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54672e63a4a5cd/Documents/GitHub/SANTA/DOE_Setup/"/>
    </mc:Choice>
  </mc:AlternateContent>
  <xr:revisionPtr revIDLastSave="253" documentId="8_{8FF96C35-33E4-49D6-87CB-21749F87DCBE}" xr6:coauthVersionLast="47" xr6:coauthVersionMax="47" xr10:uidLastSave="{3DD223EF-BE3E-4CA6-8EC0-6DE710A15F06}"/>
  <bookViews>
    <workbookView xWindow="-110" yWindow="-110" windowWidth="19420" windowHeight="10300" activeTab="3" xr2:uid="{13C1F551-528E-4E0B-9F90-8721D882AF61}"/>
  </bookViews>
  <sheets>
    <sheet name="JMP" sheetId="1" r:id="rId1"/>
    <sheet name="Baseline" sheetId="2" r:id="rId2"/>
    <sheet name="DoE" sheetId="3" r:id="rId3"/>
    <sheet name="Final Do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" i="3" l="1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290" i="3"/>
  <c r="BE291" i="3"/>
  <c r="BE292" i="3"/>
  <c r="BE293" i="3"/>
  <c r="BE294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3" i="3"/>
  <c r="BE344" i="3"/>
  <c r="BE345" i="3"/>
  <c r="BE346" i="3"/>
  <c r="BE347" i="3"/>
  <c r="BE348" i="3"/>
  <c r="BE349" i="3"/>
  <c r="BE350" i="3"/>
  <c r="BE351" i="3"/>
  <c r="BE352" i="3"/>
  <c r="BE353" i="3"/>
  <c r="BE354" i="3"/>
  <c r="BE355" i="3"/>
  <c r="BE356" i="3"/>
  <c r="BE357" i="3"/>
  <c r="BE358" i="3"/>
  <c r="BE359" i="3"/>
  <c r="BE360" i="3"/>
  <c r="BE361" i="3"/>
  <c r="BE362" i="3"/>
  <c r="BE363" i="3"/>
  <c r="BE364" i="3"/>
  <c r="BE365" i="3"/>
  <c r="BE366" i="3"/>
  <c r="BE367" i="3"/>
  <c r="BE368" i="3"/>
  <c r="BE369" i="3"/>
  <c r="BE370" i="3"/>
  <c r="BE371" i="3"/>
  <c r="BE372" i="3"/>
  <c r="BE373" i="3"/>
  <c r="BE374" i="3"/>
  <c r="BE375" i="3"/>
  <c r="BE376" i="3"/>
  <c r="BE377" i="3"/>
  <c r="BE378" i="3"/>
  <c r="BE379" i="3"/>
  <c r="BE380" i="3"/>
  <c r="BE381" i="3"/>
  <c r="BE382" i="3"/>
  <c r="BE383" i="3"/>
  <c r="BE384" i="3"/>
  <c r="BE385" i="3"/>
  <c r="BE386" i="3"/>
  <c r="BE387" i="3"/>
  <c r="BE388" i="3"/>
  <c r="BE389" i="3"/>
  <c r="BE390" i="3"/>
  <c r="BE391" i="3"/>
  <c r="BE392" i="3"/>
  <c r="BE393" i="3"/>
  <c r="BE394" i="3"/>
  <c r="BE395" i="3"/>
  <c r="BE396" i="3"/>
  <c r="BE397" i="3"/>
  <c r="BE398" i="3"/>
  <c r="BE399" i="3"/>
  <c r="BE400" i="3"/>
  <c r="BE401" i="3"/>
  <c r="BE402" i="3"/>
  <c r="BE403" i="3"/>
  <c r="BE404" i="3"/>
  <c r="BE405" i="3"/>
  <c r="BE406" i="3"/>
  <c r="BE407" i="3"/>
  <c r="BE408" i="3"/>
  <c r="BE409" i="3"/>
  <c r="BE410" i="3"/>
  <c r="BE411" i="3"/>
  <c r="BE412" i="3"/>
  <c r="BE413" i="3"/>
  <c r="BE414" i="3"/>
  <c r="BE415" i="3"/>
  <c r="BE416" i="3"/>
  <c r="BE417" i="3"/>
  <c r="BE418" i="3"/>
  <c r="BE419" i="3"/>
  <c r="BE420" i="3"/>
  <c r="BE421" i="3"/>
  <c r="BE422" i="3"/>
  <c r="BE423" i="3"/>
  <c r="BE424" i="3"/>
  <c r="BE425" i="3"/>
  <c r="BE426" i="3"/>
  <c r="BE427" i="3"/>
  <c r="BE428" i="3"/>
  <c r="BE429" i="3"/>
  <c r="BE430" i="3"/>
  <c r="BE431" i="3"/>
  <c r="BE432" i="3"/>
  <c r="BE433" i="3"/>
  <c r="BE434" i="3"/>
  <c r="BE435" i="3"/>
  <c r="BE436" i="3"/>
  <c r="BE437" i="3"/>
  <c r="BE438" i="3"/>
  <c r="BE439" i="3"/>
  <c r="BE440" i="3"/>
  <c r="BE441" i="3"/>
  <c r="BE442" i="3"/>
  <c r="BE443" i="3"/>
  <c r="BE444" i="3"/>
  <c r="BE445" i="3"/>
  <c r="BE446" i="3"/>
  <c r="BE447" i="3"/>
  <c r="BE448" i="3"/>
  <c r="BE449" i="3"/>
  <c r="BE450" i="3"/>
  <c r="BE451" i="3"/>
  <c r="BE452" i="3"/>
  <c r="BE453" i="3"/>
  <c r="BE454" i="3"/>
  <c r="BE455" i="3"/>
  <c r="BE456" i="3"/>
  <c r="BE457" i="3"/>
  <c r="BE458" i="3"/>
  <c r="BE459" i="3"/>
  <c r="BE460" i="3"/>
  <c r="BE461" i="3"/>
  <c r="BE462" i="3"/>
  <c r="BE463" i="3"/>
  <c r="BE464" i="3"/>
  <c r="BE465" i="3"/>
  <c r="BE466" i="3"/>
  <c r="BE467" i="3"/>
  <c r="BE468" i="3"/>
  <c r="BE469" i="3"/>
  <c r="BE470" i="3"/>
  <c r="BE471" i="3"/>
  <c r="BE472" i="3"/>
  <c r="BE473" i="3"/>
  <c r="BE474" i="3"/>
  <c r="BE475" i="3"/>
  <c r="BE476" i="3"/>
  <c r="BE477" i="3"/>
  <c r="BE478" i="3"/>
  <c r="BE479" i="3"/>
  <c r="BE480" i="3"/>
  <c r="BE481" i="3"/>
  <c r="BE482" i="3"/>
  <c r="BE483" i="3"/>
  <c r="BE484" i="3"/>
  <c r="BE485" i="3"/>
  <c r="BE486" i="3"/>
  <c r="BE487" i="3"/>
  <c r="BE488" i="3"/>
  <c r="BE489" i="3"/>
  <c r="BE490" i="3"/>
  <c r="BE491" i="3"/>
  <c r="BE492" i="3"/>
  <c r="BE493" i="3"/>
  <c r="BE494" i="3"/>
  <c r="BE495" i="3"/>
  <c r="BE496" i="3"/>
  <c r="BE497" i="3"/>
  <c r="BE498" i="3"/>
  <c r="BE499" i="3"/>
  <c r="BE500" i="3"/>
  <c r="BE501" i="3"/>
  <c r="BE502" i="3"/>
  <c r="BE503" i="3"/>
  <c r="BE504" i="3"/>
  <c r="BE505" i="3"/>
  <c r="BE506" i="3"/>
  <c r="BE507" i="3"/>
  <c r="BE508" i="3"/>
  <c r="BE509" i="3"/>
  <c r="BE510" i="3"/>
  <c r="BE511" i="3"/>
  <c r="BE512" i="3"/>
  <c r="BE513" i="3"/>
  <c r="BE514" i="3"/>
  <c r="BE515" i="3"/>
  <c r="BE516" i="3"/>
  <c r="BE517" i="3"/>
  <c r="BE518" i="3"/>
  <c r="BE519" i="3"/>
  <c r="BE520" i="3"/>
  <c r="BE521" i="3"/>
  <c r="BE522" i="3"/>
  <c r="BE523" i="3"/>
  <c r="BE524" i="3"/>
  <c r="BE525" i="3"/>
  <c r="BE526" i="3"/>
  <c r="BE527" i="3"/>
  <c r="BE528" i="3"/>
  <c r="BE529" i="3"/>
  <c r="BE530" i="3"/>
  <c r="BE531" i="3"/>
  <c r="BE532" i="3"/>
  <c r="BE533" i="3"/>
  <c r="BE534" i="3"/>
  <c r="BE535" i="3"/>
  <c r="BE536" i="3"/>
  <c r="BE537" i="3"/>
  <c r="BE538" i="3"/>
  <c r="BE539" i="3"/>
  <c r="BE540" i="3"/>
  <c r="BE541" i="3"/>
  <c r="BE542" i="3"/>
  <c r="BE543" i="3"/>
  <c r="BE544" i="3"/>
  <c r="BE545" i="3"/>
  <c r="BE546" i="3"/>
  <c r="BE547" i="3"/>
  <c r="BE548" i="3"/>
  <c r="BE549" i="3"/>
  <c r="BE550" i="3"/>
  <c r="BE551" i="3"/>
  <c r="BE552" i="3"/>
  <c r="BE553" i="3"/>
  <c r="BE554" i="3"/>
  <c r="BE555" i="3"/>
  <c r="BE556" i="3"/>
  <c r="BE557" i="3"/>
  <c r="BE558" i="3"/>
  <c r="BE559" i="3"/>
  <c r="BE560" i="3"/>
  <c r="BE561" i="3"/>
  <c r="BE562" i="3"/>
  <c r="BE563" i="3"/>
  <c r="BE564" i="3"/>
  <c r="BE565" i="3"/>
  <c r="BE566" i="3"/>
  <c r="BE567" i="3"/>
  <c r="BE568" i="3"/>
  <c r="BE569" i="3"/>
  <c r="BE570" i="3"/>
  <c r="BE571" i="3"/>
  <c r="BE572" i="3"/>
  <c r="BE573" i="3"/>
  <c r="BE574" i="3"/>
  <c r="BE575" i="3"/>
  <c r="BE576" i="3"/>
  <c r="BE577" i="3"/>
  <c r="BE578" i="3"/>
  <c r="BE579" i="3"/>
  <c r="BE580" i="3"/>
  <c r="BE581" i="3"/>
  <c r="BE582" i="3"/>
  <c r="BE583" i="3"/>
  <c r="BE584" i="3"/>
  <c r="BE585" i="3"/>
  <c r="BE586" i="3"/>
  <c r="BE587" i="3"/>
  <c r="BE588" i="3"/>
  <c r="BE589" i="3"/>
  <c r="BE590" i="3"/>
  <c r="BE591" i="3"/>
  <c r="BE592" i="3"/>
  <c r="BE593" i="3"/>
  <c r="BE594" i="3"/>
  <c r="BE595" i="3"/>
  <c r="BE596" i="3"/>
  <c r="BE597" i="3"/>
  <c r="BE598" i="3"/>
  <c r="BE599" i="3"/>
  <c r="BE600" i="3"/>
  <c r="BE601" i="3"/>
  <c r="BE602" i="3"/>
  <c r="BE603" i="3"/>
  <c r="BE604" i="3"/>
  <c r="BE605" i="3"/>
  <c r="BE606" i="3"/>
  <c r="BE607" i="3"/>
  <c r="BE608" i="3"/>
  <c r="BE609" i="3"/>
  <c r="BE610" i="3"/>
  <c r="BE611" i="3"/>
  <c r="BE612" i="3"/>
  <c r="BE613" i="3"/>
  <c r="BE614" i="3"/>
  <c r="BE615" i="3"/>
  <c r="BE616" i="3"/>
  <c r="BE617" i="3"/>
  <c r="BE618" i="3"/>
  <c r="BE619" i="3"/>
  <c r="BE620" i="3"/>
  <c r="BE621" i="3"/>
  <c r="BE622" i="3"/>
  <c r="BE623" i="3"/>
  <c r="BE624" i="3"/>
  <c r="BE625" i="3"/>
  <c r="BE626" i="3"/>
  <c r="BE627" i="3"/>
  <c r="BE628" i="3"/>
  <c r="BE629" i="3"/>
  <c r="BE630" i="3"/>
  <c r="BE631" i="3"/>
  <c r="BE632" i="3"/>
  <c r="BE633" i="3"/>
  <c r="BE634" i="3"/>
  <c r="BE635" i="3"/>
  <c r="BE636" i="3"/>
  <c r="BE637" i="3"/>
  <c r="BE638" i="3"/>
  <c r="BE639" i="3"/>
  <c r="BE640" i="3"/>
  <c r="BE641" i="3"/>
  <c r="BE642" i="3"/>
  <c r="BE643" i="3"/>
  <c r="BE644" i="3"/>
  <c r="BE645" i="3"/>
  <c r="BE646" i="3"/>
  <c r="BE647" i="3"/>
  <c r="BE648" i="3"/>
  <c r="BE649" i="3"/>
  <c r="BE650" i="3"/>
  <c r="BE651" i="3"/>
  <c r="BE652" i="3"/>
  <c r="BE653" i="3"/>
  <c r="BE654" i="3"/>
  <c r="BE655" i="3"/>
  <c r="BE656" i="3"/>
  <c r="BE657" i="3"/>
  <c r="BE658" i="3"/>
  <c r="BE659" i="3"/>
  <c r="BE660" i="3"/>
  <c r="BE661" i="3"/>
  <c r="BE662" i="3"/>
  <c r="BE663" i="3"/>
  <c r="BE664" i="3"/>
  <c r="BE665" i="3"/>
  <c r="BE666" i="3"/>
  <c r="BE667" i="3"/>
  <c r="BE668" i="3"/>
  <c r="BE669" i="3"/>
  <c r="BE670" i="3"/>
  <c r="BE671" i="3"/>
  <c r="BE672" i="3"/>
  <c r="BE673" i="3"/>
  <c r="BE674" i="3"/>
  <c r="BE675" i="3"/>
  <c r="BE676" i="3"/>
  <c r="BE677" i="3"/>
  <c r="BE678" i="3"/>
  <c r="BE679" i="3"/>
  <c r="BE680" i="3"/>
  <c r="BE681" i="3"/>
  <c r="BE682" i="3"/>
  <c r="BE683" i="3"/>
  <c r="BE684" i="3"/>
  <c r="BE685" i="3"/>
  <c r="BE686" i="3"/>
  <c r="BE687" i="3"/>
  <c r="BE688" i="3"/>
  <c r="BE689" i="3"/>
  <c r="BE690" i="3"/>
  <c r="BE691" i="3"/>
  <c r="BE692" i="3"/>
  <c r="BE693" i="3"/>
  <c r="BE694" i="3"/>
  <c r="BE695" i="3"/>
  <c r="BE696" i="3"/>
  <c r="BE697" i="3"/>
  <c r="BE698" i="3"/>
  <c r="BE699" i="3"/>
  <c r="BE700" i="3"/>
  <c r="BE701" i="3"/>
  <c r="BE702" i="3"/>
  <c r="BE703" i="3"/>
  <c r="BE704" i="3"/>
  <c r="BE705" i="3"/>
  <c r="BE706" i="3"/>
  <c r="BE707" i="3"/>
  <c r="BE708" i="3"/>
  <c r="BE709" i="3"/>
  <c r="BE710" i="3"/>
  <c r="BE711" i="3"/>
  <c r="BE712" i="3"/>
  <c r="BE713" i="3"/>
  <c r="BE714" i="3"/>
  <c r="BE715" i="3"/>
  <c r="BE716" i="3"/>
  <c r="BE717" i="3"/>
  <c r="BE718" i="3"/>
  <c r="BE719" i="3"/>
  <c r="BE720" i="3"/>
  <c r="BE721" i="3"/>
  <c r="BE722" i="3"/>
  <c r="BE723" i="3"/>
  <c r="BE724" i="3"/>
  <c r="BE725" i="3"/>
  <c r="BE726" i="3"/>
  <c r="BE727" i="3"/>
  <c r="BE728" i="3"/>
  <c r="BE729" i="3"/>
  <c r="BE730" i="3"/>
  <c r="BE731" i="3"/>
  <c r="BE732" i="3"/>
  <c r="BE733" i="3"/>
  <c r="BE734" i="3"/>
  <c r="BE735" i="3"/>
  <c r="BE736" i="3"/>
  <c r="BE737" i="3"/>
  <c r="BE738" i="3"/>
  <c r="BE739" i="3"/>
  <c r="BE740" i="3"/>
  <c r="BE741" i="3"/>
  <c r="BE742" i="3"/>
  <c r="BE743" i="3"/>
  <c r="BE744" i="3"/>
  <c r="BE745" i="3"/>
  <c r="BE746" i="3"/>
  <c r="BE747" i="3"/>
  <c r="BE748" i="3"/>
  <c r="BE749" i="3"/>
  <c r="BE750" i="3"/>
  <c r="BE751" i="3"/>
  <c r="BE752" i="3"/>
  <c r="BE753" i="3"/>
  <c r="BE754" i="3"/>
  <c r="BE755" i="3"/>
  <c r="BE756" i="3"/>
  <c r="BE757" i="3"/>
  <c r="BE758" i="3"/>
  <c r="BE759" i="3"/>
  <c r="BE760" i="3"/>
  <c r="BE761" i="3"/>
  <c r="BE762" i="3"/>
  <c r="BE763" i="3"/>
  <c r="BE764" i="3"/>
  <c r="BE765" i="3"/>
  <c r="BE766" i="3"/>
  <c r="BE767" i="3"/>
  <c r="BE768" i="3"/>
  <c r="BE769" i="3"/>
  <c r="BE770" i="3"/>
  <c r="BE771" i="3"/>
  <c r="BE772" i="3"/>
  <c r="BE773" i="3"/>
  <c r="BE774" i="3"/>
  <c r="BE775" i="3"/>
  <c r="BE776" i="3"/>
  <c r="BE777" i="3"/>
  <c r="BE778" i="3"/>
  <c r="BE779" i="3"/>
  <c r="BE780" i="3"/>
  <c r="BE781" i="3"/>
  <c r="BE782" i="3"/>
  <c r="BE783" i="3"/>
  <c r="BE784" i="3"/>
  <c r="BE785" i="3"/>
  <c r="BE786" i="3"/>
  <c r="BE787" i="3"/>
  <c r="BE788" i="3"/>
  <c r="BE789" i="3"/>
  <c r="BE790" i="3"/>
  <c r="BE791" i="3"/>
  <c r="BE792" i="3"/>
  <c r="BE793" i="3"/>
  <c r="BE794" i="3"/>
  <c r="BE795" i="3"/>
  <c r="BE796" i="3"/>
  <c r="BE797" i="3"/>
  <c r="BE798" i="3"/>
  <c r="BE799" i="3"/>
  <c r="BE800" i="3"/>
  <c r="BE801" i="3"/>
  <c r="BE802" i="3"/>
  <c r="BE803" i="3"/>
  <c r="BE804" i="3"/>
  <c r="BE805" i="3"/>
  <c r="BE806" i="3"/>
  <c r="BE807" i="3"/>
  <c r="BE808" i="3"/>
  <c r="BE809" i="3"/>
  <c r="BE810" i="3"/>
  <c r="BE811" i="3"/>
  <c r="BE812" i="3"/>
  <c r="BE813" i="3"/>
  <c r="BE814" i="3"/>
  <c r="BE815" i="3"/>
  <c r="BE816" i="3"/>
  <c r="BE817" i="3"/>
  <c r="BE818" i="3"/>
  <c r="BE819" i="3"/>
  <c r="BE820" i="3"/>
  <c r="BE821" i="3"/>
  <c r="BE822" i="3"/>
  <c r="BE823" i="3"/>
  <c r="BE824" i="3"/>
  <c r="BE825" i="3"/>
  <c r="BE826" i="3"/>
  <c r="BE827" i="3"/>
  <c r="BE828" i="3"/>
  <c r="BE829" i="3"/>
  <c r="BE830" i="3"/>
  <c r="BE831" i="3"/>
  <c r="BE832" i="3"/>
  <c r="BE833" i="3"/>
  <c r="BE834" i="3"/>
  <c r="BE835" i="3"/>
  <c r="BE836" i="3"/>
  <c r="BE837" i="3"/>
  <c r="BE838" i="3"/>
  <c r="BE839" i="3"/>
  <c r="BE840" i="3"/>
  <c r="BE841" i="3"/>
  <c r="BE842" i="3"/>
  <c r="BE843" i="3"/>
  <c r="BE844" i="3"/>
  <c r="BE845" i="3"/>
  <c r="BE846" i="3"/>
  <c r="BE847" i="3"/>
  <c r="BE848" i="3"/>
  <c r="BE849" i="3"/>
  <c r="BE850" i="3"/>
  <c r="BE851" i="3"/>
  <c r="BE852" i="3"/>
  <c r="BE853" i="3"/>
  <c r="BE854" i="3"/>
  <c r="BE855" i="3"/>
  <c r="BE856" i="3"/>
  <c r="BE857" i="3"/>
  <c r="BE858" i="3"/>
  <c r="BE859" i="3"/>
  <c r="BE860" i="3"/>
  <c r="BE861" i="3"/>
  <c r="BE862" i="3"/>
  <c r="BE863" i="3"/>
  <c r="BE864" i="3"/>
  <c r="BE865" i="3"/>
  <c r="BE866" i="3"/>
  <c r="BE867" i="3"/>
  <c r="BE868" i="3"/>
  <c r="BE869" i="3"/>
  <c r="BE870" i="3"/>
  <c r="BE871" i="3"/>
  <c r="BE872" i="3"/>
  <c r="BE873" i="3"/>
  <c r="BE874" i="3"/>
  <c r="BE875" i="3"/>
  <c r="BE876" i="3"/>
  <c r="BE877" i="3"/>
  <c r="BE878" i="3"/>
  <c r="BE879" i="3"/>
  <c r="BE880" i="3"/>
  <c r="BE881" i="3"/>
  <c r="BE882" i="3"/>
  <c r="BE883" i="3"/>
  <c r="BE884" i="3"/>
  <c r="BE885" i="3"/>
  <c r="BE886" i="3"/>
  <c r="BE887" i="3"/>
  <c r="BE888" i="3"/>
  <c r="BE889" i="3"/>
  <c r="BE890" i="3"/>
  <c r="BE891" i="3"/>
  <c r="BE892" i="3"/>
  <c r="BE893" i="3"/>
  <c r="BE894" i="3"/>
  <c r="BE895" i="3"/>
  <c r="BE896" i="3"/>
  <c r="BE897" i="3"/>
  <c r="BE898" i="3"/>
  <c r="BE899" i="3"/>
  <c r="BE900" i="3"/>
  <c r="BE901" i="3"/>
  <c r="BE902" i="3"/>
  <c r="BE903" i="3"/>
  <c r="BE904" i="3"/>
  <c r="BE905" i="3"/>
  <c r="BE906" i="3"/>
  <c r="BE907" i="3"/>
  <c r="BE908" i="3"/>
  <c r="BE909" i="3"/>
  <c r="BE910" i="3"/>
  <c r="BE911" i="3"/>
  <c r="BE912" i="3"/>
  <c r="BE913" i="3"/>
  <c r="BE914" i="3"/>
  <c r="BE915" i="3"/>
  <c r="BE916" i="3"/>
  <c r="BE917" i="3"/>
  <c r="BE918" i="3"/>
  <c r="BE919" i="3"/>
  <c r="BE920" i="3"/>
  <c r="BE921" i="3"/>
  <c r="BE922" i="3"/>
  <c r="BE923" i="3"/>
  <c r="BE924" i="3"/>
  <c r="BE925" i="3"/>
  <c r="BE926" i="3"/>
  <c r="BE927" i="3"/>
  <c r="BE928" i="3"/>
  <c r="BE929" i="3"/>
  <c r="BE930" i="3"/>
  <c r="BE931" i="3"/>
  <c r="BE932" i="3"/>
  <c r="BE933" i="3"/>
  <c r="BE934" i="3"/>
  <c r="BE935" i="3"/>
  <c r="BE936" i="3"/>
  <c r="BE937" i="3"/>
  <c r="BE938" i="3"/>
  <c r="BE939" i="3"/>
  <c r="BE940" i="3"/>
  <c r="BE941" i="3"/>
  <c r="BE942" i="3"/>
  <c r="BE943" i="3"/>
  <c r="BE944" i="3"/>
  <c r="BE945" i="3"/>
  <c r="BE946" i="3"/>
  <c r="BE947" i="3"/>
  <c r="BE948" i="3"/>
  <c r="BE949" i="3"/>
  <c r="BE950" i="3"/>
  <c r="BE951" i="3"/>
  <c r="BE952" i="3"/>
  <c r="BE953" i="3"/>
  <c r="BE954" i="3"/>
  <c r="BE955" i="3"/>
  <c r="BE956" i="3"/>
  <c r="BE957" i="3"/>
  <c r="BE958" i="3"/>
  <c r="BE959" i="3"/>
  <c r="BE960" i="3"/>
  <c r="BE961" i="3"/>
  <c r="BE962" i="3"/>
  <c r="BE963" i="3"/>
  <c r="BE964" i="3"/>
  <c r="BE965" i="3"/>
  <c r="BE966" i="3"/>
  <c r="BE967" i="3"/>
  <c r="BE968" i="3"/>
  <c r="BE969" i="3"/>
  <c r="BE970" i="3"/>
  <c r="BE971" i="3"/>
  <c r="BE972" i="3"/>
  <c r="BE973" i="3"/>
  <c r="BE974" i="3"/>
  <c r="BE975" i="3"/>
  <c r="BE976" i="3"/>
  <c r="BE977" i="3"/>
  <c r="BE978" i="3"/>
  <c r="BE979" i="3"/>
  <c r="BE980" i="3"/>
  <c r="BE981" i="3"/>
  <c r="BE982" i="3"/>
  <c r="BE983" i="3"/>
  <c r="BE984" i="3"/>
  <c r="BE985" i="3"/>
  <c r="BE986" i="3"/>
  <c r="BE987" i="3"/>
  <c r="BE988" i="3"/>
  <c r="BE989" i="3"/>
  <c r="BE990" i="3"/>
  <c r="BE991" i="3"/>
  <c r="BE992" i="3"/>
  <c r="BE993" i="3"/>
  <c r="BE994" i="3"/>
  <c r="BE995" i="3"/>
  <c r="BE996" i="3"/>
  <c r="BE997" i="3"/>
  <c r="BE998" i="3"/>
  <c r="BE999" i="3"/>
  <c r="BE1000" i="3"/>
  <c r="BE1001" i="3"/>
  <c r="BE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BH3" i="3" s="1"/>
  <c r="AF3" i="3"/>
  <c r="AG3" i="3"/>
  <c r="AH3" i="3"/>
  <c r="BG3" i="3" s="1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F3" i="3" s="1"/>
  <c r="BA3" i="3"/>
  <c r="BI3" i="3" s="1"/>
  <c r="BB3" i="3"/>
  <c r="BC3" i="3"/>
  <c r="BL3" i="3" s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H4" i="3" s="1"/>
  <c r="AF4" i="3"/>
  <c r="AG4" i="3"/>
  <c r="AH4" i="3"/>
  <c r="BG4" i="3" s="1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F4" i="3" s="1"/>
  <c r="BA4" i="3"/>
  <c r="BI4" i="3" s="1"/>
  <c r="BB4" i="3"/>
  <c r="BC4" i="3"/>
  <c r="BL4" i="3" s="1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H5" i="3" s="1"/>
  <c r="AF5" i="3"/>
  <c r="AG5" i="3"/>
  <c r="AH5" i="3"/>
  <c r="BG5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F5" i="3" s="1"/>
  <c r="BA5" i="3"/>
  <c r="BI5" i="3" s="1"/>
  <c r="BB5" i="3"/>
  <c r="BC5" i="3"/>
  <c r="BL5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H6" i="3" s="1"/>
  <c r="AF6" i="3"/>
  <c r="AG6" i="3"/>
  <c r="AH6" i="3"/>
  <c r="BG6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F6" i="3" s="1"/>
  <c r="BA6" i="3"/>
  <c r="BI6" i="3" s="1"/>
  <c r="BB6" i="3"/>
  <c r="BC6" i="3"/>
  <c r="BL6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H7" i="3" s="1"/>
  <c r="AF7" i="3"/>
  <c r="AG7" i="3"/>
  <c r="AH7" i="3"/>
  <c r="BG7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F7" i="3" s="1"/>
  <c r="BA7" i="3"/>
  <c r="BI7" i="3" s="1"/>
  <c r="BB7" i="3"/>
  <c r="BC7" i="3"/>
  <c r="BL7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H8" i="3" s="1"/>
  <c r="AF8" i="3"/>
  <c r="AG8" i="3"/>
  <c r="AH8" i="3"/>
  <c r="BG8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F8" i="3" s="1"/>
  <c r="BA8" i="3"/>
  <c r="BI8" i="3" s="1"/>
  <c r="BB8" i="3"/>
  <c r="BC8" i="3"/>
  <c r="BL8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H9" i="3" s="1"/>
  <c r="AF9" i="3"/>
  <c r="AG9" i="3"/>
  <c r="AH9" i="3"/>
  <c r="BG9" i="3" s="1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F9" i="3" s="1"/>
  <c r="BA9" i="3"/>
  <c r="BI9" i="3" s="1"/>
  <c r="BB9" i="3"/>
  <c r="BC9" i="3"/>
  <c r="BL9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H10" i="3" s="1"/>
  <c r="AF10" i="3"/>
  <c r="AG10" i="3"/>
  <c r="AH10" i="3"/>
  <c r="BG10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F10" i="3" s="1"/>
  <c r="BA10" i="3"/>
  <c r="BI10" i="3" s="1"/>
  <c r="BB10" i="3"/>
  <c r="BC10" i="3"/>
  <c r="BL10" i="3" s="1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H11" i="3" s="1"/>
  <c r="AF11" i="3"/>
  <c r="AG11" i="3"/>
  <c r="AH11" i="3"/>
  <c r="BG11" i="3" s="1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F11" i="3" s="1"/>
  <c r="BA11" i="3"/>
  <c r="BI11" i="3" s="1"/>
  <c r="BB11" i="3"/>
  <c r="BC11" i="3"/>
  <c r="BL11" i="3" s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H12" i="3" s="1"/>
  <c r="AF12" i="3"/>
  <c r="AG12" i="3"/>
  <c r="AH12" i="3"/>
  <c r="BG12" i="3" s="1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F12" i="3" s="1"/>
  <c r="BA12" i="3"/>
  <c r="BI12" i="3" s="1"/>
  <c r="BB12" i="3"/>
  <c r="BC12" i="3"/>
  <c r="BL12" i="3" s="1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H13" i="3" s="1"/>
  <c r="AF13" i="3"/>
  <c r="AG13" i="3"/>
  <c r="AH13" i="3"/>
  <c r="BG13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F13" i="3" s="1"/>
  <c r="BA13" i="3"/>
  <c r="BI13" i="3" s="1"/>
  <c r="BB13" i="3"/>
  <c r="BC13" i="3"/>
  <c r="BL13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H14" i="3" s="1"/>
  <c r="AF14" i="3"/>
  <c r="AG14" i="3"/>
  <c r="AH14" i="3"/>
  <c r="BG14" i="3" s="1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F14" i="3" s="1"/>
  <c r="BA14" i="3"/>
  <c r="BI14" i="3" s="1"/>
  <c r="BB14" i="3"/>
  <c r="BC14" i="3"/>
  <c r="BL14" i="3" s="1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H15" i="3" s="1"/>
  <c r="AF15" i="3"/>
  <c r="AG15" i="3"/>
  <c r="AH15" i="3"/>
  <c r="BG15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F15" i="3" s="1"/>
  <c r="BA15" i="3"/>
  <c r="BI15" i="3" s="1"/>
  <c r="BB15" i="3"/>
  <c r="BC15" i="3"/>
  <c r="BL15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H16" i="3" s="1"/>
  <c r="AF16" i="3"/>
  <c r="AG16" i="3"/>
  <c r="AH16" i="3"/>
  <c r="BG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F16" i="3" s="1"/>
  <c r="BA16" i="3"/>
  <c r="BI16" i="3" s="1"/>
  <c r="BB16" i="3"/>
  <c r="BC16" i="3"/>
  <c r="BL16" i="3" s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H17" i="3" s="1"/>
  <c r="AF17" i="3"/>
  <c r="AG17" i="3"/>
  <c r="AH17" i="3"/>
  <c r="BG17" i="3" s="1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F17" i="3" s="1"/>
  <c r="BA17" i="3"/>
  <c r="BI17" i="3" s="1"/>
  <c r="BB17" i="3"/>
  <c r="BC17" i="3"/>
  <c r="BL17" i="3" s="1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H18" i="3" s="1"/>
  <c r="AF18" i="3"/>
  <c r="AG18" i="3"/>
  <c r="AH18" i="3"/>
  <c r="BG18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F18" i="3" s="1"/>
  <c r="BA18" i="3"/>
  <c r="BI18" i="3" s="1"/>
  <c r="BB18" i="3"/>
  <c r="BC18" i="3"/>
  <c r="BL18" i="3" s="1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H19" i="3" s="1"/>
  <c r="AF19" i="3"/>
  <c r="AG19" i="3"/>
  <c r="AH19" i="3"/>
  <c r="BG19" i="3" s="1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F19" i="3" s="1"/>
  <c r="BA19" i="3"/>
  <c r="BI19" i="3" s="1"/>
  <c r="BB19" i="3"/>
  <c r="BC19" i="3"/>
  <c r="BL19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H20" i="3" s="1"/>
  <c r="AF20" i="3"/>
  <c r="AG20" i="3"/>
  <c r="AH20" i="3"/>
  <c r="BG20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F20" i="3" s="1"/>
  <c r="BA20" i="3"/>
  <c r="BI20" i="3" s="1"/>
  <c r="BB20" i="3"/>
  <c r="BC20" i="3"/>
  <c r="BL20" i="3" s="1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H21" i="3" s="1"/>
  <c r="AF21" i="3"/>
  <c r="AG21" i="3"/>
  <c r="AH21" i="3"/>
  <c r="BG21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F21" i="3" s="1"/>
  <c r="BA21" i="3"/>
  <c r="BI21" i="3" s="1"/>
  <c r="BB21" i="3"/>
  <c r="BC21" i="3"/>
  <c r="BL21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H22" i="3" s="1"/>
  <c r="AF22" i="3"/>
  <c r="AG22" i="3"/>
  <c r="AH22" i="3"/>
  <c r="BG22" i="3" s="1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F22" i="3" s="1"/>
  <c r="BA22" i="3"/>
  <c r="BI22" i="3" s="1"/>
  <c r="BB22" i="3"/>
  <c r="BC22" i="3"/>
  <c r="BL22" i="3" s="1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H23" i="3" s="1"/>
  <c r="AF23" i="3"/>
  <c r="AG23" i="3"/>
  <c r="AH23" i="3"/>
  <c r="BG23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F23" i="3" s="1"/>
  <c r="BA23" i="3"/>
  <c r="BI23" i="3" s="1"/>
  <c r="BB23" i="3"/>
  <c r="BC23" i="3"/>
  <c r="BL23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H24" i="3" s="1"/>
  <c r="AF24" i="3"/>
  <c r="AG24" i="3"/>
  <c r="AH24" i="3"/>
  <c r="BG24" i="3" s="1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F24" i="3" s="1"/>
  <c r="BA24" i="3"/>
  <c r="BI24" i="3" s="1"/>
  <c r="BB24" i="3"/>
  <c r="BC24" i="3"/>
  <c r="BL24" i="3" s="1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H25" i="3" s="1"/>
  <c r="AF25" i="3"/>
  <c r="AG25" i="3"/>
  <c r="AH25" i="3"/>
  <c r="BG25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F25" i="3" s="1"/>
  <c r="BA25" i="3"/>
  <c r="BI25" i="3" s="1"/>
  <c r="BB25" i="3"/>
  <c r="BC25" i="3"/>
  <c r="BL25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H26" i="3" s="1"/>
  <c r="AF26" i="3"/>
  <c r="AG26" i="3"/>
  <c r="AH26" i="3"/>
  <c r="BG26" i="3" s="1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F26" i="3" s="1"/>
  <c r="BA26" i="3"/>
  <c r="BI26" i="3" s="1"/>
  <c r="BB26" i="3"/>
  <c r="BC26" i="3"/>
  <c r="BL26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H27" i="3" s="1"/>
  <c r="AF27" i="3"/>
  <c r="AG27" i="3"/>
  <c r="AH27" i="3"/>
  <c r="BG27" i="3" s="1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F27" i="3" s="1"/>
  <c r="BA27" i="3"/>
  <c r="BI27" i="3" s="1"/>
  <c r="BB27" i="3"/>
  <c r="BC27" i="3"/>
  <c r="BL27" i="3" s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H28" i="3" s="1"/>
  <c r="AF28" i="3"/>
  <c r="AG28" i="3"/>
  <c r="AH28" i="3"/>
  <c r="BG28" i="3" s="1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F28" i="3" s="1"/>
  <c r="BA28" i="3"/>
  <c r="BI28" i="3" s="1"/>
  <c r="BB28" i="3"/>
  <c r="BC28" i="3"/>
  <c r="BL28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H29" i="3" s="1"/>
  <c r="AF29" i="3"/>
  <c r="AG29" i="3"/>
  <c r="AH29" i="3"/>
  <c r="BG29" i="3" s="1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F29" i="3" s="1"/>
  <c r="BA29" i="3"/>
  <c r="BI29" i="3" s="1"/>
  <c r="BB29" i="3"/>
  <c r="BC29" i="3"/>
  <c r="BL29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H30" i="3" s="1"/>
  <c r="AF30" i="3"/>
  <c r="AG30" i="3"/>
  <c r="AH30" i="3"/>
  <c r="BG30" i="3" s="1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F30" i="3" s="1"/>
  <c r="BA30" i="3"/>
  <c r="BI30" i="3" s="1"/>
  <c r="BB30" i="3"/>
  <c r="BC30" i="3"/>
  <c r="BL30" i="3" s="1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H31" i="3" s="1"/>
  <c r="AF31" i="3"/>
  <c r="AG31" i="3"/>
  <c r="AH31" i="3"/>
  <c r="BG31" i="3" s="1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F31" i="3" s="1"/>
  <c r="BA31" i="3"/>
  <c r="BI31" i="3" s="1"/>
  <c r="BB31" i="3"/>
  <c r="BC31" i="3"/>
  <c r="BL31" i="3" s="1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H32" i="3" s="1"/>
  <c r="AF32" i="3"/>
  <c r="AG32" i="3"/>
  <c r="AH32" i="3"/>
  <c r="BG32" i="3" s="1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F32" i="3" s="1"/>
  <c r="BA32" i="3"/>
  <c r="BI32" i="3" s="1"/>
  <c r="BB32" i="3"/>
  <c r="BC32" i="3"/>
  <c r="BL32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H33" i="3" s="1"/>
  <c r="AF33" i="3"/>
  <c r="AG33" i="3"/>
  <c r="AH33" i="3"/>
  <c r="BG33" i="3" s="1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F33" i="3" s="1"/>
  <c r="BA33" i="3"/>
  <c r="BI33" i="3" s="1"/>
  <c r="BB33" i="3"/>
  <c r="BC33" i="3"/>
  <c r="BL33" i="3" s="1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H34" i="3" s="1"/>
  <c r="AF34" i="3"/>
  <c r="AG34" i="3"/>
  <c r="AH34" i="3"/>
  <c r="BG34" i="3" s="1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F34" i="3" s="1"/>
  <c r="BA34" i="3"/>
  <c r="BI34" i="3" s="1"/>
  <c r="BB34" i="3"/>
  <c r="BC34" i="3"/>
  <c r="BL34" i="3" s="1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H35" i="3" s="1"/>
  <c r="AF35" i="3"/>
  <c r="AG35" i="3"/>
  <c r="AH35" i="3"/>
  <c r="BG35" i="3" s="1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F35" i="3" s="1"/>
  <c r="BA35" i="3"/>
  <c r="BI35" i="3" s="1"/>
  <c r="BB35" i="3"/>
  <c r="BC35" i="3"/>
  <c r="BL35" i="3" s="1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H36" i="3" s="1"/>
  <c r="AF36" i="3"/>
  <c r="AG36" i="3"/>
  <c r="AH36" i="3"/>
  <c r="BG36" i="3" s="1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F36" i="3" s="1"/>
  <c r="BA36" i="3"/>
  <c r="BI36" i="3" s="1"/>
  <c r="BB36" i="3"/>
  <c r="BC36" i="3"/>
  <c r="BL36" i="3" s="1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H37" i="3" s="1"/>
  <c r="AF37" i="3"/>
  <c r="AG37" i="3"/>
  <c r="AH37" i="3"/>
  <c r="BG37" i="3" s="1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F37" i="3" s="1"/>
  <c r="BA37" i="3"/>
  <c r="BI37" i="3" s="1"/>
  <c r="BB37" i="3"/>
  <c r="BC37" i="3"/>
  <c r="BL37" i="3" s="1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H38" i="3" s="1"/>
  <c r="AF38" i="3"/>
  <c r="AG38" i="3"/>
  <c r="AH38" i="3"/>
  <c r="BG38" i="3" s="1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F38" i="3" s="1"/>
  <c r="BA38" i="3"/>
  <c r="BI38" i="3" s="1"/>
  <c r="BB38" i="3"/>
  <c r="BC38" i="3"/>
  <c r="BL38" i="3" s="1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H39" i="3" s="1"/>
  <c r="AF39" i="3"/>
  <c r="AG39" i="3"/>
  <c r="AH39" i="3"/>
  <c r="BG39" i="3" s="1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F39" i="3" s="1"/>
  <c r="BA39" i="3"/>
  <c r="BI39" i="3" s="1"/>
  <c r="BB39" i="3"/>
  <c r="BC39" i="3"/>
  <c r="BL39" i="3" s="1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H40" i="3" s="1"/>
  <c r="AF40" i="3"/>
  <c r="AG40" i="3"/>
  <c r="AH40" i="3"/>
  <c r="BG40" i="3" s="1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F40" i="3" s="1"/>
  <c r="BA40" i="3"/>
  <c r="BI40" i="3" s="1"/>
  <c r="BB40" i="3"/>
  <c r="BC40" i="3"/>
  <c r="BL40" i="3" s="1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H41" i="3" s="1"/>
  <c r="AF41" i="3"/>
  <c r="AG41" i="3"/>
  <c r="AH41" i="3"/>
  <c r="BG41" i="3" s="1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F41" i="3" s="1"/>
  <c r="BA41" i="3"/>
  <c r="BI41" i="3" s="1"/>
  <c r="BB41" i="3"/>
  <c r="BC41" i="3"/>
  <c r="BL41" i="3" s="1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H42" i="3" s="1"/>
  <c r="AF42" i="3"/>
  <c r="AG42" i="3"/>
  <c r="AH42" i="3"/>
  <c r="BG42" i="3" s="1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F42" i="3" s="1"/>
  <c r="BA42" i="3"/>
  <c r="BI42" i="3" s="1"/>
  <c r="BB42" i="3"/>
  <c r="BC42" i="3"/>
  <c r="BL42" i="3" s="1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H43" i="3" s="1"/>
  <c r="AF43" i="3"/>
  <c r="AG43" i="3"/>
  <c r="AH43" i="3"/>
  <c r="BG43" i="3" s="1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F43" i="3" s="1"/>
  <c r="BA43" i="3"/>
  <c r="BI43" i="3" s="1"/>
  <c r="BB43" i="3"/>
  <c r="BC43" i="3"/>
  <c r="BL43" i="3" s="1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H44" i="3" s="1"/>
  <c r="AF44" i="3"/>
  <c r="AG44" i="3"/>
  <c r="AH44" i="3"/>
  <c r="BG44" i="3" s="1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F44" i="3" s="1"/>
  <c r="BA44" i="3"/>
  <c r="BI44" i="3" s="1"/>
  <c r="BB44" i="3"/>
  <c r="BC44" i="3"/>
  <c r="BL44" i="3" s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H45" i="3" s="1"/>
  <c r="AF45" i="3"/>
  <c r="AG45" i="3"/>
  <c r="AH45" i="3"/>
  <c r="BG45" i="3" s="1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F45" i="3" s="1"/>
  <c r="BA45" i="3"/>
  <c r="BI45" i="3" s="1"/>
  <c r="BB45" i="3"/>
  <c r="BC45" i="3"/>
  <c r="BL45" i="3" s="1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H46" i="3" s="1"/>
  <c r="AF46" i="3"/>
  <c r="AG46" i="3"/>
  <c r="AH46" i="3"/>
  <c r="BG46" i="3" s="1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F46" i="3" s="1"/>
  <c r="BA46" i="3"/>
  <c r="BI46" i="3" s="1"/>
  <c r="BB46" i="3"/>
  <c r="BC46" i="3"/>
  <c r="BL46" i="3" s="1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H47" i="3" s="1"/>
  <c r="AF47" i="3"/>
  <c r="AG47" i="3"/>
  <c r="AH47" i="3"/>
  <c r="BG47" i="3" s="1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F47" i="3" s="1"/>
  <c r="BA47" i="3"/>
  <c r="BI47" i="3" s="1"/>
  <c r="BB47" i="3"/>
  <c r="BC47" i="3"/>
  <c r="BL47" i="3" s="1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H48" i="3" s="1"/>
  <c r="AF48" i="3"/>
  <c r="AG48" i="3"/>
  <c r="AH48" i="3"/>
  <c r="BG48" i="3" s="1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F48" i="3" s="1"/>
  <c r="BA48" i="3"/>
  <c r="BI48" i="3" s="1"/>
  <c r="BB48" i="3"/>
  <c r="BC48" i="3"/>
  <c r="BL48" i="3" s="1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H49" i="3" s="1"/>
  <c r="AF49" i="3"/>
  <c r="AG49" i="3"/>
  <c r="AH49" i="3"/>
  <c r="BG49" i="3" s="1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F49" i="3" s="1"/>
  <c r="BA49" i="3"/>
  <c r="BI49" i="3" s="1"/>
  <c r="BB49" i="3"/>
  <c r="BC49" i="3"/>
  <c r="BL49" i="3" s="1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H50" i="3" s="1"/>
  <c r="AF50" i="3"/>
  <c r="AG50" i="3"/>
  <c r="AH50" i="3"/>
  <c r="BG50" i="3" s="1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F50" i="3" s="1"/>
  <c r="BA50" i="3"/>
  <c r="BI50" i="3" s="1"/>
  <c r="BB50" i="3"/>
  <c r="BC50" i="3"/>
  <c r="BL50" i="3" s="1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H51" i="3" s="1"/>
  <c r="AF51" i="3"/>
  <c r="AG51" i="3"/>
  <c r="AH51" i="3"/>
  <c r="BG51" i="3" s="1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F51" i="3" s="1"/>
  <c r="BA51" i="3"/>
  <c r="BI51" i="3" s="1"/>
  <c r="BB51" i="3"/>
  <c r="BC51" i="3"/>
  <c r="BL51" i="3" s="1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H52" i="3" s="1"/>
  <c r="AF52" i="3"/>
  <c r="AG52" i="3"/>
  <c r="AH52" i="3"/>
  <c r="BG52" i="3" s="1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F52" i="3" s="1"/>
  <c r="BA52" i="3"/>
  <c r="BI52" i="3" s="1"/>
  <c r="BB52" i="3"/>
  <c r="BC52" i="3"/>
  <c r="BL52" i="3" s="1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H53" i="3" s="1"/>
  <c r="AF53" i="3"/>
  <c r="AG53" i="3"/>
  <c r="AH53" i="3"/>
  <c r="BG53" i="3" s="1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F53" i="3" s="1"/>
  <c r="BA53" i="3"/>
  <c r="BI53" i="3" s="1"/>
  <c r="BB53" i="3"/>
  <c r="BC53" i="3"/>
  <c r="BL53" i="3" s="1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H54" i="3" s="1"/>
  <c r="AF54" i="3"/>
  <c r="AG54" i="3"/>
  <c r="AH54" i="3"/>
  <c r="BG54" i="3" s="1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F54" i="3" s="1"/>
  <c r="BA54" i="3"/>
  <c r="BI54" i="3" s="1"/>
  <c r="BB54" i="3"/>
  <c r="BC54" i="3"/>
  <c r="BL54" i="3" s="1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H55" i="3" s="1"/>
  <c r="AF55" i="3"/>
  <c r="AG55" i="3"/>
  <c r="AH55" i="3"/>
  <c r="BG55" i="3" s="1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F55" i="3" s="1"/>
  <c r="BA55" i="3"/>
  <c r="BI55" i="3" s="1"/>
  <c r="BB55" i="3"/>
  <c r="BC55" i="3"/>
  <c r="BL55" i="3" s="1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H56" i="3" s="1"/>
  <c r="AF56" i="3"/>
  <c r="AG56" i="3"/>
  <c r="AH56" i="3"/>
  <c r="BG56" i="3" s="1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F56" i="3" s="1"/>
  <c r="BA56" i="3"/>
  <c r="BI56" i="3" s="1"/>
  <c r="BB56" i="3"/>
  <c r="BC56" i="3"/>
  <c r="BL56" i="3" s="1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H57" i="3" s="1"/>
  <c r="AF57" i="3"/>
  <c r="AG57" i="3"/>
  <c r="AH57" i="3"/>
  <c r="BG57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F57" i="3" s="1"/>
  <c r="BA57" i="3"/>
  <c r="BI57" i="3" s="1"/>
  <c r="BB57" i="3"/>
  <c r="BC57" i="3"/>
  <c r="BL57" i="3" s="1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H58" i="3" s="1"/>
  <c r="AF58" i="3"/>
  <c r="AG58" i="3"/>
  <c r="AH58" i="3"/>
  <c r="BG58" i="3" s="1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F58" i="3" s="1"/>
  <c r="BA58" i="3"/>
  <c r="BI58" i="3" s="1"/>
  <c r="BB58" i="3"/>
  <c r="BC58" i="3"/>
  <c r="BL58" i="3" s="1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H59" i="3" s="1"/>
  <c r="AF59" i="3"/>
  <c r="AG59" i="3"/>
  <c r="AH59" i="3"/>
  <c r="BG59" i="3" s="1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F59" i="3" s="1"/>
  <c r="BA59" i="3"/>
  <c r="BI59" i="3" s="1"/>
  <c r="BB59" i="3"/>
  <c r="BC59" i="3"/>
  <c r="BL59" i="3" s="1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H60" i="3" s="1"/>
  <c r="AF60" i="3"/>
  <c r="AG60" i="3"/>
  <c r="AH60" i="3"/>
  <c r="BG60" i="3" s="1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F60" i="3" s="1"/>
  <c r="BA60" i="3"/>
  <c r="BI60" i="3" s="1"/>
  <c r="BB60" i="3"/>
  <c r="BC60" i="3"/>
  <c r="BL60" i="3" s="1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H61" i="3" s="1"/>
  <c r="AF61" i="3"/>
  <c r="AG61" i="3"/>
  <c r="AH61" i="3"/>
  <c r="BG61" i="3" s="1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F61" i="3" s="1"/>
  <c r="BA61" i="3"/>
  <c r="BI61" i="3" s="1"/>
  <c r="BB61" i="3"/>
  <c r="BC61" i="3"/>
  <c r="BL61" i="3" s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H62" i="3" s="1"/>
  <c r="AF62" i="3"/>
  <c r="AG62" i="3"/>
  <c r="AH62" i="3"/>
  <c r="BG62" i="3" s="1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F62" i="3" s="1"/>
  <c r="BA62" i="3"/>
  <c r="BI62" i="3" s="1"/>
  <c r="BB62" i="3"/>
  <c r="BC62" i="3"/>
  <c r="BL62" i="3" s="1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H63" i="3" s="1"/>
  <c r="AF63" i="3"/>
  <c r="AG63" i="3"/>
  <c r="AH63" i="3"/>
  <c r="BG63" i="3" s="1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F63" i="3" s="1"/>
  <c r="BA63" i="3"/>
  <c r="BI63" i="3" s="1"/>
  <c r="BB63" i="3"/>
  <c r="BC63" i="3"/>
  <c r="BL63" i="3" s="1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H64" i="3" s="1"/>
  <c r="AF64" i="3"/>
  <c r="AG64" i="3"/>
  <c r="AH64" i="3"/>
  <c r="BG64" i="3" s="1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F64" i="3" s="1"/>
  <c r="BA64" i="3"/>
  <c r="BI64" i="3" s="1"/>
  <c r="BB64" i="3"/>
  <c r="BC64" i="3"/>
  <c r="BL64" i="3" s="1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H65" i="3" s="1"/>
  <c r="AF65" i="3"/>
  <c r="AG65" i="3"/>
  <c r="AH65" i="3"/>
  <c r="BG65" i="3" s="1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F65" i="3" s="1"/>
  <c r="BA65" i="3"/>
  <c r="BI65" i="3" s="1"/>
  <c r="BB65" i="3"/>
  <c r="BC65" i="3"/>
  <c r="BL65" i="3" s="1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H66" i="3" s="1"/>
  <c r="AF66" i="3"/>
  <c r="AG66" i="3"/>
  <c r="AH66" i="3"/>
  <c r="BG66" i="3" s="1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F66" i="3" s="1"/>
  <c r="BA66" i="3"/>
  <c r="BI66" i="3" s="1"/>
  <c r="BB66" i="3"/>
  <c r="BC66" i="3"/>
  <c r="BL66" i="3" s="1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H67" i="3" s="1"/>
  <c r="AF67" i="3"/>
  <c r="AG67" i="3"/>
  <c r="AH67" i="3"/>
  <c r="BG67" i="3" s="1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F67" i="3" s="1"/>
  <c r="BA67" i="3"/>
  <c r="BI67" i="3" s="1"/>
  <c r="BB67" i="3"/>
  <c r="BC67" i="3"/>
  <c r="BL67" i="3" s="1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H68" i="3" s="1"/>
  <c r="AF68" i="3"/>
  <c r="AG68" i="3"/>
  <c r="AH68" i="3"/>
  <c r="BG68" i="3" s="1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F68" i="3" s="1"/>
  <c r="BA68" i="3"/>
  <c r="BI68" i="3" s="1"/>
  <c r="BB68" i="3"/>
  <c r="BC68" i="3"/>
  <c r="BL68" i="3" s="1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H69" i="3" s="1"/>
  <c r="AF69" i="3"/>
  <c r="AG69" i="3"/>
  <c r="AH69" i="3"/>
  <c r="BG69" i="3" s="1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F69" i="3" s="1"/>
  <c r="BA69" i="3"/>
  <c r="BI69" i="3" s="1"/>
  <c r="BB69" i="3"/>
  <c r="BC69" i="3"/>
  <c r="BL69" i="3" s="1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H70" i="3" s="1"/>
  <c r="AF70" i="3"/>
  <c r="AG70" i="3"/>
  <c r="AH70" i="3"/>
  <c r="BG70" i="3" s="1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F70" i="3" s="1"/>
  <c r="BA70" i="3"/>
  <c r="BI70" i="3" s="1"/>
  <c r="BB70" i="3"/>
  <c r="BC70" i="3"/>
  <c r="BL70" i="3" s="1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H71" i="3" s="1"/>
  <c r="AF71" i="3"/>
  <c r="AG71" i="3"/>
  <c r="AH71" i="3"/>
  <c r="BG71" i="3" s="1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F71" i="3" s="1"/>
  <c r="BA71" i="3"/>
  <c r="BI71" i="3" s="1"/>
  <c r="BB71" i="3"/>
  <c r="BC71" i="3"/>
  <c r="BL71" i="3" s="1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H72" i="3" s="1"/>
  <c r="AF72" i="3"/>
  <c r="AG72" i="3"/>
  <c r="AH72" i="3"/>
  <c r="BG72" i="3" s="1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F72" i="3" s="1"/>
  <c r="BA72" i="3"/>
  <c r="BI72" i="3" s="1"/>
  <c r="BB72" i="3"/>
  <c r="BC72" i="3"/>
  <c r="BL72" i="3" s="1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H73" i="3" s="1"/>
  <c r="AF73" i="3"/>
  <c r="AG73" i="3"/>
  <c r="AH73" i="3"/>
  <c r="BG73" i="3" s="1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F73" i="3" s="1"/>
  <c r="BA73" i="3"/>
  <c r="BI73" i="3" s="1"/>
  <c r="BB73" i="3"/>
  <c r="BC73" i="3"/>
  <c r="BL73" i="3" s="1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H74" i="3" s="1"/>
  <c r="AF74" i="3"/>
  <c r="AG74" i="3"/>
  <c r="AH74" i="3"/>
  <c r="BG74" i="3" s="1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F74" i="3" s="1"/>
  <c r="BA74" i="3"/>
  <c r="BI74" i="3" s="1"/>
  <c r="BB74" i="3"/>
  <c r="BC74" i="3"/>
  <c r="BL74" i="3" s="1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H75" i="3" s="1"/>
  <c r="AF75" i="3"/>
  <c r="AG75" i="3"/>
  <c r="AH75" i="3"/>
  <c r="BG75" i="3" s="1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F75" i="3" s="1"/>
  <c r="BA75" i="3"/>
  <c r="BI75" i="3" s="1"/>
  <c r="BB75" i="3"/>
  <c r="BC75" i="3"/>
  <c r="BL75" i="3" s="1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H76" i="3" s="1"/>
  <c r="AF76" i="3"/>
  <c r="AG76" i="3"/>
  <c r="AH76" i="3"/>
  <c r="BG76" i="3" s="1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F76" i="3" s="1"/>
  <c r="BA76" i="3"/>
  <c r="BI76" i="3" s="1"/>
  <c r="BB76" i="3"/>
  <c r="BC76" i="3"/>
  <c r="BL76" i="3" s="1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H77" i="3" s="1"/>
  <c r="AF77" i="3"/>
  <c r="AG77" i="3"/>
  <c r="AH77" i="3"/>
  <c r="BG77" i="3" s="1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F77" i="3" s="1"/>
  <c r="BA77" i="3"/>
  <c r="BI77" i="3" s="1"/>
  <c r="BB77" i="3"/>
  <c r="BC77" i="3"/>
  <c r="BL77" i="3" s="1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H78" i="3" s="1"/>
  <c r="AF78" i="3"/>
  <c r="AG78" i="3"/>
  <c r="AH78" i="3"/>
  <c r="BG78" i="3" s="1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F78" i="3" s="1"/>
  <c r="BA78" i="3"/>
  <c r="BI78" i="3" s="1"/>
  <c r="BB78" i="3"/>
  <c r="BC78" i="3"/>
  <c r="BL78" i="3" s="1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H79" i="3" s="1"/>
  <c r="AF79" i="3"/>
  <c r="AG79" i="3"/>
  <c r="AH79" i="3"/>
  <c r="BG79" i="3" s="1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F79" i="3" s="1"/>
  <c r="BA79" i="3"/>
  <c r="BI79" i="3" s="1"/>
  <c r="BB79" i="3"/>
  <c r="BC79" i="3"/>
  <c r="BL79" i="3" s="1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H80" i="3" s="1"/>
  <c r="AF80" i="3"/>
  <c r="AG80" i="3"/>
  <c r="AH80" i="3"/>
  <c r="BG80" i="3" s="1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F80" i="3" s="1"/>
  <c r="BA80" i="3"/>
  <c r="BI80" i="3" s="1"/>
  <c r="BB80" i="3"/>
  <c r="BC80" i="3"/>
  <c r="BL80" i="3" s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H81" i="3" s="1"/>
  <c r="AF81" i="3"/>
  <c r="AG81" i="3"/>
  <c r="AH81" i="3"/>
  <c r="BG81" i="3" s="1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F81" i="3" s="1"/>
  <c r="BA81" i="3"/>
  <c r="BI81" i="3" s="1"/>
  <c r="BB81" i="3"/>
  <c r="BC81" i="3"/>
  <c r="BL81" i="3" s="1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H82" i="3" s="1"/>
  <c r="AF82" i="3"/>
  <c r="AG82" i="3"/>
  <c r="AH82" i="3"/>
  <c r="BG82" i="3" s="1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F82" i="3" s="1"/>
  <c r="BA82" i="3"/>
  <c r="BI82" i="3" s="1"/>
  <c r="BB82" i="3"/>
  <c r="BC82" i="3"/>
  <c r="BL82" i="3" s="1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H83" i="3" s="1"/>
  <c r="AF83" i="3"/>
  <c r="AG83" i="3"/>
  <c r="AH83" i="3"/>
  <c r="BG83" i="3" s="1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F83" i="3" s="1"/>
  <c r="BA83" i="3"/>
  <c r="BI83" i="3" s="1"/>
  <c r="BB83" i="3"/>
  <c r="BC83" i="3"/>
  <c r="BL83" i="3" s="1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H84" i="3" s="1"/>
  <c r="AF84" i="3"/>
  <c r="AG84" i="3"/>
  <c r="AH84" i="3"/>
  <c r="BG84" i="3" s="1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F84" i="3" s="1"/>
  <c r="BA84" i="3"/>
  <c r="BI84" i="3" s="1"/>
  <c r="BB84" i="3"/>
  <c r="BC84" i="3"/>
  <c r="BL84" i="3" s="1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H85" i="3" s="1"/>
  <c r="AF85" i="3"/>
  <c r="AG85" i="3"/>
  <c r="AH85" i="3"/>
  <c r="BG85" i="3" s="1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F85" i="3" s="1"/>
  <c r="BA85" i="3"/>
  <c r="BI85" i="3" s="1"/>
  <c r="BB85" i="3"/>
  <c r="BC85" i="3"/>
  <c r="BL85" i="3" s="1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H86" i="3" s="1"/>
  <c r="AF86" i="3"/>
  <c r="AG86" i="3"/>
  <c r="AH86" i="3"/>
  <c r="BG86" i="3" s="1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F86" i="3" s="1"/>
  <c r="BA86" i="3"/>
  <c r="BI86" i="3" s="1"/>
  <c r="BB86" i="3"/>
  <c r="BC86" i="3"/>
  <c r="BL86" i="3" s="1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H87" i="3" s="1"/>
  <c r="AF87" i="3"/>
  <c r="AG87" i="3"/>
  <c r="AH87" i="3"/>
  <c r="BG87" i="3" s="1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F87" i="3" s="1"/>
  <c r="BA87" i="3"/>
  <c r="BI87" i="3" s="1"/>
  <c r="BB87" i="3"/>
  <c r="BC87" i="3"/>
  <c r="BL87" i="3" s="1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H88" i="3" s="1"/>
  <c r="AF88" i="3"/>
  <c r="AG88" i="3"/>
  <c r="AH88" i="3"/>
  <c r="BG88" i="3" s="1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F88" i="3" s="1"/>
  <c r="BA88" i="3"/>
  <c r="BI88" i="3" s="1"/>
  <c r="BB88" i="3"/>
  <c r="BC88" i="3"/>
  <c r="BL88" i="3" s="1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H89" i="3" s="1"/>
  <c r="AF89" i="3"/>
  <c r="AG89" i="3"/>
  <c r="AH89" i="3"/>
  <c r="BG89" i="3" s="1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F89" i="3" s="1"/>
  <c r="BA89" i="3"/>
  <c r="BI89" i="3" s="1"/>
  <c r="BB89" i="3"/>
  <c r="BC89" i="3"/>
  <c r="BL89" i="3" s="1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H90" i="3" s="1"/>
  <c r="AF90" i="3"/>
  <c r="AG90" i="3"/>
  <c r="AH90" i="3"/>
  <c r="BG90" i="3" s="1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F90" i="3" s="1"/>
  <c r="BA90" i="3"/>
  <c r="BI90" i="3" s="1"/>
  <c r="BB90" i="3"/>
  <c r="BC90" i="3"/>
  <c r="BL90" i="3" s="1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H91" i="3" s="1"/>
  <c r="AF91" i="3"/>
  <c r="AG91" i="3"/>
  <c r="AH91" i="3"/>
  <c r="BG91" i="3" s="1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F91" i="3" s="1"/>
  <c r="BA91" i="3"/>
  <c r="BI91" i="3" s="1"/>
  <c r="BB91" i="3"/>
  <c r="BC91" i="3"/>
  <c r="BL91" i="3" s="1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BH92" i="3" s="1"/>
  <c r="AF92" i="3"/>
  <c r="AG92" i="3"/>
  <c r="AH92" i="3"/>
  <c r="BG92" i="3" s="1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F92" i="3" s="1"/>
  <c r="BA92" i="3"/>
  <c r="BI92" i="3" s="1"/>
  <c r="BB92" i="3"/>
  <c r="BC92" i="3"/>
  <c r="BL92" i="3" s="1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BH93" i="3" s="1"/>
  <c r="AF93" i="3"/>
  <c r="AG93" i="3"/>
  <c r="AH93" i="3"/>
  <c r="BG93" i="3" s="1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F93" i="3" s="1"/>
  <c r="BA93" i="3"/>
  <c r="BI93" i="3" s="1"/>
  <c r="BB93" i="3"/>
  <c r="BC93" i="3"/>
  <c r="BL93" i="3" s="1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BH94" i="3" s="1"/>
  <c r="AF94" i="3"/>
  <c r="AG94" i="3"/>
  <c r="AH94" i="3"/>
  <c r="BG94" i="3" s="1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F94" i="3" s="1"/>
  <c r="BA94" i="3"/>
  <c r="BI94" i="3" s="1"/>
  <c r="BB94" i="3"/>
  <c r="BC94" i="3"/>
  <c r="BL94" i="3" s="1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BH95" i="3" s="1"/>
  <c r="AF95" i="3"/>
  <c r="AG95" i="3"/>
  <c r="AH95" i="3"/>
  <c r="BG95" i="3" s="1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F95" i="3" s="1"/>
  <c r="BA95" i="3"/>
  <c r="BI95" i="3" s="1"/>
  <c r="BB95" i="3"/>
  <c r="BC95" i="3"/>
  <c r="BL95" i="3" s="1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BH96" i="3" s="1"/>
  <c r="AF96" i="3"/>
  <c r="AG96" i="3"/>
  <c r="AH96" i="3"/>
  <c r="BG96" i="3" s="1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F96" i="3" s="1"/>
  <c r="BA96" i="3"/>
  <c r="BI96" i="3" s="1"/>
  <c r="BB96" i="3"/>
  <c r="BC96" i="3"/>
  <c r="BL96" i="3" s="1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BH97" i="3" s="1"/>
  <c r="AF97" i="3"/>
  <c r="AG97" i="3"/>
  <c r="AH97" i="3"/>
  <c r="BG97" i="3" s="1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F97" i="3" s="1"/>
  <c r="BA97" i="3"/>
  <c r="BI97" i="3" s="1"/>
  <c r="BB97" i="3"/>
  <c r="BC97" i="3"/>
  <c r="BL97" i="3" s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BH98" i="3" s="1"/>
  <c r="AF98" i="3"/>
  <c r="AG98" i="3"/>
  <c r="AH98" i="3"/>
  <c r="BG98" i="3" s="1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F98" i="3" s="1"/>
  <c r="BA98" i="3"/>
  <c r="BI98" i="3" s="1"/>
  <c r="BB98" i="3"/>
  <c r="BC98" i="3"/>
  <c r="BL98" i="3" s="1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BH99" i="3" s="1"/>
  <c r="AF99" i="3"/>
  <c r="AG99" i="3"/>
  <c r="AH99" i="3"/>
  <c r="BG99" i="3" s="1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F99" i="3" s="1"/>
  <c r="BA99" i="3"/>
  <c r="BI99" i="3" s="1"/>
  <c r="BB99" i="3"/>
  <c r="BC99" i="3"/>
  <c r="BL99" i="3" s="1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BH100" i="3" s="1"/>
  <c r="AF100" i="3"/>
  <c r="AG100" i="3"/>
  <c r="AH100" i="3"/>
  <c r="BG100" i="3" s="1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F100" i="3" s="1"/>
  <c r="BA100" i="3"/>
  <c r="BI100" i="3" s="1"/>
  <c r="BB100" i="3"/>
  <c r="BC100" i="3"/>
  <c r="BL100" i="3" s="1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BH101" i="3" s="1"/>
  <c r="AF101" i="3"/>
  <c r="AG101" i="3"/>
  <c r="AH101" i="3"/>
  <c r="BG101" i="3" s="1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F101" i="3" s="1"/>
  <c r="BA101" i="3"/>
  <c r="BI101" i="3" s="1"/>
  <c r="BB101" i="3"/>
  <c r="BC101" i="3"/>
  <c r="BL101" i="3" s="1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BH102" i="3" s="1"/>
  <c r="AF102" i="3"/>
  <c r="AG102" i="3"/>
  <c r="AH102" i="3"/>
  <c r="BG102" i="3" s="1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F102" i="3" s="1"/>
  <c r="BA102" i="3"/>
  <c r="BI102" i="3" s="1"/>
  <c r="BB102" i="3"/>
  <c r="BC102" i="3"/>
  <c r="BL102" i="3" s="1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BH103" i="3" s="1"/>
  <c r="AF103" i="3"/>
  <c r="AG103" i="3"/>
  <c r="AH103" i="3"/>
  <c r="BG103" i="3" s="1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F103" i="3" s="1"/>
  <c r="BA103" i="3"/>
  <c r="BI103" i="3" s="1"/>
  <c r="BB103" i="3"/>
  <c r="BC103" i="3"/>
  <c r="BL103" i="3" s="1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BH104" i="3" s="1"/>
  <c r="AF104" i="3"/>
  <c r="AG104" i="3"/>
  <c r="AH104" i="3"/>
  <c r="BG104" i="3" s="1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F104" i="3" s="1"/>
  <c r="BA104" i="3"/>
  <c r="BI104" i="3" s="1"/>
  <c r="BB104" i="3"/>
  <c r="BC104" i="3"/>
  <c r="BL104" i="3" s="1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BH105" i="3" s="1"/>
  <c r="AF105" i="3"/>
  <c r="AG105" i="3"/>
  <c r="AH105" i="3"/>
  <c r="BG105" i="3" s="1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F105" i="3" s="1"/>
  <c r="BA105" i="3"/>
  <c r="BI105" i="3" s="1"/>
  <c r="BB105" i="3"/>
  <c r="BC105" i="3"/>
  <c r="BL105" i="3" s="1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BH106" i="3" s="1"/>
  <c r="AF106" i="3"/>
  <c r="AG106" i="3"/>
  <c r="AH106" i="3"/>
  <c r="BG106" i="3" s="1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F106" i="3" s="1"/>
  <c r="BA106" i="3"/>
  <c r="BI106" i="3" s="1"/>
  <c r="BB106" i="3"/>
  <c r="BC106" i="3"/>
  <c r="BL106" i="3" s="1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BH107" i="3" s="1"/>
  <c r="AF107" i="3"/>
  <c r="AG107" i="3"/>
  <c r="AH107" i="3"/>
  <c r="BG107" i="3" s="1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F107" i="3" s="1"/>
  <c r="BA107" i="3"/>
  <c r="BI107" i="3" s="1"/>
  <c r="BB107" i="3"/>
  <c r="BC107" i="3"/>
  <c r="BL107" i="3" s="1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BH108" i="3" s="1"/>
  <c r="AF108" i="3"/>
  <c r="AG108" i="3"/>
  <c r="AH108" i="3"/>
  <c r="BG108" i="3" s="1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F108" i="3" s="1"/>
  <c r="BA108" i="3"/>
  <c r="BI108" i="3" s="1"/>
  <c r="BB108" i="3"/>
  <c r="BC108" i="3"/>
  <c r="BL108" i="3" s="1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BH109" i="3" s="1"/>
  <c r="AF109" i="3"/>
  <c r="AG109" i="3"/>
  <c r="AH109" i="3"/>
  <c r="BG109" i="3" s="1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F109" i="3" s="1"/>
  <c r="BA109" i="3"/>
  <c r="BI109" i="3" s="1"/>
  <c r="BB109" i="3"/>
  <c r="BC109" i="3"/>
  <c r="BL109" i="3" s="1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BH110" i="3" s="1"/>
  <c r="AF110" i="3"/>
  <c r="AG110" i="3"/>
  <c r="AH110" i="3"/>
  <c r="BG110" i="3" s="1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F110" i="3" s="1"/>
  <c r="BA110" i="3"/>
  <c r="BI110" i="3" s="1"/>
  <c r="BB110" i="3"/>
  <c r="BC110" i="3"/>
  <c r="BL110" i="3" s="1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BH111" i="3" s="1"/>
  <c r="AF111" i="3"/>
  <c r="AG111" i="3"/>
  <c r="AH111" i="3"/>
  <c r="BG111" i="3" s="1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F111" i="3" s="1"/>
  <c r="BA111" i="3"/>
  <c r="BI111" i="3" s="1"/>
  <c r="BB111" i="3"/>
  <c r="BC111" i="3"/>
  <c r="BL111" i="3" s="1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BH112" i="3" s="1"/>
  <c r="AF112" i="3"/>
  <c r="AG112" i="3"/>
  <c r="AH112" i="3"/>
  <c r="BG112" i="3" s="1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F112" i="3" s="1"/>
  <c r="BA112" i="3"/>
  <c r="BI112" i="3" s="1"/>
  <c r="BB112" i="3"/>
  <c r="BC112" i="3"/>
  <c r="BL112" i="3" s="1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BH113" i="3" s="1"/>
  <c r="AF113" i="3"/>
  <c r="AG113" i="3"/>
  <c r="AH113" i="3"/>
  <c r="BG113" i="3" s="1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F113" i="3" s="1"/>
  <c r="BA113" i="3"/>
  <c r="BI113" i="3" s="1"/>
  <c r="BB113" i="3"/>
  <c r="BC113" i="3"/>
  <c r="BL113" i="3" s="1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BH114" i="3" s="1"/>
  <c r="AF114" i="3"/>
  <c r="AG114" i="3"/>
  <c r="AH114" i="3"/>
  <c r="BG114" i="3" s="1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F114" i="3" s="1"/>
  <c r="BA114" i="3"/>
  <c r="BI114" i="3" s="1"/>
  <c r="BB114" i="3"/>
  <c r="BC114" i="3"/>
  <c r="BL114" i="3" s="1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BH115" i="3" s="1"/>
  <c r="AF115" i="3"/>
  <c r="AG115" i="3"/>
  <c r="AH115" i="3"/>
  <c r="BG115" i="3" s="1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F115" i="3" s="1"/>
  <c r="BA115" i="3"/>
  <c r="BI115" i="3" s="1"/>
  <c r="BB115" i="3"/>
  <c r="BC115" i="3"/>
  <c r="BL115" i="3" s="1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BH116" i="3" s="1"/>
  <c r="AF116" i="3"/>
  <c r="AG116" i="3"/>
  <c r="AH116" i="3"/>
  <c r="BG116" i="3" s="1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F116" i="3" s="1"/>
  <c r="BA116" i="3"/>
  <c r="BI116" i="3" s="1"/>
  <c r="BB116" i="3"/>
  <c r="BC116" i="3"/>
  <c r="BL116" i="3" s="1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BH117" i="3" s="1"/>
  <c r="AF117" i="3"/>
  <c r="AG117" i="3"/>
  <c r="AH117" i="3"/>
  <c r="BG117" i="3" s="1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F117" i="3" s="1"/>
  <c r="BA117" i="3"/>
  <c r="BI117" i="3" s="1"/>
  <c r="BB117" i="3"/>
  <c r="BC117" i="3"/>
  <c r="BL117" i="3" s="1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BH118" i="3" s="1"/>
  <c r="AF118" i="3"/>
  <c r="AG118" i="3"/>
  <c r="AH118" i="3"/>
  <c r="BG118" i="3" s="1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F118" i="3" s="1"/>
  <c r="BA118" i="3"/>
  <c r="BI118" i="3" s="1"/>
  <c r="BB118" i="3"/>
  <c r="BC118" i="3"/>
  <c r="BL118" i="3" s="1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BH119" i="3" s="1"/>
  <c r="AF119" i="3"/>
  <c r="AG119" i="3"/>
  <c r="AH119" i="3"/>
  <c r="BG119" i="3" s="1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F119" i="3" s="1"/>
  <c r="BA119" i="3"/>
  <c r="BI119" i="3" s="1"/>
  <c r="BB119" i="3"/>
  <c r="BC119" i="3"/>
  <c r="BL119" i="3" s="1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BH120" i="3" s="1"/>
  <c r="AF120" i="3"/>
  <c r="AG120" i="3"/>
  <c r="AH120" i="3"/>
  <c r="BG120" i="3" s="1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F120" i="3" s="1"/>
  <c r="BA120" i="3"/>
  <c r="BI120" i="3" s="1"/>
  <c r="BB120" i="3"/>
  <c r="BC120" i="3"/>
  <c r="BL120" i="3" s="1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BH121" i="3" s="1"/>
  <c r="AF121" i="3"/>
  <c r="AG121" i="3"/>
  <c r="AH121" i="3"/>
  <c r="BG121" i="3" s="1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F121" i="3" s="1"/>
  <c r="BA121" i="3"/>
  <c r="BI121" i="3" s="1"/>
  <c r="BB121" i="3"/>
  <c r="BC121" i="3"/>
  <c r="BL121" i="3" s="1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BH122" i="3" s="1"/>
  <c r="AF122" i="3"/>
  <c r="AG122" i="3"/>
  <c r="AH122" i="3"/>
  <c r="BG122" i="3" s="1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F122" i="3" s="1"/>
  <c r="BA122" i="3"/>
  <c r="BI122" i="3" s="1"/>
  <c r="BB122" i="3"/>
  <c r="BC122" i="3"/>
  <c r="BL122" i="3" s="1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BH123" i="3" s="1"/>
  <c r="AF123" i="3"/>
  <c r="AG123" i="3"/>
  <c r="AH123" i="3"/>
  <c r="BG123" i="3" s="1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F123" i="3" s="1"/>
  <c r="BA123" i="3"/>
  <c r="BI123" i="3" s="1"/>
  <c r="BB123" i="3"/>
  <c r="BC123" i="3"/>
  <c r="BL123" i="3" s="1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BH124" i="3" s="1"/>
  <c r="AF124" i="3"/>
  <c r="AG124" i="3"/>
  <c r="AH124" i="3"/>
  <c r="BG124" i="3" s="1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F124" i="3" s="1"/>
  <c r="BA124" i="3"/>
  <c r="BI124" i="3" s="1"/>
  <c r="BB124" i="3"/>
  <c r="BC124" i="3"/>
  <c r="BL124" i="3" s="1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BH125" i="3" s="1"/>
  <c r="AF125" i="3"/>
  <c r="AG125" i="3"/>
  <c r="AH125" i="3"/>
  <c r="BG125" i="3" s="1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F125" i="3" s="1"/>
  <c r="BA125" i="3"/>
  <c r="BI125" i="3" s="1"/>
  <c r="BB125" i="3"/>
  <c r="BC125" i="3"/>
  <c r="BL125" i="3" s="1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BH126" i="3" s="1"/>
  <c r="AF126" i="3"/>
  <c r="AG126" i="3"/>
  <c r="AH126" i="3"/>
  <c r="BG126" i="3" s="1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F126" i="3" s="1"/>
  <c r="BA126" i="3"/>
  <c r="BI126" i="3" s="1"/>
  <c r="BB126" i="3"/>
  <c r="BC126" i="3"/>
  <c r="BL126" i="3" s="1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BH127" i="3" s="1"/>
  <c r="AF127" i="3"/>
  <c r="AG127" i="3"/>
  <c r="AH127" i="3"/>
  <c r="BG127" i="3" s="1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F127" i="3" s="1"/>
  <c r="BA127" i="3"/>
  <c r="BI127" i="3" s="1"/>
  <c r="BB127" i="3"/>
  <c r="BC127" i="3"/>
  <c r="BL127" i="3" s="1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BH128" i="3" s="1"/>
  <c r="AF128" i="3"/>
  <c r="AG128" i="3"/>
  <c r="AH128" i="3"/>
  <c r="BG128" i="3" s="1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F128" i="3" s="1"/>
  <c r="BA128" i="3"/>
  <c r="BI128" i="3" s="1"/>
  <c r="BB128" i="3"/>
  <c r="BC128" i="3"/>
  <c r="BL128" i="3" s="1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BH129" i="3" s="1"/>
  <c r="AF129" i="3"/>
  <c r="AG129" i="3"/>
  <c r="AH129" i="3"/>
  <c r="BG129" i="3" s="1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F129" i="3" s="1"/>
  <c r="BA129" i="3"/>
  <c r="BI129" i="3" s="1"/>
  <c r="BB129" i="3"/>
  <c r="BC129" i="3"/>
  <c r="BL129" i="3" s="1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BH130" i="3" s="1"/>
  <c r="AF130" i="3"/>
  <c r="AG130" i="3"/>
  <c r="AH130" i="3"/>
  <c r="BG130" i="3" s="1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F130" i="3" s="1"/>
  <c r="BA130" i="3"/>
  <c r="BI130" i="3" s="1"/>
  <c r="BB130" i="3"/>
  <c r="BC130" i="3"/>
  <c r="BL130" i="3" s="1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BH131" i="3" s="1"/>
  <c r="AF131" i="3"/>
  <c r="AG131" i="3"/>
  <c r="AH131" i="3"/>
  <c r="BG131" i="3" s="1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F131" i="3" s="1"/>
  <c r="BA131" i="3"/>
  <c r="BI131" i="3" s="1"/>
  <c r="BB131" i="3"/>
  <c r="BC131" i="3"/>
  <c r="BL131" i="3" s="1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BH132" i="3" s="1"/>
  <c r="AF132" i="3"/>
  <c r="AG132" i="3"/>
  <c r="AH132" i="3"/>
  <c r="BG132" i="3" s="1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F132" i="3" s="1"/>
  <c r="BA132" i="3"/>
  <c r="BI132" i="3" s="1"/>
  <c r="BB132" i="3"/>
  <c r="BC132" i="3"/>
  <c r="BL132" i="3" s="1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BH133" i="3" s="1"/>
  <c r="AF133" i="3"/>
  <c r="AG133" i="3"/>
  <c r="AH133" i="3"/>
  <c r="BG133" i="3" s="1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F133" i="3" s="1"/>
  <c r="BA133" i="3"/>
  <c r="BI133" i="3" s="1"/>
  <c r="BB133" i="3"/>
  <c r="BC133" i="3"/>
  <c r="BL133" i="3" s="1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BH134" i="3" s="1"/>
  <c r="AF134" i="3"/>
  <c r="AG134" i="3"/>
  <c r="AH134" i="3"/>
  <c r="BG134" i="3" s="1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F134" i="3" s="1"/>
  <c r="BA134" i="3"/>
  <c r="BI134" i="3" s="1"/>
  <c r="BB134" i="3"/>
  <c r="BC134" i="3"/>
  <c r="BL134" i="3" s="1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BH135" i="3" s="1"/>
  <c r="AF135" i="3"/>
  <c r="AG135" i="3"/>
  <c r="AH135" i="3"/>
  <c r="BG135" i="3" s="1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F135" i="3" s="1"/>
  <c r="BA135" i="3"/>
  <c r="BI135" i="3" s="1"/>
  <c r="BB135" i="3"/>
  <c r="BC135" i="3"/>
  <c r="BL135" i="3" s="1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BH136" i="3" s="1"/>
  <c r="AF136" i="3"/>
  <c r="AG136" i="3"/>
  <c r="AH136" i="3"/>
  <c r="BG136" i="3" s="1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F136" i="3" s="1"/>
  <c r="BA136" i="3"/>
  <c r="BI136" i="3" s="1"/>
  <c r="BB136" i="3"/>
  <c r="BC136" i="3"/>
  <c r="BL136" i="3" s="1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BH137" i="3" s="1"/>
  <c r="AF137" i="3"/>
  <c r="AG137" i="3"/>
  <c r="AH137" i="3"/>
  <c r="BG137" i="3" s="1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F137" i="3" s="1"/>
  <c r="BA137" i="3"/>
  <c r="BI137" i="3" s="1"/>
  <c r="BB137" i="3"/>
  <c r="BC137" i="3"/>
  <c r="BL137" i="3" s="1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BH138" i="3" s="1"/>
  <c r="AF138" i="3"/>
  <c r="AG138" i="3"/>
  <c r="AH138" i="3"/>
  <c r="BG138" i="3" s="1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F138" i="3" s="1"/>
  <c r="BA138" i="3"/>
  <c r="BI138" i="3" s="1"/>
  <c r="BB138" i="3"/>
  <c r="BC138" i="3"/>
  <c r="BL138" i="3" s="1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BH139" i="3" s="1"/>
  <c r="AF139" i="3"/>
  <c r="AG139" i="3"/>
  <c r="AH139" i="3"/>
  <c r="BG139" i="3" s="1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F139" i="3" s="1"/>
  <c r="BA139" i="3"/>
  <c r="BI139" i="3" s="1"/>
  <c r="BB139" i="3"/>
  <c r="BC139" i="3"/>
  <c r="BL139" i="3" s="1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BH140" i="3" s="1"/>
  <c r="AF140" i="3"/>
  <c r="AG140" i="3"/>
  <c r="AH140" i="3"/>
  <c r="BG140" i="3" s="1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F140" i="3" s="1"/>
  <c r="BA140" i="3"/>
  <c r="BI140" i="3" s="1"/>
  <c r="BB140" i="3"/>
  <c r="BC140" i="3"/>
  <c r="BL140" i="3" s="1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BH141" i="3" s="1"/>
  <c r="AF141" i="3"/>
  <c r="AG141" i="3"/>
  <c r="AH141" i="3"/>
  <c r="BG141" i="3" s="1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F141" i="3" s="1"/>
  <c r="BA141" i="3"/>
  <c r="BI141" i="3" s="1"/>
  <c r="BB141" i="3"/>
  <c r="BC141" i="3"/>
  <c r="BL141" i="3" s="1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BH142" i="3" s="1"/>
  <c r="AF142" i="3"/>
  <c r="AG142" i="3"/>
  <c r="AH142" i="3"/>
  <c r="BG142" i="3" s="1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F142" i="3" s="1"/>
  <c r="BA142" i="3"/>
  <c r="BI142" i="3" s="1"/>
  <c r="BB142" i="3"/>
  <c r="BC142" i="3"/>
  <c r="BL142" i="3" s="1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BH143" i="3" s="1"/>
  <c r="AF143" i="3"/>
  <c r="AG143" i="3"/>
  <c r="AH143" i="3"/>
  <c r="BG143" i="3" s="1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F143" i="3" s="1"/>
  <c r="BA143" i="3"/>
  <c r="BI143" i="3" s="1"/>
  <c r="BB143" i="3"/>
  <c r="BC143" i="3"/>
  <c r="BL143" i="3" s="1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BH144" i="3" s="1"/>
  <c r="AF144" i="3"/>
  <c r="AG144" i="3"/>
  <c r="AH144" i="3"/>
  <c r="BG144" i="3" s="1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F144" i="3" s="1"/>
  <c r="BA144" i="3"/>
  <c r="BI144" i="3" s="1"/>
  <c r="BB144" i="3"/>
  <c r="BC144" i="3"/>
  <c r="BL144" i="3" s="1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BH145" i="3" s="1"/>
  <c r="AF145" i="3"/>
  <c r="AG145" i="3"/>
  <c r="AH145" i="3"/>
  <c r="BG145" i="3" s="1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F145" i="3" s="1"/>
  <c r="BA145" i="3"/>
  <c r="BI145" i="3" s="1"/>
  <c r="BB145" i="3"/>
  <c r="BC145" i="3"/>
  <c r="BL145" i="3" s="1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BH146" i="3" s="1"/>
  <c r="AF146" i="3"/>
  <c r="AG146" i="3"/>
  <c r="AH146" i="3"/>
  <c r="BG146" i="3" s="1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F146" i="3" s="1"/>
  <c r="BA146" i="3"/>
  <c r="BI146" i="3" s="1"/>
  <c r="BB146" i="3"/>
  <c r="BC146" i="3"/>
  <c r="BL146" i="3" s="1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BH147" i="3" s="1"/>
  <c r="AF147" i="3"/>
  <c r="AG147" i="3"/>
  <c r="AH147" i="3"/>
  <c r="BG147" i="3" s="1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F147" i="3" s="1"/>
  <c r="BA147" i="3"/>
  <c r="BI147" i="3" s="1"/>
  <c r="BB147" i="3"/>
  <c r="BC147" i="3"/>
  <c r="BL147" i="3" s="1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BH148" i="3" s="1"/>
  <c r="AF148" i="3"/>
  <c r="AG148" i="3"/>
  <c r="AH148" i="3"/>
  <c r="BG148" i="3" s="1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F148" i="3" s="1"/>
  <c r="BA148" i="3"/>
  <c r="BI148" i="3" s="1"/>
  <c r="BB148" i="3"/>
  <c r="BC148" i="3"/>
  <c r="BL148" i="3" s="1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BH149" i="3" s="1"/>
  <c r="AF149" i="3"/>
  <c r="AG149" i="3"/>
  <c r="AH149" i="3"/>
  <c r="BG149" i="3" s="1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F149" i="3" s="1"/>
  <c r="BA149" i="3"/>
  <c r="BI149" i="3" s="1"/>
  <c r="BB149" i="3"/>
  <c r="BC149" i="3"/>
  <c r="BL149" i="3" s="1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BH150" i="3" s="1"/>
  <c r="AF150" i="3"/>
  <c r="AG150" i="3"/>
  <c r="AH150" i="3"/>
  <c r="BG150" i="3" s="1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F150" i="3" s="1"/>
  <c r="BA150" i="3"/>
  <c r="BI150" i="3" s="1"/>
  <c r="BB150" i="3"/>
  <c r="BC150" i="3"/>
  <c r="BL150" i="3" s="1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BH151" i="3" s="1"/>
  <c r="AF151" i="3"/>
  <c r="AG151" i="3"/>
  <c r="AH151" i="3"/>
  <c r="BG151" i="3" s="1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F151" i="3" s="1"/>
  <c r="BA151" i="3"/>
  <c r="BI151" i="3" s="1"/>
  <c r="BB151" i="3"/>
  <c r="BC151" i="3"/>
  <c r="BL151" i="3" s="1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BH152" i="3" s="1"/>
  <c r="AF152" i="3"/>
  <c r="AG152" i="3"/>
  <c r="AH152" i="3"/>
  <c r="BG152" i="3" s="1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F152" i="3" s="1"/>
  <c r="BA152" i="3"/>
  <c r="BI152" i="3" s="1"/>
  <c r="BB152" i="3"/>
  <c r="BC152" i="3"/>
  <c r="BL152" i="3" s="1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BH153" i="3" s="1"/>
  <c r="AF153" i="3"/>
  <c r="AG153" i="3"/>
  <c r="AH153" i="3"/>
  <c r="BG153" i="3" s="1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F153" i="3" s="1"/>
  <c r="BA153" i="3"/>
  <c r="BI153" i="3" s="1"/>
  <c r="BB153" i="3"/>
  <c r="BC153" i="3"/>
  <c r="BL153" i="3" s="1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BH154" i="3" s="1"/>
  <c r="AF154" i="3"/>
  <c r="AG154" i="3"/>
  <c r="AH154" i="3"/>
  <c r="BG154" i="3" s="1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F154" i="3" s="1"/>
  <c r="BA154" i="3"/>
  <c r="BI154" i="3" s="1"/>
  <c r="BB154" i="3"/>
  <c r="BC154" i="3"/>
  <c r="BL154" i="3" s="1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BH155" i="3" s="1"/>
  <c r="AF155" i="3"/>
  <c r="AG155" i="3"/>
  <c r="AH155" i="3"/>
  <c r="BG155" i="3" s="1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F155" i="3" s="1"/>
  <c r="BA155" i="3"/>
  <c r="BI155" i="3" s="1"/>
  <c r="BB155" i="3"/>
  <c r="BC155" i="3"/>
  <c r="BL155" i="3" s="1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BH156" i="3" s="1"/>
  <c r="AF156" i="3"/>
  <c r="AG156" i="3"/>
  <c r="AH156" i="3"/>
  <c r="BG156" i="3" s="1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F156" i="3" s="1"/>
  <c r="BA156" i="3"/>
  <c r="BI156" i="3" s="1"/>
  <c r="BB156" i="3"/>
  <c r="BC156" i="3"/>
  <c r="BL156" i="3" s="1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BH157" i="3" s="1"/>
  <c r="AF157" i="3"/>
  <c r="AG157" i="3"/>
  <c r="AH157" i="3"/>
  <c r="BG157" i="3" s="1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F157" i="3" s="1"/>
  <c r="BA157" i="3"/>
  <c r="BI157" i="3" s="1"/>
  <c r="BB157" i="3"/>
  <c r="BC157" i="3"/>
  <c r="BL157" i="3" s="1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BH158" i="3" s="1"/>
  <c r="AF158" i="3"/>
  <c r="AG158" i="3"/>
  <c r="AH158" i="3"/>
  <c r="BG158" i="3" s="1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F158" i="3" s="1"/>
  <c r="BA158" i="3"/>
  <c r="BI158" i="3" s="1"/>
  <c r="BB158" i="3"/>
  <c r="BC158" i="3"/>
  <c r="BL158" i="3" s="1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BH159" i="3" s="1"/>
  <c r="AF159" i="3"/>
  <c r="AG159" i="3"/>
  <c r="AH159" i="3"/>
  <c r="BG159" i="3" s="1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F159" i="3" s="1"/>
  <c r="BA159" i="3"/>
  <c r="BI159" i="3" s="1"/>
  <c r="BB159" i="3"/>
  <c r="BC159" i="3"/>
  <c r="BL159" i="3" s="1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BH160" i="3" s="1"/>
  <c r="AF160" i="3"/>
  <c r="AG160" i="3"/>
  <c r="AH160" i="3"/>
  <c r="BG160" i="3" s="1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F160" i="3" s="1"/>
  <c r="BA160" i="3"/>
  <c r="BI160" i="3" s="1"/>
  <c r="BB160" i="3"/>
  <c r="BC160" i="3"/>
  <c r="BL160" i="3" s="1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BH161" i="3" s="1"/>
  <c r="AF161" i="3"/>
  <c r="AG161" i="3"/>
  <c r="AH161" i="3"/>
  <c r="BG161" i="3" s="1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F161" i="3" s="1"/>
  <c r="BA161" i="3"/>
  <c r="BI161" i="3" s="1"/>
  <c r="BB161" i="3"/>
  <c r="BC161" i="3"/>
  <c r="BL161" i="3" s="1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BH162" i="3" s="1"/>
  <c r="AF162" i="3"/>
  <c r="AG162" i="3"/>
  <c r="AH162" i="3"/>
  <c r="BG162" i="3" s="1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F162" i="3" s="1"/>
  <c r="BA162" i="3"/>
  <c r="BI162" i="3" s="1"/>
  <c r="BB162" i="3"/>
  <c r="BC162" i="3"/>
  <c r="BL162" i="3" s="1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BH163" i="3" s="1"/>
  <c r="AF163" i="3"/>
  <c r="AG163" i="3"/>
  <c r="AH163" i="3"/>
  <c r="BG163" i="3" s="1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F163" i="3" s="1"/>
  <c r="BA163" i="3"/>
  <c r="BI163" i="3" s="1"/>
  <c r="BB163" i="3"/>
  <c r="BC163" i="3"/>
  <c r="BL163" i="3" s="1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BH164" i="3" s="1"/>
  <c r="AF164" i="3"/>
  <c r="AG164" i="3"/>
  <c r="AH164" i="3"/>
  <c r="BG164" i="3" s="1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F164" i="3" s="1"/>
  <c r="BA164" i="3"/>
  <c r="BI164" i="3" s="1"/>
  <c r="BB164" i="3"/>
  <c r="BC164" i="3"/>
  <c r="BL164" i="3" s="1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BH165" i="3" s="1"/>
  <c r="AF165" i="3"/>
  <c r="AG165" i="3"/>
  <c r="AH165" i="3"/>
  <c r="BG165" i="3" s="1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F165" i="3" s="1"/>
  <c r="BA165" i="3"/>
  <c r="BI165" i="3" s="1"/>
  <c r="BB165" i="3"/>
  <c r="BC165" i="3"/>
  <c r="BL165" i="3" s="1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BH166" i="3" s="1"/>
  <c r="AF166" i="3"/>
  <c r="AG166" i="3"/>
  <c r="AH166" i="3"/>
  <c r="BG166" i="3" s="1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F166" i="3" s="1"/>
  <c r="BA166" i="3"/>
  <c r="BI166" i="3" s="1"/>
  <c r="BB166" i="3"/>
  <c r="BC166" i="3"/>
  <c r="BL166" i="3" s="1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BH167" i="3" s="1"/>
  <c r="AF167" i="3"/>
  <c r="AG167" i="3"/>
  <c r="AH167" i="3"/>
  <c r="BG167" i="3" s="1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F167" i="3" s="1"/>
  <c r="BA167" i="3"/>
  <c r="BI167" i="3" s="1"/>
  <c r="BB167" i="3"/>
  <c r="BC167" i="3"/>
  <c r="BL167" i="3" s="1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BH168" i="3" s="1"/>
  <c r="AF168" i="3"/>
  <c r="AG168" i="3"/>
  <c r="AH168" i="3"/>
  <c r="BG168" i="3" s="1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F168" i="3" s="1"/>
  <c r="BA168" i="3"/>
  <c r="BI168" i="3" s="1"/>
  <c r="BB168" i="3"/>
  <c r="BC168" i="3"/>
  <c r="BL168" i="3" s="1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BH169" i="3" s="1"/>
  <c r="AF169" i="3"/>
  <c r="AG169" i="3"/>
  <c r="AH169" i="3"/>
  <c r="BG169" i="3" s="1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F169" i="3" s="1"/>
  <c r="BA169" i="3"/>
  <c r="BI169" i="3" s="1"/>
  <c r="BB169" i="3"/>
  <c r="BC169" i="3"/>
  <c r="BL169" i="3" s="1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BH170" i="3" s="1"/>
  <c r="AF170" i="3"/>
  <c r="AG170" i="3"/>
  <c r="AH170" i="3"/>
  <c r="BG170" i="3" s="1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F170" i="3" s="1"/>
  <c r="BA170" i="3"/>
  <c r="BI170" i="3" s="1"/>
  <c r="BB170" i="3"/>
  <c r="BC170" i="3"/>
  <c r="BL170" i="3" s="1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BH171" i="3" s="1"/>
  <c r="AF171" i="3"/>
  <c r="AG171" i="3"/>
  <c r="AH171" i="3"/>
  <c r="BG171" i="3" s="1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F171" i="3" s="1"/>
  <c r="BA171" i="3"/>
  <c r="BI171" i="3" s="1"/>
  <c r="BB171" i="3"/>
  <c r="BC171" i="3"/>
  <c r="BL171" i="3" s="1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BH172" i="3" s="1"/>
  <c r="AF172" i="3"/>
  <c r="AG172" i="3"/>
  <c r="AH172" i="3"/>
  <c r="BG172" i="3" s="1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F172" i="3" s="1"/>
  <c r="BA172" i="3"/>
  <c r="BI172" i="3" s="1"/>
  <c r="BB172" i="3"/>
  <c r="BC172" i="3"/>
  <c r="BL172" i="3" s="1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BH173" i="3" s="1"/>
  <c r="AF173" i="3"/>
  <c r="AG173" i="3"/>
  <c r="AH173" i="3"/>
  <c r="BG173" i="3" s="1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F173" i="3" s="1"/>
  <c r="BA173" i="3"/>
  <c r="BI173" i="3" s="1"/>
  <c r="BB173" i="3"/>
  <c r="BC173" i="3"/>
  <c r="BL173" i="3" s="1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BH174" i="3" s="1"/>
  <c r="AF174" i="3"/>
  <c r="AG174" i="3"/>
  <c r="AH174" i="3"/>
  <c r="BG174" i="3" s="1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F174" i="3" s="1"/>
  <c r="BA174" i="3"/>
  <c r="BI174" i="3" s="1"/>
  <c r="BB174" i="3"/>
  <c r="BC174" i="3"/>
  <c r="BL174" i="3" s="1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BH175" i="3" s="1"/>
  <c r="AF175" i="3"/>
  <c r="AG175" i="3"/>
  <c r="AH175" i="3"/>
  <c r="BG175" i="3" s="1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F175" i="3" s="1"/>
  <c r="BA175" i="3"/>
  <c r="BI175" i="3" s="1"/>
  <c r="BB175" i="3"/>
  <c r="BC175" i="3"/>
  <c r="BL175" i="3" s="1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BH176" i="3" s="1"/>
  <c r="AF176" i="3"/>
  <c r="AG176" i="3"/>
  <c r="AH176" i="3"/>
  <c r="BG176" i="3" s="1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F176" i="3" s="1"/>
  <c r="BA176" i="3"/>
  <c r="BI176" i="3" s="1"/>
  <c r="BB176" i="3"/>
  <c r="BC176" i="3"/>
  <c r="BL176" i="3" s="1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BH177" i="3" s="1"/>
  <c r="AF177" i="3"/>
  <c r="AG177" i="3"/>
  <c r="AH177" i="3"/>
  <c r="BG177" i="3" s="1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F177" i="3" s="1"/>
  <c r="BA177" i="3"/>
  <c r="BI177" i="3" s="1"/>
  <c r="BB177" i="3"/>
  <c r="BC177" i="3"/>
  <c r="BL177" i="3" s="1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BH178" i="3" s="1"/>
  <c r="AF178" i="3"/>
  <c r="AG178" i="3"/>
  <c r="AH178" i="3"/>
  <c r="BG178" i="3" s="1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F178" i="3" s="1"/>
  <c r="BA178" i="3"/>
  <c r="BI178" i="3" s="1"/>
  <c r="BB178" i="3"/>
  <c r="BC178" i="3"/>
  <c r="BL178" i="3" s="1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BH179" i="3" s="1"/>
  <c r="AF179" i="3"/>
  <c r="AG179" i="3"/>
  <c r="AH179" i="3"/>
  <c r="BG179" i="3" s="1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F179" i="3" s="1"/>
  <c r="BA179" i="3"/>
  <c r="BI179" i="3" s="1"/>
  <c r="BB179" i="3"/>
  <c r="BC179" i="3"/>
  <c r="BL179" i="3" s="1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BH180" i="3" s="1"/>
  <c r="AF180" i="3"/>
  <c r="AG180" i="3"/>
  <c r="AH180" i="3"/>
  <c r="BG180" i="3" s="1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F180" i="3" s="1"/>
  <c r="BA180" i="3"/>
  <c r="BI180" i="3" s="1"/>
  <c r="BB180" i="3"/>
  <c r="BC180" i="3"/>
  <c r="BL180" i="3" s="1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BH181" i="3" s="1"/>
  <c r="AF181" i="3"/>
  <c r="AG181" i="3"/>
  <c r="AH181" i="3"/>
  <c r="BG181" i="3" s="1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F181" i="3" s="1"/>
  <c r="BA181" i="3"/>
  <c r="BI181" i="3" s="1"/>
  <c r="BB181" i="3"/>
  <c r="BC181" i="3"/>
  <c r="BL181" i="3" s="1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BH182" i="3" s="1"/>
  <c r="AF182" i="3"/>
  <c r="AG182" i="3"/>
  <c r="AH182" i="3"/>
  <c r="BG182" i="3" s="1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F182" i="3" s="1"/>
  <c r="BA182" i="3"/>
  <c r="BI182" i="3" s="1"/>
  <c r="BB182" i="3"/>
  <c r="BC182" i="3"/>
  <c r="BL182" i="3" s="1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BH183" i="3" s="1"/>
  <c r="AF183" i="3"/>
  <c r="AG183" i="3"/>
  <c r="AH183" i="3"/>
  <c r="BG183" i="3" s="1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F183" i="3" s="1"/>
  <c r="BA183" i="3"/>
  <c r="BI183" i="3" s="1"/>
  <c r="BB183" i="3"/>
  <c r="BC183" i="3"/>
  <c r="BL183" i="3" s="1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BH184" i="3" s="1"/>
  <c r="AF184" i="3"/>
  <c r="AG184" i="3"/>
  <c r="AH184" i="3"/>
  <c r="BG184" i="3" s="1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F184" i="3" s="1"/>
  <c r="BA184" i="3"/>
  <c r="BI184" i="3" s="1"/>
  <c r="BB184" i="3"/>
  <c r="BC184" i="3"/>
  <c r="BL184" i="3" s="1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BH185" i="3" s="1"/>
  <c r="AF185" i="3"/>
  <c r="AG185" i="3"/>
  <c r="AH185" i="3"/>
  <c r="BG185" i="3" s="1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F185" i="3" s="1"/>
  <c r="BA185" i="3"/>
  <c r="BI185" i="3" s="1"/>
  <c r="BB185" i="3"/>
  <c r="BC185" i="3"/>
  <c r="BL185" i="3" s="1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BH186" i="3" s="1"/>
  <c r="AF186" i="3"/>
  <c r="AG186" i="3"/>
  <c r="AH186" i="3"/>
  <c r="BG186" i="3" s="1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F186" i="3" s="1"/>
  <c r="BA186" i="3"/>
  <c r="BI186" i="3" s="1"/>
  <c r="BB186" i="3"/>
  <c r="BC186" i="3"/>
  <c r="BL186" i="3" s="1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BH187" i="3" s="1"/>
  <c r="AF187" i="3"/>
  <c r="AG187" i="3"/>
  <c r="AH187" i="3"/>
  <c r="BG187" i="3" s="1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F187" i="3" s="1"/>
  <c r="BA187" i="3"/>
  <c r="BI187" i="3" s="1"/>
  <c r="BB187" i="3"/>
  <c r="BC187" i="3"/>
  <c r="BL187" i="3" s="1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BH188" i="3" s="1"/>
  <c r="AF188" i="3"/>
  <c r="AG188" i="3"/>
  <c r="AH188" i="3"/>
  <c r="BG188" i="3" s="1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F188" i="3" s="1"/>
  <c r="BA188" i="3"/>
  <c r="BI188" i="3" s="1"/>
  <c r="BB188" i="3"/>
  <c r="BC188" i="3"/>
  <c r="BL188" i="3" s="1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BH189" i="3" s="1"/>
  <c r="AF189" i="3"/>
  <c r="AG189" i="3"/>
  <c r="AH189" i="3"/>
  <c r="BG189" i="3" s="1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F189" i="3" s="1"/>
  <c r="BA189" i="3"/>
  <c r="BI189" i="3" s="1"/>
  <c r="BB189" i="3"/>
  <c r="BC189" i="3"/>
  <c r="BL189" i="3" s="1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BH190" i="3" s="1"/>
  <c r="AF190" i="3"/>
  <c r="AG190" i="3"/>
  <c r="AH190" i="3"/>
  <c r="BG190" i="3" s="1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F190" i="3" s="1"/>
  <c r="BA190" i="3"/>
  <c r="BI190" i="3" s="1"/>
  <c r="BB190" i="3"/>
  <c r="BC190" i="3"/>
  <c r="BL190" i="3" s="1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BH191" i="3" s="1"/>
  <c r="AF191" i="3"/>
  <c r="AG191" i="3"/>
  <c r="AH191" i="3"/>
  <c r="BG191" i="3" s="1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F191" i="3" s="1"/>
  <c r="BA191" i="3"/>
  <c r="BI191" i="3" s="1"/>
  <c r="BB191" i="3"/>
  <c r="BC191" i="3"/>
  <c r="BL191" i="3" s="1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BH192" i="3" s="1"/>
  <c r="AF192" i="3"/>
  <c r="AG192" i="3"/>
  <c r="AH192" i="3"/>
  <c r="BG192" i="3" s="1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F192" i="3" s="1"/>
  <c r="BA192" i="3"/>
  <c r="BI192" i="3" s="1"/>
  <c r="BB192" i="3"/>
  <c r="BC192" i="3"/>
  <c r="BL192" i="3" s="1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BH193" i="3" s="1"/>
  <c r="AF193" i="3"/>
  <c r="AG193" i="3"/>
  <c r="AH193" i="3"/>
  <c r="BG193" i="3" s="1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F193" i="3" s="1"/>
  <c r="BA193" i="3"/>
  <c r="BI193" i="3" s="1"/>
  <c r="BB193" i="3"/>
  <c r="BC193" i="3"/>
  <c r="BL193" i="3" s="1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BH194" i="3" s="1"/>
  <c r="AF194" i="3"/>
  <c r="AG194" i="3"/>
  <c r="AH194" i="3"/>
  <c r="BG194" i="3" s="1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F194" i="3" s="1"/>
  <c r="BA194" i="3"/>
  <c r="BI194" i="3" s="1"/>
  <c r="BB194" i="3"/>
  <c r="BC194" i="3"/>
  <c r="BL194" i="3" s="1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BH195" i="3" s="1"/>
  <c r="AF195" i="3"/>
  <c r="AG195" i="3"/>
  <c r="AH195" i="3"/>
  <c r="BG195" i="3" s="1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F195" i="3" s="1"/>
  <c r="BA195" i="3"/>
  <c r="BI195" i="3" s="1"/>
  <c r="BB195" i="3"/>
  <c r="BC195" i="3"/>
  <c r="BL195" i="3" s="1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BH196" i="3" s="1"/>
  <c r="AF196" i="3"/>
  <c r="AG196" i="3"/>
  <c r="AH196" i="3"/>
  <c r="BG196" i="3" s="1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F196" i="3" s="1"/>
  <c r="BA196" i="3"/>
  <c r="BI196" i="3" s="1"/>
  <c r="BB196" i="3"/>
  <c r="BC196" i="3"/>
  <c r="BL196" i="3" s="1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BH197" i="3" s="1"/>
  <c r="AF197" i="3"/>
  <c r="AG197" i="3"/>
  <c r="AH197" i="3"/>
  <c r="BG197" i="3" s="1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F197" i="3" s="1"/>
  <c r="BA197" i="3"/>
  <c r="BI197" i="3" s="1"/>
  <c r="BB197" i="3"/>
  <c r="BC197" i="3"/>
  <c r="BL197" i="3" s="1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BH198" i="3" s="1"/>
  <c r="AF198" i="3"/>
  <c r="AG198" i="3"/>
  <c r="AH198" i="3"/>
  <c r="BG198" i="3" s="1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F198" i="3" s="1"/>
  <c r="BA198" i="3"/>
  <c r="BI198" i="3" s="1"/>
  <c r="BB198" i="3"/>
  <c r="BC198" i="3"/>
  <c r="BL198" i="3" s="1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BH199" i="3" s="1"/>
  <c r="AF199" i="3"/>
  <c r="AG199" i="3"/>
  <c r="AH199" i="3"/>
  <c r="BG199" i="3" s="1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F199" i="3" s="1"/>
  <c r="BA199" i="3"/>
  <c r="BI199" i="3" s="1"/>
  <c r="BB199" i="3"/>
  <c r="BC199" i="3"/>
  <c r="BL199" i="3" s="1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BH200" i="3" s="1"/>
  <c r="AF200" i="3"/>
  <c r="AG200" i="3"/>
  <c r="AH200" i="3"/>
  <c r="BG200" i="3" s="1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F200" i="3" s="1"/>
  <c r="BA200" i="3"/>
  <c r="BI200" i="3" s="1"/>
  <c r="BB200" i="3"/>
  <c r="BC200" i="3"/>
  <c r="BL200" i="3" s="1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BH201" i="3" s="1"/>
  <c r="AF201" i="3"/>
  <c r="AG201" i="3"/>
  <c r="AH201" i="3"/>
  <c r="BG201" i="3" s="1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F201" i="3" s="1"/>
  <c r="BA201" i="3"/>
  <c r="BI201" i="3" s="1"/>
  <c r="BB201" i="3"/>
  <c r="BC201" i="3"/>
  <c r="BL201" i="3" s="1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BH202" i="3" s="1"/>
  <c r="AF202" i="3"/>
  <c r="AG202" i="3"/>
  <c r="AH202" i="3"/>
  <c r="BG202" i="3" s="1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F202" i="3" s="1"/>
  <c r="BA202" i="3"/>
  <c r="BI202" i="3" s="1"/>
  <c r="BB202" i="3"/>
  <c r="BC202" i="3"/>
  <c r="BL202" i="3" s="1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BH203" i="3" s="1"/>
  <c r="AF203" i="3"/>
  <c r="AG203" i="3"/>
  <c r="AH203" i="3"/>
  <c r="BG203" i="3" s="1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F203" i="3" s="1"/>
  <c r="BA203" i="3"/>
  <c r="BI203" i="3" s="1"/>
  <c r="BB203" i="3"/>
  <c r="BC203" i="3"/>
  <c r="BL203" i="3" s="1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BH204" i="3" s="1"/>
  <c r="AF204" i="3"/>
  <c r="AG204" i="3"/>
  <c r="AH204" i="3"/>
  <c r="BG204" i="3" s="1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F204" i="3" s="1"/>
  <c r="BA204" i="3"/>
  <c r="BI204" i="3" s="1"/>
  <c r="BB204" i="3"/>
  <c r="BC204" i="3"/>
  <c r="BL204" i="3" s="1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BH205" i="3" s="1"/>
  <c r="AF205" i="3"/>
  <c r="AG205" i="3"/>
  <c r="AH205" i="3"/>
  <c r="BG205" i="3" s="1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F205" i="3" s="1"/>
  <c r="BA205" i="3"/>
  <c r="BI205" i="3" s="1"/>
  <c r="BB205" i="3"/>
  <c r="BC205" i="3"/>
  <c r="BL205" i="3" s="1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BH206" i="3" s="1"/>
  <c r="AF206" i="3"/>
  <c r="AG206" i="3"/>
  <c r="AH206" i="3"/>
  <c r="BG206" i="3" s="1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F206" i="3" s="1"/>
  <c r="BA206" i="3"/>
  <c r="BI206" i="3" s="1"/>
  <c r="BB206" i="3"/>
  <c r="BC206" i="3"/>
  <c r="BL206" i="3" s="1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BH207" i="3" s="1"/>
  <c r="AF207" i="3"/>
  <c r="AG207" i="3"/>
  <c r="AH207" i="3"/>
  <c r="BG207" i="3" s="1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F207" i="3" s="1"/>
  <c r="BA207" i="3"/>
  <c r="BI207" i="3" s="1"/>
  <c r="BB207" i="3"/>
  <c r="BC207" i="3"/>
  <c r="BL207" i="3" s="1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BH208" i="3" s="1"/>
  <c r="AF208" i="3"/>
  <c r="AG208" i="3"/>
  <c r="AH208" i="3"/>
  <c r="BG208" i="3" s="1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F208" i="3" s="1"/>
  <c r="BA208" i="3"/>
  <c r="BI208" i="3" s="1"/>
  <c r="BB208" i="3"/>
  <c r="BC208" i="3"/>
  <c r="BL208" i="3" s="1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BH209" i="3" s="1"/>
  <c r="AF209" i="3"/>
  <c r="AG209" i="3"/>
  <c r="AH209" i="3"/>
  <c r="BG209" i="3" s="1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F209" i="3" s="1"/>
  <c r="BA209" i="3"/>
  <c r="BI209" i="3" s="1"/>
  <c r="BB209" i="3"/>
  <c r="BC209" i="3"/>
  <c r="BL209" i="3" s="1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BH210" i="3" s="1"/>
  <c r="AF210" i="3"/>
  <c r="AG210" i="3"/>
  <c r="AH210" i="3"/>
  <c r="BG210" i="3" s="1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F210" i="3" s="1"/>
  <c r="BA210" i="3"/>
  <c r="BI210" i="3" s="1"/>
  <c r="BB210" i="3"/>
  <c r="BC210" i="3"/>
  <c r="BL210" i="3" s="1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BH211" i="3" s="1"/>
  <c r="AF211" i="3"/>
  <c r="AG211" i="3"/>
  <c r="AH211" i="3"/>
  <c r="BG211" i="3" s="1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F211" i="3" s="1"/>
  <c r="BA211" i="3"/>
  <c r="BI211" i="3" s="1"/>
  <c r="BB211" i="3"/>
  <c r="BC211" i="3"/>
  <c r="BL211" i="3" s="1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BH212" i="3" s="1"/>
  <c r="AF212" i="3"/>
  <c r="AG212" i="3"/>
  <c r="AH212" i="3"/>
  <c r="BG212" i="3" s="1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F212" i="3" s="1"/>
  <c r="BA212" i="3"/>
  <c r="BI212" i="3" s="1"/>
  <c r="BB212" i="3"/>
  <c r="BC212" i="3"/>
  <c r="BL212" i="3" s="1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BH213" i="3" s="1"/>
  <c r="AF213" i="3"/>
  <c r="AG213" i="3"/>
  <c r="AH213" i="3"/>
  <c r="BG213" i="3" s="1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F213" i="3" s="1"/>
  <c r="BA213" i="3"/>
  <c r="BI213" i="3" s="1"/>
  <c r="BB213" i="3"/>
  <c r="BC213" i="3"/>
  <c r="BL213" i="3" s="1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BH214" i="3" s="1"/>
  <c r="AF214" i="3"/>
  <c r="AG214" i="3"/>
  <c r="AH214" i="3"/>
  <c r="BG214" i="3" s="1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F214" i="3" s="1"/>
  <c r="BA214" i="3"/>
  <c r="BI214" i="3" s="1"/>
  <c r="BB214" i="3"/>
  <c r="BC214" i="3"/>
  <c r="BL214" i="3" s="1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BH215" i="3" s="1"/>
  <c r="AF215" i="3"/>
  <c r="AG215" i="3"/>
  <c r="AH215" i="3"/>
  <c r="BG215" i="3" s="1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F215" i="3" s="1"/>
  <c r="BA215" i="3"/>
  <c r="BI215" i="3" s="1"/>
  <c r="BB215" i="3"/>
  <c r="BC215" i="3"/>
  <c r="BL215" i="3" s="1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BH216" i="3" s="1"/>
  <c r="AF216" i="3"/>
  <c r="AG216" i="3"/>
  <c r="AH216" i="3"/>
  <c r="BG216" i="3" s="1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F216" i="3" s="1"/>
  <c r="BA216" i="3"/>
  <c r="BI216" i="3" s="1"/>
  <c r="BB216" i="3"/>
  <c r="BC216" i="3"/>
  <c r="BL216" i="3" s="1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BH217" i="3" s="1"/>
  <c r="AF217" i="3"/>
  <c r="AG217" i="3"/>
  <c r="AH217" i="3"/>
  <c r="BG217" i="3" s="1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F217" i="3" s="1"/>
  <c r="BA217" i="3"/>
  <c r="BI217" i="3" s="1"/>
  <c r="BB217" i="3"/>
  <c r="BC217" i="3"/>
  <c r="BL217" i="3" s="1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BH218" i="3" s="1"/>
  <c r="AF218" i="3"/>
  <c r="AG218" i="3"/>
  <c r="AH218" i="3"/>
  <c r="BG218" i="3" s="1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F218" i="3" s="1"/>
  <c r="BA218" i="3"/>
  <c r="BI218" i="3" s="1"/>
  <c r="BB218" i="3"/>
  <c r="BC218" i="3"/>
  <c r="BL218" i="3" s="1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BH219" i="3" s="1"/>
  <c r="AF219" i="3"/>
  <c r="AG219" i="3"/>
  <c r="AH219" i="3"/>
  <c r="BG219" i="3" s="1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F219" i="3" s="1"/>
  <c r="BA219" i="3"/>
  <c r="BI219" i="3" s="1"/>
  <c r="BB219" i="3"/>
  <c r="BC219" i="3"/>
  <c r="BL219" i="3" s="1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BH220" i="3" s="1"/>
  <c r="AF220" i="3"/>
  <c r="AG220" i="3"/>
  <c r="AH220" i="3"/>
  <c r="BG220" i="3" s="1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F220" i="3" s="1"/>
  <c r="BA220" i="3"/>
  <c r="BI220" i="3" s="1"/>
  <c r="BB220" i="3"/>
  <c r="BC220" i="3"/>
  <c r="BL220" i="3" s="1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BH221" i="3" s="1"/>
  <c r="AF221" i="3"/>
  <c r="AG221" i="3"/>
  <c r="AH221" i="3"/>
  <c r="BG221" i="3" s="1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F221" i="3" s="1"/>
  <c r="BA221" i="3"/>
  <c r="BI221" i="3" s="1"/>
  <c r="BB221" i="3"/>
  <c r="BC221" i="3"/>
  <c r="BL221" i="3" s="1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BH222" i="3" s="1"/>
  <c r="AF222" i="3"/>
  <c r="AG222" i="3"/>
  <c r="AH222" i="3"/>
  <c r="BG222" i="3" s="1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F222" i="3" s="1"/>
  <c r="BA222" i="3"/>
  <c r="BI222" i="3" s="1"/>
  <c r="BB222" i="3"/>
  <c r="BC222" i="3"/>
  <c r="BL222" i="3" s="1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BH223" i="3" s="1"/>
  <c r="AF223" i="3"/>
  <c r="AG223" i="3"/>
  <c r="AH223" i="3"/>
  <c r="BG223" i="3" s="1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F223" i="3" s="1"/>
  <c r="BA223" i="3"/>
  <c r="BI223" i="3" s="1"/>
  <c r="BB223" i="3"/>
  <c r="BC223" i="3"/>
  <c r="BL223" i="3" s="1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BH224" i="3" s="1"/>
  <c r="AF224" i="3"/>
  <c r="AG224" i="3"/>
  <c r="AH224" i="3"/>
  <c r="BG224" i="3" s="1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F224" i="3" s="1"/>
  <c r="BA224" i="3"/>
  <c r="BI224" i="3" s="1"/>
  <c r="BB224" i="3"/>
  <c r="BC224" i="3"/>
  <c r="BL224" i="3" s="1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BH225" i="3" s="1"/>
  <c r="AF225" i="3"/>
  <c r="AG225" i="3"/>
  <c r="AH225" i="3"/>
  <c r="BG225" i="3" s="1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F225" i="3" s="1"/>
  <c r="BA225" i="3"/>
  <c r="BI225" i="3" s="1"/>
  <c r="BB225" i="3"/>
  <c r="BC225" i="3"/>
  <c r="BL225" i="3" s="1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BH226" i="3" s="1"/>
  <c r="AF226" i="3"/>
  <c r="AG226" i="3"/>
  <c r="AH226" i="3"/>
  <c r="BG226" i="3" s="1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F226" i="3" s="1"/>
  <c r="BA226" i="3"/>
  <c r="BI226" i="3" s="1"/>
  <c r="BB226" i="3"/>
  <c r="BC226" i="3"/>
  <c r="BL226" i="3" s="1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BH227" i="3" s="1"/>
  <c r="AF227" i="3"/>
  <c r="AG227" i="3"/>
  <c r="AH227" i="3"/>
  <c r="BG227" i="3" s="1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F227" i="3" s="1"/>
  <c r="BA227" i="3"/>
  <c r="BI227" i="3" s="1"/>
  <c r="BB227" i="3"/>
  <c r="BC227" i="3"/>
  <c r="BL227" i="3" s="1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BH228" i="3" s="1"/>
  <c r="AF228" i="3"/>
  <c r="AG228" i="3"/>
  <c r="AH228" i="3"/>
  <c r="BG228" i="3" s="1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F228" i="3" s="1"/>
  <c r="BA228" i="3"/>
  <c r="BI228" i="3" s="1"/>
  <c r="BB228" i="3"/>
  <c r="BC228" i="3"/>
  <c r="BL228" i="3" s="1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BH229" i="3" s="1"/>
  <c r="AF229" i="3"/>
  <c r="AG229" i="3"/>
  <c r="AH229" i="3"/>
  <c r="BG229" i="3" s="1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F229" i="3" s="1"/>
  <c r="BA229" i="3"/>
  <c r="BI229" i="3" s="1"/>
  <c r="BB229" i="3"/>
  <c r="BC229" i="3"/>
  <c r="BL229" i="3" s="1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BH230" i="3" s="1"/>
  <c r="AF230" i="3"/>
  <c r="AG230" i="3"/>
  <c r="AH230" i="3"/>
  <c r="BG230" i="3" s="1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F230" i="3" s="1"/>
  <c r="BA230" i="3"/>
  <c r="BI230" i="3" s="1"/>
  <c r="BB230" i="3"/>
  <c r="BC230" i="3"/>
  <c r="BL230" i="3" s="1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BH231" i="3" s="1"/>
  <c r="AF231" i="3"/>
  <c r="AG231" i="3"/>
  <c r="AH231" i="3"/>
  <c r="BG231" i="3" s="1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F231" i="3" s="1"/>
  <c r="BA231" i="3"/>
  <c r="BI231" i="3" s="1"/>
  <c r="BB231" i="3"/>
  <c r="BC231" i="3"/>
  <c r="BL231" i="3" s="1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BH232" i="3" s="1"/>
  <c r="AF232" i="3"/>
  <c r="AG232" i="3"/>
  <c r="AH232" i="3"/>
  <c r="BG232" i="3" s="1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F232" i="3" s="1"/>
  <c r="BA232" i="3"/>
  <c r="BI232" i="3" s="1"/>
  <c r="BB232" i="3"/>
  <c r="BC232" i="3"/>
  <c r="BL232" i="3" s="1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BH233" i="3" s="1"/>
  <c r="AF233" i="3"/>
  <c r="AG233" i="3"/>
  <c r="AH233" i="3"/>
  <c r="BG233" i="3" s="1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F233" i="3" s="1"/>
  <c r="BA233" i="3"/>
  <c r="BI233" i="3" s="1"/>
  <c r="BB233" i="3"/>
  <c r="BC233" i="3"/>
  <c r="BL233" i="3" s="1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BH234" i="3" s="1"/>
  <c r="AF234" i="3"/>
  <c r="AG234" i="3"/>
  <c r="AH234" i="3"/>
  <c r="BG234" i="3" s="1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F234" i="3" s="1"/>
  <c r="BA234" i="3"/>
  <c r="BI234" i="3" s="1"/>
  <c r="BB234" i="3"/>
  <c r="BC234" i="3"/>
  <c r="BL234" i="3" s="1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H235" i="3" s="1"/>
  <c r="AF235" i="3"/>
  <c r="AG235" i="3"/>
  <c r="AH235" i="3"/>
  <c r="BG235" i="3" s="1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F235" i="3" s="1"/>
  <c r="BA235" i="3"/>
  <c r="BI235" i="3" s="1"/>
  <c r="BB235" i="3"/>
  <c r="BC235" i="3"/>
  <c r="BL235" i="3" s="1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BH236" i="3" s="1"/>
  <c r="AF236" i="3"/>
  <c r="AG236" i="3"/>
  <c r="AH236" i="3"/>
  <c r="BG236" i="3" s="1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F236" i="3" s="1"/>
  <c r="BA236" i="3"/>
  <c r="BI236" i="3" s="1"/>
  <c r="BB236" i="3"/>
  <c r="BC236" i="3"/>
  <c r="BL236" i="3" s="1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BH237" i="3" s="1"/>
  <c r="AF237" i="3"/>
  <c r="AG237" i="3"/>
  <c r="AH237" i="3"/>
  <c r="BG237" i="3" s="1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F237" i="3" s="1"/>
  <c r="BA237" i="3"/>
  <c r="BI237" i="3" s="1"/>
  <c r="BB237" i="3"/>
  <c r="BC237" i="3"/>
  <c r="BL237" i="3" s="1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BH238" i="3" s="1"/>
  <c r="AF238" i="3"/>
  <c r="AG238" i="3"/>
  <c r="AH238" i="3"/>
  <c r="BG238" i="3" s="1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F238" i="3" s="1"/>
  <c r="BA238" i="3"/>
  <c r="BI238" i="3" s="1"/>
  <c r="BB238" i="3"/>
  <c r="BC238" i="3"/>
  <c r="BL238" i="3" s="1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BH239" i="3" s="1"/>
  <c r="AF239" i="3"/>
  <c r="AG239" i="3"/>
  <c r="AH239" i="3"/>
  <c r="BG239" i="3" s="1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F239" i="3" s="1"/>
  <c r="BA239" i="3"/>
  <c r="BI239" i="3" s="1"/>
  <c r="BB239" i="3"/>
  <c r="BC239" i="3"/>
  <c r="BL239" i="3" s="1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BH240" i="3" s="1"/>
  <c r="AF240" i="3"/>
  <c r="AG240" i="3"/>
  <c r="AH240" i="3"/>
  <c r="BG240" i="3" s="1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F240" i="3" s="1"/>
  <c r="BA240" i="3"/>
  <c r="BI240" i="3" s="1"/>
  <c r="BB240" i="3"/>
  <c r="BC240" i="3"/>
  <c r="BL240" i="3" s="1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BH241" i="3" s="1"/>
  <c r="AF241" i="3"/>
  <c r="AG241" i="3"/>
  <c r="AH241" i="3"/>
  <c r="BG241" i="3" s="1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F241" i="3" s="1"/>
  <c r="BA241" i="3"/>
  <c r="BI241" i="3" s="1"/>
  <c r="BB241" i="3"/>
  <c r="BC241" i="3"/>
  <c r="BL241" i="3" s="1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BH242" i="3" s="1"/>
  <c r="AF242" i="3"/>
  <c r="AG242" i="3"/>
  <c r="AH242" i="3"/>
  <c r="BG242" i="3" s="1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F242" i="3" s="1"/>
  <c r="BA242" i="3"/>
  <c r="BI242" i="3" s="1"/>
  <c r="BB242" i="3"/>
  <c r="BC242" i="3"/>
  <c r="BL242" i="3" s="1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BH243" i="3" s="1"/>
  <c r="AF243" i="3"/>
  <c r="AG243" i="3"/>
  <c r="AH243" i="3"/>
  <c r="BG243" i="3" s="1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F243" i="3" s="1"/>
  <c r="BA243" i="3"/>
  <c r="BI243" i="3" s="1"/>
  <c r="BB243" i="3"/>
  <c r="BC243" i="3"/>
  <c r="BL243" i="3" s="1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BH244" i="3" s="1"/>
  <c r="AF244" i="3"/>
  <c r="AG244" i="3"/>
  <c r="AH244" i="3"/>
  <c r="BG244" i="3" s="1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F244" i="3" s="1"/>
  <c r="BA244" i="3"/>
  <c r="BI244" i="3" s="1"/>
  <c r="BB244" i="3"/>
  <c r="BC244" i="3"/>
  <c r="BL244" i="3" s="1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BH245" i="3" s="1"/>
  <c r="AF245" i="3"/>
  <c r="AG245" i="3"/>
  <c r="AH245" i="3"/>
  <c r="BG245" i="3" s="1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F245" i="3" s="1"/>
  <c r="BA245" i="3"/>
  <c r="BI245" i="3" s="1"/>
  <c r="BB245" i="3"/>
  <c r="BC245" i="3"/>
  <c r="BL245" i="3" s="1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BH246" i="3" s="1"/>
  <c r="AF246" i="3"/>
  <c r="AG246" i="3"/>
  <c r="AH246" i="3"/>
  <c r="BG246" i="3" s="1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F246" i="3" s="1"/>
  <c r="BA246" i="3"/>
  <c r="BI246" i="3" s="1"/>
  <c r="BB246" i="3"/>
  <c r="BC246" i="3"/>
  <c r="BL246" i="3" s="1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BH247" i="3" s="1"/>
  <c r="AF247" i="3"/>
  <c r="AG247" i="3"/>
  <c r="AH247" i="3"/>
  <c r="BG247" i="3" s="1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F247" i="3" s="1"/>
  <c r="BA247" i="3"/>
  <c r="BI247" i="3" s="1"/>
  <c r="BB247" i="3"/>
  <c r="BC247" i="3"/>
  <c r="BL247" i="3" s="1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BH248" i="3" s="1"/>
  <c r="AF248" i="3"/>
  <c r="AG248" i="3"/>
  <c r="AH248" i="3"/>
  <c r="BG248" i="3" s="1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F248" i="3" s="1"/>
  <c r="BA248" i="3"/>
  <c r="BI248" i="3" s="1"/>
  <c r="BB248" i="3"/>
  <c r="BC248" i="3"/>
  <c r="BL248" i="3" s="1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BH249" i="3" s="1"/>
  <c r="AF249" i="3"/>
  <c r="AG249" i="3"/>
  <c r="AH249" i="3"/>
  <c r="BG249" i="3" s="1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F249" i="3" s="1"/>
  <c r="BA249" i="3"/>
  <c r="BI249" i="3" s="1"/>
  <c r="BB249" i="3"/>
  <c r="BC249" i="3"/>
  <c r="BL249" i="3" s="1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BH250" i="3" s="1"/>
  <c r="AF250" i="3"/>
  <c r="AG250" i="3"/>
  <c r="AH250" i="3"/>
  <c r="BG250" i="3" s="1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F250" i="3" s="1"/>
  <c r="BA250" i="3"/>
  <c r="BI250" i="3" s="1"/>
  <c r="BB250" i="3"/>
  <c r="BC250" i="3"/>
  <c r="BL250" i="3" s="1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BH251" i="3" s="1"/>
  <c r="AF251" i="3"/>
  <c r="AG251" i="3"/>
  <c r="AH251" i="3"/>
  <c r="BG251" i="3" s="1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F251" i="3" s="1"/>
  <c r="BA251" i="3"/>
  <c r="BI251" i="3" s="1"/>
  <c r="BB251" i="3"/>
  <c r="BC251" i="3"/>
  <c r="BL251" i="3" s="1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BH252" i="3" s="1"/>
  <c r="AF252" i="3"/>
  <c r="AG252" i="3"/>
  <c r="AH252" i="3"/>
  <c r="BG252" i="3" s="1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F252" i="3" s="1"/>
  <c r="BA252" i="3"/>
  <c r="BI252" i="3" s="1"/>
  <c r="BB252" i="3"/>
  <c r="BC252" i="3"/>
  <c r="BL252" i="3" s="1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BH253" i="3" s="1"/>
  <c r="AF253" i="3"/>
  <c r="AG253" i="3"/>
  <c r="AH253" i="3"/>
  <c r="BG253" i="3" s="1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F253" i="3" s="1"/>
  <c r="BA253" i="3"/>
  <c r="BI253" i="3" s="1"/>
  <c r="BB253" i="3"/>
  <c r="BC253" i="3"/>
  <c r="BL253" i="3" s="1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BH254" i="3" s="1"/>
  <c r="AF254" i="3"/>
  <c r="AG254" i="3"/>
  <c r="AH254" i="3"/>
  <c r="BG254" i="3" s="1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F254" i="3" s="1"/>
  <c r="BA254" i="3"/>
  <c r="BI254" i="3" s="1"/>
  <c r="BB254" i="3"/>
  <c r="BC254" i="3"/>
  <c r="BL254" i="3" s="1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BH255" i="3" s="1"/>
  <c r="AF255" i="3"/>
  <c r="AG255" i="3"/>
  <c r="AH255" i="3"/>
  <c r="BG255" i="3" s="1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F255" i="3" s="1"/>
  <c r="BA255" i="3"/>
  <c r="BI255" i="3" s="1"/>
  <c r="BB255" i="3"/>
  <c r="BC255" i="3"/>
  <c r="BL255" i="3" s="1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BH256" i="3" s="1"/>
  <c r="AF256" i="3"/>
  <c r="AG256" i="3"/>
  <c r="AH256" i="3"/>
  <c r="BG256" i="3" s="1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F256" i="3" s="1"/>
  <c r="BA256" i="3"/>
  <c r="BI256" i="3" s="1"/>
  <c r="BB256" i="3"/>
  <c r="BC256" i="3"/>
  <c r="BL256" i="3" s="1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BH257" i="3" s="1"/>
  <c r="AF257" i="3"/>
  <c r="AG257" i="3"/>
  <c r="AH257" i="3"/>
  <c r="BG257" i="3" s="1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F257" i="3" s="1"/>
  <c r="BA257" i="3"/>
  <c r="BI257" i="3" s="1"/>
  <c r="BB257" i="3"/>
  <c r="BC257" i="3"/>
  <c r="BL257" i="3" s="1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BH258" i="3" s="1"/>
  <c r="AF258" i="3"/>
  <c r="AG258" i="3"/>
  <c r="AH258" i="3"/>
  <c r="BG258" i="3" s="1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F258" i="3" s="1"/>
  <c r="BA258" i="3"/>
  <c r="BI258" i="3" s="1"/>
  <c r="BB258" i="3"/>
  <c r="BC258" i="3"/>
  <c r="BL258" i="3" s="1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BH259" i="3" s="1"/>
  <c r="AF259" i="3"/>
  <c r="AG259" i="3"/>
  <c r="AH259" i="3"/>
  <c r="BG259" i="3" s="1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F259" i="3" s="1"/>
  <c r="BA259" i="3"/>
  <c r="BI259" i="3" s="1"/>
  <c r="BB259" i="3"/>
  <c r="BC259" i="3"/>
  <c r="BL259" i="3" s="1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BH260" i="3" s="1"/>
  <c r="AF260" i="3"/>
  <c r="AG260" i="3"/>
  <c r="AH260" i="3"/>
  <c r="BG260" i="3" s="1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F260" i="3" s="1"/>
  <c r="BA260" i="3"/>
  <c r="BI260" i="3" s="1"/>
  <c r="BB260" i="3"/>
  <c r="BC260" i="3"/>
  <c r="BL260" i="3" s="1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BH261" i="3" s="1"/>
  <c r="AF261" i="3"/>
  <c r="AG261" i="3"/>
  <c r="AH261" i="3"/>
  <c r="BG261" i="3" s="1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F261" i="3" s="1"/>
  <c r="BA261" i="3"/>
  <c r="BI261" i="3" s="1"/>
  <c r="BB261" i="3"/>
  <c r="BC261" i="3"/>
  <c r="BL261" i="3" s="1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BH262" i="3" s="1"/>
  <c r="AF262" i="3"/>
  <c r="AG262" i="3"/>
  <c r="AH262" i="3"/>
  <c r="BG262" i="3" s="1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F262" i="3" s="1"/>
  <c r="BA262" i="3"/>
  <c r="BI262" i="3" s="1"/>
  <c r="BB262" i="3"/>
  <c r="BC262" i="3"/>
  <c r="BL262" i="3" s="1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BH263" i="3" s="1"/>
  <c r="AF263" i="3"/>
  <c r="AG263" i="3"/>
  <c r="AH263" i="3"/>
  <c r="BG263" i="3" s="1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F263" i="3" s="1"/>
  <c r="BA263" i="3"/>
  <c r="BI263" i="3" s="1"/>
  <c r="BB263" i="3"/>
  <c r="BC263" i="3"/>
  <c r="BL263" i="3" s="1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BH264" i="3" s="1"/>
  <c r="AF264" i="3"/>
  <c r="AG264" i="3"/>
  <c r="AH264" i="3"/>
  <c r="BG264" i="3" s="1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F264" i="3" s="1"/>
  <c r="BA264" i="3"/>
  <c r="BI264" i="3" s="1"/>
  <c r="BB264" i="3"/>
  <c r="BC264" i="3"/>
  <c r="BL264" i="3" s="1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BH265" i="3" s="1"/>
  <c r="AF265" i="3"/>
  <c r="AG265" i="3"/>
  <c r="AH265" i="3"/>
  <c r="BG265" i="3" s="1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F265" i="3" s="1"/>
  <c r="BA265" i="3"/>
  <c r="BI265" i="3" s="1"/>
  <c r="BB265" i="3"/>
  <c r="BC265" i="3"/>
  <c r="BL265" i="3" s="1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BH266" i="3" s="1"/>
  <c r="AF266" i="3"/>
  <c r="AG266" i="3"/>
  <c r="AH266" i="3"/>
  <c r="BG266" i="3" s="1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F266" i="3" s="1"/>
  <c r="BA266" i="3"/>
  <c r="BI266" i="3" s="1"/>
  <c r="BB266" i="3"/>
  <c r="BC266" i="3"/>
  <c r="BL266" i="3" s="1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BH267" i="3" s="1"/>
  <c r="AF267" i="3"/>
  <c r="AG267" i="3"/>
  <c r="AH267" i="3"/>
  <c r="BG267" i="3" s="1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F267" i="3" s="1"/>
  <c r="BA267" i="3"/>
  <c r="BI267" i="3" s="1"/>
  <c r="BB267" i="3"/>
  <c r="BC267" i="3"/>
  <c r="BL267" i="3" s="1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BH268" i="3" s="1"/>
  <c r="AF268" i="3"/>
  <c r="AG268" i="3"/>
  <c r="AH268" i="3"/>
  <c r="BG268" i="3" s="1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F268" i="3" s="1"/>
  <c r="BA268" i="3"/>
  <c r="BI268" i="3" s="1"/>
  <c r="BB268" i="3"/>
  <c r="BC268" i="3"/>
  <c r="BL268" i="3" s="1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BH269" i="3" s="1"/>
  <c r="AF269" i="3"/>
  <c r="AG269" i="3"/>
  <c r="AH269" i="3"/>
  <c r="BG269" i="3" s="1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F269" i="3" s="1"/>
  <c r="BA269" i="3"/>
  <c r="BI269" i="3" s="1"/>
  <c r="BB269" i="3"/>
  <c r="BC269" i="3"/>
  <c r="BL269" i="3" s="1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BH270" i="3" s="1"/>
  <c r="AF270" i="3"/>
  <c r="AG270" i="3"/>
  <c r="AH270" i="3"/>
  <c r="BG270" i="3" s="1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F270" i="3" s="1"/>
  <c r="BA270" i="3"/>
  <c r="BI270" i="3" s="1"/>
  <c r="BB270" i="3"/>
  <c r="BC270" i="3"/>
  <c r="BL270" i="3" s="1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BH271" i="3" s="1"/>
  <c r="AF271" i="3"/>
  <c r="AG271" i="3"/>
  <c r="AH271" i="3"/>
  <c r="BG271" i="3" s="1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F271" i="3" s="1"/>
  <c r="BA271" i="3"/>
  <c r="BI271" i="3" s="1"/>
  <c r="BB271" i="3"/>
  <c r="BC271" i="3"/>
  <c r="BL271" i="3" s="1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BH272" i="3" s="1"/>
  <c r="AF272" i="3"/>
  <c r="AG272" i="3"/>
  <c r="AH272" i="3"/>
  <c r="BG272" i="3" s="1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F272" i="3" s="1"/>
  <c r="BA272" i="3"/>
  <c r="BI272" i="3" s="1"/>
  <c r="BB272" i="3"/>
  <c r="BC272" i="3"/>
  <c r="BL272" i="3" s="1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BH273" i="3" s="1"/>
  <c r="AF273" i="3"/>
  <c r="AG273" i="3"/>
  <c r="AH273" i="3"/>
  <c r="BG273" i="3" s="1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F273" i="3" s="1"/>
  <c r="BA273" i="3"/>
  <c r="BI273" i="3" s="1"/>
  <c r="BB273" i="3"/>
  <c r="BC273" i="3"/>
  <c r="BL273" i="3" s="1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BH274" i="3" s="1"/>
  <c r="AF274" i="3"/>
  <c r="AG274" i="3"/>
  <c r="AH274" i="3"/>
  <c r="BG274" i="3" s="1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F274" i="3" s="1"/>
  <c r="BA274" i="3"/>
  <c r="BI274" i="3" s="1"/>
  <c r="BB274" i="3"/>
  <c r="BC274" i="3"/>
  <c r="BL274" i="3" s="1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BH275" i="3" s="1"/>
  <c r="AF275" i="3"/>
  <c r="AG275" i="3"/>
  <c r="AH275" i="3"/>
  <c r="BG275" i="3" s="1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F275" i="3" s="1"/>
  <c r="BA275" i="3"/>
  <c r="BI275" i="3" s="1"/>
  <c r="BB275" i="3"/>
  <c r="BC275" i="3"/>
  <c r="BL275" i="3" s="1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BH276" i="3" s="1"/>
  <c r="AF276" i="3"/>
  <c r="AG276" i="3"/>
  <c r="AH276" i="3"/>
  <c r="BG276" i="3" s="1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F276" i="3" s="1"/>
  <c r="BA276" i="3"/>
  <c r="BI276" i="3" s="1"/>
  <c r="BB276" i="3"/>
  <c r="BC276" i="3"/>
  <c r="BL276" i="3" s="1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BH277" i="3" s="1"/>
  <c r="AF277" i="3"/>
  <c r="AG277" i="3"/>
  <c r="AH277" i="3"/>
  <c r="BG277" i="3" s="1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F277" i="3" s="1"/>
  <c r="BA277" i="3"/>
  <c r="BI277" i="3" s="1"/>
  <c r="BB277" i="3"/>
  <c r="BC277" i="3"/>
  <c r="BL277" i="3" s="1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BH278" i="3" s="1"/>
  <c r="AF278" i="3"/>
  <c r="AG278" i="3"/>
  <c r="AH278" i="3"/>
  <c r="BG278" i="3" s="1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F278" i="3" s="1"/>
  <c r="BA278" i="3"/>
  <c r="BI278" i="3" s="1"/>
  <c r="BB278" i="3"/>
  <c r="BC278" i="3"/>
  <c r="BL278" i="3" s="1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BH279" i="3" s="1"/>
  <c r="AF279" i="3"/>
  <c r="AG279" i="3"/>
  <c r="AH279" i="3"/>
  <c r="BG279" i="3" s="1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F279" i="3" s="1"/>
  <c r="BA279" i="3"/>
  <c r="BI279" i="3" s="1"/>
  <c r="BB279" i="3"/>
  <c r="BC279" i="3"/>
  <c r="BL279" i="3" s="1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BH280" i="3" s="1"/>
  <c r="AF280" i="3"/>
  <c r="AG280" i="3"/>
  <c r="AH280" i="3"/>
  <c r="BG280" i="3" s="1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F280" i="3" s="1"/>
  <c r="BA280" i="3"/>
  <c r="BI280" i="3" s="1"/>
  <c r="BB280" i="3"/>
  <c r="BC280" i="3"/>
  <c r="BL280" i="3" s="1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BH281" i="3" s="1"/>
  <c r="AF281" i="3"/>
  <c r="AG281" i="3"/>
  <c r="AH281" i="3"/>
  <c r="BG281" i="3" s="1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F281" i="3" s="1"/>
  <c r="BA281" i="3"/>
  <c r="BI281" i="3" s="1"/>
  <c r="BB281" i="3"/>
  <c r="BC281" i="3"/>
  <c r="BL281" i="3" s="1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BH282" i="3" s="1"/>
  <c r="AF282" i="3"/>
  <c r="AG282" i="3"/>
  <c r="AH282" i="3"/>
  <c r="BG282" i="3" s="1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F282" i="3" s="1"/>
  <c r="BA282" i="3"/>
  <c r="BI282" i="3" s="1"/>
  <c r="BB282" i="3"/>
  <c r="BC282" i="3"/>
  <c r="BL282" i="3" s="1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BH283" i="3" s="1"/>
  <c r="AF283" i="3"/>
  <c r="AG283" i="3"/>
  <c r="AH283" i="3"/>
  <c r="BG283" i="3" s="1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F283" i="3" s="1"/>
  <c r="BA283" i="3"/>
  <c r="BI283" i="3" s="1"/>
  <c r="BB283" i="3"/>
  <c r="BC283" i="3"/>
  <c r="BL283" i="3" s="1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BH284" i="3" s="1"/>
  <c r="AF284" i="3"/>
  <c r="AG284" i="3"/>
  <c r="AH284" i="3"/>
  <c r="BG284" i="3" s="1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F284" i="3" s="1"/>
  <c r="BA284" i="3"/>
  <c r="BI284" i="3" s="1"/>
  <c r="BB284" i="3"/>
  <c r="BC284" i="3"/>
  <c r="BL284" i="3" s="1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BH285" i="3" s="1"/>
  <c r="AF285" i="3"/>
  <c r="AG285" i="3"/>
  <c r="AH285" i="3"/>
  <c r="BG285" i="3" s="1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F285" i="3" s="1"/>
  <c r="BA285" i="3"/>
  <c r="BI285" i="3" s="1"/>
  <c r="BB285" i="3"/>
  <c r="BC285" i="3"/>
  <c r="BL285" i="3" s="1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BH286" i="3" s="1"/>
  <c r="AF286" i="3"/>
  <c r="AG286" i="3"/>
  <c r="AH286" i="3"/>
  <c r="BG286" i="3" s="1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F286" i="3" s="1"/>
  <c r="BA286" i="3"/>
  <c r="BI286" i="3" s="1"/>
  <c r="BB286" i="3"/>
  <c r="BC286" i="3"/>
  <c r="BL286" i="3" s="1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BH287" i="3" s="1"/>
  <c r="AF287" i="3"/>
  <c r="AG287" i="3"/>
  <c r="AH287" i="3"/>
  <c r="BG287" i="3" s="1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F287" i="3" s="1"/>
  <c r="BA287" i="3"/>
  <c r="BI287" i="3" s="1"/>
  <c r="BB287" i="3"/>
  <c r="BC287" i="3"/>
  <c r="BL287" i="3" s="1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BH288" i="3" s="1"/>
  <c r="AF288" i="3"/>
  <c r="AG288" i="3"/>
  <c r="AH288" i="3"/>
  <c r="BG288" i="3" s="1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F288" i="3" s="1"/>
  <c r="BA288" i="3"/>
  <c r="BI288" i="3" s="1"/>
  <c r="BB288" i="3"/>
  <c r="BC288" i="3"/>
  <c r="BL288" i="3" s="1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BH289" i="3" s="1"/>
  <c r="AF289" i="3"/>
  <c r="AG289" i="3"/>
  <c r="AH289" i="3"/>
  <c r="BG289" i="3" s="1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F289" i="3" s="1"/>
  <c r="BA289" i="3"/>
  <c r="BI289" i="3" s="1"/>
  <c r="BB289" i="3"/>
  <c r="BC289" i="3"/>
  <c r="BL289" i="3" s="1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BH290" i="3" s="1"/>
  <c r="AF290" i="3"/>
  <c r="AG290" i="3"/>
  <c r="AH290" i="3"/>
  <c r="BG290" i="3" s="1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F290" i="3" s="1"/>
  <c r="BA290" i="3"/>
  <c r="BI290" i="3" s="1"/>
  <c r="BB290" i="3"/>
  <c r="BC290" i="3"/>
  <c r="BL290" i="3" s="1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BH291" i="3" s="1"/>
  <c r="AF291" i="3"/>
  <c r="AG291" i="3"/>
  <c r="AH291" i="3"/>
  <c r="BG291" i="3" s="1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F291" i="3" s="1"/>
  <c r="BA291" i="3"/>
  <c r="BI291" i="3" s="1"/>
  <c r="BB291" i="3"/>
  <c r="BC291" i="3"/>
  <c r="BL291" i="3" s="1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BH292" i="3" s="1"/>
  <c r="AF292" i="3"/>
  <c r="AG292" i="3"/>
  <c r="AH292" i="3"/>
  <c r="BG292" i="3" s="1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F292" i="3" s="1"/>
  <c r="BA292" i="3"/>
  <c r="BI292" i="3" s="1"/>
  <c r="BB292" i="3"/>
  <c r="BC292" i="3"/>
  <c r="BL292" i="3" s="1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BH293" i="3" s="1"/>
  <c r="AF293" i="3"/>
  <c r="AG293" i="3"/>
  <c r="AH293" i="3"/>
  <c r="BG293" i="3" s="1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F293" i="3" s="1"/>
  <c r="BA293" i="3"/>
  <c r="BI293" i="3" s="1"/>
  <c r="BB293" i="3"/>
  <c r="BC293" i="3"/>
  <c r="BL293" i="3" s="1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BH294" i="3" s="1"/>
  <c r="AF294" i="3"/>
  <c r="AG294" i="3"/>
  <c r="AH294" i="3"/>
  <c r="BG294" i="3" s="1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F294" i="3" s="1"/>
  <c r="BA294" i="3"/>
  <c r="BI294" i="3" s="1"/>
  <c r="BB294" i="3"/>
  <c r="BC294" i="3"/>
  <c r="BL294" i="3" s="1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BH295" i="3" s="1"/>
  <c r="AF295" i="3"/>
  <c r="AG295" i="3"/>
  <c r="AH295" i="3"/>
  <c r="BG295" i="3" s="1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F295" i="3" s="1"/>
  <c r="BA295" i="3"/>
  <c r="BI295" i="3" s="1"/>
  <c r="BB295" i="3"/>
  <c r="BC295" i="3"/>
  <c r="BL295" i="3" s="1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BH296" i="3" s="1"/>
  <c r="AF296" i="3"/>
  <c r="AG296" i="3"/>
  <c r="AH296" i="3"/>
  <c r="BG296" i="3" s="1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F296" i="3" s="1"/>
  <c r="BA296" i="3"/>
  <c r="BI296" i="3" s="1"/>
  <c r="BB296" i="3"/>
  <c r="BC296" i="3"/>
  <c r="BL296" i="3" s="1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BH297" i="3" s="1"/>
  <c r="AF297" i="3"/>
  <c r="AG297" i="3"/>
  <c r="AH297" i="3"/>
  <c r="BG297" i="3" s="1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F297" i="3" s="1"/>
  <c r="BA297" i="3"/>
  <c r="BI297" i="3" s="1"/>
  <c r="BB297" i="3"/>
  <c r="BC297" i="3"/>
  <c r="BL297" i="3" s="1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BH298" i="3" s="1"/>
  <c r="AF298" i="3"/>
  <c r="AG298" i="3"/>
  <c r="AH298" i="3"/>
  <c r="BG298" i="3" s="1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F298" i="3" s="1"/>
  <c r="BA298" i="3"/>
  <c r="BI298" i="3" s="1"/>
  <c r="BB298" i="3"/>
  <c r="BC298" i="3"/>
  <c r="BL298" i="3" s="1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BH299" i="3" s="1"/>
  <c r="AF299" i="3"/>
  <c r="AG299" i="3"/>
  <c r="AH299" i="3"/>
  <c r="BG299" i="3" s="1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F299" i="3" s="1"/>
  <c r="BA299" i="3"/>
  <c r="BI299" i="3" s="1"/>
  <c r="BB299" i="3"/>
  <c r="BC299" i="3"/>
  <c r="BL299" i="3" s="1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BH300" i="3" s="1"/>
  <c r="AF300" i="3"/>
  <c r="AG300" i="3"/>
  <c r="AH300" i="3"/>
  <c r="BG300" i="3" s="1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F300" i="3" s="1"/>
  <c r="BA300" i="3"/>
  <c r="BI300" i="3" s="1"/>
  <c r="BB300" i="3"/>
  <c r="BC300" i="3"/>
  <c r="BL300" i="3" s="1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BH301" i="3" s="1"/>
  <c r="AF301" i="3"/>
  <c r="AG301" i="3"/>
  <c r="AH301" i="3"/>
  <c r="BG301" i="3" s="1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F301" i="3" s="1"/>
  <c r="BA301" i="3"/>
  <c r="BI301" i="3" s="1"/>
  <c r="BB301" i="3"/>
  <c r="BC301" i="3"/>
  <c r="BL301" i="3" s="1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BH302" i="3" s="1"/>
  <c r="AF302" i="3"/>
  <c r="AG302" i="3"/>
  <c r="AH302" i="3"/>
  <c r="BG302" i="3" s="1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F302" i="3" s="1"/>
  <c r="BA302" i="3"/>
  <c r="BI302" i="3" s="1"/>
  <c r="BB302" i="3"/>
  <c r="BC302" i="3"/>
  <c r="BL302" i="3" s="1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BH303" i="3" s="1"/>
  <c r="AF303" i="3"/>
  <c r="AG303" i="3"/>
  <c r="AH303" i="3"/>
  <c r="BG303" i="3" s="1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F303" i="3" s="1"/>
  <c r="BA303" i="3"/>
  <c r="BI303" i="3" s="1"/>
  <c r="BB303" i="3"/>
  <c r="BC303" i="3"/>
  <c r="BL303" i="3" s="1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BH304" i="3" s="1"/>
  <c r="AF304" i="3"/>
  <c r="AG304" i="3"/>
  <c r="AH304" i="3"/>
  <c r="BG304" i="3" s="1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F304" i="3" s="1"/>
  <c r="BA304" i="3"/>
  <c r="BI304" i="3" s="1"/>
  <c r="BB304" i="3"/>
  <c r="BC304" i="3"/>
  <c r="BL304" i="3" s="1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BH305" i="3" s="1"/>
  <c r="AF305" i="3"/>
  <c r="AG305" i="3"/>
  <c r="AH305" i="3"/>
  <c r="BG305" i="3" s="1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F305" i="3" s="1"/>
  <c r="BA305" i="3"/>
  <c r="BI305" i="3" s="1"/>
  <c r="BB305" i="3"/>
  <c r="BC305" i="3"/>
  <c r="BL305" i="3" s="1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BH306" i="3" s="1"/>
  <c r="AF306" i="3"/>
  <c r="AG306" i="3"/>
  <c r="AH306" i="3"/>
  <c r="BG306" i="3" s="1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F306" i="3" s="1"/>
  <c r="BA306" i="3"/>
  <c r="BI306" i="3" s="1"/>
  <c r="BB306" i="3"/>
  <c r="BC306" i="3"/>
  <c r="BL306" i="3" s="1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BH307" i="3" s="1"/>
  <c r="AF307" i="3"/>
  <c r="AG307" i="3"/>
  <c r="AH307" i="3"/>
  <c r="BG307" i="3" s="1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F307" i="3" s="1"/>
  <c r="BA307" i="3"/>
  <c r="BI307" i="3" s="1"/>
  <c r="BB307" i="3"/>
  <c r="BC307" i="3"/>
  <c r="BL307" i="3" s="1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BH308" i="3" s="1"/>
  <c r="AF308" i="3"/>
  <c r="AG308" i="3"/>
  <c r="AH308" i="3"/>
  <c r="BG308" i="3" s="1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F308" i="3" s="1"/>
  <c r="BA308" i="3"/>
  <c r="BI308" i="3" s="1"/>
  <c r="BB308" i="3"/>
  <c r="BC308" i="3"/>
  <c r="BL308" i="3" s="1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BH309" i="3" s="1"/>
  <c r="AF309" i="3"/>
  <c r="AG309" i="3"/>
  <c r="AH309" i="3"/>
  <c r="BG309" i="3" s="1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F309" i="3" s="1"/>
  <c r="BA309" i="3"/>
  <c r="BI309" i="3" s="1"/>
  <c r="BB309" i="3"/>
  <c r="BC309" i="3"/>
  <c r="BL309" i="3" s="1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BH310" i="3" s="1"/>
  <c r="AF310" i="3"/>
  <c r="AG310" i="3"/>
  <c r="AH310" i="3"/>
  <c r="BG310" i="3" s="1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F310" i="3" s="1"/>
  <c r="BA310" i="3"/>
  <c r="BI310" i="3" s="1"/>
  <c r="BB310" i="3"/>
  <c r="BC310" i="3"/>
  <c r="BL310" i="3" s="1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BH311" i="3" s="1"/>
  <c r="AF311" i="3"/>
  <c r="AG311" i="3"/>
  <c r="AH311" i="3"/>
  <c r="BG311" i="3" s="1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F311" i="3" s="1"/>
  <c r="BA311" i="3"/>
  <c r="BI311" i="3" s="1"/>
  <c r="BB311" i="3"/>
  <c r="BC311" i="3"/>
  <c r="BL311" i="3" s="1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BH312" i="3" s="1"/>
  <c r="AF312" i="3"/>
  <c r="AG312" i="3"/>
  <c r="AH312" i="3"/>
  <c r="BG312" i="3" s="1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F312" i="3" s="1"/>
  <c r="BA312" i="3"/>
  <c r="BI312" i="3" s="1"/>
  <c r="BB312" i="3"/>
  <c r="BC312" i="3"/>
  <c r="BL312" i="3" s="1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BH313" i="3" s="1"/>
  <c r="AF313" i="3"/>
  <c r="AG313" i="3"/>
  <c r="AH313" i="3"/>
  <c r="BG313" i="3" s="1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F313" i="3" s="1"/>
  <c r="BA313" i="3"/>
  <c r="BI313" i="3" s="1"/>
  <c r="BB313" i="3"/>
  <c r="BC313" i="3"/>
  <c r="BL313" i="3" s="1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BH314" i="3" s="1"/>
  <c r="AF314" i="3"/>
  <c r="AG314" i="3"/>
  <c r="AH314" i="3"/>
  <c r="BG314" i="3" s="1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F314" i="3" s="1"/>
  <c r="BA314" i="3"/>
  <c r="BI314" i="3" s="1"/>
  <c r="BB314" i="3"/>
  <c r="BC314" i="3"/>
  <c r="BL314" i="3" s="1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BH315" i="3" s="1"/>
  <c r="AF315" i="3"/>
  <c r="AG315" i="3"/>
  <c r="AH315" i="3"/>
  <c r="BG315" i="3" s="1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F315" i="3" s="1"/>
  <c r="BA315" i="3"/>
  <c r="BI315" i="3" s="1"/>
  <c r="BB315" i="3"/>
  <c r="BC315" i="3"/>
  <c r="BL315" i="3" s="1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BH316" i="3" s="1"/>
  <c r="AF316" i="3"/>
  <c r="AG316" i="3"/>
  <c r="AH316" i="3"/>
  <c r="BG316" i="3" s="1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F316" i="3" s="1"/>
  <c r="BA316" i="3"/>
  <c r="BI316" i="3" s="1"/>
  <c r="BB316" i="3"/>
  <c r="BC316" i="3"/>
  <c r="BL316" i="3" s="1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BH317" i="3" s="1"/>
  <c r="AF317" i="3"/>
  <c r="AG317" i="3"/>
  <c r="AH317" i="3"/>
  <c r="BG317" i="3" s="1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F317" i="3" s="1"/>
  <c r="BA317" i="3"/>
  <c r="BI317" i="3" s="1"/>
  <c r="BB317" i="3"/>
  <c r="BC317" i="3"/>
  <c r="BL317" i="3" s="1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BH318" i="3" s="1"/>
  <c r="AF318" i="3"/>
  <c r="AG318" i="3"/>
  <c r="AH318" i="3"/>
  <c r="BG318" i="3" s="1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F318" i="3" s="1"/>
  <c r="BA318" i="3"/>
  <c r="BI318" i="3" s="1"/>
  <c r="BB318" i="3"/>
  <c r="BC318" i="3"/>
  <c r="BL318" i="3" s="1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BH319" i="3" s="1"/>
  <c r="AF319" i="3"/>
  <c r="AG319" i="3"/>
  <c r="AH319" i="3"/>
  <c r="BG319" i="3" s="1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F319" i="3" s="1"/>
  <c r="BA319" i="3"/>
  <c r="BI319" i="3" s="1"/>
  <c r="BB319" i="3"/>
  <c r="BC319" i="3"/>
  <c r="BL319" i="3" s="1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BH320" i="3" s="1"/>
  <c r="AF320" i="3"/>
  <c r="AG320" i="3"/>
  <c r="AH320" i="3"/>
  <c r="BG320" i="3" s="1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F320" i="3" s="1"/>
  <c r="BA320" i="3"/>
  <c r="BI320" i="3" s="1"/>
  <c r="BB320" i="3"/>
  <c r="BC320" i="3"/>
  <c r="BL320" i="3" s="1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BH321" i="3" s="1"/>
  <c r="AF321" i="3"/>
  <c r="AG321" i="3"/>
  <c r="AH321" i="3"/>
  <c r="BG321" i="3" s="1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F321" i="3" s="1"/>
  <c r="BA321" i="3"/>
  <c r="BI321" i="3" s="1"/>
  <c r="BB321" i="3"/>
  <c r="BC321" i="3"/>
  <c r="BL321" i="3" s="1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BH322" i="3" s="1"/>
  <c r="AF322" i="3"/>
  <c r="AG322" i="3"/>
  <c r="AH322" i="3"/>
  <c r="BG322" i="3" s="1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F322" i="3" s="1"/>
  <c r="BA322" i="3"/>
  <c r="BI322" i="3" s="1"/>
  <c r="BB322" i="3"/>
  <c r="BC322" i="3"/>
  <c r="BL322" i="3" s="1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BH323" i="3" s="1"/>
  <c r="AF323" i="3"/>
  <c r="AG323" i="3"/>
  <c r="AH323" i="3"/>
  <c r="BG323" i="3" s="1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F323" i="3" s="1"/>
  <c r="BA323" i="3"/>
  <c r="BI323" i="3" s="1"/>
  <c r="BB323" i="3"/>
  <c r="BC323" i="3"/>
  <c r="BL323" i="3" s="1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BH324" i="3" s="1"/>
  <c r="AF324" i="3"/>
  <c r="AG324" i="3"/>
  <c r="AH324" i="3"/>
  <c r="BG324" i="3" s="1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F324" i="3" s="1"/>
  <c r="BA324" i="3"/>
  <c r="BI324" i="3" s="1"/>
  <c r="BB324" i="3"/>
  <c r="BC324" i="3"/>
  <c r="BL324" i="3" s="1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BH325" i="3" s="1"/>
  <c r="AF325" i="3"/>
  <c r="AG325" i="3"/>
  <c r="AH325" i="3"/>
  <c r="BG325" i="3" s="1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F325" i="3" s="1"/>
  <c r="BA325" i="3"/>
  <c r="BI325" i="3" s="1"/>
  <c r="BB325" i="3"/>
  <c r="BC325" i="3"/>
  <c r="BL325" i="3" s="1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BH326" i="3" s="1"/>
  <c r="AF326" i="3"/>
  <c r="AG326" i="3"/>
  <c r="AH326" i="3"/>
  <c r="BG326" i="3" s="1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F326" i="3" s="1"/>
  <c r="BA326" i="3"/>
  <c r="BI326" i="3" s="1"/>
  <c r="BB326" i="3"/>
  <c r="BC326" i="3"/>
  <c r="BL326" i="3" s="1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BH327" i="3" s="1"/>
  <c r="AF327" i="3"/>
  <c r="AG327" i="3"/>
  <c r="AH327" i="3"/>
  <c r="BG327" i="3" s="1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F327" i="3" s="1"/>
  <c r="BA327" i="3"/>
  <c r="BI327" i="3" s="1"/>
  <c r="BB327" i="3"/>
  <c r="BC327" i="3"/>
  <c r="BL327" i="3" s="1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BH328" i="3" s="1"/>
  <c r="AF328" i="3"/>
  <c r="AG328" i="3"/>
  <c r="AH328" i="3"/>
  <c r="BG328" i="3" s="1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F328" i="3" s="1"/>
  <c r="BA328" i="3"/>
  <c r="BI328" i="3" s="1"/>
  <c r="BB328" i="3"/>
  <c r="BC328" i="3"/>
  <c r="BL328" i="3" s="1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BH329" i="3" s="1"/>
  <c r="AF329" i="3"/>
  <c r="AG329" i="3"/>
  <c r="AH329" i="3"/>
  <c r="BG329" i="3" s="1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F329" i="3" s="1"/>
  <c r="BA329" i="3"/>
  <c r="BI329" i="3" s="1"/>
  <c r="BB329" i="3"/>
  <c r="BC329" i="3"/>
  <c r="BL329" i="3" s="1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BH330" i="3" s="1"/>
  <c r="AF330" i="3"/>
  <c r="AG330" i="3"/>
  <c r="AH330" i="3"/>
  <c r="BG330" i="3" s="1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F330" i="3" s="1"/>
  <c r="BA330" i="3"/>
  <c r="BI330" i="3" s="1"/>
  <c r="BB330" i="3"/>
  <c r="BC330" i="3"/>
  <c r="BL330" i="3" s="1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BH331" i="3" s="1"/>
  <c r="AF331" i="3"/>
  <c r="AG331" i="3"/>
  <c r="AH331" i="3"/>
  <c r="BG331" i="3" s="1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F331" i="3" s="1"/>
  <c r="BA331" i="3"/>
  <c r="BI331" i="3" s="1"/>
  <c r="BB331" i="3"/>
  <c r="BC331" i="3"/>
  <c r="BL331" i="3" s="1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BH332" i="3" s="1"/>
  <c r="AF332" i="3"/>
  <c r="AG332" i="3"/>
  <c r="AH332" i="3"/>
  <c r="BG332" i="3" s="1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F332" i="3" s="1"/>
  <c r="BA332" i="3"/>
  <c r="BI332" i="3" s="1"/>
  <c r="BB332" i="3"/>
  <c r="BC332" i="3"/>
  <c r="BL332" i="3" s="1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BH333" i="3" s="1"/>
  <c r="AF333" i="3"/>
  <c r="AG333" i="3"/>
  <c r="AH333" i="3"/>
  <c r="BG333" i="3" s="1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F333" i="3" s="1"/>
  <c r="BA333" i="3"/>
  <c r="BI333" i="3" s="1"/>
  <c r="BB333" i="3"/>
  <c r="BC333" i="3"/>
  <c r="BL333" i="3" s="1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BH334" i="3" s="1"/>
  <c r="AF334" i="3"/>
  <c r="AG334" i="3"/>
  <c r="AH334" i="3"/>
  <c r="BG334" i="3" s="1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F334" i="3" s="1"/>
  <c r="BA334" i="3"/>
  <c r="BI334" i="3" s="1"/>
  <c r="BB334" i="3"/>
  <c r="BC334" i="3"/>
  <c r="BL334" i="3" s="1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BH335" i="3" s="1"/>
  <c r="AF335" i="3"/>
  <c r="AG335" i="3"/>
  <c r="AH335" i="3"/>
  <c r="BG335" i="3" s="1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F335" i="3" s="1"/>
  <c r="BA335" i="3"/>
  <c r="BI335" i="3" s="1"/>
  <c r="BB335" i="3"/>
  <c r="BC335" i="3"/>
  <c r="BL335" i="3" s="1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BH336" i="3" s="1"/>
  <c r="AF336" i="3"/>
  <c r="AG336" i="3"/>
  <c r="AH336" i="3"/>
  <c r="BG336" i="3" s="1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F336" i="3" s="1"/>
  <c r="BA336" i="3"/>
  <c r="BI336" i="3" s="1"/>
  <c r="BB336" i="3"/>
  <c r="BC336" i="3"/>
  <c r="BL336" i="3" s="1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BH337" i="3" s="1"/>
  <c r="AF337" i="3"/>
  <c r="AG337" i="3"/>
  <c r="AH337" i="3"/>
  <c r="BG337" i="3" s="1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F337" i="3" s="1"/>
  <c r="BA337" i="3"/>
  <c r="BI337" i="3" s="1"/>
  <c r="BB337" i="3"/>
  <c r="BC337" i="3"/>
  <c r="BL337" i="3" s="1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BH338" i="3" s="1"/>
  <c r="AF338" i="3"/>
  <c r="AG338" i="3"/>
  <c r="AH338" i="3"/>
  <c r="BG338" i="3" s="1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F338" i="3" s="1"/>
  <c r="BA338" i="3"/>
  <c r="BI338" i="3" s="1"/>
  <c r="BB338" i="3"/>
  <c r="BC338" i="3"/>
  <c r="BL338" i="3" s="1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BH339" i="3" s="1"/>
  <c r="AF339" i="3"/>
  <c r="AG339" i="3"/>
  <c r="AH339" i="3"/>
  <c r="BG339" i="3" s="1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F339" i="3" s="1"/>
  <c r="BA339" i="3"/>
  <c r="BI339" i="3" s="1"/>
  <c r="BB339" i="3"/>
  <c r="BC339" i="3"/>
  <c r="BL339" i="3" s="1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BH340" i="3" s="1"/>
  <c r="AF340" i="3"/>
  <c r="AG340" i="3"/>
  <c r="AH340" i="3"/>
  <c r="BG340" i="3" s="1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F340" i="3" s="1"/>
  <c r="BA340" i="3"/>
  <c r="BI340" i="3" s="1"/>
  <c r="BB340" i="3"/>
  <c r="BC340" i="3"/>
  <c r="BL340" i="3" s="1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BH341" i="3" s="1"/>
  <c r="AF341" i="3"/>
  <c r="AG341" i="3"/>
  <c r="AH341" i="3"/>
  <c r="BG341" i="3" s="1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F341" i="3" s="1"/>
  <c r="BA341" i="3"/>
  <c r="BI341" i="3" s="1"/>
  <c r="BB341" i="3"/>
  <c r="BC341" i="3"/>
  <c r="BL341" i="3" s="1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BH342" i="3" s="1"/>
  <c r="AF342" i="3"/>
  <c r="AG342" i="3"/>
  <c r="AH342" i="3"/>
  <c r="BG342" i="3" s="1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F342" i="3" s="1"/>
  <c r="BA342" i="3"/>
  <c r="BI342" i="3" s="1"/>
  <c r="BB342" i="3"/>
  <c r="BC342" i="3"/>
  <c r="BL342" i="3" s="1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BH343" i="3" s="1"/>
  <c r="AF343" i="3"/>
  <c r="AG343" i="3"/>
  <c r="AH343" i="3"/>
  <c r="BG343" i="3" s="1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F343" i="3" s="1"/>
  <c r="BA343" i="3"/>
  <c r="BI343" i="3" s="1"/>
  <c r="BB343" i="3"/>
  <c r="BC343" i="3"/>
  <c r="BL343" i="3" s="1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BH344" i="3" s="1"/>
  <c r="AF344" i="3"/>
  <c r="AG344" i="3"/>
  <c r="AH344" i="3"/>
  <c r="BG344" i="3" s="1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F344" i="3" s="1"/>
  <c r="BA344" i="3"/>
  <c r="BI344" i="3" s="1"/>
  <c r="BB344" i="3"/>
  <c r="BC344" i="3"/>
  <c r="BL344" i="3" s="1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BH345" i="3" s="1"/>
  <c r="AF345" i="3"/>
  <c r="AG345" i="3"/>
  <c r="AH345" i="3"/>
  <c r="BG345" i="3" s="1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F345" i="3" s="1"/>
  <c r="BA345" i="3"/>
  <c r="BI345" i="3" s="1"/>
  <c r="BB345" i="3"/>
  <c r="BC345" i="3"/>
  <c r="BL345" i="3" s="1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BH346" i="3" s="1"/>
  <c r="AF346" i="3"/>
  <c r="AG346" i="3"/>
  <c r="AH346" i="3"/>
  <c r="BG346" i="3" s="1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F346" i="3" s="1"/>
  <c r="BA346" i="3"/>
  <c r="BI346" i="3" s="1"/>
  <c r="BB346" i="3"/>
  <c r="BC346" i="3"/>
  <c r="BL346" i="3" s="1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BH347" i="3" s="1"/>
  <c r="AF347" i="3"/>
  <c r="AG347" i="3"/>
  <c r="AH347" i="3"/>
  <c r="BG347" i="3" s="1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F347" i="3" s="1"/>
  <c r="BA347" i="3"/>
  <c r="BI347" i="3" s="1"/>
  <c r="BB347" i="3"/>
  <c r="BC347" i="3"/>
  <c r="BL347" i="3" s="1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BH348" i="3" s="1"/>
  <c r="AF348" i="3"/>
  <c r="AG348" i="3"/>
  <c r="AH348" i="3"/>
  <c r="BG348" i="3" s="1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F348" i="3" s="1"/>
  <c r="BA348" i="3"/>
  <c r="BI348" i="3" s="1"/>
  <c r="BB348" i="3"/>
  <c r="BC348" i="3"/>
  <c r="BL348" i="3" s="1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BH349" i="3" s="1"/>
  <c r="AF349" i="3"/>
  <c r="AG349" i="3"/>
  <c r="AH349" i="3"/>
  <c r="BG349" i="3" s="1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F349" i="3" s="1"/>
  <c r="BA349" i="3"/>
  <c r="BI349" i="3" s="1"/>
  <c r="BB349" i="3"/>
  <c r="BC349" i="3"/>
  <c r="BL349" i="3" s="1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BH350" i="3" s="1"/>
  <c r="AF350" i="3"/>
  <c r="AG350" i="3"/>
  <c r="AH350" i="3"/>
  <c r="BG350" i="3" s="1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F350" i="3" s="1"/>
  <c r="BA350" i="3"/>
  <c r="BI350" i="3" s="1"/>
  <c r="BB350" i="3"/>
  <c r="BC350" i="3"/>
  <c r="BL350" i="3" s="1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BH351" i="3" s="1"/>
  <c r="AF351" i="3"/>
  <c r="AG351" i="3"/>
  <c r="AH351" i="3"/>
  <c r="BG351" i="3" s="1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F351" i="3" s="1"/>
  <c r="BA351" i="3"/>
  <c r="BI351" i="3" s="1"/>
  <c r="BB351" i="3"/>
  <c r="BC351" i="3"/>
  <c r="BL351" i="3" s="1"/>
  <c r="BD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BH352" i="3" s="1"/>
  <c r="AF352" i="3"/>
  <c r="AG352" i="3"/>
  <c r="AH352" i="3"/>
  <c r="BG352" i="3" s="1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F352" i="3" s="1"/>
  <c r="BA352" i="3"/>
  <c r="BI352" i="3" s="1"/>
  <c r="BB352" i="3"/>
  <c r="BC352" i="3"/>
  <c r="BL352" i="3" s="1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BH353" i="3" s="1"/>
  <c r="AF353" i="3"/>
  <c r="AG353" i="3"/>
  <c r="AH353" i="3"/>
  <c r="BG353" i="3" s="1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F353" i="3" s="1"/>
  <c r="BA353" i="3"/>
  <c r="BI353" i="3" s="1"/>
  <c r="BB353" i="3"/>
  <c r="BC353" i="3"/>
  <c r="BL353" i="3" s="1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BH354" i="3" s="1"/>
  <c r="AF354" i="3"/>
  <c r="AG354" i="3"/>
  <c r="AH354" i="3"/>
  <c r="BG354" i="3" s="1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F354" i="3" s="1"/>
  <c r="BA354" i="3"/>
  <c r="BI354" i="3" s="1"/>
  <c r="BB354" i="3"/>
  <c r="BC354" i="3"/>
  <c r="BL354" i="3" s="1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BH355" i="3" s="1"/>
  <c r="AF355" i="3"/>
  <c r="AG355" i="3"/>
  <c r="AH355" i="3"/>
  <c r="BG355" i="3" s="1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F355" i="3" s="1"/>
  <c r="BA355" i="3"/>
  <c r="BI355" i="3" s="1"/>
  <c r="BB355" i="3"/>
  <c r="BC355" i="3"/>
  <c r="BL355" i="3" s="1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BH356" i="3" s="1"/>
  <c r="AF356" i="3"/>
  <c r="AG356" i="3"/>
  <c r="AH356" i="3"/>
  <c r="BG356" i="3" s="1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F356" i="3" s="1"/>
  <c r="BA356" i="3"/>
  <c r="BI356" i="3" s="1"/>
  <c r="BB356" i="3"/>
  <c r="BC356" i="3"/>
  <c r="BL356" i="3" s="1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BH357" i="3" s="1"/>
  <c r="AF357" i="3"/>
  <c r="AG357" i="3"/>
  <c r="AH357" i="3"/>
  <c r="BG357" i="3" s="1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F357" i="3" s="1"/>
  <c r="BA357" i="3"/>
  <c r="BI357" i="3" s="1"/>
  <c r="BB357" i="3"/>
  <c r="BC357" i="3"/>
  <c r="BL357" i="3" s="1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BH358" i="3" s="1"/>
  <c r="AF358" i="3"/>
  <c r="AG358" i="3"/>
  <c r="AH358" i="3"/>
  <c r="BG358" i="3" s="1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F358" i="3" s="1"/>
  <c r="BA358" i="3"/>
  <c r="BI358" i="3" s="1"/>
  <c r="BB358" i="3"/>
  <c r="BC358" i="3"/>
  <c r="BL358" i="3" s="1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BH359" i="3" s="1"/>
  <c r="AF359" i="3"/>
  <c r="AG359" i="3"/>
  <c r="AH359" i="3"/>
  <c r="BG359" i="3" s="1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F359" i="3" s="1"/>
  <c r="BA359" i="3"/>
  <c r="BI359" i="3" s="1"/>
  <c r="BB359" i="3"/>
  <c r="BC359" i="3"/>
  <c r="BL359" i="3" s="1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BH360" i="3" s="1"/>
  <c r="AF360" i="3"/>
  <c r="AG360" i="3"/>
  <c r="AH360" i="3"/>
  <c r="BG360" i="3" s="1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F360" i="3" s="1"/>
  <c r="BA360" i="3"/>
  <c r="BI360" i="3" s="1"/>
  <c r="BB360" i="3"/>
  <c r="BC360" i="3"/>
  <c r="BL360" i="3" s="1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BH361" i="3" s="1"/>
  <c r="AF361" i="3"/>
  <c r="AG361" i="3"/>
  <c r="AH361" i="3"/>
  <c r="BG361" i="3" s="1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F361" i="3" s="1"/>
  <c r="BA361" i="3"/>
  <c r="BI361" i="3" s="1"/>
  <c r="BB361" i="3"/>
  <c r="BC361" i="3"/>
  <c r="BL361" i="3" s="1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BH362" i="3" s="1"/>
  <c r="AF362" i="3"/>
  <c r="AG362" i="3"/>
  <c r="AH362" i="3"/>
  <c r="BG362" i="3" s="1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F362" i="3" s="1"/>
  <c r="BA362" i="3"/>
  <c r="BI362" i="3" s="1"/>
  <c r="BB362" i="3"/>
  <c r="BC362" i="3"/>
  <c r="BL362" i="3" s="1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BH363" i="3" s="1"/>
  <c r="AF363" i="3"/>
  <c r="AG363" i="3"/>
  <c r="AH363" i="3"/>
  <c r="BG363" i="3" s="1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F363" i="3" s="1"/>
  <c r="BA363" i="3"/>
  <c r="BI363" i="3" s="1"/>
  <c r="BB363" i="3"/>
  <c r="BC363" i="3"/>
  <c r="BL363" i="3" s="1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BH364" i="3" s="1"/>
  <c r="AF364" i="3"/>
  <c r="AG364" i="3"/>
  <c r="AH364" i="3"/>
  <c r="BG364" i="3" s="1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F364" i="3" s="1"/>
  <c r="BA364" i="3"/>
  <c r="BI364" i="3" s="1"/>
  <c r="BB364" i="3"/>
  <c r="BC364" i="3"/>
  <c r="BL364" i="3" s="1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BH365" i="3" s="1"/>
  <c r="AF365" i="3"/>
  <c r="AG365" i="3"/>
  <c r="AH365" i="3"/>
  <c r="BG365" i="3" s="1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F365" i="3" s="1"/>
  <c r="BA365" i="3"/>
  <c r="BI365" i="3" s="1"/>
  <c r="BB365" i="3"/>
  <c r="BC365" i="3"/>
  <c r="BL365" i="3" s="1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BH366" i="3" s="1"/>
  <c r="AF366" i="3"/>
  <c r="AG366" i="3"/>
  <c r="AH366" i="3"/>
  <c r="BG366" i="3" s="1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F366" i="3" s="1"/>
  <c r="BA366" i="3"/>
  <c r="BI366" i="3" s="1"/>
  <c r="BB366" i="3"/>
  <c r="BC366" i="3"/>
  <c r="BL366" i="3" s="1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BH367" i="3" s="1"/>
  <c r="AF367" i="3"/>
  <c r="AG367" i="3"/>
  <c r="AH367" i="3"/>
  <c r="BG367" i="3" s="1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F367" i="3" s="1"/>
  <c r="BA367" i="3"/>
  <c r="BI367" i="3" s="1"/>
  <c r="BB367" i="3"/>
  <c r="BC367" i="3"/>
  <c r="BL367" i="3" s="1"/>
  <c r="BD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BH368" i="3" s="1"/>
  <c r="AF368" i="3"/>
  <c r="AG368" i="3"/>
  <c r="AH368" i="3"/>
  <c r="BG368" i="3" s="1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F368" i="3" s="1"/>
  <c r="BA368" i="3"/>
  <c r="BI368" i="3" s="1"/>
  <c r="BB368" i="3"/>
  <c r="BC368" i="3"/>
  <c r="BL368" i="3" s="1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BH369" i="3" s="1"/>
  <c r="AF369" i="3"/>
  <c r="AG369" i="3"/>
  <c r="AH369" i="3"/>
  <c r="BG369" i="3" s="1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F369" i="3" s="1"/>
  <c r="BA369" i="3"/>
  <c r="BI369" i="3" s="1"/>
  <c r="BB369" i="3"/>
  <c r="BC369" i="3"/>
  <c r="BL369" i="3" s="1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BH370" i="3" s="1"/>
  <c r="AF370" i="3"/>
  <c r="AG370" i="3"/>
  <c r="AH370" i="3"/>
  <c r="BG370" i="3" s="1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F370" i="3" s="1"/>
  <c r="BA370" i="3"/>
  <c r="BI370" i="3" s="1"/>
  <c r="BB370" i="3"/>
  <c r="BC370" i="3"/>
  <c r="BL370" i="3" s="1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BH371" i="3" s="1"/>
  <c r="AF371" i="3"/>
  <c r="AG371" i="3"/>
  <c r="AH371" i="3"/>
  <c r="BG371" i="3" s="1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F371" i="3" s="1"/>
  <c r="BA371" i="3"/>
  <c r="BI371" i="3" s="1"/>
  <c r="BB371" i="3"/>
  <c r="BC371" i="3"/>
  <c r="BL371" i="3" s="1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BH372" i="3" s="1"/>
  <c r="AF372" i="3"/>
  <c r="AG372" i="3"/>
  <c r="AH372" i="3"/>
  <c r="BG372" i="3" s="1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F372" i="3" s="1"/>
  <c r="BA372" i="3"/>
  <c r="BI372" i="3" s="1"/>
  <c r="BB372" i="3"/>
  <c r="BC372" i="3"/>
  <c r="BL372" i="3" s="1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BH373" i="3" s="1"/>
  <c r="AF373" i="3"/>
  <c r="AG373" i="3"/>
  <c r="AH373" i="3"/>
  <c r="BG373" i="3" s="1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F373" i="3" s="1"/>
  <c r="BA373" i="3"/>
  <c r="BI373" i="3" s="1"/>
  <c r="BB373" i="3"/>
  <c r="BC373" i="3"/>
  <c r="BL373" i="3" s="1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BH374" i="3" s="1"/>
  <c r="AF374" i="3"/>
  <c r="AG374" i="3"/>
  <c r="AH374" i="3"/>
  <c r="BG374" i="3" s="1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F374" i="3" s="1"/>
  <c r="BA374" i="3"/>
  <c r="BI374" i="3" s="1"/>
  <c r="BB374" i="3"/>
  <c r="BC374" i="3"/>
  <c r="BL374" i="3" s="1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BH375" i="3" s="1"/>
  <c r="AF375" i="3"/>
  <c r="AG375" i="3"/>
  <c r="AH375" i="3"/>
  <c r="BG375" i="3" s="1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F375" i="3" s="1"/>
  <c r="BA375" i="3"/>
  <c r="BI375" i="3" s="1"/>
  <c r="BB375" i="3"/>
  <c r="BC375" i="3"/>
  <c r="BL375" i="3" s="1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BH376" i="3" s="1"/>
  <c r="AF376" i="3"/>
  <c r="AG376" i="3"/>
  <c r="AH376" i="3"/>
  <c r="BG376" i="3" s="1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F376" i="3" s="1"/>
  <c r="BA376" i="3"/>
  <c r="BI376" i="3" s="1"/>
  <c r="BB376" i="3"/>
  <c r="BC376" i="3"/>
  <c r="BL376" i="3" s="1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BH377" i="3" s="1"/>
  <c r="AF377" i="3"/>
  <c r="AG377" i="3"/>
  <c r="AH377" i="3"/>
  <c r="BG377" i="3" s="1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F377" i="3" s="1"/>
  <c r="BA377" i="3"/>
  <c r="BI377" i="3" s="1"/>
  <c r="BB377" i="3"/>
  <c r="BC377" i="3"/>
  <c r="BL377" i="3" s="1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BH378" i="3" s="1"/>
  <c r="AF378" i="3"/>
  <c r="AG378" i="3"/>
  <c r="AH378" i="3"/>
  <c r="BG378" i="3" s="1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F378" i="3" s="1"/>
  <c r="BA378" i="3"/>
  <c r="BI378" i="3" s="1"/>
  <c r="BB378" i="3"/>
  <c r="BC378" i="3"/>
  <c r="BL378" i="3" s="1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BH379" i="3" s="1"/>
  <c r="AF379" i="3"/>
  <c r="AG379" i="3"/>
  <c r="AH379" i="3"/>
  <c r="BG379" i="3" s="1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F379" i="3" s="1"/>
  <c r="BA379" i="3"/>
  <c r="BI379" i="3" s="1"/>
  <c r="BB379" i="3"/>
  <c r="BC379" i="3"/>
  <c r="BL379" i="3" s="1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BH380" i="3" s="1"/>
  <c r="AF380" i="3"/>
  <c r="AG380" i="3"/>
  <c r="AH380" i="3"/>
  <c r="BG380" i="3" s="1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F380" i="3" s="1"/>
  <c r="BA380" i="3"/>
  <c r="BI380" i="3" s="1"/>
  <c r="BB380" i="3"/>
  <c r="BC380" i="3"/>
  <c r="BL380" i="3" s="1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BH381" i="3" s="1"/>
  <c r="AF381" i="3"/>
  <c r="AG381" i="3"/>
  <c r="AH381" i="3"/>
  <c r="BG381" i="3" s="1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F381" i="3" s="1"/>
  <c r="BA381" i="3"/>
  <c r="BI381" i="3" s="1"/>
  <c r="BB381" i="3"/>
  <c r="BC381" i="3"/>
  <c r="BL381" i="3" s="1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BH382" i="3" s="1"/>
  <c r="AF382" i="3"/>
  <c r="AG382" i="3"/>
  <c r="AH382" i="3"/>
  <c r="BG382" i="3" s="1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F382" i="3" s="1"/>
  <c r="BA382" i="3"/>
  <c r="BI382" i="3" s="1"/>
  <c r="BB382" i="3"/>
  <c r="BC382" i="3"/>
  <c r="BL382" i="3" s="1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BH383" i="3" s="1"/>
  <c r="AF383" i="3"/>
  <c r="AG383" i="3"/>
  <c r="AH383" i="3"/>
  <c r="BG383" i="3" s="1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F383" i="3" s="1"/>
  <c r="BA383" i="3"/>
  <c r="BI383" i="3" s="1"/>
  <c r="BB383" i="3"/>
  <c r="BC383" i="3"/>
  <c r="BL383" i="3" s="1"/>
  <c r="BD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BH384" i="3" s="1"/>
  <c r="AF384" i="3"/>
  <c r="AG384" i="3"/>
  <c r="AH384" i="3"/>
  <c r="BG384" i="3" s="1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F384" i="3" s="1"/>
  <c r="BA384" i="3"/>
  <c r="BI384" i="3" s="1"/>
  <c r="BB384" i="3"/>
  <c r="BC384" i="3"/>
  <c r="BL384" i="3" s="1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BH385" i="3" s="1"/>
  <c r="AF385" i="3"/>
  <c r="AG385" i="3"/>
  <c r="AH385" i="3"/>
  <c r="BG385" i="3" s="1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F385" i="3" s="1"/>
  <c r="BA385" i="3"/>
  <c r="BI385" i="3" s="1"/>
  <c r="BB385" i="3"/>
  <c r="BC385" i="3"/>
  <c r="BL385" i="3" s="1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BH386" i="3" s="1"/>
  <c r="AF386" i="3"/>
  <c r="AG386" i="3"/>
  <c r="AH386" i="3"/>
  <c r="BG386" i="3" s="1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F386" i="3" s="1"/>
  <c r="BA386" i="3"/>
  <c r="BI386" i="3" s="1"/>
  <c r="BB386" i="3"/>
  <c r="BC386" i="3"/>
  <c r="BL386" i="3" s="1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BH387" i="3" s="1"/>
  <c r="AF387" i="3"/>
  <c r="AG387" i="3"/>
  <c r="AH387" i="3"/>
  <c r="BG387" i="3" s="1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F387" i="3" s="1"/>
  <c r="BA387" i="3"/>
  <c r="BI387" i="3" s="1"/>
  <c r="BB387" i="3"/>
  <c r="BC387" i="3"/>
  <c r="BL387" i="3" s="1"/>
  <c r="BD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BH388" i="3" s="1"/>
  <c r="AF388" i="3"/>
  <c r="AG388" i="3"/>
  <c r="AH388" i="3"/>
  <c r="BG388" i="3" s="1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F388" i="3" s="1"/>
  <c r="BA388" i="3"/>
  <c r="BI388" i="3" s="1"/>
  <c r="BB388" i="3"/>
  <c r="BC388" i="3"/>
  <c r="BL388" i="3" s="1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BH389" i="3" s="1"/>
  <c r="AF389" i="3"/>
  <c r="AG389" i="3"/>
  <c r="AH389" i="3"/>
  <c r="BG389" i="3" s="1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F389" i="3" s="1"/>
  <c r="BA389" i="3"/>
  <c r="BI389" i="3" s="1"/>
  <c r="BB389" i="3"/>
  <c r="BC389" i="3"/>
  <c r="BL389" i="3" s="1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BH390" i="3" s="1"/>
  <c r="AF390" i="3"/>
  <c r="AG390" i="3"/>
  <c r="AH390" i="3"/>
  <c r="BG390" i="3" s="1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F390" i="3" s="1"/>
  <c r="BA390" i="3"/>
  <c r="BI390" i="3" s="1"/>
  <c r="BB390" i="3"/>
  <c r="BC390" i="3"/>
  <c r="BL390" i="3" s="1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BH391" i="3" s="1"/>
  <c r="AF391" i="3"/>
  <c r="AG391" i="3"/>
  <c r="AH391" i="3"/>
  <c r="BG391" i="3" s="1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F391" i="3" s="1"/>
  <c r="BA391" i="3"/>
  <c r="BI391" i="3" s="1"/>
  <c r="BB391" i="3"/>
  <c r="BC391" i="3"/>
  <c r="BL391" i="3" s="1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BH392" i="3" s="1"/>
  <c r="AF392" i="3"/>
  <c r="AG392" i="3"/>
  <c r="AH392" i="3"/>
  <c r="BG392" i="3" s="1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F392" i="3" s="1"/>
  <c r="BA392" i="3"/>
  <c r="BI392" i="3" s="1"/>
  <c r="BB392" i="3"/>
  <c r="BC392" i="3"/>
  <c r="BL392" i="3" s="1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BH393" i="3" s="1"/>
  <c r="AF393" i="3"/>
  <c r="AG393" i="3"/>
  <c r="AH393" i="3"/>
  <c r="BG393" i="3" s="1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F393" i="3" s="1"/>
  <c r="BA393" i="3"/>
  <c r="BI393" i="3" s="1"/>
  <c r="BB393" i="3"/>
  <c r="BC393" i="3"/>
  <c r="BL393" i="3" s="1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BH394" i="3" s="1"/>
  <c r="AF394" i="3"/>
  <c r="AG394" i="3"/>
  <c r="AH394" i="3"/>
  <c r="BG394" i="3" s="1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F394" i="3" s="1"/>
  <c r="BA394" i="3"/>
  <c r="BI394" i="3" s="1"/>
  <c r="BB394" i="3"/>
  <c r="BC394" i="3"/>
  <c r="BL394" i="3" s="1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BH395" i="3" s="1"/>
  <c r="AF395" i="3"/>
  <c r="AG395" i="3"/>
  <c r="AH395" i="3"/>
  <c r="BG395" i="3" s="1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F395" i="3" s="1"/>
  <c r="BA395" i="3"/>
  <c r="BI395" i="3" s="1"/>
  <c r="BB395" i="3"/>
  <c r="BC395" i="3"/>
  <c r="BL395" i="3" s="1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BH396" i="3" s="1"/>
  <c r="AF396" i="3"/>
  <c r="AG396" i="3"/>
  <c r="AH396" i="3"/>
  <c r="BG396" i="3" s="1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F396" i="3" s="1"/>
  <c r="BA396" i="3"/>
  <c r="BI396" i="3" s="1"/>
  <c r="BB396" i="3"/>
  <c r="BC396" i="3"/>
  <c r="BL396" i="3" s="1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BH397" i="3" s="1"/>
  <c r="AF397" i="3"/>
  <c r="AG397" i="3"/>
  <c r="AH397" i="3"/>
  <c r="BG397" i="3" s="1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F397" i="3" s="1"/>
  <c r="BA397" i="3"/>
  <c r="BI397" i="3" s="1"/>
  <c r="BB397" i="3"/>
  <c r="BC397" i="3"/>
  <c r="BL397" i="3" s="1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BH398" i="3" s="1"/>
  <c r="AF398" i="3"/>
  <c r="AG398" i="3"/>
  <c r="AH398" i="3"/>
  <c r="BG398" i="3" s="1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F398" i="3" s="1"/>
  <c r="BA398" i="3"/>
  <c r="BI398" i="3" s="1"/>
  <c r="BB398" i="3"/>
  <c r="BC398" i="3"/>
  <c r="BL398" i="3" s="1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BH399" i="3" s="1"/>
  <c r="AF399" i="3"/>
  <c r="AG399" i="3"/>
  <c r="AH399" i="3"/>
  <c r="BG399" i="3" s="1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F399" i="3" s="1"/>
  <c r="BA399" i="3"/>
  <c r="BI399" i="3" s="1"/>
  <c r="BB399" i="3"/>
  <c r="BC399" i="3"/>
  <c r="BL399" i="3" s="1"/>
  <c r="BD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BH400" i="3" s="1"/>
  <c r="AF400" i="3"/>
  <c r="AG400" i="3"/>
  <c r="AH400" i="3"/>
  <c r="BG400" i="3" s="1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F400" i="3" s="1"/>
  <c r="BA400" i="3"/>
  <c r="BI400" i="3" s="1"/>
  <c r="BB400" i="3"/>
  <c r="BC400" i="3"/>
  <c r="BL400" i="3" s="1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BH401" i="3" s="1"/>
  <c r="AF401" i="3"/>
  <c r="AG401" i="3"/>
  <c r="AH401" i="3"/>
  <c r="BG401" i="3" s="1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F401" i="3" s="1"/>
  <c r="BA401" i="3"/>
  <c r="BI401" i="3" s="1"/>
  <c r="BB401" i="3"/>
  <c r="BC401" i="3"/>
  <c r="BL401" i="3" s="1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BH402" i="3" s="1"/>
  <c r="AF402" i="3"/>
  <c r="AG402" i="3"/>
  <c r="AH402" i="3"/>
  <c r="BG402" i="3" s="1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F402" i="3" s="1"/>
  <c r="BA402" i="3"/>
  <c r="BI402" i="3" s="1"/>
  <c r="BB402" i="3"/>
  <c r="BC402" i="3"/>
  <c r="BL402" i="3" s="1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BH403" i="3" s="1"/>
  <c r="AF403" i="3"/>
  <c r="AG403" i="3"/>
  <c r="AH403" i="3"/>
  <c r="BG403" i="3" s="1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F403" i="3" s="1"/>
  <c r="BA403" i="3"/>
  <c r="BI403" i="3" s="1"/>
  <c r="BB403" i="3"/>
  <c r="BC403" i="3"/>
  <c r="BL403" i="3" s="1"/>
  <c r="BD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BH404" i="3" s="1"/>
  <c r="AF404" i="3"/>
  <c r="AG404" i="3"/>
  <c r="AH404" i="3"/>
  <c r="BG404" i="3" s="1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F404" i="3" s="1"/>
  <c r="BA404" i="3"/>
  <c r="BI404" i="3" s="1"/>
  <c r="BB404" i="3"/>
  <c r="BC404" i="3"/>
  <c r="BL404" i="3" s="1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BH405" i="3" s="1"/>
  <c r="AF405" i="3"/>
  <c r="AG405" i="3"/>
  <c r="AH405" i="3"/>
  <c r="BG405" i="3" s="1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F405" i="3" s="1"/>
  <c r="BA405" i="3"/>
  <c r="BI405" i="3" s="1"/>
  <c r="BB405" i="3"/>
  <c r="BC405" i="3"/>
  <c r="BL405" i="3" s="1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BH406" i="3" s="1"/>
  <c r="AF406" i="3"/>
  <c r="AG406" i="3"/>
  <c r="AH406" i="3"/>
  <c r="BG406" i="3" s="1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F406" i="3" s="1"/>
  <c r="BA406" i="3"/>
  <c r="BI406" i="3" s="1"/>
  <c r="BB406" i="3"/>
  <c r="BC406" i="3"/>
  <c r="BL406" i="3" s="1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BH407" i="3" s="1"/>
  <c r="AF407" i="3"/>
  <c r="AG407" i="3"/>
  <c r="AH407" i="3"/>
  <c r="BG407" i="3" s="1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F407" i="3" s="1"/>
  <c r="BA407" i="3"/>
  <c r="BI407" i="3" s="1"/>
  <c r="BB407" i="3"/>
  <c r="BC407" i="3"/>
  <c r="BL407" i="3" s="1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BH408" i="3" s="1"/>
  <c r="AF408" i="3"/>
  <c r="AG408" i="3"/>
  <c r="AH408" i="3"/>
  <c r="BG408" i="3" s="1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F408" i="3" s="1"/>
  <c r="BA408" i="3"/>
  <c r="BI408" i="3" s="1"/>
  <c r="BB408" i="3"/>
  <c r="BC408" i="3"/>
  <c r="BL408" i="3" s="1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BH409" i="3" s="1"/>
  <c r="AF409" i="3"/>
  <c r="AG409" i="3"/>
  <c r="AH409" i="3"/>
  <c r="BG409" i="3" s="1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F409" i="3" s="1"/>
  <c r="BA409" i="3"/>
  <c r="BI409" i="3" s="1"/>
  <c r="BB409" i="3"/>
  <c r="BC409" i="3"/>
  <c r="BL409" i="3" s="1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BH410" i="3" s="1"/>
  <c r="AF410" i="3"/>
  <c r="AG410" i="3"/>
  <c r="AH410" i="3"/>
  <c r="BG410" i="3" s="1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F410" i="3" s="1"/>
  <c r="BA410" i="3"/>
  <c r="BI410" i="3" s="1"/>
  <c r="BB410" i="3"/>
  <c r="BC410" i="3"/>
  <c r="BL410" i="3" s="1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BH411" i="3" s="1"/>
  <c r="AF411" i="3"/>
  <c r="AG411" i="3"/>
  <c r="AH411" i="3"/>
  <c r="BG411" i="3" s="1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F411" i="3" s="1"/>
  <c r="BA411" i="3"/>
  <c r="BI411" i="3" s="1"/>
  <c r="BB411" i="3"/>
  <c r="BC411" i="3"/>
  <c r="BL411" i="3" s="1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H412" i="3" s="1"/>
  <c r="AF412" i="3"/>
  <c r="AG412" i="3"/>
  <c r="AH412" i="3"/>
  <c r="BG412" i="3" s="1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F412" i="3" s="1"/>
  <c r="BA412" i="3"/>
  <c r="BI412" i="3" s="1"/>
  <c r="BB412" i="3"/>
  <c r="BC412" i="3"/>
  <c r="BL412" i="3" s="1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BH413" i="3" s="1"/>
  <c r="AF413" i="3"/>
  <c r="AG413" i="3"/>
  <c r="AH413" i="3"/>
  <c r="BG413" i="3" s="1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F413" i="3" s="1"/>
  <c r="BA413" i="3"/>
  <c r="BI413" i="3" s="1"/>
  <c r="BB413" i="3"/>
  <c r="BC413" i="3"/>
  <c r="BL413" i="3" s="1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BH414" i="3" s="1"/>
  <c r="AF414" i="3"/>
  <c r="AG414" i="3"/>
  <c r="AH414" i="3"/>
  <c r="BG414" i="3" s="1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F414" i="3" s="1"/>
  <c r="BA414" i="3"/>
  <c r="BI414" i="3" s="1"/>
  <c r="BB414" i="3"/>
  <c r="BC414" i="3"/>
  <c r="BL414" i="3" s="1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BH415" i="3" s="1"/>
  <c r="AF415" i="3"/>
  <c r="AG415" i="3"/>
  <c r="AH415" i="3"/>
  <c r="BG415" i="3" s="1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F415" i="3" s="1"/>
  <c r="BA415" i="3"/>
  <c r="BI415" i="3" s="1"/>
  <c r="BB415" i="3"/>
  <c r="BC415" i="3"/>
  <c r="BL415" i="3" s="1"/>
  <c r="BD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BH416" i="3" s="1"/>
  <c r="AF416" i="3"/>
  <c r="AG416" i="3"/>
  <c r="AH416" i="3"/>
  <c r="BG416" i="3" s="1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F416" i="3" s="1"/>
  <c r="BA416" i="3"/>
  <c r="BI416" i="3" s="1"/>
  <c r="BB416" i="3"/>
  <c r="BC416" i="3"/>
  <c r="BL416" i="3" s="1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BH417" i="3" s="1"/>
  <c r="AF417" i="3"/>
  <c r="AG417" i="3"/>
  <c r="AH417" i="3"/>
  <c r="BG417" i="3" s="1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F417" i="3" s="1"/>
  <c r="BA417" i="3"/>
  <c r="BI417" i="3" s="1"/>
  <c r="BB417" i="3"/>
  <c r="BC417" i="3"/>
  <c r="BL417" i="3" s="1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BH418" i="3" s="1"/>
  <c r="AF418" i="3"/>
  <c r="AG418" i="3"/>
  <c r="AH418" i="3"/>
  <c r="BG418" i="3" s="1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F418" i="3" s="1"/>
  <c r="BA418" i="3"/>
  <c r="BI418" i="3" s="1"/>
  <c r="BB418" i="3"/>
  <c r="BC418" i="3"/>
  <c r="BL418" i="3" s="1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BH419" i="3" s="1"/>
  <c r="AF419" i="3"/>
  <c r="AG419" i="3"/>
  <c r="AH419" i="3"/>
  <c r="BG419" i="3" s="1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F419" i="3" s="1"/>
  <c r="BA419" i="3"/>
  <c r="BI419" i="3" s="1"/>
  <c r="BB419" i="3"/>
  <c r="BC419" i="3"/>
  <c r="BL419" i="3" s="1"/>
  <c r="BD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BH420" i="3" s="1"/>
  <c r="AF420" i="3"/>
  <c r="AG420" i="3"/>
  <c r="AH420" i="3"/>
  <c r="BG420" i="3" s="1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F420" i="3" s="1"/>
  <c r="BA420" i="3"/>
  <c r="BI420" i="3" s="1"/>
  <c r="BB420" i="3"/>
  <c r="BC420" i="3"/>
  <c r="BL420" i="3" s="1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BH421" i="3" s="1"/>
  <c r="AF421" i="3"/>
  <c r="AG421" i="3"/>
  <c r="AH421" i="3"/>
  <c r="BG421" i="3" s="1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F421" i="3" s="1"/>
  <c r="BA421" i="3"/>
  <c r="BI421" i="3" s="1"/>
  <c r="BB421" i="3"/>
  <c r="BC421" i="3"/>
  <c r="BL421" i="3" s="1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BH422" i="3" s="1"/>
  <c r="AF422" i="3"/>
  <c r="AG422" i="3"/>
  <c r="AH422" i="3"/>
  <c r="BG422" i="3" s="1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F422" i="3" s="1"/>
  <c r="BA422" i="3"/>
  <c r="BI422" i="3" s="1"/>
  <c r="BB422" i="3"/>
  <c r="BC422" i="3"/>
  <c r="BL422" i="3" s="1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BH423" i="3" s="1"/>
  <c r="AF423" i="3"/>
  <c r="AG423" i="3"/>
  <c r="AH423" i="3"/>
  <c r="BG423" i="3" s="1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F423" i="3" s="1"/>
  <c r="BA423" i="3"/>
  <c r="BI423" i="3" s="1"/>
  <c r="BB423" i="3"/>
  <c r="BC423" i="3"/>
  <c r="BL423" i="3" s="1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BH424" i="3" s="1"/>
  <c r="AF424" i="3"/>
  <c r="AG424" i="3"/>
  <c r="AH424" i="3"/>
  <c r="BG424" i="3" s="1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F424" i="3" s="1"/>
  <c r="BA424" i="3"/>
  <c r="BI424" i="3" s="1"/>
  <c r="BB424" i="3"/>
  <c r="BC424" i="3"/>
  <c r="BL424" i="3" s="1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BH425" i="3" s="1"/>
  <c r="AF425" i="3"/>
  <c r="AG425" i="3"/>
  <c r="AH425" i="3"/>
  <c r="BG425" i="3" s="1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F425" i="3" s="1"/>
  <c r="BA425" i="3"/>
  <c r="BI425" i="3" s="1"/>
  <c r="BB425" i="3"/>
  <c r="BC425" i="3"/>
  <c r="BL425" i="3" s="1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BH426" i="3" s="1"/>
  <c r="AF426" i="3"/>
  <c r="AG426" i="3"/>
  <c r="AH426" i="3"/>
  <c r="BG426" i="3" s="1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F426" i="3" s="1"/>
  <c r="BA426" i="3"/>
  <c r="BI426" i="3" s="1"/>
  <c r="BB426" i="3"/>
  <c r="BC426" i="3"/>
  <c r="BL426" i="3" s="1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BH427" i="3" s="1"/>
  <c r="AF427" i="3"/>
  <c r="AG427" i="3"/>
  <c r="AH427" i="3"/>
  <c r="BG427" i="3" s="1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F427" i="3" s="1"/>
  <c r="BA427" i="3"/>
  <c r="BI427" i="3" s="1"/>
  <c r="BB427" i="3"/>
  <c r="BC427" i="3"/>
  <c r="BL427" i="3" s="1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BH428" i="3" s="1"/>
  <c r="AF428" i="3"/>
  <c r="AG428" i="3"/>
  <c r="AH428" i="3"/>
  <c r="BG428" i="3" s="1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F428" i="3" s="1"/>
  <c r="BA428" i="3"/>
  <c r="BI428" i="3" s="1"/>
  <c r="BB428" i="3"/>
  <c r="BC428" i="3"/>
  <c r="BL428" i="3" s="1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BH429" i="3" s="1"/>
  <c r="AF429" i="3"/>
  <c r="AG429" i="3"/>
  <c r="AH429" i="3"/>
  <c r="BG429" i="3" s="1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F429" i="3" s="1"/>
  <c r="BA429" i="3"/>
  <c r="BI429" i="3" s="1"/>
  <c r="BB429" i="3"/>
  <c r="BC429" i="3"/>
  <c r="BL429" i="3" s="1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BH430" i="3" s="1"/>
  <c r="AF430" i="3"/>
  <c r="AG430" i="3"/>
  <c r="AH430" i="3"/>
  <c r="BG430" i="3" s="1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F430" i="3" s="1"/>
  <c r="BA430" i="3"/>
  <c r="BI430" i="3" s="1"/>
  <c r="BB430" i="3"/>
  <c r="BC430" i="3"/>
  <c r="BL430" i="3" s="1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BH431" i="3" s="1"/>
  <c r="AF431" i="3"/>
  <c r="AG431" i="3"/>
  <c r="AH431" i="3"/>
  <c r="BG431" i="3" s="1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F431" i="3" s="1"/>
  <c r="BA431" i="3"/>
  <c r="BI431" i="3" s="1"/>
  <c r="BB431" i="3"/>
  <c r="BC431" i="3"/>
  <c r="BL431" i="3" s="1"/>
  <c r="BD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BH432" i="3" s="1"/>
  <c r="AF432" i="3"/>
  <c r="AG432" i="3"/>
  <c r="AH432" i="3"/>
  <c r="BG432" i="3" s="1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F432" i="3" s="1"/>
  <c r="BA432" i="3"/>
  <c r="BI432" i="3" s="1"/>
  <c r="BB432" i="3"/>
  <c r="BC432" i="3"/>
  <c r="BL432" i="3" s="1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BH433" i="3" s="1"/>
  <c r="AF433" i="3"/>
  <c r="AG433" i="3"/>
  <c r="AH433" i="3"/>
  <c r="BG433" i="3" s="1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F433" i="3" s="1"/>
  <c r="BA433" i="3"/>
  <c r="BI433" i="3" s="1"/>
  <c r="BB433" i="3"/>
  <c r="BC433" i="3"/>
  <c r="BL433" i="3" s="1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BH434" i="3" s="1"/>
  <c r="AF434" i="3"/>
  <c r="AG434" i="3"/>
  <c r="AH434" i="3"/>
  <c r="BG434" i="3" s="1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F434" i="3" s="1"/>
  <c r="BA434" i="3"/>
  <c r="BI434" i="3" s="1"/>
  <c r="BB434" i="3"/>
  <c r="BC434" i="3"/>
  <c r="BL434" i="3" s="1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BH435" i="3" s="1"/>
  <c r="AF435" i="3"/>
  <c r="AG435" i="3"/>
  <c r="AH435" i="3"/>
  <c r="BG435" i="3" s="1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F435" i="3" s="1"/>
  <c r="BA435" i="3"/>
  <c r="BI435" i="3" s="1"/>
  <c r="BB435" i="3"/>
  <c r="BC435" i="3"/>
  <c r="BL435" i="3" s="1"/>
  <c r="BD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BH436" i="3" s="1"/>
  <c r="AF436" i="3"/>
  <c r="AG436" i="3"/>
  <c r="AH436" i="3"/>
  <c r="BG436" i="3" s="1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F436" i="3" s="1"/>
  <c r="BA436" i="3"/>
  <c r="BI436" i="3" s="1"/>
  <c r="BB436" i="3"/>
  <c r="BC436" i="3"/>
  <c r="BL436" i="3" s="1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BH437" i="3" s="1"/>
  <c r="AF437" i="3"/>
  <c r="AG437" i="3"/>
  <c r="AH437" i="3"/>
  <c r="BG437" i="3" s="1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F437" i="3" s="1"/>
  <c r="BA437" i="3"/>
  <c r="BI437" i="3" s="1"/>
  <c r="BB437" i="3"/>
  <c r="BC437" i="3"/>
  <c r="BL437" i="3" s="1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BH438" i="3" s="1"/>
  <c r="AF438" i="3"/>
  <c r="AG438" i="3"/>
  <c r="AH438" i="3"/>
  <c r="BG438" i="3" s="1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F438" i="3" s="1"/>
  <c r="BA438" i="3"/>
  <c r="BI438" i="3" s="1"/>
  <c r="BB438" i="3"/>
  <c r="BC438" i="3"/>
  <c r="BL438" i="3" s="1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BH439" i="3" s="1"/>
  <c r="AF439" i="3"/>
  <c r="AG439" i="3"/>
  <c r="AH439" i="3"/>
  <c r="BG439" i="3" s="1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F439" i="3" s="1"/>
  <c r="BA439" i="3"/>
  <c r="BI439" i="3" s="1"/>
  <c r="BB439" i="3"/>
  <c r="BC439" i="3"/>
  <c r="BL439" i="3" s="1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BH440" i="3" s="1"/>
  <c r="AF440" i="3"/>
  <c r="AG440" i="3"/>
  <c r="AH440" i="3"/>
  <c r="BG440" i="3" s="1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F440" i="3" s="1"/>
  <c r="BA440" i="3"/>
  <c r="BI440" i="3" s="1"/>
  <c r="BB440" i="3"/>
  <c r="BC440" i="3"/>
  <c r="BL440" i="3" s="1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BH441" i="3" s="1"/>
  <c r="AF441" i="3"/>
  <c r="AG441" i="3"/>
  <c r="AH441" i="3"/>
  <c r="BG441" i="3" s="1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F441" i="3" s="1"/>
  <c r="BA441" i="3"/>
  <c r="BI441" i="3" s="1"/>
  <c r="BB441" i="3"/>
  <c r="BC441" i="3"/>
  <c r="BL441" i="3" s="1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BH442" i="3" s="1"/>
  <c r="AF442" i="3"/>
  <c r="AG442" i="3"/>
  <c r="AH442" i="3"/>
  <c r="BG442" i="3" s="1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F442" i="3" s="1"/>
  <c r="BA442" i="3"/>
  <c r="BI442" i="3" s="1"/>
  <c r="BB442" i="3"/>
  <c r="BC442" i="3"/>
  <c r="BL442" i="3" s="1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BH443" i="3" s="1"/>
  <c r="AF443" i="3"/>
  <c r="AG443" i="3"/>
  <c r="AH443" i="3"/>
  <c r="BG443" i="3" s="1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F443" i="3" s="1"/>
  <c r="BA443" i="3"/>
  <c r="BI443" i="3" s="1"/>
  <c r="BB443" i="3"/>
  <c r="BC443" i="3"/>
  <c r="BL443" i="3" s="1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BH444" i="3" s="1"/>
  <c r="AF444" i="3"/>
  <c r="AG444" i="3"/>
  <c r="AH444" i="3"/>
  <c r="BG444" i="3" s="1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F444" i="3" s="1"/>
  <c r="BA444" i="3"/>
  <c r="BI444" i="3" s="1"/>
  <c r="BB444" i="3"/>
  <c r="BC444" i="3"/>
  <c r="BL444" i="3" s="1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BH445" i="3" s="1"/>
  <c r="AF445" i="3"/>
  <c r="AG445" i="3"/>
  <c r="AH445" i="3"/>
  <c r="BG445" i="3" s="1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F445" i="3" s="1"/>
  <c r="BA445" i="3"/>
  <c r="BI445" i="3" s="1"/>
  <c r="BB445" i="3"/>
  <c r="BC445" i="3"/>
  <c r="BL445" i="3" s="1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BH446" i="3" s="1"/>
  <c r="AF446" i="3"/>
  <c r="AG446" i="3"/>
  <c r="AH446" i="3"/>
  <c r="BG446" i="3" s="1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F446" i="3" s="1"/>
  <c r="BA446" i="3"/>
  <c r="BI446" i="3" s="1"/>
  <c r="BB446" i="3"/>
  <c r="BC446" i="3"/>
  <c r="BL446" i="3" s="1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BH447" i="3" s="1"/>
  <c r="AF447" i="3"/>
  <c r="AG447" i="3"/>
  <c r="AH447" i="3"/>
  <c r="BG447" i="3" s="1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F447" i="3" s="1"/>
  <c r="BA447" i="3"/>
  <c r="BI447" i="3" s="1"/>
  <c r="BB447" i="3"/>
  <c r="BC447" i="3"/>
  <c r="BL447" i="3" s="1"/>
  <c r="BD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BH448" i="3" s="1"/>
  <c r="AF448" i="3"/>
  <c r="AG448" i="3"/>
  <c r="AH448" i="3"/>
  <c r="BG448" i="3" s="1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F448" i="3" s="1"/>
  <c r="BA448" i="3"/>
  <c r="BI448" i="3" s="1"/>
  <c r="BB448" i="3"/>
  <c r="BC448" i="3"/>
  <c r="BL448" i="3" s="1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BH449" i="3" s="1"/>
  <c r="AF449" i="3"/>
  <c r="AG449" i="3"/>
  <c r="AH449" i="3"/>
  <c r="BG449" i="3" s="1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F449" i="3" s="1"/>
  <c r="BA449" i="3"/>
  <c r="BI449" i="3" s="1"/>
  <c r="BB449" i="3"/>
  <c r="BC449" i="3"/>
  <c r="BL449" i="3" s="1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BH450" i="3" s="1"/>
  <c r="AF450" i="3"/>
  <c r="AG450" i="3"/>
  <c r="AH450" i="3"/>
  <c r="BG450" i="3" s="1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F450" i="3" s="1"/>
  <c r="BA450" i="3"/>
  <c r="BI450" i="3" s="1"/>
  <c r="BB450" i="3"/>
  <c r="BC450" i="3"/>
  <c r="BL450" i="3" s="1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BH451" i="3" s="1"/>
  <c r="AF451" i="3"/>
  <c r="AG451" i="3"/>
  <c r="AH451" i="3"/>
  <c r="BG451" i="3" s="1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F451" i="3" s="1"/>
  <c r="BA451" i="3"/>
  <c r="BI451" i="3" s="1"/>
  <c r="BB451" i="3"/>
  <c r="BC451" i="3"/>
  <c r="BL451" i="3" s="1"/>
  <c r="BD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BH452" i="3" s="1"/>
  <c r="AF452" i="3"/>
  <c r="AG452" i="3"/>
  <c r="AH452" i="3"/>
  <c r="BG452" i="3" s="1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F452" i="3" s="1"/>
  <c r="BA452" i="3"/>
  <c r="BI452" i="3" s="1"/>
  <c r="BB452" i="3"/>
  <c r="BC452" i="3"/>
  <c r="BL452" i="3" s="1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BH453" i="3" s="1"/>
  <c r="AF453" i="3"/>
  <c r="AG453" i="3"/>
  <c r="AH453" i="3"/>
  <c r="BG453" i="3" s="1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F453" i="3" s="1"/>
  <c r="BA453" i="3"/>
  <c r="BI453" i="3" s="1"/>
  <c r="BB453" i="3"/>
  <c r="BC453" i="3"/>
  <c r="BL453" i="3" s="1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BH454" i="3" s="1"/>
  <c r="AF454" i="3"/>
  <c r="AG454" i="3"/>
  <c r="AH454" i="3"/>
  <c r="BG454" i="3" s="1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F454" i="3" s="1"/>
  <c r="BA454" i="3"/>
  <c r="BI454" i="3" s="1"/>
  <c r="BB454" i="3"/>
  <c r="BC454" i="3"/>
  <c r="BL454" i="3" s="1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BH455" i="3" s="1"/>
  <c r="AF455" i="3"/>
  <c r="AG455" i="3"/>
  <c r="AH455" i="3"/>
  <c r="BG455" i="3" s="1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F455" i="3" s="1"/>
  <c r="BA455" i="3"/>
  <c r="BI455" i="3" s="1"/>
  <c r="BB455" i="3"/>
  <c r="BC455" i="3"/>
  <c r="BL455" i="3" s="1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BH456" i="3" s="1"/>
  <c r="AF456" i="3"/>
  <c r="AG456" i="3"/>
  <c r="AH456" i="3"/>
  <c r="BG456" i="3" s="1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F456" i="3" s="1"/>
  <c r="BA456" i="3"/>
  <c r="BI456" i="3" s="1"/>
  <c r="BB456" i="3"/>
  <c r="BC456" i="3"/>
  <c r="BL456" i="3" s="1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BH457" i="3" s="1"/>
  <c r="AF457" i="3"/>
  <c r="AG457" i="3"/>
  <c r="AH457" i="3"/>
  <c r="BG457" i="3" s="1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F457" i="3" s="1"/>
  <c r="BA457" i="3"/>
  <c r="BI457" i="3" s="1"/>
  <c r="BB457" i="3"/>
  <c r="BC457" i="3"/>
  <c r="BL457" i="3" s="1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BH458" i="3" s="1"/>
  <c r="AF458" i="3"/>
  <c r="AG458" i="3"/>
  <c r="AH458" i="3"/>
  <c r="BG458" i="3" s="1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F458" i="3" s="1"/>
  <c r="BA458" i="3"/>
  <c r="BI458" i="3" s="1"/>
  <c r="BB458" i="3"/>
  <c r="BC458" i="3"/>
  <c r="BL458" i="3" s="1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BH459" i="3" s="1"/>
  <c r="AF459" i="3"/>
  <c r="AG459" i="3"/>
  <c r="AH459" i="3"/>
  <c r="BG459" i="3" s="1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F459" i="3" s="1"/>
  <c r="BA459" i="3"/>
  <c r="BI459" i="3" s="1"/>
  <c r="BB459" i="3"/>
  <c r="BC459" i="3"/>
  <c r="BL459" i="3" s="1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BH460" i="3" s="1"/>
  <c r="AF460" i="3"/>
  <c r="AG460" i="3"/>
  <c r="AH460" i="3"/>
  <c r="BG460" i="3" s="1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F460" i="3" s="1"/>
  <c r="BA460" i="3"/>
  <c r="BI460" i="3" s="1"/>
  <c r="BB460" i="3"/>
  <c r="BC460" i="3"/>
  <c r="BL460" i="3" s="1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BH461" i="3" s="1"/>
  <c r="AF461" i="3"/>
  <c r="AG461" i="3"/>
  <c r="AH461" i="3"/>
  <c r="BG461" i="3" s="1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F461" i="3" s="1"/>
  <c r="BA461" i="3"/>
  <c r="BI461" i="3" s="1"/>
  <c r="BB461" i="3"/>
  <c r="BC461" i="3"/>
  <c r="BL461" i="3" s="1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BH462" i="3" s="1"/>
  <c r="AF462" i="3"/>
  <c r="AG462" i="3"/>
  <c r="AH462" i="3"/>
  <c r="BG462" i="3" s="1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F462" i="3" s="1"/>
  <c r="BA462" i="3"/>
  <c r="BI462" i="3" s="1"/>
  <c r="BB462" i="3"/>
  <c r="BC462" i="3"/>
  <c r="BL462" i="3" s="1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BH463" i="3" s="1"/>
  <c r="AF463" i="3"/>
  <c r="AG463" i="3"/>
  <c r="AH463" i="3"/>
  <c r="BG463" i="3" s="1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F463" i="3" s="1"/>
  <c r="BA463" i="3"/>
  <c r="BI463" i="3" s="1"/>
  <c r="BB463" i="3"/>
  <c r="BC463" i="3"/>
  <c r="BL463" i="3" s="1"/>
  <c r="BD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BH464" i="3" s="1"/>
  <c r="AF464" i="3"/>
  <c r="AG464" i="3"/>
  <c r="AH464" i="3"/>
  <c r="BG464" i="3" s="1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F464" i="3" s="1"/>
  <c r="BA464" i="3"/>
  <c r="BI464" i="3" s="1"/>
  <c r="BB464" i="3"/>
  <c r="BC464" i="3"/>
  <c r="BL464" i="3" s="1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BH465" i="3" s="1"/>
  <c r="AF465" i="3"/>
  <c r="AG465" i="3"/>
  <c r="AH465" i="3"/>
  <c r="BG465" i="3" s="1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F465" i="3" s="1"/>
  <c r="BA465" i="3"/>
  <c r="BI465" i="3" s="1"/>
  <c r="BB465" i="3"/>
  <c r="BC465" i="3"/>
  <c r="BL465" i="3" s="1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BH466" i="3" s="1"/>
  <c r="AF466" i="3"/>
  <c r="AG466" i="3"/>
  <c r="AH466" i="3"/>
  <c r="BG466" i="3" s="1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F466" i="3" s="1"/>
  <c r="BA466" i="3"/>
  <c r="BI466" i="3" s="1"/>
  <c r="BB466" i="3"/>
  <c r="BC466" i="3"/>
  <c r="BL466" i="3" s="1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BH467" i="3" s="1"/>
  <c r="AF467" i="3"/>
  <c r="AG467" i="3"/>
  <c r="AH467" i="3"/>
  <c r="BG467" i="3" s="1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F467" i="3" s="1"/>
  <c r="BA467" i="3"/>
  <c r="BI467" i="3" s="1"/>
  <c r="BB467" i="3"/>
  <c r="BC467" i="3"/>
  <c r="BL467" i="3" s="1"/>
  <c r="BD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BH468" i="3" s="1"/>
  <c r="AF468" i="3"/>
  <c r="AG468" i="3"/>
  <c r="AH468" i="3"/>
  <c r="BG468" i="3" s="1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F468" i="3" s="1"/>
  <c r="BA468" i="3"/>
  <c r="BI468" i="3" s="1"/>
  <c r="BB468" i="3"/>
  <c r="BC468" i="3"/>
  <c r="BL468" i="3" s="1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BH469" i="3" s="1"/>
  <c r="AF469" i="3"/>
  <c r="AG469" i="3"/>
  <c r="AH469" i="3"/>
  <c r="BG469" i="3" s="1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F469" i="3" s="1"/>
  <c r="BA469" i="3"/>
  <c r="BI469" i="3" s="1"/>
  <c r="BB469" i="3"/>
  <c r="BC469" i="3"/>
  <c r="BL469" i="3" s="1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BH470" i="3" s="1"/>
  <c r="AF470" i="3"/>
  <c r="AG470" i="3"/>
  <c r="AH470" i="3"/>
  <c r="BG470" i="3" s="1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F470" i="3" s="1"/>
  <c r="BA470" i="3"/>
  <c r="BI470" i="3" s="1"/>
  <c r="BB470" i="3"/>
  <c r="BC470" i="3"/>
  <c r="BL470" i="3" s="1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BH471" i="3" s="1"/>
  <c r="AF471" i="3"/>
  <c r="AG471" i="3"/>
  <c r="AH471" i="3"/>
  <c r="BG471" i="3" s="1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F471" i="3" s="1"/>
  <c r="BA471" i="3"/>
  <c r="BI471" i="3" s="1"/>
  <c r="BB471" i="3"/>
  <c r="BC471" i="3"/>
  <c r="BL471" i="3" s="1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BH472" i="3" s="1"/>
  <c r="AF472" i="3"/>
  <c r="AG472" i="3"/>
  <c r="AH472" i="3"/>
  <c r="BG472" i="3" s="1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F472" i="3" s="1"/>
  <c r="BA472" i="3"/>
  <c r="BI472" i="3" s="1"/>
  <c r="BB472" i="3"/>
  <c r="BC472" i="3"/>
  <c r="BL472" i="3" s="1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BH473" i="3" s="1"/>
  <c r="AF473" i="3"/>
  <c r="AG473" i="3"/>
  <c r="AH473" i="3"/>
  <c r="BG473" i="3" s="1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F473" i="3" s="1"/>
  <c r="BA473" i="3"/>
  <c r="BI473" i="3" s="1"/>
  <c r="BB473" i="3"/>
  <c r="BC473" i="3"/>
  <c r="BL473" i="3" s="1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BH474" i="3" s="1"/>
  <c r="AF474" i="3"/>
  <c r="AG474" i="3"/>
  <c r="AH474" i="3"/>
  <c r="BG474" i="3" s="1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F474" i="3" s="1"/>
  <c r="BA474" i="3"/>
  <c r="BI474" i="3" s="1"/>
  <c r="BB474" i="3"/>
  <c r="BC474" i="3"/>
  <c r="BL474" i="3" s="1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BH475" i="3" s="1"/>
  <c r="AF475" i="3"/>
  <c r="AG475" i="3"/>
  <c r="AH475" i="3"/>
  <c r="BG475" i="3" s="1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F475" i="3" s="1"/>
  <c r="BA475" i="3"/>
  <c r="BI475" i="3" s="1"/>
  <c r="BB475" i="3"/>
  <c r="BC475" i="3"/>
  <c r="BL475" i="3" s="1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BH476" i="3" s="1"/>
  <c r="AF476" i="3"/>
  <c r="AG476" i="3"/>
  <c r="AH476" i="3"/>
  <c r="BG476" i="3" s="1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F476" i="3" s="1"/>
  <c r="BA476" i="3"/>
  <c r="BI476" i="3" s="1"/>
  <c r="BB476" i="3"/>
  <c r="BC476" i="3"/>
  <c r="BL476" i="3" s="1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BH477" i="3" s="1"/>
  <c r="AF477" i="3"/>
  <c r="AG477" i="3"/>
  <c r="AH477" i="3"/>
  <c r="BG477" i="3" s="1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F477" i="3" s="1"/>
  <c r="BA477" i="3"/>
  <c r="BI477" i="3" s="1"/>
  <c r="BB477" i="3"/>
  <c r="BC477" i="3"/>
  <c r="BL477" i="3" s="1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BH478" i="3" s="1"/>
  <c r="AF478" i="3"/>
  <c r="AG478" i="3"/>
  <c r="AH478" i="3"/>
  <c r="BG478" i="3" s="1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F478" i="3" s="1"/>
  <c r="BA478" i="3"/>
  <c r="BI478" i="3" s="1"/>
  <c r="BB478" i="3"/>
  <c r="BC478" i="3"/>
  <c r="BL478" i="3" s="1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BH479" i="3" s="1"/>
  <c r="AF479" i="3"/>
  <c r="AG479" i="3"/>
  <c r="AH479" i="3"/>
  <c r="BG479" i="3" s="1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F479" i="3" s="1"/>
  <c r="BA479" i="3"/>
  <c r="BI479" i="3" s="1"/>
  <c r="BB479" i="3"/>
  <c r="BC479" i="3"/>
  <c r="BL479" i="3" s="1"/>
  <c r="BD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BH480" i="3" s="1"/>
  <c r="AF480" i="3"/>
  <c r="AG480" i="3"/>
  <c r="AH480" i="3"/>
  <c r="BG480" i="3" s="1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F480" i="3" s="1"/>
  <c r="BA480" i="3"/>
  <c r="BI480" i="3" s="1"/>
  <c r="BB480" i="3"/>
  <c r="BC480" i="3"/>
  <c r="BL480" i="3" s="1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BH481" i="3" s="1"/>
  <c r="AF481" i="3"/>
  <c r="AG481" i="3"/>
  <c r="AH481" i="3"/>
  <c r="BG481" i="3" s="1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F481" i="3" s="1"/>
  <c r="BA481" i="3"/>
  <c r="BI481" i="3" s="1"/>
  <c r="BB481" i="3"/>
  <c r="BC481" i="3"/>
  <c r="BL481" i="3" s="1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BH482" i="3" s="1"/>
  <c r="AF482" i="3"/>
  <c r="AG482" i="3"/>
  <c r="AH482" i="3"/>
  <c r="BG482" i="3" s="1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F482" i="3" s="1"/>
  <c r="BA482" i="3"/>
  <c r="BI482" i="3" s="1"/>
  <c r="BB482" i="3"/>
  <c r="BC482" i="3"/>
  <c r="BL482" i="3" s="1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BH483" i="3" s="1"/>
  <c r="AF483" i="3"/>
  <c r="AG483" i="3"/>
  <c r="AH483" i="3"/>
  <c r="BG483" i="3" s="1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F483" i="3" s="1"/>
  <c r="BA483" i="3"/>
  <c r="BI483" i="3" s="1"/>
  <c r="BB483" i="3"/>
  <c r="BC483" i="3"/>
  <c r="BL483" i="3" s="1"/>
  <c r="BD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BH484" i="3" s="1"/>
  <c r="AF484" i="3"/>
  <c r="AG484" i="3"/>
  <c r="AH484" i="3"/>
  <c r="BG484" i="3" s="1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F484" i="3" s="1"/>
  <c r="BA484" i="3"/>
  <c r="BI484" i="3" s="1"/>
  <c r="BB484" i="3"/>
  <c r="BC484" i="3"/>
  <c r="BL484" i="3" s="1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BH485" i="3" s="1"/>
  <c r="AF485" i="3"/>
  <c r="AG485" i="3"/>
  <c r="AH485" i="3"/>
  <c r="BG485" i="3" s="1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F485" i="3" s="1"/>
  <c r="BA485" i="3"/>
  <c r="BI485" i="3" s="1"/>
  <c r="BB485" i="3"/>
  <c r="BC485" i="3"/>
  <c r="BL485" i="3" s="1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BH486" i="3" s="1"/>
  <c r="AF486" i="3"/>
  <c r="AG486" i="3"/>
  <c r="AH486" i="3"/>
  <c r="BG486" i="3" s="1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F486" i="3" s="1"/>
  <c r="BA486" i="3"/>
  <c r="BI486" i="3" s="1"/>
  <c r="BB486" i="3"/>
  <c r="BC486" i="3"/>
  <c r="BL486" i="3" s="1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BH487" i="3" s="1"/>
  <c r="AF487" i="3"/>
  <c r="AG487" i="3"/>
  <c r="AH487" i="3"/>
  <c r="BG487" i="3" s="1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F487" i="3" s="1"/>
  <c r="BA487" i="3"/>
  <c r="BI487" i="3" s="1"/>
  <c r="BB487" i="3"/>
  <c r="BC487" i="3"/>
  <c r="BL487" i="3" s="1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BH488" i="3" s="1"/>
  <c r="AF488" i="3"/>
  <c r="AG488" i="3"/>
  <c r="AH488" i="3"/>
  <c r="BG488" i="3" s="1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F488" i="3" s="1"/>
  <c r="BA488" i="3"/>
  <c r="BI488" i="3" s="1"/>
  <c r="BB488" i="3"/>
  <c r="BC488" i="3"/>
  <c r="BL488" i="3" s="1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BH489" i="3" s="1"/>
  <c r="AF489" i="3"/>
  <c r="AG489" i="3"/>
  <c r="AH489" i="3"/>
  <c r="BG489" i="3" s="1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F489" i="3" s="1"/>
  <c r="BA489" i="3"/>
  <c r="BI489" i="3" s="1"/>
  <c r="BB489" i="3"/>
  <c r="BC489" i="3"/>
  <c r="BL489" i="3" s="1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BH490" i="3" s="1"/>
  <c r="AF490" i="3"/>
  <c r="AG490" i="3"/>
  <c r="AH490" i="3"/>
  <c r="BG490" i="3" s="1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F490" i="3" s="1"/>
  <c r="BA490" i="3"/>
  <c r="BI490" i="3" s="1"/>
  <c r="BB490" i="3"/>
  <c r="BC490" i="3"/>
  <c r="BL490" i="3" s="1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BH491" i="3" s="1"/>
  <c r="AF491" i="3"/>
  <c r="AG491" i="3"/>
  <c r="AH491" i="3"/>
  <c r="BG491" i="3" s="1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F491" i="3" s="1"/>
  <c r="BA491" i="3"/>
  <c r="BI491" i="3" s="1"/>
  <c r="BB491" i="3"/>
  <c r="BC491" i="3"/>
  <c r="BL491" i="3" s="1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BH492" i="3" s="1"/>
  <c r="AF492" i="3"/>
  <c r="AG492" i="3"/>
  <c r="AH492" i="3"/>
  <c r="BG492" i="3" s="1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F492" i="3" s="1"/>
  <c r="BA492" i="3"/>
  <c r="BI492" i="3" s="1"/>
  <c r="BB492" i="3"/>
  <c r="BC492" i="3"/>
  <c r="BL492" i="3" s="1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BH493" i="3" s="1"/>
  <c r="AF493" i="3"/>
  <c r="AG493" i="3"/>
  <c r="AH493" i="3"/>
  <c r="BG493" i="3" s="1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F493" i="3" s="1"/>
  <c r="BA493" i="3"/>
  <c r="BI493" i="3" s="1"/>
  <c r="BB493" i="3"/>
  <c r="BC493" i="3"/>
  <c r="BL493" i="3" s="1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BH494" i="3" s="1"/>
  <c r="AF494" i="3"/>
  <c r="AG494" i="3"/>
  <c r="AH494" i="3"/>
  <c r="BG494" i="3" s="1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F494" i="3" s="1"/>
  <c r="BA494" i="3"/>
  <c r="BI494" i="3" s="1"/>
  <c r="BB494" i="3"/>
  <c r="BC494" i="3"/>
  <c r="BL494" i="3" s="1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BH495" i="3" s="1"/>
  <c r="AF495" i="3"/>
  <c r="AG495" i="3"/>
  <c r="AH495" i="3"/>
  <c r="BG495" i="3" s="1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F495" i="3" s="1"/>
  <c r="BA495" i="3"/>
  <c r="BI495" i="3" s="1"/>
  <c r="BB495" i="3"/>
  <c r="BC495" i="3"/>
  <c r="BL495" i="3" s="1"/>
  <c r="BD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BH496" i="3" s="1"/>
  <c r="AF496" i="3"/>
  <c r="AG496" i="3"/>
  <c r="AH496" i="3"/>
  <c r="BG496" i="3" s="1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F496" i="3" s="1"/>
  <c r="BA496" i="3"/>
  <c r="BI496" i="3" s="1"/>
  <c r="BB496" i="3"/>
  <c r="BC496" i="3"/>
  <c r="BL496" i="3" s="1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BH497" i="3" s="1"/>
  <c r="AF497" i="3"/>
  <c r="AG497" i="3"/>
  <c r="AH497" i="3"/>
  <c r="BG497" i="3" s="1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F497" i="3" s="1"/>
  <c r="BA497" i="3"/>
  <c r="BI497" i="3" s="1"/>
  <c r="BB497" i="3"/>
  <c r="BC497" i="3"/>
  <c r="BL497" i="3" s="1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BH498" i="3" s="1"/>
  <c r="AF498" i="3"/>
  <c r="AG498" i="3"/>
  <c r="AH498" i="3"/>
  <c r="BG498" i="3" s="1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F498" i="3" s="1"/>
  <c r="BA498" i="3"/>
  <c r="BI498" i="3" s="1"/>
  <c r="BB498" i="3"/>
  <c r="BC498" i="3"/>
  <c r="BL498" i="3" s="1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BH499" i="3" s="1"/>
  <c r="AF499" i="3"/>
  <c r="AG499" i="3"/>
  <c r="AH499" i="3"/>
  <c r="BG499" i="3" s="1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F499" i="3" s="1"/>
  <c r="BA499" i="3"/>
  <c r="BI499" i="3" s="1"/>
  <c r="BB499" i="3"/>
  <c r="BC499" i="3"/>
  <c r="BL499" i="3" s="1"/>
  <c r="BD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BH500" i="3" s="1"/>
  <c r="AF500" i="3"/>
  <c r="AG500" i="3"/>
  <c r="AH500" i="3"/>
  <c r="BG500" i="3" s="1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F500" i="3" s="1"/>
  <c r="BA500" i="3"/>
  <c r="BI500" i="3" s="1"/>
  <c r="BB500" i="3"/>
  <c r="BC500" i="3"/>
  <c r="BL500" i="3" s="1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BH501" i="3" s="1"/>
  <c r="AF501" i="3"/>
  <c r="AG501" i="3"/>
  <c r="AH501" i="3"/>
  <c r="BG501" i="3" s="1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F501" i="3" s="1"/>
  <c r="BA501" i="3"/>
  <c r="BI501" i="3" s="1"/>
  <c r="BB501" i="3"/>
  <c r="BC501" i="3"/>
  <c r="BL501" i="3" s="1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BH502" i="3" s="1"/>
  <c r="AF502" i="3"/>
  <c r="AG502" i="3"/>
  <c r="AH502" i="3"/>
  <c r="BG502" i="3" s="1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F502" i="3" s="1"/>
  <c r="BA502" i="3"/>
  <c r="BI502" i="3" s="1"/>
  <c r="BB502" i="3"/>
  <c r="BC502" i="3"/>
  <c r="BL502" i="3" s="1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BH503" i="3" s="1"/>
  <c r="AF503" i="3"/>
  <c r="AG503" i="3"/>
  <c r="AH503" i="3"/>
  <c r="BG503" i="3" s="1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F503" i="3" s="1"/>
  <c r="BA503" i="3"/>
  <c r="BI503" i="3" s="1"/>
  <c r="BB503" i="3"/>
  <c r="BC503" i="3"/>
  <c r="BL503" i="3" s="1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BH504" i="3" s="1"/>
  <c r="AF504" i="3"/>
  <c r="AG504" i="3"/>
  <c r="AH504" i="3"/>
  <c r="BG504" i="3" s="1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F504" i="3" s="1"/>
  <c r="BA504" i="3"/>
  <c r="BI504" i="3" s="1"/>
  <c r="BB504" i="3"/>
  <c r="BC504" i="3"/>
  <c r="BL504" i="3" s="1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BH505" i="3" s="1"/>
  <c r="AF505" i="3"/>
  <c r="AG505" i="3"/>
  <c r="AH505" i="3"/>
  <c r="BG505" i="3" s="1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F505" i="3" s="1"/>
  <c r="BA505" i="3"/>
  <c r="BI505" i="3" s="1"/>
  <c r="BB505" i="3"/>
  <c r="BC505" i="3"/>
  <c r="BL505" i="3" s="1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BH506" i="3" s="1"/>
  <c r="AF506" i="3"/>
  <c r="AG506" i="3"/>
  <c r="AH506" i="3"/>
  <c r="BG506" i="3" s="1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F506" i="3" s="1"/>
  <c r="BA506" i="3"/>
  <c r="BI506" i="3" s="1"/>
  <c r="BB506" i="3"/>
  <c r="BC506" i="3"/>
  <c r="BL506" i="3" s="1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BH507" i="3" s="1"/>
  <c r="AF507" i="3"/>
  <c r="AG507" i="3"/>
  <c r="AH507" i="3"/>
  <c r="BG507" i="3" s="1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F507" i="3" s="1"/>
  <c r="BA507" i="3"/>
  <c r="BI507" i="3" s="1"/>
  <c r="BB507" i="3"/>
  <c r="BC507" i="3"/>
  <c r="BL507" i="3" s="1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BH508" i="3" s="1"/>
  <c r="AF508" i="3"/>
  <c r="AG508" i="3"/>
  <c r="AH508" i="3"/>
  <c r="BG508" i="3" s="1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F508" i="3" s="1"/>
  <c r="BA508" i="3"/>
  <c r="BI508" i="3" s="1"/>
  <c r="BB508" i="3"/>
  <c r="BC508" i="3"/>
  <c r="BL508" i="3" s="1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BH509" i="3" s="1"/>
  <c r="AF509" i="3"/>
  <c r="AG509" i="3"/>
  <c r="AH509" i="3"/>
  <c r="BG509" i="3" s="1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F509" i="3" s="1"/>
  <c r="BA509" i="3"/>
  <c r="BI509" i="3" s="1"/>
  <c r="BB509" i="3"/>
  <c r="BC509" i="3"/>
  <c r="BL509" i="3" s="1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BH510" i="3" s="1"/>
  <c r="AF510" i="3"/>
  <c r="AG510" i="3"/>
  <c r="AH510" i="3"/>
  <c r="BG510" i="3" s="1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F510" i="3" s="1"/>
  <c r="BA510" i="3"/>
  <c r="BI510" i="3" s="1"/>
  <c r="BB510" i="3"/>
  <c r="BC510" i="3"/>
  <c r="BL510" i="3" s="1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BH511" i="3" s="1"/>
  <c r="AF511" i="3"/>
  <c r="AG511" i="3"/>
  <c r="AH511" i="3"/>
  <c r="BG511" i="3" s="1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F511" i="3" s="1"/>
  <c r="BA511" i="3"/>
  <c r="BI511" i="3" s="1"/>
  <c r="BB511" i="3"/>
  <c r="BC511" i="3"/>
  <c r="BL511" i="3" s="1"/>
  <c r="BD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BH512" i="3" s="1"/>
  <c r="AF512" i="3"/>
  <c r="AG512" i="3"/>
  <c r="AH512" i="3"/>
  <c r="BG512" i="3" s="1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F512" i="3" s="1"/>
  <c r="BA512" i="3"/>
  <c r="BI512" i="3" s="1"/>
  <c r="BB512" i="3"/>
  <c r="BC512" i="3"/>
  <c r="BL512" i="3" s="1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BH513" i="3" s="1"/>
  <c r="AF513" i="3"/>
  <c r="AG513" i="3"/>
  <c r="AH513" i="3"/>
  <c r="BG513" i="3" s="1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F513" i="3" s="1"/>
  <c r="BA513" i="3"/>
  <c r="BI513" i="3" s="1"/>
  <c r="BB513" i="3"/>
  <c r="BC513" i="3"/>
  <c r="BL513" i="3" s="1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BH514" i="3" s="1"/>
  <c r="AF514" i="3"/>
  <c r="AG514" i="3"/>
  <c r="AH514" i="3"/>
  <c r="BG514" i="3" s="1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F514" i="3" s="1"/>
  <c r="BA514" i="3"/>
  <c r="BI514" i="3" s="1"/>
  <c r="BB514" i="3"/>
  <c r="BC514" i="3"/>
  <c r="BL514" i="3" s="1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BH515" i="3" s="1"/>
  <c r="AF515" i="3"/>
  <c r="AG515" i="3"/>
  <c r="AH515" i="3"/>
  <c r="BG515" i="3" s="1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F515" i="3" s="1"/>
  <c r="BA515" i="3"/>
  <c r="BI515" i="3" s="1"/>
  <c r="BB515" i="3"/>
  <c r="BC515" i="3"/>
  <c r="BL515" i="3" s="1"/>
  <c r="BD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BH516" i="3" s="1"/>
  <c r="AF516" i="3"/>
  <c r="AG516" i="3"/>
  <c r="AH516" i="3"/>
  <c r="BG516" i="3" s="1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F516" i="3" s="1"/>
  <c r="BA516" i="3"/>
  <c r="BI516" i="3" s="1"/>
  <c r="BB516" i="3"/>
  <c r="BC516" i="3"/>
  <c r="BL516" i="3" s="1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BH517" i="3" s="1"/>
  <c r="AF517" i="3"/>
  <c r="AG517" i="3"/>
  <c r="AH517" i="3"/>
  <c r="BG517" i="3" s="1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F517" i="3" s="1"/>
  <c r="BA517" i="3"/>
  <c r="BI517" i="3" s="1"/>
  <c r="BB517" i="3"/>
  <c r="BC517" i="3"/>
  <c r="BL517" i="3" s="1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BH518" i="3" s="1"/>
  <c r="AF518" i="3"/>
  <c r="AG518" i="3"/>
  <c r="AH518" i="3"/>
  <c r="BG518" i="3" s="1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F518" i="3" s="1"/>
  <c r="BA518" i="3"/>
  <c r="BI518" i="3" s="1"/>
  <c r="BB518" i="3"/>
  <c r="BC518" i="3"/>
  <c r="BL518" i="3" s="1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BH519" i="3" s="1"/>
  <c r="AF519" i="3"/>
  <c r="AG519" i="3"/>
  <c r="AH519" i="3"/>
  <c r="BG519" i="3" s="1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F519" i="3" s="1"/>
  <c r="BA519" i="3"/>
  <c r="BI519" i="3" s="1"/>
  <c r="BB519" i="3"/>
  <c r="BC519" i="3"/>
  <c r="BL519" i="3" s="1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BH520" i="3" s="1"/>
  <c r="AF520" i="3"/>
  <c r="AG520" i="3"/>
  <c r="AH520" i="3"/>
  <c r="BG520" i="3" s="1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F520" i="3" s="1"/>
  <c r="BA520" i="3"/>
  <c r="BI520" i="3" s="1"/>
  <c r="BB520" i="3"/>
  <c r="BC520" i="3"/>
  <c r="BL520" i="3" s="1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BH521" i="3" s="1"/>
  <c r="AF521" i="3"/>
  <c r="AG521" i="3"/>
  <c r="AH521" i="3"/>
  <c r="BG521" i="3" s="1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F521" i="3" s="1"/>
  <c r="BA521" i="3"/>
  <c r="BI521" i="3" s="1"/>
  <c r="BB521" i="3"/>
  <c r="BC521" i="3"/>
  <c r="BL521" i="3" s="1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BH522" i="3" s="1"/>
  <c r="AF522" i="3"/>
  <c r="AG522" i="3"/>
  <c r="AH522" i="3"/>
  <c r="BG522" i="3" s="1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F522" i="3" s="1"/>
  <c r="BA522" i="3"/>
  <c r="BI522" i="3" s="1"/>
  <c r="BB522" i="3"/>
  <c r="BC522" i="3"/>
  <c r="BL522" i="3" s="1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BH523" i="3" s="1"/>
  <c r="AF523" i="3"/>
  <c r="AG523" i="3"/>
  <c r="AH523" i="3"/>
  <c r="BG523" i="3" s="1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F523" i="3" s="1"/>
  <c r="BA523" i="3"/>
  <c r="BI523" i="3" s="1"/>
  <c r="BB523" i="3"/>
  <c r="BC523" i="3"/>
  <c r="BL523" i="3" s="1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BH524" i="3" s="1"/>
  <c r="AF524" i="3"/>
  <c r="AG524" i="3"/>
  <c r="AH524" i="3"/>
  <c r="BG524" i="3" s="1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F524" i="3" s="1"/>
  <c r="BA524" i="3"/>
  <c r="BI524" i="3" s="1"/>
  <c r="BB524" i="3"/>
  <c r="BC524" i="3"/>
  <c r="BL524" i="3" s="1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BH525" i="3" s="1"/>
  <c r="AF525" i="3"/>
  <c r="AG525" i="3"/>
  <c r="AH525" i="3"/>
  <c r="BG525" i="3" s="1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F525" i="3" s="1"/>
  <c r="BA525" i="3"/>
  <c r="BI525" i="3" s="1"/>
  <c r="BB525" i="3"/>
  <c r="BC525" i="3"/>
  <c r="BL525" i="3" s="1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BH526" i="3" s="1"/>
  <c r="AF526" i="3"/>
  <c r="AG526" i="3"/>
  <c r="AH526" i="3"/>
  <c r="BG526" i="3" s="1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F526" i="3" s="1"/>
  <c r="BA526" i="3"/>
  <c r="BI526" i="3" s="1"/>
  <c r="BB526" i="3"/>
  <c r="BC526" i="3"/>
  <c r="BL526" i="3" s="1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BH527" i="3" s="1"/>
  <c r="AF527" i="3"/>
  <c r="AG527" i="3"/>
  <c r="AH527" i="3"/>
  <c r="BG527" i="3" s="1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F527" i="3" s="1"/>
  <c r="BA527" i="3"/>
  <c r="BI527" i="3" s="1"/>
  <c r="BB527" i="3"/>
  <c r="BC527" i="3"/>
  <c r="BL527" i="3" s="1"/>
  <c r="BD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BH528" i="3" s="1"/>
  <c r="AF528" i="3"/>
  <c r="AG528" i="3"/>
  <c r="AH528" i="3"/>
  <c r="BG528" i="3" s="1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F528" i="3" s="1"/>
  <c r="BA528" i="3"/>
  <c r="BI528" i="3" s="1"/>
  <c r="BB528" i="3"/>
  <c r="BC528" i="3"/>
  <c r="BL528" i="3" s="1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BH529" i="3" s="1"/>
  <c r="AF529" i="3"/>
  <c r="AG529" i="3"/>
  <c r="AH529" i="3"/>
  <c r="BG529" i="3" s="1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F529" i="3" s="1"/>
  <c r="BA529" i="3"/>
  <c r="BI529" i="3" s="1"/>
  <c r="BB529" i="3"/>
  <c r="BC529" i="3"/>
  <c r="BL529" i="3" s="1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BH530" i="3" s="1"/>
  <c r="AF530" i="3"/>
  <c r="AG530" i="3"/>
  <c r="AH530" i="3"/>
  <c r="BG530" i="3" s="1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F530" i="3" s="1"/>
  <c r="BA530" i="3"/>
  <c r="BI530" i="3" s="1"/>
  <c r="BB530" i="3"/>
  <c r="BC530" i="3"/>
  <c r="BL530" i="3" s="1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BH531" i="3" s="1"/>
  <c r="AF531" i="3"/>
  <c r="AG531" i="3"/>
  <c r="AH531" i="3"/>
  <c r="BG531" i="3" s="1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F531" i="3" s="1"/>
  <c r="BA531" i="3"/>
  <c r="BI531" i="3" s="1"/>
  <c r="BB531" i="3"/>
  <c r="BC531" i="3"/>
  <c r="BL531" i="3" s="1"/>
  <c r="BD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BH532" i="3" s="1"/>
  <c r="AF532" i="3"/>
  <c r="AG532" i="3"/>
  <c r="AH532" i="3"/>
  <c r="BG532" i="3" s="1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F532" i="3" s="1"/>
  <c r="BA532" i="3"/>
  <c r="BI532" i="3" s="1"/>
  <c r="BB532" i="3"/>
  <c r="BC532" i="3"/>
  <c r="BL532" i="3" s="1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BH533" i="3" s="1"/>
  <c r="AF533" i="3"/>
  <c r="AG533" i="3"/>
  <c r="AH533" i="3"/>
  <c r="BG533" i="3" s="1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F533" i="3" s="1"/>
  <c r="BA533" i="3"/>
  <c r="BI533" i="3" s="1"/>
  <c r="BB533" i="3"/>
  <c r="BC533" i="3"/>
  <c r="BL533" i="3" s="1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BH534" i="3" s="1"/>
  <c r="AF534" i="3"/>
  <c r="AG534" i="3"/>
  <c r="AH534" i="3"/>
  <c r="BG534" i="3" s="1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F534" i="3" s="1"/>
  <c r="BA534" i="3"/>
  <c r="BI534" i="3" s="1"/>
  <c r="BB534" i="3"/>
  <c r="BC534" i="3"/>
  <c r="BL534" i="3" s="1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BH535" i="3" s="1"/>
  <c r="AF535" i="3"/>
  <c r="AG535" i="3"/>
  <c r="AH535" i="3"/>
  <c r="BG535" i="3" s="1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F535" i="3" s="1"/>
  <c r="BA535" i="3"/>
  <c r="BI535" i="3" s="1"/>
  <c r="BB535" i="3"/>
  <c r="BC535" i="3"/>
  <c r="BL535" i="3" s="1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BH536" i="3" s="1"/>
  <c r="AF536" i="3"/>
  <c r="AG536" i="3"/>
  <c r="AH536" i="3"/>
  <c r="BG536" i="3" s="1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F536" i="3" s="1"/>
  <c r="BA536" i="3"/>
  <c r="BI536" i="3" s="1"/>
  <c r="BB536" i="3"/>
  <c r="BC536" i="3"/>
  <c r="BL536" i="3" s="1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BH537" i="3" s="1"/>
  <c r="AF537" i="3"/>
  <c r="AG537" i="3"/>
  <c r="AH537" i="3"/>
  <c r="BG537" i="3" s="1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F537" i="3" s="1"/>
  <c r="BA537" i="3"/>
  <c r="BI537" i="3" s="1"/>
  <c r="BB537" i="3"/>
  <c r="BC537" i="3"/>
  <c r="BL537" i="3" s="1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BH538" i="3" s="1"/>
  <c r="AF538" i="3"/>
  <c r="AG538" i="3"/>
  <c r="AH538" i="3"/>
  <c r="BG538" i="3" s="1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F538" i="3" s="1"/>
  <c r="BA538" i="3"/>
  <c r="BI538" i="3" s="1"/>
  <c r="BB538" i="3"/>
  <c r="BC538" i="3"/>
  <c r="BL538" i="3" s="1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BH539" i="3" s="1"/>
  <c r="AF539" i="3"/>
  <c r="AG539" i="3"/>
  <c r="AH539" i="3"/>
  <c r="BG539" i="3" s="1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F539" i="3" s="1"/>
  <c r="BA539" i="3"/>
  <c r="BI539" i="3" s="1"/>
  <c r="BB539" i="3"/>
  <c r="BC539" i="3"/>
  <c r="BL539" i="3" s="1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BH540" i="3" s="1"/>
  <c r="AF540" i="3"/>
  <c r="AG540" i="3"/>
  <c r="AH540" i="3"/>
  <c r="BG540" i="3" s="1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F540" i="3" s="1"/>
  <c r="BA540" i="3"/>
  <c r="BI540" i="3" s="1"/>
  <c r="BB540" i="3"/>
  <c r="BC540" i="3"/>
  <c r="BL540" i="3" s="1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BH541" i="3" s="1"/>
  <c r="AF541" i="3"/>
  <c r="AG541" i="3"/>
  <c r="AH541" i="3"/>
  <c r="BG541" i="3" s="1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F541" i="3" s="1"/>
  <c r="BA541" i="3"/>
  <c r="BI541" i="3" s="1"/>
  <c r="BB541" i="3"/>
  <c r="BC541" i="3"/>
  <c r="BL541" i="3" s="1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BH542" i="3" s="1"/>
  <c r="AF542" i="3"/>
  <c r="AG542" i="3"/>
  <c r="AH542" i="3"/>
  <c r="BG542" i="3" s="1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F542" i="3" s="1"/>
  <c r="BA542" i="3"/>
  <c r="BI542" i="3" s="1"/>
  <c r="BB542" i="3"/>
  <c r="BC542" i="3"/>
  <c r="BL542" i="3" s="1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BH543" i="3" s="1"/>
  <c r="AF543" i="3"/>
  <c r="AG543" i="3"/>
  <c r="AH543" i="3"/>
  <c r="BG543" i="3" s="1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F543" i="3" s="1"/>
  <c r="BA543" i="3"/>
  <c r="BI543" i="3" s="1"/>
  <c r="BB543" i="3"/>
  <c r="BC543" i="3"/>
  <c r="BL543" i="3" s="1"/>
  <c r="BD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BH544" i="3" s="1"/>
  <c r="AF544" i="3"/>
  <c r="AG544" i="3"/>
  <c r="AH544" i="3"/>
  <c r="BG544" i="3" s="1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F544" i="3" s="1"/>
  <c r="BA544" i="3"/>
  <c r="BI544" i="3" s="1"/>
  <c r="BB544" i="3"/>
  <c r="BC544" i="3"/>
  <c r="BL544" i="3" s="1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BH545" i="3" s="1"/>
  <c r="AF545" i="3"/>
  <c r="AG545" i="3"/>
  <c r="AH545" i="3"/>
  <c r="BG545" i="3" s="1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F545" i="3" s="1"/>
  <c r="BA545" i="3"/>
  <c r="BI545" i="3" s="1"/>
  <c r="BB545" i="3"/>
  <c r="BC545" i="3"/>
  <c r="BL545" i="3" s="1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BH546" i="3" s="1"/>
  <c r="AF546" i="3"/>
  <c r="AG546" i="3"/>
  <c r="AH546" i="3"/>
  <c r="BG546" i="3" s="1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F546" i="3" s="1"/>
  <c r="BA546" i="3"/>
  <c r="BI546" i="3" s="1"/>
  <c r="BB546" i="3"/>
  <c r="BC546" i="3"/>
  <c r="BL546" i="3" s="1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BH547" i="3" s="1"/>
  <c r="AF547" i="3"/>
  <c r="AG547" i="3"/>
  <c r="AH547" i="3"/>
  <c r="BG547" i="3" s="1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F547" i="3" s="1"/>
  <c r="BA547" i="3"/>
  <c r="BI547" i="3" s="1"/>
  <c r="BB547" i="3"/>
  <c r="BC547" i="3"/>
  <c r="BL547" i="3" s="1"/>
  <c r="BD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BH548" i="3" s="1"/>
  <c r="AF548" i="3"/>
  <c r="AG548" i="3"/>
  <c r="AH548" i="3"/>
  <c r="BG548" i="3" s="1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F548" i="3" s="1"/>
  <c r="BA548" i="3"/>
  <c r="BI548" i="3" s="1"/>
  <c r="BB548" i="3"/>
  <c r="BC548" i="3"/>
  <c r="BL548" i="3" s="1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BH549" i="3" s="1"/>
  <c r="AF549" i="3"/>
  <c r="AG549" i="3"/>
  <c r="AH549" i="3"/>
  <c r="BG549" i="3" s="1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F549" i="3" s="1"/>
  <c r="BA549" i="3"/>
  <c r="BI549" i="3" s="1"/>
  <c r="BB549" i="3"/>
  <c r="BC549" i="3"/>
  <c r="BL549" i="3" s="1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BH550" i="3" s="1"/>
  <c r="AF550" i="3"/>
  <c r="AG550" i="3"/>
  <c r="AH550" i="3"/>
  <c r="BG550" i="3" s="1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F550" i="3" s="1"/>
  <c r="BA550" i="3"/>
  <c r="BI550" i="3" s="1"/>
  <c r="BB550" i="3"/>
  <c r="BC550" i="3"/>
  <c r="BL550" i="3" s="1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BH551" i="3" s="1"/>
  <c r="AF551" i="3"/>
  <c r="AG551" i="3"/>
  <c r="AH551" i="3"/>
  <c r="BG551" i="3" s="1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F551" i="3" s="1"/>
  <c r="BA551" i="3"/>
  <c r="BI551" i="3" s="1"/>
  <c r="BB551" i="3"/>
  <c r="BC551" i="3"/>
  <c r="BL551" i="3" s="1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BH552" i="3" s="1"/>
  <c r="AF552" i="3"/>
  <c r="AG552" i="3"/>
  <c r="AH552" i="3"/>
  <c r="BG552" i="3" s="1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F552" i="3" s="1"/>
  <c r="BA552" i="3"/>
  <c r="BI552" i="3" s="1"/>
  <c r="BB552" i="3"/>
  <c r="BC552" i="3"/>
  <c r="BL552" i="3" s="1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BH553" i="3" s="1"/>
  <c r="AF553" i="3"/>
  <c r="AG553" i="3"/>
  <c r="AH553" i="3"/>
  <c r="BG553" i="3" s="1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F553" i="3" s="1"/>
  <c r="BA553" i="3"/>
  <c r="BI553" i="3" s="1"/>
  <c r="BB553" i="3"/>
  <c r="BC553" i="3"/>
  <c r="BL553" i="3" s="1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BH554" i="3" s="1"/>
  <c r="AF554" i="3"/>
  <c r="AG554" i="3"/>
  <c r="AH554" i="3"/>
  <c r="BG554" i="3" s="1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F554" i="3" s="1"/>
  <c r="BA554" i="3"/>
  <c r="BI554" i="3" s="1"/>
  <c r="BB554" i="3"/>
  <c r="BC554" i="3"/>
  <c r="BL554" i="3" s="1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BH555" i="3" s="1"/>
  <c r="AF555" i="3"/>
  <c r="AG555" i="3"/>
  <c r="AH555" i="3"/>
  <c r="BG555" i="3" s="1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F555" i="3" s="1"/>
  <c r="BA555" i="3"/>
  <c r="BI555" i="3" s="1"/>
  <c r="BB555" i="3"/>
  <c r="BC555" i="3"/>
  <c r="BL555" i="3" s="1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BH556" i="3" s="1"/>
  <c r="AF556" i="3"/>
  <c r="AG556" i="3"/>
  <c r="AH556" i="3"/>
  <c r="BG556" i="3" s="1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F556" i="3" s="1"/>
  <c r="BA556" i="3"/>
  <c r="BI556" i="3" s="1"/>
  <c r="BB556" i="3"/>
  <c r="BC556" i="3"/>
  <c r="BL556" i="3" s="1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BH557" i="3" s="1"/>
  <c r="AF557" i="3"/>
  <c r="AG557" i="3"/>
  <c r="AH557" i="3"/>
  <c r="BG557" i="3" s="1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F557" i="3" s="1"/>
  <c r="BA557" i="3"/>
  <c r="BI557" i="3" s="1"/>
  <c r="BB557" i="3"/>
  <c r="BC557" i="3"/>
  <c r="BL557" i="3" s="1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BH558" i="3" s="1"/>
  <c r="AF558" i="3"/>
  <c r="AG558" i="3"/>
  <c r="AH558" i="3"/>
  <c r="BG558" i="3" s="1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F558" i="3" s="1"/>
  <c r="BA558" i="3"/>
  <c r="BI558" i="3" s="1"/>
  <c r="BB558" i="3"/>
  <c r="BC558" i="3"/>
  <c r="BL558" i="3" s="1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BH559" i="3" s="1"/>
  <c r="AF559" i="3"/>
  <c r="AG559" i="3"/>
  <c r="AH559" i="3"/>
  <c r="BG559" i="3" s="1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F559" i="3" s="1"/>
  <c r="BA559" i="3"/>
  <c r="BI559" i="3" s="1"/>
  <c r="BB559" i="3"/>
  <c r="BC559" i="3"/>
  <c r="BL559" i="3" s="1"/>
  <c r="BD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BH560" i="3" s="1"/>
  <c r="AF560" i="3"/>
  <c r="AG560" i="3"/>
  <c r="AH560" i="3"/>
  <c r="BG560" i="3" s="1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F560" i="3" s="1"/>
  <c r="BA560" i="3"/>
  <c r="BI560" i="3" s="1"/>
  <c r="BB560" i="3"/>
  <c r="BC560" i="3"/>
  <c r="BL560" i="3" s="1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BH561" i="3" s="1"/>
  <c r="AF561" i="3"/>
  <c r="AG561" i="3"/>
  <c r="AH561" i="3"/>
  <c r="BG561" i="3" s="1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F561" i="3" s="1"/>
  <c r="BA561" i="3"/>
  <c r="BI561" i="3" s="1"/>
  <c r="BB561" i="3"/>
  <c r="BC561" i="3"/>
  <c r="BL561" i="3" s="1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BH562" i="3" s="1"/>
  <c r="AF562" i="3"/>
  <c r="AG562" i="3"/>
  <c r="AH562" i="3"/>
  <c r="BG562" i="3" s="1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F562" i="3" s="1"/>
  <c r="BA562" i="3"/>
  <c r="BI562" i="3" s="1"/>
  <c r="BB562" i="3"/>
  <c r="BC562" i="3"/>
  <c r="BL562" i="3" s="1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BH563" i="3" s="1"/>
  <c r="AF563" i="3"/>
  <c r="AG563" i="3"/>
  <c r="AH563" i="3"/>
  <c r="BG563" i="3" s="1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F563" i="3" s="1"/>
  <c r="BA563" i="3"/>
  <c r="BI563" i="3" s="1"/>
  <c r="BB563" i="3"/>
  <c r="BC563" i="3"/>
  <c r="BL563" i="3" s="1"/>
  <c r="BD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BH564" i="3" s="1"/>
  <c r="AF564" i="3"/>
  <c r="AG564" i="3"/>
  <c r="AH564" i="3"/>
  <c r="BG564" i="3" s="1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F564" i="3" s="1"/>
  <c r="BA564" i="3"/>
  <c r="BI564" i="3" s="1"/>
  <c r="BB564" i="3"/>
  <c r="BC564" i="3"/>
  <c r="BL564" i="3" s="1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BH565" i="3" s="1"/>
  <c r="AF565" i="3"/>
  <c r="AG565" i="3"/>
  <c r="AH565" i="3"/>
  <c r="BG565" i="3" s="1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F565" i="3" s="1"/>
  <c r="BA565" i="3"/>
  <c r="BI565" i="3" s="1"/>
  <c r="BB565" i="3"/>
  <c r="BC565" i="3"/>
  <c r="BL565" i="3" s="1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BH566" i="3" s="1"/>
  <c r="AF566" i="3"/>
  <c r="AG566" i="3"/>
  <c r="AH566" i="3"/>
  <c r="BG566" i="3" s="1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F566" i="3" s="1"/>
  <c r="BA566" i="3"/>
  <c r="BI566" i="3" s="1"/>
  <c r="BB566" i="3"/>
  <c r="BC566" i="3"/>
  <c r="BL566" i="3" s="1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BH567" i="3" s="1"/>
  <c r="AF567" i="3"/>
  <c r="AG567" i="3"/>
  <c r="AH567" i="3"/>
  <c r="BG567" i="3" s="1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F567" i="3" s="1"/>
  <c r="BA567" i="3"/>
  <c r="BI567" i="3" s="1"/>
  <c r="BB567" i="3"/>
  <c r="BC567" i="3"/>
  <c r="BL567" i="3" s="1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BH568" i="3" s="1"/>
  <c r="AF568" i="3"/>
  <c r="AG568" i="3"/>
  <c r="AH568" i="3"/>
  <c r="BG568" i="3" s="1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F568" i="3" s="1"/>
  <c r="BA568" i="3"/>
  <c r="BI568" i="3" s="1"/>
  <c r="BB568" i="3"/>
  <c r="BC568" i="3"/>
  <c r="BL568" i="3" s="1"/>
  <c r="BD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BH569" i="3" s="1"/>
  <c r="AF569" i="3"/>
  <c r="AG569" i="3"/>
  <c r="AH569" i="3"/>
  <c r="BG569" i="3" s="1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F569" i="3" s="1"/>
  <c r="BA569" i="3"/>
  <c r="BI569" i="3" s="1"/>
  <c r="BB569" i="3"/>
  <c r="BC569" i="3"/>
  <c r="BL569" i="3" s="1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BH570" i="3" s="1"/>
  <c r="AF570" i="3"/>
  <c r="AG570" i="3"/>
  <c r="AH570" i="3"/>
  <c r="BG570" i="3" s="1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F570" i="3" s="1"/>
  <c r="BA570" i="3"/>
  <c r="BI570" i="3" s="1"/>
  <c r="BB570" i="3"/>
  <c r="BC570" i="3"/>
  <c r="BL570" i="3" s="1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BH571" i="3" s="1"/>
  <c r="AF571" i="3"/>
  <c r="AG571" i="3"/>
  <c r="AH571" i="3"/>
  <c r="BG571" i="3" s="1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F571" i="3" s="1"/>
  <c r="BA571" i="3"/>
  <c r="BI571" i="3" s="1"/>
  <c r="BB571" i="3"/>
  <c r="BC571" i="3"/>
  <c r="BL571" i="3" s="1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BH572" i="3" s="1"/>
  <c r="AF572" i="3"/>
  <c r="AG572" i="3"/>
  <c r="AH572" i="3"/>
  <c r="BG572" i="3" s="1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F572" i="3" s="1"/>
  <c r="BA572" i="3"/>
  <c r="BI572" i="3" s="1"/>
  <c r="BB572" i="3"/>
  <c r="BC572" i="3"/>
  <c r="BL572" i="3" s="1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BH573" i="3" s="1"/>
  <c r="AF573" i="3"/>
  <c r="AG573" i="3"/>
  <c r="AH573" i="3"/>
  <c r="BG573" i="3" s="1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F573" i="3" s="1"/>
  <c r="BA573" i="3"/>
  <c r="BI573" i="3" s="1"/>
  <c r="BB573" i="3"/>
  <c r="BC573" i="3"/>
  <c r="BL573" i="3" s="1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BH574" i="3" s="1"/>
  <c r="AF574" i="3"/>
  <c r="AG574" i="3"/>
  <c r="AH574" i="3"/>
  <c r="BG574" i="3" s="1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F574" i="3" s="1"/>
  <c r="BA574" i="3"/>
  <c r="BI574" i="3" s="1"/>
  <c r="BB574" i="3"/>
  <c r="BC574" i="3"/>
  <c r="BL574" i="3" s="1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BH575" i="3" s="1"/>
  <c r="AF575" i="3"/>
  <c r="AG575" i="3"/>
  <c r="AH575" i="3"/>
  <c r="BG575" i="3" s="1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F575" i="3" s="1"/>
  <c r="BA575" i="3"/>
  <c r="BI575" i="3" s="1"/>
  <c r="BB575" i="3"/>
  <c r="BC575" i="3"/>
  <c r="BL575" i="3" s="1"/>
  <c r="BD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BH576" i="3" s="1"/>
  <c r="AF576" i="3"/>
  <c r="AG576" i="3"/>
  <c r="AH576" i="3"/>
  <c r="BG576" i="3" s="1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F576" i="3" s="1"/>
  <c r="BA576" i="3"/>
  <c r="BI576" i="3" s="1"/>
  <c r="BB576" i="3"/>
  <c r="BC576" i="3"/>
  <c r="BL576" i="3" s="1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BH577" i="3" s="1"/>
  <c r="AF577" i="3"/>
  <c r="AG577" i="3"/>
  <c r="AH577" i="3"/>
  <c r="BG577" i="3" s="1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F577" i="3" s="1"/>
  <c r="BA577" i="3"/>
  <c r="BI577" i="3" s="1"/>
  <c r="BB577" i="3"/>
  <c r="BC577" i="3"/>
  <c r="BL577" i="3" s="1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BH578" i="3" s="1"/>
  <c r="AF578" i="3"/>
  <c r="AG578" i="3"/>
  <c r="AH578" i="3"/>
  <c r="BG578" i="3" s="1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F578" i="3" s="1"/>
  <c r="BA578" i="3"/>
  <c r="BI578" i="3" s="1"/>
  <c r="BB578" i="3"/>
  <c r="BC578" i="3"/>
  <c r="BL578" i="3" s="1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BH579" i="3" s="1"/>
  <c r="AF579" i="3"/>
  <c r="AG579" i="3"/>
  <c r="AH579" i="3"/>
  <c r="BG579" i="3" s="1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F579" i="3" s="1"/>
  <c r="BA579" i="3"/>
  <c r="BI579" i="3" s="1"/>
  <c r="BB579" i="3"/>
  <c r="BC579" i="3"/>
  <c r="BL579" i="3" s="1"/>
  <c r="BD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BH580" i="3" s="1"/>
  <c r="AF580" i="3"/>
  <c r="AG580" i="3"/>
  <c r="AH580" i="3"/>
  <c r="BG580" i="3" s="1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F580" i="3" s="1"/>
  <c r="BA580" i="3"/>
  <c r="BI580" i="3" s="1"/>
  <c r="BB580" i="3"/>
  <c r="BC580" i="3"/>
  <c r="BL580" i="3" s="1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BH581" i="3" s="1"/>
  <c r="AF581" i="3"/>
  <c r="AG581" i="3"/>
  <c r="AH581" i="3"/>
  <c r="BG581" i="3" s="1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F581" i="3" s="1"/>
  <c r="BA581" i="3"/>
  <c r="BI581" i="3" s="1"/>
  <c r="BB581" i="3"/>
  <c r="BC581" i="3"/>
  <c r="BL581" i="3" s="1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BH582" i="3" s="1"/>
  <c r="AF582" i="3"/>
  <c r="AG582" i="3"/>
  <c r="AH582" i="3"/>
  <c r="BG582" i="3" s="1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F582" i="3" s="1"/>
  <c r="BA582" i="3"/>
  <c r="BI582" i="3" s="1"/>
  <c r="BB582" i="3"/>
  <c r="BC582" i="3"/>
  <c r="BL582" i="3" s="1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BH583" i="3" s="1"/>
  <c r="AF583" i="3"/>
  <c r="AG583" i="3"/>
  <c r="AH583" i="3"/>
  <c r="BG583" i="3" s="1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F583" i="3" s="1"/>
  <c r="BA583" i="3"/>
  <c r="BI583" i="3" s="1"/>
  <c r="BB583" i="3"/>
  <c r="BC583" i="3"/>
  <c r="BL583" i="3" s="1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BH584" i="3" s="1"/>
  <c r="AF584" i="3"/>
  <c r="AG584" i="3"/>
  <c r="AH584" i="3"/>
  <c r="BG584" i="3" s="1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F584" i="3" s="1"/>
  <c r="BA584" i="3"/>
  <c r="BI584" i="3" s="1"/>
  <c r="BB584" i="3"/>
  <c r="BC584" i="3"/>
  <c r="BL584" i="3" s="1"/>
  <c r="BD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BH585" i="3" s="1"/>
  <c r="AF585" i="3"/>
  <c r="AG585" i="3"/>
  <c r="AH585" i="3"/>
  <c r="BG585" i="3" s="1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F585" i="3" s="1"/>
  <c r="BA585" i="3"/>
  <c r="BI585" i="3" s="1"/>
  <c r="BB585" i="3"/>
  <c r="BC585" i="3"/>
  <c r="BL585" i="3" s="1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BH586" i="3" s="1"/>
  <c r="AF586" i="3"/>
  <c r="AG586" i="3"/>
  <c r="AH586" i="3"/>
  <c r="BG586" i="3" s="1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F586" i="3" s="1"/>
  <c r="BA586" i="3"/>
  <c r="BI586" i="3" s="1"/>
  <c r="BB586" i="3"/>
  <c r="BC586" i="3"/>
  <c r="BL586" i="3" s="1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BH587" i="3" s="1"/>
  <c r="AF587" i="3"/>
  <c r="AG587" i="3"/>
  <c r="AH587" i="3"/>
  <c r="BG587" i="3" s="1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F587" i="3" s="1"/>
  <c r="BA587" i="3"/>
  <c r="BI587" i="3" s="1"/>
  <c r="BB587" i="3"/>
  <c r="BC587" i="3"/>
  <c r="BL587" i="3" s="1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BH588" i="3" s="1"/>
  <c r="AF588" i="3"/>
  <c r="AG588" i="3"/>
  <c r="AH588" i="3"/>
  <c r="BG588" i="3" s="1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F588" i="3" s="1"/>
  <c r="BA588" i="3"/>
  <c r="BI588" i="3" s="1"/>
  <c r="BB588" i="3"/>
  <c r="BC588" i="3"/>
  <c r="BL588" i="3" s="1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BH589" i="3" s="1"/>
  <c r="AF589" i="3"/>
  <c r="AG589" i="3"/>
  <c r="AH589" i="3"/>
  <c r="BG589" i="3" s="1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F589" i="3" s="1"/>
  <c r="BA589" i="3"/>
  <c r="BI589" i="3" s="1"/>
  <c r="BB589" i="3"/>
  <c r="BC589" i="3"/>
  <c r="BL589" i="3" s="1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BH590" i="3" s="1"/>
  <c r="AF590" i="3"/>
  <c r="AG590" i="3"/>
  <c r="AH590" i="3"/>
  <c r="BG590" i="3" s="1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F590" i="3" s="1"/>
  <c r="BA590" i="3"/>
  <c r="BI590" i="3" s="1"/>
  <c r="BB590" i="3"/>
  <c r="BC590" i="3"/>
  <c r="BL590" i="3" s="1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BH591" i="3" s="1"/>
  <c r="AF591" i="3"/>
  <c r="AG591" i="3"/>
  <c r="AH591" i="3"/>
  <c r="BG591" i="3" s="1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F591" i="3" s="1"/>
  <c r="BA591" i="3"/>
  <c r="BI591" i="3" s="1"/>
  <c r="BB591" i="3"/>
  <c r="BC591" i="3"/>
  <c r="BL591" i="3" s="1"/>
  <c r="BD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BH592" i="3" s="1"/>
  <c r="AF592" i="3"/>
  <c r="AG592" i="3"/>
  <c r="AH592" i="3"/>
  <c r="BG592" i="3" s="1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F592" i="3" s="1"/>
  <c r="BA592" i="3"/>
  <c r="BI592" i="3" s="1"/>
  <c r="BB592" i="3"/>
  <c r="BC592" i="3"/>
  <c r="BL592" i="3" s="1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BH593" i="3" s="1"/>
  <c r="AF593" i="3"/>
  <c r="AG593" i="3"/>
  <c r="AH593" i="3"/>
  <c r="BG593" i="3" s="1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F593" i="3" s="1"/>
  <c r="BA593" i="3"/>
  <c r="BI593" i="3" s="1"/>
  <c r="BB593" i="3"/>
  <c r="BC593" i="3"/>
  <c r="BL593" i="3" s="1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BH594" i="3" s="1"/>
  <c r="AF594" i="3"/>
  <c r="AG594" i="3"/>
  <c r="AH594" i="3"/>
  <c r="BG594" i="3" s="1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F594" i="3" s="1"/>
  <c r="BA594" i="3"/>
  <c r="BI594" i="3" s="1"/>
  <c r="BB594" i="3"/>
  <c r="BC594" i="3"/>
  <c r="BL594" i="3" s="1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BH595" i="3" s="1"/>
  <c r="AF595" i="3"/>
  <c r="AG595" i="3"/>
  <c r="AH595" i="3"/>
  <c r="BG595" i="3" s="1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F595" i="3" s="1"/>
  <c r="BA595" i="3"/>
  <c r="BI595" i="3" s="1"/>
  <c r="BB595" i="3"/>
  <c r="BC595" i="3"/>
  <c r="BL595" i="3" s="1"/>
  <c r="BD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BH596" i="3" s="1"/>
  <c r="AF596" i="3"/>
  <c r="AG596" i="3"/>
  <c r="AH596" i="3"/>
  <c r="BG596" i="3" s="1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F596" i="3" s="1"/>
  <c r="BA596" i="3"/>
  <c r="BI596" i="3" s="1"/>
  <c r="BB596" i="3"/>
  <c r="BC596" i="3"/>
  <c r="BL596" i="3" s="1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BH597" i="3" s="1"/>
  <c r="AF597" i="3"/>
  <c r="AG597" i="3"/>
  <c r="AH597" i="3"/>
  <c r="BG597" i="3" s="1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F597" i="3" s="1"/>
  <c r="BA597" i="3"/>
  <c r="BI597" i="3" s="1"/>
  <c r="BB597" i="3"/>
  <c r="BC597" i="3"/>
  <c r="BL597" i="3" s="1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BH598" i="3" s="1"/>
  <c r="AF598" i="3"/>
  <c r="AG598" i="3"/>
  <c r="AH598" i="3"/>
  <c r="BG598" i="3" s="1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F598" i="3" s="1"/>
  <c r="BA598" i="3"/>
  <c r="BI598" i="3" s="1"/>
  <c r="BB598" i="3"/>
  <c r="BC598" i="3"/>
  <c r="BL598" i="3" s="1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BH599" i="3" s="1"/>
  <c r="AF599" i="3"/>
  <c r="AG599" i="3"/>
  <c r="AH599" i="3"/>
  <c r="BG599" i="3" s="1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F599" i="3" s="1"/>
  <c r="BA599" i="3"/>
  <c r="BI599" i="3" s="1"/>
  <c r="BB599" i="3"/>
  <c r="BC599" i="3"/>
  <c r="BL599" i="3" s="1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BH600" i="3" s="1"/>
  <c r="AF600" i="3"/>
  <c r="AG600" i="3"/>
  <c r="AH600" i="3"/>
  <c r="BG600" i="3" s="1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F600" i="3" s="1"/>
  <c r="BA600" i="3"/>
  <c r="BI600" i="3" s="1"/>
  <c r="BB600" i="3"/>
  <c r="BC600" i="3"/>
  <c r="BL600" i="3" s="1"/>
  <c r="BD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BH601" i="3" s="1"/>
  <c r="AF601" i="3"/>
  <c r="AG601" i="3"/>
  <c r="AH601" i="3"/>
  <c r="BG601" i="3" s="1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F601" i="3" s="1"/>
  <c r="BA601" i="3"/>
  <c r="BI601" i="3" s="1"/>
  <c r="BB601" i="3"/>
  <c r="BC601" i="3"/>
  <c r="BL601" i="3" s="1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BH602" i="3" s="1"/>
  <c r="AF602" i="3"/>
  <c r="AG602" i="3"/>
  <c r="AH602" i="3"/>
  <c r="BG602" i="3" s="1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F602" i="3" s="1"/>
  <c r="BA602" i="3"/>
  <c r="BI602" i="3" s="1"/>
  <c r="BB602" i="3"/>
  <c r="BC602" i="3"/>
  <c r="BL602" i="3" s="1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BH603" i="3" s="1"/>
  <c r="AF603" i="3"/>
  <c r="AG603" i="3"/>
  <c r="AH603" i="3"/>
  <c r="BG603" i="3" s="1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F603" i="3" s="1"/>
  <c r="BA603" i="3"/>
  <c r="BI603" i="3" s="1"/>
  <c r="BB603" i="3"/>
  <c r="BC603" i="3"/>
  <c r="BL603" i="3" s="1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BH604" i="3" s="1"/>
  <c r="AF604" i="3"/>
  <c r="AG604" i="3"/>
  <c r="AH604" i="3"/>
  <c r="BG604" i="3" s="1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F604" i="3" s="1"/>
  <c r="BA604" i="3"/>
  <c r="BI604" i="3" s="1"/>
  <c r="BB604" i="3"/>
  <c r="BC604" i="3"/>
  <c r="BL604" i="3" s="1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BH605" i="3" s="1"/>
  <c r="AF605" i="3"/>
  <c r="AG605" i="3"/>
  <c r="AH605" i="3"/>
  <c r="BG605" i="3" s="1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F605" i="3" s="1"/>
  <c r="BA605" i="3"/>
  <c r="BI605" i="3" s="1"/>
  <c r="BB605" i="3"/>
  <c r="BC605" i="3"/>
  <c r="BL605" i="3" s="1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BH606" i="3" s="1"/>
  <c r="AF606" i="3"/>
  <c r="AG606" i="3"/>
  <c r="AH606" i="3"/>
  <c r="BG606" i="3" s="1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F606" i="3" s="1"/>
  <c r="BA606" i="3"/>
  <c r="BI606" i="3" s="1"/>
  <c r="BB606" i="3"/>
  <c r="BC606" i="3"/>
  <c r="BL606" i="3" s="1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BH607" i="3" s="1"/>
  <c r="AF607" i="3"/>
  <c r="AG607" i="3"/>
  <c r="AH607" i="3"/>
  <c r="BG607" i="3" s="1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F607" i="3" s="1"/>
  <c r="BA607" i="3"/>
  <c r="BI607" i="3" s="1"/>
  <c r="BB607" i="3"/>
  <c r="BC607" i="3"/>
  <c r="BL607" i="3" s="1"/>
  <c r="BD607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BH608" i="3" s="1"/>
  <c r="AF608" i="3"/>
  <c r="AG608" i="3"/>
  <c r="AH608" i="3"/>
  <c r="BG608" i="3" s="1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F608" i="3" s="1"/>
  <c r="BA608" i="3"/>
  <c r="BI608" i="3" s="1"/>
  <c r="BB608" i="3"/>
  <c r="BC608" i="3"/>
  <c r="BL608" i="3" s="1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BH609" i="3" s="1"/>
  <c r="AF609" i="3"/>
  <c r="AG609" i="3"/>
  <c r="AH609" i="3"/>
  <c r="BG609" i="3" s="1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F609" i="3" s="1"/>
  <c r="BA609" i="3"/>
  <c r="BI609" i="3" s="1"/>
  <c r="BB609" i="3"/>
  <c r="BC609" i="3"/>
  <c r="BL609" i="3" s="1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BH610" i="3" s="1"/>
  <c r="AF610" i="3"/>
  <c r="AG610" i="3"/>
  <c r="AH610" i="3"/>
  <c r="BG610" i="3" s="1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F610" i="3" s="1"/>
  <c r="BA610" i="3"/>
  <c r="BI610" i="3" s="1"/>
  <c r="BB610" i="3"/>
  <c r="BC610" i="3"/>
  <c r="BL610" i="3" s="1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BH611" i="3" s="1"/>
  <c r="AF611" i="3"/>
  <c r="AG611" i="3"/>
  <c r="AH611" i="3"/>
  <c r="BG611" i="3" s="1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F611" i="3" s="1"/>
  <c r="BA611" i="3"/>
  <c r="BI611" i="3" s="1"/>
  <c r="BB611" i="3"/>
  <c r="BC611" i="3"/>
  <c r="BL611" i="3" s="1"/>
  <c r="BD611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BH612" i="3" s="1"/>
  <c r="AF612" i="3"/>
  <c r="AG612" i="3"/>
  <c r="AH612" i="3"/>
  <c r="BG612" i="3" s="1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F612" i="3" s="1"/>
  <c r="BA612" i="3"/>
  <c r="BI612" i="3" s="1"/>
  <c r="BB612" i="3"/>
  <c r="BC612" i="3"/>
  <c r="BL612" i="3" s="1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BH613" i="3" s="1"/>
  <c r="AF613" i="3"/>
  <c r="AG613" i="3"/>
  <c r="AH613" i="3"/>
  <c r="BG613" i="3" s="1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F613" i="3" s="1"/>
  <c r="BA613" i="3"/>
  <c r="BI613" i="3" s="1"/>
  <c r="BB613" i="3"/>
  <c r="BC613" i="3"/>
  <c r="BL613" i="3" s="1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BH614" i="3" s="1"/>
  <c r="AF614" i="3"/>
  <c r="AG614" i="3"/>
  <c r="AH614" i="3"/>
  <c r="BG614" i="3" s="1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F614" i="3" s="1"/>
  <c r="BA614" i="3"/>
  <c r="BI614" i="3" s="1"/>
  <c r="BB614" i="3"/>
  <c r="BC614" i="3"/>
  <c r="BL614" i="3" s="1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BH615" i="3" s="1"/>
  <c r="AF615" i="3"/>
  <c r="AG615" i="3"/>
  <c r="AH615" i="3"/>
  <c r="BG615" i="3" s="1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F615" i="3" s="1"/>
  <c r="BA615" i="3"/>
  <c r="BI615" i="3" s="1"/>
  <c r="BB615" i="3"/>
  <c r="BC615" i="3"/>
  <c r="BL615" i="3" s="1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BH616" i="3" s="1"/>
  <c r="AF616" i="3"/>
  <c r="AG616" i="3"/>
  <c r="AH616" i="3"/>
  <c r="BG616" i="3" s="1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F616" i="3" s="1"/>
  <c r="BA616" i="3"/>
  <c r="BI616" i="3" s="1"/>
  <c r="BB616" i="3"/>
  <c r="BC616" i="3"/>
  <c r="BL616" i="3" s="1"/>
  <c r="BD616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BH617" i="3" s="1"/>
  <c r="AF617" i="3"/>
  <c r="AG617" i="3"/>
  <c r="AH617" i="3"/>
  <c r="BG617" i="3" s="1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F617" i="3" s="1"/>
  <c r="BA617" i="3"/>
  <c r="BI617" i="3" s="1"/>
  <c r="BB617" i="3"/>
  <c r="BC617" i="3"/>
  <c r="BL617" i="3" s="1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BH618" i="3" s="1"/>
  <c r="AF618" i="3"/>
  <c r="AG618" i="3"/>
  <c r="AH618" i="3"/>
  <c r="BG618" i="3" s="1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F618" i="3" s="1"/>
  <c r="BA618" i="3"/>
  <c r="BI618" i="3" s="1"/>
  <c r="BB618" i="3"/>
  <c r="BC618" i="3"/>
  <c r="BL618" i="3" s="1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BH619" i="3" s="1"/>
  <c r="AF619" i="3"/>
  <c r="AG619" i="3"/>
  <c r="AH619" i="3"/>
  <c r="BG619" i="3" s="1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F619" i="3" s="1"/>
  <c r="BA619" i="3"/>
  <c r="BI619" i="3" s="1"/>
  <c r="BB619" i="3"/>
  <c r="BC619" i="3"/>
  <c r="BL619" i="3" s="1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BH620" i="3" s="1"/>
  <c r="AF620" i="3"/>
  <c r="AG620" i="3"/>
  <c r="AH620" i="3"/>
  <c r="BG620" i="3" s="1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F620" i="3" s="1"/>
  <c r="BA620" i="3"/>
  <c r="BI620" i="3" s="1"/>
  <c r="BB620" i="3"/>
  <c r="BC620" i="3"/>
  <c r="BL620" i="3" s="1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BH621" i="3" s="1"/>
  <c r="AF621" i="3"/>
  <c r="AG621" i="3"/>
  <c r="AH621" i="3"/>
  <c r="BG621" i="3" s="1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F621" i="3" s="1"/>
  <c r="BA621" i="3"/>
  <c r="BI621" i="3" s="1"/>
  <c r="BB621" i="3"/>
  <c r="BC621" i="3"/>
  <c r="BL621" i="3" s="1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BH622" i="3" s="1"/>
  <c r="AF622" i="3"/>
  <c r="AG622" i="3"/>
  <c r="AH622" i="3"/>
  <c r="BG622" i="3" s="1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F622" i="3" s="1"/>
  <c r="BA622" i="3"/>
  <c r="BI622" i="3" s="1"/>
  <c r="BB622" i="3"/>
  <c r="BC622" i="3"/>
  <c r="BL622" i="3" s="1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BH623" i="3" s="1"/>
  <c r="AF623" i="3"/>
  <c r="AG623" i="3"/>
  <c r="AH623" i="3"/>
  <c r="BG623" i="3" s="1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F623" i="3" s="1"/>
  <c r="BA623" i="3"/>
  <c r="BI623" i="3" s="1"/>
  <c r="BB623" i="3"/>
  <c r="BC623" i="3"/>
  <c r="BL623" i="3" s="1"/>
  <c r="BD623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BH624" i="3" s="1"/>
  <c r="AF624" i="3"/>
  <c r="AG624" i="3"/>
  <c r="AH624" i="3"/>
  <c r="BG624" i="3" s="1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F624" i="3" s="1"/>
  <c r="BA624" i="3"/>
  <c r="BI624" i="3" s="1"/>
  <c r="BB624" i="3"/>
  <c r="BC624" i="3"/>
  <c r="BL624" i="3" s="1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BH625" i="3" s="1"/>
  <c r="AF625" i="3"/>
  <c r="AG625" i="3"/>
  <c r="AH625" i="3"/>
  <c r="BG625" i="3" s="1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F625" i="3" s="1"/>
  <c r="BA625" i="3"/>
  <c r="BI625" i="3" s="1"/>
  <c r="BB625" i="3"/>
  <c r="BC625" i="3"/>
  <c r="BL625" i="3" s="1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BH626" i="3" s="1"/>
  <c r="AF626" i="3"/>
  <c r="AG626" i="3"/>
  <c r="AH626" i="3"/>
  <c r="BG626" i="3" s="1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F626" i="3" s="1"/>
  <c r="BA626" i="3"/>
  <c r="BI626" i="3" s="1"/>
  <c r="BB626" i="3"/>
  <c r="BC626" i="3"/>
  <c r="BL626" i="3" s="1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BH627" i="3" s="1"/>
  <c r="AF627" i="3"/>
  <c r="AG627" i="3"/>
  <c r="AH627" i="3"/>
  <c r="BG627" i="3" s="1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F627" i="3" s="1"/>
  <c r="BA627" i="3"/>
  <c r="BI627" i="3" s="1"/>
  <c r="BB627" i="3"/>
  <c r="BC627" i="3"/>
  <c r="BL627" i="3" s="1"/>
  <c r="BD627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BH628" i="3" s="1"/>
  <c r="AF628" i="3"/>
  <c r="AG628" i="3"/>
  <c r="AH628" i="3"/>
  <c r="BG628" i="3" s="1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F628" i="3" s="1"/>
  <c r="BA628" i="3"/>
  <c r="BI628" i="3" s="1"/>
  <c r="BB628" i="3"/>
  <c r="BC628" i="3"/>
  <c r="BL628" i="3" s="1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BH629" i="3" s="1"/>
  <c r="AF629" i="3"/>
  <c r="AG629" i="3"/>
  <c r="AH629" i="3"/>
  <c r="BG629" i="3" s="1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F629" i="3" s="1"/>
  <c r="BA629" i="3"/>
  <c r="BI629" i="3" s="1"/>
  <c r="BB629" i="3"/>
  <c r="BC629" i="3"/>
  <c r="BL629" i="3" s="1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BH630" i="3" s="1"/>
  <c r="AF630" i="3"/>
  <c r="AG630" i="3"/>
  <c r="AH630" i="3"/>
  <c r="BG630" i="3" s="1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F630" i="3" s="1"/>
  <c r="BA630" i="3"/>
  <c r="BI630" i="3" s="1"/>
  <c r="BB630" i="3"/>
  <c r="BC630" i="3"/>
  <c r="BL630" i="3" s="1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BH631" i="3" s="1"/>
  <c r="AF631" i="3"/>
  <c r="AG631" i="3"/>
  <c r="AH631" i="3"/>
  <c r="BG631" i="3" s="1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F631" i="3" s="1"/>
  <c r="BA631" i="3"/>
  <c r="BI631" i="3" s="1"/>
  <c r="BB631" i="3"/>
  <c r="BC631" i="3"/>
  <c r="BL631" i="3" s="1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BH632" i="3" s="1"/>
  <c r="AF632" i="3"/>
  <c r="AG632" i="3"/>
  <c r="AH632" i="3"/>
  <c r="BG632" i="3" s="1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F632" i="3" s="1"/>
  <c r="BA632" i="3"/>
  <c r="BI632" i="3" s="1"/>
  <c r="BB632" i="3"/>
  <c r="BC632" i="3"/>
  <c r="BL632" i="3" s="1"/>
  <c r="BD632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BH633" i="3" s="1"/>
  <c r="AF633" i="3"/>
  <c r="AG633" i="3"/>
  <c r="AH633" i="3"/>
  <c r="BG633" i="3" s="1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F633" i="3" s="1"/>
  <c r="BA633" i="3"/>
  <c r="BI633" i="3" s="1"/>
  <c r="BB633" i="3"/>
  <c r="BC633" i="3"/>
  <c r="BL633" i="3" s="1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BH634" i="3" s="1"/>
  <c r="AF634" i="3"/>
  <c r="AG634" i="3"/>
  <c r="AH634" i="3"/>
  <c r="BG634" i="3" s="1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F634" i="3" s="1"/>
  <c r="BA634" i="3"/>
  <c r="BI634" i="3" s="1"/>
  <c r="BB634" i="3"/>
  <c r="BC634" i="3"/>
  <c r="BL634" i="3" s="1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BH635" i="3" s="1"/>
  <c r="AF635" i="3"/>
  <c r="AG635" i="3"/>
  <c r="AH635" i="3"/>
  <c r="BG635" i="3" s="1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F635" i="3" s="1"/>
  <c r="BA635" i="3"/>
  <c r="BI635" i="3" s="1"/>
  <c r="BB635" i="3"/>
  <c r="BC635" i="3"/>
  <c r="BL635" i="3" s="1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BH636" i="3" s="1"/>
  <c r="AF636" i="3"/>
  <c r="AG636" i="3"/>
  <c r="AH636" i="3"/>
  <c r="BG636" i="3" s="1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F636" i="3" s="1"/>
  <c r="BA636" i="3"/>
  <c r="BI636" i="3" s="1"/>
  <c r="BB636" i="3"/>
  <c r="BC636" i="3"/>
  <c r="BL636" i="3" s="1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BH637" i="3" s="1"/>
  <c r="AF637" i="3"/>
  <c r="AG637" i="3"/>
  <c r="AH637" i="3"/>
  <c r="BG637" i="3" s="1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F637" i="3" s="1"/>
  <c r="BA637" i="3"/>
  <c r="BI637" i="3" s="1"/>
  <c r="BB637" i="3"/>
  <c r="BC637" i="3"/>
  <c r="BL637" i="3" s="1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BH638" i="3" s="1"/>
  <c r="AF638" i="3"/>
  <c r="AG638" i="3"/>
  <c r="AH638" i="3"/>
  <c r="BG638" i="3" s="1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F638" i="3" s="1"/>
  <c r="BA638" i="3"/>
  <c r="BI638" i="3" s="1"/>
  <c r="BB638" i="3"/>
  <c r="BC638" i="3"/>
  <c r="BL638" i="3" s="1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BH639" i="3" s="1"/>
  <c r="AF639" i="3"/>
  <c r="AG639" i="3"/>
  <c r="AH639" i="3"/>
  <c r="BG639" i="3" s="1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F639" i="3" s="1"/>
  <c r="BA639" i="3"/>
  <c r="BI639" i="3" s="1"/>
  <c r="BB639" i="3"/>
  <c r="BC639" i="3"/>
  <c r="BL639" i="3" s="1"/>
  <c r="BD639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BH640" i="3" s="1"/>
  <c r="AF640" i="3"/>
  <c r="AG640" i="3"/>
  <c r="AH640" i="3"/>
  <c r="BG640" i="3" s="1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F640" i="3" s="1"/>
  <c r="BA640" i="3"/>
  <c r="BI640" i="3" s="1"/>
  <c r="BB640" i="3"/>
  <c r="BC640" i="3"/>
  <c r="BL640" i="3" s="1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BH641" i="3" s="1"/>
  <c r="AF641" i="3"/>
  <c r="AG641" i="3"/>
  <c r="AH641" i="3"/>
  <c r="BG641" i="3" s="1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F641" i="3" s="1"/>
  <c r="BA641" i="3"/>
  <c r="BI641" i="3" s="1"/>
  <c r="BB641" i="3"/>
  <c r="BC641" i="3"/>
  <c r="BL641" i="3" s="1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BH642" i="3" s="1"/>
  <c r="AF642" i="3"/>
  <c r="AG642" i="3"/>
  <c r="AH642" i="3"/>
  <c r="BG642" i="3" s="1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F642" i="3" s="1"/>
  <c r="BA642" i="3"/>
  <c r="BI642" i="3" s="1"/>
  <c r="BB642" i="3"/>
  <c r="BC642" i="3"/>
  <c r="BL642" i="3" s="1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BH643" i="3" s="1"/>
  <c r="AF643" i="3"/>
  <c r="AG643" i="3"/>
  <c r="AH643" i="3"/>
  <c r="BG643" i="3" s="1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F643" i="3" s="1"/>
  <c r="BA643" i="3"/>
  <c r="BI643" i="3" s="1"/>
  <c r="BB643" i="3"/>
  <c r="BC643" i="3"/>
  <c r="BL643" i="3" s="1"/>
  <c r="BD643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BH644" i="3" s="1"/>
  <c r="AF644" i="3"/>
  <c r="AG644" i="3"/>
  <c r="AH644" i="3"/>
  <c r="BG644" i="3" s="1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F644" i="3" s="1"/>
  <c r="BA644" i="3"/>
  <c r="BI644" i="3" s="1"/>
  <c r="BB644" i="3"/>
  <c r="BC644" i="3"/>
  <c r="BL644" i="3" s="1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BH645" i="3" s="1"/>
  <c r="AF645" i="3"/>
  <c r="AG645" i="3"/>
  <c r="AH645" i="3"/>
  <c r="BG645" i="3" s="1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F645" i="3" s="1"/>
  <c r="BA645" i="3"/>
  <c r="BI645" i="3" s="1"/>
  <c r="BB645" i="3"/>
  <c r="BC645" i="3"/>
  <c r="BL645" i="3" s="1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BH646" i="3" s="1"/>
  <c r="AF646" i="3"/>
  <c r="AG646" i="3"/>
  <c r="AH646" i="3"/>
  <c r="BG646" i="3" s="1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F646" i="3" s="1"/>
  <c r="BA646" i="3"/>
  <c r="BI646" i="3" s="1"/>
  <c r="BB646" i="3"/>
  <c r="BC646" i="3"/>
  <c r="BL646" i="3" s="1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BH647" i="3" s="1"/>
  <c r="AF647" i="3"/>
  <c r="AG647" i="3"/>
  <c r="AH647" i="3"/>
  <c r="BG647" i="3" s="1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F647" i="3" s="1"/>
  <c r="BA647" i="3"/>
  <c r="BI647" i="3" s="1"/>
  <c r="BB647" i="3"/>
  <c r="BC647" i="3"/>
  <c r="BL647" i="3" s="1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BH648" i="3" s="1"/>
  <c r="AF648" i="3"/>
  <c r="AG648" i="3"/>
  <c r="AH648" i="3"/>
  <c r="BG648" i="3" s="1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F648" i="3" s="1"/>
  <c r="BA648" i="3"/>
  <c r="BI648" i="3" s="1"/>
  <c r="BB648" i="3"/>
  <c r="BC648" i="3"/>
  <c r="BL648" i="3" s="1"/>
  <c r="BD648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BH649" i="3" s="1"/>
  <c r="AF649" i="3"/>
  <c r="AG649" i="3"/>
  <c r="AH649" i="3"/>
  <c r="BG649" i="3" s="1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F649" i="3" s="1"/>
  <c r="BA649" i="3"/>
  <c r="BI649" i="3" s="1"/>
  <c r="BB649" i="3"/>
  <c r="BC649" i="3"/>
  <c r="BL649" i="3" s="1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BH650" i="3" s="1"/>
  <c r="AF650" i="3"/>
  <c r="AG650" i="3"/>
  <c r="AH650" i="3"/>
  <c r="BG650" i="3" s="1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F650" i="3" s="1"/>
  <c r="BA650" i="3"/>
  <c r="BI650" i="3" s="1"/>
  <c r="BB650" i="3"/>
  <c r="BC650" i="3"/>
  <c r="BL650" i="3" s="1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BH651" i="3" s="1"/>
  <c r="AF651" i="3"/>
  <c r="AG651" i="3"/>
  <c r="AH651" i="3"/>
  <c r="BG651" i="3" s="1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F651" i="3" s="1"/>
  <c r="BA651" i="3"/>
  <c r="BI651" i="3" s="1"/>
  <c r="BB651" i="3"/>
  <c r="BC651" i="3"/>
  <c r="BL651" i="3" s="1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BH652" i="3" s="1"/>
  <c r="AF652" i="3"/>
  <c r="AG652" i="3"/>
  <c r="AH652" i="3"/>
  <c r="BG652" i="3" s="1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F652" i="3" s="1"/>
  <c r="BA652" i="3"/>
  <c r="BI652" i="3" s="1"/>
  <c r="BB652" i="3"/>
  <c r="BC652" i="3"/>
  <c r="BL652" i="3" s="1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BH653" i="3" s="1"/>
  <c r="AF653" i="3"/>
  <c r="AG653" i="3"/>
  <c r="AH653" i="3"/>
  <c r="BG653" i="3" s="1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F653" i="3" s="1"/>
  <c r="BA653" i="3"/>
  <c r="BI653" i="3" s="1"/>
  <c r="BB653" i="3"/>
  <c r="BC653" i="3"/>
  <c r="BL653" i="3" s="1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BH654" i="3" s="1"/>
  <c r="AF654" i="3"/>
  <c r="AG654" i="3"/>
  <c r="AH654" i="3"/>
  <c r="BG654" i="3" s="1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F654" i="3" s="1"/>
  <c r="BA654" i="3"/>
  <c r="BI654" i="3" s="1"/>
  <c r="BB654" i="3"/>
  <c r="BC654" i="3"/>
  <c r="BL654" i="3" s="1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BH655" i="3" s="1"/>
  <c r="AF655" i="3"/>
  <c r="AG655" i="3"/>
  <c r="AH655" i="3"/>
  <c r="BG655" i="3" s="1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F655" i="3" s="1"/>
  <c r="BA655" i="3"/>
  <c r="BI655" i="3" s="1"/>
  <c r="BB655" i="3"/>
  <c r="BC655" i="3"/>
  <c r="BL655" i="3" s="1"/>
  <c r="BD655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BH656" i="3" s="1"/>
  <c r="AF656" i="3"/>
  <c r="AG656" i="3"/>
  <c r="AH656" i="3"/>
  <c r="BG656" i="3" s="1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F656" i="3" s="1"/>
  <c r="BA656" i="3"/>
  <c r="BI656" i="3" s="1"/>
  <c r="BB656" i="3"/>
  <c r="BC656" i="3"/>
  <c r="BL656" i="3" s="1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BH657" i="3" s="1"/>
  <c r="AF657" i="3"/>
  <c r="AG657" i="3"/>
  <c r="AH657" i="3"/>
  <c r="BG657" i="3" s="1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F657" i="3" s="1"/>
  <c r="BA657" i="3"/>
  <c r="BI657" i="3" s="1"/>
  <c r="BB657" i="3"/>
  <c r="BC657" i="3"/>
  <c r="BL657" i="3" s="1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BH658" i="3" s="1"/>
  <c r="AF658" i="3"/>
  <c r="AG658" i="3"/>
  <c r="AH658" i="3"/>
  <c r="BG658" i="3" s="1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F658" i="3" s="1"/>
  <c r="BA658" i="3"/>
  <c r="BI658" i="3" s="1"/>
  <c r="BB658" i="3"/>
  <c r="BC658" i="3"/>
  <c r="BL658" i="3" s="1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BH659" i="3" s="1"/>
  <c r="AF659" i="3"/>
  <c r="AG659" i="3"/>
  <c r="AH659" i="3"/>
  <c r="BG659" i="3" s="1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F659" i="3" s="1"/>
  <c r="BA659" i="3"/>
  <c r="BI659" i="3" s="1"/>
  <c r="BB659" i="3"/>
  <c r="BC659" i="3"/>
  <c r="BL659" i="3" s="1"/>
  <c r="BD659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BH660" i="3" s="1"/>
  <c r="AF660" i="3"/>
  <c r="AG660" i="3"/>
  <c r="AH660" i="3"/>
  <c r="BG660" i="3" s="1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F660" i="3" s="1"/>
  <c r="BA660" i="3"/>
  <c r="BI660" i="3" s="1"/>
  <c r="BB660" i="3"/>
  <c r="BC660" i="3"/>
  <c r="BL660" i="3" s="1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BH661" i="3" s="1"/>
  <c r="AF661" i="3"/>
  <c r="AG661" i="3"/>
  <c r="AH661" i="3"/>
  <c r="BG661" i="3" s="1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F661" i="3" s="1"/>
  <c r="BA661" i="3"/>
  <c r="BI661" i="3" s="1"/>
  <c r="BB661" i="3"/>
  <c r="BC661" i="3"/>
  <c r="BL661" i="3" s="1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BH662" i="3" s="1"/>
  <c r="AF662" i="3"/>
  <c r="AG662" i="3"/>
  <c r="AH662" i="3"/>
  <c r="BG662" i="3" s="1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F662" i="3" s="1"/>
  <c r="BA662" i="3"/>
  <c r="BI662" i="3" s="1"/>
  <c r="BB662" i="3"/>
  <c r="BC662" i="3"/>
  <c r="BL662" i="3" s="1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BH663" i="3" s="1"/>
  <c r="AF663" i="3"/>
  <c r="AG663" i="3"/>
  <c r="AH663" i="3"/>
  <c r="BG663" i="3" s="1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F663" i="3" s="1"/>
  <c r="BA663" i="3"/>
  <c r="BI663" i="3" s="1"/>
  <c r="BB663" i="3"/>
  <c r="BC663" i="3"/>
  <c r="BL663" i="3" s="1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BH664" i="3" s="1"/>
  <c r="AF664" i="3"/>
  <c r="AG664" i="3"/>
  <c r="AH664" i="3"/>
  <c r="BG664" i="3" s="1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F664" i="3" s="1"/>
  <c r="BA664" i="3"/>
  <c r="BI664" i="3" s="1"/>
  <c r="BB664" i="3"/>
  <c r="BC664" i="3"/>
  <c r="BL664" i="3" s="1"/>
  <c r="BD664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BH665" i="3" s="1"/>
  <c r="AF665" i="3"/>
  <c r="AG665" i="3"/>
  <c r="AH665" i="3"/>
  <c r="BG665" i="3" s="1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F665" i="3" s="1"/>
  <c r="BA665" i="3"/>
  <c r="BI665" i="3" s="1"/>
  <c r="BB665" i="3"/>
  <c r="BC665" i="3"/>
  <c r="BL665" i="3" s="1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BH666" i="3" s="1"/>
  <c r="AF666" i="3"/>
  <c r="AG666" i="3"/>
  <c r="AH666" i="3"/>
  <c r="BG666" i="3" s="1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F666" i="3" s="1"/>
  <c r="BA666" i="3"/>
  <c r="BI666" i="3" s="1"/>
  <c r="BB666" i="3"/>
  <c r="BC666" i="3"/>
  <c r="BL666" i="3" s="1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BH667" i="3" s="1"/>
  <c r="AF667" i="3"/>
  <c r="AG667" i="3"/>
  <c r="AH667" i="3"/>
  <c r="BG667" i="3" s="1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F667" i="3" s="1"/>
  <c r="BA667" i="3"/>
  <c r="BI667" i="3" s="1"/>
  <c r="BB667" i="3"/>
  <c r="BC667" i="3"/>
  <c r="BL667" i="3" s="1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BH668" i="3" s="1"/>
  <c r="AF668" i="3"/>
  <c r="AG668" i="3"/>
  <c r="AH668" i="3"/>
  <c r="BG668" i="3" s="1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F668" i="3" s="1"/>
  <c r="BA668" i="3"/>
  <c r="BI668" i="3" s="1"/>
  <c r="BB668" i="3"/>
  <c r="BC668" i="3"/>
  <c r="BL668" i="3" s="1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BH669" i="3" s="1"/>
  <c r="AF669" i="3"/>
  <c r="AG669" i="3"/>
  <c r="AH669" i="3"/>
  <c r="BG669" i="3" s="1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F669" i="3" s="1"/>
  <c r="BA669" i="3"/>
  <c r="BI669" i="3" s="1"/>
  <c r="BB669" i="3"/>
  <c r="BC669" i="3"/>
  <c r="BL669" i="3" s="1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BH670" i="3" s="1"/>
  <c r="AF670" i="3"/>
  <c r="AG670" i="3"/>
  <c r="AH670" i="3"/>
  <c r="BG670" i="3" s="1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F670" i="3" s="1"/>
  <c r="BA670" i="3"/>
  <c r="BI670" i="3" s="1"/>
  <c r="BB670" i="3"/>
  <c r="BC670" i="3"/>
  <c r="BL670" i="3" s="1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BH671" i="3" s="1"/>
  <c r="AF671" i="3"/>
  <c r="AG671" i="3"/>
  <c r="AH671" i="3"/>
  <c r="BG671" i="3" s="1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F671" i="3" s="1"/>
  <c r="BA671" i="3"/>
  <c r="BI671" i="3" s="1"/>
  <c r="BB671" i="3"/>
  <c r="BC671" i="3"/>
  <c r="BL671" i="3" s="1"/>
  <c r="BD671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BH672" i="3" s="1"/>
  <c r="AF672" i="3"/>
  <c r="AG672" i="3"/>
  <c r="AH672" i="3"/>
  <c r="BG672" i="3" s="1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F672" i="3" s="1"/>
  <c r="BA672" i="3"/>
  <c r="BI672" i="3" s="1"/>
  <c r="BB672" i="3"/>
  <c r="BC672" i="3"/>
  <c r="BL672" i="3" s="1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BH673" i="3" s="1"/>
  <c r="AF673" i="3"/>
  <c r="AG673" i="3"/>
  <c r="AH673" i="3"/>
  <c r="BG673" i="3" s="1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F673" i="3" s="1"/>
  <c r="BA673" i="3"/>
  <c r="BI673" i="3" s="1"/>
  <c r="BB673" i="3"/>
  <c r="BC673" i="3"/>
  <c r="BL673" i="3" s="1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BH674" i="3" s="1"/>
  <c r="AF674" i="3"/>
  <c r="AG674" i="3"/>
  <c r="AH674" i="3"/>
  <c r="BG674" i="3" s="1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F674" i="3" s="1"/>
  <c r="BA674" i="3"/>
  <c r="BI674" i="3" s="1"/>
  <c r="BB674" i="3"/>
  <c r="BC674" i="3"/>
  <c r="BL674" i="3" s="1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BH675" i="3" s="1"/>
  <c r="AF675" i="3"/>
  <c r="AG675" i="3"/>
  <c r="AH675" i="3"/>
  <c r="BG675" i="3" s="1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F675" i="3" s="1"/>
  <c r="BA675" i="3"/>
  <c r="BI675" i="3" s="1"/>
  <c r="BB675" i="3"/>
  <c r="BC675" i="3"/>
  <c r="BL675" i="3" s="1"/>
  <c r="BD675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BH676" i="3" s="1"/>
  <c r="AF676" i="3"/>
  <c r="AG676" i="3"/>
  <c r="AH676" i="3"/>
  <c r="BG676" i="3" s="1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F676" i="3" s="1"/>
  <c r="BA676" i="3"/>
  <c r="BI676" i="3" s="1"/>
  <c r="BB676" i="3"/>
  <c r="BC676" i="3"/>
  <c r="BL676" i="3" s="1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BH677" i="3" s="1"/>
  <c r="AF677" i="3"/>
  <c r="AG677" i="3"/>
  <c r="AH677" i="3"/>
  <c r="BG677" i="3" s="1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F677" i="3" s="1"/>
  <c r="BA677" i="3"/>
  <c r="BI677" i="3" s="1"/>
  <c r="BB677" i="3"/>
  <c r="BC677" i="3"/>
  <c r="BL677" i="3" s="1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BH678" i="3" s="1"/>
  <c r="AF678" i="3"/>
  <c r="AG678" i="3"/>
  <c r="AH678" i="3"/>
  <c r="BG678" i="3" s="1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F678" i="3" s="1"/>
  <c r="BA678" i="3"/>
  <c r="BI678" i="3" s="1"/>
  <c r="BB678" i="3"/>
  <c r="BC678" i="3"/>
  <c r="BL678" i="3" s="1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BH679" i="3" s="1"/>
  <c r="AF679" i="3"/>
  <c r="AG679" i="3"/>
  <c r="AH679" i="3"/>
  <c r="BG679" i="3" s="1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F679" i="3" s="1"/>
  <c r="BA679" i="3"/>
  <c r="BI679" i="3" s="1"/>
  <c r="BB679" i="3"/>
  <c r="BC679" i="3"/>
  <c r="BL679" i="3" s="1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BH680" i="3" s="1"/>
  <c r="AF680" i="3"/>
  <c r="AG680" i="3"/>
  <c r="AH680" i="3"/>
  <c r="BG680" i="3" s="1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F680" i="3" s="1"/>
  <c r="BA680" i="3"/>
  <c r="BI680" i="3" s="1"/>
  <c r="BB680" i="3"/>
  <c r="BC680" i="3"/>
  <c r="BL680" i="3" s="1"/>
  <c r="BD680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BH681" i="3" s="1"/>
  <c r="AF681" i="3"/>
  <c r="AG681" i="3"/>
  <c r="AH681" i="3"/>
  <c r="BG681" i="3" s="1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F681" i="3" s="1"/>
  <c r="BA681" i="3"/>
  <c r="BI681" i="3" s="1"/>
  <c r="BB681" i="3"/>
  <c r="BC681" i="3"/>
  <c r="BL681" i="3" s="1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BH682" i="3" s="1"/>
  <c r="AF682" i="3"/>
  <c r="AG682" i="3"/>
  <c r="AH682" i="3"/>
  <c r="BG682" i="3" s="1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F682" i="3" s="1"/>
  <c r="BA682" i="3"/>
  <c r="BI682" i="3" s="1"/>
  <c r="BB682" i="3"/>
  <c r="BC682" i="3"/>
  <c r="BL682" i="3" s="1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BH683" i="3" s="1"/>
  <c r="AF683" i="3"/>
  <c r="AG683" i="3"/>
  <c r="AH683" i="3"/>
  <c r="BG683" i="3" s="1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F683" i="3" s="1"/>
  <c r="BA683" i="3"/>
  <c r="BI683" i="3" s="1"/>
  <c r="BB683" i="3"/>
  <c r="BC683" i="3"/>
  <c r="BL683" i="3" s="1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BH684" i="3" s="1"/>
  <c r="AF684" i="3"/>
  <c r="AG684" i="3"/>
  <c r="AH684" i="3"/>
  <c r="BG684" i="3" s="1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F684" i="3" s="1"/>
  <c r="BA684" i="3"/>
  <c r="BI684" i="3" s="1"/>
  <c r="BB684" i="3"/>
  <c r="BC684" i="3"/>
  <c r="BL684" i="3" s="1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BH685" i="3" s="1"/>
  <c r="AF685" i="3"/>
  <c r="AG685" i="3"/>
  <c r="AH685" i="3"/>
  <c r="BG685" i="3" s="1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F685" i="3" s="1"/>
  <c r="BA685" i="3"/>
  <c r="BI685" i="3" s="1"/>
  <c r="BB685" i="3"/>
  <c r="BC685" i="3"/>
  <c r="BL685" i="3" s="1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BH686" i="3" s="1"/>
  <c r="AF686" i="3"/>
  <c r="AG686" i="3"/>
  <c r="AH686" i="3"/>
  <c r="BG686" i="3" s="1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F686" i="3" s="1"/>
  <c r="BA686" i="3"/>
  <c r="BI686" i="3" s="1"/>
  <c r="BB686" i="3"/>
  <c r="BC686" i="3"/>
  <c r="BL686" i="3" s="1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BH687" i="3" s="1"/>
  <c r="AF687" i="3"/>
  <c r="AG687" i="3"/>
  <c r="AH687" i="3"/>
  <c r="BG687" i="3" s="1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F687" i="3" s="1"/>
  <c r="BA687" i="3"/>
  <c r="BI687" i="3" s="1"/>
  <c r="BB687" i="3"/>
  <c r="BC687" i="3"/>
  <c r="BL687" i="3" s="1"/>
  <c r="BD687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BH688" i="3" s="1"/>
  <c r="AF688" i="3"/>
  <c r="AG688" i="3"/>
  <c r="AH688" i="3"/>
  <c r="BG688" i="3" s="1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F688" i="3" s="1"/>
  <c r="BA688" i="3"/>
  <c r="BI688" i="3" s="1"/>
  <c r="BB688" i="3"/>
  <c r="BC688" i="3"/>
  <c r="BL688" i="3" s="1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BH689" i="3" s="1"/>
  <c r="AF689" i="3"/>
  <c r="AG689" i="3"/>
  <c r="AH689" i="3"/>
  <c r="BG689" i="3" s="1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F689" i="3" s="1"/>
  <c r="BA689" i="3"/>
  <c r="BI689" i="3" s="1"/>
  <c r="BB689" i="3"/>
  <c r="BC689" i="3"/>
  <c r="BL689" i="3" s="1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BH690" i="3" s="1"/>
  <c r="AF690" i="3"/>
  <c r="AG690" i="3"/>
  <c r="AH690" i="3"/>
  <c r="BG690" i="3" s="1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F690" i="3" s="1"/>
  <c r="BA690" i="3"/>
  <c r="BI690" i="3" s="1"/>
  <c r="BB690" i="3"/>
  <c r="BC690" i="3"/>
  <c r="BL690" i="3" s="1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BH691" i="3" s="1"/>
  <c r="AF691" i="3"/>
  <c r="AG691" i="3"/>
  <c r="AH691" i="3"/>
  <c r="BG691" i="3" s="1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F691" i="3" s="1"/>
  <c r="BA691" i="3"/>
  <c r="BI691" i="3" s="1"/>
  <c r="BB691" i="3"/>
  <c r="BC691" i="3"/>
  <c r="BL691" i="3" s="1"/>
  <c r="BD691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BH692" i="3" s="1"/>
  <c r="AF692" i="3"/>
  <c r="AG692" i="3"/>
  <c r="AH692" i="3"/>
  <c r="BG692" i="3" s="1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F692" i="3" s="1"/>
  <c r="BA692" i="3"/>
  <c r="BI692" i="3" s="1"/>
  <c r="BB692" i="3"/>
  <c r="BC692" i="3"/>
  <c r="BL692" i="3" s="1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BH693" i="3" s="1"/>
  <c r="AF693" i="3"/>
  <c r="AG693" i="3"/>
  <c r="AH693" i="3"/>
  <c r="BG693" i="3" s="1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F693" i="3" s="1"/>
  <c r="BA693" i="3"/>
  <c r="BI693" i="3" s="1"/>
  <c r="BB693" i="3"/>
  <c r="BC693" i="3"/>
  <c r="BL693" i="3" s="1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BH694" i="3" s="1"/>
  <c r="AF694" i="3"/>
  <c r="AG694" i="3"/>
  <c r="AH694" i="3"/>
  <c r="BG694" i="3" s="1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F694" i="3" s="1"/>
  <c r="BA694" i="3"/>
  <c r="BI694" i="3" s="1"/>
  <c r="BB694" i="3"/>
  <c r="BC694" i="3"/>
  <c r="BL694" i="3" s="1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BH695" i="3" s="1"/>
  <c r="AF695" i="3"/>
  <c r="AG695" i="3"/>
  <c r="AH695" i="3"/>
  <c r="BG695" i="3" s="1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F695" i="3" s="1"/>
  <c r="BA695" i="3"/>
  <c r="BI695" i="3" s="1"/>
  <c r="BB695" i="3"/>
  <c r="BC695" i="3"/>
  <c r="BL695" i="3" s="1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BH696" i="3" s="1"/>
  <c r="AF696" i="3"/>
  <c r="AG696" i="3"/>
  <c r="AH696" i="3"/>
  <c r="BG696" i="3" s="1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F696" i="3" s="1"/>
  <c r="BA696" i="3"/>
  <c r="BI696" i="3" s="1"/>
  <c r="BB696" i="3"/>
  <c r="BC696" i="3"/>
  <c r="BL696" i="3" s="1"/>
  <c r="BD696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BH697" i="3" s="1"/>
  <c r="AF697" i="3"/>
  <c r="AG697" i="3"/>
  <c r="AH697" i="3"/>
  <c r="BG697" i="3" s="1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F697" i="3" s="1"/>
  <c r="BA697" i="3"/>
  <c r="BI697" i="3" s="1"/>
  <c r="BB697" i="3"/>
  <c r="BC697" i="3"/>
  <c r="BL697" i="3" s="1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BH698" i="3" s="1"/>
  <c r="AF698" i="3"/>
  <c r="AG698" i="3"/>
  <c r="AH698" i="3"/>
  <c r="BG698" i="3" s="1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F698" i="3" s="1"/>
  <c r="BA698" i="3"/>
  <c r="BI698" i="3" s="1"/>
  <c r="BB698" i="3"/>
  <c r="BC698" i="3"/>
  <c r="BL698" i="3" s="1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BH699" i="3" s="1"/>
  <c r="AF699" i="3"/>
  <c r="AG699" i="3"/>
  <c r="AH699" i="3"/>
  <c r="BG699" i="3" s="1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F699" i="3" s="1"/>
  <c r="BA699" i="3"/>
  <c r="BI699" i="3" s="1"/>
  <c r="BB699" i="3"/>
  <c r="BC699" i="3"/>
  <c r="BL699" i="3" s="1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BH700" i="3" s="1"/>
  <c r="AF700" i="3"/>
  <c r="AG700" i="3"/>
  <c r="AH700" i="3"/>
  <c r="BG700" i="3" s="1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F700" i="3" s="1"/>
  <c r="BA700" i="3"/>
  <c r="BI700" i="3" s="1"/>
  <c r="BB700" i="3"/>
  <c r="BC700" i="3"/>
  <c r="BL700" i="3" s="1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BH701" i="3" s="1"/>
  <c r="AF701" i="3"/>
  <c r="AG701" i="3"/>
  <c r="AH701" i="3"/>
  <c r="BG701" i="3" s="1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F701" i="3" s="1"/>
  <c r="BA701" i="3"/>
  <c r="BI701" i="3" s="1"/>
  <c r="BB701" i="3"/>
  <c r="BC701" i="3"/>
  <c r="BL701" i="3" s="1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BH702" i="3" s="1"/>
  <c r="AF702" i="3"/>
  <c r="AG702" i="3"/>
  <c r="AH702" i="3"/>
  <c r="BG702" i="3" s="1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F702" i="3" s="1"/>
  <c r="BA702" i="3"/>
  <c r="BI702" i="3" s="1"/>
  <c r="BB702" i="3"/>
  <c r="BC702" i="3"/>
  <c r="BL702" i="3" s="1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BH703" i="3" s="1"/>
  <c r="AF703" i="3"/>
  <c r="AG703" i="3"/>
  <c r="AH703" i="3"/>
  <c r="BG703" i="3" s="1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F703" i="3" s="1"/>
  <c r="BA703" i="3"/>
  <c r="BI703" i="3" s="1"/>
  <c r="BB703" i="3"/>
  <c r="BC703" i="3"/>
  <c r="BL703" i="3" s="1"/>
  <c r="BD703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BH704" i="3" s="1"/>
  <c r="AF704" i="3"/>
  <c r="AG704" i="3"/>
  <c r="AH704" i="3"/>
  <c r="BG704" i="3" s="1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F704" i="3" s="1"/>
  <c r="BA704" i="3"/>
  <c r="BI704" i="3" s="1"/>
  <c r="BB704" i="3"/>
  <c r="BC704" i="3"/>
  <c r="BL704" i="3" s="1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BH705" i="3" s="1"/>
  <c r="AF705" i="3"/>
  <c r="AG705" i="3"/>
  <c r="AH705" i="3"/>
  <c r="BG705" i="3" s="1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F705" i="3" s="1"/>
  <c r="BA705" i="3"/>
  <c r="BI705" i="3" s="1"/>
  <c r="BB705" i="3"/>
  <c r="BC705" i="3"/>
  <c r="BL705" i="3" s="1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BH706" i="3" s="1"/>
  <c r="AF706" i="3"/>
  <c r="AG706" i="3"/>
  <c r="AH706" i="3"/>
  <c r="BG706" i="3" s="1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F706" i="3" s="1"/>
  <c r="BA706" i="3"/>
  <c r="BI706" i="3" s="1"/>
  <c r="BB706" i="3"/>
  <c r="BC706" i="3"/>
  <c r="BL706" i="3" s="1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BH707" i="3" s="1"/>
  <c r="AF707" i="3"/>
  <c r="AG707" i="3"/>
  <c r="AH707" i="3"/>
  <c r="BG707" i="3" s="1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F707" i="3" s="1"/>
  <c r="BA707" i="3"/>
  <c r="BI707" i="3" s="1"/>
  <c r="BB707" i="3"/>
  <c r="BC707" i="3"/>
  <c r="BL707" i="3" s="1"/>
  <c r="BD707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BH708" i="3" s="1"/>
  <c r="AF708" i="3"/>
  <c r="AG708" i="3"/>
  <c r="AH708" i="3"/>
  <c r="BG708" i="3" s="1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F708" i="3" s="1"/>
  <c r="BA708" i="3"/>
  <c r="BI708" i="3" s="1"/>
  <c r="BB708" i="3"/>
  <c r="BC708" i="3"/>
  <c r="BL708" i="3" s="1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BH709" i="3" s="1"/>
  <c r="AF709" i="3"/>
  <c r="AG709" i="3"/>
  <c r="AH709" i="3"/>
  <c r="BG709" i="3" s="1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F709" i="3" s="1"/>
  <c r="BA709" i="3"/>
  <c r="BI709" i="3" s="1"/>
  <c r="BB709" i="3"/>
  <c r="BC709" i="3"/>
  <c r="BL709" i="3" s="1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BH710" i="3" s="1"/>
  <c r="AF710" i="3"/>
  <c r="AG710" i="3"/>
  <c r="AH710" i="3"/>
  <c r="BG710" i="3" s="1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F710" i="3" s="1"/>
  <c r="BA710" i="3"/>
  <c r="BI710" i="3" s="1"/>
  <c r="BB710" i="3"/>
  <c r="BC710" i="3"/>
  <c r="BL710" i="3" s="1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BH711" i="3" s="1"/>
  <c r="AF711" i="3"/>
  <c r="AG711" i="3"/>
  <c r="AH711" i="3"/>
  <c r="BG711" i="3" s="1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F711" i="3" s="1"/>
  <c r="BA711" i="3"/>
  <c r="BI711" i="3" s="1"/>
  <c r="BB711" i="3"/>
  <c r="BC711" i="3"/>
  <c r="BL711" i="3" s="1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BH712" i="3" s="1"/>
  <c r="AF712" i="3"/>
  <c r="AG712" i="3"/>
  <c r="AH712" i="3"/>
  <c r="BG712" i="3" s="1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F712" i="3" s="1"/>
  <c r="BA712" i="3"/>
  <c r="BI712" i="3" s="1"/>
  <c r="BB712" i="3"/>
  <c r="BC712" i="3"/>
  <c r="BL712" i="3" s="1"/>
  <c r="BD712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BH713" i="3" s="1"/>
  <c r="AF713" i="3"/>
  <c r="AG713" i="3"/>
  <c r="AH713" i="3"/>
  <c r="BG713" i="3" s="1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F713" i="3" s="1"/>
  <c r="BA713" i="3"/>
  <c r="BI713" i="3" s="1"/>
  <c r="BB713" i="3"/>
  <c r="BC713" i="3"/>
  <c r="BL713" i="3" s="1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BH714" i="3" s="1"/>
  <c r="AF714" i="3"/>
  <c r="AG714" i="3"/>
  <c r="AH714" i="3"/>
  <c r="BG714" i="3" s="1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F714" i="3" s="1"/>
  <c r="BA714" i="3"/>
  <c r="BI714" i="3" s="1"/>
  <c r="BB714" i="3"/>
  <c r="BC714" i="3"/>
  <c r="BL714" i="3" s="1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BH715" i="3" s="1"/>
  <c r="AF715" i="3"/>
  <c r="AG715" i="3"/>
  <c r="AH715" i="3"/>
  <c r="BG715" i="3" s="1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F715" i="3" s="1"/>
  <c r="BA715" i="3"/>
  <c r="BI715" i="3" s="1"/>
  <c r="BB715" i="3"/>
  <c r="BC715" i="3"/>
  <c r="BL715" i="3" s="1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BH716" i="3" s="1"/>
  <c r="AF716" i="3"/>
  <c r="AG716" i="3"/>
  <c r="AH716" i="3"/>
  <c r="BG716" i="3" s="1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F716" i="3" s="1"/>
  <c r="BA716" i="3"/>
  <c r="BI716" i="3" s="1"/>
  <c r="BB716" i="3"/>
  <c r="BC716" i="3"/>
  <c r="BL716" i="3" s="1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BH717" i="3" s="1"/>
  <c r="AF717" i="3"/>
  <c r="AG717" i="3"/>
  <c r="AH717" i="3"/>
  <c r="BG717" i="3" s="1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F717" i="3" s="1"/>
  <c r="BA717" i="3"/>
  <c r="BI717" i="3" s="1"/>
  <c r="BB717" i="3"/>
  <c r="BC717" i="3"/>
  <c r="BL717" i="3" s="1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BH718" i="3" s="1"/>
  <c r="AF718" i="3"/>
  <c r="AG718" i="3"/>
  <c r="AH718" i="3"/>
  <c r="BG718" i="3" s="1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F718" i="3" s="1"/>
  <c r="BA718" i="3"/>
  <c r="BI718" i="3" s="1"/>
  <c r="BB718" i="3"/>
  <c r="BC718" i="3"/>
  <c r="BL718" i="3" s="1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BH719" i="3" s="1"/>
  <c r="AF719" i="3"/>
  <c r="AG719" i="3"/>
  <c r="AH719" i="3"/>
  <c r="BG719" i="3" s="1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F719" i="3" s="1"/>
  <c r="BA719" i="3"/>
  <c r="BI719" i="3" s="1"/>
  <c r="BB719" i="3"/>
  <c r="BC719" i="3"/>
  <c r="BL719" i="3" s="1"/>
  <c r="BD719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BH720" i="3" s="1"/>
  <c r="AF720" i="3"/>
  <c r="AG720" i="3"/>
  <c r="AH720" i="3"/>
  <c r="BG720" i="3" s="1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F720" i="3" s="1"/>
  <c r="BA720" i="3"/>
  <c r="BI720" i="3" s="1"/>
  <c r="BB720" i="3"/>
  <c r="BC720" i="3"/>
  <c r="BL720" i="3" s="1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BH721" i="3" s="1"/>
  <c r="AF721" i="3"/>
  <c r="AG721" i="3"/>
  <c r="AH721" i="3"/>
  <c r="BG721" i="3" s="1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F721" i="3" s="1"/>
  <c r="BA721" i="3"/>
  <c r="BI721" i="3" s="1"/>
  <c r="BB721" i="3"/>
  <c r="BC721" i="3"/>
  <c r="BL721" i="3" s="1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BH722" i="3" s="1"/>
  <c r="AF722" i="3"/>
  <c r="AG722" i="3"/>
  <c r="AH722" i="3"/>
  <c r="BG722" i="3" s="1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F722" i="3" s="1"/>
  <c r="BA722" i="3"/>
  <c r="BI722" i="3" s="1"/>
  <c r="BB722" i="3"/>
  <c r="BC722" i="3"/>
  <c r="BL722" i="3" s="1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BH723" i="3" s="1"/>
  <c r="AF723" i="3"/>
  <c r="AG723" i="3"/>
  <c r="AH723" i="3"/>
  <c r="BG723" i="3" s="1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F723" i="3" s="1"/>
  <c r="BA723" i="3"/>
  <c r="BI723" i="3" s="1"/>
  <c r="BB723" i="3"/>
  <c r="BC723" i="3"/>
  <c r="BL723" i="3" s="1"/>
  <c r="BD723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BH724" i="3" s="1"/>
  <c r="AF724" i="3"/>
  <c r="AG724" i="3"/>
  <c r="AH724" i="3"/>
  <c r="BG724" i="3" s="1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F724" i="3" s="1"/>
  <c r="BA724" i="3"/>
  <c r="BI724" i="3" s="1"/>
  <c r="BB724" i="3"/>
  <c r="BC724" i="3"/>
  <c r="BL724" i="3" s="1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BH725" i="3" s="1"/>
  <c r="AF725" i="3"/>
  <c r="AG725" i="3"/>
  <c r="AH725" i="3"/>
  <c r="BG725" i="3" s="1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F725" i="3" s="1"/>
  <c r="BA725" i="3"/>
  <c r="BI725" i="3" s="1"/>
  <c r="BB725" i="3"/>
  <c r="BC725" i="3"/>
  <c r="BL725" i="3" s="1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BH726" i="3" s="1"/>
  <c r="AF726" i="3"/>
  <c r="AG726" i="3"/>
  <c r="AH726" i="3"/>
  <c r="BG726" i="3" s="1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F726" i="3" s="1"/>
  <c r="BA726" i="3"/>
  <c r="BI726" i="3" s="1"/>
  <c r="BB726" i="3"/>
  <c r="BC726" i="3"/>
  <c r="BL726" i="3" s="1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BH727" i="3" s="1"/>
  <c r="AF727" i="3"/>
  <c r="AG727" i="3"/>
  <c r="AH727" i="3"/>
  <c r="BG727" i="3" s="1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F727" i="3" s="1"/>
  <c r="BA727" i="3"/>
  <c r="BI727" i="3" s="1"/>
  <c r="BB727" i="3"/>
  <c r="BC727" i="3"/>
  <c r="BL727" i="3" s="1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BH728" i="3" s="1"/>
  <c r="AF728" i="3"/>
  <c r="AG728" i="3"/>
  <c r="AH728" i="3"/>
  <c r="BG728" i="3" s="1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F728" i="3" s="1"/>
  <c r="BA728" i="3"/>
  <c r="BI728" i="3" s="1"/>
  <c r="BB728" i="3"/>
  <c r="BC728" i="3"/>
  <c r="BL728" i="3" s="1"/>
  <c r="BD728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BH729" i="3" s="1"/>
  <c r="AF729" i="3"/>
  <c r="AG729" i="3"/>
  <c r="AH729" i="3"/>
  <c r="BG729" i="3" s="1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F729" i="3" s="1"/>
  <c r="BA729" i="3"/>
  <c r="BI729" i="3" s="1"/>
  <c r="BB729" i="3"/>
  <c r="BC729" i="3"/>
  <c r="BL729" i="3" s="1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BH730" i="3" s="1"/>
  <c r="AF730" i="3"/>
  <c r="AG730" i="3"/>
  <c r="AH730" i="3"/>
  <c r="BG730" i="3" s="1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F730" i="3" s="1"/>
  <c r="BA730" i="3"/>
  <c r="BI730" i="3" s="1"/>
  <c r="BB730" i="3"/>
  <c r="BC730" i="3"/>
  <c r="BL730" i="3" s="1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BH731" i="3" s="1"/>
  <c r="AF731" i="3"/>
  <c r="AG731" i="3"/>
  <c r="AH731" i="3"/>
  <c r="BG731" i="3" s="1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F731" i="3" s="1"/>
  <c r="BA731" i="3"/>
  <c r="BI731" i="3" s="1"/>
  <c r="BB731" i="3"/>
  <c r="BC731" i="3"/>
  <c r="BL731" i="3" s="1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BH732" i="3" s="1"/>
  <c r="AF732" i="3"/>
  <c r="AG732" i="3"/>
  <c r="AH732" i="3"/>
  <c r="BG732" i="3" s="1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F732" i="3" s="1"/>
  <c r="BA732" i="3"/>
  <c r="BI732" i="3" s="1"/>
  <c r="BB732" i="3"/>
  <c r="BC732" i="3"/>
  <c r="BL732" i="3" s="1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BH733" i="3" s="1"/>
  <c r="AF733" i="3"/>
  <c r="AG733" i="3"/>
  <c r="AH733" i="3"/>
  <c r="BG733" i="3" s="1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F733" i="3" s="1"/>
  <c r="BA733" i="3"/>
  <c r="BI733" i="3" s="1"/>
  <c r="BB733" i="3"/>
  <c r="BC733" i="3"/>
  <c r="BL733" i="3" s="1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BH734" i="3" s="1"/>
  <c r="AF734" i="3"/>
  <c r="AG734" i="3"/>
  <c r="AH734" i="3"/>
  <c r="BG734" i="3" s="1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F734" i="3" s="1"/>
  <c r="BA734" i="3"/>
  <c r="BI734" i="3" s="1"/>
  <c r="BB734" i="3"/>
  <c r="BC734" i="3"/>
  <c r="BL734" i="3" s="1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BH735" i="3" s="1"/>
  <c r="AF735" i="3"/>
  <c r="AG735" i="3"/>
  <c r="AH735" i="3"/>
  <c r="BG735" i="3" s="1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F735" i="3" s="1"/>
  <c r="BA735" i="3"/>
  <c r="BI735" i="3" s="1"/>
  <c r="BB735" i="3"/>
  <c r="BC735" i="3"/>
  <c r="BL735" i="3" s="1"/>
  <c r="BD735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BH736" i="3" s="1"/>
  <c r="AF736" i="3"/>
  <c r="AG736" i="3"/>
  <c r="AH736" i="3"/>
  <c r="BG736" i="3" s="1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F736" i="3" s="1"/>
  <c r="BA736" i="3"/>
  <c r="BI736" i="3" s="1"/>
  <c r="BB736" i="3"/>
  <c r="BC736" i="3"/>
  <c r="BL736" i="3" s="1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BH737" i="3" s="1"/>
  <c r="AF737" i="3"/>
  <c r="AG737" i="3"/>
  <c r="AH737" i="3"/>
  <c r="BG737" i="3" s="1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F737" i="3" s="1"/>
  <c r="BA737" i="3"/>
  <c r="BI737" i="3" s="1"/>
  <c r="BB737" i="3"/>
  <c r="BC737" i="3"/>
  <c r="BL737" i="3" s="1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BH738" i="3" s="1"/>
  <c r="AF738" i="3"/>
  <c r="AG738" i="3"/>
  <c r="AH738" i="3"/>
  <c r="BG738" i="3" s="1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F738" i="3" s="1"/>
  <c r="BA738" i="3"/>
  <c r="BI738" i="3" s="1"/>
  <c r="BB738" i="3"/>
  <c r="BC738" i="3"/>
  <c r="BL738" i="3" s="1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BH739" i="3" s="1"/>
  <c r="AF739" i="3"/>
  <c r="AG739" i="3"/>
  <c r="AH739" i="3"/>
  <c r="BG739" i="3" s="1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F739" i="3" s="1"/>
  <c r="BA739" i="3"/>
  <c r="BI739" i="3" s="1"/>
  <c r="BB739" i="3"/>
  <c r="BC739" i="3"/>
  <c r="BL739" i="3" s="1"/>
  <c r="BD739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BH740" i="3" s="1"/>
  <c r="AF740" i="3"/>
  <c r="AG740" i="3"/>
  <c r="AH740" i="3"/>
  <c r="BG740" i="3" s="1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F740" i="3" s="1"/>
  <c r="BA740" i="3"/>
  <c r="BI740" i="3" s="1"/>
  <c r="BB740" i="3"/>
  <c r="BC740" i="3"/>
  <c r="BL740" i="3" s="1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BH741" i="3" s="1"/>
  <c r="AF741" i="3"/>
  <c r="AG741" i="3"/>
  <c r="AH741" i="3"/>
  <c r="BG741" i="3" s="1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F741" i="3" s="1"/>
  <c r="BA741" i="3"/>
  <c r="BI741" i="3" s="1"/>
  <c r="BB741" i="3"/>
  <c r="BC741" i="3"/>
  <c r="BL741" i="3" s="1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BH742" i="3" s="1"/>
  <c r="AF742" i="3"/>
  <c r="AG742" i="3"/>
  <c r="AH742" i="3"/>
  <c r="BG742" i="3" s="1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F742" i="3" s="1"/>
  <c r="BA742" i="3"/>
  <c r="BI742" i="3" s="1"/>
  <c r="BB742" i="3"/>
  <c r="BC742" i="3"/>
  <c r="BL742" i="3" s="1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BH743" i="3" s="1"/>
  <c r="AF743" i="3"/>
  <c r="AG743" i="3"/>
  <c r="AH743" i="3"/>
  <c r="BG743" i="3" s="1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F743" i="3" s="1"/>
  <c r="BA743" i="3"/>
  <c r="BI743" i="3" s="1"/>
  <c r="BB743" i="3"/>
  <c r="BC743" i="3"/>
  <c r="BL743" i="3" s="1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BH744" i="3" s="1"/>
  <c r="AF744" i="3"/>
  <c r="AG744" i="3"/>
  <c r="AH744" i="3"/>
  <c r="BG744" i="3" s="1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F744" i="3" s="1"/>
  <c r="BA744" i="3"/>
  <c r="BI744" i="3" s="1"/>
  <c r="BB744" i="3"/>
  <c r="BC744" i="3"/>
  <c r="BL744" i="3" s="1"/>
  <c r="BD744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BH745" i="3" s="1"/>
  <c r="AF745" i="3"/>
  <c r="AG745" i="3"/>
  <c r="AH745" i="3"/>
  <c r="BG745" i="3" s="1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F745" i="3" s="1"/>
  <c r="BA745" i="3"/>
  <c r="BI745" i="3" s="1"/>
  <c r="BB745" i="3"/>
  <c r="BC745" i="3"/>
  <c r="BL745" i="3" s="1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BH746" i="3" s="1"/>
  <c r="AF746" i="3"/>
  <c r="AG746" i="3"/>
  <c r="AH746" i="3"/>
  <c r="BG746" i="3" s="1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F746" i="3" s="1"/>
  <c r="BA746" i="3"/>
  <c r="BI746" i="3" s="1"/>
  <c r="BB746" i="3"/>
  <c r="BC746" i="3"/>
  <c r="BL746" i="3" s="1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BH747" i="3" s="1"/>
  <c r="AF747" i="3"/>
  <c r="AG747" i="3"/>
  <c r="AH747" i="3"/>
  <c r="BG747" i="3" s="1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F747" i="3" s="1"/>
  <c r="BA747" i="3"/>
  <c r="BI747" i="3" s="1"/>
  <c r="BB747" i="3"/>
  <c r="BC747" i="3"/>
  <c r="BL747" i="3" s="1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BH748" i="3" s="1"/>
  <c r="AF748" i="3"/>
  <c r="AG748" i="3"/>
  <c r="AH748" i="3"/>
  <c r="BG748" i="3" s="1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F748" i="3" s="1"/>
  <c r="BA748" i="3"/>
  <c r="BI748" i="3" s="1"/>
  <c r="BB748" i="3"/>
  <c r="BC748" i="3"/>
  <c r="BL748" i="3" s="1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BH749" i="3" s="1"/>
  <c r="AF749" i="3"/>
  <c r="AG749" i="3"/>
  <c r="AH749" i="3"/>
  <c r="BG749" i="3" s="1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F749" i="3" s="1"/>
  <c r="BA749" i="3"/>
  <c r="BI749" i="3" s="1"/>
  <c r="BB749" i="3"/>
  <c r="BC749" i="3"/>
  <c r="BL749" i="3" s="1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BH750" i="3" s="1"/>
  <c r="AF750" i="3"/>
  <c r="AG750" i="3"/>
  <c r="AH750" i="3"/>
  <c r="BG750" i="3" s="1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F750" i="3" s="1"/>
  <c r="BA750" i="3"/>
  <c r="BI750" i="3" s="1"/>
  <c r="BB750" i="3"/>
  <c r="BC750" i="3"/>
  <c r="BL750" i="3" s="1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BH751" i="3" s="1"/>
  <c r="AF751" i="3"/>
  <c r="AG751" i="3"/>
  <c r="AH751" i="3"/>
  <c r="BG751" i="3" s="1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F751" i="3" s="1"/>
  <c r="BA751" i="3"/>
  <c r="BI751" i="3" s="1"/>
  <c r="BB751" i="3"/>
  <c r="BC751" i="3"/>
  <c r="BL751" i="3" s="1"/>
  <c r="BD751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BH752" i="3" s="1"/>
  <c r="AF752" i="3"/>
  <c r="AG752" i="3"/>
  <c r="AH752" i="3"/>
  <c r="BG752" i="3" s="1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F752" i="3" s="1"/>
  <c r="BA752" i="3"/>
  <c r="BI752" i="3" s="1"/>
  <c r="BB752" i="3"/>
  <c r="BC752" i="3"/>
  <c r="BL752" i="3" s="1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BH753" i="3" s="1"/>
  <c r="AF753" i="3"/>
  <c r="AG753" i="3"/>
  <c r="AH753" i="3"/>
  <c r="BG753" i="3" s="1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F753" i="3" s="1"/>
  <c r="BA753" i="3"/>
  <c r="BI753" i="3" s="1"/>
  <c r="BB753" i="3"/>
  <c r="BC753" i="3"/>
  <c r="BL753" i="3" s="1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BH754" i="3" s="1"/>
  <c r="AF754" i="3"/>
  <c r="AG754" i="3"/>
  <c r="AH754" i="3"/>
  <c r="BG754" i="3" s="1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F754" i="3" s="1"/>
  <c r="BA754" i="3"/>
  <c r="BI754" i="3" s="1"/>
  <c r="BB754" i="3"/>
  <c r="BC754" i="3"/>
  <c r="BL754" i="3" s="1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BH755" i="3" s="1"/>
  <c r="AF755" i="3"/>
  <c r="AG755" i="3"/>
  <c r="AH755" i="3"/>
  <c r="BG755" i="3" s="1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F755" i="3" s="1"/>
  <c r="BA755" i="3"/>
  <c r="BI755" i="3" s="1"/>
  <c r="BB755" i="3"/>
  <c r="BC755" i="3"/>
  <c r="BL755" i="3" s="1"/>
  <c r="BD755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BH756" i="3" s="1"/>
  <c r="AF756" i="3"/>
  <c r="AG756" i="3"/>
  <c r="AH756" i="3"/>
  <c r="BG756" i="3" s="1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F756" i="3" s="1"/>
  <c r="BA756" i="3"/>
  <c r="BI756" i="3" s="1"/>
  <c r="BB756" i="3"/>
  <c r="BC756" i="3"/>
  <c r="BL756" i="3" s="1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BH757" i="3" s="1"/>
  <c r="AF757" i="3"/>
  <c r="AG757" i="3"/>
  <c r="AH757" i="3"/>
  <c r="BG757" i="3" s="1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F757" i="3" s="1"/>
  <c r="BA757" i="3"/>
  <c r="BI757" i="3" s="1"/>
  <c r="BB757" i="3"/>
  <c r="BC757" i="3"/>
  <c r="BL757" i="3" s="1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BH758" i="3" s="1"/>
  <c r="AF758" i="3"/>
  <c r="AG758" i="3"/>
  <c r="AH758" i="3"/>
  <c r="BG758" i="3" s="1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F758" i="3" s="1"/>
  <c r="BA758" i="3"/>
  <c r="BI758" i="3" s="1"/>
  <c r="BB758" i="3"/>
  <c r="BC758" i="3"/>
  <c r="BL758" i="3" s="1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BH759" i="3" s="1"/>
  <c r="AF759" i="3"/>
  <c r="AG759" i="3"/>
  <c r="AH759" i="3"/>
  <c r="BG759" i="3" s="1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F759" i="3" s="1"/>
  <c r="BA759" i="3"/>
  <c r="BI759" i="3" s="1"/>
  <c r="BB759" i="3"/>
  <c r="BC759" i="3"/>
  <c r="BL759" i="3" s="1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BH760" i="3" s="1"/>
  <c r="AF760" i="3"/>
  <c r="AG760" i="3"/>
  <c r="AH760" i="3"/>
  <c r="BG760" i="3" s="1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F760" i="3" s="1"/>
  <c r="BA760" i="3"/>
  <c r="BI760" i="3" s="1"/>
  <c r="BB760" i="3"/>
  <c r="BC760" i="3"/>
  <c r="BL760" i="3" s="1"/>
  <c r="BD760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BH761" i="3" s="1"/>
  <c r="AF761" i="3"/>
  <c r="AG761" i="3"/>
  <c r="AH761" i="3"/>
  <c r="BG761" i="3" s="1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F761" i="3" s="1"/>
  <c r="BA761" i="3"/>
  <c r="BI761" i="3" s="1"/>
  <c r="BB761" i="3"/>
  <c r="BC761" i="3"/>
  <c r="BL761" i="3" s="1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BH762" i="3" s="1"/>
  <c r="AF762" i="3"/>
  <c r="AG762" i="3"/>
  <c r="AH762" i="3"/>
  <c r="BG762" i="3" s="1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F762" i="3" s="1"/>
  <c r="BA762" i="3"/>
  <c r="BI762" i="3" s="1"/>
  <c r="BB762" i="3"/>
  <c r="BC762" i="3"/>
  <c r="BL762" i="3" s="1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BH763" i="3" s="1"/>
  <c r="AF763" i="3"/>
  <c r="AG763" i="3"/>
  <c r="AH763" i="3"/>
  <c r="BG763" i="3" s="1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F763" i="3" s="1"/>
  <c r="BA763" i="3"/>
  <c r="BI763" i="3" s="1"/>
  <c r="BB763" i="3"/>
  <c r="BC763" i="3"/>
  <c r="BL763" i="3" s="1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BH764" i="3" s="1"/>
  <c r="AF764" i="3"/>
  <c r="AG764" i="3"/>
  <c r="AH764" i="3"/>
  <c r="BG764" i="3" s="1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F764" i="3" s="1"/>
  <c r="BA764" i="3"/>
  <c r="BI764" i="3" s="1"/>
  <c r="BB764" i="3"/>
  <c r="BC764" i="3"/>
  <c r="BL764" i="3" s="1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BH765" i="3" s="1"/>
  <c r="AF765" i="3"/>
  <c r="AG765" i="3"/>
  <c r="AH765" i="3"/>
  <c r="BG765" i="3" s="1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F765" i="3" s="1"/>
  <c r="BA765" i="3"/>
  <c r="BI765" i="3" s="1"/>
  <c r="BB765" i="3"/>
  <c r="BC765" i="3"/>
  <c r="BL765" i="3" s="1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BH766" i="3" s="1"/>
  <c r="AF766" i="3"/>
  <c r="AG766" i="3"/>
  <c r="AH766" i="3"/>
  <c r="BG766" i="3" s="1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F766" i="3" s="1"/>
  <c r="BA766" i="3"/>
  <c r="BI766" i="3" s="1"/>
  <c r="BB766" i="3"/>
  <c r="BC766" i="3"/>
  <c r="BL766" i="3" s="1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BH767" i="3" s="1"/>
  <c r="AF767" i="3"/>
  <c r="AG767" i="3"/>
  <c r="AH767" i="3"/>
  <c r="BG767" i="3" s="1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F767" i="3" s="1"/>
  <c r="BA767" i="3"/>
  <c r="BI767" i="3" s="1"/>
  <c r="BB767" i="3"/>
  <c r="BC767" i="3"/>
  <c r="BL767" i="3" s="1"/>
  <c r="BD767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BH768" i="3" s="1"/>
  <c r="AF768" i="3"/>
  <c r="AG768" i="3"/>
  <c r="AH768" i="3"/>
  <c r="BG768" i="3" s="1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F768" i="3" s="1"/>
  <c r="BA768" i="3"/>
  <c r="BI768" i="3" s="1"/>
  <c r="BB768" i="3"/>
  <c r="BC768" i="3"/>
  <c r="BL768" i="3" s="1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BH769" i="3" s="1"/>
  <c r="AF769" i="3"/>
  <c r="AG769" i="3"/>
  <c r="AH769" i="3"/>
  <c r="BG769" i="3" s="1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F769" i="3" s="1"/>
  <c r="BA769" i="3"/>
  <c r="BI769" i="3" s="1"/>
  <c r="BB769" i="3"/>
  <c r="BC769" i="3"/>
  <c r="BL769" i="3" s="1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BH770" i="3" s="1"/>
  <c r="AF770" i="3"/>
  <c r="AG770" i="3"/>
  <c r="AH770" i="3"/>
  <c r="BG770" i="3" s="1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F770" i="3" s="1"/>
  <c r="BA770" i="3"/>
  <c r="BI770" i="3" s="1"/>
  <c r="BB770" i="3"/>
  <c r="BC770" i="3"/>
  <c r="BL770" i="3" s="1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BH771" i="3" s="1"/>
  <c r="AF771" i="3"/>
  <c r="AG771" i="3"/>
  <c r="AH771" i="3"/>
  <c r="BG771" i="3" s="1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F771" i="3" s="1"/>
  <c r="BA771" i="3"/>
  <c r="BI771" i="3" s="1"/>
  <c r="BB771" i="3"/>
  <c r="BC771" i="3"/>
  <c r="BL771" i="3" s="1"/>
  <c r="BD771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BH772" i="3" s="1"/>
  <c r="AF772" i="3"/>
  <c r="AG772" i="3"/>
  <c r="AH772" i="3"/>
  <c r="BG772" i="3" s="1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F772" i="3" s="1"/>
  <c r="BA772" i="3"/>
  <c r="BI772" i="3" s="1"/>
  <c r="BB772" i="3"/>
  <c r="BC772" i="3"/>
  <c r="BL772" i="3" s="1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BH773" i="3" s="1"/>
  <c r="AF773" i="3"/>
  <c r="AG773" i="3"/>
  <c r="AH773" i="3"/>
  <c r="BG773" i="3" s="1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F773" i="3" s="1"/>
  <c r="BA773" i="3"/>
  <c r="BI773" i="3" s="1"/>
  <c r="BB773" i="3"/>
  <c r="BC773" i="3"/>
  <c r="BL773" i="3" s="1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BH774" i="3" s="1"/>
  <c r="AF774" i="3"/>
  <c r="AG774" i="3"/>
  <c r="AH774" i="3"/>
  <c r="BG774" i="3" s="1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F774" i="3" s="1"/>
  <c r="BA774" i="3"/>
  <c r="BI774" i="3" s="1"/>
  <c r="BB774" i="3"/>
  <c r="BC774" i="3"/>
  <c r="BL774" i="3" s="1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BH775" i="3" s="1"/>
  <c r="AF775" i="3"/>
  <c r="AG775" i="3"/>
  <c r="AH775" i="3"/>
  <c r="BG775" i="3" s="1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F775" i="3" s="1"/>
  <c r="BA775" i="3"/>
  <c r="BI775" i="3" s="1"/>
  <c r="BB775" i="3"/>
  <c r="BC775" i="3"/>
  <c r="BL775" i="3" s="1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BH776" i="3" s="1"/>
  <c r="AF776" i="3"/>
  <c r="AG776" i="3"/>
  <c r="AH776" i="3"/>
  <c r="BG776" i="3" s="1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F776" i="3" s="1"/>
  <c r="BA776" i="3"/>
  <c r="BI776" i="3" s="1"/>
  <c r="BB776" i="3"/>
  <c r="BC776" i="3"/>
  <c r="BL776" i="3" s="1"/>
  <c r="BD776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BH777" i="3" s="1"/>
  <c r="AF777" i="3"/>
  <c r="AG777" i="3"/>
  <c r="AH777" i="3"/>
  <c r="BG777" i="3" s="1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F777" i="3" s="1"/>
  <c r="BA777" i="3"/>
  <c r="BI777" i="3" s="1"/>
  <c r="BB777" i="3"/>
  <c r="BC777" i="3"/>
  <c r="BL777" i="3" s="1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BH778" i="3" s="1"/>
  <c r="AF778" i="3"/>
  <c r="AG778" i="3"/>
  <c r="AH778" i="3"/>
  <c r="BG778" i="3" s="1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F778" i="3" s="1"/>
  <c r="BA778" i="3"/>
  <c r="BI778" i="3" s="1"/>
  <c r="BB778" i="3"/>
  <c r="BC778" i="3"/>
  <c r="BL778" i="3" s="1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BH779" i="3" s="1"/>
  <c r="AF779" i="3"/>
  <c r="AG779" i="3"/>
  <c r="AH779" i="3"/>
  <c r="BG779" i="3" s="1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F779" i="3" s="1"/>
  <c r="BA779" i="3"/>
  <c r="BI779" i="3" s="1"/>
  <c r="BB779" i="3"/>
  <c r="BC779" i="3"/>
  <c r="BL779" i="3" s="1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BH780" i="3" s="1"/>
  <c r="AF780" i="3"/>
  <c r="AG780" i="3"/>
  <c r="AH780" i="3"/>
  <c r="BG780" i="3" s="1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F780" i="3" s="1"/>
  <c r="BA780" i="3"/>
  <c r="BI780" i="3" s="1"/>
  <c r="BB780" i="3"/>
  <c r="BC780" i="3"/>
  <c r="BL780" i="3" s="1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BH781" i="3" s="1"/>
  <c r="AF781" i="3"/>
  <c r="AG781" i="3"/>
  <c r="AH781" i="3"/>
  <c r="BG781" i="3" s="1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F781" i="3" s="1"/>
  <c r="BA781" i="3"/>
  <c r="BI781" i="3" s="1"/>
  <c r="BB781" i="3"/>
  <c r="BC781" i="3"/>
  <c r="BL781" i="3" s="1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BH782" i="3" s="1"/>
  <c r="AF782" i="3"/>
  <c r="AG782" i="3"/>
  <c r="AH782" i="3"/>
  <c r="BG782" i="3" s="1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F782" i="3" s="1"/>
  <c r="BA782" i="3"/>
  <c r="BI782" i="3" s="1"/>
  <c r="BB782" i="3"/>
  <c r="BC782" i="3"/>
  <c r="BL782" i="3" s="1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BH783" i="3" s="1"/>
  <c r="AF783" i="3"/>
  <c r="AG783" i="3"/>
  <c r="AH783" i="3"/>
  <c r="BG783" i="3" s="1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F783" i="3" s="1"/>
  <c r="BA783" i="3"/>
  <c r="BI783" i="3" s="1"/>
  <c r="BB783" i="3"/>
  <c r="BC783" i="3"/>
  <c r="BL783" i="3" s="1"/>
  <c r="BD783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BH784" i="3" s="1"/>
  <c r="AF784" i="3"/>
  <c r="AG784" i="3"/>
  <c r="AH784" i="3"/>
  <c r="BG784" i="3" s="1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F784" i="3" s="1"/>
  <c r="BA784" i="3"/>
  <c r="BI784" i="3" s="1"/>
  <c r="BB784" i="3"/>
  <c r="BC784" i="3"/>
  <c r="BL784" i="3" s="1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BH785" i="3" s="1"/>
  <c r="AF785" i="3"/>
  <c r="AG785" i="3"/>
  <c r="AH785" i="3"/>
  <c r="BG785" i="3" s="1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F785" i="3" s="1"/>
  <c r="BA785" i="3"/>
  <c r="BI785" i="3" s="1"/>
  <c r="BB785" i="3"/>
  <c r="BC785" i="3"/>
  <c r="BL785" i="3" s="1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BH786" i="3" s="1"/>
  <c r="AF786" i="3"/>
  <c r="AG786" i="3"/>
  <c r="AH786" i="3"/>
  <c r="BG786" i="3" s="1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F786" i="3" s="1"/>
  <c r="BA786" i="3"/>
  <c r="BI786" i="3" s="1"/>
  <c r="BB786" i="3"/>
  <c r="BC786" i="3"/>
  <c r="BL786" i="3" s="1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BH787" i="3" s="1"/>
  <c r="AF787" i="3"/>
  <c r="AG787" i="3"/>
  <c r="AH787" i="3"/>
  <c r="BG787" i="3" s="1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F787" i="3" s="1"/>
  <c r="BA787" i="3"/>
  <c r="BI787" i="3" s="1"/>
  <c r="BB787" i="3"/>
  <c r="BC787" i="3"/>
  <c r="BL787" i="3" s="1"/>
  <c r="BD787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BH788" i="3" s="1"/>
  <c r="AF788" i="3"/>
  <c r="AG788" i="3"/>
  <c r="AH788" i="3"/>
  <c r="BG788" i="3" s="1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F788" i="3" s="1"/>
  <c r="BA788" i="3"/>
  <c r="BI788" i="3" s="1"/>
  <c r="BB788" i="3"/>
  <c r="BC788" i="3"/>
  <c r="BL788" i="3" s="1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BH789" i="3" s="1"/>
  <c r="AF789" i="3"/>
  <c r="AG789" i="3"/>
  <c r="AH789" i="3"/>
  <c r="BG789" i="3" s="1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F789" i="3" s="1"/>
  <c r="BA789" i="3"/>
  <c r="BI789" i="3" s="1"/>
  <c r="BB789" i="3"/>
  <c r="BC789" i="3"/>
  <c r="BL789" i="3" s="1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BH790" i="3" s="1"/>
  <c r="AF790" i="3"/>
  <c r="AG790" i="3"/>
  <c r="AH790" i="3"/>
  <c r="BG790" i="3" s="1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F790" i="3" s="1"/>
  <c r="BA790" i="3"/>
  <c r="BI790" i="3" s="1"/>
  <c r="BB790" i="3"/>
  <c r="BC790" i="3"/>
  <c r="BL790" i="3" s="1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BH791" i="3" s="1"/>
  <c r="AF791" i="3"/>
  <c r="AG791" i="3"/>
  <c r="AH791" i="3"/>
  <c r="BG791" i="3" s="1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F791" i="3" s="1"/>
  <c r="BA791" i="3"/>
  <c r="BI791" i="3" s="1"/>
  <c r="BB791" i="3"/>
  <c r="BC791" i="3"/>
  <c r="BL791" i="3" s="1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BH792" i="3" s="1"/>
  <c r="AF792" i="3"/>
  <c r="AG792" i="3"/>
  <c r="AH792" i="3"/>
  <c r="BG792" i="3" s="1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F792" i="3" s="1"/>
  <c r="BA792" i="3"/>
  <c r="BI792" i="3" s="1"/>
  <c r="BB792" i="3"/>
  <c r="BC792" i="3"/>
  <c r="BL792" i="3" s="1"/>
  <c r="BD792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BH793" i="3" s="1"/>
  <c r="AF793" i="3"/>
  <c r="AG793" i="3"/>
  <c r="AH793" i="3"/>
  <c r="BG793" i="3" s="1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F793" i="3" s="1"/>
  <c r="BA793" i="3"/>
  <c r="BI793" i="3" s="1"/>
  <c r="BB793" i="3"/>
  <c r="BC793" i="3"/>
  <c r="BL793" i="3" s="1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BH794" i="3" s="1"/>
  <c r="AF794" i="3"/>
  <c r="AG794" i="3"/>
  <c r="AH794" i="3"/>
  <c r="BG794" i="3" s="1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F794" i="3" s="1"/>
  <c r="BA794" i="3"/>
  <c r="BI794" i="3" s="1"/>
  <c r="BB794" i="3"/>
  <c r="BC794" i="3"/>
  <c r="BL794" i="3" s="1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BH795" i="3" s="1"/>
  <c r="AF795" i="3"/>
  <c r="AG795" i="3"/>
  <c r="AH795" i="3"/>
  <c r="BG795" i="3" s="1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F795" i="3" s="1"/>
  <c r="BA795" i="3"/>
  <c r="BI795" i="3" s="1"/>
  <c r="BB795" i="3"/>
  <c r="BC795" i="3"/>
  <c r="BL795" i="3" s="1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BH796" i="3" s="1"/>
  <c r="AF796" i="3"/>
  <c r="AG796" i="3"/>
  <c r="AH796" i="3"/>
  <c r="BG796" i="3" s="1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F796" i="3" s="1"/>
  <c r="BA796" i="3"/>
  <c r="BI796" i="3" s="1"/>
  <c r="BB796" i="3"/>
  <c r="BC796" i="3"/>
  <c r="BL796" i="3" s="1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BH797" i="3" s="1"/>
  <c r="AF797" i="3"/>
  <c r="AG797" i="3"/>
  <c r="AH797" i="3"/>
  <c r="BG797" i="3" s="1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F797" i="3" s="1"/>
  <c r="BA797" i="3"/>
  <c r="BI797" i="3" s="1"/>
  <c r="BB797" i="3"/>
  <c r="BC797" i="3"/>
  <c r="BL797" i="3" s="1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BH798" i="3" s="1"/>
  <c r="AF798" i="3"/>
  <c r="AG798" i="3"/>
  <c r="AH798" i="3"/>
  <c r="BG798" i="3" s="1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F798" i="3" s="1"/>
  <c r="BA798" i="3"/>
  <c r="BI798" i="3" s="1"/>
  <c r="BB798" i="3"/>
  <c r="BC798" i="3"/>
  <c r="BL798" i="3" s="1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BH799" i="3" s="1"/>
  <c r="AF799" i="3"/>
  <c r="AG799" i="3"/>
  <c r="AH799" i="3"/>
  <c r="BG799" i="3" s="1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F799" i="3" s="1"/>
  <c r="BA799" i="3"/>
  <c r="BI799" i="3" s="1"/>
  <c r="BB799" i="3"/>
  <c r="BC799" i="3"/>
  <c r="BL799" i="3" s="1"/>
  <c r="BD799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BH800" i="3" s="1"/>
  <c r="AF800" i="3"/>
  <c r="AG800" i="3"/>
  <c r="AH800" i="3"/>
  <c r="BG800" i="3" s="1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F800" i="3" s="1"/>
  <c r="BA800" i="3"/>
  <c r="BI800" i="3" s="1"/>
  <c r="BB800" i="3"/>
  <c r="BC800" i="3"/>
  <c r="BL800" i="3" s="1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BH801" i="3" s="1"/>
  <c r="AF801" i="3"/>
  <c r="AG801" i="3"/>
  <c r="AH801" i="3"/>
  <c r="BG801" i="3" s="1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F801" i="3" s="1"/>
  <c r="BA801" i="3"/>
  <c r="BI801" i="3" s="1"/>
  <c r="BB801" i="3"/>
  <c r="BC801" i="3"/>
  <c r="BL801" i="3" s="1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BH802" i="3" s="1"/>
  <c r="AF802" i="3"/>
  <c r="AG802" i="3"/>
  <c r="AH802" i="3"/>
  <c r="BG802" i="3" s="1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F802" i="3" s="1"/>
  <c r="BA802" i="3"/>
  <c r="BI802" i="3" s="1"/>
  <c r="BB802" i="3"/>
  <c r="BC802" i="3"/>
  <c r="BL802" i="3" s="1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BH803" i="3" s="1"/>
  <c r="AF803" i="3"/>
  <c r="AG803" i="3"/>
  <c r="AH803" i="3"/>
  <c r="BG803" i="3" s="1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F803" i="3" s="1"/>
  <c r="BA803" i="3"/>
  <c r="BI803" i="3" s="1"/>
  <c r="BB803" i="3"/>
  <c r="BC803" i="3"/>
  <c r="BL803" i="3" s="1"/>
  <c r="BD803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BH804" i="3" s="1"/>
  <c r="AF804" i="3"/>
  <c r="AG804" i="3"/>
  <c r="AH804" i="3"/>
  <c r="BG804" i="3" s="1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F804" i="3" s="1"/>
  <c r="BA804" i="3"/>
  <c r="BI804" i="3" s="1"/>
  <c r="BB804" i="3"/>
  <c r="BC804" i="3"/>
  <c r="BL804" i="3" s="1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BH805" i="3" s="1"/>
  <c r="AF805" i="3"/>
  <c r="AG805" i="3"/>
  <c r="AH805" i="3"/>
  <c r="BG805" i="3" s="1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F805" i="3" s="1"/>
  <c r="BA805" i="3"/>
  <c r="BI805" i="3" s="1"/>
  <c r="BB805" i="3"/>
  <c r="BC805" i="3"/>
  <c r="BL805" i="3" s="1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BH806" i="3" s="1"/>
  <c r="AF806" i="3"/>
  <c r="AG806" i="3"/>
  <c r="AH806" i="3"/>
  <c r="BG806" i="3" s="1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F806" i="3" s="1"/>
  <c r="BA806" i="3"/>
  <c r="BI806" i="3" s="1"/>
  <c r="BB806" i="3"/>
  <c r="BC806" i="3"/>
  <c r="BL806" i="3" s="1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BH807" i="3" s="1"/>
  <c r="AF807" i="3"/>
  <c r="AG807" i="3"/>
  <c r="AH807" i="3"/>
  <c r="BG807" i="3" s="1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F807" i="3" s="1"/>
  <c r="BA807" i="3"/>
  <c r="BI807" i="3" s="1"/>
  <c r="BB807" i="3"/>
  <c r="BC807" i="3"/>
  <c r="BL807" i="3" s="1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BH808" i="3" s="1"/>
  <c r="AF808" i="3"/>
  <c r="AG808" i="3"/>
  <c r="AH808" i="3"/>
  <c r="BG808" i="3" s="1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F808" i="3" s="1"/>
  <c r="BA808" i="3"/>
  <c r="BI808" i="3" s="1"/>
  <c r="BB808" i="3"/>
  <c r="BC808" i="3"/>
  <c r="BL808" i="3" s="1"/>
  <c r="BD808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BH809" i="3" s="1"/>
  <c r="AF809" i="3"/>
  <c r="AG809" i="3"/>
  <c r="AH809" i="3"/>
  <c r="BG809" i="3" s="1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F809" i="3" s="1"/>
  <c r="BA809" i="3"/>
  <c r="BI809" i="3" s="1"/>
  <c r="BB809" i="3"/>
  <c r="BC809" i="3"/>
  <c r="BL809" i="3" s="1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BH810" i="3" s="1"/>
  <c r="AF810" i="3"/>
  <c r="AG810" i="3"/>
  <c r="AH810" i="3"/>
  <c r="BG810" i="3" s="1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F810" i="3" s="1"/>
  <c r="BA810" i="3"/>
  <c r="BI810" i="3" s="1"/>
  <c r="BB810" i="3"/>
  <c r="BC810" i="3"/>
  <c r="BL810" i="3" s="1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BH811" i="3" s="1"/>
  <c r="AF811" i="3"/>
  <c r="AG811" i="3"/>
  <c r="AH811" i="3"/>
  <c r="BG811" i="3" s="1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F811" i="3" s="1"/>
  <c r="BA811" i="3"/>
  <c r="BI811" i="3" s="1"/>
  <c r="BB811" i="3"/>
  <c r="BC811" i="3"/>
  <c r="BL811" i="3" s="1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BH812" i="3" s="1"/>
  <c r="AF812" i="3"/>
  <c r="AG812" i="3"/>
  <c r="AH812" i="3"/>
  <c r="BG812" i="3" s="1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F812" i="3" s="1"/>
  <c r="BA812" i="3"/>
  <c r="BI812" i="3" s="1"/>
  <c r="BB812" i="3"/>
  <c r="BC812" i="3"/>
  <c r="BL812" i="3" s="1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BH813" i="3" s="1"/>
  <c r="AF813" i="3"/>
  <c r="AG813" i="3"/>
  <c r="AH813" i="3"/>
  <c r="BG813" i="3" s="1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F813" i="3" s="1"/>
  <c r="BA813" i="3"/>
  <c r="BI813" i="3" s="1"/>
  <c r="BB813" i="3"/>
  <c r="BC813" i="3"/>
  <c r="BL813" i="3" s="1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BH814" i="3" s="1"/>
  <c r="AF814" i="3"/>
  <c r="AG814" i="3"/>
  <c r="AH814" i="3"/>
  <c r="BG814" i="3" s="1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F814" i="3" s="1"/>
  <c r="BA814" i="3"/>
  <c r="BI814" i="3" s="1"/>
  <c r="BB814" i="3"/>
  <c r="BC814" i="3"/>
  <c r="BL814" i="3" s="1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BH815" i="3" s="1"/>
  <c r="AF815" i="3"/>
  <c r="AG815" i="3"/>
  <c r="AH815" i="3"/>
  <c r="BG815" i="3" s="1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F815" i="3" s="1"/>
  <c r="BA815" i="3"/>
  <c r="BI815" i="3" s="1"/>
  <c r="BB815" i="3"/>
  <c r="BC815" i="3"/>
  <c r="BL815" i="3" s="1"/>
  <c r="BD815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BH816" i="3" s="1"/>
  <c r="AF816" i="3"/>
  <c r="AG816" i="3"/>
  <c r="AH816" i="3"/>
  <c r="BG816" i="3" s="1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F816" i="3" s="1"/>
  <c r="BA816" i="3"/>
  <c r="BI816" i="3" s="1"/>
  <c r="BB816" i="3"/>
  <c r="BC816" i="3"/>
  <c r="BL816" i="3" s="1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BH817" i="3" s="1"/>
  <c r="AF817" i="3"/>
  <c r="AG817" i="3"/>
  <c r="AH817" i="3"/>
  <c r="BG817" i="3" s="1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F817" i="3" s="1"/>
  <c r="BA817" i="3"/>
  <c r="BI817" i="3" s="1"/>
  <c r="BB817" i="3"/>
  <c r="BC817" i="3"/>
  <c r="BL817" i="3" s="1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BH818" i="3" s="1"/>
  <c r="AF818" i="3"/>
  <c r="AG818" i="3"/>
  <c r="AH818" i="3"/>
  <c r="BG818" i="3" s="1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F818" i="3" s="1"/>
  <c r="BA818" i="3"/>
  <c r="BI818" i="3" s="1"/>
  <c r="BB818" i="3"/>
  <c r="BC818" i="3"/>
  <c r="BL818" i="3" s="1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BH819" i="3" s="1"/>
  <c r="AF819" i="3"/>
  <c r="AG819" i="3"/>
  <c r="AH819" i="3"/>
  <c r="BG819" i="3" s="1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F819" i="3" s="1"/>
  <c r="BA819" i="3"/>
  <c r="BI819" i="3" s="1"/>
  <c r="BB819" i="3"/>
  <c r="BC819" i="3"/>
  <c r="BL819" i="3" s="1"/>
  <c r="BD819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BH820" i="3" s="1"/>
  <c r="AF820" i="3"/>
  <c r="AG820" i="3"/>
  <c r="AH820" i="3"/>
  <c r="BG820" i="3" s="1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F820" i="3" s="1"/>
  <c r="BA820" i="3"/>
  <c r="BI820" i="3" s="1"/>
  <c r="BB820" i="3"/>
  <c r="BC820" i="3"/>
  <c r="BL820" i="3" s="1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BH821" i="3" s="1"/>
  <c r="AF821" i="3"/>
  <c r="AG821" i="3"/>
  <c r="AH821" i="3"/>
  <c r="BG821" i="3" s="1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F821" i="3" s="1"/>
  <c r="BA821" i="3"/>
  <c r="BI821" i="3" s="1"/>
  <c r="BB821" i="3"/>
  <c r="BC821" i="3"/>
  <c r="BL821" i="3" s="1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BH822" i="3" s="1"/>
  <c r="AF822" i="3"/>
  <c r="AG822" i="3"/>
  <c r="AH822" i="3"/>
  <c r="BG822" i="3" s="1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F822" i="3" s="1"/>
  <c r="BA822" i="3"/>
  <c r="BI822" i="3" s="1"/>
  <c r="BB822" i="3"/>
  <c r="BC822" i="3"/>
  <c r="BL822" i="3" s="1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BH823" i="3" s="1"/>
  <c r="AF823" i="3"/>
  <c r="AG823" i="3"/>
  <c r="AH823" i="3"/>
  <c r="BG823" i="3" s="1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F823" i="3" s="1"/>
  <c r="BA823" i="3"/>
  <c r="BI823" i="3" s="1"/>
  <c r="BB823" i="3"/>
  <c r="BC823" i="3"/>
  <c r="BL823" i="3" s="1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BH824" i="3" s="1"/>
  <c r="AF824" i="3"/>
  <c r="AG824" i="3"/>
  <c r="AH824" i="3"/>
  <c r="BG824" i="3" s="1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F824" i="3" s="1"/>
  <c r="BA824" i="3"/>
  <c r="BI824" i="3" s="1"/>
  <c r="BB824" i="3"/>
  <c r="BC824" i="3"/>
  <c r="BL824" i="3" s="1"/>
  <c r="BD824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BH825" i="3" s="1"/>
  <c r="AF825" i="3"/>
  <c r="AG825" i="3"/>
  <c r="AH825" i="3"/>
  <c r="BG825" i="3" s="1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F825" i="3" s="1"/>
  <c r="BA825" i="3"/>
  <c r="BI825" i="3" s="1"/>
  <c r="BB825" i="3"/>
  <c r="BC825" i="3"/>
  <c r="BL825" i="3" s="1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BH826" i="3" s="1"/>
  <c r="AF826" i="3"/>
  <c r="AG826" i="3"/>
  <c r="AH826" i="3"/>
  <c r="BG826" i="3" s="1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F826" i="3" s="1"/>
  <c r="BA826" i="3"/>
  <c r="BI826" i="3" s="1"/>
  <c r="BB826" i="3"/>
  <c r="BC826" i="3"/>
  <c r="BL826" i="3" s="1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BH827" i="3" s="1"/>
  <c r="AF827" i="3"/>
  <c r="AG827" i="3"/>
  <c r="AH827" i="3"/>
  <c r="BG827" i="3" s="1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F827" i="3" s="1"/>
  <c r="BA827" i="3"/>
  <c r="BI827" i="3" s="1"/>
  <c r="BB827" i="3"/>
  <c r="BC827" i="3"/>
  <c r="BL827" i="3" s="1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BH828" i="3" s="1"/>
  <c r="AF828" i="3"/>
  <c r="AG828" i="3"/>
  <c r="AH828" i="3"/>
  <c r="BG828" i="3" s="1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F828" i="3" s="1"/>
  <c r="BA828" i="3"/>
  <c r="BI828" i="3" s="1"/>
  <c r="BB828" i="3"/>
  <c r="BC828" i="3"/>
  <c r="BL828" i="3" s="1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BH829" i="3" s="1"/>
  <c r="AF829" i="3"/>
  <c r="AG829" i="3"/>
  <c r="AH829" i="3"/>
  <c r="BG829" i="3" s="1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F829" i="3" s="1"/>
  <c r="BA829" i="3"/>
  <c r="BI829" i="3" s="1"/>
  <c r="BB829" i="3"/>
  <c r="BC829" i="3"/>
  <c r="BL829" i="3" s="1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BH830" i="3" s="1"/>
  <c r="AF830" i="3"/>
  <c r="AG830" i="3"/>
  <c r="AH830" i="3"/>
  <c r="BG830" i="3" s="1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F830" i="3" s="1"/>
  <c r="BA830" i="3"/>
  <c r="BI830" i="3" s="1"/>
  <c r="BB830" i="3"/>
  <c r="BC830" i="3"/>
  <c r="BL830" i="3" s="1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BH831" i="3" s="1"/>
  <c r="AF831" i="3"/>
  <c r="AG831" i="3"/>
  <c r="AH831" i="3"/>
  <c r="BG831" i="3" s="1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F831" i="3" s="1"/>
  <c r="BA831" i="3"/>
  <c r="BI831" i="3" s="1"/>
  <c r="BB831" i="3"/>
  <c r="BC831" i="3"/>
  <c r="BL831" i="3" s="1"/>
  <c r="BD831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BH832" i="3" s="1"/>
  <c r="AF832" i="3"/>
  <c r="AG832" i="3"/>
  <c r="AH832" i="3"/>
  <c r="BG832" i="3" s="1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F832" i="3" s="1"/>
  <c r="BA832" i="3"/>
  <c r="BI832" i="3" s="1"/>
  <c r="BB832" i="3"/>
  <c r="BC832" i="3"/>
  <c r="BL832" i="3" s="1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BH833" i="3" s="1"/>
  <c r="AF833" i="3"/>
  <c r="AG833" i="3"/>
  <c r="AH833" i="3"/>
  <c r="BG833" i="3" s="1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F833" i="3" s="1"/>
  <c r="BA833" i="3"/>
  <c r="BI833" i="3" s="1"/>
  <c r="BB833" i="3"/>
  <c r="BC833" i="3"/>
  <c r="BL833" i="3" s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BH834" i="3" s="1"/>
  <c r="AF834" i="3"/>
  <c r="AG834" i="3"/>
  <c r="AH834" i="3"/>
  <c r="BG834" i="3" s="1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F834" i="3" s="1"/>
  <c r="BA834" i="3"/>
  <c r="BI834" i="3" s="1"/>
  <c r="BB834" i="3"/>
  <c r="BC834" i="3"/>
  <c r="BL834" i="3" s="1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BH835" i="3" s="1"/>
  <c r="AF835" i="3"/>
  <c r="AG835" i="3"/>
  <c r="AH835" i="3"/>
  <c r="BG835" i="3" s="1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F835" i="3" s="1"/>
  <c r="BA835" i="3"/>
  <c r="BI835" i="3" s="1"/>
  <c r="BB835" i="3"/>
  <c r="BC835" i="3"/>
  <c r="BL835" i="3" s="1"/>
  <c r="BD835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BH836" i="3" s="1"/>
  <c r="AF836" i="3"/>
  <c r="AG836" i="3"/>
  <c r="AH836" i="3"/>
  <c r="BG836" i="3" s="1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F836" i="3" s="1"/>
  <c r="BA836" i="3"/>
  <c r="BI836" i="3" s="1"/>
  <c r="BB836" i="3"/>
  <c r="BC836" i="3"/>
  <c r="BL836" i="3" s="1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BH837" i="3" s="1"/>
  <c r="AF837" i="3"/>
  <c r="AG837" i="3"/>
  <c r="AH837" i="3"/>
  <c r="BG837" i="3" s="1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F837" i="3" s="1"/>
  <c r="BA837" i="3"/>
  <c r="BI837" i="3" s="1"/>
  <c r="BB837" i="3"/>
  <c r="BC837" i="3"/>
  <c r="BL837" i="3" s="1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BH838" i="3" s="1"/>
  <c r="AF838" i="3"/>
  <c r="AG838" i="3"/>
  <c r="AH838" i="3"/>
  <c r="BG838" i="3" s="1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F838" i="3" s="1"/>
  <c r="BA838" i="3"/>
  <c r="BI838" i="3" s="1"/>
  <c r="BB838" i="3"/>
  <c r="BC838" i="3"/>
  <c r="BL838" i="3" s="1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BH839" i="3" s="1"/>
  <c r="AF839" i="3"/>
  <c r="AG839" i="3"/>
  <c r="AH839" i="3"/>
  <c r="BG839" i="3" s="1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F839" i="3" s="1"/>
  <c r="BA839" i="3"/>
  <c r="BI839" i="3" s="1"/>
  <c r="BB839" i="3"/>
  <c r="BC839" i="3"/>
  <c r="BL839" i="3" s="1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BH840" i="3" s="1"/>
  <c r="AF840" i="3"/>
  <c r="AG840" i="3"/>
  <c r="AH840" i="3"/>
  <c r="BG840" i="3" s="1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F840" i="3" s="1"/>
  <c r="BA840" i="3"/>
  <c r="BI840" i="3" s="1"/>
  <c r="BB840" i="3"/>
  <c r="BC840" i="3"/>
  <c r="BL840" i="3" s="1"/>
  <c r="BD840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BH841" i="3" s="1"/>
  <c r="AF841" i="3"/>
  <c r="AG841" i="3"/>
  <c r="AH841" i="3"/>
  <c r="BG841" i="3" s="1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F841" i="3" s="1"/>
  <c r="BA841" i="3"/>
  <c r="BI841" i="3" s="1"/>
  <c r="BB841" i="3"/>
  <c r="BC841" i="3"/>
  <c r="BL841" i="3" s="1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BH842" i="3" s="1"/>
  <c r="AF842" i="3"/>
  <c r="AG842" i="3"/>
  <c r="AH842" i="3"/>
  <c r="BG842" i="3" s="1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F842" i="3" s="1"/>
  <c r="BA842" i="3"/>
  <c r="BI842" i="3" s="1"/>
  <c r="BB842" i="3"/>
  <c r="BC842" i="3"/>
  <c r="BL842" i="3" s="1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BH843" i="3" s="1"/>
  <c r="AF843" i="3"/>
  <c r="AG843" i="3"/>
  <c r="AH843" i="3"/>
  <c r="BG843" i="3" s="1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F843" i="3" s="1"/>
  <c r="BA843" i="3"/>
  <c r="BI843" i="3" s="1"/>
  <c r="BB843" i="3"/>
  <c r="BC843" i="3"/>
  <c r="BL843" i="3" s="1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BH844" i="3" s="1"/>
  <c r="AF844" i="3"/>
  <c r="AG844" i="3"/>
  <c r="AH844" i="3"/>
  <c r="BG844" i="3" s="1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F844" i="3" s="1"/>
  <c r="BA844" i="3"/>
  <c r="BI844" i="3" s="1"/>
  <c r="BB844" i="3"/>
  <c r="BC844" i="3"/>
  <c r="BL844" i="3" s="1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BH845" i="3" s="1"/>
  <c r="AF845" i="3"/>
  <c r="AG845" i="3"/>
  <c r="AH845" i="3"/>
  <c r="BG845" i="3" s="1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F845" i="3" s="1"/>
  <c r="BA845" i="3"/>
  <c r="BI845" i="3" s="1"/>
  <c r="BB845" i="3"/>
  <c r="BC845" i="3"/>
  <c r="BL845" i="3" s="1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BH846" i="3" s="1"/>
  <c r="AF846" i="3"/>
  <c r="AG846" i="3"/>
  <c r="AH846" i="3"/>
  <c r="BG846" i="3" s="1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Z846" i="3"/>
  <c r="BF846" i="3" s="1"/>
  <c r="BA846" i="3"/>
  <c r="BI846" i="3" s="1"/>
  <c r="BB846" i="3"/>
  <c r="BC846" i="3"/>
  <c r="BL846" i="3" s="1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BH847" i="3" s="1"/>
  <c r="AF847" i="3"/>
  <c r="AG847" i="3"/>
  <c r="AH847" i="3"/>
  <c r="BG847" i="3" s="1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W847" i="3"/>
  <c r="AX847" i="3"/>
  <c r="AY847" i="3"/>
  <c r="AZ847" i="3"/>
  <c r="BF847" i="3" s="1"/>
  <c r="BA847" i="3"/>
  <c r="BI847" i="3" s="1"/>
  <c r="BB847" i="3"/>
  <c r="BC847" i="3"/>
  <c r="BL847" i="3" s="1"/>
  <c r="BD847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BH848" i="3" s="1"/>
  <c r="AF848" i="3"/>
  <c r="AG848" i="3"/>
  <c r="AH848" i="3"/>
  <c r="BG848" i="3" s="1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W848" i="3"/>
  <c r="AX848" i="3"/>
  <c r="AY848" i="3"/>
  <c r="AZ848" i="3"/>
  <c r="BF848" i="3" s="1"/>
  <c r="BA848" i="3"/>
  <c r="BI848" i="3" s="1"/>
  <c r="BB848" i="3"/>
  <c r="BC848" i="3"/>
  <c r="BL848" i="3" s="1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BH849" i="3" s="1"/>
  <c r="AF849" i="3"/>
  <c r="AG849" i="3"/>
  <c r="AH849" i="3"/>
  <c r="BG849" i="3" s="1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W849" i="3"/>
  <c r="AX849" i="3"/>
  <c r="AY849" i="3"/>
  <c r="AZ849" i="3"/>
  <c r="BF849" i="3" s="1"/>
  <c r="BA849" i="3"/>
  <c r="BI849" i="3" s="1"/>
  <c r="BB849" i="3"/>
  <c r="BC849" i="3"/>
  <c r="BL849" i="3" s="1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BH850" i="3" s="1"/>
  <c r="AF850" i="3"/>
  <c r="AG850" i="3"/>
  <c r="AH850" i="3"/>
  <c r="BG850" i="3" s="1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W850" i="3"/>
  <c r="AX850" i="3"/>
  <c r="AY850" i="3"/>
  <c r="AZ850" i="3"/>
  <c r="BF850" i="3" s="1"/>
  <c r="BA850" i="3"/>
  <c r="BI850" i="3" s="1"/>
  <c r="BB850" i="3"/>
  <c r="BC850" i="3"/>
  <c r="BL850" i="3" s="1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BH851" i="3" s="1"/>
  <c r="AF851" i="3"/>
  <c r="AG851" i="3"/>
  <c r="AH851" i="3"/>
  <c r="BG851" i="3" s="1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W851" i="3"/>
  <c r="AX851" i="3"/>
  <c r="AY851" i="3"/>
  <c r="AZ851" i="3"/>
  <c r="BF851" i="3" s="1"/>
  <c r="BA851" i="3"/>
  <c r="BI851" i="3" s="1"/>
  <c r="BB851" i="3"/>
  <c r="BC851" i="3"/>
  <c r="BL851" i="3" s="1"/>
  <c r="BD851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BH852" i="3" s="1"/>
  <c r="AF852" i="3"/>
  <c r="AG852" i="3"/>
  <c r="AH852" i="3"/>
  <c r="BG852" i="3" s="1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W852" i="3"/>
  <c r="AX852" i="3"/>
  <c r="AY852" i="3"/>
  <c r="AZ852" i="3"/>
  <c r="BF852" i="3" s="1"/>
  <c r="BA852" i="3"/>
  <c r="BI852" i="3" s="1"/>
  <c r="BB852" i="3"/>
  <c r="BC852" i="3"/>
  <c r="BL852" i="3" s="1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BH853" i="3" s="1"/>
  <c r="AF853" i="3"/>
  <c r="AG853" i="3"/>
  <c r="AH853" i="3"/>
  <c r="BG853" i="3" s="1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W853" i="3"/>
  <c r="AX853" i="3"/>
  <c r="AY853" i="3"/>
  <c r="AZ853" i="3"/>
  <c r="BF853" i="3" s="1"/>
  <c r="BA853" i="3"/>
  <c r="BI853" i="3" s="1"/>
  <c r="BB853" i="3"/>
  <c r="BC853" i="3"/>
  <c r="BL853" i="3" s="1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BH854" i="3" s="1"/>
  <c r="AF854" i="3"/>
  <c r="AG854" i="3"/>
  <c r="AH854" i="3"/>
  <c r="BG854" i="3" s="1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W854" i="3"/>
  <c r="AX854" i="3"/>
  <c r="AY854" i="3"/>
  <c r="AZ854" i="3"/>
  <c r="BF854" i="3" s="1"/>
  <c r="BA854" i="3"/>
  <c r="BI854" i="3" s="1"/>
  <c r="BB854" i="3"/>
  <c r="BC854" i="3"/>
  <c r="BL854" i="3" s="1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BH855" i="3" s="1"/>
  <c r="AF855" i="3"/>
  <c r="AG855" i="3"/>
  <c r="AH855" i="3"/>
  <c r="BG855" i="3" s="1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W855" i="3"/>
  <c r="AX855" i="3"/>
  <c r="AY855" i="3"/>
  <c r="AZ855" i="3"/>
  <c r="BF855" i="3" s="1"/>
  <c r="BA855" i="3"/>
  <c r="BI855" i="3" s="1"/>
  <c r="BB855" i="3"/>
  <c r="BC855" i="3"/>
  <c r="BL855" i="3" s="1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BH856" i="3" s="1"/>
  <c r="AF856" i="3"/>
  <c r="AG856" i="3"/>
  <c r="AH856" i="3"/>
  <c r="BG856" i="3" s="1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W856" i="3"/>
  <c r="AX856" i="3"/>
  <c r="AY856" i="3"/>
  <c r="AZ856" i="3"/>
  <c r="BF856" i="3" s="1"/>
  <c r="BA856" i="3"/>
  <c r="BI856" i="3" s="1"/>
  <c r="BB856" i="3"/>
  <c r="BC856" i="3"/>
  <c r="BL856" i="3" s="1"/>
  <c r="BD856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BH857" i="3" s="1"/>
  <c r="AF857" i="3"/>
  <c r="AG857" i="3"/>
  <c r="AH857" i="3"/>
  <c r="BG857" i="3" s="1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W857" i="3"/>
  <c r="AX857" i="3"/>
  <c r="AY857" i="3"/>
  <c r="AZ857" i="3"/>
  <c r="BF857" i="3" s="1"/>
  <c r="BA857" i="3"/>
  <c r="BI857" i="3" s="1"/>
  <c r="BB857" i="3"/>
  <c r="BC857" i="3"/>
  <c r="BL857" i="3" s="1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BH858" i="3" s="1"/>
  <c r="AF858" i="3"/>
  <c r="AG858" i="3"/>
  <c r="AH858" i="3"/>
  <c r="BG858" i="3" s="1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W858" i="3"/>
  <c r="AX858" i="3"/>
  <c r="AY858" i="3"/>
  <c r="AZ858" i="3"/>
  <c r="BF858" i="3" s="1"/>
  <c r="BA858" i="3"/>
  <c r="BI858" i="3" s="1"/>
  <c r="BB858" i="3"/>
  <c r="BC858" i="3"/>
  <c r="BL858" i="3" s="1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AD859" i="3"/>
  <c r="AE859" i="3"/>
  <c r="BH859" i="3" s="1"/>
  <c r="AF859" i="3"/>
  <c r="AG859" i="3"/>
  <c r="AH859" i="3"/>
  <c r="BG859" i="3" s="1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W859" i="3"/>
  <c r="AX859" i="3"/>
  <c r="AY859" i="3"/>
  <c r="AZ859" i="3"/>
  <c r="BF859" i="3" s="1"/>
  <c r="BA859" i="3"/>
  <c r="BI859" i="3" s="1"/>
  <c r="BB859" i="3"/>
  <c r="BC859" i="3"/>
  <c r="BL859" i="3" s="1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D860" i="3"/>
  <c r="AE860" i="3"/>
  <c r="BH860" i="3" s="1"/>
  <c r="AF860" i="3"/>
  <c r="AG860" i="3"/>
  <c r="AH860" i="3"/>
  <c r="BG860" i="3" s="1"/>
  <c r="AI860" i="3"/>
  <c r="AJ860" i="3"/>
  <c r="AK860" i="3"/>
  <c r="AL860" i="3"/>
  <c r="AM860" i="3"/>
  <c r="AN860" i="3"/>
  <c r="AO860" i="3"/>
  <c r="AP860" i="3"/>
  <c r="AQ860" i="3"/>
  <c r="AR860" i="3"/>
  <c r="AS860" i="3"/>
  <c r="AT860" i="3"/>
  <c r="AU860" i="3"/>
  <c r="AV860" i="3"/>
  <c r="AW860" i="3"/>
  <c r="AX860" i="3"/>
  <c r="AY860" i="3"/>
  <c r="AZ860" i="3"/>
  <c r="BF860" i="3" s="1"/>
  <c r="BA860" i="3"/>
  <c r="BI860" i="3" s="1"/>
  <c r="BB860" i="3"/>
  <c r="BC860" i="3"/>
  <c r="BL860" i="3" s="1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D861" i="3"/>
  <c r="AE861" i="3"/>
  <c r="BH861" i="3" s="1"/>
  <c r="AF861" i="3"/>
  <c r="AG861" i="3"/>
  <c r="AH861" i="3"/>
  <c r="BG861" i="3" s="1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W861" i="3"/>
  <c r="AX861" i="3"/>
  <c r="AY861" i="3"/>
  <c r="AZ861" i="3"/>
  <c r="BF861" i="3" s="1"/>
  <c r="BA861" i="3"/>
  <c r="BI861" i="3" s="1"/>
  <c r="BB861" i="3"/>
  <c r="BC861" i="3"/>
  <c r="BL861" i="3" s="1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AD862" i="3"/>
  <c r="AE862" i="3"/>
  <c r="BH862" i="3" s="1"/>
  <c r="AF862" i="3"/>
  <c r="AG862" i="3"/>
  <c r="AH862" i="3"/>
  <c r="BG862" i="3" s="1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W862" i="3"/>
  <c r="AX862" i="3"/>
  <c r="AY862" i="3"/>
  <c r="AZ862" i="3"/>
  <c r="BF862" i="3" s="1"/>
  <c r="BA862" i="3"/>
  <c r="BI862" i="3" s="1"/>
  <c r="BB862" i="3"/>
  <c r="BC862" i="3"/>
  <c r="BL862" i="3" s="1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AD863" i="3"/>
  <c r="AE863" i="3"/>
  <c r="BH863" i="3" s="1"/>
  <c r="AF863" i="3"/>
  <c r="AG863" i="3"/>
  <c r="AH863" i="3"/>
  <c r="BG863" i="3" s="1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W863" i="3"/>
  <c r="AX863" i="3"/>
  <c r="AY863" i="3"/>
  <c r="AZ863" i="3"/>
  <c r="BF863" i="3" s="1"/>
  <c r="BA863" i="3"/>
  <c r="BI863" i="3" s="1"/>
  <c r="BB863" i="3"/>
  <c r="BC863" i="3"/>
  <c r="BL863" i="3" s="1"/>
  <c r="BD863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AD864" i="3"/>
  <c r="AE864" i="3"/>
  <c r="BH864" i="3" s="1"/>
  <c r="AF864" i="3"/>
  <c r="AG864" i="3"/>
  <c r="AH864" i="3"/>
  <c r="BG864" i="3" s="1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W864" i="3"/>
  <c r="AX864" i="3"/>
  <c r="AY864" i="3"/>
  <c r="AZ864" i="3"/>
  <c r="BF864" i="3" s="1"/>
  <c r="BA864" i="3"/>
  <c r="BI864" i="3" s="1"/>
  <c r="BB864" i="3"/>
  <c r="BC864" i="3"/>
  <c r="BL864" i="3" s="1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AD865" i="3"/>
  <c r="AE865" i="3"/>
  <c r="BH865" i="3" s="1"/>
  <c r="AF865" i="3"/>
  <c r="AG865" i="3"/>
  <c r="AH865" i="3"/>
  <c r="BG865" i="3" s="1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W865" i="3"/>
  <c r="AX865" i="3"/>
  <c r="AY865" i="3"/>
  <c r="AZ865" i="3"/>
  <c r="BF865" i="3" s="1"/>
  <c r="BA865" i="3"/>
  <c r="BI865" i="3" s="1"/>
  <c r="BB865" i="3"/>
  <c r="BC865" i="3"/>
  <c r="BL865" i="3" s="1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AD866" i="3"/>
  <c r="AE866" i="3"/>
  <c r="BH866" i="3" s="1"/>
  <c r="AF866" i="3"/>
  <c r="AG866" i="3"/>
  <c r="AH866" i="3"/>
  <c r="BG866" i="3" s="1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W866" i="3"/>
  <c r="AX866" i="3"/>
  <c r="AY866" i="3"/>
  <c r="AZ866" i="3"/>
  <c r="BF866" i="3" s="1"/>
  <c r="BA866" i="3"/>
  <c r="BI866" i="3" s="1"/>
  <c r="BB866" i="3"/>
  <c r="BC866" i="3"/>
  <c r="BL866" i="3" s="1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AD867" i="3"/>
  <c r="AE867" i="3"/>
  <c r="BH867" i="3" s="1"/>
  <c r="AF867" i="3"/>
  <c r="AG867" i="3"/>
  <c r="AH867" i="3"/>
  <c r="BG867" i="3" s="1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W867" i="3"/>
  <c r="AX867" i="3"/>
  <c r="AY867" i="3"/>
  <c r="AZ867" i="3"/>
  <c r="BF867" i="3" s="1"/>
  <c r="BA867" i="3"/>
  <c r="BI867" i="3" s="1"/>
  <c r="BB867" i="3"/>
  <c r="BC867" i="3"/>
  <c r="BL867" i="3" s="1"/>
  <c r="BD867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AD868" i="3"/>
  <c r="AE868" i="3"/>
  <c r="BH868" i="3" s="1"/>
  <c r="AF868" i="3"/>
  <c r="AG868" i="3"/>
  <c r="AH868" i="3"/>
  <c r="BG868" i="3" s="1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W868" i="3"/>
  <c r="AX868" i="3"/>
  <c r="AY868" i="3"/>
  <c r="AZ868" i="3"/>
  <c r="BF868" i="3" s="1"/>
  <c r="BA868" i="3"/>
  <c r="BI868" i="3" s="1"/>
  <c r="BB868" i="3"/>
  <c r="BC868" i="3"/>
  <c r="BL868" i="3" s="1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AD869" i="3"/>
  <c r="AE869" i="3"/>
  <c r="BH869" i="3" s="1"/>
  <c r="AF869" i="3"/>
  <c r="AG869" i="3"/>
  <c r="AH869" i="3"/>
  <c r="BG869" i="3" s="1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W869" i="3"/>
  <c r="AX869" i="3"/>
  <c r="AY869" i="3"/>
  <c r="AZ869" i="3"/>
  <c r="BF869" i="3" s="1"/>
  <c r="BA869" i="3"/>
  <c r="BI869" i="3" s="1"/>
  <c r="BB869" i="3"/>
  <c r="BC869" i="3"/>
  <c r="BL869" i="3" s="1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AD870" i="3"/>
  <c r="AE870" i="3"/>
  <c r="BH870" i="3" s="1"/>
  <c r="AF870" i="3"/>
  <c r="AG870" i="3"/>
  <c r="AH870" i="3"/>
  <c r="BG870" i="3" s="1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W870" i="3"/>
  <c r="AX870" i="3"/>
  <c r="AY870" i="3"/>
  <c r="AZ870" i="3"/>
  <c r="BF870" i="3" s="1"/>
  <c r="BA870" i="3"/>
  <c r="BI870" i="3" s="1"/>
  <c r="BB870" i="3"/>
  <c r="BC870" i="3"/>
  <c r="BL870" i="3" s="1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AD871" i="3"/>
  <c r="AE871" i="3"/>
  <c r="BH871" i="3" s="1"/>
  <c r="AF871" i="3"/>
  <c r="AG871" i="3"/>
  <c r="AH871" i="3"/>
  <c r="BG871" i="3" s="1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W871" i="3"/>
  <c r="AX871" i="3"/>
  <c r="AY871" i="3"/>
  <c r="AZ871" i="3"/>
  <c r="BF871" i="3" s="1"/>
  <c r="BA871" i="3"/>
  <c r="BI871" i="3" s="1"/>
  <c r="BB871" i="3"/>
  <c r="BC871" i="3"/>
  <c r="BL871" i="3" s="1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AD872" i="3"/>
  <c r="AE872" i="3"/>
  <c r="BH872" i="3" s="1"/>
  <c r="AF872" i="3"/>
  <c r="AG872" i="3"/>
  <c r="AH872" i="3"/>
  <c r="BG872" i="3" s="1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W872" i="3"/>
  <c r="AX872" i="3"/>
  <c r="AY872" i="3"/>
  <c r="AZ872" i="3"/>
  <c r="BF872" i="3" s="1"/>
  <c r="BA872" i="3"/>
  <c r="BI872" i="3" s="1"/>
  <c r="BB872" i="3"/>
  <c r="BC872" i="3"/>
  <c r="BL872" i="3" s="1"/>
  <c r="BD872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AD873" i="3"/>
  <c r="AE873" i="3"/>
  <c r="BH873" i="3" s="1"/>
  <c r="AF873" i="3"/>
  <c r="AG873" i="3"/>
  <c r="AH873" i="3"/>
  <c r="BG873" i="3" s="1"/>
  <c r="AI873" i="3"/>
  <c r="AJ873" i="3"/>
  <c r="AK873" i="3"/>
  <c r="AL873" i="3"/>
  <c r="AM873" i="3"/>
  <c r="AN873" i="3"/>
  <c r="AO873" i="3"/>
  <c r="AP873" i="3"/>
  <c r="AQ873" i="3"/>
  <c r="AR873" i="3"/>
  <c r="AS873" i="3"/>
  <c r="AT873" i="3"/>
  <c r="AU873" i="3"/>
  <c r="AV873" i="3"/>
  <c r="AW873" i="3"/>
  <c r="AX873" i="3"/>
  <c r="AY873" i="3"/>
  <c r="AZ873" i="3"/>
  <c r="BF873" i="3" s="1"/>
  <c r="BA873" i="3"/>
  <c r="BI873" i="3" s="1"/>
  <c r="BB873" i="3"/>
  <c r="BC873" i="3"/>
  <c r="BL873" i="3" s="1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AD874" i="3"/>
  <c r="AE874" i="3"/>
  <c r="BH874" i="3" s="1"/>
  <c r="AF874" i="3"/>
  <c r="AG874" i="3"/>
  <c r="AH874" i="3"/>
  <c r="BG874" i="3" s="1"/>
  <c r="AI874" i="3"/>
  <c r="AJ874" i="3"/>
  <c r="AK874" i="3"/>
  <c r="AL874" i="3"/>
  <c r="AM874" i="3"/>
  <c r="AN874" i="3"/>
  <c r="AO874" i="3"/>
  <c r="AP874" i="3"/>
  <c r="AQ874" i="3"/>
  <c r="AR874" i="3"/>
  <c r="AS874" i="3"/>
  <c r="AT874" i="3"/>
  <c r="AU874" i="3"/>
  <c r="AV874" i="3"/>
  <c r="AW874" i="3"/>
  <c r="AX874" i="3"/>
  <c r="AY874" i="3"/>
  <c r="AZ874" i="3"/>
  <c r="BF874" i="3" s="1"/>
  <c r="BA874" i="3"/>
  <c r="BI874" i="3" s="1"/>
  <c r="BB874" i="3"/>
  <c r="BC874" i="3"/>
  <c r="BL874" i="3" s="1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AD875" i="3"/>
  <c r="AE875" i="3"/>
  <c r="BH875" i="3" s="1"/>
  <c r="AF875" i="3"/>
  <c r="AG875" i="3"/>
  <c r="AH875" i="3"/>
  <c r="BG875" i="3" s="1"/>
  <c r="AI875" i="3"/>
  <c r="AJ875" i="3"/>
  <c r="AK875" i="3"/>
  <c r="AL875" i="3"/>
  <c r="AM875" i="3"/>
  <c r="AN875" i="3"/>
  <c r="AO875" i="3"/>
  <c r="AP875" i="3"/>
  <c r="AQ875" i="3"/>
  <c r="AR875" i="3"/>
  <c r="AS875" i="3"/>
  <c r="AT875" i="3"/>
  <c r="AU875" i="3"/>
  <c r="AV875" i="3"/>
  <c r="AW875" i="3"/>
  <c r="AX875" i="3"/>
  <c r="AY875" i="3"/>
  <c r="AZ875" i="3"/>
  <c r="BF875" i="3" s="1"/>
  <c r="BA875" i="3"/>
  <c r="BI875" i="3" s="1"/>
  <c r="BB875" i="3"/>
  <c r="BC875" i="3"/>
  <c r="BL875" i="3" s="1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AD876" i="3"/>
  <c r="AE876" i="3"/>
  <c r="BH876" i="3" s="1"/>
  <c r="AF876" i="3"/>
  <c r="AG876" i="3"/>
  <c r="AH876" i="3"/>
  <c r="BG876" i="3" s="1"/>
  <c r="AI876" i="3"/>
  <c r="AJ876" i="3"/>
  <c r="AK876" i="3"/>
  <c r="AL876" i="3"/>
  <c r="AM876" i="3"/>
  <c r="AN876" i="3"/>
  <c r="AO876" i="3"/>
  <c r="AP876" i="3"/>
  <c r="AQ876" i="3"/>
  <c r="AR876" i="3"/>
  <c r="AS876" i="3"/>
  <c r="AT876" i="3"/>
  <c r="AU876" i="3"/>
  <c r="AV876" i="3"/>
  <c r="AW876" i="3"/>
  <c r="AX876" i="3"/>
  <c r="AY876" i="3"/>
  <c r="AZ876" i="3"/>
  <c r="BF876" i="3" s="1"/>
  <c r="BA876" i="3"/>
  <c r="BI876" i="3" s="1"/>
  <c r="BB876" i="3"/>
  <c r="BC876" i="3"/>
  <c r="BL876" i="3" s="1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AD877" i="3"/>
  <c r="AE877" i="3"/>
  <c r="BH877" i="3" s="1"/>
  <c r="AF877" i="3"/>
  <c r="AG877" i="3"/>
  <c r="AH877" i="3"/>
  <c r="BG877" i="3" s="1"/>
  <c r="AI877" i="3"/>
  <c r="AJ877" i="3"/>
  <c r="AK877" i="3"/>
  <c r="AL877" i="3"/>
  <c r="AM877" i="3"/>
  <c r="AN877" i="3"/>
  <c r="AO877" i="3"/>
  <c r="AP877" i="3"/>
  <c r="AQ877" i="3"/>
  <c r="AR877" i="3"/>
  <c r="AS877" i="3"/>
  <c r="AT877" i="3"/>
  <c r="AU877" i="3"/>
  <c r="AV877" i="3"/>
  <c r="AW877" i="3"/>
  <c r="AX877" i="3"/>
  <c r="AY877" i="3"/>
  <c r="AZ877" i="3"/>
  <c r="BF877" i="3" s="1"/>
  <c r="BA877" i="3"/>
  <c r="BI877" i="3" s="1"/>
  <c r="BB877" i="3"/>
  <c r="BC877" i="3"/>
  <c r="BL877" i="3" s="1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AD878" i="3"/>
  <c r="AE878" i="3"/>
  <c r="BH878" i="3" s="1"/>
  <c r="AF878" i="3"/>
  <c r="AG878" i="3"/>
  <c r="AH878" i="3"/>
  <c r="BG878" i="3" s="1"/>
  <c r="AI878" i="3"/>
  <c r="AJ878" i="3"/>
  <c r="AK878" i="3"/>
  <c r="AL878" i="3"/>
  <c r="AM878" i="3"/>
  <c r="AN878" i="3"/>
  <c r="AO878" i="3"/>
  <c r="AP878" i="3"/>
  <c r="AQ878" i="3"/>
  <c r="AR878" i="3"/>
  <c r="AS878" i="3"/>
  <c r="AT878" i="3"/>
  <c r="AU878" i="3"/>
  <c r="AV878" i="3"/>
  <c r="AW878" i="3"/>
  <c r="AX878" i="3"/>
  <c r="AY878" i="3"/>
  <c r="AZ878" i="3"/>
  <c r="BF878" i="3" s="1"/>
  <c r="BA878" i="3"/>
  <c r="BI878" i="3" s="1"/>
  <c r="BB878" i="3"/>
  <c r="BC878" i="3"/>
  <c r="BL878" i="3" s="1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AD879" i="3"/>
  <c r="AE879" i="3"/>
  <c r="BH879" i="3" s="1"/>
  <c r="AF879" i="3"/>
  <c r="AG879" i="3"/>
  <c r="AH879" i="3"/>
  <c r="BG879" i="3" s="1"/>
  <c r="AI879" i="3"/>
  <c r="AJ879" i="3"/>
  <c r="AK879" i="3"/>
  <c r="AL879" i="3"/>
  <c r="AM879" i="3"/>
  <c r="AN879" i="3"/>
  <c r="AO879" i="3"/>
  <c r="AP879" i="3"/>
  <c r="AQ879" i="3"/>
  <c r="AR879" i="3"/>
  <c r="AS879" i="3"/>
  <c r="AT879" i="3"/>
  <c r="AU879" i="3"/>
  <c r="AV879" i="3"/>
  <c r="AW879" i="3"/>
  <c r="AX879" i="3"/>
  <c r="AY879" i="3"/>
  <c r="AZ879" i="3"/>
  <c r="BF879" i="3" s="1"/>
  <c r="BA879" i="3"/>
  <c r="BI879" i="3" s="1"/>
  <c r="BB879" i="3"/>
  <c r="BC879" i="3"/>
  <c r="BL879" i="3" s="1"/>
  <c r="BD879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AD880" i="3"/>
  <c r="AE880" i="3"/>
  <c r="BH880" i="3" s="1"/>
  <c r="AF880" i="3"/>
  <c r="AG880" i="3"/>
  <c r="AH880" i="3"/>
  <c r="BG880" i="3" s="1"/>
  <c r="AI880" i="3"/>
  <c r="AJ880" i="3"/>
  <c r="AK880" i="3"/>
  <c r="AL880" i="3"/>
  <c r="AM880" i="3"/>
  <c r="AN880" i="3"/>
  <c r="AO880" i="3"/>
  <c r="AP880" i="3"/>
  <c r="AQ880" i="3"/>
  <c r="AR880" i="3"/>
  <c r="AS880" i="3"/>
  <c r="AT880" i="3"/>
  <c r="AU880" i="3"/>
  <c r="AV880" i="3"/>
  <c r="AW880" i="3"/>
  <c r="AX880" i="3"/>
  <c r="AY880" i="3"/>
  <c r="AZ880" i="3"/>
  <c r="BF880" i="3" s="1"/>
  <c r="BA880" i="3"/>
  <c r="BI880" i="3" s="1"/>
  <c r="BB880" i="3"/>
  <c r="BC880" i="3"/>
  <c r="BL880" i="3" s="1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AD881" i="3"/>
  <c r="AE881" i="3"/>
  <c r="BH881" i="3" s="1"/>
  <c r="AF881" i="3"/>
  <c r="AG881" i="3"/>
  <c r="AH881" i="3"/>
  <c r="BG881" i="3" s="1"/>
  <c r="AI881" i="3"/>
  <c r="AJ881" i="3"/>
  <c r="AK881" i="3"/>
  <c r="AL881" i="3"/>
  <c r="AM881" i="3"/>
  <c r="AN881" i="3"/>
  <c r="AO881" i="3"/>
  <c r="AP881" i="3"/>
  <c r="AQ881" i="3"/>
  <c r="AR881" i="3"/>
  <c r="AS881" i="3"/>
  <c r="AT881" i="3"/>
  <c r="AU881" i="3"/>
  <c r="AV881" i="3"/>
  <c r="AW881" i="3"/>
  <c r="AX881" i="3"/>
  <c r="AY881" i="3"/>
  <c r="AZ881" i="3"/>
  <c r="BF881" i="3" s="1"/>
  <c r="BA881" i="3"/>
  <c r="BI881" i="3" s="1"/>
  <c r="BB881" i="3"/>
  <c r="BC881" i="3"/>
  <c r="BL881" i="3" s="1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AD882" i="3"/>
  <c r="AE882" i="3"/>
  <c r="BH882" i="3" s="1"/>
  <c r="AF882" i="3"/>
  <c r="AG882" i="3"/>
  <c r="AH882" i="3"/>
  <c r="BG882" i="3" s="1"/>
  <c r="AI882" i="3"/>
  <c r="AJ882" i="3"/>
  <c r="AK882" i="3"/>
  <c r="AL882" i="3"/>
  <c r="AM882" i="3"/>
  <c r="AN882" i="3"/>
  <c r="AO882" i="3"/>
  <c r="AP882" i="3"/>
  <c r="AQ882" i="3"/>
  <c r="AR882" i="3"/>
  <c r="AS882" i="3"/>
  <c r="AT882" i="3"/>
  <c r="AU882" i="3"/>
  <c r="AV882" i="3"/>
  <c r="AW882" i="3"/>
  <c r="AX882" i="3"/>
  <c r="AY882" i="3"/>
  <c r="AZ882" i="3"/>
  <c r="BF882" i="3" s="1"/>
  <c r="BA882" i="3"/>
  <c r="BI882" i="3" s="1"/>
  <c r="BB882" i="3"/>
  <c r="BC882" i="3"/>
  <c r="BL882" i="3" s="1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D883" i="3"/>
  <c r="AE883" i="3"/>
  <c r="BH883" i="3" s="1"/>
  <c r="AF883" i="3"/>
  <c r="AG883" i="3"/>
  <c r="AH883" i="3"/>
  <c r="BG883" i="3" s="1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W883" i="3"/>
  <c r="AX883" i="3"/>
  <c r="AY883" i="3"/>
  <c r="AZ883" i="3"/>
  <c r="BF883" i="3" s="1"/>
  <c r="BA883" i="3"/>
  <c r="BI883" i="3" s="1"/>
  <c r="BB883" i="3"/>
  <c r="BC883" i="3"/>
  <c r="BL883" i="3" s="1"/>
  <c r="BD883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AD884" i="3"/>
  <c r="AE884" i="3"/>
  <c r="BH884" i="3" s="1"/>
  <c r="AF884" i="3"/>
  <c r="AG884" i="3"/>
  <c r="AH884" i="3"/>
  <c r="BG884" i="3" s="1"/>
  <c r="AI884" i="3"/>
  <c r="AJ884" i="3"/>
  <c r="AK884" i="3"/>
  <c r="AL884" i="3"/>
  <c r="AM884" i="3"/>
  <c r="AN884" i="3"/>
  <c r="AO884" i="3"/>
  <c r="AP884" i="3"/>
  <c r="AQ884" i="3"/>
  <c r="AR884" i="3"/>
  <c r="AS884" i="3"/>
  <c r="AT884" i="3"/>
  <c r="AU884" i="3"/>
  <c r="AV884" i="3"/>
  <c r="AW884" i="3"/>
  <c r="AX884" i="3"/>
  <c r="AY884" i="3"/>
  <c r="AZ884" i="3"/>
  <c r="BF884" i="3" s="1"/>
  <c r="BA884" i="3"/>
  <c r="BI884" i="3" s="1"/>
  <c r="BB884" i="3"/>
  <c r="BC884" i="3"/>
  <c r="BL884" i="3" s="1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AD885" i="3"/>
  <c r="AE885" i="3"/>
  <c r="BH885" i="3" s="1"/>
  <c r="AF885" i="3"/>
  <c r="AG885" i="3"/>
  <c r="AH885" i="3"/>
  <c r="BG885" i="3" s="1"/>
  <c r="AI885" i="3"/>
  <c r="AJ885" i="3"/>
  <c r="AK885" i="3"/>
  <c r="AL885" i="3"/>
  <c r="AM885" i="3"/>
  <c r="AN885" i="3"/>
  <c r="AO885" i="3"/>
  <c r="AP885" i="3"/>
  <c r="AQ885" i="3"/>
  <c r="AR885" i="3"/>
  <c r="AS885" i="3"/>
  <c r="AT885" i="3"/>
  <c r="AU885" i="3"/>
  <c r="AV885" i="3"/>
  <c r="AW885" i="3"/>
  <c r="AX885" i="3"/>
  <c r="AY885" i="3"/>
  <c r="AZ885" i="3"/>
  <c r="BF885" i="3" s="1"/>
  <c r="BA885" i="3"/>
  <c r="BI885" i="3" s="1"/>
  <c r="BB885" i="3"/>
  <c r="BC885" i="3"/>
  <c r="BL885" i="3" s="1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AD886" i="3"/>
  <c r="AE886" i="3"/>
  <c r="BH886" i="3" s="1"/>
  <c r="AF886" i="3"/>
  <c r="AG886" i="3"/>
  <c r="AH886" i="3"/>
  <c r="BG886" i="3" s="1"/>
  <c r="AI886" i="3"/>
  <c r="AJ886" i="3"/>
  <c r="AK886" i="3"/>
  <c r="AL886" i="3"/>
  <c r="AM886" i="3"/>
  <c r="AN886" i="3"/>
  <c r="AO886" i="3"/>
  <c r="AP886" i="3"/>
  <c r="AQ886" i="3"/>
  <c r="AR886" i="3"/>
  <c r="AS886" i="3"/>
  <c r="AT886" i="3"/>
  <c r="AU886" i="3"/>
  <c r="AV886" i="3"/>
  <c r="AW886" i="3"/>
  <c r="AX886" i="3"/>
  <c r="AY886" i="3"/>
  <c r="AZ886" i="3"/>
  <c r="BF886" i="3" s="1"/>
  <c r="BA886" i="3"/>
  <c r="BI886" i="3" s="1"/>
  <c r="BB886" i="3"/>
  <c r="BC886" i="3"/>
  <c r="BL886" i="3" s="1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AD887" i="3"/>
  <c r="AE887" i="3"/>
  <c r="BH887" i="3" s="1"/>
  <c r="AF887" i="3"/>
  <c r="AG887" i="3"/>
  <c r="AH887" i="3"/>
  <c r="BG887" i="3" s="1"/>
  <c r="AI887" i="3"/>
  <c r="AJ887" i="3"/>
  <c r="AK887" i="3"/>
  <c r="AL887" i="3"/>
  <c r="AM887" i="3"/>
  <c r="AN887" i="3"/>
  <c r="AO887" i="3"/>
  <c r="AP887" i="3"/>
  <c r="AQ887" i="3"/>
  <c r="AR887" i="3"/>
  <c r="AS887" i="3"/>
  <c r="AT887" i="3"/>
  <c r="AU887" i="3"/>
  <c r="AV887" i="3"/>
  <c r="AW887" i="3"/>
  <c r="AX887" i="3"/>
  <c r="AY887" i="3"/>
  <c r="AZ887" i="3"/>
  <c r="BF887" i="3" s="1"/>
  <c r="BA887" i="3"/>
  <c r="BI887" i="3" s="1"/>
  <c r="BB887" i="3"/>
  <c r="BC887" i="3"/>
  <c r="BL887" i="3" s="1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AD888" i="3"/>
  <c r="AE888" i="3"/>
  <c r="BH888" i="3" s="1"/>
  <c r="AF888" i="3"/>
  <c r="AG888" i="3"/>
  <c r="AH888" i="3"/>
  <c r="BG888" i="3" s="1"/>
  <c r="AI888" i="3"/>
  <c r="AJ888" i="3"/>
  <c r="AK888" i="3"/>
  <c r="AL888" i="3"/>
  <c r="AM888" i="3"/>
  <c r="AN888" i="3"/>
  <c r="AO888" i="3"/>
  <c r="AP888" i="3"/>
  <c r="AQ888" i="3"/>
  <c r="AR888" i="3"/>
  <c r="AS888" i="3"/>
  <c r="AT888" i="3"/>
  <c r="AU888" i="3"/>
  <c r="AV888" i="3"/>
  <c r="AW888" i="3"/>
  <c r="AX888" i="3"/>
  <c r="AY888" i="3"/>
  <c r="AZ888" i="3"/>
  <c r="BF888" i="3" s="1"/>
  <c r="BA888" i="3"/>
  <c r="BI888" i="3" s="1"/>
  <c r="BB888" i="3"/>
  <c r="BC888" i="3"/>
  <c r="BL888" i="3" s="1"/>
  <c r="BD888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AD889" i="3"/>
  <c r="AE889" i="3"/>
  <c r="BH889" i="3" s="1"/>
  <c r="AF889" i="3"/>
  <c r="AG889" i="3"/>
  <c r="AH889" i="3"/>
  <c r="BG889" i="3" s="1"/>
  <c r="AI889" i="3"/>
  <c r="AJ889" i="3"/>
  <c r="AK889" i="3"/>
  <c r="AL889" i="3"/>
  <c r="AM889" i="3"/>
  <c r="AN889" i="3"/>
  <c r="AO889" i="3"/>
  <c r="AP889" i="3"/>
  <c r="AQ889" i="3"/>
  <c r="AR889" i="3"/>
  <c r="AS889" i="3"/>
  <c r="AT889" i="3"/>
  <c r="AU889" i="3"/>
  <c r="AV889" i="3"/>
  <c r="AW889" i="3"/>
  <c r="AX889" i="3"/>
  <c r="AY889" i="3"/>
  <c r="AZ889" i="3"/>
  <c r="BF889" i="3" s="1"/>
  <c r="BA889" i="3"/>
  <c r="BI889" i="3" s="1"/>
  <c r="BB889" i="3"/>
  <c r="BC889" i="3"/>
  <c r="BL889" i="3" s="1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AD890" i="3"/>
  <c r="AE890" i="3"/>
  <c r="BH890" i="3" s="1"/>
  <c r="AF890" i="3"/>
  <c r="AG890" i="3"/>
  <c r="AH890" i="3"/>
  <c r="BG890" i="3" s="1"/>
  <c r="AI890" i="3"/>
  <c r="AJ890" i="3"/>
  <c r="AK890" i="3"/>
  <c r="AL890" i="3"/>
  <c r="AM890" i="3"/>
  <c r="AN890" i="3"/>
  <c r="AO890" i="3"/>
  <c r="AP890" i="3"/>
  <c r="AQ890" i="3"/>
  <c r="AR890" i="3"/>
  <c r="AS890" i="3"/>
  <c r="AT890" i="3"/>
  <c r="AU890" i="3"/>
  <c r="AV890" i="3"/>
  <c r="AW890" i="3"/>
  <c r="AX890" i="3"/>
  <c r="AY890" i="3"/>
  <c r="AZ890" i="3"/>
  <c r="BF890" i="3" s="1"/>
  <c r="BA890" i="3"/>
  <c r="BI890" i="3" s="1"/>
  <c r="BB890" i="3"/>
  <c r="BC890" i="3"/>
  <c r="BL890" i="3" s="1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AD891" i="3"/>
  <c r="AE891" i="3"/>
  <c r="BH891" i="3" s="1"/>
  <c r="AF891" i="3"/>
  <c r="AG891" i="3"/>
  <c r="AH891" i="3"/>
  <c r="BG891" i="3" s="1"/>
  <c r="AI891" i="3"/>
  <c r="AJ891" i="3"/>
  <c r="AK891" i="3"/>
  <c r="AL891" i="3"/>
  <c r="AM891" i="3"/>
  <c r="AN891" i="3"/>
  <c r="AO891" i="3"/>
  <c r="AP891" i="3"/>
  <c r="AQ891" i="3"/>
  <c r="AR891" i="3"/>
  <c r="AS891" i="3"/>
  <c r="AT891" i="3"/>
  <c r="AU891" i="3"/>
  <c r="AV891" i="3"/>
  <c r="AW891" i="3"/>
  <c r="AX891" i="3"/>
  <c r="AY891" i="3"/>
  <c r="AZ891" i="3"/>
  <c r="BF891" i="3" s="1"/>
  <c r="BA891" i="3"/>
  <c r="BI891" i="3" s="1"/>
  <c r="BB891" i="3"/>
  <c r="BC891" i="3"/>
  <c r="BL891" i="3" s="1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AD892" i="3"/>
  <c r="AE892" i="3"/>
  <c r="BH892" i="3" s="1"/>
  <c r="AF892" i="3"/>
  <c r="AG892" i="3"/>
  <c r="AH892" i="3"/>
  <c r="BG892" i="3" s="1"/>
  <c r="AI892" i="3"/>
  <c r="AJ892" i="3"/>
  <c r="AK892" i="3"/>
  <c r="AL892" i="3"/>
  <c r="AM892" i="3"/>
  <c r="AN892" i="3"/>
  <c r="AO892" i="3"/>
  <c r="AP892" i="3"/>
  <c r="AQ892" i="3"/>
  <c r="AR892" i="3"/>
  <c r="AS892" i="3"/>
  <c r="AT892" i="3"/>
  <c r="AU892" i="3"/>
  <c r="AV892" i="3"/>
  <c r="AW892" i="3"/>
  <c r="AX892" i="3"/>
  <c r="AY892" i="3"/>
  <c r="AZ892" i="3"/>
  <c r="BF892" i="3" s="1"/>
  <c r="BA892" i="3"/>
  <c r="BI892" i="3" s="1"/>
  <c r="BB892" i="3"/>
  <c r="BC892" i="3"/>
  <c r="BL892" i="3" s="1"/>
  <c r="BD892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AD893" i="3"/>
  <c r="AE893" i="3"/>
  <c r="BH893" i="3" s="1"/>
  <c r="AF893" i="3"/>
  <c r="AG893" i="3"/>
  <c r="AH893" i="3"/>
  <c r="BG893" i="3" s="1"/>
  <c r="AI893" i="3"/>
  <c r="AJ893" i="3"/>
  <c r="AK893" i="3"/>
  <c r="AL893" i="3"/>
  <c r="AM893" i="3"/>
  <c r="AN893" i="3"/>
  <c r="AO893" i="3"/>
  <c r="AP893" i="3"/>
  <c r="AQ893" i="3"/>
  <c r="AR893" i="3"/>
  <c r="AS893" i="3"/>
  <c r="AT893" i="3"/>
  <c r="AU893" i="3"/>
  <c r="AV893" i="3"/>
  <c r="AW893" i="3"/>
  <c r="AX893" i="3"/>
  <c r="AY893" i="3"/>
  <c r="AZ893" i="3"/>
  <c r="BF893" i="3" s="1"/>
  <c r="BA893" i="3"/>
  <c r="BI893" i="3" s="1"/>
  <c r="BB893" i="3"/>
  <c r="BC893" i="3"/>
  <c r="BL893" i="3" s="1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AD894" i="3"/>
  <c r="AE894" i="3"/>
  <c r="BH894" i="3" s="1"/>
  <c r="AF894" i="3"/>
  <c r="AG894" i="3"/>
  <c r="AH894" i="3"/>
  <c r="BG894" i="3" s="1"/>
  <c r="AI894" i="3"/>
  <c r="AJ894" i="3"/>
  <c r="AK894" i="3"/>
  <c r="AL894" i="3"/>
  <c r="AM894" i="3"/>
  <c r="AN894" i="3"/>
  <c r="AO894" i="3"/>
  <c r="AP894" i="3"/>
  <c r="AQ894" i="3"/>
  <c r="AR894" i="3"/>
  <c r="AS894" i="3"/>
  <c r="AT894" i="3"/>
  <c r="AU894" i="3"/>
  <c r="AV894" i="3"/>
  <c r="AW894" i="3"/>
  <c r="AX894" i="3"/>
  <c r="AY894" i="3"/>
  <c r="AZ894" i="3"/>
  <c r="BF894" i="3" s="1"/>
  <c r="BA894" i="3"/>
  <c r="BI894" i="3" s="1"/>
  <c r="BB894" i="3"/>
  <c r="BC894" i="3"/>
  <c r="BL894" i="3" s="1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AD895" i="3"/>
  <c r="AE895" i="3"/>
  <c r="BH895" i="3" s="1"/>
  <c r="AF895" i="3"/>
  <c r="AG895" i="3"/>
  <c r="AH895" i="3"/>
  <c r="BG895" i="3" s="1"/>
  <c r="AI895" i="3"/>
  <c r="AJ895" i="3"/>
  <c r="AK895" i="3"/>
  <c r="AL895" i="3"/>
  <c r="AM895" i="3"/>
  <c r="AN895" i="3"/>
  <c r="AO895" i="3"/>
  <c r="AP895" i="3"/>
  <c r="AQ895" i="3"/>
  <c r="AR895" i="3"/>
  <c r="AS895" i="3"/>
  <c r="AT895" i="3"/>
  <c r="AU895" i="3"/>
  <c r="AV895" i="3"/>
  <c r="AW895" i="3"/>
  <c r="AX895" i="3"/>
  <c r="AY895" i="3"/>
  <c r="AZ895" i="3"/>
  <c r="BF895" i="3" s="1"/>
  <c r="BA895" i="3"/>
  <c r="BI895" i="3" s="1"/>
  <c r="BB895" i="3"/>
  <c r="BC895" i="3"/>
  <c r="BL895" i="3" s="1"/>
  <c r="BD895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AD896" i="3"/>
  <c r="AE896" i="3"/>
  <c r="BH896" i="3" s="1"/>
  <c r="AF896" i="3"/>
  <c r="AG896" i="3"/>
  <c r="AH896" i="3"/>
  <c r="BG896" i="3" s="1"/>
  <c r="AI896" i="3"/>
  <c r="AJ896" i="3"/>
  <c r="AK896" i="3"/>
  <c r="AL896" i="3"/>
  <c r="AM896" i="3"/>
  <c r="AN896" i="3"/>
  <c r="AO896" i="3"/>
  <c r="AP896" i="3"/>
  <c r="AQ896" i="3"/>
  <c r="AR896" i="3"/>
  <c r="AS896" i="3"/>
  <c r="AT896" i="3"/>
  <c r="AU896" i="3"/>
  <c r="AV896" i="3"/>
  <c r="AW896" i="3"/>
  <c r="AX896" i="3"/>
  <c r="AY896" i="3"/>
  <c r="AZ896" i="3"/>
  <c r="BF896" i="3" s="1"/>
  <c r="BA896" i="3"/>
  <c r="BI896" i="3" s="1"/>
  <c r="BB896" i="3"/>
  <c r="BC896" i="3"/>
  <c r="BL896" i="3" s="1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AD897" i="3"/>
  <c r="AE897" i="3"/>
  <c r="BH897" i="3" s="1"/>
  <c r="AF897" i="3"/>
  <c r="AG897" i="3"/>
  <c r="AH897" i="3"/>
  <c r="BG897" i="3" s="1"/>
  <c r="AI897" i="3"/>
  <c r="AJ897" i="3"/>
  <c r="AK897" i="3"/>
  <c r="AL897" i="3"/>
  <c r="AM897" i="3"/>
  <c r="AN897" i="3"/>
  <c r="AO897" i="3"/>
  <c r="AP897" i="3"/>
  <c r="AQ897" i="3"/>
  <c r="AR897" i="3"/>
  <c r="AS897" i="3"/>
  <c r="AT897" i="3"/>
  <c r="AU897" i="3"/>
  <c r="AV897" i="3"/>
  <c r="AW897" i="3"/>
  <c r="AX897" i="3"/>
  <c r="AY897" i="3"/>
  <c r="AZ897" i="3"/>
  <c r="BF897" i="3" s="1"/>
  <c r="BA897" i="3"/>
  <c r="BI897" i="3" s="1"/>
  <c r="BB897" i="3"/>
  <c r="BC897" i="3"/>
  <c r="BL897" i="3" s="1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AD898" i="3"/>
  <c r="AE898" i="3"/>
  <c r="BH898" i="3" s="1"/>
  <c r="AF898" i="3"/>
  <c r="AG898" i="3"/>
  <c r="AH898" i="3"/>
  <c r="BG898" i="3" s="1"/>
  <c r="AI898" i="3"/>
  <c r="AJ898" i="3"/>
  <c r="AK898" i="3"/>
  <c r="AL898" i="3"/>
  <c r="AM898" i="3"/>
  <c r="AN898" i="3"/>
  <c r="AO898" i="3"/>
  <c r="AP898" i="3"/>
  <c r="AQ898" i="3"/>
  <c r="AR898" i="3"/>
  <c r="AS898" i="3"/>
  <c r="AT898" i="3"/>
  <c r="AU898" i="3"/>
  <c r="AV898" i="3"/>
  <c r="AW898" i="3"/>
  <c r="AX898" i="3"/>
  <c r="AY898" i="3"/>
  <c r="AZ898" i="3"/>
  <c r="BF898" i="3" s="1"/>
  <c r="BA898" i="3"/>
  <c r="BI898" i="3" s="1"/>
  <c r="BB898" i="3"/>
  <c r="BC898" i="3"/>
  <c r="BL898" i="3" s="1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AD899" i="3"/>
  <c r="AE899" i="3"/>
  <c r="BH899" i="3" s="1"/>
  <c r="AF899" i="3"/>
  <c r="AG899" i="3"/>
  <c r="AH899" i="3"/>
  <c r="BG899" i="3" s="1"/>
  <c r="AI899" i="3"/>
  <c r="AJ899" i="3"/>
  <c r="AK899" i="3"/>
  <c r="AL899" i="3"/>
  <c r="AM899" i="3"/>
  <c r="AN899" i="3"/>
  <c r="AO899" i="3"/>
  <c r="AP899" i="3"/>
  <c r="AQ899" i="3"/>
  <c r="AR899" i="3"/>
  <c r="AS899" i="3"/>
  <c r="AT899" i="3"/>
  <c r="AU899" i="3"/>
  <c r="AV899" i="3"/>
  <c r="AW899" i="3"/>
  <c r="AX899" i="3"/>
  <c r="AY899" i="3"/>
  <c r="AZ899" i="3"/>
  <c r="BF899" i="3" s="1"/>
  <c r="BA899" i="3"/>
  <c r="BI899" i="3" s="1"/>
  <c r="BB899" i="3"/>
  <c r="BC899" i="3"/>
  <c r="BL899" i="3" s="1"/>
  <c r="BD899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AD900" i="3"/>
  <c r="AE900" i="3"/>
  <c r="BH900" i="3" s="1"/>
  <c r="AF900" i="3"/>
  <c r="AG900" i="3"/>
  <c r="AH900" i="3"/>
  <c r="BG900" i="3" s="1"/>
  <c r="AI900" i="3"/>
  <c r="AJ900" i="3"/>
  <c r="AK900" i="3"/>
  <c r="AL900" i="3"/>
  <c r="AM900" i="3"/>
  <c r="AN900" i="3"/>
  <c r="AO900" i="3"/>
  <c r="AP900" i="3"/>
  <c r="AQ900" i="3"/>
  <c r="AR900" i="3"/>
  <c r="AS900" i="3"/>
  <c r="AT900" i="3"/>
  <c r="AU900" i="3"/>
  <c r="AV900" i="3"/>
  <c r="AW900" i="3"/>
  <c r="AX900" i="3"/>
  <c r="AY900" i="3"/>
  <c r="AZ900" i="3"/>
  <c r="BF900" i="3" s="1"/>
  <c r="BA900" i="3"/>
  <c r="BI900" i="3" s="1"/>
  <c r="BB900" i="3"/>
  <c r="BC900" i="3"/>
  <c r="BL900" i="3" s="1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AD901" i="3"/>
  <c r="AE901" i="3"/>
  <c r="BH901" i="3" s="1"/>
  <c r="AF901" i="3"/>
  <c r="AG901" i="3"/>
  <c r="AH901" i="3"/>
  <c r="BG901" i="3" s="1"/>
  <c r="AI901" i="3"/>
  <c r="AJ901" i="3"/>
  <c r="AK901" i="3"/>
  <c r="AL901" i="3"/>
  <c r="AM901" i="3"/>
  <c r="AN901" i="3"/>
  <c r="AO901" i="3"/>
  <c r="AP901" i="3"/>
  <c r="AQ901" i="3"/>
  <c r="AR901" i="3"/>
  <c r="AS901" i="3"/>
  <c r="AT901" i="3"/>
  <c r="AU901" i="3"/>
  <c r="AV901" i="3"/>
  <c r="AW901" i="3"/>
  <c r="AX901" i="3"/>
  <c r="AY901" i="3"/>
  <c r="AZ901" i="3"/>
  <c r="BF901" i="3" s="1"/>
  <c r="BA901" i="3"/>
  <c r="BI901" i="3" s="1"/>
  <c r="BB901" i="3"/>
  <c r="BC901" i="3"/>
  <c r="BL901" i="3" s="1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AD902" i="3"/>
  <c r="AE902" i="3"/>
  <c r="BH902" i="3" s="1"/>
  <c r="AF902" i="3"/>
  <c r="AG902" i="3"/>
  <c r="AH902" i="3"/>
  <c r="BG902" i="3" s="1"/>
  <c r="AI902" i="3"/>
  <c r="AJ902" i="3"/>
  <c r="AK902" i="3"/>
  <c r="AL902" i="3"/>
  <c r="AM902" i="3"/>
  <c r="AN902" i="3"/>
  <c r="AO902" i="3"/>
  <c r="AP902" i="3"/>
  <c r="AQ902" i="3"/>
  <c r="AR902" i="3"/>
  <c r="AS902" i="3"/>
  <c r="AT902" i="3"/>
  <c r="AU902" i="3"/>
  <c r="AV902" i="3"/>
  <c r="AW902" i="3"/>
  <c r="AX902" i="3"/>
  <c r="AY902" i="3"/>
  <c r="AZ902" i="3"/>
  <c r="BF902" i="3" s="1"/>
  <c r="BA902" i="3"/>
  <c r="BI902" i="3" s="1"/>
  <c r="BB902" i="3"/>
  <c r="BC902" i="3"/>
  <c r="BL902" i="3" s="1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AD903" i="3"/>
  <c r="AE903" i="3"/>
  <c r="BH903" i="3" s="1"/>
  <c r="AF903" i="3"/>
  <c r="AG903" i="3"/>
  <c r="AH903" i="3"/>
  <c r="BG903" i="3" s="1"/>
  <c r="AI903" i="3"/>
  <c r="AJ903" i="3"/>
  <c r="AK903" i="3"/>
  <c r="AL903" i="3"/>
  <c r="AM903" i="3"/>
  <c r="AN903" i="3"/>
  <c r="AO903" i="3"/>
  <c r="AP903" i="3"/>
  <c r="AQ903" i="3"/>
  <c r="AR903" i="3"/>
  <c r="AS903" i="3"/>
  <c r="AT903" i="3"/>
  <c r="AU903" i="3"/>
  <c r="AV903" i="3"/>
  <c r="AW903" i="3"/>
  <c r="AX903" i="3"/>
  <c r="AY903" i="3"/>
  <c r="AZ903" i="3"/>
  <c r="BF903" i="3" s="1"/>
  <c r="BA903" i="3"/>
  <c r="BI903" i="3" s="1"/>
  <c r="BB903" i="3"/>
  <c r="BC903" i="3"/>
  <c r="BL903" i="3" s="1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AD904" i="3"/>
  <c r="AE904" i="3"/>
  <c r="BH904" i="3" s="1"/>
  <c r="AF904" i="3"/>
  <c r="AG904" i="3"/>
  <c r="AH904" i="3"/>
  <c r="BG904" i="3" s="1"/>
  <c r="AI904" i="3"/>
  <c r="AJ904" i="3"/>
  <c r="AK904" i="3"/>
  <c r="AL904" i="3"/>
  <c r="AM904" i="3"/>
  <c r="AN904" i="3"/>
  <c r="AO904" i="3"/>
  <c r="AP904" i="3"/>
  <c r="AQ904" i="3"/>
  <c r="AR904" i="3"/>
  <c r="AS904" i="3"/>
  <c r="AT904" i="3"/>
  <c r="AU904" i="3"/>
  <c r="AV904" i="3"/>
  <c r="AW904" i="3"/>
  <c r="AX904" i="3"/>
  <c r="AY904" i="3"/>
  <c r="AZ904" i="3"/>
  <c r="BF904" i="3" s="1"/>
  <c r="BA904" i="3"/>
  <c r="BI904" i="3" s="1"/>
  <c r="BB904" i="3"/>
  <c r="BC904" i="3"/>
  <c r="BL904" i="3" s="1"/>
  <c r="BD904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AD905" i="3"/>
  <c r="AE905" i="3"/>
  <c r="BH905" i="3" s="1"/>
  <c r="AF905" i="3"/>
  <c r="AG905" i="3"/>
  <c r="AH905" i="3"/>
  <c r="BG905" i="3" s="1"/>
  <c r="AI905" i="3"/>
  <c r="AJ905" i="3"/>
  <c r="AK905" i="3"/>
  <c r="AL905" i="3"/>
  <c r="AM905" i="3"/>
  <c r="AN905" i="3"/>
  <c r="AO905" i="3"/>
  <c r="AP905" i="3"/>
  <c r="AQ905" i="3"/>
  <c r="AR905" i="3"/>
  <c r="AS905" i="3"/>
  <c r="AT905" i="3"/>
  <c r="AU905" i="3"/>
  <c r="AV905" i="3"/>
  <c r="AW905" i="3"/>
  <c r="AX905" i="3"/>
  <c r="AY905" i="3"/>
  <c r="AZ905" i="3"/>
  <c r="BF905" i="3" s="1"/>
  <c r="BA905" i="3"/>
  <c r="BI905" i="3" s="1"/>
  <c r="BB905" i="3"/>
  <c r="BC905" i="3"/>
  <c r="BL905" i="3" s="1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AD906" i="3"/>
  <c r="AE906" i="3"/>
  <c r="BH906" i="3" s="1"/>
  <c r="AF906" i="3"/>
  <c r="AG906" i="3"/>
  <c r="AH906" i="3"/>
  <c r="BG906" i="3" s="1"/>
  <c r="AI906" i="3"/>
  <c r="AJ906" i="3"/>
  <c r="AK906" i="3"/>
  <c r="AL906" i="3"/>
  <c r="AM906" i="3"/>
  <c r="AN906" i="3"/>
  <c r="AO906" i="3"/>
  <c r="AP906" i="3"/>
  <c r="AQ906" i="3"/>
  <c r="AR906" i="3"/>
  <c r="AS906" i="3"/>
  <c r="AT906" i="3"/>
  <c r="AU906" i="3"/>
  <c r="AV906" i="3"/>
  <c r="AW906" i="3"/>
  <c r="AX906" i="3"/>
  <c r="AY906" i="3"/>
  <c r="AZ906" i="3"/>
  <c r="BF906" i="3" s="1"/>
  <c r="BA906" i="3"/>
  <c r="BI906" i="3" s="1"/>
  <c r="BB906" i="3"/>
  <c r="BC906" i="3"/>
  <c r="BL906" i="3" s="1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AD907" i="3"/>
  <c r="AE907" i="3"/>
  <c r="BH907" i="3" s="1"/>
  <c r="AF907" i="3"/>
  <c r="AG907" i="3"/>
  <c r="AH907" i="3"/>
  <c r="BG907" i="3" s="1"/>
  <c r="AI907" i="3"/>
  <c r="AJ907" i="3"/>
  <c r="AK907" i="3"/>
  <c r="AL907" i="3"/>
  <c r="AM907" i="3"/>
  <c r="AN907" i="3"/>
  <c r="AO907" i="3"/>
  <c r="AP907" i="3"/>
  <c r="AQ907" i="3"/>
  <c r="AR907" i="3"/>
  <c r="AS907" i="3"/>
  <c r="AT907" i="3"/>
  <c r="AU907" i="3"/>
  <c r="AV907" i="3"/>
  <c r="AW907" i="3"/>
  <c r="AX907" i="3"/>
  <c r="AY907" i="3"/>
  <c r="AZ907" i="3"/>
  <c r="BF907" i="3" s="1"/>
  <c r="BA907" i="3"/>
  <c r="BI907" i="3" s="1"/>
  <c r="BB907" i="3"/>
  <c r="BC907" i="3"/>
  <c r="BL907" i="3" s="1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AD908" i="3"/>
  <c r="AE908" i="3"/>
  <c r="BH908" i="3" s="1"/>
  <c r="AF908" i="3"/>
  <c r="AG908" i="3"/>
  <c r="AH908" i="3"/>
  <c r="BG908" i="3" s="1"/>
  <c r="AI908" i="3"/>
  <c r="AJ908" i="3"/>
  <c r="AK908" i="3"/>
  <c r="AL908" i="3"/>
  <c r="AM908" i="3"/>
  <c r="AN908" i="3"/>
  <c r="AO908" i="3"/>
  <c r="AP908" i="3"/>
  <c r="AQ908" i="3"/>
  <c r="AR908" i="3"/>
  <c r="AS908" i="3"/>
  <c r="AT908" i="3"/>
  <c r="AU908" i="3"/>
  <c r="AV908" i="3"/>
  <c r="AW908" i="3"/>
  <c r="AX908" i="3"/>
  <c r="AY908" i="3"/>
  <c r="AZ908" i="3"/>
  <c r="BF908" i="3" s="1"/>
  <c r="BA908" i="3"/>
  <c r="BI908" i="3" s="1"/>
  <c r="BB908" i="3"/>
  <c r="BC908" i="3"/>
  <c r="BL908" i="3" s="1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AD909" i="3"/>
  <c r="AE909" i="3"/>
  <c r="BH909" i="3" s="1"/>
  <c r="AF909" i="3"/>
  <c r="AG909" i="3"/>
  <c r="AH909" i="3"/>
  <c r="BG909" i="3" s="1"/>
  <c r="AI909" i="3"/>
  <c r="AJ909" i="3"/>
  <c r="AK909" i="3"/>
  <c r="AL909" i="3"/>
  <c r="AM909" i="3"/>
  <c r="AN909" i="3"/>
  <c r="AO909" i="3"/>
  <c r="AP909" i="3"/>
  <c r="AQ909" i="3"/>
  <c r="AR909" i="3"/>
  <c r="AS909" i="3"/>
  <c r="AT909" i="3"/>
  <c r="AU909" i="3"/>
  <c r="AV909" i="3"/>
  <c r="AW909" i="3"/>
  <c r="AX909" i="3"/>
  <c r="AY909" i="3"/>
  <c r="AZ909" i="3"/>
  <c r="BF909" i="3" s="1"/>
  <c r="BA909" i="3"/>
  <c r="BI909" i="3" s="1"/>
  <c r="BB909" i="3"/>
  <c r="BC909" i="3"/>
  <c r="BL909" i="3" s="1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AD910" i="3"/>
  <c r="AE910" i="3"/>
  <c r="BH910" i="3" s="1"/>
  <c r="AF910" i="3"/>
  <c r="AG910" i="3"/>
  <c r="AH910" i="3"/>
  <c r="BG910" i="3" s="1"/>
  <c r="AI910" i="3"/>
  <c r="AJ910" i="3"/>
  <c r="AK910" i="3"/>
  <c r="AL910" i="3"/>
  <c r="AM910" i="3"/>
  <c r="AN910" i="3"/>
  <c r="AO910" i="3"/>
  <c r="AP910" i="3"/>
  <c r="AQ910" i="3"/>
  <c r="AR910" i="3"/>
  <c r="AS910" i="3"/>
  <c r="AT910" i="3"/>
  <c r="AU910" i="3"/>
  <c r="AV910" i="3"/>
  <c r="AW910" i="3"/>
  <c r="AX910" i="3"/>
  <c r="AY910" i="3"/>
  <c r="AZ910" i="3"/>
  <c r="BF910" i="3" s="1"/>
  <c r="BA910" i="3"/>
  <c r="BI910" i="3" s="1"/>
  <c r="BB910" i="3"/>
  <c r="BC910" i="3"/>
  <c r="BL910" i="3" s="1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AD911" i="3"/>
  <c r="AE911" i="3"/>
  <c r="BH911" i="3" s="1"/>
  <c r="AF911" i="3"/>
  <c r="AG911" i="3"/>
  <c r="AH911" i="3"/>
  <c r="BG911" i="3" s="1"/>
  <c r="AI911" i="3"/>
  <c r="AJ911" i="3"/>
  <c r="AK911" i="3"/>
  <c r="AL911" i="3"/>
  <c r="AM911" i="3"/>
  <c r="AN911" i="3"/>
  <c r="AO911" i="3"/>
  <c r="AP911" i="3"/>
  <c r="AQ911" i="3"/>
  <c r="AR911" i="3"/>
  <c r="AS911" i="3"/>
  <c r="AT911" i="3"/>
  <c r="AU911" i="3"/>
  <c r="AV911" i="3"/>
  <c r="AW911" i="3"/>
  <c r="AX911" i="3"/>
  <c r="AY911" i="3"/>
  <c r="AZ911" i="3"/>
  <c r="BF911" i="3" s="1"/>
  <c r="BA911" i="3"/>
  <c r="BI911" i="3" s="1"/>
  <c r="BB911" i="3"/>
  <c r="BC911" i="3"/>
  <c r="BL911" i="3" s="1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AD912" i="3"/>
  <c r="AE912" i="3"/>
  <c r="BH912" i="3" s="1"/>
  <c r="AF912" i="3"/>
  <c r="AG912" i="3"/>
  <c r="AH912" i="3"/>
  <c r="BG912" i="3" s="1"/>
  <c r="AI912" i="3"/>
  <c r="AJ912" i="3"/>
  <c r="AK912" i="3"/>
  <c r="AL912" i="3"/>
  <c r="AM912" i="3"/>
  <c r="AN912" i="3"/>
  <c r="AO912" i="3"/>
  <c r="AP912" i="3"/>
  <c r="AQ912" i="3"/>
  <c r="AR912" i="3"/>
  <c r="AS912" i="3"/>
  <c r="AT912" i="3"/>
  <c r="AU912" i="3"/>
  <c r="AV912" i="3"/>
  <c r="AW912" i="3"/>
  <c r="AX912" i="3"/>
  <c r="AY912" i="3"/>
  <c r="AZ912" i="3"/>
  <c r="BF912" i="3" s="1"/>
  <c r="BA912" i="3"/>
  <c r="BI912" i="3" s="1"/>
  <c r="BB912" i="3"/>
  <c r="BC912" i="3"/>
  <c r="BL912" i="3" s="1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AD913" i="3"/>
  <c r="AE913" i="3"/>
  <c r="BH913" i="3" s="1"/>
  <c r="AF913" i="3"/>
  <c r="AG913" i="3"/>
  <c r="AH913" i="3"/>
  <c r="BG913" i="3" s="1"/>
  <c r="AI913" i="3"/>
  <c r="AJ913" i="3"/>
  <c r="AK913" i="3"/>
  <c r="AL913" i="3"/>
  <c r="AM913" i="3"/>
  <c r="AN913" i="3"/>
  <c r="AO913" i="3"/>
  <c r="AP913" i="3"/>
  <c r="AQ913" i="3"/>
  <c r="AR913" i="3"/>
  <c r="AS913" i="3"/>
  <c r="AT913" i="3"/>
  <c r="AU913" i="3"/>
  <c r="AV913" i="3"/>
  <c r="AW913" i="3"/>
  <c r="AX913" i="3"/>
  <c r="AY913" i="3"/>
  <c r="AZ913" i="3"/>
  <c r="BF913" i="3" s="1"/>
  <c r="BA913" i="3"/>
  <c r="BI913" i="3" s="1"/>
  <c r="BB913" i="3"/>
  <c r="BC913" i="3"/>
  <c r="BL913" i="3" s="1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AD914" i="3"/>
  <c r="AE914" i="3"/>
  <c r="BH914" i="3" s="1"/>
  <c r="AF914" i="3"/>
  <c r="AG914" i="3"/>
  <c r="AH914" i="3"/>
  <c r="BG914" i="3" s="1"/>
  <c r="AI914" i="3"/>
  <c r="AJ914" i="3"/>
  <c r="AK914" i="3"/>
  <c r="AL914" i="3"/>
  <c r="AM914" i="3"/>
  <c r="AN914" i="3"/>
  <c r="AO914" i="3"/>
  <c r="AP914" i="3"/>
  <c r="AQ914" i="3"/>
  <c r="AR914" i="3"/>
  <c r="AS914" i="3"/>
  <c r="AT914" i="3"/>
  <c r="AU914" i="3"/>
  <c r="AV914" i="3"/>
  <c r="AW914" i="3"/>
  <c r="AX914" i="3"/>
  <c r="AY914" i="3"/>
  <c r="AZ914" i="3"/>
  <c r="BF914" i="3" s="1"/>
  <c r="BA914" i="3"/>
  <c r="BI914" i="3" s="1"/>
  <c r="BB914" i="3"/>
  <c r="BC914" i="3"/>
  <c r="BL914" i="3" s="1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AD915" i="3"/>
  <c r="AE915" i="3"/>
  <c r="BH915" i="3" s="1"/>
  <c r="AF915" i="3"/>
  <c r="AG915" i="3"/>
  <c r="AH915" i="3"/>
  <c r="BG915" i="3" s="1"/>
  <c r="AI915" i="3"/>
  <c r="AJ915" i="3"/>
  <c r="AK915" i="3"/>
  <c r="AL915" i="3"/>
  <c r="AM915" i="3"/>
  <c r="AN915" i="3"/>
  <c r="AO915" i="3"/>
  <c r="AP915" i="3"/>
  <c r="AQ915" i="3"/>
  <c r="AR915" i="3"/>
  <c r="AS915" i="3"/>
  <c r="AT915" i="3"/>
  <c r="AU915" i="3"/>
  <c r="AV915" i="3"/>
  <c r="AW915" i="3"/>
  <c r="AX915" i="3"/>
  <c r="AY915" i="3"/>
  <c r="AZ915" i="3"/>
  <c r="BF915" i="3" s="1"/>
  <c r="BA915" i="3"/>
  <c r="BI915" i="3" s="1"/>
  <c r="BB915" i="3"/>
  <c r="BC915" i="3"/>
  <c r="BL915" i="3" s="1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AD916" i="3"/>
  <c r="AE916" i="3"/>
  <c r="BH916" i="3" s="1"/>
  <c r="AF916" i="3"/>
  <c r="AG916" i="3"/>
  <c r="AH916" i="3"/>
  <c r="BG916" i="3" s="1"/>
  <c r="AI916" i="3"/>
  <c r="AJ916" i="3"/>
  <c r="AK916" i="3"/>
  <c r="AL916" i="3"/>
  <c r="AM916" i="3"/>
  <c r="AN916" i="3"/>
  <c r="AO916" i="3"/>
  <c r="AP916" i="3"/>
  <c r="AQ916" i="3"/>
  <c r="AR916" i="3"/>
  <c r="AS916" i="3"/>
  <c r="AT916" i="3"/>
  <c r="AU916" i="3"/>
  <c r="AV916" i="3"/>
  <c r="AW916" i="3"/>
  <c r="AX916" i="3"/>
  <c r="AY916" i="3"/>
  <c r="AZ916" i="3"/>
  <c r="BF916" i="3" s="1"/>
  <c r="BA916" i="3"/>
  <c r="BI916" i="3" s="1"/>
  <c r="BB916" i="3"/>
  <c r="BC916" i="3"/>
  <c r="BL916" i="3" s="1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AD917" i="3"/>
  <c r="AE917" i="3"/>
  <c r="BH917" i="3" s="1"/>
  <c r="AF917" i="3"/>
  <c r="AG917" i="3"/>
  <c r="AH917" i="3"/>
  <c r="BG917" i="3" s="1"/>
  <c r="AI917" i="3"/>
  <c r="AJ917" i="3"/>
  <c r="AK917" i="3"/>
  <c r="AL917" i="3"/>
  <c r="AM917" i="3"/>
  <c r="AN917" i="3"/>
  <c r="AO917" i="3"/>
  <c r="AP917" i="3"/>
  <c r="AQ917" i="3"/>
  <c r="AR917" i="3"/>
  <c r="AS917" i="3"/>
  <c r="AT917" i="3"/>
  <c r="AU917" i="3"/>
  <c r="AV917" i="3"/>
  <c r="AW917" i="3"/>
  <c r="AX917" i="3"/>
  <c r="AY917" i="3"/>
  <c r="AZ917" i="3"/>
  <c r="BF917" i="3" s="1"/>
  <c r="BA917" i="3"/>
  <c r="BI917" i="3" s="1"/>
  <c r="BB917" i="3"/>
  <c r="BC917" i="3"/>
  <c r="BL917" i="3" s="1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BH918" i="3" s="1"/>
  <c r="AF918" i="3"/>
  <c r="AG918" i="3"/>
  <c r="AH918" i="3"/>
  <c r="BG918" i="3" s="1"/>
  <c r="AI918" i="3"/>
  <c r="AJ918" i="3"/>
  <c r="AK918" i="3"/>
  <c r="AL918" i="3"/>
  <c r="AM918" i="3"/>
  <c r="AN918" i="3"/>
  <c r="AO918" i="3"/>
  <c r="AP918" i="3"/>
  <c r="AQ918" i="3"/>
  <c r="AR918" i="3"/>
  <c r="AS918" i="3"/>
  <c r="AT918" i="3"/>
  <c r="AU918" i="3"/>
  <c r="AV918" i="3"/>
  <c r="AW918" i="3"/>
  <c r="AX918" i="3"/>
  <c r="AY918" i="3"/>
  <c r="AZ918" i="3"/>
  <c r="BF918" i="3" s="1"/>
  <c r="BA918" i="3"/>
  <c r="BI918" i="3" s="1"/>
  <c r="BB918" i="3"/>
  <c r="BC918" i="3"/>
  <c r="BL918" i="3" s="1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AD919" i="3"/>
  <c r="AE919" i="3"/>
  <c r="BH919" i="3" s="1"/>
  <c r="AF919" i="3"/>
  <c r="AG919" i="3"/>
  <c r="AH919" i="3"/>
  <c r="BG919" i="3" s="1"/>
  <c r="AI919" i="3"/>
  <c r="AJ919" i="3"/>
  <c r="AK919" i="3"/>
  <c r="AL919" i="3"/>
  <c r="AM919" i="3"/>
  <c r="AN919" i="3"/>
  <c r="AO919" i="3"/>
  <c r="AP919" i="3"/>
  <c r="AQ919" i="3"/>
  <c r="AR919" i="3"/>
  <c r="AS919" i="3"/>
  <c r="AT919" i="3"/>
  <c r="AU919" i="3"/>
  <c r="AV919" i="3"/>
  <c r="AW919" i="3"/>
  <c r="AX919" i="3"/>
  <c r="AY919" i="3"/>
  <c r="AZ919" i="3"/>
  <c r="BF919" i="3" s="1"/>
  <c r="BA919" i="3"/>
  <c r="BI919" i="3" s="1"/>
  <c r="BB919" i="3"/>
  <c r="BC919" i="3"/>
  <c r="BL919" i="3" s="1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AD920" i="3"/>
  <c r="AE920" i="3"/>
  <c r="BH920" i="3" s="1"/>
  <c r="AF920" i="3"/>
  <c r="AG920" i="3"/>
  <c r="AH920" i="3"/>
  <c r="BG920" i="3" s="1"/>
  <c r="AI920" i="3"/>
  <c r="AJ920" i="3"/>
  <c r="AK920" i="3"/>
  <c r="AL920" i="3"/>
  <c r="AM920" i="3"/>
  <c r="AN920" i="3"/>
  <c r="AO920" i="3"/>
  <c r="AP920" i="3"/>
  <c r="AQ920" i="3"/>
  <c r="AR920" i="3"/>
  <c r="AS920" i="3"/>
  <c r="AT920" i="3"/>
  <c r="AU920" i="3"/>
  <c r="AV920" i="3"/>
  <c r="AW920" i="3"/>
  <c r="AX920" i="3"/>
  <c r="AY920" i="3"/>
  <c r="AZ920" i="3"/>
  <c r="BF920" i="3" s="1"/>
  <c r="BA920" i="3"/>
  <c r="BI920" i="3" s="1"/>
  <c r="BB920" i="3"/>
  <c r="BC920" i="3"/>
  <c r="BL920" i="3" s="1"/>
  <c r="BD920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AD921" i="3"/>
  <c r="AE921" i="3"/>
  <c r="BH921" i="3" s="1"/>
  <c r="AF921" i="3"/>
  <c r="AG921" i="3"/>
  <c r="AH921" i="3"/>
  <c r="BG921" i="3" s="1"/>
  <c r="AI921" i="3"/>
  <c r="AJ921" i="3"/>
  <c r="AK921" i="3"/>
  <c r="AL921" i="3"/>
  <c r="AM921" i="3"/>
  <c r="AN921" i="3"/>
  <c r="AO921" i="3"/>
  <c r="AP921" i="3"/>
  <c r="AQ921" i="3"/>
  <c r="AR921" i="3"/>
  <c r="AS921" i="3"/>
  <c r="AT921" i="3"/>
  <c r="AU921" i="3"/>
  <c r="AV921" i="3"/>
  <c r="AW921" i="3"/>
  <c r="AX921" i="3"/>
  <c r="AY921" i="3"/>
  <c r="AZ921" i="3"/>
  <c r="BF921" i="3" s="1"/>
  <c r="BA921" i="3"/>
  <c r="BI921" i="3" s="1"/>
  <c r="BB921" i="3"/>
  <c r="BC921" i="3"/>
  <c r="BL921" i="3" s="1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AD922" i="3"/>
  <c r="AE922" i="3"/>
  <c r="BH922" i="3" s="1"/>
  <c r="AF922" i="3"/>
  <c r="AG922" i="3"/>
  <c r="AH922" i="3"/>
  <c r="BG922" i="3" s="1"/>
  <c r="AI922" i="3"/>
  <c r="AJ922" i="3"/>
  <c r="AK922" i="3"/>
  <c r="AL922" i="3"/>
  <c r="AM922" i="3"/>
  <c r="AN922" i="3"/>
  <c r="AO922" i="3"/>
  <c r="AP922" i="3"/>
  <c r="AQ922" i="3"/>
  <c r="AR922" i="3"/>
  <c r="AS922" i="3"/>
  <c r="AT922" i="3"/>
  <c r="AU922" i="3"/>
  <c r="AV922" i="3"/>
  <c r="AW922" i="3"/>
  <c r="AX922" i="3"/>
  <c r="AY922" i="3"/>
  <c r="AZ922" i="3"/>
  <c r="BF922" i="3" s="1"/>
  <c r="BA922" i="3"/>
  <c r="BI922" i="3" s="1"/>
  <c r="BB922" i="3"/>
  <c r="BC922" i="3"/>
  <c r="BL922" i="3" s="1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AD923" i="3"/>
  <c r="AE923" i="3"/>
  <c r="BH923" i="3" s="1"/>
  <c r="AF923" i="3"/>
  <c r="AG923" i="3"/>
  <c r="AH923" i="3"/>
  <c r="BG923" i="3" s="1"/>
  <c r="AI923" i="3"/>
  <c r="AJ923" i="3"/>
  <c r="AK923" i="3"/>
  <c r="AL923" i="3"/>
  <c r="AM923" i="3"/>
  <c r="AN923" i="3"/>
  <c r="AO923" i="3"/>
  <c r="AP923" i="3"/>
  <c r="AQ923" i="3"/>
  <c r="AR923" i="3"/>
  <c r="AS923" i="3"/>
  <c r="AT923" i="3"/>
  <c r="AU923" i="3"/>
  <c r="AV923" i="3"/>
  <c r="AW923" i="3"/>
  <c r="AX923" i="3"/>
  <c r="AY923" i="3"/>
  <c r="AZ923" i="3"/>
  <c r="BF923" i="3" s="1"/>
  <c r="BA923" i="3"/>
  <c r="BI923" i="3" s="1"/>
  <c r="BB923" i="3"/>
  <c r="BC923" i="3"/>
  <c r="BL923" i="3" s="1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  <c r="AD924" i="3"/>
  <c r="AE924" i="3"/>
  <c r="BH924" i="3" s="1"/>
  <c r="AF924" i="3"/>
  <c r="AG924" i="3"/>
  <c r="AH924" i="3"/>
  <c r="BG924" i="3" s="1"/>
  <c r="AI924" i="3"/>
  <c r="AJ924" i="3"/>
  <c r="AK924" i="3"/>
  <c r="AL924" i="3"/>
  <c r="AM924" i="3"/>
  <c r="AN924" i="3"/>
  <c r="AO924" i="3"/>
  <c r="AP924" i="3"/>
  <c r="AQ924" i="3"/>
  <c r="AR924" i="3"/>
  <c r="AS924" i="3"/>
  <c r="AT924" i="3"/>
  <c r="AU924" i="3"/>
  <c r="AV924" i="3"/>
  <c r="AW924" i="3"/>
  <c r="AX924" i="3"/>
  <c r="AY924" i="3"/>
  <c r="AZ924" i="3"/>
  <c r="BF924" i="3" s="1"/>
  <c r="BA924" i="3"/>
  <c r="BI924" i="3" s="1"/>
  <c r="BB924" i="3"/>
  <c r="BC924" i="3"/>
  <c r="BL924" i="3" s="1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AC925" i="3"/>
  <c r="AD925" i="3"/>
  <c r="AE925" i="3"/>
  <c r="BH925" i="3" s="1"/>
  <c r="AF925" i="3"/>
  <c r="AG925" i="3"/>
  <c r="AH925" i="3"/>
  <c r="BG925" i="3" s="1"/>
  <c r="AI925" i="3"/>
  <c r="AJ925" i="3"/>
  <c r="AK925" i="3"/>
  <c r="AL925" i="3"/>
  <c r="AM925" i="3"/>
  <c r="AN925" i="3"/>
  <c r="AO925" i="3"/>
  <c r="AP925" i="3"/>
  <c r="AQ925" i="3"/>
  <c r="AR925" i="3"/>
  <c r="AS925" i="3"/>
  <c r="AT925" i="3"/>
  <c r="AU925" i="3"/>
  <c r="AV925" i="3"/>
  <c r="AW925" i="3"/>
  <c r="AX925" i="3"/>
  <c r="AY925" i="3"/>
  <c r="AZ925" i="3"/>
  <c r="BF925" i="3" s="1"/>
  <c r="BA925" i="3"/>
  <c r="BI925" i="3" s="1"/>
  <c r="BB925" i="3"/>
  <c r="BC925" i="3"/>
  <c r="BL925" i="3" s="1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AC926" i="3"/>
  <c r="AD926" i="3"/>
  <c r="AE926" i="3"/>
  <c r="BH926" i="3" s="1"/>
  <c r="AF926" i="3"/>
  <c r="AG926" i="3"/>
  <c r="AH926" i="3"/>
  <c r="BG926" i="3" s="1"/>
  <c r="AI926" i="3"/>
  <c r="AJ926" i="3"/>
  <c r="AK926" i="3"/>
  <c r="AL926" i="3"/>
  <c r="AM926" i="3"/>
  <c r="AN926" i="3"/>
  <c r="AO926" i="3"/>
  <c r="AP926" i="3"/>
  <c r="AQ926" i="3"/>
  <c r="AR926" i="3"/>
  <c r="AS926" i="3"/>
  <c r="AT926" i="3"/>
  <c r="AU926" i="3"/>
  <c r="AV926" i="3"/>
  <c r="AW926" i="3"/>
  <c r="AX926" i="3"/>
  <c r="AY926" i="3"/>
  <c r="AZ926" i="3"/>
  <c r="BF926" i="3" s="1"/>
  <c r="BA926" i="3"/>
  <c r="BI926" i="3" s="1"/>
  <c r="BB926" i="3"/>
  <c r="BC926" i="3"/>
  <c r="BL926" i="3" s="1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AC927" i="3"/>
  <c r="AD927" i="3"/>
  <c r="AE927" i="3"/>
  <c r="BH927" i="3" s="1"/>
  <c r="AF927" i="3"/>
  <c r="AG927" i="3"/>
  <c r="AH927" i="3"/>
  <c r="BG927" i="3" s="1"/>
  <c r="AI927" i="3"/>
  <c r="AJ927" i="3"/>
  <c r="AK927" i="3"/>
  <c r="AL927" i="3"/>
  <c r="AM927" i="3"/>
  <c r="AN927" i="3"/>
  <c r="AO927" i="3"/>
  <c r="AP927" i="3"/>
  <c r="AQ927" i="3"/>
  <c r="AR927" i="3"/>
  <c r="AS927" i="3"/>
  <c r="AT927" i="3"/>
  <c r="AU927" i="3"/>
  <c r="AV927" i="3"/>
  <c r="AW927" i="3"/>
  <c r="AX927" i="3"/>
  <c r="AY927" i="3"/>
  <c r="AZ927" i="3"/>
  <c r="BF927" i="3" s="1"/>
  <c r="BA927" i="3"/>
  <c r="BI927" i="3" s="1"/>
  <c r="BB927" i="3"/>
  <c r="BC927" i="3"/>
  <c r="BL927" i="3" s="1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AC928" i="3"/>
  <c r="AD928" i="3"/>
  <c r="AE928" i="3"/>
  <c r="BH928" i="3" s="1"/>
  <c r="AF928" i="3"/>
  <c r="AG928" i="3"/>
  <c r="AH928" i="3"/>
  <c r="BG928" i="3" s="1"/>
  <c r="AI928" i="3"/>
  <c r="AJ928" i="3"/>
  <c r="AK928" i="3"/>
  <c r="AL928" i="3"/>
  <c r="AM928" i="3"/>
  <c r="AN928" i="3"/>
  <c r="AO928" i="3"/>
  <c r="AP928" i="3"/>
  <c r="AQ928" i="3"/>
  <c r="AR928" i="3"/>
  <c r="AS928" i="3"/>
  <c r="AT928" i="3"/>
  <c r="AU928" i="3"/>
  <c r="AV928" i="3"/>
  <c r="AW928" i="3"/>
  <c r="AX928" i="3"/>
  <c r="AY928" i="3"/>
  <c r="AZ928" i="3"/>
  <c r="BF928" i="3" s="1"/>
  <c r="BA928" i="3"/>
  <c r="BI928" i="3" s="1"/>
  <c r="BB928" i="3"/>
  <c r="BC928" i="3"/>
  <c r="BL928" i="3" s="1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AC929" i="3"/>
  <c r="AD929" i="3"/>
  <c r="AE929" i="3"/>
  <c r="BH929" i="3" s="1"/>
  <c r="AF929" i="3"/>
  <c r="AG929" i="3"/>
  <c r="AH929" i="3"/>
  <c r="BG929" i="3" s="1"/>
  <c r="AI929" i="3"/>
  <c r="AJ929" i="3"/>
  <c r="AK929" i="3"/>
  <c r="AL929" i="3"/>
  <c r="AM929" i="3"/>
  <c r="AN929" i="3"/>
  <c r="AO929" i="3"/>
  <c r="AP929" i="3"/>
  <c r="AQ929" i="3"/>
  <c r="AR929" i="3"/>
  <c r="AS929" i="3"/>
  <c r="AT929" i="3"/>
  <c r="AU929" i="3"/>
  <c r="AV929" i="3"/>
  <c r="AW929" i="3"/>
  <c r="AX929" i="3"/>
  <c r="AY929" i="3"/>
  <c r="AZ929" i="3"/>
  <c r="BF929" i="3" s="1"/>
  <c r="BA929" i="3"/>
  <c r="BI929" i="3" s="1"/>
  <c r="BB929" i="3"/>
  <c r="BC929" i="3"/>
  <c r="BL929" i="3" s="1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AD930" i="3"/>
  <c r="AE930" i="3"/>
  <c r="BH930" i="3" s="1"/>
  <c r="AF930" i="3"/>
  <c r="AG930" i="3"/>
  <c r="AH930" i="3"/>
  <c r="BG930" i="3" s="1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W930" i="3"/>
  <c r="AX930" i="3"/>
  <c r="AY930" i="3"/>
  <c r="AZ930" i="3"/>
  <c r="BF930" i="3" s="1"/>
  <c r="BA930" i="3"/>
  <c r="BI930" i="3" s="1"/>
  <c r="BB930" i="3"/>
  <c r="BC930" i="3"/>
  <c r="BL930" i="3" s="1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AC931" i="3"/>
  <c r="AD931" i="3"/>
  <c r="AE931" i="3"/>
  <c r="BH931" i="3" s="1"/>
  <c r="AF931" i="3"/>
  <c r="AG931" i="3"/>
  <c r="AH931" i="3"/>
  <c r="BG931" i="3" s="1"/>
  <c r="AI931" i="3"/>
  <c r="AJ931" i="3"/>
  <c r="AK931" i="3"/>
  <c r="AL931" i="3"/>
  <c r="AM931" i="3"/>
  <c r="AN931" i="3"/>
  <c r="AO931" i="3"/>
  <c r="AP931" i="3"/>
  <c r="AQ931" i="3"/>
  <c r="AR931" i="3"/>
  <c r="AS931" i="3"/>
  <c r="AT931" i="3"/>
  <c r="AU931" i="3"/>
  <c r="AV931" i="3"/>
  <c r="AW931" i="3"/>
  <c r="AX931" i="3"/>
  <c r="AY931" i="3"/>
  <c r="AZ931" i="3"/>
  <c r="BF931" i="3" s="1"/>
  <c r="BA931" i="3"/>
  <c r="BI931" i="3" s="1"/>
  <c r="BB931" i="3"/>
  <c r="BC931" i="3"/>
  <c r="BL931" i="3" s="1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AC932" i="3"/>
  <c r="AD932" i="3"/>
  <c r="AE932" i="3"/>
  <c r="BH932" i="3" s="1"/>
  <c r="AF932" i="3"/>
  <c r="AG932" i="3"/>
  <c r="AH932" i="3"/>
  <c r="BG932" i="3" s="1"/>
  <c r="AI932" i="3"/>
  <c r="AJ932" i="3"/>
  <c r="AK932" i="3"/>
  <c r="AL932" i="3"/>
  <c r="AM932" i="3"/>
  <c r="AN932" i="3"/>
  <c r="AO932" i="3"/>
  <c r="AP932" i="3"/>
  <c r="AQ932" i="3"/>
  <c r="AR932" i="3"/>
  <c r="AS932" i="3"/>
  <c r="AT932" i="3"/>
  <c r="AU932" i="3"/>
  <c r="AV932" i="3"/>
  <c r="AW932" i="3"/>
  <c r="AX932" i="3"/>
  <c r="AY932" i="3"/>
  <c r="AZ932" i="3"/>
  <c r="BF932" i="3" s="1"/>
  <c r="BA932" i="3"/>
  <c r="BI932" i="3" s="1"/>
  <c r="BB932" i="3"/>
  <c r="BC932" i="3"/>
  <c r="BL932" i="3" s="1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AC933" i="3"/>
  <c r="AD933" i="3"/>
  <c r="AE933" i="3"/>
  <c r="BH933" i="3" s="1"/>
  <c r="AF933" i="3"/>
  <c r="AG933" i="3"/>
  <c r="AH933" i="3"/>
  <c r="BG933" i="3" s="1"/>
  <c r="AI933" i="3"/>
  <c r="AJ933" i="3"/>
  <c r="AK933" i="3"/>
  <c r="AL933" i="3"/>
  <c r="AM933" i="3"/>
  <c r="AN933" i="3"/>
  <c r="AO933" i="3"/>
  <c r="AP933" i="3"/>
  <c r="AQ933" i="3"/>
  <c r="AR933" i="3"/>
  <c r="AS933" i="3"/>
  <c r="AT933" i="3"/>
  <c r="AU933" i="3"/>
  <c r="AV933" i="3"/>
  <c r="AW933" i="3"/>
  <c r="AX933" i="3"/>
  <c r="AY933" i="3"/>
  <c r="AZ933" i="3"/>
  <c r="BF933" i="3" s="1"/>
  <c r="BA933" i="3"/>
  <c r="BI933" i="3" s="1"/>
  <c r="BB933" i="3"/>
  <c r="BC933" i="3"/>
  <c r="BL933" i="3" s="1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AC934" i="3"/>
  <c r="AD934" i="3"/>
  <c r="AE934" i="3"/>
  <c r="BH934" i="3" s="1"/>
  <c r="AF934" i="3"/>
  <c r="AG934" i="3"/>
  <c r="AH934" i="3"/>
  <c r="BG934" i="3" s="1"/>
  <c r="AI934" i="3"/>
  <c r="AJ934" i="3"/>
  <c r="AK934" i="3"/>
  <c r="AL934" i="3"/>
  <c r="AM934" i="3"/>
  <c r="AN934" i="3"/>
  <c r="AO934" i="3"/>
  <c r="AP934" i="3"/>
  <c r="AQ934" i="3"/>
  <c r="AR934" i="3"/>
  <c r="AS934" i="3"/>
  <c r="AT934" i="3"/>
  <c r="AU934" i="3"/>
  <c r="AV934" i="3"/>
  <c r="AW934" i="3"/>
  <c r="AX934" i="3"/>
  <c r="AY934" i="3"/>
  <c r="AZ934" i="3"/>
  <c r="BF934" i="3" s="1"/>
  <c r="BA934" i="3"/>
  <c r="BI934" i="3" s="1"/>
  <c r="BB934" i="3"/>
  <c r="BC934" i="3"/>
  <c r="BL934" i="3" s="1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AC935" i="3"/>
  <c r="AD935" i="3"/>
  <c r="AE935" i="3"/>
  <c r="BH935" i="3" s="1"/>
  <c r="AF935" i="3"/>
  <c r="AG935" i="3"/>
  <c r="AH935" i="3"/>
  <c r="BG935" i="3" s="1"/>
  <c r="AI935" i="3"/>
  <c r="AJ935" i="3"/>
  <c r="AK935" i="3"/>
  <c r="AL935" i="3"/>
  <c r="AM935" i="3"/>
  <c r="AN935" i="3"/>
  <c r="AO935" i="3"/>
  <c r="AP935" i="3"/>
  <c r="AQ935" i="3"/>
  <c r="AR935" i="3"/>
  <c r="AS935" i="3"/>
  <c r="AT935" i="3"/>
  <c r="AU935" i="3"/>
  <c r="AV935" i="3"/>
  <c r="AW935" i="3"/>
  <c r="AX935" i="3"/>
  <c r="AY935" i="3"/>
  <c r="AZ935" i="3"/>
  <c r="BF935" i="3" s="1"/>
  <c r="BA935" i="3"/>
  <c r="BI935" i="3" s="1"/>
  <c r="BB935" i="3"/>
  <c r="BC935" i="3"/>
  <c r="BL935" i="3" s="1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AC936" i="3"/>
  <c r="AD936" i="3"/>
  <c r="AE936" i="3"/>
  <c r="BH936" i="3" s="1"/>
  <c r="AF936" i="3"/>
  <c r="AG936" i="3"/>
  <c r="AH936" i="3"/>
  <c r="BG936" i="3" s="1"/>
  <c r="AI936" i="3"/>
  <c r="AJ936" i="3"/>
  <c r="AK936" i="3"/>
  <c r="AL936" i="3"/>
  <c r="AM936" i="3"/>
  <c r="AN936" i="3"/>
  <c r="AO936" i="3"/>
  <c r="AP936" i="3"/>
  <c r="AQ936" i="3"/>
  <c r="AR936" i="3"/>
  <c r="AS936" i="3"/>
  <c r="AT936" i="3"/>
  <c r="AU936" i="3"/>
  <c r="AV936" i="3"/>
  <c r="AW936" i="3"/>
  <c r="AX936" i="3"/>
  <c r="AY936" i="3"/>
  <c r="AZ936" i="3"/>
  <c r="BF936" i="3" s="1"/>
  <c r="BA936" i="3"/>
  <c r="BI936" i="3" s="1"/>
  <c r="BB936" i="3"/>
  <c r="BC936" i="3"/>
  <c r="BL936" i="3" s="1"/>
  <c r="BD936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AC937" i="3"/>
  <c r="AD937" i="3"/>
  <c r="AE937" i="3"/>
  <c r="BH937" i="3" s="1"/>
  <c r="AF937" i="3"/>
  <c r="AG937" i="3"/>
  <c r="AH937" i="3"/>
  <c r="BG937" i="3" s="1"/>
  <c r="AI937" i="3"/>
  <c r="AJ937" i="3"/>
  <c r="AK937" i="3"/>
  <c r="AL937" i="3"/>
  <c r="AM937" i="3"/>
  <c r="AN937" i="3"/>
  <c r="AO937" i="3"/>
  <c r="AP937" i="3"/>
  <c r="AQ937" i="3"/>
  <c r="AR937" i="3"/>
  <c r="AS937" i="3"/>
  <c r="AT937" i="3"/>
  <c r="AU937" i="3"/>
  <c r="AV937" i="3"/>
  <c r="AW937" i="3"/>
  <c r="AX937" i="3"/>
  <c r="AY937" i="3"/>
  <c r="AZ937" i="3"/>
  <c r="BF937" i="3" s="1"/>
  <c r="BA937" i="3"/>
  <c r="BI937" i="3" s="1"/>
  <c r="BB937" i="3"/>
  <c r="BC937" i="3"/>
  <c r="BL937" i="3" s="1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AC938" i="3"/>
  <c r="AD938" i="3"/>
  <c r="AE938" i="3"/>
  <c r="BH938" i="3" s="1"/>
  <c r="AF938" i="3"/>
  <c r="AG938" i="3"/>
  <c r="AH938" i="3"/>
  <c r="BG938" i="3" s="1"/>
  <c r="AI938" i="3"/>
  <c r="AJ938" i="3"/>
  <c r="AK938" i="3"/>
  <c r="AL938" i="3"/>
  <c r="AM938" i="3"/>
  <c r="AN938" i="3"/>
  <c r="AO938" i="3"/>
  <c r="AP938" i="3"/>
  <c r="AQ938" i="3"/>
  <c r="AR938" i="3"/>
  <c r="AS938" i="3"/>
  <c r="AT938" i="3"/>
  <c r="AU938" i="3"/>
  <c r="AV938" i="3"/>
  <c r="AW938" i="3"/>
  <c r="AX938" i="3"/>
  <c r="AY938" i="3"/>
  <c r="AZ938" i="3"/>
  <c r="BF938" i="3" s="1"/>
  <c r="BA938" i="3"/>
  <c r="BI938" i="3" s="1"/>
  <c r="BB938" i="3"/>
  <c r="BC938" i="3"/>
  <c r="BL938" i="3" s="1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AC939" i="3"/>
  <c r="AD939" i="3"/>
  <c r="AE939" i="3"/>
  <c r="BH939" i="3" s="1"/>
  <c r="AF939" i="3"/>
  <c r="AG939" i="3"/>
  <c r="AH939" i="3"/>
  <c r="BG939" i="3" s="1"/>
  <c r="AI939" i="3"/>
  <c r="AJ939" i="3"/>
  <c r="AK939" i="3"/>
  <c r="AL939" i="3"/>
  <c r="AM939" i="3"/>
  <c r="AN939" i="3"/>
  <c r="AO939" i="3"/>
  <c r="AP939" i="3"/>
  <c r="AQ939" i="3"/>
  <c r="AR939" i="3"/>
  <c r="AS939" i="3"/>
  <c r="AT939" i="3"/>
  <c r="AU939" i="3"/>
  <c r="AV939" i="3"/>
  <c r="AW939" i="3"/>
  <c r="AX939" i="3"/>
  <c r="AY939" i="3"/>
  <c r="AZ939" i="3"/>
  <c r="BF939" i="3" s="1"/>
  <c r="BA939" i="3"/>
  <c r="BI939" i="3" s="1"/>
  <c r="BB939" i="3"/>
  <c r="BC939" i="3"/>
  <c r="BL939" i="3" s="1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AC940" i="3"/>
  <c r="AD940" i="3"/>
  <c r="AE940" i="3"/>
  <c r="BH940" i="3" s="1"/>
  <c r="AF940" i="3"/>
  <c r="AG940" i="3"/>
  <c r="AH940" i="3"/>
  <c r="BG940" i="3" s="1"/>
  <c r="AI940" i="3"/>
  <c r="AJ940" i="3"/>
  <c r="AK940" i="3"/>
  <c r="AL940" i="3"/>
  <c r="AM940" i="3"/>
  <c r="AN940" i="3"/>
  <c r="AO940" i="3"/>
  <c r="AP940" i="3"/>
  <c r="AQ940" i="3"/>
  <c r="AR940" i="3"/>
  <c r="AS940" i="3"/>
  <c r="AT940" i="3"/>
  <c r="AU940" i="3"/>
  <c r="AV940" i="3"/>
  <c r="AW940" i="3"/>
  <c r="AX940" i="3"/>
  <c r="AY940" i="3"/>
  <c r="AZ940" i="3"/>
  <c r="BF940" i="3" s="1"/>
  <c r="BA940" i="3"/>
  <c r="BI940" i="3" s="1"/>
  <c r="BB940" i="3"/>
  <c r="BC940" i="3"/>
  <c r="BL940" i="3" s="1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AC941" i="3"/>
  <c r="AD941" i="3"/>
  <c r="AE941" i="3"/>
  <c r="BH941" i="3" s="1"/>
  <c r="AF941" i="3"/>
  <c r="AG941" i="3"/>
  <c r="AH941" i="3"/>
  <c r="BG941" i="3" s="1"/>
  <c r="AI941" i="3"/>
  <c r="AJ941" i="3"/>
  <c r="AK941" i="3"/>
  <c r="AL941" i="3"/>
  <c r="AM941" i="3"/>
  <c r="AN941" i="3"/>
  <c r="AO941" i="3"/>
  <c r="AP941" i="3"/>
  <c r="AQ941" i="3"/>
  <c r="AR941" i="3"/>
  <c r="AS941" i="3"/>
  <c r="AT941" i="3"/>
  <c r="AU941" i="3"/>
  <c r="AV941" i="3"/>
  <c r="AW941" i="3"/>
  <c r="AX941" i="3"/>
  <c r="AY941" i="3"/>
  <c r="AZ941" i="3"/>
  <c r="BF941" i="3" s="1"/>
  <c r="BA941" i="3"/>
  <c r="BI941" i="3" s="1"/>
  <c r="BB941" i="3"/>
  <c r="BC941" i="3"/>
  <c r="BL941" i="3" s="1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AC942" i="3"/>
  <c r="AD942" i="3"/>
  <c r="AE942" i="3"/>
  <c r="BH942" i="3" s="1"/>
  <c r="AF942" i="3"/>
  <c r="AG942" i="3"/>
  <c r="AH942" i="3"/>
  <c r="BG942" i="3" s="1"/>
  <c r="AI942" i="3"/>
  <c r="AJ942" i="3"/>
  <c r="AK942" i="3"/>
  <c r="AL942" i="3"/>
  <c r="AM942" i="3"/>
  <c r="AN942" i="3"/>
  <c r="AO942" i="3"/>
  <c r="AP942" i="3"/>
  <c r="AQ942" i="3"/>
  <c r="AR942" i="3"/>
  <c r="AS942" i="3"/>
  <c r="AT942" i="3"/>
  <c r="AU942" i="3"/>
  <c r="AV942" i="3"/>
  <c r="AW942" i="3"/>
  <c r="AX942" i="3"/>
  <c r="AY942" i="3"/>
  <c r="AZ942" i="3"/>
  <c r="BF942" i="3" s="1"/>
  <c r="BA942" i="3"/>
  <c r="BI942" i="3" s="1"/>
  <c r="BB942" i="3"/>
  <c r="BC942" i="3"/>
  <c r="BL942" i="3" s="1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AC943" i="3"/>
  <c r="AD943" i="3"/>
  <c r="AE943" i="3"/>
  <c r="BH943" i="3" s="1"/>
  <c r="AF943" i="3"/>
  <c r="AG943" i="3"/>
  <c r="AH943" i="3"/>
  <c r="BG943" i="3" s="1"/>
  <c r="AI943" i="3"/>
  <c r="AJ943" i="3"/>
  <c r="AK943" i="3"/>
  <c r="AL943" i="3"/>
  <c r="AM943" i="3"/>
  <c r="AN943" i="3"/>
  <c r="AO943" i="3"/>
  <c r="AP943" i="3"/>
  <c r="AQ943" i="3"/>
  <c r="AR943" i="3"/>
  <c r="AS943" i="3"/>
  <c r="AT943" i="3"/>
  <c r="AU943" i="3"/>
  <c r="AV943" i="3"/>
  <c r="AW943" i="3"/>
  <c r="AX943" i="3"/>
  <c r="AY943" i="3"/>
  <c r="AZ943" i="3"/>
  <c r="BF943" i="3" s="1"/>
  <c r="BA943" i="3"/>
  <c r="BI943" i="3" s="1"/>
  <c r="BB943" i="3"/>
  <c r="BC943" i="3"/>
  <c r="BL943" i="3" s="1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AC944" i="3"/>
  <c r="AD944" i="3"/>
  <c r="AE944" i="3"/>
  <c r="BH944" i="3" s="1"/>
  <c r="AF944" i="3"/>
  <c r="AG944" i="3"/>
  <c r="AH944" i="3"/>
  <c r="BG944" i="3" s="1"/>
  <c r="AI944" i="3"/>
  <c r="AJ944" i="3"/>
  <c r="AK944" i="3"/>
  <c r="AL944" i="3"/>
  <c r="AM944" i="3"/>
  <c r="AN944" i="3"/>
  <c r="AO944" i="3"/>
  <c r="AP944" i="3"/>
  <c r="AQ944" i="3"/>
  <c r="AR944" i="3"/>
  <c r="AS944" i="3"/>
  <c r="AT944" i="3"/>
  <c r="AU944" i="3"/>
  <c r="AV944" i="3"/>
  <c r="AW944" i="3"/>
  <c r="AX944" i="3"/>
  <c r="AY944" i="3"/>
  <c r="AZ944" i="3"/>
  <c r="BF944" i="3" s="1"/>
  <c r="BA944" i="3"/>
  <c r="BI944" i="3" s="1"/>
  <c r="BB944" i="3"/>
  <c r="BC944" i="3"/>
  <c r="BL944" i="3" s="1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AC945" i="3"/>
  <c r="AD945" i="3"/>
  <c r="AE945" i="3"/>
  <c r="BH945" i="3" s="1"/>
  <c r="AF945" i="3"/>
  <c r="AG945" i="3"/>
  <c r="AH945" i="3"/>
  <c r="BG945" i="3" s="1"/>
  <c r="AI945" i="3"/>
  <c r="AJ945" i="3"/>
  <c r="AK945" i="3"/>
  <c r="AL945" i="3"/>
  <c r="AM945" i="3"/>
  <c r="AN945" i="3"/>
  <c r="AO945" i="3"/>
  <c r="AP945" i="3"/>
  <c r="AQ945" i="3"/>
  <c r="AR945" i="3"/>
  <c r="AS945" i="3"/>
  <c r="AT945" i="3"/>
  <c r="AU945" i="3"/>
  <c r="AV945" i="3"/>
  <c r="AW945" i="3"/>
  <c r="AX945" i="3"/>
  <c r="AY945" i="3"/>
  <c r="AZ945" i="3"/>
  <c r="BF945" i="3" s="1"/>
  <c r="BA945" i="3"/>
  <c r="BI945" i="3" s="1"/>
  <c r="BB945" i="3"/>
  <c r="BC945" i="3"/>
  <c r="BL945" i="3" s="1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AC946" i="3"/>
  <c r="AD946" i="3"/>
  <c r="AE946" i="3"/>
  <c r="BH946" i="3" s="1"/>
  <c r="AF946" i="3"/>
  <c r="AG946" i="3"/>
  <c r="AH946" i="3"/>
  <c r="BG946" i="3" s="1"/>
  <c r="AI946" i="3"/>
  <c r="AJ946" i="3"/>
  <c r="AK946" i="3"/>
  <c r="AL946" i="3"/>
  <c r="AM946" i="3"/>
  <c r="AN946" i="3"/>
  <c r="AO946" i="3"/>
  <c r="AP946" i="3"/>
  <c r="AQ946" i="3"/>
  <c r="AR946" i="3"/>
  <c r="AS946" i="3"/>
  <c r="AT946" i="3"/>
  <c r="AU946" i="3"/>
  <c r="AV946" i="3"/>
  <c r="AW946" i="3"/>
  <c r="AX946" i="3"/>
  <c r="AY946" i="3"/>
  <c r="AZ946" i="3"/>
  <c r="BF946" i="3" s="1"/>
  <c r="BA946" i="3"/>
  <c r="BI946" i="3" s="1"/>
  <c r="BB946" i="3"/>
  <c r="BC946" i="3"/>
  <c r="BL946" i="3" s="1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AC947" i="3"/>
  <c r="AD947" i="3"/>
  <c r="AE947" i="3"/>
  <c r="BH947" i="3" s="1"/>
  <c r="AF947" i="3"/>
  <c r="AG947" i="3"/>
  <c r="AH947" i="3"/>
  <c r="BG947" i="3" s="1"/>
  <c r="AI947" i="3"/>
  <c r="AJ947" i="3"/>
  <c r="AK947" i="3"/>
  <c r="AL947" i="3"/>
  <c r="AM947" i="3"/>
  <c r="AN947" i="3"/>
  <c r="AO947" i="3"/>
  <c r="AP947" i="3"/>
  <c r="AQ947" i="3"/>
  <c r="AR947" i="3"/>
  <c r="AS947" i="3"/>
  <c r="AT947" i="3"/>
  <c r="AU947" i="3"/>
  <c r="AV947" i="3"/>
  <c r="AW947" i="3"/>
  <c r="AX947" i="3"/>
  <c r="AY947" i="3"/>
  <c r="AZ947" i="3"/>
  <c r="BF947" i="3" s="1"/>
  <c r="BA947" i="3"/>
  <c r="BI947" i="3" s="1"/>
  <c r="BB947" i="3"/>
  <c r="BC947" i="3"/>
  <c r="BL947" i="3" s="1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AC948" i="3"/>
  <c r="AD948" i="3"/>
  <c r="AE948" i="3"/>
  <c r="BH948" i="3" s="1"/>
  <c r="AF948" i="3"/>
  <c r="AG948" i="3"/>
  <c r="AH948" i="3"/>
  <c r="BG948" i="3" s="1"/>
  <c r="AI948" i="3"/>
  <c r="AJ948" i="3"/>
  <c r="AK948" i="3"/>
  <c r="AL948" i="3"/>
  <c r="AM948" i="3"/>
  <c r="AN948" i="3"/>
  <c r="AO948" i="3"/>
  <c r="AP948" i="3"/>
  <c r="AQ948" i="3"/>
  <c r="AR948" i="3"/>
  <c r="AS948" i="3"/>
  <c r="AT948" i="3"/>
  <c r="AU948" i="3"/>
  <c r="AV948" i="3"/>
  <c r="AW948" i="3"/>
  <c r="AX948" i="3"/>
  <c r="AY948" i="3"/>
  <c r="AZ948" i="3"/>
  <c r="BF948" i="3" s="1"/>
  <c r="BA948" i="3"/>
  <c r="BI948" i="3" s="1"/>
  <c r="BB948" i="3"/>
  <c r="BC948" i="3"/>
  <c r="BL948" i="3" s="1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AC949" i="3"/>
  <c r="AD949" i="3"/>
  <c r="AE949" i="3"/>
  <c r="BH949" i="3" s="1"/>
  <c r="AF949" i="3"/>
  <c r="AG949" i="3"/>
  <c r="AH949" i="3"/>
  <c r="BG949" i="3" s="1"/>
  <c r="AI949" i="3"/>
  <c r="AJ949" i="3"/>
  <c r="AK949" i="3"/>
  <c r="AL949" i="3"/>
  <c r="AM949" i="3"/>
  <c r="AN949" i="3"/>
  <c r="AO949" i="3"/>
  <c r="AP949" i="3"/>
  <c r="AQ949" i="3"/>
  <c r="AR949" i="3"/>
  <c r="AS949" i="3"/>
  <c r="AT949" i="3"/>
  <c r="AU949" i="3"/>
  <c r="AV949" i="3"/>
  <c r="AW949" i="3"/>
  <c r="AX949" i="3"/>
  <c r="AY949" i="3"/>
  <c r="AZ949" i="3"/>
  <c r="BF949" i="3" s="1"/>
  <c r="BA949" i="3"/>
  <c r="BI949" i="3" s="1"/>
  <c r="BB949" i="3"/>
  <c r="BC949" i="3"/>
  <c r="BL949" i="3" s="1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AC950" i="3"/>
  <c r="AD950" i="3"/>
  <c r="AE950" i="3"/>
  <c r="BH950" i="3" s="1"/>
  <c r="AF950" i="3"/>
  <c r="AG950" i="3"/>
  <c r="AH950" i="3"/>
  <c r="BG950" i="3" s="1"/>
  <c r="AI950" i="3"/>
  <c r="AJ950" i="3"/>
  <c r="AK950" i="3"/>
  <c r="AL950" i="3"/>
  <c r="AM950" i="3"/>
  <c r="AN950" i="3"/>
  <c r="AO950" i="3"/>
  <c r="AP950" i="3"/>
  <c r="AQ950" i="3"/>
  <c r="AR950" i="3"/>
  <c r="AS950" i="3"/>
  <c r="AT950" i="3"/>
  <c r="AU950" i="3"/>
  <c r="AV950" i="3"/>
  <c r="AW950" i="3"/>
  <c r="AX950" i="3"/>
  <c r="AY950" i="3"/>
  <c r="AZ950" i="3"/>
  <c r="BF950" i="3" s="1"/>
  <c r="BA950" i="3"/>
  <c r="BI950" i="3" s="1"/>
  <c r="BB950" i="3"/>
  <c r="BC950" i="3"/>
  <c r="BL950" i="3" s="1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AC951" i="3"/>
  <c r="AD951" i="3"/>
  <c r="AE951" i="3"/>
  <c r="BH951" i="3" s="1"/>
  <c r="AF951" i="3"/>
  <c r="AG951" i="3"/>
  <c r="AH951" i="3"/>
  <c r="BG951" i="3" s="1"/>
  <c r="AI951" i="3"/>
  <c r="AJ951" i="3"/>
  <c r="AK951" i="3"/>
  <c r="AL951" i="3"/>
  <c r="AM951" i="3"/>
  <c r="AN951" i="3"/>
  <c r="AO951" i="3"/>
  <c r="AP951" i="3"/>
  <c r="AQ951" i="3"/>
  <c r="AR951" i="3"/>
  <c r="AS951" i="3"/>
  <c r="AT951" i="3"/>
  <c r="AU951" i="3"/>
  <c r="AV951" i="3"/>
  <c r="AW951" i="3"/>
  <c r="AX951" i="3"/>
  <c r="AY951" i="3"/>
  <c r="AZ951" i="3"/>
  <c r="BF951" i="3" s="1"/>
  <c r="BA951" i="3"/>
  <c r="BI951" i="3" s="1"/>
  <c r="BB951" i="3"/>
  <c r="BC951" i="3"/>
  <c r="BL951" i="3" s="1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AC952" i="3"/>
  <c r="AD952" i="3"/>
  <c r="AE952" i="3"/>
  <c r="BH952" i="3" s="1"/>
  <c r="AF952" i="3"/>
  <c r="AG952" i="3"/>
  <c r="AH952" i="3"/>
  <c r="BG952" i="3" s="1"/>
  <c r="AI952" i="3"/>
  <c r="AJ952" i="3"/>
  <c r="AK952" i="3"/>
  <c r="AL952" i="3"/>
  <c r="AM952" i="3"/>
  <c r="AN952" i="3"/>
  <c r="AO952" i="3"/>
  <c r="AP952" i="3"/>
  <c r="AQ952" i="3"/>
  <c r="AR952" i="3"/>
  <c r="AS952" i="3"/>
  <c r="AT952" i="3"/>
  <c r="AU952" i="3"/>
  <c r="AV952" i="3"/>
  <c r="AW952" i="3"/>
  <c r="AX952" i="3"/>
  <c r="AY952" i="3"/>
  <c r="AZ952" i="3"/>
  <c r="BF952" i="3" s="1"/>
  <c r="BA952" i="3"/>
  <c r="BI952" i="3" s="1"/>
  <c r="BB952" i="3"/>
  <c r="BC952" i="3"/>
  <c r="BL952" i="3" s="1"/>
  <c r="BD952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AC953" i="3"/>
  <c r="AD953" i="3"/>
  <c r="AE953" i="3"/>
  <c r="BH953" i="3" s="1"/>
  <c r="AF953" i="3"/>
  <c r="AG953" i="3"/>
  <c r="AH953" i="3"/>
  <c r="BG953" i="3" s="1"/>
  <c r="AI953" i="3"/>
  <c r="AJ953" i="3"/>
  <c r="AK953" i="3"/>
  <c r="AL953" i="3"/>
  <c r="AM953" i="3"/>
  <c r="AN953" i="3"/>
  <c r="AO953" i="3"/>
  <c r="AP953" i="3"/>
  <c r="AQ953" i="3"/>
  <c r="AR953" i="3"/>
  <c r="AS953" i="3"/>
  <c r="AT953" i="3"/>
  <c r="AU953" i="3"/>
  <c r="AV953" i="3"/>
  <c r="AW953" i="3"/>
  <c r="AX953" i="3"/>
  <c r="AY953" i="3"/>
  <c r="AZ953" i="3"/>
  <c r="BF953" i="3" s="1"/>
  <c r="BA953" i="3"/>
  <c r="BI953" i="3" s="1"/>
  <c r="BB953" i="3"/>
  <c r="BC953" i="3"/>
  <c r="BL953" i="3" s="1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AC954" i="3"/>
  <c r="AD954" i="3"/>
  <c r="AE954" i="3"/>
  <c r="BH954" i="3" s="1"/>
  <c r="AF954" i="3"/>
  <c r="AG954" i="3"/>
  <c r="AH954" i="3"/>
  <c r="BG954" i="3" s="1"/>
  <c r="AI954" i="3"/>
  <c r="AJ954" i="3"/>
  <c r="AK954" i="3"/>
  <c r="AL954" i="3"/>
  <c r="AM954" i="3"/>
  <c r="AN954" i="3"/>
  <c r="AO954" i="3"/>
  <c r="AP954" i="3"/>
  <c r="AQ954" i="3"/>
  <c r="AR954" i="3"/>
  <c r="AS954" i="3"/>
  <c r="AT954" i="3"/>
  <c r="AU954" i="3"/>
  <c r="AV954" i="3"/>
  <c r="AW954" i="3"/>
  <c r="AX954" i="3"/>
  <c r="AY954" i="3"/>
  <c r="AZ954" i="3"/>
  <c r="BF954" i="3" s="1"/>
  <c r="BA954" i="3"/>
  <c r="BI954" i="3" s="1"/>
  <c r="BB954" i="3"/>
  <c r="BC954" i="3"/>
  <c r="BL954" i="3" s="1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AC955" i="3"/>
  <c r="AD955" i="3"/>
  <c r="AE955" i="3"/>
  <c r="BH955" i="3" s="1"/>
  <c r="AF955" i="3"/>
  <c r="AG955" i="3"/>
  <c r="AH955" i="3"/>
  <c r="BG955" i="3" s="1"/>
  <c r="AI955" i="3"/>
  <c r="AJ955" i="3"/>
  <c r="AK955" i="3"/>
  <c r="AL955" i="3"/>
  <c r="AM955" i="3"/>
  <c r="AN955" i="3"/>
  <c r="AO955" i="3"/>
  <c r="AP955" i="3"/>
  <c r="AQ955" i="3"/>
  <c r="AR955" i="3"/>
  <c r="AS955" i="3"/>
  <c r="AT955" i="3"/>
  <c r="AU955" i="3"/>
  <c r="AV955" i="3"/>
  <c r="AW955" i="3"/>
  <c r="AX955" i="3"/>
  <c r="AY955" i="3"/>
  <c r="AZ955" i="3"/>
  <c r="BF955" i="3" s="1"/>
  <c r="BA955" i="3"/>
  <c r="BI955" i="3" s="1"/>
  <c r="BB955" i="3"/>
  <c r="BC955" i="3"/>
  <c r="BL955" i="3" s="1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AC956" i="3"/>
  <c r="AD956" i="3"/>
  <c r="AE956" i="3"/>
  <c r="BH956" i="3" s="1"/>
  <c r="AF956" i="3"/>
  <c r="AG956" i="3"/>
  <c r="AH956" i="3"/>
  <c r="BG956" i="3" s="1"/>
  <c r="AI956" i="3"/>
  <c r="AJ956" i="3"/>
  <c r="AK956" i="3"/>
  <c r="AL956" i="3"/>
  <c r="AM956" i="3"/>
  <c r="AN956" i="3"/>
  <c r="AO956" i="3"/>
  <c r="AP956" i="3"/>
  <c r="AQ956" i="3"/>
  <c r="AR956" i="3"/>
  <c r="AS956" i="3"/>
  <c r="AT956" i="3"/>
  <c r="AU956" i="3"/>
  <c r="AV956" i="3"/>
  <c r="AW956" i="3"/>
  <c r="AX956" i="3"/>
  <c r="AY956" i="3"/>
  <c r="AZ956" i="3"/>
  <c r="BF956" i="3" s="1"/>
  <c r="BA956" i="3"/>
  <c r="BI956" i="3" s="1"/>
  <c r="BB956" i="3"/>
  <c r="BC956" i="3"/>
  <c r="BL956" i="3" s="1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AC957" i="3"/>
  <c r="AD957" i="3"/>
  <c r="AE957" i="3"/>
  <c r="BH957" i="3" s="1"/>
  <c r="AF957" i="3"/>
  <c r="AG957" i="3"/>
  <c r="AH957" i="3"/>
  <c r="BG957" i="3" s="1"/>
  <c r="AI957" i="3"/>
  <c r="AJ957" i="3"/>
  <c r="AK957" i="3"/>
  <c r="AL957" i="3"/>
  <c r="AM957" i="3"/>
  <c r="AN957" i="3"/>
  <c r="AO957" i="3"/>
  <c r="AP957" i="3"/>
  <c r="AQ957" i="3"/>
  <c r="AR957" i="3"/>
  <c r="AS957" i="3"/>
  <c r="AT957" i="3"/>
  <c r="AU957" i="3"/>
  <c r="AV957" i="3"/>
  <c r="AW957" i="3"/>
  <c r="AX957" i="3"/>
  <c r="AY957" i="3"/>
  <c r="AZ957" i="3"/>
  <c r="BF957" i="3" s="1"/>
  <c r="BA957" i="3"/>
  <c r="BI957" i="3" s="1"/>
  <c r="BB957" i="3"/>
  <c r="BC957" i="3"/>
  <c r="BL957" i="3" s="1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AC958" i="3"/>
  <c r="AD958" i="3"/>
  <c r="AE958" i="3"/>
  <c r="BH958" i="3" s="1"/>
  <c r="AF958" i="3"/>
  <c r="AG958" i="3"/>
  <c r="AH958" i="3"/>
  <c r="BG958" i="3" s="1"/>
  <c r="AI958" i="3"/>
  <c r="AJ958" i="3"/>
  <c r="AK958" i="3"/>
  <c r="AL958" i="3"/>
  <c r="AM958" i="3"/>
  <c r="AN958" i="3"/>
  <c r="AO958" i="3"/>
  <c r="AP958" i="3"/>
  <c r="AQ958" i="3"/>
  <c r="AR958" i="3"/>
  <c r="AS958" i="3"/>
  <c r="AT958" i="3"/>
  <c r="AU958" i="3"/>
  <c r="AV958" i="3"/>
  <c r="AW958" i="3"/>
  <c r="AX958" i="3"/>
  <c r="AY958" i="3"/>
  <c r="AZ958" i="3"/>
  <c r="BF958" i="3" s="1"/>
  <c r="BA958" i="3"/>
  <c r="BI958" i="3" s="1"/>
  <c r="BB958" i="3"/>
  <c r="BC958" i="3"/>
  <c r="BL958" i="3" s="1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AC959" i="3"/>
  <c r="AD959" i="3"/>
  <c r="AE959" i="3"/>
  <c r="BH959" i="3" s="1"/>
  <c r="AF959" i="3"/>
  <c r="AG959" i="3"/>
  <c r="AH959" i="3"/>
  <c r="BG959" i="3" s="1"/>
  <c r="AI959" i="3"/>
  <c r="AJ959" i="3"/>
  <c r="AK959" i="3"/>
  <c r="AL959" i="3"/>
  <c r="AM959" i="3"/>
  <c r="AN959" i="3"/>
  <c r="AO959" i="3"/>
  <c r="AP959" i="3"/>
  <c r="AQ959" i="3"/>
  <c r="AR959" i="3"/>
  <c r="AS959" i="3"/>
  <c r="AT959" i="3"/>
  <c r="AU959" i="3"/>
  <c r="AV959" i="3"/>
  <c r="AW959" i="3"/>
  <c r="AX959" i="3"/>
  <c r="AY959" i="3"/>
  <c r="AZ959" i="3"/>
  <c r="BF959" i="3" s="1"/>
  <c r="BA959" i="3"/>
  <c r="BI959" i="3" s="1"/>
  <c r="BB959" i="3"/>
  <c r="BC959" i="3"/>
  <c r="BL959" i="3" s="1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AC960" i="3"/>
  <c r="AD960" i="3"/>
  <c r="AE960" i="3"/>
  <c r="BH960" i="3" s="1"/>
  <c r="AF960" i="3"/>
  <c r="AG960" i="3"/>
  <c r="AH960" i="3"/>
  <c r="BG960" i="3" s="1"/>
  <c r="AI960" i="3"/>
  <c r="AJ960" i="3"/>
  <c r="AK960" i="3"/>
  <c r="AL960" i="3"/>
  <c r="AM960" i="3"/>
  <c r="AN960" i="3"/>
  <c r="AO960" i="3"/>
  <c r="AP960" i="3"/>
  <c r="AQ960" i="3"/>
  <c r="AR960" i="3"/>
  <c r="AS960" i="3"/>
  <c r="AT960" i="3"/>
  <c r="AU960" i="3"/>
  <c r="AV960" i="3"/>
  <c r="AW960" i="3"/>
  <c r="AX960" i="3"/>
  <c r="AY960" i="3"/>
  <c r="AZ960" i="3"/>
  <c r="BF960" i="3" s="1"/>
  <c r="BA960" i="3"/>
  <c r="BI960" i="3" s="1"/>
  <c r="BB960" i="3"/>
  <c r="BC960" i="3"/>
  <c r="BL960" i="3" s="1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AC961" i="3"/>
  <c r="AD961" i="3"/>
  <c r="AE961" i="3"/>
  <c r="BH961" i="3" s="1"/>
  <c r="AF961" i="3"/>
  <c r="AG961" i="3"/>
  <c r="AH961" i="3"/>
  <c r="BG961" i="3" s="1"/>
  <c r="AI961" i="3"/>
  <c r="AJ961" i="3"/>
  <c r="AK961" i="3"/>
  <c r="AL961" i="3"/>
  <c r="AM961" i="3"/>
  <c r="AN961" i="3"/>
  <c r="AO961" i="3"/>
  <c r="AP961" i="3"/>
  <c r="AQ961" i="3"/>
  <c r="AR961" i="3"/>
  <c r="AS961" i="3"/>
  <c r="AT961" i="3"/>
  <c r="AU961" i="3"/>
  <c r="AV961" i="3"/>
  <c r="AW961" i="3"/>
  <c r="AX961" i="3"/>
  <c r="AY961" i="3"/>
  <c r="AZ961" i="3"/>
  <c r="BF961" i="3" s="1"/>
  <c r="BA961" i="3"/>
  <c r="BI961" i="3" s="1"/>
  <c r="BB961" i="3"/>
  <c r="BC961" i="3"/>
  <c r="BL961" i="3" s="1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AC962" i="3"/>
  <c r="AD962" i="3"/>
  <c r="AE962" i="3"/>
  <c r="BH962" i="3" s="1"/>
  <c r="AF962" i="3"/>
  <c r="AG962" i="3"/>
  <c r="AH962" i="3"/>
  <c r="BG962" i="3" s="1"/>
  <c r="AI962" i="3"/>
  <c r="AJ962" i="3"/>
  <c r="AK962" i="3"/>
  <c r="AL962" i="3"/>
  <c r="AM962" i="3"/>
  <c r="AN962" i="3"/>
  <c r="AO962" i="3"/>
  <c r="AP962" i="3"/>
  <c r="AQ962" i="3"/>
  <c r="AR962" i="3"/>
  <c r="AS962" i="3"/>
  <c r="AT962" i="3"/>
  <c r="AU962" i="3"/>
  <c r="AV962" i="3"/>
  <c r="AW962" i="3"/>
  <c r="AX962" i="3"/>
  <c r="AY962" i="3"/>
  <c r="AZ962" i="3"/>
  <c r="BF962" i="3" s="1"/>
  <c r="BA962" i="3"/>
  <c r="BI962" i="3" s="1"/>
  <c r="BB962" i="3"/>
  <c r="BC962" i="3"/>
  <c r="BL962" i="3" s="1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AC963" i="3"/>
  <c r="AD963" i="3"/>
  <c r="AE963" i="3"/>
  <c r="BH963" i="3" s="1"/>
  <c r="AF963" i="3"/>
  <c r="AG963" i="3"/>
  <c r="AH963" i="3"/>
  <c r="BG963" i="3" s="1"/>
  <c r="AI963" i="3"/>
  <c r="AJ963" i="3"/>
  <c r="AK963" i="3"/>
  <c r="AL963" i="3"/>
  <c r="AM963" i="3"/>
  <c r="AN963" i="3"/>
  <c r="AO963" i="3"/>
  <c r="AP963" i="3"/>
  <c r="AQ963" i="3"/>
  <c r="AR963" i="3"/>
  <c r="AS963" i="3"/>
  <c r="AT963" i="3"/>
  <c r="AU963" i="3"/>
  <c r="AV963" i="3"/>
  <c r="AW963" i="3"/>
  <c r="AX963" i="3"/>
  <c r="AY963" i="3"/>
  <c r="AZ963" i="3"/>
  <c r="BF963" i="3" s="1"/>
  <c r="BA963" i="3"/>
  <c r="BI963" i="3" s="1"/>
  <c r="BB963" i="3"/>
  <c r="BC963" i="3"/>
  <c r="BL963" i="3" s="1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AC964" i="3"/>
  <c r="AD964" i="3"/>
  <c r="AE964" i="3"/>
  <c r="BH964" i="3" s="1"/>
  <c r="AF964" i="3"/>
  <c r="AG964" i="3"/>
  <c r="AH964" i="3"/>
  <c r="BG964" i="3" s="1"/>
  <c r="AI964" i="3"/>
  <c r="AJ964" i="3"/>
  <c r="AK964" i="3"/>
  <c r="AL964" i="3"/>
  <c r="AM964" i="3"/>
  <c r="AN964" i="3"/>
  <c r="AO964" i="3"/>
  <c r="AP964" i="3"/>
  <c r="AQ964" i="3"/>
  <c r="AR964" i="3"/>
  <c r="AS964" i="3"/>
  <c r="AT964" i="3"/>
  <c r="AU964" i="3"/>
  <c r="AV964" i="3"/>
  <c r="AW964" i="3"/>
  <c r="AX964" i="3"/>
  <c r="AY964" i="3"/>
  <c r="AZ964" i="3"/>
  <c r="BF964" i="3" s="1"/>
  <c r="BA964" i="3"/>
  <c r="BI964" i="3" s="1"/>
  <c r="BB964" i="3"/>
  <c r="BC964" i="3"/>
  <c r="BL964" i="3" s="1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AC965" i="3"/>
  <c r="AD965" i="3"/>
  <c r="AE965" i="3"/>
  <c r="BH965" i="3" s="1"/>
  <c r="AF965" i="3"/>
  <c r="AG965" i="3"/>
  <c r="AH965" i="3"/>
  <c r="BG965" i="3" s="1"/>
  <c r="AI965" i="3"/>
  <c r="AJ965" i="3"/>
  <c r="AK965" i="3"/>
  <c r="AL965" i="3"/>
  <c r="AM965" i="3"/>
  <c r="AN965" i="3"/>
  <c r="AO965" i="3"/>
  <c r="AP965" i="3"/>
  <c r="AQ965" i="3"/>
  <c r="AR965" i="3"/>
  <c r="AS965" i="3"/>
  <c r="AT965" i="3"/>
  <c r="AU965" i="3"/>
  <c r="AV965" i="3"/>
  <c r="AW965" i="3"/>
  <c r="AX965" i="3"/>
  <c r="AY965" i="3"/>
  <c r="AZ965" i="3"/>
  <c r="BF965" i="3" s="1"/>
  <c r="BA965" i="3"/>
  <c r="BI965" i="3" s="1"/>
  <c r="BB965" i="3"/>
  <c r="BC965" i="3"/>
  <c r="BL965" i="3" s="1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AC966" i="3"/>
  <c r="AD966" i="3"/>
  <c r="AE966" i="3"/>
  <c r="BH966" i="3" s="1"/>
  <c r="AF966" i="3"/>
  <c r="AG966" i="3"/>
  <c r="AH966" i="3"/>
  <c r="BG966" i="3" s="1"/>
  <c r="AI966" i="3"/>
  <c r="AJ966" i="3"/>
  <c r="AK966" i="3"/>
  <c r="AL966" i="3"/>
  <c r="AM966" i="3"/>
  <c r="AN966" i="3"/>
  <c r="AO966" i="3"/>
  <c r="AP966" i="3"/>
  <c r="AQ966" i="3"/>
  <c r="AR966" i="3"/>
  <c r="AS966" i="3"/>
  <c r="AT966" i="3"/>
  <c r="AU966" i="3"/>
  <c r="AV966" i="3"/>
  <c r="AW966" i="3"/>
  <c r="AX966" i="3"/>
  <c r="AY966" i="3"/>
  <c r="AZ966" i="3"/>
  <c r="BF966" i="3" s="1"/>
  <c r="BA966" i="3"/>
  <c r="BI966" i="3" s="1"/>
  <c r="BB966" i="3"/>
  <c r="BC966" i="3"/>
  <c r="BL966" i="3" s="1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AC967" i="3"/>
  <c r="AD967" i="3"/>
  <c r="AE967" i="3"/>
  <c r="BH967" i="3" s="1"/>
  <c r="AF967" i="3"/>
  <c r="AG967" i="3"/>
  <c r="AH967" i="3"/>
  <c r="BG967" i="3" s="1"/>
  <c r="AI967" i="3"/>
  <c r="AJ967" i="3"/>
  <c r="AK967" i="3"/>
  <c r="AL967" i="3"/>
  <c r="AM967" i="3"/>
  <c r="AN967" i="3"/>
  <c r="AO967" i="3"/>
  <c r="AP967" i="3"/>
  <c r="AQ967" i="3"/>
  <c r="AR967" i="3"/>
  <c r="AS967" i="3"/>
  <c r="AT967" i="3"/>
  <c r="AU967" i="3"/>
  <c r="AV967" i="3"/>
  <c r="AW967" i="3"/>
  <c r="AX967" i="3"/>
  <c r="AY967" i="3"/>
  <c r="AZ967" i="3"/>
  <c r="BF967" i="3" s="1"/>
  <c r="BA967" i="3"/>
  <c r="BI967" i="3" s="1"/>
  <c r="BB967" i="3"/>
  <c r="BC967" i="3"/>
  <c r="BL967" i="3" s="1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AC968" i="3"/>
  <c r="AD968" i="3"/>
  <c r="AE968" i="3"/>
  <c r="BH968" i="3" s="1"/>
  <c r="AF968" i="3"/>
  <c r="AG968" i="3"/>
  <c r="AH968" i="3"/>
  <c r="BG968" i="3" s="1"/>
  <c r="AI968" i="3"/>
  <c r="AJ968" i="3"/>
  <c r="AK968" i="3"/>
  <c r="AL968" i="3"/>
  <c r="AM968" i="3"/>
  <c r="AN968" i="3"/>
  <c r="AO968" i="3"/>
  <c r="AP968" i="3"/>
  <c r="AQ968" i="3"/>
  <c r="AR968" i="3"/>
  <c r="AS968" i="3"/>
  <c r="AT968" i="3"/>
  <c r="AU968" i="3"/>
  <c r="AV968" i="3"/>
  <c r="AW968" i="3"/>
  <c r="AX968" i="3"/>
  <c r="AY968" i="3"/>
  <c r="AZ968" i="3"/>
  <c r="BF968" i="3" s="1"/>
  <c r="BA968" i="3"/>
  <c r="BI968" i="3" s="1"/>
  <c r="BB968" i="3"/>
  <c r="BC968" i="3"/>
  <c r="BL968" i="3" s="1"/>
  <c r="BD968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AC969" i="3"/>
  <c r="AD969" i="3"/>
  <c r="AE969" i="3"/>
  <c r="BH969" i="3" s="1"/>
  <c r="AF969" i="3"/>
  <c r="AG969" i="3"/>
  <c r="AH969" i="3"/>
  <c r="BG969" i="3" s="1"/>
  <c r="AI969" i="3"/>
  <c r="AJ969" i="3"/>
  <c r="AK969" i="3"/>
  <c r="AL969" i="3"/>
  <c r="AM969" i="3"/>
  <c r="AN969" i="3"/>
  <c r="AO969" i="3"/>
  <c r="AP969" i="3"/>
  <c r="AQ969" i="3"/>
  <c r="AR969" i="3"/>
  <c r="AS969" i="3"/>
  <c r="AT969" i="3"/>
  <c r="AU969" i="3"/>
  <c r="AV969" i="3"/>
  <c r="AW969" i="3"/>
  <c r="AX969" i="3"/>
  <c r="AY969" i="3"/>
  <c r="AZ969" i="3"/>
  <c r="BF969" i="3" s="1"/>
  <c r="BA969" i="3"/>
  <c r="BI969" i="3" s="1"/>
  <c r="BB969" i="3"/>
  <c r="BC969" i="3"/>
  <c r="BL969" i="3" s="1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AC970" i="3"/>
  <c r="AD970" i="3"/>
  <c r="AE970" i="3"/>
  <c r="BH970" i="3" s="1"/>
  <c r="AF970" i="3"/>
  <c r="AG970" i="3"/>
  <c r="AH970" i="3"/>
  <c r="BG970" i="3" s="1"/>
  <c r="AI970" i="3"/>
  <c r="AJ970" i="3"/>
  <c r="AK970" i="3"/>
  <c r="AL970" i="3"/>
  <c r="AM970" i="3"/>
  <c r="AN970" i="3"/>
  <c r="AO970" i="3"/>
  <c r="AP970" i="3"/>
  <c r="AQ970" i="3"/>
  <c r="AR970" i="3"/>
  <c r="AS970" i="3"/>
  <c r="AT970" i="3"/>
  <c r="AU970" i="3"/>
  <c r="AV970" i="3"/>
  <c r="AW970" i="3"/>
  <c r="AX970" i="3"/>
  <c r="AY970" i="3"/>
  <c r="AZ970" i="3"/>
  <c r="BF970" i="3" s="1"/>
  <c r="BA970" i="3"/>
  <c r="BI970" i="3" s="1"/>
  <c r="BB970" i="3"/>
  <c r="BC970" i="3"/>
  <c r="BL970" i="3" s="1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AC971" i="3"/>
  <c r="AD971" i="3"/>
  <c r="AE971" i="3"/>
  <c r="BH971" i="3" s="1"/>
  <c r="AF971" i="3"/>
  <c r="AG971" i="3"/>
  <c r="AH971" i="3"/>
  <c r="BG971" i="3" s="1"/>
  <c r="AI971" i="3"/>
  <c r="AJ971" i="3"/>
  <c r="AK971" i="3"/>
  <c r="AL971" i="3"/>
  <c r="AM971" i="3"/>
  <c r="AN971" i="3"/>
  <c r="AO971" i="3"/>
  <c r="AP971" i="3"/>
  <c r="AQ971" i="3"/>
  <c r="AR971" i="3"/>
  <c r="AS971" i="3"/>
  <c r="AT971" i="3"/>
  <c r="AU971" i="3"/>
  <c r="AV971" i="3"/>
  <c r="AW971" i="3"/>
  <c r="AX971" i="3"/>
  <c r="AY971" i="3"/>
  <c r="AZ971" i="3"/>
  <c r="BF971" i="3" s="1"/>
  <c r="BA971" i="3"/>
  <c r="BI971" i="3" s="1"/>
  <c r="BB971" i="3"/>
  <c r="BC971" i="3"/>
  <c r="BL971" i="3" s="1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AC972" i="3"/>
  <c r="AD972" i="3"/>
  <c r="AE972" i="3"/>
  <c r="BH972" i="3" s="1"/>
  <c r="AF972" i="3"/>
  <c r="AG972" i="3"/>
  <c r="AH972" i="3"/>
  <c r="BG972" i="3" s="1"/>
  <c r="AI972" i="3"/>
  <c r="AJ972" i="3"/>
  <c r="AK972" i="3"/>
  <c r="AL972" i="3"/>
  <c r="AM972" i="3"/>
  <c r="AN972" i="3"/>
  <c r="AO972" i="3"/>
  <c r="AP972" i="3"/>
  <c r="AQ972" i="3"/>
  <c r="AR972" i="3"/>
  <c r="AS972" i="3"/>
  <c r="AT972" i="3"/>
  <c r="AU972" i="3"/>
  <c r="AV972" i="3"/>
  <c r="AW972" i="3"/>
  <c r="AX972" i="3"/>
  <c r="AY972" i="3"/>
  <c r="AZ972" i="3"/>
  <c r="BF972" i="3" s="1"/>
  <c r="BA972" i="3"/>
  <c r="BI972" i="3" s="1"/>
  <c r="BB972" i="3"/>
  <c r="BC972" i="3"/>
  <c r="BL972" i="3" s="1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AC973" i="3"/>
  <c r="AD973" i="3"/>
  <c r="AE973" i="3"/>
  <c r="BH973" i="3" s="1"/>
  <c r="AF973" i="3"/>
  <c r="AG973" i="3"/>
  <c r="AH973" i="3"/>
  <c r="BG973" i="3" s="1"/>
  <c r="AI973" i="3"/>
  <c r="AJ973" i="3"/>
  <c r="AK973" i="3"/>
  <c r="AL973" i="3"/>
  <c r="AM973" i="3"/>
  <c r="AN973" i="3"/>
  <c r="AO973" i="3"/>
  <c r="AP973" i="3"/>
  <c r="AQ973" i="3"/>
  <c r="AR973" i="3"/>
  <c r="AS973" i="3"/>
  <c r="AT973" i="3"/>
  <c r="AU973" i="3"/>
  <c r="AV973" i="3"/>
  <c r="AW973" i="3"/>
  <c r="AX973" i="3"/>
  <c r="AY973" i="3"/>
  <c r="AZ973" i="3"/>
  <c r="BF973" i="3" s="1"/>
  <c r="BA973" i="3"/>
  <c r="BI973" i="3" s="1"/>
  <c r="BB973" i="3"/>
  <c r="BC973" i="3"/>
  <c r="BL973" i="3" s="1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AC974" i="3"/>
  <c r="AD974" i="3"/>
  <c r="AE974" i="3"/>
  <c r="BH974" i="3" s="1"/>
  <c r="AF974" i="3"/>
  <c r="AG974" i="3"/>
  <c r="AH974" i="3"/>
  <c r="BG974" i="3" s="1"/>
  <c r="AI974" i="3"/>
  <c r="AJ974" i="3"/>
  <c r="AK974" i="3"/>
  <c r="AL974" i="3"/>
  <c r="AM974" i="3"/>
  <c r="AN974" i="3"/>
  <c r="AO974" i="3"/>
  <c r="AP974" i="3"/>
  <c r="AQ974" i="3"/>
  <c r="AR974" i="3"/>
  <c r="AS974" i="3"/>
  <c r="AT974" i="3"/>
  <c r="AU974" i="3"/>
  <c r="AV974" i="3"/>
  <c r="AW974" i="3"/>
  <c r="AX974" i="3"/>
  <c r="AY974" i="3"/>
  <c r="AZ974" i="3"/>
  <c r="BF974" i="3" s="1"/>
  <c r="BA974" i="3"/>
  <c r="BI974" i="3" s="1"/>
  <c r="BB974" i="3"/>
  <c r="BC974" i="3"/>
  <c r="BL974" i="3" s="1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AC975" i="3"/>
  <c r="AD975" i="3"/>
  <c r="AE975" i="3"/>
  <c r="BH975" i="3" s="1"/>
  <c r="AF975" i="3"/>
  <c r="AG975" i="3"/>
  <c r="AH975" i="3"/>
  <c r="BG975" i="3" s="1"/>
  <c r="AI975" i="3"/>
  <c r="AJ975" i="3"/>
  <c r="AK975" i="3"/>
  <c r="AL975" i="3"/>
  <c r="AM975" i="3"/>
  <c r="AN975" i="3"/>
  <c r="AO975" i="3"/>
  <c r="AP975" i="3"/>
  <c r="AQ975" i="3"/>
  <c r="AR975" i="3"/>
  <c r="AS975" i="3"/>
  <c r="AT975" i="3"/>
  <c r="AU975" i="3"/>
  <c r="AV975" i="3"/>
  <c r="AW975" i="3"/>
  <c r="AX975" i="3"/>
  <c r="AY975" i="3"/>
  <c r="AZ975" i="3"/>
  <c r="BF975" i="3" s="1"/>
  <c r="BA975" i="3"/>
  <c r="BI975" i="3" s="1"/>
  <c r="BB975" i="3"/>
  <c r="BC975" i="3"/>
  <c r="BL975" i="3" s="1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AC976" i="3"/>
  <c r="AD976" i="3"/>
  <c r="AE976" i="3"/>
  <c r="BH976" i="3" s="1"/>
  <c r="AF976" i="3"/>
  <c r="AG976" i="3"/>
  <c r="AH976" i="3"/>
  <c r="BG976" i="3" s="1"/>
  <c r="AI976" i="3"/>
  <c r="AJ976" i="3"/>
  <c r="AK976" i="3"/>
  <c r="AL976" i="3"/>
  <c r="AM976" i="3"/>
  <c r="AN976" i="3"/>
  <c r="AO976" i="3"/>
  <c r="AP976" i="3"/>
  <c r="AQ976" i="3"/>
  <c r="AR976" i="3"/>
  <c r="AS976" i="3"/>
  <c r="AT976" i="3"/>
  <c r="AU976" i="3"/>
  <c r="AV976" i="3"/>
  <c r="AW976" i="3"/>
  <c r="AX976" i="3"/>
  <c r="AY976" i="3"/>
  <c r="AZ976" i="3"/>
  <c r="BF976" i="3" s="1"/>
  <c r="BA976" i="3"/>
  <c r="BI976" i="3" s="1"/>
  <c r="BB976" i="3"/>
  <c r="BC976" i="3"/>
  <c r="BL976" i="3" s="1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AC977" i="3"/>
  <c r="AD977" i="3"/>
  <c r="AE977" i="3"/>
  <c r="BH977" i="3" s="1"/>
  <c r="AF977" i="3"/>
  <c r="AG977" i="3"/>
  <c r="AH977" i="3"/>
  <c r="BG977" i="3" s="1"/>
  <c r="AI977" i="3"/>
  <c r="AJ977" i="3"/>
  <c r="AK977" i="3"/>
  <c r="AL977" i="3"/>
  <c r="AM977" i="3"/>
  <c r="AN977" i="3"/>
  <c r="AO977" i="3"/>
  <c r="AP977" i="3"/>
  <c r="AQ977" i="3"/>
  <c r="AR977" i="3"/>
  <c r="AS977" i="3"/>
  <c r="AT977" i="3"/>
  <c r="AU977" i="3"/>
  <c r="AV977" i="3"/>
  <c r="AW977" i="3"/>
  <c r="AX977" i="3"/>
  <c r="AY977" i="3"/>
  <c r="AZ977" i="3"/>
  <c r="BF977" i="3" s="1"/>
  <c r="BA977" i="3"/>
  <c r="BI977" i="3" s="1"/>
  <c r="BB977" i="3"/>
  <c r="BC977" i="3"/>
  <c r="BL977" i="3" s="1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AC978" i="3"/>
  <c r="AD978" i="3"/>
  <c r="AE978" i="3"/>
  <c r="BH978" i="3" s="1"/>
  <c r="AF978" i="3"/>
  <c r="AG978" i="3"/>
  <c r="AH978" i="3"/>
  <c r="BG978" i="3" s="1"/>
  <c r="AI978" i="3"/>
  <c r="AJ978" i="3"/>
  <c r="AK978" i="3"/>
  <c r="AL978" i="3"/>
  <c r="AM978" i="3"/>
  <c r="AN978" i="3"/>
  <c r="AO978" i="3"/>
  <c r="AP978" i="3"/>
  <c r="AQ978" i="3"/>
  <c r="AR978" i="3"/>
  <c r="AS978" i="3"/>
  <c r="AT978" i="3"/>
  <c r="AU978" i="3"/>
  <c r="AV978" i="3"/>
  <c r="AW978" i="3"/>
  <c r="AX978" i="3"/>
  <c r="AY978" i="3"/>
  <c r="AZ978" i="3"/>
  <c r="BF978" i="3" s="1"/>
  <c r="BA978" i="3"/>
  <c r="BI978" i="3" s="1"/>
  <c r="BB978" i="3"/>
  <c r="BC978" i="3"/>
  <c r="BL978" i="3" s="1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AC979" i="3"/>
  <c r="AD979" i="3"/>
  <c r="AE979" i="3"/>
  <c r="BH979" i="3" s="1"/>
  <c r="AF979" i="3"/>
  <c r="AG979" i="3"/>
  <c r="AH979" i="3"/>
  <c r="BG979" i="3" s="1"/>
  <c r="AI979" i="3"/>
  <c r="AJ979" i="3"/>
  <c r="AK979" i="3"/>
  <c r="AL979" i="3"/>
  <c r="AM979" i="3"/>
  <c r="AN979" i="3"/>
  <c r="AO979" i="3"/>
  <c r="AP979" i="3"/>
  <c r="AQ979" i="3"/>
  <c r="AR979" i="3"/>
  <c r="AS979" i="3"/>
  <c r="AT979" i="3"/>
  <c r="AU979" i="3"/>
  <c r="AV979" i="3"/>
  <c r="AW979" i="3"/>
  <c r="AX979" i="3"/>
  <c r="AY979" i="3"/>
  <c r="AZ979" i="3"/>
  <c r="BF979" i="3" s="1"/>
  <c r="BA979" i="3"/>
  <c r="BI979" i="3" s="1"/>
  <c r="BB979" i="3"/>
  <c r="BC979" i="3"/>
  <c r="BL979" i="3" s="1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AC980" i="3"/>
  <c r="AD980" i="3"/>
  <c r="AE980" i="3"/>
  <c r="BH980" i="3" s="1"/>
  <c r="AF980" i="3"/>
  <c r="AG980" i="3"/>
  <c r="AH980" i="3"/>
  <c r="BG980" i="3" s="1"/>
  <c r="AI980" i="3"/>
  <c r="AJ980" i="3"/>
  <c r="AK980" i="3"/>
  <c r="AL980" i="3"/>
  <c r="AM980" i="3"/>
  <c r="AN980" i="3"/>
  <c r="AO980" i="3"/>
  <c r="AP980" i="3"/>
  <c r="AQ980" i="3"/>
  <c r="AR980" i="3"/>
  <c r="AS980" i="3"/>
  <c r="AT980" i="3"/>
  <c r="AU980" i="3"/>
  <c r="AV980" i="3"/>
  <c r="AW980" i="3"/>
  <c r="AX980" i="3"/>
  <c r="AY980" i="3"/>
  <c r="AZ980" i="3"/>
  <c r="BF980" i="3" s="1"/>
  <c r="BA980" i="3"/>
  <c r="BI980" i="3" s="1"/>
  <c r="BB980" i="3"/>
  <c r="BC980" i="3"/>
  <c r="BL980" i="3" s="1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AC981" i="3"/>
  <c r="AD981" i="3"/>
  <c r="AE981" i="3"/>
  <c r="BH981" i="3" s="1"/>
  <c r="AF981" i="3"/>
  <c r="AG981" i="3"/>
  <c r="AH981" i="3"/>
  <c r="BG981" i="3" s="1"/>
  <c r="AI981" i="3"/>
  <c r="AJ981" i="3"/>
  <c r="AK981" i="3"/>
  <c r="AL981" i="3"/>
  <c r="AM981" i="3"/>
  <c r="AN981" i="3"/>
  <c r="AO981" i="3"/>
  <c r="AP981" i="3"/>
  <c r="AQ981" i="3"/>
  <c r="AR981" i="3"/>
  <c r="AS981" i="3"/>
  <c r="AT981" i="3"/>
  <c r="AU981" i="3"/>
  <c r="AV981" i="3"/>
  <c r="AW981" i="3"/>
  <c r="AX981" i="3"/>
  <c r="AY981" i="3"/>
  <c r="AZ981" i="3"/>
  <c r="BF981" i="3" s="1"/>
  <c r="BA981" i="3"/>
  <c r="BI981" i="3" s="1"/>
  <c r="BB981" i="3"/>
  <c r="BC981" i="3"/>
  <c r="BL981" i="3" s="1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AC982" i="3"/>
  <c r="AD982" i="3"/>
  <c r="AE982" i="3"/>
  <c r="BH982" i="3" s="1"/>
  <c r="AF982" i="3"/>
  <c r="AG982" i="3"/>
  <c r="AH982" i="3"/>
  <c r="BG982" i="3" s="1"/>
  <c r="AI982" i="3"/>
  <c r="AJ982" i="3"/>
  <c r="AK982" i="3"/>
  <c r="AL982" i="3"/>
  <c r="AM982" i="3"/>
  <c r="AN982" i="3"/>
  <c r="AO982" i="3"/>
  <c r="AP982" i="3"/>
  <c r="AQ982" i="3"/>
  <c r="AR982" i="3"/>
  <c r="AS982" i="3"/>
  <c r="AT982" i="3"/>
  <c r="AU982" i="3"/>
  <c r="AV982" i="3"/>
  <c r="AW982" i="3"/>
  <c r="AX982" i="3"/>
  <c r="AY982" i="3"/>
  <c r="AZ982" i="3"/>
  <c r="BF982" i="3" s="1"/>
  <c r="BA982" i="3"/>
  <c r="BI982" i="3" s="1"/>
  <c r="BB982" i="3"/>
  <c r="BC982" i="3"/>
  <c r="BL982" i="3" s="1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AC983" i="3"/>
  <c r="AD983" i="3"/>
  <c r="AE983" i="3"/>
  <c r="BH983" i="3" s="1"/>
  <c r="AF983" i="3"/>
  <c r="AG983" i="3"/>
  <c r="AH983" i="3"/>
  <c r="BG983" i="3" s="1"/>
  <c r="AI983" i="3"/>
  <c r="AJ983" i="3"/>
  <c r="AK983" i="3"/>
  <c r="AL983" i="3"/>
  <c r="AM983" i="3"/>
  <c r="AN983" i="3"/>
  <c r="AO983" i="3"/>
  <c r="AP983" i="3"/>
  <c r="AQ983" i="3"/>
  <c r="AR983" i="3"/>
  <c r="AS983" i="3"/>
  <c r="AT983" i="3"/>
  <c r="AU983" i="3"/>
  <c r="AV983" i="3"/>
  <c r="AW983" i="3"/>
  <c r="AX983" i="3"/>
  <c r="AY983" i="3"/>
  <c r="AZ983" i="3"/>
  <c r="BF983" i="3" s="1"/>
  <c r="BA983" i="3"/>
  <c r="BI983" i="3" s="1"/>
  <c r="BB983" i="3"/>
  <c r="BC983" i="3"/>
  <c r="BL983" i="3" s="1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AC984" i="3"/>
  <c r="AD984" i="3"/>
  <c r="AE984" i="3"/>
  <c r="BH984" i="3" s="1"/>
  <c r="AF984" i="3"/>
  <c r="AG984" i="3"/>
  <c r="AH984" i="3"/>
  <c r="BG984" i="3" s="1"/>
  <c r="AI984" i="3"/>
  <c r="AJ984" i="3"/>
  <c r="AK984" i="3"/>
  <c r="AL984" i="3"/>
  <c r="AM984" i="3"/>
  <c r="AN984" i="3"/>
  <c r="AO984" i="3"/>
  <c r="AP984" i="3"/>
  <c r="AQ984" i="3"/>
  <c r="AR984" i="3"/>
  <c r="AS984" i="3"/>
  <c r="AT984" i="3"/>
  <c r="AU984" i="3"/>
  <c r="AV984" i="3"/>
  <c r="AW984" i="3"/>
  <c r="AX984" i="3"/>
  <c r="AY984" i="3"/>
  <c r="AZ984" i="3"/>
  <c r="BF984" i="3" s="1"/>
  <c r="BA984" i="3"/>
  <c r="BI984" i="3" s="1"/>
  <c r="BB984" i="3"/>
  <c r="BC984" i="3"/>
  <c r="BL984" i="3" s="1"/>
  <c r="BD984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AC985" i="3"/>
  <c r="AD985" i="3"/>
  <c r="AE985" i="3"/>
  <c r="BH985" i="3" s="1"/>
  <c r="AF985" i="3"/>
  <c r="AG985" i="3"/>
  <c r="AH985" i="3"/>
  <c r="BG985" i="3" s="1"/>
  <c r="AI985" i="3"/>
  <c r="AJ985" i="3"/>
  <c r="AK985" i="3"/>
  <c r="AL985" i="3"/>
  <c r="AM985" i="3"/>
  <c r="AN985" i="3"/>
  <c r="AO985" i="3"/>
  <c r="AP985" i="3"/>
  <c r="AQ985" i="3"/>
  <c r="AR985" i="3"/>
  <c r="AS985" i="3"/>
  <c r="AT985" i="3"/>
  <c r="AU985" i="3"/>
  <c r="AV985" i="3"/>
  <c r="AW985" i="3"/>
  <c r="AX985" i="3"/>
  <c r="AY985" i="3"/>
  <c r="AZ985" i="3"/>
  <c r="BF985" i="3" s="1"/>
  <c r="BA985" i="3"/>
  <c r="BI985" i="3" s="1"/>
  <c r="BB985" i="3"/>
  <c r="BC985" i="3"/>
  <c r="BL985" i="3" s="1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AC986" i="3"/>
  <c r="AD986" i="3"/>
  <c r="AE986" i="3"/>
  <c r="BH986" i="3" s="1"/>
  <c r="AF986" i="3"/>
  <c r="AG986" i="3"/>
  <c r="AH986" i="3"/>
  <c r="BG986" i="3" s="1"/>
  <c r="AI986" i="3"/>
  <c r="AJ986" i="3"/>
  <c r="AK986" i="3"/>
  <c r="AL986" i="3"/>
  <c r="AM986" i="3"/>
  <c r="AN986" i="3"/>
  <c r="AO986" i="3"/>
  <c r="AP986" i="3"/>
  <c r="AQ986" i="3"/>
  <c r="AR986" i="3"/>
  <c r="AS986" i="3"/>
  <c r="AT986" i="3"/>
  <c r="AU986" i="3"/>
  <c r="AV986" i="3"/>
  <c r="AW986" i="3"/>
  <c r="AX986" i="3"/>
  <c r="AY986" i="3"/>
  <c r="AZ986" i="3"/>
  <c r="BF986" i="3" s="1"/>
  <c r="BA986" i="3"/>
  <c r="BI986" i="3" s="1"/>
  <c r="BB986" i="3"/>
  <c r="BC986" i="3"/>
  <c r="BL986" i="3" s="1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AC987" i="3"/>
  <c r="AD987" i="3"/>
  <c r="AE987" i="3"/>
  <c r="BH987" i="3" s="1"/>
  <c r="AF987" i="3"/>
  <c r="AG987" i="3"/>
  <c r="AH987" i="3"/>
  <c r="BG987" i="3" s="1"/>
  <c r="AI987" i="3"/>
  <c r="AJ987" i="3"/>
  <c r="AK987" i="3"/>
  <c r="AL987" i="3"/>
  <c r="AM987" i="3"/>
  <c r="AN987" i="3"/>
  <c r="AO987" i="3"/>
  <c r="AP987" i="3"/>
  <c r="AQ987" i="3"/>
  <c r="AR987" i="3"/>
  <c r="AS987" i="3"/>
  <c r="AT987" i="3"/>
  <c r="AU987" i="3"/>
  <c r="AV987" i="3"/>
  <c r="AW987" i="3"/>
  <c r="AX987" i="3"/>
  <c r="AY987" i="3"/>
  <c r="AZ987" i="3"/>
  <c r="BF987" i="3" s="1"/>
  <c r="BA987" i="3"/>
  <c r="BI987" i="3" s="1"/>
  <c r="BB987" i="3"/>
  <c r="BC987" i="3"/>
  <c r="BL987" i="3" s="1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AC988" i="3"/>
  <c r="AD988" i="3"/>
  <c r="AE988" i="3"/>
  <c r="BH988" i="3" s="1"/>
  <c r="AF988" i="3"/>
  <c r="AG988" i="3"/>
  <c r="AH988" i="3"/>
  <c r="BG988" i="3" s="1"/>
  <c r="AI988" i="3"/>
  <c r="AJ988" i="3"/>
  <c r="AK988" i="3"/>
  <c r="AL988" i="3"/>
  <c r="AM988" i="3"/>
  <c r="AN988" i="3"/>
  <c r="AO988" i="3"/>
  <c r="AP988" i="3"/>
  <c r="AQ988" i="3"/>
  <c r="AR988" i="3"/>
  <c r="AS988" i="3"/>
  <c r="AT988" i="3"/>
  <c r="AU988" i="3"/>
  <c r="AV988" i="3"/>
  <c r="AW988" i="3"/>
  <c r="AX988" i="3"/>
  <c r="AY988" i="3"/>
  <c r="AZ988" i="3"/>
  <c r="BF988" i="3" s="1"/>
  <c r="BA988" i="3"/>
  <c r="BI988" i="3" s="1"/>
  <c r="BB988" i="3"/>
  <c r="BC988" i="3"/>
  <c r="BL988" i="3" s="1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AC989" i="3"/>
  <c r="AD989" i="3"/>
  <c r="AE989" i="3"/>
  <c r="BH989" i="3" s="1"/>
  <c r="AF989" i="3"/>
  <c r="AG989" i="3"/>
  <c r="AH989" i="3"/>
  <c r="BG989" i="3" s="1"/>
  <c r="AI989" i="3"/>
  <c r="AJ989" i="3"/>
  <c r="AK989" i="3"/>
  <c r="AL989" i="3"/>
  <c r="AM989" i="3"/>
  <c r="AN989" i="3"/>
  <c r="AO989" i="3"/>
  <c r="AP989" i="3"/>
  <c r="AQ989" i="3"/>
  <c r="AR989" i="3"/>
  <c r="AS989" i="3"/>
  <c r="AT989" i="3"/>
  <c r="AU989" i="3"/>
  <c r="AV989" i="3"/>
  <c r="AW989" i="3"/>
  <c r="AX989" i="3"/>
  <c r="AY989" i="3"/>
  <c r="AZ989" i="3"/>
  <c r="BF989" i="3" s="1"/>
  <c r="BA989" i="3"/>
  <c r="BI989" i="3" s="1"/>
  <c r="BB989" i="3"/>
  <c r="BC989" i="3"/>
  <c r="BL989" i="3" s="1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AC990" i="3"/>
  <c r="AD990" i="3"/>
  <c r="AE990" i="3"/>
  <c r="BH990" i="3" s="1"/>
  <c r="AF990" i="3"/>
  <c r="AG990" i="3"/>
  <c r="AH990" i="3"/>
  <c r="BG990" i="3" s="1"/>
  <c r="AI990" i="3"/>
  <c r="AJ990" i="3"/>
  <c r="AK990" i="3"/>
  <c r="AL990" i="3"/>
  <c r="AM990" i="3"/>
  <c r="AN990" i="3"/>
  <c r="AO990" i="3"/>
  <c r="AP990" i="3"/>
  <c r="AQ990" i="3"/>
  <c r="AR990" i="3"/>
  <c r="AS990" i="3"/>
  <c r="AT990" i="3"/>
  <c r="AU990" i="3"/>
  <c r="AV990" i="3"/>
  <c r="AW990" i="3"/>
  <c r="AX990" i="3"/>
  <c r="AY990" i="3"/>
  <c r="AZ990" i="3"/>
  <c r="BF990" i="3" s="1"/>
  <c r="BA990" i="3"/>
  <c r="BI990" i="3" s="1"/>
  <c r="BB990" i="3"/>
  <c r="BC990" i="3"/>
  <c r="BL990" i="3" s="1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AC991" i="3"/>
  <c r="AD991" i="3"/>
  <c r="AE991" i="3"/>
  <c r="BH991" i="3" s="1"/>
  <c r="AF991" i="3"/>
  <c r="AG991" i="3"/>
  <c r="AH991" i="3"/>
  <c r="BG991" i="3" s="1"/>
  <c r="AI991" i="3"/>
  <c r="AJ991" i="3"/>
  <c r="AK991" i="3"/>
  <c r="AL991" i="3"/>
  <c r="AM991" i="3"/>
  <c r="AN991" i="3"/>
  <c r="AO991" i="3"/>
  <c r="AP991" i="3"/>
  <c r="AQ991" i="3"/>
  <c r="AR991" i="3"/>
  <c r="AS991" i="3"/>
  <c r="AT991" i="3"/>
  <c r="AU991" i="3"/>
  <c r="AV991" i="3"/>
  <c r="AW991" i="3"/>
  <c r="AX991" i="3"/>
  <c r="AY991" i="3"/>
  <c r="AZ991" i="3"/>
  <c r="BF991" i="3" s="1"/>
  <c r="BA991" i="3"/>
  <c r="BI991" i="3" s="1"/>
  <c r="BB991" i="3"/>
  <c r="BC991" i="3"/>
  <c r="BL991" i="3" s="1"/>
  <c r="BD991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AC992" i="3"/>
  <c r="AD992" i="3"/>
  <c r="AE992" i="3"/>
  <c r="BH992" i="3" s="1"/>
  <c r="AF992" i="3"/>
  <c r="AG992" i="3"/>
  <c r="AH992" i="3"/>
  <c r="BG992" i="3" s="1"/>
  <c r="AI992" i="3"/>
  <c r="AJ992" i="3"/>
  <c r="AK992" i="3"/>
  <c r="AL992" i="3"/>
  <c r="AM992" i="3"/>
  <c r="AN992" i="3"/>
  <c r="AO992" i="3"/>
  <c r="AP992" i="3"/>
  <c r="AQ992" i="3"/>
  <c r="AR992" i="3"/>
  <c r="AS992" i="3"/>
  <c r="AT992" i="3"/>
  <c r="AU992" i="3"/>
  <c r="AV992" i="3"/>
  <c r="AW992" i="3"/>
  <c r="AX992" i="3"/>
  <c r="AY992" i="3"/>
  <c r="AZ992" i="3"/>
  <c r="BF992" i="3" s="1"/>
  <c r="BA992" i="3"/>
  <c r="BI992" i="3" s="1"/>
  <c r="BB992" i="3"/>
  <c r="BC992" i="3"/>
  <c r="BL992" i="3" s="1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AC993" i="3"/>
  <c r="AD993" i="3"/>
  <c r="AE993" i="3"/>
  <c r="BH993" i="3" s="1"/>
  <c r="AF993" i="3"/>
  <c r="AG993" i="3"/>
  <c r="AH993" i="3"/>
  <c r="BG993" i="3" s="1"/>
  <c r="AI993" i="3"/>
  <c r="AJ993" i="3"/>
  <c r="AK993" i="3"/>
  <c r="AL993" i="3"/>
  <c r="AM993" i="3"/>
  <c r="AN993" i="3"/>
  <c r="AO993" i="3"/>
  <c r="AP993" i="3"/>
  <c r="AQ993" i="3"/>
  <c r="AR993" i="3"/>
  <c r="AS993" i="3"/>
  <c r="AT993" i="3"/>
  <c r="AU993" i="3"/>
  <c r="AV993" i="3"/>
  <c r="AW993" i="3"/>
  <c r="AX993" i="3"/>
  <c r="AY993" i="3"/>
  <c r="AZ993" i="3"/>
  <c r="BF993" i="3" s="1"/>
  <c r="BA993" i="3"/>
  <c r="BI993" i="3" s="1"/>
  <c r="BB993" i="3"/>
  <c r="BC993" i="3"/>
  <c r="BL993" i="3" s="1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AC994" i="3"/>
  <c r="AD994" i="3"/>
  <c r="AE994" i="3"/>
  <c r="BH994" i="3" s="1"/>
  <c r="AF994" i="3"/>
  <c r="AG994" i="3"/>
  <c r="AH994" i="3"/>
  <c r="BG994" i="3" s="1"/>
  <c r="AI994" i="3"/>
  <c r="AJ994" i="3"/>
  <c r="AK994" i="3"/>
  <c r="AL994" i="3"/>
  <c r="AM994" i="3"/>
  <c r="AN994" i="3"/>
  <c r="AO994" i="3"/>
  <c r="AP994" i="3"/>
  <c r="AQ994" i="3"/>
  <c r="AR994" i="3"/>
  <c r="AS994" i="3"/>
  <c r="AT994" i="3"/>
  <c r="AU994" i="3"/>
  <c r="AV994" i="3"/>
  <c r="AW994" i="3"/>
  <c r="AX994" i="3"/>
  <c r="AY994" i="3"/>
  <c r="AZ994" i="3"/>
  <c r="BF994" i="3" s="1"/>
  <c r="BA994" i="3"/>
  <c r="BI994" i="3" s="1"/>
  <c r="BB994" i="3"/>
  <c r="BC994" i="3"/>
  <c r="BL994" i="3" s="1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AC995" i="3"/>
  <c r="AD995" i="3"/>
  <c r="AE995" i="3"/>
  <c r="BH995" i="3" s="1"/>
  <c r="AF995" i="3"/>
  <c r="AG995" i="3"/>
  <c r="AH995" i="3"/>
  <c r="BG995" i="3" s="1"/>
  <c r="AI995" i="3"/>
  <c r="AJ995" i="3"/>
  <c r="AK995" i="3"/>
  <c r="AL995" i="3"/>
  <c r="AM995" i="3"/>
  <c r="AN995" i="3"/>
  <c r="AO995" i="3"/>
  <c r="AP995" i="3"/>
  <c r="AQ995" i="3"/>
  <c r="AR995" i="3"/>
  <c r="AS995" i="3"/>
  <c r="AT995" i="3"/>
  <c r="AU995" i="3"/>
  <c r="AV995" i="3"/>
  <c r="AW995" i="3"/>
  <c r="AX995" i="3"/>
  <c r="AY995" i="3"/>
  <c r="AZ995" i="3"/>
  <c r="BF995" i="3" s="1"/>
  <c r="BA995" i="3"/>
  <c r="BI995" i="3" s="1"/>
  <c r="BB995" i="3"/>
  <c r="BC995" i="3"/>
  <c r="BL995" i="3" s="1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AC996" i="3"/>
  <c r="AD996" i="3"/>
  <c r="AE996" i="3"/>
  <c r="BH996" i="3" s="1"/>
  <c r="AF996" i="3"/>
  <c r="AG996" i="3"/>
  <c r="AH996" i="3"/>
  <c r="BG996" i="3" s="1"/>
  <c r="AI996" i="3"/>
  <c r="AJ996" i="3"/>
  <c r="AK996" i="3"/>
  <c r="AL996" i="3"/>
  <c r="AM996" i="3"/>
  <c r="AN996" i="3"/>
  <c r="AO996" i="3"/>
  <c r="AP996" i="3"/>
  <c r="AQ996" i="3"/>
  <c r="AR996" i="3"/>
  <c r="AS996" i="3"/>
  <c r="AT996" i="3"/>
  <c r="AU996" i="3"/>
  <c r="AV996" i="3"/>
  <c r="AW996" i="3"/>
  <c r="AX996" i="3"/>
  <c r="AY996" i="3"/>
  <c r="AZ996" i="3"/>
  <c r="BF996" i="3" s="1"/>
  <c r="BA996" i="3"/>
  <c r="BI996" i="3" s="1"/>
  <c r="BB996" i="3"/>
  <c r="BC996" i="3"/>
  <c r="BL996" i="3" s="1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AC997" i="3"/>
  <c r="AD997" i="3"/>
  <c r="AE997" i="3"/>
  <c r="BH997" i="3" s="1"/>
  <c r="AF997" i="3"/>
  <c r="AG997" i="3"/>
  <c r="AH997" i="3"/>
  <c r="BG997" i="3" s="1"/>
  <c r="AI997" i="3"/>
  <c r="AJ997" i="3"/>
  <c r="AK997" i="3"/>
  <c r="AL997" i="3"/>
  <c r="AM997" i="3"/>
  <c r="AN997" i="3"/>
  <c r="AO997" i="3"/>
  <c r="AP997" i="3"/>
  <c r="AQ997" i="3"/>
  <c r="AR997" i="3"/>
  <c r="AS997" i="3"/>
  <c r="AT997" i="3"/>
  <c r="AU997" i="3"/>
  <c r="AV997" i="3"/>
  <c r="AW997" i="3"/>
  <c r="AX997" i="3"/>
  <c r="AY997" i="3"/>
  <c r="AZ997" i="3"/>
  <c r="BF997" i="3" s="1"/>
  <c r="BA997" i="3"/>
  <c r="BI997" i="3" s="1"/>
  <c r="BB997" i="3"/>
  <c r="BC997" i="3"/>
  <c r="BL997" i="3" s="1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AC998" i="3"/>
  <c r="AD998" i="3"/>
  <c r="AE998" i="3"/>
  <c r="BH998" i="3" s="1"/>
  <c r="AF998" i="3"/>
  <c r="AG998" i="3"/>
  <c r="AH998" i="3"/>
  <c r="BG998" i="3" s="1"/>
  <c r="AI998" i="3"/>
  <c r="AJ998" i="3"/>
  <c r="AK998" i="3"/>
  <c r="AL998" i="3"/>
  <c r="AM998" i="3"/>
  <c r="AN998" i="3"/>
  <c r="AO998" i="3"/>
  <c r="AP998" i="3"/>
  <c r="AQ998" i="3"/>
  <c r="AR998" i="3"/>
  <c r="AS998" i="3"/>
  <c r="AT998" i="3"/>
  <c r="AU998" i="3"/>
  <c r="AV998" i="3"/>
  <c r="AW998" i="3"/>
  <c r="AX998" i="3"/>
  <c r="AY998" i="3"/>
  <c r="AZ998" i="3"/>
  <c r="BF998" i="3" s="1"/>
  <c r="BA998" i="3"/>
  <c r="BI998" i="3" s="1"/>
  <c r="BB998" i="3"/>
  <c r="BC998" i="3"/>
  <c r="BL998" i="3" s="1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AC999" i="3"/>
  <c r="AD999" i="3"/>
  <c r="AE999" i="3"/>
  <c r="BH999" i="3" s="1"/>
  <c r="AF999" i="3"/>
  <c r="AG999" i="3"/>
  <c r="AH999" i="3"/>
  <c r="BG999" i="3" s="1"/>
  <c r="AI999" i="3"/>
  <c r="AJ999" i="3"/>
  <c r="AK999" i="3"/>
  <c r="AL999" i="3"/>
  <c r="AM999" i="3"/>
  <c r="AN999" i="3"/>
  <c r="AO999" i="3"/>
  <c r="AP999" i="3"/>
  <c r="AQ999" i="3"/>
  <c r="AR999" i="3"/>
  <c r="AS999" i="3"/>
  <c r="AT999" i="3"/>
  <c r="AU999" i="3"/>
  <c r="AV999" i="3"/>
  <c r="AW999" i="3"/>
  <c r="AX999" i="3"/>
  <c r="AY999" i="3"/>
  <c r="AZ999" i="3"/>
  <c r="BF999" i="3" s="1"/>
  <c r="BA999" i="3"/>
  <c r="BI999" i="3" s="1"/>
  <c r="BB999" i="3"/>
  <c r="BC999" i="3"/>
  <c r="BL999" i="3" s="1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AC1000" i="3"/>
  <c r="AD1000" i="3"/>
  <c r="AE1000" i="3"/>
  <c r="BH1000" i="3" s="1"/>
  <c r="AF1000" i="3"/>
  <c r="AG1000" i="3"/>
  <c r="AH1000" i="3"/>
  <c r="BG1000" i="3" s="1"/>
  <c r="AI1000" i="3"/>
  <c r="AJ1000" i="3"/>
  <c r="AK1000" i="3"/>
  <c r="AL1000" i="3"/>
  <c r="AM1000" i="3"/>
  <c r="AN1000" i="3"/>
  <c r="AO1000" i="3"/>
  <c r="AP1000" i="3"/>
  <c r="AQ1000" i="3"/>
  <c r="AR1000" i="3"/>
  <c r="AS1000" i="3"/>
  <c r="AT1000" i="3"/>
  <c r="AU1000" i="3"/>
  <c r="AV1000" i="3"/>
  <c r="AW1000" i="3"/>
  <c r="AX1000" i="3"/>
  <c r="AY1000" i="3"/>
  <c r="AZ1000" i="3"/>
  <c r="BF1000" i="3" s="1"/>
  <c r="BA1000" i="3"/>
  <c r="BI1000" i="3" s="1"/>
  <c r="BB1000" i="3"/>
  <c r="BC1000" i="3"/>
  <c r="BL1000" i="3" s="1"/>
  <c r="BD1000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AC1001" i="3"/>
  <c r="AD1001" i="3"/>
  <c r="AE1001" i="3"/>
  <c r="BH1001" i="3" s="1"/>
  <c r="AF1001" i="3"/>
  <c r="AG1001" i="3"/>
  <c r="AH1001" i="3"/>
  <c r="BG1001" i="3" s="1"/>
  <c r="AI1001" i="3"/>
  <c r="AJ1001" i="3"/>
  <c r="AK1001" i="3"/>
  <c r="AL1001" i="3"/>
  <c r="AM1001" i="3"/>
  <c r="AN1001" i="3"/>
  <c r="AO1001" i="3"/>
  <c r="AP1001" i="3"/>
  <c r="AQ1001" i="3"/>
  <c r="AR1001" i="3"/>
  <c r="AS1001" i="3"/>
  <c r="AT1001" i="3"/>
  <c r="AU1001" i="3"/>
  <c r="AV1001" i="3"/>
  <c r="AW1001" i="3"/>
  <c r="AX1001" i="3"/>
  <c r="AY1001" i="3"/>
  <c r="AZ1001" i="3"/>
  <c r="BF1001" i="3" s="1"/>
  <c r="BA1001" i="3"/>
  <c r="BI1001" i="3" s="1"/>
  <c r="BB1001" i="3"/>
  <c r="BC1001" i="3"/>
  <c r="BL1001" i="3" s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H2" i="3" s="1"/>
  <c r="AF2" i="3"/>
  <c r="AG2" i="3"/>
  <c r="AH2" i="3"/>
  <c r="BG2" i="3" s="1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I2" i="3" s="1"/>
  <c r="BB2" i="3"/>
  <c r="BC2" i="3"/>
  <c r="BL2" i="3" s="1"/>
  <c r="B2" i="3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BD1001" i="3" s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BD902" i="3" s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BD903" i="3" s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BD905" i="3" s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BD906" i="3" s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BD907" i="3" s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BD908" i="3" s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BD909" i="3" s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BD910" i="3" s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BD911" i="3" s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BD912" i="3" s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BD913" i="3" s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BD914" i="3" s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BD915" i="3" s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BD916" i="3" s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BD917" i="3" s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BD918" i="3" s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BD919" i="3" s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BD921" i="3" s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BD922" i="3" s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BD923" i="3" s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BD924" i="3" s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BD925" i="3" s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BD926" i="3" s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BD927" i="3" s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BD928" i="3" s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BD929" i="3" s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BD930" i="3" s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BD931" i="3" s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BD932" i="3" s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BD933" i="3" s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BD934" i="3" s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BD935" i="3" s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BD937" i="3" s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BD938" i="3" s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BD939" i="3" s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BD940" i="3" s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BD941" i="3" s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BD942" i="3" s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BD943" i="3" s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BD944" i="3" s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BD945" i="3" s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BD946" i="3" s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BD947" i="3" s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BD948" i="3" s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BD949" i="3" s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BD950" i="3" s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BD951" i="3" s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BD953" i="3" s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BD954" i="3" s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BD955" i="3" s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BD956" i="3" s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BD957" i="3" s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BD958" i="3" s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BD959" i="3" s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BD960" i="3" s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BD961" i="3" s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BD962" i="3" s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BD963" i="3" s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BD964" i="3" s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BD965" i="3" s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BD966" i="3" s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BD967" i="3" s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BD969" i="3" s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BD970" i="3" s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BD971" i="3" s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BD972" i="3" s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BD973" i="3" s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BD974" i="3" s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BD975" i="3" s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BD976" i="3" s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BD977" i="3" s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BD978" i="3" s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BD979" i="3" s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BD980" i="3" s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BD981" i="3" s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BD982" i="3" s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BD983" i="3" s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BD985" i="3" s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BD986" i="3" s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BD987" i="3" s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BD988" i="3" s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BD989" i="3" s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BD990" i="3" s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BD992" i="3" s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BD993" i="3" s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BD994" i="3" s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BD995" i="3" s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BD996" i="3" s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BD997" i="3" s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BD998" i="3" s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BD999" i="3" s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B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U3" i="1"/>
  <c r="BD4" i="3" s="1"/>
  <c r="AU4" i="1"/>
  <c r="BD5" i="3" s="1"/>
  <c r="AU5" i="1"/>
  <c r="BD6" i="3" s="1"/>
  <c r="AU6" i="1"/>
  <c r="BD7" i="3" s="1"/>
  <c r="AU7" i="1"/>
  <c r="BD8" i="3" s="1"/>
  <c r="AU8" i="1"/>
  <c r="BD9" i="3" s="1"/>
  <c r="AU9" i="1"/>
  <c r="BD10" i="3" s="1"/>
  <c r="AU10" i="1"/>
  <c r="BD11" i="3" s="1"/>
  <c r="AU11" i="1"/>
  <c r="BD12" i="3" s="1"/>
  <c r="AU12" i="1"/>
  <c r="BD13" i="3" s="1"/>
  <c r="AU13" i="1"/>
  <c r="BD14" i="3" s="1"/>
  <c r="AU14" i="1"/>
  <c r="BD15" i="3" s="1"/>
  <c r="AU15" i="1"/>
  <c r="BD16" i="3" s="1"/>
  <c r="AU16" i="1"/>
  <c r="BD17" i="3" s="1"/>
  <c r="AU17" i="1"/>
  <c r="BD18" i="3" s="1"/>
  <c r="AU18" i="1"/>
  <c r="BD19" i="3" s="1"/>
  <c r="AU19" i="1"/>
  <c r="BD20" i="3" s="1"/>
  <c r="AU20" i="1"/>
  <c r="BD21" i="3" s="1"/>
  <c r="AU21" i="1"/>
  <c r="BD22" i="3" s="1"/>
  <c r="AU22" i="1"/>
  <c r="BD23" i="3" s="1"/>
  <c r="AU23" i="1"/>
  <c r="BD24" i="3" s="1"/>
  <c r="AU24" i="1"/>
  <c r="BD25" i="3" s="1"/>
  <c r="AU25" i="1"/>
  <c r="BD26" i="3" s="1"/>
  <c r="AU26" i="1"/>
  <c r="BD27" i="3" s="1"/>
  <c r="AU27" i="1"/>
  <c r="BD28" i="3" s="1"/>
  <c r="AU28" i="1"/>
  <c r="BD29" i="3" s="1"/>
  <c r="AU29" i="1"/>
  <c r="BD30" i="3" s="1"/>
  <c r="AU30" i="1"/>
  <c r="BD31" i="3" s="1"/>
  <c r="AU31" i="1"/>
  <c r="BD32" i="3" s="1"/>
  <c r="AU32" i="1"/>
  <c r="BD33" i="3" s="1"/>
  <c r="AU33" i="1"/>
  <c r="BD34" i="3" s="1"/>
  <c r="AU34" i="1"/>
  <c r="BD35" i="3" s="1"/>
  <c r="AU35" i="1"/>
  <c r="BD36" i="3" s="1"/>
  <c r="AU36" i="1"/>
  <c r="BD37" i="3" s="1"/>
  <c r="AU37" i="1"/>
  <c r="BD38" i="3" s="1"/>
  <c r="AU38" i="1"/>
  <c r="BD39" i="3" s="1"/>
  <c r="AU39" i="1"/>
  <c r="BD40" i="3" s="1"/>
  <c r="AU40" i="1"/>
  <c r="BD41" i="3" s="1"/>
  <c r="AU41" i="1"/>
  <c r="BD42" i="3" s="1"/>
  <c r="AU42" i="1"/>
  <c r="BD43" i="3" s="1"/>
  <c r="AU43" i="1"/>
  <c r="BD44" i="3" s="1"/>
  <c r="AU44" i="1"/>
  <c r="BD45" i="3" s="1"/>
  <c r="AU45" i="1"/>
  <c r="BD46" i="3" s="1"/>
  <c r="AU46" i="1"/>
  <c r="BD47" i="3" s="1"/>
  <c r="AU47" i="1"/>
  <c r="BD48" i="3" s="1"/>
  <c r="AU48" i="1"/>
  <c r="BD49" i="3" s="1"/>
  <c r="AU49" i="1"/>
  <c r="BD50" i="3" s="1"/>
  <c r="AU50" i="1"/>
  <c r="BD51" i="3" s="1"/>
  <c r="AU51" i="1"/>
  <c r="BD52" i="3" s="1"/>
  <c r="AU52" i="1"/>
  <c r="BD53" i="3" s="1"/>
  <c r="AU53" i="1"/>
  <c r="BD54" i="3" s="1"/>
  <c r="AU54" i="1"/>
  <c r="BD55" i="3" s="1"/>
  <c r="AU55" i="1"/>
  <c r="BD56" i="3" s="1"/>
  <c r="AU56" i="1"/>
  <c r="BD57" i="3" s="1"/>
  <c r="AU57" i="1"/>
  <c r="BD58" i="3" s="1"/>
  <c r="AU58" i="1"/>
  <c r="BD59" i="3" s="1"/>
  <c r="AU59" i="1"/>
  <c r="BD60" i="3" s="1"/>
  <c r="AU60" i="1"/>
  <c r="BD61" i="3" s="1"/>
  <c r="AU61" i="1"/>
  <c r="BD62" i="3" s="1"/>
  <c r="AU62" i="1"/>
  <c r="BD63" i="3" s="1"/>
  <c r="AU63" i="1"/>
  <c r="BD64" i="3" s="1"/>
  <c r="AU64" i="1"/>
  <c r="BD65" i="3" s="1"/>
  <c r="AU65" i="1"/>
  <c r="BD66" i="3" s="1"/>
  <c r="AU66" i="1"/>
  <c r="BD67" i="3" s="1"/>
  <c r="AU67" i="1"/>
  <c r="BD68" i="3" s="1"/>
  <c r="AU68" i="1"/>
  <c r="BD69" i="3" s="1"/>
  <c r="AU69" i="1"/>
  <c r="BD70" i="3" s="1"/>
  <c r="AU70" i="1"/>
  <c r="BD71" i="3" s="1"/>
  <c r="AU71" i="1"/>
  <c r="BD72" i="3" s="1"/>
  <c r="AU72" i="1"/>
  <c r="BD73" i="3" s="1"/>
  <c r="AU73" i="1"/>
  <c r="BD74" i="3" s="1"/>
  <c r="AU74" i="1"/>
  <c r="BD75" i="3" s="1"/>
  <c r="AU75" i="1"/>
  <c r="BD76" i="3" s="1"/>
  <c r="AU76" i="1"/>
  <c r="BD77" i="3" s="1"/>
  <c r="AU77" i="1"/>
  <c r="BD78" i="3" s="1"/>
  <c r="AU78" i="1"/>
  <c r="BD79" i="3" s="1"/>
  <c r="AU79" i="1"/>
  <c r="BD80" i="3" s="1"/>
  <c r="AU80" i="1"/>
  <c r="BD81" i="3" s="1"/>
  <c r="AU81" i="1"/>
  <c r="BD82" i="3" s="1"/>
  <c r="AU82" i="1"/>
  <c r="BD83" i="3" s="1"/>
  <c r="AU83" i="1"/>
  <c r="BD84" i="3" s="1"/>
  <c r="AU84" i="1"/>
  <c r="BD85" i="3" s="1"/>
  <c r="AU85" i="1"/>
  <c r="BD86" i="3" s="1"/>
  <c r="AU86" i="1"/>
  <c r="BD87" i="3" s="1"/>
  <c r="AU87" i="1"/>
  <c r="BD88" i="3" s="1"/>
  <c r="AU88" i="1"/>
  <c r="BD89" i="3" s="1"/>
  <c r="AU89" i="1"/>
  <c r="BD90" i="3" s="1"/>
  <c r="AU90" i="1"/>
  <c r="BD91" i="3" s="1"/>
  <c r="AU91" i="1"/>
  <c r="BD92" i="3" s="1"/>
  <c r="AU92" i="1"/>
  <c r="BD93" i="3" s="1"/>
  <c r="AU93" i="1"/>
  <c r="BD94" i="3" s="1"/>
  <c r="AU94" i="1"/>
  <c r="BD95" i="3" s="1"/>
  <c r="AU95" i="1"/>
  <c r="BD96" i="3" s="1"/>
  <c r="AU96" i="1"/>
  <c r="BD97" i="3" s="1"/>
  <c r="AU97" i="1"/>
  <c r="BD98" i="3" s="1"/>
  <c r="AU98" i="1"/>
  <c r="BD99" i="3" s="1"/>
  <c r="AU99" i="1"/>
  <c r="BD100" i="3" s="1"/>
  <c r="AU100" i="1"/>
  <c r="BD101" i="3" s="1"/>
  <c r="AU101" i="1"/>
  <c r="BD102" i="3" s="1"/>
  <c r="AU102" i="1"/>
  <c r="BD103" i="3" s="1"/>
  <c r="AU103" i="1"/>
  <c r="BD104" i="3" s="1"/>
  <c r="AU104" i="1"/>
  <c r="BD105" i="3" s="1"/>
  <c r="AU105" i="1"/>
  <c r="BD106" i="3" s="1"/>
  <c r="AU106" i="1"/>
  <c r="BD107" i="3" s="1"/>
  <c r="AU107" i="1"/>
  <c r="BD108" i="3" s="1"/>
  <c r="AU108" i="1"/>
  <c r="BD109" i="3" s="1"/>
  <c r="AU109" i="1"/>
  <c r="BD110" i="3" s="1"/>
  <c r="AU110" i="1"/>
  <c r="BD111" i="3" s="1"/>
  <c r="AU111" i="1"/>
  <c r="BD112" i="3" s="1"/>
  <c r="AU112" i="1"/>
  <c r="BD113" i="3" s="1"/>
  <c r="AU113" i="1"/>
  <c r="BD114" i="3" s="1"/>
  <c r="AU114" i="1"/>
  <c r="BD115" i="3" s="1"/>
  <c r="AU115" i="1"/>
  <c r="BD116" i="3" s="1"/>
  <c r="AU116" i="1"/>
  <c r="BD117" i="3" s="1"/>
  <c r="AU117" i="1"/>
  <c r="BD118" i="3" s="1"/>
  <c r="AU118" i="1"/>
  <c r="BD119" i="3" s="1"/>
  <c r="AU119" i="1"/>
  <c r="BD120" i="3" s="1"/>
  <c r="AU120" i="1"/>
  <c r="BD121" i="3" s="1"/>
  <c r="AU121" i="1"/>
  <c r="BD122" i="3" s="1"/>
  <c r="AU122" i="1"/>
  <c r="BD123" i="3" s="1"/>
  <c r="AU123" i="1"/>
  <c r="BD124" i="3" s="1"/>
  <c r="AU124" i="1"/>
  <c r="BD125" i="3" s="1"/>
  <c r="AU125" i="1"/>
  <c r="BD126" i="3" s="1"/>
  <c r="AU126" i="1"/>
  <c r="BD127" i="3" s="1"/>
  <c r="AU127" i="1"/>
  <c r="BD128" i="3" s="1"/>
  <c r="AU128" i="1"/>
  <c r="BD129" i="3" s="1"/>
  <c r="AU129" i="1"/>
  <c r="BD130" i="3" s="1"/>
  <c r="AU130" i="1"/>
  <c r="BD131" i="3" s="1"/>
  <c r="AU131" i="1"/>
  <c r="BD132" i="3" s="1"/>
  <c r="AU132" i="1"/>
  <c r="BD133" i="3" s="1"/>
  <c r="AU133" i="1"/>
  <c r="BD134" i="3" s="1"/>
  <c r="AU134" i="1"/>
  <c r="BD135" i="3" s="1"/>
  <c r="AU135" i="1"/>
  <c r="BD136" i="3" s="1"/>
  <c r="AU136" i="1"/>
  <c r="BD137" i="3" s="1"/>
  <c r="AU137" i="1"/>
  <c r="BD138" i="3" s="1"/>
  <c r="AU138" i="1"/>
  <c r="BD139" i="3" s="1"/>
  <c r="AU139" i="1"/>
  <c r="BD140" i="3" s="1"/>
  <c r="AU140" i="1"/>
  <c r="BD141" i="3" s="1"/>
  <c r="AU141" i="1"/>
  <c r="BD142" i="3" s="1"/>
  <c r="AU142" i="1"/>
  <c r="BD143" i="3" s="1"/>
  <c r="AU143" i="1"/>
  <c r="BD144" i="3" s="1"/>
  <c r="AU144" i="1"/>
  <c r="BD145" i="3" s="1"/>
  <c r="AU145" i="1"/>
  <c r="BD146" i="3" s="1"/>
  <c r="AU146" i="1"/>
  <c r="BD147" i="3" s="1"/>
  <c r="AU147" i="1"/>
  <c r="BD148" i="3" s="1"/>
  <c r="AU148" i="1"/>
  <c r="BD149" i="3" s="1"/>
  <c r="AU149" i="1"/>
  <c r="BD150" i="3" s="1"/>
  <c r="AU150" i="1"/>
  <c r="BD151" i="3" s="1"/>
  <c r="AU151" i="1"/>
  <c r="BD152" i="3" s="1"/>
  <c r="AU152" i="1"/>
  <c r="BD153" i="3" s="1"/>
  <c r="AU153" i="1"/>
  <c r="BD154" i="3" s="1"/>
  <c r="AU154" i="1"/>
  <c r="BD155" i="3" s="1"/>
  <c r="AU155" i="1"/>
  <c r="BD156" i="3" s="1"/>
  <c r="AU156" i="1"/>
  <c r="BD157" i="3" s="1"/>
  <c r="AU157" i="1"/>
  <c r="BD158" i="3" s="1"/>
  <c r="AU158" i="1"/>
  <c r="BD159" i="3" s="1"/>
  <c r="AU159" i="1"/>
  <c r="BD160" i="3" s="1"/>
  <c r="AU160" i="1"/>
  <c r="BD161" i="3" s="1"/>
  <c r="AU161" i="1"/>
  <c r="BD162" i="3" s="1"/>
  <c r="AU162" i="1"/>
  <c r="BD163" i="3" s="1"/>
  <c r="AU163" i="1"/>
  <c r="BD164" i="3" s="1"/>
  <c r="AU164" i="1"/>
  <c r="BD165" i="3" s="1"/>
  <c r="AU165" i="1"/>
  <c r="BD166" i="3" s="1"/>
  <c r="AU166" i="1"/>
  <c r="BD167" i="3" s="1"/>
  <c r="AU167" i="1"/>
  <c r="BD168" i="3" s="1"/>
  <c r="AU168" i="1"/>
  <c r="BD169" i="3" s="1"/>
  <c r="AU169" i="1"/>
  <c r="BD170" i="3" s="1"/>
  <c r="AU170" i="1"/>
  <c r="BD171" i="3" s="1"/>
  <c r="AU171" i="1"/>
  <c r="BD172" i="3" s="1"/>
  <c r="AU172" i="1"/>
  <c r="BD173" i="3" s="1"/>
  <c r="AU173" i="1"/>
  <c r="BD174" i="3" s="1"/>
  <c r="AU174" i="1"/>
  <c r="BD175" i="3" s="1"/>
  <c r="AU175" i="1"/>
  <c r="BD176" i="3" s="1"/>
  <c r="AU176" i="1"/>
  <c r="BD177" i="3" s="1"/>
  <c r="AU177" i="1"/>
  <c r="BD178" i="3" s="1"/>
  <c r="AU178" i="1"/>
  <c r="BD179" i="3" s="1"/>
  <c r="AU179" i="1"/>
  <c r="BD180" i="3" s="1"/>
  <c r="AU180" i="1"/>
  <c r="BD181" i="3" s="1"/>
  <c r="AU181" i="1"/>
  <c r="BD182" i="3" s="1"/>
  <c r="AU182" i="1"/>
  <c r="BD183" i="3" s="1"/>
  <c r="AU183" i="1"/>
  <c r="BD184" i="3" s="1"/>
  <c r="AU184" i="1"/>
  <c r="BD185" i="3" s="1"/>
  <c r="AU185" i="1"/>
  <c r="BD186" i="3" s="1"/>
  <c r="AU186" i="1"/>
  <c r="BD187" i="3" s="1"/>
  <c r="AU187" i="1"/>
  <c r="BD188" i="3" s="1"/>
  <c r="AU188" i="1"/>
  <c r="BD189" i="3" s="1"/>
  <c r="AU189" i="1"/>
  <c r="BD190" i="3" s="1"/>
  <c r="AU190" i="1"/>
  <c r="BD191" i="3" s="1"/>
  <c r="AU191" i="1"/>
  <c r="BD192" i="3" s="1"/>
  <c r="AU192" i="1"/>
  <c r="BD193" i="3" s="1"/>
  <c r="AU193" i="1"/>
  <c r="BD194" i="3" s="1"/>
  <c r="AU194" i="1"/>
  <c r="BD195" i="3" s="1"/>
  <c r="AU195" i="1"/>
  <c r="BD196" i="3" s="1"/>
  <c r="AU196" i="1"/>
  <c r="BD197" i="3" s="1"/>
  <c r="AU197" i="1"/>
  <c r="BD198" i="3" s="1"/>
  <c r="AU198" i="1"/>
  <c r="BD199" i="3" s="1"/>
  <c r="AU199" i="1"/>
  <c r="BD200" i="3" s="1"/>
  <c r="AU200" i="1"/>
  <c r="BD201" i="3" s="1"/>
  <c r="AU201" i="1"/>
  <c r="BD202" i="3" s="1"/>
  <c r="AU202" i="1"/>
  <c r="BD203" i="3" s="1"/>
  <c r="AU203" i="1"/>
  <c r="BD204" i="3" s="1"/>
  <c r="AU204" i="1"/>
  <c r="BD205" i="3" s="1"/>
  <c r="AU205" i="1"/>
  <c r="BD206" i="3" s="1"/>
  <c r="AU206" i="1"/>
  <c r="BD207" i="3" s="1"/>
  <c r="AU207" i="1"/>
  <c r="BD208" i="3" s="1"/>
  <c r="AU208" i="1"/>
  <c r="BD209" i="3" s="1"/>
  <c r="AU209" i="1"/>
  <c r="BD210" i="3" s="1"/>
  <c r="AU210" i="1"/>
  <c r="BD211" i="3" s="1"/>
  <c r="AU211" i="1"/>
  <c r="BD212" i="3" s="1"/>
  <c r="AU212" i="1"/>
  <c r="BD213" i="3" s="1"/>
  <c r="AU213" i="1"/>
  <c r="BD214" i="3" s="1"/>
  <c r="AU214" i="1"/>
  <c r="BD215" i="3" s="1"/>
  <c r="AU215" i="1"/>
  <c r="BD216" i="3" s="1"/>
  <c r="AU216" i="1"/>
  <c r="BD217" i="3" s="1"/>
  <c r="AU217" i="1"/>
  <c r="BD218" i="3" s="1"/>
  <c r="AU218" i="1"/>
  <c r="BD219" i="3" s="1"/>
  <c r="AU219" i="1"/>
  <c r="BD220" i="3" s="1"/>
  <c r="AU220" i="1"/>
  <c r="BD221" i="3" s="1"/>
  <c r="AU221" i="1"/>
  <c r="BD222" i="3" s="1"/>
  <c r="AU222" i="1"/>
  <c r="BD223" i="3" s="1"/>
  <c r="AU223" i="1"/>
  <c r="BD224" i="3" s="1"/>
  <c r="AU224" i="1"/>
  <c r="BD225" i="3" s="1"/>
  <c r="AU225" i="1"/>
  <c r="BD226" i="3" s="1"/>
  <c r="AU226" i="1"/>
  <c r="BD227" i="3" s="1"/>
  <c r="AU227" i="1"/>
  <c r="BD228" i="3" s="1"/>
  <c r="AU228" i="1"/>
  <c r="BD229" i="3" s="1"/>
  <c r="AU229" i="1"/>
  <c r="BD230" i="3" s="1"/>
  <c r="AU230" i="1"/>
  <c r="BD231" i="3" s="1"/>
  <c r="AU231" i="1"/>
  <c r="BD232" i="3" s="1"/>
  <c r="AU232" i="1"/>
  <c r="BD233" i="3" s="1"/>
  <c r="AU233" i="1"/>
  <c r="BD234" i="3" s="1"/>
  <c r="AU234" i="1"/>
  <c r="BD235" i="3" s="1"/>
  <c r="AU235" i="1"/>
  <c r="BD236" i="3" s="1"/>
  <c r="AU236" i="1"/>
  <c r="BD237" i="3" s="1"/>
  <c r="AU237" i="1"/>
  <c r="BD238" i="3" s="1"/>
  <c r="AU238" i="1"/>
  <c r="BD239" i="3" s="1"/>
  <c r="AU239" i="1"/>
  <c r="BD240" i="3" s="1"/>
  <c r="AU240" i="1"/>
  <c r="BD241" i="3" s="1"/>
  <c r="AU241" i="1"/>
  <c r="BD242" i="3" s="1"/>
  <c r="AU242" i="1"/>
  <c r="BD243" i="3" s="1"/>
  <c r="AU243" i="1"/>
  <c r="BD244" i="3" s="1"/>
  <c r="AU244" i="1"/>
  <c r="BD245" i="3" s="1"/>
  <c r="AU245" i="1"/>
  <c r="BD246" i="3" s="1"/>
  <c r="AU246" i="1"/>
  <c r="BD247" i="3" s="1"/>
  <c r="AU247" i="1"/>
  <c r="BD248" i="3" s="1"/>
  <c r="AU248" i="1"/>
  <c r="BD249" i="3" s="1"/>
  <c r="AU249" i="1"/>
  <c r="BD250" i="3" s="1"/>
  <c r="AU250" i="1"/>
  <c r="BD251" i="3" s="1"/>
  <c r="AU251" i="1"/>
  <c r="BD252" i="3" s="1"/>
  <c r="AU252" i="1"/>
  <c r="BD253" i="3" s="1"/>
  <c r="AU253" i="1"/>
  <c r="BD254" i="3" s="1"/>
  <c r="AU254" i="1"/>
  <c r="BD255" i="3" s="1"/>
  <c r="AU255" i="1"/>
  <c r="BD256" i="3" s="1"/>
  <c r="AU256" i="1"/>
  <c r="BD257" i="3" s="1"/>
  <c r="AU257" i="1"/>
  <c r="BD258" i="3" s="1"/>
  <c r="AU258" i="1"/>
  <c r="BD259" i="3" s="1"/>
  <c r="AU259" i="1"/>
  <c r="BD260" i="3" s="1"/>
  <c r="AU260" i="1"/>
  <c r="BD261" i="3" s="1"/>
  <c r="AU261" i="1"/>
  <c r="BD262" i="3" s="1"/>
  <c r="AU262" i="1"/>
  <c r="BD263" i="3" s="1"/>
  <c r="AU263" i="1"/>
  <c r="BD264" i="3" s="1"/>
  <c r="AU264" i="1"/>
  <c r="BD265" i="3" s="1"/>
  <c r="AU265" i="1"/>
  <c r="BD266" i="3" s="1"/>
  <c r="AU266" i="1"/>
  <c r="BD267" i="3" s="1"/>
  <c r="AU267" i="1"/>
  <c r="BD268" i="3" s="1"/>
  <c r="AU268" i="1"/>
  <c r="BD269" i="3" s="1"/>
  <c r="AU269" i="1"/>
  <c r="BD270" i="3" s="1"/>
  <c r="AU270" i="1"/>
  <c r="BD271" i="3" s="1"/>
  <c r="AU271" i="1"/>
  <c r="BD272" i="3" s="1"/>
  <c r="AU272" i="1"/>
  <c r="BD273" i="3" s="1"/>
  <c r="AU273" i="1"/>
  <c r="BD274" i="3" s="1"/>
  <c r="AU274" i="1"/>
  <c r="BD275" i="3" s="1"/>
  <c r="AU275" i="1"/>
  <c r="BD276" i="3" s="1"/>
  <c r="AU276" i="1"/>
  <c r="BD277" i="3" s="1"/>
  <c r="AU277" i="1"/>
  <c r="BD278" i="3" s="1"/>
  <c r="AU278" i="1"/>
  <c r="BD279" i="3" s="1"/>
  <c r="AU279" i="1"/>
  <c r="BD280" i="3" s="1"/>
  <c r="AU280" i="1"/>
  <c r="BD281" i="3" s="1"/>
  <c r="AU281" i="1"/>
  <c r="BD282" i="3" s="1"/>
  <c r="AU282" i="1"/>
  <c r="BD283" i="3" s="1"/>
  <c r="AU283" i="1"/>
  <c r="BD284" i="3" s="1"/>
  <c r="AU284" i="1"/>
  <c r="BD285" i="3" s="1"/>
  <c r="AU285" i="1"/>
  <c r="BD286" i="3" s="1"/>
  <c r="AU286" i="1"/>
  <c r="BD287" i="3" s="1"/>
  <c r="AU287" i="1"/>
  <c r="BD288" i="3" s="1"/>
  <c r="AU288" i="1"/>
  <c r="BD289" i="3" s="1"/>
  <c r="AU289" i="1"/>
  <c r="BD290" i="3" s="1"/>
  <c r="AU290" i="1"/>
  <c r="BD291" i="3" s="1"/>
  <c r="AU291" i="1"/>
  <c r="BD292" i="3" s="1"/>
  <c r="AU292" i="1"/>
  <c r="BD293" i="3" s="1"/>
  <c r="AU293" i="1"/>
  <c r="BD294" i="3" s="1"/>
  <c r="AU294" i="1"/>
  <c r="BD295" i="3" s="1"/>
  <c r="AU295" i="1"/>
  <c r="BD296" i="3" s="1"/>
  <c r="AU296" i="1"/>
  <c r="BD297" i="3" s="1"/>
  <c r="AU297" i="1"/>
  <c r="BD298" i="3" s="1"/>
  <c r="AU298" i="1"/>
  <c r="BD299" i="3" s="1"/>
  <c r="AU299" i="1"/>
  <c r="BD300" i="3" s="1"/>
  <c r="AU300" i="1"/>
  <c r="BD301" i="3" s="1"/>
  <c r="AU301" i="1"/>
  <c r="BD302" i="3" s="1"/>
  <c r="AU302" i="1"/>
  <c r="BD303" i="3" s="1"/>
  <c r="AU303" i="1"/>
  <c r="BD304" i="3" s="1"/>
  <c r="AU304" i="1"/>
  <c r="BD305" i="3" s="1"/>
  <c r="AU305" i="1"/>
  <c r="BD306" i="3" s="1"/>
  <c r="AU306" i="1"/>
  <c r="BD307" i="3" s="1"/>
  <c r="AU307" i="1"/>
  <c r="BD308" i="3" s="1"/>
  <c r="AU308" i="1"/>
  <c r="BD309" i="3" s="1"/>
  <c r="AU309" i="1"/>
  <c r="BD310" i="3" s="1"/>
  <c r="AU310" i="1"/>
  <c r="BD311" i="3" s="1"/>
  <c r="AU311" i="1"/>
  <c r="BD312" i="3" s="1"/>
  <c r="AU312" i="1"/>
  <c r="BD313" i="3" s="1"/>
  <c r="AU313" i="1"/>
  <c r="BD314" i="3" s="1"/>
  <c r="AU314" i="1"/>
  <c r="BD315" i="3" s="1"/>
  <c r="AU315" i="1"/>
  <c r="BD316" i="3" s="1"/>
  <c r="AU316" i="1"/>
  <c r="BD317" i="3" s="1"/>
  <c r="AU317" i="1"/>
  <c r="BD318" i="3" s="1"/>
  <c r="AU318" i="1"/>
  <c r="BD319" i="3" s="1"/>
  <c r="AU319" i="1"/>
  <c r="BD320" i="3" s="1"/>
  <c r="AU320" i="1"/>
  <c r="BD321" i="3" s="1"/>
  <c r="AU321" i="1"/>
  <c r="BD322" i="3" s="1"/>
  <c r="AU322" i="1"/>
  <c r="BD323" i="3" s="1"/>
  <c r="AU323" i="1"/>
  <c r="BD324" i="3" s="1"/>
  <c r="AU324" i="1"/>
  <c r="BD325" i="3" s="1"/>
  <c r="AU325" i="1"/>
  <c r="BD326" i="3" s="1"/>
  <c r="AU326" i="1"/>
  <c r="BD327" i="3" s="1"/>
  <c r="AU327" i="1"/>
  <c r="BD328" i="3" s="1"/>
  <c r="AU328" i="1"/>
  <c r="BD329" i="3" s="1"/>
  <c r="AU329" i="1"/>
  <c r="BD330" i="3" s="1"/>
  <c r="AU330" i="1"/>
  <c r="BD331" i="3" s="1"/>
  <c r="AU331" i="1"/>
  <c r="BD332" i="3" s="1"/>
  <c r="AU332" i="1"/>
  <c r="BD333" i="3" s="1"/>
  <c r="AU333" i="1"/>
  <c r="BD334" i="3" s="1"/>
  <c r="AU334" i="1"/>
  <c r="BD335" i="3" s="1"/>
  <c r="AU335" i="1"/>
  <c r="BD336" i="3" s="1"/>
  <c r="AU336" i="1"/>
  <c r="BD337" i="3" s="1"/>
  <c r="AU337" i="1"/>
  <c r="BD338" i="3" s="1"/>
  <c r="AU338" i="1"/>
  <c r="BD339" i="3" s="1"/>
  <c r="AU339" i="1"/>
  <c r="BD340" i="3" s="1"/>
  <c r="AU340" i="1"/>
  <c r="BD341" i="3" s="1"/>
  <c r="AU341" i="1"/>
  <c r="BD342" i="3" s="1"/>
  <c r="AU342" i="1"/>
  <c r="BD343" i="3" s="1"/>
  <c r="AU343" i="1"/>
  <c r="BD344" i="3" s="1"/>
  <c r="AU344" i="1"/>
  <c r="BD345" i="3" s="1"/>
  <c r="AU345" i="1"/>
  <c r="BD346" i="3" s="1"/>
  <c r="AU346" i="1"/>
  <c r="BD347" i="3" s="1"/>
  <c r="AU347" i="1"/>
  <c r="BD348" i="3" s="1"/>
  <c r="AU348" i="1"/>
  <c r="BD349" i="3" s="1"/>
  <c r="AU349" i="1"/>
  <c r="BD350" i="3" s="1"/>
  <c r="AU350" i="1"/>
  <c r="AU351" i="1"/>
  <c r="BD352" i="3" s="1"/>
  <c r="AU352" i="1"/>
  <c r="BD353" i="3" s="1"/>
  <c r="AU353" i="1"/>
  <c r="BD354" i="3" s="1"/>
  <c r="AU354" i="1"/>
  <c r="BD355" i="3" s="1"/>
  <c r="AU355" i="1"/>
  <c r="BD356" i="3" s="1"/>
  <c r="AU356" i="1"/>
  <c r="BD357" i="3" s="1"/>
  <c r="AU357" i="1"/>
  <c r="BD358" i="3" s="1"/>
  <c r="AU358" i="1"/>
  <c r="BD359" i="3" s="1"/>
  <c r="AU359" i="1"/>
  <c r="BD360" i="3" s="1"/>
  <c r="AU360" i="1"/>
  <c r="BD361" i="3" s="1"/>
  <c r="AU361" i="1"/>
  <c r="BD362" i="3" s="1"/>
  <c r="AU362" i="1"/>
  <c r="BD363" i="3" s="1"/>
  <c r="AU363" i="1"/>
  <c r="BD364" i="3" s="1"/>
  <c r="AU364" i="1"/>
  <c r="BD365" i="3" s="1"/>
  <c r="AU365" i="1"/>
  <c r="BD366" i="3" s="1"/>
  <c r="AU366" i="1"/>
  <c r="AU367" i="1"/>
  <c r="BD368" i="3" s="1"/>
  <c r="AU368" i="1"/>
  <c r="BD369" i="3" s="1"/>
  <c r="AU369" i="1"/>
  <c r="BD370" i="3" s="1"/>
  <c r="AU370" i="1"/>
  <c r="BD371" i="3" s="1"/>
  <c r="AU371" i="1"/>
  <c r="BD372" i="3" s="1"/>
  <c r="AU372" i="1"/>
  <c r="BD373" i="3" s="1"/>
  <c r="AU373" i="1"/>
  <c r="BD374" i="3" s="1"/>
  <c r="AU374" i="1"/>
  <c r="BD375" i="3" s="1"/>
  <c r="AU375" i="1"/>
  <c r="BD376" i="3" s="1"/>
  <c r="AU376" i="1"/>
  <c r="BD377" i="3" s="1"/>
  <c r="AU377" i="1"/>
  <c r="BD378" i="3" s="1"/>
  <c r="AU378" i="1"/>
  <c r="BD379" i="3" s="1"/>
  <c r="AU379" i="1"/>
  <c r="BD380" i="3" s="1"/>
  <c r="AU380" i="1"/>
  <c r="BD381" i="3" s="1"/>
  <c r="AU381" i="1"/>
  <c r="BD382" i="3" s="1"/>
  <c r="AU382" i="1"/>
  <c r="AU383" i="1"/>
  <c r="BD384" i="3" s="1"/>
  <c r="AU384" i="1"/>
  <c r="BD385" i="3" s="1"/>
  <c r="AU385" i="1"/>
  <c r="BD386" i="3" s="1"/>
  <c r="AU386" i="1"/>
  <c r="AU387" i="1"/>
  <c r="BD388" i="3" s="1"/>
  <c r="AU388" i="1"/>
  <c r="BD389" i="3" s="1"/>
  <c r="AU389" i="1"/>
  <c r="BD390" i="3" s="1"/>
  <c r="AU390" i="1"/>
  <c r="BD391" i="3" s="1"/>
  <c r="AU391" i="1"/>
  <c r="BD392" i="3" s="1"/>
  <c r="AU392" i="1"/>
  <c r="BD393" i="3" s="1"/>
  <c r="AU393" i="1"/>
  <c r="BD394" i="3" s="1"/>
  <c r="AU394" i="1"/>
  <c r="BD395" i="3" s="1"/>
  <c r="AU395" i="1"/>
  <c r="BD396" i="3" s="1"/>
  <c r="AU396" i="1"/>
  <c r="BD397" i="3" s="1"/>
  <c r="AU397" i="1"/>
  <c r="BD398" i="3" s="1"/>
  <c r="AU398" i="1"/>
  <c r="AU399" i="1"/>
  <c r="BD400" i="3" s="1"/>
  <c r="AU400" i="1"/>
  <c r="BD401" i="3" s="1"/>
  <c r="AU401" i="1"/>
  <c r="BD402" i="3" s="1"/>
  <c r="AU402" i="1"/>
  <c r="AU403" i="1"/>
  <c r="BD404" i="3" s="1"/>
  <c r="AU404" i="1"/>
  <c r="BD405" i="3" s="1"/>
  <c r="AU405" i="1"/>
  <c r="BD406" i="3" s="1"/>
  <c r="AU406" i="1"/>
  <c r="BD407" i="3" s="1"/>
  <c r="AU407" i="1"/>
  <c r="BD408" i="3" s="1"/>
  <c r="AU408" i="1"/>
  <c r="BD409" i="3" s="1"/>
  <c r="AU409" i="1"/>
  <c r="BD410" i="3" s="1"/>
  <c r="AU410" i="1"/>
  <c r="BD411" i="3" s="1"/>
  <c r="AU411" i="1"/>
  <c r="BD412" i="3" s="1"/>
  <c r="AU412" i="1"/>
  <c r="BD413" i="3" s="1"/>
  <c r="AU413" i="1"/>
  <c r="BD414" i="3" s="1"/>
  <c r="AU414" i="1"/>
  <c r="AU415" i="1"/>
  <c r="BD416" i="3" s="1"/>
  <c r="AU416" i="1"/>
  <c r="BD417" i="3" s="1"/>
  <c r="AU417" i="1"/>
  <c r="BD418" i="3" s="1"/>
  <c r="AU418" i="1"/>
  <c r="AU419" i="1"/>
  <c r="BD420" i="3" s="1"/>
  <c r="AU420" i="1"/>
  <c r="BD421" i="3" s="1"/>
  <c r="AU421" i="1"/>
  <c r="BD422" i="3" s="1"/>
  <c r="AU422" i="1"/>
  <c r="BD423" i="3" s="1"/>
  <c r="AU423" i="1"/>
  <c r="BD424" i="3" s="1"/>
  <c r="AU424" i="1"/>
  <c r="BD425" i="3" s="1"/>
  <c r="AU425" i="1"/>
  <c r="BD426" i="3" s="1"/>
  <c r="AU426" i="1"/>
  <c r="BD427" i="3" s="1"/>
  <c r="AU427" i="1"/>
  <c r="BD428" i="3" s="1"/>
  <c r="AU428" i="1"/>
  <c r="BD429" i="3" s="1"/>
  <c r="AU429" i="1"/>
  <c r="BD430" i="3" s="1"/>
  <c r="AU430" i="1"/>
  <c r="AU431" i="1"/>
  <c r="BD432" i="3" s="1"/>
  <c r="AU432" i="1"/>
  <c r="BD433" i="3" s="1"/>
  <c r="AU433" i="1"/>
  <c r="BD434" i="3" s="1"/>
  <c r="AU434" i="1"/>
  <c r="AU435" i="1"/>
  <c r="BD436" i="3" s="1"/>
  <c r="AU436" i="1"/>
  <c r="BD437" i="3" s="1"/>
  <c r="AU437" i="1"/>
  <c r="BD438" i="3" s="1"/>
  <c r="AU438" i="1"/>
  <c r="BD439" i="3" s="1"/>
  <c r="AU439" i="1"/>
  <c r="BD440" i="3" s="1"/>
  <c r="AU440" i="1"/>
  <c r="BD441" i="3" s="1"/>
  <c r="AU441" i="1"/>
  <c r="BD442" i="3" s="1"/>
  <c r="AU442" i="1"/>
  <c r="BD443" i="3" s="1"/>
  <c r="AU443" i="1"/>
  <c r="BD444" i="3" s="1"/>
  <c r="AU444" i="1"/>
  <c r="BD445" i="3" s="1"/>
  <c r="AU445" i="1"/>
  <c r="BD446" i="3" s="1"/>
  <c r="AU446" i="1"/>
  <c r="AU447" i="1"/>
  <c r="BD448" i="3" s="1"/>
  <c r="AU448" i="1"/>
  <c r="BD449" i="3" s="1"/>
  <c r="AU449" i="1"/>
  <c r="BD450" i="3" s="1"/>
  <c r="AU450" i="1"/>
  <c r="AU451" i="1"/>
  <c r="BD452" i="3" s="1"/>
  <c r="AU452" i="1"/>
  <c r="BD453" i="3" s="1"/>
  <c r="AU453" i="1"/>
  <c r="BD454" i="3" s="1"/>
  <c r="AU454" i="1"/>
  <c r="BD455" i="3" s="1"/>
  <c r="AU455" i="1"/>
  <c r="BD456" i="3" s="1"/>
  <c r="AU456" i="1"/>
  <c r="BD457" i="3" s="1"/>
  <c r="AU457" i="1"/>
  <c r="BD458" i="3" s="1"/>
  <c r="AU458" i="1"/>
  <c r="BD459" i="3" s="1"/>
  <c r="AU459" i="1"/>
  <c r="BD460" i="3" s="1"/>
  <c r="AU460" i="1"/>
  <c r="BD461" i="3" s="1"/>
  <c r="AU461" i="1"/>
  <c r="BD462" i="3" s="1"/>
  <c r="AU462" i="1"/>
  <c r="AU463" i="1"/>
  <c r="BD464" i="3" s="1"/>
  <c r="AU464" i="1"/>
  <c r="BD465" i="3" s="1"/>
  <c r="AU465" i="1"/>
  <c r="BD466" i="3" s="1"/>
  <c r="AU466" i="1"/>
  <c r="AU467" i="1"/>
  <c r="BD468" i="3" s="1"/>
  <c r="AU468" i="1"/>
  <c r="BD469" i="3" s="1"/>
  <c r="AU469" i="1"/>
  <c r="BD470" i="3" s="1"/>
  <c r="AU470" i="1"/>
  <c r="BD471" i="3" s="1"/>
  <c r="AU471" i="1"/>
  <c r="BD472" i="3" s="1"/>
  <c r="AU472" i="1"/>
  <c r="BD473" i="3" s="1"/>
  <c r="AU473" i="1"/>
  <c r="BD474" i="3" s="1"/>
  <c r="AU474" i="1"/>
  <c r="BD475" i="3" s="1"/>
  <c r="AU475" i="1"/>
  <c r="BD476" i="3" s="1"/>
  <c r="AU476" i="1"/>
  <c r="BD477" i="3" s="1"/>
  <c r="AU477" i="1"/>
  <c r="BD478" i="3" s="1"/>
  <c r="AU478" i="1"/>
  <c r="AU479" i="1"/>
  <c r="BD480" i="3" s="1"/>
  <c r="AU480" i="1"/>
  <c r="BD481" i="3" s="1"/>
  <c r="AU481" i="1"/>
  <c r="BD482" i="3" s="1"/>
  <c r="AU482" i="1"/>
  <c r="AU483" i="1"/>
  <c r="BD484" i="3" s="1"/>
  <c r="AU484" i="1"/>
  <c r="BD485" i="3" s="1"/>
  <c r="AU485" i="1"/>
  <c r="BD486" i="3" s="1"/>
  <c r="AU486" i="1"/>
  <c r="BD487" i="3" s="1"/>
  <c r="AU487" i="1"/>
  <c r="BD488" i="3" s="1"/>
  <c r="AU488" i="1"/>
  <c r="BD489" i="3" s="1"/>
  <c r="AU489" i="1"/>
  <c r="BD490" i="3" s="1"/>
  <c r="AU490" i="1"/>
  <c r="BD491" i="3" s="1"/>
  <c r="AU491" i="1"/>
  <c r="BD492" i="3" s="1"/>
  <c r="AU492" i="1"/>
  <c r="BD493" i="3" s="1"/>
  <c r="AU493" i="1"/>
  <c r="BD494" i="3" s="1"/>
  <c r="AU494" i="1"/>
  <c r="AU495" i="1"/>
  <c r="BD496" i="3" s="1"/>
  <c r="AU496" i="1"/>
  <c r="BD497" i="3" s="1"/>
  <c r="AU497" i="1"/>
  <c r="BD498" i="3" s="1"/>
  <c r="AU498" i="1"/>
  <c r="AU499" i="1"/>
  <c r="BD500" i="3" s="1"/>
  <c r="AU500" i="1"/>
  <c r="BD501" i="3" s="1"/>
  <c r="AU501" i="1"/>
  <c r="BD502" i="3" s="1"/>
  <c r="AU502" i="1"/>
  <c r="BD503" i="3" s="1"/>
  <c r="AU503" i="1"/>
  <c r="BD504" i="3" s="1"/>
  <c r="AU504" i="1"/>
  <c r="BD505" i="3" s="1"/>
  <c r="AU505" i="1"/>
  <c r="BD506" i="3" s="1"/>
  <c r="AU506" i="1"/>
  <c r="BD507" i="3" s="1"/>
  <c r="AU507" i="1"/>
  <c r="BD508" i="3" s="1"/>
  <c r="AU508" i="1"/>
  <c r="BD509" i="3" s="1"/>
  <c r="AU509" i="1"/>
  <c r="BD510" i="3" s="1"/>
  <c r="AU510" i="1"/>
  <c r="AU511" i="1"/>
  <c r="BD512" i="3" s="1"/>
  <c r="AU512" i="1"/>
  <c r="BD513" i="3" s="1"/>
  <c r="AU513" i="1"/>
  <c r="BD514" i="3" s="1"/>
  <c r="AU514" i="1"/>
  <c r="AU515" i="1"/>
  <c r="BD516" i="3" s="1"/>
  <c r="AU516" i="1"/>
  <c r="BD517" i="3" s="1"/>
  <c r="AU517" i="1"/>
  <c r="BD518" i="3" s="1"/>
  <c r="AU518" i="1"/>
  <c r="BD519" i="3" s="1"/>
  <c r="AU519" i="1"/>
  <c r="BD520" i="3" s="1"/>
  <c r="AU520" i="1"/>
  <c r="BD521" i="3" s="1"/>
  <c r="AU521" i="1"/>
  <c r="BD522" i="3" s="1"/>
  <c r="AU522" i="1"/>
  <c r="BD523" i="3" s="1"/>
  <c r="AU523" i="1"/>
  <c r="BD524" i="3" s="1"/>
  <c r="AU524" i="1"/>
  <c r="BD525" i="3" s="1"/>
  <c r="AU525" i="1"/>
  <c r="BD526" i="3" s="1"/>
  <c r="AU526" i="1"/>
  <c r="AU527" i="1"/>
  <c r="BD528" i="3" s="1"/>
  <c r="AU528" i="1"/>
  <c r="BD529" i="3" s="1"/>
  <c r="AU529" i="1"/>
  <c r="BD530" i="3" s="1"/>
  <c r="AU530" i="1"/>
  <c r="AU531" i="1"/>
  <c r="BD532" i="3" s="1"/>
  <c r="AU532" i="1"/>
  <c r="BD533" i="3" s="1"/>
  <c r="AU533" i="1"/>
  <c r="BD534" i="3" s="1"/>
  <c r="AU534" i="1"/>
  <c r="BD535" i="3" s="1"/>
  <c r="AU535" i="1"/>
  <c r="BD536" i="3" s="1"/>
  <c r="AU536" i="1"/>
  <c r="BD537" i="3" s="1"/>
  <c r="AU537" i="1"/>
  <c r="BD538" i="3" s="1"/>
  <c r="AU538" i="1"/>
  <c r="BD539" i="3" s="1"/>
  <c r="AU539" i="1"/>
  <c r="BD540" i="3" s="1"/>
  <c r="AU540" i="1"/>
  <c r="BD541" i="3" s="1"/>
  <c r="AU541" i="1"/>
  <c r="BD542" i="3" s="1"/>
  <c r="AU542" i="1"/>
  <c r="AU543" i="1"/>
  <c r="BD544" i="3" s="1"/>
  <c r="AU544" i="1"/>
  <c r="BD545" i="3" s="1"/>
  <c r="AU545" i="1"/>
  <c r="BD546" i="3" s="1"/>
  <c r="AU546" i="1"/>
  <c r="AU547" i="1"/>
  <c r="BD548" i="3" s="1"/>
  <c r="AU548" i="1"/>
  <c r="BD549" i="3" s="1"/>
  <c r="AU549" i="1"/>
  <c r="BD550" i="3" s="1"/>
  <c r="AU550" i="1"/>
  <c r="BD551" i="3" s="1"/>
  <c r="AU551" i="1"/>
  <c r="BD552" i="3" s="1"/>
  <c r="AU552" i="1"/>
  <c r="BD553" i="3" s="1"/>
  <c r="AU553" i="1"/>
  <c r="BD554" i="3" s="1"/>
  <c r="AU554" i="1"/>
  <c r="BD555" i="3" s="1"/>
  <c r="AU555" i="1"/>
  <c r="BD556" i="3" s="1"/>
  <c r="AU556" i="1"/>
  <c r="BD557" i="3" s="1"/>
  <c r="AU557" i="1"/>
  <c r="BD558" i="3" s="1"/>
  <c r="AU558" i="1"/>
  <c r="AU559" i="1"/>
  <c r="BD560" i="3" s="1"/>
  <c r="AU560" i="1"/>
  <c r="BD561" i="3" s="1"/>
  <c r="AU561" i="1"/>
  <c r="BD562" i="3" s="1"/>
  <c r="AU562" i="1"/>
  <c r="AU563" i="1"/>
  <c r="BD564" i="3" s="1"/>
  <c r="AU564" i="1"/>
  <c r="BD565" i="3" s="1"/>
  <c r="AU565" i="1"/>
  <c r="BD566" i="3" s="1"/>
  <c r="AU566" i="1"/>
  <c r="BD567" i="3" s="1"/>
  <c r="AU567" i="1"/>
  <c r="AU568" i="1"/>
  <c r="BD569" i="3" s="1"/>
  <c r="AU569" i="1"/>
  <c r="BD570" i="3" s="1"/>
  <c r="AU570" i="1"/>
  <c r="BD571" i="3" s="1"/>
  <c r="AU571" i="1"/>
  <c r="BD572" i="3" s="1"/>
  <c r="AU572" i="1"/>
  <c r="BD573" i="3" s="1"/>
  <c r="AU573" i="1"/>
  <c r="BD574" i="3" s="1"/>
  <c r="AU574" i="1"/>
  <c r="AU575" i="1"/>
  <c r="BD576" i="3" s="1"/>
  <c r="AU576" i="1"/>
  <c r="BD577" i="3" s="1"/>
  <c r="AU577" i="1"/>
  <c r="BD578" i="3" s="1"/>
  <c r="AU578" i="1"/>
  <c r="AU579" i="1"/>
  <c r="BD580" i="3" s="1"/>
  <c r="AU580" i="1"/>
  <c r="BD581" i="3" s="1"/>
  <c r="AU581" i="1"/>
  <c r="BD582" i="3" s="1"/>
  <c r="AU582" i="1"/>
  <c r="BD583" i="3" s="1"/>
  <c r="AU583" i="1"/>
  <c r="AU584" i="1"/>
  <c r="BD585" i="3" s="1"/>
  <c r="AU585" i="1"/>
  <c r="BD586" i="3" s="1"/>
  <c r="AU586" i="1"/>
  <c r="BD587" i="3" s="1"/>
  <c r="AU587" i="1"/>
  <c r="BD588" i="3" s="1"/>
  <c r="AU588" i="1"/>
  <c r="BD589" i="3" s="1"/>
  <c r="AU589" i="1"/>
  <c r="BD590" i="3" s="1"/>
  <c r="AU590" i="1"/>
  <c r="AU591" i="1"/>
  <c r="BD592" i="3" s="1"/>
  <c r="AU592" i="1"/>
  <c r="BD593" i="3" s="1"/>
  <c r="AU593" i="1"/>
  <c r="BD594" i="3" s="1"/>
  <c r="AU594" i="1"/>
  <c r="AU595" i="1"/>
  <c r="BD596" i="3" s="1"/>
  <c r="AU596" i="1"/>
  <c r="BD597" i="3" s="1"/>
  <c r="AU597" i="1"/>
  <c r="BD598" i="3" s="1"/>
  <c r="AU598" i="1"/>
  <c r="BD599" i="3" s="1"/>
  <c r="AU599" i="1"/>
  <c r="AU600" i="1"/>
  <c r="BD601" i="3" s="1"/>
  <c r="AU601" i="1"/>
  <c r="BD602" i="3" s="1"/>
  <c r="AU602" i="1"/>
  <c r="BD603" i="3" s="1"/>
  <c r="AU603" i="1"/>
  <c r="BD604" i="3" s="1"/>
  <c r="AU604" i="1"/>
  <c r="BD605" i="3" s="1"/>
  <c r="AU605" i="1"/>
  <c r="BD606" i="3" s="1"/>
  <c r="AU606" i="1"/>
  <c r="AU607" i="1"/>
  <c r="BD608" i="3" s="1"/>
  <c r="AU608" i="1"/>
  <c r="BD609" i="3" s="1"/>
  <c r="AU609" i="1"/>
  <c r="BD610" i="3" s="1"/>
  <c r="AU610" i="1"/>
  <c r="AU611" i="1"/>
  <c r="BD612" i="3" s="1"/>
  <c r="AU612" i="1"/>
  <c r="BD613" i="3" s="1"/>
  <c r="AU613" i="1"/>
  <c r="BD614" i="3" s="1"/>
  <c r="AU614" i="1"/>
  <c r="BD615" i="3" s="1"/>
  <c r="AU615" i="1"/>
  <c r="AU616" i="1"/>
  <c r="BD617" i="3" s="1"/>
  <c r="AU617" i="1"/>
  <c r="BD618" i="3" s="1"/>
  <c r="AU618" i="1"/>
  <c r="BD619" i="3" s="1"/>
  <c r="AU619" i="1"/>
  <c r="BD620" i="3" s="1"/>
  <c r="AU620" i="1"/>
  <c r="BD621" i="3" s="1"/>
  <c r="AU621" i="1"/>
  <c r="BD622" i="3" s="1"/>
  <c r="AU622" i="1"/>
  <c r="AU623" i="1"/>
  <c r="BD624" i="3" s="1"/>
  <c r="AU624" i="1"/>
  <c r="BD625" i="3" s="1"/>
  <c r="AU625" i="1"/>
  <c r="BD626" i="3" s="1"/>
  <c r="AU626" i="1"/>
  <c r="AU627" i="1"/>
  <c r="BD628" i="3" s="1"/>
  <c r="AU628" i="1"/>
  <c r="BD629" i="3" s="1"/>
  <c r="AU629" i="1"/>
  <c r="BD630" i="3" s="1"/>
  <c r="AU630" i="1"/>
  <c r="BD631" i="3" s="1"/>
  <c r="AU631" i="1"/>
  <c r="AU632" i="1"/>
  <c r="BD633" i="3" s="1"/>
  <c r="AU633" i="1"/>
  <c r="BD634" i="3" s="1"/>
  <c r="AU634" i="1"/>
  <c r="BD635" i="3" s="1"/>
  <c r="AU635" i="1"/>
  <c r="BD636" i="3" s="1"/>
  <c r="AU636" i="1"/>
  <c r="BD637" i="3" s="1"/>
  <c r="AU637" i="1"/>
  <c r="BD638" i="3" s="1"/>
  <c r="AU638" i="1"/>
  <c r="AU639" i="1"/>
  <c r="BD640" i="3" s="1"/>
  <c r="AU640" i="1"/>
  <c r="BD641" i="3" s="1"/>
  <c r="AU641" i="1"/>
  <c r="BD642" i="3" s="1"/>
  <c r="AU642" i="1"/>
  <c r="AU643" i="1"/>
  <c r="BD644" i="3" s="1"/>
  <c r="AU644" i="1"/>
  <c r="BD645" i="3" s="1"/>
  <c r="AU645" i="1"/>
  <c r="BD646" i="3" s="1"/>
  <c r="AU646" i="1"/>
  <c r="BD647" i="3" s="1"/>
  <c r="AU647" i="1"/>
  <c r="AU648" i="1"/>
  <c r="BD649" i="3" s="1"/>
  <c r="AU649" i="1"/>
  <c r="BD650" i="3" s="1"/>
  <c r="AU650" i="1"/>
  <c r="BD651" i="3" s="1"/>
  <c r="AU651" i="1"/>
  <c r="BD652" i="3" s="1"/>
  <c r="AU652" i="1"/>
  <c r="BD653" i="3" s="1"/>
  <c r="AU653" i="1"/>
  <c r="BD654" i="3" s="1"/>
  <c r="AU654" i="1"/>
  <c r="AU655" i="1"/>
  <c r="BD656" i="3" s="1"/>
  <c r="AU656" i="1"/>
  <c r="BD657" i="3" s="1"/>
  <c r="AU657" i="1"/>
  <c r="BD658" i="3" s="1"/>
  <c r="AU658" i="1"/>
  <c r="AU659" i="1"/>
  <c r="BD660" i="3" s="1"/>
  <c r="AU660" i="1"/>
  <c r="BD661" i="3" s="1"/>
  <c r="AU661" i="1"/>
  <c r="BD662" i="3" s="1"/>
  <c r="AU662" i="1"/>
  <c r="BD663" i="3" s="1"/>
  <c r="AU663" i="1"/>
  <c r="AU664" i="1"/>
  <c r="BD665" i="3" s="1"/>
  <c r="AU665" i="1"/>
  <c r="BD666" i="3" s="1"/>
  <c r="AU666" i="1"/>
  <c r="BD667" i="3" s="1"/>
  <c r="AU667" i="1"/>
  <c r="BD668" i="3" s="1"/>
  <c r="AU668" i="1"/>
  <c r="BD669" i="3" s="1"/>
  <c r="AU669" i="1"/>
  <c r="BD670" i="3" s="1"/>
  <c r="AU670" i="1"/>
  <c r="AU671" i="1"/>
  <c r="BD672" i="3" s="1"/>
  <c r="AU672" i="1"/>
  <c r="BD673" i="3" s="1"/>
  <c r="AU673" i="1"/>
  <c r="BD674" i="3" s="1"/>
  <c r="AU674" i="1"/>
  <c r="AU675" i="1"/>
  <c r="BD676" i="3" s="1"/>
  <c r="AU676" i="1"/>
  <c r="BD677" i="3" s="1"/>
  <c r="AU677" i="1"/>
  <c r="BD678" i="3" s="1"/>
  <c r="AU678" i="1"/>
  <c r="BD679" i="3" s="1"/>
  <c r="AU679" i="1"/>
  <c r="AU680" i="1"/>
  <c r="BD681" i="3" s="1"/>
  <c r="AU681" i="1"/>
  <c r="BD682" i="3" s="1"/>
  <c r="AU682" i="1"/>
  <c r="BD683" i="3" s="1"/>
  <c r="AU683" i="1"/>
  <c r="BD684" i="3" s="1"/>
  <c r="AU684" i="1"/>
  <c r="BD685" i="3" s="1"/>
  <c r="AU685" i="1"/>
  <c r="BD686" i="3" s="1"/>
  <c r="AU686" i="1"/>
  <c r="AU687" i="1"/>
  <c r="BD688" i="3" s="1"/>
  <c r="AU688" i="1"/>
  <c r="BD689" i="3" s="1"/>
  <c r="AU689" i="1"/>
  <c r="BD690" i="3" s="1"/>
  <c r="AU690" i="1"/>
  <c r="AU691" i="1"/>
  <c r="BD692" i="3" s="1"/>
  <c r="AU692" i="1"/>
  <c r="BD693" i="3" s="1"/>
  <c r="AU693" i="1"/>
  <c r="BD694" i="3" s="1"/>
  <c r="AU694" i="1"/>
  <c r="BD695" i="3" s="1"/>
  <c r="AU695" i="1"/>
  <c r="AU696" i="1"/>
  <c r="BD697" i="3" s="1"/>
  <c r="AU697" i="1"/>
  <c r="BD698" i="3" s="1"/>
  <c r="AU698" i="1"/>
  <c r="BD699" i="3" s="1"/>
  <c r="AU699" i="1"/>
  <c r="BD700" i="3" s="1"/>
  <c r="AU700" i="1"/>
  <c r="BD701" i="3" s="1"/>
  <c r="AU701" i="1"/>
  <c r="BD702" i="3" s="1"/>
  <c r="AU702" i="1"/>
  <c r="AU703" i="1"/>
  <c r="BD704" i="3" s="1"/>
  <c r="AU704" i="1"/>
  <c r="BD705" i="3" s="1"/>
  <c r="AU705" i="1"/>
  <c r="BD706" i="3" s="1"/>
  <c r="AU706" i="1"/>
  <c r="AU707" i="1"/>
  <c r="BD708" i="3" s="1"/>
  <c r="AU708" i="1"/>
  <c r="BD709" i="3" s="1"/>
  <c r="AU709" i="1"/>
  <c r="BD710" i="3" s="1"/>
  <c r="AU710" i="1"/>
  <c r="BD711" i="3" s="1"/>
  <c r="AU711" i="1"/>
  <c r="AU712" i="1"/>
  <c r="BD713" i="3" s="1"/>
  <c r="AU713" i="1"/>
  <c r="BD714" i="3" s="1"/>
  <c r="AU714" i="1"/>
  <c r="BD715" i="3" s="1"/>
  <c r="AU715" i="1"/>
  <c r="BD716" i="3" s="1"/>
  <c r="AU716" i="1"/>
  <c r="BD717" i="3" s="1"/>
  <c r="AU717" i="1"/>
  <c r="BD718" i="3" s="1"/>
  <c r="AU718" i="1"/>
  <c r="AU719" i="1"/>
  <c r="BD720" i="3" s="1"/>
  <c r="AU720" i="1"/>
  <c r="BD721" i="3" s="1"/>
  <c r="AU721" i="1"/>
  <c r="BD722" i="3" s="1"/>
  <c r="AU722" i="1"/>
  <c r="AU723" i="1"/>
  <c r="BD724" i="3" s="1"/>
  <c r="AU724" i="1"/>
  <c r="BD725" i="3" s="1"/>
  <c r="AU725" i="1"/>
  <c r="BD726" i="3" s="1"/>
  <c r="AU726" i="1"/>
  <c r="BD727" i="3" s="1"/>
  <c r="AU727" i="1"/>
  <c r="AU728" i="1"/>
  <c r="BD729" i="3" s="1"/>
  <c r="AU729" i="1"/>
  <c r="BD730" i="3" s="1"/>
  <c r="AU730" i="1"/>
  <c r="BD731" i="3" s="1"/>
  <c r="AU731" i="1"/>
  <c r="BD732" i="3" s="1"/>
  <c r="AU732" i="1"/>
  <c r="BD733" i="3" s="1"/>
  <c r="AU733" i="1"/>
  <c r="BD734" i="3" s="1"/>
  <c r="AU734" i="1"/>
  <c r="AU735" i="1"/>
  <c r="BD736" i="3" s="1"/>
  <c r="AU736" i="1"/>
  <c r="BD737" i="3" s="1"/>
  <c r="AU737" i="1"/>
  <c r="BD738" i="3" s="1"/>
  <c r="AU738" i="1"/>
  <c r="AU739" i="1"/>
  <c r="BD740" i="3" s="1"/>
  <c r="AU740" i="1"/>
  <c r="BD741" i="3" s="1"/>
  <c r="AU741" i="1"/>
  <c r="BD742" i="3" s="1"/>
  <c r="AU742" i="1"/>
  <c r="BD743" i="3" s="1"/>
  <c r="AU743" i="1"/>
  <c r="AU744" i="1"/>
  <c r="BD745" i="3" s="1"/>
  <c r="AU745" i="1"/>
  <c r="BD746" i="3" s="1"/>
  <c r="AU746" i="1"/>
  <c r="BD747" i="3" s="1"/>
  <c r="AU747" i="1"/>
  <c r="BD748" i="3" s="1"/>
  <c r="AU748" i="1"/>
  <c r="BD749" i="3" s="1"/>
  <c r="AU749" i="1"/>
  <c r="BD750" i="3" s="1"/>
  <c r="AU750" i="1"/>
  <c r="AU751" i="1"/>
  <c r="BD752" i="3" s="1"/>
  <c r="AU752" i="1"/>
  <c r="BD753" i="3" s="1"/>
  <c r="AU753" i="1"/>
  <c r="BD754" i="3" s="1"/>
  <c r="AU754" i="1"/>
  <c r="AU755" i="1"/>
  <c r="BD756" i="3" s="1"/>
  <c r="AU756" i="1"/>
  <c r="BD757" i="3" s="1"/>
  <c r="AU757" i="1"/>
  <c r="BD758" i="3" s="1"/>
  <c r="AU758" i="1"/>
  <c r="BD759" i="3" s="1"/>
  <c r="AU759" i="1"/>
  <c r="AU760" i="1"/>
  <c r="BD761" i="3" s="1"/>
  <c r="AU761" i="1"/>
  <c r="BD762" i="3" s="1"/>
  <c r="AU762" i="1"/>
  <c r="BD763" i="3" s="1"/>
  <c r="AU763" i="1"/>
  <c r="BD764" i="3" s="1"/>
  <c r="AU764" i="1"/>
  <c r="BD765" i="3" s="1"/>
  <c r="AU765" i="1"/>
  <c r="BD766" i="3" s="1"/>
  <c r="AU766" i="1"/>
  <c r="AU767" i="1"/>
  <c r="BD768" i="3" s="1"/>
  <c r="AU768" i="1"/>
  <c r="BD769" i="3" s="1"/>
  <c r="AU769" i="1"/>
  <c r="BD770" i="3" s="1"/>
  <c r="AU770" i="1"/>
  <c r="AU771" i="1"/>
  <c r="BD772" i="3" s="1"/>
  <c r="AU772" i="1"/>
  <c r="BD773" i="3" s="1"/>
  <c r="AU773" i="1"/>
  <c r="BD774" i="3" s="1"/>
  <c r="AU774" i="1"/>
  <c r="BD775" i="3" s="1"/>
  <c r="AU775" i="1"/>
  <c r="AU776" i="1"/>
  <c r="BD777" i="3" s="1"/>
  <c r="AU777" i="1"/>
  <c r="BD778" i="3" s="1"/>
  <c r="AU778" i="1"/>
  <c r="BD779" i="3" s="1"/>
  <c r="AU779" i="1"/>
  <c r="BD780" i="3" s="1"/>
  <c r="AU780" i="1"/>
  <c r="BD781" i="3" s="1"/>
  <c r="AU781" i="1"/>
  <c r="BD782" i="3" s="1"/>
  <c r="AU782" i="1"/>
  <c r="AU783" i="1"/>
  <c r="BD784" i="3" s="1"/>
  <c r="AU784" i="1"/>
  <c r="BD785" i="3" s="1"/>
  <c r="AU785" i="1"/>
  <c r="BD786" i="3" s="1"/>
  <c r="AU786" i="1"/>
  <c r="AU787" i="1"/>
  <c r="BD788" i="3" s="1"/>
  <c r="AU788" i="1"/>
  <c r="BD789" i="3" s="1"/>
  <c r="AU789" i="1"/>
  <c r="BD790" i="3" s="1"/>
  <c r="AU790" i="1"/>
  <c r="BD791" i="3" s="1"/>
  <c r="AU791" i="1"/>
  <c r="AU792" i="1"/>
  <c r="BD793" i="3" s="1"/>
  <c r="AU793" i="1"/>
  <c r="BD794" i="3" s="1"/>
  <c r="AU794" i="1"/>
  <c r="BD795" i="3" s="1"/>
  <c r="AU795" i="1"/>
  <c r="BD796" i="3" s="1"/>
  <c r="AU796" i="1"/>
  <c r="BD797" i="3" s="1"/>
  <c r="AU797" i="1"/>
  <c r="BD798" i="3" s="1"/>
  <c r="AU798" i="1"/>
  <c r="AU799" i="1"/>
  <c r="BD800" i="3" s="1"/>
  <c r="AU800" i="1"/>
  <c r="BD801" i="3" s="1"/>
  <c r="AU801" i="1"/>
  <c r="BD802" i="3" s="1"/>
  <c r="AU802" i="1"/>
  <c r="AU803" i="1"/>
  <c r="BD804" i="3" s="1"/>
  <c r="AU804" i="1"/>
  <c r="BD805" i="3" s="1"/>
  <c r="AU805" i="1"/>
  <c r="BD806" i="3" s="1"/>
  <c r="AU806" i="1"/>
  <c r="BD807" i="3" s="1"/>
  <c r="AU807" i="1"/>
  <c r="AU808" i="1"/>
  <c r="BD809" i="3" s="1"/>
  <c r="AU809" i="1"/>
  <c r="BD810" i="3" s="1"/>
  <c r="AU810" i="1"/>
  <c r="BD811" i="3" s="1"/>
  <c r="AU811" i="1"/>
  <c r="BD812" i="3" s="1"/>
  <c r="AU812" i="1"/>
  <c r="BD813" i="3" s="1"/>
  <c r="AU813" i="1"/>
  <c r="BD814" i="3" s="1"/>
  <c r="AU814" i="1"/>
  <c r="AU815" i="1"/>
  <c r="BD816" i="3" s="1"/>
  <c r="AU816" i="1"/>
  <c r="BD817" i="3" s="1"/>
  <c r="AU817" i="1"/>
  <c r="BD818" i="3" s="1"/>
  <c r="AU818" i="1"/>
  <c r="AU819" i="1"/>
  <c r="BD820" i="3" s="1"/>
  <c r="AU820" i="1"/>
  <c r="BD821" i="3" s="1"/>
  <c r="AU821" i="1"/>
  <c r="BD822" i="3" s="1"/>
  <c r="AU822" i="1"/>
  <c r="BD823" i="3" s="1"/>
  <c r="AU823" i="1"/>
  <c r="AU824" i="1"/>
  <c r="BD825" i="3" s="1"/>
  <c r="AU825" i="1"/>
  <c r="BD826" i="3" s="1"/>
  <c r="AU826" i="1"/>
  <c r="BD827" i="3" s="1"/>
  <c r="AU827" i="1"/>
  <c r="BD828" i="3" s="1"/>
  <c r="AU828" i="1"/>
  <c r="BD829" i="3" s="1"/>
  <c r="AU829" i="1"/>
  <c r="BD830" i="3" s="1"/>
  <c r="AU830" i="1"/>
  <c r="AU831" i="1"/>
  <c r="BD832" i="3" s="1"/>
  <c r="AU832" i="1"/>
  <c r="BD833" i="3" s="1"/>
  <c r="AU833" i="1"/>
  <c r="BD834" i="3" s="1"/>
  <c r="AU834" i="1"/>
  <c r="AU835" i="1"/>
  <c r="BD836" i="3" s="1"/>
  <c r="AU836" i="1"/>
  <c r="BD837" i="3" s="1"/>
  <c r="AU837" i="1"/>
  <c r="BD838" i="3" s="1"/>
  <c r="AU838" i="1"/>
  <c r="BD839" i="3" s="1"/>
  <c r="AU839" i="1"/>
  <c r="AU840" i="1"/>
  <c r="BD841" i="3" s="1"/>
  <c r="AU841" i="1"/>
  <c r="BD842" i="3" s="1"/>
  <c r="AU842" i="1"/>
  <c r="BD843" i="3" s="1"/>
  <c r="AU843" i="1"/>
  <c r="BD844" i="3" s="1"/>
  <c r="AU844" i="1"/>
  <c r="BD845" i="3" s="1"/>
  <c r="AU845" i="1"/>
  <c r="BD846" i="3" s="1"/>
  <c r="AU846" i="1"/>
  <c r="AU847" i="1"/>
  <c r="BD848" i="3" s="1"/>
  <c r="AU848" i="1"/>
  <c r="BD849" i="3" s="1"/>
  <c r="AU849" i="1"/>
  <c r="BD850" i="3" s="1"/>
  <c r="AU850" i="1"/>
  <c r="AU851" i="1"/>
  <c r="BD852" i="3" s="1"/>
  <c r="AU852" i="1"/>
  <c r="BD853" i="3" s="1"/>
  <c r="AU853" i="1"/>
  <c r="BD854" i="3" s="1"/>
  <c r="AU854" i="1"/>
  <c r="BD855" i="3" s="1"/>
  <c r="AU855" i="1"/>
  <c r="AU856" i="1"/>
  <c r="BD857" i="3" s="1"/>
  <c r="AU857" i="1"/>
  <c r="BD858" i="3" s="1"/>
  <c r="AU858" i="1"/>
  <c r="BD859" i="3" s="1"/>
  <c r="AU859" i="1"/>
  <c r="BD860" i="3" s="1"/>
  <c r="AU860" i="1"/>
  <c r="BD861" i="3" s="1"/>
  <c r="AU861" i="1"/>
  <c r="BD862" i="3" s="1"/>
  <c r="AU862" i="1"/>
  <c r="AU863" i="1"/>
  <c r="BD864" i="3" s="1"/>
  <c r="AU864" i="1"/>
  <c r="BD865" i="3" s="1"/>
  <c r="AU865" i="1"/>
  <c r="BD866" i="3" s="1"/>
  <c r="AU866" i="1"/>
  <c r="AU867" i="1"/>
  <c r="BD868" i="3" s="1"/>
  <c r="AU868" i="1"/>
  <c r="BD869" i="3" s="1"/>
  <c r="AU869" i="1"/>
  <c r="BD870" i="3" s="1"/>
  <c r="AU870" i="1"/>
  <c r="BD871" i="3" s="1"/>
  <c r="AU871" i="1"/>
  <c r="AU872" i="1"/>
  <c r="BD873" i="3" s="1"/>
  <c r="AU873" i="1"/>
  <c r="BD874" i="3" s="1"/>
  <c r="AU874" i="1"/>
  <c r="BD875" i="3" s="1"/>
  <c r="AU875" i="1"/>
  <c r="BD876" i="3" s="1"/>
  <c r="AU876" i="1"/>
  <c r="BD877" i="3" s="1"/>
  <c r="AU877" i="1"/>
  <c r="BD878" i="3" s="1"/>
  <c r="AU878" i="1"/>
  <c r="AU879" i="1"/>
  <c r="BD880" i="3" s="1"/>
  <c r="AU880" i="1"/>
  <c r="BD881" i="3" s="1"/>
  <c r="AU881" i="1"/>
  <c r="BD882" i="3" s="1"/>
  <c r="AU882" i="1"/>
  <c r="AU883" i="1"/>
  <c r="BD884" i="3" s="1"/>
  <c r="AU884" i="1"/>
  <c r="BD885" i="3" s="1"/>
  <c r="AU885" i="1"/>
  <c r="BD886" i="3" s="1"/>
  <c r="AU886" i="1"/>
  <c r="BD887" i="3" s="1"/>
  <c r="AU887" i="1"/>
  <c r="AU888" i="1"/>
  <c r="BD889" i="3" s="1"/>
  <c r="AU889" i="1"/>
  <c r="BD890" i="3" s="1"/>
  <c r="AU890" i="1"/>
  <c r="BD891" i="3" s="1"/>
  <c r="AU891" i="1"/>
  <c r="AU892" i="1"/>
  <c r="BD893" i="3" s="1"/>
  <c r="AU893" i="1"/>
  <c r="BD894" i="3" s="1"/>
  <c r="AU894" i="1"/>
  <c r="AU895" i="1"/>
  <c r="BD896" i="3" s="1"/>
  <c r="AU896" i="1"/>
  <c r="BD897" i="3" s="1"/>
  <c r="AU897" i="1"/>
  <c r="BD898" i="3" s="1"/>
  <c r="AU898" i="1"/>
  <c r="AU899" i="1"/>
  <c r="BD900" i="3" s="1"/>
  <c r="AU900" i="1"/>
  <c r="BD901" i="3" s="1"/>
  <c r="AU2" i="1"/>
  <c r="BD3" i="3" s="1"/>
  <c r="AD1" i="1"/>
  <c r="AO2" i="1"/>
  <c r="AT2" i="1"/>
  <c r="AK2" i="1"/>
  <c r="AL2" i="1"/>
  <c r="AM2" i="1"/>
  <c r="AN2" i="1"/>
  <c r="AQ2" i="1"/>
  <c r="AR2" i="1"/>
  <c r="AS2" i="1"/>
  <c r="AJ2" i="1"/>
  <c r="AC1" i="1"/>
  <c r="AB1" i="1"/>
  <c r="AA1" i="1"/>
  <c r="Z1" i="1"/>
  <c r="Y1" i="1"/>
  <c r="S1" i="1"/>
  <c r="X1" i="1"/>
  <c r="W1" i="1"/>
  <c r="V1" i="1"/>
  <c r="U1" i="1"/>
  <c r="T1" i="1"/>
</calcChain>
</file>

<file path=xl/sharedStrings.xml><?xml version="1.0" encoding="utf-8"?>
<sst xmlns="http://schemas.openxmlformats.org/spreadsheetml/2006/main" count="8206" uniqueCount="74">
  <si>
    <t>Case</t>
  </si>
  <si>
    <t>Ht_S</t>
  </si>
  <si>
    <t>PropulsionN</t>
  </si>
  <si>
    <t>tmission</t>
  </si>
  <si>
    <t>Winglet</t>
  </si>
  <si>
    <t>Vt_S</t>
  </si>
  <si>
    <t>Wing_AR</t>
  </si>
  <si>
    <t>Wing_dhl</t>
  </si>
  <si>
    <t>Wing_S</t>
  </si>
  <si>
    <t>Cruise_Alt</t>
  </si>
  <si>
    <t>Min_Alt</t>
  </si>
  <si>
    <t>RoC_min_alt</t>
  </si>
  <si>
    <t>RoC_max_alt</t>
  </si>
  <si>
    <t>Accel</t>
  </si>
  <si>
    <t>Wing_folding</t>
  </si>
  <si>
    <t>Sensor_swath_width</t>
  </si>
  <si>
    <t>X_min</t>
  </si>
  <si>
    <t>X_max</t>
  </si>
  <si>
    <t>V_min</t>
  </si>
  <si>
    <t>V_max</t>
  </si>
  <si>
    <t>CASE</t>
  </si>
  <si>
    <t>drbatt</t>
  </si>
  <si>
    <t>dtbatt</t>
  </si>
  <si>
    <t>EQ_W_Wing</t>
  </si>
  <si>
    <t>EQ_W_Therm</t>
  </si>
  <si>
    <t>Foil0</t>
  </si>
  <si>
    <t>Foil1</t>
  </si>
  <si>
    <t>FOS</t>
  </si>
  <si>
    <t>Fuse_d</t>
  </si>
  <si>
    <t>Fuse_L</t>
  </si>
  <si>
    <t>Fuse_Lt</t>
  </si>
  <si>
    <t>NACA0</t>
  </si>
  <si>
    <t>NACA1</t>
  </si>
  <si>
    <t>Nz</t>
  </si>
  <si>
    <t>Panels</t>
  </si>
  <si>
    <t>PassN</t>
  </si>
  <si>
    <t>PfracBattery</t>
  </si>
  <si>
    <t>PfracRTG</t>
  </si>
  <si>
    <t>PfracSpanels</t>
  </si>
  <si>
    <t>Planet</t>
  </si>
  <si>
    <t>PropBlade</t>
  </si>
  <si>
    <t>PropD</t>
  </si>
  <si>
    <t>PropN</t>
  </si>
  <si>
    <t>rho_b</t>
  </si>
  <si>
    <t>rho_s</t>
  </si>
  <si>
    <t>RTGfuelfrac</t>
  </si>
  <si>
    <t>RTGfueltype</t>
  </si>
  <si>
    <t>tstart</t>
  </si>
  <si>
    <t>Type</t>
  </si>
  <si>
    <t>Tail_type</t>
  </si>
  <si>
    <t>Ult_n</t>
  </si>
  <si>
    <t>Ult_s</t>
  </si>
  <si>
    <t>Vm</t>
  </si>
  <si>
    <t>Wing_Sweep</t>
  </si>
  <si>
    <t>Wing_TR</t>
  </si>
  <si>
    <t>Wing_fin_S</t>
  </si>
  <si>
    <t>Wing_fin_TR</t>
  </si>
  <si>
    <t>Cruise_V</t>
  </si>
  <si>
    <t>Num_Folds</t>
  </si>
  <si>
    <t>e344</t>
  </si>
  <si>
    <t>e340</t>
  </si>
  <si>
    <t>Titan</t>
  </si>
  <si>
    <t>bwb</t>
  </si>
  <si>
    <t>V-tail</t>
  </si>
  <si>
    <t>yes</t>
  </si>
  <si>
    <t>no</t>
  </si>
  <si>
    <t>Season</t>
  </si>
  <si>
    <t>summer</t>
  </si>
  <si>
    <t>fall</t>
  </si>
  <si>
    <t>winter</t>
  </si>
  <si>
    <t>spring</t>
  </si>
  <si>
    <t>D_shell</t>
  </si>
  <si>
    <t>D-shell</t>
  </si>
  <si>
    <t>Area_coverage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</si>
</sst>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65F6-1E31-428E-BEC7-F1418413BF0C}">
  <dimension ref="A1:AU2001"/>
  <sheetViews>
    <sheetView topLeftCell="AD1" workbookViewId="0">
      <selection activeCell="AD5" sqref="AD5"/>
    </sheetView>
  </sheetViews>
  <sheetFormatPr defaultRowHeight="14.5" x14ac:dyDescent="0.35"/>
  <cols>
    <col min="5" max="5" width="9.1796875" customWidth="1"/>
    <col min="29" max="29" width="9.1796875" customWidth="1"/>
  </cols>
  <sheetData>
    <row r="1" spans="1:47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14</v>
      </c>
      <c r="J1" t="s">
        <v>4</v>
      </c>
      <c r="K1" t="s">
        <v>66</v>
      </c>
      <c r="L1" t="s">
        <v>15</v>
      </c>
      <c r="M1" t="s">
        <v>71</v>
      </c>
      <c r="S1" t="str">
        <f>_xlfn.CONCAT("X1",CHAR(10),B1)</f>
        <v>X1
Ht_S</v>
      </c>
      <c r="T1" t="str">
        <f>_xlfn.CONCAT("X2",CHAR(10),C1)</f>
        <v>X2
Vt_S</v>
      </c>
      <c r="U1" t="str">
        <f>_xlfn.CONCAT("X3",CHAR(10),D1)</f>
        <v>X3
Wing_AR</v>
      </c>
      <c r="V1" t="str">
        <f>_xlfn.CONCAT("X4",CHAR(10),E1)</f>
        <v>X4
Wing_dhl</v>
      </c>
      <c r="W1" t="str">
        <f>_xlfn.CONCAT("X5",CHAR(10),F1)</f>
        <v>X5
Wing_S</v>
      </c>
      <c r="X1" t="str">
        <f>_xlfn.CONCAT("X6",CHAR(10),G1)</f>
        <v>X6
PropulsionN</v>
      </c>
      <c r="Y1" t="str">
        <f>_xlfn.CONCAT("X7",CHAR(10),H1)</f>
        <v>X7
tmission</v>
      </c>
      <c r="Z1" t="str">
        <f>_xlfn.CONCAT("X8",CHAR(10),I1)</f>
        <v>X8
Wing_folding</v>
      </c>
      <c r="AA1" t="str">
        <f>_xlfn.CONCAT("X9",CHAR(10),J1)</f>
        <v>X9
Winglet</v>
      </c>
      <c r="AB1" t="str">
        <f>_xlfn.CONCAT("X10",CHAR(10),K1)</f>
        <v>X10
Season</v>
      </c>
      <c r="AC1" t="str">
        <f>_xlfn.CONCAT("X11",CHAR(10),L1)</f>
        <v>X11
Sensor_swath_width</v>
      </c>
      <c r="AD1" t="str">
        <f>_xlfn.CONCAT("X12",CHAR(10),M1)</f>
        <v>X12
D_shell</v>
      </c>
      <c r="AI1" t="s">
        <v>0</v>
      </c>
      <c r="AJ1" t="s">
        <v>1</v>
      </c>
      <c r="AK1" t="s">
        <v>5</v>
      </c>
      <c r="AL1" t="s">
        <v>6</v>
      </c>
      <c r="AM1" t="s">
        <v>7</v>
      </c>
      <c r="AN1" t="s">
        <v>8</v>
      </c>
      <c r="AO1" t="s">
        <v>2</v>
      </c>
      <c r="AP1" t="s">
        <v>3</v>
      </c>
      <c r="AQ1" t="s">
        <v>14</v>
      </c>
      <c r="AR1" t="s">
        <v>4</v>
      </c>
      <c r="AS1" t="s">
        <v>66</v>
      </c>
      <c r="AT1" t="s">
        <v>15</v>
      </c>
      <c r="AU1" t="s">
        <v>71</v>
      </c>
    </row>
    <row r="2" spans="1:47" x14ac:dyDescent="0.35">
      <c r="A2">
        <v>2</v>
      </c>
      <c r="B2">
        <v>-1</v>
      </c>
      <c r="C2">
        <v>-1</v>
      </c>
      <c r="D2">
        <v>1</v>
      </c>
      <c r="E2">
        <v>-0.4</v>
      </c>
      <c r="F2">
        <v>-0.6</v>
      </c>
      <c r="G2">
        <v>6</v>
      </c>
      <c r="H2">
        <v>2</v>
      </c>
      <c r="I2">
        <v>-1</v>
      </c>
      <c r="J2">
        <v>-1</v>
      </c>
      <c r="K2">
        <v>4</v>
      </c>
      <c r="L2">
        <v>3</v>
      </c>
      <c r="M2">
        <v>-0.4</v>
      </c>
      <c r="R2" t="s">
        <v>16</v>
      </c>
      <c r="S2">
        <v>-1</v>
      </c>
      <c r="T2">
        <v>-1</v>
      </c>
      <c r="U2">
        <v>-1</v>
      </c>
      <c r="V2">
        <v>-1</v>
      </c>
      <c r="W2">
        <v>-1</v>
      </c>
      <c r="X2">
        <v>1</v>
      </c>
      <c r="Y2">
        <v>1</v>
      </c>
      <c r="Z2">
        <v>-1</v>
      </c>
      <c r="AA2">
        <v>-1</v>
      </c>
      <c r="AB2">
        <v>1</v>
      </c>
      <c r="AC2">
        <v>1</v>
      </c>
      <c r="AD2">
        <v>-1</v>
      </c>
      <c r="AI2">
        <v>2</v>
      </c>
      <c r="AJ2">
        <f>_xlfn.FORECAST.LINEAR(B2,S$4:S$5,S$2:S$3)</f>
        <v>4.4378411320365213E-2</v>
      </c>
      <c r="AK2">
        <f t="shared" ref="AK2:AS17" si="0">_xlfn.FORECAST.LINEAR(C2,T$4:T$5,T$2:T$3)</f>
        <v>8.6612805427428718E-3</v>
      </c>
      <c r="AL2">
        <f t="shared" si="0"/>
        <v>17</v>
      </c>
      <c r="AM2">
        <f t="shared" si="0"/>
        <v>1.8843978609625591</v>
      </c>
      <c r="AN2">
        <f t="shared" si="0"/>
        <v>0.5809837270511421</v>
      </c>
      <c r="AO2">
        <f>_xlfn.FORECAST.LINEAR(G2,X$4:X$5,X$2:X$3)</f>
        <v>6</v>
      </c>
      <c r="AP2">
        <f>_xlfn.FORECAST.LINEAR(H2,Y$4:Y$5,Y$2:Y$3)</f>
        <v>0.625</v>
      </c>
      <c r="AQ2">
        <f t="shared" si="0"/>
        <v>0</v>
      </c>
      <c r="AR2">
        <f t="shared" si="0"/>
        <v>0</v>
      </c>
      <c r="AS2">
        <f t="shared" si="0"/>
        <v>4</v>
      </c>
      <c r="AT2">
        <f>_xlfn.FORECAST.LINEAR(L2,AC$4:AC$5,AC$2:AC$3)</f>
        <v>100</v>
      </c>
      <c r="AU2">
        <f>_xlfn.FORECAST.LINEAR(M2,AD$4:AD$5,AD$2:AD$3)</f>
        <v>2.9</v>
      </c>
    </row>
    <row r="3" spans="1:47" x14ac:dyDescent="0.35">
      <c r="A3">
        <v>3</v>
      </c>
      <c r="B3">
        <v>-0.7</v>
      </c>
      <c r="C3">
        <v>-0.1</v>
      </c>
      <c r="D3">
        <v>-0.9</v>
      </c>
      <c r="E3">
        <v>-0.9</v>
      </c>
      <c r="F3">
        <v>-0.6</v>
      </c>
      <c r="G3">
        <v>1</v>
      </c>
      <c r="H3">
        <v>3</v>
      </c>
      <c r="I3">
        <v>1</v>
      </c>
      <c r="J3">
        <v>1</v>
      </c>
      <c r="K3">
        <v>3</v>
      </c>
      <c r="L3">
        <v>3</v>
      </c>
      <c r="M3">
        <v>1</v>
      </c>
      <c r="R3" t="s">
        <v>17</v>
      </c>
      <c r="S3">
        <v>1</v>
      </c>
      <c r="T3">
        <v>1</v>
      </c>
      <c r="U3">
        <v>1</v>
      </c>
      <c r="V3">
        <v>1</v>
      </c>
      <c r="W3">
        <v>1</v>
      </c>
      <c r="X3">
        <v>6</v>
      </c>
      <c r="Y3">
        <v>3</v>
      </c>
      <c r="Z3">
        <v>1</v>
      </c>
      <c r="AA3">
        <v>1</v>
      </c>
      <c r="AB3">
        <v>4</v>
      </c>
      <c r="AC3">
        <v>3</v>
      </c>
      <c r="AD3">
        <v>1</v>
      </c>
      <c r="AI3">
        <v>3</v>
      </c>
      <c r="AJ3">
        <f t="shared" ref="AJ3:AJ66" si="1">_xlfn.FORECAST.LINEAR(B3,S$4:S$5,S$2:S$3)</f>
        <v>6.3138376105792232E-2</v>
      </c>
      <c r="AK3">
        <f t="shared" si="0"/>
        <v>1.9135968164025789E-2</v>
      </c>
      <c r="AL3">
        <f t="shared" si="0"/>
        <v>5.78095238095238</v>
      </c>
      <c r="AM3">
        <f t="shared" si="0"/>
        <v>1.5314383498854016</v>
      </c>
      <c r="AN3">
        <f t="shared" si="0"/>
        <v>0.5809837270511421</v>
      </c>
      <c r="AO3">
        <f t="shared" ref="AO3:AO66" si="2">_xlfn.FORECAST.LINEAR(G3,X$4:X$5,X$2:X$3)</f>
        <v>1</v>
      </c>
      <c r="AP3">
        <f t="shared" ref="AP3:AP66" si="3">_xlfn.FORECAST.LINEAR(H3,Y$4:Y$5,Y$2:Y$3)</f>
        <v>1</v>
      </c>
      <c r="AQ3">
        <f t="shared" si="0"/>
        <v>1</v>
      </c>
      <c r="AR3">
        <f t="shared" si="0"/>
        <v>1</v>
      </c>
      <c r="AS3">
        <f t="shared" si="0"/>
        <v>3</v>
      </c>
      <c r="AT3">
        <f t="shared" ref="AT3:AT66" si="4">_xlfn.FORECAST.LINEAR(L3,AC$4:AC$5,AC$2:AC$3)</f>
        <v>100</v>
      </c>
      <c r="AU3">
        <f t="shared" ref="AU3:AU66" si="5">_xlfn.FORECAST.LINEAR(M3,AD$4:AD$5,AD$2:AD$3)</f>
        <v>5</v>
      </c>
    </row>
    <row r="4" spans="1:47" x14ac:dyDescent="0.35">
      <c r="A4">
        <v>4</v>
      </c>
      <c r="B4">
        <v>1</v>
      </c>
      <c r="C4">
        <v>1</v>
      </c>
      <c r="D4">
        <v>-0.4</v>
      </c>
      <c r="E4">
        <v>0.6</v>
      </c>
      <c r="F4">
        <v>1</v>
      </c>
      <c r="G4">
        <v>1</v>
      </c>
      <c r="H4">
        <v>1</v>
      </c>
      <c r="I4">
        <v>1</v>
      </c>
      <c r="J4">
        <v>-1</v>
      </c>
      <c r="K4">
        <v>4</v>
      </c>
      <c r="L4">
        <v>2</v>
      </c>
      <c r="M4">
        <v>0.9</v>
      </c>
      <c r="R4" t="s">
        <v>18</v>
      </c>
      <c r="S4">
        <v>4.4378411320365199E-2</v>
      </c>
      <c r="T4">
        <v>8.6612805427428701E-3</v>
      </c>
      <c r="U4">
        <v>5.1904761904761898</v>
      </c>
      <c r="V4">
        <v>1.4608464476699701</v>
      </c>
      <c r="W4">
        <v>0.37155936032340497</v>
      </c>
      <c r="X4">
        <v>1</v>
      </c>
      <c r="Y4">
        <v>0.25</v>
      </c>
      <c r="Z4">
        <v>0</v>
      </c>
      <c r="AA4">
        <v>0</v>
      </c>
      <c r="AB4">
        <v>1</v>
      </c>
      <c r="AC4">
        <v>10</v>
      </c>
      <c r="AD4">
        <v>2</v>
      </c>
      <c r="AI4">
        <v>4</v>
      </c>
      <c r="AJ4">
        <f t="shared" si="1"/>
        <v>0.16944484322321199</v>
      </c>
      <c r="AK4">
        <f t="shared" si="0"/>
        <v>3.1938364145593798E-2</v>
      </c>
      <c r="AL4">
        <f t="shared" si="0"/>
        <v>8.7333333333333325</v>
      </c>
      <c r="AM4">
        <f t="shared" si="0"/>
        <v>2.5903168831168739</v>
      </c>
      <c r="AN4">
        <f t="shared" si="0"/>
        <v>1.41868119396209</v>
      </c>
      <c r="AO4">
        <f t="shared" si="2"/>
        <v>1</v>
      </c>
      <c r="AP4">
        <f t="shared" si="3"/>
        <v>0.25</v>
      </c>
      <c r="AQ4">
        <f t="shared" si="0"/>
        <v>1</v>
      </c>
      <c r="AR4">
        <f t="shared" si="0"/>
        <v>0</v>
      </c>
      <c r="AS4">
        <f t="shared" si="0"/>
        <v>4</v>
      </c>
      <c r="AT4">
        <f t="shared" si="4"/>
        <v>55</v>
      </c>
      <c r="AU4">
        <f t="shared" si="5"/>
        <v>4.8499999999999996</v>
      </c>
    </row>
    <row r="5" spans="1:47" x14ac:dyDescent="0.35">
      <c r="A5">
        <v>5</v>
      </c>
      <c r="B5">
        <v>-0.4</v>
      </c>
      <c r="C5">
        <v>0.4</v>
      </c>
      <c r="D5">
        <v>-1</v>
      </c>
      <c r="E5">
        <v>-0.4</v>
      </c>
      <c r="F5">
        <v>0.8</v>
      </c>
      <c r="G5">
        <v>1</v>
      </c>
      <c r="H5">
        <v>2</v>
      </c>
      <c r="I5">
        <v>1</v>
      </c>
      <c r="J5">
        <v>-1</v>
      </c>
      <c r="K5">
        <v>4</v>
      </c>
      <c r="L5">
        <v>2</v>
      </c>
      <c r="M5">
        <v>0.3</v>
      </c>
      <c r="R5" t="s">
        <v>19</v>
      </c>
      <c r="S5">
        <v>0.16944484322321199</v>
      </c>
      <c r="T5">
        <v>3.1938364145593798E-2</v>
      </c>
      <c r="U5">
        <v>17</v>
      </c>
      <c r="V5">
        <v>2.8726844919786001</v>
      </c>
      <c r="W5">
        <v>1.41868119396209</v>
      </c>
      <c r="X5">
        <v>6</v>
      </c>
      <c r="Y5">
        <v>1</v>
      </c>
      <c r="Z5">
        <v>1</v>
      </c>
      <c r="AA5">
        <v>1</v>
      </c>
      <c r="AB5">
        <v>4</v>
      </c>
      <c r="AC5">
        <v>100</v>
      </c>
      <c r="AD5">
        <v>5</v>
      </c>
      <c r="AI5">
        <v>5</v>
      </c>
      <c r="AJ5">
        <f t="shared" si="1"/>
        <v>8.1898340891219251E-2</v>
      </c>
      <c r="AK5">
        <f t="shared" si="0"/>
        <v>2.4955239064738521E-2</v>
      </c>
      <c r="AL5">
        <f t="shared" si="0"/>
        <v>5.1904761904761898</v>
      </c>
      <c r="AM5">
        <f t="shared" si="0"/>
        <v>1.8843978609625591</v>
      </c>
      <c r="AN5">
        <f t="shared" si="0"/>
        <v>1.3139690105982216</v>
      </c>
      <c r="AO5">
        <f t="shared" si="2"/>
        <v>1</v>
      </c>
      <c r="AP5">
        <f t="shared" si="3"/>
        <v>0.625</v>
      </c>
      <c r="AQ5">
        <f t="shared" si="0"/>
        <v>1</v>
      </c>
      <c r="AR5">
        <f t="shared" si="0"/>
        <v>0</v>
      </c>
      <c r="AS5">
        <f t="shared" si="0"/>
        <v>4</v>
      </c>
      <c r="AT5">
        <f t="shared" si="4"/>
        <v>55</v>
      </c>
      <c r="AU5">
        <f t="shared" si="5"/>
        <v>3.95</v>
      </c>
    </row>
    <row r="6" spans="1:47" x14ac:dyDescent="0.35">
      <c r="A6">
        <v>6</v>
      </c>
      <c r="B6">
        <v>-0.9</v>
      </c>
      <c r="C6">
        <v>0.1</v>
      </c>
      <c r="D6">
        <v>-0.2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2</v>
      </c>
      <c r="L6">
        <v>2</v>
      </c>
      <c r="M6">
        <v>1</v>
      </c>
      <c r="AI6">
        <v>6</v>
      </c>
      <c r="AJ6">
        <f t="shared" si="1"/>
        <v>5.063173291550755E-2</v>
      </c>
      <c r="AK6">
        <f t="shared" si="0"/>
        <v>2.146367652431088E-2</v>
      </c>
      <c r="AL6">
        <f t="shared" si="0"/>
        <v>9.9142857142857146</v>
      </c>
      <c r="AM6">
        <f t="shared" si="0"/>
        <v>1.4608464476699701</v>
      </c>
      <c r="AN6">
        <f t="shared" si="0"/>
        <v>0.37155936032340509</v>
      </c>
      <c r="AO6">
        <f t="shared" si="2"/>
        <v>1</v>
      </c>
      <c r="AP6">
        <f t="shared" si="3"/>
        <v>0.25</v>
      </c>
      <c r="AQ6">
        <f t="shared" si="0"/>
        <v>1</v>
      </c>
      <c r="AR6">
        <f t="shared" si="0"/>
        <v>0</v>
      </c>
      <c r="AS6">
        <f t="shared" si="0"/>
        <v>2</v>
      </c>
      <c r="AT6">
        <f t="shared" si="4"/>
        <v>55</v>
      </c>
      <c r="AU6">
        <f t="shared" si="5"/>
        <v>5</v>
      </c>
    </row>
    <row r="7" spans="1:47" x14ac:dyDescent="0.35">
      <c r="A7">
        <v>7</v>
      </c>
      <c r="B7">
        <v>0.2</v>
      </c>
      <c r="C7">
        <v>-1</v>
      </c>
      <c r="D7">
        <v>-0.9</v>
      </c>
      <c r="E7">
        <v>0.7</v>
      </c>
      <c r="F7">
        <v>-0.6</v>
      </c>
      <c r="G7">
        <v>3</v>
      </c>
      <c r="H7">
        <v>1</v>
      </c>
      <c r="I7">
        <v>1</v>
      </c>
      <c r="J7">
        <v>1</v>
      </c>
      <c r="K7">
        <v>4</v>
      </c>
      <c r="L7">
        <v>2</v>
      </c>
      <c r="M7">
        <v>0.6</v>
      </c>
      <c r="AI7">
        <v>7</v>
      </c>
      <c r="AJ7">
        <f t="shared" si="1"/>
        <v>0.11941827046207328</v>
      </c>
      <c r="AK7">
        <f t="shared" si="0"/>
        <v>8.6612805427428718E-3</v>
      </c>
      <c r="AL7">
        <f t="shared" si="0"/>
        <v>5.78095238095238</v>
      </c>
      <c r="AM7">
        <f t="shared" si="0"/>
        <v>2.6609087853323055</v>
      </c>
      <c r="AN7">
        <f t="shared" si="0"/>
        <v>0.5809837270511421</v>
      </c>
      <c r="AO7">
        <f t="shared" si="2"/>
        <v>3</v>
      </c>
      <c r="AP7">
        <f t="shared" si="3"/>
        <v>0.25</v>
      </c>
      <c r="AQ7">
        <f t="shared" si="0"/>
        <v>1</v>
      </c>
      <c r="AR7">
        <f t="shared" si="0"/>
        <v>1</v>
      </c>
      <c r="AS7">
        <f t="shared" si="0"/>
        <v>4</v>
      </c>
      <c r="AT7">
        <f t="shared" si="4"/>
        <v>55</v>
      </c>
      <c r="AU7">
        <f t="shared" si="5"/>
        <v>4.4000000000000004</v>
      </c>
    </row>
    <row r="8" spans="1:47" x14ac:dyDescent="0.35">
      <c r="A8">
        <v>8</v>
      </c>
      <c r="B8">
        <v>-1</v>
      </c>
      <c r="C8">
        <v>1</v>
      </c>
      <c r="D8">
        <v>0.4</v>
      </c>
      <c r="E8">
        <v>1</v>
      </c>
      <c r="F8">
        <v>-0.3</v>
      </c>
      <c r="G8">
        <v>1</v>
      </c>
      <c r="H8">
        <v>1</v>
      </c>
      <c r="I8">
        <v>-1</v>
      </c>
      <c r="J8">
        <v>1</v>
      </c>
      <c r="K8">
        <v>1</v>
      </c>
      <c r="L8">
        <v>3</v>
      </c>
      <c r="M8">
        <v>1</v>
      </c>
      <c r="AI8">
        <v>8</v>
      </c>
      <c r="AJ8">
        <f t="shared" si="1"/>
        <v>4.4378411320365213E-2</v>
      </c>
      <c r="AK8">
        <f t="shared" si="0"/>
        <v>3.1938364145593798E-2</v>
      </c>
      <c r="AL8">
        <f t="shared" si="0"/>
        <v>13.457142857142857</v>
      </c>
      <c r="AM8">
        <f t="shared" si="0"/>
        <v>2.8726844919786001</v>
      </c>
      <c r="AN8">
        <f t="shared" si="0"/>
        <v>0.73805200209694477</v>
      </c>
      <c r="AO8">
        <f t="shared" si="2"/>
        <v>1</v>
      </c>
      <c r="AP8">
        <f t="shared" si="3"/>
        <v>0.25</v>
      </c>
      <c r="AQ8">
        <f t="shared" si="0"/>
        <v>0</v>
      </c>
      <c r="AR8">
        <f t="shared" si="0"/>
        <v>1</v>
      </c>
      <c r="AS8">
        <f t="shared" si="0"/>
        <v>1</v>
      </c>
      <c r="AT8">
        <f t="shared" si="4"/>
        <v>100</v>
      </c>
      <c r="AU8">
        <f t="shared" si="5"/>
        <v>5</v>
      </c>
    </row>
    <row r="9" spans="1:47" x14ac:dyDescent="0.35">
      <c r="A9">
        <v>9</v>
      </c>
      <c r="B9">
        <v>0.4</v>
      </c>
      <c r="C9">
        <v>-0.2</v>
      </c>
      <c r="D9">
        <v>-1</v>
      </c>
      <c r="E9">
        <v>-1</v>
      </c>
      <c r="F9">
        <v>0.8</v>
      </c>
      <c r="G9">
        <v>5</v>
      </c>
      <c r="H9">
        <v>1</v>
      </c>
      <c r="I9">
        <v>1</v>
      </c>
      <c r="J9">
        <v>-1</v>
      </c>
      <c r="K9">
        <v>4</v>
      </c>
      <c r="L9">
        <v>1</v>
      </c>
      <c r="M9">
        <v>0.8</v>
      </c>
      <c r="AI9">
        <v>9</v>
      </c>
      <c r="AJ9">
        <f t="shared" si="1"/>
        <v>0.13192491365235795</v>
      </c>
      <c r="AK9">
        <f t="shared" si="0"/>
        <v>1.7972113983883244E-2</v>
      </c>
      <c r="AL9">
        <f t="shared" si="0"/>
        <v>5.1904761904761898</v>
      </c>
      <c r="AM9">
        <f t="shared" si="0"/>
        <v>1.4608464476699701</v>
      </c>
      <c r="AN9">
        <f t="shared" si="0"/>
        <v>1.3139690105982216</v>
      </c>
      <c r="AO9">
        <f t="shared" si="2"/>
        <v>5</v>
      </c>
      <c r="AP9">
        <f t="shared" si="3"/>
        <v>0.25</v>
      </c>
      <c r="AQ9">
        <f t="shared" si="0"/>
        <v>1</v>
      </c>
      <c r="AR9">
        <f t="shared" si="0"/>
        <v>0</v>
      </c>
      <c r="AS9">
        <f t="shared" si="0"/>
        <v>4</v>
      </c>
      <c r="AT9">
        <f t="shared" si="4"/>
        <v>10</v>
      </c>
      <c r="AU9">
        <f t="shared" si="5"/>
        <v>4.7</v>
      </c>
    </row>
    <row r="10" spans="1:47" x14ac:dyDescent="0.35">
      <c r="A10">
        <v>10</v>
      </c>
      <c r="B10">
        <v>1</v>
      </c>
      <c r="C10">
        <v>-1</v>
      </c>
      <c r="D10">
        <v>1</v>
      </c>
      <c r="E10">
        <v>-0.2</v>
      </c>
      <c r="F10">
        <v>0.5</v>
      </c>
      <c r="G10">
        <v>5</v>
      </c>
      <c r="H10">
        <v>2</v>
      </c>
      <c r="I10">
        <v>-1</v>
      </c>
      <c r="J10">
        <v>-1</v>
      </c>
      <c r="K10">
        <v>1</v>
      </c>
      <c r="L10">
        <v>2</v>
      </c>
      <c r="M10">
        <v>1</v>
      </c>
      <c r="AI10">
        <v>10</v>
      </c>
      <c r="AJ10">
        <f t="shared" si="1"/>
        <v>0.16944484322321199</v>
      </c>
      <c r="AK10">
        <f t="shared" si="0"/>
        <v>8.6612805427428718E-3</v>
      </c>
      <c r="AL10">
        <f t="shared" si="0"/>
        <v>17</v>
      </c>
      <c r="AM10">
        <f t="shared" si="0"/>
        <v>2.025581665393422</v>
      </c>
      <c r="AN10">
        <f t="shared" si="0"/>
        <v>1.1569007355524188</v>
      </c>
      <c r="AO10">
        <f t="shared" si="2"/>
        <v>5</v>
      </c>
      <c r="AP10">
        <f t="shared" si="3"/>
        <v>0.625</v>
      </c>
      <c r="AQ10">
        <f t="shared" si="0"/>
        <v>0</v>
      </c>
      <c r="AR10">
        <f t="shared" si="0"/>
        <v>0</v>
      </c>
      <c r="AS10">
        <f t="shared" si="0"/>
        <v>1</v>
      </c>
      <c r="AT10">
        <f t="shared" si="4"/>
        <v>55</v>
      </c>
      <c r="AU10">
        <f t="shared" si="5"/>
        <v>5</v>
      </c>
    </row>
    <row r="11" spans="1:47" x14ac:dyDescent="0.35">
      <c r="A11">
        <v>11</v>
      </c>
      <c r="B11">
        <v>-0.5</v>
      </c>
      <c r="C11">
        <v>-1</v>
      </c>
      <c r="D11">
        <v>0.8</v>
      </c>
      <c r="E11">
        <v>-0.6</v>
      </c>
      <c r="F11">
        <v>0.2</v>
      </c>
      <c r="G11">
        <v>2</v>
      </c>
      <c r="H11">
        <v>3</v>
      </c>
      <c r="I11">
        <v>-1</v>
      </c>
      <c r="J11">
        <v>-1</v>
      </c>
      <c r="K11">
        <v>4</v>
      </c>
      <c r="L11">
        <v>2</v>
      </c>
      <c r="M11">
        <v>1</v>
      </c>
      <c r="AI11">
        <v>11</v>
      </c>
      <c r="AJ11">
        <f t="shared" si="1"/>
        <v>7.5645019296076907E-2</v>
      </c>
      <c r="AK11">
        <f t="shared" si="0"/>
        <v>8.6612805427428718E-3</v>
      </c>
      <c r="AL11">
        <f t="shared" si="0"/>
        <v>15.81904761904762</v>
      </c>
      <c r="AM11">
        <f t="shared" si="0"/>
        <v>1.743214056531696</v>
      </c>
      <c r="AN11">
        <f t="shared" si="0"/>
        <v>0.99983246050661601</v>
      </c>
      <c r="AO11">
        <f t="shared" si="2"/>
        <v>2</v>
      </c>
      <c r="AP11">
        <f t="shared" si="3"/>
        <v>1</v>
      </c>
      <c r="AQ11">
        <f t="shared" si="0"/>
        <v>0</v>
      </c>
      <c r="AR11">
        <f t="shared" si="0"/>
        <v>0</v>
      </c>
      <c r="AS11">
        <f t="shared" si="0"/>
        <v>4</v>
      </c>
      <c r="AT11">
        <f t="shared" si="4"/>
        <v>55</v>
      </c>
      <c r="AU11">
        <f t="shared" si="5"/>
        <v>5</v>
      </c>
    </row>
    <row r="12" spans="1:47" x14ac:dyDescent="0.35">
      <c r="A12">
        <v>12</v>
      </c>
      <c r="B12">
        <v>0.6</v>
      </c>
      <c r="C12">
        <v>-0.6</v>
      </c>
      <c r="D12">
        <v>-0.5</v>
      </c>
      <c r="E12">
        <v>-1</v>
      </c>
      <c r="F12">
        <v>0.3</v>
      </c>
      <c r="G12">
        <v>2</v>
      </c>
      <c r="H12">
        <v>1</v>
      </c>
      <c r="I12">
        <v>-1</v>
      </c>
      <c r="J12">
        <v>-1</v>
      </c>
      <c r="K12">
        <v>3</v>
      </c>
      <c r="L12">
        <v>1</v>
      </c>
      <c r="M12">
        <v>1</v>
      </c>
      <c r="AI12">
        <v>12</v>
      </c>
      <c r="AJ12">
        <f t="shared" si="1"/>
        <v>0.14443155684264264</v>
      </c>
      <c r="AK12">
        <f t="shared" si="0"/>
        <v>1.3316697263313058E-2</v>
      </c>
      <c r="AL12">
        <f t="shared" si="0"/>
        <v>8.1428571428571423</v>
      </c>
      <c r="AM12">
        <f t="shared" si="0"/>
        <v>1.4608464476699701</v>
      </c>
      <c r="AN12">
        <f t="shared" si="0"/>
        <v>1.0521885521885503</v>
      </c>
      <c r="AO12">
        <f t="shared" si="2"/>
        <v>2</v>
      </c>
      <c r="AP12">
        <f t="shared" si="3"/>
        <v>0.25</v>
      </c>
      <c r="AQ12">
        <f t="shared" si="0"/>
        <v>0</v>
      </c>
      <c r="AR12">
        <f t="shared" si="0"/>
        <v>0</v>
      </c>
      <c r="AS12">
        <f t="shared" si="0"/>
        <v>3</v>
      </c>
      <c r="AT12">
        <f t="shared" si="4"/>
        <v>10</v>
      </c>
      <c r="AU12">
        <f t="shared" si="5"/>
        <v>5</v>
      </c>
    </row>
    <row r="13" spans="1:47" x14ac:dyDescent="0.35">
      <c r="A13">
        <v>13</v>
      </c>
      <c r="B13">
        <v>1</v>
      </c>
      <c r="C13">
        <v>1</v>
      </c>
      <c r="D13">
        <v>-0.9</v>
      </c>
      <c r="E13">
        <v>1</v>
      </c>
      <c r="F13">
        <v>-1</v>
      </c>
      <c r="G13">
        <v>3</v>
      </c>
      <c r="H13">
        <v>2</v>
      </c>
      <c r="I13">
        <v>1</v>
      </c>
      <c r="J13">
        <v>-1</v>
      </c>
      <c r="K13">
        <v>1</v>
      </c>
      <c r="L13">
        <v>1</v>
      </c>
      <c r="M13">
        <v>1</v>
      </c>
      <c r="AI13">
        <v>13</v>
      </c>
      <c r="AJ13">
        <f t="shared" si="1"/>
        <v>0.16944484322321199</v>
      </c>
      <c r="AK13">
        <f t="shared" si="0"/>
        <v>3.1938364145593798E-2</v>
      </c>
      <c r="AL13">
        <f t="shared" si="0"/>
        <v>5.78095238095238</v>
      </c>
      <c r="AM13">
        <f t="shared" si="0"/>
        <v>2.8726844919786001</v>
      </c>
      <c r="AN13">
        <f t="shared" si="0"/>
        <v>0.37155936032340509</v>
      </c>
      <c r="AO13">
        <f t="shared" si="2"/>
        <v>3</v>
      </c>
      <c r="AP13">
        <f t="shared" si="3"/>
        <v>0.625</v>
      </c>
      <c r="AQ13">
        <f t="shared" si="0"/>
        <v>1</v>
      </c>
      <c r="AR13">
        <f t="shared" si="0"/>
        <v>0</v>
      </c>
      <c r="AS13">
        <f t="shared" si="0"/>
        <v>1</v>
      </c>
      <c r="AT13">
        <f t="shared" si="4"/>
        <v>10</v>
      </c>
      <c r="AU13">
        <f t="shared" si="5"/>
        <v>5</v>
      </c>
    </row>
    <row r="14" spans="1:47" x14ac:dyDescent="0.35">
      <c r="A14">
        <v>14</v>
      </c>
      <c r="B14">
        <v>-1</v>
      </c>
      <c r="C14">
        <v>-0.3</v>
      </c>
      <c r="D14">
        <v>1</v>
      </c>
      <c r="E14">
        <v>-0.9</v>
      </c>
      <c r="F14">
        <v>1</v>
      </c>
      <c r="G14">
        <v>6</v>
      </c>
      <c r="H14">
        <v>1</v>
      </c>
      <c r="I14">
        <v>1</v>
      </c>
      <c r="J14">
        <v>1</v>
      </c>
      <c r="K14">
        <v>4</v>
      </c>
      <c r="L14">
        <v>1</v>
      </c>
      <c r="M14">
        <v>-0.8</v>
      </c>
      <c r="AI14">
        <v>14</v>
      </c>
      <c r="AJ14">
        <f t="shared" si="1"/>
        <v>4.4378411320365213E-2</v>
      </c>
      <c r="AK14">
        <f t="shared" si="0"/>
        <v>1.6808259803740695E-2</v>
      </c>
      <c r="AL14">
        <f t="shared" si="0"/>
        <v>17</v>
      </c>
      <c r="AM14">
        <f t="shared" si="0"/>
        <v>1.5314383498854016</v>
      </c>
      <c r="AN14">
        <f t="shared" si="0"/>
        <v>1.41868119396209</v>
      </c>
      <c r="AO14">
        <f t="shared" si="2"/>
        <v>6</v>
      </c>
      <c r="AP14">
        <f t="shared" si="3"/>
        <v>0.25</v>
      </c>
      <c r="AQ14">
        <f t="shared" si="0"/>
        <v>1</v>
      </c>
      <c r="AR14">
        <f t="shared" si="0"/>
        <v>1</v>
      </c>
      <c r="AS14">
        <f t="shared" si="0"/>
        <v>4</v>
      </c>
      <c r="AT14">
        <f t="shared" si="4"/>
        <v>10</v>
      </c>
      <c r="AU14">
        <f t="shared" si="5"/>
        <v>2.2999999999999998</v>
      </c>
    </row>
    <row r="15" spans="1:47" x14ac:dyDescent="0.35">
      <c r="A15">
        <v>15</v>
      </c>
      <c r="B15">
        <v>-1</v>
      </c>
      <c r="C15">
        <v>1</v>
      </c>
      <c r="D15">
        <v>0.7</v>
      </c>
      <c r="E15">
        <v>0</v>
      </c>
      <c r="F15">
        <v>0.7</v>
      </c>
      <c r="G15">
        <v>1</v>
      </c>
      <c r="H15">
        <v>2</v>
      </c>
      <c r="I15">
        <v>-1</v>
      </c>
      <c r="J15">
        <v>-1</v>
      </c>
      <c r="K15">
        <v>2</v>
      </c>
      <c r="L15">
        <v>1</v>
      </c>
      <c r="M15">
        <v>-0.9</v>
      </c>
      <c r="AI15">
        <v>15</v>
      </c>
      <c r="AJ15">
        <f t="shared" si="1"/>
        <v>4.4378411320365213E-2</v>
      </c>
      <c r="AK15">
        <f t="shared" si="0"/>
        <v>3.1938364145593798E-2</v>
      </c>
      <c r="AL15">
        <f t="shared" si="0"/>
        <v>15.228571428571428</v>
      </c>
      <c r="AM15">
        <f t="shared" si="0"/>
        <v>2.1667654698242851</v>
      </c>
      <c r="AN15">
        <f t="shared" si="0"/>
        <v>1.2616129189162872</v>
      </c>
      <c r="AO15">
        <f t="shared" si="2"/>
        <v>1</v>
      </c>
      <c r="AP15">
        <f t="shared" si="3"/>
        <v>0.625</v>
      </c>
      <c r="AQ15">
        <f t="shared" si="0"/>
        <v>0</v>
      </c>
      <c r="AR15">
        <f t="shared" si="0"/>
        <v>0</v>
      </c>
      <c r="AS15">
        <f t="shared" si="0"/>
        <v>2</v>
      </c>
      <c r="AT15">
        <f t="shared" si="4"/>
        <v>10</v>
      </c>
      <c r="AU15">
        <f t="shared" si="5"/>
        <v>2.15</v>
      </c>
    </row>
    <row r="16" spans="1:47" x14ac:dyDescent="0.35">
      <c r="A16">
        <v>16</v>
      </c>
      <c r="B16">
        <v>0.8</v>
      </c>
      <c r="C16">
        <v>-1</v>
      </c>
      <c r="D16">
        <v>1</v>
      </c>
      <c r="E16">
        <v>-1</v>
      </c>
      <c r="F16">
        <v>-1</v>
      </c>
      <c r="G16">
        <v>6</v>
      </c>
      <c r="H16">
        <v>3</v>
      </c>
      <c r="I16">
        <v>1</v>
      </c>
      <c r="J16">
        <v>-1</v>
      </c>
      <c r="K16">
        <v>1</v>
      </c>
      <c r="L16">
        <v>3</v>
      </c>
      <c r="M16">
        <v>1</v>
      </c>
      <c r="AI16">
        <v>16</v>
      </c>
      <c r="AJ16">
        <f t="shared" si="1"/>
        <v>0.1569382000329273</v>
      </c>
      <c r="AK16">
        <f t="shared" si="0"/>
        <v>8.6612805427428718E-3</v>
      </c>
      <c r="AL16">
        <f t="shared" si="0"/>
        <v>17</v>
      </c>
      <c r="AM16">
        <f t="shared" si="0"/>
        <v>1.4608464476699701</v>
      </c>
      <c r="AN16">
        <f t="shared" si="0"/>
        <v>0.37155936032340509</v>
      </c>
      <c r="AO16">
        <f t="shared" si="2"/>
        <v>6</v>
      </c>
      <c r="AP16">
        <f t="shared" si="3"/>
        <v>1</v>
      </c>
      <c r="AQ16">
        <f t="shared" si="0"/>
        <v>1</v>
      </c>
      <c r="AR16">
        <f t="shared" si="0"/>
        <v>0</v>
      </c>
      <c r="AS16">
        <f t="shared" si="0"/>
        <v>1</v>
      </c>
      <c r="AT16">
        <f t="shared" si="4"/>
        <v>100</v>
      </c>
      <c r="AU16">
        <f t="shared" si="5"/>
        <v>5</v>
      </c>
    </row>
    <row r="17" spans="1:47" x14ac:dyDescent="0.35">
      <c r="A17">
        <v>17</v>
      </c>
      <c r="B17">
        <v>-1</v>
      </c>
      <c r="C17">
        <v>0.5</v>
      </c>
      <c r="D17">
        <v>-1</v>
      </c>
      <c r="E17">
        <v>1</v>
      </c>
      <c r="F17">
        <v>1</v>
      </c>
      <c r="G17">
        <v>4</v>
      </c>
      <c r="H17">
        <v>1</v>
      </c>
      <c r="I17">
        <v>1</v>
      </c>
      <c r="J17">
        <v>1</v>
      </c>
      <c r="K17">
        <v>4</v>
      </c>
      <c r="L17">
        <v>3</v>
      </c>
      <c r="M17">
        <v>1</v>
      </c>
      <c r="AI17">
        <v>17</v>
      </c>
      <c r="AJ17">
        <f t="shared" si="1"/>
        <v>4.4378411320365213E-2</v>
      </c>
      <c r="AK17">
        <f t="shared" si="0"/>
        <v>2.6119093244881066E-2</v>
      </c>
      <c r="AL17">
        <f t="shared" si="0"/>
        <v>5.1904761904761898</v>
      </c>
      <c r="AM17">
        <f t="shared" si="0"/>
        <v>2.8726844919786001</v>
      </c>
      <c r="AN17">
        <f t="shared" si="0"/>
        <v>1.41868119396209</v>
      </c>
      <c r="AO17">
        <f t="shared" si="2"/>
        <v>4</v>
      </c>
      <c r="AP17">
        <f t="shared" si="3"/>
        <v>0.25</v>
      </c>
      <c r="AQ17">
        <f t="shared" si="0"/>
        <v>1</v>
      </c>
      <c r="AR17">
        <f t="shared" si="0"/>
        <v>1</v>
      </c>
      <c r="AS17">
        <f t="shared" si="0"/>
        <v>4</v>
      </c>
      <c r="AT17">
        <f t="shared" si="4"/>
        <v>100</v>
      </c>
      <c r="AU17">
        <f t="shared" si="5"/>
        <v>5</v>
      </c>
    </row>
    <row r="18" spans="1:47" x14ac:dyDescent="0.35">
      <c r="A18">
        <v>18</v>
      </c>
      <c r="B18">
        <v>0.4</v>
      </c>
      <c r="C18">
        <v>-0.3</v>
      </c>
      <c r="D18">
        <v>-0.7</v>
      </c>
      <c r="E18">
        <v>-0.6</v>
      </c>
      <c r="F18">
        <v>0.7</v>
      </c>
      <c r="G18">
        <v>2</v>
      </c>
      <c r="H18">
        <v>1</v>
      </c>
      <c r="I18">
        <v>-1</v>
      </c>
      <c r="J18">
        <v>1</v>
      </c>
      <c r="K18">
        <v>4</v>
      </c>
      <c r="L18">
        <v>3</v>
      </c>
      <c r="M18">
        <v>1</v>
      </c>
      <c r="AI18">
        <v>18</v>
      </c>
      <c r="AJ18">
        <f t="shared" si="1"/>
        <v>0.13192491365235795</v>
      </c>
      <c r="AK18">
        <f t="shared" ref="AK18:AK81" si="6">_xlfn.FORECAST.LINEAR(C18,T$4:T$5,T$2:T$3)</f>
        <v>1.6808259803740695E-2</v>
      </c>
      <c r="AL18">
        <f t="shared" ref="AL18:AL81" si="7">_xlfn.FORECAST.LINEAR(D18,U$4:U$5,U$2:U$3)</f>
        <v>6.9619047619047612</v>
      </c>
      <c r="AM18">
        <f t="shared" ref="AM18:AM81" si="8">_xlfn.FORECAST.LINEAR(E18,V$4:V$5,V$2:V$3)</f>
        <v>1.743214056531696</v>
      </c>
      <c r="AN18">
        <f t="shared" ref="AN18:AN81" si="9">_xlfn.FORECAST.LINEAR(F18,W$4:W$5,W$2:W$3)</f>
        <v>1.2616129189162872</v>
      </c>
      <c r="AO18">
        <f t="shared" si="2"/>
        <v>2</v>
      </c>
      <c r="AP18">
        <f t="shared" si="3"/>
        <v>0.25</v>
      </c>
      <c r="AQ18">
        <f t="shared" ref="AQ18:AQ81" si="10">_xlfn.FORECAST.LINEAR(I18,Z$4:Z$5,Z$2:Z$3)</f>
        <v>0</v>
      </c>
      <c r="AR18">
        <f t="shared" ref="AR18:AR81" si="11">_xlfn.FORECAST.LINEAR(J18,AA$4:AA$5,AA$2:AA$3)</f>
        <v>1</v>
      </c>
      <c r="AS18">
        <f t="shared" ref="AS18:AS81" si="12">_xlfn.FORECAST.LINEAR(K18,AB$4:AB$5,AB$2:AB$3)</f>
        <v>4</v>
      </c>
      <c r="AT18">
        <f t="shared" si="4"/>
        <v>100</v>
      </c>
      <c r="AU18">
        <f t="shared" si="5"/>
        <v>5</v>
      </c>
    </row>
    <row r="19" spans="1:47" x14ac:dyDescent="0.35">
      <c r="A19">
        <v>19</v>
      </c>
      <c r="B19">
        <v>-0.7</v>
      </c>
      <c r="C19">
        <v>0.7</v>
      </c>
      <c r="D19">
        <v>-1</v>
      </c>
      <c r="E19">
        <v>-1</v>
      </c>
      <c r="F19">
        <v>0.8</v>
      </c>
      <c r="G19">
        <v>6</v>
      </c>
      <c r="H19">
        <v>2</v>
      </c>
      <c r="I19">
        <v>-1</v>
      </c>
      <c r="J19">
        <v>1</v>
      </c>
      <c r="K19">
        <v>4</v>
      </c>
      <c r="L19">
        <v>2</v>
      </c>
      <c r="M19">
        <v>-0.6</v>
      </c>
      <c r="AI19">
        <v>19</v>
      </c>
      <c r="AJ19">
        <f t="shared" si="1"/>
        <v>6.3138376105792232E-2</v>
      </c>
      <c r="AK19">
        <f t="shared" si="6"/>
        <v>2.8446801605166161E-2</v>
      </c>
      <c r="AL19">
        <f t="shared" si="7"/>
        <v>5.1904761904761898</v>
      </c>
      <c r="AM19">
        <f t="shared" si="8"/>
        <v>1.4608464476699701</v>
      </c>
      <c r="AN19">
        <f t="shared" si="9"/>
        <v>1.3139690105982216</v>
      </c>
      <c r="AO19">
        <f t="shared" si="2"/>
        <v>6</v>
      </c>
      <c r="AP19">
        <f t="shared" si="3"/>
        <v>0.625</v>
      </c>
      <c r="AQ19">
        <f t="shared" si="10"/>
        <v>0</v>
      </c>
      <c r="AR19">
        <f t="shared" si="11"/>
        <v>1</v>
      </c>
      <c r="AS19">
        <f t="shared" si="12"/>
        <v>4</v>
      </c>
      <c r="AT19">
        <f t="shared" si="4"/>
        <v>55</v>
      </c>
      <c r="AU19">
        <f t="shared" si="5"/>
        <v>2.6</v>
      </c>
    </row>
    <row r="20" spans="1:47" x14ac:dyDescent="0.35">
      <c r="A20">
        <v>20</v>
      </c>
      <c r="B20">
        <v>-0.8</v>
      </c>
      <c r="C20">
        <v>-1</v>
      </c>
      <c r="D20">
        <v>1</v>
      </c>
      <c r="E20">
        <v>-0.8</v>
      </c>
      <c r="F20">
        <v>1</v>
      </c>
      <c r="G20">
        <v>1</v>
      </c>
      <c r="H20">
        <v>1</v>
      </c>
      <c r="I20">
        <v>-1</v>
      </c>
      <c r="J20">
        <v>1</v>
      </c>
      <c r="K20">
        <v>1</v>
      </c>
      <c r="L20">
        <v>1</v>
      </c>
      <c r="M20">
        <v>-1</v>
      </c>
      <c r="AI20">
        <v>20</v>
      </c>
      <c r="AJ20">
        <f t="shared" si="1"/>
        <v>5.6885054510649888E-2</v>
      </c>
      <c r="AK20">
        <f t="shared" si="6"/>
        <v>8.6612805427428718E-3</v>
      </c>
      <c r="AL20">
        <f t="shared" si="7"/>
        <v>17</v>
      </c>
      <c r="AM20">
        <f t="shared" si="8"/>
        <v>1.6020302521008332</v>
      </c>
      <c r="AN20">
        <f t="shared" si="9"/>
        <v>1.41868119396209</v>
      </c>
      <c r="AO20">
        <f t="shared" si="2"/>
        <v>1</v>
      </c>
      <c r="AP20">
        <f t="shared" si="3"/>
        <v>0.25</v>
      </c>
      <c r="AQ20">
        <f t="shared" si="10"/>
        <v>0</v>
      </c>
      <c r="AR20">
        <f t="shared" si="11"/>
        <v>1</v>
      </c>
      <c r="AS20">
        <f t="shared" si="12"/>
        <v>1</v>
      </c>
      <c r="AT20">
        <f t="shared" si="4"/>
        <v>10</v>
      </c>
      <c r="AU20">
        <f t="shared" si="5"/>
        <v>2</v>
      </c>
    </row>
    <row r="21" spans="1:47" x14ac:dyDescent="0.35">
      <c r="A21">
        <v>21</v>
      </c>
      <c r="B21">
        <v>-0.6</v>
      </c>
      <c r="C21">
        <v>-1</v>
      </c>
      <c r="D21">
        <v>-0.6</v>
      </c>
      <c r="E21">
        <v>1</v>
      </c>
      <c r="F21">
        <v>-0.8</v>
      </c>
      <c r="G21">
        <v>5</v>
      </c>
      <c r="H21">
        <v>2</v>
      </c>
      <c r="I21">
        <v>1</v>
      </c>
      <c r="J21">
        <v>1</v>
      </c>
      <c r="K21">
        <v>3</v>
      </c>
      <c r="L21">
        <v>3</v>
      </c>
      <c r="M21">
        <v>-0.9</v>
      </c>
      <c r="AI21">
        <v>21</v>
      </c>
      <c r="AJ21">
        <f t="shared" si="1"/>
        <v>6.9391697700934563E-2</v>
      </c>
      <c r="AK21">
        <f t="shared" si="6"/>
        <v>8.6612805427428718E-3</v>
      </c>
      <c r="AL21">
        <f t="shared" si="7"/>
        <v>7.5523809523809522</v>
      </c>
      <c r="AM21">
        <f t="shared" si="8"/>
        <v>2.8726844919786001</v>
      </c>
      <c r="AN21">
        <f t="shared" si="9"/>
        <v>0.47627154368727354</v>
      </c>
      <c r="AO21">
        <f t="shared" si="2"/>
        <v>5</v>
      </c>
      <c r="AP21">
        <f t="shared" si="3"/>
        <v>0.625</v>
      </c>
      <c r="AQ21">
        <f t="shared" si="10"/>
        <v>1</v>
      </c>
      <c r="AR21">
        <f t="shared" si="11"/>
        <v>1</v>
      </c>
      <c r="AS21">
        <f t="shared" si="12"/>
        <v>3</v>
      </c>
      <c r="AT21">
        <f t="shared" si="4"/>
        <v>100</v>
      </c>
      <c r="AU21">
        <f t="shared" si="5"/>
        <v>2.15</v>
      </c>
    </row>
    <row r="22" spans="1:47" x14ac:dyDescent="0.35">
      <c r="A22">
        <v>22</v>
      </c>
      <c r="B22">
        <v>1</v>
      </c>
      <c r="C22">
        <v>0.9</v>
      </c>
      <c r="D22">
        <v>1</v>
      </c>
      <c r="E22">
        <v>1</v>
      </c>
      <c r="F22">
        <v>0.9</v>
      </c>
      <c r="G22">
        <v>6</v>
      </c>
      <c r="H22">
        <v>3</v>
      </c>
      <c r="I22">
        <v>-1</v>
      </c>
      <c r="J22">
        <v>-1</v>
      </c>
      <c r="K22">
        <v>3</v>
      </c>
      <c r="L22">
        <v>3</v>
      </c>
      <c r="M22">
        <v>0.7</v>
      </c>
      <c r="AI22">
        <v>22</v>
      </c>
      <c r="AJ22">
        <f t="shared" si="1"/>
        <v>0.16944484322321199</v>
      </c>
      <c r="AK22">
        <f t="shared" si="6"/>
        <v>3.0774509965451252E-2</v>
      </c>
      <c r="AL22">
        <f t="shared" si="7"/>
        <v>17</v>
      </c>
      <c r="AM22">
        <f t="shared" si="8"/>
        <v>2.8726844919786001</v>
      </c>
      <c r="AN22">
        <f t="shared" si="9"/>
        <v>1.3663251022801557</v>
      </c>
      <c r="AO22">
        <f t="shared" si="2"/>
        <v>6</v>
      </c>
      <c r="AP22">
        <f t="shared" si="3"/>
        <v>1</v>
      </c>
      <c r="AQ22">
        <f t="shared" si="10"/>
        <v>0</v>
      </c>
      <c r="AR22">
        <f t="shared" si="11"/>
        <v>0</v>
      </c>
      <c r="AS22">
        <f t="shared" si="12"/>
        <v>3</v>
      </c>
      <c r="AT22">
        <f t="shared" si="4"/>
        <v>100</v>
      </c>
      <c r="AU22">
        <f t="shared" si="5"/>
        <v>4.55</v>
      </c>
    </row>
    <row r="23" spans="1:47" x14ac:dyDescent="0.35">
      <c r="A23">
        <v>23</v>
      </c>
      <c r="B23">
        <v>0.1</v>
      </c>
      <c r="C23">
        <v>-0.9</v>
      </c>
      <c r="D23">
        <v>-1</v>
      </c>
      <c r="E23">
        <v>-0.2</v>
      </c>
      <c r="F23">
        <v>-1</v>
      </c>
      <c r="G23">
        <v>1</v>
      </c>
      <c r="H23">
        <v>2</v>
      </c>
      <c r="I23">
        <v>1</v>
      </c>
      <c r="J23">
        <v>1</v>
      </c>
      <c r="K23">
        <v>1</v>
      </c>
      <c r="L23">
        <v>1</v>
      </c>
      <c r="M23">
        <v>0.8</v>
      </c>
      <c r="AI23">
        <v>23</v>
      </c>
      <c r="AJ23">
        <f t="shared" si="1"/>
        <v>0.11316494886693095</v>
      </c>
      <c r="AK23">
        <f t="shared" si="6"/>
        <v>9.8251347228854174E-3</v>
      </c>
      <c r="AL23">
        <f t="shared" si="7"/>
        <v>5.1904761904761898</v>
      </c>
      <c r="AM23">
        <f t="shared" si="8"/>
        <v>2.025581665393422</v>
      </c>
      <c r="AN23">
        <f t="shared" si="9"/>
        <v>0.37155936032340509</v>
      </c>
      <c r="AO23">
        <f t="shared" si="2"/>
        <v>1</v>
      </c>
      <c r="AP23">
        <f t="shared" si="3"/>
        <v>0.625</v>
      </c>
      <c r="AQ23">
        <f t="shared" si="10"/>
        <v>1</v>
      </c>
      <c r="AR23">
        <f t="shared" si="11"/>
        <v>1</v>
      </c>
      <c r="AS23">
        <f t="shared" si="12"/>
        <v>1</v>
      </c>
      <c r="AT23">
        <f t="shared" si="4"/>
        <v>10</v>
      </c>
      <c r="AU23">
        <f t="shared" si="5"/>
        <v>4.7</v>
      </c>
    </row>
    <row r="24" spans="1:47" x14ac:dyDescent="0.35">
      <c r="A24">
        <v>24</v>
      </c>
      <c r="B24">
        <v>1</v>
      </c>
      <c r="C24">
        <v>-0.8</v>
      </c>
      <c r="D24">
        <v>0.5</v>
      </c>
      <c r="E24">
        <v>-0.4</v>
      </c>
      <c r="F24">
        <v>-0.2</v>
      </c>
      <c r="G24">
        <v>2</v>
      </c>
      <c r="H24">
        <v>3</v>
      </c>
      <c r="I24">
        <v>1</v>
      </c>
      <c r="J24">
        <v>1</v>
      </c>
      <c r="K24">
        <v>2</v>
      </c>
      <c r="L24">
        <v>2</v>
      </c>
      <c r="M24">
        <v>1</v>
      </c>
      <c r="AI24">
        <v>24</v>
      </c>
      <c r="AJ24">
        <f t="shared" si="1"/>
        <v>0.16944484322321199</v>
      </c>
      <c r="AK24">
        <f t="shared" si="6"/>
        <v>1.0988988903027965E-2</v>
      </c>
      <c r="AL24">
        <f t="shared" si="7"/>
        <v>14.047619047619047</v>
      </c>
      <c r="AM24">
        <f t="shared" si="8"/>
        <v>1.8843978609625591</v>
      </c>
      <c r="AN24">
        <f t="shared" si="9"/>
        <v>0.79040809377887911</v>
      </c>
      <c r="AO24">
        <f t="shared" si="2"/>
        <v>2</v>
      </c>
      <c r="AP24">
        <f t="shared" si="3"/>
        <v>1</v>
      </c>
      <c r="AQ24">
        <f t="shared" si="10"/>
        <v>1</v>
      </c>
      <c r="AR24">
        <f t="shared" si="11"/>
        <v>1</v>
      </c>
      <c r="AS24">
        <f t="shared" si="12"/>
        <v>2</v>
      </c>
      <c r="AT24">
        <f t="shared" si="4"/>
        <v>55</v>
      </c>
      <c r="AU24">
        <f t="shared" si="5"/>
        <v>5</v>
      </c>
    </row>
    <row r="25" spans="1:47" x14ac:dyDescent="0.35">
      <c r="A25">
        <v>25</v>
      </c>
      <c r="B25">
        <v>0.1</v>
      </c>
      <c r="C25">
        <v>-0.7</v>
      </c>
      <c r="D25">
        <v>0.6</v>
      </c>
      <c r="E25">
        <v>0.3</v>
      </c>
      <c r="F25">
        <v>1</v>
      </c>
      <c r="G25">
        <v>1</v>
      </c>
      <c r="H25">
        <v>1</v>
      </c>
      <c r="I25">
        <v>1</v>
      </c>
      <c r="J25">
        <v>-1</v>
      </c>
      <c r="K25">
        <v>4</v>
      </c>
      <c r="L25">
        <v>1</v>
      </c>
      <c r="M25">
        <v>1</v>
      </c>
      <c r="AI25">
        <v>25</v>
      </c>
      <c r="AJ25">
        <f t="shared" si="1"/>
        <v>0.11316494886693095</v>
      </c>
      <c r="AK25">
        <f t="shared" si="6"/>
        <v>1.215284308317051E-2</v>
      </c>
      <c r="AL25">
        <f t="shared" si="7"/>
        <v>14.638095238095238</v>
      </c>
      <c r="AM25">
        <f t="shared" si="8"/>
        <v>2.3785411764705797</v>
      </c>
      <c r="AN25">
        <f t="shared" si="9"/>
        <v>1.41868119396209</v>
      </c>
      <c r="AO25">
        <f t="shared" si="2"/>
        <v>1</v>
      </c>
      <c r="AP25">
        <f t="shared" si="3"/>
        <v>0.25</v>
      </c>
      <c r="AQ25">
        <f t="shared" si="10"/>
        <v>1</v>
      </c>
      <c r="AR25">
        <f t="shared" si="11"/>
        <v>0</v>
      </c>
      <c r="AS25">
        <f t="shared" si="12"/>
        <v>4</v>
      </c>
      <c r="AT25">
        <f t="shared" si="4"/>
        <v>10</v>
      </c>
      <c r="AU25">
        <f t="shared" si="5"/>
        <v>5</v>
      </c>
    </row>
    <row r="26" spans="1:47" x14ac:dyDescent="0.35">
      <c r="A26">
        <v>26</v>
      </c>
      <c r="B26">
        <v>0.8</v>
      </c>
      <c r="C26">
        <v>1</v>
      </c>
      <c r="D26">
        <v>0.1</v>
      </c>
      <c r="E26">
        <v>1</v>
      </c>
      <c r="F26">
        <v>-0.8</v>
      </c>
      <c r="G26">
        <v>6</v>
      </c>
      <c r="H26">
        <v>3</v>
      </c>
      <c r="I26">
        <v>1</v>
      </c>
      <c r="J26">
        <v>-1</v>
      </c>
      <c r="K26">
        <v>1</v>
      </c>
      <c r="L26">
        <v>2</v>
      </c>
      <c r="M26">
        <v>1</v>
      </c>
      <c r="AI26">
        <v>26</v>
      </c>
      <c r="AJ26">
        <f t="shared" si="1"/>
        <v>0.1569382000329273</v>
      </c>
      <c r="AK26">
        <f t="shared" si="6"/>
        <v>3.1938364145593798E-2</v>
      </c>
      <c r="AL26">
        <f t="shared" si="7"/>
        <v>11.685714285714285</v>
      </c>
      <c r="AM26">
        <f t="shared" si="8"/>
        <v>2.8726844919786001</v>
      </c>
      <c r="AN26">
        <f t="shared" si="9"/>
        <v>0.47627154368727354</v>
      </c>
      <c r="AO26">
        <f t="shared" si="2"/>
        <v>6</v>
      </c>
      <c r="AP26">
        <f t="shared" si="3"/>
        <v>1</v>
      </c>
      <c r="AQ26">
        <f t="shared" si="10"/>
        <v>1</v>
      </c>
      <c r="AR26">
        <f t="shared" si="11"/>
        <v>0</v>
      </c>
      <c r="AS26">
        <f t="shared" si="12"/>
        <v>1</v>
      </c>
      <c r="AT26">
        <f t="shared" si="4"/>
        <v>55</v>
      </c>
      <c r="AU26">
        <f t="shared" si="5"/>
        <v>5</v>
      </c>
    </row>
    <row r="27" spans="1:47" x14ac:dyDescent="0.35">
      <c r="A27">
        <v>27</v>
      </c>
      <c r="B27">
        <v>-1</v>
      </c>
      <c r="C27">
        <v>-0.2</v>
      </c>
      <c r="D27">
        <v>1</v>
      </c>
      <c r="E27">
        <v>1</v>
      </c>
      <c r="F27">
        <v>-1</v>
      </c>
      <c r="G27">
        <v>6</v>
      </c>
      <c r="H27">
        <v>3</v>
      </c>
      <c r="I27">
        <v>1</v>
      </c>
      <c r="J27">
        <v>-1</v>
      </c>
      <c r="K27">
        <v>4</v>
      </c>
      <c r="L27">
        <v>2</v>
      </c>
      <c r="M27">
        <v>-0.7</v>
      </c>
      <c r="AI27">
        <v>27</v>
      </c>
      <c r="AJ27">
        <f t="shared" si="1"/>
        <v>4.4378411320365213E-2</v>
      </c>
      <c r="AK27">
        <f t="shared" si="6"/>
        <v>1.7972113983883244E-2</v>
      </c>
      <c r="AL27">
        <f t="shared" si="7"/>
        <v>17</v>
      </c>
      <c r="AM27">
        <f t="shared" si="8"/>
        <v>2.8726844919786001</v>
      </c>
      <c r="AN27">
        <f t="shared" si="9"/>
        <v>0.37155936032340509</v>
      </c>
      <c r="AO27">
        <f t="shared" si="2"/>
        <v>6</v>
      </c>
      <c r="AP27">
        <f t="shared" si="3"/>
        <v>1</v>
      </c>
      <c r="AQ27">
        <f t="shared" si="10"/>
        <v>1</v>
      </c>
      <c r="AR27">
        <f t="shared" si="11"/>
        <v>0</v>
      </c>
      <c r="AS27">
        <f t="shared" si="12"/>
        <v>4</v>
      </c>
      <c r="AT27">
        <f t="shared" si="4"/>
        <v>55</v>
      </c>
      <c r="AU27">
        <f t="shared" si="5"/>
        <v>2.4500000000000002</v>
      </c>
    </row>
    <row r="28" spans="1:47" x14ac:dyDescent="0.35">
      <c r="A28">
        <v>28</v>
      </c>
      <c r="B28">
        <v>1</v>
      </c>
      <c r="C28">
        <v>-1</v>
      </c>
      <c r="D28">
        <v>1</v>
      </c>
      <c r="E28">
        <v>1</v>
      </c>
      <c r="F28">
        <v>1</v>
      </c>
      <c r="G28">
        <v>1</v>
      </c>
      <c r="H28">
        <v>3</v>
      </c>
      <c r="I28">
        <v>-1</v>
      </c>
      <c r="J28">
        <v>1</v>
      </c>
      <c r="K28">
        <v>1</v>
      </c>
      <c r="L28">
        <v>3</v>
      </c>
      <c r="M28">
        <v>0.1</v>
      </c>
      <c r="AI28">
        <v>28</v>
      </c>
      <c r="AJ28">
        <f t="shared" si="1"/>
        <v>0.16944484322321199</v>
      </c>
      <c r="AK28">
        <f t="shared" si="6"/>
        <v>8.6612805427428718E-3</v>
      </c>
      <c r="AL28">
        <f t="shared" si="7"/>
        <v>17</v>
      </c>
      <c r="AM28">
        <f t="shared" si="8"/>
        <v>2.8726844919786001</v>
      </c>
      <c r="AN28">
        <f t="shared" si="9"/>
        <v>1.41868119396209</v>
      </c>
      <c r="AO28">
        <f t="shared" si="2"/>
        <v>1</v>
      </c>
      <c r="AP28">
        <f t="shared" si="3"/>
        <v>1</v>
      </c>
      <c r="AQ28">
        <f t="shared" si="10"/>
        <v>0</v>
      </c>
      <c r="AR28">
        <f t="shared" si="11"/>
        <v>1</v>
      </c>
      <c r="AS28">
        <f t="shared" si="12"/>
        <v>1</v>
      </c>
      <c r="AT28">
        <f t="shared" si="4"/>
        <v>100</v>
      </c>
      <c r="AU28">
        <f t="shared" si="5"/>
        <v>3.65</v>
      </c>
    </row>
    <row r="29" spans="1:47" x14ac:dyDescent="0.35">
      <c r="A29">
        <v>29</v>
      </c>
      <c r="B29">
        <v>-1</v>
      </c>
      <c r="C29">
        <v>-1</v>
      </c>
      <c r="D29">
        <v>0.2</v>
      </c>
      <c r="E29">
        <v>-1</v>
      </c>
      <c r="F29">
        <v>1</v>
      </c>
      <c r="G29">
        <v>4</v>
      </c>
      <c r="H29">
        <v>3</v>
      </c>
      <c r="I29">
        <v>-1</v>
      </c>
      <c r="J29">
        <v>-1</v>
      </c>
      <c r="K29">
        <v>4</v>
      </c>
      <c r="L29">
        <v>1</v>
      </c>
      <c r="M29">
        <v>-1</v>
      </c>
      <c r="AI29">
        <v>29</v>
      </c>
      <c r="AJ29">
        <f t="shared" si="1"/>
        <v>4.4378411320365213E-2</v>
      </c>
      <c r="AK29">
        <f t="shared" si="6"/>
        <v>8.6612805427428718E-3</v>
      </c>
      <c r="AL29">
        <f t="shared" si="7"/>
        <v>12.276190476190475</v>
      </c>
      <c r="AM29">
        <f t="shared" si="8"/>
        <v>1.4608464476699701</v>
      </c>
      <c r="AN29">
        <f t="shared" si="9"/>
        <v>1.41868119396209</v>
      </c>
      <c r="AO29">
        <f t="shared" si="2"/>
        <v>4</v>
      </c>
      <c r="AP29">
        <f t="shared" si="3"/>
        <v>1</v>
      </c>
      <c r="AQ29">
        <f t="shared" si="10"/>
        <v>0</v>
      </c>
      <c r="AR29">
        <f t="shared" si="11"/>
        <v>0</v>
      </c>
      <c r="AS29">
        <f t="shared" si="12"/>
        <v>4</v>
      </c>
      <c r="AT29">
        <f t="shared" si="4"/>
        <v>10</v>
      </c>
      <c r="AU29">
        <f t="shared" si="5"/>
        <v>2</v>
      </c>
    </row>
    <row r="30" spans="1:47" x14ac:dyDescent="0.35">
      <c r="A30">
        <v>30</v>
      </c>
      <c r="B30">
        <v>0.2</v>
      </c>
      <c r="C30">
        <v>1</v>
      </c>
      <c r="D30">
        <v>0.7</v>
      </c>
      <c r="E30">
        <v>0.9</v>
      </c>
      <c r="F30">
        <v>-1</v>
      </c>
      <c r="G30">
        <v>1</v>
      </c>
      <c r="H30">
        <v>1</v>
      </c>
      <c r="I30">
        <v>1</v>
      </c>
      <c r="J30">
        <v>-1</v>
      </c>
      <c r="K30">
        <v>3</v>
      </c>
      <c r="L30">
        <v>1</v>
      </c>
      <c r="M30">
        <v>-1</v>
      </c>
      <c r="AI30">
        <v>30</v>
      </c>
      <c r="AJ30">
        <f t="shared" si="1"/>
        <v>0.11941827046207328</v>
      </c>
      <c r="AK30">
        <f t="shared" si="6"/>
        <v>3.1938364145593798E-2</v>
      </c>
      <c r="AL30">
        <f t="shared" si="7"/>
        <v>15.228571428571428</v>
      </c>
      <c r="AM30">
        <f t="shared" si="8"/>
        <v>2.8020925897631686</v>
      </c>
      <c r="AN30">
        <f t="shared" si="9"/>
        <v>0.37155936032340509</v>
      </c>
      <c r="AO30">
        <f t="shared" si="2"/>
        <v>1</v>
      </c>
      <c r="AP30">
        <f t="shared" si="3"/>
        <v>0.25</v>
      </c>
      <c r="AQ30">
        <f t="shared" si="10"/>
        <v>1</v>
      </c>
      <c r="AR30">
        <f t="shared" si="11"/>
        <v>0</v>
      </c>
      <c r="AS30">
        <f t="shared" si="12"/>
        <v>3</v>
      </c>
      <c r="AT30">
        <f t="shared" si="4"/>
        <v>10</v>
      </c>
      <c r="AU30">
        <f t="shared" si="5"/>
        <v>2</v>
      </c>
    </row>
    <row r="31" spans="1:47" x14ac:dyDescent="0.35">
      <c r="A31">
        <v>31</v>
      </c>
      <c r="B31">
        <v>1</v>
      </c>
      <c r="C31">
        <v>0.9</v>
      </c>
      <c r="D31">
        <v>-1</v>
      </c>
      <c r="E31">
        <v>1</v>
      </c>
      <c r="F31">
        <v>-1</v>
      </c>
      <c r="G31">
        <v>6</v>
      </c>
      <c r="H31">
        <v>3</v>
      </c>
      <c r="I31">
        <v>-1</v>
      </c>
      <c r="J31">
        <v>1</v>
      </c>
      <c r="K31">
        <v>4</v>
      </c>
      <c r="L31">
        <v>2</v>
      </c>
      <c r="M31">
        <v>1</v>
      </c>
      <c r="AI31">
        <v>31</v>
      </c>
      <c r="AJ31">
        <f t="shared" si="1"/>
        <v>0.16944484322321199</v>
      </c>
      <c r="AK31">
        <f t="shared" si="6"/>
        <v>3.0774509965451252E-2</v>
      </c>
      <c r="AL31">
        <f t="shared" si="7"/>
        <v>5.1904761904761898</v>
      </c>
      <c r="AM31">
        <f t="shared" si="8"/>
        <v>2.8726844919786001</v>
      </c>
      <c r="AN31">
        <f t="shared" si="9"/>
        <v>0.37155936032340509</v>
      </c>
      <c r="AO31">
        <f t="shared" si="2"/>
        <v>6</v>
      </c>
      <c r="AP31">
        <f t="shared" si="3"/>
        <v>1</v>
      </c>
      <c r="AQ31">
        <f t="shared" si="10"/>
        <v>0</v>
      </c>
      <c r="AR31">
        <f t="shared" si="11"/>
        <v>1</v>
      </c>
      <c r="AS31">
        <f t="shared" si="12"/>
        <v>4</v>
      </c>
      <c r="AT31">
        <f t="shared" si="4"/>
        <v>55</v>
      </c>
      <c r="AU31">
        <f t="shared" si="5"/>
        <v>5</v>
      </c>
    </row>
    <row r="32" spans="1:47" x14ac:dyDescent="0.35">
      <c r="A32">
        <v>32</v>
      </c>
      <c r="B32">
        <v>0.5</v>
      </c>
      <c r="C32">
        <v>-1</v>
      </c>
      <c r="D32">
        <v>-1</v>
      </c>
      <c r="E32">
        <v>-0.3</v>
      </c>
      <c r="F32">
        <v>-0.7</v>
      </c>
      <c r="G32">
        <v>6</v>
      </c>
      <c r="H32">
        <v>3</v>
      </c>
      <c r="I32">
        <v>-1</v>
      </c>
      <c r="J32">
        <v>-1</v>
      </c>
      <c r="K32">
        <v>4</v>
      </c>
      <c r="L32">
        <v>1</v>
      </c>
      <c r="M32">
        <v>0.3</v>
      </c>
      <c r="AI32">
        <v>32</v>
      </c>
      <c r="AJ32">
        <f t="shared" si="1"/>
        <v>0.13817823524750028</v>
      </c>
      <c r="AK32">
        <f t="shared" si="6"/>
        <v>8.6612805427428718E-3</v>
      </c>
      <c r="AL32">
        <f t="shared" si="7"/>
        <v>5.1904761904761898</v>
      </c>
      <c r="AM32">
        <f t="shared" si="8"/>
        <v>1.9549897631779907</v>
      </c>
      <c r="AN32">
        <f t="shared" si="9"/>
        <v>0.52862763536920787</v>
      </c>
      <c r="AO32">
        <f t="shared" si="2"/>
        <v>6</v>
      </c>
      <c r="AP32">
        <f t="shared" si="3"/>
        <v>1</v>
      </c>
      <c r="AQ32">
        <f t="shared" si="10"/>
        <v>0</v>
      </c>
      <c r="AR32">
        <f t="shared" si="11"/>
        <v>0</v>
      </c>
      <c r="AS32">
        <f t="shared" si="12"/>
        <v>4</v>
      </c>
      <c r="AT32">
        <f t="shared" si="4"/>
        <v>10</v>
      </c>
      <c r="AU32">
        <f t="shared" si="5"/>
        <v>3.95</v>
      </c>
    </row>
    <row r="33" spans="1:47" x14ac:dyDescent="0.35">
      <c r="A33">
        <v>33</v>
      </c>
      <c r="B33">
        <v>-1</v>
      </c>
      <c r="C33">
        <v>-1</v>
      </c>
      <c r="D33">
        <v>0</v>
      </c>
      <c r="E33">
        <v>0.5</v>
      </c>
      <c r="F33">
        <v>0.8</v>
      </c>
      <c r="G33">
        <v>2</v>
      </c>
      <c r="H33">
        <v>1</v>
      </c>
      <c r="I33">
        <v>1</v>
      </c>
      <c r="J33">
        <v>-1</v>
      </c>
      <c r="K33">
        <v>1</v>
      </c>
      <c r="L33">
        <v>2</v>
      </c>
      <c r="M33">
        <v>-1</v>
      </c>
      <c r="AI33">
        <v>33</v>
      </c>
      <c r="AJ33">
        <f t="shared" si="1"/>
        <v>4.4378411320365213E-2</v>
      </c>
      <c r="AK33">
        <f t="shared" si="6"/>
        <v>8.6612805427428718E-3</v>
      </c>
      <c r="AL33">
        <f t="shared" si="7"/>
        <v>11.095238095238095</v>
      </c>
      <c r="AM33">
        <f t="shared" si="8"/>
        <v>2.5197249809014428</v>
      </c>
      <c r="AN33">
        <f t="shared" si="9"/>
        <v>1.3139690105982216</v>
      </c>
      <c r="AO33">
        <f t="shared" si="2"/>
        <v>2</v>
      </c>
      <c r="AP33">
        <f t="shared" si="3"/>
        <v>0.25</v>
      </c>
      <c r="AQ33">
        <f t="shared" si="10"/>
        <v>1</v>
      </c>
      <c r="AR33">
        <f t="shared" si="11"/>
        <v>0</v>
      </c>
      <c r="AS33">
        <f t="shared" si="12"/>
        <v>1</v>
      </c>
      <c r="AT33">
        <f t="shared" si="4"/>
        <v>55</v>
      </c>
      <c r="AU33">
        <f t="shared" si="5"/>
        <v>2</v>
      </c>
    </row>
    <row r="34" spans="1:47" x14ac:dyDescent="0.35">
      <c r="A34">
        <v>34</v>
      </c>
      <c r="B34">
        <v>-1</v>
      </c>
      <c r="C34">
        <v>0.5</v>
      </c>
      <c r="D34">
        <v>0</v>
      </c>
      <c r="E34">
        <v>0.5</v>
      </c>
      <c r="F34">
        <v>-0.7</v>
      </c>
      <c r="G34">
        <v>1</v>
      </c>
      <c r="H34">
        <v>2</v>
      </c>
      <c r="I34">
        <v>-1</v>
      </c>
      <c r="J34">
        <v>-1</v>
      </c>
      <c r="K34">
        <v>1</v>
      </c>
      <c r="L34">
        <v>1</v>
      </c>
      <c r="M34">
        <v>0.7</v>
      </c>
      <c r="AI34">
        <v>34</v>
      </c>
      <c r="AJ34">
        <f t="shared" si="1"/>
        <v>4.4378411320365213E-2</v>
      </c>
      <c r="AK34">
        <f t="shared" si="6"/>
        <v>2.6119093244881066E-2</v>
      </c>
      <c r="AL34">
        <f t="shared" si="7"/>
        <v>11.095238095238095</v>
      </c>
      <c r="AM34">
        <f t="shared" si="8"/>
        <v>2.5197249809014428</v>
      </c>
      <c r="AN34">
        <f t="shared" si="9"/>
        <v>0.52862763536920787</v>
      </c>
      <c r="AO34">
        <f t="shared" si="2"/>
        <v>1</v>
      </c>
      <c r="AP34">
        <f t="shared" si="3"/>
        <v>0.625</v>
      </c>
      <c r="AQ34">
        <f t="shared" si="10"/>
        <v>0</v>
      </c>
      <c r="AR34">
        <f t="shared" si="11"/>
        <v>0</v>
      </c>
      <c r="AS34">
        <f t="shared" si="12"/>
        <v>1</v>
      </c>
      <c r="AT34">
        <f t="shared" si="4"/>
        <v>10</v>
      </c>
      <c r="AU34">
        <f t="shared" si="5"/>
        <v>4.55</v>
      </c>
    </row>
    <row r="35" spans="1:47" x14ac:dyDescent="0.35">
      <c r="A35">
        <v>35</v>
      </c>
      <c r="B35">
        <v>0.4</v>
      </c>
      <c r="C35">
        <v>-0.5</v>
      </c>
      <c r="D35">
        <v>-1</v>
      </c>
      <c r="E35">
        <v>-1</v>
      </c>
      <c r="F35">
        <v>-0.1</v>
      </c>
      <c r="G35">
        <v>6</v>
      </c>
      <c r="H35">
        <v>3</v>
      </c>
      <c r="I35">
        <v>1</v>
      </c>
      <c r="J35">
        <v>-1</v>
      </c>
      <c r="K35">
        <v>3</v>
      </c>
      <c r="L35">
        <v>3</v>
      </c>
      <c r="M35">
        <v>-1</v>
      </c>
      <c r="AI35">
        <v>35</v>
      </c>
      <c r="AJ35">
        <f t="shared" si="1"/>
        <v>0.13192491365235795</v>
      </c>
      <c r="AK35">
        <f t="shared" si="6"/>
        <v>1.4480551443455603E-2</v>
      </c>
      <c r="AL35">
        <f t="shared" si="7"/>
        <v>5.1904761904761898</v>
      </c>
      <c r="AM35">
        <f t="shared" si="8"/>
        <v>1.4608464476699701</v>
      </c>
      <c r="AN35">
        <f t="shared" si="9"/>
        <v>0.84276418546081333</v>
      </c>
      <c r="AO35">
        <f t="shared" si="2"/>
        <v>6</v>
      </c>
      <c r="AP35">
        <f t="shared" si="3"/>
        <v>1</v>
      </c>
      <c r="AQ35">
        <f t="shared" si="10"/>
        <v>1</v>
      </c>
      <c r="AR35">
        <f t="shared" si="11"/>
        <v>0</v>
      </c>
      <c r="AS35">
        <f t="shared" si="12"/>
        <v>3</v>
      </c>
      <c r="AT35">
        <f t="shared" si="4"/>
        <v>100</v>
      </c>
      <c r="AU35">
        <f t="shared" si="5"/>
        <v>2</v>
      </c>
    </row>
    <row r="36" spans="1:47" x14ac:dyDescent="0.35">
      <c r="A36">
        <v>36</v>
      </c>
      <c r="B36">
        <v>0</v>
      </c>
      <c r="C36">
        <v>-0.9</v>
      </c>
      <c r="D36">
        <v>1</v>
      </c>
      <c r="E36">
        <v>0</v>
      </c>
      <c r="F36">
        <v>0.9</v>
      </c>
      <c r="G36">
        <v>5</v>
      </c>
      <c r="H36">
        <v>1</v>
      </c>
      <c r="I36">
        <v>-1</v>
      </c>
      <c r="J36">
        <v>1</v>
      </c>
      <c r="K36">
        <v>4</v>
      </c>
      <c r="L36">
        <v>3</v>
      </c>
      <c r="M36">
        <v>1</v>
      </c>
      <c r="AI36">
        <v>36</v>
      </c>
      <c r="AJ36">
        <f t="shared" si="1"/>
        <v>0.1069116272717886</v>
      </c>
      <c r="AK36">
        <f t="shared" si="6"/>
        <v>9.8251347228854174E-3</v>
      </c>
      <c r="AL36">
        <f t="shared" si="7"/>
        <v>17</v>
      </c>
      <c r="AM36">
        <f t="shared" si="8"/>
        <v>2.1667654698242851</v>
      </c>
      <c r="AN36">
        <f t="shared" si="9"/>
        <v>1.3663251022801557</v>
      </c>
      <c r="AO36">
        <f t="shared" si="2"/>
        <v>5</v>
      </c>
      <c r="AP36">
        <f t="shared" si="3"/>
        <v>0.25</v>
      </c>
      <c r="AQ36">
        <f t="shared" si="10"/>
        <v>0</v>
      </c>
      <c r="AR36">
        <f t="shared" si="11"/>
        <v>1</v>
      </c>
      <c r="AS36">
        <f t="shared" si="12"/>
        <v>4</v>
      </c>
      <c r="AT36">
        <f t="shared" si="4"/>
        <v>100</v>
      </c>
      <c r="AU36">
        <f t="shared" si="5"/>
        <v>5</v>
      </c>
    </row>
    <row r="37" spans="1:47" x14ac:dyDescent="0.35">
      <c r="A37">
        <v>37</v>
      </c>
      <c r="B37">
        <v>-0.8</v>
      </c>
      <c r="C37">
        <v>1</v>
      </c>
      <c r="D37">
        <v>0.5</v>
      </c>
      <c r="E37">
        <v>-1</v>
      </c>
      <c r="F37">
        <v>-0.9</v>
      </c>
      <c r="G37">
        <v>4</v>
      </c>
      <c r="H37">
        <v>1</v>
      </c>
      <c r="I37">
        <v>1</v>
      </c>
      <c r="J37">
        <v>1</v>
      </c>
      <c r="K37">
        <v>1</v>
      </c>
      <c r="L37">
        <v>1</v>
      </c>
      <c r="M37">
        <v>0.2</v>
      </c>
      <c r="AI37">
        <v>37</v>
      </c>
      <c r="AJ37">
        <f t="shared" si="1"/>
        <v>5.6885054510649888E-2</v>
      </c>
      <c r="AK37">
        <f t="shared" si="6"/>
        <v>3.1938364145593798E-2</v>
      </c>
      <c r="AL37">
        <f t="shared" si="7"/>
        <v>14.047619047619047</v>
      </c>
      <c r="AM37">
        <f t="shared" si="8"/>
        <v>1.4608464476699701</v>
      </c>
      <c r="AN37">
        <f t="shared" si="9"/>
        <v>0.42391545200533931</v>
      </c>
      <c r="AO37">
        <f t="shared" si="2"/>
        <v>4</v>
      </c>
      <c r="AP37">
        <f t="shared" si="3"/>
        <v>0.25</v>
      </c>
      <c r="AQ37">
        <f t="shared" si="10"/>
        <v>1</v>
      </c>
      <c r="AR37">
        <f t="shared" si="11"/>
        <v>1</v>
      </c>
      <c r="AS37">
        <f t="shared" si="12"/>
        <v>1</v>
      </c>
      <c r="AT37">
        <f t="shared" si="4"/>
        <v>10</v>
      </c>
      <c r="AU37">
        <f t="shared" si="5"/>
        <v>3.8</v>
      </c>
    </row>
    <row r="38" spans="1:47" x14ac:dyDescent="0.35">
      <c r="A38">
        <v>38</v>
      </c>
      <c r="B38">
        <v>0</v>
      </c>
      <c r="C38">
        <v>-0.3</v>
      </c>
      <c r="D38">
        <v>1</v>
      </c>
      <c r="E38">
        <v>0.2</v>
      </c>
      <c r="F38">
        <v>1</v>
      </c>
      <c r="G38">
        <v>6</v>
      </c>
      <c r="H38">
        <v>2</v>
      </c>
      <c r="I38">
        <v>1</v>
      </c>
      <c r="J38">
        <v>1</v>
      </c>
      <c r="K38">
        <v>2</v>
      </c>
      <c r="L38">
        <v>2</v>
      </c>
      <c r="M38">
        <v>-0.5</v>
      </c>
      <c r="AI38">
        <v>38</v>
      </c>
      <c r="AJ38">
        <f t="shared" si="1"/>
        <v>0.1069116272717886</v>
      </c>
      <c r="AK38">
        <f t="shared" si="6"/>
        <v>1.6808259803740695E-2</v>
      </c>
      <c r="AL38">
        <f t="shared" si="7"/>
        <v>17</v>
      </c>
      <c r="AM38">
        <f t="shared" si="8"/>
        <v>2.3079492742551482</v>
      </c>
      <c r="AN38">
        <f t="shared" si="9"/>
        <v>1.41868119396209</v>
      </c>
      <c r="AO38">
        <f t="shared" si="2"/>
        <v>6</v>
      </c>
      <c r="AP38">
        <f t="shared" si="3"/>
        <v>0.625</v>
      </c>
      <c r="AQ38">
        <f t="shared" si="10"/>
        <v>1</v>
      </c>
      <c r="AR38">
        <f t="shared" si="11"/>
        <v>1</v>
      </c>
      <c r="AS38">
        <f t="shared" si="12"/>
        <v>2</v>
      </c>
      <c r="AT38">
        <f t="shared" si="4"/>
        <v>55</v>
      </c>
      <c r="AU38">
        <f t="shared" si="5"/>
        <v>2.75</v>
      </c>
    </row>
    <row r="39" spans="1:47" x14ac:dyDescent="0.35">
      <c r="A39">
        <v>39</v>
      </c>
      <c r="B39">
        <v>-0.6</v>
      </c>
      <c r="C39">
        <v>-0.2</v>
      </c>
      <c r="D39">
        <v>1</v>
      </c>
      <c r="E39">
        <v>-1</v>
      </c>
      <c r="F39">
        <v>-1</v>
      </c>
      <c r="G39">
        <v>6</v>
      </c>
      <c r="H39">
        <v>2</v>
      </c>
      <c r="I39">
        <v>1</v>
      </c>
      <c r="J39">
        <v>1</v>
      </c>
      <c r="K39">
        <v>4</v>
      </c>
      <c r="L39">
        <v>1</v>
      </c>
      <c r="M39">
        <v>-1</v>
      </c>
      <c r="AI39">
        <v>39</v>
      </c>
      <c r="AJ39">
        <f t="shared" si="1"/>
        <v>6.9391697700934563E-2</v>
      </c>
      <c r="AK39">
        <f t="shared" si="6"/>
        <v>1.7972113983883244E-2</v>
      </c>
      <c r="AL39">
        <f t="shared" si="7"/>
        <v>17</v>
      </c>
      <c r="AM39">
        <f t="shared" si="8"/>
        <v>1.4608464476699701</v>
      </c>
      <c r="AN39">
        <f t="shared" si="9"/>
        <v>0.37155936032340509</v>
      </c>
      <c r="AO39">
        <f t="shared" si="2"/>
        <v>6</v>
      </c>
      <c r="AP39">
        <f t="shared" si="3"/>
        <v>0.625</v>
      </c>
      <c r="AQ39">
        <f t="shared" si="10"/>
        <v>1</v>
      </c>
      <c r="AR39">
        <f t="shared" si="11"/>
        <v>1</v>
      </c>
      <c r="AS39">
        <f t="shared" si="12"/>
        <v>4</v>
      </c>
      <c r="AT39">
        <f t="shared" si="4"/>
        <v>10</v>
      </c>
      <c r="AU39">
        <f t="shared" si="5"/>
        <v>2</v>
      </c>
    </row>
    <row r="40" spans="1:47" x14ac:dyDescent="0.35">
      <c r="A40">
        <v>40</v>
      </c>
      <c r="B40">
        <v>-0.9</v>
      </c>
      <c r="C40">
        <v>-1</v>
      </c>
      <c r="D40">
        <v>1</v>
      </c>
      <c r="E40">
        <v>0.7</v>
      </c>
      <c r="F40">
        <v>0.8</v>
      </c>
      <c r="G40">
        <v>4</v>
      </c>
      <c r="H40">
        <v>2</v>
      </c>
      <c r="I40">
        <v>-1</v>
      </c>
      <c r="J40">
        <v>-1</v>
      </c>
      <c r="K40">
        <v>1</v>
      </c>
      <c r="L40">
        <v>2</v>
      </c>
      <c r="M40">
        <v>-0.7</v>
      </c>
      <c r="AI40">
        <v>40</v>
      </c>
      <c r="AJ40">
        <f t="shared" si="1"/>
        <v>5.063173291550755E-2</v>
      </c>
      <c r="AK40">
        <f t="shared" si="6"/>
        <v>8.6612805427428718E-3</v>
      </c>
      <c r="AL40">
        <f t="shared" si="7"/>
        <v>17</v>
      </c>
      <c r="AM40">
        <f t="shared" si="8"/>
        <v>2.6609087853323055</v>
      </c>
      <c r="AN40">
        <f t="shared" si="9"/>
        <v>1.3139690105982216</v>
      </c>
      <c r="AO40">
        <f t="shared" si="2"/>
        <v>4</v>
      </c>
      <c r="AP40">
        <f t="shared" si="3"/>
        <v>0.625</v>
      </c>
      <c r="AQ40">
        <f t="shared" si="10"/>
        <v>0</v>
      </c>
      <c r="AR40">
        <f t="shared" si="11"/>
        <v>0</v>
      </c>
      <c r="AS40">
        <f t="shared" si="12"/>
        <v>1</v>
      </c>
      <c r="AT40">
        <f t="shared" si="4"/>
        <v>55</v>
      </c>
      <c r="AU40">
        <f t="shared" si="5"/>
        <v>2.4500000000000002</v>
      </c>
    </row>
    <row r="41" spans="1:47" x14ac:dyDescent="0.35">
      <c r="A41">
        <v>41</v>
      </c>
      <c r="B41">
        <v>-0.1</v>
      </c>
      <c r="C41">
        <v>-1</v>
      </c>
      <c r="D41">
        <v>0.4</v>
      </c>
      <c r="E41">
        <v>-0.6</v>
      </c>
      <c r="F41">
        <v>-0.8</v>
      </c>
      <c r="G41">
        <v>1</v>
      </c>
      <c r="H41">
        <v>2</v>
      </c>
      <c r="I41">
        <v>1</v>
      </c>
      <c r="J41">
        <v>1</v>
      </c>
      <c r="K41">
        <v>2</v>
      </c>
      <c r="L41">
        <v>2</v>
      </c>
      <c r="M41">
        <v>-0.7</v>
      </c>
      <c r="AI41">
        <v>41</v>
      </c>
      <c r="AJ41">
        <f t="shared" si="1"/>
        <v>0.10065830567664626</v>
      </c>
      <c r="AK41">
        <f t="shared" si="6"/>
        <v>8.6612805427428718E-3</v>
      </c>
      <c r="AL41">
        <f t="shared" si="7"/>
        <v>13.457142857142857</v>
      </c>
      <c r="AM41">
        <f t="shared" si="8"/>
        <v>1.743214056531696</v>
      </c>
      <c r="AN41">
        <f t="shared" si="9"/>
        <v>0.47627154368727354</v>
      </c>
      <c r="AO41">
        <f t="shared" si="2"/>
        <v>1</v>
      </c>
      <c r="AP41">
        <f t="shared" si="3"/>
        <v>0.625</v>
      </c>
      <c r="AQ41">
        <f t="shared" si="10"/>
        <v>1</v>
      </c>
      <c r="AR41">
        <f t="shared" si="11"/>
        <v>1</v>
      </c>
      <c r="AS41">
        <f t="shared" si="12"/>
        <v>2</v>
      </c>
      <c r="AT41">
        <f t="shared" si="4"/>
        <v>55</v>
      </c>
      <c r="AU41">
        <f t="shared" si="5"/>
        <v>2.4500000000000002</v>
      </c>
    </row>
    <row r="42" spans="1:47" x14ac:dyDescent="0.35">
      <c r="A42">
        <v>42</v>
      </c>
      <c r="B42">
        <v>1</v>
      </c>
      <c r="C42">
        <v>-0.4</v>
      </c>
      <c r="D42">
        <v>0.9</v>
      </c>
      <c r="E42">
        <v>-0.5</v>
      </c>
      <c r="F42">
        <v>0.4</v>
      </c>
      <c r="G42">
        <v>1</v>
      </c>
      <c r="H42">
        <v>2</v>
      </c>
      <c r="I42">
        <v>-1</v>
      </c>
      <c r="J42">
        <v>1</v>
      </c>
      <c r="K42">
        <v>2</v>
      </c>
      <c r="L42">
        <v>3</v>
      </c>
      <c r="M42">
        <v>-1</v>
      </c>
      <c r="AI42">
        <v>42</v>
      </c>
      <c r="AJ42">
        <f t="shared" si="1"/>
        <v>0.16944484322321199</v>
      </c>
      <c r="AK42">
        <f t="shared" si="6"/>
        <v>1.5644405623598149E-2</v>
      </c>
      <c r="AL42">
        <f t="shared" si="7"/>
        <v>16.409523809523812</v>
      </c>
      <c r="AM42">
        <f t="shared" si="8"/>
        <v>1.8138059587471276</v>
      </c>
      <c r="AN42">
        <f t="shared" si="9"/>
        <v>1.1045446438704847</v>
      </c>
      <c r="AO42">
        <f t="shared" si="2"/>
        <v>1</v>
      </c>
      <c r="AP42">
        <f t="shared" si="3"/>
        <v>0.625</v>
      </c>
      <c r="AQ42">
        <f t="shared" si="10"/>
        <v>0</v>
      </c>
      <c r="AR42">
        <f t="shared" si="11"/>
        <v>1</v>
      </c>
      <c r="AS42">
        <f t="shared" si="12"/>
        <v>2</v>
      </c>
      <c r="AT42">
        <f t="shared" si="4"/>
        <v>100</v>
      </c>
      <c r="AU42">
        <f t="shared" si="5"/>
        <v>2</v>
      </c>
    </row>
    <row r="43" spans="1:47" x14ac:dyDescent="0.35">
      <c r="A43">
        <v>43</v>
      </c>
      <c r="B43">
        <v>0.9</v>
      </c>
      <c r="C43">
        <v>-0.3</v>
      </c>
      <c r="D43">
        <v>-0.5</v>
      </c>
      <c r="E43">
        <v>0.1</v>
      </c>
      <c r="F43">
        <v>-0.3</v>
      </c>
      <c r="G43">
        <v>1</v>
      </c>
      <c r="H43">
        <v>2</v>
      </c>
      <c r="I43">
        <v>1</v>
      </c>
      <c r="J43">
        <v>1</v>
      </c>
      <c r="K43">
        <v>4</v>
      </c>
      <c r="L43">
        <v>3</v>
      </c>
      <c r="M43">
        <v>-0.2</v>
      </c>
      <c r="AI43">
        <v>43</v>
      </c>
      <c r="AJ43">
        <f t="shared" si="1"/>
        <v>0.16319152162806966</v>
      </c>
      <c r="AK43">
        <f t="shared" si="6"/>
        <v>1.6808259803740695E-2</v>
      </c>
      <c r="AL43">
        <f t="shared" si="7"/>
        <v>8.1428571428571423</v>
      </c>
      <c r="AM43">
        <f t="shared" si="8"/>
        <v>2.2373573720397166</v>
      </c>
      <c r="AN43">
        <f t="shared" si="9"/>
        <v>0.73805200209694477</v>
      </c>
      <c r="AO43">
        <f t="shared" si="2"/>
        <v>1</v>
      </c>
      <c r="AP43">
        <f t="shared" si="3"/>
        <v>0.625</v>
      </c>
      <c r="AQ43">
        <f t="shared" si="10"/>
        <v>1</v>
      </c>
      <c r="AR43">
        <f t="shared" si="11"/>
        <v>1</v>
      </c>
      <c r="AS43">
        <f t="shared" si="12"/>
        <v>4</v>
      </c>
      <c r="AT43">
        <f t="shared" si="4"/>
        <v>100</v>
      </c>
      <c r="AU43">
        <f t="shared" si="5"/>
        <v>3.2</v>
      </c>
    </row>
    <row r="44" spans="1:47" x14ac:dyDescent="0.35">
      <c r="A44">
        <v>44</v>
      </c>
      <c r="B44">
        <v>-0.9</v>
      </c>
      <c r="C44">
        <v>0.2</v>
      </c>
      <c r="D44">
        <v>0.2</v>
      </c>
      <c r="E44">
        <v>-0.9</v>
      </c>
      <c r="F44">
        <v>-0.7</v>
      </c>
      <c r="G44">
        <v>1</v>
      </c>
      <c r="H44">
        <v>2</v>
      </c>
      <c r="I44">
        <v>1</v>
      </c>
      <c r="J44">
        <v>-1</v>
      </c>
      <c r="K44">
        <v>2</v>
      </c>
      <c r="L44">
        <v>1</v>
      </c>
      <c r="M44">
        <v>-1</v>
      </c>
      <c r="AI44">
        <v>44</v>
      </c>
      <c r="AJ44">
        <f t="shared" si="1"/>
        <v>5.063173291550755E-2</v>
      </c>
      <c r="AK44">
        <f t="shared" si="6"/>
        <v>2.2627530704453426E-2</v>
      </c>
      <c r="AL44">
        <f t="shared" si="7"/>
        <v>12.276190476190475</v>
      </c>
      <c r="AM44">
        <f t="shared" si="8"/>
        <v>1.5314383498854016</v>
      </c>
      <c r="AN44">
        <f t="shared" si="9"/>
        <v>0.52862763536920787</v>
      </c>
      <c r="AO44">
        <f t="shared" si="2"/>
        <v>1</v>
      </c>
      <c r="AP44">
        <f t="shared" si="3"/>
        <v>0.625</v>
      </c>
      <c r="AQ44">
        <f t="shared" si="10"/>
        <v>1</v>
      </c>
      <c r="AR44">
        <f t="shared" si="11"/>
        <v>0</v>
      </c>
      <c r="AS44">
        <f t="shared" si="12"/>
        <v>2</v>
      </c>
      <c r="AT44">
        <f t="shared" si="4"/>
        <v>10</v>
      </c>
      <c r="AU44">
        <f t="shared" si="5"/>
        <v>2</v>
      </c>
    </row>
    <row r="45" spans="1:47" x14ac:dyDescent="0.35">
      <c r="A45">
        <v>45</v>
      </c>
      <c r="B45">
        <v>-0.1</v>
      </c>
      <c r="C45">
        <v>-1</v>
      </c>
      <c r="D45">
        <v>1</v>
      </c>
      <c r="E45">
        <v>-1</v>
      </c>
      <c r="F45">
        <v>0.6</v>
      </c>
      <c r="G45">
        <v>3</v>
      </c>
      <c r="H45">
        <v>1</v>
      </c>
      <c r="I45">
        <v>1</v>
      </c>
      <c r="J45">
        <v>-1</v>
      </c>
      <c r="K45">
        <v>2</v>
      </c>
      <c r="L45">
        <v>2</v>
      </c>
      <c r="M45">
        <v>0.3</v>
      </c>
      <c r="AI45">
        <v>45</v>
      </c>
      <c r="AJ45">
        <f t="shared" si="1"/>
        <v>0.10065830567664626</v>
      </c>
      <c r="AK45">
        <f t="shared" si="6"/>
        <v>8.6612805427428718E-3</v>
      </c>
      <c r="AL45">
        <f t="shared" si="7"/>
        <v>17</v>
      </c>
      <c r="AM45">
        <f t="shared" si="8"/>
        <v>1.4608464476699701</v>
      </c>
      <c r="AN45">
        <f t="shared" si="9"/>
        <v>1.2092568272343529</v>
      </c>
      <c r="AO45">
        <f t="shared" si="2"/>
        <v>3</v>
      </c>
      <c r="AP45">
        <f t="shared" si="3"/>
        <v>0.25</v>
      </c>
      <c r="AQ45">
        <f t="shared" si="10"/>
        <v>1</v>
      </c>
      <c r="AR45">
        <f t="shared" si="11"/>
        <v>0</v>
      </c>
      <c r="AS45">
        <f t="shared" si="12"/>
        <v>2</v>
      </c>
      <c r="AT45">
        <f t="shared" si="4"/>
        <v>55</v>
      </c>
      <c r="AU45">
        <f t="shared" si="5"/>
        <v>3.95</v>
      </c>
    </row>
    <row r="46" spans="1:47" x14ac:dyDescent="0.35">
      <c r="A46">
        <v>46</v>
      </c>
      <c r="B46">
        <v>-0.6</v>
      </c>
      <c r="C46">
        <v>-0.3</v>
      </c>
      <c r="D46">
        <v>0.2</v>
      </c>
      <c r="E46">
        <v>1</v>
      </c>
      <c r="F46">
        <v>0.6</v>
      </c>
      <c r="G46">
        <v>5</v>
      </c>
      <c r="H46">
        <v>2</v>
      </c>
      <c r="I46">
        <v>1</v>
      </c>
      <c r="J46">
        <v>-1</v>
      </c>
      <c r="K46">
        <v>4</v>
      </c>
      <c r="L46">
        <v>3</v>
      </c>
      <c r="M46">
        <v>-0.7</v>
      </c>
      <c r="AI46">
        <v>46</v>
      </c>
      <c r="AJ46">
        <f t="shared" si="1"/>
        <v>6.9391697700934563E-2</v>
      </c>
      <c r="AK46">
        <f t="shared" si="6"/>
        <v>1.6808259803740695E-2</v>
      </c>
      <c r="AL46">
        <f t="shared" si="7"/>
        <v>12.276190476190475</v>
      </c>
      <c r="AM46">
        <f t="shared" si="8"/>
        <v>2.8726844919786001</v>
      </c>
      <c r="AN46">
        <f t="shared" si="9"/>
        <v>1.2092568272343529</v>
      </c>
      <c r="AO46">
        <f t="shared" si="2"/>
        <v>5</v>
      </c>
      <c r="AP46">
        <f t="shared" si="3"/>
        <v>0.625</v>
      </c>
      <c r="AQ46">
        <f t="shared" si="10"/>
        <v>1</v>
      </c>
      <c r="AR46">
        <f t="shared" si="11"/>
        <v>0</v>
      </c>
      <c r="AS46">
        <f t="shared" si="12"/>
        <v>4</v>
      </c>
      <c r="AT46">
        <f t="shared" si="4"/>
        <v>100</v>
      </c>
      <c r="AU46">
        <f t="shared" si="5"/>
        <v>2.4500000000000002</v>
      </c>
    </row>
    <row r="47" spans="1:47" x14ac:dyDescent="0.35">
      <c r="A47">
        <v>47</v>
      </c>
      <c r="B47">
        <v>0.9</v>
      </c>
      <c r="C47">
        <v>0.1</v>
      </c>
      <c r="D47">
        <v>-0.5</v>
      </c>
      <c r="E47">
        <v>-1</v>
      </c>
      <c r="F47">
        <v>-1</v>
      </c>
      <c r="G47">
        <v>6</v>
      </c>
      <c r="H47">
        <v>1</v>
      </c>
      <c r="I47">
        <v>1</v>
      </c>
      <c r="J47">
        <v>-1</v>
      </c>
      <c r="K47">
        <v>4</v>
      </c>
      <c r="L47">
        <v>2</v>
      </c>
      <c r="M47">
        <v>-1</v>
      </c>
      <c r="AI47">
        <v>47</v>
      </c>
      <c r="AJ47">
        <f t="shared" si="1"/>
        <v>0.16319152162806966</v>
      </c>
      <c r="AK47">
        <f t="shared" si="6"/>
        <v>2.146367652431088E-2</v>
      </c>
      <c r="AL47">
        <f t="shared" si="7"/>
        <v>8.1428571428571423</v>
      </c>
      <c r="AM47">
        <f t="shared" si="8"/>
        <v>1.4608464476699701</v>
      </c>
      <c r="AN47">
        <f t="shared" si="9"/>
        <v>0.37155936032340509</v>
      </c>
      <c r="AO47">
        <f t="shared" si="2"/>
        <v>6</v>
      </c>
      <c r="AP47">
        <f t="shared" si="3"/>
        <v>0.25</v>
      </c>
      <c r="AQ47">
        <f t="shared" si="10"/>
        <v>1</v>
      </c>
      <c r="AR47">
        <f t="shared" si="11"/>
        <v>0</v>
      </c>
      <c r="AS47">
        <f t="shared" si="12"/>
        <v>4</v>
      </c>
      <c r="AT47">
        <f t="shared" si="4"/>
        <v>55</v>
      </c>
      <c r="AU47">
        <f t="shared" si="5"/>
        <v>2</v>
      </c>
    </row>
    <row r="48" spans="1:47" x14ac:dyDescent="0.35">
      <c r="A48">
        <v>48</v>
      </c>
      <c r="B48">
        <v>0.2</v>
      </c>
      <c r="C48">
        <v>-0.4</v>
      </c>
      <c r="D48">
        <v>-0.1</v>
      </c>
      <c r="E48">
        <v>0.6</v>
      </c>
      <c r="F48">
        <v>1</v>
      </c>
      <c r="G48">
        <v>5</v>
      </c>
      <c r="H48">
        <v>2</v>
      </c>
      <c r="I48">
        <v>1</v>
      </c>
      <c r="J48">
        <v>1</v>
      </c>
      <c r="K48">
        <v>4</v>
      </c>
      <c r="L48">
        <v>1</v>
      </c>
      <c r="M48">
        <v>0.1</v>
      </c>
      <c r="AI48">
        <v>48</v>
      </c>
      <c r="AJ48">
        <f t="shared" si="1"/>
        <v>0.11941827046207328</v>
      </c>
      <c r="AK48">
        <f t="shared" si="6"/>
        <v>1.5644405623598149E-2</v>
      </c>
      <c r="AL48">
        <f t="shared" si="7"/>
        <v>10.504761904761905</v>
      </c>
      <c r="AM48">
        <f t="shared" si="8"/>
        <v>2.5903168831168739</v>
      </c>
      <c r="AN48">
        <f t="shared" si="9"/>
        <v>1.41868119396209</v>
      </c>
      <c r="AO48">
        <f t="shared" si="2"/>
        <v>5</v>
      </c>
      <c r="AP48">
        <f t="shared" si="3"/>
        <v>0.625</v>
      </c>
      <c r="AQ48">
        <f t="shared" si="10"/>
        <v>1</v>
      </c>
      <c r="AR48">
        <f t="shared" si="11"/>
        <v>1</v>
      </c>
      <c r="AS48">
        <f t="shared" si="12"/>
        <v>4</v>
      </c>
      <c r="AT48">
        <f t="shared" si="4"/>
        <v>10</v>
      </c>
      <c r="AU48">
        <f t="shared" si="5"/>
        <v>3.65</v>
      </c>
    </row>
    <row r="49" spans="1:47" x14ac:dyDescent="0.35">
      <c r="A49">
        <v>49</v>
      </c>
      <c r="B49">
        <v>0.1</v>
      </c>
      <c r="C49">
        <v>-1</v>
      </c>
      <c r="D49">
        <v>-0.5</v>
      </c>
      <c r="E49">
        <v>0.6</v>
      </c>
      <c r="F49">
        <v>-0.6</v>
      </c>
      <c r="G49">
        <v>1</v>
      </c>
      <c r="H49">
        <v>2</v>
      </c>
      <c r="I49">
        <v>-1</v>
      </c>
      <c r="J49">
        <v>-1</v>
      </c>
      <c r="K49">
        <v>4</v>
      </c>
      <c r="L49">
        <v>3</v>
      </c>
      <c r="M49">
        <v>1</v>
      </c>
      <c r="AI49">
        <v>49</v>
      </c>
      <c r="AJ49">
        <f t="shared" si="1"/>
        <v>0.11316494886693095</v>
      </c>
      <c r="AK49">
        <f t="shared" si="6"/>
        <v>8.6612805427428718E-3</v>
      </c>
      <c r="AL49">
        <f t="shared" si="7"/>
        <v>8.1428571428571423</v>
      </c>
      <c r="AM49">
        <f t="shared" si="8"/>
        <v>2.5903168831168739</v>
      </c>
      <c r="AN49">
        <f t="shared" si="9"/>
        <v>0.5809837270511421</v>
      </c>
      <c r="AO49">
        <f t="shared" si="2"/>
        <v>1</v>
      </c>
      <c r="AP49">
        <f t="shared" si="3"/>
        <v>0.625</v>
      </c>
      <c r="AQ49">
        <f t="shared" si="10"/>
        <v>0</v>
      </c>
      <c r="AR49">
        <f t="shared" si="11"/>
        <v>0</v>
      </c>
      <c r="AS49">
        <f t="shared" si="12"/>
        <v>4</v>
      </c>
      <c r="AT49">
        <f t="shared" si="4"/>
        <v>100</v>
      </c>
      <c r="AU49">
        <f t="shared" si="5"/>
        <v>5</v>
      </c>
    </row>
    <row r="50" spans="1:47" x14ac:dyDescent="0.35">
      <c r="A50">
        <v>50</v>
      </c>
      <c r="B50">
        <v>1</v>
      </c>
      <c r="C50">
        <v>-0.1</v>
      </c>
      <c r="D50">
        <v>-0.1</v>
      </c>
      <c r="E50">
        <v>-0.2</v>
      </c>
      <c r="F50">
        <v>-0.7</v>
      </c>
      <c r="G50">
        <v>1</v>
      </c>
      <c r="H50">
        <v>1</v>
      </c>
      <c r="I50">
        <v>-1</v>
      </c>
      <c r="J50">
        <v>-1</v>
      </c>
      <c r="K50">
        <v>2</v>
      </c>
      <c r="L50">
        <v>1</v>
      </c>
      <c r="M50">
        <v>-0.9</v>
      </c>
      <c r="AI50">
        <v>50</v>
      </c>
      <c r="AJ50">
        <f t="shared" si="1"/>
        <v>0.16944484322321199</v>
      </c>
      <c r="AK50">
        <f t="shared" si="6"/>
        <v>1.9135968164025789E-2</v>
      </c>
      <c r="AL50">
        <f t="shared" si="7"/>
        <v>10.504761904761905</v>
      </c>
      <c r="AM50">
        <f t="shared" si="8"/>
        <v>2.025581665393422</v>
      </c>
      <c r="AN50">
        <f t="shared" si="9"/>
        <v>0.52862763536920787</v>
      </c>
      <c r="AO50">
        <f t="shared" si="2"/>
        <v>1</v>
      </c>
      <c r="AP50">
        <f t="shared" si="3"/>
        <v>0.25</v>
      </c>
      <c r="AQ50">
        <f t="shared" si="10"/>
        <v>0</v>
      </c>
      <c r="AR50">
        <f t="shared" si="11"/>
        <v>0</v>
      </c>
      <c r="AS50">
        <f t="shared" si="12"/>
        <v>2</v>
      </c>
      <c r="AT50">
        <f t="shared" si="4"/>
        <v>10</v>
      </c>
      <c r="AU50">
        <f t="shared" si="5"/>
        <v>2.15</v>
      </c>
    </row>
    <row r="51" spans="1:47" x14ac:dyDescent="0.35">
      <c r="A51">
        <v>51</v>
      </c>
      <c r="B51">
        <v>0.1</v>
      </c>
      <c r="C51">
        <v>1</v>
      </c>
      <c r="D51">
        <v>0.8</v>
      </c>
      <c r="E51">
        <v>0.3</v>
      </c>
      <c r="F51">
        <v>1</v>
      </c>
      <c r="G51">
        <v>6</v>
      </c>
      <c r="H51">
        <v>2</v>
      </c>
      <c r="I51">
        <v>-1</v>
      </c>
      <c r="J51">
        <v>1</v>
      </c>
      <c r="K51">
        <v>2</v>
      </c>
      <c r="L51">
        <v>2</v>
      </c>
      <c r="M51">
        <v>1</v>
      </c>
      <c r="AI51">
        <v>51</v>
      </c>
      <c r="AJ51">
        <f t="shared" si="1"/>
        <v>0.11316494886693095</v>
      </c>
      <c r="AK51">
        <f t="shared" si="6"/>
        <v>3.1938364145593798E-2</v>
      </c>
      <c r="AL51">
        <f t="shared" si="7"/>
        <v>15.81904761904762</v>
      </c>
      <c r="AM51">
        <f t="shared" si="8"/>
        <v>2.3785411764705797</v>
      </c>
      <c r="AN51">
        <f t="shared" si="9"/>
        <v>1.41868119396209</v>
      </c>
      <c r="AO51">
        <f t="shared" si="2"/>
        <v>6</v>
      </c>
      <c r="AP51">
        <f t="shared" si="3"/>
        <v>0.625</v>
      </c>
      <c r="AQ51">
        <f t="shared" si="10"/>
        <v>0</v>
      </c>
      <c r="AR51">
        <f t="shared" si="11"/>
        <v>1</v>
      </c>
      <c r="AS51">
        <f t="shared" si="12"/>
        <v>2</v>
      </c>
      <c r="AT51">
        <f t="shared" si="4"/>
        <v>55</v>
      </c>
      <c r="AU51">
        <f t="shared" si="5"/>
        <v>5</v>
      </c>
    </row>
    <row r="52" spans="1:47" x14ac:dyDescent="0.35">
      <c r="A52">
        <v>52</v>
      </c>
      <c r="B52">
        <v>0.5</v>
      </c>
      <c r="C52">
        <v>0.9</v>
      </c>
      <c r="D52">
        <v>0.1</v>
      </c>
      <c r="E52">
        <v>1</v>
      </c>
      <c r="F52">
        <v>0.6</v>
      </c>
      <c r="G52">
        <v>5</v>
      </c>
      <c r="H52">
        <v>1</v>
      </c>
      <c r="I52">
        <v>-1</v>
      </c>
      <c r="J52">
        <v>1</v>
      </c>
      <c r="K52">
        <v>4</v>
      </c>
      <c r="L52">
        <v>2</v>
      </c>
      <c r="M52">
        <v>-0.3</v>
      </c>
      <c r="AI52">
        <v>52</v>
      </c>
      <c r="AJ52">
        <f t="shared" si="1"/>
        <v>0.13817823524750028</v>
      </c>
      <c r="AK52">
        <f t="shared" si="6"/>
        <v>3.0774509965451252E-2</v>
      </c>
      <c r="AL52">
        <f t="shared" si="7"/>
        <v>11.685714285714285</v>
      </c>
      <c r="AM52">
        <f t="shared" si="8"/>
        <v>2.8726844919786001</v>
      </c>
      <c r="AN52">
        <f t="shared" si="9"/>
        <v>1.2092568272343529</v>
      </c>
      <c r="AO52">
        <f t="shared" si="2"/>
        <v>5</v>
      </c>
      <c r="AP52">
        <f t="shared" si="3"/>
        <v>0.25</v>
      </c>
      <c r="AQ52">
        <f t="shared" si="10"/>
        <v>0</v>
      </c>
      <c r="AR52">
        <f t="shared" si="11"/>
        <v>1</v>
      </c>
      <c r="AS52">
        <f t="shared" si="12"/>
        <v>4</v>
      </c>
      <c r="AT52">
        <f t="shared" si="4"/>
        <v>55</v>
      </c>
      <c r="AU52">
        <f t="shared" si="5"/>
        <v>3.05</v>
      </c>
    </row>
    <row r="53" spans="1:47" x14ac:dyDescent="0.35">
      <c r="A53">
        <v>53</v>
      </c>
      <c r="B53">
        <v>-0.3</v>
      </c>
      <c r="C53">
        <v>0.5</v>
      </c>
      <c r="D53">
        <v>-0.2</v>
      </c>
      <c r="E53">
        <v>1</v>
      </c>
      <c r="F53">
        <v>0.7</v>
      </c>
      <c r="G53">
        <v>6</v>
      </c>
      <c r="H53">
        <v>1</v>
      </c>
      <c r="I53">
        <v>1</v>
      </c>
      <c r="J53">
        <v>-1</v>
      </c>
      <c r="K53">
        <v>2</v>
      </c>
      <c r="L53">
        <v>1</v>
      </c>
      <c r="M53">
        <v>1</v>
      </c>
      <c r="AI53">
        <v>53</v>
      </c>
      <c r="AJ53">
        <f t="shared" si="1"/>
        <v>8.8151662486361582E-2</v>
      </c>
      <c r="AK53">
        <f t="shared" si="6"/>
        <v>2.6119093244881066E-2</v>
      </c>
      <c r="AL53">
        <f t="shared" si="7"/>
        <v>9.9142857142857146</v>
      </c>
      <c r="AM53">
        <f t="shared" si="8"/>
        <v>2.8726844919786001</v>
      </c>
      <c r="AN53">
        <f t="shared" si="9"/>
        <v>1.2616129189162872</v>
      </c>
      <c r="AO53">
        <f t="shared" si="2"/>
        <v>6</v>
      </c>
      <c r="AP53">
        <f t="shared" si="3"/>
        <v>0.25</v>
      </c>
      <c r="AQ53">
        <f t="shared" si="10"/>
        <v>1</v>
      </c>
      <c r="AR53">
        <f t="shared" si="11"/>
        <v>0</v>
      </c>
      <c r="AS53">
        <f t="shared" si="12"/>
        <v>2</v>
      </c>
      <c r="AT53">
        <f t="shared" si="4"/>
        <v>10</v>
      </c>
      <c r="AU53">
        <f t="shared" si="5"/>
        <v>5</v>
      </c>
    </row>
    <row r="54" spans="1:47" x14ac:dyDescent="0.35">
      <c r="A54">
        <v>54</v>
      </c>
      <c r="B54">
        <v>-0.4</v>
      </c>
      <c r="C54">
        <v>0.2</v>
      </c>
      <c r="D54">
        <v>1</v>
      </c>
      <c r="E54">
        <v>-1</v>
      </c>
      <c r="F54">
        <v>1</v>
      </c>
      <c r="G54">
        <v>2</v>
      </c>
      <c r="H54">
        <v>2</v>
      </c>
      <c r="I54">
        <v>-1</v>
      </c>
      <c r="J54">
        <v>-1</v>
      </c>
      <c r="K54">
        <v>2</v>
      </c>
      <c r="L54">
        <v>2</v>
      </c>
      <c r="M54">
        <v>-1</v>
      </c>
      <c r="AI54">
        <v>54</v>
      </c>
      <c r="AJ54">
        <f t="shared" si="1"/>
        <v>8.1898340891219251E-2</v>
      </c>
      <c r="AK54">
        <f t="shared" si="6"/>
        <v>2.2627530704453426E-2</v>
      </c>
      <c r="AL54">
        <f t="shared" si="7"/>
        <v>17</v>
      </c>
      <c r="AM54">
        <f t="shared" si="8"/>
        <v>1.4608464476699701</v>
      </c>
      <c r="AN54">
        <f t="shared" si="9"/>
        <v>1.41868119396209</v>
      </c>
      <c r="AO54">
        <f t="shared" si="2"/>
        <v>2</v>
      </c>
      <c r="AP54">
        <f t="shared" si="3"/>
        <v>0.625</v>
      </c>
      <c r="AQ54">
        <f t="shared" si="10"/>
        <v>0</v>
      </c>
      <c r="AR54">
        <f t="shared" si="11"/>
        <v>0</v>
      </c>
      <c r="AS54">
        <f t="shared" si="12"/>
        <v>2</v>
      </c>
      <c r="AT54">
        <f t="shared" si="4"/>
        <v>55</v>
      </c>
      <c r="AU54">
        <f t="shared" si="5"/>
        <v>2</v>
      </c>
    </row>
    <row r="55" spans="1:47" x14ac:dyDescent="0.35">
      <c r="A55">
        <v>55</v>
      </c>
      <c r="B55">
        <v>-1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-1</v>
      </c>
      <c r="K55">
        <v>4</v>
      </c>
      <c r="L55">
        <v>2</v>
      </c>
      <c r="M55">
        <v>0.4</v>
      </c>
      <c r="AI55">
        <v>55</v>
      </c>
      <c r="AJ55">
        <f t="shared" si="1"/>
        <v>4.4378411320365213E-2</v>
      </c>
      <c r="AK55">
        <f t="shared" si="6"/>
        <v>3.1938364145593798E-2</v>
      </c>
      <c r="AL55">
        <f t="shared" si="7"/>
        <v>17</v>
      </c>
      <c r="AM55">
        <f t="shared" si="8"/>
        <v>2.8726844919786001</v>
      </c>
      <c r="AN55">
        <f t="shared" si="9"/>
        <v>1.41868119396209</v>
      </c>
      <c r="AO55">
        <f t="shared" si="2"/>
        <v>1</v>
      </c>
      <c r="AP55">
        <f t="shared" si="3"/>
        <v>0.25</v>
      </c>
      <c r="AQ55">
        <f t="shared" si="10"/>
        <v>1</v>
      </c>
      <c r="AR55">
        <f t="shared" si="11"/>
        <v>0</v>
      </c>
      <c r="AS55">
        <f t="shared" si="12"/>
        <v>4</v>
      </c>
      <c r="AT55">
        <f t="shared" si="4"/>
        <v>55</v>
      </c>
      <c r="AU55">
        <f t="shared" si="5"/>
        <v>4.0999999999999996</v>
      </c>
    </row>
    <row r="56" spans="1:47" x14ac:dyDescent="0.35">
      <c r="A56">
        <v>56</v>
      </c>
      <c r="B56">
        <v>1</v>
      </c>
      <c r="C56">
        <v>1</v>
      </c>
      <c r="D56">
        <v>-0.4</v>
      </c>
      <c r="E56">
        <v>-0.5</v>
      </c>
      <c r="F56">
        <v>-0.6</v>
      </c>
      <c r="G56">
        <v>3</v>
      </c>
      <c r="H56">
        <v>1</v>
      </c>
      <c r="I56">
        <v>-1</v>
      </c>
      <c r="J56">
        <v>1</v>
      </c>
      <c r="K56">
        <v>4</v>
      </c>
      <c r="L56">
        <v>1</v>
      </c>
      <c r="M56">
        <v>-1</v>
      </c>
      <c r="AI56">
        <v>56</v>
      </c>
      <c r="AJ56">
        <f t="shared" si="1"/>
        <v>0.16944484322321199</v>
      </c>
      <c r="AK56">
        <f t="shared" si="6"/>
        <v>3.1938364145593798E-2</v>
      </c>
      <c r="AL56">
        <f t="shared" si="7"/>
        <v>8.7333333333333325</v>
      </c>
      <c r="AM56">
        <f t="shared" si="8"/>
        <v>1.8138059587471276</v>
      </c>
      <c r="AN56">
        <f t="shared" si="9"/>
        <v>0.5809837270511421</v>
      </c>
      <c r="AO56">
        <f t="shared" si="2"/>
        <v>3</v>
      </c>
      <c r="AP56">
        <f t="shared" si="3"/>
        <v>0.25</v>
      </c>
      <c r="AQ56">
        <f t="shared" si="10"/>
        <v>0</v>
      </c>
      <c r="AR56">
        <f t="shared" si="11"/>
        <v>1</v>
      </c>
      <c r="AS56">
        <f t="shared" si="12"/>
        <v>4</v>
      </c>
      <c r="AT56">
        <f t="shared" si="4"/>
        <v>10</v>
      </c>
      <c r="AU56">
        <f t="shared" si="5"/>
        <v>2</v>
      </c>
    </row>
    <row r="57" spans="1:47" x14ac:dyDescent="0.35">
      <c r="A57">
        <v>57</v>
      </c>
      <c r="B57">
        <v>0.9</v>
      </c>
      <c r="C57">
        <v>0.9</v>
      </c>
      <c r="D57">
        <v>-0.7</v>
      </c>
      <c r="E57">
        <v>0.9</v>
      </c>
      <c r="F57">
        <v>0.2</v>
      </c>
      <c r="G57">
        <v>3</v>
      </c>
      <c r="H57">
        <v>2</v>
      </c>
      <c r="I57">
        <v>-1</v>
      </c>
      <c r="J57">
        <v>1</v>
      </c>
      <c r="K57">
        <v>3</v>
      </c>
      <c r="L57">
        <v>2</v>
      </c>
      <c r="M57">
        <v>1</v>
      </c>
      <c r="AI57">
        <v>57</v>
      </c>
      <c r="AJ57">
        <f t="shared" si="1"/>
        <v>0.16319152162806966</v>
      </c>
      <c r="AK57">
        <f t="shared" si="6"/>
        <v>3.0774509965451252E-2</v>
      </c>
      <c r="AL57">
        <f t="shared" si="7"/>
        <v>6.9619047619047612</v>
      </c>
      <c r="AM57">
        <f t="shared" si="8"/>
        <v>2.8020925897631686</v>
      </c>
      <c r="AN57">
        <f t="shared" si="9"/>
        <v>0.99983246050661601</v>
      </c>
      <c r="AO57">
        <f t="shared" si="2"/>
        <v>3</v>
      </c>
      <c r="AP57">
        <f t="shared" si="3"/>
        <v>0.625</v>
      </c>
      <c r="AQ57">
        <f t="shared" si="10"/>
        <v>0</v>
      </c>
      <c r="AR57">
        <f t="shared" si="11"/>
        <v>1</v>
      </c>
      <c r="AS57">
        <f t="shared" si="12"/>
        <v>3</v>
      </c>
      <c r="AT57">
        <f t="shared" si="4"/>
        <v>55</v>
      </c>
      <c r="AU57">
        <f t="shared" si="5"/>
        <v>5</v>
      </c>
    </row>
    <row r="58" spans="1:47" x14ac:dyDescent="0.35">
      <c r="A58">
        <v>58</v>
      </c>
      <c r="B58">
        <v>1</v>
      </c>
      <c r="C58">
        <v>-1</v>
      </c>
      <c r="D58">
        <v>1</v>
      </c>
      <c r="E58">
        <v>0.6</v>
      </c>
      <c r="F58">
        <v>1</v>
      </c>
      <c r="G58">
        <v>5</v>
      </c>
      <c r="H58">
        <v>3</v>
      </c>
      <c r="I58">
        <v>-1</v>
      </c>
      <c r="J58">
        <v>-1</v>
      </c>
      <c r="K58">
        <v>2</v>
      </c>
      <c r="L58">
        <v>3</v>
      </c>
      <c r="M58">
        <v>-0.8</v>
      </c>
      <c r="AI58">
        <v>58</v>
      </c>
      <c r="AJ58">
        <f t="shared" si="1"/>
        <v>0.16944484322321199</v>
      </c>
      <c r="AK58">
        <f t="shared" si="6"/>
        <v>8.6612805427428718E-3</v>
      </c>
      <c r="AL58">
        <f t="shared" si="7"/>
        <v>17</v>
      </c>
      <c r="AM58">
        <f t="shared" si="8"/>
        <v>2.5903168831168739</v>
      </c>
      <c r="AN58">
        <f t="shared" si="9"/>
        <v>1.41868119396209</v>
      </c>
      <c r="AO58">
        <f t="shared" si="2"/>
        <v>5</v>
      </c>
      <c r="AP58">
        <f t="shared" si="3"/>
        <v>1</v>
      </c>
      <c r="AQ58">
        <f t="shared" si="10"/>
        <v>0</v>
      </c>
      <c r="AR58">
        <f t="shared" si="11"/>
        <v>0</v>
      </c>
      <c r="AS58">
        <f t="shared" si="12"/>
        <v>2</v>
      </c>
      <c r="AT58">
        <f t="shared" si="4"/>
        <v>100</v>
      </c>
      <c r="AU58">
        <f t="shared" si="5"/>
        <v>2.2999999999999998</v>
      </c>
    </row>
    <row r="59" spans="1:47" x14ac:dyDescent="0.35">
      <c r="A59">
        <v>59</v>
      </c>
      <c r="B59">
        <v>1</v>
      </c>
      <c r="C59">
        <v>0.9</v>
      </c>
      <c r="D59">
        <v>-0.7</v>
      </c>
      <c r="E59">
        <v>-0.8</v>
      </c>
      <c r="F59">
        <v>-0.8</v>
      </c>
      <c r="G59">
        <v>2</v>
      </c>
      <c r="H59">
        <v>1</v>
      </c>
      <c r="I59">
        <v>1</v>
      </c>
      <c r="J59">
        <v>1</v>
      </c>
      <c r="K59">
        <v>1</v>
      </c>
      <c r="L59">
        <v>3</v>
      </c>
      <c r="M59">
        <v>-1</v>
      </c>
      <c r="AI59">
        <v>59</v>
      </c>
      <c r="AJ59">
        <f t="shared" si="1"/>
        <v>0.16944484322321199</v>
      </c>
      <c r="AK59">
        <f t="shared" si="6"/>
        <v>3.0774509965451252E-2</v>
      </c>
      <c r="AL59">
        <f t="shared" si="7"/>
        <v>6.9619047619047612</v>
      </c>
      <c r="AM59">
        <f t="shared" si="8"/>
        <v>1.6020302521008332</v>
      </c>
      <c r="AN59">
        <f t="shared" si="9"/>
        <v>0.47627154368727354</v>
      </c>
      <c r="AO59">
        <f t="shared" si="2"/>
        <v>2</v>
      </c>
      <c r="AP59">
        <f t="shared" si="3"/>
        <v>0.25</v>
      </c>
      <c r="AQ59">
        <f t="shared" si="10"/>
        <v>1</v>
      </c>
      <c r="AR59">
        <f t="shared" si="11"/>
        <v>1</v>
      </c>
      <c r="AS59">
        <f t="shared" si="12"/>
        <v>1</v>
      </c>
      <c r="AT59">
        <f t="shared" si="4"/>
        <v>100</v>
      </c>
      <c r="AU59">
        <f t="shared" si="5"/>
        <v>2</v>
      </c>
    </row>
    <row r="60" spans="1:47" x14ac:dyDescent="0.35">
      <c r="A60">
        <v>60</v>
      </c>
      <c r="B60">
        <v>-0.1</v>
      </c>
      <c r="C60">
        <v>1</v>
      </c>
      <c r="D60">
        <v>1</v>
      </c>
      <c r="E60">
        <v>1</v>
      </c>
      <c r="F60">
        <v>0.7</v>
      </c>
      <c r="G60">
        <v>5</v>
      </c>
      <c r="H60">
        <v>2</v>
      </c>
      <c r="I60">
        <v>1</v>
      </c>
      <c r="J60">
        <v>-1</v>
      </c>
      <c r="K60">
        <v>1</v>
      </c>
      <c r="L60">
        <v>2</v>
      </c>
      <c r="M60">
        <v>-1</v>
      </c>
      <c r="AI60">
        <v>60</v>
      </c>
      <c r="AJ60">
        <f t="shared" si="1"/>
        <v>0.10065830567664626</v>
      </c>
      <c r="AK60">
        <f t="shared" si="6"/>
        <v>3.1938364145593798E-2</v>
      </c>
      <c r="AL60">
        <f t="shared" si="7"/>
        <v>17</v>
      </c>
      <c r="AM60">
        <f t="shared" si="8"/>
        <v>2.8726844919786001</v>
      </c>
      <c r="AN60">
        <f t="shared" si="9"/>
        <v>1.2616129189162872</v>
      </c>
      <c r="AO60">
        <f t="shared" si="2"/>
        <v>5</v>
      </c>
      <c r="AP60">
        <f t="shared" si="3"/>
        <v>0.625</v>
      </c>
      <c r="AQ60">
        <f t="shared" si="10"/>
        <v>1</v>
      </c>
      <c r="AR60">
        <f t="shared" si="11"/>
        <v>0</v>
      </c>
      <c r="AS60">
        <f t="shared" si="12"/>
        <v>1</v>
      </c>
      <c r="AT60">
        <f t="shared" si="4"/>
        <v>55</v>
      </c>
      <c r="AU60">
        <f t="shared" si="5"/>
        <v>2</v>
      </c>
    </row>
    <row r="61" spans="1:47" x14ac:dyDescent="0.35">
      <c r="A61">
        <v>61</v>
      </c>
      <c r="B61">
        <v>-1</v>
      </c>
      <c r="C61">
        <v>-1</v>
      </c>
      <c r="D61">
        <v>-0.5</v>
      </c>
      <c r="E61">
        <v>0.1</v>
      </c>
      <c r="F61">
        <v>0.5</v>
      </c>
      <c r="G61">
        <v>1</v>
      </c>
      <c r="H61">
        <v>2</v>
      </c>
      <c r="I61">
        <v>1</v>
      </c>
      <c r="J61">
        <v>-1</v>
      </c>
      <c r="K61">
        <v>4</v>
      </c>
      <c r="L61">
        <v>3</v>
      </c>
      <c r="M61">
        <v>0.8</v>
      </c>
      <c r="AI61">
        <v>61</v>
      </c>
      <c r="AJ61">
        <f t="shared" si="1"/>
        <v>4.4378411320365213E-2</v>
      </c>
      <c r="AK61">
        <f t="shared" si="6"/>
        <v>8.6612805427428718E-3</v>
      </c>
      <c r="AL61">
        <f t="shared" si="7"/>
        <v>8.1428571428571423</v>
      </c>
      <c r="AM61">
        <f t="shared" si="8"/>
        <v>2.2373573720397166</v>
      </c>
      <c r="AN61">
        <f t="shared" si="9"/>
        <v>1.1569007355524188</v>
      </c>
      <c r="AO61">
        <f t="shared" si="2"/>
        <v>1</v>
      </c>
      <c r="AP61">
        <f t="shared" si="3"/>
        <v>0.625</v>
      </c>
      <c r="AQ61">
        <f t="shared" si="10"/>
        <v>1</v>
      </c>
      <c r="AR61">
        <f t="shared" si="11"/>
        <v>0</v>
      </c>
      <c r="AS61">
        <f t="shared" si="12"/>
        <v>4</v>
      </c>
      <c r="AT61">
        <f t="shared" si="4"/>
        <v>100</v>
      </c>
      <c r="AU61">
        <f t="shared" si="5"/>
        <v>4.7</v>
      </c>
    </row>
    <row r="62" spans="1:47" x14ac:dyDescent="0.35">
      <c r="A62">
        <v>62</v>
      </c>
      <c r="B62">
        <v>-1</v>
      </c>
      <c r="C62">
        <v>0.7</v>
      </c>
      <c r="D62">
        <v>1</v>
      </c>
      <c r="E62">
        <v>0.6</v>
      </c>
      <c r="F62">
        <v>1</v>
      </c>
      <c r="G62">
        <v>3</v>
      </c>
      <c r="H62">
        <v>1</v>
      </c>
      <c r="I62">
        <v>-1</v>
      </c>
      <c r="J62">
        <v>1</v>
      </c>
      <c r="K62">
        <v>2</v>
      </c>
      <c r="L62">
        <v>2</v>
      </c>
      <c r="M62">
        <v>-1</v>
      </c>
      <c r="AI62">
        <v>62</v>
      </c>
      <c r="AJ62">
        <f t="shared" si="1"/>
        <v>4.4378411320365213E-2</v>
      </c>
      <c r="AK62">
        <f t="shared" si="6"/>
        <v>2.8446801605166161E-2</v>
      </c>
      <c r="AL62">
        <f t="shared" si="7"/>
        <v>17</v>
      </c>
      <c r="AM62">
        <f t="shared" si="8"/>
        <v>2.5903168831168739</v>
      </c>
      <c r="AN62">
        <f t="shared" si="9"/>
        <v>1.41868119396209</v>
      </c>
      <c r="AO62">
        <f t="shared" si="2"/>
        <v>3</v>
      </c>
      <c r="AP62">
        <f t="shared" si="3"/>
        <v>0.25</v>
      </c>
      <c r="AQ62">
        <f t="shared" si="10"/>
        <v>0</v>
      </c>
      <c r="AR62">
        <f t="shared" si="11"/>
        <v>1</v>
      </c>
      <c r="AS62">
        <f t="shared" si="12"/>
        <v>2</v>
      </c>
      <c r="AT62">
        <f t="shared" si="4"/>
        <v>55</v>
      </c>
      <c r="AU62">
        <f t="shared" si="5"/>
        <v>2</v>
      </c>
    </row>
    <row r="63" spans="1:47" x14ac:dyDescent="0.35">
      <c r="A63">
        <v>63</v>
      </c>
      <c r="B63">
        <v>0.8</v>
      </c>
      <c r="C63">
        <v>-1</v>
      </c>
      <c r="D63">
        <v>-1</v>
      </c>
      <c r="E63">
        <v>0.6</v>
      </c>
      <c r="F63">
        <v>-1</v>
      </c>
      <c r="G63">
        <v>6</v>
      </c>
      <c r="H63">
        <v>2</v>
      </c>
      <c r="I63">
        <v>-1</v>
      </c>
      <c r="J63">
        <v>-1</v>
      </c>
      <c r="K63">
        <v>4</v>
      </c>
      <c r="L63">
        <v>3</v>
      </c>
      <c r="M63">
        <v>-0.4</v>
      </c>
      <c r="AI63">
        <v>63</v>
      </c>
      <c r="AJ63">
        <f t="shared" si="1"/>
        <v>0.1569382000329273</v>
      </c>
      <c r="AK63">
        <f t="shared" si="6"/>
        <v>8.6612805427428718E-3</v>
      </c>
      <c r="AL63">
        <f t="shared" si="7"/>
        <v>5.1904761904761898</v>
      </c>
      <c r="AM63">
        <f t="shared" si="8"/>
        <v>2.5903168831168739</v>
      </c>
      <c r="AN63">
        <f t="shared" si="9"/>
        <v>0.37155936032340509</v>
      </c>
      <c r="AO63">
        <f t="shared" si="2"/>
        <v>6</v>
      </c>
      <c r="AP63">
        <f t="shared" si="3"/>
        <v>0.625</v>
      </c>
      <c r="AQ63">
        <f t="shared" si="10"/>
        <v>0</v>
      </c>
      <c r="AR63">
        <f t="shared" si="11"/>
        <v>0</v>
      </c>
      <c r="AS63">
        <f t="shared" si="12"/>
        <v>4</v>
      </c>
      <c r="AT63">
        <f t="shared" si="4"/>
        <v>100</v>
      </c>
      <c r="AU63">
        <f t="shared" si="5"/>
        <v>2.9</v>
      </c>
    </row>
    <row r="64" spans="1:47" x14ac:dyDescent="0.35">
      <c r="A64">
        <v>64</v>
      </c>
      <c r="B64">
        <v>-0.7</v>
      </c>
      <c r="C64">
        <v>0.9</v>
      </c>
      <c r="D64">
        <v>-0.4</v>
      </c>
      <c r="E64">
        <v>0.7</v>
      </c>
      <c r="F64">
        <v>1</v>
      </c>
      <c r="G64">
        <v>2</v>
      </c>
      <c r="H64">
        <v>1</v>
      </c>
      <c r="I64">
        <v>-1</v>
      </c>
      <c r="J64">
        <v>-1</v>
      </c>
      <c r="K64">
        <v>4</v>
      </c>
      <c r="L64">
        <v>1</v>
      </c>
      <c r="M64">
        <v>-1</v>
      </c>
      <c r="AI64">
        <v>64</v>
      </c>
      <c r="AJ64">
        <f t="shared" si="1"/>
        <v>6.3138376105792232E-2</v>
      </c>
      <c r="AK64">
        <f t="shared" si="6"/>
        <v>3.0774509965451252E-2</v>
      </c>
      <c r="AL64">
        <f t="shared" si="7"/>
        <v>8.7333333333333325</v>
      </c>
      <c r="AM64">
        <f t="shared" si="8"/>
        <v>2.6609087853323055</v>
      </c>
      <c r="AN64">
        <f t="shared" si="9"/>
        <v>1.41868119396209</v>
      </c>
      <c r="AO64">
        <f t="shared" si="2"/>
        <v>2</v>
      </c>
      <c r="AP64">
        <f t="shared" si="3"/>
        <v>0.25</v>
      </c>
      <c r="AQ64">
        <f t="shared" si="10"/>
        <v>0</v>
      </c>
      <c r="AR64">
        <f t="shared" si="11"/>
        <v>0</v>
      </c>
      <c r="AS64">
        <f t="shared" si="12"/>
        <v>4</v>
      </c>
      <c r="AT64">
        <f t="shared" si="4"/>
        <v>10</v>
      </c>
      <c r="AU64">
        <f t="shared" si="5"/>
        <v>2</v>
      </c>
    </row>
    <row r="65" spans="1:47" x14ac:dyDescent="0.35">
      <c r="A65">
        <v>65</v>
      </c>
      <c r="B65">
        <v>0.3</v>
      </c>
      <c r="C65">
        <v>1</v>
      </c>
      <c r="D65">
        <v>-0.2</v>
      </c>
      <c r="E65">
        <v>1</v>
      </c>
      <c r="F65">
        <v>-1</v>
      </c>
      <c r="G65">
        <v>5</v>
      </c>
      <c r="H65">
        <v>1</v>
      </c>
      <c r="I65">
        <v>-1</v>
      </c>
      <c r="J65">
        <v>-1</v>
      </c>
      <c r="K65">
        <v>1</v>
      </c>
      <c r="L65">
        <v>1</v>
      </c>
      <c r="M65">
        <v>-0.5</v>
      </c>
      <c r="AI65">
        <v>65</v>
      </c>
      <c r="AJ65">
        <f t="shared" si="1"/>
        <v>0.12567159205721562</v>
      </c>
      <c r="AK65">
        <f t="shared" si="6"/>
        <v>3.1938364145593798E-2</v>
      </c>
      <c r="AL65">
        <f t="shared" si="7"/>
        <v>9.9142857142857146</v>
      </c>
      <c r="AM65">
        <f t="shared" si="8"/>
        <v>2.8726844919786001</v>
      </c>
      <c r="AN65">
        <f t="shared" si="9"/>
        <v>0.37155936032340509</v>
      </c>
      <c r="AO65">
        <f t="shared" si="2"/>
        <v>5</v>
      </c>
      <c r="AP65">
        <f t="shared" si="3"/>
        <v>0.25</v>
      </c>
      <c r="AQ65">
        <f t="shared" si="10"/>
        <v>0</v>
      </c>
      <c r="AR65">
        <f t="shared" si="11"/>
        <v>0</v>
      </c>
      <c r="AS65">
        <f t="shared" si="12"/>
        <v>1</v>
      </c>
      <c r="AT65">
        <f t="shared" si="4"/>
        <v>10</v>
      </c>
      <c r="AU65">
        <f t="shared" si="5"/>
        <v>2.75</v>
      </c>
    </row>
    <row r="66" spans="1:47" x14ac:dyDescent="0.35">
      <c r="A66">
        <v>66</v>
      </c>
      <c r="B66">
        <v>-0.9</v>
      </c>
      <c r="C66">
        <v>-0.3</v>
      </c>
      <c r="D66">
        <v>0</v>
      </c>
      <c r="E66">
        <v>-0.7</v>
      </c>
      <c r="F66">
        <v>-1</v>
      </c>
      <c r="G66">
        <v>4</v>
      </c>
      <c r="H66">
        <v>2</v>
      </c>
      <c r="I66">
        <v>-1</v>
      </c>
      <c r="J66">
        <v>1</v>
      </c>
      <c r="K66">
        <v>3</v>
      </c>
      <c r="L66">
        <v>1</v>
      </c>
      <c r="M66">
        <v>-0.1</v>
      </c>
      <c r="AI66">
        <v>66</v>
      </c>
      <c r="AJ66">
        <f t="shared" si="1"/>
        <v>5.063173291550755E-2</v>
      </c>
      <c r="AK66">
        <f t="shared" si="6"/>
        <v>1.6808259803740695E-2</v>
      </c>
      <c r="AL66">
        <f t="shared" si="7"/>
        <v>11.095238095238095</v>
      </c>
      <c r="AM66">
        <f t="shared" si="8"/>
        <v>1.6726221543162647</v>
      </c>
      <c r="AN66">
        <f t="shared" si="9"/>
        <v>0.37155936032340509</v>
      </c>
      <c r="AO66">
        <f t="shared" si="2"/>
        <v>4</v>
      </c>
      <c r="AP66">
        <f t="shared" si="3"/>
        <v>0.625</v>
      </c>
      <c r="AQ66">
        <f t="shared" si="10"/>
        <v>0</v>
      </c>
      <c r="AR66">
        <f t="shared" si="11"/>
        <v>1</v>
      </c>
      <c r="AS66">
        <f t="shared" si="12"/>
        <v>3</v>
      </c>
      <c r="AT66">
        <f t="shared" si="4"/>
        <v>10</v>
      </c>
      <c r="AU66">
        <f t="shared" si="5"/>
        <v>3.35</v>
      </c>
    </row>
    <row r="67" spans="1:47" x14ac:dyDescent="0.35">
      <c r="A67">
        <v>67</v>
      </c>
      <c r="B67">
        <v>-1</v>
      </c>
      <c r="C67">
        <v>-0.4</v>
      </c>
      <c r="D67">
        <v>-1</v>
      </c>
      <c r="E67">
        <v>-0.5</v>
      </c>
      <c r="F67">
        <v>-0.7</v>
      </c>
      <c r="G67">
        <v>5</v>
      </c>
      <c r="H67">
        <v>1</v>
      </c>
      <c r="I67">
        <v>1</v>
      </c>
      <c r="J67">
        <v>1</v>
      </c>
      <c r="K67">
        <v>4</v>
      </c>
      <c r="L67">
        <v>3</v>
      </c>
      <c r="M67">
        <v>-1</v>
      </c>
      <c r="AI67">
        <v>67</v>
      </c>
      <c r="AJ67">
        <f t="shared" ref="AJ67:AJ130" si="13">_xlfn.FORECAST.LINEAR(B67,S$4:S$5,S$2:S$3)</f>
        <v>4.4378411320365213E-2</v>
      </c>
      <c r="AK67">
        <f t="shared" si="6"/>
        <v>1.5644405623598149E-2</v>
      </c>
      <c r="AL67">
        <f t="shared" si="7"/>
        <v>5.1904761904761898</v>
      </c>
      <c r="AM67">
        <f t="shared" si="8"/>
        <v>1.8138059587471276</v>
      </c>
      <c r="AN67">
        <f t="shared" si="9"/>
        <v>0.52862763536920787</v>
      </c>
      <c r="AO67">
        <f t="shared" ref="AO67:AO130" si="14">_xlfn.FORECAST.LINEAR(G67,X$4:X$5,X$2:X$3)</f>
        <v>5</v>
      </c>
      <c r="AP67">
        <f t="shared" ref="AP67:AP130" si="15">_xlfn.FORECAST.LINEAR(H67,Y$4:Y$5,Y$2:Y$3)</f>
        <v>0.25</v>
      </c>
      <c r="AQ67">
        <f t="shared" si="10"/>
        <v>1</v>
      </c>
      <c r="AR67">
        <f t="shared" si="11"/>
        <v>1</v>
      </c>
      <c r="AS67">
        <f t="shared" si="12"/>
        <v>4</v>
      </c>
      <c r="AT67">
        <f t="shared" ref="AT67:AT130" si="16">_xlfn.FORECAST.LINEAR(L67,AC$4:AC$5,AC$2:AC$3)</f>
        <v>100</v>
      </c>
      <c r="AU67">
        <f t="shared" ref="AU67:AU130" si="17">_xlfn.FORECAST.LINEAR(M67,AD$4:AD$5,AD$2:AD$3)</f>
        <v>2</v>
      </c>
    </row>
    <row r="68" spans="1:47" x14ac:dyDescent="0.35">
      <c r="A68">
        <v>68</v>
      </c>
      <c r="B68">
        <v>0.5</v>
      </c>
      <c r="C68">
        <v>-1</v>
      </c>
      <c r="D68">
        <v>-1</v>
      </c>
      <c r="E68">
        <v>0.1</v>
      </c>
      <c r="F68">
        <v>0.3</v>
      </c>
      <c r="G68">
        <v>5</v>
      </c>
      <c r="H68">
        <v>3</v>
      </c>
      <c r="I68">
        <v>1</v>
      </c>
      <c r="J68">
        <v>-1</v>
      </c>
      <c r="K68">
        <v>1</v>
      </c>
      <c r="L68">
        <v>2</v>
      </c>
      <c r="M68">
        <v>0.2</v>
      </c>
      <c r="AI68">
        <v>68</v>
      </c>
      <c r="AJ68">
        <f t="shared" si="13"/>
        <v>0.13817823524750028</v>
      </c>
      <c r="AK68">
        <f t="shared" si="6"/>
        <v>8.6612805427428718E-3</v>
      </c>
      <c r="AL68">
        <f t="shared" si="7"/>
        <v>5.1904761904761898</v>
      </c>
      <c r="AM68">
        <f t="shared" si="8"/>
        <v>2.2373573720397166</v>
      </c>
      <c r="AN68">
        <f t="shared" si="9"/>
        <v>1.0521885521885503</v>
      </c>
      <c r="AO68">
        <f t="shared" si="14"/>
        <v>5</v>
      </c>
      <c r="AP68">
        <f t="shared" si="15"/>
        <v>1</v>
      </c>
      <c r="AQ68">
        <f t="shared" si="10"/>
        <v>1</v>
      </c>
      <c r="AR68">
        <f t="shared" si="11"/>
        <v>0</v>
      </c>
      <c r="AS68">
        <f t="shared" si="12"/>
        <v>1</v>
      </c>
      <c r="AT68">
        <f t="shared" si="16"/>
        <v>55</v>
      </c>
      <c r="AU68">
        <f t="shared" si="17"/>
        <v>3.8</v>
      </c>
    </row>
    <row r="69" spans="1:47" x14ac:dyDescent="0.35">
      <c r="A69">
        <v>69</v>
      </c>
      <c r="B69">
        <v>-0.7</v>
      </c>
      <c r="C69">
        <v>1</v>
      </c>
      <c r="D69">
        <v>1</v>
      </c>
      <c r="E69">
        <v>1</v>
      </c>
      <c r="F69">
        <v>0.8</v>
      </c>
      <c r="G69">
        <v>1</v>
      </c>
      <c r="H69">
        <v>2</v>
      </c>
      <c r="I69">
        <v>-1</v>
      </c>
      <c r="J69">
        <v>1</v>
      </c>
      <c r="K69">
        <v>4</v>
      </c>
      <c r="L69">
        <v>3</v>
      </c>
      <c r="M69">
        <v>-1</v>
      </c>
      <c r="AI69">
        <v>69</v>
      </c>
      <c r="AJ69">
        <f t="shared" si="13"/>
        <v>6.3138376105792232E-2</v>
      </c>
      <c r="AK69">
        <f t="shared" si="6"/>
        <v>3.1938364145593798E-2</v>
      </c>
      <c r="AL69">
        <f t="shared" si="7"/>
        <v>17</v>
      </c>
      <c r="AM69">
        <f t="shared" si="8"/>
        <v>2.8726844919786001</v>
      </c>
      <c r="AN69">
        <f t="shared" si="9"/>
        <v>1.3139690105982216</v>
      </c>
      <c r="AO69">
        <f t="shared" si="14"/>
        <v>1</v>
      </c>
      <c r="AP69">
        <f t="shared" si="15"/>
        <v>0.625</v>
      </c>
      <c r="AQ69">
        <f t="shared" si="10"/>
        <v>0</v>
      </c>
      <c r="AR69">
        <f t="shared" si="11"/>
        <v>1</v>
      </c>
      <c r="AS69">
        <f t="shared" si="12"/>
        <v>4</v>
      </c>
      <c r="AT69">
        <f t="shared" si="16"/>
        <v>100</v>
      </c>
      <c r="AU69">
        <f t="shared" si="17"/>
        <v>2</v>
      </c>
    </row>
    <row r="70" spans="1:47" x14ac:dyDescent="0.35">
      <c r="A70">
        <v>70</v>
      </c>
      <c r="B70">
        <v>-0.2</v>
      </c>
      <c r="C70">
        <v>1</v>
      </c>
      <c r="D70">
        <v>0.7</v>
      </c>
      <c r="E70">
        <v>-1</v>
      </c>
      <c r="F70">
        <v>-0.8</v>
      </c>
      <c r="G70">
        <v>1</v>
      </c>
      <c r="H70">
        <v>1</v>
      </c>
      <c r="I70">
        <v>-1</v>
      </c>
      <c r="J70">
        <v>1</v>
      </c>
      <c r="K70">
        <v>2</v>
      </c>
      <c r="L70">
        <v>1</v>
      </c>
      <c r="M70">
        <v>-0.2</v>
      </c>
      <c r="AI70">
        <v>70</v>
      </c>
      <c r="AJ70">
        <f t="shared" si="13"/>
        <v>9.4404984081503926E-2</v>
      </c>
      <c r="AK70">
        <f t="shared" si="6"/>
        <v>3.1938364145593798E-2</v>
      </c>
      <c r="AL70">
        <f t="shared" si="7"/>
        <v>15.228571428571428</v>
      </c>
      <c r="AM70">
        <f t="shared" si="8"/>
        <v>1.4608464476699701</v>
      </c>
      <c r="AN70">
        <f t="shared" si="9"/>
        <v>0.47627154368727354</v>
      </c>
      <c r="AO70">
        <f t="shared" si="14"/>
        <v>1</v>
      </c>
      <c r="AP70">
        <f t="shared" si="15"/>
        <v>0.25</v>
      </c>
      <c r="AQ70">
        <f t="shared" si="10"/>
        <v>0</v>
      </c>
      <c r="AR70">
        <f t="shared" si="11"/>
        <v>1</v>
      </c>
      <c r="AS70">
        <f t="shared" si="12"/>
        <v>2</v>
      </c>
      <c r="AT70">
        <f t="shared" si="16"/>
        <v>10</v>
      </c>
      <c r="AU70">
        <f t="shared" si="17"/>
        <v>3.2</v>
      </c>
    </row>
    <row r="71" spans="1:47" x14ac:dyDescent="0.35">
      <c r="A71">
        <v>71</v>
      </c>
      <c r="B71">
        <v>-1</v>
      </c>
      <c r="C71">
        <v>-1</v>
      </c>
      <c r="D71">
        <v>0</v>
      </c>
      <c r="E71">
        <v>1</v>
      </c>
      <c r="F71">
        <v>-1</v>
      </c>
      <c r="G71">
        <v>2</v>
      </c>
      <c r="H71">
        <v>3</v>
      </c>
      <c r="I71">
        <v>1</v>
      </c>
      <c r="J71">
        <v>-1</v>
      </c>
      <c r="K71">
        <v>3</v>
      </c>
      <c r="L71">
        <v>2</v>
      </c>
      <c r="M71">
        <v>0</v>
      </c>
      <c r="AI71">
        <v>71</v>
      </c>
      <c r="AJ71">
        <f t="shared" si="13"/>
        <v>4.4378411320365213E-2</v>
      </c>
      <c r="AK71">
        <f t="shared" si="6"/>
        <v>8.6612805427428718E-3</v>
      </c>
      <c r="AL71">
        <f t="shared" si="7"/>
        <v>11.095238095238095</v>
      </c>
      <c r="AM71">
        <f t="shared" si="8"/>
        <v>2.8726844919786001</v>
      </c>
      <c r="AN71">
        <f t="shared" si="9"/>
        <v>0.37155936032340509</v>
      </c>
      <c r="AO71">
        <f t="shared" si="14"/>
        <v>2</v>
      </c>
      <c r="AP71">
        <f t="shared" si="15"/>
        <v>1</v>
      </c>
      <c r="AQ71">
        <f t="shared" si="10"/>
        <v>1</v>
      </c>
      <c r="AR71">
        <f t="shared" si="11"/>
        <v>0</v>
      </c>
      <c r="AS71">
        <f t="shared" si="12"/>
        <v>3</v>
      </c>
      <c r="AT71">
        <f t="shared" si="16"/>
        <v>55</v>
      </c>
      <c r="AU71">
        <f t="shared" si="17"/>
        <v>3.5</v>
      </c>
    </row>
    <row r="72" spans="1:47" x14ac:dyDescent="0.35">
      <c r="A72">
        <v>72</v>
      </c>
      <c r="B72">
        <v>-0.4</v>
      </c>
      <c r="C72">
        <v>0.2</v>
      </c>
      <c r="D72">
        <v>1</v>
      </c>
      <c r="E72">
        <v>-0.2</v>
      </c>
      <c r="F72">
        <v>0</v>
      </c>
      <c r="G72">
        <v>2</v>
      </c>
      <c r="H72">
        <v>1</v>
      </c>
      <c r="I72">
        <v>1</v>
      </c>
      <c r="J72">
        <v>-1</v>
      </c>
      <c r="K72">
        <v>4</v>
      </c>
      <c r="L72">
        <v>2</v>
      </c>
      <c r="M72">
        <v>-0.8</v>
      </c>
      <c r="AI72">
        <v>72</v>
      </c>
      <c r="AJ72">
        <f t="shared" si="13"/>
        <v>8.1898340891219251E-2</v>
      </c>
      <c r="AK72">
        <f t="shared" si="6"/>
        <v>2.2627530704453426E-2</v>
      </c>
      <c r="AL72">
        <f t="shared" si="7"/>
        <v>17</v>
      </c>
      <c r="AM72">
        <f t="shared" si="8"/>
        <v>2.025581665393422</v>
      </c>
      <c r="AN72">
        <f t="shared" si="9"/>
        <v>0.89512027714274756</v>
      </c>
      <c r="AO72">
        <f t="shared" si="14"/>
        <v>2</v>
      </c>
      <c r="AP72">
        <f t="shared" si="15"/>
        <v>0.25</v>
      </c>
      <c r="AQ72">
        <f t="shared" si="10"/>
        <v>1</v>
      </c>
      <c r="AR72">
        <f t="shared" si="11"/>
        <v>0</v>
      </c>
      <c r="AS72">
        <f t="shared" si="12"/>
        <v>4</v>
      </c>
      <c r="AT72">
        <f t="shared" si="16"/>
        <v>55</v>
      </c>
      <c r="AU72">
        <f t="shared" si="17"/>
        <v>2.2999999999999998</v>
      </c>
    </row>
    <row r="73" spans="1:47" x14ac:dyDescent="0.35">
      <c r="A73">
        <v>73</v>
      </c>
      <c r="B73">
        <v>0.1</v>
      </c>
      <c r="C73">
        <v>0.1</v>
      </c>
      <c r="D73">
        <v>1</v>
      </c>
      <c r="E73">
        <v>-0.3</v>
      </c>
      <c r="F73">
        <v>-0.9</v>
      </c>
      <c r="G73">
        <v>1</v>
      </c>
      <c r="H73">
        <v>1</v>
      </c>
      <c r="I73">
        <v>-1</v>
      </c>
      <c r="J73">
        <v>-1</v>
      </c>
      <c r="K73">
        <v>1</v>
      </c>
      <c r="L73">
        <v>2</v>
      </c>
      <c r="M73">
        <v>0.3</v>
      </c>
      <c r="AI73">
        <v>73</v>
      </c>
      <c r="AJ73">
        <f t="shared" si="13"/>
        <v>0.11316494886693095</v>
      </c>
      <c r="AK73">
        <f t="shared" si="6"/>
        <v>2.146367652431088E-2</v>
      </c>
      <c r="AL73">
        <f t="shared" si="7"/>
        <v>17</v>
      </c>
      <c r="AM73">
        <f t="shared" si="8"/>
        <v>1.9549897631779907</v>
      </c>
      <c r="AN73">
        <f t="shared" si="9"/>
        <v>0.42391545200533931</v>
      </c>
      <c r="AO73">
        <f t="shared" si="14"/>
        <v>1</v>
      </c>
      <c r="AP73">
        <f t="shared" si="15"/>
        <v>0.25</v>
      </c>
      <c r="AQ73">
        <f t="shared" si="10"/>
        <v>0</v>
      </c>
      <c r="AR73">
        <f t="shared" si="11"/>
        <v>0</v>
      </c>
      <c r="AS73">
        <f t="shared" si="12"/>
        <v>1</v>
      </c>
      <c r="AT73">
        <f t="shared" si="16"/>
        <v>55</v>
      </c>
      <c r="AU73">
        <f t="shared" si="17"/>
        <v>3.95</v>
      </c>
    </row>
    <row r="74" spans="1:47" x14ac:dyDescent="0.35">
      <c r="A74">
        <v>74</v>
      </c>
      <c r="B74">
        <v>-0.3</v>
      </c>
      <c r="C74">
        <v>-1</v>
      </c>
      <c r="D74">
        <v>-1</v>
      </c>
      <c r="E74">
        <v>-0.5</v>
      </c>
      <c r="F74">
        <v>-1</v>
      </c>
      <c r="G74">
        <v>4</v>
      </c>
      <c r="H74">
        <v>3</v>
      </c>
      <c r="I74">
        <v>-1</v>
      </c>
      <c r="J74">
        <v>1</v>
      </c>
      <c r="K74">
        <v>3</v>
      </c>
      <c r="L74">
        <v>3</v>
      </c>
      <c r="M74">
        <v>0.4</v>
      </c>
      <c r="AI74">
        <v>74</v>
      </c>
      <c r="AJ74">
        <f t="shared" si="13"/>
        <v>8.8151662486361582E-2</v>
      </c>
      <c r="AK74">
        <f t="shared" si="6"/>
        <v>8.6612805427428718E-3</v>
      </c>
      <c r="AL74">
        <f t="shared" si="7"/>
        <v>5.1904761904761898</v>
      </c>
      <c r="AM74">
        <f t="shared" si="8"/>
        <v>1.8138059587471276</v>
      </c>
      <c r="AN74">
        <f t="shared" si="9"/>
        <v>0.37155936032340509</v>
      </c>
      <c r="AO74">
        <f t="shared" si="14"/>
        <v>4</v>
      </c>
      <c r="AP74">
        <f t="shared" si="15"/>
        <v>1</v>
      </c>
      <c r="AQ74">
        <f t="shared" si="10"/>
        <v>0</v>
      </c>
      <c r="AR74">
        <f t="shared" si="11"/>
        <v>1</v>
      </c>
      <c r="AS74">
        <f t="shared" si="12"/>
        <v>3</v>
      </c>
      <c r="AT74">
        <f t="shared" si="16"/>
        <v>100</v>
      </c>
      <c r="AU74">
        <f t="shared" si="17"/>
        <v>4.0999999999999996</v>
      </c>
    </row>
    <row r="75" spans="1:47" x14ac:dyDescent="0.35">
      <c r="A75">
        <v>75</v>
      </c>
      <c r="B75">
        <v>-1</v>
      </c>
      <c r="C75">
        <v>-1</v>
      </c>
      <c r="D75">
        <v>-1</v>
      </c>
      <c r="E75">
        <v>-0.3</v>
      </c>
      <c r="F75">
        <v>-0.9</v>
      </c>
      <c r="G75">
        <v>4</v>
      </c>
      <c r="H75">
        <v>1</v>
      </c>
      <c r="I75">
        <v>1</v>
      </c>
      <c r="J75">
        <v>1</v>
      </c>
      <c r="K75">
        <v>1</v>
      </c>
      <c r="L75">
        <v>3</v>
      </c>
      <c r="M75">
        <v>0.7</v>
      </c>
      <c r="AI75">
        <v>75</v>
      </c>
      <c r="AJ75">
        <f t="shared" si="13"/>
        <v>4.4378411320365213E-2</v>
      </c>
      <c r="AK75">
        <f t="shared" si="6"/>
        <v>8.6612805427428718E-3</v>
      </c>
      <c r="AL75">
        <f t="shared" si="7"/>
        <v>5.1904761904761898</v>
      </c>
      <c r="AM75">
        <f t="shared" si="8"/>
        <v>1.9549897631779907</v>
      </c>
      <c r="AN75">
        <f t="shared" si="9"/>
        <v>0.42391545200533931</v>
      </c>
      <c r="AO75">
        <f t="shared" si="14"/>
        <v>4</v>
      </c>
      <c r="AP75">
        <f t="shared" si="15"/>
        <v>0.25</v>
      </c>
      <c r="AQ75">
        <f t="shared" si="10"/>
        <v>1</v>
      </c>
      <c r="AR75">
        <f t="shared" si="11"/>
        <v>1</v>
      </c>
      <c r="AS75">
        <f t="shared" si="12"/>
        <v>1</v>
      </c>
      <c r="AT75">
        <f t="shared" si="16"/>
        <v>100</v>
      </c>
      <c r="AU75">
        <f t="shared" si="17"/>
        <v>4.55</v>
      </c>
    </row>
    <row r="76" spans="1:47" x14ac:dyDescent="0.35">
      <c r="A76">
        <v>76</v>
      </c>
      <c r="B76">
        <v>-1</v>
      </c>
      <c r="C76">
        <v>0.7</v>
      </c>
      <c r="D76">
        <v>1</v>
      </c>
      <c r="E76">
        <v>1</v>
      </c>
      <c r="F76">
        <v>1</v>
      </c>
      <c r="G76">
        <v>6</v>
      </c>
      <c r="H76">
        <v>3</v>
      </c>
      <c r="I76">
        <v>-1</v>
      </c>
      <c r="J76">
        <v>1</v>
      </c>
      <c r="K76">
        <v>1</v>
      </c>
      <c r="L76">
        <v>3</v>
      </c>
      <c r="M76">
        <v>-1</v>
      </c>
      <c r="AI76">
        <v>76</v>
      </c>
      <c r="AJ76">
        <f t="shared" si="13"/>
        <v>4.4378411320365213E-2</v>
      </c>
      <c r="AK76">
        <f t="shared" si="6"/>
        <v>2.8446801605166161E-2</v>
      </c>
      <c r="AL76">
        <f t="shared" si="7"/>
        <v>17</v>
      </c>
      <c r="AM76">
        <f t="shared" si="8"/>
        <v>2.8726844919786001</v>
      </c>
      <c r="AN76">
        <f t="shared" si="9"/>
        <v>1.41868119396209</v>
      </c>
      <c r="AO76">
        <f t="shared" si="14"/>
        <v>6</v>
      </c>
      <c r="AP76">
        <f t="shared" si="15"/>
        <v>1</v>
      </c>
      <c r="AQ76">
        <f t="shared" si="10"/>
        <v>0</v>
      </c>
      <c r="AR76">
        <f t="shared" si="11"/>
        <v>1</v>
      </c>
      <c r="AS76">
        <f t="shared" si="12"/>
        <v>1</v>
      </c>
      <c r="AT76">
        <f t="shared" si="16"/>
        <v>100</v>
      </c>
      <c r="AU76">
        <f t="shared" si="17"/>
        <v>2</v>
      </c>
    </row>
    <row r="77" spans="1:47" x14ac:dyDescent="0.35">
      <c r="A77">
        <v>77</v>
      </c>
      <c r="B77">
        <v>1</v>
      </c>
      <c r="C77">
        <v>-0.9</v>
      </c>
      <c r="D77">
        <v>0.9</v>
      </c>
      <c r="E77">
        <v>-1</v>
      </c>
      <c r="F77">
        <v>1</v>
      </c>
      <c r="G77">
        <v>6</v>
      </c>
      <c r="H77">
        <v>3</v>
      </c>
      <c r="I77">
        <v>-1</v>
      </c>
      <c r="J77">
        <v>1</v>
      </c>
      <c r="K77">
        <v>3</v>
      </c>
      <c r="L77">
        <v>2</v>
      </c>
      <c r="M77">
        <v>-1</v>
      </c>
      <c r="AI77">
        <v>77</v>
      </c>
      <c r="AJ77">
        <f t="shared" si="13"/>
        <v>0.16944484322321199</v>
      </c>
      <c r="AK77">
        <f t="shared" si="6"/>
        <v>9.8251347228854174E-3</v>
      </c>
      <c r="AL77">
        <f t="shared" si="7"/>
        <v>16.409523809523812</v>
      </c>
      <c r="AM77">
        <f t="shared" si="8"/>
        <v>1.4608464476699701</v>
      </c>
      <c r="AN77">
        <f t="shared" si="9"/>
        <v>1.41868119396209</v>
      </c>
      <c r="AO77">
        <f t="shared" si="14"/>
        <v>6</v>
      </c>
      <c r="AP77">
        <f t="shared" si="15"/>
        <v>1</v>
      </c>
      <c r="AQ77">
        <f t="shared" si="10"/>
        <v>0</v>
      </c>
      <c r="AR77">
        <f t="shared" si="11"/>
        <v>1</v>
      </c>
      <c r="AS77">
        <f t="shared" si="12"/>
        <v>3</v>
      </c>
      <c r="AT77">
        <f t="shared" si="16"/>
        <v>55</v>
      </c>
      <c r="AU77">
        <f t="shared" si="17"/>
        <v>2</v>
      </c>
    </row>
    <row r="78" spans="1:47" x14ac:dyDescent="0.35">
      <c r="A78">
        <v>78</v>
      </c>
      <c r="B78">
        <v>-1</v>
      </c>
      <c r="C78">
        <v>1</v>
      </c>
      <c r="D78">
        <v>-1</v>
      </c>
      <c r="E78">
        <v>1</v>
      </c>
      <c r="F78">
        <v>-1</v>
      </c>
      <c r="G78">
        <v>6</v>
      </c>
      <c r="H78">
        <v>1</v>
      </c>
      <c r="I78">
        <v>1</v>
      </c>
      <c r="J78">
        <v>1</v>
      </c>
      <c r="K78">
        <v>4</v>
      </c>
      <c r="L78">
        <v>3</v>
      </c>
      <c r="M78">
        <v>-1</v>
      </c>
      <c r="AI78">
        <v>78</v>
      </c>
      <c r="AJ78">
        <f t="shared" si="13"/>
        <v>4.4378411320365213E-2</v>
      </c>
      <c r="AK78">
        <f t="shared" si="6"/>
        <v>3.1938364145593798E-2</v>
      </c>
      <c r="AL78">
        <f t="shared" si="7"/>
        <v>5.1904761904761898</v>
      </c>
      <c r="AM78">
        <f t="shared" si="8"/>
        <v>2.8726844919786001</v>
      </c>
      <c r="AN78">
        <f t="shared" si="9"/>
        <v>0.37155936032340509</v>
      </c>
      <c r="AO78">
        <f t="shared" si="14"/>
        <v>6</v>
      </c>
      <c r="AP78">
        <f t="shared" si="15"/>
        <v>0.25</v>
      </c>
      <c r="AQ78">
        <f t="shared" si="10"/>
        <v>1</v>
      </c>
      <c r="AR78">
        <f t="shared" si="11"/>
        <v>1</v>
      </c>
      <c r="AS78">
        <f t="shared" si="12"/>
        <v>4</v>
      </c>
      <c r="AT78">
        <f t="shared" si="16"/>
        <v>100</v>
      </c>
      <c r="AU78">
        <f t="shared" si="17"/>
        <v>2</v>
      </c>
    </row>
    <row r="79" spans="1:47" x14ac:dyDescent="0.35">
      <c r="A79">
        <v>79</v>
      </c>
      <c r="B79">
        <v>1</v>
      </c>
      <c r="C79">
        <v>0.5</v>
      </c>
      <c r="D79">
        <v>1</v>
      </c>
      <c r="E79">
        <v>-1</v>
      </c>
      <c r="F79">
        <v>-0.4</v>
      </c>
      <c r="G79">
        <v>3</v>
      </c>
      <c r="H79">
        <v>1</v>
      </c>
      <c r="I79">
        <v>-1</v>
      </c>
      <c r="J79">
        <v>1</v>
      </c>
      <c r="K79">
        <v>4</v>
      </c>
      <c r="L79">
        <v>2</v>
      </c>
      <c r="M79">
        <v>-0.9</v>
      </c>
      <c r="AI79">
        <v>79</v>
      </c>
      <c r="AJ79">
        <f t="shared" si="13"/>
        <v>0.16944484322321199</v>
      </c>
      <c r="AK79">
        <f t="shared" si="6"/>
        <v>2.6119093244881066E-2</v>
      </c>
      <c r="AL79">
        <f t="shared" si="7"/>
        <v>17</v>
      </c>
      <c r="AM79">
        <f t="shared" si="8"/>
        <v>1.4608464476699701</v>
      </c>
      <c r="AN79">
        <f t="shared" si="9"/>
        <v>0.68569591041501055</v>
      </c>
      <c r="AO79">
        <f t="shared" si="14"/>
        <v>3</v>
      </c>
      <c r="AP79">
        <f t="shared" si="15"/>
        <v>0.25</v>
      </c>
      <c r="AQ79">
        <f t="shared" si="10"/>
        <v>0</v>
      </c>
      <c r="AR79">
        <f t="shared" si="11"/>
        <v>1</v>
      </c>
      <c r="AS79">
        <f t="shared" si="12"/>
        <v>4</v>
      </c>
      <c r="AT79">
        <f t="shared" si="16"/>
        <v>55</v>
      </c>
      <c r="AU79">
        <f t="shared" si="17"/>
        <v>2.15</v>
      </c>
    </row>
    <row r="80" spans="1:47" x14ac:dyDescent="0.35">
      <c r="A80">
        <v>80</v>
      </c>
      <c r="B80">
        <v>1</v>
      </c>
      <c r="C80">
        <v>-0.2</v>
      </c>
      <c r="D80">
        <v>-0.5</v>
      </c>
      <c r="E80">
        <v>-0.6</v>
      </c>
      <c r="F80">
        <v>-0.1</v>
      </c>
      <c r="G80">
        <v>4</v>
      </c>
      <c r="H80">
        <v>3</v>
      </c>
      <c r="I80">
        <v>-1</v>
      </c>
      <c r="J80">
        <v>1</v>
      </c>
      <c r="K80">
        <v>2</v>
      </c>
      <c r="L80">
        <v>1</v>
      </c>
      <c r="M80">
        <v>-1</v>
      </c>
      <c r="AI80">
        <v>80</v>
      </c>
      <c r="AJ80">
        <f t="shared" si="13"/>
        <v>0.16944484322321199</v>
      </c>
      <c r="AK80">
        <f t="shared" si="6"/>
        <v>1.7972113983883244E-2</v>
      </c>
      <c r="AL80">
        <f t="shared" si="7"/>
        <v>8.1428571428571423</v>
      </c>
      <c r="AM80">
        <f t="shared" si="8"/>
        <v>1.743214056531696</v>
      </c>
      <c r="AN80">
        <f t="shared" si="9"/>
        <v>0.84276418546081333</v>
      </c>
      <c r="AO80">
        <f t="shared" si="14"/>
        <v>4</v>
      </c>
      <c r="AP80">
        <f t="shared" si="15"/>
        <v>1</v>
      </c>
      <c r="AQ80">
        <f t="shared" si="10"/>
        <v>0</v>
      </c>
      <c r="AR80">
        <f t="shared" si="11"/>
        <v>1</v>
      </c>
      <c r="AS80">
        <f t="shared" si="12"/>
        <v>2</v>
      </c>
      <c r="AT80">
        <f t="shared" si="16"/>
        <v>10</v>
      </c>
      <c r="AU80">
        <f t="shared" si="17"/>
        <v>2</v>
      </c>
    </row>
    <row r="81" spans="1:47" x14ac:dyDescent="0.35">
      <c r="A81">
        <v>81</v>
      </c>
      <c r="B81">
        <v>0.1</v>
      </c>
      <c r="C81">
        <v>-1</v>
      </c>
      <c r="D81">
        <v>-1</v>
      </c>
      <c r="E81">
        <v>-0.8</v>
      </c>
      <c r="F81">
        <v>0.4</v>
      </c>
      <c r="G81">
        <v>3</v>
      </c>
      <c r="H81">
        <v>3</v>
      </c>
      <c r="I81">
        <v>-1</v>
      </c>
      <c r="J81">
        <v>-1</v>
      </c>
      <c r="K81">
        <v>1</v>
      </c>
      <c r="L81">
        <v>3</v>
      </c>
      <c r="M81">
        <v>-0.9</v>
      </c>
      <c r="AI81">
        <v>81</v>
      </c>
      <c r="AJ81">
        <f t="shared" si="13"/>
        <v>0.11316494886693095</v>
      </c>
      <c r="AK81">
        <f t="shared" si="6"/>
        <v>8.6612805427428718E-3</v>
      </c>
      <c r="AL81">
        <f t="shared" si="7"/>
        <v>5.1904761904761898</v>
      </c>
      <c r="AM81">
        <f t="shared" si="8"/>
        <v>1.6020302521008332</v>
      </c>
      <c r="AN81">
        <f t="shared" si="9"/>
        <v>1.1045446438704847</v>
      </c>
      <c r="AO81">
        <f t="shared" si="14"/>
        <v>3</v>
      </c>
      <c r="AP81">
        <f t="shared" si="15"/>
        <v>1</v>
      </c>
      <c r="AQ81">
        <f t="shared" si="10"/>
        <v>0</v>
      </c>
      <c r="AR81">
        <f t="shared" si="11"/>
        <v>0</v>
      </c>
      <c r="AS81">
        <f t="shared" si="12"/>
        <v>1</v>
      </c>
      <c r="AT81">
        <f t="shared" si="16"/>
        <v>100</v>
      </c>
      <c r="AU81">
        <f t="shared" si="17"/>
        <v>2.15</v>
      </c>
    </row>
    <row r="82" spans="1:47" x14ac:dyDescent="0.35">
      <c r="A82">
        <v>82</v>
      </c>
      <c r="B82">
        <v>1</v>
      </c>
      <c r="C82">
        <v>1</v>
      </c>
      <c r="D82">
        <v>1</v>
      </c>
      <c r="E82">
        <v>-1</v>
      </c>
      <c r="F82">
        <v>1</v>
      </c>
      <c r="G82">
        <v>3</v>
      </c>
      <c r="H82">
        <v>2</v>
      </c>
      <c r="I82">
        <v>-1</v>
      </c>
      <c r="J82">
        <v>1</v>
      </c>
      <c r="K82">
        <v>4</v>
      </c>
      <c r="L82">
        <v>1</v>
      </c>
      <c r="M82">
        <v>0.8</v>
      </c>
      <c r="AI82">
        <v>82</v>
      </c>
      <c r="AJ82">
        <f t="shared" si="13"/>
        <v>0.16944484322321199</v>
      </c>
      <c r="AK82">
        <f t="shared" ref="AK82:AK145" si="18">_xlfn.FORECAST.LINEAR(C82,T$4:T$5,T$2:T$3)</f>
        <v>3.1938364145593798E-2</v>
      </c>
      <c r="AL82">
        <f t="shared" ref="AL82:AL145" si="19">_xlfn.FORECAST.LINEAR(D82,U$4:U$5,U$2:U$3)</f>
        <v>17</v>
      </c>
      <c r="AM82">
        <f t="shared" ref="AM82:AM145" si="20">_xlfn.FORECAST.LINEAR(E82,V$4:V$5,V$2:V$3)</f>
        <v>1.4608464476699701</v>
      </c>
      <c r="AN82">
        <f t="shared" ref="AN82:AN145" si="21">_xlfn.FORECAST.LINEAR(F82,W$4:W$5,W$2:W$3)</f>
        <v>1.41868119396209</v>
      </c>
      <c r="AO82">
        <f t="shared" si="14"/>
        <v>3</v>
      </c>
      <c r="AP82">
        <f t="shared" si="15"/>
        <v>0.625</v>
      </c>
      <c r="AQ82">
        <f t="shared" ref="AQ82:AQ145" si="22">_xlfn.FORECAST.LINEAR(I82,Z$4:Z$5,Z$2:Z$3)</f>
        <v>0</v>
      </c>
      <c r="AR82">
        <f t="shared" ref="AR82:AR145" si="23">_xlfn.FORECAST.LINEAR(J82,AA$4:AA$5,AA$2:AA$3)</f>
        <v>1</v>
      </c>
      <c r="AS82">
        <f t="shared" ref="AS82:AS145" si="24">_xlfn.FORECAST.LINEAR(K82,AB$4:AB$5,AB$2:AB$3)</f>
        <v>4</v>
      </c>
      <c r="AT82">
        <f t="shared" si="16"/>
        <v>10</v>
      </c>
      <c r="AU82">
        <f t="shared" si="17"/>
        <v>4.7</v>
      </c>
    </row>
    <row r="83" spans="1:47" x14ac:dyDescent="0.35">
      <c r="A83">
        <v>83</v>
      </c>
      <c r="B83">
        <v>-0.2</v>
      </c>
      <c r="C83">
        <v>1</v>
      </c>
      <c r="D83">
        <v>0.7</v>
      </c>
      <c r="E83">
        <v>0.3</v>
      </c>
      <c r="F83">
        <v>-0.7</v>
      </c>
      <c r="G83">
        <v>3</v>
      </c>
      <c r="H83">
        <v>1</v>
      </c>
      <c r="I83">
        <v>1</v>
      </c>
      <c r="J83">
        <v>1</v>
      </c>
      <c r="K83">
        <v>2</v>
      </c>
      <c r="L83">
        <v>3</v>
      </c>
      <c r="M83">
        <v>-0.8</v>
      </c>
      <c r="AI83">
        <v>83</v>
      </c>
      <c r="AJ83">
        <f t="shared" si="13"/>
        <v>9.4404984081503926E-2</v>
      </c>
      <c r="AK83">
        <f t="shared" si="18"/>
        <v>3.1938364145593798E-2</v>
      </c>
      <c r="AL83">
        <f t="shared" si="19"/>
        <v>15.228571428571428</v>
      </c>
      <c r="AM83">
        <f t="shared" si="20"/>
        <v>2.3785411764705797</v>
      </c>
      <c r="AN83">
        <f t="shared" si="21"/>
        <v>0.52862763536920787</v>
      </c>
      <c r="AO83">
        <f t="shared" si="14"/>
        <v>3</v>
      </c>
      <c r="AP83">
        <f t="shared" si="15"/>
        <v>0.25</v>
      </c>
      <c r="AQ83">
        <f t="shared" si="22"/>
        <v>1</v>
      </c>
      <c r="AR83">
        <f t="shared" si="23"/>
        <v>1</v>
      </c>
      <c r="AS83">
        <f t="shared" si="24"/>
        <v>2</v>
      </c>
      <c r="AT83">
        <f t="shared" si="16"/>
        <v>100</v>
      </c>
      <c r="AU83">
        <f t="shared" si="17"/>
        <v>2.2999999999999998</v>
      </c>
    </row>
    <row r="84" spans="1:47" x14ac:dyDescent="0.35">
      <c r="A84">
        <v>84</v>
      </c>
      <c r="B84">
        <v>-1</v>
      </c>
      <c r="C84">
        <v>-1</v>
      </c>
      <c r="D84">
        <v>-1</v>
      </c>
      <c r="E84">
        <v>1</v>
      </c>
      <c r="F84">
        <v>-0.4</v>
      </c>
      <c r="G84">
        <v>1</v>
      </c>
      <c r="H84">
        <v>2</v>
      </c>
      <c r="I84">
        <v>-1</v>
      </c>
      <c r="J84">
        <v>-1</v>
      </c>
      <c r="K84">
        <v>1</v>
      </c>
      <c r="L84">
        <v>2</v>
      </c>
      <c r="M84">
        <v>1</v>
      </c>
      <c r="AI84">
        <v>84</v>
      </c>
      <c r="AJ84">
        <f t="shared" si="13"/>
        <v>4.4378411320365213E-2</v>
      </c>
      <c r="AK84">
        <f t="shared" si="18"/>
        <v>8.6612805427428718E-3</v>
      </c>
      <c r="AL84">
        <f t="shared" si="19"/>
        <v>5.1904761904761898</v>
      </c>
      <c r="AM84">
        <f t="shared" si="20"/>
        <v>2.8726844919786001</v>
      </c>
      <c r="AN84">
        <f t="shared" si="21"/>
        <v>0.68569591041501055</v>
      </c>
      <c r="AO84">
        <f t="shared" si="14"/>
        <v>1</v>
      </c>
      <c r="AP84">
        <f t="shared" si="15"/>
        <v>0.625</v>
      </c>
      <c r="AQ84">
        <f t="shared" si="22"/>
        <v>0</v>
      </c>
      <c r="AR84">
        <f t="shared" si="23"/>
        <v>0</v>
      </c>
      <c r="AS84">
        <f t="shared" si="24"/>
        <v>1</v>
      </c>
      <c r="AT84">
        <f t="shared" si="16"/>
        <v>55</v>
      </c>
      <c r="AU84">
        <f t="shared" si="17"/>
        <v>5</v>
      </c>
    </row>
    <row r="85" spans="1:47" x14ac:dyDescent="0.35">
      <c r="A85">
        <v>85</v>
      </c>
      <c r="B85">
        <v>-1</v>
      </c>
      <c r="C85">
        <v>0.2</v>
      </c>
      <c r="D85">
        <v>0.8</v>
      </c>
      <c r="E85">
        <v>0.6</v>
      </c>
      <c r="F85">
        <v>-0.1</v>
      </c>
      <c r="G85">
        <v>2</v>
      </c>
      <c r="H85">
        <v>1</v>
      </c>
      <c r="I85">
        <v>1</v>
      </c>
      <c r="J85">
        <v>1</v>
      </c>
      <c r="K85">
        <v>4</v>
      </c>
      <c r="L85">
        <v>1</v>
      </c>
      <c r="M85">
        <v>-0.3</v>
      </c>
      <c r="AI85">
        <v>85</v>
      </c>
      <c r="AJ85">
        <f t="shared" si="13"/>
        <v>4.4378411320365213E-2</v>
      </c>
      <c r="AK85">
        <f t="shared" si="18"/>
        <v>2.2627530704453426E-2</v>
      </c>
      <c r="AL85">
        <f t="shared" si="19"/>
        <v>15.81904761904762</v>
      </c>
      <c r="AM85">
        <f t="shared" si="20"/>
        <v>2.5903168831168739</v>
      </c>
      <c r="AN85">
        <f t="shared" si="21"/>
        <v>0.84276418546081333</v>
      </c>
      <c r="AO85">
        <f t="shared" si="14"/>
        <v>2</v>
      </c>
      <c r="AP85">
        <f t="shared" si="15"/>
        <v>0.25</v>
      </c>
      <c r="AQ85">
        <f t="shared" si="22"/>
        <v>1</v>
      </c>
      <c r="AR85">
        <f t="shared" si="23"/>
        <v>1</v>
      </c>
      <c r="AS85">
        <f t="shared" si="24"/>
        <v>4</v>
      </c>
      <c r="AT85">
        <f t="shared" si="16"/>
        <v>10</v>
      </c>
      <c r="AU85">
        <f t="shared" si="17"/>
        <v>3.05</v>
      </c>
    </row>
    <row r="86" spans="1:47" x14ac:dyDescent="0.35">
      <c r="A86">
        <v>86</v>
      </c>
      <c r="B86">
        <v>0.1</v>
      </c>
      <c r="C86">
        <v>-1</v>
      </c>
      <c r="D86">
        <v>-1</v>
      </c>
      <c r="E86">
        <v>1</v>
      </c>
      <c r="F86">
        <v>1</v>
      </c>
      <c r="G86">
        <v>2</v>
      </c>
      <c r="H86">
        <v>2</v>
      </c>
      <c r="I86">
        <v>1</v>
      </c>
      <c r="J86">
        <v>-1</v>
      </c>
      <c r="K86">
        <v>3</v>
      </c>
      <c r="L86">
        <v>2</v>
      </c>
      <c r="M86">
        <v>-0.5</v>
      </c>
      <c r="AI86">
        <v>86</v>
      </c>
      <c r="AJ86">
        <f t="shared" si="13"/>
        <v>0.11316494886693095</v>
      </c>
      <c r="AK86">
        <f t="shared" si="18"/>
        <v>8.6612805427428718E-3</v>
      </c>
      <c r="AL86">
        <f t="shared" si="19"/>
        <v>5.1904761904761898</v>
      </c>
      <c r="AM86">
        <f t="shared" si="20"/>
        <v>2.8726844919786001</v>
      </c>
      <c r="AN86">
        <f t="shared" si="21"/>
        <v>1.41868119396209</v>
      </c>
      <c r="AO86">
        <f t="shared" si="14"/>
        <v>2</v>
      </c>
      <c r="AP86">
        <f t="shared" si="15"/>
        <v>0.625</v>
      </c>
      <c r="AQ86">
        <f t="shared" si="22"/>
        <v>1</v>
      </c>
      <c r="AR86">
        <f t="shared" si="23"/>
        <v>0</v>
      </c>
      <c r="AS86">
        <f t="shared" si="24"/>
        <v>3</v>
      </c>
      <c r="AT86">
        <f t="shared" si="16"/>
        <v>55</v>
      </c>
      <c r="AU86">
        <f t="shared" si="17"/>
        <v>2.75</v>
      </c>
    </row>
    <row r="87" spans="1:47" x14ac:dyDescent="0.35">
      <c r="A87">
        <v>87</v>
      </c>
      <c r="B87">
        <v>-0.6</v>
      </c>
      <c r="C87">
        <v>-0.9</v>
      </c>
      <c r="D87">
        <v>0.4</v>
      </c>
      <c r="E87">
        <v>0.2</v>
      </c>
      <c r="F87">
        <v>0.7</v>
      </c>
      <c r="G87">
        <v>2</v>
      </c>
      <c r="H87">
        <v>1</v>
      </c>
      <c r="I87">
        <v>-1</v>
      </c>
      <c r="J87">
        <v>1</v>
      </c>
      <c r="K87">
        <v>2</v>
      </c>
      <c r="L87">
        <v>1</v>
      </c>
      <c r="M87">
        <v>1</v>
      </c>
      <c r="AI87">
        <v>87</v>
      </c>
      <c r="AJ87">
        <f t="shared" si="13"/>
        <v>6.9391697700934563E-2</v>
      </c>
      <c r="AK87">
        <f t="shared" si="18"/>
        <v>9.8251347228854174E-3</v>
      </c>
      <c r="AL87">
        <f t="shared" si="19"/>
        <v>13.457142857142857</v>
      </c>
      <c r="AM87">
        <f t="shared" si="20"/>
        <v>2.3079492742551482</v>
      </c>
      <c r="AN87">
        <f t="shared" si="21"/>
        <v>1.2616129189162872</v>
      </c>
      <c r="AO87">
        <f t="shared" si="14"/>
        <v>2</v>
      </c>
      <c r="AP87">
        <f t="shared" si="15"/>
        <v>0.25</v>
      </c>
      <c r="AQ87">
        <f t="shared" si="22"/>
        <v>0</v>
      </c>
      <c r="AR87">
        <f t="shared" si="23"/>
        <v>1</v>
      </c>
      <c r="AS87">
        <f t="shared" si="24"/>
        <v>2</v>
      </c>
      <c r="AT87">
        <f t="shared" si="16"/>
        <v>10</v>
      </c>
      <c r="AU87">
        <f t="shared" si="17"/>
        <v>5</v>
      </c>
    </row>
    <row r="88" spans="1:47" x14ac:dyDescent="0.35">
      <c r="A88">
        <v>88</v>
      </c>
      <c r="B88">
        <v>-1</v>
      </c>
      <c r="C88">
        <v>1</v>
      </c>
      <c r="D88">
        <v>-0.7</v>
      </c>
      <c r="E88">
        <v>-0.9</v>
      </c>
      <c r="F88">
        <v>0.2</v>
      </c>
      <c r="G88">
        <v>2</v>
      </c>
      <c r="H88">
        <v>2</v>
      </c>
      <c r="I88">
        <v>-1</v>
      </c>
      <c r="J88">
        <v>-1</v>
      </c>
      <c r="K88">
        <v>2</v>
      </c>
      <c r="L88">
        <v>2</v>
      </c>
      <c r="M88">
        <v>0.6</v>
      </c>
      <c r="AI88">
        <v>88</v>
      </c>
      <c r="AJ88">
        <f t="shared" si="13"/>
        <v>4.4378411320365213E-2</v>
      </c>
      <c r="AK88">
        <f t="shared" si="18"/>
        <v>3.1938364145593798E-2</v>
      </c>
      <c r="AL88">
        <f t="shared" si="19"/>
        <v>6.9619047619047612</v>
      </c>
      <c r="AM88">
        <f t="shared" si="20"/>
        <v>1.5314383498854016</v>
      </c>
      <c r="AN88">
        <f t="shared" si="21"/>
        <v>0.99983246050661601</v>
      </c>
      <c r="AO88">
        <f t="shared" si="14"/>
        <v>2</v>
      </c>
      <c r="AP88">
        <f t="shared" si="15"/>
        <v>0.625</v>
      </c>
      <c r="AQ88">
        <f t="shared" si="22"/>
        <v>0</v>
      </c>
      <c r="AR88">
        <f t="shared" si="23"/>
        <v>0</v>
      </c>
      <c r="AS88">
        <f t="shared" si="24"/>
        <v>2</v>
      </c>
      <c r="AT88">
        <f t="shared" si="16"/>
        <v>55</v>
      </c>
      <c r="AU88">
        <f t="shared" si="17"/>
        <v>4.4000000000000004</v>
      </c>
    </row>
    <row r="89" spans="1:47" x14ac:dyDescent="0.35">
      <c r="A89">
        <v>89</v>
      </c>
      <c r="B89">
        <v>1</v>
      </c>
      <c r="C89">
        <v>-1</v>
      </c>
      <c r="D89">
        <v>-0.5</v>
      </c>
      <c r="E89">
        <v>-1</v>
      </c>
      <c r="F89">
        <v>-0.3</v>
      </c>
      <c r="G89">
        <v>5</v>
      </c>
      <c r="H89">
        <v>2</v>
      </c>
      <c r="I89">
        <v>-1</v>
      </c>
      <c r="J89">
        <v>1</v>
      </c>
      <c r="K89">
        <v>4</v>
      </c>
      <c r="L89">
        <v>2</v>
      </c>
      <c r="M89">
        <v>-0.8</v>
      </c>
      <c r="AI89">
        <v>89</v>
      </c>
      <c r="AJ89">
        <f t="shared" si="13"/>
        <v>0.16944484322321199</v>
      </c>
      <c r="AK89">
        <f t="shared" si="18"/>
        <v>8.6612805427428718E-3</v>
      </c>
      <c r="AL89">
        <f t="shared" si="19"/>
        <v>8.1428571428571423</v>
      </c>
      <c r="AM89">
        <f t="shared" si="20"/>
        <v>1.4608464476699701</v>
      </c>
      <c r="AN89">
        <f t="shared" si="21"/>
        <v>0.73805200209694477</v>
      </c>
      <c r="AO89">
        <f t="shared" si="14"/>
        <v>5</v>
      </c>
      <c r="AP89">
        <f t="shared" si="15"/>
        <v>0.625</v>
      </c>
      <c r="AQ89">
        <f t="shared" si="22"/>
        <v>0</v>
      </c>
      <c r="AR89">
        <f t="shared" si="23"/>
        <v>1</v>
      </c>
      <c r="AS89">
        <f t="shared" si="24"/>
        <v>4</v>
      </c>
      <c r="AT89">
        <f t="shared" si="16"/>
        <v>55</v>
      </c>
      <c r="AU89">
        <f t="shared" si="17"/>
        <v>2.2999999999999998</v>
      </c>
    </row>
    <row r="90" spans="1:47" x14ac:dyDescent="0.35">
      <c r="A90">
        <v>90</v>
      </c>
      <c r="B90">
        <v>0.2</v>
      </c>
      <c r="C90">
        <v>-1</v>
      </c>
      <c r="D90">
        <v>1</v>
      </c>
      <c r="E90">
        <v>-0.4</v>
      </c>
      <c r="F90">
        <v>-0.6</v>
      </c>
      <c r="G90">
        <v>1</v>
      </c>
      <c r="H90">
        <v>3</v>
      </c>
      <c r="I90">
        <v>-1</v>
      </c>
      <c r="J90">
        <v>-1</v>
      </c>
      <c r="K90">
        <v>2</v>
      </c>
      <c r="L90">
        <v>2</v>
      </c>
      <c r="M90">
        <v>0.2</v>
      </c>
      <c r="AI90">
        <v>90</v>
      </c>
      <c r="AJ90">
        <f t="shared" si="13"/>
        <v>0.11941827046207328</v>
      </c>
      <c r="AK90">
        <f t="shared" si="18"/>
        <v>8.6612805427428718E-3</v>
      </c>
      <c r="AL90">
        <f t="shared" si="19"/>
        <v>17</v>
      </c>
      <c r="AM90">
        <f t="shared" si="20"/>
        <v>1.8843978609625591</v>
      </c>
      <c r="AN90">
        <f t="shared" si="21"/>
        <v>0.5809837270511421</v>
      </c>
      <c r="AO90">
        <f t="shared" si="14"/>
        <v>1</v>
      </c>
      <c r="AP90">
        <f t="shared" si="15"/>
        <v>1</v>
      </c>
      <c r="AQ90">
        <f t="shared" si="22"/>
        <v>0</v>
      </c>
      <c r="AR90">
        <f t="shared" si="23"/>
        <v>0</v>
      </c>
      <c r="AS90">
        <f t="shared" si="24"/>
        <v>2</v>
      </c>
      <c r="AT90">
        <f t="shared" si="16"/>
        <v>55</v>
      </c>
      <c r="AU90">
        <f t="shared" si="17"/>
        <v>3.8</v>
      </c>
    </row>
    <row r="91" spans="1:47" x14ac:dyDescent="0.35">
      <c r="A91">
        <v>91</v>
      </c>
      <c r="B91">
        <v>-0.9</v>
      </c>
      <c r="C91">
        <v>0.6</v>
      </c>
      <c r="D91">
        <v>-0.2</v>
      </c>
      <c r="E91">
        <v>1</v>
      </c>
      <c r="F91">
        <v>-0.9</v>
      </c>
      <c r="G91">
        <v>4</v>
      </c>
      <c r="H91">
        <v>3</v>
      </c>
      <c r="I91">
        <v>1</v>
      </c>
      <c r="J91">
        <v>1</v>
      </c>
      <c r="K91">
        <v>1</v>
      </c>
      <c r="L91">
        <v>3</v>
      </c>
      <c r="M91">
        <v>1</v>
      </c>
      <c r="AI91">
        <v>91</v>
      </c>
      <c r="AJ91">
        <f t="shared" si="13"/>
        <v>5.063173291550755E-2</v>
      </c>
      <c r="AK91">
        <f t="shared" si="18"/>
        <v>2.7282947425023612E-2</v>
      </c>
      <c r="AL91">
        <f t="shared" si="19"/>
        <v>9.9142857142857146</v>
      </c>
      <c r="AM91">
        <f t="shared" si="20"/>
        <v>2.8726844919786001</v>
      </c>
      <c r="AN91">
        <f t="shared" si="21"/>
        <v>0.42391545200533931</v>
      </c>
      <c r="AO91">
        <f t="shared" si="14"/>
        <v>4</v>
      </c>
      <c r="AP91">
        <f t="shared" si="15"/>
        <v>1</v>
      </c>
      <c r="AQ91">
        <f t="shared" si="22"/>
        <v>1</v>
      </c>
      <c r="AR91">
        <f t="shared" si="23"/>
        <v>1</v>
      </c>
      <c r="AS91">
        <f t="shared" si="24"/>
        <v>1</v>
      </c>
      <c r="AT91">
        <f t="shared" si="16"/>
        <v>100</v>
      </c>
      <c r="AU91">
        <f t="shared" si="17"/>
        <v>5</v>
      </c>
    </row>
    <row r="92" spans="1:47" x14ac:dyDescent="0.35">
      <c r="A92">
        <v>92</v>
      </c>
      <c r="B92">
        <v>0.8</v>
      </c>
      <c r="C92">
        <v>-0.8</v>
      </c>
      <c r="D92">
        <v>1</v>
      </c>
      <c r="E92">
        <v>-0.5</v>
      </c>
      <c r="F92">
        <v>-0.8</v>
      </c>
      <c r="G92">
        <v>5</v>
      </c>
      <c r="H92">
        <v>1</v>
      </c>
      <c r="I92">
        <v>1</v>
      </c>
      <c r="J92">
        <v>1</v>
      </c>
      <c r="K92">
        <v>3</v>
      </c>
      <c r="L92">
        <v>2</v>
      </c>
      <c r="M92">
        <v>-0.5</v>
      </c>
      <c r="AI92">
        <v>92</v>
      </c>
      <c r="AJ92">
        <f t="shared" si="13"/>
        <v>0.1569382000329273</v>
      </c>
      <c r="AK92">
        <f t="shared" si="18"/>
        <v>1.0988988903027965E-2</v>
      </c>
      <c r="AL92">
        <f t="shared" si="19"/>
        <v>17</v>
      </c>
      <c r="AM92">
        <f t="shared" si="20"/>
        <v>1.8138059587471276</v>
      </c>
      <c r="AN92">
        <f t="shared" si="21"/>
        <v>0.47627154368727354</v>
      </c>
      <c r="AO92">
        <f t="shared" si="14"/>
        <v>5</v>
      </c>
      <c r="AP92">
        <f t="shared" si="15"/>
        <v>0.25</v>
      </c>
      <c r="AQ92">
        <f t="shared" si="22"/>
        <v>1</v>
      </c>
      <c r="AR92">
        <f t="shared" si="23"/>
        <v>1</v>
      </c>
      <c r="AS92">
        <f t="shared" si="24"/>
        <v>3</v>
      </c>
      <c r="AT92">
        <f t="shared" si="16"/>
        <v>55</v>
      </c>
      <c r="AU92">
        <f t="shared" si="17"/>
        <v>2.75</v>
      </c>
    </row>
    <row r="93" spans="1:47" x14ac:dyDescent="0.35">
      <c r="A93">
        <v>93</v>
      </c>
      <c r="B93">
        <v>-1</v>
      </c>
      <c r="C93">
        <v>1</v>
      </c>
      <c r="D93">
        <v>-0.1</v>
      </c>
      <c r="E93">
        <v>0.5</v>
      </c>
      <c r="F93">
        <v>1</v>
      </c>
      <c r="G93">
        <v>6</v>
      </c>
      <c r="H93">
        <v>2</v>
      </c>
      <c r="I93">
        <v>-1</v>
      </c>
      <c r="J93">
        <v>1</v>
      </c>
      <c r="K93">
        <v>4</v>
      </c>
      <c r="L93">
        <v>1</v>
      </c>
      <c r="M93">
        <v>-0.6</v>
      </c>
      <c r="AI93">
        <v>93</v>
      </c>
      <c r="AJ93">
        <f t="shared" si="13"/>
        <v>4.4378411320365213E-2</v>
      </c>
      <c r="AK93">
        <f t="shared" si="18"/>
        <v>3.1938364145593798E-2</v>
      </c>
      <c r="AL93">
        <f t="shared" si="19"/>
        <v>10.504761904761905</v>
      </c>
      <c r="AM93">
        <f t="shared" si="20"/>
        <v>2.5197249809014428</v>
      </c>
      <c r="AN93">
        <f t="shared" si="21"/>
        <v>1.41868119396209</v>
      </c>
      <c r="AO93">
        <f t="shared" si="14"/>
        <v>6</v>
      </c>
      <c r="AP93">
        <f t="shared" si="15"/>
        <v>0.625</v>
      </c>
      <c r="AQ93">
        <f t="shared" si="22"/>
        <v>0</v>
      </c>
      <c r="AR93">
        <f t="shared" si="23"/>
        <v>1</v>
      </c>
      <c r="AS93">
        <f t="shared" si="24"/>
        <v>4</v>
      </c>
      <c r="AT93">
        <f t="shared" si="16"/>
        <v>10</v>
      </c>
      <c r="AU93">
        <f t="shared" si="17"/>
        <v>2.6</v>
      </c>
    </row>
    <row r="94" spans="1:47" x14ac:dyDescent="0.35">
      <c r="A94">
        <v>94</v>
      </c>
      <c r="B94">
        <v>1</v>
      </c>
      <c r="C94">
        <v>0.3</v>
      </c>
      <c r="D94">
        <v>1</v>
      </c>
      <c r="E94">
        <v>-1</v>
      </c>
      <c r="F94">
        <v>0.6</v>
      </c>
      <c r="G94">
        <v>5</v>
      </c>
      <c r="H94">
        <v>2</v>
      </c>
      <c r="I94">
        <v>-1</v>
      </c>
      <c r="J94">
        <v>-1</v>
      </c>
      <c r="K94">
        <v>1</v>
      </c>
      <c r="L94">
        <v>1</v>
      </c>
      <c r="M94">
        <v>-1</v>
      </c>
      <c r="AI94">
        <v>94</v>
      </c>
      <c r="AJ94">
        <f t="shared" si="13"/>
        <v>0.16944484322321199</v>
      </c>
      <c r="AK94">
        <f t="shared" si="18"/>
        <v>2.3791384884595975E-2</v>
      </c>
      <c r="AL94">
        <f t="shared" si="19"/>
        <v>17</v>
      </c>
      <c r="AM94">
        <f t="shared" si="20"/>
        <v>1.4608464476699701</v>
      </c>
      <c r="AN94">
        <f t="shared" si="21"/>
        <v>1.2092568272343529</v>
      </c>
      <c r="AO94">
        <f t="shared" si="14"/>
        <v>5</v>
      </c>
      <c r="AP94">
        <f t="shared" si="15"/>
        <v>0.625</v>
      </c>
      <c r="AQ94">
        <f t="shared" si="22"/>
        <v>0</v>
      </c>
      <c r="AR94">
        <f t="shared" si="23"/>
        <v>0</v>
      </c>
      <c r="AS94">
        <f t="shared" si="24"/>
        <v>1</v>
      </c>
      <c r="AT94">
        <f t="shared" si="16"/>
        <v>10</v>
      </c>
      <c r="AU94">
        <f t="shared" si="17"/>
        <v>2</v>
      </c>
    </row>
    <row r="95" spans="1:47" x14ac:dyDescent="0.35">
      <c r="A95">
        <v>95</v>
      </c>
      <c r="B95">
        <v>-0.9</v>
      </c>
      <c r="C95">
        <v>0.8</v>
      </c>
      <c r="D95">
        <v>0.9</v>
      </c>
      <c r="E95">
        <v>-0.1</v>
      </c>
      <c r="F95">
        <v>1</v>
      </c>
      <c r="G95">
        <v>3</v>
      </c>
      <c r="H95">
        <v>3</v>
      </c>
      <c r="I95">
        <v>1</v>
      </c>
      <c r="J95">
        <v>-1</v>
      </c>
      <c r="K95">
        <v>3</v>
      </c>
      <c r="L95">
        <v>3</v>
      </c>
      <c r="M95">
        <v>-0.4</v>
      </c>
      <c r="AI95">
        <v>95</v>
      </c>
      <c r="AJ95">
        <f t="shared" si="13"/>
        <v>5.063173291550755E-2</v>
      </c>
      <c r="AK95">
        <f t="shared" si="18"/>
        <v>2.9610655785308707E-2</v>
      </c>
      <c r="AL95">
        <f t="shared" si="19"/>
        <v>16.409523809523812</v>
      </c>
      <c r="AM95">
        <f t="shared" si="20"/>
        <v>2.0961735676088535</v>
      </c>
      <c r="AN95">
        <f t="shared" si="21"/>
        <v>1.41868119396209</v>
      </c>
      <c r="AO95">
        <f t="shared" si="14"/>
        <v>3</v>
      </c>
      <c r="AP95">
        <f t="shared" si="15"/>
        <v>1</v>
      </c>
      <c r="AQ95">
        <f t="shared" si="22"/>
        <v>1</v>
      </c>
      <c r="AR95">
        <f t="shared" si="23"/>
        <v>0</v>
      </c>
      <c r="AS95">
        <f t="shared" si="24"/>
        <v>3</v>
      </c>
      <c r="AT95">
        <f t="shared" si="16"/>
        <v>100</v>
      </c>
      <c r="AU95">
        <f t="shared" si="17"/>
        <v>2.9</v>
      </c>
    </row>
    <row r="96" spans="1:47" x14ac:dyDescent="0.35">
      <c r="A96">
        <v>96</v>
      </c>
      <c r="B96">
        <v>1</v>
      </c>
      <c r="C96">
        <v>0.7</v>
      </c>
      <c r="D96">
        <v>-0.7</v>
      </c>
      <c r="E96">
        <v>1</v>
      </c>
      <c r="F96">
        <v>-1</v>
      </c>
      <c r="G96">
        <v>2</v>
      </c>
      <c r="H96">
        <v>3</v>
      </c>
      <c r="I96">
        <v>1</v>
      </c>
      <c r="J96">
        <v>-1</v>
      </c>
      <c r="K96">
        <v>4</v>
      </c>
      <c r="L96">
        <v>3</v>
      </c>
      <c r="M96">
        <v>-0.6</v>
      </c>
      <c r="AI96">
        <v>96</v>
      </c>
      <c r="AJ96">
        <f t="shared" si="13"/>
        <v>0.16944484322321199</v>
      </c>
      <c r="AK96">
        <f t="shared" si="18"/>
        <v>2.8446801605166161E-2</v>
      </c>
      <c r="AL96">
        <f t="shared" si="19"/>
        <v>6.9619047619047612</v>
      </c>
      <c r="AM96">
        <f t="shared" si="20"/>
        <v>2.8726844919786001</v>
      </c>
      <c r="AN96">
        <f t="shared" si="21"/>
        <v>0.37155936032340509</v>
      </c>
      <c r="AO96">
        <f t="shared" si="14"/>
        <v>2</v>
      </c>
      <c r="AP96">
        <f t="shared" si="15"/>
        <v>1</v>
      </c>
      <c r="AQ96">
        <f t="shared" si="22"/>
        <v>1</v>
      </c>
      <c r="AR96">
        <f t="shared" si="23"/>
        <v>0</v>
      </c>
      <c r="AS96">
        <f t="shared" si="24"/>
        <v>4</v>
      </c>
      <c r="AT96">
        <f t="shared" si="16"/>
        <v>100</v>
      </c>
      <c r="AU96">
        <f t="shared" si="17"/>
        <v>2.6</v>
      </c>
    </row>
    <row r="97" spans="1:47" x14ac:dyDescent="0.35">
      <c r="A97">
        <v>97</v>
      </c>
      <c r="B97">
        <v>0.9</v>
      </c>
      <c r="C97">
        <v>-1</v>
      </c>
      <c r="D97">
        <v>1</v>
      </c>
      <c r="E97">
        <v>-0.6</v>
      </c>
      <c r="F97">
        <v>1</v>
      </c>
      <c r="G97">
        <v>1</v>
      </c>
      <c r="H97">
        <v>2</v>
      </c>
      <c r="I97">
        <v>-1</v>
      </c>
      <c r="J97">
        <v>-1</v>
      </c>
      <c r="K97">
        <v>4</v>
      </c>
      <c r="L97">
        <v>2</v>
      </c>
      <c r="M97">
        <v>-0.9</v>
      </c>
      <c r="AI97">
        <v>97</v>
      </c>
      <c r="AJ97">
        <f t="shared" si="13"/>
        <v>0.16319152162806966</v>
      </c>
      <c r="AK97">
        <f t="shared" si="18"/>
        <v>8.6612805427428718E-3</v>
      </c>
      <c r="AL97">
        <f t="shared" si="19"/>
        <v>17</v>
      </c>
      <c r="AM97">
        <f t="shared" si="20"/>
        <v>1.743214056531696</v>
      </c>
      <c r="AN97">
        <f t="shared" si="21"/>
        <v>1.41868119396209</v>
      </c>
      <c r="AO97">
        <f t="shared" si="14"/>
        <v>1</v>
      </c>
      <c r="AP97">
        <f t="shared" si="15"/>
        <v>0.625</v>
      </c>
      <c r="AQ97">
        <f t="shared" si="22"/>
        <v>0</v>
      </c>
      <c r="AR97">
        <f t="shared" si="23"/>
        <v>0</v>
      </c>
      <c r="AS97">
        <f t="shared" si="24"/>
        <v>4</v>
      </c>
      <c r="AT97">
        <f t="shared" si="16"/>
        <v>55</v>
      </c>
      <c r="AU97">
        <f t="shared" si="17"/>
        <v>2.15</v>
      </c>
    </row>
    <row r="98" spans="1:47" x14ac:dyDescent="0.35">
      <c r="A98">
        <v>98</v>
      </c>
      <c r="B98">
        <v>-0.6</v>
      </c>
      <c r="C98">
        <v>1</v>
      </c>
      <c r="D98">
        <v>1</v>
      </c>
      <c r="E98">
        <v>0.7</v>
      </c>
      <c r="F98">
        <v>0.4</v>
      </c>
      <c r="G98">
        <v>6</v>
      </c>
      <c r="H98">
        <v>2</v>
      </c>
      <c r="I98">
        <v>1</v>
      </c>
      <c r="J98">
        <v>1</v>
      </c>
      <c r="K98">
        <v>4</v>
      </c>
      <c r="L98">
        <v>3</v>
      </c>
      <c r="M98">
        <v>1</v>
      </c>
      <c r="AI98">
        <v>98</v>
      </c>
      <c r="AJ98">
        <f t="shared" si="13"/>
        <v>6.9391697700934563E-2</v>
      </c>
      <c r="AK98">
        <f t="shared" si="18"/>
        <v>3.1938364145593798E-2</v>
      </c>
      <c r="AL98">
        <f t="shared" si="19"/>
        <v>17</v>
      </c>
      <c r="AM98">
        <f t="shared" si="20"/>
        <v>2.6609087853323055</v>
      </c>
      <c r="AN98">
        <f t="shared" si="21"/>
        <v>1.1045446438704847</v>
      </c>
      <c r="AO98">
        <f t="shared" si="14"/>
        <v>6</v>
      </c>
      <c r="AP98">
        <f t="shared" si="15"/>
        <v>0.625</v>
      </c>
      <c r="AQ98">
        <f t="shared" si="22"/>
        <v>1</v>
      </c>
      <c r="AR98">
        <f t="shared" si="23"/>
        <v>1</v>
      </c>
      <c r="AS98">
        <f t="shared" si="24"/>
        <v>4</v>
      </c>
      <c r="AT98">
        <f t="shared" si="16"/>
        <v>100</v>
      </c>
      <c r="AU98">
        <f t="shared" si="17"/>
        <v>5</v>
      </c>
    </row>
    <row r="99" spans="1:47" x14ac:dyDescent="0.35">
      <c r="A99">
        <v>99</v>
      </c>
      <c r="B99">
        <v>-1</v>
      </c>
      <c r="C99">
        <v>0</v>
      </c>
      <c r="D99">
        <v>0.8</v>
      </c>
      <c r="E99">
        <v>-1</v>
      </c>
      <c r="F99">
        <v>-1</v>
      </c>
      <c r="G99">
        <v>6</v>
      </c>
      <c r="H99">
        <v>3</v>
      </c>
      <c r="I99">
        <v>-1</v>
      </c>
      <c r="J99">
        <v>-1</v>
      </c>
      <c r="K99">
        <v>2</v>
      </c>
      <c r="L99">
        <v>3</v>
      </c>
      <c r="M99">
        <v>0.5</v>
      </c>
      <c r="AI99">
        <v>99</v>
      </c>
      <c r="AJ99">
        <f t="shared" si="13"/>
        <v>4.4378411320365213E-2</v>
      </c>
      <c r="AK99">
        <f t="shared" si="18"/>
        <v>2.0299822344168335E-2</v>
      </c>
      <c r="AL99">
        <f t="shared" si="19"/>
        <v>15.81904761904762</v>
      </c>
      <c r="AM99">
        <f t="shared" si="20"/>
        <v>1.4608464476699701</v>
      </c>
      <c r="AN99">
        <f t="shared" si="21"/>
        <v>0.37155936032340509</v>
      </c>
      <c r="AO99">
        <f t="shared" si="14"/>
        <v>6</v>
      </c>
      <c r="AP99">
        <f t="shared" si="15"/>
        <v>1</v>
      </c>
      <c r="AQ99">
        <f t="shared" si="22"/>
        <v>0</v>
      </c>
      <c r="AR99">
        <f t="shared" si="23"/>
        <v>0</v>
      </c>
      <c r="AS99">
        <f t="shared" si="24"/>
        <v>2</v>
      </c>
      <c r="AT99">
        <f t="shared" si="16"/>
        <v>100</v>
      </c>
      <c r="AU99">
        <f t="shared" si="17"/>
        <v>4.25</v>
      </c>
    </row>
    <row r="100" spans="1:47" x14ac:dyDescent="0.35">
      <c r="A100">
        <v>100</v>
      </c>
      <c r="B100">
        <v>0.8</v>
      </c>
      <c r="C100">
        <v>1</v>
      </c>
      <c r="D100">
        <v>-1</v>
      </c>
      <c r="E100">
        <v>-0.1</v>
      </c>
      <c r="F100">
        <v>0.5</v>
      </c>
      <c r="G100">
        <v>1</v>
      </c>
      <c r="H100">
        <v>1</v>
      </c>
      <c r="I100">
        <v>-1</v>
      </c>
      <c r="J100">
        <v>-1</v>
      </c>
      <c r="K100">
        <v>1</v>
      </c>
      <c r="L100">
        <v>2</v>
      </c>
      <c r="M100">
        <v>0.7</v>
      </c>
      <c r="AI100">
        <v>100</v>
      </c>
      <c r="AJ100">
        <f t="shared" si="13"/>
        <v>0.1569382000329273</v>
      </c>
      <c r="AK100">
        <f t="shared" si="18"/>
        <v>3.1938364145593798E-2</v>
      </c>
      <c r="AL100">
        <f t="shared" si="19"/>
        <v>5.1904761904761898</v>
      </c>
      <c r="AM100">
        <f t="shared" si="20"/>
        <v>2.0961735676088535</v>
      </c>
      <c r="AN100">
        <f t="shared" si="21"/>
        <v>1.1569007355524188</v>
      </c>
      <c r="AO100">
        <f t="shared" si="14"/>
        <v>1</v>
      </c>
      <c r="AP100">
        <f t="shared" si="15"/>
        <v>0.25</v>
      </c>
      <c r="AQ100">
        <f t="shared" si="22"/>
        <v>0</v>
      </c>
      <c r="AR100">
        <f t="shared" si="23"/>
        <v>0</v>
      </c>
      <c r="AS100">
        <f t="shared" si="24"/>
        <v>1</v>
      </c>
      <c r="AT100">
        <f t="shared" si="16"/>
        <v>55</v>
      </c>
      <c r="AU100">
        <f t="shared" si="17"/>
        <v>4.55</v>
      </c>
    </row>
    <row r="101" spans="1:47" x14ac:dyDescent="0.35">
      <c r="A101">
        <v>101</v>
      </c>
      <c r="B101">
        <v>1</v>
      </c>
      <c r="C101">
        <v>-1</v>
      </c>
      <c r="D101">
        <v>1</v>
      </c>
      <c r="E101">
        <v>0.1</v>
      </c>
      <c r="F101">
        <v>1</v>
      </c>
      <c r="G101">
        <v>6</v>
      </c>
      <c r="H101">
        <v>1</v>
      </c>
      <c r="I101">
        <v>-1</v>
      </c>
      <c r="J101">
        <v>1</v>
      </c>
      <c r="K101">
        <v>3</v>
      </c>
      <c r="L101">
        <v>1</v>
      </c>
      <c r="M101">
        <v>0.2</v>
      </c>
      <c r="AI101">
        <v>101</v>
      </c>
      <c r="AJ101">
        <f t="shared" si="13"/>
        <v>0.16944484322321199</v>
      </c>
      <c r="AK101">
        <f t="shared" si="18"/>
        <v>8.6612805427428718E-3</v>
      </c>
      <c r="AL101">
        <f t="shared" si="19"/>
        <v>17</v>
      </c>
      <c r="AM101">
        <f t="shared" si="20"/>
        <v>2.2373573720397166</v>
      </c>
      <c r="AN101">
        <f t="shared" si="21"/>
        <v>1.41868119396209</v>
      </c>
      <c r="AO101">
        <f t="shared" si="14"/>
        <v>6</v>
      </c>
      <c r="AP101">
        <f t="shared" si="15"/>
        <v>0.25</v>
      </c>
      <c r="AQ101">
        <f t="shared" si="22"/>
        <v>0</v>
      </c>
      <c r="AR101">
        <f t="shared" si="23"/>
        <v>1</v>
      </c>
      <c r="AS101">
        <f t="shared" si="24"/>
        <v>3</v>
      </c>
      <c r="AT101">
        <f t="shared" si="16"/>
        <v>10</v>
      </c>
      <c r="AU101">
        <f t="shared" si="17"/>
        <v>3.8</v>
      </c>
    </row>
    <row r="102" spans="1:47" x14ac:dyDescent="0.35">
      <c r="A102">
        <v>102</v>
      </c>
      <c r="B102">
        <v>-1</v>
      </c>
      <c r="C102">
        <v>-1</v>
      </c>
      <c r="D102">
        <v>-1</v>
      </c>
      <c r="E102">
        <v>1</v>
      </c>
      <c r="F102">
        <v>1</v>
      </c>
      <c r="G102">
        <v>1</v>
      </c>
      <c r="H102">
        <v>2</v>
      </c>
      <c r="I102">
        <v>-1</v>
      </c>
      <c r="J102">
        <v>-1</v>
      </c>
      <c r="K102">
        <v>1</v>
      </c>
      <c r="L102">
        <v>1</v>
      </c>
      <c r="M102">
        <v>-0.8</v>
      </c>
      <c r="AI102">
        <v>102</v>
      </c>
      <c r="AJ102">
        <f t="shared" si="13"/>
        <v>4.4378411320365213E-2</v>
      </c>
      <c r="AK102">
        <f t="shared" si="18"/>
        <v>8.6612805427428718E-3</v>
      </c>
      <c r="AL102">
        <f t="shared" si="19"/>
        <v>5.1904761904761898</v>
      </c>
      <c r="AM102">
        <f t="shared" si="20"/>
        <v>2.8726844919786001</v>
      </c>
      <c r="AN102">
        <f t="shared" si="21"/>
        <v>1.41868119396209</v>
      </c>
      <c r="AO102">
        <f t="shared" si="14"/>
        <v>1</v>
      </c>
      <c r="AP102">
        <f t="shared" si="15"/>
        <v>0.625</v>
      </c>
      <c r="AQ102">
        <f t="shared" si="22"/>
        <v>0</v>
      </c>
      <c r="AR102">
        <f t="shared" si="23"/>
        <v>0</v>
      </c>
      <c r="AS102">
        <f t="shared" si="24"/>
        <v>1</v>
      </c>
      <c r="AT102">
        <f t="shared" si="16"/>
        <v>10</v>
      </c>
      <c r="AU102">
        <f t="shared" si="17"/>
        <v>2.2999999999999998</v>
      </c>
    </row>
    <row r="103" spans="1:47" x14ac:dyDescent="0.35">
      <c r="A103">
        <v>103</v>
      </c>
      <c r="B103">
        <v>1</v>
      </c>
      <c r="C103">
        <v>1</v>
      </c>
      <c r="D103">
        <v>0.3</v>
      </c>
      <c r="E103">
        <v>-0.9</v>
      </c>
      <c r="F103">
        <v>-0.9</v>
      </c>
      <c r="G103">
        <v>1</v>
      </c>
      <c r="H103">
        <v>2</v>
      </c>
      <c r="I103">
        <v>-1</v>
      </c>
      <c r="J103">
        <v>1</v>
      </c>
      <c r="K103">
        <v>2</v>
      </c>
      <c r="L103">
        <v>3</v>
      </c>
      <c r="M103">
        <v>0.5</v>
      </c>
      <c r="AI103">
        <v>103</v>
      </c>
      <c r="AJ103">
        <f t="shared" si="13"/>
        <v>0.16944484322321199</v>
      </c>
      <c r="AK103">
        <f t="shared" si="18"/>
        <v>3.1938364145593798E-2</v>
      </c>
      <c r="AL103">
        <f t="shared" si="19"/>
        <v>12.866666666666667</v>
      </c>
      <c r="AM103">
        <f t="shared" si="20"/>
        <v>1.5314383498854016</v>
      </c>
      <c r="AN103">
        <f t="shared" si="21"/>
        <v>0.42391545200533931</v>
      </c>
      <c r="AO103">
        <f t="shared" si="14"/>
        <v>1</v>
      </c>
      <c r="AP103">
        <f t="shared" si="15"/>
        <v>0.625</v>
      </c>
      <c r="AQ103">
        <f t="shared" si="22"/>
        <v>0</v>
      </c>
      <c r="AR103">
        <f t="shared" si="23"/>
        <v>1</v>
      </c>
      <c r="AS103">
        <f t="shared" si="24"/>
        <v>2</v>
      </c>
      <c r="AT103">
        <f t="shared" si="16"/>
        <v>100</v>
      </c>
      <c r="AU103">
        <f t="shared" si="17"/>
        <v>4.25</v>
      </c>
    </row>
    <row r="104" spans="1:47" x14ac:dyDescent="0.35">
      <c r="A104">
        <v>104</v>
      </c>
      <c r="B104">
        <v>0.1</v>
      </c>
      <c r="C104">
        <v>-0.1</v>
      </c>
      <c r="D104">
        <v>1</v>
      </c>
      <c r="E104">
        <v>-1</v>
      </c>
      <c r="F104">
        <v>-1</v>
      </c>
      <c r="G104">
        <v>6</v>
      </c>
      <c r="H104">
        <v>1</v>
      </c>
      <c r="I104">
        <v>-1</v>
      </c>
      <c r="J104">
        <v>1</v>
      </c>
      <c r="K104">
        <v>4</v>
      </c>
      <c r="L104">
        <v>3</v>
      </c>
      <c r="M104">
        <v>-0.4</v>
      </c>
      <c r="AI104">
        <v>104</v>
      </c>
      <c r="AJ104">
        <f t="shared" si="13"/>
        <v>0.11316494886693095</v>
      </c>
      <c r="AK104">
        <f t="shared" si="18"/>
        <v>1.9135968164025789E-2</v>
      </c>
      <c r="AL104">
        <f t="shared" si="19"/>
        <v>17</v>
      </c>
      <c r="AM104">
        <f t="shared" si="20"/>
        <v>1.4608464476699701</v>
      </c>
      <c r="AN104">
        <f t="shared" si="21"/>
        <v>0.37155936032340509</v>
      </c>
      <c r="AO104">
        <f t="shared" si="14"/>
        <v>6</v>
      </c>
      <c r="AP104">
        <f t="shared" si="15"/>
        <v>0.25</v>
      </c>
      <c r="AQ104">
        <f t="shared" si="22"/>
        <v>0</v>
      </c>
      <c r="AR104">
        <f t="shared" si="23"/>
        <v>1</v>
      </c>
      <c r="AS104">
        <f t="shared" si="24"/>
        <v>4</v>
      </c>
      <c r="AT104">
        <f t="shared" si="16"/>
        <v>100</v>
      </c>
      <c r="AU104">
        <f t="shared" si="17"/>
        <v>2.9</v>
      </c>
    </row>
    <row r="105" spans="1:47" x14ac:dyDescent="0.35">
      <c r="A105">
        <v>105</v>
      </c>
      <c r="B105">
        <v>-1</v>
      </c>
      <c r="C105">
        <v>-0.2</v>
      </c>
      <c r="D105">
        <v>-1</v>
      </c>
      <c r="E105">
        <v>-0.2</v>
      </c>
      <c r="F105">
        <v>1</v>
      </c>
      <c r="G105">
        <v>4</v>
      </c>
      <c r="H105">
        <v>3</v>
      </c>
      <c r="I105">
        <v>1</v>
      </c>
      <c r="J105">
        <v>-1</v>
      </c>
      <c r="K105">
        <v>3</v>
      </c>
      <c r="L105">
        <v>2</v>
      </c>
      <c r="M105">
        <v>-1</v>
      </c>
      <c r="AI105">
        <v>105</v>
      </c>
      <c r="AJ105">
        <f t="shared" si="13"/>
        <v>4.4378411320365213E-2</v>
      </c>
      <c r="AK105">
        <f t="shared" si="18"/>
        <v>1.7972113983883244E-2</v>
      </c>
      <c r="AL105">
        <f t="shared" si="19"/>
        <v>5.1904761904761898</v>
      </c>
      <c r="AM105">
        <f t="shared" si="20"/>
        <v>2.025581665393422</v>
      </c>
      <c r="AN105">
        <f t="shared" si="21"/>
        <v>1.41868119396209</v>
      </c>
      <c r="AO105">
        <f t="shared" si="14"/>
        <v>4</v>
      </c>
      <c r="AP105">
        <f t="shared" si="15"/>
        <v>1</v>
      </c>
      <c r="AQ105">
        <f t="shared" si="22"/>
        <v>1</v>
      </c>
      <c r="AR105">
        <f t="shared" si="23"/>
        <v>0</v>
      </c>
      <c r="AS105">
        <f t="shared" si="24"/>
        <v>3</v>
      </c>
      <c r="AT105">
        <f t="shared" si="16"/>
        <v>55</v>
      </c>
      <c r="AU105">
        <f t="shared" si="17"/>
        <v>2</v>
      </c>
    </row>
    <row r="106" spans="1:47" x14ac:dyDescent="0.35">
      <c r="A106">
        <v>106</v>
      </c>
      <c r="B106">
        <v>-1</v>
      </c>
      <c r="C106">
        <v>0.6</v>
      </c>
      <c r="D106">
        <v>-1</v>
      </c>
      <c r="E106">
        <v>-1</v>
      </c>
      <c r="F106">
        <v>0.2</v>
      </c>
      <c r="G106">
        <v>5</v>
      </c>
      <c r="H106">
        <v>3</v>
      </c>
      <c r="I106">
        <v>1</v>
      </c>
      <c r="J106">
        <v>1</v>
      </c>
      <c r="K106">
        <v>1</v>
      </c>
      <c r="L106">
        <v>1</v>
      </c>
      <c r="M106">
        <v>-0.5</v>
      </c>
      <c r="AI106">
        <v>106</v>
      </c>
      <c r="AJ106">
        <f t="shared" si="13"/>
        <v>4.4378411320365213E-2</v>
      </c>
      <c r="AK106">
        <f t="shared" si="18"/>
        <v>2.7282947425023612E-2</v>
      </c>
      <c r="AL106">
        <f t="shared" si="19"/>
        <v>5.1904761904761898</v>
      </c>
      <c r="AM106">
        <f t="shared" si="20"/>
        <v>1.4608464476699701</v>
      </c>
      <c r="AN106">
        <f t="shared" si="21"/>
        <v>0.99983246050661601</v>
      </c>
      <c r="AO106">
        <f t="shared" si="14"/>
        <v>5</v>
      </c>
      <c r="AP106">
        <f t="shared" si="15"/>
        <v>1</v>
      </c>
      <c r="AQ106">
        <f t="shared" si="22"/>
        <v>1</v>
      </c>
      <c r="AR106">
        <f t="shared" si="23"/>
        <v>1</v>
      </c>
      <c r="AS106">
        <f t="shared" si="24"/>
        <v>1</v>
      </c>
      <c r="AT106">
        <f t="shared" si="16"/>
        <v>10</v>
      </c>
      <c r="AU106">
        <f t="shared" si="17"/>
        <v>2.75</v>
      </c>
    </row>
    <row r="107" spans="1:47" x14ac:dyDescent="0.35">
      <c r="A107">
        <v>107</v>
      </c>
      <c r="B107">
        <v>0.6</v>
      </c>
      <c r="C107">
        <v>-0.4</v>
      </c>
      <c r="D107">
        <v>1</v>
      </c>
      <c r="E107">
        <v>1</v>
      </c>
      <c r="F107">
        <v>1</v>
      </c>
      <c r="G107">
        <v>5</v>
      </c>
      <c r="H107">
        <v>3</v>
      </c>
      <c r="I107">
        <v>-1</v>
      </c>
      <c r="J107">
        <v>1</v>
      </c>
      <c r="K107">
        <v>1</v>
      </c>
      <c r="L107">
        <v>1</v>
      </c>
      <c r="M107">
        <v>1</v>
      </c>
      <c r="AI107">
        <v>107</v>
      </c>
      <c r="AJ107">
        <f t="shared" si="13"/>
        <v>0.14443155684264264</v>
      </c>
      <c r="AK107">
        <f t="shared" si="18"/>
        <v>1.5644405623598149E-2</v>
      </c>
      <c r="AL107">
        <f t="shared" si="19"/>
        <v>17</v>
      </c>
      <c r="AM107">
        <f t="shared" si="20"/>
        <v>2.8726844919786001</v>
      </c>
      <c r="AN107">
        <f t="shared" si="21"/>
        <v>1.41868119396209</v>
      </c>
      <c r="AO107">
        <f t="shared" si="14"/>
        <v>5</v>
      </c>
      <c r="AP107">
        <f t="shared" si="15"/>
        <v>1</v>
      </c>
      <c r="AQ107">
        <f t="shared" si="22"/>
        <v>0</v>
      </c>
      <c r="AR107">
        <f t="shared" si="23"/>
        <v>1</v>
      </c>
      <c r="AS107">
        <f t="shared" si="24"/>
        <v>1</v>
      </c>
      <c r="AT107">
        <f t="shared" si="16"/>
        <v>10</v>
      </c>
      <c r="AU107">
        <f t="shared" si="17"/>
        <v>5</v>
      </c>
    </row>
    <row r="108" spans="1:47" x14ac:dyDescent="0.35">
      <c r="A108">
        <v>108</v>
      </c>
      <c r="B108">
        <v>-0.4</v>
      </c>
      <c r="C108">
        <v>0.1</v>
      </c>
      <c r="D108">
        <v>-0.9</v>
      </c>
      <c r="E108">
        <v>-0.3</v>
      </c>
      <c r="F108">
        <v>0.2</v>
      </c>
      <c r="G108">
        <v>6</v>
      </c>
      <c r="H108">
        <v>2</v>
      </c>
      <c r="I108">
        <v>1</v>
      </c>
      <c r="J108">
        <v>1</v>
      </c>
      <c r="K108">
        <v>3</v>
      </c>
      <c r="L108">
        <v>2</v>
      </c>
      <c r="M108">
        <v>1</v>
      </c>
      <c r="AI108">
        <v>108</v>
      </c>
      <c r="AJ108">
        <f t="shared" si="13"/>
        <v>8.1898340891219251E-2</v>
      </c>
      <c r="AK108">
        <f t="shared" si="18"/>
        <v>2.146367652431088E-2</v>
      </c>
      <c r="AL108">
        <f t="shared" si="19"/>
        <v>5.78095238095238</v>
      </c>
      <c r="AM108">
        <f t="shared" si="20"/>
        <v>1.9549897631779907</v>
      </c>
      <c r="AN108">
        <f t="shared" si="21"/>
        <v>0.99983246050661601</v>
      </c>
      <c r="AO108">
        <f t="shared" si="14"/>
        <v>6</v>
      </c>
      <c r="AP108">
        <f t="shared" si="15"/>
        <v>0.625</v>
      </c>
      <c r="AQ108">
        <f t="shared" si="22"/>
        <v>1</v>
      </c>
      <c r="AR108">
        <f t="shared" si="23"/>
        <v>1</v>
      </c>
      <c r="AS108">
        <f t="shared" si="24"/>
        <v>3</v>
      </c>
      <c r="AT108">
        <f t="shared" si="16"/>
        <v>55</v>
      </c>
      <c r="AU108">
        <f t="shared" si="17"/>
        <v>5</v>
      </c>
    </row>
    <row r="109" spans="1:47" x14ac:dyDescent="0.35">
      <c r="A109">
        <v>109</v>
      </c>
      <c r="B109">
        <v>-1</v>
      </c>
      <c r="C109">
        <v>-0.9</v>
      </c>
      <c r="D109">
        <v>0</v>
      </c>
      <c r="E109">
        <v>-1</v>
      </c>
      <c r="F109">
        <v>0.6</v>
      </c>
      <c r="G109">
        <v>1</v>
      </c>
      <c r="H109">
        <v>2</v>
      </c>
      <c r="I109">
        <v>-1</v>
      </c>
      <c r="J109">
        <v>-1</v>
      </c>
      <c r="K109">
        <v>3</v>
      </c>
      <c r="L109">
        <v>3</v>
      </c>
      <c r="M109">
        <v>-0.6</v>
      </c>
      <c r="AI109">
        <v>109</v>
      </c>
      <c r="AJ109">
        <f t="shared" si="13"/>
        <v>4.4378411320365213E-2</v>
      </c>
      <c r="AK109">
        <f t="shared" si="18"/>
        <v>9.8251347228854174E-3</v>
      </c>
      <c r="AL109">
        <f t="shared" si="19"/>
        <v>11.095238095238095</v>
      </c>
      <c r="AM109">
        <f t="shared" si="20"/>
        <v>1.4608464476699701</v>
      </c>
      <c r="AN109">
        <f t="shared" si="21"/>
        <v>1.2092568272343529</v>
      </c>
      <c r="AO109">
        <f t="shared" si="14"/>
        <v>1</v>
      </c>
      <c r="AP109">
        <f t="shared" si="15"/>
        <v>0.625</v>
      </c>
      <c r="AQ109">
        <f t="shared" si="22"/>
        <v>0</v>
      </c>
      <c r="AR109">
        <f t="shared" si="23"/>
        <v>0</v>
      </c>
      <c r="AS109">
        <f t="shared" si="24"/>
        <v>3</v>
      </c>
      <c r="AT109">
        <f t="shared" si="16"/>
        <v>100</v>
      </c>
      <c r="AU109">
        <f t="shared" si="17"/>
        <v>2.6</v>
      </c>
    </row>
    <row r="110" spans="1:47" x14ac:dyDescent="0.35">
      <c r="A110">
        <v>110</v>
      </c>
      <c r="B110">
        <v>-1</v>
      </c>
      <c r="C110">
        <v>0.3</v>
      </c>
      <c r="D110">
        <v>-0.7</v>
      </c>
      <c r="E110">
        <v>0.1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2</v>
      </c>
      <c r="L110">
        <v>1</v>
      </c>
      <c r="M110">
        <v>0.4</v>
      </c>
      <c r="AI110">
        <v>110</v>
      </c>
      <c r="AJ110">
        <f t="shared" si="13"/>
        <v>4.4378411320365213E-2</v>
      </c>
      <c r="AK110">
        <f t="shared" si="18"/>
        <v>2.3791384884595975E-2</v>
      </c>
      <c r="AL110">
        <f t="shared" si="19"/>
        <v>6.9619047619047612</v>
      </c>
      <c r="AM110">
        <f t="shared" si="20"/>
        <v>2.2373573720397166</v>
      </c>
      <c r="AN110">
        <f t="shared" si="21"/>
        <v>1.41868119396209</v>
      </c>
      <c r="AO110">
        <f t="shared" si="14"/>
        <v>1</v>
      </c>
      <c r="AP110">
        <f t="shared" si="15"/>
        <v>0.25</v>
      </c>
      <c r="AQ110">
        <f t="shared" si="22"/>
        <v>1</v>
      </c>
      <c r="AR110">
        <f t="shared" si="23"/>
        <v>1</v>
      </c>
      <c r="AS110">
        <f t="shared" si="24"/>
        <v>2</v>
      </c>
      <c r="AT110">
        <f t="shared" si="16"/>
        <v>10</v>
      </c>
      <c r="AU110">
        <f t="shared" si="17"/>
        <v>4.0999999999999996</v>
      </c>
    </row>
    <row r="111" spans="1:47" x14ac:dyDescent="0.35">
      <c r="A111">
        <v>111</v>
      </c>
      <c r="B111">
        <v>0.3</v>
      </c>
      <c r="C111">
        <v>1</v>
      </c>
      <c r="D111">
        <v>1</v>
      </c>
      <c r="E111">
        <v>0.3</v>
      </c>
      <c r="F111">
        <v>0</v>
      </c>
      <c r="G111">
        <v>5</v>
      </c>
      <c r="H111">
        <v>1</v>
      </c>
      <c r="I111">
        <v>-1</v>
      </c>
      <c r="J111">
        <v>-1</v>
      </c>
      <c r="K111">
        <v>3</v>
      </c>
      <c r="L111">
        <v>1</v>
      </c>
      <c r="M111">
        <v>0.6</v>
      </c>
      <c r="AI111">
        <v>111</v>
      </c>
      <c r="AJ111">
        <f t="shared" si="13"/>
        <v>0.12567159205721562</v>
      </c>
      <c r="AK111">
        <f t="shared" si="18"/>
        <v>3.1938364145593798E-2</v>
      </c>
      <c r="AL111">
        <f t="shared" si="19"/>
        <v>17</v>
      </c>
      <c r="AM111">
        <f t="shared" si="20"/>
        <v>2.3785411764705797</v>
      </c>
      <c r="AN111">
        <f t="shared" si="21"/>
        <v>0.89512027714274756</v>
      </c>
      <c r="AO111">
        <f t="shared" si="14"/>
        <v>5</v>
      </c>
      <c r="AP111">
        <f t="shared" si="15"/>
        <v>0.25</v>
      </c>
      <c r="AQ111">
        <f t="shared" si="22"/>
        <v>0</v>
      </c>
      <c r="AR111">
        <f t="shared" si="23"/>
        <v>0</v>
      </c>
      <c r="AS111">
        <f t="shared" si="24"/>
        <v>3</v>
      </c>
      <c r="AT111">
        <f t="shared" si="16"/>
        <v>10</v>
      </c>
      <c r="AU111">
        <f t="shared" si="17"/>
        <v>4.4000000000000004</v>
      </c>
    </row>
    <row r="112" spans="1:47" x14ac:dyDescent="0.35">
      <c r="A112">
        <v>112</v>
      </c>
      <c r="B112">
        <v>0.6</v>
      </c>
      <c r="C112">
        <v>0.7</v>
      </c>
      <c r="D112">
        <v>0.5</v>
      </c>
      <c r="E112">
        <v>-0.7</v>
      </c>
      <c r="F112">
        <v>0.9</v>
      </c>
      <c r="G112">
        <v>1</v>
      </c>
      <c r="H112">
        <v>3</v>
      </c>
      <c r="I112">
        <v>-1</v>
      </c>
      <c r="J112">
        <v>1</v>
      </c>
      <c r="K112">
        <v>2</v>
      </c>
      <c r="L112">
        <v>2</v>
      </c>
      <c r="M112">
        <v>1</v>
      </c>
      <c r="AI112">
        <v>112</v>
      </c>
      <c r="AJ112">
        <f t="shared" si="13"/>
        <v>0.14443155684264264</v>
      </c>
      <c r="AK112">
        <f t="shared" si="18"/>
        <v>2.8446801605166161E-2</v>
      </c>
      <c r="AL112">
        <f t="shared" si="19"/>
        <v>14.047619047619047</v>
      </c>
      <c r="AM112">
        <f t="shared" si="20"/>
        <v>1.6726221543162647</v>
      </c>
      <c r="AN112">
        <f t="shared" si="21"/>
        <v>1.3663251022801557</v>
      </c>
      <c r="AO112">
        <f t="shared" si="14"/>
        <v>1</v>
      </c>
      <c r="AP112">
        <f t="shared" si="15"/>
        <v>1</v>
      </c>
      <c r="AQ112">
        <f t="shared" si="22"/>
        <v>0</v>
      </c>
      <c r="AR112">
        <f t="shared" si="23"/>
        <v>1</v>
      </c>
      <c r="AS112">
        <f t="shared" si="24"/>
        <v>2</v>
      </c>
      <c r="AT112">
        <f t="shared" si="16"/>
        <v>55</v>
      </c>
      <c r="AU112">
        <f t="shared" si="17"/>
        <v>5</v>
      </c>
    </row>
    <row r="113" spans="1:47" x14ac:dyDescent="0.35">
      <c r="A113">
        <v>113</v>
      </c>
      <c r="B113">
        <v>-0.3</v>
      </c>
      <c r="C113">
        <v>0.4</v>
      </c>
      <c r="D113">
        <v>-0.8</v>
      </c>
      <c r="E113">
        <v>1</v>
      </c>
      <c r="F113">
        <v>0</v>
      </c>
      <c r="G113">
        <v>4</v>
      </c>
      <c r="H113">
        <v>2</v>
      </c>
      <c r="I113">
        <v>-1</v>
      </c>
      <c r="J113">
        <v>-1</v>
      </c>
      <c r="K113">
        <v>1</v>
      </c>
      <c r="L113">
        <v>2</v>
      </c>
      <c r="M113">
        <v>0.8</v>
      </c>
      <c r="AI113">
        <v>113</v>
      </c>
      <c r="AJ113">
        <f t="shared" si="13"/>
        <v>8.8151662486361582E-2</v>
      </c>
      <c r="AK113">
        <f t="shared" si="18"/>
        <v>2.4955239064738521E-2</v>
      </c>
      <c r="AL113">
        <f t="shared" si="19"/>
        <v>6.371428571428571</v>
      </c>
      <c r="AM113">
        <f t="shared" si="20"/>
        <v>2.8726844919786001</v>
      </c>
      <c r="AN113">
        <f t="shared" si="21"/>
        <v>0.89512027714274756</v>
      </c>
      <c r="AO113">
        <f t="shared" si="14"/>
        <v>4</v>
      </c>
      <c r="AP113">
        <f t="shared" si="15"/>
        <v>0.625</v>
      </c>
      <c r="AQ113">
        <f t="shared" si="22"/>
        <v>0</v>
      </c>
      <c r="AR113">
        <f t="shared" si="23"/>
        <v>0</v>
      </c>
      <c r="AS113">
        <f t="shared" si="24"/>
        <v>1</v>
      </c>
      <c r="AT113">
        <f t="shared" si="16"/>
        <v>55</v>
      </c>
      <c r="AU113">
        <f t="shared" si="17"/>
        <v>4.7</v>
      </c>
    </row>
    <row r="114" spans="1:47" x14ac:dyDescent="0.35">
      <c r="A114">
        <v>114</v>
      </c>
      <c r="B114">
        <v>0.5</v>
      </c>
      <c r="C114">
        <v>-1</v>
      </c>
      <c r="D114">
        <v>0.5</v>
      </c>
      <c r="E114">
        <v>0.3</v>
      </c>
      <c r="F114">
        <v>-0.7</v>
      </c>
      <c r="G114">
        <v>4</v>
      </c>
      <c r="H114">
        <v>1</v>
      </c>
      <c r="I114">
        <v>1</v>
      </c>
      <c r="J114">
        <v>-1</v>
      </c>
      <c r="K114">
        <v>2</v>
      </c>
      <c r="L114">
        <v>1</v>
      </c>
      <c r="M114">
        <v>1</v>
      </c>
      <c r="AI114">
        <v>114</v>
      </c>
      <c r="AJ114">
        <f t="shared" si="13"/>
        <v>0.13817823524750028</v>
      </c>
      <c r="AK114">
        <f t="shared" si="18"/>
        <v>8.6612805427428718E-3</v>
      </c>
      <c r="AL114">
        <f t="shared" si="19"/>
        <v>14.047619047619047</v>
      </c>
      <c r="AM114">
        <f t="shared" si="20"/>
        <v>2.3785411764705797</v>
      </c>
      <c r="AN114">
        <f t="shared" si="21"/>
        <v>0.52862763536920787</v>
      </c>
      <c r="AO114">
        <f t="shared" si="14"/>
        <v>4</v>
      </c>
      <c r="AP114">
        <f t="shared" si="15"/>
        <v>0.25</v>
      </c>
      <c r="AQ114">
        <f t="shared" si="22"/>
        <v>1</v>
      </c>
      <c r="AR114">
        <f t="shared" si="23"/>
        <v>0</v>
      </c>
      <c r="AS114">
        <f t="shared" si="24"/>
        <v>2</v>
      </c>
      <c r="AT114">
        <f t="shared" si="16"/>
        <v>10</v>
      </c>
      <c r="AU114">
        <f t="shared" si="17"/>
        <v>5</v>
      </c>
    </row>
    <row r="115" spans="1:47" x14ac:dyDescent="0.35">
      <c r="A115">
        <v>115</v>
      </c>
      <c r="B115">
        <v>0.4</v>
      </c>
      <c r="C115">
        <v>1</v>
      </c>
      <c r="D115">
        <v>-0.5</v>
      </c>
      <c r="E115">
        <v>-0.8</v>
      </c>
      <c r="F115">
        <v>-0.6</v>
      </c>
      <c r="G115">
        <v>1</v>
      </c>
      <c r="H115">
        <v>2</v>
      </c>
      <c r="I115">
        <v>-1</v>
      </c>
      <c r="J115">
        <v>-1</v>
      </c>
      <c r="K115">
        <v>4</v>
      </c>
      <c r="L115">
        <v>2</v>
      </c>
      <c r="M115">
        <v>-0.6</v>
      </c>
      <c r="AI115">
        <v>115</v>
      </c>
      <c r="AJ115">
        <f t="shared" si="13"/>
        <v>0.13192491365235795</v>
      </c>
      <c r="AK115">
        <f t="shared" si="18"/>
        <v>3.1938364145593798E-2</v>
      </c>
      <c r="AL115">
        <f t="shared" si="19"/>
        <v>8.1428571428571423</v>
      </c>
      <c r="AM115">
        <f t="shared" si="20"/>
        <v>1.6020302521008332</v>
      </c>
      <c r="AN115">
        <f t="shared" si="21"/>
        <v>0.5809837270511421</v>
      </c>
      <c r="AO115">
        <f t="shared" si="14"/>
        <v>1</v>
      </c>
      <c r="AP115">
        <f t="shared" si="15"/>
        <v>0.625</v>
      </c>
      <c r="AQ115">
        <f t="shared" si="22"/>
        <v>0</v>
      </c>
      <c r="AR115">
        <f t="shared" si="23"/>
        <v>0</v>
      </c>
      <c r="AS115">
        <f t="shared" si="24"/>
        <v>4</v>
      </c>
      <c r="AT115">
        <f t="shared" si="16"/>
        <v>55</v>
      </c>
      <c r="AU115">
        <f t="shared" si="17"/>
        <v>2.6</v>
      </c>
    </row>
    <row r="116" spans="1:47" x14ac:dyDescent="0.35">
      <c r="A116">
        <v>116</v>
      </c>
      <c r="B116">
        <v>-0.3</v>
      </c>
      <c r="C116">
        <v>-0.6</v>
      </c>
      <c r="D116">
        <v>1</v>
      </c>
      <c r="E116">
        <v>-1</v>
      </c>
      <c r="F116">
        <v>-0.8</v>
      </c>
      <c r="G116">
        <v>6</v>
      </c>
      <c r="H116">
        <v>3</v>
      </c>
      <c r="I116">
        <v>1</v>
      </c>
      <c r="J116">
        <v>-1</v>
      </c>
      <c r="K116">
        <v>3</v>
      </c>
      <c r="L116">
        <v>2</v>
      </c>
      <c r="M116">
        <v>0.8</v>
      </c>
      <c r="AI116">
        <v>116</v>
      </c>
      <c r="AJ116">
        <f t="shared" si="13"/>
        <v>8.8151662486361582E-2</v>
      </c>
      <c r="AK116">
        <f t="shared" si="18"/>
        <v>1.3316697263313058E-2</v>
      </c>
      <c r="AL116">
        <f t="shared" si="19"/>
        <v>17</v>
      </c>
      <c r="AM116">
        <f t="shared" si="20"/>
        <v>1.4608464476699701</v>
      </c>
      <c r="AN116">
        <f t="shared" si="21"/>
        <v>0.47627154368727354</v>
      </c>
      <c r="AO116">
        <f t="shared" si="14"/>
        <v>6</v>
      </c>
      <c r="AP116">
        <f t="shared" si="15"/>
        <v>1</v>
      </c>
      <c r="AQ116">
        <f t="shared" si="22"/>
        <v>1</v>
      </c>
      <c r="AR116">
        <f t="shared" si="23"/>
        <v>0</v>
      </c>
      <c r="AS116">
        <f t="shared" si="24"/>
        <v>3</v>
      </c>
      <c r="AT116">
        <f t="shared" si="16"/>
        <v>55</v>
      </c>
      <c r="AU116">
        <f t="shared" si="17"/>
        <v>4.7</v>
      </c>
    </row>
    <row r="117" spans="1:47" x14ac:dyDescent="0.35">
      <c r="A117">
        <v>117</v>
      </c>
      <c r="B117">
        <v>1</v>
      </c>
      <c r="C117">
        <v>-1</v>
      </c>
      <c r="D117">
        <v>1</v>
      </c>
      <c r="E117">
        <v>1</v>
      </c>
      <c r="F117">
        <v>-0.9</v>
      </c>
      <c r="G117">
        <v>2</v>
      </c>
      <c r="H117">
        <v>1</v>
      </c>
      <c r="I117">
        <v>1</v>
      </c>
      <c r="J117">
        <v>-1</v>
      </c>
      <c r="K117">
        <v>1</v>
      </c>
      <c r="L117">
        <v>1</v>
      </c>
      <c r="M117">
        <v>-1</v>
      </c>
      <c r="AI117">
        <v>117</v>
      </c>
      <c r="AJ117">
        <f t="shared" si="13"/>
        <v>0.16944484322321199</v>
      </c>
      <c r="AK117">
        <f t="shared" si="18"/>
        <v>8.6612805427428718E-3</v>
      </c>
      <c r="AL117">
        <f t="shared" si="19"/>
        <v>17</v>
      </c>
      <c r="AM117">
        <f t="shared" si="20"/>
        <v>2.8726844919786001</v>
      </c>
      <c r="AN117">
        <f t="shared" si="21"/>
        <v>0.42391545200533931</v>
      </c>
      <c r="AO117">
        <f t="shared" si="14"/>
        <v>2</v>
      </c>
      <c r="AP117">
        <f t="shared" si="15"/>
        <v>0.25</v>
      </c>
      <c r="AQ117">
        <f t="shared" si="22"/>
        <v>1</v>
      </c>
      <c r="AR117">
        <f t="shared" si="23"/>
        <v>0</v>
      </c>
      <c r="AS117">
        <f t="shared" si="24"/>
        <v>1</v>
      </c>
      <c r="AT117">
        <f t="shared" si="16"/>
        <v>10</v>
      </c>
      <c r="AU117">
        <f t="shared" si="17"/>
        <v>2</v>
      </c>
    </row>
    <row r="118" spans="1:47" x14ac:dyDescent="0.35">
      <c r="A118">
        <v>118</v>
      </c>
      <c r="B118">
        <v>0.8</v>
      </c>
      <c r="C118">
        <v>-1</v>
      </c>
      <c r="D118">
        <v>1</v>
      </c>
      <c r="E118">
        <v>-0.6</v>
      </c>
      <c r="F118">
        <v>-0.8</v>
      </c>
      <c r="G118">
        <v>3</v>
      </c>
      <c r="H118">
        <v>2</v>
      </c>
      <c r="I118">
        <v>-1</v>
      </c>
      <c r="J118">
        <v>1</v>
      </c>
      <c r="K118">
        <v>1</v>
      </c>
      <c r="L118">
        <v>3</v>
      </c>
      <c r="M118">
        <v>-0.7</v>
      </c>
      <c r="AI118">
        <v>118</v>
      </c>
      <c r="AJ118">
        <f t="shared" si="13"/>
        <v>0.1569382000329273</v>
      </c>
      <c r="AK118">
        <f t="shared" si="18"/>
        <v>8.6612805427428718E-3</v>
      </c>
      <c r="AL118">
        <f t="shared" si="19"/>
        <v>17</v>
      </c>
      <c r="AM118">
        <f t="shared" si="20"/>
        <v>1.743214056531696</v>
      </c>
      <c r="AN118">
        <f t="shared" si="21"/>
        <v>0.47627154368727354</v>
      </c>
      <c r="AO118">
        <f t="shared" si="14"/>
        <v>3</v>
      </c>
      <c r="AP118">
        <f t="shared" si="15"/>
        <v>0.625</v>
      </c>
      <c r="AQ118">
        <f t="shared" si="22"/>
        <v>0</v>
      </c>
      <c r="AR118">
        <f t="shared" si="23"/>
        <v>1</v>
      </c>
      <c r="AS118">
        <f t="shared" si="24"/>
        <v>1</v>
      </c>
      <c r="AT118">
        <f t="shared" si="16"/>
        <v>100</v>
      </c>
      <c r="AU118">
        <f t="shared" si="17"/>
        <v>2.4500000000000002</v>
      </c>
    </row>
    <row r="119" spans="1:47" x14ac:dyDescent="0.35">
      <c r="A119">
        <v>119</v>
      </c>
      <c r="B119">
        <v>0.6</v>
      </c>
      <c r="C119">
        <v>-0.5</v>
      </c>
      <c r="D119">
        <v>0</v>
      </c>
      <c r="E119">
        <v>0.6</v>
      </c>
      <c r="F119">
        <v>-0.6</v>
      </c>
      <c r="G119">
        <v>6</v>
      </c>
      <c r="H119">
        <v>2</v>
      </c>
      <c r="I119">
        <v>-1</v>
      </c>
      <c r="J119">
        <v>1</v>
      </c>
      <c r="K119">
        <v>2</v>
      </c>
      <c r="L119">
        <v>1</v>
      </c>
      <c r="M119">
        <v>1</v>
      </c>
      <c r="AI119">
        <v>119</v>
      </c>
      <c r="AJ119">
        <f t="shared" si="13"/>
        <v>0.14443155684264264</v>
      </c>
      <c r="AK119">
        <f t="shared" si="18"/>
        <v>1.4480551443455603E-2</v>
      </c>
      <c r="AL119">
        <f t="shared" si="19"/>
        <v>11.095238095238095</v>
      </c>
      <c r="AM119">
        <f t="shared" si="20"/>
        <v>2.5903168831168739</v>
      </c>
      <c r="AN119">
        <f t="shared" si="21"/>
        <v>0.5809837270511421</v>
      </c>
      <c r="AO119">
        <f t="shared" si="14"/>
        <v>6</v>
      </c>
      <c r="AP119">
        <f t="shared" si="15"/>
        <v>0.625</v>
      </c>
      <c r="AQ119">
        <f t="shared" si="22"/>
        <v>0</v>
      </c>
      <c r="AR119">
        <f t="shared" si="23"/>
        <v>1</v>
      </c>
      <c r="AS119">
        <f t="shared" si="24"/>
        <v>2</v>
      </c>
      <c r="AT119">
        <f t="shared" si="16"/>
        <v>10</v>
      </c>
      <c r="AU119">
        <f t="shared" si="17"/>
        <v>5</v>
      </c>
    </row>
    <row r="120" spans="1:47" x14ac:dyDescent="0.35">
      <c r="A120">
        <v>120</v>
      </c>
      <c r="B120">
        <v>-0.2</v>
      </c>
      <c r="C120">
        <v>-1</v>
      </c>
      <c r="D120">
        <v>1</v>
      </c>
      <c r="E120">
        <v>-0.4</v>
      </c>
      <c r="F120">
        <v>1</v>
      </c>
      <c r="G120">
        <v>6</v>
      </c>
      <c r="H120">
        <v>3</v>
      </c>
      <c r="I120">
        <v>1</v>
      </c>
      <c r="J120">
        <v>-1</v>
      </c>
      <c r="K120">
        <v>4</v>
      </c>
      <c r="L120">
        <v>3</v>
      </c>
      <c r="M120">
        <v>1</v>
      </c>
      <c r="AI120">
        <v>120</v>
      </c>
      <c r="AJ120">
        <f t="shared" si="13"/>
        <v>9.4404984081503926E-2</v>
      </c>
      <c r="AK120">
        <f t="shared" si="18"/>
        <v>8.6612805427428718E-3</v>
      </c>
      <c r="AL120">
        <f t="shared" si="19"/>
        <v>17</v>
      </c>
      <c r="AM120">
        <f t="shared" si="20"/>
        <v>1.8843978609625591</v>
      </c>
      <c r="AN120">
        <f t="shared" si="21"/>
        <v>1.41868119396209</v>
      </c>
      <c r="AO120">
        <f t="shared" si="14"/>
        <v>6</v>
      </c>
      <c r="AP120">
        <f t="shared" si="15"/>
        <v>1</v>
      </c>
      <c r="AQ120">
        <f t="shared" si="22"/>
        <v>1</v>
      </c>
      <c r="AR120">
        <f t="shared" si="23"/>
        <v>0</v>
      </c>
      <c r="AS120">
        <f t="shared" si="24"/>
        <v>4</v>
      </c>
      <c r="AT120">
        <f t="shared" si="16"/>
        <v>100</v>
      </c>
      <c r="AU120">
        <f t="shared" si="17"/>
        <v>5</v>
      </c>
    </row>
    <row r="121" spans="1:47" x14ac:dyDescent="0.35">
      <c r="A121">
        <v>121</v>
      </c>
      <c r="B121">
        <v>0.9</v>
      </c>
      <c r="C121">
        <v>-1</v>
      </c>
      <c r="D121">
        <v>-1</v>
      </c>
      <c r="E121">
        <v>-1</v>
      </c>
      <c r="F121">
        <v>1</v>
      </c>
      <c r="G121">
        <v>6</v>
      </c>
      <c r="H121">
        <v>1</v>
      </c>
      <c r="I121">
        <v>-1</v>
      </c>
      <c r="J121">
        <v>-1</v>
      </c>
      <c r="K121">
        <v>4</v>
      </c>
      <c r="L121">
        <v>3</v>
      </c>
      <c r="M121">
        <v>-1</v>
      </c>
      <c r="AI121">
        <v>121</v>
      </c>
      <c r="AJ121">
        <f t="shared" si="13"/>
        <v>0.16319152162806966</v>
      </c>
      <c r="AK121">
        <f t="shared" si="18"/>
        <v>8.6612805427428718E-3</v>
      </c>
      <c r="AL121">
        <f t="shared" si="19"/>
        <v>5.1904761904761898</v>
      </c>
      <c r="AM121">
        <f t="shared" si="20"/>
        <v>1.4608464476699701</v>
      </c>
      <c r="AN121">
        <f t="shared" si="21"/>
        <v>1.41868119396209</v>
      </c>
      <c r="AO121">
        <f t="shared" si="14"/>
        <v>6</v>
      </c>
      <c r="AP121">
        <f t="shared" si="15"/>
        <v>0.25</v>
      </c>
      <c r="AQ121">
        <f t="shared" si="22"/>
        <v>0</v>
      </c>
      <c r="AR121">
        <f t="shared" si="23"/>
        <v>0</v>
      </c>
      <c r="AS121">
        <f t="shared" si="24"/>
        <v>4</v>
      </c>
      <c r="AT121">
        <f t="shared" si="16"/>
        <v>100</v>
      </c>
      <c r="AU121">
        <f t="shared" si="17"/>
        <v>2</v>
      </c>
    </row>
    <row r="122" spans="1:47" x14ac:dyDescent="0.35">
      <c r="A122">
        <v>122</v>
      </c>
      <c r="B122">
        <v>1</v>
      </c>
      <c r="C122">
        <v>-0.6</v>
      </c>
      <c r="D122">
        <v>-0.8</v>
      </c>
      <c r="E122">
        <v>-1</v>
      </c>
      <c r="F122">
        <v>-0.5</v>
      </c>
      <c r="G122">
        <v>4</v>
      </c>
      <c r="H122">
        <v>3</v>
      </c>
      <c r="I122">
        <v>-1</v>
      </c>
      <c r="J122">
        <v>-1</v>
      </c>
      <c r="K122">
        <v>1</v>
      </c>
      <c r="L122">
        <v>1</v>
      </c>
      <c r="M122">
        <v>1</v>
      </c>
      <c r="AI122">
        <v>122</v>
      </c>
      <c r="AJ122">
        <f t="shared" si="13"/>
        <v>0.16944484322321199</v>
      </c>
      <c r="AK122">
        <f t="shared" si="18"/>
        <v>1.3316697263313058E-2</v>
      </c>
      <c r="AL122">
        <f t="shared" si="19"/>
        <v>6.371428571428571</v>
      </c>
      <c r="AM122">
        <f t="shared" si="20"/>
        <v>1.4608464476699701</v>
      </c>
      <c r="AN122">
        <f t="shared" si="21"/>
        <v>0.63333981873307632</v>
      </c>
      <c r="AO122">
        <f t="shared" si="14"/>
        <v>4</v>
      </c>
      <c r="AP122">
        <f t="shared" si="15"/>
        <v>1</v>
      </c>
      <c r="AQ122">
        <f t="shared" si="22"/>
        <v>0</v>
      </c>
      <c r="AR122">
        <f t="shared" si="23"/>
        <v>0</v>
      </c>
      <c r="AS122">
        <f t="shared" si="24"/>
        <v>1</v>
      </c>
      <c r="AT122">
        <f t="shared" si="16"/>
        <v>10</v>
      </c>
      <c r="AU122">
        <f t="shared" si="17"/>
        <v>5</v>
      </c>
    </row>
    <row r="123" spans="1:47" x14ac:dyDescent="0.35">
      <c r="A123">
        <v>123</v>
      </c>
      <c r="B123">
        <v>0.2</v>
      </c>
      <c r="C123">
        <v>1</v>
      </c>
      <c r="D123">
        <v>-0.3</v>
      </c>
      <c r="E123">
        <v>-1</v>
      </c>
      <c r="F123">
        <v>-0.9</v>
      </c>
      <c r="G123">
        <v>3</v>
      </c>
      <c r="H123">
        <v>3</v>
      </c>
      <c r="I123">
        <v>-1</v>
      </c>
      <c r="J123">
        <v>-1</v>
      </c>
      <c r="K123">
        <v>2</v>
      </c>
      <c r="L123">
        <v>3</v>
      </c>
      <c r="M123">
        <v>1</v>
      </c>
      <c r="AI123">
        <v>123</v>
      </c>
      <c r="AJ123">
        <f t="shared" si="13"/>
        <v>0.11941827046207328</v>
      </c>
      <c r="AK123">
        <f t="shared" si="18"/>
        <v>3.1938364145593798E-2</v>
      </c>
      <c r="AL123">
        <f t="shared" si="19"/>
        <v>9.3238095238095227</v>
      </c>
      <c r="AM123">
        <f t="shared" si="20"/>
        <v>1.4608464476699701</v>
      </c>
      <c r="AN123">
        <f t="shared" si="21"/>
        <v>0.42391545200533931</v>
      </c>
      <c r="AO123">
        <f t="shared" si="14"/>
        <v>3</v>
      </c>
      <c r="AP123">
        <f t="shared" si="15"/>
        <v>1</v>
      </c>
      <c r="AQ123">
        <f t="shared" si="22"/>
        <v>0</v>
      </c>
      <c r="AR123">
        <f t="shared" si="23"/>
        <v>0</v>
      </c>
      <c r="AS123">
        <f t="shared" si="24"/>
        <v>2</v>
      </c>
      <c r="AT123">
        <f t="shared" si="16"/>
        <v>100</v>
      </c>
      <c r="AU123">
        <f t="shared" si="17"/>
        <v>5</v>
      </c>
    </row>
    <row r="124" spans="1:47" x14ac:dyDescent="0.35">
      <c r="A124">
        <v>124</v>
      </c>
      <c r="B124">
        <v>0.3</v>
      </c>
      <c r="C124">
        <v>-1</v>
      </c>
      <c r="D124">
        <v>1</v>
      </c>
      <c r="E124">
        <v>-1</v>
      </c>
      <c r="F124">
        <v>-0.6</v>
      </c>
      <c r="G124">
        <v>1</v>
      </c>
      <c r="H124">
        <v>2</v>
      </c>
      <c r="I124">
        <v>1</v>
      </c>
      <c r="J124">
        <v>1</v>
      </c>
      <c r="K124">
        <v>4</v>
      </c>
      <c r="L124">
        <v>3</v>
      </c>
      <c r="M124">
        <v>0.5</v>
      </c>
      <c r="AI124">
        <v>124</v>
      </c>
      <c r="AJ124">
        <f t="shared" si="13"/>
        <v>0.12567159205721562</v>
      </c>
      <c r="AK124">
        <f t="shared" si="18"/>
        <v>8.6612805427428718E-3</v>
      </c>
      <c r="AL124">
        <f t="shared" si="19"/>
        <v>17</v>
      </c>
      <c r="AM124">
        <f t="shared" si="20"/>
        <v>1.4608464476699701</v>
      </c>
      <c r="AN124">
        <f t="shared" si="21"/>
        <v>0.5809837270511421</v>
      </c>
      <c r="AO124">
        <f t="shared" si="14"/>
        <v>1</v>
      </c>
      <c r="AP124">
        <f t="shared" si="15"/>
        <v>0.625</v>
      </c>
      <c r="AQ124">
        <f t="shared" si="22"/>
        <v>1</v>
      </c>
      <c r="AR124">
        <f t="shared" si="23"/>
        <v>1</v>
      </c>
      <c r="AS124">
        <f t="shared" si="24"/>
        <v>4</v>
      </c>
      <c r="AT124">
        <f t="shared" si="16"/>
        <v>100</v>
      </c>
      <c r="AU124">
        <f t="shared" si="17"/>
        <v>4.25</v>
      </c>
    </row>
    <row r="125" spans="1:47" x14ac:dyDescent="0.35">
      <c r="A125">
        <v>125</v>
      </c>
      <c r="B125">
        <v>0.4</v>
      </c>
      <c r="C125">
        <v>-1</v>
      </c>
      <c r="D125">
        <v>-1</v>
      </c>
      <c r="E125">
        <v>-0.7</v>
      </c>
      <c r="F125">
        <v>-1</v>
      </c>
      <c r="G125">
        <v>6</v>
      </c>
      <c r="H125">
        <v>1</v>
      </c>
      <c r="I125">
        <v>-1</v>
      </c>
      <c r="J125">
        <v>1</v>
      </c>
      <c r="K125">
        <v>2</v>
      </c>
      <c r="L125">
        <v>1</v>
      </c>
      <c r="M125">
        <v>-1</v>
      </c>
      <c r="AI125">
        <v>125</v>
      </c>
      <c r="AJ125">
        <f t="shared" si="13"/>
        <v>0.13192491365235795</v>
      </c>
      <c r="AK125">
        <f t="shared" si="18"/>
        <v>8.6612805427428718E-3</v>
      </c>
      <c r="AL125">
        <f t="shared" si="19"/>
        <v>5.1904761904761898</v>
      </c>
      <c r="AM125">
        <f t="shared" si="20"/>
        <v>1.6726221543162647</v>
      </c>
      <c r="AN125">
        <f t="shared" si="21"/>
        <v>0.37155936032340509</v>
      </c>
      <c r="AO125">
        <f t="shared" si="14"/>
        <v>6</v>
      </c>
      <c r="AP125">
        <f t="shared" si="15"/>
        <v>0.25</v>
      </c>
      <c r="AQ125">
        <f t="shared" si="22"/>
        <v>0</v>
      </c>
      <c r="AR125">
        <f t="shared" si="23"/>
        <v>1</v>
      </c>
      <c r="AS125">
        <f t="shared" si="24"/>
        <v>2</v>
      </c>
      <c r="AT125">
        <f t="shared" si="16"/>
        <v>10</v>
      </c>
      <c r="AU125">
        <f t="shared" si="17"/>
        <v>2</v>
      </c>
    </row>
    <row r="126" spans="1:47" x14ac:dyDescent="0.35">
      <c r="A126">
        <v>126</v>
      </c>
      <c r="B126">
        <v>0.1</v>
      </c>
      <c r="C126">
        <v>0</v>
      </c>
      <c r="D126">
        <v>-1</v>
      </c>
      <c r="E126">
        <v>0.8</v>
      </c>
      <c r="F126">
        <v>0.2</v>
      </c>
      <c r="G126">
        <v>6</v>
      </c>
      <c r="H126">
        <v>2</v>
      </c>
      <c r="I126">
        <v>1</v>
      </c>
      <c r="J126">
        <v>-1</v>
      </c>
      <c r="K126">
        <v>1</v>
      </c>
      <c r="L126">
        <v>1</v>
      </c>
      <c r="M126">
        <v>-0.9</v>
      </c>
      <c r="AI126">
        <v>126</v>
      </c>
      <c r="AJ126">
        <f t="shared" si="13"/>
        <v>0.11316494886693095</v>
      </c>
      <c r="AK126">
        <f t="shared" si="18"/>
        <v>2.0299822344168335E-2</v>
      </c>
      <c r="AL126">
        <f t="shared" si="19"/>
        <v>5.1904761904761898</v>
      </c>
      <c r="AM126">
        <f t="shared" si="20"/>
        <v>2.731500687547737</v>
      </c>
      <c r="AN126">
        <f t="shared" si="21"/>
        <v>0.99983246050661601</v>
      </c>
      <c r="AO126">
        <f t="shared" si="14"/>
        <v>6</v>
      </c>
      <c r="AP126">
        <f t="shared" si="15"/>
        <v>0.625</v>
      </c>
      <c r="AQ126">
        <f t="shared" si="22"/>
        <v>1</v>
      </c>
      <c r="AR126">
        <f t="shared" si="23"/>
        <v>0</v>
      </c>
      <c r="AS126">
        <f t="shared" si="24"/>
        <v>1</v>
      </c>
      <c r="AT126">
        <f t="shared" si="16"/>
        <v>10</v>
      </c>
      <c r="AU126">
        <f t="shared" si="17"/>
        <v>2.15</v>
      </c>
    </row>
    <row r="127" spans="1:47" x14ac:dyDescent="0.35">
      <c r="A127">
        <v>127</v>
      </c>
      <c r="B127">
        <v>0.7</v>
      </c>
      <c r="C127">
        <v>0.8</v>
      </c>
      <c r="D127">
        <v>-1</v>
      </c>
      <c r="E127">
        <v>0.3</v>
      </c>
      <c r="F127">
        <v>-1</v>
      </c>
      <c r="G127">
        <v>3</v>
      </c>
      <c r="H127">
        <v>1</v>
      </c>
      <c r="I127">
        <v>1</v>
      </c>
      <c r="J127">
        <v>-1</v>
      </c>
      <c r="K127">
        <v>3</v>
      </c>
      <c r="L127">
        <v>2</v>
      </c>
      <c r="M127">
        <v>0.1</v>
      </c>
      <c r="AI127">
        <v>127</v>
      </c>
      <c r="AJ127">
        <f t="shared" si="13"/>
        <v>0.15068487843778497</v>
      </c>
      <c r="AK127">
        <f t="shared" si="18"/>
        <v>2.9610655785308707E-2</v>
      </c>
      <c r="AL127">
        <f t="shared" si="19"/>
        <v>5.1904761904761898</v>
      </c>
      <c r="AM127">
        <f t="shared" si="20"/>
        <v>2.3785411764705797</v>
      </c>
      <c r="AN127">
        <f t="shared" si="21"/>
        <v>0.37155936032340509</v>
      </c>
      <c r="AO127">
        <f t="shared" si="14"/>
        <v>3</v>
      </c>
      <c r="AP127">
        <f t="shared" si="15"/>
        <v>0.25</v>
      </c>
      <c r="AQ127">
        <f t="shared" si="22"/>
        <v>1</v>
      </c>
      <c r="AR127">
        <f t="shared" si="23"/>
        <v>0</v>
      </c>
      <c r="AS127">
        <f t="shared" si="24"/>
        <v>3</v>
      </c>
      <c r="AT127">
        <f t="shared" si="16"/>
        <v>55</v>
      </c>
      <c r="AU127">
        <f t="shared" si="17"/>
        <v>3.65</v>
      </c>
    </row>
    <row r="128" spans="1:47" x14ac:dyDescent="0.35">
      <c r="A128">
        <v>128</v>
      </c>
      <c r="B128">
        <v>-1</v>
      </c>
      <c r="C128">
        <v>-0.1</v>
      </c>
      <c r="D128">
        <v>-0.8</v>
      </c>
      <c r="E128">
        <v>0.7</v>
      </c>
      <c r="F128">
        <v>-0.6</v>
      </c>
      <c r="G128">
        <v>1</v>
      </c>
      <c r="H128">
        <v>1</v>
      </c>
      <c r="I128">
        <v>-1</v>
      </c>
      <c r="J128">
        <v>-1</v>
      </c>
      <c r="K128">
        <v>2</v>
      </c>
      <c r="L128">
        <v>2</v>
      </c>
      <c r="M128">
        <v>0.8</v>
      </c>
      <c r="AI128">
        <v>128</v>
      </c>
      <c r="AJ128">
        <f t="shared" si="13"/>
        <v>4.4378411320365213E-2</v>
      </c>
      <c r="AK128">
        <f t="shared" si="18"/>
        <v>1.9135968164025789E-2</v>
      </c>
      <c r="AL128">
        <f t="shared" si="19"/>
        <v>6.371428571428571</v>
      </c>
      <c r="AM128">
        <f t="shared" si="20"/>
        <v>2.6609087853323055</v>
      </c>
      <c r="AN128">
        <f t="shared" si="21"/>
        <v>0.5809837270511421</v>
      </c>
      <c r="AO128">
        <f t="shared" si="14"/>
        <v>1</v>
      </c>
      <c r="AP128">
        <f t="shared" si="15"/>
        <v>0.25</v>
      </c>
      <c r="AQ128">
        <f t="shared" si="22"/>
        <v>0</v>
      </c>
      <c r="AR128">
        <f t="shared" si="23"/>
        <v>0</v>
      </c>
      <c r="AS128">
        <f t="shared" si="24"/>
        <v>2</v>
      </c>
      <c r="AT128">
        <f t="shared" si="16"/>
        <v>55</v>
      </c>
      <c r="AU128">
        <f t="shared" si="17"/>
        <v>4.7</v>
      </c>
    </row>
    <row r="129" spans="1:47" x14ac:dyDescent="0.35">
      <c r="A129">
        <v>129</v>
      </c>
      <c r="B129">
        <v>-1</v>
      </c>
      <c r="C129">
        <v>-0.6</v>
      </c>
      <c r="D129">
        <v>0.2</v>
      </c>
      <c r="E129">
        <v>-0.4</v>
      </c>
      <c r="F129">
        <v>1</v>
      </c>
      <c r="G129">
        <v>3</v>
      </c>
      <c r="H129">
        <v>1</v>
      </c>
      <c r="I129">
        <v>-1</v>
      </c>
      <c r="J129">
        <v>-1</v>
      </c>
      <c r="K129">
        <v>4</v>
      </c>
      <c r="L129">
        <v>2</v>
      </c>
      <c r="M129">
        <v>0</v>
      </c>
      <c r="AI129">
        <v>129</v>
      </c>
      <c r="AJ129">
        <f t="shared" si="13"/>
        <v>4.4378411320365213E-2</v>
      </c>
      <c r="AK129">
        <f t="shared" si="18"/>
        <v>1.3316697263313058E-2</v>
      </c>
      <c r="AL129">
        <f t="shared" si="19"/>
        <v>12.276190476190475</v>
      </c>
      <c r="AM129">
        <f t="shared" si="20"/>
        <v>1.8843978609625591</v>
      </c>
      <c r="AN129">
        <f t="shared" si="21"/>
        <v>1.41868119396209</v>
      </c>
      <c r="AO129">
        <f t="shared" si="14"/>
        <v>3</v>
      </c>
      <c r="AP129">
        <f t="shared" si="15"/>
        <v>0.25</v>
      </c>
      <c r="AQ129">
        <f t="shared" si="22"/>
        <v>0</v>
      </c>
      <c r="AR129">
        <f t="shared" si="23"/>
        <v>0</v>
      </c>
      <c r="AS129">
        <f t="shared" si="24"/>
        <v>4</v>
      </c>
      <c r="AT129">
        <f t="shared" si="16"/>
        <v>55</v>
      </c>
      <c r="AU129">
        <f t="shared" si="17"/>
        <v>3.5</v>
      </c>
    </row>
    <row r="130" spans="1:47" x14ac:dyDescent="0.35">
      <c r="A130">
        <v>130</v>
      </c>
      <c r="B130">
        <v>1</v>
      </c>
      <c r="C130">
        <v>-0.9</v>
      </c>
      <c r="D130">
        <v>-0.3</v>
      </c>
      <c r="E130">
        <v>0.3</v>
      </c>
      <c r="F130">
        <v>-1</v>
      </c>
      <c r="G130">
        <v>5</v>
      </c>
      <c r="H130">
        <v>2</v>
      </c>
      <c r="I130">
        <v>1</v>
      </c>
      <c r="J130">
        <v>-1</v>
      </c>
      <c r="K130">
        <v>1</v>
      </c>
      <c r="L130">
        <v>1</v>
      </c>
      <c r="M130">
        <v>-0.6</v>
      </c>
      <c r="AI130">
        <v>130</v>
      </c>
      <c r="AJ130">
        <f t="shared" si="13"/>
        <v>0.16944484322321199</v>
      </c>
      <c r="AK130">
        <f t="shared" si="18"/>
        <v>9.8251347228854174E-3</v>
      </c>
      <c r="AL130">
        <f t="shared" si="19"/>
        <v>9.3238095238095227</v>
      </c>
      <c r="AM130">
        <f t="shared" si="20"/>
        <v>2.3785411764705797</v>
      </c>
      <c r="AN130">
        <f t="shared" si="21"/>
        <v>0.37155936032340509</v>
      </c>
      <c r="AO130">
        <f t="shared" si="14"/>
        <v>5</v>
      </c>
      <c r="AP130">
        <f t="shared" si="15"/>
        <v>0.625</v>
      </c>
      <c r="AQ130">
        <f t="shared" si="22"/>
        <v>1</v>
      </c>
      <c r="AR130">
        <f t="shared" si="23"/>
        <v>0</v>
      </c>
      <c r="AS130">
        <f t="shared" si="24"/>
        <v>1</v>
      </c>
      <c r="AT130">
        <f t="shared" si="16"/>
        <v>10</v>
      </c>
      <c r="AU130">
        <f t="shared" si="17"/>
        <v>2.6</v>
      </c>
    </row>
    <row r="131" spans="1:47" x14ac:dyDescent="0.35">
      <c r="A131">
        <v>131</v>
      </c>
      <c r="B131">
        <v>0.1</v>
      </c>
      <c r="C131">
        <v>0.1</v>
      </c>
      <c r="D131">
        <v>-0.7</v>
      </c>
      <c r="E131">
        <v>0.9</v>
      </c>
      <c r="F131">
        <v>-0.4</v>
      </c>
      <c r="G131">
        <v>1</v>
      </c>
      <c r="H131">
        <v>1</v>
      </c>
      <c r="I131">
        <v>-1</v>
      </c>
      <c r="J131">
        <v>1</v>
      </c>
      <c r="K131">
        <v>3</v>
      </c>
      <c r="L131">
        <v>1</v>
      </c>
      <c r="M131">
        <v>-1</v>
      </c>
      <c r="AI131">
        <v>131</v>
      </c>
      <c r="AJ131">
        <f t="shared" ref="AJ131:AJ194" si="25">_xlfn.FORECAST.LINEAR(B131,S$4:S$5,S$2:S$3)</f>
        <v>0.11316494886693095</v>
      </c>
      <c r="AK131">
        <f t="shared" si="18"/>
        <v>2.146367652431088E-2</v>
      </c>
      <c r="AL131">
        <f t="shared" si="19"/>
        <v>6.9619047619047612</v>
      </c>
      <c r="AM131">
        <f t="shared" si="20"/>
        <v>2.8020925897631686</v>
      </c>
      <c r="AN131">
        <f t="shared" si="21"/>
        <v>0.68569591041501055</v>
      </c>
      <c r="AO131">
        <f t="shared" ref="AO131:AO194" si="26">_xlfn.FORECAST.LINEAR(G131,X$4:X$5,X$2:X$3)</f>
        <v>1</v>
      </c>
      <c r="AP131">
        <f t="shared" ref="AP131:AP194" si="27">_xlfn.FORECAST.LINEAR(H131,Y$4:Y$5,Y$2:Y$3)</f>
        <v>0.25</v>
      </c>
      <c r="AQ131">
        <f t="shared" si="22"/>
        <v>0</v>
      </c>
      <c r="AR131">
        <f t="shared" si="23"/>
        <v>1</v>
      </c>
      <c r="AS131">
        <f t="shared" si="24"/>
        <v>3</v>
      </c>
      <c r="AT131">
        <f t="shared" ref="AT131:AT194" si="28">_xlfn.FORECAST.LINEAR(L131,AC$4:AC$5,AC$2:AC$3)</f>
        <v>10</v>
      </c>
      <c r="AU131">
        <f t="shared" ref="AU131:AU194" si="29">_xlfn.FORECAST.LINEAR(M131,AD$4:AD$5,AD$2:AD$3)</f>
        <v>2</v>
      </c>
    </row>
    <row r="132" spans="1:47" x14ac:dyDescent="0.35">
      <c r="A132">
        <v>132</v>
      </c>
      <c r="B132">
        <v>0.6</v>
      </c>
      <c r="C132">
        <v>-0.5</v>
      </c>
      <c r="D132">
        <v>-1</v>
      </c>
      <c r="E132">
        <v>1</v>
      </c>
      <c r="F132">
        <v>1</v>
      </c>
      <c r="G132">
        <v>2</v>
      </c>
      <c r="H132">
        <v>3</v>
      </c>
      <c r="I132">
        <v>-1</v>
      </c>
      <c r="J132">
        <v>-1</v>
      </c>
      <c r="K132">
        <v>4</v>
      </c>
      <c r="L132">
        <v>3</v>
      </c>
      <c r="M132">
        <v>1</v>
      </c>
      <c r="AI132">
        <v>132</v>
      </c>
      <c r="AJ132">
        <f t="shared" si="25"/>
        <v>0.14443155684264264</v>
      </c>
      <c r="AK132">
        <f t="shared" si="18"/>
        <v>1.4480551443455603E-2</v>
      </c>
      <c r="AL132">
        <f t="shared" si="19"/>
        <v>5.1904761904761898</v>
      </c>
      <c r="AM132">
        <f t="shared" si="20"/>
        <v>2.8726844919786001</v>
      </c>
      <c r="AN132">
        <f t="shared" si="21"/>
        <v>1.41868119396209</v>
      </c>
      <c r="AO132">
        <f t="shared" si="26"/>
        <v>2</v>
      </c>
      <c r="AP132">
        <f t="shared" si="27"/>
        <v>1</v>
      </c>
      <c r="AQ132">
        <f t="shared" si="22"/>
        <v>0</v>
      </c>
      <c r="AR132">
        <f t="shared" si="23"/>
        <v>0</v>
      </c>
      <c r="AS132">
        <f t="shared" si="24"/>
        <v>4</v>
      </c>
      <c r="AT132">
        <f t="shared" si="28"/>
        <v>100</v>
      </c>
      <c r="AU132">
        <f t="shared" si="29"/>
        <v>5</v>
      </c>
    </row>
    <row r="133" spans="1:47" x14ac:dyDescent="0.35">
      <c r="A133">
        <v>133</v>
      </c>
      <c r="B133">
        <v>0.2</v>
      </c>
      <c r="C133">
        <v>-0.7</v>
      </c>
      <c r="D133">
        <v>0.9</v>
      </c>
      <c r="E133">
        <v>1</v>
      </c>
      <c r="F133">
        <v>-0.7</v>
      </c>
      <c r="G133">
        <v>6</v>
      </c>
      <c r="H133">
        <v>2</v>
      </c>
      <c r="I133">
        <v>-1</v>
      </c>
      <c r="J133">
        <v>-1</v>
      </c>
      <c r="K133">
        <v>2</v>
      </c>
      <c r="L133">
        <v>1</v>
      </c>
      <c r="M133">
        <v>-0.4</v>
      </c>
      <c r="AI133">
        <v>133</v>
      </c>
      <c r="AJ133">
        <f t="shared" si="25"/>
        <v>0.11941827046207328</v>
      </c>
      <c r="AK133">
        <f t="shared" si="18"/>
        <v>1.215284308317051E-2</v>
      </c>
      <c r="AL133">
        <f t="shared" si="19"/>
        <v>16.409523809523812</v>
      </c>
      <c r="AM133">
        <f t="shared" si="20"/>
        <v>2.8726844919786001</v>
      </c>
      <c r="AN133">
        <f t="shared" si="21"/>
        <v>0.52862763536920787</v>
      </c>
      <c r="AO133">
        <f t="shared" si="26"/>
        <v>6</v>
      </c>
      <c r="AP133">
        <f t="shared" si="27"/>
        <v>0.625</v>
      </c>
      <c r="AQ133">
        <f t="shared" si="22"/>
        <v>0</v>
      </c>
      <c r="AR133">
        <f t="shared" si="23"/>
        <v>0</v>
      </c>
      <c r="AS133">
        <f t="shared" si="24"/>
        <v>2</v>
      </c>
      <c r="AT133">
        <f t="shared" si="28"/>
        <v>10</v>
      </c>
      <c r="AU133">
        <f t="shared" si="29"/>
        <v>2.9</v>
      </c>
    </row>
    <row r="134" spans="1:47" x14ac:dyDescent="0.35">
      <c r="A134">
        <v>134</v>
      </c>
      <c r="B134">
        <v>1</v>
      </c>
      <c r="C134">
        <v>-0.3</v>
      </c>
      <c r="D134">
        <v>0.2</v>
      </c>
      <c r="E134">
        <v>-0.6</v>
      </c>
      <c r="F134">
        <v>1</v>
      </c>
      <c r="G134">
        <v>5</v>
      </c>
      <c r="H134">
        <v>1</v>
      </c>
      <c r="I134">
        <v>1</v>
      </c>
      <c r="J134">
        <v>-1</v>
      </c>
      <c r="K134">
        <v>3</v>
      </c>
      <c r="L134">
        <v>2</v>
      </c>
      <c r="M134">
        <v>-0.1</v>
      </c>
      <c r="AI134">
        <v>134</v>
      </c>
      <c r="AJ134">
        <f t="shared" si="25"/>
        <v>0.16944484322321199</v>
      </c>
      <c r="AK134">
        <f t="shared" si="18"/>
        <v>1.6808259803740695E-2</v>
      </c>
      <c r="AL134">
        <f t="shared" si="19"/>
        <v>12.276190476190475</v>
      </c>
      <c r="AM134">
        <f t="shared" si="20"/>
        <v>1.743214056531696</v>
      </c>
      <c r="AN134">
        <f t="shared" si="21"/>
        <v>1.41868119396209</v>
      </c>
      <c r="AO134">
        <f t="shared" si="26"/>
        <v>5</v>
      </c>
      <c r="AP134">
        <f t="shared" si="27"/>
        <v>0.25</v>
      </c>
      <c r="AQ134">
        <f t="shared" si="22"/>
        <v>1</v>
      </c>
      <c r="AR134">
        <f t="shared" si="23"/>
        <v>0</v>
      </c>
      <c r="AS134">
        <f t="shared" si="24"/>
        <v>3</v>
      </c>
      <c r="AT134">
        <f t="shared" si="28"/>
        <v>55</v>
      </c>
      <c r="AU134">
        <f t="shared" si="29"/>
        <v>3.35</v>
      </c>
    </row>
    <row r="135" spans="1:47" x14ac:dyDescent="0.35">
      <c r="A135">
        <v>135</v>
      </c>
      <c r="B135">
        <v>0</v>
      </c>
      <c r="C135">
        <v>-0.9</v>
      </c>
      <c r="D135">
        <v>-0.4</v>
      </c>
      <c r="E135">
        <v>-0.8</v>
      </c>
      <c r="F135">
        <v>-0.4</v>
      </c>
      <c r="G135">
        <v>5</v>
      </c>
      <c r="H135">
        <v>3</v>
      </c>
      <c r="I135">
        <v>1</v>
      </c>
      <c r="J135">
        <v>1</v>
      </c>
      <c r="K135">
        <v>4</v>
      </c>
      <c r="L135">
        <v>1</v>
      </c>
      <c r="M135">
        <v>-0.1</v>
      </c>
      <c r="AI135">
        <v>135</v>
      </c>
      <c r="AJ135">
        <f t="shared" si="25"/>
        <v>0.1069116272717886</v>
      </c>
      <c r="AK135">
        <f t="shared" si="18"/>
        <v>9.8251347228854174E-3</v>
      </c>
      <c r="AL135">
        <f t="shared" si="19"/>
        <v>8.7333333333333325</v>
      </c>
      <c r="AM135">
        <f t="shared" si="20"/>
        <v>1.6020302521008332</v>
      </c>
      <c r="AN135">
        <f t="shared" si="21"/>
        <v>0.68569591041501055</v>
      </c>
      <c r="AO135">
        <f t="shared" si="26"/>
        <v>5</v>
      </c>
      <c r="AP135">
        <f t="shared" si="27"/>
        <v>1</v>
      </c>
      <c r="AQ135">
        <f t="shared" si="22"/>
        <v>1</v>
      </c>
      <c r="AR135">
        <f t="shared" si="23"/>
        <v>1</v>
      </c>
      <c r="AS135">
        <f t="shared" si="24"/>
        <v>4</v>
      </c>
      <c r="AT135">
        <f t="shared" si="28"/>
        <v>10</v>
      </c>
      <c r="AU135">
        <f t="shared" si="29"/>
        <v>3.35</v>
      </c>
    </row>
    <row r="136" spans="1:47" x14ac:dyDescent="0.35">
      <c r="A136">
        <v>136</v>
      </c>
      <c r="B136">
        <v>0.7</v>
      </c>
      <c r="C136">
        <v>0.9</v>
      </c>
      <c r="D136">
        <v>0.3</v>
      </c>
      <c r="E136">
        <v>-1</v>
      </c>
      <c r="F136">
        <v>1</v>
      </c>
      <c r="G136">
        <v>1</v>
      </c>
      <c r="H136">
        <v>2</v>
      </c>
      <c r="I136">
        <v>1</v>
      </c>
      <c r="J136">
        <v>1</v>
      </c>
      <c r="K136">
        <v>2</v>
      </c>
      <c r="L136">
        <v>1</v>
      </c>
      <c r="M136">
        <v>-0.3</v>
      </c>
      <c r="AI136">
        <v>136</v>
      </c>
      <c r="AJ136">
        <f t="shared" si="25"/>
        <v>0.15068487843778497</v>
      </c>
      <c r="AK136">
        <f t="shared" si="18"/>
        <v>3.0774509965451252E-2</v>
      </c>
      <c r="AL136">
        <f t="shared" si="19"/>
        <v>12.866666666666667</v>
      </c>
      <c r="AM136">
        <f t="shared" si="20"/>
        <v>1.4608464476699701</v>
      </c>
      <c r="AN136">
        <f t="shared" si="21"/>
        <v>1.41868119396209</v>
      </c>
      <c r="AO136">
        <f t="shared" si="26"/>
        <v>1</v>
      </c>
      <c r="AP136">
        <f t="shared" si="27"/>
        <v>0.625</v>
      </c>
      <c r="AQ136">
        <f t="shared" si="22"/>
        <v>1</v>
      </c>
      <c r="AR136">
        <f t="shared" si="23"/>
        <v>1</v>
      </c>
      <c r="AS136">
        <f t="shared" si="24"/>
        <v>2</v>
      </c>
      <c r="AT136">
        <f t="shared" si="28"/>
        <v>10</v>
      </c>
      <c r="AU136">
        <f t="shared" si="29"/>
        <v>3.05</v>
      </c>
    </row>
    <row r="137" spans="1:47" x14ac:dyDescent="0.35">
      <c r="A137">
        <v>137</v>
      </c>
      <c r="B137">
        <v>0</v>
      </c>
      <c r="C137">
        <v>1</v>
      </c>
      <c r="D137">
        <v>-0.7</v>
      </c>
      <c r="E137">
        <v>-0.3</v>
      </c>
      <c r="F137">
        <v>0.8</v>
      </c>
      <c r="G137">
        <v>5</v>
      </c>
      <c r="H137">
        <v>3</v>
      </c>
      <c r="I137">
        <v>-1</v>
      </c>
      <c r="J137">
        <v>1</v>
      </c>
      <c r="K137">
        <v>3</v>
      </c>
      <c r="L137">
        <v>1</v>
      </c>
      <c r="M137">
        <v>0.7</v>
      </c>
      <c r="AI137">
        <v>137</v>
      </c>
      <c r="AJ137">
        <f t="shared" si="25"/>
        <v>0.1069116272717886</v>
      </c>
      <c r="AK137">
        <f t="shared" si="18"/>
        <v>3.1938364145593798E-2</v>
      </c>
      <c r="AL137">
        <f t="shared" si="19"/>
        <v>6.9619047619047612</v>
      </c>
      <c r="AM137">
        <f t="shared" si="20"/>
        <v>1.9549897631779907</v>
      </c>
      <c r="AN137">
        <f t="shared" si="21"/>
        <v>1.3139690105982216</v>
      </c>
      <c r="AO137">
        <f t="shared" si="26"/>
        <v>5</v>
      </c>
      <c r="AP137">
        <f t="shared" si="27"/>
        <v>1</v>
      </c>
      <c r="AQ137">
        <f t="shared" si="22"/>
        <v>0</v>
      </c>
      <c r="AR137">
        <f t="shared" si="23"/>
        <v>1</v>
      </c>
      <c r="AS137">
        <f t="shared" si="24"/>
        <v>3</v>
      </c>
      <c r="AT137">
        <f t="shared" si="28"/>
        <v>10</v>
      </c>
      <c r="AU137">
        <f t="shared" si="29"/>
        <v>4.55</v>
      </c>
    </row>
    <row r="138" spans="1:47" x14ac:dyDescent="0.35">
      <c r="A138">
        <v>138</v>
      </c>
      <c r="B138">
        <v>-1</v>
      </c>
      <c r="C138">
        <v>1</v>
      </c>
      <c r="D138">
        <v>-0.7</v>
      </c>
      <c r="E138">
        <v>1</v>
      </c>
      <c r="F138">
        <v>0</v>
      </c>
      <c r="G138">
        <v>3</v>
      </c>
      <c r="H138">
        <v>2</v>
      </c>
      <c r="I138">
        <v>1</v>
      </c>
      <c r="J138">
        <v>-1</v>
      </c>
      <c r="K138">
        <v>2</v>
      </c>
      <c r="L138">
        <v>1</v>
      </c>
      <c r="M138">
        <v>-0.7</v>
      </c>
      <c r="AI138">
        <v>138</v>
      </c>
      <c r="AJ138">
        <f t="shared" si="25"/>
        <v>4.4378411320365213E-2</v>
      </c>
      <c r="AK138">
        <f t="shared" si="18"/>
        <v>3.1938364145593798E-2</v>
      </c>
      <c r="AL138">
        <f t="shared" si="19"/>
        <v>6.9619047619047612</v>
      </c>
      <c r="AM138">
        <f t="shared" si="20"/>
        <v>2.8726844919786001</v>
      </c>
      <c r="AN138">
        <f t="shared" si="21"/>
        <v>0.89512027714274756</v>
      </c>
      <c r="AO138">
        <f t="shared" si="26"/>
        <v>3</v>
      </c>
      <c r="AP138">
        <f t="shared" si="27"/>
        <v>0.625</v>
      </c>
      <c r="AQ138">
        <f t="shared" si="22"/>
        <v>1</v>
      </c>
      <c r="AR138">
        <f t="shared" si="23"/>
        <v>0</v>
      </c>
      <c r="AS138">
        <f t="shared" si="24"/>
        <v>2</v>
      </c>
      <c r="AT138">
        <f t="shared" si="28"/>
        <v>10</v>
      </c>
      <c r="AU138">
        <f t="shared" si="29"/>
        <v>2.4500000000000002</v>
      </c>
    </row>
    <row r="139" spans="1:47" x14ac:dyDescent="0.35">
      <c r="A139">
        <v>139</v>
      </c>
      <c r="B139">
        <v>1</v>
      </c>
      <c r="C139">
        <v>-0.3</v>
      </c>
      <c r="D139">
        <v>-1</v>
      </c>
      <c r="E139">
        <v>1</v>
      </c>
      <c r="F139">
        <v>1</v>
      </c>
      <c r="G139">
        <v>6</v>
      </c>
      <c r="H139">
        <v>2</v>
      </c>
      <c r="I139">
        <v>1</v>
      </c>
      <c r="J139">
        <v>1</v>
      </c>
      <c r="K139">
        <v>1</v>
      </c>
      <c r="L139">
        <v>2</v>
      </c>
      <c r="M139">
        <v>1</v>
      </c>
      <c r="AI139">
        <v>139</v>
      </c>
      <c r="AJ139">
        <f t="shared" si="25"/>
        <v>0.16944484322321199</v>
      </c>
      <c r="AK139">
        <f t="shared" si="18"/>
        <v>1.6808259803740695E-2</v>
      </c>
      <c r="AL139">
        <f t="shared" si="19"/>
        <v>5.1904761904761898</v>
      </c>
      <c r="AM139">
        <f t="shared" si="20"/>
        <v>2.8726844919786001</v>
      </c>
      <c r="AN139">
        <f t="shared" si="21"/>
        <v>1.41868119396209</v>
      </c>
      <c r="AO139">
        <f t="shared" si="26"/>
        <v>6</v>
      </c>
      <c r="AP139">
        <f t="shared" si="27"/>
        <v>0.625</v>
      </c>
      <c r="AQ139">
        <f t="shared" si="22"/>
        <v>1</v>
      </c>
      <c r="AR139">
        <f t="shared" si="23"/>
        <v>1</v>
      </c>
      <c r="AS139">
        <f t="shared" si="24"/>
        <v>1</v>
      </c>
      <c r="AT139">
        <f t="shared" si="28"/>
        <v>55</v>
      </c>
      <c r="AU139">
        <f t="shared" si="29"/>
        <v>5</v>
      </c>
    </row>
    <row r="140" spans="1:47" x14ac:dyDescent="0.35">
      <c r="A140">
        <v>140</v>
      </c>
      <c r="B140">
        <v>0.8</v>
      </c>
      <c r="C140">
        <v>-0.1</v>
      </c>
      <c r="D140">
        <v>1</v>
      </c>
      <c r="E140">
        <v>-0.9</v>
      </c>
      <c r="F140">
        <v>-1</v>
      </c>
      <c r="G140">
        <v>1</v>
      </c>
      <c r="H140">
        <v>3</v>
      </c>
      <c r="I140">
        <v>1</v>
      </c>
      <c r="J140">
        <v>1</v>
      </c>
      <c r="K140">
        <v>3</v>
      </c>
      <c r="L140">
        <v>1</v>
      </c>
      <c r="M140">
        <v>-0.6</v>
      </c>
      <c r="AI140">
        <v>140</v>
      </c>
      <c r="AJ140">
        <f t="shared" si="25"/>
        <v>0.1569382000329273</v>
      </c>
      <c r="AK140">
        <f t="shared" si="18"/>
        <v>1.9135968164025789E-2</v>
      </c>
      <c r="AL140">
        <f t="shared" si="19"/>
        <v>17</v>
      </c>
      <c r="AM140">
        <f t="shared" si="20"/>
        <v>1.5314383498854016</v>
      </c>
      <c r="AN140">
        <f t="shared" si="21"/>
        <v>0.37155936032340509</v>
      </c>
      <c r="AO140">
        <f t="shared" si="26"/>
        <v>1</v>
      </c>
      <c r="AP140">
        <f t="shared" si="27"/>
        <v>1</v>
      </c>
      <c r="AQ140">
        <f t="shared" si="22"/>
        <v>1</v>
      </c>
      <c r="AR140">
        <f t="shared" si="23"/>
        <v>1</v>
      </c>
      <c r="AS140">
        <f t="shared" si="24"/>
        <v>3</v>
      </c>
      <c r="AT140">
        <f t="shared" si="28"/>
        <v>10</v>
      </c>
      <c r="AU140">
        <f t="shared" si="29"/>
        <v>2.6</v>
      </c>
    </row>
    <row r="141" spans="1:47" x14ac:dyDescent="0.35">
      <c r="A141">
        <v>141</v>
      </c>
      <c r="B141">
        <v>0.6</v>
      </c>
      <c r="C141">
        <v>-0.7</v>
      </c>
      <c r="D141">
        <v>-1</v>
      </c>
      <c r="E141">
        <v>-0.1</v>
      </c>
      <c r="F141">
        <v>1</v>
      </c>
      <c r="G141">
        <v>5</v>
      </c>
      <c r="H141">
        <v>2</v>
      </c>
      <c r="I141">
        <v>-1</v>
      </c>
      <c r="J141">
        <v>-1</v>
      </c>
      <c r="K141">
        <v>3</v>
      </c>
      <c r="L141">
        <v>2</v>
      </c>
      <c r="M141">
        <v>0.7</v>
      </c>
      <c r="AI141">
        <v>141</v>
      </c>
      <c r="AJ141">
        <f t="shared" si="25"/>
        <v>0.14443155684264264</v>
      </c>
      <c r="AK141">
        <f t="shared" si="18"/>
        <v>1.215284308317051E-2</v>
      </c>
      <c r="AL141">
        <f t="shared" si="19"/>
        <v>5.1904761904761898</v>
      </c>
      <c r="AM141">
        <f t="shared" si="20"/>
        <v>2.0961735676088535</v>
      </c>
      <c r="AN141">
        <f t="shared" si="21"/>
        <v>1.41868119396209</v>
      </c>
      <c r="AO141">
        <f t="shared" si="26"/>
        <v>5</v>
      </c>
      <c r="AP141">
        <f t="shared" si="27"/>
        <v>0.625</v>
      </c>
      <c r="AQ141">
        <f t="shared" si="22"/>
        <v>0</v>
      </c>
      <c r="AR141">
        <f t="shared" si="23"/>
        <v>0</v>
      </c>
      <c r="AS141">
        <f t="shared" si="24"/>
        <v>3</v>
      </c>
      <c r="AT141">
        <f t="shared" si="28"/>
        <v>55</v>
      </c>
      <c r="AU141">
        <f t="shared" si="29"/>
        <v>4.55</v>
      </c>
    </row>
    <row r="142" spans="1:47" x14ac:dyDescent="0.35">
      <c r="A142">
        <v>142</v>
      </c>
      <c r="B142">
        <v>-0.6</v>
      </c>
      <c r="C142">
        <v>-0.5</v>
      </c>
      <c r="D142">
        <v>-1</v>
      </c>
      <c r="E142">
        <v>0.8</v>
      </c>
      <c r="F142">
        <v>0.1</v>
      </c>
      <c r="G142">
        <v>6</v>
      </c>
      <c r="H142">
        <v>3</v>
      </c>
      <c r="I142">
        <v>-1</v>
      </c>
      <c r="J142">
        <v>1</v>
      </c>
      <c r="K142">
        <v>2</v>
      </c>
      <c r="L142">
        <v>3</v>
      </c>
      <c r="M142">
        <v>1</v>
      </c>
      <c r="AI142">
        <v>142</v>
      </c>
      <c r="AJ142">
        <f t="shared" si="25"/>
        <v>6.9391697700934563E-2</v>
      </c>
      <c r="AK142">
        <f t="shared" si="18"/>
        <v>1.4480551443455603E-2</v>
      </c>
      <c r="AL142">
        <f t="shared" si="19"/>
        <v>5.1904761904761898</v>
      </c>
      <c r="AM142">
        <f t="shared" si="20"/>
        <v>2.731500687547737</v>
      </c>
      <c r="AN142">
        <f t="shared" si="21"/>
        <v>0.94747636882468178</v>
      </c>
      <c r="AO142">
        <f t="shared" si="26"/>
        <v>6</v>
      </c>
      <c r="AP142">
        <f t="shared" si="27"/>
        <v>1</v>
      </c>
      <c r="AQ142">
        <f t="shared" si="22"/>
        <v>0</v>
      </c>
      <c r="AR142">
        <f t="shared" si="23"/>
        <v>1</v>
      </c>
      <c r="AS142">
        <f t="shared" si="24"/>
        <v>2</v>
      </c>
      <c r="AT142">
        <f t="shared" si="28"/>
        <v>100</v>
      </c>
      <c r="AU142">
        <f t="shared" si="29"/>
        <v>5</v>
      </c>
    </row>
    <row r="143" spans="1:47" x14ac:dyDescent="0.35">
      <c r="A143">
        <v>143</v>
      </c>
      <c r="B143">
        <v>1</v>
      </c>
      <c r="C143">
        <v>0.9</v>
      </c>
      <c r="D143">
        <v>-0.8</v>
      </c>
      <c r="E143">
        <v>-0.6</v>
      </c>
      <c r="F143">
        <v>0.9</v>
      </c>
      <c r="G143">
        <v>6</v>
      </c>
      <c r="H143">
        <v>2</v>
      </c>
      <c r="I143">
        <v>1</v>
      </c>
      <c r="J143">
        <v>1</v>
      </c>
      <c r="K143">
        <v>1</v>
      </c>
      <c r="L143">
        <v>1</v>
      </c>
      <c r="M143">
        <v>0.2</v>
      </c>
      <c r="AI143">
        <v>143</v>
      </c>
      <c r="AJ143">
        <f t="shared" si="25"/>
        <v>0.16944484322321199</v>
      </c>
      <c r="AK143">
        <f t="shared" si="18"/>
        <v>3.0774509965451252E-2</v>
      </c>
      <c r="AL143">
        <f t="shared" si="19"/>
        <v>6.371428571428571</v>
      </c>
      <c r="AM143">
        <f t="shared" si="20"/>
        <v>1.743214056531696</v>
      </c>
      <c r="AN143">
        <f t="shared" si="21"/>
        <v>1.3663251022801557</v>
      </c>
      <c r="AO143">
        <f t="shared" si="26"/>
        <v>6</v>
      </c>
      <c r="AP143">
        <f t="shared" si="27"/>
        <v>0.625</v>
      </c>
      <c r="AQ143">
        <f t="shared" si="22"/>
        <v>1</v>
      </c>
      <c r="AR143">
        <f t="shared" si="23"/>
        <v>1</v>
      </c>
      <c r="AS143">
        <f t="shared" si="24"/>
        <v>1</v>
      </c>
      <c r="AT143">
        <f t="shared" si="28"/>
        <v>10</v>
      </c>
      <c r="AU143">
        <f t="shared" si="29"/>
        <v>3.8</v>
      </c>
    </row>
    <row r="144" spans="1:47" x14ac:dyDescent="0.35">
      <c r="A144">
        <v>144</v>
      </c>
      <c r="B144">
        <v>0.7</v>
      </c>
      <c r="C144">
        <v>0.3</v>
      </c>
      <c r="D144">
        <v>-1</v>
      </c>
      <c r="E144">
        <v>-0.7</v>
      </c>
      <c r="F144">
        <v>-0.9</v>
      </c>
      <c r="G144">
        <v>2</v>
      </c>
      <c r="H144">
        <v>3</v>
      </c>
      <c r="I144">
        <v>-1</v>
      </c>
      <c r="J144">
        <v>-1</v>
      </c>
      <c r="K144">
        <v>4</v>
      </c>
      <c r="L144">
        <v>1</v>
      </c>
      <c r="M144">
        <v>0.6</v>
      </c>
      <c r="AI144">
        <v>144</v>
      </c>
      <c r="AJ144">
        <f t="shared" si="25"/>
        <v>0.15068487843778497</v>
      </c>
      <c r="AK144">
        <f t="shared" si="18"/>
        <v>2.3791384884595975E-2</v>
      </c>
      <c r="AL144">
        <f t="shared" si="19"/>
        <v>5.1904761904761898</v>
      </c>
      <c r="AM144">
        <f t="shared" si="20"/>
        <v>1.6726221543162647</v>
      </c>
      <c r="AN144">
        <f t="shared" si="21"/>
        <v>0.42391545200533931</v>
      </c>
      <c r="AO144">
        <f t="shared" si="26"/>
        <v>2</v>
      </c>
      <c r="AP144">
        <f t="shared" si="27"/>
        <v>1</v>
      </c>
      <c r="AQ144">
        <f t="shared" si="22"/>
        <v>0</v>
      </c>
      <c r="AR144">
        <f t="shared" si="23"/>
        <v>0</v>
      </c>
      <c r="AS144">
        <f t="shared" si="24"/>
        <v>4</v>
      </c>
      <c r="AT144">
        <f t="shared" si="28"/>
        <v>10</v>
      </c>
      <c r="AU144">
        <f t="shared" si="29"/>
        <v>4.4000000000000004</v>
      </c>
    </row>
    <row r="145" spans="1:47" x14ac:dyDescent="0.35">
      <c r="A145">
        <v>145</v>
      </c>
      <c r="B145">
        <v>1</v>
      </c>
      <c r="C145">
        <v>1</v>
      </c>
      <c r="D145">
        <v>1</v>
      </c>
      <c r="E145">
        <v>-0.5</v>
      </c>
      <c r="F145">
        <v>0.9</v>
      </c>
      <c r="G145">
        <v>5</v>
      </c>
      <c r="H145">
        <v>3</v>
      </c>
      <c r="I145">
        <v>1</v>
      </c>
      <c r="J145">
        <v>1</v>
      </c>
      <c r="K145">
        <v>1</v>
      </c>
      <c r="L145">
        <v>3</v>
      </c>
      <c r="M145">
        <v>-1</v>
      </c>
      <c r="AI145">
        <v>145</v>
      </c>
      <c r="AJ145">
        <f t="shared" si="25"/>
        <v>0.16944484322321199</v>
      </c>
      <c r="AK145">
        <f t="shared" si="18"/>
        <v>3.1938364145593798E-2</v>
      </c>
      <c r="AL145">
        <f t="shared" si="19"/>
        <v>17</v>
      </c>
      <c r="AM145">
        <f t="shared" si="20"/>
        <v>1.8138059587471276</v>
      </c>
      <c r="AN145">
        <f t="shared" si="21"/>
        <v>1.3663251022801557</v>
      </c>
      <c r="AO145">
        <f t="shared" si="26"/>
        <v>5</v>
      </c>
      <c r="AP145">
        <f t="shared" si="27"/>
        <v>1</v>
      </c>
      <c r="AQ145">
        <f t="shared" si="22"/>
        <v>1</v>
      </c>
      <c r="AR145">
        <f t="shared" si="23"/>
        <v>1</v>
      </c>
      <c r="AS145">
        <f t="shared" si="24"/>
        <v>1</v>
      </c>
      <c r="AT145">
        <f t="shared" si="28"/>
        <v>100</v>
      </c>
      <c r="AU145">
        <f t="shared" si="29"/>
        <v>2</v>
      </c>
    </row>
    <row r="146" spans="1:47" x14ac:dyDescent="0.35">
      <c r="A146">
        <v>146</v>
      </c>
      <c r="B146">
        <v>0.6</v>
      </c>
      <c r="C146">
        <v>1</v>
      </c>
      <c r="D146">
        <v>-0.3</v>
      </c>
      <c r="E146">
        <v>-1</v>
      </c>
      <c r="F146">
        <v>1</v>
      </c>
      <c r="G146">
        <v>6</v>
      </c>
      <c r="H146">
        <v>3</v>
      </c>
      <c r="I146">
        <v>1</v>
      </c>
      <c r="J146">
        <v>-1</v>
      </c>
      <c r="K146">
        <v>2</v>
      </c>
      <c r="L146">
        <v>1</v>
      </c>
      <c r="M146">
        <v>-1</v>
      </c>
      <c r="AI146">
        <v>146</v>
      </c>
      <c r="AJ146">
        <f t="shared" si="25"/>
        <v>0.14443155684264264</v>
      </c>
      <c r="AK146">
        <f t="shared" ref="AK146:AK209" si="30">_xlfn.FORECAST.LINEAR(C146,T$4:T$5,T$2:T$3)</f>
        <v>3.1938364145593798E-2</v>
      </c>
      <c r="AL146">
        <f t="shared" ref="AL146:AL209" si="31">_xlfn.FORECAST.LINEAR(D146,U$4:U$5,U$2:U$3)</f>
        <v>9.3238095238095227</v>
      </c>
      <c r="AM146">
        <f t="shared" ref="AM146:AM209" si="32">_xlfn.FORECAST.LINEAR(E146,V$4:V$5,V$2:V$3)</f>
        <v>1.4608464476699701</v>
      </c>
      <c r="AN146">
        <f t="shared" ref="AN146:AN209" si="33">_xlfn.FORECAST.LINEAR(F146,W$4:W$5,W$2:W$3)</f>
        <v>1.41868119396209</v>
      </c>
      <c r="AO146">
        <f t="shared" si="26"/>
        <v>6</v>
      </c>
      <c r="AP146">
        <f t="shared" si="27"/>
        <v>1</v>
      </c>
      <c r="AQ146">
        <f t="shared" ref="AQ146:AQ209" si="34">_xlfn.FORECAST.LINEAR(I146,Z$4:Z$5,Z$2:Z$3)</f>
        <v>1</v>
      </c>
      <c r="AR146">
        <f t="shared" ref="AR146:AR209" si="35">_xlfn.FORECAST.LINEAR(J146,AA$4:AA$5,AA$2:AA$3)</f>
        <v>0</v>
      </c>
      <c r="AS146">
        <f t="shared" ref="AS146:AS209" si="36">_xlfn.FORECAST.LINEAR(K146,AB$4:AB$5,AB$2:AB$3)</f>
        <v>2</v>
      </c>
      <c r="AT146">
        <f t="shared" si="28"/>
        <v>10</v>
      </c>
      <c r="AU146">
        <f t="shared" si="29"/>
        <v>2</v>
      </c>
    </row>
    <row r="147" spans="1:47" x14ac:dyDescent="0.35">
      <c r="A147">
        <v>147</v>
      </c>
      <c r="B147">
        <v>1</v>
      </c>
      <c r="C147">
        <v>-1</v>
      </c>
      <c r="D147">
        <v>0.7</v>
      </c>
      <c r="E147">
        <v>1</v>
      </c>
      <c r="F147">
        <v>-1</v>
      </c>
      <c r="G147">
        <v>4</v>
      </c>
      <c r="H147">
        <v>1</v>
      </c>
      <c r="I147">
        <v>1</v>
      </c>
      <c r="J147">
        <v>1</v>
      </c>
      <c r="K147">
        <v>4</v>
      </c>
      <c r="L147">
        <v>3</v>
      </c>
      <c r="M147">
        <v>0.2</v>
      </c>
      <c r="AI147">
        <v>147</v>
      </c>
      <c r="AJ147">
        <f t="shared" si="25"/>
        <v>0.16944484322321199</v>
      </c>
      <c r="AK147">
        <f t="shared" si="30"/>
        <v>8.6612805427428718E-3</v>
      </c>
      <c r="AL147">
        <f t="shared" si="31"/>
        <v>15.228571428571428</v>
      </c>
      <c r="AM147">
        <f t="shared" si="32"/>
        <v>2.8726844919786001</v>
      </c>
      <c r="AN147">
        <f t="shared" si="33"/>
        <v>0.37155936032340509</v>
      </c>
      <c r="AO147">
        <f t="shared" si="26"/>
        <v>4</v>
      </c>
      <c r="AP147">
        <f t="shared" si="27"/>
        <v>0.25</v>
      </c>
      <c r="AQ147">
        <f t="shared" si="34"/>
        <v>1</v>
      </c>
      <c r="AR147">
        <f t="shared" si="35"/>
        <v>1</v>
      </c>
      <c r="AS147">
        <f t="shared" si="36"/>
        <v>4</v>
      </c>
      <c r="AT147">
        <f t="shared" si="28"/>
        <v>100</v>
      </c>
      <c r="AU147">
        <f t="shared" si="29"/>
        <v>3.8</v>
      </c>
    </row>
    <row r="148" spans="1:47" x14ac:dyDescent="0.35">
      <c r="A148">
        <v>148</v>
      </c>
      <c r="B148">
        <v>-1</v>
      </c>
      <c r="C148">
        <v>0.7</v>
      </c>
      <c r="D148">
        <v>-0.8</v>
      </c>
      <c r="E148">
        <v>-0.1</v>
      </c>
      <c r="F148">
        <v>-1</v>
      </c>
      <c r="G148">
        <v>1</v>
      </c>
      <c r="H148">
        <v>1</v>
      </c>
      <c r="I148">
        <v>1</v>
      </c>
      <c r="J148">
        <v>1</v>
      </c>
      <c r="K148">
        <v>3</v>
      </c>
      <c r="L148">
        <v>2</v>
      </c>
      <c r="M148">
        <v>-1</v>
      </c>
      <c r="AI148">
        <v>148</v>
      </c>
      <c r="AJ148">
        <f t="shared" si="25"/>
        <v>4.4378411320365213E-2</v>
      </c>
      <c r="AK148">
        <f t="shared" si="30"/>
        <v>2.8446801605166161E-2</v>
      </c>
      <c r="AL148">
        <f t="shared" si="31"/>
        <v>6.371428571428571</v>
      </c>
      <c r="AM148">
        <f t="shared" si="32"/>
        <v>2.0961735676088535</v>
      </c>
      <c r="AN148">
        <f t="shared" si="33"/>
        <v>0.37155936032340509</v>
      </c>
      <c r="AO148">
        <f t="shared" si="26"/>
        <v>1</v>
      </c>
      <c r="AP148">
        <f t="shared" si="27"/>
        <v>0.25</v>
      </c>
      <c r="AQ148">
        <f t="shared" si="34"/>
        <v>1</v>
      </c>
      <c r="AR148">
        <f t="shared" si="35"/>
        <v>1</v>
      </c>
      <c r="AS148">
        <f t="shared" si="36"/>
        <v>3</v>
      </c>
      <c r="AT148">
        <f t="shared" si="28"/>
        <v>55</v>
      </c>
      <c r="AU148">
        <f t="shared" si="29"/>
        <v>2</v>
      </c>
    </row>
    <row r="149" spans="1:47" x14ac:dyDescent="0.35">
      <c r="A149">
        <v>149</v>
      </c>
      <c r="B149">
        <v>0.9</v>
      </c>
      <c r="C149">
        <v>0.3</v>
      </c>
      <c r="D149">
        <v>0.7</v>
      </c>
      <c r="E149">
        <v>-0.4</v>
      </c>
      <c r="F149">
        <v>0.3</v>
      </c>
      <c r="G149">
        <v>6</v>
      </c>
      <c r="H149">
        <v>2</v>
      </c>
      <c r="I149">
        <v>-1</v>
      </c>
      <c r="J149">
        <v>1</v>
      </c>
      <c r="K149">
        <v>4</v>
      </c>
      <c r="L149">
        <v>2</v>
      </c>
      <c r="M149">
        <v>0.5</v>
      </c>
      <c r="AI149">
        <v>149</v>
      </c>
      <c r="AJ149">
        <f t="shared" si="25"/>
        <v>0.16319152162806966</v>
      </c>
      <c r="AK149">
        <f t="shared" si="30"/>
        <v>2.3791384884595975E-2</v>
      </c>
      <c r="AL149">
        <f t="shared" si="31"/>
        <v>15.228571428571428</v>
      </c>
      <c r="AM149">
        <f t="shared" si="32"/>
        <v>1.8843978609625591</v>
      </c>
      <c r="AN149">
        <f t="shared" si="33"/>
        <v>1.0521885521885503</v>
      </c>
      <c r="AO149">
        <f t="shared" si="26"/>
        <v>6</v>
      </c>
      <c r="AP149">
        <f t="shared" si="27"/>
        <v>0.625</v>
      </c>
      <c r="AQ149">
        <f t="shared" si="34"/>
        <v>0</v>
      </c>
      <c r="AR149">
        <f t="shared" si="35"/>
        <v>1</v>
      </c>
      <c r="AS149">
        <f t="shared" si="36"/>
        <v>4</v>
      </c>
      <c r="AT149">
        <f t="shared" si="28"/>
        <v>55</v>
      </c>
      <c r="AU149">
        <f t="shared" si="29"/>
        <v>4.25</v>
      </c>
    </row>
    <row r="150" spans="1:47" x14ac:dyDescent="0.35">
      <c r="A150">
        <v>150</v>
      </c>
      <c r="B150">
        <v>-1</v>
      </c>
      <c r="C150">
        <v>1</v>
      </c>
      <c r="D150">
        <v>-0.2</v>
      </c>
      <c r="E150">
        <v>-1</v>
      </c>
      <c r="F150">
        <v>0.1</v>
      </c>
      <c r="G150">
        <v>6</v>
      </c>
      <c r="H150">
        <v>3</v>
      </c>
      <c r="I150">
        <v>1</v>
      </c>
      <c r="J150">
        <v>-1</v>
      </c>
      <c r="K150">
        <v>4</v>
      </c>
      <c r="L150">
        <v>3</v>
      </c>
      <c r="M150">
        <v>-0.2</v>
      </c>
      <c r="AI150">
        <v>150</v>
      </c>
      <c r="AJ150">
        <f t="shared" si="25"/>
        <v>4.4378411320365213E-2</v>
      </c>
      <c r="AK150">
        <f t="shared" si="30"/>
        <v>3.1938364145593798E-2</v>
      </c>
      <c r="AL150">
        <f t="shared" si="31"/>
        <v>9.9142857142857146</v>
      </c>
      <c r="AM150">
        <f t="shared" si="32"/>
        <v>1.4608464476699701</v>
      </c>
      <c r="AN150">
        <f t="shared" si="33"/>
        <v>0.94747636882468178</v>
      </c>
      <c r="AO150">
        <f t="shared" si="26"/>
        <v>6</v>
      </c>
      <c r="AP150">
        <f t="shared" si="27"/>
        <v>1</v>
      </c>
      <c r="AQ150">
        <f t="shared" si="34"/>
        <v>1</v>
      </c>
      <c r="AR150">
        <f t="shared" si="35"/>
        <v>0</v>
      </c>
      <c r="AS150">
        <f t="shared" si="36"/>
        <v>4</v>
      </c>
      <c r="AT150">
        <f t="shared" si="28"/>
        <v>100</v>
      </c>
      <c r="AU150">
        <f t="shared" si="29"/>
        <v>3.2</v>
      </c>
    </row>
    <row r="151" spans="1:47" x14ac:dyDescent="0.35">
      <c r="A151">
        <v>151</v>
      </c>
      <c r="B151">
        <v>-1</v>
      </c>
      <c r="C151">
        <v>-1</v>
      </c>
      <c r="D151">
        <v>1</v>
      </c>
      <c r="E151">
        <v>0.9</v>
      </c>
      <c r="F151">
        <v>1</v>
      </c>
      <c r="G151">
        <v>3</v>
      </c>
      <c r="H151">
        <v>2</v>
      </c>
      <c r="I151">
        <v>-1</v>
      </c>
      <c r="J151">
        <v>-1</v>
      </c>
      <c r="K151">
        <v>2</v>
      </c>
      <c r="L151">
        <v>1</v>
      </c>
      <c r="M151">
        <v>0.8</v>
      </c>
      <c r="AI151">
        <v>151</v>
      </c>
      <c r="AJ151">
        <f t="shared" si="25"/>
        <v>4.4378411320365213E-2</v>
      </c>
      <c r="AK151">
        <f t="shared" si="30"/>
        <v>8.6612805427428718E-3</v>
      </c>
      <c r="AL151">
        <f t="shared" si="31"/>
        <v>17</v>
      </c>
      <c r="AM151">
        <f t="shared" si="32"/>
        <v>2.8020925897631686</v>
      </c>
      <c r="AN151">
        <f t="shared" si="33"/>
        <v>1.41868119396209</v>
      </c>
      <c r="AO151">
        <f t="shared" si="26"/>
        <v>3</v>
      </c>
      <c r="AP151">
        <f t="shared" si="27"/>
        <v>0.625</v>
      </c>
      <c r="AQ151">
        <f t="shared" si="34"/>
        <v>0</v>
      </c>
      <c r="AR151">
        <f t="shared" si="35"/>
        <v>0</v>
      </c>
      <c r="AS151">
        <f t="shared" si="36"/>
        <v>2</v>
      </c>
      <c r="AT151">
        <f t="shared" si="28"/>
        <v>10</v>
      </c>
      <c r="AU151">
        <f t="shared" si="29"/>
        <v>4.7</v>
      </c>
    </row>
    <row r="152" spans="1:47" x14ac:dyDescent="0.35">
      <c r="A152">
        <v>152</v>
      </c>
      <c r="B152">
        <v>-1</v>
      </c>
      <c r="C152">
        <v>-0.1</v>
      </c>
      <c r="D152">
        <v>-0.1</v>
      </c>
      <c r="E152">
        <v>-0.4</v>
      </c>
      <c r="F152">
        <v>1</v>
      </c>
      <c r="G152">
        <v>1</v>
      </c>
      <c r="H152">
        <v>3</v>
      </c>
      <c r="I152">
        <v>1</v>
      </c>
      <c r="J152">
        <v>1</v>
      </c>
      <c r="K152">
        <v>1</v>
      </c>
      <c r="L152">
        <v>3</v>
      </c>
      <c r="M152">
        <v>0.4</v>
      </c>
      <c r="AI152">
        <v>152</v>
      </c>
      <c r="AJ152">
        <f t="shared" si="25"/>
        <v>4.4378411320365213E-2</v>
      </c>
      <c r="AK152">
        <f t="shared" si="30"/>
        <v>1.9135968164025789E-2</v>
      </c>
      <c r="AL152">
        <f t="shared" si="31"/>
        <v>10.504761904761905</v>
      </c>
      <c r="AM152">
        <f t="shared" si="32"/>
        <v>1.8843978609625591</v>
      </c>
      <c r="AN152">
        <f t="shared" si="33"/>
        <v>1.41868119396209</v>
      </c>
      <c r="AO152">
        <f t="shared" si="26"/>
        <v>1</v>
      </c>
      <c r="AP152">
        <f t="shared" si="27"/>
        <v>1</v>
      </c>
      <c r="AQ152">
        <f t="shared" si="34"/>
        <v>1</v>
      </c>
      <c r="AR152">
        <f t="shared" si="35"/>
        <v>1</v>
      </c>
      <c r="AS152">
        <f t="shared" si="36"/>
        <v>1</v>
      </c>
      <c r="AT152">
        <f t="shared" si="28"/>
        <v>100</v>
      </c>
      <c r="AU152">
        <f t="shared" si="29"/>
        <v>4.0999999999999996</v>
      </c>
    </row>
    <row r="153" spans="1:47" x14ac:dyDescent="0.35">
      <c r="A153">
        <v>153</v>
      </c>
      <c r="B153">
        <v>0.5</v>
      </c>
      <c r="C153">
        <v>0.2</v>
      </c>
      <c r="D153">
        <v>0.3</v>
      </c>
      <c r="E153">
        <v>-1</v>
      </c>
      <c r="F153">
        <v>0.6</v>
      </c>
      <c r="G153">
        <v>5</v>
      </c>
      <c r="H153">
        <v>2</v>
      </c>
      <c r="I153">
        <v>-1</v>
      </c>
      <c r="J153">
        <v>-1</v>
      </c>
      <c r="K153">
        <v>3</v>
      </c>
      <c r="L153">
        <v>3</v>
      </c>
      <c r="M153">
        <v>0.4</v>
      </c>
      <c r="AI153">
        <v>153</v>
      </c>
      <c r="AJ153">
        <f t="shared" si="25"/>
        <v>0.13817823524750028</v>
      </c>
      <c r="AK153">
        <f t="shared" si="30"/>
        <v>2.2627530704453426E-2</v>
      </c>
      <c r="AL153">
        <f t="shared" si="31"/>
        <v>12.866666666666667</v>
      </c>
      <c r="AM153">
        <f t="shared" si="32"/>
        <v>1.4608464476699701</v>
      </c>
      <c r="AN153">
        <f t="shared" si="33"/>
        <v>1.2092568272343529</v>
      </c>
      <c r="AO153">
        <f t="shared" si="26"/>
        <v>5</v>
      </c>
      <c r="AP153">
        <f t="shared" si="27"/>
        <v>0.625</v>
      </c>
      <c r="AQ153">
        <f t="shared" si="34"/>
        <v>0</v>
      </c>
      <c r="AR153">
        <f t="shared" si="35"/>
        <v>0</v>
      </c>
      <c r="AS153">
        <f t="shared" si="36"/>
        <v>3</v>
      </c>
      <c r="AT153">
        <f t="shared" si="28"/>
        <v>100</v>
      </c>
      <c r="AU153">
        <f t="shared" si="29"/>
        <v>4.0999999999999996</v>
      </c>
    </row>
    <row r="154" spans="1:47" x14ac:dyDescent="0.35">
      <c r="A154">
        <v>154</v>
      </c>
      <c r="B154">
        <v>-0.8</v>
      </c>
      <c r="C154">
        <v>-1</v>
      </c>
      <c r="D154">
        <v>0</v>
      </c>
      <c r="E154">
        <v>0.7</v>
      </c>
      <c r="F154">
        <v>0.9</v>
      </c>
      <c r="G154">
        <v>1</v>
      </c>
      <c r="H154">
        <v>3</v>
      </c>
      <c r="I154">
        <v>1</v>
      </c>
      <c r="J154">
        <v>-1</v>
      </c>
      <c r="K154">
        <v>4</v>
      </c>
      <c r="L154">
        <v>3</v>
      </c>
      <c r="M154">
        <v>-1</v>
      </c>
      <c r="AI154">
        <v>154</v>
      </c>
      <c r="AJ154">
        <f t="shared" si="25"/>
        <v>5.6885054510649888E-2</v>
      </c>
      <c r="AK154">
        <f t="shared" si="30"/>
        <v>8.6612805427428718E-3</v>
      </c>
      <c r="AL154">
        <f t="shared" si="31"/>
        <v>11.095238095238095</v>
      </c>
      <c r="AM154">
        <f t="shared" si="32"/>
        <v>2.6609087853323055</v>
      </c>
      <c r="AN154">
        <f t="shared" si="33"/>
        <v>1.3663251022801557</v>
      </c>
      <c r="AO154">
        <f t="shared" si="26"/>
        <v>1</v>
      </c>
      <c r="AP154">
        <f t="shared" si="27"/>
        <v>1</v>
      </c>
      <c r="AQ154">
        <f t="shared" si="34"/>
        <v>1</v>
      </c>
      <c r="AR154">
        <f t="shared" si="35"/>
        <v>0</v>
      </c>
      <c r="AS154">
        <f t="shared" si="36"/>
        <v>4</v>
      </c>
      <c r="AT154">
        <f t="shared" si="28"/>
        <v>100</v>
      </c>
      <c r="AU154">
        <f t="shared" si="29"/>
        <v>2</v>
      </c>
    </row>
    <row r="155" spans="1:47" x14ac:dyDescent="0.35">
      <c r="A155">
        <v>155</v>
      </c>
      <c r="B155">
        <v>-0.6</v>
      </c>
      <c r="C155">
        <v>-0.8</v>
      </c>
      <c r="D155">
        <v>-1</v>
      </c>
      <c r="E155">
        <v>0.6</v>
      </c>
      <c r="F155">
        <v>-0.9</v>
      </c>
      <c r="G155">
        <v>1</v>
      </c>
      <c r="H155">
        <v>2</v>
      </c>
      <c r="I155">
        <v>1</v>
      </c>
      <c r="J155">
        <v>1</v>
      </c>
      <c r="K155">
        <v>4</v>
      </c>
      <c r="L155">
        <v>1</v>
      </c>
      <c r="M155">
        <v>-1</v>
      </c>
      <c r="AI155">
        <v>155</v>
      </c>
      <c r="AJ155">
        <f t="shared" si="25"/>
        <v>6.9391697700934563E-2</v>
      </c>
      <c r="AK155">
        <f t="shared" si="30"/>
        <v>1.0988988903027965E-2</v>
      </c>
      <c r="AL155">
        <f t="shared" si="31"/>
        <v>5.1904761904761898</v>
      </c>
      <c r="AM155">
        <f t="shared" si="32"/>
        <v>2.5903168831168739</v>
      </c>
      <c r="AN155">
        <f t="shared" si="33"/>
        <v>0.42391545200533931</v>
      </c>
      <c r="AO155">
        <f t="shared" si="26"/>
        <v>1</v>
      </c>
      <c r="AP155">
        <f t="shared" si="27"/>
        <v>0.625</v>
      </c>
      <c r="AQ155">
        <f t="shared" si="34"/>
        <v>1</v>
      </c>
      <c r="AR155">
        <f t="shared" si="35"/>
        <v>1</v>
      </c>
      <c r="AS155">
        <f t="shared" si="36"/>
        <v>4</v>
      </c>
      <c r="AT155">
        <f t="shared" si="28"/>
        <v>10</v>
      </c>
      <c r="AU155">
        <f t="shared" si="29"/>
        <v>2</v>
      </c>
    </row>
    <row r="156" spans="1:47" x14ac:dyDescent="0.35">
      <c r="A156">
        <v>156</v>
      </c>
      <c r="B156">
        <v>0</v>
      </c>
      <c r="C156">
        <v>-0.1</v>
      </c>
      <c r="D156">
        <v>-0.7</v>
      </c>
      <c r="E156">
        <v>0.3</v>
      </c>
      <c r="F156">
        <v>1</v>
      </c>
      <c r="G156">
        <v>3</v>
      </c>
      <c r="H156">
        <v>3</v>
      </c>
      <c r="I156">
        <v>-1</v>
      </c>
      <c r="J156">
        <v>1</v>
      </c>
      <c r="K156">
        <v>3</v>
      </c>
      <c r="L156">
        <v>3</v>
      </c>
      <c r="M156">
        <v>-0.8</v>
      </c>
      <c r="AI156">
        <v>156</v>
      </c>
      <c r="AJ156">
        <f t="shared" si="25"/>
        <v>0.1069116272717886</v>
      </c>
      <c r="AK156">
        <f t="shared" si="30"/>
        <v>1.9135968164025789E-2</v>
      </c>
      <c r="AL156">
        <f t="shared" si="31"/>
        <v>6.9619047619047612</v>
      </c>
      <c r="AM156">
        <f t="shared" si="32"/>
        <v>2.3785411764705797</v>
      </c>
      <c r="AN156">
        <f t="shared" si="33"/>
        <v>1.41868119396209</v>
      </c>
      <c r="AO156">
        <f t="shared" si="26"/>
        <v>3</v>
      </c>
      <c r="AP156">
        <f t="shared" si="27"/>
        <v>1</v>
      </c>
      <c r="AQ156">
        <f t="shared" si="34"/>
        <v>0</v>
      </c>
      <c r="AR156">
        <f t="shared" si="35"/>
        <v>1</v>
      </c>
      <c r="AS156">
        <f t="shared" si="36"/>
        <v>3</v>
      </c>
      <c r="AT156">
        <f t="shared" si="28"/>
        <v>100</v>
      </c>
      <c r="AU156">
        <f t="shared" si="29"/>
        <v>2.2999999999999998</v>
      </c>
    </row>
    <row r="157" spans="1:47" x14ac:dyDescent="0.35">
      <c r="A157">
        <v>157</v>
      </c>
      <c r="B157">
        <v>0.1</v>
      </c>
      <c r="C157">
        <v>-0.2</v>
      </c>
      <c r="D157">
        <v>0.7</v>
      </c>
      <c r="E157">
        <v>0.5</v>
      </c>
      <c r="F157">
        <v>-1</v>
      </c>
      <c r="G157">
        <v>2</v>
      </c>
      <c r="H157">
        <v>2</v>
      </c>
      <c r="I157">
        <v>-1</v>
      </c>
      <c r="J157">
        <v>1</v>
      </c>
      <c r="K157">
        <v>1</v>
      </c>
      <c r="L157">
        <v>2</v>
      </c>
      <c r="M157">
        <v>1</v>
      </c>
      <c r="AI157">
        <v>157</v>
      </c>
      <c r="AJ157">
        <f t="shared" si="25"/>
        <v>0.11316494886693095</v>
      </c>
      <c r="AK157">
        <f t="shared" si="30"/>
        <v>1.7972113983883244E-2</v>
      </c>
      <c r="AL157">
        <f t="shared" si="31"/>
        <v>15.228571428571428</v>
      </c>
      <c r="AM157">
        <f t="shared" si="32"/>
        <v>2.5197249809014428</v>
      </c>
      <c r="AN157">
        <f t="shared" si="33"/>
        <v>0.37155936032340509</v>
      </c>
      <c r="AO157">
        <f t="shared" si="26"/>
        <v>2</v>
      </c>
      <c r="AP157">
        <f t="shared" si="27"/>
        <v>0.625</v>
      </c>
      <c r="AQ157">
        <f t="shared" si="34"/>
        <v>0</v>
      </c>
      <c r="AR157">
        <f t="shared" si="35"/>
        <v>1</v>
      </c>
      <c r="AS157">
        <f t="shared" si="36"/>
        <v>1</v>
      </c>
      <c r="AT157">
        <f t="shared" si="28"/>
        <v>55</v>
      </c>
      <c r="AU157">
        <f t="shared" si="29"/>
        <v>5</v>
      </c>
    </row>
    <row r="158" spans="1:47" x14ac:dyDescent="0.35">
      <c r="A158">
        <v>158</v>
      </c>
      <c r="B158">
        <v>0.8</v>
      </c>
      <c r="C158">
        <v>0.3</v>
      </c>
      <c r="D158">
        <v>0.9</v>
      </c>
      <c r="E158">
        <v>-1</v>
      </c>
      <c r="F158">
        <v>-0.5</v>
      </c>
      <c r="G158">
        <v>3</v>
      </c>
      <c r="H158">
        <v>3</v>
      </c>
      <c r="I158">
        <v>1</v>
      </c>
      <c r="J158">
        <v>1</v>
      </c>
      <c r="K158">
        <v>3</v>
      </c>
      <c r="L158">
        <v>3</v>
      </c>
      <c r="M158">
        <v>-0.4</v>
      </c>
      <c r="AI158">
        <v>158</v>
      </c>
      <c r="AJ158">
        <f t="shared" si="25"/>
        <v>0.1569382000329273</v>
      </c>
      <c r="AK158">
        <f t="shared" si="30"/>
        <v>2.3791384884595975E-2</v>
      </c>
      <c r="AL158">
        <f t="shared" si="31"/>
        <v>16.409523809523812</v>
      </c>
      <c r="AM158">
        <f t="shared" si="32"/>
        <v>1.4608464476699701</v>
      </c>
      <c r="AN158">
        <f t="shared" si="33"/>
        <v>0.63333981873307632</v>
      </c>
      <c r="AO158">
        <f t="shared" si="26"/>
        <v>3</v>
      </c>
      <c r="AP158">
        <f t="shared" si="27"/>
        <v>1</v>
      </c>
      <c r="AQ158">
        <f t="shared" si="34"/>
        <v>1</v>
      </c>
      <c r="AR158">
        <f t="shared" si="35"/>
        <v>1</v>
      </c>
      <c r="AS158">
        <f t="shared" si="36"/>
        <v>3</v>
      </c>
      <c r="AT158">
        <f t="shared" si="28"/>
        <v>100</v>
      </c>
      <c r="AU158">
        <f t="shared" si="29"/>
        <v>2.9</v>
      </c>
    </row>
    <row r="159" spans="1:47" x14ac:dyDescent="0.35">
      <c r="A159">
        <v>159</v>
      </c>
      <c r="B159">
        <v>0</v>
      </c>
      <c r="C159">
        <v>-0.7</v>
      </c>
      <c r="D159">
        <v>1</v>
      </c>
      <c r="E159">
        <v>-1</v>
      </c>
      <c r="F159">
        <v>0.5</v>
      </c>
      <c r="G159">
        <v>1</v>
      </c>
      <c r="H159">
        <v>2</v>
      </c>
      <c r="I159">
        <v>-1</v>
      </c>
      <c r="J159">
        <v>1</v>
      </c>
      <c r="K159">
        <v>3</v>
      </c>
      <c r="L159">
        <v>1</v>
      </c>
      <c r="M159">
        <v>0.2</v>
      </c>
      <c r="AI159">
        <v>159</v>
      </c>
      <c r="AJ159">
        <f t="shared" si="25"/>
        <v>0.1069116272717886</v>
      </c>
      <c r="AK159">
        <f t="shared" si="30"/>
        <v>1.215284308317051E-2</v>
      </c>
      <c r="AL159">
        <f t="shared" si="31"/>
        <v>17</v>
      </c>
      <c r="AM159">
        <f t="shared" si="32"/>
        <v>1.4608464476699701</v>
      </c>
      <c r="AN159">
        <f t="shared" si="33"/>
        <v>1.1569007355524188</v>
      </c>
      <c r="AO159">
        <f t="shared" si="26"/>
        <v>1</v>
      </c>
      <c r="AP159">
        <f t="shared" si="27"/>
        <v>0.625</v>
      </c>
      <c r="AQ159">
        <f t="shared" si="34"/>
        <v>0</v>
      </c>
      <c r="AR159">
        <f t="shared" si="35"/>
        <v>1</v>
      </c>
      <c r="AS159">
        <f t="shared" si="36"/>
        <v>3</v>
      </c>
      <c r="AT159">
        <f t="shared" si="28"/>
        <v>10</v>
      </c>
      <c r="AU159">
        <f t="shared" si="29"/>
        <v>3.8</v>
      </c>
    </row>
    <row r="160" spans="1:47" x14ac:dyDescent="0.35">
      <c r="A160">
        <v>160</v>
      </c>
      <c r="B160">
        <v>0.9</v>
      </c>
      <c r="C160">
        <v>1</v>
      </c>
      <c r="D160">
        <v>0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-1</v>
      </c>
      <c r="K160">
        <v>3</v>
      </c>
      <c r="L160">
        <v>2</v>
      </c>
      <c r="M160">
        <v>-1</v>
      </c>
      <c r="AI160">
        <v>160</v>
      </c>
      <c r="AJ160">
        <f t="shared" si="25"/>
        <v>0.16319152162806966</v>
      </c>
      <c r="AK160">
        <f t="shared" si="30"/>
        <v>3.1938364145593798E-2</v>
      </c>
      <c r="AL160">
        <f t="shared" si="31"/>
        <v>11.095238095238095</v>
      </c>
      <c r="AM160">
        <f t="shared" si="32"/>
        <v>2.8726844919786001</v>
      </c>
      <c r="AN160">
        <f t="shared" si="33"/>
        <v>1.41868119396209</v>
      </c>
      <c r="AO160">
        <f t="shared" si="26"/>
        <v>2</v>
      </c>
      <c r="AP160">
        <f t="shared" si="27"/>
        <v>0.25</v>
      </c>
      <c r="AQ160">
        <f t="shared" si="34"/>
        <v>1</v>
      </c>
      <c r="AR160">
        <f t="shared" si="35"/>
        <v>0</v>
      </c>
      <c r="AS160">
        <f t="shared" si="36"/>
        <v>3</v>
      </c>
      <c r="AT160">
        <f t="shared" si="28"/>
        <v>55</v>
      </c>
      <c r="AU160">
        <f t="shared" si="29"/>
        <v>2</v>
      </c>
    </row>
    <row r="161" spans="1:47" x14ac:dyDescent="0.35">
      <c r="A161">
        <v>161</v>
      </c>
      <c r="B161">
        <v>-0.6</v>
      </c>
      <c r="C161">
        <v>-1</v>
      </c>
      <c r="D161">
        <v>-1</v>
      </c>
      <c r="E161">
        <v>1</v>
      </c>
      <c r="F161">
        <v>0.3</v>
      </c>
      <c r="G161">
        <v>2</v>
      </c>
      <c r="H161">
        <v>2</v>
      </c>
      <c r="I161">
        <v>-1</v>
      </c>
      <c r="J161">
        <v>-1</v>
      </c>
      <c r="K161">
        <v>3</v>
      </c>
      <c r="L161">
        <v>3</v>
      </c>
      <c r="M161">
        <v>-1</v>
      </c>
      <c r="AI161">
        <v>161</v>
      </c>
      <c r="AJ161">
        <f t="shared" si="25"/>
        <v>6.9391697700934563E-2</v>
      </c>
      <c r="AK161">
        <f t="shared" si="30"/>
        <v>8.6612805427428718E-3</v>
      </c>
      <c r="AL161">
        <f t="shared" si="31"/>
        <v>5.1904761904761898</v>
      </c>
      <c r="AM161">
        <f t="shared" si="32"/>
        <v>2.8726844919786001</v>
      </c>
      <c r="AN161">
        <f t="shared" si="33"/>
        <v>1.0521885521885503</v>
      </c>
      <c r="AO161">
        <f t="shared" si="26"/>
        <v>2</v>
      </c>
      <c r="AP161">
        <f t="shared" si="27"/>
        <v>0.625</v>
      </c>
      <c r="AQ161">
        <f t="shared" si="34"/>
        <v>0</v>
      </c>
      <c r="AR161">
        <f t="shared" si="35"/>
        <v>0</v>
      </c>
      <c r="AS161">
        <f t="shared" si="36"/>
        <v>3</v>
      </c>
      <c r="AT161">
        <f t="shared" si="28"/>
        <v>100</v>
      </c>
      <c r="AU161">
        <f t="shared" si="29"/>
        <v>2</v>
      </c>
    </row>
    <row r="162" spans="1:47" x14ac:dyDescent="0.35">
      <c r="A162">
        <v>162</v>
      </c>
      <c r="B162">
        <v>-1</v>
      </c>
      <c r="C162">
        <v>0.3</v>
      </c>
      <c r="D162">
        <v>-1</v>
      </c>
      <c r="E162">
        <v>-0.4</v>
      </c>
      <c r="F162">
        <v>1</v>
      </c>
      <c r="G162">
        <v>5</v>
      </c>
      <c r="H162">
        <v>1</v>
      </c>
      <c r="I162">
        <v>1</v>
      </c>
      <c r="J162">
        <v>-1</v>
      </c>
      <c r="K162">
        <v>1</v>
      </c>
      <c r="L162">
        <v>2</v>
      </c>
      <c r="M162">
        <v>-0.1</v>
      </c>
      <c r="AI162">
        <v>162</v>
      </c>
      <c r="AJ162">
        <f t="shared" si="25"/>
        <v>4.4378411320365213E-2</v>
      </c>
      <c r="AK162">
        <f t="shared" si="30"/>
        <v>2.3791384884595975E-2</v>
      </c>
      <c r="AL162">
        <f t="shared" si="31"/>
        <v>5.1904761904761898</v>
      </c>
      <c r="AM162">
        <f t="shared" si="32"/>
        <v>1.8843978609625591</v>
      </c>
      <c r="AN162">
        <f t="shared" si="33"/>
        <v>1.41868119396209</v>
      </c>
      <c r="AO162">
        <f t="shared" si="26"/>
        <v>5</v>
      </c>
      <c r="AP162">
        <f t="shared" si="27"/>
        <v>0.25</v>
      </c>
      <c r="AQ162">
        <f t="shared" si="34"/>
        <v>1</v>
      </c>
      <c r="AR162">
        <f t="shared" si="35"/>
        <v>0</v>
      </c>
      <c r="AS162">
        <f t="shared" si="36"/>
        <v>1</v>
      </c>
      <c r="AT162">
        <f t="shared" si="28"/>
        <v>55</v>
      </c>
      <c r="AU162">
        <f t="shared" si="29"/>
        <v>3.35</v>
      </c>
    </row>
    <row r="163" spans="1:47" x14ac:dyDescent="0.35">
      <c r="A163">
        <v>163</v>
      </c>
      <c r="B163">
        <v>-1</v>
      </c>
      <c r="C163">
        <v>0.8</v>
      </c>
      <c r="D163">
        <v>-1</v>
      </c>
      <c r="E163">
        <v>1</v>
      </c>
      <c r="F163">
        <v>1</v>
      </c>
      <c r="G163">
        <v>5</v>
      </c>
      <c r="H163">
        <v>3</v>
      </c>
      <c r="I163">
        <v>-1</v>
      </c>
      <c r="J163">
        <v>-1</v>
      </c>
      <c r="K163">
        <v>4</v>
      </c>
      <c r="L163">
        <v>2</v>
      </c>
      <c r="M163">
        <v>-1</v>
      </c>
      <c r="AI163">
        <v>163</v>
      </c>
      <c r="AJ163">
        <f t="shared" si="25"/>
        <v>4.4378411320365213E-2</v>
      </c>
      <c r="AK163">
        <f t="shared" si="30"/>
        <v>2.9610655785308707E-2</v>
      </c>
      <c r="AL163">
        <f t="shared" si="31"/>
        <v>5.1904761904761898</v>
      </c>
      <c r="AM163">
        <f t="shared" si="32"/>
        <v>2.8726844919786001</v>
      </c>
      <c r="AN163">
        <f t="shared" si="33"/>
        <v>1.41868119396209</v>
      </c>
      <c r="AO163">
        <f t="shared" si="26"/>
        <v>5</v>
      </c>
      <c r="AP163">
        <f t="shared" si="27"/>
        <v>1</v>
      </c>
      <c r="AQ163">
        <f t="shared" si="34"/>
        <v>0</v>
      </c>
      <c r="AR163">
        <f t="shared" si="35"/>
        <v>0</v>
      </c>
      <c r="AS163">
        <f t="shared" si="36"/>
        <v>4</v>
      </c>
      <c r="AT163">
        <f t="shared" si="28"/>
        <v>55</v>
      </c>
      <c r="AU163">
        <f t="shared" si="29"/>
        <v>2</v>
      </c>
    </row>
    <row r="164" spans="1:47" x14ac:dyDescent="0.35">
      <c r="A164">
        <v>164</v>
      </c>
      <c r="B164">
        <v>-1</v>
      </c>
      <c r="C164">
        <v>1</v>
      </c>
      <c r="D164">
        <v>1</v>
      </c>
      <c r="E164">
        <v>-1</v>
      </c>
      <c r="F164">
        <v>-1</v>
      </c>
      <c r="G164">
        <v>3</v>
      </c>
      <c r="H164">
        <v>1</v>
      </c>
      <c r="I164">
        <v>1</v>
      </c>
      <c r="J164">
        <v>1</v>
      </c>
      <c r="K164">
        <v>4</v>
      </c>
      <c r="L164">
        <v>2</v>
      </c>
      <c r="M164">
        <v>-1</v>
      </c>
      <c r="AI164">
        <v>164</v>
      </c>
      <c r="AJ164">
        <f t="shared" si="25"/>
        <v>4.4378411320365213E-2</v>
      </c>
      <c r="AK164">
        <f t="shared" si="30"/>
        <v>3.1938364145593798E-2</v>
      </c>
      <c r="AL164">
        <f t="shared" si="31"/>
        <v>17</v>
      </c>
      <c r="AM164">
        <f t="shared" si="32"/>
        <v>1.4608464476699701</v>
      </c>
      <c r="AN164">
        <f t="shared" si="33"/>
        <v>0.37155936032340509</v>
      </c>
      <c r="AO164">
        <f t="shared" si="26"/>
        <v>3</v>
      </c>
      <c r="AP164">
        <f t="shared" si="27"/>
        <v>0.25</v>
      </c>
      <c r="AQ164">
        <f t="shared" si="34"/>
        <v>1</v>
      </c>
      <c r="AR164">
        <f t="shared" si="35"/>
        <v>1</v>
      </c>
      <c r="AS164">
        <f t="shared" si="36"/>
        <v>4</v>
      </c>
      <c r="AT164">
        <f t="shared" si="28"/>
        <v>55</v>
      </c>
      <c r="AU164">
        <f t="shared" si="29"/>
        <v>2</v>
      </c>
    </row>
    <row r="165" spans="1:47" x14ac:dyDescent="0.35">
      <c r="A165">
        <v>165</v>
      </c>
      <c r="B165">
        <v>-1</v>
      </c>
      <c r="C165">
        <v>-1</v>
      </c>
      <c r="D165">
        <v>-0.6</v>
      </c>
      <c r="E165">
        <v>-1</v>
      </c>
      <c r="F165">
        <v>-1</v>
      </c>
      <c r="G165">
        <v>1</v>
      </c>
      <c r="H165">
        <v>2</v>
      </c>
      <c r="I165">
        <v>-1</v>
      </c>
      <c r="J165">
        <v>-1</v>
      </c>
      <c r="K165">
        <v>3</v>
      </c>
      <c r="L165">
        <v>1</v>
      </c>
      <c r="M165">
        <v>1</v>
      </c>
      <c r="AI165">
        <v>165</v>
      </c>
      <c r="AJ165">
        <f t="shared" si="25"/>
        <v>4.4378411320365213E-2</v>
      </c>
      <c r="AK165">
        <f t="shared" si="30"/>
        <v>8.6612805427428718E-3</v>
      </c>
      <c r="AL165">
        <f t="shared" si="31"/>
        <v>7.5523809523809522</v>
      </c>
      <c r="AM165">
        <f t="shared" si="32"/>
        <v>1.4608464476699701</v>
      </c>
      <c r="AN165">
        <f t="shared" si="33"/>
        <v>0.37155936032340509</v>
      </c>
      <c r="AO165">
        <f t="shared" si="26"/>
        <v>1</v>
      </c>
      <c r="AP165">
        <f t="shared" si="27"/>
        <v>0.625</v>
      </c>
      <c r="AQ165">
        <f t="shared" si="34"/>
        <v>0</v>
      </c>
      <c r="AR165">
        <f t="shared" si="35"/>
        <v>0</v>
      </c>
      <c r="AS165">
        <f t="shared" si="36"/>
        <v>3</v>
      </c>
      <c r="AT165">
        <f t="shared" si="28"/>
        <v>10</v>
      </c>
      <c r="AU165">
        <f t="shared" si="29"/>
        <v>5</v>
      </c>
    </row>
    <row r="166" spans="1:47" x14ac:dyDescent="0.35">
      <c r="A166">
        <v>166</v>
      </c>
      <c r="B166">
        <v>1</v>
      </c>
      <c r="C166">
        <v>0.2</v>
      </c>
      <c r="D166">
        <v>-0.5</v>
      </c>
      <c r="E166">
        <v>-1</v>
      </c>
      <c r="F166">
        <v>1</v>
      </c>
      <c r="G166">
        <v>3</v>
      </c>
      <c r="H166">
        <v>1</v>
      </c>
      <c r="I166">
        <v>-1</v>
      </c>
      <c r="J166">
        <v>-1</v>
      </c>
      <c r="K166">
        <v>1</v>
      </c>
      <c r="L166">
        <v>2</v>
      </c>
      <c r="M166">
        <v>-0.9</v>
      </c>
      <c r="AI166">
        <v>166</v>
      </c>
      <c r="AJ166">
        <f t="shared" si="25"/>
        <v>0.16944484322321199</v>
      </c>
      <c r="AK166">
        <f t="shared" si="30"/>
        <v>2.2627530704453426E-2</v>
      </c>
      <c r="AL166">
        <f t="shared" si="31"/>
        <v>8.1428571428571423</v>
      </c>
      <c r="AM166">
        <f t="shared" si="32"/>
        <v>1.4608464476699701</v>
      </c>
      <c r="AN166">
        <f t="shared" si="33"/>
        <v>1.41868119396209</v>
      </c>
      <c r="AO166">
        <f t="shared" si="26"/>
        <v>3</v>
      </c>
      <c r="AP166">
        <f t="shared" si="27"/>
        <v>0.25</v>
      </c>
      <c r="AQ166">
        <f t="shared" si="34"/>
        <v>0</v>
      </c>
      <c r="AR166">
        <f t="shared" si="35"/>
        <v>0</v>
      </c>
      <c r="AS166">
        <f t="shared" si="36"/>
        <v>1</v>
      </c>
      <c r="AT166">
        <f t="shared" si="28"/>
        <v>55</v>
      </c>
      <c r="AU166">
        <f t="shared" si="29"/>
        <v>2.15</v>
      </c>
    </row>
    <row r="167" spans="1:47" x14ac:dyDescent="0.35">
      <c r="A167">
        <v>167</v>
      </c>
      <c r="B167">
        <v>-1</v>
      </c>
      <c r="C167">
        <v>1</v>
      </c>
      <c r="D167">
        <v>-1</v>
      </c>
      <c r="E167">
        <v>0</v>
      </c>
      <c r="F167">
        <v>-1</v>
      </c>
      <c r="G167">
        <v>2</v>
      </c>
      <c r="H167">
        <v>3</v>
      </c>
      <c r="I167">
        <v>-1</v>
      </c>
      <c r="J167">
        <v>-1</v>
      </c>
      <c r="K167">
        <v>1</v>
      </c>
      <c r="L167">
        <v>2</v>
      </c>
      <c r="M167">
        <v>1</v>
      </c>
      <c r="AI167">
        <v>167</v>
      </c>
      <c r="AJ167">
        <f t="shared" si="25"/>
        <v>4.4378411320365213E-2</v>
      </c>
      <c r="AK167">
        <f t="shared" si="30"/>
        <v>3.1938364145593798E-2</v>
      </c>
      <c r="AL167">
        <f t="shared" si="31"/>
        <v>5.1904761904761898</v>
      </c>
      <c r="AM167">
        <f t="shared" si="32"/>
        <v>2.1667654698242851</v>
      </c>
      <c r="AN167">
        <f t="shared" si="33"/>
        <v>0.37155936032340509</v>
      </c>
      <c r="AO167">
        <f t="shared" si="26"/>
        <v>2</v>
      </c>
      <c r="AP167">
        <f t="shared" si="27"/>
        <v>1</v>
      </c>
      <c r="AQ167">
        <f t="shared" si="34"/>
        <v>0</v>
      </c>
      <c r="AR167">
        <f t="shared" si="35"/>
        <v>0</v>
      </c>
      <c r="AS167">
        <f t="shared" si="36"/>
        <v>1</v>
      </c>
      <c r="AT167">
        <f t="shared" si="28"/>
        <v>55</v>
      </c>
      <c r="AU167">
        <f t="shared" si="29"/>
        <v>5</v>
      </c>
    </row>
    <row r="168" spans="1:47" x14ac:dyDescent="0.35">
      <c r="A168">
        <v>168</v>
      </c>
      <c r="B168">
        <v>-1</v>
      </c>
      <c r="C168">
        <v>1</v>
      </c>
      <c r="D168">
        <v>-1</v>
      </c>
      <c r="E168">
        <v>1</v>
      </c>
      <c r="F168">
        <v>1</v>
      </c>
      <c r="G168">
        <v>5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-1</v>
      </c>
      <c r="AI168">
        <v>168</v>
      </c>
      <c r="AJ168">
        <f t="shared" si="25"/>
        <v>4.4378411320365213E-2</v>
      </c>
      <c r="AK168">
        <f t="shared" si="30"/>
        <v>3.1938364145593798E-2</v>
      </c>
      <c r="AL168">
        <f t="shared" si="31"/>
        <v>5.1904761904761898</v>
      </c>
      <c r="AM168">
        <f t="shared" si="32"/>
        <v>2.8726844919786001</v>
      </c>
      <c r="AN168">
        <f t="shared" si="33"/>
        <v>1.41868119396209</v>
      </c>
      <c r="AO168">
        <f t="shared" si="26"/>
        <v>5</v>
      </c>
      <c r="AP168">
        <f t="shared" si="27"/>
        <v>0.25</v>
      </c>
      <c r="AQ168">
        <f t="shared" si="34"/>
        <v>1</v>
      </c>
      <c r="AR168">
        <f t="shared" si="35"/>
        <v>1</v>
      </c>
      <c r="AS168">
        <f t="shared" si="36"/>
        <v>1</v>
      </c>
      <c r="AT168">
        <f t="shared" si="28"/>
        <v>10</v>
      </c>
      <c r="AU168">
        <f t="shared" si="29"/>
        <v>2</v>
      </c>
    </row>
    <row r="169" spans="1:47" x14ac:dyDescent="0.35">
      <c r="A169">
        <v>169</v>
      </c>
      <c r="B169">
        <v>0.4</v>
      </c>
      <c r="C169">
        <v>-1</v>
      </c>
      <c r="D169">
        <v>-0.5</v>
      </c>
      <c r="E169">
        <v>-0.5</v>
      </c>
      <c r="F169">
        <v>-0.4</v>
      </c>
      <c r="G169">
        <v>4</v>
      </c>
      <c r="H169">
        <v>1</v>
      </c>
      <c r="I169">
        <v>-1</v>
      </c>
      <c r="J169">
        <v>1</v>
      </c>
      <c r="K169">
        <v>1</v>
      </c>
      <c r="L169">
        <v>2</v>
      </c>
      <c r="M169">
        <v>1</v>
      </c>
      <c r="AI169">
        <v>169</v>
      </c>
      <c r="AJ169">
        <f t="shared" si="25"/>
        <v>0.13192491365235795</v>
      </c>
      <c r="AK169">
        <f t="shared" si="30"/>
        <v>8.6612805427428718E-3</v>
      </c>
      <c r="AL169">
        <f t="shared" si="31"/>
        <v>8.1428571428571423</v>
      </c>
      <c r="AM169">
        <f t="shared" si="32"/>
        <v>1.8138059587471276</v>
      </c>
      <c r="AN169">
        <f t="shared" si="33"/>
        <v>0.68569591041501055</v>
      </c>
      <c r="AO169">
        <f t="shared" si="26"/>
        <v>4</v>
      </c>
      <c r="AP169">
        <f t="shared" si="27"/>
        <v>0.25</v>
      </c>
      <c r="AQ169">
        <f t="shared" si="34"/>
        <v>0</v>
      </c>
      <c r="AR169">
        <f t="shared" si="35"/>
        <v>1</v>
      </c>
      <c r="AS169">
        <f t="shared" si="36"/>
        <v>1</v>
      </c>
      <c r="AT169">
        <f t="shared" si="28"/>
        <v>55</v>
      </c>
      <c r="AU169">
        <f t="shared" si="29"/>
        <v>5</v>
      </c>
    </row>
    <row r="170" spans="1:47" x14ac:dyDescent="0.35">
      <c r="A170">
        <v>170</v>
      </c>
      <c r="B170">
        <v>0.8</v>
      </c>
      <c r="C170">
        <v>0.9</v>
      </c>
      <c r="D170">
        <v>-1</v>
      </c>
      <c r="E170">
        <v>-1</v>
      </c>
      <c r="F170">
        <v>-1</v>
      </c>
      <c r="G170">
        <v>3</v>
      </c>
      <c r="H170">
        <v>2</v>
      </c>
      <c r="I170">
        <v>-1</v>
      </c>
      <c r="J170">
        <v>-1</v>
      </c>
      <c r="K170">
        <v>1</v>
      </c>
      <c r="L170">
        <v>1</v>
      </c>
      <c r="M170">
        <v>-0.9</v>
      </c>
      <c r="AI170">
        <v>170</v>
      </c>
      <c r="AJ170">
        <f t="shared" si="25"/>
        <v>0.1569382000329273</v>
      </c>
      <c r="AK170">
        <f t="shared" si="30"/>
        <v>3.0774509965451252E-2</v>
      </c>
      <c r="AL170">
        <f t="shared" si="31"/>
        <v>5.1904761904761898</v>
      </c>
      <c r="AM170">
        <f t="shared" si="32"/>
        <v>1.4608464476699701</v>
      </c>
      <c r="AN170">
        <f t="shared" si="33"/>
        <v>0.37155936032340509</v>
      </c>
      <c r="AO170">
        <f t="shared" si="26"/>
        <v>3</v>
      </c>
      <c r="AP170">
        <f t="shared" si="27"/>
        <v>0.625</v>
      </c>
      <c r="AQ170">
        <f t="shared" si="34"/>
        <v>0</v>
      </c>
      <c r="AR170">
        <f t="shared" si="35"/>
        <v>0</v>
      </c>
      <c r="AS170">
        <f t="shared" si="36"/>
        <v>1</v>
      </c>
      <c r="AT170">
        <f t="shared" si="28"/>
        <v>10</v>
      </c>
      <c r="AU170">
        <f t="shared" si="29"/>
        <v>2.15</v>
      </c>
    </row>
    <row r="171" spans="1:47" x14ac:dyDescent="0.35">
      <c r="A171">
        <v>171</v>
      </c>
      <c r="B171">
        <v>1</v>
      </c>
      <c r="C171">
        <v>0.8</v>
      </c>
      <c r="D171">
        <v>-1</v>
      </c>
      <c r="E171">
        <v>-1</v>
      </c>
      <c r="F171">
        <v>1</v>
      </c>
      <c r="G171">
        <v>1</v>
      </c>
      <c r="H171">
        <v>2</v>
      </c>
      <c r="I171">
        <v>-1</v>
      </c>
      <c r="J171">
        <v>-1</v>
      </c>
      <c r="K171">
        <v>2</v>
      </c>
      <c r="L171">
        <v>1</v>
      </c>
      <c r="M171">
        <v>-1</v>
      </c>
      <c r="AI171">
        <v>171</v>
      </c>
      <c r="AJ171">
        <f t="shared" si="25"/>
        <v>0.16944484322321199</v>
      </c>
      <c r="AK171">
        <f t="shared" si="30"/>
        <v>2.9610655785308707E-2</v>
      </c>
      <c r="AL171">
        <f t="shared" si="31"/>
        <v>5.1904761904761898</v>
      </c>
      <c r="AM171">
        <f t="shared" si="32"/>
        <v>1.4608464476699701</v>
      </c>
      <c r="AN171">
        <f t="shared" si="33"/>
        <v>1.41868119396209</v>
      </c>
      <c r="AO171">
        <f t="shared" si="26"/>
        <v>1</v>
      </c>
      <c r="AP171">
        <f t="shared" si="27"/>
        <v>0.625</v>
      </c>
      <c r="AQ171">
        <f t="shared" si="34"/>
        <v>0</v>
      </c>
      <c r="AR171">
        <f t="shared" si="35"/>
        <v>0</v>
      </c>
      <c r="AS171">
        <f t="shared" si="36"/>
        <v>2</v>
      </c>
      <c r="AT171">
        <f t="shared" si="28"/>
        <v>10</v>
      </c>
      <c r="AU171">
        <f t="shared" si="29"/>
        <v>2</v>
      </c>
    </row>
    <row r="172" spans="1:47" x14ac:dyDescent="0.35">
      <c r="A172">
        <v>172</v>
      </c>
      <c r="B172">
        <v>-1</v>
      </c>
      <c r="C172">
        <v>0.9</v>
      </c>
      <c r="D172">
        <v>-1</v>
      </c>
      <c r="E172">
        <v>-0.1</v>
      </c>
      <c r="F172">
        <v>0.4</v>
      </c>
      <c r="G172">
        <v>6</v>
      </c>
      <c r="H172">
        <v>3</v>
      </c>
      <c r="I172">
        <v>1</v>
      </c>
      <c r="J172">
        <v>-1</v>
      </c>
      <c r="K172">
        <v>2</v>
      </c>
      <c r="L172">
        <v>3</v>
      </c>
      <c r="M172">
        <v>1</v>
      </c>
      <c r="AI172">
        <v>172</v>
      </c>
      <c r="AJ172">
        <f t="shared" si="25"/>
        <v>4.4378411320365213E-2</v>
      </c>
      <c r="AK172">
        <f t="shared" si="30"/>
        <v>3.0774509965451252E-2</v>
      </c>
      <c r="AL172">
        <f t="shared" si="31"/>
        <v>5.1904761904761898</v>
      </c>
      <c r="AM172">
        <f t="shared" si="32"/>
        <v>2.0961735676088535</v>
      </c>
      <c r="AN172">
        <f t="shared" si="33"/>
        <v>1.1045446438704847</v>
      </c>
      <c r="AO172">
        <f t="shared" si="26"/>
        <v>6</v>
      </c>
      <c r="AP172">
        <f t="shared" si="27"/>
        <v>1</v>
      </c>
      <c r="AQ172">
        <f t="shared" si="34"/>
        <v>1</v>
      </c>
      <c r="AR172">
        <f t="shared" si="35"/>
        <v>0</v>
      </c>
      <c r="AS172">
        <f t="shared" si="36"/>
        <v>2</v>
      </c>
      <c r="AT172">
        <f t="shared" si="28"/>
        <v>100</v>
      </c>
      <c r="AU172">
        <f t="shared" si="29"/>
        <v>5</v>
      </c>
    </row>
    <row r="173" spans="1:47" x14ac:dyDescent="0.35">
      <c r="A173">
        <v>173</v>
      </c>
      <c r="B173">
        <v>1</v>
      </c>
      <c r="C173">
        <v>-0.1</v>
      </c>
      <c r="D173">
        <v>0.5</v>
      </c>
      <c r="E173">
        <v>-0.7</v>
      </c>
      <c r="F173">
        <v>1</v>
      </c>
      <c r="G173">
        <v>4</v>
      </c>
      <c r="H173">
        <v>2</v>
      </c>
      <c r="I173">
        <v>1</v>
      </c>
      <c r="J173">
        <v>1</v>
      </c>
      <c r="K173">
        <v>1</v>
      </c>
      <c r="L173">
        <v>2</v>
      </c>
      <c r="M173">
        <v>0.9</v>
      </c>
      <c r="AI173">
        <v>173</v>
      </c>
      <c r="AJ173">
        <f t="shared" si="25"/>
        <v>0.16944484322321199</v>
      </c>
      <c r="AK173">
        <f t="shared" si="30"/>
        <v>1.9135968164025789E-2</v>
      </c>
      <c r="AL173">
        <f t="shared" si="31"/>
        <v>14.047619047619047</v>
      </c>
      <c r="AM173">
        <f t="shared" si="32"/>
        <v>1.6726221543162647</v>
      </c>
      <c r="AN173">
        <f t="shared" si="33"/>
        <v>1.41868119396209</v>
      </c>
      <c r="AO173">
        <f t="shared" si="26"/>
        <v>4</v>
      </c>
      <c r="AP173">
        <f t="shared" si="27"/>
        <v>0.625</v>
      </c>
      <c r="AQ173">
        <f t="shared" si="34"/>
        <v>1</v>
      </c>
      <c r="AR173">
        <f t="shared" si="35"/>
        <v>1</v>
      </c>
      <c r="AS173">
        <f t="shared" si="36"/>
        <v>1</v>
      </c>
      <c r="AT173">
        <f t="shared" si="28"/>
        <v>55</v>
      </c>
      <c r="AU173">
        <f t="shared" si="29"/>
        <v>4.8499999999999996</v>
      </c>
    </row>
    <row r="174" spans="1:47" x14ac:dyDescent="0.35">
      <c r="A174">
        <v>174</v>
      </c>
      <c r="B174">
        <v>0.4</v>
      </c>
      <c r="C174">
        <v>-0.5</v>
      </c>
      <c r="D174">
        <v>0.9</v>
      </c>
      <c r="E174">
        <v>1</v>
      </c>
      <c r="F174">
        <v>1</v>
      </c>
      <c r="G174">
        <v>1</v>
      </c>
      <c r="H174">
        <v>1</v>
      </c>
      <c r="I174">
        <v>-1</v>
      </c>
      <c r="J174">
        <v>1</v>
      </c>
      <c r="K174">
        <v>2</v>
      </c>
      <c r="L174">
        <v>3</v>
      </c>
      <c r="M174">
        <v>-1</v>
      </c>
      <c r="AI174">
        <v>174</v>
      </c>
      <c r="AJ174">
        <f t="shared" si="25"/>
        <v>0.13192491365235795</v>
      </c>
      <c r="AK174">
        <f t="shared" si="30"/>
        <v>1.4480551443455603E-2</v>
      </c>
      <c r="AL174">
        <f t="shared" si="31"/>
        <v>16.409523809523812</v>
      </c>
      <c r="AM174">
        <f t="shared" si="32"/>
        <v>2.8726844919786001</v>
      </c>
      <c r="AN174">
        <f t="shared" si="33"/>
        <v>1.41868119396209</v>
      </c>
      <c r="AO174">
        <f t="shared" si="26"/>
        <v>1</v>
      </c>
      <c r="AP174">
        <f t="shared" si="27"/>
        <v>0.25</v>
      </c>
      <c r="AQ174">
        <f t="shared" si="34"/>
        <v>0</v>
      </c>
      <c r="AR174">
        <f t="shared" si="35"/>
        <v>1</v>
      </c>
      <c r="AS174">
        <f t="shared" si="36"/>
        <v>2</v>
      </c>
      <c r="AT174">
        <f t="shared" si="28"/>
        <v>100</v>
      </c>
      <c r="AU174">
        <f t="shared" si="29"/>
        <v>2</v>
      </c>
    </row>
    <row r="175" spans="1:47" x14ac:dyDescent="0.35">
      <c r="A175">
        <v>175</v>
      </c>
      <c r="B175">
        <v>0.8</v>
      </c>
      <c r="C175">
        <v>-0.7</v>
      </c>
      <c r="D175">
        <v>1</v>
      </c>
      <c r="E175">
        <v>1</v>
      </c>
      <c r="F175">
        <v>-1</v>
      </c>
      <c r="G175">
        <v>3</v>
      </c>
      <c r="H175">
        <v>2</v>
      </c>
      <c r="I175">
        <v>1</v>
      </c>
      <c r="J175">
        <v>1</v>
      </c>
      <c r="K175">
        <v>4</v>
      </c>
      <c r="L175">
        <v>2</v>
      </c>
      <c r="M175">
        <v>-1</v>
      </c>
      <c r="AI175">
        <v>175</v>
      </c>
      <c r="AJ175">
        <f t="shared" si="25"/>
        <v>0.1569382000329273</v>
      </c>
      <c r="AK175">
        <f t="shared" si="30"/>
        <v>1.215284308317051E-2</v>
      </c>
      <c r="AL175">
        <f t="shared" si="31"/>
        <v>17</v>
      </c>
      <c r="AM175">
        <f t="shared" si="32"/>
        <v>2.8726844919786001</v>
      </c>
      <c r="AN175">
        <f t="shared" si="33"/>
        <v>0.37155936032340509</v>
      </c>
      <c r="AO175">
        <f t="shared" si="26"/>
        <v>3</v>
      </c>
      <c r="AP175">
        <f t="shared" si="27"/>
        <v>0.625</v>
      </c>
      <c r="AQ175">
        <f t="shared" si="34"/>
        <v>1</v>
      </c>
      <c r="AR175">
        <f t="shared" si="35"/>
        <v>1</v>
      </c>
      <c r="AS175">
        <f t="shared" si="36"/>
        <v>4</v>
      </c>
      <c r="AT175">
        <f t="shared" si="28"/>
        <v>55</v>
      </c>
      <c r="AU175">
        <f t="shared" si="29"/>
        <v>2</v>
      </c>
    </row>
    <row r="176" spans="1:47" x14ac:dyDescent="0.35">
      <c r="A176">
        <v>176</v>
      </c>
      <c r="B176">
        <v>-1</v>
      </c>
      <c r="C176">
        <v>-1</v>
      </c>
      <c r="D176">
        <v>-0.3</v>
      </c>
      <c r="E176">
        <v>-0.8</v>
      </c>
      <c r="F176">
        <v>0.4</v>
      </c>
      <c r="G176">
        <v>1</v>
      </c>
      <c r="H176">
        <v>3</v>
      </c>
      <c r="I176">
        <v>-1</v>
      </c>
      <c r="J176">
        <v>1</v>
      </c>
      <c r="K176">
        <v>2</v>
      </c>
      <c r="L176">
        <v>2</v>
      </c>
      <c r="M176">
        <v>-1</v>
      </c>
      <c r="AI176">
        <v>176</v>
      </c>
      <c r="AJ176">
        <f t="shared" si="25"/>
        <v>4.4378411320365213E-2</v>
      </c>
      <c r="AK176">
        <f t="shared" si="30"/>
        <v>8.6612805427428718E-3</v>
      </c>
      <c r="AL176">
        <f t="shared" si="31"/>
        <v>9.3238095238095227</v>
      </c>
      <c r="AM176">
        <f t="shared" si="32"/>
        <v>1.6020302521008332</v>
      </c>
      <c r="AN176">
        <f t="shared" si="33"/>
        <v>1.1045446438704847</v>
      </c>
      <c r="AO176">
        <f t="shared" si="26"/>
        <v>1</v>
      </c>
      <c r="AP176">
        <f t="shared" si="27"/>
        <v>1</v>
      </c>
      <c r="AQ176">
        <f t="shared" si="34"/>
        <v>0</v>
      </c>
      <c r="AR176">
        <f t="shared" si="35"/>
        <v>1</v>
      </c>
      <c r="AS176">
        <f t="shared" si="36"/>
        <v>2</v>
      </c>
      <c r="AT176">
        <f t="shared" si="28"/>
        <v>55</v>
      </c>
      <c r="AU176">
        <f t="shared" si="29"/>
        <v>2</v>
      </c>
    </row>
    <row r="177" spans="1:47" x14ac:dyDescent="0.35">
      <c r="A177">
        <v>177</v>
      </c>
      <c r="B177">
        <v>0.9</v>
      </c>
      <c r="C177">
        <v>0</v>
      </c>
      <c r="D177">
        <v>0.2</v>
      </c>
      <c r="E177">
        <v>0.8</v>
      </c>
      <c r="F177">
        <v>-0.7</v>
      </c>
      <c r="G177">
        <v>3</v>
      </c>
      <c r="H177">
        <v>2</v>
      </c>
      <c r="I177">
        <v>1</v>
      </c>
      <c r="J177">
        <v>-1</v>
      </c>
      <c r="K177">
        <v>4</v>
      </c>
      <c r="L177">
        <v>2</v>
      </c>
      <c r="M177">
        <v>1</v>
      </c>
      <c r="AI177">
        <v>177</v>
      </c>
      <c r="AJ177">
        <f t="shared" si="25"/>
        <v>0.16319152162806966</v>
      </c>
      <c r="AK177">
        <f t="shared" si="30"/>
        <v>2.0299822344168335E-2</v>
      </c>
      <c r="AL177">
        <f t="shared" si="31"/>
        <v>12.276190476190475</v>
      </c>
      <c r="AM177">
        <f t="shared" si="32"/>
        <v>2.731500687547737</v>
      </c>
      <c r="AN177">
        <f t="shared" si="33"/>
        <v>0.52862763536920787</v>
      </c>
      <c r="AO177">
        <f t="shared" si="26"/>
        <v>3</v>
      </c>
      <c r="AP177">
        <f t="shared" si="27"/>
        <v>0.625</v>
      </c>
      <c r="AQ177">
        <f t="shared" si="34"/>
        <v>1</v>
      </c>
      <c r="AR177">
        <f t="shared" si="35"/>
        <v>0</v>
      </c>
      <c r="AS177">
        <f t="shared" si="36"/>
        <v>4</v>
      </c>
      <c r="AT177">
        <f t="shared" si="28"/>
        <v>55</v>
      </c>
      <c r="AU177">
        <f t="shared" si="29"/>
        <v>5</v>
      </c>
    </row>
    <row r="178" spans="1:47" x14ac:dyDescent="0.35">
      <c r="A178">
        <v>178</v>
      </c>
      <c r="B178">
        <v>0.3</v>
      </c>
      <c r="C178">
        <v>-0.1</v>
      </c>
      <c r="D178">
        <v>-0.9</v>
      </c>
      <c r="E178">
        <v>-0.6</v>
      </c>
      <c r="F178">
        <v>-1</v>
      </c>
      <c r="G178">
        <v>3</v>
      </c>
      <c r="H178">
        <v>3</v>
      </c>
      <c r="I178">
        <v>1</v>
      </c>
      <c r="J178">
        <v>1</v>
      </c>
      <c r="K178">
        <v>1</v>
      </c>
      <c r="L178">
        <v>2</v>
      </c>
      <c r="M178">
        <v>-0.9</v>
      </c>
      <c r="AI178">
        <v>178</v>
      </c>
      <c r="AJ178">
        <f t="shared" si="25"/>
        <v>0.12567159205721562</v>
      </c>
      <c r="AK178">
        <f t="shared" si="30"/>
        <v>1.9135968164025789E-2</v>
      </c>
      <c r="AL178">
        <f t="shared" si="31"/>
        <v>5.78095238095238</v>
      </c>
      <c r="AM178">
        <f t="shared" si="32"/>
        <v>1.743214056531696</v>
      </c>
      <c r="AN178">
        <f t="shared" si="33"/>
        <v>0.37155936032340509</v>
      </c>
      <c r="AO178">
        <f t="shared" si="26"/>
        <v>3</v>
      </c>
      <c r="AP178">
        <f t="shared" si="27"/>
        <v>1</v>
      </c>
      <c r="AQ178">
        <f t="shared" si="34"/>
        <v>1</v>
      </c>
      <c r="AR178">
        <f t="shared" si="35"/>
        <v>1</v>
      </c>
      <c r="AS178">
        <f t="shared" si="36"/>
        <v>1</v>
      </c>
      <c r="AT178">
        <f t="shared" si="28"/>
        <v>55</v>
      </c>
      <c r="AU178">
        <f t="shared" si="29"/>
        <v>2.15</v>
      </c>
    </row>
    <row r="179" spans="1:47" x14ac:dyDescent="0.35">
      <c r="A179">
        <v>179</v>
      </c>
      <c r="B179">
        <v>-0.8</v>
      </c>
      <c r="C179">
        <v>-1</v>
      </c>
      <c r="D179">
        <v>-1</v>
      </c>
      <c r="E179">
        <v>1</v>
      </c>
      <c r="F179">
        <v>-0.3</v>
      </c>
      <c r="G179">
        <v>6</v>
      </c>
      <c r="H179">
        <v>1</v>
      </c>
      <c r="I179">
        <v>1</v>
      </c>
      <c r="J179">
        <v>-1</v>
      </c>
      <c r="K179">
        <v>4</v>
      </c>
      <c r="L179">
        <v>1</v>
      </c>
      <c r="M179">
        <v>0.5</v>
      </c>
      <c r="AI179">
        <v>179</v>
      </c>
      <c r="AJ179">
        <f t="shared" si="25"/>
        <v>5.6885054510649888E-2</v>
      </c>
      <c r="AK179">
        <f t="shared" si="30"/>
        <v>8.6612805427428718E-3</v>
      </c>
      <c r="AL179">
        <f t="shared" si="31"/>
        <v>5.1904761904761898</v>
      </c>
      <c r="AM179">
        <f t="shared" si="32"/>
        <v>2.8726844919786001</v>
      </c>
      <c r="AN179">
        <f t="shared" si="33"/>
        <v>0.73805200209694477</v>
      </c>
      <c r="AO179">
        <f t="shared" si="26"/>
        <v>6</v>
      </c>
      <c r="AP179">
        <f t="shared" si="27"/>
        <v>0.25</v>
      </c>
      <c r="AQ179">
        <f t="shared" si="34"/>
        <v>1</v>
      </c>
      <c r="AR179">
        <f t="shared" si="35"/>
        <v>0</v>
      </c>
      <c r="AS179">
        <f t="shared" si="36"/>
        <v>4</v>
      </c>
      <c r="AT179">
        <f t="shared" si="28"/>
        <v>10</v>
      </c>
      <c r="AU179">
        <f t="shared" si="29"/>
        <v>4.25</v>
      </c>
    </row>
    <row r="180" spans="1:47" x14ac:dyDescent="0.35">
      <c r="A180">
        <v>180</v>
      </c>
      <c r="B180">
        <v>-1</v>
      </c>
      <c r="C180">
        <v>-0.9</v>
      </c>
      <c r="D180">
        <v>1</v>
      </c>
      <c r="E180">
        <v>-0.6</v>
      </c>
      <c r="F180">
        <v>-0.5</v>
      </c>
      <c r="G180">
        <v>2</v>
      </c>
      <c r="H180">
        <v>3</v>
      </c>
      <c r="I180">
        <v>-1</v>
      </c>
      <c r="J180">
        <v>1</v>
      </c>
      <c r="K180">
        <v>2</v>
      </c>
      <c r="L180">
        <v>1</v>
      </c>
      <c r="M180">
        <v>1</v>
      </c>
      <c r="AI180">
        <v>180</v>
      </c>
      <c r="AJ180">
        <f t="shared" si="25"/>
        <v>4.4378411320365213E-2</v>
      </c>
      <c r="AK180">
        <f t="shared" si="30"/>
        <v>9.8251347228854174E-3</v>
      </c>
      <c r="AL180">
        <f t="shared" si="31"/>
        <v>17</v>
      </c>
      <c r="AM180">
        <f t="shared" si="32"/>
        <v>1.743214056531696</v>
      </c>
      <c r="AN180">
        <f t="shared" si="33"/>
        <v>0.63333981873307632</v>
      </c>
      <c r="AO180">
        <f t="shared" si="26"/>
        <v>2</v>
      </c>
      <c r="AP180">
        <f t="shared" si="27"/>
        <v>1</v>
      </c>
      <c r="AQ180">
        <f t="shared" si="34"/>
        <v>0</v>
      </c>
      <c r="AR180">
        <f t="shared" si="35"/>
        <v>1</v>
      </c>
      <c r="AS180">
        <f t="shared" si="36"/>
        <v>2</v>
      </c>
      <c r="AT180">
        <f t="shared" si="28"/>
        <v>10</v>
      </c>
      <c r="AU180">
        <f t="shared" si="29"/>
        <v>5</v>
      </c>
    </row>
    <row r="181" spans="1:47" x14ac:dyDescent="0.35">
      <c r="A181">
        <v>181</v>
      </c>
      <c r="B181">
        <v>-0.2</v>
      </c>
      <c r="C181">
        <v>-0.8</v>
      </c>
      <c r="D181">
        <v>-0.4</v>
      </c>
      <c r="E181">
        <v>-1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4</v>
      </c>
      <c r="L181">
        <v>3</v>
      </c>
      <c r="M181">
        <v>-1</v>
      </c>
      <c r="AI181">
        <v>181</v>
      </c>
      <c r="AJ181">
        <f t="shared" si="25"/>
        <v>9.4404984081503926E-2</v>
      </c>
      <c r="AK181">
        <f t="shared" si="30"/>
        <v>1.0988988903027965E-2</v>
      </c>
      <c r="AL181">
        <f t="shared" si="31"/>
        <v>8.7333333333333325</v>
      </c>
      <c r="AM181">
        <f t="shared" si="32"/>
        <v>1.4608464476699701</v>
      </c>
      <c r="AN181">
        <f t="shared" si="33"/>
        <v>1.41868119396209</v>
      </c>
      <c r="AO181">
        <f t="shared" si="26"/>
        <v>2</v>
      </c>
      <c r="AP181">
        <f t="shared" si="27"/>
        <v>0.25</v>
      </c>
      <c r="AQ181">
        <f t="shared" si="34"/>
        <v>1</v>
      </c>
      <c r="AR181">
        <f t="shared" si="35"/>
        <v>1</v>
      </c>
      <c r="AS181">
        <f t="shared" si="36"/>
        <v>4</v>
      </c>
      <c r="AT181">
        <f t="shared" si="28"/>
        <v>100</v>
      </c>
      <c r="AU181">
        <f t="shared" si="29"/>
        <v>2</v>
      </c>
    </row>
    <row r="182" spans="1:47" x14ac:dyDescent="0.35">
      <c r="A182">
        <v>182</v>
      </c>
      <c r="B182">
        <v>0.1</v>
      </c>
      <c r="C182">
        <v>0.2</v>
      </c>
      <c r="D182">
        <v>-0.1</v>
      </c>
      <c r="E182">
        <v>0.9</v>
      </c>
      <c r="F182">
        <v>-0.3</v>
      </c>
      <c r="G182">
        <v>3</v>
      </c>
      <c r="H182">
        <v>3</v>
      </c>
      <c r="I182">
        <v>-1</v>
      </c>
      <c r="J182">
        <v>-1</v>
      </c>
      <c r="K182">
        <v>4</v>
      </c>
      <c r="L182">
        <v>1</v>
      </c>
      <c r="M182">
        <v>-0.3</v>
      </c>
      <c r="AI182">
        <v>182</v>
      </c>
      <c r="AJ182">
        <f t="shared" si="25"/>
        <v>0.11316494886693095</v>
      </c>
      <c r="AK182">
        <f t="shared" si="30"/>
        <v>2.2627530704453426E-2</v>
      </c>
      <c r="AL182">
        <f t="shared" si="31"/>
        <v>10.504761904761905</v>
      </c>
      <c r="AM182">
        <f t="shared" si="32"/>
        <v>2.8020925897631686</v>
      </c>
      <c r="AN182">
        <f t="shared" si="33"/>
        <v>0.73805200209694477</v>
      </c>
      <c r="AO182">
        <f t="shared" si="26"/>
        <v>3</v>
      </c>
      <c r="AP182">
        <f t="shared" si="27"/>
        <v>1</v>
      </c>
      <c r="AQ182">
        <f t="shared" si="34"/>
        <v>0</v>
      </c>
      <c r="AR182">
        <f t="shared" si="35"/>
        <v>0</v>
      </c>
      <c r="AS182">
        <f t="shared" si="36"/>
        <v>4</v>
      </c>
      <c r="AT182">
        <f t="shared" si="28"/>
        <v>10</v>
      </c>
      <c r="AU182">
        <f t="shared" si="29"/>
        <v>3.05</v>
      </c>
    </row>
    <row r="183" spans="1:47" x14ac:dyDescent="0.35">
      <c r="A183">
        <v>183</v>
      </c>
      <c r="B183">
        <v>0.5</v>
      </c>
      <c r="C183">
        <v>-0.5</v>
      </c>
      <c r="D183">
        <v>0.5</v>
      </c>
      <c r="E183">
        <v>0.3</v>
      </c>
      <c r="F183">
        <v>-0.5</v>
      </c>
      <c r="G183">
        <v>5</v>
      </c>
      <c r="H183">
        <v>1</v>
      </c>
      <c r="I183">
        <v>-1</v>
      </c>
      <c r="J183">
        <v>-1</v>
      </c>
      <c r="K183">
        <v>4</v>
      </c>
      <c r="L183">
        <v>3</v>
      </c>
      <c r="M183">
        <v>-0.8</v>
      </c>
      <c r="AI183">
        <v>183</v>
      </c>
      <c r="AJ183">
        <f t="shared" si="25"/>
        <v>0.13817823524750028</v>
      </c>
      <c r="AK183">
        <f t="shared" si="30"/>
        <v>1.4480551443455603E-2</v>
      </c>
      <c r="AL183">
        <f t="shared" si="31"/>
        <v>14.047619047619047</v>
      </c>
      <c r="AM183">
        <f t="shared" si="32"/>
        <v>2.3785411764705797</v>
      </c>
      <c r="AN183">
        <f t="shared" si="33"/>
        <v>0.63333981873307632</v>
      </c>
      <c r="AO183">
        <f t="shared" si="26"/>
        <v>5</v>
      </c>
      <c r="AP183">
        <f t="shared" si="27"/>
        <v>0.25</v>
      </c>
      <c r="AQ183">
        <f t="shared" si="34"/>
        <v>0</v>
      </c>
      <c r="AR183">
        <f t="shared" si="35"/>
        <v>0</v>
      </c>
      <c r="AS183">
        <f t="shared" si="36"/>
        <v>4</v>
      </c>
      <c r="AT183">
        <f t="shared" si="28"/>
        <v>100</v>
      </c>
      <c r="AU183">
        <f t="shared" si="29"/>
        <v>2.2999999999999998</v>
      </c>
    </row>
    <row r="184" spans="1:47" x14ac:dyDescent="0.35">
      <c r="A184">
        <v>184</v>
      </c>
      <c r="B184">
        <v>-1</v>
      </c>
      <c r="C184">
        <v>-1</v>
      </c>
      <c r="D184">
        <v>1</v>
      </c>
      <c r="E184">
        <v>1</v>
      </c>
      <c r="F184">
        <v>-1</v>
      </c>
      <c r="G184">
        <v>6</v>
      </c>
      <c r="H184">
        <v>3</v>
      </c>
      <c r="I184">
        <v>-1</v>
      </c>
      <c r="J184">
        <v>1</v>
      </c>
      <c r="K184">
        <v>1</v>
      </c>
      <c r="L184">
        <v>1</v>
      </c>
      <c r="M184">
        <v>1</v>
      </c>
      <c r="AI184">
        <v>184</v>
      </c>
      <c r="AJ184">
        <f t="shared" si="25"/>
        <v>4.4378411320365213E-2</v>
      </c>
      <c r="AK184">
        <f t="shared" si="30"/>
        <v>8.6612805427428718E-3</v>
      </c>
      <c r="AL184">
        <f t="shared" si="31"/>
        <v>17</v>
      </c>
      <c r="AM184">
        <f t="shared" si="32"/>
        <v>2.8726844919786001</v>
      </c>
      <c r="AN184">
        <f t="shared" si="33"/>
        <v>0.37155936032340509</v>
      </c>
      <c r="AO184">
        <f t="shared" si="26"/>
        <v>6</v>
      </c>
      <c r="AP184">
        <f t="shared" si="27"/>
        <v>1</v>
      </c>
      <c r="AQ184">
        <f t="shared" si="34"/>
        <v>0</v>
      </c>
      <c r="AR184">
        <f t="shared" si="35"/>
        <v>1</v>
      </c>
      <c r="AS184">
        <f t="shared" si="36"/>
        <v>1</v>
      </c>
      <c r="AT184">
        <f t="shared" si="28"/>
        <v>10</v>
      </c>
      <c r="AU184">
        <f t="shared" si="29"/>
        <v>5</v>
      </c>
    </row>
    <row r="185" spans="1:47" x14ac:dyDescent="0.35">
      <c r="A185">
        <v>185</v>
      </c>
      <c r="B185">
        <v>1</v>
      </c>
      <c r="C185">
        <v>-0.9</v>
      </c>
      <c r="D185">
        <v>0.5</v>
      </c>
      <c r="E185">
        <v>-0.8</v>
      </c>
      <c r="F185">
        <v>0.9</v>
      </c>
      <c r="G185">
        <v>4</v>
      </c>
      <c r="H185">
        <v>3</v>
      </c>
      <c r="I185">
        <v>-1</v>
      </c>
      <c r="J185">
        <v>-1</v>
      </c>
      <c r="K185">
        <v>3</v>
      </c>
      <c r="L185">
        <v>1</v>
      </c>
      <c r="M185">
        <v>0</v>
      </c>
      <c r="AI185">
        <v>185</v>
      </c>
      <c r="AJ185">
        <f t="shared" si="25"/>
        <v>0.16944484322321199</v>
      </c>
      <c r="AK185">
        <f t="shared" si="30"/>
        <v>9.8251347228854174E-3</v>
      </c>
      <c r="AL185">
        <f t="shared" si="31"/>
        <v>14.047619047619047</v>
      </c>
      <c r="AM185">
        <f t="shared" si="32"/>
        <v>1.6020302521008332</v>
      </c>
      <c r="AN185">
        <f t="shared" si="33"/>
        <v>1.3663251022801557</v>
      </c>
      <c r="AO185">
        <f t="shared" si="26"/>
        <v>4</v>
      </c>
      <c r="AP185">
        <f t="shared" si="27"/>
        <v>1</v>
      </c>
      <c r="AQ185">
        <f t="shared" si="34"/>
        <v>0</v>
      </c>
      <c r="AR185">
        <f t="shared" si="35"/>
        <v>0</v>
      </c>
      <c r="AS185">
        <f t="shared" si="36"/>
        <v>3</v>
      </c>
      <c r="AT185">
        <f t="shared" si="28"/>
        <v>10</v>
      </c>
      <c r="AU185">
        <f t="shared" si="29"/>
        <v>3.5</v>
      </c>
    </row>
    <row r="186" spans="1:47" x14ac:dyDescent="0.35">
      <c r="A186">
        <v>186</v>
      </c>
      <c r="B186">
        <v>-1</v>
      </c>
      <c r="C186">
        <v>0.6</v>
      </c>
      <c r="D186">
        <v>0</v>
      </c>
      <c r="E186">
        <v>-0.5</v>
      </c>
      <c r="F186">
        <v>-0.4</v>
      </c>
      <c r="G186">
        <v>5</v>
      </c>
      <c r="H186">
        <v>1</v>
      </c>
      <c r="I186">
        <v>-1</v>
      </c>
      <c r="J186">
        <v>1</v>
      </c>
      <c r="K186">
        <v>2</v>
      </c>
      <c r="L186">
        <v>2</v>
      </c>
      <c r="M186">
        <v>0.9</v>
      </c>
      <c r="AI186">
        <v>186</v>
      </c>
      <c r="AJ186">
        <f t="shared" si="25"/>
        <v>4.4378411320365213E-2</v>
      </c>
      <c r="AK186">
        <f t="shared" si="30"/>
        <v>2.7282947425023612E-2</v>
      </c>
      <c r="AL186">
        <f t="shared" si="31"/>
        <v>11.095238095238095</v>
      </c>
      <c r="AM186">
        <f t="shared" si="32"/>
        <v>1.8138059587471276</v>
      </c>
      <c r="AN186">
        <f t="shared" si="33"/>
        <v>0.68569591041501055</v>
      </c>
      <c r="AO186">
        <f t="shared" si="26"/>
        <v>5</v>
      </c>
      <c r="AP186">
        <f t="shared" si="27"/>
        <v>0.25</v>
      </c>
      <c r="AQ186">
        <f t="shared" si="34"/>
        <v>0</v>
      </c>
      <c r="AR186">
        <f t="shared" si="35"/>
        <v>1</v>
      </c>
      <c r="AS186">
        <f t="shared" si="36"/>
        <v>2</v>
      </c>
      <c r="AT186">
        <f t="shared" si="28"/>
        <v>55</v>
      </c>
      <c r="AU186">
        <f t="shared" si="29"/>
        <v>4.8499999999999996</v>
      </c>
    </row>
    <row r="187" spans="1:47" x14ac:dyDescent="0.35">
      <c r="A187">
        <v>187</v>
      </c>
      <c r="B187">
        <v>-0.1</v>
      </c>
      <c r="C187">
        <v>-0.1</v>
      </c>
      <c r="D187">
        <v>-1</v>
      </c>
      <c r="E187">
        <v>0.1</v>
      </c>
      <c r="F187">
        <v>0.7</v>
      </c>
      <c r="G187">
        <v>4</v>
      </c>
      <c r="H187">
        <v>1</v>
      </c>
      <c r="I187">
        <v>-1</v>
      </c>
      <c r="J187">
        <v>1</v>
      </c>
      <c r="K187">
        <v>2</v>
      </c>
      <c r="L187">
        <v>1</v>
      </c>
      <c r="M187">
        <v>-0.9</v>
      </c>
      <c r="AI187">
        <v>187</v>
      </c>
      <c r="AJ187">
        <f t="shared" si="25"/>
        <v>0.10065830567664626</v>
      </c>
      <c r="AK187">
        <f t="shared" si="30"/>
        <v>1.9135968164025789E-2</v>
      </c>
      <c r="AL187">
        <f t="shared" si="31"/>
        <v>5.1904761904761898</v>
      </c>
      <c r="AM187">
        <f t="shared" si="32"/>
        <v>2.2373573720397166</v>
      </c>
      <c r="AN187">
        <f t="shared" si="33"/>
        <v>1.2616129189162872</v>
      </c>
      <c r="AO187">
        <f t="shared" si="26"/>
        <v>4</v>
      </c>
      <c r="AP187">
        <f t="shared" si="27"/>
        <v>0.25</v>
      </c>
      <c r="AQ187">
        <f t="shared" si="34"/>
        <v>0</v>
      </c>
      <c r="AR187">
        <f t="shared" si="35"/>
        <v>1</v>
      </c>
      <c r="AS187">
        <f t="shared" si="36"/>
        <v>2</v>
      </c>
      <c r="AT187">
        <f t="shared" si="28"/>
        <v>10</v>
      </c>
      <c r="AU187">
        <f t="shared" si="29"/>
        <v>2.15</v>
      </c>
    </row>
    <row r="188" spans="1:47" x14ac:dyDescent="0.35">
      <c r="A188">
        <v>188</v>
      </c>
      <c r="B188">
        <v>-0.5</v>
      </c>
      <c r="C188">
        <v>0.8</v>
      </c>
      <c r="D188">
        <v>-0.7</v>
      </c>
      <c r="E188">
        <v>0.3</v>
      </c>
      <c r="F188">
        <v>-1</v>
      </c>
      <c r="G188">
        <v>5</v>
      </c>
      <c r="H188">
        <v>3</v>
      </c>
      <c r="I188">
        <v>-1</v>
      </c>
      <c r="J188">
        <v>1</v>
      </c>
      <c r="K188">
        <v>1</v>
      </c>
      <c r="L188">
        <v>1</v>
      </c>
      <c r="M188">
        <v>-1</v>
      </c>
      <c r="AI188">
        <v>188</v>
      </c>
      <c r="AJ188">
        <f t="shared" si="25"/>
        <v>7.5645019296076907E-2</v>
      </c>
      <c r="AK188">
        <f t="shared" si="30"/>
        <v>2.9610655785308707E-2</v>
      </c>
      <c r="AL188">
        <f t="shared" si="31"/>
        <v>6.9619047619047612</v>
      </c>
      <c r="AM188">
        <f t="shared" si="32"/>
        <v>2.3785411764705797</v>
      </c>
      <c r="AN188">
        <f t="shared" si="33"/>
        <v>0.37155936032340509</v>
      </c>
      <c r="AO188">
        <f t="shared" si="26"/>
        <v>5</v>
      </c>
      <c r="AP188">
        <f t="shared" si="27"/>
        <v>1</v>
      </c>
      <c r="AQ188">
        <f t="shared" si="34"/>
        <v>0</v>
      </c>
      <c r="AR188">
        <f t="shared" si="35"/>
        <v>1</v>
      </c>
      <c r="AS188">
        <f t="shared" si="36"/>
        <v>1</v>
      </c>
      <c r="AT188">
        <f t="shared" si="28"/>
        <v>10</v>
      </c>
      <c r="AU188">
        <f t="shared" si="29"/>
        <v>2</v>
      </c>
    </row>
    <row r="189" spans="1:47" x14ac:dyDescent="0.35">
      <c r="A189">
        <v>189</v>
      </c>
      <c r="B189">
        <v>-1</v>
      </c>
      <c r="C189">
        <v>0.4</v>
      </c>
      <c r="D189">
        <v>-1</v>
      </c>
      <c r="E189">
        <v>1</v>
      </c>
      <c r="F189">
        <v>-0.9</v>
      </c>
      <c r="G189">
        <v>3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AI189">
        <v>189</v>
      </c>
      <c r="AJ189">
        <f t="shared" si="25"/>
        <v>4.4378411320365213E-2</v>
      </c>
      <c r="AK189">
        <f t="shared" si="30"/>
        <v>2.4955239064738521E-2</v>
      </c>
      <c r="AL189">
        <f t="shared" si="31"/>
        <v>5.1904761904761898</v>
      </c>
      <c r="AM189">
        <f t="shared" si="32"/>
        <v>2.8726844919786001</v>
      </c>
      <c r="AN189">
        <f t="shared" si="33"/>
        <v>0.42391545200533931</v>
      </c>
      <c r="AO189">
        <f t="shared" si="26"/>
        <v>3</v>
      </c>
      <c r="AP189">
        <f t="shared" si="27"/>
        <v>0.25</v>
      </c>
      <c r="AQ189">
        <f t="shared" si="34"/>
        <v>1</v>
      </c>
      <c r="AR189">
        <f t="shared" si="35"/>
        <v>1</v>
      </c>
      <c r="AS189">
        <f t="shared" si="36"/>
        <v>1</v>
      </c>
      <c r="AT189">
        <f t="shared" si="28"/>
        <v>10</v>
      </c>
      <c r="AU189">
        <f t="shared" si="29"/>
        <v>5</v>
      </c>
    </row>
    <row r="190" spans="1:47" x14ac:dyDescent="0.35">
      <c r="A190">
        <v>190</v>
      </c>
      <c r="B190">
        <v>0.5</v>
      </c>
      <c r="C190">
        <v>0.6</v>
      </c>
      <c r="D190">
        <v>-1</v>
      </c>
      <c r="E190">
        <v>1</v>
      </c>
      <c r="F190">
        <v>-0.6</v>
      </c>
      <c r="G190">
        <v>4</v>
      </c>
      <c r="H190">
        <v>2</v>
      </c>
      <c r="I190">
        <v>1</v>
      </c>
      <c r="J190">
        <v>1</v>
      </c>
      <c r="K190">
        <v>4</v>
      </c>
      <c r="L190">
        <v>2</v>
      </c>
      <c r="M190">
        <v>-1</v>
      </c>
      <c r="AI190">
        <v>190</v>
      </c>
      <c r="AJ190">
        <f t="shared" si="25"/>
        <v>0.13817823524750028</v>
      </c>
      <c r="AK190">
        <f t="shared" si="30"/>
        <v>2.7282947425023612E-2</v>
      </c>
      <c r="AL190">
        <f t="shared" si="31"/>
        <v>5.1904761904761898</v>
      </c>
      <c r="AM190">
        <f t="shared" si="32"/>
        <v>2.8726844919786001</v>
      </c>
      <c r="AN190">
        <f t="shared" si="33"/>
        <v>0.5809837270511421</v>
      </c>
      <c r="AO190">
        <f t="shared" si="26"/>
        <v>4</v>
      </c>
      <c r="AP190">
        <f t="shared" si="27"/>
        <v>0.625</v>
      </c>
      <c r="AQ190">
        <f t="shared" si="34"/>
        <v>1</v>
      </c>
      <c r="AR190">
        <f t="shared" si="35"/>
        <v>1</v>
      </c>
      <c r="AS190">
        <f t="shared" si="36"/>
        <v>4</v>
      </c>
      <c r="AT190">
        <f t="shared" si="28"/>
        <v>55</v>
      </c>
      <c r="AU190">
        <f t="shared" si="29"/>
        <v>2</v>
      </c>
    </row>
    <row r="191" spans="1:47" x14ac:dyDescent="0.35">
      <c r="A191">
        <v>191</v>
      </c>
      <c r="B191">
        <v>1</v>
      </c>
      <c r="C191">
        <v>-1</v>
      </c>
      <c r="D191">
        <v>-1</v>
      </c>
      <c r="E191">
        <v>0.6</v>
      </c>
      <c r="F191">
        <v>-0.6</v>
      </c>
      <c r="G191">
        <v>2</v>
      </c>
      <c r="H191">
        <v>3</v>
      </c>
      <c r="I191">
        <v>-1</v>
      </c>
      <c r="J191">
        <v>-1</v>
      </c>
      <c r="K191">
        <v>3</v>
      </c>
      <c r="L191">
        <v>1</v>
      </c>
      <c r="M191">
        <v>-1</v>
      </c>
      <c r="AI191">
        <v>191</v>
      </c>
      <c r="AJ191">
        <f t="shared" si="25"/>
        <v>0.16944484322321199</v>
      </c>
      <c r="AK191">
        <f t="shared" si="30"/>
        <v>8.6612805427428718E-3</v>
      </c>
      <c r="AL191">
        <f t="shared" si="31"/>
        <v>5.1904761904761898</v>
      </c>
      <c r="AM191">
        <f t="shared" si="32"/>
        <v>2.5903168831168739</v>
      </c>
      <c r="AN191">
        <f t="shared" si="33"/>
        <v>0.5809837270511421</v>
      </c>
      <c r="AO191">
        <f t="shared" si="26"/>
        <v>2</v>
      </c>
      <c r="AP191">
        <f t="shared" si="27"/>
        <v>1</v>
      </c>
      <c r="AQ191">
        <f t="shared" si="34"/>
        <v>0</v>
      </c>
      <c r="AR191">
        <f t="shared" si="35"/>
        <v>0</v>
      </c>
      <c r="AS191">
        <f t="shared" si="36"/>
        <v>3</v>
      </c>
      <c r="AT191">
        <f t="shared" si="28"/>
        <v>10</v>
      </c>
      <c r="AU191">
        <f t="shared" si="29"/>
        <v>2</v>
      </c>
    </row>
    <row r="192" spans="1:47" x14ac:dyDescent="0.35">
      <c r="A192">
        <v>192</v>
      </c>
      <c r="B192">
        <v>-0.2</v>
      </c>
      <c r="C192">
        <v>0.4</v>
      </c>
      <c r="D192">
        <v>0.8</v>
      </c>
      <c r="E192">
        <v>-0.8</v>
      </c>
      <c r="F192">
        <v>-1</v>
      </c>
      <c r="G192">
        <v>2</v>
      </c>
      <c r="H192">
        <v>2</v>
      </c>
      <c r="I192">
        <v>-1</v>
      </c>
      <c r="J192">
        <v>1</v>
      </c>
      <c r="K192">
        <v>4</v>
      </c>
      <c r="L192">
        <v>2</v>
      </c>
      <c r="M192">
        <v>1</v>
      </c>
      <c r="AI192">
        <v>192</v>
      </c>
      <c r="AJ192">
        <f t="shared" si="25"/>
        <v>9.4404984081503926E-2</v>
      </c>
      <c r="AK192">
        <f t="shared" si="30"/>
        <v>2.4955239064738521E-2</v>
      </c>
      <c r="AL192">
        <f t="shared" si="31"/>
        <v>15.81904761904762</v>
      </c>
      <c r="AM192">
        <f t="shared" si="32"/>
        <v>1.6020302521008332</v>
      </c>
      <c r="AN192">
        <f t="shared" si="33"/>
        <v>0.37155936032340509</v>
      </c>
      <c r="AO192">
        <f t="shared" si="26"/>
        <v>2</v>
      </c>
      <c r="AP192">
        <f t="shared" si="27"/>
        <v>0.625</v>
      </c>
      <c r="AQ192">
        <f t="shared" si="34"/>
        <v>0</v>
      </c>
      <c r="AR192">
        <f t="shared" si="35"/>
        <v>1</v>
      </c>
      <c r="AS192">
        <f t="shared" si="36"/>
        <v>4</v>
      </c>
      <c r="AT192">
        <f t="shared" si="28"/>
        <v>55</v>
      </c>
      <c r="AU192">
        <f t="shared" si="29"/>
        <v>5</v>
      </c>
    </row>
    <row r="193" spans="1:47" x14ac:dyDescent="0.35">
      <c r="A193">
        <v>193</v>
      </c>
      <c r="B193">
        <v>0.6</v>
      </c>
      <c r="C193">
        <v>1</v>
      </c>
      <c r="D193">
        <v>0.3</v>
      </c>
      <c r="E193">
        <v>-1</v>
      </c>
      <c r="F193">
        <v>0.8</v>
      </c>
      <c r="G193">
        <v>6</v>
      </c>
      <c r="H193">
        <v>3</v>
      </c>
      <c r="I193">
        <v>-1</v>
      </c>
      <c r="J193">
        <v>1</v>
      </c>
      <c r="K193">
        <v>1</v>
      </c>
      <c r="L193">
        <v>1</v>
      </c>
      <c r="M193">
        <v>0.1</v>
      </c>
      <c r="AI193">
        <v>193</v>
      </c>
      <c r="AJ193">
        <f t="shared" si="25"/>
        <v>0.14443155684264264</v>
      </c>
      <c r="AK193">
        <f t="shared" si="30"/>
        <v>3.1938364145593798E-2</v>
      </c>
      <c r="AL193">
        <f t="shared" si="31"/>
        <v>12.866666666666667</v>
      </c>
      <c r="AM193">
        <f t="shared" si="32"/>
        <v>1.4608464476699701</v>
      </c>
      <c r="AN193">
        <f t="shared" si="33"/>
        <v>1.3139690105982216</v>
      </c>
      <c r="AO193">
        <f t="shared" si="26"/>
        <v>6</v>
      </c>
      <c r="AP193">
        <f t="shared" si="27"/>
        <v>1</v>
      </c>
      <c r="AQ193">
        <f t="shared" si="34"/>
        <v>0</v>
      </c>
      <c r="AR193">
        <f t="shared" si="35"/>
        <v>1</v>
      </c>
      <c r="AS193">
        <f t="shared" si="36"/>
        <v>1</v>
      </c>
      <c r="AT193">
        <f t="shared" si="28"/>
        <v>10</v>
      </c>
      <c r="AU193">
        <f t="shared" si="29"/>
        <v>3.65</v>
      </c>
    </row>
    <row r="194" spans="1:47" x14ac:dyDescent="0.35">
      <c r="A194">
        <v>194</v>
      </c>
      <c r="B194">
        <v>1</v>
      </c>
      <c r="C194">
        <v>-1</v>
      </c>
      <c r="D194">
        <v>0.3</v>
      </c>
      <c r="E194">
        <v>1</v>
      </c>
      <c r="F194">
        <v>1</v>
      </c>
      <c r="G194">
        <v>5</v>
      </c>
      <c r="H194">
        <v>1</v>
      </c>
      <c r="I194">
        <v>-1</v>
      </c>
      <c r="J194">
        <v>-1</v>
      </c>
      <c r="K194">
        <v>4</v>
      </c>
      <c r="L194">
        <v>1</v>
      </c>
      <c r="M194">
        <v>1</v>
      </c>
      <c r="AI194">
        <v>194</v>
      </c>
      <c r="AJ194">
        <f t="shared" si="25"/>
        <v>0.16944484322321199</v>
      </c>
      <c r="AK194">
        <f t="shared" si="30"/>
        <v>8.6612805427428718E-3</v>
      </c>
      <c r="AL194">
        <f t="shared" si="31"/>
        <v>12.866666666666667</v>
      </c>
      <c r="AM194">
        <f t="shared" si="32"/>
        <v>2.8726844919786001</v>
      </c>
      <c r="AN194">
        <f t="shared" si="33"/>
        <v>1.41868119396209</v>
      </c>
      <c r="AO194">
        <f t="shared" si="26"/>
        <v>5</v>
      </c>
      <c r="AP194">
        <f t="shared" si="27"/>
        <v>0.25</v>
      </c>
      <c r="AQ194">
        <f t="shared" si="34"/>
        <v>0</v>
      </c>
      <c r="AR194">
        <f t="shared" si="35"/>
        <v>0</v>
      </c>
      <c r="AS194">
        <f t="shared" si="36"/>
        <v>4</v>
      </c>
      <c r="AT194">
        <f t="shared" si="28"/>
        <v>10</v>
      </c>
      <c r="AU194">
        <f t="shared" si="29"/>
        <v>5</v>
      </c>
    </row>
    <row r="195" spans="1:47" x14ac:dyDescent="0.35">
      <c r="A195">
        <v>195</v>
      </c>
      <c r="B195">
        <v>-1</v>
      </c>
      <c r="C195">
        <v>0.6</v>
      </c>
      <c r="D195">
        <v>-1</v>
      </c>
      <c r="E195">
        <v>1</v>
      </c>
      <c r="F195">
        <v>0.4</v>
      </c>
      <c r="G195">
        <v>2</v>
      </c>
      <c r="H195">
        <v>1</v>
      </c>
      <c r="I195">
        <v>1</v>
      </c>
      <c r="J195">
        <v>1</v>
      </c>
      <c r="K195">
        <v>2</v>
      </c>
      <c r="L195">
        <v>3</v>
      </c>
      <c r="M195">
        <v>-0.9</v>
      </c>
      <c r="AI195">
        <v>195</v>
      </c>
      <c r="AJ195">
        <f t="shared" ref="AJ195:AJ258" si="37">_xlfn.FORECAST.LINEAR(B195,S$4:S$5,S$2:S$3)</f>
        <v>4.4378411320365213E-2</v>
      </c>
      <c r="AK195">
        <f t="shared" si="30"/>
        <v>2.7282947425023612E-2</v>
      </c>
      <c r="AL195">
        <f t="shared" si="31"/>
        <v>5.1904761904761898</v>
      </c>
      <c r="AM195">
        <f t="shared" si="32"/>
        <v>2.8726844919786001</v>
      </c>
      <c r="AN195">
        <f t="shared" si="33"/>
        <v>1.1045446438704847</v>
      </c>
      <c r="AO195">
        <f t="shared" ref="AO195:AO258" si="38">_xlfn.FORECAST.LINEAR(G195,X$4:X$5,X$2:X$3)</f>
        <v>2</v>
      </c>
      <c r="AP195">
        <f t="shared" ref="AP195:AP258" si="39">_xlfn.FORECAST.LINEAR(H195,Y$4:Y$5,Y$2:Y$3)</f>
        <v>0.25</v>
      </c>
      <c r="AQ195">
        <f t="shared" si="34"/>
        <v>1</v>
      </c>
      <c r="AR195">
        <f t="shared" si="35"/>
        <v>1</v>
      </c>
      <c r="AS195">
        <f t="shared" si="36"/>
        <v>2</v>
      </c>
      <c r="AT195">
        <f t="shared" ref="AT195:AT258" si="40">_xlfn.FORECAST.LINEAR(L195,AC$4:AC$5,AC$2:AC$3)</f>
        <v>100</v>
      </c>
      <c r="AU195">
        <f t="shared" ref="AU195:AU258" si="41">_xlfn.FORECAST.LINEAR(M195,AD$4:AD$5,AD$2:AD$3)</f>
        <v>2.15</v>
      </c>
    </row>
    <row r="196" spans="1:47" x14ac:dyDescent="0.35">
      <c r="A196">
        <v>196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-1</v>
      </c>
      <c r="J196">
        <v>1</v>
      </c>
      <c r="K196">
        <v>2</v>
      </c>
      <c r="L196">
        <v>3</v>
      </c>
      <c r="M196">
        <v>0.8</v>
      </c>
      <c r="AI196">
        <v>196</v>
      </c>
      <c r="AJ196">
        <f t="shared" si="37"/>
        <v>0.16944484322321199</v>
      </c>
      <c r="AK196">
        <f t="shared" si="30"/>
        <v>3.1938364145593798E-2</v>
      </c>
      <c r="AL196">
        <f t="shared" si="31"/>
        <v>17</v>
      </c>
      <c r="AM196">
        <f t="shared" si="32"/>
        <v>2.8726844919786001</v>
      </c>
      <c r="AN196">
        <f t="shared" si="33"/>
        <v>1.41868119396209</v>
      </c>
      <c r="AO196">
        <f t="shared" si="38"/>
        <v>2</v>
      </c>
      <c r="AP196">
        <f t="shared" si="39"/>
        <v>0.25</v>
      </c>
      <c r="AQ196">
        <f t="shared" si="34"/>
        <v>0</v>
      </c>
      <c r="AR196">
        <f t="shared" si="35"/>
        <v>1</v>
      </c>
      <c r="AS196">
        <f t="shared" si="36"/>
        <v>2</v>
      </c>
      <c r="AT196">
        <f t="shared" si="40"/>
        <v>100</v>
      </c>
      <c r="AU196">
        <f t="shared" si="41"/>
        <v>4.7</v>
      </c>
    </row>
    <row r="197" spans="1:47" x14ac:dyDescent="0.35">
      <c r="A197">
        <v>197</v>
      </c>
      <c r="B197">
        <v>1</v>
      </c>
      <c r="C197">
        <v>-0.9</v>
      </c>
      <c r="D197">
        <v>0.8</v>
      </c>
      <c r="E197">
        <v>1</v>
      </c>
      <c r="F197">
        <v>-0.9</v>
      </c>
      <c r="G197">
        <v>4</v>
      </c>
      <c r="H197">
        <v>3</v>
      </c>
      <c r="I197">
        <v>-1</v>
      </c>
      <c r="J197">
        <v>-1</v>
      </c>
      <c r="K197">
        <v>2</v>
      </c>
      <c r="L197">
        <v>2</v>
      </c>
      <c r="M197">
        <v>0.5</v>
      </c>
      <c r="AI197">
        <v>197</v>
      </c>
      <c r="AJ197">
        <f t="shared" si="37"/>
        <v>0.16944484322321199</v>
      </c>
      <c r="AK197">
        <f t="shared" si="30"/>
        <v>9.8251347228854174E-3</v>
      </c>
      <c r="AL197">
        <f t="shared" si="31"/>
        <v>15.81904761904762</v>
      </c>
      <c r="AM197">
        <f t="shared" si="32"/>
        <v>2.8726844919786001</v>
      </c>
      <c r="AN197">
        <f t="shared" si="33"/>
        <v>0.42391545200533931</v>
      </c>
      <c r="AO197">
        <f t="shared" si="38"/>
        <v>4</v>
      </c>
      <c r="AP197">
        <f t="shared" si="39"/>
        <v>1</v>
      </c>
      <c r="AQ197">
        <f t="shared" si="34"/>
        <v>0</v>
      </c>
      <c r="AR197">
        <f t="shared" si="35"/>
        <v>0</v>
      </c>
      <c r="AS197">
        <f t="shared" si="36"/>
        <v>2</v>
      </c>
      <c r="AT197">
        <f t="shared" si="40"/>
        <v>55</v>
      </c>
      <c r="AU197">
        <f t="shared" si="41"/>
        <v>4.25</v>
      </c>
    </row>
    <row r="198" spans="1:47" x14ac:dyDescent="0.35">
      <c r="A198">
        <v>198</v>
      </c>
      <c r="B198">
        <v>1</v>
      </c>
      <c r="C198">
        <v>-1</v>
      </c>
      <c r="D198">
        <v>-0.4</v>
      </c>
      <c r="E198">
        <v>-1</v>
      </c>
      <c r="F198">
        <v>1</v>
      </c>
      <c r="G198">
        <v>6</v>
      </c>
      <c r="H198">
        <v>2</v>
      </c>
      <c r="I198">
        <v>1</v>
      </c>
      <c r="J198">
        <v>-1</v>
      </c>
      <c r="K198">
        <v>1</v>
      </c>
      <c r="L198">
        <v>1</v>
      </c>
      <c r="M198">
        <v>-1</v>
      </c>
      <c r="AI198">
        <v>198</v>
      </c>
      <c r="AJ198">
        <f t="shared" si="37"/>
        <v>0.16944484322321199</v>
      </c>
      <c r="AK198">
        <f t="shared" si="30"/>
        <v>8.6612805427428718E-3</v>
      </c>
      <c r="AL198">
        <f t="shared" si="31"/>
        <v>8.7333333333333325</v>
      </c>
      <c r="AM198">
        <f t="shared" si="32"/>
        <v>1.4608464476699701</v>
      </c>
      <c r="AN198">
        <f t="shared" si="33"/>
        <v>1.41868119396209</v>
      </c>
      <c r="AO198">
        <f t="shared" si="38"/>
        <v>6</v>
      </c>
      <c r="AP198">
        <f t="shared" si="39"/>
        <v>0.625</v>
      </c>
      <c r="AQ198">
        <f t="shared" si="34"/>
        <v>1</v>
      </c>
      <c r="AR198">
        <f t="shared" si="35"/>
        <v>0</v>
      </c>
      <c r="AS198">
        <f t="shared" si="36"/>
        <v>1</v>
      </c>
      <c r="AT198">
        <f t="shared" si="40"/>
        <v>10</v>
      </c>
      <c r="AU198">
        <f t="shared" si="41"/>
        <v>2</v>
      </c>
    </row>
    <row r="199" spans="1:47" x14ac:dyDescent="0.35">
      <c r="A199">
        <v>199</v>
      </c>
      <c r="B199">
        <v>-0.7</v>
      </c>
      <c r="C199">
        <v>0.7</v>
      </c>
      <c r="D199">
        <v>0.4</v>
      </c>
      <c r="E199">
        <v>-1</v>
      </c>
      <c r="F199">
        <v>1</v>
      </c>
      <c r="G199">
        <v>6</v>
      </c>
      <c r="H199">
        <v>1</v>
      </c>
      <c r="I199">
        <v>1</v>
      </c>
      <c r="J199">
        <v>1</v>
      </c>
      <c r="K199">
        <v>3</v>
      </c>
      <c r="L199">
        <v>2</v>
      </c>
      <c r="M199">
        <v>0.9</v>
      </c>
      <c r="AI199">
        <v>199</v>
      </c>
      <c r="AJ199">
        <f t="shared" si="37"/>
        <v>6.3138376105792232E-2</v>
      </c>
      <c r="AK199">
        <f t="shared" si="30"/>
        <v>2.8446801605166161E-2</v>
      </c>
      <c r="AL199">
        <f t="shared" si="31"/>
        <v>13.457142857142857</v>
      </c>
      <c r="AM199">
        <f t="shared" si="32"/>
        <v>1.4608464476699701</v>
      </c>
      <c r="AN199">
        <f t="shared" si="33"/>
        <v>1.41868119396209</v>
      </c>
      <c r="AO199">
        <f t="shared" si="38"/>
        <v>6</v>
      </c>
      <c r="AP199">
        <f t="shared" si="39"/>
        <v>0.25</v>
      </c>
      <c r="AQ199">
        <f t="shared" si="34"/>
        <v>1</v>
      </c>
      <c r="AR199">
        <f t="shared" si="35"/>
        <v>1</v>
      </c>
      <c r="AS199">
        <f t="shared" si="36"/>
        <v>3</v>
      </c>
      <c r="AT199">
        <f t="shared" si="40"/>
        <v>55</v>
      </c>
      <c r="AU199">
        <f t="shared" si="41"/>
        <v>4.8499999999999996</v>
      </c>
    </row>
    <row r="200" spans="1:47" x14ac:dyDescent="0.35">
      <c r="A200">
        <v>200</v>
      </c>
      <c r="B200">
        <v>-1</v>
      </c>
      <c r="C200">
        <v>1</v>
      </c>
      <c r="D200">
        <v>-1</v>
      </c>
      <c r="E200">
        <v>-1</v>
      </c>
      <c r="F200">
        <v>0.6</v>
      </c>
      <c r="G200">
        <v>1</v>
      </c>
      <c r="H200">
        <v>1</v>
      </c>
      <c r="I200">
        <v>1</v>
      </c>
      <c r="J200">
        <v>-1</v>
      </c>
      <c r="K200">
        <v>1</v>
      </c>
      <c r="L200">
        <v>1</v>
      </c>
      <c r="M200">
        <v>-0.9</v>
      </c>
      <c r="AI200">
        <v>200</v>
      </c>
      <c r="AJ200">
        <f t="shared" si="37"/>
        <v>4.4378411320365213E-2</v>
      </c>
      <c r="AK200">
        <f t="shared" si="30"/>
        <v>3.1938364145593798E-2</v>
      </c>
      <c r="AL200">
        <f t="shared" si="31"/>
        <v>5.1904761904761898</v>
      </c>
      <c r="AM200">
        <f t="shared" si="32"/>
        <v>1.4608464476699701</v>
      </c>
      <c r="AN200">
        <f t="shared" si="33"/>
        <v>1.2092568272343529</v>
      </c>
      <c r="AO200">
        <f t="shared" si="38"/>
        <v>1</v>
      </c>
      <c r="AP200">
        <f t="shared" si="39"/>
        <v>0.25</v>
      </c>
      <c r="AQ200">
        <f t="shared" si="34"/>
        <v>1</v>
      </c>
      <c r="AR200">
        <f t="shared" si="35"/>
        <v>0</v>
      </c>
      <c r="AS200">
        <f t="shared" si="36"/>
        <v>1</v>
      </c>
      <c r="AT200">
        <f t="shared" si="40"/>
        <v>10</v>
      </c>
      <c r="AU200">
        <f t="shared" si="41"/>
        <v>2.15</v>
      </c>
    </row>
    <row r="201" spans="1:47" x14ac:dyDescent="0.35">
      <c r="A201">
        <v>201</v>
      </c>
      <c r="B201">
        <v>-0.1</v>
      </c>
      <c r="C201">
        <v>0.5</v>
      </c>
      <c r="D201">
        <v>-0.6</v>
      </c>
      <c r="E201">
        <v>-0.9</v>
      </c>
      <c r="F201">
        <v>-0.2</v>
      </c>
      <c r="G201">
        <v>6</v>
      </c>
      <c r="H201">
        <v>1</v>
      </c>
      <c r="I201">
        <v>1</v>
      </c>
      <c r="J201">
        <v>-1</v>
      </c>
      <c r="K201">
        <v>2</v>
      </c>
      <c r="L201">
        <v>1</v>
      </c>
      <c r="M201">
        <v>-0.6</v>
      </c>
      <c r="AI201">
        <v>201</v>
      </c>
      <c r="AJ201">
        <f t="shared" si="37"/>
        <v>0.10065830567664626</v>
      </c>
      <c r="AK201">
        <f t="shared" si="30"/>
        <v>2.6119093244881066E-2</v>
      </c>
      <c r="AL201">
        <f t="shared" si="31"/>
        <v>7.5523809523809522</v>
      </c>
      <c r="AM201">
        <f t="shared" si="32"/>
        <v>1.5314383498854016</v>
      </c>
      <c r="AN201">
        <f t="shared" si="33"/>
        <v>0.79040809377887911</v>
      </c>
      <c r="AO201">
        <f t="shared" si="38"/>
        <v>6</v>
      </c>
      <c r="AP201">
        <f t="shared" si="39"/>
        <v>0.25</v>
      </c>
      <c r="AQ201">
        <f t="shared" si="34"/>
        <v>1</v>
      </c>
      <c r="AR201">
        <f t="shared" si="35"/>
        <v>0</v>
      </c>
      <c r="AS201">
        <f t="shared" si="36"/>
        <v>2</v>
      </c>
      <c r="AT201">
        <f t="shared" si="40"/>
        <v>10</v>
      </c>
      <c r="AU201">
        <f t="shared" si="41"/>
        <v>2.6</v>
      </c>
    </row>
    <row r="202" spans="1:47" x14ac:dyDescent="0.35">
      <c r="A202">
        <v>202</v>
      </c>
      <c r="B202">
        <v>0.4</v>
      </c>
      <c r="C202">
        <v>-1</v>
      </c>
      <c r="D202">
        <v>0.9</v>
      </c>
      <c r="E202">
        <v>0.5</v>
      </c>
      <c r="F202">
        <v>0.8</v>
      </c>
      <c r="G202">
        <v>6</v>
      </c>
      <c r="H202">
        <v>1</v>
      </c>
      <c r="I202">
        <v>1</v>
      </c>
      <c r="J202">
        <v>1</v>
      </c>
      <c r="K202">
        <v>3</v>
      </c>
      <c r="L202">
        <v>3</v>
      </c>
      <c r="M202">
        <v>-1</v>
      </c>
      <c r="AI202">
        <v>202</v>
      </c>
      <c r="AJ202">
        <f t="shared" si="37"/>
        <v>0.13192491365235795</v>
      </c>
      <c r="AK202">
        <f t="shared" si="30"/>
        <v>8.6612805427428718E-3</v>
      </c>
      <c r="AL202">
        <f t="shared" si="31"/>
        <v>16.409523809523812</v>
      </c>
      <c r="AM202">
        <f t="shared" si="32"/>
        <v>2.5197249809014428</v>
      </c>
      <c r="AN202">
        <f t="shared" si="33"/>
        <v>1.3139690105982216</v>
      </c>
      <c r="AO202">
        <f t="shared" si="38"/>
        <v>6</v>
      </c>
      <c r="AP202">
        <f t="shared" si="39"/>
        <v>0.25</v>
      </c>
      <c r="AQ202">
        <f t="shared" si="34"/>
        <v>1</v>
      </c>
      <c r="AR202">
        <f t="shared" si="35"/>
        <v>1</v>
      </c>
      <c r="AS202">
        <f t="shared" si="36"/>
        <v>3</v>
      </c>
      <c r="AT202">
        <f t="shared" si="40"/>
        <v>100</v>
      </c>
      <c r="AU202">
        <f t="shared" si="41"/>
        <v>2</v>
      </c>
    </row>
    <row r="203" spans="1:47" x14ac:dyDescent="0.35">
      <c r="A203">
        <v>203</v>
      </c>
      <c r="B203">
        <v>-0.7</v>
      </c>
      <c r="C203">
        <v>-1</v>
      </c>
      <c r="D203">
        <v>-0.2</v>
      </c>
      <c r="E203">
        <v>1</v>
      </c>
      <c r="F203">
        <v>-0.4</v>
      </c>
      <c r="G203">
        <v>3</v>
      </c>
      <c r="H203">
        <v>2</v>
      </c>
      <c r="I203">
        <v>1</v>
      </c>
      <c r="J203">
        <v>1</v>
      </c>
      <c r="K203">
        <v>3</v>
      </c>
      <c r="L203">
        <v>1</v>
      </c>
      <c r="M203">
        <v>1</v>
      </c>
      <c r="AI203">
        <v>203</v>
      </c>
      <c r="AJ203">
        <f t="shared" si="37"/>
        <v>6.3138376105792232E-2</v>
      </c>
      <c r="AK203">
        <f t="shared" si="30"/>
        <v>8.6612805427428718E-3</v>
      </c>
      <c r="AL203">
        <f t="shared" si="31"/>
        <v>9.9142857142857146</v>
      </c>
      <c r="AM203">
        <f t="shared" si="32"/>
        <v>2.8726844919786001</v>
      </c>
      <c r="AN203">
        <f t="shared" si="33"/>
        <v>0.68569591041501055</v>
      </c>
      <c r="AO203">
        <f t="shared" si="38"/>
        <v>3</v>
      </c>
      <c r="AP203">
        <f t="shared" si="39"/>
        <v>0.625</v>
      </c>
      <c r="AQ203">
        <f t="shared" si="34"/>
        <v>1</v>
      </c>
      <c r="AR203">
        <f t="shared" si="35"/>
        <v>1</v>
      </c>
      <c r="AS203">
        <f t="shared" si="36"/>
        <v>3</v>
      </c>
      <c r="AT203">
        <f t="shared" si="40"/>
        <v>10</v>
      </c>
      <c r="AU203">
        <f t="shared" si="41"/>
        <v>5</v>
      </c>
    </row>
    <row r="204" spans="1:47" x14ac:dyDescent="0.35">
      <c r="A204">
        <v>204</v>
      </c>
      <c r="B204">
        <v>-1</v>
      </c>
      <c r="C204">
        <v>0</v>
      </c>
      <c r="D204">
        <v>0.1</v>
      </c>
      <c r="E204">
        <v>0</v>
      </c>
      <c r="F204">
        <v>-0.1</v>
      </c>
      <c r="G204">
        <v>3</v>
      </c>
      <c r="H204">
        <v>2</v>
      </c>
      <c r="I204">
        <v>-1</v>
      </c>
      <c r="J204">
        <v>-1</v>
      </c>
      <c r="K204">
        <v>1</v>
      </c>
      <c r="L204">
        <v>3</v>
      </c>
      <c r="M204">
        <v>-1</v>
      </c>
      <c r="AI204">
        <v>204</v>
      </c>
      <c r="AJ204">
        <f t="shared" si="37"/>
        <v>4.4378411320365213E-2</v>
      </c>
      <c r="AK204">
        <f t="shared" si="30"/>
        <v>2.0299822344168335E-2</v>
      </c>
      <c r="AL204">
        <f t="shared" si="31"/>
        <v>11.685714285714285</v>
      </c>
      <c r="AM204">
        <f t="shared" si="32"/>
        <v>2.1667654698242851</v>
      </c>
      <c r="AN204">
        <f t="shared" si="33"/>
        <v>0.84276418546081333</v>
      </c>
      <c r="AO204">
        <f t="shared" si="38"/>
        <v>3</v>
      </c>
      <c r="AP204">
        <f t="shared" si="39"/>
        <v>0.625</v>
      </c>
      <c r="AQ204">
        <f t="shared" si="34"/>
        <v>0</v>
      </c>
      <c r="AR204">
        <f t="shared" si="35"/>
        <v>0</v>
      </c>
      <c r="AS204">
        <f t="shared" si="36"/>
        <v>1</v>
      </c>
      <c r="AT204">
        <f t="shared" si="40"/>
        <v>100</v>
      </c>
      <c r="AU204">
        <f t="shared" si="41"/>
        <v>2</v>
      </c>
    </row>
    <row r="205" spans="1:47" x14ac:dyDescent="0.35">
      <c r="A205">
        <v>205</v>
      </c>
      <c r="B205">
        <v>-1</v>
      </c>
      <c r="C205">
        <v>-0.6</v>
      </c>
      <c r="D205">
        <v>-1</v>
      </c>
      <c r="E205">
        <v>0.2</v>
      </c>
      <c r="F205">
        <v>0.4</v>
      </c>
      <c r="G205">
        <v>2</v>
      </c>
      <c r="H205">
        <v>3</v>
      </c>
      <c r="I205">
        <v>-1</v>
      </c>
      <c r="J205">
        <v>1</v>
      </c>
      <c r="K205">
        <v>4</v>
      </c>
      <c r="L205">
        <v>2</v>
      </c>
      <c r="M205">
        <v>0.8</v>
      </c>
      <c r="AI205">
        <v>205</v>
      </c>
      <c r="AJ205">
        <f t="shared" si="37"/>
        <v>4.4378411320365213E-2</v>
      </c>
      <c r="AK205">
        <f t="shared" si="30"/>
        <v>1.3316697263313058E-2</v>
      </c>
      <c r="AL205">
        <f t="shared" si="31"/>
        <v>5.1904761904761898</v>
      </c>
      <c r="AM205">
        <f t="shared" si="32"/>
        <v>2.3079492742551482</v>
      </c>
      <c r="AN205">
        <f t="shared" si="33"/>
        <v>1.1045446438704847</v>
      </c>
      <c r="AO205">
        <f t="shared" si="38"/>
        <v>2</v>
      </c>
      <c r="AP205">
        <f t="shared" si="39"/>
        <v>1</v>
      </c>
      <c r="AQ205">
        <f t="shared" si="34"/>
        <v>0</v>
      </c>
      <c r="AR205">
        <f t="shared" si="35"/>
        <v>1</v>
      </c>
      <c r="AS205">
        <f t="shared" si="36"/>
        <v>4</v>
      </c>
      <c r="AT205">
        <f t="shared" si="40"/>
        <v>55</v>
      </c>
      <c r="AU205">
        <f t="shared" si="41"/>
        <v>4.7</v>
      </c>
    </row>
    <row r="206" spans="1:47" x14ac:dyDescent="0.35">
      <c r="A206">
        <v>206</v>
      </c>
      <c r="B206">
        <v>-1</v>
      </c>
      <c r="C206">
        <v>1</v>
      </c>
      <c r="D206">
        <v>0.7</v>
      </c>
      <c r="E206">
        <v>0.5</v>
      </c>
      <c r="F206">
        <v>0.8</v>
      </c>
      <c r="G206">
        <v>6</v>
      </c>
      <c r="H206">
        <v>3</v>
      </c>
      <c r="I206">
        <v>1</v>
      </c>
      <c r="J206">
        <v>1</v>
      </c>
      <c r="K206">
        <v>1</v>
      </c>
      <c r="L206">
        <v>1</v>
      </c>
      <c r="M206">
        <v>1</v>
      </c>
      <c r="AI206">
        <v>206</v>
      </c>
      <c r="AJ206">
        <f t="shared" si="37"/>
        <v>4.4378411320365213E-2</v>
      </c>
      <c r="AK206">
        <f t="shared" si="30"/>
        <v>3.1938364145593798E-2</v>
      </c>
      <c r="AL206">
        <f t="shared" si="31"/>
        <v>15.228571428571428</v>
      </c>
      <c r="AM206">
        <f t="shared" si="32"/>
        <v>2.5197249809014428</v>
      </c>
      <c r="AN206">
        <f t="shared" si="33"/>
        <v>1.3139690105982216</v>
      </c>
      <c r="AO206">
        <f t="shared" si="38"/>
        <v>6</v>
      </c>
      <c r="AP206">
        <f t="shared" si="39"/>
        <v>1</v>
      </c>
      <c r="AQ206">
        <f t="shared" si="34"/>
        <v>1</v>
      </c>
      <c r="AR206">
        <f t="shared" si="35"/>
        <v>1</v>
      </c>
      <c r="AS206">
        <f t="shared" si="36"/>
        <v>1</v>
      </c>
      <c r="AT206">
        <f t="shared" si="40"/>
        <v>10</v>
      </c>
      <c r="AU206">
        <f t="shared" si="41"/>
        <v>5</v>
      </c>
    </row>
    <row r="207" spans="1:47" x14ac:dyDescent="0.35">
      <c r="A207">
        <v>207</v>
      </c>
      <c r="B207">
        <v>1</v>
      </c>
      <c r="C207">
        <v>-0.8</v>
      </c>
      <c r="D207">
        <v>-1</v>
      </c>
      <c r="E207">
        <v>1</v>
      </c>
      <c r="F207">
        <v>-1</v>
      </c>
      <c r="G207">
        <v>2</v>
      </c>
      <c r="H207">
        <v>1</v>
      </c>
      <c r="I207">
        <v>1</v>
      </c>
      <c r="J207">
        <v>-1</v>
      </c>
      <c r="K207">
        <v>4</v>
      </c>
      <c r="L207">
        <v>1</v>
      </c>
      <c r="M207">
        <v>0.4</v>
      </c>
      <c r="AI207">
        <v>207</v>
      </c>
      <c r="AJ207">
        <f t="shared" si="37"/>
        <v>0.16944484322321199</v>
      </c>
      <c r="AK207">
        <f t="shared" si="30"/>
        <v>1.0988988903027965E-2</v>
      </c>
      <c r="AL207">
        <f t="shared" si="31"/>
        <v>5.1904761904761898</v>
      </c>
      <c r="AM207">
        <f t="shared" si="32"/>
        <v>2.8726844919786001</v>
      </c>
      <c r="AN207">
        <f t="shared" si="33"/>
        <v>0.37155936032340509</v>
      </c>
      <c r="AO207">
        <f t="shared" si="38"/>
        <v>2</v>
      </c>
      <c r="AP207">
        <f t="shared" si="39"/>
        <v>0.25</v>
      </c>
      <c r="AQ207">
        <f t="shared" si="34"/>
        <v>1</v>
      </c>
      <c r="AR207">
        <f t="shared" si="35"/>
        <v>0</v>
      </c>
      <c r="AS207">
        <f t="shared" si="36"/>
        <v>4</v>
      </c>
      <c r="AT207">
        <f t="shared" si="40"/>
        <v>10</v>
      </c>
      <c r="AU207">
        <f t="shared" si="41"/>
        <v>4.0999999999999996</v>
      </c>
    </row>
    <row r="208" spans="1:47" x14ac:dyDescent="0.35">
      <c r="A208">
        <v>208</v>
      </c>
      <c r="B208">
        <v>1</v>
      </c>
      <c r="C208">
        <v>-0.8</v>
      </c>
      <c r="D208">
        <v>-0.9</v>
      </c>
      <c r="E208">
        <v>-1</v>
      </c>
      <c r="F208">
        <v>0.4</v>
      </c>
      <c r="G208">
        <v>5</v>
      </c>
      <c r="H208">
        <v>2</v>
      </c>
      <c r="I208">
        <v>1</v>
      </c>
      <c r="J208">
        <v>1</v>
      </c>
      <c r="K208">
        <v>3</v>
      </c>
      <c r="L208">
        <v>1</v>
      </c>
      <c r="M208">
        <v>1</v>
      </c>
      <c r="AI208">
        <v>208</v>
      </c>
      <c r="AJ208">
        <f t="shared" si="37"/>
        <v>0.16944484322321199</v>
      </c>
      <c r="AK208">
        <f t="shared" si="30"/>
        <v>1.0988988903027965E-2</v>
      </c>
      <c r="AL208">
        <f t="shared" si="31"/>
        <v>5.78095238095238</v>
      </c>
      <c r="AM208">
        <f t="shared" si="32"/>
        <v>1.4608464476699701</v>
      </c>
      <c r="AN208">
        <f t="shared" si="33"/>
        <v>1.1045446438704847</v>
      </c>
      <c r="AO208">
        <f t="shared" si="38"/>
        <v>5</v>
      </c>
      <c r="AP208">
        <f t="shared" si="39"/>
        <v>0.625</v>
      </c>
      <c r="AQ208">
        <f t="shared" si="34"/>
        <v>1</v>
      </c>
      <c r="AR208">
        <f t="shared" si="35"/>
        <v>1</v>
      </c>
      <c r="AS208">
        <f t="shared" si="36"/>
        <v>3</v>
      </c>
      <c r="AT208">
        <f t="shared" si="40"/>
        <v>10</v>
      </c>
      <c r="AU208">
        <f t="shared" si="41"/>
        <v>5</v>
      </c>
    </row>
    <row r="209" spans="1:47" x14ac:dyDescent="0.35">
      <c r="A209">
        <v>209</v>
      </c>
      <c r="B209">
        <v>-0.3</v>
      </c>
      <c r="C209">
        <v>-0.4</v>
      </c>
      <c r="D209">
        <v>0.1</v>
      </c>
      <c r="E209">
        <v>-0.5</v>
      </c>
      <c r="F209">
        <v>-1</v>
      </c>
      <c r="G209">
        <v>4</v>
      </c>
      <c r="H209">
        <v>3</v>
      </c>
      <c r="I209">
        <v>1</v>
      </c>
      <c r="J209">
        <v>-1</v>
      </c>
      <c r="K209">
        <v>4</v>
      </c>
      <c r="L209">
        <v>3</v>
      </c>
      <c r="M209">
        <v>-0.5</v>
      </c>
      <c r="AI209">
        <v>209</v>
      </c>
      <c r="AJ209">
        <f t="shared" si="37"/>
        <v>8.8151662486361582E-2</v>
      </c>
      <c r="AK209">
        <f t="shared" si="30"/>
        <v>1.5644405623598149E-2</v>
      </c>
      <c r="AL209">
        <f t="shared" si="31"/>
        <v>11.685714285714285</v>
      </c>
      <c r="AM209">
        <f t="shared" si="32"/>
        <v>1.8138059587471276</v>
      </c>
      <c r="AN209">
        <f t="shared" si="33"/>
        <v>0.37155936032340509</v>
      </c>
      <c r="AO209">
        <f t="shared" si="38"/>
        <v>4</v>
      </c>
      <c r="AP209">
        <f t="shared" si="39"/>
        <v>1</v>
      </c>
      <c r="AQ209">
        <f t="shared" si="34"/>
        <v>1</v>
      </c>
      <c r="AR209">
        <f t="shared" si="35"/>
        <v>0</v>
      </c>
      <c r="AS209">
        <f t="shared" si="36"/>
        <v>4</v>
      </c>
      <c r="AT209">
        <f t="shared" si="40"/>
        <v>100</v>
      </c>
      <c r="AU209">
        <f t="shared" si="41"/>
        <v>2.75</v>
      </c>
    </row>
    <row r="210" spans="1:47" x14ac:dyDescent="0.35">
      <c r="A210">
        <v>210</v>
      </c>
      <c r="B210">
        <v>1</v>
      </c>
      <c r="C210">
        <v>1</v>
      </c>
      <c r="D210">
        <v>1</v>
      </c>
      <c r="E210">
        <v>0.3</v>
      </c>
      <c r="F210">
        <v>1</v>
      </c>
      <c r="G210">
        <v>3</v>
      </c>
      <c r="H210">
        <v>2</v>
      </c>
      <c r="I210">
        <v>-1</v>
      </c>
      <c r="J210">
        <v>-1</v>
      </c>
      <c r="K210">
        <v>4</v>
      </c>
      <c r="L210">
        <v>2</v>
      </c>
      <c r="M210">
        <v>1</v>
      </c>
      <c r="AI210">
        <v>210</v>
      </c>
      <c r="AJ210">
        <f t="shared" si="37"/>
        <v>0.16944484322321199</v>
      </c>
      <c r="AK210">
        <f t="shared" ref="AK210:AK273" si="42">_xlfn.FORECAST.LINEAR(C210,T$4:T$5,T$2:T$3)</f>
        <v>3.1938364145593798E-2</v>
      </c>
      <c r="AL210">
        <f t="shared" ref="AL210:AL273" si="43">_xlfn.FORECAST.LINEAR(D210,U$4:U$5,U$2:U$3)</f>
        <v>17</v>
      </c>
      <c r="AM210">
        <f t="shared" ref="AM210:AM273" si="44">_xlfn.FORECAST.LINEAR(E210,V$4:V$5,V$2:V$3)</f>
        <v>2.3785411764705797</v>
      </c>
      <c r="AN210">
        <f t="shared" ref="AN210:AN273" si="45">_xlfn.FORECAST.LINEAR(F210,W$4:W$5,W$2:W$3)</f>
        <v>1.41868119396209</v>
      </c>
      <c r="AO210">
        <f t="shared" si="38"/>
        <v>3</v>
      </c>
      <c r="AP210">
        <f t="shared" si="39"/>
        <v>0.625</v>
      </c>
      <c r="AQ210">
        <f t="shared" ref="AQ210:AQ273" si="46">_xlfn.FORECAST.LINEAR(I210,Z$4:Z$5,Z$2:Z$3)</f>
        <v>0</v>
      </c>
      <c r="AR210">
        <f t="shared" ref="AR210:AR273" si="47">_xlfn.FORECAST.LINEAR(J210,AA$4:AA$5,AA$2:AA$3)</f>
        <v>0</v>
      </c>
      <c r="AS210">
        <f t="shared" ref="AS210:AS273" si="48">_xlfn.FORECAST.LINEAR(K210,AB$4:AB$5,AB$2:AB$3)</f>
        <v>4</v>
      </c>
      <c r="AT210">
        <f t="shared" si="40"/>
        <v>55</v>
      </c>
      <c r="AU210">
        <f t="shared" si="41"/>
        <v>5</v>
      </c>
    </row>
    <row r="211" spans="1:47" x14ac:dyDescent="0.35">
      <c r="A211">
        <v>211</v>
      </c>
      <c r="B211">
        <v>1</v>
      </c>
      <c r="C211">
        <v>0.6</v>
      </c>
      <c r="D211">
        <v>-0.8</v>
      </c>
      <c r="E211">
        <v>-0.6</v>
      </c>
      <c r="F211">
        <v>0.3</v>
      </c>
      <c r="G211">
        <v>3</v>
      </c>
      <c r="H211">
        <v>2</v>
      </c>
      <c r="I211">
        <v>1</v>
      </c>
      <c r="J211">
        <v>-1</v>
      </c>
      <c r="K211">
        <v>4</v>
      </c>
      <c r="L211">
        <v>1</v>
      </c>
      <c r="M211">
        <v>-0.7</v>
      </c>
      <c r="AI211">
        <v>211</v>
      </c>
      <c r="AJ211">
        <f t="shared" si="37"/>
        <v>0.16944484322321199</v>
      </c>
      <c r="AK211">
        <f t="shared" si="42"/>
        <v>2.7282947425023612E-2</v>
      </c>
      <c r="AL211">
        <f t="shared" si="43"/>
        <v>6.371428571428571</v>
      </c>
      <c r="AM211">
        <f t="shared" si="44"/>
        <v>1.743214056531696</v>
      </c>
      <c r="AN211">
        <f t="shared" si="45"/>
        <v>1.0521885521885503</v>
      </c>
      <c r="AO211">
        <f t="shared" si="38"/>
        <v>3</v>
      </c>
      <c r="AP211">
        <f t="shared" si="39"/>
        <v>0.625</v>
      </c>
      <c r="AQ211">
        <f t="shared" si="46"/>
        <v>1</v>
      </c>
      <c r="AR211">
        <f t="shared" si="47"/>
        <v>0</v>
      </c>
      <c r="AS211">
        <f t="shared" si="48"/>
        <v>4</v>
      </c>
      <c r="AT211">
        <f t="shared" si="40"/>
        <v>10</v>
      </c>
      <c r="AU211">
        <f t="shared" si="41"/>
        <v>2.4500000000000002</v>
      </c>
    </row>
    <row r="212" spans="1:47" x14ac:dyDescent="0.35">
      <c r="A212">
        <v>212</v>
      </c>
      <c r="B212">
        <v>-1</v>
      </c>
      <c r="C212">
        <v>-0.2</v>
      </c>
      <c r="D212">
        <v>1</v>
      </c>
      <c r="E212">
        <v>-0.4</v>
      </c>
      <c r="F212">
        <v>-1</v>
      </c>
      <c r="G212">
        <v>1</v>
      </c>
      <c r="H212">
        <v>3</v>
      </c>
      <c r="I212">
        <v>1</v>
      </c>
      <c r="J212">
        <v>1</v>
      </c>
      <c r="K212">
        <v>1</v>
      </c>
      <c r="L212">
        <v>3</v>
      </c>
      <c r="M212">
        <v>-0.5</v>
      </c>
      <c r="AI212">
        <v>212</v>
      </c>
      <c r="AJ212">
        <f t="shared" si="37"/>
        <v>4.4378411320365213E-2</v>
      </c>
      <c r="AK212">
        <f t="shared" si="42"/>
        <v>1.7972113983883244E-2</v>
      </c>
      <c r="AL212">
        <f t="shared" si="43"/>
        <v>17</v>
      </c>
      <c r="AM212">
        <f t="shared" si="44"/>
        <v>1.8843978609625591</v>
      </c>
      <c r="AN212">
        <f t="shared" si="45"/>
        <v>0.37155936032340509</v>
      </c>
      <c r="AO212">
        <f t="shared" si="38"/>
        <v>1</v>
      </c>
      <c r="AP212">
        <f t="shared" si="39"/>
        <v>1</v>
      </c>
      <c r="AQ212">
        <f t="shared" si="46"/>
        <v>1</v>
      </c>
      <c r="AR212">
        <f t="shared" si="47"/>
        <v>1</v>
      </c>
      <c r="AS212">
        <f t="shared" si="48"/>
        <v>1</v>
      </c>
      <c r="AT212">
        <f t="shared" si="40"/>
        <v>100</v>
      </c>
      <c r="AU212">
        <f t="shared" si="41"/>
        <v>2.75</v>
      </c>
    </row>
    <row r="213" spans="1:47" x14ac:dyDescent="0.35">
      <c r="A213">
        <v>213</v>
      </c>
      <c r="B213">
        <v>1</v>
      </c>
      <c r="C213">
        <v>-0.4</v>
      </c>
      <c r="D213">
        <v>-0.9</v>
      </c>
      <c r="E213">
        <v>-1</v>
      </c>
      <c r="F213">
        <v>-0.5</v>
      </c>
      <c r="G213">
        <v>3</v>
      </c>
      <c r="H213">
        <v>1</v>
      </c>
      <c r="I213">
        <v>1</v>
      </c>
      <c r="J213">
        <v>-1</v>
      </c>
      <c r="K213">
        <v>2</v>
      </c>
      <c r="L213">
        <v>2</v>
      </c>
      <c r="M213">
        <v>-1</v>
      </c>
      <c r="AI213">
        <v>213</v>
      </c>
      <c r="AJ213">
        <f t="shared" si="37"/>
        <v>0.16944484322321199</v>
      </c>
      <c r="AK213">
        <f t="shared" si="42"/>
        <v>1.5644405623598149E-2</v>
      </c>
      <c r="AL213">
        <f t="shared" si="43"/>
        <v>5.78095238095238</v>
      </c>
      <c r="AM213">
        <f t="shared" si="44"/>
        <v>1.4608464476699701</v>
      </c>
      <c r="AN213">
        <f t="shared" si="45"/>
        <v>0.63333981873307632</v>
      </c>
      <c r="AO213">
        <f t="shared" si="38"/>
        <v>3</v>
      </c>
      <c r="AP213">
        <f t="shared" si="39"/>
        <v>0.25</v>
      </c>
      <c r="AQ213">
        <f t="shared" si="46"/>
        <v>1</v>
      </c>
      <c r="AR213">
        <f t="shared" si="47"/>
        <v>0</v>
      </c>
      <c r="AS213">
        <f t="shared" si="48"/>
        <v>2</v>
      </c>
      <c r="AT213">
        <f t="shared" si="40"/>
        <v>55</v>
      </c>
      <c r="AU213">
        <f t="shared" si="41"/>
        <v>2</v>
      </c>
    </row>
    <row r="214" spans="1:47" x14ac:dyDescent="0.35">
      <c r="A214">
        <v>214</v>
      </c>
      <c r="B214">
        <v>0.6</v>
      </c>
      <c r="C214">
        <v>0.2</v>
      </c>
      <c r="D214">
        <v>1</v>
      </c>
      <c r="E214">
        <v>0.3</v>
      </c>
      <c r="F214">
        <v>0.2</v>
      </c>
      <c r="G214">
        <v>1</v>
      </c>
      <c r="H214">
        <v>2</v>
      </c>
      <c r="I214">
        <v>1</v>
      </c>
      <c r="J214">
        <v>-1</v>
      </c>
      <c r="K214">
        <v>2</v>
      </c>
      <c r="L214">
        <v>3</v>
      </c>
      <c r="M214">
        <v>0.1</v>
      </c>
      <c r="AI214">
        <v>214</v>
      </c>
      <c r="AJ214">
        <f t="shared" si="37"/>
        <v>0.14443155684264264</v>
      </c>
      <c r="AK214">
        <f t="shared" si="42"/>
        <v>2.2627530704453426E-2</v>
      </c>
      <c r="AL214">
        <f t="shared" si="43"/>
        <v>17</v>
      </c>
      <c r="AM214">
        <f t="shared" si="44"/>
        <v>2.3785411764705797</v>
      </c>
      <c r="AN214">
        <f t="shared" si="45"/>
        <v>0.99983246050661601</v>
      </c>
      <c r="AO214">
        <f t="shared" si="38"/>
        <v>1</v>
      </c>
      <c r="AP214">
        <f t="shared" si="39"/>
        <v>0.625</v>
      </c>
      <c r="AQ214">
        <f t="shared" si="46"/>
        <v>1</v>
      </c>
      <c r="AR214">
        <f t="shared" si="47"/>
        <v>0</v>
      </c>
      <c r="AS214">
        <f t="shared" si="48"/>
        <v>2</v>
      </c>
      <c r="AT214">
        <f t="shared" si="40"/>
        <v>100</v>
      </c>
      <c r="AU214">
        <f t="shared" si="41"/>
        <v>3.65</v>
      </c>
    </row>
    <row r="215" spans="1:47" x14ac:dyDescent="0.35">
      <c r="A215">
        <v>215</v>
      </c>
      <c r="B215">
        <v>1</v>
      </c>
      <c r="C215">
        <v>1</v>
      </c>
      <c r="D215">
        <v>-0.7</v>
      </c>
      <c r="E215">
        <v>-1</v>
      </c>
      <c r="F215">
        <v>1</v>
      </c>
      <c r="G215">
        <v>1</v>
      </c>
      <c r="H215">
        <v>3</v>
      </c>
      <c r="I215">
        <v>1</v>
      </c>
      <c r="J215">
        <v>-1</v>
      </c>
      <c r="K215">
        <v>2</v>
      </c>
      <c r="L215">
        <v>2</v>
      </c>
      <c r="M215">
        <v>0.5</v>
      </c>
      <c r="AI215">
        <v>215</v>
      </c>
      <c r="AJ215">
        <f t="shared" si="37"/>
        <v>0.16944484322321199</v>
      </c>
      <c r="AK215">
        <f t="shared" si="42"/>
        <v>3.1938364145593798E-2</v>
      </c>
      <c r="AL215">
        <f t="shared" si="43"/>
        <v>6.9619047619047612</v>
      </c>
      <c r="AM215">
        <f t="shared" si="44"/>
        <v>1.4608464476699701</v>
      </c>
      <c r="AN215">
        <f t="shared" si="45"/>
        <v>1.41868119396209</v>
      </c>
      <c r="AO215">
        <f t="shared" si="38"/>
        <v>1</v>
      </c>
      <c r="AP215">
        <f t="shared" si="39"/>
        <v>1</v>
      </c>
      <c r="AQ215">
        <f t="shared" si="46"/>
        <v>1</v>
      </c>
      <c r="AR215">
        <f t="shared" si="47"/>
        <v>0</v>
      </c>
      <c r="AS215">
        <f t="shared" si="48"/>
        <v>2</v>
      </c>
      <c r="AT215">
        <f t="shared" si="40"/>
        <v>55</v>
      </c>
      <c r="AU215">
        <f t="shared" si="41"/>
        <v>4.25</v>
      </c>
    </row>
    <row r="216" spans="1:47" x14ac:dyDescent="0.35">
      <c r="A216">
        <v>216</v>
      </c>
      <c r="B216">
        <v>-0.2</v>
      </c>
      <c r="C216">
        <v>0.9</v>
      </c>
      <c r="D216">
        <v>0.9</v>
      </c>
      <c r="E216">
        <v>-0.8</v>
      </c>
      <c r="F216">
        <v>0.8</v>
      </c>
      <c r="G216">
        <v>1</v>
      </c>
      <c r="H216">
        <v>1</v>
      </c>
      <c r="I216">
        <v>-1</v>
      </c>
      <c r="J216">
        <v>1</v>
      </c>
      <c r="K216">
        <v>4</v>
      </c>
      <c r="L216">
        <v>3</v>
      </c>
      <c r="M216">
        <v>-0.2</v>
      </c>
      <c r="AI216">
        <v>216</v>
      </c>
      <c r="AJ216">
        <f t="shared" si="37"/>
        <v>9.4404984081503926E-2</v>
      </c>
      <c r="AK216">
        <f t="shared" si="42"/>
        <v>3.0774509965451252E-2</v>
      </c>
      <c r="AL216">
        <f t="shared" si="43"/>
        <v>16.409523809523812</v>
      </c>
      <c r="AM216">
        <f t="shared" si="44"/>
        <v>1.6020302521008332</v>
      </c>
      <c r="AN216">
        <f t="shared" si="45"/>
        <v>1.3139690105982216</v>
      </c>
      <c r="AO216">
        <f t="shared" si="38"/>
        <v>1</v>
      </c>
      <c r="AP216">
        <f t="shared" si="39"/>
        <v>0.25</v>
      </c>
      <c r="AQ216">
        <f t="shared" si="46"/>
        <v>0</v>
      </c>
      <c r="AR216">
        <f t="shared" si="47"/>
        <v>1</v>
      </c>
      <c r="AS216">
        <f t="shared" si="48"/>
        <v>4</v>
      </c>
      <c r="AT216">
        <f t="shared" si="40"/>
        <v>100</v>
      </c>
      <c r="AU216">
        <f t="shared" si="41"/>
        <v>3.2</v>
      </c>
    </row>
    <row r="217" spans="1:47" x14ac:dyDescent="0.35">
      <c r="A217">
        <v>217</v>
      </c>
      <c r="B217">
        <v>-1</v>
      </c>
      <c r="C217">
        <v>1</v>
      </c>
      <c r="D217">
        <v>-1</v>
      </c>
      <c r="E217">
        <v>-1</v>
      </c>
      <c r="F217">
        <v>0.4</v>
      </c>
      <c r="G217">
        <v>1</v>
      </c>
      <c r="H217">
        <v>2</v>
      </c>
      <c r="I217">
        <v>1</v>
      </c>
      <c r="J217">
        <v>1</v>
      </c>
      <c r="K217">
        <v>4</v>
      </c>
      <c r="L217">
        <v>3</v>
      </c>
      <c r="M217">
        <v>1</v>
      </c>
      <c r="AI217">
        <v>217</v>
      </c>
      <c r="AJ217">
        <f t="shared" si="37"/>
        <v>4.4378411320365213E-2</v>
      </c>
      <c r="AK217">
        <f t="shared" si="42"/>
        <v>3.1938364145593798E-2</v>
      </c>
      <c r="AL217">
        <f t="shared" si="43"/>
        <v>5.1904761904761898</v>
      </c>
      <c r="AM217">
        <f t="shared" si="44"/>
        <v>1.4608464476699701</v>
      </c>
      <c r="AN217">
        <f t="shared" si="45"/>
        <v>1.1045446438704847</v>
      </c>
      <c r="AO217">
        <f t="shared" si="38"/>
        <v>1</v>
      </c>
      <c r="AP217">
        <f t="shared" si="39"/>
        <v>0.625</v>
      </c>
      <c r="AQ217">
        <f t="shared" si="46"/>
        <v>1</v>
      </c>
      <c r="AR217">
        <f t="shared" si="47"/>
        <v>1</v>
      </c>
      <c r="AS217">
        <f t="shared" si="48"/>
        <v>4</v>
      </c>
      <c r="AT217">
        <f t="shared" si="40"/>
        <v>100</v>
      </c>
      <c r="AU217">
        <f t="shared" si="41"/>
        <v>5</v>
      </c>
    </row>
    <row r="218" spans="1:47" x14ac:dyDescent="0.35">
      <c r="A218">
        <v>218</v>
      </c>
      <c r="B218">
        <v>0.5</v>
      </c>
      <c r="C218">
        <v>0.4</v>
      </c>
      <c r="D218">
        <v>-0.7</v>
      </c>
      <c r="E218">
        <v>0.7</v>
      </c>
      <c r="F218">
        <v>-0.7</v>
      </c>
      <c r="G218">
        <v>1</v>
      </c>
      <c r="H218">
        <v>3</v>
      </c>
      <c r="I218">
        <v>1</v>
      </c>
      <c r="J218">
        <v>-1</v>
      </c>
      <c r="K218">
        <v>2</v>
      </c>
      <c r="L218">
        <v>1</v>
      </c>
      <c r="M218">
        <v>0</v>
      </c>
      <c r="AI218">
        <v>218</v>
      </c>
      <c r="AJ218">
        <f t="shared" si="37"/>
        <v>0.13817823524750028</v>
      </c>
      <c r="AK218">
        <f t="shared" si="42"/>
        <v>2.4955239064738521E-2</v>
      </c>
      <c r="AL218">
        <f t="shared" si="43"/>
        <v>6.9619047619047612</v>
      </c>
      <c r="AM218">
        <f t="shared" si="44"/>
        <v>2.6609087853323055</v>
      </c>
      <c r="AN218">
        <f t="shared" si="45"/>
        <v>0.52862763536920787</v>
      </c>
      <c r="AO218">
        <f t="shared" si="38"/>
        <v>1</v>
      </c>
      <c r="AP218">
        <f t="shared" si="39"/>
        <v>1</v>
      </c>
      <c r="AQ218">
        <f t="shared" si="46"/>
        <v>1</v>
      </c>
      <c r="AR218">
        <f t="shared" si="47"/>
        <v>0</v>
      </c>
      <c r="AS218">
        <f t="shared" si="48"/>
        <v>2</v>
      </c>
      <c r="AT218">
        <f t="shared" si="40"/>
        <v>10</v>
      </c>
      <c r="AU218">
        <f t="shared" si="41"/>
        <v>3.5</v>
      </c>
    </row>
    <row r="219" spans="1:47" x14ac:dyDescent="0.35">
      <c r="A219">
        <v>219</v>
      </c>
      <c r="B219">
        <v>0.1</v>
      </c>
      <c r="C219">
        <v>-1</v>
      </c>
      <c r="D219">
        <v>0.3</v>
      </c>
      <c r="E219">
        <v>0.5</v>
      </c>
      <c r="F219">
        <v>0.6</v>
      </c>
      <c r="G219">
        <v>4</v>
      </c>
      <c r="H219">
        <v>2</v>
      </c>
      <c r="I219">
        <v>1</v>
      </c>
      <c r="J219">
        <v>1</v>
      </c>
      <c r="K219">
        <v>3</v>
      </c>
      <c r="L219">
        <v>3</v>
      </c>
      <c r="M219">
        <v>0.6</v>
      </c>
      <c r="AI219">
        <v>219</v>
      </c>
      <c r="AJ219">
        <f t="shared" si="37"/>
        <v>0.11316494886693095</v>
      </c>
      <c r="AK219">
        <f t="shared" si="42"/>
        <v>8.6612805427428718E-3</v>
      </c>
      <c r="AL219">
        <f t="shared" si="43"/>
        <v>12.866666666666667</v>
      </c>
      <c r="AM219">
        <f t="shared" si="44"/>
        <v>2.5197249809014428</v>
      </c>
      <c r="AN219">
        <f t="shared" si="45"/>
        <v>1.2092568272343529</v>
      </c>
      <c r="AO219">
        <f t="shared" si="38"/>
        <v>4</v>
      </c>
      <c r="AP219">
        <f t="shared" si="39"/>
        <v>0.625</v>
      </c>
      <c r="AQ219">
        <f t="shared" si="46"/>
        <v>1</v>
      </c>
      <c r="AR219">
        <f t="shared" si="47"/>
        <v>1</v>
      </c>
      <c r="AS219">
        <f t="shared" si="48"/>
        <v>3</v>
      </c>
      <c r="AT219">
        <f t="shared" si="40"/>
        <v>100</v>
      </c>
      <c r="AU219">
        <f t="shared" si="41"/>
        <v>4.4000000000000004</v>
      </c>
    </row>
    <row r="220" spans="1:47" x14ac:dyDescent="0.35">
      <c r="A220">
        <v>220</v>
      </c>
      <c r="B220">
        <v>-0.4</v>
      </c>
      <c r="C220">
        <v>1</v>
      </c>
      <c r="D220">
        <v>-0.9</v>
      </c>
      <c r="E220">
        <v>1</v>
      </c>
      <c r="F220">
        <v>-1</v>
      </c>
      <c r="G220">
        <v>1</v>
      </c>
      <c r="H220">
        <v>2</v>
      </c>
      <c r="I220">
        <v>-1</v>
      </c>
      <c r="J220">
        <v>1</v>
      </c>
      <c r="K220">
        <v>4</v>
      </c>
      <c r="L220">
        <v>1</v>
      </c>
      <c r="M220">
        <v>0.5</v>
      </c>
      <c r="AI220">
        <v>220</v>
      </c>
      <c r="AJ220">
        <f t="shared" si="37"/>
        <v>8.1898340891219251E-2</v>
      </c>
      <c r="AK220">
        <f t="shared" si="42"/>
        <v>3.1938364145593798E-2</v>
      </c>
      <c r="AL220">
        <f t="shared" si="43"/>
        <v>5.78095238095238</v>
      </c>
      <c r="AM220">
        <f t="shared" si="44"/>
        <v>2.8726844919786001</v>
      </c>
      <c r="AN220">
        <f t="shared" si="45"/>
        <v>0.37155936032340509</v>
      </c>
      <c r="AO220">
        <f t="shared" si="38"/>
        <v>1</v>
      </c>
      <c r="AP220">
        <f t="shared" si="39"/>
        <v>0.625</v>
      </c>
      <c r="AQ220">
        <f t="shared" si="46"/>
        <v>0</v>
      </c>
      <c r="AR220">
        <f t="shared" si="47"/>
        <v>1</v>
      </c>
      <c r="AS220">
        <f t="shared" si="48"/>
        <v>4</v>
      </c>
      <c r="AT220">
        <f t="shared" si="40"/>
        <v>10</v>
      </c>
      <c r="AU220">
        <f t="shared" si="41"/>
        <v>4.25</v>
      </c>
    </row>
    <row r="221" spans="1:47" x14ac:dyDescent="0.35">
      <c r="A221">
        <v>221</v>
      </c>
      <c r="B221">
        <v>1</v>
      </c>
      <c r="C221">
        <v>-1</v>
      </c>
      <c r="D221">
        <v>-1</v>
      </c>
      <c r="E221">
        <v>-0.5</v>
      </c>
      <c r="F221">
        <v>-1</v>
      </c>
      <c r="G221">
        <v>1</v>
      </c>
      <c r="H221">
        <v>1</v>
      </c>
      <c r="I221">
        <v>-1</v>
      </c>
      <c r="J221">
        <v>1</v>
      </c>
      <c r="K221">
        <v>4</v>
      </c>
      <c r="L221">
        <v>2</v>
      </c>
      <c r="M221">
        <v>0.9</v>
      </c>
      <c r="AI221">
        <v>221</v>
      </c>
      <c r="AJ221">
        <f t="shared" si="37"/>
        <v>0.16944484322321199</v>
      </c>
      <c r="AK221">
        <f t="shared" si="42"/>
        <v>8.6612805427428718E-3</v>
      </c>
      <c r="AL221">
        <f t="shared" si="43"/>
        <v>5.1904761904761898</v>
      </c>
      <c r="AM221">
        <f t="shared" si="44"/>
        <v>1.8138059587471276</v>
      </c>
      <c r="AN221">
        <f t="shared" si="45"/>
        <v>0.37155936032340509</v>
      </c>
      <c r="AO221">
        <f t="shared" si="38"/>
        <v>1</v>
      </c>
      <c r="AP221">
        <f t="shared" si="39"/>
        <v>0.25</v>
      </c>
      <c r="AQ221">
        <f t="shared" si="46"/>
        <v>0</v>
      </c>
      <c r="AR221">
        <f t="shared" si="47"/>
        <v>1</v>
      </c>
      <c r="AS221">
        <f t="shared" si="48"/>
        <v>4</v>
      </c>
      <c r="AT221">
        <f t="shared" si="40"/>
        <v>55</v>
      </c>
      <c r="AU221">
        <f t="shared" si="41"/>
        <v>4.8499999999999996</v>
      </c>
    </row>
    <row r="222" spans="1:47" x14ac:dyDescent="0.35">
      <c r="A222">
        <v>222</v>
      </c>
      <c r="B222">
        <v>-1</v>
      </c>
      <c r="C222">
        <v>1</v>
      </c>
      <c r="D222">
        <v>-1</v>
      </c>
      <c r="E222">
        <v>0.8</v>
      </c>
      <c r="F222">
        <v>-1</v>
      </c>
      <c r="G222">
        <v>5</v>
      </c>
      <c r="H222">
        <v>2</v>
      </c>
      <c r="I222">
        <v>-1</v>
      </c>
      <c r="J222">
        <v>1</v>
      </c>
      <c r="K222">
        <v>4</v>
      </c>
      <c r="L222">
        <v>1</v>
      </c>
      <c r="M222">
        <v>-1</v>
      </c>
      <c r="AI222">
        <v>222</v>
      </c>
      <c r="AJ222">
        <f t="shared" si="37"/>
        <v>4.4378411320365213E-2</v>
      </c>
      <c r="AK222">
        <f t="shared" si="42"/>
        <v>3.1938364145593798E-2</v>
      </c>
      <c r="AL222">
        <f t="shared" si="43"/>
        <v>5.1904761904761898</v>
      </c>
      <c r="AM222">
        <f t="shared" si="44"/>
        <v>2.731500687547737</v>
      </c>
      <c r="AN222">
        <f t="shared" si="45"/>
        <v>0.37155936032340509</v>
      </c>
      <c r="AO222">
        <f t="shared" si="38"/>
        <v>5</v>
      </c>
      <c r="AP222">
        <f t="shared" si="39"/>
        <v>0.625</v>
      </c>
      <c r="AQ222">
        <f t="shared" si="46"/>
        <v>0</v>
      </c>
      <c r="AR222">
        <f t="shared" si="47"/>
        <v>1</v>
      </c>
      <c r="AS222">
        <f t="shared" si="48"/>
        <v>4</v>
      </c>
      <c r="AT222">
        <f t="shared" si="40"/>
        <v>10</v>
      </c>
      <c r="AU222">
        <f t="shared" si="41"/>
        <v>2</v>
      </c>
    </row>
    <row r="223" spans="1:47" x14ac:dyDescent="0.35">
      <c r="A223">
        <v>223</v>
      </c>
      <c r="B223">
        <v>-0.4</v>
      </c>
      <c r="C223">
        <v>1</v>
      </c>
      <c r="D223">
        <v>1</v>
      </c>
      <c r="E223">
        <v>0.3</v>
      </c>
      <c r="F223">
        <v>-0.9</v>
      </c>
      <c r="G223">
        <v>6</v>
      </c>
      <c r="H223">
        <v>3</v>
      </c>
      <c r="I223">
        <v>-1</v>
      </c>
      <c r="J223">
        <v>1</v>
      </c>
      <c r="K223">
        <v>3</v>
      </c>
      <c r="L223">
        <v>2</v>
      </c>
      <c r="M223">
        <v>0.5</v>
      </c>
      <c r="AI223">
        <v>223</v>
      </c>
      <c r="AJ223">
        <f t="shared" si="37"/>
        <v>8.1898340891219251E-2</v>
      </c>
      <c r="AK223">
        <f t="shared" si="42"/>
        <v>3.1938364145593798E-2</v>
      </c>
      <c r="AL223">
        <f t="shared" si="43"/>
        <v>17</v>
      </c>
      <c r="AM223">
        <f t="shared" si="44"/>
        <v>2.3785411764705797</v>
      </c>
      <c r="AN223">
        <f t="shared" si="45"/>
        <v>0.42391545200533931</v>
      </c>
      <c r="AO223">
        <f t="shared" si="38"/>
        <v>6</v>
      </c>
      <c r="AP223">
        <f t="shared" si="39"/>
        <v>1</v>
      </c>
      <c r="AQ223">
        <f t="shared" si="46"/>
        <v>0</v>
      </c>
      <c r="AR223">
        <f t="shared" si="47"/>
        <v>1</v>
      </c>
      <c r="AS223">
        <f t="shared" si="48"/>
        <v>3</v>
      </c>
      <c r="AT223">
        <f t="shared" si="40"/>
        <v>55</v>
      </c>
      <c r="AU223">
        <f t="shared" si="41"/>
        <v>4.25</v>
      </c>
    </row>
    <row r="224" spans="1:47" x14ac:dyDescent="0.35">
      <c r="A224">
        <v>224</v>
      </c>
      <c r="B224">
        <v>0.4</v>
      </c>
      <c r="C224">
        <v>0.2</v>
      </c>
      <c r="D224">
        <v>1</v>
      </c>
      <c r="E224">
        <v>0.6</v>
      </c>
      <c r="F224">
        <v>0.5</v>
      </c>
      <c r="G224">
        <v>1</v>
      </c>
      <c r="H224">
        <v>2</v>
      </c>
      <c r="I224">
        <v>1</v>
      </c>
      <c r="J224">
        <v>1</v>
      </c>
      <c r="K224">
        <v>2</v>
      </c>
      <c r="L224">
        <v>2</v>
      </c>
      <c r="M224">
        <v>0.5</v>
      </c>
      <c r="AI224">
        <v>224</v>
      </c>
      <c r="AJ224">
        <f t="shared" si="37"/>
        <v>0.13192491365235795</v>
      </c>
      <c r="AK224">
        <f t="shared" si="42"/>
        <v>2.2627530704453426E-2</v>
      </c>
      <c r="AL224">
        <f t="shared" si="43"/>
        <v>17</v>
      </c>
      <c r="AM224">
        <f t="shared" si="44"/>
        <v>2.5903168831168739</v>
      </c>
      <c r="AN224">
        <f t="shared" si="45"/>
        <v>1.1569007355524188</v>
      </c>
      <c r="AO224">
        <f t="shared" si="38"/>
        <v>1</v>
      </c>
      <c r="AP224">
        <f t="shared" si="39"/>
        <v>0.625</v>
      </c>
      <c r="AQ224">
        <f t="shared" si="46"/>
        <v>1</v>
      </c>
      <c r="AR224">
        <f t="shared" si="47"/>
        <v>1</v>
      </c>
      <c r="AS224">
        <f t="shared" si="48"/>
        <v>2</v>
      </c>
      <c r="AT224">
        <f t="shared" si="40"/>
        <v>55</v>
      </c>
      <c r="AU224">
        <f t="shared" si="41"/>
        <v>4.25</v>
      </c>
    </row>
    <row r="225" spans="1:47" x14ac:dyDescent="0.35">
      <c r="A225">
        <v>225</v>
      </c>
      <c r="B225">
        <v>1</v>
      </c>
      <c r="C225">
        <v>-0.7</v>
      </c>
      <c r="D225">
        <v>-1</v>
      </c>
      <c r="E225">
        <v>-0.7</v>
      </c>
      <c r="F225">
        <v>-0.6</v>
      </c>
      <c r="G225">
        <v>2</v>
      </c>
      <c r="H225">
        <v>2</v>
      </c>
      <c r="I225">
        <v>1</v>
      </c>
      <c r="J225">
        <v>-1</v>
      </c>
      <c r="K225">
        <v>3</v>
      </c>
      <c r="L225">
        <v>3</v>
      </c>
      <c r="M225">
        <v>0.4</v>
      </c>
      <c r="AI225">
        <v>225</v>
      </c>
      <c r="AJ225">
        <f t="shared" si="37"/>
        <v>0.16944484322321199</v>
      </c>
      <c r="AK225">
        <f t="shared" si="42"/>
        <v>1.215284308317051E-2</v>
      </c>
      <c r="AL225">
        <f t="shared" si="43"/>
        <v>5.1904761904761898</v>
      </c>
      <c r="AM225">
        <f t="shared" si="44"/>
        <v>1.6726221543162647</v>
      </c>
      <c r="AN225">
        <f t="shared" si="45"/>
        <v>0.5809837270511421</v>
      </c>
      <c r="AO225">
        <f t="shared" si="38"/>
        <v>2</v>
      </c>
      <c r="AP225">
        <f t="shared" si="39"/>
        <v>0.625</v>
      </c>
      <c r="AQ225">
        <f t="shared" si="46"/>
        <v>1</v>
      </c>
      <c r="AR225">
        <f t="shared" si="47"/>
        <v>0</v>
      </c>
      <c r="AS225">
        <f t="shared" si="48"/>
        <v>3</v>
      </c>
      <c r="AT225">
        <f t="shared" si="40"/>
        <v>100</v>
      </c>
      <c r="AU225">
        <f t="shared" si="41"/>
        <v>4.0999999999999996</v>
      </c>
    </row>
    <row r="226" spans="1:47" x14ac:dyDescent="0.35">
      <c r="A226">
        <v>226</v>
      </c>
      <c r="B226">
        <v>-0.7</v>
      </c>
      <c r="C226">
        <v>0.4</v>
      </c>
      <c r="D226">
        <v>-0.5</v>
      </c>
      <c r="E226">
        <v>0.4</v>
      </c>
      <c r="F226">
        <v>-1</v>
      </c>
      <c r="G226">
        <v>5</v>
      </c>
      <c r="H226">
        <v>2</v>
      </c>
      <c r="I226">
        <v>-1</v>
      </c>
      <c r="J226">
        <v>1</v>
      </c>
      <c r="K226">
        <v>4</v>
      </c>
      <c r="L226">
        <v>3</v>
      </c>
      <c r="M226">
        <v>0.3</v>
      </c>
      <c r="AI226">
        <v>226</v>
      </c>
      <c r="AJ226">
        <f t="shared" si="37"/>
        <v>6.3138376105792232E-2</v>
      </c>
      <c r="AK226">
        <f t="shared" si="42"/>
        <v>2.4955239064738521E-2</v>
      </c>
      <c r="AL226">
        <f t="shared" si="43"/>
        <v>8.1428571428571423</v>
      </c>
      <c r="AM226">
        <f t="shared" si="44"/>
        <v>2.4491330786860113</v>
      </c>
      <c r="AN226">
        <f t="shared" si="45"/>
        <v>0.37155936032340509</v>
      </c>
      <c r="AO226">
        <f t="shared" si="38"/>
        <v>5</v>
      </c>
      <c r="AP226">
        <f t="shared" si="39"/>
        <v>0.625</v>
      </c>
      <c r="AQ226">
        <f t="shared" si="46"/>
        <v>0</v>
      </c>
      <c r="AR226">
        <f t="shared" si="47"/>
        <v>1</v>
      </c>
      <c r="AS226">
        <f t="shared" si="48"/>
        <v>4</v>
      </c>
      <c r="AT226">
        <f t="shared" si="40"/>
        <v>100</v>
      </c>
      <c r="AU226">
        <f t="shared" si="41"/>
        <v>3.95</v>
      </c>
    </row>
    <row r="227" spans="1:47" x14ac:dyDescent="0.35">
      <c r="A227">
        <v>227</v>
      </c>
      <c r="B227">
        <v>-1</v>
      </c>
      <c r="C227">
        <v>-1</v>
      </c>
      <c r="D227">
        <v>-0.9</v>
      </c>
      <c r="E227">
        <v>-1</v>
      </c>
      <c r="F227">
        <v>-1</v>
      </c>
      <c r="G227">
        <v>5</v>
      </c>
      <c r="H227">
        <v>2</v>
      </c>
      <c r="I227">
        <v>-1</v>
      </c>
      <c r="J227">
        <v>1</v>
      </c>
      <c r="K227">
        <v>1</v>
      </c>
      <c r="L227">
        <v>3</v>
      </c>
      <c r="M227">
        <v>-0.9</v>
      </c>
      <c r="AI227">
        <v>227</v>
      </c>
      <c r="AJ227">
        <f t="shared" si="37"/>
        <v>4.4378411320365213E-2</v>
      </c>
      <c r="AK227">
        <f t="shared" si="42"/>
        <v>8.6612805427428718E-3</v>
      </c>
      <c r="AL227">
        <f t="shared" si="43"/>
        <v>5.78095238095238</v>
      </c>
      <c r="AM227">
        <f t="shared" si="44"/>
        <v>1.4608464476699701</v>
      </c>
      <c r="AN227">
        <f t="shared" si="45"/>
        <v>0.37155936032340509</v>
      </c>
      <c r="AO227">
        <f t="shared" si="38"/>
        <v>5</v>
      </c>
      <c r="AP227">
        <f t="shared" si="39"/>
        <v>0.625</v>
      </c>
      <c r="AQ227">
        <f t="shared" si="46"/>
        <v>0</v>
      </c>
      <c r="AR227">
        <f t="shared" si="47"/>
        <v>1</v>
      </c>
      <c r="AS227">
        <f t="shared" si="48"/>
        <v>1</v>
      </c>
      <c r="AT227">
        <f t="shared" si="40"/>
        <v>100</v>
      </c>
      <c r="AU227">
        <f t="shared" si="41"/>
        <v>2.15</v>
      </c>
    </row>
    <row r="228" spans="1:47" x14ac:dyDescent="0.35">
      <c r="A228">
        <v>228</v>
      </c>
      <c r="B228">
        <v>-1</v>
      </c>
      <c r="C228">
        <v>1</v>
      </c>
      <c r="D228">
        <v>-0.4</v>
      </c>
      <c r="E228">
        <v>0.9</v>
      </c>
      <c r="F228">
        <v>-0.5</v>
      </c>
      <c r="G228">
        <v>5</v>
      </c>
      <c r="H228">
        <v>2</v>
      </c>
      <c r="I228">
        <v>-1</v>
      </c>
      <c r="J228">
        <v>-1</v>
      </c>
      <c r="K228">
        <v>4</v>
      </c>
      <c r="L228">
        <v>2</v>
      </c>
      <c r="M228">
        <v>1</v>
      </c>
      <c r="AI228">
        <v>228</v>
      </c>
      <c r="AJ228">
        <f t="shared" si="37"/>
        <v>4.4378411320365213E-2</v>
      </c>
      <c r="AK228">
        <f t="shared" si="42"/>
        <v>3.1938364145593798E-2</v>
      </c>
      <c r="AL228">
        <f t="shared" si="43"/>
        <v>8.7333333333333325</v>
      </c>
      <c r="AM228">
        <f t="shared" si="44"/>
        <v>2.8020925897631686</v>
      </c>
      <c r="AN228">
        <f t="shared" si="45"/>
        <v>0.63333981873307632</v>
      </c>
      <c r="AO228">
        <f t="shared" si="38"/>
        <v>5</v>
      </c>
      <c r="AP228">
        <f t="shared" si="39"/>
        <v>0.625</v>
      </c>
      <c r="AQ228">
        <f t="shared" si="46"/>
        <v>0</v>
      </c>
      <c r="AR228">
        <f t="shared" si="47"/>
        <v>0</v>
      </c>
      <c r="AS228">
        <f t="shared" si="48"/>
        <v>4</v>
      </c>
      <c r="AT228">
        <f t="shared" si="40"/>
        <v>55</v>
      </c>
      <c r="AU228">
        <f t="shared" si="41"/>
        <v>5</v>
      </c>
    </row>
    <row r="229" spans="1:47" x14ac:dyDescent="0.35">
      <c r="A229">
        <v>229</v>
      </c>
      <c r="B229">
        <v>-1</v>
      </c>
      <c r="C229">
        <v>-0.6</v>
      </c>
      <c r="D229">
        <v>-0.7</v>
      </c>
      <c r="E229">
        <v>0.4</v>
      </c>
      <c r="F229">
        <v>0.6</v>
      </c>
      <c r="G229">
        <v>5</v>
      </c>
      <c r="H229">
        <v>3</v>
      </c>
      <c r="I229">
        <v>-1</v>
      </c>
      <c r="J229">
        <v>-1</v>
      </c>
      <c r="K229">
        <v>4</v>
      </c>
      <c r="L229">
        <v>3</v>
      </c>
      <c r="M229">
        <v>-0.3</v>
      </c>
      <c r="AI229">
        <v>229</v>
      </c>
      <c r="AJ229">
        <f t="shared" si="37"/>
        <v>4.4378411320365213E-2</v>
      </c>
      <c r="AK229">
        <f t="shared" si="42"/>
        <v>1.3316697263313058E-2</v>
      </c>
      <c r="AL229">
        <f t="shared" si="43"/>
        <v>6.9619047619047612</v>
      </c>
      <c r="AM229">
        <f t="shared" si="44"/>
        <v>2.4491330786860113</v>
      </c>
      <c r="AN229">
        <f t="shared" si="45"/>
        <v>1.2092568272343529</v>
      </c>
      <c r="AO229">
        <f t="shared" si="38"/>
        <v>5</v>
      </c>
      <c r="AP229">
        <f t="shared" si="39"/>
        <v>1</v>
      </c>
      <c r="AQ229">
        <f t="shared" si="46"/>
        <v>0</v>
      </c>
      <c r="AR229">
        <f t="shared" si="47"/>
        <v>0</v>
      </c>
      <c r="AS229">
        <f t="shared" si="48"/>
        <v>4</v>
      </c>
      <c r="AT229">
        <f t="shared" si="40"/>
        <v>100</v>
      </c>
      <c r="AU229">
        <f t="shared" si="41"/>
        <v>3.05</v>
      </c>
    </row>
    <row r="230" spans="1:47" x14ac:dyDescent="0.35">
      <c r="A230">
        <v>230</v>
      </c>
      <c r="B230">
        <v>1</v>
      </c>
      <c r="C230">
        <v>-0.2</v>
      </c>
      <c r="D230">
        <v>-1</v>
      </c>
      <c r="E230">
        <v>1</v>
      </c>
      <c r="F230">
        <v>-1</v>
      </c>
      <c r="G230">
        <v>6</v>
      </c>
      <c r="H230">
        <v>2</v>
      </c>
      <c r="I230">
        <v>-1</v>
      </c>
      <c r="J230">
        <v>-1</v>
      </c>
      <c r="K230">
        <v>1</v>
      </c>
      <c r="L230">
        <v>2</v>
      </c>
      <c r="M230">
        <v>-1</v>
      </c>
      <c r="AI230">
        <v>230</v>
      </c>
      <c r="AJ230">
        <f t="shared" si="37"/>
        <v>0.16944484322321199</v>
      </c>
      <c r="AK230">
        <f t="shared" si="42"/>
        <v>1.7972113983883244E-2</v>
      </c>
      <c r="AL230">
        <f t="shared" si="43"/>
        <v>5.1904761904761898</v>
      </c>
      <c r="AM230">
        <f t="shared" si="44"/>
        <v>2.8726844919786001</v>
      </c>
      <c r="AN230">
        <f t="shared" si="45"/>
        <v>0.37155936032340509</v>
      </c>
      <c r="AO230">
        <f t="shared" si="38"/>
        <v>6</v>
      </c>
      <c r="AP230">
        <f t="shared" si="39"/>
        <v>0.625</v>
      </c>
      <c r="AQ230">
        <f t="shared" si="46"/>
        <v>0</v>
      </c>
      <c r="AR230">
        <f t="shared" si="47"/>
        <v>0</v>
      </c>
      <c r="AS230">
        <f t="shared" si="48"/>
        <v>1</v>
      </c>
      <c r="AT230">
        <f t="shared" si="40"/>
        <v>55</v>
      </c>
      <c r="AU230">
        <f t="shared" si="41"/>
        <v>2</v>
      </c>
    </row>
    <row r="231" spans="1:47" x14ac:dyDescent="0.35">
      <c r="A231">
        <v>231</v>
      </c>
      <c r="B231">
        <v>-0.6</v>
      </c>
      <c r="C231">
        <v>0.5</v>
      </c>
      <c r="D231">
        <v>1</v>
      </c>
      <c r="E231">
        <v>-1</v>
      </c>
      <c r="F231">
        <v>0.8</v>
      </c>
      <c r="G231">
        <v>1</v>
      </c>
      <c r="H231">
        <v>1</v>
      </c>
      <c r="I231">
        <v>1</v>
      </c>
      <c r="J231">
        <v>-1</v>
      </c>
      <c r="K231">
        <v>1</v>
      </c>
      <c r="L231">
        <v>1</v>
      </c>
      <c r="M231">
        <v>1</v>
      </c>
      <c r="AI231">
        <v>231</v>
      </c>
      <c r="AJ231">
        <f t="shared" si="37"/>
        <v>6.9391697700934563E-2</v>
      </c>
      <c r="AK231">
        <f t="shared" si="42"/>
        <v>2.6119093244881066E-2</v>
      </c>
      <c r="AL231">
        <f t="shared" si="43"/>
        <v>17</v>
      </c>
      <c r="AM231">
        <f t="shared" si="44"/>
        <v>1.4608464476699701</v>
      </c>
      <c r="AN231">
        <f t="shared" si="45"/>
        <v>1.3139690105982216</v>
      </c>
      <c r="AO231">
        <f t="shared" si="38"/>
        <v>1</v>
      </c>
      <c r="AP231">
        <f t="shared" si="39"/>
        <v>0.25</v>
      </c>
      <c r="AQ231">
        <f t="shared" si="46"/>
        <v>1</v>
      </c>
      <c r="AR231">
        <f t="shared" si="47"/>
        <v>0</v>
      </c>
      <c r="AS231">
        <f t="shared" si="48"/>
        <v>1</v>
      </c>
      <c r="AT231">
        <f t="shared" si="40"/>
        <v>10</v>
      </c>
      <c r="AU231">
        <f t="shared" si="41"/>
        <v>5</v>
      </c>
    </row>
    <row r="232" spans="1:47" x14ac:dyDescent="0.35">
      <c r="A232">
        <v>232</v>
      </c>
      <c r="B232">
        <v>-1</v>
      </c>
      <c r="C232">
        <v>-1</v>
      </c>
      <c r="D232">
        <v>0.9</v>
      </c>
      <c r="E232">
        <v>-0.3</v>
      </c>
      <c r="F232">
        <v>0.9</v>
      </c>
      <c r="G232">
        <v>2</v>
      </c>
      <c r="H232">
        <v>2</v>
      </c>
      <c r="I232">
        <v>1</v>
      </c>
      <c r="J232">
        <v>1</v>
      </c>
      <c r="K232">
        <v>3</v>
      </c>
      <c r="L232">
        <v>2</v>
      </c>
      <c r="M232">
        <v>-0.5</v>
      </c>
      <c r="AI232">
        <v>232</v>
      </c>
      <c r="AJ232">
        <f t="shared" si="37"/>
        <v>4.4378411320365213E-2</v>
      </c>
      <c r="AK232">
        <f t="shared" si="42"/>
        <v>8.6612805427428718E-3</v>
      </c>
      <c r="AL232">
        <f t="shared" si="43"/>
        <v>16.409523809523812</v>
      </c>
      <c r="AM232">
        <f t="shared" si="44"/>
        <v>1.9549897631779907</v>
      </c>
      <c r="AN232">
        <f t="shared" si="45"/>
        <v>1.3663251022801557</v>
      </c>
      <c r="AO232">
        <f t="shared" si="38"/>
        <v>2</v>
      </c>
      <c r="AP232">
        <f t="shared" si="39"/>
        <v>0.625</v>
      </c>
      <c r="AQ232">
        <f t="shared" si="46"/>
        <v>1</v>
      </c>
      <c r="AR232">
        <f t="shared" si="47"/>
        <v>1</v>
      </c>
      <c r="AS232">
        <f t="shared" si="48"/>
        <v>3</v>
      </c>
      <c r="AT232">
        <f t="shared" si="40"/>
        <v>55</v>
      </c>
      <c r="AU232">
        <f t="shared" si="41"/>
        <v>2.75</v>
      </c>
    </row>
    <row r="233" spans="1:47" x14ac:dyDescent="0.35">
      <c r="A233">
        <v>233</v>
      </c>
      <c r="B233">
        <v>0.3</v>
      </c>
      <c r="C233">
        <v>-0.7</v>
      </c>
      <c r="D233">
        <v>-0.8</v>
      </c>
      <c r="E233">
        <v>1</v>
      </c>
      <c r="F233">
        <v>1</v>
      </c>
      <c r="G233">
        <v>1</v>
      </c>
      <c r="H233">
        <v>2</v>
      </c>
      <c r="I233">
        <v>-1</v>
      </c>
      <c r="J233">
        <v>1</v>
      </c>
      <c r="K233">
        <v>4</v>
      </c>
      <c r="L233">
        <v>1</v>
      </c>
      <c r="M233">
        <v>1</v>
      </c>
      <c r="AI233">
        <v>233</v>
      </c>
      <c r="AJ233">
        <f t="shared" si="37"/>
        <v>0.12567159205721562</v>
      </c>
      <c r="AK233">
        <f t="shared" si="42"/>
        <v>1.215284308317051E-2</v>
      </c>
      <c r="AL233">
        <f t="shared" si="43"/>
        <v>6.371428571428571</v>
      </c>
      <c r="AM233">
        <f t="shared" si="44"/>
        <v>2.8726844919786001</v>
      </c>
      <c r="AN233">
        <f t="shared" si="45"/>
        <v>1.41868119396209</v>
      </c>
      <c r="AO233">
        <f t="shared" si="38"/>
        <v>1</v>
      </c>
      <c r="AP233">
        <f t="shared" si="39"/>
        <v>0.625</v>
      </c>
      <c r="AQ233">
        <f t="shared" si="46"/>
        <v>0</v>
      </c>
      <c r="AR233">
        <f t="shared" si="47"/>
        <v>1</v>
      </c>
      <c r="AS233">
        <f t="shared" si="48"/>
        <v>4</v>
      </c>
      <c r="AT233">
        <f t="shared" si="40"/>
        <v>10</v>
      </c>
      <c r="AU233">
        <f t="shared" si="41"/>
        <v>5</v>
      </c>
    </row>
    <row r="234" spans="1:47" x14ac:dyDescent="0.35">
      <c r="A234">
        <v>234</v>
      </c>
      <c r="B234">
        <v>1</v>
      </c>
      <c r="C234">
        <v>1</v>
      </c>
      <c r="D234">
        <v>0.3</v>
      </c>
      <c r="E234">
        <v>1</v>
      </c>
      <c r="F234">
        <v>1</v>
      </c>
      <c r="G234">
        <v>1</v>
      </c>
      <c r="H234">
        <v>3</v>
      </c>
      <c r="I234">
        <v>-1</v>
      </c>
      <c r="J234">
        <v>1</v>
      </c>
      <c r="K234">
        <v>4</v>
      </c>
      <c r="L234">
        <v>2</v>
      </c>
      <c r="M234">
        <v>-0.9</v>
      </c>
      <c r="AI234">
        <v>234</v>
      </c>
      <c r="AJ234">
        <f t="shared" si="37"/>
        <v>0.16944484322321199</v>
      </c>
      <c r="AK234">
        <f t="shared" si="42"/>
        <v>3.1938364145593798E-2</v>
      </c>
      <c r="AL234">
        <f t="shared" si="43"/>
        <v>12.866666666666667</v>
      </c>
      <c r="AM234">
        <f t="shared" si="44"/>
        <v>2.8726844919786001</v>
      </c>
      <c r="AN234">
        <f t="shared" si="45"/>
        <v>1.41868119396209</v>
      </c>
      <c r="AO234">
        <f t="shared" si="38"/>
        <v>1</v>
      </c>
      <c r="AP234">
        <f t="shared" si="39"/>
        <v>1</v>
      </c>
      <c r="AQ234">
        <f t="shared" si="46"/>
        <v>0</v>
      </c>
      <c r="AR234">
        <f t="shared" si="47"/>
        <v>1</v>
      </c>
      <c r="AS234">
        <f t="shared" si="48"/>
        <v>4</v>
      </c>
      <c r="AT234">
        <f t="shared" si="40"/>
        <v>55</v>
      </c>
      <c r="AU234">
        <f t="shared" si="41"/>
        <v>2.15</v>
      </c>
    </row>
    <row r="235" spans="1:47" x14ac:dyDescent="0.35">
      <c r="A235">
        <v>235</v>
      </c>
      <c r="B235">
        <v>0.7</v>
      </c>
      <c r="C235">
        <v>-1</v>
      </c>
      <c r="D235">
        <v>0.7</v>
      </c>
      <c r="E235">
        <v>1</v>
      </c>
      <c r="F235">
        <v>1</v>
      </c>
      <c r="G235">
        <v>2</v>
      </c>
      <c r="H235">
        <v>3</v>
      </c>
      <c r="I235">
        <v>-1</v>
      </c>
      <c r="J235">
        <v>1</v>
      </c>
      <c r="K235">
        <v>2</v>
      </c>
      <c r="L235">
        <v>1</v>
      </c>
      <c r="M235">
        <v>-1</v>
      </c>
      <c r="AI235">
        <v>235</v>
      </c>
      <c r="AJ235">
        <f t="shared" si="37"/>
        <v>0.15068487843778497</v>
      </c>
      <c r="AK235">
        <f t="shared" si="42"/>
        <v>8.6612805427428718E-3</v>
      </c>
      <c r="AL235">
        <f t="shared" si="43"/>
        <v>15.228571428571428</v>
      </c>
      <c r="AM235">
        <f t="shared" si="44"/>
        <v>2.8726844919786001</v>
      </c>
      <c r="AN235">
        <f t="shared" si="45"/>
        <v>1.41868119396209</v>
      </c>
      <c r="AO235">
        <f t="shared" si="38"/>
        <v>2</v>
      </c>
      <c r="AP235">
        <f t="shared" si="39"/>
        <v>1</v>
      </c>
      <c r="AQ235">
        <f t="shared" si="46"/>
        <v>0</v>
      </c>
      <c r="AR235">
        <f t="shared" si="47"/>
        <v>1</v>
      </c>
      <c r="AS235">
        <f t="shared" si="48"/>
        <v>2</v>
      </c>
      <c r="AT235">
        <f t="shared" si="40"/>
        <v>10</v>
      </c>
      <c r="AU235">
        <f t="shared" si="41"/>
        <v>2</v>
      </c>
    </row>
    <row r="236" spans="1:47" x14ac:dyDescent="0.35">
      <c r="A236">
        <v>236</v>
      </c>
      <c r="B236">
        <v>0.3</v>
      </c>
      <c r="C236">
        <v>1</v>
      </c>
      <c r="D236">
        <v>-1</v>
      </c>
      <c r="E236">
        <v>0.4</v>
      </c>
      <c r="F236">
        <v>0.2</v>
      </c>
      <c r="G236">
        <v>1</v>
      </c>
      <c r="H236">
        <v>3</v>
      </c>
      <c r="I236">
        <v>1</v>
      </c>
      <c r="J236">
        <v>1</v>
      </c>
      <c r="K236">
        <v>1</v>
      </c>
      <c r="L236">
        <v>3</v>
      </c>
      <c r="M236">
        <v>1</v>
      </c>
      <c r="AI236">
        <v>236</v>
      </c>
      <c r="AJ236">
        <f t="shared" si="37"/>
        <v>0.12567159205721562</v>
      </c>
      <c r="AK236">
        <f t="shared" si="42"/>
        <v>3.1938364145593798E-2</v>
      </c>
      <c r="AL236">
        <f t="shared" si="43"/>
        <v>5.1904761904761898</v>
      </c>
      <c r="AM236">
        <f t="shared" si="44"/>
        <v>2.4491330786860113</v>
      </c>
      <c r="AN236">
        <f t="shared" si="45"/>
        <v>0.99983246050661601</v>
      </c>
      <c r="AO236">
        <f t="shared" si="38"/>
        <v>1</v>
      </c>
      <c r="AP236">
        <f t="shared" si="39"/>
        <v>1</v>
      </c>
      <c r="AQ236">
        <f t="shared" si="46"/>
        <v>1</v>
      </c>
      <c r="AR236">
        <f t="shared" si="47"/>
        <v>1</v>
      </c>
      <c r="AS236">
        <f t="shared" si="48"/>
        <v>1</v>
      </c>
      <c r="AT236">
        <f t="shared" si="40"/>
        <v>100</v>
      </c>
      <c r="AU236">
        <f t="shared" si="41"/>
        <v>5</v>
      </c>
    </row>
    <row r="237" spans="1:47" x14ac:dyDescent="0.35">
      <c r="A237">
        <v>237</v>
      </c>
      <c r="B237">
        <v>-0.8</v>
      </c>
      <c r="C237">
        <v>-1</v>
      </c>
      <c r="D237">
        <v>-1</v>
      </c>
      <c r="E237">
        <v>-0.2</v>
      </c>
      <c r="F237">
        <v>-0.7</v>
      </c>
      <c r="G237">
        <v>2</v>
      </c>
      <c r="H237">
        <v>2</v>
      </c>
      <c r="I237">
        <v>-1</v>
      </c>
      <c r="J237">
        <v>-1</v>
      </c>
      <c r="K237">
        <v>2</v>
      </c>
      <c r="L237">
        <v>1</v>
      </c>
      <c r="M237">
        <v>-0.2</v>
      </c>
      <c r="AI237">
        <v>237</v>
      </c>
      <c r="AJ237">
        <f t="shared" si="37"/>
        <v>5.6885054510649888E-2</v>
      </c>
      <c r="AK237">
        <f t="shared" si="42"/>
        <v>8.6612805427428718E-3</v>
      </c>
      <c r="AL237">
        <f t="shared" si="43"/>
        <v>5.1904761904761898</v>
      </c>
      <c r="AM237">
        <f t="shared" si="44"/>
        <v>2.025581665393422</v>
      </c>
      <c r="AN237">
        <f t="shared" si="45"/>
        <v>0.52862763536920787</v>
      </c>
      <c r="AO237">
        <f t="shared" si="38"/>
        <v>2</v>
      </c>
      <c r="AP237">
        <f t="shared" si="39"/>
        <v>0.625</v>
      </c>
      <c r="AQ237">
        <f t="shared" si="46"/>
        <v>0</v>
      </c>
      <c r="AR237">
        <f t="shared" si="47"/>
        <v>0</v>
      </c>
      <c r="AS237">
        <f t="shared" si="48"/>
        <v>2</v>
      </c>
      <c r="AT237">
        <f t="shared" si="40"/>
        <v>10</v>
      </c>
      <c r="AU237">
        <f t="shared" si="41"/>
        <v>3.2</v>
      </c>
    </row>
    <row r="238" spans="1:47" x14ac:dyDescent="0.35">
      <c r="A238">
        <v>238</v>
      </c>
      <c r="B238">
        <v>1</v>
      </c>
      <c r="C238">
        <v>1</v>
      </c>
      <c r="D238">
        <v>1</v>
      </c>
      <c r="E238">
        <v>0.7</v>
      </c>
      <c r="F238">
        <v>-0.8</v>
      </c>
      <c r="G238">
        <v>6</v>
      </c>
      <c r="H238">
        <v>1</v>
      </c>
      <c r="I238">
        <v>-1</v>
      </c>
      <c r="J238">
        <v>1</v>
      </c>
      <c r="K238">
        <v>1</v>
      </c>
      <c r="L238">
        <v>1</v>
      </c>
      <c r="M238">
        <v>-0.6</v>
      </c>
      <c r="AI238">
        <v>238</v>
      </c>
      <c r="AJ238">
        <f t="shared" si="37"/>
        <v>0.16944484322321199</v>
      </c>
      <c r="AK238">
        <f t="shared" si="42"/>
        <v>3.1938364145593798E-2</v>
      </c>
      <c r="AL238">
        <f t="shared" si="43"/>
        <v>17</v>
      </c>
      <c r="AM238">
        <f t="shared" si="44"/>
        <v>2.6609087853323055</v>
      </c>
      <c r="AN238">
        <f t="shared" si="45"/>
        <v>0.47627154368727354</v>
      </c>
      <c r="AO238">
        <f t="shared" si="38"/>
        <v>6</v>
      </c>
      <c r="AP238">
        <f t="shared" si="39"/>
        <v>0.25</v>
      </c>
      <c r="AQ238">
        <f t="shared" si="46"/>
        <v>0</v>
      </c>
      <c r="AR238">
        <f t="shared" si="47"/>
        <v>1</v>
      </c>
      <c r="AS238">
        <f t="shared" si="48"/>
        <v>1</v>
      </c>
      <c r="AT238">
        <f t="shared" si="40"/>
        <v>10</v>
      </c>
      <c r="AU238">
        <f t="shared" si="41"/>
        <v>2.6</v>
      </c>
    </row>
    <row r="239" spans="1:47" x14ac:dyDescent="0.35">
      <c r="A239">
        <v>239</v>
      </c>
      <c r="B239">
        <v>-0.2</v>
      </c>
      <c r="C239">
        <v>-0.1</v>
      </c>
      <c r="D239">
        <v>0.9</v>
      </c>
      <c r="E239">
        <v>0.5</v>
      </c>
      <c r="F239">
        <v>1</v>
      </c>
      <c r="G239">
        <v>5</v>
      </c>
      <c r="H239">
        <v>3</v>
      </c>
      <c r="I239">
        <v>1</v>
      </c>
      <c r="J239">
        <v>-1</v>
      </c>
      <c r="K239">
        <v>1</v>
      </c>
      <c r="L239">
        <v>2</v>
      </c>
      <c r="M239">
        <v>1</v>
      </c>
      <c r="AI239">
        <v>239</v>
      </c>
      <c r="AJ239">
        <f t="shared" si="37"/>
        <v>9.4404984081503926E-2</v>
      </c>
      <c r="AK239">
        <f t="shared" si="42"/>
        <v>1.9135968164025789E-2</v>
      </c>
      <c r="AL239">
        <f t="shared" si="43"/>
        <v>16.409523809523812</v>
      </c>
      <c r="AM239">
        <f t="shared" si="44"/>
        <v>2.5197249809014428</v>
      </c>
      <c r="AN239">
        <f t="shared" si="45"/>
        <v>1.41868119396209</v>
      </c>
      <c r="AO239">
        <f t="shared" si="38"/>
        <v>5</v>
      </c>
      <c r="AP239">
        <f t="shared" si="39"/>
        <v>1</v>
      </c>
      <c r="AQ239">
        <f t="shared" si="46"/>
        <v>1</v>
      </c>
      <c r="AR239">
        <f t="shared" si="47"/>
        <v>0</v>
      </c>
      <c r="AS239">
        <f t="shared" si="48"/>
        <v>1</v>
      </c>
      <c r="AT239">
        <f t="shared" si="40"/>
        <v>55</v>
      </c>
      <c r="AU239">
        <f t="shared" si="41"/>
        <v>5</v>
      </c>
    </row>
    <row r="240" spans="1:47" x14ac:dyDescent="0.35">
      <c r="A240">
        <v>240</v>
      </c>
      <c r="B240">
        <v>-1</v>
      </c>
      <c r="C240">
        <v>-0.9</v>
      </c>
      <c r="D240">
        <v>1</v>
      </c>
      <c r="E240">
        <v>-1</v>
      </c>
      <c r="F240">
        <v>-0.4</v>
      </c>
      <c r="G240">
        <v>3</v>
      </c>
      <c r="H240">
        <v>2</v>
      </c>
      <c r="I240">
        <v>1</v>
      </c>
      <c r="J240">
        <v>1</v>
      </c>
      <c r="K240">
        <v>2</v>
      </c>
      <c r="L240">
        <v>3</v>
      </c>
      <c r="M240">
        <v>1</v>
      </c>
      <c r="AI240">
        <v>240</v>
      </c>
      <c r="AJ240">
        <f t="shared" si="37"/>
        <v>4.4378411320365213E-2</v>
      </c>
      <c r="AK240">
        <f t="shared" si="42"/>
        <v>9.8251347228854174E-3</v>
      </c>
      <c r="AL240">
        <f t="shared" si="43"/>
        <v>17</v>
      </c>
      <c r="AM240">
        <f t="shared" si="44"/>
        <v>1.4608464476699701</v>
      </c>
      <c r="AN240">
        <f t="shared" si="45"/>
        <v>0.68569591041501055</v>
      </c>
      <c r="AO240">
        <f t="shared" si="38"/>
        <v>3</v>
      </c>
      <c r="AP240">
        <f t="shared" si="39"/>
        <v>0.625</v>
      </c>
      <c r="AQ240">
        <f t="shared" si="46"/>
        <v>1</v>
      </c>
      <c r="AR240">
        <f t="shared" si="47"/>
        <v>1</v>
      </c>
      <c r="AS240">
        <f t="shared" si="48"/>
        <v>2</v>
      </c>
      <c r="AT240">
        <f t="shared" si="40"/>
        <v>100</v>
      </c>
      <c r="AU240">
        <f t="shared" si="41"/>
        <v>5</v>
      </c>
    </row>
    <row r="241" spans="1:47" x14ac:dyDescent="0.35">
      <c r="A241">
        <v>241</v>
      </c>
      <c r="B241">
        <v>1</v>
      </c>
      <c r="C241">
        <v>0.1</v>
      </c>
      <c r="D241">
        <v>-1</v>
      </c>
      <c r="E241">
        <v>0.8</v>
      </c>
      <c r="F241">
        <v>-0.5</v>
      </c>
      <c r="G241">
        <v>6</v>
      </c>
      <c r="H241">
        <v>1</v>
      </c>
      <c r="I241">
        <v>1</v>
      </c>
      <c r="J241">
        <v>1</v>
      </c>
      <c r="K241">
        <v>3</v>
      </c>
      <c r="L241">
        <v>2</v>
      </c>
      <c r="M241">
        <v>0.3</v>
      </c>
      <c r="AI241">
        <v>241</v>
      </c>
      <c r="AJ241">
        <f t="shared" si="37"/>
        <v>0.16944484322321199</v>
      </c>
      <c r="AK241">
        <f t="shared" si="42"/>
        <v>2.146367652431088E-2</v>
      </c>
      <c r="AL241">
        <f t="shared" si="43"/>
        <v>5.1904761904761898</v>
      </c>
      <c r="AM241">
        <f t="shared" si="44"/>
        <v>2.731500687547737</v>
      </c>
      <c r="AN241">
        <f t="shared" si="45"/>
        <v>0.63333981873307632</v>
      </c>
      <c r="AO241">
        <f t="shared" si="38"/>
        <v>6</v>
      </c>
      <c r="AP241">
        <f t="shared" si="39"/>
        <v>0.25</v>
      </c>
      <c r="AQ241">
        <f t="shared" si="46"/>
        <v>1</v>
      </c>
      <c r="AR241">
        <f t="shared" si="47"/>
        <v>1</v>
      </c>
      <c r="AS241">
        <f t="shared" si="48"/>
        <v>3</v>
      </c>
      <c r="AT241">
        <f t="shared" si="40"/>
        <v>55</v>
      </c>
      <c r="AU241">
        <f t="shared" si="41"/>
        <v>3.95</v>
      </c>
    </row>
    <row r="242" spans="1:47" x14ac:dyDescent="0.35">
      <c r="A242">
        <v>242</v>
      </c>
      <c r="B242">
        <v>-0.9</v>
      </c>
      <c r="C242">
        <v>-0.2</v>
      </c>
      <c r="D242">
        <v>0.9</v>
      </c>
      <c r="E242">
        <v>-0.1</v>
      </c>
      <c r="F242">
        <v>-0.7</v>
      </c>
      <c r="G242">
        <v>6</v>
      </c>
      <c r="H242">
        <v>2</v>
      </c>
      <c r="I242">
        <v>1</v>
      </c>
      <c r="J242">
        <v>-1</v>
      </c>
      <c r="K242">
        <v>1</v>
      </c>
      <c r="L242">
        <v>2</v>
      </c>
      <c r="M242">
        <v>0.5</v>
      </c>
      <c r="AI242">
        <v>242</v>
      </c>
      <c r="AJ242">
        <f t="shared" si="37"/>
        <v>5.063173291550755E-2</v>
      </c>
      <c r="AK242">
        <f t="shared" si="42"/>
        <v>1.7972113983883244E-2</v>
      </c>
      <c r="AL242">
        <f t="shared" si="43"/>
        <v>16.409523809523812</v>
      </c>
      <c r="AM242">
        <f t="shared" si="44"/>
        <v>2.0961735676088535</v>
      </c>
      <c r="AN242">
        <f t="shared" si="45"/>
        <v>0.52862763536920787</v>
      </c>
      <c r="AO242">
        <f t="shared" si="38"/>
        <v>6</v>
      </c>
      <c r="AP242">
        <f t="shared" si="39"/>
        <v>0.625</v>
      </c>
      <c r="AQ242">
        <f t="shared" si="46"/>
        <v>1</v>
      </c>
      <c r="AR242">
        <f t="shared" si="47"/>
        <v>0</v>
      </c>
      <c r="AS242">
        <f t="shared" si="48"/>
        <v>1</v>
      </c>
      <c r="AT242">
        <f t="shared" si="40"/>
        <v>55</v>
      </c>
      <c r="AU242">
        <f t="shared" si="41"/>
        <v>4.25</v>
      </c>
    </row>
    <row r="243" spans="1:47" x14ac:dyDescent="0.35">
      <c r="A243">
        <v>243</v>
      </c>
      <c r="B243">
        <v>0.5</v>
      </c>
      <c r="C243">
        <v>-0.7</v>
      </c>
      <c r="D243">
        <v>-0.1</v>
      </c>
      <c r="E243">
        <v>-0.8</v>
      </c>
      <c r="F243">
        <v>0.6</v>
      </c>
      <c r="G243">
        <v>1</v>
      </c>
      <c r="H243">
        <v>3</v>
      </c>
      <c r="I243">
        <v>1</v>
      </c>
      <c r="J243">
        <v>-1</v>
      </c>
      <c r="K243">
        <v>2</v>
      </c>
      <c r="L243">
        <v>2</v>
      </c>
      <c r="M243">
        <v>-0.7</v>
      </c>
      <c r="AI243">
        <v>243</v>
      </c>
      <c r="AJ243">
        <f t="shared" si="37"/>
        <v>0.13817823524750028</v>
      </c>
      <c r="AK243">
        <f t="shared" si="42"/>
        <v>1.215284308317051E-2</v>
      </c>
      <c r="AL243">
        <f t="shared" si="43"/>
        <v>10.504761904761905</v>
      </c>
      <c r="AM243">
        <f t="shared" si="44"/>
        <v>1.6020302521008332</v>
      </c>
      <c r="AN243">
        <f t="shared" si="45"/>
        <v>1.2092568272343529</v>
      </c>
      <c r="AO243">
        <f t="shared" si="38"/>
        <v>1</v>
      </c>
      <c r="AP243">
        <f t="shared" si="39"/>
        <v>1</v>
      </c>
      <c r="AQ243">
        <f t="shared" si="46"/>
        <v>1</v>
      </c>
      <c r="AR243">
        <f t="shared" si="47"/>
        <v>0</v>
      </c>
      <c r="AS243">
        <f t="shared" si="48"/>
        <v>2</v>
      </c>
      <c r="AT243">
        <f t="shared" si="40"/>
        <v>55</v>
      </c>
      <c r="AU243">
        <f t="shared" si="41"/>
        <v>2.4500000000000002</v>
      </c>
    </row>
    <row r="244" spans="1:47" x14ac:dyDescent="0.35">
      <c r="A244">
        <v>244</v>
      </c>
      <c r="B244">
        <v>-0.7</v>
      </c>
      <c r="C244">
        <v>-1</v>
      </c>
      <c r="D244">
        <v>-1</v>
      </c>
      <c r="E244">
        <v>-0.1</v>
      </c>
      <c r="F244">
        <v>0.8</v>
      </c>
      <c r="G244">
        <v>1</v>
      </c>
      <c r="H244">
        <v>1</v>
      </c>
      <c r="I244">
        <v>-1</v>
      </c>
      <c r="J244">
        <v>1</v>
      </c>
      <c r="K244">
        <v>2</v>
      </c>
      <c r="L244">
        <v>3</v>
      </c>
      <c r="M244">
        <v>-1</v>
      </c>
      <c r="AI244">
        <v>244</v>
      </c>
      <c r="AJ244">
        <f t="shared" si="37"/>
        <v>6.3138376105792232E-2</v>
      </c>
      <c r="AK244">
        <f t="shared" si="42"/>
        <v>8.6612805427428718E-3</v>
      </c>
      <c r="AL244">
        <f t="shared" si="43"/>
        <v>5.1904761904761898</v>
      </c>
      <c r="AM244">
        <f t="shared" si="44"/>
        <v>2.0961735676088535</v>
      </c>
      <c r="AN244">
        <f t="shared" si="45"/>
        <v>1.3139690105982216</v>
      </c>
      <c r="AO244">
        <f t="shared" si="38"/>
        <v>1</v>
      </c>
      <c r="AP244">
        <f t="shared" si="39"/>
        <v>0.25</v>
      </c>
      <c r="AQ244">
        <f t="shared" si="46"/>
        <v>0</v>
      </c>
      <c r="AR244">
        <f t="shared" si="47"/>
        <v>1</v>
      </c>
      <c r="AS244">
        <f t="shared" si="48"/>
        <v>2</v>
      </c>
      <c r="AT244">
        <f t="shared" si="40"/>
        <v>100</v>
      </c>
      <c r="AU244">
        <f t="shared" si="41"/>
        <v>2</v>
      </c>
    </row>
    <row r="245" spans="1:47" x14ac:dyDescent="0.35">
      <c r="A245">
        <v>245</v>
      </c>
      <c r="B245">
        <v>-0.4</v>
      </c>
      <c r="C245">
        <v>-1</v>
      </c>
      <c r="D245">
        <v>-0.8</v>
      </c>
      <c r="E245">
        <v>0.7</v>
      </c>
      <c r="F245">
        <v>-1</v>
      </c>
      <c r="G245">
        <v>1</v>
      </c>
      <c r="H245">
        <v>2</v>
      </c>
      <c r="I245">
        <v>-1</v>
      </c>
      <c r="J245">
        <v>-1</v>
      </c>
      <c r="K245">
        <v>1</v>
      </c>
      <c r="L245">
        <v>3</v>
      </c>
      <c r="M245">
        <v>-0.7</v>
      </c>
      <c r="AI245">
        <v>245</v>
      </c>
      <c r="AJ245">
        <f t="shared" si="37"/>
        <v>8.1898340891219251E-2</v>
      </c>
      <c r="AK245">
        <f t="shared" si="42"/>
        <v>8.6612805427428718E-3</v>
      </c>
      <c r="AL245">
        <f t="shared" si="43"/>
        <v>6.371428571428571</v>
      </c>
      <c r="AM245">
        <f t="shared" si="44"/>
        <v>2.6609087853323055</v>
      </c>
      <c r="AN245">
        <f t="shared" si="45"/>
        <v>0.37155936032340509</v>
      </c>
      <c r="AO245">
        <f t="shared" si="38"/>
        <v>1</v>
      </c>
      <c r="AP245">
        <f t="shared" si="39"/>
        <v>0.625</v>
      </c>
      <c r="AQ245">
        <f t="shared" si="46"/>
        <v>0</v>
      </c>
      <c r="AR245">
        <f t="shared" si="47"/>
        <v>0</v>
      </c>
      <c r="AS245">
        <f t="shared" si="48"/>
        <v>1</v>
      </c>
      <c r="AT245">
        <f t="shared" si="40"/>
        <v>100</v>
      </c>
      <c r="AU245">
        <f t="shared" si="41"/>
        <v>2.4500000000000002</v>
      </c>
    </row>
    <row r="246" spans="1:47" x14ac:dyDescent="0.35">
      <c r="A246">
        <v>246</v>
      </c>
      <c r="B246">
        <v>0.2</v>
      </c>
      <c r="C246">
        <v>-0.8</v>
      </c>
      <c r="D246">
        <v>-0.3</v>
      </c>
      <c r="E246">
        <v>0.3</v>
      </c>
      <c r="F246">
        <v>-1</v>
      </c>
      <c r="G246">
        <v>2</v>
      </c>
      <c r="H246">
        <v>3</v>
      </c>
      <c r="I246">
        <v>-1</v>
      </c>
      <c r="J246">
        <v>-1</v>
      </c>
      <c r="K246">
        <v>3</v>
      </c>
      <c r="L246">
        <v>1</v>
      </c>
      <c r="M246">
        <v>1</v>
      </c>
      <c r="AI246">
        <v>246</v>
      </c>
      <c r="AJ246">
        <f t="shared" si="37"/>
        <v>0.11941827046207328</v>
      </c>
      <c r="AK246">
        <f t="shared" si="42"/>
        <v>1.0988988903027965E-2</v>
      </c>
      <c r="AL246">
        <f t="shared" si="43"/>
        <v>9.3238095238095227</v>
      </c>
      <c r="AM246">
        <f t="shared" si="44"/>
        <v>2.3785411764705797</v>
      </c>
      <c r="AN246">
        <f t="shared" si="45"/>
        <v>0.37155936032340509</v>
      </c>
      <c r="AO246">
        <f t="shared" si="38"/>
        <v>2</v>
      </c>
      <c r="AP246">
        <f t="shared" si="39"/>
        <v>1</v>
      </c>
      <c r="AQ246">
        <f t="shared" si="46"/>
        <v>0</v>
      </c>
      <c r="AR246">
        <f t="shared" si="47"/>
        <v>0</v>
      </c>
      <c r="AS246">
        <f t="shared" si="48"/>
        <v>3</v>
      </c>
      <c r="AT246">
        <f t="shared" si="40"/>
        <v>10</v>
      </c>
      <c r="AU246">
        <f t="shared" si="41"/>
        <v>5</v>
      </c>
    </row>
    <row r="247" spans="1:47" x14ac:dyDescent="0.35">
      <c r="A247">
        <v>247</v>
      </c>
      <c r="B247">
        <v>-0.6</v>
      </c>
      <c r="C247">
        <v>-1</v>
      </c>
      <c r="D247">
        <v>0</v>
      </c>
      <c r="E247">
        <v>1</v>
      </c>
      <c r="F247">
        <v>0.3</v>
      </c>
      <c r="G247">
        <v>1</v>
      </c>
      <c r="H247">
        <v>3</v>
      </c>
      <c r="I247">
        <v>1</v>
      </c>
      <c r="J247">
        <v>-1</v>
      </c>
      <c r="K247">
        <v>1</v>
      </c>
      <c r="L247">
        <v>1</v>
      </c>
      <c r="M247">
        <v>-1</v>
      </c>
      <c r="AI247">
        <v>247</v>
      </c>
      <c r="AJ247">
        <f t="shared" si="37"/>
        <v>6.9391697700934563E-2</v>
      </c>
      <c r="AK247">
        <f t="shared" si="42"/>
        <v>8.6612805427428718E-3</v>
      </c>
      <c r="AL247">
        <f t="shared" si="43"/>
        <v>11.095238095238095</v>
      </c>
      <c r="AM247">
        <f t="shared" si="44"/>
        <v>2.8726844919786001</v>
      </c>
      <c r="AN247">
        <f t="shared" si="45"/>
        <v>1.0521885521885503</v>
      </c>
      <c r="AO247">
        <f t="shared" si="38"/>
        <v>1</v>
      </c>
      <c r="AP247">
        <f t="shared" si="39"/>
        <v>1</v>
      </c>
      <c r="AQ247">
        <f t="shared" si="46"/>
        <v>1</v>
      </c>
      <c r="AR247">
        <f t="shared" si="47"/>
        <v>0</v>
      </c>
      <c r="AS247">
        <f t="shared" si="48"/>
        <v>1</v>
      </c>
      <c r="AT247">
        <f t="shared" si="40"/>
        <v>10</v>
      </c>
      <c r="AU247">
        <f t="shared" si="41"/>
        <v>2</v>
      </c>
    </row>
    <row r="248" spans="1:47" x14ac:dyDescent="0.35">
      <c r="A248">
        <v>248</v>
      </c>
      <c r="B248">
        <v>-0.3</v>
      </c>
      <c r="C248">
        <v>-0.5</v>
      </c>
      <c r="D248">
        <v>0.6</v>
      </c>
      <c r="E248">
        <v>1</v>
      </c>
      <c r="F248">
        <v>0.6</v>
      </c>
      <c r="G248">
        <v>2</v>
      </c>
      <c r="H248">
        <v>1</v>
      </c>
      <c r="I248">
        <v>1</v>
      </c>
      <c r="J248">
        <v>-1</v>
      </c>
      <c r="K248">
        <v>1</v>
      </c>
      <c r="L248">
        <v>1</v>
      </c>
      <c r="M248">
        <v>-0.2</v>
      </c>
      <c r="AI248">
        <v>248</v>
      </c>
      <c r="AJ248">
        <f t="shared" si="37"/>
        <v>8.8151662486361582E-2</v>
      </c>
      <c r="AK248">
        <f t="shared" si="42"/>
        <v>1.4480551443455603E-2</v>
      </c>
      <c r="AL248">
        <f t="shared" si="43"/>
        <v>14.638095238095238</v>
      </c>
      <c r="AM248">
        <f t="shared" si="44"/>
        <v>2.8726844919786001</v>
      </c>
      <c r="AN248">
        <f t="shared" si="45"/>
        <v>1.2092568272343529</v>
      </c>
      <c r="AO248">
        <f t="shared" si="38"/>
        <v>2</v>
      </c>
      <c r="AP248">
        <f t="shared" si="39"/>
        <v>0.25</v>
      </c>
      <c r="AQ248">
        <f t="shared" si="46"/>
        <v>1</v>
      </c>
      <c r="AR248">
        <f t="shared" si="47"/>
        <v>0</v>
      </c>
      <c r="AS248">
        <f t="shared" si="48"/>
        <v>1</v>
      </c>
      <c r="AT248">
        <f t="shared" si="40"/>
        <v>10</v>
      </c>
      <c r="AU248">
        <f t="shared" si="41"/>
        <v>3.2</v>
      </c>
    </row>
    <row r="249" spans="1:47" x14ac:dyDescent="0.35">
      <c r="A249">
        <v>249</v>
      </c>
      <c r="B249">
        <v>1</v>
      </c>
      <c r="C249">
        <v>1</v>
      </c>
      <c r="D249">
        <v>-1</v>
      </c>
      <c r="E249">
        <v>0</v>
      </c>
      <c r="F249">
        <v>0.4</v>
      </c>
      <c r="G249">
        <v>3</v>
      </c>
      <c r="H249">
        <v>3</v>
      </c>
      <c r="I249">
        <v>-1</v>
      </c>
      <c r="J249">
        <v>-1</v>
      </c>
      <c r="K249">
        <v>3</v>
      </c>
      <c r="L249">
        <v>2</v>
      </c>
      <c r="M249">
        <v>-0.1</v>
      </c>
      <c r="AI249">
        <v>249</v>
      </c>
      <c r="AJ249">
        <f t="shared" si="37"/>
        <v>0.16944484322321199</v>
      </c>
      <c r="AK249">
        <f t="shared" si="42"/>
        <v>3.1938364145593798E-2</v>
      </c>
      <c r="AL249">
        <f t="shared" si="43"/>
        <v>5.1904761904761898</v>
      </c>
      <c r="AM249">
        <f t="shared" si="44"/>
        <v>2.1667654698242851</v>
      </c>
      <c r="AN249">
        <f t="shared" si="45"/>
        <v>1.1045446438704847</v>
      </c>
      <c r="AO249">
        <f t="shared" si="38"/>
        <v>3</v>
      </c>
      <c r="AP249">
        <f t="shared" si="39"/>
        <v>1</v>
      </c>
      <c r="AQ249">
        <f t="shared" si="46"/>
        <v>0</v>
      </c>
      <c r="AR249">
        <f t="shared" si="47"/>
        <v>0</v>
      </c>
      <c r="AS249">
        <f t="shared" si="48"/>
        <v>3</v>
      </c>
      <c r="AT249">
        <f t="shared" si="40"/>
        <v>55</v>
      </c>
      <c r="AU249">
        <f t="shared" si="41"/>
        <v>3.35</v>
      </c>
    </row>
    <row r="250" spans="1:47" x14ac:dyDescent="0.35">
      <c r="A250">
        <v>250</v>
      </c>
      <c r="B250">
        <v>-0.7</v>
      </c>
      <c r="C250">
        <v>-0.8</v>
      </c>
      <c r="D250">
        <v>-1</v>
      </c>
      <c r="E250">
        <v>0.7</v>
      </c>
      <c r="F250">
        <v>-0.5</v>
      </c>
      <c r="G250">
        <v>4</v>
      </c>
      <c r="H250">
        <v>3</v>
      </c>
      <c r="I250">
        <v>1</v>
      </c>
      <c r="J250">
        <v>-1</v>
      </c>
      <c r="K250">
        <v>4</v>
      </c>
      <c r="L250">
        <v>2</v>
      </c>
      <c r="M250">
        <v>1</v>
      </c>
      <c r="AI250">
        <v>250</v>
      </c>
      <c r="AJ250">
        <f t="shared" si="37"/>
        <v>6.3138376105792232E-2</v>
      </c>
      <c r="AK250">
        <f t="shared" si="42"/>
        <v>1.0988988903027965E-2</v>
      </c>
      <c r="AL250">
        <f t="shared" si="43"/>
        <v>5.1904761904761898</v>
      </c>
      <c r="AM250">
        <f t="shared" si="44"/>
        <v>2.6609087853323055</v>
      </c>
      <c r="AN250">
        <f t="shared" si="45"/>
        <v>0.63333981873307632</v>
      </c>
      <c r="AO250">
        <f t="shared" si="38"/>
        <v>4</v>
      </c>
      <c r="AP250">
        <f t="shared" si="39"/>
        <v>1</v>
      </c>
      <c r="AQ250">
        <f t="shared" si="46"/>
        <v>1</v>
      </c>
      <c r="AR250">
        <f t="shared" si="47"/>
        <v>0</v>
      </c>
      <c r="AS250">
        <f t="shared" si="48"/>
        <v>4</v>
      </c>
      <c r="AT250">
        <f t="shared" si="40"/>
        <v>55</v>
      </c>
      <c r="AU250">
        <f t="shared" si="41"/>
        <v>5</v>
      </c>
    </row>
    <row r="251" spans="1:47" x14ac:dyDescent="0.35">
      <c r="A251">
        <v>251</v>
      </c>
      <c r="B251">
        <v>1</v>
      </c>
      <c r="C251">
        <v>-0.8</v>
      </c>
      <c r="D251">
        <v>-0.4</v>
      </c>
      <c r="E251">
        <v>0.1</v>
      </c>
      <c r="F251">
        <v>-0.3</v>
      </c>
      <c r="G251">
        <v>5</v>
      </c>
      <c r="H251">
        <v>3</v>
      </c>
      <c r="I251">
        <v>-1</v>
      </c>
      <c r="J251">
        <v>-1</v>
      </c>
      <c r="K251">
        <v>3</v>
      </c>
      <c r="L251">
        <v>3</v>
      </c>
      <c r="M251">
        <v>1</v>
      </c>
      <c r="AI251">
        <v>251</v>
      </c>
      <c r="AJ251">
        <f t="shared" si="37"/>
        <v>0.16944484322321199</v>
      </c>
      <c r="AK251">
        <f t="shared" si="42"/>
        <v>1.0988988903027965E-2</v>
      </c>
      <c r="AL251">
        <f t="shared" si="43"/>
        <v>8.7333333333333325</v>
      </c>
      <c r="AM251">
        <f t="shared" si="44"/>
        <v>2.2373573720397166</v>
      </c>
      <c r="AN251">
        <f t="shared" si="45"/>
        <v>0.73805200209694477</v>
      </c>
      <c r="AO251">
        <f t="shared" si="38"/>
        <v>5</v>
      </c>
      <c r="AP251">
        <f t="shared" si="39"/>
        <v>1</v>
      </c>
      <c r="AQ251">
        <f t="shared" si="46"/>
        <v>0</v>
      </c>
      <c r="AR251">
        <f t="shared" si="47"/>
        <v>0</v>
      </c>
      <c r="AS251">
        <f t="shared" si="48"/>
        <v>3</v>
      </c>
      <c r="AT251">
        <f t="shared" si="40"/>
        <v>100</v>
      </c>
      <c r="AU251">
        <f t="shared" si="41"/>
        <v>5</v>
      </c>
    </row>
    <row r="252" spans="1:47" x14ac:dyDescent="0.35">
      <c r="A252">
        <v>252</v>
      </c>
      <c r="B252">
        <v>-0.6</v>
      </c>
      <c r="C252">
        <v>0.4</v>
      </c>
      <c r="D252">
        <v>0.9</v>
      </c>
      <c r="E252">
        <v>1</v>
      </c>
      <c r="F252">
        <v>0.9</v>
      </c>
      <c r="G252">
        <v>3</v>
      </c>
      <c r="H252">
        <v>2</v>
      </c>
      <c r="I252">
        <v>-1</v>
      </c>
      <c r="J252">
        <v>-1</v>
      </c>
      <c r="K252">
        <v>3</v>
      </c>
      <c r="L252">
        <v>3</v>
      </c>
      <c r="M252">
        <v>1</v>
      </c>
      <c r="AI252">
        <v>252</v>
      </c>
      <c r="AJ252">
        <f t="shared" si="37"/>
        <v>6.9391697700934563E-2</v>
      </c>
      <c r="AK252">
        <f t="shared" si="42"/>
        <v>2.4955239064738521E-2</v>
      </c>
      <c r="AL252">
        <f t="shared" si="43"/>
        <v>16.409523809523812</v>
      </c>
      <c r="AM252">
        <f t="shared" si="44"/>
        <v>2.8726844919786001</v>
      </c>
      <c r="AN252">
        <f t="shared" si="45"/>
        <v>1.3663251022801557</v>
      </c>
      <c r="AO252">
        <f t="shared" si="38"/>
        <v>3</v>
      </c>
      <c r="AP252">
        <f t="shared" si="39"/>
        <v>0.625</v>
      </c>
      <c r="AQ252">
        <f t="shared" si="46"/>
        <v>0</v>
      </c>
      <c r="AR252">
        <f t="shared" si="47"/>
        <v>0</v>
      </c>
      <c r="AS252">
        <f t="shared" si="48"/>
        <v>3</v>
      </c>
      <c r="AT252">
        <f t="shared" si="40"/>
        <v>100</v>
      </c>
      <c r="AU252">
        <f t="shared" si="41"/>
        <v>5</v>
      </c>
    </row>
    <row r="253" spans="1:47" x14ac:dyDescent="0.35">
      <c r="A253">
        <v>253</v>
      </c>
      <c r="B253">
        <v>0.5</v>
      </c>
      <c r="C253">
        <v>0.3</v>
      </c>
      <c r="D253">
        <v>0.3</v>
      </c>
      <c r="E253">
        <v>0.5</v>
      </c>
      <c r="F253">
        <v>-0.4</v>
      </c>
      <c r="G253">
        <v>6</v>
      </c>
      <c r="H253">
        <v>3</v>
      </c>
      <c r="I253">
        <v>1</v>
      </c>
      <c r="J253">
        <v>1</v>
      </c>
      <c r="K253">
        <v>1</v>
      </c>
      <c r="L253">
        <v>3</v>
      </c>
      <c r="M253">
        <v>-0.4</v>
      </c>
      <c r="AI253">
        <v>253</v>
      </c>
      <c r="AJ253">
        <f t="shared" si="37"/>
        <v>0.13817823524750028</v>
      </c>
      <c r="AK253">
        <f t="shared" si="42"/>
        <v>2.3791384884595975E-2</v>
      </c>
      <c r="AL253">
        <f t="shared" si="43"/>
        <v>12.866666666666667</v>
      </c>
      <c r="AM253">
        <f t="shared" si="44"/>
        <v>2.5197249809014428</v>
      </c>
      <c r="AN253">
        <f t="shared" si="45"/>
        <v>0.68569591041501055</v>
      </c>
      <c r="AO253">
        <f t="shared" si="38"/>
        <v>6</v>
      </c>
      <c r="AP253">
        <f t="shared" si="39"/>
        <v>1</v>
      </c>
      <c r="AQ253">
        <f t="shared" si="46"/>
        <v>1</v>
      </c>
      <c r="AR253">
        <f t="shared" si="47"/>
        <v>1</v>
      </c>
      <c r="AS253">
        <f t="shared" si="48"/>
        <v>1</v>
      </c>
      <c r="AT253">
        <f t="shared" si="40"/>
        <v>100</v>
      </c>
      <c r="AU253">
        <f t="shared" si="41"/>
        <v>2.9</v>
      </c>
    </row>
    <row r="254" spans="1:47" x14ac:dyDescent="0.35">
      <c r="A254">
        <v>254</v>
      </c>
      <c r="B254">
        <v>-0.4</v>
      </c>
      <c r="C254">
        <v>-0.2</v>
      </c>
      <c r="D254">
        <v>-1</v>
      </c>
      <c r="E254">
        <v>-1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3</v>
      </c>
      <c r="L254">
        <v>2</v>
      </c>
      <c r="M254">
        <v>0.7</v>
      </c>
      <c r="AI254">
        <v>254</v>
      </c>
      <c r="AJ254">
        <f t="shared" si="37"/>
        <v>8.1898340891219251E-2</v>
      </c>
      <c r="AK254">
        <f t="shared" si="42"/>
        <v>1.7972113983883244E-2</v>
      </c>
      <c r="AL254">
        <f t="shared" si="43"/>
        <v>5.1904761904761898</v>
      </c>
      <c r="AM254">
        <f t="shared" si="44"/>
        <v>1.4608464476699701</v>
      </c>
      <c r="AN254">
        <f t="shared" si="45"/>
        <v>0.89512027714274756</v>
      </c>
      <c r="AO254">
        <f t="shared" si="38"/>
        <v>1</v>
      </c>
      <c r="AP254">
        <f t="shared" si="39"/>
        <v>0.25</v>
      </c>
      <c r="AQ254">
        <f t="shared" si="46"/>
        <v>1</v>
      </c>
      <c r="AR254">
        <f t="shared" si="47"/>
        <v>1</v>
      </c>
      <c r="AS254">
        <f t="shared" si="48"/>
        <v>3</v>
      </c>
      <c r="AT254">
        <f t="shared" si="40"/>
        <v>55</v>
      </c>
      <c r="AU254">
        <f t="shared" si="41"/>
        <v>4.55</v>
      </c>
    </row>
    <row r="255" spans="1:47" x14ac:dyDescent="0.35">
      <c r="A255">
        <v>255</v>
      </c>
      <c r="B255">
        <v>1</v>
      </c>
      <c r="C255">
        <v>1</v>
      </c>
      <c r="D255">
        <v>0.5</v>
      </c>
      <c r="E255">
        <v>0.3</v>
      </c>
      <c r="F255">
        <v>-1</v>
      </c>
      <c r="G255">
        <v>2</v>
      </c>
      <c r="H255">
        <v>2</v>
      </c>
      <c r="I255">
        <v>1</v>
      </c>
      <c r="J255">
        <v>-1</v>
      </c>
      <c r="K255">
        <v>1</v>
      </c>
      <c r="L255">
        <v>2</v>
      </c>
      <c r="M255">
        <v>-1</v>
      </c>
      <c r="AI255">
        <v>255</v>
      </c>
      <c r="AJ255">
        <f t="shared" si="37"/>
        <v>0.16944484322321199</v>
      </c>
      <c r="AK255">
        <f t="shared" si="42"/>
        <v>3.1938364145593798E-2</v>
      </c>
      <c r="AL255">
        <f t="shared" si="43"/>
        <v>14.047619047619047</v>
      </c>
      <c r="AM255">
        <f t="shared" si="44"/>
        <v>2.3785411764705797</v>
      </c>
      <c r="AN255">
        <f t="shared" si="45"/>
        <v>0.37155936032340509</v>
      </c>
      <c r="AO255">
        <f t="shared" si="38"/>
        <v>2</v>
      </c>
      <c r="AP255">
        <f t="shared" si="39"/>
        <v>0.625</v>
      </c>
      <c r="AQ255">
        <f t="shared" si="46"/>
        <v>1</v>
      </c>
      <c r="AR255">
        <f t="shared" si="47"/>
        <v>0</v>
      </c>
      <c r="AS255">
        <f t="shared" si="48"/>
        <v>1</v>
      </c>
      <c r="AT255">
        <f t="shared" si="40"/>
        <v>55</v>
      </c>
      <c r="AU255">
        <f t="shared" si="41"/>
        <v>2</v>
      </c>
    </row>
    <row r="256" spans="1:47" x14ac:dyDescent="0.35">
      <c r="A256">
        <v>256</v>
      </c>
      <c r="B256">
        <v>1</v>
      </c>
      <c r="C256">
        <v>0.5</v>
      </c>
      <c r="D256">
        <v>1</v>
      </c>
      <c r="E256">
        <v>0.9</v>
      </c>
      <c r="F256">
        <v>-1</v>
      </c>
      <c r="G256">
        <v>5</v>
      </c>
      <c r="H256">
        <v>2</v>
      </c>
      <c r="I256">
        <v>1</v>
      </c>
      <c r="J256">
        <v>1</v>
      </c>
      <c r="K256">
        <v>2</v>
      </c>
      <c r="L256">
        <v>3</v>
      </c>
      <c r="M256">
        <v>0.9</v>
      </c>
      <c r="AI256">
        <v>256</v>
      </c>
      <c r="AJ256">
        <f t="shared" si="37"/>
        <v>0.16944484322321199</v>
      </c>
      <c r="AK256">
        <f t="shared" si="42"/>
        <v>2.6119093244881066E-2</v>
      </c>
      <c r="AL256">
        <f t="shared" si="43"/>
        <v>17</v>
      </c>
      <c r="AM256">
        <f t="shared" si="44"/>
        <v>2.8020925897631686</v>
      </c>
      <c r="AN256">
        <f t="shared" si="45"/>
        <v>0.37155936032340509</v>
      </c>
      <c r="AO256">
        <f t="shared" si="38"/>
        <v>5</v>
      </c>
      <c r="AP256">
        <f t="shared" si="39"/>
        <v>0.625</v>
      </c>
      <c r="AQ256">
        <f t="shared" si="46"/>
        <v>1</v>
      </c>
      <c r="AR256">
        <f t="shared" si="47"/>
        <v>1</v>
      </c>
      <c r="AS256">
        <f t="shared" si="48"/>
        <v>2</v>
      </c>
      <c r="AT256">
        <f t="shared" si="40"/>
        <v>100</v>
      </c>
      <c r="AU256">
        <f t="shared" si="41"/>
        <v>4.8499999999999996</v>
      </c>
    </row>
    <row r="257" spans="1:47" x14ac:dyDescent="0.35">
      <c r="A257">
        <v>257</v>
      </c>
      <c r="B257">
        <v>-1</v>
      </c>
      <c r="C257">
        <v>-0.5</v>
      </c>
      <c r="D257">
        <v>0.9</v>
      </c>
      <c r="E257">
        <v>-1</v>
      </c>
      <c r="F257">
        <v>-0.9</v>
      </c>
      <c r="G257">
        <v>6</v>
      </c>
      <c r="H257">
        <v>1</v>
      </c>
      <c r="I257">
        <v>1</v>
      </c>
      <c r="J257">
        <v>-1</v>
      </c>
      <c r="K257">
        <v>2</v>
      </c>
      <c r="L257">
        <v>3</v>
      </c>
      <c r="M257">
        <v>1</v>
      </c>
      <c r="AI257">
        <v>257</v>
      </c>
      <c r="AJ257">
        <f t="shared" si="37"/>
        <v>4.4378411320365213E-2</v>
      </c>
      <c r="AK257">
        <f t="shared" si="42"/>
        <v>1.4480551443455603E-2</v>
      </c>
      <c r="AL257">
        <f t="shared" si="43"/>
        <v>16.409523809523812</v>
      </c>
      <c r="AM257">
        <f t="shared" si="44"/>
        <v>1.4608464476699701</v>
      </c>
      <c r="AN257">
        <f t="shared" si="45"/>
        <v>0.42391545200533931</v>
      </c>
      <c r="AO257">
        <f t="shared" si="38"/>
        <v>6</v>
      </c>
      <c r="AP257">
        <f t="shared" si="39"/>
        <v>0.25</v>
      </c>
      <c r="AQ257">
        <f t="shared" si="46"/>
        <v>1</v>
      </c>
      <c r="AR257">
        <f t="shared" si="47"/>
        <v>0</v>
      </c>
      <c r="AS257">
        <f t="shared" si="48"/>
        <v>2</v>
      </c>
      <c r="AT257">
        <f t="shared" si="40"/>
        <v>100</v>
      </c>
      <c r="AU257">
        <f t="shared" si="41"/>
        <v>5</v>
      </c>
    </row>
    <row r="258" spans="1:47" x14ac:dyDescent="0.35">
      <c r="A258">
        <v>258</v>
      </c>
      <c r="B258">
        <v>1</v>
      </c>
      <c r="C258">
        <v>0.7</v>
      </c>
      <c r="D258">
        <v>-0.2</v>
      </c>
      <c r="E258">
        <v>0.6</v>
      </c>
      <c r="F258">
        <v>0.4</v>
      </c>
      <c r="G258">
        <v>5</v>
      </c>
      <c r="H258">
        <v>2</v>
      </c>
      <c r="I258">
        <v>1</v>
      </c>
      <c r="J258">
        <v>1</v>
      </c>
      <c r="K258">
        <v>2</v>
      </c>
      <c r="L258">
        <v>2</v>
      </c>
      <c r="M258">
        <v>-1</v>
      </c>
      <c r="AI258">
        <v>258</v>
      </c>
      <c r="AJ258">
        <f t="shared" si="37"/>
        <v>0.16944484322321199</v>
      </c>
      <c r="AK258">
        <f t="shared" si="42"/>
        <v>2.8446801605166161E-2</v>
      </c>
      <c r="AL258">
        <f t="shared" si="43"/>
        <v>9.9142857142857146</v>
      </c>
      <c r="AM258">
        <f t="shared" si="44"/>
        <v>2.5903168831168739</v>
      </c>
      <c r="AN258">
        <f t="shared" si="45"/>
        <v>1.1045446438704847</v>
      </c>
      <c r="AO258">
        <f t="shared" si="38"/>
        <v>5</v>
      </c>
      <c r="AP258">
        <f t="shared" si="39"/>
        <v>0.625</v>
      </c>
      <c r="AQ258">
        <f t="shared" si="46"/>
        <v>1</v>
      </c>
      <c r="AR258">
        <f t="shared" si="47"/>
        <v>1</v>
      </c>
      <c r="AS258">
        <f t="shared" si="48"/>
        <v>2</v>
      </c>
      <c r="AT258">
        <f t="shared" si="40"/>
        <v>55</v>
      </c>
      <c r="AU258">
        <f t="shared" si="41"/>
        <v>2</v>
      </c>
    </row>
    <row r="259" spans="1:47" x14ac:dyDescent="0.35">
      <c r="A259">
        <v>259</v>
      </c>
      <c r="B259">
        <v>-0.9</v>
      </c>
      <c r="C259">
        <v>0.9</v>
      </c>
      <c r="D259">
        <v>0.2</v>
      </c>
      <c r="E259">
        <v>1</v>
      </c>
      <c r="F259">
        <v>1</v>
      </c>
      <c r="G259">
        <v>1</v>
      </c>
      <c r="H259">
        <v>2</v>
      </c>
      <c r="I259">
        <v>1</v>
      </c>
      <c r="J259">
        <v>1</v>
      </c>
      <c r="K259">
        <v>1</v>
      </c>
      <c r="L259">
        <v>2</v>
      </c>
      <c r="M259">
        <v>-1</v>
      </c>
      <c r="AI259">
        <v>259</v>
      </c>
      <c r="AJ259">
        <f t="shared" ref="AJ259:AJ322" si="49">_xlfn.FORECAST.LINEAR(B259,S$4:S$5,S$2:S$3)</f>
        <v>5.063173291550755E-2</v>
      </c>
      <c r="AK259">
        <f t="shared" si="42"/>
        <v>3.0774509965451252E-2</v>
      </c>
      <c r="AL259">
        <f t="shared" si="43"/>
        <v>12.276190476190475</v>
      </c>
      <c r="AM259">
        <f t="shared" si="44"/>
        <v>2.8726844919786001</v>
      </c>
      <c r="AN259">
        <f t="shared" si="45"/>
        <v>1.41868119396209</v>
      </c>
      <c r="AO259">
        <f t="shared" ref="AO259:AO322" si="50">_xlfn.FORECAST.LINEAR(G259,X$4:X$5,X$2:X$3)</f>
        <v>1</v>
      </c>
      <c r="AP259">
        <f t="shared" ref="AP259:AP322" si="51">_xlfn.FORECAST.LINEAR(H259,Y$4:Y$5,Y$2:Y$3)</f>
        <v>0.625</v>
      </c>
      <c r="AQ259">
        <f t="shared" si="46"/>
        <v>1</v>
      </c>
      <c r="AR259">
        <f t="shared" si="47"/>
        <v>1</v>
      </c>
      <c r="AS259">
        <f t="shared" si="48"/>
        <v>1</v>
      </c>
      <c r="AT259">
        <f t="shared" ref="AT259:AT322" si="52">_xlfn.FORECAST.LINEAR(L259,AC$4:AC$5,AC$2:AC$3)</f>
        <v>55</v>
      </c>
      <c r="AU259">
        <f t="shared" ref="AU259:AU322" si="53">_xlfn.FORECAST.LINEAR(M259,AD$4:AD$5,AD$2:AD$3)</f>
        <v>2</v>
      </c>
    </row>
    <row r="260" spans="1:47" x14ac:dyDescent="0.35">
      <c r="A260">
        <v>260</v>
      </c>
      <c r="B260">
        <v>0.8</v>
      </c>
      <c r="C260">
        <v>-0.9</v>
      </c>
      <c r="D260">
        <v>-1</v>
      </c>
      <c r="E260">
        <v>-1</v>
      </c>
      <c r="F260">
        <v>1</v>
      </c>
      <c r="G260">
        <v>5</v>
      </c>
      <c r="H260">
        <v>3</v>
      </c>
      <c r="I260">
        <v>1</v>
      </c>
      <c r="J260">
        <v>1</v>
      </c>
      <c r="K260">
        <v>2</v>
      </c>
      <c r="L260">
        <v>3</v>
      </c>
      <c r="M260">
        <v>0.1</v>
      </c>
      <c r="AI260">
        <v>260</v>
      </c>
      <c r="AJ260">
        <f t="shared" si="49"/>
        <v>0.1569382000329273</v>
      </c>
      <c r="AK260">
        <f t="shared" si="42"/>
        <v>9.8251347228854174E-3</v>
      </c>
      <c r="AL260">
        <f t="shared" si="43"/>
        <v>5.1904761904761898</v>
      </c>
      <c r="AM260">
        <f t="shared" si="44"/>
        <v>1.4608464476699701</v>
      </c>
      <c r="AN260">
        <f t="shared" si="45"/>
        <v>1.41868119396209</v>
      </c>
      <c r="AO260">
        <f t="shared" si="50"/>
        <v>5</v>
      </c>
      <c r="AP260">
        <f t="shared" si="51"/>
        <v>1</v>
      </c>
      <c r="AQ260">
        <f t="shared" si="46"/>
        <v>1</v>
      </c>
      <c r="AR260">
        <f t="shared" si="47"/>
        <v>1</v>
      </c>
      <c r="AS260">
        <f t="shared" si="48"/>
        <v>2</v>
      </c>
      <c r="AT260">
        <f t="shared" si="52"/>
        <v>100</v>
      </c>
      <c r="AU260">
        <f t="shared" si="53"/>
        <v>3.65</v>
      </c>
    </row>
    <row r="261" spans="1:47" x14ac:dyDescent="0.35">
      <c r="A261">
        <v>261</v>
      </c>
      <c r="B261">
        <v>-1</v>
      </c>
      <c r="C261">
        <v>0.9</v>
      </c>
      <c r="D261">
        <v>1</v>
      </c>
      <c r="E261">
        <v>0.2</v>
      </c>
      <c r="F261">
        <v>-1</v>
      </c>
      <c r="G261">
        <v>2</v>
      </c>
      <c r="H261">
        <v>3</v>
      </c>
      <c r="I261">
        <v>1</v>
      </c>
      <c r="J261">
        <v>-1</v>
      </c>
      <c r="K261">
        <v>4</v>
      </c>
      <c r="L261">
        <v>1</v>
      </c>
      <c r="M261">
        <v>-0.2</v>
      </c>
      <c r="AI261">
        <v>261</v>
      </c>
      <c r="AJ261">
        <f t="shared" si="49"/>
        <v>4.4378411320365213E-2</v>
      </c>
      <c r="AK261">
        <f t="shared" si="42"/>
        <v>3.0774509965451252E-2</v>
      </c>
      <c r="AL261">
        <f t="shared" si="43"/>
        <v>17</v>
      </c>
      <c r="AM261">
        <f t="shared" si="44"/>
        <v>2.3079492742551482</v>
      </c>
      <c r="AN261">
        <f t="shared" si="45"/>
        <v>0.37155936032340509</v>
      </c>
      <c r="AO261">
        <f t="shared" si="50"/>
        <v>2</v>
      </c>
      <c r="AP261">
        <f t="shared" si="51"/>
        <v>1</v>
      </c>
      <c r="AQ261">
        <f t="shared" si="46"/>
        <v>1</v>
      </c>
      <c r="AR261">
        <f t="shared" si="47"/>
        <v>0</v>
      </c>
      <c r="AS261">
        <f t="shared" si="48"/>
        <v>4</v>
      </c>
      <c r="AT261">
        <f t="shared" si="52"/>
        <v>10</v>
      </c>
      <c r="AU261">
        <f t="shared" si="53"/>
        <v>3.2</v>
      </c>
    </row>
    <row r="262" spans="1:47" x14ac:dyDescent="0.35">
      <c r="A262">
        <v>262</v>
      </c>
      <c r="B262">
        <v>-0.8</v>
      </c>
      <c r="C262">
        <v>0.7</v>
      </c>
      <c r="D262">
        <v>-1</v>
      </c>
      <c r="E262">
        <v>-0.3</v>
      </c>
      <c r="F262">
        <v>-1</v>
      </c>
      <c r="G262">
        <v>6</v>
      </c>
      <c r="H262">
        <v>1</v>
      </c>
      <c r="I262">
        <v>1</v>
      </c>
      <c r="J262">
        <v>1</v>
      </c>
      <c r="K262">
        <v>4</v>
      </c>
      <c r="L262">
        <v>1</v>
      </c>
      <c r="M262">
        <v>1</v>
      </c>
      <c r="AI262">
        <v>262</v>
      </c>
      <c r="AJ262">
        <f t="shared" si="49"/>
        <v>5.6885054510649888E-2</v>
      </c>
      <c r="AK262">
        <f t="shared" si="42"/>
        <v>2.8446801605166161E-2</v>
      </c>
      <c r="AL262">
        <f t="shared" si="43"/>
        <v>5.1904761904761898</v>
      </c>
      <c r="AM262">
        <f t="shared" si="44"/>
        <v>1.9549897631779907</v>
      </c>
      <c r="AN262">
        <f t="shared" si="45"/>
        <v>0.37155936032340509</v>
      </c>
      <c r="AO262">
        <f t="shared" si="50"/>
        <v>6</v>
      </c>
      <c r="AP262">
        <f t="shared" si="51"/>
        <v>0.25</v>
      </c>
      <c r="AQ262">
        <f t="shared" si="46"/>
        <v>1</v>
      </c>
      <c r="AR262">
        <f t="shared" si="47"/>
        <v>1</v>
      </c>
      <c r="AS262">
        <f t="shared" si="48"/>
        <v>4</v>
      </c>
      <c r="AT262">
        <f t="shared" si="52"/>
        <v>10</v>
      </c>
      <c r="AU262">
        <f t="shared" si="53"/>
        <v>5</v>
      </c>
    </row>
    <row r="263" spans="1:47" x14ac:dyDescent="0.35">
      <c r="A263">
        <v>263</v>
      </c>
      <c r="B263">
        <v>-1</v>
      </c>
      <c r="C263">
        <v>-0.9</v>
      </c>
      <c r="D263">
        <v>1</v>
      </c>
      <c r="E263">
        <v>0.8</v>
      </c>
      <c r="F263">
        <v>0.7</v>
      </c>
      <c r="G263">
        <v>1</v>
      </c>
      <c r="H263">
        <v>3</v>
      </c>
      <c r="I263">
        <v>-1</v>
      </c>
      <c r="J263">
        <v>1</v>
      </c>
      <c r="K263">
        <v>4</v>
      </c>
      <c r="L263">
        <v>3</v>
      </c>
      <c r="M263">
        <v>1</v>
      </c>
      <c r="AI263">
        <v>263</v>
      </c>
      <c r="AJ263">
        <f t="shared" si="49"/>
        <v>4.4378411320365213E-2</v>
      </c>
      <c r="AK263">
        <f t="shared" si="42"/>
        <v>9.8251347228854174E-3</v>
      </c>
      <c r="AL263">
        <f t="shared" si="43"/>
        <v>17</v>
      </c>
      <c r="AM263">
        <f t="shared" si="44"/>
        <v>2.731500687547737</v>
      </c>
      <c r="AN263">
        <f t="shared" si="45"/>
        <v>1.2616129189162872</v>
      </c>
      <c r="AO263">
        <f t="shared" si="50"/>
        <v>1</v>
      </c>
      <c r="AP263">
        <f t="shared" si="51"/>
        <v>1</v>
      </c>
      <c r="AQ263">
        <f t="shared" si="46"/>
        <v>0</v>
      </c>
      <c r="AR263">
        <f t="shared" si="47"/>
        <v>1</v>
      </c>
      <c r="AS263">
        <f t="shared" si="48"/>
        <v>4</v>
      </c>
      <c r="AT263">
        <f t="shared" si="52"/>
        <v>100</v>
      </c>
      <c r="AU263">
        <f t="shared" si="53"/>
        <v>5</v>
      </c>
    </row>
    <row r="264" spans="1:47" x14ac:dyDescent="0.35">
      <c r="A264">
        <v>264</v>
      </c>
      <c r="B264">
        <v>-0.9</v>
      </c>
      <c r="C264">
        <v>0.9</v>
      </c>
      <c r="D264">
        <v>-1</v>
      </c>
      <c r="E264">
        <v>0.5</v>
      </c>
      <c r="F264">
        <v>-0.3</v>
      </c>
      <c r="G264">
        <v>1</v>
      </c>
      <c r="H264">
        <v>3</v>
      </c>
      <c r="I264">
        <v>-1</v>
      </c>
      <c r="J264">
        <v>-1</v>
      </c>
      <c r="K264">
        <v>3</v>
      </c>
      <c r="L264">
        <v>3</v>
      </c>
      <c r="M264">
        <v>-0.5</v>
      </c>
      <c r="AI264">
        <v>264</v>
      </c>
      <c r="AJ264">
        <f t="shared" si="49"/>
        <v>5.063173291550755E-2</v>
      </c>
      <c r="AK264">
        <f t="shared" si="42"/>
        <v>3.0774509965451252E-2</v>
      </c>
      <c r="AL264">
        <f t="shared" si="43"/>
        <v>5.1904761904761898</v>
      </c>
      <c r="AM264">
        <f t="shared" si="44"/>
        <v>2.5197249809014428</v>
      </c>
      <c r="AN264">
        <f t="shared" si="45"/>
        <v>0.73805200209694477</v>
      </c>
      <c r="AO264">
        <f t="shared" si="50"/>
        <v>1</v>
      </c>
      <c r="AP264">
        <f t="shared" si="51"/>
        <v>1</v>
      </c>
      <c r="AQ264">
        <f t="shared" si="46"/>
        <v>0</v>
      </c>
      <c r="AR264">
        <f t="shared" si="47"/>
        <v>0</v>
      </c>
      <c r="AS264">
        <f t="shared" si="48"/>
        <v>3</v>
      </c>
      <c r="AT264">
        <f t="shared" si="52"/>
        <v>100</v>
      </c>
      <c r="AU264">
        <f t="shared" si="53"/>
        <v>2.75</v>
      </c>
    </row>
    <row r="265" spans="1:47" x14ac:dyDescent="0.35">
      <c r="A265">
        <v>265</v>
      </c>
      <c r="B265">
        <v>-1</v>
      </c>
      <c r="C265">
        <v>-0.8</v>
      </c>
      <c r="D265">
        <v>-0.4</v>
      </c>
      <c r="E265">
        <v>0.8</v>
      </c>
      <c r="F265">
        <v>0.7</v>
      </c>
      <c r="G265">
        <v>6</v>
      </c>
      <c r="H265">
        <v>1</v>
      </c>
      <c r="I265">
        <v>-1</v>
      </c>
      <c r="J265">
        <v>-1</v>
      </c>
      <c r="K265">
        <v>1</v>
      </c>
      <c r="L265">
        <v>2</v>
      </c>
      <c r="M265">
        <v>1</v>
      </c>
      <c r="AI265">
        <v>265</v>
      </c>
      <c r="AJ265">
        <f t="shared" si="49"/>
        <v>4.4378411320365213E-2</v>
      </c>
      <c r="AK265">
        <f t="shared" si="42"/>
        <v>1.0988988903027965E-2</v>
      </c>
      <c r="AL265">
        <f t="shared" si="43"/>
        <v>8.7333333333333325</v>
      </c>
      <c r="AM265">
        <f t="shared" si="44"/>
        <v>2.731500687547737</v>
      </c>
      <c r="AN265">
        <f t="shared" si="45"/>
        <v>1.2616129189162872</v>
      </c>
      <c r="AO265">
        <f t="shared" si="50"/>
        <v>6</v>
      </c>
      <c r="AP265">
        <f t="shared" si="51"/>
        <v>0.25</v>
      </c>
      <c r="AQ265">
        <f t="shared" si="46"/>
        <v>0</v>
      </c>
      <c r="AR265">
        <f t="shared" si="47"/>
        <v>0</v>
      </c>
      <c r="AS265">
        <f t="shared" si="48"/>
        <v>1</v>
      </c>
      <c r="AT265">
        <f t="shared" si="52"/>
        <v>55</v>
      </c>
      <c r="AU265">
        <f t="shared" si="53"/>
        <v>5</v>
      </c>
    </row>
    <row r="266" spans="1:47" x14ac:dyDescent="0.35">
      <c r="A266">
        <v>266</v>
      </c>
      <c r="B266">
        <v>-0.7</v>
      </c>
      <c r="C266">
        <v>-0.9</v>
      </c>
      <c r="D266">
        <v>-0.5</v>
      </c>
      <c r="E266">
        <v>-0.8</v>
      </c>
      <c r="F266">
        <v>-1</v>
      </c>
      <c r="G266">
        <v>6</v>
      </c>
      <c r="H266">
        <v>1</v>
      </c>
      <c r="I266">
        <v>-1</v>
      </c>
      <c r="J266">
        <v>-1</v>
      </c>
      <c r="K266">
        <v>3</v>
      </c>
      <c r="L266">
        <v>2</v>
      </c>
      <c r="M266">
        <v>0.3</v>
      </c>
      <c r="AI266">
        <v>266</v>
      </c>
      <c r="AJ266">
        <f t="shared" si="49"/>
        <v>6.3138376105792232E-2</v>
      </c>
      <c r="AK266">
        <f t="shared" si="42"/>
        <v>9.8251347228854174E-3</v>
      </c>
      <c r="AL266">
        <f t="shared" si="43"/>
        <v>8.1428571428571423</v>
      </c>
      <c r="AM266">
        <f t="shared" si="44"/>
        <v>1.6020302521008332</v>
      </c>
      <c r="AN266">
        <f t="shared" si="45"/>
        <v>0.37155936032340509</v>
      </c>
      <c r="AO266">
        <f t="shared" si="50"/>
        <v>6</v>
      </c>
      <c r="AP266">
        <f t="shared" si="51"/>
        <v>0.25</v>
      </c>
      <c r="AQ266">
        <f t="shared" si="46"/>
        <v>0</v>
      </c>
      <c r="AR266">
        <f t="shared" si="47"/>
        <v>0</v>
      </c>
      <c r="AS266">
        <f t="shared" si="48"/>
        <v>3</v>
      </c>
      <c r="AT266">
        <f t="shared" si="52"/>
        <v>55</v>
      </c>
      <c r="AU266">
        <f t="shared" si="53"/>
        <v>3.95</v>
      </c>
    </row>
    <row r="267" spans="1:47" x14ac:dyDescent="0.35">
      <c r="A267">
        <v>267</v>
      </c>
      <c r="B267">
        <v>1</v>
      </c>
      <c r="C267">
        <v>-1</v>
      </c>
      <c r="D267">
        <v>0.9</v>
      </c>
      <c r="E267">
        <v>1</v>
      </c>
      <c r="F267">
        <v>0.5</v>
      </c>
      <c r="G267">
        <v>1</v>
      </c>
      <c r="H267">
        <v>2</v>
      </c>
      <c r="I267">
        <v>1</v>
      </c>
      <c r="J267">
        <v>1</v>
      </c>
      <c r="K267">
        <v>4</v>
      </c>
      <c r="L267">
        <v>3</v>
      </c>
      <c r="M267">
        <v>1</v>
      </c>
      <c r="AI267">
        <v>267</v>
      </c>
      <c r="AJ267">
        <f t="shared" si="49"/>
        <v>0.16944484322321199</v>
      </c>
      <c r="AK267">
        <f t="shared" si="42"/>
        <v>8.6612805427428718E-3</v>
      </c>
      <c r="AL267">
        <f t="shared" si="43"/>
        <v>16.409523809523812</v>
      </c>
      <c r="AM267">
        <f t="shared" si="44"/>
        <v>2.8726844919786001</v>
      </c>
      <c r="AN267">
        <f t="shared" si="45"/>
        <v>1.1569007355524188</v>
      </c>
      <c r="AO267">
        <f t="shared" si="50"/>
        <v>1</v>
      </c>
      <c r="AP267">
        <f t="shared" si="51"/>
        <v>0.625</v>
      </c>
      <c r="AQ267">
        <f t="shared" si="46"/>
        <v>1</v>
      </c>
      <c r="AR267">
        <f t="shared" si="47"/>
        <v>1</v>
      </c>
      <c r="AS267">
        <f t="shared" si="48"/>
        <v>4</v>
      </c>
      <c r="AT267">
        <f t="shared" si="52"/>
        <v>100</v>
      </c>
      <c r="AU267">
        <f t="shared" si="53"/>
        <v>5</v>
      </c>
    </row>
    <row r="268" spans="1:47" x14ac:dyDescent="0.35">
      <c r="A268">
        <v>268</v>
      </c>
      <c r="B268">
        <v>-0.4</v>
      </c>
      <c r="C268">
        <v>0.5</v>
      </c>
      <c r="D268">
        <v>-0.3</v>
      </c>
      <c r="E268">
        <v>0.9</v>
      </c>
      <c r="F268">
        <v>0.3</v>
      </c>
      <c r="G268">
        <v>1</v>
      </c>
      <c r="H268">
        <v>1</v>
      </c>
      <c r="I268">
        <v>1</v>
      </c>
      <c r="J268">
        <v>-1</v>
      </c>
      <c r="K268">
        <v>1</v>
      </c>
      <c r="L268">
        <v>2</v>
      </c>
      <c r="M268">
        <v>1</v>
      </c>
      <c r="AI268">
        <v>268</v>
      </c>
      <c r="AJ268">
        <f t="shared" si="49"/>
        <v>8.1898340891219251E-2</v>
      </c>
      <c r="AK268">
        <f t="shared" si="42"/>
        <v>2.6119093244881066E-2</v>
      </c>
      <c r="AL268">
        <f t="shared" si="43"/>
        <v>9.3238095238095227</v>
      </c>
      <c r="AM268">
        <f t="shared" si="44"/>
        <v>2.8020925897631686</v>
      </c>
      <c r="AN268">
        <f t="shared" si="45"/>
        <v>1.0521885521885503</v>
      </c>
      <c r="AO268">
        <f t="shared" si="50"/>
        <v>1</v>
      </c>
      <c r="AP268">
        <f t="shared" si="51"/>
        <v>0.25</v>
      </c>
      <c r="AQ268">
        <f t="shared" si="46"/>
        <v>1</v>
      </c>
      <c r="AR268">
        <f t="shared" si="47"/>
        <v>0</v>
      </c>
      <c r="AS268">
        <f t="shared" si="48"/>
        <v>1</v>
      </c>
      <c r="AT268">
        <f t="shared" si="52"/>
        <v>55</v>
      </c>
      <c r="AU268">
        <f t="shared" si="53"/>
        <v>5</v>
      </c>
    </row>
    <row r="269" spans="1:47" x14ac:dyDescent="0.35">
      <c r="A269">
        <v>269</v>
      </c>
      <c r="B269">
        <v>1</v>
      </c>
      <c r="C269">
        <v>-0.9</v>
      </c>
      <c r="D269">
        <v>-0.8</v>
      </c>
      <c r="E269">
        <v>0</v>
      </c>
      <c r="F269">
        <v>-0.6</v>
      </c>
      <c r="G269">
        <v>6</v>
      </c>
      <c r="H269">
        <v>1</v>
      </c>
      <c r="I269">
        <v>-1</v>
      </c>
      <c r="J269">
        <v>-1</v>
      </c>
      <c r="K269">
        <v>1</v>
      </c>
      <c r="L269">
        <v>2</v>
      </c>
      <c r="M269">
        <v>0</v>
      </c>
      <c r="AI269">
        <v>269</v>
      </c>
      <c r="AJ269">
        <f t="shared" si="49"/>
        <v>0.16944484322321199</v>
      </c>
      <c r="AK269">
        <f t="shared" si="42"/>
        <v>9.8251347228854174E-3</v>
      </c>
      <c r="AL269">
        <f t="shared" si="43"/>
        <v>6.371428571428571</v>
      </c>
      <c r="AM269">
        <f t="shared" si="44"/>
        <v>2.1667654698242851</v>
      </c>
      <c r="AN269">
        <f t="shared" si="45"/>
        <v>0.5809837270511421</v>
      </c>
      <c r="AO269">
        <f t="shared" si="50"/>
        <v>6</v>
      </c>
      <c r="AP269">
        <f t="shared" si="51"/>
        <v>0.25</v>
      </c>
      <c r="AQ269">
        <f t="shared" si="46"/>
        <v>0</v>
      </c>
      <c r="AR269">
        <f t="shared" si="47"/>
        <v>0</v>
      </c>
      <c r="AS269">
        <f t="shared" si="48"/>
        <v>1</v>
      </c>
      <c r="AT269">
        <f t="shared" si="52"/>
        <v>55</v>
      </c>
      <c r="AU269">
        <f t="shared" si="53"/>
        <v>3.5</v>
      </c>
    </row>
    <row r="270" spans="1:47" x14ac:dyDescent="0.35">
      <c r="A270">
        <v>270</v>
      </c>
      <c r="B270">
        <v>-1</v>
      </c>
      <c r="C270">
        <v>-0.3</v>
      </c>
      <c r="D270">
        <v>0.4</v>
      </c>
      <c r="E270">
        <v>-1</v>
      </c>
      <c r="F270">
        <v>0.5</v>
      </c>
      <c r="G270">
        <v>5</v>
      </c>
      <c r="H270">
        <v>3</v>
      </c>
      <c r="I270">
        <v>-1</v>
      </c>
      <c r="J270">
        <v>1</v>
      </c>
      <c r="K270">
        <v>1</v>
      </c>
      <c r="L270">
        <v>2</v>
      </c>
      <c r="M270">
        <v>0.7</v>
      </c>
      <c r="AI270">
        <v>270</v>
      </c>
      <c r="AJ270">
        <f t="shared" si="49"/>
        <v>4.4378411320365213E-2</v>
      </c>
      <c r="AK270">
        <f t="shared" si="42"/>
        <v>1.6808259803740695E-2</v>
      </c>
      <c r="AL270">
        <f t="shared" si="43"/>
        <v>13.457142857142857</v>
      </c>
      <c r="AM270">
        <f t="shared" si="44"/>
        <v>1.4608464476699701</v>
      </c>
      <c r="AN270">
        <f t="shared" si="45"/>
        <v>1.1569007355524188</v>
      </c>
      <c r="AO270">
        <f t="shared" si="50"/>
        <v>5</v>
      </c>
      <c r="AP270">
        <f t="shared" si="51"/>
        <v>1</v>
      </c>
      <c r="AQ270">
        <f t="shared" si="46"/>
        <v>0</v>
      </c>
      <c r="AR270">
        <f t="shared" si="47"/>
        <v>1</v>
      </c>
      <c r="AS270">
        <f t="shared" si="48"/>
        <v>1</v>
      </c>
      <c r="AT270">
        <f t="shared" si="52"/>
        <v>55</v>
      </c>
      <c r="AU270">
        <f t="shared" si="53"/>
        <v>4.55</v>
      </c>
    </row>
    <row r="271" spans="1:47" x14ac:dyDescent="0.35">
      <c r="A271">
        <v>271</v>
      </c>
      <c r="B271">
        <v>-0.8</v>
      </c>
      <c r="C271">
        <v>-1</v>
      </c>
      <c r="D271">
        <v>-0.4</v>
      </c>
      <c r="E271">
        <v>-0.7</v>
      </c>
      <c r="F271">
        <v>1</v>
      </c>
      <c r="G271">
        <v>4</v>
      </c>
      <c r="H271">
        <v>1</v>
      </c>
      <c r="I271">
        <v>-1</v>
      </c>
      <c r="J271">
        <v>-1</v>
      </c>
      <c r="K271">
        <v>1</v>
      </c>
      <c r="L271">
        <v>3</v>
      </c>
      <c r="M271">
        <v>0.3</v>
      </c>
      <c r="AI271">
        <v>271</v>
      </c>
      <c r="AJ271">
        <f t="shared" si="49"/>
        <v>5.6885054510649888E-2</v>
      </c>
      <c r="AK271">
        <f t="shared" si="42"/>
        <v>8.6612805427428718E-3</v>
      </c>
      <c r="AL271">
        <f t="shared" si="43"/>
        <v>8.7333333333333325</v>
      </c>
      <c r="AM271">
        <f t="shared" si="44"/>
        <v>1.6726221543162647</v>
      </c>
      <c r="AN271">
        <f t="shared" si="45"/>
        <v>1.41868119396209</v>
      </c>
      <c r="AO271">
        <f t="shared" si="50"/>
        <v>4</v>
      </c>
      <c r="AP271">
        <f t="shared" si="51"/>
        <v>0.25</v>
      </c>
      <c r="AQ271">
        <f t="shared" si="46"/>
        <v>0</v>
      </c>
      <c r="AR271">
        <f t="shared" si="47"/>
        <v>0</v>
      </c>
      <c r="AS271">
        <f t="shared" si="48"/>
        <v>1</v>
      </c>
      <c r="AT271">
        <f t="shared" si="52"/>
        <v>100</v>
      </c>
      <c r="AU271">
        <f t="shared" si="53"/>
        <v>3.95</v>
      </c>
    </row>
    <row r="272" spans="1:47" x14ac:dyDescent="0.35">
      <c r="A272">
        <v>272</v>
      </c>
      <c r="B272">
        <v>-1</v>
      </c>
      <c r="C272">
        <v>1</v>
      </c>
      <c r="D272">
        <v>1</v>
      </c>
      <c r="E272">
        <v>-0.7</v>
      </c>
      <c r="F272">
        <v>-1</v>
      </c>
      <c r="G272">
        <v>6</v>
      </c>
      <c r="H272">
        <v>1</v>
      </c>
      <c r="I272">
        <v>-1</v>
      </c>
      <c r="J272">
        <v>-1</v>
      </c>
      <c r="K272">
        <v>2</v>
      </c>
      <c r="L272">
        <v>1</v>
      </c>
      <c r="M272">
        <v>1</v>
      </c>
      <c r="AI272">
        <v>272</v>
      </c>
      <c r="AJ272">
        <f t="shared" si="49"/>
        <v>4.4378411320365213E-2</v>
      </c>
      <c r="AK272">
        <f t="shared" si="42"/>
        <v>3.1938364145593798E-2</v>
      </c>
      <c r="AL272">
        <f t="shared" si="43"/>
        <v>17</v>
      </c>
      <c r="AM272">
        <f t="shared" si="44"/>
        <v>1.6726221543162647</v>
      </c>
      <c r="AN272">
        <f t="shared" si="45"/>
        <v>0.37155936032340509</v>
      </c>
      <c r="AO272">
        <f t="shared" si="50"/>
        <v>6</v>
      </c>
      <c r="AP272">
        <f t="shared" si="51"/>
        <v>0.25</v>
      </c>
      <c r="AQ272">
        <f t="shared" si="46"/>
        <v>0</v>
      </c>
      <c r="AR272">
        <f t="shared" si="47"/>
        <v>0</v>
      </c>
      <c r="AS272">
        <f t="shared" si="48"/>
        <v>2</v>
      </c>
      <c r="AT272">
        <f t="shared" si="52"/>
        <v>10</v>
      </c>
      <c r="AU272">
        <f t="shared" si="53"/>
        <v>5</v>
      </c>
    </row>
    <row r="273" spans="1:47" x14ac:dyDescent="0.35">
      <c r="A273">
        <v>273</v>
      </c>
      <c r="B273">
        <v>-0.9</v>
      </c>
      <c r="C273">
        <v>1</v>
      </c>
      <c r="D273">
        <v>-0.9</v>
      </c>
      <c r="E273">
        <v>0.9</v>
      </c>
      <c r="F273">
        <v>0.9</v>
      </c>
      <c r="G273">
        <v>5</v>
      </c>
      <c r="H273">
        <v>2</v>
      </c>
      <c r="I273">
        <v>1</v>
      </c>
      <c r="J273">
        <v>1</v>
      </c>
      <c r="K273">
        <v>2</v>
      </c>
      <c r="L273">
        <v>2</v>
      </c>
      <c r="M273">
        <v>0.2</v>
      </c>
      <c r="AI273">
        <v>273</v>
      </c>
      <c r="AJ273">
        <f t="shared" si="49"/>
        <v>5.063173291550755E-2</v>
      </c>
      <c r="AK273">
        <f t="shared" si="42"/>
        <v>3.1938364145593798E-2</v>
      </c>
      <c r="AL273">
        <f t="shared" si="43"/>
        <v>5.78095238095238</v>
      </c>
      <c r="AM273">
        <f t="shared" si="44"/>
        <v>2.8020925897631686</v>
      </c>
      <c r="AN273">
        <f t="shared" si="45"/>
        <v>1.3663251022801557</v>
      </c>
      <c r="AO273">
        <f t="shared" si="50"/>
        <v>5</v>
      </c>
      <c r="AP273">
        <f t="shared" si="51"/>
        <v>0.625</v>
      </c>
      <c r="AQ273">
        <f t="shared" si="46"/>
        <v>1</v>
      </c>
      <c r="AR273">
        <f t="shared" si="47"/>
        <v>1</v>
      </c>
      <c r="AS273">
        <f t="shared" si="48"/>
        <v>2</v>
      </c>
      <c r="AT273">
        <f t="shared" si="52"/>
        <v>55</v>
      </c>
      <c r="AU273">
        <f t="shared" si="53"/>
        <v>3.8</v>
      </c>
    </row>
    <row r="274" spans="1:47" x14ac:dyDescent="0.35">
      <c r="A274">
        <v>274</v>
      </c>
      <c r="B274">
        <v>0</v>
      </c>
      <c r="C274">
        <v>-0.9</v>
      </c>
      <c r="D274">
        <v>1</v>
      </c>
      <c r="E274">
        <v>1</v>
      </c>
      <c r="F274">
        <v>-1</v>
      </c>
      <c r="G274">
        <v>4</v>
      </c>
      <c r="H274">
        <v>1</v>
      </c>
      <c r="I274">
        <v>-1</v>
      </c>
      <c r="J274">
        <v>1</v>
      </c>
      <c r="K274">
        <v>4</v>
      </c>
      <c r="L274">
        <v>1</v>
      </c>
      <c r="M274">
        <v>1</v>
      </c>
      <c r="AI274">
        <v>274</v>
      </c>
      <c r="AJ274">
        <f t="shared" si="49"/>
        <v>0.1069116272717886</v>
      </c>
      <c r="AK274">
        <f t="shared" ref="AK274:AK337" si="54">_xlfn.FORECAST.LINEAR(C274,T$4:T$5,T$2:T$3)</f>
        <v>9.8251347228854174E-3</v>
      </c>
      <c r="AL274">
        <f t="shared" ref="AL274:AL337" si="55">_xlfn.FORECAST.LINEAR(D274,U$4:U$5,U$2:U$3)</f>
        <v>17</v>
      </c>
      <c r="AM274">
        <f t="shared" ref="AM274:AM337" si="56">_xlfn.FORECAST.LINEAR(E274,V$4:V$5,V$2:V$3)</f>
        <v>2.8726844919786001</v>
      </c>
      <c r="AN274">
        <f t="shared" ref="AN274:AN337" si="57">_xlfn.FORECAST.LINEAR(F274,W$4:W$5,W$2:W$3)</f>
        <v>0.37155936032340509</v>
      </c>
      <c r="AO274">
        <f t="shared" si="50"/>
        <v>4</v>
      </c>
      <c r="AP274">
        <f t="shared" si="51"/>
        <v>0.25</v>
      </c>
      <c r="AQ274">
        <f t="shared" ref="AQ274:AQ337" si="58">_xlfn.FORECAST.LINEAR(I274,Z$4:Z$5,Z$2:Z$3)</f>
        <v>0</v>
      </c>
      <c r="AR274">
        <f t="shared" ref="AR274:AR337" si="59">_xlfn.FORECAST.LINEAR(J274,AA$4:AA$5,AA$2:AA$3)</f>
        <v>1</v>
      </c>
      <c r="AS274">
        <f t="shared" ref="AS274:AS337" si="60">_xlfn.FORECAST.LINEAR(K274,AB$4:AB$5,AB$2:AB$3)</f>
        <v>4</v>
      </c>
      <c r="AT274">
        <f t="shared" si="52"/>
        <v>10</v>
      </c>
      <c r="AU274">
        <f t="shared" si="53"/>
        <v>5</v>
      </c>
    </row>
    <row r="275" spans="1:47" x14ac:dyDescent="0.35">
      <c r="A275">
        <v>275</v>
      </c>
      <c r="B275">
        <v>0.9</v>
      </c>
      <c r="C275">
        <v>1</v>
      </c>
      <c r="D275">
        <v>1</v>
      </c>
      <c r="E275">
        <v>-0.9</v>
      </c>
      <c r="F275">
        <v>0.9</v>
      </c>
      <c r="G275">
        <v>6</v>
      </c>
      <c r="H275">
        <v>1</v>
      </c>
      <c r="I275">
        <v>-1</v>
      </c>
      <c r="J275">
        <v>-1</v>
      </c>
      <c r="K275">
        <v>4</v>
      </c>
      <c r="L275">
        <v>1</v>
      </c>
      <c r="M275">
        <v>1</v>
      </c>
      <c r="AI275">
        <v>275</v>
      </c>
      <c r="AJ275">
        <f t="shared" si="49"/>
        <v>0.16319152162806966</v>
      </c>
      <c r="AK275">
        <f t="shared" si="54"/>
        <v>3.1938364145593798E-2</v>
      </c>
      <c r="AL275">
        <f t="shared" si="55"/>
        <v>17</v>
      </c>
      <c r="AM275">
        <f t="shared" si="56"/>
        <v>1.5314383498854016</v>
      </c>
      <c r="AN275">
        <f t="shared" si="57"/>
        <v>1.3663251022801557</v>
      </c>
      <c r="AO275">
        <f t="shared" si="50"/>
        <v>6</v>
      </c>
      <c r="AP275">
        <f t="shared" si="51"/>
        <v>0.25</v>
      </c>
      <c r="AQ275">
        <f t="shared" si="58"/>
        <v>0</v>
      </c>
      <c r="AR275">
        <f t="shared" si="59"/>
        <v>0</v>
      </c>
      <c r="AS275">
        <f t="shared" si="60"/>
        <v>4</v>
      </c>
      <c r="AT275">
        <f t="shared" si="52"/>
        <v>10</v>
      </c>
      <c r="AU275">
        <f t="shared" si="53"/>
        <v>5</v>
      </c>
    </row>
    <row r="276" spans="1:47" x14ac:dyDescent="0.35">
      <c r="A276">
        <v>276</v>
      </c>
      <c r="B276">
        <v>0.3</v>
      </c>
      <c r="C276">
        <v>0.7</v>
      </c>
      <c r="D276">
        <v>1</v>
      </c>
      <c r="E276">
        <v>-0.6</v>
      </c>
      <c r="F276">
        <v>-0.2</v>
      </c>
      <c r="G276">
        <v>3</v>
      </c>
      <c r="H276">
        <v>3</v>
      </c>
      <c r="I276">
        <v>1</v>
      </c>
      <c r="J276">
        <v>1</v>
      </c>
      <c r="K276">
        <v>1</v>
      </c>
      <c r="L276">
        <v>1</v>
      </c>
      <c r="M276">
        <v>-0.9</v>
      </c>
      <c r="AI276">
        <v>276</v>
      </c>
      <c r="AJ276">
        <f t="shared" si="49"/>
        <v>0.12567159205721562</v>
      </c>
      <c r="AK276">
        <f t="shared" si="54"/>
        <v>2.8446801605166161E-2</v>
      </c>
      <c r="AL276">
        <f t="shared" si="55"/>
        <v>17</v>
      </c>
      <c r="AM276">
        <f t="shared" si="56"/>
        <v>1.743214056531696</v>
      </c>
      <c r="AN276">
        <f t="shared" si="57"/>
        <v>0.79040809377887911</v>
      </c>
      <c r="AO276">
        <f t="shared" si="50"/>
        <v>3</v>
      </c>
      <c r="AP276">
        <f t="shared" si="51"/>
        <v>1</v>
      </c>
      <c r="AQ276">
        <f t="shared" si="58"/>
        <v>1</v>
      </c>
      <c r="AR276">
        <f t="shared" si="59"/>
        <v>1</v>
      </c>
      <c r="AS276">
        <f t="shared" si="60"/>
        <v>1</v>
      </c>
      <c r="AT276">
        <f t="shared" si="52"/>
        <v>10</v>
      </c>
      <c r="AU276">
        <f t="shared" si="53"/>
        <v>2.15</v>
      </c>
    </row>
    <row r="277" spans="1:47" x14ac:dyDescent="0.35">
      <c r="A277">
        <v>277</v>
      </c>
      <c r="B277">
        <v>-0.3</v>
      </c>
      <c r="C277">
        <v>0.9</v>
      </c>
      <c r="D277">
        <v>1</v>
      </c>
      <c r="E277">
        <v>0.2</v>
      </c>
      <c r="F277">
        <v>-0.9</v>
      </c>
      <c r="G277">
        <v>5</v>
      </c>
      <c r="H277">
        <v>1</v>
      </c>
      <c r="I277">
        <v>1</v>
      </c>
      <c r="J277">
        <v>-1</v>
      </c>
      <c r="K277">
        <v>4</v>
      </c>
      <c r="L277">
        <v>1</v>
      </c>
      <c r="M277">
        <v>-1</v>
      </c>
      <c r="AI277">
        <v>277</v>
      </c>
      <c r="AJ277">
        <f t="shared" si="49"/>
        <v>8.8151662486361582E-2</v>
      </c>
      <c r="AK277">
        <f t="shared" si="54"/>
        <v>3.0774509965451252E-2</v>
      </c>
      <c r="AL277">
        <f t="shared" si="55"/>
        <v>17</v>
      </c>
      <c r="AM277">
        <f t="shared" si="56"/>
        <v>2.3079492742551482</v>
      </c>
      <c r="AN277">
        <f t="shared" si="57"/>
        <v>0.42391545200533931</v>
      </c>
      <c r="AO277">
        <f t="shared" si="50"/>
        <v>5</v>
      </c>
      <c r="AP277">
        <f t="shared" si="51"/>
        <v>0.25</v>
      </c>
      <c r="AQ277">
        <f t="shared" si="58"/>
        <v>1</v>
      </c>
      <c r="AR277">
        <f t="shared" si="59"/>
        <v>0</v>
      </c>
      <c r="AS277">
        <f t="shared" si="60"/>
        <v>4</v>
      </c>
      <c r="AT277">
        <f t="shared" si="52"/>
        <v>10</v>
      </c>
      <c r="AU277">
        <f t="shared" si="53"/>
        <v>2</v>
      </c>
    </row>
    <row r="278" spans="1:47" x14ac:dyDescent="0.35">
      <c r="A278">
        <v>278</v>
      </c>
      <c r="B278">
        <v>-1</v>
      </c>
      <c r="C278">
        <v>0.2</v>
      </c>
      <c r="D278">
        <v>1</v>
      </c>
      <c r="E278">
        <v>-1</v>
      </c>
      <c r="F278">
        <v>-0.4</v>
      </c>
      <c r="G278">
        <v>1</v>
      </c>
      <c r="H278">
        <v>2</v>
      </c>
      <c r="I278">
        <v>-1</v>
      </c>
      <c r="J278">
        <v>1</v>
      </c>
      <c r="K278">
        <v>1</v>
      </c>
      <c r="L278">
        <v>2</v>
      </c>
      <c r="M278">
        <v>-0.7</v>
      </c>
      <c r="AI278">
        <v>278</v>
      </c>
      <c r="AJ278">
        <f t="shared" si="49"/>
        <v>4.4378411320365213E-2</v>
      </c>
      <c r="AK278">
        <f t="shared" si="54"/>
        <v>2.2627530704453426E-2</v>
      </c>
      <c r="AL278">
        <f t="shared" si="55"/>
        <v>17</v>
      </c>
      <c r="AM278">
        <f t="shared" si="56"/>
        <v>1.4608464476699701</v>
      </c>
      <c r="AN278">
        <f t="shared" si="57"/>
        <v>0.68569591041501055</v>
      </c>
      <c r="AO278">
        <f t="shared" si="50"/>
        <v>1</v>
      </c>
      <c r="AP278">
        <f t="shared" si="51"/>
        <v>0.625</v>
      </c>
      <c r="AQ278">
        <f t="shared" si="58"/>
        <v>0</v>
      </c>
      <c r="AR278">
        <f t="shared" si="59"/>
        <v>1</v>
      </c>
      <c r="AS278">
        <f t="shared" si="60"/>
        <v>1</v>
      </c>
      <c r="AT278">
        <f t="shared" si="52"/>
        <v>55</v>
      </c>
      <c r="AU278">
        <f t="shared" si="53"/>
        <v>2.4500000000000002</v>
      </c>
    </row>
    <row r="279" spans="1:47" x14ac:dyDescent="0.35">
      <c r="A279">
        <v>279</v>
      </c>
      <c r="B279">
        <v>0.8</v>
      </c>
      <c r="C279">
        <v>0.9</v>
      </c>
      <c r="D279">
        <v>1</v>
      </c>
      <c r="E279">
        <v>1</v>
      </c>
      <c r="F279">
        <v>0.1</v>
      </c>
      <c r="G279">
        <v>6</v>
      </c>
      <c r="H279">
        <v>3</v>
      </c>
      <c r="I279">
        <v>1</v>
      </c>
      <c r="J279">
        <v>1</v>
      </c>
      <c r="K279">
        <v>4</v>
      </c>
      <c r="L279">
        <v>1</v>
      </c>
      <c r="M279">
        <v>-0.7</v>
      </c>
      <c r="AI279">
        <v>279</v>
      </c>
      <c r="AJ279">
        <f t="shared" si="49"/>
        <v>0.1569382000329273</v>
      </c>
      <c r="AK279">
        <f t="shared" si="54"/>
        <v>3.0774509965451252E-2</v>
      </c>
      <c r="AL279">
        <f t="shared" si="55"/>
        <v>17</v>
      </c>
      <c r="AM279">
        <f t="shared" si="56"/>
        <v>2.8726844919786001</v>
      </c>
      <c r="AN279">
        <f t="shared" si="57"/>
        <v>0.94747636882468178</v>
      </c>
      <c r="AO279">
        <f t="shared" si="50"/>
        <v>6</v>
      </c>
      <c r="AP279">
        <f t="shared" si="51"/>
        <v>1</v>
      </c>
      <c r="AQ279">
        <f t="shared" si="58"/>
        <v>1</v>
      </c>
      <c r="AR279">
        <f t="shared" si="59"/>
        <v>1</v>
      </c>
      <c r="AS279">
        <f t="shared" si="60"/>
        <v>4</v>
      </c>
      <c r="AT279">
        <f t="shared" si="52"/>
        <v>10</v>
      </c>
      <c r="AU279">
        <f t="shared" si="53"/>
        <v>2.4500000000000002</v>
      </c>
    </row>
    <row r="280" spans="1:47" x14ac:dyDescent="0.35">
      <c r="A280">
        <v>280</v>
      </c>
      <c r="B280">
        <v>1</v>
      </c>
      <c r="C280">
        <v>0.7</v>
      </c>
      <c r="D280">
        <v>0.5</v>
      </c>
      <c r="E280">
        <v>-1</v>
      </c>
      <c r="F280">
        <v>-0.3</v>
      </c>
      <c r="G280">
        <v>1</v>
      </c>
      <c r="H280">
        <v>3</v>
      </c>
      <c r="I280">
        <v>-1</v>
      </c>
      <c r="J280">
        <v>-1</v>
      </c>
      <c r="K280">
        <v>1</v>
      </c>
      <c r="L280">
        <v>3</v>
      </c>
      <c r="M280">
        <v>-1</v>
      </c>
      <c r="AI280">
        <v>280</v>
      </c>
      <c r="AJ280">
        <f t="shared" si="49"/>
        <v>0.16944484322321199</v>
      </c>
      <c r="AK280">
        <f t="shared" si="54"/>
        <v>2.8446801605166161E-2</v>
      </c>
      <c r="AL280">
        <f t="shared" si="55"/>
        <v>14.047619047619047</v>
      </c>
      <c r="AM280">
        <f t="shared" si="56"/>
        <v>1.4608464476699701</v>
      </c>
      <c r="AN280">
        <f t="shared" si="57"/>
        <v>0.73805200209694477</v>
      </c>
      <c r="AO280">
        <f t="shared" si="50"/>
        <v>1</v>
      </c>
      <c r="AP280">
        <f t="shared" si="51"/>
        <v>1</v>
      </c>
      <c r="AQ280">
        <f t="shared" si="58"/>
        <v>0</v>
      </c>
      <c r="AR280">
        <f t="shared" si="59"/>
        <v>0</v>
      </c>
      <c r="AS280">
        <f t="shared" si="60"/>
        <v>1</v>
      </c>
      <c r="AT280">
        <f t="shared" si="52"/>
        <v>100</v>
      </c>
      <c r="AU280">
        <f t="shared" si="53"/>
        <v>2</v>
      </c>
    </row>
    <row r="281" spans="1:47" x14ac:dyDescent="0.35">
      <c r="A281">
        <v>281</v>
      </c>
      <c r="B281">
        <v>-1</v>
      </c>
      <c r="C281">
        <v>-0.5</v>
      </c>
      <c r="D281">
        <v>-0.5</v>
      </c>
      <c r="E281">
        <v>1</v>
      </c>
      <c r="F281">
        <v>0.9</v>
      </c>
      <c r="G281">
        <v>6</v>
      </c>
      <c r="H281">
        <v>1</v>
      </c>
      <c r="I281">
        <v>-1</v>
      </c>
      <c r="J281">
        <v>1</v>
      </c>
      <c r="K281">
        <v>2</v>
      </c>
      <c r="L281">
        <v>1</v>
      </c>
      <c r="M281">
        <v>-0.3</v>
      </c>
      <c r="AI281">
        <v>281</v>
      </c>
      <c r="AJ281">
        <f t="shared" si="49"/>
        <v>4.4378411320365213E-2</v>
      </c>
      <c r="AK281">
        <f t="shared" si="54"/>
        <v>1.4480551443455603E-2</v>
      </c>
      <c r="AL281">
        <f t="shared" si="55"/>
        <v>8.1428571428571423</v>
      </c>
      <c r="AM281">
        <f t="shared" si="56"/>
        <v>2.8726844919786001</v>
      </c>
      <c r="AN281">
        <f t="shared" si="57"/>
        <v>1.3663251022801557</v>
      </c>
      <c r="AO281">
        <f t="shared" si="50"/>
        <v>6</v>
      </c>
      <c r="AP281">
        <f t="shared" si="51"/>
        <v>0.25</v>
      </c>
      <c r="AQ281">
        <f t="shared" si="58"/>
        <v>0</v>
      </c>
      <c r="AR281">
        <f t="shared" si="59"/>
        <v>1</v>
      </c>
      <c r="AS281">
        <f t="shared" si="60"/>
        <v>2</v>
      </c>
      <c r="AT281">
        <f t="shared" si="52"/>
        <v>10</v>
      </c>
      <c r="AU281">
        <f t="shared" si="53"/>
        <v>3.05</v>
      </c>
    </row>
    <row r="282" spans="1:47" x14ac:dyDescent="0.35">
      <c r="A282">
        <v>282</v>
      </c>
      <c r="B282">
        <v>0.5</v>
      </c>
      <c r="C282">
        <v>1</v>
      </c>
      <c r="D282">
        <v>0.8</v>
      </c>
      <c r="E282">
        <v>-0.8</v>
      </c>
      <c r="F282">
        <v>0.6</v>
      </c>
      <c r="G282">
        <v>1</v>
      </c>
      <c r="H282">
        <v>3</v>
      </c>
      <c r="I282">
        <v>1</v>
      </c>
      <c r="J282">
        <v>-1</v>
      </c>
      <c r="K282">
        <v>4</v>
      </c>
      <c r="L282">
        <v>2</v>
      </c>
      <c r="M282">
        <v>0.7</v>
      </c>
      <c r="AI282">
        <v>282</v>
      </c>
      <c r="AJ282">
        <f t="shared" si="49"/>
        <v>0.13817823524750028</v>
      </c>
      <c r="AK282">
        <f t="shared" si="54"/>
        <v>3.1938364145593798E-2</v>
      </c>
      <c r="AL282">
        <f t="shared" si="55"/>
        <v>15.81904761904762</v>
      </c>
      <c r="AM282">
        <f t="shared" si="56"/>
        <v>1.6020302521008332</v>
      </c>
      <c r="AN282">
        <f t="shared" si="57"/>
        <v>1.2092568272343529</v>
      </c>
      <c r="AO282">
        <f t="shared" si="50"/>
        <v>1</v>
      </c>
      <c r="AP282">
        <f t="shared" si="51"/>
        <v>1</v>
      </c>
      <c r="AQ282">
        <f t="shared" si="58"/>
        <v>1</v>
      </c>
      <c r="AR282">
        <f t="shared" si="59"/>
        <v>0</v>
      </c>
      <c r="AS282">
        <f t="shared" si="60"/>
        <v>4</v>
      </c>
      <c r="AT282">
        <f t="shared" si="52"/>
        <v>55</v>
      </c>
      <c r="AU282">
        <f t="shared" si="53"/>
        <v>4.55</v>
      </c>
    </row>
    <row r="283" spans="1:47" x14ac:dyDescent="0.35">
      <c r="A283">
        <v>283</v>
      </c>
      <c r="B283">
        <v>1</v>
      </c>
      <c r="C283">
        <v>1</v>
      </c>
      <c r="D283">
        <v>-0.9</v>
      </c>
      <c r="E283">
        <v>1</v>
      </c>
      <c r="F283">
        <v>-0.8</v>
      </c>
      <c r="G283">
        <v>1</v>
      </c>
      <c r="H283">
        <v>1</v>
      </c>
      <c r="I283">
        <v>1</v>
      </c>
      <c r="J283">
        <v>1</v>
      </c>
      <c r="K283">
        <v>2</v>
      </c>
      <c r="L283">
        <v>2</v>
      </c>
      <c r="M283">
        <v>-0.5</v>
      </c>
      <c r="AI283">
        <v>283</v>
      </c>
      <c r="AJ283">
        <f t="shared" si="49"/>
        <v>0.16944484322321199</v>
      </c>
      <c r="AK283">
        <f t="shared" si="54"/>
        <v>3.1938364145593798E-2</v>
      </c>
      <c r="AL283">
        <f t="shared" si="55"/>
        <v>5.78095238095238</v>
      </c>
      <c r="AM283">
        <f t="shared" si="56"/>
        <v>2.8726844919786001</v>
      </c>
      <c r="AN283">
        <f t="shared" si="57"/>
        <v>0.47627154368727354</v>
      </c>
      <c r="AO283">
        <f t="shared" si="50"/>
        <v>1</v>
      </c>
      <c r="AP283">
        <f t="shared" si="51"/>
        <v>0.25</v>
      </c>
      <c r="AQ283">
        <f t="shared" si="58"/>
        <v>1</v>
      </c>
      <c r="AR283">
        <f t="shared" si="59"/>
        <v>1</v>
      </c>
      <c r="AS283">
        <f t="shared" si="60"/>
        <v>2</v>
      </c>
      <c r="AT283">
        <f t="shared" si="52"/>
        <v>55</v>
      </c>
      <c r="AU283">
        <f t="shared" si="53"/>
        <v>2.75</v>
      </c>
    </row>
    <row r="284" spans="1:47" x14ac:dyDescent="0.35">
      <c r="A284">
        <v>284</v>
      </c>
      <c r="B284">
        <v>0.8</v>
      </c>
      <c r="C284">
        <v>1</v>
      </c>
      <c r="D284">
        <v>1</v>
      </c>
      <c r="E284">
        <v>1</v>
      </c>
      <c r="F284">
        <v>-0.9</v>
      </c>
      <c r="G284">
        <v>1</v>
      </c>
      <c r="H284">
        <v>3</v>
      </c>
      <c r="I284">
        <v>-1</v>
      </c>
      <c r="J284">
        <v>-1</v>
      </c>
      <c r="K284">
        <v>2</v>
      </c>
      <c r="L284">
        <v>1</v>
      </c>
      <c r="M284">
        <v>1</v>
      </c>
      <c r="AI284">
        <v>284</v>
      </c>
      <c r="AJ284">
        <f t="shared" si="49"/>
        <v>0.1569382000329273</v>
      </c>
      <c r="AK284">
        <f t="shared" si="54"/>
        <v>3.1938364145593798E-2</v>
      </c>
      <c r="AL284">
        <f t="shared" si="55"/>
        <v>17</v>
      </c>
      <c r="AM284">
        <f t="shared" si="56"/>
        <v>2.8726844919786001</v>
      </c>
      <c r="AN284">
        <f t="shared" si="57"/>
        <v>0.42391545200533931</v>
      </c>
      <c r="AO284">
        <f t="shared" si="50"/>
        <v>1</v>
      </c>
      <c r="AP284">
        <f t="shared" si="51"/>
        <v>1</v>
      </c>
      <c r="AQ284">
        <f t="shared" si="58"/>
        <v>0</v>
      </c>
      <c r="AR284">
        <f t="shared" si="59"/>
        <v>0</v>
      </c>
      <c r="AS284">
        <f t="shared" si="60"/>
        <v>2</v>
      </c>
      <c r="AT284">
        <f t="shared" si="52"/>
        <v>10</v>
      </c>
      <c r="AU284">
        <f t="shared" si="53"/>
        <v>5</v>
      </c>
    </row>
    <row r="285" spans="1:47" x14ac:dyDescent="0.35">
      <c r="A285">
        <v>285</v>
      </c>
      <c r="B285">
        <v>-0.5</v>
      </c>
      <c r="C285">
        <v>0.7</v>
      </c>
      <c r="D285">
        <v>-0.1</v>
      </c>
      <c r="E285">
        <v>1</v>
      </c>
      <c r="F285">
        <v>-0.3</v>
      </c>
      <c r="G285">
        <v>2</v>
      </c>
      <c r="H285">
        <v>3</v>
      </c>
      <c r="I285">
        <v>1</v>
      </c>
      <c r="J285">
        <v>-1</v>
      </c>
      <c r="K285">
        <v>1</v>
      </c>
      <c r="L285">
        <v>2</v>
      </c>
      <c r="M285">
        <v>-0.8</v>
      </c>
      <c r="AI285">
        <v>285</v>
      </c>
      <c r="AJ285">
        <f t="shared" si="49"/>
        <v>7.5645019296076907E-2</v>
      </c>
      <c r="AK285">
        <f t="shared" si="54"/>
        <v>2.8446801605166161E-2</v>
      </c>
      <c r="AL285">
        <f t="shared" si="55"/>
        <v>10.504761904761905</v>
      </c>
      <c r="AM285">
        <f t="shared" si="56"/>
        <v>2.8726844919786001</v>
      </c>
      <c r="AN285">
        <f t="shared" si="57"/>
        <v>0.73805200209694477</v>
      </c>
      <c r="AO285">
        <f t="shared" si="50"/>
        <v>2</v>
      </c>
      <c r="AP285">
        <f t="shared" si="51"/>
        <v>1</v>
      </c>
      <c r="AQ285">
        <f t="shared" si="58"/>
        <v>1</v>
      </c>
      <c r="AR285">
        <f t="shared" si="59"/>
        <v>0</v>
      </c>
      <c r="AS285">
        <f t="shared" si="60"/>
        <v>1</v>
      </c>
      <c r="AT285">
        <f t="shared" si="52"/>
        <v>55</v>
      </c>
      <c r="AU285">
        <f t="shared" si="53"/>
        <v>2.2999999999999998</v>
      </c>
    </row>
    <row r="286" spans="1:47" x14ac:dyDescent="0.35">
      <c r="A286">
        <v>286</v>
      </c>
      <c r="B286">
        <v>0.2</v>
      </c>
      <c r="C286">
        <v>-0.7</v>
      </c>
      <c r="D286">
        <v>1</v>
      </c>
      <c r="E286">
        <v>1</v>
      </c>
      <c r="F286">
        <v>-0.2</v>
      </c>
      <c r="G286">
        <v>5</v>
      </c>
      <c r="H286">
        <v>3</v>
      </c>
      <c r="I286">
        <v>-1</v>
      </c>
      <c r="J286">
        <v>1</v>
      </c>
      <c r="K286">
        <v>3</v>
      </c>
      <c r="L286">
        <v>3</v>
      </c>
      <c r="M286">
        <v>-0.9</v>
      </c>
      <c r="AI286">
        <v>286</v>
      </c>
      <c r="AJ286">
        <f t="shared" si="49"/>
        <v>0.11941827046207328</v>
      </c>
      <c r="AK286">
        <f t="shared" si="54"/>
        <v>1.215284308317051E-2</v>
      </c>
      <c r="AL286">
        <f t="shared" si="55"/>
        <v>17</v>
      </c>
      <c r="AM286">
        <f t="shared" si="56"/>
        <v>2.8726844919786001</v>
      </c>
      <c r="AN286">
        <f t="shared" si="57"/>
        <v>0.79040809377887911</v>
      </c>
      <c r="AO286">
        <f t="shared" si="50"/>
        <v>5</v>
      </c>
      <c r="AP286">
        <f t="shared" si="51"/>
        <v>1</v>
      </c>
      <c r="AQ286">
        <f t="shared" si="58"/>
        <v>0</v>
      </c>
      <c r="AR286">
        <f t="shared" si="59"/>
        <v>1</v>
      </c>
      <c r="AS286">
        <f t="shared" si="60"/>
        <v>3</v>
      </c>
      <c r="AT286">
        <f t="shared" si="52"/>
        <v>100</v>
      </c>
      <c r="AU286">
        <f t="shared" si="53"/>
        <v>2.15</v>
      </c>
    </row>
    <row r="287" spans="1:47" x14ac:dyDescent="0.35">
      <c r="A287">
        <v>287</v>
      </c>
      <c r="B287">
        <v>0.2</v>
      </c>
      <c r="C287">
        <v>-0.2</v>
      </c>
      <c r="D287">
        <v>0.4</v>
      </c>
      <c r="E287">
        <v>-0.5</v>
      </c>
      <c r="F287">
        <v>0.7</v>
      </c>
      <c r="G287">
        <v>6</v>
      </c>
      <c r="H287">
        <v>1</v>
      </c>
      <c r="I287">
        <v>-1</v>
      </c>
      <c r="J287">
        <v>1</v>
      </c>
      <c r="K287">
        <v>1</v>
      </c>
      <c r="L287">
        <v>2</v>
      </c>
      <c r="M287">
        <v>-0.5</v>
      </c>
      <c r="AI287">
        <v>287</v>
      </c>
      <c r="AJ287">
        <f t="shared" si="49"/>
        <v>0.11941827046207328</v>
      </c>
      <c r="AK287">
        <f t="shared" si="54"/>
        <v>1.7972113983883244E-2</v>
      </c>
      <c r="AL287">
        <f t="shared" si="55"/>
        <v>13.457142857142857</v>
      </c>
      <c r="AM287">
        <f t="shared" si="56"/>
        <v>1.8138059587471276</v>
      </c>
      <c r="AN287">
        <f t="shared" si="57"/>
        <v>1.2616129189162872</v>
      </c>
      <c r="AO287">
        <f t="shared" si="50"/>
        <v>6</v>
      </c>
      <c r="AP287">
        <f t="shared" si="51"/>
        <v>0.25</v>
      </c>
      <c r="AQ287">
        <f t="shared" si="58"/>
        <v>0</v>
      </c>
      <c r="AR287">
        <f t="shared" si="59"/>
        <v>1</v>
      </c>
      <c r="AS287">
        <f t="shared" si="60"/>
        <v>1</v>
      </c>
      <c r="AT287">
        <f t="shared" si="52"/>
        <v>55</v>
      </c>
      <c r="AU287">
        <f t="shared" si="53"/>
        <v>2.75</v>
      </c>
    </row>
    <row r="288" spans="1:47" x14ac:dyDescent="0.35">
      <c r="A288">
        <v>288</v>
      </c>
      <c r="B288">
        <v>0.7</v>
      </c>
      <c r="C288">
        <v>0.1</v>
      </c>
      <c r="D288">
        <v>0.9</v>
      </c>
      <c r="E288">
        <v>-0.7</v>
      </c>
      <c r="F288">
        <v>-1</v>
      </c>
      <c r="G288">
        <v>6</v>
      </c>
      <c r="H288">
        <v>3</v>
      </c>
      <c r="I288">
        <v>1</v>
      </c>
      <c r="J288">
        <v>1</v>
      </c>
      <c r="K288">
        <v>1</v>
      </c>
      <c r="L288">
        <v>1</v>
      </c>
      <c r="M288">
        <v>1</v>
      </c>
      <c r="AI288">
        <v>288</v>
      </c>
      <c r="AJ288">
        <f t="shared" si="49"/>
        <v>0.15068487843778497</v>
      </c>
      <c r="AK288">
        <f t="shared" si="54"/>
        <v>2.146367652431088E-2</v>
      </c>
      <c r="AL288">
        <f t="shared" si="55"/>
        <v>16.409523809523812</v>
      </c>
      <c r="AM288">
        <f t="shared" si="56"/>
        <v>1.6726221543162647</v>
      </c>
      <c r="AN288">
        <f t="shared" si="57"/>
        <v>0.37155936032340509</v>
      </c>
      <c r="AO288">
        <f t="shared" si="50"/>
        <v>6</v>
      </c>
      <c r="AP288">
        <f t="shared" si="51"/>
        <v>1</v>
      </c>
      <c r="AQ288">
        <f t="shared" si="58"/>
        <v>1</v>
      </c>
      <c r="AR288">
        <f t="shared" si="59"/>
        <v>1</v>
      </c>
      <c r="AS288">
        <f t="shared" si="60"/>
        <v>1</v>
      </c>
      <c r="AT288">
        <f t="shared" si="52"/>
        <v>10</v>
      </c>
      <c r="AU288">
        <f t="shared" si="53"/>
        <v>5</v>
      </c>
    </row>
    <row r="289" spans="1:47" x14ac:dyDescent="0.35">
      <c r="A289">
        <v>289</v>
      </c>
      <c r="B289">
        <v>-1</v>
      </c>
      <c r="C289">
        <v>-1</v>
      </c>
      <c r="D289">
        <v>-0.2</v>
      </c>
      <c r="E289">
        <v>-0.9</v>
      </c>
      <c r="F289">
        <v>0.3</v>
      </c>
      <c r="G289">
        <v>6</v>
      </c>
      <c r="H289">
        <v>1</v>
      </c>
      <c r="I289">
        <v>1</v>
      </c>
      <c r="J289">
        <v>1</v>
      </c>
      <c r="K289">
        <v>2</v>
      </c>
      <c r="L289">
        <v>2</v>
      </c>
      <c r="M289">
        <v>1</v>
      </c>
      <c r="AI289">
        <v>289</v>
      </c>
      <c r="AJ289">
        <f t="shared" si="49"/>
        <v>4.4378411320365213E-2</v>
      </c>
      <c r="AK289">
        <f t="shared" si="54"/>
        <v>8.6612805427428718E-3</v>
      </c>
      <c r="AL289">
        <f t="shared" si="55"/>
        <v>9.9142857142857146</v>
      </c>
      <c r="AM289">
        <f t="shared" si="56"/>
        <v>1.5314383498854016</v>
      </c>
      <c r="AN289">
        <f t="shared" si="57"/>
        <v>1.0521885521885503</v>
      </c>
      <c r="AO289">
        <f t="shared" si="50"/>
        <v>6</v>
      </c>
      <c r="AP289">
        <f t="shared" si="51"/>
        <v>0.25</v>
      </c>
      <c r="AQ289">
        <f t="shared" si="58"/>
        <v>1</v>
      </c>
      <c r="AR289">
        <f t="shared" si="59"/>
        <v>1</v>
      </c>
      <c r="AS289">
        <f t="shared" si="60"/>
        <v>2</v>
      </c>
      <c r="AT289">
        <f t="shared" si="52"/>
        <v>55</v>
      </c>
      <c r="AU289">
        <f t="shared" si="53"/>
        <v>5</v>
      </c>
    </row>
    <row r="290" spans="1:47" x14ac:dyDescent="0.35">
      <c r="A290">
        <v>290</v>
      </c>
      <c r="B290">
        <v>-1</v>
      </c>
      <c r="C290">
        <v>0.5</v>
      </c>
      <c r="D290">
        <v>-1</v>
      </c>
      <c r="E290">
        <v>-0.3</v>
      </c>
      <c r="F290">
        <v>1</v>
      </c>
      <c r="G290">
        <v>2</v>
      </c>
      <c r="H290">
        <v>2</v>
      </c>
      <c r="I290">
        <v>-1</v>
      </c>
      <c r="J290">
        <v>1</v>
      </c>
      <c r="K290">
        <v>1</v>
      </c>
      <c r="L290">
        <v>1</v>
      </c>
      <c r="M290">
        <v>0.8</v>
      </c>
      <c r="AI290">
        <v>290</v>
      </c>
      <c r="AJ290">
        <f t="shared" si="49"/>
        <v>4.4378411320365213E-2</v>
      </c>
      <c r="AK290">
        <f t="shared" si="54"/>
        <v>2.6119093244881066E-2</v>
      </c>
      <c r="AL290">
        <f t="shared" si="55"/>
        <v>5.1904761904761898</v>
      </c>
      <c r="AM290">
        <f t="shared" si="56"/>
        <v>1.9549897631779907</v>
      </c>
      <c r="AN290">
        <f t="shared" si="57"/>
        <v>1.41868119396209</v>
      </c>
      <c r="AO290">
        <f t="shared" si="50"/>
        <v>2</v>
      </c>
      <c r="AP290">
        <f t="shared" si="51"/>
        <v>0.625</v>
      </c>
      <c r="AQ290">
        <f t="shared" si="58"/>
        <v>0</v>
      </c>
      <c r="AR290">
        <f t="shared" si="59"/>
        <v>1</v>
      </c>
      <c r="AS290">
        <f t="shared" si="60"/>
        <v>1</v>
      </c>
      <c r="AT290">
        <f t="shared" si="52"/>
        <v>10</v>
      </c>
      <c r="AU290">
        <f t="shared" si="53"/>
        <v>4.7</v>
      </c>
    </row>
    <row r="291" spans="1:47" x14ac:dyDescent="0.35">
      <c r="A291">
        <v>291</v>
      </c>
      <c r="B291">
        <v>0.8</v>
      </c>
      <c r="C291">
        <v>0.8</v>
      </c>
      <c r="D291">
        <v>-0.4</v>
      </c>
      <c r="E291">
        <v>-0.9</v>
      </c>
      <c r="F291">
        <v>-1</v>
      </c>
      <c r="G291">
        <v>6</v>
      </c>
      <c r="H291">
        <v>3</v>
      </c>
      <c r="I291">
        <v>-1</v>
      </c>
      <c r="J291">
        <v>-1</v>
      </c>
      <c r="K291">
        <v>2</v>
      </c>
      <c r="L291">
        <v>1</v>
      </c>
      <c r="M291">
        <v>-0.6</v>
      </c>
      <c r="AI291">
        <v>291</v>
      </c>
      <c r="AJ291">
        <f t="shared" si="49"/>
        <v>0.1569382000329273</v>
      </c>
      <c r="AK291">
        <f t="shared" si="54"/>
        <v>2.9610655785308707E-2</v>
      </c>
      <c r="AL291">
        <f t="shared" si="55"/>
        <v>8.7333333333333325</v>
      </c>
      <c r="AM291">
        <f t="shared" si="56"/>
        <v>1.5314383498854016</v>
      </c>
      <c r="AN291">
        <f t="shared" si="57"/>
        <v>0.37155936032340509</v>
      </c>
      <c r="AO291">
        <f t="shared" si="50"/>
        <v>6</v>
      </c>
      <c r="AP291">
        <f t="shared" si="51"/>
        <v>1</v>
      </c>
      <c r="AQ291">
        <f t="shared" si="58"/>
        <v>0</v>
      </c>
      <c r="AR291">
        <f t="shared" si="59"/>
        <v>0</v>
      </c>
      <c r="AS291">
        <f t="shared" si="60"/>
        <v>2</v>
      </c>
      <c r="AT291">
        <f t="shared" si="52"/>
        <v>10</v>
      </c>
      <c r="AU291">
        <f t="shared" si="53"/>
        <v>2.6</v>
      </c>
    </row>
    <row r="292" spans="1:47" x14ac:dyDescent="0.35">
      <c r="A292">
        <v>292</v>
      </c>
      <c r="B292">
        <v>-1</v>
      </c>
      <c r="C292">
        <v>-1</v>
      </c>
      <c r="D292">
        <v>-1</v>
      </c>
      <c r="E292">
        <v>1</v>
      </c>
      <c r="F292">
        <v>1</v>
      </c>
      <c r="G292">
        <v>5</v>
      </c>
      <c r="H292">
        <v>3</v>
      </c>
      <c r="I292">
        <v>1</v>
      </c>
      <c r="J292">
        <v>1</v>
      </c>
      <c r="K292">
        <v>4</v>
      </c>
      <c r="L292">
        <v>3</v>
      </c>
      <c r="M292">
        <v>-1</v>
      </c>
      <c r="AI292">
        <v>292</v>
      </c>
      <c r="AJ292">
        <f t="shared" si="49"/>
        <v>4.4378411320365213E-2</v>
      </c>
      <c r="AK292">
        <f t="shared" si="54"/>
        <v>8.6612805427428718E-3</v>
      </c>
      <c r="AL292">
        <f t="shared" si="55"/>
        <v>5.1904761904761898</v>
      </c>
      <c r="AM292">
        <f t="shared" si="56"/>
        <v>2.8726844919786001</v>
      </c>
      <c r="AN292">
        <f t="shared" si="57"/>
        <v>1.41868119396209</v>
      </c>
      <c r="AO292">
        <f t="shared" si="50"/>
        <v>5</v>
      </c>
      <c r="AP292">
        <f t="shared" si="51"/>
        <v>1</v>
      </c>
      <c r="AQ292">
        <f t="shared" si="58"/>
        <v>1</v>
      </c>
      <c r="AR292">
        <f t="shared" si="59"/>
        <v>1</v>
      </c>
      <c r="AS292">
        <f t="shared" si="60"/>
        <v>4</v>
      </c>
      <c r="AT292">
        <f t="shared" si="52"/>
        <v>100</v>
      </c>
      <c r="AU292">
        <f t="shared" si="53"/>
        <v>2</v>
      </c>
    </row>
    <row r="293" spans="1:47" x14ac:dyDescent="0.35">
      <c r="A293">
        <v>293</v>
      </c>
      <c r="B293">
        <v>0.5</v>
      </c>
      <c r="C293">
        <v>1</v>
      </c>
      <c r="D293">
        <v>0</v>
      </c>
      <c r="E293">
        <v>-0.2</v>
      </c>
      <c r="F293">
        <v>-0.6</v>
      </c>
      <c r="G293">
        <v>1</v>
      </c>
      <c r="H293">
        <v>2</v>
      </c>
      <c r="I293">
        <v>1</v>
      </c>
      <c r="J293">
        <v>1</v>
      </c>
      <c r="K293">
        <v>2</v>
      </c>
      <c r="L293">
        <v>1</v>
      </c>
      <c r="M293">
        <v>1</v>
      </c>
      <c r="AI293">
        <v>293</v>
      </c>
      <c r="AJ293">
        <f t="shared" si="49"/>
        <v>0.13817823524750028</v>
      </c>
      <c r="AK293">
        <f t="shared" si="54"/>
        <v>3.1938364145593798E-2</v>
      </c>
      <c r="AL293">
        <f t="shared" si="55"/>
        <v>11.095238095238095</v>
      </c>
      <c r="AM293">
        <f t="shared" si="56"/>
        <v>2.025581665393422</v>
      </c>
      <c r="AN293">
        <f t="shared" si="57"/>
        <v>0.5809837270511421</v>
      </c>
      <c r="AO293">
        <f t="shared" si="50"/>
        <v>1</v>
      </c>
      <c r="AP293">
        <f t="shared" si="51"/>
        <v>0.625</v>
      </c>
      <c r="AQ293">
        <f t="shared" si="58"/>
        <v>1</v>
      </c>
      <c r="AR293">
        <f t="shared" si="59"/>
        <v>1</v>
      </c>
      <c r="AS293">
        <f t="shared" si="60"/>
        <v>2</v>
      </c>
      <c r="AT293">
        <f t="shared" si="52"/>
        <v>10</v>
      </c>
      <c r="AU293">
        <f t="shared" si="53"/>
        <v>5</v>
      </c>
    </row>
    <row r="294" spans="1:47" x14ac:dyDescent="0.35">
      <c r="A294">
        <v>294</v>
      </c>
      <c r="B294">
        <v>-1</v>
      </c>
      <c r="C294">
        <v>0</v>
      </c>
      <c r="D294">
        <v>-1</v>
      </c>
      <c r="E294">
        <v>-1</v>
      </c>
      <c r="F294">
        <v>-0.4</v>
      </c>
      <c r="G294">
        <v>3</v>
      </c>
      <c r="H294">
        <v>2</v>
      </c>
      <c r="I294">
        <v>1</v>
      </c>
      <c r="J294">
        <v>1</v>
      </c>
      <c r="K294">
        <v>3</v>
      </c>
      <c r="L294">
        <v>3</v>
      </c>
      <c r="M294">
        <v>0</v>
      </c>
      <c r="AI294">
        <v>294</v>
      </c>
      <c r="AJ294">
        <f t="shared" si="49"/>
        <v>4.4378411320365213E-2</v>
      </c>
      <c r="AK294">
        <f t="shared" si="54"/>
        <v>2.0299822344168335E-2</v>
      </c>
      <c r="AL294">
        <f t="shared" si="55"/>
        <v>5.1904761904761898</v>
      </c>
      <c r="AM294">
        <f t="shared" si="56"/>
        <v>1.4608464476699701</v>
      </c>
      <c r="AN294">
        <f t="shared" si="57"/>
        <v>0.68569591041501055</v>
      </c>
      <c r="AO294">
        <f t="shared" si="50"/>
        <v>3</v>
      </c>
      <c r="AP294">
        <f t="shared" si="51"/>
        <v>0.625</v>
      </c>
      <c r="AQ294">
        <f t="shared" si="58"/>
        <v>1</v>
      </c>
      <c r="AR294">
        <f t="shared" si="59"/>
        <v>1</v>
      </c>
      <c r="AS294">
        <f t="shared" si="60"/>
        <v>3</v>
      </c>
      <c r="AT294">
        <f t="shared" si="52"/>
        <v>100</v>
      </c>
      <c r="AU294">
        <f t="shared" si="53"/>
        <v>3.5</v>
      </c>
    </row>
    <row r="295" spans="1:47" x14ac:dyDescent="0.35">
      <c r="A295">
        <v>295</v>
      </c>
      <c r="B295">
        <v>0.7</v>
      </c>
      <c r="C295">
        <v>-0.3</v>
      </c>
      <c r="D295">
        <v>1</v>
      </c>
      <c r="E295">
        <v>1</v>
      </c>
      <c r="F295">
        <v>0.2</v>
      </c>
      <c r="G295">
        <v>6</v>
      </c>
      <c r="H295">
        <v>1</v>
      </c>
      <c r="I295">
        <v>1</v>
      </c>
      <c r="J295">
        <v>-1</v>
      </c>
      <c r="K295">
        <v>4</v>
      </c>
      <c r="L295">
        <v>2</v>
      </c>
      <c r="M295">
        <v>0.4</v>
      </c>
      <c r="AI295">
        <v>295</v>
      </c>
      <c r="AJ295">
        <f t="shared" si="49"/>
        <v>0.15068487843778497</v>
      </c>
      <c r="AK295">
        <f t="shared" si="54"/>
        <v>1.6808259803740695E-2</v>
      </c>
      <c r="AL295">
        <f t="shared" si="55"/>
        <v>17</v>
      </c>
      <c r="AM295">
        <f t="shared" si="56"/>
        <v>2.8726844919786001</v>
      </c>
      <c r="AN295">
        <f t="shared" si="57"/>
        <v>0.99983246050661601</v>
      </c>
      <c r="AO295">
        <f t="shared" si="50"/>
        <v>6</v>
      </c>
      <c r="AP295">
        <f t="shared" si="51"/>
        <v>0.25</v>
      </c>
      <c r="AQ295">
        <f t="shared" si="58"/>
        <v>1</v>
      </c>
      <c r="AR295">
        <f t="shared" si="59"/>
        <v>0</v>
      </c>
      <c r="AS295">
        <f t="shared" si="60"/>
        <v>4</v>
      </c>
      <c r="AT295">
        <f t="shared" si="52"/>
        <v>55</v>
      </c>
      <c r="AU295">
        <f t="shared" si="53"/>
        <v>4.0999999999999996</v>
      </c>
    </row>
    <row r="296" spans="1:47" x14ac:dyDescent="0.35">
      <c r="A296">
        <v>296</v>
      </c>
      <c r="B296">
        <v>-1</v>
      </c>
      <c r="C296">
        <v>0.7</v>
      </c>
      <c r="D296">
        <v>-1</v>
      </c>
      <c r="E296">
        <v>0.4</v>
      </c>
      <c r="F296">
        <v>0.7</v>
      </c>
      <c r="G296">
        <v>6</v>
      </c>
      <c r="H296">
        <v>1</v>
      </c>
      <c r="I296">
        <v>-1</v>
      </c>
      <c r="J296">
        <v>-1</v>
      </c>
      <c r="K296">
        <v>4</v>
      </c>
      <c r="L296">
        <v>1</v>
      </c>
      <c r="M296">
        <v>0.3</v>
      </c>
      <c r="AI296">
        <v>296</v>
      </c>
      <c r="AJ296">
        <f t="shared" si="49"/>
        <v>4.4378411320365213E-2</v>
      </c>
      <c r="AK296">
        <f t="shared" si="54"/>
        <v>2.8446801605166161E-2</v>
      </c>
      <c r="AL296">
        <f t="shared" si="55"/>
        <v>5.1904761904761898</v>
      </c>
      <c r="AM296">
        <f t="shared" si="56"/>
        <v>2.4491330786860113</v>
      </c>
      <c r="AN296">
        <f t="shared" si="57"/>
        <v>1.2616129189162872</v>
      </c>
      <c r="AO296">
        <f t="shared" si="50"/>
        <v>6</v>
      </c>
      <c r="AP296">
        <f t="shared" si="51"/>
        <v>0.25</v>
      </c>
      <c r="AQ296">
        <f t="shared" si="58"/>
        <v>0</v>
      </c>
      <c r="AR296">
        <f t="shared" si="59"/>
        <v>0</v>
      </c>
      <c r="AS296">
        <f t="shared" si="60"/>
        <v>4</v>
      </c>
      <c r="AT296">
        <f t="shared" si="52"/>
        <v>10</v>
      </c>
      <c r="AU296">
        <f t="shared" si="53"/>
        <v>3.95</v>
      </c>
    </row>
    <row r="297" spans="1:47" x14ac:dyDescent="0.35">
      <c r="A297">
        <v>297</v>
      </c>
      <c r="B297">
        <v>-1</v>
      </c>
      <c r="C297">
        <v>-0.1</v>
      </c>
      <c r="D297">
        <v>1</v>
      </c>
      <c r="E297">
        <v>-1</v>
      </c>
      <c r="F297">
        <v>-0.3</v>
      </c>
      <c r="G297">
        <v>6</v>
      </c>
      <c r="H297">
        <v>1</v>
      </c>
      <c r="I297">
        <v>-1</v>
      </c>
      <c r="J297">
        <v>-1</v>
      </c>
      <c r="K297">
        <v>1</v>
      </c>
      <c r="L297">
        <v>2</v>
      </c>
      <c r="M297">
        <v>-1</v>
      </c>
      <c r="AI297">
        <v>297</v>
      </c>
      <c r="AJ297">
        <f t="shared" si="49"/>
        <v>4.4378411320365213E-2</v>
      </c>
      <c r="AK297">
        <f t="shared" si="54"/>
        <v>1.9135968164025789E-2</v>
      </c>
      <c r="AL297">
        <f t="shared" si="55"/>
        <v>17</v>
      </c>
      <c r="AM297">
        <f t="shared" si="56"/>
        <v>1.4608464476699701</v>
      </c>
      <c r="AN297">
        <f t="shared" si="57"/>
        <v>0.73805200209694477</v>
      </c>
      <c r="AO297">
        <f t="shared" si="50"/>
        <v>6</v>
      </c>
      <c r="AP297">
        <f t="shared" si="51"/>
        <v>0.25</v>
      </c>
      <c r="AQ297">
        <f t="shared" si="58"/>
        <v>0</v>
      </c>
      <c r="AR297">
        <f t="shared" si="59"/>
        <v>0</v>
      </c>
      <c r="AS297">
        <f t="shared" si="60"/>
        <v>1</v>
      </c>
      <c r="AT297">
        <f t="shared" si="52"/>
        <v>55</v>
      </c>
      <c r="AU297">
        <f t="shared" si="53"/>
        <v>2</v>
      </c>
    </row>
    <row r="298" spans="1:47" x14ac:dyDescent="0.35">
      <c r="A298">
        <v>298</v>
      </c>
      <c r="B298">
        <v>-1</v>
      </c>
      <c r="C298">
        <v>-0.3</v>
      </c>
      <c r="D298">
        <v>1</v>
      </c>
      <c r="E298">
        <v>1</v>
      </c>
      <c r="F298">
        <v>-0.9</v>
      </c>
      <c r="G298">
        <v>2</v>
      </c>
      <c r="H298">
        <v>2</v>
      </c>
      <c r="I298">
        <v>1</v>
      </c>
      <c r="J298">
        <v>1</v>
      </c>
      <c r="K298">
        <v>3</v>
      </c>
      <c r="L298">
        <v>3</v>
      </c>
      <c r="M298">
        <v>0.8</v>
      </c>
      <c r="AI298">
        <v>298</v>
      </c>
      <c r="AJ298">
        <f t="shared" si="49"/>
        <v>4.4378411320365213E-2</v>
      </c>
      <c r="AK298">
        <f t="shared" si="54"/>
        <v>1.6808259803740695E-2</v>
      </c>
      <c r="AL298">
        <f t="shared" si="55"/>
        <v>17</v>
      </c>
      <c r="AM298">
        <f t="shared" si="56"/>
        <v>2.8726844919786001</v>
      </c>
      <c r="AN298">
        <f t="shared" si="57"/>
        <v>0.42391545200533931</v>
      </c>
      <c r="AO298">
        <f t="shared" si="50"/>
        <v>2</v>
      </c>
      <c r="AP298">
        <f t="shared" si="51"/>
        <v>0.625</v>
      </c>
      <c r="AQ298">
        <f t="shared" si="58"/>
        <v>1</v>
      </c>
      <c r="AR298">
        <f t="shared" si="59"/>
        <v>1</v>
      </c>
      <c r="AS298">
        <f t="shared" si="60"/>
        <v>3</v>
      </c>
      <c r="AT298">
        <f t="shared" si="52"/>
        <v>100</v>
      </c>
      <c r="AU298">
        <f t="shared" si="53"/>
        <v>4.7</v>
      </c>
    </row>
    <row r="299" spans="1:47" x14ac:dyDescent="0.35">
      <c r="A299">
        <v>299</v>
      </c>
      <c r="B299">
        <v>0.4</v>
      </c>
      <c r="C299">
        <v>0.3</v>
      </c>
      <c r="D299">
        <v>1</v>
      </c>
      <c r="E299">
        <v>-0.3</v>
      </c>
      <c r="F299">
        <v>1</v>
      </c>
      <c r="G299">
        <v>4</v>
      </c>
      <c r="H299">
        <v>2</v>
      </c>
      <c r="I299">
        <v>-1</v>
      </c>
      <c r="J299">
        <v>1</v>
      </c>
      <c r="K299">
        <v>3</v>
      </c>
      <c r="L299">
        <v>1</v>
      </c>
      <c r="M299">
        <v>-1</v>
      </c>
      <c r="AI299">
        <v>299</v>
      </c>
      <c r="AJ299">
        <f t="shared" si="49"/>
        <v>0.13192491365235795</v>
      </c>
      <c r="AK299">
        <f t="shared" si="54"/>
        <v>2.3791384884595975E-2</v>
      </c>
      <c r="AL299">
        <f t="shared" si="55"/>
        <v>17</v>
      </c>
      <c r="AM299">
        <f t="shared" si="56"/>
        <v>1.9549897631779907</v>
      </c>
      <c r="AN299">
        <f t="shared" si="57"/>
        <v>1.41868119396209</v>
      </c>
      <c r="AO299">
        <f t="shared" si="50"/>
        <v>4</v>
      </c>
      <c r="AP299">
        <f t="shared" si="51"/>
        <v>0.625</v>
      </c>
      <c r="AQ299">
        <f t="shared" si="58"/>
        <v>0</v>
      </c>
      <c r="AR299">
        <f t="shared" si="59"/>
        <v>1</v>
      </c>
      <c r="AS299">
        <f t="shared" si="60"/>
        <v>3</v>
      </c>
      <c r="AT299">
        <f t="shared" si="52"/>
        <v>10</v>
      </c>
      <c r="AU299">
        <f t="shared" si="53"/>
        <v>2</v>
      </c>
    </row>
    <row r="300" spans="1:47" x14ac:dyDescent="0.35">
      <c r="A300">
        <v>300</v>
      </c>
      <c r="B300">
        <v>0.6</v>
      </c>
      <c r="C300">
        <v>-0.3</v>
      </c>
      <c r="D300">
        <v>-0.7</v>
      </c>
      <c r="E300">
        <v>-1</v>
      </c>
      <c r="F300">
        <v>-1</v>
      </c>
      <c r="G300">
        <v>5</v>
      </c>
      <c r="H300">
        <v>1</v>
      </c>
      <c r="I300">
        <v>1</v>
      </c>
      <c r="J300">
        <v>1</v>
      </c>
      <c r="K300">
        <v>2</v>
      </c>
      <c r="L300">
        <v>2</v>
      </c>
      <c r="M300">
        <v>0.6</v>
      </c>
      <c r="AI300">
        <v>300</v>
      </c>
      <c r="AJ300">
        <f t="shared" si="49"/>
        <v>0.14443155684264264</v>
      </c>
      <c r="AK300">
        <f t="shared" si="54"/>
        <v>1.6808259803740695E-2</v>
      </c>
      <c r="AL300">
        <f t="shared" si="55"/>
        <v>6.9619047619047612</v>
      </c>
      <c r="AM300">
        <f t="shared" si="56"/>
        <v>1.4608464476699701</v>
      </c>
      <c r="AN300">
        <f t="shared" si="57"/>
        <v>0.37155936032340509</v>
      </c>
      <c r="AO300">
        <f t="shared" si="50"/>
        <v>5</v>
      </c>
      <c r="AP300">
        <f t="shared" si="51"/>
        <v>0.25</v>
      </c>
      <c r="AQ300">
        <f t="shared" si="58"/>
        <v>1</v>
      </c>
      <c r="AR300">
        <f t="shared" si="59"/>
        <v>1</v>
      </c>
      <c r="AS300">
        <f t="shared" si="60"/>
        <v>2</v>
      </c>
      <c r="AT300">
        <f t="shared" si="52"/>
        <v>55</v>
      </c>
      <c r="AU300">
        <f t="shared" si="53"/>
        <v>4.4000000000000004</v>
      </c>
    </row>
    <row r="301" spans="1:47" x14ac:dyDescent="0.35">
      <c r="A301">
        <v>301</v>
      </c>
      <c r="B301">
        <v>0.4</v>
      </c>
      <c r="C301">
        <v>-0.6</v>
      </c>
      <c r="D301">
        <v>1</v>
      </c>
      <c r="E301">
        <v>0.7</v>
      </c>
      <c r="F301">
        <v>0.8</v>
      </c>
      <c r="G301">
        <v>6</v>
      </c>
      <c r="H301">
        <v>3</v>
      </c>
      <c r="I301">
        <v>-1</v>
      </c>
      <c r="J301">
        <v>-1</v>
      </c>
      <c r="K301">
        <v>4</v>
      </c>
      <c r="L301">
        <v>2</v>
      </c>
      <c r="M301">
        <v>-1</v>
      </c>
      <c r="AI301">
        <v>301</v>
      </c>
      <c r="AJ301">
        <f t="shared" si="49"/>
        <v>0.13192491365235795</v>
      </c>
      <c r="AK301">
        <f t="shared" si="54"/>
        <v>1.3316697263313058E-2</v>
      </c>
      <c r="AL301">
        <f t="shared" si="55"/>
        <v>17</v>
      </c>
      <c r="AM301">
        <f t="shared" si="56"/>
        <v>2.6609087853323055</v>
      </c>
      <c r="AN301">
        <f t="shared" si="57"/>
        <v>1.3139690105982216</v>
      </c>
      <c r="AO301">
        <f t="shared" si="50"/>
        <v>6</v>
      </c>
      <c r="AP301">
        <f t="shared" si="51"/>
        <v>1</v>
      </c>
      <c r="AQ301">
        <f t="shared" si="58"/>
        <v>0</v>
      </c>
      <c r="AR301">
        <f t="shared" si="59"/>
        <v>0</v>
      </c>
      <c r="AS301">
        <f t="shared" si="60"/>
        <v>4</v>
      </c>
      <c r="AT301">
        <f t="shared" si="52"/>
        <v>55</v>
      </c>
      <c r="AU301">
        <f t="shared" si="53"/>
        <v>2</v>
      </c>
    </row>
    <row r="302" spans="1:47" x14ac:dyDescent="0.35">
      <c r="A302">
        <v>302</v>
      </c>
      <c r="B302">
        <v>1</v>
      </c>
      <c r="C302">
        <v>0.3</v>
      </c>
      <c r="D302">
        <v>-0.1</v>
      </c>
      <c r="E302">
        <v>0</v>
      </c>
      <c r="F302">
        <v>1</v>
      </c>
      <c r="G302">
        <v>5</v>
      </c>
      <c r="H302">
        <v>3</v>
      </c>
      <c r="I302">
        <v>-1</v>
      </c>
      <c r="J302">
        <v>-1</v>
      </c>
      <c r="K302">
        <v>1</v>
      </c>
      <c r="L302">
        <v>2</v>
      </c>
      <c r="M302">
        <v>-1</v>
      </c>
      <c r="AI302">
        <v>302</v>
      </c>
      <c r="AJ302">
        <f t="shared" si="49"/>
        <v>0.16944484322321199</v>
      </c>
      <c r="AK302">
        <f t="shared" si="54"/>
        <v>2.3791384884595975E-2</v>
      </c>
      <c r="AL302">
        <f t="shared" si="55"/>
        <v>10.504761904761905</v>
      </c>
      <c r="AM302">
        <f t="shared" si="56"/>
        <v>2.1667654698242851</v>
      </c>
      <c r="AN302">
        <f t="shared" si="57"/>
        <v>1.41868119396209</v>
      </c>
      <c r="AO302">
        <f t="shared" si="50"/>
        <v>5</v>
      </c>
      <c r="AP302">
        <f t="shared" si="51"/>
        <v>1</v>
      </c>
      <c r="AQ302">
        <f t="shared" si="58"/>
        <v>0</v>
      </c>
      <c r="AR302">
        <f t="shared" si="59"/>
        <v>0</v>
      </c>
      <c r="AS302">
        <f t="shared" si="60"/>
        <v>1</v>
      </c>
      <c r="AT302">
        <f t="shared" si="52"/>
        <v>55</v>
      </c>
      <c r="AU302">
        <f t="shared" si="53"/>
        <v>2</v>
      </c>
    </row>
    <row r="303" spans="1:47" x14ac:dyDescent="0.35">
      <c r="A303">
        <v>303</v>
      </c>
      <c r="B303">
        <v>1</v>
      </c>
      <c r="C303">
        <v>-1</v>
      </c>
      <c r="D303">
        <v>-1</v>
      </c>
      <c r="E303">
        <v>0.3</v>
      </c>
      <c r="F303">
        <v>0.6</v>
      </c>
      <c r="G303">
        <v>1</v>
      </c>
      <c r="H303">
        <v>1</v>
      </c>
      <c r="I303">
        <v>-1</v>
      </c>
      <c r="J303">
        <v>1</v>
      </c>
      <c r="K303">
        <v>2</v>
      </c>
      <c r="L303">
        <v>2</v>
      </c>
      <c r="M303">
        <v>0.2</v>
      </c>
      <c r="AI303">
        <v>303</v>
      </c>
      <c r="AJ303">
        <f t="shared" si="49"/>
        <v>0.16944484322321199</v>
      </c>
      <c r="AK303">
        <f t="shared" si="54"/>
        <v>8.6612805427428718E-3</v>
      </c>
      <c r="AL303">
        <f t="shared" si="55"/>
        <v>5.1904761904761898</v>
      </c>
      <c r="AM303">
        <f t="shared" si="56"/>
        <v>2.3785411764705797</v>
      </c>
      <c r="AN303">
        <f t="shared" si="57"/>
        <v>1.2092568272343529</v>
      </c>
      <c r="AO303">
        <f t="shared" si="50"/>
        <v>1</v>
      </c>
      <c r="AP303">
        <f t="shared" si="51"/>
        <v>0.25</v>
      </c>
      <c r="AQ303">
        <f t="shared" si="58"/>
        <v>0</v>
      </c>
      <c r="AR303">
        <f t="shared" si="59"/>
        <v>1</v>
      </c>
      <c r="AS303">
        <f t="shared" si="60"/>
        <v>2</v>
      </c>
      <c r="AT303">
        <f t="shared" si="52"/>
        <v>55</v>
      </c>
      <c r="AU303">
        <f t="shared" si="53"/>
        <v>3.8</v>
      </c>
    </row>
    <row r="304" spans="1:47" x14ac:dyDescent="0.35">
      <c r="A304">
        <v>304</v>
      </c>
      <c r="B304">
        <v>-0.9</v>
      </c>
      <c r="C304">
        <v>0.9</v>
      </c>
      <c r="D304">
        <v>0.8</v>
      </c>
      <c r="E304">
        <v>1</v>
      </c>
      <c r="F304">
        <v>-0.7</v>
      </c>
      <c r="G304">
        <v>6</v>
      </c>
      <c r="H304">
        <v>1</v>
      </c>
      <c r="I304">
        <v>-1</v>
      </c>
      <c r="J304">
        <v>-1</v>
      </c>
      <c r="K304">
        <v>1</v>
      </c>
      <c r="L304">
        <v>3</v>
      </c>
      <c r="M304">
        <v>-0.1</v>
      </c>
      <c r="AI304">
        <v>304</v>
      </c>
      <c r="AJ304">
        <f t="shared" si="49"/>
        <v>5.063173291550755E-2</v>
      </c>
      <c r="AK304">
        <f t="shared" si="54"/>
        <v>3.0774509965451252E-2</v>
      </c>
      <c r="AL304">
        <f t="shared" si="55"/>
        <v>15.81904761904762</v>
      </c>
      <c r="AM304">
        <f t="shared" si="56"/>
        <v>2.8726844919786001</v>
      </c>
      <c r="AN304">
        <f t="shared" si="57"/>
        <v>0.52862763536920787</v>
      </c>
      <c r="AO304">
        <f t="shared" si="50"/>
        <v>6</v>
      </c>
      <c r="AP304">
        <f t="shared" si="51"/>
        <v>0.25</v>
      </c>
      <c r="AQ304">
        <f t="shared" si="58"/>
        <v>0</v>
      </c>
      <c r="AR304">
        <f t="shared" si="59"/>
        <v>0</v>
      </c>
      <c r="AS304">
        <f t="shared" si="60"/>
        <v>1</v>
      </c>
      <c r="AT304">
        <f t="shared" si="52"/>
        <v>100</v>
      </c>
      <c r="AU304">
        <f t="shared" si="53"/>
        <v>3.35</v>
      </c>
    </row>
    <row r="305" spans="1:47" x14ac:dyDescent="0.35">
      <c r="A305">
        <v>305</v>
      </c>
      <c r="B305">
        <v>0.6</v>
      </c>
      <c r="C305">
        <v>1</v>
      </c>
      <c r="D305">
        <v>0.2</v>
      </c>
      <c r="E305">
        <v>0.2</v>
      </c>
      <c r="F305">
        <v>-1</v>
      </c>
      <c r="G305">
        <v>5</v>
      </c>
      <c r="H305">
        <v>3</v>
      </c>
      <c r="I305">
        <v>-1</v>
      </c>
      <c r="J305">
        <v>-1</v>
      </c>
      <c r="K305">
        <v>1</v>
      </c>
      <c r="L305">
        <v>3</v>
      </c>
      <c r="M305">
        <v>0.3</v>
      </c>
      <c r="AI305">
        <v>305</v>
      </c>
      <c r="AJ305">
        <f t="shared" si="49"/>
        <v>0.14443155684264264</v>
      </c>
      <c r="AK305">
        <f t="shared" si="54"/>
        <v>3.1938364145593798E-2</v>
      </c>
      <c r="AL305">
        <f t="shared" si="55"/>
        <v>12.276190476190475</v>
      </c>
      <c r="AM305">
        <f t="shared" si="56"/>
        <v>2.3079492742551482</v>
      </c>
      <c r="AN305">
        <f t="shared" si="57"/>
        <v>0.37155936032340509</v>
      </c>
      <c r="AO305">
        <f t="shared" si="50"/>
        <v>5</v>
      </c>
      <c r="AP305">
        <f t="shared" si="51"/>
        <v>1</v>
      </c>
      <c r="AQ305">
        <f t="shared" si="58"/>
        <v>0</v>
      </c>
      <c r="AR305">
        <f t="shared" si="59"/>
        <v>0</v>
      </c>
      <c r="AS305">
        <f t="shared" si="60"/>
        <v>1</v>
      </c>
      <c r="AT305">
        <f t="shared" si="52"/>
        <v>100</v>
      </c>
      <c r="AU305">
        <f t="shared" si="53"/>
        <v>3.95</v>
      </c>
    </row>
    <row r="306" spans="1:47" x14ac:dyDescent="0.35">
      <c r="A306">
        <v>306</v>
      </c>
      <c r="B306">
        <v>1</v>
      </c>
      <c r="C306">
        <v>0.8</v>
      </c>
      <c r="D306">
        <v>-1</v>
      </c>
      <c r="E306">
        <v>1</v>
      </c>
      <c r="F306">
        <v>1</v>
      </c>
      <c r="G306">
        <v>3</v>
      </c>
      <c r="H306">
        <v>2</v>
      </c>
      <c r="I306">
        <v>1</v>
      </c>
      <c r="J306">
        <v>1</v>
      </c>
      <c r="K306">
        <v>1</v>
      </c>
      <c r="L306">
        <v>1</v>
      </c>
      <c r="M306">
        <v>-0.7</v>
      </c>
      <c r="AI306">
        <v>306</v>
      </c>
      <c r="AJ306">
        <f t="shared" si="49"/>
        <v>0.16944484322321199</v>
      </c>
      <c r="AK306">
        <f t="shared" si="54"/>
        <v>2.9610655785308707E-2</v>
      </c>
      <c r="AL306">
        <f t="shared" si="55"/>
        <v>5.1904761904761898</v>
      </c>
      <c r="AM306">
        <f t="shared" si="56"/>
        <v>2.8726844919786001</v>
      </c>
      <c r="AN306">
        <f t="shared" si="57"/>
        <v>1.41868119396209</v>
      </c>
      <c r="AO306">
        <f t="shared" si="50"/>
        <v>3</v>
      </c>
      <c r="AP306">
        <f t="shared" si="51"/>
        <v>0.625</v>
      </c>
      <c r="AQ306">
        <f t="shared" si="58"/>
        <v>1</v>
      </c>
      <c r="AR306">
        <f t="shared" si="59"/>
        <v>1</v>
      </c>
      <c r="AS306">
        <f t="shared" si="60"/>
        <v>1</v>
      </c>
      <c r="AT306">
        <f t="shared" si="52"/>
        <v>10</v>
      </c>
      <c r="AU306">
        <f t="shared" si="53"/>
        <v>2.4500000000000002</v>
      </c>
    </row>
    <row r="307" spans="1:47" x14ac:dyDescent="0.35">
      <c r="A307">
        <v>307</v>
      </c>
      <c r="B307">
        <v>1</v>
      </c>
      <c r="C307">
        <v>1</v>
      </c>
      <c r="D307">
        <v>-1</v>
      </c>
      <c r="E307">
        <v>1</v>
      </c>
      <c r="F307">
        <v>-0.8</v>
      </c>
      <c r="G307">
        <v>6</v>
      </c>
      <c r="H307">
        <v>2</v>
      </c>
      <c r="I307">
        <v>1</v>
      </c>
      <c r="J307">
        <v>1</v>
      </c>
      <c r="K307">
        <v>2</v>
      </c>
      <c r="L307">
        <v>3</v>
      </c>
      <c r="M307">
        <v>0.8</v>
      </c>
      <c r="AI307">
        <v>307</v>
      </c>
      <c r="AJ307">
        <f t="shared" si="49"/>
        <v>0.16944484322321199</v>
      </c>
      <c r="AK307">
        <f t="shared" si="54"/>
        <v>3.1938364145593798E-2</v>
      </c>
      <c r="AL307">
        <f t="shared" si="55"/>
        <v>5.1904761904761898</v>
      </c>
      <c r="AM307">
        <f t="shared" si="56"/>
        <v>2.8726844919786001</v>
      </c>
      <c r="AN307">
        <f t="shared" si="57"/>
        <v>0.47627154368727354</v>
      </c>
      <c r="AO307">
        <f t="shared" si="50"/>
        <v>6</v>
      </c>
      <c r="AP307">
        <f t="shared" si="51"/>
        <v>0.625</v>
      </c>
      <c r="AQ307">
        <f t="shared" si="58"/>
        <v>1</v>
      </c>
      <c r="AR307">
        <f t="shared" si="59"/>
        <v>1</v>
      </c>
      <c r="AS307">
        <f t="shared" si="60"/>
        <v>2</v>
      </c>
      <c r="AT307">
        <f t="shared" si="52"/>
        <v>100</v>
      </c>
      <c r="AU307">
        <f t="shared" si="53"/>
        <v>4.7</v>
      </c>
    </row>
    <row r="308" spans="1:47" x14ac:dyDescent="0.35">
      <c r="A308">
        <v>308</v>
      </c>
      <c r="B308">
        <v>0.3</v>
      </c>
      <c r="C308">
        <v>-0.8</v>
      </c>
      <c r="D308">
        <v>-0.1</v>
      </c>
      <c r="E308">
        <v>1</v>
      </c>
      <c r="F308">
        <v>0.3</v>
      </c>
      <c r="G308">
        <v>6</v>
      </c>
      <c r="H308">
        <v>1</v>
      </c>
      <c r="I308">
        <v>1</v>
      </c>
      <c r="J308">
        <v>-1</v>
      </c>
      <c r="K308">
        <v>2</v>
      </c>
      <c r="L308">
        <v>3</v>
      </c>
      <c r="M308">
        <v>0.2</v>
      </c>
      <c r="AI308">
        <v>308</v>
      </c>
      <c r="AJ308">
        <f t="shared" si="49"/>
        <v>0.12567159205721562</v>
      </c>
      <c r="AK308">
        <f t="shared" si="54"/>
        <v>1.0988988903027965E-2</v>
      </c>
      <c r="AL308">
        <f t="shared" si="55"/>
        <v>10.504761904761905</v>
      </c>
      <c r="AM308">
        <f t="shared" si="56"/>
        <v>2.8726844919786001</v>
      </c>
      <c r="AN308">
        <f t="shared" si="57"/>
        <v>1.0521885521885503</v>
      </c>
      <c r="AO308">
        <f t="shared" si="50"/>
        <v>6</v>
      </c>
      <c r="AP308">
        <f t="shared" si="51"/>
        <v>0.25</v>
      </c>
      <c r="AQ308">
        <f t="shared" si="58"/>
        <v>1</v>
      </c>
      <c r="AR308">
        <f t="shared" si="59"/>
        <v>0</v>
      </c>
      <c r="AS308">
        <f t="shared" si="60"/>
        <v>2</v>
      </c>
      <c r="AT308">
        <f t="shared" si="52"/>
        <v>100</v>
      </c>
      <c r="AU308">
        <f t="shared" si="53"/>
        <v>3.8</v>
      </c>
    </row>
    <row r="309" spans="1:47" x14ac:dyDescent="0.35">
      <c r="A309">
        <v>309</v>
      </c>
      <c r="B309">
        <v>1</v>
      </c>
      <c r="C309">
        <v>-0.2</v>
      </c>
      <c r="D309">
        <v>-1</v>
      </c>
      <c r="E309">
        <v>1</v>
      </c>
      <c r="F309">
        <v>0.5</v>
      </c>
      <c r="G309">
        <v>1</v>
      </c>
      <c r="H309">
        <v>1</v>
      </c>
      <c r="I309">
        <v>-1</v>
      </c>
      <c r="J309">
        <v>-1</v>
      </c>
      <c r="K309">
        <v>4</v>
      </c>
      <c r="L309">
        <v>2</v>
      </c>
      <c r="M309">
        <v>-1</v>
      </c>
      <c r="AI309">
        <v>309</v>
      </c>
      <c r="AJ309">
        <f t="shared" si="49"/>
        <v>0.16944484322321199</v>
      </c>
      <c r="AK309">
        <f t="shared" si="54"/>
        <v>1.7972113983883244E-2</v>
      </c>
      <c r="AL309">
        <f t="shared" si="55"/>
        <v>5.1904761904761898</v>
      </c>
      <c r="AM309">
        <f t="shared" si="56"/>
        <v>2.8726844919786001</v>
      </c>
      <c r="AN309">
        <f t="shared" si="57"/>
        <v>1.1569007355524188</v>
      </c>
      <c r="AO309">
        <f t="shared" si="50"/>
        <v>1</v>
      </c>
      <c r="AP309">
        <f t="shared" si="51"/>
        <v>0.25</v>
      </c>
      <c r="AQ309">
        <f t="shared" si="58"/>
        <v>0</v>
      </c>
      <c r="AR309">
        <f t="shared" si="59"/>
        <v>0</v>
      </c>
      <c r="AS309">
        <f t="shared" si="60"/>
        <v>4</v>
      </c>
      <c r="AT309">
        <f t="shared" si="52"/>
        <v>55</v>
      </c>
      <c r="AU309">
        <f t="shared" si="53"/>
        <v>2</v>
      </c>
    </row>
    <row r="310" spans="1:47" x14ac:dyDescent="0.35">
      <c r="A310">
        <v>310</v>
      </c>
      <c r="B310">
        <v>1</v>
      </c>
      <c r="C310">
        <v>-0.8</v>
      </c>
      <c r="D310">
        <v>0.9</v>
      </c>
      <c r="E310">
        <v>1</v>
      </c>
      <c r="F310">
        <v>0.2</v>
      </c>
      <c r="G310">
        <v>4</v>
      </c>
      <c r="H310">
        <v>2</v>
      </c>
      <c r="I310">
        <v>1</v>
      </c>
      <c r="J310">
        <v>1</v>
      </c>
      <c r="K310">
        <v>1</v>
      </c>
      <c r="L310">
        <v>1</v>
      </c>
      <c r="M310">
        <v>0.6</v>
      </c>
      <c r="AI310">
        <v>310</v>
      </c>
      <c r="AJ310">
        <f t="shared" si="49"/>
        <v>0.16944484322321199</v>
      </c>
      <c r="AK310">
        <f t="shared" si="54"/>
        <v>1.0988988903027965E-2</v>
      </c>
      <c r="AL310">
        <f t="shared" si="55"/>
        <v>16.409523809523812</v>
      </c>
      <c r="AM310">
        <f t="shared" si="56"/>
        <v>2.8726844919786001</v>
      </c>
      <c r="AN310">
        <f t="shared" si="57"/>
        <v>0.99983246050661601</v>
      </c>
      <c r="AO310">
        <f t="shared" si="50"/>
        <v>4</v>
      </c>
      <c r="AP310">
        <f t="shared" si="51"/>
        <v>0.625</v>
      </c>
      <c r="AQ310">
        <f t="shared" si="58"/>
        <v>1</v>
      </c>
      <c r="AR310">
        <f t="shared" si="59"/>
        <v>1</v>
      </c>
      <c r="AS310">
        <f t="shared" si="60"/>
        <v>1</v>
      </c>
      <c r="AT310">
        <f t="shared" si="52"/>
        <v>10</v>
      </c>
      <c r="AU310">
        <f t="shared" si="53"/>
        <v>4.4000000000000004</v>
      </c>
    </row>
    <row r="311" spans="1:47" x14ac:dyDescent="0.35">
      <c r="A311">
        <v>311</v>
      </c>
      <c r="B311">
        <v>1</v>
      </c>
      <c r="C311">
        <v>-1</v>
      </c>
      <c r="D311">
        <v>1</v>
      </c>
      <c r="E311">
        <v>-1</v>
      </c>
      <c r="F311">
        <v>-1</v>
      </c>
      <c r="G311">
        <v>4</v>
      </c>
      <c r="H311">
        <v>3</v>
      </c>
      <c r="I311">
        <v>-1</v>
      </c>
      <c r="J311">
        <v>1</v>
      </c>
      <c r="K311">
        <v>4</v>
      </c>
      <c r="L311">
        <v>1</v>
      </c>
      <c r="M311">
        <v>-1</v>
      </c>
      <c r="AI311">
        <v>311</v>
      </c>
      <c r="AJ311">
        <f t="shared" si="49"/>
        <v>0.16944484322321199</v>
      </c>
      <c r="AK311">
        <f t="shared" si="54"/>
        <v>8.6612805427428718E-3</v>
      </c>
      <c r="AL311">
        <f t="shared" si="55"/>
        <v>17</v>
      </c>
      <c r="AM311">
        <f t="shared" si="56"/>
        <v>1.4608464476699701</v>
      </c>
      <c r="AN311">
        <f t="shared" si="57"/>
        <v>0.37155936032340509</v>
      </c>
      <c r="AO311">
        <f t="shared" si="50"/>
        <v>4</v>
      </c>
      <c r="AP311">
        <f t="shared" si="51"/>
        <v>1</v>
      </c>
      <c r="AQ311">
        <f t="shared" si="58"/>
        <v>0</v>
      </c>
      <c r="AR311">
        <f t="shared" si="59"/>
        <v>1</v>
      </c>
      <c r="AS311">
        <f t="shared" si="60"/>
        <v>4</v>
      </c>
      <c r="AT311">
        <f t="shared" si="52"/>
        <v>10</v>
      </c>
      <c r="AU311">
        <f t="shared" si="53"/>
        <v>2</v>
      </c>
    </row>
    <row r="312" spans="1:47" x14ac:dyDescent="0.35">
      <c r="A312">
        <v>312</v>
      </c>
      <c r="B312">
        <v>0.4</v>
      </c>
      <c r="C312">
        <v>-0.2</v>
      </c>
      <c r="D312">
        <v>-0.9</v>
      </c>
      <c r="E312">
        <v>-0.7</v>
      </c>
      <c r="F312">
        <v>-1</v>
      </c>
      <c r="G312">
        <v>5</v>
      </c>
      <c r="H312">
        <v>2</v>
      </c>
      <c r="I312">
        <v>-1</v>
      </c>
      <c r="J312">
        <v>-1</v>
      </c>
      <c r="K312">
        <v>2</v>
      </c>
      <c r="L312">
        <v>3</v>
      </c>
      <c r="M312">
        <v>-1</v>
      </c>
      <c r="AI312">
        <v>312</v>
      </c>
      <c r="AJ312">
        <f t="shared" si="49"/>
        <v>0.13192491365235795</v>
      </c>
      <c r="AK312">
        <f t="shared" si="54"/>
        <v>1.7972113983883244E-2</v>
      </c>
      <c r="AL312">
        <f t="shared" si="55"/>
        <v>5.78095238095238</v>
      </c>
      <c r="AM312">
        <f t="shared" si="56"/>
        <v>1.6726221543162647</v>
      </c>
      <c r="AN312">
        <f t="shared" si="57"/>
        <v>0.37155936032340509</v>
      </c>
      <c r="AO312">
        <f t="shared" si="50"/>
        <v>5</v>
      </c>
      <c r="AP312">
        <f t="shared" si="51"/>
        <v>0.625</v>
      </c>
      <c r="AQ312">
        <f t="shared" si="58"/>
        <v>0</v>
      </c>
      <c r="AR312">
        <f t="shared" si="59"/>
        <v>0</v>
      </c>
      <c r="AS312">
        <f t="shared" si="60"/>
        <v>2</v>
      </c>
      <c r="AT312">
        <f t="shared" si="52"/>
        <v>100</v>
      </c>
      <c r="AU312">
        <f t="shared" si="53"/>
        <v>2</v>
      </c>
    </row>
    <row r="313" spans="1:47" x14ac:dyDescent="0.35">
      <c r="A313">
        <v>313</v>
      </c>
      <c r="B313">
        <v>-1</v>
      </c>
      <c r="C313">
        <v>-1</v>
      </c>
      <c r="D313">
        <v>-0.9</v>
      </c>
      <c r="E313">
        <v>-1</v>
      </c>
      <c r="F313">
        <v>0.9</v>
      </c>
      <c r="G313">
        <v>2</v>
      </c>
      <c r="H313">
        <v>2</v>
      </c>
      <c r="I313">
        <v>1</v>
      </c>
      <c r="J313">
        <v>-1</v>
      </c>
      <c r="K313">
        <v>1</v>
      </c>
      <c r="L313">
        <v>1</v>
      </c>
      <c r="M313">
        <v>0.8</v>
      </c>
      <c r="AI313">
        <v>313</v>
      </c>
      <c r="AJ313">
        <f t="shared" si="49"/>
        <v>4.4378411320365213E-2</v>
      </c>
      <c r="AK313">
        <f t="shared" si="54"/>
        <v>8.6612805427428718E-3</v>
      </c>
      <c r="AL313">
        <f t="shared" si="55"/>
        <v>5.78095238095238</v>
      </c>
      <c r="AM313">
        <f t="shared" si="56"/>
        <v>1.4608464476699701</v>
      </c>
      <c r="AN313">
        <f t="shared" si="57"/>
        <v>1.3663251022801557</v>
      </c>
      <c r="AO313">
        <f t="shared" si="50"/>
        <v>2</v>
      </c>
      <c r="AP313">
        <f t="shared" si="51"/>
        <v>0.625</v>
      </c>
      <c r="AQ313">
        <f t="shared" si="58"/>
        <v>1</v>
      </c>
      <c r="AR313">
        <f t="shared" si="59"/>
        <v>0</v>
      </c>
      <c r="AS313">
        <f t="shared" si="60"/>
        <v>1</v>
      </c>
      <c r="AT313">
        <f t="shared" si="52"/>
        <v>10</v>
      </c>
      <c r="AU313">
        <f t="shared" si="53"/>
        <v>4.7</v>
      </c>
    </row>
    <row r="314" spans="1:47" x14ac:dyDescent="0.35">
      <c r="A314">
        <v>314</v>
      </c>
      <c r="B314">
        <v>-1</v>
      </c>
      <c r="C314">
        <v>0.7</v>
      </c>
      <c r="D314">
        <v>0.3</v>
      </c>
      <c r="E314">
        <v>-1</v>
      </c>
      <c r="F314">
        <v>0.7</v>
      </c>
      <c r="G314">
        <v>6</v>
      </c>
      <c r="H314">
        <v>2</v>
      </c>
      <c r="I314">
        <v>1</v>
      </c>
      <c r="J314">
        <v>1</v>
      </c>
      <c r="K314">
        <v>2</v>
      </c>
      <c r="L314">
        <v>3</v>
      </c>
      <c r="M314">
        <v>-0.8</v>
      </c>
      <c r="AI314">
        <v>314</v>
      </c>
      <c r="AJ314">
        <f t="shared" si="49"/>
        <v>4.4378411320365213E-2</v>
      </c>
      <c r="AK314">
        <f t="shared" si="54"/>
        <v>2.8446801605166161E-2</v>
      </c>
      <c r="AL314">
        <f t="shared" si="55"/>
        <v>12.866666666666667</v>
      </c>
      <c r="AM314">
        <f t="shared" si="56"/>
        <v>1.4608464476699701</v>
      </c>
      <c r="AN314">
        <f t="shared" si="57"/>
        <v>1.2616129189162872</v>
      </c>
      <c r="AO314">
        <f t="shared" si="50"/>
        <v>6</v>
      </c>
      <c r="AP314">
        <f t="shared" si="51"/>
        <v>0.625</v>
      </c>
      <c r="AQ314">
        <f t="shared" si="58"/>
        <v>1</v>
      </c>
      <c r="AR314">
        <f t="shared" si="59"/>
        <v>1</v>
      </c>
      <c r="AS314">
        <f t="shared" si="60"/>
        <v>2</v>
      </c>
      <c r="AT314">
        <f t="shared" si="52"/>
        <v>100</v>
      </c>
      <c r="AU314">
        <f t="shared" si="53"/>
        <v>2.2999999999999998</v>
      </c>
    </row>
    <row r="315" spans="1:47" x14ac:dyDescent="0.35">
      <c r="A315">
        <v>315</v>
      </c>
      <c r="B315">
        <v>1</v>
      </c>
      <c r="C315">
        <v>-1</v>
      </c>
      <c r="D315">
        <v>-1</v>
      </c>
      <c r="E315">
        <v>-1</v>
      </c>
      <c r="F315">
        <v>-1</v>
      </c>
      <c r="G315">
        <v>1</v>
      </c>
      <c r="H315">
        <v>2</v>
      </c>
      <c r="I315">
        <v>1</v>
      </c>
      <c r="J315">
        <v>1</v>
      </c>
      <c r="K315">
        <v>3</v>
      </c>
      <c r="L315">
        <v>3</v>
      </c>
      <c r="M315">
        <v>-1</v>
      </c>
      <c r="AI315">
        <v>315</v>
      </c>
      <c r="AJ315">
        <f t="shared" si="49"/>
        <v>0.16944484322321199</v>
      </c>
      <c r="AK315">
        <f t="shared" si="54"/>
        <v>8.6612805427428718E-3</v>
      </c>
      <c r="AL315">
        <f t="shared" si="55"/>
        <v>5.1904761904761898</v>
      </c>
      <c r="AM315">
        <f t="shared" si="56"/>
        <v>1.4608464476699701</v>
      </c>
      <c r="AN315">
        <f t="shared" si="57"/>
        <v>0.37155936032340509</v>
      </c>
      <c r="AO315">
        <f t="shared" si="50"/>
        <v>1</v>
      </c>
      <c r="AP315">
        <f t="shared" si="51"/>
        <v>0.625</v>
      </c>
      <c r="AQ315">
        <f t="shared" si="58"/>
        <v>1</v>
      </c>
      <c r="AR315">
        <f t="shared" si="59"/>
        <v>1</v>
      </c>
      <c r="AS315">
        <f t="shared" si="60"/>
        <v>3</v>
      </c>
      <c r="AT315">
        <f t="shared" si="52"/>
        <v>100</v>
      </c>
      <c r="AU315">
        <f t="shared" si="53"/>
        <v>2</v>
      </c>
    </row>
    <row r="316" spans="1:47" x14ac:dyDescent="0.35">
      <c r="A316">
        <v>316</v>
      </c>
      <c r="B316">
        <v>-0.1</v>
      </c>
      <c r="C316">
        <v>0.8</v>
      </c>
      <c r="D316">
        <v>-0.6</v>
      </c>
      <c r="E316">
        <v>-0.3</v>
      </c>
      <c r="F316">
        <v>-0.2</v>
      </c>
      <c r="G316">
        <v>5</v>
      </c>
      <c r="H316">
        <v>1</v>
      </c>
      <c r="I316">
        <v>1</v>
      </c>
      <c r="J316">
        <v>-1</v>
      </c>
      <c r="K316">
        <v>4</v>
      </c>
      <c r="L316">
        <v>3</v>
      </c>
      <c r="M316">
        <v>0.7</v>
      </c>
      <c r="AI316">
        <v>316</v>
      </c>
      <c r="AJ316">
        <f t="shared" si="49"/>
        <v>0.10065830567664626</v>
      </c>
      <c r="AK316">
        <f t="shared" si="54"/>
        <v>2.9610655785308707E-2</v>
      </c>
      <c r="AL316">
        <f t="shared" si="55"/>
        <v>7.5523809523809522</v>
      </c>
      <c r="AM316">
        <f t="shared" si="56"/>
        <v>1.9549897631779907</v>
      </c>
      <c r="AN316">
        <f t="shared" si="57"/>
        <v>0.79040809377887911</v>
      </c>
      <c r="AO316">
        <f t="shared" si="50"/>
        <v>5</v>
      </c>
      <c r="AP316">
        <f t="shared" si="51"/>
        <v>0.25</v>
      </c>
      <c r="AQ316">
        <f t="shared" si="58"/>
        <v>1</v>
      </c>
      <c r="AR316">
        <f t="shared" si="59"/>
        <v>0</v>
      </c>
      <c r="AS316">
        <f t="shared" si="60"/>
        <v>4</v>
      </c>
      <c r="AT316">
        <f t="shared" si="52"/>
        <v>100</v>
      </c>
      <c r="AU316">
        <f t="shared" si="53"/>
        <v>4.55</v>
      </c>
    </row>
    <row r="317" spans="1:47" x14ac:dyDescent="0.35">
      <c r="A317">
        <v>317</v>
      </c>
      <c r="B317">
        <v>-0.7</v>
      </c>
      <c r="C317">
        <v>0</v>
      </c>
      <c r="D317">
        <v>-1</v>
      </c>
      <c r="E317">
        <v>-0.9</v>
      </c>
      <c r="F317">
        <v>-1</v>
      </c>
      <c r="G317">
        <v>6</v>
      </c>
      <c r="H317">
        <v>2</v>
      </c>
      <c r="I317">
        <v>1</v>
      </c>
      <c r="J317">
        <v>-1</v>
      </c>
      <c r="K317">
        <v>1</v>
      </c>
      <c r="L317">
        <v>1</v>
      </c>
      <c r="M317">
        <v>0.9</v>
      </c>
      <c r="AI317">
        <v>317</v>
      </c>
      <c r="AJ317">
        <f t="shared" si="49"/>
        <v>6.3138376105792232E-2</v>
      </c>
      <c r="AK317">
        <f t="shared" si="54"/>
        <v>2.0299822344168335E-2</v>
      </c>
      <c r="AL317">
        <f t="shared" si="55"/>
        <v>5.1904761904761898</v>
      </c>
      <c r="AM317">
        <f t="shared" si="56"/>
        <v>1.5314383498854016</v>
      </c>
      <c r="AN317">
        <f t="shared" si="57"/>
        <v>0.37155936032340509</v>
      </c>
      <c r="AO317">
        <f t="shared" si="50"/>
        <v>6</v>
      </c>
      <c r="AP317">
        <f t="shared" si="51"/>
        <v>0.625</v>
      </c>
      <c r="AQ317">
        <f t="shared" si="58"/>
        <v>1</v>
      </c>
      <c r="AR317">
        <f t="shared" si="59"/>
        <v>0</v>
      </c>
      <c r="AS317">
        <f t="shared" si="60"/>
        <v>1</v>
      </c>
      <c r="AT317">
        <f t="shared" si="52"/>
        <v>10</v>
      </c>
      <c r="AU317">
        <f t="shared" si="53"/>
        <v>4.8499999999999996</v>
      </c>
    </row>
    <row r="318" spans="1:47" x14ac:dyDescent="0.35">
      <c r="A318">
        <v>318</v>
      </c>
      <c r="B318">
        <v>-0.8</v>
      </c>
      <c r="C318">
        <v>1</v>
      </c>
      <c r="D318">
        <v>-1</v>
      </c>
      <c r="E318">
        <v>0</v>
      </c>
      <c r="F318">
        <v>-1</v>
      </c>
      <c r="G318">
        <v>1</v>
      </c>
      <c r="H318">
        <v>2</v>
      </c>
      <c r="I318">
        <v>-1</v>
      </c>
      <c r="J318">
        <v>-1</v>
      </c>
      <c r="K318">
        <v>1</v>
      </c>
      <c r="L318">
        <v>3</v>
      </c>
      <c r="M318">
        <v>0.5</v>
      </c>
      <c r="AI318">
        <v>318</v>
      </c>
      <c r="AJ318">
        <f t="shared" si="49"/>
        <v>5.6885054510649888E-2</v>
      </c>
      <c r="AK318">
        <f t="shared" si="54"/>
        <v>3.1938364145593798E-2</v>
      </c>
      <c r="AL318">
        <f t="shared" si="55"/>
        <v>5.1904761904761898</v>
      </c>
      <c r="AM318">
        <f t="shared" si="56"/>
        <v>2.1667654698242851</v>
      </c>
      <c r="AN318">
        <f t="shared" si="57"/>
        <v>0.37155936032340509</v>
      </c>
      <c r="AO318">
        <f t="shared" si="50"/>
        <v>1</v>
      </c>
      <c r="AP318">
        <f t="shared" si="51"/>
        <v>0.625</v>
      </c>
      <c r="AQ318">
        <f t="shared" si="58"/>
        <v>0</v>
      </c>
      <c r="AR318">
        <f t="shared" si="59"/>
        <v>0</v>
      </c>
      <c r="AS318">
        <f t="shared" si="60"/>
        <v>1</v>
      </c>
      <c r="AT318">
        <f t="shared" si="52"/>
        <v>100</v>
      </c>
      <c r="AU318">
        <f t="shared" si="53"/>
        <v>4.25</v>
      </c>
    </row>
    <row r="319" spans="1:47" x14ac:dyDescent="0.35">
      <c r="A319">
        <v>319</v>
      </c>
      <c r="B319">
        <v>0.1</v>
      </c>
      <c r="C319">
        <v>-0.5</v>
      </c>
      <c r="D319">
        <v>-0.7</v>
      </c>
      <c r="E319">
        <v>1</v>
      </c>
      <c r="F319">
        <v>-0.6</v>
      </c>
      <c r="G319">
        <v>1</v>
      </c>
      <c r="H319">
        <v>3</v>
      </c>
      <c r="I319">
        <v>-1</v>
      </c>
      <c r="J319">
        <v>1</v>
      </c>
      <c r="K319">
        <v>2</v>
      </c>
      <c r="L319">
        <v>3</v>
      </c>
      <c r="M319">
        <v>-0.2</v>
      </c>
      <c r="AI319">
        <v>319</v>
      </c>
      <c r="AJ319">
        <f t="shared" si="49"/>
        <v>0.11316494886693095</v>
      </c>
      <c r="AK319">
        <f t="shared" si="54"/>
        <v>1.4480551443455603E-2</v>
      </c>
      <c r="AL319">
        <f t="shared" si="55"/>
        <v>6.9619047619047612</v>
      </c>
      <c r="AM319">
        <f t="shared" si="56"/>
        <v>2.8726844919786001</v>
      </c>
      <c r="AN319">
        <f t="shared" si="57"/>
        <v>0.5809837270511421</v>
      </c>
      <c r="AO319">
        <f t="shared" si="50"/>
        <v>1</v>
      </c>
      <c r="AP319">
        <f t="shared" si="51"/>
        <v>1</v>
      </c>
      <c r="AQ319">
        <f t="shared" si="58"/>
        <v>0</v>
      </c>
      <c r="AR319">
        <f t="shared" si="59"/>
        <v>1</v>
      </c>
      <c r="AS319">
        <f t="shared" si="60"/>
        <v>2</v>
      </c>
      <c r="AT319">
        <f t="shared" si="52"/>
        <v>100</v>
      </c>
      <c r="AU319">
        <f t="shared" si="53"/>
        <v>3.2</v>
      </c>
    </row>
    <row r="320" spans="1:47" x14ac:dyDescent="0.35">
      <c r="A320">
        <v>320</v>
      </c>
      <c r="B320">
        <v>-1</v>
      </c>
      <c r="C320">
        <v>0</v>
      </c>
      <c r="D320">
        <v>-1</v>
      </c>
      <c r="E320">
        <v>0.5</v>
      </c>
      <c r="F320">
        <v>-1</v>
      </c>
      <c r="G320">
        <v>6</v>
      </c>
      <c r="H320">
        <v>3</v>
      </c>
      <c r="I320">
        <v>1</v>
      </c>
      <c r="J320">
        <v>1</v>
      </c>
      <c r="K320">
        <v>3</v>
      </c>
      <c r="L320">
        <v>3</v>
      </c>
      <c r="M320">
        <v>0.3</v>
      </c>
      <c r="AI320">
        <v>320</v>
      </c>
      <c r="AJ320">
        <f t="shared" si="49"/>
        <v>4.4378411320365213E-2</v>
      </c>
      <c r="AK320">
        <f t="shared" si="54"/>
        <v>2.0299822344168335E-2</v>
      </c>
      <c r="AL320">
        <f t="shared" si="55"/>
        <v>5.1904761904761898</v>
      </c>
      <c r="AM320">
        <f t="shared" si="56"/>
        <v>2.5197249809014428</v>
      </c>
      <c r="AN320">
        <f t="shared" si="57"/>
        <v>0.37155936032340509</v>
      </c>
      <c r="AO320">
        <f t="shared" si="50"/>
        <v>6</v>
      </c>
      <c r="AP320">
        <f t="shared" si="51"/>
        <v>1</v>
      </c>
      <c r="AQ320">
        <f t="shared" si="58"/>
        <v>1</v>
      </c>
      <c r="AR320">
        <f t="shared" si="59"/>
        <v>1</v>
      </c>
      <c r="AS320">
        <f t="shared" si="60"/>
        <v>3</v>
      </c>
      <c r="AT320">
        <f t="shared" si="52"/>
        <v>100</v>
      </c>
      <c r="AU320">
        <f t="shared" si="53"/>
        <v>3.95</v>
      </c>
    </row>
    <row r="321" spans="1:47" x14ac:dyDescent="0.35">
      <c r="A321">
        <v>321</v>
      </c>
      <c r="B321">
        <v>0.8</v>
      </c>
      <c r="C321">
        <v>1</v>
      </c>
      <c r="D321">
        <v>-0.3</v>
      </c>
      <c r="E321">
        <v>-1</v>
      </c>
      <c r="F321">
        <v>-0.1</v>
      </c>
      <c r="G321">
        <v>6</v>
      </c>
      <c r="H321">
        <v>3</v>
      </c>
      <c r="I321">
        <v>1</v>
      </c>
      <c r="J321">
        <v>1</v>
      </c>
      <c r="K321">
        <v>1</v>
      </c>
      <c r="L321">
        <v>3</v>
      </c>
      <c r="M321">
        <v>1</v>
      </c>
      <c r="AI321">
        <v>321</v>
      </c>
      <c r="AJ321">
        <f t="shared" si="49"/>
        <v>0.1569382000329273</v>
      </c>
      <c r="AK321">
        <f t="shared" si="54"/>
        <v>3.1938364145593798E-2</v>
      </c>
      <c r="AL321">
        <f t="shared" si="55"/>
        <v>9.3238095238095227</v>
      </c>
      <c r="AM321">
        <f t="shared" si="56"/>
        <v>1.4608464476699701</v>
      </c>
      <c r="AN321">
        <f t="shared" si="57"/>
        <v>0.84276418546081333</v>
      </c>
      <c r="AO321">
        <f t="shared" si="50"/>
        <v>6</v>
      </c>
      <c r="AP321">
        <f t="shared" si="51"/>
        <v>1</v>
      </c>
      <c r="AQ321">
        <f t="shared" si="58"/>
        <v>1</v>
      </c>
      <c r="AR321">
        <f t="shared" si="59"/>
        <v>1</v>
      </c>
      <c r="AS321">
        <f t="shared" si="60"/>
        <v>1</v>
      </c>
      <c r="AT321">
        <f t="shared" si="52"/>
        <v>100</v>
      </c>
      <c r="AU321">
        <f t="shared" si="53"/>
        <v>5</v>
      </c>
    </row>
    <row r="322" spans="1:47" x14ac:dyDescent="0.35">
      <c r="A322">
        <v>322</v>
      </c>
      <c r="B322">
        <v>-0.9</v>
      </c>
      <c r="C322">
        <v>1</v>
      </c>
      <c r="D322">
        <v>1</v>
      </c>
      <c r="E322">
        <v>-1</v>
      </c>
      <c r="F322">
        <v>0.5</v>
      </c>
      <c r="G322">
        <v>3</v>
      </c>
      <c r="H322">
        <v>3</v>
      </c>
      <c r="I322">
        <v>1</v>
      </c>
      <c r="J322">
        <v>-1</v>
      </c>
      <c r="K322">
        <v>1</v>
      </c>
      <c r="L322">
        <v>3</v>
      </c>
      <c r="M322">
        <v>1</v>
      </c>
      <c r="AI322">
        <v>322</v>
      </c>
      <c r="AJ322">
        <f t="shared" si="49"/>
        <v>5.063173291550755E-2</v>
      </c>
      <c r="AK322">
        <f t="shared" si="54"/>
        <v>3.1938364145593798E-2</v>
      </c>
      <c r="AL322">
        <f t="shared" si="55"/>
        <v>17</v>
      </c>
      <c r="AM322">
        <f t="shared" si="56"/>
        <v>1.4608464476699701</v>
      </c>
      <c r="AN322">
        <f t="shared" si="57"/>
        <v>1.1569007355524188</v>
      </c>
      <c r="AO322">
        <f t="shared" si="50"/>
        <v>3</v>
      </c>
      <c r="AP322">
        <f t="shared" si="51"/>
        <v>1</v>
      </c>
      <c r="AQ322">
        <f t="shared" si="58"/>
        <v>1</v>
      </c>
      <c r="AR322">
        <f t="shared" si="59"/>
        <v>0</v>
      </c>
      <c r="AS322">
        <f t="shared" si="60"/>
        <v>1</v>
      </c>
      <c r="AT322">
        <f t="shared" si="52"/>
        <v>100</v>
      </c>
      <c r="AU322">
        <f t="shared" si="53"/>
        <v>5</v>
      </c>
    </row>
    <row r="323" spans="1:47" x14ac:dyDescent="0.35">
      <c r="A323">
        <v>323</v>
      </c>
      <c r="B323">
        <v>-1</v>
      </c>
      <c r="C323">
        <v>0.5</v>
      </c>
      <c r="D323">
        <v>0.8</v>
      </c>
      <c r="E323">
        <v>-0.4</v>
      </c>
      <c r="F323">
        <v>0.4</v>
      </c>
      <c r="G323">
        <v>4</v>
      </c>
      <c r="H323">
        <v>2</v>
      </c>
      <c r="I323">
        <v>1</v>
      </c>
      <c r="J323">
        <v>-1</v>
      </c>
      <c r="K323">
        <v>3</v>
      </c>
      <c r="L323">
        <v>1</v>
      </c>
      <c r="M323">
        <v>1</v>
      </c>
      <c r="AI323">
        <v>323</v>
      </c>
      <c r="AJ323">
        <f t="shared" ref="AJ323:AJ386" si="61">_xlfn.FORECAST.LINEAR(B323,S$4:S$5,S$2:S$3)</f>
        <v>4.4378411320365213E-2</v>
      </c>
      <c r="AK323">
        <f t="shared" si="54"/>
        <v>2.6119093244881066E-2</v>
      </c>
      <c r="AL323">
        <f t="shared" si="55"/>
        <v>15.81904761904762</v>
      </c>
      <c r="AM323">
        <f t="shared" si="56"/>
        <v>1.8843978609625591</v>
      </c>
      <c r="AN323">
        <f t="shared" si="57"/>
        <v>1.1045446438704847</v>
      </c>
      <c r="AO323">
        <f t="shared" ref="AO323:AO386" si="62">_xlfn.FORECAST.LINEAR(G323,X$4:X$5,X$2:X$3)</f>
        <v>4</v>
      </c>
      <c r="AP323">
        <f t="shared" ref="AP323:AP386" si="63">_xlfn.FORECAST.LINEAR(H323,Y$4:Y$5,Y$2:Y$3)</f>
        <v>0.625</v>
      </c>
      <c r="AQ323">
        <f t="shared" si="58"/>
        <v>1</v>
      </c>
      <c r="AR323">
        <f t="shared" si="59"/>
        <v>0</v>
      </c>
      <c r="AS323">
        <f t="shared" si="60"/>
        <v>3</v>
      </c>
      <c r="AT323">
        <f t="shared" ref="AT323:AT386" si="64">_xlfn.FORECAST.LINEAR(L323,AC$4:AC$5,AC$2:AC$3)</f>
        <v>10</v>
      </c>
      <c r="AU323">
        <f t="shared" ref="AU323:AU386" si="65">_xlfn.FORECAST.LINEAR(M323,AD$4:AD$5,AD$2:AD$3)</f>
        <v>5</v>
      </c>
    </row>
    <row r="324" spans="1:47" x14ac:dyDescent="0.35">
      <c r="A324">
        <v>324</v>
      </c>
      <c r="B324">
        <v>1</v>
      </c>
      <c r="C324">
        <v>0.7</v>
      </c>
      <c r="D324">
        <v>0.6</v>
      </c>
      <c r="E324">
        <v>-1</v>
      </c>
      <c r="F324">
        <v>1</v>
      </c>
      <c r="G324">
        <v>1</v>
      </c>
      <c r="H324">
        <v>2</v>
      </c>
      <c r="I324">
        <v>1</v>
      </c>
      <c r="J324">
        <v>1</v>
      </c>
      <c r="K324">
        <v>4</v>
      </c>
      <c r="L324">
        <v>3</v>
      </c>
      <c r="M324">
        <v>1</v>
      </c>
      <c r="AI324">
        <v>324</v>
      </c>
      <c r="AJ324">
        <f t="shared" si="61"/>
        <v>0.16944484322321199</v>
      </c>
      <c r="AK324">
        <f t="shared" si="54"/>
        <v>2.8446801605166161E-2</v>
      </c>
      <c r="AL324">
        <f t="shared" si="55"/>
        <v>14.638095238095238</v>
      </c>
      <c r="AM324">
        <f t="shared" si="56"/>
        <v>1.4608464476699701</v>
      </c>
      <c r="AN324">
        <f t="shared" si="57"/>
        <v>1.41868119396209</v>
      </c>
      <c r="AO324">
        <f t="shared" si="62"/>
        <v>1</v>
      </c>
      <c r="AP324">
        <f t="shared" si="63"/>
        <v>0.625</v>
      </c>
      <c r="AQ324">
        <f t="shared" si="58"/>
        <v>1</v>
      </c>
      <c r="AR324">
        <f t="shared" si="59"/>
        <v>1</v>
      </c>
      <c r="AS324">
        <f t="shared" si="60"/>
        <v>4</v>
      </c>
      <c r="AT324">
        <f t="shared" si="64"/>
        <v>100</v>
      </c>
      <c r="AU324">
        <f t="shared" si="65"/>
        <v>5</v>
      </c>
    </row>
    <row r="325" spans="1:47" x14ac:dyDescent="0.35">
      <c r="A325">
        <v>325</v>
      </c>
      <c r="B325">
        <v>0.9</v>
      </c>
      <c r="C325">
        <v>0.9</v>
      </c>
      <c r="D325">
        <v>1</v>
      </c>
      <c r="E325">
        <v>-0.4</v>
      </c>
      <c r="F325">
        <v>-1</v>
      </c>
      <c r="G325">
        <v>6</v>
      </c>
      <c r="H325">
        <v>1</v>
      </c>
      <c r="I325">
        <v>1</v>
      </c>
      <c r="J325">
        <v>-1</v>
      </c>
      <c r="K325">
        <v>3</v>
      </c>
      <c r="L325">
        <v>3</v>
      </c>
      <c r="M325">
        <v>-0.8</v>
      </c>
      <c r="AI325">
        <v>325</v>
      </c>
      <c r="AJ325">
        <f t="shared" si="61"/>
        <v>0.16319152162806966</v>
      </c>
      <c r="AK325">
        <f t="shared" si="54"/>
        <v>3.0774509965451252E-2</v>
      </c>
      <c r="AL325">
        <f t="shared" si="55"/>
        <v>17</v>
      </c>
      <c r="AM325">
        <f t="shared" si="56"/>
        <v>1.8843978609625591</v>
      </c>
      <c r="AN325">
        <f t="shared" si="57"/>
        <v>0.37155936032340509</v>
      </c>
      <c r="AO325">
        <f t="shared" si="62"/>
        <v>6</v>
      </c>
      <c r="AP325">
        <f t="shared" si="63"/>
        <v>0.25</v>
      </c>
      <c r="AQ325">
        <f t="shared" si="58"/>
        <v>1</v>
      </c>
      <c r="AR325">
        <f t="shared" si="59"/>
        <v>0</v>
      </c>
      <c r="AS325">
        <f t="shared" si="60"/>
        <v>3</v>
      </c>
      <c r="AT325">
        <f t="shared" si="64"/>
        <v>100</v>
      </c>
      <c r="AU325">
        <f t="shared" si="65"/>
        <v>2.2999999999999998</v>
      </c>
    </row>
    <row r="326" spans="1:47" x14ac:dyDescent="0.35">
      <c r="A326">
        <v>326</v>
      </c>
      <c r="B326">
        <v>-0.1</v>
      </c>
      <c r="C326">
        <v>-1</v>
      </c>
      <c r="D326">
        <v>0</v>
      </c>
      <c r="E326">
        <v>0.2</v>
      </c>
      <c r="F326">
        <v>1</v>
      </c>
      <c r="G326">
        <v>5</v>
      </c>
      <c r="H326">
        <v>1</v>
      </c>
      <c r="I326">
        <v>-1</v>
      </c>
      <c r="J326">
        <v>-1</v>
      </c>
      <c r="K326">
        <v>1</v>
      </c>
      <c r="L326">
        <v>1</v>
      </c>
      <c r="M326">
        <v>-1</v>
      </c>
      <c r="AI326">
        <v>326</v>
      </c>
      <c r="AJ326">
        <f t="shared" si="61"/>
        <v>0.10065830567664626</v>
      </c>
      <c r="AK326">
        <f t="shared" si="54"/>
        <v>8.6612805427428718E-3</v>
      </c>
      <c r="AL326">
        <f t="shared" si="55"/>
        <v>11.095238095238095</v>
      </c>
      <c r="AM326">
        <f t="shared" si="56"/>
        <v>2.3079492742551482</v>
      </c>
      <c r="AN326">
        <f t="shared" si="57"/>
        <v>1.41868119396209</v>
      </c>
      <c r="AO326">
        <f t="shared" si="62"/>
        <v>5</v>
      </c>
      <c r="AP326">
        <f t="shared" si="63"/>
        <v>0.25</v>
      </c>
      <c r="AQ326">
        <f t="shared" si="58"/>
        <v>0</v>
      </c>
      <c r="AR326">
        <f t="shared" si="59"/>
        <v>0</v>
      </c>
      <c r="AS326">
        <f t="shared" si="60"/>
        <v>1</v>
      </c>
      <c r="AT326">
        <f t="shared" si="64"/>
        <v>10</v>
      </c>
      <c r="AU326">
        <f t="shared" si="65"/>
        <v>2</v>
      </c>
    </row>
    <row r="327" spans="1:47" x14ac:dyDescent="0.35">
      <c r="A327">
        <v>327</v>
      </c>
      <c r="B327">
        <v>-0.6</v>
      </c>
      <c r="C327">
        <v>-0.5</v>
      </c>
      <c r="D327">
        <v>1</v>
      </c>
      <c r="E327">
        <v>0.7</v>
      </c>
      <c r="F327">
        <v>-0.1</v>
      </c>
      <c r="G327">
        <v>2</v>
      </c>
      <c r="H327">
        <v>3</v>
      </c>
      <c r="I327">
        <v>1</v>
      </c>
      <c r="J327">
        <v>-1</v>
      </c>
      <c r="K327">
        <v>2</v>
      </c>
      <c r="L327">
        <v>1</v>
      </c>
      <c r="M327">
        <v>0.4</v>
      </c>
      <c r="AI327">
        <v>327</v>
      </c>
      <c r="AJ327">
        <f t="shared" si="61"/>
        <v>6.9391697700934563E-2</v>
      </c>
      <c r="AK327">
        <f t="shared" si="54"/>
        <v>1.4480551443455603E-2</v>
      </c>
      <c r="AL327">
        <f t="shared" si="55"/>
        <v>17</v>
      </c>
      <c r="AM327">
        <f t="shared" si="56"/>
        <v>2.6609087853323055</v>
      </c>
      <c r="AN327">
        <f t="shared" si="57"/>
        <v>0.84276418546081333</v>
      </c>
      <c r="AO327">
        <f t="shared" si="62"/>
        <v>2</v>
      </c>
      <c r="AP327">
        <f t="shared" si="63"/>
        <v>1</v>
      </c>
      <c r="AQ327">
        <f t="shared" si="58"/>
        <v>1</v>
      </c>
      <c r="AR327">
        <f t="shared" si="59"/>
        <v>0</v>
      </c>
      <c r="AS327">
        <f t="shared" si="60"/>
        <v>2</v>
      </c>
      <c r="AT327">
        <f t="shared" si="64"/>
        <v>10</v>
      </c>
      <c r="AU327">
        <f t="shared" si="65"/>
        <v>4.0999999999999996</v>
      </c>
    </row>
    <row r="328" spans="1:47" x14ac:dyDescent="0.35">
      <c r="A328">
        <v>328</v>
      </c>
      <c r="B328">
        <v>-0.1</v>
      </c>
      <c r="C328">
        <v>1</v>
      </c>
      <c r="D328">
        <v>0</v>
      </c>
      <c r="E328">
        <v>0.3</v>
      </c>
      <c r="F328">
        <v>0.3</v>
      </c>
      <c r="G328">
        <v>6</v>
      </c>
      <c r="H328">
        <v>2</v>
      </c>
      <c r="I328">
        <v>-1</v>
      </c>
      <c r="J328">
        <v>-1</v>
      </c>
      <c r="K328">
        <v>3</v>
      </c>
      <c r="L328">
        <v>2</v>
      </c>
      <c r="M328">
        <v>-1</v>
      </c>
      <c r="AI328">
        <v>328</v>
      </c>
      <c r="AJ328">
        <f t="shared" si="61"/>
        <v>0.10065830567664626</v>
      </c>
      <c r="AK328">
        <f t="shared" si="54"/>
        <v>3.1938364145593798E-2</v>
      </c>
      <c r="AL328">
        <f t="shared" si="55"/>
        <v>11.095238095238095</v>
      </c>
      <c r="AM328">
        <f t="shared" si="56"/>
        <v>2.3785411764705797</v>
      </c>
      <c r="AN328">
        <f t="shared" si="57"/>
        <v>1.0521885521885503</v>
      </c>
      <c r="AO328">
        <f t="shared" si="62"/>
        <v>6</v>
      </c>
      <c r="AP328">
        <f t="shared" si="63"/>
        <v>0.625</v>
      </c>
      <c r="AQ328">
        <f t="shared" si="58"/>
        <v>0</v>
      </c>
      <c r="AR328">
        <f t="shared" si="59"/>
        <v>0</v>
      </c>
      <c r="AS328">
        <f t="shared" si="60"/>
        <v>3</v>
      </c>
      <c r="AT328">
        <f t="shared" si="64"/>
        <v>55</v>
      </c>
      <c r="AU328">
        <f t="shared" si="65"/>
        <v>2</v>
      </c>
    </row>
    <row r="329" spans="1:47" x14ac:dyDescent="0.35">
      <c r="A329">
        <v>329</v>
      </c>
      <c r="B329">
        <v>1</v>
      </c>
      <c r="C329">
        <v>1</v>
      </c>
      <c r="D329">
        <v>0.9</v>
      </c>
      <c r="E329">
        <v>-0.3</v>
      </c>
      <c r="F329">
        <v>-0.7</v>
      </c>
      <c r="G329">
        <v>5</v>
      </c>
      <c r="H329">
        <v>3</v>
      </c>
      <c r="I329">
        <v>1</v>
      </c>
      <c r="J329">
        <v>-1</v>
      </c>
      <c r="K329">
        <v>2</v>
      </c>
      <c r="L329">
        <v>3</v>
      </c>
      <c r="M329">
        <v>0.2</v>
      </c>
      <c r="AI329">
        <v>329</v>
      </c>
      <c r="AJ329">
        <f t="shared" si="61"/>
        <v>0.16944484322321199</v>
      </c>
      <c r="AK329">
        <f t="shared" si="54"/>
        <v>3.1938364145593798E-2</v>
      </c>
      <c r="AL329">
        <f t="shared" si="55"/>
        <v>16.409523809523812</v>
      </c>
      <c r="AM329">
        <f t="shared" si="56"/>
        <v>1.9549897631779907</v>
      </c>
      <c r="AN329">
        <f t="shared" si="57"/>
        <v>0.52862763536920787</v>
      </c>
      <c r="AO329">
        <f t="shared" si="62"/>
        <v>5</v>
      </c>
      <c r="AP329">
        <f t="shared" si="63"/>
        <v>1</v>
      </c>
      <c r="AQ329">
        <f t="shared" si="58"/>
        <v>1</v>
      </c>
      <c r="AR329">
        <f t="shared" si="59"/>
        <v>0</v>
      </c>
      <c r="AS329">
        <f t="shared" si="60"/>
        <v>2</v>
      </c>
      <c r="AT329">
        <f t="shared" si="64"/>
        <v>100</v>
      </c>
      <c r="AU329">
        <f t="shared" si="65"/>
        <v>3.8</v>
      </c>
    </row>
    <row r="330" spans="1:47" x14ac:dyDescent="0.35">
      <c r="A330">
        <v>330</v>
      </c>
      <c r="B330">
        <v>0.2</v>
      </c>
      <c r="C330">
        <v>0.9</v>
      </c>
      <c r="D330">
        <v>-0.3</v>
      </c>
      <c r="E330">
        <v>0.4</v>
      </c>
      <c r="F330">
        <v>0.5</v>
      </c>
      <c r="G330">
        <v>2</v>
      </c>
      <c r="H330">
        <v>2</v>
      </c>
      <c r="I330">
        <v>-1</v>
      </c>
      <c r="J330">
        <v>1</v>
      </c>
      <c r="K330">
        <v>1</v>
      </c>
      <c r="L330">
        <v>3</v>
      </c>
      <c r="M330">
        <v>-0.2</v>
      </c>
      <c r="AI330">
        <v>330</v>
      </c>
      <c r="AJ330">
        <f t="shared" si="61"/>
        <v>0.11941827046207328</v>
      </c>
      <c r="AK330">
        <f t="shared" si="54"/>
        <v>3.0774509965451252E-2</v>
      </c>
      <c r="AL330">
        <f t="shared" si="55"/>
        <v>9.3238095238095227</v>
      </c>
      <c r="AM330">
        <f t="shared" si="56"/>
        <v>2.4491330786860113</v>
      </c>
      <c r="AN330">
        <f t="shared" si="57"/>
        <v>1.1569007355524188</v>
      </c>
      <c r="AO330">
        <f t="shared" si="62"/>
        <v>2</v>
      </c>
      <c r="AP330">
        <f t="shared" si="63"/>
        <v>0.625</v>
      </c>
      <c r="AQ330">
        <f t="shared" si="58"/>
        <v>0</v>
      </c>
      <c r="AR330">
        <f t="shared" si="59"/>
        <v>1</v>
      </c>
      <c r="AS330">
        <f t="shared" si="60"/>
        <v>1</v>
      </c>
      <c r="AT330">
        <f t="shared" si="64"/>
        <v>100</v>
      </c>
      <c r="AU330">
        <f t="shared" si="65"/>
        <v>3.2</v>
      </c>
    </row>
    <row r="331" spans="1:47" x14ac:dyDescent="0.35">
      <c r="A331">
        <v>331</v>
      </c>
      <c r="B331">
        <v>-1</v>
      </c>
      <c r="C331">
        <v>0.8</v>
      </c>
      <c r="D331">
        <v>0.3</v>
      </c>
      <c r="E331">
        <v>0.6</v>
      </c>
      <c r="F331">
        <v>0.8</v>
      </c>
      <c r="G331">
        <v>6</v>
      </c>
      <c r="H331">
        <v>3</v>
      </c>
      <c r="I331">
        <v>-1</v>
      </c>
      <c r="J331">
        <v>-1</v>
      </c>
      <c r="K331">
        <v>3</v>
      </c>
      <c r="L331">
        <v>1</v>
      </c>
      <c r="M331">
        <v>0.1</v>
      </c>
      <c r="AI331">
        <v>331</v>
      </c>
      <c r="AJ331">
        <f t="shared" si="61"/>
        <v>4.4378411320365213E-2</v>
      </c>
      <c r="AK331">
        <f t="shared" si="54"/>
        <v>2.9610655785308707E-2</v>
      </c>
      <c r="AL331">
        <f t="shared" si="55"/>
        <v>12.866666666666667</v>
      </c>
      <c r="AM331">
        <f t="shared" si="56"/>
        <v>2.5903168831168739</v>
      </c>
      <c r="AN331">
        <f t="shared" si="57"/>
        <v>1.3139690105982216</v>
      </c>
      <c r="AO331">
        <f t="shared" si="62"/>
        <v>6</v>
      </c>
      <c r="AP331">
        <f t="shared" si="63"/>
        <v>1</v>
      </c>
      <c r="AQ331">
        <f t="shared" si="58"/>
        <v>0</v>
      </c>
      <c r="AR331">
        <f t="shared" si="59"/>
        <v>0</v>
      </c>
      <c r="AS331">
        <f t="shared" si="60"/>
        <v>3</v>
      </c>
      <c r="AT331">
        <f t="shared" si="64"/>
        <v>10</v>
      </c>
      <c r="AU331">
        <f t="shared" si="65"/>
        <v>3.65</v>
      </c>
    </row>
    <row r="332" spans="1:47" x14ac:dyDescent="0.35">
      <c r="A332">
        <v>332</v>
      </c>
      <c r="B332">
        <v>1</v>
      </c>
      <c r="C332">
        <v>1</v>
      </c>
      <c r="D332">
        <v>-1</v>
      </c>
      <c r="E332">
        <v>0.3</v>
      </c>
      <c r="F332">
        <v>-1</v>
      </c>
      <c r="G332">
        <v>5</v>
      </c>
      <c r="H332">
        <v>3</v>
      </c>
      <c r="I332">
        <v>1</v>
      </c>
      <c r="J332">
        <v>1</v>
      </c>
      <c r="K332">
        <v>1</v>
      </c>
      <c r="L332">
        <v>1</v>
      </c>
      <c r="M332">
        <v>0.3</v>
      </c>
      <c r="AI332">
        <v>332</v>
      </c>
      <c r="AJ332">
        <f t="shared" si="61"/>
        <v>0.16944484322321199</v>
      </c>
      <c r="AK332">
        <f t="shared" si="54"/>
        <v>3.1938364145593798E-2</v>
      </c>
      <c r="AL332">
        <f t="shared" si="55"/>
        <v>5.1904761904761898</v>
      </c>
      <c r="AM332">
        <f t="shared" si="56"/>
        <v>2.3785411764705797</v>
      </c>
      <c r="AN332">
        <f t="shared" si="57"/>
        <v>0.37155936032340509</v>
      </c>
      <c r="AO332">
        <f t="shared" si="62"/>
        <v>5</v>
      </c>
      <c r="AP332">
        <f t="shared" si="63"/>
        <v>1</v>
      </c>
      <c r="AQ332">
        <f t="shared" si="58"/>
        <v>1</v>
      </c>
      <c r="AR332">
        <f t="shared" si="59"/>
        <v>1</v>
      </c>
      <c r="AS332">
        <f t="shared" si="60"/>
        <v>1</v>
      </c>
      <c r="AT332">
        <f t="shared" si="64"/>
        <v>10</v>
      </c>
      <c r="AU332">
        <f t="shared" si="65"/>
        <v>3.95</v>
      </c>
    </row>
    <row r="333" spans="1:47" x14ac:dyDescent="0.35">
      <c r="A333">
        <v>333</v>
      </c>
      <c r="B333">
        <v>1</v>
      </c>
      <c r="C333">
        <v>0.3</v>
      </c>
      <c r="D333">
        <v>1</v>
      </c>
      <c r="E333">
        <v>0.1</v>
      </c>
      <c r="F333">
        <v>-1</v>
      </c>
      <c r="G333">
        <v>2</v>
      </c>
      <c r="H333">
        <v>3</v>
      </c>
      <c r="I333">
        <v>-1</v>
      </c>
      <c r="J333">
        <v>-1</v>
      </c>
      <c r="K333">
        <v>3</v>
      </c>
      <c r="L333">
        <v>1</v>
      </c>
      <c r="M333">
        <v>-0.6</v>
      </c>
      <c r="AI333">
        <v>333</v>
      </c>
      <c r="AJ333">
        <f t="shared" si="61"/>
        <v>0.16944484322321199</v>
      </c>
      <c r="AK333">
        <f t="shared" si="54"/>
        <v>2.3791384884595975E-2</v>
      </c>
      <c r="AL333">
        <f t="shared" si="55"/>
        <v>17</v>
      </c>
      <c r="AM333">
        <f t="shared" si="56"/>
        <v>2.2373573720397166</v>
      </c>
      <c r="AN333">
        <f t="shared" si="57"/>
        <v>0.37155936032340509</v>
      </c>
      <c r="AO333">
        <f t="shared" si="62"/>
        <v>2</v>
      </c>
      <c r="AP333">
        <f t="shared" si="63"/>
        <v>1</v>
      </c>
      <c r="AQ333">
        <f t="shared" si="58"/>
        <v>0</v>
      </c>
      <c r="AR333">
        <f t="shared" si="59"/>
        <v>0</v>
      </c>
      <c r="AS333">
        <f t="shared" si="60"/>
        <v>3</v>
      </c>
      <c r="AT333">
        <f t="shared" si="64"/>
        <v>10</v>
      </c>
      <c r="AU333">
        <f t="shared" si="65"/>
        <v>2.6</v>
      </c>
    </row>
    <row r="334" spans="1:47" x14ac:dyDescent="0.35">
      <c r="A334">
        <v>334</v>
      </c>
      <c r="B334">
        <v>1</v>
      </c>
      <c r="C334">
        <v>1</v>
      </c>
      <c r="D334">
        <v>1</v>
      </c>
      <c r="E334">
        <v>1</v>
      </c>
      <c r="F334">
        <v>0.1</v>
      </c>
      <c r="G334">
        <v>1</v>
      </c>
      <c r="H334">
        <v>1</v>
      </c>
      <c r="I334">
        <v>-1</v>
      </c>
      <c r="J334">
        <v>-1</v>
      </c>
      <c r="K334">
        <v>2</v>
      </c>
      <c r="L334">
        <v>1</v>
      </c>
      <c r="M334">
        <v>-1</v>
      </c>
      <c r="AI334">
        <v>334</v>
      </c>
      <c r="AJ334">
        <f t="shared" si="61"/>
        <v>0.16944484322321199</v>
      </c>
      <c r="AK334">
        <f t="shared" si="54"/>
        <v>3.1938364145593798E-2</v>
      </c>
      <c r="AL334">
        <f t="shared" si="55"/>
        <v>17</v>
      </c>
      <c r="AM334">
        <f t="shared" si="56"/>
        <v>2.8726844919786001</v>
      </c>
      <c r="AN334">
        <f t="shared" si="57"/>
        <v>0.94747636882468178</v>
      </c>
      <c r="AO334">
        <f t="shared" si="62"/>
        <v>1</v>
      </c>
      <c r="AP334">
        <f t="shared" si="63"/>
        <v>0.25</v>
      </c>
      <c r="AQ334">
        <f t="shared" si="58"/>
        <v>0</v>
      </c>
      <c r="AR334">
        <f t="shared" si="59"/>
        <v>0</v>
      </c>
      <c r="AS334">
        <f t="shared" si="60"/>
        <v>2</v>
      </c>
      <c r="AT334">
        <f t="shared" si="64"/>
        <v>10</v>
      </c>
      <c r="AU334">
        <f t="shared" si="65"/>
        <v>2</v>
      </c>
    </row>
    <row r="335" spans="1:47" x14ac:dyDescent="0.35">
      <c r="A335">
        <v>335</v>
      </c>
      <c r="B335">
        <v>-0.7</v>
      </c>
      <c r="C335">
        <v>1</v>
      </c>
      <c r="D335">
        <v>1</v>
      </c>
      <c r="E335">
        <v>-1</v>
      </c>
      <c r="F335">
        <v>0.3</v>
      </c>
      <c r="G335">
        <v>4</v>
      </c>
      <c r="H335">
        <v>2</v>
      </c>
      <c r="I335">
        <v>-1</v>
      </c>
      <c r="J335">
        <v>-1</v>
      </c>
      <c r="K335">
        <v>4</v>
      </c>
      <c r="L335">
        <v>1</v>
      </c>
      <c r="M335">
        <v>-0.7</v>
      </c>
      <c r="AI335">
        <v>335</v>
      </c>
      <c r="AJ335">
        <f t="shared" si="61"/>
        <v>6.3138376105792232E-2</v>
      </c>
      <c r="AK335">
        <f t="shared" si="54"/>
        <v>3.1938364145593798E-2</v>
      </c>
      <c r="AL335">
        <f t="shared" si="55"/>
        <v>17</v>
      </c>
      <c r="AM335">
        <f t="shared" si="56"/>
        <v>1.4608464476699701</v>
      </c>
      <c r="AN335">
        <f t="shared" si="57"/>
        <v>1.0521885521885503</v>
      </c>
      <c r="AO335">
        <f t="shared" si="62"/>
        <v>4</v>
      </c>
      <c r="AP335">
        <f t="shared" si="63"/>
        <v>0.625</v>
      </c>
      <c r="AQ335">
        <f t="shared" si="58"/>
        <v>0</v>
      </c>
      <c r="AR335">
        <f t="shared" si="59"/>
        <v>0</v>
      </c>
      <c r="AS335">
        <f t="shared" si="60"/>
        <v>4</v>
      </c>
      <c r="AT335">
        <f t="shared" si="64"/>
        <v>10</v>
      </c>
      <c r="AU335">
        <f t="shared" si="65"/>
        <v>2.4500000000000002</v>
      </c>
    </row>
    <row r="336" spans="1:47" x14ac:dyDescent="0.35">
      <c r="A336">
        <v>336</v>
      </c>
      <c r="B336">
        <v>-0.7</v>
      </c>
      <c r="C336">
        <v>0.6</v>
      </c>
      <c r="D336">
        <v>0.9</v>
      </c>
      <c r="E336">
        <v>1</v>
      </c>
      <c r="F336">
        <v>0</v>
      </c>
      <c r="G336">
        <v>3</v>
      </c>
      <c r="H336">
        <v>2</v>
      </c>
      <c r="I336">
        <v>-1</v>
      </c>
      <c r="J336">
        <v>1</v>
      </c>
      <c r="K336">
        <v>2</v>
      </c>
      <c r="L336">
        <v>2</v>
      </c>
      <c r="M336">
        <v>-0.1</v>
      </c>
      <c r="AI336">
        <v>336</v>
      </c>
      <c r="AJ336">
        <f t="shared" si="61"/>
        <v>6.3138376105792232E-2</v>
      </c>
      <c r="AK336">
        <f t="shared" si="54"/>
        <v>2.7282947425023612E-2</v>
      </c>
      <c r="AL336">
        <f t="shared" si="55"/>
        <v>16.409523809523812</v>
      </c>
      <c r="AM336">
        <f t="shared" si="56"/>
        <v>2.8726844919786001</v>
      </c>
      <c r="AN336">
        <f t="shared" si="57"/>
        <v>0.89512027714274756</v>
      </c>
      <c r="AO336">
        <f t="shared" si="62"/>
        <v>3</v>
      </c>
      <c r="AP336">
        <f t="shared" si="63"/>
        <v>0.625</v>
      </c>
      <c r="AQ336">
        <f t="shared" si="58"/>
        <v>0</v>
      </c>
      <c r="AR336">
        <f t="shared" si="59"/>
        <v>1</v>
      </c>
      <c r="AS336">
        <f t="shared" si="60"/>
        <v>2</v>
      </c>
      <c r="AT336">
        <f t="shared" si="64"/>
        <v>55</v>
      </c>
      <c r="AU336">
        <f t="shared" si="65"/>
        <v>3.35</v>
      </c>
    </row>
    <row r="337" spans="1:47" x14ac:dyDescent="0.35">
      <c r="A337">
        <v>337</v>
      </c>
      <c r="B337">
        <v>0.2</v>
      </c>
      <c r="C337">
        <v>1</v>
      </c>
      <c r="D337">
        <v>0.3</v>
      </c>
      <c r="E337">
        <v>-0.5</v>
      </c>
      <c r="F337">
        <v>-0.7</v>
      </c>
      <c r="G337">
        <v>5</v>
      </c>
      <c r="H337">
        <v>2</v>
      </c>
      <c r="I337">
        <v>1</v>
      </c>
      <c r="J337">
        <v>1</v>
      </c>
      <c r="K337">
        <v>4</v>
      </c>
      <c r="L337">
        <v>2</v>
      </c>
      <c r="M337">
        <v>-0.4</v>
      </c>
      <c r="AI337">
        <v>337</v>
      </c>
      <c r="AJ337">
        <f t="shared" si="61"/>
        <v>0.11941827046207328</v>
      </c>
      <c r="AK337">
        <f t="shared" si="54"/>
        <v>3.1938364145593798E-2</v>
      </c>
      <c r="AL337">
        <f t="shared" si="55"/>
        <v>12.866666666666667</v>
      </c>
      <c r="AM337">
        <f t="shared" si="56"/>
        <v>1.8138059587471276</v>
      </c>
      <c r="AN337">
        <f t="shared" si="57"/>
        <v>0.52862763536920787</v>
      </c>
      <c r="AO337">
        <f t="shared" si="62"/>
        <v>5</v>
      </c>
      <c r="AP337">
        <f t="shared" si="63"/>
        <v>0.625</v>
      </c>
      <c r="AQ337">
        <f t="shared" si="58"/>
        <v>1</v>
      </c>
      <c r="AR337">
        <f t="shared" si="59"/>
        <v>1</v>
      </c>
      <c r="AS337">
        <f t="shared" si="60"/>
        <v>4</v>
      </c>
      <c r="AT337">
        <f t="shared" si="64"/>
        <v>55</v>
      </c>
      <c r="AU337">
        <f t="shared" si="65"/>
        <v>2.9</v>
      </c>
    </row>
    <row r="338" spans="1:47" x14ac:dyDescent="0.35">
      <c r="A338">
        <v>338</v>
      </c>
      <c r="B338">
        <v>1</v>
      </c>
      <c r="C338">
        <v>0</v>
      </c>
      <c r="D338">
        <v>-1</v>
      </c>
      <c r="E338">
        <v>-1</v>
      </c>
      <c r="F338">
        <v>0</v>
      </c>
      <c r="G338">
        <v>3</v>
      </c>
      <c r="H338">
        <v>2</v>
      </c>
      <c r="I338">
        <v>1</v>
      </c>
      <c r="J338">
        <v>1</v>
      </c>
      <c r="K338">
        <v>1</v>
      </c>
      <c r="L338">
        <v>3</v>
      </c>
      <c r="M338">
        <v>1</v>
      </c>
      <c r="AI338">
        <v>338</v>
      </c>
      <c r="AJ338">
        <f t="shared" si="61"/>
        <v>0.16944484322321199</v>
      </c>
      <c r="AK338">
        <f t="shared" ref="AK338:AK401" si="66">_xlfn.FORECAST.LINEAR(C338,T$4:T$5,T$2:T$3)</f>
        <v>2.0299822344168335E-2</v>
      </c>
      <c r="AL338">
        <f t="shared" ref="AL338:AL401" si="67">_xlfn.FORECAST.LINEAR(D338,U$4:U$5,U$2:U$3)</f>
        <v>5.1904761904761898</v>
      </c>
      <c r="AM338">
        <f t="shared" ref="AM338:AM401" si="68">_xlfn.FORECAST.LINEAR(E338,V$4:V$5,V$2:V$3)</f>
        <v>1.4608464476699701</v>
      </c>
      <c r="AN338">
        <f t="shared" ref="AN338:AN401" si="69">_xlfn.FORECAST.LINEAR(F338,W$4:W$5,W$2:W$3)</f>
        <v>0.89512027714274756</v>
      </c>
      <c r="AO338">
        <f t="shared" si="62"/>
        <v>3</v>
      </c>
      <c r="AP338">
        <f t="shared" si="63"/>
        <v>0.625</v>
      </c>
      <c r="AQ338">
        <f t="shared" ref="AQ338:AQ401" si="70">_xlfn.FORECAST.LINEAR(I338,Z$4:Z$5,Z$2:Z$3)</f>
        <v>1</v>
      </c>
      <c r="AR338">
        <f t="shared" ref="AR338:AR401" si="71">_xlfn.FORECAST.LINEAR(J338,AA$4:AA$5,AA$2:AA$3)</f>
        <v>1</v>
      </c>
      <c r="AS338">
        <f t="shared" ref="AS338:AS401" si="72">_xlfn.FORECAST.LINEAR(K338,AB$4:AB$5,AB$2:AB$3)</f>
        <v>1</v>
      </c>
      <c r="AT338">
        <f t="shared" si="64"/>
        <v>100</v>
      </c>
      <c r="AU338">
        <f t="shared" si="65"/>
        <v>5</v>
      </c>
    </row>
    <row r="339" spans="1:47" x14ac:dyDescent="0.35">
      <c r="A339">
        <v>339</v>
      </c>
      <c r="B339">
        <v>-1</v>
      </c>
      <c r="C339">
        <v>-1</v>
      </c>
      <c r="D339">
        <v>1</v>
      </c>
      <c r="E339">
        <v>-1</v>
      </c>
      <c r="F339">
        <v>1</v>
      </c>
      <c r="G339">
        <v>3</v>
      </c>
      <c r="H339">
        <v>3</v>
      </c>
      <c r="I339">
        <v>1</v>
      </c>
      <c r="J339">
        <v>-1</v>
      </c>
      <c r="K339">
        <v>1</v>
      </c>
      <c r="L339">
        <v>1</v>
      </c>
      <c r="M339">
        <v>-0.2</v>
      </c>
      <c r="AI339">
        <v>339</v>
      </c>
      <c r="AJ339">
        <f t="shared" si="61"/>
        <v>4.4378411320365213E-2</v>
      </c>
      <c r="AK339">
        <f t="shared" si="66"/>
        <v>8.6612805427428718E-3</v>
      </c>
      <c r="AL339">
        <f t="shared" si="67"/>
        <v>17</v>
      </c>
      <c r="AM339">
        <f t="shared" si="68"/>
        <v>1.4608464476699701</v>
      </c>
      <c r="AN339">
        <f t="shared" si="69"/>
        <v>1.41868119396209</v>
      </c>
      <c r="AO339">
        <f t="shared" si="62"/>
        <v>3</v>
      </c>
      <c r="AP339">
        <f t="shared" si="63"/>
        <v>1</v>
      </c>
      <c r="AQ339">
        <f t="shared" si="70"/>
        <v>1</v>
      </c>
      <c r="AR339">
        <f t="shared" si="71"/>
        <v>0</v>
      </c>
      <c r="AS339">
        <f t="shared" si="72"/>
        <v>1</v>
      </c>
      <c r="AT339">
        <f t="shared" si="64"/>
        <v>10</v>
      </c>
      <c r="AU339">
        <f t="shared" si="65"/>
        <v>3.2</v>
      </c>
    </row>
    <row r="340" spans="1:47" x14ac:dyDescent="0.35">
      <c r="A340">
        <v>340</v>
      </c>
      <c r="B340">
        <v>1</v>
      </c>
      <c r="C340">
        <v>0.7</v>
      </c>
      <c r="D340">
        <v>-0.5</v>
      </c>
      <c r="E340">
        <v>0.5</v>
      </c>
      <c r="F340">
        <v>0</v>
      </c>
      <c r="G340">
        <v>3</v>
      </c>
      <c r="H340">
        <v>1</v>
      </c>
      <c r="I340">
        <v>-1</v>
      </c>
      <c r="J340">
        <v>-1</v>
      </c>
      <c r="K340">
        <v>2</v>
      </c>
      <c r="L340">
        <v>3</v>
      </c>
      <c r="M340">
        <v>0.1</v>
      </c>
      <c r="AI340">
        <v>340</v>
      </c>
      <c r="AJ340">
        <f t="shared" si="61"/>
        <v>0.16944484322321199</v>
      </c>
      <c r="AK340">
        <f t="shared" si="66"/>
        <v>2.8446801605166161E-2</v>
      </c>
      <c r="AL340">
        <f t="shared" si="67"/>
        <v>8.1428571428571423</v>
      </c>
      <c r="AM340">
        <f t="shared" si="68"/>
        <v>2.5197249809014428</v>
      </c>
      <c r="AN340">
        <f t="shared" si="69"/>
        <v>0.89512027714274756</v>
      </c>
      <c r="AO340">
        <f t="shared" si="62"/>
        <v>3</v>
      </c>
      <c r="AP340">
        <f t="shared" si="63"/>
        <v>0.25</v>
      </c>
      <c r="AQ340">
        <f t="shared" si="70"/>
        <v>0</v>
      </c>
      <c r="AR340">
        <f t="shared" si="71"/>
        <v>0</v>
      </c>
      <c r="AS340">
        <f t="shared" si="72"/>
        <v>2</v>
      </c>
      <c r="AT340">
        <f t="shared" si="64"/>
        <v>100</v>
      </c>
      <c r="AU340">
        <f t="shared" si="65"/>
        <v>3.65</v>
      </c>
    </row>
    <row r="341" spans="1:47" x14ac:dyDescent="0.35">
      <c r="A341">
        <v>341</v>
      </c>
      <c r="B341">
        <v>1</v>
      </c>
      <c r="C341">
        <v>-1</v>
      </c>
      <c r="D341">
        <v>-0.7</v>
      </c>
      <c r="E341">
        <v>0.2</v>
      </c>
      <c r="F341">
        <v>0.2</v>
      </c>
      <c r="G341">
        <v>1</v>
      </c>
      <c r="H341">
        <v>2</v>
      </c>
      <c r="I341">
        <v>1</v>
      </c>
      <c r="J341">
        <v>1</v>
      </c>
      <c r="K341">
        <v>2</v>
      </c>
      <c r="L341">
        <v>1</v>
      </c>
      <c r="M341">
        <v>-0.9</v>
      </c>
      <c r="AI341">
        <v>341</v>
      </c>
      <c r="AJ341">
        <f t="shared" si="61"/>
        <v>0.16944484322321199</v>
      </c>
      <c r="AK341">
        <f t="shared" si="66"/>
        <v>8.6612805427428718E-3</v>
      </c>
      <c r="AL341">
        <f t="shared" si="67"/>
        <v>6.9619047619047612</v>
      </c>
      <c r="AM341">
        <f t="shared" si="68"/>
        <v>2.3079492742551482</v>
      </c>
      <c r="AN341">
        <f t="shared" si="69"/>
        <v>0.99983246050661601</v>
      </c>
      <c r="AO341">
        <f t="shared" si="62"/>
        <v>1</v>
      </c>
      <c r="AP341">
        <f t="shared" si="63"/>
        <v>0.625</v>
      </c>
      <c r="AQ341">
        <f t="shared" si="70"/>
        <v>1</v>
      </c>
      <c r="AR341">
        <f t="shared" si="71"/>
        <v>1</v>
      </c>
      <c r="AS341">
        <f t="shared" si="72"/>
        <v>2</v>
      </c>
      <c r="AT341">
        <f t="shared" si="64"/>
        <v>10</v>
      </c>
      <c r="AU341">
        <f t="shared" si="65"/>
        <v>2.15</v>
      </c>
    </row>
    <row r="342" spans="1:47" x14ac:dyDescent="0.35">
      <c r="A342">
        <v>342</v>
      </c>
      <c r="B342">
        <v>-0.7</v>
      </c>
      <c r="C342">
        <v>1</v>
      </c>
      <c r="D342">
        <v>0.3</v>
      </c>
      <c r="E342">
        <v>-1</v>
      </c>
      <c r="F342">
        <v>-0.8</v>
      </c>
      <c r="G342">
        <v>4</v>
      </c>
      <c r="H342">
        <v>1</v>
      </c>
      <c r="I342">
        <v>-1</v>
      </c>
      <c r="J342">
        <v>-1</v>
      </c>
      <c r="K342">
        <v>2</v>
      </c>
      <c r="L342">
        <v>2</v>
      </c>
      <c r="M342">
        <v>-0.7</v>
      </c>
      <c r="AI342">
        <v>342</v>
      </c>
      <c r="AJ342">
        <f t="shared" si="61"/>
        <v>6.3138376105792232E-2</v>
      </c>
      <c r="AK342">
        <f t="shared" si="66"/>
        <v>3.1938364145593798E-2</v>
      </c>
      <c r="AL342">
        <f t="shared" si="67"/>
        <v>12.866666666666667</v>
      </c>
      <c r="AM342">
        <f t="shared" si="68"/>
        <v>1.4608464476699701</v>
      </c>
      <c r="AN342">
        <f t="shared" si="69"/>
        <v>0.47627154368727354</v>
      </c>
      <c r="AO342">
        <f t="shared" si="62"/>
        <v>4</v>
      </c>
      <c r="AP342">
        <f t="shared" si="63"/>
        <v>0.25</v>
      </c>
      <c r="AQ342">
        <f t="shared" si="70"/>
        <v>0</v>
      </c>
      <c r="AR342">
        <f t="shared" si="71"/>
        <v>0</v>
      </c>
      <c r="AS342">
        <f t="shared" si="72"/>
        <v>2</v>
      </c>
      <c r="AT342">
        <f t="shared" si="64"/>
        <v>55</v>
      </c>
      <c r="AU342">
        <f t="shared" si="65"/>
        <v>2.4500000000000002</v>
      </c>
    </row>
    <row r="343" spans="1:47" x14ac:dyDescent="0.35">
      <c r="A343">
        <v>343</v>
      </c>
      <c r="B343">
        <v>-0.7</v>
      </c>
      <c r="C343">
        <v>-1</v>
      </c>
      <c r="D343">
        <v>1</v>
      </c>
      <c r="E343">
        <v>0.4</v>
      </c>
      <c r="F343">
        <v>-1</v>
      </c>
      <c r="G343">
        <v>1</v>
      </c>
      <c r="H343">
        <v>1</v>
      </c>
      <c r="I343">
        <v>-1</v>
      </c>
      <c r="J343">
        <v>-1</v>
      </c>
      <c r="K343">
        <v>3</v>
      </c>
      <c r="L343">
        <v>2</v>
      </c>
      <c r="M343">
        <v>-0.9</v>
      </c>
      <c r="AI343">
        <v>343</v>
      </c>
      <c r="AJ343">
        <f t="shared" si="61"/>
        <v>6.3138376105792232E-2</v>
      </c>
      <c r="AK343">
        <f t="shared" si="66"/>
        <v>8.6612805427428718E-3</v>
      </c>
      <c r="AL343">
        <f t="shared" si="67"/>
        <v>17</v>
      </c>
      <c r="AM343">
        <f t="shared" si="68"/>
        <v>2.4491330786860113</v>
      </c>
      <c r="AN343">
        <f t="shared" si="69"/>
        <v>0.37155936032340509</v>
      </c>
      <c r="AO343">
        <f t="shared" si="62"/>
        <v>1</v>
      </c>
      <c r="AP343">
        <f t="shared" si="63"/>
        <v>0.25</v>
      </c>
      <c r="AQ343">
        <f t="shared" si="70"/>
        <v>0</v>
      </c>
      <c r="AR343">
        <f t="shared" si="71"/>
        <v>0</v>
      </c>
      <c r="AS343">
        <f t="shared" si="72"/>
        <v>3</v>
      </c>
      <c r="AT343">
        <f t="shared" si="64"/>
        <v>55</v>
      </c>
      <c r="AU343">
        <f t="shared" si="65"/>
        <v>2.15</v>
      </c>
    </row>
    <row r="344" spans="1:47" x14ac:dyDescent="0.35">
      <c r="A344">
        <v>344</v>
      </c>
      <c r="B344">
        <v>-1</v>
      </c>
      <c r="C344">
        <v>-1</v>
      </c>
      <c r="D344">
        <v>-0.9</v>
      </c>
      <c r="E344">
        <v>-0.9</v>
      </c>
      <c r="F344">
        <v>-0.6</v>
      </c>
      <c r="G344">
        <v>6</v>
      </c>
      <c r="H344">
        <v>2</v>
      </c>
      <c r="I344">
        <v>1</v>
      </c>
      <c r="J344">
        <v>-1</v>
      </c>
      <c r="K344">
        <v>2</v>
      </c>
      <c r="L344">
        <v>2</v>
      </c>
      <c r="M344">
        <v>-0.7</v>
      </c>
      <c r="AI344">
        <v>344</v>
      </c>
      <c r="AJ344">
        <f t="shared" si="61"/>
        <v>4.4378411320365213E-2</v>
      </c>
      <c r="AK344">
        <f t="shared" si="66"/>
        <v>8.6612805427428718E-3</v>
      </c>
      <c r="AL344">
        <f t="shared" si="67"/>
        <v>5.78095238095238</v>
      </c>
      <c r="AM344">
        <f t="shared" si="68"/>
        <v>1.5314383498854016</v>
      </c>
      <c r="AN344">
        <f t="shared" si="69"/>
        <v>0.5809837270511421</v>
      </c>
      <c r="AO344">
        <f t="shared" si="62"/>
        <v>6</v>
      </c>
      <c r="AP344">
        <f t="shared" si="63"/>
        <v>0.625</v>
      </c>
      <c r="AQ344">
        <f t="shared" si="70"/>
        <v>1</v>
      </c>
      <c r="AR344">
        <f t="shared" si="71"/>
        <v>0</v>
      </c>
      <c r="AS344">
        <f t="shared" si="72"/>
        <v>2</v>
      </c>
      <c r="AT344">
        <f t="shared" si="64"/>
        <v>55</v>
      </c>
      <c r="AU344">
        <f t="shared" si="65"/>
        <v>2.4500000000000002</v>
      </c>
    </row>
    <row r="345" spans="1:47" x14ac:dyDescent="0.35">
      <c r="A345">
        <v>345</v>
      </c>
      <c r="B345">
        <v>-0.5</v>
      </c>
      <c r="C345">
        <v>1</v>
      </c>
      <c r="D345">
        <v>-1</v>
      </c>
      <c r="E345">
        <v>0.9</v>
      </c>
      <c r="F345">
        <v>1</v>
      </c>
      <c r="G345">
        <v>5</v>
      </c>
      <c r="H345">
        <v>3</v>
      </c>
      <c r="I345">
        <v>-1</v>
      </c>
      <c r="J345">
        <v>-1</v>
      </c>
      <c r="K345">
        <v>1</v>
      </c>
      <c r="L345">
        <v>3</v>
      </c>
      <c r="M345">
        <v>-0.8</v>
      </c>
      <c r="AI345">
        <v>345</v>
      </c>
      <c r="AJ345">
        <f t="shared" si="61"/>
        <v>7.5645019296076907E-2</v>
      </c>
      <c r="AK345">
        <f t="shared" si="66"/>
        <v>3.1938364145593798E-2</v>
      </c>
      <c r="AL345">
        <f t="shared" si="67"/>
        <v>5.1904761904761898</v>
      </c>
      <c r="AM345">
        <f t="shared" si="68"/>
        <v>2.8020925897631686</v>
      </c>
      <c r="AN345">
        <f t="shared" si="69"/>
        <v>1.41868119396209</v>
      </c>
      <c r="AO345">
        <f t="shared" si="62"/>
        <v>5</v>
      </c>
      <c r="AP345">
        <f t="shared" si="63"/>
        <v>1</v>
      </c>
      <c r="AQ345">
        <f t="shared" si="70"/>
        <v>0</v>
      </c>
      <c r="AR345">
        <f t="shared" si="71"/>
        <v>0</v>
      </c>
      <c r="AS345">
        <f t="shared" si="72"/>
        <v>1</v>
      </c>
      <c r="AT345">
        <f t="shared" si="64"/>
        <v>100</v>
      </c>
      <c r="AU345">
        <f t="shared" si="65"/>
        <v>2.2999999999999998</v>
      </c>
    </row>
    <row r="346" spans="1:47" x14ac:dyDescent="0.35">
      <c r="A346">
        <v>346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v>1</v>
      </c>
      <c r="H346">
        <v>1</v>
      </c>
      <c r="I346">
        <v>1</v>
      </c>
      <c r="J346">
        <v>-1</v>
      </c>
      <c r="K346">
        <v>3</v>
      </c>
      <c r="L346">
        <v>2</v>
      </c>
      <c r="M346">
        <v>1</v>
      </c>
      <c r="AI346">
        <v>346</v>
      </c>
      <c r="AJ346">
        <f t="shared" si="61"/>
        <v>0.16944484322321199</v>
      </c>
      <c r="AK346">
        <f t="shared" si="66"/>
        <v>3.1938364145593798E-2</v>
      </c>
      <c r="AL346">
        <f t="shared" si="67"/>
        <v>17</v>
      </c>
      <c r="AM346">
        <f t="shared" si="68"/>
        <v>2.8726844919786001</v>
      </c>
      <c r="AN346">
        <f t="shared" si="69"/>
        <v>0.37155936032340509</v>
      </c>
      <c r="AO346">
        <f t="shared" si="62"/>
        <v>1</v>
      </c>
      <c r="AP346">
        <f t="shared" si="63"/>
        <v>0.25</v>
      </c>
      <c r="AQ346">
        <f t="shared" si="70"/>
        <v>1</v>
      </c>
      <c r="AR346">
        <f t="shared" si="71"/>
        <v>0</v>
      </c>
      <c r="AS346">
        <f t="shared" si="72"/>
        <v>3</v>
      </c>
      <c r="AT346">
        <f t="shared" si="64"/>
        <v>55</v>
      </c>
      <c r="AU346">
        <f t="shared" si="65"/>
        <v>5</v>
      </c>
    </row>
    <row r="347" spans="1:47" x14ac:dyDescent="0.35">
      <c r="A347">
        <v>347</v>
      </c>
      <c r="B347">
        <v>0.9</v>
      </c>
      <c r="C347">
        <v>0.4</v>
      </c>
      <c r="D347">
        <v>-0.9</v>
      </c>
      <c r="E347">
        <v>-0.3</v>
      </c>
      <c r="F347">
        <v>-1</v>
      </c>
      <c r="G347">
        <v>6</v>
      </c>
      <c r="H347">
        <v>2</v>
      </c>
      <c r="I347">
        <v>-1</v>
      </c>
      <c r="J347">
        <v>1</v>
      </c>
      <c r="K347">
        <v>2</v>
      </c>
      <c r="L347">
        <v>2</v>
      </c>
      <c r="M347">
        <v>-0.2</v>
      </c>
      <c r="AI347">
        <v>347</v>
      </c>
      <c r="AJ347">
        <f t="shared" si="61"/>
        <v>0.16319152162806966</v>
      </c>
      <c r="AK347">
        <f t="shared" si="66"/>
        <v>2.4955239064738521E-2</v>
      </c>
      <c r="AL347">
        <f t="shared" si="67"/>
        <v>5.78095238095238</v>
      </c>
      <c r="AM347">
        <f t="shared" si="68"/>
        <v>1.9549897631779907</v>
      </c>
      <c r="AN347">
        <f t="shared" si="69"/>
        <v>0.37155936032340509</v>
      </c>
      <c r="AO347">
        <f t="shared" si="62"/>
        <v>6</v>
      </c>
      <c r="AP347">
        <f t="shared" si="63"/>
        <v>0.625</v>
      </c>
      <c r="AQ347">
        <f t="shared" si="70"/>
        <v>0</v>
      </c>
      <c r="AR347">
        <f t="shared" si="71"/>
        <v>1</v>
      </c>
      <c r="AS347">
        <f t="shared" si="72"/>
        <v>2</v>
      </c>
      <c r="AT347">
        <f t="shared" si="64"/>
        <v>55</v>
      </c>
      <c r="AU347">
        <f t="shared" si="65"/>
        <v>3.2</v>
      </c>
    </row>
    <row r="348" spans="1:47" x14ac:dyDescent="0.35">
      <c r="A348">
        <v>348</v>
      </c>
      <c r="B348">
        <v>-0.6</v>
      </c>
      <c r="C348">
        <v>-1</v>
      </c>
      <c r="D348">
        <v>1</v>
      </c>
      <c r="E348">
        <v>-0.7</v>
      </c>
      <c r="F348">
        <v>0.4</v>
      </c>
      <c r="G348">
        <v>6</v>
      </c>
      <c r="H348">
        <v>3</v>
      </c>
      <c r="I348">
        <v>1</v>
      </c>
      <c r="J348">
        <v>-1</v>
      </c>
      <c r="K348">
        <v>1</v>
      </c>
      <c r="L348">
        <v>3</v>
      </c>
      <c r="M348">
        <v>-1</v>
      </c>
      <c r="AI348">
        <v>348</v>
      </c>
      <c r="AJ348">
        <f t="shared" si="61"/>
        <v>6.9391697700934563E-2</v>
      </c>
      <c r="AK348">
        <f t="shared" si="66"/>
        <v>8.6612805427428718E-3</v>
      </c>
      <c r="AL348">
        <f t="shared" si="67"/>
        <v>17</v>
      </c>
      <c r="AM348">
        <f t="shared" si="68"/>
        <v>1.6726221543162647</v>
      </c>
      <c r="AN348">
        <f t="shared" si="69"/>
        <v>1.1045446438704847</v>
      </c>
      <c r="AO348">
        <f t="shared" si="62"/>
        <v>6</v>
      </c>
      <c r="AP348">
        <f t="shared" si="63"/>
        <v>1</v>
      </c>
      <c r="AQ348">
        <f t="shared" si="70"/>
        <v>1</v>
      </c>
      <c r="AR348">
        <f t="shared" si="71"/>
        <v>0</v>
      </c>
      <c r="AS348">
        <f t="shared" si="72"/>
        <v>1</v>
      </c>
      <c r="AT348">
        <f t="shared" si="64"/>
        <v>100</v>
      </c>
      <c r="AU348">
        <f t="shared" si="65"/>
        <v>2</v>
      </c>
    </row>
    <row r="349" spans="1:47" x14ac:dyDescent="0.35">
      <c r="A349">
        <v>349</v>
      </c>
      <c r="B349">
        <v>0.6</v>
      </c>
      <c r="C349">
        <v>0.6</v>
      </c>
      <c r="D349">
        <v>-0.1</v>
      </c>
      <c r="E349">
        <v>0.9</v>
      </c>
      <c r="F349">
        <v>1</v>
      </c>
      <c r="G349">
        <v>1</v>
      </c>
      <c r="H349">
        <v>2</v>
      </c>
      <c r="I349">
        <v>-1</v>
      </c>
      <c r="J349">
        <v>-1</v>
      </c>
      <c r="K349">
        <v>3</v>
      </c>
      <c r="L349">
        <v>2</v>
      </c>
      <c r="M349">
        <v>-0.4</v>
      </c>
      <c r="AI349">
        <v>349</v>
      </c>
      <c r="AJ349">
        <f t="shared" si="61"/>
        <v>0.14443155684264264</v>
      </c>
      <c r="AK349">
        <f t="shared" si="66"/>
        <v>2.7282947425023612E-2</v>
      </c>
      <c r="AL349">
        <f t="shared" si="67"/>
        <v>10.504761904761905</v>
      </c>
      <c r="AM349">
        <f t="shared" si="68"/>
        <v>2.8020925897631686</v>
      </c>
      <c r="AN349">
        <f t="shared" si="69"/>
        <v>1.41868119396209</v>
      </c>
      <c r="AO349">
        <f t="shared" si="62"/>
        <v>1</v>
      </c>
      <c r="AP349">
        <f t="shared" si="63"/>
        <v>0.625</v>
      </c>
      <c r="AQ349">
        <f t="shared" si="70"/>
        <v>0</v>
      </c>
      <c r="AR349">
        <f t="shared" si="71"/>
        <v>0</v>
      </c>
      <c r="AS349">
        <f t="shared" si="72"/>
        <v>3</v>
      </c>
      <c r="AT349">
        <f t="shared" si="64"/>
        <v>55</v>
      </c>
      <c r="AU349">
        <f t="shared" si="65"/>
        <v>2.9</v>
      </c>
    </row>
    <row r="350" spans="1:47" x14ac:dyDescent="0.35">
      <c r="A350">
        <v>350</v>
      </c>
      <c r="B350">
        <v>0.7</v>
      </c>
      <c r="C350">
        <v>0.9</v>
      </c>
      <c r="D350">
        <v>1</v>
      </c>
      <c r="E350">
        <v>-0.9</v>
      </c>
      <c r="F350">
        <v>-0.2</v>
      </c>
      <c r="G350">
        <v>6</v>
      </c>
      <c r="H350">
        <v>3</v>
      </c>
      <c r="I350">
        <v>-1</v>
      </c>
      <c r="J350">
        <v>-1</v>
      </c>
      <c r="K350">
        <v>1</v>
      </c>
      <c r="L350">
        <v>2</v>
      </c>
      <c r="M350">
        <v>1</v>
      </c>
      <c r="AI350">
        <v>350</v>
      </c>
      <c r="AJ350">
        <f t="shared" si="61"/>
        <v>0.15068487843778497</v>
      </c>
      <c r="AK350">
        <f t="shared" si="66"/>
        <v>3.0774509965451252E-2</v>
      </c>
      <c r="AL350">
        <f t="shared" si="67"/>
        <v>17</v>
      </c>
      <c r="AM350">
        <f t="shared" si="68"/>
        <v>1.5314383498854016</v>
      </c>
      <c r="AN350">
        <f t="shared" si="69"/>
        <v>0.79040809377887911</v>
      </c>
      <c r="AO350">
        <f t="shared" si="62"/>
        <v>6</v>
      </c>
      <c r="AP350">
        <f t="shared" si="63"/>
        <v>1</v>
      </c>
      <c r="AQ350">
        <f t="shared" si="70"/>
        <v>0</v>
      </c>
      <c r="AR350">
        <f t="shared" si="71"/>
        <v>0</v>
      </c>
      <c r="AS350">
        <f t="shared" si="72"/>
        <v>1</v>
      </c>
      <c r="AT350">
        <f t="shared" si="64"/>
        <v>55</v>
      </c>
      <c r="AU350">
        <f t="shared" si="65"/>
        <v>5</v>
      </c>
    </row>
    <row r="351" spans="1:47" x14ac:dyDescent="0.35">
      <c r="A351">
        <v>351</v>
      </c>
      <c r="B351">
        <v>-1</v>
      </c>
      <c r="C351">
        <v>1</v>
      </c>
      <c r="D351">
        <v>1</v>
      </c>
      <c r="E351">
        <v>-1</v>
      </c>
      <c r="F351">
        <v>1</v>
      </c>
      <c r="G351">
        <v>6</v>
      </c>
      <c r="H351">
        <v>1</v>
      </c>
      <c r="I351">
        <v>1</v>
      </c>
      <c r="J351">
        <v>-1</v>
      </c>
      <c r="K351">
        <v>1</v>
      </c>
      <c r="L351">
        <v>3</v>
      </c>
      <c r="M351">
        <v>0.3</v>
      </c>
      <c r="AI351">
        <v>351</v>
      </c>
      <c r="AJ351">
        <f t="shared" si="61"/>
        <v>4.4378411320365213E-2</v>
      </c>
      <c r="AK351">
        <f t="shared" si="66"/>
        <v>3.1938364145593798E-2</v>
      </c>
      <c r="AL351">
        <f t="shared" si="67"/>
        <v>17</v>
      </c>
      <c r="AM351">
        <f t="shared" si="68"/>
        <v>1.4608464476699701</v>
      </c>
      <c r="AN351">
        <f t="shared" si="69"/>
        <v>1.41868119396209</v>
      </c>
      <c r="AO351">
        <f t="shared" si="62"/>
        <v>6</v>
      </c>
      <c r="AP351">
        <f t="shared" si="63"/>
        <v>0.25</v>
      </c>
      <c r="AQ351">
        <f t="shared" si="70"/>
        <v>1</v>
      </c>
      <c r="AR351">
        <f t="shared" si="71"/>
        <v>0</v>
      </c>
      <c r="AS351">
        <f t="shared" si="72"/>
        <v>1</v>
      </c>
      <c r="AT351">
        <f t="shared" si="64"/>
        <v>100</v>
      </c>
      <c r="AU351">
        <f t="shared" si="65"/>
        <v>3.95</v>
      </c>
    </row>
    <row r="352" spans="1:47" x14ac:dyDescent="0.35">
      <c r="A352">
        <v>352</v>
      </c>
      <c r="B352">
        <v>0.7</v>
      </c>
      <c r="C352">
        <v>-1</v>
      </c>
      <c r="D352">
        <v>-0.6</v>
      </c>
      <c r="E352">
        <v>1</v>
      </c>
      <c r="F352">
        <v>0.7</v>
      </c>
      <c r="G352">
        <v>6</v>
      </c>
      <c r="H352">
        <v>2</v>
      </c>
      <c r="I352">
        <v>-1</v>
      </c>
      <c r="J352">
        <v>1</v>
      </c>
      <c r="K352">
        <v>1</v>
      </c>
      <c r="L352">
        <v>2</v>
      </c>
      <c r="M352">
        <v>-0.4</v>
      </c>
      <c r="AI352">
        <v>352</v>
      </c>
      <c r="AJ352">
        <f t="shared" si="61"/>
        <v>0.15068487843778497</v>
      </c>
      <c r="AK352">
        <f t="shared" si="66"/>
        <v>8.6612805427428718E-3</v>
      </c>
      <c r="AL352">
        <f t="shared" si="67"/>
        <v>7.5523809523809522</v>
      </c>
      <c r="AM352">
        <f t="shared" si="68"/>
        <v>2.8726844919786001</v>
      </c>
      <c r="AN352">
        <f t="shared" si="69"/>
        <v>1.2616129189162872</v>
      </c>
      <c r="AO352">
        <f t="shared" si="62"/>
        <v>6</v>
      </c>
      <c r="AP352">
        <f t="shared" si="63"/>
        <v>0.625</v>
      </c>
      <c r="AQ352">
        <f t="shared" si="70"/>
        <v>0</v>
      </c>
      <c r="AR352">
        <f t="shared" si="71"/>
        <v>1</v>
      </c>
      <c r="AS352">
        <f t="shared" si="72"/>
        <v>1</v>
      </c>
      <c r="AT352">
        <f t="shared" si="64"/>
        <v>55</v>
      </c>
      <c r="AU352">
        <f t="shared" si="65"/>
        <v>2.9</v>
      </c>
    </row>
    <row r="353" spans="1:47" x14ac:dyDescent="0.35">
      <c r="A353">
        <v>353</v>
      </c>
      <c r="B353">
        <v>-1</v>
      </c>
      <c r="C353">
        <v>-1</v>
      </c>
      <c r="D353">
        <v>-1</v>
      </c>
      <c r="E353">
        <v>-1</v>
      </c>
      <c r="F353">
        <v>1</v>
      </c>
      <c r="G353">
        <v>1</v>
      </c>
      <c r="H353">
        <v>1</v>
      </c>
      <c r="I353">
        <v>-1</v>
      </c>
      <c r="J353">
        <v>-1</v>
      </c>
      <c r="K353">
        <v>3</v>
      </c>
      <c r="L353">
        <v>2</v>
      </c>
      <c r="M353">
        <v>1</v>
      </c>
      <c r="AI353">
        <v>353</v>
      </c>
      <c r="AJ353">
        <f t="shared" si="61"/>
        <v>4.4378411320365213E-2</v>
      </c>
      <c r="AK353">
        <f t="shared" si="66"/>
        <v>8.6612805427428718E-3</v>
      </c>
      <c r="AL353">
        <f t="shared" si="67"/>
        <v>5.1904761904761898</v>
      </c>
      <c r="AM353">
        <f t="shared" si="68"/>
        <v>1.4608464476699701</v>
      </c>
      <c r="AN353">
        <f t="shared" si="69"/>
        <v>1.41868119396209</v>
      </c>
      <c r="AO353">
        <f t="shared" si="62"/>
        <v>1</v>
      </c>
      <c r="AP353">
        <f t="shared" si="63"/>
        <v>0.25</v>
      </c>
      <c r="AQ353">
        <f t="shared" si="70"/>
        <v>0</v>
      </c>
      <c r="AR353">
        <f t="shared" si="71"/>
        <v>0</v>
      </c>
      <c r="AS353">
        <f t="shared" si="72"/>
        <v>3</v>
      </c>
      <c r="AT353">
        <f t="shared" si="64"/>
        <v>55</v>
      </c>
      <c r="AU353">
        <f t="shared" si="65"/>
        <v>5</v>
      </c>
    </row>
    <row r="354" spans="1:47" x14ac:dyDescent="0.35">
      <c r="A354">
        <v>354</v>
      </c>
      <c r="B354">
        <v>0.4</v>
      </c>
      <c r="C354">
        <v>-0.6</v>
      </c>
      <c r="D354">
        <v>-0.6</v>
      </c>
      <c r="E354">
        <v>-0.4</v>
      </c>
      <c r="F354">
        <v>1</v>
      </c>
      <c r="G354">
        <v>4</v>
      </c>
      <c r="H354">
        <v>2</v>
      </c>
      <c r="I354">
        <v>1</v>
      </c>
      <c r="J354">
        <v>-1</v>
      </c>
      <c r="K354">
        <v>1</v>
      </c>
      <c r="L354">
        <v>3</v>
      </c>
      <c r="M354">
        <v>-0.9</v>
      </c>
      <c r="AI354">
        <v>354</v>
      </c>
      <c r="AJ354">
        <f t="shared" si="61"/>
        <v>0.13192491365235795</v>
      </c>
      <c r="AK354">
        <f t="shared" si="66"/>
        <v>1.3316697263313058E-2</v>
      </c>
      <c r="AL354">
        <f t="shared" si="67"/>
        <v>7.5523809523809522</v>
      </c>
      <c r="AM354">
        <f t="shared" si="68"/>
        <v>1.8843978609625591</v>
      </c>
      <c r="AN354">
        <f t="shared" si="69"/>
        <v>1.41868119396209</v>
      </c>
      <c r="AO354">
        <f t="shared" si="62"/>
        <v>4</v>
      </c>
      <c r="AP354">
        <f t="shared" si="63"/>
        <v>0.625</v>
      </c>
      <c r="AQ354">
        <f t="shared" si="70"/>
        <v>1</v>
      </c>
      <c r="AR354">
        <f t="shared" si="71"/>
        <v>0</v>
      </c>
      <c r="AS354">
        <f t="shared" si="72"/>
        <v>1</v>
      </c>
      <c r="AT354">
        <f t="shared" si="64"/>
        <v>100</v>
      </c>
      <c r="AU354">
        <f t="shared" si="65"/>
        <v>2.15</v>
      </c>
    </row>
    <row r="355" spans="1:47" x14ac:dyDescent="0.35">
      <c r="A355">
        <v>355</v>
      </c>
      <c r="B355">
        <v>-1</v>
      </c>
      <c r="C355">
        <v>-0.9</v>
      </c>
      <c r="D355">
        <v>-0.9</v>
      </c>
      <c r="E355">
        <v>-0.8</v>
      </c>
      <c r="F355">
        <v>0.4</v>
      </c>
      <c r="G355">
        <v>6</v>
      </c>
      <c r="H355">
        <v>2</v>
      </c>
      <c r="I355">
        <v>-1</v>
      </c>
      <c r="J355">
        <v>-1</v>
      </c>
      <c r="K355">
        <v>1</v>
      </c>
      <c r="L355">
        <v>1</v>
      </c>
      <c r="M355">
        <v>1</v>
      </c>
      <c r="AI355">
        <v>355</v>
      </c>
      <c r="AJ355">
        <f t="shared" si="61"/>
        <v>4.4378411320365213E-2</v>
      </c>
      <c r="AK355">
        <f t="shared" si="66"/>
        <v>9.8251347228854174E-3</v>
      </c>
      <c r="AL355">
        <f t="shared" si="67"/>
        <v>5.78095238095238</v>
      </c>
      <c r="AM355">
        <f t="shared" si="68"/>
        <v>1.6020302521008332</v>
      </c>
      <c r="AN355">
        <f t="shared" si="69"/>
        <v>1.1045446438704847</v>
      </c>
      <c r="AO355">
        <f t="shared" si="62"/>
        <v>6</v>
      </c>
      <c r="AP355">
        <f t="shared" si="63"/>
        <v>0.625</v>
      </c>
      <c r="AQ355">
        <f t="shared" si="70"/>
        <v>0</v>
      </c>
      <c r="AR355">
        <f t="shared" si="71"/>
        <v>0</v>
      </c>
      <c r="AS355">
        <f t="shared" si="72"/>
        <v>1</v>
      </c>
      <c r="AT355">
        <f t="shared" si="64"/>
        <v>10</v>
      </c>
      <c r="AU355">
        <f t="shared" si="65"/>
        <v>5</v>
      </c>
    </row>
    <row r="356" spans="1:47" x14ac:dyDescent="0.35">
      <c r="A356">
        <v>356</v>
      </c>
      <c r="B356">
        <v>1</v>
      </c>
      <c r="C356">
        <v>1</v>
      </c>
      <c r="D356">
        <v>-1</v>
      </c>
      <c r="E356">
        <v>-0.1</v>
      </c>
      <c r="F356">
        <v>1</v>
      </c>
      <c r="G356">
        <v>2</v>
      </c>
      <c r="H356">
        <v>1</v>
      </c>
      <c r="I356">
        <v>-1</v>
      </c>
      <c r="J356">
        <v>1</v>
      </c>
      <c r="K356">
        <v>3</v>
      </c>
      <c r="L356">
        <v>2</v>
      </c>
      <c r="M356">
        <v>-0.9</v>
      </c>
      <c r="AI356">
        <v>356</v>
      </c>
      <c r="AJ356">
        <f t="shared" si="61"/>
        <v>0.16944484322321199</v>
      </c>
      <c r="AK356">
        <f t="shared" si="66"/>
        <v>3.1938364145593798E-2</v>
      </c>
      <c r="AL356">
        <f t="shared" si="67"/>
        <v>5.1904761904761898</v>
      </c>
      <c r="AM356">
        <f t="shared" si="68"/>
        <v>2.0961735676088535</v>
      </c>
      <c r="AN356">
        <f t="shared" si="69"/>
        <v>1.41868119396209</v>
      </c>
      <c r="AO356">
        <f t="shared" si="62"/>
        <v>2</v>
      </c>
      <c r="AP356">
        <f t="shared" si="63"/>
        <v>0.25</v>
      </c>
      <c r="AQ356">
        <f t="shared" si="70"/>
        <v>0</v>
      </c>
      <c r="AR356">
        <f t="shared" si="71"/>
        <v>1</v>
      </c>
      <c r="AS356">
        <f t="shared" si="72"/>
        <v>3</v>
      </c>
      <c r="AT356">
        <f t="shared" si="64"/>
        <v>55</v>
      </c>
      <c r="AU356">
        <f t="shared" si="65"/>
        <v>2.15</v>
      </c>
    </row>
    <row r="357" spans="1:47" x14ac:dyDescent="0.35">
      <c r="A357">
        <v>357</v>
      </c>
      <c r="B357">
        <v>0.6</v>
      </c>
      <c r="C357">
        <v>-0.2</v>
      </c>
      <c r="D357">
        <v>0.3</v>
      </c>
      <c r="E357">
        <v>1</v>
      </c>
      <c r="F357">
        <v>-1</v>
      </c>
      <c r="G357">
        <v>3</v>
      </c>
      <c r="H357">
        <v>1</v>
      </c>
      <c r="I357">
        <v>1</v>
      </c>
      <c r="J357">
        <v>1</v>
      </c>
      <c r="K357">
        <v>1</v>
      </c>
      <c r="L357">
        <v>2</v>
      </c>
      <c r="M357">
        <v>-1</v>
      </c>
      <c r="AI357">
        <v>357</v>
      </c>
      <c r="AJ357">
        <f t="shared" si="61"/>
        <v>0.14443155684264264</v>
      </c>
      <c r="AK357">
        <f t="shared" si="66"/>
        <v>1.7972113983883244E-2</v>
      </c>
      <c r="AL357">
        <f t="shared" si="67"/>
        <v>12.866666666666667</v>
      </c>
      <c r="AM357">
        <f t="shared" si="68"/>
        <v>2.8726844919786001</v>
      </c>
      <c r="AN357">
        <f t="shared" si="69"/>
        <v>0.37155936032340509</v>
      </c>
      <c r="AO357">
        <f t="shared" si="62"/>
        <v>3</v>
      </c>
      <c r="AP357">
        <f t="shared" si="63"/>
        <v>0.25</v>
      </c>
      <c r="AQ357">
        <f t="shared" si="70"/>
        <v>1</v>
      </c>
      <c r="AR357">
        <f t="shared" si="71"/>
        <v>1</v>
      </c>
      <c r="AS357">
        <f t="shared" si="72"/>
        <v>1</v>
      </c>
      <c r="AT357">
        <f t="shared" si="64"/>
        <v>55</v>
      </c>
      <c r="AU357">
        <f t="shared" si="65"/>
        <v>2</v>
      </c>
    </row>
    <row r="358" spans="1:47" x14ac:dyDescent="0.35">
      <c r="A358">
        <v>358</v>
      </c>
      <c r="B358">
        <v>1</v>
      </c>
      <c r="C358">
        <v>1</v>
      </c>
      <c r="D358">
        <v>-1</v>
      </c>
      <c r="E358">
        <v>-1</v>
      </c>
      <c r="F358">
        <v>-0.7</v>
      </c>
      <c r="G358">
        <v>5</v>
      </c>
      <c r="H358">
        <v>1</v>
      </c>
      <c r="I358">
        <v>-1</v>
      </c>
      <c r="J358">
        <v>-1</v>
      </c>
      <c r="K358">
        <v>3</v>
      </c>
      <c r="L358">
        <v>1</v>
      </c>
      <c r="M358">
        <v>1</v>
      </c>
      <c r="AI358">
        <v>358</v>
      </c>
      <c r="AJ358">
        <f t="shared" si="61"/>
        <v>0.16944484322321199</v>
      </c>
      <c r="AK358">
        <f t="shared" si="66"/>
        <v>3.1938364145593798E-2</v>
      </c>
      <c r="AL358">
        <f t="shared" si="67"/>
        <v>5.1904761904761898</v>
      </c>
      <c r="AM358">
        <f t="shared" si="68"/>
        <v>1.4608464476699701</v>
      </c>
      <c r="AN358">
        <f t="shared" si="69"/>
        <v>0.52862763536920787</v>
      </c>
      <c r="AO358">
        <f t="shared" si="62"/>
        <v>5</v>
      </c>
      <c r="AP358">
        <f t="shared" si="63"/>
        <v>0.25</v>
      </c>
      <c r="AQ358">
        <f t="shared" si="70"/>
        <v>0</v>
      </c>
      <c r="AR358">
        <f t="shared" si="71"/>
        <v>0</v>
      </c>
      <c r="AS358">
        <f t="shared" si="72"/>
        <v>3</v>
      </c>
      <c r="AT358">
        <f t="shared" si="64"/>
        <v>10</v>
      </c>
      <c r="AU358">
        <f t="shared" si="65"/>
        <v>5</v>
      </c>
    </row>
    <row r="359" spans="1:47" x14ac:dyDescent="0.35">
      <c r="A359">
        <v>359</v>
      </c>
      <c r="B359">
        <v>-1</v>
      </c>
      <c r="C359">
        <v>-0.6</v>
      </c>
      <c r="D359">
        <v>-0.1</v>
      </c>
      <c r="E359">
        <v>0.5</v>
      </c>
      <c r="F359">
        <v>0.4</v>
      </c>
      <c r="G359">
        <v>3</v>
      </c>
      <c r="H359">
        <v>3</v>
      </c>
      <c r="I359">
        <v>1</v>
      </c>
      <c r="J359">
        <v>1</v>
      </c>
      <c r="K359">
        <v>1</v>
      </c>
      <c r="L359">
        <v>2</v>
      </c>
      <c r="M359">
        <v>-0.5</v>
      </c>
      <c r="AI359">
        <v>359</v>
      </c>
      <c r="AJ359">
        <f t="shared" si="61"/>
        <v>4.4378411320365213E-2</v>
      </c>
      <c r="AK359">
        <f t="shared" si="66"/>
        <v>1.3316697263313058E-2</v>
      </c>
      <c r="AL359">
        <f t="shared" si="67"/>
        <v>10.504761904761905</v>
      </c>
      <c r="AM359">
        <f t="shared" si="68"/>
        <v>2.5197249809014428</v>
      </c>
      <c r="AN359">
        <f t="shared" si="69"/>
        <v>1.1045446438704847</v>
      </c>
      <c r="AO359">
        <f t="shared" si="62"/>
        <v>3</v>
      </c>
      <c r="AP359">
        <f t="shared" si="63"/>
        <v>1</v>
      </c>
      <c r="AQ359">
        <f t="shared" si="70"/>
        <v>1</v>
      </c>
      <c r="AR359">
        <f t="shared" si="71"/>
        <v>1</v>
      </c>
      <c r="AS359">
        <f t="shared" si="72"/>
        <v>1</v>
      </c>
      <c r="AT359">
        <f t="shared" si="64"/>
        <v>55</v>
      </c>
      <c r="AU359">
        <f t="shared" si="65"/>
        <v>2.75</v>
      </c>
    </row>
    <row r="360" spans="1:47" x14ac:dyDescent="0.35">
      <c r="A360">
        <v>360</v>
      </c>
      <c r="B360">
        <v>-0.9</v>
      </c>
      <c r="C360">
        <v>1</v>
      </c>
      <c r="D360">
        <v>1</v>
      </c>
      <c r="E360">
        <v>0.3</v>
      </c>
      <c r="F360">
        <v>1</v>
      </c>
      <c r="G360">
        <v>1</v>
      </c>
      <c r="H360">
        <v>3</v>
      </c>
      <c r="I360">
        <v>1</v>
      </c>
      <c r="J360">
        <v>-1</v>
      </c>
      <c r="K360">
        <v>4</v>
      </c>
      <c r="L360">
        <v>1</v>
      </c>
      <c r="M360">
        <v>-1</v>
      </c>
      <c r="AI360">
        <v>360</v>
      </c>
      <c r="AJ360">
        <f t="shared" si="61"/>
        <v>5.063173291550755E-2</v>
      </c>
      <c r="AK360">
        <f t="shared" si="66"/>
        <v>3.1938364145593798E-2</v>
      </c>
      <c r="AL360">
        <f t="shared" si="67"/>
        <v>17</v>
      </c>
      <c r="AM360">
        <f t="shared" si="68"/>
        <v>2.3785411764705797</v>
      </c>
      <c r="AN360">
        <f t="shared" si="69"/>
        <v>1.41868119396209</v>
      </c>
      <c r="AO360">
        <f t="shared" si="62"/>
        <v>1</v>
      </c>
      <c r="AP360">
        <f t="shared" si="63"/>
        <v>1</v>
      </c>
      <c r="AQ360">
        <f t="shared" si="70"/>
        <v>1</v>
      </c>
      <c r="AR360">
        <f t="shared" si="71"/>
        <v>0</v>
      </c>
      <c r="AS360">
        <f t="shared" si="72"/>
        <v>4</v>
      </c>
      <c r="AT360">
        <f t="shared" si="64"/>
        <v>10</v>
      </c>
      <c r="AU360">
        <f t="shared" si="65"/>
        <v>2</v>
      </c>
    </row>
    <row r="361" spans="1:47" x14ac:dyDescent="0.35">
      <c r="A361">
        <v>361</v>
      </c>
      <c r="B361">
        <v>-1</v>
      </c>
      <c r="C361">
        <v>0.3</v>
      </c>
      <c r="D361">
        <v>0.7</v>
      </c>
      <c r="E361">
        <v>1</v>
      </c>
      <c r="F361">
        <v>-1</v>
      </c>
      <c r="G361">
        <v>1</v>
      </c>
      <c r="H361">
        <v>1</v>
      </c>
      <c r="I361">
        <v>-1</v>
      </c>
      <c r="J361">
        <v>-1</v>
      </c>
      <c r="K361">
        <v>4</v>
      </c>
      <c r="L361">
        <v>3</v>
      </c>
      <c r="M361">
        <v>-1</v>
      </c>
      <c r="AI361">
        <v>361</v>
      </c>
      <c r="AJ361">
        <f t="shared" si="61"/>
        <v>4.4378411320365213E-2</v>
      </c>
      <c r="AK361">
        <f t="shared" si="66"/>
        <v>2.3791384884595975E-2</v>
      </c>
      <c r="AL361">
        <f t="shared" si="67"/>
        <v>15.228571428571428</v>
      </c>
      <c r="AM361">
        <f t="shared" si="68"/>
        <v>2.8726844919786001</v>
      </c>
      <c r="AN361">
        <f t="shared" si="69"/>
        <v>0.37155936032340509</v>
      </c>
      <c r="AO361">
        <f t="shared" si="62"/>
        <v>1</v>
      </c>
      <c r="AP361">
        <f t="shared" si="63"/>
        <v>0.25</v>
      </c>
      <c r="AQ361">
        <f t="shared" si="70"/>
        <v>0</v>
      </c>
      <c r="AR361">
        <f t="shared" si="71"/>
        <v>0</v>
      </c>
      <c r="AS361">
        <f t="shared" si="72"/>
        <v>4</v>
      </c>
      <c r="AT361">
        <f t="shared" si="64"/>
        <v>100</v>
      </c>
      <c r="AU361">
        <f t="shared" si="65"/>
        <v>2</v>
      </c>
    </row>
    <row r="362" spans="1:47" x14ac:dyDescent="0.35">
      <c r="A362">
        <v>362</v>
      </c>
      <c r="B362">
        <v>-1</v>
      </c>
      <c r="C362">
        <v>0.5</v>
      </c>
      <c r="D362">
        <v>1</v>
      </c>
      <c r="E362">
        <v>-0.7</v>
      </c>
      <c r="F362">
        <v>-0.3</v>
      </c>
      <c r="G362">
        <v>1</v>
      </c>
      <c r="H362">
        <v>1</v>
      </c>
      <c r="I362">
        <v>-1</v>
      </c>
      <c r="J362">
        <v>-1</v>
      </c>
      <c r="K362">
        <v>4</v>
      </c>
      <c r="L362">
        <v>2</v>
      </c>
      <c r="M362">
        <v>1</v>
      </c>
      <c r="AI362">
        <v>362</v>
      </c>
      <c r="AJ362">
        <f t="shared" si="61"/>
        <v>4.4378411320365213E-2</v>
      </c>
      <c r="AK362">
        <f t="shared" si="66"/>
        <v>2.6119093244881066E-2</v>
      </c>
      <c r="AL362">
        <f t="shared" si="67"/>
        <v>17</v>
      </c>
      <c r="AM362">
        <f t="shared" si="68"/>
        <v>1.6726221543162647</v>
      </c>
      <c r="AN362">
        <f t="shared" si="69"/>
        <v>0.73805200209694477</v>
      </c>
      <c r="AO362">
        <f t="shared" si="62"/>
        <v>1</v>
      </c>
      <c r="AP362">
        <f t="shared" si="63"/>
        <v>0.25</v>
      </c>
      <c r="AQ362">
        <f t="shared" si="70"/>
        <v>0</v>
      </c>
      <c r="AR362">
        <f t="shared" si="71"/>
        <v>0</v>
      </c>
      <c r="AS362">
        <f t="shared" si="72"/>
        <v>4</v>
      </c>
      <c r="AT362">
        <f t="shared" si="64"/>
        <v>55</v>
      </c>
      <c r="AU362">
        <f t="shared" si="65"/>
        <v>5</v>
      </c>
    </row>
    <row r="363" spans="1:47" x14ac:dyDescent="0.35">
      <c r="A363">
        <v>363</v>
      </c>
      <c r="B363">
        <v>-0.9</v>
      </c>
      <c r="C363">
        <v>-1</v>
      </c>
      <c r="D363">
        <v>0.4</v>
      </c>
      <c r="E363">
        <v>0.3</v>
      </c>
      <c r="F363">
        <v>-1</v>
      </c>
      <c r="G363">
        <v>6</v>
      </c>
      <c r="H363">
        <v>2</v>
      </c>
      <c r="I363">
        <v>-1</v>
      </c>
      <c r="J363">
        <v>1</v>
      </c>
      <c r="K363">
        <v>1</v>
      </c>
      <c r="L363">
        <v>2</v>
      </c>
      <c r="M363">
        <v>-1</v>
      </c>
      <c r="AI363">
        <v>363</v>
      </c>
      <c r="AJ363">
        <f t="shared" si="61"/>
        <v>5.063173291550755E-2</v>
      </c>
      <c r="AK363">
        <f t="shared" si="66"/>
        <v>8.6612805427428718E-3</v>
      </c>
      <c r="AL363">
        <f t="shared" si="67"/>
        <v>13.457142857142857</v>
      </c>
      <c r="AM363">
        <f t="shared" si="68"/>
        <v>2.3785411764705797</v>
      </c>
      <c r="AN363">
        <f t="shared" si="69"/>
        <v>0.37155936032340509</v>
      </c>
      <c r="AO363">
        <f t="shared" si="62"/>
        <v>6</v>
      </c>
      <c r="AP363">
        <f t="shared" si="63"/>
        <v>0.625</v>
      </c>
      <c r="AQ363">
        <f t="shared" si="70"/>
        <v>0</v>
      </c>
      <c r="AR363">
        <f t="shared" si="71"/>
        <v>1</v>
      </c>
      <c r="AS363">
        <f t="shared" si="72"/>
        <v>1</v>
      </c>
      <c r="AT363">
        <f t="shared" si="64"/>
        <v>55</v>
      </c>
      <c r="AU363">
        <f t="shared" si="65"/>
        <v>2</v>
      </c>
    </row>
    <row r="364" spans="1:47" x14ac:dyDescent="0.35">
      <c r="A364">
        <v>364</v>
      </c>
      <c r="B364">
        <v>-1</v>
      </c>
      <c r="C364">
        <v>-0.4</v>
      </c>
      <c r="D364">
        <v>-0.9</v>
      </c>
      <c r="E364">
        <v>1</v>
      </c>
      <c r="F364">
        <v>0.7</v>
      </c>
      <c r="G364">
        <v>1</v>
      </c>
      <c r="H364">
        <v>3</v>
      </c>
      <c r="I364">
        <v>-1</v>
      </c>
      <c r="J364">
        <v>-1</v>
      </c>
      <c r="K364">
        <v>3</v>
      </c>
      <c r="L364">
        <v>1</v>
      </c>
      <c r="M364">
        <v>1</v>
      </c>
      <c r="AI364">
        <v>364</v>
      </c>
      <c r="AJ364">
        <f t="shared" si="61"/>
        <v>4.4378411320365213E-2</v>
      </c>
      <c r="AK364">
        <f t="shared" si="66"/>
        <v>1.5644405623598149E-2</v>
      </c>
      <c r="AL364">
        <f t="shared" si="67"/>
        <v>5.78095238095238</v>
      </c>
      <c r="AM364">
        <f t="shared" si="68"/>
        <v>2.8726844919786001</v>
      </c>
      <c r="AN364">
        <f t="shared" si="69"/>
        <v>1.2616129189162872</v>
      </c>
      <c r="AO364">
        <f t="shared" si="62"/>
        <v>1</v>
      </c>
      <c r="AP364">
        <f t="shared" si="63"/>
        <v>1</v>
      </c>
      <c r="AQ364">
        <f t="shared" si="70"/>
        <v>0</v>
      </c>
      <c r="AR364">
        <f t="shared" si="71"/>
        <v>0</v>
      </c>
      <c r="AS364">
        <f t="shared" si="72"/>
        <v>3</v>
      </c>
      <c r="AT364">
        <f t="shared" si="64"/>
        <v>10</v>
      </c>
      <c r="AU364">
        <f t="shared" si="65"/>
        <v>5</v>
      </c>
    </row>
    <row r="365" spans="1:47" x14ac:dyDescent="0.35">
      <c r="A365">
        <v>365</v>
      </c>
      <c r="B365">
        <v>0.8</v>
      </c>
      <c r="C365">
        <v>1</v>
      </c>
      <c r="D365">
        <v>1</v>
      </c>
      <c r="E365">
        <v>0.6</v>
      </c>
      <c r="F365">
        <v>-0.8</v>
      </c>
      <c r="G365">
        <v>2</v>
      </c>
      <c r="H365">
        <v>3</v>
      </c>
      <c r="I365">
        <v>-1</v>
      </c>
      <c r="J365">
        <v>-1</v>
      </c>
      <c r="K365">
        <v>4</v>
      </c>
      <c r="L365">
        <v>3</v>
      </c>
      <c r="M365">
        <v>0.5</v>
      </c>
      <c r="AI365">
        <v>365</v>
      </c>
      <c r="AJ365">
        <f t="shared" si="61"/>
        <v>0.1569382000329273</v>
      </c>
      <c r="AK365">
        <f t="shared" si="66"/>
        <v>3.1938364145593798E-2</v>
      </c>
      <c r="AL365">
        <f t="shared" si="67"/>
        <v>17</v>
      </c>
      <c r="AM365">
        <f t="shared" si="68"/>
        <v>2.5903168831168739</v>
      </c>
      <c r="AN365">
        <f t="shared" si="69"/>
        <v>0.47627154368727354</v>
      </c>
      <c r="AO365">
        <f t="shared" si="62"/>
        <v>2</v>
      </c>
      <c r="AP365">
        <f t="shared" si="63"/>
        <v>1</v>
      </c>
      <c r="AQ365">
        <f t="shared" si="70"/>
        <v>0</v>
      </c>
      <c r="AR365">
        <f t="shared" si="71"/>
        <v>0</v>
      </c>
      <c r="AS365">
        <f t="shared" si="72"/>
        <v>4</v>
      </c>
      <c r="AT365">
        <f t="shared" si="64"/>
        <v>100</v>
      </c>
      <c r="AU365">
        <f t="shared" si="65"/>
        <v>4.25</v>
      </c>
    </row>
    <row r="366" spans="1:47" x14ac:dyDescent="0.35">
      <c r="A366">
        <v>366</v>
      </c>
      <c r="B366">
        <v>0.4</v>
      </c>
      <c r="C366">
        <v>0.8</v>
      </c>
      <c r="D366">
        <v>0.3</v>
      </c>
      <c r="E366">
        <v>-1</v>
      </c>
      <c r="F366">
        <v>0</v>
      </c>
      <c r="G366">
        <v>5</v>
      </c>
      <c r="H366">
        <v>2</v>
      </c>
      <c r="I366">
        <v>1</v>
      </c>
      <c r="J366">
        <v>-1</v>
      </c>
      <c r="K366">
        <v>1</v>
      </c>
      <c r="L366">
        <v>2</v>
      </c>
      <c r="M366">
        <v>0.4</v>
      </c>
      <c r="AI366">
        <v>366</v>
      </c>
      <c r="AJ366">
        <f t="shared" si="61"/>
        <v>0.13192491365235795</v>
      </c>
      <c r="AK366">
        <f t="shared" si="66"/>
        <v>2.9610655785308707E-2</v>
      </c>
      <c r="AL366">
        <f t="shared" si="67"/>
        <v>12.866666666666667</v>
      </c>
      <c r="AM366">
        <f t="shared" si="68"/>
        <v>1.4608464476699701</v>
      </c>
      <c r="AN366">
        <f t="shared" si="69"/>
        <v>0.89512027714274756</v>
      </c>
      <c r="AO366">
        <f t="shared" si="62"/>
        <v>5</v>
      </c>
      <c r="AP366">
        <f t="shared" si="63"/>
        <v>0.625</v>
      </c>
      <c r="AQ366">
        <f t="shared" si="70"/>
        <v>1</v>
      </c>
      <c r="AR366">
        <f t="shared" si="71"/>
        <v>0</v>
      </c>
      <c r="AS366">
        <f t="shared" si="72"/>
        <v>1</v>
      </c>
      <c r="AT366">
        <f t="shared" si="64"/>
        <v>55</v>
      </c>
      <c r="AU366">
        <f t="shared" si="65"/>
        <v>4.0999999999999996</v>
      </c>
    </row>
    <row r="367" spans="1:47" x14ac:dyDescent="0.35">
      <c r="A367">
        <v>367</v>
      </c>
      <c r="B367">
        <v>-0.3</v>
      </c>
      <c r="C367">
        <v>-1</v>
      </c>
      <c r="D367">
        <v>1</v>
      </c>
      <c r="E367">
        <v>1</v>
      </c>
      <c r="F367">
        <v>-0.3</v>
      </c>
      <c r="G367">
        <v>6</v>
      </c>
      <c r="H367">
        <v>1</v>
      </c>
      <c r="I367">
        <v>1</v>
      </c>
      <c r="J367">
        <v>1</v>
      </c>
      <c r="K367">
        <v>1</v>
      </c>
      <c r="L367">
        <v>2</v>
      </c>
      <c r="M367">
        <v>0.6</v>
      </c>
      <c r="AI367">
        <v>367</v>
      </c>
      <c r="AJ367">
        <f t="shared" si="61"/>
        <v>8.8151662486361582E-2</v>
      </c>
      <c r="AK367">
        <f t="shared" si="66"/>
        <v>8.6612805427428718E-3</v>
      </c>
      <c r="AL367">
        <f t="shared" si="67"/>
        <v>17</v>
      </c>
      <c r="AM367">
        <f t="shared" si="68"/>
        <v>2.8726844919786001</v>
      </c>
      <c r="AN367">
        <f t="shared" si="69"/>
        <v>0.73805200209694477</v>
      </c>
      <c r="AO367">
        <f t="shared" si="62"/>
        <v>6</v>
      </c>
      <c r="AP367">
        <f t="shared" si="63"/>
        <v>0.25</v>
      </c>
      <c r="AQ367">
        <f t="shared" si="70"/>
        <v>1</v>
      </c>
      <c r="AR367">
        <f t="shared" si="71"/>
        <v>1</v>
      </c>
      <c r="AS367">
        <f t="shared" si="72"/>
        <v>1</v>
      </c>
      <c r="AT367">
        <f t="shared" si="64"/>
        <v>55</v>
      </c>
      <c r="AU367">
        <f t="shared" si="65"/>
        <v>4.4000000000000004</v>
      </c>
    </row>
    <row r="368" spans="1:47" x14ac:dyDescent="0.35">
      <c r="A368">
        <v>368</v>
      </c>
      <c r="B368">
        <v>0.2</v>
      </c>
      <c r="C368">
        <v>-1</v>
      </c>
      <c r="D368">
        <v>0.3</v>
      </c>
      <c r="E368">
        <v>0.1</v>
      </c>
      <c r="F368">
        <v>0.2</v>
      </c>
      <c r="G368">
        <v>5</v>
      </c>
      <c r="H368">
        <v>2</v>
      </c>
      <c r="I368">
        <v>1</v>
      </c>
      <c r="J368">
        <v>-1</v>
      </c>
      <c r="K368">
        <v>3</v>
      </c>
      <c r="L368">
        <v>1</v>
      </c>
      <c r="M368">
        <v>-1</v>
      </c>
      <c r="AI368">
        <v>368</v>
      </c>
      <c r="AJ368">
        <f t="shared" si="61"/>
        <v>0.11941827046207328</v>
      </c>
      <c r="AK368">
        <f t="shared" si="66"/>
        <v>8.6612805427428718E-3</v>
      </c>
      <c r="AL368">
        <f t="shared" si="67"/>
        <v>12.866666666666667</v>
      </c>
      <c r="AM368">
        <f t="shared" si="68"/>
        <v>2.2373573720397166</v>
      </c>
      <c r="AN368">
        <f t="shared" si="69"/>
        <v>0.99983246050661601</v>
      </c>
      <c r="AO368">
        <f t="shared" si="62"/>
        <v>5</v>
      </c>
      <c r="AP368">
        <f t="shared" si="63"/>
        <v>0.625</v>
      </c>
      <c r="AQ368">
        <f t="shared" si="70"/>
        <v>1</v>
      </c>
      <c r="AR368">
        <f t="shared" si="71"/>
        <v>0</v>
      </c>
      <c r="AS368">
        <f t="shared" si="72"/>
        <v>3</v>
      </c>
      <c r="AT368">
        <f t="shared" si="64"/>
        <v>10</v>
      </c>
      <c r="AU368">
        <f t="shared" si="65"/>
        <v>2</v>
      </c>
    </row>
    <row r="369" spans="1:47" x14ac:dyDescent="0.35">
      <c r="A369">
        <v>369</v>
      </c>
      <c r="B369">
        <v>1</v>
      </c>
      <c r="C369">
        <v>-0.1</v>
      </c>
      <c r="D369">
        <v>0</v>
      </c>
      <c r="E369">
        <v>1</v>
      </c>
      <c r="F369">
        <v>-1</v>
      </c>
      <c r="G369">
        <v>5</v>
      </c>
      <c r="H369">
        <v>1</v>
      </c>
      <c r="I369">
        <v>-1</v>
      </c>
      <c r="J369">
        <v>-1</v>
      </c>
      <c r="K369">
        <v>2</v>
      </c>
      <c r="L369">
        <v>2</v>
      </c>
      <c r="M369">
        <v>1</v>
      </c>
      <c r="AI369">
        <v>369</v>
      </c>
      <c r="AJ369">
        <f t="shared" si="61"/>
        <v>0.16944484322321199</v>
      </c>
      <c r="AK369">
        <f t="shared" si="66"/>
        <v>1.9135968164025789E-2</v>
      </c>
      <c r="AL369">
        <f t="shared" si="67"/>
        <v>11.095238095238095</v>
      </c>
      <c r="AM369">
        <f t="shared" si="68"/>
        <v>2.8726844919786001</v>
      </c>
      <c r="AN369">
        <f t="shared" si="69"/>
        <v>0.37155936032340509</v>
      </c>
      <c r="AO369">
        <f t="shared" si="62"/>
        <v>5</v>
      </c>
      <c r="AP369">
        <f t="shared" si="63"/>
        <v>0.25</v>
      </c>
      <c r="AQ369">
        <f t="shared" si="70"/>
        <v>0</v>
      </c>
      <c r="AR369">
        <f t="shared" si="71"/>
        <v>0</v>
      </c>
      <c r="AS369">
        <f t="shared" si="72"/>
        <v>2</v>
      </c>
      <c r="AT369">
        <f t="shared" si="64"/>
        <v>55</v>
      </c>
      <c r="AU369">
        <f t="shared" si="65"/>
        <v>5</v>
      </c>
    </row>
    <row r="370" spans="1:47" x14ac:dyDescent="0.35">
      <c r="A370">
        <v>370</v>
      </c>
      <c r="B370">
        <v>-1</v>
      </c>
      <c r="C370">
        <v>1</v>
      </c>
      <c r="D370">
        <v>-1</v>
      </c>
      <c r="E370">
        <v>-0.1</v>
      </c>
      <c r="F370">
        <v>-0.4</v>
      </c>
      <c r="G370">
        <v>6</v>
      </c>
      <c r="H370">
        <v>3</v>
      </c>
      <c r="I370">
        <v>-1</v>
      </c>
      <c r="J370">
        <v>1</v>
      </c>
      <c r="K370">
        <v>1</v>
      </c>
      <c r="L370">
        <v>3</v>
      </c>
      <c r="M370">
        <v>-0.6</v>
      </c>
      <c r="AI370">
        <v>370</v>
      </c>
      <c r="AJ370">
        <f t="shared" si="61"/>
        <v>4.4378411320365213E-2</v>
      </c>
      <c r="AK370">
        <f t="shared" si="66"/>
        <v>3.1938364145593798E-2</v>
      </c>
      <c r="AL370">
        <f t="shared" si="67"/>
        <v>5.1904761904761898</v>
      </c>
      <c r="AM370">
        <f t="shared" si="68"/>
        <v>2.0961735676088535</v>
      </c>
      <c r="AN370">
        <f t="shared" si="69"/>
        <v>0.68569591041501055</v>
      </c>
      <c r="AO370">
        <f t="shared" si="62"/>
        <v>6</v>
      </c>
      <c r="AP370">
        <f t="shared" si="63"/>
        <v>1</v>
      </c>
      <c r="AQ370">
        <f t="shared" si="70"/>
        <v>0</v>
      </c>
      <c r="AR370">
        <f t="shared" si="71"/>
        <v>1</v>
      </c>
      <c r="AS370">
        <f t="shared" si="72"/>
        <v>1</v>
      </c>
      <c r="AT370">
        <f t="shared" si="64"/>
        <v>100</v>
      </c>
      <c r="AU370">
        <f t="shared" si="65"/>
        <v>2.6</v>
      </c>
    </row>
    <row r="371" spans="1:47" x14ac:dyDescent="0.35">
      <c r="A371">
        <v>371</v>
      </c>
      <c r="B371">
        <v>-0.8</v>
      </c>
      <c r="C371">
        <v>1</v>
      </c>
      <c r="D371">
        <v>0.4</v>
      </c>
      <c r="E371">
        <v>-1</v>
      </c>
      <c r="F371">
        <v>-1</v>
      </c>
      <c r="G371">
        <v>4</v>
      </c>
      <c r="H371">
        <v>3</v>
      </c>
      <c r="I371">
        <v>1</v>
      </c>
      <c r="J371">
        <v>-1</v>
      </c>
      <c r="K371">
        <v>2</v>
      </c>
      <c r="L371">
        <v>1</v>
      </c>
      <c r="M371">
        <v>1</v>
      </c>
      <c r="AI371">
        <v>371</v>
      </c>
      <c r="AJ371">
        <f t="shared" si="61"/>
        <v>5.6885054510649888E-2</v>
      </c>
      <c r="AK371">
        <f t="shared" si="66"/>
        <v>3.1938364145593798E-2</v>
      </c>
      <c r="AL371">
        <f t="shared" si="67"/>
        <v>13.457142857142857</v>
      </c>
      <c r="AM371">
        <f t="shared" si="68"/>
        <v>1.4608464476699701</v>
      </c>
      <c r="AN371">
        <f t="shared" si="69"/>
        <v>0.37155936032340509</v>
      </c>
      <c r="AO371">
        <f t="shared" si="62"/>
        <v>4</v>
      </c>
      <c r="AP371">
        <f t="shared" si="63"/>
        <v>1</v>
      </c>
      <c r="AQ371">
        <f t="shared" si="70"/>
        <v>1</v>
      </c>
      <c r="AR371">
        <f t="shared" si="71"/>
        <v>0</v>
      </c>
      <c r="AS371">
        <f t="shared" si="72"/>
        <v>2</v>
      </c>
      <c r="AT371">
        <f t="shared" si="64"/>
        <v>10</v>
      </c>
      <c r="AU371">
        <f t="shared" si="65"/>
        <v>5</v>
      </c>
    </row>
    <row r="372" spans="1:47" x14ac:dyDescent="0.35">
      <c r="A372">
        <v>372</v>
      </c>
      <c r="B372">
        <v>1</v>
      </c>
      <c r="C372">
        <v>1</v>
      </c>
      <c r="D372">
        <v>1</v>
      </c>
      <c r="E372">
        <v>-0.5</v>
      </c>
      <c r="F372">
        <v>0.5</v>
      </c>
      <c r="G372">
        <v>4</v>
      </c>
      <c r="H372">
        <v>1</v>
      </c>
      <c r="I372">
        <v>1</v>
      </c>
      <c r="J372">
        <v>1</v>
      </c>
      <c r="K372">
        <v>2</v>
      </c>
      <c r="L372">
        <v>2</v>
      </c>
      <c r="M372">
        <v>1</v>
      </c>
      <c r="AI372">
        <v>372</v>
      </c>
      <c r="AJ372">
        <f t="shared" si="61"/>
        <v>0.16944484322321199</v>
      </c>
      <c r="AK372">
        <f t="shared" si="66"/>
        <v>3.1938364145593798E-2</v>
      </c>
      <c r="AL372">
        <f t="shared" si="67"/>
        <v>17</v>
      </c>
      <c r="AM372">
        <f t="shared" si="68"/>
        <v>1.8138059587471276</v>
      </c>
      <c r="AN372">
        <f t="shared" si="69"/>
        <v>1.1569007355524188</v>
      </c>
      <c r="AO372">
        <f t="shared" si="62"/>
        <v>4</v>
      </c>
      <c r="AP372">
        <f t="shared" si="63"/>
        <v>0.25</v>
      </c>
      <c r="AQ372">
        <f t="shared" si="70"/>
        <v>1</v>
      </c>
      <c r="AR372">
        <f t="shared" si="71"/>
        <v>1</v>
      </c>
      <c r="AS372">
        <f t="shared" si="72"/>
        <v>2</v>
      </c>
      <c r="AT372">
        <f t="shared" si="64"/>
        <v>55</v>
      </c>
      <c r="AU372">
        <f t="shared" si="65"/>
        <v>5</v>
      </c>
    </row>
    <row r="373" spans="1:47" x14ac:dyDescent="0.35">
      <c r="A373">
        <v>373</v>
      </c>
      <c r="B373">
        <v>1</v>
      </c>
      <c r="C373">
        <v>-1</v>
      </c>
      <c r="D373">
        <v>-1</v>
      </c>
      <c r="E373">
        <v>-1</v>
      </c>
      <c r="F373">
        <v>1</v>
      </c>
      <c r="G373">
        <v>4</v>
      </c>
      <c r="H373">
        <v>3</v>
      </c>
      <c r="I373">
        <v>-1</v>
      </c>
      <c r="J373">
        <v>1</v>
      </c>
      <c r="K373">
        <v>4</v>
      </c>
      <c r="L373">
        <v>1</v>
      </c>
      <c r="M373">
        <v>-0.1</v>
      </c>
      <c r="AI373">
        <v>373</v>
      </c>
      <c r="AJ373">
        <f t="shared" si="61"/>
        <v>0.16944484322321199</v>
      </c>
      <c r="AK373">
        <f t="shared" si="66"/>
        <v>8.6612805427428718E-3</v>
      </c>
      <c r="AL373">
        <f t="shared" si="67"/>
        <v>5.1904761904761898</v>
      </c>
      <c r="AM373">
        <f t="shared" si="68"/>
        <v>1.4608464476699701</v>
      </c>
      <c r="AN373">
        <f t="shared" si="69"/>
        <v>1.41868119396209</v>
      </c>
      <c r="AO373">
        <f t="shared" si="62"/>
        <v>4</v>
      </c>
      <c r="AP373">
        <f t="shared" si="63"/>
        <v>1</v>
      </c>
      <c r="AQ373">
        <f t="shared" si="70"/>
        <v>0</v>
      </c>
      <c r="AR373">
        <f t="shared" si="71"/>
        <v>1</v>
      </c>
      <c r="AS373">
        <f t="shared" si="72"/>
        <v>4</v>
      </c>
      <c r="AT373">
        <f t="shared" si="64"/>
        <v>10</v>
      </c>
      <c r="AU373">
        <f t="shared" si="65"/>
        <v>3.35</v>
      </c>
    </row>
    <row r="374" spans="1:47" x14ac:dyDescent="0.35">
      <c r="A374">
        <v>374</v>
      </c>
      <c r="B374">
        <v>-0.6</v>
      </c>
      <c r="C374">
        <v>1</v>
      </c>
      <c r="D374">
        <v>1</v>
      </c>
      <c r="E374">
        <v>-0.7</v>
      </c>
      <c r="F374">
        <v>1</v>
      </c>
      <c r="G374">
        <v>6</v>
      </c>
      <c r="H374">
        <v>3</v>
      </c>
      <c r="I374">
        <v>-1</v>
      </c>
      <c r="J374">
        <v>1</v>
      </c>
      <c r="K374">
        <v>4</v>
      </c>
      <c r="L374">
        <v>2</v>
      </c>
      <c r="M374">
        <v>0</v>
      </c>
      <c r="AI374">
        <v>374</v>
      </c>
      <c r="AJ374">
        <f t="shared" si="61"/>
        <v>6.9391697700934563E-2</v>
      </c>
      <c r="AK374">
        <f t="shared" si="66"/>
        <v>3.1938364145593798E-2</v>
      </c>
      <c r="AL374">
        <f t="shared" si="67"/>
        <v>17</v>
      </c>
      <c r="AM374">
        <f t="shared" si="68"/>
        <v>1.6726221543162647</v>
      </c>
      <c r="AN374">
        <f t="shared" si="69"/>
        <v>1.41868119396209</v>
      </c>
      <c r="AO374">
        <f t="shared" si="62"/>
        <v>6</v>
      </c>
      <c r="AP374">
        <f t="shared" si="63"/>
        <v>1</v>
      </c>
      <c r="AQ374">
        <f t="shared" si="70"/>
        <v>0</v>
      </c>
      <c r="AR374">
        <f t="shared" si="71"/>
        <v>1</v>
      </c>
      <c r="AS374">
        <f t="shared" si="72"/>
        <v>4</v>
      </c>
      <c r="AT374">
        <f t="shared" si="64"/>
        <v>55</v>
      </c>
      <c r="AU374">
        <f t="shared" si="65"/>
        <v>3.5</v>
      </c>
    </row>
    <row r="375" spans="1:47" x14ac:dyDescent="0.35">
      <c r="A375">
        <v>375</v>
      </c>
      <c r="B375">
        <v>0.9</v>
      </c>
      <c r="C375">
        <v>-1</v>
      </c>
      <c r="D375">
        <v>0.8</v>
      </c>
      <c r="E375">
        <v>-1</v>
      </c>
      <c r="F375">
        <v>0.9</v>
      </c>
      <c r="G375">
        <v>1</v>
      </c>
      <c r="H375">
        <v>1</v>
      </c>
      <c r="I375">
        <v>-1</v>
      </c>
      <c r="J375">
        <v>1</v>
      </c>
      <c r="K375">
        <v>1</v>
      </c>
      <c r="L375">
        <v>3</v>
      </c>
      <c r="M375">
        <v>0.4</v>
      </c>
      <c r="AI375">
        <v>375</v>
      </c>
      <c r="AJ375">
        <f t="shared" si="61"/>
        <v>0.16319152162806966</v>
      </c>
      <c r="AK375">
        <f t="shared" si="66"/>
        <v>8.6612805427428718E-3</v>
      </c>
      <c r="AL375">
        <f t="shared" si="67"/>
        <v>15.81904761904762</v>
      </c>
      <c r="AM375">
        <f t="shared" si="68"/>
        <v>1.4608464476699701</v>
      </c>
      <c r="AN375">
        <f t="shared" si="69"/>
        <v>1.3663251022801557</v>
      </c>
      <c r="AO375">
        <f t="shared" si="62"/>
        <v>1</v>
      </c>
      <c r="AP375">
        <f t="shared" si="63"/>
        <v>0.25</v>
      </c>
      <c r="AQ375">
        <f t="shared" si="70"/>
        <v>0</v>
      </c>
      <c r="AR375">
        <f t="shared" si="71"/>
        <v>1</v>
      </c>
      <c r="AS375">
        <f t="shared" si="72"/>
        <v>1</v>
      </c>
      <c r="AT375">
        <f t="shared" si="64"/>
        <v>100</v>
      </c>
      <c r="AU375">
        <f t="shared" si="65"/>
        <v>4.0999999999999996</v>
      </c>
    </row>
    <row r="376" spans="1:47" x14ac:dyDescent="0.35">
      <c r="A376">
        <v>376</v>
      </c>
      <c r="B376">
        <v>1</v>
      </c>
      <c r="C376">
        <v>1</v>
      </c>
      <c r="D376">
        <v>-1</v>
      </c>
      <c r="E376">
        <v>-1</v>
      </c>
      <c r="F376">
        <v>0.9</v>
      </c>
      <c r="G376">
        <v>6</v>
      </c>
      <c r="H376">
        <v>1</v>
      </c>
      <c r="I376">
        <v>-1</v>
      </c>
      <c r="J376">
        <v>-1</v>
      </c>
      <c r="K376">
        <v>1</v>
      </c>
      <c r="L376">
        <v>1</v>
      </c>
      <c r="M376">
        <v>1</v>
      </c>
      <c r="AI376">
        <v>376</v>
      </c>
      <c r="AJ376">
        <f t="shared" si="61"/>
        <v>0.16944484322321199</v>
      </c>
      <c r="AK376">
        <f t="shared" si="66"/>
        <v>3.1938364145593798E-2</v>
      </c>
      <c r="AL376">
        <f t="shared" si="67"/>
        <v>5.1904761904761898</v>
      </c>
      <c r="AM376">
        <f t="shared" si="68"/>
        <v>1.4608464476699701</v>
      </c>
      <c r="AN376">
        <f t="shared" si="69"/>
        <v>1.3663251022801557</v>
      </c>
      <c r="AO376">
        <f t="shared" si="62"/>
        <v>6</v>
      </c>
      <c r="AP376">
        <f t="shared" si="63"/>
        <v>0.25</v>
      </c>
      <c r="AQ376">
        <f t="shared" si="70"/>
        <v>0</v>
      </c>
      <c r="AR376">
        <f t="shared" si="71"/>
        <v>0</v>
      </c>
      <c r="AS376">
        <f t="shared" si="72"/>
        <v>1</v>
      </c>
      <c r="AT376">
        <f t="shared" si="64"/>
        <v>10</v>
      </c>
      <c r="AU376">
        <f t="shared" si="65"/>
        <v>5</v>
      </c>
    </row>
    <row r="377" spans="1:47" x14ac:dyDescent="0.35">
      <c r="A377">
        <v>377</v>
      </c>
      <c r="B377">
        <v>0.1</v>
      </c>
      <c r="C377">
        <v>-1</v>
      </c>
      <c r="D377">
        <v>-1</v>
      </c>
      <c r="E377">
        <v>1</v>
      </c>
      <c r="F377">
        <v>1</v>
      </c>
      <c r="G377">
        <v>6</v>
      </c>
      <c r="H377">
        <v>1</v>
      </c>
      <c r="I377">
        <v>-1</v>
      </c>
      <c r="J377">
        <v>1</v>
      </c>
      <c r="K377">
        <v>1</v>
      </c>
      <c r="L377">
        <v>1</v>
      </c>
      <c r="M377">
        <v>1</v>
      </c>
      <c r="AI377">
        <v>377</v>
      </c>
      <c r="AJ377">
        <f t="shared" si="61"/>
        <v>0.11316494886693095</v>
      </c>
      <c r="AK377">
        <f t="shared" si="66"/>
        <v>8.6612805427428718E-3</v>
      </c>
      <c r="AL377">
        <f t="shared" si="67"/>
        <v>5.1904761904761898</v>
      </c>
      <c r="AM377">
        <f t="shared" si="68"/>
        <v>2.8726844919786001</v>
      </c>
      <c r="AN377">
        <f t="shared" si="69"/>
        <v>1.41868119396209</v>
      </c>
      <c r="AO377">
        <f t="shared" si="62"/>
        <v>6</v>
      </c>
      <c r="AP377">
        <f t="shared" si="63"/>
        <v>0.25</v>
      </c>
      <c r="AQ377">
        <f t="shared" si="70"/>
        <v>0</v>
      </c>
      <c r="AR377">
        <f t="shared" si="71"/>
        <v>1</v>
      </c>
      <c r="AS377">
        <f t="shared" si="72"/>
        <v>1</v>
      </c>
      <c r="AT377">
        <f t="shared" si="64"/>
        <v>10</v>
      </c>
      <c r="AU377">
        <f t="shared" si="65"/>
        <v>5</v>
      </c>
    </row>
    <row r="378" spans="1:47" x14ac:dyDescent="0.35">
      <c r="A378">
        <v>378</v>
      </c>
      <c r="B378">
        <v>-0.1</v>
      </c>
      <c r="C378">
        <v>1</v>
      </c>
      <c r="D378">
        <v>-1</v>
      </c>
      <c r="E378">
        <v>1</v>
      </c>
      <c r="F378">
        <v>-1</v>
      </c>
      <c r="G378">
        <v>1</v>
      </c>
      <c r="H378">
        <v>2</v>
      </c>
      <c r="I378">
        <v>-1</v>
      </c>
      <c r="J378">
        <v>-1</v>
      </c>
      <c r="K378">
        <v>1</v>
      </c>
      <c r="L378">
        <v>1</v>
      </c>
      <c r="M378">
        <v>-1</v>
      </c>
      <c r="AI378">
        <v>378</v>
      </c>
      <c r="AJ378">
        <f t="shared" si="61"/>
        <v>0.10065830567664626</v>
      </c>
      <c r="AK378">
        <f t="shared" si="66"/>
        <v>3.1938364145593798E-2</v>
      </c>
      <c r="AL378">
        <f t="shared" si="67"/>
        <v>5.1904761904761898</v>
      </c>
      <c r="AM378">
        <f t="shared" si="68"/>
        <v>2.8726844919786001</v>
      </c>
      <c r="AN378">
        <f t="shared" si="69"/>
        <v>0.37155936032340509</v>
      </c>
      <c r="AO378">
        <f t="shared" si="62"/>
        <v>1</v>
      </c>
      <c r="AP378">
        <f t="shared" si="63"/>
        <v>0.625</v>
      </c>
      <c r="AQ378">
        <f t="shared" si="70"/>
        <v>0</v>
      </c>
      <c r="AR378">
        <f t="shared" si="71"/>
        <v>0</v>
      </c>
      <c r="AS378">
        <f t="shared" si="72"/>
        <v>1</v>
      </c>
      <c r="AT378">
        <f t="shared" si="64"/>
        <v>10</v>
      </c>
      <c r="AU378">
        <f t="shared" si="65"/>
        <v>2</v>
      </c>
    </row>
    <row r="379" spans="1:47" x14ac:dyDescent="0.35">
      <c r="A379">
        <v>379</v>
      </c>
      <c r="B379">
        <v>1</v>
      </c>
      <c r="C379">
        <v>1</v>
      </c>
      <c r="D379">
        <v>0.6</v>
      </c>
      <c r="E379">
        <v>0.8</v>
      </c>
      <c r="F379">
        <v>1</v>
      </c>
      <c r="G379">
        <v>6</v>
      </c>
      <c r="H379">
        <v>1</v>
      </c>
      <c r="I379">
        <v>1</v>
      </c>
      <c r="J379">
        <v>-1</v>
      </c>
      <c r="K379">
        <v>1</v>
      </c>
      <c r="L379">
        <v>1</v>
      </c>
      <c r="M379">
        <v>0.1</v>
      </c>
      <c r="AI379">
        <v>379</v>
      </c>
      <c r="AJ379">
        <f t="shared" si="61"/>
        <v>0.16944484322321199</v>
      </c>
      <c r="AK379">
        <f t="shared" si="66"/>
        <v>3.1938364145593798E-2</v>
      </c>
      <c r="AL379">
        <f t="shared" si="67"/>
        <v>14.638095238095238</v>
      </c>
      <c r="AM379">
        <f t="shared" si="68"/>
        <v>2.731500687547737</v>
      </c>
      <c r="AN379">
        <f t="shared" si="69"/>
        <v>1.41868119396209</v>
      </c>
      <c r="AO379">
        <f t="shared" si="62"/>
        <v>6</v>
      </c>
      <c r="AP379">
        <f t="shared" si="63"/>
        <v>0.25</v>
      </c>
      <c r="AQ379">
        <f t="shared" si="70"/>
        <v>1</v>
      </c>
      <c r="AR379">
        <f t="shared" si="71"/>
        <v>0</v>
      </c>
      <c r="AS379">
        <f t="shared" si="72"/>
        <v>1</v>
      </c>
      <c r="AT379">
        <f t="shared" si="64"/>
        <v>10</v>
      </c>
      <c r="AU379">
        <f t="shared" si="65"/>
        <v>3.65</v>
      </c>
    </row>
    <row r="380" spans="1:47" x14ac:dyDescent="0.35">
      <c r="A380">
        <v>380</v>
      </c>
      <c r="B380">
        <v>1</v>
      </c>
      <c r="C380">
        <v>-0.8</v>
      </c>
      <c r="D380">
        <v>0.4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-1</v>
      </c>
      <c r="K380">
        <v>1</v>
      </c>
      <c r="L380">
        <v>2</v>
      </c>
      <c r="M380">
        <v>-1</v>
      </c>
      <c r="AI380">
        <v>380</v>
      </c>
      <c r="AJ380">
        <f t="shared" si="61"/>
        <v>0.16944484322321199</v>
      </c>
      <c r="AK380">
        <f t="shared" si="66"/>
        <v>1.0988988903027965E-2</v>
      </c>
      <c r="AL380">
        <f t="shared" si="67"/>
        <v>13.457142857142857</v>
      </c>
      <c r="AM380">
        <f t="shared" si="68"/>
        <v>2.8726844919786001</v>
      </c>
      <c r="AN380">
        <f t="shared" si="69"/>
        <v>0.89512027714274756</v>
      </c>
      <c r="AO380">
        <f t="shared" si="62"/>
        <v>2</v>
      </c>
      <c r="AP380">
        <f t="shared" si="63"/>
        <v>0.625</v>
      </c>
      <c r="AQ380">
        <f t="shared" si="70"/>
        <v>1</v>
      </c>
      <c r="AR380">
        <f t="shared" si="71"/>
        <v>0</v>
      </c>
      <c r="AS380">
        <f t="shared" si="72"/>
        <v>1</v>
      </c>
      <c r="AT380">
        <f t="shared" si="64"/>
        <v>55</v>
      </c>
      <c r="AU380">
        <f t="shared" si="65"/>
        <v>2</v>
      </c>
    </row>
    <row r="381" spans="1:47" x14ac:dyDescent="0.35">
      <c r="A381">
        <v>381</v>
      </c>
      <c r="B381">
        <v>-1</v>
      </c>
      <c r="C381">
        <v>0.4</v>
      </c>
      <c r="D381">
        <v>1</v>
      </c>
      <c r="E381">
        <v>1</v>
      </c>
      <c r="F381">
        <v>-1</v>
      </c>
      <c r="G381">
        <v>3</v>
      </c>
      <c r="H381">
        <v>2</v>
      </c>
      <c r="I381">
        <v>1</v>
      </c>
      <c r="J381">
        <v>1</v>
      </c>
      <c r="K381">
        <v>2</v>
      </c>
      <c r="L381">
        <v>1</v>
      </c>
      <c r="M381">
        <v>-1</v>
      </c>
      <c r="AI381">
        <v>381</v>
      </c>
      <c r="AJ381">
        <f t="shared" si="61"/>
        <v>4.4378411320365213E-2</v>
      </c>
      <c r="AK381">
        <f t="shared" si="66"/>
        <v>2.4955239064738521E-2</v>
      </c>
      <c r="AL381">
        <f t="shared" si="67"/>
        <v>17</v>
      </c>
      <c r="AM381">
        <f t="shared" si="68"/>
        <v>2.8726844919786001</v>
      </c>
      <c r="AN381">
        <f t="shared" si="69"/>
        <v>0.37155936032340509</v>
      </c>
      <c r="AO381">
        <f t="shared" si="62"/>
        <v>3</v>
      </c>
      <c r="AP381">
        <f t="shared" si="63"/>
        <v>0.625</v>
      </c>
      <c r="AQ381">
        <f t="shared" si="70"/>
        <v>1</v>
      </c>
      <c r="AR381">
        <f t="shared" si="71"/>
        <v>1</v>
      </c>
      <c r="AS381">
        <f t="shared" si="72"/>
        <v>2</v>
      </c>
      <c r="AT381">
        <f t="shared" si="64"/>
        <v>10</v>
      </c>
      <c r="AU381">
        <f t="shared" si="65"/>
        <v>2</v>
      </c>
    </row>
    <row r="382" spans="1:47" x14ac:dyDescent="0.35">
      <c r="A382">
        <v>382</v>
      </c>
      <c r="B382">
        <v>1</v>
      </c>
      <c r="C382">
        <v>1</v>
      </c>
      <c r="D382">
        <v>-1</v>
      </c>
      <c r="E382">
        <v>-1</v>
      </c>
      <c r="F382">
        <v>-0.9</v>
      </c>
      <c r="G382">
        <v>6</v>
      </c>
      <c r="H382">
        <v>3</v>
      </c>
      <c r="I382">
        <v>-1</v>
      </c>
      <c r="J382">
        <v>-1</v>
      </c>
      <c r="K382">
        <v>4</v>
      </c>
      <c r="L382">
        <v>3</v>
      </c>
      <c r="M382">
        <v>-1</v>
      </c>
      <c r="AI382">
        <v>382</v>
      </c>
      <c r="AJ382">
        <f t="shared" si="61"/>
        <v>0.16944484322321199</v>
      </c>
      <c r="AK382">
        <f t="shared" si="66"/>
        <v>3.1938364145593798E-2</v>
      </c>
      <c r="AL382">
        <f t="shared" si="67"/>
        <v>5.1904761904761898</v>
      </c>
      <c r="AM382">
        <f t="shared" si="68"/>
        <v>1.4608464476699701</v>
      </c>
      <c r="AN382">
        <f t="shared" si="69"/>
        <v>0.42391545200533931</v>
      </c>
      <c r="AO382">
        <f t="shared" si="62"/>
        <v>6</v>
      </c>
      <c r="AP382">
        <f t="shared" si="63"/>
        <v>1</v>
      </c>
      <c r="AQ382">
        <f t="shared" si="70"/>
        <v>0</v>
      </c>
      <c r="AR382">
        <f t="shared" si="71"/>
        <v>0</v>
      </c>
      <c r="AS382">
        <f t="shared" si="72"/>
        <v>4</v>
      </c>
      <c r="AT382">
        <f t="shared" si="64"/>
        <v>100</v>
      </c>
      <c r="AU382">
        <f t="shared" si="65"/>
        <v>2</v>
      </c>
    </row>
    <row r="383" spans="1:47" x14ac:dyDescent="0.35">
      <c r="A383">
        <v>383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3</v>
      </c>
      <c r="H383">
        <v>3</v>
      </c>
      <c r="I383">
        <v>-1</v>
      </c>
      <c r="J383">
        <v>-1</v>
      </c>
      <c r="K383">
        <v>4</v>
      </c>
      <c r="L383">
        <v>2</v>
      </c>
      <c r="M383">
        <v>-1</v>
      </c>
      <c r="AI383">
        <v>383</v>
      </c>
      <c r="AJ383">
        <f t="shared" si="61"/>
        <v>4.4378411320365213E-2</v>
      </c>
      <c r="AK383">
        <f t="shared" si="66"/>
        <v>8.6612805427428718E-3</v>
      </c>
      <c r="AL383">
        <f t="shared" si="67"/>
        <v>5.1904761904761898</v>
      </c>
      <c r="AM383">
        <f t="shared" si="68"/>
        <v>1.4608464476699701</v>
      </c>
      <c r="AN383">
        <f t="shared" si="69"/>
        <v>0.37155936032340509</v>
      </c>
      <c r="AO383">
        <f t="shared" si="62"/>
        <v>3</v>
      </c>
      <c r="AP383">
        <f t="shared" si="63"/>
        <v>1</v>
      </c>
      <c r="AQ383">
        <f t="shared" si="70"/>
        <v>0</v>
      </c>
      <c r="AR383">
        <f t="shared" si="71"/>
        <v>0</v>
      </c>
      <c r="AS383">
        <f t="shared" si="72"/>
        <v>4</v>
      </c>
      <c r="AT383">
        <f t="shared" si="64"/>
        <v>55</v>
      </c>
      <c r="AU383">
        <f t="shared" si="65"/>
        <v>2</v>
      </c>
    </row>
    <row r="384" spans="1:47" x14ac:dyDescent="0.35">
      <c r="A384">
        <v>384</v>
      </c>
      <c r="B384">
        <v>-0.7</v>
      </c>
      <c r="C384">
        <v>-0.6</v>
      </c>
      <c r="D384">
        <v>0.3</v>
      </c>
      <c r="E384">
        <v>0.5</v>
      </c>
      <c r="F384">
        <v>-0.5</v>
      </c>
      <c r="G384">
        <v>6</v>
      </c>
      <c r="H384">
        <v>3</v>
      </c>
      <c r="I384">
        <v>-1</v>
      </c>
      <c r="J384">
        <v>1</v>
      </c>
      <c r="K384">
        <v>3</v>
      </c>
      <c r="L384">
        <v>1</v>
      </c>
      <c r="M384">
        <v>-1</v>
      </c>
      <c r="AI384">
        <v>384</v>
      </c>
      <c r="AJ384">
        <f t="shared" si="61"/>
        <v>6.3138376105792232E-2</v>
      </c>
      <c r="AK384">
        <f t="shared" si="66"/>
        <v>1.3316697263313058E-2</v>
      </c>
      <c r="AL384">
        <f t="shared" si="67"/>
        <v>12.866666666666667</v>
      </c>
      <c r="AM384">
        <f t="shared" si="68"/>
        <v>2.5197249809014428</v>
      </c>
      <c r="AN384">
        <f t="shared" si="69"/>
        <v>0.63333981873307632</v>
      </c>
      <c r="AO384">
        <f t="shared" si="62"/>
        <v>6</v>
      </c>
      <c r="AP384">
        <f t="shared" si="63"/>
        <v>1</v>
      </c>
      <c r="AQ384">
        <f t="shared" si="70"/>
        <v>0</v>
      </c>
      <c r="AR384">
        <f t="shared" si="71"/>
        <v>1</v>
      </c>
      <c r="AS384">
        <f t="shared" si="72"/>
        <v>3</v>
      </c>
      <c r="AT384">
        <f t="shared" si="64"/>
        <v>10</v>
      </c>
      <c r="AU384">
        <f t="shared" si="65"/>
        <v>2</v>
      </c>
    </row>
    <row r="385" spans="1:47" x14ac:dyDescent="0.35">
      <c r="A385">
        <v>385</v>
      </c>
      <c r="B385">
        <v>-1</v>
      </c>
      <c r="C385">
        <v>-0.6</v>
      </c>
      <c r="D385">
        <v>-0.8</v>
      </c>
      <c r="E385">
        <v>-0.9</v>
      </c>
      <c r="F385">
        <v>-0.6</v>
      </c>
      <c r="G385">
        <v>2</v>
      </c>
      <c r="H385">
        <v>1</v>
      </c>
      <c r="I385">
        <v>1</v>
      </c>
      <c r="J385">
        <v>-1</v>
      </c>
      <c r="K385">
        <v>4</v>
      </c>
      <c r="L385">
        <v>1</v>
      </c>
      <c r="M385">
        <v>-1</v>
      </c>
      <c r="AI385">
        <v>385</v>
      </c>
      <c r="AJ385">
        <f t="shared" si="61"/>
        <v>4.4378411320365213E-2</v>
      </c>
      <c r="AK385">
        <f t="shared" si="66"/>
        <v>1.3316697263313058E-2</v>
      </c>
      <c r="AL385">
        <f t="shared" si="67"/>
        <v>6.371428571428571</v>
      </c>
      <c r="AM385">
        <f t="shared" si="68"/>
        <v>1.5314383498854016</v>
      </c>
      <c r="AN385">
        <f t="shared" si="69"/>
        <v>0.5809837270511421</v>
      </c>
      <c r="AO385">
        <f t="shared" si="62"/>
        <v>2</v>
      </c>
      <c r="AP385">
        <f t="shared" si="63"/>
        <v>0.25</v>
      </c>
      <c r="AQ385">
        <f t="shared" si="70"/>
        <v>1</v>
      </c>
      <c r="AR385">
        <f t="shared" si="71"/>
        <v>0</v>
      </c>
      <c r="AS385">
        <f t="shared" si="72"/>
        <v>4</v>
      </c>
      <c r="AT385">
        <f t="shared" si="64"/>
        <v>10</v>
      </c>
      <c r="AU385">
        <f t="shared" si="65"/>
        <v>2</v>
      </c>
    </row>
    <row r="386" spans="1:47" x14ac:dyDescent="0.35">
      <c r="A386">
        <v>386</v>
      </c>
      <c r="B386">
        <v>1</v>
      </c>
      <c r="C386">
        <v>-0.1</v>
      </c>
      <c r="D386">
        <v>-0.3</v>
      </c>
      <c r="E386">
        <v>0.7</v>
      </c>
      <c r="F386">
        <v>0.9</v>
      </c>
      <c r="G386">
        <v>2</v>
      </c>
      <c r="H386">
        <v>2</v>
      </c>
      <c r="I386">
        <v>1</v>
      </c>
      <c r="J386">
        <v>-1</v>
      </c>
      <c r="K386">
        <v>2</v>
      </c>
      <c r="L386">
        <v>1</v>
      </c>
      <c r="M386">
        <v>1</v>
      </c>
      <c r="AI386">
        <v>386</v>
      </c>
      <c r="AJ386">
        <f t="shared" si="61"/>
        <v>0.16944484322321199</v>
      </c>
      <c r="AK386">
        <f t="shared" si="66"/>
        <v>1.9135968164025789E-2</v>
      </c>
      <c r="AL386">
        <f t="shared" si="67"/>
        <v>9.3238095238095227</v>
      </c>
      <c r="AM386">
        <f t="shared" si="68"/>
        <v>2.6609087853323055</v>
      </c>
      <c r="AN386">
        <f t="shared" si="69"/>
        <v>1.3663251022801557</v>
      </c>
      <c r="AO386">
        <f t="shared" si="62"/>
        <v>2</v>
      </c>
      <c r="AP386">
        <f t="shared" si="63"/>
        <v>0.625</v>
      </c>
      <c r="AQ386">
        <f t="shared" si="70"/>
        <v>1</v>
      </c>
      <c r="AR386">
        <f t="shared" si="71"/>
        <v>0</v>
      </c>
      <c r="AS386">
        <f t="shared" si="72"/>
        <v>2</v>
      </c>
      <c r="AT386">
        <f t="shared" si="64"/>
        <v>10</v>
      </c>
      <c r="AU386">
        <f t="shared" si="65"/>
        <v>5</v>
      </c>
    </row>
    <row r="387" spans="1:47" x14ac:dyDescent="0.35">
      <c r="A387">
        <v>387</v>
      </c>
      <c r="B387">
        <v>0.3</v>
      </c>
      <c r="C387">
        <v>0.8</v>
      </c>
      <c r="D387">
        <v>-0.2</v>
      </c>
      <c r="E387">
        <v>0.8</v>
      </c>
      <c r="F387">
        <v>-1</v>
      </c>
      <c r="G387">
        <v>1</v>
      </c>
      <c r="H387">
        <v>2</v>
      </c>
      <c r="I387">
        <v>-1</v>
      </c>
      <c r="J387">
        <v>1</v>
      </c>
      <c r="K387">
        <v>3</v>
      </c>
      <c r="L387">
        <v>3</v>
      </c>
      <c r="M387">
        <v>-1</v>
      </c>
      <c r="AI387">
        <v>387</v>
      </c>
      <c r="AJ387">
        <f t="shared" ref="AJ387:AJ450" si="73">_xlfn.FORECAST.LINEAR(B387,S$4:S$5,S$2:S$3)</f>
        <v>0.12567159205721562</v>
      </c>
      <c r="AK387">
        <f t="shared" si="66"/>
        <v>2.9610655785308707E-2</v>
      </c>
      <c r="AL387">
        <f t="shared" si="67"/>
        <v>9.9142857142857146</v>
      </c>
      <c r="AM387">
        <f t="shared" si="68"/>
        <v>2.731500687547737</v>
      </c>
      <c r="AN387">
        <f t="shared" si="69"/>
        <v>0.37155936032340509</v>
      </c>
      <c r="AO387">
        <f t="shared" ref="AO387:AO450" si="74">_xlfn.FORECAST.LINEAR(G387,X$4:X$5,X$2:X$3)</f>
        <v>1</v>
      </c>
      <c r="AP387">
        <f t="shared" ref="AP387:AP450" si="75">_xlfn.FORECAST.LINEAR(H387,Y$4:Y$5,Y$2:Y$3)</f>
        <v>0.625</v>
      </c>
      <c r="AQ387">
        <f t="shared" si="70"/>
        <v>0</v>
      </c>
      <c r="AR387">
        <f t="shared" si="71"/>
        <v>1</v>
      </c>
      <c r="AS387">
        <f t="shared" si="72"/>
        <v>3</v>
      </c>
      <c r="AT387">
        <f t="shared" ref="AT387:AT450" si="76">_xlfn.FORECAST.LINEAR(L387,AC$4:AC$5,AC$2:AC$3)</f>
        <v>100</v>
      </c>
      <c r="AU387">
        <f t="shared" ref="AU387:AU450" si="77">_xlfn.FORECAST.LINEAR(M387,AD$4:AD$5,AD$2:AD$3)</f>
        <v>2</v>
      </c>
    </row>
    <row r="388" spans="1:47" x14ac:dyDescent="0.35">
      <c r="A388">
        <v>388</v>
      </c>
      <c r="B388">
        <v>0.1</v>
      </c>
      <c r="C388">
        <v>1</v>
      </c>
      <c r="D388">
        <v>-1</v>
      </c>
      <c r="E388">
        <v>-1</v>
      </c>
      <c r="F388">
        <v>1</v>
      </c>
      <c r="G388">
        <v>3</v>
      </c>
      <c r="H388">
        <v>1</v>
      </c>
      <c r="I388">
        <v>1</v>
      </c>
      <c r="J388">
        <v>-1</v>
      </c>
      <c r="K388">
        <v>3</v>
      </c>
      <c r="L388">
        <v>2</v>
      </c>
      <c r="M388">
        <v>0</v>
      </c>
      <c r="AI388">
        <v>388</v>
      </c>
      <c r="AJ388">
        <f t="shared" si="73"/>
        <v>0.11316494886693095</v>
      </c>
      <c r="AK388">
        <f t="shared" si="66"/>
        <v>3.1938364145593798E-2</v>
      </c>
      <c r="AL388">
        <f t="shared" si="67"/>
        <v>5.1904761904761898</v>
      </c>
      <c r="AM388">
        <f t="shared" si="68"/>
        <v>1.4608464476699701</v>
      </c>
      <c r="AN388">
        <f t="shared" si="69"/>
        <v>1.41868119396209</v>
      </c>
      <c r="AO388">
        <f t="shared" si="74"/>
        <v>3</v>
      </c>
      <c r="AP388">
        <f t="shared" si="75"/>
        <v>0.25</v>
      </c>
      <c r="AQ388">
        <f t="shared" si="70"/>
        <v>1</v>
      </c>
      <c r="AR388">
        <f t="shared" si="71"/>
        <v>0</v>
      </c>
      <c r="AS388">
        <f t="shared" si="72"/>
        <v>3</v>
      </c>
      <c r="AT388">
        <f t="shared" si="76"/>
        <v>55</v>
      </c>
      <c r="AU388">
        <f t="shared" si="77"/>
        <v>3.5</v>
      </c>
    </row>
    <row r="389" spans="1:47" x14ac:dyDescent="0.35">
      <c r="A389">
        <v>389</v>
      </c>
      <c r="B389">
        <v>0.3</v>
      </c>
      <c r="C389">
        <v>-0.4</v>
      </c>
      <c r="D389">
        <v>0</v>
      </c>
      <c r="E389">
        <v>-0.1</v>
      </c>
      <c r="F389">
        <v>1</v>
      </c>
      <c r="G389">
        <v>2</v>
      </c>
      <c r="H389">
        <v>3</v>
      </c>
      <c r="I389">
        <v>-1</v>
      </c>
      <c r="J389">
        <v>-1</v>
      </c>
      <c r="K389">
        <v>2</v>
      </c>
      <c r="L389">
        <v>3</v>
      </c>
      <c r="M389">
        <v>0.9</v>
      </c>
      <c r="AI389">
        <v>389</v>
      </c>
      <c r="AJ389">
        <f t="shared" si="73"/>
        <v>0.12567159205721562</v>
      </c>
      <c r="AK389">
        <f t="shared" si="66"/>
        <v>1.5644405623598149E-2</v>
      </c>
      <c r="AL389">
        <f t="shared" si="67"/>
        <v>11.095238095238095</v>
      </c>
      <c r="AM389">
        <f t="shared" si="68"/>
        <v>2.0961735676088535</v>
      </c>
      <c r="AN389">
        <f t="shared" si="69"/>
        <v>1.41868119396209</v>
      </c>
      <c r="AO389">
        <f t="shared" si="74"/>
        <v>2</v>
      </c>
      <c r="AP389">
        <f t="shared" si="75"/>
        <v>1</v>
      </c>
      <c r="AQ389">
        <f t="shared" si="70"/>
        <v>0</v>
      </c>
      <c r="AR389">
        <f t="shared" si="71"/>
        <v>0</v>
      </c>
      <c r="AS389">
        <f t="shared" si="72"/>
        <v>2</v>
      </c>
      <c r="AT389">
        <f t="shared" si="76"/>
        <v>100</v>
      </c>
      <c r="AU389">
        <f t="shared" si="77"/>
        <v>4.8499999999999996</v>
      </c>
    </row>
    <row r="390" spans="1:47" x14ac:dyDescent="0.35">
      <c r="A390">
        <v>390</v>
      </c>
      <c r="B390">
        <v>-0.6</v>
      </c>
      <c r="C390">
        <v>0.4</v>
      </c>
      <c r="D390">
        <v>0</v>
      </c>
      <c r="E390">
        <v>1</v>
      </c>
      <c r="F390">
        <v>0.5</v>
      </c>
      <c r="G390">
        <v>3</v>
      </c>
      <c r="H390">
        <v>3</v>
      </c>
      <c r="I390">
        <v>1</v>
      </c>
      <c r="J390">
        <v>1</v>
      </c>
      <c r="K390">
        <v>4</v>
      </c>
      <c r="L390">
        <v>2</v>
      </c>
      <c r="M390">
        <v>0.1</v>
      </c>
      <c r="AI390">
        <v>390</v>
      </c>
      <c r="AJ390">
        <f t="shared" si="73"/>
        <v>6.9391697700934563E-2</v>
      </c>
      <c r="AK390">
        <f t="shared" si="66"/>
        <v>2.4955239064738521E-2</v>
      </c>
      <c r="AL390">
        <f t="shared" si="67"/>
        <v>11.095238095238095</v>
      </c>
      <c r="AM390">
        <f t="shared" si="68"/>
        <v>2.8726844919786001</v>
      </c>
      <c r="AN390">
        <f t="shared" si="69"/>
        <v>1.1569007355524188</v>
      </c>
      <c r="AO390">
        <f t="shared" si="74"/>
        <v>3</v>
      </c>
      <c r="AP390">
        <f t="shared" si="75"/>
        <v>1</v>
      </c>
      <c r="AQ390">
        <f t="shared" si="70"/>
        <v>1</v>
      </c>
      <c r="AR390">
        <f t="shared" si="71"/>
        <v>1</v>
      </c>
      <c r="AS390">
        <f t="shared" si="72"/>
        <v>4</v>
      </c>
      <c r="AT390">
        <f t="shared" si="76"/>
        <v>55</v>
      </c>
      <c r="AU390">
        <f t="shared" si="77"/>
        <v>3.65</v>
      </c>
    </row>
    <row r="391" spans="1:47" x14ac:dyDescent="0.35">
      <c r="A391">
        <v>391</v>
      </c>
      <c r="B391">
        <v>0.5</v>
      </c>
      <c r="C391">
        <v>0.6</v>
      </c>
      <c r="D391">
        <v>-0.5</v>
      </c>
      <c r="E391">
        <v>-0.6</v>
      </c>
      <c r="F391">
        <v>0.9</v>
      </c>
      <c r="G391">
        <v>3</v>
      </c>
      <c r="H391">
        <v>3</v>
      </c>
      <c r="I391">
        <v>-1</v>
      </c>
      <c r="J391">
        <v>-1</v>
      </c>
      <c r="K391">
        <v>4</v>
      </c>
      <c r="L391">
        <v>3</v>
      </c>
      <c r="M391">
        <v>-1</v>
      </c>
      <c r="AI391">
        <v>391</v>
      </c>
      <c r="AJ391">
        <f t="shared" si="73"/>
        <v>0.13817823524750028</v>
      </c>
      <c r="AK391">
        <f t="shared" si="66"/>
        <v>2.7282947425023612E-2</v>
      </c>
      <c r="AL391">
        <f t="shared" si="67"/>
        <v>8.1428571428571423</v>
      </c>
      <c r="AM391">
        <f t="shared" si="68"/>
        <v>1.743214056531696</v>
      </c>
      <c r="AN391">
        <f t="shared" si="69"/>
        <v>1.3663251022801557</v>
      </c>
      <c r="AO391">
        <f t="shared" si="74"/>
        <v>3</v>
      </c>
      <c r="AP391">
        <f t="shared" si="75"/>
        <v>1</v>
      </c>
      <c r="AQ391">
        <f t="shared" si="70"/>
        <v>0</v>
      </c>
      <c r="AR391">
        <f t="shared" si="71"/>
        <v>0</v>
      </c>
      <c r="AS391">
        <f t="shared" si="72"/>
        <v>4</v>
      </c>
      <c r="AT391">
        <f t="shared" si="76"/>
        <v>100</v>
      </c>
      <c r="AU391">
        <f t="shared" si="77"/>
        <v>2</v>
      </c>
    </row>
    <row r="392" spans="1:47" x14ac:dyDescent="0.35">
      <c r="A392">
        <v>392</v>
      </c>
      <c r="B392">
        <v>-1</v>
      </c>
      <c r="C392">
        <v>1</v>
      </c>
      <c r="D392">
        <v>-1</v>
      </c>
      <c r="E392">
        <v>-1</v>
      </c>
      <c r="F392">
        <v>-1</v>
      </c>
      <c r="G392">
        <v>6</v>
      </c>
      <c r="H392">
        <v>2</v>
      </c>
      <c r="I392">
        <v>-1</v>
      </c>
      <c r="J392">
        <v>1</v>
      </c>
      <c r="K392">
        <v>3</v>
      </c>
      <c r="L392">
        <v>2</v>
      </c>
      <c r="M392">
        <v>1</v>
      </c>
      <c r="AI392">
        <v>392</v>
      </c>
      <c r="AJ392">
        <f t="shared" si="73"/>
        <v>4.4378411320365213E-2</v>
      </c>
      <c r="AK392">
        <f t="shared" si="66"/>
        <v>3.1938364145593798E-2</v>
      </c>
      <c r="AL392">
        <f t="shared" si="67"/>
        <v>5.1904761904761898</v>
      </c>
      <c r="AM392">
        <f t="shared" si="68"/>
        <v>1.4608464476699701</v>
      </c>
      <c r="AN392">
        <f t="shared" si="69"/>
        <v>0.37155936032340509</v>
      </c>
      <c r="AO392">
        <f t="shared" si="74"/>
        <v>6</v>
      </c>
      <c r="AP392">
        <f t="shared" si="75"/>
        <v>0.625</v>
      </c>
      <c r="AQ392">
        <f t="shared" si="70"/>
        <v>0</v>
      </c>
      <c r="AR392">
        <f t="shared" si="71"/>
        <v>1</v>
      </c>
      <c r="AS392">
        <f t="shared" si="72"/>
        <v>3</v>
      </c>
      <c r="AT392">
        <f t="shared" si="76"/>
        <v>55</v>
      </c>
      <c r="AU392">
        <f t="shared" si="77"/>
        <v>5</v>
      </c>
    </row>
    <row r="393" spans="1:47" x14ac:dyDescent="0.35">
      <c r="A393">
        <v>393</v>
      </c>
      <c r="B393">
        <v>-0.4</v>
      </c>
      <c r="C393">
        <v>-1</v>
      </c>
      <c r="D393">
        <v>-1</v>
      </c>
      <c r="E393">
        <v>-0.1</v>
      </c>
      <c r="F393">
        <v>1</v>
      </c>
      <c r="G393">
        <v>1</v>
      </c>
      <c r="H393">
        <v>3</v>
      </c>
      <c r="I393">
        <v>1</v>
      </c>
      <c r="J393">
        <v>1</v>
      </c>
      <c r="K393">
        <v>2</v>
      </c>
      <c r="L393">
        <v>1</v>
      </c>
      <c r="M393">
        <v>0.8</v>
      </c>
      <c r="AI393">
        <v>393</v>
      </c>
      <c r="AJ393">
        <f t="shared" si="73"/>
        <v>8.1898340891219251E-2</v>
      </c>
      <c r="AK393">
        <f t="shared" si="66"/>
        <v>8.6612805427428718E-3</v>
      </c>
      <c r="AL393">
        <f t="shared" si="67"/>
        <v>5.1904761904761898</v>
      </c>
      <c r="AM393">
        <f t="shared" si="68"/>
        <v>2.0961735676088535</v>
      </c>
      <c r="AN393">
        <f t="shared" si="69"/>
        <v>1.41868119396209</v>
      </c>
      <c r="AO393">
        <f t="shared" si="74"/>
        <v>1</v>
      </c>
      <c r="AP393">
        <f t="shared" si="75"/>
        <v>1</v>
      </c>
      <c r="AQ393">
        <f t="shared" si="70"/>
        <v>1</v>
      </c>
      <c r="AR393">
        <f t="shared" si="71"/>
        <v>1</v>
      </c>
      <c r="AS393">
        <f t="shared" si="72"/>
        <v>2</v>
      </c>
      <c r="AT393">
        <f t="shared" si="76"/>
        <v>10</v>
      </c>
      <c r="AU393">
        <f t="shared" si="77"/>
        <v>4.7</v>
      </c>
    </row>
    <row r="394" spans="1:47" x14ac:dyDescent="0.35">
      <c r="A394">
        <v>394</v>
      </c>
      <c r="B394">
        <v>-0.5</v>
      </c>
      <c r="C394">
        <v>-0.5</v>
      </c>
      <c r="D394">
        <v>-0.4</v>
      </c>
      <c r="E394">
        <v>-1</v>
      </c>
      <c r="F394">
        <v>0.3</v>
      </c>
      <c r="G394">
        <v>1</v>
      </c>
      <c r="H394">
        <v>2</v>
      </c>
      <c r="I394">
        <v>-1</v>
      </c>
      <c r="J394">
        <v>-1</v>
      </c>
      <c r="K394">
        <v>1</v>
      </c>
      <c r="L394">
        <v>1</v>
      </c>
      <c r="M394">
        <v>-0.6</v>
      </c>
      <c r="AI394">
        <v>394</v>
      </c>
      <c r="AJ394">
        <f t="shared" si="73"/>
        <v>7.5645019296076907E-2</v>
      </c>
      <c r="AK394">
        <f t="shared" si="66"/>
        <v>1.4480551443455603E-2</v>
      </c>
      <c r="AL394">
        <f t="shared" si="67"/>
        <v>8.7333333333333325</v>
      </c>
      <c r="AM394">
        <f t="shared" si="68"/>
        <v>1.4608464476699701</v>
      </c>
      <c r="AN394">
        <f t="shared" si="69"/>
        <v>1.0521885521885503</v>
      </c>
      <c r="AO394">
        <f t="shared" si="74"/>
        <v>1</v>
      </c>
      <c r="AP394">
        <f t="shared" si="75"/>
        <v>0.625</v>
      </c>
      <c r="AQ394">
        <f t="shared" si="70"/>
        <v>0</v>
      </c>
      <c r="AR394">
        <f t="shared" si="71"/>
        <v>0</v>
      </c>
      <c r="AS394">
        <f t="shared" si="72"/>
        <v>1</v>
      </c>
      <c r="AT394">
        <f t="shared" si="76"/>
        <v>10</v>
      </c>
      <c r="AU394">
        <f t="shared" si="77"/>
        <v>2.6</v>
      </c>
    </row>
    <row r="395" spans="1:47" x14ac:dyDescent="0.35">
      <c r="A395">
        <v>395</v>
      </c>
      <c r="B395">
        <v>1</v>
      </c>
      <c r="C395">
        <v>-1</v>
      </c>
      <c r="D395">
        <v>0.9</v>
      </c>
      <c r="E395">
        <v>0.8</v>
      </c>
      <c r="F395">
        <v>-0.2</v>
      </c>
      <c r="G395">
        <v>1</v>
      </c>
      <c r="H395">
        <v>3</v>
      </c>
      <c r="I395">
        <v>-1</v>
      </c>
      <c r="J395">
        <v>-1</v>
      </c>
      <c r="K395">
        <v>4</v>
      </c>
      <c r="L395">
        <v>1</v>
      </c>
      <c r="M395">
        <v>0.5</v>
      </c>
      <c r="AI395">
        <v>395</v>
      </c>
      <c r="AJ395">
        <f t="shared" si="73"/>
        <v>0.16944484322321199</v>
      </c>
      <c r="AK395">
        <f t="shared" si="66"/>
        <v>8.6612805427428718E-3</v>
      </c>
      <c r="AL395">
        <f t="shared" si="67"/>
        <v>16.409523809523812</v>
      </c>
      <c r="AM395">
        <f t="shared" si="68"/>
        <v>2.731500687547737</v>
      </c>
      <c r="AN395">
        <f t="shared" si="69"/>
        <v>0.79040809377887911</v>
      </c>
      <c r="AO395">
        <f t="shared" si="74"/>
        <v>1</v>
      </c>
      <c r="AP395">
        <f t="shared" si="75"/>
        <v>1</v>
      </c>
      <c r="AQ395">
        <f t="shared" si="70"/>
        <v>0</v>
      </c>
      <c r="AR395">
        <f t="shared" si="71"/>
        <v>0</v>
      </c>
      <c r="AS395">
        <f t="shared" si="72"/>
        <v>4</v>
      </c>
      <c r="AT395">
        <f t="shared" si="76"/>
        <v>10</v>
      </c>
      <c r="AU395">
        <f t="shared" si="77"/>
        <v>4.25</v>
      </c>
    </row>
    <row r="396" spans="1:47" x14ac:dyDescent="0.35">
      <c r="A396">
        <v>396</v>
      </c>
      <c r="B396">
        <v>-1</v>
      </c>
      <c r="C396">
        <v>1</v>
      </c>
      <c r="D396">
        <v>-1</v>
      </c>
      <c r="E396">
        <v>-1</v>
      </c>
      <c r="F396">
        <v>1</v>
      </c>
      <c r="G396">
        <v>1</v>
      </c>
      <c r="H396">
        <v>3</v>
      </c>
      <c r="I396">
        <v>-1</v>
      </c>
      <c r="J396">
        <v>1</v>
      </c>
      <c r="K396">
        <v>3</v>
      </c>
      <c r="L396">
        <v>3</v>
      </c>
      <c r="M396">
        <v>-0.9</v>
      </c>
      <c r="AI396">
        <v>396</v>
      </c>
      <c r="AJ396">
        <f t="shared" si="73"/>
        <v>4.4378411320365213E-2</v>
      </c>
      <c r="AK396">
        <f t="shared" si="66"/>
        <v>3.1938364145593798E-2</v>
      </c>
      <c r="AL396">
        <f t="shared" si="67"/>
        <v>5.1904761904761898</v>
      </c>
      <c r="AM396">
        <f t="shared" si="68"/>
        <v>1.4608464476699701</v>
      </c>
      <c r="AN396">
        <f t="shared" si="69"/>
        <v>1.41868119396209</v>
      </c>
      <c r="AO396">
        <f t="shared" si="74"/>
        <v>1</v>
      </c>
      <c r="AP396">
        <f t="shared" si="75"/>
        <v>1</v>
      </c>
      <c r="AQ396">
        <f t="shared" si="70"/>
        <v>0</v>
      </c>
      <c r="AR396">
        <f t="shared" si="71"/>
        <v>1</v>
      </c>
      <c r="AS396">
        <f t="shared" si="72"/>
        <v>3</v>
      </c>
      <c r="AT396">
        <f t="shared" si="76"/>
        <v>100</v>
      </c>
      <c r="AU396">
        <f t="shared" si="77"/>
        <v>2.15</v>
      </c>
    </row>
    <row r="397" spans="1:47" x14ac:dyDescent="0.35">
      <c r="A397">
        <v>397</v>
      </c>
      <c r="B397">
        <v>1</v>
      </c>
      <c r="C397">
        <v>-0.5</v>
      </c>
      <c r="D397">
        <v>1</v>
      </c>
      <c r="E397">
        <v>-0.8</v>
      </c>
      <c r="F397">
        <v>-1</v>
      </c>
      <c r="G397">
        <v>3</v>
      </c>
      <c r="H397">
        <v>2</v>
      </c>
      <c r="I397">
        <v>-1</v>
      </c>
      <c r="J397">
        <v>-1</v>
      </c>
      <c r="K397">
        <v>3</v>
      </c>
      <c r="L397">
        <v>3</v>
      </c>
      <c r="M397">
        <v>1</v>
      </c>
      <c r="AI397">
        <v>397</v>
      </c>
      <c r="AJ397">
        <f t="shared" si="73"/>
        <v>0.16944484322321199</v>
      </c>
      <c r="AK397">
        <f t="shared" si="66"/>
        <v>1.4480551443455603E-2</v>
      </c>
      <c r="AL397">
        <f t="shared" si="67"/>
        <v>17</v>
      </c>
      <c r="AM397">
        <f t="shared" si="68"/>
        <v>1.6020302521008332</v>
      </c>
      <c r="AN397">
        <f t="shared" si="69"/>
        <v>0.37155936032340509</v>
      </c>
      <c r="AO397">
        <f t="shared" si="74"/>
        <v>3</v>
      </c>
      <c r="AP397">
        <f t="shared" si="75"/>
        <v>0.625</v>
      </c>
      <c r="AQ397">
        <f t="shared" si="70"/>
        <v>0</v>
      </c>
      <c r="AR397">
        <f t="shared" si="71"/>
        <v>0</v>
      </c>
      <c r="AS397">
        <f t="shared" si="72"/>
        <v>3</v>
      </c>
      <c r="AT397">
        <f t="shared" si="76"/>
        <v>100</v>
      </c>
      <c r="AU397">
        <f t="shared" si="77"/>
        <v>5</v>
      </c>
    </row>
    <row r="398" spans="1:47" x14ac:dyDescent="0.35">
      <c r="A398">
        <v>398</v>
      </c>
      <c r="B398">
        <v>1</v>
      </c>
      <c r="C398">
        <v>-0.6</v>
      </c>
      <c r="D398">
        <v>-0.4</v>
      </c>
      <c r="E398">
        <v>0.6</v>
      </c>
      <c r="F398">
        <v>-1</v>
      </c>
      <c r="G398">
        <v>1</v>
      </c>
      <c r="H398">
        <v>1</v>
      </c>
      <c r="I398">
        <v>1</v>
      </c>
      <c r="J398">
        <v>1</v>
      </c>
      <c r="K398">
        <v>2</v>
      </c>
      <c r="L398">
        <v>3</v>
      </c>
      <c r="M398">
        <v>1</v>
      </c>
      <c r="AI398">
        <v>398</v>
      </c>
      <c r="AJ398">
        <f t="shared" si="73"/>
        <v>0.16944484322321199</v>
      </c>
      <c r="AK398">
        <f t="shared" si="66"/>
        <v>1.3316697263313058E-2</v>
      </c>
      <c r="AL398">
        <f t="shared" si="67"/>
        <v>8.7333333333333325</v>
      </c>
      <c r="AM398">
        <f t="shared" si="68"/>
        <v>2.5903168831168739</v>
      </c>
      <c r="AN398">
        <f t="shared" si="69"/>
        <v>0.37155936032340509</v>
      </c>
      <c r="AO398">
        <f t="shared" si="74"/>
        <v>1</v>
      </c>
      <c r="AP398">
        <f t="shared" si="75"/>
        <v>0.25</v>
      </c>
      <c r="AQ398">
        <f t="shared" si="70"/>
        <v>1</v>
      </c>
      <c r="AR398">
        <f t="shared" si="71"/>
        <v>1</v>
      </c>
      <c r="AS398">
        <f t="shared" si="72"/>
        <v>2</v>
      </c>
      <c r="AT398">
        <f t="shared" si="76"/>
        <v>100</v>
      </c>
      <c r="AU398">
        <f t="shared" si="77"/>
        <v>5</v>
      </c>
    </row>
    <row r="399" spans="1:47" x14ac:dyDescent="0.35">
      <c r="A399">
        <v>399</v>
      </c>
      <c r="B399">
        <v>1</v>
      </c>
      <c r="C399">
        <v>1</v>
      </c>
      <c r="D399">
        <v>-1</v>
      </c>
      <c r="E399">
        <v>0.7</v>
      </c>
      <c r="F399">
        <v>1</v>
      </c>
      <c r="G399">
        <v>6</v>
      </c>
      <c r="H399">
        <v>2</v>
      </c>
      <c r="I399">
        <v>-1</v>
      </c>
      <c r="J399">
        <v>1</v>
      </c>
      <c r="K399">
        <v>4</v>
      </c>
      <c r="L399">
        <v>2</v>
      </c>
      <c r="M399">
        <v>-1</v>
      </c>
      <c r="AI399">
        <v>399</v>
      </c>
      <c r="AJ399">
        <f t="shared" si="73"/>
        <v>0.16944484322321199</v>
      </c>
      <c r="AK399">
        <f t="shared" si="66"/>
        <v>3.1938364145593798E-2</v>
      </c>
      <c r="AL399">
        <f t="shared" si="67"/>
        <v>5.1904761904761898</v>
      </c>
      <c r="AM399">
        <f t="shared" si="68"/>
        <v>2.6609087853323055</v>
      </c>
      <c r="AN399">
        <f t="shared" si="69"/>
        <v>1.41868119396209</v>
      </c>
      <c r="AO399">
        <f t="shared" si="74"/>
        <v>6</v>
      </c>
      <c r="AP399">
        <f t="shared" si="75"/>
        <v>0.625</v>
      </c>
      <c r="AQ399">
        <f t="shared" si="70"/>
        <v>0</v>
      </c>
      <c r="AR399">
        <f t="shared" si="71"/>
        <v>1</v>
      </c>
      <c r="AS399">
        <f t="shared" si="72"/>
        <v>4</v>
      </c>
      <c r="AT399">
        <f t="shared" si="76"/>
        <v>55</v>
      </c>
      <c r="AU399">
        <f t="shared" si="77"/>
        <v>2</v>
      </c>
    </row>
    <row r="400" spans="1:47" x14ac:dyDescent="0.35">
      <c r="A400">
        <v>400</v>
      </c>
      <c r="B400">
        <v>0.6</v>
      </c>
      <c r="C400">
        <v>-0.8</v>
      </c>
      <c r="D400">
        <v>-1</v>
      </c>
      <c r="E400">
        <v>-0.9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2</v>
      </c>
      <c r="M400">
        <v>0.9</v>
      </c>
      <c r="AI400">
        <v>400</v>
      </c>
      <c r="AJ400">
        <f t="shared" si="73"/>
        <v>0.14443155684264264</v>
      </c>
      <c r="AK400">
        <f t="shared" si="66"/>
        <v>1.0988988903027965E-2</v>
      </c>
      <c r="AL400">
        <f t="shared" si="67"/>
        <v>5.1904761904761898</v>
      </c>
      <c r="AM400">
        <f t="shared" si="68"/>
        <v>1.5314383498854016</v>
      </c>
      <c r="AN400">
        <f t="shared" si="69"/>
        <v>1.41868119396209</v>
      </c>
      <c r="AO400">
        <f t="shared" si="74"/>
        <v>1</v>
      </c>
      <c r="AP400">
        <f t="shared" si="75"/>
        <v>0.25</v>
      </c>
      <c r="AQ400">
        <f t="shared" si="70"/>
        <v>1</v>
      </c>
      <c r="AR400">
        <f t="shared" si="71"/>
        <v>1</v>
      </c>
      <c r="AS400">
        <f t="shared" si="72"/>
        <v>1</v>
      </c>
      <c r="AT400">
        <f t="shared" si="76"/>
        <v>55</v>
      </c>
      <c r="AU400">
        <f t="shared" si="77"/>
        <v>4.8499999999999996</v>
      </c>
    </row>
    <row r="401" spans="1:47" x14ac:dyDescent="0.35">
      <c r="A401">
        <v>401</v>
      </c>
      <c r="B401">
        <v>-1</v>
      </c>
      <c r="C401">
        <v>0.2</v>
      </c>
      <c r="D401">
        <v>0.5</v>
      </c>
      <c r="E401">
        <v>0.7</v>
      </c>
      <c r="F401">
        <v>0</v>
      </c>
      <c r="G401">
        <v>6</v>
      </c>
      <c r="H401">
        <v>1</v>
      </c>
      <c r="I401">
        <v>1</v>
      </c>
      <c r="J401">
        <v>1</v>
      </c>
      <c r="K401">
        <v>3</v>
      </c>
      <c r="L401">
        <v>2</v>
      </c>
      <c r="M401">
        <v>-0.6</v>
      </c>
      <c r="AI401">
        <v>401</v>
      </c>
      <c r="AJ401">
        <f t="shared" si="73"/>
        <v>4.4378411320365213E-2</v>
      </c>
      <c r="AK401">
        <f t="shared" si="66"/>
        <v>2.2627530704453426E-2</v>
      </c>
      <c r="AL401">
        <f t="shared" si="67"/>
        <v>14.047619047619047</v>
      </c>
      <c r="AM401">
        <f t="shared" si="68"/>
        <v>2.6609087853323055</v>
      </c>
      <c r="AN401">
        <f t="shared" si="69"/>
        <v>0.89512027714274756</v>
      </c>
      <c r="AO401">
        <f t="shared" si="74"/>
        <v>6</v>
      </c>
      <c r="AP401">
        <f t="shared" si="75"/>
        <v>0.25</v>
      </c>
      <c r="AQ401">
        <f t="shared" si="70"/>
        <v>1</v>
      </c>
      <c r="AR401">
        <f t="shared" si="71"/>
        <v>1</v>
      </c>
      <c r="AS401">
        <f t="shared" si="72"/>
        <v>3</v>
      </c>
      <c r="AT401">
        <f t="shared" si="76"/>
        <v>55</v>
      </c>
      <c r="AU401">
        <f t="shared" si="77"/>
        <v>2.6</v>
      </c>
    </row>
    <row r="402" spans="1:47" x14ac:dyDescent="0.35">
      <c r="A402">
        <v>402</v>
      </c>
      <c r="B402">
        <v>-0.3</v>
      </c>
      <c r="C402">
        <v>0.9</v>
      </c>
      <c r="D402">
        <v>0.8</v>
      </c>
      <c r="E402">
        <v>1</v>
      </c>
      <c r="F402">
        <v>-1</v>
      </c>
      <c r="G402">
        <v>3</v>
      </c>
      <c r="H402">
        <v>2</v>
      </c>
      <c r="I402">
        <v>1</v>
      </c>
      <c r="J402">
        <v>-1</v>
      </c>
      <c r="K402">
        <v>3</v>
      </c>
      <c r="L402">
        <v>2</v>
      </c>
      <c r="M402">
        <v>0</v>
      </c>
      <c r="AI402">
        <v>402</v>
      </c>
      <c r="AJ402">
        <f t="shared" si="73"/>
        <v>8.8151662486361582E-2</v>
      </c>
      <c r="AK402">
        <f t="shared" ref="AK402:AK465" si="78">_xlfn.FORECAST.LINEAR(C402,T$4:T$5,T$2:T$3)</f>
        <v>3.0774509965451252E-2</v>
      </c>
      <c r="AL402">
        <f t="shared" ref="AL402:AL465" si="79">_xlfn.FORECAST.LINEAR(D402,U$4:U$5,U$2:U$3)</f>
        <v>15.81904761904762</v>
      </c>
      <c r="AM402">
        <f t="shared" ref="AM402:AM465" si="80">_xlfn.FORECAST.LINEAR(E402,V$4:V$5,V$2:V$3)</f>
        <v>2.8726844919786001</v>
      </c>
      <c r="AN402">
        <f t="shared" ref="AN402:AN465" si="81">_xlfn.FORECAST.LINEAR(F402,W$4:W$5,W$2:W$3)</f>
        <v>0.37155936032340509</v>
      </c>
      <c r="AO402">
        <f t="shared" si="74"/>
        <v>3</v>
      </c>
      <c r="AP402">
        <f t="shared" si="75"/>
        <v>0.625</v>
      </c>
      <c r="AQ402">
        <f t="shared" ref="AQ402:AQ465" si="82">_xlfn.FORECAST.LINEAR(I402,Z$4:Z$5,Z$2:Z$3)</f>
        <v>1</v>
      </c>
      <c r="AR402">
        <f t="shared" ref="AR402:AR465" si="83">_xlfn.FORECAST.LINEAR(J402,AA$4:AA$5,AA$2:AA$3)</f>
        <v>0</v>
      </c>
      <c r="AS402">
        <f t="shared" ref="AS402:AS465" si="84">_xlfn.FORECAST.LINEAR(K402,AB$4:AB$5,AB$2:AB$3)</f>
        <v>3</v>
      </c>
      <c r="AT402">
        <f t="shared" si="76"/>
        <v>55</v>
      </c>
      <c r="AU402">
        <f t="shared" si="77"/>
        <v>3.5</v>
      </c>
    </row>
    <row r="403" spans="1:47" x14ac:dyDescent="0.35">
      <c r="A403">
        <v>403</v>
      </c>
      <c r="B403">
        <v>-0.7</v>
      </c>
      <c r="C403">
        <v>1</v>
      </c>
      <c r="D403">
        <v>-1</v>
      </c>
      <c r="E403">
        <v>-0.7</v>
      </c>
      <c r="F403">
        <v>-1</v>
      </c>
      <c r="G403">
        <v>5</v>
      </c>
      <c r="H403">
        <v>3</v>
      </c>
      <c r="I403">
        <v>1</v>
      </c>
      <c r="J403">
        <v>-1</v>
      </c>
      <c r="K403">
        <v>3</v>
      </c>
      <c r="L403">
        <v>2</v>
      </c>
      <c r="M403">
        <v>-1</v>
      </c>
      <c r="AI403">
        <v>403</v>
      </c>
      <c r="AJ403">
        <f t="shared" si="73"/>
        <v>6.3138376105792232E-2</v>
      </c>
      <c r="AK403">
        <f t="shared" si="78"/>
        <v>3.1938364145593798E-2</v>
      </c>
      <c r="AL403">
        <f t="shared" si="79"/>
        <v>5.1904761904761898</v>
      </c>
      <c r="AM403">
        <f t="shared" si="80"/>
        <v>1.6726221543162647</v>
      </c>
      <c r="AN403">
        <f t="shared" si="81"/>
        <v>0.37155936032340509</v>
      </c>
      <c r="AO403">
        <f t="shared" si="74"/>
        <v>5</v>
      </c>
      <c r="AP403">
        <f t="shared" si="75"/>
        <v>1</v>
      </c>
      <c r="AQ403">
        <f t="shared" si="82"/>
        <v>1</v>
      </c>
      <c r="AR403">
        <f t="shared" si="83"/>
        <v>0</v>
      </c>
      <c r="AS403">
        <f t="shared" si="84"/>
        <v>3</v>
      </c>
      <c r="AT403">
        <f t="shared" si="76"/>
        <v>55</v>
      </c>
      <c r="AU403">
        <f t="shared" si="77"/>
        <v>2</v>
      </c>
    </row>
    <row r="404" spans="1:47" x14ac:dyDescent="0.35">
      <c r="A404">
        <v>404</v>
      </c>
      <c r="B404">
        <v>0.4</v>
      </c>
      <c r="C404">
        <v>0.9</v>
      </c>
      <c r="D404">
        <v>-1</v>
      </c>
      <c r="E404">
        <v>-0.6</v>
      </c>
      <c r="F404">
        <v>0.4</v>
      </c>
      <c r="G404">
        <v>2</v>
      </c>
      <c r="H404">
        <v>2</v>
      </c>
      <c r="I404">
        <v>1</v>
      </c>
      <c r="J404">
        <v>1</v>
      </c>
      <c r="K404">
        <v>3</v>
      </c>
      <c r="L404">
        <v>2</v>
      </c>
      <c r="M404">
        <v>-1</v>
      </c>
      <c r="AI404">
        <v>404</v>
      </c>
      <c r="AJ404">
        <f t="shared" si="73"/>
        <v>0.13192491365235795</v>
      </c>
      <c r="AK404">
        <f t="shared" si="78"/>
        <v>3.0774509965451252E-2</v>
      </c>
      <c r="AL404">
        <f t="shared" si="79"/>
        <v>5.1904761904761898</v>
      </c>
      <c r="AM404">
        <f t="shared" si="80"/>
        <v>1.743214056531696</v>
      </c>
      <c r="AN404">
        <f t="shared" si="81"/>
        <v>1.1045446438704847</v>
      </c>
      <c r="AO404">
        <f t="shared" si="74"/>
        <v>2</v>
      </c>
      <c r="AP404">
        <f t="shared" si="75"/>
        <v>0.625</v>
      </c>
      <c r="AQ404">
        <f t="shared" si="82"/>
        <v>1</v>
      </c>
      <c r="AR404">
        <f t="shared" si="83"/>
        <v>1</v>
      </c>
      <c r="AS404">
        <f t="shared" si="84"/>
        <v>3</v>
      </c>
      <c r="AT404">
        <f t="shared" si="76"/>
        <v>55</v>
      </c>
      <c r="AU404">
        <f t="shared" si="77"/>
        <v>2</v>
      </c>
    </row>
    <row r="405" spans="1:47" x14ac:dyDescent="0.35">
      <c r="A405">
        <v>405</v>
      </c>
      <c r="B405">
        <v>1</v>
      </c>
      <c r="C405">
        <v>-0.9</v>
      </c>
      <c r="D405">
        <v>-1</v>
      </c>
      <c r="E405">
        <v>1</v>
      </c>
      <c r="F405">
        <v>1</v>
      </c>
      <c r="G405">
        <v>6</v>
      </c>
      <c r="H405">
        <v>3</v>
      </c>
      <c r="I405">
        <v>1</v>
      </c>
      <c r="J405">
        <v>-1</v>
      </c>
      <c r="K405">
        <v>3</v>
      </c>
      <c r="L405">
        <v>1</v>
      </c>
      <c r="M405">
        <v>-0.3</v>
      </c>
      <c r="AI405">
        <v>405</v>
      </c>
      <c r="AJ405">
        <f t="shared" si="73"/>
        <v>0.16944484322321199</v>
      </c>
      <c r="AK405">
        <f t="shared" si="78"/>
        <v>9.8251347228854174E-3</v>
      </c>
      <c r="AL405">
        <f t="shared" si="79"/>
        <v>5.1904761904761898</v>
      </c>
      <c r="AM405">
        <f t="shared" si="80"/>
        <v>2.8726844919786001</v>
      </c>
      <c r="AN405">
        <f t="shared" si="81"/>
        <v>1.41868119396209</v>
      </c>
      <c r="AO405">
        <f t="shared" si="74"/>
        <v>6</v>
      </c>
      <c r="AP405">
        <f t="shared" si="75"/>
        <v>1</v>
      </c>
      <c r="AQ405">
        <f t="shared" si="82"/>
        <v>1</v>
      </c>
      <c r="AR405">
        <f t="shared" si="83"/>
        <v>0</v>
      </c>
      <c r="AS405">
        <f t="shared" si="84"/>
        <v>3</v>
      </c>
      <c r="AT405">
        <f t="shared" si="76"/>
        <v>10</v>
      </c>
      <c r="AU405">
        <f t="shared" si="77"/>
        <v>3.05</v>
      </c>
    </row>
    <row r="406" spans="1:47" x14ac:dyDescent="0.35">
      <c r="A406">
        <v>406</v>
      </c>
      <c r="B406">
        <v>0</v>
      </c>
      <c r="C406">
        <v>-1</v>
      </c>
      <c r="D406">
        <v>0.8</v>
      </c>
      <c r="E406">
        <v>-1</v>
      </c>
      <c r="F406">
        <v>-1</v>
      </c>
      <c r="G406">
        <v>5</v>
      </c>
      <c r="H406">
        <v>2</v>
      </c>
      <c r="I406">
        <v>-1</v>
      </c>
      <c r="J406">
        <v>-1</v>
      </c>
      <c r="K406">
        <v>1</v>
      </c>
      <c r="L406">
        <v>1</v>
      </c>
      <c r="M406">
        <v>-1</v>
      </c>
      <c r="AI406">
        <v>406</v>
      </c>
      <c r="AJ406">
        <f t="shared" si="73"/>
        <v>0.1069116272717886</v>
      </c>
      <c r="AK406">
        <f t="shared" si="78"/>
        <v>8.6612805427428718E-3</v>
      </c>
      <c r="AL406">
        <f t="shared" si="79"/>
        <v>15.81904761904762</v>
      </c>
      <c r="AM406">
        <f t="shared" si="80"/>
        <v>1.4608464476699701</v>
      </c>
      <c r="AN406">
        <f t="shared" si="81"/>
        <v>0.37155936032340509</v>
      </c>
      <c r="AO406">
        <f t="shared" si="74"/>
        <v>5</v>
      </c>
      <c r="AP406">
        <f t="shared" si="75"/>
        <v>0.625</v>
      </c>
      <c r="AQ406">
        <f t="shared" si="82"/>
        <v>0</v>
      </c>
      <c r="AR406">
        <f t="shared" si="83"/>
        <v>0</v>
      </c>
      <c r="AS406">
        <f t="shared" si="84"/>
        <v>1</v>
      </c>
      <c r="AT406">
        <f t="shared" si="76"/>
        <v>10</v>
      </c>
      <c r="AU406">
        <f t="shared" si="77"/>
        <v>2</v>
      </c>
    </row>
    <row r="407" spans="1:47" x14ac:dyDescent="0.35">
      <c r="A407">
        <v>407</v>
      </c>
      <c r="B407">
        <v>-1</v>
      </c>
      <c r="C407">
        <v>1</v>
      </c>
      <c r="D407">
        <v>-1</v>
      </c>
      <c r="E407">
        <v>1</v>
      </c>
      <c r="F407">
        <v>1</v>
      </c>
      <c r="G407">
        <v>1</v>
      </c>
      <c r="H407">
        <v>3</v>
      </c>
      <c r="I407">
        <v>1</v>
      </c>
      <c r="J407">
        <v>-1</v>
      </c>
      <c r="K407">
        <v>1</v>
      </c>
      <c r="L407">
        <v>1</v>
      </c>
      <c r="M407">
        <v>1</v>
      </c>
      <c r="AI407">
        <v>407</v>
      </c>
      <c r="AJ407">
        <f t="shared" si="73"/>
        <v>4.4378411320365213E-2</v>
      </c>
      <c r="AK407">
        <f t="shared" si="78"/>
        <v>3.1938364145593798E-2</v>
      </c>
      <c r="AL407">
        <f t="shared" si="79"/>
        <v>5.1904761904761898</v>
      </c>
      <c r="AM407">
        <f t="shared" si="80"/>
        <v>2.8726844919786001</v>
      </c>
      <c r="AN407">
        <f t="shared" si="81"/>
        <v>1.41868119396209</v>
      </c>
      <c r="AO407">
        <f t="shared" si="74"/>
        <v>1</v>
      </c>
      <c r="AP407">
        <f t="shared" si="75"/>
        <v>1</v>
      </c>
      <c r="AQ407">
        <f t="shared" si="82"/>
        <v>1</v>
      </c>
      <c r="AR407">
        <f t="shared" si="83"/>
        <v>0</v>
      </c>
      <c r="AS407">
        <f t="shared" si="84"/>
        <v>1</v>
      </c>
      <c r="AT407">
        <f t="shared" si="76"/>
        <v>10</v>
      </c>
      <c r="AU407">
        <f t="shared" si="77"/>
        <v>5</v>
      </c>
    </row>
    <row r="408" spans="1:47" x14ac:dyDescent="0.35">
      <c r="A408">
        <v>408</v>
      </c>
      <c r="B408">
        <v>-1</v>
      </c>
      <c r="C408">
        <v>-1</v>
      </c>
      <c r="D408">
        <v>0.1</v>
      </c>
      <c r="E408">
        <v>-1</v>
      </c>
      <c r="F408">
        <v>-1</v>
      </c>
      <c r="G408">
        <v>6</v>
      </c>
      <c r="H408">
        <v>3</v>
      </c>
      <c r="I408">
        <v>-1</v>
      </c>
      <c r="J408">
        <v>1</v>
      </c>
      <c r="K408">
        <v>4</v>
      </c>
      <c r="L408">
        <v>3</v>
      </c>
      <c r="M408">
        <v>1</v>
      </c>
      <c r="AI408">
        <v>408</v>
      </c>
      <c r="AJ408">
        <f t="shared" si="73"/>
        <v>4.4378411320365213E-2</v>
      </c>
      <c r="AK408">
        <f t="shared" si="78"/>
        <v>8.6612805427428718E-3</v>
      </c>
      <c r="AL408">
        <f t="shared" si="79"/>
        <v>11.685714285714285</v>
      </c>
      <c r="AM408">
        <f t="shared" si="80"/>
        <v>1.4608464476699701</v>
      </c>
      <c r="AN408">
        <f t="shared" si="81"/>
        <v>0.37155936032340509</v>
      </c>
      <c r="AO408">
        <f t="shared" si="74"/>
        <v>6</v>
      </c>
      <c r="AP408">
        <f t="shared" si="75"/>
        <v>1</v>
      </c>
      <c r="AQ408">
        <f t="shared" si="82"/>
        <v>0</v>
      </c>
      <c r="AR408">
        <f t="shared" si="83"/>
        <v>1</v>
      </c>
      <c r="AS408">
        <f t="shared" si="84"/>
        <v>4</v>
      </c>
      <c r="AT408">
        <f t="shared" si="76"/>
        <v>100</v>
      </c>
      <c r="AU408">
        <f t="shared" si="77"/>
        <v>5</v>
      </c>
    </row>
    <row r="409" spans="1:47" x14ac:dyDescent="0.35">
      <c r="A409">
        <v>409</v>
      </c>
      <c r="B409">
        <v>1</v>
      </c>
      <c r="C409">
        <v>-1</v>
      </c>
      <c r="D409">
        <v>1</v>
      </c>
      <c r="E409">
        <v>0.5</v>
      </c>
      <c r="F409">
        <v>-1</v>
      </c>
      <c r="G409">
        <v>2</v>
      </c>
      <c r="H409">
        <v>3</v>
      </c>
      <c r="I409">
        <v>1</v>
      </c>
      <c r="J409">
        <v>1</v>
      </c>
      <c r="K409">
        <v>2</v>
      </c>
      <c r="L409">
        <v>3</v>
      </c>
      <c r="M409">
        <v>-1</v>
      </c>
      <c r="AI409">
        <v>409</v>
      </c>
      <c r="AJ409">
        <f t="shared" si="73"/>
        <v>0.16944484322321199</v>
      </c>
      <c r="AK409">
        <f t="shared" si="78"/>
        <v>8.6612805427428718E-3</v>
      </c>
      <c r="AL409">
        <f t="shared" si="79"/>
        <v>17</v>
      </c>
      <c r="AM409">
        <f t="shared" si="80"/>
        <v>2.5197249809014428</v>
      </c>
      <c r="AN409">
        <f t="shared" si="81"/>
        <v>0.37155936032340509</v>
      </c>
      <c r="AO409">
        <f t="shared" si="74"/>
        <v>2</v>
      </c>
      <c r="AP409">
        <f t="shared" si="75"/>
        <v>1</v>
      </c>
      <c r="AQ409">
        <f t="shared" si="82"/>
        <v>1</v>
      </c>
      <c r="AR409">
        <f t="shared" si="83"/>
        <v>1</v>
      </c>
      <c r="AS409">
        <f t="shared" si="84"/>
        <v>2</v>
      </c>
      <c r="AT409">
        <f t="shared" si="76"/>
        <v>100</v>
      </c>
      <c r="AU409">
        <f t="shared" si="77"/>
        <v>2</v>
      </c>
    </row>
    <row r="410" spans="1:47" x14ac:dyDescent="0.35">
      <c r="A410">
        <v>410</v>
      </c>
      <c r="B410">
        <v>0.9</v>
      </c>
      <c r="C410">
        <v>1</v>
      </c>
      <c r="D410">
        <v>-0.6</v>
      </c>
      <c r="E410">
        <v>0.7</v>
      </c>
      <c r="F410">
        <v>1</v>
      </c>
      <c r="G410">
        <v>5</v>
      </c>
      <c r="H410">
        <v>3</v>
      </c>
      <c r="I410">
        <v>1</v>
      </c>
      <c r="J410">
        <v>-1</v>
      </c>
      <c r="K410">
        <v>4</v>
      </c>
      <c r="L410">
        <v>3</v>
      </c>
      <c r="M410">
        <v>0.7</v>
      </c>
      <c r="AI410">
        <v>410</v>
      </c>
      <c r="AJ410">
        <f t="shared" si="73"/>
        <v>0.16319152162806966</v>
      </c>
      <c r="AK410">
        <f t="shared" si="78"/>
        <v>3.1938364145593798E-2</v>
      </c>
      <c r="AL410">
        <f t="shared" si="79"/>
        <v>7.5523809523809522</v>
      </c>
      <c r="AM410">
        <f t="shared" si="80"/>
        <v>2.6609087853323055</v>
      </c>
      <c r="AN410">
        <f t="shared" si="81"/>
        <v>1.41868119396209</v>
      </c>
      <c r="AO410">
        <f t="shared" si="74"/>
        <v>5</v>
      </c>
      <c r="AP410">
        <f t="shared" si="75"/>
        <v>1</v>
      </c>
      <c r="AQ410">
        <f t="shared" si="82"/>
        <v>1</v>
      </c>
      <c r="AR410">
        <f t="shared" si="83"/>
        <v>0</v>
      </c>
      <c r="AS410">
        <f t="shared" si="84"/>
        <v>4</v>
      </c>
      <c r="AT410">
        <f t="shared" si="76"/>
        <v>100</v>
      </c>
      <c r="AU410">
        <f t="shared" si="77"/>
        <v>4.55</v>
      </c>
    </row>
    <row r="411" spans="1:47" x14ac:dyDescent="0.35">
      <c r="A411">
        <v>411</v>
      </c>
      <c r="B411">
        <v>-1</v>
      </c>
      <c r="C411">
        <v>-0.5</v>
      </c>
      <c r="D411">
        <v>1</v>
      </c>
      <c r="E411">
        <v>0.7</v>
      </c>
      <c r="F411">
        <v>1</v>
      </c>
      <c r="G411">
        <v>6</v>
      </c>
      <c r="H411">
        <v>2</v>
      </c>
      <c r="I411">
        <v>-1</v>
      </c>
      <c r="J411">
        <v>1</v>
      </c>
      <c r="K411">
        <v>3</v>
      </c>
      <c r="L411">
        <v>1</v>
      </c>
      <c r="M411">
        <v>1</v>
      </c>
      <c r="AI411">
        <v>411</v>
      </c>
      <c r="AJ411">
        <f t="shared" si="73"/>
        <v>4.4378411320365213E-2</v>
      </c>
      <c r="AK411">
        <f t="shared" si="78"/>
        <v>1.4480551443455603E-2</v>
      </c>
      <c r="AL411">
        <f t="shared" si="79"/>
        <v>17</v>
      </c>
      <c r="AM411">
        <f t="shared" si="80"/>
        <v>2.6609087853323055</v>
      </c>
      <c r="AN411">
        <f t="shared" si="81"/>
        <v>1.41868119396209</v>
      </c>
      <c r="AO411">
        <f t="shared" si="74"/>
        <v>6</v>
      </c>
      <c r="AP411">
        <f t="shared" si="75"/>
        <v>0.625</v>
      </c>
      <c r="AQ411">
        <f t="shared" si="82"/>
        <v>0</v>
      </c>
      <c r="AR411">
        <f t="shared" si="83"/>
        <v>1</v>
      </c>
      <c r="AS411">
        <f t="shared" si="84"/>
        <v>3</v>
      </c>
      <c r="AT411">
        <f t="shared" si="76"/>
        <v>10</v>
      </c>
      <c r="AU411">
        <f t="shared" si="77"/>
        <v>5</v>
      </c>
    </row>
    <row r="412" spans="1:47" x14ac:dyDescent="0.35">
      <c r="A412">
        <v>412</v>
      </c>
      <c r="B412">
        <v>0.9</v>
      </c>
      <c r="C412">
        <v>-0.6</v>
      </c>
      <c r="D412">
        <v>0.2</v>
      </c>
      <c r="E412">
        <v>1</v>
      </c>
      <c r="F412">
        <v>-0.9</v>
      </c>
      <c r="G412">
        <v>2</v>
      </c>
      <c r="H412">
        <v>1</v>
      </c>
      <c r="I412">
        <v>-1</v>
      </c>
      <c r="J412">
        <v>1</v>
      </c>
      <c r="K412">
        <v>3</v>
      </c>
      <c r="L412">
        <v>2</v>
      </c>
      <c r="M412">
        <v>0.3</v>
      </c>
      <c r="AI412">
        <v>412</v>
      </c>
      <c r="AJ412">
        <f t="shared" si="73"/>
        <v>0.16319152162806966</v>
      </c>
      <c r="AK412">
        <f t="shared" si="78"/>
        <v>1.3316697263313058E-2</v>
      </c>
      <c r="AL412">
        <f t="shared" si="79"/>
        <v>12.276190476190475</v>
      </c>
      <c r="AM412">
        <f t="shared" si="80"/>
        <v>2.8726844919786001</v>
      </c>
      <c r="AN412">
        <f t="shared" si="81"/>
        <v>0.42391545200533931</v>
      </c>
      <c r="AO412">
        <f t="shared" si="74"/>
        <v>2</v>
      </c>
      <c r="AP412">
        <f t="shared" si="75"/>
        <v>0.25</v>
      </c>
      <c r="AQ412">
        <f t="shared" si="82"/>
        <v>0</v>
      </c>
      <c r="AR412">
        <f t="shared" si="83"/>
        <v>1</v>
      </c>
      <c r="AS412">
        <f t="shared" si="84"/>
        <v>3</v>
      </c>
      <c r="AT412">
        <f t="shared" si="76"/>
        <v>55</v>
      </c>
      <c r="AU412">
        <f t="shared" si="77"/>
        <v>3.95</v>
      </c>
    </row>
    <row r="413" spans="1:47" x14ac:dyDescent="0.35">
      <c r="A413">
        <v>413</v>
      </c>
      <c r="B413">
        <v>-0.4</v>
      </c>
      <c r="C413">
        <v>1</v>
      </c>
      <c r="D413">
        <v>-0.2</v>
      </c>
      <c r="E413">
        <v>-0.4</v>
      </c>
      <c r="F413">
        <v>1</v>
      </c>
      <c r="G413">
        <v>3</v>
      </c>
      <c r="H413">
        <v>2</v>
      </c>
      <c r="I413">
        <v>1</v>
      </c>
      <c r="J413">
        <v>-1</v>
      </c>
      <c r="K413">
        <v>1</v>
      </c>
      <c r="L413">
        <v>1</v>
      </c>
      <c r="M413">
        <v>0.2</v>
      </c>
      <c r="AI413">
        <v>413</v>
      </c>
      <c r="AJ413">
        <f t="shared" si="73"/>
        <v>8.1898340891219251E-2</v>
      </c>
      <c r="AK413">
        <f t="shared" si="78"/>
        <v>3.1938364145593798E-2</v>
      </c>
      <c r="AL413">
        <f t="shared" si="79"/>
        <v>9.9142857142857146</v>
      </c>
      <c r="AM413">
        <f t="shared" si="80"/>
        <v>1.8843978609625591</v>
      </c>
      <c r="AN413">
        <f t="shared" si="81"/>
        <v>1.41868119396209</v>
      </c>
      <c r="AO413">
        <f t="shared" si="74"/>
        <v>3</v>
      </c>
      <c r="AP413">
        <f t="shared" si="75"/>
        <v>0.625</v>
      </c>
      <c r="AQ413">
        <f t="shared" si="82"/>
        <v>1</v>
      </c>
      <c r="AR413">
        <f t="shared" si="83"/>
        <v>0</v>
      </c>
      <c r="AS413">
        <f t="shared" si="84"/>
        <v>1</v>
      </c>
      <c r="AT413">
        <f t="shared" si="76"/>
        <v>10</v>
      </c>
      <c r="AU413">
        <f t="shared" si="77"/>
        <v>3.8</v>
      </c>
    </row>
    <row r="414" spans="1:47" x14ac:dyDescent="0.35">
      <c r="A414">
        <v>414</v>
      </c>
      <c r="B414">
        <v>-1</v>
      </c>
      <c r="C414">
        <v>-1</v>
      </c>
      <c r="D414">
        <v>0</v>
      </c>
      <c r="E414">
        <v>-1</v>
      </c>
      <c r="F414">
        <v>-1</v>
      </c>
      <c r="G414">
        <v>2</v>
      </c>
      <c r="H414">
        <v>1</v>
      </c>
      <c r="I414">
        <v>-1</v>
      </c>
      <c r="J414">
        <v>1</v>
      </c>
      <c r="K414">
        <v>3</v>
      </c>
      <c r="L414">
        <v>3</v>
      </c>
      <c r="M414">
        <v>-0.5</v>
      </c>
      <c r="AI414">
        <v>414</v>
      </c>
      <c r="AJ414">
        <f t="shared" si="73"/>
        <v>4.4378411320365213E-2</v>
      </c>
      <c r="AK414">
        <f t="shared" si="78"/>
        <v>8.6612805427428718E-3</v>
      </c>
      <c r="AL414">
        <f t="shared" si="79"/>
        <v>11.095238095238095</v>
      </c>
      <c r="AM414">
        <f t="shared" si="80"/>
        <v>1.4608464476699701</v>
      </c>
      <c r="AN414">
        <f t="shared" si="81"/>
        <v>0.37155936032340509</v>
      </c>
      <c r="AO414">
        <f t="shared" si="74"/>
        <v>2</v>
      </c>
      <c r="AP414">
        <f t="shared" si="75"/>
        <v>0.25</v>
      </c>
      <c r="AQ414">
        <f t="shared" si="82"/>
        <v>0</v>
      </c>
      <c r="AR414">
        <f t="shared" si="83"/>
        <v>1</v>
      </c>
      <c r="AS414">
        <f t="shared" si="84"/>
        <v>3</v>
      </c>
      <c r="AT414">
        <f t="shared" si="76"/>
        <v>100</v>
      </c>
      <c r="AU414">
        <f t="shared" si="77"/>
        <v>2.75</v>
      </c>
    </row>
    <row r="415" spans="1:47" x14ac:dyDescent="0.35">
      <c r="A415">
        <v>415</v>
      </c>
      <c r="B415">
        <v>1</v>
      </c>
      <c r="C415">
        <v>-0.6</v>
      </c>
      <c r="D415">
        <v>1</v>
      </c>
      <c r="E415">
        <v>0.1</v>
      </c>
      <c r="F415">
        <v>0.8</v>
      </c>
      <c r="G415">
        <v>5</v>
      </c>
      <c r="H415">
        <v>3</v>
      </c>
      <c r="I415">
        <v>1</v>
      </c>
      <c r="J415">
        <v>1</v>
      </c>
      <c r="K415">
        <v>4</v>
      </c>
      <c r="L415">
        <v>2</v>
      </c>
      <c r="M415">
        <v>-0.8</v>
      </c>
      <c r="AI415">
        <v>415</v>
      </c>
      <c r="AJ415">
        <f t="shared" si="73"/>
        <v>0.16944484322321199</v>
      </c>
      <c r="AK415">
        <f t="shared" si="78"/>
        <v>1.3316697263313058E-2</v>
      </c>
      <c r="AL415">
        <f t="shared" si="79"/>
        <v>17</v>
      </c>
      <c r="AM415">
        <f t="shared" si="80"/>
        <v>2.2373573720397166</v>
      </c>
      <c r="AN415">
        <f t="shared" si="81"/>
        <v>1.3139690105982216</v>
      </c>
      <c r="AO415">
        <f t="shared" si="74"/>
        <v>5</v>
      </c>
      <c r="AP415">
        <f t="shared" si="75"/>
        <v>1</v>
      </c>
      <c r="AQ415">
        <f t="shared" si="82"/>
        <v>1</v>
      </c>
      <c r="AR415">
        <f t="shared" si="83"/>
        <v>1</v>
      </c>
      <c r="AS415">
        <f t="shared" si="84"/>
        <v>4</v>
      </c>
      <c r="AT415">
        <f t="shared" si="76"/>
        <v>55</v>
      </c>
      <c r="AU415">
        <f t="shared" si="77"/>
        <v>2.2999999999999998</v>
      </c>
    </row>
    <row r="416" spans="1:47" x14ac:dyDescent="0.35">
      <c r="A416">
        <v>416</v>
      </c>
      <c r="B416">
        <v>-0.5</v>
      </c>
      <c r="C416">
        <v>-1</v>
      </c>
      <c r="D416">
        <v>0.1</v>
      </c>
      <c r="E416">
        <v>1</v>
      </c>
      <c r="F416">
        <v>1</v>
      </c>
      <c r="G416">
        <v>6</v>
      </c>
      <c r="H416">
        <v>3</v>
      </c>
      <c r="I416">
        <v>-1</v>
      </c>
      <c r="J416">
        <v>-1</v>
      </c>
      <c r="K416">
        <v>3</v>
      </c>
      <c r="L416">
        <v>2</v>
      </c>
      <c r="M416">
        <v>0.7</v>
      </c>
      <c r="AI416">
        <v>416</v>
      </c>
      <c r="AJ416">
        <f t="shared" si="73"/>
        <v>7.5645019296076907E-2</v>
      </c>
      <c r="AK416">
        <f t="shared" si="78"/>
        <v>8.6612805427428718E-3</v>
      </c>
      <c r="AL416">
        <f t="shared" si="79"/>
        <v>11.685714285714285</v>
      </c>
      <c r="AM416">
        <f t="shared" si="80"/>
        <v>2.8726844919786001</v>
      </c>
      <c r="AN416">
        <f t="shared" si="81"/>
        <v>1.41868119396209</v>
      </c>
      <c r="AO416">
        <f t="shared" si="74"/>
        <v>6</v>
      </c>
      <c r="AP416">
        <f t="shared" si="75"/>
        <v>1</v>
      </c>
      <c r="AQ416">
        <f t="shared" si="82"/>
        <v>0</v>
      </c>
      <c r="AR416">
        <f t="shared" si="83"/>
        <v>0</v>
      </c>
      <c r="AS416">
        <f t="shared" si="84"/>
        <v>3</v>
      </c>
      <c r="AT416">
        <f t="shared" si="76"/>
        <v>55</v>
      </c>
      <c r="AU416">
        <f t="shared" si="77"/>
        <v>4.55</v>
      </c>
    </row>
    <row r="417" spans="1:47" x14ac:dyDescent="0.35">
      <c r="A417">
        <v>417</v>
      </c>
      <c r="B417">
        <v>-1</v>
      </c>
      <c r="C417">
        <v>-1</v>
      </c>
      <c r="D417">
        <v>0.8</v>
      </c>
      <c r="E417">
        <v>-1</v>
      </c>
      <c r="F417">
        <v>-1</v>
      </c>
      <c r="G417">
        <v>6</v>
      </c>
      <c r="H417">
        <v>1</v>
      </c>
      <c r="I417">
        <v>1</v>
      </c>
      <c r="J417">
        <v>-1</v>
      </c>
      <c r="K417">
        <v>1</v>
      </c>
      <c r="L417">
        <v>1</v>
      </c>
      <c r="M417">
        <v>-0.7</v>
      </c>
      <c r="AI417">
        <v>417</v>
      </c>
      <c r="AJ417">
        <f t="shared" si="73"/>
        <v>4.4378411320365213E-2</v>
      </c>
      <c r="AK417">
        <f t="shared" si="78"/>
        <v>8.6612805427428718E-3</v>
      </c>
      <c r="AL417">
        <f t="shared" si="79"/>
        <v>15.81904761904762</v>
      </c>
      <c r="AM417">
        <f t="shared" si="80"/>
        <v>1.4608464476699701</v>
      </c>
      <c r="AN417">
        <f t="shared" si="81"/>
        <v>0.37155936032340509</v>
      </c>
      <c r="AO417">
        <f t="shared" si="74"/>
        <v>6</v>
      </c>
      <c r="AP417">
        <f t="shared" si="75"/>
        <v>0.25</v>
      </c>
      <c r="AQ417">
        <f t="shared" si="82"/>
        <v>1</v>
      </c>
      <c r="AR417">
        <f t="shared" si="83"/>
        <v>0</v>
      </c>
      <c r="AS417">
        <f t="shared" si="84"/>
        <v>1</v>
      </c>
      <c r="AT417">
        <f t="shared" si="76"/>
        <v>10</v>
      </c>
      <c r="AU417">
        <f t="shared" si="77"/>
        <v>2.4500000000000002</v>
      </c>
    </row>
    <row r="418" spans="1:47" x14ac:dyDescent="0.35">
      <c r="A418">
        <v>418</v>
      </c>
      <c r="B418">
        <v>0.7</v>
      </c>
      <c r="C418">
        <v>0.8</v>
      </c>
      <c r="D418">
        <v>0</v>
      </c>
      <c r="E418">
        <v>0.6</v>
      </c>
      <c r="F418">
        <v>-1</v>
      </c>
      <c r="G418">
        <v>1</v>
      </c>
      <c r="H418">
        <v>3</v>
      </c>
      <c r="I418">
        <v>-1</v>
      </c>
      <c r="J418">
        <v>1</v>
      </c>
      <c r="K418">
        <v>1</v>
      </c>
      <c r="L418">
        <v>1</v>
      </c>
      <c r="M418">
        <v>-0.8</v>
      </c>
      <c r="AI418">
        <v>418</v>
      </c>
      <c r="AJ418">
        <f t="shared" si="73"/>
        <v>0.15068487843778497</v>
      </c>
      <c r="AK418">
        <f t="shared" si="78"/>
        <v>2.9610655785308707E-2</v>
      </c>
      <c r="AL418">
        <f t="shared" si="79"/>
        <v>11.095238095238095</v>
      </c>
      <c r="AM418">
        <f t="shared" si="80"/>
        <v>2.5903168831168739</v>
      </c>
      <c r="AN418">
        <f t="shared" si="81"/>
        <v>0.37155936032340509</v>
      </c>
      <c r="AO418">
        <f t="shared" si="74"/>
        <v>1</v>
      </c>
      <c r="AP418">
        <f t="shared" si="75"/>
        <v>1</v>
      </c>
      <c r="AQ418">
        <f t="shared" si="82"/>
        <v>0</v>
      </c>
      <c r="AR418">
        <f t="shared" si="83"/>
        <v>1</v>
      </c>
      <c r="AS418">
        <f t="shared" si="84"/>
        <v>1</v>
      </c>
      <c r="AT418">
        <f t="shared" si="76"/>
        <v>10</v>
      </c>
      <c r="AU418">
        <f t="shared" si="77"/>
        <v>2.2999999999999998</v>
      </c>
    </row>
    <row r="419" spans="1:47" x14ac:dyDescent="0.35">
      <c r="A419">
        <v>419</v>
      </c>
      <c r="B419">
        <v>-0.6</v>
      </c>
      <c r="C419">
        <v>0.9</v>
      </c>
      <c r="D419">
        <v>-1</v>
      </c>
      <c r="E419">
        <v>-0.5</v>
      </c>
      <c r="F419">
        <v>1</v>
      </c>
      <c r="G419">
        <v>2</v>
      </c>
      <c r="H419">
        <v>1</v>
      </c>
      <c r="I419">
        <v>1</v>
      </c>
      <c r="J419">
        <v>1</v>
      </c>
      <c r="K419">
        <v>1</v>
      </c>
      <c r="L419">
        <v>3</v>
      </c>
      <c r="M419">
        <v>1</v>
      </c>
      <c r="AI419">
        <v>419</v>
      </c>
      <c r="AJ419">
        <f t="shared" si="73"/>
        <v>6.9391697700934563E-2</v>
      </c>
      <c r="AK419">
        <f t="shared" si="78"/>
        <v>3.0774509965451252E-2</v>
      </c>
      <c r="AL419">
        <f t="shared" si="79"/>
        <v>5.1904761904761898</v>
      </c>
      <c r="AM419">
        <f t="shared" si="80"/>
        <v>1.8138059587471276</v>
      </c>
      <c r="AN419">
        <f t="shared" si="81"/>
        <v>1.41868119396209</v>
      </c>
      <c r="AO419">
        <f t="shared" si="74"/>
        <v>2</v>
      </c>
      <c r="AP419">
        <f t="shared" si="75"/>
        <v>0.25</v>
      </c>
      <c r="AQ419">
        <f t="shared" si="82"/>
        <v>1</v>
      </c>
      <c r="AR419">
        <f t="shared" si="83"/>
        <v>1</v>
      </c>
      <c r="AS419">
        <f t="shared" si="84"/>
        <v>1</v>
      </c>
      <c r="AT419">
        <f t="shared" si="76"/>
        <v>100</v>
      </c>
      <c r="AU419">
        <f t="shared" si="77"/>
        <v>5</v>
      </c>
    </row>
    <row r="420" spans="1:47" x14ac:dyDescent="0.35">
      <c r="A420">
        <v>420</v>
      </c>
      <c r="B420">
        <v>-0.4</v>
      </c>
      <c r="C420">
        <v>-1</v>
      </c>
      <c r="D420">
        <v>1</v>
      </c>
      <c r="E420">
        <v>-1</v>
      </c>
      <c r="F420">
        <v>0.3</v>
      </c>
      <c r="G420">
        <v>5</v>
      </c>
      <c r="H420">
        <v>2</v>
      </c>
      <c r="I420">
        <v>-1</v>
      </c>
      <c r="J420">
        <v>1</v>
      </c>
      <c r="K420">
        <v>2</v>
      </c>
      <c r="L420">
        <v>1</v>
      </c>
      <c r="M420">
        <v>-1</v>
      </c>
      <c r="AI420">
        <v>420</v>
      </c>
      <c r="AJ420">
        <f t="shared" si="73"/>
        <v>8.1898340891219251E-2</v>
      </c>
      <c r="AK420">
        <f t="shared" si="78"/>
        <v>8.6612805427428718E-3</v>
      </c>
      <c r="AL420">
        <f t="shared" si="79"/>
        <v>17</v>
      </c>
      <c r="AM420">
        <f t="shared" si="80"/>
        <v>1.4608464476699701</v>
      </c>
      <c r="AN420">
        <f t="shared" si="81"/>
        <v>1.0521885521885503</v>
      </c>
      <c r="AO420">
        <f t="shared" si="74"/>
        <v>5</v>
      </c>
      <c r="AP420">
        <f t="shared" si="75"/>
        <v>0.625</v>
      </c>
      <c r="AQ420">
        <f t="shared" si="82"/>
        <v>0</v>
      </c>
      <c r="AR420">
        <f t="shared" si="83"/>
        <v>1</v>
      </c>
      <c r="AS420">
        <f t="shared" si="84"/>
        <v>2</v>
      </c>
      <c r="AT420">
        <f t="shared" si="76"/>
        <v>10</v>
      </c>
      <c r="AU420">
        <f t="shared" si="77"/>
        <v>2</v>
      </c>
    </row>
    <row r="421" spans="1:47" x14ac:dyDescent="0.35">
      <c r="A421">
        <v>421</v>
      </c>
      <c r="B421">
        <v>1</v>
      </c>
      <c r="C421">
        <v>-1</v>
      </c>
      <c r="D421">
        <v>-0.7</v>
      </c>
      <c r="E421">
        <v>-1</v>
      </c>
      <c r="F421">
        <v>0.8</v>
      </c>
      <c r="G421">
        <v>2</v>
      </c>
      <c r="H421">
        <v>2</v>
      </c>
      <c r="I421">
        <v>1</v>
      </c>
      <c r="J421">
        <v>-1</v>
      </c>
      <c r="K421">
        <v>4</v>
      </c>
      <c r="L421">
        <v>2</v>
      </c>
      <c r="M421">
        <v>1</v>
      </c>
      <c r="AI421">
        <v>421</v>
      </c>
      <c r="AJ421">
        <f t="shared" si="73"/>
        <v>0.16944484322321199</v>
      </c>
      <c r="AK421">
        <f t="shared" si="78"/>
        <v>8.6612805427428718E-3</v>
      </c>
      <c r="AL421">
        <f t="shared" si="79"/>
        <v>6.9619047619047612</v>
      </c>
      <c r="AM421">
        <f t="shared" si="80"/>
        <v>1.4608464476699701</v>
      </c>
      <c r="AN421">
        <f t="shared" si="81"/>
        <v>1.3139690105982216</v>
      </c>
      <c r="AO421">
        <f t="shared" si="74"/>
        <v>2</v>
      </c>
      <c r="AP421">
        <f t="shared" si="75"/>
        <v>0.625</v>
      </c>
      <c r="AQ421">
        <f t="shared" si="82"/>
        <v>1</v>
      </c>
      <c r="AR421">
        <f t="shared" si="83"/>
        <v>0</v>
      </c>
      <c r="AS421">
        <f t="shared" si="84"/>
        <v>4</v>
      </c>
      <c r="AT421">
        <f t="shared" si="76"/>
        <v>55</v>
      </c>
      <c r="AU421">
        <f t="shared" si="77"/>
        <v>5</v>
      </c>
    </row>
    <row r="422" spans="1:47" x14ac:dyDescent="0.35">
      <c r="A422">
        <v>422</v>
      </c>
      <c r="B422">
        <v>-1</v>
      </c>
      <c r="C422">
        <v>0.1</v>
      </c>
      <c r="D422">
        <v>0.5</v>
      </c>
      <c r="E422">
        <v>-1</v>
      </c>
      <c r="F422">
        <v>0</v>
      </c>
      <c r="G422">
        <v>2</v>
      </c>
      <c r="H422">
        <v>3</v>
      </c>
      <c r="I422">
        <v>-1</v>
      </c>
      <c r="J422">
        <v>1</v>
      </c>
      <c r="K422">
        <v>4</v>
      </c>
      <c r="L422">
        <v>2</v>
      </c>
      <c r="M422">
        <v>-0.8</v>
      </c>
      <c r="AI422">
        <v>422</v>
      </c>
      <c r="AJ422">
        <f t="shared" si="73"/>
        <v>4.4378411320365213E-2</v>
      </c>
      <c r="AK422">
        <f t="shared" si="78"/>
        <v>2.146367652431088E-2</v>
      </c>
      <c r="AL422">
        <f t="shared" si="79"/>
        <v>14.047619047619047</v>
      </c>
      <c r="AM422">
        <f t="shared" si="80"/>
        <v>1.4608464476699701</v>
      </c>
      <c r="AN422">
        <f t="shared" si="81"/>
        <v>0.89512027714274756</v>
      </c>
      <c r="AO422">
        <f t="shared" si="74"/>
        <v>2</v>
      </c>
      <c r="AP422">
        <f t="shared" si="75"/>
        <v>1</v>
      </c>
      <c r="AQ422">
        <f t="shared" si="82"/>
        <v>0</v>
      </c>
      <c r="AR422">
        <f t="shared" si="83"/>
        <v>1</v>
      </c>
      <c r="AS422">
        <f t="shared" si="84"/>
        <v>4</v>
      </c>
      <c r="AT422">
        <f t="shared" si="76"/>
        <v>55</v>
      </c>
      <c r="AU422">
        <f t="shared" si="77"/>
        <v>2.2999999999999998</v>
      </c>
    </row>
    <row r="423" spans="1:47" x14ac:dyDescent="0.35">
      <c r="A423">
        <v>423</v>
      </c>
      <c r="B423">
        <v>0.6</v>
      </c>
      <c r="C423">
        <v>1</v>
      </c>
      <c r="D423">
        <v>1</v>
      </c>
      <c r="E423">
        <v>-0.5</v>
      </c>
      <c r="F423">
        <v>-1</v>
      </c>
      <c r="G423">
        <v>1</v>
      </c>
      <c r="H423">
        <v>2</v>
      </c>
      <c r="I423">
        <v>1</v>
      </c>
      <c r="J423">
        <v>-1</v>
      </c>
      <c r="K423">
        <v>1</v>
      </c>
      <c r="L423">
        <v>1</v>
      </c>
      <c r="M423">
        <v>0.3</v>
      </c>
      <c r="AI423">
        <v>423</v>
      </c>
      <c r="AJ423">
        <f t="shared" si="73"/>
        <v>0.14443155684264264</v>
      </c>
      <c r="AK423">
        <f t="shared" si="78"/>
        <v>3.1938364145593798E-2</v>
      </c>
      <c r="AL423">
        <f t="shared" si="79"/>
        <v>17</v>
      </c>
      <c r="AM423">
        <f t="shared" si="80"/>
        <v>1.8138059587471276</v>
      </c>
      <c r="AN423">
        <f t="shared" si="81"/>
        <v>0.37155936032340509</v>
      </c>
      <c r="AO423">
        <f t="shared" si="74"/>
        <v>1</v>
      </c>
      <c r="AP423">
        <f t="shared" si="75"/>
        <v>0.625</v>
      </c>
      <c r="AQ423">
        <f t="shared" si="82"/>
        <v>1</v>
      </c>
      <c r="AR423">
        <f t="shared" si="83"/>
        <v>0</v>
      </c>
      <c r="AS423">
        <f t="shared" si="84"/>
        <v>1</v>
      </c>
      <c r="AT423">
        <f t="shared" si="76"/>
        <v>10</v>
      </c>
      <c r="AU423">
        <f t="shared" si="77"/>
        <v>3.95</v>
      </c>
    </row>
    <row r="424" spans="1:47" x14ac:dyDescent="0.35">
      <c r="A424">
        <v>424</v>
      </c>
      <c r="B424">
        <v>1</v>
      </c>
      <c r="C424">
        <v>0.5</v>
      </c>
      <c r="D424">
        <v>0.8</v>
      </c>
      <c r="E424">
        <v>-1</v>
      </c>
      <c r="F424">
        <v>-1</v>
      </c>
      <c r="G424">
        <v>5</v>
      </c>
      <c r="H424">
        <v>2</v>
      </c>
      <c r="I424">
        <v>1</v>
      </c>
      <c r="J424">
        <v>-1</v>
      </c>
      <c r="K424">
        <v>3</v>
      </c>
      <c r="L424">
        <v>1</v>
      </c>
      <c r="M424">
        <v>0.4</v>
      </c>
      <c r="AI424">
        <v>424</v>
      </c>
      <c r="AJ424">
        <f t="shared" si="73"/>
        <v>0.16944484322321199</v>
      </c>
      <c r="AK424">
        <f t="shared" si="78"/>
        <v>2.6119093244881066E-2</v>
      </c>
      <c r="AL424">
        <f t="shared" si="79"/>
        <v>15.81904761904762</v>
      </c>
      <c r="AM424">
        <f t="shared" si="80"/>
        <v>1.4608464476699701</v>
      </c>
      <c r="AN424">
        <f t="shared" si="81"/>
        <v>0.37155936032340509</v>
      </c>
      <c r="AO424">
        <f t="shared" si="74"/>
        <v>5</v>
      </c>
      <c r="AP424">
        <f t="shared" si="75"/>
        <v>0.625</v>
      </c>
      <c r="AQ424">
        <f t="shared" si="82"/>
        <v>1</v>
      </c>
      <c r="AR424">
        <f t="shared" si="83"/>
        <v>0</v>
      </c>
      <c r="AS424">
        <f t="shared" si="84"/>
        <v>3</v>
      </c>
      <c r="AT424">
        <f t="shared" si="76"/>
        <v>10</v>
      </c>
      <c r="AU424">
        <f t="shared" si="77"/>
        <v>4.0999999999999996</v>
      </c>
    </row>
    <row r="425" spans="1:47" x14ac:dyDescent="0.35">
      <c r="A425">
        <v>425</v>
      </c>
      <c r="B425">
        <v>0.9</v>
      </c>
      <c r="C425">
        <v>-1</v>
      </c>
      <c r="D425">
        <v>-0.1</v>
      </c>
      <c r="E425">
        <v>1</v>
      </c>
      <c r="F425">
        <v>-1</v>
      </c>
      <c r="G425">
        <v>6</v>
      </c>
      <c r="H425">
        <v>3</v>
      </c>
      <c r="I425">
        <v>1</v>
      </c>
      <c r="J425">
        <v>1</v>
      </c>
      <c r="K425">
        <v>4</v>
      </c>
      <c r="L425">
        <v>3</v>
      </c>
      <c r="M425">
        <v>0.8</v>
      </c>
      <c r="AI425">
        <v>425</v>
      </c>
      <c r="AJ425">
        <f t="shared" si="73"/>
        <v>0.16319152162806966</v>
      </c>
      <c r="AK425">
        <f t="shared" si="78"/>
        <v>8.6612805427428718E-3</v>
      </c>
      <c r="AL425">
        <f t="shared" si="79"/>
        <v>10.504761904761905</v>
      </c>
      <c r="AM425">
        <f t="shared" si="80"/>
        <v>2.8726844919786001</v>
      </c>
      <c r="AN425">
        <f t="shared" si="81"/>
        <v>0.37155936032340509</v>
      </c>
      <c r="AO425">
        <f t="shared" si="74"/>
        <v>6</v>
      </c>
      <c r="AP425">
        <f t="shared" si="75"/>
        <v>1</v>
      </c>
      <c r="AQ425">
        <f t="shared" si="82"/>
        <v>1</v>
      </c>
      <c r="AR425">
        <f t="shared" si="83"/>
        <v>1</v>
      </c>
      <c r="AS425">
        <f t="shared" si="84"/>
        <v>4</v>
      </c>
      <c r="AT425">
        <f t="shared" si="76"/>
        <v>100</v>
      </c>
      <c r="AU425">
        <f t="shared" si="77"/>
        <v>4.7</v>
      </c>
    </row>
    <row r="426" spans="1:47" x14ac:dyDescent="0.35">
      <c r="A426">
        <v>426</v>
      </c>
      <c r="B426">
        <v>0.5</v>
      </c>
      <c r="C426">
        <v>-1</v>
      </c>
      <c r="D426">
        <v>-1</v>
      </c>
      <c r="E426">
        <v>1</v>
      </c>
      <c r="F426">
        <v>0.3</v>
      </c>
      <c r="G426">
        <v>5</v>
      </c>
      <c r="H426">
        <v>3</v>
      </c>
      <c r="I426">
        <v>-1</v>
      </c>
      <c r="J426">
        <v>1</v>
      </c>
      <c r="K426">
        <v>3</v>
      </c>
      <c r="L426">
        <v>1</v>
      </c>
      <c r="M426">
        <v>0</v>
      </c>
      <c r="AI426">
        <v>426</v>
      </c>
      <c r="AJ426">
        <f t="shared" si="73"/>
        <v>0.13817823524750028</v>
      </c>
      <c r="AK426">
        <f t="shared" si="78"/>
        <v>8.6612805427428718E-3</v>
      </c>
      <c r="AL426">
        <f t="shared" si="79"/>
        <v>5.1904761904761898</v>
      </c>
      <c r="AM426">
        <f t="shared" si="80"/>
        <v>2.8726844919786001</v>
      </c>
      <c r="AN426">
        <f t="shared" si="81"/>
        <v>1.0521885521885503</v>
      </c>
      <c r="AO426">
        <f t="shared" si="74"/>
        <v>5</v>
      </c>
      <c r="AP426">
        <f t="shared" si="75"/>
        <v>1</v>
      </c>
      <c r="AQ426">
        <f t="shared" si="82"/>
        <v>0</v>
      </c>
      <c r="AR426">
        <f t="shared" si="83"/>
        <v>1</v>
      </c>
      <c r="AS426">
        <f t="shared" si="84"/>
        <v>3</v>
      </c>
      <c r="AT426">
        <f t="shared" si="76"/>
        <v>10</v>
      </c>
      <c r="AU426">
        <f t="shared" si="77"/>
        <v>3.5</v>
      </c>
    </row>
    <row r="427" spans="1:47" x14ac:dyDescent="0.35">
      <c r="A427">
        <v>427</v>
      </c>
      <c r="B427">
        <v>-1</v>
      </c>
      <c r="C427">
        <v>1</v>
      </c>
      <c r="D427">
        <v>1</v>
      </c>
      <c r="E427">
        <v>0.7</v>
      </c>
      <c r="F427">
        <v>-0.9</v>
      </c>
      <c r="G427">
        <v>3</v>
      </c>
      <c r="H427">
        <v>3</v>
      </c>
      <c r="I427">
        <v>-1</v>
      </c>
      <c r="J427">
        <v>-1</v>
      </c>
      <c r="K427">
        <v>2</v>
      </c>
      <c r="L427">
        <v>3</v>
      </c>
      <c r="M427">
        <v>-1</v>
      </c>
      <c r="AI427">
        <v>427</v>
      </c>
      <c r="AJ427">
        <f t="shared" si="73"/>
        <v>4.4378411320365213E-2</v>
      </c>
      <c r="AK427">
        <f t="shared" si="78"/>
        <v>3.1938364145593798E-2</v>
      </c>
      <c r="AL427">
        <f t="shared" si="79"/>
        <v>17</v>
      </c>
      <c r="AM427">
        <f t="shared" si="80"/>
        <v>2.6609087853323055</v>
      </c>
      <c r="AN427">
        <f t="shared" si="81"/>
        <v>0.42391545200533931</v>
      </c>
      <c r="AO427">
        <f t="shared" si="74"/>
        <v>3</v>
      </c>
      <c r="AP427">
        <f t="shared" si="75"/>
        <v>1</v>
      </c>
      <c r="AQ427">
        <f t="shared" si="82"/>
        <v>0</v>
      </c>
      <c r="AR427">
        <f t="shared" si="83"/>
        <v>0</v>
      </c>
      <c r="AS427">
        <f t="shared" si="84"/>
        <v>2</v>
      </c>
      <c r="AT427">
        <f t="shared" si="76"/>
        <v>100</v>
      </c>
      <c r="AU427">
        <f t="shared" si="77"/>
        <v>2</v>
      </c>
    </row>
    <row r="428" spans="1:47" x14ac:dyDescent="0.35">
      <c r="A428">
        <v>428</v>
      </c>
      <c r="B428">
        <v>-1</v>
      </c>
      <c r="C428">
        <v>1</v>
      </c>
      <c r="D428">
        <v>0.4</v>
      </c>
      <c r="E428">
        <v>-0.2</v>
      </c>
      <c r="F428">
        <v>-0.5</v>
      </c>
      <c r="G428">
        <v>1</v>
      </c>
      <c r="H428">
        <v>3</v>
      </c>
      <c r="I428">
        <v>1</v>
      </c>
      <c r="J428">
        <v>1</v>
      </c>
      <c r="K428">
        <v>2</v>
      </c>
      <c r="L428">
        <v>3</v>
      </c>
      <c r="M428">
        <v>1</v>
      </c>
      <c r="AI428">
        <v>428</v>
      </c>
      <c r="AJ428">
        <f t="shared" si="73"/>
        <v>4.4378411320365213E-2</v>
      </c>
      <c r="AK428">
        <f t="shared" si="78"/>
        <v>3.1938364145593798E-2</v>
      </c>
      <c r="AL428">
        <f t="shared" si="79"/>
        <v>13.457142857142857</v>
      </c>
      <c r="AM428">
        <f t="shared" si="80"/>
        <v>2.025581665393422</v>
      </c>
      <c r="AN428">
        <f t="shared" si="81"/>
        <v>0.63333981873307632</v>
      </c>
      <c r="AO428">
        <f t="shared" si="74"/>
        <v>1</v>
      </c>
      <c r="AP428">
        <f t="shared" si="75"/>
        <v>1</v>
      </c>
      <c r="AQ428">
        <f t="shared" si="82"/>
        <v>1</v>
      </c>
      <c r="AR428">
        <f t="shared" si="83"/>
        <v>1</v>
      </c>
      <c r="AS428">
        <f t="shared" si="84"/>
        <v>2</v>
      </c>
      <c r="AT428">
        <f t="shared" si="76"/>
        <v>100</v>
      </c>
      <c r="AU428">
        <f t="shared" si="77"/>
        <v>5</v>
      </c>
    </row>
    <row r="429" spans="1:47" x14ac:dyDescent="0.35">
      <c r="A429">
        <v>429</v>
      </c>
      <c r="B429">
        <v>0.71622848169999997</v>
      </c>
      <c r="C429">
        <v>0.55569229689999999</v>
      </c>
      <c r="D429">
        <v>-0.64327656200000005</v>
      </c>
      <c r="E429">
        <v>0.13563103600000001</v>
      </c>
      <c r="F429">
        <v>0.84998141579999997</v>
      </c>
      <c r="G429">
        <v>4</v>
      </c>
      <c r="H429">
        <v>2</v>
      </c>
      <c r="I429">
        <v>1</v>
      </c>
      <c r="J429">
        <v>1</v>
      </c>
      <c r="K429">
        <v>1</v>
      </c>
      <c r="L429">
        <v>2</v>
      </c>
      <c r="M429">
        <v>-0.53178325999999998</v>
      </c>
      <c r="AI429">
        <v>429</v>
      </c>
      <c r="AJ429">
        <f t="shared" si="73"/>
        <v>0.1516996975884948</v>
      </c>
      <c r="AK429">
        <f t="shared" si="78"/>
        <v>2.6767270370369113E-2</v>
      </c>
      <c r="AL429">
        <f t="shared" si="79"/>
        <v>7.2968431577142852</v>
      </c>
      <c r="AM429">
        <f t="shared" si="80"/>
        <v>2.2625099981311818</v>
      </c>
      <c r="AN429">
        <f t="shared" si="81"/>
        <v>1.3401373264783982</v>
      </c>
      <c r="AO429">
        <f t="shared" si="74"/>
        <v>4</v>
      </c>
      <c r="AP429">
        <f t="shared" si="75"/>
        <v>0.625</v>
      </c>
      <c r="AQ429">
        <f t="shared" si="82"/>
        <v>1</v>
      </c>
      <c r="AR429">
        <f t="shared" si="83"/>
        <v>1</v>
      </c>
      <c r="AS429">
        <f t="shared" si="84"/>
        <v>1</v>
      </c>
      <c r="AT429">
        <f t="shared" si="76"/>
        <v>55</v>
      </c>
      <c r="AU429">
        <f t="shared" si="77"/>
        <v>2.7023251100000003</v>
      </c>
    </row>
    <row r="430" spans="1:47" x14ac:dyDescent="0.35">
      <c r="A430">
        <v>430</v>
      </c>
      <c r="B430">
        <v>0.3369408827</v>
      </c>
      <c r="C430">
        <v>-0.26409962199999998</v>
      </c>
      <c r="D430">
        <v>0.698883484</v>
      </c>
      <c r="E430">
        <v>0.79189634019999999</v>
      </c>
      <c r="F430">
        <v>-0.73222611500000001</v>
      </c>
      <c r="G430">
        <v>6</v>
      </c>
      <c r="H430">
        <v>2</v>
      </c>
      <c r="I430">
        <v>-1</v>
      </c>
      <c r="J430">
        <v>1</v>
      </c>
      <c r="K430">
        <v>2</v>
      </c>
      <c r="L430">
        <v>1</v>
      </c>
      <c r="M430">
        <v>-0.981572416</v>
      </c>
      <c r="AI430">
        <v>430</v>
      </c>
      <c r="AJ430">
        <f t="shared" si="73"/>
        <v>0.12798162425253093</v>
      </c>
      <c r="AK430">
        <f t="shared" si="78"/>
        <v>1.7226087853780672E-2</v>
      </c>
      <c r="AL430">
        <f t="shared" si="79"/>
        <v>15.221978667428571</v>
      </c>
      <c r="AM430">
        <f t="shared" si="80"/>
        <v>2.7257801599458498</v>
      </c>
      <c r="AN430">
        <f t="shared" si="81"/>
        <v>0.51175530105428224</v>
      </c>
      <c r="AO430">
        <f t="shared" si="74"/>
        <v>6</v>
      </c>
      <c r="AP430">
        <f t="shared" si="75"/>
        <v>0.625</v>
      </c>
      <c r="AQ430">
        <f t="shared" si="82"/>
        <v>0</v>
      </c>
      <c r="AR430">
        <f t="shared" si="83"/>
        <v>1</v>
      </c>
      <c r="AS430">
        <f t="shared" si="84"/>
        <v>2</v>
      </c>
      <c r="AT430">
        <f t="shared" si="76"/>
        <v>10</v>
      </c>
      <c r="AU430">
        <f t="shared" si="77"/>
        <v>2.0276413760000001</v>
      </c>
    </row>
    <row r="431" spans="1:47" x14ac:dyDescent="0.35">
      <c r="A431">
        <v>431</v>
      </c>
      <c r="B431">
        <v>-0.45143398299999998</v>
      </c>
      <c r="C431">
        <v>0.65712741009999998</v>
      </c>
      <c r="D431">
        <v>0.42383108380000001</v>
      </c>
      <c r="E431">
        <v>-0.622354132</v>
      </c>
      <c r="F431">
        <v>-0.81567213699999996</v>
      </c>
      <c r="G431">
        <v>1</v>
      </c>
      <c r="H431">
        <v>3</v>
      </c>
      <c r="I431">
        <v>1</v>
      </c>
      <c r="J431">
        <v>1</v>
      </c>
      <c r="K431">
        <v>4</v>
      </c>
      <c r="L431">
        <v>1</v>
      </c>
      <c r="M431">
        <v>-0.72519356300000004</v>
      </c>
      <c r="AI431">
        <v>431</v>
      </c>
      <c r="AJ431">
        <f t="shared" si="73"/>
        <v>7.8682008525038399E-2</v>
      </c>
      <c r="AK431">
        <f t="shared" si="78"/>
        <v>2.7947827175479639E-2</v>
      </c>
      <c r="AL431">
        <f t="shared" si="79"/>
        <v>13.597859732914285</v>
      </c>
      <c r="AM431">
        <f t="shared" si="80"/>
        <v>1.7274338495291475</v>
      </c>
      <c r="AN431">
        <f t="shared" si="81"/>
        <v>0.46806622527103525</v>
      </c>
      <c r="AO431">
        <f t="shared" si="74"/>
        <v>1</v>
      </c>
      <c r="AP431">
        <f t="shared" si="75"/>
        <v>1</v>
      </c>
      <c r="AQ431">
        <f t="shared" si="82"/>
        <v>1</v>
      </c>
      <c r="AR431">
        <f t="shared" si="83"/>
        <v>1</v>
      </c>
      <c r="AS431">
        <f t="shared" si="84"/>
        <v>4</v>
      </c>
      <c r="AT431">
        <f t="shared" si="76"/>
        <v>10</v>
      </c>
      <c r="AU431">
        <f t="shared" si="77"/>
        <v>2.4122096554999999</v>
      </c>
    </row>
    <row r="432" spans="1:47" x14ac:dyDescent="0.35">
      <c r="A432">
        <v>432</v>
      </c>
      <c r="B432">
        <v>-0.47446587200000001</v>
      </c>
      <c r="C432">
        <v>-9.7644426000000006E-2</v>
      </c>
      <c r="D432">
        <v>0.58137362930000003</v>
      </c>
      <c r="E432">
        <v>-0.24753805300000001</v>
      </c>
      <c r="F432">
        <v>-0.88266335200000001</v>
      </c>
      <c r="G432">
        <v>6</v>
      </c>
      <c r="H432">
        <v>3</v>
      </c>
      <c r="I432">
        <v>-1</v>
      </c>
      <c r="J432">
        <v>1</v>
      </c>
      <c r="K432">
        <v>1</v>
      </c>
      <c r="L432">
        <v>2</v>
      </c>
      <c r="M432">
        <v>-1.244611E-2</v>
      </c>
      <c r="AI432">
        <v>432</v>
      </c>
      <c r="AJ432">
        <f t="shared" si="73"/>
        <v>7.7241750436432194E-2</v>
      </c>
      <c r="AK432">
        <f t="shared" si="78"/>
        <v>1.9163383610491139E-2</v>
      </c>
      <c r="AL432">
        <f t="shared" si="79"/>
        <v>14.528110953961905</v>
      </c>
      <c r="AM432">
        <f t="shared" si="80"/>
        <v>1.992023649504542</v>
      </c>
      <c r="AN432">
        <f t="shared" si="81"/>
        <v>0.43299224332679354</v>
      </c>
      <c r="AO432">
        <f t="shared" si="74"/>
        <v>6</v>
      </c>
      <c r="AP432">
        <f t="shared" si="75"/>
        <v>1</v>
      </c>
      <c r="AQ432">
        <f t="shared" si="82"/>
        <v>0</v>
      </c>
      <c r="AR432">
        <f t="shared" si="83"/>
        <v>1</v>
      </c>
      <c r="AS432">
        <f t="shared" si="84"/>
        <v>1</v>
      </c>
      <c r="AT432">
        <f t="shared" si="76"/>
        <v>55</v>
      </c>
      <c r="AU432">
        <f t="shared" si="77"/>
        <v>3.4813308350000001</v>
      </c>
    </row>
    <row r="433" spans="1:47" x14ac:dyDescent="0.35">
      <c r="A433">
        <v>433</v>
      </c>
      <c r="B433">
        <v>5.5713395200000002E-2</v>
      </c>
      <c r="C433">
        <v>0.33257778719999997</v>
      </c>
      <c r="D433">
        <v>0.7217883585</v>
      </c>
      <c r="E433">
        <v>-0.94465760899999995</v>
      </c>
      <c r="F433">
        <v>-0.201540888</v>
      </c>
      <c r="G433">
        <v>5</v>
      </c>
      <c r="H433">
        <v>1</v>
      </c>
      <c r="I433">
        <v>1</v>
      </c>
      <c r="J433">
        <v>-1</v>
      </c>
      <c r="K433">
        <v>1</v>
      </c>
      <c r="L433">
        <v>1</v>
      </c>
      <c r="M433">
        <v>-0.99599800199999999</v>
      </c>
      <c r="AI433">
        <v>433</v>
      </c>
      <c r="AJ433">
        <f t="shared" si="73"/>
        <v>0.11039556504521719</v>
      </c>
      <c r="AK433">
        <f t="shared" si="78"/>
        <v>2.4170542822721117E-2</v>
      </c>
      <c r="AL433">
        <f t="shared" si="79"/>
        <v>15.357226497809524</v>
      </c>
      <c r="AM433">
        <f t="shared" si="80"/>
        <v>1.499913694208372</v>
      </c>
      <c r="AN433">
        <f t="shared" si="81"/>
        <v>0.78960134504488311</v>
      </c>
      <c r="AO433">
        <f t="shared" si="74"/>
        <v>5</v>
      </c>
      <c r="AP433">
        <f t="shared" si="75"/>
        <v>0.25</v>
      </c>
      <c r="AQ433">
        <f t="shared" si="82"/>
        <v>1</v>
      </c>
      <c r="AR433">
        <f t="shared" si="83"/>
        <v>0</v>
      </c>
      <c r="AS433">
        <f t="shared" si="84"/>
        <v>1</v>
      </c>
      <c r="AT433">
        <f t="shared" si="76"/>
        <v>10</v>
      </c>
      <c r="AU433">
        <f t="shared" si="77"/>
        <v>2.006002997</v>
      </c>
    </row>
    <row r="434" spans="1:47" x14ac:dyDescent="0.35">
      <c r="A434">
        <v>434</v>
      </c>
      <c r="B434">
        <v>-0.54779549599999999</v>
      </c>
      <c r="C434">
        <v>-0.367017331</v>
      </c>
      <c r="D434">
        <v>-0.563177174</v>
      </c>
      <c r="E434">
        <v>-8.5785541000000007E-2</v>
      </c>
      <c r="F434">
        <v>-0.75445021199999995</v>
      </c>
      <c r="G434">
        <v>4</v>
      </c>
      <c r="H434">
        <v>1</v>
      </c>
      <c r="I434">
        <v>-1</v>
      </c>
      <c r="J434">
        <v>1</v>
      </c>
      <c r="K434">
        <v>2</v>
      </c>
      <c r="L434">
        <v>3</v>
      </c>
      <c r="M434">
        <v>-0.98559469300000002</v>
      </c>
      <c r="AI434">
        <v>434</v>
      </c>
      <c r="AJ434">
        <f t="shared" si="73"/>
        <v>7.2656213223203508E-2</v>
      </c>
      <c r="AK434">
        <f t="shared" si="78"/>
        <v>1.6028275795477227E-2</v>
      </c>
      <c r="AL434">
        <f t="shared" si="79"/>
        <v>7.7698109725714275</v>
      </c>
      <c r="AM434">
        <f t="shared" si="80"/>
        <v>2.1062078246065861</v>
      </c>
      <c r="AN434">
        <f t="shared" si="81"/>
        <v>0.50011963245348023</v>
      </c>
      <c r="AO434">
        <f t="shared" si="74"/>
        <v>4</v>
      </c>
      <c r="AP434">
        <f t="shared" si="75"/>
        <v>0.25</v>
      </c>
      <c r="AQ434">
        <f t="shared" si="82"/>
        <v>0</v>
      </c>
      <c r="AR434">
        <f t="shared" si="83"/>
        <v>1</v>
      </c>
      <c r="AS434">
        <f t="shared" si="84"/>
        <v>2</v>
      </c>
      <c r="AT434">
        <f t="shared" si="76"/>
        <v>100</v>
      </c>
      <c r="AU434">
        <f t="shared" si="77"/>
        <v>2.0216079604999999</v>
      </c>
    </row>
    <row r="435" spans="1:47" x14ac:dyDescent="0.35">
      <c r="A435">
        <v>435</v>
      </c>
      <c r="B435">
        <v>-0.56799868099999995</v>
      </c>
      <c r="C435">
        <v>-0.75878308800000005</v>
      </c>
      <c r="D435">
        <v>-0.41398833299999999</v>
      </c>
      <c r="E435">
        <v>-2.8272464000000001E-2</v>
      </c>
      <c r="F435">
        <v>0.56871021300000002</v>
      </c>
      <c r="G435">
        <v>4</v>
      </c>
      <c r="H435">
        <v>2</v>
      </c>
      <c r="I435">
        <v>-1</v>
      </c>
      <c r="J435">
        <v>1</v>
      </c>
      <c r="K435">
        <v>1</v>
      </c>
      <c r="L435">
        <v>1</v>
      </c>
      <c r="M435">
        <v>-0.68614570100000005</v>
      </c>
      <c r="AI435">
        <v>435</v>
      </c>
      <c r="AJ435">
        <f t="shared" si="73"/>
        <v>7.1392843092691963E-2</v>
      </c>
      <c r="AK435">
        <f t="shared" si="78"/>
        <v>1.1468693656265639E-2</v>
      </c>
      <c r="AL435">
        <f t="shared" si="79"/>
        <v>8.6507355575238094</v>
      </c>
      <c r="AM435">
        <f t="shared" si="80"/>
        <v>2.146807399683512</v>
      </c>
      <c r="AN435">
        <f t="shared" si="81"/>
        <v>1.1928747176655512</v>
      </c>
      <c r="AO435">
        <f t="shared" si="74"/>
        <v>4</v>
      </c>
      <c r="AP435">
        <f t="shared" si="75"/>
        <v>0.625</v>
      </c>
      <c r="AQ435">
        <f t="shared" si="82"/>
        <v>0</v>
      </c>
      <c r="AR435">
        <f t="shared" si="83"/>
        <v>1</v>
      </c>
      <c r="AS435">
        <f t="shared" si="84"/>
        <v>1</v>
      </c>
      <c r="AT435">
        <f t="shared" si="76"/>
        <v>10</v>
      </c>
      <c r="AU435">
        <f t="shared" si="77"/>
        <v>2.4707814484999999</v>
      </c>
    </row>
    <row r="436" spans="1:47" x14ac:dyDescent="0.35">
      <c r="A436">
        <v>436</v>
      </c>
      <c r="B436">
        <v>-0.53407899599999997</v>
      </c>
      <c r="C436">
        <v>0.65438196179999997</v>
      </c>
      <c r="D436">
        <v>2.9865668999999998E-3</v>
      </c>
      <c r="E436">
        <v>0.71193068159999995</v>
      </c>
      <c r="F436">
        <v>-0.47402119100000001</v>
      </c>
      <c r="G436">
        <v>6</v>
      </c>
      <c r="H436">
        <v>2</v>
      </c>
      <c r="I436">
        <v>-1</v>
      </c>
      <c r="J436">
        <v>1</v>
      </c>
      <c r="K436">
        <v>2</v>
      </c>
      <c r="L436">
        <v>1</v>
      </c>
      <c r="M436">
        <v>0.64813157570000002</v>
      </c>
      <c r="AI436">
        <v>436</v>
      </c>
      <c r="AJ436">
        <f t="shared" si="73"/>
        <v>7.3513950079801216E-2</v>
      </c>
      <c r="AK436">
        <f t="shared" si="78"/>
        <v>2.7915874160676434E-2</v>
      </c>
      <c r="AL436">
        <f t="shared" si="79"/>
        <v>11.112873061695238</v>
      </c>
      <c r="AM436">
        <f t="shared" si="80"/>
        <v>2.6693308804210121</v>
      </c>
      <c r="AN436">
        <f t="shared" si="81"/>
        <v>0.6469413077909909</v>
      </c>
      <c r="AO436">
        <f t="shared" si="74"/>
        <v>6</v>
      </c>
      <c r="AP436">
        <f t="shared" si="75"/>
        <v>0.625</v>
      </c>
      <c r="AQ436">
        <f t="shared" si="82"/>
        <v>0</v>
      </c>
      <c r="AR436">
        <f t="shared" si="83"/>
        <v>1</v>
      </c>
      <c r="AS436">
        <f t="shared" si="84"/>
        <v>2</v>
      </c>
      <c r="AT436">
        <f t="shared" si="76"/>
        <v>10</v>
      </c>
      <c r="AU436">
        <f t="shared" si="77"/>
        <v>4.4721973635500003</v>
      </c>
    </row>
    <row r="437" spans="1:47" x14ac:dyDescent="0.35">
      <c r="A437">
        <v>437</v>
      </c>
      <c r="B437">
        <v>-0.52682752600000005</v>
      </c>
      <c r="C437">
        <v>-0.983281183</v>
      </c>
      <c r="D437">
        <v>-0.22089271499999999</v>
      </c>
      <c r="E437">
        <v>0.61510372769999999</v>
      </c>
      <c r="F437">
        <v>0.71826480680000004</v>
      </c>
      <c r="G437">
        <v>6</v>
      </c>
      <c r="H437">
        <v>1</v>
      </c>
      <c r="I437">
        <v>1</v>
      </c>
      <c r="J437">
        <v>-1</v>
      </c>
      <c r="K437">
        <v>4</v>
      </c>
      <c r="L437">
        <v>1</v>
      </c>
      <c r="M437">
        <v>-0.19953706600000001</v>
      </c>
      <c r="AI437">
        <v>437</v>
      </c>
      <c r="AJ437">
        <f t="shared" si="73"/>
        <v>7.3967407819276479E-2</v>
      </c>
      <c r="AK437">
        <f t="shared" si="78"/>
        <v>8.8558631932677545E-3</v>
      </c>
      <c r="AL437">
        <f t="shared" si="79"/>
        <v>9.7909192066666666</v>
      </c>
      <c r="AM437">
        <f t="shared" si="80"/>
        <v>2.600978891805743</v>
      </c>
      <c r="AN437">
        <f t="shared" si="81"/>
        <v>1.2711756579100235</v>
      </c>
      <c r="AO437">
        <f t="shared" si="74"/>
        <v>6</v>
      </c>
      <c r="AP437">
        <f t="shared" si="75"/>
        <v>0.25</v>
      </c>
      <c r="AQ437">
        <f t="shared" si="82"/>
        <v>1</v>
      </c>
      <c r="AR437">
        <f t="shared" si="83"/>
        <v>0</v>
      </c>
      <c r="AS437">
        <f t="shared" si="84"/>
        <v>4</v>
      </c>
      <c r="AT437">
        <f t="shared" si="76"/>
        <v>10</v>
      </c>
      <c r="AU437">
        <f t="shared" si="77"/>
        <v>3.2006944009999998</v>
      </c>
    </row>
    <row r="438" spans="1:47" x14ac:dyDescent="0.35">
      <c r="A438">
        <v>438</v>
      </c>
      <c r="B438">
        <v>0.72764524119999996</v>
      </c>
      <c r="C438">
        <v>-0.23495207900000001</v>
      </c>
      <c r="D438">
        <v>0.79862655140000005</v>
      </c>
      <c r="E438">
        <v>-0.94549541800000003</v>
      </c>
      <c r="F438">
        <v>0.1675413482</v>
      </c>
      <c r="G438">
        <v>2</v>
      </c>
      <c r="H438">
        <v>2</v>
      </c>
      <c r="I438">
        <v>1</v>
      </c>
      <c r="J438">
        <v>-1</v>
      </c>
      <c r="K438">
        <v>2</v>
      </c>
      <c r="L438">
        <v>2</v>
      </c>
      <c r="M438">
        <v>0.51110969470000001</v>
      </c>
      <c r="AI438">
        <v>438</v>
      </c>
      <c r="AJ438">
        <f t="shared" si="73"/>
        <v>0.15241362427577376</v>
      </c>
      <c r="AK438">
        <f t="shared" si="78"/>
        <v>1.7565322751395017E-2</v>
      </c>
      <c r="AL438">
        <f t="shared" si="79"/>
        <v>15.810937732076191</v>
      </c>
      <c r="AM438">
        <f t="shared" si="80"/>
        <v>1.4993222688983399</v>
      </c>
      <c r="AN438">
        <f t="shared" si="81"/>
        <v>0.98283837901148829</v>
      </c>
      <c r="AO438">
        <f t="shared" si="74"/>
        <v>2</v>
      </c>
      <c r="AP438">
        <f t="shared" si="75"/>
        <v>0.625</v>
      </c>
      <c r="AQ438">
        <f t="shared" si="82"/>
        <v>1</v>
      </c>
      <c r="AR438">
        <f t="shared" si="83"/>
        <v>0</v>
      </c>
      <c r="AS438">
        <f t="shared" si="84"/>
        <v>2</v>
      </c>
      <c r="AT438">
        <f t="shared" si="76"/>
        <v>55</v>
      </c>
      <c r="AU438">
        <f t="shared" si="77"/>
        <v>4.26666454205</v>
      </c>
    </row>
    <row r="439" spans="1:47" x14ac:dyDescent="0.35">
      <c r="A439">
        <v>439</v>
      </c>
      <c r="B439">
        <v>0.87858180949999998</v>
      </c>
      <c r="C439">
        <v>-0.89693616899999995</v>
      </c>
      <c r="D439">
        <v>0.18947425449999999</v>
      </c>
      <c r="E439">
        <v>-0.29307680699999999</v>
      </c>
      <c r="F439">
        <v>0.78695225790000001</v>
      </c>
      <c r="G439">
        <v>6</v>
      </c>
      <c r="H439">
        <v>3</v>
      </c>
      <c r="I439">
        <v>1</v>
      </c>
      <c r="J439">
        <v>-1</v>
      </c>
      <c r="K439">
        <v>3</v>
      </c>
      <c r="L439">
        <v>2</v>
      </c>
      <c r="M439">
        <v>-0.36608176199999998</v>
      </c>
      <c r="AI439">
        <v>439</v>
      </c>
      <c r="AJ439">
        <f t="shared" si="73"/>
        <v>0.16185217329624441</v>
      </c>
      <c r="AK439">
        <f t="shared" si="78"/>
        <v>9.8607932480514211E-3</v>
      </c>
      <c r="AL439">
        <f t="shared" si="79"/>
        <v>12.214038455142857</v>
      </c>
      <c r="AM439">
        <f t="shared" si="80"/>
        <v>1.9598769768107362</v>
      </c>
      <c r="AN439">
        <f t="shared" si="81"/>
        <v>1.3071377227819232</v>
      </c>
      <c r="AO439">
        <f t="shared" si="74"/>
        <v>6</v>
      </c>
      <c r="AP439">
        <f t="shared" si="75"/>
        <v>1</v>
      </c>
      <c r="AQ439">
        <f t="shared" si="82"/>
        <v>1</v>
      </c>
      <c r="AR439">
        <f t="shared" si="83"/>
        <v>0</v>
      </c>
      <c r="AS439">
        <f t="shared" si="84"/>
        <v>3</v>
      </c>
      <c r="AT439">
        <f t="shared" si="76"/>
        <v>55</v>
      </c>
      <c r="AU439">
        <f t="shared" si="77"/>
        <v>2.950877357</v>
      </c>
    </row>
    <row r="440" spans="1:47" x14ac:dyDescent="0.35">
      <c r="A440">
        <v>440</v>
      </c>
      <c r="B440">
        <v>0.1118689987</v>
      </c>
      <c r="C440">
        <v>1.9374153799999998E-2</v>
      </c>
      <c r="D440">
        <v>0.91793374449999998</v>
      </c>
      <c r="E440">
        <v>0.62586685610000004</v>
      </c>
      <c r="F440">
        <v>1.24911997E-2</v>
      </c>
      <c r="G440">
        <v>5</v>
      </c>
      <c r="H440">
        <v>1</v>
      </c>
      <c r="I440">
        <v>-1</v>
      </c>
      <c r="J440">
        <v>-1</v>
      </c>
      <c r="K440">
        <v>2</v>
      </c>
      <c r="L440">
        <v>2</v>
      </c>
      <c r="M440">
        <v>0.90243170120000005</v>
      </c>
      <c r="AI440">
        <v>440</v>
      </c>
      <c r="AJ440">
        <f t="shared" si="73"/>
        <v>0.11390715552576521</v>
      </c>
      <c r="AK440">
        <f t="shared" si="78"/>
        <v>2.0525309243036881E-2</v>
      </c>
      <c r="AL440">
        <f t="shared" si="79"/>
        <v>16.515418300857142</v>
      </c>
      <c r="AM440">
        <f t="shared" si="80"/>
        <v>2.6085767888811926</v>
      </c>
      <c r="AN440">
        <f t="shared" si="81"/>
        <v>0.90166018110985302</v>
      </c>
      <c r="AO440">
        <f t="shared" si="74"/>
        <v>5</v>
      </c>
      <c r="AP440">
        <f t="shared" si="75"/>
        <v>0.25</v>
      </c>
      <c r="AQ440">
        <f t="shared" si="82"/>
        <v>0</v>
      </c>
      <c r="AR440">
        <f t="shared" si="83"/>
        <v>0</v>
      </c>
      <c r="AS440">
        <f t="shared" si="84"/>
        <v>2</v>
      </c>
      <c r="AT440">
        <f t="shared" si="76"/>
        <v>55</v>
      </c>
      <c r="AU440">
        <f t="shared" si="77"/>
        <v>4.8536475518</v>
      </c>
    </row>
    <row r="441" spans="1:47" x14ac:dyDescent="0.35">
      <c r="A441">
        <v>441</v>
      </c>
      <c r="B441">
        <v>-0.29406435800000003</v>
      </c>
      <c r="C441">
        <v>0.1121819986</v>
      </c>
      <c r="D441">
        <v>-0.34794306800000002</v>
      </c>
      <c r="E441">
        <v>-0.95951897500000005</v>
      </c>
      <c r="F441">
        <v>-0.89452868500000005</v>
      </c>
      <c r="G441">
        <v>5</v>
      </c>
      <c r="H441">
        <v>1</v>
      </c>
      <c r="I441">
        <v>-1</v>
      </c>
      <c r="J441">
        <v>1</v>
      </c>
      <c r="K441">
        <v>2</v>
      </c>
      <c r="L441">
        <v>2</v>
      </c>
      <c r="M441">
        <v>-0.26479336599999997</v>
      </c>
      <c r="AI441">
        <v>441</v>
      </c>
      <c r="AJ441">
        <f t="shared" si="73"/>
        <v>8.8522837269357918E-2</v>
      </c>
      <c r="AK441">
        <f t="shared" si="78"/>
        <v>2.1605457224241887E-2</v>
      </c>
      <c r="AL441">
        <f t="shared" si="79"/>
        <v>9.040717122285713</v>
      </c>
      <c r="AM441">
        <f t="shared" si="80"/>
        <v>1.4894227732537744</v>
      </c>
      <c r="AN441">
        <f t="shared" si="81"/>
        <v>0.42678001870294674</v>
      </c>
      <c r="AO441">
        <f t="shared" si="74"/>
        <v>5</v>
      </c>
      <c r="AP441">
        <f t="shared" si="75"/>
        <v>0.25</v>
      </c>
      <c r="AQ441">
        <f t="shared" si="82"/>
        <v>0</v>
      </c>
      <c r="AR441">
        <f t="shared" si="83"/>
        <v>1</v>
      </c>
      <c r="AS441">
        <f t="shared" si="84"/>
        <v>2</v>
      </c>
      <c r="AT441">
        <f t="shared" si="76"/>
        <v>55</v>
      </c>
      <c r="AU441">
        <f t="shared" si="77"/>
        <v>3.1028099510000002</v>
      </c>
    </row>
    <row r="442" spans="1:47" x14ac:dyDescent="0.35">
      <c r="A442">
        <v>442</v>
      </c>
      <c r="B442">
        <v>-0.32689178899999999</v>
      </c>
      <c r="C442">
        <v>-0.73393856800000001</v>
      </c>
      <c r="D442">
        <v>-0.60019508300000002</v>
      </c>
      <c r="E442">
        <v>-0.40863219899999997</v>
      </c>
      <c r="F442">
        <v>0.48707305109999999</v>
      </c>
      <c r="G442">
        <v>2</v>
      </c>
      <c r="H442">
        <v>1</v>
      </c>
      <c r="I442">
        <v>-1</v>
      </c>
      <c r="J442">
        <v>1</v>
      </c>
      <c r="K442">
        <v>4</v>
      </c>
      <c r="L442">
        <v>2</v>
      </c>
      <c r="M442">
        <v>0.51417964959999996</v>
      </c>
      <c r="AI442">
        <v>442</v>
      </c>
      <c r="AJ442">
        <f t="shared" si="73"/>
        <v>8.6470032437504479E-2</v>
      </c>
      <c r="AK442">
        <f t="shared" si="78"/>
        <v>1.1757847640821989E-2</v>
      </c>
      <c r="AL442">
        <f t="shared" si="79"/>
        <v>7.5512290337142849</v>
      </c>
      <c r="AM442">
        <f t="shared" si="80"/>
        <v>1.8783042274854376</v>
      </c>
      <c r="AN442">
        <f t="shared" si="81"/>
        <v>1.150132690334658</v>
      </c>
      <c r="AO442">
        <f t="shared" si="74"/>
        <v>2</v>
      </c>
      <c r="AP442">
        <f t="shared" si="75"/>
        <v>0.25</v>
      </c>
      <c r="AQ442">
        <f t="shared" si="82"/>
        <v>0</v>
      </c>
      <c r="AR442">
        <f t="shared" si="83"/>
        <v>1</v>
      </c>
      <c r="AS442">
        <f t="shared" si="84"/>
        <v>4</v>
      </c>
      <c r="AT442">
        <f t="shared" si="76"/>
        <v>55</v>
      </c>
      <c r="AU442">
        <f t="shared" si="77"/>
        <v>4.2712694744000004</v>
      </c>
    </row>
    <row r="443" spans="1:47" x14ac:dyDescent="0.35">
      <c r="A443">
        <v>443</v>
      </c>
      <c r="B443">
        <v>4.5802515600000003E-2</v>
      </c>
      <c r="C443">
        <v>-7.7721309000000002E-2</v>
      </c>
      <c r="D443">
        <v>-0.65514674399999995</v>
      </c>
      <c r="E443">
        <v>-0.15617598399999999</v>
      </c>
      <c r="F443">
        <v>-0.90570695499999998</v>
      </c>
      <c r="G443">
        <v>6</v>
      </c>
      <c r="H443">
        <v>2</v>
      </c>
      <c r="I443">
        <v>-1</v>
      </c>
      <c r="J443">
        <v>1</v>
      </c>
      <c r="K443">
        <v>3</v>
      </c>
      <c r="L443">
        <v>1</v>
      </c>
      <c r="M443">
        <v>0.36021408719999998</v>
      </c>
      <c r="AI443">
        <v>443</v>
      </c>
      <c r="AJ443">
        <f t="shared" si="73"/>
        <v>0.10977580587092184</v>
      </c>
      <c r="AK443">
        <f t="shared" si="78"/>
        <v>1.939525964051033E-2</v>
      </c>
      <c r="AL443">
        <f t="shared" si="79"/>
        <v>7.2267525592380952</v>
      </c>
      <c r="AM443">
        <f t="shared" si="80"/>
        <v>2.056517871915017</v>
      </c>
      <c r="AN443">
        <f t="shared" si="81"/>
        <v>0.4209275134132926</v>
      </c>
      <c r="AO443">
        <f t="shared" si="74"/>
        <v>6</v>
      </c>
      <c r="AP443">
        <f t="shared" si="75"/>
        <v>0.625</v>
      </c>
      <c r="AQ443">
        <f t="shared" si="82"/>
        <v>0</v>
      </c>
      <c r="AR443">
        <f t="shared" si="83"/>
        <v>1</v>
      </c>
      <c r="AS443">
        <f t="shared" si="84"/>
        <v>3</v>
      </c>
      <c r="AT443">
        <f t="shared" si="76"/>
        <v>10</v>
      </c>
      <c r="AU443">
        <f t="shared" si="77"/>
        <v>4.0403211307999998</v>
      </c>
    </row>
    <row r="444" spans="1:47" x14ac:dyDescent="0.35">
      <c r="A444">
        <v>444</v>
      </c>
      <c r="B444">
        <v>0.96915077989999998</v>
      </c>
      <c r="C444">
        <v>-0.70142713999999995</v>
      </c>
      <c r="D444">
        <v>0.66330711519999996</v>
      </c>
      <c r="E444">
        <v>0.67236261180000001</v>
      </c>
      <c r="F444">
        <v>-0.519548067</v>
      </c>
      <c r="G444">
        <v>6</v>
      </c>
      <c r="H444">
        <v>1</v>
      </c>
      <c r="I444">
        <v>-1</v>
      </c>
      <c r="J444">
        <v>-1</v>
      </c>
      <c r="K444">
        <v>3</v>
      </c>
      <c r="L444">
        <v>2</v>
      </c>
      <c r="M444">
        <v>-0.197011452</v>
      </c>
      <c r="AI444">
        <v>444</v>
      </c>
      <c r="AJ444">
        <f t="shared" si="73"/>
        <v>0.16751574228076571</v>
      </c>
      <c r="AK444">
        <f t="shared" si="78"/>
        <v>1.2136233254624025E-2</v>
      </c>
      <c r="AL444">
        <f t="shared" si="79"/>
        <v>15.011908680228572</v>
      </c>
      <c r="AM444">
        <f t="shared" si="80"/>
        <v>2.6413990272792622</v>
      </c>
      <c r="AN444">
        <f t="shared" si="81"/>
        <v>0.62310521485251036</v>
      </c>
      <c r="AO444">
        <f t="shared" si="74"/>
        <v>6</v>
      </c>
      <c r="AP444">
        <f t="shared" si="75"/>
        <v>0.25</v>
      </c>
      <c r="AQ444">
        <f t="shared" si="82"/>
        <v>0</v>
      </c>
      <c r="AR444">
        <f t="shared" si="83"/>
        <v>0</v>
      </c>
      <c r="AS444">
        <f t="shared" si="84"/>
        <v>3</v>
      </c>
      <c r="AT444">
        <f t="shared" si="76"/>
        <v>55</v>
      </c>
      <c r="AU444">
        <f t="shared" si="77"/>
        <v>3.2044828220000001</v>
      </c>
    </row>
    <row r="445" spans="1:47" x14ac:dyDescent="0.35">
      <c r="A445">
        <v>445</v>
      </c>
      <c r="B445">
        <v>-0.142507201</v>
      </c>
      <c r="C445">
        <v>-0.55305405900000004</v>
      </c>
      <c r="D445">
        <v>-0.67373237399999997</v>
      </c>
      <c r="E445">
        <v>6.1198417200000001E-2</v>
      </c>
      <c r="F445">
        <v>-6.8124370000000002E-3</v>
      </c>
      <c r="G445">
        <v>2</v>
      </c>
      <c r="H445">
        <v>1</v>
      </c>
      <c r="I445">
        <v>-1</v>
      </c>
      <c r="J445">
        <v>-1</v>
      </c>
      <c r="K445">
        <v>2</v>
      </c>
      <c r="L445">
        <v>1</v>
      </c>
      <c r="M445">
        <v>0.89104237060000002</v>
      </c>
      <c r="AI445">
        <v>445</v>
      </c>
      <c r="AJ445">
        <f t="shared" si="73"/>
        <v>9.8000193697022703E-2</v>
      </c>
      <c r="AK445">
        <f t="shared" si="78"/>
        <v>1.386307956004881E-2</v>
      </c>
      <c r="AL445">
        <f t="shared" si="79"/>
        <v>7.1170088392380944</v>
      </c>
      <c r="AM445">
        <f t="shared" si="80"/>
        <v>2.2099665966515007</v>
      </c>
      <c r="AN445">
        <f t="shared" si="81"/>
        <v>0.89155355138125358</v>
      </c>
      <c r="AO445">
        <f t="shared" si="74"/>
        <v>2</v>
      </c>
      <c r="AP445">
        <f t="shared" si="75"/>
        <v>0.25</v>
      </c>
      <c r="AQ445">
        <f t="shared" si="82"/>
        <v>0</v>
      </c>
      <c r="AR445">
        <f t="shared" si="83"/>
        <v>0</v>
      </c>
      <c r="AS445">
        <f t="shared" si="84"/>
        <v>2</v>
      </c>
      <c r="AT445">
        <f t="shared" si="76"/>
        <v>10</v>
      </c>
      <c r="AU445">
        <f t="shared" si="77"/>
        <v>4.8365635558999998</v>
      </c>
    </row>
    <row r="446" spans="1:47" x14ac:dyDescent="0.35">
      <c r="A446">
        <v>446</v>
      </c>
      <c r="B446">
        <v>0.25635866070000002</v>
      </c>
      <c r="C446">
        <v>-0.15610659399999999</v>
      </c>
      <c r="D446">
        <v>0.12227211120000001</v>
      </c>
      <c r="E446">
        <v>0.95511911780000003</v>
      </c>
      <c r="F446">
        <v>-0.60432256900000003</v>
      </c>
      <c r="G446">
        <v>3</v>
      </c>
      <c r="H446">
        <v>2</v>
      </c>
      <c r="I446">
        <v>-1</v>
      </c>
      <c r="J446">
        <v>-1</v>
      </c>
      <c r="K446">
        <v>4</v>
      </c>
      <c r="L446">
        <v>1</v>
      </c>
      <c r="M446">
        <v>-0.70454311599999997</v>
      </c>
      <c r="AI446">
        <v>446</v>
      </c>
      <c r="AJ446">
        <f t="shared" si="73"/>
        <v>0.12294255876235938</v>
      </c>
      <c r="AK446">
        <f t="shared" si="78"/>
        <v>1.8482969224421181E-2</v>
      </c>
      <c r="AL446">
        <f t="shared" si="79"/>
        <v>11.817225799466666</v>
      </c>
      <c r="AM446">
        <f t="shared" si="80"/>
        <v>2.8410022235025529</v>
      </c>
      <c r="AN446">
        <f t="shared" si="81"/>
        <v>0.57872059886248717</v>
      </c>
      <c r="AO446">
        <f t="shared" si="74"/>
        <v>3</v>
      </c>
      <c r="AP446">
        <f t="shared" si="75"/>
        <v>0.625</v>
      </c>
      <c r="AQ446">
        <f t="shared" si="82"/>
        <v>0</v>
      </c>
      <c r="AR446">
        <f t="shared" si="83"/>
        <v>0</v>
      </c>
      <c r="AS446">
        <f t="shared" si="84"/>
        <v>4</v>
      </c>
      <c r="AT446">
        <f t="shared" si="76"/>
        <v>10</v>
      </c>
      <c r="AU446">
        <f t="shared" si="77"/>
        <v>2.443185326</v>
      </c>
    </row>
    <row r="447" spans="1:47" x14ac:dyDescent="0.35">
      <c r="A447">
        <v>447</v>
      </c>
      <c r="B447">
        <v>0.1544307452</v>
      </c>
      <c r="C447">
        <v>0.88511657060000004</v>
      </c>
      <c r="D447">
        <v>0.74963972769999998</v>
      </c>
      <c r="E447">
        <v>0.89737338150000001</v>
      </c>
      <c r="F447">
        <v>-0.96985331699999999</v>
      </c>
      <c r="G447">
        <v>1</v>
      </c>
      <c r="H447">
        <v>3</v>
      </c>
      <c r="I447">
        <v>1</v>
      </c>
      <c r="J447">
        <v>-1</v>
      </c>
      <c r="K447">
        <v>4</v>
      </c>
      <c r="L447">
        <v>3</v>
      </c>
      <c r="M447">
        <v>0.78040591670000004</v>
      </c>
      <c r="AI447">
        <v>447</v>
      </c>
      <c r="AJ447">
        <f t="shared" si="73"/>
        <v>0.11656867841091945</v>
      </c>
      <c r="AK447">
        <f t="shared" si="78"/>
        <v>3.0601288550230789E-2</v>
      </c>
      <c r="AL447">
        <f t="shared" si="79"/>
        <v>15.521682201657143</v>
      </c>
      <c r="AM447">
        <f t="shared" si="80"/>
        <v>2.8002384098000763</v>
      </c>
      <c r="AN447">
        <f t="shared" si="81"/>
        <v>0.38734298531394717</v>
      </c>
      <c r="AO447">
        <f t="shared" si="74"/>
        <v>1</v>
      </c>
      <c r="AP447">
        <f t="shared" si="75"/>
        <v>1</v>
      </c>
      <c r="AQ447">
        <f t="shared" si="82"/>
        <v>1</v>
      </c>
      <c r="AR447">
        <f t="shared" si="83"/>
        <v>0</v>
      </c>
      <c r="AS447">
        <f t="shared" si="84"/>
        <v>4</v>
      </c>
      <c r="AT447">
        <f t="shared" si="76"/>
        <v>100</v>
      </c>
      <c r="AU447">
        <f t="shared" si="77"/>
        <v>4.6706088750500001</v>
      </c>
    </row>
    <row r="448" spans="1:47" x14ac:dyDescent="0.35">
      <c r="A448">
        <v>448</v>
      </c>
      <c r="B448">
        <v>0.17230142379999999</v>
      </c>
      <c r="C448">
        <v>0.96210214279999995</v>
      </c>
      <c r="D448">
        <v>0.88989941139999995</v>
      </c>
      <c r="E448">
        <v>-0.96214720600000003</v>
      </c>
      <c r="F448">
        <v>-0.36459006300000002</v>
      </c>
      <c r="G448">
        <v>3</v>
      </c>
      <c r="H448">
        <v>1</v>
      </c>
      <c r="I448">
        <v>1</v>
      </c>
      <c r="J448">
        <v>1</v>
      </c>
      <c r="K448">
        <v>2</v>
      </c>
      <c r="L448">
        <v>2</v>
      </c>
      <c r="M448">
        <v>-0.512210269</v>
      </c>
      <c r="AI448">
        <v>448</v>
      </c>
      <c r="AJ448">
        <f t="shared" si="73"/>
        <v>0.11768618941501172</v>
      </c>
      <c r="AK448">
        <f t="shared" si="78"/>
        <v>3.1497288350387148E-2</v>
      </c>
      <c r="AL448">
        <f t="shared" si="79"/>
        <v>16.349882238742858</v>
      </c>
      <c r="AM448">
        <f t="shared" si="80"/>
        <v>1.4875674549962588</v>
      </c>
      <c r="AN448">
        <f t="shared" si="81"/>
        <v>0.70423516949524578</v>
      </c>
      <c r="AO448">
        <f t="shared" si="74"/>
        <v>3</v>
      </c>
      <c r="AP448">
        <f t="shared" si="75"/>
        <v>0.25</v>
      </c>
      <c r="AQ448">
        <f t="shared" si="82"/>
        <v>1</v>
      </c>
      <c r="AR448">
        <f t="shared" si="83"/>
        <v>1</v>
      </c>
      <c r="AS448">
        <f t="shared" si="84"/>
        <v>2</v>
      </c>
      <c r="AT448">
        <f t="shared" si="76"/>
        <v>55</v>
      </c>
      <c r="AU448">
        <f t="shared" si="77"/>
        <v>2.7316845965000001</v>
      </c>
    </row>
    <row r="449" spans="1:47" x14ac:dyDescent="0.35">
      <c r="A449">
        <v>449</v>
      </c>
      <c r="B449">
        <v>-1.2482498E-2</v>
      </c>
      <c r="C449">
        <v>0.98525243559999998</v>
      </c>
      <c r="D449">
        <v>0.65924147119999998</v>
      </c>
      <c r="E449">
        <v>-0.625581465</v>
      </c>
      <c r="F449">
        <v>-0.21781988099999999</v>
      </c>
      <c r="G449">
        <v>6</v>
      </c>
      <c r="H449">
        <v>3</v>
      </c>
      <c r="I449">
        <v>1</v>
      </c>
      <c r="J449">
        <v>-1</v>
      </c>
      <c r="K449">
        <v>4</v>
      </c>
      <c r="L449">
        <v>3</v>
      </c>
      <c r="M449">
        <v>0.56388898949999999</v>
      </c>
      <c r="AI449">
        <v>449</v>
      </c>
      <c r="AJ449">
        <f t="shared" si="73"/>
        <v>0.10613105652874139</v>
      </c>
      <c r="AK449">
        <f t="shared" si="78"/>
        <v>3.1766724000855187E-2</v>
      </c>
      <c r="AL449">
        <f t="shared" si="79"/>
        <v>14.987902020419048</v>
      </c>
      <c r="AM449">
        <f t="shared" si="80"/>
        <v>1.7251556137736213</v>
      </c>
      <c r="AN449">
        <f t="shared" si="81"/>
        <v>0.78107830054490746</v>
      </c>
      <c r="AO449">
        <f t="shared" si="74"/>
        <v>6</v>
      </c>
      <c r="AP449">
        <f t="shared" si="75"/>
        <v>1</v>
      </c>
      <c r="AQ449">
        <f t="shared" si="82"/>
        <v>1</v>
      </c>
      <c r="AR449">
        <f t="shared" si="83"/>
        <v>0</v>
      </c>
      <c r="AS449">
        <f t="shared" si="84"/>
        <v>4</v>
      </c>
      <c r="AT449">
        <f t="shared" si="76"/>
        <v>100</v>
      </c>
      <c r="AU449">
        <f t="shared" si="77"/>
        <v>4.3458334842499999</v>
      </c>
    </row>
    <row r="450" spans="1:47" x14ac:dyDescent="0.35">
      <c r="A450">
        <v>450</v>
      </c>
      <c r="B450">
        <v>-0.36072069800000001</v>
      </c>
      <c r="C450">
        <v>-0.26282132200000002</v>
      </c>
      <c r="D450">
        <v>-0.28659109399999999</v>
      </c>
      <c r="E450">
        <v>-0.22635448799999999</v>
      </c>
      <c r="F450">
        <v>-7.9846640999999996E-2</v>
      </c>
      <c r="G450">
        <v>5</v>
      </c>
      <c r="H450">
        <v>1</v>
      </c>
      <c r="I450">
        <v>1</v>
      </c>
      <c r="J450">
        <v>-1</v>
      </c>
      <c r="K450">
        <v>2</v>
      </c>
      <c r="L450">
        <v>1</v>
      </c>
      <c r="M450">
        <v>0.38566660759999999</v>
      </c>
      <c r="AI450">
        <v>450</v>
      </c>
      <c r="AJ450">
        <f t="shared" si="73"/>
        <v>8.4354601965606429E-2</v>
      </c>
      <c r="AK450">
        <f t="shared" si="78"/>
        <v>1.7240965401765434E-2</v>
      </c>
      <c r="AL450">
        <f t="shared" si="79"/>
        <v>9.4029859211428573</v>
      </c>
      <c r="AM450">
        <f t="shared" si="80"/>
        <v>2.0069775309950844</v>
      </c>
      <c r="AN450">
        <f t="shared" si="81"/>
        <v>0.85331569657584261</v>
      </c>
      <c r="AO450">
        <f t="shared" si="74"/>
        <v>5</v>
      </c>
      <c r="AP450">
        <f t="shared" si="75"/>
        <v>0.25</v>
      </c>
      <c r="AQ450">
        <f t="shared" si="82"/>
        <v>1</v>
      </c>
      <c r="AR450">
        <f t="shared" si="83"/>
        <v>0</v>
      </c>
      <c r="AS450">
        <f t="shared" si="84"/>
        <v>2</v>
      </c>
      <c r="AT450">
        <f t="shared" si="76"/>
        <v>10</v>
      </c>
      <c r="AU450">
        <f t="shared" si="77"/>
        <v>4.0784999113999998</v>
      </c>
    </row>
    <row r="451" spans="1:47" x14ac:dyDescent="0.35">
      <c r="A451">
        <v>451</v>
      </c>
      <c r="B451">
        <v>0.48812564899999999</v>
      </c>
      <c r="C451">
        <v>-0.444545417</v>
      </c>
      <c r="D451">
        <v>-0.49805727300000002</v>
      </c>
      <c r="E451">
        <v>-0.54587255700000004</v>
      </c>
      <c r="F451">
        <v>0.95452146449999997</v>
      </c>
      <c r="G451">
        <v>4</v>
      </c>
      <c r="H451">
        <v>1</v>
      </c>
      <c r="I451">
        <v>1</v>
      </c>
      <c r="J451">
        <v>-1</v>
      </c>
      <c r="K451">
        <v>3</v>
      </c>
      <c r="L451">
        <v>3</v>
      </c>
      <c r="M451">
        <v>0.30067576359999998</v>
      </c>
      <c r="AI451">
        <v>451</v>
      </c>
      <c r="AJ451">
        <f t="shared" ref="AJ451:AJ514" si="85">_xlfn.FORECAST.LINEAR(B451,S$4:S$5,S$2:S$3)</f>
        <v>0.13743569389213428</v>
      </c>
      <c r="AK451">
        <f t="shared" si="78"/>
        <v>1.5125961925781722E-2</v>
      </c>
      <c r="AL451">
        <f t="shared" si="79"/>
        <v>8.1543284832380944</v>
      </c>
      <c r="AM451">
        <f t="shared" si="80"/>
        <v>1.7814236481659695</v>
      </c>
      <c r="AN451">
        <f t="shared" si="81"/>
        <v>1.394870410220109</v>
      </c>
      <c r="AO451">
        <f t="shared" ref="AO451:AO514" si="86">_xlfn.FORECAST.LINEAR(G451,X$4:X$5,X$2:X$3)</f>
        <v>4</v>
      </c>
      <c r="AP451">
        <f t="shared" ref="AP451:AP514" si="87">_xlfn.FORECAST.LINEAR(H451,Y$4:Y$5,Y$2:Y$3)</f>
        <v>0.25</v>
      </c>
      <c r="AQ451">
        <f t="shared" si="82"/>
        <v>1</v>
      </c>
      <c r="AR451">
        <f t="shared" si="83"/>
        <v>0</v>
      </c>
      <c r="AS451">
        <f t="shared" si="84"/>
        <v>3</v>
      </c>
      <c r="AT451">
        <f t="shared" ref="AT451:AT514" si="88">_xlfn.FORECAST.LINEAR(L451,AC$4:AC$5,AC$2:AC$3)</f>
        <v>100</v>
      </c>
      <c r="AU451">
        <f t="shared" ref="AU451:AU514" si="89">_xlfn.FORECAST.LINEAR(M451,AD$4:AD$5,AD$2:AD$3)</f>
        <v>3.9510136453999998</v>
      </c>
    </row>
    <row r="452" spans="1:47" x14ac:dyDescent="0.35">
      <c r="A452">
        <v>452</v>
      </c>
      <c r="B452">
        <v>-8.9614845999999998E-2</v>
      </c>
      <c r="C452">
        <v>0.13224130670000001</v>
      </c>
      <c r="D452">
        <v>0.58841091580000005</v>
      </c>
      <c r="E452">
        <v>-0.984226724</v>
      </c>
      <c r="F452">
        <v>0.53157905000000005</v>
      </c>
      <c r="G452">
        <v>6</v>
      </c>
      <c r="H452">
        <v>1</v>
      </c>
      <c r="I452">
        <v>-1</v>
      </c>
      <c r="J452">
        <v>-1</v>
      </c>
      <c r="K452">
        <v>4</v>
      </c>
      <c r="L452">
        <v>2</v>
      </c>
      <c r="M452">
        <v>-0.91621298200000001</v>
      </c>
      <c r="AI452">
        <v>452</v>
      </c>
      <c r="AJ452">
        <f t="shared" si="85"/>
        <v>0.10130772275441705</v>
      </c>
      <c r="AK452">
        <f t="shared" si="78"/>
        <v>2.1838918320071409E-2</v>
      </c>
      <c r="AL452">
        <f t="shared" si="79"/>
        <v>14.5696644552</v>
      </c>
      <c r="AM452">
        <f t="shared" si="80"/>
        <v>1.47198110324006</v>
      </c>
      <c r="AN452">
        <f t="shared" si="81"/>
        <v>1.1734342919227028</v>
      </c>
      <c r="AO452">
        <f t="shared" si="86"/>
        <v>6</v>
      </c>
      <c r="AP452">
        <f t="shared" si="87"/>
        <v>0.25</v>
      </c>
      <c r="AQ452">
        <f t="shared" si="82"/>
        <v>0</v>
      </c>
      <c r="AR452">
        <f t="shared" si="83"/>
        <v>0</v>
      </c>
      <c r="AS452">
        <f t="shared" si="84"/>
        <v>4</v>
      </c>
      <c r="AT452">
        <f t="shared" si="88"/>
        <v>55</v>
      </c>
      <c r="AU452">
        <f t="shared" si="89"/>
        <v>2.1256805270000001</v>
      </c>
    </row>
    <row r="453" spans="1:47" x14ac:dyDescent="0.35">
      <c r="A453">
        <v>453</v>
      </c>
      <c r="B453">
        <v>0.88064131170000004</v>
      </c>
      <c r="C453">
        <v>2.0250293499999999E-2</v>
      </c>
      <c r="D453">
        <v>-0.85540597500000004</v>
      </c>
      <c r="E453">
        <v>9.60265493E-2</v>
      </c>
      <c r="F453">
        <v>-0.34721314800000003</v>
      </c>
      <c r="G453">
        <v>3</v>
      </c>
      <c r="H453">
        <v>3</v>
      </c>
      <c r="I453">
        <v>-1</v>
      </c>
      <c r="J453">
        <v>-1</v>
      </c>
      <c r="K453">
        <v>4</v>
      </c>
      <c r="L453">
        <v>1</v>
      </c>
      <c r="M453">
        <v>-0.49044510099999999</v>
      </c>
      <c r="AI453">
        <v>453</v>
      </c>
      <c r="AJ453">
        <f t="shared" si="85"/>
        <v>0.16198096059206946</v>
      </c>
      <c r="AK453">
        <f t="shared" si="78"/>
        <v>2.0535506231559218E-2</v>
      </c>
      <c r="AL453">
        <f t="shared" si="79"/>
        <v>6.04426948095238</v>
      </c>
      <c r="AM453">
        <f t="shared" si="80"/>
        <v>2.2345524376069941</v>
      </c>
      <c r="AN453">
        <f t="shared" si="81"/>
        <v>0.71333304304413747</v>
      </c>
      <c r="AO453">
        <f t="shared" si="86"/>
        <v>3</v>
      </c>
      <c r="AP453">
        <f t="shared" si="87"/>
        <v>1</v>
      </c>
      <c r="AQ453">
        <f t="shared" si="82"/>
        <v>0</v>
      </c>
      <c r="AR453">
        <f t="shared" si="83"/>
        <v>0</v>
      </c>
      <c r="AS453">
        <f t="shared" si="84"/>
        <v>4</v>
      </c>
      <c r="AT453">
        <f t="shared" si="88"/>
        <v>10</v>
      </c>
      <c r="AU453">
        <f t="shared" si="89"/>
        <v>2.7643323485</v>
      </c>
    </row>
    <row r="454" spans="1:47" x14ac:dyDescent="0.35">
      <c r="A454">
        <v>454</v>
      </c>
      <c r="B454">
        <v>-0.75056231399999995</v>
      </c>
      <c r="C454">
        <v>6.1348370700000002E-2</v>
      </c>
      <c r="D454">
        <v>-0.64093756199999996</v>
      </c>
      <c r="E454">
        <v>0.3126163508</v>
      </c>
      <c r="F454">
        <v>0.1665747182</v>
      </c>
      <c r="G454">
        <v>4</v>
      </c>
      <c r="H454">
        <v>3</v>
      </c>
      <c r="I454">
        <v>-1</v>
      </c>
      <c r="J454">
        <v>-1</v>
      </c>
      <c r="K454">
        <v>4</v>
      </c>
      <c r="L454">
        <v>1</v>
      </c>
      <c r="M454">
        <v>0.6344954773</v>
      </c>
      <c r="AI454">
        <v>454</v>
      </c>
      <c r="AJ454">
        <f t="shared" si="85"/>
        <v>5.9976552005426557E-2</v>
      </c>
      <c r="AK454">
        <f t="shared" si="78"/>
        <v>2.1013827921009628E-2</v>
      </c>
      <c r="AL454">
        <f t="shared" si="79"/>
        <v>7.3106543958095234</v>
      </c>
      <c r="AM454">
        <f t="shared" si="80"/>
        <v>2.3874472984904713</v>
      </c>
      <c r="AN454">
        <f t="shared" si="81"/>
        <v>0.98233228932246319</v>
      </c>
      <c r="AO454">
        <f t="shared" si="86"/>
        <v>4</v>
      </c>
      <c r="AP454">
        <f t="shared" si="87"/>
        <v>1</v>
      </c>
      <c r="AQ454">
        <f t="shared" si="82"/>
        <v>0</v>
      </c>
      <c r="AR454">
        <f t="shared" si="83"/>
        <v>0</v>
      </c>
      <c r="AS454">
        <f t="shared" si="84"/>
        <v>4</v>
      </c>
      <c r="AT454">
        <f t="shared" si="88"/>
        <v>10</v>
      </c>
      <c r="AU454">
        <f t="shared" si="89"/>
        <v>4.4517432159499997</v>
      </c>
    </row>
    <row r="455" spans="1:47" x14ac:dyDescent="0.35">
      <c r="A455">
        <v>455</v>
      </c>
      <c r="B455">
        <v>0.2762329993</v>
      </c>
      <c r="C455">
        <v>0.30905690969999999</v>
      </c>
      <c r="D455">
        <v>0.114302815</v>
      </c>
      <c r="E455">
        <v>0.87881679160000004</v>
      </c>
      <c r="F455">
        <v>-0.30988432599999999</v>
      </c>
      <c r="G455">
        <v>1</v>
      </c>
      <c r="H455">
        <v>2</v>
      </c>
      <c r="I455">
        <v>-1</v>
      </c>
      <c r="J455">
        <v>1</v>
      </c>
      <c r="K455">
        <v>2</v>
      </c>
      <c r="L455">
        <v>2</v>
      </c>
      <c r="M455">
        <v>0.82793630250000005</v>
      </c>
      <c r="AI455">
        <v>455</v>
      </c>
      <c r="AJ455">
        <f t="shared" si="85"/>
        <v>0.12418536506992489</v>
      </c>
      <c r="AK455">
        <f t="shared" si="78"/>
        <v>2.3896794106731158E-2</v>
      </c>
      <c r="AL455">
        <f t="shared" si="79"/>
        <v>11.770169002857143</v>
      </c>
      <c r="AM455">
        <f t="shared" si="80"/>
        <v>2.7871389600033494</v>
      </c>
      <c r="AN455">
        <f t="shared" si="81"/>
        <v>0.73287695531424357</v>
      </c>
      <c r="AO455">
        <f t="shared" si="86"/>
        <v>1</v>
      </c>
      <c r="AP455">
        <f t="shared" si="87"/>
        <v>0.625</v>
      </c>
      <c r="AQ455">
        <f t="shared" si="82"/>
        <v>0</v>
      </c>
      <c r="AR455">
        <f t="shared" si="83"/>
        <v>1</v>
      </c>
      <c r="AS455">
        <f t="shared" si="84"/>
        <v>2</v>
      </c>
      <c r="AT455">
        <f t="shared" si="88"/>
        <v>55</v>
      </c>
      <c r="AU455">
        <f t="shared" si="89"/>
        <v>4.7419044537500001</v>
      </c>
    </row>
    <row r="456" spans="1:47" x14ac:dyDescent="0.35">
      <c r="A456">
        <v>456</v>
      </c>
      <c r="B456">
        <v>8.38683135E-2</v>
      </c>
      <c r="C456">
        <v>-0.97574206299999999</v>
      </c>
      <c r="D456">
        <v>0.31737903080000002</v>
      </c>
      <c r="E456">
        <v>0.77488202770000003</v>
      </c>
      <c r="F456">
        <v>0.94602128539999997</v>
      </c>
      <c r="G456">
        <v>4</v>
      </c>
      <c r="H456">
        <v>1</v>
      </c>
      <c r="I456">
        <v>-1</v>
      </c>
      <c r="J456">
        <v>-1</v>
      </c>
      <c r="K456">
        <v>2</v>
      </c>
      <c r="L456">
        <v>2</v>
      </c>
      <c r="M456">
        <v>-0.96725794899999995</v>
      </c>
      <c r="AI456">
        <v>456</v>
      </c>
      <c r="AJ456">
        <f t="shared" si="85"/>
        <v>0.11215618263136577</v>
      </c>
      <c r="AK456">
        <f t="shared" si="78"/>
        <v>8.9436075565337177E-3</v>
      </c>
      <c r="AL456">
        <f t="shared" si="79"/>
        <v>12.969285705676191</v>
      </c>
      <c r="AM456">
        <f t="shared" si="80"/>
        <v>2.7137694331032218</v>
      </c>
      <c r="AN456">
        <f t="shared" si="81"/>
        <v>1.3904200486573843</v>
      </c>
      <c r="AO456">
        <f t="shared" si="86"/>
        <v>4</v>
      </c>
      <c r="AP456">
        <f t="shared" si="87"/>
        <v>0.25</v>
      </c>
      <c r="AQ456">
        <f t="shared" si="82"/>
        <v>0</v>
      </c>
      <c r="AR456">
        <f t="shared" si="83"/>
        <v>0</v>
      </c>
      <c r="AS456">
        <f t="shared" si="84"/>
        <v>2</v>
      </c>
      <c r="AT456">
        <f t="shared" si="88"/>
        <v>55</v>
      </c>
      <c r="AU456">
        <f t="shared" si="89"/>
        <v>2.0491130765000003</v>
      </c>
    </row>
    <row r="457" spans="1:47" x14ac:dyDescent="0.35">
      <c r="A457">
        <v>457</v>
      </c>
      <c r="B457">
        <v>-0.72708333999999997</v>
      </c>
      <c r="C457">
        <v>-0.98589664899999996</v>
      </c>
      <c r="D457">
        <v>0.9617680783</v>
      </c>
      <c r="E457">
        <v>-0.98893323300000002</v>
      </c>
      <c r="F457">
        <v>-0.81284612599999995</v>
      </c>
      <c r="G457">
        <v>5</v>
      </c>
      <c r="H457">
        <v>1</v>
      </c>
      <c r="I457">
        <v>1</v>
      </c>
      <c r="J457">
        <v>-1</v>
      </c>
      <c r="K457">
        <v>1</v>
      </c>
      <c r="L457">
        <v>2</v>
      </c>
      <c r="M457">
        <v>-2.7631909999999999E-3</v>
      </c>
      <c r="AI457">
        <v>457</v>
      </c>
      <c r="AJ457">
        <f t="shared" si="85"/>
        <v>6.1444767756886405E-2</v>
      </c>
      <c r="AK457">
        <f t="shared" si="78"/>
        <v>8.8254229828965483E-3</v>
      </c>
      <c r="AL457">
        <f t="shared" si="79"/>
        <v>16.774249605199998</v>
      </c>
      <c r="AM457">
        <f t="shared" si="80"/>
        <v>1.4686586890090196</v>
      </c>
      <c r="AN457">
        <f t="shared" si="81"/>
        <v>0.46954581418113683</v>
      </c>
      <c r="AO457">
        <f t="shared" si="86"/>
        <v>5</v>
      </c>
      <c r="AP457">
        <f t="shared" si="87"/>
        <v>0.25</v>
      </c>
      <c r="AQ457">
        <f t="shared" si="82"/>
        <v>1</v>
      </c>
      <c r="AR457">
        <f t="shared" si="83"/>
        <v>0</v>
      </c>
      <c r="AS457">
        <f t="shared" si="84"/>
        <v>1</v>
      </c>
      <c r="AT457">
        <f t="shared" si="88"/>
        <v>55</v>
      </c>
      <c r="AU457">
        <f t="shared" si="89"/>
        <v>3.4958552135000001</v>
      </c>
    </row>
    <row r="458" spans="1:47" x14ac:dyDescent="0.35">
      <c r="A458">
        <v>458</v>
      </c>
      <c r="B458">
        <v>0.50569783889999997</v>
      </c>
      <c r="C458">
        <v>-0.58530671000000001</v>
      </c>
      <c r="D458">
        <v>-0.138010832</v>
      </c>
      <c r="E458">
        <v>0.91625161129999999</v>
      </c>
      <c r="F458">
        <v>-6.0142146E-2</v>
      </c>
      <c r="G458">
        <v>4</v>
      </c>
      <c r="H458">
        <v>3</v>
      </c>
      <c r="I458">
        <v>1</v>
      </c>
      <c r="J458">
        <v>1</v>
      </c>
      <c r="K458">
        <v>1</v>
      </c>
      <c r="L458">
        <v>1</v>
      </c>
      <c r="M458">
        <v>-0.92604430699999996</v>
      </c>
      <c r="AI458">
        <v>458</v>
      </c>
      <c r="AJ458">
        <f t="shared" si="85"/>
        <v>0.1385345394378904</v>
      </c>
      <c r="AK458">
        <f t="shared" si="78"/>
        <v>1.3487705733178524E-2</v>
      </c>
      <c r="AL458">
        <f t="shared" si="79"/>
        <v>10.280316991999999</v>
      </c>
      <c r="AM458">
        <f t="shared" si="80"/>
        <v>2.8135649113204968</v>
      </c>
      <c r="AN458">
        <f t="shared" si="81"/>
        <v>0.86363220004350483</v>
      </c>
      <c r="AO458">
        <f t="shared" si="86"/>
        <v>4</v>
      </c>
      <c r="AP458">
        <f t="shared" si="87"/>
        <v>1</v>
      </c>
      <c r="AQ458">
        <f t="shared" si="82"/>
        <v>1</v>
      </c>
      <c r="AR458">
        <f t="shared" si="83"/>
        <v>1</v>
      </c>
      <c r="AS458">
        <f t="shared" si="84"/>
        <v>1</v>
      </c>
      <c r="AT458">
        <f t="shared" si="88"/>
        <v>10</v>
      </c>
      <c r="AU458">
        <f t="shared" si="89"/>
        <v>2.1109335395</v>
      </c>
    </row>
    <row r="459" spans="1:47" x14ac:dyDescent="0.35">
      <c r="A459">
        <v>459</v>
      </c>
      <c r="B459">
        <v>0.9048268961</v>
      </c>
      <c r="C459">
        <v>-0.57611540000000006</v>
      </c>
      <c r="D459">
        <v>0.2318563203</v>
      </c>
      <c r="E459">
        <v>-0.25988264700000002</v>
      </c>
      <c r="F459">
        <v>0.65335959180000003</v>
      </c>
      <c r="G459">
        <v>3</v>
      </c>
      <c r="H459">
        <v>3</v>
      </c>
      <c r="I459">
        <v>-1</v>
      </c>
      <c r="J459">
        <v>1</v>
      </c>
      <c r="K459">
        <v>1</v>
      </c>
      <c r="L459">
        <v>3</v>
      </c>
      <c r="M459">
        <v>0.68383849750000003</v>
      </c>
      <c r="AI459">
        <v>459</v>
      </c>
      <c r="AJ459">
        <f t="shared" si="85"/>
        <v>0.16349336296426603</v>
      </c>
      <c r="AK459">
        <f t="shared" si="78"/>
        <v>1.3594679178823383E-2</v>
      </c>
      <c r="AL459">
        <f t="shared" si="79"/>
        <v>12.46429446272381</v>
      </c>
      <c r="AM459">
        <f t="shared" si="80"/>
        <v>1.9833093657791701</v>
      </c>
      <c r="AN459">
        <f t="shared" si="81"/>
        <v>1.2371938240382669</v>
      </c>
      <c r="AO459">
        <f t="shared" si="86"/>
        <v>3</v>
      </c>
      <c r="AP459">
        <f t="shared" si="87"/>
        <v>1</v>
      </c>
      <c r="AQ459">
        <f t="shared" si="82"/>
        <v>0</v>
      </c>
      <c r="AR459">
        <f t="shared" si="83"/>
        <v>1</v>
      </c>
      <c r="AS459">
        <f t="shared" si="84"/>
        <v>1</v>
      </c>
      <c r="AT459">
        <f t="shared" si="88"/>
        <v>100</v>
      </c>
      <c r="AU459">
        <f t="shared" si="89"/>
        <v>4.52575774625</v>
      </c>
    </row>
    <row r="460" spans="1:47" x14ac:dyDescent="0.35">
      <c r="A460">
        <v>460</v>
      </c>
      <c r="B460">
        <v>1.1506820900000001E-2</v>
      </c>
      <c r="C460">
        <v>-0.96336131199999997</v>
      </c>
      <c r="D460">
        <v>-0.88447322500000003</v>
      </c>
      <c r="E460">
        <v>0.83102934750000002</v>
      </c>
      <c r="F460">
        <v>-0.65495325999999998</v>
      </c>
      <c r="G460">
        <v>1</v>
      </c>
      <c r="H460">
        <v>1</v>
      </c>
      <c r="I460">
        <v>1</v>
      </c>
      <c r="J460">
        <v>-1</v>
      </c>
      <c r="K460">
        <v>3</v>
      </c>
      <c r="L460">
        <v>2</v>
      </c>
      <c r="M460">
        <v>8.7998467799999994E-2</v>
      </c>
      <c r="AI460">
        <v>460</v>
      </c>
      <c r="AJ460">
        <f t="shared" si="85"/>
        <v>0.10763118578804265</v>
      </c>
      <c r="AK460">
        <f t="shared" si="78"/>
        <v>9.0877014445802581E-3</v>
      </c>
      <c r="AL460">
        <f t="shared" si="79"/>
        <v>5.8726342904761895</v>
      </c>
      <c r="AM460">
        <f t="shared" si="80"/>
        <v>2.7534048941930234</v>
      </c>
      <c r="AN460">
        <f t="shared" si="81"/>
        <v>0.5522123478633304</v>
      </c>
      <c r="AO460">
        <f t="shared" si="86"/>
        <v>1</v>
      </c>
      <c r="AP460">
        <f t="shared" si="87"/>
        <v>0.25</v>
      </c>
      <c r="AQ460">
        <f t="shared" si="82"/>
        <v>1</v>
      </c>
      <c r="AR460">
        <f t="shared" si="83"/>
        <v>0</v>
      </c>
      <c r="AS460">
        <f t="shared" si="84"/>
        <v>3</v>
      </c>
      <c r="AT460">
        <f t="shared" si="88"/>
        <v>55</v>
      </c>
      <c r="AU460">
        <f t="shared" si="89"/>
        <v>3.6319977017</v>
      </c>
    </row>
    <row r="461" spans="1:47" x14ac:dyDescent="0.35">
      <c r="A461">
        <v>461</v>
      </c>
      <c r="B461">
        <v>-0.62890762700000002</v>
      </c>
      <c r="C461">
        <v>0.98017061559999996</v>
      </c>
      <c r="D461">
        <v>0.1282226051</v>
      </c>
      <c r="E461">
        <v>0.18357034350000001</v>
      </c>
      <c r="F461">
        <v>-0.99421071999999999</v>
      </c>
      <c r="G461">
        <v>3</v>
      </c>
      <c r="H461">
        <v>1</v>
      </c>
      <c r="I461">
        <v>-1</v>
      </c>
      <c r="J461">
        <v>1</v>
      </c>
      <c r="K461">
        <v>2</v>
      </c>
      <c r="L461">
        <v>1</v>
      </c>
      <c r="M461">
        <v>0.1766237011</v>
      </c>
      <c r="AI461">
        <v>461</v>
      </c>
      <c r="AJ461">
        <f t="shared" si="85"/>
        <v>6.7584010819100371E-2</v>
      </c>
      <c r="AK461">
        <f t="shared" si="78"/>
        <v>3.170757902635786E-2</v>
      </c>
      <c r="AL461">
        <f t="shared" si="79"/>
        <v>11.852362049161904</v>
      </c>
      <c r="AM461">
        <f t="shared" si="80"/>
        <v>2.2963512672043369</v>
      </c>
      <c r="AN461">
        <f t="shared" si="81"/>
        <v>0.37459040106792896</v>
      </c>
      <c r="AO461">
        <f t="shared" si="86"/>
        <v>3</v>
      </c>
      <c r="AP461">
        <f t="shared" si="87"/>
        <v>0.25</v>
      </c>
      <c r="AQ461">
        <f t="shared" si="82"/>
        <v>0</v>
      </c>
      <c r="AR461">
        <f t="shared" si="83"/>
        <v>1</v>
      </c>
      <c r="AS461">
        <f t="shared" si="84"/>
        <v>2</v>
      </c>
      <c r="AT461">
        <f t="shared" si="88"/>
        <v>10</v>
      </c>
      <c r="AU461">
        <f t="shared" si="89"/>
        <v>3.7649355516499998</v>
      </c>
    </row>
    <row r="462" spans="1:47" x14ac:dyDescent="0.35">
      <c r="A462">
        <v>462</v>
      </c>
      <c r="B462">
        <v>7.3004866799999998E-2</v>
      </c>
      <c r="C462">
        <v>-0.72386484900000003</v>
      </c>
      <c r="D462">
        <v>0.80467711009999998</v>
      </c>
      <c r="E462">
        <v>0.86765774309999999</v>
      </c>
      <c r="F462">
        <v>0.2206193655</v>
      </c>
      <c r="G462">
        <v>3</v>
      </c>
      <c r="H462">
        <v>2</v>
      </c>
      <c r="I462">
        <v>-1</v>
      </c>
      <c r="J462">
        <v>1</v>
      </c>
      <c r="K462">
        <v>4</v>
      </c>
      <c r="L462">
        <v>3</v>
      </c>
      <c r="M462">
        <v>0.70897072719999998</v>
      </c>
      <c r="AI462">
        <v>462</v>
      </c>
      <c r="AJ462">
        <f t="shared" si="85"/>
        <v>0.11147685637289791</v>
      </c>
      <c r="AK462">
        <f t="shared" si="78"/>
        <v>1.1875091040499304E-2</v>
      </c>
      <c r="AL462">
        <f t="shared" si="79"/>
        <v>15.846664840590476</v>
      </c>
      <c r="AM462">
        <f t="shared" si="80"/>
        <v>2.7792615753980572</v>
      </c>
      <c r="AN462">
        <f t="shared" si="81"/>
        <v>1.0106279544120291</v>
      </c>
      <c r="AO462">
        <f t="shared" si="86"/>
        <v>3</v>
      </c>
      <c r="AP462">
        <f t="shared" si="87"/>
        <v>0.625</v>
      </c>
      <c r="AQ462">
        <f t="shared" si="82"/>
        <v>0</v>
      </c>
      <c r="AR462">
        <f t="shared" si="83"/>
        <v>1</v>
      </c>
      <c r="AS462">
        <f t="shared" si="84"/>
        <v>4</v>
      </c>
      <c r="AT462">
        <f t="shared" si="88"/>
        <v>100</v>
      </c>
      <c r="AU462">
        <f t="shared" si="89"/>
        <v>4.5634560907999999</v>
      </c>
    </row>
    <row r="463" spans="1:47" x14ac:dyDescent="0.35">
      <c r="A463">
        <v>463</v>
      </c>
      <c r="B463">
        <v>-0.80804215499999998</v>
      </c>
      <c r="C463">
        <v>-0.629996377</v>
      </c>
      <c r="D463">
        <v>0.66467125220000001</v>
      </c>
      <c r="E463">
        <v>-0.50017751200000005</v>
      </c>
      <c r="F463">
        <v>-0.93774120500000002</v>
      </c>
      <c r="G463">
        <v>6</v>
      </c>
      <c r="H463">
        <v>1</v>
      </c>
      <c r="I463">
        <v>-1</v>
      </c>
      <c r="J463">
        <v>-1</v>
      </c>
      <c r="K463">
        <v>1</v>
      </c>
      <c r="L463">
        <v>1</v>
      </c>
      <c r="M463">
        <v>-0.82423086400000001</v>
      </c>
      <c r="AI463">
        <v>463</v>
      </c>
      <c r="AJ463">
        <f t="shared" si="85"/>
        <v>5.638215269532007E-2</v>
      </c>
      <c r="AK463">
        <f t="shared" si="78"/>
        <v>1.296758317570724E-2</v>
      </c>
      <c r="AL463">
        <f t="shared" si="79"/>
        <v>15.019963584419047</v>
      </c>
      <c r="AM463">
        <f t="shared" si="80"/>
        <v>1.8136806496496669</v>
      </c>
      <c r="AN463">
        <f t="shared" si="81"/>
        <v>0.40415563211367256</v>
      </c>
      <c r="AO463">
        <f t="shared" si="86"/>
        <v>6</v>
      </c>
      <c r="AP463">
        <f t="shared" si="87"/>
        <v>0.25</v>
      </c>
      <c r="AQ463">
        <f t="shared" si="82"/>
        <v>0</v>
      </c>
      <c r="AR463">
        <f t="shared" si="83"/>
        <v>0</v>
      </c>
      <c r="AS463">
        <f t="shared" si="84"/>
        <v>1</v>
      </c>
      <c r="AT463">
        <f t="shared" si="88"/>
        <v>10</v>
      </c>
      <c r="AU463">
        <f t="shared" si="89"/>
        <v>2.2636537040000002</v>
      </c>
    </row>
    <row r="464" spans="1:47" x14ac:dyDescent="0.35">
      <c r="A464">
        <v>464</v>
      </c>
      <c r="B464">
        <v>-0.12777882400000001</v>
      </c>
      <c r="C464">
        <v>0.73725918670000001</v>
      </c>
      <c r="D464">
        <v>0.74741347319999996</v>
      </c>
      <c r="E464">
        <v>-8.7949201000000005E-2</v>
      </c>
      <c r="F464">
        <v>0.44193126890000001</v>
      </c>
      <c r="G464">
        <v>4</v>
      </c>
      <c r="H464">
        <v>2</v>
      </c>
      <c r="I464">
        <v>1</v>
      </c>
      <c r="J464">
        <v>-1</v>
      </c>
      <c r="K464">
        <v>4</v>
      </c>
      <c r="L464">
        <v>2</v>
      </c>
      <c r="M464">
        <v>-0.23624683899999999</v>
      </c>
      <c r="AI464">
        <v>464</v>
      </c>
      <c r="AJ464">
        <f t="shared" si="85"/>
        <v>9.8921206476577678E-2</v>
      </c>
      <c r="AK464">
        <f t="shared" si="78"/>
        <v>2.8880444207061224E-2</v>
      </c>
      <c r="AL464">
        <f t="shared" si="79"/>
        <v>15.508536698895238</v>
      </c>
      <c r="AM464">
        <f t="shared" si="80"/>
        <v>2.104680455855112</v>
      </c>
      <c r="AN464">
        <f t="shared" si="81"/>
        <v>1.1264982174591669</v>
      </c>
      <c r="AO464">
        <f t="shared" si="86"/>
        <v>4</v>
      </c>
      <c r="AP464">
        <f t="shared" si="87"/>
        <v>0.625</v>
      </c>
      <c r="AQ464">
        <f t="shared" si="82"/>
        <v>1</v>
      </c>
      <c r="AR464">
        <f t="shared" si="83"/>
        <v>0</v>
      </c>
      <c r="AS464">
        <f t="shared" si="84"/>
        <v>4</v>
      </c>
      <c r="AT464">
        <f t="shared" si="88"/>
        <v>55</v>
      </c>
      <c r="AU464">
        <f t="shared" si="89"/>
        <v>3.1456297415000001</v>
      </c>
    </row>
    <row r="465" spans="1:47" x14ac:dyDescent="0.35">
      <c r="A465">
        <v>465</v>
      </c>
      <c r="B465">
        <v>-0.78089001499999999</v>
      </c>
      <c r="C465">
        <v>-0.93549785299999999</v>
      </c>
      <c r="D465">
        <v>0.72998254760000003</v>
      </c>
      <c r="E465">
        <v>-0.24510765000000001</v>
      </c>
      <c r="F465">
        <v>-0.98644609400000005</v>
      </c>
      <c r="G465">
        <v>5</v>
      </c>
      <c r="H465">
        <v>1</v>
      </c>
      <c r="I465">
        <v>1</v>
      </c>
      <c r="J465">
        <v>-1</v>
      </c>
      <c r="K465">
        <v>2</v>
      </c>
      <c r="L465">
        <v>1</v>
      </c>
      <c r="M465">
        <v>0.99828657009999999</v>
      </c>
      <c r="AI465">
        <v>465</v>
      </c>
      <c r="AJ465">
        <f t="shared" si="85"/>
        <v>5.8080063329483352E-2</v>
      </c>
      <c r="AK465">
        <f t="shared" si="78"/>
        <v>9.4119914768840615E-3</v>
      </c>
      <c r="AL465">
        <f t="shared" si="79"/>
        <v>15.405611233447619</v>
      </c>
      <c r="AM465">
        <f t="shared" si="80"/>
        <v>1.993739317213743</v>
      </c>
      <c r="AN465">
        <f t="shared" si="81"/>
        <v>0.37865565577524829</v>
      </c>
      <c r="AO465">
        <f t="shared" si="86"/>
        <v>5</v>
      </c>
      <c r="AP465">
        <f t="shared" si="87"/>
        <v>0.25</v>
      </c>
      <c r="AQ465">
        <f t="shared" si="82"/>
        <v>1</v>
      </c>
      <c r="AR465">
        <f t="shared" si="83"/>
        <v>0</v>
      </c>
      <c r="AS465">
        <f t="shared" si="84"/>
        <v>2</v>
      </c>
      <c r="AT465">
        <f t="shared" si="88"/>
        <v>10</v>
      </c>
      <c r="AU465">
        <f t="shared" si="89"/>
        <v>4.99742985515</v>
      </c>
    </row>
    <row r="466" spans="1:47" x14ac:dyDescent="0.35">
      <c r="A466">
        <v>466</v>
      </c>
      <c r="B466">
        <v>-0.53775331900000001</v>
      </c>
      <c r="C466">
        <v>0.99220924079999995</v>
      </c>
      <c r="D466">
        <v>-0.671532825</v>
      </c>
      <c r="E466">
        <v>0.9691941986</v>
      </c>
      <c r="F466">
        <v>0.4763738562</v>
      </c>
      <c r="G466">
        <v>1</v>
      </c>
      <c r="H466">
        <v>2</v>
      </c>
      <c r="I466">
        <v>1</v>
      </c>
      <c r="J466">
        <v>1</v>
      </c>
      <c r="K466">
        <v>3</v>
      </c>
      <c r="L466">
        <v>2</v>
      </c>
      <c r="M466">
        <v>-0.29824997399999997</v>
      </c>
      <c r="AI466">
        <v>466</v>
      </c>
      <c r="AJ466">
        <f t="shared" si="85"/>
        <v>7.3284182846166931E-2</v>
      </c>
      <c r="AK466">
        <f t="shared" ref="AK466:AK529" si="90">_xlfn.FORECAST.LINEAR(C466,T$4:T$5,T$2:T$3)</f>
        <v>3.1847691068979757E-2</v>
      </c>
      <c r="AL466">
        <f t="shared" ref="AL466:AL529" si="91">_xlfn.FORECAST.LINEAR(D466,U$4:U$5,U$2:U$3)</f>
        <v>7.1299966523809513</v>
      </c>
      <c r="AM466">
        <f t="shared" ref="AM466:AM529" si="92">_xlfn.FORECAST.LINEAR(E466,V$4:V$5,V$2:V$3)</f>
        <v>2.8509380907776318</v>
      </c>
      <c r="AN466">
        <f t="shared" ref="AN466:AN529" si="93">_xlfn.FORECAST.LINEAR(F466,W$4:W$5,W$2:W$3)</f>
        <v>1.1445310100435853</v>
      </c>
      <c r="AO466">
        <f t="shared" si="86"/>
        <v>1</v>
      </c>
      <c r="AP466">
        <f t="shared" si="87"/>
        <v>0.625</v>
      </c>
      <c r="AQ466">
        <f t="shared" ref="AQ466:AQ529" si="94">_xlfn.FORECAST.LINEAR(I466,Z$4:Z$5,Z$2:Z$3)</f>
        <v>1</v>
      </c>
      <c r="AR466">
        <f t="shared" ref="AR466:AR529" si="95">_xlfn.FORECAST.LINEAR(J466,AA$4:AA$5,AA$2:AA$3)</f>
        <v>1</v>
      </c>
      <c r="AS466">
        <f t="shared" ref="AS466:AS529" si="96">_xlfn.FORECAST.LINEAR(K466,AB$4:AB$5,AB$2:AB$3)</f>
        <v>3</v>
      </c>
      <c r="AT466">
        <f t="shared" si="88"/>
        <v>55</v>
      </c>
      <c r="AU466">
        <f t="shared" si="89"/>
        <v>3.052625039</v>
      </c>
    </row>
    <row r="467" spans="1:47" x14ac:dyDescent="0.35">
      <c r="A467">
        <v>467</v>
      </c>
      <c r="B467">
        <v>-0.67309982199999996</v>
      </c>
      <c r="C467">
        <v>0.73317554979999999</v>
      </c>
      <c r="D467">
        <v>0.49146928509999999</v>
      </c>
      <c r="E467">
        <v>0.8731003463</v>
      </c>
      <c r="F467">
        <v>0.1863413008</v>
      </c>
      <c r="G467">
        <v>6</v>
      </c>
      <c r="H467">
        <v>2</v>
      </c>
      <c r="I467">
        <v>1</v>
      </c>
      <c r="J467">
        <v>1</v>
      </c>
      <c r="K467">
        <v>4</v>
      </c>
      <c r="L467">
        <v>2</v>
      </c>
      <c r="M467">
        <v>-0.84923096499999995</v>
      </c>
      <c r="AI467">
        <v>467</v>
      </c>
      <c r="AJ467">
        <f t="shared" si="85"/>
        <v>6.4820530745797966E-2</v>
      </c>
      <c r="AK467">
        <f t="shared" si="90"/>
        <v>2.8832916628298733E-2</v>
      </c>
      <c r="AL467">
        <f t="shared" si="91"/>
        <v>13.997247207257143</v>
      </c>
      <c r="AM467">
        <f t="shared" si="92"/>
        <v>2.783103612526975</v>
      </c>
      <c r="AN467">
        <f t="shared" si="93"/>
        <v>0.99268129943090444</v>
      </c>
      <c r="AO467">
        <f t="shared" si="86"/>
        <v>6</v>
      </c>
      <c r="AP467">
        <f t="shared" si="87"/>
        <v>0.625</v>
      </c>
      <c r="AQ467">
        <f t="shared" si="94"/>
        <v>1</v>
      </c>
      <c r="AR467">
        <f t="shared" si="95"/>
        <v>1</v>
      </c>
      <c r="AS467">
        <f t="shared" si="96"/>
        <v>4</v>
      </c>
      <c r="AT467">
        <f t="shared" si="88"/>
        <v>55</v>
      </c>
      <c r="AU467">
        <f t="shared" si="89"/>
        <v>2.2261535525</v>
      </c>
    </row>
    <row r="468" spans="1:47" x14ac:dyDescent="0.35">
      <c r="A468">
        <v>468</v>
      </c>
      <c r="B468">
        <v>0.545376254</v>
      </c>
      <c r="C468">
        <v>-0.15481837100000001</v>
      </c>
      <c r="D468">
        <v>-0.58342509799999998</v>
      </c>
      <c r="E468">
        <v>-0.203537148</v>
      </c>
      <c r="F468">
        <v>-0.42534837399999997</v>
      </c>
      <c r="G468">
        <v>6</v>
      </c>
      <c r="H468">
        <v>3</v>
      </c>
      <c r="I468">
        <v>1</v>
      </c>
      <c r="J468">
        <v>1</v>
      </c>
      <c r="K468">
        <v>3</v>
      </c>
      <c r="L468">
        <v>2</v>
      </c>
      <c r="M468">
        <v>0.9493729997</v>
      </c>
      <c r="AI468">
        <v>468</v>
      </c>
      <c r="AJ468">
        <f t="shared" si="85"/>
        <v>0.14101575833794894</v>
      </c>
      <c r="AK468">
        <f t="shared" si="90"/>
        <v>1.8497962261656238E-2</v>
      </c>
      <c r="AL468">
        <f t="shared" si="91"/>
        <v>7.6502518022857142</v>
      </c>
      <c r="AM468">
        <f t="shared" si="92"/>
        <v>2.0230847253360471</v>
      </c>
      <c r="AN468">
        <f t="shared" si="93"/>
        <v>0.67242449248369096</v>
      </c>
      <c r="AO468">
        <f t="shared" si="86"/>
        <v>6</v>
      </c>
      <c r="AP468">
        <f t="shared" si="87"/>
        <v>1</v>
      </c>
      <c r="AQ468">
        <f t="shared" si="94"/>
        <v>1</v>
      </c>
      <c r="AR468">
        <f t="shared" si="95"/>
        <v>1</v>
      </c>
      <c r="AS468">
        <f t="shared" si="96"/>
        <v>3</v>
      </c>
      <c r="AT468">
        <f t="shared" si="88"/>
        <v>55</v>
      </c>
      <c r="AU468">
        <f t="shared" si="89"/>
        <v>4.9240594995500002</v>
      </c>
    </row>
    <row r="469" spans="1:47" x14ac:dyDescent="0.35">
      <c r="A469">
        <v>469</v>
      </c>
      <c r="B469">
        <v>0.30298252609999998</v>
      </c>
      <c r="C469">
        <v>0.75903085849999996</v>
      </c>
      <c r="D469">
        <v>-0.33567699899999998</v>
      </c>
      <c r="E469">
        <v>-0.33232196400000003</v>
      </c>
      <c r="F469">
        <v>9.1288823800000002E-2</v>
      </c>
      <c r="G469">
        <v>1</v>
      </c>
      <c r="H469">
        <v>3</v>
      </c>
      <c r="I469">
        <v>1</v>
      </c>
      <c r="J469">
        <v>-1</v>
      </c>
      <c r="K469">
        <v>1</v>
      </c>
      <c r="L469">
        <v>1</v>
      </c>
      <c r="M469">
        <v>0.33410004770000001</v>
      </c>
      <c r="AI469">
        <v>469</v>
      </c>
      <c r="AJ469">
        <f t="shared" si="85"/>
        <v>0.12585809900590766</v>
      </c>
      <c r="AK469">
        <f t="shared" si="90"/>
        <v>2.9133834719392439E-2</v>
      </c>
      <c r="AL469">
        <f t="shared" si="91"/>
        <v>9.1131453392380948</v>
      </c>
      <c r="AM469">
        <f t="shared" si="92"/>
        <v>1.9321730739570036</v>
      </c>
      <c r="AN469">
        <f t="shared" si="93"/>
        <v>0.94291553742683498</v>
      </c>
      <c r="AO469">
        <f t="shared" si="86"/>
        <v>1</v>
      </c>
      <c r="AP469">
        <f t="shared" si="87"/>
        <v>1</v>
      </c>
      <c r="AQ469">
        <f t="shared" si="94"/>
        <v>1</v>
      </c>
      <c r="AR469">
        <f t="shared" si="95"/>
        <v>0</v>
      </c>
      <c r="AS469">
        <f t="shared" si="96"/>
        <v>1</v>
      </c>
      <c r="AT469">
        <f t="shared" si="88"/>
        <v>10</v>
      </c>
      <c r="AU469">
        <f t="shared" si="89"/>
        <v>4.0011500715499997</v>
      </c>
    </row>
    <row r="470" spans="1:47" x14ac:dyDescent="0.35">
      <c r="A470">
        <v>470</v>
      </c>
      <c r="B470">
        <v>-0.70454624300000002</v>
      </c>
      <c r="C470">
        <v>0.15287534489999999</v>
      </c>
      <c r="D470">
        <v>-0.68004097299999999</v>
      </c>
      <c r="E470">
        <v>-0.17008406100000001</v>
      </c>
      <c r="F470">
        <v>-0.74899666499999995</v>
      </c>
      <c r="G470">
        <v>2</v>
      </c>
      <c r="H470">
        <v>3</v>
      </c>
      <c r="I470">
        <v>1</v>
      </c>
      <c r="J470">
        <v>-1</v>
      </c>
      <c r="K470">
        <v>1</v>
      </c>
      <c r="L470">
        <v>3</v>
      </c>
      <c r="M470">
        <v>0.23139765509999999</v>
      </c>
      <c r="AI470">
        <v>470</v>
      </c>
      <c r="AJ470">
        <f t="shared" si="85"/>
        <v>6.2854084910505578E-2</v>
      </c>
      <c r="AK470">
        <f t="shared" si="90"/>
        <v>2.2079068436194321E-2</v>
      </c>
      <c r="AL470">
        <f t="shared" si="91"/>
        <v>7.079758064190476</v>
      </c>
      <c r="AM470">
        <f t="shared" si="92"/>
        <v>2.0466998957991303</v>
      </c>
      <c r="AN470">
        <f t="shared" si="93"/>
        <v>0.5029748965207177</v>
      </c>
      <c r="AO470">
        <f t="shared" si="86"/>
        <v>2</v>
      </c>
      <c r="AP470">
        <f t="shared" si="87"/>
        <v>1</v>
      </c>
      <c r="AQ470">
        <f t="shared" si="94"/>
        <v>1</v>
      </c>
      <c r="AR470">
        <f t="shared" si="95"/>
        <v>0</v>
      </c>
      <c r="AS470">
        <f t="shared" si="96"/>
        <v>1</v>
      </c>
      <c r="AT470">
        <f t="shared" si="88"/>
        <v>100</v>
      </c>
      <c r="AU470">
        <f t="shared" si="89"/>
        <v>3.84709648265</v>
      </c>
    </row>
    <row r="471" spans="1:47" x14ac:dyDescent="0.35">
      <c r="A471">
        <v>471</v>
      </c>
      <c r="B471">
        <v>0.23039975809999999</v>
      </c>
      <c r="C471">
        <v>0.2459750581</v>
      </c>
      <c r="D471">
        <v>-0.66850812400000004</v>
      </c>
      <c r="E471">
        <v>6.9576828899999998E-2</v>
      </c>
      <c r="F471">
        <v>-0.51993058599999997</v>
      </c>
      <c r="G471">
        <v>4</v>
      </c>
      <c r="H471">
        <v>2</v>
      </c>
      <c r="I471">
        <v>1</v>
      </c>
      <c r="J471">
        <v>-1</v>
      </c>
      <c r="K471">
        <v>1</v>
      </c>
      <c r="L471">
        <v>1</v>
      </c>
      <c r="M471">
        <v>-0.127198274</v>
      </c>
      <c r="AI471">
        <v>471</v>
      </c>
      <c r="AJ471">
        <f t="shared" si="85"/>
        <v>0.12131926510021161</v>
      </c>
      <c r="AK471">
        <f t="shared" si="90"/>
        <v>2.3162613339973243E-2</v>
      </c>
      <c r="AL471">
        <f t="shared" si="91"/>
        <v>7.1478567916190467</v>
      </c>
      <c r="AM471">
        <f t="shared" si="92"/>
        <v>2.2158810768459714</v>
      </c>
      <c r="AN471">
        <f t="shared" si="93"/>
        <v>0.62290494285416953</v>
      </c>
      <c r="AO471">
        <f t="shared" si="86"/>
        <v>4</v>
      </c>
      <c r="AP471">
        <f t="shared" si="87"/>
        <v>0.625</v>
      </c>
      <c r="AQ471">
        <f t="shared" si="94"/>
        <v>1</v>
      </c>
      <c r="AR471">
        <f t="shared" si="95"/>
        <v>0</v>
      </c>
      <c r="AS471">
        <f t="shared" si="96"/>
        <v>1</v>
      </c>
      <c r="AT471">
        <f t="shared" si="88"/>
        <v>10</v>
      </c>
      <c r="AU471">
        <f t="shared" si="89"/>
        <v>3.3092025889999999</v>
      </c>
    </row>
    <row r="472" spans="1:47" x14ac:dyDescent="0.35">
      <c r="A472">
        <v>472</v>
      </c>
      <c r="B472">
        <v>-0.26352230199999999</v>
      </c>
      <c r="C472">
        <v>0.61945290980000001</v>
      </c>
      <c r="D472">
        <v>-0.16647215100000001</v>
      </c>
      <c r="E472">
        <v>0.44944957689999998</v>
      </c>
      <c r="F472">
        <v>0.14399343940000001</v>
      </c>
      <c r="G472">
        <v>4</v>
      </c>
      <c r="H472">
        <v>2</v>
      </c>
      <c r="I472">
        <v>1</v>
      </c>
      <c r="J472">
        <v>1</v>
      </c>
      <c r="K472">
        <v>3</v>
      </c>
      <c r="L472">
        <v>1</v>
      </c>
      <c r="M472">
        <v>0.59066964399999999</v>
      </c>
      <c r="AI472">
        <v>472</v>
      </c>
      <c r="AJ472">
        <f t="shared" si="85"/>
        <v>9.043273025280639E-2</v>
      </c>
      <c r="AK472">
        <f t="shared" si="90"/>
        <v>2.7509350928890272E-2</v>
      </c>
      <c r="AL472">
        <f t="shared" si="91"/>
        <v>10.112259679809524</v>
      </c>
      <c r="AM472">
        <f t="shared" si="92"/>
        <v>2.4840404756572037</v>
      </c>
      <c r="AN472">
        <f t="shared" si="93"/>
        <v>0.97050961429098204</v>
      </c>
      <c r="AO472">
        <f t="shared" si="86"/>
        <v>4</v>
      </c>
      <c r="AP472">
        <f t="shared" si="87"/>
        <v>0.625</v>
      </c>
      <c r="AQ472">
        <f t="shared" si="94"/>
        <v>1</v>
      </c>
      <c r="AR472">
        <f t="shared" si="95"/>
        <v>1</v>
      </c>
      <c r="AS472">
        <f t="shared" si="96"/>
        <v>3</v>
      </c>
      <c r="AT472">
        <f t="shared" si="88"/>
        <v>10</v>
      </c>
      <c r="AU472">
        <f t="shared" si="89"/>
        <v>4.3860044660000002</v>
      </c>
    </row>
    <row r="473" spans="1:47" x14ac:dyDescent="0.35">
      <c r="A473">
        <v>473</v>
      </c>
      <c r="B473">
        <v>0.45744621470000002</v>
      </c>
      <c r="C473">
        <v>0.28468998480000002</v>
      </c>
      <c r="D473">
        <v>-0.45910119399999999</v>
      </c>
      <c r="E473">
        <v>-0.481003662</v>
      </c>
      <c r="F473">
        <v>0.41418749230000002</v>
      </c>
      <c r="G473">
        <v>1</v>
      </c>
      <c r="H473">
        <v>3</v>
      </c>
      <c r="I473">
        <v>-1</v>
      </c>
      <c r="J473">
        <v>-1</v>
      </c>
      <c r="K473">
        <v>1</v>
      </c>
      <c r="L473">
        <v>2</v>
      </c>
      <c r="M473">
        <v>-0.173040001</v>
      </c>
      <c r="AI473">
        <v>473</v>
      </c>
      <c r="AJ473">
        <f t="shared" si="85"/>
        <v>0.13551721020178489</v>
      </c>
      <c r="AK473">
        <f t="shared" si="90"/>
        <v>2.3613198632710317E-2</v>
      </c>
      <c r="AL473">
        <f t="shared" si="91"/>
        <v>8.3843548544761894</v>
      </c>
      <c r="AM473">
        <f t="shared" si="92"/>
        <v>1.8272158350926004</v>
      </c>
      <c r="AN473">
        <f t="shared" si="93"/>
        <v>1.1119726603464399</v>
      </c>
      <c r="AO473">
        <f t="shared" si="86"/>
        <v>1</v>
      </c>
      <c r="AP473">
        <f t="shared" si="87"/>
        <v>1</v>
      </c>
      <c r="AQ473">
        <f t="shared" si="94"/>
        <v>0</v>
      </c>
      <c r="AR473">
        <f t="shared" si="95"/>
        <v>0</v>
      </c>
      <c r="AS473">
        <f t="shared" si="96"/>
        <v>1</v>
      </c>
      <c r="AT473">
        <f t="shared" si="88"/>
        <v>55</v>
      </c>
      <c r="AU473">
        <f t="shared" si="89"/>
        <v>3.2404399984999999</v>
      </c>
    </row>
    <row r="474" spans="1:47" x14ac:dyDescent="0.35">
      <c r="A474">
        <v>474</v>
      </c>
      <c r="B474">
        <v>3.6560682300000001E-2</v>
      </c>
      <c r="C474">
        <v>-0.55046757800000001</v>
      </c>
      <c r="D474">
        <v>-0.19238888800000001</v>
      </c>
      <c r="E474">
        <v>0.94266694900000003</v>
      </c>
      <c r="F474">
        <v>-0.99391374799999999</v>
      </c>
      <c r="G474">
        <v>3</v>
      </c>
      <c r="H474">
        <v>2</v>
      </c>
      <c r="I474">
        <v>1</v>
      </c>
      <c r="J474">
        <v>-1</v>
      </c>
      <c r="K474">
        <v>3</v>
      </c>
      <c r="L474">
        <v>3</v>
      </c>
      <c r="M474">
        <v>0.1991025605</v>
      </c>
      <c r="AI474">
        <v>474</v>
      </c>
      <c r="AJ474">
        <f t="shared" si="85"/>
        <v>0.10919788431338588</v>
      </c>
      <c r="AK474">
        <f t="shared" si="90"/>
        <v>1.3893182427285903E-2</v>
      </c>
      <c r="AL474">
        <f t="shared" si="91"/>
        <v>9.9592275184761903</v>
      </c>
      <c r="AM474">
        <f t="shared" si="92"/>
        <v>2.8322120006795566</v>
      </c>
      <c r="AN474">
        <f t="shared" si="93"/>
        <v>0.37474588400051867</v>
      </c>
      <c r="AO474">
        <f t="shared" si="86"/>
        <v>3</v>
      </c>
      <c r="AP474">
        <f t="shared" si="87"/>
        <v>0.625</v>
      </c>
      <c r="AQ474">
        <f t="shared" si="94"/>
        <v>1</v>
      </c>
      <c r="AR474">
        <f t="shared" si="95"/>
        <v>0</v>
      </c>
      <c r="AS474">
        <f t="shared" si="96"/>
        <v>3</v>
      </c>
      <c r="AT474">
        <f t="shared" si="88"/>
        <v>100</v>
      </c>
      <c r="AU474">
        <f t="shared" si="89"/>
        <v>3.7986538407500001</v>
      </c>
    </row>
    <row r="475" spans="1:47" x14ac:dyDescent="0.35">
      <c r="A475">
        <v>475</v>
      </c>
      <c r="B475">
        <v>8.4212337400000004E-2</v>
      </c>
      <c r="C475">
        <v>-0.67370921299999997</v>
      </c>
      <c r="D475">
        <v>-0.20396688099999999</v>
      </c>
      <c r="E475">
        <v>-0.59596500200000002</v>
      </c>
      <c r="F475">
        <v>-0.47017910600000001</v>
      </c>
      <c r="G475">
        <v>6</v>
      </c>
      <c r="H475">
        <v>3</v>
      </c>
      <c r="I475">
        <v>-1</v>
      </c>
      <c r="J475">
        <v>-1</v>
      </c>
      <c r="K475">
        <v>1</v>
      </c>
      <c r="L475">
        <v>1</v>
      </c>
      <c r="M475">
        <v>0.96669021030000002</v>
      </c>
      <c r="AI475">
        <v>475</v>
      </c>
      <c r="AJ475">
        <f t="shared" si="85"/>
        <v>0.11217769555219693</v>
      </c>
      <c r="AK475">
        <f t="shared" si="90"/>
        <v>1.2458829506662385E-2</v>
      </c>
      <c r="AL475">
        <f t="shared" si="91"/>
        <v>9.890862226476191</v>
      </c>
      <c r="AM475">
        <f t="shared" si="92"/>
        <v>1.7460624383742507</v>
      </c>
      <c r="AN475">
        <f t="shared" si="93"/>
        <v>0.64895287333608875</v>
      </c>
      <c r="AO475">
        <f t="shared" si="86"/>
        <v>6</v>
      </c>
      <c r="AP475">
        <f t="shared" si="87"/>
        <v>1</v>
      </c>
      <c r="AQ475">
        <f t="shared" si="94"/>
        <v>0</v>
      </c>
      <c r="AR475">
        <f t="shared" si="95"/>
        <v>0</v>
      </c>
      <c r="AS475">
        <f t="shared" si="96"/>
        <v>1</v>
      </c>
      <c r="AT475">
        <f t="shared" si="88"/>
        <v>10</v>
      </c>
      <c r="AU475">
        <f t="shared" si="89"/>
        <v>4.9500353154500001</v>
      </c>
    </row>
    <row r="476" spans="1:47" x14ac:dyDescent="0.35">
      <c r="A476">
        <v>476</v>
      </c>
      <c r="B476">
        <v>6.9213901E-3</v>
      </c>
      <c r="C476">
        <v>0.72149444979999999</v>
      </c>
      <c r="D476">
        <v>-0.55941861299999995</v>
      </c>
      <c r="E476">
        <v>0.66143820929999997</v>
      </c>
      <c r="F476">
        <v>0.93855960049999998</v>
      </c>
      <c r="G476">
        <v>2</v>
      </c>
      <c r="H476">
        <v>3</v>
      </c>
      <c r="I476">
        <v>1</v>
      </c>
      <c r="J476">
        <v>1</v>
      </c>
      <c r="K476">
        <v>4</v>
      </c>
      <c r="L476">
        <v>3</v>
      </c>
      <c r="M476">
        <v>0.28165946819999998</v>
      </c>
      <c r="AI476">
        <v>476</v>
      </c>
      <c r="AJ476">
        <f t="shared" si="85"/>
        <v>0.10734444405359594</v>
      </c>
      <c r="AK476">
        <f t="shared" si="90"/>
        <v>2.86969656576621E-2</v>
      </c>
      <c r="AL476">
        <f t="shared" si="91"/>
        <v>7.792004380380952</v>
      </c>
      <c r="AM476">
        <f t="shared" si="92"/>
        <v>2.6336872837488423</v>
      </c>
      <c r="AN476">
        <f t="shared" si="93"/>
        <v>1.3865134020701233</v>
      </c>
      <c r="AO476">
        <f t="shared" si="86"/>
        <v>2</v>
      </c>
      <c r="AP476">
        <f t="shared" si="87"/>
        <v>1</v>
      </c>
      <c r="AQ476">
        <f t="shared" si="94"/>
        <v>1</v>
      </c>
      <c r="AR476">
        <f t="shared" si="95"/>
        <v>1</v>
      </c>
      <c r="AS476">
        <f t="shared" si="96"/>
        <v>4</v>
      </c>
      <c r="AT476">
        <f t="shared" si="88"/>
        <v>100</v>
      </c>
      <c r="AU476">
        <f t="shared" si="89"/>
        <v>3.9224892023</v>
      </c>
    </row>
    <row r="477" spans="1:47" x14ac:dyDescent="0.35">
      <c r="A477">
        <v>477</v>
      </c>
      <c r="B477">
        <v>0.71997792530000004</v>
      </c>
      <c r="C477">
        <v>-0.67188819399999999</v>
      </c>
      <c r="D477">
        <v>0.51475042559999995</v>
      </c>
      <c r="E477">
        <v>-5.7103040000000002E-3</v>
      </c>
      <c r="F477">
        <v>0.75873701169999996</v>
      </c>
      <c r="G477">
        <v>1</v>
      </c>
      <c r="H477">
        <v>1</v>
      </c>
      <c r="I477">
        <v>-1</v>
      </c>
      <c r="J477">
        <v>-1</v>
      </c>
      <c r="K477">
        <v>1</v>
      </c>
      <c r="L477">
        <v>2</v>
      </c>
      <c r="M477">
        <v>-0.31425550200000002</v>
      </c>
      <c r="AI477">
        <v>477</v>
      </c>
      <c r="AJ477">
        <f t="shared" si="85"/>
        <v>0.15193416235483129</v>
      </c>
      <c r="AK477">
        <f t="shared" si="90"/>
        <v>1.2480023512415074E-2</v>
      </c>
      <c r="AL477">
        <f t="shared" si="91"/>
        <v>14.134716798780952</v>
      </c>
      <c r="AM477">
        <f t="shared" si="92"/>
        <v>2.1627344576084013</v>
      </c>
      <c r="AN477">
        <f t="shared" si="93"/>
        <v>1.2923653226131677</v>
      </c>
      <c r="AO477">
        <f t="shared" si="86"/>
        <v>1</v>
      </c>
      <c r="AP477">
        <f t="shared" si="87"/>
        <v>0.25</v>
      </c>
      <c r="AQ477">
        <f t="shared" si="94"/>
        <v>0</v>
      </c>
      <c r="AR477">
        <f t="shared" si="95"/>
        <v>0</v>
      </c>
      <c r="AS477">
        <f t="shared" si="96"/>
        <v>1</v>
      </c>
      <c r="AT477">
        <f t="shared" si="88"/>
        <v>55</v>
      </c>
      <c r="AU477">
        <f t="shared" si="89"/>
        <v>3.0286167470000001</v>
      </c>
    </row>
    <row r="478" spans="1:47" x14ac:dyDescent="0.35">
      <c r="A478">
        <v>478</v>
      </c>
      <c r="B478">
        <v>0.88732999089999998</v>
      </c>
      <c r="C478">
        <v>0.57751844119999995</v>
      </c>
      <c r="D478">
        <v>0.91695561110000001</v>
      </c>
      <c r="E478">
        <v>-0.48547426500000002</v>
      </c>
      <c r="F478">
        <v>-0.224762032</v>
      </c>
      <c r="G478">
        <v>1</v>
      </c>
      <c r="H478">
        <v>3</v>
      </c>
      <c r="I478">
        <v>-1</v>
      </c>
      <c r="J478">
        <v>-1</v>
      </c>
      <c r="K478">
        <v>3</v>
      </c>
      <c r="L478">
        <v>1</v>
      </c>
      <c r="M478">
        <v>-0.40935839499999999</v>
      </c>
      <c r="AI478">
        <v>478</v>
      </c>
      <c r="AJ478">
        <f t="shared" si="85"/>
        <v>0.16239922521291283</v>
      </c>
      <c r="AK478">
        <f t="shared" si="90"/>
        <v>2.7021294863168607E-2</v>
      </c>
      <c r="AL478">
        <f t="shared" si="91"/>
        <v>16.509642656019047</v>
      </c>
      <c r="AM478">
        <f t="shared" si="92"/>
        <v>1.8240599513944002</v>
      </c>
      <c r="AN478">
        <f t="shared" si="93"/>
        <v>0.77744366160264922</v>
      </c>
      <c r="AO478">
        <f t="shared" si="86"/>
        <v>1</v>
      </c>
      <c r="AP478">
        <f t="shared" si="87"/>
        <v>1</v>
      </c>
      <c r="AQ478">
        <f t="shared" si="94"/>
        <v>0</v>
      </c>
      <c r="AR478">
        <f t="shared" si="95"/>
        <v>0</v>
      </c>
      <c r="AS478">
        <f t="shared" si="96"/>
        <v>3</v>
      </c>
      <c r="AT478">
        <f t="shared" si="88"/>
        <v>10</v>
      </c>
      <c r="AU478">
        <f t="shared" si="89"/>
        <v>2.8859624075000001</v>
      </c>
    </row>
    <row r="479" spans="1:47" x14ac:dyDescent="0.35">
      <c r="A479">
        <v>479</v>
      </c>
      <c r="B479">
        <v>-0.11903520200000001</v>
      </c>
      <c r="C479">
        <v>-0.84342662499999999</v>
      </c>
      <c r="D479">
        <v>0.90810584699999997</v>
      </c>
      <c r="E479">
        <v>-0.58284895299999995</v>
      </c>
      <c r="F479">
        <v>-0.52666633799999996</v>
      </c>
      <c r="G479">
        <v>3</v>
      </c>
      <c r="H479">
        <v>2</v>
      </c>
      <c r="I479">
        <v>1</v>
      </c>
      <c r="J479">
        <v>-1</v>
      </c>
      <c r="K479">
        <v>4</v>
      </c>
      <c r="L479">
        <v>1</v>
      </c>
      <c r="M479">
        <v>-0.87515302399999995</v>
      </c>
      <c r="AI479">
        <v>479</v>
      </c>
      <c r="AJ479">
        <f t="shared" si="85"/>
        <v>9.9467973279301292E-2</v>
      </c>
      <c r="AK479">
        <f t="shared" si="90"/>
        <v>1.0483566312670637E-2</v>
      </c>
      <c r="AL479">
        <f t="shared" si="91"/>
        <v>16.457386906095238</v>
      </c>
      <c r="AM479">
        <f t="shared" si="92"/>
        <v>1.7553213068588587</v>
      </c>
      <c r="AN479">
        <f t="shared" si="93"/>
        <v>0.61937836636158194</v>
      </c>
      <c r="AO479">
        <f t="shared" si="86"/>
        <v>3</v>
      </c>
      <c r="AP479">
        <f t="shared" si="87"/>
        <v>0.625</v>
      </c>
      <c r="AQ479">
        <f t="shared" si="94"/>
        <v>1</v>
      </c>
      <c r="AR479">
        <f t="shared" si="95"/>
        <v>0</v>
      </c>
      <c r="AS479">
        <f t="shared" si="96"/>
        <v>4</v>
      </c>
      <c r="AT479">
        <f t="shared" si="88"/>
        <v>10</v>
      </c>
      <c r="AU479">
        <f t="shared" si="89"/>
        <v>2.187270464</v>
      </c>
    </row>
    <row r="480" spans="1:47" x14ac:dyDescent="0.35">
      <c r="A480">
        <v>480</v>
      </c>
      <c r="B480">
        <v>-0.89190202200000002</v>
      </c>
      <c r="C480">
        <v>-0.688323358</v>
      </c>
      <c r="D480">
        <v>0.50762150819999996</v>
      </c>
      <c r="E480">
        <v>0.36593844949999998</v>
      </c>
      <c r="F480">
        <v>0.45673021629999999</v>
      </c>
      <c r="G480">
        <v>4</v>
      </c>
      <c r="H480">
        <v>3</v>
      </c>
      <c r="I480">
        <v>1</v>
      </c>
      <c r="J480">
        <v>1</v>
      </c>
      <c r="K480">
        <v>1</v>
      </c>
      <c r="L480">
        <v>2</v>
      </c>
      <c r="M480">
        <v>8.1520528000000002E-3</v>
      </c>
      <c r="AI480">
        <v>480</v>
      </c>
      <c r="AJ480">
        <f t="shared" si="85"/>
        <v>5.1138125522551425E-2</v>
      </c>
      <c r="AK480">
        <f t="shared" si="90"/>
        <v>1.2288742169187791E-2</v>
      </c>
      <c r="AL480">
        <f t="shared" si="91"/>
        <v>14.092622238895238</v>
      </c>
      <c r="AM480">
        <f t="shared" si="92"/>
        <v>2.4250883822639913</v>
      </c>
      <c r="AN480">
        <f t="shared" si="93"/>
        <v>1.1342463679278723</v>
      </c>
      <c r="AO480">
        <f t="shared" si="86"/>
        <v>4</v>
      </c>
      <c r="AP480">
        <f t="shared" si="87"/>
        <v>1</v>
      </c>
      <c r="AQ480">
        <f t="shared" si="94"/>
        <v>1</v>
      </c>
      <c r="AR480">
        <f t="shared" si="95"/>
        <v>1</v>
      </c>
      <c r="AS480">
        <f t="shared" si="96"/>
        <v>1</v>
      </c>
      <c r="AT480">
        <f t="shared" si="88"/>
        <v>55</v>
      </c>
      <c r="AU480">
        <f t="shared" si="89"/>
        <v>3.5122280791999998</v>
      </c>
    </row>
    <row r="481" spans="1:47" x14ac:dyDescent="0.35">
      <c r="A481">
        <v>481</v>
      </c>
      <c r="B481">
        <v>-0.72217938500000001</v>
      </c>
      <c r="C481">
        <v>-0.62009618300000002</v>
      </c>
      <c r="D481">
        <v>0.88690229440000001</v>
      </c>
      <c r="E481">
        <v>-0.32135073800000002</v>
      </c>
      <c r="F481">
        <v>0.13417641890000001</v>
      </c>
      <c r="G481">
        <v>4</v>
      </c>
      <c r="H481">
        <v>3</v>
      </c>
      <c r="I481">
        <v>1</v>
      </c>
      <c r="J481">
        <v>1</v>
      </c>
      <c r="K481">
        <v>3</v>
      </c>
      <c r="L481">
        <v>1</v>
      </c>
      <c r="M481">
        <v>-0.73351770999999999</v>
      </c>
      <c r="AI481">
        <v>481</v>
      </c>
      <c r="AJ481">
        <f t="shared" si="85"/>
        <v>6.1751427833917467E-2</v>
      </c>
      <c r="AK481">
        <f t="shared" si="90"/>
        <v>1.3082806997418461E-2</v>
      </c>
      <c r="AL481">
        <f t="shared" si="91"/>
        <v>16.332184976457143</v>
      </c>
      <c r="AM481">
        <f t="shared" si="92"/>
        <v>1.9399178710867575</v>
      </c>
      <c r="AN481">
        <f t="shared" si="93"/>
        <v>0.96536980603756772</v>
      </c>
      <c r="AO481">
        <f t="shared" si="86"/>
        <v>4</v>
      </c>
      <c r="AP481">
        <f t="shared" si="87"/>
        <v>1</v>
      </c>
      <c r="AQ481">
        <f t="shared" si="94"/>
        <v>1</v>
      </c>
      <c r="AR481">
        <f t="shared" si="95"/>
        <v>1</v>
      </c>
      <c r="AS481">
        <f t="shared" si="96"/>
        <v>3</v>
      </c>
      <c r="AT481">
        <f t="shared" si="88"/>
        <v>10</v>
      </c>
      <c r="AU481">
        <f t="shared" si="89"/>
        <v>2.3997234350000003</v>
      </c>
    </row>
    <row r="482" spans="1:47" x14ac:dyDescent="0.35">
      <c r="A482">
        <v>482</v>
      </c>
      <c r="B482">
        <v>-0.617545067</v>
      </c>
      <c r="C482">
        <v>0.51902180080000004</v>
      </c>
      <c r="D482">
        <v>-0.56788666200000004</v>
      </c>
      <c r="E482">
        <v>-0.37725759800000003</v>
      </c>
      <c r="F482">
        <v>-8.9418707E-2</v>
      </c>
      <c r="G482">
        <v>3</v>
      </c>
      <c r="H482">
        <v>1</v>
      </c>
      <c r="I482">
        <v>1</v>
      </c>
      <c r="J482">
        <v>-1</v>
      </c>
      <c r="K482">
        <v>1</v>
      </c>
      <c r="L482">
        <v>2</v>
      </c>
      <c r="M482">
        <v>9.9818016499999995E-2</v>
      </c>
      <c r="AI482">
        <v>482</v>
      </c>
      <c r="AJ482">
        <f t="shared" si="85"/>
        <v>6.8294548237341379E-2</v>
      </c>
      <c r="AK482">
        <f t="shared" si="90"/>
        <v>2.6340479268630257E-2</v>
      </c>
      <c r="AL482">
        <f t="shared" si="91"/>
        <v>7.7420025672380941</v>
      </c>
      <c r="AM482">
        <f t="shared" si="92"/>
        <v>1.9004521551438394</v>
      </c>
      <c r="AN482">
        <f t="shared" si="93"/>
        <v>0.84830413692502737</v>
      </c>
      <c r="AO482">
        <f t="shared" si="86"/>
        <v>3</v>
      </c>
      <c r="AP482">
        <f t="shared" si="87"/>
        <v>0.25</v>
      </c>
      <c r="AQ482">
        <f t="shared" si="94"/>
        <v>1</v>
      </c>
      <c r="AR482">
        <f t="shared" si="95"/>
        <v>0</v>
      </c>
      <c r="AS482">
        <f t="shared" si="96"/>
        <v>1</v>
      </c>
      <c r="AT482">
        <f t="shared" si="88"/>
        <v>55</v>
      </c>
      <c r="AU482">
        <f t="shared" si="89"/>
        <v>3.6497270247499998</v>
      </c>
    </row>
    <row r="483" spans="1:47" x14ac:dyDescent="0.35">
      <c r="A483">
        <v>483</v>
      </c>
      <c r="B483">
        <v>0.44171563740000003</v>
      </c>
      <c r="C483">
        <v>-9.3479889999999993E-3</v>
      </c>
      <c r="D483">
        <v>-0.71061912500000002</v>
      </c>
      <c r="E483">
        <v>0.50320437969999998</v>
      </c>
      <c r="F483">
        <v>-0.79536095399999995</v>
      </c>
      <c r="G483">
        <v>4</v>
      </c>
      <c r="H483">
        <v>2</v>
      </c>
      <c r="I483">
        <v>-1</v>
      </c>
      <c r="J483">
        <v>1</v>
      </c>
      <c r="K483">
        <v>2</v>
      </c>
      <c r="L483">
        <v>3</v>
      </c>
      <c r="M483">
        <v>-0.853631527</v>
      </c>
      <c r="AI483">
        <v>483</v>
      </c>
      <c r="AJ483">
        <f t="shared" si="85"/>
        <v>0.13453352661444343</v>
      </c>
      <c r="AK483">
        <f t="shared" si="90"/>
        <v>2.0191025383432568E-2</v>
      </c>
      <c r="AL483">
        <f t="shared" si="91"/>
        <v>6.8992013571428563</v>
      </c>
      <c r="AM483">
        <f t="shared" si="92"/>
        <v>2.5219870134858775</v>
      </c>
      <c r="AN483">
        <f t="shared" si="93"/>
        <v>0.4787003668642007</v>
      </c>
      <c r="AO483">
        <f t="shared" si="86"/>
        <v>4</v>
      </c>
      <c r="AP483">
        <f t="shared" si="87"/>
        <v>0.625</v>
      </c>
      <c r="AQ483">
        <f t="shared" si="94"/>
        <v>0</v>
      </c>
      <c r="AR483">
        <f t="shared" si="95"/>
        <v>1</v>
      </c>
      <c r="AS483">
        <f t="shared" si="96"/>
        <v>2</v>
      </c>
      <c r="AT483">
        <f t="shared" si="88"/>
        <v>100</v>
      </c>
      <c r="AU483">
        <f t="shared" si="89"/>
        <v>2.2195527095000003</v>
      </c>
    </row>
    <row r="484" spans="1:47" x14ac:dyDescent="0.35">
      <c r="A484">
        <v>484</v>
      </c>
      <c r="B484">
        <v>-0.17682419799999999</v>
      </c>
      <c r="C484">
        <v>0.80931004169999998</v>
      </c>
      <c r="D484">
        <v>-0.27368440700000002</v>
      </c>
      <c r="E484">
        <v>-0.51619683500000002</v>
      </c>
      <c r="F484">
        <v>0.93184984329999998</v>
      </c>
      <c r="G484">
        <v>6</v>
      </c>
      <c r="H484">
        <v>3</v>
      </c>
      <c r="I484">
        <v>1</v>
      </c>
      <c r="J484">
        <v>-1</v>
      </c>
      <c r="K484">
        <v>3</v>
      </c>
      <c r="L484">
        <v>2</v>
      </c>
      <c r="M484">
        <v>0.37757583090000002</v>
      </c>
      <c r="AI484">
        <v>484</v>
      </c>
      <c r="AJ484">
        <f t="shared" si="85"/>
        <v>9.5854241512817351E-2</v>
      </c>
      <c r="AK484">
        <f t="shared" si="90"/>
        <v>2.9719011094807169E-2</v>
      </c>
      <c r="AL484">
        <f t="shared" si="91"/>
        <v>9.4791968348571416</v>
      </c>
      <c r="AM484">
        <f t="shared" si="92"/>
        <v>1.8023723048219327</v>
      </c>
      <c r="AN484">
        <f t="shared" si="93"/>
        <v>1.3830004354388561</v>
      </c>
      <c r="AO484">
        <f t="shared" si="86"/>
        <v>6</v>
      </c>
      <c r="AP484">
        <f t="shared" si="87"/>
        <v>1</v>
      </c>
      <c r="AQ484">
        <f t="shared" si="94"/>
        <v>1</v>
      </c>
      <c r="AR484">
        <f t="shared" si="95"/>
        <v>0</v>
      </c>
      <c r="AS484">
        <f t="shared" si="96"/>
        <v>3</v>
      </c>
      <c r="AT484">
        <f t="shared" si="88"/>
        <v>55</v>
      </c>
      <c r="AU484">
        <f t="shared" si="89"/>
        <v>4.0663637463499995</v>
      </c>
    </row>
    <row r="485" spans="1:47" x14ac:dyDescent="0.35">
      <c r="A485">
        <v>485</v>
      </c>
      <c r="B485">
        <v>-0.93634129700000002</v>
      </c>
      <c r="C485">
        <v>-0.48884731799999998</v>
      </c>
      <c r="D485">
        <v>0.48506991399999999</v>
      </c>
      <c r="E485">
        <v>0.98902033970000003</v>
      </c>
      <c r="F485">
        <v>-0.63519671700000002</v>
      </c>
      <c r="G485">
        <v>3</v>
      </c>
      <c r="H485">
        <v>1</v>
      </c>
      <c r="I485">
        <v>1</v>
      </c>
      <c r="J485">
        <v>1</v>
      </c>
      <c r="K485">
        <v>1</v>
      </c>
      <c r="L485">
        <v>3</v>
      </c>
      <c r="M485">
        <v>-0.287675289</v>
      </c>
      <c r="AI485">
        <v>485</v>
      </c>
      <c r="AJ485">
        <f t="shared" si="85"/>
        <v>4.8359194742251733E-2</v>
      </c>
      <c r="AK485">
        <f t="shared" si="90"/>
        <v>1.4610352399110609E-2</v>
      </c>
      <c r="AL485">
        <f t="shared" si="91"/>
        <v>13.959460444571429</v>
      </c>
      <c r="AM485">
        <f t="shared" si="92"/>
        <v>2.8649337409160376</v>
      </c>
      <c r="AN485">
        <f t="shared" si="93"/>
        <v>0.56255610162959113</v>
      </c>
      <c r="AO485">
        <f t="shared" si="86"/>
        <v>3</v>
      </c>
      <c r="AP485">
        <f t="shared" si="87"/>
        <v>0.25</v>
      </c>
      <c r="AQ485">
        <f t="shared" si="94"/>
        <v>1</v>
      </c>
      <c r="AR485">
        <f t="shared" si="95"/>
        <v>1</v>
      </c>
      <c r="AS485">
        <f t="shared" si="96"/>
        <v>1</v>
      </c>
      <c r="AT485">
        <f t="shared" si="88"/>
        <v>100</v>
      </c>
      <c r="AU485">
        <f t="shared" si="89"/>
        <v>3.0684870664999999</v>
      </c>
    </row>
    <row r="486" spans="1:47" x14ac:dyDescent="0.35">
      <c r="A486">
        <v>486</v>
      </c>
      <c r="B486">
        <v>-0.80393992599999997</v>
      </c>
      <c r="C486">
        <v>-0.73180879099999996</v>
      </c>
      <c r="D486">
        <v>0.53104166639999995</v>
      </c>
      <c r="E486">
        <v>-0.98858844899999998</v>
      </c>
      <c r="F486">
        <v>0.17715906579999999</v>
      </c>
      <c r="G486">
        <v>6</v>
      </c>
      <c r="H486">
        <v>3</v>
      </c>
      <c r="I486">
        <v>1</v>
      </c>
      <c r="J486">
        <v>1</v>
      </c>
      <c r="K486">
        <v>4</v>
      </c>
      <c r="L486">
        <v>2</v>
      </c>
      <c r="M486">
        <v>0.97771750349999997</v>
      </c>
      <c r="AI486">
        <v>486</v>
      </c>
      <c r="AJ486">
        <f t="shared" si="85"/>
        <v>5.6638678267259261E-2</v>
      </c>
      <c r="AK486">
        <f t="shared" si="90"/>
        <v>1.1782635139464205E-2</v>
      </c>
      <c r="AL486">
        <f t="shared" si="91"/>
        <v>14.230912696838095</v>
      </c>
      <c r="AM486">
        <f t="shared" si="92"/>
        <v>1.4689020785931541</v>
      </c>
      <c r="AN486">
        <f t="shared" si="93"/>
        <v>0.98787384005585377</v>
      </c>
      <c r="AO486">
        <f t="shared" si="86"/>
        <v>6</v>
      </c>
      <c r="AP486">
        <f t="shared" si="87"/>
        <v>1</v>
      </c>
      <c r="AQ486">
        <f t="shared" si="94"/>
        <v>1</v>
      </c>
      <c r="AR486">
        <f t="shared" si="95"/>
        <v>1</v>
      </c>
      <c r="AS486">
        <f t="shared" si="96"/>
        <v>4</v>
      </c>
      <c r="AT486">
        <f t="shared" si="88"/>
        <v>55</v>
      </c>
      <c r="AU486">
        <f t="shared" si="89"/>
        <v>4.9665762552499997</v>
      </c>
    </row>
    <row r="487" spans="1:47" x14ac:dyDescent="0.35">
      <c r="A487">
        <v>487</v>
      </c>
      <c r="B487">
        <v>-0.79908193500000002</v>
      </c>
      <c r="C487">
        <v>8.9047252999999993E-3</v>
      </c>
      <c r="D487">
        <v>-0.84186161500000001</v>
      </c>
      <c r="E487">
        <v>-7.6288157999999995E-2</v>
      </c>
      <c r="F487">
        <v>0.85114938520000005</v>
      </c>
      <c r="G487">
        <v>4</v>
      </c>
      <c r="H487">
        <v>1</v>
      </c>
      <c r="I487">
        <v>1</v>
      </c>
      <c r="J487">
        <v>-1</v>
      </c>
      <c r="K487">
        <v>2</v>
      </c>
      <c r="L487">
        <v>3</v>
      </c>
      <c r="M487">
        <v>0.37832011240000002</v>
      </c>
      <c r="AI487">
        <v>487</v>
      </c>
      <c r="AJ487">
        <f t="shared" si="85"/>
        <v>5.694246406755233E-2</v>
      </c>
      <c r="AK487">
        <f t="shared" si="90"/>
        <v>2.0403460361802597E-2</v>
      </c>
      <c r="AL487">
        <f t="shared" si="91"/>
        <v>6.1242457019047611</v>
      </c>
      <c r="AM487">
        <f t="shared" si="92"/>
        <v>2.1129122079269713</v>
      </c>
      <c r="AN487">
        <f t="shared" si="93"/>
        <v>1.3407488296082792</v>
      </c>
      <c r="AO487">
        <f t="shared" si="86"/>
        <v>4</v>
      </c>
      <c r="AP487">
        <f t="shared" si="87"/>
        <v>0.25</v>
      </c>
      <c r="AQ487">
        <f t="shared" si="94"/>
        <v>1</v>
      </c>
      <c r="AR487">
        <f t="shared" si="95"/>
        <v>0</v>
      </c>
      <c r="AS487">
        <f t="shared" si="96"/>
        <v>2</v>
      </c>
      <c r="AT487">
        <f t="shared" si="88"/>
        <v>100</v>
      </c>
      <c r="AU487">
        <f t="shared" si="89"/>
        <v>4.0674801686000004</v>
      </c>
    </row>
    <row r="488" spans="1:47" x14ac:dyDescent="0.35">
      <c r="A488">
        <v>488</v>
      </c>
      <c r="B488">
        <v>-0.99601787200000003</v>
      </c>
      <c r="C488">
        <v>-4.3724354E-2</v>
      </c>
      <c r="D488">
        <v>-5.1689157999999999E-2</v>
      </c>
      <c r="E488">
        <v>-0.37564174</v>
      </c>
      <c r="F488">
        <v>0.67906414469999998</v>
      </c>
      <c r="G488">
        <v>2</v>
      </c>
      <c r="H488">
        <v>2</v>
      </c>
      <c r="I488">
        <v>-1</v>
      </c>
      <c r="J488">
        <v>1</v>
      </c>
      <c r="K488">
        <v>2</v>
      </c>
      <c r="L488">
        <v>1</v>
      </c>
      <c r="M488">
        <v>0.63604555929999995</v>
      </c>
      <c r="AI488">
        <v>488</v>
      </c>
      <c r="AJ488">
        <f t="shared" si="85"/>
        <v>4.4627426590535424E-2</v>
      </c>
      <c r="AK488">
        <f t="shared" si="90"/>
        <v>1.979093462239901E-2</v>
      </c>
      <c r="AL488">
        <f t="shared" si="91"/>
        <v>10.790025924190475</v>
      </c>
      <c r="AM488">
        <f t="shared" si="92"/>
        <v>1.9015928200431396</v>
      </c>
      <c r="AN488">
        <f t="shared" si="93"/>
        <v>1.2506517233210221</v>
      </c>
      <c r="AO488">
        <f t="shared" si="86"/>
        <v>2</v>
      </c>
      <c r="AP488">
        <f t="shared" si="87"/>
        <v>0.625</v>
      </c>
      <c r="AQ488">
        <f t="shared" si="94"/>
        <v>0</v>
      </c>
      <c r="AR488">
        <f t="shared" si="95"/>
        <v>1</v>
      </c>
      <c r="AS488">
        <f t="shared" si="96"/>
        <v>2</v>
      </c>
      <c r="AT488">
        <f t="shared" si="88"/>
        <v>10</v>
      </c>
      <c r="AU488">
        <f t="shared" si="89"/>
        <v>4.45406833895</v>
      </c>
    </row>
    <row r="489" spans="1:47" x14ac:dyDescent="0.35">
      <c r="A489">
        <v>489</v>
      </c>
      <c r="B489">
        <v>0.53057960989999997</v>
      </c>
      <c r="C489">
        <v>-0.44821439499999999</v>
      </c>
      <c r="D489">
        <v>0.2889330189</v>
      </c>
      <c r="E489">
        <v>0.86209350289999997</v>
      </c>
      <c r="F489">
        <v>0.83387909419999995</v>
      </c>
      <c r="G489">
        <v>6</v>
      </c>
      <c r="H489">
        <v>2</v>
      </c>
      <c r="I489">
        <v>1</v>
      </c>
      <c r="J489">
        <v>1</v>
      </c>
      <c r="K489">
        <v>2</v>
      </c>
      <c r="L489">
        <v>1</v>
      </c>
      <c r="M489">
        <v>0.41447014739999999</v>
      </c>
      <c r="AI489">
        <v>489</v>
      </c>
      <c r="AJ489">
        <f t="shared" si="85"/>
        <v>0.14009047659708729</v>
      </c>
      <c r="AK489">
        <f t="shared" si="90"/>
        <v>1.508326037196021E-2</v>
      </c>
      <c r="AL489">
        <f t="shared" si="91"/>
        <v>12.801318778266666</v>
      </c>
      <c r="AM489">
        <f t="shared" si="92"/>
        <v>2.775333672397041</v>
      </c>
      <c r="AN489">
        <f t="shared" si="93"/>
        <v>1.3317067802185822</v>
      </c>
      <c r="AO489">
        <f t="shared" si="86"/>
        <v>6</v>
      </c>
      <c r="AP489">
        <f t="shared" si="87"/>
        <v>0.625</v>
      </c>
      <c r="AQ489">
        <f t="shared" si="94"/>
        <v>1</v>
      </c>
      <c r="AR489">
        <f t="shared" si="95"/>
        <v>1</v>
      </c>
      <c r="AS489">
        <f t="shared" si="96"/>
        <v>2</v>
      </c>
      <c r="AT489">
        <f t="shared" si="88"/>
        <v>10</v>
      </c>
      <c r="AU489">
        <f t="shared" si="89"/>
        <v>4.1217052211</v>
      </c>
    </row>
    <row r="490" spans="1:47" x14ac:dyDescent="0.35">
      <c r="A490">
        <v>490</v>
      </c>
      <c r="B490">
        <v>0.59567035130000001</v>
      </c>
      <c r="C490">
        <v>-0.97664978700000005</v>
      </c>
      <c r="D490">
        <v>-0.74873707599999995</v>
      </c>
      <c r="E490">
        <v>0.40528278159999997</v>
      </c>
      <c r="F490">
        <v>-0.19735757100000001</v>
      </c>
      <c r="G490">
        <v>2</v>
      </c>
      <c r="H490">
        <v>1</v>
      </c>
      <c r="I490">
        <v>-1</v>
      </c>
      <c r="J490">
        <v>1</v>
      </c>
      <c r="K490">
        <v>1</v>
      </c>
      <c r="L490">
        <v>2</v>
      </c>
      <c r="M490">
        <v>-0.150158664</v>
      </c>
      <c r="AI490">
        <v>490</v>
      </c>
      <c r="AJ490">
        <f t="shared" si="85"/>
        <v>0.14416080998549174</v>
      </c>
      <c r="AK490">
        <f t="shared" si="90"/>
        <v>8.9330429728155594E-3</v>
      </c>
      <c r="AL490">
        <f t="shared" si="91"/>
        <v>6.6741239321904757</v>
      </c>
      <c r="AM490">
        <f t="shared" si="92"/>
        <v>2.4528622947073377</v>
      </c>
      <c r="AN490">
        <f t="shared" si="93"/>
        <v>0.79179156632874903</v>
      </c>
      <c r="AO490">
        <f t="shared" si="86"/>
        <v>2</v>
      </c>
      <c r="AP490">
        <f t="shared" si="87"/>
        <v>0.25</v>
      </c>
      <c r="AQ490">
        <f t="shared" si="94"/>
        <v>0</v>
      </c>
      <c r="AR490">
        <f t="shared" si="95"/>
        <v>1</v>
      </c>
      <c r="AS490">
        <f t="shared" si="96"/>
        <v>1</v>
      </c>
      <c r="AT490">
        <f t="shared" si="88"/>
        <v>55</v>
      </c>
      <c r="AU490">
        <f t="shared" si="89"/>
        <v>3.2747620039999998</v>
      </c>
    </row>
    <row r="491" spans="1:47" x14ac:dyDescent="0.35">
      <c r="A491">
        <v>491</v>
      </c>
      <c r="B491">
        <v>0.94274301400000005</v>
      </c>
      <c r="C491">
        <v>-0.65755929800000001</v>
      </c>
      <c r="D491">
        <v>0.15040664870000001</v>
      </c>
      <c r="E491">
        <v>-0.42740033700000002</v>
      </c>
      <c r="F491">
        <v>0.31092480210000001</v>
      </c>
      <c r="G491">
        <v>1</v>
      </c>
      <c r="H491">
        <v>2</v>
      </c>
      <c r="I491">
        <v>-1</v>
      </c>
      <c r="J491">
        <v>-1</v>
      </c>
      <c r="K491">
        <v>4</v>
      </c>
      <c r="L491">
        <v>2</v>
      </c>
      <c r="M491">
        <v>4.7382751700000003E-2</v>
      </c>
      <c r="AI491">
        <v>491</v>
      </c>
      <c r="AJ491">
        <f t="shared" si="85"/>
        <v>0.16586437975294638</v>
      </c>
      <c r="AK491">
        <f t="shared" si="90"/>
        <v>1.2646790967479352E-2</v>
      </c>
      <c r="AL491">
        <f t="shared" si="91"/>
        <v>11.983353544704762</v>
      </c>
      <c r="AM491">
        <f t="shared" si="92"/>
        <v>1.8650554418608203</v>
      </c>
      <c r="AN491">
        <f t="shared" si="93"/>
        <v>1.0579083515920962</v>
      </c>
      <c r="AO491">
        <f t="shared" si="86"/>
        <v>1</v>
      </c>
      <c r="AP491">
        <f t="shared" si="87"/>
        <v>0.625</v>
      </c>
      <c r="AQ491">
        <f t="shared" si="94"/>
        <v>0</v>
      </c>
      <c r="AR491">
        <f t="shared" si="95"/>
        <v>0</v>
      </c>
      <c r="AS491">
        <f t="shared" si="96"/>
        <v>4</v>
      </c>
      <c r="AT491">
        <f t="shared" si="88"/>
        <v>55</v>
      </c>
      <c r="AU491">
        <f t="shared" si="89"/>
        <v>3.5710741275500002</v>
      </c>
    </row>
    <row r="492" spans="1:47" x14ac:dyDescent="0.35">
      <c r="A492">
        <v>492</v>
      </c>
      <c r="B492">
        <v>2.87895598E-2</v>
      </c>
      <c r="C492">
        <v>0.94533173859999997</v>
      </c>
      <c r="D492">
        <v>-0.53835589800000005</v>
      </c>
      <c r="E492">
        <v>2.4757001300000001E-2</v>
      </c>
      <c r="F492">
        <v>-0.20645348799999999</v>
      </c>
      <c r="G492">
        <v>3</v>
      </c>
      <c r="H492">
        <v>3</v>
      </c>
      <c r="I492">
        <v>1</v>
      </c>
      <c r="J492">
        <v>-1</v>
      </c>
      <c r="K492">
        <v>3</v>
      </c>
      <c r="L492">
        <v>2</v>
      </c>
      <c r="M492">
        <v>0.15086417539999999</v>
      </c>
      <c r="AI492">
        <v>492</v>
      </c>
      <c r="AJ492">
        <f t="shared" si="85"/>
        <v>0.10871193103190842</v>
      </c>
      <c r="AK492">
        <f t="shared" si="90"/>
        <v>3.1302105300078639E-2</v>
      </c>
      <c r="AL492">
        <f t="shared" si="91"/>
        <v>7.9163746975238087</v>
      </c>
      <c r="AM492">
        <f t="shared" si="92"/>
        <v>2.1842419079734543</v>
      </c>
      <c r="AN492">
        <f t="shared" si="93"/>
        <v>0.78702929968491642</v>
      </c>
      <c r="AO492">
        <f t="shared" si="86"/>
        <v>3</v>
      </c>
      <c r="AP492">
        <f t="shared" si="87"/>
        <v>1</v>
      </c>
      <c r="AQ492">
        <f t="shared" si="94"/>
        <v>1</v>
      </c>
      <c r="AR492">
        <f t="shared" si="95"/>
        <v>0</v>
      </c>
      <c r="AS492">
        <f t="shared" si="96"/>
        <v>3</v>
      </c>
      <c r="AT492">
        <f t="shared" si="88"/>
        <v>55</v>
      </c>
      <c r="AU492">
        <f t="shared" si="89"/>
        <v>3.7262962631000001</v>
      </c>
    </row>
    <row r="493" spans="1:47" x14ac:dyDescent="0.35">
      <c r="A493">
        <v>493</v>
      </c>
      <c r="B493">
        <v>-9.7181508999999999E-2</v>
      </c>
      <c r="C493">
        <v>-0.73088969800000003</v>
      </c>
      <c r="D493">
        <v>-0.56674484400000003</v>
      </c>
      <c r="E493">
        <v>0.38613115850000002</v>
      </c>
      <c r="F493">
        <v>0.82061238820000004</v>
      </c>
      <c r="G493">
        <v>5</v>
      </c>
      <c r="H493">
        <v>2</v>
      </c>
      <c r="I493">
        <v>1</v>
      </c>
      <c r="J493">
        <v>1</v>
      </c>
      <c r="K493">
        <v>2</v>
      </c>
      <c r="L493">
        <v>3</v>
      </c>
      <c r="M493">
        <v>-0.56144117199999999</v>
      </c>
      <c r="AI493">
        <v>493</v>
      </c>
      <c r="AJ493">
        <f t="shared" si="85"/>
        <v>0.10083455498300641</v>
      </c>
      <c r="AK493">
        <f t="shared" si="90"/>
        <v>1.1793332041764101E-2</v>
      </c>
      <c r="AL493">
        <f t="shared" si="91"/>
        <v>7.7487447306666661</v>
      </c>
      <c r="AM493">
        <f t="shared" si="92"/>
        <v>2.4393427996559178</v>
      </c>
      <c r="AN493">
        <f t="shared" si="93"/>
        <v>1.3247608514620497</v>
      </c>
      <c r="AO493">
        <f t="shared" si="86"/>
        <v>5</v>
      </c>
      <c r="AP493">
        <f t="shared" si="87"/>
        <v>0.625</v>
      </c>
      <c r="AQ493">
        <f t="shared" si="94"/>
        <v>1</v>
      </c>
      <c r="AR493">
        <f t="shared" si="95"/>
        <v>1</v>
      </c>
      <c r="AS493">
        <f t="shared" si="96"/>
        <v>2</v>
      </c>
      <c r="AT493">
        <f t="shared" si="88"/>
        <v>100</v>
      </c>
      <c r="AU493">
        <f t="shared" si="89"/>
        <v>2.657838242</v>
      </c>
    </row>
    <row r="494" spans="1:47" x14ac:dyDescent="0.35">
      <c r="A494">
        <v>494</v>
      </c>
      <c r="B494">
        <v>-0.98714943399999999</v>
      </c>
      <c r="C494">
        <v>0.18151422149999999</v>
      </c>
      <c r="D494">
        <v>-0.84068863900000002</v>
      </c>
      <c r="E494">
        <v>-0.184085844</v>
      </c>
      <c r="F494">
        <v>0.14888013959999999</v>
      </c>
      <c r="G494">
        <v>6</v>
      </c>
      <c r="H494">
        <v>3</v>
      </c>
      <c r="I494">
        <v>-1</v>
      </c>
      <c r="J494">
        <v>-1</v>
      </c>
      <c r="K494">
        <v>3</v>
      </c>
      <c r="L494">
        <v>3</v>
      </c>
      <c r="M494">
        <v>-0.977883155</v>
      </c>
      <c r="AI494">
        <v>494</v>
      </c>
      <c r="AJ494">
        <f t="shared" si="85"/>
        <v>4.5181998539141233E-2</v>
      </c>
      <c r="AK494">
        <f t="shared" si="90"/>
        <v>2.2412383198649286E-2</v>
      </c>
      <c r="AL494">
        <f t="shared" si="91"/>
        <v>6.1311718459047615</v>
      </c>
      <c r="AM494">
        <f t="shared" si="92"/>
        <v>2.0368157708353531</v>
      </c>
      <c r="AN494">
        <f t="shared" si="93"/>
        <v>0.97306809952791529</v>
      </c>
      <c r="AO494">
        <f t="shared" si="86"/>
        <v>6</v>
      </c>
      <c r="AP494">
        <f t="shared" si="87"/>
        <v>1</v>
      </c>
      <c r="AQ494">
        <f t="shared" si="94"/>
        <v>0</v>
      </c>
      <c r="AR494">
        <f t="shared" si="95"/>
        <v>0</v>
      </c>
      <c r="AS494">
        <f t="shared" si="96"/>
        <v>3</v>
      </c>
      <c r="AT494">
        <f t="shared" si="88"/>
        <v>100</v>
      </c>
      <c r="AU494">
        <f t="shared" si="89"/>
        <v>2.0331752674999999</v>
      </c>
    </row>
    <row r="495" spans="1:47" x14ac:dyDescent="0.35">
      <c r="A495">
        <v>495</v>
      </c>
      <c r="B495">
        <v>0.71777863669999997</v>
      </c>
      <c r="C495">
        <v>0.98069777390000001</v>
      </c>
      <c r="D495">
        <v>0.58731675110000003</v>
      </c>
      <c r="E495">
        <v>-0.157963994</v>
      </c>
      <c r="F495">
        <v>-0.920629225</v>
      </c>
      <c r="G495">
        <v>4</v>
      </c>
      <c r="H495">
        <v>3</v>
      </c>
      <c r="I495">
        <v>1</v>
      </c>
      <c r="J495">
        <v>1</v>
      </c>
      <c r="K495">
        <v>1</v>
      </c>
      <c r="L495">
        <v>1</v>
      </c>
      <c r="M495">
        <v>-0.78897359300000003</v>
      </c>
      <c r="AI495">
        <v>495</v>
      </c>
      <c r="AJ495">
        <f t="shared" si="85"/>
        <v>0.15179663376586797</v>
      </c>
      <c r="AK495">
        <f t="shared" si="90"/>
        <v>3.1713714380268383E-2</v>
      </c>
      <c r="AL495">
        <f t="shared" si="91"/>
        <v>14.563203673161905</v>
      </c>
      <c r="AM495">
        <f t="shared" si="92"/>
        <v>2.0552556816442151</v>
      </c>
      <c r="AN495">
        <f t="shared" si="93"/>
        <v>0.41311479605106682</v>
      </c>
      <c r="AO495">
        <f t="shared" si="86"/>
        <v>4</v>
      </c>
      <c r="AP495">
        <f t="shared" si="87"/>
        <v>1</v>
      </c>
      <c r="AQ495">
        <f t="shared" si="94"/>
        <v>1</v>
      </c>
      <c r="AR495">
        <f t="shared" si="95"/>
        <v>1</v>
      </c>
      <c r="AS495">
        <f t="shared" si="96"/>
        <v>1</v>
      </c>
      <c r="AT495">
        <f t="shared" si="88"/>
        <v>10</v>
      </c>
      <c r="AU495">
        <f t="shared" si="89"/>
        <v>2.3165396105</v>
      </c>
    </row>
    <row r="496" spans="1:47" x14ac:dyDescent="0.35">
      <c r="A496">
        <v>496</v>
      </c>
      <c r="B496">
        <v>2.7349426100000001E-2</v>
      </c>
      <c r="C496">
        <v>0.27506323939999999</v>
      </c>
      <c r="D496">
        <v>0.89694996360000001</v>
      </c>
      <c r="E496">
        <v>0.21015021980000001</v>
      </c>
      <c r="F496">
        <v>0.58903864689999996</v>
      </c>
      <c r="G496">
        <v>1</v>
      </c>
      <c r="H496">
        <v>1</v>
      </c>
      <c r="I496">
        <v>-1</v>
      </c>
      <c r="J496">
        <v>-1</v>
      </c>
      <c r="K496">
        <v>4</v>
      </c>
      <c r="L496">
        <v>2</v>
      </c>
      <c r="M496">
        <v>-0.35921913700000002</v>
      </c>
      <c r="AI496">
        <v>496</v>
      </c>
      <c r="AJ496">
        <f t="shared" si="85"/>
        <v>0.10862187484024739</v>
      </c>
      <c r="AK496">
        <f t="shared" si="90"/>
        <v>2.3501157353960734E-2</v>
      </c>
      <c r="AL496">
        <f t="shared" si="91"/>
        <v>16.391514070780953</v>
      </c>
      <c r="AM496">
        <f t="shared" si="92"/>
        <v>2.3151145074910153</v>
      </c>
      <c r="AN496">
        <f t="shared" si="93"/>
        <v>1.2035178911557365</v>
      </c>
      <c r="AO496">
        <f t="shared" si="86"/>
        <v>1</v>
      </c>
      <c r="AP496">
        <f t="shared" si="87"/>
        <v>0.25</v>
      </c>
      <c r="AQ496">
        <f t="shared" si="94"/>
        <v>0</v>
      </c>
      <c r="AR496">
        <f t="shared" si="95"/>
        <v>0</v>
      </c>
      <c r="AS496">
        <f t="shared" si="96"/>
        <v>4</v>
      </c>
      <c r="AT496">
        <f t="shared" si="88"/>
        <v>55</v>
      </c>
      <c r="AU496">
        <f t="shared" si="89"/>
        <v>2.9611712944999997</v>
      </c>
    </row>
    <row r="497" spans="1:47" x14ac:dyDescent="0.35">
      <c r="A497">
        <v>497</v>
      </c>
      <c r="B497">
        <v>-0.35482932099999998</v>
      </c>
      <c r="C497">
        <v>0.9286829472</v>
      </c>
      <c r="D497">
        <v>-0.78269946999999995</v>
      </c>
      <c r="E497">
        <v>3.4739390600000003E-2</v>
      </c>
      <c r="F497">
        <v>0.69270494910000002</v>
      </c>
      <c r="G497">
        <v>4</v>
      </c>
      <c r="H497">
        <v>1</v>
      </c>
      <c r="I497">
        <v>-1</v>
      </c>
      <c r="J497">
        <v>1</v>
      </c>
      <c r="K497">
        <v>4</v>
      </c>
      <c r="L497">
        <v>1</v>
      </c>
      <c r="M497">
        <v>-0.30813953999999999</v>
      </c>
      <c r="AI497">
        <v>497</v>
      </c>
      <c r="AJ497">
        <f t="shared" si="85"/>
        <v>8.4723008715798673E-2</v>
      </c>
      <c r="AK497">
        <f t="shared" si="90"/>
        <v>3.1108337645426531E-2</v>
      </c>
      <c r="AL497">
        <f t="shared" si="91"/>
        <v>6.4735840819047619</v>
      </c>
      <c r="AM497">
        <f t="shared" si="92"/>
        <v>2.1912886664668738</v>
      </c>
      <c r="AN497">
        <f t="shared" si="93"/>
        <v>1.2577935153788395</v>
      </c>
      <c r="AO497">
        <f t="shared" si="86"/>
        <v>4</v>
      </c>
      <c r="AP497">
        <f t="shared" si="87"/>
        <v>0.25</v>
      </c>
      <c r="AQ497">
        <f t="shared" si="94"/>
        <v>0</v>
      </c>
      <c r="AR497">
        <f t="shared" si="95"/>
        <v>1</v>
      </c>
      <c r="AS497">
        <f t="shared" si="96"/>
        <v>4</v>
      </c>
      <c r="AT497">
        <f t="shared" si="88"/>
        <v>10</v>
      </c>
      <c r="AU497">
        <f t="shared" si="89"/>
        <v>3.03779069</v>
      </c>
    </row>
    <row r="498" spans="1:47" x14ac:dyDescent="0.35">
      <c r="A498">
        <v>498</v>
      </c>
      <c r="B498">
        <v>0.99835888949999996</v>
      </c>
      <c r="C498">
        <v>0.77806542339999996</v>
      </c>
      <c r="D498">
        <v>0.1702728899</v>
      </c>
      <c r="E498">
        <v>1.7396619299999999E-2</v>
      </c>
      <c r="F498">
        <v>-0.37308541499999998</v>
      </c>
      <c r="G498">
        <v>5</v>
      </c>
      <c r="H498">
        <v>3</v>
      </c>
      <c r="I498">
        <v>1</v>
      </c>
      <c r="J498">
        <v>-1</v>
      </c>
      <c r="K498">
        <v>3</v>
      </c>
      <c r="L498">
        <v>1</v>
      </c>
      <c r="M498">
        <v>0.94315620970000003</v>
      </c>
      <c r="AI498">
        <v>498</v>
      </c>
      <c r="AJ498">
        <f t="shared" si="85"/>
        <v>0.16934221930591534</v>
      </c>
      <c r="AK498">
        <f t="shared" si="90"/>
        <v>2.9355369298653036E-2</v>
      </c>
      <c r="AL498">
        <f t="shared" si="91"/>
        <v>12.100658968933333</v>
      </c>
      <c r="AM498">
        <f t="shared" si="92"/>
        <v>2.1790460743093321</v>
      </c>
      <c r="AN498">
        <f t="shared" si="93"/>
        <v>0.69978733521342273</v>
      </c>
      <c r="AO498">
        <f t="shared" si="86"/>
        <v>5</v>
      </c>
      <c r="AP498">
        <f t="shared" si="87"/>
        <v>1</v>
      </c>
      <c r="AQ498">
        <f t="shared" si="94"/>
        <v>1</v>
      </c>
      <c r="AR498">
        <f t="shared" si="95"/>
        <v>0</v>
      </c>
      <c r="AS498">
        <f t="shared" si="96"/>
        <v>3</v>
      </c>
      <c r="AT498">
        <f t="shared" si="88"/>
        <v>10</v>
      </c>
      <c r="AU498">
        <f t="shared" si="89"/>
        <v>4.9147343145499995</v>
      </c>
    </row>
    <row r="499" spans="1:47" x14ac:dyDescent="0.35">
      <c r="A499">
        <v>499</v>
      </c>
      <c r="B499">
        <v>0.85712119440000001</v>
      </c>
      <c r="C499">
        <v>-0.33767649700000002</v>
      </c>
      <c r="D499">
        <v>-0.31032373400000002</v>
      </c>
      <c r="E499">
        <v>0.90045129960000003</v>
      </c>
      <c r="F499">
        <v>-0.92367747</v>
      </c>
      <c r="G499">
        <v>2</v>
      </c>
      <c r="H499">
        <v>2</v>
      </c>
      <c r="I499">
        <v>-1</v>
      </c>
      <c r="J499">
        <v>-1</v>
      </c>
      <c r="K499">
        <v>4</v>
      </c>
      <c r="L499">
        <v>3</v>
      </c>
      <c r="M499">
        <v>-0.98026327999999996</v>
      </c>
      <c r="AI499">
        <v>499</v>
      </c>
      <c r="AJ499">
        <f t="shared" si="85"/>
        <v>0.16051017201774576</v>
      </c>
      <c r="AK499">
        <f t="shared" si="90"/>
        <v>1.6369760318474914E-2</v>
      </c>
      <c r="AL499">
        <f t="shared" si="91"/>
        <v>9.2628503325714284</v>
      </c>
      <c r="AM499">
        <f t="shared" si="92"/>
        <v>2.8024111707354993</v>
      </c>
      <c r="AN499">
        <f t="shared" si="93"/>
        <v>0.41151885410417688</v>
      </c>
      <c r="AO499">
        <f t="shared" si="86"/>
        <v>2</v>
      </c>
      <c r="AP499">
        <f t="shared" si="87"/>
        <v>0.625</v>
      </c>
      <c r="AQ499">
        <f t="shared" si="94"/>
        <v>0</v>
      </c>
      <c r="AR499">
        <f t="shared" si="95"/>
        <v>0</v>
      </c>
      <c r="AS499">
        <f t="shared" si="96"/>
        <v>4</v>
      </c>
      <c r="AT499">
        <f t="shared" si="88"/>
        <v>100</v>
      </c>
      <c r="AU499">
        <f t="shared" si="89"/>
        <v>2.0296050800000001</v>
      </c>
    </row>
    <row r="500" spans="1:47" x14ac:dyDescent="0.35">
      <c r="A500">
        <v>500</v>
      </c>
      <c r="B500">
        <v>-0.37082301699999998</v>
      </c>
      <c r="C500">
        <v>-0.76884593999999995</v>
      </c>
      <c r="D500">
        <v>0.6409605276</v>
      </c>
      <c r="E500">
        <v>-0.300257736</v>
      </c>
      <c r="F500">
        <v>0.76042718340000004</v>
      </c>
      <c r="G500">
        <v>4</v>
      </c>
      <c r="H500">
        <v>3</v>
      </c>
      <c r="I500">
        <v>-1</v>
      </c>
      <c r="J500">
        <v>1</v>
      </c>
      <c r="K500">
        <v>4</v>
      </c>
      <c r="L500">
        <v>2</v>
      </c>
      <c r="M500">
        <v>0.23462154460000001</v>
      </c>
      <c r="AI500">
        <v>500</v>
      </c>
      <c r="AJ500">
        <f t="shared" si="85"/>
        <v>8.3722871469969262E-2</v>
      </c>
      <c r="AK500">
        <f t="shared" si="90"/>
        <v>1.1351576732622081E-2</v>
      </c>
      <c r="AL500">
        <f t="shared" si="91"/>
        <v>14.879957401066667</v>
      </c>
      <c r="AM500">
        <f t="shared" si="92"/>
        <v>1.9548078224328966</v>
      </c>
      <c r="AN500">
        <f t="shared" si="93"/>
        <v>1.2932502304580018</v>
      </c>
      <c r="AO500">
        <f t="shared" si="86"/>
        <v>4</v>
      </c>
      <c r="AP500">
        <f t="shared" si="87"/>
        <v>1</v>
      </c>
      <c r="AQ500">
        <f t="shared" si="94"/>
        <v>0</v>
      </c>
      <c r="AR500">
        <f t="shared" si="95"/>
        <v>1</v>
      </c>
      <c r="AS500">
        <f t="shared" si="96"/>
        <v>4</v>
      </c>
      <c r="AT500">
        <f t="shared" si="88"/>
        <v>55</v>
      </c>
      <c r="AU500">
        <f t="shared" si="89"/>
        <v>3.8519323169000002</v>
      </c>
    </row>
    <row r="501" spans="1:47" x14ac:dyDescent="0.35">
      <c r="A501">
        <v>501</v>
      </c>
      <c r="B501">
        <v>0.51865535539999996</v>
      </c>
      <c r="C501">
        <v>-0.74079791900000003</v>
      </c>
      <c r="D501">
        <v>-0.454876475</v>
      </c>
      <c r="E501">
        <v>0.75804240730000005</v>
      </c>
      <c r="F501">
        <v>-0.56209750199999997</v>
      </c>
      <c r="G501">
        <v>3</v>
      </c>
      <c r="H501">
        <v>2</v>
      </c>
      <c r="I501">
        <v>-1</v>
      </c>
      <c r="J501">
        <v>-1</v>
      </c>
      <c r="K501">
        <v>1</v>
      </c>
      <c r="L501">
        <v>1</v>
      </c>
      <c r="M501">
        <v>-0.46213908100000001</v>
      </c>
      <c r="AI501">
        <v>501</v>
      </c>
      <c r="AJ501">
        <f t="shared" si="85"/>
        <v>0.13934481461537904</v>
      </c>
      <c r="AK501">
        <f t="shared" si="90"/>
        <v>1.1678014797477841E-2</v>
      </c>
      <c r="AL501">
        <f t="shared" si="91"/>
        <v>8.4093008142857144</v>
      </c>
      <c r="AM501">
        <f t="shared" si="92"/>
        <v>2.7018820247370039</v>
      </c>
      <c r="AN501">
        <f t="shared" si="93"/>
        <v>0.60082799365376538</v>
      </c>
      <c r="AO501">
        <f t="shared" si="86"/>
        <v>3</v>
      </c>
      <c r="AP501">
        <f t="shared" si="87"/>
        <v>0.625</v>
      </c>
      <c r="AQ501">
        <f t="shared" si="94"/>
        <v>0</v>
      </c>
      <c r="AR501">
        <f t="shared" si="95"/>
        <v>0</v>
      </c>
      <c r="AS501">
        <f t="shared" si="96"/>
        <v>1</v>
      </c>
      <c r="AT501">
        <f t="shared" si="88"/>
        <v>10</v>
      </c>
      <c r="AU501">
        <f t="shared" si="89"/>
        <v>2.8067913784999998</v>
      </c>
    </row>
    <row r="502" spans="1:47" x14ac:dyDescent="0.35">
      <c r="A502">
        <v>502</v>
      </c>
      <c r="B502">
        <v>-0.92686962100000003</v>
      </c>
      <c r="C502">
        <v>0.30862510409999999</v>
      </c>
      <c r="D502">
        <v>-0.28855056299999998</v>
      </c>
      <c r="E502">
        <v>0.2507673836</v>
      </c>
      <c r="F502">
        <v>0.54803603899999997</v>
      </c>
      <c r="G502">
        <v>6</v>
      </c>
      <c r="H502">
        <v>2</v>
      </c>
      <c r="I502">
        <v>1</v>
      </c>
      <c r="J502">
        <v>1</v>
      </c>
      <c r="K502">
        <v>1</v>
      </c>
      <c r="L502">
        <v>3</v>
      </c>
      <c r="M502">
        <v>-0.47891075700000002</v>
      </c>
      <c r="AI502">
        <v>502</v>
      </c>
      <c r="AJ502">
        <f t="shared" si="85"/>
        <v>4.8951489102981652E-2</v>
      </c>
      <c r="AK502">
        <f t="shared" si="90"/>
        <v>2.3891768519205471E-2</v>
      </c>
      <c r="AL502">
        <f t="shared" si="91"/>
        <v>9.3914157232380955</v>
      </c>
      <c r="AM502">
        <f t="shared" si="92"/>
        <v>2.3437869360433932</v>
      </c>
      <c r="AN502">
        <f t="shared" si="93"/>
        <v>1.1820505281716285</v>
      </c>
      <c r="AO502">
        <f t="shared" si="86"/>
        <v>6</v>
      </c>
      <c r="AP502">
        <f t="shared" si="87"/>
        <v>0.625</v>
      </c>
      <c r="AQ502">
        <f t="shared" si="94"/>
        <v>1</v>
      </c>
      <c r="AR502">
        <f t="shared" si="95"/>
        <v>1</v>
      </c>
      <c r="AS502">
        <f t="shared" si="96"/>
        <v>1</v>
      </c>
      <c r="AT502">
        <f t="shared" si="88"/>
        <v>100</v>
      </c>
      <c r="AU502">
        <f t="shared" si="89"/>
        <v>2.7816338644999998</v>
      </c>
    </row>
    <row r="503" spans="1:47" x14ac:dyDescent="0.35">
      <c r="A503">
        <v>503</v>
      </c>
      <c r="B503">
        <v>0.45806296990000001</v>
      </c>
      <c r="C503">
        <v>-0.53022760800000002</v>
      </c>
      <c r="D503">
        <v>0.86996936469999997</v>
      </c>
      <c r="E503">
        <v>-0.45143702200000002</v>
      </c>
      <c r="F503">
        <v>-0.44334563300000002</v>
      </c>
      <c r="G503">
        <v>3</v>
      </c>
      <c r="H503">
        <v>2</v>
      </c>
      <c r="I503">
        <v>1</v>
      </c>
      <c r="J503">
        <v>-1</v>
      </c>
      <c r="K503">
        <v>3</v>
      </c>
      <c r="L503">
        <v>3</v>
      </c>
      <c r="M503">
        <v>0.57869974739999996</v>
      </c>
      <c r="AI503">
        <v>503</v>
      </c>
      <c r="AJ503">
        <f t="shared" si="85"/>
        <v>0.13555577788789566</v>
      </c>
      <c r="AK503">
        <f t="shared" si="90"/>
        <v>1.4128746164190501E-2</v>
      </c>
      <c r="AL503">
        <f t="shared" si="91"/>
        <v>16.232200058228571</v>
      </c>
      <c r="AM503">
        <f t="shared" si="92"/>
        <v>1.8480874886897891</v>
      </c>
      <c r="AN503">
        <f t="shared" si="93"/>
        <v>0.66300183106141586</v>
      </c>
      <c r="AO503">
        <f t="shared" si="86"/>
        <v>3</v>
      </c>
      <c r="AP503">
        <f t="shared" si="87"/>
        <v>0.625</v>
      </c>
      <c r="AQ503">
        <f t="shared" si="94"/>
        <v>1</v>
      </c>
      <c r="AR503">
        <f t="shared" si="95"/>
        <v>0</v>
      </c>
      <c r="AS503">
        <f t="shared" si="96"/>
        <v>3</v>
      </c>
      <c r="AT503">
        <f t="shared" si="88"/>
        <v>100</v>
      </c>
      <c r="AU503">
        <f t="shared" si="89"/>
        <v>4.3680496210999999</v>
      </c>
    </row>
    <row r="504" spans="1:47" x14ac:dyDescent="0.35">
      <c r="A504">
        <v>504</v>
      </c>
      <c r="B504">
        <v>-0.120371746</v>
      </c>
      <c r="C504">
        <v>0.53018736529999999</v>
      </c>
      <c r="D504">
        <v>-6.9633401999999997E-2</v>
      </c>
      <c r="E504">
        <v>-0.93865809</v>
      </c>
      <c r="F504">
        <v>-0.99133754699999999</v>
      </c>
      <c r="G504">
        <v>6</v>
      </c>
      <c r="H504">
        <v>2</v>
      </c>
      <c r="I504">
        <v>-1</v>
      </c>
      <c r="J504">
        <v>-1</v>
      </c>
      <c r="K504">
        <v>2</v>
      </c>
      <c r="L504">
        <v>3</v>
      </c>
      <c r="M504">
        <v>0.92376836829999998</v>
      </c>
      <c r="AI504">
        <v>504</v>
      </c>
      <c r="AJ504">
        <f t="shared" si="85"/>
        <v>9.9384394884720714E-2</v>
      </c>
      <c r="AK504">
        <f t="shared" si="90"/>
        <v>2.6470430157800016E-2</v>
      </c>
      <c r="AL504">
        <f t="shared" si="91"/>
        <v>10.684069435809523</v>
      </c>
      <c r="AM504">
        <f t="shared" si="92"/>
        <v>1.5041488687942479</v>
      </c>
      <c r="AN504">
        <f t="shared" si="93"/>
        <v>0.37609468215798958</v>
      </c>
      <c r="AO504">
        <f t="shared" si="86"/>
        <v>6</v>
      </c>
      <c r="AP504">
        <f t="shared" si="87"/>
        <v>0.625</v>
      </c>
      <c r="AQ504">
        <f t="shared" si="94"/>
        <v>0</v>
      </c>
      <c r="AR504">
        <f t="shared" si="95"/>
        <v>0</v>
      </c>
      <c r="AS504">
        <f t="shared" si="96"/>
        <v>2</v>
      </c>
      <c r="AT504">
        <f t="shared" si="88"/>
        <v>100</v>
      </c>
      <c r="AU504">
        <f t="shared" si="89"/>
        <v>4.8856525524499999</v>
      </c>
    </row>
    <row r="505" spans="1:47" x14ac:dyDescent="0.35">
      <c r="A505">
        <v>505</v>
      </c>
      <c r="B505">
        <v>0.97422297690000004</v>
      </c>
      <c r="C505">
        <v>0.40024504090000002</v>
      </c>
      <c r="D505">
        <v>0.34769007460000001</v>
      </c>
      <c r="E505">
        <v>-0.89237923500000005</v>
      </c>
      <c r="F505">
        <v>-0.61910015699999998</v>
      </c>
      <c r="G505">
        <v>5</v>
      </c>
      <c r="H505">
        <v>3</v>
      </c>
      <c r="I505">
        <v>-1</v>
      </c>
      <c r="J505">
        <v>-1</v>
      </c>
      <c r="K505">
        <v>4</v>
      </c>
      <c r="L505">
        <v>1</v>
      </c>
      <c r="M505">
        <v>-0.11307523799999999</v>
      </c>
      <c r="AI505">
        <v>505</v>
      </c>
      <c r="AJ505">
        <f t="shared" si="85"/>
        <v>0.16783292307111486</v>
      </c>
      <c r="AK505">
        <f t="shared" si="90"/>
        <v>2.4958090983496231E-2</v>
      </c>
      <c r="AL505">
        <f t="shared" si="91"/>
        <v>13.148265202399999</v>
      </c>
      <c r="AM505">
        <f t="shared" si="92"/>
        <v>1.5368179928622694</v>
      </c>
      <c r="AN505">
        <f t="shared" si="93"/>
        <v>0.57098363134082875</v>
      </c>
      <c r="AO505">
        <f t="shared" si="86"/>
        <v>5</v>
      </c>
      <c r="AP505">
        <f t="shared" si="87"/>
        <v>1</v>
      </c>
      <c r="AQ505">
        <f t="shared" si="94"/>
        <v>0</v>
      </c>
      <c r="AR505">
        <f t="shared" si="95"/>
        <v>0</v>
      </c>
      <c r="AS505">
        <f t="shared" si="96"/>
        <v>4</v>
      </c>
      <c r="AT505">
        <f t="shared" si="88"/>
        <v>10</v>
      </c>
      <c r="AU505">
        <f t="shared" si="89"/>
        <v>3.3303871429999998</v>
      </c>
    </row>
    <row r="506" spans="1:47" x14ac:dyDescent="0.35">
      <c r="A506">
        <v>506</v>
      </c>
      <c r="B506">
        <v>-0.95395167700000005</v>
      </c>
      <c r="C506">
        <v>-0.61968617999999998</v>
      </c>
      <c r="D506">
        <v>-1.6096213000000002E-2</v>
      </c>
      <c r="E506">
        <v>0.9372285346</v>
      </c>
      <c r="F506">
        <v>-0.133362339</v>
      </c>
      <c r="G506">
        <v>1</v>
      </c>
      <c r="H506">
        <v>3</v>
      </c>
      <c r="I506">
        <v>-1</v>
      </c>
      <c r="J506">
        <v>1</v>
      </c>
      <c r="K506">
        <v>2</v>
      </c>
      <c r="L506">
        <v>3</v>
      </c>
      <c r="M506">
        <v>0.26527125839999999</v>
      </c>
      <c r="AI506">
        <v>506</v>
      </c>
      <c r="AJ506">
        <f t="shared" si="85"/>
        <v>4.7257961046725104E-2</v>
      </c>
      <c r="AK506">
        <f t="shared" si="90"/>
        <v>1.3087578834472671E-2</v>
      </c>
      <c r="AL506">
        <f t="shared" si="91"/>
        <v>11.000193789904761</v>
      </c>
      <c r="AM506">
        <f t="shared" si="92"/>
        <v>2.8283729205042389</v>
      </c>
      <c r="AN506">
        <f t="shared" si="93"/>
        <v>0.82529696866673563</v>
      </c>
      <c r="AO506">
        <f t="shared" si="86"/>
        <v>1</v>
      </c>
      <c r="AP506">
        <f t="shared" si="87"/>
        <v>1</v>
      </c>
      <c r="AQ506">
        <f t="shared" si="94"/>
        <v>0</v>
      </c>
      <c r="AR506">
        <f t="shared" si="95"/>
        <v>1</v>
      </c>
      <c r="AS506">
        <f t="shared" si="96"/>
        <v>2</v>
      </c>
      <c r="AT506">
        <f t="shared" si="88"/>
        <v>100</v>
      </c>
      <c r="AU506">
        <f t="shared" si="89"/>
        <v>3.8979068876</v>
      </c>
    </row>
    <row r="507" spans="1:47" x14ac:dyDescent="0.35">
      <c r="A507">
        <v>507</v>
      </c>
      <c r="B507">
        <v>0.19235156950000001</v>
      </c>
      <c r="C507">
        <v>0.43693688790000001</v>
      </c>
      <c r="D507">
        <v>0.27660357130000002</v>
      </c>
      <c r="E507">
        <v>0.59425472710000005</v>
      </c>
      <c r="F507">
        <v>0.26674204159999998</v>
      </c>
      <c r="G507">
        <v>3</v>
      </c>
      <c r="H507">
        <v>3</v>
      </c>
      <c r="I507">
        <v>-1</v>
      </c>
      <c r="J507">
        <v>1</v>
      </c>
      <c r="K507">
        <v>2</v>
      </c>
      <c r="L507">
        <v>3</v>
      </c>
      <c r="M507">
        <v>-0.31690367600000002</v>
      </c>
      <c r="AI507">
        <v>507</v>
      </c>
      <c r="AJ507">
        <f t="shared" si="85"/>
        <v>0.11893998950592732</v>
      </c>
      <c r="AK507">
        <f t="shared" si="90"/>
        <v>2.5385130578577237E-2</v>
      </c>
      <c r="AL507">
        <f t="shared" si="91"/>
        <v>12.728516325771428</v>
      </c>
      <c r="AM507">
        <f t="shared" si="92"/>
        <v>2.5862611856892963</v>
      </c>
      <c r="AN507">
        <f t="shared" si="93"/>
        <v>1.0347759849971068</v>
      </c>
      <c r="AO507">
        <f t="shared" si="86"/>
        <v>3</v>
      </c>
      <c r="AP507">
        <f t="shared" si="87"/>
        <v>1</v>
      </c>
      <c r="AQ507">
        <f t="shared" si="94"/>
        <v>0</v>
      </c>
      <c r="AR507">
        <f t="shared" si="95"/>
        <v>1</v>
      </c>
      <c r="AS507">
        <f t="shared" si="96"/>
        <v>2</v>
      </c>
      <c r="AT507">
        <f t="shared" si="88"/>
        <v>100</v>
      </c>
      <c r="AU507">
        <f t="shared" si="89"/>
        <v>3.0246444860000001</v>
      </c>
    </row>
    <row r="508" spans="1:47" x14ac:dyDescent="0.35">
      <c r="A508">
        <v>508</v>
      </c>
      <c r="B508">
        <v>-2.2213159E-2</v>
      </c>
      <c r="C508">
        <v>0.85224592290000001</v>
      </c>
      <c r="D508">
        <v>-0.36130287500000002</v>
      </c>
      <c r="E508">
        <v>-0.62346323999999997</v>
      </c>
      <c r="F508">
        <v>0.48154314850000002</v>
      </c>
      <c r="G508">
        <v>4</v>
      </c>
      <c r="H508">
        <v>1</v>
      </c>
      <c r="I508">
        <v>-1</v>
      </c>
      <c r="J508">
        <v>-1</v>
      </c>
      <c r="K508">
        <v>4</v>
      </c>
      <c r="L508">
        <v>2</v>
      </c>
      <c r="M508">
        <v>-0.58048924999999996</v>
      </c>
      <c r="AI508">
        <v>508</v>
      </c>
      <c r="AJ508">
        <f t="shared" si="85"/>
        <v>0.1055225670030783</v>
      </c>
      <c r="AK508">
        <f t="shared" si="90"/>
        <v>3.0218722142934407E-2</v>
      </c>
      <c r="AL508">
        <f t="shared" si="91"/>
        <v>8.9618306428571426</v>
      </c>
      <c r="AM508">
        <f t="shared" si="92"/>
        <v>1.7266509090943241</v>
      </c>
      <c r="AN508">
        <f t="shared" si="93"/>
        <v>1.1472374494594804</v>
      </c>
      <c r="AO508">
        <f t="shared" si="86"/>
        <v>4</v>
      </c>
      <c r="AP508">
        <f t="shared" si="87"/>
        <v>0.25</v>
      </c>
      <c r="AQ508">
        <f t="shared" si="94"/>
        <v>0</v>
      </c>
      <c r="AR508">
        <f t="shared" si="95"/>
        <v>0</v>
      </c>
      <c r="AS508">
        <f t="shared" si="96"/>
        <v>4</v>
      </c>
      <c r="AT508">
        <f t="shared" si="88"/>
        <v>55</v>
      </c>
      <c r="AU508">
        <f t="shared" si="89"/>
        <v>2.629266125</v>
      </c>
    </row>
    <row r="509" spans="1:47" x14ac:dyDescent="0.35">
      <c r="A509">
        <v>509</v>
      </c>
      <c r="B509">
        <v>-0.40831816500000001</v>
      </c>
      <c r="C509">
        <v>-1.8664554E-2</v>
      </c>
      <c r="D509">
        <v>0.93379959270000001</v>
      </c>
      <c r="E509">
        <v>-0.80604179099999995</v>
      </c>
      <c r="F509">
        <v>0.77599617310000002</v>
      </c>
      <c r="G509">
        <v>1</v>
      </c>
      <c r="H509">
        <v>1</v>
      </c>
      <c r="I509">
        <v>1</v>
      </c>
      <c r="J509">
        <v>-1</v>
      </c>
      <c r="K509">
        <v>4</v>
      </c>
      <c r="L509">
        <v>2</v>
      </c>
      <c r="M509">
        <v>0.55111576839999998</v>
      </c>
      <c r="AI509">
        <v>509</v>
      </c>
      <c r="AJ509">
        <f t="shared" si="85"/>
        <v>8.1378179282954669E-2</v>
      </c>
      <c r="AK509">
        <f t="shared" si="90"/>
        <v>2.0082594152234373E-2</v>
      </c>
      <c r="AL509">
        <f t="shared" si="91"/>
        <v>16.609102356895239</v>
      </c>
      <c r="AM509">
        <f t="shared" si="92"/>
        <v>1.5977652369060524</v>
      </c>
      <c r="AN509">
        <f t="shared" si="93"/>
        <v>1.3014015449792846</v>
      </c>
      <c r="AO509">
        <f t="shared" si="86"/>
        <v>1</v>
      </c>
      <c r="AP509">
        <f t="shared" si="87"/>
        <v>0.25</v>
      </c>
      <c r="AQ509">
        <f t="shared" si="94"/>
        <v>1</v>
      </c>
      <c r="AR509">
        <f t="shared" si="95"/>
        <v>0</v>
      </c>
      <c r="AS509">
        <f t="shared" si="96"/>
        <v>4</v>
      </c>
      <c r="AT509">
        <f t="shared" si="88"/>
        <v>55</v>
      </c>
      <c r="AU509">
        <f t="shared" si="89"/>
        <v>4.3266736526000003</v>
      </c>
    </row>
    <row r="510" spans="1:47" x14ac:dyDescent="0.35">
      <c r="A510">
        <v>510</v>
      </c>
      <c r="B510">
        <v>-0.195636328</v>
      </c>
      <c r="C510">
        <v>0.47711160250000001</v>
      </c>
      <c r="D510">
        <v>-0.17114418300000001</v>
      </c>
      <c r="E510">
        <v>0.81186195880000001</v>
      </c>
      <c r="F510">
        <v>0.85591805899999995</v>
      </c>
      <c r="G510">
        <v>1</v>
      </c>
      <c r="H510">
        <v>3</v>
      </c>
      <c r="I510">
        <v>-1</v>
      </c>
      <c r="J510">
        <v>-1</v>
      </c>
      <c r="K510">
        <v>3</v>
      </c>
      <c r="L510">
        <v>3</v>
      </c>
      <c r="M510">
        <v>0.2459267144</v>
      </c>
      <c r="AI510">
        <v>510</v>
      </c>
      <c r="AJ510">
        <f t="shared" si="85"/>
        <v>9.46778585250211E-2</v>
      </c>
      <c r="AK510">
        <f t="shared" si="90"/>
        <v>2.5852705673809675E-2</v>
      </c>
      <c r="AL510">
        <f t="shared" si="91"/>
        <v>10.084672443238095</v>
      </c>
      <c r="AM510">
        <f t="shared" si="92"/>
        <v>2.7398742699046679</v>
      </c>
      <c r="AN510">
        <f t="shared" si="93"/>
        <v>1.3432455208350196</v>
      </c>
      <c r="AO510">
        <f t="shared" si="86"/>
        <v>1</v>
      </c>
      <c r="AP510">
        <f t="shared" si="87"/>
        <v>1</v>
      </c>
      <c r="AQ510">
        <f t="shared" si="94"/>
        <v>0</v>
      </c>
      <c r="AR510">
        <f t="shared" si="95"/>
        <v>0</v>
      </c>
      <c r="AS510">
        <f t="shared" si="96"/>
        <v>3</v>
      </c>
      <c r="AT510">
        <f t="shared" si="88"/>
        <v>100</v>
      </c>
      <c r="AU510">
        <f t="shared" si="89"/>
        <v>3.8688900716000001</v>
      </c>
    </row>
    <row r="511" spans="1:47" x14ac:dyDescent="0.35">
      <c r="A511">
        <v>511</v>
      </c>
      <c r="B511">
        <v>9.5138548599999997E-2</v>
      </c>
      <c r="C511">
        <v>0.1192757372</v>
      </c>
      <c r="D511">
        <v>-0.50312657699999996</v>
      </c>
      <c r="E511">
        <v>0.86333385159999998</v>
      </c>
      <c r="F511">
        <v>0.247835638</v>
      </c>
      <c r="G511">
        <v>4</v>
      </c>
      <c r="H511">
        <v>2</v>
      </c>
      <c r="I511">
        <v>1</v>
      </c>
      <c r="J511">
        <v>-1</v>
      </c>
      <c r="K511">
        <v>1</v>
      </c>
      <c r="L511">
        <v>1</v>
      </c>
      <c r="M511">
        <v>0.1855678382</v>
      </c>
      <c r="AI511">
        <v>511</v>
      </c>
      <c r="AJ511">
        <f t="shared" si="85"/>
        <v>0.1128609466766974</v>
      </c>
      <c r="AK511">
        <f t="shared" si="90"/>
        <v>2.1688017997466374E-2</v>
      </c>
      <c r="AL511">
        <f t="shared" si="91"/>
        <v>8.1243954500952373</v>
      </c>
      <c r="AM511">
        <f t="shared" si="92"/>
        <v>2.7762092581384756</v>
      </c>
      <c r="AN511">
        <f t="shared" si="93"/>
        <v>1.0248773309945343</v>
      </c>
      <c r="AO511">
        <f t="shared" si="86"/>
        <v>4</v>
      </c>
      <c r="AP511">
        <f t="shared" si="87"/>
        <v>0.625</v>
      </c>
      <c r="AQ511">
        <f t="shared" si="94"/>
        <v>1</v>
      </c>
      <c r="AR511">
        <f t="shared" si="95"/>
        <v>0</v>
      </c>
      <c r="AS511">
        <f t="shared" si="96"/>
        <v>1</v>
      </c>
      <c r="AT511">
        <f t="shared" si="88"/>
        <v>10</v>
      </c>
      <c r="AU511">
        <f t="shared" si="89"/>
        <v>3.7783517572999998</v>
      </c>
    </row>
    <row r="512" spans="1:47" x14ac:dyDescent="0.35">
      <c r="A512">
        <v>512</v>
      </c>
      <c r="B512">
        <v>-0.84892192099999997</v>
      </c>
      <c r="C512">
        <v>-0.90523377000000005</v>
      </c>
      <c r="D512">
        <v>-0.97677015300000003</v>
      </c>
      <c r="E512">
        <v>-0.84839862700000002</v>
      </c>
      <c r="F512">
        <v>-0.69113408300000001</v>
      </c>
      <c r="G512">
        <v>5</v>
      </c>
      <c r="H512">
        <v>2</v>
      </c>
      <c r="I512">
        <v>1</v>
      </c>
      <c r="J512">
        <v>1</v>
      </c>
      <c r="K512">
        <v>1</v>
      </c>
      <c r="L512">
        <v>3</v>
      </c>
      <c r="M512">
        <v>-0.87735762900000003</v>
      </c>
      <c r="AI512">
        <v>512</v>
      </c>
      <c r="AJ512">
        <f t="shared" si="85"/>
        <v>5.3825809459998417E-2</v>
      </c>
      <c r="AK512">
        <f t="shared" si="90"/>
        <v>9.7642212719613718E-3</v>
      </c>
      <c r="AL512">
        <f t="shared" si="91"/>
        <v>5.3276429060952371</v>
      </c>
      <c r="AM512">
        <f t="shared" si="92"/>
        <v>1.5678647406553816</v>
      </c>
      <c r="AN512">
        <f t="shared" si="93"/>
        <v>0.53326948300217203</v>
      </c>
      <c r="AO512">
        <f t="shared" si="86"/>
        <v>5</v>
      </c>
      <c r="AP512">
        <f t="shared" si="87"/>
        <v>0.625</v>
      </c>
      <c r="AQ512">
        <f t="shared" si="94"/>
        <v>1</v>
      </c>
      <c r="AR512">
        <f t="shared" si="95"/>
        <v>1</v>
      </c>
      <c r="AS512">
        <f t="shared" si="96"/>
        <v>1</v>
      </c>
      <c r="AT512">
        <f t="shared" si="88"/>
        <v>100</v>
      </c>
      <c r="AU512">
        <f t="shared" si="89"/>
        <v>2.1839635565000002</v>
      </c>
    </row>
    <row r="513" spans="1:47" x14ac:dyDescent="0.35">
      <c r="A513">
        <v>513</v>
      </c>
      <c r="B513">
        <v>0.98468072849999999</v>
      </c>
      <c r="C513">
        <v>0.56059999189999998</v>
      </c>
      <c r="D513">
        <v>-0.31934325200000002</v>
      </c>
      <c r="E513">
        <v>-0.72714553199999998</v>
      </c>
      <c r="F513">
        <v>4.9286352800000002E-2</v>
      </c>
      <c r="G513">
        <v>1</v>
      </c>
      <c r="H513">
        <v>2</v>
      </c>
      <c r="I513">
        <v>-1</v>
      </c>
      <c r="J513">
        <v>-1</v>
      </c>
      <c r="K513">
        <v>2</v>
      </c>
      <c r="L513">
        <v>2</v>
      </c>
      <c r="M513">
        <v>-4.3115460000000003E-3</v>
      </c>
      <c r="AI513">
        <v>513</v>
      </c>
      <c r="AJ513">
        <f t="shared" si="85"/>
        <v>0.16848687991028399</v>
      </c>
      <c r="AK513">
        <f t="shared" si="90"/>
        <v>2.6824388783775261E-2</v>
      </c>
      <c r="AL513">
        <f t="shared" si="91"/>
        <v>9.2095922262857144</v>
      </c>
      <c r="AM513">
        <f t="shared" si="92"/>
        <v>1.6534596069109659</v>
      </c>
      <c r="AN513">
        <f t="shared" si="93"/>
        <v>0.92092468520139714</v>
      </c>
      <c r="AO513">
        <f t="shared" si="86"/>
        <v>1</v>
      </c>
      <c r="AP513">
        <f t="shared" si="87"/>
        <v>0.625</v>
      </c>
      <c r="AQ513">
        <f t="shared" si="94"/>
        <v>0</v>
      </c>
      <c r="AR513">
        <f t="shared" si="95"/>
        <v>0</v>
      </c>
      <c r="AS513">
        <f t="shared" si="96"/>
        <v>2</v>
      </c>
      <c r="AT513">
        <f t="shared" si="88"/>
        <v>55</v>
      </c>
      <c r="AU513">
        <f t="shared" si="89"/>
        <v>3.493532681</v>
      </c>
    </row>
    <row r="514" spans="1:47" x14ac:dyDescent="0.35">
      <c r="A514">
        <v>514</v>
      </c>
      <c r="B514">
        <v>0.91919601679999996</v>
      </c>
      <c r="C514">
        <v>-0.78320323400000003</v>
      </c>
      <c r="D514">
        <v>-0.334449302</v>
      </c>
      <c r="E514">
        <v>-0.16970601399999999</v>
      </c>
      <c r="F514">
        <v>-0.96250345000000004</v>
      </c>
      <c r="G514">
        <v>6</v>
      </c>
      <c r="H514">
        <v>2</v>
      </c>
      <c r="I514">
        <v>-1</v>
      </c>
      <c r="J514">
        <v>-1</v>
      </c>
      <c r="K514">
        <v>4</v>
      </c>
      <c r="L514">
        <v>1</v>
      </c>
      <c r="M514">
        <v>2.2959205000000001E-3</v>
      </c>
      <c r="AI514">
        <v>514</v>
      </c>
      <c r="AJ514">
        <f t="shared" si="85"/>
        <v>0.16439191029203121</v>
      </c>
      <c r="AK514">
        <f t="shared" si="90"/>
        <v>1.1184478766247726E-2</v>
      </c>
      <c r="AL514">
        <f t="shared" si="91"/>
        <v>9.1203945977142844</v>
      </c>
      <c r="AM514">
        <f t="shared" si="92"/>
        <v>2.0469667663676985</v>
      </c>
      <c r="AN514">
        <f t="shared" si="93"/>
        <v>0.39119108841896744</v>
      </c>
      <c r="AO514">
        <f t="shared" si="86"/>
        <v>6</v>
      </c>
      <c r="AP514">
        <f t="shared" si="87"/>
        <v>0.625</v>
      </c>
      <c r="AQ514">
        <f t="shared" si="94"/>
        <v>0</v>
      </c>
      <c r="AR514">
        <f t="shared" si="95"/>
        <v>0</v>
      </c>
      <c r="AS514">
        <f t="shared" si="96"/>
        <v>4</v>
      </c>
      <c r="AT514">
        <f t="shared" si="88"/>
        <v>10</v>
      </c>
      <c r="AU514">
        <f t="shared" si="89"/>
        <v>3.5034438807499999</v>
      </c>
    </row>
    <row r="515" spans="1:47" x14ac:dyDescent="0.35">
      <c r="A515">
        <v>515</v>
      </c>
      <c r="B515">
        <v>-0.75345186200000003</v>
      </c>
      <c r="C515">
        <v>-0.39718498800000002</v>
      </c>
      <c r="D515">
        <v>-0.234921089</v>
      </c>
      <c r="E515">
        <v>-0.90554082400000002</v>
      </c>
      <c r="F515">
        <v>-0.53389266099999999</v>
      </c>
      <c r="G515">
        <v>3</v>
      </c>
      <c r="H515">
        <v>3</v>
      </c>
      <c r="I515">
        <v>1</v>
      </c>
      <c r="J515">
        <v>1</v>
      </c>
      <c r="K515">
        <v>4</v>
      </c>
      <c r="L515">
        <v>2</v>
      </c>
      <c r="M515">
        <v>0.43658638319999998</v>
      </c>
      <c r="AI515">
        <v>515</v>
      </c>
      <c r="AJ515">
        <f t="shared" ref="AJ515:AJ578" si="97">_xlfn.FORECAST.LINEAR(B515,S$4:S$5,S$2:S$3)</f>
        <v>5.9795859276340547E-2</v>
      </c>
      <c r="AK515">
        <f t="shared" si="90"/>
        <v>1.5677168258431663E-2</v>
      </c>
      <c r="AL515">
        <f t="shared" si="91"/>
        <v>9.7080849982857131</v>
      </c>
      <c r="AM515">
        <f t="shared" si="92"/>
        <v>1.5275269768253925</v>
      </c>
      <c r="AN515">
        <f t="shared" si="93"/>
        <v>0.61559494606646914</v>
      </c>
      <c r="AO515">
        <f t="shared" ref="AO515:AO578" si="98">_xlfn.FORECAST.LINEAR(G515,X$4:X$5,X$2:X$3)</f>
        <v>3</v>
      </c>
      <c r="AP515">
        <f t="shared" ref="AP515:AP578" si="99">_xlfn.FORECAST.LINEAR(H515,Y$4:Y$5,Y$2:Y$3)</f>
        <v>1</v>
      </c>
      <c r="AQ515">
        <f t="shared" si="94"/>
        <v>1</v>
      </c>
      <c r="AR515">
        <f t="shared" si="95"/>
        <v>1</v>
      </c>
      <c r="AS515">
        <f t="shared" si="96"/>
        <v>4</v>
      </c>
      <c r="AT515">
        <f t="shared" ref="AT515:AT578" si="100">_xlfn.FORECAST.LINEAR(L515,AC$4:AC$5,AC$2:AC$3)</f>
        <v>55</v>
      </c>
      <c r="AU515">
        <f t="shared" ref="AU515:AU578" si="101">_xlfn.FORECAST.LINEAR(M515,AD$4:AD$5,AD$2:AD$3)</f>
        <v>4.1548795747999998</v>
      </c>
    </row>
    <row r="516" spans="1:47" x14ac:dyDescent="0.35">
      <c r="A516">
        <v>516</v>
      </c>
      <c r="B516">
        <v>0.32944455540000001</v>
      </c>
      <c r="C516">
        <v>-0.822038202</v>
      </c>
      <c r="D516">
        <v>-0.96415924500000005</v>
      </c>
      <c r="E516">
        <v>0.84891830329999995</v>
      </c>
      <c r="F516">
        <v>-0.77761680799999999</v>
      </c>
      <c r="G516">
        <v>6</v>
      </c>
      <c r="H516">
        <v>1</v>
      </c>
      <c r="I516">
        <v>-1</v>
      </c>
      <c r="J516">
        <v>-1</v>
      </c>
      <c r="K516">
        <v>3</v>
      </c>
      <c r="L516">
        <v>1</v>
      </c>
      <c r="M516">
        <v>0.30815424260000002</v>
      </c>
      <c r="AI516">
        <v>516</v>
      </c>
      <c r="AJ516">
        <f t="shared" si="97"/>
        <v>0.12751285479863747</v>
      </c>
      <c r="AK516">
        <f t="shared" si="90"/>
        <v>1.0732496367822706E-2</v>
      </c>
      <c r="AL516">
        <f t="shared" si="91"/>
        <v>5.4021073152380943</v>
      </c>
      <c r="AM516">
        <f t="shared" si="92"/>
        <v>2.7660330483787212</v>
      </c>
      <c r="AN516">
        <f t="shared" si="93"/>
        <v>0.48799050821213696</v>
      </c>
      <c r="AO516">
        <f t="shared" si="98"/>
        <v>6</v>
      </c>
      <c r="AP516">
        <f t="shared" si="99"/>
        <v>0.25</v>
      </c>
      <c r="AQ516">
        <f t="shared" si="94"/>
        <v>0</v>
      </c>
      <c r="AR516">
        <f t="shared" si="95"/>
        <v>0</v>
      </c>
      <c r="AS516">
        <f t="shared" si="96"/>
        <v>3</v>
      </c>
      <c r="AT516">
        <f t="shared" si="100"/>
        <v>10</v>
      </c>
      <c r="AU516">
        <f t="shared" si="101"/>
        <v>3.9622313639</v>
      </c>
    </row>
    <row r="517" spans="1:47" x14ac:dyDescent="0.35">
      <c r="A517">
        <v>517</v>
      </c>
      <c r="B517">
        <v>0.60192098729999999</v>
      </c>
      <c r="C517">
        <v>-9.2451506000000003E-2</v>
      </c>
      <c r="D517">
        <v>-0.117243523</v>
      </c>
      <c r="E517">
        <v>0.82763496920000001</v>
      </c>
      <c r="F517">
        <v>0.54909576240000002</v>
      </c>
      <c r="G517">
        <v>3</v>
      </c>
      <c r="H517">
        <v>1</v>
      </c>
      <c r="I517">
        <v>1</v>
      </c>
      <c r="J517">
        <v>1</v>
      </c>
      <c r="K517">
        <v>2</v>
      </c>
      <c r="L517">
        <v>3</v>
      </c>
      <c r="M517">
        <v>-9.9997146999999995E-2</v>
      </c>
      <c r="AI517">
        <v>517</v>
      </c>
      <c r="AJ517">
        <f t="shared" si="97"/>
        <v>0.14455168235631347</v>
      </c>
      <c r="AK517">
        <f t="shared" si="90"/>
        <v>1.9223821626982596E-2</v>
      </c>
      <c r="AL517">
        <f t="shared" si="91"/>
        <v>10.402943007047618</v>
      </c>
      <c r="AM517">
        <f t="shared" si="92"/>
        <v>2.7510087379826658</v>
      </c>
      <c r="AN517">
        <f t="shared" si="93"/>
        <v>1.1826053579265075</v>
      </c>
      <c r="AO517">
        <f t="shared" si="98"/>
        <v>3</v>
      </c>
      <c r="AP517">
        <f t="shared" si="99"/>
        <v>0.25</v>
      </c>
      <c r="AQ517">
        <f t="shared" si="94"/>
        <v>1</v>
      </c>
      <c r="AR517">
        <f t="shared" si="95"/>
        <v>1</v>
      </c>
      <c r="AS517">
        <f t="shared" si="96"/>
        <v>2</v>
      </c>
      <c r="AT517">
        <f t="shared" si="100"/>
        <v>100</v>
      </c>
      <c r="AU517">
        <f t="shared" si="101"/>
        <v>3.3500042795000002</v>
      </c>
    </row>
    <row r="518" spans="1:47" x14ac:dyDescent="0.35">
      <c r="A518">
        <v>518</v>
      </c>
      <c r="B518">
        <v>-0.27819091800000001</v>
      </c>
      <c r="C518">
        <v>-0.68524026100000002</v>
      </c>
      <c r="D518">
        <v>0.81728947129999996</v>
      </c>
      <c r="E518">
        <v>0.16370146120000001</v>
      </c>
      <c r="F518">
        <v>-0.91370846999999999</v>
      </c>
      <c r="G518">
        <v>3</v>
      </c>
      <c r="H518">
        <v>1</v>
      </c>
      <c r="I518">
        <v>1</v>
      </c>
      <c r="J518">
        <v>1</v>
      </c>
      <c r="K518">
        <v>4</v>
      </c>
      <c r="L518">
        <v>2</v>
      </c>
      <c r="M518">
        <v>0.92644660140000001</v>
      </c>
      <c r="AI518">
        <v>518</v>
      </c>
      <c r="AJ518">
        <f t="shared" si="97"/>
        <v>8.951545452076988E-2</v>
      </c>
      <c r="AK518">
        <f t="shared" si="90"/>
        <v>1.232462492250014E-2</v>
      </c>
      <c r="AL518">
        <f t="shared" si="91"/>
        <v>15.921137830533333</v>
      </c>
      <c r="AM518">
        <f t="shared" si="92"/>
        <v>2.2823254452398216</v>
      </c>
      <c r="AN518">
        <f t="shared" si="93"/>
        <v>0.4167382328839489</v>
      </c>
      <c r="AO518">
        <f t="shared" si="98"/>
        <v>3</v>
      </c>
      <c r="AP518">
        <f t="shared" si="99"/>
        <v>0.25</v>
      </c>
      <c r="AQ518">
        <f t="shared" si="94"/>
        <v>1</v>
      </c>
      <c r="AR518">
        <f t="shared" si="95"/>
        <v>1</v>
      </c>
      <c r="AS518">
        <f t="shared" si="96"/>
        <v>4</v>
      </c>
      <c r="AT518">
        <f t="shared" si="100"/>
        <v>55</v>
      </c>
      <c r="AU518">
        <f t="shared" si="101"/>
        <v>4.8896699020999996</v>
      </c>
    </row>
    <row r="519" spans="1:47" x14ac:dyDescent="0.35">
      <c r="A519">
        <v>519</v>
      </c>
      <c r="B519">
        <v>-0.94025031599999997</v>
      </c>
      <c r="C519">
        <v>0.43264000670000002</v>
      </c>
      <c r="D519">
        <v>-0.76393263499999997</v>
      </c>
      <c r="E519">
        <v>-0.96075612600000004</v>
      </c>
      <c r="F519">
        <v>0.92381856419999997</v>
      </c>
      <c r="G519">
        <v>6</v>
      </c>
      <c r="H519">
        <v>2</v>
      </c>
      <c r="I519">
        <v>1</v>
      </c>
      <c r="J519">
        <v>1</v>
      </c>
      <c r="K519">
        <v>4</v>
      </c>
      <c r="L519">
        <v>1</v>
      </c>
      <c r="M519">
        <v>-0.126848935</v>
      </c>
      <c r="AI519">
        <v>519</v>
      </c>
      <c r="AJ519">
        <f t="shared" si="97"/>
        <v>4.8114751212966524E-2</v>
      </c>
      <c r="AK519">
        <f t="shared" si="90"/>
        <v>2.5335121147115277E-2</v>
      </c>
      <c r="AL519">
        <f t="shared" si="91"/>
        <v>6.5843977742857138</v>
      </c>
      <c r="AM519">
        <f t="shared" si="92"/>
        <v>1.4885494448295971</v>
      </c>
      <c r="AN519">
        <f t="shared" si="93"/>
        <v>1.3787955715900282</v>
      </c>
      <c r="AO519">
        <f t="shared" si="98"/>
        <v>6</v>
      </c>
      <c r="AP519">
        <f t="shared" si="99"/>
        <v>0.625</v>
      </c>
      <c r="AQ519">
        <f t="shared" si="94"/>
        <v>1</v>
      </c>
      <c r="AR519">
        <f t="shared" si="95"/>
        <v>1</v>
      </c>
      <c r="AS519">
        <f t="shared" si="96"/>
        <v>4</v>
      </c>
      <c r="AT519">
        <f t="shared" si="100"/>
        <v>10</v>
      </c>
      <c r="AU519">
        <f t="shared" si="101"/>
        <v>3.3097265975000001</v>
      </c>
    </row>
    <row r="520" spans="1:47" x14ac:dyDescent="0.35">
      <c r="A520">
        <v>520</v>
      </c>
      <c r="B520">
        <v>-0.930250401</v>
      </c>
      <c r="C520">
        <v>-0.43604705199999999</v>
      </c>
      <c r="D520">
        <v>4.3609003100000002E-2</v>
      </c>
      <c r="E520">
        <v>-0.48639094799999999</v>
      </c>
      <c r="F520">
        <v>0.78550730540000002</v>
      </c>
      <c r="G520">
        <v>6</v>
      </c>
      <c r="H520">
        <v>1</v>
      </c>
      <c r="I520">
        <v>-1</v>
      </c>
      <c r="J520">
        <v>1</v>
      </c>
      <c r="K520">
        <v>4</v>
      </c>
      <c r="L520">
        <v>3</v>
      </c>
      <c r="M520">
        <v>-0.74996294500000005</v>
      </c>
      <c r="AI520">
        <v>520</v>
      </c>
      <c r="AJ520">
        <f t="shared" si="97"/>
        <v>4.8740078057157396E-2</v>
      </c>
      <c r="AK520">
        <f t="shared" si="90"/>
        <v>1.5224870502077992E-2</v>
      </c>
      <c r="AL520">
        <f t="shared" si="91"/>
        <v>11.352738875447619</v>
      </c>
      <c r="AM520">
        <f t="shared" si="92"/>
        <v>1.8234128474274147</v>
      </c>
      <c r="AN520">
        <f t="shared" si="93"/>
        <v>1.3063812021262629</v>
      </c>
      <c r="AO520">
        <f t="shared" si="98"/>
        <v>6</v>
      </c>
      <c r="AP520">
        <f t="shared" si="99"/>
        <v>0.25</v>
      </c>
      <c r="AQ520">
        <f t="shared" si="94"/>
        <v>0</v>
      </c>
      <c r="AR520">
        <f t="shared" si="95"/>
        <v>1</v>
      </c>
      <c r="AS520">
        <f t="shared" si="96"/>
        <v>4</v>
      </c>
      <c r="AT520">
        <f t="shared" si="100"/>
        <v>100</v>
      </c>
      <c r="AU520">
        <f t="shared" si="101"/>
        <v>2.3750555824999999</v>
      </c>
    </row>
    <row r="521" spans="1:47" x14ac:dyDescent="0.35">
      <c r="A521">
        <v>521</v>
      </c>
      <c r="B521">
        <v>-0.326492903</v>
      </c>
      <c r="C521">
        <v>0.38094387219999998</v>
      </c>
      <c r="D521">
        <v>0.87751655200000001</v>
      </c>
      <c r="E521">
        <v>-3.9821159000000002E-2</v>
      </c>
      <c r="F521">
        <v>0.80691809849999996</v>
      </c>
      <c r="G521">
        <v>3</v>
      </c>
      <c r="H521">
        <v>1</v>
      </c>
      <c r="I521">
        <v>-1</v>
      </c>
      <c r="J521">
        <v>-1</v>
      </c>
      <c r="K521">
        <v>3</v>
      </c>
      <c r="L521">
        <v>2</v>
      </c>
      <c r="M521">
        <v>0.95143650759999998</v>
      </c>
      <c r="AI521">
        <v>521</v>
      </c>
      <c r="AJ521">
        <f t="shared" si="97"/>
        <v>8.6494976061882473E-2</v>
      </c>
      <c r="AK521">
        <f t="shared" si="90"/>
        <v>2.4733453524764915E-2</v>
      </c>
      <c r="AL521">
        <f t="shared" si="91"/>
        <v>16.276764402285714</v>
      </c>
      <c r="AM521">
        <f t="shared" si="92"/>
        <v>2.1386549562019534</v>
      </c>
      <c r="AN521">
        <f t="shared" si="93"/>
        <v>1.3175910565915281</v>
      </c>
      <c r="AO521">
        <f t="shared" si="98"/>
        <v>3</v>
      </c>
      <c r="AP521">
        <f t="shared" si="99"/>
        <v>0.25</v>
      </c>
      <c r="AQ521">
        <f t="shared" si="94"/>
        <v>0</v>
      </c>
      <c r="AR521">
        <f t="shared" si="95"/>
        <v>0</v>
      </c>
      <c r="AS521">
        <f t="shared" si="96"/>
        <v>3</v>
      </c>
      <c r="AT521">
        <f t="shared" si="100"/>
        <v>55</v>
      </c>
      <c r="AU521">
        <f t="shared" si="101"/>
        <v>4.9271547613999997</v>
      </c>
    </row>
    <row r="522" spans="1:47" x14ac:dyDescent="0.35">
      <c r="A522">
        <v>522</v>
      </c>
      <c r="B522">
        <v>0.90014463209999995</v>
      </c>
      <c r="C522">
        <v>-0.93741062500000005</v>
      </c>
      <c r="D522">
        <v>0.41563585310000001</v>
      </c>
      <c r="E522">
        <v>-0.73155075199999997</v>
      </c>
      <c r="F522">
        <v>-0.82062136399999996</v>
      </c>
      <c r="G522">
        <v>5</v>
      </c>
      <c r="H522">
        <v>3</v>
      </c>
      <c r="I522">
        <v>-1</v>
      </c>
      <c r="J522">
        <v>1</v>
      </c>
      <c r="K522">
        <v>1</v>
      </c>
      <c r="L522">
        <v>1</v>
      </c>
      <c r="M522">
        <v>0.90832381799999995</v>
      </c>
      <c r="AI522">
        <v>522</v>
      </c>
      <c r="AJ522">
        <f t="shared" si="97"/>
        <v>0.16320056593841245</v>
      </c>
      <c r="AK522">
        <f t="shared" si="90"/>
        <v>9.3897296000054649E-3</v>
      </c>
      <c r="AL522">
        <f t="shared" si="91"/>
        <v>13.54946884687619</v>
      </c>
      <c r="AM522">
        <f t="shared" si="92"/>
        <v>1.6503498783161912</v>
      </c>
      <c r="AN522">
        <f t="shared" si="93"/>
        <v>0.46547500344536824</v>
      </c>
      <c r="AO522">
        <f t="shared" si="98"/>
        <v>5</v>
      </c>
      <c r="AP522">
        <f t="shared" si="99"/>
        <v>1</v>
      </c>
      <c r="AQ522">
        <f t="shared" si="94"/>
        <v>0</v>
      </c>
      <c r="AR522">
        <f t="shared" si="95"/>
        <v>1</v>
      </c>
      <c r="AS522">
        <f t="shared" si="96"/>
        <v>1</v>
      </c>
      <c r="AT522">
        <f t="shared" si="100"/>
        <v>10</v>
      </c>
      <c r="AU522">
        <f t="shared" si="101"/>
        <v>4.8624857270000001</v>
      </c>
    </row>
    <row r="523" spans="1:47" x14ac:dyDescent="0.35">
      <c r="A523">
        <v>523</v>
      </c>
      <c r="B523">
        <v>0.46821972449999999</v>
      </c>
      <c r="C523">
        <v>-9.3745752000000002E-2</v>
      </c>
      <c r="D523">
        <v>0.62234444079999995</v>
      </c>
      <c r="E523">
        <v>0.50816430859999995</v>
      </c>
      <c r="F523">
        <v>0.88593347960000002</v>
      </c>
      <c r="G523">
        <v>2</v>
      </c>
      <c r="H523">
        <v>3</v>
      </c>
      <c r="I523">
        <v>-1</v>
      </c>
      <c r="J523">
        <v>-1</v>
      </c>
      <c r="K523">
        <v>1</v>
      </c>
      <c r="L523">
        <v>1</v>
      </c>
      <c r="M523">
        <v>0.97809493489999999</v>
      </c>
      <c r="AI523">
        <v>523</v>
      </c>
      <c r="AJ523">
        <f t="shared" si="97"/>
        <v>0.13619091241666306</v>
      </c>
      <c r="AK523">
        <f t="shared" si="90"/>
        <v>1.920875849081027E-2</v>
      </c>
      <c r="AL523">
        <f t="shared" si="91"/>
        <v>14.770033840914286</v>
      </c>
      <c r="AM523">
        <f t="shared" si="92"/>
        <v>2.5254883216449207</v>
      </c>
      <c r="AN523">
        <f t="shared" si="93"/>
        <v>1.3589604219630738</v>
      </c>
      <c r="AO523">
        <f t="shared" si="98"/>
        <v>2</v>
      </c>
      <c r="AP523">
        <f t="shared" si="99"/>
        <v>1</v>
      </c>
      <c r="AQ523">
        <f t="shared" si="94"/>
        <v>0</v>
      </c>
      <c r="AR523">
        <f t="shared" si="95"/>
        <v>0</v>
      </c>
      <c r="AS523">
        <f t="shared" si="96"/>
        <v>1</v>
      </c>
      <c r="AT523">
        <f t="shared" si="100"/>
        <v>10</v>
      </c>
      <c r="AU523">
        <f t="shared" si="101"/>
        <v>4.9671424023499995</v>
      </c>
    </row>
    <row r="524" spans="1:47" x14ac:dyDescent="0.35">
      <c r="A524">
        <v>524</v>
      </c>
      <c r="B524">
        <v>0.53572150929999995</v>
      </c>
      <c r="C524">
        <v>-9.3103643999999999E-2</v>
      </c>
      <c r="D524">
        <v>0.88370739949999999</v>
      </c>
      <c r="E524">
        <v>-0.47059469700000001</v>
      </c>
      <c r="F524">
        <v>-0.104280185</v>
      </c>
      <c r="G524">
        <v>6</v>
      </c>
      <c r="H524">
        <v>2</v>
      </c>
      <c r="I524">
        <v>-1</v>
      </c>
      <c r="J524">
        <v>-1</v>
      </c>
      <c r="K524">
        <v>1</v>
      </c>
      <c r="L524">
        <v>3</v>
      </c>
      <c r="M524">
        <v>-0.32015106199999999</v>
      </c>
      <c r="AI524">
        <v>524</v>
      </c>
      <c r="AJ524">
        <f t="shared" si="97"/>
        <v>0.14041201610266796</v>
      </c>
      <c r="AK524">
        <f t="shared" si="90"/>
        <v>1.9216231691609301E-2</v>
      </c>
      <c r="AL524">
        <f t="shared" si="91"/>
        <v>16.313319882761903</v>
      </c>
      <c r="AM524">
        <f t="shared" si="92"/>
        <v>1.8345637214870389</v>
      </c>
      <c r="AN524">
        <f t="shared" si="93"/>
        <v>0.84052324787805688</v>
      </c>
      <c r="AO524">
        <f t="shared" si="98"/>
        <v>6</v>
      </c>
      <c r="AP524">
        <f t="shared" si="99"/>
        <v>0.625</v>
      </c>
      <c r="AQ524">
        <f t="shared" si="94"/>
        <v>0</v>
      </c>
      <c r="AR524">
        <f t="shared" si="95"/>
        <v>0</v>
      </c>
      <c r="AS524">
        <f t="shared" si="96"/>
        <v>1</v>
      </c>
      <c r="AT524">
        <f t="shared" si="100"/>
        <v>100</v>
      </c>
      <c r="AU524">
        <f t="shared" si="101"/>
        <v>3.0197734070000002</v>
      </c>
    </row>
    <row r="525" spans="1:47" x14ac:dyDescent="0.35">
      <c r="A525">
        <v>525</v>
      </c>
      <c r="B525">
        <v>0.14679192760000001</v>
      </c>
      <c r="C525">
        <v>-0.37915050500000003</v>
      </c>
      <c r="D525">
        <v>0.90550902749999995</v>
      </c>
      <c r="E525">
        <v>0.1991417217</v>
      </c>
      <c r="F525">
        <v>-0.58572921899999997</v>
      </c>
      <c r="G525">
        <v>3</v>
      </c>
      <c r="H525">
        <v>3</v>
      </c>
      <c r="I525">
        <v>-1</v>
      </c>
      <c r="J525">
        <v>-1</v>
      </c>
      <c r="K525">
        <v>2</v>
      </c>
      <c r="L525">
        <v>3</v>
      </c>
      <c r="M525">
        <v>-1.9742603000000001E-2</v>
      </c>
      <c r="AI525">
        <v>525</v>
      </c>
      <c r="AJ525">
        <f t="shared" si="97"/>
        <v>0.11609099858032511</v>
      </c>
      <c r="AK525">
        <f t="shared" si="90"/>
        <v>1.5887063342694262E-2</v>
      </c>
      <c r="AL525">
        <f t="shared" si="91"/>
        <v>16.442053305238094</v>
      </c>
      <c r="AM525">
        <f t="shared" si="92"/>
        <v>2.3073433992768759</v>
      </c>
      <c r="AN525">
        <f t="shared" si="93"/>
        <v>0.5884553502352301</v>
      </c>
      <c r="AO525">
        <f t="shared" si="98"/>
        <v>3</v>
      </c>
      <c r="AP525">
        <f t="shared" si="99"/>
        <v>1</v>
      </c>
      <c r="AQ525">
        <f t="shared" si="94"/>
        <v>0</v>
      </c>
      <c r="AR525">
        <f t="shared" si="95"/>
        <v>0</v>
      </c>
      <c r="AS525">
        <f t="shared" si="96"/>
        <v>2</v>
      </c>
      <c r="AT525">
        <f t="shared" si="100"/>
        <v>100</v>
      </c>
      <c r="AU525">
        <f t="shared" si="101"/>
        <v>3.4703860954999999</v>
      </c>
    </row>
    <row r="526" spans="1:47" x14ac:dyDescent="0.35">
      <c r="A526">
        <v>526</v>
      </c>
      <c r="B526">
        <v>0.1018067835</v>
      </c>
      <c r="C526">
        <v>0.48676490439999998</v>
      </c>
      <c r="D526">
        <v>0.26978763500000003</v>
      </c>
      <c r="E526">
        <v>-0.553251563</v>
      </c>
      <c r="F526">
        <v>-0.98091136800000001</v>
      </c>
      <c r="G526">
        <v>6</v>
      </c>
      <c r="H526">
        <v>1</v>
      </c>
      <c r="I526">
        <v>-1</v>
      </c>
      <c r="J526">
        <v>1</v>
      </c>
      <c r="K526">
        <v>4</v>
      </c>
      <c r="L526">
        <v>2</v>
      </c>
      <c r="M526">
        <v>-3.6121126000000003E-2</v>
      </c>
      <c r="AI526">
        <v>526</v>
      </c>
      <c r="AJ526">
        <f t="shared" si="97"/>
        <v>0.11327793284971391</v>
      </c>
      <c r="AK526">
        <f t="shared" si="90"/>
        <v>2.5965056031494606E-2</v>
      </c>
      <c r="AL526">
        <f t="shared" si="91"/>
        <v>12.688269844761905</v>
      </c>
      <c r="AM526">
        <f t="shared" si="92"/>
        <v>1.7762146674659787</v>
      </c>
      <c r="AN526">
        <f t="shared" si="93"/>
        <v>0.3815534219941521</v>
      </c>
      <c r="AO526">
        <f t="shared" si="98"/>
        <v>6</v>
      </c>
      <c r="AP526">
        <f t="shared" si="99"/>
        <v>0.25</v>
      </c>
      <c r="AQ526">
        <f t="shared" si="94"/>
        <v>0</v>
      </c>
      <c r="AR526">
        <f t="shared" si="95"/>
        <v>1</v>
      </c>
      <c r="AS526">
        <f t="shared" si="96"/>
        <v>4</v>
      </c>
      <c r="AT526">
        <f t="shared" si="100"/>
        <v>55</v>
      </c>
      <c r="AU526">
        <f t="shared" si="101"/>
        <v>3.445818311</v>
      </c>
    </row>
    <row r="527" spans="1:47" x14ac:dyDescent="0.35">
      <c r="A527">
        <v>527</v>
      </c>
      <c r="B527">
        <v>-0.76596998800000005</v>
      </c>
      <c r="C527">
        <v>0.4186943501</v>
      </c>
      <c r="D527">
        <v>-0.97917273199999999</v>
      </c>
      <c r="E527">
        <v>-0.935186725</v>
      </c>
      <c r="F527">
        <v>-0.93286702700000002</v>
      </c>
      <c r="G527">
        <v>2</v>
      </c>
      <c r="H527">
        <v>1</v>
      </c>
      <c r="I527">
        <v>1</v>
      </c>
      <c r="J527">
        <v>-1</v>
      </c>
      <c r="K527">
        <v>3</v>
      </c>
      <c r="L527">
        <v>3</v>
      </c>
      <c r="M527">
        <v>-0.14516184800000001</v>
      </c>
      <c r="AI527">
        <v>527</v>
      </c>
      <c r="AJ527">
        <f t="shared" si="97"/>
        <v>5.9013060599875419E-2</v>
      </c>
      <c r="AK527">
        <f t="shared" si="90"/>
        <v>2.5172814039827851E-2</v>
      </c>
      <c r="AL527">
        <f t="shared" si="91"/>
        <v>5.313456249142857</v>
      </c>
      <c r="AM527">
        <f t="shared" si="92"/>
        <v>1.5065993713805887</v>
      </c>
      <c r="AN527">
        <f t="shared" si="93"/>
        <v>0.40670756121609325</v>
      </c>
      <c r="AO527">
        <f t="shared" si="98"/>
        <v>2</v>
      </c>
      <c r="AP527">
        <f t="shared" si="99"/>
        <v>0.25</v>
      </c>
      <c r="AQ527">
        <f t="shared" si="94"/>
        <v>1</v>
      </c>
      <c r="AR527">
        <f t="shared" si="95"/>
        <v>0</v>
      </c>
      <c r="AS527">
        <f t="shared" si="96"/>
        <v>3</v>
      </c>
      <c r="AT527">
        <f t="shared" si="100"/>
        <v>100</v>
      </c>
      <c r="AU527">
        <f t="shared" si="101"/>
        <v>3.2822572279999997</v>
      </c>
    </row>
    <row r="528" spans="1:47" x14ac:dyDescent="0.35">
      <c r="A528">
        <v>528</v>
      </c>
      <c r="B528">
        <v>0.77087420230000003</v>
      </c>
      <c r="C528">
        <v>0.12356370749999999</v>
      </c>
      <c r="D528">
        <v>-0.46166958400000002</v>
      </c>
      <c r="E528">
        <v>-0.89050355000000003</v>
      </c>
      <c r="F528">
        <v>-0.49745109799999998</v>
      </c>
      <c r="G528">
        <v>3</v>
      </c>
      <c r="H528">
        <v>3</v>
      </c>
      <c r="I528">
        <v>1</v>
      </c>
      <c r="J528">
        <v>-1</v>
      </c>
      <c r="K528">
        <v>2</v>
      </c>
      <c r="L528">
        <v>2</v>
      </c>
      <c r="M528">
        <v>-0.98407734499999999</v>
      </c>
      <c r="AI528">
        <v>528</v>
      </c>
      <c r="AJ528">
        <f t="shared" si="97"/>
        <v>0.15511687023559573</v>
      </c>
      <c r="AK528">
        <f t="shared" si="90"/>
        <v>2.1737923719046193E-2</v>
      </c>
      <c r="AL528">
        <f t="shared" si="91"/>
        <v>8.3691891230476188</v>
      </c>
      <c r="AM528">
        <f t="shared" si="92"/>
        <v>1.5381420745833387</v>
      </c>
      <c r="AN528">
        <f t="shared" si="93"/>
        <v>0.63467432420107905</v>
      </c>
      <c r="AO528">
        <f t="shared" si="98"/>
        <v>3</v>
      </c>
      <c r="AP528">
        <f t="shared" si="99"/>
        <v>1</v>
      </c>
      <c r="AQ528">
        <f t="shared" si="94"/>
        <v>1</v>
      </c>
      <c r="AR528">
        <f t="shared" si="95"/>
        <v>0</v>
      </c>
      <c r="AS528">
        <f t="shared" si="96"/>
        <v>2</v>
      </c>
      <c r="AT528">
        <f t="shared" si="100"/>
        <v>55</v>
      </c>
      <c r="AU528">
        <f t="shared" si="101"/>
        <v>2.0238839825000001</v>
      </c>
    </row>
    <row r="529" spans="1:47" x14ac:dyDescent="0.35">
      <c r="A529">
        <v>529</v>
      </c>
      <c r="B529">
        <v>-3.7738111999999997E-2</v>
      </c>
      <c r="C529">
        <v>0.37072856679999999</v>
      </c>
      <c r="D529">
        <v>0.72733616199999995</v>
      </c>
      <c r="E529">
        <v>0.77509282069999996</v>
      </c>
      <c r="F529">
        <v>0.68549775989999995</v>
      </c>
      <c r="G529">
        <v>6</v>
      </c>
      <c r="H529">
        <v>3</v>
      </c>
      <c r="I529">
        <v>-1</v>
      </c>
      <c r="J529">
        <v>1</v>
      </c>
      <c r="K529">
        <v>3</v>
      </c>
      <c r="L529">
        <v>3</v>
      </c>
      <c r="M529">
        <v>-0.63026762599999997</v>
      </c>
      <c r="AI529">
        <v>529</v>
      </c>
      <c r="AJ529">
        <f t="shared" si="97"/>
        <v>0.1045517417644936</v>
      </c>
      <c r="AK529">
        <f t="shared" si="90"/>
        <v>2.4614562265852687E-2</v>
      </c>
      <c r="AL529">
        <f t="shared" si="91"/>
        <v>15.389984956571428</v>
      </c>
      <c r="AM529">
        <f t="shared" si="92"/>
        <v>2.7139182358916587</v>
      </c>
      <c r="AN529">
        <f t="shared" si="93"/>
        <v>1.254020112793597</v>
      </c>
      <c r="AO529">
        <f t="shared" si="98"/>
        <v>6</v>
      </c>
      <c r="AP529">
        <f t="shared" si="99"/>
        <v>1</v>
      </c>
      <c r="AQ529">
        <f t="shared" si="94"/>
        <v>0</v>
      </c>
      <c r="AR529">
        <f t="shared" si="95"/>
        <v>1</v>
      </c>
      <c r="AS529">
        <f t="shared" si="96"/>
        <v>3</v>
      </c>
      <c r="AT529">
        <f t="shared" si="100"/>
        <v>100</v>
      </c>
      <c r="AU529">
        <f t="shared" si="101"/>
        <v>2.5545985610000002</v>
      </c>
    </row>
    <row r="530" spans="1:47" x14ac:dyDescent="0.35">
      <c r="A530">
        <v>530</v>
      </c>
      <c r="B530">
        <v>-0.44328954399999998</v>
      </c>
      <c r="C530">
        <v>-0.40980573199999998</v>
      </c>
      <c r="D530">
        <v>3.7576128E-2</v>
      </c>
      <c r="E530">
        <v>-0.93780116099999999</v>
      </c>
      <c r="F530">
        <v>-4.7043299999999996E-3</v>
      </c>
      <c r="G530">
        <v>2</v>
      </c>
      <c r="H530">
        <v>1</v>
      </c>
      <c r="I530">
        <v>1</v>
      </c>
      <c r="J530">
        <v>1</v>
      </c>
      <c r="K530">
        <v>1</v>
      </c>
      <c r="L530">
        <v>3</v>
      </c>
      <c r="M530">
        <v>0.72563277299999995</v>
      </c>
      <c r="AI530">
        <v>530</v>
      </c>
      <c r="AJ530">
        <f t="shared" si="97"/>
        <v>7.91913064878286E-2</v>
      </c>
      <c r="AK530">
        <f t="shared" ref="AK530:AK593" si="102">_xlfn.FORECAST.LINEAR(C530,T$4:T$5,T$2:T$3)</f>
        <v>1.5530281201822574E-2</v>
      </c>
      <c r="AL530">
        <f t="shared" ref="AL530:AL593" si="103">_xlfn.FORECAST.LINEAR(D530,U$4:U$5,U$2:U$3)</f>
        <v>11.317116184380952</v>
      </c>
      <c r="AM530">
        <f t="shared" ref="AM530:AM593" si="104">_xlfn.FORECAST.LINEAR(E530,V$4:V$5,V$2:V$3)</f>
        <v>1.5047537912759839</v>
      </c>
      <c r="AN530">
        <f t="shared" ref="AN530:AN593" si="105">_xlfn.FORECAST.LINEAR(F530,W$4:W$5,W$2:W$3)</f>
        <v>0.89265727381492677</v>
      </c>
      <c r="AO530">
        <f t="shared" si="98"/>
        <v>2</v>
      </c>
      <c r="AP530">
        <f t="shared" si="99"/>
        <v>0.25</v>
      </c>
      <c r="AQ530">
        <f t="shared" ref="AQ530:AQ593" si="106">_xlfn.FORECAST.LINEAR(I530,Z$4:Z$5,Z$2:Z$3)</f>
        <v>1</v>
      </c>
      <c r="AR530">
        <f t="shared" ref="AR530:AR593" si="107">_xlfn.FORECAST.LINEAR(J530,AA$4:AA$5,AA$2:AA$3)</f>
        <v>1</v>
      </c>
      <c r="AS530">
        <f t="shared" ref="AS530:AS593" si="108">_xlfn.FORECAST.LINEAR(K530,AB$4:AB$5,AB$2:AB$3)</f>
        <v>1</v>
      </c>
      <c r="AT530">
        <f t="shared" si="100"/>
        <v>100</v>
      </c>
      <c r="AU530">
        <f t="shared" si="101"/>
        <v>4.5884491594999997</v>
      </c>
    </row>
    <row r="531" spans="1:47" x14ac:dyDescent="0.35">
      <c r="A531">
        <v>531</v>
      </c>
      <c r="B531">
        <v>0.63974708619999998</v>
      </c>
      <c r="C531">
        <v>-0.128057909</v>
      </c>
      <c r="D531">
        <v>-0.77061831800000002</v>
      </c>
      <c r="E531">
        <v>0.6120196296</v>
      </c>
      <c r="F531">
        <v>-0.93520983999999996</v>
      </c>
      <c r="G531">
        <v>3</v>
      </c>
      <c r="H531">
        <v>3</v>
      </c>
      <c r="I531">
        <v>1</v>
      </c>
      <c r="J531">
        <v>-1</v>
      </c>
      <c r="K531">
        <v>2</v>
      </c>
      <c r="L531">
        <v>1</v>
      </c>
      <c r="M531">
        <v>0.2850746025</v>
      </c>
      <c r="AI531">
        <v>531</v>
      </c>
      <c r="AJ531">
        <f t="shared" si="97"/>
        <v>0.14691706996742707</v>
      </c>
      <c r="AK531">
        <f t="shared" si="102"/>
        <v>1.8809415017268696E-2</v>
      </c>
      <c r="AL531">
        <f t="shared" si="103"/>
        <v>6.5449204079999994</v>
      </c>
      <c r="AM531">
        <f t="shared" si="104"/>
        <v>2.5988017682907634</v>
      </c>
      <c r="AN531">
        <f t="shared" si="105"/>
        <v>0.405480955893877</v>
      </c>
      <c r="AO531">
        <f t="shared" si="98"/>
        <v>3</v>
      </c>
      <c r="AP531">
        <f t="shared" si="99"/>
        <v>1</v>
      </c>
      <c r="AQ531">
        <f t="shared" si="106"/>
        <v>1</v>
      </c>
      <c r="AR531">
        <f t="shared" si="107"/>
        <v>0</v>
      </c>
      <c r="AS531">
        <f t="shared" si="108"/>
        <v>2</v>
      </c>
      <c r="AT531">
        <f t="shared" si="100"/>
        <v>10</v>
      </c>
      <c r="AU531">
        <f t="shared" si="101"/>
        <v>3.9276119037499999</v>
      </c>
    </row>
    <row r="532" spans="1:47" x14ac:dyDescent="0.35">
      <c r="A532">
        <v>532</v>
      </c>
      <c r="B532">
        <v>5.6562457400000002E-2</v>
      </c>
      <c r="C532">
        <v>0.45055319059999999</v>
      </c>
      <c r="D532">
        <v>-0.80936202800000001</v>
      </c>
      <c r="E532">
        <v>0.75323979070000002</v>
      </c>
      <c r="F532">
        <v>-0.425084252</v>
      </c>
      <c r="G532">
        <v>1</v>
      </c>
      <c r="H532">
        <v>2</v>
      </c>
      <c r="I532">
        <v>1</v>
      </c>
      <c r="J532">
        <v>1</v>
      </c>
      <c r="K532">
        <v>2</v>
      </c>
      <c r="L532">
        <v>3</v>
      </c>
      <c r="M532">
        <v>0.40565997069999998</v>
      </c>
      <c r="AI532">
        <v>532</v>
      </c>
      <c r="AJ532">
        <f t="shared" si="97"/>
        <v>0.11044865963512598</v>
      </c>
      <c r="AK532">
        <f t="shared" si="102"/>
        <v>2.5543604486732048E-2</v>
      </c>
      <c r="AL532">
        <f t="shared" si="103"/>
        <v>6.3161480251428568</v>
      </c>
      <c r="AM532">
        <f t="shared" si="104"/>
        <v>2.6984917663229497</v>
      </c>
      <c r="AN532">
        <f t="shared" si="105"/>
        <v>0.67256277644016316</v>
      </c>
      <c r="AO532">
        <f t="shared" si="98"/>
        <v>1</v>
      </c>
      <c r="AP532">
        <f t="shared" si="99"/>
        <v>0.625</v>
      </c>
      <c r="AQ532">
        <f t="shared" si="106"/>
        <v>1</v>
      </c>
      <c r="AR532">
        <f t="shared" si="107"/>
        <v>1</v>
      </c>
      <c r="AS532">
        <f t="shared" si="108"/>
        <v>2</v>
      </c>
      <c r="AT532">
        <f t="shared" si="100"/>
        <v>100</v>
      </c>
      <c r="AU532">
        <f t="shared" si="101"/>
        <v>4.1084899560499997</v>
      </c>
    </row>
    <row r="533" spans="1:47" x14ac:dyDescent="0.35">
      <c r="A533">
        <v>533</v>
      </c>
      <c r="B533">
        <v>-1.6127531000000001E-2</v>
      </c>
      <c r="C533">
        <v>0.77343611140000001</v>
      </c>
      <c r="D533">
        <v>0.3959345037</v>
      </c>
      <c r="E533">
        <v>-0.95354422900000002</v>
      </c>
      <c r="F533">
        <v>-6.7531817999999993E-2</v>
      </c>
      <c r="G533">
        <v>4</v>
      </c>
      <c r="H533">
        <v>1</v>
      </c>
      <c r="I533">
        <v>-1</v>
      </c>
      <c r="J533">
        <v>-1</v>
      </c>
      <c r="K533">
        <v>2</v>
      </c>
      <c r="L533">
        <v>2</v>
      </c>
      <c r="M533">
        <v>0.4439476108</v>
      </c>
      <c r="AI533">
        <v>533</v>
      </c>
      <c r="AJ533">
        <f t="shared" si="97"/>
        <v>0.10590312089300233</v>
      </c>
      <c r="AK533">
        <f t="shared" si="102"/>
        <v>2.9301490857429197E-2</v>
      </c>
      <c r="AL533">
        <f t="shared" si="103"/>
        <v>13.433137069466667</v>
      </c>
      <c r="AM533">
        <f t="shared" si="104"/>
        <v>1.4936404601077149</v>
      </c>
      <c r="AN533">
        <f t="shared" si="105"/>
        <v>0.85976325659619057</v>
      </c>
      <c r="AO533">
        <f t="shared" si="98"/>
        <v>4</v>
      </c>
      <c r="AP533">
        <f t="shared" si="99"/>
        <v>0.25</v>
      </c>
      <c r="AQ533">
        <f t="shared" si="106"/>
        <v>0</v>
      </c>
      <c r="AR533">
        <f t="shared" si="107"/>
        <v>0</v>
      </c>
      <c r="AS533">
        <f t="shared" si="108"/>
        <v>2</v>
      </c>
      <c r="AT533">
        <f t="shared" si="100"/>
        <v>55</v>
      </c>
      <c r="AU533">
        <f t="shared" si="101"/>
        <v>4.1659214161999998</v>
      </c>
    </row>
    <row r="534" spans="1:47" x14ac:dyDescent="0.35">
      <c r="A534">
        <v>534</v>
      </c>
      <c r="B534">
        <v>-0.733648992</v>
      </c>
      <c r="C534">
        <v>-0.33359465300000002</v>
      </c>
      <c r="D534">
        <v>0.84468270609999996</v>
      </c>
      <c r="E534">
        <v>6.8691671400000001E-2</v>
      </c>
      <c r="F534">
        <v>0.15516800280000001</v>
      </c>
      <c r="G534">
        <v>1</v>
      </c>
      <c r="H534">
        <v>2</v>
      </c>
      <c r="I534">
        <v>-1</v>
      </c>
      <c r="J534">
        <v>-1</v>
      </c>
      <c r="K534">
        <v>2</v>
      </c>
      <c r="L534">
        <v>2</v>
      </c>
      <c r="M534">
        <v>0.73625494879999998</v>
      </c>
      <c r="AI534">
        <v>534</v>
      </c>
      <c r="AJ534">
        <f t="shared" si="97"/>
        <v>6.1034196422508513E-2</v>
      </c>
      <c r="AK534">
        <f t="shared" si="102"/>
        <v>1.6417267030495813E-2</v>
      </c>
      <c r="AL534">
        <f t="shared" si="103"/>
        <v>16.082888359828573</v>
      </c>
      <c r="AM534">
        <f t="shared" si="104"/>
        <v>2.2152562273291188</v>
      </c>
      <c r="AN534">
        <f t="shared" si="105"/>
        <v>0.97636017894974181</v>
      </c>
      <c r="AO534">
        <f t="shared" si="98"/>
        <v>1</v>
      </c>
      <c r="AP534">
        <f t="shared" si="99"/>
        <v>0.625</v>
      </c>
      <c r="AQ534">
        <f t="shared" si="106"/>
        <v>0</v>
      </c>
      <c r="AR534">
        <f t="shared" si="107"/>
        <v>0</v>
      </c>
      <c r="AS534">
        <f t="shared" si="108"/>
        <v>2</v>
      </c>
      <c r="AT534">
        <f t="shared" si="100"/>
        <v>55</v>
      </c>
      <c r="AU534">
        <f t="shared" si="101"/>
        <v>4.6043824231999997</v>
      </c>
    </row>
    <row r="535" spans="1:47" x14ac:dyDescent="0.35">
      <c r="A535">
        <v>535</v>
      </c>
      <c r="B535">
        <v>0.6882302213</v>
      </c>
      <c r="C535">
        <v>0.26305665499999997</v>
      </c>
      <c r="D535">
        <v>0.30540674540000001</v>
      </c>
      <c r="E535">
        <v>0.28661546259999998</v>
      </c>
      <c r="F535">
        <v>0.36170797440000002</v>
      </c>
      <c r="G535">
        <v>1</v>
      </c>
      <c r="H535">
        <v>1</v>
      </c>
      <c r="I535">
        <v>1</v>
      </c>
      <c r="J535">
        <v>1</v>
      </c>
      <c r="K535">
        <v>3</v>
      </c>
      <c r="L535">
        <v>1</v>
      </c>
      <c r="M535">
        <v>0.97550238050000004</v>
      </c>
      <c r="AI535">
        <v>535</v>
      </c>
      <c r="AJ535">
        <f t="shared" si="97"/>
        <v>0.14994887632463741</v>
      </c>
      <c r="AK535">
        <f t="shared" si="102"/>
        <v>2.3361418219528991E-2</v>
      </c>
      <c r="AL535">
        <f t="shared" si="103"/>
        <v>12.898592210933334</v>
      </c>
      <c r="AM535">
        <f t="shared" si="104"/>
        <v>2.3690927769171837</v>
      </c>
      <c r="AN535">
        <f t="shared" si="105"/>
        <v>1.0844964358404789</v>
      </c>
      <c r="AO535">
        <f t="shared" si="98"/>
        <v>1</v>
      </c>
      <c r="AP535">
        <f t="shared" si="99"/>
        <v>0.25</v>
      </c>
      <c r="AQ535">
        <f t="shared" si="106"/>
        <v>1</v>
      </c>
      <c r="AR535">
        <f t="shared" si="107"/>
        <v>1</v>
      </c>
      <c r="AS535">
        <f t="shared" si="108"/>
        <v>3</v>
      </c>
      <c r="AT535">
        <f t="shared" si="100"/>
        <v>10</v>
      </c>
      <c r="AU535">
        <f t="shared" si="101"/>
        <v>4.9632535707500001</v>
      </c>
    </row>
    <row r="536" spans="1:47" x14ac:dyDescent="0.35">
      <c r="A536">
        <v>536</v>
      </c>
      <c r="B536">
        <v>-0.92021701600000005</v>
      </c>
      <c r="C536">
        <v>-0.59420399999999995</v>
      </c>
      <c r="D536">
        <v>0.85410001000000002</v>
      </c>
      <c r="E536">
        <v>-0.91640209699999997</v>
      </c>
      <c r="F536">
        <v>-0.78265139100000003</v>
      </c>
      <c r="G536">
        <v>6</v>
      </c>
      <c r="H536">
        <v>3</v>
      </c>
      <c r="I536">
        <v>-1</v>
      </c>
      <c r="J536">
        <v>1</v>
      </c>
      <c r="K536">
        <v>2</v>
      </c>
      <c r="L536">
        <v>3</v>
      </c>
      <c r="M536">
        <v>-0.96724734099999998</v>
      </c>
      <c r="AI536">
        <v>536</v>
      </c>
      <c r="AJ536">
        <f t="shared" si="97"/>
        <v>4.9367497888086163E-2</v>
      </c>
      <c r="AK536">
        <f t="shared" si="102"/>
        <v>1.3384154251594119E-2</v>
      </c>
      <c r="AL536">
        <f t="shared" si="103"/>
        <v>16.138495297142857</v>
      </c>
      <c r="AM536">
        <f t="shared" si="104"/>
        <v>1.5198597976098813</v>
      </c>
      <c r="AN536">
        <f t="shared" si="105"/>
        <v>0.48535459732085384</v>
      </c>
      <c r="AO536">
        <f t="shared" si="98"/>
        <v>6</v>
      </c>
      <c r="AP536">
        <f t="shared" si="99"/>
        <v>1</v>
      </c>
      <c r="AQ536">
        <f t="shared" si="106"/>
        <v>0</v>
      </c>
      <c r="AR536">
        <f t="shared" si="107"/>
        <v>1</v>
      </c>
      <c r="AS536">
        <f t="shared" si="108"/>
        <v>2</v>
      </c>
      <c r="AT536">
        <f t="shared" si="100"/>
        <v>100</v>
      </c>
      <c r="AU536">
        <f t="shared" si="101"/>
        <v>2.0491289885000001</v>
      </c>
    </row>
    <row r="537" spans="1:47" x14ac:dyDescent="0.35">
      <c r="A537">
        <v>537</v>
      </c>
      <c r="B537">
        <v>-0.75220000499999995</v>
      </c>
      <c r="C537">
        <v>-0.66240469599999996</v>
      </c>
      <c r="D537">
        <v>0.22892128640000001</v>
      </c>
      <c r="E537">
        <v>-0.79305321399999995</v>
      </c>
      <c r="F537">
        <v>0.90490232540000004</v>
      </c>
      <c r="G537">
        <v>1</v>
      </c>
      <c r="H537">
        <v>2</v>
      </c>
      <c r="I537">
        <v>1</v>
      </c>
      <c r="J537">
        <v>-1</v>
      </c>
      <c r="K537">
        <v>3</v>
      </c>
      <c r="L537">
        <v>2</v>
      </c>
      <c r="M537">
        <v>-0.99704644600000003</v>
      </c>
      <c r="AI537">
        <v>537</v>
      </c>
      <c r="AJ537">
        <f t="shared" si="97"/>
        <v>5.9874141920461851E-2</v>
      </c>
      <c r="AK537">
        <f t="shared" si="102"/>
        <v>1.259039760031181E-2</v>
      </c>
      <c r="AL537">
        <f t="shared" si="103"/>
        <v>12.446963786361904</v>
      </c>
      <c r="AM537">
        <f t="shared" si="104"/>
        <v>1.6069341204810685</v>
      </c>
      <c r="AN537">
        <f t="shared" si="105"/>
        <v>1.3688917682611266</v>
      </c>
      <c r="AO537">
        <f t="shared" si="98"/>
        <v>1</v>
      </c>
      <c r="AP537">
        <f t="shared" si="99"/>
        <v>0.625</v>
      </c>
      <c r="AQ537">
        <f t="shared" si="106"/>
        <v>1</v>
      </c>
      <c r="AR537">
        <f t="shared" si="107"/>
        <v>0</v>
      </c>
      <c r="AS537">
        <f t="shared" si="108"/>
        <v>3</v>
      </c>
      <c r="AT537">
        <f t="shared" si="100"/>
        <v>55</v>
      </c>
      <c r="AU537">
        <f t="shared" si="101"/>
        <v>2.004430331</v>
      </c>
    </row>
    <row r="538" spans="1:47" x14ac:dyDescent="0.35">
      <c r="A538">
        <v>538</v>
      </c>
      <c r="B538">
        <v>0.96110327979999999</v>
      </c>
      <c r="C538">
        <v>-0.94522625000000005</v>
      </c>
      <c r="D538">
        <v>-0.75412902500000001</v>
      </c>
      <c r="E538">
        <v>-0.48289170399999998</v>
      </c>
      <c r="F538">
        <v>0.93666170319999997</v>
      </c>
      <c r="G538">
        <v>1</v>
      </c>
      <c r="H538">
        <v>2</v>
      </c>
      <c r="I538">
        <v>1</v>
      </c>
      <c r="J538">
        <v>1</v>
      </c>
      <c r="K538">
        <v>4</v>
      </c>
      <c r="L538">
        <v>1</v>
      </c>
      <c r="M538">
        <v>-0.50740038700000001</v>
      </c>
      <c r="AI538">
        <v>538</v>
      </c>
      <c r="AJ538">
        <f t="shared" si="97"/>
        <v>0.16701250621914329</v>
      </c>
      <c r="AK538">
        <f t="shared" si="102"/>
        <v>9.2987671217386984E-3</v>
      </c>
      <c r="AL538">
        <f t="shared" si="103"/>
        <v>6.6422857571428562</v>
      </c>
      <c r="AM538">
        <f t="shared" si="104"/>
        <v>1.8258830303301741</v>
      </c>
      <c r="AN538">
        <f t="shared" si="105"/>
        <v>1.3855197372197063</v>
      </c>
      <c r="AO538">
        <f t="shared" si="98"/>
        <v>1</v>
      </c>
      <c r="AP538">
        <f t="shared" si="99"/>
        <v>0.625</v>
      </c>
      <c r="AQ538">
        <f t="shared" si="106"/>
        <v>1</v>
      </c>
      <c r="AR538">
        <f t="shared" si="107"/>
        <v>1</v>
      </c>
      <c r="AS538">
        <f t="shared" si="108"/>
        <v>4</v>
      </c>
      <c r="AT538">
        <f t="shared" si="100"/>
        <v>10</v>
      </c>
      <c r="AU538">
        <f t="shared" si="101"/>
        <v>2.7388994195</v>
      </c>
    </row>
    <row r="539" spans="1:47" x14ac:dyDescent="0.35">
      <c r="A539">
        <v>539</v>
      </c>
      <c r="B539">
        <v>0.69847930459999996</v>
      </c>
      <c r="C539">
        <v>0.44610696909999997</v>
      </c>
      <c r="D539">
        <v>8.5223709999999994E-2</v>
      </c>
      <c r="E539">
        <v>-0.54846670200000003</v>
      </c>
      <c r="F539">
        <v>0.22444303660000001</v>
      </c>
      <c r="G539">
        <v>2</v>
      </c>
      <c r="H539">
        <v>2</v>
      </c>
      <c r="I539">
        <v>1</v>
      </c>
      <c r="J539">
        <v>1</v>
      </c>
      <c r="K539">
        <v>3</v>
      </c>
      <c r="L539">
        <v>3</v>
      </c>
      <c r="M539">
        <v>-0.98633181000000003</v>
      </c>
      <c r="AI539">
        <v>539</v>
      </c>
      <c r="AJ539">
        <f t="shared" si="97"/>
        <v>0.15058978446394045</v>
      </c>
      <c r="AK539">
        <f t="shared" si="102"/>
        <v>2.5491856951945901E-2</v>
      </c>
      <c r="AL539">
        <f t="shared" si="103"/>
        <v>11.598463811428571</v>
      </c>
      <c r="AM539">
        <f t="shared" si="104"/>
        <v>1.7795923918642429</v>
      </c>
      <c r="AN539">
        <f t="shared" si="105"/>
        <v>1.0126298791587609</v>
      </c>
      <c r="AO539">
        <f t="shared" si="98"/>
        <v>2</v>
      </c>
      <c r="AP539">
        <f t="shared" si="99"/>
        <v>0.625</v>
      </c>
      <c r="AQ539">
        <f t="shared" si="106"/>
        <v>1</v>
      </c>
      <c r="AR539">
        <f t="shared" si="107"/>
        <v>1</v>
      </c>
      <c r="AS539">
        <f t="shared" si="108"/>
        <v>3</v>
      </c>
      <c r="AT539">
        <f t="shared" si="100"/>
        <v>100</v>
      </c>
      <c r="AU539">
        <f t="shared" si="101"/>
        <v>2.0205022850000001</v>
      </c>
    </row>
    <row r="540" spans="1:47" x14ac:dyDescent="0.35">
      <c r="A540">
        <v>540</v>
      </c>
      <c r="B540">
        <v>-0.76462763099999997</v>
      </c>
      <c r="C540">
        <v>-0.302745651</v>
      </c>
      <c r="D540">
        <v>6.4272203799999997E-2</v>
      </c>
      <c r="E540">
        <v>0.11317020110000001</v>
      </c>
      <c r="F540">
        <v>-3.4742174000000001E-2</v>
      </c>
      <c r="G540">
        <v>1</v>
      </c>
      <c r="H540">
        <v>1</v>
      </c>
      <c r="I540">
        <v>1</v>
      </c>
      <c r="J540">
        <v>-1</v>
      </c>
      <c r="K540">
        <v>1</v>
      </c>
      <c r="L540">
        <v>1</v>
      </c>
      <c r="M540">
        <v>-0.2540811</v>
      </c>
      <c r="AI540">
        <v>540</v>
      </c>
      <c r="AJ540">
        <f t="shared" si="97"/>
        <v>5.9097002500040324E-2</v>
      </c>
      <c r="AK540">
        <f t="shared" si="102"/>
        <v>1.6776304429805069E-2</v>
      </c>
      <c r="AL540">
        <f t="shared" si="103"/>
        <v>11.474750155771428</v>
      </c>
      <c r="AM540">
        <f t="shared" si="104"/>
        <v>2.2466544675218043</v>
      </c>
      <c r="AN540">
        <f t="shared" si="105"/>
        <v>0.87693063267101046</v>
      </c>
      <c r="AO540">
        <f t="shared" si="98"/>
        <v>1</v>
      </c>
      <c r="AP540">
        <f t="shared" si="99"/>
        <v>0.25</v>
      </c>
      <c r="AQ540">
        <f t="shared" si="106"/>
        <v>1</v>
      </c>
      <c r="AR540">
        <f t="shared" si="107"/>
        <v>0</v>
      </c>
      <c r="AS540">
        <f t="shared" si="108"/>
        <v>1</v>
      </c>
      <c r="AT540">
        <f t="shared" si="100"/>
        <v>10</v>
      </c>
      <c r="AU540">
        <f t="shared" si="101"/>
        <v>3.1188783500000001</v>
      </c>
    </row>
    <row r="541" spans="1:47" x14ac:dyDescent="0.35">
      <c r="A541">
        <v>541</v>
      </c>
      <c r="B541">
        <v>0.69883664950000002</v>
      </c>
      <c r="C541">
        <v>-0.58675674300000003</v>
      </c>
      <c r="D541">
        <v>-0.82968970200000003</v>
      </c>
      <c r="E541">
        <v>-0.95485611299999995</v>
      </c>
      <c r="F541">
        <v>0.79224110619999999</v>
      </c>
      <c r="G541">
        <v>6</v>
      </c>
      <c r="H541">
        <v>3</v>
      </c>
      <c r="I541">
        <v>-1</v>
      </c>
      <c r="J541">
        <v>1</v>
      </c>
      <c r="K541">
        <v>4</v>
      </c>
      <c r="L541">
        <v>2</v>
      </c>
      <c r="M541">
        <v>-0.44834132999999998</v>
      </c>
      <c r="AI541">
        <v>541</v>
      </c>
      <c r="AJ541">
        <f t="shared" si="97"/>
        <v>0.15061213038974128</v>
      </c>
      <c r="AK541">
        <f t="shared" si="102"/>
        <v>1.3470829463494576E-2</v>
      </c>
      <c r="AL541">
        <f t="shared" si="103"/>
        <v>6.1961179500952372</v>
      </c>
      <c r="AM541">
        <f t="shared" si="104"/>
        <v>1.492714376237255</v>
      </c>
      <c r="AN541">
        <f t="shared" si="105"/>
        <v>1.3099067570467895</v>
      </c>
      <c r="AO541">
        <f t="shared" si="98"/>
        <v>6</v>
      </c>
      <c r="AP541">
        <f t="shared" si="99"/>
        <v>1</v>
      </c>
      <c r="AQ541">
        <f t="shared" si="106"/>
        <v>0</v>
      </c>
      <c r="AR541">
        <f t="shared" si="107"/>
        <v>1</v>
      </c>
      <c r="AS541">
        <f t="shared" si="108"/>
        <v>4</v>
      </c>
      <c r="AT541">
        <f t="shared" si="100"/>
        <v>55</v>
      </c>
      <c r="AU541">
        <f t="shared" si="101"/>
        <v>2.8274880050000002</v>
      </c>
    </row>
    <row r="542" spans="1:47" x14ac:dyDescent="0.35">
      <c r="A542">
        <v>542</v>
      </c>
      <c r="B542">
        <v>-1.9815099999999999E-2</v>
      </c>
      <c r="C542">
        <v>2.6751888800000002E-2</v>
      </c>
      <c r="D542">
        <v>0.54643999700000001</v>
      </c>
      <c r="E542">
        <v>-0.99317417299999999</v>
      </c>
      <c r="F542">
        <v>-0.55505936899999997</v>
      </c>
      <c r="G542">
        <v>1</v>
      </c>
      <c r="H542">
        <v>2</v>
      </c>
      <c r="I542">
        <v>1</v>
      </c>
      <c r="J542">
        <v>1</v>
      </c>
      <c r="K542">
        <v>1</v>
      </c>
      <c r="L542">
        <v>1</v>
      </c>
      <c r="M542">
        <v>0.1588397034</v>
      </c>
      <c r="AI542">
        <v>542</v>
      </c>
      <c r="AJ542">
        <f t="shared" si="97"/>
        <v>0.10567252534438955</v>
      </c>
      <c r="AK542">
        <f t="shared" si="102"/>
        <v>2.061117532023422E-2</v>
      </c>
      <c r="AL542">
        <f t="shared" si="103"/>
        <v>14.321836172761905</v>
      </c>
      <c r="AM542">
        <f t="shared" si="104"/>
        <v>1.4656649287912047</v>
      </c>
      <c r="AN542">
        <f t="shared" si="105"/>
        <v>0.60451288501994183</v>
      </c>
      <c r="AO542">
        <f t="shared" si="98"/>
        <v>1</v>
      </c>
      <c r="AP542">
        <f t="shared" si="99"/>
        <v>0.625</v>
      </c>
      <c r="AQ542">
        <f t="shared" si="106"/>
        <v>1</v>
      </c>
      <c r="AR542">
        <f t="shared" si="107"/>
        <v>1</v>
      </c>
      <c r="AS542">
        <f t="shared" si="108"/>
        <v>1</v>
      </c>
      <c r="AT542">
        <f t="shared" si="100"/>
        <v>10</v>
      </c>
      <c r="AU542">
        <f t="shared" si="101"/>
        <v>3.7382595551</v>
      </c>
    </row>
    <row r="543" spans="1:47" x14ac:dyDescent="0.35">
      <c r="A543">
        <v>543</v>
      </c>
      <c r="B543">
        <v>-0.30168243900000002</v>
      </c>
      <c r="C543">
        <v>-0.88594162300000001</v>
      </c>
      <c r="D543">
        <v>3.4105286300000003E-2</v>
      </c>
      <c r="E543">
        <v>-0.80742030099999995</v>
      </c>
      <c r="F543">
        <v>3.5566540600000002E-2</v>
      </c>
      <c r="G543">
        <v>4</v>
      </c>
      <c r="H543">
        <v>1</v>
      </c>
      <c r="I543">
        <v>-1</v>
      </c>
      <c r="J543">
        <v>-1</v>
      </c>
      <c r="K543">
        <v>4</v>
      </c>
      <c r="L543">
        <v>3</v>
      </c>
      <c r="M543">
        <v>-0.84593530800000005</v>
      </c>
      <c r="AI543">
        <v>543</v>
      </c>
      <c r="AJ543">
        <f t="shared" si="97"/>
        <v>8.8046454165049484E-2</v>
      </c>
      <c r="AK543">
        <f t="shared" si="102"/>
        <v>9.9887537312601162E-3</v>
      </c>
      <c r="AL543">
        <f t="shared" si="103"/>
        <v>11.296621690533334</v>
      </c>
      <c r="AM543">
        <f t="shared" si="104"/>
        <v>1.5967921204748223</v>
      </c>
      <c r="AN543">
        <f t="shared" si="105"/>
        <v>0.91374152774737594</v>
      </c>
      <c r="AO543">
        <f t="shared" si="98"/>
        <v>4</v>
      </c>
      <c r="AP543">
        <f t="shared" si="99"/>
        <v>0.25</v>
      </c>
      <c r="AQ543">
        <f t="shared" si="106"/>
        <v>0</v>
      </c>
      <c r="AR543">
        <f t="shared" si="107"/>
        <v>0</v>
      </c>
      <c r="AS543">
        <f t="shared" si="108"/>
        <v>4</v>
      </c>
      <c r="AT543">
        <f t="shared" si="100"/>
        <v>100</v>
      </c>
      <c r="AU543">
        <f t="shared" si="101"/>
        <v>2.2310970379999997</v>
      </c>
    </row>
    <row r="544" spans="1:47" x14ac:dyDescent="0.35">
      <c r="A544">
        <v>544</v>
      </c>
      <c r="B544">
        <v>-0.82360791600000005</v>
      </c>
      <c r="C544">
        <v>-0.46749805300000002</v>
      </c>
      <c r="D544">
        <v>0.57633798650000001</v>
      </c>
      <c r="E544">
        <v>-0.86091534000000003</v>
      </c>
      <c r="F544">
        <v>-0.26943427199999997</v>
      </c>
      <c r="G544">
        <v>6</v>
      </c>
      <c r="H544">
        <v>1</v>
      </c>
      <c r="I544">
        <v>-1</v>
      </c>
      <c r="J544">
        <v>1</v>
      </c>
      <c r="K544">
        <v>4</v>
      </c>
      <c r="L544">
        <v>1</v>
      </c>
      <c r="M544">
        <v>-0.51949539</v>
      </c>
      <c r="AI544">
        <v>544</v>
      </c>
      <c r="AJ544">
        <f t="shared" si="97"/>
        <v>5.5408775601258821E-2</v>
      </c>
      <c r="AK544">
        <f t="shared" si="102"/>
        <v>1.4858826712242819E-2</v>
      </c>
      <c r="AL544">
        <f t="shared" si="103"/>
        <v>14.498376682190475</v>
      </c>
      <c r="AM544">
        <f t="shared" si="104"/>
        <v>1.5590289548538354</v>
      </c>
      <c r="AN544">
        <f t="shared" si="105"/>
        <v>0.75405502267187541</v>
      </c>
      <c r="AO544">
        <f t="shared" si="98"/>
        <v>6</v>
      </c>
      <c r="AP544">
        <f t="shared" si="99"/>
        <v>0.25</v>
      </c>
      <c r="AQ544">
        <f t="shared" si="106"/>
        <v>0</v>
      </c>
      <c r="AR544">
        <f t="shared" si="107"/>
        <v>1</v>
      </c>
      <c r="AS544">
        <f t="shared" si="108"/>
        <v>4</v>
      </c>
      <c r="AT544">
        <f t="shared" si="100"/>
        <v>10</v>
      </c>
      <c r="AU544">
        <f t="shared" si="101"/>
        <v>2.7207569149999999</v>
      </c>
    </row>
    <row r="545" spans="1:47" x14ac:dyDescent="0.35">
      <c r="A545">
        <v>545</v>
      </c>
      <c r="B545">
        <v>-0.43807207199999998</v>
      </c>
      <c r="C545">
        <v>-0.93536092699999995</v>
      </c>
      <c r="D545">
        <v>0.22072450490000001</v>
      </c>
      <c r="E545">
        <v>0.59993094170000005</v>
      </c>
      <c r="F545">
        <v>-1.2498268999999999E-2</v>
      </c>
      <c r="G545">
        <v>1</v>
      </c>
      <c r="H545">
        <v>3</v>
      </c>
      <c r="I545">
        <v>-1</v>
      </c>
      <c r="J545">
        <v>-1</v>
      </c>
      <c r="K545">
        <v>1</v>
      </c>
      <c r="L545">
        <v>1</v>
      </c>
      <c r="M545">
        <v>-0.41825224799999999</v>
      </c>
      <c r="AI545">
        <v>545</v>
      </c>
      <c r="AJ545">
        <f t="shared" si="97"/>
        <v>7.9517571791125105E-2</v>
      </c>
      <c r="AK545">
        <f t="shared" si="102"/>
        <v>9.413585095858764E-3</v>
      </c>
      <c r="AL545">
        <f t="shared" si="103"/>
        <v>12.398563743219047</v>
      </c>
      <c r="AM545">
        <f t="shared" si="104"/>
        <v>2.5902681335492663</v>
      </c>
      <c r="AN545">
        <f t="shared" si="105"/>
        <v>0.88857667196645274</v>
      </c>
      <c r="AO545">
        <f t="shared" si="98"/>
        <v>1</v>
      </c>
      <c r="AP545">
        <f t="shared" si="99"/>
        <v>1</v>
      </c>
      <c r="AQ545">
        <f t="shared" si="106"/>
        <v>0</v>
      </c>
      <c r="AR545">
        <f t="shared" si="107"/>
        <v>0</v>
      </c>
      <c r="AS545">
        <f t="shared" si="108"/>
        <v>1</v>
      </c>
      <c r="AT545">
        <f t="shared" si="100"/>
        <v>10</v>
      </c>
      <c r="AU545">
        <f t="shared" si="101"/>
        <v>2.8726216280000001</v>
      </c>
    </row>
    <row r="546" spans="1:47" x14ac:dyDescent="0.35">
      <c r="A546">
        <v>546</v>
      </c>
      <c r="B546">
        <v>0.86161294659999998</v>
      </c>
      <c r="C546">
        <v>-0.69233518199999999</v>
      </c>
      <c r="D546">
        <v>-0.91412506999999998</v>
      </c>
      <c r="E546">
        <v>0.24374385649999999</v>
      </c>
      <c r="F546">
        <v>0.62660250849999999</v>
      </c>
      <c r="G546">
        <v>5</v>
      </c>
      <c r="H546">
        <v>2</v>
      </c>
      <c r="I546">
        <v>1</v>
      </c>
      <c r="J546">
        <v>-1</v>
      </c>
      <c r="K546">
        <v>2</v>
      </c>
      <c r="L546">
        <v>2</v>
      </c>
      <c r="M546">
        <v>0.8189653751</v>
      </c>
      <c r="AI546">
        <v>546</v>
      </c>
      <c r="AJ546">
        <f t="shared" si="97"/>
        <v>0.16079105572806862</v>
      </c>
      <c r="AK546">
        <f t="shared" si="102"/>
        <v>1.2242050387863829E-2</v>
      </c>
      <c r="AL546">
        <f t="shared" si="103"/>
        <v>5.6975472057142849</v>
      </c>
      <c r="AM546">
        <f t="shared" si="104"/>
        <v>2.3388288946608866</v>
      </c>
      <c r="AN546">
        <f t="shared" si="105"/>
        <v>1.2231848609743075</v>
      </c>
      <c r="AO546">
        <f t="shared" si="98"/>
        <v>5</v>
      </c>
      <c r="AP546">
        <f t="shared" si="99"/>
        <v>0.625</v>
      </c>
      <c r="AQ546">
        <f t="shared" si="106"/>
        <v>1</v>
      </c>
      <c r="AR546">
        <f t="shared" si="107"/>
        <v>0</v>
      </c>
      <c r="AS546">
        <f t="shared" si="108"/>
        <v>2</v>
      </c>
      <c r="AT546">
        <f t="shared" si="100"/>
        <v>55</v>
      </c>
      <c r="AU546">
        <f t="shared" si="101"/>
        <v>4.7284480626500001</v>
      </c>
    </row>
    <row r="547" spans="1:47" x14ac:dyDescent="0.35">
      <c r="A547">
        <v>547</v>
      </c>
      <c r="B547">
        <v>0.96217631250000002</v>
      </c>
      <c r="C547">
        <v>-0.232890768</v>
      </c>
      <c r="D547">
        <v>-0.92320392299999998</v>
      </c>
      <c r="E547">
        <v>0.37888414149999999</v>
      </c>
      <c r="F547">
        <v>-1.9035980000000001E-3</v>
      </c>
      <c r="G547">
        <v>2</v>
      </c>
      <c r="H547">
        <v>3</v>
      </c>
      <c r="I547">
        <v>-1</v>
      </c>
      <c r="J547">
        <v>1</v>
      </c>
      <c r="K547">
        <v>2</v>
      </c>
      <c r="L547">
        <v>3</v>
      </c>
      <c r="M547">
        <v>-0.95737281500000004</v>
      </c>
      <c r="AI547">
        <v>547</v>
      </c>
      <c r="AJ547">
        <f t="shared" si="97"/>
        <v>0.16707960640469532</v>
      </c>
      <c r="AK547">
        <f t="shared" si="102"/>
        <v>1.7589313405634254E-2</v>
      </c>
      <c r="AL547">
        <f t="shared" si="103"/>
        <v>5.6439387403809516</v>
      </c>
      <c r="AM547">
        <f t="shared" si="104"/>
        <v>2.4342269925017423</v>
      </c>
      <c r="AN547">
        <f t="shared" si="105"/>
        <v>0.89412362762861208</v>
      </c>
      <c r="AO547">
        <f t="shared" si="98"/>
        <v>2</v>
      </c>
      <c r="AP547">
        <f t="shared" si="99"/>
        <v>1</v>
      </c>
      <c r="AQ547">
        <f t="shared" si="106"/>
        <v>0</v>
      </c>
      <c r="AR547">
        <f t="shared" si="107"/>
        <v>1</v>
      </c>
      <c r="AS547">
        <f t="shared" si="108"/>
        <v>2</v>
      </c>
      <c r="AT547">
        <f t="shared" si="100"/>
        <v>100</v>
      </c>
      <c r="AU547">
        <f t="shared" si="101"/>
        <v>2.0639407775</v>
      </c>
    </row>
    <row r="548" spans="1:47" x14ac:dyDescent="0.35">
      <c r="A548">
        <v>548</v>
      </c>
      <c r="B548">
        <v>-0.79078894600000005</v>
      </c>
      <c r="C548">
        <v>-0.23216379400000001</v>
      </c>
      <c r="D548">
        <v>-0.27281166600000001</v>
      </c>
      <c r="E548">
        <v>0.92916659950000002</v>
      </c>
      <c r="F548">
        <v>-0.58052612299999995</v>
      </c>
      <c r="G548">
        <v>3</v>
      </c>
      <c r="H548">
        <v>3</v>
      </c>
      <c r="I548">
        <v>-1</v>
      </c>
      <c r="J548">
        <v>1</v>
      </c>
      <c r="K548">
        <v>2</v>
      </c>
      <c r="L548">
        <v>3</v>
      </c>
      <c r="M548">
        <v>0.89858015079999998</v>
      </c>
      <c r="AI548">
        <v>548</v>
      </c>
      <c r="AJ548">
        <f t="shared" si="97"/>
        <v>5.7461051339572113E-2</v>
      </c>
      <c r="AK548">
        <f t="shared" si="102"/>
        <v>1.7597774322921804E-2</v>
      </c>
      <c r="AL548">
        <f t="shared" si="103"/>
        <v>9.4843501626666669</v>
      </c>
      <c r="AM548">
        <f t="shared" si="104"/>
        <v>2.8226818471617752</v>
      </c>
      <c r="AN548">
        <f t="shared" si="105"/>
        <v>0.59117948794728914</v>
      </c>
      <c r="AO548">
        <f t="shared" si="98"/>
        <v>3</v>
      </c>
      <c r="AP548">
        <f t="shared" si="99"/>
        <v>1</v>
      </c>
      <c r="AQ548">
        <f t="shared" si="106"/>
        <v>0</v>
      </c>
      <c r="AR548">
        <f t="shared" si="107"/>
        <v>1</v>
      </c>
      <c r="AS548">
        <f t="shared" si="108"/>
        <v>2</v>
      </c>
      <c r="AT548">
        <f t="shared" si="100"/>
        <v>100</v>
      </c>
      <c r="AU548">
        <f t="shared" si="101"/>
        <v>4.8478702261999995</v>
      </c>
    </row>
    <row r="549" spans="1:47" x14ac:dyDescent="0.35">
      <c r="A549">
        <v>549</v>
      </c>
      <c r="B549">
        <v>0.95068854899999999</v>
      </c>
      <c r="C549">
        <v>0.52532897519999999</v>
      </c>
      <c r="D549">
        <v>-0.83077951699999997</v>
      </c>
      <c r="E549">
        <v>0.90281562550000005</v>
      </c>
      <c r="F549">
        <v>-0.53896635199999998</v>
      </c>
      <c r="G549">
        <v>5</v>
      </c>
      <c r="H549">
        <v>3</v>
      </c>
      <c r="I549">
        <v>1</v>
      </c>
      <c r="J549">
        <v>1</v>
      </c>
      <c r="K549">
        <v>3</v>
      </c>
      <c r="L549">
        <v>3</v>
      </c>
      <c r="M549">
        <v>-0.76774936000000005</v>
      </c>
      <c r="AI549">
        <v>549</v>
      </c>
      <c r="AJ549">
        <f t="shared" si="97"/>
        <v>0.16636123960895094</v>
      </c>
      <c r="AK549">
        <f t="shared" si="102"/>
        <v>2.6413885581533535E-2</v>
      </c>
      <c r="AL549">
        <f t="shared" si="103"/>
        <v>6.1896828519999998</v>
      </c>
      <c r="AM549">
        <f t="shared" si="104"/>
        <v>2.8040801933628812</v>
      </c>
      <c r="AN549">
        <f t="shared" si="105"/>
        <v>0.61293855975485112</v>
      </c>
      <c r="AO549">
        <f t="shared" si="98"/>
        <v>5</v>
      </c>
      <c r="AP549">
        <f t="shared" si="99"/>
        <v>1</v>
      </c>
      <c r="AQ549">
        <f t="shared" si="106"/>
        <v>1</v>
      </c>
      <c r="AR549">
        <f t="shared" si="107"/>
        <v>1</v>
      </c>
      <c r="AS549">
        <f t="shared" si="108"/>
        <v>3</v>
      </c>
      <c r="AT549">
        <f t="shared" si="100"/>
        <v>100</v>
      </c>
      <c r="AU549">
        <f t="shared" si="101"/>
        <v>2.3483759599999998</v>
      </c>
    </row>
    <row r="550" spans="1:47" x14ac:dyDescent="0.35">
      <c r="A550">
        <v>550</v>
      </c>
      <c r="B550">
        <v>6.3529057299999997E-2</v>
      </c>
      <c r="C550">
        <v>0.79512398709999998</v>
      </c>
      <c r="D550">
        <v>-0.72277897000000002</v>
      </c>
      <c r="E550">
        <v>-0.70701231600000003</v>
      </c>
      <c r="F550">
        <v>-0.44660128799999999</v>
      </c>
      <c r="G550">
        <v>5</v>
      </c>
      <c r="H550">
        <v>1</v>
      </c>
      <c r="I550">
        <v>1</v>
      </c>
      <c r="J550">
        <v>-1</v>
      </c>
      <c r="K550">
        <v>1</v>
      </c>
      <c r="L550">
        <v>2</v>
      </c>
      <c r="M550">
        <v>0.87278601109999998</v>
      </c>
      <c r="AI550">
        <v>550</v>
      </c>
      <c r="AJ550">
        <f t="shared" si="97"/>
        <v>0.11088430353111985</v>
      </c>
      <c r="AK550">
        <f t="shared" si="102"/>
        <v>2.9553906105347763E-2</v>
      </c>
      <c r="AL550">
        <f t="shared" si="103"/>
        <v>6.8274003676190471</v>
      </c>
      <c r="AM550">
        <f t="shared" si="104"/>
        <v>1.6676720270625074</v>
      </c>
      <c r="AN550">
        <f t="shared" si="105"/>
        <v>0.66129729734476839</v>
      </c>
      <c r="AO550">
        <f t="shared" si="98"/>
        <v>5</v>
      </c>
      <c r="AP550">
        <f t="shared" si="99"/>
        <v>0.25</v>
      </c>
      <c r="AQ550">
        <f t="shared" si="106"/>
        <v>1</v>
      </c>
      <c r="AR550">
        <f t="shared" si="107"/>
        <v>0</v>
      </c>
      <c r="AS550">
        <f t="shared" si="108"/>
        <v>1</v>
      </c>
      <c r="AT550">
        <f t="shared" si="100"/>
        <v>55</v>
      </c>
      <c r="AU550">
        <f t="shared" si="101"/>
        <v>4.8091790166499999</v>
      </c>
    </row>
    <row r="551" spans="1:47" x14ac:dyDescent="0.35">
      <c r="A551">
        <v>551</v>
      </c>
      <c r="B551">
        <v>0.98911234459999997</v>
      </c>
      <c r="C551">
        <v>0.41608706090000003</v>
      </c>
      <c r="D551">
        <v>6.56331889E-2</v>
      </c>
      <c r="E551">
        <v>0.94712993860000005</v>
      </c>
      <c r="F551">
        <v>-0.65596826600000002</v>
      </c>
      <c r="G551">
        <v>6</v>
      </c>
      <c r="H551">
        <v>1</v>
      </c>
      <c r="I551">
        <v>1</v>
      </c>
      <c r="J551">
        <v>1</v>
      </c>
      <c r="K551">
        <v>1</v>
      </c>
      <c r="L551">
        <v>3</v>
      </c>
      <c r="M551">
        <v>-0.36628063300000002</v>
      </c>
      <c r="AI551">
        <v>551</v>
      </c>
      <c r="AJ551">
        <f t="shared" si="97"/>
        <v>0.16876400311687911</v>
      </c>
      <c r="AK551">
        <f t="shared" si="102"/>
        <v>2.5142468995485247E-2</v>
      </c>
      <c r="AL551">
        <f t="shared" si="103"/>
        <v>11.482786448742857</v>
      </c>
      <c r="AM551">
        <f t="shared" si="104"/>
        <v>2.8353625099338737</v>
      </c>
      <c r="AN551">
        <f t="shared" si="105"/>
        <v>0.55168093039139321</v>
      </c>
      <c r="AO551">
        <f t="shared" si="98"/>
        <v>6</v>
      </c>
      <c r="AP551">
        <f t="shared" si="99"/>
        <v>0.25</v>
      </c>
      <c r="AQ551">
        <f t="shared" si="106"/>
        <v>1</v>
      </c>
      <c r="AR551">
        <f t="shared" si="107"/>
        <v>1</v>
      </c>
      <c r="AS551">
        <f t="shared" si="108"/>
        <v>1</v>
      </c>
      <c r="AT551">
        <f t="shared" si="100"/>
        <v>100</v>
      </c>
      <c r="AU551">
        <f t="shared" si="101"/>
        <v>2.9505790505</v>
      </c>
    </row>
    <row r="552" spans="1:47" x14ac:dyDescent="0.35">
      <c r="A552">
        <v>552</v>
      </c>
      <c r="B552">
        <v>0.19958940629999999</v>
      </c>
      <c r="C552">
        <v>0.90490687660000002</v>
      </c>
      <c r="D552">
        <v>-0.68868070999999997</v>
      </c>
      <c r="E552">
        <v>0.99445977919999995</v>
      </c>
      <c r="F552">
        <v>-0.69849792600000005</v>
      </c>
      <c r="G552">
        <v>1</v>
      </c>
      <c r="H552">
        <v>2</v>
      </c>
      <c r="I552">
        <v>-1</v>
      </c>
      <c r="J552">
        <v>1</v>
      </c>
      <c r="K552">
        <v>1</v>
      </c>
      <c r="L552">
        <v>1</v>
      </c>
      <c r="M552">
        <v>0.27470693610000002</v>
      </c>
      <c r="AI552">
        <v>552</v>
      </c>
      <c r="AJ552">
        <f t="shared" si="97"/>
        <v>0.11939259471756289</v>
      </c>
      <c r="AK552">
        <f t="shared" si="102"/>
        <v>3.0831618853874788E-2</v>
      </c>
      <c r="AL552">
        <f t="shared" si="103"/>
        <v>7.0287424742857141</v>
      </c>
      <c r="AM552">
        <f t="shared" si="104"/>
        <v>2.8687735447289451</v>
      </c>
      <c r="AN552">
        <f t="shared" si="105"/>
        <v>0.5294140626097783</v>
      </c>
      <c r="AO552">
        <f t="shared" si="98"/>
        <v>1</v>
      </c>
      <c r="AP552">
        <f t="shared" si="99"/>
        <v>0.625</v>
      </c>
      <c r="AQ552">
        <f t="shared" si="106"/>
        <v>0</v>
      </c>
      <c r="AR552">
        <f t="shared" si="107"/>
        <v>1</v>
      </c>
      <c r="AS552">
        <f t="shared" si="108"/>
        <v>1</v>
      </c>
      <c r="AT552">
        <f t="shared" si="100"/>
        <v>10</v>
      </c>
      <c r="AU552">
        <f t="shared" si="101"/>
        <v>3.91206040415</v>
      </c>
    </row>
    <row r="553" spans="1:47" x14ac:dyDescent="0.35">
      <c r="A553">
        <v>553</v>
      </c>
      <c r="B553">
        <v>-1.9010104999999999E-2</v>
      </c>
      <c r="C553">
        <v>-0.119981433</v>
      </c>
      <c r="D553">
        <v>-5.7033973000000002E-2</v>
      </c>
      <c r="E553">
        <v>0.17920798960000001</v>
      </c>
      <c r="F553">
        <v>0.24315948670000001</v>
      </c>
      <c r="G553">
        <v>1</v>
      </c>
      <c r="H553">
        <v>1</v>
      </c>
      <c r="I553">
        <v>-1</v>
      </c>
      <c r="J553">
        <v>-1</v>
      </c>
      <c r="K553">
        <v>4</v>
      </c>
      <c r="L553">
        <v>2</v>
      </c>
      <c r="M553">
        <v>0.99568389540000002</v>
      </c>
      <c r="AI553">
        <v>553</v>
      </c>
      <c r="AJ553">
        <f t="shared" si="97"/>
        <v>0.10572286427056436</v>
      </c>
      <c r="AK553">
        <f t="shared" si="102"/>
        <v>1.8903413420802907E-2</v>
      </c>
      <c r="AL553">
        <f t="shared" si="103"/>
        <v>10.758466064190475</v>
      </c>
      <c r="AM553">
        <f t="shared" si="104"/>
        <v>2.2932717986049576</v>
      </c>
      <c r="AN553">
        <f t="shared" si="105"/>
        <v>1.0224290809327203</v>
      </c>
      <c r="AO553">
        <f t="shared" si="98"/>
        <v>1</v>
      </c>
      <c r="AP553">
        <f t="shared" si="99"/>
        <v>0.25</v>
      </c>
      <c r="AQ553">
        <f t="shared" si="106"/>
        <v>0</v>
      </c>
      <c r="AR553">
        <f t="shared" si="107"/>
        <v>0</v>
      </c>
      <c r="AS553">
        <f t="shared" si="108"/>
        <v>4</v>
      </c>
      <c r="AT553">
        <f t="shared" si="100"/>
        <v>55</v>
      </c>
      <c r="AU553">
        <f t="shared" si="101"/>
        <v>4.9935258431000005</v>
      </c>
    </row>
    <row r="554" spans="1:47" x14ac:dyDescent="0.35">
      <c r="A554">
        <v>554</v>
      </c>
      <c r="B554">
        <v>0.74644078169999994</v>
      </c>
      <c r="C554">
        <v>0.51898301189999996</v>
      </c>
      <c r="D554">
        <v>-0.46240447899999998</v>
      </c>
      <c r="E554">
        <v>0.38963398989999998</v>
      </c>
      <c r="F554">
        <v>0.83854535070000003</v>
      </c>
      <c r="G554">
        <v>1</v>
      </c>
      <c r="H554">
        <v>1</v>
      </c>
      <c r="I554">
        <v>-1</v>
      </c>
      <c r="J554">
        <v>1</v>
      </c>
      <c r="K554">
        <v>4</v>
      </c>
      <c r="L554">
        <v>1</v>
      </c>
      <c r="M554">
        <v>0.84434612149999999</v>
      </c>
      <c r="AI554">
        <v>554</v>
      </c>
      <c r="AJ554">
        <f t="shared" si="97"/>
        <v>0.15358896986878398</v>
      </c>
      <c r="AK554">
        <f t="shared" si="102"/>
        <v>2.6340027822396174E-2</v>
      </c>
      <c r="AL554">
        <f t="shared" si="103"/>
        <v>8.3648497430476176</v>
      </c>
      <c r="AM554">
        <f t="shared" si="104"/>
        <v>2.4418155149725775</v>
      </c>
      <c r="AN554">
        <f t="shared" si="105"/>
        <v>1.3341498497498367</v>
      </c>
      <c r="AO554">
        <f t="shared" si="98"/>
        <v>1</v>
      </c>
      <c r="AP554">
        <f t="shared" si="99"/>
        <v>0.25</v>
      </c>
      <c r="AQ554">
        <f t="shared" si="106"/>
        <v>0</v>
      </c>
      <c r="AR554">
        <f t="shared" si="107"/>
        <v>1</v>
      </c>
      <c r="AS554">
        <f t="shared" si="108"/>
        <v>4</v>
      </c>
      <c r="AT554">
        <f t="shared" si="100"/>
        <v>10</v>
      </c>
      <c r="AU554">
        <f t="shared" si="101"/>
        <v>4.7665191822499997</v>
      </c>
    </row>
    <row r="555" spans="1:47" x14ac:dyDescent="0.35">
      <c r="A555">
        <v>555</v>
      </c>
      <c r="B555">
        <v>-0.70825579100000002</v>
      </c>
      <c r="C555">
        <v>-6.8690414000000005E-2</v>
      </c>
      <c r="D555">
        <v>-0.90516817800000005</v>
      </c>
      <c r="E555">
        <v>-0.63118500499999997</v>
      </c>
      <c r="F555">
        <v>-0.13982108600000001</v>
      </c>
      <c r="G555">
        <v>4</v>
      </c>
      <c r="H555">
        <v>2</v>
      </c>
      <c r="I555">
        <v>1</v>
      </c>
      <c r="J555">
        <v>-1</v>
      </c>
      <c r="K555">
        <v>3</v>
      </c>
      <c r="L555">
        <v>2</v>
      </c>
      <c r="M555">
        <v>-0.238236645</v>
      </c>
      <c r="AI555">
        <v>555</v>
      </c>
      <c r="AJ555">
        <f t="shared" si="97"/>
        <v>6.2622114944339419E-2</v>
      </c>
      <c r="AK555">
        <f t="shared" si="102"/>
        <v>1.9500366089472115E-2</v>
      </c>
      <c r="AL555">
        <f t="shared" si="103"/>
        <v>5.7504355203809512</v>
      </c>
      <c r="AM555">
        <f t="shared" si="104"/>
        <v>1.7211999682962187</v>
      </c>
      <c r="AN555">
        <f t="shared" si="105"/>
        <v>0.82191542116591143</v>
      </c>
      <c r="AO555">
        <f t="shared" si="98"/>
        <v>4</v>
      </c>
      <c r="AP555">
        <f t="shared" si="99"/>
        <v>0.625</v>
      </c>
      <c r="AQ555">
        <f t="shared" si="106"/>
        <v>1</v>
      </c>
      <c r="AR555">
        <f t="shared" si="107"/>
        <v>0</v>
      </c>
      <c r="AS555">
        <f t="shared" si="108"/>
        <v>3</v>
      </c>
      <c r="AT555">
        <f t="shared" si="100"/>
        <v>55</v>
      </c>
      <c r="AU555">
        <f t="shared" si="101"/>
        <v>3.1426450324999999</v>
      </c>
    </row>
    <row r="556" spans="1:47" x14ac:dyDescent="0.35">
      <c r="A556">
        <v>556</v>
      </c>
      <c r="B556">
        <v>-0.86588073200000004</v>
      </c>
      <c r="C556">
        <v>0.58297555720000005</v>
      </c>
      <c r="D556">
        <v>0.99803145979999996</v>
      </c>
      <c r="E556">
        <v>-0.68459220700000001</v>
      </c>
      <c r="F556">
        <v>-0.82444157299999998</v>
      </c>
      <c r="G556">
        <v>4</v>
      </c>
      <c r="H556">
        <v>3</v>
      </c>
      <c r="I556">
        <v>1</v>
      </c>
      <c r="J556">
        <v>1</v>
      </c>
      <c r="K556">
        <v>2</v>
      </c>
      <c r="L556">
        <v>1</v>
      </c>
      <c r="M556">
        <v>0.60943909389999995</v>
      </c>
      <c r="AI556">
        <v>556</v>
      </c>
      <c r="AJ556">
        <f t="shared" si="97"/>
        <v>5.2765320469456041E-2</v>
      </c>
      <c r="AK556">
        <f t="shared" si="102"/>
        <v>2.7084807735849835E-2</v>
      </c>
      <c r="AL556">
        <f t="shared" si="103"/>
        <v>16.988376238819047</v>
      </c>
      <c r="AM556">
        <f t="shared" si="104"/>
        <v>1.6834988084843807</v>
      </c>
      <c r="AN556">
        <f t="shared" si="105"/>
        <v>0.46347489131888669</v>
      </c>
      <c r="AO556">
        <f t="shared" si="98"/>
        <v>4</v>
      </c>
      <c r="AP556">
        <f t="shared" si="99"/>
        <v>1</v>
      </c>
      <c r="AQ556">
        <f t="shared" si="106"/>
        <v>1</v>
      </c>
      <c r="AR556">
        <f t="shared" si="107"/>
        <v>1</v>
      </c>
      <c r="AS556">
        <f t="shared" si="108"/>
        <v>2</v>
      </c>
      <c r="AT556">
        <f t="shared" si="100"/>
        <v>10</v>
      </c>
      <c r="AU556">
        <f t="shared" si="101"/>
        <v>4.4141586408500002</v>
      </c>
    </row>
    <row r="557" spans="1:47" x14ac:dyDescent="0.35">
      <c r="A557">
        <v>557</v>
      </c>
      <c r="B557">
        <v>0.36212844630000002</v>
      </c>
      <c r="C557">
        <v>-1.4470815E-2</v>
      </c>
      <c r="D557">
        <v>3.3846748099999997E-2</v>
      </c>
      <c r="E557">
        <v>0.27511669360000002</v>
      </c>
      <c r="F557">
        <v>-0.74351144000000002</v>
      </c>
      <c r="G557">
        <v>2</v>
      </c>
      <c r="H557">
        <v>2</v>
      </c>
      <c r="I557">
        <v>-1</v>
      </c>
      <c r="J557">
        <v>1</v>
      </c>
      <c r="K557">
        <v>4</v>
      </c>
      <c r="L557">
        <v>1</v>
      </c>
      <c r="M557">
        <v>-0.140136916</v>
      </c>
      <c r="AI557">
        <v>557</v>
      </c>
      <c r="AJ557">
        <f t="shared" si="97"/>
        <v>0.12955668360641992</v>
      </c>
      <c r="AK557">
        <f t="shared" si="102"/>
        <v>2.013140315889014E-2</v>
      </c>
      <c r="AL557">
        <f t="shared" si="103"/>
        <v>11.295095084019048</v>
      </c>
      <c r="AM557">
        <f t="shared" si="104"/>
        <v>2.3609755771487255</v>
      </c>
      <c r="AN557">
        <f t="shared" si="105"/>
        <v>0.50584674595067802</v>
      </c>
      <c r="AO557">
        <f t="shared" si="98"/>
        <v>2</v>
      </c>
      <c r="AP557">
        <f t="shared" si="99"/>
        <v>0.625</v>
      </c>
      <c r="AQ557">
        <f t="shared" si="106"/>
        <v>0</v>
      </c>
      <c r="AR557">
        <f t="shared" si="107"/>
        <v>1</v>
      </c>
      <c r="AS557">
        <f t="shared" si="108"/>
        <v>4</v>
      </c>
      <c r="AT557">
        <f t="shared" si="100"/>
        <v>10</v>
      </c>
      <c r="AU557">
        <f t="shared" si="101"/>
        <v>3.2897946259999999</v>
      </c>
    </row>
    <row r="558" spans="1:47" x14ac:dyDescent="0.35">
      <c r="A558">
        <v>558</v>
      </c>
      <c r="B558">
        <v>0.89840791009999998</v>
      </c>
      <c r="C558">
        <v>-0.391128162</v>
      </c>
      <c r="D558">
        <v>0.44722499780000002</v>
      </c>
      <c r="E558">
        <v>-0.56393728600000004</v>
      </c>
      <c r="F558">
        <v>-0.33385990199999999</v>
      </c>
      <c r="G558">
        <v>1</v>
      </c>
      <c r="H558">
        <v>3</v>
      </c>
      <c r="I558">
        <v>1</v>
      </c>
      <c r="J558">
        <v>-1</v>
      </c>
      <c r="K558">
        <v>1</v>
      </c>
      <c r="L558">
        <v>2</v>
      </c>
      <c r="M558">
        <v>0.18755304170000001</v>
      </c>
      <c r="AI558">
        <v>558</v>
      </c>
      <c r="AJ558">
        <f t="shared" si="97"/>
        <v>0.16309196312653887</v>
      </c>
      <c r="AK558">
        <f t="shared" si="102"/>
        <v>1.5747660881016624E-2</v>
      </c>
      <c r="AL558">
        <f t="shared" si="103"/>
        <v>13.735995225104762</v>
      </c>
      <c r="AM558">
        <f t="shared" si="104"/>
        <v>1.7686714123348068</v>
      </c>
      <c r="AN558">
        <f t="shared" si="105"/>
        <v>0.72032428076241173</v>
      </c>
      <c r="AO558">
        <f t="shared" si="98"/>
        <v>1</v>
      </c>
      <c r="AP558">
        <f t="shared" si="99"/>
        <v>1</v>
      </c>
      <c r="AQ558">
        <f t="shared" si="106"/>
        <v>1</v>
      </c>
      <c r="AR558">
        <f t="shared" si="107"/>
        <v>0</v>
      </c>
      <c r="AS558">
        <f t="shared" si="108"/>
        <v>1</v>
      </c>
      <c r="AT558">
        <f t="shared" si="100"/>
        <v>55</v>
      </c>
      <c r="AU558">
        <f t="shared" si="101"/>
        <v>3.7813295625499999</v>
      </c>
    </row>
    <row r="559" spans="1:47" x14ac:dyDescent="0.35">
      <c r="A559">
        <v>559</v>
      </c>
      <c r="B559">
        <v>0.67427732600000001</v>
      </c>
      <c r="C559">
        <v>0.58309549999999999</v>
      </c>
      <c r="D559">
        <v>0.58242949119999998</v>
      </c>
      <c r="E559">
        <v>0.57735495680000004</v>
      </c>
      <c r="F559">
        <v>0.98564053330000001</v>
      </c>
      <c r="G559">
        <v>5</v>
      </c>
      <c r="H559">
        <v>3</v>
      </c>
      <c r="I559">
        <v>-1</v>
      </c>
      <c r="J559">
        <v>-1</v>
      </c>
      <c r="K559">
        <v>3</v>
      </c>
      <c r="L559">
        <v>3</v>
      </c>
      <c r="M559">
        <v>0.49128660460000001</v>
      </c>
      <c r="AI559">
        <v>559</v>
      </c>
      <c r="AJ559">
        <f t="shared" si="97"/>
        <v>0.1490763569096949</v>
      </c>
      <c r="AK559">
        <f t="shared" si="102"/>
        <v>2.7086203695141416E-2</v>
      </c>
      <c r="AL559">
        <f t="shared" si="103"/>
        <v>14.534345567085714</v>
      </c>
      <c r="AM559">
        <f t="shared" si="104"/>
        <v>2.5743313163644879</v>
      </c>
      <c r="AN559">
        <f t="shared" si="105"/>
        <v>1.4111631384116012</v>
      </c>
      <c r="AO559">
        <f t="shared" si="98"/>
        <v>5</v>
      </c>
      <c r="AP559">
        <f t="shared" si="99"/>
        <v>1</v>
      </c>
      <c r="AQ559">
        <f t="shared" si="106"/>
        <v>0</v>
      </c>
      <c r="AR559">
        <f t="shared" si="107"/>
        <v>0</v>
      </c>
      <c r="AS559">
        <f t="shared" si="108"/>
        <v>3</v>
      </c>
      <c r="AT559">
        <f t="shared" si="100"/>
        <v>100</v>
      </c>
      <c r="AU559">
        <f t="shared" si="101"/>
        <v>4.2369299069000004</v>
      </c>
    </row>
    <row r="560" spans="1:47" x14ac:dyDescent="0.35">
      <c r="A560">
        <v>560</v>
      </c>
      <c r="B560">
        <v>-0.74436786300000002</v>
      </c>
      <c r="C560">
        <v>0.68716080489999998</v>
      </c>
      <c r="D560">
        <v>-0.67818007700000005</v>
      </c>
      <c r="E560">
        <v>0.61210119780000005</v>
      </c>
      <c r="F560">
        <v>0.66954234889999997</v>
      </c>
      <c r="G560">
        <v>1</v>
      </c>
      <c r="H560">
        <v>3</v>
      </c>
      <c r="I560">
        <v>-1</v>
      </c>
      <c r="J560">
        <v>-1</v>
      </c>
      <c r="K560">
        <v>1</v>
      </c>
      <c r="L560">
        <v>2</v>
      </c>
      <c r="M560">
        <v>-0.77420011499999997</v>
      </c>
      <c r="AI560">
        <v>560</v>
      </c>
      <c r="AJ560">
        <f t="shared" si="97"/>
        <v>6.0363910947510063E-2</v>
      </c>
      <c r="AK560">
        <f t="shared" si="102"/>
        <v>2.8297372096298151E-2</v>
      </c>
      <c r="AL560">
        <f t="shared" si="103"/>
        <v>7.0907462119999991</v>
      </c>
      <c r="AM560">
        <f t="shared" si="104"/>
        <v>2.598859348834746</v>
      </c>
      <c r="AN560">
        <f t="shared" si="105"/>
        <v>1.2456664831822075</v>
      </c>
      <c r="AO560">
        <f t="shared" si="98"/>
        <v>1</v>
      </c>
      <c r="AP560">
        <f t="shared" si="99"/>
        <v>1</v>
      </c>
      <c r="AQ560">
        <f t="shared" si="106"/>
        <v>0</v>
      </c>
      <c r="AR560">
        <f t="shared" si="107"/>
        <v>0</v>
      </c>
      <c r="AS560">
        <f t="shared" si="108"/>
        <v>1</v>
      </c>
      <c r="AT560">
        <f t="shared" si="100"/>
        <v>55</v>
      </c>
      <c r="AU560">
        <f t="shared" si="101"/>
        <v>2.3386998275000002</v>
      </c>
    </row>
    <row r="561" spans="1:47" x14ac:dyDescent="0.35">
      <c r="A561">
        <v>561</v>
      </c>
      <c r="B561">
        <v>0.99066740529999997</v>
      </c>
      <c r="C561">
        <v>4.6053893399999997E-2</v>
      </c>
      <c r="D561">
        <v>-0.168312401</v>
      </c>
      <c r="E561">
        <v>0.83990409710000002</v>
      </c>
      <c r="F561">
        <v>-0.96676965299999995</v>
      </c>
      <c r="G561">
        <v>1</v>
      </c>
      <c r="H561">
        <v>3</v>
      </c>
      <c r="I561">
        <v>-1</v>
      </c>
      <c r="J561">
        <v>1</v>
      </c>
      <c r="K561">
        <v>1</v>
      </c>
      <c r="L561">
        <v>2</v>
      </c>
      <c r="M561">
        <v>5.3054825799999997E-2</v>
      </c>
      <c r="AI561">
        <v>561</v>
      </c>
      <c r="AJ561">
        <f t="shared" si="97"/>
        <v>0.16886124606344977</v>
      </c>
      <c r="AK561">
        <f t="shared" si="102"/>
        <v>2.0835822507622628E-2</v>
      </c>
      <c r="AL561">
        <f t="shared" si="103"/>
        <v>10.101393441714285</v>
      </c>
      <c r="AM561">
        <f t="shared" si="104"/>
        <v>2.7596697487525201</v>
      </c>
      <c r="AN561">
        <f t="shared" si="105"/>
        <v>0.38895747126494995</v>
      </c>
      <c r="AO561">
        <f t="shared" si="98"/>
        <v>1</v>
      </c>
      <c r="AP561">
        <f t="shared" si="99"/>
        <v>1</v>
      </c>
      <c r="AQ561">
        <f t="shared" si="106"/>
        <v>0</v>
      </c>
      <c r="AR561">
        <f t="shared" si="107"/>
        <v>1</v>
      </c>
      <c r="AS561">
        <f t="shared" si="108"/>
        <v>1</v>
      </c>
      <c r="AT561">
        <f t="shared" si="100"/>
        <v>55</v>
      </c>
      <c r="AU561">
        <f t="shared" si="101"/>
        <v>3.5795822387</v>
      </c>
    </row>
    <row r="562" spans="1:47" x14ac:dyDescent="0.35">
      <c r="A562">
        <v>562</v>
      </c>
      <c r="B562">
        <v>0.86266490309999999</v>
      </c>
      <c r="C562">
        <v>0.74498067479999996</v>
      </c>
      <c r="D562">
        <v>-0.26705538499999998</v>
      </c>
      <c r="E562">
        <v>0.86547183139999995</v>
      </c>
      <c r="F562">
        <v>0.50353420849999997</v>
      </c>
      <c r="G562">
        <v>6</v>
      </c>
      <c r="H562">
        <v>1</v>
      </c>
      <c r="I562">
        <v>-1</v>
      </c>
      <c r="J562">
        <v>1</v>
      </c>
      <c r="K562">
        <v>3</v>
      </c>
      <c r="L562">
        <v>1</v>
      </c>
      <c r="M562">
        <v>0.22443102570000001</v>
      </c>
      <c r="AI562">
        <v>562</v>
      </c>
      <c r="AJ562">
        <f t="shared" si="97"/>
        <v>0.16085683795105463</v>
      </c>
      <c r="AK562">
        <f t="shared" si="102"/>
        <v>2.8970311069082284E-2</v>
      </c>
      <c r="AL562">
        <f t="shared" si="103"/>
        <v>9.5183396314285709</v>
      </c>
      <c r="AM562">
        <f t="shared" si="104"/>
        <v>2.7777184987482775</v>
      </c>
      <c r="AN562">
        <f t="shared" si="105"/>
        <v>1.1587511089949094</v>
      </c>
      <c r="AO562">
        <f t="shared" si="98"/>
        <v>6</v>
      </c>
      <c r="AP562">
        <f t="shared" si="99"/>
        <v>0.25</v>
      </c>
      <c r="AQ562">
        <f t="shared" si="106"/>
        <v>0</v>
      </c>
      <c r="AR562">
        <f t="shared" si="107"/>
        <v>1</v>
      </c>
      <c r="AS562">
        <f t="shared" si="108"/>
        <v>3</v>
      </c>
      <c r="AT562">
        <f t="shared" si="100"/>
        <v>10</v>
      </c>
      <c r="AU562">
        <f t="shared" si="101"/>
        <v>3.8366465385500002</v>
      </c>
    </row>
    <row r="563" spans="1:47" x14ac:dyDescent="0.35">
      <c r="A563">
        <v>563</v>
      </c>
      <c r="B563">
        <v>0.42731666080000003</v>
      </c>
      <c r="C563">
        <v>-0.34604736699999999</v>
      </c>
      <c r="D563">
        <v>-0.98635594800000004</v>
      </c>
      <c r="E563">
        <v>-0.17478274499999999</v>
      </c>
      <c r="F563">
        <v>0.86466502050000005</v>
      </c>
      <c r="G563">
        <v>1</v>
      </c>
      <c r="H563">
        <v>3</v>
      </c>
      <c r="I563">
        <v>1</v>
      </c>
      <c r="J563">
        <v>1</v>
      </c>
      <c r="K563">
        <v>4</v>
      </c>
      <c r="L563">
        <v>3</v>
      </c>
      <c r="M563">
        <v>-0.936770985</v>
      </c>
      <c r="AI563">
        <v>563</v>
      </c>
      <c r="AJ563">
        <f t="shared" si="97"/>
        <v>0.13363311230123615</v>
      </c>
      <c r="AK563">
        <f t="shared" si="102"/>
        <v>1.6272335598065617E-2</v>
      </c>
      <c r="AL563">
        <f t="shared" si="103"/>
        <v>5.2710410689523801</v>
      </c>
      <c r="AM563">
        <f t="shared" si="104"/>
        <v>2.0433830053844382</v>
      </c>
      <c r="AN563">
        <f t="shared" si="105"/>
        <v>1.347825088017343</v>
      </c>
      <c r="AO563">
        <f t="shared" si="98"/>
        <v>1</v>
      </c>
      <c r="AP563">
        <f t="shared" si="99"/>
        <v>1</v>
      </c>
      <c r="AQ563">
        <f t="shared" si="106"/>
        <v>1</v>
      </c>
      <c r="AR563">
        <f t="shared" si="107"/>
        <v>1</v>
      </c>
      <c r="AS563">
        <f t="shared" si="108"/>
        <v>4</v>
      </c>
      <c r="AT563">
        <f t="shared" si="100"/>
        <v>100</v>
      </c>
      <c r="AU563">
        <f t="shared" si="101"/>
        <v>2.0948435224999997</v>
      </c>
    </row>
    <row r="564" spans="1:47" x14ac:dyDescent="0.35">
      <c r="A564">
        <v>564</v>
      </c>
      <c r="B564">
        <v>0.22141371160000001</v>
      </c>
      <c r="C564">
        <v>0.41405707460000002</v>
      </c>
      <c r="D564">
        <v>-0.73601564900000005</v>
      </c>
      <c r="E564">
        <v>-0.38228970499999998</v>
      </c>
      <c r="F564">
        <v>-0.15365478099999999</v>
      </c>
      <c r="G564">
        <v>3</v>
      </c>
      <c r="H564">
        <v>3</v>
      </c>
      <c r="I564">
        <v>-1</v>
      </c>
      <c r="J564">
        <v>1</v>
      </c>
      <c r="K564">
        <v>2</v>
      </c>
      <c r="L564">
        <v>1</v>
      </c>
      <c r="M564">
        <v>0.5535808753</v>
      </c>
      <c r="AI564">
        <v>564</v>
      </c>
      <c r="AJ564">
        <f t="shared" si="97"/>
        <v>0.12075733871387757</v>
      </c>
      <c r="AK564">
        <f t="shared" si="102"/>
        <v>2.5118842915076378E-2</v>
      </c>
      <c r="AL564">
        <f t="shared" si="103"/>
        <v>6.7492409297142846</v>
      </c>
      <c r="AM564">
        <f t="shared" si="104"/>
        <v>1.8968998950910234</v>
      </c>
      <c r="AN564">
        <f t="shared" si="105"/>
        <v>0.81467263912871224</v>
      </c>
      <c r="AO564">
        <f t="shared" si="98"/>
        <v>3</v>
      </c>
      <c r="AP564">
        <f t="shared" si="99"/>
        <v>1</v>
      </c>
      <c r="AQ564">
        <f t="shared" si="106"/>
        <v>0</v>
      </c>
      <c r="AR564">
        <f t="shared" si="107"/>
        <v>1</v>
      </c>
      <c r="AS564">
        <f t="shared" si="108"/>
        <v>2</v>
      </c>
      <c r="AT564">
        <f t="shared" si="100"/>
        <v>10</v>
      </c>
      <c r="AU564">
        <f t="shared" si="101"/>
        <v>4.3303713129499997</v>
      </c>
    </row>
    <row r="565" spans="1:47" x14ac:dyDescent="0.35">
      <c r="A565">
        <v>565</v>
      </c>
      <c r="B565">
        <v>0.29560614270000002</v>
      </c>
      <c r="C565">
        <v>0.99995208099999999</v>
      </c>
      <c r="D565">
        <v>-0.14450685199999999</v>
      </c>
      <c r="E565">
        <v>0.4386999573</v>
      </c>
      <c r="F565">
        <v>0.70547549529999998</v>
      </c>
      <c r="G565">
        <v>2</v>
      </c>
      <c r="H565">
        <v>1</v>
      </c>
      <c r="I565">
        <v>1</v>
      </c>
      <c r="J565">
        <v>1</v>
      </c>
      <c r="K565">
        <v>2</v>
      </c>
      <c r="L565">
        <v>1</v>
      </c>
      <c r="M565">
        <v>-0.85948190099999999</v>
      </c>
      <c r="AI565">
        <v>565</v>
      </c>
      <c r="AJ565">
        <f t="shared" si="97"/>
        <v>0.12539683002981497</v>
      </c>
      <c r="AK565">
        <f t="shared" si="102"/>
        <v>3.1937806438309214E-2</v>
      </c>
      <c r="AL565">
        <f t="shared" si="103"/>
        <v>10.241959540571429</v>
      </c>
      <c r="AM565">
        <f t="shared" si="104"/>
        <v>2.4764521147006411</v>
      </c>
      <c r="AN565">
        <f t="shared" si="105"/>
        <v>1.2644796742555953</v>
      </c>
      <c r="AO565">
        <f t="shared" si="98"/>
        <v>2</v>
      </c>
      <c r="AP565">
        <f t="shared" si="99"/>
        <v>0.25</v>
      </c>
      <c r="AQ565">
        <f t="shared" si="106"/>
        <v>1</v>
      </c>
      <c r="AR565">
        <f t="shared" si="107"/>
        <v>1</v>
      </c>
      <c r="AS565">
        <f t="shared" si="108"/>
        <v>2</v>
      </c>
      <c r="AT565">
        <f t="shared" si="100"/>
        <v>10</v>
      </c>
      <c r="AU565">
        <f t="shared" si="101"/>
        <v>2.2107771485000001</v>
      </c>
    </row>
    <row r="566" spans="1:47" x14ac:dyDescent="0.35">
      <c r="A566">
        <v>566</v>
      </c>
      <c r="B566">
        <v>-0.95556182700000003</v>
      </c>
      <c r="C566">
        <v>0.46892676010000001</v>
      </c>
      <c r="D566">
        <v>-0.38705695400000001</v>
      </c>
      <c r="E566">
        <v>-3.5629056999999999E-2</v>
      </c>
      <c r="F566">
        <v>4.6440897000000004E-3</v>
      </c>
      <c r="G566">
        <v>6</v>
      </c>
      <c r="H566">
        <v>1</v>
      </c>
      <c r="I566">
        <v>-1</v>
      </c>
      <c r="J566">
        <v>-1</v>
      </c>
      <c r="K566">
        <v>3</v>
      </c>
      <c r="L566">
        <v>2</v>
      </c>
      <c r="M566">
        <v>-0.71603002800000004</v>
      </c>
      <c r="AI566">
        <v>566</v>
      </c>
      <c r="AJ566">
        <f t="shared" si="97"/>
        <v>4.7157273189060926E-2</v>
      </c>
      <c r="AK566">
        <f t="shared" si="102"/>
        <v>2.5757446043399194E-2</v>
      </c>
      <c r="AL566">
        <f t="shared" si="103"/>
        <v>8.8097589382857144</v>
      </c>
      <c r="AM566">
        <f t="shared" si="104"/>
        <v>2.1416142407465646</v>
      </c>
      <c r="AN566">
        <f t="shared" si="105"/>
        <v>0.89755174100387081</v>
      </c>
      <c r="AO566">
        <f t="shared" si="98"/>
        <v>6</v>
      </c>
      <c r="AP566">
        <f t="shared" si="99"/>
        <v>0.25</v>
      </c>
      <c r="AQ566">
        <f t="shared" si="106"/>
        <v>0</v>
      </c>
      <c r="AR566">
        <f t="shared" si="107"/>
        <v>0</v>
      </c>
      <c r="AS566">
        <f t="shared" si="108"/>
        <v>3</v>
      </c>
      <c r="AT566">
        <f t="shared" si="100"/>
        <v>55</v>
      </c>
      <c r="AU566">
        <f t="shared" si="101"/>
        <v>2.4259549580000002</v>
      </c>
    </row>
    <row r="567" spans="1:47" x14ac:dyDescent="0.35">
      <c r="A567">
        <v>567</v>
      </c>
      <c r="B567">
        <v>0.15675901119999999</v>
      </c>
      <c r="C567">
        <v>-0.269610032</v>
      </c>
      <c r="D567">
        <v>0.18649635379999999</v>
      </c>
      <c r="E567">
        <v>-0.301466654</v>
      </c>
      <c r="F567">
        <v>0.41135990030000003</v>
      </c>
      <c r="G567">
        <v>3</v>
      </c>
      <c r="H567">
        <v>1</v>
      </c>
      <c r="I567">
        <v>-1</v>
      </c>
      <c r="J567">
        <v>-1</v>
      </c>
      <c r="K567">
        <v>4</v>
      </c>
      <c r="L567">
        <v>3</v>
      </c>
      <c r="M567">
        <v>0.76004481779999999</v>
      </c>
      <c r="AI567">
        <v>567</v>
      </c>
      <c r="AJ567">
        <f t="shared" si="97"/>
        <v>0.11671427237148979</v>
      </c>
      <c r="AK567">
        <f t="shared" si="102"/>
        <v>1.7161954716652678E-2</v>
      </c>
      <c r="AL567">
        <f t="shared" si="103"/>
        <v>12.196454660533334</v>
      </c>
      <c r="AM567">
        <f t="shared" si="104"/>
        <v>1.9539544242204718</v>
      </c>
      <c r="AN567">
        <f t="shared" si="105"/>
        <v>1.110492243686529</v>
      </c>
      <c r="AO567">
        <f t="shared" si="98"/>
        <v>3</v>
      </c>
      <c r="AP567">
        <f t="shared" si="99"/>
        <v>0.25</v>
      </c>
      <c r="AQ567">
        <f t="shared" si="106"/>
        <v>0</v>
      </c>
      <c r="AR567">
        <f t="shared" si="107"/>
        <v>0</v>
      </c>
      <c r="AS567">
        <f t="shared" si="108"/>
        <v>4</v>
      </c>
      <c r="AT567">
        <f t="shared" si="100"/>
        <v>100</v>
      </c>
      <c r="AU567">
        <f t="shared" si="101"/>
        <v>4.6400672267000003</v>
      </c>
    </row>
    <row r="568" spans="1:47" x14ac:dyDescent="0.35">
      <c r="A568">
        <v>568</v>
      </c>
      <c r="B568">
        <v>0.86668646439999997</v>
      </c>
      <c r="C568">
        <v>0.23865059250000001</v>
      </c>
      <c r="D568">
        <v>0.35832997389999999</v>
      </c>
      <c r="E568">
        <v>0.9670457106</v>
      </c>
      <c r="F568">
        <v>0.89507414829999998</v>
      </c>
      <c r="G568">
        <v>1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0.45664729440000001</v>
      </c>
      <c r="AI568">
        <v>568</v>
      </c>
      <c r="AJ568">
        <f t="shared" si="97"/>
        <v>0.1611083191122894</v>
      </c>
      <c r="AK568">
        <f t="shared" si="102"/>
        <v>2.307736724091454E-2</v>
      </c>
      <c r="AL568">
        <f t="shared" si="103"/>
        <v>13.211091274457143</v>
      </c>
      <c r="AM568">
        <f t="shared" si="104"/>
        <v>2.8494214322295619</v>
      </c>
      <c r="AN568">
        <f t="shared" si="105"/>
        <v>1.3637461188479876</v>
      </c>
      <c r="AO568">
        <f t="shared" si="98"/>
        <v>1</v>
      </c>
      <c r="AP568">
        <f t="shared" si="99"/>
        <v>0.625</v>
      </c>
      <c r="AQ568">
        <f t="shared" si="106"/>
        <v>1</v>
      </c>
      <c r="AR568">
        <f t="shared" si="107"/>
        <v>1</v>
      </c>
      <c r="AS568">
        <f t="shared" si="108"/>
        <v>3</v>
      </c>
      <c r="AT568">
        <f t="shared" si="100"/>
        <v>100</v>
      </c>
      <c r="AU568">
        <f t="shared" si="101"/>
        <v>4.1849709415999996</v>
      </c>
    </row>
    <row r="569" spans="1:47" x14ac:dyDescent="0.35">
      <c r="A569">
        <v>569</v>
      </c>
      <c r="B569">
        <v>-0.23320829400000001</v>
      </c>
      <c r="C569">
        <v>-0.41702387800000001</v>
      </c>
      <c r="D569">
        <v>-0.87833663500000003</v>
      </c>
      <c r="E569">
        <v>-7.0176394000000003E-2</v>
      </c>
      <c r="F569">
        <v>-0.80366891900000004</v>
      </c>
      <c r="G569">
        <v>5</v>
      </c>
      <c r="H569">
        <v>3</v>
      </c>
      <c r="I569">
        <v>1</v>
      </c>
      <c r="J569">
        <v>-1</v>
      </c>
      <c r="K569">
        <v>1</v>
      </c>
      <c r="L569">
        <v>1</v>
      </c>
      <c r="M569">
        <v>0.2732911368</v>
      </c>
      <c r="AI569">
        <v>569</v>
      </c>
      <c r="AJ569">
        <f t="shared" si="97"/>
        <v>9.2328362661423566E-2</v>
      </c>
      <c r="AK569">
        <f t="shared" si="102"/>
        <v>1.5446272507872782E-2</v>
      </c>
      <c r="AL569">
        <f t="shared" si="103"/>
        <v>5.9088693933333323</v>
      </c>
      <c r="AM569">
        <f t="shared" si="104"/>
        <v>2.1172266183934894</v>
      </c>
      <c r="AN569">
        <f t="shared" si="105"/>
        <v>0.47435064109189767</v>
      </c>
      <c r="AO569">
        <f t="shared" si="98"/>
        <v>5</v>
      </c>
      <c r="AP569">
        <f t="shared" si="99"/>
        <v>1</v>
      </c>
      <c r="AQ569">
        <f t="shared" si="106"/>
        <v>1</v>
      </c>
      <c r="AR569">
        <f t="shared" si="107"/>
        <v>0</v>
      </c>
      <c r="AS569">
        <f t="shared" si="108"/>
        <v>1</v>
      </c>
      <c r="AT569">
        <f t="shared" si="100"/>
        <v>10</v>
      </c>
      <c r="AU569">
        <f t="shared" si="101"/>
        <v>3.9099367051999998</v>
      </c>
    </row>
    <row r="570" spans="1:47" x14ac:dyDescent="0.35">
      <c r="A570">
        <v>570</v>
      </c>
      <c r="B570">
        <v>-0.43928986599999997</v>
      </c>
      <c r="C570">
        <v>0.36251967419999997</v>
      </c>
      <c r="D570">
        <v>0.5452689235</v>
      </c>
      <c r="E570">
        <v>-7.2020167999999996E-2</v>
      </c>
      <c r="F570">
        <v>-0.65975361099999996</v>
      </c>
      <c r="G570">
        <v>6</v>
      </c>
      <c r="H570">
        <v>3</v>
      </c>
      <c r="I570">
        <v>1</v>
      </c>
      <c r="J570">
        <v>1</v>
      </c>
      <c r="K570">
        <v>3</v>
      </c>
      <c r="L570">
        <v>3</v>
      </c>
      <c r="M570">
        <v>0.89307087330000001</v>
      </c>
      <c r="AI570">
        <v>570</v>
      </c>
      <c r="AJ570">
        <f t="shared" si="97"/>
        <v>7.9441419215938752E-2</v>
      </c>
      <c r="AK570">
        <f t="shared" si="102"/>
        <v>2.4519022726184173E-2</v>
      </c>
      <c r="AL570">
        <f t="shared" si="103"/>
        <v>14.314921262571428</v>
      </c>
      <c r="AM570">
        <f t="shared" si="104"/>
        <v>2.1159250632543354</v>
      </c>
      <c r="AN570">
        <f t="shared" si="105"/>
        <v>0.5496990716927157</v>
      </c>
      <c r="AO570">
        <f t="shared" si="98"/>
        <v>6</v>
      </c>
      <c r="AP570">
        <f t="shared" si="99"/>
        <v>1</v>
      </c>
      <c r="AQ570">
        <f t="shared" si="106"/>
        <v>1</v>
      </c>
      <c r="AR570">
        <f t="shared" si="107"/>
        <v>1</v>
      </c>
      <c r="AS570">
        <f t="shared" si="108"/>
        <v>3</v>
      </c>
      <c r="AT570">
        <f t="shared" si="100"/>
        <v>100</v>
      </c>
      <c r="AU570">
        <f t="shared" si="101"/>
        <v>4.8396063099499997</v>
      </c>
    </row>
    <row r="571" spans="1:47" x14ac:dyDescent="0.35">
      <c r="A571">
        <v>571</v>
      </c>
      <c r="B571">
        <v>-0.24027472799999999</v>
      </c>
      <c r="C571">
        <v>0.76903392199999998</v>
      </c>
      <c r="D571">
        <v>-0.49656258599999997</v>
      </c>
      <c r="E571">
        <v>-0.88272568600000001</v>
      </c>
      <c r="F571">
        <v>-0.25540718200000001</v>
      </c>
      <c r="G571">
        <v>6</v>
      </c>
      <c r="H571">
        <v>3</v>
      </c>
      <c r="I571">
        <v>-1</v>
      </c>
      <c r="J571">
        <v>1</v>
      </c>
      <c r="K571">
        <v>2</v>
      </c>
      <c r="L571">
        <v>2</v>
      </c>
      <c r="M571">
        <v>-0.45655690399999999</v>
      </c>
      <c r="AI571">
        <v>571</v>
      </c>
      <c r="AJ571">
        <f t="shared" si="97"/>
        <v>9.1886475818095087E-2</v>
      </c>
      <c r="AK571">
        <f t="shared" si="102"/>
        <v>2.9250255792079502E-2</v>
      </c>
      <c r="AL571">
        <f t="shared" si="103"/>
        <v>8.1631542540952378</v>
      </c>
      <c r="AM571">
        <f t="shared" si="104"/>
        <v>1.5436326167326682</v>
      </c>
      <c r="AN571">
        <f t="shared" si="105"/>
        <v>0.76139905877258285</v>
      </c>
      <c r="AO571">
        <f t="shared" si="98"/>
        <v>6</v>
      </c>
      <c r="AP571">
        <f t="shared" si="99"/>
        <v>1</v>
      </c>
      <c r="AQ571">
        <f t="shared" si="106"/>
        <v>0</v>
      </c>
      <c r="AR571">
        <f t="shared" si="107"/>
        <v>1</v>
      </c>
      <c r="AS571">
        <f t="shared" si="108"/>
        <v>2</v>
      </c>
      <c r="AT571">
        <f t="shared" si="100"/>
        <v>55</v>
      </c>
      <c r="AU571">
        <f t="shared" si="101"/>
        <v>2.8151646440000002</v>
      </c>
    </row>
    <row r="572" spans="1:47" x14ac:dyDescent="0.35">
      <c r="A572">
        <v>572</v>
      </c>
      <c r="B572">
        <v>0.83898103639999999</v>
      </c>
      <c r="C572">
        <v>-0.78858388000000001</v>
      </c>
      <c r="D572">
        <v>0.81522552940000004</v>
      </c>
      <c r="E572">
        <v>0.4548189164</v>
      </c>
      <c r="F572">
        <v>-0.12924846300000001</v>
      </c>
      <c r="G572">
        <v>6</v>
      </c>
      <c r="H572">
        <v>2</v>
      </c>
      <c r="I572">
        <v>1</v>
      </c>
      <c r="J572">
        <v>1</v>
      </c>
      <c r="K572">
        <v>1</v>
      </c>
      <c r="L572">
        <v>3</v>
      </c>
      <c r="M572">
        <v>0.64461704190000002</v>
      </c>
      <c r="AI572">
        <v>572</v>
      </c>
      <c r="AJ572">
        <f t="shared" si="97"/>
        <v>0.15937580960013881</v>
      </c>
      <c r="AK572">
        <f t="shared" si="102"/>
        <v>1.1121855892858053E-2</v>
      </c>
      <c r="AL572">
        <f t="shared" si="103"/>
        <v>15.908950745028571</v>
      </c>
      <c r="AM572">
        <f t="shared" si="104"/>
        <v>2.4878307945466585</v>
      </c>
      <c r="AN572">
        <f t="shared" si="105"/>
        <v>0.82745083335697667</v>
      </c>
      <c r="AO572">
        <f t="shared" si="98"/>
        <v>6</v>
      </c>
      <c r="AP572">
        <f t="shared" si="99"/>
        <v>0.625</v>
      </c>
      <c r="AQ572">
        <f t="shared" si="106"/>
        <v>1</v>
      </c>
      <c r="AR572">
        <f t="shared" si="107"/>
        <v>1</v>
      </c>
      <c r="AS572">
        <f t="shared" si="108"/>
        <v>1</v>
      </c>
      <c r="AT572">
        <f t="shared" si="100"/>
        <v>100</v>
      </c>
      <c r="AU572">
        <f t="shared" si="101"/>
        <v>4.4669255628500002</v>
      </c>
    </row>
    <row r="573" spans="1:47" x14ac:dyDescent="0.35">
      <c r="A573">
        <v>573</v>
      </c>
      <c r="B573">
        <v>0.95400273260000001</v>
      </c>
      <c r="C573">
        <v>-0.90376791199999995</v>
      </c>
      <c r="D573">
        <v>-0.64638867099999997</v>
      </c>
      <c r="E573">
        <v>0.5326547023</v>
      </c>
      <c r="F573">
        <v>-0.79017065099999995</v>
      </c>
      <c r="G573">
        <v>2</v>
      </c>
      <c r="H573">
        <v>1</v>
      </c>
      <c r="I573">
        <v>-1</v>
      </c>
      <c r="J573">
        <v>1</v>
      </c>
      <c r="K573">
        <v>1</v>
      </c>
      <c r="L573">
        <v>1</v>
      </c>
      <c r="M573">
        <v>0.12669190990000001</v>
      </c>
      <c r="AI573">
        <v>573</v>
      </c>
      <c r="AJ573">
        <f t="shared" si="97"/>
        <v>0.16656848616771242</v>
      </c>
      <c r="AK573">
        <f t="shared" si="102"/>
        <v>9.7812817215693262E-3</v>
      </c>
      <c r="AL573">
        <f t="shared" si="103"/>
        <v>7.2784668950476181</v>
      </c>
      <c r="AM573">
        <f t="shared" si="104"/>
        <v>2.5427765564177989</v>
      </c>
      <c r="AN573">
        <f t="shared" si="105"/>
        <v>0.4814178066614509</v>
      </c>
      <c r="AO573">
        <f t="shared" si="98"/>
        <v>2</v>
      </c>
      <c r="AP573">
        <f t="shared" si="99"/>
        <v>0.25</v>
      </c>
      <c r="AQ573">
        <f t="shared" si="106"/>
        <v>0</v>
      </c>
      <c r="AR573">
        <f t="shared" si="107"/>
        <v>1</v>
      </c>
      <c r="AS573">
        <f t="shared" si="108"/>
        <v>1</v>
      </c>
      <c r="AT573">
        <f t="shared" si="100"/>
        <v>10</v>
      </c>
      <c r="AU573">
        <f t="shared" si="101"/>
        <v>3.6900378648499998</v>
      </c>
    </row>
    <row r="574" spans="1:47" x14ac:dyDescent="0.35">
      <c r="A574">
        <v>574</v>
      </c>
      <c r="B574">
        <v>0.2415343177</v>
      </c>
      <c r="C574">
        <v>-0.81169036900000002</v>
      </c>
      <c r="D574">
        <v>-0.89211437999999998</v>
      </c>
      <c r="E574">
        <v>0.44365719599999998</v>
      </c>
      <c r="F574">
        <v>0.43272394879999998</v>
      </c>
      <c r="G574">
        <v>1</v>
      </c>
      <c r="H574">
        <v>1</v>
      </c>
      <c r="I574">
        <v>-1</v>
      </c>
      <c r="J574">
        <v>-1</v>
      </c>
      <c r="K574">
        <v>1</v>
      </c>
      <c r="L574">
        <v>2</v>
      </c>
      <c r="M574">
        <v>-0.77030749200000004</v>
      </c>
      <c r="AI574">
        <v>574</v>
      </c>
      <c r="AJ574">
        <f t="shared" si="97"/>
        <v>0.1220155449202024</v>
      </c>
      <c r="AK574">
        <f t="shared" si="102"/>
        <v>1.0852930054747375E-2</v>
      </c>
      <c r="AL574">
        <f t="shared" si="103"/>
        <v>5.8275150895238088</v>
      </c>
      <c r="AM574">
        <f t="shared" si="104"/>
        <v>2.4799515237963305</v>
      </c>
      <c r="AN574">
        <f t="shared" si="105"/>
        <v>1.1216776245061617</v>
      </c>
      <c r="AO574">
        <f t="shared" si="98"/>
        <v>1</v>
      </c>
      <c r="AP574">
        <f t="shared" si="99"/>
        <v>0.25</v>
      </c>
      <c r="AQ574">
        <f t="shared" si="106"/>
        <v>0</v>
      </c>
      <c r="AR574">
        <f t="shared" si="107"/>
        <v>0</v>
      </c>
      <c r="AS574">
        <f t="shared" si="108"/>
        <v>1</v>
      </c>
      <c r="AT574">
        <f t="shared" si="100"/>
        <v>55</v>
      </c>
      <c r="AU574">
        <f t="shared" si="101"/>
        <v>2.344538762</v>
      </c>
    </row>
    <row r="575" spans="1:47" x14ac:dyDescent="0.35">
      <c r="A575">
        <v>575</v>
      </c>
      <c r="B575">
        <v>0.8809711724</v>
      </c>
      <c r="C575">
        <v>-0.54477144099999997</v>
      </c>
      <c r="D575">
        <v>-3.5437734999999998E-2</v>
      </c>
      <c r="E575">
        <v>-0.99832649799999995</v>
      </c>
      <c r="F575">
        <v>-0.42264249399999998</v>
      </c>
      <c r="G575">
        <v>1</v>
      </c>
      <c r="H575">
        <v>1</v>
      </c>
      <c r="I575">
        <v>-1</v>
      </c>
      <c r="J575">
        <v>1</v>
      </c>
      <c r="K575">
        <v>3</v>
      </c>
      <c r="L575">
        <v>1</v>
      </c>
      <c r="M575">
        <v>0.59073100180000004</v>
      </c>
      <c r="AI575">
        <v>575</v>
      </c>
      <c r="AJ575">
        <f t="shared" si="97"/>
        <v>0.16200158784245644</v>
      </c>
      <c r="AK575">
        <f t="shared" si="102"/>
        <v>1.395947715586705E-2</v>
      </c>
      <c r="AL575">
        <f t="shared" si="103"/>
        <v>10.885986707619047</v>
      </c>
      <c r="AM575">
        <f t="shared" si="104"/>
        <v>1.4620278045653834</v>
      </c>
      <c r="AN575">
        <f t="shared" si="105"/>
        <v>0.6738411854972941</v>
      </c>
      <c r="AO575">
        <f t="shared" si="98"/>
        <v>1</v>
      </c>
      <c r="AP575">
        <f t="shared" si="99"/>
        <v>0.25</v>
      </c>
      <c r="AQ575">
        <f t="shared" si="106"/>
        <v>0</v>
      </c>
      <c r="AR575">
        <f t="shared" si="107"/>
        <v>1</v>
      </c>
      <c r="AS575">
        <f t="shared" si="108"/>
        <v>3</v>
      </c>
      <c r="AT575">
        <f t="shared" si="100"/>
        <v>10</v>
      </c>
      <c r="AU575">
        <f t="shared" si="101"/>
        <v>4.3860965027000001</v>
      </c>
    </row>
    <row r="576" spans="1:47" x14ac:dyDescent="0.35">
      <c r="A576">
        <v>576</v>
      </c>
      <c r="B576">
        <v>0.35442468939999999</v>
      </c>
      <c r="C576">
        <v>-7.0481006999999998E-2</v>
      </c>
      <c r="D576">
        <v>0.27102374709999999</v>
      </c>
      <c r="E576">
        <v>0.3745492587</v>
      </c>
      <c r="F576">
        <v>0.15574682610000001</v>
      </c>
      <c r="G576">
        <v>6</v>
      </c>
      <c r="H576">
        <v>3</v>
      </c>
      <c r="I576">
        <v>1</v>
      </c>
      <c r="J576">
        <v>-1</v>
      </c>
      <c r="K576">
        <v>4</v>
      </c>
      <c r="L576">
        <v>1</v>
      </c>
      <c r="M576">
        <v>-0.84040341900000004</v>
      </c>
      <c r="AI576">
        <v>576</v>
      </c>
      <c r="AJ576">
        <f t="shared" si="97"/>
        <v>0.12907494291255495</v>
      </c>
      <c r="AK576">
        <f t="shared" si="102"/>
        <v>1.9479526197992276E-2</v>
      </c>
      <c r="AL576">
        <f t="shared" si="103"/>
        <v>12.6955687924</v>
      </c>
      <c r="AM576">
        <f t="shared" si="104"/>
        <v>2.4311669162744125</v>
      </c>
      <c r="AN576">
        <f t="shared" si="105"/>
        <v>0.97666322820736629</v>
      </c>
      <c r="AO576">
        <f t="shared" si="98"/>
        <v>6</v>
      </c>
      <c r="AP576">
        <f t="shared" si="99"/>
        <v>1</v>
      </c>
      <c r="AQ576">
        <f t="shared" si="106"/>
        <v>1</v>
      </c>
      <c r="AR576">
        <f t="shared" si="107"/>
        <v>0</v>
      </c>
      <c r="AS576">
        <f t="shared" si="108"/>
        <v>4</v>
      </c>
      <c r="AT576">
        <f t="shared" si="100"/>
        <v>10</v>
      </c>
      <c r="AU576">
        <f t="shared" si="101"/>
        <v>2.2393948715000001</v>
      </c>
    </row>
    <row r="577" spans="1:47" x14ac:dyDescent="0.35">
      <c r="A577">
        <v>577</v>
      </c>
      <c r="B577">
        <v>-0.34043817999999998</v>
      </c>
      <c r="C577">
        <v>-0.85781503299999995</v>
      </c>
      <c r="D577">
        <v>0.94637332929999995</v>
      </c>
      <c r="E577">
        <v>0.79687726640000001</v>
      </c>
      <c r="F577">
        <v>-0.92440691600000002</v>
      </c>
      <c r="G577">
        <v>6</v>
      </c>
      <c r="H577">
        <v>2</v>
      </c>
      <c r="I577">
        <v>-1</v>
      </c>
      <c r="J577">
        <v>1</v>
      </c>
      <c r="K577">
        <v>3</v>
      </c>
      <c r="L577">
        <v>2</v>
      </c>
      <c r="M577">
        <v>7.2481535599999994E-2</v>
      </c>
      <c r="AI577">
        <v>577</v>
      </c>
      <c r="AJ577">
        <f t="shared" si="97"/>
        <v>8.5622933043739052E-2</v>
      </c>
      <c r="AK577">
        <f t="shared" si="102"/>
        <v>1.0316106224706672E-2</v>
      </c>
      <c r="AL577">
        <f t="shared" si="103"/>
        <v>16.683347277771428</v>
      </c>
      <c r="AM577">
        <f t="shared" si="104"/>
        <v>2.7292962904983766</v>
      </c>
      <c r="AN577">
        <f t="shared" si="105"/>
        <v>0.41113694468764667</v>
      </c>
      <c r="AO577">
        <f t="shared" si="98"/>
        <v>6</v>
      </c>
      <c r="AP577">
        <f t="shared" si="99"/>
        <v>0.625</v>
      </c>
      <c r="AQ577">
        <f t="shared" si="106"/>
        <v>0</v>
      </c>
      <c r="AR577">
        <f t="shared" si="107"/>
        <v>1</v>
      </c>
      <c r="AS577">
        <f t="shared" si="108"/>
        <v>3</v>
      </c>
      <c r="AT577">
        <f t="shared" si="100"/>
        <v>55</v>
      </c>
      <c r="AU577">
        <f t="shared" si="101"/>
        <v>3.6087223034</v>
      </c>
    </row>
    <row r="578" spans="1:47" x14ac:dyDescent="0.35">
      <c r="A578">
        <v>578</v>
      </c>
      <c r="B578">
        <v>-0.115762397</v>
      </c>
      <c r="C578">
        <v>-0.38913842399999998</v>
      </c>
      <c r="D578">
        <v>1.1964334E-2</v>
      </c>
      <c r="E578">
        <v>-0.189175329</v>
      </c>
      <c r="F578">
        <v>-0.31598762699999999</v>
      </c>
      <c r="G578">
        <v>1</v>
      </c>
      <c r="H578">
        <v>2</v>
      </c>
      <c r="I578">
        <v>-1</v>
      </c>
      <c r="J578">
        <v>1</v>
      </c>
      <c r="K578">
        <v>4</v>
      </c>
      <c r="L578">
        <v>1</v>
      </c>
      <c r="M578">
        <v>-0.36321324900000002</v>
      </c>
      <c r="AI578">
        <v>578</v>
      </c>
      <c r="AJ578">
        <f t="shared" si="97"/>
        <v>9.9672632301133199E-2</v>
      </c>
      <c r="AK578">
        <f t="shared" si="102"/>
        <v>1.5770818529903509E-2</v>
      </c>
      <c r="AL578">
        <f t="shared" si="103"/>
        <v>11.165884638857143</v>
      </c>
      <c r="AM578">
        <f t="shared" si="104"/>
        <v>2.0332230065608843</v>
      </c>
      <c r="AN578">
        <f t="shared" si="105"/>
        <v>0.72968150544705912</v>
      </c>
      <c r="AO578">
        <f t="shared" si="98"/>
        <v>1</v>
      </c>
      <c r="AP578">
        <f t="shared" si="99"/>
        <v>0.625</v>
      </c>
      <c r="AQ578">
        <f t="shared" si="106"/>
        <v>0</v>
      </c>
      <c r="AR578">
        <f t="shared" si="107"/>
        <v>1</v>
      </c>
      <c r="AS578">
        <f t="shared" si="108"/>
        <v>4</v>
      </c>
      <c r="AT578">
        <f t="shared" si="100"/>
        <v>10</v>
      </c>
      <c r="AU578">
        <f t="shared" si="101"/>
        <v>2.9551801265000002</v>
      </c>
    </row>
    <row r="579" spans="1:47" x14ac:dyDescent="0.35">
      <c r="A579">
        <v>579</v>
      </c>
      <c r="B579">
        <v>-0.98655362800000002</v>
      </c>
      <c r="C579">
        <v>-0.84112335599999999</v>
      </c>
      <c r="D579">
        <v>0.81560582579999996</v>
      </c>
      <c r="E579">
        <v>2.0216383599999999E-2</v>
      </c>
      <c r="F579">
        <v>-2.5606617000000002E-2</v>
      </c>
      <c r="G579">
        <v>1</v>
      </c>
      <c r="H579">
        <v>3</v>
      </c>
      <c r="I579">
        <v>-1</v>
      </c>
      <c r="J579">
        <v>1</v>
      </c>
      <c r="K579">
        <v>1</v>
      </c>
      <c r="L579">
        <v>1</v>
      </c>
      <c r="M579">
        <v>2.6969320500000001E-2</v>
      </c>
      <c r="AI579">
        <v>579</v>
      </c>
      <c r="AJ579">
        <f t="shared" ref="AJ579:AJ642" si="109">_xlfn.FORECAST.LINEAR(B579,S$4:S$5,S$2:S$3)</f>
        <v>4.5219256204404382E-2</v>
      </c>
      <c r="AK579">
        <f t="shared" si="102"/>
        <v>1.0510373005207064E-2</v>
      </c>
      <c r="AL579">
        <f t="shared" si="103"/>
        <v>15.911196304723809</v>
      </c>
      <c r="AM579">
        <f t="shared" si="104"/>
        <v>2.1810365995666938</v>
      </c>
      <c r="AN579">
        <f t="shared" si="105"/>
        <v>0.88171365326958584</v>
      </c>
      <c r="AO579">
        <f t="shared" ref="AO579:AO642" si="110">_xlfn.FORECAST.LINEAR(G579,X$4:X$5,X$2:X$3)</f>
        <v>1</v>
      </c>
      <c r="AP579">
        <f t="shared" ref="AP579:AP642" si="111">_xlfn.FORECAST.LINEAR(H579,Y$4:Y$5,Y$2:Y$3)</f>
        <v>1</v>
      </c>
      <c r="AQ579">
        <f t="shared" si="106"/>
        <v>0</v>
      </c>
      <c r="AR579">
        <f t="shared" si="107"/>
        <v>1</v>
      </c>
      <c r="AS579">
        <f t="shared" si="108"/>
        <v>1</v>
      </c>
      <c r="AT579">
        <f t="shared" ref="AT579:AT642" si="112">_xlfn.FORECAST.LINEAR(L579,AC$4:AC$5,AC$2:AC$3)</f>
        <v>10</v>
      </c>
      <c r="AU579">
        <f t="shared" ref="AU579:AU642" si="113">_xlfn.FORECAST.LINEAR(M579,AD$4:AD$5,AD$2:AD$3)</f>
        <v>3.5404539807500002</v>
      </c>
    </row>
    <row r="580" spans="1:47" x14ac:dyDescent="0.35">
      <c r="A580">
        <v>580</v>
      </c>
      <c r="B580">
        <v>-0.85493825499999998</v>
      </c>
      <c r="C580">
        <v>-0.19178188600000001</v>
      </c>
      <c r="D580">
        <v>-2.9328819999999999E-3</v>
      </c>
      <c r="E580">
        <v>-0.24780351</v>
      </c>
      <c r="F580">
        <v>0.16934117570000001</v>
      </c>
      <c r="G580">
        <v>2</v>
      </c>
      <c r="H580">
        <v>2</v>
      </c>
      <c r="I580">
        <v>1</v>
      </c>
      <c r="J580">
        <v>1</v>
      </c>
      <c r="K580">
        <v>3</v>
      </c>
      <c r="L580">
        <v>2</v>
      </c>
      <c r="M580">
        <v>-0.86322509800000002</v>
      </c>
      <c r="AI580">
        <v>580</v>
      </c>
      <c r="AJ580">
        <f t="shared" si="109"/>
        <v>5.3449588746740523E-2</v>
      </c>
      <c r="AK580">
        <f t="shared" si="102"/>
        <v>1.806776084720112E-2</v>
      </c>
      <c r="AL580">
        <f t="shared" si="103"/>
        <v>11.077920125333334</v>
      </c>
      <c r="AM580">
        <f t="shared" si="104"/>
        <v>1.9918362583586782</v>
      </c>
      <c r="AN580">
        <f t="shared" si="105"/>
        <v>0.98378069834750492</v>
      </c>
      <c r="AO580">
        <f t="shared" si="110"/>
        <v>2</v>
      </c>
      <c r="AP580">
        <f t="shared" si="111"/>
        <v>0.625</v>
      </c>
      <c r="AQ580">
        <f t="shared" si="106"/>
        <v>1</v>
      </c>
      <c r="AR580">
        <f t="shared" si="107"/>
        <v>1</v>
      </c>
      <c r="AS580">
        <f t="shared" si="108"/>
        <v>3</v>
      </c>
      <c r="AT580">
        <f t="shared" si="112"/>
        <v>55</v>
      </c>
      <c r="AU580">
        <f t="shared" si="113"/>
        <v>2.205162353</v>
      </c>
    </row>
    <row r="581" spans="1:47" x14ac:dyDescent="0.35">
      <c r="A581">
        <v>581</v>
      </c>
      <c r="B581">
        <v>-0.24350121799999999</v>
      </c>
      <c r="C581">
        <v>0.94769140679999997</v>
      </c>
      <c r="D581">
        <v>0.4429971821</v>
      </c>
      <c r="E581">
        <v>0.51200280300000001</v>
      </c>
      <c r="F581">
        <v>-0.61596156199999996</v>
      </c>
      <c r="G581">
        <v>2</v>
      </c>
      <c r="H581">
        <v>3</v>
      </c>
      <c r="I581">
        <v>-1</v>
      </c>
      <c r="J581">
        <v>1</v>
      </c>
      <c r="K581">
        <v>4</v>
      </c>
      <c r="L581">
        <v>1</v>
      </c>
      <c r="M581">
        <v>0.40267334290000001</v>
      </c>
      <c r="AI581">
        <v>581</v>
      </c>
      <c r="AJ581">
        <f t="shared" si="109"/>
        <v>9.1684713022159983E-2</v>
      </c>
      <c r="AK581">
        <f t="shared" si="102"/>
        <v>3.1329568397061837E-2</v>
      </c>
      <c r="AL581">
        <f t="shared" si="103"/>
        <v>13.711030980019046</v>
      </c>
      <c r="AM581">
        <f t="shared" si="104"/>
        <v>2.5281979878583134</v>
      </c>
      <c r="AN581">
        <f t="shared" si="105"/>
        <v>0.57262687701655324</v>
      </c>
      <c r="AO581">
        <f t="shared" si="110"/>
        <v>2</v>
      </c>
      <c r="AP581">
        <f t="shared" si="111"/>
        <v>1</v>
      </c>
      <c r="AQ581">
        <f t="shared" si="106"/>
        <v>0</v>
      </c>
      <c r="AR581">
        <f t="shared" si="107"/>
        <v>1</v>
      </c>
      <c r="AS581">
        <f t="shared" si="108"/>
        <v>4</v>
      </c>
      <c r="AT581">
        <f t="shared" si="112"/>
        <v>10</v>
      </c>
      <c r="AU581">
        <f t="shared" si="113"/>
        <v>4.10401001435</v>
      </c>
    </row>
    <row r="582" spans="1:47" x14ac:dyDescent="0.35">
      <c r="A582">
        <v>582</v>
      </c>
      <c r="B582">
        <v>0.50915468669999997</v>
      </c>
      <c r="C582">
        <v>0.67479762590000003</v>
      </c>
      <c r="D582">
        <v>0.37359876060000002</v>
      </c>
      <c r="E582">
        <v>0.90929927239999997</v>
      </c>
      <c r="F582">
        <v>-0.32146660100000002</v>
      </c>
      <c r="G582">
        <v>3</v>
      </c>
      <c r="H582">
        <v>1</v>
      </c>
      <c r="I582">
        <v>-1</v>
      </c>
      <c r="J582">
        <v>-1</v>
      </c>
      <c r="K582">
        <v>2</v>
      </c>
      <c r="L582">
        <v>3</v>
      </c>
      <c r="M582">
        <v>0.18942878399999999</v>
      </c>
      <c r="AI582">
        <v>582</v>
      </c>
      <c r="AJ582">
        <f t="shared" si="109"/>
        <v>0.13875070724787902</v>
      </c>
      <c r="AK582">
        <f t="shared" si="102"/>
        <v>2.8153482720708146E-2</v>
      </c>
      <c r="AL582">
        <f t="shared" si="103"/>
        <v>13.301249824495239</v>
      </c>
      <c r="AM582">
        <f t="shared" si="104"/>
        <v>2.808657123042523</v>
      </c>
      <c r="AN582">
        <f t="shared" si="105"/>
        <v>0.72681292879638981</v>
      </c>
      <c r="AO582">
        <f t="shared" si="110"/>
        <v>3</v>
      </c>
      <c r="AP582">
        <f t="shared" si="111"/>
        <v>0.25</v>
      </c>
      <c r="AQ582">
        <f t="shared" si="106"/>
        <v>0</v>
      </c>
      <c r="AR582">
        <f t="shared" si="107"/>
        <v>0</v>
      </c>
      <c r="AS582">
        <f t="shared" si="108"/>
        <v>2</v>
      </c>
      <c r="AT582">
        <f t="shared" si="112"/>
        <v>100</v>
      </c>
      <c r="AU582">
        <f t="shared" si="113"/>
        <v>3.7841431760000002</v>
      </c>
    </row>
    <row r="583" spans="1:47" x14ac:dyDescent="0.35">
      <c r="A583">
        <v>583</v>
      </c>
      <c r="B583">
        <v>0.91797102139999998</v>
      </c>
      <c r="C583">
        <v>0.32555357909999999</v>
      </c>
      <c r="D583">
        <v>-0.200161115</v>
      </c>
      <c r="E583">
        <v>0.35291656459999998</v>
      </c>
      <c r="F583">
        <v>-0.123934657</v>
      </c>
      <c r="G583">
        <v>4</v>
      </c>
      <c r="H583">
        <v>1</v>
      </c>
      <c r="I583">
        <v>1</v>
      </c>
      <c r="J583">
        <v>-1</v>
      </c>
      <c r="K583">
        <v>1</v>
      </c>
      <c r="L583">
        <v>3</v>
      </c>
      <c r="M583">
        <v>0.95679276290000004</v>
      </c>
      <c r="AI583">
        <v>583</v>
      </c>
      <c r="AJ583">
        <f t="shared" si="109"/>
        <v>0.16431530739014349</v>
      </c>
      <c r="AK583">
        <f t="shared" si="102"/>
        <v>2.4088791283127357E-2</v>
      </c>
      <c r="AL583">
        <f t="shared" si="103"/>
        <v>9.9133343685714284</v>
      </c>
      <c r="AM583">
        <f t="shared" si="104"/>
        <v>2.4158959860087772</v>
      </c>
      <c r="AN583">
        <f t="shared" si="105"/>
        <v>0.83023293449813684</v>
      </c>
      <c r="AO583">
        <f t="shared" si="110"/>
        <v>4</v>
      </c>
      <c r="AP583">
        <f t="shared" si="111"/>
        <v>0.25</v>
      </c>
      <c r="AQ583">
        <f t="shared" si="106"/>
        <v>1</v>
      </c>
      <c r="AR583">
        <f t="shared" si="107"/>
        <v>0</v>
      </c>
      <c r="AS583">
        <f t="shared" si="108"/>
        <v>1</v>
      </c>
      <c r="AT583">
        <f t="shared" si="112"/>
        <v>100</v>
      </c>
      <c r="AU583">
        <f t="shared" si="113"/>
        <v>4.9351891443499998</v>
      </c>
    </row>
    <row r="584" spans="1:47" x14ac:dyDescent="0.35">
      <c r="A584">
        <v>584</v>
      </c>
      <c r="B584">
        <v>0.82294389170000004</v>
      </c>
      <c r="C584">
        <v>0.1527065728</v>
      </c>
      <c r="D584">
        <v>0.99464329210000002</v>
      </c>
      <c r="E584">
        <v>-0.62816080100000005</v>
      </c>
      <c r="F584">
        <v>-0.66435975700000005</v>
      </c>
      <c r="G584">
        <v>6</v>
      </c>
      <c r="H584">
        <v>2</v>
      </c>
      <c r="I584">
        <v>-1</v>
      </c>
      <c r="J584">
        <v>-1</v>
      </c>
      <c r="K584">
        <v>3</v>
      </c>
      <c r="L584">
        <v>3</v>
      </c>
      <c r="M584">
        <v>-0.17218852900000001</v>
      </c>
      <c r="AI584">
        <v>584</v>
      </c>
      <c r="AJ584">
        <f t="shared" si="109"/>
        <v>0.15837295536736948</v>
      </c>
      <c r="AK584">
        <f t="shared" si="102"/>
        <v>2.2077104175053555E-2</v>
      </c>
      <c r="AL584">
        <f t="shared" si="103"/>
        <v>16.968369915257142</v>
      </c>
      <c r="AM584">
        <f t="shared" si="104"/>
        <v>1.7233348114266938</v>
      </c>
      <c r="AN584">
        <f t="shared" si="105"/>
        <v>0.54728747366995201</v>
      </c>
      <c r="AO584">
        <f t="shared" si="110"/>
        <v>6</v>
      </c>
      <c r="AP584">
        <f t="shared" si="111"/>
        <v>0.625</v>
      </c>
      <c r="AQ584">
        <f t="shared" si="106"/>
        <v>0</v>
      </c>
      <c r="AR584">
        <f t="shared" si="107"/>
        <v>0</v>
      </c>
      <c r="AS584">
        <f t="shared" si="108"/>
        <v>3</v>
      </c>
      <c r="AT584">
        <f t="shared" si="112"/>
        <v>100</v>
      </c>
      <c r="AU584">
        <f t="shared" si="113"/>
        <v>3.2417172065000002</v>
      </c>
    </row>
    <row r="585" spans="1:47" x14ac:dyDescent="0.35">
      <c r="A585">
        <v>585</v>
      </c>
      <c r="B585">
        <v>0.39070496399999999</v>
      </c>
      <c r="C585">
        <v>-0.67023663600000005</v>
      </c>
      <c r="D585">
        <v>-0.67918347999999995</v>
      </c>
      <c r="E585">
        <v>-0.39460778099999999</v>
      </c>
      <c r="F585">
        <v>-0.62129877499999997</v>
      </c>
      <c r="G585">
        <v>1</v>
      </c>
      <c r="H585">
        <v>3</v>
      </c>
      <c r="I585">
        <v>1</v>
      </c>
      <c r="J585">
        <v>-1</v>
      </c>
      <c r="K585">
        <v>4</v>
      </c>
      <c r="L585">
        <v>1</v>
      </c>
      <c r="M585">
        <v>-0.750754056</v>
      </c>
      <c r="AI585">
        <v>585</v>
      </c>
      <c r="AJ585">
        <f t="shared" si="109"/>
        <v>0.1313436651588937</v>
      </c>
      <c r="AK585">
        <f t="shared" si="102"/>
        <v>1.2499245239235551E-2</v>
      </c>
      <c r="AL585">
        <f t="shared" si="103"/>
        <v>7.084821356190476</v>
      </c>
      <c r="AM585">
        <f t="shared" si="104"/>
        <v>1.888204330926281</v>
      </c>
      <c r="AN585">
        <f t="shared" si="105"/>
        <v>0.56983252088501324</v>
      </c>
      <c r="AO585">
        <f t="shared" si="110"/>
        <v>1</v>
      </c>
      <c r="AP585">
        <f t="shared" si="111"/>
        <v>1</v>
      </c>
      <c r="AQ585">
        <f t="shared" si="106"/>
        <v>1</v>
      </c>
      <c r="AR585">
        <f t="shared" si="107"/>
        <v>0</v>
      </c>
      <c r="AS585">
        <f t="shared" si="108"/>
        <v>4</v>
      </c>
      <c r="AT585">
        <f t="shared" si="112"/>
        <v>10</v>
      </c>
      <c r="AU585">
        <f t="shared" si="113"/>
        <v>2.3738689160000002</v>
      </c>
    </row>
    <row r="586" spans="1:47" x14ac:dyDescent="0.35">
      <c r="A586">
        <v>586</v>
      </c>
      <c r="B586">
        <v>-9.0045910000000007E-2</v>
      </c>
      <c r="C586">
        <v>-0.45228783900000002</v>
      </c>
      <c r="D586">
        <v>0.86027089540000001</v>
      </c>
      <c r="E586">
        <v>0.1345027852</v>
      </c>
      <c r="F586">
        <v>3.5490980399999997E-2</v>
      </c>
      <c r="G586">
        <v>1</v>
      </c>
      <c r="H586">
        <v>2</v>
      </c>
      <c r="I586">
        <v>1</v>
      </c>
      <c r="J586">
        <v>1</v>
      </c>
      <c r="K586">
        <v>2</v>
      </c>
      <c r="L586">
        <v>3</v>
      </c>
      <c r="M586">
        <v>-0.97335253700000002</v>
      </c>
      <c r="AI586">
        <v>586</v>
      </c>
      <c r="AJ586">
        <f t="shared" si="109"/>
        <v>0.10128076693621617</v>
      </c>
      <c r="AK586">
        <f t="shared" si="102"/>
        <v>1.5035851423690445E-2</v>
      </c>
      <c r="AL586">
        <f t="shared" si="103"/>
        <v>16.174932906171428</v>
      </c>
      <c r="AM586">
        <f t="shared" si="104"/>
        <v>2.2617135444297007</v>
      </c>
      <c r="AN586">
        <f t="shared" si="105"/>
        <v>0.91370196737978882</v>
      </c>
      <c r="AO586">
        <f t="shared" si="110"/>
        <v>1</v>
      </c>
      <c r="AP586">
        <f t="shared" si="111"/>
        <v>0.625</v>
      </c>
      <c r="AQ586">
        <f t="shared" si="106"/>
        <v>1</v>
      </c>
      <c r="AR586">
        <f t="shared" si="107"/>
        <v>1</v>
      </c>
      <c r="AS586">
        <f t="shared" si="108"/>
        <v>2</v>
      </c>
      <c r="AT586">
        <f t="shared" si="112"/>
        <v>100</v>
      </c>
      <c r="AU586">
        <f t="shared" si="113"/>
        <v>2.0399711945000001</v>
      </c>
    </row>
    <row r="587" spans="1:47" x14ac:dyDescent="0.35">
      <c r="A587">
        <v>587</v>
      </c>
      <c r="B587">
        <v>0.2620034389</v>
      </c>
      <c r="C587">
        <v>0.1935029871</v>
      </c>
      <c r="D587">
        <v>0.64663576509999998</v>
      </c>
      <c r="E587">
        <v>0.51111879760000001</v>
      </c>
      <c r="F587">
        <v>-0.94949106800000005</v>
      </c>
      <c r="G587">
        <v>1</v>
      </c>
      <c r="H587">
        <v>2</v>
      </c>
      <c r="I587">
        <v>1</v>
      </c>
      <c r="J587">
        <v>1</v>
      </c>
      <c r="K587">
        <v>2</v>
      </c>
      <c r="L587">
        <v>3</v>
      </c>
      <c r="M587">
        <v>0.319986559</v>
      </c>
      <c r="AI587">
        <v>587</v>
      </c>
      <c r="AJ587">
        <f t="shared" si="109"/>
        <v>0.12329554489653786</v>
      </c>
      <c r="AK587">
        <f t="shared" si="102"/>
        <v>2.2551914948232377E-2</v>
      </c>
      <c r="AL587">
        <f t="shared" si="103"/>
        <v>14.913468327257142</v>
      </c>
      <c r="AM587">
        <f t="shared" si="104"/>
        <v>2.5275739516307665</v>
      </c>
      <c r="AN587">
        <f t="shared" si="105"/>
        <v>0.39800386306889091</v>
      </c>
      <c r="AO587">
        <f t="shared" si="110"/>
        <v>1</v>
      </c>
      <c r="AP587">
        <f t="shared" si="111"/>
        <v>0.625</v>
      </c>
      <c r="AQ587">
        <f t="shared" si="106"/>
        <v>1</v>
      </c>
      <c r="AR587">
        <f t="shared" si="107"/>
        <v>1</v>
      </c>
      <c r="AS587">
        <f t="shared" si="108"/>
        <v>2</v>
      </c>
      <c r="AT587">
        <f t="shared" si="112"/>
        <v>100</v>
      </c>
      <c r="AU587">
        <f t="shared" si="113"/>
        <v>3.9799798385000003</v>
      </c>
    </row>
    <row r="588" spans="1:47" x14ac:dyDescent="0.35">
      <c r="A588">
        <v>588</v>
      </c>
      <c r="B588">
        <v>0.76419678899999999</v>
      </c>
      <c r="C588">
        <v>4.5810167300000003E-2</v>
      </c>
      <c r="D588">
        <v>0.83927964099999997</v>
      </c>
      <c r="E588">
        <v>-9.2658427000000002E-2</v>
      </c>
      <c r="F588">
        <v>-0.74825655700000004</v>
      </c>
      <c r="G588">
        <v>6</v>
      </c>
      <c r="H588">
        <v>1</v>
      </c>
      <c r="I588">
        <v>1</v>
      </c>
      <c r="J588">
        <v>-1</v>
      </c>
      <c r="K588">
        <v>3</v>
      </c>
      <c r="L588">
        <v>3</v>
      </c>
      <c r="M588">
        <v>0.7191075978</v>
      </c>
      <c r="AI588">
        <v>588</v>
      </c>
      <c r="AJ588">
        <f t="shared" si="109"/>
        <v>0.15469931010770993</v>
      </c>
      <c r="AK588">
        <f t="shared" si="102"/>
        <v>2.083298589121968E-2</v>
      </c>
      <c r="AL588">
        <f t="shared" si="103"/>
        <v>16.050984546857144</v>
      </c>
      <c r="AM588">
        <f t="shared" si="104"/>
        <v>2.1013561236420881</v>
      </c>
      <c r="AN588">
        <f t="shared" si="105"/>
        <v>0.50336238814374301</v>
      </c>
      <c r="AO588">
        <f t="shared" si="110"/>
        <v>6</v>
      </c>
      <c r="AP588">
        <f t="shared" si="111"/>
        <v>0.25</v>
      </c>
      <c r="AQ588">
        <f t="shared" si="106"/>
        <v>1</v>
      </c>
      <c r="AR588">
        <f t="shared" si="107"/>
        <v>0</v>
      </c>
      <c r="AS588">
        <f t="shared" si="108"/>
        <v>3</v>
      </c>
      <c r="AT588">
        <f t="shared" si="112"/>
        <v>100</v>
      </c>
      <c r="AU588">
        <f t="shared" si="113"/>
        <v>4.5786613967000003</v>
      </c>
    </row>
    <row r="589" spans="1:47" x14ac:dyDescent="0.35">
      <c r="A589">
        <v>589</v>
      </c>
      <c r="B589">
        <v>0.9844696516</v>
      </c>
      <c r="C589">
        <v>-0.95904629600000002</v>
      </c>
      <c r="D589">
        <v>0.59809139160000002</v>
      </c>
      <c r="E589">
        <v>0.17968201580000001</v>
      </c>
      <c r="F589">
        <v>-0.52467485800000002</v>
      </c>
      <c r="G589">
        <v>1</v>
      </c>
      <c r="H589">
        <v>2</v>
      </c>
      <c r="I589">
        <v>-1</v>
      </c>
      <c r="J589">
        <v>1</v>
      </c>
      <c r="K589">
        <v>1</v>
      </c>
      <c r="L589">
        <v>3</v>
      </c>
      <c r="M589">
        <v>0.85717561360000005</v>
      </c>
      <c r="AI589">
        <v>589</v>
      </c>
      <c r="AJ589">
        <f t="shared" si="109"/>
        <v>0.16847368059291395</v>
      </c>
      <c r="AK589">
        <f t="shared" si="102"/>
        <v>9.1379219386700759E-3</v>
      </c>
      <c r="AL589">
        <f t="shared" si="103"/>
        <v>14.62682535992381</v>
      </c>
      <c r="AM589">
        <f t="shared" si="104"/>
        <v>2.2936064227165374</v>
      </c>
      <c r="AN589">
        <f t="shared" si="105"/>
        <v>0.6204210274562092</v>
      </c>
      <c r="AO589">
        <f t="shared" si="110"/>
        <v>1</v>
      </c>
      <c r="AP589">
        <f t="shared" si="111"/>
        <v>0.625</v>
      </c>
      <c r="AQ589">
        <f t="shared" si="106"/>
        <v>0</v>
      </c>
      <c r="AR589">
        <f t="shared" si="107"/>
        <v>1</v>
      </c>
      <c r="AS589">
        <f t="shared" si="108"/>
        <v>1</v>
      </c>
      <c r="AT589">
        <f t="shared" si="112"/>
        <v>100</v>
      </c>
      <c r="AU589">
        <f t="shared" si="113"/>
        <v>4.7857634204000004</v>
      </c>
    </row>
    <row r="590" spans="1:47" x14ac:dyDescent="0.35">
      <c r="A590">
        <v>590</v>
      </c>
      <c r="B590">
        <v>-0.58787177099999999</v>
      </c>
      <c r="C590">
        <v>0.80761770099999997</v>
      </c>
      <c r="D590">
        <v>-0.92248491600000004</v>
      </c>
      <c r="E590">
        <v>0.97394106329999997</v>
      </c>
      <c r="F590">
        <v>-0.86512832299999998</v>
      </c>
      <c r="G590">
        <v>3</v>
      </c>
      <c r="H590">
        <v>2</v>
      </c>
      <c r="I590">
        <v>-1</v>
      </c>
      <c r="J590">
        <v>1</v>
      </c>
      <c r="K590">
        <v>4</v>
      </c>
      <c r="L590">
        <v>3</v>
      </c>
      <c r="M590">
        <v>-0.51899864299999998</v>
      </c>
      <c r="AI590">
        <v>590</v>
      </c>
      <c r="AJ590">
        <f t="shared" si="109"/>
        <v>7.0150114864099888E-2</v>
      </c>
      <c r="AK590">
        <f t="shared" si="102"/>
        <v>2.9699314716827966E-2</v>
      </c>
      <c r="AL590">
        <f t="shared" si="103"/>
        <v>5.6481843055238086</v>
      </c>
      <c r="AM590">
        <f t="shared" si="104"/>
        <v>2.8542889928649551</v>
      </c>
      <c r="AN590">
        <f t="shared" si="105"/>
        <v>0.44217289918648733</v>
      </c>
      <c r="AO590">
        <f t="shared" si="110"/>
        <v>3</v>
      </c>
      <c r="AP590">
        <f t="shared" si="111"/>
        <v>0.625</v>
      </c>
      <c r="AQ590">
        <f t="shared" si="106"/>
        <v>0</v>
      </c>
      <c r="AR590">
        <f t="shared" si="107"/>
        <v>1</v>
      </c>
      <c r="AS590">
        <f t="shared" si="108"/>
        <v>4</v>
      </c>
      <c r="AT590">
        <f t="shared" si="112"/>
        <v>100</v>
      </c>
      <c r="AU590">
        <f t="shared" si="113"/>
        <v>2.7215020354999999</v>
      </c>
    </row>
    <row r="591" spans="1:47" x14ac:dyDescent="0.35">
      <c r="A591">
        <v>591</v>
      </c>
      <c r="B591">
        <v>-0.61474147300000004</v>
      </c>
      <c r="C591">
        <v>-0.21555544700000001</v>
      </c>
      <c r="D591">
        <v>-0.92626620299999995</v>
      </c>
      <c r="E591">
        <v>-0.93148193899999998</v>
      </c>
      <c r="F591">
        <v>0.20417419959999999</v>
      </c>
      <c r="G591">
        <v>3</v>
      </c>
      <c r="H591">
        <v>2</v>
      </c>
      <c r="I591">
        <v>-1</v>
      </c>
      <c r="J591">
        <v>1</v>
      </c>
      <c r="K591">
        <v>4</v>
      </c>
      <c r="L591">
        <v>2</v>
      </c>
      <c r="M591">
        <v>-4.7304564E-2</v>
      </c>
      <c r="AI591">
        <v>591</v>
      </c>
      <c r="AJ591">
        <f t="shared" si="109"/>
        <v>6.8469865986383494E-2</v>
      </c>
      <c r="AK591">
        <f t="shared" si="102"/>
        <v>1.7791071263733884E-2</v>
      </c>
      <c r="AL591">
        <f t="shared" si="103"/>
        <v>5.625856706095238</v>
      </c>
      <c r="AM591">
        <f t="shared" si="104"/>
        <v>1.5092146502909998</v>
      </c>
      <c r="AN591">
        <f t="shared" si="105"/>
        <v>1.0020179082761791</v>
      </c>
      <c r="AO591">
        <f t="shared" si="110"/>
        <v>3</v>
      </c>
      <c r="AP591">
        <f t="shared" si="111"/>
        <v>0.625</v>
      </c>
      <c r="AQ591">
        <f t="shared" si="106"/>
        <v>0</v>
      </c>
      <c r="AR591">
        <f t="shared" si="107"/>
        <v>1</v>
      </c>
      <c r="AS591">
        <f t="shared" si="108"/>
        <v>4</v>
      </c>
      <c r="AT591">
        <f t="shared" si="112"/>
        <v>55</v>
      </c>
      <c r="AU591">
        <f t="shared" si="113"/>
        <v>3.4290431539999999</v>
      </c>
    </row>
    <row r="592" spans="1:47" x14ac:dyDescent="0.35">
      <c r="A592">
        <v>592</v>
      </c>
      <c r="B592">
        <v>0.98855264890000005</v>
      </c>
      <c r="C592">
        <v>-0.72465544100000001</v>
      </c>
      <c r="D592">
        <v>-0.32255725699999999</v>
      </c>
      <c r="E592">
        <v>-0.52965647199999999</v>
      </c>
      <c r="F592">
        <v>0.42245260229999998</v>
      </c>
      <c r="G592">
        <v>6</v>
      </c>
      <c r="H592">
        <v>3</v>
      </c>
      <c r="I592">
        <v>1</v>
      </c>
      <c r="J592">
        <v>-1</v>
      </c>
      <c r="K592">
        <v>3</v>
      </c>
      <c r="L592">
        <v>1</v>
      </c>
      <c r="M592">
        <v>0.6018536417</v>
      </c>
      <c r="AI592">
        <v>592</v>
      </c>
      <c r="AJ592">
        <f t="shared" si="109"/>
        <v>0.16872900354480391</v>
      </c>
      <c r="AK592">
        <f t="shared" si="102"/>
        <v>1.1865889702459432E-2</v>
      </c>
      <c r="AL592">
        <f t="shared" si="103"/>
        <v>9.1906142919999994</v>
      </c>
      <c r="AM592">
        <f t="shared" si="104"/>
        <v>1.7928708910323408</v>
      </c>
      <c r="AN592">
        <f t="shared" si="105"/>
        <v>1.1162999489156527</v>
      </c>
      <c r="AO592">
        <f t="shared" si="110"/>
        <v>6</v>
      </c>
      <c r="AP592">
        <f t="shared" si="111"/>
        <v>1</v>
      </c>
      <c r="AQ592">
        <f t="shared" si="106"/>
        <v>1</v>
      </c>
      <c r="AR592">
        <f t="shared" si="107"/>
        <v>0</v>
      </c>
      <c r="AS592">
        <f t="shared" si="108"/>
        <v>3</v>
      </c>
      <c r="AT592">
        <f t="shared" si="112"/>
        <v>10</v>
      </c>
      <c r="AU592">
        <f t="shared" si="113"/>
        <v>4.40278046255</v>
      </c>
    </row>
    <row r="593" spans="1:47" x14ac:dyDescent="0.35">
      <c r="A593">
        <v>593</v>
      </c>
      <c r="B593">
        <v>0.1331149522</v>
      </c>
      <c r="C593">
        <v>-0.85920762100000003</v>
      </c>
      <c r="D593">
        <v>-0.23536594299999999</v>
      </c>
      <c r="E593">
        <v>-1.1571720000000001E-2</v>
      </c>
      <c r="F593">
        <v>7.8488732000000005E-2</v>
      </c>
      <c r="G593">
        <v>1</v>
      </c>
      <c r="H593">
        <v>3</v>
      </c>
      <c r="I593">
        <v>1</v>
      </c>
      <c r="J593">
        <v>-1</v>
      </c>
      <c r="K593">
        <v>4</v>
      </c>
      <c r="L593">
        <v>3</v>
      </c>
      <c r="M593">
        <v>0.56828569559999997</v>
      </c>
      <c r="AI593">
        <v>593</v>
      </c>
      <c r="AJ593">
        <f t="shared" si="109"/>
        <v>0.11523573332407461</v>
      </c>
      <c r="AK593">
        <f t="shared" si="102"/>
        <v>1.0299898531056508E-2</v>
      </c>
      <c r="AL593">
        <f t="shared" si="103"/>
        <v>9.7054582413333321</v>
      </c>
      <c r="AM593">
        <f t="shared" si="104"/>
        <v>2.1585967725572415</v>
      </c>
      <c r="AN593">
        <f t="shared" si="105"/>
        <v>0.93621390962865525</v>
      </c>
      <c r="AO593">
        <f t="shared" si="110"/>
        <v>1</v>
      </c>
      <c r="AP593">
        <f t="shared" si="111"/>
        <v>1</v>
      </c>
      <c r="AQ593">
        <f t="shared" si="106"/>
        <v>1</v>
      </c>
      <c r="AR593">
        <f t="shared" si="107"/>
        <v>0</v>
      </c>
      <c r="AS593">
        <f t="shared" si="108"/>
        <v>4</v>
      </c>
      <c r="AT593">
        <f t="shared" si="112"/>
        <v>100</v>
      </c>
      <c r="AU593">
        <f t="shared" si="113"/>
        <v>4.3524285434000003</v>
      </c>
    </row>
    <row r="594" spans="1:47" x14ac:dyDescent="0.35">
      <c r="A594">
        <v>594</v>
      </c>
      <c r="B594">
        <v>0.65701632050000003</v>
      </c>
      <c r="C594">
        <v>0.61904308910000005</v>
      </c>
      <c r="D594">
        <v>-0.42772384200000002</v>
      </c>
      <c r="E594">
        <v>-0.89983847699999997</v>
      </c>
      <c r="F594">
        <v>0.94510384280000004</v>
      </c>
      <c r="G594">
        <v>3</v>
      </c>
      <c r="H594">
        <v>1</v>
      </c>
      <c r="I594">
        <v>-1</v>
      </c>
      <c r="J594">
        <v>1</v>
      </c>
      <c r="K594">
        <v>2</v>
      </c>
      <c r="L594">
        <v>3</v>
      </c>
      <c r="M594">
        <v>0.64037001989999998</v>
      </c>
      <c r="AI594">
        <v>594</v>
      </c>
      <c r="AJ594">
        <f t="shared" si="109"/>
        <v>0.14799697072522472</v>
      </c>
      <c r="AK594">
        <f t="shared" ref="AK594:AK657" si="114">_xlfn.FORECAST.LINEAR(C594,T$4:T$5,T$2:T$3)</f>
        <v>2.7504581213542233E-2</v>
      </c>
      <c r="AL594">
        <f t="shared" ref="AL594:AL657" si="115">_xlfn.FORECAST.LINEAR(D594,U$4:U$5,U$2:U$3)</f>
        <v>8.5696306472380943</v>
      </c>
      <c r="AM594">
        <f t="shared" ref="AM594:AM657" si="116">_xlfn.FORECAST.LINEAR(E594,V$4:V$5,V$2:V$3)</f>
        <v>1.531552372043617</v>
      </c>
      <c r="AN594">
        <f t="shared" ref="AN594:AN657" si="117">_xlfn.FORECAST.LINEAR(F594,W$4:W$5,W$2:W$3)</f>
        <v>1.3899397115685992</v>
      </c>
      <c r="AO594">
        <f t="shared" si="110"/>
        <v>3</v>
      </c>
      <c r="AP594">
        <f t="shared" si="111"/>
        <v>0.25</v>
      </c>
      <c r="AQ594">
        <f t="shared" ref="AQ594:AQ657" si="118">_xlfn.FORECAST.LINEAR(I594,Z$4:Z$5,Z$2:Z$3)</f>
        <v>0</v>
      </c>
      <c r="AR594">
        <f t="shared" ref="AR594:AR657" si="119">_xlfn.FORECAST.LINEAR(J594,AA$4:AA$5,AA$2:AA$3)</f>
        <v>1</v>
      </c>
      <c r="AS594">
        <f t="shared" ref="AS594:AS657" si="120">_xlfn.FORECAST.LINEAR(K594,AB$4:AB$5,AB$2:AB$3)</f>
        <v>2</v>
      </c>
      <c r="AT594">
        <f t="shared" si="112"/>
        <v>100</v>
      </c>
      <c r="AU594">
        <f t="shared" si="113"/>
        <v>4.4605550298500001</v>
      </c>
    </row>
    <row r="595" spans="1:47" x14ac:dyDescent="0.35">
      <c r="A595">
        <v>595</v>
      </c>
      <c r="B595">
        <v>-0.13642217800000001</v>
      </c>
      <c r="C595">
        <v>0.50813913499999996</v>
      </c>
      <c r="D595">
        <v>-0.72952468299999995</v>
      </c>
      <c r="E595">
        <v>-0.51305917199999995</v>
      </c>
      <c r="F595">
        <v>-0.53345224099999999</v>
      </c>
      <c r="G595">
        <v>1</v>
      </c>
      <c r="H595">
        <v>3</v>
      </c>
      <c r="I595">
        <v>-1</v>
      </c>
      <c r="J595">
        <v>-1</v>
      </c>
      <c r="K595">
        <v>1</v>
      </c>
      <c r="L595">
        <v>1</v>
      </c>
      <c r="M595">
        <v>-0.51717576300000001</v>
      </c>
      <c r="AI595">
        <v>595</v>
      </c>
      <c r="AJ595">
        <f t="shared" si="109"/>
        <v>9.8380709754351078E-2</v>
      </c>
      <c r="AK595">
        <f t="shared" si="114"/>
        <v>2.621382090780601E-2</v>
      </c>
      <c r="AL595">
        <f t="shared" si="115"/>
        <v>6.7875685384761901</v>
      </c>
      <c r="AM595">
        <f t="shared" si="116"/>
        <v>1.8045872408187427</v>
      </c>
      <c r="AN595">
        <f t="shared" si="117"/>
        <v>0.61582553276545471</v>
      </c>
      <c r="AO595">
        <f t="shared" si="110"/>
        <v>1</v>
      </c>
      <c r="AP595">
        <f t="shared" si="111"/>
        <v>1</v>
      </c>
      <c r="AQ595">
        <f t="shared" si="118"/>
        <v>0</v>
      </c>
      <c r="AR595">
        <f t="shared" si="119"/>
        <v>0</v>
      </c>
      <c r="AS595">
        <f t="shared" si="120"/>
        <v>1</v>
      </c>
      <c r="AT595">
        <f t="shared" si="112"/>
        <v>10</v>
      </c>
      <c r="AU595">
        <f t="shared" si="113"/>
        <v>2.7242363555</v>
      </c>
    </row>
    <row r="596" spans="1:47" x14ac:dyDescent="0.35">
      <c r="A596">
        <v>596</v>
      </c>
      <c r="B596">
        <v>-0.54946408499999999</v>
      </c>
      <c r="C596">
        <v>-3.5715257E-2</v>
      </c>
      <c r="D596">
        <v>-0.57863542899999998</v>
      </c>
      <c r="E596">
        <v>0.43149517539999999</v>
      </c>
      <c r="F596">
        <v>0.88290542729999999</v>
      </c>
      <c r="G596">
        <v>1</v>
      </c>
      <c r="H596">
        <v>2</v>
      </c>
      <c r="I596">
        <v>-1</v>
      </c>
      <c r="J596">
        <v>1</v>
      </c>
      <c r="K596">
        <v>3</v>
      </c>
      <c r="L596">
        <v>2</v>
      </c>
      <c r="M596">
        <v>-5.4249174999999997E-2</v>
      </c>
      <c r="AI596">
        <v>596</v>
      </c>
      <c r="AJ596">
        <f t="shared" si="109"/>
        <v>7.2551870986932346E-2</v>
      </c>
      <c r="AK596">
        <f t="shared" si="114"/>
        <v>1.9884148832625181E-2</v>
      </c>
      <c r="AL596">
        <f t="shared" si="115"/>
        <v>7.6785336573333325</v>
      </c>
      <c r="AM596">
        <f t="shared" si="116"/>
        <v>2.4713661221069576</v>
      </c>
      <c r="AN596">
        <f t="shared" si="117"/>
        <v>1.3573750521247088</v>
      </c>
      <c r="AO596">
        <f t="shared" si="110"/>
        <v>1</v>
      </c>
      <c r="AP596">
        <f t="shared" si="111"/>
        <v>0.625</v>
      </c>
      <c r="AQ596">
        <f t="shared" si="118"/>
        <v>0</v>
      </c>
      <c r="AR596">
        <f t="shared" si="119"/>
        <v>1</v>
      </c>
      <c r="AS596">
        <f t="shared" si="120"/>
        <v>3</v>
      </c>
      <c r="AT596">
        <f t="shared" si="112"/>
        <v>55</v>
      </c>
      <c r="AU596">
        <f t="shared" si="113"/>
        <v>3.4186262374999998</v>
      </c>
    </row>
    <row r="597" spans="1:47" x14ac:dyDescent="0.35">
      <c r="A597">
        <v>597</v>
      </c>
      <c r="B597">
        <v>-0.261201513</v>
      </c>
      <c r="C597">
        <v>-0.97096513200000001</v>
      </c>
      <c r="D597">
        <v>-0.14397665000000001</v>
      </c>
      <c r="E597">
        <v>-0.86314476699999998</v>
      </c>
      <c r="F597">
        <v>0.82973639489999995</v>
      </c>
      <c r="G597">
        <v>2</v>
      </c>
      <c r="H597">
        <v>1</v>
      </c>
      <c r="I597">
        <v>-1</v>
      </c>
      <c r="J597">
        <v>-1</v>
      </c>
      <c r="K597">
        <v>1</v>
      </c>
      <c r="L597">
        <v>3</v>
      </c>
      <c r="M597">
        <v>0.47346900040000001</v>
      </c>
      <c r="AI597">
        <v>597</v>
      </c>
      <c r="AJ597">
        <f t="shared" si="109"/>
        <v>9.0577856652521077E-2</v>
      </c>
      <c r="AK597">
        <f t="shared" si="114"/>
        <v>8.9992040676597426E-3</v>
      </c>
      <c r="AL597">
        <f t="shared" si="115"/>
        <v>10.245090257142857</v>
      </c>
      <c r="AM597">
        <f t="shared" si="116"/>
        <v>1.5574551599260311</v>
      </c>
      <c r="AN597">
        <f t="shared" si="117"/>
        <v>1.3295378247749676</v>
      </c>
      <c r="AO597">
        <f t="shared" si="110"/>
        <v>2</v>
      </c>
      <c r="AP597">
        <f t="shared" si="111"/>
        <v>0.25</v>
      </c>
      <c r="AQ597">
        <f t="shared" si="118"/>
        <v>0</v>
      </c>
      <c r="AR597">
        <f t="shared" si="119"/>
        <v>0</v>
      </c>
      <c r="AS597">
        <f t="shared" si="120"/>
        <v>1</v>
      </c>
      <c r="AT597">
        <f t="shared" si="112"/>
        <v>100</v>
      </c>
      <c r="AU597">
        <f t="shared" si="113"/>
        <v>4.2102035006000005</v>
      </c>
    </row>
    <row r="598" spans="1:47" x14ac:dyDescent="0.35">
      <c r="A598">
        <v>598</v>
      </c>
      <c r="B598">
        <v>-0.927572697</v>
      </c>
      <c r="C598">
        <v>0.96828665270000003</v>
      </c>
      <c r="D598">
        <v>0.64790213649999995</v>
      </c>
      <c r="E598">
        <v>0.78688309430000003</v>
      </c>
      <c r="F598">
        <v>0.81950796969999995</v>
      </c>
      <c r="G598">
        <v>2</v>
      </c>
      <c r="H598">
        <v>2</v>
      </c>
      <c r="I598">
        <v>1</v>
      </c>
      <c r="J598">
        <v>1</v>
      </c>
      <c r="K598">
        <v>3</v>
      </c>
      <c r="L598">
        <v>3</v>
      </c>
      <c r="M598">
        <v>-0.11068038400000001</v>
      </c>
      <c r="AI598">
        <v>598</v>
      </c>
      <c r="AJ598">
        <f t="shared" si="109"/>
        <v>4.8907523499643391E-2</v>
      </c>
      <c r="AK598">
        <f t="shared" si="114"/>
        <v>3.1569267027379624E-2</v>
      </c>
      <c r="AL598">
        <f t="shared" si="115"/>
        <v>14.920945948857142</v>
      </c>
      <c r="AM598">
        <f t="shared" si="116"/>
        <v>2.7222412143023025</v>
      </c>
      <c r="AN598">
        <f t="shared" si="117"/>
        <v>1.3241826210996375</v>
      </c>
      <c r="AO598">
        <f t="shared" si="110"/>
        <v>2</v>
      </c>
      <c r="AP598">
        <f t="shared" si="111"/>
        <v>0.625</v>
      </c>
      <c r="AQ598">
        <f t="shared" si="118"/>
        <v>1</v>
      </c>
      <c r="AR598">
        <f t="shared" si="119"/>
        <v>1</v>
      </c>
      <c r="AS598">
        <f t="shared" si="120"/>
        <v>3</v>
      </c>
      <c r="AT598">
        <f t="shared" si="112"/>
        <v>100</v>
      </c>
      <c r="AU598">
        <f t="shared" si="113"/>
        <v>3.3339794239999998</v>
      </c>
    </row>
    <row r="599" spans="1:47" x14ac:dyDescent="0.35">
      <c r="A599">
        <v>599</v>
      </c>
      <c r="B599">
        <v>-0.84126410600000001</v>
      </c>
      <c r="C599">
        <v>-0.88817002099999998</v>
      </c>
      <c r="D599">
        <v>0.96804711269999999</v>
      </c>
      <c r="E599">
        <v>-4.2730536999999999E-2</v>
      </c>
      <c r="F599">
        <v>0.52193526229999998</v>
      </c>
      <c r="G599">
        <v>1</v>
      </c>
      <c r="H599">
        <v>3</v>
      </c>
      <c r="I599">
        <v>-1</v>
      </c>
      <c r="J599">
        <v>-1</v>
      </c>
      <c r="K599">
        <v>2</v>
      </c>
      <c r="L599">
        <v>1</v>
      </c>
      <c r="M599">
        <v>-0.51041626799999995</v>
      </c>
      <c r="AI599">
        <v>599</v>
      </c>
      <c r="AJ599">
        <f t="shared" si="109"/>
        <v>5.4304677259109466E-2</v>
      </c>
      <c r="AK599">
        <f t="shared" si="114"/>
        <v>9.9628184279869046E-3</v>
      </c>
      <c r="AL599">
        <f t="shared" si="115"/>
        <v>16.811325808323808</v>
      </c>
      <c r="AM599">
        <f t="shared" si="116"/>
        <v>2.1366011709291164</v>
      </c>
      <c r="AN599">
        <f t="shared" si="117"/>
        <v>1.1683851815928796</v>
      </c>
      <c r="AO599">
        <f t="shared" si="110"/>
        <v>1</v>
      </c>
      <c r="AP599">
        <f t="shared" si="111"/>
        <v>1</v>
      </c>
      <c r="AQ599">
        <f t="shared" si="118"/>
        <v>0</v>
      </c>
      <c r="AR599">
        <f t="shared" si="119"/>
        <v>0</v>
      </c>
      <c r="AS599">
        <f t="shared" si="120"/>
        <v>2</v>
      </c>
      <c r="AT599">
        <f t="shared" si="112"/>
        <v>10</v>
      </c>
      <c r="AU599">
        <f t="shared" si="113"/>
        <v>2.7343755980000002</v>
      </c>
    </row>
    <row r="600" spans="1:47" x14ac:dyDescent="0.35">
      <c r="A600">
        <v>600</v>
      </c>
      <c r="B600">
        <v>-0.80732404999999996</v>
      </c>
      <c r="C600">
        <v>-0.602467007</v>
      </c>
      <c r="D600">
        <v>-0.299611768</v>
      </c>
      <c r="E600">
        <v>0.33569990459999999</v>
      </c>
      <c r="F600">
        <v>0.41009743389999997</v>
      </c>
      <c r="G600">
        <v>6</v>
      </c>
      <c r="H600">
        <v>1</v>
      </c>
      <c r="I600">
        <v>-1</v>
      </c>
      <c r="J600">
        <v>-1</v>
      </c>
      <c r="K600">
        <v>3</v>
      </c>
      <c r="L600">
        <v>3</v>
      </c>
      <c r="M600">
        <v>0.1724309617</v>
      </c>
      <c r="AI600">
        <v>600</v>
      </c>
      <c r="AJ600">
        <f t="shared" si="109"/>
        <v>5.6427058110360868E-2</v>
      </c>
      <c r="AK600">
        <f t="shared" si="114"/>
        <v>1.3287984899219148E-2</v>
      </c>
      <c r="AL600">
        <f t="shared" si="115"/>
        <v>9.3261019413333326</v>
      </c>
      <c r="AM600">
        <f t="shared" si="116"/>
        <v>2.4037424182168139</v>
      </c>
      <c r="AN600">
        <f t="shared" si="117"/>
        <v>1.1098312656206912</v>
      </c>
      <c r="AO600">
        <f t="shared" si="110"/>
        <v>6</v>
      </c>
      <c r="AP600">
        <f t="shared" si="111"/>
        <v>0.25</v>
      </c>
      <c r="AQ600">
        <f t="shared" si="118"/>
        <v>0</v>
      </c>
      <c r="AR600">
        <f t="shared" si="119"/>
        <v>0</v>
      </c>
      <c r="AS600">
        <f t="shared" si="120"/>
        <v>3</v>
      </c>
      <c r="AT600">
        <f t="shared" si="112"/>
        <v>100</v>
      </c>
      <c r="AU600">
        <f t="shared" si="113"/>
        <v>3.7586464425499999</v>
      </c>
    </row>
    <row r="601" spans="1:47" x14ac:dyDescent="0.35">
      <c r="A601">
        <v>601</v>
      </c>
      <c r="B601">
        <v>0.86945441739999996</v>
      </c>
      <c r="C601">
        <v>9.1202242000000003E-2</v>
      </c>
      <c r="D601">
        <v>0.94115225410000003</v>
      </c>
      <c r="E601">
        <v>0.29001321050000001</v>
      </c>
      <c r="F601">
        <v>0.76286495269999999</v>
      </c>
      <c r="G601">
        <v>3</v>
      </c>
      <c r="H601">
        <v>1</v>
      </c>
      <c r="I601">
        <v>-1</v>
      </c>
      <c r="J601">
        <v>-1</v>
      </c>
      <c r="K601">
        <v>3</v>
      </c>
      <c r="L601">
        <v>1</v>
      </c>
      <c r="M601">
        <v>-0.76504645800000004</v>
      </c>
      <c r="AI601">
        <v>601</v>
      </c>
      <c r="AJ601">
        <f t="shared" si="109"/>
        <v>0.16128140811498182</v>
      </c>
      <c r="AK601">
        <f t="shared" si="114"/>
        <v>2.1361283450069057E-2</v>
      </c>
      <c r="AL601">
        <f t="shared" si="115"/>
        <v>16.65251807182857</v>
      </c>
      <c r="AM601">
        <f t="shared" si="116"/>
        <v>2.3714913117922785</v>
      </c>
      <c r="AN601">
        <f t="shared" si="117"/>
        <v>1.2945265511877038</v>
      </c>
      <c r="AO601">
        <f t="shared" si="110"/>
        <v>3</v>
      </c>
      <c r="AP601">
        <f t="shared" si="111"/>
        <v>0.25</v>
      </c>
      <c r="AQ601">
        <f t="shared" si="118"/>
        <v>0</v>
      </c>
      <c r="AR601">
        <f t="shared" si="119"/>
        <v>0</v>
      </c>
      <c r="AS601">
        <f t="shared" si="120"/>
        <v>3</v>
      </c>
      <c r="AT601">
        <f t="shared" si="112"/>
        <v>10</v>
      </c>
      <c r="AU601">
        <f t="shared" si="113"/>
        <v>2.3524303130000002</v>
      </c>
    </row>
    <row r="602" spans="1:47" x14ac:dyDescent="0.35">
      <c r="A602">
        <v>602</v>
      </c>
      <c r="B602">
        <v>-0.604930678</v>
      </c>
      <c r="C602">
        <v>0.58034610259999997</v>
      </c>
      <c r="D602">
        <v>2.3762689900000002E-2</v>
      </c>
      <c r="E602">
        <v>-0.97621270400000004</v>
      </c>
      <c r="F602">
        <v>0.42712525330000001</v>
      </c>
      <c r="G602">
        <v>1</v>
      </c>
      <c r="H602">
        <v>2</v>
      </c>
      <c r="I602">
        <v>1</v>
      </c>
      <c r="J602">
        <v>-1</v>
      </c>
      <c r="K602">
        <v>4</v>
      </c>
      <c r="L602">
        <v>2</v>
      </c>
      <c r="M602">
        <v>-0.46356308200000002</v>
      </c>
      <c r="AI602">
        <v>602</v>
      </c>
      <c r="AJ602">
        <f t="shared" si="109"/>
        <v>6.9083366548773645E-2</v>
      </c>
      <c r="AK602">
        <f t="shared" si="114"/>
        <v>2.7054204718572783E-2</v>
      </c>
      <c r="AL602">
        <f t="shared" si="115"/>
        <v>11.235551121314286</v>
      </c>
      <c r="AM602">
        <f t="shared" si="116"/>
        <v>1.4776383524019852</v>
      </c>
      <c r="AN602">
        <f t="shared" si="117"/>
        <v>1.1187463663571895</v>
      </c>
      <c r="AO602">
        <f t="shared" si="110"/>
        <v>1</v>
      </c>
      <c r="AP602">
        <f t="shared" si="111"/>
        <v>0.625</v>
      </c>
      <c r="AQ602">
        <f t="shared" si="118"/>
        <v>1</v>
      </c>
      <c r="AR602">
        <f t="shared" si="119"/>
        <v>0</v>
      </c>
      <c r="AS602">
        <f t="shared" si="120"/>
        <v>4</v>
      </c>
      <c r="AT602">
        <f t="shared" si="112"/>
        <v>55</v>
      </c>
      <c r="AU602">
        <f t="shared" si="113"/>
        <v>2.804655377</v>
      </c>
    </row>
    <row r="603" spans="1:47" x14ac:dyDescent="0.35">
      <c r="A603">
        <v>603</v>
      </c>
      <c r="B603">
        <v>0.35139073430000001</v>
      </c>
      <c r="C603">
        <v>-0.51932662699999999</v>
      </c>
      <c r="D603">
        <v>-0.90421963000000005</v>
      </c>
      <c r="E603">
        <v>0.1068793428</v>
      </c>
      <c r="F603">
        <v>0.97137855910000004</v>
      </c>
      <c r="G603">
        <v>5</v>
      </c>
      <c r="H603">
        <v>1</v>
      </c>
      <c r="I603">
        <v>1</v>
      </c>
      <c r="J603">
        <v>1</v>
      </c>
      <c r="K603">
        <v>4</v>
      </c>
      <c r="L603">
        <v>2</v>
      </c>
      <c r="M603">
        <v>0.56361639870000002</v>
      </c>
      <c r="AI603">
        <v>603</v>
      </c>
      <c r="AJ603">
        <f t="shared" si="109"/>
        <v>0.12888521994309973</v>
      </c>
      <c r="AK603">
        <f t="shared" si="114"/>
        <v>1.4255617687235544E-2</v>
      </c>
      <c r="AL603">
        <f t="shared" si="115"/>
        <v>5.7560364704761895</v>
      </c>
      <c r="AM603">
        <f t="shared" si="116"/>
        <v>2.2422136309821568</v>
      </c>
      <c r="AN603">
        <f t="shared" si="117"/>
        <v>1.4036961261237955</v>
      </c>
      <c r="AO603">
        <f t="shared" si="110"/>
        <v>5</v>
      </c>
      <c r="AP603">
        <f t="shared" si="111"/>
        <v>0.25</v>
      </c>
      <c r="AQ603">
        <f t="shared" si="118"/>
        <v>1</v>
      </c>
      <c r="AR603">
        <f t="shared" si="119"/>
        <v>1</v>
      </c>
      <c r="AS603">
        <f t="shared" si="120"/>
        <v>4</v>
      </c>
      <c r="AT603">
        <f t="shared" si="112"/>
        <v>55</v>
      </c>
      <c r="AU603">
        <f t="shared" si="113"/>
        <v>4.3454245980500001</v>
      </c>
    </row>
    <row r="604" spans="1:47" x14ac:dyDescent="0.35">
      <c r="A604">
        <v>604</v>
      </c>
      <c r="B604">
        <v>-0.847174494</v>
      </c>
      <c r="C604">
        <v>-0.39156917000000002</v>
      </c>
      <c r="D604">
        <v>-0.12907967300000001</v>
      </c>
      <c r="E604">
        <v>-0.61726049699999996</v>
      </c>
      <c r="F604">
        <v>-0.87579661600000003</v>
      </c>
      <c r="G604">
        <v>4</v>
      </c>
      <c r="H604">
        <v>1</v>
      </c>
      <c r="I604">
        <v>-1</v>
      </c>
      <c r="J604">
        <v>-1</v>
      </c>
      <c r="K604">
        <v>3</v>
      </c>
      <c r="L604">
        <v>1</v>
      </c>
      <c r="M604">
        <v>-0.196750811</v>
      </c>
      <c r="AI604">
        <v>604</v>
      </c>
      <c r="AJ604">
        <f t="shared" si="109"/>
        <v>5.3935081689948761E-2</v>
      </c>
      <c r="AK604">
        <f t="shared" si="114"/>
        <v>1.574252819097386E-2</v>
      </c>
      <c r="AL604">
        <f t="shared" si="115"/>
        <v>10.333053359428572</v>
      </c>
      <c r="AM604">
        <f t="shared" si="116"/>
        <v>1.7310295433675587</v>
      </c>
      <c r="AN604">
        <f t="shared" si="117"/>
        <v>0.43658739792250995</v>
      </c>
      <c r="AO604">
        <f t="shared" si="110"/>
        <v>4</v>
      </c>
      <c r="AP604">
        <f t="shared" si="111"/>
        <v>0.25</v>
      </c>
      <c r="AQ604">
        <f t="shared" si="118"/>
        <v>0</v>
      </c>
      <c r="AR604">
        <f t="shared" si="119"/>
        <v>0</v>
      </c>
      <c r="AS604">
        <f t="shared" si="120"/>
        <v>3</v>
      </c>
      <c r="AT604">
        <f t="shared" si="112"/>
        <v>10</v>
      </c>
      <c r="AU604">
        <f t="shared" si="113"/>
        <v>3.2048737835000001</v>
      </c>
    </row>
    <row r="605" spans="1:47" x14ac:dyDescent="0.35">
      <c r="A605">
        <v>605</v>
      </c>
      <c r="B605">
        <v>0.61262552400000003</v>
      </c>
      <c r="C605">
        <v>0.44086895050000002</v>
      </c>
      <c r="D605">
        <v>0.85527054020000004</v>
      </c>
      <c r="E605">
        <v>-0.43247899000000001</v>
      </c>
      <c r="F605">
        <v>0.12505050200000001</v>
      </c>
      <c r="G605">
        <v>4</v>
      </c>
      <c r="H605">
        <v>3</v>
      </c>
      <c r="I605">
        <v>-1</v>
      </c>
      <c r="J605">
        <v>-1</v>
      </c>
      <c r="K605">
        <v>2</v>
      </c>
      <c r="L605">
        <v>2</v>
      </c>
      <c r="M605">
        <v>-0.80620270900000002</v>
      </c>
      <c r="AI605">
        <v>605</v>
      </c>
      <c r="AJ605">
        <f t="shared" si="109"/>
        <v>0.14522107146143451</v>
      </c>
      <c r="AK605">
        <f t="shared" si="114"/>
        <v>2.5430894053513158E-2</v>
      </c>
      <c r="AL605">
        <f t="shared" si="115"/>
        <v>16.14540699927619</v>
      </c>
      <c r="AM605">
        <f t="shared" si="116"/>
        <v>1.8614703241011994</v>
      </c>
      <c r="AN605">
        <f t="shared" si="117"/>
        <v>0.96059183261858661</v>
      </c>
      <c r="AO605">
        <f t="shared" si="110"/>
        <v>4</v>
      </c>
      <c r="AP605">
        <f t="shared" si="111"/>
        <v>1</v>
      </c>
      <c r="AQ605">
        <f t="shared" si="118"/>
        <v>0</v>
      </c>
      <c r="AR605">
        <f t="shared" si="119"/>
        <v>0</v>
      </c>
      <c r="AS605">
        <f t="shared" si="120"/>
        <v>2</v>
      </c>
      <c r="AT605">
        <f t="shared" si="112"/>
        <v>55</v>
      </c>
      <c r="AU605">
        <f t="shared" si="113"/>
        <v>2.2906959364999997</v>
      </c>
    </row>
    <row r="606" spans="1:47" x14ac:dyDescent="0.35">
      <c r="A606">
        <v>606</v>
      </c>
      <c r="B606">
        <v>-0.37454557300000002</v>
      </c>
      <c r="C606">
        <v>0.71166463369999999</v>
      </c>
      <c r="D606">
        <v>-0.90556325800000004</v>
      </c>
      <c r="E606">
        <v>0.9413024123</v>
      </c>
      <c r="F606">
        <v>-2.5002993000000001E-2</v>
      </c>
      <c r="G606">
        <v>6</v>
      </c>
      <c r="H606">
        <v>3</v>
      </c>
      <c r="I606">
        <v>-1</v>
      </c>
      <c r="J606">
        <v>-1</v>
      </c>
      <c r="K606">
        <v>1</v>
      </c>
      <c r="L606">
        <v>2</v>
      </c>
      <c r="M606">
        <v>0.71760195630000001</v>
      </c>
      <c r="AI606">
        <v>606</v>
      </c>
      <c r="AJ606">
        <f t="shared" si="109"/>
        <v>8.3490088071729987E-2</v>
      </c>
      <c r="AK606">
        <f t="shared" si="114"/>
        <v>2.8582560932081925E-2</v>
      </c>
      <c r="AL606">
        <f t="shared" si="115"/>
        <v>5.7481026670476183</v>
      </c>
      <c r="AM606">
        <f t="shared" si="116"/>
        <v>2.8312487482665989</v>
      </c>
      <c r="AN606">
        <f t="shared" si="117"/>
        <v>0.88202968720443997</v>
      </c>
      <c r="AO606">
        <f t="shared" si="110"/>
        <v>6</v>
      </c>
      <c r="AP606">
        <f t="shared" si="111"/>
        <v>1</v>
      </c>
      <c r="AQ606">
        <f t="shared" si="118"/>
        <v>0</v>
      </c>
      <c r="AR606">
        <f t="shared" si="119"/>
        <v>0</v>
      </c>
      <c r="AS606">
        <f t="shared" si="120"/>
        <v>1</v>
      </c>
      <c r="AT606">
        <f t="shared" si="112"/>
        <v>55</v>
      </c>
      <c r="AU606">
        <f t="shared" si="113"/>
        <v>4.5764029344499999</v>
      </c>
    </row>
    <row r="607" spans="1:47" x14ac:dyDescent="0.35">
      <c r="A607">
        <v>607</v>
      </c>
      <c r="B607">
        <v>-0.63495429999999997</v>
      </c>
      <c r="C607">
        <v>0.48979567359999998</v>
      </c>
      <c r="D607">
        <v>0.9120893886</v>
      </c>
      <c r="E607">
        <v>-0.24389237899999999</v>
      </c>
      <c r="F607">
        <v>0.3417325182</v>
      </c>
      <c r="G607">
        <v>4</v>
      </c>
      <c r="H607">
        <v>3</v>
      </c>
      <c r="I607">
        <v>-1</v>
      </c>
      <c r="J607">
        <v>1</v>
      </c>
      <c r="K607">
        <v>4</v>
      </c>
      <c r="L607">
        <v>1</v>
      </c>
      <c r="M607">
        <v>0.48424713670000002</v>
      </c>
      <c r="AI607">
        <v>607</v>
      </c>
      <c r="AJ607">
        <f t="shared" si="109"/>
        <v>6.7205892910603734E-2</v>
      </c>
      <c r="AK607">
        <f t="shared" si="114"/>
        <v>2.6000329765519276E-2</v>
      </c>
      <c r="AL607">
        <f t="shared" si="115"/>
        <v>16.480908770780953</v>
      </c>
      <c r="AM607">
        <f t="shared" si="116"/>
        <v>1.9945972001297154</v>
      </c>
      <c r="AN607">
        <f t="shared" si="117"/>
        <v>1.0740380676785222</v>
      </c>
      <c r="AO607">
        <f t="shared" si="110"/>
        <v>4</v>
      </c>
      <c r="AP607">
        <f t="shared" si="111"/>
        <v>1</v>
      </c>
      <c r="AQ607">
        <f t="shared" si="118"/>
        <v>0</v>
      </c>
      <c r="AR607">
        <f t="shared" si="119"/>
        <v>1</v>
      </c>
      <c r="AS607">
        <f t="shared" si="120"/>
        <v>4</v>
      </c>
      <c r="AT607">
        <f t="shared" si="112"/>
        <v>10</v>
      </c>
      <c r="AU607">
        <f t="shared" si="113"/>
        <v>4.2263707050499999</v>
      </c>
    </row>
    <row r="608" spans="1:47" x14ac:dyDescent="0.35">
      <c r="A608">
        <v>608</v>
      </c>
      <c r="B608">
        <v>7.17819455E-2</v>
      </c>
      <c r="C608">
        <v>-0.32201827300000002</v>
      </c>
      <c r="D608">
        <v>0.46172542389999999</v>
      </c>
      <c r="E608">
        <v>-0.84523024000000002</v>
      </c>
      <c r="F608">
        <v>-0.121879377</v>
      </c>
      <c r="G608">
        <v>3</v>
      </c>
      <c r="H608">
        <v>3</v>
      </c>
      <c r="I608">
        <v>-1</v>
      </c>
      <c r="J608">
        <v>1</v>
      </c>
      <c r="K608">
        <v>2</v>
      </c>
      <c r="L608">
        <v>3</v>
      </c>
      <c r="M608">
        <v>-0.39214018</v>
      </c>
      <c r="AI608">
        <v>608</v>
      </c>
      <c r="AJ608">
        <f t="shared" si="109"/>
        <v>0.1114003831711534</v>
      </c>
      <c r="AK608">
        <f t="shared" si="114"/>
        <v>1.6551999213034997E-2</v>
      </c>
      <c r="AL608">
        <f t="shared" si="115"/>
        <v>13.821616788742856</v>
      </c>
      <c r="AM608">
        <f t="shared" si="116"/>
        <v>1.5701013653082281</v>
      </c>
      <c r="AN608">
        <f t="shared" si="117"/>
        <v>0.83130899877925724</v>
      </c>
      <c r="AO608">
        <f t="shared" si="110"/>
        <v>3</v>
      </c>
      <c r="AP608">
        <f t="shared" si="111"/>
        <v>1</v>
      </c>
      <c r="AQ608">
        <f t="shared" si="118"/>
        <v>0</v>
      </c>
      <c r="AR608">
        <f t="shared" si="119"/>
        <v>1</v>
      </c>
      <c r="AS608">
        <f t="shared" si="120"/>
        <v>2</v>
      </c>
      <c r="AT608">
        <f t="shared" si="112"/>
        <v>100</v>
      </c>
      <c r="AU608">
        <f t="shared" si="113"/>
        <v>2.9117897299999997</v>
      </c>
    </row>
    <row r="609" spans="1:47" x14ac:dyDescent="0.35">
      <c r="A609">
        <v>609</v>
      </c>
      <c r="B609">
        <v>-0.39766399299999999</v>
      </c>
      <c r="C609">
        <v>6.3901207799999998E-2</v>
      </c>
      <c r="D609">
        <v>0.4385103286</v>
      </c>
      <c r="E609">
        <v>0.43956825919999998</v>
      </c>
      <c r="F609">
        <v>-0.98890683099999999</v>
      </c>
      <c r="G609">
        <v>5</v>
      </c>
      <c r="H609">
        <v>2</v>
      </c>
      <c r="I609">
        <v>1</v>
      </c>
      <c r="J609">
        <v>-1</v>
      </c>
      <c r="K609">
        <v>1</v>
      </c>
      <c r="L609">
        <v>2</v>
      </c>
      <c r="M609">
        <v>-0.199413918</v>
      </c>
      <c r="AI609">
        <v>609</v>
      </c>
      <c r="AJ609">
        <f t="shared" si="109"/>
        <v>8.2044418921414286E-2</v>
      </c>
      <c r="AK609">
        <f t="shared" si="114"/>
        <v>2.1043539222310208E-2</v>
      </c>
      <c r="AL609">
        <f t="shared" si="115"/>
        <v>13.684537178399999</v>
      </c>
      <c r="AM609">
        <f t="shared" si="116"/>
        <v>2.4770650655288238</v>
      </c>
      <c r="AN609">
        <f t="shared" si="117"/>
        <v>0.37736731005547697</v>
      </c>
      <c r="AO609">
        <f t="shared" si="110"/>
        <v>5</v>
      </c>
      <c r="AP609">
        <f t="shared" si="111"/>
        <v>0.625</v>
      </c>
      <c r="AQ609">
        <f t="shared" si="118"/>
        <v>1</v>
      </c>
      <c r="AR609">
        <f t="shared" si="119"/>
        <v>0</v>
      </c>
      <c r="AS609">
        <f t="shared" si="120"/>
        <v>1</v>
      </c>
      <c r="AT609">
        <f t="shared" si="112"/>
        <v>55</v>
      </c>
      <c r="AU609">
        <f t="shared" si="113"/>
        <v>3.200879123</v>
      </c>
    </row>
    <row r="610" spans="1:47" x14ac:dyDescent="0.35">
      <c r="A610">
        <v>610</v>
      </c>
      <c r="B610">
        <v>-0.34596175600000001</v>
      </c>
      <c r="C610">
        <v>0.29451405409999998</v>
      </c>
      <c r="D610">
        <v>0.28497680710000001</v>
      </c>
      <c r="E610">
        <v>-0.50038868299999995</v>
      </c>
      <c r="F610">
        <v>0.65452837200000002</v>
      </c>
      <c r="G610">
        <v>5</v>
      </c>
      <c r="H610">
        <v>2</v>
      </c>
      <c r="I610">
        <v>1</v>
      </c>
      <c r="J610">
        <v>1</v>
      </c>
      <c r="K610">
        <v>4</v>
      </c>
      <c r="L610">
        <v>2</v>
      </c>
      <c r="M610">
        <v>0.35095973400000002</v>
      </c>
      <c r="AI610">
        <v>610</v>
      </c>
      <c r="AJ610">
        <f t="shared" si="109"/>
        <v>8.5277526072906951E-2</v>
      </c>
      <c r="AK610">
        <f t="shared" si="114"/>
        <v>2.3727536473918464E-2</v>
      </c>
      <c r="AL610">
        <f t="shared" si="115"/>
        <v>12.777958289542857</v>
      </c>
      <c r="AM610">
        <f t="shared" si="116"/>
        <v>1.8135315800238396</v>
      </c>
      <c r="AN610">
        <f t="shared" si="117"/>
        <v>1.2378057516713392</v>
      </c>
      <c r="AO610">
        <f t="shared" si="110"/>
        <v>5</v>
      </c>
      <c r="AP610">
        <f t="shared" si="111"/>
        <v>0.625</v>
      </c>
      <c r="AQ610">
        <f t="shared" si="118"/>
        <v>1</v>
      </c>
      <c r="AR610">
        <f t="shared" si="119"/>
        <v>1</v>
      </c>
      <c r="AS610">
        <f t="shared" si="120"/>
        <v>4</v>
      </c>
      <c r="AT610">
        <f t="shared" si="112"/>
        <v>55</v>
      </c>
      <c r="AU610">
        <f t="shared" si="113"/>
        <v>4.0264396009999999</v>
      </c>
    </row>
    <row r="611" spans="1:47" x14ac:dyDescent="0.35">
      <c r="A611">
        <v>611</v>
      </c>
      <c r="B611">
        <v>0.37799077129999997</v>
      </c>
      <c r="C611">
        <v>0.68626023670000003</v>
      </c>
      <c r="D611">
        <v>0.3627781128</v>
      </c>
      <c r="E611">
        <v>0.80674001750000002</v>
      </c>
      <c r="F611">
        <v>-0.52367399199999998</v>
      </c>
      <c r="G611">
        <v>1</v>
      </c>
      <c r="H611">
        <v>3</v>
      </c>
      <c r="I611">
        <v>1</v>
      </c>
      <c r="J611">
        <v>1</v>
      </c>
      <c r="K611">
        <v>3</v>
      </c>
      <c r="L611">
        <v>1</v>
      </c>
      <c r="M611">
        <v>-0.88710533800000002</v>
      </c>
      <c r="AI611">
        <v>611</v>
      </c>
      <c r="AJ611">
        <f t="shared" si="109"/>
        <v>0.13054860580113659</v>
      </c>
      <c r="AK611">
        <f t="shared" si="114"/>
        <v>2.8286890795657417E-2</v>
      </c>
      <c r="AL611">
        <f t="shared" si="115"/>
        <v>13.237356475580953</v>
      </c>
      <c r="AM611">
        <f t="shared" si="116"/>
        <v>2.7362585941106401</v>
      </c>
      <c r="AN611">
        <f t="shared" si="117"/>
        <v>0.62094504177678256</v>
      </c>
      <c r="AO611">
        <f t="shared" si="110"/>
        <v>1</v>
      </c>
      <c r="AP611">
        <f t="shared" si="111"/>
        <v>1</v>
      </c>
      <c r="AQ611">
        <f t="shared" si="118"/>
        <v>1</v>
      </c>
      <c r="AR611">
        <f t="shared" si="119"/>
        <v>1</v>
      </c>
      <c r="AS611">
        <f t="shared" si="120"/>
        <v>3</v>
      </c>
      <c r="AT611">
        <f t="shared" si="112"/>
        <v>10</v>
      </c>
      <c r="AU611">
        <f t="shared" si="113"/>
        <v>2.1693419929999997</v>
      </c>
    </row>
    <row r="612" spans="1:47" x14ac:dyDescent="0.35">
      <c r="A612">
        <v>612</v>
      </c>
      <c r="B612">
        <v>7.4761401000000005E-2</v>
      </c>
      <c r="C612">
        <v>-0.103509951</v>
      </c>
      <c r="D612">
        <v>-0.82656981299999999</v>
      </c>
      <c r="E612">
        <v>0.51285227779999998</v>
      </c>
      <c r="F612">
        <v>-0.25926638200000002</v>
      </c>
      <c r="G612">
        <v>6</v>
      </c>
      <c r="H612">
        <v>3</v>
      </c>
      <c r="I612">
        <v>-1</v>
      </c>
      <c r="J612">
        <v>1</v>
      </c>
      <c r="K612">
        <v>1</v>
      </c>
      <c r="L612">
        <v>1</v>
      </c>
      <c r="M612">
        <v>-0.27244028300000001</v>
      </c>
      <c r="AI612">
        <v>612</v>
      </c>
      <c r="AJ612">
        <f t="shared" si="109"/>
        <v>0.11158669810535256</v>
      </c>
      <c r="AK612">
        <f t="shared" si="114"/>
        <v>1.9095117452591334E-2</v>
      </c>
      <c r="AL612">
        <f t="shared" si="115"/>
        <v>6.2145401518095236</v>
      </c>
      <c r="AM612">
        <f t="shared" si="116"/>
        <v>2.5287976482784744</v>
      </c>
      <c r="AN612">
        <f t="shared" si="117"/>
        <v>0.75937853248239362</v>
      </c>
      <c r="AO612">
        <f t="shared" si="110"/>
        <v>6</v>
      </c>
      <c r="AP612">
        <f t="shared" si="111"/>
        <v>1</v>
      </c>
      <c r="AQ612">
        <f t="shared" si="118"/>
        <v>0</v>
      </c>
      <c r="AR612">
        <f t="shared" si="119"/>
        <v>1</v>
      </c>
      <c r="AS612">
        <f t="shared" si="120"/>
        <v>1</v>
      </c>
      <c r="AT612">
        <f t="shared" si="112"/>
        <v>10</v>
      </c>
      <c r="AU612">
        <f t="shared" si="113"/>
        <v>3.0913395755000002</v>
      </c>
    </row>
    <row r="613" spans="1:47" x14ac:dyDescent="0.35">
      <c r="A613">
        <v>613</v>
      </c>
      <c r="B613">
        <v>-0.69782926000000001</v>
      </c>
      <c r="C613">
        <v>0.95157896320000002</v>
      </c>
      <c r="D613">
        <v>-0.50460627300000005</v>
      </c>
      <c r="E613">
        <v>0.31718308699999997</v>
      </c>
      <c r="F613">
        <v>0.55990767190000001</v>
      </c>
      <c r="G613">
        <v>3</v>
      </c>
      <c r="H613">
        <v>1</v>
      </c>
      <c r="I613">
        <v>-1</v>
      </c>
      <c r="J613">
        <v>-1</v>
      </c>
      <c r="K613">
        <v>1</v>
      </c>
      <c r="L613">
        <v>3</v>
      </c>
      <c r="M613">
        <v>0.55858388849999996</v>
      </c>
      <c r="AI613">
        <v>613</v>
      </c>
      <c r="AJ613">
        <f t="shared" si="109"/>
        <v>6.3274119458986616E-2</v>
      </c>
      <c r="AK613">
        <f t="shared" si="114"/>
        <v>3.1374813884728639E-2</v>
      </c>
      <c r="AL613">
        <f t="shared" si="115"/>
        <v>8.1156581975238087</v>
      </c>
      <c r="AM613">
        <f t="shared" si="116"/>
        <v>2.390671044443212</v>
      </c>
      <c r="AN613">
        <f t="shared" si="117"/>
        <v>1.1882660511768952</v>
      </c>
      <c r="AO613">
        <f t="shared" si="110"/>
        <v>3</v>
      </c>
      <c r="AP613">
        <f t="shared" si="111"/>
        <v>0.25</v>
      </c>
      <c r="AQ613">
        <f t="shared" si="118"/>
        <v>0</v>
      </c>
      <c r="AR613">
        <f t="shared" si="119"/>
        <v>0</v>
      </c>
      <c r="AS613">
        <f t="shared" si="120"/>
        <v>1</v>
      </c>
      <c r="AT613">
        <f t="shared" si="112"/>
        <v>100</v>
      </c>
      <c r="AU613">
        <f t="shared" si="113"/>
        <v>4.33787583275</v>
      </c>
    </row>
    <row r="614" spans="1:47" x14ac:dyDescent="0.35">
      <c r="A614">
        <v>614</v>
      </c>
      <c r="B614">
        <v>0.8025598612</v>
      </c>
      <c r="C614">
        <v>0.55875027489999995</v>
      </c>
      <c r="D614">
        <v>-0.71988997499999996</v>
      </c>
      <c r="E614">
        <v>-2.9132855999999999E-2</v>
      </c>
      <c r="F614">
        <v>-0.29385600299999998</v>
      </c>
      <c r="G614">
        <v>4</v>
      </c>
      <c r="H614">
        <v>2</v>
      </c>
      <c r="I614">
        <v>-1</v>
      </c>
      <c r="J614">
        <v>-1</v>
      </c>
      <c r="K614">
        <v>4</v>
      </c>
      <c r="L614">
        <v>3</v>
      </c>
      <c r="M614">
        <v>0.53461923330000005</v>
      </c>
      <c r="AI614">
        <v>614</v>
      </c>
      <c r="AJ614">
        <f t="shared" si="109"/>
        <v>0.15709827638615259</v>
      </c>
      <c r="AK614">
        <f t="shared" si="114"/>
        <v>2.6802860775149952E-2</v>
      </c>
      <c r="AL614">
        <f t="shared" si="115"/>
        <v>6.8444591952380947</v>
      </c>
      <c r="AM614">
        <f t="shared" si="116"/>
        <v>2.1462000326042028</v>
      </c>
      <c r="AN614">
        <f t="shared" si="117"/>
        <v>0.74126875879920018</v>
      </c>
      <c r="AO614">
        <f t="shared" si="110"/>
        <v>4</v>
      </c>
      <c r="AP614">
        <f t="shared" si="111"/>
        <v>0.625</v>
      </c>
      <c r="AQ614">
        <f t="shared" si="118"/>
        <v>0</v>
      </c>
      <c r="AR614">
        <f t="shared" si="119"/>
        <v>0</v>
      </c>
      <c r="AS614">
        <f t="shared" si="120"/>
        <v>4</v>
      </c>
      <c r="AT614">
        <f t="shared" si="112"/>
        <v>100</v>
      </c>
      <c r="AU614">
        <f t="shared" si="113"/>
        <v>4.3019288499500004</v>
      </c>
    </row>
    <row r="615" spans="1:47" x14ac:dyDescent="0.35">
      <c r="A615">
        <v>615</v>
      </c>
      <c r="B615">
        <v>-0.58785058099999998</v>
      </c>
      <c r="C615">
        <v>0.92582704530000004</v>
      </c>
      <c r="D615">
        <v>0.76931152410000003</v>
      </c>
      <c r="E615">
        <v>-0.32073770200000001</v>
      </c>
      <c r="F615">
        <v>0.8392852864</v>
      </c>
      <c r="G615">
        <v>1</v>
      </c>
      <c r="H615">
        <v>1</v>
      </c>
      <c r="I615">
        <v>1</v>
      </c>
      <c r="J615">
        <v>-1</v>
      </c>
      <c r="K615">
        <v>2</v>
      </c>
      <c r="L615">
        <v>1</v>
      </c>
      <c r="M615">
        <v>-0.96550885099999995</v>
      </c>
      <c r="AI615">
        <v>615</v>
      </c>
      <c r="AJ615">
        <f t="shared" si="109"/>
        <v>7.0151439942945898E-2</v>
      </c>
      <c r="AK615">
        <f t="shared" si="114"/>
        <v>3.1075099111782613E-2</v>
      </c>
      <c r="AL615">
        <f t="shared" si="115"/>
        <v>15.637839475638096</v>
      </c>
      <c r="AM615">
        <f t="shared" si="116"/>
        <v>1.940350624860423</v>
      </c>
      <c r="AN615">
        <f t="shared" si="117"/>
        <v>1.334537251163316</v>
      </c>
      <c r="AO615">
        <f t="shared" si="110"/>
        <v>1</v>
      </c>
      <c r="AP615">
        <f t="shared" si="111"/>
        <v>0.25</v>
      </c>
      <c r="AQ615">
        <f t="shared" si="118"/>
        <v>1</v>
      </c>
      <c r="AR615">
        <f t="shared" si="119"/>
        <v>0</v>
      </c>
      <c r="AS615">
        <f t="shared" si="120"/>
        <v>2</v>
      </c>
      <c r="AT615">
        <f t="shared" si="112"/>
        <v>10</v>
      </c>
      <c r="AU615">
        <f t="shared" si="113"/>
        <v>2.0517367235000004</v>
      </c>
    </row>
    <row r="616" spans="1:47" x14ac:dyDescent="0.35">
      <c r="A616">
        <v>616</v>
      </c>
      <c r="B616">
        <v>-0.94043721499999999</v>
      </c>
      <c r="C616">
        <v>-0.98232386900000002</v>
      </c>
      <c r="D616">
        <v>0.35466105489999999</v>
      </c>
      <c r="E616">
        <v>-0.74950086199999999</v>
      </c>
      <c r="F616">
        <v>-2.0872629999999998E-3</v>
      </c>
      <c r="G616">
        <v>5</v>
      </c>
      <c r="H616">
        <v>1</v>
      </c>
      <c r="I616">
        <v>1</v>
      </c>
      <c r="J616">
        <v>1</v>
      </c>
      <c r="K616">
        <v>2</v>
      </c>
      <c r="L616">
        <v>1</v>
      </c>
      <c r="M616">
        <v>-0.77052791899999995</v>
      </c>
      <c r="AI616">
        <v>616</v>
      </c>
      <c r="AJ616">
        <f t="shared" si="109"/>
        <v>4.8103063817438417E-2</v>
      </c>
      <c r="AK616">
        <f t="shared" si="114"/>
        <v>8.8670049322738444E-3</v>
      </c>
      <c r="AL616">
        <f t="shared" si="115"/>
        <v>13.189427181314286</v>
      </c>
      <c r="AM616">
        <f t="shared" si="116"/>
        <v>1.637678554217429</v>
      </c>
      <c r="AN616">
        <f t="shared" si="117"/>
        <v>0.89402746781282449</v>
      </c>
      <c r="AO616">
        <f t="shared" si="110"/>
        <v>5</v>
      </c>
      <c r="AP616">
        <f t="shared" si="111"/>
        <v>0.25</v>
      </c>
      <c r="AQ616">
        <f t="shared" si="118"/>
        <v>1</v>
      </c>
      <c r="AR616">
        <f t="shared" si="119"/>
        <v>1</v>
      </c>
      <c r="AS616">
        <f t="shared" si="120"/>
        <v>2</v>
      </c>
      <c r="AT616">
        <f t="shared" si="112"/>
        <v>10</v>
      </c>
      <c r="AU616">
        <f t="shared" si="113"/>
        <v>2.3442081215000004</v>
      </c>
    </row>
    <row r="617" spans="1:47" x14ac:dyDescent="0.35">
      <c r="A617">
        <v>617</v>
      </c>
      <c r="B617">
        <v>-0.153202436</v>
      </c>
      <c r="C617">
        <v>0.21499472589999999</v>
      </c>
      <c r="D617">
        <v>0.97920613160000003</v>
      </c>
      <c r="E617">
        <v>0.98038224139999997</v>
      </c>
      <c r="F617">
        <v>0.97506731010000003</v>
      </c>
      <c r="G617">
        <v>4</v>
      </c>
      <c r="H617">
        <v>2</v>
      </c>
      <c r="I617">
        <v>-1</v>
      </c>
      <c r="J617">
        <v>1</v>
      </c>
      <c r="K617">
        <v>4</v>
      </c>
      <c r="L617">
        <v>1</v>
      </c>
      <c r="M617">
        <v>0.60982926709999996</v>
      </c>
      <c r="AI617">
        <v>617</v>
      </c>
      <c r="AJ617">
        <f t="shared" si="109"/>
        <v>9.7331386257116487E-2</v>
      </c>
      <c r="AK617">
        <f t="shared" si="114"/>
        <v>2.2802047448641494E-2</v>
      </c>
      <c r="AL617">
        <f t="shared" si="115"/>
        <v>16.877217158019047</v>
      </c>
      <c r="AM617">
        <f t="shared" si="116"/>
        <v>2.8588359430108286</v>
      </c>
      <c r="AN617">
        <f t="shared" si="117"/>
        <v>1.4056274119792738</v>
      </c>
      <c r="AO617">
        <f t="shared" si="110"/>
        <v>4</v>
      </c>
      <c r="AP617">
        <f t="shared" si="111"/>
        <v>0.625</v>
      </c>
      <c r="AQ617">
        <f t="shared" si="118"/>
        <v>0</v>
      </c>
      <c r="AR617">
        <f t="shared" si="119"/>
        <v>1</v>
      </c>
      <c r="AS617">
        <f t="shared" si="120"/>
        <v>4</v>
      </c>
      <c r="AT617">
        <f t="shared" si="112"/>
        <v>10</v>
      </c>
      <c r="AU617">
        <f t="shared" si="113"/>
        <v>4.4147439006500004</v>
      </c>
    </row>
    <row r="618" spans="1:47" x14ac:dyDescent="0.35">
      <c r="A618">
        <v>618</v>
      </c>
      <c r="B618">
        <v>-0.32463038100000002</v>
      </c>
      <c r="C618">
        <v>0.98302555550000004</v>
      </c>
      <c r="D618">
        <v>4.9397700500000002E-2</v>
      </c>
      <c r="E618">
        <v>0.28810838789999998</v>
      </c>
      <c r="F618">
        <v>-0.94894730699999996</v>
      </c>
      <c r="G618">
        <v>2</v>
      </c>
      <c r="H618">
        <v>3</v>
      </c>
      <c r="I618">
        <v>1</v>
      </c>
      <c r="J618">
        <v>-1</v>
      </c>
      <c r="K618">
        <v>3</v>
      </c>
      <c r="L618">
        <v>3</v>
      </c>
      <c r="M618">
        <v>-0.87242167199999998</v>
      </c>
      <c r="AI618">
        <v>618</v>
      </c>
      <c r="AJ618">
        <f t="shared" si="109"/>
        <v>8.6611445552322752E-2</v>
      </c>
      <c r="AK618">
        <f t="shared" si="114"/>
        <v>3.1740806363724575E-2</v>
      </c>
      <c r="AL618">
        <f t="shared" si="115"/>
        <v>11.386919755333333</v>
      </c>
      <c r="AM618">
        <f t="shared" si="116"/>
        <v>2.370146661285109</v>
      </c>
      <c r="AN618">
        <f t="shared" si="117"/>
        <v>0.39828855507658151</v>
      </c>
      <c r="AO618">
        <f t="shared" si="110"/>
        <v>2</v>
      </c>
      <c r="AP618">
        <f t="shared" si="111"/>
        <v>1</v>
      </c>
      <c r="AQ618">
        <f t="shared" si="118"/>
        <v>1</v>
      </c>
      <c r="AR618">
        <f t="shared" si="119"/>
        <v>0</v>
      </c>
      <c r="AS618">
        <f t="shared" si="120"/>
        <v>3</v>
      </c>
      <c r="AT618">
        <f t="shared" si="112"/>
        <v>100</v>
      </c>
      <c r="AU618">
        <f t="shared" si="113"/>
        <v>2.1913674919999999</v>
      </c>
    </row>
    <row r="619" spans="1:47" x14ac:dyDescent="0.35">
      <c r="A619">
        <v>619</v>
      </c>
      <c r="B619">
        <v>-0.68764308500000004</v>
      </c>
      <c r="C619">
        <v>-0.95771176099999999</v>
      </c>
      <c r="D619">
        <v>-0.58109187900000003</v>
      </c>
      <c r="E619">
        <v>0.99269437620000001</v>
      </c>
      <c r="F619">
        <v>-0.38665819200000001</v>
      </c>
      <c r="G619">
        <v>5</v>
      </c>
      <c r="H619">
        <v>2</v>
      </c>
      <c r="I619">
        <v>-1</v>
      </c>
      <c r="J619">
        <v>1</v>
      </c>
      <c r="K619">
        <v>2</v>
      </c>
      <c r="L619">
        <v>3</v>
      </c>
      <c r="M619">
        <v>-0.34249296400000001</v>
      </c>
      <c r="AI619">
        <v>619</v>
      </c>
      <c r="AJ619">
        <f t="shared" si="109"/>
        <v>6.3911093739980607E-2</v>
      </c>
      <c r="AK619">
        <f t="shared" si="114"/>
        <v>9.1534539800530428E-3</v>
      </c>
      <c r="AL619">
        <f t="shared" si="115"/>
        <v>7.6640289049523798</v>
      </c>
      <c r="AM619">
        <f t="shared" si="116"/>
        <v>2.867527313169477</v>
      </c>
      <c r="AN619">
        <f t="shared" si="117"/>
        <v>0.69268115964351817</v>
      </c>
      <c r="AO619">
        <f t="shared" si="110"/>
        <v>5</v>
      </c>
      <c r="AP619">
        <f t="shared" si="111"/>
        <v>0.625</v>
      </c>
      <c r="AQ619">
        <f t="shared" si="118"/>
        <v>0</v>
      </c>
      <c r="AR619">
        <f t="shared" si="119"/>
        <v>1</v>
      </c>
      <c r="AS619">
        <f t="shared" si="120"/>
        <v>2</v>
      </c>
      <c r="AT619">
        <f t="shared" si="112"/>
        <v>100</v>
      </c>
      <c r="AU619">
        <f t="shared" si="113"/>
        <v>2.9862605540000002</v>
      </c>
    </row>
    <row r="620" spans="1:47" x14ac:dyDescent="0.35">
      <c r="A620">
        <v>620</v>
      </c>
      <c r="B620">
        <v>-0.90235248800000001</v>
      </c>
      <c r="C620">
        <v>0.31106816990000002</v>
      </c>
      <c r="D620">
        <v>0.98340582949999999</v>
      </c>
      <c r="E620">
        <v>0.67023748289999996</v>
      </c>
      <c r="F620">
        <v>0.40286506890000001</v>
      </c>
      <c r="G620">
        <v>6</v>
      </c>
      <c r="H620">
        <v>1</v>
      </c>
      <c r="I620">
        <v>-1</v>
      </c>
      <c r="J620">
        <v>-1</v>
      </c>
      <c r="K620">
        <v>4</v>
      </c>
      <c r="L620">
        <v>3</v>
      </c>
      <c r="M620">
        <v>-6.5274269999999997E-3</v>
      </c>
      <c r="AI620">
        <v>620</v>
      </c>
      <c r="AJ620">
        <f t="shared" si="109"/>
        <v>5.0484624275380419E-2</v>
      </c>
      <c r="AK620">
        <f t="shared" si="114"/>
        <v>2.3920202242642404E-2</v>
      </c>
      <c r="AL620">
        <f t="shared" si="115"/>
        <v>16.902015374190476</v>
      </c>
      <c r="AM620">
        <f t="shared" si="116"/>
        <v>2.6398988583642224</v>
      </c>
      <c r="AN620">
        <f t="shared" si="117"/>
        <v>1.1060446819705192</v>
      </c>
      <c r="AO620">
        <f t="shared" si="110"/>
        <v>6</v>
      </c>
      <c r="AP620">
        <f t="shared" si="111"/>
        <v>0.25</v>
      </c>
      <c r="AQ620">
        <f t="shared" si="118"/>
        <v>0</v>
      </c>
      <c r="AR620">
        <f t="shared" si="119"/>
        <v>0</v>
      </c>
      <c r="AS620">
        <f t="shared" si="120"/>
        <v>4</v>
      </c>
      <c r="AT620">
        <f t="shared" si="112"/>
        <v>100</v>
      </c>
      <c r="AU620">
        <f t="shared" si="113"/>
        <v>3.4902088595</v>
      </c>
    </row>
    <row r="621" spans="1:47" x14ac:dyDescent="0.35">
      <c r="A621">
        <v>621</v>
      </c>
      <c r="B621">
        <v>-0.15140693499999999</v>
      </c>
      <c r="C621">
        <v>0.3953832827</v>
      </c>
      <c r="D621">
        <v>0.67066442270000004</v>
      </c>
      <c r="E621">
        <v>-0.143889132</v>
      </c>
      <c r="F621">
        <v>-0.75761357900000004</v>
      </c>
      <c r="G621">
        <v>5</v>
      </c>
      <c r="H621">
        <v>3</v>
      </c>
      <c r="I621">
        <v>-1</v>
      </c>
      <c r="J621">
        <v>1</v>
      </c>
      <c r="K621">
        <v>1</v>
      </c>
      <c r="L621">
        <v>1</v>
      </c>
      <c r="M621">
        <v>0.58573767710000002</v>
      </c>
      <c r="AI621">
        <v>621</v>
      </c>
      <c r="AJ621">
        <f t="shared" si="109"/>
        <v>9.7443664708890473E-2</v>
      </c>
      <c r="AK621">
        <f t="shared" si="114"/>
        <v>2.4901507207457107E-2</v>
      </c>
      <c r="AL621">
        <f t="shared" si="115"/>
        <v>15.055351829276191</v>
      </c>
      <c r="AM621">
        <f t="shared" si="116"/>
        <v>2.065191394464212</v>
      </c>
      <c r="AN621">
        <f t="shared" si="117"/>
        <v>0.49846341712672421</v>
      </c>
      <c r="AO621">
        <f t="shared" si="110"/>
        <v>5</v>
      </c>
      <c r="AP621">
        <f t="shared" si="111"/>
        <v>1</v>
      </c>
      <c r="AQ621">
        <f t="shared" si="118"/>
        <v>0</v>
      </c>
      <c r="AR621">
        <f t="shared" si="119"/>
        <v>1</v>
      </c>
      <c r="AS621">
        <f t="shared" si="120"/>
        <v>1</v>
      </c>
      <c r="AT621">
        <f t="shared" si="112"/>
        <v>10</v>
      </c>
      <c r="AU621">
        <f t="shared" si="113"/>
        <v>4.3786065156500005</v>
      </c>
    </row>
    <row r="622" spans="1:47" x14ac:dyDescent="0.35">
      <c r="A622">
        <v>622</v>
      </c>
      <c r="B622">
        <v>-5.8453699999999999E-3</v>
      </c>
      <c r="C622">
        <v>0.31402005710000003</v>
      </c>
      <c r="D622">
        <v>-0.96547545899999998</v>
      </c>
      <c r="E622">
        <v>-0.99537074699999994</v>
      </c>
      <c r="F622">
        <v>0.1669400036</v>
      </c>
      <c r="G622">
        <v>2</v>
      </c>
      <c r="H622">
        <v>3</v>
      </c>
      <c r="I622">
        <v>-1</v>
      </c>
      <c r="J622">
        <v>-1</v>
      </c>
      <c r="K622">
        <v>3</v>
      </c>
      <c r="L622">
        <v>1</v>
      </c>
      <c r="M622">
        <v>-0.78498770500000004</v>
      </c>
      <c r="AI622">
        <v>622</v>
      </c>
      <c r="AJ622">
        <f t="shared" si="109"/>
        <v>0.10654609748726263</v>
      </c>
      <c r="AK622">
        <f t="shared" si="114"/>
        <v>2.3954557905212698E-2</v>
      </c>
      <c r="AL622">
        <f t="shared" si="115"/>
        <v>5.3943353849523801</v>
      </c>
      <c r="AM622">
        <f t="shared" si="116"/>
        <v>1.4641143254210349</v>
      </c>
      <c r="AN622">
        <f t="shared" si="117"/>
        <v>0.98252353848138785</v>
      </c>
      <c r="AO622">
        <f t="shared" si="110"/>
        <v>2</v>
      </c>
      <c r="AP622">
        <f t="shared" si="111"/>
        <v>1</v>
      </c>
      <c r="AQ622">
        <f t="shared" si="118"/>
        <v>0</v>
      </c>
      <c r="AR622">
        <f t="shared" si="119"/>
        <v>0</v>
      </c>
      <c r="AS622">
        <f t="shared" si="120"/>
        <v>3</v>
      </c>
      <c r="AT622">
        <f t="shared" si="112"/>
        <v>10</v>
      </c>
      <c r="AU622">
        <f t="shared" si="113"/>
        <v>2.3225184424999998</v>
      </c>
    </row>
    <row r="623" spans="1:47" x14ac:dyDescent="0.35">
      <c r="A623">
        <v>623</v>
      </c>
      <c r="B623">
        <v>-0.60276981200000002</v>
      </c>
      <c r="C623">
        <v>0.93365294970000001</v>
      </c>
      <c r="D623">
        <v>-8.4357741E-2</v>
      </c>
      <c r="E623">
        <v>0.27072674450000001</v>
      </c>
      <c r="F623">
        <v>-7.2126034000000006E-2</v>
      </c>
      <c r="G623">
        <v>4</v>
      </c>
      <c r="H623">
        <v>3</v>
      </c>
      <c r="I623">
        <v>1</v>
      </c>
      <c r="J623">
        <v>1</v>
      </c>
      <c r="K623">
        <v>3</v>
      </c>
      <c r="L623">
        <v>2</v>
      </c>
      <c r="M623">
        <v>-0.33777730500000003</v>
      </c>
      <c r="AI623">
        <v>623</v>
      </c>
      <c r="AJ623">
        <f t="shared" si="109"/>
        <v>6.9218492448993724E-2</v>
      </c>
      <c r="AK623">
        <f t="shared" si="114"/>
        <v>3.116618122727597E-2</v>
      </c>
      <c r="AL623">
        <f t="shared" si="115"/>
        <v>10.597125719809524</v>
      </c>
      <c r="AM623">
        <f t="shared" si="116"/>
        <v>2.3578766285727459</v>
      </c>
      <c r="AN623">
        <f t="shared" si="117"/>
        <v>0.85735790465516448</v>
      </c>
      <c r="AO623">
        <f t="shared" si="110"/>
        <v>4</v>
      </c>
      <c r="AP623">
        <f t="shared" si="111"/>
        <v>1</v>
      </c>
      <c r="AQ623">
        <f t="shared" si="118"/>
        <v>1</v>
      </c>
      <c r="AR623">
        <f t="shared" si="119"/>
        <v>1</v>
      </c>
      <c r="AS623">
        <f t="shared" si="120"/>
        <v>3</v>
      </c>
      <c r="AT623">
        <f t="shared" si="112"/>
        <v>55</v>
      </c>
      <c r="AU623">
        <f t="shared" si="113"/>
        <v>2.9933340424999999</v>
      </c>
    </row>
    <row r="624" spans="1:47" x14ac:dyDescent="0.35">
      <c r="A624">
        <v>624</v>
      </c>
      <c r="B624">
        <v>-0.59659873799999996</v>
      </c>
      <c r="C624">
        <v>0.63366801510000004</v>
      </c>
      <c r="D624">
        <v>-0.77416412599999995</v>
      </c>
      <c r="E624">
        <v>0.49195327970000002</v>
      </c>
      <c r="F624">
        <v>6.1970858500000003E-2</v>
      </c>
      <c r="G624">
        <v>1</v>
      </c>
      <c r="H624">
        <v>2</v>
      </c>
      <c r="I624">
        <v>-1</v>
      </c>
      <c r="J624">
        <v>-1</v>
      </c>
      <c r="K624">
        <v>1</v>
      </c>
      <c r="L624">
        <v>1</v>
      </c>
      <c r="M624">
        <v>0.37410311439999999</v>
      </c>
      <c r="AI624">
        <v>624</v>
      </c>
      <c r="AJ624">
        <f t="shared" si="109"/>
        <v>6.9604389552087947E-2</v>
      </c>
      <c r="AK624">
        <f t="shared" si="114"/>
        <v>2.7674794026135985E-2</v>
      </c>
      <c r="AL624">
        <f t="shared" si="115"/>
        <v>6.5239832559999993</v>
      </c>
      <c r="AM624">
        <f t="shared" si="116"/>
        <v>2.5140446479757173</v>
      </c>
      <c r="AN624">
        <f t="shared" si="117"/>
        <v>0.92756579663508931</v>
      </c>
      <c r="AO624">
        <f t="shared" si="110"/>
        <v>1</v>
      </c>
      <c r="AP624">
        <f t="shared" si="111"/>
        <v>0.625</v>
      </c>
      <c r="AQ624">
        <f t="shared" si="118"/>
        <v>0</v>
      </c>
      <c r="AR624">
        <f t="shared" si="119"/>
        <v>0</v>
      </c>
      <c r="AS624">
        <f t="shared" si="120"/>
        <v>1</v>
      </c>
      <c r="AT624">
        <f t="shared" si="112"/>
        <v>10</v>
      </c>
      <c r="AU624">
        <f t="shared" si="113"/>
        <v>4.0611546715999998</v>
      </c>
    </row>
    <row r="625" spans="1:47" x14ac:dyDescent="0.35">
      <c r="A625">
        <v>625</v>
      </c>
      <c r="B625">
        <v>-0.36235081000000002</v>
      </c>
      <c r="C625">
        <v>-0.35360630700000001</v>
      </c>
      <c r="D625">
        <v>-0.94016639599999996</v>
      </c>
      <c r="E625">
        <v>-0.40967816600000001</v>
      </c>
      <c r="F625">
        <v>-0.98692633900000004</v>
      </c>
      <c r="G625">
        <v>2</v>
      </c>
      <c r="H625">
        <v>3</v>
      </c>
      <c r="I625">
        <v>1</v>
      </c>
      <c r="J625">
        <v>1</v>
      </c>
      <c r="K625">
        <v>3</v>
      </c>
      <c r="L625">
        <v>1</v>
      </c>
      <c r="M625">
        <v>-9.3910444999999995E-2</v>
      </c>
      <c r="AI625">
        <v>625</v>
      </c>
      <c r="AJ625">
        <f t="shared" si="109"/>
        <v>8.4252665819885414E-2</v>
      </c>
      <c r="AK625">
        <f t="shared" si="114"/>
        <v>1.6184360558901149E-2</v>
      </c>
      <c r="AL625">
        <f t="shared" si="115"/>
        <v>5.5437793759999998</v>
      </c>
      <c r="AM625">
        <f t="shared" si="116"/>
        <v>1.877565859483592</v>
      </c>
      <c r="AN625">
        <f t="shared" si="117"/>
        <v>0.37840421826275039</v>
      </c>
      <c r="AO625">
        <f t="shared" si="110"/>
        <v>2</v>
      </c>
      <c r="AP625">
        <f t="shared" si="111"/>
        <v>1</v>
      </c>
      <c r="AQ625">
        <f t="shared" si="118"/>
        <v>1</v>
      </c>
      <c r="AR625">
        <f t="shared" si="119"/>
        <v>1</v>
      </c>
      <c r="AS625">
        <f t="shared" si="120"/>
        <v>3</v>
      </c>
      <c r="AT625">
        <f t="shared" si="112"/>
        <v>10</v>
      </c>
      <c r="AU625">
        <f t="shared" si="113"/>
        <v>3.3591343325</v>
      </c>
    </row>
    <row r="626" spans="1:47" x14ac:dyDescent="0.35">
      <c r="A626">
        <v>626</v>
      </c>
      <c r="B626">
        <v>0.15384050909999999</v>
      </c>
      <c r="C626">
        <v>-0.58923187300000002</v>
      </c>
      <c r="D626">
        <v>-0.84329575099999998</v>
      </c>
      <c r="E626">
        <v>-2.8441460000000001E-3</v>
      </c>
      <c r="F626">
        <v>-0.88022973100000002</v>
      </c>
      <c r="G626">
        <v>1</v>
      </c>
      <c r="H626">
        <v>1</v>
      </c>
      <c r="I626">
        <v>-1</v>
      </c>
      <c r="J626">
        <v>-1</v>
      </c>
      <c r="K626">
        <v>4</v>
      </c>
      <c r="L626">
        <v>2</v>
      </c>
      <c r="M626">
        <v>-0.835451889</v>
      </c>
      <c r="AI626">
        <v>626</v>
      </c>
      <c r="AJ626">
        <f t="shared" si="109"/>
        <v>0.11653176904941581</v>
      </c>
      <c r="AK626">
        <f t="shared" si="114"/>
        <v>1.3442022559525615E-2</v>
      </c>
      <c r="AL626">
        <f t="shared" si="115"/>
        <v>6.1157774702857139</v>
      </c>
      <c r="AM626">
        <f t="shared" si="116"/>
        <v>2.164757733061101</v>
      </c>
      <c r="AN626">
        <f t="shared" si="117"/>
        <v>0.43426639216874435</v>
      </c>
      <c r="AO626">
        <f t="shared" si="110"/>
        <v>1</v>
      </c>
      <c r="AP626">
        <f t="shared" si="111"/>
        <v>0.25</v>
      </c>
      <c r="AQ626">
        <f t="shared" si="118"/>
        <v>0</v>
      </c>
      <c r="AR626">
        <f t="shared" si="119"/>
        <v>0</v>
      </c>
      <c r="AS626">
        <f t="shared" si="120"/>
        <v>4</v>
      </c>
      <c r="AT626">
        <f t="shared" si="112"/>
        <v>55</v>
      </c>
      <c r="AU626">
        <f t="shared" si="113"/>
        <v>2.2468221664999999</v>
      </c>
    </row>
    <row r="627" spans="1:47" x14ac:dyDescent="0.35">
      <c r="A627">
        <v>627</v>
      </c>
      <c r="B627">
        <v>-0.83102102</v>
      </c>
      <c r="C627">
        <v>0.77198858680000004</v>
      </c>
      <c r="D627">
        <v>9.3124727899999996E-2</v>
      </c>
      <c r="E627">
        <v>-0.58136986999999996</v>
      </c>
      <c r="F627">
        <v>-0.86279316900000003</v>
      </c>
      <c r="G627">
        <v>2</v>
      </c>
      <c r="H627">
        <v>1</v>
      </c>
      <c r="I627">
        <v>-1</v>
      </c>
      <c r="J627">
        <v>1</v>
      </c>
      <c r="K627">
        <v>1</v>
      </c>
      <c r="L627">
        <v>3</v>
      </c>
      <c r="M627">
        <v>0.7801089148</v>
      </c>
      <c r="AI627">
        <v>627</v>
      </c>
      <c r="AJ627">
        <f t="shared" si="109"/>
        <v>5.4945210367956465E-2</v>
      </c>
      <c r="AK627">
        <f t="shared" si="114"/>
        <v>2.9284643781863504E-2</v>
      </c>
      <c r="AL627">
        <f t="shared" si="115"/>
        <v>11.645117440933333</v>
      </c>
      <c r="AM627">
        <f t="shared" si="116"/>
        <v>1.7563654196839038</v>
      </c>
      <c r="AN627">
        <f t="shared" si="117"/>
        <v>0.44339549455564164</v>
      </c>
      <c r="AO627">
        <f t="shared" si="110"/>
        <v>2</v>
      </c>
      <c r="AP627">
        <f t="shared" si="111"/>
        <v>0.25</v>
      </c>
      <c r="AQ627">
        <f t="shared" si="118"/>
        <v>0</v>
      </c>
      <c r="AR627">
        <f t="shared" si="119"/>
        <v>1</v>
      </c>
      <c r="AS627">
        <f t="shared" si="120"/>
        <v>1</v>
      </c>
      <c r="AT627">
        <f t="shared" si="112"/>
        <v>100</v>
      </c>
      <c r="AU627">
        <f t="shared" si="113"/>
        <v>4.6701633722000002</v>
      </c>
    </row>
    <row r="628" spans="1:47" x14ac:dyDescent="0.35">
      <c r="A628">
        <v>628</v>
      </c>
      <c r="B628">
        <v>0.56097278070000001</v>
      </c>
      <c r="C628">
        <v>-0.82778002799999995</v>
      </c>
      <c r="D628">
        <v>-0.11888449399999999</v>
      </c>
      <c r="E628">
        <v>-0.75858473900000001</v>
      </c>
      <c r="F628">
        <v>-0.132801486</v>
      </c>
      <c r="G628">
        <v>6</v>
      </c>
      <c r="H628">
        <v>3</v>
      </c>
      <c r="I628">
        <v>-1</v>
      </c>
      <c r="J628">
        <v>-1</v>
      </c>
      <c r="K628">
        <v>4</v>
      </c>
      <c r="L628">
        <v>3</v>
      </c>
      <c r="M628">
        <v>0.81063889200000006</v>
      </c>
      <c r="AI628">
        <v>628</v>
      </c>
      <c r="AJ628">
        <f t="shared" si="109"/>
        <v>0.14199105931017217</v>
      </c>
      <c r="AK628">
        <f t="shared" si="114"/>
        <v>1.0665669885905196E-2</v>
      </c>
      <c r="AL628">
        <f t="shared" si="115"/>
        <v>10.393253463999999</v>
      </c>
      <c r="AM628">
        <f t="shared" si="116"/>
        <v>1.6312660726482187</v>
      </c>
      <c r="AN628">
        <f t="shared" si="117"/>
        <v>0.82559060937761652</v>
      </c>
      <c r="AO628">
        <f t="shared" si="110"/>
        <v>6</v>
      </c>
      <c r="AP628">
        <f t="shared" si="111"/>
        <v>1</v>
      </c>
      <c r="AQ628">
        <f t="shared" si="118"/>
        <v>0</v>
      </c>
      <c r="AR628">
        <f t="shared" si="119"/>
        <v>0</v>
      </c>
      <c r="AS628">
        <f t="shared" si="120"/>
        <v>4</v>
      </c>
      <c r="AT628">
        <f t="shared" si="112"/>
        <v>100</v>
      </c>
      <c r="AU628">
        <f t="shared" si="113"/>
        <v>4.7159583380000001</v>
      </c>
    </row>
    <row r="629" spans="1:47" x14ac:dyDescent="0.35">
      <c r="A629">
        <v>629</v>
      </c>
      <c r="B629">
        <v>-0.70315655499999996</v>
      </c>
      <c r="C629">
        <v>-0.55457289600000004</v>
      </c>
      <c r="D629">
        <v>0.4587895287</v>
      </c>
      <c r="E629">
        <v>-0.17492471900000001</v>
      </c>
      <c r="F629">
        <v>6.0781807299999997E-2</v>
      </c>
      <c r="G629">
        <v>4</v>
      </c>
      <c r="H629">
        <v>1</v>
      </c>
      <c r="I629">
        <v>-1</v>
      </c>
      <c r="J629">
        <v>1</v>
      </c>
      <c r="K629">
        <v>4</v>
      </c>
      <c r="L629">
        <v>1</v>
      </c>
      <c r="M629">
        <v>0.55303352939999995</v>
      </c>
      <c r="AI629">
        <v>629</v>
      </c>
      <c r="AJ629">
        <f t="shared" si="109"/>
        <v>6.2940986570314689E-2</v>
      </c>
      <c r="AK629">
        <f t="shared" si="114"/>
        <v>1.3845402512134758E-2</v>
      </c>
      <c r="AL629">
        <f t="shared" si="115"/>
        <v>13.804281026609523</v>
      </c>
      <c r="AM629">
        <f t="shared" si="116"/>
        <v>2.0432827832371867</v>
      </c>
      <c r="AN629">
        <f t="shared" si="117"/>
        <v>0.9269432558986721</v>
      </c>
      <c r="AO629">
        <f t="shared" si="110"/>
        <v>4</v>
      </c>
      <c r="AP629">
        <f t="shared" si="111"/>
        <v>0.25</v>
      </c>
      <c r="AQ629">
        <f t="shared" si="118"/>
        <v>0</v>
      </c>
      <c r="AR629">
        <f t="shared" si="119"/>
        <v>1</v>
      </c>
      <c r="AS629">
        <f t="shared" si="120"/>
        <v>4</v>
      </c>
      <c r="AT629">
        <f t="shared" si="112"/>
        <v>10</v>
      </c>
      <c r="AU629">
        <f t="shared" si="113"/>
        <v>4.3295502940999997</v>
      </c>
    </row>
    <row r="630" spans="1:47" x14ac:dyDescent="0.35">
      <c r="A630">
        <v>630</v>
      </c>
      <c r="B630">
        <v>0.76068899199999995</v>
      </c>
      <c r="C630">
        <v>0.9809226096</v>
      </c>
      <c r="D630">
        <v>-0.79582645600000002</v>
      </c>
      <c r="E630">
        <v>-0.73427346699999996</v>
      </c>
      <c r="F630">
        <v>0.96628281549999995</v>
      </c>
      <c r="G630">
        <v>6</v>
      </c>
      <c r="H630">
        <v>3</v>
      </c>
      <c r="I630">
        <v>-1</v>
      </c>
      <c r="J630">
        <v>-1</v>
      </c>
      <c r="K630">
        <v>3</v>
      </c>
      <c r="L630">
        <v>3</v>
      </c>
      <c r="M630">
        <v>-0.62471159200000004</v>
      </c>
      <c r="AI630">
        <v>630</v>
      </c>
      <c r="AJ630">
        <f t="shared" si="109"/>
        <v>0.15447995628039518</v>
      </c>
      <c r="AK630">
        <f t="shared" si="114"/>
        <v>3.1716331139961286E-2</v>
      </c>
      <c r="AL630">
        <f t="shared" si="115"/>
        <v>6.3960723550476182</v>
      </c>
      <c r="AM630">
        <f t="shared" si="116"/>
        <v>1.6484278620057864</v>
      </c>
      <c r="AN630">
        <f t="shared" si="117"/>
        <v>1.4010281939327029</v>
      </c>
      <c r="AO630">
        <f t="shared" si="110"/>
        <v>6</v>
      </c>
      <c r="AP630">
        <f t="shared" si="111"/>
        <v>1</v>
      </c>
      <c r="AQ630">
        <f t="shared" si="118"/>
        <v>0</v>
      </c>
      <c r="AR630">
        <f t="shared" si="119"/>
        <v>0</v>
      </c>
      <c r="AS630">
        <f t="shared" si="120"/>
        <v>3</v>
      </c>
      <c r="AT630">
        <f t="shared" si="112"/>
        <v>100</v>
      </c>
      <c r="AU630">
        <f t="shared" si="113"/>
        <v>2.562932612</v>
      </c>
    </row>
    <row r="631" spans="1:47" x14ac:dyDescent="0.35">
      <c r="A631">
        <v>631</v>
      </c>
      <c r="B631">
        <v>-0.66743470400000005</v>
      </c>
      <c r="C631">
        <v>0.82944036899999996</v>
      </c>
      <c r="D631">
        <v>-0.95584713499999996</v>
      </c>
      <c r="E631">
        <v>-0.40009049200000002</v>
      </c>
      <c r="F631">
        <v>0.98174051419999997</v>
      </c>
      <c r="G631">
        <v>1</v>
      </c>
      <c r="H631">
        <v>3</v>
      </c>
      <c r="I631">
        <v>-1</v>
      </c>
      <c r="J631">
        <v>1</v>
      </c>
      <c r="K631">
        <v>2</v>
      </c>
      <c r="L631">
        <v>3</v>
      </c>
      <c r="M631">
        <v>1.3455717000000001E-3</v>
      </c>
      <c r="AI631">
        <v>631</v>
      </c>
      <c r="AJ631">
        <f t="shared" si="109"/>
        <v>6.517478879308225E-2</v>
      </c>
      <c r="AK631">
        <f t="shared" si="114"/>
        <v>2.9953298750564593E-2</v>
      </c>
      <c r="AL631">
        <f t="shared" si="115"/>
        <v>5.4511883457142849</v>
      </c>
      <c r="AM631">
        <f t="shared" si="116"/>
        <v>1.8843339809384063</v>
      </c>
      <c r="AN631">
        <f t="shared" si="117"/>
        <v>1.4091212408359923</v>
      </c>
      <c r="AO631">
        <f t="shared" si="110"/>
        <v>1</v>
      </c>
      <c r="AP631">
        <f t="shared" si="111"/>
        <v>1</v>
      </c>
      <c r="AQ631">
        <f t="shared" si="118"/>
        <v>0</v>
      </c>
      <c r="AR631">
        <f t="shared" si="119"/>
        <v>1</v>
      </c>
      <c r="AS631">
        <f t="shared" si="120"/>
        <v>2</v>
      </c>
      <c r="AT631">
        <f t="shared" si="112"/>
        <v>100</v>
      </c>
      <c r="AU631">
        <f t="shared" si="113"/>
        <v>3.5020183575499999</v>
      </c>
    </row>
    <row r="632" spans="1:47" x14ac:dyDescent="0.35">
      <c r="A632">
        <v>632</v>
      </c>
      <c r="B632">
        <v>-0.13291045400000001</v>
      </c>
      <c r="C632">
        <v>0.64319764810000002</v>
      </c>
      <c r="D632">
        <v>-0.94770707899999995</v>
      </c>
      <c r="E632">
        <v>-0.87291894400000003</v>
      </c>
      <c r="F632">
        <v>-0.212033482</v>
      </c>
      <c r="G632">
        <v>4</v>
      </c>
      <c r="H632">
        <v>1</v>
      </c>
      <c r="I632">
        <v>-1</v>
      </c>
      <c r="J632">
        <v>-1</v>
      </c>
      <c r="K632">
        <v>4</v>
      </c>
      <c r="L632">
        <v>1</v>
      </c>
      <c r="M632">
        <v>5.2842999E-3</v>
      </c>
      <c r="AI632">
        <v>632</v>
      </c>
      <c r="AJ632">
        <f t="shared" si="109"/>
        <v>9.8600309149604881E-2</v>
      </c>
      <c r="AK632">
        <f t="shared" si="114"/>
        <v>2.7785705058158729E-2</v>
      </c>
      <c r="AL632">
        <f t="shared" si="115"/>
        <v>5.4992534382857139</v>
      </c>
      <c r="AM632">
        <f t="shared" si="116"/>
        <v>1.5505553824558278</v>
      </c>
      <c r="AN632">
        <f t="shared" si="117"/>
        <v>0.78410783291043007</v>
      </c>
      <c r="AO632">
        <f t="shared" si="110"/>
        <v>4</v>
      </c>
      <c r="AP632">
        <f t="shared" si="111"/>
        <v>0.25</v>
      </c>
      <c r="AQ632">
        <f t="shared" si="118"/>
        <v>0</v>
      </c>
      <c r="AR632">
        <f t="shared" si="119"/>
        <v>0</v>
      </c>
      <c r="AS632">
        <f t="shared" si="120"/>
        <v>4</v>
      </c>
      <c r="AT632">
        <f t="shared" si="112"/>
        <v>10</v>
      </c>
      <c r="AU632">
        <f t="shared" si="113"/>
        <v>3.5079264498499998</v>
      </c>
    </row>
    <row r="633" spans="1:47" x14ac:dyDescent="0.35">
      <c r="A633">
        <v>633</v>
      </c>
      <c r="B633">
        <v>0.60834723479999997</v>
      </c>
      <c r="C633">
        <v>0.40624411360000001</v>
      </c>
      <c r="D633">
        <v>-0.64626034600000004</v>
      </c>
      <c r="E633">
        <v>0.96342456740000004</v>
      </c>
      <c r="F633">
        <v>7.48418374E-2</v>
      </c>
      <c r="G633">
        <v>6</v>
      </c>
      <c r="H633">
        <v>1</v>
      </c>
      <c r="I633">
        <v>1</v>
      </c>
      <c r="J633">
        <v>-1</v>
      </c>
      <c r="K633">
        <v>1</v>
      </c>
      <c r="L633">
        <v>1</v>
      </c>
      <c r="M633">
        <v>-0.89333114599999996</v>
      </c>
      <c r="AI633">
        <v>633</v>
      </c>
      <c r="AJ633">
        <f t="shared" si="109"/>
        <v>0.14495353627898827</v>
      </c>
      <c r="AK633">
        <f t="shared" si="114"/>
        <v>2.5027911441884969E-2</v>
      </c>
      <c r="AL633">
        <f t="shared" si="115"/>
        <v>7.2792246236190472</v>
      </c>
      <c r="AM633">
        <f t="shared" si="116"/>
        <v>2.8468651983627371</v>
      </c>
      <c r="AN633">
        <f t="shared" si="117"/>
        <v>0.93430453814833569</v>
      </c>
      <c r="AO633">
        <f t="shared" si="110"/>
        <v>6</v>
      </c>
      <c r="AP633">
        <f t="shared" si="111"/>
        <v>0.25</v>
      </c>
      <c r="AQ633">
        <f t="shared" si="118"/>
        <v>1</v>
      </c>
      <c r="AR633">
        <f t="shared" si="119"/>
        <v>0</v>
      </c>
      <c r="AS633">
        <f t="shared" si="120"/>
        <v>1</v>
      </c>
      <c r="AT633">
        <f t="shared" si="112"/>
        <v>10</v>
      </c>
      <c r="AU633">
        <f t="shared" si="113"/>
        <v>2.1600032809999998</v>
      </c>
    </row>
    <row r="634" spans="1:47" x14ac:dyDescent="0.35">
      <c r="A634">
        <v>634</v>
      </c>
      <c r="B634">
        <v>-0.97251006399999995</v>
      </c>
      <c r="C634">
        <v>-0.72239948399999998</v>
      </c>
      <c r="D634">
        <v>-0.54074743999999997</v>
      </c>
      <c r="E634">
        <v>0.44820996629999998</v>
      </c>
      <c r="F634">
        <v>-0.96800033100000005</v>
      </c>
      <c r="G634">
        <v>6</v>
      </c>
      <c r="H634">
        <v>1</v>
      </c>
      <c r="I634">
        <v>1</v>
      </c>
      <c r="J634">
        <v>-1</v>
      </c>
      <c r="K634">
        <v>3</v>
      </c>
      <c r="L634">
        <v>2</v>
      </c>
      <c r="M634">
        <v>-0.90396758799999999</v>
      </c>
      <c r="AI634">
        <v>634</v>
      </c>
      <c r="AJ634">
        <f t="shared" si="109"/>
        <v>4.6097445424744025E-2</v>
      </c>
      <c r="AK634">
        <f t="shared" si="114"/>
        <v>1.1892145752306149E-2</v>
      </c>
      <c r="AL634">
        <f t="shared" si="115"/>
        <v>7.9022532114285706</v>
      </c>
      <c r="AM634">
        <f t="shared" si="116"/>
        <v>2.4831654109545997</v>
      </c>
      <c r="AN634">
        <f t="shared" si="117"/>
        <v>0.3883131363629605</v>
      </c>
      <c r="AO634">
        <f t="shared" si="110"/>
        <v>6</v>
      </c>
      <c r="AP634">
        <f t="shared" si="111"/>
        <v>0.25</v>
      </c>
      <c r="AQ634">
        <f t="shared" si="118"/>
        <v>1</v>
      </c>
      <c r="AR634">
        <f t="shared" si="119"/>
        <v>0</v>
      </c>
      <c r="AS634">
        <f t="shared" si="120"/>
        <v>3</v>
      </c>
      <c r="AT634">
        <f t="shared" si="112"/>
        <v>55</v>
      </c>
      <c r="AU634">
        <f t="shared" si="113"/>
        <v>2.1440486180000002</v>
      </c>
    </row>
    <row r="635" spans="1:47" x14ac:dyDescent="0.35">
      <c r="A635">
        <v>635</v>
      </c>
      <c r="B635">
        <v>0.74708262160000005</v>
      </c>
      <c r="C635">
        <v>0.65214082780000004</v>
      </c>
      <c r="D635">
        <v>-0.62267072700000003</v>
      </c>
      <c r="E635">
        <v>-0.79723518500000001</v>
      </c>
      <c r="F635">
        <v>0.32828529179999999</v>
      </c>
      <c r="G635">
        <v>3</v>
      </c>
      <c r="H635">
        <v>3</v>
      </c>
      <c r="I635">
        <v>-1</v>
      </c>
      <c r="J635">
        <v>1</v>
      </c>
      <c r="K635">
        <v>3</v>
      </c>
      <c r="L635">
        <v>1</v>
      </c>
      <c r="M635">
        <v>-0.480936851</v>
      </c>
      <c r="AI635">
        <v>635</v>
      </c>
      <c r="AJ635">
        <f t="shared" si="109"/>
        <v>0.15362910618185693</v>
      </c>
      <c r="AK635">
        <f t="shared" si="114"/>
        <v>2.7889790628934839E-2</v>
      </c>
      <c r="AL635">
        <f t="shared" si="115"/>
        <v>7.4185157072380949</v>
      </c>
      <c r="AM635">
        <f t="shared" si="116"/>
        <v>1.6039819876020707</v>
      </c>
      <c r="AN635">
        <f t="shared" si="117"/>
        <v>1.0669976254958609</v>
      </c>
      <c r="AO635">
        <f t="shared" si="110"/>
        <v>3</v>
      </c>
      <c r="AP635">
        <f t="shared" si="111"/>
        <v>1</v>
      </c>
      <c r="AQ635">
        <f t="shared" si="118"/>
        <v>0</v>
      </c>
      <c r="AR635">
        <f t="shared" si="119"/>
        <v>1</v>
      </c>
      <c r="AS635">
        <f t="shared" si="120"/>
        <v>3</v>
      </c>
      <c r="AT635">
        <f t="shared" si="112"/>
        <v>10</v>
      </c>
      <c r="AU635">
        <f t="shared" si="113"/>
        <v>2.7785947234999999</v>
      </c>
    </row>
    <row r="636" spans="1:47" x14ac:dyDescent="0.35">
      <c r="A636">
        <v>636</v>
      </c>
      <c r="B636">
        <v>-2.8671371000000001E-2</v>
      </c>
      <c r="C636">
        <v>0.1170474334</v>
      </c>
      <c r="D636">
        <v>-0.121108522</v>
      </c>
      <c r="E636">
        <v>-0.76914991099999996</v>
      </c>
      <c r="F636">
        <v>0.682491929</v>
      </c>
      <c r="G636">
        <v>4</v>
      </c>
      <c r="H636">
        <v>2</v>
      </c>
      <c r="I636">
        <v>1</v>
      </c>
      <c r="J636">
        <v>-1</v>
      </c>
      <c r="K636">
        <v>2</v>
      </c>
      <c r="L636">
        <v>3</v>
      </c>
      <c r="M636">
        <v>-0.826597837</v>
      </c>
      <c r="AI636">
        <v>636</v>
      </c>
      <c r="AJ636">
        <f t="shared" si="109"/>
        <v>0.10511871423742222</v>
      </c>
      <c r="AK636">
        <f t="shared" si="114"/>
        <v>2.1662083790543799E-2</v>
      </c>
      <c r="AL636">
        <f t="shared" si="115"/>
        <v>10.380121108190476</v>
      </c>
      <c r="AM636">
        <f t="shared" si="116"/>
        <v>1.6238079167610868</v>
      </c>
      <c r="AN636">
        <f t="shared" si="117"/>
        <v>1.2524463772117891</v>
      </c>
      <c r="AO636">
        <f t="shared" si="110"/>
        <v>4</v>
      </c>
      <c r="AP636">
        <f t="shared" si="111"/>
        <v>0.625</v>
      </c>
      <c r="AQ636">
        <f t="shared" si="118"/>
        <v>1</v>
      </c>
      <c r="AR636">
        <f t="shared" si="119"/>
        <v>0</v>
      </c>
      <c r="AS636">
        <f t="shared" si="120"/>
        <v>2</v>
      </c>
      <c r="AT636">
        <f t="shared" si="112"/>
        <v>100</v>
      </c>
      <c r="AU636">
        <f t="shared" si="113"/>
        <v>2.2601032444999998</v>
      </c>
    </row>
    <row r="637" spans="1:47" x14ac:dyDescent="0.35">
      <c r="A637">
        <v>637</v>
      </c>
      <c r="B637">
        <v>0.43641483930000002</v>
      </c>
      <c r="C637">
        <v>0.1734142944</v>
      </c>
      <c r="D637">
        <v>1.8076488500000001E-2</v>
      </c>
      <c r="E637">
        <v>-0.80816720500000006</v>
      </c>
      <c r="F637">
        <v>-5.2563959E-2</v>
      </c>
      <c r="G637">
        <v>2</v>
      </c>
      <c r="H637">
        <v>3</v>
      </c>
      <c r="I637">
        <v>-1</v>
      </c>
      <c r="J637">
        <v>1</v>
      </c>
      <c r="K637">
        <v>2</v>
      </c>
      <c r="L637">
        <v>1</v>
      </c>
      <c r="M637">
        <v>-0.240072863</v>
      </c>
      <c r="AI637">
        <v>637</v>
      </c>
      <c r="AJ637">
        <f t="shared" si="109"/>
        <v>0.13420205066214125</v>
      </c>
      <c r="AK637">
        <f t="shared" si="114"/>
        <v>2.2318111858507437E-2</v>
      </c>
      <c r="AL637">
        <f t="shared" si="115"/>
        <v>11.201975455904762</v>
      </c>
      <c r="AM637">
        <f t="shared" si="116"/>
        <v>1.5962648667334993</v>
      </c>
      <c r="AN637">
        <f t="shared" si="117"/>
        <v>0.86759984257705325</v>
      </c>
      <c r="AO637">
        <f t="shared" si="110"/>
        <v>2</v>
      </c>
      <c r="AP637">
        <f t="shared" si="111"/>
        <v>1</v>
      </c>
      <c r="AQ637">
        <f t="shared" si="118"/>
        <v>0</v>
      </c>
      <c r="AR637">
        <f t="shared" si="119"/>
        <v>1</v>
      </c>
      <c r="AS637">
        <f t="shared" si="120"/>
        <v>2</v>
      </c>
      <c r="AT637">
        <f t="shared" si="112"/>
        <v>10</v>
      </c>
      <c r="AU637">
        <f t="shared" si="113"/>
        <v>3.1398907055</v>
      </c>
    </row>
    <row r="638" spans="1:47" x14ac:dyDescent="0.35">
      <c r="A638">
        <v>638</v>
      </c>
      <c r="B638">
        <v>0.1810253802</v>
      </c>
      <c r="C638">
        <v>0.33210365920000001</v>
      </c>
      <c r="D638">
        <v>0.33027915299999999</v>
      </c>
      <c r="E638">
        <v>0.77760180440000004</v>
      </c>
      <c r="F638">
        <v>-0.72298416399999998</v>
      </c>
      <c r="G638">
        <v>6</v>
      </c>
      <c r="H638">
        <v>3</v>
      </c>
      <c r="I638">
        <v>1</v>
      </c>
      <c r="J638">
        <v>-1</v>
      </c>
      <c r="K638">
        <v>4</v>
      </c>
      <c r="L638">
        <v>1</v>
      </c>
      <c r="M638">
        <v>0.69737842429999997</v>
      </c>
      <c r="AI638">
        <v>638</v>
      </c>
      <c r="AJ638">
        <f t="shared" si="109"/>
        <v>0.11823172646452372</v>
      </c>
      <c r="AK638">
        <f t="shared" si="114"/>
        <v>2.416502466417389E-2</v>
      </c>
      <c r="AL638">
        <f t="shared" si="115"/>
        <v>13.045457855809524</v>
      </c>
      <c r="AM638">
        <f t="shared" si="116"/>
        <v>2.7156893752117641</v>
      </c>
      <c r="AN638">
        <f t="shared" si="117"/>
        <v>0.51659402539304167</v>
      </c>
      <c r="AO638">
        <f t="shared" si="110"/>
        <v>6</v>
      </c>
      <c r="AP638">
        <f t="shared" si="111"/>
        <v>1</v>
      </c>
      <c r="AQ638">
        <f t="shared" si="118"/>
        <v>1</v>
      </c>
      <c r="AR638">
        <f t="shared" si="119"/>
        <v>0</v>
      </c>
      <c r="AS638">
        <f t="shared" si="120"/>
        <v>4</v>
      </c>
      <c r="AT638">
        <f t="shared" si="112"/>
        <v>10</v>
      </c>
      <c r="AU638">
        <f t="shared" si="113"/>
        <v>4.5460676364500001</v>
      </c>
    </row>
    <row r="639" spans="1:47" x14ac:dyDescent="0.35">
      <c r="A639">
        <v>639</v>
      </c>
      <c r="B639">
        <v>0.24685922360000001</v>
      </c>
      <c r="C639">
        <v>0.60197228729999996</v>
      </c>
      <c r="D639">
        <v>-0.92238336300000001</v>
      </c>
      <c r="E639">
        <v>-0.24720420800000001</v>
      </c>
      <c r="F639">
        <v>0.1835297917</v>
      </c>
      <c r="G639">
        <v>6</v>
      </c>
      <c r="H639">
        <v>1</v>
      </c>
      <c r="I639">
        <v>-1</v>
      </c>
      <c r="J639">
        <v>-1</v>
      </c>
      <c r="K639">
        <v>3</v>
      </c>
      <c r="L639">
        <v>1</v>
      </c>
      <c r="M639">
        <v>0.72954570699999999</v>
      </c>
      <c r="AI639">
        <v>639</v>
      </c>
      <c r="AJ639">
        <f t="shared" si="109"/>
        <v>0.12234852841076811</v>
      </c>
      <c r="AK639">
        <f t="shared" si="114"/>
        <v>2.7305901973209083E-2</v>
      </c>
      <c r="AL639">
        <f t="shared" si="115"/>
        <v>5.6487839518095235</v>
      </c>
      <c r="AM639">
        <f t="shared" si="116"/>
        <v>1.9922593170404932</v>
      </c>
      <c r="AN639">
        <f t="shared" si="117"/>
        <v>0.99120930314886246</v>
      </c>
      <c r="AO639">
        <f t="shared" si="110"/>
        <v>6</v>
      </c>
      <c r="AP639">
        <f t="shared" si="111"/>
        <v>0.25</v>
      </c>
      <c r="AQ639">
        <f t="shared" si="118"/>
        <v>0</v>
      </c>
      <c r="AR639">
        <f t="shared" si="119"/>
        <v>0</v>
      </c>
      <c r="AS639">
        <f t="shared" si="120"/>
        <v>3</v>
      </c>
      <c r="AT639">
        <f t="shared" si="112"/>
        <v>10</v>
      </c>
      <c r="AU639">
        <f t="shared" si="113"/>
        <v>4.5943185604999996</v>
      </c>
    </row>
    <row r="640" spans="1:47" x14ac:dyDescent="0.35">
      <c r="A640">
        <v>640</v>
      </c>
      <c r="B640">
        <v>0.59144610009999998</v>
      </c>
      <c r="C640">
        <v>0.61394484510000003</v>
      </c>
      <c r="D640">
        <v>0.67080108380000003</v>
      </c>
      <c r="E640">
        <v>7.1837987500000006E-2</v>
      </c>
      <c r="F640">
        <v>0.54354694609999998</v>
      </c>
      <c r="G640">
        <v>2</v>
      </c>
      <c r="H640">
        <v>1</v>
      </c>
      <c r="I640">
        <v>-1</v>
      </c>
      <c r="J640">
        <v>1</v>
      </c>
      <c r="K640">
        <v>1</v>
      </c>
      <c r="L640">
        <v>3</v>
      </c>
      <c r="M640">
        <v>-0.40488717600000002</v>
      </c>
      <c r="AI640">
        <v>640</v>
      </c>
      <c r="AJ640">
        <f t="shared" si="109"/>
        <v>0.14389665397296908</v>
      </c>
      <c r="AK640">
        <f t="shared" si="114"/>
        <v>2.7445245087634365E-2</v>
      </c>
      <c r="AL640">
        <f t="shared" si="115"/>
        <v>15.056158780533334</v>
      </c>
      <c r="AM640">
        <f t="shared" si="116"/>
        <v>2.2174772717138191</v>
      </c>
      <c r="AN640">
        <f t="shared" si="117"/>
        <v>1.1797002145772173</v>
      </c>
      <c r="AO640">
        <f t="shared" si="110"/>
        <v>2</v>
      </c>
      <c r="AP640">
        <f t="shared" si="111"/>
        <v>0.25</v>
      </c>
      <c r="AQ640">
        <f t="shared" si="118"/>
        <v>0</v>
      </c>
      <c r="AR640">
        <f t="shared" si="119"/>
        <v>1</v>
      </c>
      <c r="AS640">
        <f t="shared" si="120"/>
        <v>1</v>
      </c>
      <c r="AT640">
        <f t="shared" si="112"/>
        <v>100</v>
      </c>
      <c r="AU640">
        <f t="shared" si="113"/>
        <v>2.8926692359999997</v>
      </c>
    </row>
    <row r="641" spans="1:47" x14ac:dyDescent="0.35">
      <c r="A641">
        <v>641</v>
      </c>
      <c r="B641">
        <v>-0.95585091099999997</v>
      </c>
      <c r="C641">
        <v>-0.233169287</v>
      </c>
      <c r="D641">
        <v>-0.89197581100000001</v>
      </c>
      <c r="E641">
        <v>0.89396873389999998</v>
      </c>
      <c r="F641">
        <v>0.5967006305</v>
      </c>
      <c r="G641">
        <v>1</v>
      </c>
      <c r="H641">
        <v>3</v>
      </c>
      <c r="I641">
        <v>1</v>
      </c>
      <c r="J641">
        <v>-1</v>
      </c>
      <c r="K641">
        <v>2</v>
      </c>
      <c r="L641">
        <v>1</v>
      </c>
      <c r="M641">
        <v>3.3758412299999999E-2</v>
      </c>
      <c r="AI641">
        <v>641</v>
      </c>
      <c r="AJ641">
        <f t="shared" si="109"/>
        <v>4.7139195836860825E-2</v>
      </c>
      <c r="AK641">
        <f t="shared" si="114"/>
        <v>1.7586071850610265E-2</v>
      </c>
      <c r="AL641">
        <f t="shared" si="115"/>
        <v>5.82833330647619</v>
      </c>
      <c r="AM641">
        <f t="shared" si="116"/>
        <v>2.797835004295504</v>
      </c>
      <c r="AN641">
        <f t="shared" si="117"/>
        <v>1.2075294063140072</v>
      </c>
      <c r="AO641">
        <f t="shared" si="110"/>
        <v>1</v>
      </c>
      <c r="AP641">
        <f t="shared" si="111"/>
        <v>1</v>
      </c>
      <c r="AQ641">
        <f t="shared" si="118"/>
        <v>1</v>
      </c>
      <c r="AR641">
        <f t="shared" si="119"/>
        <v>0</v>
      </c>
      <c r="AS641">
        <f t="shared" si="120"/>
        <v>2</v>
      </c>
      <c r="AT641">
        <f t="shared" si="112"/>
        <v>10</v>
      </c>
      <c r="AU641">
        <f t="shared" si="113"/>
        <v>3.5506376184500001</v>
      </c>
    </row>
    <row r="642" spans="1:47" x14ac:dyDescent="0.35">
      <c r="A642">
        <v>642</v>
      </c>
      <c r="B642">
        <v>-0.64799146200000002</v>
      </c>
      <c r="C642">
        <v>-0.24389309100000001</v>
      </c>
      <c r="D642">
        <v>-0.67680866299999998</v>
      </c>
      <c r="E642">
        <v>-0.596582948</v>
      </c>
      <c r="F642">
        <v>0.37704895599999999</v>
      </c>
      <c r="G642">
        <v>6</v>
      </c>
      <c r="H642">
        <v>3</v>
      </c>
      <c r="I642">
        <v>1</v>
      </c>
      <c r="J642">
        <v>-1</v>
      </c>
      <c r="K642">
        <v>3</v>
      </c>
      <c r="L642">
        <v>1</v>
      </c>
      <c r="M642">
        <v>-0.63483646100000002</v>
      </c>
      <c r="AI642">
        <v>642</v>
      </c>
      <c r="AJ642">
        <f t="shared" si="109"/>
        <v>6.6390637243864042E-2</v>
      </c>
      <c r="AK642">
        <f t="shared" si="114"/>
        <v>1.7461262409485971E-2</v>
      </c>
      <c r="AL642">
        <f t="shared" si="115"/>
        <v>7.0988440851428569</v>
      </c>
      <c r="AM642">
        <f t="shared" si="116"/>
        <v>1.7456262185381866</v>
      </c>
      <c r="AN642">
        <f t="shared" si="117"/>
        <v>1.0925283742318834</v>
      </c>
      <c r="AO642">
        <f t="shared" si="110"/>
        <v>6</v>
      </c>
      <c r="AP642">
        <f t="shared" si="111"/>
        <v>1</v>
      </c>
      <c r="AQ642">
        <f t="shared" si="118"/>
        <v>1</v>
      </c>
      <c r="AR642">
        <f t="shared" si="119"/>
        <v>0</v>
      </c>
      <c r="AS642">
        <f t="shared" si="120"/>
        <v>3</v>
      </c>
      <c r="AT642">
        <f t="shared" si="112"/>
        <v>10</v>
      </c>
      <c r="AU642">
        <f t="shared" si="113"/>
        <v>2.5477453084999997</v>
      </c>
    </row>
    <row r="643" spans="1:47" x14ac:dyDescent="0.35">
      <c r="A643">
        <v>643</v>
      </c>
      <c r="B643">
        <v>-0.83149871200000003</v>
      </c>
      <c r="C643">
        <v>-0.54013370800000005</v>
      </c>
      <c r="D643">
        <v>0.18555568720000001</v>
      </c>
      <c r="E643">
        <v>0.78129027309999999</v>
      </c>
      <c r="F643">
        <v>8.8613921999999998E-2</v>
      </c>
      <c r="G643">
        <v>5</v>
      </c>
      <c r="H643">
        <v>3</v>
      </c>
      <c r="I643">
        <v>1</v>
      </c>
      <c r="J643">
        <v>-1</v>
      </c>
      <c r="K643">
        <v>4</v>
      </c>
      <c r="L643">
        <v>3</v>
      </c>
      <c r="M643">
        <v>6.4533116299999999E-2</v>
      </c>
      <c r="AI643">
        <v>643</v>
      </c>
      <c r="AJ643">
        <f t="shared" ref="AJ643:AJ706" si="121">_xlfn.FORECAST.LINEAR(B643,S$4:S$5,S$2:S$3)</f>
        <v>5.4915338750962196E-2</v>
      </c>
      <c r="AK643">
        <f t="shared" si="114"/>
        <v>1.40134536052514E-2</v>
      </c>
      <c r="AL643">
        <f t="shared" si="115"/>
        <v>12.190900248228571</v>
      </c>
      <c r="AM643">
        <f t="shared" si="116"/>
        <v>2.7182931354297146</v>
      </c>
      <c r="AN643">
        <f t="shared" si="117"/>
        <v>0.94151506338802526</v>
      </c>
      <c r="AO643">
        <f t="shared" ref="AO643:AO706" si="122">_xlfn.FORECAST.LINEAR(G643,X$4:X$5,X$2:X$3)</f>
        <v>5</v>
      </c>
      <c r="AP643">
        <f t="shared" ref="AP643:AP706" si="123">_xlfn.FORECAST.LINEAR(H643,Y$4:Y$5,Y$2:Y$3)</f>
        <v>1</v>
      </c>
      <c r="AQ643">
        <f t="shared" si="118"/>
        <v>1</v>
      </c>
      <c r="AR643">
        <f t="shared" si="119"/>
        <v>0</v>
      </c>
      <c r="AS643">
        <f t="shared" si="120"/>
        <v>4</v>
      </c>
      <c r="AT643">
        <f t="shared" ref="AT643:AT706" si="124">_xlfn.FORECAST.LINEAR(L643,AC$4:AC$5,AC$2:AC$3)</f>
        <v>100</v>
      </c>
      <c r="AU643">
        <f t="shared" ref="AU643:AU706" si="125">_xlfn.FORECAST.LINEAR(M643,AD$4:AD$5,AD$2:AD$3)</f>
        <v>3.5967996744500002</v>
      </c>
    </row>
    <row r="644" spans="1:47" x14ac:dyDescent="0.35">
      <c r="A644">
        <v>644</v>
      </c>
      <c r="B644">
        <v>6.1146802899999998E-2</v>
      </c>
      <c r="C644">
        <v>0.36475228970000001</v>
      </c>
      <c r="D644">
        <v>0.41483250910000002</v>
      </c>
      <c r="E644">
        <v>2.2108324799999999E-2</v>
      </c>
      <c r="F644">
        <v>0.92891696489999998</v>
      </c>
      <c r="G644">
        <v>1</v>
      </c>
      <c r="H644">
        <v>3</v>
      </c>
      <c r="I644">
        <v>-1</v>
      </c>
      <c r="J644">
        <v>-1</v>
      </c>
      <c r="K644">
        <v>4</v>
      </c>
      <c r="L644">
        <v>3</v>
      </c>
      <c r="M644">
        <v>3.6632137699999998E-2</v>
      </c>
      <c r="AI644">
        <v>644</v>
      </c>
      <c r="AJ644">
        <f t="shared" si="121"/>
        <v>0.11073533350227342</v>
      </c>
      <c r="AK644">
        <f t="shared" si="114"/>
        <v>2.4545007115007435E-2</v>
      </c>
      <c r="AL644">
        <f t="shared" si="115"/>
        <v>13.544725291828572</v>
      </c>
      <c r="AM644">
        <f t="shared" si="116"/>
        <v>2.182372156848571</v>
      </c>
      <c r="AN644">
        <f t="shared" si="117"/>
        <v>1.3814648949348325</v>
      </c>
      <c r="AO644">
        <f t="shared" si="122"/>
        <v>1</v>
      </c>
      <c r="AP644">
        <f t="shared" si="123"/>
        <v>1</v>
      </c>
      <c r="AQ644">
        <f t="shared" si="118"/>
        <v>0</v>
      </c>
      <c r="AR644">
        <f t="shared" si="119"/>
        <v>0</v>
      </c>
      <c r="AS644">
        <f t="shared" si="120"/>
        <v>4</v>
      </c>
      <c r="AT644">
        <f t="shared" si="124"/>
        <v>100</v>
      </c>
      <c r="AU644">
        <f t="shared" si="125"/>
        <v>3.5549482065500002</v>
      </c>
    </row>
    <row r="645" spans="1:47" x14ac:dyDescent="0.35">
      <c r="A645">
        <v>645</v>
      </c>
      <c r="B645">
        <v>-0.90836077400000004</v>
      </c>
      <c r="C645">
        <v>-0.81611033899999996</v>
      </c>
      <c r="D645">
        <v>-0.34357299699999999</v>
      </c>
      <c r="E645">
        <v>0.99588667519999996</v>
      </c>
      <c r="F645">
        <v>0.63910780180000004</v>
      </c>
      <c r="G645">
        <v>3</v>
      </c>
      <c r="H645">
        <v>3</v>
      </c>
      <c r="I645">
        <v>1</v>
      </c>
      <c r="J645">
        <v>-1</v>
      </c>
      <c r="K645">
        <v>4</v>
      </c>
      <c r="L645">
        <v>2</v>
      </c>
      <c r="M645">
        <v>-0.75563044599999996</v>
      </c>
      <c r="AI645">
        <v>645</v>
      </c>
      <c r="AJ645">
        <f t="shared" si="121"/>
        <v>5.0108906829444501E-2</v>
      </c>
      <c r="AK645">
        <f t="shared" si="114"/>
        <v>1.080148804914133E-2</v>
      </c>
      <c r="AL645">
        <f t="shared" si="115"/>
        <v>9.0665213510476192</v>
      </c>
      <c r="AM645">
        <f t="shared" si="116"/>
        <v>2.8697808177579809</v>
      </c>
      <c r="AN645">
        <f t="shared" si="117"/>
        <v>1.2297321437995503</v>
      </c>
      <c r="AO645">
        <f t="shared" si="122"/>
        <v>3</v>
      </c>
      <c r="AP645">
        <f t="shared" si="123"/>
        <v>1</v>
      </c>
      <c r="AQ645">
        <f t="shared" si="118"/>
        <v>1</v>
      </c>
      <c r="AR645">
        <f t="shared" si="119"/>
        <v>0</v>
      </c>
      <c r="AS645">
        <f t="shared" si="120"/>
        <v>4</v>
      </c>
      <c r="AT645">
        <f t="shared" si="124"/>
        <v>55</v>
      </c>
      <c r="AU645">
        <f t="shared" si="125"/>
        <v>2.3665543310000001</v>
      </c>
    </row>
    <row r="646" spans="1:47" x14ac:dyDescent="0.35">
      <c r="A646">
        <v>646</v>
      </c>
      <c r="B646">
        <v>-0.61126157400000003</v>
      </c>
      <c r="C646">
        <v>-0.96458447199999997</v>
      </c>
      <c r="D646">
        <v>-0.70238122400000003</v>
      </c>
      <c r="E646">
        <v>-0.62355376500000004</v>
      </c>
      <c r="F646">
        <v>-0.63934428300000001</v>
      </c>
      <c r="G646">
        <v>6</v>
      </c>
      <c r="H646">
        <v>2</v>
      </c>
      <c r="I646">
        <v>-1</v>
      </c>
      <c r="J646">
        <v>-1</v>
      </c>
      <c r="K646">
        <v>4</v>
      </c>
      <c r="L646">
        <v>1</v>
      </c>
      <c r="M646">
        <v>0.64228527889999998</v>
      </c>
      <c r="AI646">
        <v>646</v>
      </c>
      <c r="AJ646">
        <f t="shared" si="121"/>
        <v>6.8687475262039638E-2</v>
      </c>
      <c r="AK646">
        <f t="shared" si="114"/>
        <v>9.0734656457904257E-3</v>
      </c>
      <c r="AL646">
        <f t="shared" si="115"/>
        <v>6.9478442011428561</v>
      </c>
      <c r="AM646">
        <f t="shared" si="116"/>
        <v>1.7265870057748436</v>
      </c>
      <c r="AN646">
        <f t="shared" si="117"/>
        <v>0.56038459817206232</v>
      </c>
      <c r="AO646">
        <f t="shared" si="122"/>
        <v>6</v>
      </c>
      <c r="AP646">
        <f t="shared" si="123"/>
        <v>0.625</v>
      </c>
      <c r="AQ646">
        <f t="shared" si="118"/>
        <v>0</v>
      </c>
      <c r="AR646">
        <f t="shared" si="119"/>
        <v>0</v>
      </c>
      <c r="AS646">
        <f t="shared" si="120"/>
        <v>4</v>
      </c>
      <c r="AT646">
        <f t="shared" si="124"/>
        <v>10</v>
      </c>
      <c r="AU646">
        <f t="shared" si="125"/>
        <v>4.4634279183499999</v>
      </c>
    </row>
    <row r="647" spans="1:47" x14ac:dyDescent="0.35">
      <c r="A647">
        <v>647</v>
      </c>
      <c r="B647">
        <v>0.79371444879999997</v>
      </c>
      <c r="C647">
        <v>-0.46661544999999999</v>
      </c>
      <c r="D647">
        <v>0.15867949210000001</v>
      </c>
      <c r="E647">
        <v>-5.6849702000000002E-2</v>
      </c>
      <c r="F647">
        <v>-0.69667442099999999</v>
      </c>
      <c r="G647">
        <v>2</v>
      </c>
      <c r="H647">
        <v>1</v>
      </c>
      <c r="I647">
        <v>-1</v>
      </c>
      <c r="J647">
        <v>-1</v>
      </c>
      <c r="K647">
        <v>1</v>
      </c>
      <c r="L647">
        <v>1</v>
      </c>
      <c r="M647">
        <v>-0.92430997699999995</v>
      </c>
      <c r="AI647">
        <v>647</v>
      </c>
      <c r="AJ647">
        <f t="shared" si="121"/>
        <v>0.15654514430236399</v>
      </c>
      <c r="AK647">
        <f t="shared" si="114"/>
        <v>1.4869098924152382E-2</v>
      </c>
      <c r="AL647">
        <f t="shared" si="115"/>
        <v>12.032202715257142</v>
      </c>
      <c r="AM647">
        <f t="shared" si="116"/>
        <v>2.1266341837786809</v>
      </c>
      <c r="AN647">
        <f t="shared" si="117"/>
        <v>0.53036877855940301</v>
      </c>
      <c r="AO647">
        <f t="shared" si="122"/>
        <v>2</v>
      </c>
      <c r="AP647">
        <f t="shared" si="123"/>
        <v>0.25</v>
      </c>
      <c r="AQ647">
        <f t="shared" si="118"/>
        <v>0</v>
      </c>
      <c r="AR647">
        <f t="shared" si="119"/>
        <v>0</v>
      </c>
      <c r="AS647">
        <f t="shared" si="120"/>
        <v>1</v>
      </c>
      <c r="AT647">
        <f t="shared" si="124"/>
        <v>10</v>
      </c>
      <c r="AU647">
        <f t="shared" si="125"/>
        <v>2.1135350344999999</v>
      </c>
    </row>
    <row r="648" spans="1:47" x14ac:dyDescent="0.35">
      <c r="A648">
        <v>648</v>
      </c>
      <c r="B648">
        <v>-0.44734784700000002</v>
      </c>
      <c r="C648">
        <v>0.10843278419999999</v>
      </c>
      <c r="D648">
        <v>0.88637874110000003</v>
      </c>
      <c r="E648">
        <v>0.54917787019999997</v>
      </c>
      <c r="F648">
        <v>-0.33784999799999998</v>
      </c>
      <c r="G648">
        <v>1</v>
      </c>
      <c r="H648">
        <v>3</v>
      </c>
      <c r="I648">
        <v>-1</v>
      </c>
      <c r="J648">
        <v>1</v>
      </c>
      <c r="K648">
        <v>2</v>
      </c>
      <c r="L648">
        <v>1</v>
      </c>
      <c r="M648">
        <v>0.35713134870000002</v>
      </c>
      <c r="AI648">
        <v>648</v>
      </c>
      <c r="AJ648">
        <f t="shared" si="121"/>
        <v>7.8937527749933289E-2</v>
      </c>
      <c r="AK648">
        <f t="shared" si="114"/>
        <v>2.1561821835724981E-2</v>
      </c>
      <c r="AL648">
        <f t="shared" si="115"/>
        <v>16.329093518876192</v>
      </c>
      <c r="AM648">
        <f t="shared" si="116"/>
        <v>2.5544405749446586</v>
      </c>
      <c r="AN648">
        <f t="shared" si="117"/>
        <v>0.71823522244245452</v>
      </c>
      <c r="AO648">
        <f t="shared" si="122"/>
        <v>1</v>
      </c>
      <c r="AP648">
        <f t="shared" si="123"/>
        <v>1</v>
      </c>
      <c r="AQ648">
        <f t="shared" si="118"/>
        <v>0</v>
      </c>
      <c r="AR648">
        <f t="shared" si="119"/>
        <v>1</v>
      </c>
      <c r="AS648">
        <f t="shared" si="120"/>
        <v>2</v>
      </c>
      <c r="AT648">
        <f t="shared" si="124"/>
        <v>10</v>
      </c>
      <c r="AU648">
        <f t="shared" si="125"/>
        <v>4.03569702305</v>
      </c>
    </row>
    <row r="649" spans="1:47" x14ac:dyDescent="0.35">
      <c r="A649">
        <v>649</v>
      </c>
      <c r="B649">
        <v>-1.3692892999999999E-2</v>
      </c>
      <c r="C649">
        <v>0.76214527899999995</v>
      </c>
      <c r="D649">
        <v>-7.0596921000000007E-2</v>
      </c>
      <c r="E649">
        <v>0.60691830840000005</v>
      </c>
      <c r="F649">
        <v>-0.78060514199999997</v>
      </c>
      <c r="G649">
        <v>4</v>
      </c>
      <c r="H649">
        <v>3</v>
      </c>
      <c r="I649">
        <v>-1</v>
      </c>
      <c r="J649">
        <v>1</v>
      </c>
      <c r="K649">
        <v>2</v>
      </c>
      <c r="L649">
        <v>3</v>
      </c>
      <c r="M649">
        <v>-0.60139210600000004</v>
      </c>
      <c r="AI649">
        <v>649</v>
      </c>
      <c r="AJ649">
        <f t="shared" si="121"/>
        <v>0.10605536663681987</v>
      </c>
      <c r="AK649">
        <f t="shared" si="114"/>
        <v>2.9170082032568906E-2</v>
      </c>
      <c r="AL649">
        <f t="shared" si="115"/>
        <v>10.678380085523809</v>
      </c>
      <c r="AM649">
        <f t="shared" si="116"/>
        <v>2.5952006486175643</v>
      </c>
      <c r="AN649">
        <f t="shared" si="117"/>
        <v>0.48642593332333456</v>
      </c>
      <c r="AO649">
        <f t="shared" si="122"/>
        <v>4</v>
      </c>
      <c r="AP649">
        <f t="shared" si="123"/>
        <v>1</v>
      </c>
      <c r="AQ649">
        <f t="shared" si="118"/>
        <v>0</v>
      </c>
      <c r="AR649">
        <f t="shared" si="119"/>
        <v>1</v>
      </c>
      <c r="AS649">
        <f t="shared" si="120"/>
        <v>2</v>
      </c>
      <c r="AT649">
        <f t="shared" si="124"/>
        <v>100</v>
      </c>
      <c r="AU649">
        <f t="shared" si="125"/>
        <v>2.5979118410000002</v>
      </c>
    </row>
    <row r="650" spans="1:47" x14ac:dyDescent="0.35">
      <c r="A650">
        <v>650</v>
      </c>
      <c r="B650">
        <v>-0.83007440099999996</v>
      </c>
      <c r="C650">
        <v>0.8786092204</v>
      </c>
      <c r="D650">
        <v>0.31568333079999999</v>
      </c>
      <c r="E650">
        <v>0.37026790479999999</v>
      </c>
      <c r="F650">
        <v>-0.35367490800000001</v>
      </c>
      <c r="G650">
        <v>1</v>
      </c>
      <c r="H650">
        <v>3</v>
      </c>
      <c r="I650">
        <v>-1</v>
      </c>
      <c r="J650">
        <v>-1</v>
      </c>
      <c r="K650">
        <v>3</v>
      </c>
      <c r="L650">
        <v>1</v>
      </c>
      <c r="M650">
        <v>0.25401038790000002</v>
      </c>
      <c r="AI650">
        <v>650</v>
      </c>
      <c r="AJ650">
        <f t="shared" si="121"/>
        <v>5.5004405498307186E-2</v>
      </c>
      <c r="AK650">
        <f t="shared" si="114"/>
        <v>3.0525552482911573E-2</v>
      </c>
      <c r="AL650">
        <f t="shared" si="115"/>
        <v>12.959273000914285</v>
      </c>
      <c r="AM650">
        <f t="shared" si="116"/>
        <v>2.4281446271158282</v>
      </c>
      <c r="AN650">
        <f t="shared" si="117"/>
        <v>0.70994991805427099</v>
      </c>
      <c r="AO650">
        <f t="shared" si="122"/>
        <v>1</v>
      </c>
      <c r="AP650">
        <f t="shared" si="123"/>
        <v>1</v>
      </c>
      <c r="AQ650">
        <f t="shared" si="118"/>
        <v>0</v>
      </c>
      <c r="AR650">
        <f t="shared" si="119"/>
        <v>0</v>
      </c>
      <c r="AS650">
        <f t="shared" si="120"/>
        <v>3</v>
      </c>
      <c r="AT650">
        <f t="shared" si="124"/>
        <v>10</v>
      </c>
      <c r="AU650">
        <f t="shared" si="125"/>
        <v>3.8810155818499998</v>
      </c>
    </row>
    <row r="651" spans="1:47" x14ac:dyDescent="0.35">
      <c r="A651">
        <v>651</v>
      </c>
      <c r="B651">
        <v>0.4767250891</v>
      </c>
      <c r="C651">
        <v>-0.16818694100000001</v>
      </c>
      <c r="D651">
        <v>-0.93518923200000004</v>
      </c>
      <c r="E651">
        <v>-1.3623777E-2</v>
      </c>
      <c r="F651">
        <v>-0.61772968299999997</v>
      </c>
      <c r="G651">
        <v>2</v>
      </c>
      <c r="H651">
        <v>2</v>
      </c>
      <c r="I651">
        <v>1</v>
      </c>
      <c r="J651">
        <v>1</v>
      </c>
      <c r="K651">
        <v>1</v>
      </c>
      <c r="L651">
        <v>1</v>
      </c>
      <c r="M651">
        <v>-0.90727301599999999</v>
      </c>
      <c r="AI651">
        <v>651</v>
      </c>
      <c r="AJ651">
        <f t="shared" si="121"/>
        <v>0.13672278021794046</v>
      </c>
      <c r="AK651">
        <f t="shared" si="114"/>
        <v>1.8342371600885955E-2</v>
      </c>
      <c r="AL651">
        <f t="shared" si="115"/>
        <v>5.5731683443809512</v>
      </c>
      <c r="AM651">
        <f t="shared" si="116"/>
        <v>2.1571481864863968</v>
      </c>
      <c r="AN651">
        <f t="shared" si="117"/>
        <v>0.57170115796474574</v>
      </c>
      <c r="AO651">
        <f t="shared" si="122"/>
        <v>2</v>
      </c>
      <c r="AP651">
        <f t="shared" si="123"/>
        <v>0.625</v>
      </c>
      <c r="AQ651">
        <f t="shared" si="118"/>
        <v>1</v>
      </c>
      <c r="AR651">
        <f t="shared" si="119"/>
        <v>1</v>
      </c>
      <c r="AS651">
        <f t="shared" si="120"/>
        <v>1</v>
      </c>
      <c r="AT651">
        <f t="shared" si="124"/>
        <v>10</v>
      </c>
      <c r="AU651">
        <f t="shared" si="125"/>
        <v>2.1390904759999998</v>
      </c>
    </row>
    <row r="652" spans="1:47" x14ac:dyDescent="0.35">
      <c r="A652">
        <v>652</v>
      </c>
      <c r="B652">
        <v>-0.72511564100000003</v>
      </c>
      <c r="C652">
        <v>-4.2983224E-2</v>
      </c>
      <c r="D652">
        <v>-0.998107572</v>
      </c>
      <c r="E652">
        <v>0.52763582320000002</v>
      </c>
      <c r="F652">
        <v>0.42447156629999999</v>
      </c>
      <c r="G652">
        <v>6</v>
      </c>
      <c r="H652">
        <v>2</v>
      </c>
      <c r="I652">
        <v>-1</v>
      </c>
      <c r="J652">
        <v>1</v>
      </c>
      <c r="K652">
        <v>4</v>
      </c>
      <c r="L652">
        <v>3</v>
      </c>
      <c r="M652">
        <v>-0.94245034299999997</v>
      </c>
      <c r="AI652">
        <v>652</v>
      </c>
      <c r="AJ652">
        <f t="shared" si="121"/>
        <v>6.1567814303380805E-2</v>
      </c>
      <c r="AK652">
        <f t="shared" si="114"/>
        <v>1.9799560294884302E-2</v>
      </c>
      <c r="AL652">
        <f t="shared" si="115"/>
        <v>5.2016505272380948</v>
      </c>
      <c r="AM652">
        <f t="shared" si="116"/>
        <v>2.5392336341912163</v>
      </c>
      <c r="AN652">
        <f t="shared" si="117"/>
        <v>1.1173569995585177</v>
      </c>
      <c r="AO652">
        <f t="shared" si="122"/>
        <v>6</v>
      </c>
      <c r="AP652">
        <f t="shared" si="123"/>
        <v>0.625</v>
      </c>
      <c r="AQ652">
        <f t="shared" si="118"/>
        <v>0</v>
      </c>
      <c r="AR652">
        <f t="shared" si="119"/>
        <v>1</v>
      </c>
      <c r="AS652">
        <f t="shared" si="120"/>
        <v>4</v>
      </c>
      <c r="AT652">
        <f t="shared" si="124"/>
        <v>100</v>
      </c>
      <c r="AU652">
        <f t="shared" si="125"/>
        <v>2.0863244855</v>
      </c>
    </row>
    <row r="653" spans="1:47" x14ac:dyDescent="0.35">
      <c r="A653">
        <v>653</v>
      </c>
      <c r="B653">
        <v>0.88376311860000001</v>
      </c>
      <c r="C653">
        <v>-0.77723100000000001</v>
      </c>
      <c r="D653">
        <v>-0.87010510799999996</v>
      </c>
      <c r="E653">
        <v>0.1953343736</v>
      </c>
      <c r="F653">
        <v>-0.86616417000000001</v>
      </c>
      <c r="G653">
        <v>4</v>
      </c>
      <c r="H653">
        <v>1</v>
      </c>
      <c r="I653">
        <v>1</v>
      </c>
      <c r="J653">
        <v>1</v>
      </c>
      <c r="K653">
        <v>2</v>
      </c>
      <c r="L653">
        <v>1</v>
      </c>
      <c r="M653">
        <v>-0.88126780000000005</v>
      </c>
      <c r="AI653">
        <v>653</v>
      </c>
      <c r="AJ653">
        <f t="shared" si="121"/>
        <v>0.16217617721710581</v>
      </c>
      <c r="AK653">
        <f t="shared" si="114"/>
        <v>1.125398686130462E-2</v>
      </c>
      <c r="AL653">
        <f t="shared" si="115"/>
        <v>5.9574746003809516</v>
      </c>
      <c r="AM653">
        <f t="shared" si="116"/>
        <v>2.3046557198291229</v>
      </c>
      <c r="AN653">
        <f t="shared" si="117"/>
        <v>0.44163057018148272</v>
      </c>
      <c r="AO653">
        <f t="shared" si="122"/>
        <v>4</v>
      </c>
      <c r="AP653">
        <f t="shared" si="123"/>
        <v>0.25</v>
      </c>
      <c r="AQ653">
        <f t="shared" si="118"/>
        <v>1</v>
      </c>
      <c r="AR653">
        <f t="shared" si="119"/>
        <v>1</v>
      </c>
      <c r="AS653">
        <f t="shared" si="120"/>
        <v>2</v>
      </c>
      <c r="AT653">
        <f t="shared" si="124"/>
        <v>10</v>
      </c>
      <c r="AU653">
        <f t="shared" si="125"/>
        <v>2.1780982999999998</v>
      </c>
    </row>
    <row r="654" spans="1:47" x14ac:dyDescent="0.35">
      <c r="A654">
        <v>654</v>
      </c>
      <c r="B654">
        <v>-4.2121679999999996E-3</v>
      </c>
      <c r="C654">
        <v>0.1759271858</v>
      </c>
      <c r="D654">
        <v>0.74556116090000002</v>
      </c>
      <c r="E654">
        <v>0.1051163629</v>
      </c>
      <c r="F654">
        <v>-0.273251138</v>
      </c>
      <c r="G654">
        <v>2</v>
      </c>
      <c r="H654">
        <v>1</v>
      </c>
      <c r="I654">
        <v>1</v>
      </c>
      <c r="J654">
        <v>-1</v>
      </c>
      <c r="K654">
        <v>2</v>
      </c>
      <c r="L654">
        <v>1</v>
      </c>
      <c r="M654">
        <v>0.41262979690000001</v>
      </c>
      <c r="AI654">
        <v>654</v>
      </c>
      <c r="AJ654">
        <f t="shared" si="121"/>
        <v>0.10664822686062092</v>
      </c>
      <c r="AK654">
        <f t="shared" si="114"/>
        <v>2.2347358250108779E-2</v>
      </c>
      <c r="AL654">
        <f t="shared" si="115"/>
        <v>15.497599235790476</v>
      </c>
      <c r="AM654">
        <f t="shared" si="116"/>
        <v>2.240969109935071</v>
      </c>
      <c r="AN654">
        <f t="shared" si="117"/>
        <v>0.75205666080953892</v>
      </c>
      <c r="AO654">
        <f t="shared" si="122"/>
        <v>2</v>
      </c>
      <c r="AP654">
        <f t="shared" si="123"/>
        <v>0.25</v>
      </c>
      <c r="AQ654">
        <f t="shared" si="118"/>
        <v>1</v>
      </c>
      <c r="AR654">
        <f t="shared" si="119"/>
        <v>0</v>
      </c>
      <c r="AS654">
        <f t="shared" si="120"/>
        <v>2</v>
      </c>
      <c r="AT654">
        <f t="shared" si="124"/>
        <v>10</v>
      </c>
      <c r="AU654">
        <f t="shared" si="125"/>
        <v>4.1189446953499997</v>
      </c>
    </row>
    <row r="655" spans="1:47" x14ac:dyDescent="0.35">
      <c r="A655">
        <v>655</v>
      </c>
      <c r="B655">
        <v>0.7895697934</v>
      </c>
      <c r="C655">
        <v>-0.72101051900000002</v>
      </c>
      <c r="D655">
        <v>0.8932268082</v>
      </c>
      <c r="E655">
        <v>7.4267409800000003E-2</v>
      </c>
      <c r="F655">
        <v>-0.42106811399999999</v>
      </c>
      <c r="G655">
        <v>6</v>
      </c>
      <c r="H655">
        <v>3</v>
      </c>
      <c r="I655">
        <v>1</v>
      </c>
      <c r="J655">
        <v>-1</v>
      </c>
      <c r="K655">
        <v>2</v>
      </c>
      <c r="L655">
        <v>3</v>
      </c>
      <c r="M655">
        <v>-0.63120822099999996</v>
      </c>
      <c r="AI655">
        <v>655</v>
      </c>
      <c r="AJ655">
        <f t="shared" si="121"/>
        <v>0.15628596567119155</v>
      </c>
      <c r="AK655">
        <f t="shared" si="114"/>
        <v>1.1908311279519367E-2</v>
      </c>
      <c r="AL655">
        <f t="shared" si="115"/>
        <v>16.369529724609524</v>
      </c>
      <c r="AM655">
        <f t="shared" si="116"/>
        <v>2.2191922471282348</v>
      </c>
      <c r="AN655">
        <f t="shared" si="117"/>
        <v>0.67466546933351612</v>
      </c>
      <c r="AO655">
        <f t="shared" si="122"/>
        <v>6</v>
      </c>
      <c r="AP655">
        <f t="shared" si="123"/>
        <v>1</v>
      </c>
      <c r="AQ655">
        <f t="shared" si="118"/>
        <v>1</v>
      </c>
      <c r="AR655">
        <f t="shared" si="119"/>
        <v>0</v>
      </c>
      <c r="AS655">
        <f t="shared" si="120"/>
        <v>2</v>
      </c>
      <c r="AT655">
        <f t="shared" si="124"/>
        <v>100</v>
      </c>
      <c r="AU655">
        <f t="shared" si="125"/>
        <v>2.5531876685000001</v>
      </c>
    </row>
    <row r="656" spans="1:47" x14ac:dyDescent="0.35">
      <c r="A656">
        <v>656</v>
      </c>
      <c r="B656">
        <v>-0.50743265900000001</v>
      </c>
      <c r="C656">
        <v>-0.91611746400000005</v>
      </c>
      <c r="D656">
        <v>0.31062220730000001</v>
      </c>
      <c r="E656">
        <v>-0.22565444800000001</v>
      </c>
      <c r="F656">
        <v>-0.65457656600000003</v>
      </c>
      <c r="G656">
        <v>3</v>
      </c>
      <c r="H656">
        <v>3</v>
      </c>
      <c r="I656">
        <v>-1</v>
      </c>
      <c r="J656">
        <v>1</v>
      </c>
      <c r="K656">
        <v>3</v>
      </c>
      <c r="L656">
        <v>1</v>
      </c>
      <c r="M656">
        <v>-0.22916851899999999</v>
      </c>
      <c r="AI656">
        <v>656</v>
      </c>
      <c r="AJ656">
        <f t="shared" si="121"/>
        <v>7.518023122573661E-2</v>
      </c>
      <c r="AK656">
        <f t="shared" si="114"/>
        <v>9.6375509443884476E-3</v>
      </c>
      <c r="AL656">
        <f t="shared" si="115"/>
        <v>12.92938827167619</v>
      </c>
      <c r="AM656">
        <f t="shared" si="116"/>
        <v>2.0074717025473534</v>
      </c>
      <c r="AN656">
        <f t="shared" si="117"/>
        <v>0.55240957011933078</v>
      </c>
      <c r="AO656">
        <f t="shared" si="122"/>
        <v>3</v>
      </c>
      <c r="AP656">
        <f t="shared" si="123"/>
        <v>1</v>
      </c>
      <c r="AQ656">
        <f t="shared" si="118"/>
        <v>0</v>
      </c>
      <c r="AR656">
        <f t="shared" si="119"/>
        <v>1</v>
      </c>
      <c r="AS656">
        <f t="shared" si="120"/>
        <v>3</v>
      </c>
      <c r="AT656">
        <f t="shared" si="124"/>
        <v>10</v>
      </c>
      <c r="AU656">
        <f t="shared" si="125"/>
        <v>3.1562472215000001</v>
      </c>
    </row>
    <row r="657" spans="1:47" x14ac:dyDescent="0.35">
      <c r="A657">
        <v>657</v>
      </c>
      <c r="B657">
        <v>-0.42845721799999997</v>
      </c>
      <c r="C657">
        <v>0.69719193030000004</v>
      </c>
      <c r="D657">
        <v>0.62618872749999999</v>
      </c>
      <c r="E657">
        <v>-0.78730976500000005</v>
      </c>
      <c r="F657">
        <v>0.47831631009999998</v>
      </c>
      <c r="G657">
        <v>6</v>
      </c>
      <c r="H657">
        <v>2</v>
      </c>
      <c r="I657">
        <v>-1</v>
      </c>
      <c r="J657">
        <v>1</v>
      </c>
      <c r="K657">
        <v>2</v>
      </c>
      <c r="L657">
        <v>3</v>
      </c>
      <c r="M657">
        <v>-8.5319363999999995E-2</v>
      </c>
      <c r="AI657">
        <v>657</v>
      </c>
      <c r="AJ657">
        <f t="shared" si="121"/>
        <v>8.0118819532648516E-2</v>
      </c>
      <c r="AK657">
        <f t="shared" si="114"/>
        <v>2.8414119768581395E-2</v>
      </c>
      <c r="AL657">
        <f t="shared" si="115"/>
        <v>14.792733438571428</v>
      </c>
      <c r="AM657">
        <f t="shared" si="116"/>
        <v>1.6109885303829414</v>
      </c>
      <c r="AN657">
        <f t="shared" si="117"/>
        <v>1.1455480029883485</v>
      </c>
      <c r="AO657">
        <f t="shared" si="122"/>
        <v>6</v>
      </c>
      <c r="AP657">
        <f t="shared" si="123"/>
        <v>0.625</v>
      </c>
      <c r="AQ657">
        <f t="shared" si="118"/>
        <v>0</v>
      </c>
      <c r="AR657">
        <f t="shared" si="119"/>
        <v>1</v>
      </c>
      <c r="AS657">
        <f t="shared" si="120"/>
        <v>2</v>
      </c>
      <c r="AT657">
        <f t="shared" si="124"/>
        <v>100</v>
      </c>
      <c r="AU657">
        <f t="shared" si="125"/>
        <v>3.3720209539999999</v>
      </c>
    </row>
    <row r="658" spans="1:47" x14ac:dyDescent="0.35">
      <c r="A658">
        <v>658</v>
      </c>
      <c r="B658">
        <v>-0.39573280700000002</v>
      </c>
      <c r="C658">
        <v>-0.57630499300000004</v>
      </c>
      <c r="D658">
        <v>-0.39051622000000002</v>
      </c>
      <c r="E658">
        <v>0.73699266949999998</v>
      </c>
      <c r="F658">
        <v>0.29560611879999998</v>
      </c>
      <c r="G658">
        <v>6</v>
      </c>
      <c r="H658">
        <v>2</v>
      </c>
      <c r="I658">
        <v>-1</v>
      </c>
      <c r="J658">
        <v>-1</v>
      </c>
      <c r="K658">
        <v>2</v>
      </c>
      <c r="L658">
        <v>3</v>
      </c>
      <c r="M658">
        <v>-0.95868754</v>
      </c>
      <c r="AI658">
        <v>658</v>
      </c>
      <c r="AJ658">
        <f t="shared" si="121"/>
        <v>8.2165182192594652E-2</v>
      </c>
      <c r="AK658">
        <f t="shared" ref="AK658:AK721" si="126">_xlfn.FORECAST.LINEAR(C658,T$4:T$5,T$2:T$3)</f>
        <v>1.3592472592767624E-2</v>
      </c>
      <c r="AL658">
        <f t="shared" ref="AL658:AL721" si="127">_xlfn.FORECAST.LINEAR(D658,U$4:U$5,U$2:U$3)</f>
        <v>8.7893327961904752</v>
      </c>
      <c r="AM658">
        <f t="shared" ref="AM658:AM721" si="128">_xlfn.FORECAST.LINEAR(E658,V$4:V$5,V$2:V$3)</f>
        <v>2.6870226144126232</v>
      </c>
      <c r="AN658">
        <f t="shared" ref="AN658:AN721" si="129">_xlfn.FORECAST.LINEAR(F658,W$4:W$5,W$2:W$3)</f>
        <v>1.049888087719083</v>
      </c>
      <c r="AO658">
        <f t="shared" si="122"/>
        <v>6</v>
      </c>
      <c r="AP658">
        <f t="shared" si="123"/>
        <v>0.625</v>
      </c>
      <c r="AQ658">
        <f t="shared" ref="AQ658:AQ721" si="130">_xlfn.FORECAST.LINEAR(I658,Z$4:Z$5,Z$2:Z$3)</f>
        <v>0</v>
      </c>
      <c r="AR658">
        <f t="shared" ref="AR658:AR721" si="131">_xlfn.FORECAST.LINEAR(J658,AA$4:AA$5,AA$2:AA$3)</f>
        <v>0</v>
      </c>
      <c r="AS658">
        <f t="shared" ref="AS658:AS721" si="132">_xlfn.FORECAST.LINEAR(K658,AB$4:AB$5,AB$2:AB$3)</f>
        <v>2</v>
      </c>
      <c r="AT658">
        <f t="shared" si="124"/>
        <v>100</v>
      </c>
      <c r="AU658">
        <f t="shared" si="125"/>
        <v>2.06196869</v>
      </c>
    </row>
    <row r="659" spans="1:47" x14ac:dyDescent="0.35">
      <c r="A659">
        <v>659</v>
      </c>
      <c r="B659">
        <v>-0.94869520100000004</v>
      </c>
      <c r="C659">
        <v>0.85835368509999999</v>
      </c>
      <c r="D659">
        <v>-0.23018445600000001</v>
      </c>
      <c r="E659">
        <v>-0.10171345800000001</v>
      </c>
      <c r="F659">
        <v>-0.81484262100000004</v>
      </c>
      <c r="G659">
        <v>5</v>
      </c>
      <c r="H659">
        <v>2</v>
      </c>
      <c r="I659">
        <v>1</v>
      </c>
      <c r="J659">
        <v>1</v>
      </c>
      <c r="K659">
        <v>1</v>
      </c>
      <c r="L659">
        <v>3</v>
      </c>
      <c r="M659">
        <v>-0.92352884800000001</v>
      </c>
      <c r="AI659">
        <v>659</v>
      </c>
      <c r="AJ659">
        <f t="shared" si="121"/>
        <v>4.7586665395576579E-2</v>
      </c>
      <c r="AK659">
        <f t="shared" si="126"/>
        <v>3.0289807588612272E-2</v>
      </c>
      <c r="AL659">
        <f t="shared" si="127"/>
        <v>9.7360536883809523</v>
      </c>
      <c r="AM659">
        <f t="shared" si="128"/>
        <v>2.094964005012991</v>
      </c>
      <c r="AN659">
        <f t="shared" si="129"/>
        <v>0.4685005274285115</v>
      </c>
      <c r="AO659">
        <f t="shared" si="122"/>
        <v>5</v>
      </c>
      <c r="AP659">
        <f t="shared" si="123"/>
        <v>0.625</v>
      </c>
      <c r="AQ659">
        <f t="shared" si="130"/>
        <v>1</v>
      </c>
      <c r="AR659">
        <f t="shared" si="131"/>
        <v>1</v>
      </c>
      <c r="AS659">
        <f t="shared" si="132"/>
        <v>1</v>
      </c>
      <c r="AT659">
        <f t="shared" si="124"/>
        <v>100</v>
      </c>
      <c r="AU659">
        <f t="shared" si="125"/>
        <v>2.1147067279999998</v>
      </c>
    </row>
    <row r="660" spans="1:47" x14ac:dyDescent="0.35">
      <c r="A660">
        <v>660</v>
      </c>
      <c r="B660">
        <v>-0.39406384700000002</v>
      </c>
      <c r="C660">
        <v>0.3443696617</v>
      </c>
      <c r="D660">
        <v>-0.30788286100000001</v>
      </c>
      <c r="E660">
        <v>5.2885018000000004E-3</v>
      </c>
      <c r="F660">
        <v>-0.20432941099999999</v>
      </c>
      <c r="G660">
        <v>4</v>
      </c>
      <c r="H660">
        <v>3</v>
      </c>
      <c r="I660">
        <v>-1</v>
      </c>
      <c r="J660">
        <v>1</v>
      </c>
      <c r="K660">
        <v>1</v>
      </c>
      <c r="L660">
        <v>3</v>
      </c>
      <c r="M660">
        <v>0.60171553649999998</v>
      </c>
      <c r="AI660">
        <v>660</v>
      </c>
      <c r="AJ660">
        <f t="shared" si="121"/>
        <v>8.2269547628688933E-2</v>
      </c>
      <c r="AK660">
        <f t="shared" si="126"/>
        <v>2.430778304700653E-2</v>
      </c>
      <c r="AL660">
        <f t="shared" si="127"/>
        <v>9.2772631064761892</v>
      </c>
      <c r="AM660">
        <f t="shared" si="128"/>
        <v>2.1704987238436022</v>
      </c>
      <c r="AN660">
        <f t="shared" si="129"/>
        <v>0.78814138338643136</v>
      </c>
      <c r="AO660">
        <f t="shared" si="122"/>
        <v>4</v>
      </c>
      <c r="AP660">
        <f t="shared" si="123"/>
        <v>1</v>
      </c>
      <c r="AQ660">
        <f t="shared" si="130"/>
        <v>0</v>
      </c>
      <c r="AR660">
        <f t="shared" si="131"/>
        <v>1</v>
      </c>
      <c r="AS660">
        <f t="shared" si="132"/>
        <v>1</v>
      </c>
      <c r="AT660">
        <f t="shared" si="124"/>
        <v>100</v>
      </c>
      <c r="AU660">
        <f t="shared" si="125"/>
        <v>4.4025733047499997</v>
      </c>
    </row>
    <row r="661" spans="1:47" x14ac:dyDescent="0.35">
      <c r="A661">
        <v>661</v>
      </c>
      <c r="B661">
        <v>0.40386863319999999</v>
      </c>
      <c r="C661">
        <v>0.64475596170000005</v>
      </c>
      <c r="D661">
        <v>0.1678717569</v>
      </c>
      <c r="E661">
        <v>-0.91900361500000005</v>
      </c>
      <c r="F661">
        <v>-0.88624048099999997</v>
      </c>
      <c r="G661">
        <v>4</v>
      </c>
      <c r="H661">
        <v>1</v>
      </c>
      <c r="I661">
        <v>1</v>
      </c>
      <c r="J661">
        <v>1</v>
      </c>
      <c r="K661">
        <v>3</v>
      </c>
      <c r="L661">
        <v>3</v>
      </c>
      <c r="M661">
        <v>-0.805791323</v>
      </c>
      <c r="AI661">
        <v>661</v>
      </c>
      <c r="AJ661">
        <f t="shared" si="121"/>
        <v>0.13216683172769039</v>
      </c>
      <c r="AK661">
        <f t="shared" si="126"/>
        <v>2.780384155613206E-2</v>
      </c>
      <c r="AL661">
        <f t="shared" si="127"/>
        <v>12.086480850266666</v>
      </c>
      <c r="AM661">
        <f t="shared" si="128"/>
        <v>1.5180233365672045</v>
      </c>
      <c r="AN661">
        <f t="shared" si="129"/>
        <v>0.43111939838797253</v>
      </c>
      <c r="AO661">
        <f t="shared" si="122"/>
        <v>4</v>
      </c>
      <c r="AP661">
        <f t="shared" si="123"/>
        <v>0.25</v>
      </c>
      <c r="AQ661">
        <f t="shared" si="130"/>
        <v>1</v>
      </c>
      <c r="AR661">
        <f t="shared" si="131"/>
        <v>1</v>
      </c>
      <c r="AS661">
        <f t="shared" si="132"/>
        <v>3</v>
      </c>
      <c r="AT661">
        <f t="shared" si="124"/>
        <v>100</v>
      </c>
      <c r="AU661">
        <f t="shared" si="125"/>
        <v>2.2913130155000001</v>
      </c>
    </row>
    <row r="662" spans="1:47" x14ac:dyDescent="0.35">
      <c r="A662">
        <v>662</v>
      </c>
      <c r="B662">
        <v>-0.19456046599999999</v>
      </c>
      <c r="C662">
        <v>0.33847042420000001</v>
      </c>
      <c r="D662">
        <v>-0.54845057799999997</v>
      </c>
      <c r="E662">
        <v>-0.66111990499999995</v>
      </c>
      <c r="F662">
        <v>0.97596992920000003</v>
      </c>
      <c r="G662">
        <v>6</v>
      </c>
      <c r="H662">
        <v>1</v>
      </c>
      <c r="I662">
        <v>-1</v>
      </c>
      <c r="J662">
        <v>-1</v>
      </c>
      <c r="K662">
        <v>2</v>
      </c>
      <c r="L662">
        <v>2</v>
      </c>
      <c r="M662">
        <v>-0.94140684299999999</v>
      </c>
      <c r="AI662">
        <v>662</v>
      </c>
      <c r="AJ662">
        <f t="shared" si="121"/>
        <v>9.4745135635801031E-2</v>
      </c>
      <c r="AK662">
        <f t="shared" si="126"/>
        <v>2.4239124524766245E-2</v>
      </c>
      <c r="AL662">
        <f t="shared" si="127"/>
        <v>7.8567680156190471</v>
      </c>
      <c r="AM662">
        <f t="shared" si="128"/>
        <v>1.7000683529599314</v>
      </c>
      <c r="AN662">
        <f t="shared" si="129"/>
        <v>1.4060999880628082</v>
      </c>
      <c r="AO662">
        <f t="shared" si="122"/>
        <v>6</v>
      </c>
      <c r="AP662">
        <f t="shared" si="123"/>
        <v>0.25</v>
      </c>
      <c r="AQ662">
        <f t="shared" si="130"/>
        <v>0</v>
      </c>
      <c r="AR662">
        <f t="shared" si="131"/>
        <v>0</v>
      </c>
      <c r="AS662">
        <f t="shared" si="132"/>
        <v>2</v>
      </c>
      <c r="AT662">
        <f t="shared" si="124"/>
        <v>55</v>
      </c>
      <c r="AU662">
        <f t="shared" si="125"/>
        <v>2.0878897355000001</v>
      </c>
    </row>
    <row r="663" spans="1:47" x14ac:dyDescent="0.35">
      <c r="A663">
        <v>663</v>
      </c>
      <c r="B663">
        <v>0.53092471450000001</v>
      </c>
      <c r="C663">
        <v>0.81299581850000002</v>
      </c>
      <c r="D663">
        <v>-0.28465602400000001</v>
      </c>
      <c r="E663">
        <v>7.9958911899999999E-2</v>
      </c>
      <c r="F663">
        <v>0.12662261220000001</v>
      </c>
      <c r="G663">
        <v>3</v>
      </c>
      <c r="H663">
        <v>3</v>
      </c>
      <c r="I663">
        <v>1</v>
      </c>
      <c r="J663">
        <v>1</v>
      </c>
      <c r="K663">
        <v>4</v>
      </c>
      <c r="L663">
        <v>1</v>
      </c>
      <c r="M663">
        <v>-0.26387754299999999</v>
      </c>
      <c r="AI663">
        <v>663</v>
      </c>
      <c r="AJ663">
        <f t="shared" si="121"/>
        <v>0.14011205709756491</v>
      </c>
      <c r="AK663">
        <f t="shared" si="126"/>
        <v>2.9761908162164695E-2</v>
      </c>
      <c r="AL663">
        <f t="shared" si="127"/>
        <v>9.4144120487619034</v>
      </c>
      <c r="AM663">
        <f t="shared" si="128"/>
        <v>2.2232099867252559</v>
      </c>
      <c r="AN663">
        <f t="shared" si="129"/>
        <v>0.96141492807623963</v>
      </c>
      <c r="AO663">
        <f t="shared" si="122"/>
        <v>3</v>
      </c>
      <c r="AP663">
        <f t="shared" si="123"/>
        <v>1</v>
      </c>
      <c r="AQ663">
        <f t="shared" si="130"/>
        <v>1</v>
      </c>
      <c r="AR663">
        <f t="shared" si="131"/>
        <v>1</v>
      </c>
      <c r="AS663">
        <f t="shared" si="132"/>
        <v>4</v>
      </c>
      <c r="AT663">
        <f t="shared" si="124"/>
        <v>10</v>
      </c>
      <c r="AU663">
        <f t="shared" si="125"/>
        <v>3.1041836854999998</v>
      </c>
    </row>
    <row r="664" spans="1:47" x14ac:dyDescent="0.35">
      <c r="A664">
        <v>664</v>
      </c>
      <c r="B664">
        <v>0.90686870119999996</v>
      </c>
      <c r="C664">
        <v>-0.78610657799999994</v>
      </c>
      <c r="D664">
        <v>0.53448765539999998</v>
      </c>
      <c r="E664">
        <v>0.74801968860000001</v>
      </c>
      <c r="F664">
        <v>0.2449997606</v>
      </c>
      <c r="G664">
        <v>1</v>
      </c>
      <c r="H664">
        <v>2</v>
      </c>
      <c r="I664">
        <v>-1</v>
      </c>
      <c r="J664">
        <v>-1</v>
      </c>
      <c r="K664">
        <v>3</v>
      </c>
      <c r="L664">
        <v>3</v>
      </c>
      <c r="M664">
        <v>-0.56027669999999996</v>
      </c>
      <c r="AI664">
        <v>664</v>
      </c>
      <c r="AJ664">
        <f t="shared" si="121"/>
        <v>0.16362104360351504</v>
      </c>
      <c r="AK664">
        <f t="shared" si="126"/>
        <v>1.1150688075739809E-2</v>
      </c>
      <c r="AL664">
        <f t="shared" si="127"/>
        <v>14.251260441409524</v>
      </c>
      <c r="AM664">
        <f t="shared" si="128"/>
        <v>2.6948067969529723</v>
      </c>
      <c r="AN664">
        <f t="shared" si="129"/>
        <v>1.023392576423003</v>
      </c>
      <c r="AO664">
        <f t="shared" si="122"/>
        <v>1</v>
      </c>
      <c r="AP664">
        <f t="shared" si="123"/>
        <v>0.625</v>
      </c>
      <c r="AQ664">
        <f t="shared" si="130"/>
        <v>0</v>
      </c>
      <c r="AR664">
        <f t="shared" si="131"/>
        <v>0</v>
      </c>
      <c r="AS664">
        <f t="shared" si="132"/>
        <v>3</v>
      </c>
      <c r="AT664">
        <f t="shared" si="124"/>
        <v>100</v>
      </c>
      <c r="AU664">
        <f t="shared" si="125"/>
        <v>2.6595849500000002</v>
      </c>
    </row>
    <row r="665" spans="1:47" x14ac:dyDescent="0.35">
      <c r="A665">
        <v>665</v>
      </c>
      <c r="B665">
        <v>0.66482340049999999</v>
      </c>
      <c r="C665">
        <v>0.93898143479999996</v>
      </c>
      <c r="D665">
        <v>-4.4898154000000003E-2</v>
      </c>
      <c r="E665">
        <v>-0.64581165799999996</v>
      </c>
      <c r="F665">
        <v>-0.95408446199999997</v>
      </c>
      <c r="G665">
        <v>6</v>
      </c>
      <c r="H665">
        <v>3</v>
      </c>
      <c r="I665">
        <v>-1</v>
      </c>
      <c r="J665">
        <v>-1</v>
      </c>
      <c r="K665">
        <v>2</v>
      </c>
      <c r="L665">
        <v>1</v>
      </c>
      <c r="M665">
        <v>0.55618974139999999</v>
      </c>
      <c r="AI665">
        <v>665</v>
      </c>
      <c r="AJ665">
        <f t="shared" si="121"/>
        <v>0.14848517254481475</v>
      </c>
      <c r="AK665">
        <f t="shared" si="126"/>
        <v>3.1228197023850594E-2</v>
      </c>
      <c r="AL665">
        <f t="shared" si="127"/>
        <v>10.830125185904761</v>
      </c>
      <c r="AM665">
        <f t="shared" si="128"/>
        <v>1.7108747357130683</v>
      </c>
      <c r="AN665">
        <f t="shared" si="129"/>
        <v>0.39559894149493846</v>
      </c>
      <c r="AO665">
        <f t="shared" si="122"/>
        <v>6</v>
      </c>
      <c r="AP665">
        <f t="shared" si="123"/>
        <v>1</v>
      </c>
      <c r="AQ665">
        <f t="shared" si="130"/>
        <v>0</v>
      </c>
      <c r="AR665">
        <f t="shared" si="131"/>
        <v>0</v>
      </c>
      <c r="AS665">
        <f t="shared" si="132"/>
        <v>2</v>
      </c>
      <c r="AT665">
        <f t="shared" si="124"/>
        <v>10</v>
      </c>
      <c r="AU665">
        <f t="shared" si="125"/>
        <v>4.3342846121000003</v>
      </c>
    </row>
    <row r="666" spans="1:47" x14ac:dyDescent="0.35">
      <c r="A666">
        <v>666</v>
      </c>
      <c r="B666">
        <v>0.61366788940000006</v>
      </c>
      <c r="C666">
        <v>-0.77034881799999999</v>
      </c>
      <c r="D666">
        <v>-0.68086734599999998</v>
      </c>
      <c r="E666">
        <v>0.160043132</v>
      </c>
      <c r="F666">
        <v>0.56427939940000005</v>
      </c>
      <c r="G666">
        <v>6</v>
      </c>
      <c r="H666">
        <v>1</v>
      </c>
      <c r="I666">
        <v>-1</v>
      </c>
      <c r="J666">
        <v>1</v>
      </c>
      <c r="K666">
        <v>4</v>
      </c>
      <c r="L666">
        <v>1</v>
      </c>
      <c r="M666">
        <v>3.0841949899999999E-2</v>
      </c>
      <c r="AI666">
        <v>666</v>
      </c>
      <c r="AJ666">
        <f t="shared" si="121"/>
        <v>0.14528625392209302</v>
      </c>
      <c r="AK666">
        <f t="shared" si="126"/>
        <v>1.1334085424196639E-2</v>
      </c>
      <c r="AL666">
        <f t="shared" si="127"/>
        <v>7.0748785283809523</v>
      </c>
      <c r="AM666">
        <f t="shared" si="128"/>
        <v>2.2797429610682389</v>
      </c>
      <c r="AN666">
        <f t="shared" si="129"/>
        <v>1.1905549168348795</v>
      </c>
      <c r="AO666">
        <f t="shared" si="122"/>
        <v>6</v>
      </c>
      <c r="AP666">
        <f t="shared" si="123"/>
        <v>0.25</v>
      </c>
      <c r="AQ666">
        <f t="shared" si="130"/>
        <v>0</v>
      </c>
      <c r="AR666">
        <f t="shared" si="131"/>
        <v>1</v>
      </c>
      <c r="AS666">
        <f t="shared" si="132"/>
        <v>4</v>
      </c>
      <c r="AT666">
        <f t="shared" si="124"/>
        <v>10</v>
      </c>
      <c r="AU666">
        <f t="shared" si="125"/>
        <v>3.5462629248500002</v>
      </c>
    </row>
    <row r="667" spans="1:47" x14ac:dyDescent="0.35">
      <c r="A667">
        <v>667</v>
      </c>
      <c r="B667">
        <v>0.99782380309999996</v>
      </c>
      <c r="C667">
        <v>-0.651760224</v>
      </c>
      <c r="D667">
        <v>-6.1686549E-2</v>
      </c>
      <c r="E667">
        <v>0.69980869629999998</v>
      </c>
      <c r="F667">
        <v>-0.72808921400000004</v>
      </c>
      <c r="G667">
        <v>2</v>
      </c>
      <c r="H667">
        <v>1</v>
      </c>
      <c r="I667">
        <v>-1</v>
      </c>
      <c r="J667">
        <v>1</v>
      </c>
      <c r="K667">
        <v>4</v>
      </c>
      <c r="L667">
        <v>3</v>
      </c>
      <c r="M667">
        <v>-0.67854164800000005</v>
      </c>
      <c r="AI667">
        <v>667</v>
      </c>
      <c r="AJ667">
        <f t="shared" si="121"/>
        <v>0.16930875863251146</v>
      </c>
      <c r="AK667">
        <f t="shared" si="126"/>
        <v>1.2714283732637912E-2</v>
      </c>
      <c r="AL667">
        <f t="shared" si="127"/>
        <v>10.730993710666667</v>
      </c>
      <c r="AM667">
        <f t="shared" si="128"/>
        <v>2.6607737404114671</v>
      </c>
      <c r="AN667">
        <f t="shared" si="129"/>
        <v>0.51392122073463309</v>
      </c>
      <c r="AO667">
        <f t="shared" si="122"/>
        <v>2</v>
      </c>
      <c r="AP667">
        <f t="shared" si="123"/>
        <v>0.25</v>
      </c>
      <c r="AQ667">
        <f t="shared" si="130"/>
        <v>0</v>
      </c>
      <c r="AR667">
        <f t="shared" si="131"/>
        <v>1</v>
      </c>
      <c r="AS667">
        <f t="shared" si="132"/>
        <v>4</v>
      </c>
      <c r="AT667">
        <f t="shared" si="124"/>
        <v>100</v>
      </c>
      <c r="AU667">
        <f t="shared" si="125"/>
        <v>2.4821875279999999</v>
      </c>
    </row>
    <row r="668" spans="1:47" x14ac:dyDescent="0.35">
      <c r="A668">
        <v>668</v>
      </c>
      <c r="B668">
        <v>0.90268426400000001</v>
      </c>
      <c r="C668">
        <v>-5.845968E-2</v>
      </c>
      <c r="D668">
        <v>-0.95328505600000002</v>
      </c>
      <c r="E668">
        <v>0.69369412959999999</v>
      </c>
      <c r="F668">
        <v>-0.96010789299999999</v>
      </c>
      <c r="G668">
        <v>2</v>
      </c>
      <c r="H668">
        <v>1</v>
      </c>
      <c r="I668">
        <v>-1</v>
      </c>
      <c r="J668">
        <v>-1</v>
      </c>
      <c r="K668">
        <v>4</v>
      </c>
      <c r="L668">
        <v>2</v>
      </c>
      <c r="M668">
        <v>0.47654183210000001</v>
      </c>
      <c r="AI668">
        <v>668</v>
      </c>
      <c r="AJ668">
        <f t="shared" si="121"/>
        <v>0.16335937728845229</v>
      </c>
      <c r="AK668">
        <f t="shared" si="126"/>
        <v>1.9619436914790379E-2</v>
      </c>
      <c r="AL668">
        <f t="shared" si="127"/>
        <v>5.4663168121904757</v>
      </c>
      <c r="AM668">
        <f t="shared" si="128"/>
        <v>2.6564573514657059</v>
      </c>
      <c r="AN668">
        <f t="shared" si="129"/>
        <v>0.39244530843818037</v>
      </c>
      <c r="AO668">
        <f t="shared" si="122"/>
        <v>2</v>
      </c>
      <c r="AP668">
        <f t="shared" si="123"/>
        <v>0.25</v>
      </c>
      <c r="AQ668">
        <f t="shared" si="130"/>
        <v>0</v>
      </c>
      <c r="AR668">
        <f t="shared" si="131"/>
        <v>0</v>
      </c>
      <c r="AS668">
        <f t="shared" si="132"/>
        <v>4</v>
      </c>
      <c r="AT668">
        <f t="shared" si="124"/>
        <v>55</v>
      </c>
      <c r="AU668">
        <f t="shared" si="125"/>
        <v>4.21481274815</v>
      </c>
    </row>
    <row r="669" spans="1:47" x14ac:dyDescent="0.35">
      <c r="A669">
        <v>669</v>
      </c>
      <c r="B669">
        <v>-0.213497838</v>
      </c>
      <c r="C669">
        <v>-0.93138449599999995</v>
      </c>
      <c r="D669">
        <v>-0.37714557900000001</v>
      </c>
      <c r="E669">
        <v>0.62304146220000001</v>
      </c>
      <c r="F669">
        <v>-0.17880712200000001</v>
      </c>
      <c r="G669">
        <v>4</v>
      </c>
      <c r="H669">
        <v>1</v>
      </c>
      <c r="I669">
        <v>-1</v>
      </c>
      <c r="J669">
        <v>1</v>
      </c>
      <c r="K669">
        <v>3</v>
      </c>
      <c r="L669">
        <v>2</v>
      </c>
      <c r="M669">
        <v>0.80586650859999998</v>
      </c>
      <c r="AI669">
        <v>669</v>
      </c>
      <c r="AJ669">
        <f t="shared" si="121"/>
        <v>9.3560920862972602E-2</v>
      </c>
      <c r="AK669">
        <f t="shared" si="126"/>
        <v>9.4598649542727477E-3</v>
      </c>
      <c r="AL669">
        <f t="shared" si="127"/>
        <v>8.8682832478095239</v>
      </c>
      <c r="AM669">
        <f t="shared" si="128"/>
        <v>2.6065822895821036</v>
      </c>
      <c r="AN669">
        <f t="shared" si="129"/>
        <v>0.80150385641459954</v>
      </c>
      <c r="AO669">
        <f t="shared" si="122"/>
        <v>4</v>
      </c>
      <c r="AP669">
        <f t="shared" si="123"/>
        <v>0.25</v>
      </c>
      <c r="AQ669">
        <f t="shared" si="130"/>
        <v>0</v>
      </c>
      <c r="AR669">
        <f t="shared" si="131"/>
        <v>1</v>
      </c>
      <c r="AS669">
        <f t="shared" si="132"/>
        <v>3</v>
      </c>
      <c r="AT669">
        <f t="shared" si="124"/>
        <v>55</v>
      </c>
      <c r="AU669">
        <f t="shared" si="125"/>
        <v>4.7087997629</v>
      </c>
    </row>
    <row r="670" spans="1:47" x14ac:dyDescent="0.35">
      <c r="A670">
        <v>670</v>
      </c>
      <c r="B670">
        <v>0.80048183780000004</v>
      </c>
      <c r="C670">
        <v>0.1121334321</v>
      </c>
      <c r="D670">
        <v>0.72806843619999995</v>
      </c>
      <c r="E670">
        <v>0.34834935810000001</v>
      </c>
      <c r="F670">
        <v>0.26397711429999998</v>
      </c>
      <c r="G670">
        <v>6</v>
      </c>
      <c r="H670">
        <v>3</v>
      </c>
      <c r="I670">
        <v>-1</v>
      </c>
      <c r="J670">
        <v>-1</v>
      </c>
      <c r="K670">
        <v>1</v>
      </c>
      <c r="L670">
        <v>1</v>
      </c>
      <c r="M670">
        <v>0.87955842500000003</v>
      </c>
      <c r="AI670">
        <v>670</v>
      </c>
      <c r="AJ670">
        <f t="shared" si="121"/>
        <v>0.15696833090012827</v>
      </c>
      <c r="AK670">
        <f t="shared" si="126"/>
        <v>2.1604891981001489E-2</v>
      </c>
      <c r="AL670">
        <f t="shared" si="127"/>
        <v>15.394308861371428</v>
      </c>
      <c r="AM670">
        <f t="shared" si="128"/>
        <v>2.4126719080623205</v>
      </c>
      <c r="AN670">
        <f t="shared" si="129"/>
        <v>1.0333283771249799</v>
      </c>
      <c r="AO670">
        <f t="shared" si="122"/>
        <v>6</v>
      </c>
      <c r="AP670">
        <f t="shared" si="123"/>
        <v>1</v>
      </c>
      <c r="AQ670">
        <f t="shared" si="130"/>
        <v>0</v>
      </c>
      <c r="AR670">
        <f t="shared" si="131"/>
        <v>0</v>
      </c>
      <c r="AS670">
        <f t="shared" si="132"/>
        <v>1</v>
      </c>
      <c r="AT670">
        <f t="shared" si="124"/>
        <v>10</v>
      </c>
      <c r="AU670">
        <f t="shared" si="125"/>
        <v>4.8193376375000003</v>
      </c>
    </row>
    <row r="671" spans="1:47" x14ac:dyDescent="0.35">
      <c r="A671">
        <v>671</v>
      </c>
      <c r="B671">
        <v>0.89041642889999995</v>
      </c>
      <c r="C671">
        <v>0.82288374070000003</v>
      </c>
      <c r="D671">
        <v>0.7853477177</v>
      </c>
      <c r="E671">
        <v>0.85679358449999998</v>
      </c>
      <c r="F671">
        <v>0.58781652439999998</v>
      </c>
      <c r="G671">
        <v>2</v>
      </c>
      <c r="H671">
        <v>3</v>
      </c>
      <c r="I671">
        <v>1</v>
      </c>
      <c r="J671">
        <v>1</v>
      </c>
      <c r="K671">
        <v>3</v>
      </c>
      <c r="L671">
        <v>3</v>
      </c>
      <c r="M671">
        <v>-0.69569888300000005</v>
      </c>
      <c r="AI671">
        <v>671</v>
      </c>
      <c r="AJ671">
        <f t="shared" si="121"/>
        <v>0.16259223010688753</v>
      </c>
      <c r="AK671">
        <f t="shared" si="126"/>
        <v>2.9876989158018636E-2</v>
      </c>
      <c r="AL671">
        <f t="shared" si="127"/>
        <v>15.732529380704761</v>
      </c>
      <c r="AM671">
        <f t="shared" si="128"/>
        <v>2.7715923591826157</v>
      </c>
      <c r="AN671">
        <f t="shared" si="129"/>
        <v>1.2028780355791708</v>
      </c>
      <c r="AO671">
        <f t="shared" si="122"/>
        <v>2</v>
      </c>
      <c r="AP671">
        <f t="shared" si="123"/>
        <v>1</v>
      </c>
      <c r="AQ671">
        <f t="shared" si="130"/>
        <v>1</v>
      </c>
      <c r="AR671">
        <f t="shared" si="131"/>
        <v>1</v>
      </c>
      <c r="AS671">
        <f t="shared" si="132"/>
        <v>3</v>
      </c>
      <c r="AT671">
        <f t="shared" si="124"/>
        <v>100</v>
      </c>
      <c r="AU671">
        <f t="shared" si="125"/>
        <v>2.4564516754999999</v>
      </c>
    </row>
    <row r="672" spans="1:47" x14ac:dyDescent="0.35">
      <c r="A672">
        <v>672</v>
      </c>
      <c r="B672">
        <v>0.8053065331</v>
      </c>
      <c r="C672">
        <v>0.50613292249999997</v>
      </c>
      <c r="D672">
        <v>0.40594524990000003</v>
      </c>
      <c r="E672">
        <v>0.29250353779999999</v>
      </c>
      <c r="F672">
        <v>-0.90378259299999997</v>
      </c>
      <c r="G672">
        <v>6</v>
      </c>
      <c r="H672">
        <v>1</v>
      </c>
      <c r="I672">
        <v>-1</v>
      </c>
      <c r="J672">
        <v>1</v>
      </c>
      <c r="K672">
        <v>1</v>
      </c>
      <c r="L672">
        <v>2</v>
      </c>
      <c r="M672">
        <v>-0.300196819</v>
      </c>
      <c r="AI672">
        <v>672</v>
      </c>
      <c r="AJ672">
        <f t="shared" si="121"/>
        <v>0.15727003461322298</v>
      </c>
      <c r="AK672">
        <f t="shared" si="126"/>
        <v>2.6190471519762219E-2</v>
      </c>
      <c r="AL672">
        <f t="shared" si="127"/>
        <v>13.492248142266666</v>
      </c>
      <c r="AM672">
        <f t="shared" si="128"/>
        <v>2.373249281204739</v>
      </c>
      <c r="AN672">
        <f t="shared" si="129"/>
        <v>0.4219350341463049</v>
      </c>
      <c r="AO672">
        <f t="shared" si="122"/>
        <v>6</v>
      </c>
      <c r="AP672">
        <f t="shared" si="123"/>
        <v>0.25</v>
      </c>
      <c r="AQ672">
        <f t="shared" si="130"/>
        <v>0</v>
      </c>
      <c r="AR672">
        <f t="shared" si="131"/>
        <v>1</v>
      </c>
      <c r="AS672">
        <f t="shared" si="132"/>
        <v>1</v>
      </c>
      <c r="AT672">
        <f t="shared" si="124"/>
        <v>55</v>
      </c>
      <c r="AU672">
        <f t="shared" si="125"/>
        <v>3.0497047715000001</v>
      </c>
    </row>
    <row r="673" spans="1:47" x14ac:dyDescent="0.35">
      <c r="A673">
        <v>673</v>
      </c>
      <c r="B673">
        <v>-0.22613817999999999</v>
      </c>
      <c r="C673">
        <v>-0.61798790800000003</v>
      </c>
      <c r="D673">
        <v>-0.55475967999999998</v>
      </c>
      <c r="E673">
        <v>-0.55436688999999995</v>
      </c>
      <c r="F673">
        <v>-0.944051168</v>
      </c>
      <c r="G673">
        <v>5</v>
      </c>
      <c r="H673">
        <v>3</v>
      </c>
      <c r="I673">
        <v>-1</v>
      </c>
      <c r="J673">
        <v>-1</v>
      </c>
      <c r="K673">
        <v>3</v>
      </c>
      <c r="L673">
        <v>3</v>
      </c>
      <c r="M673">
        <v>0.74939177239999999</v>
      </c>
      <c r="AI673">
        <v>673</v>
      </c>
      <c r="AJ673">
        <f t="shared" si="121"/>
        <v>9.2770479626986743E-2</v>
      </c>
      <c r="AK673">
        <f t="shared" si="126"/>
        <v>1.3107344244134862E-2</v>
      </c>
      <c r="AL673">
        <f t="shared" si="127"/>
        <v>7.8195142704761906</v>
      </c>
      <c r="AM673">
        <f t="shared" si="128"/>
        <v>1.7754273369207563</v>
      </c>
      <c r="AN673">
        <f t="shared" si="129"/>
        <v>0.40085198210029643</v>
      </c>
      <c r="AO673">
        <f t="shared" si="122"/>
        <v>5</v>
      </c>
      <c r="AP673">
        <f t="shared" si="123"/>
        <v>1</v>
      </c>
      <c r="AQ673">
        <f t="shared" si="130"/>
        <v>0</v>
      </c>
      <c r="AR673">
        <f t="shared" si="131"/>
        <v>0</v>
      </c>
      <c r="AS673">
        <f t="shared" si="132"/>
        <v>3</v>
      </c>
      <c r="AT673">
        <f t="shared" si="124"/>
        <v>100</v>
      </c>
      <c r="AU673">
        <f t="shared" si="125"/>
        <v>4.6240876585999997</v>
      </c>
    </row>
    <row r="674" spans="1:47" x14ac:dyDescent="0.35">
      <c r="A674">
        <v>674</v>
      </c>
      <c r="B674">
        <v>-0.216260284</v>
      </c>
      <c r="C674">
        <v>0.59518239480000001</v>
      </c>
      <c r="D674">
        <v>-0.41130641000000001</v>
      </c>
      <c r="E674">
        <v>-0.26192342299999999</v>
      </c>
      <c r="F674">
        <v>-0.66722811000000004</v>
      </c>
      <c r="G674">
        <v>2</v>
      </c>
      <c r="H674">
        <v>2</v>
      </c>
      <c r="I674">
        <v>1</v>
      </c>
      <c r="J674">
        <v>-1</v>
      </c>
      <c r="K674">
        <v>2</v>
      </c>
      <c r="L674">
        <v>2</v>
      </c>
      <c r="M674">
        <v>-0.79603795200000005</v>
      </c>
      <c r="AI674">
        <v>674</v>
      </c>
      <c r="AJ674">
        <f t="shared" si="121"/>
        <v>9.3388176230700448E-2</v>
      </c>
      <c r="AK674">
        <f t="shared" si="126"/>
        <v>2.7226877525520648E-2</v>
      </c>
      <c r="AL674">
        <f t="shared" si="127"/>
        <v>8.6665716742857128</v>
      </c>
      <c r="AM674">
        <f t="shared" si="128"/>
        <v>1.9818687431808142</v>
      </c>
      <c r="AN674">
        <f t="shared" si="129"/>
        <v>0.54578571614351046</v>
      </c>
      <c r="AO674">
        <f t="shared" si="122"/>
        <v>2</v>
      </c>
      <c r="AP674">
        <f t="shared" si="123"/>
        <v>0.625</v>
      </c>
      <c r="AQ674">
        <f t="shared" si="130"/>
        <v>1</v>
      </c>
      <c r="AR674">
        <f t="shared" si="131"/>
        <v>0</v>
      </c>
      <c r="AS674">
        <f t="shared" si="132"/>
        <v>2</v>
      </c>
      <c r="AT674">
        <f t="shared" si="124"/>
        <v>55</v>
      </c>
      <c r="AU674">
        <f t="shared" si="125"/>
        <v>2.3059430719999998</v>
      </c>
    </row>
    <row r="675" spans="1:47" x14ac:dyDescent="0.35">
      <c r="A675">
        <v>675</v>
      </c>
      <c r="B675">
        <v>-0.55892534500000002</v>
      </c>
      <c r="C675">
        <v>0.45962283599999998</v>
      </c>
      <c r="D675">
        <v>0.8070164138</v>
      </c>
      <c r="E675">
        <v>0.33501024190000001</v>
      </c>
      <c r="F675">
        <v>0.48152366790000001</v>
      </c>
      <c r="G675">
        <v>5</v>
      </c>
      <c r="H675">
        <v>1</v>
      </c>
      <c r="I675">
        <v>1</v>
      </c>
      <c r="J675">
        <v>1</v>
      </c>
      <c r="K675">
        <v>2</v>
      </c>
      <c r="L675">
        <v>3</v>
      </c>
      <c r="M675">
        <v>0.39655944729999998</v>
      </c>
      <c r="AI675">
        <v>675</v>
      </c>
      <c r="AJ675">
        <f t="shared" si="121"/>
        <v>7.1960227972179783E-2</v>
      </c>
      <c r="AK675">
        <f t="shared" si="126"/>
        <v>2.5649161933844054E-2</v>
      </c>
      <c r="AL675">
        <f t="shared" si="127"/>
        <v>15.860477871961905</v>
      </c>
      <c r="AM675">
        <f t="shared" si="128"/>
        <v>2.4032555721980136</v>
      </c>
      <c r="AN675">
        <f t="shared" si="129"/>
        <v>1.1472272501786842</v>
      </c>
      <c r="AO675">
        <f t="shared" si="122"/>
        <v>5</v>
      </c>
      <c r="AP675">
        <f t="shared" si="123"/>
        <v>0.25</v>
      </c>
      <c r="AQ675">
        <f t="shared" si="130"/>
        <v>1</v>
      </c>
      <c r="AR675">
        <f t="shared" si="131"/>
        <v>1</v>
      </c>
      <c r="AS675">
        <f t="shared" si="132"/>
        <v>2</v>
      </c>
      <c r="AT675">
        <f t="shared" si="124"/>
        <v>100</v>
      </c>
      <c r="AU675">
        <f t="shared" si="125"/>
        <v>4.0948391709500003</v>
      </c>
    </row>
    <row r="676" spans="1:47" x14ac:dyDescent="0.35">
      <c r="A676">
        <v>676</v>
      </c>
      <c r="B676">
        <v>4.9465478399999999E-2</v>
      </c>
      <c r="C676">
        <v>-0.99841315799999997</v>
      </c>
      <c r="D676">
        <v>0.97805427440000003</v>
      </c>
      <c r="E676">
        <v>-0.30954280200000001</v>
      </c>
      <c r="F676">
        <v>0.710908926</v>
      </c>
      <c r="G676">
        <v>2</v>
      </c>
      <c r="H676">
        <v>1</v>
      </c>
      <c r="I676">
        <v>1</v>
      </c>
      <c r="J676">
        <v>-1</v>
      </c>
      <c r="K676">
        <v>4</v>
      </c>
      <c r="L676">
        <v>3</v>
      </c>
      <c r="M676">
        <v>0.1790908198</v>
      </c>
      <c r="AI676">
        <v>676</v>
      </c>
      <c r="AJ676">
        <f t="shared" si="121"/>
        <v>0.11000486271471627</v>
      </c>
      <c r="AK676">
        <f t="shared" si="126"/>
        <v>8.6797490696921293E-3</v>
      </c>
      <c r="AL676">
        <f t="shared" si="127"/>
        <v>16.870415715504762</v>
      </c>
      <c r="AM676">
        <f t="shared" si="128"/>
        <v>1.9482533177215384</v>
      </c>
      <c r="AN676">
        <f t="shared" si="129"/>
        <v>1.2673244062143616</v>
      </c>
      <c r="AO676">
        <f t="shared" si="122"/>
        <v>2</v>
      </c>
      <c r="AP676">
        <f t="shared" si="123"/>
        <v>0.25</v>
      </c>
      <c r="AQ676">
        <f t="shared" si="130"/>
        <v>1</v>
      </c>
      <c r="AR676">
        <f t="shared" si="131"/>
        <v>0</v>
      </c>
      <c r="AS676">
        <f t="shared" si="132"/>
        <v>4</v>
      </c>
      <c r="AT676">
        <f t="shared" si="124"/>
        <v>100</v>
      </c>
      <c r="AU676">
        <f t="shared" si="125"/>
        <v>3.7686362297000002</v>
      </c>
    </row>
    <row r="677" spans="1:47" x14ac:dyDescent="0.35">
      <c r="A677">
        <v>677</v>
      </c>
      <c r="B677">
        <v>0.4518688743</v>
      </c>
      <c r="C677">
        <v>0.1139834097</v>
      </c>
      <c r="D677">
        <v>9.2117045300000006E-2</v>
      </c>
      <c r="E677">
        <v>0.57182288530000003</v>
      </c>
      <c r="F677">
        <v>-0.29138393499999998</v>
      </c>
      <c r="G677">
        <v>6</v>
      </c>
      <c r="H677">
        <v>1</v>
      </c>
      <c r="I677">
        <v>1</v>
      </c>
      <c r="J677">
        <v>-1</v>
      </c>
      <c r="K677">
        <v>1</v>
      </c>
      <c r="L677">
        <v>3</v>
      </c>
      <c r="M677">
        <v>0.48411246219999998</v>
      </c>
      <c r="AI677">
        <v>677</v>
      </c>
      <c r="AJ677">
        <f t="shared" si="121"/>
        <v>0.13516844117011709</v>
      </c>
      <c r="AK677">
        <f t="shared" si="126"/>
        <v>2.1626423022630788E-2</v>
      </c>
      <c r="AL677">
        <f t="shared" si="127"/>
        <v>11.639167315104762</v>
      </c>
      <c r="AM677">
        <f t="shared" si="128"/>
        <v>2.5704261218607201</v>
      </c>
      <c r="AN677">
        <f t="shared" si="129"/>
        <v>0.74256303698771986</v>
      </c>
      <c r="AO677">
        <f t="shared" si="122"/>
        <v>6</v>
      </c>
      <c r="AP677">
        <f t="shared" si="123"/>
        <v>0.25</v>
      </c>
      <c r="AQ677">
        <f t="shared" si="130"/>
        <v>1</v>
      </c>
      <c r="AR677">
        <f t="shared" si="131"/>
        <v>0</v>
      </c>
      <c r="AS677">
        <f t="shared" si="132"/>
        <v>1</v>
      </c>
      <c r="AT677">
        <f t="shared" si="124"/>
        <v>100</v>
      </c>
      <c r="AU677">
        <f t="shared" si="125"/>
        <v>4.2261686933</v>
      </c>
    </row>
    <row r="678" spans="1:47" x14ac:dyDescent="0.35">
      <c r="A678">
        <v>678</v>
      </c>
      <c r="B678">
        <v>-0.43418844200000001</v>
      </c>
      <c r="C678">
        <v>-0.31200501200000003</v>
      </c>
      <c r="D678">
        <v>0.78190599989999998</v>
      </c>
      <c r="E678">
        <v>0.40248263379999999</v>
      </c>
      <c r="F678">
        <v>0.3962478747</v>
      </c>
      <c r="G678">
        <v>5</v>
      </c>
      <c r="H678">
        <v>3</v>
      </c>
      <c r="I678">
        <v>-1</v>
      </c>
      <c r="J678">
        <v>1</v>
      </c>
      <c r="K678">
        <v>1</v>
      </c>
      <c r="L678">
        <v>1</v>
      </c>
      <c r="M678">
        <v>-0.21994659</v>
      </c>
      <c r="AI678">
        <v>678</v>
      </c>
      <c r="AJ678">
        <f t="shared" si="121"/>
        <v>7.976042766459053E-2</v>
      </c>
      <c r="AK678">
        <f t="shared" si="126"/>
        <v>1.6668538969752081E-2</v>
      </c>
      <c r="AL678">
        <f t="shared" si="127"/>
        <v>15.712206856552381</v>
      </c>
      <c r="AM678">
        <f t="shared" si="128"/>
        <v>2.4508856171104743</v>
      </c>
      <c r="AN678">
        <f t="shared" si="129"/>
        <v>1.1025801777083954</v>
      </c>
      <c r="AO678">
        <f t="shared" si="122"/>
        <v>5</v>
      </c>
      <c r="AP678">
        <f t="shared" si="123"/>
        <v>1</v>
      </c>
      <c r="AQ678">
        <f t="shared" si="130"/>
        <v>0</v>
      </c>
      <c r="AR678">
        <f t="shared" si="131"/>
        <v>1</v>
      </c>
      <c r="AS678">
        <f t="shared" si="132"/>
        <v>1</v>
      </c>
      <c r="AT678">
        <f t="shared" si="124"/>
        <v>10</v>
      </c>
      <c r="AU678">
        <f t="shared" si="125"/>
        <v>3.1700801150000002</v>
      </c>
    </row>
    <row r="679" spans="1:47" x14ac:dyDescent="0.35">
      <c r="A679">
        <v>679</v>
      </c>
      <c r="B679">
        <v>-0.96876856099999997</v>
      </c>
      <c r="C679">
        <v>-0.189418173</v>
      </c>
      <c r="D679">
        <v>0.31992268169999999</v>
      </c>
      <c r="E679">
        <v>-0.999240503</v>
      </c>
      <c r="F679">
        <v>-0.99728544299999999</v>
      </c>
      <c r="G679">
        <v>3</v>
      </c>
      <c r="H679">
        <v>2</v>
      </c>
      <c r="I679">
        <v>-1</v>
      </c>
      <c r="J679">
        <v>-1</v>
      </c>
      <c r="K679">
        <v>4</v>
      </c>
      <c r="L679">
        <v>1</v>
      </c>
      <c r="M679">
        <v>0.66217005070000001</v>
      </c>
      <c r="AI679">
        <v>679</v>
      </c>
      <c r="AJ679">
        <f t="shared" si="121"/>
        <v>4.6331413639825923E-2</v>
      </c>
      <c r="AK679">
        <f t="shared" si="126"/>
        <v>1.8095271019758195E-2</v>
      </c>
      <c r="AL679">
        <f t="shared" si="127"/>
        <v>12.984305358609523</v>
      </c>
      <c r="AM679">
        <f t="shared" si="128"/>
        <v>1.461382591049539</v>
      </c>
      <c r="AN679">
        <f t="shared" si="129"/>
        <v>0.3729805962750834</v>
      </c>
      <c r="AO679">
        <f t="shared" si="122"/>
        <v>3</v>
      </c>
      <c r="AP679">
        <f t="shared" si="123"/>
        <v>0.625</v>
      </c>
      <c r="AQ679">
        <f t="shared" si="130"/>
        <v>0</v>
      </c>
      <c r="AR679">
        <f t="shared" si="131"/>
        <v>0</v>
      </c>
      <c r="AS679">
        <f t="shared" si="132"/>
        <v>4</v>
      </c>
      <c r="AT679">
        <f t="shared" si="124"/>
        <v>10</v>
      </c>
      <c r="AU679">
        <f t="shared" si="125"/>
        <v>4.4932550760499996</v>
      </c>
    </row>
    <row r="680" spans="1:47" x14ac:dyDescent="0.35">
      <c r="A680">
        <v>680</v>
      </c>
      <c r="B680">
        <v>0.91212508260000003</v>
      </c>
      <c r="C680">
        <v>0.38795945640000001</v>
      </c>
      <c r="D680">
        <v>-0.57633755799999997</v>
      </c>
      <c r="E680">
        <v>-0.73888887800000003</v>
      </c>
      <c r="F680">
        <v>-0.89412088999999995</v>
      </c>
      <c r="G680">
        <v>6</v>
      </c>
      <c r="H680">
        <v>2</v>
      </c>
      <c r="I680">
        <v>1</v>
      </c>
      <c r="J680">
        <v>-1</v>
      </c>
      <c r="K680">
        <v>2</v>
      </c>
      <c r="L680">
        <v>3</v>
      </c>
      <c r="M680">
        <v>-0.69749709900000001</v>
      </c>
      <c r="AI680">
        <v>680</v>
      </c>
      <c r="AJ680">
        <f t="shared" si="121"/>
        <v>0.1639497420367243</v>
      </c>
      <c r="AK680">
        <f t="shared" si="126"/>
        <v>2.4815104694738035E-2</v>
      </c>
      <c r="AL680">
        <f t="shared" si="127"/>
        <v>7.6921020384761896</v>
      </c>
      <c r="AM680">
        <f t="shared" si="128"/>
        <v>1.645169755585826</v>
      </c>
      <c r="AN680">
        <f t="shared" si="129"/>
        <v>0.42699352422702114</v>
      </c>
      <c r="AO680">
        <f t="shared" si="122"/>
        <v>6</v>
      </c>
      <c r="AP680">
        <f t="shared" si="123"/>
        <v>0.625</v>
      </c>
      <c r="AQ680">
        <f t="shared" si="130"/>
        <v>1</v>
      </c>
      <c r="AR680">
        <f t="shared" si="131"/>
        <v>0</v>
      </c>
      <c r="AS680">
        <f t="shared" si="132"/>
        <v>2</v>
      </c>
      <c r="AT680">
        <f t="shared" si="124"/>
        <v>100</v>
      </c>
      <c r="AU680">
        <f t="shared" si="125"/>
        <v>2.4537543514999998</v>
      </c>
    </row>
    <row r="681" spans="1:47" x14ac:dyDescent="0.35">
      <c r="A681">
        <v>681</v>
      </c>
      <c r="B681">
        <v>0.79741507069999995</v>
      </c>
      <c r="C681">
        <v>-0.27830349999999998</v>
      </c>
      <c r="D681">
        <v>-0.96627881699999996</v>
      </c>
      <c r="E681">
        <v>-0.852218331</v>
      </c>
      <c r="F681">
        <v>-0.30972774199999997</v>
      </c>
      <c r="G681">
        <v>6</v>
      </c>
      <c r="H681">
        <v>2</v>
      </c>
      <c r="I681">
        <v>1</v>
      </c>
      <c r="J681">
        <v>1</v>
      </c>
      <c r="K681">
        <v>3</v>
      </c>
      <c r="L681">
        <v>2</v>
      </c>
      <c r="M681">
        <v>-0.40967779399999998</v>
      </c>
      <c r="AI681">
        <v>681</v>
      </c>
      <c r="AJ681">
        <f t="shared" si="121"/>
        <v>0.15677655609079125</v>
      </c>
      <c r="AK681">
        <f t="shared" si="126"/>
        <v>1.7060775425935322E-2</v>
      </c>
      <c r="AL681">
        <f t="shared" si="127"/>
        <v>5.3895917472380948</v>
      </c>
      <c r="AM681">
        <f t="shared" si="128"/>
        <v>1.5651683389427826</v>
      </c>
      <c r="AN681">
        <f t="shared" si="129"/>
        <v>0.73295893657684275</v>
      </c>
      <c r="AO681">
        <f t="shared" si="122"/>
        <v>6</v>
      </c>
      <c r="AP681">
        <f t="shared" si="123"/>
        <v>0.625</v>
      </c>
      <c r="AQ681">
        <f t="shared" si="130"/>
        <v>1</v>
      </c>
      <c r="AR681">
        <f t="shared" si="131"/>
        <v>1</v>
      </c>
      <c r="AS681">
        <f t="shared" si="132"/>
        <v>3</v>
      </c>
      <c r="AT681">
        <f t="shared" si="124"/>
        <v>55</v>
      </c>
      <c r="AU681">
        <f t="shared" si="125"/>
        <v>2.8854833090000001</v>
      </c>
    </row>
    <row r="682" spans="1:47" x14ac:dyDescent="0.35">
      <c r="A682">
        <v>682</v>
      </c>
      <c r="B682">
        <v>0.12141741289999999</v>
      </c>
      <c r="C682">
        <v>0.95450275240000004</v>
      </c>
      <c r="D682">
        <v>0.92135634720000004</v>
      </c>
      <c r="E682">
        <v>-8.3823086000000005E-2</v>
      </c>
      <c r="F682">
        <v>0.90311304370000001</v>
      </c>
      <c r="G682">
        <v>5</v>
      </c>
      <c r="H682">
        <v>2</v>
      </c>
      <c r="I682">
        <v>-1</v>
      </c>
      <c r="J682">
        <v>-1</v>
      </c>
      <c r="K682">
        <v>1</v>
      </c>
      <c r="L682">
        <v>1</v>
      </c>
      <c r="M682">
        <v>-0.30321850299999997</v>
      </c>
      <c r="AI682">
        <v>682</v>
      </c>
      <c r="AJ682">
        <f t="shared" si="121"/>
        <v>0.11450424857292744</v>
      </c>
      <c r="AK682">
        <f t="shared" si="126"/>
        <v>3.1408842527551398E-2</v>
      </c>
      <c r="AL682">
        <f t="shared" si="127"/>
        <v>16.53562795489524</v>
      </c>
      <c r="AM682">
        <f t="shared" si="128"/>
        <v>2.1075931589212082</v>
      </c>
      <c r="AN682">
        <f t="shared" si="129"/>
        <v>1.3679549702938265</v>
      </c>
      <c r="AO682">
        <f t="shared" si="122"/>
        <v>5</v>
      </c>
      <c r="AP682">
        <f t="shared" si="123"/>
        <v>0.625</v>
      </c>
      <c r="AQ682">
        <f t="shared" si="130"/>
        <v>0</v>
      </c>
      <c r="AR682">
        <f t="shared" si="131"/>
        <v>0</v>
      </c>
      <c r="AS682">
        <f t="shared" si="132"/>
        <v>1</v>
      </c>
      <c r="AT682">
        <f t="shared" si="124"/>
        <v>10</v>
      </c>
      <c r="AU682">
        <f t="shared" si="125"/>
        <v>3.0451722454999999</v>
      </c>
    </row>
    <row r="683" spans="1:47" x14ac:dyDescent="0.35">
      <c r="A683">
        <v>683</v>
      </c>
      <c r="B683">
        <v>0.83912368439999996</v>
      </c>
      <c r="C683">
        <v>0.247995826</v>
      </c>
      <c r="D683">
        <v>-0.80469768500000005</v>
      </c>
      <c r="E683">
        <v>-0.919248921</v>
      </c>
      <c r="F683">
        <v>-0.77277112800000003</v>
      </c>
      <c r="G683">
        <v>1</v>
      </c>
      <c r="H683">
        <v>3</v>
      </c>
      <c r="I683">
        <v>-1</v>
      </c>
      <c r="J683">
        <v>-1</v>
      </c>
      <c r="K683">
        <v>2</v>
      </c>
      <c r="L683">
        <v>2</v>
      </c>
      <c r="M683">
        <v>0.65005752459999999</v>
      </c>
      <c r="AI683">
        <v>683</v>
      </c>
      <c r="AJ683">
        <f t="shared" si="121"/>
        <v>0.15938472983832785</v>
      </c>
      <c r="AK683">
        <f t="shared" si="126"/>
        <v>2.3186132131648371E-2</v>
      </c>
      <c r="AL683">
        <f t="shared" si="127"/>
        <v>6.3436898599999987</v>
      </c>
      <c r="AM683">
        <f t="shared" si="128"/>
        <v>1.517850170395556</v>
      </c>
      <c r="AN683">
        <f t="shared" si="129"/>
        <v>0.49052751687555007</v>
      </c>
      <c r="AO683">
        <f t="shared" si="122"/>
        <v>1</v>
      </c>
      <c r="AP683">
        <f t="shared" si="123"/>
        <v>1</v>
      </c>
      <c r="AQ683">
        <f t="shared" si="130"/>
        <v>0</v>
      </c>
      <c r="AR683">
        <f t="shared" si="131"/>
        <v>0</v>
      </c>
      <c r="AS683">
        <f t="shared" si="132"/>
        <v>2</v>
      </c>
      <c r="AT683">
        <f t="shared" si="124"/>
        <v>55</v>
      </c>
      <c r="AU683">
        <f t="shared" si="125"/>
        <v>4.4750862868999999</v>
      </c>
    </row>
    <row r="684" spans="1:47" x14ac:dyDescent="0.35">
      <c r="A684">
        <v>684</v>
      </c>
      <c r="B684">
        <v>-0.30812313899999999</v>
      </c>
      <c r="C684">
        <v>0.8914123961</v>
      </c>
      <c r="D684">
        <v>0.88118939870000002</v>
      </c>
      <c r="E684">
        <v>0.95415798870000001</v>
      </c>
      <c r="F684">
        <v>-5.7805257999999998E-2</v>
      </c>
      <c r="G684">
        <v>1</v>
      </c>
      <c r="H684">
        <v>3</v>
      </c>
      <c r="I684">
        <v>1</v>
      </c>
      <c r="J684">
        <v>1</v>
      </c>
      <c r="K684">
        <v>2</v>
      </c>
      <c r="L684">
        <v>3</v>
      </c>
      <c r="M684">
        <v>-1.644616E-3</v>
      </c>
      <c r="AI684">
        <v>684</v>
      </c>
      <c r="AJ684">
        <f t="shared" si="121"/>
        <v>8.7643696481071148E-2</v>
      </c>
      <c r="AK684">
        <f t="shared" si="126"/>
        <v>3.0674562778487017E-2</v>
      </c>
      <c r="AL684">
        <f t="shared" si="127"/>
        <v>16.298451687561904</v>
      </c>
      <c r="AM684">
        <f t="shared" si="128"/>
        <v>2.8403237441881171</v>
      </c>
      <c r="AN684">
        <f t="shared" si="129"/>
        <v>0.86485570326728889</v>
      </c>
      <c r="AO684">
        <f t="shared" si="122"/>
        <v>1</v>
      </c>
      <c r="AP684">
        <f t="shared" si="123"/>
        <v>1</v>
      </c>
      <c r="AQ684">
        <f t="shared" si="130"/>
        <v>1</v>
      </c>
      <c r="AR684">
        <f t="shared" si="131"/>
        <v>1</v>
      </c>
      <c r="AS684">
        <f t="shared" si="132"/>
        <v>2</v>
      </c>
      <c r="AT684">
        <f t="shared" si="124"/>
        <v>100</v>
      </c>
      <c r="AU684">
        <f t="shared" si="125"/>
        <v>3.4975330759999999</v>
      </c>
    </row>
    <row r="685" spans="1:47" x14ac:dyDescent="0.35">
      <c r="A685">
        <v>685</v>
      </c>
      <c r="B685">
        <v>0.4860880299</v>
      </c>
      <c r="C685">
        <v>-0.95261742400000005</v>
      </c>
      <c r="D685">
        <v>-0.80984847599999998</v>
      </c>
      <c r="E685">
        <v>-0.26247337399999998</v>
      </c>
      <c r="F685">
        <v>0.20044530390000001</v>
      </c>
      <c r="G685">
        <v>2</v>
      </c>
      <c r="H685">
        <v>3</v>
      </c>
      <c r="I685">
        <v>-1</v>
      </c>
      <c r="J685">
        <v>-1</v>
      </c>
      <c r="K685">
        <v>3</v>
      </c>
      <c r="L685">
        <v>1</v>
      </c>
      <c r="M685">
        <v>-0.59959895500000004</v>
      </c>
      <c r="AI685">
        <v>685</v>
      </c>
      <c r="AJ685">
        <f t="shared" si="121"/>
        <v>0.13730827501692724</v>
      </c>
      <c r="AK685">
        <f t="shared" si="126"/>
        <v>9.2127446341780904E-3</v>
      </c>
      <c r="AL685">
        <f t="shared" si="127"/>
        <v>6.3132756655238094</v>
      </c>
      <c r="AM685">
        <f t="shared" si="128"/>
        <v>1.9814805223086613</v>
      </c>
      <c r="AN685">
        <f t="shared" si="129"/>
        <v>1.0000656042247633</v>
      </c>
      <c r="AO685">
        <f t="shared" si="122"/>
        <v>2</v>
      </c>
      <c r="AP685">
        <f t="shared" si="123"/>
        <v>1</v>
      </c>
      <c r="AQ685">
        <f t="shared" si="130"/>
        <v>0</v>
      </c>
      <c r="AR685">
        <f t="shared" si="131"/>
        <v>0</v>
      </c>
      <c r="AS685">
        <f t="shared" si="132"/>
        <v>3</v>
      </c>
      <c r="AT685">
        <f t="shared" si="124"/>
        <v>10</v>
      </c>
      <c r="AU685">
        <f t="shared" si="125"/>
        <v>2.6006015675</v>
      </c>
    </row>
    <row r="686" spans="1:47" x14ac:dyDescent="0.35">
      <c r="A686">
        <v>686</v>
      </c>
      <c r="B686">
        <v>-0.82457153000000005</v>
      </c>
      <c r="C686">
        <v>-0.75376371399999997</v>
      </c>
      <c r="D686">
        <v>0.17330647709999999</v>
      </c>
      <c r="E686">
        <v>-0.343265178</v>
      </c>
      <c r="F686">
        <v>-0.72976275999999995</v>
      </c>
      <c r="G686">
        <v>5</v>
      </c>
      <c r="H686">
        <v>2</v>
      </c>
      <c r="I686">
        <v>-1</v>
      </c>
      <c r="J686">
        <v>-1</v>
      </c>
      <c r="K686">
        <v>2</v>
      </c>
      <c r="L686">
        <v>2</v>
      </c>
      <c r="M686">
        <v>-0.62175052399999997</v>
      </c>
      <c r="AI686">
        <v>686</v>
      </c>
      <c r="AJ686">
        <f t="shared" si="121"/>
        <v>5.5348517718903006E-2</v>
      </c>
      <c r="AK686">
        <f t="shared" si="126"/>
        <v>1.1527111850381628E-2</v>
      </c>
      <c r="AL686">
        <f t="shared" si="127"/>
        <v>12.118571579066666</v>
      </c>
      <c r="AM686">
        <f t="shared" si="128"/>
        <v>1.9244480510308981</v>
      </c>
      <c r="AN686">
        <f t="shared" si="129"/>
        <v>0.51304501745653375</v>
      </c>
      <c r="AO686">
        <f t="shared" si="122"/>
        <v>5</v>
      </c>
      <c r="AP686">
        <f t="shared" si="123"/>
        <v>0.625</v>
      </c>
      <c r="AQ686">
        <f t="shared" si="130"/>
        <v>0</v>
      </c>
      <c r="AR686">
        <f t="shared" si="131"/>
        <v>0</v>
      </c>
      <c r="AS686">
        <f t="shared" si="132"/>
        <v>2</v>
      </c>
      <c r="AT686">
        <f t="shared" si="124"/>
        <v>55</v>
      </c>
      <c r="AU686">
        <f t="shared" si="125"/>
        <v>2.567374214</v>
      </c>
    </row>
    <row r="687" spans="1:47" x14ac:dyDescent="0.35">
      <c r="A687">
        <v>687</v>
      </c>
      <c r="B687">
        <v>0.3844637139</v>
      </c>
      <c r="C687">
        <v>-0.58475396899999998</v>
      </c>
      <c r="D687">
        <v>0.78699033929999995</v>
      </c>
      <c r="E687">
        <v>-0.796948463</v>
      </c>
      <c r="F687">
        <v>-0.83274685100000001</v>
      </c>
      <c r="G687">
        <v>6</v>
      </c>
      <c r="H687">
        <v>3</v>
      </c>
      <c r="I687">
        <v>1</v>
      </c>
      <c r="J687">
        <v>-1</v>
      </c>
      <c r="K687">
        <v>1</v>
      </c>
      <c r="L687">
        <v>1</v>
      </c>
      <c r="M687">
        <v>-0.14640278400000001</v>
      </c>
      <c r="AI687">
        <v>687</v>
      </c>
      <c r="AJ687">
        <f t="shared" si="121"/>
        <v>0.13095337971858356</v>
      </c>
      <c r="AK687">
        <f t="shared" si="126"/>
        <v>1.3494138832412385E-2</v>
      </c>
      <c r="AL687">
        <f t="shared" si="127"/>
        <v>15.742228670152381</v>
      </c>
      <c r="AM687">
        <f t="shared" si="128"/>
        <v>1.6041843901159409</v>
      </c>
      <c r="AN687">
        <f t="shared" si="129"/>
        <v>0.45912657235476717</v>
      </c>
      <c r="AO687">
        <f t="shared" si="122"/>
        <v>6</v>
      </c>
      <c r="AP687">
        <f t="shared" si="123"/>
        <v>1</v>
      </c>
      <c r="AQ687">
        <f t="shared" si="130"/>
        <v>1</v>
      </c>
      <c r="AR687">
        <f t="shared" si="131"/>
        <v>0</v>
      </c>
      <c r="AS687">
        <f t="shared" si="132"/>
        <v>1</v>
      </c>
      <c r="AT687">
        <f t="shared" si="124"/>
        <v>10</v>
      </c>
      <c r="AU687">
        <f t="shared" si="125"/>
        <v>3.2803958240000002</v>
      </c>
    </row>
    <row r="688" spans="1:47" x14ac:dyDescent="0.35">
      <c r="A688">
        <v>688</v>
      </c>
      <c r="B688">
        <v>0.96827162320000004</v>
      </c>
      <c r="C688">
        <v>-0.90180318599999998</v>
      </c>
      <c r="D688">
        <v>4.9252500400000003E-2</v>
      </c>
      <c r="E688">
        <v>0.93244070089999997</v>
      </c>
      <c r="F688">
        <v>0.56307947940000003</v>
      </c>
      <c r="G688">
        <v>5</v>
      </c>
      <c r="H688">
        <v>3</v>
      </c>
      <c r="I688">
        <v>-1</v>
      </c>
      <c r="J688">
        <v>1</v>
      </c>
      <c r="K688">
        <v>3</v>
      </c>
      <c r="L688">
        <v>1</v>
      </c>
      <c r="M688">
        <v>0.98744987179999999</v>
      </c>
      <c r="AI688">
        <v>688</v>
      </c>
      <c r="AJ688">
        <f t="shared" si="121"/>
        <v>0.16746076578498947</v>
      </c>
      <c r="AK688">
        <f t="shared" si="126"/>
        <v>9.8041482672486732E-3</v>
      </c>
      <c r="AL688">
        <f t="shared" si="127"/>
        <v>11.386062383314286</v>
      </c>
      <c r="AM688">
        <f t="shared" si="128"/>
        <v>2.8249930976204971</v>
      </c>
      <c r="AN688">
        <f t="shared" si="129"/>
        <v>1.1899266856195696</v>
      </c>
      <c r="AO688">
        <f t="shared" si="122"/>
        <v>5</v>
      </c>
      <c r="AP688">
        <f t="shared" si="123"/>
        <v>1</v>
      </c>
      <c r="AQ688">
        <f t="shared" si="130"/>
        <v>0</v>
      </c>
      <c r="AR688">
        <f t="shared" si="131"/>
        <v>1</v>
      </c>
      <c r="AS688">
        <f t="shared" si="132"/>
        <v>3</v>
      </c>
      <c r="AT688">
        <f t="shared" si="124"/>
        <v>10</v>
      </c>
      <c r="AU688">
        <f t="shared" si="125"/>
        <v>4.9811748077000004</v>
      </c>
    </row>
    <row r="689" spans="1:47" x14ac:dyDescent="0.35">
      <c r="A689">
        <v>689</v>
      </c>
      <c r="B689">
        <v>-0.89078187099999995</v>
      </c>
      <c r="C689">
        <v>0.82152989030000001</v>
      </c>
      <c r="D689">
        <v>0.73418680449999996</v>
      </c>
      <c r="E689">
        <v>0.2317973887</v>
      </c>
      <c r="F689">
        <v>0.95540298189999995</v>
      </c>
      <c r="G689">
        <v>6</v>
      </c>
      <c r="H689">
        <v>3</v>
      </c>
      <c r="I689">
        <v>-1</v>
      </c>
      <c r="J689">
        <v>-1</v>
      </c>
      <c r="K689">
        <v>4</v>
      </c>
      <c r="L689">
        <v>2</v>
      </c>
      <c r="M689">
        <v>0.69003959329999998</v>
      </c>
      <c r="AI689">
        <v>689</v>
      </c>
      <c r="AJ689">
        <f t="shared" si="121"/>
        <v>5.1208172166932631E-2</v>
      </c>
      <c r="AK689">
        <f t="shared" si="126"/>
        <v>2.9861232313545358E-2</v>
      </c>
      <c r="AL689">
        <f t="shared" si="127"/>
        <v>15.43043636942857</v>
      </c>
      <c r="AM689">
        <f t="shared" si="128"/>
        <v>2.3303956557933128</v>
      </c>
      <c r="AN689">
        <f t="shared" si="129"/>
        <v>1.3953319382782452</v>
      </c>
      <c r="AO689">
        <f t="shared" si="122"/>
        <v>6</v>
      </c>
      <c r="AP689">
        <f t="shared" si="123"/>
        <v>1</v>
      </c>
      <c r="AQ689">
        <f t="shared" si="130"/>
        <v>0</v>
      </c>
      <c r="AR689">
        <f t="shared" si="131"/>
        <v>0</v>
      </c>
      <c r="AS689">
        <f t="shared" si="132"/>
        <v>4</v>
      </c>
      <c r="AT689">
        <f t="shared" si="124"/>
        <v>55</v>
      </c>
      <c r="AU689">
        <f t="shared" si="125"/>
        <v>4.5350593899499998</v>
      </c>
    </row>
    <row r="690" spans="1:47" x14ac:dyDescent="0.35">
      <c r="A690">
        <v>690</v>
      </c>
      <c r="B690">
        <v>0.93274887660000005</v>
      </c>
      <c r="C690">
        <v>-0.98025345600000002</v>
      </c>
      <c r="D690">
        <v>0.43856902330000003</v>
      </c>
      <c r="E690">
        <v>-0.515871419</v>
      </c>
      <c r="F690">
        <v>0.73221225030000003</v>
      </c>
      <c r="G690">
        <v>4</v>
      </c>
      <c r="H690">
        <v>1</v>
      </c>
      <c r="I690">
        <v>-1</v>
      </c>
      <c r="J690">
        <v>1</v>
      </c>
      <c r="K690">
        <v>2</v>
      </c>
      <c r="L690">
        <v>3</v>
      </c>
      <c r="M690">
        <v>-0.42242069900000001</v>
      </c>
      <c r="AI690">
        <v>690</v>
      </c>
      <c r="AJ690">
        <f t="shared" si="121"/>
        <v>0.16523941420066396</v>
      </c>
      <c r="AK690">
        <f t="shared" si="126"/>
        <v>8.8911015205205592E-3</v>
      </c>
      <c r="AL690">
        <f t="shared" si="127"/>
        <v>13.684883756628572</v>
      </c>
      <c r="AM690">
        <f t="shared" si="128"/>
        <v>1.8026020221664463</v>
      </c>
      <c r="AN690">
        <f t="shared" si="129"/>
        <v>1.2784779942161695</v>
      </c>
      <c r="AO690">
        <f t="shared" si="122"/>
        <v>4</v>
      </c>
      <c r="AP690">
        <f t="shared" si="123"/>
        <v>0.25</v>
      </c>
      <c r="AQ690">
        <f t="shared" si="130"/>
        <v>0</v>
      </c>
      <c r="AR690">
        <f t="shared" si="131"/>
        <v>1</v>
      </c>
      <c r="AS690">
        <f t="shared" si="132"/>
        <v>2</v>
      </c>
      <c r="AT690">
        <f t="shared" si="124"/>
        <v>100</v>
      </c>
      <c r="AU690">
        <f t="shared" si="125"/>
        <v>2.8663689515000002</v>
      </c>
    </row>
    <row r="691" spans="1:47" x14ac:dyDescent="0.35">
      <c r="A691">
        <v>691</v>
      </c>
      <c r="B691">
        <v>0.65127910619999996</v>
      </c>
      <c r="C691">
        <v>-7.6229087000000001E-2</v>
      </c>
      <c r="D691">
        <v>-0.399629501</v>
      </c>
      <c r="E691">
        <v>-0.34892008899999999</v>
      </c>
      <c r="F691">
        <v>-2.2950679000000002E-2</v>
      </c>
      <c r="G691">
        <v>2</v>
      </c>
      <c r="H691">
        <v>1</v>
      </c>
      <c r="I691">
        <v>1</v>
      </c>
      <c r="J691">
        <v>1</v>
      </c>
      <c r="K691">
        <v>2</v>
      </c>
      <c r="L691">
        <v>3</v>
      </c>
      <c r="M691">
        <v>-0.54237786399999999</v>
      </c>
      <c r="AI691">
        <v>691</v>
      </c>
      <c r="AJ691">
        <f t="shared" si="121"/>
        <v>0.14763820426444321</v>
      </c>
      <c r="AK691">
        <f t="shared" si="126"/>
        <v>1.9412626928634335E-2</v>
      </c>
      <c r="AL691">
        <f t="shared" si="127"/>
        <v>8.7355210417142857</v>
      </c>
      <c r="AM691">
        <f t="shared" si="128"/>
        <v>1.9204561417874086</v>
      </c>
      <c r="AN691">
        <f t="shared" si="129"/>
        <v>0.88310419860388112</v>
      </c>
      <c r="AO691">
        <f t="shared" si="122"/>
        <v>2</v>
      </c>
      <c r="AP691">
        <f t="shared" si="123"/>
        <v>0.25</v>
      </c>
      <c r="AQ691">
        <f t="shared" si="130"/>
        <v>1</v>
      </c>
      <c r="AR691">
        <f t="shared" si="131"/>
        <v>1</v>
      </c>
      <c r="AS691">
        <f t="shared" si="132"/>
        <v>2</v>
      </c>
      <c r="AT691">
        <f t="shared" si="124"/>
        <v>100</v>
      </c>
      <c r="AU691">
        <f t="shared" si="125"/>
        <v>2.6864332040000001</v>
      </c>
    </row>
    <row r="692" spans="1:47" x14ac:dyDescent="0.35">
      <c r="A692">
        <v>692</v>
      </c>
      <c r="B692">
        <v>-0.874535116</v>
      </c>
      <c r="C692">
        <v>-0.482279603</v>
      </c>
      <c r="D692">
        <v>-0.25437960399999998</v>
      </c>
      <c r="E692">
        <v>0.72873287740000003</v>
      </c>
      <c r="F692">
        <v>0.59793688550000001</v>
      </c>
      <c r="G692">
        <v>6</v>
      </c>
      <c r="H692">
        <v>1</v>
      </c>
      <c r="I692">
        <v>1</v>
      </c>
      <c r="J692">
        <v>1</v>
      </c>
      <c r="K692">
        <v>2</v>
      </c>
      <c r="L692">
        <v>1</v>
      </c>
      <c r="M692">
        <v>0.92019160420000001</v>
      </c>
      <c r="AI692">
        <v>692</v>
      </c>
      <c r="AJ692">
        <f t="shared" si="121"/>
        <v>5.22241340058575E-2</v>
      </c>
      <c r="AK692">
        <f t="shared" si="126"/>
        <v>1.4686791024677959E-2</v>
      </c>
      <c r="AL692">
        <f t="shared" si="127"/>
        <v>9.5931871001904767</v>
      </c>
      <c r="AM692">
        <f t="shared" si="128"/>
        <v>2.6811918700501933</v>
      </c>
      <c r="AN692">
        <f t="shared" si="129"/>
        <v>1.2081766611152298</v>
      </c>
      <c r="AO692">
        <f t="shared" si="122"/>
        <v>6</v>
      </c>
      <c r="AP692">
        <f t="shared" si="123"/>
        <v>0.25</v>
      </c>
      <c r="AQ692">
        <f t="shared" si="130"/>
        <v>1</v>
      </c>
      <c r="AR692">
        <f t="shared" si="131"/>
        <v>1</v>
      </c>
      <c r="AS692">
        <f t="shared" si="132"/>
        <v>2</v>
      </c>
      <c r="AT692">
        <f t="shared" si="124"/>
        <v>10</v>
      </c>
      <c r="AU692">
        <f t="shared" si="125"/>
        <v>4.8802874062999999</v>
      </c>
    </row>
    <row r="693" spans="1:47" x14ac:dyDescent="0.35">
      <c r="A693">
        <v>693</v>
      </c>
      <c r="B693">
        <v>-0.46571620499999999</v>
      </c>
      <c r="C693">
        <v>0.25665210389999998</v>
      </c>
      <c r="D693">
        <v>-0.32229555799999998</v>
      </c>
      <c r="E693">
        <v>0.88758114659999998</v>
      </c>
      <c r="F693">
        <v>0.39702291639999998</v>
      </c>
      <c r="G693">
        <v>1</v>
      </c>
      <c r="H693">
        <v>3</v>
      </c>
      <c r="I693">
        <v>-1</v>
      </c>
      <c r="J693">
        <v>1</v>
      </c>
      <c r="K693">
        <v>4</v>
      </c>
      <c r="L693">
        <v>2</v>
      </c>
      <c r="M693">
        <v>0.39270926379999999</v>
      </c>
      <c r="AI693">
        <v>693</v>
      </c>
      <c r="AJ693">
        <f t="shared" si="121"/>
        <v>7.7788895252446241E-2</v>
      </c>
      <c r="AK693">
        <f t="shared" si="126"/>
        <v>2.3286878583832275E-2</v>
      </c>
      <c r="AL693">
        <f t="shared" si="127"/>
        <v>9.1921595622857133</v>
      </c>
      <c r="AM693">
        <f t="shared" si="128"/>
        <v>2.7933258849147626</v>
      </c>
      <c r="AN693">
        <f t="shared" si="129"/>
        <v>1.1029859592514206</v>
      </c>
      <c r="AO693">
        <f t="shared" si="122"/>
        <v>1</v>
      </c>
      <c r="AP693">
        <f t="shared" si="123"/>
        <v>1</v>
      </c>
      <c r="AQ693">
        <f t="shared" si="130"/>
        <v>0</v>
      </c>
      <c r="AR693">
        <f t="shared" si="131"/>
        <v>1</v>
      </c>
      <c r="AS693">
        <f t="shared" si="132"/>
        <v>4</v>
      </c>
      <c r="AT693">
        <f t="shared" si="124"/>
        <v>55</v>
      </c>
      <c r="AU693">
        <f t="shared" si="125"/>
        <v>4.0890638956999998</v>
      </c>
    </row>
    <row r="694" spans="1:47" x14ac:dyDescent="0.35">
      <c r="A694">
        <v>694</v>
      </c>
      <c r="B694">
        <v>0.44655210649999999</v>
      </c>
      <c r="C694">
        <v>0.98912745170000005</v>
      </c>
      <c r="D694">
        <v>0.1845868467</v>
      </c>
      <c r="E694">
        <v>-0.81514984800000001</v>
      </c>
      <c r="F694">
        <v>-0.48790130399999998</v>
      </c>
      <c r="G694">
        <v>1</v>
      </c>
      <c r="H694">
        <v>1</v>
      </c>
      <c r="I694">
        <v>1</v>
      </c>
      <c r="J694">
        <v>-1</v>
      </c>
      <c r="K694">
        <v>1</v>
      </c>
      <c r="L694">
        <v>2</v>
      </c>
      <c r="M694">
        <v>-0.120523293</v>
      </c>
      <c r="AI694">
        <v>694</v>
      </c>
      <c r="AJ694">
        <f t="shared" si="121"/>
        <v>0.13483596658111613</v>
      </c>
      <c r="AK694">
        <f t="shared" si="126"/>
        <v>3.1811823537716229E-2</v>
      </c>
      <c r="AL694">
        <f t="shared" si="127"/>
        <v>12.185179475752381</v>
      </c>
      <c r="AM694">
        <f t="shared" si="128"/>
        <v>1.5913356862148866</v>
      </c>
      <c r="AN694">
        <f t="shared" si="129"/>
        <v>0.63967422310315492</v>
      </c>
      <c r="AO694">
        <f t="shared" si="122"/>
        <v>1</v>
      </c>
      <c r="AP694">
        <f t="shared" si="123"/>
        <v>0.25</v>
      </c>
      <c r="AQ694">
        <f t="shared" si="130"/>
        <v>1</v>
      </c>
      <c r="AR694">
        <f t="shared" si="131"/>
        <v>0</v>
      </c>
      <c r="AS694">
        <f t="shared" si="132"/>
        <v>1</v>
      </c>
      <c r="AT694">
        <f t="shared" si="124"/>
        <v>55</v>
      </c>
      <c r="AU694">
        <f t="shared" si="125"/>
        <v>3.3192150604999999</v>
      </c>
    </row>
    <row r="695" spans="1:47" x14ac:dyDescent="0.35">
      <c r="A695">
        <v>695</v>
      </c>
      <c r="B695">
        <v>0.14415141149999999</v>
      </c>
      <c r="C695">
        <v>-0.14167423900000001</v>
      </c>
      <c r="D695">
        <v>-0.96777892799999998</v>
      </c>
      <c r="E695">
        <v>3.5518422500000001E-2</v>
      </c>
      <c r="F695">
        <v>-0.95498441099999998</v>
      </c>
      <c r="G695">
        <v>4</v>
      </c>
      <c r="H695">
        <v>2</v>
      </c>
      <c r="I695">
        <v>-1</v>
      </c>
      <c r="J695">
        <v>-1</v>
      </c>
      <c r="K695">
        <v>2</v>
      </c>
      <c r="L695">
        <v>3</v>
      </c>
      <c r="M695">
        <v>0.96381302769999999</v>
      </c>
      <c r="AI695">
        <v>695</v>
      </c>
      <c r="AJ695">
        <f t="shared" si="121"/>
        <v>0.1159258786168206</v>
      </c>
      <c r="AK695">
        <f t="shared" si="126"/>
        <v>1.8650940791381694E-2</v>
      </c>
      <c r="AL695">
        <f t="shared" si="127"/>
        <v>5.38073394895238</v>
      </c>
      <c r="AM695">
        <f t="shared" si="128"/>
        <v>2.1918385999039489</v>
      </c>
      <c r="AN695">
        <f t="shared" si="129"/>
        <v>0.39512776337140781</v>
      </c>
      <c r="AO695">
        <f t="shared" si="122"/>
        <v>4</v>
      </c>
      <c r="AP695">
        <f t="shared" si="123"/>
        <v>0.625</v>
      </c>
      <c r="AQ695">
        <f t="shared" si="130"/>
        <v>0</v>
      </c>
      <c r="AR695">
        <f t="shared" si="131"/>
        <v>0</v>
      </c>
      <c r="AS695">
        <f t="shared" si="132"/>
        <v>2</v>
      </c>
      <c r="AT695">
        <f t="shared" si="124"/>
        <v>100</v>
      </c>
      <c r="AU695">
        <f t="shared" si="125"/>
        <v>4.9457195415499999</v>
      </c>
    </row>
    <row r="696" spans="1:47" x14ac:dyDescent="0.35">
      <c r="A696">
        <v>696</v>
      </c>
      <c r="B696">
        <v>0.41175826110000002</v>
      </c>
      <c r="C696">
        <v>-0.603015949</v>
      </c>
      <c r="D696">
        <v>0.41202535429999998</v>
      </c>
      <c r="E696">
        <v>0.52665543069999998</v>
      </c>
      <c r="F696">
        <v>-0.96310831399999997</v>
      </c>
      <c r="G696">
        <v>4</v>
      </c>
      <c r="H696">
        <v>1</v>
      </c>
      <c r="I696">
        <v>-1</v>
      </c>
      <c r="J696">
        <v>1</v>
      </c>
      <c r="K696">
        <v>4</v>
      </c>
      <c r="L696">
        <v>1</v>
      </c>
      <c r="M696">
        <v>0.98951476179999998</v>
      </c>
      <c r="AI696">
        <v>696</v>
      </c>
      <c r="AJ696">
        <f t="shared" si="121"/>
        <v>0.13266019553293748</v>
      </c>
      <c r="AK696">
        <f t="shared" si="126"/>
        <v>1.328159601480559E-2</v>
      </c>
      <c r="AL696">
        <f t="shared" si="127"/>
        <v>13.528149711104762</v>
      </c>
      <c r="AM696">
        <f t="shared" si="128"/>
        <v>2.5385415564762885</v>
      </c>
      <c r="AN696">
        <f t="shared" si="129"/>
        <v>0.39087440526857642</v>
      </c>
      <c r="AO696">
        <f t="shared" si="122"/>
        <v>4</v>
      </c>
      <c r="AP696">
        <f t="shared" si="123"/>
        <v>0.25</v>
      </c>
      <c r="AQ696">
        <f t="shared" si="130"/>
        <v>0</v>
      </c>
      <c r="AR696">
        <f t="shared" si="131"/>
        <v>1</v>
      </c>
      <c r="AS696">
        <f t="shared" si="132"/>
        <v>4</v>
      </c>
      <c r="AT696">
        <f t="shared" si="124"/>
        <v>10</v>
      </c>
      <c r="AU696">
        <f t="shared" si="125"/>
        <v>4.9842721427000001</v>
      </c>
    </row>
    <row r="697" spans="1:47" x14ac:dyDescent="0.35">
      <c r="A697">
        <v>697</v>
      </c>
      <c r="B697">
        <v>0.19745517709999999</v>
      </c>
      <c r="C697">
        <v>0.60941028740000003</v>
      </c>
      <c r="D697">
        <v>0.49843857879999998</v>
      </c>
      <c r="E697">
        <v>-0.69093556</v>
      </c>
      <c r="F697">
        <v>-0.50179070199999998</v>
      </c>
      <c r="G697">
        <v>3</v>
      </c>
      <c r="H697">
        <v>2</v>
      </c>
      <c r="I697">
        <v>-1</v>
      </c>
      <c r="J697">
        <v>-1</v>
      </c>
      <c r="K697">
        <v>1</v>
      </c>
      <c r="L697">
        <v>3</v>
      </c>
      <c r="M697">
        <v>0.77358725549999996</v>
      </c>
      <c r="AI697">
        <v>697</v>
      </c>
      <c r="AJ697">
        <f t="shared" si="121"/>
        <v>0.11925913450210945</v>
      </c>
      <c r="AK697">
        <f t="shared" si="126"/>
        <v>2.7392469448291941E-2</v>
      </c>
      <c r="AL697">
        <f t="shared" si="127"/>
        <v>14.038399227199999</v>
      </c>
      <c r="AM697">
        <f t="shared" si="128"/>
        <v>1.6790209149374411</v>
      </c>
      <c r="AN697">
        <f t="shared" si="129"/>
        <v>0.63240227715220609</v>
      </c>
      <c r="AO697">
        <f t="shared" si="122"/>
        <v>3</v>
      </c>
      <c r="AP697">
        <f t="shared" si="123"/>
        <v>0.625</v>
      </c>
      <c r="AQ697">
        <f t="shared" si="130"/>
        <v>0</v>
      </c>
      <c r="AR697">
        <f t="shared" si="131"/>
        <v>0</v>
      </c>
      <c r="AS697">
        <f t="shared" si="132"/>
        <v>1</v>
      </c>
      <c r="AT697">
        <f t="shared" si="124"/>
        <v>100</v>
      </c>
      <c r="AU697">
        <f t="shared" si="125"/>
        <v>4.6603808832500002</v>
      </c>
    </row>
    <row r="698" spans="1:47" x14ac:dyDescent="0.35">
      <c r="A698">
        <v>698</v>
      </c>
      <c r="B698">
        <v>0.87178549630000002</v>
      </c>
      <c r="C698">
        <v>-0.46451372499999999</v>
      </c>
      <c r="D698">
        <v>-0.46359954199999998</v>
      </c>
      <c r="E698">
        <v>0.2151173676</v>
      </c>
      <c r="F698">
        <v>-0.57545105200000002</v>
      </c>
      <c r="G698">
        <v>6</v>
      </c>
      <c r="H698">
        <v>2</v>
      </c>
      <c r="I698">
        <v>-1</v>
      </c>
      <c r="J698">
        <v>1</v>
      </c>
      <c r="K698">
        <v>3</v>
      </c>
      <c r="L698">
        <v>3</v>
      </c>
      <c r="M698">
        <v>0.33210175939999997</v>
      </c>
      <c r="AI698">
        <v>698</v>
      </c>
      <c r="AJ698">
        <f t="shared" si="121"/>
        <v>0.16142717797523531</v>
      </c>
      <c r="AK698">
        <f t="shared" si="126"/>
        <v>1.4893559938419983E-2</v>
      </c>
      <c r="AL698">
        <f t="shared" si="127"/>
        <v>8.3577931805714272</v>
      </c>
      <c r="AM698">
        <f t="shared" si="128"/>
        <v>2.3186209116088876</v>
      </c>
      <c r="AN698">
        <f t="shared" si="129"/>
        <v>0.5938365967729724</v>
      </c>
      <c r="AO698">
        <f t="shared" si="122"/>
        <v>6</v>
      </c>
      <c r="AP698">
        <f t="shared" si="123"/>
        <v>0.625</v>
      </c>
      <c r="AQ698">
        <f t="shared" si="130"/>
        <v>0</v>
      </c>
      <c r="AR698">
        <f t="shared" si="131"/>
        <v>1</v>
      </c>
      <c r="AS698">
        <f t="shared" si="132"/>
        <v>3</v>
      </c>
      <c r="AT698">
        <f t="shared" si="124"/>
        <v>100</v>
      </c>
      <c r="AU698">
        <f t="shared" si="125"/>
        <v>3.9981526390999997</v>
      </c>
    </row>
    <row r="699" spans="1:47" x14ac:dyDescent="0.35">
      <c r="A699">
        <v>699</v>
      </c>
      <c r="B699">
        <v>0.47503294889999997</v>
      </c>
      <c r="C699">
        <v>0.87568912379999997</v>
      </c>
      <c r="D699">
        <v>-0.14835372099999999</v>
      </c>
      <c r="E699">
        <v>0.1209930709</v>
      </c>
      <c r="F699">
        <v>-0.71289396199999999</v>
      </c>
      <c r="G699">
        <v>3</v>
      </c>
      <c r="H699">
        <v>2</v>
      </c>
      <c r="I699">
        <v>1</v>
      </c>
      <c r="J699">
        <v>1</v>
      </c>
      <c r="K699">
        <v>3</v>
      </c>
      <c r="L699">
        <v>3</v>
      </c>
      <c r="M699">
        <v>0.4967090783</v>
      </c>
      <c r="AI699">
        <v>699</v>
      </c>
      <c r="AJ699">
        <f t="shared" si="121"/>
        <v>0.13661696524939376</v>
      </c>
      <c r="AK699">
        <f t="shared" si="126"/>
        <v>3.0491566816568273E-2</v>
      </c>
      <c r="AL699">
        <f t="shared" si="127"/>
        <v>10.219244695047619</v>
      </c>
      <c r="AM699">
        <f t="shared" si="128"/>
        <v>2.2521767801214607</v>
      </c>
      <c r="AN699">
        <f t="shared" si="129"/>
        <v>0.52187686080305407</v>
      </c>
      <c r="AO699">
        <f t="shared" si="122"/>
        <v>3</v>
      </c>
      <c r="AP699">
        <f t="shared" si="123"/>
        <v>0.625</v>
      </c>
      <c r="AQ699">
        <f t="shared" si="130"/>
        <v>1</v>
      </c>
      <c r="AR699">
        <f t="shared" si="131"/>
        <v>1</v>
      </c>
      <c r="AS699">
        <f t="shared" si="132"/>
        <v>3</v>
      </c>
      <c r="AT699">
        <f t="shared" si="124"/>
        <v>100</v>
      </c>
      <c r="AU699">
        <f t="shared" si="125"/>
        <v>4.2450636174500005</v>
      </c>
    </row>
    <row r="700" spans="1:47" x14ac:dyDescent="0.35">
      <c r="A700">
        <v>700</v>
      </c>
      <c r="B700">
        <v>-0.28216869500000002</v>
      </c>
      <c r="C700">
        <v>0.75219036459999999</v>
      </c>
      <c r="D700">
        <v>6.7020617599999999E-2</v>
      </c>
      <c r="E700">
        <v>0.79529788339999996</v>
      </c>
      <c r="F700">
        <v>-0.99850042800000005</v>
      </c>
      <c r="G700">
        <v>1</v>
      </c>
      <c r="H700">
        <v>1</v>
      </c>
      <c r="I700">
        <v>1</v>
      </c>
      <c r="J700">
        <v>-1</v>
      </c>
      <c r="K700">
        <v>2</v>
      </c>
      <c r="L700">
        <v>2</v>
      </c>
      <c r="M700">
        <v>0.50290398780000001</v>
      </c>
      <c r="AI700">
        <v>700</v>
      </c>
      <c r="AJ700">
        <f t="shared" si="121"/>
        <v>8.9266711332622276E-2</v>
      </c>
      <c r="AK700">
        <f t="shared" si="126"/>
        <v>2.9054221345194895E-2</v>
      </c>
      <c r="AL700">
        <f t="shared" si="127"/>
        <v>11.49097888487619</v>
      </c>
      <c r="AM700">
        <f t="shared" si="128"/>
        <v>2.7281813739954095</v>
      </c>
      <c r="AN700">
        <f t="shared" si="129"/>
        <v>0.37234447761456169</v>
      </c>
      <c r="AO700">
        <f t="shared" si="122"/>
        <v>1</v>
      </c>
      <c r="AP700">
        <f t="shared" si="123"/>
        <v>0.25</v>
      </c>
      <c r="AQ700">
        <f t="shared" si="130"/>
        <v>1</v>
      </c>
      <c r="AR700">
        <f t="shared" si="131"/>
        <v>0</v>
      </c>
      <c r="AS700">
        <f t="shared" si="132"/>
        <v>2</v>
      </c>
      <c r="AT700">
        <f t="shared" si="124"/>
        <v>55</v>
      </c>
      <c r="AU700">
        <f t="shared" si="125"/>
        <v>4.2543559816999998</v>
      </c>
    </row>
    <row r="701" spans="1:47" x14ac:dyDescent="0.35">
      <c r="A701">
        <v>701</v>
      </c>
      <c r="B701">
        <v>0.45035180460000002</v>
      </c>
      <c r="C701">
        <v>0.89665461329999996</v>
      </c>
      <c r="D701">
        <v>-0.88331736699999996</v>
      </c>
      <c r="E701">
        <v>0.6331325163</v>
      </c>
      <c r="F701">
        <v>-8.7015519E-2</v>
      </c>
      <c r="G701">
        <v>5</v>
      </c>
      <c r="H701">
        <v>3</v>
      </c>
      <c r="I701">
        <v>-1</v>
      </c>
      <c r="J701">
        <v>1</v>
      </c>
      <c r="K701">
        <v>1</v>
      </c>
      <c r="L701">
        <v>3</v>
      </c>
      <c r="M701">
        <v>9.3317177500000001E-2</v>
      </c>
      <c r="AI701">
        <v>701</v>
      </c>
      <c r="AJ701">
        <f t="shared" si="121"/>
        <v>0.13507357392295363</v>
      </c>
      <c r="AK701">
        <f t="shared" si="126"/>
        <v>3.0735574542501368E-2</v>
      </c>
      <c r="AL701">
        <f t="shared" si="127"/>
        <v>5.8794593567619042</v>
      </c>
      <c r="AM701">
        <f t="shared" si="128"/>
        <v>2.6137057566248818</v>
      </c>
      <c r="AN701">
        <f t="shared" si="129"/>
        <v>0.84956235223759669</v>
      </c>
      <c r="AO701">
        <f t="shared" si="122"/>
        <v>5</v>
      </c>
      <c r="AP701">
        <f t="shared" si="123"/>
        <v>1</v>
      </c>
      <c r="AQ701">
        <f t="shared" si="130"/>
        <v>0</v>
      </c>
      <c r="AR701">
        <f t="shared" si="131"/>
        <v>1</v>
      </c>
      <c r="AS701">
        <f t="shared" si="132"/>
        <v>1</v>
      </c>
      <c r="AT701">
        <f t="shared" si="124"/>
        <v>100</v>
      </c>
      <c r="AU701">
        <f t="shared" si="125"/>
        <v>3.6399757662500001</v>
      </c>
    </row>
    <row r="702" spans="1:47" x14ac:dyDescent="0.35">
      <c r="A702">
        <v>702</v>
      </c>
      <c r="B702">
        <v>-0.96054222199999995</v>
      </c>
      <c r="C702">
        <v>0.9617749592</v>
      </c>
      <c r="D702">
        <v>0.23575396239999999</v>
      </c>
      <c r="E702">
        <v>9.9855681700000004E-2</v>
      </c>
      <c r="F702">
        <v>0.97975184640000001</v>
      </c>
      <c r="G702">
        <v>6</v>
      </c>
      <c r="H702">
        <v>3</v>
      </c>
      <c r="I702">
        <v>-1</v>
      </c>
      <c r="J702">
        <v>-1</v>
      </c>
      <c r="K702">
        <v>1</v>
      </c>
      <c r="L702">
        <v>3</v>
      </c>
      <c r="M702">
        <v>-0.85554960599999996</v>
      </c>
      <c r="AI702">
        <v>702</v>
      </c>
      <c r="AJ702">
        <f t="shared" si="121"/>
        <v>4.6845833073002538E-2</v>
      </c>
      <c r="AK702">
        <f t="shared" si="126"/>
        <v>3.1493480410381802E-2</v>
      </c>
      <c r="AL702">
        <f t="shared" si="127"/>
        <v>12.487309111314286</v>
      </c>
      <c r="AM702">
        <f t="shared" si="128"/>
        <v>2.2372554950065018</v>
      </c>
      <c r="AN702">
        <f t="shared" si="129"/>
        <v>1.408080052099375</v>
      </c>
      <c r="AO702">
        <f t="shared" si="122"/>
        <v>6</v>
      </c>
      <c r="AP702">
        <f t="shared" si="123"/>
        <v>1</v>
      </c>
      <c r="AQ702">
        <f t="shared" si="130"/>
        <v>0</v>
      </c>
      <c r="AR702">
        <f t="shared" si="131"/>
        <v>0</v>
      </c>
      <c r="AS702">
        <f t="shared" si="132"/>
        <v>1</v>
      </c>
      <c r="AT702">
        <f t="shared" si="124"/>
        <v>100</v>
      </c>
      <c r="AU702">
        <f t="shared" si="125"/>
        <v>2.216675591</v>
      </c>
    </row>
    <row r="703" spans="1:47" x14ac:dyDescent="0.35">
      <c r="A703">
        <v>703</v>
      </c>
      <c r="B703">
        <v>0.93423933979999996</v>
      </c>
      <c r="C703">
        <v>0.95744098209999995</v>
      </c>
      <c r="D703">
        <v>0.38151281380000002</v>
      </c>
      <c r="E703">
        <v>0.89923220270000004</v>
      </c>
      <c r="F703">
        <v>-0.209147957</v>
      </c>
      <c r="G703">
        <v>2</v>
      </c>
      <c r="H703">
        <v>2</v>
      </c>
      <c r="I703">
        <v>1</v>
      </c>
      <c r="J703">
        <v>1</v>
      </c>
      <c r="K703">
        <v>4</v>
      </c>
      <c r="L703">
        <v>1</v>
      </c>
      <c r="M703">
        <v>-0.21837696200000001</v>
      </c>
      <c r="AI703">
        <v>703</v>
      </c>
      <c r="AJ703">
        <f t="shared" si="121"/>
        <v>0.1653326176578172</v>
      </c>
      <c r="AK703">
        <f t="shared" si="126"/>
        <v>3.1443039236737032E-2</v>
      </c>
      <c r="AL703">
        <f t="shared" si="127"/>
        <v>13.347980424342857</v>
      </c>
      <c r="AM703">
        <f t="shared" si="128"/>
        <v>2.8015505870439399</v>
      </c>
      <c r="AN703">
        <f t="shared" si="129"/>
        <v>0.7856185810249352</v>
      </c>
      <c r="AO703">
        <f t="shared" si="122"/>
        <v>2</v>
      </c>
      <c r="AP703">
        <f t="shared" si="123"/>
        <v>0.625</v>
      </c>
      <c r="AQ703">
        <f t="shared" si="130"/>
        <v>1</v>
      </c>
      <c r="AR703">
        <f t="shared" si="131"/>
        <v>1</v>
      </c>
      <c r="AS703">
        <f t="shared" si="132"/>
        <v>4</v>
      </c>
      <c r="AT703">
        <f t="shared" si="124"/>
        <v>10</v>
      </c>
      <c r="AU703">
        <f t="shared" si="125"/>
        <v>3.1724345569999999</v>
      </c>
    </row>
    <row r="704" spans="1:47" x14ac:dyDescent="0.35">
      <c r="A704">
        <v>704</v>
      </c>
      <c r="B704">
        <v>-0.37194069600000002</v>
      </c>
      <c r="C704">
        <v>-0.34109792500000002</v>
      </c>
      <c r="D704">
        <v>0.77058119400000002</v>
      </c>
      <c r="E704">
        <v>-0.66465467</v>
      </c>
      <c r="F704">
        <v>-0.78643765399999999</v>
      </c>
      <c r="G704">
        <v>6</v>
      </c>
      <c r="H704">
        <v>1</v>
      </c>
      <c r="I704">
        <v>-1</v>
      </c>
      <c r="J704">
        <v>-1</v>
      </c>
      <c r="K704">
        <v>4</v>
      </c>
      <c r="L704">
        <v>3</v>
      </c>
      <c r="M704">
        <v>0.96028817799999999</v>
      </c>
      <c r="AI704">
        <v>704</v>
      </c>
      <c r="AJ704">
        <f t="shared" si="121"/>
        <v>8.3652979407697878E-2</v>
      </c>
      <c r="AK704">
        <f t="shared" si="126"/>
        <v>1.6329939885676346E-2</v>
      </c>
      <c r="AL704">
        <f t="shared" si="127"/>
        <v>15.645336574095239</v>
      </c>
      <c r="AM704">
        <f t="shared" si="128"/>
        <v>1.697573095107586</v>
      </c>
      <c r="AN704">
        <f t="shared" si="129"/>
        <v>0.48337225799325473</v>
      </c>
      <c r="AO704">
        <f t="shared" si="122"/>
        <v>6</v>
      </c>
      <c r="AP704">
        <f t="shared" si="123"/>
        <v>0.25</v>
      </c>
      <c r="AQ704">
        <f t="shared" si="130"/>
        <v>0</v>
      </c>
      <c r="AR704">
        <f t="shared" si="131"/>
        <v>0</v>
      </c>
      <c r="AS704">
        <f t="shared" si="132"/>
        <v>4</v>
      </c>
      <c r="AT704">
        <f t="shared" si="124"/>
        <v>100</v>
      </c>
      <c r="AU704">
        <f t="shared" si="125"/>
        <v>4.9404322670000003</v>
      </c>
    </row>
    <row r="705" spans="1:47" x14ac:dyDescent="0.35">
      <c r="A705">
        <v>705</v>
      </c>
      <c r="B705">
        <v>-0.65515960500000003</v>
      </c>
      <c r="C705">
        <v>0.71067054380000005</v>
      </c>
      <c r="D705">
        <v>0.1192002781</v>
      </c>
      <c r="E705">
        <v>0.4270333301</v>
      </c>
      <c r="F705">
        <v>0.77204317200000006</v>
      </c>
      <c r="G705">
        <v>6</v>
      </c>
      <c r="H705">
        <v>2</v>
      </c>
      <c r="I705">
        <v>1</v>
      </c>
      <c r="J705">
        <v>-1</v>
      </c>
      <c r="K705">
        <v>4</v>
      </c>
      <c r="L705">
        <v>3</v>
      </c>
      <c r="M705">
        <v>0.90673004609999996</v>
      </c>
      <c r="AI705">
        <v>705</v>
      </c>
      <c r="AJ705">
        <f t="shared" si="121"/>
        <v>6.5942390209674351E-2</v>
      </c>
      <c r="AK705">
        <f t="shared" si="126"/>
        <v>2.85709911752264E-2</v>
      </c>
      <c r="AL705">
        <f t="shared" si="127"/>
        <v>11.799087356399999</v>
      </c>
      <c r="AM705">
        <f t="shared" si="128"/>
        <v>2.4682164206357777</v>
      </c>
      <c r="AN705">
        <f t="shared" si="129"/>
        <v>1.299331908099181</v>
      </c>
      <c r="AO705">
        <f t="shared" si="122"/>
        <v>6</v>
      </c>
      <c r="AP705">
        <f t="shared" si="123"/>
        <v>0.625</v>
      </c>
      <c r="AQ705">
        <f t="shared" si="130"/>
        <v>1</v>
      </c>
      <c r="AR705">
        <f t="shared" si="131"/>
        <v>0</v>
      </c>
      <c r="AS705">
        <f t="shared" si="132"/>
        <v>4</v>
      </c>
      <c r="AT705">
        <f t="shared" si="124"/>
        <v>100</v>
      </c>
      <c r="AU705">
        <f t="shared" si="125"/>
        <v>4.8600950691499998</v>
      </c>
    </row>
    <row r="706" spans="1:47" x14ac:dyDescent="0.35">
      <c r="A706">
        <v>706</v>
      </c>
      <c r="B706">
        <v>0.94767160230000003</v>
      </c>
      <c r="C706">
        <v>-0.82978183400000005</v>
      </c>
      <c r="D706">
        <v>-0.51635067300000004</v>
      </c>
      <c r="E706">
        <v>-9.3049960000000001E-2</v>
      </c>
      <c r="F706">
        <v>0.75226953190000001</v>
      </c>
      <c r="G706">
        <v>6</v>
      </c>
      <c r="H706">
        <v>2</v>
      </c>
      <c r="I706">
        <v>1</v>
      </c>
      <c r="J706">
        <v>1</v>
      </c>
      <c r="K706">
        <v>4</v>
      </c>
      <c r="L706">
        <v>3</v>
      </c>
      <c r="M706">
        <v>-0.87386659499999997</v>
      </c>
      <c r="AI706">
        <v>706</v>
      </c>
      <c r="AJ706">
        <f t="shared" si="121"/>
        <v>0.16617258022944592</v>
      </c>
      <c r="AK706">
        <f t="shared" si="126"/>
        <v>1.064237178309585E-2</v>
      </c>
      <c r="AL706">
        <f t="shared" si="127"/>
        <v>8.0463103118095241</v>
      </c>
      <c r="AM706">
        <f t="shared" si="128"/>
        <v>2.1010797330495872</v>
      </c>
      <c r="AN706">
        <f t="shared" si="129"/>
        <v>1.288979202959569</v>
      </c>
      <c r="AO706">
        <f t="shared" si="122"/>
        <v>6</v>
      </c>
      <c r="AP706">
        <f t="shared" si="123"/>
        <v>0.625</v>
      </c>
      <c r="AQ706">
        <f t="shared" si="130"/>
        <v>1</v>
      </c>
      <c r="AR706">
        <f t="shared" si="131"/>
        <v>1</v>
      </c>
      <c r="AS706">
        <f t="shared" si="132"/>
        <v>4</v>
      </c>
      <c r="AT706">
        <f t="shared" si="124"/>
        <v>100</v>
      </c>
      <c r="AU706">
        <f t="shared" si="125"/>
        <v>2.1892001075</v>
      </c>
    </row>
    <row r="707" spans="1:47" x14ac:dyDescent="0.35">
      <c r="A707">
        <v>707</v>
      </c>
      <c r="B707">
        <v>-0.22534205900000001</v>
      </c>
      <c r="C707">
        <v>0.67901850640000005</v>
      </c>
      <c r="D707">
        <v>0.89878937110000001</v>
      </c>
      <c r="E707">
        <v>0.36469209409999997</v>
      </c>
      <c r="F707">
        <v>-0.64880547600000005</v>
      </c>
      <c r="G707">
        <v>6</v>
      </c>
      <c r="H707">
        <v>2</v>
      </c>
      <c r="I707">
        <v>-1</v>
      </c>
      <c r="J707">
        <v>-1</v>
      </c>
      <c r="K707">
        <v>3</v>
      </c>
      <c r="L707">
        <v>1</v>
      </c>
      <c r="M707">
        <v>-0.46719794599999998</v>
      </c>
      <c r="AI707">
        <v>707</v>
      </c>
      <c r="AJ707">
        <f t="shared" ref="AJ707:AJ770" si="133">_xlfn.FORECAST.LINEAR(B707,S$4:S$5,S$2:S$3)</f>
        <v>9.2820263633403205E-2</v>
      </c>
      <c r="AK707">
        <f t="shared" si="126"/>
        <v>2.820260761484622E-2</v>
      </c>
      <c r="AL707">
        <f t="shared" si="127"/>
        <v>16.402375334114286</v>
      </c>
      <c r="AM707">
        <f t="shared" si="128"/>
        <v>2.4242085562787663</v>
      </c>
      <c r="AN707">
        <f t="shared" si="129"/>
        <v>0.55543108729077761</v>
      </c>
      <c r="AO707">
        <f t="shared" ref="AO707:AO770" si="134">_xlfn.FORECAST.LINEAR(G707,X$4:X$5,X$2:X$3)</f>
        <v>6</v>
      </c>
      <c r="AP707">
        <f t="shared" ref="AP707:AP770" si="135">_xlfn.FORECAST.LINEAR(H707,Y$4:Y$5,Y$2:Y$3)</f>
        <v>0.625</v>
      </c>
      <c r="AQ707">
        <f t="shared" si="130"/>
        <v>0</v>
      </c>
      <c r="AR707">
        <f t="shared" si="131"/>
        <v>0</v>
      </c>
      <c r="AS707">
        <f t="shared" si="132"/>
        <v>3</v>
      </c>
      <c r="AT707">
        <f t="shared" ref="AT707:AT770" si="136">_xlfn.FORECAST.LINEAR(L707,AC$4:AC$5,AC$2:AC$3)</f>
        <v>10</v>
      </c>
      <c r="AU707">
        <f t="shared" ref="AU707:AU770" si="137">_xlfn.FORECAST.LINEAR(M707,AD$4:AD$5,AD$2:AD$3)</f>
        <v>2.7992030809999999</v>
      </c>
    </row>
    <row r="708" spans="1:47" x14ac:dyDescent="0.35">
      <c r="A708">
        <v>708</v>
      </c>
      <c r="B708">
        <v>-0.94903026599999996</v>
      </c>
      <c r="C708">
        <v>-0.76061206800000003</v>
      </c>
      <c r="D708">
        <v>0.65134035999999995</v>
      </c>
      <c r="E708">
        <v>0.5523556543</v>
      </c>
      <c r="F708">
        <v>-0.38210455599999998</v>
      </c>
      <c r="G708">
        <v>2</v>
      </c>
      <c r="H708">
        <v>1</v>
      </c>
      <c r="I708">
        <v>-1</v>
      </c>
      <c r="J708">
        <v>-1</v>
      </c>
      <c r="K708">
        <v>3</v>
      </c>
      <c r="L708">
        <v>1</v>
      </c>
      <c r="M708">
        <v>0.50054959519999997</v>
      </c>
      <c r="AI708">
        <v>708</v>
      </c>
      <c r="AJ708">
        <f t="shared" si="133"/>
        <v>4.756571270357382E-2</v>
      </c>
      <c r="AK708">
        <f t="shared" si="126"/>
        <v>1.1447406996081667E-2</v>
      </c>
      <c r="AL708">
        <f t="shared" si="127"/>
        <v>14.941247839999999</v>
      </c>
      <c r="AM708">
        <f t="shared" si="128"/>
        <v>2.5566838331891479</v>
      </c>
      <c r="AN708">
        <f t="shared" si="129"/>
        <v>0.69506526548253977</v>
      </c>
      <c r="AO708">
        <f t="shared" si="134"/>
        <v>2</v>
      </c>
      <c r="AP708">
        <f t="shared" si="135"/>
        <v>0.25</v>
      </c>
      <c r="AQ708">
        <f t="shared" si="130"/>
        <v>0</v>
      </c>
      <c r="AR708">
        <f t="shared" si="131"/>
        <v>0</v>
      </c>
      <c r="AS708">
        <f t="shared" si="132"/>
        <v>3</v>
      </c>
      <c r="AT708">
        <f t="shared" si="136"/>
        <v>10</v>
      </c>
      <c r="AU708">
        <f t="shared" si="137"/>
        <v>4.2508243928000002</v>
      </c>
    </row>
    <row r="709" spans="1:47" x14ac:dyDescent="0.35">
      <c r="A709">
        <v>709</v>
      </c>
      <c r="B709">
        <v>-0.833005314</v>
      </c>
      <c r="C709">
        <v>0.84717549380000001</v>
      </c>
      <c r="D709">
        <v>0.64473229860000003</v>
      </c>
      <c r="E709">
        <v>8.8244698100000005E-2</v>
      </c>
      <c r="F709">
        <v>-0.63367424900000002</v>
      </c>
      <c r="G709">
        <v>6</v>
      </c>
      <c r="H709">
        <v>1</v>
      </c>
      <c r="I709">
        <v>1</v>
      </c>
      <c r="J709">
        <v>1</v>
      </c>
      <c r="K709">
        <v>3</v>
      </c>
      <c r="L709">
        <v>1</v>
      </c>
      <c r="M709">
        <v>-0.66299698600000001</v>
      </c>
      <c r="AI709">
        <v>709</v>
      </c>
      <c r="AJ709">
        <f t="shared" si="133"/>
        <v>5.4821126082743352E-2</v>
      </c>
      <c r="AK709">
        <f t="shared" si="126"/>
        <v>3.0159709741902893E-2</v>
      </c>
      <c r="AL709">
        <f t="shared" si="127"/>
        <v>14.902228810780953</v>
      </c>
      <c r="AM709">
        <f t="shared" si="128"/>
        <v>2.2290590808173398</v>
      </c>
      <c r="AN709">
        <f t="shared" si="129"/>
        <v>0.56335320637149922</v>
      </c>
      <c r="AO709">
        <f t="shared" si="134"/>
        <v>6</v>
      </c>
      <c r="AP709">
        <f t="shared" si="135"/>
        <v>0.25</v>
      </c>
      <c r="AQ709">
        <f t="shared" si="130"/>
        <v>1</v>
      </c>
      <c r="AR709">
        <f t="shared" si="131"/>
        <v>1</v>
      </c>
      <c r="AS709">
        <f t="shared" si="132"/>
        <v>3</v>
      </c>
      <c r="AT709">
        <f t="shared" si="136"/>
        <v>10</v>
      </c>
      <c r="AU709">
        <f t="shared" si="137"/>
        <v>2.5055045209999998</v>
      </c>
    </row>
    <row r="710" spans="1:47" x14ac:dyDescent="0.35">
      <c r="A710">
        <v>710</v>
      </c>
      <c r="B710">
        <v>0.61699849569999998</v>
      </c>
      <c r="C710">
        <v>1.45917932E-2</v>
      </c>
      <c r="D710">
        <v>0.29701832960000002</v>
      </c>
      <c r="E710">
        <v>0.98359317280000003</v>
      </c>
      <c r="F710">
        <v>-0.97276801400000001</v>
      </c>
      <c r="G710">
        <v>6</v>
      </c>
      <c r="H710">
        <v>1</v>
      </c>
      <c r="I710">
        <v>1</v>
      </c>
      <c r="J710">
        <v>1</v>
      </c>
      <c r="K710">
        <v>2</v>
      </c>
      <c r="L710">
        <v>2</v>
      </c>
      <c r="M710">
        <v>-0.75905663499999998</v>
      </c>
      <c r="AI710">
        <v>710</v>
      </c>
      <c r="AJ710">
        <f t="shared" si="133"/>
        <v>0.14549452744510008</v>
      </c>
      <c r="AK710">
        <f t="shared" si="126"/>
        <v>2.046964953928429E-2</v>
      </c>
      <c r="AL710">
        <f t="shared" si="127"/>
        <v>12.84906061287619</v>
      </c>
      <c r="AM710">
        <f t="shared" si="128"/>
        <v>2.8611026005649212</v>
      </c>
      <c r="AN710">
        <f t="shared" si="129"/>
        <v>0.38581696388037656</v>
      </c>
      <c r="AO710">
        <f t="shared" si="134"/>
        <v>6</v>
      </c>
      <c r="AP710">
        <f t="shared" si="135"/>
        <v>0.25</v>
      </c>
      <c r="AQ710">
        <f t="shared" si="130"/>
        <v>1</v>
      </c>
      <c r="AR710">
        <f t="shared" si="131"/>
        <v>1</v>
      </c>
      <c r="AS710">
        <f t="shared" si="132"/>
        <v>2</v>
      </c>
      <c r="AT710">
        <f t="shared" si="136"/>
        <v>55</v>
      </c>
      <c r="AU710">
        <f t="shared" si="137"/>
        <v>2.3614150475</v>
      </c>
    </row>
    <row r="711" spans="1:47" x14ac:dyDescent="0.35">
      <c r="A711">
        <v>711</v>
      </c>
      <c r="B711">
        <v>0.359668029</v>
      </c>
      <c r="C711">
        <v>-0.67114885599999996</v>
      </c>
      <c r="D711">
        <v>7.6563698799999996E-2</v>
      </c>
      <c r="E711">
        <v>0.435981954</v>
      </c>
      <c r="F711">
        <v>-0.23810204400000001</v>
      </c>
      <c r="G711">
        <v>1</v>
      </c>
      <c r="H711">
        <v>3</v>
      </c>
      <c r="I711">
        <v>1</v>
      </c>
      <c r="J711">
        <v>1</v>
      </c>
      <c r="K711">
        <v>2</v>
      </c>
      <c r="L711">
        <v>3</v>
      </c>
      <c r="M711">
        <v>0.70293494459999994</v>
      </c>
      <c r="AI711">
        <v>711</v>
      </c>
      <c r="AJ711">
        <f t="shared" si="133"/>
        <v>0.1294028258000684</v>
      </c>
      <c r="AK711">
        <f t="shared" si="126"/>
        <v>1.2488628328633455E-2</v>
      </c>
      <c r="AL711">
        <f t="shared" si="127"/>
        <v>11.5473285072</v>
      </c>
      <c r="AM711">
        <f t="shared" si="128"/>
        <v>2.4745334244688926</v>
      </c>
      <c r="AN711">
        <f t="shared" si="129"/>
        <v>0.77045935268954813</v>
      </c>
      <c r="AO711">
        <f t="shared" si="134"/>
        <v>1</v>
      </c>
      <c r="AP711">
        <f t="shared" si="135"/>
        <v>1</v>
      </c>
      <c r="AQ711">
        <f t="shared" si="130"/>
        <v>1</v>
      </c>
      <c r="AR711">
        <f t="shared" si="131"/>
        <v>1</v>
      </c>
      <c r="AS711">
        <f t="shared" si="132"/>
        <v>2</v>
      </c>
      <c r="AT711">
        <f t="shared" si="136"/>
        <v>100</v>
      </c>
      <c r="AU711">
        <f t="shared" si="137"/>
        <v>4.5544024169000004</v>
      </c>
    </row>
    <row r="712" spans="1:47" x14ac:dyDescent="0.35">
      <c r="A712">
        <v>712</v>
      </c>
      <c r="B712">
        <v>0.81818311180000003</v>
      </c>
      <c r="C712">
        <v>-0.96009061299999998</v>
      </c>
      <c r="D712">
        <v>0.72245260649999998</v>
      </c>
      <c r="E712">
        <v>0.39962154109999998</v>
      </c>
      <c r="F712">
        <v>-0.71334327399999997</v>
      </c>
      <c r="G712">
        <v>2</v>
      </c>
      <c r="H712">
        <v>3</v>
      </c>
      <c r="I712">
        <v>1</v>
      </c>
      <c r="J712">
        <v>-1</v>
      </c>
      <c r="K712">
        <v>4</v>
      </c>
      <c r="L712">
        <v>3</v>
      </c>
      <c r="M712">
        <v>-0.44749328999999999</v>
      </c>
      <c r="AI712">
        <v>712</v>
      </c>
      <c r="AJ712">
        <f t="shared" si="133"/>
        <v>0.1580752484897856</v>
      </c>
      <c r="AK712">
        <f t="shared" si="126"/>
        <v>9.125767611611638E-3</v>
      </c>
      <c r="AL712">
        <f t="shared" si="127"/>
        <v>15.361148724095237</v>
      </c>
      <c r="AM712">
        <f t="shared" si="128"/>
        <v>2.4488659173493974</v>
      </c>
      <c r="AN712">
        <f t="shared" si="129"/>
        <v>0.52164161860039615</v>
      </c>
      <c r="AO712">
        <f t="shared" si="134"/>
        <v>2</v>
      </c>
      <c r="AP712">
        <f t="shared" si="135"/>
        <v>1</v>
      </c>
      <c r="AQ712">
        <f t="shared" si="130"/>
        <v>1</v>
      </c>
      <c r="AR712">
        <f t="shared" si="131"/>
        <v>0</v>
      </c>
      <c r="AS712">
        <f t="shared" si="132"/>
        <v>4</v>
      </c>
      <c r="AT712">
        <f t="shared" si="136"/>
        <v>100</v>
      </c>
      <c r="AU712">
        <f t="shared" si="137"/>
        <v>2.828760065</v>
      </c>
    </row>
    <row r="713" spans="1:47" x14ac:dyDescent="0.35">
      <c r="A713">
        <v>713</v>
      </c>
      <c r="B713">
        <v>-0.99001848699999995</v>
      </c>
      <c r="C713">
        <v>0.57728927240000005</v>
      </c>
      <c r="D713">
        <v>-0.66548558800000002</v>
      </c>
      <c r="E713">
        <v>-0.61156582500000001</v>
      </c>
      <c r="F713">
        <v>-0.26997335500000003</v>
      </c>
      <c r="G713">
        <v>6</v>
      </c>
      <c r="H713">
        <v>1</v>
      </c>
      <c r="I713">
        <v>1</v>
      </c>
      <c r="J713">
        <v>1</v>
      </c>
      <c r="K713">
        <v>2</v>
      </c>
      <c r="L713">
        <v>2</v>
      </c>
      <c r="M713">
        <v>-0.83743836599999999</v>
      </c>
      <c r="AI713">
        <v>713</v>
      </c>
      <c r="AJ713">
        <f t="shared" si="133"/>
        <v>4.5002587428316157E-2</v>
      </c>
      <c r="AK713">
        <f t="shared" si="126"/>
        <v>2.7018627672510225E-2</v>
      </c>
      <c r="AL713">
        <f t="shared" si="127"/>
        <v>7.1657041470476184</v>
      </c>
      <c r="AM713">
        <f t="shared" si="128"/>
        <v>1.735049520657288</v>
      </c>
      <c r="AN713">
        <f t="shared" si="129"/>
        <v>0.75377277988215374</v>
      </c>
      <c r="AO713">
        <f t="shared" si="134"/>
        <v>6</v>
      </c>
      <c r="AP713">
        <f t="shared" si="135"/>
        <v>0.25</v>
      </c>
      <c r="AQ713">
        <f t="shared" si="130"/>
        <v>1</v>
      </c>
      <c r="AR713">
        <f t="shared" si="131"/>
        <v>1</v>
      </c>
      <c r="AS713">
        <f t="shared" si="132"/>
        <v>2</v>
      </c>
      <c r="AT713">
        <f t="shared" si="136"/>
        <v>55</v>
      </c>
      <c r="AU713">
        <f t="shared" si="137"/>
        <v>2.2438424509999999</v>
      </c>
    </row>
    <row r="714" spans="1:47" x14ac:dyDescent="0.35">
      <c r="A714">
        <v>714</v>
      </c>
      <c r="B714">
        <v>0.83480827530000001</v>
      </c>
      <c r="C714">
        <v>0.98870963879999996</v>
      </c>
      <c r="D714">
        <v>0.62213690749999995</v>
      </c>
      <c r="E714">
        <v>0.48579311870000003</v>
      </c>
      <c r="F714">
        <v>1.87466453E-2</v>
      </c>
      <c r="G714">
        <v>4</v>
      </c>
      <c r="H714">
        <v>2</v>
      </c>
      <c r="I714">
        <v>1</v>
      </c>
      <c r="J714">
        <v>-1</v>
      </c>
      <c r="K714">
        <v>3</v>
      </c>
      <c r="L714">
        <v>1</v>
      </c>
      <c r="M714">
        <v>9.7106468200000004E-2</v>
      </c>
      <c r="AI714">
        <v>714</v>
      </c>
      <c r="AJ714">
        <f t="shared" si="133"/>
        <v>0.15911487342915881</v>
      </c>
      <c r="AK714">
        <f t="shared" si="126"/>
        <v>3.1806960804814405E-2</v>
      </c>
      <c r="AL714">
        <f t="shared" si="127"/>
        <v>14.768808406190477</v>
      </c>
      <c r="AM714">
        <f t="shared" si="128"/>
        <v>2.5096960731462841</v>
      </c>
      <c r="AN714">
        <f t="shared" si="129"/>
        <v>0.90493528794330258</v>
      </c>
      <c r="AO714">
        <f t="shared" si="134"/>
        <v>4</v>
      </c>
      <c r="AP714">
        <f t="shared" si="135"/>
        <v>0.625</v>
      </c>
      <c r="AQ714">
        <f t="shared" si="130"/>
        <v>1</v>
      </c>
      <c r="AR714">
        <f t="shared" si="131"/>
        <v>0</v>
      </c>
      <c r="AS714">
        <f t="shared" si="132"/>
        <v>3</v>
      </c>
      <c r="AT714">
        <f t="shared" si="136"/>
        <v>10</v>
      </c>
      <c r="AU714">
        <f t="shared" si="137"/>
        <v>3.6456597023000001</v>
      </c>
    </row>
    <row r="715" spans="1:47" x14ac:dyDescent="0.35">
      <c r="A715">
        <v>715</v>
      </c>
      <c r="B715">
        <v>-0.180514591</v>
      </c>
      <c r="C715">
        <v>0.11356093389999999</v>
      </c>
      <c r="D715">
        <v>0.29113417749999998</v>
      </c>
      <c r="E715">
        <v>-0.10883098500000001</v>
      </c>
      <c r="F715">
        <v>-0.78948309800000005</v>
      </c>
      <c r="G715">
        <v>1</v>
      </c>
      <c r="H715">
        <v>1</v>
      </c>
      <c r="I715">
        <v>-1</v>
      </c>
      <c r="J715">
        <v>-1</v>
      </c>
      <c r="K715">
        <v>4</v>
      </c>
      <c r="L715">
        <v>3</v>
      </c>
      <c r="M715">
        <v>0.14526679100000001</v>
      </c>
      <c r="AI715">
        <v>715</v>
      </c>
      <c r="AJ715">
        <f t="shared" si="133"/>
        <v>9.5623469370402725E-2</v>
      </c>
      <c r="AK715">
        <f t="shared" si="126"/>
        <v>2.1621506020372397E-2</v>
      </c>
      <c r="AL715">
        <f t="shared" si="127"/>
        <v>12.814316095714286</v>
      </c>
      <c r="AM715">
        <f t="shared" si="128"/>
        <v>2.0899396073129943</v>
      </c>
      <c r="AN715">
        <f t="shared" si="129"/>
        <v>0.48177778254049275</v>
      </c>
      <c r="AO715">
        <f t="shared" si="134"/>
        <v>1</v>
      </c>
      <c r="AP715">
        <f t="shared" si="135"/>
        <v>0.25</v>
      </c>
      <c r="AQ715">
        <f t="shared" si="130"/>
        <v>0</v>
      </c>
      <c r="AR715">
        <f t="shared" si="131"/>
        <v>0</v>
      </c>
      <c r="AS715">
        <f t="shared" si="132"/>
        <v>4</v>
      </c>
      <c r="AT715">
        <f t="shared" si="136"/>
        <v>100</v>
      </c>
      <c r="AU715">
        <f t="shared" si="137"/>
        <v>3.7179001865000001</v>
      </c>
    </row>
    <row r="716" spans="1:47" x14ac:dyDescent="0.35">
      <c r="A716">
        <v>716</v>
      </c>
      <c r="B716">
        <v>-0.89518373699999998</v>
      </c>
      <c r="C716">
        <v>-0.100645102</v>
      </c>
      <c r="D716">
        <v>0.49778763860000003</v>
      </c>
      <c r="E716">
        <v>0.66315310679999995</v>
      </c>
      <c r="F716">
        <v>-0.80272421199999999</v>
      </c>
      <c r="G716">
        <v>1</v>
      </c>
      <c r="H716">
        <v>2</v>
      </c>
      <c r="I716">
        <v>1</v>
      </c>
      <c r="J716">
        <v>-1</v>
      </c>
      <c r="K716">
        <v>3</v>
      </c>
      <c r="L716">
        <v>2</v>
      </c>
      <c r="M716">
        <v>0.92982228010000001</v>
      </c>
      <c r="AI716">
        <v>716</v>
      </c>
      <c r="AJ716">
        <f t="shared" si="133"/>
        <v>5.0932909329765401E-2</v>
      </c>
      <c r="AK716">
        <f t="shared" si="126"/>
        <v>1.9128460117432605E-2</v>
      </c>
      <c r="AL716">
        <f t="shared" si="127"/>
        <v>14.034555580304762</v>
      </c>
      <c r="AM716">
        <f t="shared" si="128"/>
        <v>2.6348978625151371</v>
      </c>
      <c r="AN716">
        <f t="shared" si="129"/>
        <v>0.47484525275494333</v>
      </c>
      <c r="AO716">
        <f t="shared" si="134"/>
        <v>1</v>
      </c>
      <c r="AP716">
        <f t="shared" si="135"/>
        <v>0.625</v>
      </c>
      <c r="AQ716">
        <f t="shared" si="130"/>
        <v>1</v>
      </c>
      <c r="AR716">
        <f t="shared" si="131"/>
        <v>0</v>
      </c>
      <c r="AS716">
        <f t="shared" si="132"/>
        <v>3</v>
      </c>
      <c r="AT716">
        <f t="shared" si="136"/>
        <v>55</v>
      </c>
      <c r="AU716">
        <f t="shared" si="137"/>
        <v>4.8947334201500006</v>
      </c>
    </row>
    <row r="717" spans="1:47" x14ac:dyDescent="0.35">
      <c r="A717">
        <v>717</v>
      </c>
      <c r="B717">
        <v>0.94480628010000001</v>
      </c>
      <c r="C717">
        <v>-0.198075738</v>
      </c>
      <c r="D717">
        <v>-8.2484610000000003E-3</v>
      </c>
      <c r="E717">
        <v>-0.98800535199999995</v>
      </c>
      <c r="F717">
        <v>-9.7105292999999995E-2</v>
      </c>
      <c r="G717">
        <v>6</v>
      </c>
      <c r="H717">
        <v>1</v>
      </c>
      <c r="I717">
        <v>1</v>
      </c>
      <c r="J717">
        <v>-1</v>
      </c>
      <c r="K717">
        <v>3</v>
      </c>
      <c r="L717">
        <v>3</v>
      </c>
      <c r="M717">
        <v>-0.55643475200000003</v>
      </c>
      <c r="AI717">
        <v>717</v>
      </c>
      <c r="AJ717">
        <f t="shared" si="133"/>
        <v>0.1659934024175429</v>
      </c>
      <c r="AK717">
        <f t="shared" si="126"/>
        <v>1.7994509587607135E-2</v>
      </c>
      <c r="AL717">
        <f t="shared" si="127"/>
        <v>11.04653289695238</v>
      </c>
      <c r="AM717">
        <f t="shared" si="128"/>
        <v>1.4693136978572152</v>
      </c>
      <c r="AN717">
        <f t="shared" si="129"/>
        <v>0.8442797409116567</v>
      </c>
      <c r="AO717">
        <f t="shared" si="134"/>
        <v>6</v>
      </c>
      <c r="AP717">
        <f t="shared" si="135"/>
        <v>0.25</v>
      </c>
      <c r="AQ717">
        <f t="shared" si="130"/>
        <v>1</v>
      </c>
      <c r="AR717">
        <f t="shared" si="131"/>
        <v>0</v>
      </c>
      <c r="AS717">
        <f t="shared" si="132"/>
        <v>3</v>
      </c>
      <c r="AT717">
        <f t="shared" si="136"/>
        <v>100</v>
      </c>
      <c r="AU717">
        <f t="shared" si="137"/>
        <v>2.6653478719999999</v>
      </c>
    </row>
    <row r="718" spans="1:47" x14ac:dyDescent="0.35">
      <c r="A718">
        <v>718</v>
      </c>
      <c r="B718">
        <v>0.38350572640000002</v>
      </c>
      <c r="C718">
        <v>4.8700453300000002E-2</v>
      </c>
      <c r="D718">
        <v>-2.4038394000000001E-2</v>
      </c>
      <c r="E718">
        <v>-2.5896580999999998E-2</v>
      </c>
      <c r="F718">
        <v>0.71616331330000005</v>
      </c>
      <c r="G718">
        <v>4</v>
      </c>
      <c r="H718">
        <v>2</v>
      </c>
      <c r="I718">
        <v>-1</v>
      </c>
      <c r="J718">
        <v>-1</v>
      </c>
      <c r="K718">
        <v>1</v>
      </c>
      <c r="L718">
        <v>2</v>
      </c>
      <c r="M718">
        <v>0.88481207480000001</v>
      </c>
      <c r="AI718">
        <v>718</v>
      </c>
      <c r="AJ718">
        <f t="shared" si="133"/>
        <v>0.13089347367936729</v>
      </c>
      <c r="AK718">
        <f t="shared" si="126"/>
        <v>2.0866624605648754E-2</v>
      </c>
      <c r="AL718">
        <f t="shared" si="127"/>
        <v>10.953297102095238</v>
      </c>
      <c r="AM718">
        <f t="shared" si="128"/>
        <v>2.1484845806876249</v>
      </c>
      <c r="AN718">
        <f t="shared" si="129"/>
        <v>1.2700753980464736</v>
      </c>
      <c r="AO718">
        <f t="shared" si="134"/>
        <v>4</v>
      </c>
      <c r="AP718">
        <f t="shared" si="135"/>
        <v>0.625</v>
      </c>
      <c r="AQ718">
        <f t="shared" si="130"/>
        <v>0</v>
      </c>
      <c r="AR718">
        <f t="shared" si="131"/>
        <v>0</v>
      </c>
      <c r="AS718">
        <f t="shared" si="132"/>
        <v>1</v>
      </c>
      <c r="AT718">
        <f t="shared" si="136"/>
        <v>55</v>
      </c>
      <c r="AU718">
        <f t="shared" si="137"/>
        <v>4.8272181121999997</v>
      </c>
    </row>
    <row r="719" spans="1:47" x14ac:dyDescent="0.35">
      <c r="A719">
        <v>719</v>
      </c>
      <c r="B719">
        <v>0.44671627209999998</v>
      </c>
      <c r="C719">
        <v>0.35444078499999998</v>
      </c>
      <c r="D719">
        <v>0.45561246490000001</v>
      </c>
      <c r="E719">
        <v>0.93191118139999995</v>
      </c>
      <c r="F719">
        <v>-0.82653371799999997</v>
      </c>
      <c r="G719">
        <v>4</v>
      </c>
      <c r="H719">
        <v>1</v>
      </c>
      <c r="I719">
        <v>-1</v>
      </c>
      <c r="J719">
        <v>1</v>
      </c>
      <c r="K719">
        <v>3</v>
      </c>
      <c r="L719">
        <v>2</v>
      </c>
      <c r="M719">
        <v>0.38545962579999998</v>
      </c>
      <c r="AI719">
        <v>719</v>
      </c>
      <c r="AJ719">
        <f t="shared" si="133"/>
        <v>0.1348462323840327</v>
      </c>
      <c r="AK719">
        <f t="shared" si="126"/>
        <v>2.4424996236520891E-2</v>
      </c>
      <c r="AL719">
        <f t="shared" si="127"/>
        <v>13.785521221314285</v>
      </c>
      <c r="AM719">
        <f t="shared" si="128"/>
        <v>2.8246192997328454</v>
      </c>
      <c r="AN719">
        <f t="shared" si="129"/>
        <v>0.46237952596456772</v>
      </c>
      <c r="AO719">
        <f t="shared" si="134"/>
        <v>4</v>
      </c>
      <c r="AP719">
        <f t="shared" si="135"/>
        <v>0.25</v>
      </c>
      <c r="AQ719">
        <f t="shared" si="130"/>
        <v>0</v>
      </c>
      <c r="AR719">
        <f t="shared" si="131"/>
        <v>1</v>
      </c>
      <c r="AS719">
        <f t="shared" si="132"/>
        <v>3</v>
      </c>
      <c r="AT719">
        <f t="shared" si="136"/>
        <v>55</v>
      </c>
      <c r="AU719">
        <f t="shared" si="137"/>
        <v>4.0781894386999999</v>
      </c>
    </row>
    <row r="720" spans="1:47" x14ac:dyDescent="0.35">
      <c r="A720">
        <v>720</v>
      </c>
      <c r="B720">
        <v>0.75456977579999995</v>
      </c>
      <c r="C720">
        <v>-0.15441265600000001</v>
      </c>
      <c r="D720">
        <v>0.26048331320000001</v>
      </c>
      <c r="E720">
        <v>7.9325698000000007E-3</v>
      </c>
      <c r="F720">
        <v>-0.81701361100000003</v>
      </c>
      <c r="G720">
        <v>1</v>
      </c>
      <c r="H720">
        <v>3</v>
      </c>
      <c r="I720">
        <v>-1</v>
      </c>
      <c r="J720">
        <v>1</v>
      </c>
      <c r="K720">
        <v>2</v>
      </c>
      <c r="L720">
        <v>3</v>
      </c>
      <c r="M720">
        <v>-0.57639645100000003</v>
      </c>
      <c r="AI720">
        <v>720</v>
      </c>
      <c r="AJ720">
        <f t="shared" si="133"/>
        <v>0.15409730201230712</v>
      </c>
      <c r="AK720">
        <f t="shared" si="126"/>
        <v>1.8502684192643205E-2</v>
      </c>
      <c r="AL720">
        <f t="shared" si="127"/>
        <v>12.633330039847619</v>
      </c>
      <c r="AM720">
        <f t="shared" si="128"/>
        <v>2.1723652217406721</v>
      </c>
      <c r="AN720">
        <f t="shared" si="129"/>
        <v>0.46736388191370593</v>
      </c>
      <c r="AO720">
        <f t="shared" si="134"/>
        <v>1</v>
      </c>
      <c r="AP720">
        <f t="shared" si="135"/>
        <v>1</v>
      </c>
      <c r="AQ720">
        <f t="shared" si="130"/>
        <v>0</v>
      </c>
      <c r="AR720">
        <f t="shared" si="131"/>
        <v>1</v>
      </c>
      <c r="AS720">
        <f t="shared" si="132"/>
        <v>2</v>
      </c>
      <c r="AT720">
        <f t="shared" si="136"/>
        <v>100</v>
      </c>
      <c r="AU720">
        <f t="shared" si="137"/>
        <v>2.6354053234999997</v>
      </c>
    </row>
    <row r="721" spans="1:47" x14ac:dyDescent="0.35">
      <c r="A721">
        <v>721</v>
      </c>
      <c r="B721">
        <v>0.13241692569999999</v>
      </c>
      <c r="C721">
        <v>0.21010951589999999</v>
      </c>
      <c r="D721">
        <v>0.99899918889999995</v>
      </c>
      <c r="E721">
        <v>0.64564665450000003</v>
      </c>
      <c r="F721">
        <v>-0.99532945399999995</v>
      </c>
      <c r="G721">
        <v>1</v>
      </c>
      <c r="H721">
        <v>1</v>
      </c>
      <c r="I721">
        <v>1</v>
      </c>
      <c r="J721">
        <v>-1</v>
      </c>
      <c r="K721">
        <v>3</v>
      </c>
      <c r="L721">
        <v>2</v>
      </c>
      <c r="M721">
        <v>-0.58343975699999995</v>
      </c>
      <c r="AI721">
        <v>721</v>
      </c>
      <c r="AJ721">
        <f t="shared" si="133"/>
        <v>0.11519208348221029</v>
      </c>
      <c r="AK721">
        <f t="shared" si="126"/>
        <v>2.2745190727847753E-2</v>
      </c>
      <c r="AL721">
        <f t="shared" si="127"/>
        <v>16.994090448742856</v>
      </c>
      <c r="AM721">
        <f t="shared" si="128"/>
        <v>2.62253972482613</v>
      </c>
      <c r="AN721">
        <f t="shared" si="129"/>
        <v>0.37400467566921203</v>
      </c>
      <c r="AO721">
        <f t="shared" si="134"/>
        <v>1</v>
      </c>
      <c r="AP721">
        <f t="shared" si="135"/>
        <v>0.25</v>
      </c>
      <c r="AQ721">
        <f t="shared" si="130"/>
        <v>1</v>
      </c>
      <c r="AR721">
        <f t="shared" si="131"/>
        <v>0</v>
      </c>
      <c r="AS721">
        <f t="shared" si="132"/>
        <v>3</v>
      </c>
      <c r="AT721">
        <f t="shared" si="136"/>
        <v>55</v>
      </c>
      <c r="AU721">
        <f t="shared" si="137"/>
        <v>2.6248403644999998</v>
      </c>
    </row>
    <row r="722" spans="1:47" x14ac:dyDescent="0.35">
      <c r="A722">
        <v>722</v>
      </c>
      <c r="B722">
        <v>-3.7295031999999999E-2</v>
      </c>
      <c r="C722">
        <v>1.44311213E-2</v>
      </c>
      <c r="D722">
        <v>0.18732621569999999</v>
      </c>
      <c r="E722">
        <v>-0.15727281000000001</v>
      </c>
      <c r="F722">
        <v>2.4615499900000001E-2</v>
      </c>
      <c r="G722">
        <v>1</v>
      </c>
      <c r="H722">
        <v>3</v>
      </c>
      <c r="I722">
        <v>1</v>
      </c>
      <c r="J722">
        <v>-1</v>
      </c>
      <c r="K722">
        <v>2</v>
      </c>
      <c r="L722">
        <v>2</v>
      </c>
      <c r="M722">
        <v>-0.50770582900000005</v>
      </c>
      <c r="AI722">
        <v>722</v>
      </c>
      <c r="AJ722">
        <f t="shared" si="133"/>
        <v>0.10457944898181736</v>
      </c>
      <c r="AK722">
        <f t="shared" ref="AK722:AK785" si="138">_xlfn.FORECAST.LINEAR(C722,T$4:T$5,T$2:T$3)</f>
        <v>2.0467779552659826E-2</v>
      </c>
      <c r="AL722">
        <f t="shared" ref="AL722:AL785" si="139">_xlfn.FORECAST.LINEAR(D722,U$4:U$5,U$2:U$3)</f>
        <v>12.201354797466667</v>
      </c>
      <c r="AM722">
        <f t="shared" ref="AM722:AM785" si="140">_xlfn.FORECAST.LINEAR(E722,V$4:V$5,V$2:V$3)</f>
        <v>2.0557436015776238</v>
      </c>
      <c r="AN722">
        <f t="shared" ref="AN722:AN785" si="141">_xlfn.FORECAST.LINEAR(F722,W$4:W$5,W$2:W$3)</f>
        <v>0.90800799083835804</v>
      </c>
      <c r="AO722">
        <f t="shared" si="134"/>
        <v>1</v>
      </c>
      <c r="AP722">
        <f t="shared" si="135"/>
        <v>1</v>
      </c>
      <c r="AQ722">
        <f t="shared" ref="AQ722:AQ785" si="142">_xlfn.FORECAST.LINEAR(I722,Z$4:Z$5,Z$2:Z$3)</f>
        <v>1</v>
      </c>
      <c r="AR722">
        <f t="shared" ref="AR722:AR785" si="143">_xlfn.FORECAST.LINEAR(J722,AA$4:AA$5,AA$2:AA$3)</f>
        <v>0</v>
      </c>
      <c r="AS722">
        <f t="shared" ref="AS722:AS785" si="144">_xlfn.FORECAST.LINEAR(K722,AB$4:AB$5,AB$2:AB$3)</f>
        <v>2</v>
      </c>
      <c r="AT722">
        <f t="shared" si="136"/>
        <v>55</v>
      </c>
      <c r="AU722">
        <f t="shared" si="137"/>
        <v>2.7384412564999998</v>
      </c>
    </row>
    <row r="723" spans="1:47" x14ac:dyDescent="0.35">
      <c r="A723">
        <v>723</v>
      </c>
      <c r="B723">
        <v>-0.425371728</v>
      </c>
      <c r="C723">
        <v>0.9136773104</v>
      </c>
      <c r="D723">
        <v>-0.243193935</v>
      </c>
      <c r="E723">
        <v>-0.94704527400000005</v>
      </c>
      <c r="F723">
        <v>-0.39741285100000001</v>
      </c>
      <c r="G723">
        <v>6</v>
      </c>
      <c r="H723">
        <v>2</v>
      </c>
      <c r="I723">
        <v>1</v>
      </c>
      <c r="J723">
        <v>-1</v>
      </c>
      <c r="K723">
        <v>2</v>
      </c>
      <c r="L723">
        <v>1</v>
      </c>
      <c r="M723">
        <v>-0.83100902600000004</v>
      </c>
      <c r="AI723">
        <v>723</v>
      </c>
      <c r="AJ723">
        <f t="shared" si="133"/>
        <v>8.0311765145134467E-2</v>
      </c>
      <c r="AK723">
        <f t="shared" si="138"/>
        <v>3.0933693914272725E-2</v>
      </c>
      <c r="AL723">
        <f t="shared" si="139"/>
        <v>9.6592358123809525</v>
      </c>
      <c r="AM723">
        <f t="shared" si="140"/>
        <v>1.4982281960663397</v>
      </c>
      <c r="AN723">
        <f t="shared" si="141"/>
        <v>0.68705044051739883</v>
      </c>
      <c r="AO723">
        <f t="shared" si="134"/>
        <v>6</v>
      </c>
      <c r="AP723">
        <f t="shared" si="135"/>
        <v>0.625</v>
      </c>
      <c r="AQ723">
        <f t="shared" si="142"/>
        <v>1</v>
      </c>
      <c r="AR723">
        <f t="shared" si="143"/>
        <v>0</v>
      </c>
      <c r="AS723">
        <f t="shared" si="144"/>
        <v>2</v>
      </c>
      <c r="AT723">
        <f t="shared" si="136"/>
        <v>10</v>
      </c>
      <c r="AU723">
        <f t="shared" si="137"/>
        <v>2.2534864610000001</v>
      </c>
    </row>
    <row r="724" spans="1:47" x14ac:dyDescent="0.35">
      <c r="A724">
        <v>724</v>
      </c>
      <c r="B724">
        <v>0.45325228169999998</v>
      </c>
      <c r="C724">
        <v>0.88509289160000004</v>
      </c>
      <c r="D724">
        <v>0.43986858820000002</v>
      </c>
      <c r="E724">
        <v>-0.32163871599999999</v>
      </c>
      <c r="F724">
        <v>0.59190598159999996</v>
      </c>
      <c r="G724">
        <v>5</v>
      </c>
      <c r="H724">
        <v>2</v>
      </c>
      <c r="I724">
        <v>-1</v>
      </c>
      <c r="J724">
        <v>1</v>
      </c>
      <c r="K724">
        <v>2</v>
      </c>
      <c r="L724">
        <v>2</v>
      </c>
      <c r="M724">
        <v>0.94117208819999998</v>
      </c>
      <c r="AI724">
        <v>724</v>
      </c>
      <c r="AJ724">
        <f t="shared" si="133"/>
        <v>0.13525495008381008</v>
      </c>
      <c r="AK724">
        <f t="shared" si="138"/>
        <v>3.0601012961199471E-2</v>
      </c>
      <c r="AL724">
        <f t="shared" si="139"/>
        <v>13.692557377942856</v>
      </c>
      <c r="AM724">
        <f t="shared" si="140"/>
        <v>1.9397145819385957</v>
      </c>
      <c r="AN724">
        <f t="shared" si="141"/>
        <v>1.2050191155400964</v>
      </c>
      <c r="AO724">
        <f t="shared" si="134"/>
        <v>5</v>
      </c>
      <c r="AP724">
        <f t="shared" si="135"/>
        <v>0.625</v>
      </c>
      <c r="AQ724">
        <f t="shared" si="142"/>
        <v>0</v>
      </c>
      <c r="AR724">
        <f t="shared" si="143"/>
        <v>1</v>
      </c>
      <c r="AS724">
        <f t="shared" si="144"/>
        <v>2</v>
      </c>
      <c r="AT724">
        <f t="shared" si="136"/>
        <v>55</v>
      </c>
      <c r="AU724">
        <f t="shared" si="137"/>
        <v>4.9117581323000001</v>
      </c>
    </row>
    <row r="725" spans="1:47" x14ac:dyDescent="0.35">
      <c r="A725">
        <v>725</v>
      </c>
      <c r="B725">
        <v>-0.65365166900000005</v>
      </c>
      <c r="C725">
        <v>-0.87202893599999998</v>
      </c>
      <c r="D725">
        <v>0.60247802579999998</v>
      </c>
      <c r="E725">
        <v>0.27343699669999999</v>
      </c>
      <c r="F725">
        <v>-0.17999996200000001</v>
      </c>
      <c r="G725">
        <v>5</v>
      </c>
      <c r="H725">
        <v>1</v>
      </c>
      <c r="I725">
        <v>-1</v>
      </c>
      <c r="J725">
        <v>-1</v>
      </c>
      <c r="K725">
        <v>3</v>
      </c>
      <c r="L725">
        <v>1</v>
      </c>
      <c r="M725">
        <v>-0.91454740700000003</v>
      </c>
      <c r="AI725">
        <v>725</v>
      </c>
      <c r="AJ725">
        <f t="shared" si="133"/>
        <v>6.6036686297203273E-2</v>
      </c>
      <c r="AK725">
        <f t="shared" si="138"/>
        <v>1.0150677120479765E-2</v>
      </c>
      <c r="AL725">
        <f t="shared" si="139"/>
        <v>14.652727390438095</v>
      </c>
      <c r="AM725">
        <f t="shared" si="140"/>
        <v>2.3597898471555618</v>
      </c>
      <c r="AN725">
        <f t="shared" si="141"/>
        <v>0.8008793320105807</v>
      </c>
      <c r="AO725">
        <f t="shared" si="134"/>
        <v>5</v>
      </c>
      <c r="AP725">
        <f t="shared" si="135"/>
        <v>0.25</v>
      </c>
      <c r="AQ725">
        <f t="shared" si="142"/>
        <v>0</v>
      </c>
      <c r="AR725">
        <f t="shared" si="143"/>
        <v>0</v>
      </c>
      <c r="AS725">
        <f t="shared" si="144"/>
        <v>3</v>
      </c>
      <c r="AT725">
        <f t="shared" si="136"/>
        <v>10</v>
      </c>
      <c r="AU725">
        <f t="shared" si="137"/>
        <v>2.1281788895</v>
      </c>
    </row>
    <row r="726" spans="1:47" x14ac:dyDescent="0.35">
      <c r="A726">
        <v>726</v>
      </c>
      <c r="B726">
        <v>0.80465897200000003</v>
      </c>
      <c r="C726">
        <v>0.76606649819999995</v>
      </c>
      <c r="D726">
        <v>0.21925217029999999</v>
      </c>
      <c r="E726">
        <v>0.79968587260000001</v>
      </c>
      <c r="F726">
        <v>0.9311563263</v>
      </c>
      <c r="G726">
        <v>3</v>
      </c>
      <c r="H726">
        <v>3</v>
      </c>
      <c r="I726">
        <v>1</v>
      </c>
      <c r="J726">
        <v>-1</v>
      </c>
      <c r="K726">
        <v>1</v>
      </c>
      <c r="L726">
        <v>3</v>
      </c>
      <c r="M726">
        <v>-0.21489360499999999</v>
      </c>
      <c r="AI726">
        <v>726</v>
      </c>
      <c r="AJ726">
        <f t="shared" si="133"/>
        <v>0.15722954053511495</v>
      </c>
      <c r="AK726">
        <f t="shared" si="138"/>
        <v>2.9215719306140659E-2</v>
      </c>
      <c r="AL726">
        <f t="shared" si="139"/>
        <v>12.389869957961904</v>
      </c>
      <c r="AM726">
        <f t="shared" si="140"/>
        <v>2.7312789390406973</v>
      </c>
      <c r="AN726">
        <f t="shared" si="141"/>
        <v>1.3826373370425062</v>
      </c>
      <c r="AO726">
        <f t="shared" si="134"/>
        <v>3</v>
      </c>
      <c r="AP726">
        <f t="shared" si="135"/>
        <v>1</v>
      </c>
      <c r="AQ726">
        <f t="shared" si="142"/>
        <v>1</v>
      </c>
      <c r="AR726">
        <f t="shared" si="143"/>
        <v>0</v>
      </c>
      <c r="AS726">
        <f t="shared" si="144"/>
        <v>1</v>
      </c>
      <c r="AT726">
        <f t="shared" si="136"/>
        <v>100</v>
      </c>
      <c r="AU726">
        <f t="shared" si="137"/>
        <v>3.1776595925</v>
      </c>
    </row>
    <row r="727" spans="1:47" x14ac:dyDescent="0.35">
      <c r="A727">
        <v>727</v>
      </c>
      <c r="B727">
        <v>-8.8753818999999998E-2</v>
      </c>
      <c r="C727">
        <v>0.97183033819999998</v>
      </c>
      <c r="D727">
        <v>0.63509174089999998</v>
      </c>
      <c r="E727">
        <v>0.95869475969999995</v>
      </c>
      <c r="F727">
        <v>0.72480087380000002</v>
      </c>
      <c r="G727">
        <v>5</v>
      </c>
      <c r="H727">
        <v>1</v>
      </c>
      <c r="I727">
        <v>-1</v>
      </c>
      <c r="J727">
        <v>-1</v>
      </c>
      <c r="K727">
        <v>1</v>
      </c>
      <c r="L727">
        <v>2</v>
      </c>
      <c r="M727">
        <v>0.52489844969999999</v>
      </c>
      <c r="AI727">
        <v>727</v>
      </c>
      <c r="AJ727">
        <f t="shared" si="133"/>
        <v>0.10136156554174805</v>
      </c>
      <c r="AK727">
        <f t="shared" si="138"/>
        <v>3.1610510359202482E-2</v>
      </c>
      <c r="AL727">
        <f t="shared" si="139"/>
        <v>14.845303612933332</v>
      </c>
      <c r="AM727">
        <f t="shared" si="140"/>
        <v>2.8435263371361752</v>
      </c>
      <c r="AN727">
        <f t="shared" si="141"/>
        <v>1.2745976871409361</v>
      </c>
      <c r="AO727">
        <f t="shared" si="134"/>
        <v>5</v>
      </c>
      <c r="AP727">
        <f t="shared" si="135"/>
        <v>0.25</v>
      </c>
      <c r="AQ727">
        <f t="shared" si="142"/>
        <v>0</v>
      </c>
      <c r="AR727">
        <f t="shared" si="143"/>
        <v>0</v>
      </c>
      <c r="AS727">
        <f t="shared" si="144"/>
        <v>1</v>
      </c>
      <c r="AT727">
        <f t="shared" si="136"/>
        <v>55</v>
      </c>
      <c r="AU727">
        <f t="shared" si="137"/>
        <v>4.2873476745500003</v>
      </c>
    </row>
    <row r="728" spans="1:47" x14ac:dyDescent="0.35">
      <c r="A728">
        <v>728</v>
      </c>
      <c r="B728">
        <v>0.56763865680000003</v>
      </c>
      <c r="C728">
        <v>-0.45002899400000002</v>
      </c>
      <c r="D728">
        <v>0.68872130939999998</v>
      </c>
      <c r="E728">
        <v>0.44761683949999997</v>
      </c>
      <c r="F728">
        <v>0.44000439000000002</v>
      </c>
      <c r="G728">
        <v>5</v>
      </c>
      <c r="H728">
        <v>1</v>
      </c>
      <c r="I728">
        <v>1</v>
      </c>
      <c r="J728">
        <v>-1</v>
      </c>
      <c r="K728">
        <v>3</v>
      </c>
      <c r="L728">
        <v>3</v>
      </c>
      <c r="M728">
        <v>-0.33215776499999999</v>
      </c>
      <c r="AI728">
        <v>728</v>
      </c>
      <c r="AJ728">
        <f t="shared" si="133"/>
        <v>0.14240789797983891</v>
      </c>
      <c r="AK728">
        <f t="shared" si="138"/>
        <v>1.5062141085645886E-2</v>
      </c>
      <c r="AL728">
        <f t="shared" si="139"/>
        <v>15.161973445980951</v>
      </c>
      <c r="AM728">
        <f t="shared" si="140"/>
        <v>2.4827467114639301</v>
      </c>
      <c r="AN728">
        <f t="shared" si="141"/>
        <v>1.125489378975683</v>
      </c>
      <c r="AO728">
        <f t="shared" si="134"/>
        <v>5</v>
      </c>
      <c r="AP728">
        <f t="shared" si="135"/>
        <v>0.25</v>
      </c>
      <c r="AQ728">
        <f t="shared" si="142"/>
        <v>1</v>
      </c>
      <c r="AR728">
        <f t="shared" si="143"/>
        <v>0</v>
      </c>
      <c r="AS728">
        <f t="shared" si="144"/>
        <v>3</v>
      </c>
      <c r="AT728">
        <f t="shared" si="136"/>
        <v>100</v>
      </c>
      <c r="AU728">
        <f t="shared" si="137"/>
        <v>3.0017633525000003</v>
      </c>
    </row>
    <row r="729" spans="1:47" x14ac:dyDescent="0.35">
      <c r="A729">
        <v>729</v>
      </c>
      <c r="B729">
        <v>-0.89924944399999995</v>
      </c>
      <c r="C729">
        <v>0.95632395280000004</v>
      </c>
      <c r="D729">
        <v>0.2476513313</v>
      </c>
      <c r="E729">
        <v>-0.89802173500000004</v>
      </c>
      <c r="F729">
        <v>-0.124281533</v>
      </c>
      <c r="G729">
        <v>2</v>
      </c>
      <c r="H729">
        <v>1</v>
      </c>
      <c r="I729">
        <v>1</v>
      </c>
      <c r="J729">
        <v>-1</v>
      </c>
      <c r="K729">
        <v>4</v>
      </c>
      <c r="L729">
        <v>3</v>
      </c>
      <c r="M729">
        <v>-0.74170867799999995</v>
      </c>
      <c r="AI729">
        <v>729</v>
      </c>
      <c r="AJ729">
        <f t="shared" si="133"/>
        <v>5.0678667595939191E-2</v>
      </c>
      <c r="AK729">
        <f t="shared" si="138"/>
        <v>3.1430038644535564E-2</v>
      </c>
      <c r="AL729">
        <f t="shared" si="139"/>
        <v>12.557560241961905</v>
      </c>
      <c r="AM729">
        <f t="shared" si="140"/>
        <v>1.5328348447797637</v>
      </c>
      <c r="AN729">
        <f t="shared" si="141"/>
        <v>0.83005132378155422</v>
      </c>
      <c r="AO729">
        <f t="shared" si="134"/>
        <v>2</v>
      </c>
      <c r="AP729">
        <f t="shared" si="135"/>
        <v>0.25</v>
      </c>
      <c r="AQ729">
        <f t="shared" si="142"/>
        <v>1</v>
      </c>
      <c r="AR729">
        <f t="shared" si="143"/>
        <v>0</v>
      </c>
      <c r="AS729">
        <f t="shared" si="144"/>
        <v>4</v>
      </c>
      <c r="AT729">
        <f t="shared" si="136"/>
        <v>100</v>
      </c>
      <c r="AU729">
        <f t="shared" si="137"/>
        <v>2.3874369830000002</v>
      </c>
    </row>
    <row r="730" spans="1:47" x14ac:dyDescent="0.35">
      <c r="A730">
        <v>730</v>
      </c>
      <c r="B730">
        <v>-0.98586892999999998</v>
      </c>
      <c r="C730">
        <v>0.67146268850000002</v>
      </c>
      <c r="D730">
        <v>-0.33681312400000002</v>
      </c>
      <c r="E730">
        <v>0.41796468669999998</v>
      </c>
      <c r="F730">
        <v>-0.71493974000000005</v>
      </c>
      <c r="G730">
        <v>3</v>
      </c>
      <c r="H730">
        <v>1</v>
      </c>
      <c r="I730">
        <v>1</v>
      </c>
      <c r="J730">
        <v>-1</v>
      </c>
      <c r="K730">
        <v>3</v>
      </c>
      <c r="L730">
        <v>3</v>
      </c>
      <c r="M730">
        <v>-0.21327718100000001</v>
      </c>
      <c r="AI730">
        <v>730</v>
      </c>
      <c r="AJ730">
        <f t="shared" si="133"/>
        <v>4.5262072572299895E-2</v>
      </c>
      <c r="AK730">
        <f t="shared" si="138"/>
        <v>2.811466891237311E-2</v>
      </c>
      <c r="AL730">
        <f t="shared" si="139"/>
        <v>9.1064367916190463</v>
      </c>
      <c r="AM730">
        <f t="shared" si="140"/>
        <v>2.4618146927545839</v>
      </c>
      <c r="AN730">
        <f t="shared" si="141"/>
        <v>0.52080577139776518</v>
      </c>
      <c r="AO730">
        <f t="shared" si="134"/>
        <v>3</v>
      </c>
      <c r="AP730">
        <f t="shared" si="135"/>
        <v>0.25</v>
      </c>
      <c r="AQ730">
        <f t="shared" si="142"/>
        <v>1</v>
      </c>
      <c r="AR730">
        <f t="shared" si="143"/>
        <v>0</v>
      </c>
      <c r="AS730">
        <f t="shared" si="144"/>
        <v>3</v>
      </c>
      <c r="AT730">
        <f t="shared" si="136"/>
        <v>100</v>
      </c>
      <c r="AU730">
        <f t="shared" si="137"/>
        <v>3.1800842285000002</v>
      </c>
    </row>
    <row r="731" spans="1:47" x14ac:dyDescent="0.35">
      <c r="A731">
        <v>731</v>
      </c>
      <c r="B731">
        <v>-8.9554147000000001E-2</v>
      </c>
      <c r="C731">
        <v>-0.79294173599999995</v>
      </c>
      <c r="D731">
        <v>-4.3402120000000004E-3</v>
      </c>
      <c r="E731">
        <v>-0.69616618500000005</v>
      </c>
      <c r="F731">
        <v>-0.74534090200000003</v>
      </c>
      <c r="G731">
        <v>1</v>
      </c>
      <c r="H731">
        <v>2</v>
      </c>
      <c r="I731">
        <v>1</v>
      </c>
      <c r="J731">
        <v>-1</v>
      </c>
      <c r="K731">
        <v>1</v>
      </c>
      <c r="L731">
        <v>3</v>
      </c>
      <c r="M731">
        <v>-0.30725744199999999</v>
      </c>
      <c r="AI731">
        <v>731</v>
      </c>
      <c r="AJ731">
        <f t="shared" si="133"/>
        <v>0.10131151845809208</v>
      </c>
      <c r="AK731">
        <f t="shared" si="138"/>
        <v>1.1071136803637461E-2</v>
      </c>
      <c r="AL731">
        <f t="shared" si="139"/>
        <v>11.069610176761904</v>
      </c>
      <c r="AM731">
        <f t="shared" si="140"/>
        <v>1.675328517252185</v>
      </c>
      <c r="AN731">
        <f t="shared" si="141"/>
        <v>0.50488891114867185</v>
      </c>
      <c r="AO731">
        <f t="shared" si="134"/>
        <v>1</v>
      </c>
      <c r="AP731">
        <f t="shared" si="135"/>
        <v>0.625</v>
      </c>
      <c r="AQ731">
        <f t="shared" si="142"/>
        <v>1</v>
      </c>
      <c r="AR731">
        <f t="shared" si="143"/>
        <v>0</v>
      </c>
      <c r="AS731">
        <f t="shared" si="144"/>
        <v>1</v>
      </c>
      <c r="AT731">
        <f t="shared" si="136"/>
        <v>100</v>
      </c>
      <c r="AU731">
        <f t="shared" si="137"/>
        <v>3.0391138369999999</v>
      </c>
    </row>
    <row r="732" spans="1:47" x14ac:dyDescent="0.35">
      <c r="A732">
        <v>732</v>
      </c>
      <c r="B732">
        <v>0.42299189539999998</v>
      </c>
      <c r="C732">
        <v>-0.98323576899999998</v>
      </c>
      <c r="D732">
        <v>0.68948512579999999</v>
      </c>
      <c r="E732">
        <v>-0.60421769299999994</v>
      </c>
      <c r="F732">
        <v>-0.91722363799999995</v>
      </c>
      <c r="G732">
        <v>1</v>
      </c>
      <c r="H732">
        <v>1</v>
      </c>
      <c r="I732">
        <v>-1</v>
      </c>
      <c r="J732">
        <v>-1</v>
      </c>
      <c r="K732">
        <v>3</v>
      </c>
      <c r="L732">
        <v>2</v>
      </c>
      <c r="M732">
        <v>0.76283327909999998</v>
      </c>
      <c r="AI732">
        <v>732</v>
      </c>
      <c r="AJ732">
        <f t="shared" si="133"/>
        <v>0.13336267081253869</v>
      </c>
      <c r="AK732">
        <f t="shared" si="138"/>
        <v>8.8563917460051239E-3</v>
      </c>
      <c r="AL732">
        <f t="shared" si="139"/>
        <v>15.166483599961904</v>
      </c>
      <c r="AM732">
        <f t="shared" si="140"/>
        <v>1.740236706813389</v>
      </c>
      <c r="AN732">
        <f t="shared" si="141"/>
        <v>0.41489782830309491</v>
      </c>
      <c r="AO732">
        <f t="shared" si="134"/>
        <v>1</v>
      </c>
      <c r="AP732">
        <f t="shared" si="135"/>
        <v>0.25</v>
      </c>
      <c r="AQ732">
        <f t="shared" si="142"/>
        <v>0</v>
      </c>
      <c r="AR732">
        <f t="shared" si="143"/>
        <v>0</v>
      </c>
      <c r="AS732">
        <f t="shared" si="144"/>
        <v>3</v>
      </c>
      <c r="AT732">
        <f t="shared" si="136"/>
        <v>55</v>
      </c>
      <c r="AU732">
        <f t="shared" si="137"/>
        <v>4.6442499186499999</v>
      </c>
    </row>
    <row r="733" spans="1:47" x14ac:dyDescent="0.35">
      <c r="A733">
        <v>733</v>
      </c>
      <c r="B733">
        <v>-8.1781505000000004E-2</v>
      </c>
      <c r="C733">
        <v>-0.40735915299999997</v>
      </c>
      <c r="D733">
        <v>0.31383648889999999</v>
      </c>
      <c r="E733">
        <v>0.62240063690000003</v>
      </c>
      <c r="F733">
        <v>-0.90542360300000002</v>
      </c>
      <c r="G733">
        <v>1</v>
      </c>
      <c r="H733">
        <v>3</v>
      </c>
      <c r="I733">
        <v>-1</v>
      </c>
      <c r="J733">
        <v>-1</v>
      </c>
      <c r="K733">
        <v>1</v>
      </c>
      <c r="L733">
        <v>3</v>
      </c>
      <c r="M733">
        <v>0.39762243060000002</v>
      </c>
      <c r="AI733">
        <v>733</v>
      </c>
      <c r="AJ733">
        <f t="shared" si="133"/>
        <v>0.10179756675879119</v>
      </c>
      <c r="AK733">
        <f t="shared" si="138"/>
        <v>1.5558755813784565E-2</v>
      </c>
      <c r="AL733">
        <f t="shared" si="139"/>
        <v>12.948367839219047</v>
      </c>
      <c r="AM733">
        <f t="shared" si="140"/>
        <v>2.6061299188129561</v>
      </c>
      <c r="AN733">
        <f t="shared" si="141"/>
        <v>0.42107586544619519</v>
      </c>
      <c r="AO733">
        <f t="shared" si="134"/>
        <v>1</v>
      </c>
      <c r="AP733">
        <f t="shared" si="135"/>
        <v>1</v>
      </c>
      <c r="AQ733">
        <f t="shared" si="142"/>
        <v>0</v>
      </c>
      <c r="AR733">
        <f t="shared" si="143"/>
        <v>0</v>
      </c>
      <c r="AS733">
        <f t="shared" si="144"/>
        <v>1</v>
      </c>
      <c r="AT733">
        <f t="shared" si="136"/>
        <v>100</v>
      </c>
      <c r="AU733">
        <f t="shared" si="137"/>
        <v>4.0964336459000004</v>
      </c>
    </row>
    <row r="734" spans="1:47" x14ac:dyDescent="0.35">
      <c r="A734">
        <v>734</v>
      </c>
      <c r="B734">
        <v>7.3848026400000003E-2</v>
      </c>
      <c r="C734">
        <v>-0.21113316200000001</v>
      </c>
      <c r="D734">
        <v>7.3839604700000006E-2</v>
      </c>
      <c r="E734">
        <v>-0.678959325</v>
      </c>
      <c r="F734">
        <v>0.42079530970000001</v>
      </c>
      <c r="G734">
        <v>5</v>
      </c>
      <c r="H734">
        <v>3</v>
      </c>
      <c r="I734">
        <v>1</v>
      </c>
      <c r="J734">
        <v>1</v>
      </c>
      <c r="K734">
        <v>1</v>
      </c>
      <c r="L734">
        <v>2</v>
      </c>
      <c r="M734">
        <v>0.32579658280000001</v>
      </c>
      <c r="AI734">
        <v>734</v>
      </c>
      <c r="AJ734">
        <f t="shared" si="133"/>
        <v>0.11152958185424622</v>
      </c>
      <c r="AK734">
        <f t="shared" si="138"/>
        <v>1.7842540212564199E-2</v>
      </c>
      <c r="AL734">
        <f t="shared" si="139"/>
        <v>11.531243380133333</v>
      </c>
      <c r="AM734">
        <f t="shared" si="140"/>
        <v>1.6874751670377313</v>
      </c>
      <c r="AN734">
        <f t="shared" si="141"/>
        <v>1.1154322552825586</v>
      </c>
      <c r="AO734">
        <f t="shared" si="134"/>
        <v>5</v>
      </c>
      <c r="AP734">
        <f t="shared" si="135"/>
        <v>1</v>
      </c>
      <c r="AQ734">
        <f t="shared" si="142"/>
        <v>1</v>
      </c>
      <c r="AR734">
        <f t="shared" si="143"/>
        <v>1</v>
      </c>
      <c r="AS734">
        <f t="shared" si="144"/>
        <v>1</v>
      </c>
      <c r="AT734">
        <f t="shared" si="136"/>
        <v>55</v>
      </c>
      <c r="AU734">
        <f t="shared" si="137"/>
        <v>3.9886948742000001</v>
      </c>
    </row>
    <row r="735" spans="1:47" x14ac:dyDescent="0.35">
      <c r="A735">
        <v>735</v>
      </c>
      <c r="B735">
        <v>0.77387704270000002</v>
      </c>
      <c r="C735">
        <v>-0.59228982399999996</v>
      </c>
      <c r="D735">
        <v>0.34445522649999999</v>
      </c>
      <c r="E735">
        <v>-0.59490438800000001</v>
      </c>
      <c r="F735">
        <v>-0.65079879900000004</v>
      </c>
      <c r="G735">
        <v>1</v>
      </c>
      <c r="H735">
        <v>3</v>
      </c>
      <c r="I735">
        <v>1</v>
      </c>
      <c r="J735">
        <v>1</v>
      </c>
      <c r="K735">
        <v>4</v>
      </c>
      <c r="L735">
        <v>3</v>
      </c>
      <c r="M735">
        <v>0.84184411979999996</v>
      </c>
      <c r="AI735">
        <v>735</v>
      </c>
      <c r="AJ735">
        <f t="shared" si="133"/>
        <v>0.1553046475027966</v>
      </c>
      <c r="AK735">
        <f t="shared" si="138"/>
        <v>1.3406432468985405E-2</v>
      </c>
      <c r="AL735">
        <f t="shared" si="139"/>
        <v>13.129164194571429</v>
      </c>
      <c r="AM735">
        <f t="shared" si="140"/>
        <v>1.7468111459720139</v>
      </c>
      <c r="AN735">
        <f t="shared" si="141"/>
        <v>0.55438746127338057</v>
      </c>
      <c r="AO735">
        <f t="shared" si="134"/>
        <v>1</v>
      </c>
      <c r="AP735">
        <f t="shared" si="135"/>
        <v>1</v>
      </c>
      <c r="AQ735">
        <f t="shared" si="142"/>
        <v>1</v>
      </c>
      <c r="AR735">
        <f t="shared" si="143"/>
        <v>1</v>
      </c>
      <c r="AS735">
        <f t="shared" si="144"/>
        <v>4</v>
      </c>
      <c r="AT735">
        <f t="shared" si="136"/>
        <v>100</v>
      </c>
      <c r="AU735">
        <f t="shared" si="137"/>
        <v>4.7627661796999998</v>
      </c>
    </row>
    <row r="736" spans="1:47" x14ac:dyDescent="0.35">
      <c r="A736">
        <v>736</v>
      </c>
      <c r="B736">
        <v>0.76334069599999999</v>
      </c>
      <c r="C736">
        <v>-0.26893229899999999</v>
      </c>
      <c r="D736">
        <v>-6.266738E-3</v>
      </c>
      <c r="E736">
        <v>0.97506293099999997</v>
      </c>
      <c r="F736">
        <v>-0.41295365000000001</v>
      </c>
      <c r="G736">
        <v>1</v>
      </c>
      <c r="H736">
        <v>1</v>
      </c>
      <c r="I736">
        <v>-1</v>
      </c>
      <c r="J736">
        <v>-1</v>
      </c>
      <c r="K736">
        <v>1</v>
      </c>
      <c r="L736">
        <v>1</v>
      </c>
      <c r="M736">
        <v>-0.33007575700000003</v>
      </c>
      <c r="AI736">
        <v>736</v>
      </c>
      <c r="AJ736">
        <f t="shared" si="133"/>
        <v>0.15464577585926642</v>
      </c>
      <c r="AK736">
        <f t="shared" si="138"/>
        <v>1.7169842540503383E-2</v>
      </c>
      <c r="AL736">
        <f t="shared" si="139"/>
        <v>11.058234499428572</v>
      </c>
      <c r="AM736">
        <f t="shared" si="140"/>
        <v>2.8550809406147253</v>
      </c>
      <c r="AN736">
        <f t="shared" si="141"/>
        <v>0.67891388554485366</v>
      </c>
      <c r="AO736">
        <f t="shared" si="134"/>
        <v>1</v>
      </c>
      <c r="AP736">
        <f t="shared" si="135"/>
        <v>0.25</v>
      </c>
      <c r="AQ736">
        <f t="shared" si="142"/>
        <v>0</v>
      </c>
      <c r="AR736">
        <f t="shared" si="143"/>
        <v>0</v>
      </c>
      <c r="AS736">
        <f t="shared" si="144"/>
        <v>1</v>
      </c>
      <c r="AT736">
        <f t="shared" si="136"/>
        <v>10</v>
      </c>
      <c r="AU736">
        <f t="shared" si="137"/>
        <v>3.0048863644999999</v>
      </c>
    </row>
    <row r="737" spans="1:47" x14ac:dyDescent="0.35">
      <c r="A737">
        <v>737</v>
      </c>
      <c r="B737">
        <v>0.86622225159999999</v>
      </c>
      <c r="C737">
        <v>-0.43666776800000001</v>
      </c>
      <c r="D737">
        <v>0.27753423900000002</v>
      </c>
      <c r="E737">
        <v>-0.689923061</v>
      </c>
      <c r="F737">
        <v>6.6900994800000002E-2</v>
      </c>
      <c r="G737">
        <v>4</v>
      </c>
      <c r="H737">
        <v>3</v>
      </c>
      <c r="I737">
        <v>1</v>
      </c>
      <c r="J737">
        <v>1</v>
      </c>
      <c r="K737">
        <v>3</v>
      </c>
      <c r="L737">
        <v>1</v>
      </c>
      <c r="M737">
        <v>2.78880312E-2</v>
      </c>
      <c r="AI737">
        <v>737</v>
      </c>
      <c r="AJ737">
        <f t="shared" si="133"/>
        <v>0.1610792903930196</v>
      </c>
      <c r="AK737">
        <f t="shared" si="138"/>
        <v>1.521764627296518E-2</v>
      </c>
      <c r="AL737">
        <f t="shared" si="139"/>
        <v>12.734011696952381</v>
      </c>
      <c r="AM737">
        <f t="shared" si="140"/>
        <v>1.6797356572414532</v>
      </c>
      <c r="AN737">
        <f t="shared" si="141"/>
        <v>0.93014702331636157</v>
      </c>
      <c r="AO737">
        <f t="shared" si="134"/>
        <v>4</v>
      </c>
      <c r="AP737">
        <f t="shared" si="135"/>
        <v>1</v>
      </c>
      <c r="AQ737">
        <f t="shared" si="142"/>
        <v>1</v>
      </c>
      <c r="AR737">
        <f t="shared" si="143"/>
        <v>1</v>
      </c>
      <c r="AS737">
        <f t="shared" si="144"/>
        <v>3</v>
      </c>
      <c r="AT737">
        <f t="shared" si="136"/>
        <v>10</v>
      </c>
      <c r="AU737">
        <f t="shared" si="137"/>
        <v>3.5418320468000002</v>
      </c>
    </row>
    <row r="738" spans="1:47" x14ac:dyDescent="0.35">
      <c r="A738">
        <v>738</v>
      </c>
      <c r="B738">
        <v>-0.215510539</v>
      </c>
      <c r="C738">
        <v>-0.28275560100000002</v>
      </c>
      <c r="D738">
        <v>-0.56053118000000002</v>
      </c>
      <c r="E738">
        <v>0.44684093609999997</v>
      </c>
      <c r="F738">
        <v>0.50445736640000005</v>
      </c>
      <c r="G738">
        <v>6</v>
      </c>
      <c r="H738">
        <v>3</v>
      </c>
      <c r="I738">
        <v>-1</v>
      </c>
      <c r="J738">
        <v>-1</v>
      </c>
      <c r="K738">
        <v>4</v>
      </c>
      <c r="L738">
        <v>1</v>
      </c>
      <c r="M738">
        <v>6.3435357600000006E-2</v>
      </c>
      <c r="AI738">
        <v>738</v>
      </c>
      <c r="AJ738">
        <f t="shared" si="133"/>
        <v>9.3435060196693953E-2</v>
      </c>
      <c r="AK738">
        <f t="shared" si="138"/>
        <v>1.7008959462342654E-2</v>
      </c>
      <c r="AL738">
        <f t="shared" si="139"/>
        <v>7.7854349371428562</v>
      </c>
      <c r="AM738">
        <f t="shared" si="140"/>
        <v>2.4821989864945158</v>
      </c>
      <c r="AN738">
        <f t="shared" si="141"/>
        <v>1.1592344383914026</v>
      </c>
      <c r="AO738">
        <f t="shared" si="134"/>
        <v>6</v>
      </c>
      <c r="AP738">
        <f t="shared" si="135"/>
        <v>1</v>
      </c>
      <c r="AQ738">
        <f t="shared" si="142"/>
        <v>0</v>
      </c>
      <c r="AR738">
        <f t="shared" si="143"/>
        <v>0</v>
      </c>
      <c r="AS738">
        <f t="shared" si="144"/>
        <v>4</v>
      </c>
      <c r="AT738">
        <f t="shared" si="136"/>
        <v>10</v>
      </c>
      <c r="AU738">
        <f t="shared" si="137"/>
        <v>3.5951530364000002</v>
      </c>
    </row>
    <row r="739" spans="1:47" x14ac:dyDescent="0.35">
      <c r="A739">
        <v>739</v>
      </c>
      <c r="B739">
        <v>0.61396063869999995</v>
      </c>
      <c r="C739">
        <v>0.28722191930000002</v>
      </c>
      <c r="D739">
        <v>-0.259044312</v>
      </c>
      <c r="E739">
        <v>-0.81225876200000002</v>
      </c>
      <c r="F739">
        <v>0.79739416159999998</v>
      </c>
      <c r="G739">
        <v>6</v>
      </c>
      <c r="H739">
        <v>3</v>
      </c>
      <c r="I739">
        <v>1</v>
      </c>
      <c r="J739">
        <v>1</v>
      </c>
      <c r="K739">
        <v>3</v>
      </c>
      <c r="L739">
        <v>1</v>
      </c>
      <c r="M739">
        <v>0.19338871269999999</v>
      </c>
      <c r="AI739">
        <v>739</v>
      </c>
      <c r="AJ739">
        <f t="shared" si="133"/>
        <v>0.14530456047728951</v>
      </c>
      <c r="AK739">
        <f t="shared" si="138"/>
        <v>2.3642666658227035E-2</v>
      </c>
      <c r="AL739">
        <f t="shared" si="139"/>
        <v>9.5656431100952375</v>
      </c>
      <c r="AM739">
        <f t="shared" si="140"/>
        <v>1.5933765588169706</v>
      </c>
      <c r="AN739">
        <f t="shared" si="141"/>
        <v>1.3126046954564345</v>
      </c>
      <c r="AO739">
        <f t="shared" si="134"/>
        <v>6</v>
      </c>
      <c r="AP739">
        <f t="shared" si="135"/>
        <v>1</v>
      </c>
      <c r="AQ739">
        <f t="shared" si="142"/>
        <v>1</v>
      </c>
      <c r="AR739">
        <f t="shared" si="143"/>
        <v>1</v>
      </c>
      <c r="AS739">
        <f t="shared" si="144"/>
        <v>3</v>
      </c>
      <c r="AT739">
        <f t="shared" si="136"/>
        <v>10</v>
      </c>
      <c r="AU739">
        <f t="shared" si="137"/>
        <v>3.79008306905</v>
      </c>
    </row>
    <row r="740" spans="1:47" x14ac:dyDescent="0.35">
      <c r="A740">
        <v>740</v>
      </c>
      <c r="B740">
        <v>-0.77697698999999998</v>
      </c>
      <c r="C740">
        <v>8.4394987000000005E-2</v>
      </c>
      <c r="D740">
        <v>0.63013710769999998</v>
      </c>
      <c r="E740">
        <v>-0.70576129200000004</v>
      </c>
      <c r="F740">
        <v>-0.686210188</v>
      </c>
      <c r="G740">
        <v>3</v>
      </c>
      <c r="H740">
        <v>3</v>
      </c>
      <c r="I740">
        <v>1</v>
      </c>
      <c r="J740">
        <v>-1</v>
      </c>
      <c r="K740">
        <v>4</v>
      </c>
      <c r="L740">
        <v>2</v>
      </c>
      <c r="M740">
        <v>-0.47417548799999998</v>
      </c>
      <c r="AI740">
        <v>740</v>
      </c>
      <c r="AJ740">
        <f t="shared" si="133"/>
        <v>5.8324757366831674E-2</v>
      </c>
      <c r="AK740">
        <f t="shared" si="138"/>
        <v>2.1282056928198595E-2</v>
      </c>
      <c r="AL740">
        <f t="shared" si="139"/>
        <v>14.816047683561905</v>
      </c>
      <c r="AM740">
        <f t="shared" si="140"/>
        <v>1.6685551487012791</v>
      </c>
      <c r="AN740">
        <f t="shared" si="141"/>
        <v>0.53584744198269418</v>
      </c>
      <c r="AO740">
        <f t="shared" si="134"/>
        <v>3</v>
      </c>
      <c r="AP740">
        <f t="shared" si="135"/>
        <v>1</v>
      </c>
      <c r="AQ740">
        <f t="shared" si="142"/>
        <v>1</v>
      </c>
      <c r="AR740">
        <f t="shared" si="143"/>
        <v>0</v>
      </c>
      <c r="AS740">
        <f t="shared" si="144"/>
        <v>4</v>
      </c>
      <c r="AT740">
        <f t="shared" si="136"/>
        <v>55</v>
      </c>
      <c r="AU740">
        <f t="shared" si="137"/>
        <v>2.7887367680000001</v>
      </c>
    </row>
    <row r="741" spans="1:47" x14ac:dyDescent="0.35">
      <c r="A741">
        <v>741</v>
      </c>
      <c r="B741">
        <v>0.75134304669999996</v>
      </c>
      <c r="C741">
        <v>0.7891882039</v>
      </c>
      <c r="D741">
        <v>0.81572692290000004</v>
      </c>
      <c r="E741">
        <v>0.98889373989999996</v>
      </c>
      <c r="F741">
        <v>-0.45592723800000001</v>
      </c>
      <c r="G741">
        <v>5</v>
      </c>
      <c r="H741">
        <v>3</v>
      </c>
      <c r="I741">
        <v>1</v>
      </c>
      <c r="J741">
        <v>-1</v>
      </c>
      <c r="K741">
        <v>4</v>
      </c>
      <c r="L741">
        <v>3</v>
      </c>
      <c r="M741">
        <v>-0.36941716600000002</v>
      </c>
      <c r="AI741">
        <v>741</v>
      </c>
      <c r="AJ741">
        <f t="shared" si="133"/>
        <v>0.15389552426468009</v>
      </c>
      <c r="AK741">
        <f t="shared" si="138"/>
        <v>2.9484822244450367E-2</v>
      </c>
      <c r="AL741">
        <f t="shared" si="139"/>
        <v>15.911911354266667</v>
      </c>
      <c r="AM741">
        <f t="shared" si="140"/>
        <v>2.8648443717090166</v>
      </c>
      <c r="AN741">
        <f t="shared" si="141"/>
        <v>0.65641459441255701</v>
      </c>
      <c r="AO741">
        <f t="shared" si="134"/>
        <v>5</v>
      </c>
      <c r="AP741">
        <f t="shared" si="135"/>
        <v>1</v>
      </c>
      <c r="AQ741">
        <f t="shared" si="142"/>
        <v>1</v>
      </c>
      <c r="AR741">
        <f t="shared" si="143"/>
        <v>0</v>
      </c>
      <c r="AS741">
        <f t="shared" si="144"/>
        <v>4</v>
      </c>
      <c r="AT741">
        <f t="shared" si="136"/>
        <v>100</v>
      </c>
      <c r="AU741">
        <f t="shared" si="137"/>
        <v>2.9458742510000002</v>
      </c>
    </row>
    <row r="742" spans="1:47" x14ac:dyDescent="0.35">
      <c r="A742">
        <v>742</v>
      </c>
      <c r="B742">
        <v>-0.65841348899999996</v>
      </c>
      <c r="C742">
        <v>0.40671486109999999</v>
      </c>
      <c r="D742">
        <v>-0.12303974600000001</v>
      </c>
      <c r="E742">
        <v>-0.26235309099999998</v>
      </c>
      <c r="F742">
        <v>0.1191158667</v>
      </c>
      <c r="G742">
        <v>6</v>
      </c>
      <c r="H742">
        <v>2</v>
      </c>
      <c r="I742">
        <v>1</v>
      </c>
      <c r="J742">
        <v>1</v>
      </c>
      <c r="K742">
        <v>3</v>
      </c>
      <c r="L742">
        <v>3</v>
      </c>
      <c r="M742">
        <v>0.14285069140000001</v>
      </c>
      <c r="AI742">
        <v>742</v>
      </c>
      <c r="AJ742">
        <f t="shared" si="133"/>
        <v>6.5738914378821484E-2</v>
      </c>
      <c r="AK742">
        <f t="shared" si="138"/>
        <v>2.5033390256341635E-2</v>
      </c>
      <c r="AL742">
        <f t="shared" si="139"/>
        <v>10.368717690285713</v>
      </c>
      <c r="AM742">
        <f t="shared" si="140"/>
        <v>1.9815654323664031</v>
      </c>
      <c r="AN742">
        <f t="shared" si="141"/>
        <v>0.95748468951993015</v>
      </c>
      <c r="AO742">
        <f t="shared" si="134"/>
        <v>6</v>
      </c>
      <c r="AP742">
        <f t="shared" si="135"/>
        <v>0.625</v>
      </c>
      <c r="AQ742">
        <f t="shared" si="142"/>
        <v>1</v>
      </c>
      <c r="AR742">
        <f t="shared" si="143"/>
        <v>1</v>
      </c>
      <c r="AS742">
        <f t="shared" si="144"/>
        <v>3</v>
      </c>
      <c r="AT742">
        <f t="shared" si="136"/>
        <v>100</v>
      </c>
      <c r="AU742">
        <f t="shared" si="137"/>
        <v>3.7142760370999999</v>
      </c>
    </row>
    <row r="743" spans="1:47" x14ac:dyDescent="0.35">
      <c r="A743">
        <v>743</v>
      </c>
      <c r="B743">
        <v>-0.63837090399999996</v>
      </c>
      <c r="C743">
        <v>0.2135148328</v>
      </c>
      <c r="D743">
        <v>0.25606007250000001</v>
      </c>
      <c r="E743">
        <v>0.2208012275</v>
      </c>
      <c r="F743">
        <v>0.73520412280000003</v>
      </c>
      <c r="G743">
        <v>1</v>
      </c>
      <c r="H743">
        <v>1</v>
      </c>
      <c r="I743">
        <v>1</v>
      </c>
      <c r="J743">
        <v>1</v>
      </c>
      <c r="K743">
        <v>4</v>
      </c>
      <c r="L743">
        <v>1</v>
      </c>
      <c r="M743">
        <v>-0.23569214899999999</v>
      </c>
      <c r="AI743">
        <v>743</v>
      </c>
      <c r="AJ743">
        <f t="shared" si="133"/>
        <v>6.6992241674851238E-2</v>
      </c>
      <c r="AK743">
        <f t="shared" si="138"/>
        <v>2.2784823650935503E-2</v>
      </c>
      <c r="AL743">
        <f t="shared" si="139"/>
        <v>12.607211856666666</v>
      </c>
      <c r="AM743">
        <f t="shared" si="140"/>
        <v>2.3226332564315575</v>
      </c>
      <c r="AN743">
        <f t="shared" si="141"/>
        <v>1.280044421725276</v>
      </c>
      <c r="AO743">
        <f t="shared" si="134"/>
        <v>1</v>
      </c>
      <c r="AP743">
        <f t="shared" si="135"/>
        <v>0.25</v>
      </c>
      <c r="AQ743">
        <f t="shared" si="142"/>
        <v>1</v>
      </c>
      <c r="AR743">
        <f t="shared" si="143"/>
        <v>1</v>
      </c>
      <c r="AS743">
        <f t="shared" si="144"/>
        <v>4</v>
      </c>
      <c r="AT743">
        <f t="shared" si="136"/>
        <v>10</v>
      </c>
      <c r="AU743">
        <f t="shared" si="137"/>
        <v>3.1464617764999998</v>
      </c>
    </row>
    <row r="744" spans="1:47" x14ac:dyDescent="0.35">
      <c r="A744">
        <v>744</v>
      </c>
      <c r="B744">
        <v>-0.55177727099999996</v>
      </c>
      <c r="C744">
        <v>0.28227943430000002</v>
      </c>
      <c r="D744">
        <v>0.73486615700000002</v>
      </c>
      <c r="E744">
        <v>-1.3700227000000001E-2</v>
      </c>
      <c r="F744">
        <v>0.23087884780000001</v>
      </c>
      <c r="G744">
        <v>1</v>
      </c>
      <c r="H744">
        <v>1</v>
      </c>
      <c r="I744">
        <v>-1</v>
      </c>
      <c r="J744">
        <v>1</v>
      </c>
      <c r="K744">
        <v>4</v>
      </c>
      <c r="L744">
        <v>1</v>
      </c>
      <c r="M744">
        <v>-0.78978915900000002</v>
      </c>
      <c r="AI744">
        <v>744</v>
      </c>
      <c r="AJ744">
        <f t="shared" si="133"/>
        <v>7.2407220027258537E-2</v>
      </c>
      <c r="AK744">
        <f t="shared" si="138"/>
        <v>2.3585143339951618E-2</v>
      </c>
      <c r="AL744">
        <f t="shared" si="139"/>
        <v>15.434447784190477</v>
      </c>
      <c r="AM744">
        <f t="shared" si="140"/>
        <v>2.1570942189771531</v>
      </c>
      <c r="AN744">
        <f t="shared" si="141"/>
        <v>1.015999418371109</v>
      </c>
      <c r="AO744">
        <f t="shared" si="134"/>
        <v>1</v>
      </c>
      <c r="AP744">
        <f t="shared" si="135"/>
        <v>0.25</v>
      </c>
      <c r="AQ744">
        <f t="shared" si="142"/>
        <v>0</v>
      </c>
      <c r="AR744">
        <f t="shared" si="143"/>
        <v>1</v>
      </c>
      <c r="AS744">
        <f t="shared" si="144"/>
        <v>4</v>
      </c>
      <c r="AT744">
        <f t="shared" si="136"/>
        <v>10</v>
      </c>
      <c r="AU744">
        <f t="shared" si="137"/>
        <v>2.3153162615</v>
      </c>
    </row>
    <row r="745" spans="1:47" x14ac:dyDescent="0.35">
      <c r="A745">
        <v>745</v>
      </c>
      <c r="B745">
        <v>-0.31547753099999998</v>
      </c>
      <c r="C745">
        <v>0.94591682070000005</v>
      </c>
      <c r="D745">
        <v>-0.66929028999999995</v>
      </c>
      <c r="E745">
        <v>0.91990343360000004</v>
      </c>
      <c r="F745">
        <v>-0.57514284199999999</v>
      </c>
      <c r="G745">
        <v>6</v>
      </c>
      <c r="H745">
        <v>1</v>
      </c>
      <c r="I745">
        <v>-1</v>
      </c>
      <c r="J745">
        <v>-1</v>
      </c>
      <c r="K745">
        <v>2</v>
      </c>
      <c r="L745">
        <v>3</v>
      </c>
      <c r="M745">
        <v>-0.48063308500000002</v>
      </c>
      <c r="AI745">
        <v>745</v>
      </c>
      <c r="AJ745">
        <f t="shared" si="133"/>
        <v>8.7183802697943735E-2</v>
      </c>
      <c r="AK745">
        <f t="shared" si="138"/>
        <v>3.1308914802556764E-2</v>
      </c>
      <c r="AL745">
        <f t="shared" si="139"/>
        <v>7.143238287619047</v>
      </c>
      <c r="AM745">
        <f t="shared" si="140"/>
        <v>2.8161428021475938</v>
      </c>
      <c r="AN745">
        <f t="shared" si="141"/>
        <v>0.59399796348314537</v>
      </c>
      <c r="AO745">
        <f t="shared" si="134"/>
        <v>6</v>
      </c>
      <c r="AP745">
        <f t="shared" si="135"/>
        <v>0.25</v>
      </c>
      <c r="AQ745">
        <f t="shared" si="142"/>
        <v>0</v>
      </c>
      <c r="AR745">
        <f t="shared" si="143"/>
        <v>0</v>
      </c>
      <c r="AS745">
        <f t="shared" si="144"/>
        <v>2</v>
      </c>
      <c r="AT745">
        <f t="shared" si="136"/>
        <v>100</v>
      </c>
      <c r="AU745">
        <f t="shared" si="137"/>
        <v>2.7790503725</v>
      </c>
    </row>
    <row r="746" spans="1:47" x14ac:dyDescent="0.35">
      <c r="A746">
        <v>746</v>
      </c>
      <c r="B746">
        <v>0.79194259290000002</v>
      </c>
      <c r="C746">
        <v>-0.56442719799999996</v>
      </c>
      <c r="D746">
        <v>-0.13922222200000001</v>
      </c>
      <c r="E746">
        <v>-0.95282871400000002</v>
      </c>
      <c r="F746">
        <v>0.67457474880000001</v>
      </c>
      <c r="G746">
        <v>1</v>
      </c>
      <c r="H746">
        <v>3</v>
      </c>
      <c r="I746">
        <v>1</v>
      </c>
      <c r="J746">
        <v>-1</v>
      </c>
      <c r="K746">
        <v>2</v>
      </c>
      <c r="L746">
        <v>1</v>
      </c>
      <c r="M746">
        <v>0.2217287429</v>
      </c>
      <c r="AI746">
        <v>746</v>
      </c>
      <c r="AJ746">
        <f t="shared" si="133"/>
        <v>0.15643434445473448</v>
      </c>
      <c r="AK746">
        <f t="shared" si="138"/>
        <v>1.3730712806383889E-2</v>
      </c>
      <c r="AL746">
        <f t="shared" si="139"/>
        <v>10.273164022476189</v>
      </c>
      <c r="AM746">
        <f t="shared" si="140"/>
        <v>1.4941455557568517</v>
      </c>
      <c r="AN746">
        <f t="shared" si="141"/>
        <v>1.2483012510876532</v>
      </c>
      <c r="AO746">
        <f t="shared" si="134"/>
        <v>1</v>
      </c>
      <c r="AP746">
        <f t="shared" si="135"/>
        <v>1</v>
      </c>
      <c r="AQ746">
        <f t="shared" si="142"/>
        <v>1</v>
      </c>
      <c r="AR746">
        <f t="shared" si="143"/>
        <v>0</v>
      </c>
      <c r="AS746">
        <f t="shared" si="144"/>
        <v>2</v>
      </c>
      <c r="AT746">
        <f t="shared" si="136"/>
        <v>10</v>
      </c>
      <c r="AU746">
        <f t="shared" si="137"/>
        <v>3.8325931143499998</v>
      </c>
    </row>
    <row r="747" spans="1:47" x14ac:dyDescent="0.35">
      <c r="A747">
        <v>747</v>
      </c>
      <c r="B747">
        <v>0.57245254720000005</v>
      </c>
      <c r="C747">
        <v>-2.4289983000000001E-2</v>
      </c>
      <c r="D747">
        <v>-7.4597848999999994E-2</v>
      </c>
      <c r="E747">
        <v>-0.64454358099999998</v>
      </c>
      <c r="F747">
        <v>-0.192838648</v>
      </c>
      <c r="G747">
        <v>1</v>
      </c>
      <c r="H747">
        <v>3</v>
      </c>
      <c r="I747">
        <v>-1</v>
      </c>
      <c r="J747">
        <v>1</v>
      </c>
      <c r="K747">
        <v>3</v>
      </c>
      <c r="L747">
        <v>2</v>
      </c>
      <c r="M747">
        <v>-0.74387536200000004</v>
      </c>
      <c r="AI747">
        <v>747</v>
      </c>
      <c r="AJ747">
        <f t="shared" si="133"/>
        <v>0.14270892602778859</v>
      </c>
      <c r="AK747">
        <f t="shared" si="138"/>
        <v>2.001712236166692E-2</v>
      </c>
      <c r="AL747">
        <f t="shared" si="139"/>
        <v>10.654755558285714</v>
      </c>
      <c r="AM747">
        <f t="shared" si="140"/>
        <v>1.7117698953889247</v>
      </c>
      <c r="AN747">
        <f t="shared" si="141"/>
        <v>0.79415749779766509</v>
      </c>
      <c r="AO747">
        <f t="shared" si="134"/>
        <v>1</v>
      </c>
      <c r="AP747">
        <f t="shared" si="135"/>
        <v>1</v>
      </c>
      <c r="AQ747">
        <f t="shared" si="142"/>
        <v>0</v>
      </c>
      <c r="AR747">
        <f t="shared" si="143"/>
        <v>1</v>
      </c>
      <c r="AS747">
        <f t="shared" si="144"/>
        <v>3</v>
      </c>
      <c r="AT747">
        <f t="shared" si="136"/>
        <v>55</v>
      </c>
      <c r="AU747">
        <f t="shared" si="137"/>
        <v>2.3841869569999998</v>
      </c>
    </row>
    <row r="748" spans="1:47" x14ac:dyDescent="0.35">
      <c r="A748">
        <v>748</v>
      </c>
      <c r="B748">
        <v>0.52089199340000003</v>
      </c>
      <c r="C748">
        <v>0.84510906450000001</v>
      </c>
      <c r="D748">
        <v>-0.99391723799999998</v>
      </c>
      <c r="E748">
        <v>-0.54318045100000001</v>
      </c>
      <c r="F748">
        <v>-0.82488961299999997</v>
      </c>
      <c r="G748">
        <v>2</v>
      </c>
      <c r="H748">
        <v>1</v>
      </c>
      <c r="I748">
        <v>1</v>
      </c>
      <c r="J748">
        <v>-1</v>
      </c>
      <c r="K748">
        <v>1</v>
      </c>
      <c r="L748">
        <v>3</v>
      </c>
      <c r="M748">
        <v>-0.70816751700000002</v>
      </c>
      <c r="AI748">
        <v>748</v>
      </c>
      <c r="AJ748">
        <f t="shared" si="133"/>
        <v>0.1394846787824382</v>
      </c>
      <c r="AK748">
        <f t="shared" si="138"/>
        <v>3.013565951811515E-2</v>
      </c>
      <c r="AL748">
        <f t="shared" si="139"/>
        <v>5.226393451809523</v>
      </c>
      <c r="AM748">
        <f t="shared" si="140"/>
        <v>1.7833240570010251</v>
      </c>
      <c r="AN748">
        <f t="shared" si="141"/>
        <v>0.46324031508571495</v>
      </c>
      <c r="AO748">
        <f t="shared" si="134"/>
        <v>2</v>
      </c>
      <c r="AP748">
        <f t="shared" si="135"/>
        <v>0.25</v>
      </c>
      <c r="AQ748">
        <f t="shared" si="142"/>
        <v>1</v>
      </c>
      <c r="AR748">
        <f t="shared" si="143"/>
        <v>0</v>
      </c>
      <c r="AS748">
        <f t="shared" si="144"/>
        <v>1</v>
      </c>
      <c r="AT748">
        <f t="shared" si="136"/>
        <v>100</v>
      </c>
      <c r="AU748">
        <f t="shared" si="137"/>
        <v>2.4377487245</v>
      </c>
    </row>
    <row r="749" spans="1:47" x14ac:dyDescent="0.35">
      <c r="A749">
        <v>749</v>
      </c>
      <c r="B749">
        <v>-0.43405561300000001</v>
      </c>
      <c r="C749">
        <v>0.16350041770000001</v>
      </c>
      <c r="D749">
        <v>-0.629774948</v>
      </c>
      <c r="E749">
        <v>-0.506782591</v>
      </c>
      <c r="F749">
        <v>-0.162460507</v>
      </c>
      <c r="G749">
        <v>5</v>
      </c>
      <c r="H749">
        <v>2</v>
      </c>
      <c r="I749">
        <v>-1</v>
      </c>
      <c r="J749">
        <v>1</v>
      </c>
      <c r="K749">
        <v>4</v>
      </c>
      <c r="L749">
        <v>3</v>
      </c>
      <c r="M749">
        <v>-0.77217483499999995</v>
      </c>
      <c r="AI749">
        <v>749</v>
      </c>
      <c r="AJ749">
        <f t="shared" si="133"/>
        <v>7.9768733889132137E-2</v>
      </c>
      <c r="AK749">
        <f t="shared" si="138"/>
        <v>2.2202728790120307E-2</v>
      </c>
      <c r="AL749">
        <f t="shared" si="139"/>
        <v>7.3765669737142847</v>
      </c>
      <c r="AM749">
        <f t="shared" si="140"/>
        <v>1.8090179987407349</v>
      </c>
      <c r="AN749">
        <f t="shared" si="141"/>
        <v>0.81006230515089239</v>
      </c>
      <c r="AO749">
        <f t="shared" si="134"/>
        <v>5</v>
      </c>
      <c r="AP749">
        <f t="shared" si="135"/>
        <v>0.625</v>
      </c>
      <c r="AQ749">
        <f t="shared" si="142"/>
        <v>0</v>
      </c>
      <c r="AR749">
        <f t="shared" si="143"/>
        <v>1</v>
      </c>
      <c r="AS749">
        <f t="shared" si="144"/>
        <v>4</v>
      </c>
      <c r="AT749">
        <f t="shared" si="136"/>
        <v>100</v>
      </c>
      <c r="AU749">
        <f t="shared" si="137"/>
        <v>2.3417377474999999</v>
      </c>
    </row>
    <row r="750" spans="1:47" x14ac:dyDescent="0.35">
      <c r="A750">
        <v>750</v>
      </c>
      <c r="B750">
        <v>0.89812936919999997</v>
      </c>
      <c r="C750">
        <v>0.25702588250000002</v>
      </c>
      <c r="D750">
        <v>-0.97234617599999995</v>
      </c>
      <c r="E750">
        <v>-0.313602145</v>
      </c>
      <c r="F750">
        <v>-0.16500835999999999</v>
      </c>
      <c r="G750">
        <v>6</v>
      </c>
      <c r="H750">
        <v>1</v>
      </c>
      <c r="I750">
        <v>-1</v>
      </c>
      <c r="J750">
        <v>-1</v>
      </c>
      <c r="K750">
        <v>2</v>
      </c>
      <c r="L750">
        <v>3</v>
      </c>
      <c r="M750">
        <v>7.4112465700000005E-2</v>
      </c>
      <c r="AI750">
        <v>750</v>
      </c>
      <c r="AJ750">
        <f t="shared" si="133"/>
        <v>0.16307454506828786</v>
      </c>
      <c r="AK750">
        <f t="shared" si="138"/>
        <v>2.3291228821692853E-2</v>
      </c>
      <c r="AL750">
        <f t="shared" si="139"/>
        <v>5.3537654369523802</v>
      </c>
      <c r="AM750">
        <f t="shared" si="140"/>
        <v>1.9453877502803893</v>
      </c>
      <c r="AN750">
        <f t="shared" si="141"/>
        <v>0.80872834889829148</v>
      </c>
      <c r="AO750">
        <f t="shared" si="134"/>
        <v>6</v>
      </c>
      <c r="AP750">
        <f t="shared" si="135"/>
        <v>0.25</v>
      </c>
      <c r="AQ750">
        <f t="shared" si="142"/>
        <v>0</v>
      </c>
      <c r="AR750">
        <f t="shared" si="143"/>
        <v>0</v>
      </c>
      <c r="AS750">
        <f t="shared" si="144"/>
        <v>2</v>
      </c>
      <c r="AT750">
        <f t="shared" si="136"/>
        <v>100</v>
      </c>
      <c r="AU750">
        <f t="shared" si="137"/>
        <v>3.6111686985500002</v>
      </c>
    </row>
    <row r="751" spans="1:47" x14ac:dyDescent="0.35">
      <c r="A751">
        <v>751</v>
      </c>
      <c r="B751">
        <v>0.98293276780000005</v>
      </c>
      <c r="C751">
        <v>-0.52823996299999998</v>
      </c>
      <c r="D751">
        <v>-0.358799439</v>
      </c>
      <c r="E751">
        <v>-0.46685362600000002</v>
      </c>
      <c r="F751">
        <v>-0.59763854800000005</v>
      </c>
      <c r="G751">
        <v>2</v>
      </c>
      <c r="H751">
        <v>3</v>
      </c>
      <c r="I751">
        <v>1</v>
      </c>
      <c r="J751">
        <v>1</v>
      </c>
      <c r="K751">
        <v>2</v>
      </c>
      <c r="L751">
        <v>2</v>
      </c>
      <c r="M751">
        <v>-0.82288430300000004</v>
      </c>
      <c r="AI751">
        <v>751</v>
      </c>
      <c r="AJ751">
        <f t="shared" si="133"/>
        <v>0.1683775743063563</v>
      </c>
      <c r="AK751">
        <f t="shared" si="138"/>
        <v>1.4151879453609396E-2</v>
      </c>
      <c r="AL751">
        <f t="shared" si="139"/>
        <v>8.9766128363809514</v>
      </c>
      <c r="AM751">
        <f t="shared" si="140"/>
        <v>1.8372046146691687</v>
      </c>
      <c r="AN751">
        <f t="shared" si="141"/>
        <v>0.58222009102528693</v>
      </c>
      <c r="AO751">
        <f t="shared" si="134"/>
        <v>2</v>
      </c>
      <c r="AP751">
        <f t="shared" si="135"/>
        <v>1</v>
      </c>
      <c r="AQ751">
        <f t="shared" si="142"/>
        <v>1</v>
      </c>
      <c r="AR751">
        <f t="shared" si="143"/>
        <v>1</v>
      </c>
      <c r="AS751">
        <f t="shared" si="144"/>
        <v>2</v>
      </c>
      <c r="AT751">
        <f t="shared" si="136"/>
        <v>55</v>
      </c>
      <c r="AU751">
        <f t="shared" si="137"/>
        <v>2.2656735454999999</v>
      </c>
    </row>
    <row r="752" spans="1:47" x14ac:dyDescent="0.35">
      <c r="A752">
        <v>752</v>
      </c>
      <c r="B752">
        <v>-0.57486833800000003</v>
      </c>
      <c r="C752">
        <v>0.99076833860000002</v>
      </c>
      <c r="D752">
        <v>0.54386412149999996</v>
      </c>
      <c r="E752">
        <v>-0.90414838900000005</v>
      </c>
      <c r="F752">
        <v>0.16224135040000001</v>
      </c>
      <c r="G752">
        <v>5</v>
      </c>
      <c r="H752">
        <v>3</v>
      </c>
      <c r="I752">
        <v>-1</v>
      </c>
      <c r="J752">
        <v>1</v>
      </c>
      <c r="K752">
        <v>2</v>
      </c>
      <c r="L752">
        <v>1</v>
      </c>
      <c r="M752">
        <v>-0.164841618</v>
      </c>
      <c r="AI752">
        <v>752</v>
      </c>
      <c r="AJ752">
        <f t="shared" si="133"/>
        <v>7.0963261347998741E-2</v>
      </c>
      <c r="AK752">
        <f t="shared" si="138"/>
        <v>3.1830921068493293E-2</v>
      </c>
      <c r="AL752">
        <f t="shared" si="139"/>
        <v>14.306626241238096</v>
      </c>
      <c r="AM752">
        <f t="shared" si="140"/>
        <v>1.5285099231790058</v>
      </c>
      <c r="AN752">
        <f t="shared" si="141"/>
        <v>0.98006350730417979</v>
      </c>
      <c r="AO752">
        <f t="shared" si="134"/>
        <v>5</v>
      </c>
      <c r="AP752">
        <f t="shared" si="135"/>
        <v>1</v>
      </c>
      <c r="AQ752">
        <f t="shared" si="142"/>
        <v>0</v>
      </c>
      <c r="AR752">
        <f t="shared" si="143"/>
        <v>1</v>
      </c>
      <c r="AS752">
        <f t="shared" si="144"/>
        <v>2</v>
      </c>
      <c r="AT752">
        <f t="shared" si="136"/>
        <v>10</v>
      </c>
      <c r="AU752">
        <f t="shared" si="137"/>
        <v>3.2527375730000001</v>
      </c>
    </row>
    <row r="753" spans="1:47" x14ac:dyDescent="0.35">
      <c r="A753">
        <v>753</v>
      </c>
      <c r="B753">
        <v>0.78735819880000002</v>
      </c>
      <c r="C753">
        <v>0.4807530968</v>
      </c>
      <c r="D753">
        <v>-0.379267038</v>
      </c>
      <c r="E753">
        <v>-0.35824403799999999</v>
      </c>
      <c r="F753">
        <v>-0.52430623099999996</v>
      </c>
      <c r="G753">
        <v>2</v>
      </c>
      <c r="H753">
        <v>2</v>
      </c>
      <c r="I753">
        <v>-1</v>
      </c>
      <c r="J753">
        <v>1</v>
      </c>
      <c r="K753">
        <v>4</v>
      </c>
      <c r="L753">
        <v>2</v>
      </c>
      <c r="M753">
        <v>0.98195057100000005</v>
      </c>
      <c r="AI753">
        <v>753</v>
      </c>
      <c r="AJ753">
        <f t="shared" si="133"/>
        <v>0.15614766754847276</v>
      </c>
      <c r="AK753">
        <f t="shared" si="138"/>
        <v>2.5895087357439877E-2</v>
      </c>
      <c r="AL753">
        <f t="shared" si="139"/>
        <v>8.8557565375238099</v>
      </c>
      <c r="AM753">
        <f t="shared" si="140"/>
        <v>1.9138741888267119</v>
      </c>
      <c r="AN753">
        <f t="shared" si="141"/>
        <v>0.62061402614629357</v>
      </c>
      <c r="AO753">
        <f t="shared" si="134"/>
        <v>2</v>
      </c>
      <c r="AP753">
        <f t="shared" si="135"/>
        <v>0.625</v>
      </c>
      <c r="AQ753">
        <f t="shared" si="142"/>
        <v>0</v>
      </c>
      <c r="AR753">
        <f t="shared" si="143"/>
        <v>1</v>
      </c>
      <c r="AS753">
        <f t="shared" si="144"/>
        <v>4</v>
      </c>
      <c r="AT753">
        <f t="shared" si="136"/>
        <v>55</v>
      </c>
      <c r="AU753">
        <f t="shared" si="137"/>
        <v>4.9729258564999999</v>
      </c>
    </row>
    <row r="754" spans="1:47" x14ac:dyDescent="0.35">
      <c r="A754">
        <v>754</v>
      </c>
      <c r="B754">
        <v>0.63001236660000004</v>
      </c>
      <c r="C754">
        <v>-0.36442931299999998</v>
      </c>
      <c r="D754">
        <v>-0.70242211300000001</v>
      </c>
      <c r="E754">
        <v>0.73310833070000003</v>
      </c>
      <c r="F754">
        <v>0.63716197289999998</v>
      </c>
      <c r="G754">
        <v>4</v>
      </c>
      <c r="H754">
        <v>2</v>
      </c>
      <c r="I754">
        <v>1</v>
      </c>
      <c r="J754">
        <v>-1</v>
      </c>
      <c r="K754">
        <v>3</v>
      </c>
      <c r="L754">
        <v>1</v>
      </c>
      <c r="M754">
        <v>-0.801287851</v>
      </c>
      <c r="AI754">
        <v>754</v>
      </c>
      <c r="AJ754">
        <f t="shared" si="133"/>
        <v>0.14630832664445373</v>
      </c>
      <c r="AK754">
        <f t="shared" si="138"/>
        <v>1.605839655115307E-2</v>
      </c>
      <c r="AL754">
        <f t="shared" si="139"/>
        <v>6.9476027613333331</v>
      </c>
      <c r="AM754">
        <f t="shared" si="140"/>
        <v>2.6842805857652112</v>
      </c>
      <c r="AN754">
        <f t="shared" si="141"/>
        <v>1.2287133838366926</v>
      </c>
      <c r="AO754">
        <f t="shared" si="134"/>
        <v>4</v>
      </c>
      <c r="AP754">
        <f t="shared" si="135"/>
        <v>0.625</v>
      </c>
      <c r="AQ754">
        <f t="shared" si="142"/>
        <v>1</v>
      </c>
      <c r="AR754">
        <f t="shared" si="143"/>
        <v>0</v>
      </c>
      <c r="AS754">
        <f t="shared" si="144"/>
        <v>3</v>
      </c>
      <c r="AT754">
        <f t="shared" si="136"/>
        <v>10</v>
      </c>
      <c r="AU754">
        <f t="shared" si="137"/>
        <v>2.2980682235000001</v>
      </c>
    </row>
    <row r="755" spans="1:47" x14ac:dyDescent="0.35">
      <c r="A755">
        <v>755</v>
      </c>
      <c r="B755">
        <v>0.19538187360000001</v>
      </c>
      <c r="C755">
        <v>0.83401895510000001</v>
      </c>
      <c r="D755">
        <v>0.99307898299999997</v>
      </c>
      <c r="E755">
        <v>0.81815881879999997</v>
      </c>
      <c r="F755">
        <v>-0.23466367799999999</v>
      </c>
      <c r="G755">
        <v>2</v>
      </c>
      <c r="H755">
        <v>3</v>
      </c>
      <c r="I755">
        <v>-1</v>
      </c>
      <c r="J755">
        <v>-1</v>
      </c>
      <c r="K755">
        <v>4</v>
      </c>
      <c r="L755">
        <v>3</v>
      </c>
      <c r="M755">
        <v>-0.84444541200000001</v>
      </c>
      <c r="AI755">
        <v>755</v>
      </c>
      <c r="AJ755">
        <f t="shared" si="133"/>
        <v>0.11912948416661111</v>
      </c>
      <c r="AK755">
        <f t="shared" si="138"/>
        <v>3.0006586816280871E-2</v>
      </c>
      <c r="AL755">
        <f t="shared" si="139"/>
        <v>16.959133042476189</v>
      </c>
      <c r="AM755">
        <f t="shared" si="140"/>
        <v>2.7443193431585104</v>
      </c>
      <c r="AN755">
        <f t="shared" si="141"/>
        <v>0.77225954674486863</v>
      </c>
      <c r="AO755">
        <f t="shared" si="134"/>
        <v>2</v>
      </c>
      <c r="AP755">
        <f t="shared" si="135"/>
        <v>1</v>
      </c>
      <c r="AQ755">
        <f t="shared" si="142"/>
        <v>0</v>
      </c>
      <c r="AR755">
        <f t="shared" si="143"/>
        <v>0</v>
      </c>
      <c r="AS755">
        <f t="shared" si="144"/>
        <v>4</v>
      </c>
      <c r="AT755">
        <f t="shared" si="136"/>
        <v>100</v>
      </c>
      <c r="AU755">
        <f t="shared" si="137"/>
        <v>2.2333318819999999</v>
      </c>
    </row>
    <row r="756" spans="1:47" x14ac:dyDescent="0.35">
      <c r="A756">
        <v>756</v>
      </c>
      <c r="B756">
        <v>0.73071413380000005</v>
      </c>
      <c r="C756">
        <v>9.4543493800000003E-2</v>
      </c>
      <c r="D756">
        <v>-0.71452437999999996</v>
      </c>
      <c r="E756">
        <v>0.56828103379999995</v>
      </c>
      <c r="F756">
        <v>0.46936288209999999</v>
      </c>
      <c r="G756">
        <v>2</v>
      </c>
      <c r="H756">
        <v>3</v>
      </c>
      <c r="I756">
        <v>-1</v>
      </c>
      <c r="J756">
        <v>-1</v>
      </c>
      <c r="K756">
        <v>3</v>
      </c>
      <c r="L756">
        <v>1</v>
      </c>
      <c r="M756">
        <v>0.72103439570000005</v>
      </c>
      <c r="AI756">
        <v>756</v>
      </c>
      <c r="AJ756">
        <f t="shared" si="133"/>
        <v>0.15260553199946128</v>
      </c>
      <c r="AK756">
        <f t="shared" si="138"/>
        <v>2.1400170748812446E-2</v>
      </c>
      <c r="AL756">
        <f t="shared" si="139"/>
        <v>6.8761417561904761</v>
      </c>
      <c r="AM756">
        <f t="shared" si="140"/>
        <v>2.5679258615132241</v>
      </c>
      <c r="AN756">
        <f t="shared" si="141"/>
        <v>1.1408603380159925</v>
      </c>
      <c r="AO756">
        <f t="shared" si="134"/>
        <v>2</v>
      </c>
      <c r="AP756">
        <f t="shared" si="135"/>
        <v>1</v>
      </c>
      <c r="AQ756">
        <f t="shared" si="142"/>
        <v>0</v>
      </c>
      <c r="AR756">
        <f t="shared" si="143"/>
        <v>0</v>
      </c>
      <c r="AS756">
        <f t="shared" si="144"/>
        <v>3</v>
      </c>
      <c r="AT756">
        <f t="shared" si="136"/>
        <v>10</v>
      </c>
      <c r="AU756">
        <f t="shared" si="137"/>
        <v>4.5815515935499995</v>
      </c>
    </row>
    <row r="757" spans="1:47" x14ac:dyDescent="0.35">
      <c r="A757">
        <v>757</v>
      </c>
      <c r="B757">
        <v>-0.91246139100000001</v>
      </c>
      <c r="C757">
        <v>0.41272961380000001</v>
      </c>
      <c r="D757">
        <v>0.89209193580000001</v>
      </c>
      <c r="E757">
        <v>0.752648655</v>
      </c>
      <c r="F757">
        <v>-0.200874419</v>
      </c>
      <c r="G757">
        <v>5</v>
      </c>
      <c r="H757">
        <v>1</v>
      </c>
      <c r="I757">
        <v>1</v>
      </c>
      <c r="J757">
        <v>1</v>
      </c>
      <c r="K757">
        <v>4</v>
      </c>
      <c r="L757">
        <v>1</v>
      </c>
      <c r="M757">
        <v>0.80368278680000005</v>
      </c>
      <c r="AI757">
        <v>757</v>
      </c>
      <c r="AJ757">
        <f t="shared" si="133"/>
        <v>4.9852482061049426E-2</v>
      </c>
      <c r="AK757">
        <f t="shared" si="138"/>
        <v>2.5103393207065824E-2</v>
      </c>
      <c r="AL757">
        <f t="shared" si="139"/>
        <v>16.362828573295239</v>
      </c>
      <c r="AM757">
        <f t="shared" si="140"/>
        <v>2.6980744723876455</v>
      </c>
      <c r="AN757">
        <f t="shared" si="141"/>
        <v>0.78995028216555485</v>
      </c>
      <c r="AO757">
        <f t="shared" si="134"/>
        <v>5</v>
      </c>
      <c r="AP757">
        <f t="shared" si="135"/>
        <v>0.25</v>
      </c>
      <c r="AQ757">
        <f t="shared" si="142"/>
        <v>1</v>
      </c>
      <c r="AR757">
        <f t="shared" si="143"/>
        <v>1</v>
      </c>
      <c r="AS757">
        <f t="shared" si="144"/>
        <v>4</v>
      </c>
      <c r="AT757">
        <f t="shared" si="136"/>
        <v>10</v>
      </c>
      <c r="AU757">
        <f t="shared" si="137"/>
        <v>4.7055241802000003</v>
      </c>
    </row>
    <row r="758" spans="1:47" x14ac:dyDescent="0.35">
      <c r="A758">
        <v>758</v>
      </c>
      <c r="B758">
        <v>0.1337307113</v>
      </c>
      <c r="C758">
        <v>-0.61382926000000004</v>
      </c>
      <c r="D758">
        <v>0.80738415269999997</v>
      </c>
      <c r="E758">
        <v>-0.76594083400000001</v>
      </c>
      <c r="F758">
        <v>0.52891768809999995</v>
      </c>
      <c r="G758">
        <v>5</v>
      </c>
      <c r="H758">
        <v>3</v>
      </c>
      <c r="I758">
        <v>-1</v>
      </c>
      <c r="J758">
        <v>-1</v>
      </c>
      <c r="K758">
        <v>3</v>
      </c>
      <c r="L758">
        <v>1</v>
      </c>
      <c r="M758">
        <v>0.52260009409999997</v>
      </c>
      <c r="AI758">
        <v>758</v>
      </c>
      <c r="AJ758">
        <f t="shared" si="133"/>
        <v>0.11527423872084895</v>
      </c>
      <c r="AK758">
        <f t="shared" si="138"/>
        <v>1.3155744842720276E-2</v>
      </c>
      <c r="AL758">
        <f t="shared" si="139"/>
        <v>15.862649282609524</v>
      </c>
      <c r="AM758">
        <f t="shared" si="140"/>
        <v>1.6260732652589445</v>
      </c>
      <c r="AN758">
        <f t="shared" si="141"/>
        <v>1.1720409068463504</v>
      </c>
      <c r="AO758">
        <f t="shared" si="134"/>
        <v>5</v>
      </c>
      <c r="AP758">
        <f t="shared" si="135"/>
        <v>1</v>
      </c>
      <c r="AQ758">
        <f t="shared" si="142"/>
        <v>0</v>
      </c>
      <c r="AR758">
        <f t="shared" si="143"/>
        <v>0</v>
      </c>
      <c r="AS758">
        <f t="shared" si="144"/>
        <v>3</v>
      </c>
      <c r="AT758">
        <f t="shared" si="136"/>
        <v>10</v>
      </c>
      <c r="AU758">
        <f t="shared" si="137"/>
        <v>4.2839001411500002</v>
      </c>
    </row>
    <row r="759" spans="1:47" x14ac:dyDescent="0.35">
      <c r="A759">
        <v>759</v>
      </c>
      <c r="B759">
        <v>-0.52781658600000003</v>
      </c>
      <c r="C759">
        <v>0.85586593020000001</v>
      </c>
      <c r="D759">
        <v>0.96256406360000002</v>
      </c>
      <c r="E759">
        <v>0.4666316002</v>
      </c>
      <c r="F759">
        <v>0.86027629989999999</v>
      </c>
      <c r="G759">
        <v>1</v>
      </c>
      <c r="H759">
        <v>3</v>
      </c>
      <c r="I759">
        <v>-1</v>
      </c>
      <c r="J759">
        <v>-1</v>
      </c>
      <c r="K759">
        <v>4</v>
      </c>
      <c r="L759">
        <v>3</v>
      </c>
      <c r="M759">
        <v>-0.26069188300000001</v>
      </c>
      <c r="AI759">
        <v>759</v>
      </c>
      <c r="AJ759">
        <f t="shared" si="133"/>
        <v>7.3905558716707564E-2</v>
      </c>
      <c r="AK759">
        <f t="shared" si="138"/>
        <v>3.0260853749216922E-2</v>
      </c>
      <c r="AL759">
        <f t="shared" si="139"/>
        <v>16.778949708876191</v>
      </c>
      <c r="AM759">
        <f t="shared" si="140"/>
        <v>2.4961695927437724</v>
      </c>
      <c r="AN759">
        <f t="shared" si="141"/>
        <v>1.3455273254363431</v>
      </c>
      <c r="AO759">
        <f t="shared" si="134"/>
        <v>1</v>
      </c>
      <c r="AP759">
        <f t="shared" si="135"/>
        <v>1</v>
      </c>
      <c r="AQ759">
        <f t="shared" si="142"/>
        <v>0</v>
      </c>
      <c r="AR759">
        <f t="shared" si="143"/>
        <v>0</v>
      </c>
      <c r="AS759">
        <f t="shared" si="144"/>
        <v>4</v>
      </c>
      <c r="AT759">
        <f t="shared" si="136"/>
        <v>100</v>
      </c>
      <c r="AU759">
        <f t="shared" si="137"/>
        <v>3.1089621754999999</v>
      </c>
    </row>
    <row r="760" spans="1:47" x14ac:dyDescent="0.35">
      <c r="A760">
        <v>760</v>
      </c>
      <c r="B760">
        <v>0.76174106789999996</v>
      </c>
      <c r="C760">
        <v>0.82661410970000004</v>
      </c>
      <c r="D760">
        <v>-0.25352249599999999</v>
      </c>
      <c r="E760">
        <v>0.67391874880000002</v>
      </c>
      <c r="F760">
        <v>0.32930788589999999</v>
      </c>
      <c r="G760">
        <v>1</v>
      </c>
      <c r="H760">
        <v>1</v>
      </c>
      <c r="I760">
        <v>-1</v>
      </c>
      <c r="J760">
        <v>-1</v>
      </c>
      <c r="K760">
        <v>1</v>
      </c>
      <c r="L760">
        <v>2</v>
      </c>
      <c r="M760">
        <v>0.78524169880000005</v>
      </c>
      <c r="AI760">
        <v>760</v>
      </c>
      <c r="AJ760">
        <f t="shared" si="133"/>
        <v>0.15454574596984716</v>
      </c>
      <c r="AK760">
        <f t="shared" si="138"/>
        <v>2.9920405213559879E-2</v>
      </c>
      <c r="AL760">
        <f t="shared" si="139"/>
        <v>9.5982481188571427</v>
      </c>
      <c r="AM760">
        <f t="shared" si="140"/>
        <v>2.6424975339886405</v>
      </c>
      <c r="AN760">
        <f t="shared" si="141"/>
        <v>1.0675330158003911</v>
      </c>
      <c r="AO760">
        <f t="shared" si="134"/>
        <v>1</v>
      </c>
      <c r="AP760">
        <f t="shared" si="135"/>
        <v>0.25</v>
      </c>
      <c r="AQ760">
        <f t="shared" si="142"/>
        <v>0</v>
      </c>
      <c r="AR760">
        <f t="shared" si="143"/>
        <v>0</v>
      </c>
      <c r="AS760">
        <f t="shared" si="144"/>
        <v>1</v>
      </c>
      <c r="AT760">
        <f t="shared" si="136"/>
        <v>55</v>
      </c>
      <c r="AU760">
        <f t="shared" si="137"/>
        <v>4.6778625482000002</v>
      </c>
    </row>
    <row r="761" spans="1:47" x14ac:dyDescent="0.35">
      <c r="A761">
        <v>761</v>
      </c>
      <c r="B761">
        <v>0.29411279000000001</v>
      </c>
      <c r="C761">
        <v>-0.50636756299999997</v>
      </c>
      <c r="D761">
        <v>0.55821245600000002</v>
      </c>
      <c r="E761">
        <v>0.11843144160000001</v>
      </c>
      <c r="F761">
        <v>-0.13946222699999999</v>
      </c>
      <c r="G761">
        <v>6</v>
      </c>
      <c r="H761">
        <v>1</v>
      </c>
      <c r="I761">
        <v>-1</v>
      </c>
      <c r="J761">
        <v>-1</v>
      </c>
      <c r="K761">
        <v>1</v>
      </c>
      <c r="L761">
        <v>1</v>
      </c>
      <c r="M761">
        <v>0.79734216970000005</v>
      </c>
      <c r="AI761">
        <v>761</v>
      </c>
      <c r="AJ761">
        <f t="shared" si="133"/>
        <v>0.12530344588293424</v>
      </c>
      <c r="AK761">
        <f t="shared" si="138"/>
        <v>1.4406442295306894E-2</v>
      </c>
      <c r="AL761">
        <f t="shared" si="139"/>
        <v>14.391349740190476</v>
      </c>
      <c r="AM761">
        <f t="shared" si="140"/>
        <v>2.2503684772708827</v>
      </c>
      <c r="AN761">
        <f t="shared" si="141"/>
        <v>0.82210330571296031</v>
      </c>
      <c r="AO761">
        <f t="shared" si="134"/>
        <v>6</v>
      </c>
      <c r="AP761">
        <f t="shared" si="135"/>
        <v>0.25</v>
      </c>
      <c r="AQ761">
        <f t="shared" si="142"/>
        <v>0</v>
      </c>
      <c r="AR761">
        <f t="shared" si="143"/>
        <v>0</v>
      </c>
      <c r="AS761">
        <f t="shared" si="144"/>
        <v>1</v>
      </c>
      <c r="AT761">
        <f t="shared" si="136"/>
        <v>10</v>
      </c>
      <c r="AU761">
        <f t="shared" si="137"/>
        <v>4.6960132545499995</v>
      </c>
    </row>
    <row r="762" spans="1:47" x14ac:dyDescent="0.35">
      <c r="A762">
        <v>762</v>
      </c>
      <c r="B762">
        <v>-1.5065993999999999E-2</v>
      </c>
      <c r="C762">
        <v>0.66398854809999996</v>
      </c>
      <c r="D762">
        <v>-0.61580874799999996</v>
      </c>
      <c r="E762">
        <v>-0.31307270300000001</v>
      </c>
      <c r="F762">
        <v>-0.76623862700000001</v>
      </c>
      <c r="G762">
        <v>1</v>
      </c>
      <c r="H762">
        <v>1</v>
      </c>
      <c r="I762">
        <v>1</v>
      </c>
      <c r="J762">
        <v>1</v>
      </c>
      <c r="K762">
        <v>4</v>
      </c>
      <c r="L762">
        <v>1</v>
      </c>
      <c r="M762">
        <v>0.63185028350000005</v>
      </c>
      <c r="AI762">
        <v>762</v>
      </c>
      <c r="AJ762">
        <f t="shared" si="133"/>
        <v>0.10596950221546375</v>
      </c>
      <c r="AK762">
        <f t="shared" si="138"/>
        <v>2.8027680816897986E-2</v>
      </c>
      <c r="AL762">
        <f t="shared" si="139"/>
        <v>7.4590340594285713</v>
      </c>
      <c r="AM762">
        <f t="shared" si="140"/>
        <v>1.9457614934593168</v>
      </c>
      <c r="AN762">
        <f t="shared" si="141"/>
        <v>0.49394767908823339</v>
      </c>
      <c r="AO762">
        <f t="shared" si="134"/>
        <v>1</v>
      </c>
      <c r="AP762">
        <f t="shared" si="135"/>
        <v>0.25</v>
      </c>
      <c r="AQ762">
        <f t="shared" si="142"/>
        <v>1</v>
      </c>
      <c r="AR762">
        <f t="shared" si="143"/>
        <v>1</v>
      </c>
      <c r="AS762">
        <f t="shared" si="144"/>
        <v>4</v>
      </c>
      <c r="AT762">
        <f t="shared" si="136"/>
        <v>10</v>
      </c>
      <c r="AU762">
        <f t="shared" si="137"/>
        <v>4.4477754252500006</v>
      </c>
    </row>
    <row r="763" spans="1:47" x14ac:dyDescent="0.35">
      <c r="A763">
        <v>763</v>
      </c>
      <c r="B763">
        <v>0.30815440999999999</v>
      </c>
      <c r="C763">
        <v>-0.64716357099999999</v>
      </c>
      <c r="D763">
        <v>0.85822638039999999</v>
      </c>
      <c r="E763">
        <v>-0.99285680799999998</v>
      </c>
      <c r="F763">
        <v>0.89018310339999995</v>
      </c>
      <c r="G763">
        <v>2</v>
      </c>
      <c r="H763">
        <v>3</v>
      </c>
      <c r="I763">
        <v>-1</v>
      </c>
      <c r="J763">
        <v>1</v>
      </c>
      <c r="K763">
        <v>3</v>
      </c>
      <c r="L763">
        <v>2</v>
      </c>
      <c r="M763">
        <v>-0.249690618</v>
      </c>
      <c r="AI763">
        <v>763</v>
      </c>
      <c r="AJ763">
        <f t="shared" si="133"/>
        <v>0.12618151353870205</v>
      </c>
      <c r="AK763">
        <f t="shared" si="138"/>
        <v>1.276778207072506E-2</v>
      </c>
      <c r="AL763">
        <f t="shared" si="139"/>
        <v>16.162860531885713</v>
      </c>
      <c r="AM763">
        <f t="shared" si="140"/>
        <v>1.4658889627816705</v>
      </c>
      <c r="AN763">
        <f t="shared" si="141"/>
        <v>1.3611853588959391</v>
      </c>
      <c r="AO763">
        <f t="shared" si="134"/>
        <v>2</v>
      </c>
      <c r="AP763">
        <f t="shared" si="135"/>
        <v>1</v>
      </c>
      <c r="AQ763">
        <f t="shared" si="142"/>
        <v>0</v>
      </c>
      <c r="AR763">
        <f t="shared" si="143"/>
        <v>1</v>
      </c>
      <c r="AS763">
        <f t="shared" si="144"/>
        <v>3</v>
      </c>
      <c r="AT763">
        <f t="shared" si="136"/>
        <v>55</v>
      </c>
      <c r="AU763">
        <f t="shared" si="137"/>
        <v>3.1254640729999998</v>
      </c>
    </row>
    <row r="764" spans="1:47" x14ac:dyDescent="0.35">
      <c r="A764">
        <v>764</v>
      </c>
      <c r="B764">
        <v>0.26779545599999999</v>
      </c>
      <c r="C764">
        <v>-0.76929921800000001</v>
      </c>
      <c r="D764">
        <v>-0.99964651500000001</v>
      </c>
      <c r="E764">
        <v>0.60080662799999995</v>
      </c>
      <c r="F764">
        <v>-0.69344570000000005</v>
      </c>
      <c r="G764">
        <v>1</v>
      </c>
      <c r="H764">
        <v>2</v>
      </c>
      <c r="I764">
        <v>1</v>
      </c>
      <c r="J764">
        <v>1</v>
      </c>
      <c r="K764">
        <v>4</v>
      </c>
      <c r="L764">
        <v>1</v>
      </c>
      <c r="M764">
        <v>0.52536148090000001</v>
      </c>
      <c r="AI764">
        <v>764</v>
      </c>
      <c r="AJ764">
        <f t="shared" si="133"/>
        <v>0.1236577383526465</v>
      </c>
      <c r="AK764">
        <f t="shared" si="138"/>
        <v>1.1346301237671415E-2</v>
      </c>
      <c r="AL764">
        <f t="shared" si="139"/>
        <v>5.1925634352380943</v>
      </c>
      <c r="AM764">
        <f t="shared" si="140"/>
        <v>2.5908862971658762</v>
      </c>
      <c r="AN764">
        <f t="shared" si="141"/>
        <v>0.5320592106863169</v>
      </c>
      <c r="AO764">
        <f t="shared" si="134"/>
        <v>1</v>
      </c>
      <c r="AP764">
        <f t="shared" si="135"/>
        <v>0.625</v>
      </c>
      <c r="AQ764">
        <f t="shared" si="142"/>
        <v>1</v>
      </c>
      <c r="AR764">
        <f t="shared" si="143"/>
        <v>1</v>
      </c>
      <c r="AS764">
        <f t="shared" si="144"/>
        <v>4</v>
      </c>
      <c r="AT764">
        <f t="shared" si="136"/>
        <v>10</v>
      </c>
      <c r="AU764">
        <f t="shared" si="137"/>
        <v>4.2880422213500005</v>
      </c>
    </row>
    <row r="765" spans="1:47" x14ac:dyDescent="0.35">
      <c r="A765">
        <v>765</v>
      </c>
      <c r="B765">
        <v>-0.74192862699999995</v>
      </c>
      <c r="C765">
        <v>-0.88677648899999995</v>
      </c>
      <c r="D765">
        <v>-0.510588441</v>
      </c>
      <c r="E765">
        <v>-0.206954214</v>
      </c>
      <c r="F765">
        <v>-0.99863568000000003</v>
      </c>
      <c r="G765">
        <v>5</v>
      </c>
      <c r="H765">
        <v>2</v>
      </c>
      <c r="I765">
        <v>-1</v>
      </c>
      <c r="J765">
        <v>1</v>
      </c>
      <c r="K765">
        <v>4</v>
      </c>
      <c r="L765">
        <v>2</v>
      </c>
      <c r="M765">
        <v>0.27475648390000001</v>
      </c>
      <c r="AI765">
        <v>765</v>
      </c>
      <c r="AJ765">
        <f t="shared" si="133"/>
        <v>6.0516444219054548E-2</v>
      </c>
      <c r="AK765">
        <f t="shared" si="138"/>
        <v>9.9790371084205274E-3</v>
      </c>
      <c r="AL765">
        <f t="shared" si="139"/>
        <v>8.0803349198095233</v>
      </c>
      <c r="AM765">
        <f t="shared" si="140"/>
        <v>2.0206725534466901</v>
      </c>
      <c r="AN765">
        <f t="shared" si="141"/>
        <v>0.37227366495344005</v>
      </c>
      <c r="AO765">
        <f t="shared" si="134"/>
        <v>5</v>
      </c>
      <c r="AP765">
        <f t="shared" si="135"/>
        <v>0.625</v>
      </c>
      <c r="AQ765">
        <f t="shared" si="142"/>
        <v>0</v>
      </c>
      <c r="AR765">
        <f t="shared" si="143"/>
        <v>1</v>
      </c>
      <c r="AS765">
        <f t="shared" si="144"/>
        <v>4</v>
      </c>
      <c r="AT765">
        <f t="shared" si="136"/>
        <v>55</v>
      </c>
      <c r="AU765">
        <f t="shared" si="137"/>
        <v>3.9121347258500001</v>
      </c>
    </row>
    <row r="766" spans="1:47" x14ac:dyDescent="0.35">
      <c r="A766">
        <v>766</v>
      </c>
      <c r="B766">
        <v>-0.64313421100000001</v>
      </c>
      <c r="C766">
        <v>-0.48540925000000001</v>
      </c>
      <c r="D766">
        <v>-0.40682000099999999</v>
      </c>
      <c r="E766">
        <v>-0.57765749</v>
      </c>
      <c r="F766">
        <v>0.29930319370000003</v>
      </c>
      <c r="G766">
        <v>3</v>
      </c>
      <c r="H766">
        <v>3</v>
      </c>
      <c r="I766">
        <v>-1</v>
      </c>
      <c r="J766">
        <v>1</v>
      </c>
      <c r="K766">
        <v>2</v>
      </c>
      <c r="L766">
        <v>2</v>
      </c>
      <c r="M766">
        <v>0.72045787319999999</v>
      </c>
      <c r="AI766">
        <v>766</v>
      </c>
      <c r="AJ766">
        <f t="shared" si="133"/>
        <v>6.6694376769577304E-2</v>
      </c>
      <c r="AK766">
        <f t="shared" si="138"/>
        <v>1.4650366497244752E-2</v>
      </c>
      <c r="AL766">
        <f t="shared" si="139"/>
        <v>8.6930628512380945</v>
      </c>
      <c r="AM766">
        <f t="shared" si="140"/>
        <v>1.758986059343369</v>
      </c>
      <c r="AN766">
        <f t="shared" si="141"/>
        <v>1.0518237316432768</v>
      </c>
      <c r="AO766">
        <f t="shared" si="134"/>
        <v>3</v>
      </c>
      <c r="AP766">
        <f t="shared" si="135"/>
        <v>1</v>
      </c>
      <c r="AQ766">
        <f t="shared" si="142"/>
        <v>0</v>
      </c>
      <c r="AR766">
        <f t="shared" si="143"/>
        <v>1</v>
      </c>
      <c r="AS766">
        <f t="shared" si="144"/>
        <v>2</v>
      </c>
      <c r="AT766">
        <f t="shared" si="136"/>
        <v>55</v>
      </c>
      <c r="AU766">
        <f t="shared" si="137"/>
        <v>4.5806868097999995</v>
      </c>
    </row>
    <row r="767" spans="1:47" x14ac:dyDescent="0.35">
      <c r="A767">
        <v>767</v>
      </c>
      <c r="B767">
        <v>0.56344617480000003</v>
      </c>
      <c r="C767">
        <v>0.95278359260000001</v>
      </c>
      <c r="D767">
        <v>0.46348301279999998</v>
      </c>
      <c r="E767">
        <v>-0.71821464099999999</v>
      </c>
      <c r="F767">
        <v>0.64779030250000003</v>
      </c>
      <c r="G767">
        <v>2</v>
      </c>
      <c r="H767">
        <v>1</v>
      </c>
      <c r="I767">
        <v>-1</v>
      </c>
      <c r="J767">
        <v>-1</v>
      </c>
      <c r="K767">
        <v>2</v>
      </c>
      <c r="L767">
        <v>1</v>
      </c>
      <c r="M767">
        <v>8.1397703200000004E-2</v>
      </c>
      <c r="AI767">
        <v>767</v>
      </c>
      <c r="AJ767">
        <f t="shared" si="133"/>
        <v>0.14214572859756044</v>
      </c>
      <c r="AK767">
        <f t="shared" si="138"/>
        <v>3.1388834014355764E-2</v>
      </c>
      <c r="AL767">
        <f t="shared" si="139"/>
        <v>13.831994932723809</v>
      </c>
      <c r="AM767">
        <f t="shared" si="140"/>
        <v>1.6597640927526527</v>
      </c>
      <c r="AN767">
        <f t="shared" si="141"/>
        <v>1.2342779618263267</v>
      </c>
      <c r="AO767">
        <f t="shared" si="134"/>
        <v>2</v>
      </c>
      <c r="AP767">
        <f t="shared" si="135"/>
        <v>0.25</v>
      </c>
      <c r="AQ767">
        <f t="shared" si="142"/>
        <v>0</v>
      </c>
      <c r="AR767">
        <f t="shared" si="143"/>
        <v>0</v>
      </c>
      <c r="AS767">
        <f t="shared" si="144"/>
        <v>2</v>
      </c>
      <c r="AT767">
        <f t="shared" si="136"/>
        <v>10</v>
      </c>
      <c r="AU767">
        <f t="shared" si="137"/>
        <v>3.6220965548000001</v>
      </c>
    </row>
    <row r="768" spans="1:47" x14ac:dyDescent="0.35">
      <c r="A768">
        <v>768</v>
      </c>
      <c r="B768">
        <v>-0.13257688300000001</v>
      </c>
      <c r="C768">
        <v>0.21116277520000001</v>
      </c>
      <c r="D768">
        <v>0.45982799689999998</v>
      </c>
      <c r="E768">
        <v>0.11024487199999999</v>
      </c>
      <c r="F768">
        <v>0.34057405099999999</v>
      </c>
      <c r="G768">
        <v>6</v>
      </c>
      <c r="H768">
        <v>1</v>
      </c>
      <c r="I768">
        <v>-1</v>
      </c>
      <c r="J768">
        <v>-1</v>
      </c>
      <c r="K768">
        <v>1</v>
      </c>
      <c r="L768">
        <v>3</v>
      </c>
      <c r="M768">
        <v>-0.10073104300000001</v>
      </c>
      <c r="AI768">
        <v>768</v>
      </c>
      <c r="AJ768">
        <f t="shared" si="133"/>
        <v>9.8621168416983013E-2</v>
      </c>
      <c r="AK768">
        <f t="shared" si="138"/>
        <v>2.2757449130238541E-2</v>
      </c>
      <c r="AL768">
        <f t="shared" si="139"/>
        <v>13.81041293407619</v>
      </c>
      <c r="AM768">
        <f t="shared" si="140"/>
        <v>2.2445894220640525</v>
      </c>
      <c r="AN768">
        <f t="shared" si="141"/>
        <v>1.0734315395291851</v>
      </c>
      <c r="AO768">
        <f t="shared" si="134"/>
        <v>6</v>
      </c>
      <c r="AP768">
        <f t="shared" si="135"/>
        <v>0.25</v>
      </c>
      <c r="AQ768">
        <f t="shared" si="142"/>
        <v>0</v>
      </c>
      <c r="AR768">
        <f t="shared" si="143"/>
        <v>0</v>
      </c>
      <c r="AS768">
        <f t="shared" si="144"/>
        <v>1</v>
      </c>
      <c r="AT768">
        <f t="shared" si="136"/>
        <v>100</v>
      </c>
      <c r="AU768">
        <f t="shared" si="137"/>
        <v>3.3489034355</v>
      </c>
    </row>
    <row r="769" spans="1:47" x14ac:dyDescent="0.35">
      <c r="A769">
        <v>769</v>
      </c>
      <c r="B769">
        <v>0.91878143239999999</v>
      </c>
      <c r="C769">
        <v>-0.374223005</v>
      </c>
      <c r="D769">
        <v>0.98367640460000005</v>
      </c>
      <c r="E769">
        <v>-0.95820049100000004</v>
      </c>
      <c r="F769">
        <v>-0.60056711299999999</v>
      </c>
      <c r="G769">
        <v>6</v>
      </c>
      <c r="H769">
        <v>2</v>
      </c>
      <c r="I769">
        <v>1</v>
      </c>
      <c r="J769">
        <v>1</v>
      </c>
      <c r="K769">
        <v>2</v>
      </c>
      <c r="L769">
        <v>3</v>
      </c>
      <c r="M769">
        <v>0.62386020789999996</v>
      </c>
      <c r="AI769">
        <v>769</v>
      </c>
      <c r="AJ769">
        <f t="shared" si="133"/>
        <v>0.16436598499621591</v>
      </c>
      <c r="AK769">
        <f t="shared" si="138"/>
        <v>1.5944412257420784E-2</v>
      </c>
      <c r="AL769">
        <f t="shared" si="139"/>
        <v>16.903613055733334</v>
      </c>
      <c r="AM769">
        <f t="shared" si="140"/>
        <v>1.4903535161897805</v>
      </c>
      <c r="AN769">
        <f t="shared" si="141"/>
        <v>0.58068680884892188</v>
      </c>
      <c r="AO769">
        <f t="shared" si="134"/>
        <v>6</v>
      </c>
      <c r="AP769">
        <f t="shared" si="135"/>
        <v>0.625</v>
      </c>
      <c r="AQ769">
        <f t="shared" si="142"/>
        <v>1</v>
      </c>
      <c r="AR769">
        <f t="shared" si="143"/>
        <v>1</v>
      </c>
      <c r="AS769">
        <f t="shared" si="144"/>
        <v>2</v>
      </c>
      <c r="AT769">
        <f t="shared" si="136"/>
        <v>100</v>
      </c>
      <c r="AU769">
        <f t="shared" si="137"/>
        <v>4.4357903118499999</v>
      </c>
    </row>
    <row r="770" spans="1:47" x14ac:dyDescent="0.35">
      <c r="A770">
        <v>770</v>
      </c>
      <c r="B770">
        <v>0.2373307875</v>
      </c>
      <c r="C770">
        <v>-0.77839696899999999</v>
      </c>
      <c r="D770">
        <v>9.8099866800000005E-2</v>
      </c>
      <c r="E770">
        <v>-0.74422211599999999</v>
      </c>
      <c r="F770">
        <v>0.51320673400000005</v>
      </c>
      <c r="G770">
        <v>3</v>
      </c>
      <c r="H770">
        <v>2</v>
      </c>
      <c r="I770">
        <v>1</v>
      </c>
      <c r="J770">
        <v>1</v>
      </c>
      <c r="K770">
        <v>3</v>
      </c>
      <c r="L770">
        <v>2</v>
      </c>
      <c r="M770">
        <v>-0.380486249</v>
      </c>
      <c r="AI770">
        <v>770</v>
      </c>
      <c r="AJ770">
        <f t="shared" si="133"/>
        <v>0.12175268465844748</v>
      </c>
      <c r="AK770">
        <f t="shared" si="138"/>
        <v>1.1240416682358955E-2</v>
      </c>
      <c r="AL770">
        <f t="shared" si="139"/>
        <v>11.674494451580951</v>
      </c>
      <c r="AM770">
        <f t="shared" si="140"/>
        <v>1.6414049214319499</v>
      </c>
      <c r="AN770">
        <f t="shared" si="141"/>
        <v>1.163815265313648</v>
      </c>
      <c r="AO770">
        <f t="shared" si="134"/>
        <v>3</v>
      </c>
      <c r="AP770">
        <f t="shared" si="135"/>
        <v>0.625</v>
      </c>
      <c r="AQ770">
        <f t="shared" si="142"/>
        <v>1</v>
      </c>
      <c r="AR770">
        <f t="shared" si="143"/>
        <v>1</v>
      </c>
      <c r="AS770">
        <f t="shared" si="144"/>
        <v>3</v>
      </c>
      <c r="AT770">
        <f t="shared" si="136"/>
        <v>55</v>
      </c>
      <c r="AU770">
        <f t="shared" si="137"/>
        <v>2.9292706265000001</v>
      </c>
    </row>
    <row r="771" spans="1:47" x14ac:dyDescent="0.35">
      <c r="A771">
        <v>771</v>
      </c>
      <c r="B771">
        <v>-0.37759539600000003</v>
      </c>
      <c r="C771">
        <v>-0.61241350999999999</v>
      </c>
      <c r="D771">
        <v>-0.65581565600000002</v>
      </c>
      <c r="E771">
        <v>0.65379303960000001</v>
      </c>
      <c r="F771">
        <v>-0.399740867</v>
      </c>
      <c r="G771">
        <v>2</v>
      </c>
      <c r="H771">
        <v>2</v>
      </c>
      <c r="I771">
        <v>-1</v>
      </c>
      <c r="J771">
        <v>1</v>
      </c>
      <c r="K771">
        <v>4</v>
      </c>
      <c r="L771">
        <v>1</v>
      </c>
      <c r="M771">
        <v>-0.63302279900000002</v>
      </c>
      <c r="AI771">
        <v>771</v>
      </c>
      <c r="AJ771">
        <f t="shared" ref="AJ771:AJ834" si="145">_xlfn.FORECAST.LINEAR(B771,S$4:S$5,S$2:S$3)</f>
        <v>8.3299372831457372E-2</v>
      </c>
      <c r="AK771">
        <f t="shared" si="138"/>
        <v>1.3172222108275644E-2</v>
      </c>
      <c r="AL771">
        <f t="shared" si="139"/>
        <v>7.222802793142856</v>
      </c>
      <c r="AM771">
        <f t="shared" si="140"/>
        <v>2.6282904130300144</v>
      </c>
      <c r="AN771">
        <f t="shared" si="141"/>
        <v>0.68583158232606878</v>
      </c>
      <c r="AO771">
        <f t="shared" ref="AO771:AO834" si="146">_xlfn.FORECAST.LINEAR(G771,X$4:X$5,X$2:X$3)</f>
        <v>2</v>
      </c>
      <c r="AP771">
        <f t="shared" ref="AP771:AP834" si="147">_xlfn.FORECAST.LINEAR(H771,Y$4:Y$5,Y$2:Y$3)</f>
        <v>0.625</v>
      </c>
      <c r="AQ771">
        <f t="shared" si="142"/>
        <v>0</v>
      </c>
      <c r="AR771">
        <f t="shared" si="143"/>
        <v>1</v>
      </c>
      <c r="AS771">
        <f t="shared" si="144"/>
        <v>4</v>
      </c>
      <c r="AT771">
        <f t="shared" ref="AT771:AT834" si="148">_xlfn.FORECAST.LINEAR(L771,AC$4:AC$5,AC$2:AC$3)</f>
        <v>10</v>
      </c>
      <c r="AU771">
        <f t="shared" ref="AU771:AU834" si="149">_xlfn.FORECAST.LINEAR(M771,AD$4:AD$5,AD$2:AD$3)</f>
        <v>2.5504658014999997</v>
      </c>
    </row>
    <row r="772" spans="1:47" x14ac:dyDescent="0.35">
      <c r="A772">
        <v>772</v>
      </c>
      <c r="B772">
        <v>-0.69955404700000001</v>
      </c>
      <c r="C772">
        <v>-0.75044995800000003</v>
      </c>
      <c r="D772">
        <v>-0.17682310300000001</v>
      </c>
      <c r="E772">
        <v>-0.40203617400000002</v>
      </c>
      <c r="F772">
        <v>-0.849477555</v>
      </c>
      <c r="G772">
        <v>2</v>
      </c>
      <c r="H772">
        <v>2</v>
      </c>
      <c r="I772">
        <v>1</v>
      </c>
      <c r="J772">
        <v>-1</v>
      </c>
      <c r="K772">
        <v>4</v>
      </c>
      <c r="L772">
        <v>3</v>
      </c>
      <c r="M772">
        <v>0.88496947859999997</v>
      </c>
      <c r="AI772">
        <v>772</v>
      </c>
      <c r="AJ772">
        <f t="shared" si="145"/>
        <v>6.3166262981045412E-2</v>
      </c>
      <c r="AK772">
        <f t="shared" si="138"/>
        <v>1.1565679138107351E-2</v>
      </c>
      <c r="AL772">
        <f t="shared" si="139"/>
        <v>10.051139772761903</v>
      </c>
      <c r="AM772">
        <f t="shared" si="140"/>
        <v>1.882960487003543</v>
      </c>
      <c r="AN772">
        <f t="shared" si="141"/>
        <v>0.45036702962949415</v>
      </c>
      <c r="AO772">
        <f t="shared" si="146"/>
        <v>2</v>
      </c>
      <c r="AP772">
        <f t="shared" si="147"/>
        <v>0.625</v>
      </c>
      <c r="AQ772">
        <f t="shared" si="142"/>
        <v>1</v>
      </c>
      <c r="AR772">
        <f t="shared" si="143"/>
        <v>0</v>
      </c>
      <c r="AS772">
        <f t="shared" si="144"/>
        <v>4</v>
      </c>
      <c r="AT772">
        <f t="shared" si="148"/>
        <v>100</v>
      </c>
      <c r="AU772">
        <f t="shared" si="149"/>
        <v>4.8274542178999997</v>
      </c>
    </row>
    <row r="773" spans="1:47" x14ac:dyDescent="0.35">
      <c r="A773">
        <v>773</v>
      </c>
      <c r="B773">
        <v>6.1648770399999997E-2</v>
      </c>
      <c r="C773">
        <v>0.7198377977</v>
      </c>
      <c r="D773">
        <v>0.2890336369</v>
      </c>
      <c r="E773">
        <v>0.28571795500000002</v>
      </c>
      <c r="F773">
        <v>6.4745900499999995E-2</v>
      </c>
      <c r="G773">
        <v>6</v>
      </c>
      <c r="H773">
        <v>3</v>
      </c>
      <c r="I773">
        <v>-1</v>
      </c>
      <c r="J773">
        <v>1</v>
      </c>
      <c r="K773">
        <v>1</v>
      </c>
      <c r="L773">
        <v>2</v>
      </c>
      <c r="M773">
        <v>-0.71100350499999998</v>
      </c>
      <c r="AI773">
        <v>773</v>
      </c>
      <c r="AJ773">
        <f t="shared" si="145"/>
        <v>0.11076672314435151</v>
      </c>
      <c r="AK773">
        <f t="shared" si="138"/>
        <v>2.867768464294583E-2</v>
      </c>
      <c r="AL773">
        <f t="shared" si="139"/>
        <v>12.8019129036</v>
      </c>
      <c r="AM773">
        <f t="shared" si="140"/>
        <v>2.3684592092298158</v>
      </c>
      <c r="AN773">
        <f t="shared" si="141"/>
        <v>0.92901870016882149</v>
      </c>
      <c r="AO773">
        <f t="shared" si="146"/>
        <v>6</v>
      </c>
      <c r="AP773">
        <f t="shared" si="147"/>
        <v>1</v>
      </c>
      <c r="AQ773">
        <f t="shared" si="142"/>
        <v>0</v>
      </c>
      <c r="AR773">
        <f t="shared" si="143"/>
        <v>1</v>
      </c>
      <c r="AS773">
        <f t="shared" si="144"/>
        <v>1</v>
      </c>
      <c r="AT773">
        <f t="shared" si="148"/>
        <v>55</v>
      </c>
      <c r="AU773">
        <f t="shared" si="149"/>
        <v>2.4334947424999998</v>
      </c>
    </row>
    <row r="774" spans="1:47" x14ac:dyDescent="0.35">
      <c r="A774">
        <v>774</v>
      </c>
      <c r="B774">
        <v>-0.25674401000000002</v>
      </c>
      <c r="C774">
        <v>-0.90468839499999998</v>
      </c>
      <c r="D774">
        <v>0.39630391659999997</v>
      </c>
      <c r="E774">
        <v>0.69749754480000004</v>
      </c>
      <c r="F774">
        <v>8.9585038500000005E-2</v>
      </c>
      <c r="G774">
        <v>2</v>
      </c>
      <c r="H774">
        <v>3</v>
      </c>
      <c r="I774">
        <v>1</v>
      </c>
      <c r="J774">
        <v>1</v>
      </c>
      <c r="K774">
        <v>2</v>
      </c>
      <c r="L774">
        <v>2</v>
      </c>
      <c r="M774">
        <v>0.66479101129999996</v>
      </c>
      <c r="AI774">
        <v>774</v>
      </c>
      <c r="AJ774">
        <f t="shared" si="145"/>
        <v>9.0856598650224191E-2</v>
      </c>
      <c r="AK774">
        <f t="shared" si="138"/>
        <v>9.7705686416963249E-3</v>
      </c>
      <c r="AL774">
        <f t="shared" si="139"/>
        <v>13.435318364685713</v>
      </c>
      <c r="AM774">
        <f t="shared" si="140"/>
        <v>2.6591422546045367</v>
      </c>
      <c r="AN774">
        <f t="shared" si="141"/>
        <v>0.9420235020331037</v>
      </c>
      <c r="AO774">
        <f t="shared" si="146"/>
        <v>2</v>
      </c>
      <c r="AP774">
        <f t="shared" si="147"/>
        <v>1</v>
      </c>
      <c r="AQ774">
        <f t="shared" si="142"/>
        <v>1</v>
      </c>
      <c r="AR774">
        <f t="shared" si="143"/>
        <v>1</v>
      </c>
      <c r="AS774">
        <f t="shared" si="144"/>
        <v>2</v>
      </c>
      <c r="AT774">
        <f t="shared" si="148"/>
        <v>55</v>
      </c>
      <c r="AU774">
        <f t="shared" si="149"/>
        <v>4.4971865169500003</v>
      </c>
    </row>
    <row r="775" spans="1:47" x14ac:dyDescent="0.35">
      <c r="A775">
        <v>775</v>
      </c>
      <c r="B775">
        <v>-0.65019815700000005</v>
      </c>
      <c r="C775">
        <v>0.44438033580000003</v>
      </c>
      <c r="D775">
        <v>0.94173246850000003</v>
      </c>
      <c r="E775">
        <v>0.7582729842</v>
      </c>
      <c r="F775">
        <v>-0.75660044800000004</v>
      </c>
      <c r="G775">
        <v>5</v>
      </c>
      <c r="H775">
        <v>1</v>
      </c>
      <c r="I775">
        <v>-1</v>
      </c>
      <c r="J775">
        <v>-1</v>
      </c>
      <c r="K775">
        <v>1</v>
      </c>
      <c r="L775">
        <v>2</v>
      </c>
      <c r="M775">
        <v>-0.67271306600000003</v>
      </c>
      <c r="AI775">
        <v>775</v>
      </c>
      <c r="AJ775">
        <f t="shared" si="145"/>
        <v>6.625264550889011E-2</v>
      </c>
      <c r="AK775">
        <f t="shared" si="138"/>
        <v>2.547176145810812E-2</v>
      </c>
      <c r="AL775">
        <f t="shared" si="139"/>
        <v>16.655944099714286</v>
      </c>
      <c r="AM775">
        <f t="shared" si="140"/>
        <v>2.7020447933567837</v>
      </c>
      <c r="AN775">
        <f t="shared" si="141"/>
        <v>0.49899385292194232</v>
      </c>
      <c r="AO775">
        <f t="shared" si="146"/>
        <v>5</v>
      </c>
      <c r="AP775">
        <f t="shared" si="147"/>
        <v>0.25</v>
      </c>
      <c r="AQ775">
        <f t="shared" si="142"/>
        <v>0</v>
      </c>
      <c r="AR775">
        <f t="shared" si="143"/>
        <v>0</v>
      </c>
      <c r="AS775">
        <f t="shared" si="144"/>
        <v>1</v>
      </c>
      <c r="AT775">
        <f t="shared" si="148"/>
        <v>55</v>
      </c>
      <c r="AU775">
        <f t="shared" si="149"/>
        <v>2.490930401</v>
      </c>
    </row>
    <row r="776" spans="1:47" x14ac:dyDescent="0.35">
      <c r="A776">
        <v>776</v>
      </c>
      <c r="B776">
        <v>-0.76192037599999995</v>
      </c>
      <c r="C776">
        <v>0.78341754770000005</v>
      </c>
      <c r="D776">
        <v>-0.38047494599999998</v>
      </c>
      <c r="E776">
        <v>0.89076492929999995</v>
      </c>
      <c r="F776">
        <v>0.75988398359999998</v>
      </c>
      <c r="G776">
        <v>4</v>
      </c>
      <c r="H776">
        <v>2</v>
      </c>
      <c r="I776">
        <v>-1</v>
      </c>
      <c r="J776">
        <v>-1</v>
      </c>
      <c r="K776">
        <v>2</v>
      </c>
      <c r="L776">
        <v>3</v>
      </c>
      <c r="M776">
        <v>0.30939246619999999</v>
      </c>
      <c r="AI776">
        <v>776</v>
      </c>
      <c r="AJ776">
        <f t="shared" si="145"/>
        <v>5.9266295861590899E-2</v>
      </c>
      <c r="AK776">
        <f t="shared" si="138"/>
        <v>2.9417660221045014E-2</v>
      </c>
      <c r="AL776">
        <f t="shared" si="139"/>
        <v>8.8486241283809512</v>
      </c>
      <c r="AM776">
        <f t="shared" si="140"/>
        <v>2.7955733776850984</v>
      </c>
      <c r="AN776">
        <f t="shared" si="141"/>
        <v>1.2929658322726978</v>
      </c>
      <c r="AO776">
        <f t="shared" si="146"/>
        <v>4</v>
      </c>
      <c r="AP776">
        <f t="shared" si="147"/>
        <v>0.625</v>
      </c>
      <c r="AQ776">
        <f t="shared" si="142"/>
        <v>0</v>
      </c>
      <c r="AR776">
        <f t="shared" si="143"/>
        <v>0</v>
      </c>
      <c r="AS776">
        <f t="shared" si="144"/>
        <v>2</v>
      </c>
      <c r="AT776">
        <f t="shared" si="148"/>
        <v>100</v>
      </c>
      <c r="AU776">
        <f t="shared" si="149"/>
        <v>3.9640886993</v>
      </c>
    </row>
    <row r="777" spans="1:47" x14ac:dyDescent="0.35">
      <c r="A777">
        <v>777</v>
      </c>
      <c r="B777">
        <v>-0.99750788300000004</v>
      </c>
      <c r="C777">
        <v>-0.11245568</v>
      </c>
      <c r="D777">
        <v>0.19150480650000001</v>
      </c>
      <c r="E777">
        <v>-0.52898489599999998</v>
      </c>
      <c r="F777">
        <v>-0.45786417200000001</v>
      </c>
      <c r="G777">
        <v>5</v>
      </c>
      <c r="H777">
        <v>3</v>
      </c>
      <c r="I777">
        <v>1</v>
      </c>
      <c r="J777">
        <v>1</v>
      </c>
      <c r="K777">
        <v>4</v>
      </c>
      <c r="L777">
        <v>2</v>
      </c>
      <c r="M777">
        <v>-0.69547514600000004</v>
      </c>
      <c r="AI777">
        <v>777</v>
      </c>
      <c r="AJ777">
        <f t="shared" si="145"/>
        <v>4.4534251410902427E-2</v>
      </c>
      <c r="AK777">
        <f t="shared" si="138"/>
        <v>1.899100221168061E-2</v>
      </c>
      <c r="AL777">
        <f t="shared" si="139"/>
        <v>12.226028381238095</v>
      </c>
      <c r="AM777">
        <f t="shared" si="140"/>
        <v>1.7933449693055632</v>
      </c>
      <c r="AN777">
        <f t="shared" si="141"/>
        <v>0.65540049147169843</v>
      </c>
      <c r="AO777">
        <f t="shared" si="146"/>
        <v>5</v>
      </c>
      <c r="AP777">
        <f t="shared" si="147"/>
        <v>1</v>
      </c>
      <c r="AQ777">
        <f t="shared" si="142"/>
        <v>1</v>
      </c>
      <c r="AR777">
        <f t="shared" si="143"/>
        <v>1</v>
      </c>
      <c r="AS777">
        <f t="shared" si="144"/>
        <v>4</v>
      </c>
      <c r="AT777">
        <f t="shared" si="148"/>
        <v>55</v>
      </c>
      <c r="AU777">
        <f t="shared" si="149"/>
        <v>2.456787281</v>
      </c>
    </row>
    <row r="778" spans="1:47" x14ac:dyDescent="0.35">
      <c r="A778">
        <v>778</v>
      </c>
      <c r="B778">
        <v>0.51584570649999995</v>
      </c>
      <c r="C778">
        <v>0.17863348179999999</v>
      </c>
      <c r="D778">
        <v>0.55480523790000003</v>
      </c>
      <c r="E778">
        <v>0.91739402589999997</v>
      </c>
      <c r="F778">
        <v>0.96502517219999995</v>
      </c>
      <c r="G778">
        <v>1</v>
      </c>
      <c r="H778">
        <v>2</v>
      </c>
      <c r="I778">
        <v>1</v>
      </c>
      <c r="J778">
        <v>-1</v>
      </c>
      <c r="K778">
        <v>4</v>
      </c>
      <c r="L778">
        <v>1</v>
      </c>
      <c r="M778">
        <v>-3.1730201999999999E-2</v>
      </c>
      <c r="AI778">
        <v>778</v>
      </c>
      <c r="AJ778">
        <f t="shared" si="145"/>
        <v>0.13916911823396766</v>
      </c>
      <c r="AK778">
        <f t="shared" si="138"/>
        <v>2.2378855589231809E-2</v>
      </c>
      <c r="AL778">
        <f t="shared" si="139"/>
        <v>14.37123092855238</v>
      </c>
      <c r="AM778">
        <f t="shared" si="140"/>
        <v>2.8143713635178234</v>
      </c>
      <c r="AN778">
        <f t="shared" si="141"/>
        <v>1.4003697410535234</v>
      </c>
      <c r="AO778">
        <f t="shared" si="146"/>
        <v>1</v>
      </c>
      <c r="AP778">
        <f t="shared" si="147"/>
        <v>0.625</v>
      </c>
      <c r="AQ778">
        <f t="shared" si="142"/>
        <v>1</v>
      </c>
      <c r="AR778">
        <f t="shared" si="143"/>
        <v>0</v>
      </c>
      <c r="AS778">
        <f t="shared" si="144"/>
        <v>4</v>
      </c>
      <c r="AT778">
        <f t="shared" si="148"/>
        <v>10</v>
      </c>
      <c r="AU778">
        <f t="shared" si="149"/>
        <v>3.452404697</v>
      </c>
    </row>
    <row r="779" spans="1:47" x14ac:dyDescent="0.35">
      <c r="A779">
        <v>779</v>
      </c>
      <c r="B779">
        <v>-0.71949295099999999</v>
      </c>
      <c r="C779">
        <v>-0.64993000400000001</v>
      </c>
      <c r="D779">
        <v>-0.83026585200000003</v>
      </c>
      <c r="E779">
        <v>-0.56942139400000003</v>
      </c>
      <c r="F779">
        <v>0.78072139019999998</v>
      </c>
      <c r="G779">
        <v>4</v>
      </c>
      <c r="H779">
        <v>1</v>
      </c>
      <c r="I779">
        <v>1</v>
      </c>
      <c r="J779">
        <v>-1</v>
      </c>
      <c r="K779">
        <v>1</v>
      </c>
      <c r="L779">
        <v>1</v>
      </c>
      <c r="M779">
        <v>0.86173718389999998</v>
      </c>
      <c r="AI779">
        <v>779</v>
      </c>
      <c r="AJ779">
        <f t="shared" si="145"/>
        <v>6.1919419191378715E-2</v>
      </c>
      <c r="AK779">
        <f t="shared" si="138"/>
        <v>1.2735584824613715E-2</v>
      </c>
      <c r="AL779">
        <f t="shared" si="139"/>
        <v>6.192715921523809</v>
      </c>
      <c r="AM779">
        <f t="shared" si="140"/>
        <v>1.7648000761780582</v>
      </c>
      <c r="AN779">
        <f t="shared" si="141"/>
        <v>1.3038754839763311</v>
      </c>
      <c r="AO779">
        <f t="shared" si="146"/>
        <v>4</v>
      </c>
      <c r="AP779">
        <f t="shared" si="147"/>
        <v>0.25</v>
      </c>
      <c r="AQ779">
        <f t="shared" si="142"/>
        <v>1</v>
      </c>
      <c r="AR779">
        <f t="shared" si="143"/>
        <v>0</v>
      </c>
      <c r="AS779">
        <f t="shared" si="144"/>
        <v>1</v>
      </c>
      <c r="AT779">
        <f t="shared" si="148"/>
        <v>10</v>
      </c>
      <c r="AU779">
        <f t="shared" si="149"/>
        <v>4.7926057758500002</v>
      </c>
    </row>
    <row r="780" spans="1:47" x14ac:dyDescent="0.35">
      <c r="A780">
        <v>780</v>
      </c>
      <c r="B780">
        <v>0.1620824169</v>
      </c>
      <c r="C780">
        <v>0.64764640380000005</v>
      </c>
      <c r="D780">
        <v>0.95333525480000003</v>
      </c>
      <c r="E780">
        <v>0.26004157300000003</v>
      </c>
      <c r="F780">
        <v>9.9760527599999996E-2</v>
      </c>
      <c r="G780">
        <v>4</v>
      </c>
      <c r="H780">
        <v>1</v>
      </c>
      <c r="I780">
        <v>1</v>
      </c>
      <c r="J780">
        <v>1</v>
      </c>
      <c r="K780">
        <v>4</v>
      </c>
      <c r="L780">
        <v>3</v>
      </c>
      <c r="M780">
        <v>0.10706435340000001</v>
      </c>
      <c r="AI780">
        <v>780</v>
      </c>
      <c r="AJ780">
        <f t="shared" si="145"/>
        <v>0.11704716204972493</v>
      </c>
      <c r="AK780">
        <f t="shared" si="138"/>
        <v>2.7837482087337509E-2</v>
      </c>
      <c r="AL780">
        <f t="shared" si="139"/>
        <v>16.724455790247617</v>
      </c>
      <c r="AM780">
        <f t="shared" si="140"/>
        <v>2.3503337627559149</v>
      </c>
      <c r="AN780">
        <f t="shared" si="141"/>
        <v>0.94735099043538484</v>
      </c>
      <c r="AO780">
        <f t="shared" si="146"/>
        <v>4</v>
      </c>
      <c r="AP780">
        <f t="shared" si="147"/>
        <v>0.25</v>
      </c>
      <c r="AQ780">
        <f t="shared" si="142"/>
        <v>1</v>
      </c>
      <c r="AR780">
        <f t="shared" si="143"/>
        <v>1</v>
      </c>
      <c r="AS780">
        <f t="shared" si="144"/>
        <v>4</v>
      </c>
      <c r="AT780">
        <f t="shared" si="148"/>
        <v>100</v>
      </c>
      <c r="AU780">
        <f t="shared" si="149"/>
        <v>3.6605965300999999</v>
      </c>
    </row>
    <row r="781" spans="1:47" x14ac:dyDescent="0.35">
      <c r="A781">
        <v>781</v>
      </c>
      <c r="B781">
        <v>0.72873765940000002</v>
      </c>
      <c r="C781">
        <v>-0.69358199099999995</v>
      </c>
      <c r="D781">
        <v>-0.24140682299999999</v>
      </c>
      <c r="E781">
        <v>-0.55974697900000003</v>
      </c>
      <c r="F781">
        <v>-0.79293218499999996</v>
      </c>
      <c r="G781">
        <v>4</v>
      </c>
      <c r="H781">
        <v>1</v>
      </c>
      <c r="I781">
        <v>-1</v>
      </c>
      <c r="J781">
        <v>-1</v>
      </c>
      <c r="K781">
        <v>1</v>
      </c>
      <c r="L781">
        <v>3</v>
      </c>
      <c r="M781">
        <v>-0.49735696800000001</v>
      </c>
      <c r="AI781">
        <v>781</v>
      </c>
      <c r="AJ781">
        <f t="shared" si="145"/>
        <v>0.15248193669898363</v>
      </c>
      <c r="AK781">
        <f t="shared" si="138"/>
        <v>1.2227539349198936E-2</v>
      </c>
      <c r="AL781">
        <f t="shared" si="139"/>
        <v>9.6697882832380948</v>
      </c>
      <c r="AM781">
        <f t="shared" si="140"/>
        <v>1.7716294297547732</v>
      </c>
      <c r="AN781">
        <f t="shared" si="141"/>
        <v>0.47997197538858311</v>
      </c>
      <c r="AO781">
        <f t="shared" si="146"/>
        <v>4</v>
      </c>
      <c r="AP781">
        <f t="shared" si="147"/>
        <v>0.25</v>
      </c>
      <c r="AQ781">
        <f t="shared" si="142"/>
        <v>0</v>
      </c>
      <c r="AR781">
        <f t="shared" si="143"/>
        <v>0</v>
      </c>
      <c r="AS781">
        <f t="shared" si="144"/>
        <v>1</v>
      </c>
      <c r="AT781">
        <f t="shared" si="148"/>
        <v>100</v>
      </c>
      <c r="AU781">
        <f t="shared" si="149"/>
        <v>2.7539645479999999</v>
      </c>
    </row>
    <row r="782" spans="1:47" x14ac:dyDescent="0.35">
      <c r="A782">
        <v>782</v>
      </c>
      <c r="B782">
        <v>-0.81870776700000003</v>
      </c>
      <c r="C782">
        <v>-0.42173962399999998</v>
      </c>
      <c r="D782">
        <v>0.50168202179999999</v>
      </c>
      <c r="E782">
        <v>0.1624401204</v>
      </c>
      <c r="F782">
        <v>0.65271509480000001</v>
      </c>
      <c r="G782">
        <v>3</v>
      </c>
      <c r="H782">
        <v>1</v>
      </c>
      <c r="I782">
        <v>1</v>
      </c>
      <c r="J782">
        <v>-1</v>
      </c>
      <c r="K782">
        <v>2</v>
      </c>
      <c r="L782">
        <v>2</v>
      </c>
      <c r="M782">
        <v>-0.56838953999999997</v>
      </c>
      <c r="AI782">
        <v>782</v>
      </c>
      <c r="AJ782">
        <f t="shared" si="145"/>
        <v>5.5715197676869978E-2</v>
      </c>
      <c r="AK782">
        <f t="shared" si="138"/>
        <v>1.5391388100926877E-2</v>
      </c>
      <c r="AL782">
        <f t="shared" si="139"/>
        <v>14.057550985866666</v>
      </c>
      <c r="AM782">
        <f t="shared" si="140"/>
        <v>2.2814350407756825</v>
      </c>
      <c r="AN782">
        <f t="shared" si="141"/>
        <v>1.2368563905980596</v>
      </c>
      <c r="AO782">
        <f t="shared" si="146"/>
        <v>3</v>
      </c>
      <c r="AP782">
        <f t="shared" si="147"/>
        <v>0.25</v>
      </c>
      <c r="AQ782">
        <f t="shared" si="142"/>
        <v>1</v>
      </c>
      <c r="AR782">
        <f t="shared" si="143"/>
        <v>0</v>
      </c>
      <c r="AS782">
        <f t="shared" si="144"/>
        <v>2</v>
      </c>
      <c r="AT782">
        <f t="shared" si="148"/>
        <v>55</v>
      </c>
      <c r="AU782">
        <f t="shared" si="149"/>
        <v>2.6474156899999999</v>
      </c>
    </row>
    <row r="783" spans="1:47" x14ac:dyDescent="0.35">
      <c r="A783">
        <v>783</v>
      </c>
      <c r="B783">
        <v>-0.90288938299999999</v>
      </c>
      <c r="C783">
        <v>-0.71070003299999995</v>
      </c>
      <c r="D783">
        <v>-0.450643452</v>
      </c>
      <c r="E783">
        <v>0.18064340139999999</v>
      </c>
      <c r="F783">
        <v>-6.1033417E-2</v>
      </c>
      <c r="G783">
        <v>2</v>
      </c>
      <c r="H783">
        <v>2</v>
      </c>
      <c r="I783">
        <v>1</v>
      </c>
      <c r="J783">
        <v>-1</v>
      </c>
      <c r="K783">
        <v>3</v>
      </c>
      <c r="L783">
        <v>2</v>
      </c>
      <c r="M783">
        <v>0.69795037800000004</v>
      </c>
      <c r="AI783">
        <v>783</v>
      </c>
      <c r="AJ783">
        <f t="shared" si="145"/>
        <v>5.0451050504402184E-2</v>
      </c>
      <c r="AK783">
        <f t="shared" si="138"/>
        <v>1.2028310301823379E-2</v>
      </c>
      <c r="AL783">
        <f t="shared" si="139"/>
        <v>8.4342958072380938</v>
      </c>
      <c r="AM783">
        <f t="shared" si="140"/>
        <v>2.2942850830992025</v>
      </c>
      <c r="AN783">
        <f t="shared" si="141"/>
        <v>0.86316556538161027</v>
      </c>
      <c r="AO783">
        <f t="shared" si="146"/>
        <v>2</v>
      </c>
      <c r="AP783">
        <f t="shared" si="147"/>
        <v>0.625</v>
      </c>
      <c r="AQ783">
        <f t="shared" si="142"/>
        <v>1</v>
      </c>
      <c r="AR783">
        <f t="shared" si="143"/>
        <v>0</v>
      </c>
      <c r="AS783">
        <f t="shared" si="144"/>
        <v>3</v>
      </c>
      <c r="AT783">
        <f t="shared" si="148"/>
        <v>55</v>
      </c>
      <c r="AU783">
        <f t="shared" si="149"/>
        <v>4.5469255670000006</v>
      </c>
    </row>
    <row r="784" spans="1:47" x14ac:dyDescent="0.35">
      <c r="A784">
        <v>784</v>
      </c>
      <c r="B784">
        <v>-0.80152621499999999</v>
      </c>
      <c r="C784">
        <v>0.83015126159999997</v>
      </c>
      <c r="D784">
        <v>0.25878120999999998</v>
      </c>
      <c r="E784">
        <v>-0.80323529000000005</v>
      </c>
      <c r="F784">
        <v>-0.95880103100000003</v>
      </c>
      <c r="G784">
        <v>4</v>
      </c>
      <c r="H784">
        <v>2</v>
      </c>
      <c r="I784">
        <v>-1</v>
      </c>
      <c r="J784">
        <v>-1</v>
      </c>
      <c r="K784">
        <v>4</v>
      </c>
      <c r="L784">
        <v>3</v>
      </c>
      <c r="M784">
        <v>0.34500311249999999</v>
      </c>
      <c r="AI784">
        <v>784</v>
      </c>
      <c r="AJ784">
        <f t="shared" si="145"/>
        <v>5.6789615378466593E-2</v>
      </c>
      <c r="AK784">
        <f t="shared" si="138"/>
        <v>2.996157250380602E-2</v>
      </c>
      <c r="AL784">
        <f t="shared" si="139"/>
        <v>12.623279525714285</v>
      </c>
      <c r="AM784">
        <f t="shared" si="140"/>
        <v>1.5997463993476475</v>
      </c>
      <c r="AN784">
        <f t="shared" si="141"/>
        <v>0.39312953030505671</v>
      </c>
      <c r="AO784">
        <f t="shared" si="146"/>
        <v>4</v>
      </c>
      <c r="AP784">
        <f t="shared" si="147"/>
        <v>0.625</v>
      </c>
      <c r="AQ784">
        <f t="shared" si="142"/>
        <v>0</v>
      </c>
      <c r="AR784">
        <f t="shared" si="143"/>
        <v>0</v>
      </c>
      <c r="AS784">
        <f t="shared" si="144"/>
        <v>4</v>
      </c>
      <c r="AT784">
        <f t="shared" si="148"/>
        <v>100</v>
      </c>
      <c r="AU784">
        <f t="shared" si="149"/>
        <v>4.01750466875</v>
      </c>
    </row>
    <row r="785" spans="1:47" x14ac:dyDescent="0.35">
      <c r="A785">
        <v>785</v>
      </c>
      <c r="B785">
        <v>0.42414289040000003</v>
      </c>
      <c r="C785">
        <v>-0.864960022</v>
      </c>
      <c r="D785">
        <v>0.37098077619999997</v>
      </c>
      <c r="E785">
        <v>0.16620299459999999</v>
      </c>
      <c r="F785">
        <v>-0.41693722999999999</v>
      </c>
      <c r="G785">
        <v>2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0.42920906879999998</v>
      </c>
      <c r="AI785">
        <v>785</v>
      </c>
      <c r="AJ785">
        <f t="shared" si="145"/>
        <v>0.1334346462314327</v>
      </c>
      <c r="AK785">
        <f t="shared" si="138"/>
        <v>1.0232948971559446E-2</v>
      </c>
      <c r="AL785">
        <f t="shared" si="139"/>
        <v>13.285791249942857</v>
      </c>
      <c r="AM785">
        <f t="shared" si="140"/>
        <v>2.2840913252514361</v>
      </c>
      <c r="AN785">
        <f t="shared" si="141"/>
        <v>0.67682823874783049</v>
      </c>
      <c r="AO785">
        <f t="shared" si="146"/>
        <v>2</v>
      </c>
      <c r="AP785">
        <f t="shared" si="147"/>
        <v>0.25</v>
      </c>
      <c r="AQ785">
        <f t="shared" si="142"/>
        <v>1</v>
      </c>
      <c r="AR785">
        <f t="shared" si="143"/>
        <v>1</v>
      </c>
      <c r="AS785">
        <f t="shared" si="144"/>
        <v>1</v>
      </c>
      <c r="AT785">
        <f t="shared" si="148"/>
        <v>10</v>
      </c>
      <c r="AU785">
        <f t="shared" si="149"/>
        <v>4.1438136031999999</v>
      </c>
    </row>
    <row r="786" spans="1:47" x14ac:dyDescent="0.35">
      <c r="A786">
        <v>786</v>
      </c>
      <c r="B786">
        <v>-0.230660269</v>
      </c>
      <c r="C786">
        <v>-0.74336032399999996</v>
      </c>
      <c r="D786">
        <v>-0.46785006099999998</v>
      </c>
      <c r="E786">
        <v>-0.473357949</v>
      </c>
      <c r="F786">
        <v>-0.28759390000000001</v>
      </c>
      <c r="G786">
        <v>1</v>
      </c>
      <c r="H786">
        <v>1</v>
      </c>
      <c r="I786">
        <v>1</v>
      </c>
      <c r="J786">
        <v>1</v>
      </c>
      <c r="K786">
        <v>3</v>
      </c>
      <c r="L786">
        <v>3</v>
      </c>
      <c r="M786">
        <v>-0.709497076</v>
      </c>
      <c r="AI786">
        <v>786</v>
      </c>
      <c r="AJ786">
        <f t="shared" si="145"/>
        <v>9.2487698858998185E-2</v>
      </c>
      <c r="AK786">
        <f t="shared" ref="AK786:AK849" si="150">_xlfn.FORECAST.LINEAR(C786,T$4:T$5,T$2:T$3)</f>
        <v>1.164819213977316E-2</v>
      </c>
      <c r="AL786">
        <f t="shared" ref="AL786:AL849" si="151">_xlfn.FORECAST.LINEAR(D786,U$4:U$5,U$2:U$3)</f>
        <v>8.3326948779047605</v>
      </c>
      <c r="AM786">
        <f t="shared" ref="AM786:AM849" si="152">_xlfn.FORECAST.LINEAR(E786,V$4:V$5,V$2:V$3)</f>
        <v>1.832613089337233</v>
      </c>
      <c r="AN786">
        <f t="shared" ref="AN786:AN849" si="153">_xlfn.FORECAST.LINEAR(F786,W$4:W$5,W$2:W$3)</f>
        <v>0.74454735118709725</v>
      </c>
      <c r="AO786">
        <f t="shared" si="146"/>
        <v>1</v>
      </c>
      <c r="AP786">
        <f t="shared" si="147"/>
        <v>0.25</v>
      </c>
      <c r="AQ786">
        <f t="shared" ref="AQ786:AQ849" si="154">_xlfn.FORECAST.LINEAR(I786,Z$4:Z$5,Z$2:Z$3)</f>
        <v>1</v>
      </c>
      <c r="AR786">
        <f t="shared" ref="AR786:AR849" si="155">_xlfn.FORECAST.LINEAR(J786,AA$4:AA$5,AA$2:AA$3)</f>
        <v>1</v>
      </c>
      <c r="AS786">
        <f t="shared" ref="AS786:AS849" si="156">_xlfn.FORECAST.LINEAR(K786,AB$4:AB$5,AB$2:AB$3)</f>
        <v>3</v>
      </c>
      <c r="AT786">
        <f t="shared" si="148"/>
        <v>100</v>
      </c>
      <c r="AU786">
        <f t="shared" si="149"/>
        <v>2.4357543860000002</v>
      </c>
    </row>
    <row r="787" spans="1:47" x14ac:dyDescent="0.35">
      <c r="A787">
        <v>787</v>
      </c>
      <c r="B787">
        <v>-0.99360053000000004</v>
      </c>
      <c r="C787">
        <v>-0.95326633599999999</v>
      </c>
      <c r="D787">
        <v>-9.7206586999999997E-2</v>
      </c>
      <c r="E787">
        <v>-0.173331815</v>
      </c>
      <c r="F787">
        <v>0.3203740725</v>
      </c>
      <c r="G787">
        <v>5</v>
      </c>
      <c r="H787">
        <v>3</v>
      </c>
      <c r="I787">
        <v>1</v>
      </c>
      <c r="J787">
        <v>-1</v>
      </c>
      <c r="K787">
        <v>1</v>
      </c>
      <c r="L787">
        <v>3</v>
      </c>
      <c r="M787">
        <v>0.8258193479</v>
      </c>
      <c r="AI787">
        <v>787</v>
      </c>
      <c r="AJ787">
        <f t="shared" si="145"/>
        <v>4.4778590759849864E-2</v>
      </c>
      <c r="AK787">
        <f t="shared" si="150"/>
        <v>9.2051922447406436E-3</v>
      </c>
      <c r="AL787">
        <f t="shared" si="151"/>
        <v>10.521256343428572</v>
      </c>
      <c r="AM787">
        <f t="shared" si="152"/>
        <v>2.0444072444712527</v>
      </c>
      <c r="AN787">
        <f t="shared" si="153"/>
        <v>1.062855620265994</v>
      </c>
      <c r="AO787">
        <f t="shared" si="146"/>
        <v>5</v>
      </c>
      <c r="AP787">
        <f t="shared" si="147"/>
        <v>1</v>
      </c>
      <c r="AQ787">
        <f t="shared" si="154"/>
        <v>1</v>
      </c>
      <c r="AR787">
        <f t="shared" si="155"/>
        <v>0</v>
      </c>
      <c r="AS787">
        <f t="shared" si="156"/>
        <v>1</v>
      </c>
      <c r="AT787">
        <f t="shared" si="148"/>
        <v>100</v>
      </c>
      <c r="AU787">
        <f t="shared" si="149"/>
        <v>4.7387290218500002</v>
      </c>
    </row>
    <row r="788" spans="1:47" x14ac:dyDescent="0.35">
      <c r="A788">
        <v>788</v>
      </c>
      <c r="B788">
        <v>0.17819944609999999</v>
      </c>
      <c r="C788">
        <v>-0.72938546599999998</v>
      </c>
      <c r="D788">
        <v>-0.86286147099999999</v>
      </c>
      <c r="E788">
        <v>-0.97610055799999995</v>
      </c>
      <c r="F788">
        <v>-0.97746644800000004</v>
      </c>
      <c r="G788">
        <v>4</v>
      </c>
      <c r="H788">
        <v>1</v>
      </c>
      <c r="I788">
        <v>1</v>
      </c>
      <c r="J788">
        <v>1</v>
      </c>
      <c r="K788">
        <v>3</v>
      </c>
      <c r="L788">
        <v>2</v>
      </c>
      <c r="M788">
        <v>0.21156885959999999</v>
      </c>
      <c r="AI788">
        <v>788</v>
      </c>
      <c r="AJ788">
        <f t="shared" si="145"/>
        <v>0.11805501171718394</v>
      </c>
      <c r="AK788">
        <f t="shared" si="150"/>
        <v>1.1810839108775143E-2</v>
      </c>
      <c r="AL788">
        <f t="shared" si="151"/>
        <v>6.0002465521904753</v>
      </c>
      <c r="AM788">
        <f t="shared" si="152"/>
        <v>1.477717518396644</v>
      </c>
      <c r="AN788">
        <f t="shared" si="153"/>
        <v>0.38335704746772137</v>
      </c>
      <c r="AO788">
        <f t="shared" si="146"/>
        <v>4</v>
      </c>
      <c r="AP788">
        <f t="shared" si="147"/>
        <v>0.25</v>
      </c>
      <c r="AQ788">
        <f t="shared" si="154"/>
        <v>1</v>
      </c>
      <c r="AR788">
        <f t="shared" si="155"/>
        <v>1</v>
      </c>
      <c r="AS788">
        <f t="shared" si="156"/>
        <v>3</v>
      </c>
      <c r="AT788">
        <f t="shared" si="148"/>
        <v>55</v>
      </c>
      <c r="AU788">
        <f t="shared" si="149"/>
        <v>3.8173532893999997</v>
      </c>
    </row>
    <row r="789" spans="1:47" x14ac:dyDescent="0.35">
      <c r="A789">
        <v>789</v>
      </c>
      <c r="B789">
        <v>-0.139304181</v>
      </c>
      <c r="C789">
        <v>-0.91029438799999995</v>
      </c>
      <c r="D789">
        <v>-0.94156206499999995</v>
      </c>
      <c r="E789">
        <v>-0.30892764499999997</v>
      </c>
      <c r="F789">
        <v>0.83898422390000005</v>
      </c>
      <c r="G789">
        <v>6</v>
      </c>
      <c r="H789">
        <v>3</v>
      </c>
      <c r="I789">
        <v>1</v>
      </c>
      <c r="J789">
        <v>1</v>
      </c>
      <c r="K789">
        <v>1</v>
      </c>
      <c r="L789">
        <v>3</v>
      </c>
      <c r="M789">
        <v>0.99992911929999995</v>
      </c>
      <c r="AI789">
        <v>789</v>
      </c>
      <c r="AJ789">
        <f t="shared" si="145"/>
        <v>9.8200488838379424E-2</v>
      </c>
      <c r="AK789">
        <f t="shared" si="150"/>
        <v>9.7053230578273263E-3</v>
      </c>
      <c r="AL789">
        <f t="shared" si="151"/>
        <v>5.5355382828571429</v>
      </c>
      <c r="AM789">
        <f t="shared" si="152"/>
        <v>1.9486875687494498</v>
      </c>
      <c r="AN789">
        <f t="shared" si="153"/>
        <v>1.334379626604796</v>
      </c>
      <c r="AO789">
        <f t="shared" si="146"/>
        <v>6</v>
      </c>
      <c r="AP789">
        <f t="shared" si="147"/>
        <v>1</v>
      </c>
      <c r="AQ789">
        <f t="shared" si="154"/>
        <v>1</v>
      </c>
      <c r="AR789">
        <f t="shared" si="155"/>
        <v>1</v>
      </c>
      <c r="AS789">
        <f t="shared" si="156"/>
        <v>1</v>
      </c>
      <c r="AT789">
        <f t="shared" si="148"/>
        <v>100</v>
      </c>
      <c r="AU789">
        <f t="shared" si="149"/>
        <v>4.9998936789500004</v>
      </c>
    </row>
    <row r="790" spans="1:47" x14ac:dyDescent="0.35">
      <c r="A790">
        <v>790</v>
      </c>
      <c r="B790">
        <v>0.34866224029999998</v>
      </c>
      <c r="C790">
        <v>0.56256070479999998</v>
      </c>
      <c r="D790">
        <v>0.96485928109999997</v>
      </c>
      <c r="E790">
        <v>0.62166432019999995</v>
      </c>
      <c r="F790">
        <v>0.65412639240000003</v>
      </c>
      <c r="G790">
        <v>5</v>
      </c>
      <c r="H790">
        <v>2</v>
      </c>
      <c r="I790">
        <v>1</v>
      </c>
      <c r="J790">
        <v>-1</v>
      </c>
      <c r="K790">
        <v>2</v>
      </c>
      <c r="L790">
        <v>3</v>
      </c>
      <c r="M790">
        <v>-0.93198711499999998</v>
      </c>
      <c r="AI790">
        <v>790</v>
      </c>
      <c r="AJ790">
        <f t="shared" si="145"/>
        <v>0.12871459843857558</v>
      </c>
      <c r="AK790">
        <f t="shared" si="150"/>
        <v>2.6847208622822506E-2</v>
      </c>
      <c r="AL790">
        <f t="shared" si="151"/>
        <v>16.792502421733332</v>
      </c>
      <c r="AM790">
        <f t="shared" si="152"/>
        <v>2.6056101388480961</v>
      </c>
      <c r="AN790">
        <f t="shared" si="153"/>
        <v>1.2375952908634207</v>
      </c>
      <c r="AO790">
        <f t="shared" si="146"/>
        <v>5</v>
      </c>
      <c r="AP790">
        <f t="shared" si="147"/>
        <v>0.625</v>
      </c>
      <c r="AQ790">
        <f t="shared" si="154"/>
        <v>1</v>
      </c>
      <c r="AR790">
        <f t="shared" si="155"/>
        <v>0</v>
      </c>
      <c r="AS790">
        <f t="shared" si="156"/>
        <v>2</v>
      </c>
      <c r="AT790">
        <f t="shared" si="148"/>
        <v>100</v>
      </c>
      <c r="AU790">
        <f t="shared" si="149"/>
        <v>2.1020193274999999</v>
      </c>
    </row>
    <row r="791" spans="1:47" x14ac:dyDescent="0.35">
      <c r="A791">
        <v>791</v>
      </c>
      <c r="B791">
        <v>-0.90313441800000005</v>
      </c>
      <c r="C791">
        <v>0.66382854619999998</v>
      </c>
      <c r="D791">
        <v>0.54184345060000005</v>
      </c>
      <c r="E791">
        <v>-0.28593943500000002</v>
      </c>
      <c r="F791">
        <v>0.70025408300000003</v>
      </c>
      <c r="G791">
        <v>6</v>
      </c>
      <c r="H791">
        <v>3</v>
      </c>
      <c r="I791">
        <v>1</v>
      </c>
      <c r="J791">
        <v>-1</v>
      </c>
      <c r="K791">
        <v>3</v>
      </c>
      <c r="L791">
        <v>3</v>
      </c>
      <c r="M791">
        <v>-0.707226507</v>
      </c>
      <c r="AI791">
        <v>791</v>
      </c>
      <c r="AJ791">
        <f t="shared" si="145"/>
        <v>5.043572767783152E-2</v>
      </c>
      <c r="AK791">
        <f t="shared" si="150"/>
        <v>2.8025818628096527E-2</v>
      </c>
      <c r="AL791">
        <f t="shared" si="151"/>
        <v>14.294694660685714</v>
      </c>
      <c r="AM791">
        <f t="shared" si="152"/>
        <v>1.9649153834737279</v>
      </c>
      <c r="AN791">
        <f t="shared" si="153"/>
        <v>1.2617459468447154</v>
      </c>
      <c r="AO791">
        <f t="shared" si="146"/>
        <v>6</v>
      </c>
      <c r="AP791">
        <f t="shared" si="147"/>
        <v>1</v>
      </c>
      <c r="AQ791">
        <f t="shared" si="154"/>
        <v>1</v>
      </c>
      <c r="AR791">
        <f t="shared" si="155"/>
        <v>0</v>
      </c>
      <c r="AS791">
        <f t="shared" si="156"/>
        <v>3</v>
      </c>
      <c r="AT791">
        <f t="shared" si="148"/>
        <v>100</v>
      </c>
      <c r="AU791">
        <f t="shared" si="149"/>
        <v>2.4391602395</v>
      </c>
    </row>
    <row r="792" spans="1:47" x14ac:dyDescent="0.35">
      <c r="A792">
        <v>792</v>
      </c>
      <c r="B792">
        <v>0.85337233229999998</v>
      </c>
      <c r="C792">
        <v>0.723205141</v>
      </c>
      <c r="D792">
        <v>-0.10201120800000001</v>
      </c>
      <c r="E792">
        <v>-0.65676715900000004</v>
      </c>
      <c r="F792">
        <v>-0.74975005400000005</v>
      </c>
      <c r="G792">
        <v>1</v>
      </c>
      <c r="H792">
        <v>1</v>
      </c>
      <c r="I792">
        <v>1</v>
      </c>
      <c r="J792">
        <v>-1</v>
      </c>
      <c r="K792">
        <v>3</v>
      </c>
      <c r="L792">
        <v>1</v>
      </c>
      <c r="M792">
        <v>9.0578582699999993E-2</v>
      </c>
      <c r="AI792">
        <v>792</v>
      </c>
      <c r="AJ792">
        <f t="shared" si="145"/>
        <v>0.16027574361447433</v>
      </c>
      <c r="AK792">
        <f t="shared" si="150"/>
        <v>2.8716875608702633E-2</v>
      </c>
      <c r="AL792">
        <f t="shared" si="151"/>
        <v>10.492886200380951</v>
      </c>
      <c r="AM792">
        <f t="shared" si="152"/>
        <v>1.7031410391599375</v>
      </c>
      <c r="AN792">
        <f t="shared" si="153"/>
        <v>0.50258045148515595</v>
      </c>
      <c r="AO792">
        <f t="shared" si="146"/>
        <v>1</v>
      </c>
      <c r="AP792">
        <f t="shared" si="147"/>
        <v>0.25</v>
      </c>
      <c r="AQ792">
        <f t="shared" si="154"/>
        <v>1</v>
      </c>
      <c r="AR792">
        <f t="shared" si="155"/>
        <v>0</v>
      </c>
      <c r="AS792">
        <f t="shared" si="156"/>
        <v>3</v>
      </c>
      <c r="AT792">
        <f t="shared" si="148"/>
        <v>10</v>
      </c>
      <c r="AU792">
        <f t="shared" si="149"/>
        <v>3.6358678740500001</v>
      </c>
    </row>
    <row r="793" spans="1:47" x14ac:dyDescent="0.35">
      <c r="A793">
        <v>793</v>
      </c>
      <c r="B793">
        <v>0.55951718969999997</v>
      </c>
      <c r="C793">
        <v>-0.988950353</v>
      </c>
      <c r="D793">
        <v>0.93577383680000004</v>
      </c>
      <c r="E793">
        <v>0.91466889070000001</v>
      </c>
      <c r="F793">
        <v>0.27578400359999999</v>
      </c>
      <c r="G793">
        <v>5</v>
      </c>
      <c r="H793">
        <v>2</v>
      </c>
      <c r="I793">
        <v>-1</v>
      </c>
      <c r="J793">
        <v>-1</v>
      </c>
      <c r="K793">
        <v>1</v>
      </c>
      <c r="L793">
        <v>2</v>
      </c>
      <c r="M793">
        <v>-0.81464711099999998</v>
      </c>
      <c r="AI793">
        <v>793</v>
      </c>
      <c r="AJ793">
        <f t="shared" si="145"/>
        <v>0.14190003652383223</v>
      </c>
      <c r="AK793">
        <f t="shared" si="150"/>
        <v>8.7898823212433676E-3</v>
      </c>
      <c r="AL793">
        <f t="shared" si="151"/>
        <v>16.620759798247619</v>
      </c>
      <c r="AM793">
        <f t="shared" si="152"/>
        <v>2.8124476387422011</v>
      </c>
      <c r="AN793">
        <f t="shared" si="153"/>
        <v>1.0395100029116724</v>
      </c>
      <c r="AO793">
        <f t="shared" si="146"/>
        <v>5</v>
      </c>
      <c r="AP793">
        <f t="shared" si="147"/>
        <v>0.625</v>
      </c>
      <c r="AQ793">
        <f t="shared" si="154"/>
        <v>0</v>
      </c>
      <c r="AR793">
        <f t="shared" si="155"/>
        <v>0</v>
      </c>
      <c r="AS793">
        <f t="shared" si="156"/>
        <v>1</v>
      </c>
      <c r="AT793">
        <f t="shared" si="148"/>
        <v>55</v>
      </c>
      <c r="AU793">
        <f t="shared" si="149"/>
        <v>2.2780293335000001</v>
      </c>
    </row>
    <row r="794" spans="1:47" x14ac:dyDescent="0.35">
      <c r="A794">
        <v>794</v>
      </c>
      <c r="B794">
        <v>-0.951371246</v>
      </c>
      <c r="C794">
        <v>0.48777781640000001</v>
      </c>
      <c r="D794">
        <v>0.33014842979999998</v>
      </c>
      <c r="E794">
        <v>0.15289748650000001</v>
      </c>
      <c r="F794">
        <v>0.53530603649999997</v>
      </c>
      <c r="G794">
        <v>1</v>
      </c>
      <c r="H794">
        <v>3</v>
      </c>
      <c r="I794">
        <v>-1</v>
      </c>
      <c r="J794">
        <v>-1</v>
      </c>
      <c r="K794">
        <v>1</v>
      </c>
      <c r="L794">
        <v>1</v>
      </c>
      <c r="M794">
        <v>0.96747660629999999</v>
      </c>
      <c r="AI794">
        <v>794</v>
      </c>
      <c r="AJ794">
        <f t="shared" si="145"/>
        <v>4.7419323695695854E-2</v>
      </c>
      <c r="AK794">
        <f t="shared" si="150"/>
        <v>2.5976844850147771E-2</v>
      </c>
      <c r="AL794">
        <f t="shared" si="151"/>
        <v>13.044685966438095</v>
      </c>
      <c r="AM794">
        <f t="shared" si="152"/>
        <v>2.2746987139842179</v>
      </c>
      <c r="AN794">
        <f t="shared" si="153"/>
        <v>1.175385596391616</v>
      </c>
      <c r="AO794">
        <f t="shared" si="146"/>
        <v>1</v>
      </c>
      <c r="AP794">
        <f t="shared" si="147"/>
        <v>1</v>
      </c>
      <c r="AQ794">
        <f t="shared" si="154"/>
        <v>0</v>
      </c>
      <c r="AR794">
        <f t="shared" si="155"/>
        <v>0</v>
      </c>
      <c r="AS794">
        <f t="shared" si="156"/>
        <v>1</v>
      </c>
      <c r="AT794">
        <f t="shared" si="148"/>
        <v>10</v>
      </c>
      <c r="AU794">
        <f t="shared" si="149"/>
        <v>4.95121490945</v>
      </c>
    </row>
    <row r="795" spans="1:47" x14ac:dyDescent="0.35">
      <c r="A795">
        <v>795</v>
      </c>
      <c r="B795">
        <v>0.97804730230000003</v>
      </c>
      <c r="C795">
        <v>-0.116257318</v>
      </c>
      <c r="D795">
        <v>-0.89096418799999999</v>
      </c>
      <c r="E795">
        <v>-0.64495696999999996</v>
      </c>
      <c r="F795">
        <v>0.71182645310000003</v>
      </c>
      <c r="G795">
        <v>3</v>
      </c>
      <c r="H795">
        <v>1</v>
      </c>
      <c r="I795">
        <v>1</v>
      </c>
      <c r="J795">
        <v>1</v>
      </c>
      <c r="K795">
        <v>4</v>
      </c>
      <c r="L795">
        <v>1</v>
      </c>
      <c r="M795">
        <v>-7.9713022999999994E-2</v>
      </c>
      <c r="AI795">
        <v>795</v>
      </c>
      <c r="AJ795">
        <f t="shared" si="145"/>
        <v>0.16807207043722158</v>
      </c>
      <c r="AK795">
        <f t="shared" si="150"/>
        <v>1.8946756688903721E-2</v>
      </c>
      <c r="AL795">
        <f t="shared" si="151"/>
        <v>5.8343066994285708</v>
      </c>
      <c r="AM795">
        <f t="shared" si="152"/>
        <v>1.7114780762302753</v>
      </c>
      <c r="AN795">
        <f t="shared" si="153"/>
        <v>1.2678047875440441</v>
      </c>
      <c r="AO795">
        <f t="shared" si="146"/>
        <v>3</v>
      </c>
      <c r="AP795">
        <f t="shared" si="147"/>
        <v>0.25</v>
      </c>
      <c r="AQ795">
        <f t="shared" si="154"/>
        <v>1</v>
      </c>
      <c r="AR795">
        <f t="shared" si="155"/>
        <v>1</v>
      </c>
      <c r="AS795">
        <f t="shared" si="156"/>
        <v>4</v>
      </c>
      <c r="AT795">
        <f t="shared" si="148"/>
        <v>10</v>
      </c>
      <c r="AU795">
        <f t="shared" si="149"/>
        <v>3.3804304654999999</v>
      </c>
    </row>
    <row r="796" spans="1:47" x14ac:dyDescent="0.35">
      <c r="A796">
        <v>796</v>
      </c>
      <c r="B796">
        <v>0.1134252835</v>
      </c>
      <c r="C796">
        <v>-0.97421530199999995</v>
      </c>
      <c r="D796">
        <v>-0.42568991499999997</v>
      </c>
      <c r="E796">
        <v>-0.29136999699999999</v>
      </c>
      <c r="F796">
        <v>-0.78310840100000001</v>
      </c>
      <c r="G796">
        <v>5</v>
      </c>
      <c r="H796">
        <v>2</v>
      </c>
      <c r="I796">
        <v>-1</v>
      </c>
      <c r="J796">
        <v>1</v>
      </c>
      <c r="K796">
        <v>4</v>
      </c>
      <c r="L796">
        <v>1</v>
      </c>
      <c r="M796">
        <v>-0.739361881</v>
      </c>
      <c r="AI796">
        <v>796</v>
      </c>
      <c r="AJ796">
        <f t="shared" si="145"/>
        <v>0.11400447501924552</v>
      </c>
      <c r="AK796">
        <f t="shared" si="150"/>
        <v>8.9613768282530044E-3</v>
      </c>
      <c r="AL796">
        <f t="shared" si="151"/>
        <v>8.5816405019047615</v>
      </c>
      <c r="AM796">
        <f t="shared" si="152"/>
        <v>1.9610818464569393</v>
      </c>
      <c r="AN796">
        <f t="shared" si="153"/>
        <v>0.48511532474625824</v>
      </c>
      <c r="AO796">
        <f t="shared" si="146"/>
        <v>5</v>
      </c>
      <c r="AP796">
        <f t="shared" si="147"/>
        <v>0.625</v>
      </c>
      <c r="AQ796">
        <f t="shared" si="154"/>
        <v>0</v>
      </c>
      <c r="AR796">
        <f t="shared" si="155"/>
        <v>1</v>
      </c>
      <c r="AS796">
        <f t="shared" si="156"/>
        <v>4</v>
      </c>
      <c r="AT796">
        <f t="shared" si="148"/>
        <v>10</v>
      </c>
      <c r="AU796">
        <f t="shared" si="149"/>
        <v>2.3909571784999999</v>
      </c>
    </row>
    <row r="797" spans="1:47" x14ac:dyDescent="0.35">
      <c r="A797">
        <v>797</v>
      </c>
      <c r="B797">
        <v>-0.44257088</v>
      </c>
      <c r="C797">
        <v>8.3829046700000007E-2</v>
      </c>
      <c r="D797">
        <v>-0.20496773600000001</v>
      </c>
      <c r="E797">
        <v>0.13438133229999999</v>
      </c>
      <c r="F797">
        <v>0.66247965450000001</v>
      </c>
      <c r="G797">
        <v>3</v>
      </c>
      <c r="H797">
        <v>2</v>
      </c>
      <c r="I797">
        <v>-1</v>
      </c>
      <c r="J797">
        <v>1</v>
      </c>
      <c r="K797">
        <v>1</v>
      </c>
      <c r="L797">
        <v>1</v>
      </c>
      <c r="M797">
        <v>0.1294444756</v>
      </c>
      <c r="AI797">
        <v>797</v>
      </c>
      <c r="AJ797">
        <f t="shared" si="145"/>
        <v>7.9236246858937112E-2</v>
      </c>
      <c r="AK797">
        <f t="shared" si="150"/>
        <v>2.1275470208359931E-2</v>
      </c>
      <c r="AL797">
        <f t="shared" si="151"/>
        <v>9.8849524159999991</v>
      </c>
      <c r="AM797">
        <f t="shared" si="152"/>
        <v>2.2616278085172952</v>
      </c>
      <c r="AN797">
        <f t="shared" si="153"/>
        <v>1.2419687324269288</v>
      </c>
      <c r="AO797">
        <f t="shared" si="146"/>
        <v>3</v>
      </c>
      <c r="AP797">
        <f t="shared" si="147"/>
        <v>0.625</v>
      </c>
      <c r="AQ797">
        <f t="shared" si="154"/>
        <v>0</v>
      </c>
      <c r="AR797">
        <f t="shared" si="155"/>
        <v>1</v>
      </c>
      <c r="AS797">
        <f t="shared" si="156"/>
        <v>1</v>
      </c>
      <c r="AT797">
        <f t="shared" si="148"/>
        <v>10</v>
      </c>
      <c r="AU797">
        <f t="shared" si="149"/>
        <v>3.6941667134</v>
      </c>
    </row>
    <row r="798" spans="1:47" x14ac:dyDescent="0.35">
      <c r="A798">
        <v>798</v>
      </c>
      <c r="B798">
        <v>0.84250231090000005</v>
      </c>
      <c r="C798">
        <v>0.7668449383</v>
      </c>
      <c r="D798">
        <v>0.14593801470000001</v>
      </c>
      <c r="E798">
        <v>-0.235538093</v>
      </c>
      <c r="F798">
        <v>-6.6665860000000004E-3</v>
      </c>
      <c r="G798">
        <v>2</v>
      </c>
      <c r="H798">
        <v>2</v>
      </c>
      <c r="I798">
        <v>-1</v>
      </c>
      <c r="J798">
        <v>1</v>
      </c>
      <c r="K798">
        <v>4</v>
      </c>
      <c r="L798">
        <v>3</v>
      </c>
      <c r="M798">
        <v>-0.81243205200000002</v>
      </c>
      <c r="AI798">
        <v>798</v>
      </c>
      <c r="AJ798">
        <f t="shared" si="145"/>
        <v>0.15959600621887154</v>
      </c>
      <c r="AK798">
        <f t="shared" si="150"/>
        <v>2.9224779213784413E-2</v>
      </c>
      <c r="AL798">
        <f t="shared" si="151"/>
        <v>11.956967324895238</v>
      </c>
      <c r="AM798">
        <f t="shared" si="152"/>
        <v>2.0004946495336329</v>
      </c>
      <c r="AN798">
        <f t="shared" si="153"/>
        <v>0.89162991326453256</v>
      </c>
      <c r="AO798">
        <f t="shared" si="146"/>
        <v>2</v>
      </c>
      <c r="AP798">
        <f t="shared" si="147"/>
        <v>0.625</v>
      </c>
      <c r="AQ798">
        <f t="shared" si="154"/>
        <v>0</v>
      </c>
      <c r="AR798">
        <f t="shared" si="155"/>
        <v>1</v>
      </c>
      <c r="AS798">
        <f t="shared" si="156"/>
        <v>4</v>
      </c>
      <c r="AT798">
        <f t="shared" si="148"/>
        <v>100</v>
      </c>
      <c r="AU798">
        <f t="shared" si="149"/>
        <v>2.2813519219999998</v>
      </c>
    </row>
    <row r="799" spans="1:47" x14ac:dyDescent="0.35">
      <c r="A799">
        <v>799</v>
      </c>
      <c r="B799">
        <v>-0.66876724799999998</v>
      </c>
      <c r="C799">
        <v>-0.18111804200000001</v>
      </c>
      <c r="D799">
        <v>0.3576199981</v>
      </c>
      <c r="E799">
        <v>0.91423725779999998</v>
      </c>
      <c r="F799">
        <v>0.1210264263</v>
      </c>
      <c r="G799">
        <v>1</v>
      </c>
      <c r="H799">
        <v>1</v>
      </c>
      <c r="I799">
        <v>-1</v>
      </c>
      <c r="J799">
        <v>-1</v>
      </c>
      <c r="K799">
        <v>3</v>
      </c>
      <c r="L799">
        <v>1</v>
      </c>
      <c r="M799">
        <v>-0.60567933399999996</v>
      </c>
      <c r="AI799">
        <v>799</v>
      </c>
      <c r="AJ799">
        <f t="shared" si="145"/>
        <v>6.5091460531365483E-2</v>
      </c>
      <c r="AK799">
        <f t="shared" si="150"/>
        <v>1.8191872441359003E-2</v>
      </c>
      <c r="AL799">
        <f t="shared" si="151"/>
        <v>13.206899036399999</v>
      </c>
      <c r="AM799">
        <f t="shared" si="152"/>
        <v>2.8121429408675036</v>
      </c>
      <c r="AN799">
        <f t="shared" si="153"/>
        <v>0.9584849838557441</v>
      </c>
      <c r="AO799">
        <f t="shared" si="146"/>
        <v>1</v>
      </c>
      <c r="AP799">
        <f t="shared" si="147"/>
        <v>0.25</v>
      </c>
      <c r="AQ799">
        <f t="shared" si="154"/>
        <v>0</v>
      </c>
      <c r="AR799">
        <f t="shared" si="155"/>
        <v>0</v>
      </c>
      <c r="AS799">
        <f t="shared" si="156"/>
        <v>3</v>
      </c>
      <c r="AT799">
        <f t="shared" si="148"/>
        <v>10</v>
      </c>
      <c r="AU799">
        <f t="shared" si="149"/>
        <v>2.5914809989999998</v>
      </c>
    </row>
    <row r="800" spans="1:47" x14ac:dyDescent="0.35">
      <c r="A800">
        <v>800</v>
      </c>
      <c r="B800">
        <v>0.30745945340000003</v>
      </c>
      <c r="C800">
        <v>-8.7756569000000006E-2</v>
      </c>
      <c r="D800">
        <v>-0.75764065599999997</v>
      </c>
      <c r="E800">
        <v>-0.62909422299999995</v>
      </c>
      <c r="F800">
        <v>0.28523295110000002</v>
      </c>
      <c r="G800">
        <v>3</v>
      </c>
      <c r="H800">
        <v>1</v>
      </c>
      <c r="I800">
        <v>-1</v>
      </c>
      <c r="J800">
        <v>1</v>
      </c>
      <c r="K800">
        <v>2</v>
      </c>
      <c r="L800">
        <v>3</v>
      </c>
      <c r="M800">
        <v>0.24704253509999999</v>
      </c>
      <c r="AI800">
        <v>800</v>
      </c>
      <c r="AJ800">
        <f t="shared" si="145"/>
        <v>0.1261380556675574</v>
      </c>
      <c r="AK800">
        <f t="shared" si="150"/>
        <v>1.9278463847512157E-2</v>
      </c>
      <c r="AL800">
        <f t="shared" si="151"/>
        <v>6.6215504121904756</v>
      </c>
      <c r="AM800">
        <f t="shared" si="152"/>
        <v>1.7226758910811966</v>
      </c>
      <c r="AN800">
        <f t="shared" si="153"/>
        <v>1.0444571025277503</v>
      </c>
      <c r="AO800">
        <f t="shared" si="146"/>
        <v>3</v>
      </c>
      <c r="AP800">
        <f t="shared" si="147"/>
        <v>0.25</v>
      </c>
      <c r="AQ800">
        <f t="shared" si="154"/>
        <v>0</v>
      </c>
      <c r="AR800">
        <f t="shared" si="155"/>
        <v>1</v>
      </c>
      <c r="AS800">
        <f t="shared" si="156"/>
        <v>2</v>
      </c>
      <c r="AT800">
        <f t="shared" si="148"/>
        <v>100</v>
      </c>
      <c r="AU800">
        <f t="shared" si="149"/>
        <v>3.87056380265</v>
      </c>
    </row>
    <row r="801" spans="1:47" x14ac:dyDescent="0.35">
      <c r="A801">
        <v>801</v>
      </c>
      <c r="B801">
        <v>0.20671719820000001</v>
      </c>
      <c r="C801">
        <v>0.76789666450000005</v>
      </c>
      <c r="D801">
        <v>-0.65925648599999997</v>
      </c>
      <c r="E801">
        <v>0.74394781099999996</v>
      </c>
      <c r="F801">
        <v>0.15185027440000001</v>
      </c>
      <c r="G801">
        <v>2</v>
      </c>
      <c r="H801">
        <v>3</v>
      </c>
      <c r="I801">
        <v>-1</v>
      </c>
      <c r="J801">
        <v>1</v>
      </c>
      <c r="K801">
        <v>3</v>
      </c>
      <c r="L801">
        <v>2</v>
      </c>
      <c r="M801">
        <v>0.94423229180000001</v>
      </c>
      <c r="AI801">
        <v>801</v>
      </c>
      <c r="AJ801">
        <f t="shared" si="145"/>
        <v>0.11983831846770239</v>
      </c>
      <c r="AK801">
        <f t="shared" si="150"/>
        <v>2.923701977312677E-2</v>
      </c>
      <c r="AL801">
        <f t="shared" si="151"/>
        <v>7.2024855112380948</v>
      </c>
      <c r="AM801">
        <f t="shared" si="152"/>
        <v>2.6919323810992482</v>
      </c>
      <c r="AN801">
        <f t="shared" si="153"/>
        <v>0.97462314602688027</v>
      </c>
      <c r="AO801">
        <f t="shared" si="146"/>
        <v>2</v>
      </c>
      <c r="AP801">
        <f t="shared" si="147"/>
        <v>1</v>
      </c>
      <c r="AQ801">
        <f t="shared" si="154"/>
        <v>0</v>
      </c>
      <c r="AR801">
        <f t="shared" si="155"/>
        <v>1</v>
      </c>
      <c r="AS801">
        <f t="shared" si="156"/>
        <v>3</v>
      </c>
      <c r="AT801">
        <f t="shared" si="148"/>
        <v>55</v>
      </c>
      <c r="AU801">
        <f t="shared" si="149"/>
        <v>4.9163484377</v>
      </c>
    </row>
    <row r="802" spans="1:47" x14ac:dyDescent="0.35">
      <c r="A802">
        <v>802</v>
      </c>
      <c r="B802">
        <v>-0.80965771399999997</v>
      </c>
      <c r="C802">
        <v>0.20506690380000001</v>
      </c>
      <c r="D802">
        <v>0.82515991209999995</v>
      </c>
      <c r="E802">
        <v>-9.7821947000000006E-2</v>
      </c>
      <c r="F802">
        <v>0.95799191100000003</v>
      </c>
      <c r="G802">
        <v>1</v>
      </c>
      <c r="H802">
        <v>2</v>
      </c>
      <c r="I802">
        <v>1</v>
      </c>
      <c r="J802">
        <v>-1</v>
      </c>
      <c r="K802">
        <v>4</v>
      </c>
      <c r="L802">
        <v>3</v>
      </c>
      <c r="M802">
        <v>-0.88855160300000002</v>
      </c>
      <c r="AI802">
        <v>802</v>
      </c>
      <c r="AJ802">
        <f t="shared" si="145"/>
        <v>5.628112659549081E-2</v>
      </c>
      <c r="AK802">
        <f t="shared" si="150"/>
        <v>2.2686502076133527E-2</v>
      </c>
      <c r="AL802">
        <f t="shared" si="151"/>
        <v>15.967610909542856</v>
      </c>
      <c r="AM802">
        <f t="shared" si="152"/>
        <v>2.0977110966528141</v>
      </c>
      <c r="AN802">
        <f t="shared" si="153"/>
        <v>1.3966874003714214</v>
      </c>
      <c r="AO802">
        <f t="shared" si="146"/>
        <v>1</v>
      </c>
      <c r="AP802">
        <f t="shared" si="147"/>
        <v>0.625</v>
      </c>
      <c r="AQ802">
        <f t="shared" si="154"/>
        <v>1</v>
      </c>
      <c r="AR802">
        <f t="shared" si="155"/>
        <v>0</v>
      </c>
      <c r="AS802">
        <f t="shared" si="156"/>
        <v>4</v>
      </c>
      <c r="AT802">
        <f t="shared" si="148"/>
        <v>100</v>
      </c>
      <c r="AU802">
        <f t="shared" si="149"/>
        <v>2.1671725954999999</v>
      </c>
    </row>
    <row r="803" spans="1:47" x14ac:dyDescent="0.35">
      <c r="A803">
        <v>803</v>
      </c>
      <c r="B803">
        <v>0.42210452640000001</v>
      </c>
      <c r="C803">
        <v>0.5839259483</v>
      </c>
      <c r="D803">
        <v>-0.37110063799999998</v>
      </c>
      <c r="E803">
        <v>0.99052264850000005</v>
      </c>
      <c r="F803">
        <v>-0.99570194599999995</v>
      </c>
      <c r="G803">
        <v>5</v>
      </c>
      <c r="H803">
        <v>1</v>
      </c>
      <c r="I803">
        <v>1</v>
      </c>
      <c r="J803">
        <v>-1</v>
      </c>
      <c r="K803">
        <v>4</v>
      </c>
      <c r="L803">
        <v>1</v>
      </c>
      <c r="M803">
        <v>0.83601372880000002</v>
      </c>
      <c r="AI803">
        <v>803</v>
      </c>
      <c r="AJ803">
        <f t="shared" si="145"/>
        <v>0.1333071807752331</v>
      </c>
      <c r="AK803">
        <f t="shared" si="150"/>
        <v>2.709586890239489E-2</v>
      </c>
      <c r="AL803">
        <f t="shared" si="151"/>
        <v>8.9039771851428569</v>
      </c>
      <c r="AM803">
        <f t="shared" si="152"/>
        <v>2.8659942492751074</v>
      </c>
      <c r="AN803">
        <f t="shared" si="153"/>
        <v>0.37380965341618411</v>
      </c>
      <c r="AO803">
        <f t="shared" si="146"/>
        <v>5</v>
      </c>
      <c r="AP803">
        <f t="shared" si="147"/>
        <v>0.25</v>
      </c>
      <c r="AQ803">
        <f t="shared" si="154"/>
        <v>1</v>
      </c>
      <c r="AR803">
        <f t="shared" si="155"/>
        <v>0</v>
      </c>
      <c r="AS803">
        <f t="shared" si="156"/>
        <v>4</v>
      </c>
      <c r="AT803">
        <f t="shared" si="148"/>
        <v>10</v>
      </c>
      <c r="AU803">
        <f t="shared" si="149"/>
        <v>4.7540205931999999</v>
      </c>
    </row>
    <row r="804" spans="1:47" x14ac:dyDescent="0.35">
      <c r="A804">
        <v>804</v>
      </c>
      <c r="B804">
        <v>0.31671879149999999</v>
      </c>
      <c r="C804">
        <v>-0.92185824500000002</v>
      </c>
      <c r="D804">
        <v>0.69127942440000001</v>
      </c>
      <c r="E804">
        <v>-0.14044577</v>
      </c>
      <c r="F804">
        <v>0.2396030408</v>
      </c>
      <c r="G804">
        <v>4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-0.104856591</v>
      </c>
      <c r="AI804">
        <v>804</v>
      </c>
      <c r="AJ804">
        <f t="shared" si="145"/>
        <v>0.12671707185653194</v>
      </c>
      <c r="AK804">
        <f t="shared" si="150"/>
        <v>9.5707366247471184E-3</v>
      </c>
      <c r="AL804">
        <f t="shared" si="151"/>
        <v>15.177078505980951</v>
      </c>
      <c r="AM804">
        <f t="shared" si="152"/>
        <v>2.0676221292001751</v>
      </c>
      <c r="AN804">
        <f t="shared" si="153"/>
        <v>1.0205670648566978</v>
      </c>
      <c r="AO804">
        <f t="shared" si="146"/>
        <v>4</v>
      </c>
      <c r="AP804">
        <f t="shared" si="147"/>
        <v>0.25</v>
      </c>
      <c r="AQ804">
        <f t="shared" si="154"/>
        <v>1</v>
      </c>
      <c r="AR804">
        <f t="shared" si="155"/>
        <v>1</v>
      </c>
      <c r="AS804">
        <f t="shared" si="156"/>
        <v>1</v>
      </c>
      <c r="AT804">
        <f t="shared" si="148"/>
        <v>10</v>
      </c>
      <c r="AU804">
        <f t="shared" si="149"/>
        <v>3.3427151135000002</v>
      </c>
    </row>
    <row r="805" spans="1:47" x14ac:dyDescent="0.35">
      <c r="A805">
        <v>805</v>
      </c>
      <c r="B805">
        <v>0.99927891879999997</v>
      </c>
      <c r="C805">
        <v>0.23370172080000001</v>
      </c>
      <c r="D805">
        <v>-0.26578469300000002</v>
      </c>
      <c r="E805">
        <v>-7.1876564000000004E-2</v>
      </c>
      <c r="F805">
        <v>-0.48179161100000001</v>
      </c>
      <c r="G805">
        <v>5</v>
      </c>
      <c r="H805">
        <v>2</v>
      </c>
      <c r="I805">
        <v>-1</v>
      </c>
      <c r="J805">
        <v>-1</v>
      </c>
      <c r="K805">
        <v>1</v>
      </c>
      <c r="L805">
        <v>2</v>
      </c>
      <c r="M805">
        <v>-0.64952573499999999</v>
      </c>
      <c r="AI805">
        <v>805</v>
      </c>
      <c r="AJ805">
        <f t="shared" si="145"/>
        <v>0.16939975169681387</v>
      </c>
      <c r="AK805">
        <f t="shared" si="150"/>
        <v>2.3019769590764197E-2</v>
      </c>
      <c r="AL805">
        <f t="shared" si="151"/>
        <v>9.5258427651428565</v>
      </c>
      <c r="AM805">
        <f t="shared" si="152"/>
        <v>2.1160264360495931</v>
      </c>
      <c r="AN805">
        <f t="shared" si="153"/>
        <v>0.64287301957171961</v>
      </c>
      <c r="AO805">
        <f t="shared" si="146"/>
        <v>5</v>
      </c>
      <c r="AP805">
        <f t="shared" si="147"/>
        <v>0.625</v>
      </c>
      <c r="AQ805">
        <f t="shared" si="154"/>
        <v>0</v>
      </c>
      <c r="AR805">
        <f t="shared" si="155"/>
        <v>0</v>
      </c>
      <c r="AS805">
        <f t="shared" si="156"/>
        <v>1</v>
      </c>
      <c r="AT805">
        <f t="shared" si="148"/>
        <v>55</v>
      </c>
      <c r="AU805">
        <f t="shared" si="149"/>
        <v>2.5257113975000003</v>
      </c>
    </row>
    <row r="806" spans="1:47" x14ac:dyDescent="0.35">
      <c r="A806">
        <v>806</v>
      </c>
      <c r="B806">
        <v>-0.85644732300000004</v>
      </c>
      <c r="C806">
        <v>-0.61102581</v>
      </c>
      <c r="D806">
        <v>-0.76479036600000005</v>
      </c>
      <c r="E806">
        <v>-0.812132611</v>
      </c>
      <c r="F806">
        <v>0.2138850129</v>
      </c>
      <c r="G806">
        <v>5</v>
      </c>
      <c r="H806">
        <v>1</v>
      </c>
      <c r="I806">
        <v>1</v>
      </c>
      <c r="J806">
        <v>-1</v>
      </c>
      <c r="K806">
        <v>1</v>
      </c>
      <c r="L806">
        <v>2</v>
      </c>
      <c r="M806">
        <v>0.31496570210000002</v>
      </c>
      <c r="AI806">
        <v>806</v>
      </c>
      <c r="AJ806">
        <f t="shared" si="145"/>
        <v>5.3355221871611139E-2</v>
      </c>
      <c r="AK806">
        <f t="shared" si="150"/>
        <v>1.3188372912733483E-2</v>
      </c>
      <c r="AL806">
        <f t="shared" si="151"/>
        <v>6.5793330769523797</v>
      </c>
      <c r="AM806">
        <f t="shared" si="152"/>
        <v>1.5934656112075345</v>
      </c>
      <c r="AN806">
        <f t="shared" si="153"/>
        <v>1.0071021105905884</v>
      </c>
      <c r="AO806">
        <f t="shared" si="146"/>
        <v>5</v>
      </c>
      <c r="AP806">
        <f t="shared" si="147"/>
        <v>0.25</v>
      </c>
      <c r="AQ806">
        <f t="shared" si="154"/>
        <v>1</v>
      </c>
      <c r="AR806">
        <f t="shared" si="155"/>
        <v>0</v>
      </c>
      <c r="AS806">
        <f t="shared" si="156"/>
        <v>1</v>
      </c>
      <c r="AT806">
        <f t="shared" si="148"/>
        <v>55</v>
      </c>
      <c r="AU806">
        <f t="shared" si="149"/>
        <v>3.97244855315</v>
      </c>
    </row>
    <row r="807" spans="1:47" x14ac:dyDescent="0.35">
      <c r="A807">
        <v>807</v>
      </c>
      <c r="B807">
        <v>-0.108092324</v>
      </c>
      <c r="C807">
        <v>0.30555994780000001</v>
      </c>
      <c r="D807">
        <v>-0.86346051099999999</v>
      </c>
      <c r="E807">
        <v>-0.86456076500000001</v>
      </c>
      <c r="F807">
        <v>0.30588843119999998</v>
      </c>
      <c r="G807">
        <v>6</v>
      </c>
      <c r="H807">
        <v>2</v>
      </c>
      <c r="I807">
        <v>1</v>
      </c>
      <c r="J807">
        <v>1</v>
      </c>
      <c r="K807">
        <v>2</v>
      </c>
      <c r="L807">
        <v>2</v>
      </c>
      <c r="M807">
        <v>0.95950756820000005</v>
      </c>
      <c r="AI807">
        <v>807</v>
      </c>
      <c r="AJ807">
        <f t="shared" si="145"/>
        <v>0.10015226663240538</v>
      </c>
      <c r="AK807">
        <f t="shared" si="150"/>
        <v>2.3856094569480017E-2</v>
      </c>
      <c r="AL807">
        <f t="shared" si="151"/>
        <v>5.9967093636190469</v>
      </c>
      <c r="AM807">
        <f t="shared" si="152"/>
        <v>1.5564555800024986</v>
      </c>
      <c r="AN807">
        <f t="shared" si="153"/>
        <v>1.05527150462625</v>
      </c>
      <c r="AO807">
        <f t="shared" si="146"/>
        <v>6</v>
      </c>
      <c r="AP807">
        <f t="shared" si="147"/>
        <v>0.625</v>
      </c>
      <c r="AQ807">
        <f t="shared" si="154"/>
        <v>1</v>
      </c>
      <c r="AR807">
        <f t="shared" si="155"/>
        <v>1</v>
      </c>
      <c r="AS807">
        <f t="shared" si="156"/>
        <v>2</v>
      </c>
      <c r="AT807">
        <f t="shared" si="148"/>
        <v>55</v>
      </c>
      <c r="AU807">
        <f t="shared" si="149"/>
        <v>4.9392613523</v>
      </c>
    </row>
    <row r="808" spans="1:47" x14ac:dyDescent="0.35">
      <c r="A808">
        <v>808</v>
      </c>
      <c r="B808">
        <v>-0.82230489799999995</v>
      </c>
      <c r="C808">
        <v>0.68251623750000001</v>
      </c>
      <c r="D808">
        <v>-0.89959521200000003</v>
      </c>
      <c r="E808">
        <v>-0.43138943400000002</v>
      </c>
      <c r="F808">
        <v>0.62906336600000001</v>
      </c>
      <c r="G808">
        <v>2</v>
      </c>
      <c r="H808">
        <v>2</v>
      </c>
      <c r="I808">
        <v>1</v>
      </c>
      <c r="J808">
        <v>1</v>
      </c>
      <c r="K808">
        <v>1</v>
      </c>
      <c r="L808">
        <v>1</v>
      </c>
      <c r="M808">
        <v>0.42772560450000002</v>
      </c>
      <c r="AI808">
        <v>808</v>
      </c>
      <c r="AJ808">
        <f t="shared" si="145"/>
        <v>5.5490257507241424E-2</v>
      </c>
      <c r="AK808">
        <f t="shared" si="150"/>
        <v>2.8243316104463713E-2</v>
      </c>
      <c r="AL808">
        <f t="shared" si="151"/>
        <v>5.7833425577142847</v>
      </c>
      <c r="AM808">
        <f t="shared" si="152"/>
        <v>1.8622394624073015</v>
      </c>
      <c r="AN808">
        <f t="shared" si="153"/>
        <v>1.2244732697831693</v>
      </c>
      <c r="AO808">
        <f t="shared" si="146"/>
        <v>2</v>
      </c>
      <c r="AP808">
        <f t="shared" si="147"/>
        <v>0.625</v>
      </c>
      <c r="AQ808">
        <f t="shared" si="154"/>
        <v>1</v>
      </c>
      <c r="AR808">
        <f t="shared" si="155"/>
        <v>1</v>
      </c>
      <c r="AS808">
        <f t="shared" si="156"/>
        <v>1</v>
      </c>
      <c r="AT808">
        <f t="shared" si="148"/>
        <v>10</v>
      </c>
      <c r="AU808">
        <f t="shared" si="149"/>
        <v>4.1415884067500004</v>
      </c>
    </row>
    <row r="809" spans="1:47" x14ac:dyDescent="0.35">
      <c r="A809">
        <v>809</v>
      </c>
      <c r="B809">
        <v>0.96167285179999995</v>
      </c>
      <c r="C809">
        <v>9.96347338E-2</v>
      </c>
      <c r="D809">
        <v>0.57700966359999994</v>
      </c>
      <c r="E809">
        <v>-0.72786989099999999</v>
      </c>
      <c r="F809">
        <v>0.34972142909999998</v>
      </c>
      <c r="G809">
        <v>4</v>
      </c>
      <c r="H809">
        <v>1</v>
      </c>
      <c r="I809">
        <v>1</v>
      </c>
      <c r="J809">
        <v>-1</v>
      </c>
      <c r="K809">
        <v>4</v>
      </c>
      <c r="L809">
        <v>3</v>
      </c>
      <c r="M809">
        <v>0.3307915495</v>
      </c>
      <c r="AI809">
        <v>809</v>
      </c>
      <c r="AJ809">
        <f t="shared" si="145"/>
        <v>0.16704812338801917</v>
      </c>
      <c r="AK809">
        <f t="shared" si="150"/>
        <v>2.1459425358373533E-2</v>
      </c>
      <c r="AL809">
        <f t="shared" si="151"/>
        <v>14.502342775542857</v>
      </c>
      <c r="AM809">
        <f t="shared" si="152"/>
        <v>1.6529482681139971</v>
      </c>
      <c r="AN809">
        <f t="shared" si="153"/>
        <v>1.0782207491937141</v>
      </c>
      <c r="AO809">
        <f t="shared" si="146"/>
        <v>4</v>
      </c>
      <c r="AP809">
        <f t="shared" si="147"/>
        <v>0.25</v>
      </c>
      <c r="AQ809">
        <f t="shared" si="154"/>
        <v>1</v>
      </c>
      <c r="AR809">
        <f t="shared" si="155"/>
        <v>0</v>
      </c>
      <c r="AS809">
        <f t="shared" si="156"/>
        <v>4</v>
      </c>
      <c r="AT809">
        <f t="shared" si="148"/>
        <v>100</v>
      </c>
      <c r="AU809">
        <f t="shared" si="149"/>
        <v>3.9961873242500001</v>
      </c>
    </row>
    <row r="810" spans="1:47" x14ac:dyDescent="0.35">
      <c r="A810">
        <v>810</v>
      </c>
      <c r="B810">
        <v>-0.28690580500000001</v>
      </c>
      <c r="C810">
        <v>0.86608873519999996</v>
      </c>
      <c r="D810">
        <v>0.30310658899999998</v>
      </c>
      <c r="E810">
        <v>-0.30889777099999999</v>
      </c>
      <c r="F810">
        <v>-0.45390665800000002</v>
      </c>
      <c r="G810">
        <v>2</v>
      </c>
      <c r="H810">
        <v>1</v>
      </c>
      <c r="I810">
        <v>-1</v>
      </c>
      <c r="J810">
        <v>1</v>
      </c>
      <c r="K810">
        <v>3</v>
      </c>
      <c r="L810">
        <v>3</v>
      </c>
      <c r="M810">
        <v>-0.93501412399999995</v>
      </c>
      <c r="AI810">
        <v>810</v>
      </c>
      <c r="AJ810">
        <f t="shared" si="145"/>
        <v>8.8970484610006631E-2</v>
      </c>
      <c r="AK810">
        <f t="shared" si="150"/>
        <v>3.0379832292537243E-2</v>
      </c>
      <c r="AL810">
        <f t="shared" si="151"/>
        <v>12.885010335047619</v>
      </c>
      <c r="AM810">
        <f t="shared" si="152"/>
        <v>1.9487086573743175</v>
      </c>
      <c r="AN810">
        <f t="shared" si="153"/>
        <v>0.65747249112986383</v>
      </c>
      <c r="AO810">
        <f t="shared" si="146"/>
        <v>2</v>
      </c>
      <c r="AP810">
        <f t="shared" si="147"/>
        <v>0.25</v>
      </c>
      <c r="AQ810">
        <f t="shared" si="154"/>
        <v>0</v>
      </c>
      <c r="AR810">
        <f t="shared" si="155"/>
        <v>1</v>
      </c>
      <c r="AS810">
        <f t="shared" si="156"/>
        <v>3</v>
      </c>
      <c r="AT810">
        <f t="shared" si="148"/>
        <v>100</v>
      </c>
      <c r="AU810">
        <f t="shared" si="149"/>
        <v>2.097478814</v>
      </c>
    </row>
    <row r="811" spans="1:47" x14ac:dyDescent="0.35">
      <c r="A811">
        <v>811</v>
      </c>
      <c r="B811">
        <v>0.41084829740000001</v>
      </c>
      <c r="C811">
        <v>0.39625548459999999</v>
      </c>
      <c r="D811">
        <v>-0.154290543</v>
      </c>
      <c r="E811">
        <v>-0.47975552500000002</v>
      </c>
      <c r="F811">
        <v>-0.85334100499999999</v>
      </c>
      <c r="G811">
        <v>5</v>
      </c>
      <c r="H811">
        <v>2</v>
      </c>
      <c r="I811">
        <v>1</v>
      </c>
      <c r="J811">
        <v>1</v>
      </c>
      <c r="K811">
        <v>4</v>
      </c>
      <c r="L811">
        <v>1</v>
      </c>
      <c r="M811">
        <v>-0.41277835000000002</v>
      </c>
      <c r="AI811">
        <v>811</v>
      </c>
      <c r="AJ811">
        <f t="shared" si="145"/>
        <v>0.13260329257637743</v>
      </c>
      <c r="AK811">
        <f t="shared" si="150"/>
        <v>2.491165836572954E-2</v>
      </c>
      <c r="AL811">
        <f t="shared" si="151"/>
        <v>10.184189174666667</v>
      </c>
      <c r="AM811">
        <f t="shared" si="152"/>
        <v>1.8280969187431551</v>
      </c>
      <c r="AN811">
        <f t="shared" si="153"/>
        <v>0.44834427820540845</v>
      </c>
      <c r="AO811">
        <f t="shared" si="146"/>
        <v>5</v>
      </c>
      <c r="AP811">
        <f t="shared" si="147"/>
        <v>0.625</v>
      </c>
      <c r="AQ811">
        <f t="shared" si="154"/>
        <v>1</v>
      </c>
      <c r="AR811">
        <f t="shared" si="155"/>
        <v>1</v>
      </c>
      <c r="AS811">
        <f t="shared" si="156"/>
        <v>4</v>
      </c>
      <c r="AT811">
        <f t="shared" si="148"/>
        <v>10</v>
      </c>
      <c r="AU811">
        <f t="shared" si="149"/>
        <v>2.8808324750000001</v>
      </c>
    </row>
    <row r="812" spans="1:47" x14ac:dyDescent="0.35">
      <c r="A812">
        <v>812</v>
      </c>
      <c r="B812">
        <v>-0.51979019400000004</v>
      </c>
      <c r="C812">
        <v>0.7148366612</v>
      </c>
      <c r="D812">
        <v>0.7869676444</v>
      </c>
      <c r="E812">
        <v>0.23364057990000001</v>
      </c>
      <c r="F812">
        <v>-0.73505784799999996</v>
      </c>
      <c r="G812">
        <v>1</v>
      </c>
      <c r="H812">
        <v>1</v>
      </c>
      <c r="I812">
        <v>-1</v>
      </c>
      <c r="J812">
        <v>1</v>
      </c>
      <c r="K812">
        <v>3</v>
      </c>
      <c r="L812">
        <v>2</v>
      </c>
      <c r="M812">
        <v>0.2371367633</v>
      </c>
      <c r="AI812">
        <v>812</v>
      </c>
      <c r="AJ812">
        <f t="shared" si="145"/>
        <v>7.4407474820954334E-2</v>
      </c>
      <c r="AK812">
        <f t="shared" si="150"/>
        <v>2.8619478706735944E-2</v>
      </c>
      <c r="AL812">
        <f t="shared" si="151"/>
        <v>15.742094662171429</v>
      </c>
      <c r="AM812">
        <f t="shared" si="152"/>
        <v>2.3316967995228604</v>
      </c>
      <c r="AN812">
        <f t="shared" si="153"/>
        <v>0.51027271632861471</v>
      </c>
      <c r="AO812">
        <f t="shared" si="146"/>
        <v>1</v>
      </c>
      <c r="AP812">
        <f t="shared" si="147"/>
        <v>0.25</v>
      </c>
      <c r="AQ812">
        <f t="shared" si="154"/>
        <v>0</v>
      </c>
      <c r="AR812">
        <f t="shared" si="155"/>
        <v>1</v>
      </c>
      <c r="AS812">
        <f t="shared" si="156"/>
        <v>3</v>
      </c>
      <c r="AT812">
        <f t="shared" si="148"/>
        <v>55</v>
      </c>
      <c r="AU812">
        <f t="shared" si="149"/>
        <v>3.8557051449499999</v>
      </c>
    </row>
    <row r="813" spans="1:47" x14ac:dyDescent="0.35">
      <c r="A813">
        <v>813</v>
      </c>
      <c r="B813">
        <v>-0.49372978499999998</v>
      </c>
      <c r="C813">
        <v>-0.68250834299999996</v>
      </c>
      <c r="D813">
        <v>-0.26873000200000002</v>
      </c>
      <c r="E813">
        <v>0.76269864450000002</v>
      </c>
      <c r="F813">
        <v>-0.22677282100000001</v>
      </c>
      <c r="G813">
        <v>2</v>
      </c>
      <c r="H813">
        <v>1</v>
      </c>
      <c r="I813">
        <v>1</v>
      </c>
      <c r="J813">
        <v>1</v>
      </c>
      <c r="K813">
        <v>1</v>
      </c>
      <c r="L813">
        <v>2</v>
      </c>
      <c r="M813">
        <v>0.1231901287</v>
      </c>
      <c r="AI813">
        <v>813</v>
      </c>
      <c r="AJ813">
        <f t="shared" si="145"/>
        <v>7.6037116004733757E-2</v>
      </c>
      <c r="AK813">
        <f t="shared" si="150"/>
        <v>1.2356420464341208E-2</v>
      </c>
      <c r="AL813">
        <f t="shared" si="151"/>
        <v>9.5084514167619041</v>
      </c>
      <c r="AM813">
        <f t="shared" si="152"/>
        <v>2.7051689511481465</v>
      </c>
      <c r="AN813">
        <f t="shared" si="153"/>
        <v>0.77639089107027892</v>
      </c>
      <c r="AO813">
        <f t="shared" si="146"/>
        <v>2</v>
      </c>
      <c r="AP813">
        <f t="shared" si="147"/>
        <v>0.25</v>
      </c>
      <c r="AQ813">
        <f t="shared" si="154"/>
        <v>1</v>
      </c>
      <c r="AR813">
        <f t="shared" si="155"/>
        <v>1</v>
      </c>
      <c r="AS813">
        <f t="shared" si="156"/>
        <v>1</v>
      </c>
      <c r="AT813">
        <f t="shared" si="148"/>
        <v>55</v>
      </c>
      <c r="AU813">
        <f t="shared" si="149"/>
        <v>3.6847851930500002</v>
      </c>
    </row>
    <row r="814" spans="1:47" x14ac:dyDescent="0.35">
      <c r="A814">
        <v>814</v>
      </c>
      <c r="B814">
        <v>0.63819217490000002</v>
      </c>
      <c r="C814">
        <v>0.14628352659999999</v>
      </c>
      <c r="D814">
        <v>0.13546962530000001</v>
      </c>
      <c r="E814">
        <v>-0.58612622299999995</v>
      </c>
      <c r="F814">
        <v>0.26775778639999998</v>
      </c>
      <c r="G814">
        <v>4</v>
      </c>
      <c r="H814">
        <v>1</v>
      </c>
      <c r="I814">
        <v>1</v>
      </c>
      <c r="J814">
        <v>-1</v>
      </c>
      <c r="K814">
        <v>2</v>
      </c>
      <c r="L814">
        <v>2</v>
      </c>
      <c r="M814">
        <v>-0.228397879</v>
      </c>
      <c r="AI814">
        <v>814</v>
      </c>
      <c r="AJ814">
        <f t="shared" si="145"/>
        <v>0.14681983636331886</v>
      </c>
      <c r="AK814">
        <f t="shared" si="150"/>
        <v>2.2002349283362369E-2</v>
      </c>
      <c r="AL814">
        <f t="shared" si="151"/>
        <v>11.895153977961904</v>
      </c>
      <c r="AM814">
        <f t="shared" si="152"/>
        <v>1.7530078196251231</v>
      </c>
      <c r="AN814">
        <f t="shared" si="153"/>
        <v>1.0353077892758491</v>
      </c>
      <c r="AO814">
        <f t="shared" si="146"/>
        <v>4</v>
      </c>
      <c r="AP814">
        <f t="shared" si="147"/>
        <v>0.25</v>
      </c>
      <c r="AQ814">
        <f t="shared" si="154"/>
        <v>1</v>
      </c>
      <c r="AR814">
        <f t="shared" si="155"/>
        <v>0</v>
      </c>
      <c r="AS814">
        <f t="shared" si="156"/>
        <v>2</v>
      </c>
      <c r="AT814">
        <f t="shared" si="148"/>
        <v>55</v>
      </c>
      <c r="AU814">
        <f t="shared" si="149"/>
        <v>3.1574031814999999</v>
      </c>
    </row>
    <row r="815" spans="1:47" x14ac:dyDescent="0.35">
      <c r="A815">
        <v>815</v>
      </c>
      <c r="B815">
        <v>0.87168343250000002</v>
      </c>
      <c r="C815">
        <v>0.1262086093</v>
      </c>
      <c r="D815">
        <v>-0.74612091800000002</v>
      </c>
      <c r="E815">
        <v>-0.96361161900000003</v>
      </c>
      <c r="F815">
        <v>0.56279365889999999</v>
      </c>
      <c r="G815">
        <v>2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0.88347584469999996</v>
      </c>
      <c r="AI815">
        <v>815</v>
      </c>
      <c r="AJ815">
        <f t="shared" si="145"/>
        <v>0.1614207955975891</v>
      </c>
      <c r="AK815">
        <f t="shared" si="150"/>
        <v>2.1768706519206159E-2</v>
      </c>
      <c r="AL815">
        <f t="shared" si="151"/>
        <v>6.6895717222857138</v>
      </c>
      <c r="AM815">
        <f t="shared" si="152"/>
        <v>1.4865336980032686</v>
      </c>
      <c r="AN815">
        <f t="shared" si="153"/>
        <v>1.1897770411765438</v>
      </c>
      <c r="AO815">
        <f t="shared" si="146"/>
        <v>2</v>
      </c>
      <c r="AP815">
        <f t="shared" si="147"/>
        <v>0.25</v>
      </c>
      <c r="AQ815">
        <f t="shared" si="154"/>
        <v>1</v>
      </c>
      <c r="AR815">
        <f t="shared" si="155"/>
        <v>1</v>
      </c>
      <c r="AS815">
        <f t="shared" si="156"/>
        <v>1</v>
      </c>
      <c r="AT815">
        <f t="shared" si="148"/>
        <v>10</v>
      </c>
      <c r="AU815">
        <f t="shared" si="149"/>
        <v>4.8252137670500002</v>
      </c>
    </row>
    <row r="816" spans="1:47" x14ac:dyDescent="0.35">
      <c r="A816">
        <v>816</v>
      </c>
      <c r="B816">
        <v>0.11238025090000001</v>
      </c>
      <c r="C816">
        <v>0.57685466200000002</v>
      </c>
      <c r="D816">
        <v>-0.847517886</v>
      </c>
      <c r="E816">
        <v>-0.76550504200000002</v>
      </c>
      <c r="F816">
        <v>-0.370386522</v>
      </c>
      <c r="G816">
        <v>1</v>
      </c>
      <c r="H816">
        <v>2</v>
      </c>
      <c r="I816">
        <v>-1</v>
      </c>
      <c r="J816">
        <v>1</v>
      </c>
      <c r="K816">
        <v>4</v>
      </c>
      <c r="L816">
        <v>1</v>
      </c>
      <c r="M816">
        <v>0.90685032840000002</v>
      </c>
      <c r="AI816">
        <v>816</v>
      </c>
      <c r="AJ816">
        <f t="shared" si="145"/>
        <v>0.11393912576999345</v>
      </c>
      <c r="AK816">
        <f t="shared" si="150"/>
        <v>2.7013569441202492E-2</v>
      </c>
      <c r="AL816">
        <f t="shared" si="151"/>
        <v>6.0908467683809517</v>
      </c>
      <c r="AM816">
        <f t="shared" si="152"/>
        <v>1.6263808991214472</v>
      </c>
      <c r="AN816">
        <f t="shared" si="153"/>
        <v>0.70120037010690006</v>
      </c>
      <c r="AO816">
        <f t="shared" si="146"/>
        <v>1</v>
      </c>
      <c r="AP816">
        <f t="shared" si="147"/>
        <v>0.625</v>
      </c>
      <c r="AQ816">
        <f t="shared" si="154"/>
        <v>0</v>
      </c>
      <c r="AR816">
        <f t="shared" si="155"/>
        <v>1</v>
      </c>
      <c r="AS816">
        <f t="shared" si="156"/>
        <v>4</v>
      </c>
      <c r="AT816">
        <f t="shared" si="148"/>
        <v>10</v>
      </c>
      <c r="AU816">
        <f t="shared" si="149"/>
        <v>4.8602754925999996</v>
      </c>
    </row>
    <row r="817" spans="1:47" x14ac:dyDescent="0.35">
      <c r="A817">
        <v>817</v>
      </c>
      <c r="B817">
        <v>0.7193476888</v>
      </c>
      <c r="C817">
        <v>0.184504897</v>
      </c>
      <c r="D817">
        <v>3.5406480400000002E-2</v>
      </c>
      <c r="E817">
        <v>8.2658346100000002E-2</v>
      </c>
      <c r="F817">
        <v>-0.10400290099999999</v>
      </c>
      <c r="G817">
        <v>1</v>
      </c>
      <c r="H817">
        <v>2</v>
      </c>
      <c r="I817">
        <v>-1</v>
      </c>
      <c r="J817">
        <v>1</v>
      </c>
      <c r="K817">
        <v>3</v>
      </c>
      <c r="L817">
        <v>3</v>
      </c>
      <c r="M817">
        <v>0.65294724120000003</v>
      </c>
      <c r="AI817">
        <v>817</v>
      </c>
      <c r="AJ817">
        <f t="shared" si="145"/>
        <v>0.15189475163967631</v>
      </c>
      <c r="AK817">
        <f t="shared" si="150"/>
        <v>2.2447190300470536E-2</v>
      </c>
      <c r="AL817">
        <f t="shared" si="151"/>
        <v>11.304304931885714</v>
      </c>
      <c r="AM817">
        <f t="shared" si="152"/>
        <v>2.2251155686760899</v>
      </c>
      <c r="AN817">
        <f t="shared" si="153"/>
        <v>0.84066842294331623</v>
      </c>
      <c r="AO817">
        <f t="shared" si="146"/>
        <v>1</v>
      </c>
      <c r="AP817">
        <f t="shared" si="147"/>
        <v>0.625</v>
      </c>
      <c r="AQ817">
        <f t="shared" si="154"/>
        <v>0</v>
      </c>
      <c r="AR817">
        <f t="shared" si="155"/>
        <v>1</v>
      </c>
      <c r="AS817">
        <f t="shared" si="156"/>
        <v>3</v>
      </c>
      <c r="AT817">
        <f t="shared" si="148"/>
        <v>100</v>
      </c>
      <c r="AU817">
        <f t="shared" si="149"/>
        <v>4.4794208617999995</v>
      </c>
    </row>
    <row r="818" spans="1:47" x14ac:dyDescent="0.35">
      <c r="A818">
        <v>818</v>
      </c>
      <c r="B818">
        <v>1.6907388000000001E-3</v>
      </c>
      <c r="C818">
        <v>-0.84999723100000002</v>
      </c>
      <c r="D818">
        <v>-0.25126728100000001</v>
      </c>
      <c r="E818">
        <v>-0.47100308600000002</v>
      </c>
      <c r="F818">
        <v>0.34940594149999998</v>
      </c>
      <c r="G818">
        <v>6</v>
      </c>
      <c r="H818">
        <v>3</v>
      </c>
      <c r="I818">
        <v>-1</v>
      </c>
      <c r="J818">
        <v>1</v>
      </c>
      <c r="K818">
        <v>2</v>
      </c>
      <c r="L818">
        <v>2</v>
      </c>
      <c r="M818">
        <v>-0.46966880700000002</v>
      </c>
      <c r="AI818">
        <v>818</v>
      </c>
      <c r="AJ818">
        <f t="shared" si="145"/>
        <v>0.10701735460628645</v>
      </c>
      <c r="AK818">
        <f t="shared" si="150"/>
        <v>1.0407094040078939E-2</v>
      </c>
      <c r="AL818">
        <f t="shared" si="151"/>
        <v>9.6115646264761896</v>
      </c>
      <c r="AM818">
        <f t="shared" si="152"/>
        <v>1.8342754319235004</v>
      </c>
      <c r="AN818">
        <f t="shared" si="153"/>
        <v>1.0780555722166132</v>
      </c>
      <c r="AO818">
        <f t="shared" si="146"/>
        <v>6</v>
      </c>
      <c r="AP818">
        <f t="shared" si="147"/>
        <v>1</v>
      </c>
      <c r="AQ818">
        <f t="shared" si="154"/>
        <v>0</v>
      </c>
      <c r="AR818">
        <f t="shared" si="155"/>
        <v>1</v>
      </c>
      <c r="AS818">
        <f t="shared" si="156"/>
        <v>2</v>
      </c>
      <c r="AT818">
        <f t="shared" si="148"/>
        <v>55</v>
      </c>
      <c r="AU818">
        <f t="shared" si="149"/>
        <v>2.7954967895</v>
      </c>
    </row>
    <row r="819" spans="1:47" x14ac:dyDescent="0.35">
      <c r="A819">
        <v>819</v>
      </c>
      <c r="B819">
        <v>0.5591000961</v>
      </c>
      <c r="C819">
        <v>0.47466533249999998</v>
      </c>
      <c r="D819">
        <v>-0.50909620099999997</v>
      </c>
      <c r="E819">
        <v>0.51577163960000005</v>
      </c>
      <c r="F819">
        <v>0.37208449669999999</v>
      </c>
      <c r="G819">
        <v>6</v>
      </c>
      <c r="H819">
        <v>2</v>
      </c>
      <c r="I819">
        <v>1</v>
      </c>
      <c r="J819">
        <v>-1</v>
      </c>
      <c r="K819">
        <v>4</v>
      </c>
      <c r="L819">
        <v>1</v>
      </c>
      <c r="M819">
        <v>-0.37466723299999999</v>
      </c>
      <c r="AI819">
        <v>819</v>
      </c>
      <c r="AJ819">
        <f t="shared" si="145"/>
        <v>0.14187395431967148</v>
      </c>
      <c r="AK819">
        <f t="shared" si="150"/>
        <v>2.58242346581571E-2</v>
      </c>
      <c r="AL819">
        <f t="shared" si="151"/>
        <v>8.0891462417142854</v>
      </c>
      <c r="AM819">
        <f t="shared" si="152"/>
        <v>2.5308584813056449</v>
      </c>
      <c r="AN819">
        <f t="shared" si="153"/>
        <v>1.0899291773692632</v>
      </c>
      <c r="AO819">
        <f t="shared" si="146"/>
        <v>6</v>
      </c>
      <c r="AP819">
        <f t="shared" si="147"/>
        <v>0.625</v>
      </c>
      <c r="AQ819">
        <f t="shared" si="154"/>
        <v>1</v>
      </c>
      <c r="AR819">
        <f t="shared" si="155"/>
        <v>0</v>
      </c>
      <c r="AS819">
        <f t="shared" si="156"/>
        <v>4</v>
      </c>
      <c r="AT819">
        <f t="shared" si="148"/>
        <v>10</v>
      </c>
      <c r="AU819">
        <f t="shared" si="149"/>
        <v>2.9379991505</v>
      </c>
    </row>
    <row r="820" spans="1:47" x14ac:dyDescent="0.35">
      <c r="A820">
        <v>820</v>
      </c>
      <c r="B820">
        <v>-5.2165055000000002E-2</v>
      </c>
      <c r="C820">
        <v>-0.94831383199999997</v>
      </c>
      <c r="D820">
        <v>5.01164266E-2</v>
      </c>
      <c r="E820">
        <v>0.79614571649999999</v>
      </c>
      <c r="F820">
        <v>-4.2246988999999999E-2</v>
      </c>
      <c r="G820">
        <v>1</v>
      </c>
      <c r="H820">
        <v>2</v>
      </c>
      <c r="I820">
        <v>-1</v>
      </c>
      <c r="J820">
        <v>-1</v>
      </c>
      <c r="K820">
        <v>4</v>
      </c>
      <c r="L820">
        <v>3</v>
      </c>
      <c r="M820">
        <v>0.78181787759999999</v>
      </c>
      <c r="AI820">
        <v>820</v>
      </c>
      <c r="AJ820">
        <f t="shared" si="145"/>
        <v>0.10364957862235573</v>
      </c>
      <c r="AK820">
        <f t="shared" si="150"/>
        <v>9.2628321695663717E-3</v>
      </c>
      <c r="AL820">
        <f t="shared" si="151"/>
        <v>11.391163661828571</v>
      </c>
      <c r="AM820">
        <f t="shared" si="152"/>
        <v>2.7287798755083115</v>
      </c>
      <c r="AN820">
        <f t="shared" si="153"/>
        <v>0.87300140484905087</v>
      </c>
      <c r="AO820">
        <f t="shared" si="146"/>
        <v>1</v>
      </c>
      <c r="AP820">
        <f t="shared" si="147"/>
        <v>0.625</v>
      </c>
      <c r="AQ820">
        <f t="shared" si="154"/>
        <v>0</v>
      </c>
      <c r="AR820">
        <f t="shared" si="155"/>
        <v>0</v>
      </c>
      <c r="AS820">
        <f t="shared" si="156"/>
        <v>4</v>
      </c>
      <c r="AT820">
        <f t="shared" si="148"/>
        <v>100</v>
      </c>
      <c r="AU820">
        <f t="shared" si="149"/>
        <v>4.6727268164</v>
      </c>
    </row>
    <row r="821" spans="1:47" x14ac:dyDescent="0.35">
      <c r="A821">
        <v>821</v>
      </c>
      <c r="B821">
        <v>0.11959976830000001</v>
      </c>
      <c r="C821">
        <v>0.92933735699999998</v>
      </c>
      <c r="D821">
        <v>-0.76234824899999998</v>
      </c>
      <c r="E821">
        <v>0.5897983886</v>
      </c>
      <c r="F821">
        <v>-0.64820096000000005</v>
      </c>
      <c r="G821">
        <v>3</v>
      </c>
      <c r="H821">
        <v>1</v>
      </c>
      <c r="I821">
        <v>1</v>
      </c>
      <c r="J821">
        <v>-1</v>
      </c>
      <c r="K821">
        <v>4</v>
      </c>
      <c r="L821">
        <v>3</v>
      </c>
      <c r="M821">
        <v>-0.87797925300000002</v>
      </c>
      <c r="AI821">
        <v>821</v>
      </c>
      <c r="AJ821">
        <f t="shared" si="145"/>
        <v>0.1143905854106327</v>
      </c>
      <c r="AK821">
        <f t="shared" si="150"/>
        <v>3.1115954021239095E-2</v>
      </c>
      <c r="AL821">
        <f t="shared" si="151"/>
        <v>6.5937531963809519</v>
      </c>
      <c r="AM821">
        <f t="shared" si="152"/>
        <v>2.5831153715729878</v>
      </c>
      <c r="AN821">
        <f t="shared" si="153"/>
        <v>0.55574758824196957</v>
      </c>
      <c r="AO821">
        <f t="shared" si="146"/>
        <v>3</v>
      </c>
      <c r="AP821">
        <f t="shared" si="147"/>
        <v>0.25</v>
      </c>
      <c r="AQ821">
        <f t="shared" si="154"/>
        <v>1</v>
      </c>
      <c r="AR821">
        <f t="shared" si="155"/>
        <v>0</v>
      </c>
      <c r="AS821">
        <f t="shared" si="156"/>
        <v>4</v>
      </c>
      <c r="AT821">
        <f t="shared" si="148"/>
        <v>100</v>
      </c>
      <c r="AU821">
        <f t="shared" si="149"/>
        <v>2.1830311204999999</v>
      </c>
    </row>
    <row r="822" spans="1:47" x14ac:dyDescent="0.35">
      <c r="A822">
        <v>822</v>
      </c>
      <c r="B822">
        <v>-0.91480898700000002</v>
      </c>
      <c r="C822">
        <v>0.93440534249999996</v>
      </c>
      <c r="D822">
        <v>-0.358740212</v>
      </c>
      <c r="E822">
        <v>-0.96623753400000001</v>
      </c>
      <c r="F822">
        <v>0.71854638230000001</v>
      </c>
      <c r="G822">
        <v>4</v>
      </c>
      <c r="H822">
        <v>3</v>
      </c>
      <c r="I822">
        <v>-1</v>
      </c>
      <c r="J822">
        <v>-1</v>
      </c>
      <c r="K822">
        <v>3</v>
      </c>
      <c r="L822">
        <v>1</v>
      </c>
      <c r="M822">
        <v>7.1250440400000004E-2</v>
      </c>
      <c r="AI822">
        <v>822</v>
      </c>
      <c r="AJ822">
        <f t="shared" si="145"/>
        <v>4.9705679333414729E-2</v>
      </c>
      <c r="AK822">
        <f t="shared" si="150"/>
        <v>3.1174937982329863E-2</v>
      </c>
      <c r="AL822">
        <f t="shared" si="151"/>
        <v>8.9769625577142858</v>
      </c>
      <c r="AM822">
        <f t="shared" si="152"/>
        <v>1.4846800146542085</v>
      </c>
      <c r="AN822">
        <f t="shared" si="153"/>
        <v>1.2713230798369572</v>
      </c>
      <c r="AO822">
        <f t="shared" si="146"/>
        <v>4</v>
      </c>
      <c r="AP822">
        <f t="shared" si="147"/>
        <v>1</v>
      </c>
      <c r="AQ822">
        <f t="shared" si="154"/>
        <v>0</v>
      </c>
      <c r="AR822">
        <f t="shared" si="155"/>
        <v>0</v>
      </c>
      <c r="AS822">
        <f t="shared" si="156"/>
        <v>3</v>
      </c>
      <c r="AT822">
        <f t="shared" si="148"/>
        <v>10</v>
      </c>
      <c r="AU822">
        <f t="shared" si="149"/>
        <v>3.6068756606000001</v>
      </c>
    </row>
    <row r="823" spans="1:47" x14ac:dyDescent="0.35">
      <c r="A823">
        <v>823</v>
      </c>
      <c r="B823">
        <v>-0.89762103599999998</v>
      </c>
      <c r="C823">
        <v>0.1623113763</v>
      </c>
      <c r="D823">
        <v>0.1385508235</v>
      </c>
      <c r="E823">
        <v>-0.87956008299999999</v>
      </c>
      <c r="F823">
        <v>0.4834239112</v>
      </c>
      <c r="G823">
        <v>1</v>
      </c>
      <c r="H823">
        <v>2</v>
      </c>
      <c r="I823">
        <v>-1</v>
      </c>
      <c r="J823">
        <v>1</v>
      </c>
      <c r="K823">
        <v>2</v>
      </c>
      <c r="L823">
        <v>3</v>
      </c>
      <c r="M823">
        <v>0.46911675079999998</v>
      </c>
      <c r="AI823">
        <v>823</v>
      </c>
      <c r="AJ823">
        <f t="shared" si="145"/>
        <v>5.0780497185060218E-2</v>
      </c>
      <c r="AK823">
        <f t="shared" si="150"/>
        <v>2.2188890082082784E-2</v>
      </c>
      <c r="AL823">
        <f t="shared" si="151"/>
        <v>11.913347719714285</v>
      </c>
      <c r="AM823">
        <f t="shared" si="152"/>
        <v>1.545867276106957</v>
      </c>
      <c r="AN823">
        <f t="shared" si="153"/>
        <v>1.148222143303012</v>
      </c>
      <c r="AO823">
        <f t="shared" si="146"/>
        <v>1</v>
      </c>
      <c r="AP823">
        <f t="shared" si="147"/>
        <v>0.625</v>
      </c>
      <c r="AQ823">
        <f t="shared" si="154"/>
        <v>0</v>
      </c>
      <c r="AR823">
        <f t="shared" si="155"/>
        <v>1</v>
      </c>
      <c r="AS823">
        <f t="shared" si="156"/>
        <v>2</v>
      </c>
      <c r="AT823">
        <f t="shared" si="148"/>
        <v>100</v>
      </c>
      <c r="AU823">
        <f t="shared" si="149"/>
        <v>4.2036751262000003</v>
      </c>
    </row>
    <row r="824" spans="1:47" x14ac:dyDescent="0.35">
      <c r="A824">
        <v>824</v>
      </c>
      <c r="B824">
        <v>0.31071768399999999</v>
      </c>
      <c r="C824">
        <v>-0.41759494400000002</v>
      </c>
      <c r="D824">
        <v>-0.34631075700000002</v>
      </c>
      <c r="E824">
        <v>0.96269740579999996</v>
      </c>
      <c r="F824">
        <v>-0.73903867400000001</v>
      </c>
      <c r="G824">
        <v>4</v>
      </c>
      <c r="H824">
        <v>3</v>
      </c>
      <c r="I824">
        <v>-1</v>
      </c>
      <c r="J824">
        <v>1</v>
      </c>
      <c r="K824">
        <v>4</v>
      </c>
      <c r="L824">
        <v>3</v>
      </c>
      <c r="M824">
        <v>-0.32215611399999999</v>
      </c>
      <c r="AI824">
        <v>824</v>
      </c>
      <c r="AJ824">
        <f t="shared" si="145"/>
        <v>0.12634180330528674</v>
      </c>
      <c r="AK824">
        <f t="shared" si="150"/>
        <v>1.5439626132360409E-2</v>
      </c>
      <c r="AL824">
        <f t="shared" si="151"/>
        <v>9.0503555300952385</v>
      </c>
      <c r="AM824">
        <f t="shared" si="152"/>
        <v>2.8463518811571169</v>
      </c>
      <c r="AN824">
        <f t="shared" si="153"/>
        <v>0.50818851141835641</v>
      </c>
      <c r="AO824">
        <f t="shared" si="146"/>
        <v>4</v>
      </c>
      <c r="AP824">
        <f t="shared" si="147"/>
        <v>1</v>
      </c>
      <c r="AQ824">
        <f t="shared" si="154"/>
        <v>0</v>
      </c>
      <c r="AR824">
        <f t="shared" si="155"/>
        <v>1</v>
      </c>
      <c r="AS824">
        <f t="shared" si="156"/>
        <v>4</v>
      </c>
      <c r="AT824">
        <f t="shared" si="148"/>
        <v>100</v>
      </c>
      <c r="AU824">
        <f t="shared" si="149"/>
        <v>3.0167658290000001</v>
      </c>
    </row>
    <row r="825" spans="1:47" x14ac:dyDescent="0.35">
      <c r="A825">
        <v>825</v>
      </c>
      <c r="B825">
        <v>0.84885884609999995</v>
      </c>
      <c r="C825">
        <v>0.66170656149999996</v>
      </c>
      <c r="D825">
        <v>0.75696730400000001</v>
      </c>
      <c r="E825">
        <v>0.72233024150000003</v>
      </c>
      <c r="F825">
        <v>-0.70262618700000001</v>
      </c>
      <c r="G825">
        <v>1</v>
      </c>
      <c r="H825">
        <v>2</v>
      </c>
      <c r="I825">
        <v>1</v>
      </c>
      <c r="J825">
        <v>1</v>
      </c>
      <c r="K825">
        <v>1</v>
      </c>
      <c r="L825">
        <v>1</v>
      </c>
      <c r="M825">
        <v>0.95389074460000001</v>
      </c>
      <c r="AI825">
        <v>825</v>
      </c>
      <c r="AJ825">
        <f t="shared" si="145"/>
        <v>0.15999350080723596</v>
      </c>
      <c r="AK825">
        <f t="shared" si="150"/>
        <v>2.8001121820463593E-2</v>
      </c>
      <c r="AL825">
        <f t="shared" si="151"/>
        <v>15.564949795047619</v>
      </c>
      <c r="AM825">
        <f t="shared" si="152"/>
        <v>2.6766721275764551</v>
      </c>
      <c r="AN825">
        <f t="shared" si="153"/>
        <v>0.52725266649574876</v>
      </c>
      <c r="AO825">
        <f t="shared" si="146"/>
        <v>1</v>
      </c>
      <c r="AP825">
        <f t="shared" si="147"/>
        <v>0.625</v>
      </c>
      <c r="AQ825">
        <f t="shared" si="154"/>
        <v>1</v>
      </c>
      <c r="AR825">
        <f t="shared" si="155"/>
        <v>1</v>
      </c>
      <c r="AS825">
        <f t="shared" si="156"/>
        <v>1</v>
      </c>
      <c r="AT825">
        <f t="shared" si="148"/>
        <v>10</v>
      </c>
      <c r="AU825">
        <f t="shared" si="149"/>
        <v>4.9308361169000001</v>
      </c>
    </row>
    <row r="826" spans="1:47" x14ac:dyDescent="0.35">
      <c r="A826">
        <v>826</v>
      </c>
      <c r="B826">
        <v>0.55678873520000005</v>
      </c>
      <c r="C826">
        <v>0.7015309408</v>
      </c>
      <c r="D826">
        <v>-0.20796525699999999</v>
      </c>
      <c r="E826">
        <v>-0.47718582599999998</v>
      </c>
      <c r="F826">
        <v>-0.61250055000000003</v>
      </c>
      <c r="G826">
        <v>1</v>
      </c>
      <c r="H826">
        <v>1</v>
      </c>
      <c r="I826">
        <v>-1</v>
      </c>
      <c r="J826">
        <v>1</v>
      </c>
      <c r="K826">
        <v>1</v>
      </c>
      <c r="L826">
        <v>3</v>
      </c>
      <c r="M826">
        <v>2.77697321E-2</v>
      </c>
      <c r="AI826">
        <v>826</v>
      </c>
      <c r="AJ826">
        <f t="shared" si="145"/>
        <v>0.1417294174893701</v>
      </c>
      <c r="AK826">
        <f t="shared" si="150"/>
        <v>2.8464619523662464E-2</v>
      </c>
      <c r="AL826">
        <f t="shared" si="151"/>
        <v>9.8672527681904754</v>
      </c>
      <c r="AM826">
        <f t="shared" si="152"/>
        <v>1.8299109181484661</v>
      </c>
      <c r="AN826">
        <f t="shared" si="153"/>
        <v>0.57443892763239601</v>
      </c>
      <c r="AO826">
        <f t="shared" si="146"/>
        <v>1</v>
      </c>
      <c r="AP826">
        <f t="shared" si="147"/>
        <v>0.25</v>
      </c>
      <c r="AQ826">
        <f t="shared" si="154"/>
        <v>0</v>
      </c>
      <c r="AR826">
        <f t="shared" si="155"/>
        <v>1</v>
      </c>
      <c r="AS826">
        <f t="shared" si="156"/>
        <v>1</v>
      </c>
      <c r="AT826">
        <f t="shared" si="148"/>
        <v>100</v>
      </c>
      <c r="AU826">
        <f t="shared" si="149"/>
        <v>3.5416545981500001</v>
      </c>
    </row>
    <row r="827" spans="1:47" x14ac:dyDescent="0.35">
      <c r="A827">
        <v>827</v>
      </c>
      <c r="B827">
        <v>0.91722562699999999</v>
      </c>
      <c r="C827">
        <v>0.34409759249999999</v>
      </c>
      <c r="D827">
        <v>-0.72051437699999998</v>
      </c>
      <c r="E827">
        <v>0.69035460250000003</v>
      </c>
      <c r="F827">
        <v>0.77264960900000001</v>
      </c>
      <c r="G827">
        <v>3</v>
      </c>
      <c r="H827">
        <v>3</v>
      </c>
      <c r="I827">
        <v>-1</v>
      </c>
      <c r="J827">
        <v>1</v>
      </c>
      <c r="K827">
        <v>1</v>
      </c>
      <c r="L827">
        <v>1</v>
      </c>
      <c r="M827">
        <v>-0.610468966</v>
      </c>
      <c r="AI827">
        <v>827</v>
      </c>
      <c r="AJ827">
        <f t="shared" si="145"/>
        <v>0.16426869548115933</v>
      </c>
      <c r="AK827">
        <f t="shared" si="150"/>
        <v>2.4304616558249448E-2</v>
      </c>
      <c r="AL827">
        <f t="shared" si="151"/>
        <v>6.8407722500952373</v>
      </c>
      <c r="AM827">
        <f t="shared" si="152"/>
        <v>2.6540999157608161</v>
      </c>
      <c r="AN827">
        <f t="shared" si="153"/>
        <v>1.2996494148108941</v>
      </c>
      <c r="AO827">
        <f t="shared" si="146"/>
        <v>3</v>
      </c>
      <c r="AP827">
        <f t="shared" si="147"/>
        <v>1</v>
      </c>
      <c r="AQ827">
        <f t="shared" si="154"/>
        <v>0</v>
      </c>
      <c r="AR827">
        <f t="shared" si="155"/>
        <v>1</v>
      </c>
      <c r="AS827">
        <f t="shared" si="156"/>
        <v>1</v>
      </c>
      <c r="AT827">
        <f t="shared" si="148"/>
        <v>10</v>
      </c>
      <c r="AU827">
        <f t="shared" si="149"/>
        <v>2.584296551</v>
      </c>
    </row>
    <row r="828" spans="1:47" x14ac:dyDescent="0.35">
      <c r="A828">
        <v>828</v>
      </c>
      <c r="B828">
        <v>-0.95604704299999999</v>
      </c>
      <c r="C828">
        <v>0.24819477710000001</v>
      </c>
      <c r="D828">
        <v>0.84210115870000002</v>
      </c>
      <c r="E828">
        <v>-0.82531132100000004</v>
      </c>
      <c r="F828">
        <v>0.68884710380000003</v>
      </c>
      <c r="G828">
        <v>4</v>
      </c>
      <c r="H828">
        <v>3</v>
      </c>
      <c r="I828">
        <v>1</v>
      </c>
      <c r="J828">
        <v>1</v>
      </c>
      <c r="K828">
        <v>2</v>
      </c>
      <c r="L828">
        <v>2</v>
      </c>
      <c r="M828">
        <v>0.7533601057</v>
      </c>
      <c r="AI828">
        <v>828</v>
      </c>
      <c r="AJ828">
        <f t="shared" si="145"/>
        <v>4.7126931072149839E-2</v>
      </c>
      <c r="AK828">
        <f t="shared" si="150"/>
        <v>2.3188447632342159E-2</v>
      </c>
      <c r="AL828">
        <f t="shared" si="151"/>
        <v>16.067644937085714</v>
      </c>
      <c r="AM828">
        <f t="shared" si="152"/>
        <v>1.5841625091310791</v>
      </c>
      <c r="AN828">
        <f t="shared" si="153"/>
        <v>1.2557736983566243</v>
      </c>
      <c r="AO828">
        <f t="shared" si="146"/>
        <v>4</v>
      </c>
      <c r="AP828">
        <f t="shared" si="147"/>
        <v>1</v>
      </c>
      <c r="AQ828">
        <f t="shared" si="154"/>
        <v>1</v>
      </c>
      <c r="AR828">
        <f t="shared" si="155"/>
        <v>1</v>
      </c>
      <c r="AS828">
        <f t="shared" si="156"/>
        <v>2</v>
      </c>
      <c r="AT828">
        <f t="shared" si="148"/>
        <v>55</v>
      </c>
      <c r="AU828">
        <f t="shared" si="149"/>
        <v>4.63004015855</v>
      </c>
    </row>
    <row r="829" spans="1:47" x14ac:dyDescent="0.35">
      <c r="A829">
        <v>829</v>
      </c>
      <c r="B829">
        <v>0.42558330760000002</v>
      </c>
      <c r="C829">
        <v>-0.25457738400000002</v>
      </c>
      <c r="D829">
        <v>0.95062882339999999</v>
      </c>
      <c r="E829">
        <v>-0.75812292999999997</v>
      </c>
      <c r="F829">
        <v>0.67160271510000003</v>
      </c>
      <c r="G829">
        <v>3</v>
      </c>
      <c r="H829">
        <v>1</v>
      </c>
      <c r="I829">
        <v>1</v>
      </c>
      <c r="J829">
        <v>1</v>
      </c>
      <c r="K829">
        <v>1</v>
      </c>
      <c r="L829">
        <v>2</v>
      </c>
      <c r="M829">
        <v>0.96893547229999999</v>
      </c>
      <c r="AI829">
        <v>829</v>
      </c>
      <c r="AJ829">
        <f t="shared" si="145"/>
        <v>0.13352472015126043</v>
      </c>
      <c r="AK829">
        <f t="shared" si="150"/>
        <v>1.7336912818786791E-2</v>
      </c>
      <c r="AL829">
        <f t="shared" si="151"/>
        <v>16.708474957219046</v>
      </c>
      <c r="AM829">
        <f t="shared" si="152"/>
        <v>1.6315920724059207</v>
      </c>
      <c r="AN829">
        <f t="shared" si="153"/>
        <v>1.2467452103988632</v>
      </c>
      <c r="AO829">
        <f t="shared" si="146"/>
        <v>3</v>
      </c>
      <c r="AP829">
        <f t="shared" si="147"/>
        <v>0.25</v>
      </c>
      <c r="AQ829">
        <f t="shared" si="154"/>
        <v>1</v>
      </c>
      <c r="AR829">
        <f t="shared" si="155"/>
        <v>1</v>
      </c>
      <c r="AS829">
        <f t="shared" si="156"/>
        <v>1</v>
      </c>
      <c r="AT829">
        <f t="shared" si="148"/>
        <v>55</v>
      </c>
      <c r="AU829">
        <f t="shared" si="149"/>
        <v>4.9534032084500002</v>
      </c>
    </row>
    <row r="830" spans="1:47" x14ac:dyDescent="0.35">
      <c r="A830">
        <v>830</v>
      </c>
      <c r="B830">
        <v>0.5614314346</v>
      </c>
      <c r="C830">
        <v>0.92209255540000001</v>
      </c>
      <c r="D830">
        <v>-0.55634136700000003</v>
      </c>
      <c r="E830">
        <v>8.498327E-2</v>
      </c>
      <c r="F830">
        <v>-0.84390795699999999</v>
      </c>
      <c r="G830">
        <v>2</v>
      </c>
      <c r="H830">
        <v>2</v>
      </c>
      <c r="I830">
        <v>1</v>
      </c>
      <c r="J830">
        <v>-1</v>
      </c>
      <c r="K830">
        <v>1</v>
      </c>
      <c r="L830">
        <v>1</v>
      </c>
      <c r="M830">
        <v>0.84232671749999999</v>
      </c>
      <c r="AI830">
        <v>830</v>
      </c>
      <c r="AJ830">
        <f t="shared" si="145"/>
        <v>0.14201974041354784</v>
      </c>
      <c r="AK830">
        <f t="shared" si="150"/>
        <v>3.1031635094974461E-2</v>
      </c>
      <c r="AL830">
        <f t="shared" si="151"/>
        <v>7.8101747853333325</v>
      </c>
      <c r="AM830">
        <f t="shared" si="152"/>
        <v>2.2267567766821612</v>
      </c>
      <c r="AN830">
        <f t="shared" si="153"/>
        <v>0.45328305346468933</v>
      </c>
      <c r="AO830">
        <f t="shared" si="146"/>
        <v>2</v>
      </c>
      <c r="AP830">
        <f t="shared" si="147"/>
        <v>0.625</v>
      </c>
      <c r="AQ830">
        <f t="shared" si="154"/>
        <v>1</v>
      </c>
      <c r="AR830">
        <f t="shared" si="155"/>
        <v>0</v>
      </c>
      <c r="AS830">
        <f t="shared" si="156"/>
        <v>1</v>
      </c>
      <c r="AT830">
        <f t="shared" si="148"/>
        <v>10</v>
      </c>
      <c r="AU830">
        <f t="shared" si="149"/>
        <v>4.7634900762500001</v>
      </c>
    </row>
    <row r="831" spans="1:47" x14ac:dyDescent="0.35">
      <c r="A831">
        <v>831</v>
      </c>
      <c r="B831">
        <v>0.44226688590000002</v>
      </c>
      <c r="C831">
        <v>-0.91126291199999998</v>
      </c>
      <c r="D831">
        <v>0.46402811469999999</v>
      </c>
      <c r="E831">
        <v>0.47820409800000002</v>
      </c>
      <c r="F831">
        <v>-0.28343708899999998</v>
      </c>
      <c r="G831">
        <v>1</v>
      </c>
      <c r="H831">
        <v>2</v>
      </c>
      <c r="I831">
        <v>-1</v>
      </c>
      <c r="J831">
        <v>-1</v>
      </c>
      <c r="K831">
        <v>3</v>
      </c>
      <c r="L831">
        <v>1</v>
      </c>
      <c r="M831">
        <v>0.2328379143</v>
      </c>
      <c r="AI831">
        <v>831</v>
      </c>
      <c r="AJ831">
        <f t="shared" si="145"/>
        <v>0.13456799795593682</v>
      </c>
      <c r="AK831">
        <f t="shared" si="150"/>
        <v>9.6940508507676413E-3</v>
      </c>
      <c r="AL831">
        <f t="shared" si="151"/>
        <v>13.835213629657144</v>
      </c>
      <c r="AM831">
        <f t="shared" si="152"/>
        <v>2.5043388390746313</v>
      </c>
      <c r="AN831">
        <f t="shared" si="153"/>
        <v>0.746723694965302</v>
      </c>
      <c r="AO831">
        <f t="shared" si="146"/>
        <v>1</v>
      </c>
      <c r="AP831">
        <f t="shared" si="147"/>
        <v>0.625</v>
      </c>
      <c r="AQ831">
        <f t="shared" si="154"/>
        <v>0</v>
      </c>
      <c r="AR831">
        <f t="shared" si="155"/>
        <v>0</v>
      </c>
      <c r="AS831">
        <f t="shared" si="156"/>
        <v>3</v>
      </c>
      <c r="AT831">
        <f t="shared" si="148"/>
        <v>10</v>
      </c>
      <c r="AU831">
        <f t="shared" si="149"/>
        <v>3.8492568714500002</v>
      </c>
    </row>
    <row r="832" spans="1:47" x14ac:dyDescent="0.35">
      <c r="A832">
        <v>832</v>
      </c>
      <c r="B832">
        <v>0.80033186580000004</v>
      </c>
      <c r="C832">
        <v>0.51214802879999999</v>
      </c>
      <c r="D832">
        <v>-5.0031064E-2</v>
      </c>
      <c r="E832">
        <v>-0.40921936799999997</v>
      </c>
      <c r="F832">
        <v>0.383226179</v>
      </c>
      <c r="G832">
        <v>6</v>
      </c>
      <c r="H832">
        <v>3</v>
      </c>
      <c r="I832">
        <v>1</v>
      </c>
      <c r="J832">
        <v>1</v>
      </c>
      <c r="K832">
        <v>2</v>
      </c>
      <c r="L832">
        <v>3</v>
      </c>
      <c r="M832">
        <v>-6.2283898999999997E-2</v>
      </c>
      <c r="AI832">
        <v>832</v>
      </c>
      <c r="AJ832">
        <f t="shared" si="145"/>
        <v>0.15695895266866561</v>
      </c>
      <c r="AK832">
        <f t="shared" si="150"/>
        <v>2.6260478585874786E-2</v>
      </c>
      <c r="AL832">
        <f t="shared" si="151"/>
        <v>10.799816574476191</v>
      </c>
      <c r="AM832">
        <f t="shared" si="152"/>
        <v>1.8778897337191183</v>
      </c>
      <c r="AN832">
        <f t="shared" si="153"/>
        <v>1.0957625267691611</v>
      </c>
      <c r="AO832">
        <f t="shared" si="146"/>
        <v>6</v>
      </c>
      <c r="AP832">
        <f t="shared" si="147"/>
        <v>1</v>
      </c>
      <c r="AQ832">
        <f t="shared" si="154"/>
        <v>1</v>
      </c>
      <c r="AR832">
        <f t="shared" si="155"/>
        <v>1</v>
      </c>
      <c r="AS832">
        <f t="shared" si="156"/>
        <v>2</v>
      </c>
      <c r="AT832">
        <f t="shared" si="148"/>
        <v>100</v>
      </c>
      <c r="AU832">
        <f t="shared" si="149"/>
        <v>3.4065741515000001</v>
      </c>
    </row>
    <row r="833" spans="1:47" x14ac:dyDescent="0.35">
      <c r="A833">
        <v>833</v>
      </c>
      <c r="B833">
        <v>0.70780154409999996</v>
      </c>
      <c r="C833">
        <v>-0.99769912900000002</v>
      </c>
      <c r="D833">
        <v>0.86462629449999995</v>
      </c>
      <c r="E833">
        <v>-0.82823370799999996</v>
      </c>
      <c r="F833">
        <v>-0.50461276099999997</v>
      </c>
      <c r="G833">
        <v>1</v>
      </c>
      <c r="H833">
        <v>3</v>
      </c>
      <c r="I833">
        <v>-1</v>
      </c>
      <c r="J833">
        <v>1</v>
      </c>
      <c r="K833">
        <v>2</v>
      </c>
      <c r="L833">
        <v>1</v>
      </c>
      <c r="M833">
        <v>0.41502271140000002</v>
      </c>
      <c r="AI833">
        <v>833</v>
      </c>
      <c r="AJ833">
        <f t="shared" si="145"/>
        <v>0.15117273407974482</v>
      </c>
      <c r="AK833">
        <f t="shared" si="150"/>
        <v>8.6880593260560586E-3</v>
      </c>
      <c r="AL833">
        <f t="shared" si="151"/>
        <v>16.200650500857144</v>
      </c>
      <c r="AM833">
        <f t="shared" si="152"/>
        <v>1.5820995405576825</v>
      </c>
      <c r="AN833">
        <f t="shared" si="153"/>
        <v>0.63092475735484777</v>
      </c>
      <c r="AO833">
        <f t="shared" si="146"/>
        <v>1</v>
      </c>
      <c r="AP833">
        <f t="shared" si="147"/>
        <v>1</v>
      </c>
      <c r="AQ833">
        <f t="shared" si="154"/>
        <v>0</v>
      </c>
      <c r="AR833">
        <f t="shared" si="155"/>
        <v>1</v>
      </c>
      <c r="AS833">
        <f t="shared" si="156"/>
        <v>2</v>
      </c>
      <c r="AT833">
        <f t="shared" si="148"/>
        <v>10</v>
      </c>
      <c r="AU833">
        <f t="shared" si="149"/>
        <v>4.1225340671000001</v>
      </c>
    </row>
    <row r="834" spans="1:47" x14ac:dyDescent="0.35">
      <c r="A834">
        <v>834</v>
      </c>
      <c r="B834">
        <v>-0.57100894999999996</v>
      </c>
      <c r="C834">
        <v>-0.309122866</v>
      </c>
      <c r="D834">
        <v>9.6938706099999994E-2</v>
      </c>
      <c r="E834">
        <v>-0.88924042199999997</v>
      </c>
      <c r="F834">
        <v>0.71351313890000001</v>
      </c>
      <c r="G834">
        <v>2</v>
      </c>
      <c r="H834">
        <v>2</v>
      </c>
      <c r="I834">
        <v>1</v>
      </c>
      <c r="J834">
        <v>-1</v>
      </c>
      <c r="K834">
        <v>3</v>
      </c>
      <c r="L834">
        <v>1</v>
      </c>
      <c r="M834">
        <v>0.95810455279999995</v>
      </c>
      <c r="AI834">
        <v>834</v>
      </c>
      <c r="AJ834">
        <f t="shared" si="145"/>
        <v>7.1204601291243091E-2</v>
      </c>
      <c r="AK834">
        <f t="shared" si="150"/>
        <v>1.6702082946450893E-2</v>
      </c>
      <c r="AL834">
        <f t="shared" si="151"/>
        <v>11.667638074114285</v>
      </c>
      <c r="AM834">
        <f t="shared" si="152"/>
        <v>1.5390337406659547</v>
      </c>
      <c r="AN834">
        <f t="shared" si="153"/>
        <v>1.2686878703078783</v>
      </c>
      <c r="AO834">
        <f t="shared" si="146"/>
        <v>2</v>
      </c>
      <c r="AP834">
        <f t="shared" si="147"/>
        <v>0.625</v>
      </c>
      <c r="AQ834">
        <f t="shared" si="154"/>
        <v>1</v>
      </c>
      <c r="AR834">
        <f t="shared" si="155"/>
        <v>0</v>
      </c>
      <c r="AS834">
        <f t="shared" si="156"/>
        <v>3</v>
      </c>
      <c r="AT834">
        <f t="shared" si="148"/>
        <v>10</v>
      </c>
      <c r="AU834">
        <f t="shared" si="149"/>
        <v>4.9371568292000001</v>
      </c>
    </row>
    <row r="835" spans="1:47" x14ac:dyDescent="0.35">
      <c r="A835">
        <v>835</v>
      </c>
      <c r="B835">
        <v>-0.10284096500000001</v>
      </c>
      <c r="C835">
        <v>0.62568427579999997</v>
      </c>
      <c r="D835">
        <v>-0.98259314200000003</v>
      </c>
      <c r="E835">
        <v>-0.54096450399999996</v>
      </c>
      <c r="F835">
        <v>0.67511251689999996</v>
      </c>
      <c r="G835">
        <v>1</v>
      </c>
      <c r="H835">
        <v>3</v>
      </c>
      <c r="I835">
        <v>1</v>
      </c>
      <c r="J835">
        <v>-1</v>
      </c>
      <c r="K835">
        <v>4</v>
      </c>
      <c r="L835">
        <v>2</v>
      </c>
      <c r="M835">
        <v>-0.35010361899999998</v>
      </c>
      <c r="AI835">
        <v>835</v>
      </c>
      <c r="AJ835">
        <f t="shared" ref="AJ835:AJ898" si="157">_xlfn.FORECAST.LINEAR(B835,S$4:S$5,S$2:S$3)</f>
        <v>0.10048065099879083</v>
      </c>
      <c r="AK835">
        <f t="shared" si="150"/>
        <v>2.7581874942561251E-2</v>
      </c>
      <c r="AL835">
        <f t="shared" si="151"/>
        <v>5.2932595424761892</v>
      </c>
      <c r="AM835">
        <f t="shared" si="152"/>
        <v>1.7848883361404111</v>
      </c>
      <c r="AN835">
        <f t="shared" si="153"/>
        <v>1.2485828054471253</v>
      </c>
      <c r="AO835">
        <f t="shared" ref="AO835:AO898" si="158">_xlfn.FORECAST.LINEAR(G835,X$4:X$5,X$2:X$3)</f>
        <v>1</v>
      </c>
      <c r="AP835">
        <f t="shared" ref="AP835:AP898" si="159">_xlfn.FORECAST.LINEAR(H835,Y$4:Y$5,Y$2:Y$3)</f>
        <v>1</v>
      </c>
      <c r="AQ835">
        <f t="shared" si="154"/>
        <v>1</v>
      </c>
      <c r="AR835">
        <f t="shared" si="155"/>
        <v>0</v>
      </c>
      <c r="AS835">
        <f t="shared" si="156"/>
        <v>4</v>
      </c>
      <c r="AT835">
        <f t="shared" ref="AT835:AT898" si="160">_xlfn.FORECAST.LINEAR(L835,AC$4:AC$5,AC$2:AC$3)</f>
        <v>55</v>
      </c>
      <c r="AU835">
        <f t="shared" ref="AU835:AU898" si="161">_xlfn.FORECAST.LINEAR(M835,AD$4:AD$5,AD$2:AD$3)</f>
        <v>2.9748445715000003</v>
      </c>
    </row>
    <row r="836" spans="1:47" x14ac:dyDescent="0.35">
      <c r="A836">
        <v>836</v>
      </c>
      <c r="B836">
        <v>0.18695759789999999</v>
      </c>
      <c r="C836">
        <v>0.19561521339999999</v>
      </c>
      <c r="D836">
        <v>-0.33222749800000001</v>
      </c>
      <c r="E836">
        <v>-0.13752837400000001</v>
      </c>
      <c r="F836">
        <v>0.62783995599999998</v>
      </c>
      <c r="G836">
        <v>2</v>
      </c>
      <c r="H836">
        <v>3</v>
      </c>
      <c r="I836">
        <v>-1</v>
      </c>
      <c r="J836">
        <v>1</v>
      </c>
      <c r="K836">
        <v>2</v>
      </c>
      <c r="L836">
        <v>3</v>
      </c>
      <c r="M836">
        <v>-0.91415364799999999</v>
      </c>
      <c r="AI836">
        <v>836</v>
      </c>
      <c r="AJ836">
        <f t="shared" si="157"/>
        <v>0.11860268711502868</v>
      </c>
      <c r="AK836">
        <f t="shared" si="150"/>
        <v>2.2576498182318997E-2</v>
      </c>
      <c r="AL836">
        <f t="shared" si="151"/>
        <v>9.1335138213333327</v>
      </c>
      <c r="AM836">
        <f t="shared" si="152"/>
        <v>2.0696815745317321</v>
      </c>
      <c r="AN836">
        <f t="shared" si="153"/>
        <v>1.2238327401219231</v>
      </c>
      <c r="AO836">
        <f t="shared" si="158"/>
        <v>2</v>
      </c>
      <c r="AP836">
        <f t="shared" si="159"/>
        <v>1</v>
      </c>
      <c r="AQ836">
        <f t="shared" si="154"/>
        <v>0</v>
      </c>
      <c r="AR836">
        <f t="shared" si="155"/>
        <v>1</v>
      </c>
      <c r="AS836">
        <f t="shared" si="156"/>
        <v>2</v>
      </c>
      <c r="AT836">
        <f t="shared" si="160"/>
        <v>100</v>
      </c>
      <c r="AU836">
        <f t="shared" si="161"/>
        <v>2.1287695280000003</v>
      </c>
    </row>
    <row r="837" spans="1:47" x14ac:dyDescent="0.35">
      <c r="A837">
        <v>837</v>
      </c>
      <c r="B837">
        <v>-0.92398819399999998</v>
      </c>
      <c r="C837">
        <v>0.25556232870000001</v>
      </c>
      <c r="D837">
        <v>0.52496490220000003</v>
      </c>
      <c r="E837">
        <v>0.41104403020000002</v>
      </c>
      <c r="F837">
        <v>-0.38796245600000001</v>
      </c>
      <c r="G837">
        <v>5</v>
      </c>
      <c r="H837">
        <v>3</v>
      </c>
      <c r="I837">
        <v>-1</v>
      </c>
      <c r="J837">
        <v>1</v>
      </c>
      <c r="K837">
        <v>4</v>
      </c>
      <c r="L837">
        <v>1</v>
      </c>
      <c r="M837">
        <v>-0.95261677</v>
      </c>
      <c r="AI837">
        <v>837</v>
      </c>
      <c r="AJ837">
        <f t="shared" si="157"/>
        <v>4.9131673999820914E-2</v>
      </c>
      <c r="AK837">
        <f t="shared" si="150"/>
        <v>2.327419518961292E-2</v>
      </c>
      <c r="AL837">
        <f t="shared" si="151"/>
        <v>14.195030851085715</v>
      </c>
      <c r="AM837">
        <f t="shared" si="152"/>
        <v>2.4569292696854377</v>
      </c>
      <c r="AN837">
        <f t="shared" si="153"/>
        <v>0.6919982979879038</v>
      </c>
      <c r="AO837">
        <f t="shared" si="158"/>
        <v>5</v>
      </c>
      <c r="AP837">
        <f t="shared" si="159"/>
        <v>1</v>
      </c>
      <c r="AQ837">
        <f t="shared" si="154"/>
        <v>0</v>
      </c>
      <c r="AR837">
        <f t="shared" si="155"/>
        <v>1</v>
      </c>
      <c r="AS837">
        <f t="shared" si="156"/>
        <v>4</v>
      </c>
      <c r="AT837">
        <f t="shared" si="160"/>
        <v>10</v>
      </c>
      <c r="AU837">
        <f t="shared" si="161"/>
        <v>2.0710748450000001</v>
      </c>
    </row>
    <row r="838" spans="1:47" x14ac:dyDescent="0.35">
      <c r="A838">
        <v>838</v>
      </c>
      <c r="B838">
        <v>9.4952775599999997E-2</v>
      </c>
      <c r="C838">
        <v>0.98336542299999996</v>
      </c>
      <c r="D838">
        <v>2.11930039E-2</v>
      </c>
      <c r="E838">
        <v>-0.86623045099999996</v>
      </c>
      <c r="F838">
        <v>0.89596558719999997</v>
      </c>
      <c r="G838">
        <v>1</v>
      </c>
      <c r="H838">
        <v>3</v>
      </c>
      <c r="I838">
        <v>1</v>
      </c>
      <c r="J838">
        <v>1</v>
      </c>
      <c r="K838">
        <v>3</v>
      </c>
      <c r="L838">
        <v>1</v>
      </c>
      <c r="M838">
        <v>0.1152660053</v>
      </c>
      <c r="AI838">
        <v>838</v>
      </c>
      <c r="AJ838">
        <f t="shared" si="157"/>
        <v>0.11284932969357045</v>
      </c>
      <c r="AK838">
        <f t="shared" si="150"/>
        <v>3.174476192583027E-2</v>
      </c>
      <c r="AL838">
        <f t="shared" si="151"/>
        <v>11.220377737314285</v>
      </c>
      <c r="AM838">
        <f t="shared" si="152"/>
        <v>1.5552769168940739</v>
      </c>
      <c r="AN838">
        <f t="shared" si="153"/>
        <v>1.3642128414157599</v>
      </c>
      <c r="AO838">
        <f t="shared" si="158"/>
        <v>1</v>
      </c>
      <c r="AP838">
        <f t="shared" si="159"/>
        <v>1</v>
      </c>
      <c r="AQ838">
        <f t="shared" si="154"/>
        <v>1</v>
      </c>
      <c r="AR838">
        <f t="shared" si="155"/>
        <v>1</v>
      </c>
      <c r="AS838">
        <f t="shared" si="156"/>
        <v>3</v>
      </c>
      <c r="AT838">
        <f t="shared" si="160"/>
        <v>10</v>
      </c>
      <c r="AU838">
        <f t="shared" si="161"/>
        <v>3.6728990079499999</v>
      </c>
    </row>
    <row r="839" spans="1:47" x14ac:dyDescent="0.35">
      <c r="A839">
        <v>839</v>
      </c>
      <c r="B839">
        <v>-0.80237039499999996</v>
      </c>
      <c r="C839">
        <v>-0.54521955</v>
      </c>
      <c r="D839">
        <v>-0.83247441799999999</v>
      </c>
      <c r="E839">
        <v>0.1438173797</v>
      </c>
      <c r="F839">
        <v>0.13077053620000001</v>
      </c>
      <c r="G839">
        <v>1</v>
      </c>
      <c r="H839">
        <v>1</v>
      </c>
      <c r="I839">
        <v>-1</v>
      </c>
      <c r="J839">
        <v>1</v>
      </c>
      <c r="K839">
        <v>1</v>
      </c>
      <c r="L839">
        <v>3</v>
      </c>
      <c r="M839">
        <v>-0.419974984</v>
      </c>
      <c r="AI839">
        <v>839</v>
      </c>
      <c r="AJ839">
        <f t="shared" si="157"/>
        <v>5.6736826088224716E-2</v>
      </c>
      <c r="AK839">
        <f t="shared" si="150"/>
        <v>1.3954261820538955E-2</v>
      </c>
      <c r="AL839">
        <f t="shared" si="151"/>
        <v>6.1796748651428564</v>
      </c>
      <c r="AM839">
        <f t="shared" si="152"/>
        <v>2.2682888938709049</v>
      </c>
      <c r="AN839">
        <f t="shared" si="153"/>
        <v>0.96358661896857656</v>
      </c>
      <c r="AO839">
        <f t="shared" si="158"/>
        <v>1</v>
      </c>
      <c r="AP839">
        <f t="shared" si="159"/>
        <v>0.25</v>
      </c>
      <c r="AQ839">
        <f t="shared" si="154"/>
        <v>0</v>
      </c>
      <c r="AR839">
        <f t="shared" si="155"/>
        <v>1</v>
      </c>
      <c r="AS839">
        <f t="shared" si="156"/>
        <v>1</v>
      </c>
      <c r="AT839">
        <f t="shared" si="160"/>
        <v>100</v>
      </c>
      <c r="AU839">
        <f t="shared" si="161"/>
        <v>2.8700375239999998</v>
      </c>
    </row>
    <row r="840" spans="1:47" x14ac:dyDescent="0.35">
      <c r="A840">
        <v>840</v>
      </c>
      <c r="B840">
        <v>0.77131222840000002</v>
      </c>
      <c r="C840">
        <v>-0.91586050699999999</v>
      </c>
      <c r="D840">
        <v>0.990337366</v>
      </c>
      <c r="E840">
        <v>0.1641573298</v>
      </c>
      <c r="F840">
        <v>9.1469236499999995E-2</v>
      </c>
      <c r="G840">
        <v>6</v>
      </c>
      <c r="H840">
        <v>2</v>
      </c>
      <c r="I840">
        <v>-1</v>
      </c>
      <c r="J840">
        <v>-1</v>
      </c>
      <c r="K840">
        <v>4</v>
      </c>
      <c r="L840">
        <v>2</v>
      </c>
      <c r="M840">
        <v>0.37772923470000003</v>
      </c>
      <c r="AI840">
        <v>840</v>
      </c>
      <c r="AJ840">
        <f t="shared" si="157"/>
        <v>0.15514426141629939</v>
      </c>
      <c r="AK840">
        <f t="shared" si="150"/>
        <v>9.6405415491741166E-3</v>
      </c>
      <c r="AL840">
        <f t="shared" si="151"/>
        <v>16.942944446857144</v>
      </c>
      <c r="AM840">
        <f t="shared" si="152"/>
        <v>2.2826472515561647</v>
      </c>
      <c r="AN840">
        <f t="shared" si="153"/>
        <v>0.94300999446545286</v>
      </c>
      <c r="AO840">
        <f t="shared" si="158"/>
        <v>6</v>
      </c>
      <c r="AP840">
        <f t="shared" si="159"/>
        <v>0.625</v>
      </c>
      <c r="AQ840">
        <f t="shared" si="154"/>
        <v>0</v>
      </c>
      <c r="AR840">
        <f t="shared" si="155"/>
        <v>0</v>
      </c>
      <c r="AS840">
        <f t="shared" si="156"/>
        <v>4</v>
      </c>
      <c r="AT840">
        <f t="shared" si="160"/>
        <v>55</v>
      </c>
      <c r="AU840">
        <f t="shared" si="161"/>
        <v>4.0665938520499996</v>
      </c>
    </row>
    <row r="841" spans="1:47" x14ac:dyDescent="0.35">
      <c r="A841">
        <v>841</v>
      </c>
      <c r="B841">
        <v>0.97375391889999996</v>
      </c>
      <c r="C841">
        <v>0.86534999339999996</v>
      </c>
      <c r="D841">
        <v>-0.62602508700000004</v>
      </c>
      <c r="E841">
        <v>-0.37324758400000002</v>
      </c>
      <c r="F841">
        <v>-0.92879500599999998</v>
      </c>
      <c r="G841">
        <v>1</v>
      </c>
      <c r="H841">
        <v>2</v>
      </c>
      <c r="I841">
        <v>-1</v>
      </c>
      <c r="J841">
        <v>-1</v>
      </c>
      <c r="K841">
        <v>1</v>
      </c>
      <c r="L841">
        <v>2</v>
      </c>
      <c r="M841">
        <v>-0.44782817899999999</v>
      </c>
      <c r="AI841">
        <v>841</v>
      </c>
      <c r="AJ841">
        <f t="shared" si="157"/>
        <v>0.16780359136590711</v>
      </c>
      <c r="AK841">
        <f t="shared" si="150"/>
        <v>3.0371234415217482E-2</v>
      </c>
      <c r="AL841">
        <f t="shared" si="151"/>
        <v>7.3987090100952368</v>
      </c>
      <c r="AM841">
        <f t="shared" si="152"/>
        <v>1.9032829003055445</v>
      </c>
      <c r="AN841">
        <f t="shared" si="153"/>
        <v>0.40883951226416088</v>
      </c>
      <c r="AO841">
        <f t="shared" si="158"/>
        <v>1</v>
      </c>
      <c r="AP841">
        <f t="shared" si="159"/>
        <v>0.625</v>
      </c>
      <c r="AQ841">
        <f t="shared" si="154"/>
        <v>0</v>
      </c>
      <c r="AR841">
        <f t="shared" si="155"/>
        <v>0</v>
      </c>
      <c r="AS841">
        <f t="shared" si="156"/>
        <v>1</v>
      </c>
      <c r="AT841">
        <f t="shared" si="160"/>
        <v>55</v>
      </c>
      <c r="AU841">
        <f t="shared" si="161"/>
        <v>2.8282577314999999</v>
      </c>
    </row>
    <row r="842" spans="1:47" x14ac:dyDescent="0.35">
      <c r="A842">
        <v>842</v>
      </c>
      <c r="B842">
        <v>-0.23946219699999999</v>
      </c>
      <c r="C842">
        <v>0.2444708525</v>
      </c>
      <c r="D842">
        <v>6.4629608199999994E-2</v>
      </c>
      <c r="E842">
        <v>-0.75600548099999998</v>
      </c>
      <c r="F842">
        <v>-0.79708831400000002</v>
      </c>
      <c r="G842">
        <v>3</v>
      </c>
      <c r="H842">
        <v>1</v>
      </c>
      <c r="I842">
        <v>1</v>
      </c>
      <c r="J842">
        <v>1</v>
      </c>
      <c r="K842">
        <v>3</v>
      </c>
      <c r="L842">
        <v>1</v>
      </c>
      <c r="M842">
        <v>0.87935627569999997</v>
      </c>
      <c r="AI842">
        <v>842</v>
      </c>
      <c r="AJ842">
        <f t="shared" si="157"/>
        <v>9.193728599458531E-2</v>
      </c>
      <c r="AK842">
        <f t="shared" si="150"/>
        <v>2.3145106580219704E-2</v>
      </c>
      <c r="AL842">
        <f t="shared" si="151"/>
        <v>11.476860543657143</v>
      </c>
      <c r="AM842">
        <f t="shared" si="152"/>
        <v>1.6330868199334625</v>
      </c>
      <c r="AN842">
        <f t="shared" si="153"/>
        <v>0.47779598867892359</v>
      </c>
      <c r="AO842">
        <f t="shared" si="158"/>
        <v>3</v>
      </c>
      <c r="AP842">
        <f t="shared" si="159"/>
        <v>0.25</v>
      </c>
      <c r="AQ842">
        <f t="shared" si="154"/>
        <v>1</v>
      </c>
      <c r="AR842">
        <f t="shared" si="155"/>
        <v>1</v>
      </c>
      <c r="AS842">
        <f t="shared" si="156"/>
        <v>3</v>
      </c>
      <c r="AT842">
        <f t="shared" si="160"/>
        <v>10</v>
      </c>
      <c r="AU842">
        <f t="shared" si="161"/>
        <v>4.8190344135499998</v>
      </c>
    </row>
    <row r="843" spans="1:47" x14ac:dyDescent="0.35">
      <c r="A843">
        <v>843</v>
      </c>
      <c r="B843">
        <v>-0.74506179500000003</v>
      </c>
      <c r="C843">
        <v>0.92087487239999999</v>
      </c>
      <c r="D843">
        <v>-0.42659708499999999</v>
      </c>
      <c r="E843">
        <v>-0.66451802299999996</v>
      </c>
      <c r="F843">
        <v>-0.24091052299999999</v>
      </c>
      <c r="G843">
        <v>2</v>
      </c>
      <c r="H843">
        <v>1</v>
      </c>
      <c r="I843">
        <v>-1</v>
      </c>
      <c r="J843">
        <v>1</v>
      </c>
      <c r="K843">
        <v>1</v>
      </c>
      <c r="L843">
        <v>1</v>
      </c>
      <c r="M843">
        <v>-0.32321705899999997</v>
      </c>
      <c r="AI843">
        <v>843</v>
      </c>
      <c r="AJ843">
        <f t="shared" si="157"/>
        <v>6.0320517147898454E-2</v>
      </c>
      <c r="AK843">
        <f t="shared" si="150"/>
        <v>3.1017463040478074E-2</v>
      </c>
      <c r="AL843">
        <f t="shared" si="151"/>
        <v>8.5762838790476188</v>
      </c>
      <c r="AM843">
        <f t="shared" si="152"/>
        <v>1.6976695568242066</v>
      </c>
      <c r="AN843">
        <f t="shared" si="153"/>
        <v>0.7689889428494403</v>
      </c>
      <c r="AO843">
        <f t="shared" si="158"/>
        <v>2</v>
      </c>
      <c r="AP843">
        <f t="shared" si="159"/>
        <v>0.25</v>
      </c>
      <c r="AQ843">
        <f t="shared" si="154"/>
        <v>0</v>
      </c>
      <c r="AR843">
        <f t="shared" si="155"/>
        <v>1</v>
      </c>
      <c r="AS843">
        <f t="shared" si="156"/>
        <v>1</v>
      </c>
      <c r="AT843">
        <f t="shared" si="160"/>
        <v>10</v>
      </c>
      <c r="AU843">
        <f t="shared" si="161"/>
        <v>3.0151744114999999</v>
      </c>
    </row>
    <row r="844" spans="1:47" x14ac:dyDescent="0.35">
      <c r="A844">
        <v>844</v>
      </c>
      <c r="B844">
        <v>0.96134987080000001</v>
      </c>
      <c r="C844">
        <v>0.64176073259999999</v>
      </c>
      <c r="D844">
        <v>0.68277396550000002</v>
      </c>
      <c r="E844">
        <v>-0.61275659800000004</v>
      </c>
      <c r="F844">
        <v>0.73739377920000004</v>
      </c>
      <c r="G844">
        <v>1</v>
      </c>
      <c r="H844">
        <v>3</v>
      </c>
      <c r="I844">
        <v>-1</v>
      </c>
      <c r="J844">
        <v>-1</v>
      </c>
      <c r="K844">
        <v>1</v>
      </c>
      <c r="L844">
        <v>1</v>
      </c>
      <c r="M844">
        <v>0.8354772654</v>
      </c>
      <c r="AI844">
        <v>844</v>
      </c>
      <c r="AJ844">
        <f t="shared" si="157"/>
        <v>0.16702792634739796</v>
      </c>
      <c r="AK844">
        <f t="shared" si="150"/>
        <v>2.7768981457046864E-2</v>
      </c>
      <c r="AL844">
        <f t="shared" si="151"/>
        <v>15.126855796285714</v>
      </c>
      <c r="AM844">
        <f t="shared" si="152"/>
        <v>1.7342089313455205</v>
      </c>
      <c r="AN844">
        <f t="shared" si="153"/>
        <v>1.2811908402375793</v>
      </c>
      <c r="AO844">
        <f t="shared" si="158"/>
        <v>1</v>
      </c>
      <c r="AP844">
        <f t="shared" si="159"/>
        <v>1</v>
      </c>
      <c r="AQ844">
        <f t="shared" si="154"/>
        <v>0</v>
      </c>
      <c r="AR844">
        <f t="shared" si="155"/>
        <v>0</v>
      </c>
      <c r="AS844">
        <f t="shared" si="156"/>
        <v>1</v>
      </c>
      <c r="AT844">
        <f t="shared" si="160"/>
        <v>10</v>
      </c>
      <c r="AU844">
        <f t="shared" si="161"/>
        <v>4.7532158981000006</v>
      </c>
    </row>
    <row r="845" spans="1:47" x14ac:dyDescent="0.35">
      <c r="A845">
        <v>845</v>
      </c>
      <c r="B845">
        <v>0.245893057</v>
      </c>
      <c r="C845">
        <v>-0.98701218199999996</v>
      </c>
      <c r="D845">
        <v>-0.82755825699999996</v>
      </c>
      <c r="E845">
        <v>0.29929681689999998</v>
      </c>
      <c r="F845">
        <v>0.85922022470000003</v>
      </c>
      <c r="G845">
        <v>4</v>
      </c>
      <c r="H845">
        <v>3</v>
      </c>
      <c r="I845">
        <v>-1</v>
      </c>
      <c r="J845">
        <v>-1</v>
      </c>
      <c r="K845">
        <v>2</v>
      </c>
      <c r="L845">
        <v>2</v>
      </c>
      <c r="M845">
        <v>0.95038166609999997</v>
      </c>
      <c r="AI845">
        <v>845</v>
      </c>
      <c r="AJ845">
        <f t="shared" si="157"/>
        <v>0.12228811090612526</v>
      </c>
      <c r="AK845">
        <f t="shared" si="150"/>
        <v>8.8124398054451776E-3</v>
      </c>
      <c r="AL845">
        <f t="shared" si="151"/>
        <v>6.2087036253333325</v>
      </c>
      <c r="AM845">
        <f t="shared" si="152"/>
        <v>2.378044786144232</v>
      </c>
      <c r="AN845">
        <f t="shared" si="153"/>
        <v>1.344974405736401</v>
      </c>
      <c r="AO845">
        <f t="shared" si="158"/>
        <v>4</v>
      </c>
      <c r="AP845">
        <f t="shared" si="159"/>
        <v>1</v>
      </c>
      <c r="AQ845">
        <f t="shared" si="154"/>
        <v>0</v>
      </c>
      <c r="AR845">
        <f t="shared" si="155"/>
        <v>0</v>
      </c>
      <c r="AS845">
        <f t="shared" si="156"/>
        <v>2</v>
      </c>
      <c r="AT845">
        <f t="shared" si="160"/>
        <v>55</v>
      </c>
      <c r="AU845">
        <f t="shared" si="161"/>
        <v>4.9255724991500003</v>
      </c>
    </row>
    <row r="846" spans="1:47" x14ac:dyDescent="0.35">
      <c r="A846">
        <v>846</v>
      </c>
      <c r="B846">
        <v>0.43181405940000001</v>
      </c>
      <c r="C846">
        <v>0.727723805</v>
      </c>
      <c r="D846">
        <v>-0.84744950399999996</v>
      </c>
      <c r="E846">
        <v>0.72062260499999997</v>
      </c>
      <c r="F846">
        <v>-0.93939375800000002</v>
      </c>
      <c r="G846">
        <v>6</v>
      </c>
      <c r="H846">
        <v>3</v>
      </c>
      <c r="I846">
        <v>1</v>
      </c>
      <c r="J846">
        <v>-1</v>
      </c>
      <c r="K846">
        <v>1</v>
      </c>
      <c r="L846">
        <v>2</v>
      </c>
      <c r="M846">
        <v>-0.60434263499999996</v>
      </c>
      <c r="AI846">
        <v>846</v>
      </c>
      <c r="AJ846">
        <f t="shared" si="157"/>
        <v>0.13391434909910957</v>
      </c>
      <c r="AK846">
        <f t="shared" si="150"/>
        <v>2.8769466268553229E-2</v>
      </c>
      <c r="AL846">
        <f t="shared" si="151"/>
        <v>6.0912505478095236</v>
      </c>
      <c r="AM846">
        <f t="shared" si="152"/>
        <v>2.6754666744881801</v>
      </c>
      <c r="AN846">
        <f t="shared" si="153"/>
        <v>0.4032904199499</v>
      </c>
      <c r="AO846">
        <f t="shared" si="158"/>
        <v>6</v>
      </c>
      <c r="AP846">
        <f t="shared" si="159"/>
        <v>1</v>
      </c>
      <c r="AQ846">
        <f t="shared" si="154"/>
        <v>1</v>
      </c>
      <c r="AR846">
        <f t="shared" si="155"/>
        <v>0</v>
      </c>
      <c r="AS846">
        <f t="shared" si="156"/>
        <v>1</v>
      </c>
      <c r="AT846">
        <f t="shared" si="160"/>
        <v>55</v>
      </c>
      <c r="AU846">
        <f t="shared" si="161"/>
        <v>2.5934860474999999</v>
      </c>
    </row>
    <row r="847" spans="1:47" x14ac:dyDescent="0.35">
      <c r="A847">
        <v>847</v>
      </c>
      <c r="B847">
        <v>0.32716976930000002</v>
      </c>
      <c r="C847">
        <v>0.59252460500000004</v>
      </c>
      <c r="D847">
        <v>0.50571874500000003</v>
      </c>
      <c r="E847">
        <v>0.19934574960000001</v>
      </c>
      <c r="F847">
        <v>0.6789978458</v>
      </c>
      <c r="G847">
        <v>1</v>
      </c>
      <c r="H847">
        <v>2</v>
      </c>
      <c r="I847">
        <v>1</v>
      </c>
      <c r="J847">
        <v>-1</v>
      </c>
      <c r="K847">
        <v>4</v>
      </c>
      <c r="L847">
        <v>1</v>
      </c>
      <c r="M847">
        <v>0.39552918889999999</v>
      </c>
      <c r="AI847">
        <v>847</v>
      </c>
      <c r="AJ847">
        <f t="shared" si="157"/>
        <v>0.12737060510820286</v>
      </c>
      <c r="AK847">
        <f t="shared" si="150"/>
        <v>2.7195944727833946E-2</v>
      </c>
      <c r="AL847">
        <f t="shared" si="151"/>
        <v>14.081386875238096</v>
      </c>
      <c r="AM847">
        <f t="shared" si="152"/>
        <v>2.307487426452536</v>
      </c>
      <c r="AN847">
        <f t="shared" si="153"/>
        <v>1.2506170118081541</v>
      </c>
      <c r="AO847">
        <f t="shared" si="158"/>
        <v>1</v>
      </c>
      <c r="AP847">
        <f t="shared" si="159"/>
        <v>0.625</v>
      </c>
      <c r="AQ847">
        <f t="shared" si="154"/>
        <v>1</v>
      </c>
      <c r="AR847">
        <f t="shared" si="155"/>
        <v>0</v>
      </c>
      <c r="AS847">
        <f t="shared" si="156"/>
        <v>4</v>
      </c>
      <c r="AT847">
        <f t="shared" si="160"/>
        <v>10</v>
      </c>
      <c r="AU847">
        <f t="shared" si="161"/>
        <v>4.09329378335</v>
      </c>
    </row>
    <row r="848" spans="1:47" x14ac:dyDescent="0.35">
      <c r="A848">
        <v>848</v>
      </c>
      <c r="B848">
        <v>-0.151060309</v>
      </c>
      <c r="C848">
        <v>-0.64395469800000005</v>
      </c>
      <c r="D848">
        <v>0.56759462260000004</v>
      </c>
      <c r="E848">
        <v>-0.39191320899999998</v>
      </c>
      <c r="F848">
        <v>0.91385894369999998</v>
      </c>
      <c r="G848">
        <v>1</v>
      </c>
      <c r="H848">
        <v>1</v>
      </c>
      <c r="I848">
        <v>-1</v>
      </c>
      <c r="J848">
        <v>1</v>
      </c>
      <c r="K848">
        <v>4</v>
      </c>
      <c r="L848">
        <v>3</v>
      </c>
      <c r="M848">
        <v>0.87798842529999999</v>
      </c>
      <c r="AI848">
        <v>848</v>
      </c>
      <c r="AJ848">
        <f t="shared" si="157"/>
        <v>9.7465340347402854E-2</v>
      </c>
      <c r="AK848">
        <f t="shared" si="150"/>
        <v>1.2805128673271025E-2</v>
      </c>
      <c r="AL848">
        <f t="shared" si="151"/>
        <v>14.446749200114287</v>
      </c>
      <c r="AM848">
        <f t="shared" si="152"/>
        <v>1.8901064805576455</v>
      </c>
      <c r="AN848">
        <f t="shared" si="153"/>
        <v>1.3735811035498755</v>
      </c>
      <c r="AO848">
        <f t="shared" si="158"/>
        <v>1</v>
      </c>
      <c r="AP848">
        <f t="shared" si="159"/>
        <v>0.25</v>
      </c>
      <c r="AQ848">
        <f t="shared" si="154"/>
        <v>0</v>
      </c>
      <c r="AR848">
        <f t="shared" si="155"/>
        <v>1</v>
      </c>
      <c r="AS848">
        <f t="shared" si="156"/>
        <v>4</v>
      </c>
      <c r="AT848">
        <f t="shared" si="160"/>
        <v>100</v>
      </c>
      <c r="AU848">
        <f t="shared" si="161"/>
        <v>4.8169826379499998</v>
      </c>
    </row>
    <row r="849" spans="1:47" x14ac:dyDescent="0.35">
      <c r="A849">
        <v>849</v>
      </c>
      <c r="B849">
        <v>0.2233850553</v>
      </c>
      <c r="C849">
        <v>-0.57079529100000004</v>
      </c>
      <c r="D849">
        <v>0.78133095910000006</v>
      </c>
      <c r="E849">
        <v>-0.32626348300000002</v>
      </c>
      <c r="F849">
        <v>-0.99659370000000003</v>
      </c>
      <c r="G849">
        <v>6</v>
      </c>
      <c r="H849">
        <v>1</v>
      </c>
      <c r="I849">
        <v>-1</v>
      </c>
      <c r="J849">
        <v>1</v>
      </c>
      <c r="K849">
        <v>2</v>
      </c>
      <c r="L849">
        <v>2</v>
      </c>
      <c r="M849">
        <v>0.60525003519999998</v>
      </c>
      <c r="AI849">
        <v>849</v>
      </c>
      <c r="AJ849">
        <f t="shared" si="157"/>
        <v>0.12088061317518416</v>
      </c>
      <c r="AK849">
        <f t="shared" si="150"/>
        <v>1.3656597489808023E-2</v>
      </c>
      <c r="AL849">
        <f t="shared" si="151"/>
        <v>15.708811377542858</v>
      </c>
      <c r="AM849">
        <f t="shared" si="152"/>
        <v>1.936449870940264</v>
      </c>
      <c r="AN849">
        <f t="shared" si="153"/>
        <v>0.37334276587436677</v>
      </c>
      <c r="AO849">
        <f t="shared" si="158"/>
        <v>6</v>
      </c>
      <c r="AP849">
        <f t="shared" si="159"/>
        <v>0.25</v>
      </c>
      <c r="AQ849">
        <f t="shared" si="154"/>
        <v>0</v>
      </c>
      <c r="AR849">
        <f t="shared" si="155"/>
        <v>1</v>
      </c>
      <c r="AS849">
        <f t="shared" si="156"/>
        <v>2</v>
      </c>
      <c r="AT849">
        <f t="shared" si="160"/>
        <v>55</v>
      </c>
      <c r="AU849">
        <f t="shared" si="161"/>
        <v>4.4078750527999997</v>
      </c>
    </row>
    <row r="850" spans="1:47" x14ac:dyDescent="0.35">
      <c r="A850">
        <v>850</v>
      </c>
      <c r="B850">
        <v>-0.366618324</v>
      </c>
      <c r="C850">
        <v>0.50230046740000001</v>
      </c>
      <c r="D850">
        <v>-0.36356126799999999</v>
      </c>
      <c r="E850">
        <v>0.2064881526</v>
      </c>
      <c r="F850">
        <v>-0.46588370200000001</v>
      </c>
      <c r="G850">
        <v>4</v>
      </c>
      <c r="H850">
        <v>2</v>
      </c>
      <c r="I850">
        <v>1</v>
      </c>
      <c r="J850">
        <v>1</v>
      </c>
      <c r="K850">
        <v>2</v>
      </c>
      <c r="L850">
        <v>3</v>
      </c>
      <c r="M850">
        <v>-0.391093213</v>
      </c>
      <c r="AI850">
        <v>850</v>
      </c>
      <c r="AJ850">
        <f t="shared" si="157"/>
        <v>8.39858044453477E-2</v>
      </c>
      <c r="AK850">
        <f t="shared" ref="AK850:AK900" si="162">_xlfn.FORECAST.LINEAR(C850,T$4:T$5,T$2:T$3)</f>
        <v>2.6145867330878782E-2</v>
      </c>
      <c r="AL850">
        <f t="shared" ref="AL850:AL900" si="163">_xlfn.FORECAST.LINEAR(D850,U$4:U$5,U$2:U$3)</f>
        <v>8.9484953699047622</v>
      </c>
      <c r="AM850">
        <f t="shared" ref="AM850:AM900" si="164">_xlfn.FORECAST.LINEAR(E850,V$4:V$5,V$2:V$3)</f>
        <v>2.3125293845941282</v>
      </c>
      <c r="AN850">
        <f t="shared" ref="AN850:AN900" si="165">_xlfn.FORECAST.LINEAR(F850,W$4:W$5,W$2:W$3)</f>
        <v>0.65120177899243825</v>
      </c>
      <c r="AO850">
        <f t="shared" si="158"/>
        <v>4</v>
      </c>
      <c r="AP850">
        <f t="shared" si="159"/>
        <v>0.625</v>
      </c>
      <c r="AQ850">
        <f t="shared" ref="AQ850:AQ900" si="166">_xlfn.FORECAST.LINEAR(I850,Z$4:Z$5,Z$2:Z$3)</f>
        <v>1</v>
      </c>
      <c r="AR850">
        <f t="shared" ref="AR850:AR900" si="167">_xlfn.FORECAST.LINEAR(J850,AA$4:AA$5,AA$2:AA$3)</f>
        <v>1</v>
      </c>
      <c r="AS850">
        <f t="shared" ref="AS850:AS900" si="168">_xlfn.FORECAST.LINEAR(K850,AB$4:AB$5,AB$2:AB$3)</f>
        <v>2</v>
      </c>
      <c r="AT850">
        <f t="shared" si="160"/>
        <v>100</v>
      </c>
      <c r="AU850">
        <f t="shared" si="161"/>
        <v>2.9133601804999998</v>
      </c>
    </row>
    <row r="851" spans="1:47" x14ac:dyDescent="0.35">
      <c r="A851">
        <v>851</v>
      </c>
      <c r="B851">
        <v>0.31594805869999998</v>
      </c>
      <c r="C851">
        <v>-0.99905999499999998</v>
      </c>
      <c r="D851">
        <v>-0.92106276099999995</v>
      </c>
      <c r="E851">
        <v>-0.107252954</v>
      </c>
      <c r="F851">
        <v>-0.78607017199999996</v>
      </c>
      <c r="G851">
        <v>3</v>
      </c>
      <c r="H851">
        <v>2</v>
      </c>
      <c r="I851">
        <v>1</v>
      </c>
      <c r="J851">
        <v>1</v>
      </c>
      <c r="K851">
        <v>3</v>
      </c>
      <c r="L851">
        <v>3</v>
      </c>
      <c r="M851">
        <v>0.8707426493</v>
      </c>
      <c r="AI851">
        <v>851</v>
      </c>
      <c r="AJ851">
        <f t="shared" si="157"/>
        <v>0.12666887545590869</v>
      </c>
      <c r="AK851">
        <f t="shared" si="162"/>
        <v>8.6722208302289217E-3</v>
      </c>
      <c r="AL851">
        <f t="shared" si="163"/>
        <v>5.656581792190476</v>
      </c>
      <c r="AM851">
        <f t="shared" si="164"/>
        <v>2.0910535694134436</v>
      </c>
      <c r="AN851">
        <f t="shared" si="165"/>
        <v>0.48356465720608938</v>
      </c>
      <c r="AO851">
        <f t="shared" si="158"/>
        <v>3</v>
      </c>
      <c r="AP851">
        <f t="shared" si="159"/>
        <v>0.625</v>
      </c>
      <c r="AQ851">
        <f t="shared" si="166"/>
        <v>1</v>
      </c>
      <c r="AR851">
        <f t="shared" si="167"/>
        <v>1</v>
      </c>
      <c r="AS851">
        <f t="shared" si="168"/>
        <v>3</v>
      </c>
      <c r="AT851">
        <f t="shared" si="160"/>
        <v>100</v>
      </c>
      <c r="AU851">
        <f t="shared" si="161"/>
        <v>4.8061139739499996</v>
      </c>
    </row>
    <row r="852" spans="1:47" x14ac:dyDescent="0.35">
      <c r="A852">
        <v>852</v>
      </c>
      <c r="B852">
        <v>-0.94212859999999998</v>
      </c>
      <c r="C852">
        <v>-0.89876183399999998</v>
      </c>
      <c r="D852">
        <v>-0.88256045299999997</v>
      </c>
      <c r="E852">
        <v>0.41279252919999998</v>
      </c>
      <c r="F852">
        <v>-0.506341818</v>
      </c>
      <c r="G852">
        <v>1</v>
      </c>
      <c r="H852">
        <v>3</v>
      </c>
      <c r="I852">
        <v>1</v>
      </c>
      <c r="J852">
        <v>1</v>
      </c>
      <c r="K852">
        <v>1</v>
      </c>
      <c r="L852">
        <v>3</v>
      </c>
      <c r="M852">
        <v>0.95212125359999999</v>
      </c>
      <c r="AI852">
        <v>852</v>
      </c>
      <c r="AJ852">
        <f t="shared" si="157"/>
        <v>4.7997296073976417E-2</v>
      </c>
      <c r="AK852">
        <f t="shared" si="162"/>
        <v>9.8395451696335224E-3</v>
      </c>
      <c r="AL852">
        <f t="shared" si="163"/>
        <v>5.8839287537142857</v>
      </c>
      <c r="AM852">
        <f t="shared" si="164"/>
        <v>2.4581635683897556</v>
      </c>
      <c r="AN852">
        <f t="shared" si="165"/>
        <v>0.63001949068669494</v>
      </c>
      <c r="AO852">
        <f t="shared" si="158"/>
        <v>1</v>
      </c>
      <c r="AP852">
        <f t="shared" si="159"/>
        <v>1</v>
      </c>
      <c r="AQ852">
        <f t="shared" si="166"/>
        <v>1</v>
      </c>
      <c r="AR852">
        <f t="shared" si="167"/>
        <v>1</v>
      </c>
      <c r="AS852">
        <f t="shared" si="168"/>
        <v>1</v>
      </c>
      <c r="AT852">
        <f t="shared" si="160"/>
        <v>100</v>
      </c>
      <c r="AU852">
        <f t="shared" si="161"/>
        <v>4.9281818804000004</v>
      </c>
    </row>
    <row r="853" spans="1:47" x14ac:dyDescent="0.35">
      <c r="A853">
        <v>853</v>
      </c>
      <c r="B853">
        <v>-0.68235669899999996</v>
      </c>
      <c r="C853">
        <v>-0.32218896299999999</v>
      </c>
      <c r="D853">
        <v>0.98760976199999995</v>
      </c>
      <c r="E853">
        <v>0.89551739770000005</v>
      </c>
      <c r="F853">
        <v>-0.70725313899999998</v>
      </c>
      <c r="G853">
        <v>2</v>
      </c>
      <c r="H853">
        <v>1</v>
      </c>
      <c r="I853">
        <v>1</v>
      </c>
      <c r="J853">
        <v>1</v>
      </c>
      <c r="K853">
        <v>4</v>
      </c>
      <c r="L853">
        <v>2</v>
      </c>
      <c r="M853">
        <v>-0.17390408099999999</v>
      </c>
      <c r="AI853">
        <v>853</v>
      </c>
      <c r="AJ853">
        <f t="shared" si="157"/>
        <v>6.4241668457321197E-2</v>
      </c>
      <c r="AK853">
        <f t="shared" si="162"/>
        <v>1.6550012630334912E-2</v>
      </c>
      <c r="AL853">
        <f t="shared" si="163"/>
        <v>16.926838594666666</v>
      </c>
      <c r="AM853">
        <f t="shared" si="164"/>
        <v>2.798928235530846</v>
      </c>
      <c r="AN853">
        <f t="shared" si="165"/>
        <v>0.52483017526454967</v>
      </c>
      <c r="AO853">
        <f t="shared" si="158"/>
        <v>2</v>
      </c>
      <c r="AP853">
        <f t="shared" si="159"/>
        <v>0.25</v>
      </c>
      <c r="AQ853">
        <f t="shared" si="166"/>
        <v>1</v>
      </c>
      <c r="AR853">
        <f t="shared" si="167"/>
        <v>1</v>
      </c>
      <c r="AS853">
        <f t="shared" si="168"/>
        <v>4</v>
      </c>
      <c r="AT853">
        <f t="shared" si="160"/>
        <v>55</v>
      </c>
      <c r="AU853">
        <f t="shared" si="161"/>
        <v>3.2391438785000002</v>
      </c>
    </row>
    <row r="854" spans="1:47" x14ac:dyDescent="0.35">
      <c r="A854">
        <v>854</v>
      </c>
      <c r="B854">
        <v>0.34883320309999999</v>
      </c>
      <c r="C854">
        <v>-0.84615291100000001</v>
      </c>
      <c r="D854">
        <v>-0.716179279</v>
      </c>
      <c r="E854">
        <v>0.95951636259999995</v>
      </c>
      <c r="F854">
        <v>-8.9809844E-2</v>
      </c>
      <c r="G854">
        <v>1</v>
      </c>
      <c r="H854">
        <v>2</v>
      </c>
      <c r="I854">
        <v>1</v>
      </c>
      <c r="J854">
        <v>-1</v>
      </c>
      <c r="K854">
        <v>3</v>
      </c>
      <c r="L854">
        <v>2</v>
      </c>
      <c r="M854">
        <v>-0.438833641</v>
      </c>
      <c r="AI854">
        <v>854</v>
      </c>
      <c r="AJ854">
        <f t="shared" si="157"/>
        <v>0.12872528929226762</v>
      </c>
      <c r="AK854">
        <f t="shared" si="162"/>
        <v>1.0451836319096994E-2</v>
      </c>
      <c r="AL854">
        <f t="shared" si="163"/>
        <v>6.8663699716190472</v>
      </c>
      <c r="AM854">
        <f t="shared" si="164"/>
        <v>2.844106322251942</v>
      </c>
      <c r="AN854">
        <f t="shared" si="165"/>
        <v>0.84809935287870541</v>
      </c>
      <c r="AO854">
        <f t="shared" si="158"/>
        <v>1</v>
      </c>
      <c r="AP854">
        <f t="shared" si="159"/>
        <v>0.625</v>
      </c>
      <c r="AQ854">
        <f t="shared" si="166"/>
        <v>1</v>
      </c>
      <c r="AR854">
        <f t="shared" si="167"/>
        <v>0</v>
      </c>
      <c r="AS854">
        <f t="shared" si="168"/>
        <v>3</v>
      </c>
      <c r="AT854">
        <f t="shared" si="160"/>
        <v>55</v>
      </c>
      <c r="AU854">
        <f t="shared" si="161"/>
        <v>2.8417495385000002</v>
      </c>
    </row>
    <row r="855" spans="1:47" x14ac:dyDescent="0.35">
      <c r="A855">
        <v>855</v>
      </c>
      <c r="B855">
        <v>-0.70009602999999998</v>
      </c>
      <c r="C855">
        <v>-0.41586822899999998</v>
      </c>
      <c r="D855">
        <v>-0.74839451300000004</v>
      </c>
      <c r="E855">
        <v>0.88865120009999998</v>
      </c>
      <c r="F855">
        <v>-0.34554547400000002</v>
      </c>
      <c r="G855">
        <v>1</v>
      </c>
      <c r="H855">
        <v>3</v>
      </c>
      <c r="I855">
        <v>1</v>
      </c>
      <c r="J855">
        <v>1</v>
      </c>
      <c r="K855">
        <v>4</v>
      </c>
      <c r="L855">
        <v>1</v>
      </c>
      <c r="M855">
        <v>0.93951438279999999</v>
      </c>
      <c r="AI855">
        <v>855</v>
      </c>
      <c r="AJ855">
        <f t="shared" si="157"/>
        <v>6.3132371041064422E-2</v>
      </c>
      <c r="AK855">
        <f t="shared" si="162"/>
        <v>1.5459722577067058E-2</v>
      </c>
      <c r="AL855">
        <f t="shared" si="163"/>
        <v>6.6761466851428564</v>
      </c>
      <c r="AM855">
        <f t="shared" si="164"/>
        <v>2.7940812560351356</v>
      </c>
      <c r="AN855">
        <f t="shared" si="165"/>
        <v>0.71420617197253322</v>
      </c>
      <c r="AO855">
        <f t="shared" si="158"/>
        <v>1</v>
      </c>
      <c r="AP855">
        <f t="shared" si="159"/>
        <v>1</v>
      </c>
      <c r="AQ855">
        <f t="shared" si="166"/>
        <v>1</v>
      </c>
      <c r="AR855">
        <f t="shared" si="167"/>
        <v>1</v>
      </c>
      <c r="AS855">
        <f t="shared" si="168"/>
        <v>4</v>
      </c>
      <c r="AT855">
        <f t="shared" si="160"/>
        <v>10</v>
      </c>
      <c r="AU855">
        <f t="shared" si="161"/>
        <v>4.9092715741999999</v>
      </c>
    </row>
    <row r="856" spans="1:47" x14ac:dyDescent="0.35">
      <c r="A856">
        <v>856</v>
      </c>
      <c r="B856">
        <v>0.62347458349999996</v>
      </c>
      <c r="C856">
        <v>-0.36949327599999998</v>
      </c>
      <c r="D856">
        <v>0.4570503568</v>
      </c>
      <c r="E856">
        <v>0.32859052010000001</v>
      </c>
      <c r="F856">
        <v>0.96786852619999997</v>
      </c>
      <c r="G856">
        <v>6</v>
      </c>
      <c r="H856">
        <v>3</v>
      </c>
      <c r="I856">
        <v>1</v>
      </c>
      <c r="J856">
        <v>-1</v>
      </c>
      <c r="K856">
        <v>1</v>
      </c>
      <c r="L856">
        <v>2</v>
      </c>
      <c r="M856">
        <v>-0.42608415300000002</v>
      </c>
      <c r="AI856">
        <v>856</v>
      </c>
      <c r="AJ856">
        <f t="shared" si="157"/>
        <v>0.14589949804201785</v>
      </c>
      <c r="AK856">
        <f t="shared" si="162"/>
        <v>1.5999459406096699E-2</v>
      </c>
      <c r="AL856">
        <f t="shared" si="163"/>
        <v>13.794011630628571</v>
      </c>
      <c r="AM856">
        <f t="shared" si="164"/>
        <v>2.3987237684624549</v>
      </c>
      <c r="AN856">
        <f t="shared" si="165"/>
        <v>1.4018584100806053</v>
      </c>
      <c r="AO856">
        <f t="shared" si="158"/>
        <v>6</v>
      </c>
      <c r="AP856">
        <f t="shared" si="159"/>
        <v>1</v>
      </c>
      <c r="AQ856">
        <f t="shared" si="166"/>
        <v>1</v>
      </c>
      <c r="AR856">
        <f t="shared" si="167"/>
        <v>0</v>
      </c>
      <c r="AS856">
        <f t="shared" si="168"/>
        <v>1</v>
      </c>
      <c r="AT856">
        <f t="shared" si="160"/>
        <v>55</v>
      </c>
      <c r="AU856">
        <f t="shared" si="161"/>
        <v>2.8608737705</v>
      </c>
    </row>
    <row r="857" spans="1:47" x14ac:dyDescent="0.35">
      <c r="A857">
        <v>857</v>
      </c>
      <c r="B857">
        <v>0.68340754589999997</v>
      </c>
      <c r="C857">
        <v>-0.96126145100000004</v>
      </c>
      <c r="D857">
        <v>-2.7023887999999999E-2</v>
      </c>
      <c r="E857">
        <v>5.0300711099999999E-2</v>
      </c>
      <c r="F857">
        <v>0.60795862609999995</v>
      </c>
      <c r="G857">
        <v>6</v>
      </c>
      <c r="H857">
        <v>3</v>
      </c>
      <c r="I857">
        <v>-1</v>
      </c>
      <c r="J857">
        <v>-1</v>
      </c>
      <c r="K857">
        <v>4</v>
      </c>
      <c r="L857">
        <v>3</v>
      </c>
      <c r="M857">
        <v>-0.28555535300000001</v>
      </c>
      <c r="AI857">
        <v>857</v>
      </c>
      <c r="AJ857">
        <f t="shared" si="157"/>
        <v>0.1496472989223856</v>
      </c>
      <c r="AK857">
        <f t="shared" si="162"/>
        <v>9.1121407646059405E-3</v>
      </c>
      <c r="AL857">
        <f t="shared" si="163"/>
        <v>10.935668470857143</v>
      </c>
      <c r="AM857">
        <f t="shared" si="164"/>
        <v>2.2022736986176636</v>
      </c>
      <c r="AN857">
        <f t="shared" si="165"/>
        <v>1.2134236528118914</v>
      </c>
      <c r="AO857">
        <f t="shared" si="158"/>
        <v>6</v>
      </c>
      <c r="AP857">
        <f t="shared" si="159"/>
        <v>1</v>
      </c>
      <c r="AQ857">
        <f t="shared" si="166"/>
        <v>0</v>
      </c>
      <c r="AR857">
        <f t="shared" si="167"/>
        <v>0</v>
      </c>
      <c r="AS857">
        <f t="shared" si="168"/>
        <v>4</v>
      </c>
      <c r="AT857">
        <f t="shared" si="160"/>
        <v>100</v>
      </c>
      <c r="AU857">
        <f t="shared" si="161"/>
        <v>3.0716669704999999</v>
      </c>
    </row>
    <row r="858" spans="1:47" x14ac:dyDescent="0.35">
      <c r="A858">
        <v>858</v>
      </c>
      <c r="B858">
        <v>0.64583493270000003</v>
      </c>
      <c r="C858">
        <v>-0.19609207400000001</v>
      </c>
      <c r="D858">
        <v>-0.989037112</v>
      </c>
      <c r="E858">
        <v>0.93756482190000001</v>
      </c>
      <c r="F858">
        <v>-0.265237785</v>
      </c>
      <c r="G858">
        <v>1</v>
      </c>
      <c r="H858">
        <v>3</v>
      </c>
      <c r="I858">
        <v>1</v>
      </c>
      <c r="J858">
        <v>-1</v>
      </c>
      <c r="K858">
        <v>1</v>
      </c>
      <c r="L858">
        <v>2</v>
      </c>
      <c r="M858">
        <v>0.91332423060000001</v>
      </c>
      <c r="AI858">
        <v>858</v>
      </c>
      <c r="AJ858">
        <f t="shared" si="157"/>
        <v>0.14729776258729069</v>
      </c>
      <c r="AK858">
        <f t="shared" si="162"/>
        <v>1.801759654399112E-2</v>
      </c>
      <c r="AL858">
        <f t="shared" si="163"/>
        <v>5.2552094339047617</v>
      </c>
      <c r="AM858">
        <f t="shared" si="164"/>
        <v>2.8286103121062176</v>
      </c>
      <c r="AN858">
        <f t="shared" si="165"/>
        <v>0.75625213925301593</v>
      </c>
      <c r="AO858">
        <f t="shared" si="158"/>
        <v>1</v>
      </c>
      <c r="AP858">
        <f t="shared" si="159"/>
        <v>1</v>
      </c>
      <c r="AQ858">
        <f t="shared" si="166"/>
        <v>1</v>
      </c>
      <c r="AR858">
        <f t="shared" si="167"/>
        <v>0</v>
      </c>
      <c r="AS858">
        <f t="shared" si="168"/>
        <v>1</v>
      </c>
      <c r="AT858">
        <f t="shared" si="160"/>
        <v>55</v>
      </c>
      <c r="AU858">
        <f t="shared" si="161"/>
        <v>4.8699863459000001</v>
      </c>
    </row>
    <row r="859" spans="1:47" x14ac:dyDescent="0.35">
      <c r="A859">
        <v>859</v>
      </c>
      <c r="B859">
        <v>-0.64036634199999998</v>
      </c>
      <c r="C859">
        <v>-0.63982362199999998</v>
      </c>
      <c r="D859">
        <v>-0.59977769400000003</v>
      </c>
      <c r="E859">
        <v>0.73504939309999995</v>
      </c>
      <c r="F859">
        <v>-0.97471199200000003</v>
      </c>
      <c r="G859">
        <v>1</v>
      </c>
      <c r="H859">
        <v>3</v>
      </c>
      <c r="I859">
        <v>1</v>
      </c>
      <c r="J859">
        <v>-1</v>
      </c>
      <c r="K859">
        <v>4</v>
      </c>
      <c r="L859">
        <v>3</v>
      </c>
      <c r="M859">
        <v>0.44247051469999998</v>
      </c>
      <c r="AI859">
        <v>859</v>
      </c>
      <c r="AJ859">
        <f t="shared" si="157"/>
        <v>6.686746051947956E-2</v>
      </c>
      <c r="AK859">
        <f t="shared" si="162"/>
        <v>1.285320837398189E-2</v>
      </c>
      <c r="AL859">
        <f t="shared" si="163"/>
        <v>7.5536936163809516</v>
      </c>
      <c r="AM859">
        <f t="shared" si="164"/>
        <v>2.6856508186365597</v>
      </c>
      <c r="AN859">
        <f t="shared" si="165"/>
        <v>0.38479917297641997</v>
      </c>
      <c r="AO859">
        <f t="shared" si="158"/>
        <v>1</v>
      </c>
      <c r="AP859">
        <f t="shared" si="159"/>
        <v>1</v>
      </c>
      <c r="AQ859">
        <f t="shared" si="166"/>
        <v>1</v>
      </c>
      <c r="AR859">
        <f t="shared" si="167"/>
        <v>0</v>
      </c>
      <c r="AS859">
        <f t="shared" si="168"/>
        <v>4</v>
      </c>
      <c r="AT859">
        <f t="shared" si="160"/>
        <v>100</v>
      </c>
      <c r="AU859">
        <f t="shared" si="161"/>
        <v>4.1637057720500001</v>
      </c>
    </row>
    <row r="860" spans="1:47" x14ac:dyDescent="0.35">
      <c r="A860">
        <v>860</v>
      </c>
      <c r="B860">
        <v>-0.99280824300000003</v>
      </c>
      <c r="C860">
        <v>0.29244752660000001</v>
      </c>
      <c r="D860">
        <v>0.58746451789999998</v>
      </c>
      <c r="E860">
        <v>4.4362411499999997E-2</v>
      </c>
      <c r="F860">
        <v>-0.61543462000000004</v>
      </c>
      <c r="G860">
        <v>2</v>
      </c>
      <c r="H860">
        <v>2</v>
      </c>
      <c r="I860">
        <v>-1</v>
      </c>
      <c r="J860">
        <v>-1</v>
      </c>
      <c r="K860">
        <v>3</v>
      </c>
      <c r="L860">
        <v>2</v>
      </c>
      <c r="M860">
        <v>-9.4341361999999998E-2</v>
      </c>
      <c r="AI860">
        <v>860</v>
      </c>
      <c r="AJ860">
        <f t="shared" si="157"/>
        <v>4.4828135013916373E-2</v>
      </c>
      <c r="AK860">
        <f t="shared" si="162"/>
        <v>2.3703485107225919E-2</v>
      </c>
      <c r="AL860">
        <f t="shared" si="163"/>
        <v>14.564076200933332</v>
      </c>
      <c r="AM860">
        <f t="shared" si="164"/>
        <v>2.1980817399707724</v>
      </c>
      <c r="AN860">
        <f t="shared" si="165"/>
        <v>0.5729027632531839</v>
      </c>
      <c r="AO860">
        <f t="shared" si="158"/>
        <v>2</v>
      </c>
      <c r="AP860">
        <f t="shared" si="159"/>
        <v>0.625</v>
      </c>
      <c r="AQ860">
        <f t="shared" si="166"/>
        <v>0</v>
      </c>
      <c r="AR860">
        <f t="shared" si="167"/>
        <v>0</v>
      </c>
      <c r="AS860">
        <f t="shared" si="168"/>
        <v>3</v>
      </c>
      <c r="AT860">
        <f t="shared" si="160"/>
        <v>55</v>
      </c>
      <c r="AU860">
        <f t="shared" si="161"/>
        <v>3.3584879569999999</v>
      </c>
    </row>
    <row r="861" spans="1:47" x14ac:dyDescent="0.35">
      <c r="A861">
        <v>861</v>
      </c>
      <c r="B861">
        <v>0.49913714809999998</v>
      </c>
      <c r="C861">
        <v>-0.53829995399999997</v>
      </c>
      <c r="D861">
        <v>-0.297284404</v>
      </c>
      <c r="E861">
        <v>-0.24487054</v>
      </c>
      <c r="F861">
        <v>-0.25587518100000001</v>
      </c>
      <c r="G861">
        <v>4</v>
      </c>
      <c r="H861">
        <v>3</v>
      </c>
      <c r="I861">
        <v>-1</v>
      </c>
      <c r="J861">
        <v>1</v>
      </c>
      <c r="K861">
        <v>4</v>
      </c>
      <c r="L861">
        <v>3</v>
      </c>
      <c r="M861">
        <v>-2.2513941999999999E-2</v>
      </c>
      <c r="AI861">
        <v>861</v>
      </c>
      <c r="AJ861">
        <f t="shared" si="157"/>
        <v>0.13812427834330349</v>
      </c>
      <c r="AK861">
        <f t="shared" si="162"/>
        <v>1.4034795827833933E-2</v>
      </c>
      <c r="AL861">
        <f t="shared" si="163"/>
        <v>9.3398444716190472</v>
      </c>
      <c r="AM861">
        <f t="shared" si="164"/>
        <v>1.9939066976730859</v>
      </c>
      <c r="AN861">
        <f t="shared" si="165"/>
        <v>0.76115403278707239</v>
      </c>
      <c r="AO861">
        <f t="shared" si="158"/>
        <v>4</v>
      </c>
      <c r="AP861">
        <f t="shared" si="159"/>
        <v>1</v>
      </c>
      <c r="AQ861">
        <f t="shared" si="166"/>
        <v>0</v>
      </c>
      <c r="AR861">
        <f t="shared" si="167"/>
        <v>1</v>
      </c>
      <c r="AS861">
        <f t="shared" si="168"/>
        <v>4</v>
      </c>
      <c r="AT861">
        <f t="shared" si="160"/>
        <v>100</v>
      </c>
      <c r="AU861">
        <f t="shared" si="161"/>
        <v>3.4662290869999999</v>
      </c>
    </row>
    <row r="862" spans="1:47" x14ac:dyDescent="0.35">
      <c r="A862">
        <v>862</v>
      </c>
      <c r="B862">
        <v>0.4932538735</v>
      </c>
      <c r="C862">
        <v>-0.30016062700000001</v>
      </c>
      <c r="D862">
        <v>0.30078239200000001</v>
      </c>
      <c r="E862">
        <v>0.67048033100000004</v>
      </c>
      <c r="F862">
        <v>-0.33835512600000001</v>
      </c>
      <c r="G862">
        <v>2</v>
      </c>
      <c r="H862">
        <v>3</v>
      </c>
      <c r="I862">
        <v>-1</v>
      </c>
      <c r="J862">
        <v>-1</v>
      </c>
      <c r="K862">
        <v>4</v>
      </c>
      <c r="L862">
        <v>2</v>
      </c>
      <c r="M862">
        <v>0.84638144579999997</v>
      </c>
      <c r="AI862">
        <v>862</v>
      </c>
      <c r="AJ862">
        <f t="shared" si="157"/>
        <v>0.13775637826224019</v>
      </c>
      <c r="AK862">
        <f t="shared" si="162"/>
        <v>1.6806390339686759E-2</v>
      </c>
      <c r="AL862">
        <f t="shared" si="163"/>
        <v>12.871286505142857</v>
      </c>
      <c r="AM862">
        <f t="shared" si="164"/>
        <v>2.6400702894575065</v>
      </c>
      <c r="AN862">
        <f t="shared" si="165"/>
        <v>0.71797075716366343</v>
      </c>
      <c r="AO862">
        <f t="shared" si="158"/>
        <v>2</v>
      </c>
      <c r="AP862">
        <f t="shared" si="159"/>
        <v>1</v>
      </c>
      <c r="AQ862">
        <f t="shared" si="166"/>
        <v>0</v>
      </c>
      <c r="AR862">
        <f t="shared" si="167"/>
        <v>0</v>
      </c>
      <c r="AS862">
        <f t="shared" si="168"/>
        <v>4</v>
      </c>
      <c r="AT862">
        <f t="shared" si="160"/>
        <v>55</v>
      </c>
      <c r="AU862">
        <f t="shared" si="161"/>
        <v>4.7695721686999999</v>
      </c>
    </row>
    <row r="863" spans="1:47" x14ac:dyDescent="0.35">
      <c r="A863">
        <v>863</v>
      </c>
      <c r="B863">
        <v>-0.48392823899999998</v>
      </c>
      <c r="C863">
        <v>0.97306719320000001</v>
      </c>
      <c r="D863">
        <v>0.95762196629999996</v>
      </c>
      <c r="E863">
        <v>9.5326321699999994E-2</v>
      </c>
      <c r="F863">
        <v>-0.59610924099999996</v>
      </c>
      <c r="G863">
        <v>4</v>
      </c>
      <c r="H863">
        <v>2</v>
      </c>
      <c r="I863">
        <v>-1</v>
      </c>
      <c r="J863">
        <v>-1</v>
      </c>
      <c r="K863">
        <v>3</v>
      </c>
      <c r="L863">
        <v>1</v>
      </c>
      <c r="M863">
        <v>0.92415421249999996</v>
      </c>
      <c r="AI863">
        <v>863</v>
      </c>
      <c r="AJ863">
        <f t="shared" si="157"/>
        <v>7.6650038197409565E-2</v>
      </c>
      <c r="AK863">
        <f t="shared" si="162"/>
        <v>3.1624905547822282E-2</v>
      </c>
      <c r="AL863">
        <f t="shared" si="163"/>
        <v>16.749767801009526</v>
      </c>
      <c r="AM863">
        <f t="shared" si="164"/>
        <v>2.2340581336243166</v>
      </c>
      <c r="AN863">
        <f t="shared" si="165"/>
        <v>0.58302077640030525</v>
      </c>
      <c r="AO863">
        <f t="shared" si="158"/>
        <v>4</v>
      </c>
      <c r="AP863">
        <f t="shared" si="159"/>
        <v>0.625</v>
      </c>
      <c r="AQ863">
        <f t="shared" si="166"/>
        <v>0</v>
      </c>
      <c r="AR863">
        <f t="shared" si="167"/>
        <v>0</v>
      </c>
      <c r="AS863">
        <f t="shared" si="168"/>
        <v>3</v>
      </c>
      <c r="AT863">
        <f t="shared" si="160"/>
        <v>10</v>
      </c>
      <c r="AU863">
        <f t="shared" si="161"/>
        <v>4.8862313187500002</v>
      </c>
    </row>
    <row r="864" spans="1:47" x14ac:dyDescent="0.35">
      <c r="A864">
        <v>864</v>
      </c>
      <c r="B864">
        <v>-0.60964039599999997</v>
      </c>
      <c r="C864">
        <v>0.56432900340000003</v>
      </c>
      <c r="D864">
        <v>0.39748727680000001</v>
      </c>
      <c r="E864">
        <v>-1.0562966E-2</v>
      </c>
      <c r="F864">
        <v>-0.53826891799999999</v>
      </c>
      <c r="G864">
        <v>1</v>
      </c>
      <c r="H864">
        <v>3</v>
      </c>
      <c r="I864">
        <v>1</v>
      </c>
      <c r="J864">
        <v>1</v>
      </c>
      <c r="K864">
        <v>1</v>
      </c>
      <c r="L864">
        <v>3</v>
      </c>
      <c r="M864">
        <v>-5.2045557999999999E-2</v>
      </c>
      <c r="AI864">
        <v>864</v>
      </c>
      <c r="AJ864">
        <f t="shared" si="157"/>
        <v>6.8788852736009334E-2</v>
      </c>
      <c r="AK864">
        <f t="shared" si="162"/>
        <v>2.6867789039996006E-2</v>
      </c>
      <c r="AL864">
        <f t="shared" si="163"/>
        <v>13.442305824914285</v>
      </c>
      <c r="AM864">
        <f t="shared" si="164"/>
        <v>2.1593088711945159</v>
      </c>
      <c r="AN864">
        <f t="shared" si="165"/>
        <v>0.61330370893931208</v>
      </c>
      <c r="AO864">
        <f t="shared" si="158"/>
        <v>1</v>
      </c>
      <c r="AP864">
        <f t="shared" si="159"/>
        <v>1</v>
      </c>
      <c r="AQ864">
        <f t="shared" si="166"/>
        <v>1</v>
      </c>
      <c r="AR864">
        <f t="shared" si="167"/>
        <v>1</v>
      </c>
      <c r="AS864">
        <f t="shared" si="168"/>
        <v>1</v>
      </c>
      <c r="AT864">
        <f t="shared" si="160"/>
        <v>100</v>
      </c>
      <c r="AU864">
        <f t="shared" si="161"/>
        <v>3.4219316630000001</v>
      </c>
    </row>
    <row r="865" spans="1:47" x14ac:dyDescent="0.35">
      <c r="A865">
        <v>865</v>
      </c>
      <c r="B865">
        <v>-0.56216124599999995</v>
      </c>
      <c r="C865">
        <v>-0.56508311899999997</v>
      </c>
      <c r="D865">
        <v>-6.681612E-3</v>
      </c>
      <c r="E865">
        <v>-0.793256827</v>
      </c>
      <c r="F865">
        <v>-0.21562284800000001</v>
      </c>
      <c r="G865">
        <v>6</v>
      </c>
      <c r="H865">
        <v>2</v>
      </c>
      <c r="I865">
        <v>-1</v>
      </c>
      <c r="J865">
        <v>1</v>
      </c>
      <c r="K865">
        <v>1</v>
      </c>
      <c r="L865">
        <v>2</v>
      </c>
      <c r="M865">
        <v>0.99314634999999996</v>
      </c>
      <c r="AI865">
        <v>865</v>
      </c>
      <c r="AJ865">
        <f t="shared" si="157"/>
        <v>7.1757876676149357E-2</v>
      </c>
      <c r="AK865">
        <f t="shared" si="162"/>
        <v>1.3723078842406956E-2</v>
      </c>
      <c r="AL865">
        <f t="shared" si="163"/>
        <v>11.055784767238094</v>
      </c>
      <c r="AM865">
        <f t="shared" si="164"/>
        <v>1.6067903861912105</v>
      </c>
      <c r="AN865">
        <f t="shared" si="165"/>
        <v>0.78222858115666982</v>
      </c>
      <c r="AO865">
        <f t="shared" si="158"/>
        <v>6</v>
      </c>
      <c r="AP865">
        <f t="shared" si="159"/>
        <v>0.625</v>
      </c>
      <c r="AQ865">
        <f t="shared" si="166"/>
        <v>0</v>
      </c>
      <c r="AR865">
        <f t="shared" si="167"/>
        <v>1</v>
      </c>
      <c r="AS865">
        <f t="shared" si="168"/>
        <v>1</v>
      </c>
      <c r="AT865">
        <f t="shared" si="160"/>
        <v>55</v>
      </c>
      <c r="AU865">
        <f t="shared" si="161"/>
        <v>4.9897195249999999</v>
      </c>
    </row>
    <row r="866" spans="1:47" x14ac:dyDescent="0.35">
      <c r="A866">
        <v>866</v>
      </c>
      <c r="B866">
        <v>-0.26883070100000001</v>
      </c>
      <c r="C866">
        <v>0.61661074039999997</v>
      </c>
      <c r="D866">
        <v>0.89375261100000003</v>
      </c>
      <c r="E866">
        <v>-0.74856550300000002</v>
      </c>
      <c r="F866">
        <v>0.85825465420000002</v>
      </c>
      <c r="G866">
        <v>4</v>
      </c>
      <c r="H866">
        <v>3</v>
      </c>
      <c r="I866">
        <v>1</v>
      </c>
      <c r="J866">
        <v>1</v>
      </c>
      <c r="K866">
        <v>4</v>
      </c>
      <c r="L866">
        <v>3</v>
      </c>
      <c r="M866">
        <v>-0.99979573099999997</v>
      </c>
      <c r="AI866">
        <v>866</v>
      </c>
      <c r="AJ866">
        <f t="shared" si="157"/>
        <v>9.0100778991783065E-2</v>
      </c>
      <c r="AK866">
        <f t="shared" si="162"/>
        <v>2.7476272221521637E-2</v>
      </c>
      <c r="AL866">
        <f t="shared" si="163"/>
        <v>16.37263446495238</v>
      </c>
      <c r="AM866">
        <f t="shared" si="164"/>
        <v>1.6383388419280722</v>
      </c>
      <c r="AN866">
        <f t="shared" si="165"/>
        <v>1.3444688707601673</v>
      </c>
      <c r="AO866">
        <f t="shared" si="158"/>
        <v>4</v>
      </c>
      <c r="AP866">
        <f t="shared" si="159"/>
        <v>1</v>
      </c>
      <c r="AQ866">
        <f t="shared" si="166"/>
        <v>1</v>
      </c>
      <c r="AR866">
        <f t="shared" si="167"/>
        <v>1</v>
      </c>
      <c r="AS866">
        <f t="shared" si="168"/>
        <v>4</v>
      </c>
      <c r="AT866">
        <f t="shared" si="160"/>
        <v>100</v>
      </c>
      <c r="AU866">
        <f t="shared" si="161"/>
        <v>2.0003064034999998</v>
      </c>
    </row>
    <row r="867" spans="1:47" x14ac:dyDescent="0.35">
      <c r="A867">
        <v>867</v>
      </c>
      <c r="B867">
        <v>-0.27407057499999998</v>
      </c>
      <c r="C867">
        <v>0.40939378729999998</v>
      </c>
      <c r="D867">
        <v>0.94439881810000004</v>
      </c>
      <c r="E867">
        <v>-0.20180566699999999</v>
      </c>
      <c r="F867">
        <v>-0.131260189</v>
      </c>
      <c r="G867">
        <v>1</v>
      </c>
      <c r="H867">
        <v>2</v>
      </c>
      <c r="I867">
        <v>1</v>
      </c>
      <c r="J867">
        <v>-1</v>
      </c>
      <c r="K867">
        <v>4</v>
      </c>
      <c r="L867">
        <v>3</v>
      </c>
      <c r="M867">
        <v>0.43124822359999998</v>
      </c>
      <c r="AI867">
        <v>867</v>
      </c>
      <c r="AJ867">
        <f t="shared" si="157"/>
        <v>8.9773112819382828E-2</v>
      </c>
      <c r="AK867">
        <f t="shared" si="162"/>
        <v>2.506456905090327E-2</v>
      </c>
      <c r="AL867">
        <f t="shared" si="163"/>
        <v>16.671688259257145</v>
      </c>
      <c r="AM867">
        <f t="shared" si="164"/>
        <v>2.0243070107104457</v>
      </c>
      <c r="AN867">
        <f t="shared" si="165"/>
        <v>0.82639757224802735</v>
      </c>
      <c r="AO867">
        <f t="shared" si="158"/>
        <v>1</v>
      </c>
      <c r="AP867">
        <f t="shared" si="159"/>
        <v>0.625</v>
      </c>
      <c r="AQ867">
        <f t="shared" si="166"/>
        <v>1</v>
      </c>
      <c r="AR867">
        <f t="shared" si="167"/>
        <v>0</v>
      </c>
      <c r="AS867">
        <f t="shared" si="168"/>
        <v>4</v>
      </c>
      <c r="AT867">
        <f t="shared" si="160"/>
        <v>100</v>
      </c>
      <c r="AU867">
        <f t="shared" si="161"/>
        <v>4.1468723354000003</v>
      </c>
    </row>
    <row r="868" spans="1:47" x14ac:dyDescent="0.35">
      <c r="A868">
        <v>868</v>
      </c>
      <c r="B868">
        <v>-0.54610033700000005</v>
      </c>
      <c r="C868">
        <v>8.8272293200000004E-2</v>
      </c>
      <c r="D868">
        <v>-0.85309001200000001</v>
      </c>
      <c r="E868">
        <v>-0.67800801700000002</v>
      </c>
      <c r="F868">
        <v>4.4545668500000003E-2</v>
      </c>
      <c r="G868">
        <v>5</v>
      </c>
      <c r="H868">
        <v>1</v>
      </c>
      <c r="I868">
        <v>-1</v>
      </c>
      <c r="J868">
        <v>-1</v>
      </c>
      <c r="K868">
        <v>4</v>
      </c>
      <c r="L868">
        <v>3</v>
      </c>
      <c r="M868">
        <v>0.20449319739999999</v>
      </c>
      <c r="AI868">
        <v>868</v>
      </c>
      <c r="AJ868">
        <f t="shared" si="157"/>
        <v>7.2762216967022508E-2</v>
      </c>
      <c r="AK868">
        <f t="shared" si="162"/>
        <v>2.1327183118484219E-2</v>
      </c>
      <c r="AL868">
        <f t="shared" si="163"/>
        <v>6.0579446910476182</v>
      </c>
      <c r="AM868">
        <f t="shared" si="164"/>
        <v>1.688146713450859</v>
      </c>
      <c r="AN868">
        <f t="shared" si="165"/>
        <v>0.91844264818293808</v>
      </c>
      <c r="AO868">
        <f t="shared" si="158"/>
        <v>5</v>
      </c>
      <c r="AP868">
        <f t="shared" si="159"/>
        <v>0.25</v>
      </c>
      <c r="AQ868">
        <f t="shared" si="166"/>
        <v>0</v>
      </c>
      <c r="AR868">
        <f t="shared" si="167"/>
        <v>0</v>
      </c>
      <c r="AS868">
        <f t="shared" si="168"/>
        <v>4</v>
      </c>
      <c r="AT868">
        <f t="shared" si="160"/>
        <v>100</v>
      </c>
      <c r="AU868">
        <f t="shared" si="161"/>
        <v>3.8067397961</v>
      </c>
    </row>
    <row r="869" spans="1:47" x14ac:dyDescent="0.35">
      <c r="A869">
        <v>869</v>
      </c>
      <c r="B869">
        <v>-0.90697434899999996</v>
      </c>
      <c r="C869">
        <v>0.13264759209999999</v>
      </c>
      <c r="D869">
        <v>-0.74719161000000001</v>
      </c>
      <c r="E869">
        <v>-0.42514035999999999</v>
      </c>
      <c r="F869">
        <v>0.87459381660000002</v>
      </c>
      <c r="G869">
        <v>5</v>
      </c>
      <c r="H869">
        <v>2</v>
      </c>
      <c r="I869">
        <v>-1</v>
      </c>
      <c r="J869">
        <v>-1</v>
      </c>
      <c r="K869">
        <v>3</v>
      </c>
      <c r="L869">
        <v>3</v>
      </c>
      <c r="M869">
        <v>-0.34197270499999999</v>
      </c>
      <c r="AI869">
        <v>869</v>
      </c>
      <c r="AJ869">
        <f t="shared" si="157"/>
        <v>5.0195604443369964E-2</v>
      </c>
      <c r="AK869">
        <f t="shared" si="162"/>
        <v>2.1843646889682621E-2</v>
      </c>
      <c r="AL869">
        <f t="shared" si="163"/>
        <v>6.6832495409523807</v>
      </c>
      <c r="AM869">
        <f t="shared" si="164"/>
        <v>1.8666508026147517</v>
      </c>
      <c r="AN869">
        <f t="shared" si="165"/>
        <v>1.3530234176063713</v>
      </c>
      <c r="AO869">
        <f t="shared" si="158"/>
        <v>5</v>
      </c>
      <c r="AP869">
        <f t="shared" si="159"/>
        <v>0.625</v>
      </c>
      <c r="AQ869">
        <f t="shared" si="166"/>
        <v>0</v>
      </c>
      <c r="AR869">
        <f t="shared" si="167"/>
        <v>0</v>
      </c>
      <c r="AS869">
        <f t="shared" si="168"/>
        <v>3</v>
      </c>
      <c r="AT869">
        <f t="shared" si="160"/>
        <v>100</v>
      </c>
      <c r="AU869">
        <f t="shared" si="161"/>
        <v>2.9870409425000002</v>
      </c>
    </row>
    <row r="870" spans="1:47" x14ac:dyDescent="0.35">
      <c r="A870">
        <v>870</v>
      </c>
      <c r="B870">
        <v>-2.4945657999999999E-2</v>
      </c>
      <c r="C870">
        <v>-0.828825641</v>
      </c>
      <c r="D870">
        <v>0.53715626849999998</v>
      </c>
      <c r="E870">
        <v>0.34379886539999999</v>
      </c>
      <c r="F870">
        <v>-0.85231048899999995</v>
      </c>
      <c r="G870">
        <v>5</v>
      </c>
      <c r="H870">
        <v>1</v>
      </c>
      <c r="I870">
        <v>1</v>
      </c>
      <c r="J870">
        <v>-1</v>
      </c>
      <c r="K870">
        <v>2</v>
      </c>
      <c r="L870">
        <v>2</v>
      </c>
      <c r="M870">
        <v>0.50626747350000001</v>
      </c>
      <c r="AI870">
        <v>870</v>
      </c>
      <c r="AJ870">
        <f t="shared" si="157"/>
        <v>0.10535169505302425</v>
      </c>
      <c r="AK870">
        <f t="shared" si="162"/>
        <v>1.0653500475296581E-2</v>
      </c>
      <c r="AL870">
        <f t="shared" si="163"/>
        <v>14.267017966380951</v>
      </c>
      <c r="AM870">
        <f t="shared" si="164"/>
        <v>2.4094596287052159</v>
      </c>
      <c r="AN870">
        <f t="shared" si="165"/>
        <v>0.44888381610716549</v>
      </c>
      <c r="AO870">
        <f t="shared" si="158"/>
        <v>5</v>
      </c>
      <c r="AP870">
        <f t="shared" si="159"/>
        <v>0.25</v>
      </c>
      <c r="AQ870">
        <f t="shared" si="166"/>
        <v>1</v>
      </c>
      <c r="AR870">
        <f t="shared" si="167"/>
        <v>0</v>
      </c>
      <c r="AS870">
        <f t="shared" si="168"/>
        <v>2</v>
      </c>
      <c r="AT870">
        <f t="shared" si="160"/>
        <v>55</v>
      </c>
      <c r="AU870">
        <f t="shared" si="161"/>
        <v>4.2594012102500001</v>
      </c>
    </row>
    <row r="871" spans="1:47" x14ac:dyDescent="0.35">
      <c r="A871">
        <v>871</v>
      </c>
      <c r="B871">
        <v>-0.55139682300000004</v>
      </c>
      <c r="C871">
        <v>0.22750768239999999</v>
      </c>
      <c r="D871">
        <v>-0.75623925999999997</v>
      </c>
      <c r="E871">
        <v>0.81644382660000003</v>
      </c>
      <c r="F871">
        <v>-0.114563779</v>
      </c>
      <c r="G871">
        <v>6</v>
      </c>
      <c r="H871">
        <v>1</v>
      </c>
      <c r="I871">
        <v>-1</v>
      </c>
      <c r="J871">
        <v>1</v>
      </c>
      <c r="K871">
        <v>1</v>
      </c>
      <c r="L871">
        <v>2</v>
      </c>
      <c r="M871">
        <v>-0.53460561900000003</v>
      </c>
      <c r="AI871">
        <v>871</v>
      </c>
      <c r="AJ871">
        <f t="shared" si="157"/>
        <v>7.2431010664200823E-2</v>
      </c>
      <c r="AK871">
        <f t="shared" si="162"/>
        <v>2.2947680015926161E-2</v>
      </c>
      <c r="AL871">
        <f t="shared" si="163"/>
        <v>6.6298253219047618</v>
      </c>
      <c r="AM871">
        <f t="shared" si="164"/>
        <v>2.7431086975416843</v>
      </c>
      <c r="AN871">
        <f t="shared" si="165"/>
        <v>0.83513915997521904</v>
      </c>
      <c r="AO871">
        <f t="shared" si="158"/>
        <v>6</v>
      </c>
      <c r="AP871">
        <f t="shared" si="159"/>
        <v>0.25</v>
      </c>
      <c r="AQ871">
        <f t="shared" si="166"/>
        <v>0</v>
      </c>
      <c r="AR871">
        <f t="shared" si="167"/>
        <v>1</v>
      </c>
      <c r="AS871">
        <f t="shared" si="168"/>
        <v>1</v>
      </c>
      <c r="AT871">
        <f t="shared" si="160"/>
        <v>55</v>
      </c>
      <c r="AU871">
        <f t="shared" si="161"/>
        <v>2.6980915715</v>
      </c>
    </row>
    <row r="872" spans="1:47" x14ac:dyDescent="0.35">
      <c r="A872">
        <v>872</v>
      </c>
      <c r="B872">
        <v>0.98649334160000002</v>
      </c>
      <c r="C872">
        <v>0.69400974510000002</v>
      </c>
      <c r="D872">
        <v>0.67258751039999998</v>
      </c>
      <c r="E872">
        <v>-3.6335924999999998E-2</v>
      </c>
      <c r="F872">
        <v>-0.89732461900000005</v>
      </c>
      <c r="G872">
        <v>2</v>
      </c>
      <c r="H872">
        <v>2</v>
      </c>
      <c r="I872">
        <v>1</v>
      </c>
      <c r="J872">
        <v>-1</v>
      </c>
      <c r="K872">
        <v>3</v>
      </c>
      <c r="L872">
        <v>2</v>
      </c>
      <c r="M872">
        <v>0.46879291039999998</v>
      </c>
      <c r="AI872">
        <v>872</v>
      </c>
      <c r="AJ872">
        <f t="shared" si="157"/>
        <v>0.16860022843670269</v>
      </c>
      <c r="AK872">
        <f t="shared" si="162"/>
        <v>2.8377083773111315E-2</v>
      </c>
      <c r="AL872">
        <f t="shared" si="163"/>
        <v>15.066707204266667</v>
      </c>
      <c r="AM872">
        <f t="shared" si="164"/>
        <v>2.1411152491792125</v>
      </c>
      <c r="AN872">
        <f t="shared" si="165"/>
        <v>0.42531617693454038</v>
      </c>
      <c r="AO872">
        <f t="shared" si="158"/>
        <v>2</v>
      </c>
      <c r="AP872">
        <f t="shared" si="159"/>
        <v>0.625</v>
      </c>
      <c r="AQ872">
        <f t="shared" si="166"/>
        <v>1</v>
      </c>
      <c r="AR872">
        <f t="shared" si="167"/>
        <v>0</v>
      </c>
      <c r="AS872">
        <f t="shared" si="168"/>
        <v>3</v>
      </c>
      <c r="AT872">
        <f t="shared" si="160"/>
        <v>55</v>
      </c>
      <c r="AU872">
        <f t="shared" si="161"/>
        <v>4.2031893656000001</v>
      </c>
    </row>
    <row r="873" spans="1:47" x14ac:dyDescent="0.35">
      <c r="A873">
        <v>873</v>
      </c>
      <c r="B873">
        <v>-0.95051632200000002</v>
      </c>
      <c r="C873">
        <v>0.81912261919999996</v>
      </c>
      <c r="D873">
        <v>0.36561807689999998</v>
      </c>
      <c r="E873">
        <v>-0.379911787</v>
      </c>
      <c r="F873">
        <v>0.1143592195</v>
      </c>
      <c r="G873">
        <v>2</v>
      </c>
      <c r="H873">
        <v>2</v>
      </c>
      <c r="I873">
        <v>1</v>
      </c>
      <c r="J873">
        <v>1</v>
      </c>
      <c r="K873">
        <v>4</v>
      </c>
      <c r="L873">
        <v>2</v>
      </c>
      <c r="M873">
        <v>0.8516846736</v>
      </c>
      <c r="AI873">
        <v>873</v>
      </c>
      <c r="AJ873">
        <f t="shared" si="157"/>
        <v>4.7472784842809909E-2</v>
      </c>
      <c r="AK873">
        <f t="shared" si="162"/>
        <v>2.9833215188220644E-2</v>
      </c>
      <c r="AL873">
        <f t="shared" si="163"/>
        <v>13.254125787409524</v>
      </c>
      <c r="AM873">
        <f t="shared" si="164"/>
        <v>1.8985785126403467</v>
      </c>
      <c r="AN873">
        <f t="shared" si="165"/>
        <v>0.95499429495091204</v>
      </c>
      <c r="AO873">
        <f t="shared" si="158"/>
        <v>2</v>
      </c>
      <c r="AP873">
        <f t="shared" si="159"/>
        <v>0.625</v>
      </c>
      <c r="AQ873">
        <f t="shared" si="166"/>
        <v>1</v>
      </c>
      <c r="AR873">
        <f t="shared" si="167"/>
        <v>1</v>
      </c>
      <c r="AS873">
        <f t="shared" si="168"/>
        <v>4</v>
      </c>
      <c r="AT873">
        <f t="shared" si="160"/>
        <v>55</v>
      </c>
      <c r="AU873">
        <f t="shared" si="161"/>
        <v>4.7775270104000001</v>
      </c>
    </row>
    <row r="874" spans="1:47" x14ac:dyDescent="0.35">
      <c r="A874">
        <v>874</v>
      </c>
      <c r="B874">
        <v>0.1284125491</v>
      </c>
      <c r="C874">
        <v>-0.51441700899999998</v>
      </c>
      <c r="D874">
        <v>0.17948235209999999</v>
      </c>
      <c r="E874">
        <v>0.54318658149999999</v>
      </c>
      <c r="F874">
        <v>-0.21716740300000001</v>
      </c>
      <c r="G874">
        <v>4</v>
      </c>
      <c r="H874">
        <v>1</v>
      </c>
      <c r="I874">
        <v>1</v>
      </c>
      <c r="J874">
        <v>1</v>
      </c>
      <c r="K874">
        <v>3</v>
      </c>
      <c r="L874">
        <v>1</v>
      </c>
      <c r="M874">
        <v>-0.97059323399999997</v>
      </c>
      <c r="AI874">
        <v>874</v>
      </c>
      <c r="AJ874">
        <f t="shared" si="157"/>
        <v>0.11494167693553166</v>
      </c>
      <c r="AK874">
        <f t="shared" si="162"/>
        <v>1.4312758481557577E-2</v>
      </c>
      <c r="AL874">
        <f t="shared" si="163"/>
        <v>12.155038650495237</v>
      </c>
      <c r="AM874">
        <f t="shared" si="164"/>
        <v>2.5502112102841101</v>
      </c>
      <c r="AN874">
        <f t="shared" si="165"/>
        <v>0.78141991252479193</v>
      </c>
      <c r="AO874">
        <f t="shared" si="158"/>
        <v>4</v>
      </c>
      <c r="AP874">
        <f t="shared" si="159"/>
        <v>0.25</v>
      </c>
      <c r="AQ874">
        <f t="shared" si="166"/>
        <v>1</v>
      </c>
      <c r="AR874">
        <f t="shared" si="167"/>
        <v>1</v>
      </c>
      <c r="AS874">
        <f t="shared" si="168"/>
        <v>3</v>
      </c>
      <c r="AT874">
        <f t="shared" si="160"/>
        <v>10</v>
      </c>
      <c r="AU874">
        <f t="shared" si="161"/>
        <v>2.0441101489999998</v>
      </c>
    </row>
    <row r="875" spans="1:47" x14ac:dyDescent="0.35">
      <c r="A875">
        <v>875</v>
      </c>
      <c r="B875">
        <v>-0.77995642799999998</v>
      </c>
      <c r="C875">
        <v>0.65968342089999998</v>
      </c>
      <c r="D875">
        <v>0.12615327130000001</v>
      </c>
      <c r="E875">
        <v>-0.1466344</v>
      </c>
      <c r="F875">
        <v>0.55260670629999997</v>
      </c>
      <c r="G875">
        <v>4</v>
      </c>
      <c r="H875">
        <v>1</v>
      </c>
      <c r="I875">
        <v>1</v>
      </c>
      <c r="J875">
        <v>1</v>
      </c>
      <c r="K875">
        <v>4</v>
      </c>
      <c r="L875">
        <v>1</v>
      </c>
      <c r="M875">
        <v>-6.5296449000000006E-2</v>
      </c>
      <c r="AI875">
        <v>875</v>
      </c>
      <c r="AJ875">
        <f t="shared" si="157"/>
        <v>5.8138443526963797E-2</v>
      </c>
      <c r="AK875">
        <f t="shared" si="162"/>
        <v>2.7977575414020333E-2</v>
      </c>
      <c r="AL875">
        <f t="shared" si="163"/>
        <v>11.840143125771428</v>
      </c>
      <c r="AM875">
        <f t="shared" si="164"/>
        <v>2.0632534575621002</v>
      </c>
      <c r="AN875">
        <f t="shared" si="165"/>
        <v>1.1844435509336926</v>
      </c>
      <c r="AO875">
        <f t="shared" si="158"/>
        <v>4</v>
      </c>
      <c r="AP875">
        <f t="shared" si="159"/>
        <v>0.25</v>
      </c>
      <c r="AQ875">
        <f t="shared" si="166"/>
        <v>1</v>
      </c>
      <c r="AR875">
        <f t="shared" si="167"/>
        <v>1</v>
      </c>
      <c r="AS875">
        <f t="shared" si="168"/>
        <v>4</v>
      </c>
      <c r="AT875">
        <f t="shared" si="160"/>
        <v>10</v>
      </c>
      <c r="AU875">
        <f t="shared" si="161"/>
        <v>3.4020553265000002</v>
      </c>
    </row>
    <row r="876" spans="1:47" x14ac:dyDescent="0.35">
      <c r="A876">
        <v>876</v>
      </c>
      <c r="B876">
        <v>0.67128886509999997</v>
      </c>
      <c r="C876">
        <v>-0.43933333000000002</v>
      </c>
      <c r="D876">
        <v>0.92890312350000004</v>
      </c>
      <c r="E876">
        <v>0.38089472349999998</v>
      </c>
      <c r="F876">
        <v>-0.27695900699999998</v>
      </c>
      <c r="G876">
        <v>2</v>
      </c>
      <c r="H876">
        <v>3</v>
      </c>
      <c r="I876">
        <v>-1</v>
      </c>
      <c r="J876">
        <v>1</v>
      </c>
      <c r="K876">
        <v>4</v>
      </c>
      <c r="L876">
        <v>3</v>
      </c>
      <c r="M876">
        <v>0.46571804729999999</v>
      </c>
      <c r="AI876">
        <v>876</v>
      </c>
      <c r="AJ876">
        <f t="shared" si="157"/>
        <v>0.14888947883887282</v>
      </c>
      <c r="AK876">
        <f t="shared" si="162"/>
        <v>1.5186623018203886E-2</v>
      </c>
      <c r="AL876">
        <f t="shared" si="163"/>
        <v>16.580189872095239</v>
      </c>
      <c r="AM876">
        <f t="shared" si="164"/>
        <v>2.4356463005811433</v>
      </c>
      <c r="AN876">
        <f t="shared" si="165"/>
        <v>0.75011536551645286</v>
      </c>
      <c r="AO876">
        <f t="shared" si="158"/>
        <v>2</v>
      </c>
      <c r="AP876">
        <f t="shared" si="159"/>
        <v>1</v>
      </c>
      <c r="AQ876">
        <f t="shared" si="166"/>
        <v>0</v>
      </c>
      <c r="AR876">
        <f t="shared" si="167"/>
        <v>1</v>
      </c>
      <c r="AS876">
        <f t="shared" si="168"/>
        <v>4</v>
      </c>
      <c r="AT876">
        <f t="shared" si="160"/>
        <v>100</v>
      </c>
      <c r="AU876">
        <f t="shared" si="161"/>
        <v>4.1985770709499999</v>
      </c>
    </row>
    <row r="877" spans="1:47" x14ac:dyDescent="0.35">
      <c r="A877">
        <v>877</v>
      </c>
      <c r="B877">
        <v>0.87584769780000005</v>
      </c>
      <c r="C877">
        <v>0.59695841979999997</v>
      </c>
      <c r="D877">
        <v>0.1171565354</v>
      </c>
      <c r="E877">
        <v>0.68486086609999997</v>
      </c>
      <c r="F877">
        <v>-0.39867402299999999</v>
      </c>
      <c r="G877">
        <v>4</v>
      </c>
      <c r="H877">
        <v>1</v>
      </c>
      <c r="I877">
        <v>1</v>
      </c>
      <c r="J877">
        <v>1</v>
      </c>
      <c r="K877">
        <v>3</v>
      </c>
      <c r="L877">
        <v>2</v>
      </c>
      <c r="M877">
        <v>7.0868372999999998E-2</v>
      </c>
      <c r="AI877">
        <v>877</v>
      </c>
      <c r="AJ877">
        <f t="shared" si="157"/>
        <v>0.16168120049887302</v>
      </c>
      <c r="AK877">
        <f t="shared" si="162"/>
        <v>2.7247547866723523E-2</v>
      </c>
      <c r="AL877">
        <f t="shared" si="163"/>
        <v>11.787019542361904</v>
      </c>
      <c r="AM877">
        <f t="shared" si="164"/>
        <v>2.6502217827333543</v>
      </c>
      <c r="AN877">
        <f t="shared" si="165"/>
        <v>0.68639014014881194</v>
      </c>
      <c r="AO877">
        <f t="shared" si="158"/>
        <v>4</v>
      </c>
      <c r="AP877">
        <f t="shared" si="159"/>
        <v>0.25</v>
      </c>
      <c r="AQ877">
        <f t="shared" si="166"/>
        <v>1</v>
      </c>
      <c r="AR877">
        <f t="shared" si="167"/>
        <v>1</v>
      </c>
      <c r="AS877">
        <f t="shared" si="168"/>
        <v>3</v>
      </c>
      <c r="AT877">
        <f t="shared" si="160"/>
        <v>55</v>
      </c>
      <c r="AU877">
        <f t="shared" si="161"/>
        <v>3.6063025595</v>
      </c>
    </row>
    <row r="878" spans="1:47" x14ac:dyDescent="0.35">
      <c r="A878">
        <v>878</v>
      </c>
      <c r="B878">
        <v>-2.9814164000000001E-2</v>
      </c>
      <c r="C878">
        <v>-0.82826971199999999</v>
      </c>
      <c r="D878">
        <v>-0.81927754500000005</v>
      </c>
      <c r="E878">
        <v>-0.798239896</v>
      </c>
      <c r="F878">
        <v>-0.70560218500000005</v>
      </c>
      <c r="G878">
        <v>3</v>
      </c>
      <c r="H878">
        <v>3</v>
      </c>
      <c r="I878">
        <v>-1</v>
      </c>
      <c r="J878">
        <v>1</v>
      </c>
      <c r="K878">
        <v>4</v>
      </c>
      <c r="L878">
        <v>1</v>
      </c>
      <c r="M878">
        <v>3.85412589E-2</v>
      </c>
      <c r="AI878">
        <v>878</v>
      </c>
      <c r="AJ878">
        <f t="shared" si="157"/>
        <v>0.10504725171596545</v>
      </c>
      <c r="AK878">
        <f t="shared" si="162"/>
        <v>1.0659970678201706E-2</v>
      </c>
      <c r="AL878">
        <f t="shared" si="163"/>
        <v>6.2575992580952375</v>
      </c>
      <c r="AM878">
        <f t="shared" si="164"/>
        <v>1.603272742995403</v>
      </c>
      <c r="AN878">
        <f t="shared" si="165"/>
        <v>0.52569455025441625</v>
      </c>
      <c r="AO878">
        <f t="shared" si="158"/>
        <v>3</v>
      </c>
      <c r="AP878">
        <f t="shared" si="159"/>
        <v>1</v>
      </c>
      <c r="AQ878">
        <f t="shared" si="166"/>
        <v>0</v>
      </c>
      <c r="AR878">
        <f t="shared" si="167"/>
        <v>1</v>
      </c>
      <c r="AS878">
        <f t="shared" si="168"/>
        <v>4</v>
      </c>
      <c r="AT878">
        <f t="shared" si="160"/>
        <v>10</v>
      </c>
      <c r="AU878">
        <f t="shared" si="161"/>
        <v>3.5578118883499998</v>
      </c>
    </row>
    <row r="879" spans="1:47" x14ac:dyDescent="0.35">
      <c r="A879">
        <v>879</v>
      </c>
      <c r="B879">
        <v>6.5466762900000003E-2</v>
      </c>
      <c r="C879">
        <v>-1.1553590000000001E-2</v>
      </c>
      <c r="D879">
        <v>-0.17351540100000001</v>
      </c>
      <c r="E879">
        <v>6.8144594599999997E-2</v>
      </c>
      <c r="F879">
        <v>0.87284143420000004</v>
      </c>
      <c r="G879">
        <v>5</v>
      </c>
      <c r="H879">
        <v>1</v>
      </c>
      <c r="I879">
        <v>1</v>
      </c>
      <c r="J879">
        <v>1</v>
      </c>
      <c r="K879">
        <v>2</v>
      </c>
      <c r="L879">
        <v>1</v>
      </c>
      <c r="M879">
        <v>-0.49833903600000001</v>
      </c>
      <c r="AI879">
        <v>879</v>
      </c>
      <c r="AJ879">
        <f t="shared" si="157"/>
        <v>0.11100547449385494</v>
      </c>
      <c r="AK879">
        <f t="shared" si="162"/>
        <v>2.0165355403996804E-2</v>
      </c>
      <c r="AL879">
        <f t="shared" si="163"/>
        <v>10.07067096552381</v>
      </c>
      <c r="AM879">
        <f t="shared" si="164"/>
        <v>2.2148700354094193</v>
      </c>
      <c r="AN879">
        <f t="shared" si="165"/>
        <v>1.3521059386704093</v>
      </c>
      <c r="AO879">
        <f t="shared" si="158"/>
        <v>5</v>
      </c>
      <c r="AP879">
        <f t="shared" si="159"/>
        <v>0.25</v>
      </c>
      <c r="AQ879">
        <f t="shared" si="166"/>
        <v>1</v>
      </c>
      <c r="AR879">
        <f t="shared" si="167"/>
        <v>1</v>
      </c>
      <c r="AS879">
        <f t="shared" si="168"/>
        <v>2</v>
      </c>
      <c r="AT879">
        <f t="shared" si="160"/>
        <v>10</v>
      </c>
      <c r="AU879">
        <f t="shared" si="161"/>
        <v>2.7524914460000001</v>
      </c>
    </row>
    <row r="880" spans="1:47" x14ac:dyDescent="0.35">
      <c r="A880">
        <v>880</v>
      </c>
      <c r="B880">
        <v>-0.33279257000000001</v>
      </c>
      <c r="C880">
        <v>-0.18317023399999999</v>
      </c>
      <c r="D880">
        <v>-0.99241202100000003</v>
      </c>
      <c r="E880">
        <v>-0.97047294699999997</v>
      </c>
      <c r="F880">
        <v>-0.43390910100000002</v>
      </c>
      <c r="G880">
        <v>5</v>
      </c>
      <c r="H880">
        <v>3</v>
      </c>
      <c r="I880">
        <v>-1</v>
      </c>
      <c r="J880">
        <v>1</v>
      </c>
      <c r="K880">
        <v>3</v>
      </c>
      <c r="L880">
        <v>1</v>
      </c>
      <c r="M880">
        <v>0.34609428869999997</v>
      </c>
      <c r="AI880">
        <v>880</v>
      </c>
      <c r="AJ880">
        <f t="shared" si="157"/>
        <v>8.6101037624949417E-2</v>
      </c>
      <c r="AK880">
        <f t="shared" si="162"/>
        <v>1.8167987918982453E-2</v>
      </c>
      <c r="AL880">
        <f t="shared" si="163"/>
        <v>5.2352813998095229</v>
      </c>
      <c r="AM880">
        <f t="shared" si="164"/>
        <v>1.4816901560508287</v>
      </c>
      <c r="AN880">
        <f t="shared" si="165"/>
        <v>0.66794243040693091</v>
      </c>
      <c r="AO880">
        <f t="shared" si="158"/>
        <v>5</v>
      </c>
      <c r="AP880">
        <f t="shared" si="159"/>
        <v>1</v>
      </c>
      <c r="AQ880">
        <f t="shared" si="166"/>
        <v>0</v>
      </c>
      <c r="AR880">
        <f t="shared" si="167"/>
        <v>1</v>
      </c>
      <c r="AS880">
        <f t="shared" si="168"/>
        <v>3</v>
      </c>
      <c r="AT880">
        <f t="shared" si="160"/>
        <v>10</v>
      </c>
      <c r="AU880">
        <f t="shared" si="161"/>
        <v>4.0191414330499997</v>
      </c>
    </row>
    <row r="881" spans="1:47" x14ac:dyDescent="0.35">
      <c r="A881">
        <v>881</v>
      </c>
      <c r="B881">
        <v>-0.327172927</v>
      </c>
      <c r="C881">
        <v>0.67943947179999997</v>
      </c>
      <c r="D881">
        <v>0.24184581420000001</v>
      </c>
      <c r="E881">
        <v>0.62504617780000005</v>
      </c>
      <c r="F881">
        <v>-0.36766523899999998</v>
      </c>
      <c r="G881">
        <v>1</v>
      </c>
      <c r="H881">
        <v>1</v>
      </c>
      <c r="I881">
        <v>-1</v>
      </c>
      <c r="J881">
        <v>1</v>
      </c>
      <c r="K881">
        <v>1</v>
      </c>
      <c r="L881">
        <v>2</v>
      </c>
      <c r="M881">
        <v>-0.11460113199999999</v>
      </c>
      <c r="AI881">
        <v>881</v>
      </c>
      <c r="AJ881">
        <f t="shared" si="157"/>
        <v>8.6452451974238315E-2</v>
      </c>
      <c r="AK881">
        <f t="shared" si="162"/>
        <v>2.8207507038251072E-2</v>
      </c>
      <c r="AL881">
        <f t="shared" si="163"/>
        <v>12.523280045752381</v>
      </c>
      <c r="AM881">
        <f t="shared" si="164"/>
        <v>2.6079974564581532</v>
      </c>
      <c r="AN881">
        <f t="shared" si="165"/>
        <v>0.70262512752930495</v>
      </c>
      <c r="AO881">
        <f t="shared" si="158"/>
        <v>1</v>
      </c>
      <c r="AP881">
        <f t="shared" si="159"/>
        <v>0.25</v>
      </c>
      <c r="AQ881">
        <f t="shared" si="166"/>
        <v>0</v>
      </c>
      <c r="AR881">
        <f t="shared" si="167"/>
        <v>1</v>
      </c>
      <c r="AS881">
        <f t="shared" si="168"/>
        <v>1</v>
      </c>
      <c r="AT881">
        <f t="shared" si="160"/>
        <v>55</v>
      </c>
      <c r="AU881">
        <f t="shared" si="161"/>
        <v>3.3280983019999999</v>
      </c>
    </row>
    <row r="882" spans="1:47" x14ac:dyDescent="0.35">
      <c r="A882">
        <v>882</v>
      </c>
      <c r="B882">
        <v>0.81921682149999997</v>
      </c>
      <c r="C882">
        <v>0.97852840050000001</v>
      </c>
      <c r="D882">
        <v>-0.83014487000000003</v>
      </c>
      <c r="E882">
        <v>-0.49864097400000001</v>
      </c>
      <c r="F882">
        <v>0.12829545370000001</v>
      </c>
      <c r="G882">
        <v>1</v>
      </c>
      <c r="H882">
        <v>3</v>
      </c>
      <c r="I882">
        <v>1</v>
      </c>
      <c r="J882">
        <v>1</v>
      </c>
      <c r="K882">
        <v>1</v>
      </c>
      <c r="L882">
        <v>2</v>
      </c>
      <c r="M882">
        <v>0.72315860099999996</v>
      </c>
      <c r="AI882">
        <v>882</v>
      </c>
      <c r="AJ882">
        <f t="shared" si="157"/>
        <v>0.15813988968168677</v>
      </c>
      <c r="AK882">
        <f t="shared" si="162"/>
        <v>3.1688466037269582E-2</v>
      </c>
      <c r="AL882">
        <f t="shared" si="163"/>
        <v>6.1934302914285704</v>
      </c>
      <c r="AM882">
        <f t="shared" si="164"/>
        <v>1.8147653210521297</v>
      </c>
      <c r="AN882">
        <f t="shared" si="165"/>
        <v>0.96229076250567303</v>
      </c>
      <c r="AO882">
        <f t="shared" si="158"/>
        <v>1</v>
      </c>
      <c r="AP882">
        <f t="shared" si="159"/>
        <v>1</v>
      </c>
      <c r="AQ882">
        <f t="shared" si="166"/>
        <v>1</v>
      </c>
      <c r="AR882">
        <f t="shared" si="167"/>
        <v>1</v>
      </c>
      <c r="AS882">
        <f t="shared" si="168"/>
        <v>1</v>
      </c>
      <c r="AT882">
        <f t="shared" si="160"/>
        <v>55</v>
      </c>
      <c r="AU882">
        <f t="shared" si="161"/>
        <v>4.5847379015000005</v>
      </c>
    </row>
    <row r="883" spans="1:47" x14ac:dyDescent="0.35">
      <c r="A883">
        <v>883</v>
      </c>
      <c r="B883">
        <v>0.272373741</v>
      </c>
      <c r="C883">
        <v>0.97729821009999995</v>
      </c>
      <c r="D883">
        <v>0.50278634010000001</v>
      </c>
      <c r="E883">
        <v>0.1300465374</v>
      </c>
      <c r="F883">
        <v>-0.837263541</v>
      </c>
      <c r="G883">
        <v>6</v>
      </c>
      <c r="H883">
        <v>3</v>
      </c>
      <c r="I883">
        <v>-1</v>
      </c>
      <c r="J883">
        <v>1</v>
      </c>
      <c r="K883">
        <v>4</v>
      </c>
      <c r="L883">
        <v>3</v>
      </c>
      <c r="M883">
        <v>-0.50722049199999997</v>
      </c>
      <c r="AI883">
        <v>883</v>
      </c>
      <c r="AJ883">
        <f t="shared" si="157"/>
        <v>0.12394403323723867</v>
      </c>
      <c r="AK883">
        <f t="shared" si="162"/>
        <v>3.1674148414875467E-2</v>
      </c>
      <c r="AL883">
        <f t="shared" si="163"/>
        <v>14.064071722495239</v>
      </c>
      <c r="AM883">
        <f t="shared" si="164"/>
        <v>2.2585677943402476</v>
      </c>
      <c r="AN883">
        <f t="shared" si="165"/>
        <v>0.45676180999737842</v>
      </c>
      <c r="AO883">
        <f t="shared" si="158"/>
        <v>6</v>
      </c>
      <c r="AP883">
        <f t="shared" si="159"/>
        <v>1</v>
      </c>
      <c r="AQ883">
        <f t="shared" si="166"/>
        <v>0</v>
      </c>
      <c r="AR883">
        <f t="shared" si="167"/>
        <v>1</v>
      </c>
      <c r="AS883">
        <f t="shared" si="168"/>
        <v>4</v>
      </c>
      <c r="AT883">
        <f t="shared" si="160"/>
        <v>100</v>
      </c>
      <c r="AU883">
        <f t="shared" si="161"/>
        <v>2.7391692619999999</v>
      </c>
    </row>
    <row r="884" spans="1:47" x14ac:dyDescent="0.35">
      <c r="A884">
        <v>884</v>
      </c>
      <c r="B884">
        <v>0.63605277579999997</v>
      </c>
      <c r="C884">
        <v>0.94569036829999997</v>
      </c>
      <c r="D884">
        <v>-0.96086304099999997</v>
      </c>
      <c r="E884">
        <v>-0.78709784500000002</v>
      </c>
      <c r="F884">
        <v>7.5405804699999995E-2</v>
      </c>
      <c r="G884">
        <v>5</v>
      </c>
      <c r="H884">
        <v>2</v>
      </c>
      <c r="I884">
        <v>1</v>
      </c>
      <c r="J884">
        <v>-1</v>
      </c>
      <c r="K884">
        <v>4</v>
      </c>
      <c r="L884">
        <v>2</v>
      </c>
      <c r="M884">
        <v>0.49571200879999999</v>
      </c>
      <c r="AI884">
        <v>884</v>
      </c>
      <c r="AJ884">
        <f t="shared" si="157"/>
        <v>0.14668605285739228</v>
      </c>
      <c r="AK884">
        <f t="shared" si="162"/>
        <v>3.1306279226833322E-2</v>
      </c>
      <c r="AL884">
        <f t="shared" si="163"/>
        <v>5.4215706150476182</v>
      </c>
      <c r="AM884">
        <f t="shared" si="164"/>
        <v>1.6111381287421165</v>
      </c>
      <c r="AN884">
        <f t="shared" si="165"/>
        <v>0.93459980938497988</v>
      </c>
      <c r="AO884">
        <f t="shared" si="158"/>
        <v>5</v>
      </c>
      <c r="AP884">
        <f t="shared" si="159"/>
        <v>0.625</v>
      </c>
      <c r="AQ884">
        <f t="shared" si="166"/>
        <v>1</v>
      </c>
      <c r="AR884">
        <f t="shared" si="167"/>
        <v>0</v>
      </c>
      <c r="AS884">
        <f t="shared" si="168"/>
        <v>4</v>
      </c>
      <c r="AT884">
        <f t="shared" si="160"/>
        <v>55</v>
      </c>
      <c r="AU884">
        <f t="shared" si="161"/>
        <v>4.2435680132</v>
      </c>
    </row>
    <row r="885" spans="1:47" x14ac:dyDescent="0.35">
      <c r="A885">
        <v>885</v>
      </c>
      <c r="B885">
        <v>-0.97273240800000005</v>
      </c>
      <c r="C885">
        <v>-0.77924532800000001</v>
      </c>
      <c r="D885">
        <v>0.89982794769999996</v>
      </c>
      <c r="E885">
        <v>0.58930756969999998</v>
      </c>
      <c r="F885">
        <v>0.96638565470000004</v>
      </c>
      <c r="G885">
        <v>3</v>
      </c>
      <c r="H885">
        <v>2</v>
      </c>
      <c r="I885">
        <v>1</v>
      </c>
      <c r="J885">
        <v>1</v>
      </c>
      <c r="K885">
        <v>1</v>
      </c>
      <c r="L885">
        <v>3</v>
      </c>
      <c r="M885">
        <v>-0.69672381100000003</v>
      </c>
      <c r="AI885">
        <v>885</v>
      </c>
      <c r="AJ885">
        <f t="shared" si="157"/>
        <v>4.6083541539376514E-2</v>
      </c>
      <c r="AK885">
        <f t="shared" si="162"/>
        <v>1.1230543020674839E-2</v>
      </c>
      <c r="AL885">
        <f t="shared" si="163"/>
        <v>16.408507881657144</v>
      </c>
      <c r="AM885">
        <f t="shared" si="164"/>
        <v>2.5827688931750448</v>
      </c>
      <c r="AN885">
        <f t="shared" si="165"/>
        <v>1.4010820365185401</v>
      </c>
      <c r="AO885">
        <f t="shared" si="158"/>
        <v>3</v>
      </c>
      <c r="AP885">
        <f t="shared" si="159"/>
        <v>0.625</v>
      </c>
      <c r="AQ885">
        <f t="shared" si="166"/>
        <v>1</v>
      </c>
      <c r="AR885">
        <f t="shared" si="167"/>
        <v>1</v>
      </c>
      <c r="AS885">
        <f t="shared" si="168"/>
        <v>1</v>
      </c>
      <c r="AT885">
        <f t="shared" si="160"/>
        <v>100</v>
      </c>
      <c r="AU885">
        <f t="shared" si="161"/>
        <v>2.4549142835</v>
      </c>
    </row>
    <row r="886" spans="1:47" x14ac:dyDescent="0.35">
      <c r="A886">
        <v>886</v>
      </c>
      <c r="B886">
        <v>-3.3526315000000001E-2</v>
      </c>
      <c r="C886">
        <v>0.2608098338</v>
      </c>
      <c r="D886">
        <v>0.11246415110000001</v>
      </c>
      <c r="E886">
        <v>-2.7232762000000001E-2</v>
      </c>
      <c r="F886">
        <v>-0.53290346700000002</v>
      </c>
      <c r="G886">
        <v>6</v>
      </c>
      <c r="H886">
        <v>1</v>
      </c>
      <c r="I886">
        <v>-1</v>
      </c>
      <c r="J886">
        <v>1</v>
      </c>
      <c r="K886">
        <v>4</v>
      </c>
      <c r="L886">
        <v>3</v>
      </c>
      <c r="M886">
        <v>-0.44857256899999998</v>
      </c>
      <c r="AI886">
        <v>886</v>
      </c>
      <c r="AJ886">
        <f t="shared" si="157"/>
        <v>0.10481511897583816</v>
      </c>
      <c r="AK886">
        <f t="shared" si="162"/>
        <v>2.3335268497072462E-2</v>
      </c>
      <c r="AL886">
        <f t="shared" si="163"/>
        <v>11.759312130304762</v>
      </c>
      <c r="AM886">
        <f t="shared" si="164"/>
        <v>2.1475413451026837</v>
      </c>
      <c r="AN886">
        <f t="shared" si="165"/>
        <v>0.61611284938402133</v>
      </c>
      <c r="AO886">
        <f t="shared" si="158"/>
        <v>6</v>
      </c>
      <c r="AP886">
        <f t="shared" si="159"/>
        <v>0.25</v>
      </c>
      <c r="AQ886">
        <f t="shared" si="166"/>
        <v>0</v>
      </c>
      <c r="AR886">
        <f t="shared" si="167"/>
        <v>1</v>
      </c>
      <c r="AS886">
        <f t="shared" si="168"/>
        <v>4</v>
      </c>
      <c r="AT886">
        <f t="shared" si="160"/>
        <v>100</v>
      </c>
      <c r="AU886">
        <f t="shared" si="161"/>
        <v>2.8271411464999998</v>
      </c>
    </row>
    <row r="887" spans="1:47" x14ac:dyDescent="0.35">
      <c r="A887">
        <v>887</v>
      </c>
      <c r="B887">
        <v>-0.125547987</v>
      </c>
      <c r="C887">
        <v>-0.39836399500000003</v>
      </c>
      <c r="D887">
        <v>0.40219321289999999</v>
      </c>
      <c r="E887">
        <v>-0.48791353900000001</v>
      </c>
      <c r="F887">
        <v>0.19120913480000001</v>
      </c>
      <c r="G887">
        <v>6</v>
      </c>
      <c r="H887">
        <v>3</v>
      </c>
      <c r="I887">
        <v>1</v>
      </c>
      <c r="J887">
        <v>-1</v>
      </c>
      <c r="K887">
        <v>2</v>
      </c>
      <c r="L887">
        <v>1</v>
      </c>
      <c r="M887">
        <v>0.82781097329999997</v>
      </c>
      <c r="AI887">
        <v>887</v>
      </c>
      <c r="AJ887">
        <f t="shared" si="157"/>
        <v>9.9060707888451102E-2</v>
      </c>
      <c r="AK887">
        <f t="shared" si="162"/>
        <v>1.5663446336177989E-2</v>
      </c>
      <c r="AL887">
        <f t="shared" si="163"/>
        <v>13.470093257123809</v>
      </c>
      <c r="AM887">
        <f t="shared" si="164"/>
        <v>1.8223380214775537</v>
      </c>
      <c r="AN887">
        <f t="shared" si="165"/>
        <v>0.99522990706286885</v>
      </c>
      <c r="AO887">
        <f t="shared" si="158"/>
        <v>6</v>
      </c>
      <c r="AP887">
        <f t="shared" si="159"/>
        <v>1</v>
      </c>
      <c r="AQ887">
        <f t="shared" si="166"/>
        <v>1</v>
      </c>
      <c r="AR887">
        <f t="shared" si="167"/>
        <v>0</v>
      </c>
      <c r="AS887">
        <f t="shared" si="168"/>
        <v>2</v>
      </c>
      <c r="AT887">
        <f t="shared" si="160"/>
        <v>10</v>
      </c>
      <c r="AU887">
        <f t="shared" si="161"/>
        <v>4.7417164599500001</v>
      </c>
    </row>
    <row r="888" spans="1:47" x14ac:dyDescent="0.35">
      <c r="A888">
        <v>888</v>
      </c>
      <c r="B888">
        <v>-0.80942120399999995</v>
      </c>
      <c r="C888">
        <v>-0.78911155799999999</v>
      </c>
      <c r="D888">
        <v>-0.43955530500000001</v>
      </c>
      <c r="E888">
        <v>0.91393896399999996</v>
      </c>
      <c r="F888">
        <v>0.98686456879999995</v>
      </c>
      <c r="G888">
        <v>2</v>
      </c>
      <c r="H888">
        <v>1</v>
      </c>
      <c r="I888">
        <v>1</v>
      </c>
      <c r="J888">
        <v>1</v>
      </c>
      <c r="K888">
        <v>2</v>
      </c>
      <c r="L888">
        <v>2</v>
      </c>
      <c r="M888">
        <v>0.4943865697</v>
      </c>
      <c r="AI888">
        <v>888</v>
      </c>
      <c r="AJ888">
        <f t="shared" si="157"/>
        <v>5.6295916326395481E-2</v>
      </c>
      <c r="AK888">
        <f t="shared" si="162"/>
        <v>1.111571449039736E-2</v>
      </c>
      <c r="AL888">
        <f t="shared" si="163"/>
        <v>8.4997686752380943</v>
      </c>
      <c r="AM888">
        <f t="shared" si="164"/>
        <v>2.8119323695998926</v>
      </c>
      <c r="AN888">
        <f t="shared" si="165"/>
        <v>1.4118039955602006</v>
      </c>
      <c r="AO888">
        <f t="shared" si="158"/>
        <v>2</v>
      </c>
      <c r="AP888">
        <f t="shared" si="159"/>
        <v>0.25</v>
      </c>
      <c r="AQ888">
        <f t="shared" si="166"/>
        <v>1</v>
      </c>
      <c r="AR888">
        <f t="shared" si="167"/>
        <v>1</v>
      </c>
      <c r="AS888">
        <f t="shared" si="168"/>
        <v>2</v>
      </c>
      <c r="AT888">
        <f t="shared" si="160"/>
        <v>55</v>
      </c>
      <c r="AU888">
        <f t="shared" si="161"/>
        <v>4.2415798545500003</v>
      </c>
    </row>
    <row r="889" spans="1:47" x14ac:dyDescent="0.35">
      <c r="A889">
        <v>889</v>
      </c>
      <c r="B889">
        <v>-0.467523409</v>
      </c>
      <c r="C889">
        <v>-0.55574700200000005</v>
      </c>
      <c r="D889">
        <v>-0.44507502900000001</v>
      </c>
      <c r="E889">
        <v>0.79798165649999997</v>
      </c>
      <c r="F889">
        <v>0.74077439050000005</v>
      </c>
      <c r="G889">
        <v>1</v>
      </c>
      <c r="H889">
        <v>3</v>
      </c>
      <c r="I889">
        <v>1</v>
      </c>
      <c r="J889">
        <v>-1</v>
      </c>
      <c r="K889">
        <v>1</v>
      </c>
      <c r="L889">
        <v>2</v>
      </c>
      <c r="M889">
        <v>-0.523966814</v>
      </c>
      <c r="AI889">
        <v>889</v>
      </c>
      <c r="AJ889">
        <f t="shared" si="157"/>
        <v>7.7675884974445955E-2</v>
      </c>
      <c r="AK889">
        <f t="shared" si="162"/>
        <v>1.3831737630374454E-2</v>
      </c>
      <c r="AL889">
        <f t="shared" si="163"/>
        <v>8.467176019238094</v>
      </c>
      <c r="AM889">
        <f t="shared" si="164"/>
        <v>2.7300759004778454</v>
      </c>
      <c r="AN889">
        <f t="shared" si="165"/>
        <v>1.2829607961892173</v>
      </c>
      <c r="AO889">
        <f t="shared" si="158"/>
        <v>1</v>
      </c>
      <c r="AP889">
        <f t="shared" si="159"/>
        <v>1</v>
      </c>
      <c r="AQ889">
        <f t="shared" si="166"/>
        <v>1</v>
      </c>
      <c r="AR889">
        <f t="shared" si="167"/>
        <v>0</v>
      </c>
      <c r="AS889">
        <f t="shared" si="168"/>
        <v>1</v>
      </c>
      <c r="AT889">
        <f t="shared" si="160"/>
        <v>55</v>
      </c>
      <c r="AU889">
        <f t="shared" si="161"/>
        <v>2.7140497789999998</v>
      </c>
    </row>
    <row r="890" spans="1:47" x14ac:dyDescent="0.35">
      <c r="A890">
        <v>890</v>
      </c>
      <c r="B890">
        <v>-0.17300009299999999</v>
      </c>
      <c r="C890">
        <v>-0.48855892299999998</v>
      </c>
      <c r="D890">
        <v>-5.3748411000000003E-2</v>
      </c>
      <c r="E890">
        <v>0.30526445250000001</v>
      </c>
      <c r="F890">
        <v>-0.349342333</v>
      </c>
      <c r="G890">
        <v>5</v>
      </c>
      <c r="H890">
        <v>2</v>
      </c>
      <c r="I890">
        <v>1</v>
      </c>
      <c r="J890">
        <v>-1</v>
      </c>
      <c r="K890">
        <v>3</v>
      </c>
      <c r="L890">
        <v>2</v>
      </c>
      <c r="M890">
        <v>0.45671879129999998</v>
      </c>
      <c r="AI890">
        <v>890</v>
      </c>
      <c r="AJ890">
        <f t="shared" si="157"/>
        <v>9.6093375096603276E-2</v>
      </c>
      <c r="AK890">
        <f t="shared" si="162"/>
        <v>1.461370889637343E-2</v>
      </c>
      <c r="AL890">
        <f t="shared" si="163"/>
        <v>10.777866525523809</v>
      </c>
      <c r="AM890">
        <f t="shared" si="164"/>
        <v>2.3822574536315573</v>
      </c>
      <c r="AN890">
        <f t="shared" si="165"/>
        <v>0.71221828499345952</v>
      </c>
      <c r="AO890">
        <f t="shared" si="158"/>
        <v>5</v>
      </c>
      <c r="AP890">
        <f t="shared" si="159"/>
        <v>0.625</v>
      </c>
      <c r="AQ890">
        <f t="shared" si="166"/>
        <v>1</v>
      </c>
      <c r="AR890">
        <f t="shared" si="167"/>
        <v>0</v>
      </c>
      <c r="AS890">
        <f t="shared" si="168"/>
        <v>3</v>
      </c>
      <c r="AT890">
        <f t="shared" si="160"/>
        <v>55</v>
      </c>
      <c r="AU890">
        <f t="shared" si="161"/>
        <v>4.1850781869500002</v>
      </c>
    </row>
    <row r="891" spans="1:47" x14ac:dyDescent="0.35">
      <c r="A891">
        <v>891</v>
      </c>
      <c r="B891">
        <v>0.46649043130000001</v>
      </c>
      <c r="C891">
        <v>0.22890654229999999</v>
      </c>
      <c r="D891">
        <v>-0.44615221500000002</v>
      </c>
      <c r="E891">
        <v>0.5340317134</v>
      </c>
      <c r="F891">
        <v>0.25608191299999999</v>
      </c>
      <c r="G891">
        <v>5</v>
      </c>
      <c r="H891">
        <v>1</v>
      </c>
      <c r="I891">
        <v>1</v>
      </c>
      <c r="J891">
        <v>1</v>
      </c>
      <c r="K891">
        <v>2</v>
      </c>
      <c r="L891">
        <v>2</v>
      </c>
      <c r="M891">
        <v>0.73469422880000002</v>
      </c>
      <c r="AI891">
        <v>891</v>
      </c>
      <c r="AJ891">
        <f t="shared" si="157"/>
        <v>0.13608277415154413</v>
      </c>
      <c r="AK891">
        <f t="shared" si="162"/>
        <v>2.2963960705346651E-2</v>
      </c>
      <c r="AL891">
        <f t="shared" si="163"/>
        <v>8.4608154923809522</v>
      </c>
      <c r="AM891">
        <f t="shared" si="164"/>
        <v>2.5437486147470065</v>
      </c>
      <c r="AN891">
        <f t="shared" si="165"/>
        <v>1.0291947582938787</v>
      </c>
      <c r="AO891">
        <f t="shared" si="158"/>
        <v>5</v>
      </c>
      <c r="AP891">
        <f t="shared" si="159"/>
        <v>0.25</v>
      </c>
      <c r="AQ891">
        <f t="shared" si="166"/>
        <v>1</v>
      </c>
      <c r="AR891">
        <f t="shared" si="167"/>
        <v>1</v>
      </c>
      <c r="AS891">
        <f t="shared" si="168"/>
        <v>2</v>
      </c>
      <c r="AT891">
        <f t="shared" si="160"/>
        <v>55</v>
      </c>
      <c r="AU891">
        <f t="shared" si="161"/>
        <v>4.6020413431999998</v>
      </c>
    </row>
    <row r="892" spans="1:47" x14ac:dyDescent="0.35">
      <c r="A892">
        <v>892</v>
      </c>
      <c r="B892">
        <v>-0.94701626100000003</v>
      </c>
      <c r="C892">
        <v>-0.170187014</v>
      </c>
      <c r="D892">
        <v>0.38132067990000001</v>
      </c>
      <c r="E892">
        <v>0.34251209199999999</v>
      </c>
      <c r="F892">
        <v>-0.24270312399999999</v>
      </c>
      <c r="G892">
        <v>6</v>
      </c>
      <c r="H892">
        <v>1</v>
      </c>
      <c r="I892">
        <v>-1</v>
      </c>
      <c r="J892">
        <v>1</v>
      </c>
      <c r="K892">
        <v>4</v>
      </c>
      <c r="L892">
        <v>2</v>
      </c>
      <c r="M892">
        <v>4.8127642200000001E-2</v>
      </c>
      <c r="AI892">
        <v>892</v>
      </c>
      <c r="AJ892">
        <f t="shared" si="157"/>
        <v>4.7691654913166064E-2</v>
      </c>
      <c r="AK892">
        <f t="shared" si="162"/>
        <v>1.8319093667669553E-2</v>
      </c>
      <c r="AL892">
        <f t="shared" si="163"/>
        <v>13.346845919409525</v>
      </c>
      <c r="AM892">
        <f t="shared" si="164"/>
        <v>2.4085512708849537</v>
      </c>
      <c r="AN892">
        <f t="shared" si="165"/>
        <v>0.76805040702638894</v>
      </c>
      <c r="AO892">
        <f t="shared" si="158"/>
        <v>6</v>
      </c>
      <c r="AP892">
        <f t="shared" si="159"/>
        <v>0.25</v>
      </c>
      <c r="AQ892">
        <f t="shared" si="166"/>
        <v>0</v>
      </c>
      <c r="AR892">
        <f t="shared" si="167"/>
        <v>1</v>
      </c>
      <c r="AS892">
        <f t="shared" si="168"/>
        <v>4</v>
      </c>
      <c r="AT892">
        <f t="shared" si="160"/>
        <v>55</v>
      </c>
      <c r="AU892">
        <f t="shared" si="161"/>
        <v>3.5721914632999998</v>
      </c>
    </row>
    <row r="893" spans="1:47" x14ac:dyDescent="0.35">
      <c r="A893">
        <v>893</v>
      </c>
      <c r="B893">
        <v>-0.131672119</v>
      </c>
      <c r="C893">
        <v>6.0042970299999998E-2</v>
      </c>
      <c r="D893">
        <v>-0.99164543500000002</v>
      </c>
      <c r="E893">
        <v>0.18239368519999999</v>
      </c>
      <c r="F893">
        <v>-0.71727489300000002</v>
      </c>
      <c r="G893">
        <v>2</v>
      </c>
      <c r="H893">
        <v>1</v>
      </c>
      <c r="I893">
        <v>-1</v>
      </c>
      <c r="J893">
        <v>1</v>
      </c>
      <c r="K893">
        <v>3</v>
      </c>
      <c r="L893">
        <v>1</v>
      </c>
      <c r="M893">
        <v>-0.68256046699999995</v>
      </c>
      <c r="AI893">
        <v>893</v>
      </c>
      <c r="AJ893">
        <f t="shared" si="157"/>
        <v>9.8677746219580087E-2</v>
      </c>
      <c r="AK893">
        <f t="shared" si="162"/>
        <v>2.0998634963886632E-2</v>
      </c>
      <c r="AL893">
        <f t="shared" si="163"/>
        <v>5.2398079076190465</v>
      </c>
      <c r="AM893">
        <f t="shared" si="164"/>
        <v>2.2955206417277911</v>
      </c>
      <c r="AN893">
        <f t="shared" si="165"/>
        <v>0.51958317655217179</v>
      </c>
      <c r="AO893">
        <f t="shared" si="158"/>
        <v>2</v>
      </c>
      <c r="AP893">
        <f t="shared" si="159"/>
        <v>0.25</v>
      </c>
      <c r="AQ893">
        <f t="shared" si="166"/>
        <v>0</v>
      </c>
      <c r="AR893">
        <f t="shared" si="167"/>
        <v>1</v>
      </c>
      <c r="AS893">
        <f t="shared" si="168"/>
        <v>3</v>
      </c>
      <c r="AT893">
        <f t="shared" si="160"/>
        <v>10</v>
      </c>
      <c r="AU893">
        <f t="shared" si="161"/>
        <v>2.4761592994999999</v>
      </c>
    </row>
    <row r="894" spans="1:47" x14ac:dyDescent="0.35">
      <c r="A894">
        <v>894</v>
      </c>
      <c r="B894">
        <v>0.61532381400000002</v>
      </c>
      <c r="C894">
        <v>0.41045287029999999</v>
      </c>
      <c r="D894">
        <v>0.82675446389999996</v>
      </c>
      <c r="E894">
        <v>0.636206155</v>
      </c>
      <c r="F894">
        <v>-0.54874155899999999</v>
      </c>
      <c r="G894">
        <v>6</v>
      </c>
      <c r="H894">
        <v>3</v>
      </c>
      <c r="I894">
        <v>-1</v>
      </c>
      <c r="J894">
        <v>1</v>
      </c>
      <c r="K894">
        <v>3</v>
      </c>
      <c r="L894">
        <v>3</v>
      </c>
      <c r="M894">
        <v>0.94504744070000002</v>
      </c>
      <c r="AI894">
        <v>894</v>
      </c>
      <c r="AJ894">
        <f t="shared" si="157"/>
        <v>0.14538980421270409</v>
      </c>
      <c r="AK894">
        <f t="shared" si="162"/>
        <v>2.5076895232669948E-2</v>
      </c>
      <c r="AL894">
        <f t="shared" si="163"/>
        <v>15.977026358266667</v>
      </c>
      <c r="AM894">
        <f t="shared" si="164"/>
        <v>2.6158754966504416</v>
      </c>
      <c r="AN894">
        <f t="shared" si="165"/>
        <v>0.6078206434158322</v>
      </c>
      <c r="AO894">
        <f t="shared" si="158"/>
        <v>6</v>
      </c>
      <c r="AP894">
        <f t="shared" si="159"/>
        <v>1</v>
      </c>
      <c r="AQ894">
        <f t="shared" si="166"/>
        <v>0</v>
      </c>
      <c r="AR894">
        <f t="shared" si="167"/>
        <v>1</v>
      </c>
      <c r="AS894">
        <f t="shared" si="168"/>
        <v>3</v>
      </c>
      <c r="AT894">
        <f t="shared" si="160"/>
        <v>100</v>
      </c>
      <c r="AU894">
        <f t="shared" si="161"/>
        <v>4.9175711610500006</v>
      </c>
    </row>
    <row r="895" spans="1:47" x14ac:dyDescent="0.35">
      <c r="A895">
        <v>895</v>
      </c>
      <c r="B895">
        <v>0.38961801000000001</v>
      </c>
      <c r="C895">
        <v>0.89944994720000004</v>
      </c>
      <c r="D895">
        <v>-0.38028274699999998</v>
      </c>
      <c r="E895">
        <v>-0.82123919499999998</v>
      </c>
      <c r="F895">
        <v>-0.153146322</v>
      </c>
      <c r="G895">
        <v>2</v>
      </c>
      <c r="H895">
        <v>2</v>
      </c>
      <c r="I895">
        <v>-1</v>
      </c>
      <c r="J895">
        <v>-1</v>
      </c>
      <c r="K895">
        <v>3</v>
      </c>
      <c r="L895">
        <v>3</v>
      </c>
      <c r="M895">
        <v>-0.91981194200000005</v>
      </c>
      <c r="AI895">
        <v>895</v>
      </c>
      <c r="AJ895">
        <f t="shared" si="157"/>
        <v>0.13127569442968243</v>
      </c>
      <c r="AK895">
        <f t="shared" si="162"/>
        <v>3.0768108152945461E-2</v>
      </c>
      <c r="AL895">
        <f t="shared" si="163"/>
        <v>8.8497590177142857</v>
      </c>
      <c r="AM895">
        <f t="shared" si="164"/>
        <v>1.5870371003350883</v>
      </c>
      <c r="AN895">
        <f t="shared" si="165"/>
        <v>0.81493884838891728</v>
      </c>
      <c r="AO895">
        <f t="shared" si="158"/>
        <v>2</v>
      </c>
      <c r="AP895">
        <f t="shared" si="159"/>
        <v>0.625</v>
      </c>
      <c r="AQ895">
        <f t="shared" si="166"/>
        <v>0</v>
      </c>
      <c r="AR895">
        <f t="shared" si="167"/>
        <v>0</v>
      </c>
      <c r="AS895">
        <f t="shared" si="168"/>
        <v>3</v>
      </c>
      <c r="AT895">
        <f t="shared" si="160"/>
        <v>100</v>
      </c>
      <c r="AU895">
        <f t="shared" si="161"/>
        <v>2.1202820869999996</v>
      </c>
    </row>
    <row r="896" spans="1:47" x14ac:dyDescent="0.35">
      <c r="A896">
        <v>896</v>
      </c>
      <c r="B896">
        <v>-2.3492334E-2</v>
      </c>
      <c r="C896">
        <v>-0.658732875</v>
      </c>
      <c r="D896">
        <v>-0.97404639900000001</v>
      </c>
      <c r="E896">
        <v>0.282792182</v>
      </c>
      <c r="F896">
        <v>0.70609836329999998</v>
      </c>
      <c r="G896">
        <v>2</v>
      </c>
      <c r="H896">
        <v>2</v>
      </c>
      <c r="I896">
        <v>-1</v>
      </c>
      <c r="J896">
        <v>1</v>
      </c>
      <c r="K896">
        <v>1</v>
      </c>
      <c r="L896">
        <v>1</v>
      </c>
      <c r="M896">
        <v>0.3016506544</v>
      </c>
      <c r="AI896">
        <v>896</v>
      </c>
      <c r="AJ896">
        <f t="shared" si="157"/>
        <v>0.10544257607656364</v>
      </c>
      <c r="AK896">
        <f t="shared" si="162"/>
        <v>1.2633132242507662E-2</v>
      </c>
      <c r="AL896">
        <f t="shared" si="163"/>
        <v>5.3437260249523799</v>
      </c>
      <c r="AM896">
        <f t="shared" si="164"/>
        <v>2.3663938504146103</v>
      </c>
      <c r="AN896">
        <f t="shared" si="165"/>
        <v>1.2648057835967328</v>
      </c>
      <c r="AO896">
        <f t="shared" si="158"/>
        <v>2</v>
      </c>
      <c r="AP896">
        <f t="shared" si="159"/>
        <v>0.625</v>
      </c>
      <c r="AQ896">
        <f t="shared" si="166"/>
        <v>0</v>
      </c>
      <c r="AR896">
        <f t="shared" si="167"/>
        <v>1</v>
      </c>
      <c r="AS896">
        <f t="shared" si="168"/>
        <v>1</v>
      </c>
      <c r="AT896">
        <f t="shared" si="160"/>
        <v>10</v>
      </c>
      <c r="AU896">
        <f t="shared" si="161"/>
        <v>3.9524759816000001</v>
      </c>
    </row>
    <row r="897" spans="1:47" x14ac:dyDescent="0.35">
      <c r="A897">
        <v>897</v>
      </c>
      <c r="B897">
        <v>-0.96672150199999995</v>
      </c>
      <c r="C897">
        <v>-0.32791248299999998</v>
      </c>
      <c r="D897">
        <v>-0.77238568399999996</v>
      </c>
      <c r="E897">
        <v>0.2228323753</v>
      </c>
      <c r="F897">
        <v>0.47233652450000002</v>
      </c>
      <c r="G897">
        <v>6</v>
      </c>
      <c r="H897">
        <v>3</v>
      </c>
      <c r="I897">
        <v>-1</v>
      </c>
      <c r="J897">
        <v>-1</v>
      </c>
      <c r="K897">
        <v>1</v>
      </c>
      <c r="L897">
        <v>3</v>
      </c>
      <c r="M897">
        <v>0.54921174360000002</v>
      </c>
      <c r="AI897">
        <v>897</v>
      </c>
      <c r="AJ897">
        <f t="shared" si="157"/>
        <v>4.6459422822338226E-2</v>
      </c>
      <c r="AK897">
        <f t="shared" si="162"/>
        <v>1.648339920356362E-2</v>
      </c>
      <c r="AL897">
        <f t="shared" si="163"/>
        <v>6.5344845325714278</v>
      </c>
      <c r="AM897">
        <f t="shared" si="164"/>
        <v>2.3240670823003846</v>
      </c>
      <c r="AN897">
        <f t="shared" si="165"/>
        <v>1.1424172209572294</v>
      </c>
      <c r="AO897">
        <f t="shared" si="158"/>
        <v>6</v>
      </c>
      <c r="AP897">
        <f t="shared" si="159"/>
        <v>1</v>
      </c>
      <c r="AQ897">
        <f t="shared" si="166"/>
        <v>0</v>
      </c>
      <c r="AR897">
        <f t="shared" si="167"/>
        <v>0</v>
      </c>
      <c r="AS897">
        <f t="shared" si="168"/>
        <v>1</v>
      </c>
      <c r="AT897">
        <f t="shared" si="160"/>
        <v>100</v>
      </c>
      <c r="AU897">
        <f t="shared" si="161"/>
        <v>4.3238176154000003</v>
      </c>
    </row>
    <row r="898" spans="1:47" x14ac:dyDescent="0.35">
      <c r="A898">
        <v>898</v>
      </c>
      <c r="B898">
        <v>-0.83741519099999995</v>
      </c>
      <c r="C898">
        <v>0.77678075759999998</v>
      </c>
      <c r="D898">
        <v>-0.95227720100000002</v>
      </c>
      <c r="E898">
        <v>0.87517148170000003</v>
      </c>
      <c r="F898">
        <v>-0.13719325600000001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-0.74792460900000002</v>
      </c>
      <c r="AI898">
        <v>898</v>
      </c>
      <c r="AJ898">
        <f t="shared" si="157"/>
        <v>5.4545362291983139E-2</v>
      </c>
      <c r="AK898">
        <f t="shared" si="162"/>
        <v>2.9340417662038876E-2</v>
      </c>
      <c r="AL898">
        <f t="shared" si="163"/>
        <v>5.4722679559999996</v>
      </c>
      <c r="AM898">
        <f t="shared" si="164"/>
        <v>2.7845656664032923</v>
      </c>
      <c r="AN898">
        <f t="shared" si="165"/>
        <v>0.82329125024995675</v>
      </c>
      <c r="AO898">
        <f t="shared" si="158"/>
        <v>1</v>
      </c>
      <c r="AP898">
        <f t="shared" si="159"/>
        <v>0.25</v>
      </c>
      <c r="AQ898">
        <f t="shared" si="166"/>
        <v>1</v>
      </c>
      <c r="AR898">
        <f t="shared" si="167"/>
        <v>1</v>
      </c>
      <c r="AS898">
        <f t="shared" si="168"/>
        <v>1</v>
      </c>
      <c r="AT898">
        <f t="shared" si="160"/>
        <v>10</v>
      </c>
      <c r="AU898">
        <f t="shared" si="161"/>
        <v>2.3781130865</v>
      </c>
    </row>
    <row r="899" spans="1:47" x14ac:dyDescent="0.35">
      <c r="A899">
        <v>899</v>
      </c>
      <c r="B899">
        <v>-0.15530724600000001</v>
      </c>
      <c r="C899">
        <v>-0.46660045</v>
      </c>
      <c r="D899">
        <v>-0.43183205200000002</v>
      </c>
      <c r="E899">
        <v>-0.97713876300000002</v>
      </c>
      <c r="F899">
        <v>0.99361966710000005</v>
      </c>
      <c r="G899">
        <v>6</v>
      </c>
      <c r="H899">
        <v>2</v>
      </c>
      <c r="I899">
        <v>1</v>
      </c>
      <c r="J899">
        <v>-1</v>
      </c>
      <c r="K899">
        <v>4</v>
      </c>
      <c r="L899">
        <v>1</v>
      </c>
      <c r="M899">
        <v>0.77889433799999996</v>
      </c>
      <c r="AI899">
        <v>899</v>
      </c>
      <c r="AJ899">
        <f t="shared" ref="AJ899:AJ900" si="169">_xlfn.FORECAST.LINEAR(B899,S$4:S$5,S$2:S$3)</f>
        <v>9.7199765718849765E-2</v>
      </c>
      <c r="AK899">
        <f t="shared" si="162"/>
        <v>1.4869273502279404E-2</v>
      </c>
      <c r="AL899">
        <f t="shared" si="163"/>
        <v>8.5453726453333321</v>
      </c>
      <c r="AM899">
        <f t="shared" si="164"/>
        <v>1.4769846297382481</v>
      </c>
      <c r="AN899">
        <f t="shared" si="165"/>
        <v>1.4153407010193533</v>
      </c>
      <c r="AO899">
        <f t="shared" ref="AO899:AO900" si="170">_xlfn.FORECAST.LINEAR(G899,X$4:X$5,X$2:X$3)</f>
        <v>6</v>
      </c>
      <c r="AP899">
        <f t="shared" ref="AP899:AP900" si="171">_xlfn.FORECAST.LINEAR(H899,Y$4:Y$5,Y$2:Y$3)</f>
        <v>0.625</v>
      </c>
      <c r="AQ899">
        <f t="shared" si="166"/>
        <v>1</v>
      </c>
      <c r="AR899">
        <f t="shared" si="167"/>
        <v>0</v>
      </c>
      <c r="AS899">
        <f t="shared" si="168"/>
        <v>4</v>
      </c>
      <c r="AT899">
        <f t="shared" ref="AT899:AT900" si="172">_xlfn.FORECAST.LINEAR(L899,AC$4:AC$5,AC$2:AC$3)</f>
        <v>10</v>
      </c>
      <c r="AU899">
        <f t="shared" ref="AU899:AU900" si="173">_xlfn.FORECAST.LINEAR(M899,AD$4:AD$5,AD$2:AD$3)</f>
        <v>4.6683415070000001</v>
      </c>
    </row>
    <row r="900" spans="1:47" x14ac:dyDescent="0.35">
      <c r="A900">
        <v>900</v>
      </c>
      <c r="B900">
        <v>0.82544609000000002</v>
      </c>
      <c r="C900">
        <v>-0.96614366799999996</v>
      </c>
      <c r="D900">
        <v>-0.243306517</v>
      </c>
      <c r="E900">
        <v>0.78660956230000001</v>
      </c>
      <c r="F900">
        <v>-0.46825368899999997</v>
      </c>
      <c r="G900">
        <v>4</v>
      </c>
      <c r="H900">
        <v>3</v>
      </c>
      <c r="I900">
        <v>-1</v>
      </c>
      <c r="J900">
        <v>1</v>
      </c>
      <c r="K900">
        <v>2</v>
      </c>
      <c r="L900">
        <v>2</v>
      </c>
      <c r="M900">
        <v>0.57134568949999998</v>
      </c>
      <c r="AI900">
        <v>900</v>
      </c>
      <c r="AJ900">
        <f t="shared" si="169"/>
        <v>0.15852942587401667</v>
      </c>
      <c r="AK900">
        <f t="shared" si="162"/>
        <v>9.055318877967811E-3</v>
      </c>
      <c r="AL900">
        <f t="shared" si="163"/>
        <v>9.6585710424761899</v>
      </c>
      <c r="AM900">
        <f t="shared" si="164"/>
        <v>2.7220481228603348</v>
      </c>
      <c r="AN900">
        <f t="shared" si="165"/>
        <v>0.64996094642586832</v>
      </c>
      <c r="AO900">
        <f t="shared" si="170"/>
        <v>4</v>
      </c>
      <c r="AP900">
        <f t="shared" si="171"/>
        <v>1</v>
      </c>
      <c r="AQ900">
        <f t="shared" si="166"/>
        <v>0</v>
      </c>
      <c r="AR900">
        <f t="shared" si="167"/>
        <v>1</v>
      </c>
      <c r="AS900">
        <f t="shared" si="168"/>
        <v>2</v>
      </c>
      <c r="AT900">
        <f t="shared" si="172"/>
        <v>55</v>
      </c>
      <c r="AU900">
        <f t="shared" si="173"/>
        <v>4.3570185342499999</v>
      </c>
    </row>
    <row r="901" spans="1:47" x14ac:dyDescent="0.35">
      <c r="A901">
        <v>901</v>
      </c>
      <c r="B901">
        <v>-0.30427633399999998</v>
      </c>
      <c r="C901">
        <v>-0.56437032499999995</v>
      </c>
      <c r="D901">
        <v>0.7694447405</v>
      </c>
      <c r="E901">
        <v>0.59850221810000004</v>
      </c>
      <c r="F901">
        <v>-0.49444071000000001</v>
      </c>
      <c r="G901">
        <v>6</v>
      </c>
      <c r="H901">
        <v>2</v>
      </c>
      <c r="I901">
        <v>1</v>
      </c>
      <c r="J901">
        <v>-1</v>
      </c>
      <c r="K901">
        <v>1</v>
      </c>
      <c r="L901">
        <v>3</v>
      </c>
      <c r="M901">
        <v>-0.56915239100000004</v>
      </c>
      <c r="AI901">
        <v>901</v>
      </c>
      <c r="AJ901">
        <f t="shared" ref="AJ901:AJ964" si="174">_xlfn.FORECAST.LINEAR(B901,S$4:S$5,S$2:S$3)</f>
        <v>8.788424956885918E-2</v>
      </c>
      <c r="AK901">
        <f t="shared" ref="AK901:AK964" si="175">_xlfn.FORECAST.LINEAR(C901,T$4:T$5,T$2:T$3)</f>
        <v>1.373137472517176E-2</v>
      </c>
      <c r="AL901">
        <f t="shared" ref="AL901:AL964" si="176">_xlfn.FORECAST.LINEAR(D901,U$4:U$5,U$2:U$3)</f>
        <v>15.638626086761905</v>
      </c>
      <c r="AM901">
        <f t="shared" ref="AM901:AM964" si="177">_xlfn.FORECAST.LINEAR(E901,V$4:V$5,V$2:V$3)</f>
        <v>2.5892595703826258</v>
      </c>
      <c r="AN901">
        <f t="shared" ref="AN901:AN964" si="178">_xlfn.FORECAST.LINEAR(F901,W$4:W$5,W$2:W$3)</f>
        <v>0.63625044570234091</v>
      </c>
      <c r="AO901">
        <f t="shared" ref="AO901:AO964" si="179">_xlfn.FORECAST.LINEAR(G901,X$4:X$5,X$2:X$3)</f>
        <v>6</v>
      </c>
      <c r="AP901">
        <f t="shared" ref="AP901:AP964" si="180">_xlfn.FORECAST.LINEAR(H901,Y$4:Y$5,Y$2:Y$3)</f>
        <v>0.625</v>
      </c>
      <c r="AQ901">
        <f t="shared" ref="AQ901:AQ964" si="181">_xlfn.FORECAST.LINEAR(I901,Z$4:Z$5,Z$2:Z$3)</f>
        <v>1</v>
      </c>
      <c r="AR901">
        <f t="shared" ref="AR901:AR964" si="182">_xlfn.FORECAST.LINEAR(J901,AA$4:AA$5,AA$2:AA$3)</f>
        <v>0</v>
      </c>
      <c r="AS901">
        <f t="shared" ref="AS901:AS964" si="183">_xlfn.FORECAST.LINEAR(K901,AB$4:AB$5,AB$2:AB$3)</f>
        <v>1</v>
      </c>
      <c r="AT901">
        <f t="shared" ref="AT901:AT964" si="184">_xlfn.FORECAST.LINEAR(L901,AC$4:AC$5,AC$2:AC$3)</f>
        <v>100</v>
      </c>
      <c r="AU901">
        <f t="shared" ref="AU901:AU964" si="185">_xlfn.FORECAST.LINEAR(M901,AD$4:AD$5,AD$2:AD$3)</f>
        <v>2.6462714135000001</v>
      </c>
    </row>
    <row r="902" spans="1:47" x14ac:dyDescent="0.35">
      <c r="A902">
        <v>902</v>
      </c>
      <c r="B902">
        <v>-0.91767515600000005</v>
      </c>
      <c r="C902">
        <v>-0.99321742300000004</v>
      </c>
      <c r="D902">
        <v>0.2579026633</v>
      </c>
      <c r="E902">
        <v>-5.0328354999999998E-2</v>
      </c>
      <c r="F902">
        <v>0.2348205226</v>
      </c>
      <c r="G902">
        <v>4</v>
      </c>
      <c r="H902">
        <v>2</v>
      </c>
      <c r="I902">
        <v>-1</v>
      </c>
      <c r="J902">
        <v>-1</v>
      </c>
      <c r="K902">
        <v>3</v>
      </c>
      <c r="L902">
        <v>1</v>
      </c>
      <c r="M902">
        <v>0.59159017089999999</v>
      </c>
      <c r="AI902">
        <v>902</v>
      </c>
      <c r="AJ902">
        <f t="shared" si="174"/>
        <v>4.9526448568384451E-2</v>
      </c>
      <c r="AK902">
        <f t="shared" si="175"/>
        <v>8.7402198486787579E-3</v>
      </c>
      <c r="AL902">
        <f t="shared" si="176"/>
        <v>12.618091916628572</v>
      </c>
      <c r="AM902">
        <f t="shared" si="177"/>
        <v>2.13123772667605</v>
      </c>
      <c r="AN902">
        <f t="shared" si="178"/>
        <v>1.0180631252432006</v>
      </c>
      <c r="AO902">
        <f t="shared" si="179"/>
        <v>4</v>
      </c>
      <c r="AP902">
        <f t="shared" si="180"/>
        <v>0.625</v>
      </c>
      <c r="AQ902">
        <f t="shared" si="181"/>
        <v>0</v>
      </c>
      <c r="AR902">
        <f t="shared" si="182"/>
        <v>0</v>
      </c>
      <c r="AS902">
        <f t="shared" si="183"/>
        <v>3</v>
      </c>
      <c r="AT902">
        <f t="shared" si="184"/>
        <v>10</v>
      </c>
      <c r="AU902">
        <f t="shared" si="185"/>
        <v>4.38738525635</v>
      </c>
    </row>
    <row r="903" spans="1:47" x14ac:dyDescent="0.35">
      <c r="A903">
        <v>903</v>
      </c>
      <c r="B903">
        <v>0.97896726040000004</v>
      </c>
      <c r="C903">
        <v>3.1825095599999999E-2</v>
      </c>
      <c r="D903">
        <v>0.3104681909</v>
      </c>
      <c r="E903">
        <v>-0.57823055999999995</v>
      </c>
      <c r="F903">
        <v>-7.5296057999999999E-2</v>
      </c>
      <c r="G903">
        <v>5</v>
      </c>
      <c r="H903">
        <v>2</v>
      </c>
      <c r="I903">
        <v>-1</v>
      </c>
      <c r="J903">
        <v>1</v>
      </c>
      <c r="K903">
        <v>1</v>
      </c>
      <c r="L903">
        <v>3</v>
      </c>
      <c r="M903">
        <v>0.36738994959999999</v>
      </c>
      <c r="AI903">
        <v>903</v>
      </c>
      <c r="AJ903">
        <f t="shared" si="174"/>
        <v>0.16812959837575514</v>
      </c>
      <c r="AK903">
        <f t="shared" si="175"/>
        <v>2.0670220049643296E-2</v>
      </c>
      <c r="AL903">
        <f t="shared" si="176"/>
        <v>12.928478841504761</v>
      </c>
      <c r="AM903">
        <f t="shared" si="177"/>
        <v>1.7585815183293432</v>
      </c>
      <c r="AN903">
        <f t="shared" si="178"/>
        <v>0.85569820398338514</v>
      </c>
      <c r="AO903">
        <f t="shared" si="179"/>
        <v>5</v>
      </c>
      <c r="AP903">
        <f t="shared" si="180"/>
        <v>0.625</v>
      </c>
      <c r="AQ903">
        <f t="shared" si="181"/>
        <v>0</v>
      </c>
      <c r="AR903">
        <f t="shared" si="182"/>
        <v>1</v>
      </c>
      <c r="AS903">
        <f t="shared" si="183"/>
        <v>1</v>
      </c>
      <c r="AT903">
        <f t="shared" si="184"/>
        <v>100</v>
      </c>
      <c r="AU903">
        <f t="shared" si="185"/>
        <v>4.0510849243999996</v>
      </c>
    </row>
    <row r="904" spans="1:47" x14ac:dyDescent="0.35">
      <c r="A904">
        <v>904</v>
      </c>
      <c r="B904">
        <v>0.25388418530000001</v>
      </c>
      <c r="C904">
        <v>-0.30771538999999998</v>
      </c>
      <c r="D904">
        <v>0.35392149740000001</v>
      </c>
      <c r="E904">
        <v>-0.55880208399999998</v>
      </c>
      <c r="F904">
        <v>0.82115384629999999</v>
      </c>
      <c r="G904">
        <v>5</v>
      </c>
      <c r="H904">
        <v>2</v>
      </c>
      <c r="I904">
        <v>-1</v>
      </c>
      <c r="J904">
        <v>-1</v>
      </c>
      <c r="K904">
        <v>3</v>
      </c>
      <c r="L904">
        <v>1</v>
      </c>
      <c r="M904">
        <v>-0.28046441700000002</v>
      </c>
      <c r="AI904">
        <v>904</v>
      </c>
      <c r="AJ904">
        <f t="shared" si="174"/>
        <v>0.12278782185780469</v>
      </c>
      <c r="AK904">
        <f t="shared" si="175"/>
        <v>1.6718463914711396E-2</v>
      </c>
      <c r="AL904">
        <f t="shared" si="176"/>
        <v>13.185060270361905</v>
      </c>
      <c r="AM904">
        <f t="shared" si="177"/>
        <v>1.7722964491092117</v>
      </c>
      <c r="AN904">
        <f t="shared" si="178"/>
        <v>1.325044337761305</v>
      </c>
      <c r="AO904">
        <f t="shared" si="179"/>
        <v>5</v>
      </c>
      <c r="AP904">
        <f t="shared" si="180"/>
        <v>0.625</v>
      </c>
      <c r="AQ904">
        <f t="shared" si="181"/>
        <v>0</v>
      </c>
      <c r="AR904">
        <f t="shared" si="182"/>
        <v>0</v>
      </c>
      <c r="AS904">
        <f t="shared" si="183"/>
        <v>3</v>
      </c>
      <c r="AT904">
        <f t="shared" si="184"/>
        <v>10</v>
      </c>
      <c r="AU904">
        <f t="shared" si="185"/>
        <v>3.0793033744999998</v>
      </c>
    </row>
    <row r="905" spans="1:47" x14ac:dyDescent="0.35">
      <c r="A905">
        <v>905</v>
      </c>
      <c r="B905">
        <v>0.46611694889999999</v>
      </c>
      <c r="C905">
        <v>0.54777852719999998</v>
      </c>
      <c r="D905">
        <v>5.6893690000000001E-4</v>
      </c>
      <c r="E905">
        <v>-0.13009594099999999</v>
      </c>
      <c r="F905">
        <v>0.96704780270000001</v>
      </c>
      <c r="G905">
        <v>2</v>
      </c>
      <c r="H905">
        <v>1</v>
      </c>
      <c r="I905">
        <v>1</v>
      </c>
      <c r="J905">
        <v>1</v>
      </c>
      <c r="K905">
        <v>3</v>
      </c>
      <c r="L905">
        <v>3</v>
      </c>
      <c r="M905">
        <v>-0.19378772999999999</v>
      </c>
      <c r="AI905">
        <v>905</v>
      </c>
      <c r="AJ905">
        <f t="shared" si="174"/>
        <v>0.13605941909597088</v>
      </c>
      <c r="AK905">
        <f t="shared" si="175"/>
        <v>2.6675165630908809E-2</v>
      </c>
      <c r="AL905">
        <f t="shared" si="176"/>
        <v>11.098597532171429</v>
      </c>
      <c r="AM905">
        <f t="shared" si="177"/>
        <v>2.0749282703673195</v>
      </c>
      <c r="AN905">
        <f t="shared" si="178"/>
        <v>1.4014287113324901</v>
      </c>
      <c r="AO905">
        <f t="shared" si="179"/>
        <v>2</v>
      </c>
      <c r="AP905">
        <f t="shared" si="180"/>
        <v>0.25</v>
      </c>
      <c r="AQ905">
        <f t="shared" si="181"/>
        <v>1</v>
      </c>
      <c r="AR905">
        <f t="shared" si="182"/>
        <v>1</v>
      </c>
      <c r="AS905">
        <f t="shared" si="183"/>
        <v>3</v>
      </c>
      <c r="AT905">
        <f t="shared" si="184"/>
        <v>100</v>
      </c>
      <c r="AU905">
        <f t="shared" si="185"/>
        <v>3.2093184049999999</v>
      </c>
    </row>
    <row r="906" spans="1:47" x14ac:dyDescent="0.35">
      <c r="A906">
        <v>906</v>
      </c>
      <c r="B906">
        <v>-0.22558478100000001</v>
      </c>
      <c r="C906">
        <v>0.81723770250000005</v>
      </c>
      <c r="D906">
        <v>0.98892641989999996</v>
      </c>
      <c r="E906">
        <v>-0.969456239</v>
      </c>
      <c r="F906">
        <v>0.59084037140000001</v>
      </c>
      <c r="G906">
        <v>1</v>
      </c>
      <c r="H906">
        <v>2</v>
      </c>
      <c r="I906">
        <v>1</v>
      </c>
      <c r="J906">
        <v>1</v>
      </c>
      <c r="K906">
        <v>1</v>
      </c>
      <c r="L906">
        <v>2</v>
      </c>
      <c r="M906">
        <v>0.40369655599999998</v>
      </c>
      <c r="AI906">
        <v>906</v>
      </c>
      <c r="AJ906">
        <f t="shared" si="174"/>
        <v>9.2805085446161048E-2</v>
      </c>
      <c r="AK906">
        <f t="shared" si="175"/>
        <v>2.981127750641549E-2</v>
      </c>
      <c r="AL906">
        <f t="shared" si="176"/>
        <v>16.934613146076188</v>
      </c>
      <c r="AM906">
        <f t="shared" si="177"/>
        <v>1.4824078695680052</v>
      </c>
      <c r="AN906">
        <f t="shared" si="178"/>
        <v>1.2044612036868123</v>
      </c>
      <c r="AO906">
        <f t="shared" si="179"/>
        <v>1</v>
      </c>
      <c r="AP906">
        <f t="shared" si="180"/>
        <v>0.625</v>
      </c>
      <c r="AQ906">
        <f t="shared" si="181"/>
        <v>1</v>
      </c>
      <c r="AR906">
        <f t="shared" si="182"/>
        <v>1</v>
      </c>
      <c r="AS906">
        <f t="shared" si="183"/>
        <v>1</v>
      </c>
      <c r="AT906">
        <f t="shared" si="184"/>
        <v>55</v>
      </c>
      <c r="AU906">
        <f t="shared" si="185"/>
        <v>4.1055448339999998</v>
      </c>
    </row>
    <row r="907" spans="1:47" x14ac:dyDescent="0.35">
      <c r="A907">
        <v>907</v>
      </c>
      <c r="B907">
        <v>-0.92054510000000001</v>
      </c>
      <c r="C907">
        <v>-0.16777609199999999</v>
      </c>
      <c r="D907">
        <v>-0.70606434299999998</v>
      </c>
      <c r="E907">
        <v>-0.72360150099999998</v>
      </c>
      <c r="F907">
        <v>-0.41535149199999999</v>
      </c>
      <c r="G907">
        <v>1</v>
      </c>
      <c r="H907">
        <v>1</v>
      </c>
      <c r="I907">
        <v>-1</v>
      </c>
      <c r="J907">
        <v>-1</v>
      </c>
      <c r="K907">
        <v>3</v>
      </c>
      <c r="L907">
        <v>3</v>
      </c>
      <c r="M907">
        <v>0.69060264869999999</v>
      </c>
      <c r="AI907">
        <v>907</v>
      </c>
      <c r="AJ907">
        <f t="shared" si="174"/>
        <v>4.9346981740463966E-2</v>
      </c>
      <c r="AK907">
        <f t="shared" si="175"/>
        <v>1.8347153284146531E-2</v>
      </c>
      <c r="AL907">
        <f t="shared" si="176"/>
        <v>6.9260962603809517</v>
      </c>
      <c r="AM907">
        <f t="shared" si="177"/>
        <v>1.6559614058089704</v>
      </c>
      <c r="AN907">
        <f t="shared" si="178"/>
        <v>0.67765846918894579</v>
      </c>
      <c r="AO907">
        <f t="shared" si="179"/>
        <v>1</v>
      </c>
      <c r="AP907">
        <f t="shared" si="180"/>
        <v>0.25</v>
      </c>
      <c r="AQ907">
        <f t="shared" si="181"/>
        <v>0</v>
      </c>
      <c r="AR907">
        <f t="shared" si="182"/>
        <v>0</v>
      </c>
      <c r="AS907">
        <f t="shared" si="183"/>
        <v>3</v>
      </c>
      <c r="AT907">
        <f t="shared" si="184"/>
        <v>100</v>
      </c>
      <c r="AU907">
        <f t="shared" si="185"/>
        <v>4.5359039730499999</v>
      </c>
    </row>
    <row r="908" spans="1:47" x14ac:dyDescent="0.35">
      <c r="A908">
        <v>908</v>
      </c>
      <c r="B908">
        <v>-0.91733876299999995</v>
      </c>
      <c r="C908">
        <v>0.79002779339999996</v>
      </c>
      <c r="D908">
        <v>-0.154540017</v>
      </c>
      <c r="E908">
        <v>-0.772828717</v>
      </c>
      <c r="F908">
        <v>0.29749450449999998</v>
      </c>
      <c r="G908">
        <v>1</v>
      </c>
      <c r="H908">
        <v>3</v>
      </c>
      <c r="I908">
        <v>-1</v>
      </c>
      <c r="J908">
        <v>1</v>
      </c>
      <c r="K908">
        <v>4</v>
      </c>
      <c r="L908">
        <v>3</v>
      </c>
      <c r="M908">
        <v>-0.90609480899999995</v>
      </c>
      <c r="AI908">
        <v>908</v>
      </c>
      <c r="AJ908">
        <f t="shared" si="174"/>
        <v>4.9547484304498006E-2</v>
      </c>
      <c r="AK908">
        <f t="shared" si="175"/>
        <v>2.9494593841942154E-2</v>
      </c>
      <c r="AL908">
        <f t="shared" si="176"/>
        <v>10.182716090095237</v>
      </c>
      <c r="AM908">
        <f t="shared" si="177"/>
        <v>1.6212109776268713</v>
      </c>
      <c r="AN908">
        <f t="shared" si="178"/>
        <v>1.0508767726674835</v>
      </c>
      <c r="AO908">
        <f t="shared" si="179"/>
        <v>1</v>
      </c>
      <c r="AP908">
        <f t="shared" si="180"/>
        <v>1</v>
      </c>
      <c r="AQ908">
        <f t="shared" si="181"/>
        <v>0</v>
      </c>
      <c r="AR908">
        <f t="shared" si="182"/>
        <v>1</v>
      </c>
      <c r="AS908">
        <f t="shared" si="183"/>
        <v>4</v>
      </c>
      <c r="AT908">
        <f t="shared" si="184"/>
        <v>100</v>
      </c>
      <c r="AU908">
        <f t="shared" si="185"/>
        <v>2.1408577864999998</v>
      </c>
    </row>
    <row r="909" spans="1:47" x14ac:dyDescent="0.35">
      <c r="A909">
        <v>909</v>
      </c>
      <c r="B909">
        <v>0.33858938570000002</v>
      </c>
      <c r="C909">
        <v>-0.48693831300000001</v>
      </c>
      <c r="D909">
        <v>0.26697854110000002</v>
      </c>
      <c r="E909">
        <v>0.75831998069999995</v>
      </c>
      <c r="F909">
        <v>0.63864586109999999</v>
      </c>
      <c r="G909">
        <v>1</v>
      </c>
      <c r="H909">
        <v>1</v>
      </c>
      <c r="I909">
        <v>-1</v>
      </c>
      <c r="J909">
        <v>1</v>
      </c>
      <c r="K909">
        <v>1</v>
      </c>
      <c r="L909">
        <v>3</v>
      </c>
      <c r="M909">
        <v>-2.1048500000000001E-3</v>
      </c>
      <c r="AI909">
        <v>909</v>
      </c>
      <c r="AJ909">
        <f t="shared" si="174"/>
        <v>0.12808471044662648</v>
      </c>
      <c r="AK909">
        <f t="shared" si="175"/>
        <v>1.4632570433602238E-2</v>
      </c>
      <c r="AL909">
        <f t="shared" si="176"/>
        <v>12.671682814114286</v>
      </c>
      <c r="AM909">
        <f t="shared" si="177"/>
        <v>2.7020779690801082</v>
      </c>
      <c r="AN909">
        <f t="shared" si="178"/>
        <v>1.2294902897031421</v>
      </c>
      <c r="AO909">
        <f t="shared" si="179"/>
        <v>1</v>
      </c>
      <c r="AP909">
        <f t="shared" si="180"/>
        <v>0.25</v>
      </c>
      <c r="AQ909">
        <f t="shared" si="181"/>
        <v>0</v>
      </c>
      <c r="AR909">
        <f t="shared" si="182"/>
        <v>1</v>
      </c>
      <c r="AS909">
        <f t="shared" si="183"/>
        <v>1</v>
      </c>
      <c r="AT909">
        <f t="shared" si="184"/>
        <v>100</v>
      </c>
      <c r="AU909">
        <f t="shared" si="185"/>
        <v>3.496842725</v>
      </c>
    </row>
    <row r="910" spans="1:47" x14ac:dyDescent="0.35">
      <c r="A910">
        <v>910</v>
      </c>
      <c r="B910">
        <v>-0.74950308899999996</v>
      </c>
      <c r="C910">
        <v>-0.44586977</v>
      </c>
      <c r="D910">
        <v>0.97398064230000003</v>
      </c>
      <c r="E910">
        <v>-0.13095395700000001</v>
      </c>
      <c r="F910">
        <v>-0.48119822699999998</v>
      </c>
      <c r="G910">
        <v>1</v>
      </c>
      <c r="H910">
        <v>3</v>
      </c>
      <c r="I910">
        <v>1</v>
      </c>
      <c r="J910">
        <v>-1</v>
      </c>
      <c r="K910">
        <v>1</v>
      </c>
      <c r="L910">
        <v>1</v>
      </c>
      <c r="M910">
        <v>0.84581324499999999</v>
      </c>
      <c r="AI910">
        <v>910</v>
      </c>
      <c r="AJ910">
        <f t="shared" si="174"/>
        <v>6.0042788751092702E-2</v>
      </c>
      <c r="AK910">
        <f t="shared" si="175"/>
        <v>1.5110548388031378E-2</v>
      </c>
      <c r="AL910">
        <f t="shared" si="176"/>
        <v>16.846361887866667</v>
      </c>
      <c r="AM910">
        <f t="shared" si="177"/>
        <v>2.0743225805516068</v>
      </c>
      <c r="AN910">
        <f t="shared" si="178"/>
        <v>0.64318369224278549</v>
      </c>
      <c r="AO910">
        <f t="shared" si="179"/>
        <v>1</v>
      </c>
      <c r="AP910">
        <f t="shared" si="180"/>
        <v>1</v>
      </c>
      <c r="AQ910">
        <f t="shared" si="181"/>
        <v>1</v>
      </c>
      <c r="AR910">
        <f t="shared" si="182"/>
        <v>0</v>
      </c>
      <c r="AS910">
        <f t="shared" si="183"/>
        <v>1</v>
      </c>
      <c r="AT910">
        <f t="shared" si="184"/>
        <v>10</v>
      </c>
      <c r="AU910">
        <f t="shared" si="185"/>
        <v>4.7687198674999998</v>
      </c>
    </row>
    <row r="911" spans="1:47" x14ac:dyDescent="0.35">
      <c r="A911">
        <v>911</v>
      </c>
      <c r="B911">
        <v>0.50705713279999998</v>
      </c>
      <c r="C911">
        <v>-1.6668779000000002E-2</v>
      </c>
      <c r="D911">
        <v>-0.84764867799999999</v>
      </c>
      <c r="E911">
        <v>-0.94000453900000003</v>
      </c>
      <c r="F911">
        <v>0.35815156279999999</v>
      </c>
      <c r="G911">
        <v>3</v>
      </c>
      <c r="H911">
        <v>1</v>
      </c>
      <c r="I911">
        <v>-1</v>
      </c>
      <c r="J911">
        <v>1</v>
      </c>
      <c r="K911">
        <v>1</v>
      </c>
      <c r="L911">
        <v>1</v>
      </c>
      <c r="M911">
        <v>-0.71294278899999997</v>
      </c>
      <c r="AI911">
        <v>911</v>
      </c>
      <c r="AJ911">
        <f t="shared" si="174"/>
        <v>0.13861954045688057</v>
      </c>
      <c r="AK911">
        <f t="shared" si="175"/>
        <v>2.0105822062998113E-2</v>
      </c>
      <c r="AL911">
        <f t="shared" si="176"/>
        <v>6.0900744727619038</v>
      </c>
      <c r="AM911">
        <f t="shared" si="177"/>
        <v>1.5031983848327874</v>
      </c>
      <c r="AN911">
        <f t="shared" si="178"/>
        <v>1.0826344377225958</v>
      </c>
      <c r="AO911">
        <f t="shared" si="179"/>
        <v>3</v>
      </c>
      <c r="AP911">
        <f t="shared" si="180"/>
        <v>0.25</v>
      </c>
      <c r="AQ911">
        <f t="shared" si="181"/>
        <v>0</v>
      </c>
      <c r="AR911">
        <f t="shared" si="182"/>
        <v>1</v>
      </c>
      <c r="AS911">
        <f t="shared" si="183"/>
        <v>1</v>
      </c>
      <c r="AT911">
        <f t="shared" si="184"/>
        <v>10</v>
      </c>
      <c r="AU911">
        <f t="shared" si="185"/>
        <v>2.4305858164999998</v>
      </c>
    </row>
    <row r="912" spans="1:47" x14ac:dyDescent="0.35">
      <c r="A912">
        <v>912</v>
      </c>
      <c r="B912">
        <v>0.81012873080000003</v>
      </c>
      <c r="C912">
        <v>0.92510802260000002</v>
      </c>
      <c r="D912">
        <v>1.6706572499999999E-2</v>
      </c>
      <c r="E912">
        <v>0.34341586940000002</v>
      </c>
      <c r="F912">
        <v>0.91670363180000003</v>
      </c>
      <c r="G912">
        <v>6</v>
      </c>
      <c r="H912">
        <v>2</v>
      </c>
      <c r="I912">
        <v>-1</v>
      </c>
      <c r="J912">
        <v>1</v>
      </c>
      <c r="K912">
        <v>2</v>
      </c>
      <c r="L912">
        <v>1</v>
      </c>
      <c r="M912">
        <v>-0.76985309300000004</v>
      </c>
      <c r="AI912">
        <v>912</v>
      </c>
      <c r="AJ912">
        <f t="shared" si="174"/>
        <v>0.15757158214335754</v>
      </c>
      <c r="AK912">
        <f t="shared" si="175"/>
        <v>3.1066730736032486E-2</v>
      </c>
      <c r="AL912">
        <f t="shared" si="176"/>
        <v>11.193886428095238</v>
      </c>
      <c r="AM912">
        <f t="shared" si="177"/>
        <v>2.4091892645434072</v>
      </c>
      <c r="AN912">
        <f t="shared" si="178"/>
        <v>1.3750704710595765</v>
      </c>
      <c r="AO912">
        <f t="shared" si="179"/>
        <v>6</v>
      </c>
      <c r="AP912">
        <f t="shared" si="180"/>
        <v>0.625</v>
      </c>
      <c r="AQ912">
        <f t="shared" si="181"/>
        <v>0</v>
      </c>
      <c r="AR912">
        <f t="shared" si="182"/>
        <v>1</v>
      </c>
      <c r="AS912">
        <f t="shared" si="183"/>
        <v>2</v>
      </c>
      <c r="AT912">
        <f t="shared" si="184"/>
        <v>10</v>
      </c>
      <c r="AU912">
        <f t="shared" si="185"/>
        <v>2.3452203604999999</v>
      </c>
    </row>
    <row r="913" spans="1:47" x14ac:dyDescent="0.35">
      <c r="A913">
        <v>913</v>
      </c>
      <c r="B913">
        <v>0.78320692940000003</v>
      </c>
      <c r="C913">
        <v>0.51767106630000004</v>
      </c>
      <c r="D913">
        <v>-0.16711083199999999</v>
      </c>
      <c r="E913">
        <v>0.71254177959999998</v>
      </c>
      <c r="F913">
        <v>-0.11741522</v>
      </c>
      <c r="G913">
        <v>2</v>
      </c>
      <c r="H913">
        <v>3</v>
      </c>
      <c r="I913">
        <v>1</v>
      </c>
      <c r="J913">
        <v>-1</v>
      </c>
      <c r="K913">
        <v>4</v>
      </c>
      <c r="L913">
        <v>1</v>
      </c>
      <c r="M913">
        <v>-0.65597548900000002</v>
      </c>
      <c r="AI913">
        <v>913</v>
      </c>
      <c r="AJ913">
        <f t="shared" si="174"/>
        <v>0.15588807532261001</v>
      </c>
      <c r="AK913">
        <f t="shared" si="175"/>
        <v>2.6324758688689377E-2</v>
      </c>
      <c r="AL913">
        <f t="shared" si="176"/>
        <v>10.108488420571428</v>
      </c>
      <c r="AM913">
        <f t="shared" si="177"/>
        <v>2.6697622661236124</v>
      </c>
      <c r="AN913">
        <f t="shared" si="178"/>
        <v>0.8336462569110028</v>
      </c>
      <c r="AO913">
        <f t="shared" si="179"/>
        <v>2</v>
      </c>
      <c r="AP913">
        <f t="shared" si="180"/>
        <v>1</v>
      </c>
      <c r="AQ913">
        <f t="shared" si="181"/>
        <v>1</v>
      </c>
      <c r="AR913">
        <f t="shared" si="182"/>
        <v>0</v>
      </c>
      <c r="AS913">
        <f t="shared" si="183"/>
        <v>4</v>
      </c>
      <c r="AT913">
        <f t="shared" si="184"/>
        <v>10</v>
      </c>
      <c r="AU913">
        <f t="shared" si="185"/>
        <v>2.5160367665000001</v>
      </c>
    </row>
    <row r="914" spans="1:47" x14ac:dyDescent="0.35">
      <c r="A914">
        <v>914</v>
      </c>
      <c r="B914">
        <v>-9.5734499999999996E-4</v>
      </c>
      <c r="C914">
        <v>2.61338027E-2</v>
      </c>
      <c r="D914">
        <v>-0.91194309299999998</v>
      </c>
      <c r="E914">
        <v>0.72664869720000003</v>
      </c>
      <c r="F914">
        <v>0.48428623399999998</v>
      </c>
      <c r="G914">
        <v>4</v>
      </c>
      <c r="H914">
        <v>3</v>
      </c>
      <c r="I914">
        <v>-1</v>
      </c>
      <c r="J914">
        <v>-1</v>
      </c>
      <c r="K914">
        <v>2</v>
      </c>
      <c r="L914">
        <v>3</v>
      </c>
      <c r="M914">
        <v>-0.14828433899999999</v>
      </c>
      <c r="AI914">
        <v>914</v>
      </c>
      <c r="AJ914">
        <f t="shared" si="174"/>
        <v>0.10685176141016359</v>
      </c>
      <c r="AK914">
        <f t="shared" si="175"/>
        <v>2.0603981699322489E-2</v>
      </c>
      <c r="AL914">
        <f t="shared" si="176"/>
        <v>5.7104312603809522</v>
      </c>
      <c r="AM914">
        <f t="shared" si="177"/>
        <v>2.6797206076014159</v>
      </c>
      <c r="AN914">
        <f t="shared" si="178"/>
        <v>1.1486736218187743</v>
      </c>
      <c r="AO914">
        <f t="shared" si="179"/>
        <v>4</v>
      </c>
      <c r="AP914">
        <f t="shared" si="180"/>
        <v>1</v>
      </c>
      <c r="AQ914">
        <f t="shared" si="181"/>
        <v>0</v>
      </c>
      <c r="AR914">
        <f t="shared" si="182"/>
        <v>0</v>
      </c>
      <c r="AS914">
        <f t="shared" si="183"/>
        <v>2</v>
      </c>
      <c r="AT914">
        <f t="shared" si="184"/>
        <v>100</v>
      </c>
      <c r="AU914">
        <f t="shared" si="185"/>
        <v>3.2775734915000001</v>
      </c>
    </row>
    <row r="915" spans="1:47" x14ac:dyDescent="0.35">
      <c r="A915">
        <v>915</v>
      </c>
      <c r="B915">
        <v>-0.208989428</v>
      </c>
      <c r="C915">
        <v>-0.31310948300000002</v>
      </c>
      <c r="D915">
        <v>0.24355166549999999</v>
      </c>
      <c r="E915">
        <v>0.96537980729999995</v>
      </c>
      <c r="F915">
        <v>-0.55297465999999995</v>
      </c>
      <c r="G915">
        <v>5</v>
      </c>
      <c r="H915">
        <v>3</v>
      </c>
      <c r="I915">
        <v>1</v>
      </c>
      <c r="J915">
        <v>-1</v>
      </c>
      <c r="K915">
        <v>3</v>
      </c>
      <c r="L915">
        <v>2</v>
      </c>
      <c r="M915">
        <v>-9.9831380999999997E-2</v>
      </c>
      <c r="AI915">
        <v>915</v>
      </c>
      <c r="AJ915">
        <f t="shared" si="174"/>
        <v>9.384284623910015E-2</v>
      </c>
      <c r="AK915">
        <f t="shared" si="175"/>
        <v>1.6655684537850119E-2</v>
      </c>
      <c r="AL915">
        <f t="shared" si="176"/>
        <v>12.53335269152381</v>
      </c>
      <c r="AM915">
        <f t="shared" si="177"/>
        <v>2.8482454394010221</v>
      </c>
      <c r="AN915">
        <f t="shared" si="178"/>
        <v>0.60560435717528338</v>
      </c>
      <c r="AO915">
        <f t="shared" si="179"/>
        <v>5</v>
      </c>
      <c r="AP915">
        <f t="shared" si="180"/>
        <v>1</v>
      </c>
      <c r="AQ915">
        <f t="shared" si="181"/>
        <v>1</v>
      </c>
      <c r="AR915">
        <f t="shared" si="182"/>
        <v>0</v>
      </c>
      <c r="AS915">
        <f t="shared" si="183"/>
        <v>3</v>
      </c>
      <c r="AT915">
        <f t="shared" si="184"/>
        <v>55</v>
      </c>
      <c r="AU915">
        <f t="shared" si="185"/>
        <v>3.3502529284999998</v>
      </c>
    </row>
    <row r="916" spans="1:47" x14ac:dyDescent="0.35">
      <c r="A916">
        <v>916</v>
      </c>
      <c r="B916">
        <v>-0.98231400899999999</v>
      </c>
      <c r="C916">
        <v>-0.93761637499999995</v>
      </c>
      <c r="D916">
        <v>5.8684442900000001E-2</v>
      </c>
      <c r="E916">
        <v>0.76383695080000003</v>
      </c>
      <c r="F916">
        <v>-0.55040944000000003</v>
      </c>
      <c r="G916">
        <v>6</v>
      </c>
      <c r="H916">
        <v>3</v>
      </c>
      <c r="I916">
        <v>-1</v>
      </c>
      <c r="J916">
        <v>1</v>
      </c>
      <c r="K916">
        <v>4</v>
      </c>
      <c r="L916">
        <v>1</v>
      </c>
      <c r="M916">
        <v>0.101666878</v>
      </c>
      <c r="AI916">
        <v>916</v>
      </c>
      <c r="AJ916">
        <f t="shared" si="174"/>
        <v>4.5484373214883148E-2</v>
      </c>
      <c r="AK916">
        <f t="shared" si="175"/>
        <v>9.3873349700298227E-3</v>
      </c>
      <c r="AL916">
        <f t="shared" si="176"/>
        <v>11.441755758076191</v>
      </c>
      <c r="AM916">
        <f t="shared" si="177"/>
        <v>2.7059725032183546</v>
      </c>
      <c r="AN916">
        <f t="shared" si="178"/>
        <v>0.6069474061103266</v>
      </c>
      <c r="AO916">
        <f t="shared" si="179"/>
        <v>6</v>
      </c>
      <c r="AP916">
        <f t="shared" si="180"/>
        <v>1</v>
      </c>
      <c r="AQ916">
        <f t="shared" si="181"/>
        <v>0</v>
      </c>
      <c r="AR916">
        <f t="shared" si="182"/>
        <v>1</v>
      </c>
      <c r="AS916">
        <f t="shared" si="183"/>
        <v>4</v>
      </c>
      <c r="AT916">
        <f t="shared" si="184"/>
        <v>10</v>
      </c>
      <c r="AU916">
        <f t="shared" si="185"/>
        <v>3.6525003169999999</v>
      </c>
    </row>
    <row r="917" spans="1:47" x14ac:dyDescent="0.35">
      <c r="A917">
        <v>917</v>
      </c>
      <c r="B917">
        <v>0.65072057890000001</v>
      </c>
      <c r="C917">
        <v>-2.5371083999999999E-2</v>
      </c>
      <c r="D917">
        <v>0.19303085510000001</v>
      </c>
      <c r="E917">
        <v>-0.93011784600000003</v>
      </c>
      <c r="F917">
        <v>-0.50721680499999999</v>
      </c>
      <c r="G917">
        <v>6</v>
      </c>
      <c r="H917">
        <v>2</v>
      </c>
      <c r="I917">
        <v>-1</v>
      </c>
      <c r="J917">
        <v>-1</v>
      </c>
      <c r="K917">
        <v>4</v>
      </c>
      <c r="L917">
        <v>2</v>
      </c>
      <c r="M917">
        <v>0.1292194968</v>
      </c>
      <c r="AI917">
        <v>917</v>
      </c>
      <c r="AJ917">
        <f t="shared" si="174"/>
        <v>0.14760327775617754</v>
      </c>
      <c r="AK917">
        <f t="shared" si="175"/>
        <v>2.0004539922486859E-2</v>
      </c>
      <c r="AL917">
        <f t="shared" si="176"/>
        <v>12.235039334876191</v>
      </c>
      <c r="AM917">
        <f t="shared" si="177"/>
        <v>1.5101775894876872</v>
      </c>
      <c r="AN917">
        <f t="shared" si="178"/>
        <v>0.62956138169076992</v>
      </c>
      <c r="AO917">
        <f t="shared" si="179"/>
        <v>6</v>
      </c>
      <c r="AP917">
        <f t="shared" si="180"/>
        <v>0.625</v>
      </c>
      <c r="AQ917">
        <f t="shared" si="181"/>
        <v>0</v>
      </c>
      <c r="AR917">
        <f t="shared" si="182"/>
        <v>0</v>
      </c>
      <c r="AS917">
        <f t="shared" si="183"/>
        <v>4</v>
      </c>
      <c r="AT917">
        <f t="shared" si="184"/>
        <v>55</v>
      </c>
      <c r="AU917">
        <f t="shared" si="185"/>
        <v>3.6938292451999999</v>
      </c>
    </row>
    <row r="918" spans="1:47" x14ac:dyDescent="0.35">
      <c r="A918">
        <v>918</v>
      </c>
      <c r="B918">
        <v>0.19588936749999999</v>
      </c>
      <c r="C918">
        <v>-0.275225742</v>
      </c>
      <c r="D918">
        <v>-0.77978458900000003</v>
      </c>
      <c r="E918">
        <v>-0.82605855100000003</v>
      </c>
      <c r="F918">
        <v>0.98495724559999998</v>
      </c>
      <c r="G918">
        <v>2</v>
      </c>
      <c r="H918">
        <v>2</v>
      </c>
      <c r="I918">
        <v>1</v>
      </c>
      <c r="J918">
        <v>-1</v>
      </c>
      <c r="K918">
        <v>1</v>
      </c>
      <c r="L918">
        <v>3</v>
      </c>
      <c r="M918">
        <v>0.12897467000000001</v>
      </c>
      <c r="AI918">
        <v>918</v>
      </c>
      <c r="AJ918">
        <f t="shared" si="174"/>
        <v>0.11916121939225384</v>
      </c>
      <c r="AK918">
        <f t="shared" si="175"/>
        <v>1.7096596041072994E-2</v>
      </c>
      <c r="AL918">
        <f t="shared" si="176"/>
        <v>6.4907957601904753</v>
      </c>
      <c r="AM918">
        <f t="shared" si="177"/>
        <v>1.5836350252601548</v>
      </c>
      <c r="AN918">
        <f t="shared" si="178"/>
        <v>1.4108053956769377</v>
      </c>
      <c r="AO918">
        <f t="shared" si="179"/>
        <v>2</v>
      </c>
      <c r="AP918">
        <f t="shared" si="180"/>
        <v>0.625</v>
      </c>
      <c r="AQ918">
        <f t="shared" si="181"/>
        <v>1</v>
      </c>
      <c r="AR918">
        <f t="shared" si="182"/>
        <v>0</v>
      </c>
      <c r="AS918">
        <f t="shared" si="183"/>
        <v>1</v>
      </c>
      <c r="AT918">
        <f t="shared" si="184"/>
        <v>100</v>
      </c>
      <c r="AU918">
        <f t="shared" si="185"/>
        <v>3.6934620050000002</v>
      </c>
    </row>
    <row r="919" spans="1:47" x14ac:dyDescent="0.35">
      <c r="A919">
        <v>919</v>
      </c>
      <c r="B919">
        <v>-0.85199916600000003</v>
      </c>
      <c r="C919">
        <v>0.53120348350000002</v>
      </c>
      <c r="D919">
        <v>0.4316265272</v>
      </c>
      <c r="E919">
        <v>-0.987430315</v>
      </c>
      <c r="F919">
        <v>0.79309697369999999</v>
      </c>
      <c r="G919">
        <v>6</v>
      </c>
      <c r="H919">
        <v>1</v>
      </c>
      <c r="I919">
        <v>-1</v>
      </c>
      <c r="J919">
        <v>1</v>
      </c>
      <c r="K919">
        <v>1</v>
      </c>
      <c r="L919">
        <v>1</v>
      </c>
      <c r="M919">
        <v>0.59929318669999998</v>
      </c>
      <c r="AI919">
        <v>919</v>
      </c>
      <c r="AJ919">
        <f t="shared" si="174"/>
        <v>5.3633379433877977E-2</v>
      </c>
      <c r="AK919">
        <f t="shared" si="175"/>
        <v>2.6482256291945908E-2</v>
      </c>
      <c r="AL919">
        <f t="shared" si="176"/>
        <v>13.643889970133333</v>
      </c>
      <c r="AM919">
        <f t="shared" si="177"/>
        <v>1.4697196274139577</v>
      </c>
      <c r="AN919">
        <f t="shared" si="178"/>
        <v>1.3103548558197655</v>
      </c>
      <c r="AO919">
        <f t="shared" si="179"/>
        <v>6</v>
      </c>
      <c r="AP919">
        <f t="shared" si="180"/>
        <v>0.25</v>
      </c>
      <c r="AQ919">
        <f t="shared" si="181"/>
        <v>0</v>
      </c>
      <c r="AR919">
        <f t="shared" si="182"/>
        <v>1</v>
      </c>
      <c r="AS919">
        <f t="shared" si="183"/>
        <v>1</v>
      </c>
      <c r="AT919">
        <f t="shared" si="184"/>
        <v>10</v>
      </c>
      <c r="AU919">
        <f t="shared" si="185"/>
        <v>4.3989397800500001</v>
      </c>
    </row>
    <row r="920" spans="1:47" x14ac:dyDescent="0.35">
      <c r="A920">
        <v>920</v>
      </c>
      <c r="B920">
        <v>0.85156095759999995</v>
      </c>
      <c r="C920">
        <v>-0.295469541</v>
      </c>
      <c r="D920">
        <v>0.1392511689</v>
      </c>
      <c r="E920">
        <v>0.33854558940000001</v>
      </c>
      <c r="F920">
        <v>-1.8412304000000001E-2</v>
      </c>
      <c r="G920">
        <v>6</v>
      </c>
      <c r="H920">
        <v>3</v>
      </c>
      <c r="I920">
        <v>-1</v>
      </c>
      <c r="J920">
        <v>-1</v>
      </c>
      <c r="K920">
        <v>2</v>
      </c>
      <c r="L920">
        <v>2</v>
      </c>
      <c r="M920">
        <v>0.1495600966</v>
      </c>
      <c r="AI920">
        <v>920</v>
      </c>
      <c r="AJ920">
        <f t="shared" si="174"/>
        <v>0.1601624725291903</v>
      </c>
      <c r="AK920">
        <f t="shared" si="175"/>
        <v>1.6860987740191839E-2</v>
      </c>
      <c r="AL920">
        <f t="shared" si="176"/>
        <v>11.917483092552381</v>
      </c>
      <c r="AM920">
        <f t="shared" si="177"/>
        <v>2.4057512412481894</v>
      </c>
      <c r="AN920">
        <f t="shared" si="178"/>
        <v>0.88548031437975105</v>
      </c>
      <c r="AO920">
        <f t="shared" si="179"/>
        <v>6</v>
      </c>
      <c r="AP920">
        <f t="shared" si="180"/>
        <v>1</v>
      </c>
      <c r="AQ920">
        <f t="shared" si="181"/>
        <v>0</v>
      </c>
      <c r="AR920">
        <f t="shared" si="182"/>
        <v>0</v>
      </c>
      <c r="AS920">
        <f t="shared" si="183"/>
        <v>2</v>
      </c>
      <c r="AT920">
        <f t="shared" si="184"/>
        <v>55</v>
      </c>
      <c r="AU920">
        <f t="shared" si="185"/>
        <v>3.7243401449000002</v>
      </c>
    </row>
    <row r="921" spans="1:47" x14ac:dyDescent="0.35">
      <c r="A921">
        <v>921</v>
      </c>
      <c r="B921">
        <v>-0.91203409599999996</v>
      </c>
      <c r="C921">
        <v>-0.92394562199999997</v>
      </c>
      <c r="D921">
        <v>0.57771806940000003</v>
      </c>
      <c r="E921">
        <v>0.1389620764</v>
      </c>
      <c r="F921">
        <v>0.99794971399999999</v>
      </c>
      <c r="G921">
        <v>3</v>
      </c>
      <c r="H921">
        <v>1</v>
      </c>
      <c r="I921">
        <v>-1</v>
      </c>
      <c r="J921">
        <v>-1</v>
      </c>
      <c r="K921">
        <v>4</v>
      </c>
      <c r="L921">
        <v>3</v>
      </c>
      <c r="M921">
        <v>-0.203432321</v>
      </c>
      <c r="AI921">
        <v>921</v>
      </c>
      <c r="AJ921">
        <f t="shared" si="174"/>
        <v>4.9879202191559391E-2</v>
      </c>
      <c r="AK921">
        <f t="shared" si="175"/>
        <v>9.5464426002772849E-3</v>
      </c>
      <c r="AL921">
        <f t="shared" si="176"/>
        <v>14.506525743123809</v>
      </c>
      <c r="AM921">
        <f t="shared" si="177"/>
        <v>2.2648614429131064</v>
      </c>
      <c r="AN921">
        <f t="shared" si="178"/>
        <v>1.4176077443441881</v>
      </c>
      <c r="AO921">
        <f t="shared" si="179"/>
        <v>3</v>
      </c>
      <c r="AP921">
        <f t="shared" si="180"/>
        <v>0.25</v>
      </c>
      <c r="AQ921">
        <f t="shared" si="181"/>
        <v>0</v>
      </c>
      <c r="AR921">
        <f t="shared" si="182"/>
        <v>0</v>
      </c>
      <c r="AS921">
        <f t="shared" si="183"/>
        <v>4</v>
      </c>
      <c r="AT921">
        <f t="shared" si="184"/>
        <v>100</v>
      </c>
      <c r="AU921">
        <f t="shared" si="185"/>
        <v>3.1948515185000002</v>
      </c>
    </row>
    <row r="922" spans="1:47" x14ac:dyDescent="0.35">
      <c r="A922">
        <v>922</v>
      </c>
      <c r="B922">
        <v>0.34538878140000001</v>
      </c>
      <c r="C922">
        <v>0.10568452439999999</v>
      </c>
      <c r="D922">
        <v>-0.76816719499999997</v>
      </c>
      <c r="E922">
        <v>0.70985726039999997</v>
      </c>
      <c r="F922">
        <v>0.91028913050000004</v>
      </c>
      <c r="G922">
        <v>4</v>
      </c>
      <c r="H922">
        <v>2</v>
      </c>
      <c r="I922">
        <v>1</v>
      </c>
      <c r="J922">
        <v>1</v>
      </c>
      <c r="K922">
        <v>1</v>
      </c>
      <c r="L922">
        <v>3</v>
      </c>
      <c r="M922">
        <v>0.82025713140000001</v>
      </c>
      <c r="AI922">
        <v>922</v>
      </c>
      <c r="AJ922">
        <f t="shared" si="174"/>
        <v>0.12850989852627376</v>
      </c>
      <c r="AK922">
        <f t="shared" si="175"/>
        <v>2.1529836099161506E-2</v>
      </c>
      <c r="AL922">
        <f t="shared" si="176"/>
        <v>6.5593937057142853</v>
      </c>
      <c r="AM922">
        <f t="shared" si="177"/>
        <v>2.6678672129549943</v>
      </c>
      <c r="AN922">
        <f t="shared" si="178"/>
        <v>1.3717120888780097</v>
      </c>
      <c r="AO922">
        <f t="shared" si="179"/>
        <v>4</v>
      </c>
      <c r="AP922">
        <f t="shared" si="180"/>
        <v>0.625</v>
      </c>
      <c r="AQ922">
        <f t="shared" si="181"/>
        <v>1</v>
      </c>
      <c r="AR922">
        <f t="shared" si="182"/>
        <v>1</v>
      </c>
      <c r="AS922">
        <f t="shared" si="183"/>
        <v>1</v>
      </c>
      <c r="AT922">
        <f t="shared" si="184"/>
        <v>100</v>
      </c>
      <c r="AU922">
        <f t="shared" si="185"/>
        <v>4.7303856971</v>
      </c>
    </row>
    <row r="923" spans="1:47" x14ac:dyDescent="0.35">
      <c r="A923">
        <v>923</v>
      </c>
      <c r="B923">
        <v>-0.32350227500000001</v>
      </c>
      <c r="C923">
        <v>2.4375273400000001E-2</v>
      </c>
      <c r="D923">
        <v>-0.87497846800000001</v>
      </c>
      <c r="E923">
        <v>-0.78148792</v>
      </c>
      <c r="F923">
        <v>-0.64255992699999998</v>
      </c>
      <c r="G923">
        <v>6</v>
      </c>
      <c r="H923">
        <v>1</v>
      </c>
      <c r="I923">
        <v>1</v>
      </c>
      <c r="J923">
        <v>-1</v>
      </c>
      <c r="K923">
        <v>4</v>
      </c>
      <c r="L923">
        <v>1</v>
      </c>
      <c r="M923">
        <v>-0.98137122799999998</v>
      </c>
      <c r="AI923">
        <v>923</v>
      </c>
      <c r="AJ923">
        <f t="shared" si="174"/>
        <v>8.6681989648436847E-2</v>
      </c>
      <c r="AK923">
        <f t="shared" si="175"/>
        <v>2.0583514982555409E-2</v>
      </c>
      <c r="AL923">
        <f t="shared" si="176"/>
        <v>5.9286985699047614</v>
      </c>
      <c r="AM923">
        <f t="shared" si="177"/>
        <v>1.6150982815124755</v>
      </c>
      <c r="AN923">
        <f t="shared" si="178"/>
        <v>0.55870101265125782</v>
      </c>
      <c r="AO923">
        <f t="shared" si="179"/>
        <v>6</v>
      </c>
      <c r="AP923">
        <f t="shared" si="180"/>
        <v>0.25</v>
      </c>
      <c r="AQ923">
        <f t="shared" si="181"/>
        <v>1</v>
      </c>
      <c r="AR923">
        <f t="shared" si="182"/>
        <v>0</v>
      </c>
      <c r="AS923">
        <f t="shared" si="183"/>
        <v>4</v>
      </c>
      <c r="AT923">
        <f t="shared" si="184"/>
        <v>10</v>
      </c>
      <c r="AU923">
        <f t="shared" si="185"/>
        <v>2.0279431580000002</v>
      </c>
    </row>
    <row r="924" spans="1:47" x14ac:dyDescent="0.35">
      <c r="A924">
        <v>924</v>
      </c>
      <c r="B924">
        <v>0.343681821</v>
      </c>
      <c r="C924">
        <v>0.94838206670000003</v>
      </c>
      <c r="D924">
        <v>-4.5845372000000002E-2</v>
      </c>
      <c r="E924">
        <v>0.95132642020000002</v>
      </c>
      <c r="F924">
        <v>0.43323740230000002</v>
      </c>
      <c r="G924">
        <v>4</v>
      </c>
      <c r="H924">
        <v>1</v>
      </c>
      <c r="I924">
        <v>1</v>
      </c>
      <c r="J924">
        <v>1</v>
      </c>
      <c r="K924">
        <v>4</v>
      </c>
      <c r="L924">
        <v>1</v>
      </c>
      <c r="M924">
        <v>0.74852832899999999</v>
      </c>
      <c r="AI924">
        <v>924</v>
      </c>
      <c r="AJ924">
        <f t="shared" si="174"/>
        <v>0.12840315680296005</v>
      </c>
      <c r="AK924">
        <f t="shared" si="175"/>
        <v>3.1337606671178554E-2</v>
      </c>
      <c r="AL924">
        <f t="shared" si="176"/>
        <v>10.824532089142856</v>
      </c>
      <c r="AM924">
        <f t="shared" si="177"/>
        <v>2.8383248861214341</v>
      </c>
      <c r="AN924">
        <f t="shared" si="178"/>
        <v>1.1219464486913659</v>
      </c>
      <c r="AO924">
        <f t="shared" si="179"/>
        <v>4</v>
      </c>
      <c r="AP924">
        <f t="shared" si="180"/>
        <v>0.25</v>
      </c>
      <c r="AQ924">
        <f t="shared" si="181"/>
        <v>1</v>
      </c>
      <c r="AR924">
        <f t="shared" si="182"/>
        <v>1</v>
      </c>
      <c r="AS924">
        <f t="shared" si="183"/>
        <v>4</v>
      </c>
      <c r="AT924">
        <f t="shared" si="184"/>
        <v>10</v>
      </c>
      <c r="AU924">
        <f t="shared" si="185"/>
        <v>4.6227924935000004</v>
      </c>
    </row>
    <row r="925" spans="1:47" x14ac:dyDescent="0.35">
      <c r="A925">
        <v>925</v>
      </c>
      <c r="B925">
        <v>9.4139359500000006E-2</v>
      </c>
      <c r="C925">
        <v>4.2413822900000002E-2</v>
      </c>
      <c r="D925">
        <v>-0.56867404399999999</v>
      </c>
      <c r="E925">
        <v>-0.947159749</v>
      </c>
      <c r="F925">
        <v>0.59545751830000004</v>
      </c>
      <c r="G925">
        <v>5</v>
      </c>
      <c r="H925">
        <v>1</v>
      </c>
      <c r="I925">
        <v>-1</v>
      </c>
      <c r="J925">
        <v>1</v>
      </c>
      <c r="K925">
        <v>4</v>
      </c>
      <c r="L925">
        <v>3</v>
      </c>
      <c r="M925">
        <v>0.59453199459999995</v>
      </c>
      <c r="AI925">
        <v>925</v>
      </c>
      <c r="AJ925">
        <f t="shared" si="174"/>
        <v>0.11279846416893079</v>
      </c>
      <c r="AK925">
        <f t="shared" si="175"/>
        <v>2.0793457394948242E-2</v>
      </c>
      <c r="AL925">
        <f t="shared" si="176"/>
        <v>7.7373532639999993</v>
      </c>
      <c r="AM925">
        <f t="shared" si="177"/>
        <v>1.4981473859862786</v>
      </c>
      <c r="AN925">
        <f t="shared" si="178"/>
        <v>1.2068785613508659</v>
      </c>
      <c r="AO925">
        <f t="shared" si="179"/>
        <v>5</v>
      </c>
      <c r="AP925">
        <f t="shared" si="180"/>
        <v>0.25</v>
      </c>
      <c r="AQ925">
        <f t="shared" si="181"/>
        <v>0</v>
      </c>
      <c r="AR925">
        <f t="shared" si="182"/>
        <v>1</v>
      </c>
      <c r="AS925">
        <f t="shared" si="183"/>
        <v>4</v>
      </c>
      <c r="AT925">
        <f t="shared" si="184"/>
        <v>100</v>
      </c>
      <c r="AU925">
        <f t="shared" si="185"/>
        <v>4.3917979918999999</v>
      </c>
    </row>
    <row r="926" spans="1:47" x14ac:dyDescent="0.35">
      <c r="A926">
        <v>926</v>
      </c>
      <c r="B926">
        <v>0.84623206399999995</v>
      </c>
      <c r="C926">
        <v>-0.19466618699999999</v>
      </c>
      <c r="D926">
        <v>0.69386112649999998</v>
      </c>
      <c r="E926">
        <v>-0.67508616399999999</v>
      </c>
      <c r="F926">
        <v>0.93683342930000002</v>
      </c>
      <c r="G926">
        <v>6</v>
      </c>
      <c r="H926">
        <v>2</v>
      </c>
      <c r="I926">
        <v>-1</v>
      </c>
      <c r="J926">
        <v>1</v>
      </c>
      <c r="K926">
        <v>3</v>
      </c>
      <c r="L926">
        <v>3</v>
      </c>
      <c r="M926">
        <v>0.1141114572</v>
      </c>
      <c r="AI926">
        <v>926</v>
      </c>
      <c r="AJ926">
        <f t="shared" si="174"/>
        <v>0.15982923967491933</v>
      </c>
      <c r="AK926">
        <f t="shared" si="175"/>
        <v>1.803419178944473E-2</v>
      </c>
      <c r="AL926">
        <f t="shared" si="176"/>
        <v>15.192322842190476</v>
      </c>
      <c r="AM926">
        <f t="shared" si="177"/>
        <v>1.6902093050634974</v>
      </c>
      <c r="AN926">
        <f t="shared" si="178"/>
        <v>1.3856096462940641</v>
      </c>
      <c r="AO926">
        <f t="shared" si="179"/>
        <v>6</v>
      </c>
      <c r="AP926">
        <f t="shared" si="180"/>
        <v>0.625</v>
      </c>
      <c r="AQ926">
        <f t="shared" si="181"/>
        <v>0</v>
      </c>
      <c r="AR926">
        <f t="shared" si="182"/>
        <v>1</v>
      </c>
      <c r="AS926">
        <f t="shared" si="183"/>
        <v>3</v>
      </c>
      <c r="AT926">
        <f t="shared" si="184"/>
        <v>100</v>
      </c>
      <c r="AU926">
        <f t="shared" si="185"/>
        <v>3.6711671857999999</v>
      </c>
    </row>
    <row r="927" spans="1:47" x14ac:dyDescent="0.35">
      <c r="A927">
        <v>927</v>
      </c>
      <c r="B927">
        <v>-0.45777572</v>
      </c>
      <c r="C927">
        <v>-0.74241364600000004</v>
      </c>
      <c r="D927">
        <v>-0.66589404699999999</v>
      </c>
      <c r="E927">
        <v>0.2123237167</v>
      </c>
      <c r="F927">
        <v>-0.12321391</v>
      </c>
      <c r="G927">
        <v>5</v>
      </c>
      <c r="H927">
        <v>3</v>
      </c>
      <c r="I927">
        <v>1</v>
      </c>
      <c r="J927">
        <v>-1</v>
      </c>
      <c r="K927">
        <v>1</v>
      </c>
      <c r="L927">
        <v>2</v>
      </c>
      <c r="M927">
        <v>-0.97853440899999999</v>
      </c>
      <c r="AI927">
        <v>927</v>
      </c>
      <c r="AJ927">
        <f t="shared" si="174"/>
        <v>7.8285439315710276E-2</v>
      </c>
      <c r="AK927">
        <f t="shared" si="175"/>
        <v>1.1659210091248649E-2</v>
      </c>
      <c r="AL927">
        <f t="shared" si="176"/>
        <v>7.1632922939047612</v>
      </c>
      <c r="AM927">
        <f t="shared" si="177"/>
        <v>2.3166488202973188</v>
      </c>
      <c r="AN927">
        <f t="shared" si="178"/>
        <v>0.83061028945825166</v>
      </c>
      <c r="AO927">
        <f t="shared" si="179"/>
        <v>5</v>
      </c>
      <c r="AP927">
        <f t="shared" si="180"/>
        <v>1</v>
      </c>
      <c r="AQ927">
        <f t="shared" si="181"/>
        <v>1</v>
      </c>
      <c r="AR927">
        <f t="shared" si="182"/>
        <v>0</v>
      </c>
      <c r="AS927">
        <f t="shared" si="183"/>
        <v>1</v>
      </c>
      <c r="AT927">
        <f t="shared" si="184"/>
        <v>55</v>
      </c>
      <c r="AU927">
        <f t="shared" si="185"/>
        <v>2.0321983865000002</v>
      </c>
    </row>
    <row r="928" spans="1:47" x14ac:dyDescent="0.35">
      <c r="A928">
        <v>928</v>
      </c>
      <c r="B928">
        <v>-0.97547532199999998</v>
      </c>
      <c r="C928">
        <v>-0.358964228</v>
      </c>
      <c r="D928">
        <v>-0.46412326799999998</v>
      </c>
      <c r="E928">
        <v>-0.26845488899999997</v>
      </c>
      <c r="F928">
        <v>0.3793732017</v>
      </c>
      <c r="G928">
        <v>4</v>
      </c>
      <c r="H928">
        <v>1</v>
      </c>
      <c r="I928">
        <v>1</v>
      </c>
      <c r="J928">
        <v>1</v>
      </c>
      <c r="K928">
        <v>4</v>
      </c>
      <c r="L928">
        <v>2</v>
      </c>
      <c r="M928">
        <v>-0.42751251200000001</v>
      </c>
      <c r="AI928">
        <v>928</v>
      </c>
      <c r="AJ928">
        <f t="shared" si="174"/>
        <v>4.5912018305878335E-2</v>
      </c>
      <c r="AK928">
        <f t="shared" si="175"/>
        <v>1.6122002171373915E-2</v>
      </c>
      <c r="AL928">
        <f t="shared" si="176"/>
        <v>8.3547007032380947</v>
      </c>
      <c r="AM928">
        <f t="shared" si="177"/>
        <v>1.9772580570888598</v>
      </c>
      <c r="AN928">
        <f t="shared" si="178"/>
        <v>1.0937452584414888</v>
      </c>
      <c r="AO928">
        <f t="shared" si="179"/>
        <v>4</v>
      </c>
      <c r="AP928">
        <f t="shared" si="180"/>
        <v>0.25</v>
      </c>
      <c r="AQ928">
        <f t="shared" si="181"/>
        <v>1</v>
      </c>
      <c r="AR928">
        <f t="shared" si="182"/>
        <v>1</v>
      </c>
      <c r="AS928">
        <f t="shared" si="183"/>
        <v>4</v>
      </c>
      <c r="AT928">
        <f t="shared" si="184"/>
        <v>55</v>
      </c>
      <c r="AU928">
        <f t="shared" si="185"/>
        <v>2.8587312320000002</v>
      </c>
    </row>
    <row r="929" spans="1:47" x14ac:dyDescent="0.35">
      <c r="A929">
        <v>929</v>
      </c>
      <c r="B929">
        <v>-0.25556185399999998</v>
      </c>
      <c r="C929">
        <v>9.0451399099999996E-2</v>
      </c>
      <c r="D929">
        <v>-0.49862351900000002</v>
      </c>
      <c r="E929">
        <v>0.65174068080000003</v>
      </c>
      <c r="F929">
        <v>-0.98463824099999997</v>
      </c>
      <c r="G929">
        <v>6</v>
      </c>
      <c r="H929">
        <v>1</v>
      </c>
      <c r="I929">
        <v>1</v>
      </c>
      <c r="J929">
        <v>1</v>
      </c>
      <c r="K929">
        <v>4</v>
      </c>
      <c r="L929">
        <v>3</v>
      </c>
      <c r="M929">
        <v>0.64019201469999998</v>
      </c>
      <c r="AI929">
        <v>929</v>
      </c>
      <c r="AJ929">
        <f t="shared" si="174"/>
        <v>9.0930522666660463E-2</v>
      </c>
      <c r="AK929">
        <f t="shared" si="175"/>
        <v>2.1352544733591102E-2</v>
      </c>
      <c r="AL929">
        <f t="shared" si="176"/>
        <v>8.1509849354285713</v>
      </c>
      <c r="AM929">
        <f t="shared" si="177"/>
        <v>2.6268416139128088</v>
      </c>
      <c r="AN929">
        <f t="shared" si="178"/>
        <v>0.3796021769494029</v>
      </c>
      <c r="AO929">
        <f t="shared" si="179"/>
        <v>6</v>
      </c>
      <c r="AP929">
        <f t="shared" si="180"/>
        <v>0.25</v>
      </c>
      <c r="AQ929">
        <f t="shared" si="181"/>
        <v>1</v>
      </c>
      <c r="AR929">
        <f t="shared" si="182"/>
        <v>1</v>
      </c>
      <c r="AS929">
        <f t="shared" si="183"/>
        <v>4</v>
      </c>
      <c r="AT929">
        <f t="shared" si="184"/>
        <v>100</v>
      </c>
      <c r="AU929">
        <f t="shared" si="185"/>
        <v>4.4602880220500003</v>
      </c>
    </row>
    <row r="930" spans="1:47" x14ac:dyDescent="0.35">
      <c r="A930">
        <v>930</v>
      </c>
      <c r="B930">
        <v>-0.47326736899999999</v>
      </c>
      <c r="C930">
        <v>0.54817085320000003</v>
      </c>
      <c r="D930">
        <v>0.73888521890000003</v>
      </c>
      <c r="E930">
        <v>0.94213335470000004</v>
      </c>
      <c r="F930">
        <v>0.28733295939999998</v>
      </c>
      <c r="G930">
        <v>2</v>
      </c>
      <c r="H930">
        <v>3</v>
      </c>
      <c r="I930">
        <v>1</v>
      </c>
      <c r="J930">
        <v>-1</v>
      </c>
      <c r="K930">
        <v>4</v>
      </c>
      <c r="L930">
        <v>3</v>
      </c>
      <c r="M930">
        <v>-0.48959239599999999</v>
      </c>
      <c r="AI930">
        <v>930</v>
      </c>
      <c r="AJ930">
        <f t="shared" si="174"/>
        <v>7.7316696683349617E-2</v>
      </c>
      <c r="AK930">
        <f t="shared" si="175"/>
        <v>2.6679731733459597E-2</v>
      </c>
      <c r="AL930">
        <f t="shared" si="176"/>
        <v>15.458179387790477</v>
      </c>
      <c r="AM930">
        <f t="shared" si="177"/>
        <v>2.8318353263130733</v>
      </c>
      <c r="AN930">
        <f t="shared" si="178"/>
        <v>1.0455565847986263</v>
      </c>
      <c r="AO930">
        <f t="shared" si="179"/>
        <v>2</v>
      </c>
      <c r="AP930">
        <f t="shared" si="180"/>
        <v>1</v>
      </c>
      <c r="AQ930">
        <f t="shared" si="181"/>
        <v>1</v>
      </c>
      <c r="AR930">
        <f t="shared" si="182"/>
        <v>0</v>
      </c>
      <c r="AS930">
        <f t="shared" si="183"/>
        <v>4</v>
      </c>
      <c r="AT930">
        <f t="shared" si="184"/>
        <v>100</v>
      </c>
      <c r="AU930">
        <f t="shared" si="185"/>
        <v>2.7656114060000001</v>
      </c>
    </row>
    <row r="931" spans="1:47" x14ac:dyDescent="0.35">
      <c r="A931">
        <v>931</v>
      </c>
      <c r="B931">
        <v>0.30683505220000001</v>
      </c>
      <c r="C931">
        <v>0.6962312262</v>
      </c>
      <c r="D931">
        <v>-0.42101909799999998</v>
      </c>
      <c r="E931">
        <v>0.485948361</v>
      </c>
      <c r="F931">
        <v>0.62497803009999997</v>
      </c>
      <c r="G931">
        <v>3</v>
      </c>
      <c r="H931">
        <v>1</v>
      </c>
      <c r="I931">
        <v>-1</v>
      </c>
      <c r="J931">
        <v>-1</v>
      </c>
      <c r="K931">
        <v>4</v>
      </c>
      <c r="L931">
        <v>3</v>
      </c>
      <c r="M931">
        <v>-0.62377239500000004</v>
      </c>
      <c r="AI931">
        <v>931</v>
      </c>
      <c r="AJ931">
        <f t="shared" si="174"/>
        <v>0.12609900985247746</v>
      </c>
      <c r="AK931">
        <f t="shared" si="175"/>
        <v>2.8402938573754741E-2</v>
      </c>
      <c r="AL931">
        <f t="shared" si="176"/>
        <v>8.6092205641904762</v>
      </c>
      <c r="AM931">
        <f t="shared" si="177"/>
        <v>2.5098056616388971</v>
      </c>
      <c r="AN931">
        <f t="shared" si="178"/>
        <v>1.2223343475738502</v>
      </c>
      <c r="AO931">
        <f t="shared" si="179"/>
        <v>3</v>
      </c>
      <c r="AP931">
        <f t="shared" si="180"/>
        <v>0.25</v>
      </c>
      <c r="AQ931">
        <f t="shared" si="181"/>
        <v>0</v>
      </c>
      <c r="AR931">
        <f t="shared" si="182"/>
        <v>0</v>
      </c>
      <c r="AS931">
        <f t="shared" si="183"/>
        <v>4</v>
      </c>
      <c r="AT931">
        <f t="shared" si="184"/>
        <v>100</v>
      </c>
      <c r="AU931">
        <f t="shared" si="185"/>
        <v>2.5643414074999997</v>
      </c>
    </row>
    <row r="932" spans="1:47" x14ac:dyDescent="0.35">
      <c r="A932">
        <v>932</v>
      </c>
      <c r="B932">
        <v>0.86958717620000003</v>
      </c>
      <c r="C932">
        <v>-0.82158268899999998</v>
      </c>
      <c r="D932">
        <v>0.7647269834</v>
      </c>
      <c r="E932">
        <v>-0.90052057500000005</v>
      </c>
      <c r="F932">
        <v>0.10526122189999999</v>
      </c>
      <c r="G932">
        <v>2</v>
      </c>
      <c r="H932">
        <v>1</v>
      </c>
      <c r="I932">
        <v>-1</v>
      </c>
      <c r="J932">
        <v>1</v>
      </c>
      <c r="K932">
        <v>1</v>
      </c>
      <c r="L932">
        <v>3</v>
      </c>
      <c r="M932">
        <v>-0.89349595699999995</v>
      </c>
      <c r="AI932">
        <v>932</v>
      </c>
      <c r="AJ932">
        <f t="shared" si="174"/>
        <v>0.16128970994969166</v>
      </c>
      <c r="AK932">
        <f t="shared" si="175"/>
        <v>1.0737797874914299E-2</v>
      </c>
      <c r="AL932">
        <f t="shared" si="176"/>
        <v>15.610768854361904</v>
      </c>
      <c r="AM932">
        <f t="shared" si="177"/>
        <v>1.5310708660904435</v>
      </c>
      <c r="AN932">
        <f t="shared" si="178"/>
        <v>0.95023093898623578</v>
      </c>
      <c r="AO932">
        <f t="shared" si="179"/>
        <v>2</v>
      </c>
      <c r="AP932">
        <f t="shared" si="180"/>
        <v>0.25</v>
      </c>
      <c r="AQ932">
        <f t="shared" si="181"/>
        <v>0</v>
      </c>
      <c r="AR932">
        <f t="shared" si="182"/>
        <v>1</v>
      </c>
      <c r="AS932">
        <f t="shared" si="183"/>
        <v>1</v>
      </c>
      <c r="AT932">
        <f t="shared" si="184"/>
        <v>100</v>
      </c>
      <c r="AU932">
        <f t="shared" si="185"/>
        <v>2.1597560644999998</v>
      </c>
    </row>
    <row r="933" spans="1:47" x14ac:dyDescent="0.35">
      <c r="A933">
        <v>933</v>
      </c>
      <c r="B933">
        <v>-0.73974997099999995</v>
      </c>
      <c r="C933">
        <v>-8.0199727999999998E-2</v>
      </c>
      <c r="D933">
        <v>0.93900082679999997</v>
      </c>
      <c r="E933">
        <v>0.94236300250000005</v>
      </c>
      <c r="F933">
        <v>0.87452366479999999</v>
      </c>
      <c r="G933">
        <v>6</v>
      </c>
      <c r="H933">
        <v>1</v>
      </c>
      <c r="I933">
        <v>1</v>
      </c>
      <c r="J933">
        <v>1</v>
      </c>
      <c r="K933">
        <v>2</v>
      </c>
      <c r="L933">
        <v>3</v>
      </c>
      <c r="M933">
        <v>0.79588871729999999</v>
      </c>
      <c r="AI933">
        <v>933</v>
      </c>
      <c r="AJ933">
        <f t="shared" si="174"/>
        <v>6.0652682585186413E-2</v>
      </c>
      <c r="AK933">
        <f t="shared" si="175"/>
        <v>1.9366414457377384E-2</v>
      </c>
      <c r="AL933">
        <f t="shared" si="176"/>
        <v>16.639814405866666</v>
      </c>
      <c r="AM933">
        <f t="shared" si="177"/>
        <v>2.8319974390634894</v>
      </c>
      <c r="AN933">
        <f t="shared" si="178"/>
        <v>1.3529866888656468</v>
      </c>
      <c r="AO933">
        <f t="shared" si="179"/>
        <v>6</v>
      </c>
      <c r="AP933">
        <f t="shared" si="180"/>
        <v>0.25</v>
      </c>
      <c r="AQ933">
        <f t="shared" si="181"/>
        <v>1</v>
      </c>
      <c r="AR933">
        <f t="shared" si="182"/>
        <v>1</v>
      </c>
      <c r="AS933">
        <f t="shared" si="183"/>
        <v>2</v>
      </c>
      <c r="AT933">
        <f t="shared" si="184"/>
        <v>100</v>
      </c>
      <c r="AU933">
        <f t="shared" si="185"/>
        <v>4.6938330759499998</v>
      </c>
    </row>
    <row r="934" spans="1:47" x14ac:dyDescent="0.35">
      <c r="A934">
        <v>934</v>
      </c>
      <c r="B934">
        <v>0.21924089129999999</v>
      </c>
      <c r="C934">
        <v>-8.3619910000000006E-2</v>
      </c>
      <c r="D934">
        <v>-0.42328086599999998</v>
      </c>
      <c r="E934">
        <v>0.26506326559999999</v>
      </c>
      <c r="F934">
        <v>-0.39720365299999999</v>
      </c>
      <c r="G934">
        <v>5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0.62415508070000003</v>
      </c>
      <c r="AI934">
        <v>934</v>
      </c>
      <c r="AJ934">
        <f t="shared" si="174"/>
        <v>0.12062146527283404</v>
      </c>
      <c r="AK934">
        <f t="shared" si="175"/>
        <v>1.93266085262019E-2</v>
      </c>
      <c r="AL934">
        <f t="shared" si="176"/>
        <v>8.5958653626666663</v>
      </c>
      <c r="AM934">
        <f t="shared" si="177"/>
        <v>2.3538786710856665</v>
      </c>
      <c r="AN934">
        <f t="shared" si="178"/>
        <v>0.68715996841407556</v>
      </c>
      <c r="AO934">
        <f t="shared" si="179"/>
        <v>5</v>
      </c>
      <c r="AP934">
        <f t="shared" si="180"/>
        <v>0.25</v>
      </c>
      <c r="AQ934">
        <f t="shared" si="181"/>
        <v>1</v>
      </c>
      <c r="AR934">
        <f t="shared" si="182"/>
        <v>1</v>
      </c>
      <c r="AS934">
        <f t="shared" si="183"/>
        <v>1</v>
      </c>
      <c r="AT934">
        <f t="shared" si="184"/>
        <v>10</v>
      </c>
      <c r="AU934">
        <f t="shared" si="185"/>
        <v>4.4362326210500003</v>
      </c>
    </row>
    <row r="935" spans="1:47" x14ac:dyDescent="0.35">
      <c r="A935">
        <v>935</v>
      </c>
      <c r="B935">
        <v>6.0485702400000001E-2</v>
      </c>
      <c r="C935">
        <v>-0.53435951800000003</v>
      </c>
      <c r="D935">
        <v>0.66184848640000005</v>
      </c>
      <c r="E935">
        <v>-0.24917899299999999</v>
      </c>
      <c r="F935">
        <v>0.3219614616</v>
      </c>
      <c r="G935">
        <v>6</v>
      </c>
      <c r="H935">
        <v>1</v>
      </c>
      <c r="I935">
        <v>-1</v>
      </c>
      <c r="J935">
        <v>1</v>
      </c>
      <c r="K935">
        <v>3</v>
      </c>
      <c r="L935">
        <v>1</v>
      </c>
      <c r="M935">
        <v>-0.62315521799999996</v>
      </c>
      <c r="AI935">
        <v>935</v>
      </c>
      <c r="AJ935">
        <f t="shared" si="174"/>
        <v>0.11069399276194133</v>
      </c>
      <c r="AK935">
        <f t="shared" si="175"/>
        <v>1.4080656756935771E-2</v>
      </c>
      <c r="AL935">
        <f t="shared" si="176"/>
        <v>15.003295824457144</v>
      </c>
      <c r="AM935">
        <f t="shared" si="177"/>
        <v>1.9908652787443282</v>
      </c>
      <c r="AN935">
        <f t="shared" si="178"/>
        <v>1.0636867151585392</v>
      </c>
      <c r="AO935">
        <f t="shared" si="179"/>
        <v>6</v>
      </c>
      <c r="AP935">
        <f t="shared" si="180"/>
        <v>0.25</v>
      </c>
      <c r="AQ935">
        <f t="shared" si="181"/>
        <v>0</v>
      </c>
      <c r="AR935">
        <f t="shared" si="182"/>
        <v>1</v>
      </c>
      <c r="AS935">
        <f t="shared" si="183"/>
        <v>3</v>
      </c>
      <c r="AT935">
        <f t="shared" si="184"/>
        <v>10</v>
      </c>
      <c r="AU935">
        <f t="shared" si="185"/>
        <v>2.5652671730000001</v>
      </c>
    </row>
    <row r="936" spans="1:47" x14ac:dyDescent="0.35">
      <c r="A936">
        <v>936</v>
      </c>
      <c r="B936">
        <v>-0.82138761800000004</v>
      </c>
      <c r="C936">
        <v>-0.15866608800000001</v>
      </c>
      <c r="D936">
        <v>0.6349051054</v>
      </c>
      <c r="E936">
        <v>0.61296767190000001</v>
      </c>
      <c r="F936">
        <v>0.97627695309999996</v>
      </c>
      <c r="G936">
        <v>4</v>
      </c>
      <c r="H936">
        <v>3</v>
      </c>
      <c r="I936">
        <v>-1</v>
      </c>
      <c r="J936">
        <v>1</v>
      </c>
      <c r="K936">
        <v>2</v>
      </c>
      <c r="L936">
        <v>2</v>
      </c>
      <c r="M936">
        <v>-0.23911331499999999</v>
      </c>
      <c r="AI936">
        <v>936</v>
      </c>
      <c r="AJ936">
        <f t="shared" si="174"/>
        <v>5.5547617975569341E-2</v>
      </c>
      <c r="AK936">
        <f t="shared" si="175"/>
        <v>1.8453180446511685E-2</v>
      </c>
      <c r="AL936">
        <f t="shared" si="176"/>
        <v>14.844201574742858</v>
      </c>
      <c r="AM936">
        <f t="shared" si="177"/>
        <v>2.59947100938414</v>
      </c>
      <c r="AN936">
        <f t="shared" si="178"/>
        <v>1.4062607337773776</v>
      </c>
      <c r="AO936">
        <f t="shared" si="179"/>
        <v>4</v>
      </c>
      <c r="AP936">
        <f t="shared" si="180"/>
        <v>1</v>
      </c>
      <c r="AQ936">
        <f t="shared" si="181"/>
        <v>0</v>
      </c>
      <c r="AR936">
        <f t="shared" si="182"/>
        <v>1</v>
      </c>
      <c r="AS936">
        <f t="shared" si="183"/>
        <v>2</v>
      </c>
      <c r="AT936">
        <f t="shared" si="184"/>
        <v>55</v>
      </c>
      <c r="AU936">
        <f t="shared" si="185"/>
        <v>3.1413300275</v>
      </c>
    </row>
    <row r="937" spans="1:47" x14ac:dyDescent="0.35">
      <c r="A937">
        <v>937</v>
      </c>
      <c r="B937">
        <v>-0.36326777500000001</v>
      </c>
      <c r="C937">
        <v>0.62958982610000003</v>
      </c>
      <c r="D937">
        <v>0.2034155732</v>
      </c>
      <c r="E937">
        <v>0.97999858259999995</v>
      </c>
      <c r="F937">
        <v>0.43260952899999999</v>
      </c>
      <c r="G937">
        <v>3</v>
      </c>
      <c r="H937">
        <v>3</v>
      </c>
      <c r="I937">
        <v>1</v>
      </c>
      <c r="J937">
        <v>-1</v>
      </c>
      <c r="K937">
        <v>2</v>
      </c>
      <c r="L937">
        <v>1</v>
      </c>
      <c r="M937">
        <v>-0.81129637899999996</v>
      </c>
      <c r="AI937">
        <v>937</v>
      </c>
      <c r="AJ937">
        <f t="shared" si="174"/>
        <v>8.4195325049520514E-2</v>
      </c>
      <c r="AK937">
        <f t="shared" si="175"/>
        <v>2.7627329852985372E-2</v>
      </c>
      <c r="AL937">
        <f t="shared" si="176"/>
        <v>12.296358622704762</v>
      </c>
      <c r="AM937">
        <f t="shared" si="177"/>
        <v>2.8585651109658916</v>
      </c>
      <c r="AN937">
        <f t="shared" si="178"/>
        <v>1.1216177187707714</v>
      </c>
      <c r="AO937">
        <f t="shared" si="179"/>
        <v>3</v>
      </c>
      <c r="AP937">
        <f t="shared" si="180"/>
        <v>1</v>
      </c>
      <c r="AQ937">
        <f t="shared" si="181"/>
        <v>1</v>
      </c>
      <c r="AR937">
        <f t="shared" si="182"/>
        <v>0</v>
      </c>
      <c r="AS937">
        <f t="shared" si="183"/>
        <v>2</v>
      </c>
      <c r="AT937">
        <f t="shared" si="184"/>
        <v>10</v>
      </c>
      <c r="AU937">
        <f t="shared" si="185"/>
        <v>2.2830554315000002</v>
      </c>
    </row>
    <row r="938" spans="1:47" x14ac:dyDescent="0.35">
      <c r="A938">
        <v>938</v>
      </c>
      <c r="B938">
        <v>0.81944582079999995</v>
      </c>
      <c r="C938">
        <v>-0.52089305500000005</v>
      </c>
      <c r="D938">
        <v>-0.67169179700000003</v>
      </c>
      <c r="E938">
        <v>0.84738893000000004</v>
      </c>
      <c r="F938">
        <v>0.20782496810000001</v>
      </c>
      <c r="G938">
        <v>3</v>
      </c>
      <c r="H938">
        <v>2</v>
      </c>
      <c r="I938">
        <v>1</v>
      </c>
      <c r="J938">
        <v>-1</v>
      </c>
      <c r="K938">
        <v>1</v>
      </c>
      <c r="L938">
        <v>3</v>
      </c>
      <c r="M938">
        <v>-0.679026935</v>
      </c>
      <c r="AI938">
        <v>938</v>
      </c>
      <c r="AJ938">
        <f t="shared" si="174"/>
        <v>0.15815420974436639</v>
      </c>
      <c r="AK938">
        <f t="shared" si="175"/>
        <v>1.4237386749478623E-2</v>
      </c>
      <c r="AL938">
        <f t="shared" si="176"/>
        <v>7.1290579605714282</v>
      </c>
      <c r="AM938">
        <f t="shared" si="177"/>
        <v>2.7649534346742763</v>
      </c>
      <c r="AN938">
        <f t="shared" si="178"/>
        <v>1.003929307979134</v>
      </c>
      <c r="AO938">
        <f t="shared" si="179"/>
        <v>3</v>
      </c>
      <c r="AP938">
        <f t="shared" si="180"/>
        <v>0.625</v>
      </c>
      <c r="AQ938">
        <f t="shared" si="181"/>
        <v>1</v>
      </c>
      <c r="AR938">
        <f t="shared" si="182"/>
        <v>0</v>
      </c>
      <c r="AS938">
        <f t="shared" si="183"/>
        <v>1</v>
      </c>
      <c r="AT938">
        <f t="shared" si="184"/>
        <v>100</v>
      </c>
      <c r="AU938">
        <f t="shared" si="185"/>
        <v>2.4814595974999998</v>
      </c>
    </row>
    <row r="939" spans="1:47" x14ac:dyDescent="0.35">
      <c r="A939">
        <v>939</v>
      </c>
      <c r="B939">
        <v>-0.52837967600000002</v>
      </c>
      <c r="C939">
        <v>4.0114835500000001E-2</v>
      </c>
      <c r="D939">
        <v>0.28683170330000002</v>
      </c>
      <c r="E939">
        <v>-0.99647635300000004</v>
      </c>
      <c r="F939">
        <v>0.92305609929999999</v>
      </c>
      <c r="G939">
        <v>3</v>
      </c>
      <c r="H939">
        <v>2</v>
      </c>
      <c r="I939">
        <v>-1</v>
      </c>
      <c r="J939">
        <v>-1</v>
      </c>
      <c r="K939">
        <v>1</v>
      </c>
      <c r="L939">
        <v>3</v>
      </c>
      <c r="M939">
        <v>-0.69891167099999996</v>
      </c>
      <c r="AI939">
        <v>939</v>
      </c>
      <c r="AJ939">
        <f t="shared" si="174"/>
        <v>7.3870346888137484E-2</v>
      </c>
      <c r="AK939">
        <f t="shared" si="175"/>
        <v>2.0766700533992391E-2</v>
      </c>
      <c r="AL939">
        <f t="shared" si="176"/>
        <v>12.788911009961904</v>
      </c>
      <c r="AM939">
        <f t="shared" si="177"/>
        <v>1.463333857114627</v>
      </c>
      <c r="AN939">
        <f t="shared" si="178"/>
        <v>1.3783963747679415</v>
      </c>
      <c r="AO939">
        <f t="shared" si="179"/>
        <v>3</v>
      </c>
      <c r="AP939">
        <f t="shared" si="180"/>
        <v>0.625</v>
      </c>
      <c r="AQ939">
        <f t="shared" si="181"/>
        <v>0</v>
      </c>
      <c r="AR939">
        <f t="shared" si="182"/>
        <v>0</v>
      </c>
      <c r="AS939">
        <f t="shared" si="183"/>
        <v>1</v>
      </c>
      <c r="AT939">
        <f t="shared" si="184"/>
        <v>100</v>
      </c>
      <c r="AU939">
        <f t="shared" si="185"/>
        <v>2.4516324935</v>
      </c>
    </row>
    <row r="940" spans="1:47" x14ac:dyDescent="0.35">
      <c r="A940">
        <v>940</v>
      </c>
      <c r="B940">
        <v>-6.1418133E-2</v>
      </c>
      <c r="C940">
        <v>-0.86888553000000002</v>
      </c>
      <c r="D940">
        <v>0.67130719859999999</v>
      </c>
      <c r="E940">
        <v>-0.89054173599999997</v>
      </c>
      <c r="F940">
        <v>0.64749504690000004</v>
      </c>
      <c r="G940">
        <v>1</v>
      </c>
      <c r="H940">
        <v>2</v>
      </c>
      <c r="I940">
        <v>1</v>
      </c>
      <c r="J940">
        <v>1</v>
      </c>
      <c r="K940">
        <v>2</v>
      </c>
      <c r="L940">
        <v>1</v>
      </c>
      <c r="M940">
        <v>-0.73713638800000003</v>
      </c>
      <c r="AI940">
        <v>940</v>
      </c>
      <c r="AJ940">
        <f t="shared" si="174"/>
        <v>0.10307095389756636</v>
      </c>
      <c r="AK940">
        <f t="shared" si="175"/>
        <v>1.0187261782609617E-2</v>
      </c>
      <c r="AL940">
        <f t="shared" si="176"/>
        <v>15.059147267923809</v>
      </c>
      <c r="AM940">
        <f t="shared" si="177"/>
        <v>1.5381151183595589</v>
      </c>
      <c r="AN940">
        <f t="shared" si="178"/>
        <v>1.2341233775336948</v>
      </c>
      <c r="AO940">
        <f t="shared" si="179"/>
        <v>1</v>
      </c>
      <c r="AP940">
        <f t="shared" si="180"/>
        <v>0.625</v>
      </c>
      <c r="AQ940">
        <f t="shared" si="181"/>
        <v>1</v>
      </c>
      <c r="AR940">
        <f t="shared" si="182"/>
        <v>1</v>
      </c>
      <c r="AS940">
        <f t="shared" si="183"/>
        <v>2</v>
      </c>
      <c r="AT940">
        <f t="shared" si="184"/>
        <v>10</v>
      </c>
      <c r="AU940">
        <f t="shared" si="185"/>
        <v>2.394295418</v>
      </c>
    </row>
    <row r="941" spans="1:47" x14ac:dyDescent="0.35">
      <c r="A941">
        <v>941</v>
      </c>
      <c r="B941">
        <v>3.7465723100000001E-2</v>
      </c>
      <c r="C941">
        <v>0.45624444809999998</v>
      </c>
      <c r="D941">
        <v>0.99503854739999997</v>
      </c>
      <c r="E941">
        <v>-0.85901703600000001</v>
      </c>
      <c r="F941">
        <v>0.93070925859999998</v>
      </c>
      <c r="G941">
        <v>5</v>
      </c>
      <c r="H941">
        <v>1</v>
      </c>
      <c r="I941">
        <v>-1</v>
      </c>
      <c r="J941">
        <v>1</v>
      </c>
      <c r="K941">
        <v>2</v>
      </c>
      <c r="L941">
        <v>2</v>
      </c>
      <c r="M941">
        <v>-0.65036635200000004</v>
      </c>
      <c r="AI941">
        <v>941</v>
      </c>
      <c r="AJ941">
        <f t="shared" si="174"/>
        <v>0.10925447942517713</v>
      </c>
      <c r="AK941">
        <f t="shared" si="175"/>
        <v>2.5609842425048476E-2</v>
      </c>
      <c r="AL941">
        <f t="shared" si="176"/>
        <v>16.970703803695237</v>
      </c>
      <c r="AM941">
        <f t="shared" si="177"/>
        <v>1.5603690037572671</v>
      </c>
      <c r="AN941">
        <f t="shared" si="178"/>
        <v>1.3824032698676141</v>
      </c>
      <c r="AO941">
        <f t="shared" si="179"/>
        <v>5</v>
      </c>
      <c r="AP941">
        <f t="shared" si="180"/>
        <v>0.25</v>
      </c>
      <c r="AQ941">
        <f t="shared" si="181"/>
        <v>0</v>
      </c>
      <c r="AR941">
        <f t="shared" si="182"/>
        <v>1</v>
      </c>
      <c r="AS941">
        <f t="shared" si="183"/>
        <v>2</v>
      </c>
      <c r="AT941">
        <f t="shared" si="184"/>
        <v>55</v>
      </c>
      <c r="AU941">
        <f t="shared" si="185"/>
        <v>2.5244504719999998</v>
      </c>
    </row>
    <row r="942" spans="1:47" x14ac:dyDescent="0.35">
      <c r="A942">
        <v>942</v>
      </c>
      <c r="B942">
        <v>-0.27167875899999999</v>
      </c>
      <c r="C942">
        <v>0.30544292099999998</v>
      </c>
      <c r="D942">
        <v>-0.70623511800000005</v>
      </c>
      <c r="E942">
        <v>0.82253339089999999</v>
      </c>
      <c r="F942">
        <v>0.7050193844</v>
      </c>
      <c r="G942">
        <v>2</v>
      </c>
      <c r="H942">
        <v>2</v>
      </c>
      <c r="I942">
        <v>-1</v>
      </c>
      <c r="J942">
        <v>-1</v>
      </c>
      <c r="K942">
        <v>4</v>
      </c>
      <c r="L942">
        <v>2</v>
      </c>
      <c r="M942">
        <v>-0.995350548</v>
      </c>
      <c r="AI942">
        <v>942</v>
      </c>
      <c r="AJ942">
        <f t="shared" si="174"/>
        <v>8.9922680765826893E-2</v>
      </c>
      <c r="AK942">
        <f t="shared" si="175"/>
        <v>2.3854732548176331E-2</v>
      </c>
      <c r="AL942">
        <f t="shared" si="176"/>
        <v>6.9250878746666658</v>
      </c>
      <c r="AM942">
        <f t="shared" si="177"/>
        <v>2.747407436817686</v>
      </c>
      <c r="AN942">
        <f t="shared" si="178"/>
        <v>1.2642408724146199</v>
      </c>
      <c r="AO942">
        <f t="shared" si="179"/>
        <v>2</v>
      </c>
      <c r="AP942">
        <f t="shared" si="180"/>
        <v>0.625</v>
      </c>
      <c r="AQ942">
        <f t="shared" si="181"/>
        <v>0</v>
      </c>
      <c r="AR942">
        <f t="shared" si="182"/>
        <v>0</v>
      </c>
      <c r="AS942">
        <f t="shared" si="183"/>
        <v>4</v>
      </c>
      <c r="AT942">
        <f t="shared" si="184"/>
        <v>55</v>
      </c>
      <c r="AU942">
        <f t="shared" si="185"/>
        <v>2.0069741780000001</v>
      </c>
    </row>
    <row r="943" spans="1:47" x14ac:dyDescent="0.35">
      <c r="A943">
        <v>943</v>
      </c>
      <c r="B943">
        <v>-0.40391621900000002</v>
      </c>
      <c r="C943">
        <v>-0.47247133400000002</v>
      </c>
      <c r="D943">
        <v>-0.151800554</v>
      </c>
      <c r="E943">
        <v>-1.8857469999999999E-3</v>
      </c>
      <c r="F943">
        <v>0.44974658810000001</v>
      </c>
      <c r="G943">
        <v>2</v>
      </c>
      <c r="H943">
        <v>2</v>
      </c>
      <c r="I943">
        <v>1</v>
      </c>
      <c r="J943">
        <v>-1</v>
      </c>
      <c r="K943">
        <v>4</v>
      </c>
      <c r="L943">
        <v>2</v>
      </c>
      <c r="M943">
        <v>0.26558184829999998</v>
      </c>
      <c r="AI943">
        <v>943</v>
      </c>
      <c r="AJ943">
        <f t="shared" si="174"/>
        <v>8.165344712277918E-2</v>
      </c>
      <c r="AK943">
        <f t="shared" si="175"/>
        <v>1.4800944973434083E-2</v>
      </c>
      <c r="AL943">
        <f t="shared" si="176"/>
        <v>10.198891966857142</v>
      </c>
      <c r="AM943">
        <f t="shared" si="177"/>
        <v>2.1654342851460147</v>
      </c>
      <c r="AN943">
        <f t="shared" si="178"/>
        <v>1.1305900131447548</v>
      </c>
      <c r="AO943">
        <f t="shared" si="179"/>
        <v>2</v>
      </c>
      <c r="AP943">
        <f t="shared" si="180"/>
        <v>0.625</v>
      </c>
      <c r="AQ943">
        <f t="shared" si="181"/>
        <v>1</v>
      </c>
      <c r="AR943">
        <f t="shared" si="182"/>
        <v>0</v>
      </c>
      <c r="AS943">
        <f t="shared" si="183"/>
        <v>4</v>
      </c>
      <c r="AT943">
        <f t="shared" si="184"/>
        <v>55</v>
      </c>
      <c r="AU943">
        <f t="shared" si="185"/>
        <v>3.8983727724500001</v>
      </c>
    </row>
    <row r="944" spans="1:47" x14ac:dyDescent="0.35">
      <c r="A944">
        <v>944</v>
      </c>
      <c r="B944">
        <v>-0.93083769199999999</v>
      </c>
      <c r="C944">
        <v>0.2302404518</v>
      </c>
      <c r="D944">
        <v>-5.9335723E-2</v>
      </c>
      <c r="E944">
        <v>0.68761702069999997</v>
      </c>
      <c r="F944">
        <v>-0.61049621499999995</v>
      </c>
      <c r="G944">
        <v>4</v>
      </c>
      <c r="H944">
        <v>1</v>
      </c>
      <c r="I944">
        <v>-1</v>
      </c>
      <c r="J944">
        <v>-1</v>
      </c>
      <c r="K944">
        <v>1</v>
      </c>
      <c r="L944">
        <v>1</v>
      </c>
      <c r="M944">
        <v>0.36408063299999999</v>
      </c>
      <c r="AI944">
        <v>944</v>
      </c>
      <c r="AJ944">
        <f t="shared" si="174"/>
        <v>4.8703352862228072E-2</v>
      </c>
      <c r="AK944">
        <f t="shared" si="175"/>
        <v>2.2979485466821721E-2</v>
      </c>
      <c r="AL944">
        <f t="shared" si="176"/>
        <v>10.74487477847619</v>
      </c>
      <c r="AM944">
        <f t="shared" si="177"/>
        <v>2.6521674046934924</v>
      </c>
      <c r="AN944">
        <f t="shared" si="178"/>
        <v>0.57548831910260922</v>
      </c>
      <c r="AO944">
        <f t="shared" si="179"/>
        <v>4</v>
      </c>
      <c r="AP944">
        <f t="shared" si="180"/>
        <v>0.25</v>
      </c>
      <c r="AQ944">
        <f t="shared" si="181"/>
        <v>0</v>
      </c>
      <c r="AR944">
        <f t="shared" si="182"/>
        <v>0</v>
      </c>
      <c r="AS944">
        <f t="shared" si="183"/>
        <v>1</v>
      </c>
      <c r="AT944">
        <f t="shared" si="184"/>
        <v>10</v>
      </c>
      <c r="AU944">
        <f t="shared" si="185"/>
        <v>4.0461209494999997</v>
      </c>
    </row>
    <row r="945" spans="1:47" x14ac:dyDescent="0.35">
      <c r="A945">
        <v>945</v>
      </c>
      <c r="B945">
        <v>3.7280710199999997E-2</v>
      </c>
      <c r="C945">
        <v>-0.95587496199999999</v>
      </c>
      <c r="D945">
        <v>0.53254008450000001</v>
      </c>
      <c r="E945">
        <v>-0.72261361800000001</v>
      </c>
      <c r="F945">
        <v>-0.33143896</v>
      </c>
      <c r="G945">
        <v>5</v>
      </c>
      <c r="H945">
        <v>3</v>
      </c>
      <c r="I945">
        <v>1</v>
      </c>
      <c r="J945">
        <v>1</v>
      </c>
      <c r="K945">
        <v>3</v>
      </c>
      <c r="L945">
        <v>3</v>
      </c>
      <c r="M945">
        <v>-0.849783281</v>
      </c>
      <c r="AI945">
        <v>945</v>
      </c>
      <c r="AJ945">
        <f t="shared" si="174"/>
        <v>0.10924290997354763</v>
      </c>
      <c r="AK945">
        <f t="shared" si="175"/>
        <v>9.1748316419953593E-3</v>
      </c>
      <c r="AL945">
        <f t="shared" si="176"/>
        <v>14.23976049895238</v>
      </c>
      <c r="AM945">
        <f t="shared" si="177"/>
        <v>1.6566587712103333</v>
      </c>
      <c r="AN945">
        <f t="shared" si="178"/>
        <v>0.72159179137549812</v>
      </c>
      <c r="AO945">
        <f t="shared" si="179"/>
        <v>5</v>
      </c>
      <c r="AP945">
        <f t="shared" si="180"/>
        <v>1</v>
      </c>
      <c r="AQ945">
        <f t="shared" si="181"/>
        <v>1</v>
      </c>
      <c r="AR945">
        <f t="shared" si="182"/>
        <v>1</v>
      </c>
      <c r="AS945">
        <f t="shared" si="183"/>
        <v>3</v>
      </c>
      <c r="AT945">
        <f t="shared" si="184"/>
        <v>100</v>
      </c>
      <c r="AU945">
        <f t="shared" si="185"/>
        <v>2.2253250785000001</v>
      </c>
    </row>
    <row r="946" spans="1:47" x14ac:dyDescent="0.35">
      <c r="A946">
        <v>946</v>
      </c>
      <c r="B946">
        <v>-0.77016719</v>
      </c>
      <c r="C946">
        <v>1.72168342E-2</v>
      </c>
      <c r="D946">
        <v>0.2076254709</v>
      </c>
      <c r="E946">
        <v>0.51869915339999995</v>
      </c>
      <c r="F946">
        <v>-0.53049838599999999</v>
      </c>
      <c r="G946">
        <v>2</v>
      </c>
      <c r="H946">
        <v>1</v>
      </c>
      <c r="I946">
        <v>-1</v>
      </c>
      <c r="J946">
        <v>1</v>
      </c>
      <c r="K946">
        <v>1</v>
      </c>
      <c r="L946">
        <v>3</v>
      </c>
      <c r="M946">
        <v>0.5430825574</v>
      </c>
      <c r="AI946">
        <v>946</v>
      </c>
      <c r="AJ946">
        <f t="shared" si="174"/>
        <v>5.8750596060817672E-2</v>
      </c>
      <c r="AK946">
        <f t="shared" si="175"/>
        <v>2.0500201188693248E-2</v>
      </c>
      <c r="AL946">
        <f t="shared" si="176"/>
        <v>12.321217066266666</v>
      </c>
      <c r="AM946">
        <f t="shared" si="177"/>
        <v>2.5329250689846843</v>
      </c>
      <c r="AN946">
        <f t="shared" si="178"/>
        <v>0.61737205579740606</v>
      </c>
      <c r="AO946">
        <f t="shared" si="179"/>
        <v>2</v>
      </c>
      <c r="AP946">
        <f t="shared" si="180"/>
        <v>0.25</v>
      </c>
      <c r="AQ946">
        <f t="shared" si="181"/>
        <v>0</v>
      </c>
      <c r="AR946">
        <f t="shared" si="182"/>
        <v>1</v>
      </c>
      <c r="AS946">
        <f t="shared" si="183"/>
        <v>1</v>
      </c>
      <c r="AT946">
        <f t="shared" si="184"/>
        <v>100</v>
      </c>
      <c r="AU946">
        <f t="shared" si="185"/>
        <v>4.3146238361</v>
      </c>
    </row>
    <row r="947" spans="1:47" x14ac:dyDescent="0.35">
      <c r="A947">
        <v>947</v>
      </c>
      <c r="B947">
        <v>0.35985115249999999</v>
      </c>
      <c r="C947">
        <v>0.99622100970000005</v>
      </c>
      <c r="D947">
        <v>-0.59751453700000001</v>
      </c>
      <c r="E947">
        <v>-0.12606294000000001</v>
      </c>
      <c r="F947">
        <v>-7.0852867E-2</v>
      </c>
      <c r="G947">
        <v>6</v>
      </c>
      <c r="H947">
        <v>3</v>
      </c>
      <c r="I947">
        <v>-1</v>
      </c>
      <c r="J947">
        <v>1</v>
      </c>
      <c r="K947">
        <v>4</v>
      </c>
      <c r="L947">
        <v>3</v>
      </c>
      <c r="M947">
        <v>-0.99436457</v>
      </c>
      <c r="AI947">
        <v>947</v>
      </c>
      <c r="AJ947">
        <f t="shared" si="174"/>
        <v>0.12941427710143968</v>
      </c>
      <c r="AK947">
        <f t="shared" si="175"/>
        <v>3.1894382209020064E-2</v>
      </c>
      <c r="AL947">
        <f t="shared" si="176"/>
        <v>7.567057019619047</v>
      </c>
      <c r="AM947">
        <f t="shared" si="177"/>
        <v>2.077775242489587</v>
      </c>
      <c r="AN947">
        <f t="shared" si="178"/>
        <v>0.85802448513694862</v>
      </c>
      <c r="AO947">
        <f t="shared" si="179"/>
        <v>6</v>
      </c>
      <c r="AP947">
        <f t="shared" si="180"/>
        <v>1</v>
      </c>
      <c r="AQ947">
        <f t="shared" si="181"/>
        <v>0</v>
      </c>
      <c r="AR947">
        <f t="shared" si="182"/>
        <v>1</v>
      </c>
      <c r="AS947">
        <f t="shared" si="183"/>
        <v>4</v>
      </c>
      <c r="AT947">
        <f t="shared" si="184"/>
        <v>100</v>
      </c>
      <c r="AU947">
        <f t="shared" si="185"/>
        <v>2.0084531449999998</v>
      </c>
    </row>
    <row r="948" spans="1:47" x14ac:dyDescent="0.35">
      <c r="A948">
        <v>948</v>
      </c>
      <c r="B948">
        <v>0.60850768330000005</v>
      </c>
      <c r="C948">
        <v>-0.26814707199999999</v>
      </c>
      <c r="D948">
        <v>0.61736314670000003</v>
      </c>
      <c r="E948">
        <v>0.70696602750000004</v>
      </c>
      <c r="F948">
        <v>0.47048591470000001</v>
      </c>
      <c r="G948">
        <v>4</v>
      </c>
      <c r="H948">
        <v>2</v>
      </c>
      <c r="I948">
        <v>-1</v>
      </c>
      <c r="J948">
        <v>1</v>
      </c>
      <c r="K948">
        <v>2</v>
      </c>
      <c r="L948">
        <v>2</v>
      </c>
      <c r="M948">
        <v>0.37429097770000003</v>
      </c>
      <c r="AI948">
        <v>948</v>
      </c>
      <c r="AJ948">
        <f t="shared" si="174"/>
        <v>0.14496356963968784</v>
      </c>
      <c r="AK948">
        <f t="shared" si="175"/>
        <v>1.7178981437766493E-2</v>
      </c>
      <c r="AL948">
        <f t="shared" si="176"/>
        <v>14.740620485276191</v>
      </c>
      <c r="AM948">
        <f t="shared" si="177"/>
        <v>2.6658262366534058</v>
      </c>
      <c r="AN948">
        <f t="shared" si="178"/>
        <v>1.1414483139936666</v>
      </c>
      <c r="AO948">
        <f t="shared" si="179"/>
        <v>4</v>
      </c>
      <c r="AP948">
        <f t="shared" si="180"/>
        <v>0.625</v>
      </c>
      <c r="AQ948">
        <f t="shared" si="181"/>
        <v>0</v>
      </c>
      <c r="AR948">
        <f t="shared" si="182"/>
        <v>1</v>
      </c>
      <c r="AS948">
        <f t="shared" si="183"/>
        <v>2</v>
      </c>
      <c r="AT948">
        <f t="shared" si="184"/>
        <v>55</v>
      </c>
      <c r="AU948">
        <f t="shared" si="185"/>
        <v>4.06143646655</v>
      </c>
    </row>
    <row r="949" spans="1:47" x14ac:dyDescent="0.35">
      <c r="A949">
        <v>949</v>
      </c>
      <c r="B949">
        <v>-9.7600680000000002E-3</v>
      </c>
      <c r="C949">
        <v>-0.71690255999999997</v>
      </c>
      <c r="D949">
        <v>-0.62658986000000005</v>
      </c>
      <c r="E949">
        <v>0.59068724419999996</v>
      </c>
      <c r="F949">
        <v>0.99783122020000004</v>
      </c>
      <c r="G949">
        <v>6</v>
      </c>
      <c r="H949">
        <v>3</v>
      </c>
      <c r="I949">
        <v>-1</v>
      </c>
      <c r="J949">
        <v>-1</v>
      </c>
      <c r="K949">
        <v>3</v>
      </c>
      <c r="L949">
        <v>1</v>
      </c>
      <c r="M949">
        <v>0.56586348819999999</v>
      </c>
      <c r="AI949">
        <v>949</v>
      </c>
      <c r="AJ949">
        <f t="shared" si="174"/>
        <v>0.10630129883184403</v>
      </c>
      <c r="AK949">
        <f t="shared" si="175"/>
        <v>1.1956121932059409E-2</v>
      </c>
      <c r="AL949">
        <f t="shared" si="176"/>
        <v>7.3953741599999994</v>
      </c>
      <c r="AM949">
        <f t="shared" si="177"/>
        <v>2.5837428316489763</v>
      </c>
      <c r="AN949">
        <f t="shared" si="178"/>
        <v>1.4175457056216227</v>
      </c>
      <c r="AO949">
        <f t="shared" si="179"/>
        <v>6</v>
      </c>
      <c r="AP949">
        <f t="shared" si="180"/>
        <v>1</v>
      </c>
      <c r="AQ949">
        <f t="shared" si="181"/>
        <v>0</v>
      </c>
      <c r="AR949">
        <f t="shared" si="182"/>
        <v>0</v>
      </c>
      <c r="AS949">
        <f t="shared" si="183"/>
        <v>3</v>
      </c>
      <c r="AT949">
        <f t="shared" si="184"/>
        <v>10</v>
      </c>
      <c r="AU949">
        <f t="shared" si="185"/>
        <v>4.3487952322999996</v>
      </c>
    </row>
    <row r="950" spans="1:47" x14ac:dyDescent="0.35">
      <c r="A950">
        <v>950</v>
      </c>
      <c r="B950">
        <v>0.51546091019999996</v>
      </c>
      <c r="C950">
        <v>-0.654408773</v>
      </c>
      <c r="D950">
        <v>-0.71976544799999997</v>
      </c>
      <c r="E950">
        <v>-0.11546603799999999</v>
      </c>
      <c r="F950">
        <v>0.1686000752</v>
      </c>
      <c r="G950">
        <v>6</v>
      </c>
      <c r="H950">
        <v>3</v>
      </c>
      <c r="I950">
        <v>1</v>
      </c>
      <c r="J950">
        <v>-1</v>
      </c>
      <c r="K950">
        <v>1</v>
      </c>
      <c r="L950">
        <v>3</v>
      </c>
      <c r="M950">
        <v>-0.221548675</v>
      </c>
      <c r="AI950">
        <v>950</v>
      </c>
      <c r="AJ950">
        <f t="shared" si="174"/>
        <v>0.13914505568384244</v>
      </c>
      <c r="AK950">
        <f t="shared" si="175"/>
        <v>1.2683458484388288E-2</v>
      </c>
      <c r="AL950">
        <f t="shared" si="176"/>
        <v>6.845194497523809</v>
      </c>
      <c r="AM950">
        <f t="shared" si="177"/>
        <v>2.0852557971872923</v>
      </c>
      <c r="AN950">
        <f t="shared" si="178"/>
        <v>0.98339268709026961</v>
      </c>
      <c r="AO950">
        <f t="shared" si="179"/>
        <v>6</v>
      </c>
      <c r="AP950">
        <f t="shared" si="180"/>
        <v>1</v>
      </c>
      <c r="AQ950">
        <f t="shared" si="181"/>
        <v>1</v>
      </c>
      <c r="AR950">
        <f t="shared" si="182"/>
        <v>0</v>
      </c>
      <c r="AS950">
        <f t="shared" si="183"/>
        <v>1</v>
      </c>
      <c r="AT950">
        <f t="shared" si="184"/>
        <v>100</v>
      </c>
      <c r="AU950">
        <f t="shared" si="185"/>
        <v>3.1676769875000002</v>
      </c>
    </row>
    <row r="951" spans="1:47" x14ac:dyDescent="0.35">
      <c r="A951">
        <v>951</v>
      </c>
      <c r="B951">
        <v>-9.2017432999999996E-2</v>
      </c>
      <c r="C951">
        <v>-0.13374936700000001</v>
      </c>
      <c r="D951">
        <v>-0.789821106</v>
      </c>
      <c r="E951">
        <v>0.98182742329999995</v>
      </c>
      <c r="F951">
        <v>0.21572312299999999</v>
      </c>
      <c r="G951">
        <v>2</v>
      </c>
      <c r="H951">
        <v>2</v>
      </c>
      <c r="I951">
        <v>-1</v>
      </c>
      <c r="J951">
        <v>-1</v>
      </c>
      <c r="K951">
        <v>1</v>
      </c>
      <c r="L951">
        <v>1</v>
      </c>
      <c r="M951">
        <v>0.65632716270000002</v>
      </c>
      <c r="AI951">
        <v>951</v>
      </c>
      <c r="AJ951">
        <f t="shared" si="174"/>
        <v>0.10115748126270396</v>
      </c>
      <c r="AK951">
        <f t="shared" si="175"/>
        <v>1.874317474542464E-2</v>
      </c>
      <c r="AL951">
        <f t="shared" si="176"/>
        <v>6.4315325169523803</v>
      </c>
      <c r="AM951">
        <f t="shared" si="177"/>
        <v>2.8598561244045118</v>
      </c>
      <c r="AN951">
        <f t="shared" si="178"/>
        <v>1.0080644731997594</v>
      </c>
      <c r="AO951">
        <f t="shared" si="179"/>
        <v>2</v>
      </c>
      <c r="AP951">
        <f t="shared" si="180"/>
        <v>0.625</v>
      </c>
      <c r="AQ951">
        <f t="shared" si="181"/>
        <v>0</v>
      </c>
      <c r="AR951">
        <f t="shared" si="182"/>
        <v>0</v>
      </c>
      <c r="AS951">
        <f t="shared" si="183"/>
        <v>1</v>
      </c>
      <c r="AT951">
        <f t="shared" si="184"/>
        <v>10</v>
      </c>
      <c r="AU951">
        <f t="shared" si="185"/>
        <v>4.4844907440500004</v>
      </c>
    </row>
    <row r="952" spans="1:47" x14ac:dyDescent="0.35">
      <c r="A952">
        <v>952</v>
      </c>
      <c r="B952">
        <v>0.53977797029999997</v>
      </c>
      <c r="C952">
        <v>0.37962045529999999</v>
      </c>
      <c r="D952">
        <v>0.77801695400000004</v>
      </c>
      <c r="E952">
        <v>-0.13627787599999999</v>
      </c>
      <c r="F952">
        <v>-0.355903266</v>
      </c>
      <c r="G952">
        <v>6</v>
      </c>
      <c r="H952">
        <v>1</v>
      </c>
      <c r="I952">
        <v>-1</v>
      </c>
      <c r="J952">
        <v>-1</v>
      </c>
      <c r="K952">
        <v>4</v>
      </c>
      <c r="L952">
        <v>1</v>
      </c>
      <c r="M952">
        <v>-0.52350380799999996</v>
      </c>
      <c r="AI952">
        <v>952</v>
      </c>
      <c r="AJ952">
        <f t="shared" si="174"/>
        <v>0.14066567965437948</v>
      </c>
      <c r="AK952">
        <f t="shared" si="175"/>
        <v>2.471805088185355E-2</v>
      </c>
      <c r="AL952">
        <f t="shared" si="176"/>
        <v>15.68924296647619</v>
      </c>
      <c r="AM952">
        <f t="shared" si="177"/>
        <v>2.0705643248570982</v>
      </c>
      <c r="AN952">
        <f t="shared" si="178"/>
        <v>0.70878323689678924</v>
      </c>
      <c r="AO952">
        <f t="shared" si="179"/>
        <v>6</v>
      </c>
      <c r="AP952">
        <f t="shared" si="180"/>
        <v>0.25</v>
      </c>
      <c r="AQ952">
        <f t="shared" si="181"/>
        <v>0</v>
      </c>
      <c r="AR952">
        <f t="shared" si="182"/>
        <v>0</v>
      </c>
      <c r="AS952">
        <f t="shared" si="183"/>
        <v>4</v>
      </c>
      <c r="AT952">
        <f t="shared" si="184"/>
        <v>10</v>
      </c>
      <c r="AU952">
        <f t="shared" si="185"/>
        <v>2.7147442880000003</v>
      </c>
    </row>
    <row r="953" spans="1:47" x14ac:dyDescent="0.35">
      <c r="A953">
        <v>953</v>
      </c>
      <c r="B953">
        <v>0.13706288629999999</v>
      </c>
      <c r="C953">
        <v>-3.1869116000000003E-2</v>
      </c>
      <c r="D953">
        <v>-0.40130169399999999</v>
      </c>
      <c r="E953">
        <v>-0.82344604600000004</v>
      </c>
      <c r="F953">
        <v>-0.60245617900000004</v>
      </c>
      <c r="G953">
        <v>2</v>
      </c>
      <c r="H953">
        <v>1</v>
      </c>
      <c r="I953">
        <v>-1</v>
      </c>
      <c r="J953">
        <v>1</v>
      </c>
      <c r="K953">
        <v>1</v>
      </c>
      <c r="L953">
        <v>2</v>
      </c>
      <c r="M953">
        <v>0.82130506179999996</v>
      </c>
      <c r="AI953">
        <v>953</v>
      </c>
      <c r="AJ953">
        <f t="shared" si="174"/>
        <v>0.11548261033971188</v>
      </c>
      <c r="AK953">
        <f t="shared" si="175"/>
        <v>1.9928912305427857E-2</v>
      </c>
      <c r="AL953">
        <f t="shared" si="176"/>
        <v>8.7256471401904747</v>
      </c>
      <c r="AM953">
        <f t="shared" si="177"/>
        <v>1.5854792422351278</v>
      </c>
      <c r="AN953">
        <f t="shared" si="178"/>
        <v>0.57969776772202963</v>
      </c>
      <c r="AO953">
        <f t="shared" si="179"/>
        <v>2</v>
      </c>
      <c r="AP953">
        <f t="shared" si="180"/>
        <v>0.25</v>
      </c>
      <c r="AQ953">
        <f t="shared" si="181"/>
        <v>0</v>
      </c>
      <c r="AR953">
        <f t="shared" si="182"/>
        <v>1</v>
      </c>
      <c r="AS953">
        <f t="shared" si="183"/>
        <v>1</v>
      </c>
      <c r="AT953">
        <f t="shared" si="184"/>
        <v>55</v>
      </c>
      <c r="AU953">
        <f t="shared" si="185"/>
        <v>4.7319575926999997</v>
      </c>
    </row>
    <row r="954" spans="1:47" x14ac:dyDescent="0.35">
      <c r="A954">
        <v>954</v>
      </c>
      <c r="B954">
        <v>0.17479105010000001</v>
      </c>
      <c r="C954">
        <v>9.6624614600000006E-2</v>
      </c>
      <c r="D954">
        <v>-0.90942881900000005</v>
      </c>
      <c r="E954">
        <v>-0.29593730400000001</v>
      </c>
      <c r="F954">
        <v>-0.37902777700000001</v>
      </c>
      <c r="G954">
        <v>4</v>
      </c>
      <c r="H954">
        <v>3</v>
      </c>
      <c r="I954">
        <v>1</v>
      </c>
      <c r="J954">
        <v>-1</v>
      </c>
      <c r="K954">
        <v>1</v>
      </c>
      <c r="L954">
        <v>3</v>
      </c>
      <c r="M954">
        <v>-0.73041947399999996</v>
      </c>
      <c r="AI954">
        <v>954</v>
      </c>
      <c r="AJ954">
        <f t="shared" si="174"/>
        <v>0.11784187375406796</v>
      </c>
      <c r="AK954">
        <f t="shared" si="175"/>
        <v>2.1424391960237061E-2</v>
      </c>
      <c r="AL954">
        <f t="shared" si="176"/>
        <v>5.7252774497142846</v>
      </c>
      <c r="AM954">
        <f t="shared" si="177"/>
        <v>1.9578576975656208</v>
      </c>
      <c r="AN954">
        <f t="shared" si="178"/>
        <v>0.69667614671663025</v>
      </c>
      <c r="AO954">
        <f t="shared" si="179"/>
        <v>4</v>
      </c>
      <c r="AP954">
        <f t="shared" si="180"/>
        <v>1</v>
      </c>
      <c r="AQ954">
        <f t="shared" si="181"/>
        <v>1</v>
      </c>
      <c r="AR954">
        <f t="shared" si="182"/>
        <v>0</v>
      </c>
      <c r="AS954">
        <f t="shared" si="183"/>
        <v>1</v>
      </c>
      <c r="AT954">
        <f t="shared" si="184"/>
        <v>100</v>
      </c>
      <c r="AU954">
        <f t="shared" si="185"/>
        <v>2.4043707890000001</v>
      </c>
    </row>
    <row r="955" spans="1:47" x14ac:dyDescent="0.35">
      <c r="A955">
        <v>955</v>
      </c>
      <c r="B955">
        <v>-0.57896309599999995</v>
      </c>
      <c r="C955">
        <v>-0.21500777400000001</v>
      </c>
      <c r="D955">
        <v>-0.48906850299999999</v>
      </c>
      <c r="E955">
        <v>0.11458381939999999</v>
      </c>
      <c r="F955">
        <v>-0.61800223700000001</v>
      </c>
      <c r="G955">
        <v>5</v>
      </c>
      <c r="H955">
        <v>3</v>
      </c>
      <c r="I955">
        <v>1</v>
      </c>
      <c r="J955">
        <v>-1</v>
      </c>
      <c r="K955">
        <v>3</v>
      </c>
      <c r="L955">
        <v>2</v>
      </c>
      <c r="M955">
        <v>0.78991325779999999</v>
      </c>
      <c r="AI955">
        <v>955</v>
      </c>
      <c r="AJ955">
        <f t="shared" si="174"/>
        <v>7.0707202961715926E-2</v>
      </c>
      <c r="AK955">
        <f t="shared" si="175"/>
        <v>1.7797445378837897E-2</v>
      </c>
      <c r="AL955">
        <f t="shared" si="176"/>
        <v>8.207405029904761</v>
      </c>
      <c r="AM955">
        <f t="shared" si="177"/>
        <v>2.2476523675698399</v>
      </c>
      <c r="AN955">
        <f t="shared" si="178"/>
        <v>0.57155845934262306</v>
      </c>
      <c r="AO955">
        <f t="shared" si="179"/>
        <v>5</v>
      </c>
      <c r="AP955">
        <f t="shared" si="180"/>
        <v>1</v>
      </c>
      <c r="AQ955">
        <f t="shared" si="181"/>
        <v>1</v>
      </c>
      <c r="AR955">
        <f t="shared" si="182"/>
        <v>0</v>
      </c>
      <c r="AS955">
        <f t="shared" si="183"/>
        <v>3</v>
      </c>
      <c r="AT955">
        <f t="shared" si="184"/>
        <v>55</v>
      </c>
      <c r="AU955">
        <f t="shared" si="185"/>
        <v>4.6848698866999996</v>
      </c>
    </row>
    <row r="956" spans="1:47" x14ac:dyDescent="0.35">
      <c r="A956">
        <v>956</v>
      </c>
      <c r="B956">
        <v>-0.87830523400000005</v>
      </c>
      <c r="C956">
        <v>-0.28903934599999997</v>
      </c>
      <c r="D956">
        <v>-0.73370083600000002</v>
      </c>
      <c r="E956">
        <v>0.38710545759999998</v>
      </c>
      <c r="F956">
        <v>-0.23395928399999999</v>
      </c>
      <c r="G956">
        <v>1</v>
      </c>
      <c r="H956">
        <v>2</v>
      </c>
      <c r="I956">
        <v>-1</v>
      </c>
      <c r="J956">
        <v>-1</v>
      </c>
      <c r="K956">
        <v>2</v>
      </c>
      <c r="L956">
        <v>1</v>
      </c>
      <c r="M956">
        <v>-0.54710630100000002</v>
      </c>
      <c r="AI956">
        <v>956</v>
      </c>
      <c r="AJ956">
        <f t="shared" si="174"/>
        <v>5.1988376402801149E-2</v>
      </c>
      <c r="AK956">
        <f t="shared" si="175"/>
        <v>1.6935825833490657E-2</v>
      </c>
      <c r="AL956">
        <f t="shared" si="176"/>
        <v>6.7629093493333325</v>
      </c>
      <c r="AM956">
        <f t="shared" si="177"/>
        <v>2.4400305759238758</v>
      </c>
      <c r="AN956">
        <f t="shared" si="178"/>
        <v>0.77262833991331059</v>
      </c>
      <c r="AO956">
        <f t="shared" si="179"/>
        <v>1</v>
      </c>
      <c r="AP956">
        <f t="shared" si="180"/>
        <v>0.625</v>
      </c>
      <c r="AQ956">
        <f t="shared" si="181"/>
        <v>0</v>
      </c>
      <c r="AR956">
        <f t="shared" si="182"/>
        <v>0</v>
      </c>
      <c r="AS956">
        <f t="shared" si="183"/>
        <v>2</v>
      </c>
      <c r="AT956">
        <f t="shared" si="184"/>
        <v>10</v>
      </c>
      <c r="AU956">
        <f t="shared" si="185"/>
        <v>2.6793405484999999</v>
      </c>
    </row>
    <row r="957" spans="1:47" x14ac:dyDescent="0.35">
      <c r="A957">
        <v>957</v>
      </c>
      <c r="B957">
        <v>-0.83190640900000001</v>
      </c>
      <c r="C957">
        <v>0.14973888930000001</v>
      </c>
      <c r="D957">
        <v>0.91280034040000002</v>
      </c>
      <c r="E957">
        <v>0.71838995679999995</v>
      </c>
      <c r="F957">
        <v>0.74432571839999995</v>
      </c>
      <c r="G957">
        <v>5</v>
      </c>
      <c r="H957">
        <v>1</v>
      </c>
      <c r="I957">
        <v>1</v>
      </c>
      <c r="J957">
        <v>1</v>
      </c>
      <c r="K957">
        <v>1</v>
      </c>
      <c r="L957">
        <v>2</v>
      </c>
      <c r="M957">
        <v>-0.44252166999999998</v>
      </c>
      <c r="AI957">
        <v>957</v>
      </c>
      <c r="AJ957">
        <f t="shared" si="174"/>
        <v>5.4889844146418454E-2</v>
      </c>
      <c r="AK957">
        <f t="shared" si="175"/>
        <v>2.2042564666585406E-2</v>
      </c>
      <c r="AL957">
        <f t="shared" si="176"/>
        <v>16.485106771885714</v>
      </c>
      <c r="AM957">
        <f t="shared" si="177"/>
        <v>2.6738906056540217</v>
      </c>
      <c r="AN957">
        <f t="shared" si="178"/>
        <v>1.2848201326804674</v>
      </c>
      <c r="AO957">
        <f t="shared" si="179"/>
        <v>5</v>
      </c>
      <c r="AP957">
        <f t="shared" si="180"/>
        <v>0.25</v>
      </c>
      <c r="AQ957">
        <f t="shared" si="181"/>
        <v>1</v>
      </c>
      <c r="AR957">
        <f t="shared" si="182"/>
        <v>1</v>
      </c>
      <c r="AS957">
        <f t="shared" si="183"/>
        <v>1</v>
      </c>
      <c r="AT957">
        <f t="shared" si="184"/>
        <v>55</v>
      </c>
      <c r="AU957">
        <f t="shared" si="185"/>
        <v>2.8362174950000001</v>
      </c>
    </row>
    <row r="958" spans="1:47" x14ac:dyDescent="0.35">
      <c r="A958">
        <v>958</v>
      </c>
      <c r="B958">
        <v>-0.99495706299999997</v>
      </c>
      <c r="C958">
        <v>0.99896011610000002</v>
      </c>
      <c r="D958">
        <v>-0.87185035600000005</v>
      </c>
      <c r="E958">
        <v>-0.55321415699999998</v>
      </c>
      <c r="F958">
        <v>0.23784526380000001</v>
      </c>
      <c r="G958">
        <v>2</v>
      </c>
      <c r="H958">
        <v>2</v>
      </c>
      <c r="I958">
        <v>1</v>
      </c>
      <c r="J958">
        <v>-1</v>
      </c>
      <c r="K958">
        <v>2</v>
      </c>
      <c r="L958">
        <v>3</v>
      </c>
      <c r="M958">
        <v>0.52772766319999997</v>
      </c>
      <c r="AI958">
        <v>958</v>
      </c>
      <c r="AJ958">
        <f t="shared" si="174"/>
        <v>4.4693762388815637E-2</v>
      </c>
      <c r="AK958">
        <f t="shared" si="175"/>
        <v>3.1926261413355014E-2</v>
      </c>
      <c r="AL958">
        <f t="shared" si="176"/>
        <v>5.9471693264761898</v>
      </c>
      <c r="AM958">
        <f t="shared" si="177"/>
        <v>1.7762410730729215</v>
      </c>
      <c r="AN958">
        <f t="shared" si="178"/>
        <v>1.0196467615190139</v>
      </c>
      <c r="AO958">
        <f t="shared" si="179"/>
        <v>2</v>
      </c>
      <c r="AP958">
        <f t="shared" si="180"/>
        <v>0.625</v>
      </c>
      <c r="AQ958">
        <f t="shared" si="181"/>
        <v>1</v>
      </c>
      <c r="AR958">
        <f t="shared" si="182"/>
        <v>0</v>
      </c>
      <c r="AS958">
        <f t="shared" si="183"/>
        <v>2</v>
      </c>
      <c r="AT958">
        <f t="shared" si="184"/>
        <v>100</v>
      </c>
      <c r="AU958">
        <f t="shared" si="185"/>
        <v>4.2915914948000005</v>
      </c>
    </row>
    <row r="959" spans="1:47" x14ac:dyDescent="0.35">
      <c r="A959">
        <v>959</v>
      </c>
      <c r="B959">
        <v>0.99298335689999995</v>
      </c>
      <c r="C959">
        <v>-0.15203973400000001</v>
      </c>
      <c r="D959">
        <v>0.3794146585</v>
      </c>
      <c r="E959">
        <v>0.79235624019999995</v>
      </c>
      <c r="F959">
        <v>0.3181272114</v>
      </c>
      <c r="G959">
        <v>2</v>
      </c>
      <c r="H959">
        <v>2</v>
      </c>
      <c r="I959">
        <v>1</v>
      </c>
      <c r="J959">
        <v>-1</v>
      </c>
      <c r="K959">
        <v>2</v>
      </c>
      <c r="L959">
        <v>3</v>
      </c>
      <c r="M959">
        <v>0.81022635779999996</v>
      </c>
      <c r="AI959">
        <v>959</v>
      </c>
      <c r="AJ959">
        <f t="shared" si="174"/>
        <v>0.16900606996498563</v>
      </c>
      <c r="AK959">
        <f t="shared" si="175"/>
        <v>1.8530301544531728E-2</v>
      </c>
      <c r="AL959">
        <f t="shared" si="176"/>
        <v>13.335591316857142</v>
      </c>
      <c r="AM959">
        <f t="shared" si="177"/>
        <v>2.7261048121041385</v>
      </c>
      <c r="AN959">
        <f t="shared" si="178"/>
        <v>1.0616792516085123</v>
      </c>
      <c r="AO959">
        <f t="shared" si="179"/>
        <v>2</v>
      </c>
      <c r="AP959">
        <f t="shared" si="180"/>
        <v>0.625</v>
      </c>
      <c r="AQ959">
        <f t="shared" si="181"/>
        <v>1</v>
      </c>
      <c r="AR959">
        <f t="shared" si="182"/>
        <v>0</v>
      </c>
      <c r="AS959">
        <f t="shared" si="183"/>
        <v>2</v>
      </c>
      <c r="AT959">
        <f t="shared" si="184"/>
        <v>100</v>
      </c>
      <c r="AU959">
        <f t="shared" si="185"/>
        <v>4.7153395367000002</v>
      </c>
    </row>
    <row r="960" spans="1:47" x14ac:dyDescent="0.35">
      <c r="A960">
        <v>960</v>
      </c>
      <c r="B960">
        <v>0.33494865260000001</v>
      </c>
      <c r="C960">
        <v>0.38549519650000003</v>
      </c>
      <c r="D960">
        <v>0.11768195569999999</v>
      </c>
      <c r="E960">
        <v>0.2199998692</v>
      </c>
      <c r="F960">
        <v>0.45410327919999999</v>
      </c>
      <c r="G960">
        <v>5</v>
      </c>
      <c r="H960">
        <v>3</v>
      </c>
      <c r="I960">
        <v>1</v>
      </c>
      <c r="J960">
        <v>-1</v>
      </c>
      <c r="K960">
        <v>3</v>
      </c>
      <c r="L960">
        <v>2</v>
      </c>
      <c r="M960">
        <v>-0.651048128</v>
      </c>
      <c r="AI960">
        <v>960</v>
      </c>
      <c r="AJ960">
        <f t="shared" si="174"/>
        <v>0.1278570436974627</v>
      </c>
      <c r="AK960">
        <f t="shared" si="175"/>
        <v>2.4786424302882307E-2</v>
      </c>
      <c r="AL960">
        <f t="shared" si="176"/>
        <v>11.790122024133334</v>
      </c>
      <c r="AM960">
        <f t="shared" si="177"/>
        <v>2.3220675623640261</v>
      </c>
      <c r="AN960">
        <f t="shared" si="178"/>
        <v>1.1328710063313694</v>
      </c>
      <c r="AO960">
        <f t="shared" si="179"/>
        <v>5</v>
      </c>
      <c r="AP960">
        <f t="shared" si="180"/>
        <v>1</v>
      </c>
      <c r="AQ960">
        <f t="shared" si="181"/>
        <v>1</v>
      </c>
      <c r="AR960">
        <f t="shared" si="182"/>
        <v>0</v>
      </c>
      <c r="AS960">
        <f t="shared" si="183"/>
        <v>3</v>
      </c>
      <c r="AT960">
        <f t="shared" si="184"/>
        <v>55</v>
      </c>
      <c r="AU960">
        <f t="shared" si="185"/>
        <v>2.5234278080000001</v>
      </c>
    </row>
    <row r="961" spans="1:47" x14ac:dyDescent="0.35">
      <c r="A961">
        <v>961</v>
      </c>
      <c r="B961">
        <v>-0.17091430499999999</v>
      </c>
      <c r="C961">
        <v>7.2143689100000005E-2</v>
      </c>
      <c r="D961">
        <v>-0.280810383</v>
      </c>
      <c r="E961">
        <v>0.46384575909999998</v>
      </c>
      <c r="F961">
        <v>0.47778362210000003</v>
      </c>
      <c r="G961">
        <v>1</v>
      </c>
      <c r="H961">
        <v>2</v>
      </c>
      <c r="I961">
        <v>1</v>
      </c>
      <c r="J961">
        <v>-1</v>
      </c>
      <c r="K961">
        <v>1</v>
      </c>
      <c r="L961">
        <v>2</v>
      </c>
      <c r="M961">
        <v>0.92580963989999998</v>
      </c>
      <c r="AI961">
        <v>961</v>
      </c>
      <c r="AJ961">
        <f t="shared" si="174"/>
        <v>9.622380612803616E-2</v>
      </c>
      <c r="AK961">
        <f t="shared" si="175"/>
        <v>2.1139469685467729E-2</v>
      </c>
      <c r="AL961">
        <f t="shared" si="176"/>
        <v>9.4371196432380948</v>
      </c>
      <c r="AM961">
        <f t="shared" si="177"/>
        <v>2.494203014518583</v>
      </c>
      <c r="AN961">
        <f t="shared" si="178"/>
        <v>1.1452691083706898</v>
      </c>
      <c r="AO961">
        <f t="shared" si="179"/>
        <v>1</v>
      </c>
      <c r="AP961">
        <f t="shared" si="180"/>
        <v>0.625</v>
      </c>
      <c r="AQ961">
        <f t="shared" si="181"/>
        <v>1</v>
      </c>
      <c r="AR961">
        <f t="shared" si="182"/>
        <v>0</v>
      </c>
      <c r="AS961">
        <f t="shared" si="183"/>
        <v>1</v>
      </c>
      <c r="AT961">
        <f t="shared" si="184"/>
        <v>55</v>
      </c>
      <c r="AU961">
        <f t="shared" si="185"/>
        <v>4.8887144598500001</v>
      </c>
    </row>
    <row r="962" spans="1:47" x14ac:dyDescent="0.35">
      <c r="A962">
        <v>962</v>
      </c>
      <c r="B962">
        <v>-0.344552529</v>
      </c>
      <c r="C962">
        <v>0.19099791729999999</v>
      </c>
      <c r="D962">
        <v>0.93487090829999997</v>
      </c>
      <c r="E962">
        <v>-0.369478794</v>
      </c>
      <c r="F962">
        <v>0.1069408443</v>
      </c>
      <c r="G962">
        <v>2</v>
      </c>
      <c r="H962">
        <v>2</v>
      </c>
      <c r="I962">
        <v>-1</v>
      </c>
      <c r="J962">
        <v>1</v>
      </c>
      <c r="K962">
        <v>1</v>
      </c>
      <c r="L962">
        <v>1</v>
      </c>
      <c r="M962">
        <v>-0.56415497400000003</v>
      </c>
      <c r="AI962">
        <v>962</v>
      </c>
      <c r="AJ962">
        <f t="shared" si="174"/>
        <v>8.5365649569222532E-2</v>
      </c>
      <c r="AK962">
        <f t="shared" si="175"/>
        <v>2.2522759588649587E-2</v>
      </c>
      <c r="AL962">
        <f t="shared" si="176"/>
        <v>16.615428220438094</v>
      </c>
      <c r="AM962">
        <f t="shared" si="177"/>
        <v>1.9059433608570495</v>
      </c>
      <c r="AN962">
        <f t="shared" si="178"/>
        <v>0.95111032362989012</v>
      </c>
      <c r="AO962">
        <f t="shared" si="179"/>
        <v>2</v>
      </c>
      <c r="AP962">
        <f t="shared" si="180"/>
        <v>0.625</v>
      </c>
      <c r="AQ962">
        <f t="shared" si="181"/>
        <v>0</v>
      </c>
      <c r="AR962">
        <f t="shared" si="182"/>
        <v>1</v>
      </c>
      <c r="AS962">
        <f t="shared" si="183"/>
        <v>1</v>
      </c>
      <c r="AT962">
        <f t="shared" si="184"/>
        <v>10</v>
      </c>
      <c r="AU962">
        <f t="shared" si="185"/>
        <v>2.653767539</v>
      </c>
    </row>
    <row r="963" spans="1:47" x14ac:dyDescent="0.35">
      <c r="A963">
        <v>963</v>
      </c>
      <c r="B963">
        <v>0.59082403989999999</v>
      </c>
      <c r="C963">
        <v>0.79714757039999995</v>
      </c>
      <c r="D963">
        <v>0.32733230679999997</v>
      </c>
      <c r="E963">
        <v>-0.40189597900000001</v>
      </c>
      <c r="F963">
        <v>-0.79414121299999996</v>
      </c>
      <c r="G963">
        <v>6</v>
      </c>
      <c r="H963">
        <v>2</v>
      </c>
      <c r="I963">
        <v>1</v>
      </c>
      <c r="J963">
        <v>1</v>
      </c>
      <c r="K963">
        <v>4</v>
      </c>
      <c r="L963">
        <v>1</v>
      </c>
      <c r="M963">
        <v>0.25806957050000001</v>
      </c>
      <c r="AI963">
        <v>963</v>
      </c>
      <c r="AJ963">
        <f t="shared" si="174"/>
        <v>0.1438577545481477</v>
      </c>
      <c r="AK963">
        <f t="shared" si="175"/>
        <v>2.9577457664173482E-2</v>
      </c>
      <c r="AL963">
        <f t="shared" si="176"/>
        <v>13.028057430628571</v>
      </c>
      <c r="AM963">
        <f t="shared" si="177"/>
        <v>1.883059453320854</v>
      </c>
      <c r="AN963">
        <f t="shared" si="178"/>
        <v>0.47933897558044286</v>
      </c>
      <c r="AO963">
        <f t="shared" si="179"/>
        <v>6</v>
      </c>
      <c r="AP963">
        <f t="shared" si="180"/>
        <v>0.625</v>
      </c>
      <c r="AQ963">
        <f t="shared" si="181"/>
        <v>1</v>
      </c>
      <c r="AR963">
        <f t="shared" si="182"/>
        <v>1</v>
      </c>
      <c r="AS963">
        <f t="shared" si="183"/>
        <v>4</v>
      </c>
      <c r="AT963">
        <f t="shared" si="184"/>
        <v>10</v>
      </c>
      <c r="AU963">
        <f t="shared" si="185"/>
        <v>3.88710435575</v>
      </c>
    </row>
    <row r="964" spans="1:47" x14ac:dyDescent="0.35">
      <c r="A964">
        <v>964</v>
      </c>
      <c r="B964">
        <v>0.70237215829999999</v>
      </c>
      <c r="C964">
        <v>-5.0625269000000001E-2</v>
      </c>
      <c r="D964">
        <v>-0.52575128699999996</v>
      </c>
      <c r="E964">
        <v>-0.29324300599999997</v>
      </c>
      <c r="F964">
        <v>0.99831326590000002</v>
      </c>
      <c r="G964">
        <v>2</v>
      </c>
      <c r="H964">
        <v>3</v>
      </c>
      <c r="I964">
        <v>-1</v>
      </c>
      <c r="J964">
        <v>1</v>
      </c>
      <c r="K964">
        <v>1</v>
      </c>
      <c r="L964">
        <v>2</v>
      </c>
      <c r="M964">
        <v>0.75809879970000005</v>
      </c>
      <c r="AI964">
        <v>964</v>
      </c>
      <c r="AJ964">
        <f t="shared" si="174"/>
        <v>0.15083321712502984</v>
      </c>
      <c r="AK964">
        <f t="shared" si="175"/>
        <v>1.9710618034703427E-2</v>
      </c>
      <c r="AL964">
        <f t="shared" si="176"/>
        <v>7.9908019243809516</v>
      </c>
      <c r="AM964">
        <f t="shared" si="177"/>
        <v>1.9597596537751731</v>
      </c>
      <c r="AN964">
        <f t="shared" si="178"/>
        <v>1.4177980859102637</v>
      </c>
      <c r="AO964">
        <f t="shared" si="179"/>
        <v>2</v>
      </c>
      <c r="AP964">
        <f t="shared" si="180"/>
        <v>1</v>
      </c>
      <c r="AQ964">
        <f t="shared" si="181"/>
        <v>0</v>
      </c>
      <c r="AR964">
        <f t="shared" si="182"/>
        <v>1</v>
      </c>
      <c r="AS964">
        <f t="shared" si="183"/>
        <v>1</v>
      </c>
      <c r="AT964">
        <f t="shared" si="184"/>
        <v>55</v>
      </c>
      <c r="AU964">
        <f t="shared" si="185"/>
        <v>4.6371481995500003</v>
      </c>
    </row>
    <row r="965" spans="1:47" x14ac:dyDescent="0.35">
      <c r="A965">
        <v>965</v>
      </c>
      <c r="B965">
        <v>-0.50963394500000003</v>
      </c>
      <c r="C965">
        <v>-6.8036479999999998E-3</v>
      </c>
      <c r="D965">
        <v>0.83266347699999999</v>
      </c>
      <c r="E965">
        <v>-0.74334610099999998</v>
      </c>
      <c r="F965">
        <v>-0.85027754799999999</v>
      </c>
      <c r="G965">
        <v>2</v>
      </c>
      <c r="H965">
        <v>2</v>
      </c>
      <c r="I965">
        <v>-1</v>
      </c>
      <c r="J965">
        <v>1</v>
      </c>
      <c r="K965">
        <v>1</v>
      </c>
      <c r="L965">
        <v>1</v>
      </c>
      <c r="M965">
        <v>0.43238453869999999</v>
      </c>
      <c r="AI965">
        <v>965</v>
      </c>
      <c r="AJ965">
        <f t="shared" ref="AJ965:AJ1000" si="186">_xlfn.FORECAST.LINEAR(B965,S$4:S$5,S$2:S$3)</f>
        <v>7.5042577732927773E-2</v>
      </c>
      <c r="AK965">
        <f t="shared" ref="AK965:AK1000" si="187">_xlfn.FORECAST.LINEAR(C965,T$4:T$5,T$2:T$3)</f>
        <v>2.0220637802518149E-2</v>
      </c>
      <c r="AL965">
        <f t="shared" ref="AL965:AL1000" si="188">_xlfn.FORECAST.LINEAR(D965,U$4:U$5,U$2:U$3)</f>
        <v>16.011917673714287</v>
      </c>
      <c r="AM965">
        <f t="shared" ref="AM965:AM1000" si="189">_xlfn.FORECAST.LINEAR(E965,V$4:V$5,V$2:V$3)</f>
        <v>1.6420233170841425</v>
      </c>
      <c r="AN965">
        <f t="shared" ref="AN965:AN1000" si="190">_xlfn.FORECAST.LINEAR(F965,W$4:W$5,W$2:W$3)</f>
        <v>0.44994818456096508</v>
      </c>
      <c r="AO965">
        <f t="shared" ref="AO965:AO1000" si="191">_xlfn.FORECAST.LINEAR(G965,X$4:X$5,X$2:X$3)</f>
        <v>2</v>
      </c>
      <c r="AP965">
        <f t="shared" ref="AP965:AP1000" si="192">_xlfn.FORECAST.LINEAR(H965,Y$4:Y$5,Y$2:Y$3)</f>
        <v>0.625</v>
      </c>
      <c r="AQ965">
        <f t="shared" ref="AQ965:AQ1000" si="193">_xlfn.FORECAST.LINEAR(I965,Z$4:Z$5,Z$2:Z$3)</f>
        <v>0</v>
      </c>
      <c r="AR965">
        <f t="shared" ref="AR965:AR1000" si="194">_xlfn.FORECAST.LINEAR(J965,AA$4:AA$5,AA$2:AA$3)</f>
        <v>1</v>
      </c>
      <c r="AS965">
        <f t="shared" ref="AS965:AS1000" si="195">_xlfn.FORECAST.LINEAR(K965,AB$4:AB$5,AB$2:AB$3)</f>
        <v>1</v>
      </c>
      <c r="AT965">
        <f t="shared" ref="AT965:AT1000" si="196">_xlfn.FORECAST.LINEAR(L965,AC$4:AC$5,AC$2:AC$3)</f>
        <v>10</v>
      </c>
      <c r="AU965">
        <f t="shared" ref="AU965:AU1000" si="197">_xlfn.FORECAST.LINEAR(M965,AD$4:AD$5,AD$2:AD$3)</f>
        <v>4.1485768080499996</v>
      </c>
    </row>
    <row r="966" spans="1:47" x14ac:dyDescent="0.35">
      <c r="A966">
        <v>966</v>
      </c>
      <c r="B966">
        <v>-0.59967757099999996</v>
      </c>
      <c r="C966">
        <v>-0.550270551</v>
      </c>
      <c r="D966">
        <v>-0.72697983700000002</v>
      </c>
      <c r="E966">
        <v>-0.21363515899999999</v>
      </c>
      <c r="F966">
        <v>0.99662198719999995</v>
      </c>
      <c r="G966">
        <v>3</v>
      </c>
      <c r="H966">
        <v>1</v>
      </c>
      <c r="I966">
        <v>-1</v>
      </c>
      <c r="J966">
        <v>1</v>
      </c>
      <c r="K966">
        <v>2</v>
      </c>
      <c r="L966">
        <v>2</v>
      </c>
      <c r="M966">
        <v>-0.87097912399999999</v>
      </c>
      <c r="AI966">
        <v>966</v>
      </c>
      <c r="AJ966">
        <f t="shared" si="186"/>
        <v>6.9411860223220573E-2</v>
      </c>
      <c r="AK966">
        <f t="shared" si="187"/>
        <v>1.3895475534261414E-2</v>
      </c>
      <c r="AL966">
        <f t="shared" si="188"/>
        <v>6.8025952481904755</v>
      </c>
      <c r="AM966">
        <f t="shared" si="189"/>
        <v>2.0159563472852233</v>
      </c>
      <c r="AN966">
        <f t="shared" si="190"/>
        <v>1.4169125984834945</v>
      </c>
      <c r="AO966">
        <f t="shared" si="191"/>
        <v>3</v>
      </c>
      <c r="AP966">
        <f t="shared" si="192"/>
        <v>0.25</v>
      </c>
      <c r="AQ966">
        <f t="shared" si="193"/>
        <v>0</v>
      </c>
      <c r="AR966">
        <f t="shared" si="194"/>
        <v>1</v>
      </c>
      <c r="AS966">
        <f t="shared" si="195"/>
        <v>2</v>
      </c>
      <c r="AT966">
        <f t="shared" si="196"/>
        <v>55</v>
      </c>
      <c r="AU966">
        <f t="shared" si="197"/>
        <v>2.1935313139999999</v>
      </c>
    </row>
    <row r="967" spans="1:47" x14ac:dyDescent="0.35">
      <c r="A967">
        <v>967</v>
      </c>
      <c r="B967">
        <v>-0.53043022799999995</v>
      </c>
      <c r="C967">
        <v>-0.85306719399999997</v>
      </c>
      <c r="D967">
        <v>0.4319734516</v>
      </c>
      <c r="E967">
        <v>-0.68716148300000002</v>
      </c>
      <c r="F967">
        <v>0.98243144959999995</v>
      </c>
      <c r="G967">
        <v>5</v>
      </c>
      <c r="H967">
        <v>2</v>
      </c>
      <c r="I967">
        <v>1</v>
      </c>
      <c r="J967">
        <v>1</v>
      </c>
      <c r="K967">
        <v>4</v>
      </c>
      <c r="L967">
        <v>3</v>
      </c>
      <c r="M967">
        <v>0.74431478159999998</v>
      </c>
      <c r="AI967">
        <v>967</v>
      </c>
      <c r="AJ967">
        <f t="shared" si="186"/>
        <v>7.3742119277101864E-2</v>
      </c>
      <c r="AK967">
        <f t="shared" si="187"/>
        <v>1.037136414737461E-2</v>
      </c>
      <c r="AL967">
        <f t="shared" si="188"/>
        <v>13.645938476114285</v>
      </c>
      <c r="AM967">
        <f t="shared" si="189"/>
        <v>1.6816851076828161</v>
      </c>
      <c r="AN967">
        <f t="shared" si="190"/>
        <v>1.409482987607479</v>
      </c>
      <c r="AO967">
        <f t="shared" si="191"/>
        <v>5</v>
      </c>
      <c r="AP967">
        <f t="shared" si="192"/>
        <v>0.625</v>
      </c>
      <c r="AQ967">
        <f t="shared" si="193"/>
        <v>1</v>
      </c>
      <c r="AR967">
        <f t="shared" si="194"/>
        <v>1</v>
      </c>
      <c r="AS967">
        <f t="shared" si="195"/>
        <v>4</v>
      </c>
      <c r="AT967">
        <f t="shared" si="196"/>
        <v>100</v>
      </c>
      <c r="AU967">
        <f t="shared" si="197"/>
        <v>4.6164721724</v>
      </c>
    </row>
    <row r="968" spans="1:47" x14ac:dyDescent="0.35">
      <c r="A968">
        <v>968</v>
      </c>
      <c r="B968">
        <v>0.53283638330000005</v>
      </c>
      <c r="C968">
        <v>0.83582567939999997</v>
      </c>
      <c r="D968">
        <v>0.86180045969999997</v>
      </c>
      <c r="E968">
        <v>0.56011717130000005</v>
      </c>
      <c r="F968">
        <v>0.6162004069</v>
      </c>
      <c r="G968">
        <v>3</v>
      </c>
      <c r="H968">
        <v>1</v>
      </c>
      <c r="I968">
        <v>1</v>
      </c>
      <c r="J968">
        <v>-1</v>
      </c>
      <c r="K968">
        <v>2</v>
      </c>
      <c r="L968">
        <v>1</v>
      </c>
      <c r="M968">
        <v>0.63305763280000005</v>
      </c>
      <c r="AI968">
        <v>968</v>
      </c>
      <c r="AJ968">
        <f t="shared" si="186"/>
        <v>0.14023159989546291</v>
      </c>
      <c r="AK968">
        <f t="shared" si="187"/>
        <v>3.0027614452570073E-2</v>
      </c>
      <c r="AL968">
        <f t="shared" si="188"/>
        <v>16.183964619180951</v>
      </c>
      <c r="AM968">
        <f t="shared" si="189"/>
        <v>2.5621628356802222</v>
      </c>
      <c r="AN968">
        <f t="shared" si="190"/>
        <v>1.2177387271237634</v>
      </c>
      <c r="AO968">
        <f t="shared" si="191"/>
        <v>3</v>
      </c>
      <c r="AP968">
        <f t="shared" si="192"/>
        <v>0.25</v>
      </c>
      <c r="AQ968">
        <f t="shared" si="193"/>
        <v>1</v>
      </c>
      <c r="AR968">
        <f t="shared" si="194"/>
        <v>0</v>
      </c>
      <c r="AS968">
        <f t="shared" si="195"/>
        <v>2</v>
      </c>
      <c r="AT968">
        <f t="shared" si="196"/>
        <v>10</v>
      </c>
      <c r="AU968">
        <f t="shared" si="197"/>
        <v>4.4495864491999999</v>
      </c>
    </row>
    <row r="969" spans="1:47" x14ac:dyDescent="0.35">
      <c r="A969">
        <v>969</v>
      </c>
      <c r="B969">
        <v>-0.110831649</v>
      </c>
      <c r="C969">
        <v>-0.93703302799999999</v>
      </c>
      <c r="D969">
        <v>-0.41079409300000003</v>
      </c>
      <c r="E969">
        <v>-0.94767636600000005</v>
      </c>
      <c r="F969">
        <v>0.12684442730000001</v>
      </c>
      <c r="G969">
        <v>6</v>
      </c>
      <c r="H969">
        <v>3</v>
      </c>
      <c r="I969">
        <v>-1</v>
      </c>
      <c r="J969">
        <v>-1</v>
      </c>
      <c r="K969">
        <v>3</v>
      </c>
      <c r="L969">
        <v>2</v>
      </c>
      <c r="M969">
        <v>-8.8238457000000006E-2</v>
      </c>
      <c r="AI969">
        <v>969</v>
      </c>
      <c r="AJ969">
        <f t="shared" si="186"/>
        <v>9.9980967830619244E-2</v>
      </c>
      <c r="AK969">
        <f t="shared" si="187"/>
        <v>9.3941242784740583E-3</v>
      </c>
      <c r="AL969">
        <f t="shared" si="188"/>
        <v>8.6695967841904746</v>
      </c>
      <c r="AM969">
        <f t="shared" si="189"/>
        <v>1.4977826962188103</v>
      </c>
      <c r="AN969">
        <f t="shared" si="190"/>
        <v>0.96153106179336001</v>
      </c>
      <c r="AO969">
        <f t="shared" si="191"/>
        <v>6</v>
      </c>
      <c r="AP969">
        <f t="shared" si="192"/>
        <v>1</v>
      </c>
      <c r="AQ969">
        <f t="shared" si="193"/>
        <v>0</v>
      </c>
      <c r="AR969">
        <f t="shared" si="194"/>
        <v>0</v>
      </c>
      <c r="AS969">
        <f t="shared" si="195"/>
        <v>3</v>
      </c>
      <c r="AT969">
        <f t="shared" si="196"/>
        <v>55</v>
      </c>
      <c r="AU969">
        <f t="shared" si="197"/>
        <v>3.3676423144999998</v>
      </c>
    </row>
    <row r="970" spans="1:47" x14ac:dyDescent="0.35">
      <c r="A970">
        <v>970</v>
      </c>
      <c r="B970">
        <v>-0.550487324</v>
      </c>
      <c r="C970">
        <v>-0.11559594500000001</v>
      </c>
      <c r="D970">
        <v>0.39243004139999998</v>
      </c>
      <c r="E970">
        <v>-0.47652071800000001</v>
      </c>
      <c r="F970">
        <v>-0.96551553000000001</v>
      </c>
      <c r="G970">
        <v>1</v>
      </c>
      <c r="H970">
        <v>1</v>
      </c>
      <c r="I970">
        <v>1</v>
      </c>
      <c r="J970">
        <v>-1</v>
      </c>
      <c r="K970">
        <v>2</v>
      </c>
      <c r="L970">
        <v>3</v>
      </c>
      <c r="M970">
        <v>-0.52149138900000003</v>
      </c>
      <c r="AI970">
        <v>970</v>
      </c>
      <c r="AJ970">
        <f t="shared" si="186"/>
        <v>7.2487884561575427E-2</v>
      </c>
      <c r="AK970">
        <f t="shared" si="187"/>
        <v>1.8954454106210557E-2</v>
      </c>
      <c r="AL970">
        <f t="shared" si="188"/>
        <v>13.412444053980952</v>
      </c>
      <c r="AM970">
        <f t="shared" si="189"/>
        <v>1.8303804305374529</v>
      </c>
      <c r="AN970">
        <f t="shared" si="190"/>
        <v>0.38961408105263418</v>
      </c>
      <c r="AO970">
        <f t="shared" si="191"/>
        <v>1</v>
      </c>
      <c r="AP970">
        <f t="shared" si="192"/>
        <v>0.25</v>
      </c>
      <c r="AQ970">
        <f t="shared" si="193"/>
        <v>1</v>
      </c>
      <c r="AR970">
        <f t="shared" si="194"/>
        <v>0</v>
      </c>
      <c r="AS970">
        <f t="shared" si="195"/>
        <v>2</v>
      </c>
      <c r="AT970">
        <f t="shared" si="196"/>
        <v>100</v>
      </c>
      <c r="AU970">
        <f t="shared" si="197"/>
        <v>2.7177629164999999</v>
      </c>
    </row>
    <row r="971" spans="1:47" x14ac:dyDescent="0.35">
      <c r="A971">
        <v>971</v>
      </c>
      <c r="B971">
        <v>-0.24070175399999999</v>
      </c>
      <c r="C971">
        <v>0.82531046900000005</v>
      </c>
      <c r="D971">
        <v>-0.76856263499999999</v>
      </c>
      <c r="E971">
        <v>-0.24496746899999999</v>
      </c>
      <c r="F971">
        <v>0.52386643659999999</v>
      </c>
      <c r="G971">
        <v>3</v>
      </c>
      <c r="H971">
        <v>3</v>
      </c>
      <c r="I971">
        <v>1</v>
      </c>
      <c r="J971">
        <v>1</v>
      </c>
      <c r="K971">
        <v>4</v>
      </c>
      <c r="L971">
        <v>1</v>
      </c>
      <c r="M971">
        <v>-0.94718910999999995</v>
      </c>
      <c r="AI971">
        <v>971</v>
      </c>
      <c r="AJ971">
        <f t="shared" si="186"/>
        <v>9.1859772509020207E-2</v>
      </c>
      <c r="AK971">
        <f t="shared" si="187"/>
        <v>2.9905232736778888E-2</v>
      </c>
      <c r="AL971">
        <f t="shared" si="188"/>
        <v>6.557058726666666</v>
      </c>
      <c r="AM971">
        <f t="shared" si="189"/>
        <v>1.9938382736481877</v>
      </c>
      <c r="AN971">
        <f t="shared" si="190"/>
        <v>1.1693962689799255</v>
      </c>
      <c r="AO971">
        <f t="shared" si="191"/>
        <v>3</v>
      </c>
      <c r="AP971">
        <f t="shared" si="192"/>
        <v>1</v>
      </c>
      <c r="AQ971">
        <f t="shared" si="193"/>
        <v>1</v>
      </c>
      <c r="AR971">
        <f t="shared" si="194"/>
        <v>1</v>
      </c>
      <c r="AS971">
        <f t="shared" si="195"/>
        <v>4</v>
      </c>
      <c r="AT971">
        <f t="shared" si="196"/>
        <v>10</v>
      </c>
      <c r="AU971">
        <f t="shared" si="197"/>
        <v>2.0792163349999999</v>
      </c>
    </row>
    <row r="972" spans="1:47" x14ac:dyDescent="0.35">
      <c r="A972">
        <v>972</v>
      </c>
      <c r="B972">
        <v>-0.16147589300000001</v>
      </c>
      <c r="C972">
        <v>0.2332853631</v>
      </c>
      <c r="D972">
        <v>-1.4102448E-2</v>
      </c>
      <c r="E972">
        <v>0.18859753309999999</v>
      </c>
      <c r="F972">
        <v>7.1155682499999998E-2</v>
      </c>
      <c r="G972">
        <v>2</v>
      </c>
      <c r="H972">
        <v>3</v>
      </c>
      <c r="I972">
        <v>1</v>
      </c>
      <c r="J972">
        <v>-1</v>
      </c>
      <c r="K972">
        <v>3</v>
      </c>
      <c r="L972">
        <v>1</v>
      </c>
      <c r="M972">
        <v>-0.96425035699999995</v>
      </c>
      <c r="AI972">
        <v>972</v>
      </c>
      <c r="AJ972">
        <f t="shared" si="186"/>
        <v>9.6814020383870658E-2</v>
      </c>
      <c r="AK972">
        <f t="shared" si="187"/>
        <v>2.3014923794268401E-2</v>
      </c>
      <c r="AL972">
        <f t="shared" si="188"/>
        <v>11.01196649752381</v>
      </c>
      <c r="AM972">
        <f t="shared" si="189"/>
        <v>2.2999000559709533</v>
      </c>
      <c r="AN972">
        <f t="shared" si="190"/>
        <v>0.93237461150935363</v>
      </c>
      <c r="AO972">
        <f t="shared" si="191"/>
        <v>2</v>
      </c>
      <c r="AP972">
        <f t="shared" si="192"/>
        <v>1</v>
      </c>
      <c r="AQ972">
        <f t="shared" si="193"/>
        <v>1</v>
      </c>
      <c r="AR972">
        <f t="shared" si="194"/>
        <v>0</v>
      </c>
      <c r="AS972">
        <f t="shared" si="195"/>
        <v>3</v>
      </c>
      <c r="AT972">
        <f t="shared" si="196"/>
        <v>10</v>
      </c>
      <c r="AU972">
        <f t="shared" si="197"/>
        <v>2.0536244645000004</v>
      </c>
    </row>
    <row r="973" spans="1:47" x14ac:dyDescent="0.35">
      <c r="A973">
        <v>973</v>
      </c>
      <c r="B973">
        <v>-0.16411627400000001</v>
      </c>
      <c r="C973">
        <v>0.27407048490000002</v>
      </c>
      <c r="D973">
        <v>0.99588382129999997</v>
      </c>
      <c r="E973">
        <v>0.82999223280000001</v>
      </c>
      <c r="F973">
        <v>-0.88907944800000005</v>
      </c>
      <c r="G973">
        <v>4</v>
      </c>
      <c r="H973">
        <v>3</v>
      </c>
      <c r="I973">
        <v>1</v>
      </c>
      <c r="J973">
        <v>1</v>
      </c>
      <c r="K973">
        <v>1</v>
      </c>
      <c r="L973">
        <v>3</v>
      </c>
      <c r="M973">
        <v>-0.21277191100000001</v>
      </c>
      <c r="AI973">
        <v>973</v>
      </c>
      <c r="AJ973">
        <f t="shared" si="186"/>
        <v>9.6648908868603625E-2</v>
      </c>
      <c r="AK973">
        <f t="shared" si="187"/>
        <v>2.348960313921393E-2</v>
      </c>
      <c r="AL973">
        <f t="shared" si="188"/>
        <v>16.975694944819047</v>
      </c>
      <c r="AM973">
        <f t="shared" si="189"/>
        <v>2.7526727751981377</v>
      </c>
      <c r="AN973">
        <f t="shared" si="190"/>
        <v>0.42963302622263261</v>
      </c>
      <c r="AO973">
        <f t="shared" si="191"/>
        <v>4</v>
      </c>
      <c r="AP973">
        <f t="shared" si="192"/>
        <v>1</v>
      </c>
      <c r="AQ973">
        <f t="shared" si="193"/>
        <v>1</v>
      </c>
      <c r="AR973">
        <f t="shared" si="194"/>
        <v>1</v>
      </c>
      <c r="AS973">
        <f t="shared" si="195"/>
        <v>1</v>
      </c>
      <c r="AT973">
        <f t="shared" si="196"/>
        <v>100</v>
      </c>
      <c r="AU973">
        <f t="shared" si="197"/>
        <v>3.1808421335000001</v>
      </c>
    </row>
    <row r="974" spans="1:47" x14ac:dyDescent="0.35">
      <c r="A974">
        <v>974</v>
      </c>
      <c r="B974">
        <v>0.72369481369999999</v>
      </c>
      <c r="C974">
        <v>-0.88533116999999995</v>
      </c>
      <c r="D974">
        <v>-0.78591532500000005</v>
      </c>
      <c r="E974">
        <v>0.47294227719999998</v>
      </c>
      <c r="F974">
        <v>0.58975055219999994</v>
      </c>
      <c r="G974">
        <v>2</v>
      </c>
      <c r="H974">
        <v>2</v>
      </c>
      <c r="I974">
        <v>1</v>
      </c>
      <c r="J974">
        <v>1</v>
      </c>
      <c r="K974">
        <v>4</v>
      </c>
      <c r="L974">
        <v>3</v>
      </c>
      <c r="M974">
        <v>-0.97900412599999997</v>
      </c>
      <c r="AI974">
        <v>974</v>
      </c>
      <c r="AJ974">
        <f t="shared" si="186"/>
        <v>0.1521665913398158</v>
      </c>
      <c r="AK974">
        <f t="shared" si="187"/>
        <v>9.9958585140184231E-3</v>
      </c>
      <c r="AL974">
        <f t="shared" si="188"/>
        <v>6.4545952238095232</v>
      </c>
      <c r="AM974">
        <f t="shared" si="189"/>
        <v>2.5006244196807441</v>
      </c>
      <c r="AN974">
        <f t="shared" si="190"/>
        <v>1.2038906169472929</v>
      </c>
      <c r="AO974">
        <f t="shared" si="191"/>
        <v>2</v>
      </c>
      <c r="AP974">
        <f t="shared" si="192"/>
        <v>0.625</v>
      </c>
      <c r="AQ974">
        <f t="shared" si="193"/>
        <v>1</v>
      </c>
      <c r="AR974">
        <f t="shared" si="194"/>
        <v>1</v>
      </c>
      <c r="AS974">
        <f t="shared" si="195"/>
        <v>4</v>
      </c>
      <c r="AT974">
        <f t="shared" si="196"/>
        <v>100</v>
      </c>
      <c r="AU974">
        <f t="shared" si="197"/>
        <v>2.0314938109999998</v>
      </c>
    </row>
    <row r="975" spans="1:47" x14ac:dyDescent="0.35">
      <c r="A975">
        <v>975</v>
      </c>
      <c r="B975">
        <v>0.77147112019999997</v>
      </c>
      <c r="C975">
        <v>-4.1677032000000003E-2</v>
      </c>
      <c r="D975">
        <v>-0.34677767599999998</v>
      </c>
      <c r="E975">
        <v>0.81716706149999996</v>
      </c>
      <c r="F975">
        <v>0.9736924132</v>
      </c>
      <c r="G975">
        <v>6</v>
      </c>
      <c r="H975">
        <v>2</v>
      </c>
      <c r="I975">
        <v>1</v>
      </c>
      <c r="J975">
        <v>1</v>
      </c>
      <c r="K975">
        <v>3</v>
      </c>
      <c r="L975">
        <v>1</v>
      </c>
      <c r="M975">
        <v>-0.567337223</v>
      </c>
      <c r="AI975">
        <v>975</v>
      </c>
      <c r="AJ975">
        <f t="shared" si="186"/>
        <v>0.15515419743154171</v>
      </c>
      <c r="AK975">
        <f t="shared" si="187"/>
        <v>1.9814762465076987E-2</v>
      </c>
      <c r="AL975">
        <f t="shared" si="188"/>
        <v>9.0475984845714272</v>
      </c>
      <c r="AM975">
        <f t="shared" si="189"/>
        <v>2.7436192428150799</v>
      </c>
      <c r="AN975">
        <f t="shared" si="190"/>
        <v>1.4049075696977775</v>
      </c>
      <c r="AO975">
        <f t="shared" si="191"/>
        <v>6</v>
      </c>
      <c r="AP975">
        <f t="shared" si="192"/>
        <v>0.625</v>
      </c>
      <c r="AQ975">
        <f t="shared" si="193"/>
        <v>1</v>
      </c>
      <c r="AR975">
        <f t="shared" si="194"/>
        <v>1</v>
      </c>
      <c r="AS975">
        <f t="shared" si="195"/>
        <v>3</v>
      </c>
      <c r="AT975">
        <f t="shared" si="196"/>
        <v>10</v>
      </c>
      <c r="AU975">
        <f t="shared" si="197"/>
        <v>2.6489941655</v>
      </c>
    </row>
    <row r="976" spans="1:47" x14ac:dyDescent="0.35">
      <c r="A976">
        <v>976</v>
      </c>
      <c r="B976">
        <v>-0.73381621399999997</v>
      </c>
      <c r="C976">
        <v>0.87820122919999999</v>
      </c>
      <c r="D976">
        <v>0.40825513099999999</v>
      </c>
      <c r="E976">
        <v>-0.46347497999999998</v>
      </c>
      <c r="F976">
        <v>0.90663367319999999</v>
      </c>
      <c r="G976">
        <v>6</v>
      </c>
      <c r="H976">
        <v>3</v>
      </c>
      <c r="I976">
        <v>1</v>
      </c>
      <c r="J976">
        <v>1</v>
      </c>
      <c r="K976">
        <v>1</v>
      </c>
      <c r="L976">
        <v>1</v>
      </c>
      <c r="M976">
        <v>-0.462869635</v>
      </c>
      <c r="AI976">
        <v>976</v>
      </c>
      <c r="AJ976">
        <f t="shared" si="186"/>
        <v>6.1023739493070682E-2</v>
      </c>
      <c r="AK976">
        <f t="shared" si="187"/>
        <v>3.0520804060275759E-2</v>
      </c>
      <c r="AL976">
        <f t="shared" si="188"/>
        <v>13.505887440190476</v>
      </c>
      <c r="AM976">
        <f t="shared" si="189"/>
        <v>1.8395896651496944</v>
      </c>
      <c r="AN976">
        <f t="shared" si="190"/>
        <v>1.3697982343026276</v>
      </c>
      <c r="AO976">
        <f t="shared" si="191"/>
        <v>6</v>
      </c>
      <c r="AP976">
        <f t="shared" si="192"/>
        <v>1</v>
      </c>
      <c r="AQ976">
        <f t="shared" si="193"/>
        <v>1</v>
      </c>
      <c r="AR976">
        <f t="shared" si="194"/>
        <v>1</v>
      </c>
      <c r="AS976">
        <f t="shared" si="195"/>
        <v>1</v>
      </c>
      <c r="AT976">
        <f t="shared" si="196"/>
        <v>10</v>
      </c>
      <c r="AU976">
        <f t="shared" si="197"/>
        <v>2.8056955475000001</v>
      </c>
    </row>
    <row r="977" spans="1:47" x14ac:dyDescent="0.35">
      <c r="A977">
        <v>977</v>
      </c>
      <c r="B977">
        <v>0.86496358510000004</v>
      </c>
      <c r="C977">
        <v>-6.8390042999999998E-2</v>
      </c>
      <c r="D977">
        <v>-1.6656061E-2</v>
      </c>
      <c r="E977">
        <v>-0.27193326000000001</v>
      </c>
      <c r="F977">
        <v>-0.60605737800000004</v>
      </c>
      <c r="G977">
        <v>1</v>
      </c>
      <c r="H977">
        <v>3</v>
      </c>
      <c r="I977">
        <v>1</v>
      </c>
      <c r="J977">
        <v>-1</v>
      </c>
      <c r="K977">
        <v>2</v>
      </c>
      <c r="L977">
        <v>3</v>
      </c>
      <c r="M977">
        <v>0.54925575000000004</v>
      </c>
      <c r="AI977">
        <v>977</v>
      </c>
      <c r="AJ977">
        <f t="shared" si="186"/>
        <v>0.16100058192896427</v>
      </c>
      <c r="AK977">
        <f t="shared" si="187"/>
        <v>1.9503861969911551E-2</v>
      </c>
      <c r="AL977">
        <f t="shared" si="188"/>
        <v>10.996888020761904</v>
      </c>
      <c r="AM977">
        <f t="shared" si="189"/>
        <v>1.9748026088338499</v>
      </c>
      <c r="AN977">
        <f t="shared" si="190"/>
        <v>0.57781232067194077</v>
      </c>
      <c r="AO977">
        <f t="shared" si="191"/>
        <v>1</v>
      </c>
      <c r="AP977">
        <f t="shared" si="192"/>
        <v>1</v>
      </c>
      <c r="AQ977">
        <f t="shared" si="193"/>
        <v>1</v>
      </c>
      <c r="AR977">
        <f t="shared" si="194"/>
        <v>0</v>
      </c>
      <c r="AS977">
        <f t="shared" si="195"/>
        <v>2</v>
      </c>
      <c r="AT977">
        <f t="shared" si="196"/>
        <v>100</v>
      </c>
      <c r="AU977">
        <f t="shared" si="197"/>
        <v>4.3238836250000006</v>
      </c>
    </row>
    <row r="978" spans="1:47" x14ac:dyDescent="0.35">
      <c r="A978">
        <v>978</v>
      </c>
      <c r="B978">
        <v>-0.16182411899999999</v>
      </c>
      <c r="C978">
        <v>0.63826754330000002</v>
      </c>
      <c r="D978">
        <v>-0.42793204299999998</v>
      </c>
      <c r="E978">
        <v>0.5666737584</v>
      </c>
      <c r="F978">
        <v>-0.57814403800000003</v>
      </c>
      <c r="G978">
        <v>1</v>
      </c>
      <c r="H978">
        <v>3</v>
      </c>
      <c r="I978">
        <v>1</v>
      </c>
      <c r="J978">
        <v>1</v>
      </c>
      <c r="K978">
        <v>1</v>
      </c>
      <c r="L978">
        <v>1</v>
      </c>
      <c r="M978">
        <v>2.0365057700000001E-2</v>
      </c>
      <c r="AI978">
        <v>978</v>
      </c>
      <c r="AJ978">
        <f t="shared" si="186"/>
        <v>9.6792244692212759E-2</v>
      </c>
      <c r="AK978">
        <f t="shared" si="187"/>
        <v>2.772832582735852E-2</v>
      </c>
      <c r="AL978">
        <f t="shared" si="188"/>
        <v>8.5684012699047614</v>
      </c>
      <c r="AM978">
        <f t="shared" si="189"/>
        <v>2.5667912552345236</v>
      </c>
      <c r="AN978">
        <f t="shared" si="190"/>
        <v>0.59242665455383081</v>
      </c>
      <c r="AO978">
        <f t="shared" si="191"/>
        <v>1</v>
      </c>
      <c r="AP978">
        <f t="shared" si="192"/>
        <v>1</v>
      </c>
      <c r="AQ978">
        <f t="shared" si="193"/>
        <v>1</v>
      </c>
      <c r="AR978">
        <f t="shared" si="194"/>
        <v>1</v>
      </c>
      <c r="AS978">
        <f t="shared" si="195"/>
        <v>1</v>
      </c>
      <c r="AT978">
        <f t="shared" si="196"/>
        <v>10</v>
      </c>
      <c r="AU978">
        <f t="shared" si="197"/>
        <v>3.53054758655</v>
      </c>
    </row>
    <row r="979" spans="1:47" x14ac:dyDescent="0.35">
      <c r="A979">
        <v>979</v>
      </c>
      <c r="B979">
        <v>0.46684314090000001</v>
      </c>
      <c r="C979">
        <v>-0.98808846699999997</v>
      </c>
      <c r="D979">
        <v>-0.91464468399999999</v>
      </c>
      <c r="E979">
        <v>-0.79228371200000003</v>
      </c>
      <c r="F979">
        <v>-0.429888347</v>
      </c>
      <c r="G979">
        <v>6</v>
      </c>
      <c r="H979">
        <v>3</v>
      </c>
      <c r="I979">
        <v>-1</v>
      </c>
      <c r="J979">
        <v>-1</v>
      </c>
      <c r="K979">
        <v>2</v>
      </c>
      <c r="L979">
        <v>3</v>
      </c>
      <c r="M979">
        <v>-0.99189543199999997</v>
      </c>
      <c r="AI979">
        <v>979</v>
      </c>
      <c r="AJ979">
        <f t="shared" si="186"/>
        <v>0.13610483021712907</v>
      </c>
      <c r="AK979">
        <f t="shared" si="187"/>
        <v>8.7999134174824318E-3</v>
      </c>
      <c r="AL979">
        <f t="shared" si="188"/>
        <v>5.6944790087619044</v>
      </c>
      <c r="AM979">
        <f t="shared" si="189"/>
        <v>1.6074773265804541</v>
      </c>
      <c r="AN979">
        <f t="shared" si="190"/>
        <v>0.67004754005747591</v>
      </c>
      <c r="AO979">
        <f t="shared" si="191"/>
        <v>6</v>
      </c>
      <c r="AP979">
        <f t="shared" si="192"/>
        <v>1</v>
      </c>
      <c r="AQ979">
        <f t="shared" si="193"/>
        <v>0</v>
      </c>
      <c r="AR979">
        <f t="shared" si="194"/>
        <v>0</v>
      </c>
      <c r="AS979">
        <f t="shared" si="195"/>
        <v>2</v>
      </c>
      <c r="AT979">
        <f t="shared" si="196"/>
        <v>100</v>
      </c>
      <c r="AU979">
        <f t="shared" si="197"/>
        <v>2.0121568519999999</v>
      </c>
    </row>
    <row r="980" spans="1:47" x14ac:dyDescent="0.35">
      <c r="A980">
        <v>980</v>
      </c>
      <c r="B980">
        <v>-0.87162877500000002</v>
      </c>
      <c r="C980">
        <v>0.49498957329999999</v>
      </c>
      <c r="D980">
        <v>-0.84424897300000001</v>
      </c>
      <c r="E980">
        <v>0.79065968819999999</v>
      </c>
      <c r="F980">
        <v>0.17295942289999999</v>
      </c>
      <c r="G980">
        <v>2</v>
      </c>
      <c r="H980">
        <v>1</v>
      </c>
      <c r="I980">
        <v>1</v>
      </c>
      <c r="J980">
        <v>-1</v>
      </c>
      <c r="K980">
        <v>4</v>
      </c>
      <c r="L980">
        <v>1</v>
      </c>
      <c r="M980">
        <v>0.14404956120000001</v>
      </c>
      <c r="AI980">
        <v>980</v>
      </c>
      <c r="AJ980">
        <f t="shared" si="186"/>
        <v>5.2405876855238974E-2</v>
      </c>
      <c r="AK980">
        <f t="shared" si="187"/>
        <v>2.6060779184290138E-2</v>
      </c>
      <c r="AL980">
        <f t="shared" si="188"/>
        <v>6.1101489213333329</v>
      </c>
      <c r="AM980">
        <f t="shared" si="189"/>
        <v>2.7249071837752648</v>
      </c>
      <c r="AN980">
        <f t="shared" si="190"/>
        <v>0.98567507116881592</v>
      </c>
      <c r="AO980">
        <f t="shared" si="191"/>
        <v>2</v>
      </c>
      <c r="AP980">
        <f t="shared" si="192"/>
        <v>0.25</v>
      </c>
      <c r="AQ980">
        <f t="shared" si="193"/>
        <v>1</v>
      </c>
      <c r="AR980">
        <f t="shared" si="194"/>
        <v>0</v>
      </c>
      <c r="AS980">
        <f t="shared" si="195"/>
        <v>4</v>
      </c>
      <c r="AT980">
        <f t="shared" si="196"/>
        <v>10</v>
      </c>
      <c r="AU980">
        <f t="shared" si="197"/>
        <v>3.7160743418000002</v>
      </c>
    </row>
    <row r="981" spans="1:47" x14ac:dyDescent="0.35">
      <c r="A981">
        <v>981</v>
      </c>
      <c r="B981">
        <v>-0.51221201599999999</v>
      </c>
      <c r="C981">
        <v>-0.733724249</v>
      </c>
      <c r="D981">
        <v>0.82166209160000003</v>
      </c>
      <c r="E981">
        <v>0.37527803859999997</v>
      </c>
      <c r="F981">
        <v>-0.99202973900000002</v>
      </c>
      <c r="G981">
        <v>1</v>
      </c>
      <c r="H981">
        <v>2</v>
      </c>
      <c r="I981">
        <v>-1</v>
      </c>
      <c r="J981">
        <v>-1</v>
      </c>
      <c r="K981">
        <v>4</v>
      </c>
      <c r="L981">
        <v>3</v>
      </c>
      <c r="M981">
        <v>-0.76827158500000003</v>
      </c>
      <c r="AI981">
        <v>981</v>
      </c>
      <c r="AJ981">
        <f t="shared" si="186"/>
        <v>7.488136266234667E-2</v>
      </c>
      <c r="AK981">
        <f t="shared" si="187"/>
        <v>1.176034200146233E-2</v>
      </c>
      <c r="AL981">
        <f t="shared" si="188"/>
        <v>15.946957112304762</v>
      </c>
      <c r="AM981">
        <f t="shared" si="189"/>
        <v>2.4316813758687865</v>
      </c>
      <c r="AN981">
        <f t="shared" si="190"/>
        <v>0.37573227747985449</v>
      </c>
      <c r="AO981">
        <f t="shared" si="191"/>
        <v>1</v>
      </c>
      <c r="AP981">
        <f t="shared" si="192"/>
        <v>0.625</v>
      </c>
      <c r="AQ981">
        <f t="shared" si="193"/>
        <v>0</v>
      </c>
      <c r="AR981">
        <f t="shared" si="194"/>
        <v>0</v>
      </c>
      <c r="AS981">
        <f t="shared" si="195"/>
        <v>4</v>
      </c>
      <c r="AT981">
        <f t="shared" si="196"/>
        <v>100</v>
      </c>
      <c r="AU981">
        <f t="shared" si="197"/>
        <v>2.3475926224999997</v>
      </c>
    </row>
    <row r="982" spans="1:47" x14ac:dyDescent="0.35">
      <c r="A982">
        <v>982</v>
      </c>
      <c r="B982">
        <v>-0.66980509899999996</v>
      </c>
      <c r="C982">
        <v>5.1999120099999997E-2</v>
      </c>
      <c r="D982">
        <v>0.71046616380000005</v>
      </c>
      <c r="E982">
        <v>0.63949950119999999</v>
      </c>
      <c r="F982">
        <v>0.49890424189999999</v>
      </c>
      <c r="G982">
        <v>3</v>
      </c>
      <c r="H982">
        <v>3</v>
      </c>
      <c r="I982">
        <v>1</v>
      </c>
      <c r="J982">
        <v>1</v>
      </c>
      <c r="K982">
        <v>3</v>
      </c>
      <c r="L982">
        <v>1</v>
      </c>
      <c r="M982">
        <v>0.86743478149999997</v>
      </c>
      <c r="AI982">
        <v>982</v>
      </c>
      <c r="AJ982">
        <f t="shared" si="186"/>
        <v>6.5026560370657072E-2</v>
      </c>
      <c r="AK982">
        <f t="shared" si="187"/>
        <v>2.0905016277089527E-2</v>
      </c>
      <c r="AL982">
        <f t="shared" si="188"/>
        <v>15.290371633866666</v>
      </c>
      <c r="AM982">
        <f t="shared" si="189"/>
        <v>2.6182003323795611</v>
      </c>
      <c r="AN982">
        <f t="shared" si="190"/>
        <v>1.1563270394369707</v>
      </c>
      <c r="AO982">
        <f t="shared" si="191"/>
        <v>3</v>
      </c>
      <c r="AP982">
        <f t="shared" si="192"/>
        <v>1</v>
      </c>
      <c r="AQ982">
        <f t="shared" si="193"/>
        <v>1</v>
      </c>
      <c r="AR982">
        <f t="shared" si="194"/>
        <v>1</v>
      </c>
      <c r="AS982">
        <f t="shared" si="195"/>
        <v>3</v>
      </c>
      <c r="AT982">
        <f t="shared" si="196"/>
        <v>10</v>
      </c>
      <c r="AU982">
        <f t="shared" si="197"/>
        <v>4.8011521722500001</v>
      </c>
    </row>
    <row r="983" spans="1:47" x14ac:dyDescent="0.35">
      <c r="A983">
        <v>983</v>
      </c>
      <c r="B983">
        <v>0.58689399909999995</v>
      </c>
      <c r="C983">
        <v>0.3883690836</v>
      </c>
      <c r="D983">
        <v>-0.109510995</v>
      </c>
      <c r="E983">
        <v>-0.98132861699999996</v>
      </c>
      <c r="F983">
        <v>0.25191203810000001</v>
      </c>
      <c r="G983">
        <v>6</v>
      </c>
      <c r="H983">
        <v>2</v>
      </c>
      <c r="I983">
        <v>-1</v>
      </c>
      <c r="J983">
        <v>-1</v>
      </c>
      <c r="K983">
        <v>1</v>
      </c>
      <c r="L983">
        <v>2</v>
      </c>
      <c r="M983">
        <v>0.36867271670000001</v>
      </c>
      <c r="AI983">
        <v>983</v>
      </c>
      <c r="AJ983">
        <f t="shared" si="186"/>
        <v>0.14361199645810338</v>
      </c>
      <c r="AK983">
        <f t="shared" si="187"/>
        <v>2.4819872158028236E-2</v>
      </c>
      <c r="AL983">
        <f t="shared" si="188"/>
        <v>10.448601743809524</v>
      </c>
      <c r="AM983">
        <f t="shared" si="189"/>
        <v>1.4740269320995987</v>
      </c>
      <c r="AN983">
        <f t="shared" si="190"/>
        <v>1.0270115747682127</v>
      </c>
      <c r="AO983">
        <f t="shared" si="191"/>
        <v>6</v>
      </c>
      <c r="AP983">
        <f t="shared" si="192"/>
        <v>0.625</v>
      </c>
      <c r="AQ983">
        <f t="shared" si="193"/>
        <v>0</v>
      </c>
      <c r="AR983">
        <f t="shared" si="194"/>
        <v>0</v>
      </c>
      <c r="AS983">
        <f t="shared" si="195"/>
        <v>1</v>
      </c>
      <c r="AT983">
        <f t="shared" si="196"/>
        <v>55</v>
      </c>
      <c r="AU983">
        <f t="shared" si="197"/>
        <v>4.0530090750500003</v>
      </c>
    </row>
    <row r="984" spans="1:47" x14ac:dyDescent="0.35">
      <c r="A984">
        <v>984</v>
      </c>
      <c r="B984">
        <v>0.69268797520000003</v>
      </c>
      <c r="C984">
        <v>-0.321627785</v>
      </c>
      <c r="D984">
        <v>0.66488696780000001</v>
      </c>
      <c r="E984">
        <v>-0.223646817</v>
      </c>
      <c r="F984">
        <v>0.69125620730000004</v>
      </c>
      <c r="G984">
        <v>2</v>
      </c>
      <c r="H984">
        <v>1</v>
      </c>
      <c r="I984">
        <v>1</v>
      </c>
      <c r="J984">
        <v>1</v>
      </c>
      <c r="K984">
        <v>4</v>
      </c>
      <c r="L984">
        <v>3</v>
      </c>
      <c r="M984">
        <v>0.80350679899999999</v>
      </c>
      <c r="AI984">
        <v>984</v>
      </c>
      <c r="AJ984">
        <f t="shared" si="186"/>
        <v>0.1502276340119244</v>
      </c>
      <c r="AK984">
        <f t="shared" si="187"/>
        <v>1.6556543923945954E-2</v>
      </c>
      <c r="AL984">
        <f t="shared" si="188"/>
        <v>15.02123733367619</v>
      </c>
      <c r="AM984">
        <f t="shared" si="189"/>
        <v>2.0088889274597199</v>
      </c>
      <c r="AN984">
        <f t="shared" si="190"/>
        <v>1.2570350107937971</v>
      </c>
      <c r="AO984">
        <f t="shared" si="191"/>
        <v>2</v>
      </c>
      <c r="AP984">
        <f t="shared" si="192"/>
        <v>0.25</v>
      </c>
      <c r="AQ984">
        <f t="shared" si="193"/>
        <v>1</v>
      </c>
      <c r="AR984">
        <f t="shared" si="194"/>
        <v>1</v>
      </c>
      <c r="AS984">
        <f t="shared" si="195"/>
        <v>4</v>
      </c>
      <c r="AT984">
        <f t="shared" si="196"/>
        <v>100</v>
      </c>
      <c r="AU984">
        <f t="shared" si="197"/>
        <v>4.7052601984999995</v>
      </c>
    </row>
    <row r="985" spans="1:47" x14ac:dyDescent="0.35">
      <c r="A985">
        <v>985</v>
      </c>
      <c r="B985">
        <v>0.94086995770000004</v>
      </c>
      <c r="C985">
        <v>0.1495783812</v>
      </c>
      <c r="D985">
        <v>-0.15868590900000001</v>
      </c>
      <c r="E985">
        <v>-0.678777458</v>
      </c>
      <c r="F985">
        <v>0.86345629570000004</v>
      </c>
      <c r="G985">
        <v>3</v>
      </c>
      <c r="H985">
        <v>1</v>
      </c>
      <c r="I985">
        <v>-1</v>
      </c>
      <c r="J985">
        <v>1</v>
      </c>
      <c r="K985">
        <v>2</v>
      </c>
      <c r="L985">
        <v>2</v>
      </c>
      <c r="M985">
        <v>0.98425833699999998</v>
      </c>
      <c r="AI985">
        <v>985</v>
      </c>
      <c r="AJ985">
        <f t="shared" si="186"/>
        <v>0.16574725151884928</v>
      </c>
      <c r="AK985">
        <f t="shared" si="187"/>
        <v>2.2040696586354089E-2</v>
      </c>
      <c r="AL985">
        <f t="shared" si="188"/>
        <v>10.158235584952381</v>
      </c>
      <c r="AM985">
        <f t="shared" si="189"/>
        <v>1.6876035504125335</v>
      </c>
      <c r="AN985">
        <f t="shared" si="190"/>
        <v>1.347192246952873</v>
      </c>
      <c r="AO985">
        <f t="shared" si="191"/>
        <v>3</v>
      </c>
      <c r="AP985">
        <f t="shared" si="192"/>
        <v>0.25</v>
      </c>
      <c r="AQ985">
        <f t="shared" si="193"/>
        <v>0</v>
      </c>
      <c r="AR985">
        <f t="shared" si="194"/>
        <v>1</v>
      </c>
      <c r="AS985">
        <f t="shared" si="195"/>
        <v>2</v>
      </c>
      <c r="AT985">
        <f t="shared" si="196"/>
        <v>55</v>
      </c>
      <c r="AU985">
        <f t="shared" si="197"/>
        <v>4.9763875055</v>
      </c>
    </row>
    <row r="986" spans="1:47" x14ac:dyDescent="0.35">
      <c r="A986">
        <v>986</v>
      </c>
      <c r="B986">
        <v>-0.71065070500000005</v>
      </c>
      <c r="C986">
        <v>-0.53401354000000001</v>
      </c>
      <c r="D986">
        <v>-0.734354807</v>
      </c>
      <c r="E986">
        <v>0.65130285519999997</v>
      </c>
      <c r="F986">
        <v>0.92925999110000002</v>
      </c>
      <c r="G986">
        <v>6</v>
      </c>
      <c r="H986">
        <v>3</v>
      </c>
      <c r="I986">
        <v>1</v>
      </c>
      <c r="J986">
        <v>-1</v>
      </c>
      <c r="K986">
        <v>2</v>
      </c>
      <c r="L986">
        <v>2</v>
      </c>
      <c r="M986">
        <v>-4.1849019000000001E-2</v>
      </c>
      <c r="AI986">
        <v>986</v>
      </c>
      <c r="AJ986">
        <f t="shared" si="186"/>
        <v>6.2472353269992321E-2</v>
      </c>
      <c r="AK986">
        <f t="shared" si="187"/>
        <v>1.4084683436351147E-2</v>
      </c>
      <c r="AL986">
        <f t="shared" si="188"/>
        <v>6.7590478062857136</v>
      </c>
      <c r="AM986">
        <f t="shared" si="189"/>
        <v>2.6265325444933825</v>
      </c>
      <c r="AN986">
        <f t="shared" si="190"/>
        <v>1.3816444900465976</v>
      </c>
      <c r="AO986">
        <f t="shared" si="191"/>
        <v>6</v>
      </c>
      <c r="AP986">
        <f t="shared" si="192"/>
        <v>1</v>
      </c>
      <c r="AQ986">
        <f t="shared" si="193"/>
        <v>1</v>
      </c>
      <c r="AR986">
        <f t="shared" si="194"/>
        <v>0</v>
      </c>
      <c r="AS986">
        <f t="shared" si="195"/>
        <v>2</v>
      </c>
      <c r="AT986">
        <f t="shared" si="196"/>
        <v>55</v>
      </c>
      <c r="AU986">
        <f t="shared" si="197"/>
        <v>3.4372264714999998</v>
      </c>
    </row>
    <row r="987" spans="1:47" x14ac:dyDescent="0.35">
      <c r="A987">
        <v>987</v>
      </c>
      <c r="B987">
        <v>-0.44954986899999999</v>
      </c>
      <c r="C987">
        <v>0.78260833649999995</v>
      </c>
      <c r="D987">
        <v>8.6784678300000001E-2</v>
      </c>
      <c r="E987">
        <v>0.51759698489999995</v>
      </c>
      <c r="F987">
        <v>-0.91515822700000005</v>
      </c>
      <c r="G987">
        <v>3</v>
      </c>
      <c r="H987">
        <v>2</v>
      </c>
      <c r="I987">
        <v>-1</v>
      </c>
      <c r="J987">
        <v>-1</v>
      </c>
      <c r="K987">
        <v>4</v>
      </c>
      <c r="L987">
        <v>1</v>
      </c>
      <c r="M987">
        <v>-0.31537719400000003</v>
      </c>
      <c r="AI987">
        <v>987</v>
      </c>
      <c r="AJ987">
        <f t="shared" si="186"/>
        <v>7.8799828232677505E-2</v>
      </c>
      <c r="AK987">
        <f t="shared" si="187"/>
        <v>2.9408242182667629E-2</v>
      </c>
      <c r="AL987">
        <f t="shared" si="188"/>
        <v>11.607680957580952</v>
      </c>
      <c r="AM987">
        <f t="shared" si="189"/>
        <v>2.5321470272749149</v>
      </c>
      <c r="AN987">
        <f t="shared" si="190"/>
        <v>0.41597919677986361</v>
      </c>
      <c r="AO987">
        <f t="shared" si="191"/>
        <v>3</v>
      </c>
      <c r="AP987">
        <f t="shared" si="192"/>
        <v>0.625</v>
      </c>
      <c r="AQ987">
        <f t="shared" si="193"/>
        <v>0</v>
      </c>
      <c r="AR987">
        <f t="shared" si="194"/>
        <v>0</v>
      </c>
      <c r="AS987">
        <f t="shared" si="195"/>
        <v>4</v>
      </c>
      <c r="AT987">
        <f t="shared" si="196"/>
        <v>10</v>
      </c>
      <c r="AU987">
        <f t="shared" si="197"/>
        <v>3.0269342090000002</v>
      </c>
    </row>
    <row r="988" spans="1:47" x14ac:dyDescent="0.35">
      <c r="A988">
        <v>988</v>
      </c>
      <c r="B988">
        <v>-6.1732876999999999E-2</v>
      </c>
      <c r="C988">
        <v>-3.3679513000000001E-2</v>
      </c>
      <c r="D988">
        <v>0.52111725099999995</v>
      </c>
      <c r="E988">
        <v>3.8487755700000001E-2</v>
      </c>
      <c r="F988">
        <v>0.52559204049999997</v>
      </c>
      <c r="G988">
        <v>4</v>
      </c>
      <c r="H988">
        <v>3</v>
      </c>
      <c r="I988">
        <v>1</v>
      </c>
      <c r="J988">
        <v>1</v>
      </c>
      <c r="K988">
        <v>3</v>
      </c>
      <c r="L988">
        <v>3</v>
      </c>
      <c r="M988">
        <v>0.18904126830000001</v>
      </c>
      <c r="AI988">
        <v>988</v>
      </c>
      <c r="AJ988">
        <f t="shared" si="186"/>
        <v>0.10305127194304495</v>
      </c>
      <c r="AK988">
        <f t="shared" si="187"/>
        <v>1.9907841924266183E-2</v>
      </c>
      <c r="AL988">
        <f t="shared" si="188"/>
        <v>14.172311386857142</v>
      </c>
      <c r="AM988">
        <f t="shared" si="189"/>
        <v>2.193934708692943</v>
      </c>
      <c r="AN988">
        <f t="shared" si="190"/>
        <v>1.1702997277398766</v>
      </c>
      <c r="AO988">
        <f t="shared" si="191"/>
        <v>4</v>
      </c>
      <c r="AP988">
        <f t="shared" si="192"/>
        <v>1</v>
      </c>
      <c r="AQ988">
        <f t="shared" si="193"/>
        <v>1</v>
      </c>
      <c r="AR988">
        <f t="shared" si="194"/>
        <v>1</v>
      </c>
      <c r="AS988">
        <f t="shared" si="195"/>
        <v>3</v>
      </c>
      <c r="AT988">
        <f t="shared" si="196"/>
        <v>100</v>
      </c>
      <c r="AU988">
        <f t="shared" si="197"/>
        <v>3.7835619024499998</v>
      </c>
    </row>
    <row r="989" spans="1:47" x14ac:dyDescent="0.35">
      <c r="A989">
        <v>989</v>
      </c>
      <c r="B989">
        <v>-0.124855062</v>
      </c>
      <c r="C989">
        <v>0.90236199630000002</v>
      </c>
      <c r="D989">
        <v>-0.20822817699999999</v>
      </c>
      <c r="E989">
        <v>-0.103413991</v>
      </c>
      <c r="F989">
        <v>0.96606311499999997</v>
      </c>
      <c r="G989">
        <v>1</v>
      </c>
      <c r="H989">
        <v>2</v>
      </c>
      <c r="I989">
        <v>-1</v>
      </c>
      <c r="J989">
        <v>1</v>
      </c>
      <c r="K989">
        <v>1</v>
      </c>
      <c r="L989">
        <v>1</v>
      </c>
      <c r="M989">
        <v>0.80646666629999997</v>
      </c>
      <c r="AI989">
        <v>989</v>
      </c>
      <c r="AJ989">
        <f t="shared" si="186"/>
        <v>9.9104038717114248E-2</v>
      </c>
      <c r="AK989">
        <f t="shared" si="187"/>
        <v>3.0802000158123614E-2</v>
      </c>
      <c r="AL989">
        <f t="shared" si="188"/>
        <v>9.8657002881904763</v>
      </c>
      <c r="AM989">
        <f t="shared" si="189"/>
        <v>2.0937635664204901</v>
      </c>
      <c r="AN989">
        <f t="shared" si="190"/>
        <v>1.4009131673374973</v>
      </c>
      <c r="AO989">
        <f t="shared" si="191"/>
        <v>1</v>
      </c>
      <c r="AP989">
        <f t="shared" si="192"/>
        <v>0.625</v>
      </c>
      <c r="AQ989">
        <f t="shared" si="193"/>
        <v>0</v>
      </c>
      <c r="AR989">
        <f t="shared" si="194"/>
        <v>1</v>
      </c>
      <c r="AS989">
        <f t="shared" si="195"/>
        <v>1</v>
      </c>
      <c r="AT989">
        <f t="shared" si="196"/>
        <v>10</v>
      </c>
      <c r="AU989">
        <f t="shared" si="197"/>
        <v>4.7096999994499997</v>
      </c>
    </row>
    <row r="990" spans="1:47" x14ac:dyDescent="0.35">
      <c r="A990">
        <v>990</v>
      </c>
      <c r="B990">
        <v>-0.63743465399999999</v>
      </c>
      <c r="C990">
        <v>-0.13826791099999999</v>
      </c>
      <c r="D990">
        <v>0.54845980670000005</v>
      </c>
      <c r="E990">
        <v>-0.77463459999999995</v>
      </c>
      <c r="F990">
        <v>-9.4701952000000006E-2</v>
      </c>
      <c r="G990">
        <v>1</v>
      </c>
      <c r="H990">
        <v>3</v>
      </c>
      <c r="I990">
        <v>-1</v>
      </c>
      <c r="J990">
        <v>-1</v>
      </c>
      <c r="K990">
        <v>3</v>
      </c>
      <c r="L990">
        <v>2</v>
      </c>
      <c r="M990">
        <v>0.26903863989999999</v>
      </c>
      <c r="AI990">
        <v>990</v>
      </c>
      <c r="AJ990">
        <f t="shared" si="186"/>
        <v>6.7050788398285752E-2</v>
      </c>
      <c r="AK990">
        <f t="shared" si="187"/>
        <v>1.8690585482199061E-2</v>
      </c>
      <c r="AL990">
        <f t="shared" si="188"/>
        <v>14.333762668133334</v>
      </c>
      <c r="AM990">
        <f t="shared" si="189"/>
        <v>1.6199361704653863</v>
      </c>
      <c r="AN990">
        <f t="shared" si="190"/>
        <v>0.84553803632904623</v>
      </c>
      <c r="AO990">
        <f t="shared" si="191"/>
        <v>1</v>
      </c>
      <c r="AP990">
        <f t="shared" si="192"/>
        <v>1</v>
      </c>
      <c r="AQ990">
        <f t="shared" si="193"/>
        <v>0</v>
      </c>
      <c r="AR990">
        <f t="shared" si="194"/>
        <v>0</v>
      </c>
      <c r="AS990">
        <f t="shared" si="195"/>
        <v>3</v>
      </c>
      <c r="AT990">
        <f t="shared" si="196"/>
        <v>55</v>
      </c>
      <c r="AU990">
        <f t="shared" si="197"/>
        <v>3.9035579598500001</v>
      </c>
    </row>
    <row r="991" spans="1:47" x14ac:dyDescent="0.35">
      <c r="A991">
        <v>991</v>
      </c>
      <c r="B991">
        <v>0.28086598070000002</v>
      </c>
      <c r="C991">
        <v>0.8625637531</v>
      </c>
      <c r="D991">
        <v>0.79977098749999997</v>
      </c>
      <c r="E991">
        <v>-4.4516210000000002E-3</v>
      </c>
      <c r="F991">
        <v>5.4155499900000001E-2</v>
      </c>
      <c r="G991">
        <v>3</v>
      </c>
      <c r="H991">
        <v>1</v>
      </c>
      <c r="I991">
        <v>1</v>
      </c>
      <c r="J991">
        <v>-1</v>
      </c>
      <c r="K991">
        <v>1</v>
      </c>
      <c r="L991">
        <v>3</v>
      </c>
      <c r="M991">
        <v>0.91022998980000003</v>
      </c>
      <c r="AI991">
        <v>991</v>
      </c>
      <c r="AJ991">
        <f t="shared" si="186"/>
        <v>0.12447508029631002</v>
      </c>
      <c r="AK991">
        <f t="shared" si="187"/>
        <v>3.0338806641017117E-2</v>
      </c>
      <c r="AL991">
        <f t="shared" si="188"/>
        <v>15.817695354761906</v>
      </c>
      <c r="AM991">
        <f t="shared" si="189"/>
        <v>2.1636229858809637</v>
      </c>
      <c r="AN991">
        <f t="shared" si="190"/>
        <v>0.92347398032120132</v>
      </c>
      <c r="AO991">
        <f t="shared" si="191"/>
        <v>3</v>
      </c>
      <c r="AP991">
        <f t="shared" si="192"/>
        <v>0.25</v>
      </c>
      <c r="AQ991">
        <f t="shared" si="193"/>
        <v>1</v>
      </c>
      <c r="AR991">
        <f t="shared" si="194"/>
        <v>0</v>
      </c>
      <c r="AS991">
        <f t="shared" si="195"/>
        <v>1</v>
      </c>
      <c r="AT991">
        <f t="shared" si="196"/>
        <v>100</v>
      </c>
      <c r="AU991">
        <f t="shared" si="197"/>
        <v>4.8653449847000001</v>
      </c>
    </row>
    <row r="992" spans="1:47" x14ac:dyDescent="0.35">
      <c r="A992">
        <v>992</v>
      </c>
      <c r="B992">
        <v>0.92772774830000004</v>
      </c>
      <c r="C992">
        <v>-0.50712423200000001</v>
      </c>
      <c r="D992">
        <v>-0.39267235099999998</v>
      </c>
      <c r="E992">
        <v>0.46009387039999999</v>
      </c>
      <c r="F992">
        <v>0.26803490819999998</v>
      </c>
      <c r="G992">
        <v>1</v>
      </c>
      <c r="H992">
        <v>1</v>
      </c>
      <c r="I992">
        <v>1</v>
      </c>
      <c r="J992">
        <v>1</v>
      </c>
      <c r="K992">
        <v>4</v>
      </c>
      <c r="L992">
        <v>3</v>
      </c>
      <c r="M992">
        <v>0.17526400789999999</v>
      </c>
      <c r="AI992">
        <v>992</v>
      </c>
      <c r="AJ992">
        <f t="shared" si="186"/>
        <v>0.16492542690036027</v>
      </c>
      <c r="AK992">
        <f t="shared" si="187"/>
        <v>1.4397635771520551E-2</v>
      </c>
      <c r="AL992">
        <f t="shared" si="188"/>
        <v>8.7766013560000005</v>
      </c>
      <c r="AM992">
        <f t="shared" si="189"/>
        <v>2.4915544849162474</v>
      </c>
      <c r="AN992">
        <f t="shared" si="190"/>
        <v>1.0354528794195279</v>
      </c>
      <c r="AO992">
        <f t="shared" si="191"/>
        <v>1</v>
      </c>
      <c r="AP992">
        <f t="shared" si="192"/>
        <v>0.25</v>
      </c>
      <c r="AQ992">
        <f t="shared" si="193"/>
        <v>1</v>
      </c>
      <c r="AR992">
        <f t="shared" si="194"/>
        <v>1</v>
      </c>
      <c r="AS992">
        <f t="shared" si="195"/>
        <v>4</v>
      </c>
      <c r="AT992">
        <f t="shared" si="196"/>
        <v>100</v>
      </c>
      <c r="AU992">
        <f t="shared" si="197"/>
        <v>3.7628960118500001</v>
      </c>
    </row>
    <row r="993" spans="1:47" x14ac:dyDescent="0.35">
      <c r="A993">
        <v>993</v>
      </c>
      <c r="B993">
        <v>-0.98065370200000002</v>
      </c>
      <c r="C993">
        <v>0.61785060800000002</v>
      </c>
      <c r="D993">
        <v>0.64109464849999998</v>
      </c>
      <c r="E993">
        <v>-0.84881609700000005</v>
      </c>
      <c r="F993">
        <v>0.27921536070000003</v>
      </c>
      <c r="G993">
        <v>5</v>
      </c>
      <c r="H993">
        <v>1</v>
      </c>
      <c r="I993">
        <v>1</v>
      </c>
      <c r="J993">
        <v>-1</v>
      </c>
      <c r="K993">
        <v>4</v>
      </c>
      <c r="L993">
        <v>3</v>
      </c>
      <c r="M993">
        <v>-0.266127365</v>
      </c>
      <c r="AI993">
        <v>993</v>
      </c>
      <c r="AJ993">
        <f t="shared" si="186"/>
        <v>4.5588197551059806E-2</v>
      </c>
      <c r="AK993">
        <f t="shared" si="187"/>
        <v>2.7490702472412473E-2</v>
      </c>
      <c r="AL993">
        <f t="shared" si="188"/>
        <v>14.880749353047619</v>
      </c>
      <c r="AM993">
        <f t="shared" si="189"/>
        <v>1.5675700406412028</v>
      </c>
      <c r="AN993">
        <f t="shared" si="190"/>
        <v>1.041306527380883</v>
      </c>
      <c r="AO993">
        <f t="shared" si="191"/>
        <v>5</v>
      </c>
      <c r="AP993">
        <f t="shared" si="192"/>
        <v>0.25</v>
      </c>
      <c r="AQ993">
        <f t="shared" si="193"/>
        <v>1</v>
      </c>
      <c r="AR993">
        <f t="shared" si="194"/>
        <v>0</v>
      </c>
      <c r="AS993">
        <f t="shared" si="195"/>
        <v>4</v>
      </c>
      <c r="AT993">
        <f t="shared" si="196"/>
        <v>100</v>
      </c>
      <c r="AU993">
        <f t="shared" si="197"/>
        <v>3.1008089525</v>
      </c>
    </row>
    <row r="994" spans="1:47" x14ac:dyDescent="0.35">
      <c r="A994">
        <v>994</v>
      </c>
      <c r="B994">
        <v>-0.306157766</v>
      </c>
      <c r="C994">
        <v>0.18645786950000001</v>
      </c>
      <c r="D994">
        <v>-0.435087891</v>
      </c>
      <c r="E994">
        <v>0.54279530519999997</v>
      </c>
      <c r="F994">
        <v>0.92092551919999999</v>
      </c>
      <c r="G994">
        <v>4</v>
      </c>
      <c r="H994">
        <v>3</v>
      </c>
      <c r="I994">
        <v>-1</v>
      </c>
      <c r="J994">
        <v>-1</v>
      </c>
      <c r="K994">
        <v>3</v>
      </c>
      <c r="L994">
        <v>3</v>
      </c>
      <c r="M994">
        <v>-0.43826563000000002</v>
      </c>
      <c r="AI994">
        <v>994</v>
      </c>
      <c r="AJ994">
        <f t="shared" si="186"/>
        <v>8.776659757530525E-2</v>
      </c>
      <c r="AK994">
        <f t="shared" si="187"/>
        <v>2.246992005254882E-2</v>
      </c>
      <c r="AL994">
        <f t="shared" si="188"/>
        <v>8.5261476912380942</v>
      </c>
      <c r="AM994">
        <f t="shared" si="189"/>
        <v>2.549935000901022</v>
      </c>
      <c r="AN994">
        <f t="shared" si="190"/>
        <v>1.3772808862974286</v>
      </c>
      <c r="AO994">
        <f t="shared" si="191"/>
        <v>4</v>
      </c>
      <c r="AP994">
        <f t="shared" si="192"/>
        <v>1</v>
      </c>
      <c r="AQ994">
        <f t="shared" si="193"/>
        <v>0</v>
      </c>
      <c r="AR994">
        <f t="shared" si="194"/>
        <v>0</v>
      </c>
      <c r="AS994">
        <f t="shared" si="195"/>
        <v>3</v>
      </c>
      <c r="AT994">
        <f t="shared" si="196"/>
        <v>100</v>
      </c>
      <c r="AU994">
        <f t="shared" si="197"/>
        <v>2.8426015549999999</v>
      </c>
    </row>
    <row r="995" spans="1:47" x14ac:dyDescent="0.35">
      <c r="A995">
        <v>995</v>
      </c>
      <c r="B995">
        <v>-0.49540665900000003</v>
      </c>
      <c r="C995">
        <v>0.49238098200000002</v>
      </c>
      <c r="D995">
        <v>-0.92661248799999996</v>
      </c>
      <c r="E995">
        <v>0.36017706669999999</v>
      </c>
      <c r="F995">
        <v>0.78671285359999998</v>
      </c>
      <c r="G995">
        <v>3</v>
      </c>
      <c r="H995">
        <v>1</v>
      </c>
      <c r="I995">
        <v>1</v>
      </c>
      <c r="J995">
        <v>-1</v>
      </c>
      <c r="K995">
        <v>3</v>
      </c>
      <c r="L995">
        <v>3</v>
      </c>
      <c r="M995">
        <v>-0.80497728300000004</v>
      </c>
      <c r="AI995">
        <v>995</v>
      </c>
      <c r="AJ995">
        <f t="shared" si="186"/>
        <v>7.5932255680768432E-2</v>
      </c>
      <c r="AK995">
        <f t="shared" si="187"/>
        <v>2.6030418985402252E-2</v>
      </c>
      <c r="AL995">
        <f t="shared" si="188"/>
        <v>5.6238119756190477</v>
      </c>
      <c r="AM995">
        <f t="shared" si="189"/>
        <v>2.4210213125515585</v>
      </c>
      <c r="AN995">
        <f t="shared" si="190"/>
        <v>1.3070123800471247</v>
      </c>
      <c r="AO995">
        <f t="shared" si="191"/>
        <v>3</v>
      </c>
      <c r="AP995">
        <f t="shared" si="192"/>
        <v>0.25</v>
      </c>
      <c r="AQ995">
        <f t="shared" si="193"/>
        <v>1</v>
      </c>
      <c r="AR995">
        <f t="shared" si="194"/>
        <v>0</v>
      </c>
      <c r="AS995">
        <f t="shared" si="195"/>
        <v>3</v>
      </c>
      <c r="AT995">
        <f t="shared" si="196"/>
        <v>100</v>
      </c>
      <c r="AU995">
        <f t="shared" si="197"/>
        <v>2.2925340754999999</v>
      </c>
    </row>
    <row r="996" spans="1:47" x14ac:dyDescent="0.35">
      <c r="A996">
        <v>996</v>
      </c>
      <c r="B996">
        <v>-3.1034181000000001E-2</v>
      </c>
      <c r="C996">
        <v>-0.28327994499999998</v>
      </c>
      <c r="D996">
        <v>0.71462010819999999</v>
      </c>
      <c r="E996">
        <v>-0.578973556</v>
      </c>
      <c r="F996">
        <v>-0.26225954400000001</v>
      </c>
      <c r="G996">
        <v>1</v>
      </c>
      <c r="H996">
        <v>1</v>
      </c>
      <c r="I996">
        <v>-1</v>
      </c>
      <c r="J996">
        <v>1</v>
      </c>
      <c r="K996">
        <v>1</v>
      </c>
      <c r="L996">
        <v>3</v>
      </c>
      <c r="M996">
        <v>-0.79700585999999995</v>
      </c>
      <c r="AI996">
        <v>996</v>
      </c>
      <c r="AJ996">
        <f t="shared" si="186"/>
        <v>0.10497096012944004</v>
      </c>
      <c r="AK996">
        <f t="shared" si="187"/>
        <v>1.700285686278033E-2</v>
      </c>
      <c r="AL996">
        <f t="shared" si="188"/>
        <v>15.314899686514286</v>
      </c>
      <c r="AM996">
        <f t="shared" si="189"/>
        <v>1.7580570233195585</v>
      </c>
      <c r="AN996">
        <f t="shared" si="190"/>
        <v>0.75781142984148486</v>
      </c>
      <c r="AO996">
        <f t="shared" si="191"/>
        <v>1</v>
      </c>
      <c r="AP996">
        <f t="shared" si="192"/>
        <v>0.25</v>
      </c>
      <c r="AQ996">
        <f t="shared" si="193"/>
        <v>0</v>
      </c>
      <c r="AR996">
        <f t="shared" si="194"/>
        <v>1</v>
      </c>
      <c r="AS996">
        <f t="shared" si="195"/>
        <v>1</v>
      </c>
      <c r="AT996">
        <f t="shared" si="196"/>
        <v>100</v>
      </c>
      <c r="AU996">
        <f t="shared" si="197"/>
        <v>2.3044912100000001</v>
      </c>
    </row>
    <row r="997" spans="1:47" x14ac:dyDescent="0.35">
      <c r="A997">
        <v>997</v>
      </c>
      <c r="B997">
        <v>0.94586116939999998</v>
      </c>
      <c r="C997">
        <v>0.74633320849999996</v>
      </c>
      <c r="D997">
        <v>0.66710119459999995</v>
      </c>
      <c r="E997">
        <v>-0.77326950500000002</v>
      </c>
      <c r="F997">
        <v>-0.461556996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-0.58972149399999996</v>
      </c>
      <c r="AI997">
        <v>997</v>
      </c>
      <c r="AJ997">
        <f t="shared" si="186"/>
        <v>0.16605936803794466</v>
      </c>
      <c r="AK997">
        <f t="shared" si="187"/>
        <v>2.8986052589087569E-2</v>
      </c>
      <c r="AL997">
        <f t="shared" si="188"/>
        <v>15.034311815733332</v>
      </c>
      <c r="AM997">
        <f t="shared" si="189"/>
        <v>1.6208998169929338</v>
      </c>
      <c r="AN997">
        <f t="shared" si="190"/>
        <v>0.65346707315260599</v>
      </c>
      <c r="AO997">
        <f t="shared" si="191"/>
        <v>1</v>
      </c>
      <c r="AP997">
        <f t="shared" si="192"/>
        <v>0.25</v>
      </c>
      <c r="AQ997">
        <f t="shared" si="193"/>
        <v>1</v>
      </c>
      <c r="AR997">
        <f t="shared" si="194"/>
        <v>1</v>
      </c>
      <c r="AS997">
        <f t="shared" si="195"/>
        <v>1</v>
      </c>
      <c r="AT997">
        <f t="shared" si="196"/>
        <v>10</v>
      </c>
      <c r="AU997">
        <f t="shared" si="197"/>
        <v>2.6154177590000001</v>
      </c>
    </row>
    <row r="998" spans="1:47" x14ac:dyDescent="0.35">
      <c r="A998">
        <v>998</v>
      </c>
      <c r="B998">
        <v>0.65621243269999996</v>
      </c>
      <c r="C998">
        <v>-0.93315866300000005</v>
      </c>
      <c r="D998">
        <v>0.95962440380000003</v>
      </c>
      <c r="E998">
        <v>-0.300500463</v>
      </c>
      <c r="F998">
        <v>-0.66569456699999996</v>
      </c>
      <c r="G998">
        <v>1</v>
      </c>
      <c r="H998">
        <v>2</v>
      </c>
      <c r="I998">
        <v>1</v>
      </c>
      <c r="J998">
        <v>1</v>
      </c>
      <c r="K998">
        <v>1</v>
      </c>
      <c r="L998">
        <v>1</v>
      </c>
      <c r="M998">
        <v>-0.475628571</v>
      </c>
      <c r="AI998">
        <v>998</v>
      </c>
      <c r="AJ998">
        <f t="shared" si="186"/>
        <v>0.14794670103582658</v>
      </c>
      <c r="AK998">
        <f t="shared" si="187"/>
        <v>9.4392162374805372E-3</v>
      </c>
      <c r="AL998">
        <f t="shared" si="188"/>
        <v>16.76159171767619</v>
      </c>
      <c r="AM998">
        <f t="shared" si="189"/>
        <v>1.9546364768264062</v>
      </c>
      <c r="AN998">
        <f t="shared" si="190"/>
        <v>0.54658861932257241</v>
      </c>
      <c r="AO998">
        <f t="shared" si="191"/>
        <v>1</v>
      </c>
      <c r="AP998">
        <f t="shared" si="192"/>
        <v>0.625</v>
      </c>
      <c r="AQ998">
        <f t="shared" si="193"/>
        <v>1</v>
      </c>
      <c r="AR998">
        <f t="shared" si="194"/>
        <v>1</v>
      </c>
      <c r="AS998">
        <f t="shared" si="195"/>
        <v>1</v>
      </c>
      <c r="AT998">
        <f t="shared" si="196"/>
        <v>10</v>
      </c>
      <c r="AU998">
        <f t="shared" si="197"/>
        <v>2.7865571435000001</v>
      </c>
    </row>
    <row r="999" spans="1:47" x14ac:dyDescent="0.35">
      <c r="A999">
        <v>999</v>
      </c>
      <c r="B999">
        <v>-0.42269908099999998</v>
      </c>
      <c r="C999">
        <v>0.69072355490000004</v>
      </c>
      <c r="D999">
        <v>-0.66414731699999996</v>
      </c>
      <c r="E999">
        <v>0.3607515671</v>
      </c>
      <c r="F999">
        <v>-0.89899686199999995</v>
      </c>
      <c r="G999">
        <v>4</v>
      </c>
      <c r="H999">
        <v>3</v>
      </c>
      <c r="I999">
        <v>-1</v>
      </c>
      <c r="J999">
        <v>1</v>
      </c>
      <c r="K999">
        <v>4</v>
      </c>
      <c r="L999">
        <v>3</v>
      </c>
      <c r="M999">
        <v>0.77432125750000003</v>
      </c>
      <c r="AI999">
        <v>999</v>
      </c>
      <c r="AJ999">
        <f t="shared" si="186"/>
        <v>8.047889435714739E-2</v>
      </c>
      <c r="AK999">
        <f t="shared" si="187"/>
        <v>2.8338837311101182E-2</v>
      </c>
      <c r="AL999">
        <f t="shared" si="188"/>
        <v>7.1736063186666659</v>
      </c>
      <c r="AM999">
        <f t="shared" si="189"/>
        <v>2.4214268633121536</v>
      </c>
      <c r="AN999">
        <f t="shared" si="190"/>
        <v>0.42444065585631569</v>
      </c>
      <c r="AO999">
        <f t="shared" si="191"/>
        <v>4</v>
      </c>
      <c r="AP999">
        <f t="shared" si="192"/>
        <v>1</v>
      </c>
      <c r="AQ999">
        <f t="shared" si="193"/>
        <v>0</v>
      </c>
      <c r="AR999">
        <f t="shared" si="194"/>
        <v>1</v>
      </c>
      <c r="AS999">
        <f t="shared" si="195"/>
        <v>4</v>
      </c>
      <c r="AT999">
        <f t="shared" si="196"/>
        <v>100</v>
      </c>
      <c r="AU999">
        <f t="shared" si="197"/>
        <v>4.6614818862499998</v>
      </c>
    </row>
    <row r="1000" spans="1:47" x14ac:dyDescent="0.35">
      <c r="A1000">
        <v>1000</v>
      </c>
      <c r="B1000">
        <v>-0.28757972799999998</v>
      </c>
      <c r="C1000">
        <v>-0.87434931900000001</v>
      </c>
      <c r="D1000">
        <v>0.26531271890000002</v>
      </c>
      <c r="E1000">
        <v>-0.91994645500000005</v>
      </c>
      <c r="F1000">
        <v>0.33280513430000003</v>
      </c>
      <c r="G1000">
        <v>3</v>
      </c>
      <c r="H1000">
        <v>3</v>
      </c>
      <c r="I1000">
        <v>-1</v>
      </c>
      <c r="J1000">
        <v>-1</v>
      </c>
      <c r="K1000">
        <v>2</v>
      </c>
      <c r="L1000">
        <v>2</v>
      </c>
      <c r="M1000">
        <v>0.16046997260000001</v>
      </c>
      <c r="AI1000">
        <v>1000</v>
      </c>
      <c r="AJ1000">
        <f t="shared" si="186"/>
        <v>8.8928342037513E-2</v>
      </c>
      <c r="AK1000">
        <f t="shared" si="187"/>
        <v>1.0123671245938947E-2</v>
      </c>
      <c r="AL1000">
        <f t="shared" si="188"/>
        <v>12.661846530647619</v>
      </c>
      <c r="AM1000">
        <f t="shared" si="189"/>
        <v>1.5173577678763563</v>
      </c>
      <c r="AN1000">
        <f t="shared" si="190"/>
        <v>1.0693640383790399</v>
      </c>
      <c r="AO1000">
        <f t="shared" si="191"/>
        <v>3</v>
      </c>
      <c r="AP1000">
        <f t="shared" si="192"/>
        <v>1</v>
      </c>
      <c r="AQ1000">
        <f t="shared" si="193"/>
        <v>0</v>
      </c>
      <c r="AR1000">
        <f t="shared" si="194"/>
        <v>0</v>
      </c>
      <c r="AS1000">
        <f t="shared" si="195"/>
        <v>2</v>
      </c>
      <c r="AT1000">
        <f t="shared" si="196"/>
        <v>55</v>
      </c>
      <c r="AU1000">
        <f t="shared" si="197"/>
        <v>3.7407049588999999</v>
      </c>
    </row>
    <row r="2001" ht="14.2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8751-13A2-448F-89B1-CE187355B8AC}">
  <dimension ref="A1:BE2"/>
  <sheetViews>
    <sheetView topLeftCell="AL1" workbookViewId="0">
      <selection activeCell="AV3" sqref="AV3"/>
    </sheetView>
  </sheetViews>
  <sheetFormatPr defaultRowHeight="14.5" x14ac:dyDescent="0.35"/>
  <sheetData>
    <row r="1" spans="1:57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3</v>
      </c>
      <c r="AF1" t="s">
        <v>48</v>
      </c>
      <c r="AG1" t="s">
        <v>49</v>
      </c>
      <c r="AH1" t="s">
        <v>4</v>
      </c>
      <c r="AI1" t="s">
        <v>50</v>
      </c>
      <c r="AJ1" t="s">
        <v>51</v>
      </c>
      <c r="AK1" t="s">
        <v>52</v>
      </c>
      <c r="AL1" t="s">
        <v>5</v>
      </c>
      <c r="AM1" t="s">
        <v>6</v>
      </c>
      <c r="AN1" t="s">
        <v>7</v>
      </c>
      <c r="AO1" t="s">
        <v>8</v>
      </c>
      <c r="AP1" t="s">
        <v>53</v>
      </c>
      <c r="AQ1" t="s">
        <v>54</v>
      </c>
      <c r="AR1" t="s">
        <v>55</v>
      </c>
      <c r="AS1" t="s">
        <v>56</v>
      </c>
      <c r="AT1" t="s">
        <v>9</v>
      </c>
      <c r="AU1" t="s">
        <v>10</v>
      </c>
      <c r="AV1" t="s">
        <v>57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58</v>
      </c>
      <c r="BC1" t="s">
        <v>66</v>
      </c>
      <c r="BD1" t="s">
        <v>72</v>
      </c>
      <c r="BE1" t="s">
        <v>73</v>
      </c>
    </row>
    <row r="2" spans="1:57" x14ac:dyDescent="0.35">
      <c r="A2">
        <v>1</v>
      </c>
      <c r="B2">
        <v>0</v>
      </c>
      <c r="C2">
        <v>8760</v>
      </c>
      <c r="D2">
        <v>1</v>
      </c>
      <c r="E2">
        <v>1</v>
      </c>
      <c r="F2" t="s">
        <v>59</v>
      </c>
      <c r="G2" t="s">
        <v>60</v>
      </c>
      <c r="H2">
        <v>1.5</v>
      </c>
      <c r="I2">
        <v>0.42</v>
      </c>
      <c r="J2">
        <v>1</v>
      </c>
      <c r="K2">
        <v>0</v>
      </c>
      <c r="L2">
        <v>4.2361210805803198E-2</v>
      </c>
      <c r="M2" t="b">
        <v>0</v>
      </c>
      <c r="N2" t="b">
        <v>0</v>
      </c>
      <c r="O2">
        <v>7</v>
      </c>
      <c r="P2">
        <v>200</v>
      </c>
      <c r="Q2">
        <v>10</v>
      </c>
      <c r="R2">
        <v>0</v>
      </c>
      <c r="S2">
        <v>1</v>
      </c>
      <c r="T2">
        <v>0</v>
      </c>
      <c r="U2" t="s">
        <v>61</v>
      </c>
      <c r="V2">
        <v>3</v>
      </c>
      <c r="W2">
        <v>0.37</v>
      </c>
      <c r="X2">
        <v>4</v>
      </c>
      <c r="Y2">
        <v>4</v>
      </c>
      <c r="Z2">
        <v>1970</v>
      </c>
      <c r="AA2">
        <v>1970</v>
      </c>
      <c r="AB2">
        <v>0</v>
      </c>
      <c r="AC2">
        <v>1</v>
      </c>
      <c r="AD2">
        <v>8</v>
      </c>
      <c r="AE2">
        <v>1</v>
      </c>
      <c r="AF2" t="s">
        <v>62</v>
      </c>
      <c r="AG2" t="s">
        <v>63</v>
      </c>
      <c r="AH2">
        <v>1</v>
      </c>
      <c r="AI2">
        <v>724000000</v>
      </c>
      <c r="AJ2">
        <v>54500000</v>
      </c>
      <c r="AK2">
        <v>30</v>
      </c>
      <c r="AL2">
        <v>8.2843676723362708E-3</v>
      </c>
      <c r="AM2">
        <v>5</v>
      </c>
      <c r="AN2">
        <v>1.4380748663101599</v>
      </c>
      <c r="AO2">
        <v>0.35467029849052301</v>
      </c>
      <c r="AP2">
        <v>0</v>
      </c>
      <c r="AQ2">
        <v>0.35</v>
      </c>
      <c r="AR2">
        <v>0</v>
      </c>
      <c r="AS2">
        <v>0</v>
      </c>
      <c r="AT2">
        <v>500</v>
      </c>
      <c r="AU2">
        <v>50</v>
      </c>
      <c r="AV2">
        <v>12.1</v>
      </c>
      <c r="AW2">
        <v>1.9961979999999998E-3</v>
      </c>
      <c r="AX2">
        <v>1.9961979999999998E-3</v>
      </c>
      <c r="AY2">
        <v>1.9607137E-2</v>
      </c>
      <c r="AZ2">
        <v>1</v>
      </c>
      <c r="BA2">
        <v>10</v>
      </c>
      <c r="BB2">
        <v>0</v>
      </c>
      <c r="BC2">
        <v>1</v>
      </c>
      <c r="BD2">
        <v>4.45</v>
      </c>
      <c r="BE2" s="1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AB9F-DEFA-4A23-8DA7-092276023B65}">
  <dimension ref="A1:BL8000"/>
  <sheetViews>
    <sheetView topLeftCell="AQ1" workbookViewId="0">
      <selection activeCell="BD3" sqref="BD3"/>
    </sheetView>
  </sheetViews>
  <sheetFormatPr defaultRowHeight="14.5" x14ac:dyDescent="0.35"/>
  <cols>
    <col min="60" max="60" width="8.81640625" customWidth="1"/>
  </cols>
  <sheetData>
    <row r="1" spans="1:64" x14ac:dyDescent="0.3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3</v>
      </c>
      <c r="AF1" t="s">
        <v>48</v>
      </c>
      <c r="AG1" t="s">
        <v>49</v>
      </c>
      <c r="AH1" t="s">
        <v>4</v>
      </c>
      <c r="AI1" t="s">
        <v>50</v>
      </c>
      <c r="AJ1" t="s">
        <v>51</v>
      </c>
      <c r="AK1" t="s">
        <v>52</v>
      </c>
      <c r="AL1" t="s">
        <v>5</v>
      </c>
      <c r="AM1" t="s">
        <v>6</v>
      </c>
      <c r="AN1" t="s">
        <v>7</v>
      </c>
      <c r="AO1" t="s">
        <v>8</v>
      </c>
      <c r="AP1" t="s">
        <v>53</v>
      </c>
      <c r="AQ1" t="s">
        <v>54</v>
      </c>
      <c r="AR1" t="s">
        <v>55</v>
      </c>
      <c r="AS1" t="s">
        <v>56</v>
      </c>
      <c r="AT1" t="s">
        <v>9</v>
      </c>
      <c r="AU1" t="s">
        <v>10</v>
      </c>
      <c r="AV1" t="s">
        <v>57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58</v>
      </c>
      <c r="BC1" t="s">
        <v>66</v>
      </c>
      <c r="BD1" t="s">
        <v>71</v>
      </c>
      <c r="BE1" t="s">
        <v>73</v>
      </c>
    </row>
    <row r="2" spans="1:64" x14ac:dyDescent="0.35">
      <c r="A2">
        <v>1</v>
      </c>
      <c r="B2">
        <f>IFERROR(INDEX(JMP!$AJ$2:$AU$1000,MATCH($A2,JMP!$A$2:$A$1000,0),MATCH(B$1,JMP!$AJ$1:$AU$1,0)),INDEX(Baseline!$B$2:$BD$2,1,MATCH(B$1,Baseline!$B$1:$BD$1,0)))</f>
        <v>0</v>
      </c>
      <c r="C2">
        <f>IFERROR(INDEX(JMP!$AJ$2:$AU$1000,MATCH($A2,JMP!$A$2:$A$1000,0),MATCH(C$1,JMP!$AJ$1:$AU$1,0)),INDEX(Baseline!$B$2:$BD$2,1,MATCH(C$1,Baseline!$B$1:$BD$1,0)))</f>
        <v>8760</v>
      </c>
      <c r="D2">
        <f>IFERROR(INDEX(JMP!$AJ$2:$AU$1000,MATCH($A2,JMP!$A$2:$A$1000,0),MATCH(D$1,JMP!$AJ$1:$AU$1,0)),INDEX(Baseline!$B$2:$BD$2,1,MATCH(D$1,Baseline!$B$1:$BD$1,0)))</f>
        <v>1</v>
      </c>
      <c r="E2">
        <f>IFERROR(INDEX(JMP!$AJ$2:$AU$1000,MATCH($A2,JMP!$A$2:$A$1000,0),MATCH(E$1,JMP!$AJ$1:$AU$1,0)),INDEX(Baseline!$B$2:$BD$2,1,MATCH(E$1,Baseline!$B$1:$BD$1,0)))</f>
        <v>1</v>
      </c>
      <c r="F2" t="str">
        <f>IFERROR(INDEX(JMP!$AJ$2:$AU$1000,MATCH($A2,JMP!$A$2:$A$1000,0),MATCH(F$1,JMP!$AJ$1:$AU$1,0)),INDEX(Baseline!$B$2:$BD$2,1,MATCH(F$1,Baseline!$B$1:$BD$1,0)))</f>
        <v>e344</v>
      </c>
      <c r="G2" t="str">
        <f>IFERROR(INDEX(JMP!$AJ$2:$AU$1000,MATCH($A2,JMP!$A$2:$A$1000,0),MATCH(G$1,JMP!$AJ$1:$AU$1,0)),INDEX(Baseline!$B$2:$BD$2,1,MATCH(G$1,Baseline!$B$1:$BD$1,0)))</f>
        <v>e340</v>
      </c>
      <c r="H2">
        <f>IFERROR(INDEX(JMP!$AJ$2:$AU$1000,MATCH($A2,JMP!$A$2:$A$1000,0),MATCH(H$1,JMP!$AJ$1:$AU$1,0)),INDEX(Baseline!$B$2:$BD$2,1,MATCH(H$1,Baseline!$B$1:$BD$1,0)))</f>
        <v>1.5</v>
      </c>
      <c r="I2">
        <f>IFERROR(INDEX(JMP!$AJ$2:$AU$1000,MATCH($A2,JMP!$A$2:$A$1000,0),MATCH(I$1,JMP!$AJ$1:$AU$1,0)),INDEX(Baseline!$B$2:$BD$2,1,MATCH(I$1,Baseline!$B$1:$BD$1,0)))</f>
        <v>0.42</v>
      </c>
      <c r="J2">
        <f>IFERROR(INDEX(JMP!$AJ$2:$AU$1000,MATCH($A2,JMP!$A$2:$A$1000,0),MATCH(J$1,JMP!$AJ$1:$AU$1,0)),INDEX(Baseline!$B$2:$BD$2,1,MATCH(J$1,Baseline!$B$1:$BD$1,0)))</f>
        <v>1</v>
      </c>
      <c r="K2">
        <f>IFERROR(INDEX(JMP!$AJ$2:$AU$1000,MATCH($A2,JMP!$A$2:$A$1000,0),MATCH(K$1,JMP!$AJ$1:$AU$1,0)),INDEX(Baseline!$B$2:$BD$2,1,MATCH(K$1,Baseline!$B$1:$BD$1,0)))</f>
        <v>0</v>
      </c>
      <c r="L2">
        <f>IFERROR(INDEX(JMP!$AJ$2:$AU$1000,MATCH($A2,JMP!$A$2:$A$1000,0),MATCH(L$1,JMP!$AJ$1:$AU$1,0)),INDEX(Baseline!$B$2:$BD$2,1,MATCH(L$1,Baseline!$B$1:$BD$1,0)))</f>
        <v>4.2361210805803198E-2</v>
      </c>
      <c r="M2" t="b">
        <f>IFERROR(INDEX(JMP!$AJ$2:$AU$1000,MATCH($A2,JMP!$A$2:$A$1000,0),MATCH(M$1,JMP!$AJ$1:$AU$1,0)),INDEX(Baseline!$B$2:$BD$2,1,MATCH(M$1,Baseline!$B$1:$BD$1,0)))</f>
        <v>0</v>
      </c>
      <c r="N2" t="b">
        <f>IFERROR(INDEX(JMP!$AJ$2:$AU$1000,MATCH($A2,JMP!$A$2:$A$1000,0),MATCH(N$1,JMP!$AJ$1:$AU$1,0)),INDEX(Baseline!$B$2:$BD$2,1,MATCH(N$1,Baseline!$B$1:$BD$1,0)))</f>
        <v>0</v>
      </c>
      <c r="O2">
        <f>IFERROR(INDEX(JMP!$AJ$2:$AU$1000,MATCH($A2,JMP!$A$2:$A$1000,0),MATCH(O$1,JMP!$AJ$1:$AU$1,0)),INDEX(Baseline!$B$2:$BD$2,1,MATCH(O$1,Baseline!$B$1:$BD$1,0)))</f>
        <v>7</v>
      </c>
      <c r="P2">
        <f>IFERROR(INDEX(JMP!$AJ$2:$AU$1000,MATCH($A2,JMP!$A$2:$A$1000,0),MATCH(P$1,JMP!$AJ$1:$AU$1,0)),INDEX(Baseline!$B$2:$BD$2,1,MATCH(P$1,Baseline!$B$1:$BD$1,0)))</f>
        <v>200</v>
      </c>
      <c r="Q2">
        <f>IFERROR(INDEX(JMP!$AJ$2:$AU$1000,MATCH($A2,JMP!$A$2:$A$1000,0),MATCH(Q$1,JMP!$AJ$1:$AU$1,0)),INDEX(Baseline!$B$2:$BD$2,1,MATCH(Q$1,Baseline!$B$1:$BD$1,0)))</f>
        <v>10</v>
      </c>
      <c r="R2">
        <f>IFERROR(INDEX(JMP!$AJ$2:$AU$1000,MATCH($A2,JMP!$A$2:$A$1000,0),MATCH(R$1,JMP!$AJ$1:$AU$1,0)),INDEX(Baseline!$B$2:$BD$2,1,MATCH(R$1,Baseline!$B$1:$BD$1,0)))</f>
        <v>0</v>
      </c>
      <c r="S2">
        <f>IFERROR(INDEX(JMP!$AJ$2:$AU$1000,MATCH($A2,JMP!$A$2:$A$1000,0),MATCH(S$1,JMP!$AJ$1:$AU$1,0)),INDEX(Baseline!$B$2:$BD$2,1,MATCH(S$1,Baseline!$B$1:$BD$1,0)))</f>
        <v>1</v>
      </c>
      <c r="T2">
        <f>IFERROR(INDEX(JMP!$AJ$2:$AU$1000,MATCH($A2,JMP!$A$2:$A$1000,0),MATCH(T$1,JMP!$AJ$1:$AU$1,0)),INDEX(Baseline!$B$2:$BD$2,1,MATCH(T$1,Baseline!$B$1:$BD$1,0)))</f>
        <v>0</v>
      </c>
      <c r="U2" t="str">
        <f>IFERROR(INDEX(JMP!$AJ$2:$AU$1000,MATCH($A2,JMP!$A$2:$A$1000,0),MATCH(U$1,JMP!$AJ$1:$AU$1,0)),INDEX(Baseline!$B$2:$BD$2,1,MATCH(U$1,Baseline!$B$1:$BD$1,0)))</f>
        <v>Titan</v>
      </c>
      <c r="V2">
        <f>IFERROR(INDEX(JMP!$AJ$2:$AU$1000,MATCH($A2,JMP!$A$2:$A$1000,0),MATCH(V$1,JMP!$AJ$1:$AU$1,0)),INDEX(Baseline!$B$2:$BD$2,1,MATCH(V$1,Baseline!$B$1:$BD$1,0)))</f>
        <v>3</v>
      </c>
      <c r="W2">
        <f>IFERROR(INDEX(JMP!$AJ$2:$AU$1000,MATCH($A2,JMP!$A$2:$A$1000,0),MATCH(W$1,JMP!$AJ$1:$AU$1,0)),INDEX(Baseline!$B$2:$BD$2,1,MATCH(W$1,Baseline!$B$1:$BD$1,0)))</f>
        <v>0.37</v>
      </c>
      <c r="X2">
        <f>IFERROR(INDEX(JMP!$AJ$2:$AU$1000,MATCH($A2,JMP!$A$2:$A$1000,0),MATCH(X$1,JMP!$AJ$1:$AU$1,0)),INDEX(Baseline!$B$2:$BD$2,1,MATCH(X$1,Baseline!$B$1:$BD$1,0)))</f>
        <v>4</v>
      </c>
      <c r="Y2">
        <f>IFERROR(INDEX(JMP!$AJ$2:$AU$1000,MATCH($A2,JMP!$A$2:$A$1000,0),MATCH(Y$1,JMP!$AJ$1:$AU$1,0)),INDEX(Baseline!$B$2:$BD$2,1,MATCH(Y$1,Baseline!$B$1:$BD$1,0)))</f>
        <v>4</v>
      </c>
      <c r="Z2">
        <f>IFERROR(INDEX(JMP!$AJ$2:$AU$1000,MATCH($A2,JMP!$A$2:$A$1000,0),MATCH(Z$1,JMP!$AJ$1:$AU$1,0)),INDEX(Baseline!$B$2:$BD$2,1,MATCH(Z$1,Baseline!$B$1:$BD$1,0)))</f>
        <v>1970</v>
      </c>
      <c r="AA2">
        <f>IFERROR(INDEX(JMP!$AJ$2:$AU$1000,MATCH($A2,JMP!$A$2:$A$1000,0),MATCH(AA$1,JMP!$AJ$1:$AU$1,0)),INDEX(Baseline!$B$2:$BD$2,1,MATCH(AA$1,Baseline!$B$1:$BD$1,0)))</f>
        <v>1970</v>
      </c>
      <c r="AB2">
        <f>IFERROR(INDEX(JMP!$AJ$2:$AU$1000,MATCH($A2,JMP!$A$2:$A$1000,0),MATCH(AB$1,JMP!$AJ$1:$AU$1,0)),INDEX(Baseline!$B$2:$BD$2,1,MATCH(AB$1,Baseline!$B$1:$BD$1,0)))</f>
        <v>0</v>
      </c>
      <c r="AC2">
        <f>IFERROR(INDEX(JMP!$AJ$2:$AU$1000,MATCH($A2,JMP!$A$2:$A$1000,0),MATCH(AC$1,JMP!$AJ$1:$AU$1,0)),INDEX(Baseline!$B$2:$BD$2,1,MATCH(AC$1,Baseline!$B$1:$BD$1,0)))</f>
        <v>1</v>
      </c>
      <c r="AD2">
        <f>IFERROR(INDEX(JMP!$AJ$2:$AU$1000,MATCH($A2,JMP!$A$2:$A$1000,0),MATCH(AD$1,JMP!$AJ$1:$AU$1,0)),INDEX(Baseline!$B$2:$BD$2,1,MATCH(AD$1,Baseline!$B$1:$BD$1,0)))</f>
        <v>8</v>
      </c>
      <c r="AE2">
        <f>IFERROR(INDEX(JMP!$AJ$2:$AU$1000,MATCH($A2,JMP!$A$2:$A$1000,0),MATCH(AE$1,JMP!$AJ$1:$AU$1,0)),INDEX(Baseline!$B$2:$BD$2,1,MATCH(AE$1,Baseline!$B$1:$BD$1,0)))</f>
        <v>1</v>
      </c>
      <c r="AF2" t="str">
        <f>IFERROR(INDEX(JMP!$AJ$2:$AU$1000,MATCH($A2,JMP!$A$2:$A$1000,0),MATCH(AF$1,JMP!$AJ$1:$AU$1,0)),INDEX(Baseline!$B$2:$BD$2,1,MATCH(AF$1,Baseline!$B$1:$BD$1,0)))</f>
        <v>bwb</v>
      </c>
      <c r="AG2" t="str">
        <f>IFERROR(INDEX(JMP!$AJ$2:$AU$1000,MATCH($A2,JMP!$A$2:$A$1000,0),MATCH(AG$1,JMP!$AJ$1:$AU$1,0)),INDEX(Baseline!$B$2:$BD$2,1,MATCH(AG$1,Baseline!$B$1:$BD$1,0)))</f>
        <v>V-tail</v>
      </c>
      <c r="AH2">
        <f>IFERROR(INDEX(JMP!$AJ$2:$AU$1000,MATCH($A2,JMP!$A$2:$A$1000,0),MATCH(AH$1,JMP!$AJ$1:$AU$1,0)),INDEX(Baseline!$B$2:$BD$2,1,MATCH(AH$1,Baseline!$B$1:$BD$1,0)))</f>
        <v>1</v>
      </c>
      <c r="AI2">
        <f>IFERROR(INDEX(JMP!$AJ$2:$AU$1000,MATCH($A2,JMP!$A$2:$A$1000,0),MATCH(AI$1,JMP!$AJ$1:$AU$1,0)),INDEX(Baseline!$B$2:$BD$2,1,MATCH(AI$1,Baseline!$B$1:$BD$1,0)))</f>
        <v>724000000</v>
      </c>
      <c r="AJ2">
        <f>IFERROR(INDEX(JMP!$AJ$2:$AU$1000,MATCH($A2,JMP!$A$2:$A$1000,0),MATCH(AJ$1,JMP!$AJ$1:$AU$1,0)),INDEX(Baseline!$B$2:$BD$2,1,MATCH(AJ$1,Baseline!$B$1:$BD$1,0)))</f>
        <v>54500000</v>
      </c>
      <c r="AK2">
        <f>IFERROR(INDEX(JMP!$AJ$2:$AU$1000,MATCH($A2,JMP!$A$2:$A$1000,0),MATCH(AK$1,JMP!$AJ$1:$AU$1,0)),INDEX(Baseline!$B$2:$BD$2,1,MATCH(AK$1,Baseline!$B$1:$BD$1,0)))</f>
        <v>30</v>
      </c>
      <c r="AL2">
        <f>IFERROR(INDEX(JMP!$AJ$2:$AU$1000,MATCH($A2,JMP!$A$2:$A$1000,0),MATCH(AL$1,JMP!$AJ$1:$AU$1,0)),INDEX(Baseline!$B$2:$BD$2,1,MATCH(AL$1,Baseline!$B$1:$BD$1,0)))</f>
        <v>8.2843676723362708E-3</v>
      </c>
      <c r="AM2">
        <f>IFERROR(INDEX(JMP!$AJ$2:$AU$1000,MATCH($A2,JMP!$A$2:$A$1000,0),MATCH(AM$1,JMP!$AJ$1:$AU$1,0)),INDEX(Baseline!$B$2:$BD$2,1,MATCH(AM$1,Baseline!$B$1:$BD$1,0)))</f>
        <v>5</v>
      </c>
      <c r="AN2">
        <f>IFERROR(INDEX(JMP!$AJ$2:$AU$1000,MATCH($A2,JMP!$A$2:$A$1000,0),MATCH(AN$1,JMP!$AJ$1:$AU$1,0)),INDEX(Baseline!$B$2:$BD$2,1,MATCH(AN$1,Baseline!$B$1:$BD$1,0)))</f>
        <v>1.4380748663101599</v>
      </c>
      <c r="AO2">
        <f>IFERROR(INDEX(JMP!$AJ$2:$AU$1000,MATCH($A2,JMP!$A$2:$A$1000,0),MATCH(AO$1,JMP!$AJ$1:$AU$1,0)),INDEX(Baseline!$B$2:$BD$2,1,MATCH(AO$1,Baseline!$B$1:$BD$1,0)))</f>
        <v>0.35467029849052301</v>
      </c>
      <c r="AP2">
        <f>IFERROR(INDEX(JMP!$AJ$2:$AU$1000,MATCH($A2,JMP!$A$2:$A$1000,0),MATCH(AP$1,JMP!$AJ$1:$AU$1,0)),INDEX(Baseline!$B$2:$BD$2,1,MATCH(AP$1,Baseline!$B$1:$BD$1,0)))</f>
        <v>0</v>
      </c>
      <c r="AQ2">
        <f>IFERROR(INDEX(JMP!$AJ$2:$AU$1000,MATCH($A2,JMP!$A$2:$A$1000,0),MATCH(AQ$1,JMP!$AJ$1:$AU$1,0)),INDEX(Baseline!$B$2:$BD$2,1,MATCH(AQ$1,Baseline!$B$1:$BD$1,0)))</f>
        <v>0.35</v>
      </c>
      <c r="AR2">
        <f>IFERROR(INDEX(JMP!$AJ$2:$AU$1000,MATCH($A2,JMP!$A$2:$A$1000,0),MATCH(AR$1,JMP!$AJ$1:$AU$1,0)),INDEX(Baseline!$B$2:$BD$2,1,MATCH(AR$1,Baseline!$B$1:$BD$1,0)))</f>
        <v>0</v>
      </c>
      <c r="AS2">
        <f>IFERROR(INDEX(JMP!$AJ$2:$AU$1000,MATCH($A2,JMP!$A$2:$A$1000,0),MATCH(AS$1,JMP!$AJ$1:$AU$1,0)),INDEX(Baseline!$B$2:$BD$2,1,MATCH(AS$1,Baseline!$B$1:$BD$1,0)))</f>
        <v>0</v>
      </c>
      <c r="AT2">
        <f>IFERROR(INDEX(JMP!$AJ$2:$AU$1000,MATCH($A2,JMP!$A$2:$A$1000,0),MATCH(AT$1,JMP!$AJ$1:$AU$1,0)),INDEX(Baseline!$B$2:$BD$2,1,MATCH(AT$1,Baseline!$B$1:$BD$1,0)))</f>
        <v>500</v>
      </c>
      <c r="AU2">
        <f>IFERROR(INDEX(JMP!$AJ$2:$AU$1000,MATCH($A2,JMP!$A$2:$A$1000,0),MATCH(AU$1,JMP!$AJ$1:$AU$1,0)),INDEX(Baseline!$B$2:$BD$2,1,MATCH(AU$1,Baseline!$B$1:$BD$1,0)))</f>
        <v>50</v>
      </c>
      <c r="AV2">
        <f>IFERROR(INDEX(JMP!$AJ$2:$AU$1000,MATCH($A2,JMP!$A$2:$A$1000,0),MATCH(AV$1,JMP!$AJ$1:$AU$1,0)),INDEX(Baseline!$B$2:$BD$2,1,MATCH(AV$1,Baseline!$B$1:$BD$1,0)))</f>
        <v>12.1</v>
      </c>
      <c r="AW2">
        <f>IFERROR(INDEX(JMP!$AJ$2:$AU$1000,MATCH($A2,JMP!$A$2:$A$1000,0),MATCH(AW$1,JMP!$AJ$1:$AU$1,0)),INDEX(Baseline!$B$2:$BD$2,1,MATCH(AW$1,Baseline!$B$1:$BD$1,0)))</f>
        <v>1.9961979999999998E-3</v>
      </c>
      <c r="AX2">
        <f>IFERROR(INDEX(JMP!$AJ$2:$AU$1000,MATCH($A2,JMP!$A$2:$A$1000,0),MATCH(AX$1,JMP!$AJ$1:$AU$1,0)),INDEX(Baseline!$B$2:$BD$2,1,MATCH(AX$1,Baseline!$B$1:$BD$1,0)))</f>
        <v>1.9961979999999998E-3</v>
      </c>
      <c r="AY2">
        <f>IFERROR(INDEX(JMP!$AJ$2:$AU$1000,MATCH($A2,JMP!$A$2:$A$1000,0),MATCH(AY$1,JMP!$AJ$1:$AU$1,0)),INDEX(Baseline!$B$2:$BD$2,1,MATCH(AY$1,Baseline!$B$1:$BD$1,0)))</f>
        <v>1.9607137E-2</v>
      </c>
      <c r="AZ2">
        <f>IFERROR(INDEX(JMP!$AJ$2:$AU$1000,MATCH($A2,JMP!$A$2:$A$1000,0),MATCH(AZ$1,JMP!$AJ$1:$AU$1,0)),INDEX(Baseline!$B$2:$BD$2,1,MATCH(AZ$1,Baseline!$B$1:$BD$1,0)))</f>
        <v>1</v>
      </c>
      <c r="BA2">
        <f>IFERROR(INDEX(JMP!$AJ$2:$AU$1000,MATCH($A2,JMP!$A$2:$A$1000,0),MATCH(BA$1,JMP!$AJ$1:$AU$1,0)),INDEX(Baseline!$B$2:$BD$2,1,MATCH(BA$1,Baseline!$B$1:$BD$1,0)))</f>
        <v>10</v>
      </c>
      <c r="BB2">
        <f>IFERROR(INDEX(JMP!$AJ$2:$AU$1000,MATCH($A2,JMP!$A$2:$A$1000,0),MATCH(BB$1,JMP!$AJ$1:$AU$1,0)),INDEX(Baseline!$B$2:$BD$2,1,MATCH(BB$1,Baseline!$B$1:$BD$1,0)))</f>
        <v>0</v>
      </c>
      <c r="BC2">
        <f>IFERROR(INDEX(JMP!$AJ$2:$AU$1000,MATCH($A2,JMP!$A$2:$A$1000,0),MATCH(BC$1,JMP!$AJ$1:$AU$1,0)),INDEX(Baseline!$B$2:$BD$2,1,MATCH(BC$1,Baseline!$B$1:$BD$1,0)))</f>
        <v>1</v>
      </c>
      <c r="BD2">
        <v>4.45</v>
      </c>
      <c r="BE2">
        <f>IFERROR(INDEX(JMP!$AJ$2:$AU$1000,MATCH($A2,JMP!$A$2:$A$1000,0),MATCH(BE$1,JMP!$AJ$1:$AU$1,0)),INDEX(Baseline!$B$2:$BE$2,1,MATCH(BE$1,Baseline!$B$1:$BE$1,0)))</f>
        <v>400000</v>
      </c>
      <c r="BF2" t="str">
        <f>IF(AZ2=1, "yes", IF(AZ2=0, "no", ""))</f>
        <v>yes</v>
      </c>
      <c r="BG2" t="str">
        <f>IF(AH2=1, "yes", IF(AH2=0, "no", ""))</f>
        <v>yes</v>
      </c>
      <c r="BH2">
        <f>IF(AE2=0.25, 0.25, IF(AE2=0.625, 0.5, IF(AE2=1, 1, "")))</f>
        <v>1</v>
      </c>
      <c r="BI2">
        <f>IF(BA2=100, 100, IF(BA2=10, 10, IF(BA2=55, 30, "")))</f>
        <v>10</v>
      </c>
      <c r="BK2">
        <v>3</v>
      </c>
      <c r="BL2" t="str">
        <f>IF(BC2=1, "spring", IF(BC2=3, "fall", IF(BC2=2, "summer", "winter")))</f>
        <v>spring</v>
      </c>
    </row>
    <row r="3" spans="1:64" x14ac:dyDescent="0.35">
      <c r="A3">
        <v>2</v>
      </c>
      <c r="B3">
        <f>IFERROR(INDEX(JMP!$AJ$2:$AU$1000,MATCH($A3,JMP!$A$2:$A$1000,0),MATCH(B$1,JMP!$AJ$1:$AU$1,0)),INDEX(Baseline!$B$2:$BD$2,1,MATCH(B$1,Baseline!$B$1:$BD$1,0)))</f>
        <v>0</v>
      </c>
      <c r="C3">
        <f>IFERROR(INDEX(JMP!$AJ$2:$AU$1000,MATCH($A3,JMP!$A$2:$A$1000,0),MATCH(C$1,JMP!$AJ$1:$AU$1,0)),INDEX(Baseline!$B$2:$BD$2,1,MATCH(C$1,Baseline!$B$1:$BD$1,0)))</f>
        <v>8760</v>
      </c>
      <c r="D3">
        <f>IFERROR(INDEX(JMP!$AJ$2:$AU$1000,MATCH($A3,JMP!$A$2:$A$1000,0),MATCH(D$1,JMP!$AJ$1:$AU$1,0)),INDEX(Baseline!$B$2:$BD$2,1,MATCH(D$1,Baseline!$B$1:$BD$1,0)))</f>
        <v>1</v>
      </c>
      <c r="E3">
        <f>IFERROR(INDEX(JMP!$AJ$2:$AU$1000,MATCH($A3,JMP!$A$2:$A$1000,0),MATCH(E$1,JMP!$AJ$1:$AU$1,0)),INDEX(Baseline!$B$2:$BD$2,1,MATCH(E$1,Baseline!$B$1:$BD$1,0)))</f>
        <v>1</v>
      </c>
      <c r="F3" t="str">
        <f>IFERROR(INDEX(JMP!$AJ$2:$AU$1000,MATCH($A3,JMP!$A$2:$A$1000,0),MATCH(F$1,JMP!$AJ$1:$AU$1,0)),INDEX(Baseline!$B$2:$BD$2,1,MATCH(F$1,Baseline!$B$1:$BD$1,0)))</f>
        <v>e344</v>
      </c>
      <c r="G3" t="str">
        <f>IFERROR(INDEX(JMP!$AJ$2:$AU$1000,MATCH($A3,JMP!$A$2:$A$1000,0),MATCH(G$1,JMP!$AJ$1:$AU$1,0)),INDEX(Baseline!$B$2:$BD$2,1,MATCH(G$1,Baseline!$B$1:$BD$1,0)))</f>
        <v>e340</v>
      </c>
      <c r="H3">
        <f>IFERROR(INDEX(JMP!$AJ$2:$AU$1000,MATCH($A3,JMP!$A$2:$A$1000,0),MATCH(H$1,JMP!$AJ$1:$AU$1,0)),INDEX(Baseline!$B$2:$BD$2,1,MATCH(H$1,Baseline!$B$1:$BD$1,0)))</f>
        <v>1.5</v>
      </c>
      <c r="I3">
        <f>IFERROR(INDEX(JMP!$AJ$2:$AU$1000,MATCH($A3,JMP!$A$2:$A$1000,0),MATCH(I$1,JMP!$AJ$1:$AU$1,0)),INDEX(Baseline!$B$2:$BD$2,1,MATCH(I$1,Baseline!$B$1:$BD$1,0)))</f>
        <v>0.42</v>
      </c>
      <c r="J3">
        <f>IFERROR(INDEX(JMP!$AJ$2:$AU$1000,MATCH($A3,JMP!$A$2:$A$1000,0),MATCH(J$1,JMP!$AJ$1:$AU$1,0)),INDEX(Baseline!$B$2:$BD$2,1,MATCH(J$1,Baseline!$B$1:$BD$1,0)))</f>
        <v>1</v>
      </c>
      <c r="K3">
        <f>IFERROR(INDEX(JMP!$AJ$2:$AU$1000,MATCH($A3,JMP!$A$2:$A$1000,0),MATCH(K$1,JMP!$AJ$1:$AU$1,0)),INDEX(Baseline!$B$2:$BD$2,1,MATCH(K$1,Baseline!$B$1:$BD$1,0)))</f>
        <v>0</v>
      </c>
      <c r="L3">
        <f>IFERROR(INDEX(JMP!$AJ$2:$AU$1000,MATCH($A3,JMP!$A$2:$A$1000,0),MATCH(L$1,JMP!$AJ$1:$AU$1,0)),INDEX(Baseline!$B$2:$BD$2,1,MATCH(L$1,Baseline!$B$1:$BD$1,0)))</f>
        <v>4.4378411320365213E-2</v>
      </c>
      <c r="M3" t="b">
        <f>IFERROR(INDEX(JMP!$AJ$2:$AU$1000,MATCH($A3,JMP!$A$2:$A$1000,0),MATCH(M$1,JMP!$AJ$1:$AU$1,0)),INDEX(Baseline!$B$2:$BD$2,1,MATCH(M$1,Baseline!$B$1:$BD$1,0)))</f>
        <v>0</v>
      </c>
      <c r="N3" t="b">
        <f>IFERROR(INDEX(JMP!$AJ$2:$AU$1000,MATCH($A3,JMP!$A$2:$A$1000,0),MATCH(N$1,JMP!$AJ$1:$AU$1,0)),INDEX(Baseline!$B$2:$BD$2,1,MATCH(N$1,Baseline!$B$1:$BD$1,0)))</f>
        <v>0</v>
      </c>
      <c r="O3">
        <f>IFERROR(INDEX(JMP!$AJ$2:$AU$1000,MATCH($A3,JMP!$A$2:$A$1000,0),MATCH(O$1,JMP!$AJ$1:$AU$1,0)),INDEX(Baseline!$B$2:$BD$2,1,MATCH(O$1,Baseline!$B$1:$BD$1,0)))</f>
        <v>7</v>
      </c>
      <c r="P3">
        <f>IFERROR(INDEX(JMP!$AJ$2:$AU$1000,MATCH($A3,JMP!$A$2:$A$1000,0),MATCH(P$1,JMP!$AJ$1:$AU$1,0)),INDEX(Baseline!$B$2:$BD$2,1,MATCH(P$1,Baseline!$B$1:$BD$1,0)))</f>
        <v>200</v>
      </c>
      <c r="Q3">
        <f>IFERROR(INDEX(JMP!$AJ$2:$AU$1000,MATCH($A3,JMP!$A$2:$A$1000,0),MATCH(Q$1,JMP!$AJ$1:$AU$1,0)),INDEX(Baseline!$B$2:$BD$2,1,MATCH(Q$1,Baseline!$B$1:$BD$1,0)))</f>
        <v>10</v>
      </c>
      <c r="R3">
        <f>IFERROR(INDEX(JMP!$AJ$2:$AU$1000,MATCH($A3,JMP!$A$2:$A$1000,0),MATCH(R$1,JMP!$AJ$1:$AU$1,0)),INDEX(Baseline!$B$2:$BD$2,1,MATCH(R$1,Baseline!$B$1:$BD$1,0)))</f>
        <v>0</v>
      </c>
      <c r="S3">
        <f>IFERROR(INDEX(JMP!$AJ$2:$AU$1000,MATCH($A3,JMP!$A$2:$A$1000,0),MATCH(S$1,JMP!$AJ$1:$AU$1,0)),INDEX(Baseline!$B$2:$BD$2,1,MATCH(S$1,Baseline!$B$1:$BD$1,0)))</f>
        <v>1</v>
      </c>
      <c r="T3">
        <f>IFERROR(INDEX(JMP!$AJ$2:$AU$1000,MATCH($A3,JMP!$A$2:$A$1000,0),MATCH(T$1,JMP!$AJ$1:$AU$1,0)),INDEX(Baseline!$B$2:$BD$2,1,MATCH(T$1,Baseline!$B$1:$BD$1,0)))</f>
        <v>0</v>
      </c>
      <c r="U3" t="str">
        <f>IFERROR(INDEX(JMP!$AJ$2:$AU$1000,MATCH($A3,JMP!$A$2:$A$1000,0),MATCH(U$1,JMP!$AJ$1:$AU$1,0)),INDEX(Baseline!$B$2:$BD$2,1,MATCH(U$1,Baseline!$B$1:$BD$1,0)))</f>
        <v>Titan</v>
      </c>
      <c r="V3">
        <f>IFERROR(INDEX(JMP!$AJ$2:$AU$1000,MATCH($A3,JMP!$A$2:$A$1000,0),MATCH(V$1,JMP!$AJ$1:$AU$1,0)),INDEX(Baseline!$B$2:$BD$2,1,MATCH(V$1,Baseline!$B$1:$BD$1,0)))</f>
        <v>3</v>
      </c>
      <c r="W3">
        <f>IFERROR(INDEX(JMP!$AJ$2:$AU$1000,MATCH($A3,JMP!$A$2:$A$1000,0),MATCH(W$1,JMP!$AJ$1:$AU$1,0)),INDEX(Baseline!$B$2:$BD$2,1,MATCH(W$1,Baseline!$B$1:$BD$1,0)))</f>
        <v>0.37</v>
      </c>
      <c r="X3">
        <f>IFERROR(INDEX(JMP!$AJ$2:$AU$1000,MATCH($A3,JMP!$A$2:$A$1000,0),MATCH(X$1,JMP!$AJ$1:$AU$1,0)),INDEX(Baseline!$B$2:$BD$2,1,MATCH(X$1,Baseline!$B$1:$BD$1,0)))</f>
        <v>4</v>
      </c>
      <c r="Y3">
        <f>IFERROR(INDEX(JMP!$AJ$2:$AU$1000,MATCH($A3,JMP!$A$2:$A$1000,0),MATCH(Y$1,JMP!$AJ$1:$AU$1,0)),INDEX(Baseline!$B$2:$BD$2,1,MATCH(Y$1,Baseline!$B$1:$BD$1,0)))</f>
        <v>6</v>
      </c>
      <c r="Z3">
        <f>IFERROR(INDEX(JMP!$AJ$2:$AU$1000,MATCH($A3,JMP!$A$2:$A$1000,0),MATCH(Z$1,JMP!$AJ$1:$AU$1,0)),INDEX(Baseline!$B$2:$BD$2,1,MATCH(Z$1,Baseline!$B$1:$BD$1,0)))</f>
        <v>1970</v>
      </c>
      <c r="AA3">
        <f>IFERROR(INDEX(JMP!$AJ$2:$AU$1000,MATCH($A3,JMP!$A$2:$A$1000,0),MATCH(AA$1,JMP!$AJ$1:$AU$1,0)),INDEX(Baseline!$B$2:$BD$2,1,MATCH(AA$1,Baseline!$B$1:$BD$1,0)))</f>
        <v>1970</v>
      </c>
      <c r="AB3">
        <f>IFERROR(INDEX(JMP!$AJ$2:$AU$1000,MATCH($A3,JMP!$A$2:$A$1000,0),MATCH(AB$1,JMP!$AJ$1:$AU$1,0)),INDEX(Baseline!$B$2:$BD$2,1,MATCH(AB$1,Baseline!$B$1:$BD$1,0)))</f>
        <v>0</v>
      </c>
      <c r="AC3">
        <f>IFERROR(INDEX(JMP!$AJ$2:$AU$1000,MATCH($A3,JMP!$A$2:$A$1000,0),MATCH(AC$1,JMP!$AJ$1:$AU$1,0)),INDEX(Baseline!$B$2:$BD$2,1,MATCH(AC$1,Baseline!$B$1:$BD$1,0)))</f>
        <v>1</v>
      </c>
      <c r="AD3">
        <f>IFERROR(INDEX(JMP!$AJ$2:$AU$1000,MATCH($A3,JMP!$A$2:$A$1000,0),MATCH(AD$1,JMP!$AJ$1:$AU$1,0)),INDEX(Baseline!$B$2:$BD$2,1,MATCH(AD$1,Baseline!$B$1:$BD$1,0)))</f>
        <v>8</v>
      </c>
      <c r="AE3">
        <f>IFERROR(INDEX(JMP!$AJ$2:$AU$1000,MATCH($A3,JMP!$A$2:$A$1000,0),MATCH(AE$1,JMP!$AJ$1:$AU$1,0)),INDEX(Baseline!$B$2:$BD$2,1,MATCH(AE$1,Baseline!$B$1:$BD$1,0)))</f>
        <v>0.625</v>
      </c>
      <c r="AF3" t="str">
        <f>IFERROR(INDEX(JMP!$AJ$2:$AU$1000,MATCH($A3,JMP!$A$2:$A$1000,0),MATCH(AF$1,JMP!$AJ$1:$AU$1,0)),INDEX(Baseline!$B$2:$BD$2,1,MATCH(AF$1,Baseline!$B$1:$BD$1,0)))</f>
        <v>bwb</v>
      </c>
      <c r="AG3" t="str">
        <f>IFERROR(INDEX(JMP!$AJ$2:$AU$1000,MATCH($A3,JMP!$A$2:$A$1000,0),MATCH(AG$1,JMP!$AJ$1:$AU$1,0)),INDEX(Baseline!$B$2:$BD$2,1,MATCH(AG$1,Baseline!$B$1:$BD$1,0)))</f>
        <v>V-tail</v>
      </c>
      <c r="AH3">
        <f>IFERROR(INDEX(JMP!$AJ$2:$AU$1000,MATCH($A3,JMP!$A$2:$A$1000,0),MATCH(AH$1,JMP!$AJ$1:$AU$1,0)),INDEX(Baseline!$B$2:$BD$2,1,MATCH(AH$1,Baseline!$B$1:$BD$1,0)))</f>
        <v>0</v>
      </c>
      <c r="AI3">
        <f>IFERROR(INDEX(JMP!$AJ$2:$AU$1000,MATCH($A3,JMP!$A$2:$A$1000,0),MATCH(AI$1,JMP!$AJ$1:$AU$1,0)),INDEX(Baseline!$B$2:$BD$2,1,MATCH(AI$1,Baseline!$B$1:$BD$1,0)))</f>
        <v>724000000</v>
      </c>
      <c r="AJ3">
        <f>IFERROR(INDEX(JMP!$AJ$2:$AU$1000,MATCH($A3,JMP!$A$2:$A$1000,0),MATCH(AJ$1,JMP!$AJ$1:$AU$1,0)),INDEX(Baseline!$B$2:$BD$2,1,MATCH(AJ$1,Baseline!$B$1:$BD$1,0)))</f>
        <v>54500000</v>
      </c>
      <c r="AK3">
        <f>IFERROR(INDEX(JMP!$AJ$2:$AU$1000,MATCH($A3,JMP!$A$2:$A$1000,0),MATCH(AK$1,JMP!$AJ$1:$AU$1,0)),INDEX(Baseline!$B$2:$BD$2,1,MATCH(AK$1,Baseline!$B$1:$BD$1,0)))</f>
        <v>30</v>
      </c>
      <c r="AL3">
        <f>IFERROR(INDEX(JMP!$AJ$2:$AU$1000,MATCH($A3,JMP!$A$2:$A$1000,0),MATCH(AL$1,JMP!$AJ$1:$AU$1,0)),INDEX(Baseline!$B$2:$BD$2,1,MATCH(AL$1,Baseline!$B$1:$BD$1,0)))</f>
        <v>8.6612805427428718E-3</v>
      </c>
      <c r="AM3">
        <f>IFERROR(INDEX(JMP!$AJ$2:$AU$1000,MATCH($A3,JMP!$A$2:$A$1000,0),MATCH(AM$1,JMP!$AJ$1:$AU$1,0)),INDEX(Baseline!$B$2:$BD$2,1,MATCH(AM$1,Baseline!$B$1:$BD$1,0)))</f>
        <v>17</v>
      </c>
      <c r="AN3">
        <f>IFERROR(INDEX(JMP!$AJ$2:$AU$1000,MATCH($A3,JMP!$A$2:$A$1000,0),MATCH(AN$1,JMP!$AJ$1:$AU$1,0)),INDEX(Baseline!$B$2:$BD$2,1,MATCH(AN$1,Baseline!$B$1:$BD$1,0)))</f>
        <v>1.8843978609625591</v>
      </c>
      <c r="AO3">
        <f>IFERROR(INDEX(JMP!$AJ$2:$AU$1000,MATCH($A3,JMP!$A$2:$A$1000,0),MATCH(AO$1,JMP!$AJ$1:$AU$1,0)),INDEX(Baseline!$B$2:$BD$2,1,MATCH(AO$1,Baseline!$B$1:$BD$1,0)))</f>
        <v>0.5809837270511421</v>
      </c>
      <c r="AP3">
        <f>IFERROR(INDEX(JMP!$AJ$2:$AU$1000,MATCH($A3,JMP!$A$2:$A$1000,0),MATCH(AP$1,JMP!$AJ$1:$AU$1,0)),INDEX(Baseline!$B$2:$BD$2,1,MATCH(AP$1,Baseline!$B$1:$BD$1,0)))</f>
        <v>0</v>
      </c>
      <c r="AQ3">
        <f>IFERROR(INDEX(JMP!$AJ$2:$AU$1000,MATCH($A3,JMP!$A$2:$A$1000,0),MATCH(AQ$1,JMP!$AJ$1:$AU$1,0)),INDEX(Baseline!$B$2:$BD$2,1,MATCH(AQ$1,Baseline!$B$1:$BD$1,0)))</f>
        <v>0.35</v>
      </c>
      <c r="AR3">
        <f>IFERROR(INDEX(JMP!$AJ$2:$AU$1000,MATCH($A3,JMP!$A$2:$A$1000,0),MATCH(AR$1,JMP!$AJ$1:$AU$1,0)),INDEX(Baseline!$B$2:$BD$2,1,MATCH(AR$1,Baseline!$B$1:$BD$1,0)))</f>
        <v>0</v>
      </c>
      <c r="AS3">
        <f>IFERROR(INDEX(JMP!$AJ$2:$AU$1000,MATCH($A3,JMP!$A$2:$A$1000,0),MATCH(AS$1,JMP!$AJ$1:$AU$1,0)),INDEX(Baseline!$B$2:$BD$2,1,MATCH(AS$1,Baseline!$B$1:$BD$1,0)))</f>
        <v>0</v>
      </c>
      <c r="AT3">
        <f>IFERROR(INDEX(JMP!$AJ$2:$AU$1000,MATCH($A3,JMP!$A$2:$A$1000,0),MATCH(AT$1,JMP!$AJ$1:$AU$1,0)),INDEX(Baseline!$B$2:$BD$2,1,MATCH(AT$1,Baseline!$B$1:$BD$1,0)))</f>
        <v>500</v>
      </c>
      <c r="AU3">
        <f>IFERROR(INDEX(JMP!$AJ$2:$AU$1000,MATCH($A3,JMP!$A$2:$A$1000,0),MATCH(AU$1,JMP!$AJ$1:$AU$1,0)),INDEX(Baseline!$B$2:$BD$2,1,MATCH(AU$1,Baseline!$B$1:$BD$1,0)))</f>
        <v>50</v>
      </c>
      <c r="AV3">
        <f>IFERROR(INDEX(JMP!$AJ$2:$AU$1000,MATCH($A3,JMP!$A$2:$A$1000,0),MATCH(AV$1,JMP!$AJ$1:$AU$1,0)),INDEX(Baseline!$B$2:$BD$2,1,MATCH(AV$1,Baseline!$B$1:$BD$1,0)))</f>
        <v>12.1</v>
      </c>
      <c r="AW3">
        <f>IFERROR(INDEX(JMP!$AJ$2:$AU$1000,MATCH($A3,JMP!$A$2:$A$1000,0),MATCH(AW$1,JMP!$AJ$1:$AU$1,0)),INDEX(Baseline!$B$2:$BD$2,1,MATCH(AW$1,Baseline!$B$1:$BD$1,0)))</f>
        <v>1.9961979999999998E-3</v>
      </c>
      <c r="AX3">
        <f>IFERROR(INDEX(JMP!$AJ$2:$AU$1000,MATCH($A3,JMP!$A$2:$A$1000,0),MATCH(AX$1,JMP!$AJ$1:$AU$1,0)),INDEX(Baseline!$B$2:$BD$2,1,MATCH(AX$1,Baseline!$B$1:$BD$1,0)))</f>
        <v>1.9961979999999998E-3</v>
      </c>
      <c r="AY3">
        <f>IFERROR(INDEX(JMP!$AJ$2:$AU$1000,MATCH($A3,JMP!$A$2:$A$1000,0),MATCH(AY$1,JMP!$AJ$1:$AU$1,0)),INDEX(Baseline!$B$2:$BD$2,1,MATCH(AY$1,Baseline!$B$1:$BD$1,0)))</f>
        <v>1.9607137E-2</v>
      </c>
      <c r="AZ3">
        <f>IFERROR(INDEX(JMP!$AJ$2:$AU$1000,MATCH($A3,JMP!$A$2:$A$1000,0),MATCH(AZ$1,JMP!$AJ$1:$AU$1,0)),INDEX(Baseline!$B$2:$BD$2,1,MATCH(AZ$1,Baseline!$B$1:$BD$1,0)))</f>
        <v>0</v>
      </c>
      <c r="BA3">
        <f>IFERROR(INDEX(JMP!$AJ$2:$AU$1000,MATCH($A3,JMP!$A$2:$A$1000,0),MATCH(BA$1,JMP!$AJ$1:$AU$1,0)),INDEX(Baseline!$B$2:$BD$2,1,MATCH(BA$1,Baseline!$B$1:$BD$1,0)))</f>
        <v>100</v>
      </c>
      <c r="BB3">
        <f>IFERROR(INDEX(JMP!$AJ$2:$AU$1000,MATCH($A3,JMP!$A$2:$A$1000,0),MATCH(BB$1,JMP!$AJ$1:$AU$1,0)),INDEX(Baseline!$B$2:$BD$2,1,MATCH(BB$1,Baseline!$B$1:$BD$1,0)))</f>
        <v>0</v>
      </c>
      <c r="BC3">
        <f>IFERROR(INDEX(JMP!$AJ$2:$AU$1000,MATCH($A3,JMP!$A$2:$A$1000,0),MATCH(BC$1,JMP!$AJ$1:$AU$1,0)),INDEX(Baseline!$B$2:$BD$2,1,MATCH(BC$1,Baseline!$B$1:$BD$1,0)))</f>
        <v>4</v>
      </c>
      <c r="BD3">
        <f>IFERROR(INDEX(JMP!$AJ$2:$AU$1000,MATCH($A3,JMP!$A$2:$A$1000,0),MATCH(BD$1,JMP!$AJ$1:$AU$1,0)),INDEX(Baseline!$B$2:$BD$2,1,MATCH(BD$1,Baseline!$B$1:$BD$1,0)))</f>
        <v>2.9</v>
      </c>
      <c r="BE3">
        <f>IFERROR(INDEX(JMP!$AJ$2:$AU$1000,MATCH($A3,JMP!$A$2:$A$1000,0),MATCH(BE$1,JMP!$AJ$1:$AU$1,0)),INDEX(Baseline!$B$2:$BE$2,1,MATCH(BE$1,Baseline!$B$1:$BE$1,0)))</f>
        <v>400000</v>
      </c>
      <c r="BF3" t="str">
        <f t="shared" ref="BF3:BF66" si="0">IF(AZ3=1, "yes", IF(AZ3=0, "no", ""))</f>
        <v>no</v>
      </c>
      <c r="BG3" t="str">
        <f t="shared" ref="BG3:BG66" si="1">IF(AH3=1, "yes", IF(AH3=0, "no", ""))</f>
        <v>no</v>
      </c>
      <c r="BH3">
        <f t="shared" ref="BH3:BH66" si="2">IF(AE3=0.25, 0.25, IF(AE3=0.625, 0.5, IF(AE3=1, 1, "")))</f>
        <v>0.5</v>
      </c>
      <c r="BI3">
        <f t="shared" ref="BI3:BI66" si="3">IF(BA3=100, 100, IF(BA3=10, 10, IF(BA3=55, 30, "")))</f>
        <v>100</v>
      </c>
      <c r="BK3">
        <v>4</v>
      </c>
      <c r="BL3" t="str">
        <f t="shared" ref="BL3:BL66" si="4">IF(BC3=1, "spring", IF(BC3=3, "fall", IF(BC3=2, "summer", "winter")))</f>
        <v>winter</v>
      </c>
    </row>
    <row r="4" spans="1:64" x14ac:dyDescent="0.35">
      <c r="A4">
        <v>3</v>
      </c>
      <c r="B4">
        <f>IFERROR(INDEX(JMP!$AJ$2:$AU$1000,MATCH($A4,JMP!$A$2:$A$1000,0),MATCH(B$1,JMP!$AJ$1:$AU$1,0)),INDEX(Baseline!$B$2:$BD$2,1,MATCH(B$1,Baseline!$B$1:$BD$1,0)))</f>
        <v>0</v>
      </c>
      <c r="C4">
        <f>IFERROR(INDEX(JMP!$AJ$2:$AU$1000,MATCH($A4,JMP!$A$2:$A$1000,0),MATCH(C$1,JMP!$AJ$1:$AU$1,0)),INDEX(Baseline!$B$2:$BD$2,1,MATCH(C$1,Baseline!$B$1:$BD$1,0)))</f>
        <v>8760</v>
      </c>
      <c r="D4">
        <f>IFERROR(INDEX(JMP!$AJ$2:$AU$1000,MATCH($A4,JMP!$A$2:$A$1000,0),MATCH(D$1,JMP!$AJ$1:$AU$1,0)),INDEX(Baseline!$B$2:$BD$2,1,MATCH(D$1,Baseline!$B$1:$BD$1,0)))</f>
        <v>1</v>
      </c>
      <c r="E4">
        <f>IFERROR(INDEX(JMP!$AJ$2:$AU$1000,MATCH($A4,JMP!$A$2:$A$1000,0),MATCH(E$1,JMP!$AJ$1:$AU$1,0)),INDEX(Baseline!$B$2:$BD$2,1,MATCH(E$1,Baseline!$B$1:$BD$1,0)))</f>
        <v>1</v>
      </c>
      <c r="F4" t="str">
        <f>IFERROR(INDEX(JMP!$AJ$2:$AU$1000,MATCH($A4,JMP!$A$2:$A$1000,0),MATCH(F$1,JMP!$AJ$1:$AU$1,0)),INDEX(Baseline!$B$2:$BD$2,1,MATCH(F$1,Baseline!$B$1:$BD$1,0)))</f>
        <v>e344</v>
      </c>
      <c r="G4" t="str">
        <f>IFERROR(INDEX(JMP!$AJ$2:$AU$1000,MATCH($A4,JMP!$A$2:$A$1000,0),MATCH(G$1,JMP!$AJ$1:$AU$1,0)),INDEX(Baseline!$B$2:$BD$2,1,MATCH(G$1,Baseline!$B$1:$BD$1,0)))</f>
        <v>e340</v>
      </c>
      <c r="H4">
        <f>IFERROR(INDEX(JMP!$AJ$2:$AU$1000,MATCH($A4,JMP!$A$2:$A$1000,0),MATCH(H$1,JMP!$AJ$1:$AU$1,0)),INDEX(Baseline!$B$2:$BD$2,1,MATCH(H$1,Baseline!$B$1:$BD$1,0)))</f>
        <v>1.5</v>
      </c>
      <c r="I4">
        <f>IFERROR(INDEX(JMP!$AJ$2:$AU$1000,MATCH($A4,JMP!$A$2:$A$1000,0),MATCH(I$1,JMP!$AJ$1:$AU$1,0)),INDEX(Baseline!$B$2:$BD$2,1,MATCH(I$1,Baseline!$B$1:$BD$1,0)))</f>
        <v>0.42</v>
      </c>
      <c r="J4">
        <f>IFERROR(INDEX(JMP!$AJ$2:$AU$1000,MATCH($A4,JMP!$A$2:$A$1000,0),MATCH(J$1,JMP!$AJ$1:$AU$1,0)),INDEX(Baseline!$B$2:$BD$2,1,MATCH(J$1,Baseline!$B$1:$BD$1,0)))</f>
        <v>1</v>
      </c>
      <c r="K4">
        <f>IFERROR(INDEX(JMP!$AJ$2:$AU$1000,MATCH($A4,JMP!$A$2:$A$1000,0),MATCH(K$1,JMP!$AJ$1:$AU$1,0)),INDEX(Baseline!$B$2:$BD$2,1,MATCH(K$1,Baseline!$B$1:$BD$1,0)))</f>
        <v>0</v>
      </c>
      <c r="L4">
        <f>IFERROR(INDEX(JMP!$AJ$2:$AU$1000,MATCH($A4,JMP!$A$2:$A$1000,0),MATCH(L$1,JMP!$AJ$1:$AU$1,0)),INDEX(Baseline!$B$2:$BD$2,1,MATCH(L$1,Baseline!$B$1:$BD$1,0)))</f>
        <v>6.3138376105792232E-2</v>
      </c>
      <c r="M4" t="b">
        <f>IFERROR(INDEX(JMP!$AJ$2:$AU$1000,MATCH($A4,JMP!$A$2:$A$1000,0),MATCH(M$1,JMP!$AJ$1:$AU$1,0)),INDEX(Baseline!$B$2:$BD$2,1,MATCH(M$1,Baseline!$B$1:$BD$1,0)))</f>
        <v>0</v>
      </c>
      <c r="N4" t="b">
        <f>IFERROR(INDEX(JMP!$AJ$2:$AU$1000,MATCH($A4,JMP!$A$2:$A$1000,0),MATCH(N$1,JMP!$AJ$1:$AU$1,0)),INDEX(Baseline!$B$2:$BD$2,1,MATCH(N$1,Baseline!$B$1:$BD$1,0)))</f>
        <v>0</v>
      </c>
      <c r="O4">
        <f>IFERROR(INDEX(JMP!$AJ$2:$AU$1000,MATCH($A4,JMP!$A$2:$A$1000,0),MATCH(O$1,JMP!$AJ$1:$AU$1,0)),INDEX(Baseline!$B$2:$BD$2,1,MATCH(O$1,Baseline!$B$1:$BD$1,0)))</f>
        <v>7</v>
      </c>
      <c r="P4">
        <f>IFERROR(INDEX(JMP!$AJ$2:$AU$1000,MATCH($A4,JMP!$A$2:$A$1000,0),MATCH(P$1,JMP!$AJ$1:$AU$1,0)),INDEX(Baseline!$B$2:$BD$2,1,MATCH(P$1,Baseline!$B$1:$BD$1,0)))</f>
        <v>200</v>
      </c>
      <c r="Q4">
        <f>IFERROR(INDEX(JMP!$AJ$2:$AU$1000,MATCH($A4,JMP!$A$2:$A$1000,0),MATCH(Q$1,JMP!$AJ$1:$AU$1,0)),INDEX(Baseline!$B$2:$BD$2,1,MATCH(Q$1,Baseline!$B$1:$BD$1,0)))</f>
        <v>10</v>
      </c>
      <c r="R4">
        <f>IFERROR(INDEX(JMP!$AJ$2:$AU$1000,MATCH($A4,JMP!$A$2:$A$1000,0),MATCH(R$1,JMP!$AJ$1:$AU$1,0)),INDEX(Baseline!$B$2:$BD$2,1,MATCH(R$1,Baseline!$B$1:$BD$1,0)))</f>
        <v>0</v>
      </c>
      <c r="S4">
        <f>IFERROR(INDEX(JMP!$AJ$2:$AU$1000,MATCH($A4,JMP!$A$2:$A$1000,0),MATCH(S$1,JMP!$AJ$1:$AU$1,0)),INDEX(Baseline!$B$2:$BD$2,1,MATCH(S$1,Baseline!$B$1:$BD$1,0)))</f>
        <v>1</v>
      </c>
      <c r="T4">
        <f>IFERROR(INDEX(JMP!$AJ$2:$AU$1000,MATCH($A4,JMP!$A$2:$A$1000,0),MATCH(T$1,JMP!$AJ$1:$AU$1,0)),INDEX(Baseline!$B$2:$BD$2,1,MATCH(T$1,Baseline!$B$1:$BD$1,0)))</f>
        <v>0</v>
      </c>
      <c r="U4" t="str">
        <f>IFERROR(INDEX(JMP!$AJ$2:$AU$1000,MATCH($A4,JMP!$A$2:$A$1000,0),MATCH(U$1,JMP!$AJ$1:$AU$1,0)),INDEX(Baseline!$B$2:$BD$2,1,MATCH(U$1,Baseline!$B$1:$BD$1,0)))</f>
        <v>Titan</v>
      </c>
      <c r="V4">
        <f>IFERROR(INDEX(JMP!$AJ$2:$AU$1000,MATCH($A4,JMP!$A$2:$A$1000,0),MATCH(V$1,JMP!$AJ$1:$AU$1,0)),INDEX(Baseline!$B$2:$BD$2,1,MATCH(V$1,Baseline!$B$1:$BD$1,0)))</f>
        <v>3</v>
      </c>
      <c r="W4">
        <f>IFERROR(INDEX(JMP!$AJ$2:$AU$1000,MATCH($A4,JMP!$A$2:$A$1000,0),MATCH(W$1,JMP!$AJ$1:$AU$1,0)),INDEX(Baseline!$B$2:$BD$2,1,MATCH(W$1,Baseline!$B$1:$BD$1,0)))</f>
        <v>0.37</v>
      </c>
      <c r="X4">
        <f>IFERROR(INDEX(JMP!$AJ$2:$AU$1000,MATCH($A4,JMP!$A$2:$A$1000,0),MATCH(X$1,JMP!$AJ$1:$AU$1,0)),INDEX(Baseline!$B$2:$BD$2,1,MATCH(X$1,Baseline!$B$1:$BD$1,0)))</f>
        <v>4</v>
      </c>
      <c r="Y4">
        <f>IFERROR(INDEX(JMP!$AJ$2:$AU$1000,MATCH($A4,JMP!$A$2:$A$1000,0),MATCH(Y$1,JMP!$AJ$1:$AU$1,0)),INDEX(Baseline!$B$2:$BD$2,1,MATCH(Y$1,Baseline!$B$1:$BD$1,0)))</f>
        <v>1</v>
      </c>
      <c r="Z4">
        <f>IFERROR(INDEX(JMP!$AJ$2:$AU$1000,MATCH($A4,JMP!$A$2:$A$1000,0),MATCH(Z$1,JMP!$AJ$1:$AU$1,0)),INDEX(Baseline!$B$2:$BD$2,1,MATCH(Z$1,Baseline!$B$1:$BD$1,0)))</f>
        <v>1970</v>
      </c>
      <c r="AA4">
        <f>IFERROR(INDEX(JMP!$AJ$2:$AU$1000,MATCH($A4,JMP!$A$2:$A$1000,0),MATCH(AA$1,JMP!$AJ$1:$AU$1,0)),INDEX(Baseline!$B$2:$BD$2,1,MATCH(AA$1,Baseline!$B$1:$BD$1,0)))</f>
        <v>1970</v>
      </c>
      <c r="AB4">
        <f>IFERROR(INDEX(JMP!$AJ$2:$AU$1000,MATCH($A4,JMP!$A$2:$A$1000,0),MATCH(AB$1,JMP!$AJ$1:$AU$1,0)),INDEX(Baseline!$B$2:$BD$2,1,MATCH(AB$1,Baseline!$B$1:$BD$1,0)))</f>
        <v>0</v>
      </c>
      <c r="AC4">
        <f>IFERROR(INDEX(JMP!$AJ$2:$AU$1000,MATCH($A4,JMP!$A$2:$A$1000,0),MATCH(AC$1,JMP!$AJ$1:$AU$1,0)),INDEX(Baseline!$B$2:$BD$2,1,MATCH(AC$1,Baseline!$B$1:$BD$1,0)))</f>
        <v>1</v>
      </c>
      <c r="AD4">
        <f>IFERROR(INDEX(JMP!$AJ$2:$AU$1000,MATCH($A4,JMP!$A$2:$A$1000,0),MATCH(AD$1,JMP!$AJ$1:$AU$1,0)),INDEX(Baseline!$B$2:$BD$2,1,MATCH(AD$1,Baseline!$B$1:$BD$1,0)))</f>
        <v>8</v>
      </c>
      <c r="AE4">
        <f>IFERROR(INDEX(JMP!$AJ$2:$AU$1000,MATCH($A4,JMP!$A$2:$A$1000,0),MATCH(AE$1,JMP!$AJ$1:$AU$1,0)),INDEX(Baseline!$B$2:$BD$2,1,MATCH(AE$1,Baseline!$B$1:$BD$1,0)))</f>
        <v>1</v>
      </c>
      <c r="AF4" t="str">
        <f>IFERROR(INDEX(JMP!$AJ$2:$AU$1000,MATCH($A4,JMP!$A$2:$A$1000,0),MATCH(AF$1,JMP!$AJ$1:$AU$1,0)),INDEX(Baseline!$B$2:$BD$2,1,MATCH(AF$1,Baseline!$B$1:$BD$1,0)))</f>
        <v>bwb</v>
      </c>
      <c r="AG4" t="str">
        <f>IFERROR(INDEX(JMP!$AJ$2:$AU$1000,MATCH($A4,JMP!$A$2:$A$1000,0),MATCH(AG$1,JMP!$AJ$1:$AU$1,0)),INDEX(Baseline!$B$2:$BD$2,1,MATCH(AG$1,Baseline!$B$1:$BD$1,0)))</f>
        <v>V-tail</v>
      </c>
      <c r="AH4">
        <f>IFERROR(INDEX(JMP!$AJ$2:$AU$1000,MATCH($A4,JMP!$A$2:$A$1000,0),MATCH(AH$1,JMP!$AJ$1:$AU$1,0)),INDEX(Baseline!$B$2:$BD$2,1,MATCH(AH$1,Baseline!$B$1:$BD$1,0)))</f>
        <v>1</v>
      </c>
      <c r="AI4">
        <f>IFERROR(INDEX(JMP!$AJ$2:$AU$1000,MATCH($A4,JMP!$A$2:$A$1000,0),MATCH(AI$1,JMP!$AJ$1:$AU$1,0)),INDEX(Baseline!$B$2:$BD$2,1,MATCH(AI$1,Baseline!$B$1:$BD$1,0)))</f>
        <v>724000000</v>
      </c>
      <c r="AJ4">
        <f>IFERROR(INDEX(JMP!$AJ$2:$AU$1000,MATCH($A4,JMP!$A$2:$A$1000,0),MATCH(AJ$1,JMP!$AJ$1:$AU$1,0)),INDEX(Baseline!$B$2:$BD$2,1,MATCH(AJ$1,Baseline!$B$1:$BD$1,0)))</f>
        <v>54500000</v>
      </c>
      <c r="AK4">
        <f>IFERROR(INDEX(JMP!$AJ$2:$AU$1000,MATCH($A4,JMP!$A$2:$A$1000,0),MATCH(AK$1,JMP!$AJ$1:$AU$1,0)),INDEX(Baseline!$B$2:$BD$2,1,MATCH(AK$1,Baseline!$B$1:$BD$1,0)))</f>
        <v>30</v>
      </c>
      <c r="AL4">
        <f>IFERROR(INDEX(JMP!$AJ$2:$AU$1000,MATCH($A4,JMP!$A$2:$A$1000,0),MATCH(AL$1,JMP!$AJ$1:$AU$1,0)),INDEX(Baseline!$B$2:$BD$2,1,MATCH(AL$1,Baseline!$B$1:$BD$1,0)))</f>
        <v>1.9135968164025789E-2</v>
      </c>
      <c r="AM4">
        <f>IFERROR(INDEX(JMP!$AJ$2:$AU$1000,MATCH($A4,JMP!$A$2:$A$1000,0),MATCH(AM$1,JMP!$AJ$1:$AU$1,0)),INDEX(Baseline!$B$2:$BD$2,1,MATCH(AM$1,Baseline!$B$1:$BD$1,0)))</f>
        <v>5.78095238095238</v>
      </c>
      <c r="AN4">
        <f>IFERROR(INDEX(JMP!$AJ$2:$AU$1000,MATCH($A4,JMP!$A$2:$A$1000,0),MATCH(AN$1,JMP!$AJ$1:$AU$1,0)),INDEX(Baseline!$B$2:$BD$2,1,MATCH(AN$1,Baseline!$B$1:$BD$1,0)))</f>
        <v>1.5314383498854016</v>
      </c>
      <c r="AO4">
        <f>IFERROR(INDEX(JMP!$AJ$2:$AU$1000,MATCH($A4,JMP!$A$2:$A$1000,0),MATCH(AO$1,JMP!$AJ$1:$AU$1,0)),INDEX(Baseline!$B$2:$BD$2,1,MATCH(AO$1,Baseline!$B$1:$BD$1,0)))</f>
        <v>0.5809837270511421</v>
      </c>
      <c r="AP4">
        <f>IFERROR(INDEX(JMP!$AJ$2:$AU$1000,MATCH($A4,JMP!$A$2:$A$1000,0),MATCH(AP$1,JMP!$AJ$1:$AU$1,0)),INDEX(Baseline!$B$2:$BD$2,1,MATCH(AP$1,Baseline!$B$1:$BD$1,0)))</f>
        <v>0</v>
      </c>
      <c r="AQ4">
        <f>IFERROR(INDEX(JMP!$AJ$2:$AU$1000,MATCH($A4,JMP!$A$2:$A$1000,0),MATCH(AQ$1,JMP!$AJ$1:$AU$1,0)),INDEX(Baseline!$B$2:$BD$2,1,MATCH(AQ$1,Baseline!$B$1:$BD$1,0)))</f>
        <v>0.35</v>
      </c>
      <c r="AR4">
        <f>IFERROR(INDEX(JMP!$AJ$2:$AU$1000,MATCH($A4,JMP!$A$2:$A$1000,0),MATCH(AR$1,JMP!$AJ$1:$AU$1,0)),INDEX(Baseline!$B$2:$BD$2,1,MATCH(AR$1,Baseline!$B$1:$BD$1,0)))</f>
        <v>0</v>
      </c>
      <c r="AS4">
        <f>IFERROR(INDEX(JMP!$AJ$2:$AU$1000,MATCH($A4,JMP!$A$2:$A$1000,0),MATCH(AS$1,JMP!$AJ$1:$AU$1,0)),INDEX(Baseline!$B$2:$BD$2,1,MATCH(AS$1,Baseline!$B$1:$BD$1,0)))</f>
        <v>0</v>
      </c>
      <c r="AT4">
        <f>IFERROR(INDEX(JMP!$AJ$2:$AU$1000,MATCH($A4,JMP!$A$2:$A$1000,0),MATCH(AT$1,JMP!$AJ$1:$AU$1,0)),INDEX(Baseline!$B$2:$BD$2,1,MATCH(AT$1,Baseline!$B$1:$BD$1,0)))</f>
        <v>500</v>
      </c>
      <c r="AU4">
        <f>IFERROR(INDEX(JMP!$AJ$2:$AU$1000,MATCH($A4,JMP!$A$2:$A$1000,0),MATCH(AU$1,JMP!$AJ$1:$AU$1,0)),INDEX(Baseline!$B$2:$BD$2,1,MATCH(AU$1,Baseline!$B$1:$BD$1,0)))</f>
        <v>50</v>
      </c>
      <c r="AV4">
        <f>IFERROR(INDEX(JMP!$AJ$2:$AU$1000,MATCH($A4,JMP!$A$2:$A$1000,0),MATCH(AV$1,JMP!$AJ$1:$AU$1,0)),INDEX(Baseline!$B$2:$BD$2,1,MATCH(AV$1,Baseline!$B$1:$BD$1,0)))</f>
        <v>12.1</v>
      </c>
      <c r="AW4">
        <f>IFERROR(INDEX(JMP!$AJ$2:$AU$1000,MATCH($A4,JMP!$A$2:$A$1000,0),MATCH(AW$1,JMP!$AJ$1:$AU$1,0)),INDEX(Baseline!$B$2:$BD$2,1,MATCH(AW$1,Baseline!$B$1:$BD$1,0)))</f>
        <v>1.9961979999999998E-3</v>
      </c>
      <c r="AX4">
        <f>IFERROR(INDEX(JMP!$AJ$2:$AU$1000,MATCH($A4,JMP!$A$2:$A$1000,0),MATCH(AX$1,JMP!$AJ$1:$AU$1,0)),INDEX(Baseline!$B$2:$BD$2,1,MATCH(AX$1,Baseline!$B$1:$BD$1,0)))</f>
        <v>1.9961979999999998E-3</v>
      </c>
      <c r="AY4">
        <f>IFERROR(INDEX(JMP!$AJ$2:$AU$1000,MATCH($A4,JMP!$A$2:$A$1000,0),MATCH(AY$1,JMP!$AJ$1:$AU$1,0)),INDEX(Baseline!$B$2:$BD$2,1,MATCH(AY$1,Baseline!$B$1:$BD$1,0)))</f>
        <v>1.9607137E-2</v>
      </c>
      <c r="AZ4">
        <f>IFERROR(INDEX(JMP!$AJ$2:$AU$1000,MATCH($A4,JMP!$A$2:$A$1000,0),MATCH(AZ$1,JMP!$AJ$1:$AU$1,0)),INDEX(Baseline!$B$2:$BD$2,1,MATCH(AZ$1,Baseline!$B$1:$BD$1,0)))</f>
        <v>1</v>
      </c>
      <c r="BA4">
        <f>IFERROR(INDEX(JMP!$AJ$2:$AU$1000,MATCH($A4,JMP!$A$2:$A$1000,0),MATCH(BA$1,JMP!$AJ$1:$AU$1,0)),INDEX(Baseline!$B$2:$BD$2,1,MATCH(BA$1,Baseline!$B$1:$BD$1,0)))</f>
        <v>100</v>
      </c>
      <c r="BB4">
        <f>IFERROR(INDEX(JMP!$AJ$2:$AU$1000,MATCH($A4,JMP!$A$2:$A$1000,0),MATCH(BB$1,JMP!$AJ$1:$AU$1,0)),INDEX(Baseline!$B$2:$BD$2,1,MATCH(BB$1,Baseline!$B$1:$BD$1,0)))</f>
        <v>0</v>
      </c>
      <c r="BC4">
        <f>IFERROR(INDEX(JMP!$AJ$2:$AU$1000,MATCH($A4,JMP!$A$2:$A$1000,0),MATCH(BC$1,JMP!$AJ$1:$AU$1,0)),INDEX(Baseline!$B$2:$BD$2,1,MATCH(BC$1,Baseline!$B$1:$BD$1,0)))</f>
        <v>3</v>
      </c>
      <c r="BD4">
        <f>IFERROR(INDEX(JMP!$AJ$2:$AU$1000,MATCH($A4,JMP!$A$2:$A$1000,0),MATCH(BD$1,JMP!$AJ$1:$AU$1,0)),INDEX(Baseline!$B$2:$BD$2,1,MATCH(BD$1,Baseline!$B$1:$BD$1,0)))</f>
        <v>5</v>
      </c>
      <c r="BE4">
        <f>IFERROR(INDEX(JMP!$AJ$2:$AU$1000,MATCH($A4,JMP!$A$2:$A$1000,0),MATCH(BE$1,JMP!$AJ$1:$AU$1,0)),INDEX(Baseline!$B$2:$BE$2,1,MATCH(BE$1,Baseline!$B$1:$BE$1,0)))</f>
        <v>400000</v>
      </c>
      <c r="BF4" t="str">
        <f t="shared" si="0"/>
        <v>yes</v>
      </c>
      <c r="BG4" t="str">
        <f t="shared" si="1"/>
        <v>yes</v>
      </c>
      <c r="BH4">
        <f t="shared" si="2"/>
        <v>1</v>
      </c>
      <c r="BI4">
        <f t="shared" si="3"/>
        <v>100</v>
      </c>
      <c r="BK4">
        <v>5</v>
      </c>
      <c r="BL4" t="str">
        <f t="shared" si="4"/>
        <v>fall</v>
      </c>
    </row>
    <row r="5" spans="1:64" x14ac:dyDescent="0.35">
      <c r="A5">
        <v>4</v>
      </c>
      <c r="B5">
        <f>IFERROR(INDEX(JMP!$AJ$2:$AU$1000,MATCH($A5,JMP!$A$2:$A$1000,0),MATCH(B$1,JMP!$AJ$1:$AU$1,0)),INDEX(Baseline!$B$2:$BD$2,1,MATCH(B$1,Baseline!$B$1:$BD$1,0)))</f>
        <v>0</v>
      </c>
      <c r="C5">
        <f>IFERROR(INDEX(JMP!$AJ$2:$AU$1000,MATCH($A5,JMP!$A$2:$A$1000,0),MATCH(C$1,JMP!$AJ$1:$AU$1,0)),INDEX(Baseline!$B$2:$BD$2,1,MATCH(C$1,Baseline!$B$1:$BD$1,0)))</f>
        <v>8760</v>
      </c>
      <c r="D5">
        <f>IFERROR(INDEX(JMP!$AJ$2:$AU$1000,MATCH($A5,JMP!$A$2:$A$1000,0),MATCH(D$1,JMP!$AJ$1:$AU$1,0)),INDEX(Baseline!$B$2:$BD$2,1,MATCH(D$1,Baseline!$B$1:$BD$1,0)))</f>
        <v>1</v>
      </c>
      <c r="E5">
        <f>IFERROR(INDEX(JMP!$AJ$2:$AU$1000,MATCH($A5,JMP!$A$2:$A$1000,0),MATCH(E$1,JMP!$AJ$1:$AU$1,0)),INDEX(Baseline!$B$2:$BD$2,1,MATCH(E$1,Baseline!$B$1:$BD$1,0)))</f>
        <v>1</v>
      </c>
      <c r="F5" t="str">
        <f>IFERROR(INDEX(JMP!$AJ$2:$AU$1000,MATCH($A5,JMP!$A$2:$A$1000,0),MATCH(F$1,JMP!$AJ$1:$AU$1,0)),INDEX(Baseline!$B$2:$BD$2,1,MATCH(F$1,Baseline!$B$1:$BD$1,0)))</f>
        <v>e344</v>
      </c>
      <c r="G5" t="str">
        <f>IFERROR(INDEX(JMP!$AJ$2:$AU$1000,MATCH($A5,JMP!$A$2:$A$1000,0),MATCH(G$1,JMP!$AJ$1:$AU$1,0)),INDEX(Baseline!$B$2:$BD$2,1,MATCH(G$1,Baseline!$B$1:$BD$1,0)))</f>
        <v>e340</v>
      </c>
      <c r="H5">
        <f>IFERROR(INDEX(JMP!$AJ$2:$AU$1000,MATCH($A5,JMP!$A$2:$A$1000,0),MATCH(H$1,JMP!$AJ$1:$AU$1,0)),INDEX(Baseline!$B$2:$BD$2,1,MATCH(H$1,Baseline!$B$1:$BD$1,0)))</f>
        <v>1.5</v>
      </c>
      <c r="I5">
        <f>IFERROR(INDEX(JMP!$AJ$2:$AU$1000,MATCH($A5,JMP!$A$2:$A$1000,0),MATCH(I$1,JMP!$AJ$1:$AU$1,0)),INDEX(Baseline!$B$2:$BD$2,1,MATCH(I$1,Baseline!$B$1:$BD$1,0)))</f>
        <v>0.42</v>
      </c>
      <c r="J5">
        <f>IFERROR(INDEX(JMP!$AJ$2:$AU$1000,MATCH($A5,JMP!$A$2:$A$1000,0),MATCH(J$1,JMP!$AJ$1:$AU$1,0)),INDEX(Baseline!$B$2:$BD$2,1,MATCH(J$1,Baseline!$B$1:$BD$1,0)))</f>
        <v>1</v>
      </c>
      <c r="K5">
        <f>IFERROR(INDEX(JMP!$AJ$2:$AU$1000,MATCH($A5,JMP!$A$2:$A$1000,0),MATCH(K$1,JMP!$AJ$1:$AU$1,0)),INDEX(Baseline!$B$2:$BD$2,1,MATCH(K$1,Baseline!$B$1:$BD$1,0)))</f>
        <v>0</v>
      </c>
      <c r="L5">
        <f>IFERROR(INDEX(JMP!$AJ$2:$AU$1000,MATCH($A5,JMP!$A$2:$A$1000,0),MATCH(L$1,JMP!$AJ$1:$AU$1,0)),INDEX(Baseline!$B$2:$BD$2,1,MATCH(L$1,Baseline!$B$1:$BD$1,0)))</f>
        <v>0.16944484322321199</v>
      </c>
      <c r="M5" t="b">
        <f>IFERROR(INDEX(JMP!$AJ$2:$AU$1000,MATCH($A5,JMP!$A$2:$A$1000,0),MATCH(M$1,JMP!$AJ$1:$AU$1,0)),INDEX(Baseline!$B$2:$BD$2,1,MATCH(M$1,Baseline!$B$1:$BD$1,0)))</f>
        <v>0</v>
      </c>
      <c r="N5" t="b">
        <f>IFERROR(INDEX(JMP!$AJ$2:$AU$1000,MATCH($A5,JMP!$A$2:$A$1000,0),MATCH(N$1,JMP!$AJ$1:$AU$1,0)),INDEX(Baseline!$B$2:$BD$2,1,MATCH(N$1,Baseline!$B$1:$BD$1,0)))</f>
        <v>0</v>
      </c>
      <c r="O5">
        <f>IFERROR(INDEX(JMP!$AJ$2:$AU$1000,MATCH($A5,JMP!$A$2:$A$1000,0),MATCH(O$1,JMP!$AJ$1:$AU$1,0)),INDEX(Baseline!$B$2:$BD$2,1,MATCH(O$1,Baseline!$B$1:$BD$1,0)))</f>
        <v>7</v>
      </c>
      <c r="P5">
        <f>IFERROR(INDEX(JMP!$AJ$2:$AU$1000,MATCH($A5,JMP!$A$2:$A$1000,0),MATCH(P$1,JMP!$AJ$1:$AU$1,0)),INDEX(Baseline!$B$2:$BD$2,1,MATCH(P$1,Baseline!$B$1:$BD$1,0)))</f>
        <v>200</v>
      </c>
      <c r="Q5">
        <f>IFERROR(INDEX(JMP!$AJ$2:$AU$1000,MATCH($A5,JMP!$A$2:$A$1000,0),MATCH(Q$1,JMP!$AJ$1:$AU$1,0)),INDEX(Baseline!$B$2:$BD$2,1,MATCH(Q$1,Baseline!$B$1:$BD$1,0)))</f>
        <v>10</v>
      </c>
      <c r="R5">
        <f>IFERROR(INDEX(JMP!$AJ$2:$AU$1000,MATCH($A5,JMP!$A$2:$A$1000,0),MATCH(R$1,JMP!$AJ$1:$AU$1,0)),INDEX(Baseline!$B$2:$BD$2,1,MATCH(R$1,Baseline!$B$1:$BD$1,0)))</f>
        <v>0</v>
      </c>
      <c r="S5">
        <f>IFERROR(INDEX(JMP!$AJ$2:$AU$1000,MATCH($A5,JMP!$A$2:$A$1000,0),MATCH(S$1,JMP!$AJ$1:$AU$1,0)),INDEX(Baseline!$B$2:$BD$2,1,MATCH(S$1,Baseline!$B$1:$BD$1,0)))</f>
        <v>1</v>
      </c>
      <c r="T5">
        <f>IFERROR(INDEX(JMP!$AJ$2:$AU$1000,MATCH($A5,JMP!$A$2:$A$1000,0),MATCH(T$1,JMP!$AJ$1:$AU$1,0)),INDEX(Baseline!$B$2:$BD$2,1,MATCH(T$1,Baseline!$B$1:$BD$1,0)))</f>
        <v>0</v>
      </c>
      <c r="U5" t="str">
        <f>IFERROR(INDEX(JMP!$AJ$2:$AU$1000,MATCH($A5,JMP!$A$2:$A$1000,0),MATCH(U$1,JMP!$AJ$1:$AU$1,0)),INDEX(Baseline!$B$2:$BD$2,1,MATCH(U$1,Baseline!$B$1:$BD$1,0)))</f>
        <v>Titan</v>
      </c>
      <c r="V5">
        <f>IFERROR(INDEX(JMP!$AJ$2:$AU$1000,MATCH($A5,JMP!$A$2:$A$1000,0),MATCH(V$1,JMP!$AJ$1:$AU$1,0)),INDEX(Baseline!$B$2:$BD$2,1,MATCH(V$1,Baseline!$B$1:$BD$1,0)))</f>
        <v>3</v>
      </c>
      <c r="W5">
        <f>IFERROR(INDEX(JMP!$AJ$2:$AU$1000,MATCH($A5,JMP!$A$2:$A$1000,0),MATCH(W$1,JMP!$AJ$1:$AU$1,0)),INDEX(Baseline!$B$2:$BD$2,1,MATCH(W$1,Baseline!$B$1:$BD$1,0)))</f>
        <v>0.37</v>
      </c>
      <c r="X5">
        <f>IFERROR(INDEX(JMP!$AJ$2:$AU$1000,MATCH($A5,JMP!$A$2:$A$1000,0),MATCH(X$1,JMP!$AJ$1:$AU$1,0)),INDEX(Baseline!$B$2:$BD$2,1,MATCH(X$1,Baseline!$B$1:$BD$1,0)))</f>
        <v>4</v>
      </c>
      <c r="Y5">
        <f>IFERROR(INDEX(JMP!$AJ$2:$AU$1000,MATCH($A5,JMP!$A$2:$A$1000,0),MATCH(Y$1,JMP!$AJ$1:$AU$1,0)),INDEX(Baseline!$B$2:$BD$2,1,MATCH(Y$1,Baseline!$B$1:$BD$1,0)))</f>
        <v>1</v>
      </c>
      <c r="Z5">
        <f>IFERROR(INDEX(JMP!$AJ$2:$AU$1000,MATCH($A5,JMP!$A$2:$A$1000,0),MATCH(Z$1,JMP!$AJ$1:$AU$1,0)),INDEX(Baseline!$B$2:$BD$2,1,MATCH(Z$1,Baseline!$B$1:$BD$1,0)))</f>
        <v>1970</v>
      </c>
      <c r="AA5">
        <f>IFERROR(INDEX(JMP!$AJ$2:$AU$1000,MATCH($A5,JMP!$A$2:$A$1000,0),MATCH(AA$1,JMP!$AJ$1:$AU$1,0)),INDEX(Baseline!$B$2:$BD$2,1,MATCH(AA$1,Baseline!$B$1:$BD$1,0)))</f>
        <v>1970</v>
      </c>
      <c r="AB5">
        <f>IFERROR(INDEX(JMP!$AJ$2:$AU$1000,MATCH($A5,JMP!$A$2:$A$1000,0),MATCH(AB$1,JMP!$AJ$1:$AU$1,0)),INDEX(Baseline!$B$2:$BD$2,1,MATCH(AB$1,Baseline!$B$1:$BD$1,0)))</f>
        <v>0</v>
      </c>
      <c r="AC5">
        <f>IFERROR(INDEX(JMP!$AJ$2:$AU$1000,MATCH($A5,JMP!$A$2:$A$1000,0),MATCH(AC$1,JMP!$AJ$1:$AU$1,0)),INDEX(Baseline!$B$2:$BD$2,1,MATCH(AC$1,Baseline!$B$1:$BD$1,0)))</f>
        <v>1</v>
      </c>
      <c r="AD5">
        <f>IFERROR(INDEX(JMP!$AJ$2:$AU$1000,MATCH($A5,JMP!$A$2:$A$1000,0),MATCH(AD$1,JMP!$AJ$1:$AU$1,0)),INDEX(Baseline!$B$2:$BD$2,1,MATCH(AD$1,Baseline!$B$1:$BD$1,0)))</f>
        <v>8</v>
      </c>
      <c r="AE5">
        <f>IFERROR(INDEX(JMP!$AJ$2:$AU$1000,MATCH($A5,JMP!$A$2:$A$1000,0),MATCH(AE$1,JMP!$AJ$1:$AU$1,0)),INDEX(Baseline!$B$2:$BD$2,1,MATCH(AE$1,Baseline!$B$1:$BD$1,0)))</f>
        <v>0.25</v>
      </c>
      <c r="AF5" t="str">
        <f>IFERROR(INDEX(JMP!$AJ$2:$AU$1000,MATCH($A5,JMP!$A$2:$A$1000,0),MATCH(AF$1,JMP!$AJ$1:$AU$1,0)),INDEX(Baseline!$B$2:$BD$2,1,MATCH(AF$1,Baseline!$B$1:$BD$1,0)))</f>
        <v>bwb</v>
      </c>
      <c r="AG5" t="str">
        <f>IFERROR(INDEX(JMP!$AJ$2:$AU$1000,MATCH($A5,JMP!$A$2:$A$1000,0),MATCH(AG$1,JMP!$AJ$1:$AU$1,0)),INDEX(Baseline!$B$2:$BD$2,1,MATCH(AG$1,Baseline!$B$1:$BD$1,0)))</f>
        <v>V-tail</v>
      </c>
      <c r="AH5">
        <f>IFERROR(INDEX(JMP!$AJ$2:$AU$1000,MATCH($A5,JMP!$A$2:$A$1000,0),MATCH(AH$1,JMP!$AJ$1:$AU$1,0)),INDEX(Baseline!$B$2:$BD$2,1,MATCH(AH$1,Baseline!$B$1:$BD$1,0)))</f>
        <v>0</v>
      </c>
      <c r="AI5">
        <f>IFERROR(INDEX(JMP!$AJ$2:$AU$1000,MATCH($A5,JMP!$A$2:$A$1000,0),MATCH(AI$1,JMP!$AJ$1:$AU$1,0)),INDEX(Baseline!$B$2:$BD$2,1,MATCH(AI$1,Baseline!$B$1:$BD$1,0)))</f>
        <v>724000000</v>
      </c>
      <c r="AJ5">
        <f>IFERROR(INDEX(JMP!$AJ$2:$AU$1000,MATCH($A5,JMP!$A$2:$A$1000,0),MATCH(AJ$1,JMP!$AJ$1:$AU$1,0)),INDEX(Baseline!$B$2:$BD$2,1,MATCH(AJ$1,Baseline!$B$1:$BD$1,0)))</f>
        <v>54500000</v>
      </c>
      <c r="AK5">
        <f>IFERROR(INDEX(JMP!$AJ$2:$AU$1000,MATCH($A5,JMP!$A$2:$A$1000,0),MATCH(AK$1,JMP!$AJ$1:$AU$1,0)),INDEX(Baseline!$B$2:$BD$2,1,MATCH(AK$1,Baseline!$B$1:$BD$1,0)))</f>
        <v>30</v>
      </c>
      <c r="AL5">
        <f>IFERROR(INDEX(JMP!$AJ$2:$AU$1000,MATCH($A5,JMP!$A$2:$A$1000,0),MATCH(AL$1,JMP!$AJ$1:$AU$1,0)),INDEX(Baseline!$B$2:$BD$2,1,MATCH(AL$1,Baseline!$B$1:$BD$1,0)))</f>
        <v>3.1938364145593798E-2</v>
      </c>
      <c r="AM5">
        <f>IFERROR(INDEX(JMP!$AJ$2:$AU$1000,MATCH($A5,JMP!$A$2:$A$1000,0),MATCH(AM$1,JMP!$AJ$1:$AU$1,0)),INDEX(Baseline!$B$2:$BD$2,1,MATCH(AM$1,Baseline!$B$1:$BD$1,0)))</f>
        <v>8.7333333333333325</v>
      </c>
      <c r="AN5">
        <f>IFERROR(INDEX(JMP!$AJ$2:$AU$1000,MATCH($A5,JMP!$A$2:$A$1000,0),MATCH(AN$1,JMP!$AJ$1:$AU$1,0)),INDEX(Baseline!$B$2:$BD$2,1,MATCH(AN$1,Baseline!$B$1:$BD$1,0)))</f>
        <v>2.5903168831168739</v>
      </c>
      <c r="AO5">
        <f>IFERROR(INDEX(JMP!$AJ$2:$AU$1000,MATCH($A5,JMP!$A$2:$A$1000,0),MATCH(AO$1,JMP!$AJ$1:$AU$1,0)),INDEX(Baseline!$B$2:$BD$2,1,MATCH(AO$1,Baseline!$B$1:$BD$1,0)))</f>
        <v>1.41868119396209</v>
      </c>
      <c r="AP5">
        <f>IFERROR(INDEX(JMP!$AJ$2:$AU$1000,MATCH($A5,JMP!$A$2:$A$1000,0),MATCH(AP$1,JMP!$AJ$1:$AU$1,0)),INDEX(Baseline!$B$2:$BD$2,1,MATCH(AP$1,Baseline!$B$1:$BD$1,0)))</f>
        <v>0</v>
      </c>
      <c r="AQ5">
        <f>IFERROR(INDEX(JMP!$AJ$2:$AU$1000,MATCH($A5,JMP!$A$2:$A$1000,0),MATCH(AQ$1,JMP!$AJ$1:$AU$1,0)),INDEX(Baseline!$B$2:$BD$2,1,MATCH(AQ$1,Baseline!$B$1:$BD$1,0)))</f>
        <v>0.35</v>
      </c>
      <c r="AR5">
        <f>IFERROR(INDEX(JMP!$AJ$2:$AU$1000,MATCH($A5,JMP!$A$2:$A$1000,0),MATCH(AR$1,JMP!$AJ$1:$AU$1,0)),INDEX(Baseline!$B$2:$BD$2,1,MATCH(AR$1,Baseline!$B$1:$BD$1,0)))</f>
        <v>0</v>
      </c>
      <c r="AS5">
        <f>IFERROR(INDEX(JMP!$AJ$2:$AU$1000,MATCH($A5,JMP!$A$2:$A$1000,0),MATCH(AS$1,JMP!$AJ$1:$AU$1,0)),INDEX(Baseline!$B$2:$BD$2,1,MATCH(AS$1,Baseline!$B$1:$BD$1,0)))</f>
        <v>0</v>
      </c>
      <c r="AT5">
        <f>IFERROR(INDEX(JMP!$AJ$2:$AU$1000,MATCH($A5,JMP!$A$2:$A$1000,0),MATCH(AT$1,JMP!$AJ$1:$AU$1,0)),INDEX(Baseline!$B$2:$BD$2,1,MATCH(AT$1,Baseline!$B$1:$BD$1,0)))</f>
        <v>500</v>
      </c>
      <c r="AU5">
        <f>IFERROR(INDEX(JMP!$AJ$2:$AU$1000,MATCH($A5,JMP!$A$2:$A$1000,0),MATCH(AU$1,JMP!$AJ$1:$AU$1,0)),INDEX(Baseline!$B$2:$BD$2,1,MATCH(AU$1,Baseline!$B$1:$BD$1,0)))</f>
        <v>50</v>
      </c>
      <c r="AV5">
        <f>IFERROR(INDEX(JMP!$AJ$2:$AU$1000,MATCH($A5,JMP!$A$2:$A$1000,0),MATCH(AV$1,JMP!$AJ$1:$AU$1,0)),INDEX(Baseline!$B$2:$BD$2,1,MATCH(AV$1,Baseline!$B$1:$BD$1,0)))</f>
        <v>12.1</v>
      </c>
      <c r="AW5">
        <f>IFERROR(INDEX(JMP!$AJ$2:$AU$1000,MATCH($A5,JMP!$A$2:$A$1000,0),MATCH(AW$1,JMP!$AJ$1:$AU$1,0)),INDEX(Baseline!$B$2:$BD$2,1,MATCH(AW$1,Baseline!$B$1:$BD$1,0)))</f>
        <v>1.9961979999999998E-3</v>
      </c>
      <c r="AX5">
        <f>IFERROR(INDEX(JMP!$AJ$2:$AU$1000,MATCH($A5,JMP!$A$2:$A$1000,0),MATCH(AX$1,JMP!$AJ$1:$AU$1,0)),INDEX(Baseline!$B$2:$BD$2,1,MATCH(AX$1,Baseline!$B$1:$BD$1,0)))</f>
        <v>1.9961979999999998E-3</v>
      </c>
      <c r="AY5">
        <f>IFERROR(INDEX(JMP!$AJ$2:$AU$1000,MATCH($A5,JMP!$A$2:$A$1000,0),MATCH(AY$1,JMP!$AJ$1:$AU$1,0)),INDEX(Baseline!$B$2:$BD$2,1,MATCH(AY$1,Baseline!$B$1:$BD$1,0)))</f>
        <v>1.9607137E-2</v>
      </c>
      <c r="AZ5">
        <f>IFERROR(INDEX(JMP!$AJ$2:$AU$1000,MATCH($A5,JMP!$A$2:$A$1000,0),MATCH(AZ$1,JMP!$AJ$1:$AU$1,0)),INDEX(Baseline!$B$2:$BD$2,1,MATCH(AZ$1,Baseline!$B$1:$BD$1,0)))</f>
        <v>1</v>
      </c>
      <c r="BA5">
        <f>IFERROR(INDEX(JMP!$AJ$2:$AU$1000,MATCH($A5,JMP!$A$2:$A$1000,0),MATCH(BA$1,JMP!$AJ$1:$AU$1,0)),INDEX(Baseline!$B$2:$BD$2,1,MATCH(BA$1,Baseline!$B$1:$BD$1,0)))</f>
        <v>55</v>
      </c>
      <c r="BB5">
        <f>IFERROR(INDEX(JMP!$AJ$2:$AU$1000,MATCH($A5,JMP!$A$2:$A$1000,0),MATCH(BB$1,JMP!$AJ$1:$AU$1,0)),INDEX(Baseline!$B$2:$BD$2,1,MATCH(BB$1,Baseline!$B$1:$BD$1,0)))</f>
        <v>0</v>
      </c>
      <c r="BC5">
        <f>IFERROR(INDEX(JMP!$AJ$2:$AU$1000,MATCH($A5,JMP!$A$2:$A$1000,0),MATCH(BC$1,JMP!$AJ$1:$AU$1,0)),INDEX(Baseline!$B$2:$BD$2,1,MATCH(BC$1,Baseline!$B$1:$BD$1,0)))</f>
        <v>4</v>
      </c>
      <c r="BD5">
        <f>IFERROR(INDEX(JMP!$AJ$2:$AU$1000,MATCH($A5,JMP!$A$2:$A$1000,0),MATCH(BD$1,JMP!$AJ$1:$AU$1,0)),INDEX(Baseline!$B$2:$BD$2,1,MATCH(BD$1,Baseline!$B$1:$BD$1,0)))</f>
        <v>4.8499999999999996</v>
      </c>
      <c r="BE5">
        <f>IFERROR(INDEX(JMP!$AJ$2:$AU$1000,MATCH($A5,JMP!$A$2:$A$1000,0),MATCH(BE$1,JMP!$AJ$1:$AU$1,0)),INDEX(Baseline!$B$2:$BE$2,1,MATCH(BE$1,Baseline!$B$1:$BE$1,0)))</f>
        <v>400000</v>
      </c>
      <c r="BF5" t="str">
        <f t="shared" si="0"/>
        <v>yes</v>
      </c>
      <c r="BG5" t="str">
        <f t="shared" si="1"/>
        <v>no</v>
      </c>
      <c r="BH5">
        <f t="shared" si="2"/>
        <v>0.25</v>
      </c>
      <c r="BI5">
        <f t="shared" si="3"/>
        <v>30</v>
      </c>
      <c r="BK5">
        <v>6</v>
      </c>
      <c r="BL5" t="str">
        <f t="shared" si="4"/>
        <v>winter</v>
      </c>
    </row>
    <row r="6" spans="1:64" x14ac:dyDescent="0.35">
      <c r="A6">
        <v>5</v>
      </c>
      <c r="B6">
        <f>IFERROR(INDEX(JMP!$AJ$2:$AU$1000,MATCH($A6,JMP!$A$2:$A$1000,0),MATCH(B$1,JMP!$AJ$1:$AU$1,0)),INDEX(Baseline!$B$2:$BD$2,1,MATCH(B$1,Baseline!$B$1:$BD$1,0)))</f>
        <v>0</v>
      </c>
      <c r="C6">
        <f>IFERROR(INDEX(JMP!$AJ$2:$AU$1000,MATCH($A6,JMP!$A$2:$A$1000,0),MATCH(C$1,JMP!$AJ$1:$AU$1,0)),INDEX(Baseline!$B$2:$BD$2,1,MATCH(C$1,Baseline!$B$1:$BD$1,0)))</f>
        <v>8760</v>
      </c>
      <c r="D6">
        <f>IFERROR(INDEX(JMP!$AJ$2:$AU$1000,MATCH($A6,JMP!$A$2:$A$1000,0),MATCH(D$1,JMP!$AJ$1:$AU$1,0)),INDEX(Baseline!$B$2:$BD$2,1,MATCH(D$1,Baseline!$B$1:$BD$1,0)))</f>
        <v>1</v>
      </c>
      <c r="E6">
        <f>IFERROR(INDEX(JMP!$AJ$2:$AU$1000,MATCH($A6,JMP!$A$2:$A$1000,0),MATCH(E$1,JMP!$AJ$1:$AU$1,0)),INDEX(Baseline!$B$2:$BD$2,1,MATCH(E$1,Baseline!$B$1:$BD$1,0)))</f>
        <v>1</v>
      </c>
      <c r="F6" t="str">
        <f>IFERROR(INDEX(JMP!$AJ$2:$AU$1000,MATCH($A6,JMP!$A$2:$A$1000,0),MATCH(F$1,JMP!$AJ$1:$AU$1,0)),INDEX(Baseline!$B$2:$BD$2,1,MATCH(F$1,Baseline!$B$1:$BD$1,0)))</f>
        <v>e344</v>
      </c>
      <c r="G6" t="str">
        <f>IFERROR(INDEX(JMP!$AJ$2:$AU$1000,MATCH($A6,JMP!$A$2:$A$1000,0),MATCH(G$1,JMP!$AJ$1:$AU$1,0)),INDEX(Baseline!$B$2:$BD$2,1,MATCH(G$1,Baseline!$B$1:$BD$1,0)))</f>
        <v>e340</v>
      </c>
      <c r="H6">
        <f>IFERROR(INDEX(JMP!$AJ$2:$AU$1000,MATCH($A6,JMP!$A$2:$A$1000,0),MATCH(H$1,JMP!$AJ$1:$AU$1,0)),INDEX(Baseline!$B$2:$BD$2,1,MATCH(H$1,Baseline!$B$1:$BD$1,0)))</f>
        <v>1.5</v>
      </c>
      <c r="I6">
        <f>IFERROR(INDEX(JMP!$AJ$2:$AU$1000,MATCH($A6,JMP!$A$2:$A$1000,0),MATCH(I$1,JMP!$AJ$1:$AU$1,0)),INDEX(Baseline!$B$2:$BD$2,1,MATCH(I$1,Baseline!$B$1:$BD$1,0)))</f>
        <v>0.42</v>
      </c>
      <c r="J6">
        <f>IFERROR(INDEX(JMP!$AJ$2:$AU$1000,MATCH($A6,JMP!$A$2:$A$1000,0),MATCH(J$1,JMP!$AJ$1:$AU$1,0)),INDEX(Baseline!$B$2:$BD$2,1,MATCH(J$1,Baseline!$B$1:$BD$1,0)))</f>
        <v>1</v>
      </c>
      <c r="K6">
        <f>IFERROR(INDEX(JMP!$AJ$2:$AU$1000,MATCH($A6,JMP!$A$2:$A$1000,0),MATCH(K$1,JMP!$AJ$1:$AU$1,0)),INDEX(Baseline!$B$2:$BD$2,1,MATCH(K$1,Baseline!$B$1:$BD$1,0)))</f>
        <v>0</v>
      </c>
      <c r="L6">
        <f>IFERROR(INDEX(JMP!$AJ$2:$AU$1000,MATCH($A6,JMP!$A$2:$A$1000,0),MATCH(L$1,JMP!$AJ$1:$AU$1,0)),INDEX(Baseline!$B$2:$BD$2,1,MATCH(L$1,Baseline!$B$1:$BD$1,0)))</f>
        <v>8.1898340891219251E-2</v>
      </c>
      <c r="M6" t="b">
        <f>IFERROR(INDEX(JMP!$AJ$2:$AU$1000,MATCH($A6,JMP!$A$2:$A$1000,0),MATCH(M$1,JMP!$AJ$1:$AU$1,0)),INDEX(Baseline!$B$2:$BD$2,1,MATCH(M$1,Baseline!$B$1:$BD$1,0)))</f>
        <v>0</v>
      </c>
      <c r="N6" t="b">
        <f>IFERROR(INDEX(JMP!$AJ$2:$AU$1000,MATCH($A6,JMP!$A$2:$A$1000,0),MATCH(N$1,JMP!$AJ$1:$AU$1,0)),INDEX(Baseline!$B$2:$BD$2,1,MATCH(N$1,Baseline!$B$1:$BD$1,0)))</f>
        <v>0</v>
      </c>
      <c r="O6">
        <f>IFERROR(INDEX(JMP!$AJ$2:$AU$1000,MATCH($A6,JMP!$A$2:$A$1000,0),MATCH(O$1,JMP!$AJ$1:$AU$1,0)),INDEX(Baseline!$B$2:$BD$2,1,MATCH(O$1,Baseline!$B$1:$BD$1,0)))</f>
        <v>7</v>
      </c>
      <c r="P6">
        <f>IFERROR(INDEX(JMP!$AJ$2:$AU$1000,MATCH($A6,JMP!$A$2:$A$1000,0),MATCH(P$1,JMP!$AJ$1:$AU$1,0)),INDEX(Baseline!$B$2:$BD$2,1,MATCH(P$1,Baseline!$B$1:$BD$1,0)))</f>
        <v>200</v>
      </c>
      <c r="Q6">
        <f>IFERROR(INDEX(JMP!$AJ$2:$AU$1000,MATCH($A6,JMP!$A$2:$A$1000,0),MATCH(Q$1,JMP!$AJ$1:$AU$1,0)),INDEX(Baseline!$B$2:$BD$2,1,MATCH(Q$1,Baseline!$B$1:$BD$1,0)))</f>
        <v>10</v>
      </c>
      <c r="R6">
        <f>IFERROR(INDEX(JMP!$AJ$2:$AU$1000,MATCH($A6,JMP!$A$2:$A$1000,0),MATCH(R$1,JMP!$AJ$1:$AU$1,0)),INDEX(Baseline!$B$2:$BD$2,1,MATCH(R$1,Baseline!$B$1:$BD$1,0)))</f>
        <v>0</v>
      </c>
      <c r="S6">
        <f>IFERROR(INDEX(JMP!$AJ$2:$AU$1000,MATCH($A6,JMP!$A$2:$A$1000,0),MATCH(S$1,JMP!$AJ$1:$AU$1,0)),INDEX(Baseline!$B$2:$BD$2,1,MATCH(S$1,Baseline!$B$1:$BD$1,0)))</f>
        <v>1</v>
      </c>
      <c r="T6">
        <f>IFERROR(INDEX(JMP!$AJ$2:$AU$1000,MATCH($A6,JMP!$A$2:$A$1000,0),MATCH(T$1,JMP!$AJ$1:$AU$1,0)),INDEX(Baseline!$B$2:$BD$2,1,MATCH(T$1,Baseline!$B$1:$BD$1,0)))</f>
        <v>0</v>
      </c>
      <c r="U6" t="str">
        <f>IFERROR(INDEX(JMP!$AJ$2:$AU$1000,MATCH($A6,JMP!$A$2:$A$1000,0),MATCH(U$1,JMP!$AJ$1:$AU$1,0)),INDEX(Baseline!$B$2:$BD$2,1,MATCH(U$1,Baseline!$B$1:$BD$1,0)))</f>
        <v>Titan</v>
      </c>
      <c r="V6">
        <f>IFERROR(INDEX(JMP!$AJ$2:$AU$1000,MATCH($A6,JMP!$A$2:$A$1000,0),MATCH(V$1,JMP!$AJ$1:$AU$1,0)),INDEX(Baseline!$B$2:$BD$2,1,MATCH(V$1,Baseline!$B$1:$BD$1,0)))</f>
        <v>3</v>
      </c>
      <c r="W6">
        <f>IFERROR(INDEX(JMP!$AJ$2:$AU$1000,MATCH($A6,JMP!$A$2:$A$1000,0),MATCH(W$1,JMP!$AJ$1:$AU$1,0)),INDEX(Baseline!$B$2:$BD$2,1,MATCH(W$1,Baseline!$B$1:$BD$1,0)))</f>
        <v>0.37</v>
      </c>
      <c r="X6">
        <f>IFERROR(INDEX(JMP!$AJ$2:$AU$1000,MATCH($A6,JMP!$A$2:$A$1000,0),MATCH(X$1,JMP!$AJ$1:$AU$1,0)),INDEX(Baseline!$B$2:$BD$2,1,MATCH(X$1,Baseline!$B$1:$BD$1,0)))</f>
        <v>4</v>
      </c>
      <c r="Y6">
        <f>IFERROR(INDEX(JMP!$AJ$2:$AU$1000,MATCH($A6,JMP!$A$2:$A$1000,0),MATCH(Y$1,JMP!$AJ$1:$AU$1,0)),INDEX(Baseline!$B$2:$BD$2,1,MATCH(Y$1,Baseline!$B$1:$BD$1,0)))</f>
        <v>1</v>
      </c>
      <c r="Z6">
        <f>IFERROR(INDEX(JMP!$AJ$2:$AU$1000,MATCH($A6,JMP!$A$2:$A$1000,0),MATCH(Z$1,JMP!$AJ$1:$AU$1,0)),INDEX(Baseline!$B$2:$BD$2,1,MATCH(Z$1,Baseline!$B$1:$BD$1,0)))</f>
        <v>1970</v>
      </c>
      <c r="AA6">
        <f>IFERROR(INDEX(JMP!$AJ$2:$AU$1000,MATCH($A6,JMP!$A$2:$A$1000,0),MATCH(AA$1,JMP!$AJ$1:$AU$1,0)),INDEX(Baseline!$B$2:$BD$2,1,MATCH(AA$1,Baseline!$B$1:$BD$1,0)))</f>
        <v>1970</v>
      </c>
      <c r="AB6">
        <f>IFERROR(INDEX(JMP!$AJ$2:$AU$1000,MATCH($A6,JMP!$A$2:$A$1000,0),MATCH(AB$1,JMP!$AJ$1:$AU$1,0)),INDEX(Baseline!$B$2:$BD$2,1,MATCH(AB$1,Baseline!$B$1:$BD$1,0)))</f>
        <v>0</v>
      </c>
      <c r="AC6">
        <f>IFERROR(INDEX(JMP!$AJ$2:$AU$1000,MATCH($A6,JMP!$A$2:$A$1000,0),MATCH(AC$1,JMP!$AJ$1:$AU$1,0)),INDEX(Baseline!$B$2:$BD$2,1,MATCH(AC$1,Baseline!$B$1:$BD$1,0)))</f>
        <v>1</v>
      </c>
      <c r="AD6">
        <f>IFERROR(INDEX(JMP!$AJ$2:$AU$1000,MATCH($A6,JMP!$A$2:$A$1000,0),MATCH(AD$1,JMP!$AJ$1:$AU$1,0)),INDEX(Baseline!$B$2:$BD$2,1,MATCH(AD$1,Baseline!$B$1:$BD$1,0)))</f>
        <v>8</v>
      </c>
      <c r="AE6">
        <f>IFERROR(INDEX(JMP!$AJ$2:$AU$1000,MATCH($A6,JMP!$A$2:$A$1000,0),MATCH(AE$1,JMP!$AJ$1:$AU$1,0)),INDEX(Baseline!$B$2:$BD$2,1,MATCH(AE$1,Baseline!$B$1:$BD$1,0)))</f>
        <v>0.625</v>
      </c>
      <c r="AF6" t="str">
        <f>IFERROR(INDEX(JMP!$AJ$2:$AU$1000,MATCH($A6,JMP!$A$2:$A$1000,0),MATCH(AF$1,JMP!$AJ$1:$AU$1,0)),INDEX(Baseline!$B$2:$BD$2,1,MATCH(AF$1,Baseline!$B$1:$BD$1,0)))</f>
        <v>bwb</v>
      </c>
      <c r="AG6" t="str">
        <f>IFERROR(INDEX(JMP!$AJ$2:$AU$1000,MATCH($A6,JMP!$A$2:$A$1000,0),MATCH(AG$1,JMP!$AJ$1:$AU$1,0)),INDEX(Baseline!$B$2:$BD$2,1,MATCH(AG$1,Baseline!$B$1:$BD$1,0)))</f>
        <v>V-tail</v>
      </c>
      <c r="AH6">
        <f>IFERROR(INDEX(JMP!$AJ$2:$AU$1000,MATCH($A6,JMP!$A$2:$A$1000,0),MATCH(AH$1,JMP!$AJ$1:$AU$1,0)),INDEX(Baseline!$B$2:$BD$2,1,MATCH(AH$1,Baseline!$B$1:$BD$1,0)))</f>
        <v>0</v>
      </c>
      <c r="AI6">
        <f>IFERROR(INDEX(JMP!$AJ$2:$AU$1000,MATCH($A6,JMP!$A$2:$A$1000,0),MATCH(AI$1,JMP!$AJ$1:$AU$1,0)),INDEX(Baseline!$B$2:$BD$2,1,MATCH(AI$1,Baseline!$B$1:$BD$1,0)))</f>
        <v>724000000</v>
      </c>
      <c r="AJ6">
        <f>IFERROR(INDEX(JMP!$AJ$2:$AU$1000,MATCH($A6,JMP!$A$2:$A$1000,0),MATCH(AJ$1,JMP!$AJ$1:$AU$1,0)),INDEX(Baseline!$B$2:$BD$2,1,MATCH(AJ$1,Baseline!$B$1:$BD$1,0)))</f>
        <v>54500000</v>
      </c>
      <c r="AK6">
        <f>IFERROR(INDEX(JMP!$AJ$2:$AU$1000,MATCH($A6,JMP!$A$2:$A$1000,0),MATCH(AK$1,JMP!$AJ$1:$AU$1,0)),INDEX(Baseline!$B$2:$BD$2,1,MATCH(AK$1,Baseline!$B$1:$BD$1,0)))</f>
        <v>30</v>
      </c>
      <c r="AL6">
        <f>IFERROR(INDEX(JMP!$AJ$2:$AU$1000,MATCH($A6,JMP!$A$2:$A$1000,0),MATCH(AL$1,JMP!$AJ$1:$AU$1,0)),INDEX(Baseline!$B$2:$BD$2,1,MATCH(AL$1,Baseline!$B$1:$BD$1,0)))</f>
        <v>2.4955239064738521E-2</v>
      </c>
      <c r="AM6">
        <f>IFERROR(INDEX(JMP!$AJ$2:$AU$1000,MATCH($A6,JMP!$A$2:$A$1000,0),MATCH(AM$1,JMP!$AJ$1:$AU$1,0)),INDEX(Baseline!$B$2:$BD$2,1,MATCH(AM$1,Baseline!$B$1:$BD$1,0)))</f>
        <v>5.1904761904761898</v>
      </c>
      <c r="AN6">
        <f>IFERROR(INDEX(JMP!$AJ$2:$AU$1000,MATCH($A6,JMP!$A$2:$A$1000,0),MATCH(AN$1,JMP!$AJ$1:$AU$1,0)),INDEX(Baseline!$B$2:$BD$2,1,MATCH(AN$1,Baseline!$B$1:$BD$1,0)))</f>
        <v>1.8843978609625591</v>
      </c>
      <c r="AO6">
        <f>IFERROR(INDEX(JMP!$AJ$2:$AU$1000,MATCH($A6,JMP!$A$2:$A$1000,0),MATCH(AO$1,JMP!$AJ$1:$AU$1,0)),INDEX(Baseline!$B$2:$BD$2,1,MATCH(AO$1,Baseline!$B$1:$BD$1,0)))</f>
        <v>1.3139690105982216</v>
      </c>
      <c r="AP6">
        <f>IFERROR(INDEX(JMP!$AJ$2:$AU$1000,MATCH($A6,JMP!$A$2:$A$1000,0),MATCH(AP$1,JMP!$AJ$1:$AU$1,0)),INDEX(Baseline!$B$2:$BD$2,1,MATCH(AP$1,Baseline!$B$1:$BD$1,0)))</f>
        <v>0</v>
      </c>
      <c r="AQ6">
        <f>IFERROR(INDEX(JMP!$AJ$2:$AU$1000,MATCH($A6,JMP!$A$2:$A$1000,0),MATCH(AQ$1,JMP!$AJ$1:$AU$1,0)),INDEX(Baseline!$B$2:$BD$2,1,MATCH(AQ$1,Baseline!$B$1:$BD$1,0)))</f>
        <v>0.35</v>
      </c>
      <c r="AR6">
        <f>IFERROR(INDEX(JMP!$AJ$2:$AU$1000,MATCH($A6,JMP!$A$2:$A$1000,0),MATCH(AR$1,JMP!$AJ$1:$AU$1,0)),INDEX(Baseline!$B$2:$BD$2,1,MATCH(AR$1,Baseline!$B$1:$BD$1,0)))</f>
        <v>0</v>
      </c>
      <c r="AS6">
        <f>IFERROR(INDEX(JMP!$AJ$2:$AU$1000,MATCH($A6,JMP!$A$2:$A$1000,0),MATCH(AS$1,JMP!$AJ$1:$AU$1,0)),INDEX(Baseline!$B$2:$BD$2,1,MATCH(AS$1,Baseline!$B$1:$BD$1,0)))</f>
        <v>0</v>
      </c>
      <c r="AT6">
        <f>IFERROR(INDEX(JMP!$AJ$2:$AU$1000,MATCH($A6,JMP!$A$2:$A$1000,0),MATCH(AT$1,JMP!$AJ$1:$AU$1,0)),INDEX(Baseline!$B$2:$BD$2,1,MATCH(AT$1,Baseline!$B$1:$BD$1,0)))</f>
        <v>500</v>
      </c>
      <c r="AU6">
        <f>IFERROR(INDEX(JMP!$AJ$2:$AU$1000,MATCH($A6,JMP!$A$2:$A$1000,0),MATCH(AU$1,JMP!$AJ$1:$AU$1,0)),INDEX(Baseline!$B$2:$BD$2,1,MATCH(AU$1,Baseline!$B$1:$BD$1,0)))</f>
        <v>50</v>
      </c>
      <c r="AV6">
        <f>IFERROR(INDEX(JMP!$AJ$2:$AU$1000,MATCH($A6,JMP!$A$2:$A$1000,0),MATCH(AV$1,JMP!$AJ$1:$AU$1,0)),INDEX(Baseline!$B$2:$BD$2,1,MATCH(AV$1,Baseline!$B$1:$BD$1,0)))</f>
        <v>12.1</v>
      </c>
      <c r="AW6">
        <f>IFERROR(INDEX(JMP!$AJ$2:$AU$1000,MATCH($A6,JMP!$A$2:$A$1000,0),MATCH(AW$1,JMP!$AJ$1:$AU$1,0)),INDEX(Baseline!$B$2:$BD$2,1,MATCH(AW$1,Baseline!$B$1:$BD$1,0)))</f>
        <v>1.9961979999999998E-3</v>
      </c>
      <c r="AX6">
        <f>IFERROR(INDEX(JMP!$AJ$2:$AU$1000,MATCH($A6,JMP!$A$2:$A$1000,0),MATCH(AX$1,JMP!$AJ$1:$AU$1,0)),INDEX(Baseline!$B$2:$BD$2,1,MATCH(AX$1,Baseline!$B$1:$BD$1,0)))</f>
        <v>1.9961979999999998E-3</v>
      </c>
      <c r="AY6">
        <f>IFERROR(INDEX(JMP!$AJ$2:$AU$1000,MATCH($A6,JMP!$A$2:$A$1000,0),MATCH(AY$1,JMP!$AJ$1:$AU$1,0)),INDEX(Baseline!$B$2:$BD$2,1,MATCH(AY$1,Baseline!$B$1:$BD$1,0)))</f>
        <v>1.9607137E-2</v>
      </c>
      <c r="AZ6">
        <f>IFERROR(INDEX(JMP!$AJ$2:$AU$1000,MATCH($A6,JMP!$A$2:$A$1000,0),MATCH(AZ$1,JMP!$AJ$1:$AU$1,0)),INDEX(Baseline!$B$2:$BD$2,1,MATCH(AZ$1,Baseline!$B$1:$BD$1,0)))</f>
        <v>1</v>
      </c>
      <c r="BA6">
        <f>IFERROR(INDEX(JMP!$AJ$2:$AU$1000,MATCH($A6,JMP!$A$2:$A$1000,0),MATCH(BA$1,JMP!$AJ$1:$AU$1,0)),INDEX(Baseline!$B$2:$BD$2,1,MATCH(BA$1,Baseline!$B$1:$BD$1,0)))</f>
        <v>55</v>
      </c>
      <c r="BB6">
        <f>IFERROR(INDEX(JMP!$AJ$2:$AU$1000,MATCH($A6,JMP!$A$2:$A$1000,0),MATCH(BB$1,JMP!$AJ$1:$AU$1,0)),INDEX(Baseline!$B$2:$BD$2,1,MATCH(BB$1,Baseline!$B$1:$BD$1,0)))</f>
        <v>0</v>
      </c>
      <c r="BC6">
        <f>IFERROR(INDEX(JMP!$AJ$2:$AU$1000,MATCH($A6,JMP!$A$2:$A$1000,0),MATCH(BC$1,JMP!$AJ$1:$AU$1,0)),INDEX(Baseline!$B$2:$BD$2,1,MATCH(BC$1,Baseline!$B$1:$BD$1,0)))</f>
        <v>4</v>
      </c>
      <c r="BD6">
        <f>IFERROR(INDEX(JMP!$AJ$2:$AU$1000,MATCH($A6,JMP!$A$2:$A$1000,0),MATCH(BD$1,JMP!$AJ$1:$AU$1,0)),INDEX(Baseline!$B$2:$BD$2,1,MATCH(BD$1,Baseline!$B$1:$BD$1,0)))</f>
        <v>3.95</v>
      </c>
      <c r="BE6">
        <f>IFERROR(INDEX(JMP!$AJ$2:$AU$1000,MATCH($A6,JMP!$A$2:$A$1000,0),MATCH(BE$1,JMP!$AJ$1:$AU$1,0)),INDEX(Baseline!$B$2:$BE$2,1,MATCH(BE$1,Baseline!$B$1:$BE$1,0)))</f>
        <v>400000</v>
      </c>
      <c r="BF6" t="str">
        <f t="shared" si="0"/>
        <v>yes</v>
      </c>
      <c r="BG6" t="str">
        <f t="shared" si="1"/>
        <v>no</v>
      </c>
      <c r="BH6">
        <f t="shared" si="2"/>
        <v>0.5</v>
      </c>
      <c r="BI6">
        <f t="shared" si="3"/>
        <v>30</v>
      </c>
      <c r="BK6">
        <v>7</v>
      </c>
      <c r="BL6" t="str">
        <f t="shared" si="4"/>
        <v>winter</v>
      </c>
    </row>
    <row r="7" spans="1:64" x14ac:dyDescent="0.35">
      <c r="A7">
        <v>6</v>
      </c>
      <c r="B7">
        <f>IFERROR(INDEX(JMP!$AJ$2:$AU$1000,MATCH($A7,JMP!$A$2:$A$1000,0),MATCH(B$1,JMP!$AJ$1:$AU$1,0)),INDEX(Baseline!$B$2:$BD$2,1,MATCH(B$1,Baseline!$B$1:$BD$1,0)))</f>
        <v>0</v>
      </c>
      <c r="C7">
        <f>IFERROR(INDEX(JMP!$AJ$2:$AU$1000,MATCH($A7,JMP!$A$2:$A$1000,0),MATCH(C$1,JMP!$AJ$1:$AU$1,0)),INDEX(Baseline!$B$2:$BD$2,1,MATCH(C$1,Baseline!$B$1:$BD$1,0)))</f>
        <v>8760</v>
      </c>
      <c r="D7">
        <f>IFERROR(INDEX(JMP!$AJ$2:$AU$1000,MATCH($A7,JMP!$A$2:$A$1000,0),MATCH(D$1,JMP!$AJ$1:$AU$1,0)),INDEX(Baseline!$B$2:$BD$2,1,MATCH(D$1,Baseline!$B$1:$BD$1,0)))</f>
        <v>1</v>
      </c>
      <c r="E7">
        <f>IFERROR(INDEX(JMP!$AJ$2:$AU$1000,MATCH($A7,JMP!$A$2:$A$1000,0),MATCH(E$1,JMP!$AJ$1:$AU$1,0)),INDEX(Baseline!$B$2:$BD$2,1,MATCH(E$1,Baseline!$B$1:$BD$1,0)))</f>
        <v>1</v>
      </c>
      <c r="F7" t="str">
        <f>IFERROR(INDEX(JMP!$AJ$2:$AU$1000,MATCH($A7,JMP!$A$2:$A$1000,0),MATCH(F$1,JMP!$AJ$1:$AU$1,0)),INDEX(Baseline!$B$2:$BD$2,1,MATCH(F$1,Baseline!$B$1:$BD$1,0)))</f>
        <v>e344</v>
      </c>
      <c r="G7" t="str">
        <f>IFERROR(INDEX(JMP!$AJ$2:$AU$1000,MATCH($A7,JMP!$A$2:$A$1000,0),MATCH(G$1,JMP!$AJ$1:$AU$1,0)),INDEX(Baseline!$B$2:$BD$2,1,MATCH(G$1,Baseline!$B$1:$BD$1,0)))</f>
        <v>e340</v>
      </c>
      <c r="H7">
        <f>IFERROR(INDEX(JMP!$AJ$2:$AU$1000,MATCH($A7,JMP!$A$2:$A$1000,0),MATCH(H$1,JMP!$AJ$1:$AU$1,0)),INDEX(Baseline!$B$2:$BD$2,1,MATCH(H$1,Baseline!$B$1:$BD$1,0)))</f>
        <v>1.5</v>
      </c>
      <c r="I7">
        <f>IFERROR(INDEX(JMP!$AJ$2:$AU$1000,MATCH($A7,JMP!$A$2:$A$1000,0),MATCH(I$1,JMP!$AJ$1:$AU$1,0)),INDEX(Baseline!$B$2:$BD$2,1,MATCH(I$1,Baseline!$B$1:$BD$1,0)))</f>
        <v>0.42</v>
      </c>
      <c r="J7">
        <f>IFERROR(INDEX(JMP!$AJ$2:$AU$1000,MATCH($A7,JMP!$A$2:$A$1000,0),MATCH(J$1,JMP!$AJ$1:$AU$1,0)),INDEX(Baseline!$B$2:$BD$2,1,MATCH(J$1,Baseline!$B$1:$BD$1,0)))</f>
        <v>1</v>
      </c>
      <c r="K7">
        <f>IFERROR(INDEX(JMP!$AJ$2:$AU$1000,MATCH($A7,JMP!$A$2:$A$1000,0),MATCH(K$1,JMP!$AJ$1:$AU$1,0)),INDEX(Baseline!$B$2:$BD$2,1,MATCH(K$1,Baseline!$B$1:$BD$1,0)))</f>
        <v>0</v>
      </c>
      <c r="L7">
        <f>IFERROR(INDEX(JMP!$AJ$2:$AU$1000,MATCH($A7,JMP!$A$2:$A$1000,0),MATCH(L$1,JMP!$AJ$1:$AU$1,0)),INDEX(Baseline!$B$2:$BD$2,1,MATCH(L$1,Baseline!$B$1:$BD$1,0)))</f>
        <v>5.063173291550755E-2</v>
      </c>
      <c r="M7" t="b">
        <f>IFERROR(INDEX(JMP!$AJ$2:$AU$1000,MATCH($A7,JMP!$A$2:$A$1000,0),MATCH(M$1,JMP!$AJ$1:$AU$1,0)),INDEX(Baseline!$B$2:$BD$2,1,MATCH(M$1,Baseline!$B$1:$BD$1,0)))</f>
        <v>0</v>
      </c>
      <c r="N7" t="b">
        <f>IFERROR(INDEX(JMP!$AJ$2:$AU$1000,MATCH($A7,JMP!$A$2:$A$1000,0),MATCH(N$1,JMP!$AJ$1:$AU$1,0)),INDEX(Baseline!$B$2:$BD$2,1,MATCH(N$1,Baseline!$B$1:$BD$1,0)))</f>
        <v>0</v>
      </c>
      <c r="O7">
        <f>IFERROR(INDEX(JMP!$AJ$2:$AU$1000,MATCH($A7,JMP!$A$2:$A$1000,0),MATCH(O$1,JMP!$AJ$1:$AU$1,0)),INDEX(Baseline!$B$2:$BD$2,1,MATCH(O$1,Baseline!$B$1:$BD$1,0)))</f>
        <v>7</v>
      </c>
      <c r="P7">
        <f>IFERROR(INDEX(JMP!$AJ$2:$AU$1000,MATCH($A7,JMP!$A$2:$A$1000,0),MATCH(P$1,JMP!$AJ$1:$AU$1,0)),INDEX(Baseline!$B$2:$BD$2,1,MATCH(P$1,Baseline!$B$1:$BD$1,0)))</f>
        <v>200</v>
      </c>
      <c r="Q7">
        <f>IFERROR(INDEX(JMP!$AJ$2:$AU$1000,MATCH($A7,JMP!$A$2:$A$1000,0),MATCH(Q$1,JMP!$AJ$1:$AU$1,0)),INDEX(Baseline!$B$2:$BD$2,1,MATCH(Q$1,Baseline!$B$1:$BD$1,0)))</f>
        <v>10</v>
      </c>
      <c r="R7">
        <f>IFERROR(INDEX(JMP!$AJ$2:$AU$1000,MATCH($A7,JMP!$A$2:$A$1000,0),MATCH(R$1,JMP!$AJ$1:$AU$1,0)),INDEX(Baseline!$B$2:$BD$2,1,MATCH(R$1,Baseline!$B$1:$BD$1,0)))</f>
        <v>0</v>
      </c>
      <c r="S7">
        <f>IFERROR(INDEX(JMP!$AJ$2:$AU$1000,MATCH($A7,JMP!$A$2:$A$1000,0),MATCH(S$1,JMP!$AJ$1:$AU$1,0)),INDEX(Baseline!$B$2:$BD$2,1,MATCH(S$1,Baseline!$B$1:$BD$1,0)))</f>
        <v>1</v>
      </c>
      <c r="T7">
        <f>IFERROR(INDEX(JMP!$AJ$2:$AU$1000,MATCH($A7,JMP!$A$2:$A$1000,0),MATCH(T$1,JMP!$AJ$1:$AU$1,0)),INDEX(Baseline!$B$2:$BD$2,1,MATCH(T$1,Baseline!$B$1:$BD$1,0)))</f>
        <v>0</v>
      </c>
      <c r="U7" t="str">
        <f>IFERROR(INDEX(JMP!$AJ$2:$AU$1000,MATCH($A7,JMP!$A$2:$A$1000,0),MATCH(U$1,JMP!$AJ$1:$AU$1,0)),INDEX(Baseline!$B$2:$BD$2,1,MATCH(U$1,Baseline!$B$1:$BD$1,0)))</f>
        <v>Titan</v>
      </c>
      <c r="V7">
        <f>IFERROR(INDEX(JMP!$AJ$2:$AU$1000,MATCH($A7,JMP!$A$2:$A$1000,0),MATCH(V$1,JMP!$AJ$1:$AU$1,0)),INDEX(Baseline!$B$2:$BD$2,1,MATCH(V$1,Baseline!$B$1:$BD$1,0)))</f>
        <v>3</v>
      </c>
      <c r="W7">
        <f>IFERROR(INDEX(JMP!$AJ$2:$AU$1000,MATCH($A7,JMP!$A$2:$A$1000,0),MATCH(W$1,JMP!$AJ$1:$AU$1,0)),INDEX(Baseline!$B$2:$BD$2,1,MATCH(W$1,Baseline!$B$1:$BD$1,0)))</f>
        <v>0.37</v>
      </c>
      <c r="X7">
        <f>IFERROR(INDEX(JMP!$AJ$2:$AU$1000,MATCH($A7,JMP!$A$2:$A$1000,0),MATCH(X$1,JMP!$AJ$1:$AU$1,0)),INDEX(Baseline!$B$2:$BD$2,1,MATCH(X$1,Baseline!$B$1:$BD$1,0)))</f>
        <v>4</v>
      </c>
      <c r="Y7">
        <f>IFERROR(INDEX(JMP!$AJ$2:$AU$1000,MATCH($A7,JMP!$A$2:$A$1000,0),MATCH(Y$1,JMP!$AJ$1:$AU$1,0)),INDEX(Baseline!$B$2:$BD$2,1,MATCH(Y$1,Baseline!$B$1:$BD$1,0)))</f>
        <v>1</v>
      </c>
      <c r="Z7">
        <f>IFERROR(INDEX(JMP!$AJ$2:$AU$1000,MATCH($A7,JMP!$A$2:$A$1000,0),MATCH(Z$1,JMP!$AJ$1:$AU$1,0)),INDEX(Baseline!$B$2:$BD$2,1,MATCH(Z$1,Baseline!$B$1:$BD$1,0)))</f>
        <v>1970</v>
      </c>
      <c r="AA7">
        <f>IFERROR(INDEX(JMP!$AJ$2:$AU$1000,MATCH($A7,JMP!$A$2:$A$1000,0),MATCH(AA$1,JMP!$AJ$1:$AU$1,0)),INDEX(Baseline!$B$2:$BD$2,1,MATCH(AA$1,Baseline!$B$1:$BD$1,0)))</f>
        <v>1970</v>
      </c>
      <c r="AB7">
        <f>IFERROR(INDEX(JMP!$AJ$2:$AU$1000,MATCH($A7,JMP!$A$2:$A$1000,0),MATCH(AB$1,JMP!$AJ$1:$AU$1,0)),INDEX(Baseline!$B$2:$BD$2,1,MATCH(AB$1,Baseline!$B$1:$BD$1,0)))</f>
        <v>0</v>
      </c>
      <c r="AC7">
        <f>IFERROR(INDEX(JMP!$AJ$2:$AU$1000,MATCH($A7,JMP!$A$2:$A$1000,0),MATCH(AC$1,JMP!$AJ$1:$AU$1,0)),INDEX(Baseline!$B$2:$BD$2,1,MATCH(AC$1,Baseline!$B$1:$BD$1,0)))</f>
        <v>1</v>
      </c>
      <c r="AD7">
        <f>IFERROR(INDEX(JMP!$AJ$2:$AU$1000,MATCH($A7,JMP!$A$2:$A$1000,0),MATCH(AD$1,JMP!$AJ$1:$AU$1,0)),INDEX(Baseline!$B$2:$BD$2,1,MATCH(AD$1,Baseline!$B$1:$BD$1,0)))</f>
        <v>8</v>
      </c>
      <c r="AE7">
        <f>IFERROR(INDEX(JMP!$AJ$2:$AU$1000,MATCH($A7,JMP!$A$2:$A$1000,0),MATCH(AE$1,JMP!$AJ$1:$AU$1,0)),INDEX(Baseline!$B$2:$BD$2,1,MATCH(AE$1,Baseline!$B$1:$BD$1,0)))</f>
        <v>0.25</v>
      </c>
      <c r="AF7" t="str">
        <f>IFERROR(INDEX(JMP!$AJ$2:$AU$1000,MATCH($A7,JMP!$A$2:$A$1000,0),MATCH(AF$1,JMP!$AJ$1:$AU$1,0)),INDEX(Baseline!$B$2:$BD$2,1,MATCH(AF$1,Baseline!$B$1:$BD$1,0)))</f>
        <v>bwb</v>
      </c>
      <c r="AG7" t="str">
        <f>IFERROR(INDEX(JMP!$AJ$2:$AU$1000,MATCH($A7,JMP!$A$2:$A$1000,0),MATCH(AG$1,JMP!$AJ$1:$AU$1,0)),INDEX(Baseline!$B$2:$BD$2,1,MATCH(AG$1,Baseline!$B$1:$BD$1,0)))</f>
        <v>V-tail</v>
      </c>
      <c r="AH7">
        <f>IFERROR(INDEX(JMP!$AJ$2:$AU$1000,MATCH($A7,JMP!$A$2:$A$1000,0),MATCH(AH$1,JMP!$AJ$1:$AU$1,0)),INDEX(Baseline!$B$2:$BD$2,1,MATCH(AH$1,Baseline!$B$1:$BD$1,0)))</f>
        <v>0</v>
      </c>
      <c r="AI7">
        <f>IFERROR(INDEX(JMP!$AJ$2:$AU$1000,MATCH($A7,JMP!$A$2:$A$1000,0),MATCH(AI$1,JMP!$AJ$1:$AU$1,0)),INDEX(Baseline!$B$2:$BD$2,1,MATCH(AI$1,Baseline!$B$1:$BD$1,0)))</f>
        <v>724000000</v>
      </c>
      <c r="AJ7">
        <f>IFERROR(INDEX(JMP!$AJ$2:$AU$1000,MATCH($A7,JMP!$A$2:$A$1000,0),MATCH(AJ$1,JMP!$AJ$1:$AU$1,0)),INDEX(Baseline!$B$2:$BD$2,1,MATCH(AJ$1,Baseline!$B$1:$BD$1,0)))</f>
        <v>54500000</v>
      </c>
      <c r="AK7">
        <f>IFERROR(INDEX(JMP!$AJ$2:$AU$1000,MATCH($A7,JMP!$A$2:$A$1000,0),MATCH(AK$1,JMP!$AJ$1:$AU$1,0)),INDEX(Baseline!$B$2:$BD$2,1,MATCH(AK$1,Baseline!$B$1:$BD$1,0)))</f>
        <v>30</v>
      </c>
      <c r="AL7">
        <f>IFERROR(INDEX(JMP!$AJ$2:$AU$1000,MATCH($A7,JMP!$A$2:$A$1000,0),MATCH(AL$1,JMP!$AJ$1:$AU$1,0)),INDEX(Baseline!$B$2:$BD$2,1,MATCH(AL$1,Baseline!$B$1:$BD$1,0)))</f>
        <v>2.146367652431088E-2</v>
      </c>
      <c r="AM7">
        <f>IFERROR(INDEX(JMP!$AJ$2:$AU$1000,MATCH($A7,JMP!$A$2:$A$1000,0),MATCH(AM$1,JMP!$AJ$1:$AU$1,0)),INDEX(Baseline!$B$2:$BD$2,1,MATCH(AM$1,Baseline!$B$1:$BD$1,0)))</f>
        <v>9.9142857142857146</v>
      </c>
      <c r="AN7">
        <f>IFERROR(INDEX(JMP!$AJ$2:$AU$1000,MATCH($A7,JMP!$A$2:$A$1000,0),MATCH(AN$1,JMP!$AJ$1:$AU$1,0)),INDEX(Baseline!$B$2:$BD$2,1,MATCH(AN$1,Baseline!$B$1:$BD$1,0)))</f>
        <v>1.4608464476699701</v>
      </c>
      <c r="AO7">
        <f>IFERROR(INDEX(JMP!$AJ$2:$AU$1000,MATCH($A7,JMP!$A$2:$A$1000,0),MATCH(AO$1,JMP!$AJ$1:$AU$1,0)),INDEX(Baseline!$B$2:$BD$2,1,MATCH(AO$1,Baseline!$B$1:$BD$1,0)))</f>
        <v>0.37155936032340509</v>
      </c>
      <c r="AP7">
        <f>IFERROR(INDEX(JMP!$AJ$2:$AU$1000,MATCH($A7,JMP!$A$2:$A$1000,0),MATCH(AP$1,JMP!$AJ$1:$AU$1,0)),INDEX(Baseline!$B$2:$BD$2,1,MATCH(AP$1,Baseline!$B$1:$BD$1,0)))</f>
        <v>0</v>
      </c>
      <c r="AQ7">
        <f>IFERROR(INDEX(JMP!$AJ$2:$AU$1000,MATCH($A7,JMP!$A$2:$A$1000,0),MATCH(AQ$1,JMP!$AJ$1:$AU$1,0)),INDEX(Baseline!$B$2:$BD$2,1,MATCH(AQ$1,Baseline!$B$1:$BD$1,0)))</f>
        <v>0.35</v>
      </c>
      <c r="AR7">
        <f>IFERROR(INDEX(JMP!$AJ$2:$AU$1000,MATCH($A7,JMP!$A$2:$A$1000,0),MATCH(AR$1,JMP!$AJ$1:$AU$1,0)),INDEX(Baseline!$B$2:$BD$2,1,MATCH(AR$1,Baseline!$B$1:$BD$1,0)))</f>
        <v>0</v>
      </c>
      <c r="AS7">
        <f>IFERROR(INDEX(JMP!$AJ$2:$AU$1000,MATCH($A7,JMP!$A$2:$A$1000,0),MATCH(AS$1,JMP!$AJ$1:$AU$1,0)),INDEX(Baseline!$B$2:$BD$2,1,MATCH(AS$1,Baseline!$B$1:$BD$1,0)))</f>
        <v>0</v>
      </c>
      <c r="AT7">
        <f>IFERROR(INDEX(JMP!$AJ$2:$AU$1000,MATCH($A7,JMP!$A$2:$A$1000,0),MATCH(AT$1,JMP!$AJ$1:$AU$1,0)),INDEX(Baseline!$B$2:$BD$2,1,MATCH(AT$1,Baseline!$B$1:$BD$1,0)))</f>
        <v>500</v>
      </c>
      <c r="AU7">
        <f>IFERROR(INDEX(JMP!$AJ$2:$AU$1000,MATCH($A7,JMP!$A$2:$A$1000,0),MATCH(AU$1,JMP!$AJ$1:$AU$1,0)),INDEX(Baseline!$B$2:$BD$2,1,MATCH(AU$1,Baseline!$B$1:$BD$1,0)))</f>
        <v>50</v>
      </c>
      <c r="AV7">
        <f>IFERROR(INDEX(JMP!$AJ$2:$AU$1000,MATCH($A7,JMP!$A$2:$A$1000,0),MATCH(AV$1,JMP!$AJ$1:$AU$1,0)),INDEX(Baseline!$B$2:$BD$2,1,MATCH(AV$1,Baseline!$B$1:$BD$1,0)))</f>
        <v>12.1</v>
      </c>
      <c r="AW7">
        <f>IFERROR(INDEX(JMP!$AJ$2:$AU$1000,MATCH($A7,JMP!$A$2:$A$1000,0),MATCH(AW$1,JMP!$AJ$1:$AU$1,0)),INDEX(Baseline!$B$2:$BD$2,1,MATCH(AW$1,Baseline!$B$1:$BD$1,0)))</f>
        <v>1.9961979999999998E-3</v>
      </c>
      <c r="AX7">
        <f>IFERROR(INDEX(JMP!$AJ$2:$AU$1000,MATCH($A7,JMP!$A$2:$A$1000,0),MATCH(AX$1,JMP!$AJ$1:$AU$1,0)),INDEX(Baseline!$B$2:$BD$2,1,MATCH(AX$1,Baseline!$B$1:$BD$1,0)))</f>
        <v>1.9961979999999998E-3</v>
      </c>
      <c r="AY7">
        <f>IFERROR(INDEX(JMP!$AJ$2:$AU$1000,MATCH($A7,JMP!$A$2:$A$1000,0),MATCH(AY$1,JMP!$AJ$1:$AU$1,0)),INDEX(Baseline!$B$2:$BD$2,1,MATCH(AY$1,Baseline!$B$1:$BD$1,0)))</f>
        <v>1.9607137E-2</v>
      </c>
      <c r="AZ7">
        <f>IFERROR(INDEX(JMP!$AJ$2:$AU$1000,MATCH($A7,JMP!$A$2:$A$1000,0),MATCH(AZ$1,JMP!$AJ$1:$AU$1,0)),INDEX(Baseline!$B$2:$BD$2,1,MATCH(AZ$1,Baseline!$B$1:$BD$1,0)))</f>
        <v>1</v>
      </c>
      <c r="BA7">
        <f>IFERROR(INDEX(JMP!$AJ$2:$AU$1000,MATCH($A7,JMP!$A$2:$A$1000,0),MATCH(BA$1,JMP!$AJ$1:$AU$1,0)),INDEX(Baseline!$B$2:$BD$2,1,MATCH(BA$1,Baseline!$B$1:$BD$1,0)))</f>
        <v>55</v>
      </c>
      <c r="BB7">
        <f>IFERROR(INDEX(JMP!$AJ$2:$AU$1000,MATCH($A7,JMP!$A$2:$A$1000,0),MATCH(BB$1,JMP!$AJ$1:$AU$1,0)),INDEX(Baseline!$B$2:$BD$2,1,MATCH(BB$1,Baseline!$B$1:$BD$1,0)))</f>
        <v>0</v>
      </c>
      <c r="BC7">
        <f>IFERROR(INDEX(JMP!$AJ$2:$AU$1000,MATCH($A7,JMP!$A$2:$A$1000,0),MATCH(BC$1,JMP!$AJ$1:$AU$1,0)),INDEX(Baseline!$B$2:$BD$2,1,MATCH(BC$1,Baseline!$B$1:$BD$1,0)))</f>
        <v>2</v>
      </c>
      <c r="BD7">
        <f>IFERROR(INDEX(JMP!$AJ$2:$AU$1000,MATCH($A7,JMP!$A$2:$A$1000,0),MATCH(BD$1,JMP!$AJ$1:$AU$1,0)),INDEX(Baseline!$B$2:$BD$2,1,MATCH(BD$1,Baseline!$B$1:$BD$1,0)))</f>
        <v>5</v>
      </c>
      <c r="BE7">
        <f>IFERROR(INDEX(JMP!$AJ$2:$AU$1000,MATCH($A7,JMP!$A$2:$A$1000,0),MATCH(BE$1,JMP!$AJ$1:$AU$1,0)),INDEX(Baseline!$B$2:$BE$2,1,MATCH(BE$1,Baseline!$B$1:$BE$1,0)))</f>
        <v>400000</v>
      </c>
      <c r="BF7" t="str">
        <f t="shared" si="0"/>
        <v>yes</v>
      </c>
      <c r="BG7" t="str">
        <f t="shared" si="1"/>
        <v>no</v>
      </c>
      <c r="BH7">
        <f t="shared" si="2"/>
        <v>0.25</v>
      </c>
      <c r="BI7">
        <f t="shared" si="3"/>
        <v>30</v>
      </c>
      <c r="BK7">
        <v>8</v>
      </c>
      <c r="BL7" t="str">
        <f t="shared" si="4"/>
        <v>summer</v>
      </c>
    </row>
    <row r="8" spans="1:64" x14ac:dyDescent="0.35">
      <c r="A8">
        <v>7</v>
      </c>
      <c r="B8">
        <f>IFERROR(INDEX(JMP!$AJ$2:$AU$1000,MATCH($A8,JMP!$A$2:$A$1000,0),MATCH(B$1,JMP!$AJ$1:$AU$1,0)),INDEX(Baseline!$B$2:$BD$2,1,MATCH(B$1,Baseline!$B$1:$BD$1,0)))</f>
        <v>0</v>
      </c>
      <c r="C8">
        <f>IFERROR(INDEX(JMP!$AJ$2:$AU$1000,MATCH($A8,JMP!$A$2:$A$1000,0),MATCH(C$1,JMP!$AJ$1:$AU$1,0)),INDEX(Baseline!$B$2:$BD$2,1,MATCH(C$1,Baseline!$B$1:$BD$1,0)))</f>
        <v>8760</v>
      </c>
      <c r="D8">
        <f>IFERROR(INDEX(JMP!$AJ$2:$AU$1000,MATCH($A8,JMP!$A$2:$A$1000,0),MATCH(D$1,JMP!$AJ$1:$AU$1,0)),INDEX(Baseline!$B$2:$BD$2,1,MATCH(D$1,Baseline!$B$1:$BD$1,0)))</f>
        <v>1</v>
      </c>
      <c r="E8">
        <f>IFERROR(INDEX(JMP!$AJ$2:$AU$1000,MATCH($A8,JMP!$A$2:$A$1000,0),MATCH(E$1,JMP!$AJ$1:$AU$1,0)),INDEX(Baseline!$B$2:$BD$2,1,MATCH(E$1,Baseline!$B$1:$BD$1,0)))</f>
        <v>1</v>
      </c>
      <c r="F8" t="str">
        <f>IFERROR(INDEX(JMP!$AJ$2:$AU$1000,MATCH($A8,JMP!$A$2:$A$1000,0),MATCH(F$1,JMP!$AJ$1:$AU$1,0)),INDEX(Baseline!$B$2:$BD$2,1,MATCH(F$1,Baseline!$B$1:$BD$1,0)))</f>
        <v>e344</v>
      </c>
      <c r="G8" t="str">
        <f>IFERROR(INDEX(JMP!$AJ$2:$AU$1000,MATCH($A8,JMP!$A$2:$A$1000,0),MATCH(G$1,JMP!$AJ$1:$AU$1,0)),INDEX(Baseline!$B$2:$BD$2,1,MATCH(G$1,Baseline!$B$1:$BD$1,0)))</f>
        <v>e340</v>
      </c>
      <c r="H8">
        <f>IFERROR(INDEX(JMP!$AJ$2:$AU$1000,MATCH($A8,JMP!$A$2:$A$1000,0),MATCH(H$1,JMP!$AJ$1:$AU$1,0)),INDEX(Baseline!$B$2:$BD$2,1,MATCH(H$1,Baseline!$B$1:$BD$1,0)))</f>
        <v>1.5</v>
      </c>
      <c r="I8">
        <f>IFERROR(INDEX(JMP!$AJ$2:$AU$1000,MATCH($A8,JMP!$A$2:$A$1000,0),MATCH(I$1,JMP!$AJ$1:$AU$1,0)),INDEX(Baseline!$B$2:$BD$2,1,MATCH(I$1,Baseline!$B$1:$BD$1,0)))</f>
        <v>0.42</v>
      </c>
      <c r="J8">
        <f>IFERROR(INDEX(JMP!$AJ$2:$AU$1000,MATCH($A8,JMP!$A$2:$A$1000,0),MATCH(J$1,JMP!$AJ$1:$AU$1,0)),INDEX(Baseline!$B$2:$BD$2,1,MATCH(J$1,Baseline!$B$1:$BD$1,0)))</f>
        <v>1</v>
      </c>
      <c r="K8">
        <f>IFERROR(INDEX(JMP!$AJ$2:$AU$1000,MATCH($A8,JMP!$A$2:$A$1000,0),MATCH(K$1,JMP!$AJ$1:$AU$1,0)),INDEX(Baseline!$B$2:$BD$2,1,MATCH(K$1,Baseline!$B$1:$BD$1,0)))</f>
        <v>0</v>
      </c>
      <c r="L8">
        <f>IFERROR(INDEX(JMP!$AJ$2:$AU$1000,MATCH($A8,JMP!$A$2:$A$1000,0),MATCH(L$1,JMP!$AJ$1:$AU$1,0)),INDEX(Baseline!$B$2:$BD$2,1,MATCH(L$1,Baseline!$B$1:$BD$1,0)))</f>
        <v>0.11941827046207328</v>
      </c>
      <c r="M8" t="b">
        <f>IFERROR(INDEX(JMP!$AJ$2:$AU$1000,MATCH($A8,JMP!$A$2:$A$1000,0),MATCH(M$1,JMP!$AJ$1:$AU$1,0)),INDEX(Baseline!$B$2:$BD$2,1,MATCH(M$1,Baseline!$B$1:$BD$1,0)))</f>
        <v>0</v>
      </c>
      <c r="N8" t="b">
        <f>IFERROR(INDEX(JMP!$AJ$2:$AU$1000,MATCH($A8,JMP!$A$2:$A$1000,0),MATCH(N$1,JMP!$AJ$1:$AU$1,0)),INDEX(Baseline!$B$2:$BD$2,1,MATCH(N$1,Baseline!$B$1:$BD$1,0)))</f>
        <v>0</v>
      </c>
      <c r="O8">
        <f>IFERROR(INDEX(JMP!$AJ$2:$AU$1000,MATCH($A8,JMP!$A$2:$A$1000,0),MATCH(O$1,JMP!$AJ$1:$AU$1,0)),INDEX(Baseline!$B$2:$BD$2,1,MATCH(O$1,Baseline!$B$1:$BD$1,0)))</f>
        <v>7</v>
      </c>
      <c r="P8">
        <f>IFERROR(INDEX(JMP!$AJ$2:$AU$1000,MATCH($A8,JMP!$A$2:$A$1000,0),MATCH(P$1,JMP!$AJ$1:$AU$1,0)),INDEX(Baseline!$B$2:$BD$2,1,MATCH(P$1,Baseline!$B$1:$BD$1,0)))</f>
        <v>200</v>
      </c>
      <c r="Q8">
        <f>IFERROR(INDEX(JMP!$AJ$2:$AU$1000,MATCH($A8,JMP!$A$2:$A$1000,0),MATCH(Q$1,JMP!$AJ$1:$AU$1,0)),INDEX(Baseline!$B$2:$BD$2,1,MATCH(Q$1,Baseline!$B$1:$BD$1,0)))</f>
        <v>10</v>
      </c>
      <c r="R8">
        <f>IFERROR(INDEX(JMP!$AJ$2:$AU$1000,MATCH($A8,JMP!$A$2:$A$1000,0),MATCH(R$1,JMP!$AJ$1:$AU$1,0)),INDEX(Baseline!$B$2:$BD$2,1,MATCH(R$1,Baseline!$B$1:$BD$1,0)))</f>
        <v>0</v>
      </c>
      <c r="S8">
        <f>IFERROR(INDEX(JMP!$AJ$2:$AU$1000,MATCH($A8,JMP!$A$2:$A$1000,0),MATCH(S$1,JMP!$AJ$1:$AU$1,0)),INDEX(Baseline!$B$2:$BD$2,1,MATCH(S$1,Baseline!$B$1:$BD$1,0)))</f>
        <v>1</v>
      </c>
      <c r="T8">
        <f>IFERROR(INDEX(JMP!$AJ$2:$AU$1000,MATCH($A8,JMP!$A$2:$A$1000,0),MATCH(T$1,JMP!$AJ$1:$AU$1,0)),INDEX(Baseline!$B$2:$BD$2,1,MATCH(T$1,Baseline!$B$1:$BD$1,0)))</f>
        <v>0</v>
      </c>
      <c r="U8" t="str">
        <f>IFERROR(INDEX(JMP!$AJ$2:$AU$1000,MATCH($A8,JMP!$A$2:$A$1000,0),MATCH(U$1,JMP!$AJ$1:$AU$1,0)),INDEX(Baseline!$B$2:$BD$2,1,MATCH(U$1,Baseline!$B$1:$BD$1,0)))</f>
        <v>Titan</v>
      </c>
      <c r="V8">
        <f>IFERROR(INDEX(JMP!$AJ$2:$AU$1000,MATCH($A8,JMP!$A$2:$A$1000,0),MATCH(V$1,JMP!$AJ$1:$AU$1,0)),INDEX(Baseline!$B$2:$BD$2,1,MATCH(V$1,Baseline!$B$1:$BD$1,0)))</f>
        <v>3</v>
      </c>
      <c r="W8">
        <f>IFERROR(INDEX(JMP!$AJ$2:$AU$1000,MATCH($A8,JMP!$A$2:$A$1000,0),MATCH(W$1,JMP!$AJ$1:$AU$1,0)),INDEX(Baseline!$B$2:$BD$2,1,MATCH(W$1,Baseline!$B$1:$BD$1,0)))</f>
        <v>0.37</v>
      </c>
      <c r="X8">
        <f>IFERROR(INDEX(JMP!$AJ$2:$AU$1000,MATCH($A8,JMP!$A$2:$A$1000,0),MATCH(X$1,JMP!$AJ$1:$AU$1,0)),INDEX(Baseline!$B$2:$BD$2,1,MATCH(X$1,Baseline!$B$1:$BD$1,0)))</f>
        <v>4</v>
      </c>
      <c r="Y8">
        <f>IFERROR(INDEX(JMP!$AJ$2:$AU$1000,MATCH($A8,JMP!$A$2:$A$1000,0),MATCH(Y$1,JMP!$AJ$1:$AU$1,0)),INDEX(Baseline!$B$2:$BD$2,1,MATCH(Y$1,Baseline!$B$1:$BD$1,0)))</f>
        <v>3</v>
      </c>
      <c r="Z8">
        <f>IFERROR(INDEX(JMP!$AJ$2:$AU$1000,MATCH($A8,JMP!$A$2:$A$1000,0),MATCH(Z$1,JMP!$AJ$1:$AU$1,0)),INDEX(Baseline!$B$2:$BD$2,1,MATCH(Z$1,Baseline!$B$1:$BD$1,0)))</f>
        <v>1970</v>
      </c>
      <c r="AA8">
        <f>IFERROR(INDEX(JMP!$AJ$2:$AU$1000,MATCH($A8,JMP!$A$2:$A$1000,0),MATCH(AA$1,JMP!$AJ$1:$AU$1,0)),INDEX(Baseline!$B$2:$BD$2,1,MATCH(AA$1,Baseline!$B$1:$BD$1,0)))</f>
        <v>1970</v>
      </c>
      <c r="AB8">
        <f>IFERROR(INDEX(JMP!$AJ$2:$AU$1000,MATCH($A8,JMP!$A$2:$A$1000,0),MATCH(AB$1,JMP!$AJ$1:$AU$1,0)),INDEX(Baseline!$B$2:$BD$2,1,MATCH(AB$1,Baseline!$B$1:$BD$1,0)))</f>
        <v>0</v>
      </c>
      <c r="AC8">
        <f>IFERROR(INDEX(JMP!$AJ$2:$AU$1000,MATCH($A8,JMP!$A$2:$A$1000,0),MATCH(AC$1,JMP!$AJ$1:$AU$1,0)),INDEX(Baseline!$B$2:$BD$2,1,MATCH(AC$1,Baseline!$B$1:$BD$1,0)))</f>
        <v>1</v>
      </c>
      <c r="AD8">
        <f>IFERROR(INDEX(JMP!$AJ$2:$AU$1000,MATCH($A8,JMP!$A$2:$A$1000,0),MATCH(AD$1,JMP!$AJ$1:$AU$1,0)),INDEX(Baseline!$B$2:$BD$2,1,MATCH(AD$1,Baseline!$B$1:$BD$1,0)))</f>
        <v>8</v>
      </c>
      <c r="AE8">
        <f>IFERROR(INDEX(JMP!$AJ$2:$AU$1000,MATCH($A8,JMP!$A$2:$A$1000,0),MATCH(AE$1,JMP!$AJ$1:$AU$1,0)),INDEX(Baseline!$B$2:$BD$2,1,MATCH(AE$1,Baseline!$B$1:$BD$1,0)))</f>
        <v>0.25</v>
      </c>
      <c r="AF8" t="str">
        <f>IFERROR(INDEX(JMP!$AJ$2:$AU$1000,MATCH($A8,JMP!$A$2:$A$1000,0),MATCH(AF$1,JMP!$AJ$1:$AU$1,0)),INDEX(Baseline!$B$2:$BD$2,1,MATCH(AF$1,Baseline!$B$1:$BD$1,0)))</f>
        <v>bwb</v>
      </c>
      <c r="AG8" t="str">
        <f>IFERROR(INDEX(JMP!$AJ$2:$AU$1000,MATCH($A8,JMP!$A$2:$A$1000,0),MATCH(AG$1,JMP!$AJ$1:$AU$1,0)),INDEX(Baseline!$B$2:$BD$2,1,MATCH(AG$1,Baseline!$B$1:$BD$1,0)))</f>
        <v>V-tail</v>
      </c>
      <c r="AH8">
        <f>IFERROR(INDEX(JMP!$AJ$2:$AU$1000,MATCH($A8,JMP!$A$2:$A$1000,0),MATCH(AH$1,JMP!$AJ$1:$AU$1,0)),INDEX(Baseline!$B$2:$BD$2,1,MATCH(AH$1,Baseline!$B$1:$BD$1,0)))</f>
        <v>1</v>
      </c>
      <c r="AI8">
        <f>IFERROR(INDEX(JMP!$AJ$2:$AU$1000,MATCH($A8,JMP!$A$2:$A$1000,0),MATCH(AI$1,JMP!$AJ$1:$AU$1,0)),INDEX(Baseline!$B$2:$BD$2,1,MATCH(AI$1,Baseline!$B$1:$BD$1,0)))</f>
        <v>724000000</v>
      </c>
      <c r="AJ8">
        <f>IFERROR(INDEX(JMP!$AJ$2:$AU$1000,MATCH($A8,JMP!$A$2:$A$1000,0),MATCH(AJ$1,JMP!$AJ$1:$AU$1,0)),INDEX(Baseline!$B$2:$BD$2,1,MATCH(AJ$1,Baseline!$B$1:$BD$1,0)))</f>
        <v>54500000</v>
      </c>
      <c r="AK8">
        <f>IFERROR(INDEX(JMP!$AJ$2:$AU$1000,MATCH($A8,JMP!$A$2:$A$1000,0),MATCH(AK$1,JMP!$AJ$1:$AU$1,0)),INDEX(Baseline!$B$2:$BD$2,1,MATCH(AK$1,Baseline!$B$1:$BD$1,0)))</f>
        <v>30</v>
      </c>
      <c r="AL8">
        <f>IFERROR(INDEX(JMP!$AJ$2:$AU$1000,MATCH($A8,JMP!$A$2:$A$1000,0),MATCH(AL$1,JMP!$AJ$1:$AU$1,0)),INDEX(Baseline!$B$2:$BD$2,1,MATCH(AL$1,Baseline!$B$1:$BD$1,0)))</f>
        <v>8.6612805427428718E-3</v>
      </c>
      <c r="AM8">
        <f>IFERROR(INDEX(JMP!$AJ$2:$AU$1000,MATCH($A8,JMP!$A$2:$A$1000,0),MATCH(AM$1,JMP!$AJ$1:$AU$1,0)),INDEX(Baseline!$B$2:$BD$2,1,MATCH(AM$1,Baseline!$B$1:$BD$1,0)))</f>
        <v>5.78095238095238</v>
      </c>
      <c r="AN8">
        <f>IFERROR(INDEX(JMP!$AJ$2:$AU$1000,MATCH($A8,JMP!$A$2:$A$1000,0),MATCH(AN$1,JMP!$AJ$1:$AU$1,0)),INDEX(Baseline!$B$2:$BD$2,1,MATCH(AN$1,Baseline!$B$1:$BD$1,0)))</f>
        <v>2.6609087853323055</v>
      </c>
      <c r="AO8">
        <f>IFERROR(INDEX(JMP!$AJ$2:$AU$1000,MATCH($A8,JMP!$A$2:$A$1000,0),MATCH(AO$1,JMP!$AJ$1:$AU$1,0)),INDEX(Baseline!$B$2:$BD$2,1,MATCH(AO$1,Baseline!$B$1:$BD$1,0)))</f>
        <v>0.5809837270511421</v>
      </c>
      <c r="AP8">
        <f>IFERROR(INDEX(JMP!$AJ$2:$AU$1000,MATCH($A8,JMP!$A$2:$A$1000,0),MATCH(AP$1,JMP!$AJ$1:$AU$1,0)),INDEX(Baseline!$B$2:$BD$2,1,MATCH(AP$1,Baseline!$B$1:$BD$1,0)))</f>
        <v>0</v>
      </c>
      <c r="AQ8">
        <f>IFERROR(INDEX(JMP!$AJ$2:$AU$1000,MATCH($A8,JMP!$A$2:$A$1000,0),MATCH(AQ$1,JMP!$AJ$1:$AU$1,0)),INDEX(Baseline!$B$2:$BD$2,1,MATCH(AQ$1,Baseline!$B$1:$BD$1,0)))</f>
        <v>0.35</v>
      </c>
      <c r="AR8">
        <f>IFERROR(INDEX(JMP!$AJ$2:$AU$1000,MATCH($A8,JMP!$A$2:$A$1000,0),MATCH(AR$1,JMP!$AJ$1:$AU$1,0)),INDEX(Baseline!$B$2:$BD$2,1,MATCH(AR$1,Baseline!$B$1:$BD$1,0)))</f>
        <v>0</v>
      </c>
      <c r="AS8">
        <f>IFERROR(INDEX(JMP!$AJ$2:$AU$1000,MATCH($A8,JMP!$A$2:$A$1000,0),MATCH(AS$1,JMP!$AJ$1:$AU$1,0)),INDEX(Baseline!$B$2:$BD$2,1,MATCH(AS$1,Baseline!$B$1:$BD$1,0)))</f>
        <v>0</v>
      </c>
      <c r="AT8">
        <f>IFERROR(INDEX(JMP!$AJ$2:$AU$1000,MATCH($A8,JMP!$A$2:$A$1000,0),MATCH(AT$1,JMP!$AJ$1:$AU$1,0)),INDEX(Baseline!$B$2:$BD$2,1,MATCH(AT$1,Baseline!$B$1:$BD$1,0)))</f>
        <v>500</v>
      </c>
      <c r="AU8">
        <f>IFERROR(INDEX(JMP!$AJ$2:$AU$1000,MATCH($A8,JMP!$A$2:$A$1000,0),MATCH(AU$1,JMP!$AJ$1:$AU$1,0)),INDEX(Baseline!$B$2:$BD$2,1,MATCH(AU$1,Baseline!$B$1:$BD$1,0)))</f>
        <v>50</v>
      </c>
      <c r="AV8">
        <f>IFERROR(INDEX(JMP!$AJ$2:$AU$1000,MATCH($A8,JMP!$A$2:$A$1000,0),MATCH(AV$1,JMP!$AJ$1:$AU$1,0)),INDEX(Baseline!$B$2:$BD$2,1,MATCH(AV$1,Baseline!$B$1:$BD$1,0)))</f>
        <v>12.1</v>
      </c>
      <c r="AW8">
        <f>IFERROR(INDEX(JMP!$AJ$2:$AU$1000,MATCH($A8,JMP!$A$2:$A$1000,0),MATCH(AW$1,JMP!$AJ$1:$AU$1,0)),INDEX(Baseline!$B$2:$BD$2,1,MATCH(AW$1,Baseline!$B$1:$BD$1,0)))</f>
        <v>1.9961979999999998E-3</v>
      </c>
      <c r="AX8">
        <f>IFERROR(INDEX(JMP!$AJ$2:$AU$1000,MATCH($A8,JMP!$A$2:$A$1000,0),MATCH(AX$1,JMP!$AJ$1:$AU$1,0)),INDEX(Baseline!$B$2:$BD$2,1,MATCH(AX$1,Baseline!$B$1:$BD$1,0)))</f>
        <v>1.9961979999999998E-3</v>
      </c>
      <c r="AY8">
        <f>IFERROR(INDEX(JMP!$AJ$2:$AU$1000,MATCH($A8,JMP!$A$2:$A$1000,0),MATCH(AY$1,JMP!$AJ$1:$AU$1,0)),INDEX(Baseline!$B$2:$BD$2,1,MATCH(AY$1,Baseline!$B$1:$BD$1,0)))</f>
        <v>1.9607137E-2</v>
      </c>
      <c r="AZ8">
        <f>IFERROR(INDEX(JMP!$AJ$2:$AU$1000,MATCH($A8,JMP!$A$2:$A$1000,0),MATCH(AZ$1,JMP!$AJ$1:$AU$1,0)),INDEX(Baseline!$B$2:$BD$2,1,MATCH(AZ$1,Baseline!$B$1:$BD$1,0)))</f>
        <v>1</v>
      </c>
      <c r="BA8">
        <f>IFERROR(INDEX(JMP!$AJ$2:$AU$1000,MATCH($A8,JMP!$A$2:$A$1000,0),MATCH(BA$1,JMP!$AJ$1:$AU$1,0)),INDEX(Baseline!$B$2:$BD$2,1,MATCH(BA$1,Baseline!$B$1:$BD$1,0)))</f>
        <v>55</v>
      </c>
      <c r="BB8">
        <f>IFERROR(INDEX(JMP!$AJ$2:$AU$1000,MATCH($A8,JMP!$A$2:$A$1000,0),MATCH(BB$1,JMP!$AJ$1:$AU$1,0)),INDEX(Baseline!$B$2:$BD$2,1,MATCH(BB$1,Baseline!$B$1:$BD$1,0)))</f>
        <v>0</v>
      </c>
      <c r="BC8">
        <f>IFERROR(INDEX(JMP!$AJ$2:$AU$1000,MATCH($A8,JMP!$A$2:$A$1000,0),MATCH(BC$1,JMP!$AJ$1:$AU$1,0)),INDEX(Baseline!$B$2:$BD$2,1,MATCH(BC$1,Baseline!$B$1:$BD$1,0)))</f>
        <v>4</v>
      </c>
      <c r="BD8">
        <f>IFERROR(INDEX(JMP!$AJ$2:$AU$1000,MATCH($A8,JMP!$A$2:$A$1000,0),MATCH(BD$1,JMP!$AJ$1:$AU$1,0)),INDEX(Baseline!$B$2:$BD$2,1,MATCH(BD$1,Baseline!$B$1:$BD$1,0)))</f>
        <v>4.4000000000000004</v>
      </c>
      <c r="BE8">
        <f>IFERROR(INDEX(JMP!$AJ$2:$AU$1000,MATCH($A8,JMP!$A$2:$A$1000,0),MATCH(BE$1,JMP!$AJ$1:$AU$1,0)),INDEX(Baseline!$B$2:$BE$2,1,MATCH(BE$1,Baseline!$B$1:$BE$1,0)))</f>
        <v>400000</v>
      </c>
      <c r="BF8" t="str">
        <f t="shared" si="0"/>
        <v>yes</v>
      </c>
      <c r="BG8" t="str">
        <f t="shared" si="1"/>
        <v>yes</v>
      </c>
      <c r="BH8">
        <f t="shared" si="2"/>
        <v>0.25</v>
      </c>
      <c r="BI8">
        <f t="shared" si="3"/>
        <v>30</v>
      </c>
      <c r="BK8">
        <v>9</v>
      </c>
      <c r="BL8" t="str">
        <f t="shared" si="4"/>
        <v>winter</v>
      </c>
    </row>
    <row r="9" spans="1:64" x14ac:dyDescent="0.35">
      <c r="A9">
        <v>8</v>
      </c>
      <c r="B9">
        <f>IFERROR(INDEX(JMP!$AJ$2:$AU$1000,MATCH($A9,JMP!$A$2:$A$1000,0),MATCH(B$1,JMP!$AJ$1:$AU$1,0)),INDEX(Baseline!$B$2:$BD$2,1,MATCH(B$1,Baseline!$B$1:$BD$1,0)))</f>
        <v>0</v>
      </c>
      <c r="C9">
        <f>IFERROR(INDEX(JMP!$AJ$2:$AU$1000,MATCH($A9,JMP!$A$2:$A$1000,0),MATCH(C$1,JMP!$AJ$1:$AU$1,0)),INDEX(Baseline!$B$2:$BD$2,1,MATCH(C$1,Baseline!$B$1:$BD$1,0)))</f>
        <v>8760</v>
      </c>
      <c r="D9">
        <f>IFERROR(INDEX(JMP!$AJ$2:$AU$1000,MATCH($A9,JMP!$A$2:$A$1000,0),MATCH(D$1,JMP!$AJ$1:$AU$1,0)),INDEX(Baseline!$B$2:$BD$2,1,MATCH(D$1,Baseline!$B$1:$BD$1,0)))</f>
        <v>1</v>
      </c>
      <c r="E9">
        <f>IFERROR(INDEX(JMP!$AJ$2:$AU$1000,MATCH($A9,JMP!$A$2:$A$1000,0),MATCH(E$1,JMP!$AJ$1:$AU$1,0)),INDEX(Baseline!$B$2:$BD$2,1,MATCH(E$1,Baseline!$B$1:$BD$1,0)))</f>
        <v>1</v>
      </c>
      <c r="F9" t="str">
        <f>IFERROR(INDEX(JMP!$AJ$2:$AU$1000,MATCH($A9,JMP!$A$2:$A$1000,0),MATCH(F$1,JMP!$AJ$1:$AU$1,0)),INDEX(Baseline!$B$2:$BD$2,1,MATCH(F$1,Baseline!$B$1:$BD$1,0)))</f>
        <v>e344</v>
      </c>
      <c r="G9" t="str">
        <f>IFERROR(INDEX(JMP!$AJ$2:$AU$1000,MATCH($A9,JMP!$A$2:$A$1000,0),MATCH(G$1,JMP!$AJ$1:$AU$1,0)),INDEX(Baseline!$B$2:$BD$2,1,MATCH(G$1,Baseline!$B$1:$BD$1,0)))</f>
        <v>e340</v>
      </c>
      <c r="H9">
        <f>IFERROR(INDEX(JMP!$AJ$2:$AU$1000,MATCH($A9,JMP!$A$2:$A$1000,0),MATCH(H$1,JMP!$AJ$1:$AU$1,0)),INDEX(Baseline!$B$2:$BD$2,1,MATCH(H$1,Baseline!$B$1:$BD$1,0)))</f>
        <v>1.5</v>
      </c>
      <c r="I9">
        <f>IFERROR(INDEX(JMP!$AJ$2:$AU$1000,MATCH($A9,JMP!$A$2:$A$1000,0),MATCH(I$1,JMP!$AJ$1:$AU$1,0)),INDEX(Baseline!$B$2:$BD$2,1,MATCH(I$1,Baseline!$B$1:$BD$1,0)))</f>
        <v>0.42</v>
      </c>
      <c r="J9">
        <f>IFERROR(INDEX(JMP!$AJ$2:$AU$1000,MATCH($A9,JMP!$A$2:$A$1000,0),MATCH(J$1,JMP!$AJ$1:$AU$1,0)),INDEX(Baseline!$B$2:$BD$2,1,MATCH(J$1,Baseline!$B$1:$BD$1,0)))</f>
        <v>1</v>
      </c>
      <c r="K9">
        <f>IFERROR(INDEX(JMP!$AJ$2:$AU$1000,MATCH($A9,JMP!$A$2:$A$1000,0),MATCH(K$1,JMP!$AJ$1:$AU$1,0)),INDEX(Baseline!$B$2:$BD$2,1,MATCH(K$1,Baseline!$B$1:$BD$1,0)))</f>
        <v>0</v>
      </c>
      <c r="L9">
        <f>IFERROR(INDEX(JMP!$AJ$2:$AU$1000,MATCH($A9,JMP!$A$2:$A$1000,0),MATCH(L$1,JMP!$AJ$1:$AU$1,0)),INDEX(Baseline!$B$2:$BD$2,1,MATCH(L$1,Baseline!$B$1:$BD$1,0)))</f>
        <v>4.4378411320365213E-2</v>
      </c>
      <c r="M9" t="b">
        <f>IFERROR(INDEX(JMP!$AJ$2:$AU$1000,MATCH($A9,JMP!$A$2:$A$1000,0),MATCH(M$1,JMP!$AJ$1:$AU$1,0)),INDEX(Baseline!$B$2:$BD$2,1,MATCH(M$1,Baseline!$B$1:$BD$1,0)))</f>
        <v>0</v>
      </c>
      <c r="N9" t="b">
        <f>IFERROR(INDEX(JMP!$AJ$2:$AU$1000,MATCH($A9,JMP!$A$2:$A$1000,0),MATCH(N$1,JMP!$AJ$1:$AU$1,0)),INDEX(Baseline!$B$2:$BD$2,1,MATCH(N$1,Baseline!$B$1:$BD$1,0)))</f>
        <v>0</v>
      </c>
      <c r="O9">
        <f>IFERROR(INDEX(JMP!$AJ$2:$AU$1000,MATCH($A9,JMP!$A$2:$A$1000,0),MATCH(O$1,JMP!$AJ$1:$AU$1,0)),INDEX(Baseline!$B$2:$BD$2,1,MATCH(O$1,Baseline!$B$1:$BD$1,0)))</f>
        <v>7</v>
      </c>
      <c r="P9">
        <f>IFERROR(INDEX(JMP!$AJ$2:$AU$1000,MATCH($A9,JMP!$A$2:$A$1000,0),MATCH(P$1,JMP!$AJ$1:$AU$1,0)),INDEX(Baseline!$B$2:$BD$2,1,MATCH(P$1,Baseline!$B$1:$BD$1,0)))</f>
        <v>200</v>
      </c>
      <c r="Q9">
        <f>IFERROR(INDEX(JMP!$AJ$2:$AU$1000,MATCH($A9,JMP!$A$2:$A$1000,0),MATCH(Q$1,JMP!$AJ$1:$AU$1,0)),INDEX(Baseline!$B$2:$BD$2,1,MATCH(Q$1,Baseline!$B$1:$BD$1,0)))</f>
        <v>10</v>
      </c>
      <c r="R9">
        <f>IFERROR(INDEX(JMP!$AJ$2:$AU$1000,MATCH($A9,JMP!$A$2:$A$1000,0),MATCH(R$1,JMP!$AJ$1:$AU$1,0)),INDEX(Baseline!$B$2:$BD$2,1,MATCH(R$1,Baseline!$B$1:$BD$1,0)))</f>
        <v>0</v>
      </c>
      <c r="S9">
        <f>IFERROR(INDEX(JMP!$AJ$2:$AU$1000,MATCH($A9,JMP!$A$2:$A$1000,0),MATCH(S$1,JMP!$AJ$1:$AU$1,0)),INDEX(Baseline!$B$2:$BD$2,1,MATCH(S$1,Baseline!$B$1:$BD$1,0)))</f>
        <v>1</v>
      </c>
      <c r="T9">
        <f>IFERROR(INDEX(JMP!$AJ$2:$AU$1000,MATCH($A9,JMP!$A$2:$A$1000,0),MATCH(T$1,JMP!$AJ$1:$AU$1,0)),INDEX(Baseline!$B$2:$BD$2,1,MATCH(T$1,Baseline!$B$1:$BD$1,0)))</f>
        <v>0</v>
      </c>
      <c r="U9" t="str">
        <f>IFERROR(INDEX(JMP!$AJ$2:$AU$1000,MATCH($A9,JMP!$A$2:$A$1000,0),MATCH(U$1,JMP!$AJ$1:$AU$1,0)),INDEX(Baseline!$B$2:$BD$2,1,MATCH(U$1,Baseline!$B$1:$BD$1,0)))</f>
        <v>Titan</v>
      </c>
      <c r="V9">
        <f>IFERROR(INDEX(JMP!$AJ$2:$AU$1000,MATCH($A9,JMP!$A$2:$A$1000,0),MATCH(V$1,JMP!$AJ$1:$AU$1,0)),INDEX(Baseline!$B$2:$BD$2,1,MATCH(V$1,Baseline!$B$1:$BD$1,0)))</f>
        <v>3</v>
      </c>
      <c r="W9">
        <f>IFERROR(INDEX(JMP!$AJ$2:$AU$1000,MATCH($A9,JMP!$A$2:$A$1000,0),MATCH(W$1,JMP!$AJ$1:$AU$1,0)),INDEX(Baseline!$B$2:$BD$2,1,MATCH(W$1,Baseline!$B$1:$BD$1,0)))</f>
        <v>0.37</v>
      </c>
      <c r="X9">
        <f>IFERROR(INDEX(JMP!$AJ$2:$AU$1000,MATCH($A9,JMP!$A$2:$A$1000,0),MATCH(X$1,JMP!$AJ$1:$AU$1,0)),INDEX(Baseline!$B$2:$BD$2,1,MATCH(X$1,Baseline!$B$1:$BD$1,0)))</f>
        <v>4</v>
      </c>
      <c r="Y9">
        <f>IFERROR(INDEX(JMP!$AJ$2:$AU$1000,MATCH($A9,JMP!$A$2:$A$1000,0),MATCH(Y$1,JMP!$AJ$1:$AU$1,0)),INDEX(Baseline!$B$2:$BD$2,1,MATCH(Y$1,Baseline!$B$1:$BD$1,0)))</f>
        <v>1</v>
      </c>
      <c r="Z9">
        <f>IFERROR(INDEX(JMP!$AJ$2:$AU$1000,MATCH($A9,JMP!$A$2:$A$1000,0),MATCH(Z$1,JMP!$AJ$1:$AU$1,0)),INDEX(Baseline!$B$2:$BD$2,1,MATCH(Z$1,Baseline!$B$1:$BD$1,0)))</f>
        <v>1970</v>
      </c>
      <c r="AA9">
        <f>IFERROR(INDEX(JMP!$AJ$2:$AU$1000,MATCH($A9,JMP!$A$2:$A$1000,0),MATCH(AA$1,JMP!$AJ$1:$AU$1,0)),INDEX(Baseline!$B$2:$BD$2,1,MATCH(AA$1,Baseline!$B$1:$BD$1,0)))</f>
        <v>1970</v>
      </c>
      <c r="AB9">
        <f>IFERROR(INDEX(JMP!$AJ$2:$AU$1000,MATCH($A9,JMP!$A$2:$A$1000,0),MATCH(AB$1,JMP!$AJ$1:$AU$1,0)),INDEX(Baseline!$B$2:$BD$2,1,MATCH(AB$1,Baseline!$B$1:$BD$1,0)))</f>
        <v>0</v>
      </c>
      <c r="AC9">
        <f>IFERROR(INDEX(JMP!$AJ$2:$AU$1000,MATCH($A9,JMP!$A$2:$A$1000,0),MATCH(AC$1,JMP!$AJ$1:$AU$1,0)),INDEX(Baseline!$B$2:$BD$2,1,MATCH(AC$1,Baseline!$B$1:$BD$1,0)))</f>
        <v>1</v>
      </c>
      <c r="AD9">
        <f>IFERROR(INDEX(JMP!$AJ$2:$AU$1000,MATCH($A9,JMP!$A$2:$A$1000,0),MATCH(AD$1,JMP!$AJ$1:$AU$1,0)),INDEX(Baseline!$B$2:$BD$2,1,MATCH(AD$1,Baseline!$B$1:$BD$1,0)))</f>
        <v>8</v>
      </c>
      <c r="AE9">
        <f>IFERROR(INDEX(JMP!$AJ$2:$AU$1000,MATCH($A9,JMP!$A$2:$A$1000,0),MATCH(AE$1,JMP!$AJ$1:$AU$1,0)),INDEX(Baseline!$B$2:$BD$2,1,MATCH(AE$1,Baseline!$B$1:$BD$1,0)))</f>
        <v>0.25</v>
      </c>
      <c r="AF9" t="str">
        <f>IFERROR(INDEX(JMP!$AJ$2:$AU$1000,MATCH($A9,JMP!$A$2:$A$1000,0),MATCH(AF$1,JMP!$AJ$1:$AU$1,0)),INDEX(Baseline!$B$2:$BD$2,1,MATCH(AF$1,Baseline!$B$1:$BD$1,0)))</f>
        <v>bwb</v>
      </c>
      <c r="AG9" t="str">
        <f>IFERROR(INDEX(JMP!$AJ$2:$AU$1000,MATCH($A9,JMP!$A$2:$A$1000,0),MATCH(AG$1,JMP!$AJ$1:$AU$1,0)),INDEX(Baseline!$B$2:$BD$2,1,MATCH(AG$1,Baseline!$B$1:$BD$1,0)))</f>
        <v>V-tail</v>
      </c>
      <c r="AH9">
        <f>IFERROR(INDEX(JMP!$AJ$2:$AU$1000,MATCH($A9,JMP!$A$2:$A$1000,0),MATCH(AH$1,JMP!$AJ$1:$AU$1,0)),INDEX(Baseline!$B$2:$BD$2,1,MATCH(AH$1,Baseline!$B$1:$BD$1,0)))</f>
        <v>1</v>
      </c>
      <c r="AI9">
        <f>IFERROR(INDEX(JMP!$AJ$2:$AU$1000,MATCH($A9,JMP!$A$2:$A$1000,0),MATCH(AI$1,JMP!$AJ$1:$AU$1,0)),INDEX(Baseline!$B$2:$BD$2,1,MATCH(AI$1,Baseline!$B$1:$BD$1,0)))</f>
        <v>724000000</v>
      </c>
      <c r="AJ9">
        <f>IFERROR(INDEX(JMP!$AJ$2:$AU$1000,MATCH($A9,JMP!$A$2:$A$1000,0),MATCH(AJ$1,JMP!$AJ$1:$AU$1,0)),INDEX(Baseline!$B$2:$BD$2,1,MATCH(AJ$1,Baseline!$B$1:$BD$1,0)))</f>
        <v>54500000</v>
      </c>
      <c r="AK9">
        <f>IFERROR(INDEX(JMP!$AJ$2:$AU$1000,MATCH($A9,JMP!$A$2:$A$1000,0),MATCH(AK$1,JMP!$AJ$1:$AU$1,0)),INDEX(Baseline!$B$2:$BD$2,1,MATCH(AK$1,Baseline!$B$1:$BD$1,0)))</f>
        <v>30</v>
      </c>
      <c r="AL9">
        <f>IFERROR(INDEX(JMP!$AJ$2:$AU$1000,MATCH($A9,JMP!$A$2:$A$1000,0),MATCH(AL$1,JMP!$AJ$1:$AU$1,0)),INDEX(Baseline!$B$2:$BD$2,1,MATCH(AL$1,Baseline!$B$1:$BD$1,0)))</f>
        <v>3.1938364145593798E-2</v>
      </c>
      <c r="AM9">
        <f>IFERROR(INDEX(JMP!$AJ$2:$AU$1000,MATCH($A9,JMP!$A$2:$A$1000,0),MATCH(AM$1,JMP!$AJ$1:$AU$1,0)),INDEX(Baseline!$B$2:$BD$2,1,MATCH(AM$1,Baseline!$B$1:$BD$1,0)))</f>
        <v>13.457142857142857</v>
      </c>
      <c r="AN9">
        <f>IFERROR(INDEX(JMP!$AJ$2:$AU$1000,MATCH($A9,JMP!$A$2:$A$1000,0),MATCH(AN$1,JMP!$AJ$1:$AU$1,0)),INDEX(Baseline!$B$2:$BD$2,1,MATCH(AN$1,Baseline!$B$1:$BD$1,0)))</f>
        <v>2.8726844919786001</v>
      </c>
      <c r="AO9">
        <f>IFERROR(INDEX(JMP!$AJ$2:$AU$1000,MATCH($A9,JMP!$A$2:$A$1000,0),MATCH(AO$1,JMP!$AJ$1:$AU$1,0)),INDEX(Baseline!$B$2:$BD$2,1,MATCH(AO$1,Baseline!$B$1:$BD$1,0)))</f>
        <v>0.73805200209694477</v>
      </c>
      <c r="AP9">
        <f>IFERROR(INDEX(JMP!$AJ$2:$AU$1000,MATCH($A9,JMP!$A$2:$A$1000,0),MATCH(AP$1,JMP!$AJ$1:$AU$1,0)),INDEX(Baseline!$B$2:$BD$2,1,MATCH(AP$1,Baseline!$B$1:$BD$1,0)))</f>
        <v>0</v>
      </c>
      <c r="AQ9">
        <f>IFERROR(INDEX(JMP!$AJ$2:$AU$1000,MATCH($A9,JMP!$A$2:$A$1000,0),MATCH(AQ$1,JMP!$AJ$1:$AU$1,0)),INDEX(Baseline!$B$2:$BD$2,1,MATCH(AQ$1,Baseline!$B$1:$BD$1,0)))</f>
        <v>0.35</v>
      </c>
      <c r="AR9">
        <f>IFERROR(INDEX(JMP!$AJ$2:$AU$1000,MATCH($A9,JMP!$A$2:$A$1000,0),MATCH(AR$1,JMP!$AJ$1:$AU$1,0)),INDEX(Baseline!$B$2:$BD$2,1,MATCH(AR$1,Baseline!$B$1:$BD$1,0)))</f>
        <v>0</v>
      </c>
      <c r="AS9">
        <f>IFERROR(INDEX(JMP!$AJ$2:$AU$1000,MATCH($A9,JMP!$A$2:$A$1000,0),MATCH(AS$1,JMP!$AJ$1:$AU$1,0)),INDEX(Baseline!$B$2:$BD$2,1,MATCH(AS$1,Baseline!$B$1:$BD$1,0)))</f>
        <v>0</v>
      </c>
      <c r="AT9">
        <f>IFERROR(INDEX(JMP!$AJ$2:$AU$1000,MATCH($A9,JMP!$A$2:$A$1000,0),MATCH(AT$1,JMP!$AJ$1:$AU$1,0)),INDEX(Baseline!$B$2:$BD$2,1,MATCH(AT$1,Baseline!$B$1:$BD$1,0)))</f>
        <v>500</v>
      </c>
      <c r="AU9">
        <f>IFERROR(INDEX(JMP!$AJ$2:$AU$1000,MATCH($A9,JMP!$A$2:$A$1000,0),MATCH(AU$1,JMP!$AJ$1:$AU$1,0)),INDEX(Baseline!$B$2:$BD$2,1,MATCH(AU$1,Baseline!$B$1:$BD$1,0)))</f>
        <v>50</v>
      </c>
      <c r="AV9">
        <f>IFERROR(INDEX(JMP!$AJ$2:$AU$1000,MATCH($A9,JMP!$A$2:$A$1000,0),MATCH(AV$1,JMP!$AJ$1:$AU$1,0)),INDEX(Baseline!$B$2:$BD$2,1,MATCH(AV$1,Baseline!$B$1:$BD$1,0)))</f>
        <v>12.1</v>
      </c>
      <c r="AW9">
        <f>IFERROR(INDEX(JMP!$AJ$2:$AU$1000,MATCH($A9,JMP!$A$2:$A$1000,0),MATCH(AW$1,JMP!$AJ$1:$AU$1,0)),INDEX(Baseline!$B$2:$BD$2,1,MATCH(AW$1,Baseline!$B$1:$BD$1,0)))</f>
        <v>1.9961979999999998E-3</v>
      </c>
      <c r="AX9">
        <f>IFERROR(INDEX(JMP!$AJ$2:$AU$1000,MATCH($A9,JMP!$A$2:$A$1000,0),MATCH(AX$1,JMP!$AJ$1:$AU$1,0)),INDEX(Baseline!$B$2:$BD$2,1,MATCH(AX$1,Baseline!$B$1:$BD$1,0)))</f>
        <v>1.9961979999999998E-3</v>
      </c>
      <c r="AY9">
        <f>IFERROR(INDEX(JMP!$AJ$2:$AU$1000,MATCH($A9,JMP!$A$2:$A$1000,0),MATCH(AY$1,JMP!$AJ$1:$AU$1,0)),INDEX(Baseline!$B$2:$BD$2,1,MATCH(AY$1,Baseline!$B$1:$BD$1,0)))</f>
        <v>1.9607137E-2</v>
      </c>
      <c r="AZ9">
        <f>IFERROR(INDEX(JMP!$AJ$2:$AU$1000,MATCH($A9,JMP!$A$2:$A$1000,0),MATCH(AZ$1,JMP!$AJ$1:$AU$1,0)),INDEX(Baseline!$B$2:$BD$2,1,MATCH(AZ$1,Baseline!$B$1:$BD$1,0)))</f>
        <v>0</v>
      </c>
      <c r="BA9">
        <f>IFERROR(INDEX(JMP!$AJ$2:$AU$1000,MATCH($A9,JMP!$A$2:$A$1000,0),MATCH(BA$1,JMP!$AJ$1:$AU$1,0)),INDEX(Baseline!$B$2:$BD$2,1,MATCH(BA$1,Baseline!$B$1:$BD$1,0)))</f>
        <v>100</v>
      </c>
      <c r="BB9">
        <f>IFERROR(INDEX(JMP!$AJ$2:$AU$1000,MATCH($A9,JMP!$A$2:$A$1000,0),MATCH(BB$1,JMP!$AJ$1:$AU$1,0)),INDEX(Baseline!$B$2:$BD$2,1,MATCH(BB$1,Baseline!$B$1:$BD$1,0)))</f>
        <v>0</v>
      </c>
      <c r="BC9">
        <f>IFERROR(INDEX(JMP!$AJ$2:$AU$1000,MATCH($A9,JMP!$A$2:$A$1000,0),MATCH(BC$1,JMP!$AJ$1:$AU$1,0)),INDEX(Baseline!$B$2:$BD$2,1,MATCH(BC$1,Baseline!$B$1:$BD$1,0)))</f>
        <v>1</v>
      </c>
      <c r="BD9">
        <f>IFERROR(INDEX(JMP!$AJ$2:$AU$1000,MATCH($A9,JMP!$A$2:$A$1000,0),MATCH(BD$1,JMP!$AJ$1:$AU$1,0)),INDEX(Baseline!$B$2:$BD$2,1,MATCH(BD$1,Baseline!$B$1:$BD$1,0)))</f>
        <v>5</v>
      </c>
      <c r="BE9">
        <f>IFERROR(INDEX(JMP!$AJ$2:$AU$1000,MATCH($A9,JMP!$A$2:$A$1000,0),MATCH(BE$1,JMP!$AJ$1:$AU$1,0)),INDEX(Baseline!$B$2:$BE$2,1,MATCH(BE$1,Baseline!$B$1:$BE$1,0)))</f>
        <v>400000</v>
      </c>
      <c r="BF9" t="str">
        <f t="shared" si="0"/>
        <v>no</v>
      </c>
      <c r="BG9" t="str">
        <f t="shared" si="1"/>
        <v>yes</v>
      </c>
      <c r="BH9">
        <f t="shared" si="2"/>
        <v>0.25</v>
      </c>
      <c r="BI9">
        <f t="shared" si="3"/>
        <v>100</v>
      </c>
      <c r="BK9">
        <v>10</v>
      </c>
      <c r="BL9" t="str">
        <f t="shared" si="4"/>
        <v>spring</v>
      </c>
    </row>
    <row r="10" spans="1:64" x14ac:dyDescent="0.35">
      <c r="A10">
        <v>9</v>
      </c>
      <c r="B10">
        <f>IFERROR(INDEX(JMP!$AJ$2:$AU$1000,MATCH($A10,JMP!$A$2:$A$1000,0),MATCH(B$1,JMP!$AJ$1:$AU$1,0)),INDEX(Baseline!$B$2:$BD$2,1,MATCH(B$1,Baseline!$B$1:$BD$1,0)))</f>
        <v>0</v>
      </c>
      <c r="C10">
        <f>IFERROR(INDEX(JMP!$AJ$2:$AU$1000,MATCH($A10,JMP!$A$2:$A$1000,0),MATCH(C$1,JMP!$AJ$1:$AU$1,0)),INDEX(Baseline!$B$2:$BD$2,1,MATCH(C$1,Baseline!$B$1:$BD$1,0)))</f>
        <v>8760</v>
      </c>
      <c r="D10">
        <f>IFERROR(INDEX(JMP!$AJ$2:$AU$1000,MATCH($A10,JMP!$A$2:$A$1000,0),MATCH(D$1,JMP!$AJ$1:$AU$1,0)),INDEX(Baseline!$B$2:$BD$2,1,MATCH(D$1,Baseline!$B$1:$BD$1,0)))</f>
        <v>1</v>
      </c>
      <c r="E10">
        <f>IFERROR(INDEX(JMP!$AJ$2:$AU$1000,MATCH($A10,JMP!$A$2:$A$1000,0),MATCH(E$1,JMP!$AJ$1:$AU$1,0)),INDEX(Baseline!$B$2:$BD$2,1,MATCH(E$1,Baseline!$B$1:$BD$1,0)))</f>
        <v>1</v>
      </c>
      <c r="F10" t="str">
        <f>IFERROR(INDEX(JMP!$AJ$2:$AU$1000,MATCH($A10,JMP!$A$2:$A$1000,0),MATCH(F$1,JMP!$AJ$1:$AU$1,0)),INDEX(Baseline!$B$2:$BD$2,1,MATCH(F$1,Baseline!$B$1:$BD$1,0)))</f>
        <v>e344</v>
      </c>
      <c r="G10" t="str">
        <f>IFERROR(INDEX(JMP!$AJ$2:$AU$1000,MATCH($A10,JMP!$A$2:$A$1000,0),MATCH(G$1,JMP!$AJ$1:$AU$1,0)),INDEX(Baseline!$B$2:$BD$2,1,MATCH(G$1,Baseline!$B$1:$BD$1,0)))</f>
        <v>e340</v>
      </c>
      <c r="H10">
        <f>IFERROR(INDEX(JMP!$AJ$2:$AU$1000,MATCH($A10,JMP!$A$2:$A$1000,0),MATCH(H$1,JMP!$AJ$1:$AU$1,0)),INDEX(Baseline!$B$2:$BD$2,1,MATCH(H$1,Baseline!$B$1:$BD$1,0)))</f>
        <v>1.5</v>
      </c>
      <c r="I10">
        <f>IFERROR(INDEX(JMP!$AJ$2:$AU$1000,MATCH($A10,JMP!$A$2:$A$1000,0),MATCH(I$1,JMP!$AJ$1:$AU$1,0)),INDEX(Baseline!$B$2:$BD$2,1,MATCH(I$1,Baseline!$B$1:$BD$1,0)))</f>
        <v>0.42</v>
      </c>
      <c r="J10">
        <f>IFERROR(INDEX(JMP!$AJ$2:$AU$1000,MATCH($A10,JMP!$A$2:$A$1000,0),MATCH(J$1,JMP!$AJ$1:$AU$1,0)),INDEX(Baseline!$B$2:$BD$2,1,MATCH(J$1,Baseline!$B$1:$BD$1,0)))</f>
        <v>1</v>
      </c>
      <c r="K10">
        <f>IFERROR(INDEX(JMP!$AJ$2:$AU$1000,MATCH($A10,JMP!$A$2:$A$1000,0),MATCH(K$1,JMP!$AJ$1:$AU$1,0)),INDEX(Baseline!$B$2:$BD$2,1,MATCH(K$1,Baseline!$B$1:$BD$1,0)))</f>
        <v>0</v>
      </c>
      <c r="L10">
        <f>IFERROR(INDEX(JMP!$AJ$2:$AU$1000,MATCH($A10,JMP!$A$2:$A$1000,0),MATCH(L$1,JMP!$AJ$1:$AU$1,0)),INDEX(Baseline!$B$2:$BD$2,1,MATCH(L$1,Baseline!$B$1:$BD$1,0)))</f>
        <v>0.13192491365235795</v>
      </c>
      <c r="M10" t="b">
        <f>IFERROR(INDEX(JMP!$AJ$2:$AU$1000,MATCH($A10,JMP!$A$2:$A$1000,0),MATCH(M$1,JMP!$AJ$1:$AU$1,0)),INDEX(Baseline!$B$2:$BD$2,1,MATCH(M$1,Baseline!$B$1:$BD$1,0)))</f>
        <v>0</v>
      </c>
      <c r="N10" t="b">
        <f>IFERROR(INDEX(JMP!$AJ$2:$AU$1000,MATCH($A10,JMP!$A$2:$A$1000,0),MATCH(N$1,JMP!$AJ$1:$AU$1,0)),INDEX(Baseline!$B$2:$BD$2,1,MATCH(N$1,Baseline!$B$1:$BD$1,0)))</f>
        <v>0</v>
      </c>
      <c r="O10">
        <f>IFERROR(INDEX(JMP!$AJ$2:$AU$1000,MATCH($A10,JMP!$A$2:$A$1000,0),MATCH(O$1,JMP!$AJ$1:$AU$1,0)),INDEX(Baseline!$B$2:$BD$2,1,MATCH(O$1,Baseline!$B$1:$BD$1,0)))</f>
        <v>7</v>
      </c>
      <c r="P10">
        <f>IFERROR(INDEX(JMP!$AJ$2:$AU$1000,MATCH($A10,JMP!$A$2:$A$1000,0),MATCH(P$1,JMP!$AJ$1:$AU$1,0)),INDEX(Baseline!$B$2:$BD$2,1,MATCH(P$1,Baseline!$B$1:$BD$1,0)))</f>
        <v>200</v>
      </c>
      <c r="Q10">
        <f>IFERROR(INDEX(JMP!$AJ$2:$AU$1000,MATCH($A10,JMP!$A$2:$A$1000,0),MATCH(Q$1,JMP!$AJ$1:$AU$1,0)),INDEX(Baseline!$B$2:$BD$2,1,MATCH(Q$1,Baseline!$B$1:$BD$1,0)))</f>
        <v>10</v>
      </c>
      <c r="R10">
        <f>IFERROR(INDEX(JMP!$AJ$2:$AU$1000,MATCH($A10,JMP!$A$2:$A$1000,0),MATCH(R$1,JMP!$AJ$1:$AU$1,0)),INDEX(Baseline!$B$2:$BD$2,1,MATCH(R$1,Baseline!$B$1:$BD$1,0)))</f>
        <v>0</v>
      </c>
      <c r="S10">
        <f>IFERROR(INDEX(JMP!$AJ$2:$AU$1000,MATCH($A10,JMP!$A$2:$A$1000,0),MATCH(S$1,JMP!$AJ$1:$AU$1,0)),INDEX(Baseline!$B$2:$BD$2,1,MATCH(S$1,Baseline!$B$1:$BD$1,0)))</f>
        <v>1</v>
      </c>
      <c r="T10">
        <f>IFERROR(INDEX(JMP!$AJ$2:$AU$1000,MATCH($A10,JMP!$A$2:$A$1000,0),MATCH(T$1,JMP!$AJ$1:$AU$1,0)),INDEX(Baseline!$B$2:$BD$2,1,MATCH(T$1,Baseline!$B$1:$BD$1,0)))</f>
        <v>0</v>
      </c>
      <c r="U10" t="str">
        <f>IFERROR(INDEX(JMP!$AJ$2:$AU$1000,MATCH($A10,JMP!$A$2:$A$1000,0),MATCH(U$1,JMP!$AJ$1:$AU$1,0)),INDEX(Baseline!$B$2:$BD$2,1,MATCH(U$1,Baseline!$B$1:$BD$1,0)))</f>
        <v>Titan</v>
      </c>
      <c r="V10">
        <f>IFERROR(INDEX(JMP!$AJ$2:$AU$1000,MATCH($A10,JMP!$A$2:$A$1000,0),MATCH(V$1,JMP!$AJ$1:$AU$1,0)),INDEX(Baseline!$B$2:$BD$2,1,MATCH(V$1,Baseline!$B$1:$BD$1,0)))</f>
        <v>3</v>
      </c>
      <c r="W10">
        <f>IFERROR(INDEX(JMP!$AJ$2:$AU$1000,MATCH($A10,JMP!$A$2:$A$1000,0),MATCH(W$1,JMP!$AJ$1:$AU$1,0)),INDEX(Baseline!$B$2:$BD$2,1,MATCH(W$1,Baseline!$B$1:$BD$1,0)))</f>
        <v>0.37</v>
      </c>
      <c r="X10">
        <f>IFERROR(INDEX(JMP!$AJ$2:$AU$1000,MATCH($A10,JMP!$A$2:$A$1000,0),MATCH(X$1,JMP!$AJ$1:$AU$1,0)),INDEX(Baseline!$B$2:$BD$2,1,MATCH(X$1,Baseline!$B$1:$BD$1,0)))</f>
        <v>4</v>
      </c>
      <c r="Y10">
        <f>IFERROR(INDEX(JMP!$AJ$2:$AU$1000,MATCH($A10,JMP!$A$2:$A$1000,0),MATCH(Y$1,JMP!$AJ$1:$AU$1,0)),INDEX(Baseline!$B$2:$BD$2,1,MATCH(Y$1,Baseline!$B$1:$BD$1,0)))</f>
        <v>5</v>
      </c>
      <c r="Z10">
        <f>IFERROR(INDEX(JMP!$AJ$2:$AU$1000,MATCH($A10,JMP!$A$2:$A$1000,0),MATCH(Z$1,JMP!$AJ$1:$AU$1,0)),INDEX(Baseline!$B$2:$BD$2,1,MATCH(Z$1,Baseline!$B$1:$BD$1,0)))</f>
        <v>1970</v>
      </c>
      <c r="AA10">
        <f>IFERROR(INDEX(JMP!$AJ$2:$AU$1000,MATCH($A10,JMP!$A$2:$A$1000,0),MATCH(AA$1,JMP!$AJ$1:$AU$1,0)),INDEX(Baseline!$B$2:$BD$2,1,MATCH(AA$1,Baseline!$B$1:$BD$1,0)))</f>
        <v>1970</v>
      </c>
      <c r="AB10">
        <f>IFERROR(INDEX(JMP!$AJ$2:$AU$1000,MATCH($A10,JMP!$A$2:$A$1000,0),MATCH(AB$1,JMP!$AJ$1:$AU$1,0)),INDEX(Baseline!$B$2:$BD$2,1,MATCH(AB$1,Baseline!$B$1:$BD$1,0)))</f>
        <v>0</v>
      </c>
      <c r="AC10">
        <f>IFERROR(INDEX(JMP!$AJ$2:$AU$1000,MATCH($A10,JMP!$A$2:$A$1000,0),MATCH(AC$1,JMP!$AJ$1:$AU$1,0)),INDEX(Baseline!$B$2:$BD$2,1,MATCH(AC$1,Baseline!$B$1:$BD$1,0)))</f>
        <v>1</v>
      </c>
      <c r="AD10">
        <f>IFERROR(INDEX(JMP!$AJ$2:$AU$1000,MATCH($A10,JMP!$A$2:$A$1000,0),MATCH(AD$1,JMP!$AJ$1:$AU$1,0)),INDEX(Baseline!$B$2:$BD$2,1,MATCH(AD$1,Baseline!$B$1:$BD$1,0)))</f>
        <v>8</v>
      </c>
      <c r="AE10">
        <f>IFERROR(INDEX(JMP!$AJ$2:$AU$1000,MATCH($A10,JMP!$A$2:$A$1000,0),MATCH(AE$1,JMP!$AJ$1:$AU$1,0)),INDEX(Baseline!$B$2:$BD$2,1,MATCH(AE$1,Baseline!$B$1:$BD$1,0)))</f>
        <v>0.25</v>
      </c>
      <c r="AF10" t="str">
        <f>IFERROR(INDEX(JMP!$AJ$2:$AU$1000,MATCH($A10,JMP!$A$2:$A$1000,0),MATCH(AF$1,JMP!$AJ$1:$AU$1,0)),INDEX(Baseline!$B$2:$BD$2,1,MATCH(AF$1,Baseline!$B$1:$BD$1,0)))</f>
        <v>bwb</v>
      </c>
      <c r="AG10" t="str">
        <f>IFERROR(INDEX(JMP!$AJ$2:$AU$1000,MATCH($A10,JMP!$A$2:$A$1000,0),MATCH(AG$1,JMP!$AJ$1:$AU$1,0)),INDEX(Baseline!$B$2:$BD$2,1,MATCH(AG$1,Baseline!$B$1:$BD$1,0)))</f>
        <v>V-tail</v>
      </c>
      <c r="AH10">
        <f>IFERROR(INDEX(JMP!$AJ$2:$AU$1000,MATCH($A10,JMP!$A$2:$A$1000,0),MATCH(AH$1,JMP!$AJ$1:$AU$1,0)),INDEX(Baseline!$B$2:$BD$2,1,MATCH(AH$1,Baseline!$B$1:$BD$1,0)))</f>
        <v>0</v>
      </c>
      <c r="AI10">
        <f>IFERROR(INDEX(JMP!$AJ$2:$AU$1000,MATCH($A10,JMP!$A$2:$A$1000,0),MATCH(AI$1,JMP!$AJ$1:$AU$1,0)),INDEX(Baseline!$B$2:$BD$2,1,MATCH(AI$1,Baseline!$B$1:$BD$1,0)))</f>
        <v>724000000</v>
      </c>
      <c r="AJ10">
        <f>IFERROR(INDEX(JMP!$AJ$2:$AU$1000,MATCH($A10,JMP!$A$2:$A$1000,0),MATCH(AJ$1,JMP!$AJ$1:$AU$1,0)),INDEX(Baseline!$B$2:$BD$2,1,MATCH(AJ$1,Baseline!$B$1:$BD$1,0)))</f>
        <v>54500000</v>
      </c>
      <c r="AK10">
        <f>IFERROR(INDEX(JMP!$AJ$2:$AU$1000,MATCH($A10,JMP!$A$2:$A$1000,0),MATCH(AK$1,JMP!$AJ$1:$AU$1,0)),INDEX(Baseline!$B$2:$BD$2,1,MATCH(AK$1,Baseline!$B$1:$BD$1,0)))</f>
        <v>30</v>
      </c>
      <c r="AL10">
        <f>IFERROR(INDEX(JMP!$AJ$2:$AU$1000,MATCH($A10,JMP!$A$2:$A$1000,0),MATCH(AL$1,JMP!$AJ$1:$AU$1,0)),INDEX(Baseline!$B$2:$BD$2,1,MATCH(AL$1,Baseline!$B$1:$BD$1,0)))</f>
        <v>1.7972113983883244E-2</v>
      </c>
      <c r="AM10">
        <f>IFERROR(INDEX(JMP!$AJ$2:$AU$1000,MATCH($A10,JMP!$A$2:$A$1000,0),MATCH(AM$1,JMP!$AJ$1:$AU$1,0)),INDEX(Baseline!$B$2:$BD$2,1,MATCH(AM$1,Baseline!$B$1:$BD$1,0)))</f>
        <v>5.1904761904761898</v>
      </c>
      <c r="AN10">
        <f>IFERROR(INDEX(JMP!$AJ$2:$AU$1000,MATCH($A10,JMP!$A$2:$A$1000,0),MATCH(AN$1,JMP!$AJ$1:$AU$1,0)),INDEX(Baseline!$B$2:$BD$2,1,MATCH(AN$1,Baseline!$B$1:$BD$1,0)))</f>
        <v>1.4608464476699701</v>
      </c>
      <c r="AO10">
        <f>IFERROR(INDEX(JMP!$AJ$2:$AU$1000,MATCH($A10,JMP!$A$2:$A$1000,0),MATCH(AO$1,JMP!$AJ$1:$AU$1,0)),INDEX(Baseline!$B$2:$BD$2,1,MATCH(AO$1,Baseline!$B$1:$BD$1,0)))</f>
        <v>1.3139690105982216</v>
      </c>
      <c r="AP10">
        <f>IFERROR(INDEX(JMP!$AJ$2:$AU$1000,MATCH($A10,JMP!$A$2:$A$1000,0),MATCH(AP$1,JMP!$AJ$1:$AU$1,0)),INDEX(Baseline!$B$2:$BD$2,1,MATCH(AP$1,Baseline!$B$1:$BD$1,0)))</f>
        <v>0</v>
      </c>
      <c r="AQ10">
        <f>IFERROR(INDEX(JMP!$AJ$2:$AU$1000,MATCH($A10,JMP!$A$2:$A$1000,0),MATCH(AQ$1,JMP!$AJ$1:$AU$1,0)),INDEX(Baseline!$B$2:$BD$2,1,MATCH(AQ$1,Baseline!$B$1:$BD$1,0)))</f>
        <v>0.35</v>
      </c>
      <c r="AR10">
        <f>IFERROR(INDEX(JMP!$AJ$2:$AU$1000,MATCH($A10,JMP!$A$2:$A$1000,0),MATCH(AR$1,JMP!$AJ$1:$AU$1,0)),INDEX(Baseline!$B$2:$BD$2,1,MATCH(AR$1,Baseline!$B$1:$BD$1,0)))</f>
        <v>0</v>
      </c>
      <c r="AS10">
        <f>IFERROR(INDEX(JMP!$AJ$2:$AU$1000,MATCH($A10,JMP!$A$2:$A$1000,0),MATCH(AS$1,JMP!$AJ$1:$AU$1,0)),INDEX(Baseline!$B$2:$BD$2,1,MATCH(AS$1,Baseline!$B$1:$BD$1,0)))</f>
        <v>0</v>
      </c>
      <c r="AT10">
        <f>IFERROR(INDEX(JMP!$AJ$2:$AU$1000,MATCH($A10,JMP!$A$2:$A$1000,0),MATCH(AT$1,JMP!$AJ$1:$AU$1,0)),INDEX(Baseline!$B$2:$BD$2,1,MATCH(AT$1,Baseline!$B$1:$BD$1,0)))</f>
        <v>500</v>
      </c>
      <c r="AU10">
        <f>IFERROR(INDEX(JMP!$AJ$2:$AU$1000,MATCH($A10,JMP!$A$2:$A$1000,0),MATCH(AU$1,JMP!$AJ$1:$AU$1,0)),INDEX(Baseline!$B$2:$BD$2,1,MATCH(AU$1,Baseline!$B$1:$BD$1,0)))</f>
        <v>50</v>
      </c>
      <c r="AV10">
        <f>IFERROR(INDEX(JMP!$AJ$2:$AU$1000,MATCH($A10,JMP!$A$2:$A$1000,0),MATCH(AV$1,JMP!$AJ$1:$AU$1,0)),INDEX(Baseline!$B$2:$BD$2,1,MATCH(AV$1,Baseline!$B$1:$BD$1,0)))</f>
        <v>12.1</v>
      </c>
      <c r="AW10">
        <f>IFERROR(INDEX(JMP!$AJ$2:$AU$1000,MATCH($A10,JMP!$A$2:$A$1000,0),MATCH(AW$1,JMP!$AJ$1:$AU$1,0)),INDEX(Baseline!$B$2:$BD$2,1,MATCH(AW$1,Baseline!$B$1:$BD$1,0)))</f>
        <v>1.9961979999999998E-3</v>
      </c>
      <c r="AX10">
        <f>IFERROR(INDEX(JMP!$AJ$2:$AU$1000,MATCH($A10,JMP!$A$2:$A$1000,0),MATCH(AX$1,JMP!$AJ$1:$AU$1,0)),INDEX(Baseline!$B$2:$BD$2,1,MATCH(AX$1,Baseline!$B$1:$BD$1,0)))</f>
        <v>1.9961979999999998E-3</v>
      </c>
      <c r="AY10">
        <f>IFERROR(INDEX(JMP!$AJ$2:$AU$1000,MATCH($A10,JMP!$A$2:$A$1000,0),MATCH(AY$1,JMP!$AJ$1:$AU$1,0)),INDEX(Baseline!$B$2:$BD$2,1,MATCH(AY$1,Baseline!$B$1:$BD$1,0)))</f>
        <v>1.9607137E-2</v>
      </c>
      <c r="AZ10">
        <f>IFERROR(INDEX(JMP!$AJ$2:$AU$1000,MATCH($A10,JMP!$A$2:$A$1000,0),MATCH(AZ$1,JMP!$AJ$1:$AU$1,0)),INDEX(Baseline!$B$2:$BD$2,1,MATCH(AZ$1,Baseline!$B$1:$BD$1,0)))</f>
        <v>1</v>
      </c>
      <c r="BA10">
        <f>IFERROR(INDEX(JMP!$AJ$2:$AU$1000,MATCH($A10,JMP!$A$2:$A$1000,0),MATCH(BA$1,JMP!$AJ$1:$AU$1,0)),INDEX(Baseline!$B$2:$BD$2,1,MATCH(BA$1,Baseline!$B$1:$BD$1,0)))</f>
        <v>10</v>
      </c>
      <c r="BB10">
        <f>IFERROR(INDEX(JMP!$AJ$2:$AU$1000,MATCH($A10,JMP!$A$2:$A$1000,0),MATCH(BB$1,JMP!$AJ$1:$AU$1,0)),INDEX(Baseline!$B$2:$BD$2,1,MATCH(BB$1,Baseline!$B$1:$BD$1,0)))</f>
        <v>0</v>
      </c>
      <c r="BC10">
        <f>IFERROR(INDEX(JMP!$AJ$2:$AU$1000,MATCH($A10,JMP!$A$2:$A$1000,0),MATCH(BC$1,JMP!$AJ$1:$AU$1,0)),INDEX(Baseline!$B$2:$BD$2,1,MATCH(BC$1,Baseline!$B$1:$BD$1,0)))</f>
        <v>4</v>
      </c>
      <c r="BD10">
        <f>IFERROR(INDEX(JMP!$AJ$2:$AU$1000,MATCH($A10,JMP!$A$2:$A$1000,0),MATCH(BD$1,JMP!$AJ$1:$AU$1,0)),INDEX(Baseline!$B$2:$BD$2,1,MATCH(BD$1,Baseline!$B$1:$BD$1,0)))</f>
        <v>4.7</v>
      </c>
      <c r="BE10">
        <f>IFERROR(INDEX(JMP!$AJ$2:$AU$1000,MATCH($A10,JMP!$A$2:$A$1000,0),MATCH(BE$1,JMP!$AJ$1:$AU$1,0)),INDEX(Baseline!$B$2:$BE$2,1,MATCH(BE$1,Baseline!$B$1:$BE$1,0)))</f>
        <v>400000</v>
      </c>
      <c r="BF10" t="str">
        <f t="shared" si="0"/>
        <v>yes</v>
      </c>
      <c r="BG10" t="str">
        <f t="shared" si="1"/>
        <v>no</v>
      </c>
      <c r="BH10">
        <f t="shared" si="2"/>
        <v>0.25</v>
      </c>
      <c r="BI10">
        <f t="shared" si="3"/>
        <v>10</v>
      </c>
      <c r="BK10">
        <v>11</v>
      </c>
      <c r="BL10" t="str">
        <f t="shared" si="4"/>
        <v>winter</v>
      </c>
    </row>
    <row r="11" spans="1:64" x14ac:dyDescent="0.35">
      <c r="A11">
        <v>10</v>
      </c>
      <c r="B11">
        <f>IFERROR(INDEX(JMP!$AJ$2:$AU$1000,MATCH($A11,JMP!$A$2:$A$1000,0),MATCH(B$1,JMP!$AJ$1:$AU$1,0)),INDEX(Baseline!$B$2:$BD$2,1,MATCH(B$1,Baseline!$B$1:$BD$1,0)))</f>
        <v>0</v>
      </c>
      <c r="C11">
        <f>IFERROR(INDEX(JMP!$AJ$2:$AU$1000,MATCH($A11,JMP!$A$2:$A$1000,0),MATCH(C$1,JMP!$AJ$1:$AU$1,0)),INDEX(Baseline!$B$2:$BD$2,1,MATCH(C$1,Baseline!$B$1:$BD$1,0)))</f>
        <v>8760</v>
      </c>
      <c r="D11">
        <f>IFERROR(INDEX(JMP!$AJ$2:$AU$1000,MATCH($A11,JMP!$A$2:$A$1000,0),MATCH(D$1,JMP!$AJ$1:$AU$1,0)),INDEX(Baseline!$B$2:$BD$2,1,MATCH(D$1,Baseline!$B$1:$BD$1,0)))</f>
        <v>1</v>
      </c>
      <c r="E11">
        <f>IFERROR(INDEX(JMP!$AJ$2:$AU$1000,MATCH($A11,JMP!$A$2:$A$1000,0),MATCH(E$1,JMP!$AJ$1:$AU$1,0)),INDEX(Baseline!$B$2:$BD$2,1,MATCH(E$1,Baseline!$B$1:$BD$1,0)))</f>
        <v>1</v>
      </c>
      <c r="F11" t="str">
        <f>IFERROR(INDEX(JMP!$AJ$2:$AU$1000,MATCH($A11,JMP!$A$2:$A$1000,0),MATCH(F$1,JMP!$AJ$1:$AU$1,0)),INDEX(Baseline!$B$2:$BD$2,1,MATCH(F$1,Baseline!$B$1:$BD$1,0)))</f>
        <v>e344</v>
      </c>
      <c r="G11" t="str">
        <f>IFERROR(INDEX(JMP!$AJ$2:$AU$1000,MATCH($A11,JMP!$A$2:$A$1000,0),MATCH(G$1,JMP!$AJ$1:$AU$1,0)),INDEX(Baseline!$B$2:$BD$2,1,MATCH(G$1,Baseline!$B$1:$BD$1,0)))</f>
        <v>e340</v>
      </c>
      <c r="H11">
        <f>IFERROR(INDEX(JMP!$AJ$2:$AU$1000,MATCH($A11,JMP!$A$2:$A$1000,0),MATCH(H$1,JMP!$AJ$1:$AU$1,0)),INDEX(Baseline!$B$2:$BD$2,1,MATCH(H$1,Baseline!$B$1:$BD$1,0)))</f>
        <v>1.5</v>
      </c>
      <c r="I11">
        <f>IFERROR(INDEX(JMP!$AJ$2:$AU$1000,MATCH($A11,JMP!$A$2:$A$1000,0),MATCH(I$1,JMP!$AJ$1:$AU$1,0)),INDEX(Baseline!$B$2:$BD$2,1,MATCH(I$1,Baseline!$B$1:$BD$1,0)))</f>
        <v>0.42</v>
      </c>
      <c r="J11">
        <f>IFERROR(INDEX(JMP!$AJ$2:$AU$1000,MATCH($A11,JMP!$A$2:$A$1000,0),MATCH(J$1,JMP!$AJ$1:$AU$1,0)),INDEX(Baseline!$B$2:$BD$2,1,MATCH(J$1,Baseline!$B$1:$BD$1,0)))</f>
        <v>1</v>
      </c>
      <c r="K11">
        <f>IFERROR(INDEX(JMP!$AJ$2:$AU$1000,MATCH($A11,JMP!$A$2:$A$1000,0),MATCH(K$1,JMP!$AJ$1:$AU$1,0)),INDEX(Baseline!$B$2:$BD$2,1,MATCH(K$1,Baseline!$B$1:$BD$1,0)))</f>
        <v>0</v>
      </c>
      <c r="L11">
        <f>IFERROR(INDEX(JMP!$AJ$2:$AU$1000,MATCH($A11,JMP!$A$2:$A$1000,0),MATCH(L$1,JMP!$AJ$1:$AU$1,0)),INDEX(Baseline!$B$2:$BD$2,1,MATCH(L$1,Baseline!$B$1:$BD$1,0)))</f>
        <v>0.16944484322321199</v>
      </c>
      <c r="M11" t="b">
        <f>IFERROR(INDEX(JMP!$AJ$2:$AU$1000,MATCH($A11,JMP!$A$2:$A$1000,0),MATCH(M$1,JMP!$AJ$1:$AU$1,0)),INDEX(Baseline!$B$2:$BD$2,1,MATCH(M$1,Baseline!$B$1:$BD$1,0)))</f>
        <v>0</v>
      </c>
      <c r="N11" t="b">
        <f>IFERROR(INDEX(JMP!$AJ$2:$AU$1000,MATCH($A11,JMP!$A$2:$A$1000,0),MATCH(N$1,JMP!$AJ$1:$AU$1,0)),INDEX(Baseline!$B$2:$BD$2,1,MATCH(N$1,Baseline!$B$1:$BD$1,0)))</f>
        <v>0</v>
      </c>
      <c r="O11">
        <f>IFERROR(INDEX(JMP!$AJ$2:$AU$1000,MATCH($A11,JMP!$A$2:$A$1000,0),MATCH(O$1,JMP!$AJ$1:$AU$1,0)),INDEX(Baseline!$B$2:$BD$2,1,MATCH(O$1,Baseline!$B$1:$BD$1,0)))</f>
        <v>7</v>
      </c>
      <c r="P11">
        <f>IFERROR(INDEX(JMP!$AJ$2:$AU$1000,MATCH($A11,JMP!$A$2:$A$1000,0),MATCH(P$1,JMP!$AJ$1:$AU$1,0)),INDEX(Baseline!$B$2:$BD$2,1,MATCH(P$1,Baseline!$B$1:$BD$1,0)))</f>
        <v>200</v>
      </c>
      <c r="Q11">
        <f>IFERROR(INDEX(JMP!$AJ$2:$AU$1000,MATCH($A11,JMP!$A$2:$A$1000,0),MATCH(Q$1,JMP!$AJ$1:$AU$1,0)),INDEX(Baseline!$B$2:$BD$2,1,MATCH(Q$1,Baseline!$B$1:$BD$1,0)))</f>
        <v>10</v>
      </c>
      <c r="R11">
        <f>IFERROR(INDEX(JMP!$AJ$2:$AU$1000,MATCH($A11,JMP!$A$2:$A$1000,0),MATCH(R$1,JMP!$AJ$1:$AU$1,0)),INDEX(Baseline!$B$2:$BD$2,1,MATCH(R$1,Baseline!$B$1:$BD$1,0)))</f>
        <v>0</v>
      </c>
      <c r="S11">
        <f>IFERROR(INDEX(JMP!$AJ$2:$AU$1000,MATCH($A11,JMP!$A$2:$A$1000,0),MATCH(S$1,JMP!$AJ$1:$AU$1,0)),INDEX(Baseline!$B$2:$BD$2,1,MATCH(S$1,Baseline!$B$1:$BD$1,0)))</f>
        <v>1</v>
      </c>
      <c r="T11">
        <f>IFERROR(INDEX(JMP!$AJ$2:$AU$1000,MATCH($A11,JMP!$A$2:$A$1000,0),MATCH(T$1,JMP!$AJ$1:$AU$1,0)),INDEX(Baseline!$B$2:$BD$2,1,MATCH(T$1,Baseline!$B$1:$BD$1,0)))</f>
        <v>0</v>
      </c>
      <c r="U11" t="str">
        <f>IFERROR(INDEX(JMP!$AJ$2:$AU$1000,MATCH($A11,JMP!$A$2:$A$1000,0),MATCH(U$1,JMP!$AJ$1:$AU$1,0)),INDEX(Baseline!$B$2:$BD$2,1,MATCH(U$1,Baseline!$B$1:$BD$1,0)))</f>
        <v>Titan</v>
      </c>
      <c r="V11">
        <f>IFERROR(INDEX(JMP!$AJ$2:$AU$1000,MATCH($A11,JMP!$A$2:$A$1000,0),MATCH(V$1,JMP!$AJ$1:$AU$1,0)),INDEX(Baseline!$B$2:$BD$2,1,MATCH(V$1,Baseline!$B$1:$BD$1,0)))</f>
        <v>3</v>
      </c>
      <c r="W11">
        <f>IFERROR(INDEX(JMP!$AJ$2:$AU$1000,MATCH($A11,JMP!$A$2:$A$1000,0),MATCH(W$1,JMP!$AJ$1:$AU$1,0)),INDEX(Baseline!$B$2:$BD$2,1,MATCH(W$1,Baseline!$B$1:$BD$1,0)))</f>
        <v>0.37</v>
      </c>
      <c r="X11">
        <f>IFERROR(INDEX(JMP!$AJ$2:$AU$1000,MATCH($A11,JMP!$A$2:$A$1000,0),MATCH(X$1,JMP!$AJ$1:$AU$1,0)),INDEX(Baseline!$B$2:$BD$2,1,MATCH(X$1,Baseline!$B$1:$BD$1,0)))</f>
        <v>4</v>
      </c>
      <c r="Y11">
        <f>IFERROR(INDEX(JMP!$AJ$2:$AU$1000,MATCH($A11,JMP!$A$2:$A$1000,0),MATCH(Y$1,JMP!$AJ$1:$AU$1,0)),INDEX(Baseline!$B$2:$BD$2,1,MATCH(Y$1,Baseline!$B$1:$BD$1,0)))</f>
        <v>5</v>
      </c>
      <c r="Z11">
        <f>IFERROR(INDEX(JMP!$AJ$2:$AU$1000,MATCH($A11,JMP!$A$2:$A$1000,0),MATCH(Z$1,JMP!$AJ$1:$AU$1,0)),INDEX(Baseline!$B$2:$BD$2,1,MATCH(Z$1,Baseline!$B$1:$BD$1,0)))</f>
        <v>1970</v>
      </c>
      <c r="AA11">
        <f>IFERROR(INDEX(JMP!$AJ$2:$AU$1000,MATCH($A11,JMP!$A$2:$A$1000,0),MATCH(AA$1,JMP!$AJ$1:$AU$1,0)),INDEX(Baseline!$B$2:$BD$2,1,MATCH(AA$1,Baseline!$B$1:$BD$1,0)))</f>
        <v>1970</v>
      </c>
      <c r="AB11">
        <f>IFERROR(INDEX(JMP!$AJ$2:$AU$1000,MATCH($A11,JMP!$A$2:$A$1000,0),MATCH(AB$1,JMP!$AJ$1:$AU$1,0)),INDEX(Baseline!$B$2:$BD$2,1,MATCH(AB$1,Baseline!$B$1:$BD$1,0)))</f>
        <v>0</v>
      </c>
      <c r="AC11">
        <f>IFERROR(INDEX(JMP!$AJ$2:$AU$1000,MATCH($A11,JMP!$A$2:$A$1000,0),MATCH(AC$1,JMP!$AJ$1:$AU$1,0)),INDEX(Baseline!$B$2:$BD$2,1,MATCH(AC$1,Baseline!$B$1:$BD$1,0)))</f>
        <v>1</v>
      </c>
      <c r="AD11">
        <f>IFERROR(INDEX(JMP!$AJ$2:$AU$1000,MATCH($A11,JMP!$A$2:$A$1000,0),MATCH(AD$1,JMP!$AJ$1:$AU$1,0)),INDEX(Baseline!$B$2:$BD$2,1,MATCH(AD$1,Baseline!$B$1:$BD$1,0)))</f>
        <v>8</v>
      </c>
      <c r="AE11">
        <f>IFERROR(INDEX(JMP!$AJ$2:$AU$1000,MATCH($A11,JMP!$A$2:$A$1000,0),MATCH(AE$1,JMP!$AJ$1:$AU$1,0)),INDEX(Baseline!$B$2:$BD$2,1,MATCH(AE$1,Baseline!$B$1:$BD$1,0)))</f>
        <v>0.625</v>
      </c>
      <c r="AF11" t="str">
        <f>IFERROR(INDEX(JMP!$AJ$2:$AU$1000,MATCH($A11,JMP!$A$2:$A$1000,0),MATCH(AF$1,JMP!$AJ$1:$AU$1,0)),INDEX(Baseline!$B$2:$BD$2,1,MATCH(AF$1,Baseline!$B$1:$BD$1,0)))</f>
        <v>bwb</v>
      </c>
      <c r="AG11" t="str">
        <f>IFERROR(INDEX(JMP!$AJ$2:$AU$1000,MATCH($A11,JMP!$A$2:$A$1000,0),MATCH(AG$1,JMP!$AJ$1:$AU$1,0)),INDEX(Baseline!$B$2:$BD$2,1,MATCH(AG$1,Baseline!$B$1:$BD$1,0)))</f>
        <v>V-tail</v>
      </c>
      <c r="AH11">
        <f>IFERROR(INDEX(JMP!$AJ$2:$AU$1000,MATCH($A11,JMP!$A$2:$A$1000,0),MATCH(AH$1,JMP!$AJ$1:$AU$1,0)),INDEX(Baseline!$B$2:$BD$2,1,MATCH(AH$1,Baseline!$B$1:$BD$1,0)))</f>
        <v>0</v>
      </c>
      <c r="AI11">
        <f>IFERROR(INDEX(JMP!$AJ$2:$AU$1000,MATCH($A11,JMP!$A$2:$A$1000,0),MATCH(AI$1,JMP!$AJ$1:$AU$1,0)),INDEX(Baseline!$B$2:$BD$2,1,MATCH(AI$1,Baseline!$B$1:$BD$1,0)))</f>
        <v>724000000</v>
      </c>
      <c r="AJ11">
        <f>IFERROR(INDEX(JMP!$AJ$2:$AU$1000,MATCH($A11,JMP!$A$2:$A$1000,0),MATCH(AJ$1,JMP!$AJ$1:$AU$1,0)),INDEX(Baseline!$B$2:$BD$2,1,MATCH(AJ$1,Baseline!$B$1:$BD$1,0)))</f>
        <v>54500000</v>
      </c>
      <c r="AK11">
        <f>IFERROR(INDEX(JMP!$AJ$2:$AU$1000,MATCH($A11,JMP!$A$2:$A$1000,0),MATCH(AK$1,JMP!$AJ$1:$AU$1,0)),INDEX(Baseline!$B$2:$BD$2,1,MATCH(AK$1,Baseline!$B$1:$BD$1,0)))</f>
        <v>30</v>
      </c>
      <c r="AL11">
        <f>IFERROR(INDEX(JMP!$AJ$2:$AU$1000,MATCH($A11,JMP!$A$2:$A$1000,0),MATCH(AL$1,JMP!$AJ$1:$AU$1,0)),INDEX(Baseline!$B$2:$BD$2,1,MATCH(AL$1,Baseline!$B$1:$BD$1,0)))</f>
        <v>8.6612805427428718E-3</v>
      </c>
      <c r="AM11">
        <f>IFERROR(INDEX(JMP!$AJ$2:$AU$1000,MATCH($A11,JMP!$A$2:$A$1000,0),MATCH(AM$1,JMP!$AJ$1:$AU$1,0)),INDEX(Baseline!$B$2:$BD$2,1,MATCH(AM$1,Baseline!$B$1:$BD$1,0)))</f>
        <v>17</v>
      </c>
      <c r="AN11">
        <f>IFERROR(INDEX(JMP!$AJ$2:$AU$1000,MATCH($A11,JMP!$A$2:$A$1000,0),MATCH(AN$1,JMP!$AJ$1:$AU$1,0)),INDEX(Baseline!$B$2:$BD$2,1,MATCH(AN$1,Baseline!$B$1:$BD$1,0)))</f>
        <v>2.025581665393422</v>
      </c>
      <c r="AO11">
        <f>IFERROR(INDEX(JMP!$AJ$2:$AU$1000,MATCH($A11,JMP!$A$2:$A$1000,0),MATCH(AO$1,JMP!$AJ$1:$AU$1,0)),INDEX(Baseline!$B$2:$BD$2,1,MATCH(AO$1,Baseline!$B$1:$BD$1,0)))</f>
        <v>1.1569007355524188</v>
      </c>
      <c r="AP11">
        <f>IFERROR(INDEX(JMP!$AJ$2:$AU$1000,MATCH($A11,JMP!$A$2:$A$1000,0),MATCH(AP$1,JMP!$AJ$1:$AU$1,0)),INDEX(Baseline!$B$2:$BD$2,1,MATCH(AP$1,Baseline!$B$1:$BD$1,0)))</f>
        <v>0</v>
      </c>
      <c r="AQ11">
        <f>IFERROR(INDEX(JMP!$AJ$2:$AU$1000,MATCH($A11,JMP!$A$2:$A$1000,0),MATCH(AQ$1,JMP!$AJ$1:$AU$1,0)),INDEX(Baseline!$B$2:$BD$2,1,MATCH(AQ$1,Baseline!$B$1:$BD$1,0)))</f>
        <v>0.35</v>
      </c>
      <c r="AR11">
        <f>IFERROR(INDEX(JMP!$AJ$2:$AU$1000,MATCH($A11,JMP!$A$2:$A$1000,0),MATCH(AR$1,JMP!$AJ$1:$AU$1,0)),INDEX(Baseline!$B$2:$BD$2,1,MATCH(AR$1,Baseline!$B$1:$BD$1,0)))</f>
        <v>0</v>
      </c>
      <c r="AS11">
        <f>IFERROR(INDEX(JMP!$AJ$2:$AU$1000,MATCH($A11,JMP!$A$2:$A$1000,0),MATCH(AS$1,JMP!$AJ$1:$AU$1,0)),INDEX(Baseline!$B$2:$BD$2,1,MATCH(AS$1,Baseline!$B$1:$BD$1,0)))</f>
        <v>0</v>
      </c>
      <c r="AT11">
        <f>IFERROR(INDEX(JMP!$AJ$2:$AU$1000,MATCH($A11,JMP!$A$2:$A$1000,0),MATCH(AT$1,JMP!$AJ$1:$AU$1,0)),INDEX(Baseline!$B$2:$BD$2,1,MATCH(AT$1,Baseline!$B$1:$BD$1,0)))</f>
        <v>500</v>
      </c>
      <c r="AU11">
        <f>IFERROR(INDEX(JMP!$AJ$2:$AU$1000,MATCH($A11,JMP!$A$2:$A$1000,0),MATCH(AU$1,JMP!$AJ$1:$AU$1,0)),INDEX(Baseline!$B$2:$BD$2,1,MATCH(AU$1,Baseline!$B$1:$BD$1,0)))</f>
        <v>50</v>
      </c>
      <c r="AV11">
        <f>IFERROR(INDEX(JMP!$AJ$2:$AU$1000,MATCH($A11,JMP!$A$2:$A$1000,0),MATCH(AV$1,JMP!$AJ$1:$AU$1,0)),INDEX(Baseline!$B$2:$BD$2,1,MATCH(AV$1,Baseline!$B$1:$BD$1,0)))</f>
        <v>12.1</v>
      </c>
      <c r="AW11">
        <f>IFERROR(INDEX(JMP!$AJ$2:$AU$1000,MATCH($A11,JMP!$A$2:$A$1000,0),MATCH(AW$1,JMP!$AJ$1:$AU$1,0)),INDEX(Baseline!$B$2:$BD$2,1,MATCH(AW$1,Baseline!$B$1:$BD$1,0)))</f>
        <v>1.9961979999999998E-3</v>
      </c>
      <c r="AX11">
        <f>IFERROR(INDEX(JMP!$AJ$2:$AU$1000,MATCH($A11,JMP!$A$2:$A$1000,0),MATCH(AX$1,JMP!$AJ$1:$AU$1,0)),INDEX(Baseline!$B$2:$BD$2,1,MATCH(AX$1,Baseline!$B$1:$BD$1,0)))</f>
        <v>1.9961979999999998E-3</v>
      </c>
      <c r="AY11">
        <f>IFERROR(INDEX(JMP!$AJ$2:$AU$1000,MATCH($A11,JMP!$A$2:$A$1000,0),MATCH(AY$1,JMP!$AJ$1:$AU$1,0)),INDEX(Baseline!$B$2:$BD$2,1,MATCH(AY$1,Baseline!$B$1:$BD$1,0)))</f>
        <v>1.9607137E-2</v>
      </c>
      <c r="AZ11">
        <f>IFERROR(INDEX(JMP!$AJ$2:$AU$1000,MATCH($A11,JMP!$A$2:$A$1000,0),MATCH(AZ$1,JMP!$AJ$1:$AU$1,0)),INDEX(Baseline!$B$2:$BD$2,1,MATCH(AZ$1,Baseline!$B$1:$BD$1,0)))</f>
        <v>0</v>
      </c>
      <c r="BA11">
        <f>IFERROR(INDEX(JMP!$AJ$2:$AU$1000,MATCH($A11,JMP!$A$2:$A$1000,0),MATCH(BA$1,JMP!$AJ$1:$AU$1,0)),INDEX(Baseline!$B$2:$BD$2,1,MATCH(BA$1,Baseline!$B$1:$BD$1,0)))</f>
        <v>55</v>
      </c>
      <c r="BB11">
        <f>IFERROR(INDEX(JMP!$AJ$2:$AU$1000,MATCH($A11,JMP!$A$2:$A$1000,0),MATCH(BB$1,JMP!$AJ$1:$AU$1,0)),INDEX(Baseline!$B$2:$BD$2,1,MATCH(BB$1,Baseline!$B$1:$BD$1,0)))</f>
        <v>0</v>
      </c>
      <c r="BC11">
        <f>IFERROR(INDEX(JMP!$AJ$2:$AU$1000,MATCH($A11,JMP!$A$2:$A$1000,0),MATCH(BC$1,JMP!$AJ$1:$AU$1,0)),INDEX(Baseline!$B$2:$BD$2,1,MATCH(BC$1,Baseline!$B$1:$BD$1,0)))</f>
        <v>1</v>
      </c>
      <c r="BD11">
        <f>IFERROR(INDEX(JMP!$AJ$2:$AU$1000,MATCH($A11,JMP!$A$2:$A$1000,0),MATCH(BD$1,JMP!$AJ$1:$AU$1,0)),INDEX(Baseline!$B$2:$BD$2,1,MATCH(BD$1,Baseline!$B$1:$BD$1,0)))</f>
        <v>5</v>
      </c>
      <c r="BE11">
        <f>IFERROR(INDEX(JMP!$AJ$2:$AU$1000,MATCH($A11,JMP!$A$2:$A$1000,0),MATCH(BE$1,JMP!$AJ$1:$AU$1,0)),INDEX(Baseline!$B$2:$BE$2,1,MATCH(BE$1,Baseline!$B$1:$BE$1,0)))</f>
        <v>400000</v>
      </c>
      <c r="BF11" t="str">
        <f t="shared" si="0"/>
        <v>no</v>
      </c>
      <c r="BG11" t="str">
        <f t="shared" si="1"/>
        <v>no</v>
      </c>
      <c r="BH11">
        <f t="shared" si="2"/>
        <v>0.5</v>
      </c>
      <c r="BI11">
        <f t="shared" si="3"/>
        <v>30</v>
      </c>
      <c r="BK11">
        <v>12</v>
      </c>
      <c r="BL11" t="str">
        <f t="shared" si="4"/>
        <v>spring</v>
      </c>
    </row>
    <row r="12" spans="1:64" x14ac:dyDescent="0.35">
      <c r="A12">
        <v>11</v>
      </c>
      <c r="B12">
        <f>IFERROR(INDEX(JMP!$AJ$2:$AU$1000,MATCH($A12,JMP!$A$2:$A$1000,0),MATCH(B$1,JMP!$AJ$1:$AU$1,0)),INDEX(Baseline!$B$2:$BD$2,1,MATCH(B$1,Baseline!$B$1:$BD$1,0)))</f>
        <v>0</v>
      </c>
      <c r="C12">
        <f>IFERROR(INDEX(JMP!$AJ$2:$AU$1000,MATCH($A12,JMP!$A$2:$A$1000,0),MATCH(C$1,JMP!$AJ$1:$AU$1,0)),INDEX(Baseline!$B$2:$BD$2,1,MATCH(C$1,Baseline!$B$1:$BD$1,0)))</f>
        <v>8760</v>
      </c>
      <c r="D12">
        <f>IFERROR(INDEX(JMP!$AJ$2:$AU$1000,MATCH($A12,JMP!$A$2:$A$1000,0),MATCH(D$1,JMP!$AJ$1:$AU$1,0)),INDEX(Baseline!$B$2:$BD$2,1,MATCH(D$1,Baseline!$B$1:$BD$1,0)))</f>
        <v>1</v>
      </c>
      <c r="E12">
        <f>IFERROR(INDEX(JMP!$AJ$2:$AU$1000,MATCH($A12,JMP!$A$2:$A$1000,0),MATCH(E$1,JMP!$AJ$1:$AU$1,0)),INDEX(Baseline!$B$2:$BD$2,1,MATCH(E$1,Baseline!$B$1:$BD$1,0)))</f>
        <v>1</v>
      </c>
      <c r="F12" t="str">
        <f>IFERROR(INDEX(JMP!$AJ$2:$AU$1000,MATCH($A12,JMP!$A$2:$A$1000,0),MATCH(F$1,JMP!$AJ$1:$AU$1,0)),INDEX(Baseline!$B$2:$BD$2,1,MATCH(F$1,Baseline!$B$1:$BD$1,0)))</f>
        <v>e344</v>
      </c>
      <c r="G12" t="str">
        <f>IFERROR(INDEX(JMP!$AJ$2:$AU$1000,MATCH($A12,JMP!$A$2:$A$1000,0),MATCH(G$1,JMP!$AJ$1:$AU$1,0)),INDEX(Baseline!$B$2:$BD$2,1,MATCH(G$1,Baseline!$B$1:$BD$1,0)))</f>
        <v>e340</v>
      </c>
      <c r="H12">
        <f>IFERROR(INDEX(JMP!$AJ$2:$AU$1000,MATCH($A12,JMP!$A$2:$A$1000,0),MATCH(H$1,JMP!$AJ$1:$AU$1,0)),INDEX(Baseline!$B$2:$BD$2,1,MATCH(H$1,Baseline!$B$1:$BD$1,0)))</f>
        <v>1.5</v>
      </c>
      <c r="I12">
        <f>IFERROR(INDEX(JMP!$AJ$2:$AU$1000,MATCH($A12,JMP!$A$2:$A$1000,0),MATCH(I$1,JMP!$AJ$1:$AU$1,0)),INDEX(Baseline!$B$2:$BD$2,1,MATCH(I$1,Baseline!$B$1:$BD$1,0)))</f>
        <v>0.42</v>
      </c>
      <c r="J12">
        <f>IFERROR(INDEX(JMP!$AJ$2:$AU$1000,MATCH($A12,JMP!$A$2:$A$1000,0),MATCH(J$1,JMP!$AJ$1:$AU$1,0)),INDEX(Baseline!$B$2:$BD$2,1,MATCH(J$1,Baseline!$B$1:$BD$1,0)))</f>
        <v>1</v>
      </c>
      <c r="K12">
        <f>IFERROR(INDEX(JMP!$AJ$2:$AU$1000,MATCH($A12,JMP!$A$2:$A$1000,0),MATCH(K$1,JMP!$AJ$1:$AU$1,0)),INDEX(Baseline!$B$2:$BD$2,1,MATCH(K$1,Baseline!$B$1:$BD$1,0)))</f>
        <v>0</v>
      </c>
      <c r="L12">
        <f>IFERROR(INDEX(JMP!$AJ$2:$AU$1000,MATCH($A12,JMP!$A$2:$A$1000,0),MATCH(L$1,JMP!$AJ$1:$AU$1,0)),INDEX(Baseline!$B$2:$BD$2,1,MATCH(L$1,Baseline!$B$1:$BD$1,0)))</f>
        <v>7.5645019296076907E-2</v>
      </c>
      <c r="M12" t="b">
        <f>IFERROR(INDEX(JMP!$AJ$2:$AU$1000,MATCH($A12,JMP!$A$2:$A$1000,0),MATCH(M$1,JMP!$AJ$1:$AU$1,0)),INDEX(Baseline!$B$2:$BD$2,1,MATCH(M$1,Baseline!$B$1:$BD$1,0)))</f>
        <v>0</v>
      </c>
      <c r="N12" t="b">
        <f>IFERROR(INDEX(JMP!$AJ$2:$AU$1000,MATCH($A12,JMP!$A$2:$A$1000,0),MATCH(N$1,JMP!$AJ$1:$AU$1,0)),INDEX(Baseline!$B$2:$BD$2,1,MATCH(N$1,Baseline!$B$1:$BD$1,0)))</f>
        <v>0</v>
      </c>
      <c r="O12">
        <f>IFERROR(INDEX(JMP!$AJ$2:$AU$1000,MATCH($A12,JMP!$A$2:$A$1000,0),MATCH(O$1,JMP!$AJ$1:$AU$1,0)),INDEX(Baseline!$B$2:$BD$2,1,MATCH(O$1,Baseline!$B$1:$BD$1,0)))</f>
        <v>7</v>
      </c>
      <c r="P12">
        <f>IFERROR(INDEX(JMP!$AJ$2:$AU$1000,MATCH($A12,JMP!$A$2:$A$1000,0),MATCH(P$1,JMP!$AJ$1:$AU$1,0)),INDEX(Baseline!$B$2:$BD$2,1,MATCH(P$1,Baseline!$B$1:$BD$1,0)))</f>
        <v>200</v>
      </c>
      <c r="Q12">
        <f>IFERROR(INDEX(JMP!$AJ$2:$AU$1000,MATCH($A12,JMP!$A$2:$A$1000,0),MATCH(Q$1,JMP!$AJ$1:$AU$1,0)),INDEX(Baseline!$B$2:$BD$2,1,MATCH(Q$1,Baseline!$B$1:$BD$1,0)))</f>
        <v>10</v>
      </c>
      <c r="R12">
        <f>IFERROR(INDEX(JMP!$AJ$2:$AU$1000,MATCH($A12,JMP!$A$2:$A$1000,0),MATCH(R$1,JMP!$AJ$1:$AU$1,0)),INDEX(Baseline!$B$2:$BD$2,1,MATCH(R$1,Baseline!$B$1:$BD$1,0)))</f>
        <v>0</v>
      </c>
      <c r="S12">
        <f>IFERROR(INDEX(JMP!$AJ$2:$AU$1000,MATCH($A12,JMP!$A$2:$A$1000,0),MATCH(S$1,JMP!$AJ$1:$AU$1,0)),INDEX(Baseline!$B$2:$BD$2,1,MATCH(S$1,Baseline!$B$1:$BD$1,0)))</f>
        <v>1</v>
      </c>
      <c r="T12">
        <f>IFERROR(INDEX(JMP!$AJ$2:$AU$1000,MATCH($A12,JMP!$A$2:$A$1000,0),MATCH(T$1,JMP!$AJ$1:$AU$1,0)),INDEX(Baseline!$B$2:$BD$2,1,MATCH(T$1,Baseline!$B$1:$BD$1,0)))</f>
        <v>0</v>
      </c>
      <c r="U12" t="str">
        <f>IFERROR(INDEX(JMP!$AJ$2:$AU$1000,MATCH($A12,JMP!$A$2:$A$1000,0),MATCH(U$1,JMP!$AJ$1:$AU$1,0)),INDEX(Baseline!$B$2:$BD$2,1,MATCH(U$1,Baseline!$B$1:$BD$1,0)))</f>
        <v>Titan</v>
      </c>
      <c r="V12">
        <f>IFERROR(INDEX(JMP!$AJ$2:$AU$1000,MATCH($A12,JMP!$A$2:$A$1000,0),MATCH(V$1,JMP!$AJ$1:$AU$1,0)),INDEX(Baseline!$B$2:$BD$2,1,MATCH(V$1,Baseline!$B$1:$BD$1,0)))</f>
        <v>3</v>
      </c>
      <c r="W12">
        <f>IFERROR(INDEX(JMP!$AJ$2:$AU$1000,MATCH($A12,JMP!$A$2:$A$1000,0),MATCH(W$1,JMP!$AJ$1:$AU$1,0)),INDEX(Baseline!$B$2:$BD$2,1,MATCH(W$1,Baseline!$B$1:$BD$1,0)))</f>
        <v>0.37</v>
      </c>
      <c r="X12">
        <f>IFERROR(INDEX(JMP!$AJ$2:$AU$1000,MATCH($A12,JMP!$A$2:$A$1000,0),MATCH(X$1,JMP!$AJ$1:$AU$1,0)),INDEX(Baseline!$B$2:$BD$2,1,MATCH(X$1,Baseline!$B$1:$BD$1,0)))</f>
        <v>4</v>
      </c>
      <c r="Y12">
        <f>IFERROR(INDEX(JMP!$AJ$2:$AU$1000,MATCH($A12,JMP!$A$2:$A$1000,0),MATCH(Y$1,JMP!$AJ$1:$AU$1,0)),INDEX(Baseline!$B$2:$BD$2,1,MATCH(Y$1,Baseline!$B$1:$BD$1,0)))</f>
        <v>2</v>
      </c>
      <c r="Z12">
        <f>IFERROR(INDEX(JMP!$AJ$2:$AU$1000,MATCH($A12,JMP!$A$2:$A$1000,0),MATCH(Z$1,JMP!$AJ$1:$AU$1,0)),INDEX(Baseline!$B$2:$BD$2,1,MATCH(Z$1,Baseline!$B$1:$BD$1,0)))</f>
        <v>1970</v>
      </c>
      <c r="AA12">
        <f>IFERROR(INDEX(JMP!$AJ$2:$AU$1000,MATCH($A12,JMP!$A$2:$A$1000,0),MATCH(AA$1,JMP!$AJ$1:$AU$1,0)),INDEX(Baseline!$B$2:$BD$2,1,MATCH(AA$1,Baseline!$B$1:$BD$1,0)))</f>
        <v>1970</v>
      </c>
      <c r="AB12">
        <f>IFERROR(INDEX(JMP!$AJ$2:$AU$1000,MATCH($A12,JMP!$A$2:$A$1000,0),MATCH(AB$1,JMP!$AJ$1:$AU$1,0)),INDEX(Baseline!$B$2:$BD$2,1,MATCH(AB$1,Baseline!$B$1:$BD$1,0)))</f>
        <v>0</v>
      </c>
      <c r="AC12">
        <f>IFERROR(INDEX(JMP!$AJ$2:$AU$1000,MATCH($A12,JMP!$A$2:$A$1000,0),MATCH(AC$1,JMP!$AJ$1:$AU$1,0)),INDEX(Baseline!$B$2:$BD$2,1,MATCH(AC$1,Baseline!$B$1:$BD$1,0)))</f>
        <v>1</v>
      </c>
      <c r="AD12">
        <f>IFERROR(INDEX(JMP!$AJ$2:$AU$1000,MATCH($A12,JMP!$A$2:$A$1000,0),MATCH(AD$1,JMP!$AJ$1:$AU$1,0)),INDEX(Baseline!$B$2:$BD$2,1,MATCH(AD$1,Baseline!$B$1:$BD$1,0)))</f>
        <v>8</v>
      </c>
      <c r="AE12">
        <f>IFERROR(INDEX(JMP!$AJ$2:$AU$1000,MATCH($A12,JMP!$A$2:$A$1000,0),MATCH(AE$1,JMP!$AJ$1:$AU$1,0)),INDEX(Baseline!$B$2:$BD$2,1,MATCH(AE$1,Baseline!$B$1:$BD$1,0)))</f>
        <v>1</v>
      </c>
      <c r="AF12" t="str">
        <f>IFERROR(INDEX(JMP!$AJ$2:$AU$1000,MATCH($A12,JMP!$A$2:$A$1000,0),MATCH(AF$1,JMP!$AJ$1:$AU$1,0)),INDEX(Baseline!$B$2:$BD$2,1,MATCH(AF$1,Baseline!$B$1:$BD$1,0)))</f>
        <v>bwb</v>
      </c>
      <c r="AG12" t="str">
        <f>IFERROR(INDEX(JMP!$AJ$2:$AU$1000,MATCH($A12,JMP!$A$2:$A$1000,0),MATCH(AG$1,JMP!$AJ$1:$AU$1,0)),INDEX(Baseline!$B$2:$BD$2,1,MATCH(AG$1,Baseline!$B$1:$BD$1,0)))</f>
        <v>V-tail</v>
      </c>
      <c r="AH12">
        <f>IFERROR(INDEX(JMP!$AJ$2:$AU$1000,MATCH($A12,JMP!$A$2:$A$1000,0),MATCH(AH$1,JMP!$AJ$1:$AU$1,0)),INDEX(Baseline!$B$2:$BD$2,1,MATCH(AH$1,Baseline!$B$1:$BD$1,0)))</f>
        <v>0</v>
      </c>
      <c r="AI12">
        <f>IFERROR(INDEX(JMP!$AJ$2:$AU$1000,MATCH($A12,JMP!$A$2:$A$1000,0),MATCH(AI$1,JMP!$AJ$1:$AU$1,0)),INDEX(Baseline!$B$2:$BD$2,1,MATCH(AI$1,Baseline!$B$1:$BD$1,0)))</f>
        <v>724000000</v>
      </c>
      <c r="AJ12">
        <f>IFERROR(INDEX(JMP!$AJ$2:$AU$1000,MATCH($A12,JMP!$A$2:$A$1000,0),MATCH(AJ$1,JMP!$AJ$1:$AU$1,0)),INDEX(Baseline!$B$2:$BD$2,1,MATCH(AJ$1,Baseline!$B$1:$BD$1,0)))</f>
        <v>54500000</v>
      </c>
      <c r="AK12">
        <f>IFERROR(INDEX(JMP!$AJ$2:$AU$1000,MATCH($A12,JMP!$A$2:$A$1000,0),MATCH(AK$1,JMP!$AJ$1:$AU$1,0)),INDEX(Baseline!$B$2:$BD$2,1,MATCH(AK$1,Baseline!$B$1:$BD$1,0)))</f>
        <v>30</v>
      </c>
      <c r="AL12">
        <f>IFERROR(INDEX(JMP!$AJ$2:$AU$1000,MATCH($A12,JMP!$A$2:$A$1000,0),MATCH(AL$1,JMP!$AJ$1:$AU$1,0)),INDEX(Baseline!$B$2:$BD$2,1,MATCH(AL$1,Baseline!$B$1:$BD$1,0)))</f>
        <v>8.6612805427428718E-3</v>
      </c>
      <c r="AM12">
        <f>IFERROR(INDEX(JMP!$AJ$2:$AU$1000,MATCH($A12,JMP!$A$2:$A$1000,0),MATCH(AM$1,JMP!$AJ$1:$AU$1,0)),INDEX(Baseline!$B$2:$BD$2,1,MATCH(AM$1,Baseline!$B$1:$BD$1,0)))</f>
        <v>15.81904761904762</v>
      </c>
      <c r="AN12">
        <f>IFERROR(INDEX(JMP!$AJ$2:$AU$1000,MATCH($A12,JMP!$A$2:$A$1000,0),MATCH(AN$1,JMP!$AJ$1:$AU$1,0)),INDEX(Baseline!$B$2:$BD$2,1,MATCH(AN$1,Baseline!$B$1:$BD$1,0)))</f>
        <v>1.743214056531696</v>
      </c>
      <c r="AO12">
        <f>IFERROR(INDEX(JMP!$AJ$2:$AU$1000,MATCH($A12,JMP!$A$2:$A$1000,0),MATCH(AO$1,JMP!$AJ$1:$AU$1,0)),INDEX(Baseline!$B$2:$BD$2,1,MATCH(AO$1,Baseline!$B$1:$BD$1,0)))</f>
        <v>0.99983246050661601</v>
      </c>
      <c r="AP12">
        <f>IFERROR(INDEX(JMP!$AJ$2:$AU$1000,MATCH($A12,JMP!$A$2:$A$1000,0),MATCH(AP$1,JMP!$AJ$1:$AU$1,0)),INDEX(Baseline!$B$2:$BD$2,1,MATCH(AP$1,Baseline!$B$1:$BD$1,0)))</f>
        <v>0</v>
      </c>
      <c r="AQ12">
        <f>IFERROR(INDEX(JMP!$AJ$2:$AU$1000,MATCH($A12,JMP!$A$2:$A$1000,0),MATCH(AQ$1,JMP!$AJ$1:$AU$1,0)),INDEX(Baseline!$B$2:$BD$2,1,MATCH(AQ$1,Baseline!$B$1:$BD$1,0)))</f>
        <v>0.35</v>
      </c>
      <c r="AR12">
        <f>IFERROR(INDEX(JMP!$AJ$2:$AU$1000,MATCH($A12,JMP!$A$2:$A$1000,0),MATCH(AR$1,JMP!$AJ$1:$AU$1,0)),INDEX(Baseline!$B$2:$BD$2,1,MATCH(AR$1,Baseline!$B$1:$BD$1,0)))</f>
        <v>0</v>
      </c>
      <c r="AS12">
        <f>IFERROR(INDEX(JMP!$AJ$2:$AU$1000,MATCH($A12,JMP!$A$2:$A$1000,0),MATCH(AS$1,JMP!$AJ$1:$AU$1,0)),INDEX(Baseline!$B$2:$BD$2,1,MATCH(AS$1,Baseline!$B$1:$BD$1,0)))</f>
        <v>0</v>
      </c>
      <c r="AT12">
        <f>IFERROR(INDEX(JMP!$AJ$2:$AU$1000,MATCH($A12,JMP!$A$2:$A$1000,0),MATCH(AT$1,JMP!$AJ$1:$AU$1,0)),INDEX(Baseline!$B$2:$BD$2,1,MATCH(AT$1,Baseline!$B$1:$BD$1,0)))</f>
        <v>500</v>
      </c>
      <c r="AU12">
        <f>IFERROR(INDEX(JMP!$AJ$2:$AU$1000,MATCH($A12,JMP!$A$2:$A$1000,0),MATCH(AU$1,JMP!$AJ$1:$AU$1,0)),INDEX(Baseline!$B$2:$BD$2,1,MATCH(AU$1,Baseline!$B$1:$BD$1,0)))</f>
        <v>50</v>
      </c>
      <c r="AV12">
        <f>IFERROR(INDEX(JMP!$AJ$2:$AU$1000,MATCH($A12,JMP!$A$2:$A$1000,0),MATCH(AV$1,JMP!$AJ$1:$AU$1,0)),INDEX(Baseline!$B$2:$BD$2,1,MATCH(AV$1,Baseline!$B$1:$BD$1,0)))</f>
        <v>12.1</v>
      </c>
      <c r="AW12">
        <f>IFERROR(INDEX(JMP!$AJ$2:$AU$1000,MATCH($A12,JMP!$A$2:$A$1000,0),MATCH(AW$1,JMP!$AJ$1:$AU$1,0)),INDEX(Baseline!$B$2:$BD$2,1,MATCH(AW$1,Baseline!$B$1:$BD$1,0)))</f>
        <v>1.9961979999999998E-3</v>
      </c>
      <c r="AX12">
        <f>IFERROR(INDEX(JMP!$AJ$2:$AU$1000,MATCH($A12,JMP!$A$2:$A$1000,0),MATCH(AX$1,JMP!$AJ$1:$AU$1,0)),INDEX(Baseline!$B$2:$BD$2,1,MATCH(AX$1,Baseline!$B$1:$BD$1,0)))</f>
        <v>1.9961979999999998E-3</v>
      </c>
      <c r="AY12">
        <f>IFERROR(INDEX(JMP!$AJ$2:$AU$1000,MATCH($A12,JMP!$A$2:$A$1000,0),MATCH(AY$1,JMP!$AJ$1:$AU$1,0)),INDEX(Baseline!$B$2:$BD$2,1,MATCH(AY$1,Baseline!$B$1:$BD$1,0)))</f>
        <v>1.9607137E-2</v>
      </c>
      <c r="AZ12">
        <f>IFERROR(INDEX(JMP!$AJ$2:$AU$1000,MATCH($A12,JMP!$A$2:$A$1000,0),MATCH(AZ$1,JMP!$AJ$1:$AU$1,0)),INDEX(Baseline!$B$2:$BD$2,1,MATCH(AZ$1,Baseline!$B$1:$BD$1,0)))</f>
        <v>0</v>
      </c>
      <c r="BA12">
        <f>IFERROR(INDEX(JMP!$AJ$2:$AU$1000,MATCH($A12,JMP!$A$2:$A$1000,0),MATCH(BA$1,JMP!$AJ$1:$AU$1,0)),INDEX(Baseline!$B$2:$BD$2,1,MATCH(BA$1,Baseline!$B$1:$BD$1,0)))</f>
        <v>55</v>
      </c>
      <c r="BB12">
        <f>IFERROR(INDEX(JMP!$AJ$2:$AU$1000,MATCH($A12,JMP!$A$2:$A$1000,0),MATCH(BB$1,JMP!$AJ$1:$AU$1,0)),INDEX(Baseline!$B$2:$BD$2,1,MATCH(BB$1,Baseline!$B$1:$BD$1,0)))</f>
        <v>0</v>
      </c>
      <c r="BC12">
        <f>IFERROR(INDEX(JMP!$AJ$2:$AU$1000,MATCH($A12,JMP!$A$2:$A$1000,0),MATCH(BC$1,JMP!$AJ$1:$AU$1,0)),INDEX(Baseline!$B$2:$BD$2,1,MATCH(BC$1,Baseline!$B$1:$BD$1,0)))</f>
        <v>4</v>
      </c>
      <c r="BD12">
        <f>IFERROR(INDEX(JMP!$AJ$2:$AU$1000,MATCH($A12,JMP!$A$2:$A$1000,0),MATCH(BD$1,JMP!$AJ$1:$AU$1,0)),INDEX(Baseline!$B$2:$BD$2,1,MATCH(BD$1,Baseline!$B$1:$BD$1,0)))</f>
        <v>5</v>
      </c>
      <c r="BE12">
        <f>IFERROR(INDEX(JMP!$AJ$2:$AU$1000,MATCH($A12,JMP!$A$2:$A$1000,0),MATCH(BE$1,JMP!$AJ$1:$AU$1,0)),INDEX(Baseline!$B$2:$BE$2,1,MATCH(BE$1,Baseline!$B$1:$BE$1,0)))</f>
        <v>400000</v>
      </c>
      <c r="BF12" t="str">
        <f t="shared" si="0"/>
        <v>no</v>
      </c>
      <c r="BG12" t="str">
        <f t="shared" si="1"/>
        <v>no</v>
      </c>
      <c r="BH12">
        <f t="shared" si="2"/>
        <v>1</v>
      </c>
      <c r="BI12">
        <f t="shared" si="3"/>
        <v>30</v>
      </c>
      <c r="BK12">
        <v>13</v>
      </c>
      <c r="BL12" t="str">
        <f t="shared" si="4"/>
        <v>winter</v>
      </c>
    </row>
    <row r="13" spans="1:64" x14ac:dyDescent="0.35">
      <c r="A13">
        <v>12</v>
      </c>
      <c r="B13">
        <f>IFERROR(INDEX(JMP!$AJ$2:$AU$1000,MATCH($A13,JMP!$A$2:$A$1000,0),MATCH(B$1,JMP!$AJ$1:$AU$1,0)),INDEX(Baseline!$B$2:$BD$2,1,MATCH(B$1,Baseline!$B$1:$BD$1,0)))</f>
        <v>0</v>
      </c>
      <c r="C13">
        <f>IFERROR(INDEX(JMP!$AJ$2:$AU$1000,MATCH($A13,JMP!$A$2:$A$1000,0),MATCH(C$1,JMP!$AJ$1:$AU$1,0)),INDEX(Baseline!$B$2:$BD$2,1,MATCH(C$1,Baseline!$B$1:$BD$1,0)))</f>
        <v>8760</v>
      </c>
      <c r="D13">
        <f>IFERROR(INDEX(JMP!$AJ$2:$AU$1000,MATCH($A13,JMP!$A$2:$A$1000,0),MATCH(D$1,JMP!$AJ$1:$AU$1,0)),INDEX(Baseline!$B$2:$BD$2,1,MATCH(D$1,Baseline!$B$1:$BD$1,0)))</f>
        <v>1</v>
      </c>
      <c r="E13">
        <f>IFERROR(INDEX(JMP!$AJ$2:$AU$1000,MATCH($A13,JMP!$A$2:$A$1000,0),MATCH(E$1,JMP!$AJ$1:$AU$1,0)),INDEX(Baseline!$B$2:$BD$2,1,MATCH(E$1,Baseline!$B$1:$BD$1,0)))</f>
        <v>1</v>
      </c>
      <c r="F13" t="str">
        <f>IFERROR(INDEX(JMP!$AJ$2:$AU$1000,MATCH($A13,JMP!$A$2:$A$1000,0),MATCH(F$1,JMP!$AJ$1:$AU$1,0)),INDEX(Baseline!$B$2:$BD$2,1,MATCH(F$1,Baseline!$B$1:$BD$1,0)))</f>
        <v>e344</v>
      </c>
      <c r="G13" t="str">
        <f>IFERROR(INDEX(JMP!$AJ$2:$AU$1000,MATCH($A13,JMP!$A$2:$A$1000,0),MATCH(G$1,JMP!$AJ$1:$AU$1,0)),INDEX(Baseline!$B$2:$BD$2,1,MATCH(G$1,Baseline!$B$1:$BD$1,0)))</f>
        <v>e340</v>
      </c>
      <c r="H13">
        <f>IFERROR(INDEX(JMP!$AJ$2:$AU$1000,MATCH($A13,JMP!$A$2:$A$1000,0),MATCH(H$1,JMP!$AJ$1:$AU$1,0)),INDEX(Baseline!$B$2:$BD$2,1,MATCH(H$1,Baseline!$B$1:$BD$1,0)))</f>
        <v>1.5</v>
      </c>
      <c r="I13">
        <f>IFERROR(INDEX(JMP!$AJ$2:$AU$1000,MATCH($A13,JMP!$A$2:$A$1000,0),MATCH(I$1,JMP!$AJ$1:$AU$1,0)),INDEX(Baseline!$B$2:$BD$2,1,MATCH(I$1,Baseline!$B$1:$BD$1,0)))</f>
        <v>0.42</v>
      </c>
      <c r="J13">
        <f>IFERROR(INDEX(JMP!$AJ$2:$AU$1000,MATCH($A13,JMP!$A$2:$A$1000,0),MATCH(J$1,JMP!$AJ$1:$AU$1,0)),INDEX(Baseline!$B$2:$BD$2,1,MATCH(J$1,Baseline!$B$1:$BD$1,0)))</f>
        <v>1</v>
      </c>
      <c r="K13">
        <f>IFERROR(INDEX(JMP!$AJ$2:$AU$1000,MATCH($A13,JMP!$A$2:$A$1000,0),MATCH(K$1,JMP!$AJ$1:$AU$1,0)),INDEX(Baseline!$B$2:$BD$2,1,MATCH(K$1,Baseline!$B$1:$BD$1,0)))</f>
        <v>0</v>
      </c>
      <c r="L13">
        <f>IFERROR(INDEX(JMP!$AJ$2:$AU$1000,MATCH($A13,JMP!$A$2:$A$1000,0),MATCH(L$1,JMP!$AJ$1:$AU$1,0)),INDEX(Baseline!$B$2:$BD$2,1,MATCH(L$1,Baseline!$B$1:$BD$1,0)))</f>
        <v>0.14443155684264264</v>
      </c>
      <c r="M13" t="b">
        <f>IFERROR(INDEX(JMP!$AJ$2:$AU$1000,MATCH($A13,JMP!$A$2:$A$1000,0),MATCH(M$1,JMP!$AJ$1:$AU$1,0)),INDEX(Baseline!$B$2:$BD$2,1,MATCH(M$1,Baseline!$B$1:$BD$1,0)))</f>
        <v>0</v>
      </c>
      <c r="N13" t="b">
        <f>IFERROR(INDEX(JMP!$AJ$2:$AU$1000,MATCH($A13,JMP!$A$2:$A$1000,0),MATCH(N$1,JMP!$AJ$1:$AU$1,0)),INDEX(Baseline!$B$2:$BD$2,1,MATCH(N$1,Baseline!$B$1:$BD$1,0)))</f>
        <v>0</v>
      </c>
      <c r="O13">
        <f>IFERROR(INDEX(JMP!$AJ$2:$AU$1000,MATCH($A13,JMP!$A$2:$A$1000,0),MATCH(O$1,JMP!$AJ$1:$AU$1,0)),INDEX(Baseline!$B$2:$BD$2,1,MATCH(O$1,Baseline!$B$1:$BD$1,0)))</f>
        <v>7</v>
      </c>
      <c r="P13">
        <f>IFERROR(INDEX(JMP!$AJ$2:$AU$1000,MATCH($A13,JMP!$A$2:$A$1000,0),MATCH(P$1,JMP!$AJ$1:$AU$1,0)),INDEX(Baseline!$B$2:$BD$2,1,MATCH(P$1,Baseline!$B$1:$BD$1,0)))</f>
        <v>200</v>
      </c>
      <c r="Q13">
        <f>IFERROR(INDEX(JMP!$AJ$2:$AU$1000,MATCH($A13,JMP!$A$2:$A$1000,0),MATCH(Q$1,JMP!$AJ$1:$AU$1,0)),INDEX(Baseline!$B$2:$BD$2,1,MATCH(Q$1,Baseline!$B$1:$BD$1,0)))</f>
        <v>10</v>
      </c>
      <c r="R13">
        <f>IFERROR(INDEX(JMP!$AJ$2:$AU$1000,MATCH($A13,JMP!$A$2:$A$1000,0),MATCH(R$1,JMP!$AJ$1:$AU$1,0)),INDEX(Baseline!$B$2:$BD$2,1,MATCH(R$1,Baseline!$B$1:$BD$1,0)))</f>
        <v>0</v>
      </c>
      <c r="S13">
        <f>IFERROR(INDEX(JMP!$AJ$2:$AU$1000,MATCH($A13,JMP!$A$2:$A$1000,0),MATCH(S$1,JMP!$AJ$1:$AU$1,0)),INDEX(Baseline!$B$2:$BD$2,1,MATCH(S$1,Baseline!$B$1:$BD$1,0)))</f>
        <v>1</v>
      </c>
      <c r="T13">
        <f>IFERROR(INDEX(JMP!$AJ$2:$AU$1000,MATCH($A13,JMP!$A$2:$A$1000,0),MATCH(T$1,JMP!$AJ$1:$AU$1,0)),INDEX(Baseline!$B$2:$BD$2,1,MATCH(T$1,Baseline!$B$1:$BD$1,0)))</f>
        <v>0</v>
      </c>
      <c r="U13" t="str">
        <f>IFERROR(INDEX(JMP!$AJ$2:$AU$1000,MATCH($A13,JMP!$A$2:$A$1000,0),MATCH(U$1,JMP!$AJ$1:$AU$1,0)),INDEX(Baseline!$B$2:$BD$2,1,MATCH(U$1,Baseline!$B$1:$BD$1,0)))</f>
        <v>Titan</v>
      </c>
      <c r="V13">
        <f>IFERROR(INDEX(JMP!$AJ$2:$AU$1000,MATCH($A13,JMP!$A$2:$A$1000,0),MATCH(V$1,JMP!$AJ$1:$AU$1,0)),INDEX(Baseline!$B$2:$BD$2,1,MATCH(V$1,Baseline!$B$1:$BD$1,0)))</f>
        <v>3</v>
      </c>
      <c r="W13">
        <f>IFERROR(INDEX(JMP!$AJ$2:$AU$1000,MATCH($A13,JMP!$A$2:$A$1000,0),MATCH(W$1,JMP!$AJ$1:$AU$1,0)),INDEX(Baseline!$B$2:$BD$2,1,MATCH(W$1,Baseline!$B$1:$BD$1,0)))</f>
        <v>0.37</v>
      </c>
      <c r="X13">
        <f>IFERROR(INDEX(JMP!$AJ$2:$AU$1000,MATCH($A13,JMP!$A$2:$A$1000,0),MATCH(X$1,JMP!$AJ$1:$AU$1,0)),INDEX(Baseline!$B$2:$BD$2,1,MATCH(X$1,Baseline!$B$1:$BD$1,0)))</f>
        <v>4</v>
      </c>
      <c r="Y13">
        <f>IFERROR(INDEX(JMP!$AJ$2:$AU$1000,MATCH($A13,JMP!$A$2:$A$1000,0),MATCH(Y$1,JMP!$AJ$1:$AU$1,0)),INDEX(Baseline!$B$2:$BD$2,1,MATCH(Y$1,Baseline!$B$1:$BD$1,0)))</f>
        <v>2</v>
      </c>
      <c r="Z13">
        <f>IFERROR(INDEX(JMP!$AJ$2:$AU$1000,MATCH($A13,JMP!$A$2:$A$1000,0),MATCH(Z$1,JMP!$AJ$1:$AU$1,0)),INDEX(Baseline!$B$2:$BD$2,1,MATCH(Z$1,Baseline!$B$1:$BD$1,0)))</f>
        <v>1970</v>
      </c>
      <c r="AA13">
        <f>IFERROR(INDEX(JMP!$AJ$2:$AU$1000,MATCH($A13,JMP!$A$2:$A$1000,0),MATCH(AA$1,JMP!$AJ$1:$AU$1,0)),INDEX(Baseline!$B$2:$BD$2,1,MATCH(AA$1,Baseline!$B$1:$BD$1,0)))</f>
        <v>1970</v>
      </c>
      <c r="AB13">
        <f>IFERROR(INDEX(JMP!$AJ$2:$AU$1000,MATCH($A13,JMP!$A$2:$A$1000,0),MATCH(AB$1,JMP!$AJ$1:$AU$1,0)),INDEX(Baseline!$B$2:$BD$2,1,MATCH(AB$1,Baseline!$B$1:$BD$1,0)))</f>
        <v>0</v>
      </c>
      <c r="AC13">
        <f>IFERROR(INDEX(JMP!$AJ$2:$AU$1000,MATCH($A13,JMP!$A$2:$A$1000,0),MATCH(AC$1,JMP!$AJ$1:$AU$1,0)),INDEX(Baseline!$B$2:$BD$2,1,MATCH(AC$1,Baseline!$B$1:$BD$1,0)))</f>
        <v>1</v>
      </c>
      <c r="AD13">
        <f>IFERROR(INDEX(JMP!$AJ$2:$AU$1000,MATCH($A13,JMP!$A$2:$A$1000,0),MATCH(AD$1,JMP!$AJ$1:$AU$1,0)),INDEX(Baseline!$B$2:$BD$2,1,MATCH(AD$1,Baseline!$B$1:$BD$1,0)))</f>
        <v>8</v>
      </c>
      <c r="AE13">
        <f>IFERROR(INDEX(JMP!$AJ$2:$AU$1000,MATCH($A13,JMP!$A$2:$A$1000,0),MATCH(AE$1,JMP!$AJ$1:$AU$1,0)),INDEX(Baseline!$B$2:$BD$2,1,MATCH(AE$1,Baseline!$B$1:$BD$1,0)))</f>
        <v>0.25</v>
      </c>
      <c r="AF13" t="str">
        <f>IFERROR(INDEX(JMP!$AJ$2:$AU$1000,MATCH($A13,JMP!$A$2:$A$1000,0),MATCH(AF$1,JMP!$AJ$1:$AU$1,0)),INDEX(Baseline!$B$2:$BD$2,1,MATCH(AF$1,Baseline!$B$1:$BD$1,0)))</f>
        <v>bwb</v>
      </c>
      <c r="AG13" t="str">
        <f>IFERROR(INDEX(JMP!$AJ$2:$AU$1000,MATCH($A13,JMP!$A$2:$A$1000,0),MATCH(AG$1,JMP!$AJ$1:$AU$1,0)),INDEX(Baseline!$B$2:$BD$2,1,MATCH(AG$1,Baseline!$B$1:$BD$1,0)))</f>
        <v>V-tail</v>
      </c>
      <c r="AH13">
        <f>IFERROR(INDEX(JMP!$AJ$2:$AU$1000,MATCH($A13,JMP!$A$2:$A$1000,0),MATCH(AH$1,JMP!$AJ$1:$AU$1,0)),INDEX(Baseline!$B$2:$BD$2,1,MATCH(AH$1,Baseline!$B$1:$BD$1,0)))</f>
        <v>0</v>
      </c>
      <c r="AI13">
        <f>IFERROR(INDEX(JMP!$AJ$2:$AU$1000,MATCH($A13,JMP!$A$2:$A$1000,0),MATCH(AI$1,JMP!$AJ$1:$AU$1,0)),INDEX(Baseline!$B$2:$BD$2,1,MATCH(AI$1,Baseline!$B$1:$BD$1,0)))</f>
        <v>724000000</v>
      </c>
      <c r="AJ13">
        <f>IFERROR(INDEX(JMP!$AJ$2:$AU$1000,MATCH($A13,JMP!$A$2:$A$1000,0),MATCH(AJ$1,JMP!$AJ$1:$AU$1,0)),INDEX(Baseline!$B$2:$BD$2,1,MATCH(AJ$1,Baseline!$B$1:$BD$1,0)))</f>
        <v>54500000</v>
      </c>
      <c r="AK13">
        <f>IFERROR(INDEX(JMP!$AJ$2:$AU$1000,MATCH($A13,JMP!$A$2:$A$1000,0),MATCH(AK$1,JMP!$AJ$1:$AU$1,0)),INDEX(Baseline!$B$2:$BD$2,1,MATCH(AK$1,Baseline!$B$1:$BD$1,0)))</f>
        <v>30</v>
      </c>
      <c r="AL13">
        <f>IFERROR(INDEX(JMP!$AJ$2:$AU$1000,MATCH($A13,JMP!$A$2:$A$1000,0),MATCH(AL$1,JMP!$AJ$1:$AU$1,0)),INDEX(Baseline!$B$2:$BD$2,1,MATCH(AL$1,Baseline!$B$1:$BD$1,0)))</f>
        <v>1.3316697263313058E-2</v>
      </c>
      <c r="AM13">
        <f>IFERROR(INDEX(JMP!$AJ$2:$AU$1000,MATCH($A13,JMP!$A$2:$A$1000,0),MATCH(AM$1,JMP!$AJ$1:$AU$1,0)),INDEX(Baseline!$B$2:$BD$2,1,MATCH(AM$1,Baseline!$B$1:$BD$1,0)))</f>
        <v>8.1428571428571423</v>
      </c>
      <c r="AN13">
        <f>IFERROR(INDEX(JMP!$AJ$2:$AU$1000,MATCH($A13,JMP!$A$2:$A$1000,0),MATCH(AN$1,JMP!$AJ$1:$AU$1,0)),INDEX(Baseline!$B$2:$BD$2,1,MATCH(AN$1,Baseline!$B$1:$BD$1,0)))</f>
        <v>1.4608464476699701</v>
      </c>
      <c r="AO13">
        <f>IFERROR(INDEX(JMP!$AJ$2:$AU$1000,MATCH($A13,JMP!$A$2:$A$1000,0),MATCH(AO$1,JMP!$AJ$1:$AU$1,0)),INDEX(Baseline!$B$2:$BD$2,1,MATCH(AO$1,Baseline!$B$1:$BD$1,0)))</f>
        <v>1.0521885521885503</v>
      </c>
      <c r="AP13">
        <f>IFERROR(INDEX(JMP!$AJ$2:$AU$1000,MATCH($A13,JMP!$A$2:$A$1000,0),MATCH(AP$1,JMP!$AJ$1:$AU$1,0)),INDEX(Baseline!$B$2:$BD$2,1,MATCH(AP$1,Baseline!$B$1:$BD$1,0)))</f>
        <v>0</v>
      </c>
      <c r="AQ13">
        <f>IFERROR(INDEX(JMP!$AJ$2:$AU$1000,MATCH($A13,JMP!$A$2:$A$1000,0),MATCH(AQ$1,JMP!$AJ$1:$AU$1,0)),INDEX(Baseline!$B$2:$BD$2,1,MATCH(AQ$1,Baseline!$B$1:$BD$1,0)))</f>
        <v>0.35</v>
      </c>
      <c r="AR13">
        <f>IFERROR(INDEX(JMP!$AJ$2:$AU$1000,MATCH($A13,JMP!$A$2:$A$1000,0),MATCH(AR$1,JMP!$AJ$1:$AU$1,0)),INDEX(Baseline!$B$2:$BD$2,1,MATCH(AR$1,Baseline!$B$1:$BD$1,0)))</f>
        <v>0</v>
      </c>
      <c r="AS13">
        <f>IFERROR(INDEX(JMP!$AJ$2:$AU$1000,MATCH($A13,JMP!$A$2:$A$1000,0),MATCH(AS$1,JMP!$AJ$1:$AU$1,0)),INDEX(Baseline!$B$2:$BD$2,1,MATCH(AS$1,Baseline!$B$1:$BD$1,0)))</f>
        <v>0</v>
      </c>
      <c r="AT13">
        <f>IFERROR(INDEX(JMP!$AJ$2:$AU$1000,MATCH($A13,JMP!$A$2:$A$1000,0),MATCH(AT$1,JMP!$AJ$1:$AU$1,0)),INDEX(Baseline!$B$2:$BD$2,1,MATCH(AT$1,Baseline!$B$1:$BD$1,0)))</f>
        <v>500</v>
      </c>
      <c r="AU13">
        <f>IFERROR(INDEX(JMP!$AJ$2:$AU$1000,MATCH($A13,JMP!$A$2:$A$1000,0),MATCH(AU$1,JMP!$AJ$1:$AU$1,0)),INDEX(Baseline!$B$2:$BD$2,1,MATCH(AU$1,Baseline!$B$1:$BD$1,0)))</f>
        <v>50</v>
      </c>
      <c r="AV13">
        <f>IFERROR(INDEX(JMP!$AJ$2:$AU$1000,MATCH($A13,JMP!$A$2:$A$1000,0),MATCH(AV$1,JMP!$AJ$1:$AU$1,0)),INDEX(Baseline!$B$2:$BD$2,1,MATCH(AV$1,Baseline!$B$1:$BD$1,0)))</f>
        <v>12.1</v>
      </c>
      <c r="AW13">
        <f>IFERROR(INDEX(JMP!$AJ$2:$AU$1000,MATCH($A13,JMP!$A$2:$A$1000,0),MATCH(AW$1,JMP!$AJ$1:$AU$1,0)),INDEX(Baseline!$B$2:$BD$2,1,MATCH(AW$1,Baseline!$B$1:$BD$1,0)))</f>
        <v>1.9961979999999998E-3</v>
      </c>
      <c r="AX13">
        <f>IFERROR(INDEX(JMP!$AJ$2:$AU$1000,MATCH($A13,JMP!$A$2:$A$1000,0),MATCH(AX$1,JMP!$AJ$1:$AU$1,0)),INDEX(Baseline!$B$2:$BD$2,1,MATCH(AX$1,Baseline!$B$1:$BD$1,0)))</f>
        <v>1.9961979999999998E-3</v>
      </c>
      <c r="AY13">
        <f>IFERROR(INDEX(JMP!$AJ$2:$AU$1000,MATCH($A13,JMP!$A$2:$A$1000,0),MATCH(AY$1,JMP!$AJ$1:$AU$1,0)),INDEX(Baseline!$B$2:$BD$2,1,MATCH(AY$1,Baseline!$B$1:$BD$1,0)))</f>
        <v>1.9607137E-2</v>
      </c>
      <c r="AZ13">
        <f>IFERROR(INDEX(JMP!$AJ$2:$AU$1000,MATCH($A13,JMP!$A$2:$A$1000,0),MATCH(AZ$1,JMP!$AJ$1:$AU$1,0)),INDEX(Baseline!$B$2:$BD$2,1,MATCH(AZ$1,Baseline!$B$1:$BD$1,0)))</f>
        <v>0</v>
      </c>
      <c r="BA13">
        <f>IFERROR(INDEX(JMP!$AJ$2:$AU$1000,MATCH($A13,JMP!$A$2:$A$1000,0),MATCH(BA$1,JMP!$AJ$1:$AU$1,0)),INDEX(Baseline!$B$2:$BD$2,1,MATCH(BA$1,Baseline!$B$1:$BD$1,0)))</f>
        <v>10</v>
      </c>
      <c r="BB13">
        <f>IFERROR(INDEX(JMP!$AJ$2:$AU$1000,MATCH($A13,JMP!$A$2:$A$1000,0),MATCH(BB$1,JMP!$AJ$1:$AU$1,0)),INDEX(Baseline!$B$2:$BD$2,1,MATCH(BB$1,Baseline!$B$1:$BD$1,0)))</f>
        <v>0</v>
      </c>
      <c r="BC13">
        <f>IFERROR(INDEX(JMP!$AJ$2:$AU$1000,MATCH($A13,JMP!$A$2:$A$1000,0),MATCH(BC$1,JMP!$AJ$1:$AU$1,0)),INDEX(Baseline!$B$2:$BD$2,1,MATCH(BC$1,Baseline!$B$1:$BD$1,0)))</f>
        <v>3</v>
      </c>
      <c r="BD13">
        <f>IFERROR(INDEX(JMP!$AJ$2:$AU$1000,MATCH($A13,JMP!$A$2:$A$1000,0),MATCH(BD$1,JMP!$AJ$1:$AU$1,0)),INDEX(Baseline!$B$2:$BD$2,1,MATCH(BD$1,Baseline!$B$1:$BD$1,0)))</f>
        <v>5</v>
      </c>
      <c r="BE13">
        <f>IFERROR(INDEX(JMP!$AJ$2:$AU$1000,MATCH($A13,JMP!$A$2:$A$1000,0),MATCH(BE$1,JMP!$AJ$1:$AU$1,0)),INDEX(Baseline!$B$2:$BE$2,1,MATCH(BE$1,Baseline!$B$1:$BE$1,0)))</f>
        <v>400000</v>
      </c>
      <c r="BF13" t="str">
        <f t="shared" si="0"/>
        <v>no</v>
      </c>
      <c r="BG13" t="str">
        <f t="shared" si="1"/>
        <v>no</v>
      </c>
      <c r="BH13">
        <f t="shared" si="2"/>
        <v>0.25</v>
      </c>
      <c r="BI13">
        <f t="shared" si="3"/>
        <v>10</v>
      </c>
      <c r="BK13">
        <v>14</v>
      </c>
      <c r="BL13" t="str">
        <f t="shared" si="4"/>
        <v>fall</v>
      </c>
    </row>
    <row r="14" spans="1:64" x14ac:dyDescent="0.35">
      <c r="A14">
        <v>13</v>
      </c>
      <c r="B14">
        <f>IFERROR(INDEX(JMP!$AJ$2:$AU$1000,MATCH($A14,JMP!$A$2:$A$1000,0),MATCH(B$1,JMP!$AJ$1:$AU$1,0)),INDEX(Baseline!$B$2:$BD$2,1,MATCH(B$1,Baseline!$B$1:$BD$1,0)))</f>
        <v>0</v>
      </c>
      <c r="C14">
        <f>IFERROR(INDEX(JMP!$AJ$2:$AU$1000,MATCH($A14,JMP!$A$2:$A$1000,0),MATCH(C$1,JMP!$AJ$1:$AU$1,0)),INDEX(Baseline!$B$2:$BD$2,1,MATCH(C$1,Baseline!$B$1:$BD$1,0)))</f>
        <v>8760</v>
      </c>
      <c r="D14">
        <f>IFERROR(INDEX(JMP!$AJ$2:$AU$1000,MATCH($A14,JMP!$A$2:$A$1000,0),MATCH(D$1,JMP!$AJ$1:$AU$1,0)),INDEX(Baseline!$B$2:$BD$2,1,MATCH(D$1,Baseline!$B$1:$BD$1,0)))</f>
        <v>1</v>
      </c>
      <c r="E14">
        <f>IFERROR(INDEX(JMP!$AJ$2:$AU$1000,MATCH($A14,JMP!$A$2:$A$1000,0),MATCH(E$1,JMP!$AJ$1:$AU$1,0)),INDEX(Baseline!$B$2:$BD$2,1,MATCH(E$1,Baseline!$B$1:$BD$1,0)))</f>
        <v>1</v>
      </c>
      <c r="F14" t="str">
        <f>IFERROR(INDEX(JMP!$AJ$2:$AU$1000,MATCH($A14,JMP!$A$2:$A$1000,0),MATCH(F$1,JMP!$AJ$1:$AU$1,0)),INDEX(Baseline!$B$2:$BD$2,1,MATCH(F$1,Baseline!$B$1:$BD$1,0)))</f>
        <v>e344</v>
      </c>
      <c r="G14" t="str">
        <f>IFERROR(INDEX(JMP!$AJ$2:$AU$1000,MATCH($A14,JMP!$A$2:$A$1000,0),MATCH(G$1,JMP!$AJ$1:$AU$1,0)),INDEX(Baseline!$B$2:$BD$2,1,MATCH(G$1,Baseline!$B$1:$BD$1,0)))</f>
        <v>e340</v>
      </c>
      <c r="H14">
        <f>IFERROR(INDEX(JMP!$AJ$2:$AU$1000,MATCH($A14,JMP!$A$2:$A$1000,0),MATCH(H$1,JMP!$AJ$1:$AU$1,0)),INDEX(Baseline!$B$2:$BD$2,1,MATCH(H$1,Baseline!$B$1:$BD$1,0)))</f>
        <v>1.5</v>
      </c>
      <c r="I14">
        <f>IFERROR(INDEX(JMP!$AJ$2:$AU$1000,MATCH($A14,JMP!$A$2:$A$1000,0),MATCH(I$1,JMP!$AJ$1:$AU$1,0)),INDEX(Baseline!$B$2:$BD$2,1,MATCH(I$1,Baseline!$B$1:$BD$1,0)))</f>
        <v>0.42</v>
      </c>
      <c r="J14">
        <f>IFERROR(INDEX(JMP!$AJ$2:$AU$1000,MATCH($A14,JMP!$A$2:$A$1000,0),MATCH(J$1,JMP!$AJ$1:$AU$1,0)),INDEX(Baseline!$B$2:$BD$2,1,MATCH(J$1,Baseline!$B$1:$BD$1,0)))</f>
        <v>1</v>
      </c>
      <c r="K14">
        <f>IFERROR(INDEX(JMP!$AJ$2:$AU$1000,MATCH($A14,JMP!$A$2:$A$1000,0),MATCH(K$1,JMP!$AJ$1:$AU$1,0)),INDEX(Baseline!$B$2:$BD$2,1,MATCH(K$1,Baseline!$B$1:$BD$1,0)))</f>
        <v>0</v>
      </c>
      <c r="L14">
        <f>IFERROR(INDEX(JMP!$AJ$2:$AU$1000,MATCH($A14,JMP!$A$2:$A$1000,0),MATCH(L$1,JMP!$AJ$1:$AU$1,0)),INDEX(Baseline!$B$2:$BD$2,1,MATCH(L$1,Baseline!$B$1:$BD$1,0)))</f>
        <v>0.16944484322321199</v>
      </c>
      <c r="M14" t="b">
        <f>IFERROR(INDEX(JMP!$AJ$2:$AU$1000,MATCH($A14,JMP!$A$2:$A$1000,0),MATCH(M$1,JMP!$AJ$1:$AU$1,0)),INDEX(Baseline!$B$2:$BD$2,1,MATCH(M$1,Baseline!$B$1:$BD$1,0)))</f>
        <v>0</v>
      </c>
      <c r="N14" t="b">
        <f>IFERROR(INDEX(JMP!$AJ$2:$AU$1000,MATCH($A14,JMP!$A$2:$A$1000,0),MATCH(N$1,JMP!$AJ$1:$AU$1,0)),INDEX(Baseline!$B$2:$BD$2,1,MATCH(N$1,Baseline!$B$1:$BD$1,0)))</f>
        <v>0</v>
      </c>
      <c r="O14">
        <f>IFERROR(INDEX(JMP!$AJ$2:$AU$1000,MATCH($A14,JMP!$A$2:$A$1000,0),MATCH(O$1,JMP!$AJ$1:$AU$1,0)),INDEX(Baseline!$B$2:$BD$2,1,MATCH(O$1,Baseline!$B$1:$BD$1,0)))</f>
        <v>7</v>
      </c>
      <c r="P14">
        <f>IFERROR(INDEX(JMP!$AJ$2:$AU$1000,MATCH($A14,JMP!$A$2:$A$1000,0),MATCH(P$1,JMP!$AJ$1:$AU$1,0)),INDEX(Baseline!$B$2:$BD$2,1,MATCH(P$1,Baseline!$B$1:$BD$1,0)))</f>
        <v>200</v>
      </c>
      <c r="Q14">
        <f>IFERROR(INDEX(JMP!$AJ$2:$AU$1000,MATCH($A14,JMP!$A$2:$A$1000,0),MATCH(Q$1,JMP!$AJ$1:$AU$1,0)),INDEX(Baseline!$B$2:$BD$2,1,MATCH(Q$1,Baseline!$B$1:$BD$1,0)))</f>
        <v>10</v>
      </c>
      <c r="R14">
        <f>IFERROR(INDEX(JMP!$AJ$2:$AU$1000,MATCH($A14,JMP!$A$2:$A$1000,0),MATCH(R$1,JMP!$AJ$1:$AU$1,0)),INDEX(Baseline!$B$2:$BD$2,1,MATCH(R$1,Baseline!$B$1:$BD$1,0)))</f>
        <v>0</v>
      </c>
      <c r="S14">
        <f>IFERROR(INDEX(JMP!$AJ$2:$AU$1000,MATCH($A14,JMP!$A$2:$A$1000,0),MATCH(S$1,JMP!$AJ$1:$AU$1,0)),INDEX(Baseline!$B$2:$BD$2,1,MATCH(S$1,Baseline!$B$1:$BD$1,0)))</f>
        <v>1</v>
      </c>
      <c r="T14">
        <f>IFERROR(INDEX(JMP!$AJ$2:$AU$1000,MATCH($A14,JMP!$A$2:$A$1000,0),MATCH(T$1,JMP!$AJ$1:$AU$1,0)),INDEX(Baseline!$B$2:$BD$2,1,MATCH(T$1,Baseline!$B$1:$BD$1,0)))</f>
        <v>0</v>
      </c>
      <c r="U14" t="str">
        <f>IFERROR(INDEX(JMP!$AJ$2:$AU$1000,MATCH($A14,JMP!$A$2:$A$1000,0),MATCH(U$1,JMP!$AJ$1:$AU$1,0)),INDEX(Baseline!$B$2:$BD$2,1,MATCH(U$1,Baseline!$B$1:$BD$1,0)))</f>
        <v>Titan</v>
      </c>
      <c r="V14">
        <f>IFERROR(INDEX(JMP!$AJ$2:$AU$1000,MATCH($A14,JMP!$A$2:$A$1000,0),MATCH(V$1,JMP!$AJ$1:$AU$1,0)),INDEX(Baseline!$B$2:$BD$2,1,MATCH(V$1,Baseline!$B$1:$BD$1,0)))</f>
        <v>3</v>
      </c>
      <c r="W14">
        <f>IFERROR(INDEX(JMP!$AJ$2:$AU$1000,MATCH($A14,JMP!$A$2:$A$1000,0),MATCH(W$1,JMP!$AJ$1:$AU$1,0)),INDEX(Baseline!$B$2:$BD$2,1,MATCH(W$1,Baseline!$B$1:$BD$1,0)))</f>
        <v>0.37</v>
      </c>
      <c r="X14">
        <f>IFERROR(INDEX(JMP!$AJ$2:$AU$1000,MATCH($A14,JMP!$A$2:$A$1000,0),MATCH(X$1,JMP!$AJ$1:$AU$1,0)),INDEX(Baseline!$B$2:$BD$2,1,MATCH(X$1,Baseline!$B$1:$BD$1,0)))</f>
        <v>4</v>
      </c>
      <c r="Y14">
        <f>IFERROR(INDEX(JMP!$AJ$2:$AU$1000,MATCH($A14,JMP!$A$2:$A$1000,0),MATCH(Y$1,JMP!$AJ$1:$AU$1,0)),INDEX(Baseline!$B$2:$BD$2,1,MATCH(Y$1,Baseline!$B$1:$BD$1,0)))</f>
        <v>3</v>
      </c>
      <c r="Z14">
        <f>IFERROR(INDEX(JMP!$AJ$2:$AU$1000,MATCH($A14,JMP!$A$2:$A$1000,0),MATCH(Z$1,JMP!$AJ$1:$AU$1,0)),INDEX(Baseline!$B$2:$BD$2,1,MATCH(Z$1,Baseline!$B$1:$BD$1,0)))</f>
        <v>1970</v>
      </c>
      <c r="AA14">
        <f>IFERROR(INDEX(JMP!$AJ$2:$AU$1000,MATCH($A14,JMP!$A$2:$A$1000,0),MATCH(AA$1,JMP!$AJ$1:$AU$1,0)),INDEX(Baseline!$B$2:$BD$2,1,MATCH(AA$1,Baseline!$B$1:$BD$1,0)))</f>
        <v>1970</v>
      </c>
      <c r="AB14">
        <f>IFERROR(INDEX(JMP!$AJ$2:$AU$1000,MATCH($A14,JMP!$A$2:$A$1000,0),MATCH(AB$1,JMP!$AJ$1:$AU$1,0)),INDEX(Baseline!$B$2:$BD$2,1,MATCH(AB$1,Baseline!$B$1:$BD$1,0)))</f>
        <v>0</v>
      </c>
      <c r="AC14">
        <f>IFERROR(INDEX(JMP!$AJ$2:$AU$1000,MATCH($A14,JMP!$A$2:$A$1000,0),MATCH(AC$1,JMP!$AJ$1:$AU$1,0)),INDEX(Baseline!$B$2:$BD$2,1,MATCH(AC$1,Baseline!$B$1:$BD$1,0)))</f>
        <v>1</v>
      </c>
      <c r="AD14">
        <f>IFERROR(INDEX(JMP!$AJ$2:$AU$1000,MATCH($A14,JMP!$A$2:$A$1000,0),MATCH(AD$1,JMP!$AJ$1:$AU$1,0)),INDEX(Baseline!$B$2:$BD$2,1,MATCH(AD$1,Baseline!$B$1:$BD$1,0)))</f>
        <v>8</v>
      </c>
      <c r="AE14">
        <f>IFERROR(INDEX(JMP!$AJ$2:$AU$1000,MATCH($A14,JMP!$A$2:$A$1000,0),MATCH(AE$1,JMP!$AJ$1:$AU$1,0)),INDEX(Baseline!$B$2:$BD$2,1,MATCH(AE$1,Baseline!$B$1:$BD$1,0)))</f>
        <v>0.625</v>
      </c>
      <c r="AF14" t="str">
        <f>IFERROR(INDEX(JMP!$AJ$2:$AU$1000,MATCH($A14,JMP!$A$2:$A$1000,0),MATCH(AF$1,JMP!$AJ$1:$AU$1,0)),INDEX(Baseline!$B$2:$BD$2,1,MATCH(AF$1,Baseline!$B$1:$BD$1,0)))</f>
        <v>bwb</v>
      </c>
      <c r="AG14" t="str">
        <f>IFERROR(INDEX(JMP!$AJ$2:$AU$1000,MATCH($A14,JMP!$A$2:$A$1000,0),MATCH(AG$1,JMP!$AJ$1:$AU$1,0)),INDEX(Baseline!$B$2:$BD$2,1,MATCH(AG$1,Baseline!$B$1:$BD$1,0)))</f>
        <v>V-tail</v>
      </c>
      <c r="AH14">
        <f>IFERROR(INDEX(JMP!$AJ$2:$AU$1000,MATCH($A14,JMP!$A$2:$A$1000,0),MATCH(AH$1,JMP!$AJ$1:$AU$1,0)),INDEX(Baseline!$B$2:$BD$2,1,MATCH(AH$1,Baseline!$B$1:$BD$1,0)))</f>
        <v>0</v>
      </c>
      <c r="AI14">
        <f>IFERROR(INDEX(JMP!$AJ$2:$AU$1000,MATCH($A14,JMP!$A$2:$A$1000,0),MATCH(AI$1,JMP!$AJ$1:$AU$1,0)),INDEX(Baseline!$B$2:$BD$2,1,MATCH(AI$1,Baseline!$B$1:$BD$1,0)))</f>
        <v>724000000</v>
      </c>
      <c r="AJ14">
        <f>IFERROR(INDEX(JMP!$AJ$2:$AU$1000,MATCH($A14,JMP!$A$2:$A$1000,0),MATCH(AJ$1,JMP!$AJ$1:$AU$1,0)),INDEX(Baseline!$B$2:$BD$2,1,MATCH(AJ$1,Baseline!$B$1:$BD$1,0)))</f>
        <v>54500000</v>
      </c>
      <c r="AK14">
        <f>IFERROR(INDEX(JMP!$AJ$2:$AU$1000,MATCH($A14,JMP!$A$2:$A$1000,0),MATCH(AK$1,JMP!$AJ$1:$AU$1,0)),INDEX(Baseline!$B$2:$BD$2,1,MATCH(AK$1,Baseline!$B$1:$BD$1,0)))</f>
        <v>30</v>
      </c>
      <c r="AL14">
        <f>IFERROR(INDEX(JMP!$AJ$2:$AU$1000,MATCH($A14,JMP!$A$2:$A$1000,0),MATCH(AL$1,JMP!$AJ$1:$AU$1,0)),INDEX(Baseline!$B$2:$BD$2,1,MATCH(AL$1,Baseline!$B$1:$BD$1,0)))</f>
        <v>3.1938364145593798E-2</v>
      </c>
      <c r="AM14">
        <f>IFERROR(INDEX(JMP!$AJ$2:$AU$1000,MATCH($A14,JMP!$A$2:$A$1000,0),MATCH(AM$1,JMP!$AJ$1:$AU$1,0)),INDEX(Baseline!$B$2:$BD$2,1,MATCH(AM$1,Baseline!$B$1:$BD$1,0)))</f>
        <v>5.78095238095238</v>
      </c>
      <c r="AN14">
        <f>IFERROR(INDEX(JMP!$AJ$2:$AU$1000,MATCH($A14,JMP!$A$2:$A$1000,0),MATCH(AN$1,JMP!$AJ$1:$AU$1,0)),INDEX(Baseline!$B$2:$BD$2,1,MATCH(AN$1,Baseline!$B$1:$BD$1,0)))</f>
        <v>2.8726844919786001</v>
      </c>
      <c r="AO14">
        <f>IFERROR(INDEX(JMP!$AJ$2:$AU$1000,MATCH($A14,JMP!$A$2:$A$1000,0),MATCH(AO$1,JMP!$AJ$1:$AU$1,0)),INDEX(Baseline!$B$2:$BD$2,1,MATCH(AO$1,Baseline!$B$1:$BD$1,0)))</f>
        <v>0.37155936032340509</v>
      </c>
      <c r="AP14">
        <f>IFERROR(INDEX(JMP!$AJ$2:$AU$1000,MATCH($A14,JMP!$A$2:$A$1000,0),MATCH(AP$1,JMP!$AJ$1:$AU$1,0)),INDEX(Baseline!$B$2:$BD$2,1,MATCH(AP$1,Baseline!$B$1:$BD$1,0)))</f>
        <v>0</v>
      </c>
      <c r="AQ14">
        <f>IFERROR(INDEX(JMP!$AJ$2:$AU$1000,MATCH($A14,JMP!$A$2:$A$1000,0),MATCH(AQ$1,JMP!$AJ$1:$AU$1,0)),INDEX(Baseline!$B$2:$BD$2,1,MATCH(AQ$1,Baseline!$B$1:$BD$1,0)))</f>
        <v>0.35</v>
      </c>
      <c r="AR14">
        <f>IFERROR(INDEX(JMP!$AJ$2:$AU$1000,MATCH($A14,JMP!$A$2:$A$1000,0),MATCH(AR$1,JMP!$AJ$1:$AU$1,0)),INDEX(Baseline!$B$2:$BD$2,1,MATCH(AR$1,Baseline!$B$1:$BD$1,0)))</f>
        <v>0</v>
      </c>
      <c r="AS14">
        <f>IFERROR(INDEX(JMP!$AJ$2:$AU$1000,MATCH($A14,JMP!$A$2:$A$1000,0),MATCH(AS$1,JMP!$AJ$1:$AU$1,0)),INDEX(Baseline!$B$2:$BD$2,1,MATCH(AS$1,Baseline!$B$1:$BD$1,0)))</f>
        <v>0</v>
      </c>
      <c r="AT14">
        <f>IFERROR(INDEX(JMP!$AJ$2:$AU$1000,MATCH($A14,JMP!$A$2:$A$1000,0),MATCH(AT$1,JMP!$AJ$1:$AU$1,0)),INDEX(Baseline!$B$2:$BD$2,1,MATCH(AT$1,Baseline!$B$1:$BD$1,0)))</f>
        <v>500</v>
      </c>
      <c r="AU14">
        <f>IFERROR(INDEX(JMP!$AJ$2:$AU$1000,MATCH($A14,JMP!$A$2:$A$1000,0),MATCH(AU$1,JMP!$AJ$1:$AU$1,0)),INDEX(Baseline!$B$2:$BD$2,1,MATCH(AU$1,Baseline!$B$1:$BD$1,0)))</f>
        <v>50</v>
      </c>
      <c r="AV14">
        <f>IFERROR(INDEX(JMP!$AJ$2:$AU$1000,MATCH($A14,JMP!$A$2:$A$1000,0),MATCH(AV$1,JMP!$AJ$1:$AU$1,0)),INDEX(Baseline!$B$2:$BD$2,1,MATCH(AV$1,Baseline!$B$1:$BD$1,0)))</f>
        <v>12.1</v>
      </c>
      <c r="AW14">
        <f>IFERROR(INDEX(JMP!$AJ$2:$AU$1000,MATCH($A14,JMP!$A$2:$A$1000,0),MATCH(AW$1,JMP!$AJ$1:$AU$1,0)),INDEX(Baseline!$B$2:$BD$2,1,MATCH(AW$1,Baseline!$B$1:$BD$1,0)))</f>
        <v>1.9961979999999998E-3</v>
      </c>
      <c r="AX14">
        <f>IFERROR(INDEX(JMP!$AJ$2:$AU$1000,MATCH($A14,JMP!$A$2:$A$1000,0),MATCH(AX$1,JMP!$AJ$1:$AU$1,0)),INDEX(Baseline!$B$2:$BD$2,1,MATCH(AX$1,Baseline!$B$1:$BD$1,0)))</f>
        <v>1.9961979999999998E-3</v>
      </c>
      <c r="AY14">
        <f>IFERROR(INDEX(JMP!$AJ$2:$AU$1000,MATCH($A14,JMP!$A$2:$A$1000,0),MATCH(AY$1,JMP!$AJ$1:$AU$1,0)),INDEX(Baseline!$B$2:$BD$2,1,MATCH(AY$1,Baseline!$B$1:$BD$1,0)))</f>
        <v>1.9607137E-2</v>
      </c>
      <c r="AZ14">
        <f>IFERROR(INDEX(JMP!$AJ$2:$AU$1000,MATCH($A14,JMP!$A$2:$A$1000,0),MATCH(AZ$1,JMP!$AJ$1:$AU$1,0)),INDEX(Baseline!$B$2:$BD$2,1,MATCH(AZ$1,Baseline!$B$1:$BD$1,0)))</f>
        <v>1</v>
      </c>
      <c r="BA14">
        <f>IFERROR(INDEX(JMP!$AJ$2:$AU$1000,MATCH($A14,JMP!$A$2:$A$1000,0),MATCH(BA$1,JMP!$AJ$1:$AU$1,0)),INDEX(Baseline!$B$2:$BD$2,1,MATCH(BA$1,Baseline!$B$1:$BD$1,0)))</f>
        <v>10</v>
      </c>
      <c r="BB14">
        <f>IFERROR(INDEX(JMP!$AJ$2:$AU$1000,MATCH($A14,JMP!$A$2:$A$1000,0),MATCH(BB$1,JMP!$AJ$1:$AU$1,0)),INDEX(Baseline!$B$2:$BD$2,1,MATCH(BB$1,Baseline!$B$1:$BD$1,0)))</f>
        <v>0</v>
      </c>
      <c r="BC14">
        <f>IFERROR(INDEX(JMP!$AJ$2:$AU$1000,MATCH($A14,JMP!$A$2:$A$1000,0),MATCH(BC$1,JMP!$AJ$1:$AU$1,0)),INDEX(Baseline!$B$2:$BD$2,1,MATCH(BC$1,Baseline!$B$1:$BD$1,0)))</f>
        <v>1</v>
      </c>
      <c r="BD14">
        <f>IFERROR(INDEX(JMP!$AJ$2:$AU$1000,MATCH($A14,JMP!$A$2:$A$1000,0),MATCH(BD$1,JMP!$AJ$1:$AU$1,0)),INDEX(Baseline!$B$2:$BD$2,1,MATCH(BD$1,Baseline!$B$1:$BD$1,0)))</f>
        <v>5</v>
      </c>
      <c r="BE14">
        <f>IFERROR(INDEX(JMP!$AJ$2:$AU$1000,MATCH($A14,JMP!$A$2:$A$1000,0),MATCH(BE$1,JMP!$AJ$1:$AU$1,0)),INDEX(Baseline!$B$2:$BE$2,1,MATCH(BE$1,Baseline!$B$1:$BE$1,0)))</f>
        <v>400000</v>
      </c>
      <c r="BF14" t="str">
        <f t="shared" si="0"/>
        <v>yes</v>
      </c>
      <c r="BG14" t="str">
        <f t="shared" si="1"/>
        <v>no</v>
      </c>
      <c r="BH14">
        <f t="shared" si="2"/>
        <v>0.5</v>
      </c>
      <c r="BI14">
        <f t="shared" si="3"/>
        <v>10</v>
      </c>
      <c r="BK14">
        <v>15</v>
      </c>
      <c r="BL14" t="str">
        <f t="shared" si="4"/>
        <v>spring</v>
      </c>
    </row>
    <row r="15" spans="1:64" x14ac:dyDescent="0.35">
      <c r="A15">
        <v>14</v>
      </c>
      <c r="B15">
        <f>IFERROR(INDEX(JMP!$AJ$2:$AU$1000,MATCH($A15,JMP!$A$2:$A$1000,0),MATCH(B$1,JMP!$AJ$1:$AU$1,0)),INDEX(Baseline!$B$2:$BD$2,1,MATCH(B$1,Baseline!$B$1:$BD$1,0)))</f>
        <v>0</v>
      </c>
      <c r="C15">
        <f>IFERROR(INDEX(JMP!$AJ$2:$AU$1000,MATCH($A15,JMP!$A$2:$A$1000,0),MATCH(C$1,JMP!$AJ$1:$AU$1,0)),INDEX(Baseline!$B$2:$BD$2,1,MATCH(C$1,Baseline!$B$1:$BD$1,0)))</f>
        <v>8760</v>
      </c>
      <c r="D15">
        <f>IFERROR(INDEX(JMP!$AJ$2:$AU$1000,MATCH($A15,JMP!$A$2:$A$1000,0),MATCH(D$1,JMP!$AJ$1:$AU$1,0)),INDEX(Baseline!$B$2:$BD$2,1,MATCH(D$1,Baseline!$B$1:$BD$1,0)))</f>
        <v>1</v>
      </c>
      <c r="E15">
        <f>IFERROR(INDEX(JMP!$AJ$2:$AU$1000,MATCH($A15,JMP!$A$2:$A$1000,0),MATCH(E$1,JMP!$AJ$1:$AU$1,0)),INDEX(Baseline!$B$2:$BD$2,1,MATCH(E$1,Baseline!$B$1:$BD$1,0)))</f>
        <v>1</v>
      </c>
      <c r="F15" t="str">
        <f>IFERROR(INDEX(JMP!$AJ$2:$AU$1000,MATCH($A15,JMP!$A$2:$A$1000,0),MATCH(F$1,JMP!$AJ$1:$AU$1,0)),INDEX(Baseline!$B$2:$BD$2,1,MATCH(F$1,Baseline!$B$1:$BD$1,0)))</f>
        <v>e344</v>
      </c>
      <c r="G15" t="str">
        <f>IFERROR(INDEX(JMP!$AJ$2:$AU$1000,MATCH($A15,JMP!$A$2:$A$1000,0),MATCH(G$1,JMP!$AJ$1:$AU$1,0)),INDEX(Baseline!$B$2:$BD$2,1,MATCH(G$1,Baseline!$B$1:$BD$1,0)))</f>
        <v>e340</v>
      </c>
      <c r="H15">
        <f>IFERROR(INDEX(JMP!$AJ$2:$AU$1000,MATCH($A15,JMP!$A$2:$A$1000,0),MATCH(H$1,JMP!$AJ$1:$AU$1,0)),INDEX(Baseline!$B$2:$BD$2,1,MATCH(H$1,Baseline!$B$1:$BD$1,0)))</f>
        <v>1.5</v>
      </c>
      <c r="I15">
        <f>IFERROR(INDEX(JMP!$AJ$2:$AU$1000,MATCH($A15,JMP!$A$2:$A$1000,0),MATCH(I$1,JMP!$AJ$1:$AU$1,0)),INDEX(Baseline!$B$2:$BD$2,1,MATCH(I$1,Baseline!$B$1:$BD$1,0)))</f>
        <v>0.42</v>
      </c>
      <c r="J15">
        <f>IFERROR(INDEX(JMP!$AJ$2:$AU$1000,MATCH($A15,JMP!$A$2:$A$1000,0),MATCH(J$1,JMP!$AJ$1:$AU$1,0)),INDEX(Baseline!$B$2:$BD$2,1,MATCH(J$1,Baseline!$B$1:$BD$1,0)))</f>
        <v>1</v>
      </c>
      <c r="K15">
        <f>IFERROR(INDEX(JMP!$AJ$2:$AU$1000,MATCH($A15,JMP!$A$2:$A$1000,0),MATCH(K$1,JMP!$AJ$1:$AU$1,0)),INDEX(Baseline!$B$2:$BD$2,1,MATCH(K$1,Baseline!$B$1:$BD$1,0)))</f>
        <v>0</v>
      </c>
      <c r="L15">
        <f>IFERROR(INDEX(JMP!$AJ$2:$AU$1000,MATCH($A15,JMP!$A$2:$A$1000,0),MATCH(L$1,JMP!$AJ$1:$AU$1,0)),INDEX(Baseline!$B$2:$BD$2,1,MATCH(L$1,Baseline!$B$1:$BD$1,0)))</f>
        <v>4.4378411320365213E-2</v>
      </c>
      <c r="M15" t="b">
        <f>IFERROR(INDEX(JMP!$AJ$2:$AU$1000,MATCH($A15,JMP!$A$2:$A$1000,0),MATCH(M$1,JMP!$AJ$1:$AU$1,0)),INDEX(Baseline!$B$2:$BD$2,1,MATCH(M$1,Baseline!$B$1:$BD$1,0)))</f>
        <v>0</v>
      </c>
      <c r="N15" t="b">
        <f>IFERROR(INDEX(JMP!$AJ$2:$AU$1000,MATCH($A15,JMP!$A$2:$A$1000,0),MATCH(N$1,JMP!$AJ$1:$AU$1,0)),INDEX(Baseline!$B$2:$BD$2,1,MATCH(N$1,Baseline!$B$1:$BD$1,0)))</f>
        <v>0</v>
      </c>
      <c r="O15">
        <f>IFERROR(INDEX(JMP!$AJ$2:$AU$1000,MATCH($A15,JMP!$A$2:$A$1000,0),MATCH(O$1,JMP!$AJ$1:$AU$1,0)),INDEX(Baseline!$B$2:$BD$2,1,MATCH(O$1,Baseline!$B$1:$BD$1,0)))</f>
        <v>7</v>
      </c>
      <c r="P15">
        <f>IFERROR(INDEX(JMP!$AJ$2:$AU$1000,MATCH($A15,JMP!$A$2:$A$1000,0),MATCH(P$1,JMP!$AJ$1:$AU$1,0)),INDEX(Baseline!$B$2:$BD$2,1,MATCH(P$1,Baseline!$B$1:$BD$1,0)))</f>
        <v>200</v>
      </c>
      <c r="Q15">
        <f>IFERROR(INDEX(JMP!$AJ$2:$AU$1000,MATCH($A15,JMP!$A$2:$A$1000,0),MATCH(Q$1,JMP!$AJ$1:$AU$1,0)),INDEX(Baseline!$B$2:$BD$2,1,MATCH(Q$1,Baseline!$B$1:$BD$1,0)))</f>
        <v>10</v>
      </c>
      <c r="R15">
        <f>IFERROR(INDEX(JMP!$AJ$2:$AU$1000,MATCH($A15,JMP!$A$2:$A$1000,0),MATCH(R$1,JMP!$AJ$1:$AU$1,0)),INDEX(Baseline!$B$2:$BD$2,1,MATCH(R$1,Baseline!$B$1:$BD$1,0)))</f>
        <v>0</v>
      </c>
      <c r="S15">
        <f>IFERROR(INDEX(JMP!$AJ$2:$AU$1000,MATCH($A15,JMP!$A$2:$A$1000,0),MATCH(S$1,JMP!$AJ$1:$AU$1,0)),INDEX(Baseline!$B$2:$BD$2,1,MATCH(S$1,Baseline!$B$1:$BD$1,0)))</f>
        <v>1</v>
      </c>
      <c r="T15">
        <f>IFERROR(INDEX(JMP!$AJ$2:$AU$1000,MATCH($A15,JMP!$A$2:$A$1000,0),MATCH(T$1,JMP!$AJ$1:$AU$1,0)),INDEX(Baseline!$B$2:$BD$2,1,MATCH(T$1,Baseline!$B$1:$BD$1,0)))</f>
        <v>0</v>
      </c>
      <c r="U15" t="str">
        <f>IFERROR(INDEX(JMP!$AJ$2:$AU$1000,MATCH($A15,JMP!$A$2:$A$1000,0),MATCH(U$1,JMP!$AJ$1:$AU$1,0)),INDEX(Baseline!$B$2:$BD$2,1,MATCH(U$1,Baseline!$B$1:$BD$1,0)))</f>
        <v>Titan</v>
      </c>
      <c r="V15">
        <f>IFERROR(INDEX(JMP!$AJ$2:$AU$1000,MATCH($A15,JMP!$A$2:$A$1000,0),MATCH(V$1,JMP!$AJ$1:$AU$1,0)),INDEX(Baseline!$B$2:$BD$2,1,MATCH(V$1,Baseline!$B$1:$BD$1,0)))</f>
        <v>3</v>
      </c>
      <c r="W15">
        <f>IFERROR(INDEX(JMP!$AJ$2:$AU$1000,MATCH($A15,JMP!$A$2:$A$1000,0),MATCH(W$1,JMP!$AJ$1:$AU$1,0)),INDEX(Baseline!$B$2:$BD$2,1,MATCH(W$1,Baseline!$B$1:$BD$1,0)))</f>
        <v>0.37</v>
      </c>
      <c r="X15">
        <f>IFERROR(INDEX(JMP!$AJ$2:$AU$1000,MATCH($A15,JMP!$A$2:$A$1000,0),MATCH(X$1,JMP!$AJ$1:$AU$1,0)),INDEX(Baseline!$B$2:$BD$2,1,MATCH(X$1,Baseline!$B$1:$BD$1,0)))</f>
        <v>4</v>
      </c>
      <c r="Y15">
        <f>IFERROR(INDEX(JMP!$AJ$2:$AU$1000,MATCH($A15,JMP!$A$2:$A$1000,0),MATCH(Y$1,JMP!$AJ$1:$AU$1,0)),INDEX(Baseline!$B$2:$BD$2,1,MATCH(Y$1,Baseline!$B$1:$BD$1,0)))</f>
        <v>6</v>
      </c>
      <c r="Z15">
        <f>IFERROR(INDEX(JMP!$AJ$2:$AU$1000,MATCH($A15,JMP!$A$2:$A$1000,0),MATCH(Z$1,JMP!$AJ$1:$AU$1,0)),INDEX(Baseline!$B$2:$BD$2,1,MATCH(Z$1,Baseline!$B$1:$BD$1,0)))</f>
        <v>1970</v>
      </c>
      <c r="AA15">
        <f>IFERROR(INDEX(JMP!$AJ$2:$AU$1000,MATCH($A15,JMP!$A$2:$A$1000,0),MATCH(AA$1,JMP!$AJ$1:$AU$1,0)),INDEX(Baseline!$B$2:$BD$2,1,MATCH(AA$1,Baseline!$B$1:$BD$1,0)))</f>
        <v>1970</v>
      </c>
      <c r="AB15">
        <f>IFERROR(INDEX(JMP!$AJ$2:$AU$1000,MATCH($A15,JMP!$A$2:$A$1000,0),MATCH(AB$1,JMP!$AJ$1:$AU$1,0)),INDEX(Baseline!$B$2:$BD$2,1,MATCH(AB$1,Baseline!$B$1:$BD$1,0)))</f>
        <v>0</v>
      </c>
      <c r="AC15">
        <f>IFERROR(INDEX(JMP!$AJ$2:$AU$1000,MATCH($A15,JMP!$A$2:$A$1000,0),MATCH(AC$1,JMP!$AJ$1:$AU$1,0)),INDEX(Baseline!$B$2:$BD$2,1,MATCH(AC$1,Baseline!$B$1:$BD$1,0)))</f>
        <v>1</v>
      </c>
      <c r="AD15">
        <f>IFERROR(INDEX(JMP!$AJ$2:$AU$1000,MATCH($A15,JMP!$A$2:$A$1000,0),MATCH(AD$1,JMP!$AJ$1:$AU$1,0)),INDEX(Baseline!$B$2:$BD$2,1,MATCH(AD$1,Baseline!$B$1:$BD$1,0)))</f>
        <v>8</v>
      </c>
      <c r="AE15">
        <f>IFERROR(INDEX(JMP!$AJ$2:$AU$1000,MATCH($A15,JMP!$A$2:$A$1000,0),MATCH(AE$1,JMP!$AJ$1:$AU$1,0)),INDEX(Baseline!$B$2:$BD$2,1,MATCH(AE$1,Baseline!$B$1:$BD$1,0)))</f>
        <v>0.25</v>
      </c>
      <c r="AF15" t="str">
        <f>IFERROR(INDEX(JMP!$AJ$2:$AU$1000,MATCH($A15,JMP!$A$2:$A$1000,0),MATCH(AF$1,JMP!$AJ$1:$AU$1,0)),INDEX(Baseline!$B$2:$BD$2,1,MATCH(AF$1,Baseline!$B$1:$BD$1,0)))</f>
        <v>bwb</v>
      </c>
      <c r="AG15" t="str">
        <f>IFERROR(INDEX(JMP!$AJ$2:$AU$1000,MATCH($A15,JMP!$A$2:$A$1000,0),MATCH(AG$1,JMP!$AJ$1:$AU$1,0)),INDEX(Baseline!$B$2:$BD$2,1,MATCH(AG$1,Baseline!$B$1:$BD$1,0)))</f>
        <v>V-tail</v>
      </c>
      <c r="AH15">
        <f>IFERROR(INDEX(JMP!$AJ$2:$AU$1000,MATCH($A15,JMP!$A$2:$A$1000,0),MATCH(AH$1,JMP!$AJ$1:$AU$1,0)),INDEX(Baseline!$B$2:$BD$2,1,MATCH(AH$1,Baseline!$B$1:$BD$1,0)))</f>
        <v>1</v>
      </c>
      <c r="AI15">
        <f>IFERROR(INDEX(JMP!$AJ$2:$AU$1000,MATCH($A15,JMP!$A$2:$A$1000,0),MATCH(AI$1,JMP!$AJ$1:$AU$1,0)),INDEX(Baseline!$B$2:$BD$2,1,MATCH(AI$1,Baseline!$B$1:$BD$1,0)))</f>
        <v>724000000</v>
      </c>
      <c r="AJ15">
        <f>IFERROR(INDEX(JMP!$AJ$2:$AU$1000,MATCH($A15,JMP!$A$2:$A$1000,0),MATCH(AJ$1,JMP!$AJ$1:$AU$1,0)),INDEX(Baseline!$B$2:$BD$2,1,MATCH(AJ$1,Baseline!$B$1:$BD$1,0)))</f>
        <v>54500000</v>
      </c>
      <c r="AK15">
        <f>IFERROR(INDEX(JMP!$AJ$2:$AU$1000,MATCH($A15,JMP!$A$2:$A$1000,0),MATCH(AK$1,JMP!$AJ$1:$AU$1,0)),INDEX(Baseline!$B$2:$BD$2,1,MATCH(AK$1,Baseline!$B$1:$BD$1,0)))</f>
        <v>30</v>
      </c>
      <c r="AL15">
        <f>IFERROR(INDEX(JMP!$AJ$2:$AU$1000,MATCH($A15,JMP!$A$2:$A$1000,0),MATCH(AL$1,JMP!$AJ$1:$AU$1,0)),INDEX(Baseline!$B$2:$BD$2,1,MATCH(AL$1,Baseline!$B$1:$BD$1,0)))</f>
        <v>1.6808259803740695E-2</v>
      </c>
      <c r="AM15">
        <f>IFERROR(INDEX(JMP!$AJ$2:$AU$1000,MATCH($A15,JMP!$A$2:$A$1000,0),MATCH(AM$1,JMP!$AJ$1:$AU$1,0)),INDEX(Baseline!$B$2:$BD$2,1,MATCH(AM$1,Baseline!$B$1:$BD$1,0)))</f>
        <v>17</v>
      </c>
      <c r="AN15">
        <f>IFERROR(INDEX(JMP!$AJ$2:$AU$1000,MATCH($A15,JMP!$A$2:$A$1000,0),MATCH(AN$1,JMP!$AJ$1:$AU$1,0)),INDEX(Baseline!$B$2:$BD$2,1,MATCH(AN$1,Baseline!$B$1:$BD$1,0)))</f>
        <v>1.5314383498854016</v>
      </c>
      <c r="AO15">
        <f>IFERROR(INDEX(JMP!$AJ$2:$AU$1000,MATCH($A15,JMP!$A$2:$A$1000,0),MATCH(AO$1,JMP!$AJ$1:$AU$1,0)),INDEX(Baseline!$B$2:$BD$2,1,MATCH(AO$1,Baseline!$B$1:$BD$1,0)))</f>
        <v>1.41868119396209</v>
      </c>
      <c r="AP15">
        <f>IFERROR(INDEX(JMP!$AJ$2:$AU$1000,MATCH($A15,JMP!$A$2:$A$1000,0),MATCH(AP$1,JMP!$AJ$1:$AU$1,0)),INDEX(Baseline!$B$2:$BD$2,1,MATCH(AP$1,Baseline!$B$1:$BD$1,0)))</f>
        <v>0</v>
      </c>
      <c r="AQ15">
        <f>IFERROR(INDEX(JMP!$AJ$2:$AU$1000,MATCH($A15,JMP!$A$2:$A$1000,0),MATCH(AQ$1,JMP!$AJ$1:$AU$1,0)),INDEX(Baseline!$B$2:$BD$2,1,MATCH(AQ$1,Baseline!$B$1:$BD$1,0)))</f>
        <v>0.35</v>
      </c>
      <c r="AR15">
        <f>IFERROR(INDEX(JMP!$AJ$2:$AU$1000,MATCH($A15,JMP!$A$2:$A$1000,0),MATCH(AR$1,JMP!$AJ$1:$AU$1,0)),INDEX(Baseline!$B$2:$BD$2,1,MATCH(AR$1,Baseline!$B$1:$BD$1,0)))</f>
        <v>0</v>
      </c>
      <c r="AS15">
        <f>IFERROR(INDEX(JMP!$AJ$2:$AU$1000,MATCH($A15,JMP!$A$2:$A$1000,0),MATCH(AS$1,JMP!$AJ$1:$AU$1,0)),INDEX(Baseline!$B$2:$BD$2,1,MATCH(AS$1,Baseline!$B$1:$BD$1,0)))</f>
        <v>0</v>
      </c>
      <c r="AT15">
        <f>IFERROR(INDEX(JMP!$AJ$2:$AU$1000,MATCH($A15,JMP!$A$2:$A$1000,0),MATCH(AT$1,JMP!$AJ$1:$AU$1,0)),INDEX(Baseline!$B$2:$BD$2,1,MATCH(AT$1,Baseline!$B$1:$BD$1,0)))</f>
        <v>500</v>
      </c>
      <c r="AU15">
        <f>IFERROR(INDEX(JMP!$AJ$2:$AU$1000,MATCH($A15,JMP!$A$2:$A$1000,0),MATCH(AU$1,JMP!$AJ$1:$AU$1,0)),INDEX(Baseline!$B$2:$BD$2,1,MATCH(AU$1,Baseline!$B$1:$BD$1,0)))</f>
        <v>50</v>
      </c>
      <c r="AV15">
        <f>IFERROR(INDEX(JMP!$AJ$2:$AU$1000,MATCH($A15,JMP!$A$2:$A$1000,0),MATCH(AV$1,JMP!$AJ$1:$AU$1,0)),INDEX(Baseline!$B$2:$BD$2,1,MATCH(AV$1,Baseline!$B$1:$BD$1,0)))</f>
        <v>12.1</v>
      </c>
      <c r="AW15">
        <f>IFERROR(INDEX(JMP!$AJ$2:$AU$1000,MATCH($A15,JMP!$A$2:$A$1000,0),MATCH(AW$1,JMP!$AJ$1:$AU$1,0)),INDEX(Baseline!$B$2:$BD$2,1,MATCH(AW$1,Baseline!$B$1:$BD$1,0)))</f>
        <v>1.9961979999999998E-3</v>
      </c>
      <c r="AX15">
        <f>IFERROR(INDEX(JMP!$AJ$2:$AU$1000,MATCH($A15,JMP!$A$2:$A$1000,0),MATCH(AX$1,JMP!$AJ$1:$AU$1,0)),INDEX(Baseline!$B$2:$BD$2,1,MATCH(AX$1,Baseline!$B$1:$BD$1,0)))</f>
        <v>1.9961979999999998E-3</v>
      </c>
      <c r="AY15">
        <f>IFERROR(INDEX(JMP!$AJ$2:$AU$1000,MATCH($A15,JMP!$A$2:$A$1000,0),MATCH(AY$1,JMP!$AJ$1:$AU$1,0)),INDEX(Baseline!$B$2:$BD$2,1,MATCH(AY$1,Baseline!$B$1:$BD$1,0)))</f>
        <v>1.9607137E-2</v>
      </c>
      <c r="AZ15">
        <f>IFERROR(INDEX(JMP!$AJ$2:$AU$1000,MATCH($A15,JMP!$A$2:$A$1000,0),MATCH(AZ$1,JMP!$AJ$1:$AU$1,0)),INDEX(Baseline!$B$2:$BD$2,1,MATCH(AZ$1,Baseline!$B$1:$BD$1,0)))</f>
        <v>1</v>
      </c>
      <c r="BA15">
        <f>IFERROR(INDEX(JMP!$AJ$2:$AU$1000,MATCH($A15,JMP!$A$2:$A$1000,0),MATCH(BA$1,JMP!$AJ$1:$AU$1,0)),INDEX(Baseline!$B$2:$BD$2,1,MATCH(BA$1,Baseline!$B$1:$BD$1,0)))</f>
        <v>10</v>
      </c>
      <c r="BB15">
        <f>IFERROR(INDEX(JMP!$AJ$2:$AU$1000,MATCH($A15,JMP!$A$2:$A$1000,0),MATCH(BB$1,JMP!$AJ$1:$AU$1,0)),INDEX(Baseline!$B$2:$BD$2,1,MATCH(BB$1,Baseline!$B$1:$BD$1,0)))</f>
        <v>0</v>
      </c>
      <c r="BC15">
        <f>IFERROR(INDEX(JMP!$AJ$2:$AU$1000,MATCH($A15,JMP!$A$2:$A$1000,0),MATCH(BC$1,JMP!$AJ$1:$AU$1,0)),INDEX(Baseline!$B$2:$BD$2,1,MATCH(BC$1,Baseline!$B$1:$BD$1,0)))</f>
        <v>4</v>
      </c>
      <c r="BD15">
        <f>IFERROR(INDEX(JMP!$AJ$2:$AU$1000,MATCH($A15,JMP!$A$2:$A$1000,0),MATCH(BD$1,JMP!$AJ$1:$AU$1,0)),INDEX(Baseline!$B$2:$BD$2,1,MATCH(BD$1,Baseline!$B$1:$BD$1,0)))</f>
        <v>2.2999999999999998</v>
      </c>
      <c r="BE15">
        <f>IFERROR(INDEX(JMP!$AJ$2:$AU$1000,MATCH($A15,JMP!$A$2:$A$1000,0),MATCH(BE$1,JMP!$AJ$1:$AU$1,0)),INDEX(Baseline!$B$2:$BE$2,1,MATCH(BE$1,Baseline!$B$1:$BE$1,0)))</f>
        <v>400000</v>
      </c>
      <c r="BF15" t="str">
        <f t="shared" si="0"/>
        <v>yes</v>
      </c>
      <c r="BG15" t="str">
        <f t="shared" si="1"/>
        <v>yes</v>
      </c>
      <c r="BH15">
        <f t="shared" si="2"/>
        <v>0.25</v>
      </c>
      <c r="BI15">
        <f t="shared" si="3"/>
        <v>10</v>
      </c>
      <c r="BK15">
        <v>16</v>
      </c>
      <c r="BL15" t="str">
        <f t="shared" si="4"/>
        <v>winter</v>
      </c>
    </row>
    <row r="16" spans="1:64" x14ac:dyDescent="0.35">
      <c r="A16">
        <v>15</v>
      </c>
      <c r="B16">
        <f>IFERROR(INDEX(JMP!$AJ$2:$AU$1000,MATCH($A16,JMP!$A$2:$A$1000,0),MATCH(B$1,JMP!$AJ$1:$AU$1,0)),INDEX(Baseline!$B$2:$BD$2,1,MATCH(B$1,Baseline!$B$1:$BD$1,0)))</f>
        <v>0</v>
      </c>
      <c r="C16">
        <f>IFERROR(INDEX(JMP!$AJ$2:$AU$1000,MATCH($A16,JMP!$A$2:$A$1000,0),MATCH(C$1,JMP!$AJ$1:$AU$1,0)),INDEX(Baseline!$B$2:$BD$2,1,MATCH(C$1,Baseline!$B$1:$BD$1,0)))</f>
        <v>8760</v>
      </c>
      <c r="D16">
        <f>IFERROR(INDEX(JMP!$AJ$2:$AU$1000,MATCH($A16,JMP!$A$2:$A$1000,0),MATCH(D$1,JMP!$AJ$1:$AU$1,0)),INDEX(Baseline!$B$2:$BD$2,1,MATCH(D$1,Baseline!$B$1:$BD$1,0)))</f>
        <v>1</v>
      </c>
      <c r="E16">
        <f>IFERROR(INDEX(JMP!$AJ$2:$AU$1000,MATCH($A16,JMP!$A$2:$A$1000,0),MATCH(E$1,JMP!$AJ$1:$AU$1,0)),INDEX(Baseline!$B$2:$BD$2,1,MATCH(E$1,Baseline!$B$1:$BD$1,0)))</f>
        <v>1</v>
      </c>
      <c r="F16" t="str">
        <f>IFERROR(INDEX(JMP!$AJ$2:$AU$1000,MATCH($A16,JMP!$A$2:$A$1000,0),MATCH(F$1,JMP!$AJ$1:$AU$1,0)),INDEX(Baseline!$B$2:$BD$2,1,MATCH(F$1,Baseline!$B$1:$BD$1,0)))</f>
        <v>e344</v>
      </c>
      <c r="G16" t="str">
        <f>IFERROR(INDEX(JMP!$AJ$2:$AU$1000,MATCH($A16,JMP!$A$2:$A$1000,0),MATCH(G$1,JMP!$AJ$1:$AU$1,0)),INDEX(Baseline!$B$2:$BD$2,1,MATCH(G$1,Baseline!$B$1:$BD$1,0)))</f>
        <v>e340</v>
      </c>
      <c r="H16">
        <f>IFERROR(INDEX(JMP!$AJ$2:$AU$1000,MATCH($A16,JMP!$A$2:$A$1000,0),MATCH(H$1,JMP!$AJ$1:$AU$1,0)),INDEX(Baseline!$B$2:$BD$2,1,MATCH(H$1,Baseline!$B$1:$BD$1,0)))</f>
        <v>1.5</v>
      </c>
      <c r="I16">
        <f>IFERROR(INDEX(JMP!$AJ$2:$AU$1000,MATCH($A16,JMP!$A$2:$A$1000,0),MATCH(I$1,JMP!$AJ$1:$AU$1,0)),INDEX(Baseline!$B$2:$BD$2,1,MATCH(I$1,Baseline!$B$1:$BD$1,0)))</f>
        <v>0.42</v>
      </c>
      <c r="J16">
        <f>IFERROR(INDEX(JMP!$AJ$2:$AU$1000,MATCH($A16,JMP!$A$2:$A$1000,0),MATCH(J$1,JMP!$AJ$1:$AU$1,0)),INDEX(Baseline!$B$2:$BD$2,1,MATCH(J$1,Baseline!$B$1:$BD$1,0)))</f>
        <v>1</v>
      </c>
      <c r="K16">
        <f>IFERROR(INDEX(JMP!$AJ$2:$AU$1000,MATCH($A16,JMP!$A$2:$A$1000,0),MATCH(K$1,JMP!$AJ$1:$AU$1,0)),INDEX(Baseline!$B$2:$BD$2,1,MATCH(K$1,Baseline!$B$1:$BD$1,0)))</f>
        <v>0</v>
      </c>
      <c r="L16">
        <f>IFERROR(INDEX(JMP!$AJ$2:$AU$1000,MATCH($A16,JMP!$A$2:$A$1000,0),MATCH(L$1,JMP!$AJ$1:$AU$1,0)),INDEX(Baseline!$B$2:$BD$2,1,MATCH(L$1,Baseline!$B$1:$BD$1,0)))</f>
        <v>4.4378411320365213E-2</v>
      </c>
      <c r="M16" t="b">
        <f>IFERROR(INDEX(JMP!$AJ$2:$AU$1000,MATCH($A16,JMP!$A$2:$A$1000,0),MATCH(M$1,JMP!$AJ$1:$AU$1,0)),INDEX(Baseline!$B$2:$BD$2,1,MATCH(M$1,Baseline!$B$1:$BD$1,0)))</f>
        <v>0</v>
      </c>
      <c r="N16" t="b">
        <f>IFERROR(INDEX(JMP!$AJ$2:$AU$1000,MATCH($A16,JMP!$A$2:$A$1000,0),MATCH(N$1,JMP!$AJ$1:$AU$1,0)),INDEX(Baseline!$B$2:$BD$2,1,MATCH(N$1,Baseline!$B$1:$BD$1,0)))</f>
        <v>0</v>
      </c>
      <c r="O16">
        <f>IFERROR(INDEX(JMP!$AJ$2:$AU$1000,MATCH($A16,JMP!$A$2:$A$1000,0),MATCH(O$1,JMP!$AJ$1:$AU$1,0)),INDEX(Baseline!$B$2:$BD$2,1,MATCH(O$1,Baseline!$B$1:$BD$1,0)))</f>
        <v>7</v>
      </c>
      <c r="P16">
        <f>IFERROR(INDEX(JMP!$AJ$2:$AU$1000,MATCH($A16,JMP!$A$2:$A$1000,0),MATCH(P$1,JMP!$AJ$1:$AU$1,0)),INDEX(Baseline!$B$2:$BD$2,1,MATCH(P$1,Baseline!$B$1:$BD$1,0)))</f>
        <v>200</v>
      </c>
      <c r="Q16">
        <f>IFERROR(INDEX(JMP!$AJ$2:$AU$1000,MATCH($A16,JMP!$A$2:$A$1000,0),MATCH(Q$1,JMP!$AJ$1:$AU$1,0)),INDEX(Baseline!$B$2:$BD$2,1,MATCH(Q$1,Baseline!$B$1:$BD$1,0)))</f>
        <v>10</v>
      </c>
      <c r="R16">
        <f>IFERROR(INDEX(JMP!$AJ$2:$AU$1000,MATCH($A16,JMP!$A$2:$A$1000,0),MATCH(R$1,JMP!$AJ$1:$AU$1,0)),INDEX(Baseline!$B$2:$BD$2,1,MATCH(R$1,Baseline!$B$1:$BD$1,0)))</f>
        <v>0</v>
      </c>
      <c r="S16">
        <f>IFERROR(INDEX(JMP!$AJ$2:$AU$1000,MATCH($A16,JMP!$A$2:$A$1000,0),MATCH(S$1,JMP!$AJ$1:$AU$1,0)),INDEX(Baseline!$B$2:$BD$2,1,MATCH(S$1,Baseline!$B$1:$BD$1,0)))</f>
        <v>1</v>
      </c>
      <c r="T16">
        <f>IFERROR(INDEX(JMP!$AJ$2:$AU$1000,MATCH($A16,JMP!$A$2:$A$1000,0),MATCH(T$1,JMP!$AJ$1:$AU$1,0)),INDEX(Baseline!$B$2:$BD$2,1,MATCH(T$1,Baseline!$B$1:$BD$1,0)))</f>
        <v>0</v>
      </c>
      <c r="U16" t="str">
        <f>IFERROR(INDEX(JMP!$AJ$2:$AU$1000,MATCH($A16,JMP!$A$2:$A$1000,0),MATCH(U$1,JMP!$AJ$1:$AU$1,0)),INDEX(Baseline!$B$2:$BD$2,1,MATCH(U$1,Baseline!$B$1:$BD$1,0)))</f>
        <v>Titan</v>
      </c>
      <c r="V16">
        <f>IFERROR(INDEX(JMP!$AJ$2:$AU$1000,MATCH($A16,JMP!$A$2:$A$1000,0),MATCH(V$1,JMP!$AJ$1:$AU$1,0)),INDEX(Baseline!$B$2:$BD$2,1,MATCH(V$1,Baseline!$B$1:$BD$1,0)))</f>
        <v>3</v>
      </c>
      <c r="W16">
        <f>IFERROR(INDEX(JMP!$AJ$2:$AU$1000,MATCH($A16,JMP!$A$2:$A$1000,0),MATCH(W$1,JMP!$AJ$1:$AU$1,0)),INDEX(Baseline!$B$2:$BD$2,1,MATCH(W$1,Baseline!$B$1:$BD$1,0)))</f>
        <v>0.37</v>
      </c>
      <c r="X16">
        <f>IFERROR(INDEX(JMP!$AJ$2:$AU$1000,MATCH($A16,JMP!$A$2:$A$1000,0),MATCH(X$1,JMP!$AJ$1:$AU$1,0)),INDEX(Baseline!$B$2:$BD$2,1,MATCH(X$1,Baseline!$B$1:$BD$1,0)))</f>
        <v>4</v>
      </c>
      <c r="Y16">
        <f>IFERROR(INDEX(JMP!$AJ$2:$AU$1000,MATCH($A16,JMP!$A$2:$A$1000,0),MATCH(Y$1,JMP!$AJ$1:$AU$1,0)),INDEX(Baseline!$B$2:$BD$2,1,MATCH(Y$1,Baseline!$B$1:$BD$1,0)))</f>
        <v>1</v>
      </c>
      <c r="Z16">
        <f>IFERROR(INDEX(JMP!$AJ$2:$AU$1000,MATCH($A16,JMP!$A$2:$A$1000,0),MATCH(Z$1,JMP!$AJ$1:$AU$1,0)),INDEX(Baseline!$B$2:$BD$2,1,MATCH(Z$1,Baseline!$B$1:$BD$1,0)))</f>
        <v>1970</v>
      </c>
      <c r="AA16">
        <f>IFERROR(INDEX(JMP!$AJ$2:$AU$1000,MATCH($A16,JMP!$A$2:$A$1000,0),MATCH(AA$1,JMP!$AJ$1:$AU$1,0)),INDEX(Baseline!$B$2:$BD$2,1,MATCH(AA$1,Baseline!$B$1:$BD$1,0)))</f>
        <v>1970</v>
      </c>
      <c r="AB16">
        <f>IFERROR(INDEX(JMP!$AJ$2:$AU$1000,MATCH($A16,JMP!$A$2:$A$1000,0),MATCH(AB$1,JMP!$AJ$1:$AU$1,0)),INDEX(Baseline!$B$2:$BD$2,1,MATCH(AB$1,Baseline!$B$1:$BD$1,0)))</f>
        <v>0</v>
      </c>
      <c r="AC16">
        <f>IFERROR(INDEX(JMP!$AJ$2:$AU$1000,MATCH($A16,JMP!$A$2:$A$1000,0),MATCH(AC$1,JMP!$AJ$1:$AU$1,0)),INDEX(Baseline!$B$2:$BD$2,1,MATCH(AC$1,Baseline!$B$1:$BD$1,0)))</f>
        <v>1</v>
      </c>
      <c r="AD16">
        <f>IFERROR(INDEX(JMP!$AJ$2:$AU$1000,MATCH($A16,JMP!$A$2:$A$1000,0),MATCH(AD$1,JMP!$AJ$1:$AU$1,0)),INDEX(Baseline!$B$2:$BD$2,1,MATCH(AD$1,Baseline!$B$1:$BD$1,0)))</f>
        <v>8</v>
      </c>
      <c r="AE16">
        <f>IFERROR(INDEX(JMP!$AJ$2:$AU$1000,MATCH($A16,JMP!$A$2:$A$1000,0),MATCH(AE$1,JMP!$AJ$1:$AU$1,0)),INDEX(Baseline!$B$2:$BD$2,1,MATCH(AE$1,Baseline!$B$1:$BD$1,0)))</f>
        <v>0.625</v>
      </c>
      <c r="AF16" t="str">
        <f>IFERROR(INDEX(JMP!$AJ$2:$AU$1000,MATCH($A16,JMP!$A$2:$A$1000,0),MATCH(AF$1,JMP!$AJ$1:$AU$1,0)),INDEX(Baseline!$B$2:$BD$2,1,MATCH(AF$1,Baseline!$B$1:$BD$1,0)))</f>
        <v>bwb</v>
      </c>
      <c r="AG16" t="str">
        <f>IFERROR(INDEX(JMP!$AJ$2:$AU$1000,MATCH($A16,JMP!$A$2:$A$1000,0),MATCH(AG$1,JMP!$AJ$1:$AU$1,0)),INDEX(Baseline!$B$2:$BD$2,1,MATCH(AG$1,Baseline!$B$1:$BD$1,0)))</f>
        <v>V-tail</v>
      </c>
      <c r="AH16">
        <f>IFERROR(INDEX(JMP!$AJ$2:$AU$1000,MATCH($A16,JMP!$A$2:$A$1000,0),MATCH(AH$1,JMP!$AJ$1:$AU$1,0)),INDEX(Baseline!$B$2:$BD$2,1,MATCH(AH$1,Baseline!$B$1:$BD$1,0)))</f>
        <v>0</v>
      </c>
      <c r="AI16">
        <f>IFERROR(INDEX(JMP!$AJ$2:$AU$1000,MATCH($A16,JMP!$A$2:$A$1000,0),MATCH(AI$1,JMP!$AJ$1:$AU$1,0)),INDEX(Baseline!$B$2:$BD$2,1,MATCH(AI$1,Baseline!$B$1:$BD$1,0)))</f>
        <v>724000000</v>
      </c>
      <c r="AJ16">
        <f>IFERROR(INDEX(JMP!$AJ$2:$AU$1000,MATCH($A16,JMP!$A$2:$A$1000,0),MATCH(AJ$1,JMP!$AJ$1:$AU$1,0)),INDEX(Baseline!$B$2:$BD$2,1,MATCH(AJ$1,Baseline!$B$1:$BD$1,0)))</f>
        <v>54500000</v>
      </c>
      <c r="AK16">
        <f>IFERROR(INDEX(JMP!$AJ$2:$AU$1000,MATCH($A16,JMP!$A$2:$A$1000,0),MATCH(AK$1,JMP!$AJ$1:$AU$1,0)),INDEX(Baseline!$B$2:$BD$2,1,MATCH(AK$1,Baseline!$B$1:$BD$1,0)))</f>
        <v>30</v>
      </c>
      <c r="AL16">
        <f>IFERROR(INDEX(JMP!$AJ$2:$AU$1000,MATCH($A16,JMP!$A$2:$A$1000,0),MATCH(AL$1,JMP!$AJ$1:$AU$1,0)),INDEX(Baseline!$B$2:$BD$2,1,MATCH(AL$1,Baseline!$B$1:$BD$1,0)))</f>
        <v>3.1938364145593798E-2</v>
      </c>
      <c r="AM16">
        <f>IFERROR(INDEX(JMP!$AJ$2:$AU$1000,MATCH($A16,JMP!$A$2:$A$1000,0),MATCH(AM$1,JMP!$AJ$1:$AU$1,0)),INDEX(Baseline!$B$2:$BD$2,1,MATCH(AM$1,Baseline!$B$1:$BD$1,0)))</f>
        <v>15.228571428571428</v>
      </c>
      <c r="AN16">
        <f>IFERROR(INDEX(JMP!$AJ$2:$AU$1000,MATCH($A16,JMP!$A$2:$A$1000,0),MATCH(AN$1,JMP!$AJ$1:$AU$1,0)),INDEX(Baseline!$B$2:$BD$2,1,MATCH(AN$1,Baseline!$B$1:$BD$1,0)))</f>
        <v>2.1667654698242851</v>
      </c>
      <c r="AO16">
        <f>IFERROR(INDEX(JMP!$AJ$2:$AU$1000,MATCH($A16,JMP!$A$2:$A$1000,0),MATCH(AO$1,JMP!$AJ$1:$AU$1,0)),INDEX(Baseline!$B$2:$BD$2,1,MATCH(AO$1,Baseline!$B$1:$BD$1,0)))</f>
        <v>1.2616129189162872</v>
      </c>
      <c r="AP16">
        <f>IFERROR(INDEX(JMP!$AJ$2:$AU$1000,MATCH($A16,JMP!$A$2:$A$1000,0),MATCH(AP$1,JMP!$AJ$1:$AU$1,0)),INDEX(Baseline!$B$2:$BD$2,1,MATCH(AP$1,Baseline!$B$1:$BD$1,0)))</f>
        <v>0</v>
      </c>
      <c r="AQ16">
        <f>IFERROR(INDEX(JMP!$AJ$2:$AU$1000,MATCH($A16,JMP!$A$2:$A$1000,0),MATCH(AQ$1,JMP!$AJ$1:$AU$1,0)),INDEX(Baseline!$B$2:$BD$2,1,MATCH(AQ$1,Baseline!$B$1:$BD$1,0)))</f>
        <v>0.35</v>
      </c>
      <c r="AR16">
        <f>IFERROR(INDEX(JMP!$AJ$2:$AU$1000,MATCH($A16,JMP!$A$2:$A$1000,0),MATCH(AR$1,JMP!$AJ$1:$AU$1,0)),INDEX(Baseline!$B$2:$BD$2,1,MATCH(AR$1,Baseline!$B$1:$BD$1,0)))</f>
        <v>0</v>
      </c>
      <c r="AS16">
        <f>IFERROR(INDEX(JMP!$AJ$2:$AU$1000,MATCH($A16,JMP!$A$2:$A$1000,0),MATCH(AS$1,JMP!$AJ$1:$AU$1,0)),INDEX(Baseline!$B$2:$BD$2,1,MATCH(AS$1,Baseline!$B$1:$BD$1,0)))</f>
        <v>0</v>
      </c>
      <c r="AT16">
        <f>IFERROR(INDEX(JMP!$AJ$2:$AU$1000,MATCH($A16,JMP!$A$2:$A$1000,0),MATCH(AT$1,JMP!$AJ$1:$AU$1,0)),INDEX(Baseline!$B$2:$BD$2,1,MATCH(AT$1,Baseline!$B$1:$BD$1,0)))</f>
        <v>500</v>
      </c>
      <c r="AU16">
        <f>IFERROR(INDEX(JMP!$AJ$2:$AU$1000,MATCH($A16,JMP!$A$2:$A$1000,0),MATCH(AU$1,JMP!$AJ$1:$AU$1,0)),INDEX(Baseline!$B$2:$BD$2,1,MATCH(AU$1,Baseline!$B$1:$BD$1,0)))</f>
        <v>50</v>
      </c>
      <c r="AV16">
        <f>IFERROR(INDEX(JMP!$AJ$2:$AU$1000,MATCH($A16,JMP!$A$2:$A$1000,0),MATCH(AV$1,JMP!$AJ$1:$AU$1,0)),INDEX(Baseline!$B$2:$BD$2,1,MATCH(AV$1,Baseline!$B$1:$BD$1,0)))</f>
        <v>12.1</v>
      </c>
      <c r="AW16">
        <f>IFERROR(INDEX(JMP!$AJ$2:$AU$1000,MATCH($A16,JMP!$A$2:$A$1000,0),MATCH(AW$1,JMP!$AJ$1:$AU$1,0)),INDEX(Baseline!$B$2:$BD$2,1,MATCH(AW$1,Baseline!$B$1:$BD$1,0)))</f>
        <v>1.9961979999999998E-3</v>
      </c>
      <c r="AX16">
        <f>IFERROR(INDEX(JMP!$AJ$2:$AU$1000,MATCH($A16,JMP!$A$2:$A$1000,0),MATCH(AX$1,JMP!$AJ$1:$AU$1,0)),INDEX(Baseline!$B$2:$BD$2,1,MATCH(AX$1,Baseline!$B$1:$BD$1,0)))</f>
        <v>1.9961979999999998E-3</v>
      </c>
      <c r="AY16">
        <f>IFERROR(INDEX(JMP!$AJ$2:$AU$1000,MATCH($A16,JMP!$A$2:$A$1000,0),MATCH(AY$1,JMP!$AJ$1:$AU$1,0)),INDEX(Baseline!$B$2:$BD$2,1,MATCH(AY$1,Baseline!$B$1:$BD$1,0)))</f>
        <v>1.9607137E-2</v>
      </c>
      <c r="AZ16">
        <f>IFERROR(INDEX(JMP!$AJ$2:$AU$1000,MATCH($A16,JMP!$A$2:$A$1000,0),MATCH(AZ$1,JMP!$AJ$1:$AU$1,0)),INDEX(Baseline!$B$2:$BD$2,1,MATCH(AZ$1,Baseline!$B$1:$BD$1,0)))</f>
        <v>0</v>
      </c>
      <c r="BA16">
        <f>IFERROR(INDEX(JMP!$AJ$2:$AU$1000,MATCH($A16,JMP!$A$2:$A$1000,0),MATCH(BA$1,JMP!$AJ$1:$AU$1,0)),INDEX(Baseline!$B$2:$BD$2,1,MATCH(BA$1,Baseline!$B$1:$BD$1,0)))</f>
        <v>10</v>
      </c>
      <c r="BB16">
        <f>IFERROR(INDEX(JMP!$AJ$2:$AU$1000,MATCH($A16,JMP!$A$2:$A$1000,0),MATCH(BB$1,JMP!$AJ$1:$AU$1,0)),INDEX(Baseline!$B$2:$BD$2,1,MATCH(BB$1,Baseline!$B$1:$BD$1,0)))</f>
        <v>0</v>
      </c>
      <c r="BC16">
        <f>IFERROR(INDEX(JMP!$AJ$2:$AU$1000,MATCH($A16,JMP!$A$2:$A$1000,0),MATCH(BC$1,JMP!$AJ$1:$AU$1,0)),INDEX(Baseline!$B$2:$BD$2,1,MATCH(BC$1,Baseline!$B$1:$BD$1,0)))</f>
        <v>2</v>
      </c>
      <c r="BD16">
        <f>IFERROR(INDEX(JMP!$AJ$2:$AU$1000,MATCH($A16,JMP!$A$2:$A$1000,0),MATCH(BD$1,JMP!$AJ$1:$AU$1,0)),INDEX(Baseline!$B$2:$BD$2,1,MATCH(BD$1,Baseline!$B$1:$BD$1,0)))</f>
        <v>2.15</v>
      </c>
      <c r="BE16">
        <f>IFERROR(INDEX(JMP!$AJ$2:$AU$1000,MATCH($A16,JMP!$A$2:$A$1000,0),MATCH(BE$1,JMP!$AJ$1:$AU$1,0)),INDEX(Baseline!$B$2:$BE$2,1,MATCH(BE$1,Baseline!$B$1:$BE$1,0)))</f>
        <v>400000</v>
      </c>
      <c r="BF16" t="str">
        <f t="shared" si="0"/>
        <v>no</v>
      </c>
      <c r="BG16" t="str">
        <f t="shared" si="1"/>
        <v>no</v>
      </c>
      <c r="BH16">
        <f t="shared" si="2"/>
        <v>0.5</v>
      </c>
      <c r="BI16">
        <f t="shared" si="3"/>
        <v>10</v>
      </c>
      <c r="BK16">
        <v>17</v>
      </c>
      <c r="BL16" t="str">
        <f t="shared" si="4"/>
        <v>summer</v>
      </c>
    </row>
    <row r="17" spans="1:64" x14ac:dyDescent="0.35">
      <c r="A17">
        <v>16</v>
      </c>
      <c r="B17">
        <f>IFERROR(INDEX(JMP!$AJ$2:$AU$1000,MATCH($A17,JMP!$A$2:$A$1000,0),MATCH(B$1,JMP!$AJ$1:$AU$1,0)),INDEX(Baseline!$B$2:$BD$2,1,MATCH(B$1,Baseline!$B$1:$BD$1,0)))</f>
        <v>0</v>
      </c>
      <c r="C17">
        <f>IFERROR(INDEX(JMP!$AJ$2:$AU$1000,MATCH($A17,JMP!$A$2:$A$1000,0),MATCH(C$1,JMP!$AJ$1:$AU$1,0)),INDEX(Baseline!$B$2:$BD$2,1,MATCH(C$1,Baseline!$B$1:$BD$1,0)))</f>
        <v>8760</v>
      </c>
      <c r="D17">
        <f>IFERROR(INDEX(JMP!$AJ$2:$AU$1000,MATCH($A17,JMP!$A$2:$A$1000,0),MATCH(D$1,JMP!$AJ$1:$AU$1,0)),INDEX(Baseline!$B$2:$BD$2,1,MATCH(D$1,Baseline!$B$1:$BD$1,0)))</f>
        <v>1</v>
      </c>
      <c r="E17">
        <f>IFERROR(INDEX(JMP!$AJ$2:$AU$1000,MATCH($A17,JMP!$A$2:$A$1000,0),MATCH(E$1,JMP!$AJ$1:$AU$1,0)),INDEX(Baseline!$B$2:$BD$2,1,MATCH(E$1,Baseline!$B$1:$BD$1,0)))</f>
        <v>1</v>
      </c>
      <c r="F17" t="str">
        <f>IFERROR(INDEX(JMP!$AJ$2:$AU$1000,MATCH($A17,JMP!$A$2:$A$1000,0),MATCH(F$1,JMP!$AJ$1:$AU$1,0)),INDEX(Baseline!$B$2:$BD$2,1,MATCH(F$1,Baseline!$B$1:$BD$1,0)))</f>
        <v>e344</v>
      </c>
      <c r="G17" t="str">
        <f>IFERROR(INDEX(JMP!$AJ$2:$AU$1000,MATCH($A17,JMP!$A$2:$A$1000,0),MATCH(G$1,JMP!$AJ$1:$AU$1,0)),INDEX(Baseline!$B$2:$BD$2,1,MATCH(G$1,Baseline!$B$1:$BD$1,0)))</f>
        <v>e340</v>
      </c>
      <c r="H17">
        <f>IFERROR(INDEX(JMP!$AJ$2:$AU$1000,MATCH($A17,JMP!$A$2:$A$1000,0),MATCH(H$1,JMP!$AJ$1:$AU$1,0)),INDEX(Baseline!$B$2:$BD$2,1,MATCH(H$1,Baseline!$B$1:$BD$1,0)))</f>
        <v>1.5</v>
      </c>
      <c r="I17">
        <f>IFERROR(INDEX(JMP!$AJ$2:$AU$1000,MATCH($A17,JMP!$A$2:$A$1000,0),MATCH(I$1,JMP!$AJ$1:$AU$1,0)),INDEX(Baseline!$B$2:$BD$2,1,MATCH(I$1,Baseline!$B$1:$BD$1,0)))</f>
        <v>0.42</v>
      </c>
      <c r="J17">
        <f>IFERROR(INDEX(JMP!$AJ$2:$AU$1000,MATCH($A17,JMP!$A$2:$A$1000,0),MATCH(J$1,JMP!$AJ$1:$AU$1,0)),INDEX(Baseline!$B$2:$BD$2,1,MATCH(J$1,Baseline!$B$1:$BD$1,0)))</f>
        <v>1</v>
      </c>
      <c r="K17">
        <f>IFERROR(INDEX(JMP!$AJ$2:$AU$1000,MATCH($A17,JMP!$A$2:$A$1000,0),MATCH(K$1,JMP!$AJ$1:$AU$1,0)),INDEX(Baseline!$B$2:$BD$2,1,MATCH(K$1,Baseline!$B$1:$BD$1,0)))</f>
        <v>0</v>
      </c>
      <c r="L17">
        <f>IFERROR(INDEX(JMP!$AJ$2:$AU$1000,MATCH($A17,JMP!$A$2:$A$1000,0),MATCH(L$1,JMP!$AJ$1:$AU$1,0)),INDEX(Baseline!$B$2:$BD$2,1,MATCH(L$1,Baseline!$B$1:$BD$1,0)))</f>
        <v>0.1569382000329273</v>
      </c>
      <c r="M17" t="b">
        <f>IFERROR(INDEX(JMP!$AJ$2:$AU$1000,MATCH($A17,JMP!$A$2:$A$1000,0),MATCH(M$1,JMP!$AJ$1:$AU$1,0)),INDEX(Baseline!$B$2:$BD$2,1,MATCH(M$1,Baseline!$B$1:$BD$1,0)))</f>
        <v>0</v>
      </c>
      <c r="N17" t="b">
        <f>IFERROR(INDEX(JMP!$AJ$2:$AU$1000,MATCH($A17,JMP!$A$2:$A$1000,0),MATCH(N$1,JMP!$AJ$1:$AU$1,0)),INDEX(Baseline!$B$2:$BD$2,1,MATCH(N$1,Baseline!$B$1:$BD$1,0)))</f>
        <v>0</v>
      </c>
      <c r="O17">
        <f>IFERROR(INDEX(JMP!$AJ$2:$AU$1000,MATCH($A17,JMP!$A$2:$A$1000,0),MATCH(O$1,JMP!$AJ$1:$AU$1,0)),INDEX(Baseline!$B$2:$BD$2,1,MATCH(O$1,Baseline!$B$1:$BD$1,0)))</f>
        <v>7</v>
      </c>
      <c r="P17">
        <f>IFERROR(INDEX(JMP!$AJ$2:$AU$1000,MATCH($A17,JMP!$A$2:$A$1000,0),MATCH(P$1,JMP!$AJ$1:$AU$1,0)),INDEX(Baseline!$B$2:$BD$2,1,MATCH(P$1,Baseline!$B$1:$BD$1,0)))</f>
        <v>200</v>
      </c>
      <c r="Q17">
        <f>IFERROR(INDEX(JMP!$AJ$2:$AU$1000,MATCH($A17,JMP!$A$2:$A$1000,0),MATCH(Q$1,JMP!$AJ$1:$AU$1,0)),INDEX(Baseline!$B$2:$BD$2,1,MATCH(Q$1,Baseline!$B$1:$BD$1,0)))</f>
        <v>10</v>
      </c>
      <c r="R17">
        <f>IFERROR(INDEX(JMP!$AJ$2:$AU$1000,MATCH($A17,JMP!$A$2:$A$1000,0),MATCH(R$1,JMP!$AJ$1:$AU$1,0)),INDEX(Baseline!$B$2:$BD$2,1,MATCH(R$1,Baseline!$B$1:$BD$1,0)))</f>
        <v>0</v>
      </c>
      <c r="S17">
        <f>IFERROR(INDEX(JMP!$AJ$2:$AU$1000,MATCH($A17,JMP!$A$2:$A$1000,0),MATCH(S$1,JMP!$AJ$1:$AU$1,0)),INDEX(Baseline!$B$2:$BD$2,1,MATCH(S$1,Baseline!$B$1:$BD$1,0)))</f>
        <v>1</v>
      </c>
      <c r="T17">
        <f>IFERROR(INDEX(JMP!$AJ$2:$AU$1000,MATCH($A17,JMP!$A$2:$A$1000,0),MATCH(T$1,JMP!$AJ$1:$AU$1,0)),INDEX(Baseline!$B$2:$BD$2,1,MATCH(T$1,Baseline!$B$1:$BD$1,0)))</f>
        <v>0</v>
      </c>
      <c r="U17" t="str">
        <f>IFERROR(INDEX(JMP!$AJ$2:$AU$1000,MATCH($A17,JMP!$A$2:$A$1000,0),MATCH(U$1,JMP!$AJ$1:$AU$1,0)),INDEX(Baseline!$B$2:$BD$2,1,MATCH(U$1,Baseline!$B$1:$BD$1,0)))</f>
        <v>Titan</v>
      </c>
      <c r="V17">
        <f>IFERROR(INDEX(JMP!$AJ$2:$AU$1000,MATCH($A17,JMP!$A$2:$A$1000,0),MATCH(V$1,JMP!$AJ$1:$AU$1,0)),INDEX(Baseline!$B$2:$BD$2,1,MATCH(V$1,Baseline!$B$1:$BD$1,0)))</f>
        <v>3</v>
      </c>
      <c r="W17">
        <f>IFERROR(INDEX(JMP!$AJ$2:$AU$1000,MATCH($A17,JMP!$A$2:$A$1000,0),MATCH(W$1,JMP!$AJ$1:$AU$1,0)),INDEX(Baseline!$B$2:$BD$2,1,MATCH(W$1,Baseline!$B$1:$BD$1,0)))</f>
        <v>0.37</v>
      </c>
      <c r="X17">
        <f>IFERROR(INDEX(JMP!$AJ$2:$AU$1000,MATCH($A17,JMP!$A$2:$A$1000,0),MATCH(X$1,JMP!$AJ$1:$AU$1,0)),INDEX(Baseline!$B$2:$BD$2,1,MATCH(X$1,Baseline!$B$1:$BD$1,0)))</f>
        <v>4</v>
      </c>
      <c r="Y17">
        <f>IFERROR(INDEX(JMP!$AJ$2:$AU$1000,MATCH($A17,JMP!$A$2:$A$1000,0),MATCH(Y$1,JMP!$AJ$1:$AU$1,0)),INDEX(Baseline!$B$2:$BD$2,1,MATCH(Y$1,Baseline!$B$1:$BD$1,0)))</f>
        <v>6</v>
      </c>
      <c r="Z17">
        <f>IFERROR(INDEX(JMP!$AJ$2:$AU$1000,MATCH($A17,JMP!$A$2:$A$1000,0),MATCH(Z$1,JMP!$AJ$1:$AU$1,0)),INDEX(Baseline!$B$2:$BD$2,1,MATCH(Z$1,Baseline!$B$1:$BD$1,0)))</f>
        <v>1970</v>
      </c>
      <c r="AA17">
        <f>IFERROR(INDEX(JMP!$AJ$2:$AU$1000,MATCH($A17,JMP!$A$2:$A$1000,0),MATCH(AA$1,JMP!$AJ$1:$AU$1,0)),INDEX(Baseline!$B$2:$BD$2,1,MATCH(AA$1,Baseline!$B$1:$BD$1,0)))</f>
        <v>1970</v>
      </c>
      <c r="AB17">
        <f>IFERROR(INDEX(JMP!$AJ$2:$AU$1000,MATCH($A17,JMP!$A$2:$A$1000,0),MATCH(AB$1,JMP!$AJ$1:$AU$1,0)),INDEX(Baseline!$B$2:$BD$2,1,MATCH(AB$1,Baseline!$B$1:$BD$1,0)))</f>
        <v>0</v>
      </c>
      <c r="AC17">
        <f>IFERROR(INDEX(JMP!$AJ$2:$AU$1000,MATCH($A17,JMP!$A$2:$A$1000,0),MATCH(AC$1,JMP!$AJ$1:$AU$1,0)),INDEX(Baseline!$B$2:$BD$2,1,MATCH(AC$1,Baseline!$B$1:$BD$1,0)))</f>
        <v>1</v>
      </c>
      <c r="AD17">
        <f>IFERROR(INDEX(JMP!$AJ$2:$AU$1000,MATCH($A17,JMP!$A$2:$A$1000,0),MATCH(AD$1,JMP!$AJ$1:$AU$1,0)),INDEX(Baseline!$B$2:$BD$2,1,MATCH(AD$1,Baseline!$B$1:$BD$1,0)))</f>
        <v>8</v>
      </c>
      <c r="AE17">
        <f>IFERROR(INDEX(JMP!$AJ$2:$AU$1000,MATCH($A17,JMP!$A$2:$A$1000,0),MATCH(AE$1,JMP!$AJ$1:$AU$1,0)),INDEX(Baseline!$B$2:$BD$2,1,MATCH(AE$1,Baseline!$B$1:$BD$1,0)))</f>
        <v>1</v>
      </c>
      <c r="AF17" t="str">
        <f>IFERROR(INDEX(JMP!$AJ$2:$AU$1000,MATCH($A17,JMP!$A$2:$A$1000,0),MATCH(AF$1,JMP!$AJ$1:$AU$1,0)),INDEX(Baseline!$B$2:$BD$2,1,MATCH(AF$1,Baseline!$B$1:$BD$1,0)))</f>
        <v>bwb</v>
      </c>
      <c r="AG17" t="str">
        <f>IFERROR(INDEX(JMP!$AJ$2:$AU$1000,MATCH($A17,JMP!$A$2:$A$1000,0),MATCH(AG$1,JMP!$AJ$1:$AU$1,0)),INDEX(Baseline!$B$2:$BD$2,1,MATCH(AG$1,Baseline!$B$1:$BD$1,0)))</f>
        <v>V-tail</v>
      </c>
      <c r="AH17">
        <f>IFERROR(INDEX(JMP!$AJ$2:$AU$1000,MATCH($A17,JMP!$A$2:$A$1000,0),MATCH(AH$1,JMP!$AJ$1:$AU$1,0)),INDEX(Baseline!$B$2:$BD$2,1,MATCH(AH$1,Baseline!$B$1:$BD$1,0)))</f>
        <v>0</v>
      </c>
      <c r="AI17">
        <f>IFERROR(INDEX(JMP!$AJ$2:$AU$1000,MATCH($A17,JMP!$A$2:$A$1000,0),MATCH(AI$1,JMP!$AJ$1:$AU$1,0)),INDEX(Baseline!$B$2:$BD$2,1,MATCH(AI$1,Baseline!$B$1:$BD$1,0)))</f>
        <v>724000000</v>
      </c>
      <c r="AJ17">
        <f>IFERROR(INDEX(JMP!$AJ$2:$AU$1000,MATCH($A17,JMP!$A$2:$A$1000,0),MATCH(AJ$1,JMP!$AJ$1:$AU$1,0)),INDEX(Baseline!$B$2:$BD$2,1,MATCH(AJ$1,Baseline!$B$1:$BD$1,0)))</f>
        <v>54500000</v>
      </c>
      <c r="AK17">
        <f>IFERROR(INDEX(JMP!$AJ$2:$AU$1000,MATCH($A17,JMP!$A$2:$A$1000,0),MATCH(AK$1,JMP!$AJ$1:$AU$1,0)),INDEX(Baseline!$B$2:$BD$2,1,MATCH(AK$1,Baseline!$B$1:$BD$1,0)))</f>
        <v>30</v>
      </c>
      <c r="AL17">
        <f>IFERROR(INDEX(JMP!$AJ$2:$AU$1000,MATCH($A17,JMP!$A$2:$A$1000,0),MATCH(AL$1,JMP!$AJ$1:$AU$1,0)),INDEX(Baseline!$B$2:$BD$2,1,MATCH(AL$1,Baseline!$B$1:$BD$1,0)))</f>
        <v>8.6612805427428718E-3</v>
      </c>
      <c r="AM17">
        <f>IFERROR(INDEX(JMP!$AJ$2:$AU$1000,MATCH($A17,JMP!$A$2:$A$1000,0),MATCH(AM$1,JMP!$AJ$1:$AU$1,0)),INDEX(Baseline!$B$2:$BD$2,1,MATCH(AM$1,Baseline!$B$1:$BD$1,0)))</f>
        <v>17</v>
      </c>
      <c r="AN17">
        <f>IFERROR(INDEX(JMP!$AJ$2:$AU$1000,MATCH($A17,JMP!$A$2:$A$1000,0),MATCH(AN$1,JMP!$AJ$1:$AU$1,0)),INDEX(Baseline!$B$2:$BD$2,1,MATCH(AN$1,Baseline!$B$1:$BD$1,0)))</f>
        <v>1.4608464476699701</v>
      </c>
      <c r="AO17">
        <f>IFERROR(INDEX(JMP!$AJ$2:$AU$1000,MATCH($A17,JMP!$A$2:$A$1000,0),MATCH(AO$1,JMP!$AJ$1:$AU$1,0)),INDEX(Baseline!$B$2:$BD$2,1,MATCH(AO$1,Baseline!$B$1:$BD$1,0)))</f>
        <v>0.37155936032340509</v>
      </c>
      <c r="AP17">
        <f>IFERROR(INDEX(JMP!$AJ$2:$AU$1000,MATCH($A17,JMP!$A$2:$A$1000,0),MATCH(AP$1,JMP!$AJ$1:$AU$1,0)),INDEX(Baseline!$B$2:$BD$2,1,MATCH(AP$1,Baseline!$B$1:$BD$1,0)))</f>
        <v>0</v>
      </c>
      <c r="AQ17">
        <f>IFERROR(INDEX(JMP!$AJ$2:$AU$1000,MATCH($A17,JMP!$A$2:$A$1000,0),MATCH(AQ$1,JMP!$AJ$1:$AU$1,0)),INDEX(Baseline!$B$2:$BD$2,1,MATCH(AQ$1,Baseline!$B$1:$BD$1,0)))</f>
        <v>0.35</v>
      </c>
      <c r="AR17">
        <f>IFERROR(INDEX(JMP!$AJ$2:$AU$1000,MATCH($A17,JMP!$A$2:$A$1000,0),MATCH(AR$1,JMP!$AJ$1:$AU$1,0)),INDEX(Baseline!$B$2:$BD$2,1,MATCH(AR$1,Baseline!$B$1:$BD$1,0)))</f>
        <v>0</v>
      </c>
      <c r="AS17">
        <f>IFERROR(INDEX(JMP!$AJ$2:$AU$1000,MATCH($A17,JMP!$A$2:$A$1000,0),MATCH(AS$1,JMP!$AJ$1:$AU$1,0)),INDEX(Baseline!$B$2:$BD$2,1,MATCH(AS$1,Baseline!$B$1:$BD$1,0)))</f>
        <v>0</v>
      </c>
      <c r="AT17">
        <f>IFERROR(INDEX(JMP!$AJ$2:$AU$1000,MATCH($A17,JMP!$A$2:$A$1000,0),MATCH(AT$1,JMP!$AJ$1:$AU$1,0)),INDEX(Baseline!$B$2:$BD$2,1,MATCH(AT$1,Baseline!$B$1:$BD$1,0)))</f>
        <v>500</v>
      </c>
      <c r="AU17">
        <f>IFERROR(INDEX(JMP!$AJ$2:$AU$1000,MATCH($A17,JMP!$A$2:$A$1000,0),MATCH(AU$1,JMP!$AJ$1:$AU$1,0)),INDEX(Baseline!$B$2:$BD$2,1,MATCH(AU$1,Baseline!$B$1:$BD$1,0)))</f>
        <v>50</v>
      </c>
      <c r="AV17">
        <f>IFERROR(INDEX(JMP!$AJ$2:$AU$1000,MATCH($A17,JMP!$A$2:$A$1000,0),MATCH(AV$1,JMP!$AJ$1:$AU$1,0)),INDEX(Baseline!$B$2:$BD$2,1,MATCH(AV$1,Baseline!$B$1:$BD$1,0)))</f>
        <v>12.1</v>
      </c>
      <c r="AW17">
        <f>IFERROR(INDEX(JMP!$AJ$2:$AU$1000,MATCH($A17,JMP!$A$2:$A$1000,0),MATCH(AW$1,JMP!$AJ$1:$AU$1,0)),INDEX(Baseline!$B$2:$BD$2,1,MATCH(AW$1,Baseline!$B$1:$BD$1,0)))</f>
        <v>1.9961979999999998E-3</v>
      </c>
      <c r="AX17">
        <f>IFERROR(INDEX(JMP!$AJ$2:$AU$1000,MATCH($A17,JMP!$A$2:$A$1000,0),MATCH(AX$1,JMP!$AJ$1:$AU$1,0)),INDEX(Baseline!$B$2:$BD$2,1,MATCH(AX$1,Baseline!$B$1:$BD$1,0)))</f>
        <v>1.9961979999999998E-3</v>
      </c>
      <c r="AY17">
        <f>IFERROR(INDEX(JMP!$AJ$2:$AU$1000,MATCH($A17,JMP!$A$2:$A$1000,0),MATCH(AY$1,JMP!$AJ$1:$AU$1,0)),INDEX(Baseline!$B$2:$BD$2,1,MATCH(AY$1,Baseline!$B$1:$BD$1,0)))</f>
        <v>1.9607137E-2</v>
      </c>
      <c r="AZ17">
        <f>IFERROR(INDEX(JMP!$AJ$2:$AU$1000,MATCH($A17,JMP!$A$2:$A$1000,0),MATCH(AZ$1,JMP!$AJ$1:$AU$1,0)),INDEX(Baseline!$B$2:$BD$2,1,MATCH(AZ$1,Baseline!$B$1:$BD$1,0)))</f>
        <v>1</v>
      </c>
      <c r="BA17">
        <f>IFERROR(INDEX(JMP!$AJ$2:$AU$1000,MATCH($A17,JMP!$A$2:$A$1000,0),MATCH(BA$1,JMP!$AJ$1:$AU$1,0)),INDEX(Baseline!$B$2:$BD$2,1,MATCH(BA$1,Baseline!$B$1:$BD$1,0)))</f>
        <v>100</v>
      </c>
      <c r="BB17">
        <f>IFERROR(INDEX(JMP!$AJ$2:$AU$1000,MATCH($A17,JMP!$A$2:$A$1000,0),MATCH(BB$1,JMP!$AJ$1:$AU$1,0)),INDEX(Baseline!$B$2:$BD$2,1,MATCH(BB$1,Baseline!$B$1:$BD$1,0)))</f>
        <v>0</v>
      </c>
      <c r="BC17">
        <f>IFERROR(INDEX(JMP!$AJ$2:$AU$1000,MATCH($A17,JMP!$A$2:$A$1000,0),MATCH(BC$1,JMP!$AJ$1:$AU$1,0)),INDEX(Baseline!$B$2:$BD$2,1,MATCH(BC$1,Baseline!$B$1:$BD$1,0)))</f>
        <v>1</v>
      </c>
      <c r="BD17">
        <f>IFERROR(INDEX(JMP!$AJ$2:$AU$1000,MATCH($A17,JMP!$A$2:$A$1000,0),MATCH(BD$1,JMP!$AJ$1:$AU$1,0)),INDEX(Baseline!$B$2:$BD$2,1,MATCH(BD$1,Baseline!$B$1:$BD$1,0)))</f>
        <v>5</v>
      </c>
      <c r="BE17">
        <f>IFERROR(INDEX(JMP!$AJ$2:$AU$1000,MATCH($A17,JMP!$A$2:$A$1000,0),MATCH(BE$1,JMP!$AJ$1:$AU$1,0)),INDEX(Baseline!$B$2:$BE$2,1,MATCH(BE$1,Baseline!$B$1:$BE$1,0)))</f>
        <v>400000</v>
      </c>
      <c r="BF17" t="str">
        <f t="shared" si="0"/>
        <v>yes</v>
      </c>
      <c r="BG17" t="str">
        <f t="shared" si="1"/>
        <v>no</v>
      </c>
      <c r="BH17">
        <f t="shared" si="2"/>
        <v>1</v>
      </c>
      <c r="BI17">
        <f t="shared" si="3"/>
        <v>100</v>
      </c>
      <c r="BK17">
        <v>18</v>
      </c>
      <c r="BL17" t="str">
        <f t="shared" si="4"/>
        <v>spring</v>
      </c>
    </row>
    <row r="18" spans="1:64" x14ac:dyDescent="0.35">
      <c r="A18">
        <v>17</v>
      </c>
      <c r="B18">
        <f>IFERROR(INDEX(JMP!$AJ$2:$AU$1000,MATCH($A18,JMP!$A$2:$A$1000,0),MATCH(B$1,JMP!$AJ$1:$AU$1,0)),INDEX(Baseline!$B$2:$BD$2,1,MATCH(B$1,Baseline!$B$1:$BD$1,0)))</f>
        <v>0</v>
      </c>
      <c r="C18">
        <f>IFERROR(INDEX(JMP!$AJ$2:$AU$1000,MATCH($A18,JMP!$A$2:$A$1000,0),MATCH(C$1,JMP!$AJ$1:$AU$1,0)),INDEX(Baseline!$B$2:$BD$2,1,MATCH(C$1,Baseline!$B$1:$BD$1,0)))</f>
        <v>8760</v>
      </c>
      <c r="D18">
        <f>IFERROR(INDEX(JMP!$AJ$2:$AU$1000,MATCH($A18,JMP!$A$2:$A$1000,0),MATCH(D$1,JMP!$AJ$1:$AU$1,0)),INDEX(Baseline!$B$2:$BD$2,1,MATCH(D$1,Baseline!$B$1:$BD$1,0)))</f>
        <v>1</v>
      </c>
      <c r="E18">
        <f>IFERROR(INDEX(JMP!$AJ$2:$AU$1000,MATCH($A18,JMP!$A$2:$A$1000,0),MATCH(E$1,JMP!$AJ$1:$AU$1,0)),INDEX(Baseline!$B$2:$BD$2,1,MATCH(E$1,Baseline!$B$1:$BD$1,0)))</f>
        <v>1</v>
      </c>
      <c r="F18" t="str">
        <f>IFERROR(INDEX(JMP!$AJ$2:$AU$1000,MATCH($A18,JMP!$A$2:$A$1000,0),MATCH(F$1,JMP!$AJ$1:$AU$1,0)),INDEX(Baseline!$B$2:$BD$2,1,MATCH(F$1,Baseline!$B$1:$BD$1,0)))</f>
        <v>e344</v>
      </c>
      <c r="G18" t="str">
        <f>IFERROR(INDEX(JMP!$AJ$2:$AU$1000,MATCH($A18,JMP!$A$2:$A$1000,0),MATCH(G$1,JMP!$AJ$1:$AU$1,0)),INDEX(Baseline!$B$2:$BD$2,1,MATCH(G$1,Baseline!$B$1:$BD$1,0)))</f>
        <v>e340</v>
      </c>
      <c r="H18">
        <f>IFERROR(INDEX(JMP!$AJ$2:$AU$1000,MATCH($A18,JMP!$A$2:$A$1000,0),MATCH(H$1,JMP!$AJ$1:$AU$1,0)),INDEX(Baseline!$B$2:$BD$2,1,MATCH(H$1,Baseline!$B$1:$BD$1,0)))</f>
        <v>1.5</v>
      </c>
      <c r="I18">
        <f>IFERROR(INDEX(JMP!$AJ$2:$AU$1000,MATCH($A18,JMP!$A$2:$A$1000,0),MATCH(I$1,JMP!$AJ$1:$AU$1,0)),INDEX(Baseline!$B$2:$BD$2,1,MATCH(I$1,Baseline!$B$1:$BD$1,0)))</f>
        <v>0.42</v>
      </c>
      <c r="J18">
        <f>IFERROR(INDEX(JMP!$AJ$2:$AU$1000,MATCH($A18,JMP!$A$2:$A$1000,0),MATCH(J$1,JMP!$AJ$1:$AU$1,0)),INDEX(Baseline!$B$2:$BD$2,1,MATCH(J$1,Baseline!$B$1:$BD$1,0)))</f>
        <v>1</v>
      </c>
      <c r="K18">
        <f>IFERROR(INDEX(JMP!$AJ$2:$AU$1000,MATCH($A18,JMP!$A$2:$A$1000,0),MATCH(K$1,JMP!$AJ$1:$AU$1,0)),INDEX(Baseline!$B$2:$BD$2,1,MATCH(K$1,Baseline!$B$1:$BD$1,0)))</f>
        <v>0</v>
      </c>
      <c r="L18">
        <f>IFERROR(INDEX(JMP!$AJ$2:$AU$1000,MATCH($A18,JMP!$A$2:$A$1000,0),MATCH(L$1,JMP!$AJ$1:$AU$1,0)),INDEX(Baseline!$B$2:$BD$2,1,MATCH(L$1,Baseline!$B$1:$BD$1,0)))</f>
        <v>4.4378411320365213E-2</v>
      </c>
      <c r="M18" t="b">
        <f>IFERROR(INDEX(JMP!$AJ$2:$AU$1000,MATCH($A18,JMP!$A$2:$A$1000,0),MATCH(M$1,JMP!$AJ$1:$AU$1,0)),INDEX(Baseline!$B$2:$BD$2,1,MATCH(M$1,Baseline!$B$1:$BD$1,0)))</f>
        <v>0</v>
      </c>
      <c r="N18" t="b">
        <f>IFERROR(INDEX(JMP!$AJ$2:$AU$1000,MATCH($A18,JMP!$A$2:$A$1000,0),MATCH(N$1,JMP!$AJ$1:$AU$1,0)),INDEX(Baseline!$B$2:$BD$2,1,MATCH(N$1,Baseline!$B$1:$BD$1,0)))</f>
        <v>0</v>
      </c>
      <c r="O18">
        <f>IFERROR(INDEX(JMP!$AJ$2:$AU$1000,MATCH($A18,JMP!$A$2:$A$1000,0),MATCH(O$1,JMP!$AJ$1:$AU$1,0)),INDEX(Baseline!$B$2:$BD$2,1,MATCH(O$1,Baseline!$B$1:$BD$1,0)))</f>
        <v>7</v>
      </c>
      <c r="P18">
        <f>IFERROR(INDEX(JMP!$AJ$2:$AU$1000,MATCH($A18,JMP!$A$2:$A$1000,0),MATCH(P$1,JMP!$AJ$1:$AU$1,0)),INDEX(Baseline!$B$2:$BD$2,1,MATCH(P$1,Baseline!$B$1:$BD$1,0)))</f>
        <v>200</v>
      </c>
      <c r="Q18">
        <f>IFERROR(INDEX(JMP!$AJ$2:$AU$1000,MATCH($A18,JMP!$A$2:$A$1000,0),MATCH(Q$1,JMP!$AJ$1:$AU$1,0)),INDEX(Baseline!$B$2:$BD$2,1,MATCH(Q$1,Baseline!$B$1:$BD$1,0)))</f>
        <v>10</v>
      </c>
      <c r="R18">
        <f>IFERROR(INDEX(JMP!$AJ$2:$AU$1000,MATCH($A18,JMP!$A$2:$A$1000,0),MATCH(R$1,JMP!$AJ$1:$AU$1,0)),INDEX(Baseline!$B$2:$BD$2,1,MATCH(R$1,Baseline!$B$1:$BD$1,0)))</f>
        <v>0</v>
      </c>
      <c r="S18">
        <f>IFERROR(INDEX(JMP!$AJ$2:$AU$1000,MATCH($A18,JMP!$A$2:$A$1000,0),MATCH(S$1,JMP!$AJ$1:$AU$1,0)),INDEX(Baseline!$B$2:$BD$2,1,MATCH(S$1,Baseline!$B$1:$BD$1,0)))</f>
        <v>1</v>
      </c>
      <c r="T18">
        <f>IFERROR(INDEX(JMP!$AJ$2:$AU$1000,MATCH($A18,JMP!$A$2:$A$1000,0),MATCH(T$1,JMP!$AJ$1:$AU$1,0)),INDEX(Baseline!$B$2:$BD$2,1,MATCH(T$1,Baseline!$B$1:$BD$1,0)))</f>
        <v>0</v>
      </c>
      <c r="U18" t="str">
        <f>IFERROR(INDEX(JMP!$AJ$2:$AU$1000,MATCH($A18,JMP!$A$2:$A$1000,0),MATCH(U$1,JMP!$AJ$1:$AU$1,0)),INDEX(Baseline!$B$2:$BD$2,1,MATCH(U$1,Baseline!$B$1:$BD$1,0)))</f>
        <v>Titan</v>
      </c>
      <c r="V18">
        <f>IFERROR(INDEX(JMP!$AJ$2:$AU$1000,MATCH($A18,JMP!$A$2:$A$1000,0),MATCH(V$1,JMP!$AJ$1:$AU$1,0)),INDEX(Baseline!$B$2:$BD$2,1,MATCH(V$1,Baseline!$B$1:$BD$1,0)))</f>
        <v>3</v>
      </c>
      <c r="W18">
        <f>IFERROR(INDEX(JMP!$AJ$2:$AU$1000,MATCH($A18,JMP!$A$2:$A$1000,0),MATCH(W$1,JMP!$AJ$1:$AU$1,0)),INDEX(Baseline!$B$2:$BD$2,1,MATCH(W$1,Baseline!$B$1:$BD$1,0)))</f>
        <v>0.37</v>
      </c>
      <c r="X18">
        <f>IFERROR(INDEX(JMP!$AJ$2:$AU$1000,MATCH($A18,JMP!$A$2:$A$1000,0),MATCH(X$1,JMP!$AJ$1:$AU$1,0)),INDEX(Baseline!$B$2:$BD$2,1,MATCH(X$1,Baseline!$B$1:$BD$1,0)))</f>
        <v>4</v>
      </c>
      <c r="Y18">
        <f>IFERROR(INDEX(JMP!$AJ$2:$AU$1000,MATCH($A18,JMP!$A$2:$A$1000,0),MATCH(Y$1,JMP!$AJ$1:$AU$1,0)),INDEX(Baseline!$B$2:$BD$2,1,MATCH(Y$1,Baseline!$B$1:$BD$1,0)))</f>
        <v>4</v>
      </c>
      <c r="Z18">
        <f>IFERROR(INDEX(JMP!$AJ$2:$AU$1000,MATCH($A18,JMP!$A$2:$A$1000,0),MATCH(Z$1,JMP!$AJ$1:$AU$1,0)),INDEX(Baseline!$B$2:$BD$2,1,MATCH(Z$1,Baseline!$B$1:$BD$1,0)))</f>
        <v>1970</v>
      </c>
      <c r="AA18">
        <f>IFERROR(INDEX(JMP!$AJ$2:$AU$1000,MATCH($A18,JMP!$A$2:$A$1000,0),MATCH(AA$1,JMP!$AJ$1:$AU$1,0)),INDEX(Baseline!$B$2:$BD$2,1,MATCH(AA$1,Baseline!$B$1:$BD$1,0)))</f>
        <v>1970</v>
      </c>
      <c r="AB18">
        <f>IFERROR(INDEX(JMP!$AJ$2:$AU$1000,MATCH($A18,JMP!$A$2:$A$1000,0),MATCH(AB$1,JMP!$AJ$1:$AU$1,0)),INDEX(Baseline!$B$2:$BD$2,1,MATCH(AB$1,Baseline!$B$1:$BD$1,0)))</f>
        <v>0</v>
      </c>
      <c r="AC18">
        <f>IFERROR(INDEX(JMP!$AJ$2:$AU$1000,MATCH($A18,JMP!$A$2:$A$1000,0),MATCH(AC$1,JMP!$AJ$1:$AU$1,0)),INDEX(Baseline!$B$2:$BD$2,1,MATCH(AC$1,Baseline!$B$1:$BD$1,0)))</f>
        <v>1</v>
      </c>
      <c r="AD18">
        <f>IFERROR(INDEX(JMP!$AJ$2:$AU$1000,MATCH($A18,JMP!$A$2:$A$1000,0),MATCH(AD$1,JMP!$AJ$1:$AU$1,0)),INDEX(Baseline!$B$2:$BD$2,1,MATCH(AD$1,Baseline!$B$1:$BD$1,0)))</f>
        <v>8</v>
      </c>
      <c r="AE18">
        <f>IFERROR(INDEX(JMP!$AJ$2:$AU$1000,MATCH($A18,JMP!$A$2:$A$1000,0),MATCH(AE$1,JMP!$AJ$1:$AU$1,0)),INDEX(Baseline!$B$2:$BD$2,1,MATCH(AE$1,Baseline!$B$1:$BD$1,0)))</f>
        <v>0.25</v>
      </c>
      <c r="AF18" t="str">
        <f>IFERROR(INDEX(JMP!$AJ$2:$AU$1000,MATCH($A18,JMP!$A$2:$A$1000,0),MATCH(AF$1,JMP!$AJ$1:$AU$1,0)),INDEX(Baseline!$B$2:$BD$2,1,MATCH(AF$1,Baseline!$B$1:$BD$1,0)))</f>
        <v>bwb</v>
      </c>
      <c r="AG18" t="str">
        <f>IFERROR(INDEX(JMP!$AJ$2:$AU$1000,MATCH($A18,JMP!$A$2:$A$1000,0),MATCH(AG$1,JMP!$AJ$1:$AU$1,0)),INDEX(Baseline!$B$2:$BD$2,1,MATCH(AG$1,Baseline!$B$1:$BD$1,0)))</f>
        <v>V-tail</v>
      </c>
      <c r="AH18">
        <f>IFERROR(INDEX(JMP!$AJ$2:$AU$1000,MATCH($A18,JMP!$A$2:$A$1000,0),MATCH(AH$1,JMP!$AJ$1:$AU$1,0)),INDEX(Baseline!$B$2:$BD$2,1,MATCH(AH$1,Baseline!$B$1:$BD$1,0)))</f>
        <v>1</v>
      </c>
      <c r="AI18">
        <f>IFERROR(INDEX(JMP!$AJ$2:$AU$1000,MATCH($A18,JMP!$A$2:$A$1000,0),MATCH(AI$1,JMP!$AJ$1:$AU$1,0)),INDEX(Baseline!$B$2:$BD$2,1,MATCH(AI$1,Baseline!$B$1:$BD$1,0)))</f>
        <v>724000000</v>
      </c>
      <c r="AJ18">
        <f>IFERROR(INDEX(JMP!$AJ$2:$AU$1000,MATCH($A18,JMP!$A$2:$A$1000,0),MATCH(AJ$1,JMP!$AJ$1:$AU$1,0)),INDEX(Baseline!$B$2:$BD$2,1,MATCH(AJ$1,Baseline!$B$1:$BD$1,0)))</f>
        <v>54500000</v>
      </c>
      <c r="AK18">
        <f>IFERROR(INDEX(JMP!$AJ$2:$AU$1000,MATCH($A18,JMP!$A$2:$A$1000,0),MATCH(AK$1,JMP!$AJ$1:$AU$1,0)),INDEX(Baseline!$B$2:$BD$2,1,MATCH(AK$1,Baseline!$B$1:$BD$1,0)))</f>
        <v>30</v>
      </c>
      <c r="AL18">
        <f>IFERROR(INDEX(JMP!$AJ$2:$AU$1000,MATCH($A18,JMP!$A$2:$A$1000,0),MATCH(AL$1,JMP!$AJ$1:$AU$1,0)),INDEX(Baseline!$B$2:$BD$2,1,MATCH(AL$1,Baseline!$B$1:$BD$1,0)))</f>
        <v>2.6119093244881066E-2</v>
      </c>
      <c r="AM18">
        <f>IFERROR(INDEX(JMP!$AJ$2:$AU$1000,MATCH($A18,JMP!$A$2:$A$1000,0),MATCH(AM$1,JMP!$AJ$1:$AU$1,0)),INDEX(Baseline!$B$2:$BD$2,1,MATCH(AM$1,Baseline!$B$1:$BD$1,0)))</f>
        <v>5.1904761904761898</v>
      </c>
      <c r="AN18">
        <f>IFERROR(INDEX(JMP!$AJ$2:$AU$1000,MATCH($A18,JMP!$A$2:$A$1000,0),MATCH(AN$1,JMP!$AJ$1:$AU$1,0)),INDEX(Baseline!$B$2:$BD$2,1,MATCH(AN$1,Baseline!$B$1:$BD$1,0)))</f>
        <v>2.8726844919786001</v>
      </c>
      <c r="AO18">
        <f>IFERROR(INDEX(JMP!$AJ$2:$AU$1000,MATCH($A18,JMP!$A$2:$A$1000,0),MATCH(AO$1,JMP!$AJ$1:$AU$1,0)),INDEX(Baseline!$B$2:$BD$2,1,MATCH(AO$1,Baseline!$B$1:$BD$1,0)))</f>
        <v>1.41868119396209</v>
      </c>
      <c r="AP18">
        <f>IFERROR(INDEX(JMP!$AJ$2:$AU$1000,MATCH($A18,JMP!$A$2:$A$1000,0),MATCH(AP$1,JMP!$AJ$1:$AU$1,0)),INDEX(Baseline!$B$2:$BD$2,1,MATCH(AP$1,Baseline!$B$1:$BD$1,0)))</f>
        <v>0</v>
      </c>
      <c r="AQ18">
        <f>IFERROR(INDEX(JMP!$AJ$2:$AU$1000,MATCH($A18,JMP!$A$2:$A$1000,0),MATCH(AQ$1,JMP!$AJ$1:$AU$1,0)),INDEX(Baseline!$B$2:$BD$2,1,MATCH(AQ$1,Baseline!$B$1:$BD$1,0)))</f>
        <v>0.35</v>
      </c>
      <c r="AR18">
        <f>IFERROR(INDEX(JMP!$AJ$2:$AU$1000,MATCH($A18,JMP!$A$2:$A$1000,0),MATCH(AR$1,JMP!$AJ$1:$AU$1,0)),INDEX(Baseline!$B$2:$BD$2,1,MATCH(AR$1,Baseline!$B$1:$BD$1,0)))</f>
        <v>0</v>
      </c>
      <c r="AS18">
        <f>IFERROR(INDEX(JMP!$AJ$2:$AU$1000,MATCH($A18,JMP!$A$2:$A$1000,0),MATCH(AS$1,JMP!$AJ$1:$AU$1,0)),INDEX(Baseline!$B$2:$BD$2,1,MATCH(AS$1,Baseline!$B$1:$BD$1,0)))</f>
        <v>0</v>
      </c>
      <c r="AT18">
        <f>IFERROR(INDEX(JMP!$AJ$2:$AU$1000,MATCH($A18,JMP!$A$2:$A$1000,0),MATCH(AT$1,JMP!$AJ$1:$AU$1,0)),INDEX(Baseline!$B$2:$BD$2,1,MATCH(AT$1,Baseline!$B$1:$BD$1,0)))</f>
        <v>500</v>
      </c>
      <c r="AU18">
        <f>IFERROR(INDEX(JMP!$AJ$2:$AU$1000,MATCH($A18,JMP!$A$2:$A$1000,0),MATCH(AU$1,JMP!$AJ$1:$AU$1,0)),INDEX(Baseline!$B$2:$BD$2,1,MATCH(AU$1,Baseline!$B$1:$BD$1,0)))</f>
        <v>50</v>
      </c>
      <c r="AV18">
        <f>IFERROR(INDEX(JMP!$AJ$2:$AU$1000,MATCH($A18,JMP!$A$2:$A$1000,0),MATCH(AV$1,JMP!$AJ$1:$AU$1,0)),INDEX(Baseline!$B$2:$BD$2,1,MATCH(AV$1,Baseline!$B$1:$BD$1,0)))</f>
        <v>12.1</v>
      </c>
      <c r="AW18">
        <f>IFERROR(INDEX(JMP!$AJ$2:$AU$1000,MATCH($A18,JMP!$A$2:$A$1000,0),MATCH(AW$1,JMP!$AJ$1:$AU$1,0)),INDEX(Baseline!$B$2:$BD$2,1,MATCH(AW$1,Baseline!$B$1:$BD$1,0)))</f>
        <v>1.9961979999999998E-3</v>
      </c>
      <c r="AX18">
        <f>IFERROR(INDEX(JMP!$AJ$2:$AU$1000,MATCH($A18,JMP!$A$2:$A$1000,0),MATCH(AX$1,JMP!$AJ$1:$AU$1,0)),INDEX(Baseline!$B$2:$BD$2,1,MATCH(AX$1,Baseline!$B$1:$BD$1,0)))</f>
        <v>1.9961979999999998E-3</v>
      </c>
      <c r="AY18">
        <f>IFERROR(INDEX(JMP!$AJ$2:$AU$1000,MATCH($A18,JMP!$A$2:$A$1000,0),MATCH(AY$1,JMP!$AJ$1:$AU$1,0)),INDEX(Baseline!$B$2:$BD$2,1,MATCH(AY$1,Baseline!$B$1:$BD$1,0)))</f>
        <v>1.9607137E-2</v>
      </c>
      <c r="AZ18">
        <f>IFERROR(INDEX(JMP!$AJ$2:$AU$1000,MATCH($A18,JMP!$A$2:$A$1000,0),MATCH(AZ$1,JMP!$AJ$1:$AU$1,0)),INDEX(Baseline!$B$2:$BD$2,1,MATCH(AZ$1,Baseline!$B$1:$BD$1,0)))</f>
        <v>1</v>
      </c>
      <c r="BA18">
        <f>IFERROR(INDEX(JMP!$AJ$2:$AU$1000,MATCH($A18,JMP!$A$2:$A$1000,0),MATCH(BA$1,JMP!$AJ$1:$AU$1,0)),INDEX(Baseline!$B$2:$BD$2,1,MATCH(BA$1,Baseline!$B$1:$BD$1,0)))</f>
        <v>100</v>
      </c>
      <c r="BB18">
        <f>IFERROR(INDEX(JMP!$AJ$2:$AU$1000,MATCH($A18,JMP!$A$2:$A$1000,0),MATCH(BB$1,JMP!$AJ$1:$AU$1,0)),INDEX(Baseline!$B$2:$BD$2,1,MATCH(BB$1,Baseline!$B$1:$BD$1,0)))</f>
        <v>0</v>
      </c>
      <c r="BC18">
        <f>IFERROR(INDEX(JMP!$AJ$2:$AU$1000,MATCH($A18,JMP!$A$2:$A$1000,0),MATCH(BC$1,JMP!$AJ$1:$AU$1,0)),INDEX(Baseline!$B$2:$BD$2,1,MATCH(BC$1,Baseline!$B$1:$BD$1,0)))</f>
        <v>4</v>
      </c>
      <c r="BD18">
        <f>IFERROR(INDEX(JMP!$AJ$2:$AU$1000,MATCH($A18,JMP!$A$2:$A$1000,0),MATCH(BD$1,JMP!$AJ$1:$AU$1,0)),INDEX(Baseline!$B$2:$BD$2,1,MATCH(BD$1,Baseline!$B$1:$BD$1,0)))</f>
        <v>5</v>
      </c>
      <c r="BE18">
        <f>IFERROR(INDEX(JMP!$AJ$2:$AU$1000,MATCH($A18,JMP!$A$2:$A$1000,0),MATCH(BE$1,JMP!$AJ$1:$AU$1,0)),INDEX(Baseline!$B$2:$BE$2,1,MATCH(BE$1,Baseline!$B$1:$BE$1,0)))</f>
        <v>400000</v>
      </c>
      <c r="BF18" t="str">
        <f t="shared" si="0"/>
        <v>yes</v>
      </c>
      <c r="BG18" t="str">
        <f t="shared" si="1"/>
        <v>yes</v>
      </c>
      <c r="BH18">
        <f t="shared" si="2"/>
        <v>0.25</v>
      </c>
      <c r="BI18">
        <f t="shared" si="3"/>
        <v>100</v>
      </c>
      <c r="BK18">
        <v>19</v>
      </c>
      <c r="BL18" t="str">
        <f t="shared" si="4"/>
        <v>winter</v>
      </c>
    </row>
    <row r="19" spans="1:64" x14ac:dyDescent="0.35">
      <c r="A19">
        <v>18</v>
      </c>
      <c r="B19">
        <f>IFERROR(INDEX(JMP!$AJ$2:$AU$1000,MATCH($A19,JMP!$A$2:$A$1000,0),MATCH(B$1,JMP!$AJ$1:$AU$1,0)),INDEX(Baseline!$B$2:$BD$2,1,MATCH(B$1,Baseline!$B$1:$BD$1,0)))</f>
        <v>0</v>
      </c>
      <c r="C19">
        <f>IFERROR(INDEX(JMP!$AJ$2:$AU$1000,MATCH($A19,JMP!$A$2:$A$1000,0),MATCH(C$1,JMP!$AJ$1:$AU$1,0)),INDEX(Baseline!$B$2:$BD$2,1,MATCH(C$1,Baseline!$B$1:$BD$1,0)))</f>
        <v>8760</v>
      </c>
      <c r="D19">
        <f>IFERROR(INDEX(JMP!$AJ$2:$AU$1000,MATCH($A19,JMP!$A$2:$A$1000,0),MATCH(D$1,JMP!$AJ$1:$AU$1,0)),INDEX(Baseline!$B$2:$BD$2,1,MATCH(D$1,Baseline!$B$1:$BD$1,0)))</f>
        <v>1</v>
      </c>
      <c r="E19">
        <f>IFERROR(INDEX(JMP!$AJ$2:$AU$1000,MATCH($A19,JMP!$A$2:$A$1000,0),MATCH(E$1,JMP!$AJ$1:$AU$1,0)),INDEX(Baseline!$B$2:$BD$2,1,MATCH(E$1,Baseline!$B$1:$BD$1,0)))</f>
        <v>1</v>
      </c>
      <c r="F19" t="str">
        <f>IFERROR(INDEX(JMP!$AJ$2:$AU$1000,MATCH($A19,JMP!$A$2:$A$1000,0),MATCH(F$1,JMP!$AJ$1:$AU$1,0)),INDEX(Baseline!$B$2:$BD$2,1,MATCH(F$1,Baseline!$B$1:$BD$1,0)))</f>
        <v>e344</v>
      </c>
      <c r="G19" t="str">
        <f>IFERROR(INDEX(JMP!$AJ$2:$AU$1000,MATCH($A19,JMP!$A$2:$A$1000,0),MATCH(G$1,JMP!$AJ$1:$AU$1,0)),INDEX(Baseline!$B$2:$BD$2,1,MATCH(G$1,Baseline!$B$1:$BD$1,0)))</f>
        <v>e340</v>
      </c>
      <c r="H19">
        <f>IFERROR(INDEX(JMP!$AJ$2:$AU$1000,MATCH($A19,JMP!$A$2:$A$1000,0),MATCH(H$1,JMP!$AJ$1:$AU$1,0)),INDEX(Baseline!$B$2:$BD$2,1,MATCH(H$1,Baseline!$B$1:$BD$1,0)))</f>
        <v>1.5</v>
      </c>
      <c r="I19">
        <f>IFERROR(INDEX(JMP!$AJ$2:$AU$1000,MATCH($A19,JMP!$A$2:$A$1000,0),MATCH(I$1,JMP!$AJ$1:$AU$1,0)),INDEX(Baseline!$B$2:$BD$2,1,MATCH(I$1,Baseline!$B$1:$BD$1,0)))</f>
        <v>0.42</v>
      </c>
      <c r="J19">
        <f>IFERROR(INDEX(JMP!$AJ$2:$AU$1000,MATCH($A19,JMP!$A$2:$A$1000,0),MATCH(J$1,JMP!$AJ$1:$AU$1,0)),INDEX(Baseline!$B$2:$BD$2,1,MATCH(J$1,Baseline!$B$1:$BD$1,0)))</f>
        <v>1</v>
      </c>
      <c r="K19">
        <f>IFERROR(INDEX(JMP!$AJ$2:$AU$1000,MATCH($A19,JMP!$A$2:$A$1000,0),MATCH(K$1,JMP!$AJ$1:$AU$1,0)),INDEX(Baseline!$B$2:$BD$2,1,MATCH(K$1,Baseline!$B$1:$BD$1,0)))</f>
        <v>0</v>
      </c>
      <c r="L19">
        <f>IFERROR(INDEX(JMP!$AJ$2:$AU$1000,MATCH($A19,JMP!$A$2:$A$1000,0),MATCH(L$1,JMP!$AJ$1:$AU$1,0)),INDEX(Baseline!$B$2:$BD$2,1,MATCH(L$1,Baseline!$B$1:$BD$1,0)))</f>
        <v>0.13192491365235795</v>
      </c>
      <c r="M19" t="b">
        <f>IFERROR(INDEX(JMP!$AJ$2:$AU$1000,MATCH($A19,JMP!$A$2:$A$1000,0),MATCH(M$1,JMP!$AJ$1:$AU$1,0)),INDEX(Baseline!$B$2:$BD$2,1,MATCH(M$1,Baseline!$B$1:$BD$1,0)))</f>
        <v>0</v>
      </c>
      <c r="N19" t="b">
        <f>IFERROR(INDEX(JMP!$AJ$2:$AU$1000,MATCH($A19,JMP!$A$2:$A$1000,0),MATCH(N$1,JMP!$AJ$1:$AU$1,0)),INDEX(Baseline!$B$2:$BD$2,1,MATCH(N$1,Baseline!$B$1:$BD$1,0)))</f>
        <v>0</v>
      </c>
      <c r="O19">
        <f>IFERROR(INDEX(JMP!$AJ$2:$AU$1000,MATCH($A19,JMP!$A$2:$A$1000,0),MATCH(O$1,JMP!$AJ$1:$AU$1,0)),INDEX(Baseline!$B$2:$BD$2,1,MATCH(O$1,Baseline!$B$1:$BD$1,0)))</f>
        <v>7</v>
      </c>
      <c r="P19">
        <f>IFERROR(INDEX(JMP!$AJ$2:$AU$1000,MATCH($A19,JMP!$A$2:$A$1000,0),MATCH(P$1,JMP!$AJ$1:$AU$1,0)),INDEX(Baseline!$B$2:$BD$2,1,MATCH(P$1,Baseline!$B$1:$BD$1,0)))</f>
        <v>200</v>
      </c>
      <c r="Q19">
        <f>IFERROR(INDEX(JMP!$AJ$2:$AU$1000,MATCH($A19,JMP!$A$2:$A$1000,0),MATCH(Q$1,JMP!$AJ$1:$AU$1,0)),INDEX(Baseline!$B$2:$BD$2,1,MATCH(Q$1,Baseline!$B$1:$BD$1,0)))</f>
        <v>10</v>
      </c>
      <c r="R19">
        <f>IFERROR(INDEX(JMP!$AJ$2:$AU$1000,MATCH($A19,JMP!$A$2:$A$1000,0),MATCH(R$1,JMP!$AJ$1:$AU$1,0)),INDEX(Baseline!$B$2:$BD$2,1,MATCH(R$1,Baseline!$B$1:$BD$1,0)))</f>
        <v>0</v>
      </c>
      <c r="S19">
        <f>IFERROR(INDEX(JMP!$AJ$2:$AU$1000,MATCH($A19,JMP!$A$2:$A$1000,0),MATCH(S$1,JMP!$AJ$1:$AU$1,0)),INDEX(Baseline!$B$2:$BD$2,1,MATCH(S$1,Baseline!$B$1:$BD$1,0)))</f>
        <v>1</v>
      </c>
      <c r="T19">
        <f>IFERROR(INDEX(JMP!$AJ$2:$AU$1000,MATCH($A19,JMP!$A$2:$A$1000,0),MATCH(T$1,JMP!$AJ$1:$AU$1,0)),INDEX(Baseline!$B$2:$BD$2,1,MATCH(T$1,Baseline!$B$1:$BD$1,0)))</f>
        <v>0</v>
      </c>
      <c r="U19" t="str">
        <f>IFERROR(INDEX(JMP!$AJ$2:$AU$1000,MATCH($A19,JMP!$A$2:$A$1000,0),MATCH(U$1,JMP!$AJ$1:$AU$1,0)),INDEX(Baseline!$B$2:$BD$2,1,MATCH(U$1,Baseline!$B$1:$BD$1,0)))</f>
        <v>Titan</v>
      </c>
      <c r="V19">
        <f>IFERROR(INDEX(JMP!$AJ$2:$AU$1000,MATCH($A19,JMP!$A$2:$A$1000,0),MATCH(V$1,JMP!$AJ$1:$AU$1,0)),INDEX(Baseline!$B$2:$BD$2,1,MATCH(V$1,Baseline!$B$1:$BD$1,0)))</f>
        <v>3</v>
      </c>
      <c r="W19">
        <f>IFERROR(INDEX(JMP!$AJ$2:$AU$1000,MATCH($A19,JMP!$A$2:$A$1000,0),MATCH(W$1,JMP!$AJ$1:$AU$1,0)),INDEX(Baseline!$B$2:$BD$2,1,MATCH(W$1,Baseline!$B$1:$BD$1,0)))</f>
        <v>0.37</v>
      </c>
      <c r="X19">
        <f>IFERROR(INDEX(JMP!$AJ$2:$AU$1000,MATCH($A19,JMP!$A$2:$A$1000,0),MATCH(X$1,JMP!$AJ$1:$AU$1,0)),INDEX(Baseline!$B$2:$BD$2,1,MATCH(X$1,Baseline!$B$1:$BD$1,0)))</f>
        <v>4</v>
      </c>
      <c r="Y19">
        <f>IFERROR(INDEX(JMP!$AJ$2:$AU$1000,MATCH($A19,JMP!$A$2:$A$1000,0),MATCH(Y$1,JMP!$AJ$1:$AU$1,0)),INDEX(Baseline!$B$2:$BD$2,1,MATCH(Y$1,Baseline!$B$1:$BD$1,0)))</f>
        <v>2</v>
      </c>
      <c r="Z19">
        <f>IFERROR(INDEX(JMP!$AJ$2:$AU$1000,MATCH($A19,JMP!$A$2:$A$1000,0),MATCH(Z$1,JMP!$AJ$1:$AU$1,0)),INDEX(Baseline!$B$2:$BD$2,1,MATCH(Z$1,Baseline!$B$1:$BD$1,0)))</f>
        <v>1970</v>
      </c>
      <c r="AA19">
        <f>IFERROR(INDEX(JMP!$AJ$2:$AU$1000,MATCH($A19,JMP!$A$2:$A$1000,0),MATCH(AA$1,JMP!$AJ$1:$AU$1,0)),INDEX(Baseline!$B$2:$BD$2,1,MATCH(AA$1,Baseline!$B$1:$BD$1,0)))</f>
        <v>1970</v>
      </c>
      <c r="AB19">
        <f>IFERROR(INDEX(JMP!$AJ$2:$AU$1000,MATCH($A19,JMP!$A$2:$A$1000,0),MATCH(AB$1,JMP!$AJ$1:$AU$1,0)),INDEX(Baseline!$B$2:$BD$2,1,MATCH(AB$1,Baseline!$B$1:$BD$1,0)))</f>
        <v>0</v>
      </c>
      <c r="AC19">
        <f>IFERROR(INDEX(JMP!$AJ$2:$AU$1000,MATCH($A19,JMP!$A$2:$A$1000,0),MATCH(AC$1,JMP!$AJ$1:$AU$1,0)),INDEX(Baseline!$B$2:$BD$2,1,MATCH(AC$1,Baseline!$B$1:$BD$1,0)))</f>
        <v>1</v>
      </c>
      <c r="AD19">
        <f>IFERROR(INDEX(JMP!$AJ$2:$AU$1000,MATCH($A19,JMP!$A$2:$A$1000,0),MATCH(AD$1,JMP!$AJ$1:$AU$1,0)),INDEX(Baseline!$B$2:$BD$2,1,MATCH(AD$1,Baseline!$B$1:$BD$1,0)))</f>
        <v>8</v>
      </c>
      <c r="AE19">
        <f>IFERROR(INDEX(JMP!$AJ$2:$AU$1000,MATCH($A19,JMP!$A$2:$A$1000,0),MATCH(AE$1,JMP!$AJ$1:$AU$1,0)),INDEX(Baseline!$B$2:$BD$2,1,MATCH(AE$1,Baseline!$B$1:$BD$1,0)))</f>
        <v>0.25</v>
      </c>
      <c r="AF19" t="str">
        <f>IFERROR(INDEX(JMP!$AJ$2:$AU$1000,MATCH($A19,JMP!$A$2:$A$1000,0),MATCH(AF$1,JMP!$AJ$1:$AU$1,0)),INDEX(Baseline!$B$2:$BD$2,1,MATCH(AF$1,Baseline!$B$1:$BD$1,0)))</f>
        <v>bwb</v>
      </c>
      <c r="AG19" t="str">
        <f>IFERROR(INDEX(JMP!$AJ$2:$AU$1000,MATCH($A19,JMP!$A$2:$A$1000,0),MATCH(AG$1,JMP!$AJ$1:$AU$1,0)),INDEX(Baseline!$B$2:$BD$2,1,MATCH(AG$1,Baseline!$B$1:$BD$1,0)))</f>
        <v>V-tail</v>
      </c>
      <c r="AH19">
        <f>IFERROR(INDEX(JMP!$AJ$2:$AU$1000,MATCH($A19,JMP!$A$2:$A$1000,0),MATCH(AH$1,JMP!$AJ$1:$AU$1,0)),INDEX(Baseline!$B$2:$BD$2,1,MATCH(AH$1,Baseline!$B$1:$BD$1,0)))</f>
        <v>1</v>
      </c>
      <c r="AI19">
        <f>IFERROR(INDEX(JMP!$AJ$2:$AU$1000,MATCH($A19,JMP!$A$2:$A$1000,0),MATCH(AI$1,JMP!$AJ$1:$AU$1,0)),INDEX(Baseline!$B$2:$BD$2,1,MATCH(AI$1,Baseline!$B$1:$BD$1,0)))</f>
        <v>724000000</v>
      </c>
      <c r="AJ19">
        <f>IFERROR(INDEX(JMP!$AJ$2:$AU$1000,MATCH($A19,JMP!$A$2:$A$1000,0),MATCH(AJ$1,JMP!$AJ$1:$AU$1,0)),INDEX(Baseline!$B$2:$BD$2,1,MATCH(AJ$1,Baseline!$B$1:$BD$1,0)))</f>
        <v>54500000</v>
      </c>
      <c r="AK19">
        <f>IFERROR(INDEX(JMP!$AJ$2:$AU$1000,MATCH($A19,JMP!$A$2:$A$1000,0),MATCH(AK$1,JMP!$AJ$1:$AU$1,0)),INDEX(Baseline!$B$2:$BD$2,1,MATCH(AK$1,Baseline!$B$1:$BD$1,0)))</f>
        <v>30</v>
      </c>
      <c r="AL19">
        <f>IFERROR(INDEX(JMP!$AJ$2:$AU$1000,MATCH($A19,JMP!$A$2:$A$1000,0),MATCH(AL$1,JMP!$AJ$1:$AU$1,0)),INDEX(Baseline!$B$2:$BD$2,1,MATCH(AL$1,Baseline!$B$1:$BD$1,0)))</f>
        <v>1.6808259803740695E-2</v>
      </c>
      <c r="AM19">
        <f>IFERROR(INDEX(JMP!$AJ$2:$AU$1000,MATCH($A19,JMP!$A$2:$A$1000,0),MATCH(AM$1,JMP!$AJ$1:$AU$1,0)),INDEX(Baseline!$B$2:$BD$2,1,MATCH(AM$1,Baseline!$B$1:$BD$1,0)))</f>
        <v>6.9619047619047612</v>
      </c>
      <c r="AN19">
        <f>IFERROR(INDEX(JMP!$AJ$2:$AU$1000,MATCH($A19,JMP!$A$2:$A$1000,0),MATCH(AN$1,JMP!$AJ$1:$AU$1,0)),INDEX(Baseline!$B$2:$BD$2,1,MATCH(AN$1,Baseline!$B$1:$BD$1,0)))</f>
        <v>1.743214056531696</v>
      </c>
      <c r="AO19">
        <f>IFERROR(INDEX(JMP!$AJ$2:$AU$1000,MATCH($A19,JMP!$A$2:$A$1000,0),MATCH(AO$1,JMP!$AJ$1:$AU$1,0)),INDEX(Baseline!$B$2:$BD$2,1,MATCH(AO$1,Baseline!$B$1:$BD$1,0)))</f>
        <v>1.2616129189162872</v>
      </c>
      <c r="AP19">
        <f>IFERROR(INDEX(JMP!$AJ$2:$AU$1000,MATCH($A19,JMP!$A$2:$A$1000,0),MATCH(AP$1,JMP!$AJ$1:$AU$1,0)),INDEX(Baseline!$B$2:$BD$2,1,MATCH(AP$1,Baseline!$B$1:$BD$1,0)))</f>
        <v>0</v>
      </c>
      <c r="AQ19">
        <f>IFERROR(INDEX(JMP!$AJ$2:$AU$1000,MATCH($A19,JMP!$A$2:$A$1000,0),MATCH(AQ$1,JMP!$AJ$1:$AU$1,0)),INDEX(Baseline!$B$2:$BD$2,1,MATCH(AQ$1,Baseline!$B$1:$BD$1,0)))</f>
        <v>0.35</v>
      </c>
      <c r="AR19">
        <f>IFERROR(INDEX(JMP!$AJ$2:$AU$1000,MATCH($A19,JMP!$A$2:$A$1000,0),MATCH(AR$1,JMP!$AJ$1:$AU$1,0)),INDEX(Baseline!$B$2:$BD$2,1,MATCH(AR$1,Baseline!$B$1:$BD$1,0)))</f>
        <v>0</v>
      </c>
      <c r="AS19">
        <f>IFERROR(INDEX(JMP!$AJ$2:$AU$1000,MATCH($A19,JMP!$A$2:$A$1000,0),MATCH(AS$1,JMP!$AJ$1:$AU$1,0)),INDEX(Baseline!$B$2:$BD$2,1,MATCH(AS$1,Baseline!$B$1:$BD$1,0)))</f>
        <v>0</v>
      </c>
      <c r="AT19">
        <f>IFERROR(INDEX(JMP!$AJ$2:$AU$1000,MATCH($A19,JMP!$A$2:$A$1000,0),MATCH(AT$1,JMP!$AJ$1:$AU$1,0)),INDEX(Baseline!$B$2:$BD$2,1,MATCH(AT$1,Baseline!$B$1:$BD$1,0)))</f>
        <v>500</v>
      </c>
      <c r="AU19">
        <f>IFERROR(INDEX(JMP!$AJ$2:$AU$1000,MATCH($A19,JMP!$A$2:$A$1000,0),MATCH(AU$1,JMP!$AJ$1:$AU$1,0)),INDEX(Baseline!$B$2:$BD$2,1,MATCH(AU$1,Baseline!$B$1:$BD$1,0)))</f>
        <v>50</v>
      </c>
      <c r="AV19">
        <f>IFERROR(INDEX(JMP!$AJ$2:$AU$1000,MATCH($A19,JMP!$A$2:$A$1000,0),MATCH(AV$1,JMP!$AJ$1:$AU$1,0)),INDEX(Baseline!$B$2:$BD$2,1,MATCH(AV$1,Baseline!$B$1:$BD$1,0)))</f>
        <v>12.1</v>
      </c>
      <c r="AW19">
        <f>IFERROR(INDEX(JMP!$AJ$2:$AU$1000,MATCH($A19,JMP!$A$2:$A$1000,0),MATCH(AW$1,JMP!$AJ$1:$AU$1,0)),INDEX(Baseline!$B$2:$BD$2,1,MATCH(AW$1,Baseline!$B$1:$BD$1,0)))</f>
        <v>1.9961979999999998E-3</v>
      </c>
      <c r="AX19">
        <f>IFERROR(INDEX(JMP!$AJ$2:$AU$1000,MATCH($A19,JMP!$A$2:$A$1000,0),MATCH(AX$1,JMP!$AJ$1:$AU$1,0)),INDEX(Baseline!$B$2:$BD$2,1,MATCH(AX$1,Baseline!$B$1:$BD$1,0)))</f>
        <v>1.9961979999999998E-3</v>
      </c>
      <c r="AY19">
        <f>IFERROR(INDEX(JMP!$AJ$2:$AU$1000,MATCH($A19,JMP!$A$2:$A$1000,0),MATCH(AY$1,JMP!$AJ$1:$AU$1,0)),INDEX(Baseline!$B$2:$BD$2,1,MATCH(AY$1,Baseline!$B$1:$BD$1,0)))</f>
        <v>1.9607137E-2</v>
      </c>
      <c r="AZ19">
        <f>IFERROR(INDEX(JMP!$AJ$2:$AU$1000,MATCH($A19,JMP!$A$2:$A$1000,0),MATCH(AZ$1,JMP!$AJ$1:$AU$1,0)),INDEX(Baseline!$B$2:$BD$2,1,MATCH(AZ$1,Baseline!$B$1:$BD$1,0)))</f>
        <v>0</v>
      </c>
      <c r="BA19">
        <f>IFERROR(INDEX(JMP!$AJ$2:$AU$1000,MATCH($A19,JMP!$A$2:$A$1000,0),MATCH(BA$1,JMP!$AJ$1:$AU$1,0)),INDEX(Baseline!$B$2:$BD$2,1,MATCH(BA$1,Baseline!$B$1:$BD$1,0)))</f>
        <v>100</v>
      </c>
      <c r="BB19">
        <f>IFERROR(INDEX(JMP!$AJ$2:$AU$1000,MATCH($A19,JMP!$A$2:$A$1000,0),MATCH(BB$1,JMP!$AJ$1:$AU$1,0)),INDEX(Baseline!$B$2:$BD$2,1,MATCH(BB$1,Baseline!$B$1:$BD$1,0)))</f>
        <v>0</v>
      </c>
      <c r="BC19">
        <f>IFERROR(INDEX(JMP!$AJ$2:$AU$1000,MATCH($A19,JMP!$A$2:$A$1000,0),MATCH(BC$1,JMP!$AJ$1:$AU$1,0)),INDEX(Baseline!$B$2:$BD$2,1,MATCH(BC$1,Baseline!$B$1:$BD$1,0)))</f>
        <v>4</v>
      </c>
      <c r="BD19">
        <f>IFERROR(INDEX(JMP!$AJ$2:$AU$1000,MATCH($A19,JMP!$A$2:$A$1000,0),MATCH(BD$1,JMP!$AJ$1:$AU$1,0)),INDEX(Baseline!$B$2:$BD$2,1,MATCH(BD$1,Baseline!$B$1:$BD$1,0)))</f>
        <v>5</v>
      </c>
      <c r="BE19">
        <f>IFERROR(INDEX(JMP!$AJ$2:$AU$1000,MATCH($A19,JMP!$A$2:$A$1000,0),MATCH(BE$1,JMP!$AJ$1:$AU$1,0)),INDEX(Baseline!$B$2:$BE$2,1,MATCH(BE$1,Baseline!$B$1:$BE$1,0)))</f>
        <v>400000</v>
      </c>
      <c r="BF19" t="str">
        <f t="shared" si="0"/>
        <v>no</v>
      </c>
      <c r="BG19" t="str">
        <f t="shared" si="1"/>
        <v>yes</v>
      </c>
      <c r="BH19">
        <f t="shared" si="2"/>
        <v>0.25</v>
      </c>
      <c r="BI19">
        <f t="shared" si="3"/>
        <v>100</v>
      </c>
      <c r="BK19">
        <v>20</v>
      </c>
      <c r="BL19" t="str">
        <f t="shared" si="4"/>
        <v>winter</v>
      </c>
    </row>
    <row r="20" spans="1:64" x14ac:dyDescent="0.35">
      <c r="A20">
        <v>19</v>
      </c>
      <c r="B20">
        <f>IFERROR(INDEX(JMP!$AJ$2:$AU$1000,MATCH($A20,JMP!$A$2:$A$1000,0),MATCH(B$1,JMP!$AJ$1:$AU$1,0)),INDEX(Baseline!$B$2:$BD$2,1,MATCH(B$1,Baseline!$B$1:$BD$1,0)))</f>
        <v>0</v>
      </c>
      <c r="C20">
        <f>IFERROR(INDEX(JMP!$AJ$2:$AU$1000,MATCH($A20,JMP!$A$2:$A$1000,0),MATCH(C$1,JMP!$AJ$1:$AU$1,0)),INDEX(Baseline!$B$2:$BD$2,1,MATCH(C$1,Baseline!$B$1:$BD$1,0)))</f>
        <v>8760</v>
      </c>
      <c r="D20">
        <f>IFERROR(INDEX(JMP!$AJ$2:$AU$1000,MATCH($A20,JMP!$A$2:$A$1000,0),MATCH(D$1,JMP!$AJ$1:$AU$1,0)),INDEX(Baseline!$B$2:$BD$2,1,MATCH(D$1,Baseline!$B$1:$BD$1,0)))</f>
        <v>1</v>
      </c>
      <c r="E20">
        <f>IFERROR(INDEX(JMP!$AJ$2:$AU$1000,MATCH($A20,JMP!$A$2:$A$1000,0),MATCH(E$1,JMP!$AJ$1:$AU$1,0)),INDEX(Baseline!$B$2:$BD$2,1,MATCH(E$1,Baseline!$B$1:$BD$1,0)))</f>
        <v>1</v>
      </c>
      <c r="F20" t="str">
        <f>IFERROR(INDEX(JMP!$AJ$2:$AU$1000,MATCH($A20,JMP!$A$2:$A$1000,0),MATCH(F$1,JMP!$AJ$1:$AU$1,0)),INDEX(Baseline!$B$2:$BD$2,1,MATCH(F$1,Baseline!$B$1:$BD$1,0)))</f>
        <v>e344</v>
      </c>
      <c r="G20" t="str">
        <f>IFERROR(INDEX(JMP!$AJ$2:$AU$1000,MATCH($A20,JMP!$A$2:$A$1000,0),MATCH(G$1,JMP!$AJ$1:$AU$1,0)),INDEX(Baseline!$B$2:$BD$2,1,MATCH(G$1,Baseline!$B$1:$BD$1,0)))</f>
        <v>e340</v>
      </c>
      <c r="H20">
        <f>IFERROR(INDEX(JMP!$AJ$2:$AU$1000,MATCH($A20,JMP!$A$2:$A$1000,0),MATCH(H$1,JMP!$AJ$1:$AU$1,0)),INDEX(Baseline!$B$2:$BD$2,1,MATCH(H$1,Baseline!$B$1:$BD$1,0)))</f>
        <v>1.5</v>
      </c>
      <c r="I20">
        <f>IFERROR(INDEX(JMP!$AJ$2:$AU$1000,MATCH($A20,JMP!$A$2:$A$1000,0),MATCH(I$1,JMP!$AJ$1:$AU$1,0)),INDEX(Baseline!$B$2:$BD$2,1,MATCH(I$1,Baseline!$B$1:$BD$1,0)))</f>
        <v>0.42</v>
      </c>
      <c r="J20">
        <f>IFERROR(INDEX(JMP!$AJ$2:$AU$1000,MATCH($A20,JMP!$A$2:$A$1000,0),MATCH(J$1,JMP!$AJ$1:$AU$1,0)),INDEX(Baseline!$B$2:$BD$2,1,MATCH(J$1,Baseline!$B$1:$BD$1,0)))</f>
        <v>1</v>
      </c>
      <c r="K20">
        <f>IFERROR(INDEX(JMP!$AJ$2:$AU$1000,MATCH($A20,JMP!$A$2:$A$1000,0),MATCH(K$1,JMP!$AJ$1:$AU$1,0)),INDEX(Baseline!$B$2:$BD$2,1,MATCH(K$1,Baseline!$B$1:$BD$1,0)))</f>
        <v>0</v>
      </c>
      <c r="L20">
        <f>IFERROR(INDEX(JMP!$AJ$2:$AU$1000,MATCH($A20,JMP!$A$2:$A$1000,0),MATCH(L$1,JMP!$AJ$1:$AU$1,0)),INDEX(Baseline!$B$2:$BD$2,1,MATCH(L$1,Baseline!$B$1:$BD$1,0)))</f>
        <v>6.3138376105792232E-2</v>
      </c>
      <c r="M20" t="b">
        <f>IFERROR(INDEX(JMP!$AJ$2:$AU$1000,MATCH($A20,JMP!$A$2:$A$1000,0),MATCH(M$1,JMP!$AJ$1:$AU$1,0)),INDEX(Baseline!$B$2:$BD$2,1,MATCH(M$1,Baseline!$B$1:$BD$1,0)))</f>
        <v>0</v>
      </c>
      <c r="N20" t="b">
        <f>IFERROR(INDEX(JMP!$AJ$2:$AU$1000,MATCH($A20,JMP!$A$2:$A$1000,0),MATCH(N$1,JMP!$AJ$1:$AU$1,0)),INDEX(Baseline!$B$2:$BD$2,1,MATCH(N$1,Baseline!$B$1:$BD$1,0)))</f>
        <v>0</v>
      </c>
      <c r="O20">
        <f>IFERROR(INDEX(JMP!$AJ$2:$AU$1000,MATCH($A20,JMP!$A$2:$A$1000,0),MATCH(O$1,JMP!$AJ$1:$AU$1,0)),INDEX(Baseline!$B$2:$BD$2,1,MATCH(O$1,Baseline!$B$1:$BD$1,0)))</f>
        <v>7</v>
      </c>
      <c r="P20">
        <f>IFERROR(INDEX(JMP!$AJ$2:$AU$1000,MATCH($A20,JMP!$A$2:$A$1000,0),MATCH(P$1,JMP!$AJ$1:$AU$1,0)),INDEX(Baseline!$B$2:$BD$2,1,MATCH(P$1,Baseline!$B$1:$BD$1,0)))</f>
        <v>200</v>
      </c>
      <c r="Q20">
        <f>IFERROR(INDEX(JMP!$AJ$2:$AU$1000,MATCH($A20,JMP!$A$2:$A$1000,0),MATCH(Q$1,JMP!$AJ$1:$AU$1,0)),INDEX(Baseline!$B$2:$BD$2,1,MATCH(Q$1,Baseline!$B$1:$BD$1,0)))</f>
        <v>10</v>
      </c>
      <c r="R20">
        <f>IFERROR(INDEX(JMP!$AJ$2:$AU$1000,MATCH($A20,JMP!$A$2:$A$1000,0),MATCH(R$1,JMP!$AJ$1:$AU$1,0)),INDEX(Baseline!$B$2:$BD$2,1,MATCH(R$1,Baseline!$B$1:$BD$1,0)))</f>
        <v>0</v>
      </c>
      <c r="S20">
        <f>IFERROR(INDEX(JMP!$AJ$2:$AU$1000,MATCH($A20,JMP!$A$2:$A$1000,0),MATCH(S$1,JMP!$AJ$1:$AU$1,0)),INDEX(Baseline!$B$2:$BD$2,1,MATCH(S$1,Baseline!$B$1:$BD$1,0)))</f>
        <v>1</v>
      </c>
      <c r="T20">
        <f>IFERROR(INDEX(JMP!$AJ$2:$AU$1000,MATCH($A20,JMP!$A$2:$A$1000,0),MATCH(T$1,JMP!$AJ$1:$AU$1,0)),INDEX(Baseline!$B$2:$BD$2,1,MATCH(T$1,Baseline!$B$1:$BD$1,0)))</f>
        <v>0</v>
      </c>
      <c r="U20" t="str">
        <f>IFERROR(INDEX(JMP!$AJ$2:$AU$1000,MATCH($A20,JMP!$A$2:$A$1000,0),MATCH(U$1,JMP!$AJ$1:$AU$1,0)),INDEX(Baseline!$B$2:$BD$2,1,MATCH(U$1,Baseline!$B$1:$BD$1,0)))</f>
        <v>Titan</v>
      </c>
      <c r="V20">
        <f>IFERROR(INDEX(JMP!$AJ$2:$AU$1000,MATCH($A20,JMP!$A$2:$A$1000,0),MATCH(V$1,JMP!$AJ$1:$AU$1,0)),INDEX(Baseline!$B$2:$BD$2,1,MATCH(V$1,Baseline!$B$1:$BD$1,0)))</f>
        <v>3</v>
      </c>
      <c r="W20">
        <f>IFERROR(INDEX(JMP!$AJ$2:$AU$1000,MATCH($A20,JMP!$A$2:$A$1000,0),MATCH(W$1,JMP!$AJ$1:$AU$1,0)),INDEX(Baseline!$B$2:$BD$2,1,MATCH(W$1,Baseline!$B$1:$BD$1,0)))</f>
        <v>0.37</v>
      </c>
      <c r="X20">
        <f>IFERROR(INDEX(JMP!$AJ$2:$AU$1000,MATCH($A20,JMP!$A$2:$A$1000,0),MATCH(X$1,JMP!$AJ$1:$AU$1,0)),INDEX(Baseline!$B$2:$BD$2,1,MATCH(X$1,Baseline!$B$1:$BD$1,0)))</f>
        <v>4</v>
      </c>
      <c r="Y20">
        <f>IFERROR(INDEX(JMP!$AJ$2:$AU$1000,MATCH($A20,JMP!$A$2:$A$1000,0),MATCH(Y$1,JMP!$AJ$1:$AU$1,0)),INDEX(Baseline!$B$2:$BD$2,1,MATCH(Y$1,Baseline!$B$1:$BD$1,0)))</f>
        <v>6</v>
      </c>
      <c r="Z20">
        <f>IFERROR(INDEX(JMP!$AJ$2:$AU$1000,MATCH($A20,JMP!$A$2:$A$1000,0),MATCH(Z$1,JMP!$AJ$1:$AU$1,0)),INDEX(Baseline!$B$2:$BD$2,1,MATCH(Z$1,Baseline!$B$1:$BD$1,0)))</f>
        <v>1970</v>
      </c>
      <c r="AA20">
        <f>IFERROR(INDEX(JMP!$AJ$2:$AU$1000,MATCH($A20,JMP!$A$2:$A$1000,0),MATCH(AA$1,JMP!$AJ$1:$AU$1,0)),INDEX(Baseline!$B$2:$BD$2,1,MATCH(AA$1,Baseline!$B$1:$BD$1,0)))</f>
        <v>1970</v>
      </c>
      <c r="AB20">
        <f>IFERROR(INDEX(JMP!$AJ$2:$AU$1000,MATCH($A20,JMP!$A$2:$A$1000,0),MATCH(AB$1,JMP!$AJ$1:$AU$1,0)),INDEX(Baseline!$B$2:$BD$2,1,MATCH(AB$1,Baseline!$B$1:$BD$1,0)))</f>
        <v>0</v>
      </c>
      <c r="AC20">
        <f>IFERROR(INDEX(JMP!$AJ$2:$AU$1000,MATCH($A20,JMP!$A$2:$A$1000,0),MATCH(AC$1,JMP!$AJ$1:$AU$1,0)),INDEX(Baseline!$B$2:$BD$2,1,MATCH(AC$1,Baseline!$B$1:$BD$1,0)))</f>
        <v>1</v>
      </c>
      <c r="AD20">
        <f>IFERROR(INDEX(JMP!$AJ$2:$AU$1000,MATCH($A20,JMP!$A$2:$A$1000,0),MATCH(AD$1,JMP!$AJ$1:$AU$1,0)),INDEX(Baseline!$B$2:$BD$2,1,MATCH(AD$1,Baseline!$B$1:$BD$1,0)))</f>
        <v>8</v>
      </c>
      <c r="AE20">
        <f>IFERROR(INDEX(JMP!$AJ$2:$AU$1000,MATCH($A20,JMP!$A$2:$A$1000,0),MATCH(AE$1,JMP!$AJ$1:$AU$1,0)),INDEX(Baseline!$B$2:$BD$2,1,MATCH(AE$1,Baseline!$B$1:$BD$1,0)))</f>
        <v>0.625</v>
      </c>
      <c r="AF20" t="str">
        <f>IFERROR(INDEX(JMP!$AJ$2:$AU$1000,MATCH($A20,JMP!$A$2:$A$1000,0),MATCH(AF$1,JMP!$AJ$1:$AU$1,0)),INDEX(Baseline!$B$2:$BD$2,1,MATCH(AF$1,Baseline!$B$1:$BD$1,0)))</f>
        <v>bwb</v>
      </c>
      <c r="AG20" t="str">
        <f>IFERROR(INDEX(JMP!$AJ$2:$AU$1000,MATCH($A20,JMP!$A$2:$A$1000,0),MATCH(AG$1,JMP!$AJ$1:$AU$1,0)),INDEX(Baseline!$B$2:$BD$2,1,MATCH(AG$1,Baseline!$B$1:$BD$1,0)))</f>
        <v>V-tail</v>
      </c>
      <c r="AH20">
        <f>IFERROR(INDEX(JMP!$AJ$2:$AU$1000,MATCH($A20,JMP!$A$2:$A$1000,0),MATCH(AH$1,JMP!$AJ$1:$AU$1,0)),INDEX(Baseline!$B$2:$BD$2,1,MATCH(AH$1,Baseline!$B$1:$BD$1,0)))</f>
        <v>1</v>
      </c>
      <c r="AI20">
        <f>IFERROR(INDEX(JMP!$AJ$2:$AU$1000,MATCH($A20,JMP!$A$2:$A$1000,0),MATCH(AI$1,JMP!$AJ$1:$AU$1,0)),INDEX(Baseline!$B$2:$BD$2,1,MATCH(AI$1,Baseline!$B$1:$BD$1,0)))</f>
        <v>724000000</v>
      </c>
      <c r="AJ20">
        <f>IFERROR(INDEX(JMP!$AJ$2:$AU$1000,MATCH($A20,JMP!$A$2:$A$1000,0),MATCH(AJ$1,JMP!$AJ$1:$AU$1,0)),INDEX(Baseline!$B$2:$BD$2,1,MATCH(AJ$1,Baseline!$B$1:$BD$1,0)))</f>
        <v>54500000</v>
      </c>
      <c r="AK20">
        <f>IFERROR(INDEX(JMP!$AJ$2:$AU$1000,MATCH($A20,JMP!$A$2:$A$1000,0),MATCH(AK$1,JMP!$AJ$1:$AU$1,0)),INDEX(Baseline!$B$2:$BD$2,1,MATCH(AK$1,Baseline!$B$1:$BD$1,0)))</f>
        <v>30</v>
      </c>
      <c r="AL20">
        <f>IFERROR(INDEX(JMP!$AJ$2:$AU$1000,MATCH($A20,JMP!$A$2:$A$1000,0),MATCH(AL$1,JMP!$AJ$1:$AU$1,0)),INDEX(Baseline!$B$2:$BD$2,1,MATCH(AL$1,Baseline!$B$1:$BD$1,0)))</f>
        <v>2.8446801605166161E-2</v>
      </c>
      <c r="AM20">
        <f>IFERROR(INDEX(JMP!$AJ$2:$AU$1000,MATCH($A20,JMP!$A$2:$A$1000,0),MATCH(AM$1,JMP!$AJ$1:$AU$1,0)),INDEX(Baseline!$B$2:$BD$2,1,MATCH(AM$1,Baseline!$B$1:$BD$1,0)))</f>
        <v>5.1904761904761898</v>
      </c>
      <c r="AN20">
        <f>IFERROR(INDEX(JMP!$AJ$2:$AU$1000,MATCH($A20,JMP!$A$2:$A$1000,0),MATCH(AN$1,JMP!$AJ$1:$AU$1,0)),INDEX(Baseline!$B$2:$BD$2,1,MATCH(AN$1,Baseline!$B$1:$BD$1,0)))</f>
        <v>1.4608464476699701</v>
      </c>
      <c r="AO20">
        <f>IFERROR(INDEX(JMP!$AJ$2:$AU$1000,MATCH($A20,JMP!$A$2:$A$1000,0),MATCH(AO$1,JMP!$AJ$1:$AU$1,0)),INDEX(Baseline!$B$2:$BD$2,1,MATCH(AO$1,Baseline!$B$1:$BD$1,0)))</f>
        <v>1.3139690105982216</v>
      </c>
      <c r="AP20">
        <f>IFERROR(INDEX(JMP!$AJ$2:$AU$1000,MATCH($A20,JMP!$A$2:$A$1000,0),MATCH(AP$1,JMP!$AJ$1:$AU$1,0)),INDEX(Baseline!$B$2:$BD$2,1,MATCH(AP$1,Baseline!$B$1:$BD$1,0)))</f>
        <v>0</v>
      </c>
      <c r="AQ20">
        <f>IFERROR(INDEX(JMP!$AJ$2:$AU$1000,MATCH($A20,JMP!$A$2:$A$1000,0),MATCH(AQ$1,JMP!$AJ$1:$AU$1,0)),INDEX(Baseline!$B$2:$BD$2,1,MATCH(AQ$1,Baseline!$B$1:$BD$1,0)))</f>
        <v>0.35</v>
      </c>
      <c r="AR20">
        <f>IFERROR(INDEX(JMP!$AJ$2:$AU$1000,MATCH($A20,JMP!$A$2:$A$1000,0),MATCH(AR$1,JMP!$AJ$1:$AU$1,0)),INDEX(Baseline!$B$2:$BD$2,1,MATCH(AR$1,Baseline!$B$1:$BD$1,0)))</f>
        <v>0</v>
      </c>
      <c r="AS20">
        <f>IFERROR(INDEX(JMP!$AJ$2:$AU$1000,MATCH($A20,JMP!$A$2:$A$1000,0),MATCH(AS$1,JMP!$AJ$1:$AU$1,0)),INDEX(Baseline!$B$2:$BD$2,1,MATCH(AS$1,Baseline!$B$1:$BD$1,0)))</f>
        <v>0</v>
      </c>
      <c r="AT20">
        <f>IFERROR(INDEX(JMP!$AJ$2:$AU$1000,MATCH($A20,JMP!$A$2:$A$1000,0),MATCH(AT$1,JMP!$AJ$1:$AU$1,0)),INDEX(Baseline!$B$2:$BD$2,1,MATCH(AT$1,Baseline!$B$1:$BD$1,0)))</f>
        <v>500</v>
      </c>
      <c r="AU20">
        <f>IFERROR(INDEX(JMP!$AJ$2:$AU$1000,MATCH($A20,JMP!$A$2:$A$1000,0),MATCH(AU$1,JMP!$AJ$1:$AU$1,0)),INDEX(Baseline!$B$2:$BD$2,1,MATCH(AU$1,Baseline!$B$1:$BD$1,0)))</f>
        <v>50</v>
      </c>
      <c r="AV20">
        <f>IFERROR(INDEX(JMP!$AJ$2:$AU$1000,MATCH($A20,JMP!$A$2:$A$1000,0),MATCH(AV$1,JMP!$AJ$1:$AU$1,0)),INDEX(Baseline!$B$2:$BD$2,1,MATCH(AV$1,Baseline!$B$1:$BD$1,0)))</f>
        <v>12.1</v>
      </c>
      <c r="AW20">
        <f>IFERROR(INDEX(JMP!$AJ$2:$AU$1000,MATCH($A20,JMP!$A$2:$A$1000,0),MATCH(AW$1,JMP!$AJ$1:$AU$1,0)),INDEX(Baseline!$B$2:$BD$2,1,MATCH(AW$1,Baseline!$B$1:$BD$1,0)))</f>
        <v>1.9961979999999998E-3</v>
      </c>
      <c r="AX20">
        <f>IFERROR(INDEX(JMP!$AJ$2:$AU$1000,MATCH($A20,JMP!$A$2:$A$1000,0),MATCH(AX$1,JMP!$AJ$1:$AU$1,0)),INDEX(Baseline!$B$2:$BD$2,1,MATCH(AX$1,Baseline!$B$1:$BD$1,0)))</f>
        <v>1.9961979999999998E-3</v>
      </c>
      <c r="AY20">
        <f>IFERROR(INDEX(JMP!$AJ$2:$AU$1000,MATCH($A20,JMP!$A$2:$A$1000,0),MATCH(AY$1,JMP!$AJ$1:$AU$1,0)),INDEX(Baseline!$B$2:$BD$2,1,MATCH(AY$1,Baseline!$B$1:$BD$1,0)))</f>
        <v>1.9607137E-2</v>
      </c>
      <c r="AZ20">
        <f>IFERROR(INDEX(JMP!$AJ$2:$AU$1000,MATCH($A20,JMP!$A$2:$A$1000,0),MATCH(AZ$1,JMP!$AJ$1:$AU$1,0)),INDEX(Baseline!$B$2:$BD$2,1,MATCH(AZ$1,Baseline!$B$1:$BD$1,0)))</f>
        <v>0</v>
      </c>
      <c r="BA20">
        <f>IFERROR(INDEX(JMP!$AJ$2:$AU$1000,MATCH($A20,JMP!$A$2:$A$1000,0),MATCH(BA$1,JMP!$AJ$1:$AU$1,0)),INDEX(Baseline!$B$2:$BD$2,1,MATCH(BA$1,Baseline!$B$1:$BD$1,0)))</f>
        <v>55</v>
      </c>
      <c r="BB20">
        <f>IFERROR(INDEX(JMP!$AJ$2:$AU$1000,MATCH($A20,JMP!$A$2:$A$1000,0),MATCH(BB$1,JMP!$AJ$1:$AU$1,0)),INDEX(Baseline!$B$2:$BD$2,1,MATCH(BB$1,Baseline!$B$1:$BD$1,0)))</f>
        <v>0</v>
      </c>
      <c r="BC20">
        <f>IFERROR(INDEX(JMP!$AJ$2:$AU$1000,MATCH($A20,JMP!$A$2:$A$1000,0),MATCH(BC$1,JMP!$AJ$1:$AU$1,0)),INDEX(Baseline!$B$2:$BD$2,1,MATCH(BC$1,Baseline!$B$1:$BD$1,0)))</f>
        <v>4</v>
      </c>
      <c r="BD20">
        <f>IFERROR(INDEX(JMP!$AJ$2:$AU$1000,MATCH($A20,JMP!$A$2:$A$1000,0),MATCH(BD$1,JMP!$AJ$1:$AU$1,0)),INDEX(Baseline!$B$2:$BD$2,1,MATCH(BD$1,Baseline!$B$1:$BD$1,0)))</f>
        <v>2.6</v>
      </c>
      <c r="BE20">
        <f>IFERROR(INDEX(JMP!$AJ$2:$AU$1000,MATCH($A20,JMP!$A$2:$A$1000,0),MATCH(BE$1,JMP!$AJ$1:$AU$1,0)),INDEX(Baseline!$B$2:$BE$2,1,MATCH(BE$1,Baseline!$B$1:$BE$1,0)))</f>
        <v>400000</v>
      </c>
      <c r="BF20" t="str">
        <f t="shared" si="0"/>
        <v>no</v>
      </c>
      <c r="BG20" t="str">
        <f t="shared" si="1"/>
        <v>yes</v>
      </c>
      <c r="BH20">
        <f t="shared" si="2"/>
        <v>0.5</v>
      </c>
      <c r="BI20">
        <f t="shared" si="3"/>
        <v>30</v>
      </c>
      <c r="BK20">
        <v>21</v>
      </c>
      <c r="BL20" t="str">
        <f t="shared" si="4"/>
        <v>winter</v>
      </c>
    </row>
    <row r="21" spans="1:64" x14ac:dyDescent="0.35">
      <c r="A21">
        <v>20</v>
      </c>
      <c r="B21">
        <f>IFERROR(INDEX(JMP!$AJ$2:$AU$1000,MATCH($A21,JMP!$A$2:$A$1000,0),MATCH(B$1,JMP!$AJ$1:$AU$1,0)),INDEX(Baseline!$B$2:$BD$2,1,MATCH(B$1,Baseline!$B$1:$BD$1,0)))</f>
        <v>0</v>
      </c>
      <c r="C21">
        <f>IFERROR(INDEX(JMP!$AJ$2:$AU$1000,MATCH($A21,JMP!$A$2:$A$1000,0),MATCH(C$1,JMP!$AJ$1:$AU$1,0)),INDEX(Baseline!$B$2:$BD$2,1,MATCH(C$1,Baseline!$B$1:$BD$1,0)))</f>
        <v>8760</v>
      </c>
      <c r="D21">
        <f>IFERROR(INDEX(JMP!$AJ$2:$AU$1000,MATCH($A21,JMP!$A$2:$A$1000,0),MATCH(D$1,JMP!$AJ$1:$AU$1,0)),INDEX(Baseline!$B$2:$BD$2,1,MATCH(D$1,Baseline!$B$1:$BD$1,0)))</f>
        <v>1</v>
      </c>
      <c r="E21">
        <f>IFERROR(INDEX(JMP!$AJ$2:$AU$1000,MATCH($A21,JMP!$A$2:$A$1000,0),MATCH(E$1,JMP!$AJ$1:$AU$1,0)),INDEX(Baseline!$B$2:$BD$2,1,MATCH(E$1,Baseline!$B$1:$BD$1,0)))</f>
        <v>1</v>
      </c>
      <c r="F21" t="str">
        <f>IFERROR(INDEX(JMP!$AJ$2:$AU$1000,MATCH($A21,JMP!$A$2:$A$1000,0),MATCH(F$1,JMP!$AJ$1:$AU$1,0)),INDEX(Baseline!$B$2:$BD$2,1,MATCH(F$1,Baseline!$B$1:$BD$1,0)))</f>
        <v>e344</v>
      </c>
      <c r="G21" t="str">
        <f>IFERROR(INDEX(JMP!$AJ$2:$AU$1000,MATCH($A21,JMP!$A$2:$A$1000,0),MATCH(G$1,JMP!$AJ$1:$AU$1,0)),INDEX(Baseline!$B$2:$BD$2,1,MATCH(G$1,Baseline!$B$1:$BD$1,0)))</f>
        <v>e340</v>
      </c>
      <c r="H21">
        <f>IFERROR(INDEX(JMP!$AJ$2:$AU$1000,MATCH($A21,JMP!$A$2:$A$1000,0),MATCH(H$1,JMP!$AJ$1:$AU$1,0)),INDEX(Baseline!$B$2:$BD$2,1,MATCH(H$1,Baseline!$B$1:$BD$1,0)))</f>
        <v>1.5</v>
      </c>
      <c r="I21">
        <f>IFERROR(INDEX(JMP!$AJ$2:$AU$1000,MATCH($A21,JMP!$A$2:$A$1000,0),MATCH(I$1,JMP!$AJ$1:$AU$1,0)),INDEX(Baseline!$B$2:$BD$2,1,MATCH(I$1,Baseline!$B$1:$BD$1,0)))</f>
        <v>0.42</v>
      </c>
      <c r="J21">
        <f>IFERROR(INDEX(JMP!$AJ$2:$AU$1000,MATCH($A21,JMP!$A$2:$A$1000,0),MATCH(J$1,JMP!$AJ$1:$AU$1,0)),INDEX(Baseline!$B$2:$BD$2,1,MATCH(J$1,Baseline!$B$1:$BD$1,0)))</f>
        <v>1</v>
      </c>
      <c r="K21">
        <f>IFERROR(INDEX(JMP!$AJ$2:$AU$1000,MATCH($A21,JMP!$A$2:$A$1000,0),MATCH(K$1,JMP!$AJ$1:$AU$1,0)),INDEX(Baseline!$B$2:$BD$2,1,MATCH(K$1,Baseline!$B$1:$BD$1,0)))</f>
        <v>0</v>
      </c>
      <c r="L21">
        <f>IFERROR(INDEX(JMP!$AJ$2:$AU$1000,MATCH($A21,JMP!$A$2:$A$1000,0),MATCH(L$1,JMP!$AJ$1:$AU$1,0)),INDEX(Baseline!$B$2:$BD$2,1,MATCH(L$1,Baseline!$B$1:$BD$1,0)))</f>
        <v>5.6885054510649888E-2</v>
      </c>
      <c r="M21" t="b">
        <f>IFERROR(INDEX(JMP!$AJ$2:$AU$1000,MATCH($A21,JMP!$A$2:$A$1000,0),MATCH(M$1,JMP!$AJ$1:$AU$1,0)),INDEX(Baseline!$B$2:$BD$2,1,MATCH(M$1,Baseline!$B$1:$BD$1,0)))</f>
        <v>0</v>
      </c>
      <c r="N21" t="b">
        <f>IFERROR(INDEX(JMP!$AJ$2:$AU$1000,MATCH($A21,JMP!$A$2:$A$1000,0),MATCH(N$1,JMP!$AJ$1:$AU$1,0)),INDEX(Baseline!$B$2:$BD$2,1,MATCH(N$1,Baseline!$B$1:$BD$1,0)))</f>
        <v>0</v>
      </c>
      <c r="O21">
        <f>IFERROR(INDEX(JMP!$AJ$2:$AU$1000,MATCH($A21,JMP!$A$2:$A$1000,0),MATCH(O$1,JMP!$AJ$1:$AU$1,0)),INDEX(Baseline!$B$2:$BD$2,1,MATCH(O$1,Baseline!$B$1:$BD$1,0)))</f>
        <v>7</v>
      </c>
      <c r="P21">
        <f>IFERROR(INDEX(JMP!$AJ$2:$AU$1000,MATCH($A21,JMP!$A$2:$A$1000,0),MATCH(P$1,JMP!$AJ$1:$AU$1,0)),INDEX(Baseline!$B$2:$BD$2,1,MATCH(P$1,Baseline!$B$1:$BD$1,0)))</f>
        <v>200</v>
      </c>
      <c r="Q21">
        <f>IFERROR(INDEX(JMP!$AJ$2:$AU$1000,MATCH($A21,JMP!$A$2:$A$1000,0),MATCH(Q$1,JMP!$AJ$1:$AU$1,0)),INDEX(Baseline!$B$2:$BD$2,1,MATCH(Q$1,Baseline!$B$1:$BD$1,0)))</f>
        <v>10</v>
      </c>
      <c r="R21">
        <f>IFERROR(INDEX(JMP!$AJ$2:$AU$1000,MATCH($A21,JMP!$A$2:$A$1000,0),MATCH(R$1,JMP!$AJ$1:$AU$1,0)),INDEX(Baseline!$B$2:$BD$2,1,MATCH(R$1,Baseline!$B$1:$BD$1,0)))</f>
        <v>0</v>
      </c>
      <c r="S21">
        <f>IFERROR(INDEX(JMP!$AJ$2:$AU$1000,MATCH($A21,JMP!$A$2:$A$1000,0),MATCH(S$1,JMP!$AJ$1:$AU$1,0)),INDEX(Baseline!$B$2:$BD$2,1,MATCH(S$1,Baseline!$B$1:$BD$1,0)))</f>
        <v>1</v>
      </c>
      <c r="T21">
        <f>IFERROR(INDEX(JMP!$AJ$2:$AU$1000,MATCH($A21,JMP!$A$2:$A$1000,0),MATCH(T$1,JMP!$AJ$1:$AU$1,0)),INDEX(Baseline!$B$2:$BD$2,1,MATCH(T$1,Baseline!$B$1:$BD$1,0)))</f>
        <v>0</v>
      </c>
      <c r="U21" t="str">
        <f>IFERROR(INDEX(JMP!$AJ$2:$AU$1000,MATCH($A21,JMP!$A$2:$A$1000,0),MATCH(U$1,JMP!$AJ$1:$AU$1,0)),INDEX(Baseline!$B$2:$BD$2,1,MATCH(U$1,Baseline!$B$1:$BD$1,0)))</f>
        <v>Titan</v>
      </c>
      <c r="V21">
        <f>IFERROR(INDEX(JMP!$AJ$2:$AU$1000,MATCH($A21,JMP!$A$2:$A$1000,0),MATCH(V$1,JMP!$AJ$1:$AU$1,0)),INDEX(Baseline!$B$2:$BD$2,1,MATCH(V$1,Baseline!$B$1:$BD$1,0)))</f>
        <v>3</v>
      </c>
      <c r="W21">
        <f>IFERROR(INDEX(JMP!$AJ$2:$AU$1000,MATCH($A21,JMP!$A$2:$A$1000,0),MATCH(W$1,JMP!$AJ$1:$AU$1,0)),INDEX(Baseline!$B$2:$BD$2,1,MATCH(W$1,Baseline!$B$1:$BD$1,0)))</f>
        <v>0.37</v>
      </c>
      <c r="X21">
        <f>IFERROR(INDEX(JMP!$AJ$2:$AU$1000,MATCH($A21,JMP!$A$2:$A$1000,0),MATCH(X$1,JMP!$AJ$1:$AU$1,0)),INDEX(Baseline!$B$2:$BD$2,1,MATCH(X$1,Baseline!$B$1:$BD$1,0)))</f>
        <v>4</v>
      </c>
      <c r="Y21">
        <f>IFERROR(INDEX(JMP!$AJ$2:$AU$1000,MATCH($A21,JMP!$A$2:$A$1000,0),MATCH(Y$1,JMP!$AJ$1:$AU$1,0)),INDEX(Baseline!$B$2:$BD$2,1,MATCH(Y$1,Baseline!$B$1:$BD$1,0)))</f>
        <v>1</v>
      </c>
      <c r="Z21">
        <f>IFERROR(INDEX(JMP!$AJ$2:$AU$1000,MATCH($A21,JMP!$A$2:$A$1000,0),MATCH(Z$1,JMP!$AJ$1:$AU$1,0)),INDEX(Baseline!$B$2:$BD$2,1,MATCH(Z$1,Baseline!$B$1:$BD$1,0)))</f>
        <v>1970</v>
      </c>
      <c r="AA21">
        <f>IFERROR(INDEX(JMP!$AJ$2:$AU$1000,MATCH($A21,JMP!$A$2:$A$1000,0),MATCH(AA$1,JMP!$AJ$1:$AU$1,0)),INDEX(Baseline!$B$2:$BD$2,1,MATCH(AA$1,Baseline!$B$1:$BD$1,0)))</f>
        <v>1970</v>
      </c>
      <c r="AB21">
        <f>IFERROR(INDEX(JMP!$AJ$2:$AU$1000,MATCH($A21,JMP!$A$2:$A$1000,0),MATCH(AB$1,JMP!$AJ$1:$AU$1,0)),INDEX(Baseline!$B$2:$BD$2,1,MATCH(AB$1,Baseline!$B$1:$BD$1,0)))</f>
        <v>0</v>
      </c>
      <c r="AC21">
        <f>IFERROR(INDEX(JMP!$AJ$2:$AU$1000,MATCH($A21,JMP!$A$2:$A$1000,0),MATCH(AC$1,JMP!$AJ$1:$AU$1,0)),INDEX(Baseline!$B$2:$BD$2,1,MATCH(AC$1,Baseline!$B$1:$BD$1,0)))</f>
        <v>1</v>
      </c>
      <c r="AD21">
        <f>IFERROR(INDEX(JMP!$AJ$2:$AU$1000,MATCH($A21,JMP!$A$2:$A$1000,0),MATCH(AD$1,JMP!$AJ$1:$AU$1,0)),INDEX(Baseline!$B$2:$BD$2,1,MATCH(AD$1,Baseline!$B$1:$BD$1,0)))</f>
        <v>8</v>
      </c>
      <c r="AE21">
        <f>IFERROR(INDEX(JMP!$AJ$2:$AU$1000,MATCH($A21,JMP!$A$2:$A$1000,0),MATCH(AE$1,JMP!$AJ$1:$AU$1,0)),INDEX(Baseline!$B$2:$BD$2,1,MATCH(AE$1,Baseline!$B$1:$BD$1,0)))</f>
        <v>0.25</v>
      </c>
      <c r="AF21" t="str">
        <f>IFERROR(INDEX(JMP!$AJ$2:$AU$1000,MATCH($A21,JMP!$A$2:$A$1000,0),MATCH(AF$1,JMP!$AJ$1:$AU$1,0)),INDEX(Baseline!$B$2:$BD$2,1,MATCH(AF$1,Baseline!$B$1:$BD$1,0)))</f>
        <v>bwb</v>
      </c>
      <c r="AG21" t="str">
        <f>IFERROR(INDEX(JMP!$AJ$2:$AU$1000,MATCH($A21,JMP!$A$2:$A$1000,0),MATCH(AG$1,JMP!$AJ$1:$AU$1,0)),INDEX(Baseline!$B$2:$BD$2,1,MATCH(AG$1,Baseline!$B$1:$BD$1,0)))</f>
        <v>V-tail</v>
      </c>
      <c r="AH21">
        <f>IFERROR(INDEX(JMP!$AJ$2:$AU$1000,MATCH($A21,JMP!$A$2:$A$1000,0),MATCH(AH$1,JMP!$AJ$1:$AU$1,0)),INDEX(Baseline!$B$2:$BD$2,1,MATCH(AH$1,Baseline!$B$1:$BD$1,0)))</f>
        <v>1</v>
      </c>
      <c r="AI21">
        <f>IFERROR(INDEX(JMP!$AJ$2:$AU$1000,MATCH($A21,JMP!$A$2:$A$1000,0),MATCH(AI$1,JMP!$AJ$1:$AU$1,0)),INDEX(Baseline!$B$2:$BD$2,1,MATCH(AI$1,Baseline!$B$1:$BD$1,0)))</f>
        <v>724000000</v>
      </c>
      <c r="AJ21">
        <f>IFERROR(INDEX(JMP!$AJ$2:$AU$1000,MATCH($A21,JMP!$A$2:$A$1000,0),MATCH(AJ$1,JMP!$AJ$1:$AU$1,0)),INDEX(Baseline!$B$2:$BD$2,1,MATCH(AJ$1,Baseline!$B$1:$BD$1,0)))</f>
        <v>54500000</v>
      </c>
      <c r="AK21">
        <f>IFERROR(INDEX(JMP!$AJ$2:$AU$1000,MATCH($A21,JMP!$A$2:$A$1000,0),MATCH(AK$1,JMP!$AJ$1:$AU$1,0)),INDEX(Baseline!$B$2:$BD$2,1,MATCH(AK$1,Baseline!$B$1:$BD$1,0)))</f>
        <v>30</v>
      </c>
      <c r="AL21">
        <f>IFERROR(INDEX(JMP!$AJ$2:$AU$1000,MATCH($A21,JMP!$A$2:$A$1000,0),MATCH(AL$1,JMP!$AJ$1:$AU$1,0)),INDEX(Baseline!$B$2:$BD$2,1,MATCH(AL$1,Baseline!$B$1:$BD$1,0)))</f>
        <v>8.6612805427428718E-3</v>
      </c>
      <c r="AM21">
        <f>IFERROR(INDEX(JMP!$AJ$2:$AU$1000,MATCH($A21,JMP!$A$2:$A$1000,0),MATCH(AM$1,JMP!$AJ$1:$AU$1,0)),INDEX(Baseline!$B$2:$BD$2,1,MATCH(AM$1,Baseline!$B$1:$BD$1,0)))</f>
        <v>17</v>
      </c>
      <c r="AN21">
        <f>IFERROR(INDEX(JMP!$AJ$2:$AU$1000,MATCH($A21,JMP!$A$2:$A$1000,0),MATCH(AN$1,JMP!$AJ$1:$AU$1,0)),INDEX(Baseline!$B$2:$BD$2,1,MATCH(AN$1,Baseline!$B$1:$BD$1,0)))</f>
        <v>1.6020302521008332</v>
      </c>
      <c r="AO21">
        <f>IFERROR(INDEX(JMP!$AJ$2:$AU$1000,MATCH($A21,JMP!$A$2:$A$1000,0),MATCH(AO$1,JMP!$AJ$1:$AU$1,0)),INDEX(Baseline!$B$2:$BD$2,1,MATCH(AO$1,Baseline!$B$1:$BD$1,0)))</f>
        <v>1.41868119396209</v>
      </c>
      <c r="AP21">
        <f>IFERROR(INDEX(JMP!$AJ$2:$AU$1000,MATCH($A21,JMP!$A$2:$A$1000,0),MATCH(AP$1,JMP!$AJ$1:$AU$1,0)),INDEX(Baseline!$B$2:$BD$2,1,MATCH(AP$1,Baseline!$B$1:$BD$1,0)))</f>
        <v>0</v>
      </c>
      <c r="AQ21">
        <f>IFERROR(INDEX(JMP!$AJ$2:$AU$1000,MATCH($A21,JMP!$A$2:$A$1000,0),MATCH(AQ$1,JMP!$AJ$1:$AU$1,0)),INDEX(Baseline!$B$2:$BD$2,1,MATCH(AQ$1,Baseline!$B$1:$BD$1,0)))</f>
        <v>0.35</v>
      </c>
      <c r="AR21">
        <f>IFERROR(INDEX(JMP!$AJ$2:$AU$1000,MATCH($A21,JMP!$A$2:$A$1000,0),MATCH(AR$1,JMP!$AJ$1:$AU$1,0)),INDEX(Baseline!$B$2:$BD$2,1,MATCH(AR$1,Baseline!$B$1:$BD$1,0)))</f>
        <v>0</v>
      </c>
      <c r="AS21">
        <f>IFERROR(INDEX(JMP!$AJ$2:$AU$1000,MATCH($A21,JMP!$A$2:$A$1000,0),MATCH(AS$1,JMP!$AJ$1:$AU$1,0)),INDEX(Baseline!$B$2:$BD$2,1,MATCH(AS$1,Baseline!$B$1:$BD$1,0)))</f>
        <v>0</v>
      </c>
      <c r="AT21">
        <f>IFERROR(INDEX(JMP!$AJ$2:$AU$1000,MATCH($A21,JMP!$A$2:$A$1000,0),MATCH(AT$1,JMP!$AJ$1:$AU$1,0)),INDEX(Baseline!$B$2:$BD$2,1,MATCH(AT$1,Baseline!$B$1:$BD$1,0)))</f>
        <v>500</v>
      </c>
      <c r="AU21">
        <f>IFERROR(INDEX(JMP!$AJ$2:$AU$1000,MATCH($A21,JMP!$A$2:$A$1000,0),MATCH(AU$1,JMP!$AJ$1:$AU$1,0)),INDEX(Baseline!$B$2:$BD$2,1,MATCH(AU$1,Baseline!$B$1:$BD$1,0)))</f>
        <v>50</v>
      </c>
      <c r="AV21">
        <f>IFERROR(INDEX(JMP!$AJ$2:$AU$1000,MATCH($A21,JMP!$A$2:$A$1000,0),MATCH(AV$1,JMP!$AJ$1:$AU$1,0)),INDEX(Baseline!$B$2:$BD$2,1,MATCH(AV$1,Baseline!$B$1:$BD$1,0)))</f>
        <v>12.1</v>
      </c>
      <c r="AW21">
        <f>IFERROR(INDEX(JMP!$AJ$2:$AU$1000,MATCH($A21,JMP!$A$2:$A$1000,0),MATCH(AW$1,JMP!$AJ$1:$AU$1,0)),INDEX(Baseline!$B$2:$BD$2,1,MATCH(AW$1,Baseline!$B$1:$BD$1,0)))</f>
        <v>1.9961979999999998E-3</v>
      </c>
      <c r="AX21">
        <f>IFERROR(INDEX(JMP!$AJ$2:$AU$1000,MATCH($A21,JMP!$A$2:$A$1000,0),MATCH(AX$1,JMP!$AJ$1:$AU$1,0)),INDEX(Baseline!$B$2:$BD$2,1,MATCH(AX$1,Baseline!$B$1:$BD$1,0)))</f>
        <v>1.9961979999999998E-3</v>
      </c>
      <c r="AY21">
        <f>IFERROR(INDEX(JMP!$AJ$2:$AU$1000,MATCH($A21,JMP!$A$2:$A$1000,0),MATCH(AY$1,JMP!$AJ$1:$AU$1,0)),INDEX(Baseline!$B$2:$BD$2,1,MATCH(AY$1,Baseline!$B$1:$BD$1,0)))</f>
        <v>1.9607137E-2</v>
      </c>
      <c r="AZ21">
        <f>IFERROR(INDEX(JMP!$AJ$2:$AU$1000,MATCH($A21,JMP!$A$2:$A$1000,0),MATCH(AZ$1,JMP!$AJ$1:$AU$1,0)),INDEX(Baseline!$B$2:$BD$2,1,MATCH(AZ$1,Baseline!$B$1:$BD$1,0)))</f>
        <v>0</v>
      </c>
      <c r="BA21">
        <f>IFERROR(INDEX(JMP!$AJ$2:$AU$1000,MATCH($A21,JMP!$A$2:$A$1000,0),MATCH(BA$1,JMP!$AJ$1:$AU$1,0)),INDEX(Baseline!$B$2:$BD$2,1,MATCH(BA$1,Baseline!$B$1:$BD$1,0)))</f>
        <v>10</v>
      </c>
      <c r="BB21">
        <f>IFERROR(INDEX(JMP!$AJ$2:$AU$1000,MATCH($A21,JMP!$A$2:$A$1000,0),MATCH(BB$1,JMP!$AJ$1:$AU$1,0)),INDEX(Baseline!$B$2:$BD$2,1,MATCH(BB$1,Baseline!$B$1:$BD$1,0)))</f>
        <v>0</v>
      </c>
      <c r="BC21">
        <f>IFERROR(INDEX(JMP!$AJ$2:$AU$1000,MATCH($A21,JMP!$A$2:$A$1000,0),MATCH(BC$1,JMP!$AJ$1:$AU$1,0)),INDEX(Baseline!$B$2:$BD$2,1,MATCH(BC$1,Baseline!$B$1:$BD$1,0)))</f>
        <v>1</v>
      </c>
      <c r="BD21">
        <f>IFERROR(INDEX(JMP!$AJ$2:$AU$1000,MATCH($A21,JMP!$A$2:$A$1000,0),MATCH(BD$1,JMP!$AJ$1:$AU$1,0)),INDEX(Baseline!$B$2:$BD$2,1,MATCH(BD$1,Baseline!$B$1:$BD$1,0)))</f>
        <v>2</v>
      </c>
      <c r="BE21">
        <f>IFERROR(INDEX(JMP!$AJ$2:$AU$1000,MATCH($A21,JMP!$A$2:$A$1000,0),MATCH(BE$1,JMP!$AJ$1:$AU$1,0)),INDEX(Baseline!$B$2:$BE$2,1,MATCH(BE$1,Baseline!$B$1:$BE$1,0)))</f>
        <v>400000</v>
      </c>
      <c r="BF21" t="str">
        <f t="shared" si="0"/>
        <v>no</v>
      </c>
      <c r="BG21" t="str">
        <f t="shared" si="1"/>
        <v>yes</v>
      </c>
      <c r="BH21">
        <f t="shared" si="2"/>
        <v>0.25</v>
      </c>
      <c r="BI21">
        <f t="shared" si="3"/>
        <v>10</v>
      </c>
      <c r="BK21">
        <v>22</v>
      </c>
      <c r="BL21" t="str">
        <f t="shared" si="4"/>
        <v>spring</v>
      </c>
    </row>
    <row r="22" spans="1:64" x14ac:dyDescent="0.35">
      <c r="A22">
        <v>21</v>
      </c>
      <c r="B22">
        <f>IFERROR(INDEX(JMP!$AJ$2:$AU$1000,MATCH($A22,JMP!$A$2:$A$1000,0),MATCH(B$1,JMP!$AJ$1:$AU$1,0)),INDEX(Baseline!$B$2:$BD$2,1,MATCH(B$1,Baseline!$B$1:$BD$1,0)))</f>
        <v>0</v>
      </c>
      <c r="C22">
        <f>IFERROR(INDEX(JMP!$AJ$2:$AU$1000,MATCH($A22,JMP!$A$2:$A$1000,0),MATCH(C$1,JMP!$AJ$1:$AU$1,0)),INDEX(Baseline!$B$2:$BD$2,1,MATCH(C$1,Baseline!$B$1:$BD$1,0)))</f>
        <v>8760</v>
      </c>
      <c r="D22">
        <f>IFERROR(INDEX(JMP!$AJ$2:$AU$1000,MATCH($A22,JMP!$A$2:$A$1000,0),MATCH(D$1,JMP!$AJ$1:$AU$1,0)),INDEX(Baseline!$B$2:$BD$2,1,MATCH(D$1,Baseline!$B$1:$BD$1,0)))</f>
        <v>1</v>
      </c>
      <c r="E22">
        <f>IFERROR(INDEX(JMP!$AJ$2:$AU$1000,MATCH($A22,JMP!$A$2:$A$1000,0),MATCH(E$1,JMP!$AJ$1:$AU$1,0)),INDEX(Baseline!$B$2:$BD$2,1,MATCH(E$1,Baseline!$B$1:$BD$1,0)))</f>
        <v>1</v>
      </c>
      <c r="F22" t="str">
        <f>IFERROR(INDEX(JMP!$AJ$2:$AU$1000,MATCH($A22,JMP!$A$2:$A$1000,0),MATCH(F$1,JMP!$AJ$1:$AU$1,0)),INDEX(Baseline!$B$2:$BD$2,1,MATCH(F$1,Baseline!$B$1:$BD$1,0)))</f>
        <v>e344</v>
      </c>
      <c r="G22" t="str">
        <f>IFERROR(INDEX(JMP!$AJ$2:$AU$1000,MATCH($A22,JMP!$A$2:$A$1000,0),MATCH(G$1,JMP!$AJ$1:$AU$1,0)),INDEX(Baseline!$B$2:$BD$2,1,MATCH(G$1,Baseline!$B$1:$BD$1,0)))</f>
        <v>e340</v>
      </c>
      <c r="H22">
        <f>IFERROR(INDEX(JMP!$AJ$2:$AU$1000,MATCH($A22,JMP!$A$2:$A$1000,0),MATCH(H$1,JMP!$AJ$1:$AU$1,0)),INDEX(Baseline!$B$2:$BD$2,1,MATCH(H$1,Baseline!$B$1:$BD$1,0)))</f>
        <v>1.5</v>
      </c>
      <c r="I22">
        <f>IFERROR(INDEX(JMP!$AJ$2:$AU$1000,MATCH($A22,JMP!$A$2:$A$1000,0),MATCH(I$1,JMP!$AJ$1:$AU$1,0)),INDEX(Baseline!$B$2:$BD$2,1,MATCH(I$1,Baseline!$B$1:$BD$1,0)))</f>
        <v>0.42</v>
      </c>
      <c r="J22">
        <f>IFERROR(INDEX(JMP!$AJ$2:$AU$1000,MATCH($A22,JMP!$A$2:$A$1000,0),MATCH(J$1,JMP!$AJ$1:$AU$1,0)),INDEX(Baseline!$B$2:$BD$2,1,MATCH(J$1,Baseline!$B$1:$BD$1,0)))</f>
        <v>1</v>
      </c>
      <c r="K22">
        <f>IFERROR(INDEX(JMP!$AJ$2:$AU$1000,MATCH($A22,JMP!$A$2:$A$1000,0),MATCH(K$1,JMP!$AJ$1:$AU$1,0)),INDEX(Baseline!$B$2:$BD$2,1,MATCH(K$1,Baseline!$B$1:$BD$1,0)))</f>
        <v>0</v>
      </c>
      <c r="L22">
        <f>IFERROR(INDEX(JMP!$AJ$2:$AU$1000,MATCH($A22,JMP!$A$2:$A$1000,0),MATCH(L$1,JMP!$AJ$1:$AU$1,0)),INDEX(Baseline!$B$2:$BD$2,1,MATCH(L$1,Baseline!$B$1:$BD$1,0)))</f>
        <v>6.9391697700934563E-2</v>
      </c>
      <c r="M22" t="b">
        <f>IFERROR(INDEX(JMP!$AJ$2:$AU$1000,MATCH($A22,JMP!$A$2:$A$1000,0),MATCH(M$1,JMP!$AJ$1:$AU$1,0)),INDEX(Baseline!$B$2:$BD$2,1,MATCH(M$1,Baseline!$B$1:$BD$1,0)))</f>
        <v>0</v>
      </c>
      <c r="N22" t="b">
        <f>IFERROR(INDEX(JMP!$AJ$2:$AU$1000,MATCH($A22,JMP!$A$2:$A$1000,0),MATCH(N$1,JMP!$AJ$1:$AU$1,0)),INDEX(Baseline!$B$2:$BD$2,1,MATCH(N$1,Baseline!$B$1:$BD$1,0)))</f>
        <v>0</v>
      </c>
      <c r="O22">
        <f>IFERROR(INDEX(JMP!$AJ$2:$AU$1000,MATCH($A22,JMP!$A$2:$A$1000,0),MATCH(O$1,JMP!$AJ$1:$AU$1,0)),INDEX(Baseline!$B$2:$BD$2,1,MATCH(O$1,Baseline!$B$1:$BD$1,0)))</f>
        <v>7</v>
      </c>
      <c r="P22">
        <f>IFERROR(INDEX(JMP!$AJ$2:$AU$1000,MATCH($A22,JMP!$A$2:$A$1000,0),MATCH(P$1,JMP!$AJ$1:$AU$1,0)),INDEX(Baseline!$B$2:$BD$2,1,MATCH(P$1,Baseline!$B$1:$BD$1,0)))</f>
        <v>200</v>
      </c>
      <c r="Q22">
        <f>IFERROR(INDEX(JMP!$AJ$2:$AU$1000,MATCH($A22,JMP!$A$2:$A$1000,0),MATCH(Q$1,JMP!$AJ$1:$AU$1,0)),INDEX(Baseline!$B$2:$BD$2,1,MATCH(Q$1,Baseline!$B$1:$BD$1,0)))</f>
        <v>10</v>
      </c>
      <c r="R22">
        <f>IFERROR(INDEX(JMP!$AJ$2:$AU$1000,MATCH($A22,JMP!$A$2:$A$1000,0),MATCH(R$1,JMP!$AJ$1:$AU$1,0)),INDEX(Baseline!$B$2:$BD$2,1,MATCH(R$1,Baseline!$B$1:$BD$1,0)))</f>
        <v>0</v>
      </c>
      <c r="S22">
        <f>IFERROR(INDEX(JMP!$AJ$2:$AU$1000,MATCH($A22,JMP!$A$2:$A$1000,0),MATCH(S$1,JMP!$AJ$1:$AU$1,0)),INDEX(Baseline!$B$2:$BD$2,1,MATCH(S$1,Baseline!$B$1:$BD$1,0)))</f>
        <v>1</v>
      </c>
      <c r="T22">
        <f>IFERROR(INDEX(JMP!$AJ$2:$AU$1000,MATCH($A22,JMP!$A$2:$A$1000,0),MATCH(T$1,JMP!$AJ$1:$AU$1,0)),INDEX(Baseline!$B$2:$BD$2,1,MATCH(T$1,Baseline!$B$1:$BD$1,0)))</f>
        <v>0</v>
      </c>
      <c r="U22" t="str">
        <f>IFERROR(INDEX(JMP!$AJ$2:$AU$1000,MATCH($A22,JMP!$A$2:$A$1000,0),MATCH(U$1,JMP!$AJ$1:$AU$1,0)),INDEX(Baseline!$B$2:$BD$2,1,MATCH(U$1,Baseline!$B$1:$BD$1,0)))</f>
        <v>Titan</v>
      </c>
      <c r="V22">
        <f>IFERROR(INDEX(JMP!$AJ$2:$AU$1000,MATCH($A22,JMP!$A$2:$A$1000,0),MATCH(V$1,JMP!$AJ$1:$AU$1,0)),INDEX(Baseline!$B$2:$BD$2,1,MATCH(V$1,Baseline!$B$1:$BD$1,0)))</f>
        <v>3</v>
      </c>
      <c r="W22">
        <f>IFERROR(INDEX(JMP!$AJ$2:$AU$1000,MATCH($A22,JMP!$A$2:$A$1000,0),MATCH(W$1,JMP!$AJ$1:$AU$1,0)),INDEX(Baseline!$B$2:$BD$2,1,MATCH(W$1,Baseline!$B$1:$BD$1,0)))</f>
        <v>0.37</v>
      </c>
      <c r="X22">
        <f>IFERROR(INDEX(JMP!$AJ$2:$AU$1000,MATCH($A22,JMP!$A$2:$A$1000,0),MATCH(X$1,JMP!$AJ$1:$AU$1,0)),INDEX(Baseline!$B$2:$BD$2,1,MATCH(X$1,Baseline!$B$1:$BD$1,0)))</f>
        <v>4</v>
      </c>
      <c r="Y22">
        <f>IFERROR(INDEX(JMP!$AJ$2:$AU$1000,MATCH($A22,JMP!$A$2:$A$1000,0),MATCH(Y$1,JMP!$AJ$1:$AU$1,0)),INDEX(Baseline!$B$2:$BD$2,1,MATCH(Y$1,Baseline!$B$1:$BD$1,0)))</f>
        <v>5</v>
      </c>
      <c r="Z22">
        <f>IFERROR(INDEX(JMP!$AJ$2:$AU$1000,MATCH($A22,JMP!$A$2:$A$1000,0),MATCH(Z$1,JMP!$AJ$1:$AU$1,0)),INDEX(Baseline!$B$2:$BD$2,1,MATCH(Z$1,Baseline!$B$1:$BD$1,0)))</f>
        <v>1970</v>
      </c>
      <c r="AA22">
        <f>IFERROR(INDEX(JMP!$AJ$2:$AU$1000,MATCH($A22,JMP!$A$2:$A$1000,0),MATCH(AA$1,JMP!$AJ$1:$AU$1,0)),INDEX(Baseline!$B$2:$BD$2,1,MATCH(AA$1,Baseline!$B$1:$BD$1,0)))</f>
        <v>1970</v>
      </c>
      <c r="AB22">
        <f>IFERROR(INDEX(JMP!$AJ$2:$AU$1000,MATCH($A22,JMP!$A$2:$A$1000,0),MATCH(AB$1,JMP!$AJ$1:$AU$1,0)),INDEX(Baseline!$B$2:$BD$2,1,MATCH(AB$1,Baseline!$B$1:$BD$1,0)))</f>
        <v>0</v>
      </c>
      <c r="AC22">
        <f>IFERROR(INDEX(JMP!$AJ$2:$AU$1000,MATCH($A22,JMP!$A$2:$A$1000,0),MATCH(AC$1,JMP!$AJ$1:$AU$1,0)),INDEX(Baseline!$B$2:$BD$2,1,MATCH(AC$1,Baseline!$B$1:$BD$1,0)))</f>
        <v>1</v>
      </c>
      <c r="AD22">
        <f>IFERROR(INDEX(JMP!$AJ$2:$AU$1000,MATCH($A22,JMP!$A$2:$A$1000,0),MATCH(AD$1,JMP!$AJ$1:$AU$1,0)),INDEX(Baseline!$B$2:$BD$2,1,MATCH(AD$1,Baseline!$B$1:$BD$1,0)))</f>
        <v>8</v>
      </c>
      <c r="AE22">
        <f>IFERROR(INDEX(JMP!$AJ$2:$AU$1000,MATCH($A22,JMP!$A$2:$A$1000,0),MATCH(AE$1,JMP!$AJ$1:$AU$1,0)),INDEX(Baseline!$B$2:$BD$2,1,MATCH(AE$1,Baseline!$B$1:$BD$1,0)))</f>
        <v>0.625</v>
      </c>
      <c r="AF22" t="str">
        <f>IFERROR(INDEX(JMP!$AJ$2:$AU$1000,MATCH($A22,JMP!$A$2:$A$1000,0),MATCH(AF$1,JMP!$AJ$1:$AU$1,0)),INDEX(Baseline!$B$2:$BD$2,1,MATCH(AF$1,Baseline!$B$1:$BD$1,0)))</f>
        <v>bwb</v>
      </c>
      <c r="AG22" t="str">
        <f>IFERROR(INDEX(JMP!$AJ$2:$AU$1000,MATCH($A22,JMP!$A$2:$A$1000,0),MATCH(AG$1,JMP!$AJ$1:$AU$1,0)),INDEX(Baseline!$B$2:$BD$2,1,MATCH(AG$1,Baseline!$B$1:$BD$1,0)))</f>
        <v>V-tail</v>
      </c>
      <c r="AH22">
        <f>IFERROR(INDEX(JMP!$AJ$2:$AU$1000,MATCH($A22,JMP!$A$2:$A$1000,0),MATCH(AH$1,JMP!$AJ$1:$AU$1,0)),INDEX(Baseline!$B$2:$BD$2,1,MATCH(AH$1,Baseline!$B$1:$BD$1,0)))</f>
        <v>1</v>
      </c>
      <c r="AI22">
        <f>IFERROR(INDEX(JMP!$AJ$2:$AU$1000,MATCH($A22,JMP!$A$2:$A$1000,0),MATCH(AI$1,JMP!$AJ$1:$AU$1,0)),INDEX(Baseline!$B$2:$BD$2,1,MATCH(AI$1,Baseline!$B$1:$BD$1,0)))</f>
        <v>724000000</v>
      </c>
      <c r="AJ22">
        <f>IFERROR(INDEX(JMP!$AJ$2:$AU$1000,MATCH($A22,JMP!$A$2:$A$1000,0),MATCH(AJ$1,JMP!$AJ$1:$AU$1,0)),INDEX(Baseline!$B$2:$BD$2,1,MATCH(AJ$1,Baseline!$B$1:$BD$1,0)))</f>
        <v>54500000</v>
      </c>
      <c r="AK22">
        <f>IFERROR(INDEX(JMP!$AJ$2:$AU$1000,MATCH($A22,JMP!$A$2:$A$1000,0),MATCH(AK$1,JMP!$AJ$1:$AU$1,0)),INDEX(Baseline!$B$2:$BD$2,1,MATCH(AK$1,Baseline!$B$1:$BD$1,0)))</f>
        <v>30</v>
      </c>
      <c r="AL22">
        <f>IFERROR(INDEX(JMP!$AJ$2:$AU$1000,MATCH($A22,JMP!$A$2:$A$1000,0),MATCH(AL$1,JMP!$AJ$1:$AU$1,0)),INDEX(Baseline!$B$2:$BD$2,1,MATCH(AL$1,Baseline!$B$1:$BD$1,0)))</f>
        <v>8.6612805427428718E-3</v>
      </c>
      <c r="AM22">
        <f>IFERROR(INDEX(JMP!$AJ$2:$AU$1000,MATCH($A22,JMP!$A$2:$A$1000,0),MATCH(AM$1,JMP!$AJ$1:$AU$1,0)),INDEX(Baseline!$B$2:$BD$2,1,MATCH(AM$1,Baseline!$B$1:$BD$1,0)))</f>
        <v>7.5523809523809522</v>
      </c>
      <c r="AN22">
        <f>IFERROR(INDEX(JMP!$AJ$2:$AU$1000,MATCH($A22,JMP!$A$2:$A$1000,0),MATCH(AN$1,JMP!$AJ$1:$AU$1,0)),INDEX(Baseline!$B$2:$BD$2,1,MATCH(AN$1,Baseline!$B$1:$BD$1,0)))</f>
        <v>2.8726844919786001</v>
      </c>
      <c r="AO22">
        <f>IFERROR(INDEX(JMP!$AJ$2:$AU$1000,MATCH($A22,JMP!$A$2:$A$1000,0),MATCH(AO$1,JMP!$AJ$1:$AU$1,0)),INDEX(Baseline!$B$2:$BD$2,1,MATCH(AO$1,Baseline!$B$1:$BD$1,0)))</f>
        <v>0.47627154368727354</v>
      </c>
      <c r="AP22">
        <f>IFERROR(INDEX(JMP!$AJ$2:$AU$1000,MATCH($A22,JMP!$A$2:$A$1000,0),MATCH(AP$1,JMP!$AJ$1:$AU$1,0)),INDEX(Baseline!$B$2:$BD$2,1,MATCH(AP$1,Baseline!$B$1:$BD$1,0)))</f>
        <v>0</v>
      </c>
      <c r="AQ22">
        <f>IFERROR(INDEX(JMP!$AJ$2:$AU$1000,MATCH($A22,JMP!$A$2:$A$1000,0),MATCH(AQ$1,JMP!$AJ$1:$AU$1,0)),INDEX(Baseline!$B$2:$BD$2,1,MATCH(AQ$1,Baseline!$B$1:$BD$1,0)))</f>
        <v>0.35</v>
      </c>
      <c r="AR22">
        <f>IFERROR(INDEX(JMP!$AJ$2:$AU$1000,MATCH($A22,JMP!$A$2:$A$1000,0),MATCH(AR$1,JMP!$AJ$1:$AU$1,0)),INDEX(Baseline!$B$2:$BD$2,1,MATCH(AR$1,Baseline!$B$1:$BD$1,0)))</f>
        <v>0</v>
      </c>
      <c r="AS22">
        <f>IFERROR(INDEX(JMP!$AJ$2:$AU$1000,MATCH($A22,JMP!$A$2:$A$1000,0),MATCH(AS$1,JMP!$AJ$1:$AU$1,0)),INDEX(Baseline!$B$2:$BD$2,1,MATCH(AS$1,Baseline!$B$1:$BD$1,0)))</f>
        <v>0</v>
      </c>
      <c r="AT22">
        <f>IFERROR(INDEX(JMP!$AJ$2:$AU$1000,MATCH($A22,JMP!$A$2:$A$1000,0),MATCH(AT$1,JMP!$AJ$1:$AU$1,0)),INDEX(Baseline!$B$2:$BD$2,1,MATCH(AT$1,Baseline!$B$1:$BD$1,0)))</f>
        <v>500</v>
      </c>
      <c r="AU22">
        <f>IFERROR(INDEX(JMP!$AJ$2:$AU$1000,MATCH($A22,JMP!$A$2:$A$1000,0),MATCH(AU$1,JMP!$AJ$1:$AU$1,0)),INDEX(Baseline!$B$2:$BD$2,1,MATCH(AU$1,Baseline!$B$1:$BD$1,0)))</f>
        <v>50</v>
      </c>
      <c r="AV22">
        <f>IFERROR(INDEX(JMP!$AJ$2:$AU$1000,MATCH($A22,JMP!$A$2:$A$1000,0),MATCH(AV$1,JMP!$AJ$1:$AU$1,0)),INDEX(Baseline!$B$2:$BD$2,1,MATCH(AV$1,Baseline!$B$1:$BD$1,0)))</f>
        <v>12.1</v>
      </c>
      <c r="AW22">
        <f>IFERROR(INDEX(JMP!$AJ$2:$AU$1000,MATCH($A22,JMP!$A$2:$A$1000,0),MATCH(AW$1,JMP!$AJ$1:$AU$1,0)),INDEX(Baseline!$B$2:$BD$2,1,MATCH(AW$1,Baseline!$B$1:$BD$1,0)))</f>
        <v>1.9961979999999998E-3</v>
      </c>
      <c r="AX22">
        <f>IFERROR(INDEX(JMP!$AJ$2:$AU$1000,MATCH($A22,JMP!$A$2:$A$1000,0),MATCH(AX$1,JMP!$AJ$1:$AU$1,0)),INDEX(Baseline!$B$2:$BD$2,1,MATCH(AX$1,Baseline!$B$1:$BD$1,0)))</f>
        <v>1.9961979999999998E-3</v>
      </c>
      <c r="AY22">
        <f>IFERROR(INDEX(JMP!$AJ$2:$AU$1000,MATCH($A22,JMP!$A$2:$A$1000,0),MATCH(AY$1,JMP!$AJ$1:$AU$1,0)),INDEX(Baseline!$B$2:$BD$2,1,MATCH(AY$1,Baseline!$B$1:$BD$1,0)))</f>
        <v>1.9607137E-2</v>
      </c>
      <c r="AZ22">
        <f>IFERROR(INDEX(JMP!$AJ$2:$AU$1000,MATCH($A22,JMP!$A$2:$A$1000,0),MATCH(AZ$1,JMP!$AJ$1:$AU$1,0)),INDEX(Baseline!$B$2:$BD$2,1,MATCH(AZ$1,Baseline!$B$1:$BD$1,0)))</f>
        <v>1</v>
      </c>
      <c r="BA22">
        <f>IFERROR(INDEX(JMP!$AJ$2:$AU$1000,MATCH($A22,JMP!$A$2:$A$1000,0),MATCH(BA$1,JMP!$AJ$1:$AU$1,0)),INDEX(Baseline!$B$2:$BD$2,1,MATCH(BA$1,Baseline!$B$1:$BD$1,0)))</f>
        <v>100</v>
      </c>
      <c r="BB22">
        <f>IFERROR(INDEX(JMP!$AJ$2:$AU$1000,MATCH($A22,JMP!$A$2:$A$1000,0),MATCH(BB$1,JMP!$AJ$1:$AU$1,0)),INDEX(Baseline!$B$2:$BD$2,1,MATCH(BB$1,Baseline!$B$1:$BD$1,0)))</f>
        <v>0</v>
      </c>
      <c r="BC22">
        <f>IFERROR(INDEX(JMP!$AJ$2:$AU$1000,MATCH($A22,JMP!$A$2:$A$1000,0),MATCH(BC$1,JMP!$AJ$1:$AU$1,0)),INDEX(Baseline!$B$2:$BD$2,1,MATCH(BC$1,Baseline!$B$1:$BD$1,0)))</f>
        <v>3</v>
      </c>
      <c r="BD22">
        <f>IFERROR(INDEX(JMP!$AJ$2:$AU$1000,MATCH($A22,JMP!$A$2:$A$1000,0),MATCH(BD$1,JMP!$AJ$1:$AU$1,0)),INDEX(Baseline!$B$2:$BD$2,1,MATCH(BD$1,Baseline!$B$1:$BD$1,0)))</f>
        <v>2.15</v>
      </c>
      <c r="BE22">
        <f>IFERROR(INDEX(JMP!$AJ$2:$AU$1000,MATCH($A22,JMP!$A$2:$A$1000,0),MATCH(BE$1,JMP!$AJ$1:$AU$1,0)),INDEX(Baseline!$B$2:$BE$2,1,MATCH(BE$1,Baseline!$B$1:$BE$1,0)))</f>
        <v>400000</v>
      </c>
      <c r="BF22" t="str">
        <f t="shared" si="0"/>
        <v>yes</v>
      </c>
      <c r="BG22" t="str">
        <f t="shared" si="1"/>
        <v>yes</v>
      </c>
      <c r="BH22">
        <f t="shared" si="2"/>
        <v>0.5</v>
      </c>
      <c r="BI22">
        <f t="shared" si="3"/>
        <v>100</v>
      </c>
      <c r="BK22">
        <v>23</v>
      </c>
      <c r="BL22" t="str">
        <f t="shared" si="4"/>
        <v>fall</v>
      </c>
    </row>
    <row r="23" spans="1:64" x14ac:dyDescent="0.35">
      <c r="A23">
        <v>22</v>
      </c>
      <c r="B23">
        <f>IFERROR(INDEX(JMP!$AJ$2:$AU$1000,MATCH($A23,JMP!$A$2:$A$1000,0),MATCH(B$1,JMP!$AJ$1:$AU$1,0)),INDEX(Baseline!$B$2:$BD$2,1,MATCH(B$1,Baseline!$B$1:$BD$1,0)))</f>
        <v>0</v>
      </c>
      <c r="C23">
        <f>IFERROR(INDEX(JMP!$AJ$2:$AU$1000,MATCH($A23,JMP!$A$2:$A$1000,0),MATCH(C$1,JMP!$AJ$1:$AU$1,0)),INDEX(Baseline!$B$2:$BD$2,1,MATCH(C$1,Baseline!$B$1:$BD$1,0)))</f>
        <v>8760</v>
      </c>
      <c r="D23">
        <f>IFERROR(INDEX(JMP!$AJ$2:$AU$1000,MATCH($A23,JMP!$A$2:$A$1000,0),MATCH(D$1,JMP!$AJ$1:$AU$1,0)),INDEX(Baseline!$B$2:$BD$2,1,MATCH(D$1,Baseline!$B$1:$BD$1,0)))</f>
        <v>1</v>
      </c>
      <c r="E23">
        <f>IFERROR(INDEX(JMP!$AJ$2:$AU$1000,MATCH($A23,JMP!$A$2:$A$1000,0),MATCH(E$1,JMP!$AJ$1:$AU$1,0)),INDEX(Baseline!$B$2:$BD$2,1,MATCH(E$1,Baseline!$B$1:$BD$1,0)))</f>
        <v>1</v>
      </c>
      <c r="F23" t="str">
        <f>IFERROR(INDEX(JMP!$AJ$2:$AU$1000,MATCH($A23,JMP!$A$2:$A$1000,0),MATCH(F$1,JMP!$AJ$1:$AU$1,0)),INDEX(Baseline!$B$2:$BD$2,1,MATCH(F$1,Baseline!$B$1:$BD$1,0)))</f>
        <v>e344</v>
      </c>
      <c r="G23" t="str">
        <f>IFERROR(INDEX(JMP!$AJ$2:$AU$1000,MATCH($A23,JMP!$A$2:$A$1000,0),MATCH(G$1,JMP!$AJ$1:$AU$1,0)),INDEX(Baseline!$B$2:$BD$2,1,MATCH(G$1,Baseline!$B$1:$BD$1,0)))</f>
        <v>e340</v>
      </c>
      <c r="H23">
        <f>IFERROR(INDEX(JMP!$AJ$2:$AU$1000,MATCH($A23,JMP!$A$2:$A$1000,0),MATCH(H$1,JMP!$AJ$1:$AU$1,0)),INDEX(Baseline!$B$2:$BD$2,1,MATCH(H$1,Baseline!$B$1:$BD$1,0)))</f>
        <v>1.5</v>
      </c>
      <c r="I23">
        <f>IFERROR(INDEX(JMP!$AJ$2:$AU$1000,MATCH($A23,JMP!$A$2:$A$1000,0),MATCH(I$1,JMP!$AJ$1:$AU$1,0)),INDEX(Baseline!$B$2:$BD$2,1,MATCH(I$1,Baseline!$B$1:$BD$1,0)))</f>
        <v>0.42</v>
      </c>
      <c r="J23">
        <f>IFERROR(INDEX(JMP!$AJ$2:$AU$1000,MATCH($A23,JMP!$A$2:$A$1000,0),MATCH(J$1,JMP!$AJ$1:$AU$1,0)),INDEX(Baseline!$B$2:$BD$2,1,MATCH(J$1,Baseline!$B$1:$BD$1,0)))</f>
        <v>1</v>
      </c>
      <c r="K23">
        <f>IFERROR(INDEX(JMP!$AJ$2:$AU$1000,MATCH($A23,JMP!$A$2:$A$1000,0),MATCH(K$1,JMP!$AJ$1:$AU$1,0)),INDEX(Baseline!$B$2:$BD$2,1,MATCH(K$1,Baseline!$B$1:$BD$1,0)))</f>
        <v>0</v>
      </c>
      <c r="L23">
        <f>IFERROR(INDEX(JMP!$AJ$2:$AU$1000,MATCH($A23,JMP!$A$2:$A$1000,0),MATCH(L$1,JMP!$AJ$1:$AU$1,0)),INDEX(Baseline!$B$2:$BD$2,1,MATCH(L$1,Baseline!$B$1:$BD$1,0)))</f>
        <v>0.16944484322321199</v>
      </c>
      <c r="M23" t="b">
        <f>IFERROR(INDEX(JMP!$AJ$2:$AU$1000,MATCH($A23,JMP!$A$2:$A$1000,0),MATCH(M$1,JMP!$AJ$1:$AU$1,0)),INDEX(Baseline!$B$2:$BD$2,1,MATCH(M$1,Baseline!$B$1:$BD$1,0)))</f>
        <v>0</v>
      </c>
      <c r="N23" t="b">
        <f>IFERROR(INDEX(JMP!$AJ$2:$AU$1000,MATCH($A23,JMP!$A$2:$A$1000,0),MATCH(N$1,JMP!$AJ$1:$AU$1,0)),INDEX(Baseline!$B$2:$BD$2,1,MATCH(N$1,Baseline!$B$1:$BD$1,0)))</f>
        <v>0</v>
      </c>
      <c r="O23">
        <f>IFERROR(INDEX(JMP!$AJ$2:$AU$1000,MATCH($A23,JMP!$A$2:$A$1000,0),MATCH(O$1,JMP!$AJ$1:$AU$1,0)),INDEX(Baseline!$B$2:$BD$2,1,MATCH(O$1,Baseline!$B$1:$BD$1,0)))</f>
        <v>7</v>
      </c>
      <c r="P23">
        <f>IFERROR(INDEX(JMP!$AJ$2:$AU$1000,MATCH($A23,JMP!$A$2:$A$1000,0),MATCH(P$1,JMP!$AJ$1:$AU$1,0)),INDEX(Baseline!$B$2:$BD$2,1,MATCH(P$1,Baseline!$B$1:$BD$1,0)))</f>
        <v>200</v>
      </c>
      <c r="Q23">
        <f>IFERROR(INDEX(JMP!$AJ$2:$AU$1000,MATCH($A23,JMP!$A$2:$A$1000,0),MATCH(Q$1,JMP!$AJ$1:$AU$1,0)),INDEX(Baseline!$B$2:$BD$2,1,MATCH(Q$1,Baseline!$B$1:$BD$1,0)))</f>
        <v>10</v>
      </c>
      <c r="R23">
        <f>IFERROR(INDEX(JMP!$AJ$2:$AU$1000,MATCH($A23,JMP!$A$2:$A$1000,0),MATCH(R$1,JMP!$AJ$1:$AU$1,0)),INDEX(Baseline!$B$2:$BD$2,1,MATCH(R$1,Baseline!$B$1:$BD$1,0)))</f>
        <v>0</v>
      </c>
      <c r="S23">
        <f>IFERROR(INDEX(JMP!$AJ$2:$AU$1000,MATCH($A23,JMP!$A$2:$A$1000,0),MATCH(S$1,JMP!$AJ$1:$AU$1,0)),INDEX(Baseline!$B$2:$BD$2,1,MATCH(S$1,Baseline!$B$1:$BD$1,0)))</f>
        <v>1</v>
      </c>
      <c r="T23">
        <f>IFERROR(INDEX(JMP!$AJ$2:$AU$1000,MATCH($A23,JMP!$A$2:$A$1000,0),MATCH(T$1,JMP!$AJ$1:$AU$1,0)),INDEX(Baseline!$B$2:$BD$2,1,MATCH(T$1,Baseline!$B$1:$BD$1,0)))</f>
        <v>0</v>
      </c>
      <c r="U23" t="str">
        <f>IFERROR(INDEX(JMP!$AJ$2:$AU$1000,MATCH($A23,JMP!$A$2:$A$1000,0),MATCH(U$1,JMP!$AJ$1:$AU$1,0)),INDEX(Baseline!$B$2:$BD$2,1,MATCH(U$1,Baseline!$B$1:$BD$1,0)))</f>
        <v>Titan</v>
      </c>
      <c r="V23">
        <f>IFERROR(INDEX(JMP!$AJ$2:$AU$1000,MATCH($A23,JMP!$A$2:$A$1000,0),MATCH(V$1,JMP!$AJ$1:$AU$1,0)),INDEX(Baseline!$B$2:$BD$2,1,MATCH(V$1,Baseline!$B$1:$BD$1,0)))</f>
        <v>3</v>
      </c>
      <c r="W23">
        <f>IFERROR(INDEX(JMP!$AJ$2:$AU$1000,MATCH($A23,JMP!$A$2:$A$1000,0),MATCH(W$1,JMP!$AJ$1:$AU$1,0)),INDEX(Baseline!$B$2:$BD$2,1,MATCH(W$1,Baseline!$B$1:$BD$1,0)))</f>
        <v>0.37</v>
      </c>
      <c r="X23">
        <f>IFERROR(INDEX(JMP!$AJ$2:$AU$1000,MATCH($A23,JMP!$A$2:$A$1000,0),MATCH(X$1,JMP!$AJ$1:$AU$1,0)),INDEX(Baseline!$B$2:$BD$2,1,MATCH(X$1,Baseline!$B$1:$BD$1,0)))</f>
        <v>4</v>
      </c>
      <c r="Y23">
        <f>IFERROR(INDEX(JMP!$AJ$2:$AU$1000,MATCH($A23,JMP!$A$2:$A$1000,0),MATCH(Y$1,JMP!$AJ$1:$AU$1,0)),INDEX(Baseline!$B$2:$BD$2,1,MATCH(Y$1,Baseline!$B$1:$BD$1,0)))</f>
        <v>6</v>
      </c>
      <c r="Z23">
        <f>IFERROR(INDEX(JMP!$AJ$2:$AU$1000,MATCH($A23,JMP!$A$2:$A$1000,0),MATCH(Z$1,JMP!$AJ$1:$AU$1,0)),INDEX(Baseline!$B$2:$BD$2,1,MATCH(Z$1,Baseline!$B$1:$BD$1,0)))</f>
        <v>1970</v>
      </c>
      <c r="AA23">
        <f>IFERROR(INDEX(JMP!$AJ$2:$AU$1000,MATCH($A23,JMP!$A$2:$A$1000,0),MATCH(AA$1,JMP!$AJ$1:$AU$1,0)),INDEX(Baseline!$B$2:$BD$2,1,MATCH(AA$1,Baseline!$B$1:$BD$1,0)))</f>
        <v>1970</v>
      </c>
      <c r="AB23">
        <f>IFERROR(INDEX(JMP!$AJ$2:$AU$1000,MATCH($A23,JMP!$A$2:$A$1000,0),MATCH(AB$1,JMP!$AJ$1:$AU$1,0)),INDEX(Baseline!$B$2:$BD$2,1,MATCH(AB$1,Baseline!$B$1:$BD$1,0)))</f>
        <v>0</v>
      </c>
      <c r="AC23">
        <f>IFERROR(INDEX(JMP!$AJ$2:$AU$1000,MATCH($A23,JMP!$A$2:$A$1000,0),MATCH(AC$1,JMP!$AJ$1:$AU$1,0)),INDEX(Baseline!$B$2:$BD$2,1,MATCH(AC$1,Baseline!$B$1:$BD$1,0)))</f>
        <v>1</v>
      </c>
      <c r="AD23">
        <f>IFERROR(INDEX(JMP!$AJ$2:$AU$1000,MATCH($A23,JMP!$A$2:$A$1000,0),MATCH(AD$1,JMP!$AJ$1:$AU$1,0)),INDEX(Baseline!$B$2:$BD$2,1,MATCH(AD$1,Baseline!$B$1:$BD$1,0)))</f>
        <v>8</v>
      </c>
      <c r="AE23">
        <f>IFERROR(INDEX(JMP!$AJ$2:$AU$1000,MATCH($A23,JMP!$A$2:$A$1000,0),MATCH(AE$1,JMP!$AJ$1:$AU$1,0)),INDEX(Baseline!$B$2:$BD$2,1,MATCH(AE$1,Baseline!$B$1:$BD$1,0)))</f>
        <v>1</v>
      </c>
      <c r="AF23" t="str">
        <f>IFERROR(INDEX(JMP!$AJ$2:$AU$1000,MATCH($A23,JMP!$A$2:$A$1000,0),MATCH(AF$1,JMP!$AJ$1:$AU$1,0)),INDEX(Baseline!$B$2:$BD$2,1,MATCH(AF$1,Baseline!$B$1:$BD$1,0)))</f>
        <v>bwb</v>
      </c>
      <c r="AG23" t="str">
        <f>IFERROR(INDEX(JMP!$AJ$2:$AU$1000,MATCH($A23,JMP!$A$2:$A$1000,0),MATCH(AG$1,JMP!$AJ$1:$AU$1,0)),INDEX(Baseline!$B$2:$BD$2,1,MATCH(AG$1,Baseline!$B$1:$BD$1,0)))</f>
        <v>V-tail</v>
      </c>
      <c r="AH23">
        <f>IFERROR(INDEX(JMP!$AJ$2:$AU$1000,MATCH($A23,JMP!$A$2:$A$1000,0),MATCH(AH$1,JMP!$AJ$1:$AU$1,0)),INDEX(Baseline!$B$2:$BD$2,1,MATCH(AH$1,Baseline!$B$1:$BD$1,0)))</f>
        <v>0</v>
      </c>
      <c r="AI23">
        <f>IFERROR(INDEX(JMP!$AJ$2:$AU$1000,MATCH($A23,JMP!$A$2:$A$1000,0),MATCH(AI$1,JMP!$AJ$1:$AU$1,0)),INDEX(Baseline!$B$2:$BD$2,1,MATCH(AI$1,Baseline!$B$1:$BD$1,0)))</f>
        <v>724000000</v>
      </c>
      <c r="AJ23">
        <f>IFERROR(INDEX(JMP!$AJ$2:$AU$1000,MATCH($A23,JMP!$A$2:$A$1000,0),MATCH(AJ$1,JMP!$AJ$1:$AU$1,0)),INDEX(Baseline!$B$2:$BD$2,1,MATCH(AJ$1,Baseline!$B$1:$BD$1,0)))</f>
        <v>54500000</v>
      </c>
      <c r="AK23">
        <f>IFERROR(INDEX(JMP!$AJ$2:$AU$1000,MATCH($A23,JMP!$A$2:$A$1000,0),MATCH(AK$1,JMP!$AJ$1:$AU$1,0)),INDEX(Baseline!$B$2:$BD$2,1,MATCH(AK$1,Baseline!$B$1:$BD$1,0)))</f>
        <v>30</v>
      </c>
      <c r="AL23">
        <f>IFERROR(INDEX(JMP!$AJ$2:$AU$1000,MATCH($A23,JMP!$A$2:$A$1000,0),MATCH(AL$1,JMP!$AJ$1:$AU$1,0)),INDEX(Baseline!$B$2:$BD$2,1,MATCH(AL$1,Baseline!$B$1:$BD$1,0)))</f>
        <v>3.0774509965451252E-2</v>
      </c>
      <c r="AM23">
        <f>IFERROR(INDEX(JMP!$AJ$2:$AU$1000,MATCH($A23,JMP!$A$2:$A$1000,0),MATCH(AM$1,JMP!$AJ$1:$AU$1,0)),INDEX(Baseline!$B$2:$BD$2,1,MATCH(AM$1,Baseline!$B$1:$BD$1,0)))</f>
        <v>17</v>
      </c>
      <c r="AN23">
        <f>IFERROR(INDEX(JMP!$AJ$2:$AU$1000,MATCH($A23,JMP!$A$2:$A$1000,0),MATCH(AN$1,JMP!$AJ$1:$AU$1,0)),INDEX(Baseline!$B$2:$BD$2,1,MATCH(AN$1,Baseline!$B$1:$BD$1,0)))</f>
        <v>2.8726844919786001</v>
      </c>
      <c r="AO23">
        <f>IFERROR(INDEX(JMP!$AJ$2:$AU$1000,MATCH($A23,JMP!$A$2:$A$1000,0),MATCH(AO$1,JMP!$AJ$1:$AU$1,0)),INDEX(Baseline!$B$2:$BD$2,1,MATCH(AO$1,Baseline!$B$1:$BD$1,0)))</f>
        <v>1.3663251022801557</v>
      </c>
      <c r="AP23">
        <f>IFERROR(INDEX(JMP!$AJ$2:$AU$1000,MATCH($A23,JMP!$A$2:$A$1000,0),MATCH(AP$1,JMP!$AJ$1:$AU$1,0)),INDEX(Baseline!$B$2:$BD$2,1,MATCH(AP$1,Baseline!$B$1:$BD$1,0)))</f>
        <v>0</v>
      </c>
      <c r="AQ23">
        <f>IFERROR(INDEX(JMP!$AJ$2:$AU$1000,MATCH($A23,JMP!$A$2:$A$1000,0),MATCH(AQ$1,JMP!$AJ$1:$AU$1,0)),INDEX(Baseline!$B$2:$BD$2,1,MATCH(AQ$1,Baseline!$B$1:$BD$1,0)))</f>
        <v>0.35</v>
      </c>
      <c r="AR23">
        <f>IFERROR(INDEX(JMP!$AJ$2:$AU$1000,MATCH($A23,JMP!$A$2:$A$1000,0),MATCH(AR$1,JMP!$AJ$1:$AU$1,0)),INDEX(Baseline!$B$2:$BD$2,1,MATCH(AR$1,Baseline!$B$1:$BD$1,0)))</f>
        <v>0</v>
      </c>
      <c r="AS23">
        <f>IFERROR(INDEX(JMP!$AJ$2:$AU$1000,MATCH($A23,JMP!$A$2:$A$1000,0),MATCH(AS$1,JMP!$AJ$1:$AU$1,0)),INDEX(Baseline!$B$2:$BD$2,1,MATCH(AS$1,Baseline!$B$1:$BD$1,0)))</f>
        <v>0</v>
      </c>
      <c r="AT23">
        <f>IFERROR(INDEX(JMP!$AJ$2:$AU$1000,MATCH($A23,JMP!$A$2:$A$1000,0),MATCH(AT$1,JMP!$AJ$1:$AU$1,0)),INDEX(Baseline!$B$2:$BD$2,1,MATCH(AT$1,Baseline!$B$1:$BD$1,0)))</f>
        <v>500</v>
      </c>
      <c r="AU23">
        <f>IFERROR(INDEX(JMP!$AJ$2:$AU$1000,MATCH($A23,JMP!$A$2:$A$1000,0),MATCH(AU$1,JMP!$AJ$1:$AU$1,0)),INDEX(Baseline!$B$2:$BD$2,1,MATCH(AU$1,Baseline!$B$1:$BD$1,0)))</f>
        <v>50</v>
      </c>
      <c r="AV23">
        <f>IFERROR(INDEX(JMP!$AJ$2:$AU$1000,MATCH($A23,JMP!$A$2:$A$1000,0),MATCH(AV$1,JMP!$AJ$1:$AU$1,0)),INDEX(Baseline!$B$2:$BD$2,1,MATCH(AV$1,Baseline!$B$1:$BD$1,0)))</f>
        <v>12.1</v>
      </c>
      <c r="AW23">
        <f>IFERROR(INDEX(JMP!$AJ$2:$AU$1000,MATCH($A23,JMP!$A$2:$A$1000,0),MATCH(AW$1,JMP!$AJ$1:$AU$1,0)),INDEX(Baseline!$B$2:$BD$2,1,MATCH(AW$1,Baseline!$B$1:$BD$1,0)))</f>
        <v>1.9961979999999998E-3</v>
      </c>
      <c r="AX23">
        <f>IFERROR(INDEX(JMP!$AJ$2:$AU$1000,MATCH($A23,JMP!$A$2:$A$1000,0),MATCH(AX$1,JMP!$AJ$1:$AU$1,0)),INDEX(Baseline!$B$2:$BD$2,1,MATCH(AX$1,Baseline!$B$1:$BD$1,0)))</f>
        <v>1.9961979999999998E-3</v>
      </c>
      <c r="AY23">
        <f>IFERROR(INDEX(JMP!$AJ$2:$AU$1000,MATCH($A23,JMP!$A$2:$A$1000,0),MATCH(AY$1,JMP!$AJ$1:$AU$1,0)),INDEX(Baseline!$B$2:$BD$2,1,MATCH(AY$1,Baseline!$B$1:$BD$1,0)))</f>
        <v>1.9607137E-2</v>
      </c>
      <c r="AZ23">
        <f>IFERROR(INDEX(JMP!$AJ$2:$AU$1000,MATCH($A23,JMP!$A$2:$A$1000,0),MATCH(AZ$1,JMP!$AJ$1:$AU$1,0)),INDEX(Baseline!$B$2:$BD$2,1,MATCH(AZ$1,Baseline!$B$1:$BD$1,0)))</f>
        <v>0</v>
      </c>
      <c r="BA23">
        <f>IFERROR(INDEX(JMP!$AJ$2:$AU$1000,MATCH($A23,JMP!$A$2:$A$1000,0),MATCH(BA$1,JMP!$AJ$1:$AU$1,0)),INDEX(Baseline!$B$2:$BD$2,1,MATCH(BA$1,Baseline!$B$1:$BD$1,0)))</f>
        <v>100</v>
      </c>
      <c r="BB23">
        <f>IFERROR(INDEX(JMP!$AJ$2:$AU$1000,MATCH($A23,JMP!$A$2:$A$1000,0),MATCH(BB$1,JMP!$AJ$1:$AU$1,0)),INDEX(Baseline!$B$2:$BD$2,1,MATCH(BB$1,Baseline!$B$1:$BD$1,0)))</f>
        <v>0</v>
      </c>
      <c r="BC23">
        <f>IFERROR(INDEX(JMP!$AJ$2:$AU$1000,MATCH($A23,JMP!$A$2:$A$1000,0),MATCH(BC$1,JMP!$AJ$1:$AU$1,0)),INDEX(Baseline!$B$2:$BD$2,1,MATCH(BC$1,Baseline!$B$1:$BD$1,0)))</f>
        <v>3</v>
      </c>
      <c r="BD23">
        <f>IFERROR(INDEX(JMP!$AJ$2:$AU$1000,MATCH($A23,JMP!$A$2:$A$1000,0),MATCH(BD$1,JMP!$AJ$1:$AU$1,0)),INDEX(Baseline!$B$2:$BD$2,1,MATCH(BD$1,Baseline!$B$1:$BD$1,0)))</f>
        <v>4.55</v>
      </c>
      <c r="BE23">
        <f>IFERROR(INDEX(JMP!$AJ$2:$AU$1000,MATCH($A23,JMP!$A$2:$A$1000,0),MATCH(BE$1,JMP!$AJ$1:$AU$1,0)),INDEX(Baseline!$B$2:$BE$2,1,MATCH(BE$1,Baseline!$B$1:$BE$1,0)))</f>
        <v>400000</v>
      </c>
      <c r="BF23" t="str">
        <f t="shared" si="0"/>
        <v>no</v>
      </c>
      <c r="BG23" t="str">
        <f t="shared" si="1"/>
        <v>no</v>
      </c>
      <c r="BH23">
        <f t="shared" si="2"/>
        <v>1</v>
      </c>
      <c r="BI23">
        <f t="shared" si="3"/>
        <v>100</v>
      </c>
      <c r="BK23">
        <v>24</v>
      </c>
      <c r="BL23" t="str">
        <f t="shared" si="4"/>
        <v>fall</v>
      </c>
    </row>
    <row r="24" spans="1:64" x14ac:dyDescent="0.35">
      <c r="A24">
        <v>23</v>
      </c>
      <c r="B24">
        <f>IFERROR(INDEX(JMP!$AJ$2:$AU$1000,MATCH($A24,JMP!$A$2:$A$1000,0),MATCH(B$1,JMP!$AJ$1:$AU$1,0)),INDEX(Baseline!$B$2:$BD$2,1,MATCH(B$1,Baseline!$B$1:$BD$1,0)))</f>
        <v>0</v>
      </c>
      <c r="C24">
        <f>IFERROR(INDEX(JMP!$AJ$2:$AU$1000,MATCH($A24,JMP!$A$2:$A$1000,0),MATCH(C$1,JMP!$AJ$1:$AU$1,0)),INDEX(Baseline!$B$2:$BD$2,1,MATCH(C$1,Baseline!$B$1:$BD$1,0)))</f>
        <v>8760</v>
      </c>
      <c r="D24">
        <f>IFERROR(INDEX(JMP!$AJ$2:$AU$1000,MATCH($A24,JMP!$A$2:$A$1000,0),MATCH(D$1,JMP!$AJ$1:$AU$1,0)),INDEX(Baseline!$B$2:$BD$2,1,MATCH(D$1,Baseline!$B$1:$BD$1,0)))</f>
        <v>1</v>
      </c>
      <c r="E24">
        <f>IFERROR(INDEX(JMP!$AJ$2:$AU$1000,MATCH($A24,JMP!$A$2:$A$1000,0),MATCH(E$1,JMP!$AJ$1:$AU$1,0)),INDEX(Baseline!$B$2:$BD$2,1,MATCH(E$1,Baseline!$B$1:$BD$1,0)))</f>
        <v>1</v>
      </c>
      <c r="F24" t="str">
        <f>IFERROR(INDEX(JMP!$AJ$2:$AU$1000,MATCH($A24,JMP!$A$2:$A$1000,0),MATCH(F$1,JMP!$AJ$1:$AU$1,0)),INDEX(Baseline!$B$2:$BD$2,1,MATCH(F$1,Baseline!$B$1:$BD$1,0)))</f>
        <v>e344</v>
      </c>
      <c r="G24" t="str">
        <f>IFERROR(INDEX(JMP!$AJ$2:$AU$1000,MATCH($A24,JMP!$A$2:$A$1000,0),MATCH(G$1,JMP!$AJ$1:$AU$1,0)),INDEX(Baseline!$B$2:$BD$2,1,MATCH(G$1,Baseline!$B$1:$BD$1,0)))</f>
        <v>e340</v>
      </c>
      <c r="H24">
        <f>IFERROR(INDEX(JMP!$AJ$2:$AU$1000,MATCH($A24,JMP!$A$2:$A$1000,0),MATCH(H$1,JMP!$AJ$1:$AU$1,0)),INDEX(Baseline!$B$2:$BD$2,1,MATCH(H$1,Baseline!$B$1:$BD$1,0)))</f>
        <v>1.5</v>
      </c>
      <c r="I24">
        <f>IFERROR(INDEX(JMP!$AJ$2:$AU$1000,MATCH($A24,JMP!$A$2:$A$1000,0),MATCH(I$1,JMP!$AJ$1:$AU$1,0)),INDEX(Baseline!$B$2:$BD$2,1,MATCH(I$1,Baseline!$B$1:$BD$1,0)))</f>
        <v>0.42</v>
      </c>
      <c r="J24">
        <f>IFERROR(INDEX(JMP!$AJ$2:$AU$1000,MATCH($A24,JMP!$A$2:$A$1000,0),MATCH(J$1,JMP!$AJ$1:$AU$1,0)),INDEX(Baseline!$B$2:$BD$2,1,MATCH(J$1,Baseline!$B$1:$BD$1,0)))</f>
        <v>1</v>
      </c>
      <c r="K24">
        <f>IFERROR(INDEX(JMP!$AJ$2:$AU$1000,MATCH($A24,JMP!$A$2:$A$1000,0),MATCH(K$1,JMP!$AJ$1:$AU$1,0)),INDEX(Baseline!$B$2:$BD$2,1,MATCH(K$1,Baseline!$B$1:$BD$1,0)))</f>
        <v>0</v>
      </c>
      <c r="L24">
        <f>IFERROR(INDEX(JMP!$AJ$2:$AU$1000,MATCH($A24,JMP!$A$2:$A$1000,0),MATCH(L$1,JMP!$AJ$1:$AU$1,0)),INDEX(Baseline!$B$2:$BD$2,1,MATCH(L$1,Baseline!$B$1:$BD$1,0)))</f>
        <v>0.11316494886693095</v>
      </c>
      <c r="M24" t="b">
        <f>IFERROR(INDEX(JMP!$AJ$2:$AU$1000,MATCH($A24,JMP!$A$2:$A$1000,0),MATCH(M$1,JMP!$AJ$1:$AU$1,0)),INDEX(Baseline!$B$2:$BD$2,1,MATCH(M$1,Baseline!$B$1:$BD$1,0)))</f>
        <v>0</v>
      </c>
      <c r="N24" t="b">
        <f>IFERROR(INDEX(JMP!$AJ$2:$AU$1000,MATCH($A24,JMP!$A$2:$A$1000,0),MATCH(N$1,JMP!$AJ$1:$AU$1,0)),INDEX(Baseline!$B$2:$BD$2,1,MATCH(N$1,Baseline!$B$1:$BD$1,0)))</f>
        <v>0</v>
      </c>
      <c r="O24">
        <f>IFERROR(INDEX(JMP!$AJ$2:$AU$1000,MATCH($A24,JMP!$A$2:$A$1000,0),MATCH(O$1,JMP!$AJ$1:$AU$1,0)),INDEX(Baseline!$B$2:$BD$2,1,MATCH(O$1,Baseline!$B$1:$BD$1,0)))</f>
        <v>7</v>
      </c>
      <c r="P24">
        <f>IFERROR(INDEX(JMP!$AJ$2:$AU$1000,MATCH($A24,JMP!$A$2:$A$1000,0),MATCH(P$1,JMP!$AJ$1:$AU$1,0)),INDEX(Baseline!$B$2:$BD$2,1,MATCH(P$1,Baseline!$B$1:$BD$1,0)))</f>
        <v>200</v>
      </c>
      <c r="Q24">
        <f>IFERROR(INDEX(JMP!$AJ$2:$AU$1000,MATCH($A24,JMP!$A$2:$A$1000,0),MATCH(Q$1,JMP!$AJ$1:$AU$1,0)),INDEX(Baseline!$B$2:$BD$2,1,MATCH(Q$1,Baseline!$B$1:$BD$1,0)))</f>
        <v>10</v>
      </c>
      <c r="R24">
        <f>IFERROR(INDEX(JMP!$AJ$2:$AU$1000,MATCH($A24,JMP!$A$2:$A$1000,0),MATCH(R$1,JMP!$AJ$1:$AU$1,0)),INDEX(Baseline!$B$2:$BD$2,1,MATCH(R$1,Baseline!$B$1:$BD$1,0)))</f>
        <v>0</v>
      </c>
      <c r="S24">
        <f>IFERROR(INDEX(JMP!$AJ$2:$AU$1000,MATCH($A24,JMP!$A$2:$A$1000,0),MATCH(S$1,JMP!$AJ$1:$AU$1,0)),INDEX(Baseline!$B$2:$BD$2,1,MATCH(S$1,Baseline!$B$1:$BD$1,0)))</f>
        <v>1</v>
      </c>
      <c r="T24">
        <f>IFERROR(INDEX(JMP!$AJ$2:$AU$1000,MATCH($A24,JMP!$A$2:$A$1000,0),MATCH(T$1,JMP!$AJ$1:$AU$1,0)),INDEX(Baseline!$B$2:$BD$2,1,MATCH(T$1,Baseline!$B$1:$BD$1,0)))</f>
        <v>0</v>
      </c>
      <c r="U24" t="str">
        <f>IFERROR(INDEX(JMP!$AJ$2:$AU$1000,MATCH($A24,JMP!$A$2:$A$1000,0),MATCH(U$1,JMP!$AJ$1:$AU$1,0)),INDEX(Baseline!$B$2:$BD$2,1,MATCH(U$1,Baseline!$B$1:$BD$1,0)))</f>
        <v>Titan</v>
      </c>
      <c r="V24">
        <f>IFERROR(INDEX(JMP!$AJ$2:$AU$1000,MATCH($A24,JMP!$A$2:$A$1000,0),MATCH(V$1,JMP!$AJ$1:$AU$1,0)),INDEX(Baseline!$B$2:$BD$2,1,MATCH(V$1,Baseline!$B$1:$BD$1,0)))</f>
        <v>3</v>
      </c>
      <c r="W24">
        <f>IFERROR(INDEX(JMP!$AJ$2:$AU$1000,MATCH($A24,JMP!$A$2:$A$1000,0),MATCH(W$1,JMP!$AJ$1:$AU$1,0)),INDEX(Baseline!$B$2:$BD$2,1,MATCH(W$1,Baseline!$B$1:$BD$1,0)))</f>
        <v>0.37</v>
      </c>
      <c r="X24">
        <f>IFERROR(INDEX(JMP!$AJ$2:$AU$1000,MATCH($A24,JMP!$A$2:$A$1000,0),MATCH(X$1,JMP!$AJ$1:$AU$1,0)),INDEX(Baseline!$B$2:$BD$2,1,MATCH(X$1,Baseline!$B$1:$BD$1,0)))</f>
        <v>4</v>
      </c>
      <c r="Y24">
        <f>IFERROR(INDEX(JMP!$AJ$2:$AU$1000,MATCH($A24,JMP!$A$2:$A$1000,0),MATCH(Y$1,JMP!$AJ$1:$AU$1,0)),INDEX(Baseline!$B$2:$BD$2,1,MATCH(Y$1,Baseline!$B$1:$BD$1,0)))</f>
        <v>1</v>
      </c>
      <c r="Z24">
        <f>IFERROR(INDEX(JMP!$AJ$2:$AU$1000,MATCH($A24,JMP!$A$2:$A$1000,0),MATCH(Z$1,JMP!$AJ$1:$AU$1,0)),INDEX(Baseline!$B$2:$BD$2,1,MATCH(Z$1,Baseline!$B$1:$BD$1,0)))</f>
        <v>1970</v>
      </c>
      <c r="AA24">
        <f>IFERROR(INDEX(JMP!$AJ$2:$AU$1000,MATCH($A24,JMP!$A$2:$A$1000,0),MATCH(AA$1,JMP!$AJ$1:$AU$1,0)),INDEX(Baseline!$B$2:$BD$2,1,MATCH(AA$1,Baseline!$B$1:$BD$1,0)))</f>
        <v>1970</v>
      </c>
      <c r="AB24">
        <f>IFERROR(INDEX(JMP!$AJ$2:$AU$1000,MATCH($A24,JMP!$A$2:$A$1000,0),MATCH(AB$1,JMP!$AJ$1:$AU$1,0)),INDEX(Baseline!$B$2:$BD$2,1,MATCH(AB$1,Baseline!$B$1:$BD$1,0)))</f>
        <v>0</v>
      </c>
      <c r="AC24">
        <f>IFERROR(INDEX(JMP!$AJ$2:$AU$1000,MATCH($A24,JMP!$A$2:$A$1000,0),MATCH(AC$1,JMP!$AJ$1:$AU$1,0)),INDEX(Baseline!$B$2:$BD$2,1,MATCH(AC$1,Baseline!$B$1:$BD$1,0)))</f>
        <v>1</v>
      </c>
      <c r="AD24">
        <f>IFERROR(INDEX(JMP!$AJ$2:$AU$1000,MATCH($A24,JMP!$A$2:$A$1000,0),MATCH(AD$1,JMP!$AJ$1:$AU$1,0)),INDEX(Baseline!$B$2:$BD$2,1,MATCH(AD$1,Baseline!$B$1:$BD$1,0)))</f>
        <v>8</v>
      </c>
      <c r="AE24">
        <f>IFERROR(INDEX(JMP!$AJ$2:$AU$1000,MATCH($A24,JMP!$A$2:$A$1000,0),MATCH(AE$1,JMP!$AJ$1:$AU$1,0)),INDEX(Baseline!$B$2:$BD$2,1,MATCH(AE$1,Baseline!$B$1:$BD$1,0)))</f>
        <v>0.625</v>
      </c>
      <c r="AF24" t="str">
        <f>IFERROR(INDEX(JMP!$AJ$2:$AU$1000,MATCH($A24,JMP!$A$2:$A$1000,0),MATCH(AF$1,JMP!$AJ$1:$AU$1,0)),INDEX(Baseline!$B$2:$BD$2,1,MATCH(AF$1,Baseline!$B$1:$BD$1,0)))</f>
        <v>bwb</v>
      </c>
      <c r="AG24" t="str">
        <f>IFERROR(INDEX(JMP!$AJ$2:$AU$1000,MATCH($A24,JMP!$A$2:$A$1000,0),MATCH(AG$1,JMP!$AJ$1:$AU$1,0)),INDEX(Baseline!$B$2:$BD$2,1,MATCH(AG$1,Baseline!$B$1:$BD$1,0)))</f>
        <v>V-tail</v>
      </c>
      <c r="AH24">
        <f>IFERROR(INDEX(JMP!$AJ$2:$AU$1000,MATCH($A24,JMP!$A$2:$A$1000,0),MATCH(AH$1,JMP!$AJ$1:$AU$1,0)),INDEX(Baseline!$B$2:$BD$2,1,MATCH(AH$1,Baseline!$B$1:$BD$1,0)))</f>
        <v>1</v>
      </c>
      <c r="AI24">
        <f>IFERROR(INDEX(JMP!$AJ$2:$AU$1000,MATCH($A24,JMP!$A$2:$A$1000,0),MATCH(AI$1,JMP!$AJ$1:$AU$1,0)),INDEX(Baseline!$B$2:$BD$2,1,MATCH(AI$1,Baseline!$B$1:$BD$1,0)))</f>
        <v>724000000</v>
      </c>
      <c r="AJ24">
        <f>IFERROR(INDEX(JMP!$AJ$2:$AU$1000,MATCH($A24,JMP!$A$2:$A$1000,0),MATCH(AJ$1,JMP!$AJ$1:$AU$1,0)),INDEX(Baseline!$B$2:$BD$2,1,MATCH(AJ$1,Baseline!$B$1:$BD$1,0)))</f>
        <v>54500000</v>
      </c>
      <c r="AK24">
        <f>IFERROR(INDEX(JMP!$AJ$2:$AU$1000,MATCH($A24,JMP!$A$2:$A$1000,0),MATCH(AK$1,JMP!$AJ$1:$AU$1,0)),INDEX(Baseline!$B$2:$BD$2,1,MATCH(AK$1,Baseline!$B$1:$BD$1,0)))</f>
        <v>30</v>
      </c>
      <c r="AL24">
        <f>IFERROR(INDEX(JMP!$AJ$2:$AU$1000,MATCH($A24,JMP!$A$2:$A$1000,0),MATCH(AL$1,JMP!$AJ$1:$AU$1,0)),INDEX(Baseline!$B$2:$BD$2,1,MATCH(AL$1,Baseline!$B$1:$BD$1,0)))</f>
        <v>9.8251347228854174E-3</v>
      </c>
      <c r="AM24">
        <f>IFERROR(INDEX(JMP!$AJ$2:$AU$1000,MATCH($A24,JMP!$A$2:$A$1000,0),MATCH(AM$1,JMP!$AJ$1:$AU$1,0)),INDEX(Baseline!$B$2:$BD$2,1,MATCH(AM$1,Baseline!$B$1:$BD$1,0)))</f>
        <v>5.1904761904761898</v>
      </c>
      <c r="AN24">
        <f>IFERROR(INDEX(JMP!$AJ$2:$AU$1000,MATCH($A24,JMP!$A$2:$A$1000,0),MATCH(AN$1,JMP!$AJ$1:$AU$1,0)),INDEX(Baseline!$B$2:$BD$2,1,MATCH(AN$1,Baseline!$B$1:$BD$1,0)))</f>
        <v>2.025581665393422</v>
      </c>
      <c r="AO24">
        <f>IFERROR(INDEX(JMP!$AJ$2:$AU$1000,MATCH($A24,JMP!$A$2:$A$1000,0),MATCH(AO$1,JMP!$AJ$1:$AU$1,0)),INDEX(Baseline!$B$2:$BD$2,1,MATCH(AO$1,Baseline!$B$1:$BD$1,0)))</f>
        <v>0.37155936032340509</v>
      </c>
      <c r="AP24">
        <f>IFERROR(INDEX(JMP!$AJ$2:$AU$1000,MATCH($A24,JMP!$A$2:$A$1000,0),MATCH(AP$1,JMP!$AJ$1:$AU$1,0)),INDEX(Baseline!$B$2:$BD$2,1,MATCH(AP$1,Baseline!$B$1:$BD$1,0)))</f>
        <v>0</v>
      </c>
      <c r="AQ24">
        <f>IFERROR(INDEX(JMP!$AJ$2:$AU$1000,MATCH($A24,JMP!$A$2:$A$1000,0),MATCH(AQ$1,JMP!$AJ$1:$AU$1,0)),INDEX(Baseline!$B$2:$BD$2,1,MATCH(AQ$1,Baseline!$B$1:$BD$1,0)))</f>
        <v>0.35</v>
      </c>
      <c r="AR24">
        <f>IFERROR(INDEX(JMP!$AJ$2:$AU$1000,MATCH($A24,JMP!$A$2:$A$1000,0),MATCH(AR$1,JMP!$AJ$1:$AU$1,0)),INDEX(Baseline!$B$2:$BD$2,1,MATCH(AR$1,Baseline!$B$1:$BD$1,0)))</f>
        <v>0</v>
      </c>
      <c r="AS24">
        <f>IFERROR(INDEX(JMP!$AJ$2:$AU$1000,MATCH($A24,JMP!$A$2:$A$1000,0),MATCH(AS$1,JMP!$AJ$1:$AU$1,0)),INDEX(Baseline!$B$2:$BD$2,1,MATCH(AS$1,Baseline!$B$1:$BD$1,0)))</f>
        <v>0</v>
      </c>
      <c r="AT24">
        <f>IFERROR(INDEX(JMP!$AJ$2:$AU$1000,MATCH($A24,JMP!$A$2:$A$1000,0),MATCH(AT$1,JMP!$AJ$1:$AU$1,0)),INDEX(Baseline!$B$2:$BD$2,1,MATCH(AT$1,Baseline!$B$1:$BD$1,0)))</f>
        <v>500</v>
      </c>
      <c r="AU24">
        <f>IFERROR(INDEX(JMP!$AJ$2:$AU$1000,MATCH($A24,JMP!$A$2:$A$1000,0),MATCH(AU$1,JMP!$AJ$1:$AU$1,0)),INDEX(Baseline!$B$2:$BD$2,1,MATCH(AU$1,Baseline!$B$1:$BD$1,0)))</f>
        <v>50</v>
      </c>
      <c r="AV24">
        <f>IFERROR(INDEX(JMP!$AJ$2:$AU$1000,MATCH($A24,JMP!$A$2:$A$1000,0),MATCH(AV$1,JMP!$AJ$1:$AU$1,0)),INDEX(Baseline!$B$2:$BD$2,1,MATCH(AV$1,Baseline!$B$1:$BD$1,0)))</f>
        <v>12.1</v>
      </c>
      <c r="AW24">
        <f>IFERROR(INDEX(JMP!$AJ$2:$AU$1000,MATCH($A24,JMP!$A$2:$A$1000,0),MATCH(AW$1,JMP!$AJ$1:$AU$1,0)),INDEX(Baseline!$B$2:$BD$2,1,MATCH(AW$1,Baseline!$B$1:$BD$1,0)))</f>
        <v>1.9961979999999998E-3</v>
      </c>
      <c r="AX24">
        <f>IFERROR(INDEX(JMP!$AJ$2:$AU$1000,MATCH($A24,JMP!$A$2:$A$1000,0),MATCH(AX$1,JMP!$AJ$1:$AU$1,0)),INDEX(Baseline!$B$2:$BD$2,1,MATCH(AX$1,Baseline!$B$1:$BD$1,0)))</f>
        <v>1.9961979999999998E-3</v>
      </c>
      <c r="AY24">
        <f>IFERROR(INDEX(JMP!$AJ$2:$AU$1000,MATCH($A24,JMP!$A$2:$A$1000,0),MATCH(AY$1,JMP!$AJ$1:$AU$1,0)),INDEX(Baseline!$B$2:$BD$2,1,MATCH(AY$1,Baseline!$B$1:$BD$1,0)))</f>
        <v>1.9607137E-2</v>
      </c>
      <c r="AZ24">
        <f>IFERROR(INDEX(JMP!$AJ$2:$AU$1000,MATCH($A24,JMP!$A$2:$A$1000,0),MATCH(AZ$1,JMP!$AJ$1:$AU$1,0)),INDEX(Baseline!$B$2:$BD$2,1,MATCH(AZ$1,Baseline!$B$1:$BD$1,0)))</f>
        <v>1</v>
      </c>
      <c r="BA24">
        <f>IFERROR(INDEX(JMP!$AJ$2:$AU$1000,MATCH($A24,JMP!$A$2:$A$1000,0),MATCH(BA$1,JMP!$AJ$1:$AU$1,0)),INDEX(Baseline!$B$2:$BD$2,1,MATCH(BA$1,Baseline!$B$1:$BD$1,0)))</f>
        <v>10</v>
      </c>
      <c r="BB24">
        <f>IFERROR(INDEX(JMP!$AJ$2:$AU$1000,MATCH($A24,JMP!$A$2:$A$1000,0),MATCH(BB$1,JMP!$AJ$1:$AU$1,0)),INDEX(Baseline!$B$2:$BD$2,1,MATCH(BB$1,Baseline!$B$1:$BD$1,0)))</f>
        <v>0</v>
      </c>
      <c r="BC24">
        <f>IFERROR(INDEX(JMP!$AJ$2:$AU$1000,MATCH($A24,JMP!$A$2:$A$1000,0),MATCH(BC$1,JMP!$AJ$1:$AU$1,0)),INDEX(Baseline!$B$2:$BD$2,1,MATCH(BC$1,Baseline!$B$1:$BD$1,0)))</f>
        <v>1</v>
      </c>
      <c r="BD24">
        <f>IFERROR(INDEX(JMP!$AJ$2:$AU$1000,MATCH($A24,JMP!$A$2:$A$1000,0),MATCH(BD$1,JMP!$AJ$1:$AU$1,0)),INDEX(Baseline!$B$2:$BD$2,1,MATCH(BD$1,Baseline!$B$1:$BD$1,0)))</f>
        <v>4.7</v>
      </c>
      <c r="BE24">
        <f>IFERROR(INDEX(JMP!$AJ$2:$AU$1000,MATCH($A24,JMP!$A$2:$A$1000,0),MATCH(BE$1,JMP!$AJ$1:$AU$1,0)),INDEX(Baseline!$B$2:$BE$2,1,MATCH(BE$1,Baseline!$B$1:$BE$1,0)))</f>
        <v>400000</v>
      </c>
      <c r="BF24" t="str">
        <f t="shared" si="0"/>
        <v>yes</v>
      </c>
      <c r="BG24" t="str">
        <f t="shared" si="1"/>
        <v>yes</v>
      </c>
      <c r="BH24">
        <f t="shared" si="2"/>
        <v>0.5</v>
      </c>
      <c r="BI24">
        <f t="shared" si="3"/>
        <v>10</v>
      </c>
      <c r="BK24">
        <v>25</v>
      </c>
      <c r="BL24" t="str">
        <f t="shared" si="4"/>
        <v>spring</v>
      </c>
    </row>
    <row r="25" spans="1:64" x14ac:dyDescent="0.35">
      <c r="A25">
        <v>24</v>
      </c>
      <c r="B25">
        <f>IFERROR(INDEX(JMP!$AJ$2:$AU$1000,MATCH($A25,JMP!$A$2:$A$1000,0),MATCH(B$1,JMP!$AJ$1:$AU$1,0)),INDEX(Baseline!$B$2:$BD$2,1,MATCH(B$1,Baseline!$B$1:$BD$1,0)))</f>
        <v>0</v>
      </c>
      <c r="C25">
        <f>IFERROR(INDEX(JMP!$AJ$2:$AU$1000,MATCH($A25,JMP!$A$2:$A$1000,0),MATCH(C$1,JMP!$AJ$1:$AU$1,0)),INDEX(Baseline!$B$2:$BD$2,1,MATCH(C$1,Baseline!$B$1:$BD$1,0)))</f>
        <v>8760</v>
      </c>
      <c r="D25">
        <f>IFERROR(INDEX(JMP!$AJ$2:$AU$1000,MATCH($A25,JMP!$A$2:$A$1000,0),MATCH(D$1,JMP!$AJ$1:$AU$1,0)),INDEX(Baseline!$B$2:$BD$2,1,MATCH(D$1,Baseline!$B$1:$BD$1,0)))</f>
        <v>1</v>
      </c>
      <c r="E25">
        <f>IFERROR(INDEX(JMP!$AJ$2:$AU$1000,MATCH($A25,JMP!$A$2:$A$1000,0),MATCH(E$1,JMP!$AJ$1:$AU$1,0)),INDEX(Baseline!$B$2:$BD$2,1,MATCH(E$1,Baseline!$B$1:$BD$1,0)))</f>
        <v>1</v>
      </c>
      <c r="F25" t="str">
        <f>IFERROR(INDEX(JMP!$AJ$2:$AU$1000,MATCH($A25,JMP!$A$2:$A$1000,0),MATCH(F$1,JMP!$AJ$1:$AU$1,0)),INDEX(Baseline!$B$2:$BD$2,1,MATCH(F$1,Baseline!$B$1:$BD$1,0)))</f>
        <v>e344</v>
      </c>
      <c r="G25" t="str">
        <f>IFERROR(INDEX(JMP!$AJ$2:$AU$1000,MATCH($A25,JMP!$A$2:$A$1000,0),MATCH(G$1,JMP!$AJ$1:$AU$1,0)),INDEX(Baseline!$B$2:$BD$2,1,MATCH(G$1,Baseline!$B$1:$BD$1,0)))</f>
        <v>e340</v>
      </c>
      <c r="H25">
        <f>IFERROR(INDEX(JMP!$AJ$2:$AU$1000,MATCH($A25,JMP!$A$2:$A$1000,0),MATCH(H$1,JMP!$AJ$1:$AU$1,0)),INDEX(Baseline!$B$2:$BD$2,1,MATCH(H$1,Baseline!$B$1:$BD$1,0)))</f>
        <v>1.5</v>
      </c>
      <c r="I25">
        <f>IFERROR(INDEX(JMP!$AJ$2:$AU$1000,MATCH($A25,JMP!$A$2:$A$1000,0),MATCH(I$1,JMP!$AJ$1:$AU$1,0)),INDEX(Baseline!$B$2:$BD$2,1,MATCH(I$1,Baseline!$B$1:$BD$1,0)))</f>
        <v>0.42</v>
      </c>
      <c r="J25">
        <f>IFERROR(INDEX(JMP!$AJ$2:$AU$1000,MATCH($A25,JMP!$A$2:$A$1000,0),MATCH(J$1,JMP!$AJ$1:$AU$1,0)),INDEX(Baseline!$B$2:$BD$2,1,MATCH(J$1,Baseline!$B$1:$BD$1,0)))</f>
        <v>1</v>
      </c>
      <c r="K25">
        <f>IFERROR(INDEX(JMP!$AJ$2:$AU$1000,MATCH($A25,JMP!$A$2:$A$1000,0),MATCH(K$1,JMP!$AJ$1:$AU$1,0)),INDEX(Baseline!$B$2:$BD$2,1,MATCH(K$1,Baseline!$B$1:$BD$1,0)))</f>
        <v>0</v>
      </c>
      <c r="L25">
        <f>IFERROR(INDEX(JMP!$AJ$2:$AU$1000,MATCH($A25,JMP!$A$2:$A$1000,0),MATCH(L$1,JMP!$AJ$1:$AU$1,0)),INDEX(Baseline!$B$2:$BD$2,1,MATCH(L$1,Baseline!$B$1:$BD$1,0)))</f>
        <v>0.16944484322321199</v>
      </c>
      <c r="M25" t="b">
        <f>IFERROR(INDEX(JMP!$AJ$2:$AU$1000,MATCH($A25,JMP!$A$2:$A$1000,0),MATCH(M$1,JMP!$AJ$1:$AU$1,0)),INDEX(Baseline!$B$2:$BD$2,1,MATCH(M$1,Baseline!$B$1:$BD$1,0)))</f>
        <v>0</v>
      </c>
      <c r="N25" t="b">
        <f>IFERROR(INDEX(JMP!$AJ$2:$AU$1000,MATCH($A25,JMP!$A$2:$A$1000,0),MATCH(N$1,JMP!$AJ$1:$AU$1,0)),INDEX(Baseline!$B$2:$BD$2,1,MATCH(N$1,Baseline!$B$1:$BD$1,0)))</f>
        <v>0</v>
      </c>
      <c r="O25">
        <f>IFERROR(INDEX(JMP!$AJ$2:$AU$1000,MATCH($A25,JMP!$A$2:$A$1000,0),MATCH(O$1,JMP!$AJ$1:$AU$1,0)),INDEX(Baseline!$B$2:$BD$2,1,MATCH(O$1,Baseline!$B$1:$BD$1,0)))</f>
        <v>7</v>
      </c>
      <c r="P25">
        <f>IFERROR(INDEX(JMP!$AJ$2:$AU$1000,MATCH($A25,JMP!$A$2:$A$1000,0),MATCH(P$1,JMP!$AJ$1:$AU$1,0)),INDEX(Baseline!$B$2:$BD$2,1,MATCH(P$1,Baseline!$B$1:$BD$1,0)))</f>
        <v>200</v>
      </c>
      <c r="Q25">
        <f>IFERROR(INDEX(JMP!$AJ$2:$AU$1000,MATCH($A25,JMP!$A$2:$A$1000,0),MATCH(Q$1,JMP!$AJ$1:$AU$1,0)),INDEX(Baseline!$B$2:$BD$2,1,MATCH(Q$1,Baseline!$B$1:$BD$1,0)))</f>
        <v>10</v>
      </c>
      <c r="R25">
        <f>IFERROR(INDEX(JMP!$AJ$2:$AU$1000,MATCH($A25,JMP!$A$2:$A$1000,0),MATCH(R$1,JMP!$AJ$1:$AU$1,0)),INDEX(Baseline!$B$2:$BD$2,1,MATCH(R$1,Baseline!$B$1:$BD$1,0)))</f>
        <v>0</v>
      </c>
      <c r="S25">
        <f>IFERROR(INDEX(JMP!$AJ$2:$AU$1000,MATCH($A25,JMP!$A$2:$A$1000,0),MATCH(S$1,JMP!$AJ$1:$AU$1,0)),INDEX(Baseline!$B$2:$BD$2,1,MATCH(S$1,Baseline!$B$1:$BD$1,0)))</f>
        <v>1</v>
      </c>
      <c r="T25">
        <f>IFERROR(INDEX(JMP!$AJ$2:$AU$1000,MATCH($A25,JMP!$A$2:$A$1000,0),MATCH(T$1,JMP!$AJ$1:$AU$1,0)),INDEX(Baseline!$B$2:$BD$2,1,MATCH(T$1,Baseline!$B$1:$BD$1,0)))</f>
        <v>0</v>
      </c>
      <c r="U25" t="str">
        <f>IFERROR(INDEX(JMP!$AJ$2:$AU$1000,MATCH($A25,JMP!$A$2:$A$1000,0),MATCH(U$1,JMP!$AJ$1:$AU$1,0)),INDEX(Baseline!$B$2:$BD$2,1,MATCH(U$1,Baseline!$B$1:$BD$1,0)))</f>
        <v>Titan</v>
      </c>
      <c r="V25">
        <f>IFERROR(INDEX(JMP!$AJ$2:$AU$1000,MATCH($A25,JMP!$A$2:$A$1000,0),MATCH(V$1,JMP!$AJ$1:$AU$1,0)),INDEX(Baseline!$B$2:$BD$2,1,MATCH(V$1,Baseline!$B$1:$BD$1,0)))</f>
        <v>3</v>
      </c>
      <c r="W25">
        <f>IFERROR(INDEX(JMP!$AJ$2:$AU$1000,MATCH($A25,JMP!$A$2:$A$1000,0),MATCH(W$1,JMP!$AJ$1:$AU$1,0)),INDEX(Baseline!$B$2:$BD$2,1,MATCH(W$1,Baseline!$B$1:$BD$1,0)))</f>
        <v>0.37</v>
      </c>
      <c r="X25">
        <f>IFERROR(INDEX(JMP!$AJ$2:$AU$1000,MATCH($A25,JMP!$A$2:$A$1000,0),MATCH(X$1,JMP!$AJ$1:$AU$1,0)),INDEX(Baseline!$B$2:$BD$2,1,MATCH(X$1,Baseline!$B$1:$BD$1,0)))</f>
        <v>4</v>
      </c>
      <c r="Y25">
        <f>IFERROR(INDEX(JMP!$AJ$2:$AU$1000,MATCH($A25,JMP!$A$2:$A$1000,0),MATCH(Y$1,JMP!$AJ$1:$AU$1,0)),INDEX(Baseline!$B$2:$BD$2,1,MATCH(Y$1,Baseline!$B$1:$BD$1,0)))</f>
        <v>2</v>
      </c>
      <c r="Z25">
        <f>IFERROR(INDEX(JMP!$AJ$2:$AU$1000,MATCH($A25,JMP!$A$2:$A$1000,0),MATCH(Z$1,JMP!$AJ$1:$AU$1,0)),INDEX(Baseline!$B$2:$BD$2,1,MATCH(Z$1,Baseline!$B$1:$BD$1,0)))</f>
        <v>1970</v>
      </c>
      <c r="AA25">
        <f>IFERROR(INDEX(JMP!$AJ$2:$AU$1000,MATCH($A25,JMP!$A$2:$A$1000,0),MATCH(AA$1,JMP!$AJ$1:$AU$1,0)),INDEX(Baseline!$B$2:$BD$2,1,MATCH(AA$1,Baseline!$B$1:$BD$1,0)))</f>
        <v>1970</v>
      </c>
      <c r="AB25">
        <f>IFERROR(INDEX(JMP!$AJ$2:$AU$1000,MATCH($A25,JMP!$A$2:$A$1000,0),MATCH(AB$1,JMP!$AJ$1:$AU$1,0)),INDEX(Baseline!$B$2:$BD$2,1,MATCH(AB$1,Baseline!$B$1:$BD$1,0)))</f>
        <v>0</v>
      </c>
      <c r="AC25">
        <f>IFERROR(INDEX(JMP!$AJ$2:$AU$1000,MATCH($A25,JMP!$A$2:$A$1000,0),MATCH(AC$1,JMP!$AJ$1:$AU$1,0)),INDEX(Baseline!$B$2:$BD$2,1,MATCH(AC$1,Baseline!$B$1:$BD$1,0)))</f>
        <v>1</v>
      </c>
      <c r="AD25">
        <f>IFERROR(INDEX(JMP!$AJ$2:$AU$1000,MATCH($A25,JMP!$A$2:$A$1000,0),MATCH(AD$1,JMP!$AJ$1:$AU$1,0)),INDEX(Baseline!$B$2:$BD$2,1,MATCH(AD$1,Baseline!$B$1:$BD$1,0)))</f>
        <v>8</v>
      </c>
      <c r="AE25">
        <f>IFERROR(INDEX(JMP!$AJ$2:$AU$1000,MATCH($A25,JMP!$A$2:$A$1000,0),MATCH(AE$1,JMP!$AJ$1:$AU$1,0)),INDEX(Baseline!$B$2:$BD$2,1,MATCH(AE$1,Baseline!$B$1:$BD$1,0)))</f>
        <v>1</v>
      </c>
      <c r="AF25" t="str">
        <f>IFERROR(INDEX(JMP!$AJ$2:$AU$1000,MATCH($A25,JMP!$A$2:$A$1000,0),MATCH(AF$1,JMP!$AJ$1:$AU$1,0)),INDEX(Baseline!$B$2:$BD$2,1,MATCH(AF$1,Baseline!$B$1:$BD$1,0)))</f>
        <v>bwb</v>
      </c>
      <c r="AG25" t="str">
        <f>IFERROR(INDEX(JMP!$AJ$2:$AU$1000,MATCH($A25,JMP!$A$2:$A$1000,0),MATCH(AG$1,JMP!$AJ$1:$AU$1,0)),INDEX(Baseline!$B$2:$BD$2,1,MATCH(AG$1,Baseline!$B$1:$BD$1,0)))</f>
        <v>V-tail</v>
      </c>
      <c r="AH25">
        <f>IFERROR(INDEX(JMP!$AJ$2:$AU$1000,MATCH($A25,JMP!$A$2:$A$1000,0),MATCH(AH$1,JMP!$AJ$1:$AU$1,0)),INDEX(Baseline!$B$2:$BD$2,1,MATCH(AH$1,Baseline!$B$1:$BD$1,0)))</f>
        <v>1</v>
      </c>
      <c r="AI25">
        <f>IFERROR(INDEX(JMP!$AJ$2:$AU$1000,MATCH($A25,JMP!$A$2:$A$1000,0),MATCH(AI$1,JMP!$AJ$1:$AU$1,0)),INDEX(Baseline!$B$2:$BD$2,1,MATCH(AI$1,Baseline!$B$1:$BD$1,0)))</f>
        <v>724000000</v>
      </c>
      <c r="AJ25">
        <f>IFERROR(INDEX(JMP!$AJ$2:$AU$1000,MATCH($A25,JMP!$A$2:$A$1000,0),MATCH(AJ$1,JMP!$AJ$1:$AU$1,0)),INDEX(Baseline!$B$2:$BD$2,1,MATCH(AJ$1,Baseline!$B$1:$BD$1,0)))</f>
        <v>54500000</v>
      </c>
      <c r="AK25">
        <f>IFERROR(INDEX(JMP!$AJ$2:$AU$1000,MATCH($A25,JMP!$A$2:$A$1000,0),MATCH(AK$1,JMP!$AJ$1:$AU$1,0)),INDEX(Baseline!$B$2:$BD$2,1,MATCH(AK$1,Baseline!$B$1:$BD$1,0)))</f>
        <v>30</v>
      </c>
      <c r="AL25">
        <f>IFERROR(INDEX(JMP!$AJ$2:$AU$1000,MATCH($A25,JMP!$A$2:$A$1000,0),MATCH(AL$1,JMP!$AJ$1:$AU$1,0)),INDEX(Baseline!$B$2:$BD$2,1,MATCH(AL$1,Baseline!$B$1:$BD$1,0)))</f>
        <v>1.0988988903027965E-2</v>
      </c>
      <c r="AM25">
        <f>IFERROR(INDEX(JMP!$AJ$2:$AU$1000,MATCH($A25,JMP!$A$2:$A$1000,0),MATCH(AM$1,JMP!$AJ$1:$AU$1,0)),INDEX(Baseline!$B$2:$BD$2,1,MATCH(AM$1,Baseline!$B$1:$BD$1,0)))</f>
        <v>14.047619047619047</v>
      </c>
      <c r="AN25">
        <f>IFERROR(INDEX(JMP!$AJ$2:$AU$1000,MATCH($A25,JMP!$A$2:$A$1000,0),MATCH(AN$1,JMP!$AJ$1:$AU$1,0)),INDEX(Baseline!$B$2:$BD$2,1,MATCH(AN$1,Baseline!$B$1:$BD$1,0)))</f>
        <v>1.8843978609625591</v>
      </c>
      <c r="AO25">
        <f>IFERROR(INDEX(JMP!$AJ$2:$AU$1000,MATCH($A25,JMP!$A$2:$A$1000,0),MATCH(AO$1,JMP!$AJ$1:$AU$1,0)),INDEX(Baseline!$B$2:$BD$2,1,MATCH(AO$1,Baseline!$B$1:$BD$1,0)))</f>
        <v>0.79040809377887911</v>
      </c>
      <c r="AP25">
        <f>IFERROR(INDEX(JMP!$AJ$2:$AU$1000,MATCH($A25,JMP!$A$2:$A$1000,0),MATCH(AP$1,JMP!$AJ$1:$AU$1,0)),INDEX(Baseline!$B$2:$BD$2,1,MATCH(AP$1,Baseline!$B$1:$BD$1,0)))</f>
        <v>0</v>
      </c>
      <c r="AQ25">
        <f>IFERROR(INDEX(JMP!$AJ$2:$AU$1000,MATCH($A25,JMP!$A$2:$A$1000,0),MATCH(AQ$1,JMP!$AJ$1:$AU$1,0)),INDEX(Baseline!$B$2:$BD$2,1,MATCH(AQ$1,Baseline!$B$1:$BD$1,0)))</f>
        <v>0.35</v>
      </c>
      <c r="AR25">
        <f>IFERROR(INDEX(JMP!$AJ$2:$AU$1000,MATCH($A25,JMP!$A$2:$A$1000,0),MATCH(AR$1,JMP!$AJ$1:$AU$1,0)),INDEX(Baseline!$B$2:$BD$2,1,MATCH(AR$1,Baseline!$B$1:$BD$1,0)))</f>
        <v>0</v>
      </c>
      <c r="AS25">
        <f>IFERROR(INDEX(JMP!$AJ$2:$AU$1000,MATCH($A25,JMP!$A$2:$A$1000,0),MATCH(AS$1,JMP!$AJ$1:$AU$1,0)),INDEX(Baseline!$B$2:$BD$2,1,MATCH(AS$1,Baseline!$B$1:$BD$1,0)))</f>
        <v>0</v>
      </c>
      <c r="AT25">
        <f>IFERROR(INDEX(JMP!$AJ$2:$AU$1000,MATCH($A25,JMP!$A$2:$A$1000,0),MATCH(AT$1,JMP!$AJ$1:$AU$1,0)),INDEX(Baseline!$B$2:$BD$2,1,MATCH(AT$1,Baseline!$B$1:$BD$1,0)))</f>
        <v>500</v>
      </c>
      <c r="AU25">
        <f>IFERROR(INDEX(JMP!$AJ$2:$AU$1000,MATCH($A25,JMP!$A$2:$A$1000,0),MATCH(AU$1,JMP!$AJ$1:$AU$1,0)),INDEX(Baseline!$B$2:$BD$2,1,MATCH(AU$1,Baseline!$B$1:$BD$1,0)))</f>
        <v>50</v>
      </c>
      <c r="AV25">
        <f>IFERROR(INDEX(JMP!$AJ$2:$AU$1000,MATCH($A25,JMP!$A$2:$A$1000,0),MATCH(AV$1,JMP!$AJ$1:$AU$1,0)),INDEX(Baseline!$B$2:$BD$2,1,MATCH(AV$1,Baseline!$B$1:$BD$1,0)))</f>
        <v>12.1</v>
      </c>
      <c r="AW25">
        <f>IFERROR(INDEX(JMP!$AJ$2:$AU$1000,MATCH($A25,JMP!$A$2:$A$1000,0),MATCH(AW$1,JMP!$AJ$1:$AU$1,0)),INDEX(Baseline!$B$2:$BD$2,1,MATCH(AW$1,Baseline!$B$1:$BD$1,0)))</f>
        <v>1.9961979999999998E-3</v>
      </c>
      <c r="AX25">
        <f>IFERROR(INDEX(JMP!$AJ$2:$AU$1000,MATCH($A25,JMP!$A$2:$A$1000,0),MATCH(AX$1,JMP!$AJ$1:$AU$1,0)),INDEX(Baseline!$B$2:$BD$2,1,MATCH(AX$1,Baseline!$B$1:$BD$1,0)))</f>
        <v>1.9961979999999998E-3</v>
      </c>
      <c r="AY25">
        <f>IFERROR(INDEX(JMP!$AJ$2:$AU$1000,MATCH($A25,JMP!$A$2:$A$1000,0),MATCH(AY$1,JMP!$AJ$1:$AU$1,0)),INDEX(Baseline!$B$2:$BD$2,1,MATCH(AY$1,Baseline!$B$1:$BD$1,0)))</f>
        <v>1.9607137E-2</v>
      </c>
      <c r="AZ25">
        <f>IFERROR(INDEX(JMP!$AJ$2:$AU$1000,MATCH($A25,JMP!$A$2:$A$1000,0),MATCH(AZ$1,JMP!$AJ$1:$AU$1,0)),INDEX(Baseline!$B$2:$BD$2,1,MATCH(AZ$1,Baseline!$B$1:$BD$1,0)))</f>
        <v>1</v>
      </c>
      <c r="BA25">
        <f>IFERROR(INDEX(JMP!$AJ$2:$AU$1000,MATCH($A25,JMP!$A$2:$A$1000,0),MATCH(BA$1,JMP!$AJ$1:$AU$1,0)),INDEX(Baseline!$B$2:$BD$2,1,MATCH(BA$1,Baseline!$B$1:$BD$1,0)))</f>
        <v>55</v>
      </c>
      <c r="BB25">
        <f>IFERROR(INDEX(JMP!$AJ$2:$AU$1000,MATCH($A25,JMP!$A$2:$A$1000,0),MATCH(BB$1,JMP!$AJ$1:$AU$1,0)),INDEX(Baseline!$B$2:$BD$2,1,MATCH(BB$1,Baseline!$B$1:$BD$1,0)))</f>
        <v>0</v>
      </c>
      <c r="BC25">
        <f>IFERROR(INDEX(JMP!$AJ$2:$AU$1000,MATCH($A25,JMP!$A$2:$A$1000,0),MATCH(BC$1,JMP!$AJ$1:$AU$1,0)),INDEX(Baseline!$B$2:$BD$2,1,MATCH(BC$1,Baseline!$B$1:$BD$1,0)))</f>
        <v>2</v>
      </c>
      <c r="BD25">
        <f>IFERROR(INDEX(JMP!$AJ$2:$AU$1000,MATCH($A25,JMP!$A$2:$A$1000,0),MATCH(BD$1,JMP!$AJ$1:$AU$1,0)),INDEX(Baseline!$B$2:$BD$2,1,MATCH(BD$1,Baseline!$B$1:$BD$1,0)))</f>
        <v>5</v>
      </c>
      <c r="BE25">
        <f>IFERROR(INDEX(JMP!$AJ$2:$AU$1000,MATCH($A25,JMP!$A$2:$A$1000,0),MATCH(BE$1,JMP!$AJ$1:$AU$1,0)),INDEX(Baseline!$B$2:$BE$2,1,MATCH(BE$1,Baseline!$B$1:$BE$1,0)))</f>
        <v>400000</v>
      </c>
      <c r="BF25" t="str">
        <f t="shared" si="0"/>
        <v>yes</v>
      </c>
      <c r="BG25" t="str">
        <f t="shared" si="1"/>
        <v>yes</v>
      </c>
      <c r="BH25">
        <f t="shared" si="2"/>
        <v>1</v>
      </c>
      <c r="BI25">
        <f t="shared" si="3"/>
        <v>30</v>
      </c>
      <c r="BK25">
        <v>26</v>
      </c>
      <c r="BL25" t="str">
        <f t="shared" si="4"/>
        <v>summer</v>
      </c>
    </row>
    <row r="26" spans="1:64" x14ac:dyDescent="0.35">
      <c r="A26">
        <v>25</v>
      </c>
      <c r="B26">
        <f>IFERROR(INDEX(JMP!$AJ$2:$AU$1000,MATCH($A26,JMP!$A$2:$A$1000,0),MATCH(B$1,JMP!$AJ$1:$AU$1,0)),INDEX(Baseline!$B$2:$BD$2,1,MATCH(B$1,Baseline!$B$1:$BD$1,0)))</f>
        <v>0</v>
      </c>
      <c r="C26">
        <f>IFERROR(INDEX(JMP!$AJ$2:$AU$1000,MATCH($A26,JMP!$A$2:$A$1000,0),MATCH(C$1,JMP!$AJ$1:$AU$1,0)),INDEX(Baseline!$B$2:$BD$2,1,MATCH(C$1,Baseline!$B$1:$BD$1,0)))</f>
        <v>8760</v>
      </c>
      <c r="D26">
        <f>IFERROR(INDEX(JMP!$AJ$2:$AU$1000,MATCH($A26,JMP!$A$2:$A$1000,0),MATCH(D$1,JMP!$AJ$1:$AU$1,0)),INDEX(Baseline!$B$2:$BD$2,1,MATCH(D$1,Baseline!$B$1:$BD$1,0)))</f>
        <v>1</v>
      </c>
      <c r="E26">
        <f>IFERROR(INDEX(JMP!$AJ$2:$AU$1000,MATCH($A26,JMP!$A$2:$A$1000,0),MATCH(E$1,JMP!$AJ$1:$AU$1,0)),INDEX(Baseline!$B$2:$BD$2,1,MATCH(E$1,Baseline!$B$1:$BD$1,0)))</f>
        <v>1</v>
      </c>
      <c r="F26" t="str">
        <f>IFERROR(INDEX(JMP!$AJ$2:$AU$1000,MATCH($A26,JMP!$A$2:$A$1000,0),MATCH(F$1,JMP!$AJ$1:$AU$1,0)),INDEX(Baseline!$B$2:$BD$2,1,MATCH(F$1,Baseline!$B$1:$BD$1,0)))</f>
        <v>e344</v>
      </c>
      <c r="G26" t="str">
        <f>IFERROR(INDEX(JMP!$AJ$2:$AU$1000,MATCH($A26,JMP!$A$2:$A$1000,0),MATCH(G$1,JMP!$AJ$1:$AU$1,0)),INDEX(Baseline!$B$2:$BD$2,1,MATCH(G$1,Baseline!$B$1:$BD$1,0)))</f>
        <v>e340</v>
      </c>
      <c r="H26">
        <f>IFERROR(INDEX(JMP!$AJ$2:$AU$1000,MATCH($A26,JMP!$A$2:$A$1000,0),MATCH(H$1,JMP!$AJ$1:$AU$1,0)),INDEX(Baseline!$B$2:$BD$2,1,MATCH(H$1,Baseline!$B$1:$BD$1,0)))</f>
        <v>1.5</v>
      </c>
      <c r="I26">
        <f>IFERROR(INDEX(JMP!$AJ$2:$AU$1000,MATCH($A26,JMP!$A$2:$A$1000,0),MATCH(I$1,JMP!$AJ$1:$AU$1,0)),INDEX(Baseline!$B$2:$BD$2,1,MATCH(I$1,Baseline!$B$1:$BD$1,0)))</f>
        <v>0.42</v>
      </c>
      <c r="J26">
        <f>IFERROR(INDEX(JMP!$AJ$2:$AU$1000,MATCH($A26,JMP!$A$2:$A$1000,0),MATCH(J$1,JMP!$AJ$1:$AU$1,0)),INDEX(Baseline!$B$2:$BD$2,1,MATCH(J$1,Baseline!$B$1:$BD$1,0)))</f>
        <v>1</v>
      </c>
      <c r="K26">
        <f>IFERROR(INDEX(JMP!$AJ$2:$AU$1000,MATCH($A26,JMP!$A$2:$A$1000,0),MATCH(K$1,JMP!$AJ$1:$AU$1,0)),INDEX(Baseline!$B$2:$BD$2,1,MATCH(K$1,Baseline!$B$1:$BD$1,0)))</f>
        <v>0</v>
      </c>
      <c r="L26">
        <f>IFERROR(INDEX(JMP!$AJ$2:$AU$1000,MATCH($A26,JMP!$A$2:$A$1000,0),MATCH(L$1,JMP!$AJ$1:$AU$1,0)),INDEX(Baseline!$B$2:$BD$2,1,MATCH(L$1,Baseline!$B$1:$BD$1,0)))</f>
        <v>0.11316494886693095</v>
      </c>
      <c r="M26" t="b">
        <f>IFERROR(INDEX(JMP!$AJ$2:$AU$1000,MATCH($A26,JMP!$A$2:$A$1000,0),MATCH(M$1,JMP!$AJ$1:$AU$1,0)),INDEX(Baseline!$B$2:$BD$2,1,MATCH(M$1,Baseline!$B$1:$BD$1,0)))</f>
        <v>0</v>
      </c>
      <c r="N26" t="b">
        <f>IFERROR(INDEX(JMP!$AJ$2:$AU$1000,MATCH($A26,JMP!$A$2:$A$1000,0),MATCH(N$1,JMP!$AJ$1:$AU$1,0)),INDEX(Baseline!$B$2:$BD$2,1,MATCH(N$1,Baseline!$B$1:$BD$1,0)))</f>
        <v>0</v>
      </c>
      <c r="O26">
        <f>IFERROR(INDEX(JMP!$AJ$2:$AU$1000,MATCH($A26,JMP!$A$2:$A$1000,0),MATCH(O$1,JMP!$AJ$1:$AU$1,0)),INDEX(Baseline!$B$2:$BD$2,1,MATCH(O$1,Baseline!$B$1:$BD$1,0)))</f>
        <v>7</v>
      </c>
      <c r="P26">
        <f>IFERROR(INDEX(JMP!$AJ$2:$AU$1000,MATCH($A26,JMP!$A$2:$A$1000,0),MATCH(P$1,JMP!$AJ$1:$AU$1,0)),INDEX(Baseline!$B$2:$BD$2,1,MATCH(P$1,Baseline!$B$1:$BD$1,0)))</f>
        <v>200</v>
      </c>
      <c r="Q26">
        <f>IFERROR(INDEX(JMP!$AJ$2:$AU$1000,MATCH($A26,JMP!$A$2:$A$1000,0),MATCH(Q$1,JMP!$AJ$1:$AU$1,0)),INDEX(Baseline!$B$2:$BD$2,1,MATCH(Q$1,Baseline!$B$1:$BD$1,0)))</f>
        <v>10</v>
      </c>
      <c r="R26">
        <f>IFERROR(INDEX(JMP!$AJ$2:$AU$1000,MATCH($A26,JMP!$A$2:$A$1000,0),MATCH(R$1,JMP!$AJ$1:$AU$1,0)),INDEX(Baseline!$B$2:$BD$2,1,MATCH(R$1,Baseline!$B$1:$BD$1,0)))</f>
        <v>0</v>
      </c>
      <c r="S26">
        <f>IFERROR(INDEX(JMP!$AJ$2:$AU$1000,MATCH($A26,JMP!$A$2:$A$1000,0),MATCH(S$1,JMP!$AJ$1:$AU$1,0)),INDEX(Baseline!$B$2:$BD$2,1,MATCH(S$1,Baseline!$B$1:$BD$1,0)))</f>
        <v>1</v>
      </c>
      <c r="T26">
        <f>IFERROR(INDEX(JMP!$AJ$2:$AU$1000,MATCH($A26,JMP!$A$2:$A$1000,0),MATCH(T$1,JMP!$AJ$1:$AU$1,0)),INDEX(Baseline!$B$2:$BD$2,1,MATCH(T$1,Baseline!$B$1:$BD$1,0)))</f>
        <v>0</v>
      </c>
      <c r="U26" t="str">
        <f>IFERROR(INDEX(JMP!$AJ$2:$AU$1000,MATCH($A26,JMP!$A$2:$A$1000,0),MATCH(U$1,JMP!$AJ$1:$AU$1,0)),INDEX(Baseline!$B$2:$BD$2,1,MATCH(U$1,Baseline!$B$1:$BD$1,0)))</f>
        <v>Titan</v>
      </c>
      <c r="V26">
        <f>IFERROR(INDEX(JMP!$AJ$2:$AU$1000,MATCH($A26,JMP!$A$2:$A$1000,0),MATCH(V$1,JMP!$AJ$1:$AU$1,0)),INDEX(Baseline!$B$2:$BD$2,1,MATCH(V$1,Baseline!$B$1:$BD$1,0)))</f>
        <v>3</v>
      </c>
      <c r="W26">
        <f>IFERROR(INDEX(JMP!$AJ$2:$AU$1000,MATCH($A26,JMP!$A$2:$A$1000,0),MATCH(W$1,JMP!$AJ$1:$AU$1,0)),INDEX(Baseline!$B$2:$BD$2,1,MATCH(W$1,Baseline!$B$1:$BD$1,0)))</f>
        <v>0.37</v>
      </c>
      <c r="X26">
        <f>IFERROR(INDEX(JMP!$AJ$2:$AU$1000,MATCH($A26,JMP!$A$2:$A$1000,0),MATCH(X$1,JMP!$AJ$1:$AU$1,0)),INDEX(Baseline!$B$2:$BD$2,1,MATCH(X$1,Baseline!$B$1:$BD$1,0)))</f>
        <v>4</v>
      </c>
      <c r="Y26">
        <f>IFERROR(INDEX(JMP!$AJ$2:$AU$1000,MATCH($A26,JMP!$A$2:$A$1000,0),MATCH(Y$1,JMP!$AJ$1:$AU$1,0)),INDEX(Baseline!$B$2:$BD$2,1,MATCH(Y$1,Baseline!$B$1:$BD$1,0)))</f>
        <v>1</v>
      </c>
      <c r="Z26">
        <f>IFERROR(INDEX(JMP!$AJ$2:$AU$1000,MATCH($A26,JMP!$A$2:$A$1000,0),MATCH(Z$1,JMP!$AJ$1:$AU$1,0)),INDEX(Baseline!$B$2:$BD$2,1,MATCH(Z$1,Baseline!$B$1:$BD$1,0)))</f>
        <v>1970</v>
      </c>
      <c r="AA26">
        <f>IFERROR(INDEX(JMP!$AJ$2:$AU$1000,MATCH($A26,JMP!$A$2:$A$1000,0),MATCH(AA$1,JMP!$AJ$1:$AU$1,0)),INDEX(Baseline!$B$2:$BD$2,1,MATCH(AA$1,Baseline!$B$1:$BD$1,0)))</f>
        <v>1970</v>
      </c>
      <c r="AB26">
        <f>IFERROR(INDEX(JMP!$AJ$2:$AU$1000,MATCH($A26,JMP!$A$2:$A$1000,0),MATCH(AB$1,JMP!$AJ$1:$AU$1,0)),INDEX(Baseline!$B$2:$BD$2,1,MATCH(AB$1,Baseline!$B$1:$BD$1,0)))</f>
        <v>0</v>
      </c>
      <c r="AC26">
        <f>IFERROR(INDEX(JMP!$AJ$2:$AU$1000,MATCH($A26,JMP!$A$2:$A$1000,0),MATCH(AC$1,JMP!$AJ$1:$AU$1,0)),INDEX(Baseline!$B$2:$BD$2,1,MATCH(AC$1,Baseline!$B$1:$BD$1,0)))</f>
        <v>1</v>
      </c>
      <c r="AD26">
        <f>IFERROR(INDEX(JMP!$AJ$2:$AU$1000,MATCH($A26,JMP!$A$2:$A$1000,0),MATCH(AD$1,JMP!$AJ$1:$AU$1,0)),INDEX(Baseline!$B$2:$BD$2,1,MATCH(AD$1,Baseline!$B$1:$BD$1,0)))</f>
        <v>8</v>
      </c>
      <c r="AE26">
        <f>IFERROR(INDEX(JMP!$AJ$2:$AU$1000,MATCH($A26,JMP!$A$2:$A$1000,0),MATCH(AE$1,JMP!$AJ$1:$AU$1,0)),INDEX(Baseline!$B$2:$BD$2,1,MATCH(AE$1,Baseline!$B$1:$BD$1,0)))</f>
        <v>0.25</v>
      </c>
      <c r="AF26" t="str">
        <f>IFERROR(INDEX(JMP!$AJ$2:$AU$1000,MATCH($A26,JMP!$A$2:$A$1000,0),MATCH(AF$1,JMP!$AJ$1:$AU$1,0)),INDEX(Baseline!$B$2:$BD$2,1,MATCH(AF$1,Baseline!$B$1:$BD$1,0)))</f>
        <v>bwb</v>
      </c>
      <c r="AG26" t="str">
        <f>IFERROR(INDEX(JMP!$AJ$2:$AU$1000,MATCH($A26,JMP!$A$2:$A$1000,0),MATCH(AG$1,JMP!$AJ$1:$AU$1,0)),INDEX(Baseline!$B$2:$BD$2,1,MATCH(AG$1,Baseline!$B$1:$BD$1,0)))</f>
        <v>V-tail</v>
      </c>
      <c r="AH26">
        <f>IFERROR(INDEX(JMP!$AJ$2:$AU$1000,MATCH($A26,JMP!$A$2:$A$1000,0),MATCH(AH$1,JMP!$AJ$1:$AU$1,0)),INDEX(Baseline!$B$2:$BD$2,1,MATCH(AH$1,Baseline!$B$1:$BD$1,0)))</f>
        <v>0</v>
      </c>
      <c r="AI26">
        <f>IFERROR(INDEX(JMP!$AJ$2:$AU$1000,MATCH($A26,JMP!$A$2:$A$1000,0),MATCH(AI$1,JMP!$AJ$1:$AU$1,0)),INDEX(Baseline!$B$2:$BD$2,1,MATCH(AI$1,Baseline!$B$1:$BD$1,0)))</f>
        <v>724000000</v>
      </c>
      <c r="AJ26">
        <f>IFERROR(INDEX(JMP!$AJ$2:$AU$1000,MATCH($A26,JMP!$A$2:$A$1000,0),MATCH(AJ$1,JMP!$AJ$1:$AU$1,0)),INDEX(Baseline!$B$2:$BD$2,1,MATCH(AJ$1,Baseline!$B$1:$BD$1,0)))</f>
        <v>54500000</v>
      </c>
      <c r="AK26">
        <f>IFERROR(INDEX(JMP!$AJ$2:$AU$1000,MATCH($A26,JMP!$A$2:$A$1000,0),MATCH(AK$1,JMP!$AJ$1:$AU$1,0)),INDEX(Baseline!$B$2:$BD$2,1,MATCH(AK$1,Baseline!$B$1:$BD$1,0)))</f>
        <v>30</v>
      </c>
      <c r="AL26">
        <f>IFERROR(INDEX(JMP!$AJ$2:$AU$1000,MATCH($A26,JMP!$A$2:$A$1000,0),MATCH(AL$1,JMP!$AJ$1:$AU$1,0)),INDEX(Baseline!$B$2:$BD$2,1,MATCH(AL$1,Baseline!$B$1:$BD$1,0)))</f>
        <v>1.215284308317051E-2</v>
      </c>
      <c r="AM26">
        <f>IFERROR(INDEX(JMP!$AJ$2:$AU$1000,MATCH($A26,JMP!$A$2:$A$1000,0),MATCH(AM$1,JMP!$AJ$1:$AU$1,0)),INDEX(Baseline!$B$2:$BD$2,1,MATCH(AM$1,Baseline!$B$1:$BD$1,0)))</f>
        <v>14.638095238095238</v>
      </c>
      <c r="AN26">
        <f>IFERROR(INDEX(JMP!$AJ$2:$AU$1000,MATCH($A26,JMP!$A$2:$A$1000,0),MATCH(AN$1,JMP!$AJ$1:$AU$1,0)),INDEX(Baseline!$B$2:$BD$2,1,MATCH(AN$1,Baseline!$B$1:$BD$1,0)))</f>
        <v>2.3785411764705797</v>
      </c>
      <c r="AO26">
        <f>IFERROR(INDEX(JMP!$AJ$2:$AU$1000,MATCH($A26,JMP!$A$2:$A$1000,0),MATCH(AO$1,JMP!$AJ$1:$AU$1,0)),INDEX(Baseline!$B$2:$BD$2,1,MATCH(AO$1,Baseline!$B$1:$BD$1,0)))</f>
        <v>1.41868119396209</v>
      </c>
      <c r="AP26">
        <f>IFERROR(INDEX(JMP!$AJ$2:$AU$1000,MATCH($A26,JMP!$A$2:$A$1000,0),MATCH(AP$1,JMP!$AJ$1:$AU$1,0)),INDEX(Baseline!$B$2:$BD$2,1,MATCH(AP$1,Baseline!$B$1:$BD$1,0)))</f>
        <v>0</v>
      </c>
      <c r="AQ26">
        <f>IFERROR(INDEX(JMP!$AJ$2:$AU$1000,MATCH($A26,JMP!$A$2:$A$1000,0),MATCH(AQ$1,JMP!$AJ$1:$AU$1,0)),INDEX(Baseline!$B$2:$BD$2,1,MATCH(AQ$1,Baseline!$B$1:$BD$1,0)))</f>
        <v>0.35</v>
      </c>
      <c r="AR26">
        <f>IFERROR(INDEX(JMP!$AJ$2:$AU$1000,MATCH($A26,JMP!$A$2:$A$1000,0),MATCH(AR$1,JMP!$AJ$1:$AU$1,0)),INDEX(Baseline!$B$2:$BD$2,1,MATCH(AR$1,Baseline!$B$1:$BD$1,0)))</f>
        <v>0</v>
      </c>
      <c r="AS26">
        <f>IFERROR(INDEX(JMP!$AJ$2:$AU$1000,MATCH($A26,JMP!$A$2:$A$1000,0),MATCH(AS$1,JMP!$AJ$1:$AU$1,0)),INDEX(Baseline!$B$2:$BD$2,1,MATCH(AS$1,Baseline!$B$1:$BD$1,0)))</f>
        <v>0</v>
      </c>
      <c r="AT26">
        <f>IFERROR(INDEX(JMP!$AJ$2:$AU$1000,MATCH($A26,JMP!$A$2:$A$1000,0),MATCH(AT$1,JMP!$AJ$1:$AU$1,0)),INDEX(Baseline!$B$2:$BD$2,1,MATCH(AT$1,Baseline!$B$1:$BD$1,0)))</f>
        <v>500</v>
      </c>
      <c r="AU26">
        <f>IFERROR(INDEX(JMP!$AJ$2:$AU$1000,MATCH($A26,JMP!$A$2:$A$1000,0),MATCH(AU$1,JMP!$AJ$1:$AU$1,0)),INDEX(Baseline!$B$2:$BD$2,1,MATCH(AU$1,Baseline!$B$1:$BD$1,0)))</f>
        <v>50</v>
      </c>
      <c r="AV26">
        <f>IFERROR(INDEX(JMP!$AJ$2:$AU$1000,MATCH($A26,JMP!$A$2:$A$1000,0),MATCH(AV$1,JMP!$AJ$1:$AU$1,0)),INDEX(Baseline!$B$2:$BD$2,1,MATCH(AV$1,Baseline!$B$1:$BD$1,0)))</f>
        <v>12.1</v>
      </c>
      <c r="AW26">
        <f>IFERROR(INDEX(JMP!$AJ$2:$AU$1000,MATCH($A26,JMP!$A$2:$A$1000,0),MATCH(AW$1,JMP!$AJ$1:$AU$1,0)),INDEX(Baseline!$B$2:$BD$2,1,MATCH(AW$1,Baseline!$B$1:$BD$1,0)))</f>
        <v>1.9961979999999998E-3</v>
      </c>
      <c r="AX26">
        <f>IFERROR(INDEX(JMP!$AJ$2:$AU$1000,MATCH($A26,JMP!$A$2:$A$1000,0),MATCH(AX$1,JMP!$AJ$1:$AU$1,0)),INDEX(Baseline!$B$2:$BD$2,1,MATCH(AX$1,Baseline!$B$1:$BD$1,0)))</f>
        <v>1.9961979999999998E-3</v>
      </c>
      <c r="AY26">
        <f>IFERROR(INDEX(JMP!$AJ$2:$AU$1000,MATCH($A26,JMP!$A$2:$A$1000,0),MATCH(AY$1,JMP!$AJ$1:$AU$1,0)),INDEX(Baseline!$B$2:$BD$2,1,MATCH(AY$1,Baseline!$B$1:$BD$1,0)))</f>
        <v>1.9607137E-2</v>
      </c>
      <c r="AZ26">
        <f>IFERROR(INDEX(JMP!$AJ$2:$AU$1000,MATCH($A26,JMP!$A$2:$A$1000,0),MATCH(AZ$1,JMP!$AJ$1:$AU$1,0)),INDEX(Baseline!$B$2:$BD$2,1,MATCH(AZ$1,Baseline!$B$1:$BD$1,0)))</f>
        <v>1</v>
      </c>
      <c r="BA26">
        <f>IFERROR(INDEX(JMP!$AJ$2:$AU$1000,MATCH($A26,JMP!$A$2:$A$1000,0),MATCH(BA$1,JMP!$AJ$1:$AU$1,0)),INDEX(Baseline!$B$2:$BD$2,1,MATCH(BA$1,Baseline!$B$1:$BD$1,0)))</f>
        <v>10</v>
      </c>
      <c r="BB26">
        <f>IFERROR(INDEX(JMP!$AJ$2:$AU$1000,MATCH($A26,JMP!$A$2:$A$1000,0),MATCH(BB$1,JMP!$AJ$1:$AU$1,0)),INDEX(Baseline!$B$2:$BD$2,1,MATCH(BB$1,Baseline!$B$1:$BD$1,0)))</f>
        <v>0</v>
      </c>
      <c r="BC26">
        <f>IFERROR(INDEX(JMP!$AJ$2:$AU$1000,MATCH($A26,JMP!$A$2:$A$1000,0),MATCH(BC$1,JMP!$AJ$1:$AU$1,0)),INDEX(Baseline!$B$2:$BD$2,1,MATCH(BC$1,Baseline!$B$1:$BD$1,0)))</f>
        <v>4</v>
      </c>
      <c r="BD26">
        <f>IFERROR(INDEX(JMP!$AJ$2:$AU$1000,MATCH($A26,JMP!$A$2:$A$1000,0),MATCH(BD$1,JMP!$AJ$1:$AU$1,0)),INDEX(Baseline!$B$2:$BD$2,1,MATCH(BD$1,Baseline!$B$1:$BD$1,0)))</f>
        <v>5</v>
      </c>
      <c r="BE26">
        <f>IFERROR(INDEX(JMP!$AJ$2:$AU$1000,MATCH($A26,JMP!$A$2:$A$1000,0),MATCH(BE$1,JMP!$AJ$1:$AU$1,0)),INDEX(Baseline!$B$2:$BE$2,1,MATCH(BE$1,Baseline!$B$1:$BE$1,0)))</f>
        <v>400000</v>
      </c>
      <c r="BF26" t="str">
        <f t="shared" si="0"/>
        <v>yes</v>
      </c>
      <c r="BG26" t="str">
        <f t="shared" si="1"/>
        <v>no</v>
      </c>
      <c r="BH26">
        <f t="shared" si="2"/>
        <v>0.25</v>
      </c>
      <c r="BI26">
        <f t="shared" si="3"/>
        <v>10</v>
      </c>
      <c r="BK26">
        <v>27</v>
      </c>
      <c r="BL26" t="str">
        <f t="shared" si="4"/>
        <v>winter</v>
      </c>
    </row>
    <row r="27" spans="1:64" x14ac:dyDescent="0.35">
      <c r="A27">
        <v>26</v>
      </c>
      <c r="B27">
        <f>IFERROR(INDEX(JMP!$AJ$2:$AU$1000,MATCH($A27,JMP!$A$2:$A$1000,0),MATCH(B$1,JMP!$AJ$1:$AU$1,0)),INDEX(Baseline!$B$2:$BD$2,1,MATCH(B$1,Baseline!$B$1:$BD$1,0)))</f>
        <v>0</v>
      </c>
      <c r="C27">
        <f>IFERROR(INDEX(JMP!$AJ$2:$AU$1000,MATCH($A27,JMP!$A$2:$A$1000,0),MATCH(C$1,JMP!$AJ$1:$AU$1,0)),INDEX(Baseline!$B$2:$BD$2,1,MATCH(C$1,Baseline!$B$1:$BD$1,0)))</f>
        <v>8760</v>
      </c>
      <c r="D27">
        <f>IFERROR(INDEX(JMP!$AJ$2:$AU$1000,MATCH($A27,JMP!$A$2:$A$1000,0),MATCH(D$1,JMP!$AJ$1:$AU$1,0)),INDEX(Baseline!$B$2:$BD$2,1,MATCH(D$1,Baseline!$B$1:$BD$1,0)))</f>
        <v>1</v>
      </c>
      <c r="E27">
        <f>IFERROR(INDEX(JMP!$AJ$2:$AU$1000,MATCH($A27,JMP!$A$2:$A$1000,0),MATCH(E$1,JMP!$AJ$1:$AU$1,0)),INDEX(Baseline!$B$2:$BD$2,1,MATCH(E$1,Baseline!$B$1:$BD$1,0)))</f>
        <v>1</v>
      </c>
      <c r="F27" t="str">
        <f>IFERROR(INDEX(JMP!$AJ$2:$AU$1000,MATCH($A27,JMP!$A$2:$A$1000,0),MATCH(F$1,JMP!$AJ$1:$AU$1,0)),INDEX(Baseline!$B$2:$BD$2,1,MATCH(F$1,Baseline!$B$1:$BD$1,0)))</f>
        <v>e344</v>
      </c>
      <c r="G27" t="str">
        <f>IFERROR(INDEX(JMP!$AJ$2:$AU$1000,MATCH($A27,JMP!$A$2:$A$1000,0),MATCH(G$1,JMP!$AJ$1:$AU$1,0)),INDEX(Baseline!$B$2:$BD$2,1,MATCH(G$1,Baseline!$B$1:$BD$1,0)))</f>
        <v>e340</v>
      </c>
      <c r="H27">
        <f>IFERROR(INDEX(JMP!$AJ$2:$AU$1000,MATCH($A27,JMP!$A$2:$A$1000,0),MATCH(H$1,JMP!$AJ$1:$AU$1,0)),INDEX(Baseline!$B$2:$BD$2,1,MATCH(H$1,Baseline!$B$1:$BD$1,0)))</f>
        <v>1.5</v>
      </c>
      <c r="I27">
        <f>IFERROR(INDEX(JMP!$AJ$2:$AU$1000,MATCH($A27,JMP!$A$2:$A$1000,0),MATCH(I$1,JMP!$AJ$1:$AU$1,0)),INDEX(Baseline!$B$2:$BD$2,1,MATCH(I$1,Baseline!$B$1:$BD$1,0)))</f>
        <v>0.42</v>
      </c>
      <c r="J27">
        <f>IFERROR(INDEX(JMP!$AJ$2:$AU$1000,MATCH($A27,JMP!$A$2:$A$1000,0),MATCH(J$1,JMP!$AJ$1:$AU$1,0)),INDEX(Baseline!$B$2:$BD$2,1,MATCH(J$1,Baseline!$B$1:$BD$1,0)))</f>
        <v>1</v>
      </c>
      <c r="K27">
        <f>IFERROR(INDEX(JMP!$AJ$2:$AU$1000,MATCH($A27,JMP!$A$2:$A$1000,0),MATCH(K$1,JMP!$AJ$1:$AU$1,0)),INDEX(Baseline!$B$2:$BD$2,1,MATCH(K$1,Baseline!$B$1:$BD$1,0)))</f>
        <v>0</v>
      </c>
      <c r="L27">
        <f>IFERROR(INDEX(JMP!$AJ$2:$AU$1000,MATCH($A27,JMP!$A$2:$A$1000,0),MATCH(L$1,JMP!$AJ$1:$AU$1,0)),INDEX(Baseline!$B$2:$BD$2,1,MATCH(L$1,Baseline!$B$1:$BD$1,0)))</f>
        <v>0.1569382000329273</v>
      </c>
      <c r="M27" t="b">
        <f>IFERROR(INDEX(JMP!$AJ$2:$AU$1000,MATCH($A27,JMP!$A$2:$A$1000,0),MATCH(M$1,JMP!$AJ$1:$AU$1,0)),INDEX(Baseline!$B$2:$BD$2,1,MATCH(M$1,Baseline!$B$1:$BD$1,0)))</f>
        <v>0</v>
      </c>
      <c r="N27" t="b">
        <f>IFERROR(INDEX(JMP!$AJ$2:$AU$1000,MATCH($A27,JMP!$A$2:$A$1000,0),MATCH(N$1,JMP!$AJ$1:$AU$1,0)),INDEX(Baseline!$B$2:$BD$2,1,MATCH(N$1,Baseline!$B$1:$BD$1,0)))</f>
        <v>0</v>
      </c>
      <c r="O27">
        <f>IFERROR(INDEX(JMP!$AJ$2:$AU$1000,MATCH($A27,JMP!$A$2:$A$1000,0),MATCH(O$1,JMP!$AJ$1:$AU$1,0)),INDEX(Baseline!$B$2:$BD$2,1,MATCH(O$1,Baseline!$B$1:$BD$1,0)))</f>
        <v>7</v>
      </c>
      <c r="P27">
        <f>IFERROR(INDEX(JMP!$AJ$2:$AU$1000,MATCH($A27,JMP!$A$2:$A$1000,0),MATCH(P$1,JMP!$AJ$1:$AU$1,0)),INDEX(Baseline!$B$2:$BD$2,1,MATCH(P$1,Baseline!$B$1:$BD$1,0)))</f>
        <v>200</v>
      </c>
      <c r="Q27">
        <f>IFERROR(INDEX(JMP!$AJ$2:$AU$1000,MATCH($A27,JMP!$A$2:$A$1000,0),MATCH(Q$1,JMP!$AJ$1:$AU$1,0)),INDEX(Baseline!$B$2:$BD$2,1,MATCH(Q$1,Baseline!$B$1:$BD$1,0)))</f>
        <v>10</v>
      </c>
      <c r="R27">
        <f>IFERROR(INDEX(JMP!$AJ$2:$AU$1000,MATCH($A27,JMP!$A$2:$A$1000,0),MATCH(R$1,JMP!$AJ$1:$AU$1,0)),INDEX(Baseline!$B$2:$BD$2,1,MATCH(R$1,Baseline!$B$1:$BD$1,0)))</f>
        <v>0</v>
      </c>
      <c r="S27">
        <f>IFERROR(INDEX(JMP!$AJ$2:$AU$1000,MATCH($A27,JMP!$A$2:$A$1000,0),MATCH(S$1,JMP!$AJ$1:$AU$1,0)),INDEX(Baseline!$B$2:$BD$2,1,MATCH(S$1,Baseline!$B$1:$BD$1,0)))</f>
        <v>1</v>
      </c>
      <c r="T27">
        <f>IFERROR(INDEX(JMP!$AJ$2:$AU$1000,MATCH($A27,JMP!$A$2:$A$1000,0),MATCH(T$1,JMP!$AJ$1:$AU$1,0)),INDEX(Baseline!$B$2:$BD$2,1,MATCH(T$1,Baseline!$B$1:$BD$1,0)))</f>
        <v>0</v>
      </c>
      <c r="U27" t="str">
        <f>IFERROR(INDEX(JMP!$AJ$2:$AU$1000,MATCH($A27,JMP!$A$2:$A$1000,0),MATCH(U$1,JMP!$AJ$1:$AU$1,0)),INDEX(Baseline!$B$2:$BD$2,1,MATCH(U$1,Baseline!$B$1:$BD$1,0)))</f>
        <v>Titan</v>
      </c>
      <c r="V27">
        <f>IFERROR(INDEX(JMP!$AJ$2:$AU$1000,MATCH($A27,JMP!$A$2:$A$1000,0),MATCH(V$1,JMP!$AJ$1:$AU$1,0)),INDEX(Baseline!$B$2:$BD$2,1,MATCH(V$1,Baseline!$B$1:$BD$1,0)))</f>
        <v>3</v>
      </c>
      <c r="W27">
        <f>IFERROR(INDEX(JMP!$AJ$2:$AU$1000,MATCH($A27,JMP!$A$2:$A$1000,0),MATCH(W$1,JMP!$AJ$1:$AU$1,0)),INDEX(Baseline!$B$2:$BD$2,1,MATCH(W$1,Baseline!$B$1:$BD$1,0)))</f>
        <v>0.37</v>
      </c>
      <c r="X27">
        <f>IFERROR(INDEX(JMP!$AJ$2:$AU$1000,MATCH($A27,JMP!$A$2:$A$1000,0),MATCH(X$1,JMP!$AJ$1:$AU$1,0)),INDEX(Baseline!$B$2:$BD$2,1,MATCH(X$1,Baseline!$B$1:$BD$1,0)))</f>
        <v>4</v>
      </c>
      <c r="Y27">
        <f>IFERROR(INDEX(JMP!$AJ$2:$AU$1000,MATCH($A27,JMP!$A$2:$A$1000,0),MATCH(Y$1,JMP!$AJ$1:$AU$1,0)),INDEX(Baseline!$B$2:$BD$2,1,MATCH(Y$1,Baseline!$B$1:$BD$1,0)))</f>
        <v>6</v>
      </c>
      <c r="Z27">
        <f>IFERROR(INDEX(JMP!$AJ$2:$AU$1000,MATCH($A27,JMP!$A$2:$A$1000,0),MATCH(Z$1,JMP!$AJ$1:$AU$1,0)),INDEX(Baseline!$B$2:$BD$2,1,MATCH(Z$1,Baseline!$B$1:$BD$1,0)))</f>
        <v>1970</v>
      </c>
      <c r="AA27">
        <f>IFERROR(INDEX(JMP!$AJ$2:$AU$1000,MATCH($A27,JMP!$A$2:$A$1000,0),MATCH(AA$1,JMP!$AJ$1:$AU$1,0)),INDEX(Baseline!$B$2:$BD$2,1,MATCH(AA$1,Baseline!$B$1:$BD$1,0)))</f>
        <v>1970</v>
      </c>
      <c r="AB27">
        <f>IFERROR(INDEX(JMP!$AJ$2:$AU$1000,MATCH($A27,JMP!$A$2:$A$1000,0),MATCH(AB$1,JMP!$AJ$1:$AU$1,0)),INDEX(Baseline!$B$2:$BD$2,1,MATCH(AB$1,Baseline!$B$1:$BD$1,0)))</f>
        <v>0</v>
      </c>
      <c r="AC27">
        <f>IFERROR(INDEX(JMP!$AJ$2:$AU$1000,MATCH($A27,JMP!$A$2:$A$1000,0),MATCH(AC$1,JMP!$AJ$1:$AU$1,0)),INDEX(Baseline!$B$2:$BD$2,1,MATCH(AC$1,Baseline!$B$1:$BD$1,0)))</f>
        <v>1</v>
      </c>
      <c r="AD27">
        <f>IFERROR(INDEX(JMP!$AJ$2:$AU$1000,MATCH($A27,JMP!$A$2:$A$1000,0),MATCH(AD$1,JMP!$AJ$1:$AU$1,0)),INDEX(Baseline!$B$2:$BD$2,1,MATCH(AD$1,Baseline!$B$1:$BD$1,0)))</f>
        <v>8</v>
      </c>
      <c r="AE27">
        <f>IFERROR(INDEX(JMP!$AJ$2:$AU$1000,MATCH($A27,JMP!$A$2:$A$1000,0),MATCH(AE$1,JMP!$AJ$1:$AU$1,0)),INDEX(Baseline!$B$2:$BD$2,1,MATCH(AE$1,Baseline!$B$1:$BD$1,0)))</f>
        <v>1</v>
      </c>
      <c r="AF27" t="str">
        <f>IFERROR(INDEX(JMP!$AJ$2:$AU$1000,MATCH($A27,JMP!$A$2:$A$1000,0),MATCH(AF$1,JMP!$AJ$1:$AU$1,0)),INDEX(Baseline!$B$2:$BD$2,1,MATCH(AF$1,Baseline!$B$1:$BD$1,0)))</f>
        <v>bwb</v>
      </c>
      <c r="AG27" t="str">
        <f>IFERROR(INDEX(JMP!$AJ$2:$AU$1000,MATCH($A27,JMP!$A$2:$A$1000,0),MATCH(AG$1,JMP!$AJ$1:$AU$1,0)),INDEX(Baseline!$B$2:$BD$2,1,MATCH(AG$1,Baseline!$B$1:$BD$1,0)))</f>
        <v>V-tail</v>
      </c>
      <c r="AH27">
        <f>IFERROR(INDEX(JMP!$AJ$2:$AU$1000,MATCH($A27,JMP!$A$2:$A$1000,0),MATCH(AH$1,JMP!$AJ$1:$AU$1,0)),INDEX(Baseline!$B$2:$BD$2,1,MATCH(AH$1,Baseline!$B$1:$BD$1,0)))</f>
        <v>0</v>
      </c>
      <c r="AI27">
        <f>IFERROR(INDEX(JMP!$AJ$2:$AU$1000,MATCH($A27,JMP!$A$2:$A$1000,0),MATCH(AI$1,JMP!$AJ$1:$AU$1,0)),INDEX(Baseline!$B$2:$BD$2,1,MATCH(AI$1,Baseline!$B$1:$BD$1,0)))</f>
        <v>724000000</v>
      </c>
      <c r="AJ27">
        <f>IFERROR(INDEX(JMP!$AJ$2:$AU$1000,MATCH($A27,JMP!$A$2:$A$1000,0),MATCH(AJ$1,JMP!$AJ$1:$AU$1,0)),INDEX(Baseline!$B$2:$BD$2,1,MATCH(AJ$1,Baseline!$B$1:$BD$1,0)))</f>
        <v>54500000</v>
      </c>
      <c r="AK27">
        <f>IFERROR(INDEX(JMP!$AJ$2:$AU$1000,MATCH($A27,JMP!$A$2:$A$1000,0),MATCH(AK$1,JMP!$AJ$1:$AU$1,0)),INDEX(Baseline!$B$2:$BD$2,1,MATCH(AK$1,Baseline!$B$1:$BD$1,0)))</f>
        <v>30</v>
      </c>
      <c r="AL27">
        <f>IFERROR(INDEX(JMP!$AJ$2:$AU$1000,MATCH($A27,JMP!$A$2:$A$1000,0),MATCH(AL$1,JMP!$AJ$1:$AU$1,0)),INDEX(Baseline!$B$2:$BD$2,1,MATCH(AL$1,Baseline!$B$1:$BD$1,0)))</f>
        <v>3.1938364145593798E-2</v>
      </c>
      <c r="AM27">
        <f>IFERROR(INDEX(JMP!$AJ$2:$AU$1000,MATCH($A27,JMP!$A$2:$A$1000,0),MATCH(AM$1,JMP!$AJ$1:$AU$1,0)),INDEX(Baseline!$B$2:$BD$2,1,MATCH(AM$1,Baseline!$B$1:$BD$1,0)))</f>
        <v>11.685714285714285</v>
      </c>
      <c r="AN27">
        <f>IFERROR(INDEX(JMP!$AJ$2:$AU$1000,MATCH($A27,JMP!$A$2:$A$1000,0),MATCH(AN$1,JMP!$AJ$1:$AU$1,0)),INDEX(Baseline!$B$2:$BD$2,1,MATCH(AN$1,Baseline!$B$1:$BD$1,0)))</f>
        <v>2.8726844919786001</v>
      </c>
      <c r="AO27">
        <f>IFERROR(INDEX(JMP!$AJ$2:$AU$1000,MATCH($A27,JMP!$A$2:$A$1000,0),MATCH(AO$1,JMP!$AJ$1:$AU$1,0)),INDEX(Baseline!$B$2:$BD$2,1,MATCH(AO$1,Baseline!$B$1:$BD$1,0)))</f>
        <v>0.47627154368727354</v>
      </c>
      <c r="AP27">
        <f>IFERROR(INDEX(JMP!$AJ$2:$AU$1000,MATCH($A27,JMP!$A$2:$A$1000,0),MATCH(AP$1,JMP!$AJ$1:$AU$1,0)),INDEX(Baseline!$B$2:$BD$2,1,MATCH(AP$1,Baseline!$B$1:$BD$1,0)))</f>
        <v>0</v>
      </c>
      <c r="AQ27">
        <f>IFERROR(INDEX(JMP!$AJ$2:$AU$1000,MATCH($A27,JMP!$A$2:$A$1000,0),MATCH(AQ$1,JMP!$AJ$1:$AU$1,0)),INDEX(Baseline!$B$2:$BD$2,1,MATCH(AQ$1,Baseline!$B$1:$BD$1,0)))</f>
        <v>0.35</v>
      </c>
      <c r="AR27">
        <f>IFERROR(INDEX(JMP!$AJ$2:$AU$1000,MATCH($A27,JMP!$A$2:$A$1000,0),MATCH(AR$1,JMP!$AJ$1:$AU$1,0)),INDEX(Baseline!$B$2:$BD$2,1,MATCH(AR$1,Baseline!$B$1:$BD$1,0)))</f>
        <v>0</v>
      </c>
      <c r="AS27">
        <f>IFERROR(INDEX(JMP!$AJ$2:$AU$1000,MATCH($A27,JMP!$A$2:$A$1000,0),MATCH(AS$1,JMP!$AJ$1:$AU$1,0)),INDEX(Baseline!$B$2:$BD$2,1,MATCH(AS$1,Baseline!$B$1:$BD$1,0)))</f>
        <v>0</v>
      </c>
      <c r="AT27">
        <f>IFERROR(INDEX(JMP!$AJ$2:$AU$1000,MATCH($A27,JMP!$A$2:$A$1000,0),MATCH(AT$1,JMP!$AJ$1:$AU$1,0)),INDEX(Baseline!$B$2:$BD$2,1,MATCH(AT$1,Baseline!$B$1:$BD$1,0)))</f>
        <v>500</v>
      </c>
      <c r="AU27">
        <f>IFERROR(INDEX(JMP!$AJ$2:$AU$1000,MATCH($A27,JMP!$A$2:$A$1000,0),MATCH(AU$1,JMP!$AJ$1:$AU$1,0)),INDEX(Baseline!$B$2:$BD$2,1,MATCH(AU$1,Baseline!$B$1:$BD$1,0)))</f>
        <v>50</v>
      </c>
      <c r="AV27">
        <f>IFERROR(INDEX(JMP!$AJ$2:$AU$1000,MATCH($A27,JMP!$A$2:$A$1000,0),MATCH(AV$1,JMP!$AJ$1:$AU$1,0)),INDEX(Baseline!$B$2:$BD$2,1,MATCH(AV$1,Baseline!$B$1:$BD$1,0)))</f>
        <v>12.1</v>
      </c>
      <c r="AW27">
        <f>IFERROR(INDEX(JMP!$AJ$2:$AU$1000,MATCH($A27,JMP!$A$2:$A$1000,0),MATCH(AW$1,JMP!$AJ$1:$AU$1,0)),INDEX(Baseline!$B$2:$BD$2,1,MATCH(AW$1,Baseline!$B$1:$BD$1,0)))</f>
        <v>1.9961979999999998E-3</v>
      </c>
      <c r="AX27">
        <f>IFERROR(INDEX(JMP!$AJ$2:$AU$1000,MATCH($A27,JMP!$A$2:$A$1000,0),MATCH(AX$1,JMP!$AJ$1:$AU$1,0)),INDEX(Baseline!$B$2:$BD$2,1,MATCH(AX$1,Baseline!$B$1:$BD$1,0)))</f>
        <v>1.9961979999999998E-3</v>
      </c>
      <c r="AY27">
        <f>IFERROR(INDEX(JMP!$AJ$2:$AU$1000,MATCH($A27,JMP!$A$2:$A$1000,0),MATCH(AY$1,JMP!$AJ$1:$AU$1,0)),INDEX(Baseline!$B$2:$BD$2,1,MATCH(AY$1,Baseline!$B$1:$BD$1,0)))</f>
        <v>1.9607137E-2</v>
      </c>
      <c r="AZ27">
        <f>IFERROR(INDEX(JMP!$AJ$2:$AU$1000,MATCH($A27,JMP!$A$2:$A$1000,0),MATCH(AZ$1,JMP!$AJ$1:$AU$1,0)),INDEX(Baseline!$B$2:$BD$2,1,MATCH(AZ$1,Baseline!$B$1:$BD$1,0)))</f>
        <v>1</v>
      </c>
      <c r="BA27">
        <f>IFERROR(INDEX(JMP!$AJ$2:$AU$1000,MATCH($A27,JMP!$A$2:$A$1000,0),MATCH(BA$1,JMP!$AJ$1:$AU$1,0)),INDEX(Baseline!$B$2:$BD$2,1,MATCH(BA$1,Baseline!$B$1:$BD$1,0)))</f>
        <v>55</v>
      </c>
      <c r="BB27">
        <f>IFERROR(INDEX(JMP!$AJ$2:$AU$1000,MATCH($A27,JMP!$A$2:$A$1000,0),MATCH(BB$1,JMP!$AJ$1:$AU$1,0)),INDEX(Baseline!$B$2:$BD$2,1,MATCH(BB$1,Baseline!$B$1:$BD$1,0)))</f>
        <v>0</v>
      </c>
      <c r="BC27">
        <f>IFERROR(INDEX(JMP!$AJ$2:$AU$1000,MATCH($A27,JMP!$A$2:$A$1000,0),MATCH(BC$1,JMP!$AJ$1:$AU$1,0)),INDEX(Baseline!$B$2:$BD$2,1,MATCH(BC$1,Baseline!$B$1:$BD$1,0)))</f>
        <v>1</v>
      </c>
      <c r="BD27">
        <f>IFERROR(INDEX(JMP!$AJ$2:$AU$1000,MATCH($A27,JMP!$A$2:$A$1000,0),MATCH(BD$1,JMP!$AJ$1:$AU$1,0)),INDEX(Baseline!$B$2:$BD$2,1,MATCH(BD$1,Baseline!$B$1:$BD$1,0)))</f>
        <v>5</v>
      </c>
      <c r="BE27">
        <f>IFERROR(INDEX(JMP!$AJ$2:$AU$1000,MATCH($A27,JMP!$A$2:$A$1000,0),MATCH(BE$1,JMP!$AJ$1:$AU$1,0)),INDEX(Baseline!$B$2:$BE$2,1,MATCH(BE$1,Baseline!$B$1:$BE$1,0)))</f>
        <v>400000</v>
      </c>
      <c r="BF27" t="str">
        <f t="shared" si="0"/>
        <v>yes</v>
      </c>
      <c r="BG27" t="str">
        <f t="shared" si="1"/>
        <v>no</v>
      </c>
      <c r="BH27">
        <f t="shared" si="2"/>
        <v>1</v>
      </c>
      <c r="BI27">
        <f t="shared" si="3"/>
        <v>30</v>
      </c>
      <c r="BK27">
        <v>28</v>
      </c>
      <c r="BL27" t="str">
        <f t="shared" si="4"/>
        <v>spring</v>
      </c>
    </row>
    <row r="28" spans="1:64" x14ac:dyDescent="0.35">
      <c r="A28">
        <v>27</v>
      </c>
      <c r="B28">
        <f>IFERROR(INDEX(JMP!$AJ$2:$AU$1000,MATCH($A28,JMP!$A$2:$A$1000,0),MATCH(B$1,JMP!$AJ$1:$AU$1,0)),INDEX(Baseline!$B$2:$BD$2,1,MATCH(B$1,Baseline!$B$1:$BD$1,0)))</f>
        <v>0</v>
      </c>
      <c r="C28">
        <f>IFERROR(INDEX(JMP!$AJ$2:$AU$1000,MATCH($A28,JMP!$A$2:$A$1000,0),MATCH(C$1,JMP!$AJ$1:$AU$1,0)),INDEX(Baseline!$B$2:$BD$2,1,MATCH(C$1,Baseline!$B$1:$BD$1,0)))</f>
        <v>8760</v>
      </c>
      <c r="D28">
        <f>IFERROR(INDEX(JMP!$AJ$2:$AU$1000,MATCH($A28,JMP!$A$2:$A$1000,0),MATCH(D$1,JMP!$AJ$1:$AU$1,0)),INDEX(Baseline!$B$2:$BD$2,1,MATCH(D$1,Baseline!$B$1:$BD$1,0)))</f>
        <v>1</v>
      </c>
      <c r="E28">
        <f>IFERROR(INDEX(JMP!$AJ$2:$AU$1000,MATCH($A28,JMP!$A$2:$A$1000,0),MATCH(E$1,JMP!$AJ$1:$AU$1,0)),INDEX(Baseline!$B$2:$BD$2,1,MATCH(E$1,Baseline!$B$1:$BD$1,0)))</f>
        <v>1</v>
      </c>
      <c r="F28" t="str">
        <f>IFERROR(INDEX(JMP!$AJ$2:$AU$1000,MATCH($A28,JMP!$A$2:$A$1000,0),MATCH(F$1,JMP!$AJ$1:$AU$1,0)),INDEX(Baseline!$B$2:$BD$2,1,MATCH(F$1,Baseline!$B$1:$BD$1,0)))</f>
        <v>e344</v>
      </c>
      <c r="G28" t="str">
        <f>IFERROR(INDEX(JMP!$AJ$2:$AU$1000,MATCH($A28,JMP!$A$2:$A$1000,0),MATCH(G$1,JMP!$AJ$1:$AU$1,0)),INDEX(Baseline!$B$2:$BD$2,1,MATCH(G$1,Baseline!$B$1:$BD$1,0)))</f>
        <v>e340</v>
      </c>
      <c r="H28">
        <f>IFERROR(INDEX(JMP!$AJ$2:$AU$1000,MATCH($A28,JMP!$A$2:$A$1000,0),MATCH(H$1,JMP!$AJ$1:$AU$1,0)),INDEX(Baseline!$B$2:$BD$2,1,MATCH(H$1,Baseline!$B$1:$BD$1,0)))</f>
        <v>1.5</v>
      </c>
      <c r="I28">
        <f>IFERROR(INDEX(JMP!$AJ$2:$AU$1000,MATCH($A28,JMP!$A$2:$A$1000,0),MATCH(I$1,JMP!$AJ$1:$AU$1,0)),INDEX(Baseline!$B$2:$BD$2,1,MATCH(I$1,Baseline!$B$1:$BD$1,0)))</f>
        <v>0.42</v>
      </c>
      <c r="J28">
        <f>IFERROR(INDEX(JMP!$AJ$2:$AU$1000,MATCH($A28,JMP!$A$2:$A$1000,0),MATCH(J$1,JMP!$AJ$1:$AU$1,0)),INDEX(Baseline!$B$2:$BD$2,1,MATCH(J$1,Baseline!$B$1:$BD$1,0)))</f>
        <v>1</v>
      </c>
      <c r="K28">
        <f>IFERROR(INDEX(JMP!$AJ$2:$AU$1000,MATCH($A28,JMP!$A$2:$A$1000,0),MATCH(K$1,JMP!$AJ$1:$AU$1,0)),INDEX(Baseline!$B$2:$BD$2,1,MATCH(K$1,Baseline!$B$1:$BD$1,0)))</f>
        <v>0</v>
      </c>
      <c r="L28">
        <f>IFERROR(INDEX(JMP!$AJ$2:$AU$1000,MATCH($A28,JMP!$A$2:$A$1000,0),MATCH(L$1,JMP!$AJ$1:$AU$1,0)),INDEX(Baseline!$B$2:$BD$2,1,MATCH(L$1,Baseline!$B$1:$BD$1,0)))</f>
        <v>4.4378411320365213E-2</v>
      </c>
      <c r="M28" t="b">
        <f>IFERROR(INDEX(JMP!$AJ$2:$AU$1000,MATCH($A28,JMP!$A$2:$A$1000,0),MATCH(M$1,JMP!$AJ$1:$AU$1,0)),INDEX(Baseline!$B$2:$BD$2,1,MATCH(M$1,Baseline!$B$1:$BD$1,0)))</f>
        <v>0</v>
      </c>
      <c r="N28" t="b">
        <f>IFERROR(INDEX(JMP!$AJ$2:$AU$1000,MATCH($A28,JMP!$A$2:$A$1000,0),MATCH(N$1,JMP!$AJ$1:$AU$1,0)),INDEX(Baseline!$B$2:$BD$2,1,MATCH(N$1,Baseline!$B$1:$BD$1,0)))</f>
        <v>0</v>
      </c>
      <c r="O28">
        <f>IFERROR(INDEX(JMP!$AJ$2:$AU$1000,MATCH($A28,JMP!$A$2:$A$1000,0),MATCH(O$1,JMP!$AJ$1:$AU$1,0)),INDEX(Baseline!$B$2:$BD$2,1,MATCH(O$1,Baseline!$B$1:$BD$1,0)))</f>
        <v>7</v>
      </c>
      <c r="P28">
        <f>IFERROR(INDEX(JMP!$AJ$2:$AU$1000,MATCH($A28,JMP!$A$2:$A$1000,0),MATCH(P$1,JMP!$AJ$1:$AU$1,0)),INDEX(Baseline!$B$2:$BD$2,1,MATCH(P$1,Baseline!$B$1:$BD$1,0)))</f>
        <v>200</v>
      </c>
      <c r="Q28">
        <f>IFERROR(INDEX(JMP!$AJ$2:$AU$1000,MATCH($A28,JMP!$A$2:$A$1000,0),MATCH(Q$1,JMP!$AJ$1:$AU$1,0)),INDEX(Baseline!$B$2:$BD$2,1,MATCH(Q$1,Baseline!$B$1:$BD$1,0)))</f>
        <v>10</v>
      </c>
      <c r="R28">
        <f>IFERROR(INDEX(JMP!$AJ$2:$AU$1000,MATCH($A28,JMP!$A$2:$A$1000,0),MATCH(R$1,JMP!$AJ$1:$AU$1,0)),INDEX(Baseline!$B$2:$BD$2,1,MATCH(R$1,Baseline!$B$1:$BD$1,0)))</f>
        <v>0</v>
      </c>
      <c r="S28">
        <f>IFERROR(INDEX(JMP!$AJ$2:$AU$1000,MATCH($A28,JMP!$A$2:$A$1000,0),MATCH(S$1,JMP!$AJ$1:$AU$1,0)),INDEX(Baseline!$B$2:$BD$2,1,MATCH(S$1,Baseline!$B$1:$BD$1,0)))</f>
        <v>1</v>
      </c>
      <c r="T28">
        <f>IFERROR(INDEX(JMP!$AJ$2:$AU$1000,MATCH($A28,JMP!$A$2:$A$1000,0),MATCH(T$1,JMP!$AJ$1:$AU$1,0)),INDEX(Baseline!$B$2:$BD$2,1,MATCH(T$1,Baseline!$B$1:$BD$1,0)))</f>
        <v>0</v>
      </c>
      <c r="U28" t="str">
        <f>IFERROR(INDEX(JMP!$AJ$2:$AU$1000,MATCH($A28,JMP!$A$2:$A$1000,0),MATCH(U$1,JMP!$AJ$1:$AU$1,0)),INDEX(Baseline!$B$2:$BD$2,1,MATCH(U$1,Baseline!$B$1:$BD$1,0)))</f>
        <v>Titan</v>
      </c>
      <c r="V28">
        <f>IFERROR(INDEX(JMP!$AJ$2:$AU$1000,MATCH($A28,JMP!$A$2:$A$1000,0),MATCH(V$1,JMP!$AJ$1:$AU$1,0)),INDEX(Baseline!$B$2:$BD$2,1,MATCH(V$1,Baseline!$B$1:$BD$1,0)))</f>
        <v>3</v>
      </c>
      <c r="W28">
        <f>IFERROR(INDEX(JMP!$AJ$2:$AU$1000,MATCH($A28,JMP!$A$2:$A$1000,0),MATCH(W$1,JMP!$AJ$1:$AU$1,0)),INDEX(Baseline!$B$2:$BD$2,1,MATCH(W$1,Baseline!$B$1:$BD$1,0)))</f>
        <v>0.37</v>
      </c>
      <c r="X28">
        <f>IFERROR(INDEX(JMP!$AJ$2:$AU$1000,MATCH($A28,JMP!$A$2:$A$1000,0),MATCH(X$1,JMP!$AJ$1:$AU$1,0)),INDEX(Baseline!$B$2:$BD$2,1,MATCH(X$1,Baseline!$B$1:$BD$1,0)))</f>
        <v>4</v>
      </c>
      <c r="Y28">
        <f>IFERROR(INDEX(JMP!$AJ$2:$AU$1000,MATCH($A28,JMP!$A$2:$A$1000,0),MATCH(Y$1,JMP!$AJ$1:$AU$1,0)),INDEX(Baseline!$B$2:$BD$2,1,MATCH(Y$1,Baseline!$B$1:$BD$1,0)))</f>
        <v>6</v>
      </c>
      <c r="Z28">
        <f>IFERROR(INDEX(JMP!$AJ$2:$AU$1000,MATCH($A28,JMP!$A$2:$A$1000,0),MATCH(Z$1,JMP!$AJ$1:$AU$1,0)),INDEX(Baseline!$B$2:$BD$2,1,MATCH(Z$1,Baseline!$B$1:$BD$1,0)))</f>
        <v>1970</v>
      </c>
      <c r="AA28">
        <f>IFERROR(INDEX(JMP!$AJ$2:$AU$1000,MATCH($A28,JMP!$A$2:$A$1000,0),MATCH(AA$1,JMP!$AJ$1:$AU$1,0)),INDEX(Baseline!$B$2:$BD$2,1,MATCH(AA$1,Baseline!$B$1:$BD$1,0)))</f>
        <v>1970</v>
      </c>
      <c r="AB28">
        <f>IFERROR(INDEX(JMP!$AJ$2:$AU$1000,MATCH($A28,JMP!$A$2:$A$1000,0),MATCH(AB$1,JMP!$AJ$1:$AU$1,0)),INDEX(Baseline!$B$2:$BD$2,1,MATCH(AB$1,Baseline!$B$1:$BD$1,0)))</f>
        <v>0</v>
      </c>
      <c r="AC28">
        <f>IFERROR(INDEX(JMP!$AJ$2:$AU$1000,MATCH($A28,JMP!$A$2:$A$1000,0),MATCH(AC$1,JMP!$AJ$1:$AU$1,0)),INDEX(Baseline!$B$2:$BD$2,1,MATCH(AC$1,Baseline!$B$1:$BD$1,0)))</f>
        <v>1</v>
      </c>
      <c r="AD28">
        <f>IFERROR(INDEX(JMP!$AJ$2:$AU$1000,MATCH($A28,JMP!$A$2:$A$1000,0),MATCH(AD$1,JMP!$AJ$1:$AU$1,0)),INDEX(Baseline!$B$2:$BD$2,1,MATCH(AD$1,Baseline!$B$1:$BD$1,0)))</f>
        <v>8</v>
      </c>
      <c r="AE28">
        <f>IFERROR(INDEX(JMP!$AJ$2:$AU$1000,MATCH($A28,JMP!$A$2:$A$1000,0),MATCH(AE$1,JMP!$AJ$1:$AU$1,0)),INDEX(Baseline!$B$2:$BD$2,1,MATCH(AE$1,Baseline!$B$1:$BD$1,0)))</f>
        <v>1</v>
      </c>
      <c r="AF28" t="str">
        <f>IFERROR(INDEX(JMP!$AJ$2:$AU$1000,MATCH($A28,JMP!$A$2:$A$1000,0),MATCH(AF$1,JMP!$AJ$1:$AU$1,0)),INDEX(Baseline!$B$2:$BD$2,1,MATCH(AF$1,Baseline!$B$1:$BD$1,0)))</f>
        <v>bwb</v>
      </c>
      <c r="AG28" t="str">
        <f>IFERROR(INDEX(JMP!$AJ$2:$AU$1000,MATCH($A28,JMP!$A$2:$A$1000,0),MATCH(AG$1,JMP!$AJ$1:$AU$1,0)),INDEX(Baseline!$B$2:$BD$2,1,MATCH(AG$1,Baseline!$B$1:$BD$1,0)))</f>
        <v>V-tail</v>
      </c>
      <c r="AH28">
        <f>IFERROR(INDEX(JMP!$AJ$2:$AU$1000,MATCH($A28,JMP!$A$2:$A$1000,0),MATCH(AH$1,JMP!$AJ$1:$AU$1,0)),INDEX(Baseline!$B$2:$BD$2,1,MATCH(AH$1,Baseline!$B$1:$BD$1,0)))</f>
        <v>0</v>
      </c>
      <c r="AI28">
        <f>IFERROR(INDEX(JMP!$AJ$2:$AU$1000,MATCH($A28,JMP!$A$2:$A$1000,0),MATCH(AI$1,JMP!$AJ$1:$AU$1,0)),INDEX(Baseline!$B$2:$BD$2,1,MATCH(AI$1,Baseline!$B$1:$BD$1,0)))</f>
        <v>724000000</v>
      </c>
      <c r="AJ28">
        <f>IFERROR(INDEX(JMP!$AJ$2:$AU$1000,MATCH($A28,JMP!$A$2:$A$1000,0),MATCH(AJ$1,JMP!$AJ$1:$AU$1,0)),INDEX(Baseline!$B$2:$BD$2,1,MATCH(AJ$1,Baseline!$B$1:$BD$1,0)))</f>
        <v>54500000</v>
      </c>
      <c r="AK28">
        <f>IFERROR(INDEX(JMP!$AJ$2:$AU$1000,MATCH($A28,JMP!$A$2:$A$1000,0),MATCH(AK$1,JMP!$AJ$1:$AU$1,0)),INDEX(Baseline!$B$2:$BD$2,1,MATCH(AK$1,Baseline!$B$1:$BD$1,0)))</f>
        <v>30</v>
      </c>
      <c r="AL28">
        <f>IFERROR(INDEX(JMP!$AJ$2:$AU$1000,MATCH($A28,JMP!$A$2:$A$1000,0),MATCH(AL$1,JMP!$AJ$1:$AU$1,0)),INDEX(Baseline!$B$2:$BD$2,1,MATCH(AL$1,Baseline!$B$1:$BD$1,0)))</f>
        <v>1.7972113983883244E-2</v>
      </c>
      <c r="AM28">
        <f>IFERROR(INDEX(JMP!$AJ$2:$AU$1000,MATCH($A28,JMP!$A$2:$A$1000,0),MATCH(AM$1,JMP!$AJ$1:$AU$1,0)),INDEX(Baseline!$B$2:$BD$2,1,MATCH(AM$1,Baseline!$B$1:$BD$1,0)))</f>
        <v>17</v>
      </c>
      <c r="AN28">
        <f>IFERROR(INDEX(JMP!$AJ$2:$AU$1000,MATCH($A28,JMP!$A$2:$A$1000,0),MATCH(AN$1,JMP!$AJ$1:$AU$1,0)),INDEX(Baseline!$B$2:$BD$2,1,MATCH(AN$1,Baseline!$B$1:$BD$1,0)))</f>
        <v>2.8726844919786001</v>
      </c>
      <c r="AO28">
        <f>IFERROR(INDEX(JMP!$AJ$2:$AU$1000,MATCH($A28,JMP!$A$2:$A$1000,0),MATCH(AO$1,JMP!$AJ$1:$AU$1,0)),INDEX(Baseline!$B$2:$BD$2,1,MATCH(AO$1,Baseline!$B$1:$BD$1,0)))</f>
        <v>0.37155936032340509</v>
      </c>
      <c r="AP28">
        <f>IFERROR(INDEX(JMP!$AJ$2:$AU$1000,MATCH($A28,JMP!$A$2:$A$1000,0),MATCH(AP$1,JMP!$AJ$1:$AU$1,0)),INDEX(Baseline!$B$2:$BD$2,1,MATCH(AP$1,Baseline!$B$1:$BD$1,0)))</f>
        <v>0</v>
      </c>
      <c r="AQ28">
        <f>IFERROR(INDEX(JMP!$AJ$2:$AU$1000,MATCH($A28,JMP!$A$2:$A$1000,0),MATCH(AQ$1,JMP!$AJ$1:$AU$1,0)),INDEX(Baseline!$B$2:$BD$2,1,MATCH(AQ$1,Baseline!$B$1:$BD$1,0)))</f>
        <v>0.35</v>
      </c>
      <c r="AR28">
        <f>IFERROR(INDEX(JMP!$AJ$2:$AU$1000,MATCH($A28,JMP!$A$2:$A$1000,0),MATCH(AR$1,JMP!$AJ$1:$AU$1,0)),INDEX(Baseline!$B$2:$BD$2,1,MATCH(AR$1,Baseline!$B$1:$BD$1,0)))</f>
        <v>0</v>
      </c>
      <c r="AS28">
        <f>IFERROR(INDEX(JMP!$AJ$2:$AU$1000,MATCH($A28,JMP!$A$2:$A$1000,0),MATCH(AS$1,JMP!$AJ$1:$AU$1,0)),INDEX(Baseline!$B$2:$BD$2,1,MATCH(AS$1,Baseline!$B$1:$BD$1,0)))</f>
        <v>0</v>
      </c>
      <c r="AT28">
        <f>IFERROR(INDEX(JMP!$AJ$2:$AU$1000,MATCH($A28,JMP!$A$2:$A$1000,0),MATCH(AT$1,JMP!$AJ$1:$AU$1,0)),INDEX(Baseline!$B$2:$BD$2,1,MATCH(AT$1,Baseline!$B$1:$BD$1,0)))</f>
        <v>500</v>
      </c>
      <c r="AU28">
        <f>IFERROR(INDEX(JMP!$AJ$2:$AU$1000,MATCH($A28,JMP!$A$2:$A$1000,0),MATCH(AU$1,JMP!$AJ$1:$AU$1,0)),INDEX(Baseline!$B$2:$BD$2,1,MATCH(AU$1,Baseline!$B$1:$BD$1,0)))</f>
        <v>50</v>
      </c>
      <c r="AV28">
        <f>IFERROR(INDEX(JMP!$AJ$2:$AU$1000,MATCH($A28,JMP!$A$2:$A$1000,0),MATCH(AV$1,JMP!$AJ$1:$AU$1,0)),INDEX(Baseline!$B$2:$BD$2,1,MATCH(AV$1,Baseline!$B$1:$BD$1,0)))</f>
        <v>12.1</v>
      </c>
      <c r="AW28">
        <f>IFERROR(INDEX(JMP!$AJ$2:$AU$1000,MATCH($A28,JMP!$A$2:$A$1000,0),MATCH(AW$1,JMP!$AJ$1:$AU$1,0)),INDEX(Baseline!$B$2:$BD$2,1,MATCH(AW$1,Baseline!$B$1:$BD$1,0)))</f>
        <v>1.9961979999999998E-3</v>
      </c>
      <c r="AX28">
        <f>IFERROR(INDEX(JMP!$AJ$2:$AU$1000,MATCH($A28,JMP!$A$2:$A$1000,0),MATCH(AX$1,JMP!$AJ$1:$AU$1,0)),INDEX(Baseline!$B$2:$BD$2,1,MATCH(AX$1,Baseline!$B$1:$BD$1,0)))</f>
        <v>1.9961979999999998E-3</v>
      </c>
      <c r="AY28">
        <f>IFERROR(INDEX(JMP!$AJ$2:$AU$1000,MATCH($A28,JMP!$A$2:$A$1000,0),MATCH(AY$1,JMP!$AJ$1:$AU$1,0)),INDEX(Baseline!$B$2:$BD$2,1,MATCH(AY$1,Baseline!$B$1:$BD$1,0)))</f>
        <v>1.9607137E-2</v>
      </c>
      <c r="AZ28">
        <f>IFERROR(INDEX(JMP!$AJ$2:$AU$1000,MATCH($A28,JMP!$A$2:$A$1000,0),MATCH(AZ$1,JMP!$AJ$1:$AU$1,0)),INDEX(Baseline!$B$2:$BD$2,1,MATCH(AZ$1,Baseline!$B$1:$BD$1,0)))</f>
        <v>1</v>
      </c>
      <c r="BA28">
        <f>IFERROR(INDEX(JMP!$AJ$2:$AU$1000,MATCH($A28,JMP!$A$2:$A$1000,0),MATCH(BA$1,JMP!$AJ$1:$AU$1,0)),INDEX(Baseline!$B$2:$BD$2,1,MATCH(BA$1,Baseline!$B$1:$BD$1,0)))</f>
        <v>55</v>
      </c>
      <c r="BB28">
        <f>IFERROR(INDEX(JMP!$AJ$2:$AU$1000,MATCH($A28,JMP!$A$2:$A$1000,0),MATCH(BB$1,JMP!$AJ$1:$AU$1,0)),INDEX(Baseline!$B$2:$BD$2,1,MATCH(BB$1,Baseline!$B$1:$BD$1,0)))</f>
        <v>0</v>
      </c>
      <c r="BC28">
        <f>IFERROR(INDEX(JMP!$AJ$2:$AU$1000,MATCH($A28,JMP!$A$2:$A$1000,0),MATCH(BC$1,JMP!$AJ$1:$AU$1,0)),INDEX(Baseline!$B$2:$BD$2,1,MATCH(BC$1,Baseline!$B$1:$BD$1,0)))</f>
        <v>4</v>
      </c>
      <c r="BD28">
        <f>IFERROR(INDEX(JMP!$AJ$2:$AU$1000,MATCH($A28,JMP!$A$2:$A$1000,0),MATCH(BD$1,JMP!$AJ$1:$AU$1,0)),INDEX(Baseline!$B$2:$BD$2,1,MATCH(BD$1,Baseline!$B$1:$BD$1,0)))</f>
        <v>2.4500000000000002</v>
      </c>
      <c r="BE28">
        <f>IFERROR(INDEX(JMP!$AJ$2:$AU$1000,MATCH($A28,JMP!$A$2:$A$1000,0),MATCH(BE$1,JMP!$AJ$1:$AU$1,0)),INDEX(Baseline!$B$2:$BE$2,1,MATCH(BE$1,Baseline!$B$1:$BE$1,0)))</f>
        <v>400000</v>
      </c>
      <c r="BF28" t="str">
        <f t="shared" si="0"/>
        <v>yes</v>
      </c>
      <c r="BG28" t="str">
        <f t="shared" si="1"/>
        <v>no</v>
      </c>
      <c r="BH28">
        <f t="shared" si="2"/>
        <v>1</v>
      </c>
      <c r="BI28">
        <f t="shared" si="3"/>
        <v>30</v>
      </c>
      <c r="BK28">
        <v>29</v>
      </c>
      <c r="BL28" t="str">
        <f t="shared" si="4"/>
        <v>winter</v>
      </c>
    </row>
    <row r="29" spans="1:64" x14ac:dyDescent="0.35">
      <c r="A29">
        <v>28</v>
      </c>
      <c r="B29">
        <f>IFERROR(INDEX(JMP!$AJ$2:$AU$1000,MATCH($A29,JMP!$A$2:$A$1000,0),MATCH(B$1,JMP!$AJ$1:$AU$1,0)),INDEX(Baseline!$B$2:$BD$2,1,MATCH(B$1,Baseline!$B$1:$BD$1,0)))</f>
        <v>0</v>
      </c>
      <c r="C29">
        <f>IFERROR(INDEX(JMP!$AJ$2:$AU$1000,MATCH($A29,JMP!$A$2:$A$1000,0),MATCH(C$1,JMP!$AJ$1:$AU$1,0)),INDEX(Baseline!$B$2:$BD$2,1,MATCH(C$1,Baseline!$B$1:$BD$1,0)))</f>
        <v>8760</v>
      </c>
      <c r="D29">
        <f>IFERROR(INDEX(JMP!$AJ$2:$AU$1000,MATCH($A29,JMP!$A$2:$A$1000,0),MATCH(D$1,JMP!$AJ$1:$AU$1,0)),INDEX(Baseline!$B$2:$BD$2,1,MATCH(D$1,Baseline!$B$1:$BD$1,0)))</f>
        <v>1</v>
      </c>
      <c r="E29">
        <f>IFERROR(INDEX(JMP!$AJ$2:$AU$1000,MATCH($A29,JMP!$A$2:$A$1000,0),MATCH(E$1,JMP!$AJ$1:$AU$1,0)),INDEX(Baseline!$B$2:$BD$2,1,MATCH(E$1,Baseline!$B$1:$BD$1,0)))</f>
        <v>1</v>
      </c>
      <c r="F29" t="str">
        <f>IFERROR(INDEX(JMP!$AJ$2:$AU$1000,MATCH($A29,JMP!$A$2:$A$1000,0),MATCH(F$1,JMP!$AJ$1:$AU$1,0)),INDEX(Baseline!$B$2:$BD$2,1,MATCH(F$1,Baseline!$B$1:$BD$1,0)))</f>
        <v>e344</v>
      </c>
      <c r="G29" t="str">
        <f>IFERROR(INDEX(JMP!$AJ$2:$AU$1000,MATCH($A29,JMP!$A$2:$A$1000,0),MATCH(G$1,JMP!$AJ$1:$AU$1,0)),INDEX(Baseline!$B$2:$BD$2,1,MATCH(G$1,Baseline!$B$1:$BD$1,0)))</f>
        <v>e340</v>
      </c>
      <c r="H29">
        <f>IFERROR(INDEX(JMP!$AJ$2:$AU$1000,MATCH($A29,JMP!$A$2:$A$1000,0),MATCH(H$1,JMP!$AJ$1:$AU$1,0)),INDEX(Baseline!$B$2:$BD$2,1,MATCH(H$1,Baseline!$B$1:$BD$1,0)))</f>
        <v>1.5</v>
      </c>
      <c r="I29">
        <f>IFERROR(INDEX(JMP!$AJ$2:$AU$1000,MATCH($A29,JMP!$A$2:$A$1000,0),MATCH(I$1,JMP!$AJ$1:$AU$1,0)),INDEX(Baseline!$B$2:$BD$2,1,MATCH(I$1,Baseline!$B$1:$BD$1,0)))</f>
        <v>0.42</v>
      </c>
      <c r="J29">
        <f>IFERROR(INDEX(JMP!$AJ$2:$AU$1000,MATCH($A29,JMP!$A$2:$A$1000,0),MATCH(J$1,JMP!$AJ$1:$AU$1,0)),INDEX(Baseline!$B$2:$BD$2,1,MATCH(J$1,Baseline!$B$1:$BD$1,0)))</f>
        <v>1</v>
      </c>
      <c r="K29">
        <f>IFERROR(INDEX(JMP!$AJ$2:$AU$1000,MATCH($A29,JMP!$A$2:$A$1000,0),MATCH(K$1,JMP!$AJ$1:$AU$1,0)),INDEX(Baseline!$B$2:$BD$2,1,MATCH(K$1,Baseline!$B$1:$BD$1,0)))</f>
        <v>0</v>
      </c>
      <c r="L29">
        <f>IFERROR(INDEX(JMP!$AJ$2:$AU$1000,MATCH($A29,JMP!$A$2:$A$1000,0),MATCH(L$1,JMP!$AJ$1:$AU$1,0)),INDEX(Baseline!$B$2:$BD$2,1,MATCH(L$1,Baseline!$B$1:$BD$1,0)))</f>
        <v>0.16944484322321199</v>
      </c>
      <c r="M29" t="b">
        <f>IFERROR(INDEX(JMP!$AJ$2:$AU$1000,MATCH($A29,JMP!$A$2:$A$1000,0),MATCH(M$1,JMP!$AJ$1:$AU$1,0)),INDEX(Baseline!$B$2:$BD$2,1,MATCH(M$1,Baseline!$B$1:$BD$1,0)))</f>
        <v>0</v>
      </c>
      <c r="N29" t="b">
        <f>IFERROR(INDEX(JMP!$AJ$2:$AU$1000,MATCH($A29,JMP!$A$2:$A$1000,0),MATCH(N$1,JMP!$AJ$1:$AU$1,0)),INDEX(Baseline!$B$2:$BD$2,1,MATCH(N$1,Baseline!$B$1:$BD$1,0)))</f>
        <v>0</v>
      </c>
      <c r="O29">
        <f>IFERROR(INDEX(JMP!$AJ$2:$AU$1000,MATCH($A29,JMP!$A$2:$A$1000,0),MATCH(O$1,JMP!$AJ$1:$AU$1,0)),INDEX(Baseline!$B$2:$BD$2,1,MATCH(O$1,Baseline!$B$1:$BD$1,0)))</f>
        <v>7</v>
      </c>
      <c r="P29">
        <f>IFERROR(INDEX(JMP!$AJ$2:$AU$1000,MATCH($A29,JMP!$A$2:$A$1000,0),MATCH(P$1,JMP!$AJ$1:$AU$1,0)),INDEX(Baseline!$B$2:$BD$2,1,MATCH(P$1,Baseline!$B$1:$BD$1,0)))</f>
        <v>200</v>
      </c>
      <c r="Q29">
        <f>IFERROR(INDEX(JMP!$AJ$2:$AU$1000,MATCH($A29,JMP!$A$2:$A$1000,0),MATCH(Q$1,JMP!$AJ$1:$AU$1,0)),INDEX(Baseline!$B$2:$BD$2,1,MATCH(Q$1,Baseline!$B$1:$BD$1,0)))</f>
        <v>10</v>
      </c>
      <c r="R29">
        <f>IFERROR(INDEX(JMP!$AJ$2:$AU$1000,MATCH($A29,JMP!$A$2:$A$1000,0),MATCH(R$1,JMP!$AJ$1:$AU$1,0)),INDEX(Baseline!$B$2:$BD$2,1,MATCH(R$1,Baseline!$B$1:$BD$1,0)))</f>
        <v>0</v>
      </c>
      <c r="S29">
        <f>IFERROR(INDEX(JMP!$AJ$2:$AU$1000,MATCH($A29,JMP!$A$2:$A$1000,0),MATCH(S$1,JMP!$AJ$1:$AU$1,0)),INDEX(Baseline!$B$2:$BD$2,1,MATCH(S$1,Baseline!$B$1:$BD$1,0)))</f>
        <v>1</v>
      </c>
      <c r="T29">
        <f>IFERROR(INDEX(JMP!$AJ$2:$AU$1000,MATCH($A29,JMP!$A$2:$A$1000,0),MATCH(T$1,JMP!$AJ$1:$AU$1,0)),INDEX(Baseline!$B$2:$BD$2,1,MATCH(T$1,Baseline!$B$1:$BD$1,0)))</f>
        <v>0</v>
      </c>
      <c r="U29" t="str">
        <f>IFERROR(INDEX(JMP!$AJ$2:$AU$1000,MATCH($A29,JMP!$A$2:$A$1000,0),MATCH(U$1,JMP!$AJ$1:$AU$1,0)),INDEX(Baseline!$B$2:$BD$2,1,MATCH(U$1,Baseline!$B$1:$BD$1,0)))</f>
        <v>Titan</v>
      </c>
      <c r="V29">
        <f>IFERROR(INDEX(JMP!$AJ$2:$AU$1000,MATCH($A29,JMP!$A$2:$A$1000,0),MATCH(V$1,JMP!$AJ$1:$AU$1,0)),INDEX(Baseline!$B$2:$BD$2,1,MATCH(V$1,Baseline!$B$1:$BD$1,0)))</f>
        <v>3</v>
      </c>
      <c r="W29">
        <f>IFERROR(INDEX(JMP!$AJ$2:$AU$1000,MATCH($A29,JMP!$A$2:$A$1000,0),MATCH(W$1,JMP!$AJ$1:$AU$1,0)),INDEX(Baseline!$B$2:$BD$2,1,MATCH(W$1,Baseline!$B$1:$BD$1,0)))</f>
        <v>0.37</v>
      </c>
      <c r="X29">
        <f>IFERROR(INDEX(JMP!$AJ$2:$AU$1000,MATCH($A29,JMP!$A$2:$A$1000,0),MATCH(X$1,JMP!$AJ$1:$AU$1,0)),INDEX(Baseline!$B$2:$BD$2,1,MATCH(X$1,Baseline!$B$1:$BD$1,0)))</f>
        <v>4</v>
      </c>
      <c r="Y29">
        <f>IFERROR(INDEX(JMP!$AJ$2:$AU$1000,MATCH($A29,JMP!$A$2:$A$1000,0),MATCH(Y$1,JMP!$AJ$1:$AU$1,0)),INDEX(Baseline!$B$2:$BD$2,1,MATCH(Y$1,Baseline!$B$1:$BD$1,0)))</f>
        <v>1</v>
      </c>
      <c r="Z29">
        <f>IFERROR(INDEX(JMP!$AJ$2:$AU$1000,MATCH($A29,JMP!$A$2:$A$1000,0),MATCH(Z$1,JMP!$AJ$1:$AU$1,0)),INDEX(Baseline!$B$2:$BD$2,1,MATCH(Z$1,Baseline!$B$1:$BD$1,0)))</f>
        <v>1970</v>
      </c>
      <c r="AA29">
        <f>IFERROR(INDEX(JMP!$AJ$2:$AU$1000,MATCH($A29,JMP!$A$2:$A$1000,0),MATCH(AA$1,JMP!$AJ$1:$AU$1,0)),INDEX(Baseline!$B$2:$BD$2,1,MATCH(AA$1,Baseline!$B$1:$BD$1,0)))</f>
        <v>1970</v>
      </c>
      <c r="AB29">
        <f>IFERROR(INDEX(JMP!$AJ$2:$AU$1000,MATCH($A29,JMP!$A$2:$A$1000,0),MATCH(AB$1,JMP!$AJ$1:$AU$1,0)),INDEX(Baseline!$B$2:$BD$2,1,MATCH(AB$1,Baseline!$B$1:$BD$1,0)))</f>
        <v>0</v>
      </c>
      <c r="AC29">
        <f>IFERROR(INDEX(JMP!$AJ$2:$AU$1000,MATCH($A29,JMP!$A$2:$A$1000,0),MATCH(AC$1,JMP!$AJ$1:$AU$1,0)),INDEX(Baseline!$B$2:$BD$2,1,MATCH(AC$1,Baseline!$B$1:$BD$1,0)))</f>
        <v>1</v>
      </c>
      <c r="AD29">
        <f>IFERROR(INDEX(JMP!$AJ$2:$AU$1000,MATCH($A29,JMP!$A$2:$A$1000,0),MATCH(AD$1,JMP!$AJ$1:$AU$1,0)),INDEX(Baseline!$B$2:$BD$2,1,MATCH(AD$1,Baseline!$B$1:$BD$1,0)))</f>
        <v>8</v>
      </c>
      <c r="AE29">
        <f>IFERROR(INDEX(JMP!$AJ$2:$AU$1000,MATCH($A29,JMP!$A$2:$A$1000,0),MATCH(AE$1,JMP!$AJ$1:$AU$1,0)),INDEX(Baseline!$B$2:$BD$2,1,MATCH(AE$1,Baseline!$B$1:$BD$1,0)))</f>
        <v>1</v>
      </c>
      <c r="AF29" t="str">
        <f>IFERROR(INDEX(JMP!$AJ$2:$AU$1000,MATCH($A29,JMP!$A$2:$A$1000,0),MATCH(AF$1,JMP!$AJ$1:$AU$1,0)),INDEX(Baseline!$B$2:$BD$2,1,MATCH(AF$1,Baseline!$B$1:$BD$1,0)))</f>
        <v>bwb</v>
      </c>
      <c r="AG29" t="str">
        <f>IFERROR(INDEX(JMP!$AJ$2:$AU$1000,MATCH($A29,JMP!$A$2:$A$1000,0),MATCH(AG$1,JMP!$AJ$1:$AU$1,0)),INDEX(Baseline!$B$2:$BD$2,1,MATCH(AG$1,Baseline!$B$1:$BD$1,0)))</f>
        <v>V-tail</v>
      </c>
      <c r="AH29">
        <f>IFERROR(INDEX(JMP!$AJ$2:$AU$1000,MATCH($A29,JMP!$A$2:$A$1000,0),MATCH(AH$1,JMP!$AJ$1:$AU$1,0)),INDEX(Baseline!$B$2:$BD$2,1,MATCH(AH$1,Baseline!$B$1:$BD$1,0)))</f>
        <v>1</v>
      </c>
      <c r="AI29">
        <f>IFERROR(INDEX(JMP!$AJ$2:$AU$1000,MATCH($A29,JMP!$A$2:$A$1000,0),MATCH(AI$1,JMP!$AJ$1:$AU$1,0)),INDEX(Baseline!$B$2:$BD$2,1,MATCH(AI$1,Baseline!$B$1:$BD$1,0)))</f>
        <v>724000000</v>
      </c>
      <c r="AJ29">
        <f>IFERROR(INDEX(JMP!$AJ$2:$AU$1000,MATCH($A29,JMP!$A$2:$A$1000,0),MATCH(AJ$1,JMP!$AJ$1:$AU$1,0)),INDEX(Baseline!$B$2:$BD$2,1,MATCH(AJ$1,Baseline!$B$1:$BD$1,0)))</f>
        <v>54500000</v>
      </c>
      <c r="AK29">
        <f>IFERROR(INDEX(JMP!$AJ$2:$AU$1000,MATCH($A29,JMP!$A$2:$A$1000,0),MATCH(AK$1,JMP!$AJ$1:$AU$1,0)),INDEX(Baseline!$B$2:$BD$2,1,MATCH(AK$1,Baseline!$B$1:$BD$1,0)))</f>
        <v>30</v>
      </c>
      <c r="AL29">
        <f>IFERROR(INDEX(JMP!$AJ$2:$AU$1000,MATCH($A29,JMP!$A$2:$A$1000,0),MATCH(AL$1,JMP!$AJ$1:$AU$1,0)),INDEX(Baseline!$B$2:$BD$2,1,MATCH(AL$1,Baseline!$B$1:$BD$1,0)))</f>
        <v>8.6612805427428718E-3</v>
      </c>
      <c r="AM29">
        <f>IFERROR(INDEX(JMP!$AJ$2:$AU$1000,MATCH($A29,JMP!$A$2:$A$1000,0),MATCH(AM$1,JMP!$AJ$1:$AU$1,0)),INDEX(Baseline!$B$2:$BD$2,1,MATCH(AM$1,Baseline!$B$1:$BD$1,0)))</f>
        <v>17</v>
      </c>
      <c r="AN29">
        <f>IFERROR(INDEX(JMP!$AJ$2:$AU$1000,MATCH($A29,JMP!$A$2:$A$1000,0),MATCH(AN$1,JMP!$AJ$1:$AU$1,0)),INDEX(Baseline!$B$2:$BD$2,1,MATCH(AN$1,Baseline!$B$1:$BD$1,0)))</f>
        <v>2.8726844919786001</v>
      </c>
      <c r="AO29">
        <f>IFERROR(INDEX(JMP!$AJ$2:$AU$1000,MATCH($A29,JMP!$A$2:$A$1000,0),MATCH(AO$1,JMP!$AJ$1:$AU$1,0)),INDEX(Baseline!$B$2:$BD$2,1,MATCH(AO$1,Baseline!$B$1:$BD$1,0)))</f>
        <v>1.41868119396209</v>
      </c>
      <c r="AP29">
        <f>IFERROR(INDEX(JMP!$AJ$2:$AU$1000,MATCH($A29,JMP!$A$2:$A$1000,0),MATCH(AP$1,JMP!$AJ$1:$AU$1,0)),INDEX(Baseline!$B$2:$BD$2,1,MATCH(AP$1,Baseline!$B$1:$BD$1,0)))</f>
        <v>0</v>
      </c>
      <c r="AQ29">
        <f>IFERROR(INDEX(JMP!$AJ$2:$AU$1000,MATCH($A29,JMP!$A$2:$A$1000,0),MATCH(AQ$1,JMP!$AJ$1:$AU$1,0)),INDEX(Baseline!$B$2:$BD$2,1,MATCH(AQ$1,Baseline!$B$1:$BD$1,0)))</f>
        <v>0.35</v>
      </c>
      <c r="AR29">
        <f>IFERROR(INDEX(JMP!$AJ$2:$AU$1000,MATCH($A29,JMP!$A$2:$A$1000,0),MATCH(AR$1,JMP!$AJ$1:$AU$1,0)),INDEX(Baseline!$B$2:$BD$2,1,MATCH(AR$1,Baseline!$B$1:$BD$1,0)))</f>
        <v>0</v>
      </c>
      <c r="AS29">
        <f>IFERROR(INDEX(JMP!$AJ$2:$AU$1000,MATCH($A29,JMP!$A$2:$A$1000,0),MATCH(AS$1,JMP!$AJ$1:$AU$1,0)),INDEX(Baseline!$B$2:$BD$2,1,MATCH(AS$1,Baseline!$B$1:$BD$1,0)))</f>
        <v>0</v>
      </c>
      <c r="AT29">
        <f>IFERROR(INDEX(JMP!$AJ$2:$AU$1000,MATCH($A29,JMP!$A$2:$A$1000,0),MATCH(AT$1,JMP!$AJ$1:$AU$1,0)),INDEX(Baseline!$B$2:$BD$2,1,MATCH(AT$1,Baseline!$B$1:$BD$1,0)))</f>
        <v>500</v>
      </c>
      <c r="AU29">
        <f>IFERROR(INDEX(JMP!$AJ$2:$AU$1000,MATCH($A29,JMP!$A$2:$A$1000,0),MATCH(AU$1,JMP!$AJ$1:$AU$1,0)),INDEX(Baseline!$B$2:$BD$2,1,MATCH(AU$1,Baseline!$B$1:$BD$1,0)))</f>
        <v>50</v>
      </c>
      <c r="AV29">
        <f>IFERROR(INDEX(JMP!$AJ$2:$AU$1000,MATCH($A29,JMP!$A$2:$A$1000,0),MATCH(AV$1,JMP!$AJ$1:$AU$1,0)),INDEX(Baseline!$B$2:$BD$2,1,MATCH(AV$1,Baseline!$B$1:$BD$1,0)))</f>
        <v>12.1</v>
      </c>
      <c r="AW29">
        <f>IFERROR(INDEX(JMP!$AJ$2:$AU$1000,MATCH($A29,JMP!$A$2:$A$1000,0),MATCH(AW$1,JMP!$AJ$1:$AU$1,0)),INDEX(Baseline!$B$2:$BD$2,1,MATCH(AW$1,Baseline!$B$1:$BD$1,0)))</f>
        <v>1.9961979999999998E-3</v>
      </c>
      <c r="AX29">
        <f>IFERROR(INDEX(JMP!$AJ$2:$AU$1000,MATCH($A29,JMP!$A$2:$A$1000,0),MATCH(AX$1,JMP!$AJ$1:$AU$1,0)),INDEX(Baseline!$B$2:$BD$2,1,MATCH(AX$1,Baseline!$B$1:$BD$1,0)))</f>
        <v>1.9961979999999998E-3</v>
      </c>
      <c r="AY29">
        <f>IFERROR(INDEX(JMP!$AJ$2:$AU$1000,MATCH($A29,JMP!$A$2:$A$1000,0),MATCH(AY$1,JMP!$AJ$1:$AU$1,0)),INDEX(Baseline!$B$2:$BD$2,1,MATCH(AY$1,Baseline!$B$1:$BD$1,0)))</f>
        <v>1.9607137E-2</v>
      </c>
      <c r="AZ29">
        <f>IFERROR(INDEX(JMP!$AJ$2:$AU$1000,MATCH($A29,JMP!$A$2:$A$1000,0),MATCH(AZ$1,JMP!$AJ$1:$AU$1,0)),INDEX(Baseline!$B$2:$BD$2,1,MATCH(AZ$1,Baseline!$B$1:$BD$1,0)))</f>
        <v>0</v>
      </c>
      <c r="BA29">
        <f>IFERROR(INDEX(JMP!$AJ$2:$AU$1000,MATCH($A29,JMP!$A$2:$A$1000,0),MATCH(BA$1,JMP!$AJ$1:$AU$1,0)),INDEX(Baseline!$B$2:$BD$2,1,MATCH(BA$1,Baseline!$B$1:$BD$1,0)))</f>
        <v>100</v>
      </c>
      <c r="BB29">
        <f>IFERROR(INDEX(JMP!$AJ$2:$AU$1000,MATCH($A29,JMP!$A$2:$A$1000,0),MATCH(BB$1,JMP!$AJ$1:$AU$1,0)),INDEX(Baseline!$B$2:$BD$2,1,MATCH(BB$1,Baseline!$B$1:$BD$1,0)))</f>
        <v>0</v>
      </c>
      <c r="BC29">
        <f>IFERROR(INDEX(JMP!$AJ$2:$AU$1000,MATCH($A29,JMP!$A$2:$A$1000,0),MATCH(BC$1,JMP!$AJ$1:$AU$1,0)),INDEX(Baseline!$B$2:$BD$2,1,MATCH(BC$1,Baseline!$B$1:$BD$1,0)))</f>
        <v>1</v>
      </c>
      <c r="BD29">
        <f>IFERROR(INDEX(JMP!$AJ$2:$AU$1000,MATCH($A29,JMP!$A$2:$A$1000,0),MATCH(BD$1,JMP!$AJ$1:$AU$1,0)),INDEX(Baseline!$B$2:$BD$2,1,MATCH(BD$1,Baseline!$B$1:$BD$1,0)))</f>
        <v>3.65</v>
      </c>
      <c r="BE29">
        <f>IFERROR(INDEX(JMP!$AJ$2:$AU$1000,MATCH($A29,JMP!$A$2:$A$1000,0),MATCH(BE$1,JMP!$AJ$1:$AU$1,0)),INDEX(Baseline!$B$2:$BE$2,1,MATCH(BE$1,Baseline!$B$1:$BE$1,0)))</f>
        <v>400000</v>
      </c>
      <c r="BF29" t="str">
        <f t="shared" si="0"/>
        <v>no</v>
      </c>
      <c r="BG29" t="str">
        <f t="shared" si="1"/>
        <v>yes</v>
      </c>
      <c r="BH29">
        <f t="shared" si="2"/>
        <v>1</v>
      </c>
      <c r="BI29">
        <f t="shared" si="3"/>
        <v>100</v>
      </c>
      <c r="BK29">
        <v>30</v>
      </c>
      <c r="BL29" t="str">
        <f t="shared" si="4"/>
        <v>spring</v>
      </c>
    </row>
    <row r="30" spans="1:64" x14ac:dyDescent="0.35">
      <c r="A30">
        <v>29</v>
      </c>
      <c r="B30">
        <f>IFERROR(INDEX(JMP!$AJ$2:$AU$1000,MATCH($A30,JMP!$A$2:$A$1000,0),MATCH(B$1,JMP!$AJ$1:$AU$1,0)),INDEX(Baseline!$B$2:$BD$2,1,MATCH(B$1,Baseline!$B$1:$BD$1,0)))</f>
        <v>0</v>
      </c>
      <c r="C30">
        <f>IFERROR(INDEX(JMP!$AJ$2:$AU$1000,MATCH($A30,JMP!$A$2:$A$1000,0),MATCH(C$1,JMP!$AJ$1:$AU$1,0)),INDEX(Baseline!$B$2:$BD$2,1,MATCH(C$1,Baseline!$B$1:$BD$1,0)))</f>
        <v>8760</v>
      </c>
      <c r="D30">
        <f>IFERROR(INDEX(JMP!$AJ$2:$AU$1000,MATCH($A30,JMP!$A$2:$A$1000,0),MATCH(D$1,JMP!$AJ$1:$AU$1,0)),INDEX(Baseline!$B$2:$BD$2,1,MATCH(D$1,Baseline!$B$1:$BD$1,0)))</f>
        <v>1</v>
      </c>
      <c r="E30">
        <f>IFERROR(INDEX(JMP!$AJ$2:$AU$1000,MATCH($A30,JMP!$A$2:$A$1000,0),MATCH(E$1,JMP!$AJ$1:$AU$1,0)),INDEX(Baseline!$B$2:$BD$2,1,MATCH(E$1,Baseline!$B$1:$BD$1,0)))</f>
        <v>1</v>
      </c>
      <c r="F30" t="str">
        <f>IFERROR(INDEX(JMP!$AJ$2:$AU$1000,MATCH($A30,JMP!$A$2:$A$1000,0),MATCH(F$1,JMP!$AJ$1:$AU$1,0)),INDEX(Baseline!$B$2:$BD$2,1,MATCH(F$1,Baseline!$B$1:$BD$1,0)))</f>
        <v>e344</v>
      </c>
      <c r="G30" t="str">
        <f>IFERROR(INDEX(JMP!$AJ$2:$AU$1000,MATCH($A30,JMP!$A$2:$A$1000,0),MATCH(G$1,JMP!$AJ$1:$AU$1,0)),INDEX(Baseline!$B$2:$BD$2,1,MATCH(G$1,Baseline!$B$1:$BD$1,0)))</f>
        <v>e340</v>
      </c>
      <c r="H30">
        <f>IFERROR(INDEX(JMP!$AJ$2:$AU$1000,MATCH($A30,JMP!$A$2:$A$1000,0),MATCH(H$1,JMP!$AJ$1:$AU$1,0)),INDEX(Baseline!$B$2:$BD$2,1,MATCH(H$1,Baseline!$B$1:$BD$1,0)))</f>
        <v>1.5</v>
      </c>
      <c r="I30">
        <f>IFERROR(INDEX(JMP!$AJ$2:$AU$1000,MATCH($A30,JMP!$A$2:$A$1000,0),MATCH(I$1,JMP!$AJ$1:$AU$1,0)),INDEX(Baseline!$B$2:$BD$2,1,MATCH(I$1,Baseline!$B$1:$BD$1,0)))</f>
        <v>0.42</v>
      </c>
      <c r="J30">
        <f>IFERROR(INDEX(JMP!$AJ$2:$AU$1000,MATCH($A30,JMP!$A$2:$A$1000,0),MATCH(J$1,JMP!$AJ$1:$AU$1,0)),INDEX(Baseline!$B$2:$BD$2,1,MATCH(J$1,Baseline!$B$1:$BD$1,0)))</f>
        <v>1</v>
      </c>
      <c r="K30">
        <f>IFERROR(INDEX(JMP!$AJ$2:$AU$1000,MATCH($A30,JMP!$A$2:$A$1000,0),MATCH(K$1,JMP!$AJ$1:$AU$1,0)),INDEX(Baseline!$B$2:$BD$2,1,MATCH(K$1,Baseline!$B$1:$BD$1,0)))</f>
        <v>0</v>
      </c>
      <c r="L30">
        <f>IFERROR(INDEX(JMP!$AJ$2:$AU$1000,MATCH($A30,JMP!$A$2:$A$1000,0),MATCH(L$1,JMP!$AJ$1:$AU$1,0)),INDEX(Baseline!$B$2:$BD$2,1,MATCH(L$1,Baseline!$B$1:$BD$1,0)))</f>
        <v>4.4378411320365213E-2</v>
      </c>
      <c r="M30" t="b">
        <f>IFERROR(INDEX(JMP!$AJ$2:$AU$1000,MATCH($A30,JMP!$A$2:$A$1000,0),MATCH(M$1,JMP!$AJ$1:$AU$1,0)),INDEX(Baseline!$B$2:$BD$2,1,MATCH(M$1,Baseline!$B$1:$BD$1,0)))</f>
        <v>0</v>
      </c>
      <c r="N30" t="b">
        <f>IFERROR(INDEX(JMP!$AJ$2:$AU$1000,MATCH($A30,JMP!$A$2:$A$1000,0),MATCH(N$1,JMP!$AJ$1:$AU$1,0)),INDEX(Baseline!$B$2:$BD$2,1,MATCH(N$1,Baseline!$B$1:$BD$1,0)))</f>
        <v>0</v>
      </c>
      <c r="O30">
        <f>IFERROR(INDEX(JMP!$AJ$2:$AU$1000,MATCH($A30,JMP!$A$2:$A$1000,0),MATCH(O$1,JMP!$AJ$1:$AU$1,0)),INDEX(Baseline!$B$2:$BD$2,1,MATCH(O$1,Baseline!$B$1:$BD$1,0)))</f>
        <v>7</v>
      </c>
      <c r="P30">
        <f>IFERROR(INDEX(JMP!$AJ$2:$AU$1000,MATCH($A30,JMP!$A$2:$A$1000,0),MATCH(P$1,JMP!$AJ$1:$AU$1,0)),INDEX(Baseline!$B$2:$BD$2,1,MATCH(P$1,Baseline!$B$1:$BD$1,0)))</f>
        <v>200</v>
      </c>
      <c r="Q30">
        <f>IFERROR(INDEX(JMP!$AJ$2:$AU$1000,MATCH($A30,JMP!$A$2:$A$1000,0),MATCH(Q$1,JMP!$AJ$1:$AU$1,0)),INDEX(Baseline!$B$2:$BD$2,1,MATCH(Q$1,Baseline!$B$1:$BD$1,0)))</f>
        <v>10</v>
      </c>
      <c r="R30">
        <f>IFERROR(INDEX(JMP!$AJ$2:$AU$1000,MATCH($A30,JMP!$A$2:$A$1000,0),MATCH(R$1,JMP!$AJ$1:$AU$1,0)),INDEX(Baseline!$B$2:$BD$2,1,MATCH(R$1,Baseline!$B$1:$BD$1,0)))</f>
        <v>0</v>
      </c>
      <c r="S30">
        <f>IFERROR(INDEX(JMP!$AJ$2:$AU$1000,MATCH($A30,JMP!$A$2:$A$1000,0),MATCH(S$1,JMP!$AJ$1:$AU$1,0)),INDEX(Baseline!$B$2:$BD$2,1,MATCH(S$1,Baseline!$B$1:$BD$1,0)))</f>
        <v>1</v>
      </c>
      <c r="T30">
        <f>IFERROR(INDEX(JMP!$AJ$2:$AU$1000,MATCH($A30,JMP!$A$2:$A$1000,0),MATCH(T$1,JMP!$AJ$1:$AU$1,0)),INDEX(Baseline!$B$2:$BD$2,1,MATCH(T$1,Baseline!$B$1:$BD$1,0)))</f>
        <v>0</v>
      </c>
      <c r="U30" t="str">
        <f>IFERROR(INDEX(JMP!$AJ$2:$AU$1000,MATCH($A30,JMP!$A$2:$A$1000,0),MATCH(U$1,JMP!$AJ$1:$AU$1,0)),INDEX(Baseline!$B$2:$BD$2,1,MATCH(U$1,Baseline!$B$1:$BD$1,0)))</f>
        <v>Titan</v>
      </c>
      <c r="V30">
        <f>IFERROR(INDEX(JMP!$AJ$2:$AU$1000,MATCH($A30,JMP!$A$2:$A$1000,0),MATCH(V$1,JMP!$AJ$1:$AU$1,0)),INDEX(Baseline!$B$2:$BD$2,1,MATCH(V$1,Baseline!$B$1:$BD$1,0)))</f>
        <v>3</v>
      </c>
      <c r="W30">
        <f>IFERROR(INDEX(JMP!$AJ$2:$AU$1000,MATCH($A30,JMP!$A$2:$A$1000,0),MATCH(W$1,JMP!$AJ$1:$AU$1,0)),INDEX(Baseline!$B$2:$BD$2,1,MATCH(W$1,Baseline!$B$1:$BD$1,0)))</f>
        <v>0.37</v>
      </c>
      <c r="X30">
        <f>IFERROR(INDEX(JMP!$AJ$2:$AU$1000,MATCH($A30,JMP!$A$2:$A$1000,0),MATCH(X$1,JMP!$AJ$1:$AU$1,0)),INDEX(Baseline!$B$2:$BD$2,1,MATCH(X$1,Baseline!$B$1:$BD$1,0)))</f>
        <v>4</v>
      </c>
      <c r="Y30">
        <f>IFERROR(INDEX(JMP!$AJ$2:$AU$1000,MATCH($A30,JMP!$A$2:$A$1000,0),MATCH(Y$1,JMP!$AJ$1:$AU$1,0)),INDEX(Baseline!$B$2:$BD$2,1,MATCH(Y$1,Baseline!$B$1:$BD$1,0)))</f>
        <v>4</v>
      </c>
      <c r="Z30">
        <f>IFERROR(INDEX(JMP!$AJ$2:$AU$1000,MATCH($A30,JMP!$A$2:$A$1000,0),MATCH(Z$1,JMP!$AJ$1:$AU$1,0)),INDEX(Baseline!$B$2:$BD$2,1,MATCH(Z$1,Baseline!$B$1:$BD$1,0)))</f>
        <v>1970</v>
      </c>
      <c r="AA30">
        <f>IFERROR(INDEX(JMP!$AJ$2:$AU$1000,MATCH($A30,JMP!$A$2:$A$1000,0),MATCH(AA$1,JMP!$AJ$1:$AU$1,0)),INDEX(Baseline!$B$2:$BD$2,1,MATCH(AA$1,Baseline!$B$1:$BD$1,0)))</f>
        <v>1970</v>
      </c>
      <c r="AB30">
        <f>IFERROR(INDEX(JMP!$AJ$2:$AU$1000,MATCH($A30,JMP!$A$2:$A$1000,0),MATCH(AB$1,JMP!$AJ$1:$AU$1,0)),INDEX(Baseline!$B$2:$BD$2,1,MATCH(AB$1,Baseline!$B$1:$BD$1,0)))</f>
        <v>0</v>
      </c>
      <c r="AC30">
        <f>IFERROR(INDEX(JMP!$AJ$2:$AU$1000,MATCH($A30,JMP!$A$2:$A$1000,0),MATCH(AC$1,JMP!$AJ$1:$AU$1,0)),INDEX(Baseline!$B$2:$BD$2,1,MATCH(AC$1,Baseline!$B$1:$BD$1,0)))</f>
        <v>1</v>
      </c>
      <c r="AD30">
        <f>IFERROR(INDEX(JMP!$AJ$2:$AU$1000,MATCH($A30,JMP!$A$2:$A$1000,0),MATCH(AD$1,JMP!$AJ$1:$AU$1,0)),INDEX(Baseline!$B$2:$BD$2,1,MATCH(AD$1,Baseline!$B$1:$BD$1,0)))</f>
        <v>8</v>
      </c>
      <c r="AE30">
        <f>IFERROR(INDEX(JMP!$AJ$2:$AU$1000,MATCH($A30,JMP!$A$2:$A$1000,0),MATCH(AE$1,JMP!$AJ$1:$AU$1,0)),INDEX(Baseline!$B$2:$BD$2,1,MATCH(AE$1,Baseline!$B$1:$BD$1,0)))</f>
        <v>1</v>
      </c>
      <c r="AF30" t="str">
        <f>IFERROR(INDEX(JMP!$AJ$2:$AU$1000,MATCH($A30,JMP!$A$2:$A$1000,0),MATCH(AF$1,JMP!$AJ$1:$AU$1,0)),INDEX(Baseline!$B$2:$BD$2,1,MATCH(AF$1,Baseline!$B$1:$BD$1,0)))</f>
        <v>bwb</v>
      </c>
      <c r="AG30" t="str">
        <f>IFERROR(INDEX(JMP!$AJ$2:$AU$1000,MATCH($A30,JMP!$A$2:$A$1000,0),MATCH(AG$1,JMP!$AJ$1:$AU$1,0)),INDEX(Baseline!$B$2:$BD$2,1,MATCH(AG$1,Baseline!$B$1:$BD$1,0)))</f>
        <v>V-tail</v>
      </c>
      <c r="AH30">
        <f>IFERROR(INDEX(JMP!$AJ$2:$AU$1000,MATCH($A30,JMP!$A$2:$A$1000,0),MATCH(AH$1,JMP!$AJ$1:$AU$1,0)),INDEX(Baseline!$B$2:$BD$2,1,MATCH(AH$1,Baseline!$B$1:$BD$1,0)))</f>
        <v>0</v>
      </c>
      <c r="AI30">
        <f>IFERROR(INDEX(JMP!$AJ$2:$AU$1000,MATCH($A30,JMP!$A$2:$A$1000,0),MATCH(AI$1,JMP!$AJ$1:$AU$1,0)),INDEX(Baseline!$B$2:$BD$2,1,MATCH(AI$1,Baseline!$B$1:$BD$1,0)))</f>
        <v>724000000</v>
      </c>
      <c r="AJ30">
        <f>IFERROR(INDEX(JMP!$AJ$2:$AU$1000,MATCH($A30,JMP!$A$2:$A$1000,0),MATCH(AJ$1,JMP!$AJ$1:$AU$1,0)),INDEX(Baseline!$B$2:$BD$2,1,MATCH(AJ$1,Baseline!$B$1:$BD$1,0)))</f>
        <v>54500000</v>
      </c>
      <c r="AK30">
        <f>IFERROR(INDEX(JMP!$AJ$2:$AU$1000,MATCH($A30,JMP!$A$2:$A$1000,0),MATCH(AK$1,JMP!$AJ$1:$AU$1,0)),INDEX(Baseline!$B$2:$BD$2,1,MATCH(AK$1,Baseline!$B$1:$BD$1,0)))</f>
        <v>30</v>
      </c>
      <c r="AL30">
        <f>IFERROR(INDEX(JMP!$AJ$2:$AU$1000,MATCH($A30,JMP!$A$2:$A$1000,0),MATCH(AL$1,JMP!$AJ$1:$AU$1,0)),INDEX(Baseline!$B$2:$BD$2,1,MATCH(AL$1,Baseline!$B$1:$BD$1,0)))</f>
        <v>8.6612805427428718E-3</v>
      </c>
      <c r="AM30">
        <f>IFERROR(INDEX(JMP!$AJ$2:$AU$1000,MATCH($A30,JMP!$A$2:$A$1000,0),MATCH(AM$1,JMP!$AJ$1:$AU$1,0)),INDEX(Baseline!$B$2:$BD$2,1,MATCH(AM$1,Baseline!$B$1:$BD$1,0)))</f>
        <v>12.276190476190475</v>
      </c>
      <c r="AN30">
        <f>IFERROR(INDEX(JMP!$AJ$2:$AU$1000,MATCH($A30,JMP!$A$2:$A$1000,0),MATCH(AN$1,JMP!$AJ$1:$AU$1,0)),INDEX(Baseline!$B$2:$BD$2,1,MATCH(AN$1,Baseline!$B$1:$BD$1,0)))</f>
        <v>1.4608464476699701</v>
      </c>
      <c r="AO30">
        <f>IFERROR(INDEX(JMP!$AJ$2:$AU$1000,MATCH($A30,JMP!$A$2:$A$1000,0),MATCH(AO$1,JMP!$AJ$1:$AU$1,0)),INDEX(Baseline!$B$2:$BD$2,1,MATCH(AO$1,Baseline!$B$1:$BD$1,0)))</f>
        <v>1.41868119396209</v>
      </c>
      <c r="AP30">
        <f>IFERROR(INDEX(JMP!$AJ$2:$AU$1000,MATCH($A30,JMP!$A$2:$A$1000,0),MATCH(AP$1,JMP!$AJ$1:$AU$1,0)),INDEX(Baseline!$B$2:$BD$2,1,MATCH(AP$1,Baseline!$B$1:$BD$1,0)))</f>
        <v>0</v>
      </c>
      <c r="AQ30">
        <f>IFERROR(INDEX(JMP!$AJ$2:$AU$1000,MATCH($A30,JMP!$A$2:$A$1000,0),MATCH(AQ$1,JMP!$AJ$1:$AU$1,0)),INDEX(Baseline!$B$2:$BD$2,1,MATCH(AQ$1,Baseline!$B$1:$BD$1,0)))</f>
        <v>0.35</v>
      </c>
      <c r="AR30">
        <f>IFERROR(INDEX(JMP!$AJ$2:$AU$1000,MATCH($A30,JMP!$A$2:$A$1000,0),MATCH(AR$1,JMP!$AJ$1:$AU$1,0)),INDEX(Baseline!$B$2:$BD$2,1,MATCH(AR$1,Baseline!$B$1:$BD$1,0)))</f>
        <v>0</v>
      </c>
      <c r="AS30">
        <f>IFERROR(INDEX(JMP!$AJ$2:$AU$1000,MATCH($A30,JMP!$A$2:$A$1000,0),MATCH(AS$1,JMP!$AJ$1:$AU$1,0)),INDEX(Baseline!$B$2:$BD$2,1,MATCH(AS$1,Baseline!$B$1:$BD$1,0)))</f>
        <v>0</v>
      </c>
      <c r="AT30">
        <f>IFERROR(INDEX(JMP!$AJ$2:$AU$1000,MATCH($A30,JMP!$A$2:$A$1000,0),MATCH(AT$1,JMP!$AJ$1:$AU$1,0)),INDEX(Baseline!$B$2:$BD$2,1,MATCH(AT$1,Baseline!$B$1:$BD$1,0)))</f>
        <v>500</v>
      </c>
      <c r="AU30">
        <f>IFERROR(INDEX(JMP!$AJ$2:$AU$1000,MATCH($A30,JMP!$A$2:$A$1000,0),MATCH(AU$1,JMP!$AJ$1:$AU$1,0)),INDEX(Baseline!$B$2:$BD$2,1,MATCH(AU$1,Baseline!$B$1:$BD$1,0)))</f>
        <v>50</v>
      </c>
      <c r="AV30">
        <f>IFERROR(INDEX(JMP!$AJ$2:$AU$1000,MATCH($A30,JMP!$A$2:$A$1000,0),MATCH(AV$1,JMP!$AJ$1:$AU$1,0)),INDEX(Baseline!$B$2:$BD$2,1,MATCH(AV$1,Baseline!$B$1:$BD$1,0)))</f>
        <v>12.1</v>
      </c>
      <c r="AW30">
        <f>IFERROR(INDEX(JMP!$AJ$2:$AU$1000,MATCH($A30,JMP!$A$2:$A$1000,0),MATCH(AW$1,JMP!$AJ$1:$AU$1,0)),INDEX(Baseline!$B$2:$BD$2,1,MATCH(AW$1,Baseline!$B$1:$BD$1,0)))</f>
        <v>1.9961979999999998E-3</v>
      </c>
      <c r="AX30">
        <f>IFERROR(INDEX(JMP!$AJ$2:$AU$1000,MATCH($A30,JMP!$A$2:$A$1000,0),MATCH(AX$1,JMP!$AJ$1:$AU$1,0)),INDEX(Baseline!$B$2:$BD$2,1,MATCH(AX$1,Baseline!$B$1:$BD$1,0)))</f>
        <v>1.9961979999999998E-3</v>
      </c>
      <c r="AY30">
        <f>IFERROR(INDEX(JMP!$AJ$2:$AU$1000,MATCH($A30,JMP!$A$2:$A$1000,0),MATCH(AY$1,JMP!$AJ$1:$AU$1,0)),INDEX(Baseline!$B$2:$BD$2,1,MATCH(AY$1,Baseline!$B$1:$BD$1,0)))</f>
        <v>1.9607137E-2</v>
      </c>
      <c r="AZ30">
        <f>IFERROR(INDEX(JMP!$AJ$2:$AU$1000,MATCH($A30,JMP!$A$2:$A$1000,0),MATCH(AZ$1,JMP!$AJ$1:$AU$1,0)),INDEX(Baseline!$B$2:$BD$2,1,MATCH(AZ$1,Baseline!$B$1:$BD$1,0)))</f>
        <v>0</v>
      </c>
      <c r="BA30">
        <f>IFERROR(INDEX(JMP!$AJ$2:$AU$1000,MATCH($A30,JMP!$A$2:$A$1000,0),MATCH(BA$1,JMP!$AJ$1:$AU$1,0)),INDEX(Baseline!$B$2:$BD$2,1,MATCH(BA$1,Baseline!$B$1:$BD$1,0)))</f>
        <v>10</v>
      </c>
      <c r="BB30">
        <f>IFERROR(INDEX(JMP!$AJ$2:$AU$1000,MATCH($A30,JMP!$A$2:$A$1000,0),MATCH(BB$1,JMP!$AJ$1:$AU$1,0)),INDEX(Baseline!$B$2:$BD$2,1,MATCH(BB$1,Baseline!$B$1:$BD$1,0)))</f>
        <v>0</v>
      </c>
      <c r="BC30">
        <f>IFERROR(INDEX(JMP!$AJ$2:$AU$1000,MATCH($A30,JMP!$A$2:$A$1000,0),MATCH(BC$1,JMP!$AJ$1:$AU$1,0)),INDEX(Baseline!$B$2:$BD$2,1,MATCH(BC$1,Baseline!$B$1:$BD$1,0)))</f>
        <v>4</v>
      </c>
      <c r="BD30">
        <f>IFERROR(INDEX(JMP!$AJ$2:$AU$1000,MATCH($A30,JMP!$A$2:$A$1000,0),MATCH(BD$1,JMP!$AJ$1:$AU$1,0)),INDEX(Baseline!$B$2:$BD$2,1,MATCH(BD$1,Baseline!$B$1:$BD$1,0)))</f>
        <v>2</v>
      </c>
      <c r="BE30">
        <f>IFERROR(INDEX(JMP!$AJ$2:$AU$1000,MATCH($A30,JMP!$A$2:$A$1000,0),MATCH(BE$1,JMP!$AJ$1:$AU$1,0)),INDEX(Baseline!$B$2:$BE$2,1,MATCH(BE$1,Baseline!$B$1:$BE$1,0)))</f>
        <v>400000</v>
      </c>
      <c r="BF30" t="str">
        <f t="shared" si="0"/>
        <v>no</v>
      </c>
      <c r="BG30" t="str">
        <f t="shared" si="1"/>
        <v>no</v>
      </c>
      <c r="BH30">
        <f t="shared" si="2"/>
        <v>1</v>
      </c>
      <c r="BI30">
        <f t="shared" si="3"/>
        <v>10</v>
      </c>
      <c r="BK30">
        <v>31</v>
      </c>
      <c r="BL30" t="str">
        <f t="shared" si="4"/>
        <v>winter</v>
      </c>
    </row>
    <row r="31" spans="1:64" x14ac:dyDescent="0.35">
      <c r="A31">
        <v>30</v>
      </c>
      <c r="B31">
        <f>IFERROR(INDEX(JMP!$AJ$2:$AU$1000,MATCH($A31,JMP!$A$2:$A$1000,0),MATCH(B$1,JMP!$AJ$1:$AU$1,0)),INDEX(Baseline!$B$2:$BD$2,1,MATCH(B$1,Baseline!$B$1:$BD$1,0)))</f>
        <v>0</v>
      </c>
      <c r="C31">
        <f>IFERROR(INDEX(JMP!$AJ$2:$AU$1000,MATCH($A31,JMP!$A$2:$A$1000,0),MATCH(C$1,JMP!$AJ$1:$AU$1,0)),INDEX(Baseline!$B$2:$BD$2,1,MATCH(C$1,Baseline!$B$1:$BD$1,0)))</f>
        <v>8760</v>
      </c>
      <c r="D31">
        <f>IFERROR(INDEX(JMP!$AJ$2:$AU$1000,MATCH($A31,JMP!$A$2:$A$1000,0),MATCH(D$1,JMP!$AJ$1:$AU$1,0)),INDEX(Baseline!$B$2:$BD$2,1,MATCH(D$1,Baseline!$B$1:$BD$1,0)))</f>
        <v>1</v>
      </c>
      <c r="E31">
        <f>IFERROR(INDEX(JMP!$AJ$2:$AU$1000,MATCH($A31,JMP!$A$2:$A$1000,0),MATCH(E$1,JMP!$AJ$1:$AU$1,0)),INDEX(Baseline!$B$2:$BD$2,1,MATCH(E$1,Baseline!$B$1:$BD$1,0)))</f>
        <v>1</v>
      </c>
      <c r="F31" t="str">
        <f>IFERROR(INDEX(JMP!$AJ$2:$AU$1000,MATCH($A31,JMP!$A$2:$A$1000,0),MATCH(F$1,JMP!$AJ$1:$AU$1,0)),INDEX(Baseline!$B$2:$BD$2,1,MATCH(F$1,Baseline!$B$1:$BD$1,0)))</f>
        <v>e344</v>
      </c>
      <c r="G31" t="str">
        <f>IFERROR(INDEX(JMP!$AJ$2:$AU$1000,MATCH($A31,JMP!$A$2:$A$1000,0),MATCH(G$1,JMP!$AJ$1:$AU$1,0)),INDEX(Baseline!$B$2:$BD$2,1,MATCH(G$1,Baseline!$B$1:$BD$1,0)))</f>
        <v>e340</v>
      </c>
      <c r="H31">
        <f>IFERROR(INDEX(JMP!$AJ$2:$AU$1000,MATCH($A31,JMP!$A$2:$A$1000,0),MATCH(H$1,JMP!$AJ$1:$AU$1,0)),INDEX(Baseline!$B$2:$BD$2,1,MATCH(H$1,Baseline!$B$1:$BD$1,0)))</f>
        <v>1.5</v>
      </c>
      <c r="I31">
        <f>IFERROR(INDEX(JMP!$AJ$2:$AU$1000,MATCH($A31,JMP!$A$2:$A$1000,0),MATCH(I$1,JMP!$AJ$1:$AU$1,0)),INDEX(Baseline!$B$2:$BD$2,1,MATCH(I$1,Baseline!$B$1:$BD$1,0)))</f>
        <v>0.42</v>
      </c>
      <c r="J31">
        <f>IFERROR(INDEX(JMP!$AJ$2:$AU$1000,MATCH($A31,JMP!$A$2:$A$1000,0),MATCH(J$1,JMP!$AJ$1:$AU$1,0)),INDEX(Baseline!$B$2:$BD$2,1,MATCH(J$1,Baseline!$B$1:$BD$1,0)))</f>
        <v>1</v>
      </c>
      <c r="K31">
        <f>IFERROR(INDEX(JMP!$AJ$2:$AU$1000,MATCH($A31,JMP!$A$2:$A$1000,0),MATCH(K$1,JMP!$AJ$1:$AU$1,0)),INDEX(Baseline!$B$2:$BD$2,1,MATCH(K$1,Baseline!$B$1:$BD$1,0)))</f>
        <v>0</v>
      </c>
      <c r="L31">
        <f>IFERROR(INDEX(JMP!$AJ$2:$AU$1000,MATCH($A31,JMP!$A$2:$A$1000,0),MATCH(L$1,JMP!$AJ$1:$AU$1,0)),INDEX(Baseline!$B$2:$BD$2,1,MATCH(L$1,Baseline!$B$1:$BD$1,0)))</f>
        <v>0.11941827046207328</v>
      </c>
      <c r="M31" t="b">
        <f>IFERROR(INDEX(JMP!$AJ$2:$AU$1000,MATCH($A31,JMP!$A$2:$A$1000,0),MATCH(M$1,JMP!$AJ$1:$AU$1,0)),INDEX(Baseline!$B$2:$BD$2,1,MATCH(M$1,Baseline!$B$1:$BD$1,0)))</f>
        <v>0</v>
      </c>
      <c r="N31" t="b">
        <f>IFERROR(INDEX(JMP!$AJ$2:$AU$1000,MATCH($A31,JMP!$A$2:$A$1000,0),MATCH(N$1,JMP!$AJ$1:$AU$1,0)),INDEX(Baseline!$B$2:$BD$2,1,MATCH(N$1,Baseline!$B$1:$BD$1,0)))</f>
        <v>0</v>
      </c>
      <c r="O31">
        <f>IFERROR(INDEX(JMP!$AJ$2:$AU$1000,MATCH($A31,JMP!$A$2:$A$1000,0),MATCH(O$1,JMP!$AJ$1:$AU$1,0)),INDEX(Baseline!$B$2:$BD$2,1,MATCH(O$1,Baseline!$B$1:$BD$1,0)))</f>
        <v>7</v>
      </c>
      <c r="P31">
        <f>IFERROR(INDEX(JMP!$AJ$2:$AU$1000,MATCH($A31,JMP!$A$2:$A$1000,0),MATCH(P$1,JMP!$AJ$1:$AU$1,0)),INDEX(Baseline!$B$2:$BD$2,1,MATCH(P$1,Baseline!$B$1:$BD$1,0)))</f>
        <v>200</v>
      </c>
      <c r="Q31">
        <f>IFERROR(INDEX(JMP!$AJ$2:$AU$1000,MATCH($A31,JMP!$A$2:$A$1000,0),MATCH(Q$1,JMP!$AJ$1:$AU$1,0)),INDEX(Baseline!$B$2:$BD$2,1,MATCH(Q$1,Baseline!$B$1:$BD$1,0)))</f>
        <v>10</v>
      </c>
      <c r="R31">
        <f>IFERROR(INDEX(JMP!$AJ$2:$AU$1000,MATCH($A31,JMP!$A$2:$A$1000,0),MATCH(R$1,JMP!$AJ$1:$AU$1,0)),INDEX(Baseline!$B$2:$BD$2,1,MATCH(R$1,Baseline!$B$1:$BD$1,0)))</f>
        <v>0</v>
      </c>
      <c r="S31">
        <f>IFERROR(INDEX(JMP!$AJ$2:$AU$1000,MATCH($A31,JMP!$A$2:$A$1000,0),MATCH(S$1,JMP!$AJ$1:$AU$1,0)),INDEX(Baseline!$B$2:$BD$2,1,MATCH(S$1,Baseline!$B$1:$BD$1,0)))</f>
        <v>1</v>
      </c>
      <c r="T31">
        <f>IFERROR(INDEX(JMP!$AJ$2:$AU$1000,MATCH($A31,JMP!$A$2:$A$1000,0),MATCH(T$1,JMP!$AJ$1:$AU$1,0)),INDEX(Baseline!$B$2:$BD$2,1,MATCH(T$1,Baseline!$B$1:$BD$1,0)))</f>
        <v>0</v>
      </c>
      <c r="U31" t="str">
        <f>IFERROR(INDEX(JMP!$AJ$2:$AU$1000,MATCH($A31,JMP!$A$2:$A$1000,0),MATCH(U$1,JMP!$AJ$1:$AU$1,0)),INDEX(Baseline!$B$2:$BD$2,1,MATCH(U$1,Baseline!$B$1:$BD$1,0)))</f>
        <v>Titan</v>
      </c>
      <c r="V31">
        <f>IFERROR(INDEX(JMP!$AJ$2:$AU$1000,MATCH($A31,JMP!$A$2:$A$1000,0),MATCH(V$1,JMP!$AJ$1:$AU$1,0)),INDEX(Baseline!$B$2:$BD$2,1,MATCH(V$1,Baseline!$B$1:$BD$1,0)))</f>
        <v>3</v>
      </c>
      <c r="W31">
        <f>IFERROR(INDEX(JMP!$AJ$2:$AU$1000,MATCH($A31,JMP!$A$2:$A$1000,0),MATCH(W$1,JMP!$AJ$1:$AU$1,0)),INDEX(Baseline!$B$2:$BD$2,1,MATCH(W$1,Baseline!$B$1:$BD$1,0)))</f>
        <v>0.37</v>
      </c>
      <c r="X31">
        <f>IFERROR(INDEX(JMP!$AJ$2:$AU$1000,MATCH($A31,JMP!$A$2:$A$1000,0),MATCH(X$1,JMP!$AJ$1:$AU$1,0)),INDEX(Baseline!$B$2:$BD$2,1,MATCH(X$1,Baseline!$B$1:$BD$1,0)))</f>
        <v>4</v>
      </c>
      <c r="Y31">
        <f>IFERROR(INDEX(JMP!$AJ$2:$AU$1000,MATCH($A31,JMP!$A$2:$A$1000,0),MATCH(Y$1,JMP!$AJ$1:$AU$1,0)),INDEX(Baseline!$B$2:$BD$2,1,MATCH(Y$1,Baseline!$B$1:$BD$1,0)))</f>
        <v>1</v>
      </c>
      <c r="Z31">
        <f>IFERROR(INDEX(JMP!$AJ$2:$AU$1000,MATCH($A31,JMP!$A$2:$A$1000,0),MATCH(Z$1,JMP!$AJ$1:$AU$1,0)),INDEX(Baseline!$B$2:$BD$2,1,MATCH(Z$1,Baseline!$B$1:$BD$1,0)))</f>
        <v>1970</v>
      </c>
      <c r="AA31">
        <f>IFERROR(INDEX(JMP!$AJ$2:$AU$1000,MATCH($A31,JMP!$A$2:$A$1000,0),MATCH(AA$1,JMP!$AJ$1:$AU$1,0)),INDEX(Baseline!$B$2:$BD$2,1,MATCH(AA$1,Baseline!$B$1:$BD$1,0)))</f>
        <v>1970</v>
      </c>
      <c r="AB31">
        <f>IFERROR(INDEX(JMP!$AJ$2:$AU$1000,MATCH($A31,JMP!$A$2:$A$1000,0),MATCH(AB$1,JMP!$AJ$1:$AU$1,0)),INDEX(Baseline!$B$2:$BD$2,1,MATCH(AB$1,Baseline!$B$1:$BD$1,0)))</f>
        <v>0</v>
      </c>
      <c r="AC31">
        <f>IFERROR(INDEX(JMP!$AJ$2:$AU$1000,MATCH($A31,JMP!$A$2:$A$1000,0),MATCH(AC$1,JMP!$AJ$1:$AU$1,0)),INDEX(Baseline!$B$2:$BD$2,1,MATCH(AC$1,Baseline!$B$1:$BD$1,0)))</f>
        <v>1</v>
      </c>
      <c r="AD31">
        <f>IFERROR(INDEX(JMP!$AJ$2:$AU$1000,MATCH($A31,JMP!$A$2:$A$1000,0),MATCH(AD$1,JMP!$AJ$1:$AU$1,0)),INDEX(Baseline!$B$2:$BD$2,1,MATCH(AD$1,Baseline!$B$1:$BD$1,0)))</f>
        <v>8</v>
      </c>
      <c r="AE31">
        <f>IFERROR(INDEX(JMP!$AJ$2:$AU$1000,MATCH($A31,JMP!$A$2:$A$1000,0),MATCH(AE$1,JMP!$AJ$1:$AU$1,0)),INDEX(Baseline!$B$2:$BD$2,1,MATCH(AE$1,Baseline!$B$1:$BD$1,0)))</f>
        <v>0.25</v>
      </c>
      <c r="AF31" t="str">
        <f>IFERROR(INDEX(JMP!$AJ$2:$AU$1000,MATCH($A31,JMP!$A$2:$A$1000,0),MATCH(AF$1,JMP!$AJ$1:$AU$1,0)),INDEX(Baseline!$B$2:$BD$2,1,MATCH(AF$1,Baseline!$B$1:$BD$1,0)))</f>
        <v>bwb</v>
      </c>
      <c r="AG31" t="str">
        <f>IFERROR(INDEX(JMP!$AJ$2:$AU$1000,MATCH($A31,JMP!$A$2:$A$1000,0),MATCH(AG$1,JMP!$AJ$1:$AU$1,0)),INDEX(Baseline!$B$2:$BD$2,1,MATCH(AG$1,Baseline!$B$1:$BD$1,0)))</f>
        <v>V-tail</v>
      </c>
      <c r="AH31">
        <f>IFERROR(INDEX(JMP!$AJ$2:$AU$1000,MATCH($A31,JMP!$A$2:$A$1000,0),MATCH(AH$1,JMP!$AJ$1:$AU$1,0)),INDEX(Baseline!$B$2:$BD$2,1,MATCH(AH$1,Baseline!$B$1:$BD$1,0)))</f>
        <v>0</v>
      </c>
      <c r="AI31">
        <f>IFERROR(INDEX(JMP!$AJ$2:$AU$1000,MATCH($A31,JMP!$A$2:$A$1000,0),MATCH(AI$1,JMP!$AJ$1:$AU$1,0)),INDEX(Baseline!$B$2:$BD$2,1,MATCH(AI$1,Baseline!$B$1:$BD$1,0)))</f>
        <v>724000000</v>
      </c>
      <c r="AJ31">
        <f>IFERROR(INDEX(JMP!$AJ$2:$AU$1000,MATCH($A31,JMP!$A$2:$A$1000,0),MATCH(AJ$1,JMP!$AJ$1:$AU$1,0)),INDEX(Baseline!$B$2:$BD$2,1,MATCH(AJ$1,Baseline!$B$1:$BD$1,0)))</f>
        <v>54500000</v>
      </c>
      <c r="AK31">
        <f>IFERROR(INDEX(JMP!$AJ$2:$AU$1000,MATCH($A31,JMP!$A$2:$A$1000,0),MATCH(AK$1,JMP!$AJ$1:$AU$1,0)),INDEX(Baseline!$B$2:$BD$2,1,MATCH(AK$1,Baseline!$B$1:$BD$1,0)))</f>
        <v>30</v>
      </c>
      <c r="AL31">
        <f>IFERROR(INDEX(JMP!$AJ$2:$AU$1000,MATCH($A31,JMP!$A$2:$A$1000,0),MATCH(AL$1,JMP!$AJ$1:$AU$1,0)),INDEX(Baseline!$B$2:$BD$2,1,MATCH(AL$1,Baseline!$B$1:$BD$1,0)))</f>
        <v>3.1938364145593798E-2</v>
      </c>
      <c r="AM31">
        <f>IFERROR(INDEX(JMP!$AJ$2:$AU$1000,MATCH($A31,JMP!$A$2:$A$1000,0),MATCH(AM$1,JMP!$AJ$1:$AU$1,0)),INDEX(Baseline!$B$2:$BD$2,1,MATCH(AM$1,Baseline!$B$1:$BD$1,0)))</f>
        <v>15.228571428571428</v>
      </c>
      <c r="AN31">
        <f>IFERROR(INDEX(JMP!$AJ$2:$AU$1000,MATCH($A31,JMP!$A$2:$A$1000,0),MATCH(AN$1,JMP!$AJ$1:$AU$1,0)),INDEX(Baseline!$B$2:$BD$2,1,MATCH(AN$1,Baseline!$B$1:$BD$1,0)))</f>
        <v>2.8020925897631686</v>
      </c>
      <c r="AO31">
        <f>IFERROR(INDEX(JMP!$AJ$2:$AU$1000,MATCH($A31,JMP!$A$2:$A$1000,0),MATCH(AO$1,JMP!$AJ$1:$AU$1,0)),INDEX(Baseline!$B$2:$BD$2,1,MATCH(AO$1,Baseline!$B$1:$BD$1,0)))</f>
        <v>0.37155936032340509</v>
      </c>
      <c r="AP31">
        <f>IFERROR(INDEX(JMP!$AJ$2:$AU$1000,MATCH($A31,JMP!$A$2:$A$1000,0),MATCH(AP$1,JMP!$AJ$1:$AU$1,0)),INDEX(Baseline!$B$2:$BD$2,1,MATCH(AP$1,Baseline!$B$1:$BD$1,0)))</f>
        <v>0</v>
      </c>
      <c r="AQ31">
        <f>IFERROR(INDEX(JMP!$AJ$2:$AU$1000,MATCH($A31,JMP!$A$2:$A$1000,0),MATCH(AQ$1,JMP!$AJ$1:$AU$1,0)),INDEX(Baseline!$B$2:$BD$2,1,MATCH(AQ$1,Baseline!$B$1:$BD$1,0)))</f>
        <v>0.35</v>
      </c>
      <c r="AR31">
        <f>IFERROR(INDEX(JMP!$AJ$2:$AU$1000,MATCH($A31,JMP!$A$2:$A$1000,0),MATCH(AR$1,JMP!$AJ$1:$AU$1,0)),INDEX(Baseline!$B$2:$BD$2,1,MATCH(AR$1,Baseline!$B$1:$BD$1,0)))</f>
        <v>0</v>
      </c>
      <c r="AS31">
        <f>IFERROR(INDEX(JMP!$AJ$2:$AU$1000,MATCH($A31,JMP!$A$2:$A$1000,0),MATCH(AS$1,JMP!$AJ$1:$AU$1,0)),INDEX(Baseline!$B$2:$BD$2,1,MATCH(AS$1,Baseline!$B$1:$BD$1,0)))</f>
        <v>0</v>
      </c>
      <c r="AT31">
        <f>IFERROR(INDEX(JMP!$AJ$2:$AU$1000,MATCH($A31,JMP!$A$2:$A$1000,0),MATCH(AT$1,JMP!$AJ$1:$AU$1,0)),INDEX(Baseline!$B$2:$BD$2,1,MATCH(AT$1,Baseline!$B$1:$BD$1,0)))</f>
        <v>500</v>
      </c>
      <c r="AU31">
        <f>IFERROR(INDEX(JMP!$AJ$2:$AU$1000,MATCH($A31,JMP!$A$2:$A$1000,0),MATCH(AU$1,JMP!$AJ$1:$AU$1,0)),INDEX(Baseline!$B$2:$BD$2,1,MATCH(AU$1,Baseline!$B$1:$BD$1,0)))</f>
        <v>50</v>
      </c>
      <c r="AV31">
        <f>IFERROR(INDEX(JMP!$AJ$2:$AU$1000,MATCH($A31,JMP!$A$2:$A$1000,0),MATCH(AV$1,JMP!$AJ$1:$AU$1,0)),INDEX(Baseline!$B$2:$BD$2,1,MATCH(AV$1,Baseline!$B$1:$BD$1,0)))</f>
        <v>12.1</v>
      </c>
      <c r="AW31">
        <f>IFERROR(INDEX(JMP!$AJ$2:$AU$1000,MATCH($A31,JMP!$A$2:$A$1000,0),MATCH(AW$1,JMP!$AJ$1:$AU$1,0)),INDEX(Baseline!$B$2:$BD$2,1,MATCH(AW$1,Baseline!$B$1:$BD$1,0)))</f>
        <v>1.9961979999999998E-3</v>
      </c>
      <c r="AX31">
        <f>IFERROR(INDEX(JMP!$AJ$2:$AU$1000,MATCH($A31,JMP!$A$2:$A$1000,0),MATCH(AX$1,JMP!$AJ$1:$AU$1,0)),INDEX(Baseline!$B$2:$BD$2,1,MATCH(AX$1,Baseline!$B$1:$BD$1,0)))</f>
        <v>1.9961979999999998E-3</v>
      </c>
      <c r="AY31">
        <f>IFERROR(INDEX(JMP!$AJ$2:$AU$1000,MATCH($A31,JMP!$A$2:$A$1000,0),MATCH(AY$1,JMP!$AJ$1:$AU$1,0)),INDEX(Baseline!$B$2:$BD$2,1,MATCH(AY$1,Baseline!$B$1:$BD$1,0)))</f>
        <v>1.9607137E-2</v>
      </c>
      <c r="AZ31">
        <f>IFERROR(INDEX(JMP!$AJ$2:$AU$1000,MATCH($A31,JMP!$A$2:$A$1000,0),MATCH(AZ$1,JMP!$AJ$1:$AU$1,0)),INDEX(Baseline!$B$2:$BD$2,1,MATCH(AZ$1,Baseline!$B$1:$BD$1,0)))</f>
        <v>1</v>
      </c>
      <c r="BA31">
        <f>IFERROR(INDEX(JMP!$AJ$2:$AU$1000,MATCH($A31,JMP!$A$2:$A$1000,0),MATCH(BA$1,JMP!$AJ$1:$AU$1,0)),INDEX(Baseline!$B$2:$BD$2,1,MATCH(BA$1,Baseline!$B$1:$BD$1,0)))</f>
        <v>10</v>
      </c>
      <c r="BB31">
        <f>IFERROR(INDEX(JMP!$AJ$2:$AU$1000,MATCH($A31,JMP!$A$2:$A$1000,0),MATCH(BB$1,JMP!$AJ$1:$AU$1,0)),INDEX(Baseline!$B$2:$BD$2,1,MATCH(BB$1,Baseline!$B$1:$BD$1,0)))</f>
        <v>0</v>
      </c>
      <c r="BC31">
        <f>IFERROR(INDEX(JMP!$AJ$2:$AU$1000,MATCH($A31,JMP!$A$2:$A$1000,0),MATCH(BC$1,JMP!$AJ$1:$AU$1,0)),INDEX(Baseline!$B$2:$BD$2,1,MATCH(BC$1,Baseline!$B$1:$BD$1,0)))</f>
        <v>3</v>
      </c>
      <c r="BD31">
        <f>IFERROR(INDEX(JMP!$AJ$2:$AU$1000,MATCH($A31,JMP!$A$2:$A$1000,0),MATCH(BD$1,JMP!$AJ$1:$AU$1,0)),INDEX(Baseline!$B$2:$BD$2,1,MATCH(BD$1,Baseline!$B$1:$BD$1,0)))</f>
        <v>2</v>
      </c>
      <c r="BE31">
        <f>IFERROR(INDEX(JMP!$AJ$2:$AU$1000,MATCH($A31,JMP!$A$2:$A$1000,0),MATCH(BE$1,JMP!$AJ$1:$AU$1,0)),INDEX(Baseline!$B$2:$BE$2,1,MATCH(BE$1,Baseline!$B$1:$BE$1,0)))</f>
        <v>400000</v>
      </c>
      <c r="BF31" t="str">
        <f t="shared" si="0"/>
        <v>yes</v>
      </c>
      <c r="BG31" t="str">
        <f t="shared" si="1"/>
        <v>no</v>
      </c>
      <c r="BH31">
        <f t="shared" si="2"/>
        <v>0.25</v>
      </c>
      <c r="BI31">
        <f t="shared" si="3"/>
        <v>10</v>
      </c>
      <c r="BK31">
        <v>32</v>
      </c>
      <c r="BL31" t="str">
        <f t="shared" si="4"/>
        <v>fall</v>
      </c>
    </row>
    <row r="32" spans="1:64" x14ac:dyDescent="0.35">
      <c r="A32">
        <v>31</v>
      </c>
      <c r="B32">
        <f>IFERROR(INDEX(JMP!$AJ$2:$AU$1000,MATCH($A32,JMP!$A$2:$A$1000,0),MATCH(B$1,JMP!$AJ$1:$AU$1,0)),INDEX(Baseline!$B$2:$BD$2,1,MATCH(B$1,Baseline!$B$1:$BD$1,0)))</f>
        <v>0</v>
      </c>
      <c r="C32">
        <f>IFERROR(INDEX(JMP!$AJ$2:$AU$1000,MATCH($A32,JMP!$A$2:$A$1000,0),MATCH(C$1,JMP!$AJ$1:$AU$1,0)),INDEX(Baseline!$B$2:$BD$2,1,MATCH(C$1,Baseline!$B$1:$BD$1,0)))</f>
        <v>8760</v>
      </c>
      <c r="D32">
        <f>IFERROR(INDEX(JMP!$AJ$2:$AU$1000,MATCH($A32,JMP!$A$2:$A$1000,0),MATCH(D$1,JMP!$AJ$1:$AU$1,0)),INDEX(Baseline!$B$2:$BD$2,1,MATCH(D$1,Baseline!$B$1:$BD$1,0)))</f>
        <v>1</v>
      </c>
      <c r="E32">
        <f>IFERROR(INDEX(JMP!$AJ$2:$AU$1000,MATCH($A32,JMP!$A$2:$A$1000,0),MATCH(E$1,JMP!$AJ$1:$AU$1,0)),INDEX(Baseline!$B$2:$BD$2,1,MATCH(E$1,Baseline!$B$1:$BD$1,0)))</f>
        <v>1</v>
      </c>
      <c r="F32" t="str">
        <f>IFERROR(INDEX(JMP!$AJ$2:$AU$1000,MATCH($A32,JMP!$A$2:$A$1000,0),MATCH(F$1,JMP!$AJ$1:$AU$1,0)),INDEX(Baseline!$B$2:$BD$2,1,MATCH(F$1,Baseline!$B$1:$BD$1,0)))</f>
        <v>e344</v>
      </c>
      <c r="G32" t="str">
        <f>IFERROR(INDEX(JMP!$AJ$2:$AU$1000,MATCH($A32,JMP!$A$2:$A$1000,0),MATCH(G$1,JMP!$AJ$1:$AU$1,0)),INDEX(Baseline!$B$2:$BD$2,1,MATCH(G$1,Baseline!$B$1:$BD$1,0)))</f>
        <v>e340</v>
      </c>
      <c r="H32">
        <f>IFERROR(INDEX(JMP!$AJ$2:$AU$1000,MATCH($A32,JMP!$A$2:$A$1000,0),MATCH(H$1,JMP!$AJ$1:$AU$1,0)),INDEX(Baseline!$B$2:$BD$2,1,MATCH(H$1,Baseline!$B$1:$BD$1,0)))</f>
        <v>1.5</v>
      </c>
      <c r="I32">
        <f>IFERROR(INDEX(JMP!$AJ$2:$AU$1000,MATCH($A32,JMP!$A$2:$A$1000,0),MATCH(I$1,JMP!$AJ$1:$AU$1,0)),INDEX(Baseline!$B$2:$BD$2,1,MATCH(I$1,Baseline!$B$1:$BD$1,0)))</f>
        <v>0.42</v>
      </c>
      <c r="J32">
        <f>IFERROR(INDEX(JMP!$AJ$2:$AU$1000,MATCH($A32,JMP!$A$2:$A$1000,0),MATCH(J$1,JMP!$AJ$1:$AU$1,0)),INDEX(Baseline!$B$2:$BD$2,1,MATCH(J$1,Baseline!$B$1:$BD$1,0)))</f>
        <v>1</v>
      </c>
      <c r="K32">
        <f>IFERROR(INDEX(JMP!$AJ$2:$AU$1000,MATCH($A32,JMP!$A$2:$A$1000,0),MATCH(K$1,JMP!$AJ$1:$AU$1,0)),INDEX(Baseline!$B$2:$BD$2,1,MATCH(K$1,Baseline!$B$1:$BD$1,0)))</f>
        <v>0</v>
      </c>
      <c r="L32">
        <f>IFERROR(INDEX(JMP!$AJ$2:$AU$1000,MATCH($A32,JMP!$A$2:$A$1000,0),MATCH(L$1,JMP!$AJ$1:$AU$1,0)),INDEX(Baseline!$B$2:$BD$2,1,MATCH(L$1,Baseline!$B$1:$BD$1,0)))</f>
        <v>0.16944484322321199</v>
      </c>
      <c r="M32" t="b">
        <f>IFERROR(INDEX(JMP!$AJ$2:$AU$1000,MATCH($A32,JMP!$A$2:$A$1000,0),MATCH(M$1,JMP!$AJ$1:$AU$1,0)),INDEX(Baseline!$B$2:$BD$2,1,MATCH(M$1,Baseline!$B$1:$BD$1,0)))</f>
        <v>0</v>
      </c>
      <c r="N32" t="b">
        <f>IFERROR(INDEX(JMP!$AJ$2:$AU$1000,MATCH($A32,JMP!$A$2:$A$1000,0),MATCH(N$1,JMP!$AJ$1:$AU$1,0)),INDEX(Baseline!$B$2:$BD$2,1,MATCH(N$1,Baseline!$B$1:$BD$1,0)))</f>
        <v>0</v>
      </c>
      <c r="O32">
        <f>IFERROR(INDEX(JMP!$AJ$2:$AU$1000,MATCH($A32,JMP!$A$2:$A$1000,0),MATCH(O$1,JMP!$AJ$1:$AU$1,0)),INDEX(Baseline!$B$2:$BD$2,1,MATCH(O$1,Baseline!$B$1:$BD$1,0)))</f>
        <v>7</v>
      </c>
      <c r="P32">
        <f>IFERROR(INDEX(JMP!$AJ$2:$AU$1000,MATCH($A32,JMP!$A$2:$A$1000,0),MATCH(P$1,JMP!$AJ$1:$AU$1,0)),INDEX(Baseline!$B$2:$BD$2,1,MATCH(P$1,Baseline!$B$1:$BD$1,0)))</f>
        <v>200</v>
      </c>
      <c r="Q32">
        <f>IFERROR(INDEX(JMP!$AJ$2:$AU$1000,MATCH($A32,JMP!$A$2:$A$1000,0),MATCH(Q$1,JMP!$AJ$1:$AU$1,0)),INDEX(Baseline!$B$2:$BD$2,1,MATCH(Q$1,Baseline!$B$1:$BD$1,0)))</f>
        <v>10</v>
      </c>
      <c r="R32">
        <f>IFERROR(INDEX(JMP!$AJ$2:$AU$1000,MATCH($A32,JMP!$A$2:$A$1000,0),MATCH(R$1,JMP!$AJ$1:$AU$1,0)),INDEX(Baseline!$B$2:$BD$2,1,MATCH(R$1,Baseline!$B$1:$BD$1,0)))</f>
        <v>0</v>
      </c>
      <c r="S32">
        <f>IFERROR(INDEX(JMP!$AJ$2:$AU$1000,MATCH($A32,JMP!$A$2:$A$1000,0),MATCH(S$1,JMP!$AJ$1:$AU$1,0)),INDEX(Baseline!$B$2:$BD$2,1,MATCH(S$1,Baseline!$B$1:$BD$1,0)))</f>
        <v>1</v>
      </c>
      <c r="T32">
        <f>IFERROR(INDEX(JMP!$AJ$2:$AU$1000,MATCH($A32,JMP!$A$2:$A$1000,0),MATCH(T$1,JMP!$AJ$1:$AU$1,0)),INDEX(Baseline!$B$2:$BD$2,1,MATCH(T$1,Baseline!$B$1:$BD$1,0)))</f>
        <v>0</v>
      </c>
      <c r="U32" t="str">
        <f>IFERROR(INDEX(JMP!$AJ$2:$AU$1000,MATCH($A32,JMP!$A$2:$A$1000,0),MATCH(U$1,JMP!$AJ$1:$AU$1,0)),INDEX(Baseline!$B$2:$BD$2,1,MATCH(U$1,Baseline!$B$1:$BD$1,0)))</f>
        <v>Titan</v>
      </c>
      <c r="V32">
        <f>IFERROR(INDEX(JMP!$AJ$2:$AU$1000,MATCH($A32,JMP!$A$2:$A$1000,0),MATCH(V$1,JMP!$AJ$1:$AU$1,0)),INDEX(Baseline!$B$2:$BD$2,1,MATCH(V$1,Baseline!$B$1:$BD$1,0)))</f>
        <v>3</v>
      </c>
      <c r="W32">
        <f>IFERROR(INDEX(JMP!$AJ$2:$AU$1000,MATCH($A32,JMP!$A$2:$A$1000,0),MATCH(W$1,JMP!$AJ$1:$AU$1,0)),INDEX(Baseline!$B$2:$BD$2,1,MATCH(W$1,Baseline!$B$1:$BD$1,0)))</f>
        <v>0.37</v>
      </c>
      <c r="X32">
        <f>IFERROR(INDEX(JMP!$AJ$2:$AU$1000,MATCH($A32,JMP!$A$2:$A$1000,0),MATCH(X$1,JMP!$AJ$1:$AU$1,0)),INDEX(Baseline!$B$2:$BD$2,1,MATCH(X$1,Baseline!$B$1:$BD$1,0)))</f>
        <v>4</v>
      </c>
      <c r="Y32">
        <f>IFERROR(INDEX(JMP!$AJ$2:$AU$1000,MATCH($A32,JMP!$A$2:$A$1000,0),MATCH(Y$1,JMP!$AJ$1:$AU$1,0)),INDEX(Baseline!$B$2:$BD$2,1,MATCH(Y$1,Baseline!$B$1:$BD$1,0)))</f>
        <v>6</v>
      </c>
      <c r="Z32">
        <f>IFERROR(INDEX(JMP!$AJ$2:$AU$1000,MATCH($A32,JMP!$A$2:$A$1000,0),MATCH(Z$1,JMP!$AJ$1:$AU$1,0)),INDEX(Baseline!$B$2:$BD$2,1,MATCH(Z$1,Baseline!$B$1:$BD$1,0)))</f>
        <v>1970</v>
      </c>
      <c r="AA32">
        <f>IFERROR(INDEX(JMP!$AJ$2:$AU$1000,MATCH($A32,JMP!$A$2:$A$1000,0),MATCH(AA$1,JMP!$AJ$1:$AU$1,0)),INDEX(Baseline!$B$2:$BD$2,1,MATCH(AA$1,Baseline!$B$1:$BD$1,0)))</f>
        <v>1970</v>
      </c>
      <c r="AB32">
        <f>IFERROR(INDEX(JMP!$AJ$2:$AU$1000,MATCH($A32,JMP!$A$2:$A$1000,0),MATCH(AB$1,JMP!$AJ$1:$AU$1,0)),INDEX(Baseline!$B$2:$BD$2,1,MATCH(AB$1,Baseline!$B$1:$BD$1,0)))</f>
        <v>0</v>
      </c>
      <c r="AC32">
        <f>IFERROR(INDEX(JMP!$AJ$2:$AU$1000,MATCH($A32,JMP!$A$2:$A$1000,0),MATCH(AC$1,JMP!$AJ$1:$AU$1,0)),INDEX(Baseline!$B$2:$BD$2,1,MATCH(AC$1,Baseline!$B$1:$BD$1,0)))</f>
        <v>1</v>
      </c>
      <c r="AD32">
        <f>IFERROR(INDEX(JMP!$AJ$2:$AU$1000,MATCH($A32,JMP!$A$2:$A$1000,0),MATCH(AD$1,JMP!$AJ$1:$AU$1,0)),INDEX(Baseline!$B$2:$BD$2,1,MATCH(AD$1,Baseline!$B$1:$BD$1,0)))</f>
        <v>8</v>
      </c>
      <c r="AE32">
        <f>IFERROR(INDEX(JMP!$AJ$2:$AU$1000,MATCH($A32,JMP!$A$2:$A$1000,0),MATCH(AE$1,JMP!$AJ$1:$AU$1,0)),INDEX(Baseline!$B$2:$BD$2,1,MATCH(AE$1,Baseline!$B$1:$BD$1,0)))</f>
        <v>1</v>
      </c>
      <c r="AF32" t="str">
        <f>IFERROR(INDEX(JMP!$AJ$2:$AU$1000,MATCH($A32,JMP!$A$2:$A$1000,0),MATCH(AF$1,JMP!$AJ$1:$AU$1,0)),INDEX(Baseline!$B$2:$BD$2,1,MATCH(AF$1,Baseline!$B$1:$BD$1,0)))</f>
        <v>bwb</v>
      </c>
      <c r="AG32" t="str">
        <f>IFERROR(INDEX(JMP!$AJ$2:$AU$1000,MATCH($A32,JMP!$A$2:$A$1000,0),MATCH(AG$1,JMP!$AJ$1:$AU$1,0)),INDEX(Baseline!$B$2:$BD$2,1,MATCH(AG$1,Baseline!$B$1:$BD$1,0)))</f>
        <v>V-tail</v>
      </c>
      <c r="AH32">
        <f>IFERROR(INDEX(JMP!$AJ$2:$AU$1000,MATCH($A32,JMP!$A$2:$A$1000,0),MATCH(AH$1,JMP!$AJ$1:$AU$1,0)),INDEX(Baseline!$B$2:$BD$2,1,MATCH(AH$1,Baseline!$B$1:$BD$1,0)))</f>
        <v>1</v>
      </c>
      <c r="AI32">
        <f>IFERROR(INDEX(JMP!$AJ$2:$AU$1000,MATCH($A32,JMP!$A$2:$A$1000,0),MATCH(AI$1,JMP!$AJ$1:$AU$1,0)),INDEX(Baseline!$B$2:$BD$2,1,MATCH(AI$1,Baseline!$B$1:$BD$1,0)))</f>
        <v>724000000</v>
      </c>
      <c r="AJ32">
        <f>IFERROR(INDEX(JMP!$AJ$2:$AU$1000,MATCH($A32,JMP!$A$2:$A$1000,0),MATCH(AJ$1,JMP!$AJ$1:$AU$1,0)),INDEX(Baseline!$B$2:$BD$2,1,MATCH(AJ$1,Baseline!$B$1:$BD$1,0)))</f>
        <v>54500000</v>
      </c>
      <c r="AK32">
        <f>IFERROR(INDEX(JMP!$AJ$2:$AU$1000,MATCH($A32,JMP!$A$2:$A$1000,0),MATCH(AK$1,JMP!$AJ$1:$AU$1,0)),INDEX(Baseline!$B$2:$BD$2,1,MATCH(AK$1,Baseline!$B$1:$BD$1,0)))</f>
        <v>30</v>
      </c>
      <c r="AL32">
        <f>IFERROR(INDEX(JMP!$AJ$2:$AU$1000,MATCH($A32,JMP!$A$2:$A$1000,0),MATCH(AL$1,JMP!$AJ$1:$AU$1,0)),INDEX(Baseline!$B$2:$BD$2,1,MATCH(AL$1,Baseline!$B$1:$BD$1,0)))</f>
        <v>3.0774509965451252E-2</v>
      </c>
      <c r="AM32">
        <f>IFERROR(INDEX(JMP!$AJ$2:$AU$1000,MATCH($A32,JMP!$A$2:$A$1000,0),MATCH(AM$1,JMP!$AJ$1:$AU$1,0)),INDEX(Baseline!$B$2:$BD$2,1,MATCH(AM$1,Baseline!$B$1:$BD$1,0)))</f>
        <v>5.1904761904761898</v>
      </c>
      <c r="AN32">
        <f>IFERROR(INDEX(JMP!$AJ$2:$AU$1000,MATCH($A32,JMP!$A$2:$A$1000,0),MATCH(AN$1,JMP!$AJ$1:$AU$1,0)),INDEX(Baseline!$B$2:$BD$2,1,MATCH(AN$1,Baseline!$B$1:$BD$1,0)))</f>
        <v>2.8726844919786001</v>
      </c>
      <c r="AO32">
        <f>IFERROR(INDEX(JMP!$AJ$2:$AU$1000,MATCH($A32,JMP!$A$2:$A$1000,0),MATCH(AO$1,JMP!$AJ$1:$AU$1,0)),INDEX(Baseline!$B$2:$BD$2,1,MATCH(AO$1,Baseline!$B$1:$BD$1,0)))</f>
        <v>0.37155936032340509</v>
      </c>
      <c r="AP32">
        <f>IFERROR(INDEX(JMP!$AJ$2:$AU$1000,MATCH($A32,JMP!$A$2:$A$1000,0),MATCH(AP$1,JMP!$AJ$1:$AU$1,0)),INDEX(Baseline!$B$2:$BD$2,1,MATCH(AP$1,Baseline!$B$1:$BD$1,0)))</f>
        <v>0</v>
      </c>
      <c r="AQ32">
        <f>IFERROR(INDEX(JMP!$AJ$2:$AU$1000,MATCH($A32,JMP!$A$2:$A$1000,0),MATCH(AQ$1,JMP!$AJ$1:$AU$1,0)),INDEX(Baseline!$B$2:$BD$2,1,MATCH(AQ$1,Baseline!$B$1:$BD$1,0)))</f>
        <v>0.35</v>
      </c>
      <c r="AR32">
        <f>IFERROR(INDEX(JMP!$AJ$2:$AU$1000,MATCH($A32,JMP!$A$2:$A$1000,0),MATCH(AR$1,JMP!$AJ$1:$AU$1,0)),INDEX(Baseline!$B$2:$BD$2,1,MATCH(AR$1,Baseline!$B$1:$BD$1,0)))</f>
        <v>0</v>
      </c>
      <c r="AS32">
        <f>IFERROR(INDEX(JMP!$AJ$2:$AU$1000,MATCH($A32,JMP!$A$2:$A$1000,0),MATCH(AS$1,JMP!$AJ$1:$AU$1,0)),INDEX(Baseline!$B$2:$BD$2,1,MATCH(AS$1,Baseline!$B$1:$BD$1,0)))</f>
        <v>0</v>
      </c>
      <c r="AT32">
        <f>IFERROR(INDEX(JMP!$AJ$2:$AU$1000,MATCH($A32,JMP!$A$2:$A$1000,0),MATCH(AT$1,JMP!$AJ$1:$AU$1,0)),INDEX(Baseline!$B$2:$BD$2,1,MATCH(AT$1,Baseline!$B$1:$BD$1,0)))</f>
        <v>500</v>
      </c>
      <c r="AU32">
        <f>IFERROR(INDEX(JMP!$AJ$2:$AU$1000,MATCH($A32,JMP!$A$2:$A$1000,0),MATCH(AU$1,JMP!$AJ$1:$AU$1,0)),INDEX(Baseline!$B$2:$BD$2,1,MATCH(AU$1,Baseline!$B$1:$BD$1,0)))</f>
        <v>50</v>
      </c>
      <c r="AV32">
        <f>IFERROR(INDEX(JMP!$AJ$2:$AU$1000,MATCH($A32,JMP!$A$2:$A$1000,0),MATCH(AV$1,JMP!$AJ$1:$AU$1,0)),INDEX(Baseline!$B$2:$BD$2,1,MATCH(AV$1,Baseline!$B$1:$BD$1,0)))</f>
        <v>12.1</v>
      </c>
      <c r="AW32">
        <f>IFERROR(INDEX(JMP!$AJ$2:$AU$1000,MATCH($A32,JMP!$A$2:$A$1000,0),MATCH(AW$1,JMP!$AJ$1:$AU$1,0)),INDEX(Baseline!$B$2:$BD$2,1,MATCH(AW$1,Baseline!$B$1:$BD$1,0)))</f>
        <v>1.9961979999999998E-3</v>
      </c>
      <c r="AX32">
        <f>IFERROR(INDEX(JMP!$AJ$2:$AU$1000,MATCH($A32,JMP!$A$2:$A$1000,0),MATCH(AX$1,JMP!$AJ$1:$AU$1,0)),INDEX(Baseline!$B$2:$BD$2,1,MATCH(AX$1,Baseline!$B$1:$BD$1,0)))</f>
        <v>1.9961979999999998E-3</v>
      </c>
      <c r="AY32">
        <f>IFERROR(INDEX(JMP!$AJ$2:$AU$1000,MATCH($A32,JMP!$A$2:$A$1000,0),MATCH(AY$1,JMP!$AJ$1:$AU$1,0)),INDEX(Baseline!$B$2:$BD$2,1,MATCH(AY$1,Baseline!$B$1:$BD$1,0)))</f>
        <v>1.9607137E-2</v>
      </c>
      <c r="AZ32">
        <f>IFERROR(INDEX(JMP!$AJ$2:$AU$1000,MATCH($A32,JMP!$A$2:$A$1000,0),MATCH(AZ$1,JMP!$AJ$1:$AU$1,0)),INDEX(Baseline!$B$2:$BD$2,1,MATCH(AZ$1,Baseline!$B$1:$BD$1,0)))</f>
        <v>0</v>
      </c>
      <c r="BA32">
        <f>IFERROR(INDEX(JMP!$AJ$2:$AU$1000,MATCH($A32,JMP!$A$2:$A$1000,0),MATCH(BA$1,JMP!$AJ$1:$AU$1,0)),INDEX(Baseline!$B$2:$BD$2,1,MATCH(BA$1,Baseline!$B$1:$BD$1,0)))</f>
        <v>55</v>
      </c>
      <c r="BB32">
        <f>IFERROR(INDEX(JMP!$AJ$2:$AU$1000,MATCH($A32,JMP!$A$2:$A$1000,0),MATCH(BB$1,JMP!$AJ$1:$AU$1,0)),INDEX(Baseline!$B$2:$BD$2,1,MATCH(BB$1,Baseline!$B$1:$BD$1,0)))</f>
        <v>0</v>
      </c>
      <c r="BC32">
        <f>IFERROR(INDEX(JMP!$AJ$2:$AU$1000,MATCH($A32,JMP!$A$2:$A$1000,0),MATCH(BC$1,JMP!$AJ$1:$AU$1,0)),INDEX(Baseline!$B$2:$BD$2,1,MATCH(BC$1,Baseline!$B$1:$BD$1,0)))</f>
        <v>4</v>
      </c>
      <c r="BD32">
        <f>IFERROR(INDEX(JMP!$AJ$2:$AU$1000,MATCH($A32,JMP!$A$2:$A$1000,0),MATCH(BD$1,JMP!$AJ$1:$AU$1,0)),INDEX(Baseline!$B$2:$BD$2,1,MATCH(BD$1,Baseline!$B$1:$BD$1,0)))</f>
        <v>5</v>
      </c>
      <c r="BE32">
        <f>IFERROR(INDEX(JMP!$AJ$2:$AU$1000,MATCH($A32,JMP!$A$2:$A$1000,0),MATCH(BE$1,JMP!$AJ$1:$AU$1,0)),INDEX(Baseline!$B$2:$BE$2,1,MATCH(BE$1,Baseline!$B$1:$BE$1,0)))</f>
        <v>400000</v>
      </c>
      <c r="BF32" t="str">
        <f t="shared" si="0"/>
        <v>no</v>
      </c>
      <c r="BG32" t="str">
        <f t="shared" si="1"/>
        <v>yes</v>
      </c>
      <c r="BH32">
        <f t="shared" si="2"/>
        <v>1</v>
      </c>
      <c r="BI32">
        <f t="shared" si="3"/>
        <v>30</v>
      </c>
      <c r="BK32">
        <v>33</v>
      </c>
      <c r="BL32" t="str">
        <f t="shared" si="4"/>
        <v>winter</v>
      </c>
    </row>
    <row r="33" spans="1:64" x14ac:dyDescent="0.35">
      <c r="A33">
        <v>32</v>
      </c>
      <c r="B33">
        <f>IFERROR(INDEX(JMP!$AJ$2:$AU$1000,MATCH($A33,JMP!$A$2:$A$1000,0),MATCH(B$1,JMP!$AJ$1:$AU$1,0)),INDEX(Baseline!$B$2:$BD$2,1,MATCH(B$1,Baseline!$B$1:$BD$1,0)))</f>
        <v>0</v>
      </c>
      <c r="C33">
        <f>IFERROR(INDEX(JMP!$AJ$2:$AU$1000,MATCH($A33,JMP!$A$2:$A$1000,0),MATCH(C$1,JMP!$AJ$1:$AU$1,0)),INDEX(Baseline!$B$2:$BD$2,1,MATCH(C$1,Baseline!$B$1:$BD$1,0)))</f>
        <v>8760</v>
      </c>
      <c r="D33">
        <f>IFERROR(INDEX(JMP!$AJ$2:$AU$1000,MATCH($A33,JMP!$A$2:$A$1000,0),MATCH(D$1,JMP!$AJ$1:$AU$1,0)),INDEX(Baseline!$B$2:$BD$2,1,MATCH(D$1,Baseline!$B$1:$BD$1,0)))</f>
        <v>1</v>
      </c>
      <c r="E33">
        <f>IFERROR(INDEX(JMP!$AJ$2:$AU$1000,MATCH($A33,JMP!$A$2:$A$1000,0),MATCH(E$1,JMP!$AJ$1:$AU$1,0)),INDEX(Baseline!$B$2:$BD$2,1,MATCH(E$1,Baseline!$B$1:$BD$1,0)))</f>
        <v>1</v>
      </c>
      <c r="F33" t="str">
        <f>IFERROR(INDEX(JMP!$AJ$2:$AU$1000,MATCH($A33,JMP!$A$2:$A$1000,0),MATCH(F$1,JMP!$AJ$1:$AU$1,0)),INDEX(Baseline!$B$2:$BD$2,1,MATCH(F$1,Baseline!$B$1:$BD$1,0)))</f>
        <v>e344</v>
      </c>
      <c r="G33" t="str">
        <f>IFERROR(INDEX(JMP!$AJ$2:$AU$1000,MATCH($A33,JMP!$A$2:$A$1000,0),MATCH(G$1,JMP!$AJ$1:$AU$1,0)),INDEX(Baseline!$B$2:$BD$2,1,MATCH(G$1,Baseline!$B$1:$BD$1,0)))</f>
        <v>e340</v>
      </c>
      <c r="H33">
        <f>IFERROR(INDEX(JMP!$AJ$2:$AU$1000,MATCH($A33,JMP!$A$2:$A$1000,0),MATCH(H$1,JMP!$AJ$1:$AU$1,0)),INDEX(Baseline!$B$2:$BD$2,1,MATCH(H$1,Baseline!$B$1:$BD$1,0)))</f>
        <v>1.5</v>
      </c>
      <c r="I33">
        <f>IFERROR(INDEX(JMP!$AJ$2:$AU$1000,MATCH($A33,JMP!$A$2:$A$1000,0),MATCH(I$1,JMP!$AJ$1:$AU$1,0)),INDEX(Baseline!$B$2:$BD$2,1,MATCH(I$1,Baseline!$B$1:$BD$1,0)))</f>
        <v>0.42</v>
      </c>
      <c r="J33">
        <f>IFERROR(INDEX(JMP!$AJ$2:$AU$1000,MATCH($A33,JMP!$A$2:$A$1000,0),MATCH(J$1,JMP!$AJ$1:$AU$1,0)),INDEX(Baseline!$B$2:$BD$2,1,MATCH(J$1,Baseline!$B$1:$BD$1,0)))</f>
        <v>1</v>
      </c>
      <c r="K33">
        <f>IFERROR(INDEX(JMP!$AJ$2:$AU$1000,MATCH($A33,JMP!$A$2:$A$1000,0),MATCH(K$1,JMP!$AJ$1:$AU$1,0)),INDEX(Baseline!$B$2:$BD$2,1,MATCH(K$1,Baseline!$B$1:$BD$1,0)))</f>
        <v>0</v>
      </c>
      <c r="L33">
        <f>IFERROR(INDEX(JMP!$AJ$2:$AU$1000,MATCH($A33,JMP!$A$2:$A$1000,0),MATCH(L$1,JMP!$AJ$1:$AU$1,0)),INDEX(Baseline!$B$2:$BD$2,1,MATCH(L$1,Baseline!$B$1:$BD$1,0)))</f>
        <v>0.13817823524750028</v>
      </c>
      <c r="M33" t="b">
        <f>IFERROR(INDEX(JMP!$AJ$2:$AU$1000,MATCH($A33,JMP!$A$2:$A$1000,0),MATCH(M$1,JMP!$AJ$1:$AU$1,0)),INDEX(Baseline!$B$2:$BD$2,1,MATCH(M$1,Baseline!$B$1:$BD$1,0)))</f>
        <v>0</v>
      </c>
      <c r="N33" t="b">
        <f>IFERROR(INDEX(JMP!$AJ$2:$AU$1000,MATCH($A33,JMP!$A$2:$A$1000,0),MATCH(N$1,JMP!$AJ$1:$AU$1,0)),INDEX(Baseline!$B$2:$BD$2,1,MATCH(N$1,Baseline!$B$1:$BD$1,0)))</f>
        <v>0</v>
      </c>
      <c r="O33">
        <f>IFERROR(INDEX(JMP!$AJ$2:$AU$1000,MATCH($A33,JMP!$A$2:$A$1000,0),MATCH(O$1,JMP!$AJ$1:$AU$1,0)),INDEX(Baseline!$B$2:$BD$2,1,MATCH(O$1,Baseline!$B$1:$BD$1,0)))</f>
        <v>7</v>
      </c>
      <c r="P33">
        <f>IFERROR(INDEX(JMP!$AJ$2:$AU$1000,MATCH($A33,JMP!$A$2:$A$1000,0),MATCH(P$1,JMP!$AJ$1:$AU$1,0)),INDEX(Baseline!$B$2:$BD$2,1,MATCH(P$1,Baseline!$B$1:$BD$1,0)))</f>
        <v>200</v>
      </c>
      <c r="Q33">
        <f>IFERROR(INDEX(JMP!$AJ$2:$AU$1000,MATCH($A33,JMP!$A$2:$A$1000,0),MATCH(Q$1,JMP!$AJ$1:$AU$1,0)),INDEX(Baseline!$B$2:$BD$2,1,MATCH(Q$1,Baseline!$B$1:$BD$1,0)))</f>
        <v>10</v>
      </c>
      <c r="R33">
        <f>IFERROR(INDEX(JMP!$AJ$2:$AU$1000,MATCH($A33,JMP!$A$2:$A$1000,0),MATCH(R$1,JMP!$AJ$1:$AU$1,0)),INDEX(Baseline!$B$2:$BD$2,1,MATCH(R$1,Baseline!$B$1:$BD$1,0)))</f>
        <v>0</v>
      </c>
      <c r="S33">
        <f>IFERROR(INDEX(JMP!$AJ$2:$AU$1000,MATCH($A33,JMP!$A$2:$A$1000,0),MATCH(S$1,JMP!$AJ$1:$AU$1,0)),INDEX(Baseline!$B$2:$BD$2,1,MATCH(S$1,Baseline!$B$1:$BD$1,0)))</f>
        <v>1</v>
      </c>
      <c r="T33">
        <f>IFERROR(INDEX(JMP!$AJ$2:$AU$1000,MATCH($A33,JMP!$A$2:$A$1000,0),MATCH(T$1,JMP!$AJ$1:$AU$1,0)),INDEX(Baseline!$B$2:$BD$2,1,MATCH(T$1,Baseline!$B$1:$BD$1,0)))</f>
        <v>0</v>
      </c>
      <c r="U33" t="str">
        <f>IFERROR(INDEX(JMP!$AJ$2:$AU$1000,MATCH($A33,JMP!$A$2:$A$1000,0),MATCH(U$1,JMP!$AJ$1:$AU$1,0)),INDEX(Baseline!$B$2:$BD$2,1,MATCH(U$1,Baseline!$B$1:$BD$1,0)))</f>
        <v>Titan</v>
      </c>
      <c r="V33">
        <f>IFERROR(INDEX(JMP!$AJ$2:$AU$1000,MATCH($A33,JMP!$A$2:$A$1000,0),MATCH(V$1,JMP!$AJ$1:$AU$1,0)),INDEX(Baseline!$B$2:$BD$2,1,MATCH(V$1,Baseline!$B$1:$BD$1,0)))</f>
        <v>3</v>
      </c>
      <c r="W33">
        <f>IFERROR(INDEX(JMP!$AJ$2:$AU$1000,MATCH($A33,JMP!$A$2:$A$1000,0),MATCH(W$1,JMP!$AJ$1:$AU$1,0)),INDEX(Baseline!$B$2:$BD$2,1,MATCH(W$1,Baseline!$B$1:$BD$1,0)))</f>
        <v>0.37</v>
      </c>
      <c r="X33">
        <f>IFERROR(INDEX(JMP!$AJ$2:$AU$1000,MATCH($A33,JMP!$A$2:$A$1000,0),MATCH(X$1,JMP!$AJ$1:$AU$1,0)),INDEX(Baseline!$B$2:$BD$2,1,MATCH(X$1,Baseline!$B$1:$BD$1,0)))</f>
        <v>4</v>
      </c>
      <c r="Y33">
        <f>IFERROR(INDEX(JMP!$AJ$2:$AU$1000,MATCH($A33,JMP!$A$2:$A$1000,0),MATCH(Y$1,JMP!$AJ$1:$AU$1,0)),INDEX(Baseline!$B$2:$BD$2,1,MATCH(Y$1,Baseline!$B$1:$BD$1,0)))</f>
        <v>6</v>
      </c>
      <c r="Z33">
        <f>IFERROR(INDEX(JMP!$AJ$2:$AU$1000,MATCH($A33,JMP!$A$2:$A$1000,0),MATCH(Z$1,JMP!$AJ$1:$AU$1,0)),INDEX(Baseline!$B$2:$BD$2,1,MATCH(Z$1,Baseline!$B$1:$BD$1,0)))</f>
        <v>1970</v>
      </c>
      <c r="AA33">
        <f>IFERROR(INDEX(JMP!$AJ$2:$AU$1000,MATCH($A33,JMP!$A$2:$A$1000,0),MATCH(AA$1,JMP!$AJ$1:$AU$1,0)),INDEX(Baseline!$B$2:$BD$2,1,MATCH(AA$1,Baseline!$B$1:$BD$1,0)))</f>
        <v>1970</v>
      </c>
      <c r="AB33">
        <f>IFERROR(INDEX(JMP!$AJ$2:$AU$1000,MATCH($A33,JMP!$A$2:$A$1000,0),MATCH(AB$1,JMP!$AJ$1:$AU$1,0)),INDEX(Baseline!$B$2:$BD$2,1,MATCH(AB$1,Baseline!$B$1:$BD$1,0)))</f>
        <v>0</v>
      </c>
      <c r="AC33">
        <f>IFERROR(INDEX(JMP!$AJ$2:$AU$1000,MATCH($A33,JMP!$A$2:$A$1000,0),MATCH(AC$1,JMP!$AJ$1:$AU$1,0)),INDEX(Baseline!$B$2:$BD$2,1,MATCH(AC$1,Baseline!$B$1:$BD$1,0)))</f>
        <v>1</v>
      </c>
      <c r="AD33">
        <f>IFERROR(INDEX(JMP!$AJ$2:$AU$1000,MATCH($A33,JMP!$A$2:$A$1000,0),MATCH(AD$1,JMP!$AJ$1:$AU$1,0)),INDEX(Baseline!$B$2:$BD$2,1,MATCH(AD$1,Baseline!$B$1:$BD$1,0)))</f>
        <v>8</v>
      </c>
      <c r="AE33">
        <f>IFERROR(INDEX(JMP!$AJ$2:$AU$1000,MATCH($A33,JMP!$A$2:$A$1000,0),MATCH(AE$1,JMP!$AJ$1:$AU$1,0)),INDEX(Baseline!$B$2:$BD$2,1,MATCH(AE$1,Baseline!$B$1:$BD$1,0)))</f>
        <v>1</v>
      </c>
      <c r="AF33" t="str">
        <f>IFERROR(INDEX(JMP!$AJ$2:$AU$1000,MATCH($A33,JMP!$A$2:$A$1000,0),MATCH(AF$1,JMP!$AJ$1:$AU$1,0)),INDEX(Baseline!$B$2:$BD$2,1,MATCH(AF$1,Baseline!$B$1:$BD$1,0)))</f>
        <v>bwb</v>
      </c>
      <c r="AG33" t="str">
        <f>IFERROR(INDEX(JMP!$AJ$2:$AU$1000,MATCH($A33,JMP!$A$2:$A$1000,0),MATCH(AG$1,JMP!$AJ$1:$AU$1,0)),INDEX(Baseline!$B$2:$BD$2,1,MATCH(AG$1,Baseline!$B$1:$BD$1,0)))</f>
        <v>V-tail</v>
      </c>
      <c r="AH33">
        <f>IFERROR(INDEX(JMP!$AJ$2:$AU$1000,MATCH($A33,JMP!$A$2:$A$1000,0),MATCH(AH$1,JMP!$AJ$1:$AU$1,0)),INDEX(Baseline!$B$2:$BD$2,1,MATCH(AH$1,Baseline!$B$1:$BD$1,0)))</f>
        <v>0</v>
      </c>
      <c r="AI33">
        <f>IFERROR(INDEX(JMP!$AJ$2:$AU$1000,MATCH($A33,JMP!$A$2:$A$1000,0),MATCH(AI$1,JMP!$AJ$1:$AU$1,0)),INDEX(Baseline!$B$2:$BD$2,1,MATCH(AI$1,Baseline!$B$1:$BD$1,0)))</f>
        <v>724000000</v>
      </c>
      <c r="AJ33">
        <f>IFERROR(INDEX(JMP!$AJ$2:$AU$1000,MATCH($A33,JMP!$A$2:$A$1000,0),MATCH(AJ$1,JMP!$AJ$1:$AU$1,0)),INDEX(Baseline!$B$2:$BD$2,1,MATCH(AJ$1,Baseline!$B$1:$BD$1,0)))</f>
        <v>54500000</v>
      </c>
      <c r="AK33">
        <f>IFERROR(INDEX(JMP!$AJ$2:$AU$1000,MATCH($A33,JMP!$A$2:$A$1000,0),MATCH(AK$1,JMP!$AJ$1:$AU$1,0)),INDEX(Baseline!$B$2:$BD$2,1,MATCH(AK$1,Baseline!$B$1:$BD$1,0)))</f>
        <v>30</v>
      </c>
      <c r="AL33">
        <f>IFERROR(INDEX(JMP!$AJ$2:$AU$1000,MATCH($A33,JMP!$A$2:$A$1000,0),MATCH(AL$1,JMP!$AJ$1:$AU$1,0)),INDEX(Baseline!$B$2:$BD$2,1,MATCH(AL$1,Baseline!$B$1:$BD$1,0)))</f>
        <v>8.6612805427428718E-3</v>
      </c>
      <c r="AM33">
        <f>IFERROR(INDEX(JMP!$AJ$2:$AU$1000,MATCH($A33,JMP!$A$2:$A$1000,0),MATCH(AM$1,JMP!$AJ$1:$AU$1,0)),INDEX(Baseline!$B$2:$BD$2,1,MATCH(AM$1,Baseline!$B$1:$BD$1,0)))</f>
        <v>5.1904761904761898</v>
      </c>
      <c r="AN33">
        <f>IFERROR(INDEX(JMP!$AJ$2:$AU$1000,MATCH($A33,JMP!$A$2:$A$1000,0),MATCH(AN$1,JMP!$AJ$1:$AU$1,0)),INDEX(Baseline!$B$2:$BD$2,1,MATCH(AN$1,Baseline!$B$1:$BD$1,0)))</f>
        <v>1.9549897631779907</v>
      </c>
      <c r="AO33">
        <f>IFERROR(INDEX(JMP!$AJ$2:$AU$1000,MATCH($A33,JMP!$A$2:$A$1000,0),MATCH(AO$1,JMP!$AJ$1:$AU$1,0)),INDEX(Baseline!$B$2:$BD$2,1,MATCH(AO$1,Baseline!$B$1:$BD$1,0)))</f>
        <v>0.52862763536920787</v>
      </c>
      <c r="AP33">
        <f>IFERROR(INDEX(JMP!$AJ$2:$AU$1000,MATCH($A33,JMP!$A$2:$A$1000,0),MATCH(AP$1,JMP!$AJ$1:$AU$1,0)),INDEX(Baseline!$B$2:$BD$2,1,MATCH(AP$1,Baseline!$B$1:$BD$1,0)))</f>
        <v>0</v>
      </c>
      <c r="AQ33">
        <f>IFERROR(INDEX(JMP!$AJ$2:$AU$1000,MATCH($A33,JMP!$A$2:$A$1000,0),MATCH(AQ$1,JMP!$AJ$1:$AU$1,0)),INDEX(Baseline!$B$2:$BD$2,1,MATCH(AQ$1,Baseline!$B$1:$BD$1,0)))</f>
        <v>0.35</v>
      </c>
      <c r="AR33">
        <f>IFERROR(INDEX(JMP!$AJ$2:$AU$1000,MATCH($A33,JMP!$A$2:$A$1000,0),MATCH(AR$1,JMP!$AJ$1:$AU$1,0)),INDEX(Baseline!$B$2:$BD$2,1,MATCH(AR$1,Baseline!$B$1:$BD$1,0)))</f>
        <v>0</v>
      </c>
      <c r="AS33">
        <f>IFERROR(INDEX(JMP!$AJ$2:$AU$1000,MATCH($A33,JMP!$A$2:$A$1000,0),MATCH(AS$1,JMP!$AJ$1:$AU$1,0)),INDEX(Baseline!$B$2:$BD$2,1,MATCH(AS$1,Baseline!$B$1:$BD$1,0)))</f>
        <v>0</v>
      </c>
      <c r="AT33">
        <f>IFERROR(INDEX(JMP!$AJ$2:$AU$1000,MATCH($A33,JMP!$A$2:$A$1000,0),MATCH(AT$1,JMP!$AJ$1:$AU$1,0)),INDEX(Baseline!$B$2:$BD$2,1,MATCH(AT$1,Baseline!$B$1:$BD$1,0)))</f>
        <v>500</v>
      </c>
      <c r="AU33">
        <f>IFERROR(INDEX(JMP!$AJ$2:$AU$1000,MATCH($A33,JMP!$A$2:$A$1000,0),MATCH(AU$1,JMP!$AJ$1:$AU$1,0)),INDEX(Baseline!$B$2:$BD$2,1,MATCH(AU$1,Baseline!$B$1:$BD$1,0)))</f>
        <v>50</v>
      </c>
      <c r="AV33">
        <f>IFERROR(INDEX(JMP!$AJ$2:$AU$1000,MATCH($A33,JMP!$A$2:$A$1000,0),MATCH(AV$1,JMP!$AJ$1:$AU$1,0)),INDEX(Baseline!$B$2:$BD$2,1,MATCH(AV$1,Baseline!$B$1:$BD$1,0)))</f>
        <v>12.1</v>
      </c>
      <c r="AW33">
        <f>IFERROR(INDEX(JMP!$AJ$2:$AU$1000,MATCH($A33,JMP!$A$2:$A$1000,0),MATCH(AW$1,JMP!$AJ$1:$AU$1,0)),INDEX(Baseline!$B$2:$BD$2,1,MATCH(AW$1,Baseline!$B$1:$BD$1,0)))</f>
        <v>1.9961979999999998E-3</v>
      </c>
      <c r="AX33">
        <f>IFERROR(INDEX(JMP!$AJ$2:$AU$1000,MATCH($A33,JMP!$A$2:$A$1000,0),MATCH(AX$1,JMP!$AJ$1:$AU$1,0)),INDEX(Baseline!$B$2:$BD$2,1,MATCH(AX$1,Baseline!$B$1:$BD$1,0)))</f>
        <v>1.9961979999999998E-3</v>
      </c>
      <c r="AY33">
        <f>IFERROR(INDEX(JMP!$AJ$2:$AU$1000,MATCH($A33,JMP!$A$2:$A$1000,0),MATCH(AY$1,JMP!$AJ$1:$AU$1,0)),INDEX(Baseline!$B$2:$BD$2,1,MATCH(AY$1,Baseline!$B$1:$BD$1,0)))</f>
        <v>1.9607137E-2</v>
      </c>
      <c r="AZ33">
        <f>IFERROR(INDEX(JMP!$AJ$2:$AU$1000,MATCH($A33,JMP!$A$2:$A$1000,0),MATCH(AZ$1,JMP!$AJ$1:$AU$1,0)),INDEX(Baseline!$B$2:$BD$2,1,MATCH(AZ$1,Baseline!$B$1:$BD$1,0)))</f>
        <v>0</v>
      </c>
      <c r="BA33">
        <f>IFERROR(INDEX(JMP!$AJ$2:$AU$1000,MATCH($A33,JMP!$A$2:$A$1000,0),MATCH(BA$1,JMP!$AJ$1:$AU$1,0)),INDEX(Baseline!$B$2:$BD$2,1,MATCH(BA$1,Baseline!$B$1:$BD$1,0)))</f>
        <v>10</v>
      </c>
      <c r="BB33">
        <f>IFERROR(INDEX(JMP!$AJ$2:$AU$1000,MATCH($A33,JMP!$A$2:$A$1000,0),MATCH(BB$1,JMP!$AJ$1:$AU$1,0)),INDEX(Baseline!$B$2:$BD$2,1,MATCH(BB$1,Baseline!$B$1:$BD$1,0)))</f>
        <v>0</v>
      </c>
      <c r="BC33">
        <f>IFERROR(INDEX(JMP!$AJ$2:$AU$1000,MATCH($A33,JMP!$A$2:$A$1000,0),MATCH(BC$1,JMP!$AJ$1:$AU$1,0)),INDEX(Baseline!$B$2:$BD$2,1,MATCH(BC$1,Baseline!$B$1:$BD$1,0)))</f>
        <v>4</v>
      </c>
      <c r="BD33">
        <f>IFERROR(INDEX(JMP!$AJ$2:$AU$1000,MATCH($A33,JMP!$A$2:$A$1000,0),MATCH(BD$1,JMP!$AJ$1:$AU$1,0)),INDEX(Baseline!$B$2:$BD$2,1,MATCH(BD$1,Baseline!$B$1:$BD$1,0)))</f>
        <v>3.95</v>
      </c>
      <c r="BE33">
        <f>IFERROR(INDEX(JMP!$AJ$2:$AU$1000,MATCH($A33,JMP!$A$2:$A$1000,0),MATCH(BE$1,JMP!$AJ$1:$AU$1,0)),INDEX(Baseline!$B$2:$BE$2,1,MATCH(BE$1,Baseline!$B$1:$BE$1,0)))</f>
        <v>400000</v>
      </c>
      <c r="BF33" t="str">
        <f t="shared" si="0"/>
        <v>no</v>
      </c>
      <c r="BG33" t="str">
        <f t="shared" si="1"/>
        <v>no</v>
      </c>
      <c r="BH33">
        <f t="shared" si="2"/>
        <v>1</v>
      </c>
      <c r="BI33">
        <f t="shared" si="3"/>
        <v>10</v>
      </c>
      <c r="BK33">
        <v>34</v>
      </c>
      <c r="BL33" t="str">
        <f t="shared" si="4"/>
        <v>winter</v>
      </c>
    </row>
    <row r="34" spans="1:64" x14ac:dyDescent="0.35">
      <c r="A34">
        <v>33</v>
      </c>
      <c r="B34">
        <f>IFERROR(INDEX(JMP!$AJ$2:$AU$1000,MATCH($A34,JMP!$A$2:$A$1000,0),MATCH(B$1,JMP!$AJ$1:$AU$1,0)),INDEX(Baseline!$B$2:$BD$2,1,MATCH(B$1,Baseline!$B$1:$BD$1,0)))</f>
        <v>0</v>
      </c>
      <c r="C34">
        <f>IFERROR(INDEX(JMP!$AJ$2:$AU$1000,MATCH($A34,JMP!$A$2:$A$1000,0),MATCH(C$1,JMP!$AJ$1:$AU$1,0)),INDEX(Baseline!$B$2:$BD$2,1,MATCH(C$1,Baseline!$B$1:$BD$1,0)))</f>
        <v>8760</v>
      </c>
      <c r="D34">
        <f>IFERROR(INDEX(JMP!$AJ$2:$AU$1000,MATCH($A34,JMP!$A$2:$A$1000,0),MATCH(D$1,JMP!$AJ$1:$AU$1,0)),INDEX(Baseline!$B$2:$BD$2,1,MATCH(D$1,Baseline!$B$1:$BD$1,0)))</f>
        <v>1</v>
      </c>
      <c r="E34">
        <f>IFERROR(INDEX(JMP!$AJ$2:$AU$1000,MATCH($A34,JMP!$A$2:$A$1000,0),MATCH(E$1,JMP!$AJ$1:$AU$1,0)),INDEX(Baseline!$B$2:$BD$2,1,MATCH(E$1,Baseline!$B$1:$BD$1,0)))</f>
        <v>1</v>
      </c>
      <c r="F34" t="str">
        <f>IFERROR(INDEX(JMP!$AJ$2:$AU$1000,MATCH($A34,JMP!$A$2:$A$1000,0),MATCH(F$1,JMP!$AJ$1:$AU$1,0)),INDEX(Baseline!$B$2:$BD$2,1,MATCH(F$1,Baseline!$B$1:$BD$1,0)))</f>
        <v>e344</v>
      </c>
      <c r="G34" t="str">
        <f>IFERROR(INDEX(JMP!$AJ$2:$AU$1000,MATCH($A34,JMP!$A$2:$A$1000,0),MATCH(G$1,JMP!$AJ$1:$AU$1,0)),INDEX(Baseline!$B$2:$BD$2,1,MATCH(G$1,Baseline!$B$1:$BD$1,0)))</f>
        <v>e340</v>
      </c>
      <c r="H34">
        <f>IFERROR(INDEX(JMP!$AJ$2:$AU$1000,MATCH($A34,JMP!$A$2:$A$1000,0),MATCH(H$1,JMP!$AJ$1:$AU$1,0)),INDEX(Baseline!$B$2:$BD$2,1,MATCH(H$1,Baseline!$B$1:$BD$1,0)))</f>
        <v>1.5</v>
      </c>
      <c r="I34">
        <f>IFERROR(INDEX(JMP!$AJ$2:$AU$1000,MATCH($A34,JMP!$A$2:$A$1000,0),MATCH(I$1,JMP!$AJ$1:$AU$1,0)),INDEX(Baseline!$B$2:$BD$2,1,MATCH(I$1,Baseline!$B$1:$BD$1,0)))</f>
        <v>0.42</v>
      </c>
      <c r="J34">
        <f>IFERROR(INDEX(JMP!$AJ$2:$AU$1000,MATCH($A34,JMP!$A$2:$A$1000,0),MATCH(J$1,JMP!$AJ$1:$AU$1,0)),INDEX(Baseline!$B$2:$BD$2,1,MATCH(J$1,Baseline!$B$1:$BD$1,0)))</f>
        <v>1</v>
      </c>
      <c r="K34">
        <f>IFERROR(INDEX(JMP!$AJ$2:$AU$1000,MATCH($A34,JMP!$A$2:$A$1000,0),MATCH(K$1,JMP!$AJ$1:$AU$1,0)),INDEX(Baseline!$B$2:$BD$2,1,MATCH(K$1,Baseline!$B$1:$BD$1,0)))</f>
        <v>0</v>
      </c>
      <c r="L34">
        <f>IFERROR(INDEX(JMP!$AJ$2:$AU$1000,MATCH($A34,JMP!$A$2:$A$1000,0),MATCH(L$1,JMP!$AJ$1:$AU$1,0)),INDEX(Baseline!$B$2:$BD$2,1,MATCH(L$1,Baseline!$B$1:$BD$1,0)))</f>
        <v>4.4378411320365213E-2</v>
      </c>
      <c r="M34" t="b">
        <f>IFERROR(INDEX(JMP!$AJ$2:$AU$1000,MATCH($A34,JMP!$A$2:$A$1000,0),MATCH(M$1,JMP!$AJ$1:$AU$1,0)),INDEX(Baseline!$B$2:$BD$2,1,MATCH(M$1,Baseline!$B$1:$BD$1,0)))</f>
        <v>0</v>
      </c>
      <c r="N34" t="b">
        <f>IFERROR(INDEX(JMP!$AJ$2:$AU$1000,MATCH($A34,JMP!$A$2:$A$1000,0),MATCH(N$1,JMP!$AJ$1:$AU$1,0)),INDEX(Baseline!$B$2:$BD$2,1,MATCH(N$1,Baseline!$B$1:$BD$1,0)))</f>
        <v>0</v>
      </c>
      <c r="O34">
        <f>IFERROR(INDEX(JMP!$AJ$2:$AU$1000,MATCH($A34,JMP!$A$2:$A$1000,0),MATCH(O$1,JMP!$AJ$1:$AU$1,0)),INDEX(Baseline!$B$2:$BD$2,1,MATCH(O$1,Baseline!$B$1:$BD$1,0)))</f>
        <v>7</v>
      </c>
      <c r="P34">
        <f>IFERROR(INDEX(JMP!$AJ$2:$AU$1000,MATCH($A34,JMP!$A$2:$A$1000,0),MATCH(P$1,JMP!$AJ$1:$AU$1,0)),INDEX(Baseline!$B$2:$BD$2,1,MATCH(P$1,Baseline!$B$1:$BD$1,0)))</f>
        <v>200</v>
      </c>
      <c r="Q34">
        <f>IFERROR(INDEX(JMP!$AJ$2:$AU$1000,MATCH($A34,JMP!$A$2:$A$1000,0),MATCH(Q$1,JMP!$AJ$1:$AU$1,0)),INDEX(Baseline!$B$2:$BD$2,1,MATCH(Q$1,Baseline!$B$1:$BD$1,0)))</f>
        <v>10</v>
      </c>
      <c r="R34">
        <f>IFERROR(INDEX(JMP!$AJ$2:$AU$1000,MATCH($A34,JMP!$A$2:$A$1000,0),MATCH(R$1,JMP!$AJ$1:$AU$1,0)),INDEX(Baseline!$B$2:$BD$2,1,MATCH(R$1,Baseline!$B$1:$BD$1,0)))</f>
        <v>0</v>
      </c>
      <c r="S34">
        <f>IFERROR(INDEX(JMP!$AJ$2:$AU$1000,MATCH($A34,JMP!$A$2:$A$1000,0),MATCH(S$1,JMP!$AJ$1:$AU$1,0)),INDEX(Baseline!$B$2:$BD$2,1,MATCH(S$1,Baseline!$B$1:$BD$1,0)))</f>
        <v>1</v>
      </c>
      <c r="T34">
        <f>IFERROR(INDEX(JMP!$AJ$2:$AU$1000,MATCH($A34,JMP!$A$2:$A$1000,0),MATCH(T$1,JMP!$AJ$1:$AU$1,0)),INDEX(Baseline!$B$2:$BD$2,1,MATCH(T$1,Baseline!$B$1:$BD$1,0)))</f>
        <v>0</v>
      </c>
      <c r="U34" t="str">
        <f>IFERROR(INDEX(JMP!$AJ$2:$AU$1000,MATCH($A34,JMP!$A$2:$A$1000,0),MATCH(U$1,JMP!$AJ$1:$AU$1,0)),INDEX(Baseline!$B$2:$BD$2,1,MATCH(U$1,Baseline!$B$1:$BD$1,0)))</f>
        <v>Titan</v>
      </c>
      <c r="V34">
        <f>IFERROR(INDEX(JMP!$AJ$2:$AU$1000,MATCH($A34,JMP!$A$2:$A$1000,0),MATCH(V$1,JMP!$AJ$1:$AU$1,0)),INDEX(Baseline!$B$2:$BD$2,1,MATCH(V$1,Baseline!$B$1:$BD$1,0)))</f>
        <v>3</v>
      </c>
      <c r="W34">
        <f>IFERROR(INDEX(JMP!$AJ$2:$AU$1000,MATCH($A34,JMP!$A$2:$A$1000,0),MATCH(W$1,JMP!$AJ$1:$AU$1,0)),INDEX(Baseline!$B$2:$BD$2,1,MATCH(W$1,Baseline!$B$1:$BD$1,0)))</f>
        <v>0.37</v>
      </c>
      <c r="X34">
        <f>IFERROR(INDEX(JMP!$AJ$2:$AU$1000,MATCH($A34,JMP!$A$2:$A$1000,0),MATCH(X$1,JMP!$AJ$1:$AU$1,0)),INDEX(Baseline!$B$2:$BD$2,1,MATCH(X$1,Baseline!$B$1:$BD$1,0)))</f>
        <v>4</v>
      </c>
      <c r="Y34">
        <f>IFERROR(INDEX(JMP!$AJ$2:$AU$1000,MATCH($A34,JMP!$A$2:$A$1000,0),MATCH(Y$1,JMP!$AJ$1:$AU$1,0)),INDEX(Baseline!$B$2:$BD$2,1,MATCH(Y$1,Baseline!$B$1:$BD$1,0)))</f>
        <v>2</v>
      </c>
      <c r="Z34">
        <f>IFERROR(INDEX(JMP!$AJ$2:$AU$1000,MATCH($A34,JMP!$A$2:$A$1000,0),MATCH(Z$1,JMP!$AJ$1:$AU$1,0)),INDEX(Baseline!$B$2:$BD$2,1,MATCH(Z$1,Baseline!$B$1:$BD$1,0)))</f>
        <v>1970</v>
      </c>
      <c r="AA34">
        <f>IFERROR(INDEX(JMP!$AJ$2:$AU$1000,MATCH($A34,JMP!$A$2:$A$1000,0),MATCH(AA$1,JMP!$AJ$1:$AU$1,0)),INDEX(Baseline!$B$2:$BD$2,1,MATCH(AA$1,Baseline!$B$1:$BD$1,0)))</f>
        <v>1970</v>
      </c>
      <c r="AB34">
        <f>IFERROR(INDEX(JMP!$AJ$2:$AU$1000,MATCH($A34,JMP!$A$2:$A$1000,0),MATCH(AB$1,JMP!$AJ$1:$AU$1,0)),INDEX(Baseline!$B$2:$BD$2,1,MATCH(AB$1,Baseline!$B$1:$BD$1,0)))</f>
        <v>0</v>
      </c>
      <c r="AC34">
        <f>IFERROR(INDEX(JMP!$AJ$2:$AU$1000,MATCH($A34,JMP!$A$2:$A$1000,0),MATCH(AC$1,JMP!$AJ$1:$AU$1,0)),INDEX(Baseline!$B$2:$BD$2,1,MATCH(AC$1,Baseline!$B$1:$BD$1,0)))</f>
        <v>1</v>
      </c>
      <c r="AD34">
        <f>IFERROR(INDEX(JMP!$AJ$2:$AU$1000,MATCH($A34,JMP!$A$2:$A$1000,0),MATCH(AD$1,JMP!$AJ$1:$AU$1,0)),INDEX(Baseline!$B$2:$BD$2,1,MATCH(AD$1,Baseline!$B$1:$BD$1,0)))</f>
        <v>8</v>
      </c>
      <c r="AE34">
        <f>IFERROR(INDEX(JMP!$AJ$2:$AU$1000,MATCH($A34,JMP!$A$2:$A$1000,0),MATCH(AE$1,JMP!$AJ$1:$AU$1,0)),INDEX(Baseline!$B$2:$BD$2,1,MATCH(AE$1,Baseline!$B$1:$BD$1,0)))</f>
        <v>0.25</v>
      </c>
      <c r="AF34" t="str">
        <f>IFERROR(INDEX(JMP!$AJ$2:$AU$1000,MATCH($A34,JMP!$A$2:$A$1000,0),MATCH(AF$1,JMP!$AJ$1:$AU$1,0)),INDEX(Baseline!$B$2:$BD$2,1,MATCH(AF$1,Baseline!$B$1:$BD$1,0)))</f>
        <v>bwb</v>
      </c>
      <c r="AG34" t="str">
        <f>IFERROR(INDEX(JMP!$AJ$2:$AU$1000,MATCH($A34,JMP!$A$2:$A$1000,0),MATCH(AG$1,JMP!$AJ$1:$AU$1,0)),INDEX(Baseline!$B$2:$BD$2,1,MATCH(AG$1,Baseline!$B$1:$BD$1,0)))</f>
        <v>V-tail</v>
      </c>
      <c r="AH34">
        <f>IFERROR(INDEX(JMP!$AJ$2:$AU$1000,MATCH($A34,JMP!$A$2:$A$1000,0),MATCH(AH$1,JMP!$AJ$1:$AU$1,0)),INDEX(Baseline!$B$2:$BD$2,1,MATCH(AH$1,Baseline!$B$1:$BD$1,0)))</f>
        <v>0</v>
      </c>
      <c r="AI34">
        <f>IFERROR(INDEX(JMP!$AJ$2:$AU$1000,MATCH($A34,JMP!$A$2:$A$1000,0),MATCH(AI$1,JMP!$AJ$1:$AU$1,0)),INDEX(Baseline!$B$2:$BD$2,1,MATCH(AI$1,Baseline!$B$1:$BD$1,0)))</f>
        <v>724000000</v>
      </c>
      <c r="AJ34">
        <f>IFERROR(INDEX(JMP!$AJ$2:$AU$1000,MATCH($A34,JMP!$A$2:$A$1000,0),MATCH(AJ$1,JMP!$AJ$1:$AU$1,0)),INDEX(Baseline!$B$2:$BD$2,1,MATCH(AJ$1,Baseline!$B$1:$BD$1,0)))</f>
        <v>54500000</v>
      </c>
      <c r="AK34">
        <f>IFERROR(INDEX(JMP!$AJ$2:$AU$1000,MATCH($A34,JMP!$A$2:$A$1000,0),MATCH(AK$1,JMP!$AJ$1:$AU$1,0)),INDEX(Baseline!$B$2:$BD$2,1,MATCH(AK$1,Baseline!$B$1:$BD$1,0)))</f>
        <v>30</v>
      </c>
      <c r="AL34">
        <f>IFERROR(INDEX(JMP!$AJ$2:$AU$1000,MATCH($A34,JMP!$A$2:$A$1000,0),MATCH(AL$1,JMP!$AJ$1:$AU$1,0)),INDEX(Baseline!$B$2:$BD$2,1,MATCH(AL$1,Baseline!$B$1:$BD$1,0)))</f>
        <v>8.6612805427428718E-3</v>
      </c>
      <c r="AM34">
        <f>IFERROR(INDEX(JMP!$AJ$2:$AU$1000,MATCH($A34,JMP!$A$2:$A$1000,0),MATCH(AM$1,JMP!$AJ$1:$AU$1,0)),INDEX(Baseline!$B$2:$BD$2,1,MATCH(AM$1,Baseline!$B$1:$BD$1,0)))</f>
        <v>11.095238095238095</v>
      </c>
      <c r="AN34">
        <f>IFERROR(INDEX(JMP!$AJ$2:$AU$1000,MATCH($A34,JMP!$A$2:$A$1000,0),MATCH(AN$1,JMP!$AJ$1:$AU$1,0)),INDEX(Baseline!$B$2:$BD$2,1,MATCH(AN$1,Baseline!$B$1:$BD$1,0)))</f>
        <v>2.5197249809014428</v>
      </c>
      <c r="AO34">
        <f>IFERROR(INDEX(JMP!$AJ$2:$AU$1000,MATCH($A34,JMP!$A$2:$A$1000,0),MATCH(AO$1,JMP!$AJ$1:$AU$1,0)),INDEX(Baseline!$B$2:$BD$2,1,MATCH(AO$1,Baseline!$B$1:$BD$1,0)))</f>
        <v>1.3139690105982216</v>
      </c>
      <c r="AP34">
        <f>IFERROR(INDEX(JMP!$AJ$2:$AU$1000,MATCH($A34,JMP!$A$2:$A$1000,0),MATCH(AP$1,JMP!$AJ$1:$AU$1,0)),INDEX(Baseline!$B$2:$BD$2,1,MATCH(AP$1,Baseline!$B$1:$BD$1,0)))</f>
        <v>0</v>
      </c>
      <c r="AQ34">
        <f>IFERROR(INDEX(JMP!$AJ$2:$AU$1000,MATCH($A34,JMP!$A$2:$A$1000,0),MATCH(AQ$1,JMP!$AJ$1:$AU$1,0)),INDEX(Baseline!$B$2:$BD$2,1,MATCH(AQ$1,Baseline!$B$1:$BD$1,0)))</f>
        <v>0.35</v>
      </c>
      <c r="AR34">
        <f>IFERROR(INDEX(JMP!$AJ$2:$AU$1000,MATCH($A34,JMP!$A$2:$A$1000,0),MATCH(AR$1,JMP!$AJ$1:$AU$1,0)),INDEX(Baseline!$B$2:$BD$2,1,MATCH(AR$1,Baseline!$B$1:$BD$1,0)))</f>
        <v>0</v>
      </c>
      <c r="AS34">
        <f>IFERROR(INDEX(JMP!$AJ$2:$AU$1000,MATCH($A34,JMP!$A$2:$A$1000,0),MATCH(AS$1,JMP!$AJ$1:$AU$1,0)),INDEX(Baseline!$B$2:$BD$2,1,MATCH(AS$1,Baseline!$B$1:$BD$1,0)))</f>
        <v>0</v>
      </c>
      <c r="AT34">
        <f>IFERROR(INDEX(JMP!$AJ$2:$AU$1000,MATCH($A34,JMP!$A$2:$A$1000,0),MATCH(AT$1,JMP!$AJ$1:$AU$1,0)),INDEX(Baseline!$B$2:$BD$2,1,MATCH(AT$1,Baseline!$B$1:$BD$1,0)))</f>
        <v>500</v>
      </c>
      <c r="AU34">
        <f>IFERROR(INDEX(JMP!$AJ$2:$AU$1000,MATCH($A34,JMP!$A$2:$A$1000,0),MATCH(AU$1,JMP!$AJ$1:$AU$1,0)),INDEX(Baseline!$B$2:$BD$2,1,MATCH(AU$1,Baseline!$B$1:$BD$1,0)))</f>
        <v>50</v>
      </c>
      <c r="AV34">
        <f>IFERROR(INDEX(JMP!$AJ$2:$AU$1000,MATCH($A34,JMP!$A$2:$A$1000,0),MATCH(AV$1,JMP!$AJ$1:$AU$1,0)),INDEX(Baseline!$B$2:$BD$2,1,MATCH(AV$1,Baseline!$B$1:$BD$1,0)))</f>
        <v>12.1</v>
      </c>
      <c r="AW34">
        <f>IFERROR(INDEX(JMP!$AJ$2:$AU$1000,MATCH($A34,JMP!$A$2:$A$1000,0),MATCH(AW$1,JMP!$AJ$1:$AU$1,0)),INDEX(Baseline!$B$2:$BD$2,1,MATCH(AW$1,Baseline!$B$1:$BD$1,0)))</f>
        <v>1.9961979999999998E-3</v>
      </c>
      <c r="AX34">
        <f>IFERROR(INDEX(JMP!$AJ$2:$AU$1000,MATCH($A34,JMP!$A$2:$A$1000,0),MATCH(AX$1,JMP!$AJ$1:$AU$1,0)),INDEX(Baseline!$B$2:$BD$2,1,MATCH(AX$1,Baseline!$B$1:$BD$1,0)))</f>
        <v>1.9961979999999998E-3</v>
      </c>
      <c r="AY34">
        <f>IFERROR(INDEX(JMP!$AJ$2:$AU$1000,MATCH($A34,JMP!$A$2:$A$1000,0),MATCH(AY$1,JMP!$AJ$1:$AU$1,0)),INDEX(Baseline!$B$2:$BD$2,1,MATCH(AY$1,Baseline!$B$1:$BD$1,0)))</f>
        <v>1.9607137E-2</v>
      </c>
      <c r="AZ34">
        <f>IFERROR(INDEX(JMP!$AJ$2:$AU$1000,MATCH($A34,JMP!$A$2:$A$1000,0),MATCH(AZ$1,JMP!$AJ$1:$AU$1,0)),INDEX(Baseline!$B$2:$BD$2,1,MATCH(AZ$1,Baseline!$B$1:$BD$1,0)))</f>
        <v>1</v>
      </c>
      <c r="BA34">
        <f>IFERROR(INDEX(JMP!$AJ$2:$AU$1000,MATCH($A34,JMP!$A$2:$A$1000,0),MATCH(BA$1,JMP!$AJ$1:$AU$1,0)),INDEX(Baseline!$B$2:$BD$2,1,MATCH(BA$1,Baseline!$B$1:$BD$1,0)))</f>
        <v>55</v>
      </c>
      <c r="BB34">
        <f>IFERROR(INDEX(JMP!$AJ$2:$AU$1000,MATCH($A34,JMP!$A$2:$A$1000,0),MATCH(BB$1,JMP!$AJ$1:$AU$1,0)),INDEX(Baseline!$B$2:$BD$2,1,MATCH(BB$1,Baseline!$B$1:$BD$1,0)))</f>
        <v>0</v>
      </c>
      <c r="BC34">
        <f>IFERROR(INDEX(JMP!$AJ$2:$AU$1000,MATCH($A34,JMP!$A$2:$A$1000,0),MATCH(BC$1,JMP!$AJ$1:$AU$1,0)),INDEX(Baseline!$B$2:$BD$2,1,MATCH(BC$1,Baseline!$B$1:$BD$1,0)))</f>
        <v>1</v>
      </c>
      <c r="BD34">
        <f>IFERROR(INDEX(JMP!$AJ$2:$AU$1000,MATCH($A34,JMP!$A$2:$A$1000,0),MATCH(BD$1,JMP!$AJ$1:$AU$1,0)),INDEX(Baseline!$B$2:$BD$2,1,MATCH(BD$1,Baseline!$B$1:$BD$1,0)))</f>
        <v>2</v>
      </c>
      <c r="BE34">
        <f>IFERROR(INDEX(JMP!$AJ$2:$AU$1000,MATCH($A34,JMP!$A$2:$A$1000,0),MATCH(BE$1,JMP!$AJ$1:$AU$1,0)),INDEX(Baseline!$B$2:$BE$2,1,MATCH(BE$1,Baseline!$B$1:$BE$1,0)))</f>
        <v>400000</v>
      </c>
      <c r="BF34" t="str">
        <f t="shared" si="0"/>
        <v>yes</v>
      </c>
      <c r="BG34" t="str">
        <f t="shared" si="1"/>
        <v>no</v>
      </c>
      <c r="BH34">
        <f t="shared" si="2"/>
        <v>0.25</v>
      </c>
      <c r="BI34">
        <f t="shared" si="3"/>
        <v>30</v>
      </c>
      <c r="BK34">
        <v>35</v>
      </c>
      <c r="BL34" t="str">
        <f t="shared" si="4"/>
        <v>spring</v>
      </c>
    </row>
    <row r="35" spans="1:64" x14ac:dyDescent="0.35">
      <c r="A35">
        <v>34</v>
      </c>
      <c r="B35">
        <f>IFERROR(INDEX(JMP!$AJ$2:$AU$1000,MATCH($A35,JMP!$A$2:$A$1000,0),MATCH(B$1,JMP!$AJ$1:$AU$1,0)),INDEX(Baseline!$B$2:$BD$2,1,MATCH(B$1,Baseline!$B$1:$BD$1,0)))</f>
        <v>0</v>
      </c>
      <c r="C35">
        <f>IFERROR(INDEX(JMP!$AJ$2:$AU$1000,MATCH($A35,JMP!$A$2:$A$1000,0),MATCH(C$1,JMP!$AJ$1:$AU$1,0)),INDEX(Baseline!$B$2:$BD$2,1,MATCH(C$1,Baseline!$B$1:$BD$1,0)))</f>
        <v>8760</v>
      </c>
      <c r="D35">
        <f>IFERROR(INDEX(JMP!$AJ$2:$AU$1000,MATCH($A35,JMP!$A$2:$A$1000,0),MATCH(D$1,JMP!$AJ$1:$AU$1,0)),INDEX(Baseline!$B$2:$BD$2,1,MATCH(D$1,Baseline!$B$1:$BD$1,0)))</f>
        <v>1</v>
      </c>
      <c r="E35">
        <f>IFERROR(INDEX(JMP!$AJ$2:$AU$1000,MATCH($A35,JMP!$A$2:$A$1000,0),MATCH(E$1,JMP!$AJ$1:$AU$1,0)),INDEX(Baseline!$B$2:$BD$2,1,MATCH(E$1,Baseline!$B$1:$BD$1,0)))</f>
        <v>1</v>
      </c>
      <c r="F35" t="str">
        <f>IFERROR(INDEX(JMP!$AJ$2:$AU$1000,MATCH($A35,JMP!$A$2:$A$1000,0),MATCH(F$1,JMP!$AJ$1:$AU$1,0)),INDEX(Baseline!$B$2:$BD$2,1,MATCH(F$1,Baseline!$B$1:$BD$1,0)))</f>
        <v>e344</v>
      </c>
      <c r="G35" t="str">
        <f>IFERROR(INDEX(JMP!$AJ$2:$AU$1000,MATCH($A35,JMP!$A$2:$A$1000,0),MATCH(G$1,JMP!$AJ$1:$AU$1,0)),INDEX(Baseline!$B$2:$BD$2,1,MATCH(G$1,Baseline!$B$1:$BD$1,0)))</f>
        <v>e340</v>
      </c>
      <c r="H35">
        <f>IFERROR(INDEX(JMP!$AJ$2:$AU$1000,MATCH($A35,JMP!$A$2:$A$1000,0),MATCH(H$1,JMP!$AJ$1:$AU$1,0)),INDEX(Baseline!$B$2:$BD$2,1,MATCH(H$1,Baseline!$B$1:$BD$1,0)))</f>
        <v>1.5</v>
      </c>
      <c r="I35">
        <f>IFERROR(INDEX(JMP!$AJ$2:$AU$1000,MATCH($A35,JMP!$A$2:$A$1000,0),MATCH(I$1,JMP!$AJ$1:$AU$1,0)),INDEX(Baseline!$B$2:$BD$2,1,MATCH(I$1,Baseline!$B$1:$BD$1,0)))</f>
        <v>0.42</v>
      </c>
      <c r="J35">
        <f>IFERROR(INDEX(JMP!$AJ$2:$AU$1000,MATCH($A35,JMP!$A$2:$A$1000,0),MATCH(J$1,JMP!$AJ$1:$AU$1,0)),INDEX(Baseline!$B$2:$BD$2,1,MATCH(J$1,Baseline!$B$1:$BD$1,0)))</f>
        <v>1</v>
      </c>
      <c r="K35">
        <f>IFERROR(INDEX(JMP!$AJ$2:$AU$1000,MATCH($A35,JMP!$A$2:$A$1000,0),MATCH(K$1,JMP!$AJ$1:$AU$1,0)),INDEX(Baseline!$B$2:$BD$2,1,MATCH(K$1,Baseline!$B$1:$BD$1,0)))</f>
        <v>0</v>
      </c>
      <c r="L35">
        <f>IFERROR(INDEX(JMP!$AJ$2:$AU$1000,MATCH($A35,JMP!$A$2:$A$1000,0),MATCH(L$1,JMP!$AJ$1:$AU$1,0)),INDEX(Baseline!$B$2:$BD$2,1,MATCH(L$1,Baseline!$B$1:$BD$1,0)))</f>
        <v>4.4378411320365213E-2</v>
      </c>
      <c r="M35" t="b">
        <f>IFERROR(INDEX(JMP!$AJ$2:$AU$1000,MATCH($A35,JMP!$A$2:$A$1000,0),MATCH(M$1,JMP!$AJ$1:$AU$1,0)),INDEX(Baseline!$B$2:$BD$2,1,MATCH(M$1,Baseline!$B$1:$BD$1,0)))</f>
        <v>0</v>
      </c>
      <c r="N35" t="b">
        <f>IFERROR(INDEX(JMP!$AJ$2:$AU$1000,MATCH($A35,JMP!$A$2:$A$1000,0),MATCH(N$1,JMP!$AJ$1:$AU$1,0)),INDEX(Baseline!$B$2:$BD$2,1,MATCH(N$1,Baseline!$B$1:$BD$1,0)))</f>
        <v>0</v>
      </c>
      <c r="O35">
        <f>IFERROR(INDEX(JMP!$AJ$2:$AU$1000,MATCH($A35,JMP!$A$2:$A$1000,0),MATCH(O$1,JMP!$AJ$1:$AU$1,0)),INDEX(Baseline!$B$2:$BD$2,1,MATCH(O$1,Baseline!$B$1:$BD$1,0)))</f>
        <v>7</v>
      </c>
      <c r="P35">
        <f>IFERROR(INDEX(JMP!$AJ$2:$AU$1000,MATCH($A35,JMP!$A$2:$A$1000,0),MATCH(P$1,JMP!$AJ$1:$AU$1,0)),INDEX(Baseline!$B$2:$BD$2,1,MATCH(P$1,Baseline!$B$1:$BD$1,0)))</f>
        <v>200</v>
      </c>
      <c r="Q35">
        <f>IFERROR(INDEX(JMP!$AJ$2:$AU$1000,MATCH($A35,JMP!$A$2:$A$1000,0),MATCH(Q$1,JMP!$AJ$1:$AU$1,0)),INDEX(Baseline!$B$2:$BD$2,1,MATCH(Q$1,Baseline!$B$1:$BD$1,0)))</f>
        <v>10</v>
      </c>
      <c r="R35">
        <f>IFERROR(INDEX(JMP!$AJ$2:$AU$1000,MATCH($A35,JMP!$A$2:$A$1000,0),MATCH(R$1,JMP!$AJ$1:$AU$1,0)),INDEX(Baseline!$B$2:$BD$2,1,MATCH(R$1,Baseline!$B$1:$BD$1,0)))</f>
        <v>0</v>
      </c>
      <c r="S35">
        <f>IFERROR(INDEX(JMP!$AJ$2:$AU$1000,MATCH($A35,JMP!$A$2:$A$1000,0),MATCH(S$1,JMP!$AJ$1:$AU$1,0)),INDEX(Baseline!$B$2:$BD$2,1,MATCH(S$1,Baseline!$B$1:$BD$1,0)))</f>
        <v>1</v>
      </c>
      <c r="T35">
        <f>IFERROR(INDEX(JMP!$AJ$2:$AU$1000,MATCH($A35,JMP!$A$2:$A$1000,0),MATCH(T$1,JMP!$AJ$1:$AU$1,0)),INDEX(Baseline!$B$2:$BD$2,1,MATCH(T$1,Baseline!$B$1:$BD$1,0)))</f>
        <v>0</v>
      </c>
      <c r="U35" t="str">
        <f>IFERROR(INDEX(JMP!$AJ$2:$AU$1000,MATCH($A35,JMP!$A$2:$A$1000,0),MATCH(U$1,JMP!$AJ$1:$AU$1,0)),INDEX(Baseline!$B$2:$BD$2,1,MATCH(U$1,Baseline!$B$1:$BD$1,0)))</f>
        <v>Titan</v>
      </c>
      <c r="V35">
        <f>IFERROR(INDEX(JMP!$AJ$2:$AU$1000,MATCH($A35,JMP!$A$2:$A$1000,0),MATCH(V$1,JMP!$AJ$1:$AU$1,0)),INDEX(Baseline!$B$2:$BD$2,1,MATCH(V$1,Baseline!$B$1:$BD$1,0)))</f>
        <v>3</v>
      </c>
      <c r="W35">
        <f>IFERROR(INDEX(JMP!$AJ$2:$AU$1000,MATCH($A35,JMP!$A$2:$A$1000,0),MATCH(W$1,JMP!$AJ$1:$AU$1,0)),INDEX(Baseline!$B$2:$BD$2,1,MATCH(W$1,Baseline!$B$1:$BD$1,0)))</f>
        <v>0.37</v>
      </c>
      <c r="X35">
        <f>IFERROR(INDEX(JMP!$AJ$2:$AU$1000,MATCH($A35,JMP!$A$2:$A$1000,0),MATCH(X$1,JMP!$AJ$1:$AU$1,0)),INDEX(Baseline!$B$2:$BD$2,1,MATCH(X$1,Baseline!$B$1:$BD$1,0)))</f>
        <v>4</v>
      </c>
      <c r="Y35">
        <f>IFERROR(INDEX(JMP!$AJ$2:$AU$1000,MATCH($A35,JMP!$A$2:$A$1000,0),MATCH(Y$1,JMP!$AJ$1:$AU$1,0)),INDEX(Baseline!$B$2:$BD$2,1,MATCH(Y$1,Baseline!$B$1:$BD$1,0)))</f>
        <v>1</v>
      </c>
      <c r="Z35">
        <f>IFERROR(INDEX(JMP!$AJ$2:$AU$1000,MATCH($A35,JMP!$A$2:$A$1000,0),MATCH(Z$1,JMP!$AJ$1:$AU$1,0)),INDEX(Baseline!$B$2:$BD$2,1,MATCH(Z$1,Baseline!$B$1:$BD$1,0)))</f>
        <v>1970</v>
      </c>
      <c r="AA35">
        <f>IFERROR(INDEX(JMP!$AJ$2:$AU$1000,MATCH($A35,JMP!$A$2:$A$1000,0),MATCH(AA$1,JMP!$AJ$1:$AU$1,0)),INDEX(Baseline!$B$2:$BD$2,1,MATCH(AA$1,Baseline!$B$1:$BD$1,0)))</f>
        <v>1970</v>
      </c>
      <c r="AB35">
        <f>IFERROR(INDEX(JMP!$AJ$2:$AU$1000,MATCH($A35,JMP!$A$2:$A$1000,0),MATCH(AB$1,JMP!$AJ$1:$AU$1,0)),INDEX(Baseline!$B$2:$BD$2,1,MATCH(AB$1,Baseline!$B$1:$BD$1,0)))</f>
        <v>0</v>
      </c>
      <c r="AC35">
        <f>IFERROR(INDEX(JMP!$AJ$2:$AU$1000,MATCH($A35,JMP!$A$2:$A$1000,0),MATCH(AC$1,JMP!$AJ$1:$AU$1,0)),INDEX(Baseline!$B$2:$BD$2,1,MATCH(AC$1,Baseline!$B$1:$BD$1,0)))</f>
        <v>1</v>
      </c>
      <c r="AD35">
        <f>IFERROR(INDEX(JMP!$AJ$2:$AU$1000,MATCH($A35,JMP!$A$2:$A$1000,0),MATCH(AD$1,JMP!$AJ$1:$AU$1,0)),INDEX(Baseline!$B$2:$BD$2,1,MATCH(AD$1,Baseline!$B$1:$BD$1,0)))</f>
        <v>8</v>
      </c>
      <c r="AE35">
        <f>IFERROR(INDEX(JMP!$AJ$2:$AU$1000,MATCH($A35,JMP!$A$2:$A$1000,0),MATCH(AE$1,JMP!$AJ$1:$AU$1,0)),INDEX(Baseline!$B$2:$BD$2,1,MATCH(AE$1,Baseline!$B$1:$BD$1,0)))</f>
        <v>0.625</v>
      </c>
      <c r="AF35" t="str">
        <f>IFERROR(INDEX(JMP!$AJ$2:$AU$1000,MATCH($A35,JMP!$A$2:$A$1000,0),MATCH(AF$1,JMP!$AJ$1:$AU$1,0)),INDEX(Baseline!$B$2:$BD$2,1,MATCH(AF$1,Baseline!$B$1:$BD$1,0)))</f>
        <v>bwb</v>
      </c>
      <c r="AG35" t="str">
        <f>IFERROR(INDEX(JMP!$AJ$2:$AU$1000,MATCH($A35,JMP!$A$2:$A$1000,0),MATCH(AG$1,JMP!$AJ$1:$AU$1,0)),INDEX(Baseline!$B$2:$BD$2,1,MATCH(AG$1,Baseline!$B$1:$BD$1,0)))</f>
        <v>V-tail</v>
      </c>
      <c r="AH35">
        <f>IFERROR(INDEX(JMP!$AJ$2:$AU$1000,MATCH($A35,JMP!$A$2:$A$1000,0),MATCH(AH$1,JMP!$AJ$1:$AU$1,0)),INDEX(Baseline!$B$2:$BD$2,1,MATCH(AH$1,Baseline!$B$1:$BD$1,0)))</f>
        <v>0</v>
      </c>
      <c r="AI35">
        <f>IFERROR(INDEX(JMP!$AJ$2:$AU$1000,MATCH($A35,JMP!$A$2:$A$1000,0),MATCH(AI$1,JMP!$AJ$1:$AU$1,0)),INDEX(Baseline!$B$2:$BD$2,1,MATCH(AI$1,Baseline!$B$1:$BD$1,0)))</f>
        <v>724000000</v>
      </c>
      <c r="AJ35">
        <f>IFERROR(INDEX(JMP!$AJ$2:$AU$1000,MATCH($A35,JMP!$A$2:$A$1000,0),MATCH(AJ$1,JMP!$AJ$1:$AU$1,0)),INDEX(Baseline!$B$2:$BD$2,1,MATCH(AJ$1,Baseline!$B$1:$BD$1,0)))</f>
        <v>54500000</v>
      </c>
      <c r="AK35">
        <f>IFERROR(INDEX(JMP!$AJ$2:$AU$1000,MATCH($A35,JMP!$A$2:$A$1000,0),MATCH(AK$1,JMP!$AJ$1:$AU$1,0)),INDEX(Baseline!$B$2:$BD$2,1,MATCH(AK$1,Baseline!$B$1:$BD$1,0)))</f>
        <v>30</v>
      </c>
      <c r="AL35">
        <f>IFERROR(INDEX(JMP!$AJ$2:$AU$1000,MATCH($A35,JMP!$A$2:$A$1000,0),MATCH(AL$1,JMP!$AJ$1:$AU$1,0)),INDEX(Baseline!$B$2:$BD$2,1,MATCH(AL$1,Baseline!$B$1:$BD$1,0)))</f>
        <v>2.6119093244881066E-2</v>
      </c>
      <c r="AM35">
        <f>IFERROR(INDEX(JMP!$AJ$2:$AU$1000,MATCH($A35,JMP!$A$2:$A$1000,0),MATCH(AM$1,JMP!$AJ$1:$AU$1,0)),INDEX(Baseline!$B$2:$BD$2,1,MATCH(AM$1,Baseline!$B$1:$BD$1,0)))</f>
        <v>11.095238095238095</v>
      </c>
      <c r="AN35">
        <f>IFERROR(INDEX(JMP!$AJ$2:$AU$1000,MATCH($A35,JMP!$A$2:$A$1000,0),MATCH(AN$1,JMP!$AJ$1:$AU$1,0)),INDEX(Baseline!$B$2:$BD$2,1,MATCH(AN$1,Baseline!$B$1:$BD$1,0)))</f>
        <v>2.5197249809014428</v>
      </c>
      <c r="AO35">
        <f>IFERROR(INDEX(JMP!$AJ$2:$AU$1000,MATCH($A35,JMP!$A$2:$A$1000,0),MATCH(AO$1,JMP!$AJ$1:$AU$1,0)),INDEX(Baseline!$B$2:$BD$2,1,MATCH(AO$1,Baseline!$B$1:$BD$1,0)))</f>
        <v>0.52862763536920787</v>
      </c>
      <c r="AP35">
        <f>IFERROR(INDEX(JMP!$AJ$2:$AU$1000,MATCH($A35,JMP!$A$2:$A$1000,0),MATCH(AP$1,JMP!$AJ$1:$AU$1,0)),INDEX(Baseline!$B$2:$BD$2,1,MATCH(AP$1,Baseline!$B$1:$BD$1,0)))</f>
        <v>0</v>
      </c>
      <c r="AQ35">
        <f>IFERROR(INDEX(JMP!$AJ$2:$AU$1000,MATCH($A35,JMP!$A$2:$A$1000,0),MATCH(AQ$1,JMP!$AJ$1:$AU$1,0)),INDEX(Baseline!$B$2:$BD$2,1,MATCH(AQ$1,Baseline!$B$1:$BD$1,0)))</f>
        <v>0.35</v>
      </c>
      <c r="AR35">
        <f>IFERROR(INDEX(JMP!$AJ$2:$AU$1000,MATCH($A35,JMP!$A$2:$A$1000,0),MATCH(AR$1,JMP!$AJ$1:$AU$1,0)),INDEX(Baseline!$B$2:$BD$2,1,MATCH(AR$1,Baseline!$B$1:$BD$1,0)))</f>
        <v>0</v>
      </c>
      <c r="AS35">
        <f>IFERROR(INDEX(JMP!$AJ$2:$AU$1000,MATCH($A35,JMP!$A$2:$A$1000,0),MATCH(AS$1,JMP!$AJ$1:$AU$1,0)),INDEX(Baseline!$B$2:$BD$2,1,MATCH(AS$1,Baseline!$B$1:$BD$1,0)))</f>
        <v>0</v>
      </c>
      <c r="AT35">
        <f>IFERROR(INDEX(JMP!$AJ$2:$AU$1000,MATCH($A35,JMP!$A$2:$A$1000,0),MATCH(AT$1,JMP!$AJ$1:$AU$1,0)),INDEX(Baseline!$B$2:$BD$2,1,MATCH(AT$1,Baseline!$B$1:$BD$1,0)))</f>
        <v>500</v>
      </c>
      <c r="AU35">
        <f>IFERROR(INDEX(JMP!$AJ$2:$AU$1000,MATCH($A35,JMP!$A$2:$A$1000,0),MATCH(AU$1,JMP!$AJ$1:$AU$1,0)),INDEX(Baseline!$B$2:$BD$2,1,MATCH(AU$1,Baseline!$B$1:$BD$1,0)))</f>
        <v>50</v>
      </c>
      <c r="AV35">
        <f>IFERROR(INDEX(JMP!$AJ$2:$AU$1000,MATCH($A35,JMP!$A$2:$A$1000,0),MATCH(AV$1,JMP!$AJ$1:$AU$1,0)),INDEX(Baseline!$B$2:$BD$2,1,MATCH(AV$1,Baseline!$B$1:$BD$1,0)))</f>
        <v>12.1</v>
      </c>
      <c r="AW35">
        <f>IFERROR(INDEX(JMP!$AJ$2:$AU$1000,MATCH($A35,JMP!$A$2:$A$1000,0),MATCH(AW$1,JMP!$AJ$1:$AU$1,0)),INDEX(Baseline!$B$2:$BD$2,1,MATCH(AW$1,Baseline!$B$1:$BD$1,0)))</f>
        <v>1.9961979999999998E-3</v>
      </c>
      <c r="AX35">
        <f>IFERROR(INDEX(JMP!$AJ$2:$AU$1000,MATCH($A35,JMP!$A$2:$A$1000,0),MATCH(AX$1,JMP!$AJ$1:$AU$1,0)),INDEX(Baseline!$B$2:$BD$2,1,MATCH(AX$1,Baseline!$B$1:$BD$1,0)))</f>
        <v>1.9961979999999998E-3</v>
      </c>
      <c r="AY35">
        <f>IFERROR(INDEX(JMP!$AJ$2:$AU$1000,MATCH($A35,JMP!$A$2:$A$1000,0),MATCH(AY$1,JMP!$AJ$1:$AU$1,0)),INDEX(Baseline!$B$2:$BD$2,1,MATCH(AY$1,Baseline!$B$1:$BD$1,0)))</f>
        <v>1.9607137E-2</v>
      </c>
      <c r="AZ35">
        <f>IFERROR(INDEX(JMP!$AJ$2:$AU$1000,MATCH($A35,JMP!$A$2:$A$1000,0),MATCH(AZ$1,JMP!$AJ$1:$AU$1,0)),INDEX(Baseline!$B$2:$BD$2,1,MATCH(AZ$1,Baseline!$B$1:$BD$1,0)))</f>
        <v>0</v>
      </c>
      <c r="BA35">
        <f>IFERROR(INDEX(JMP!$AJ$2:$AU$1000,MATCH($A35,JMP!$A$2:$A$1000,0),MATCH(BA$1,JMP!$AJ$1:$AU$1,0)),INDEX(Baseline!$B$2:$BD$2,1,MATCH(BA$1,Baseline!$B$1:$BD$1,0)))</f>
        <v>10</v>
      </c>
      <c r="BB35">
        <f>IFERROR(INDEX(JMP!$AJ$2:$AU$1000,MATCH($A35,JMP!$A$2:$A$1000,0),MATCH(BB$1,JMP!$AJ$1:$AU$1,0)),INDEX(Baseline!$B$2:$BD$2,1,MATCH(BB$1,Baseline!$B$1:$BD$1,0)))</f>
        <v>0</v>
      </c>
      <c r="BC35">
        <f>IFERROR(INDEX(JMP!$AJ$2:$AU$1000,MATCH($A35,JMP!$A$2:$A$1000,0),MATCH(BC$1,JMP!$AJ$1:$AU$1,0)),INDEX(Baseline!$B$2:$BD$2,1,MATCH(BC$1,Baseline!$B$1:$BD$1,0)))</f>
        <v>1</v>
      </c>
      <c r="BD35">
        <f>IFERROR(INDEX(JMP!$AJ$2:$AU$1000,MATCH($A35,JMP!$A$2:$A$1000,0),MATCH(BD$1,JMP!$AJ$1:$AU$1,0)),INDEX(Baseline!$B$2:$BD$2,1,MATCH(BD$1,Baseline!$B$1:$BD$1,0)))</f>
        <v>4.55</v>
      </c>
      <c r="BE35">
        <f>IFERROR(INDEX(JMP!$AJ$2:$AU$1000,MATCH($A35,JMP!$A$2:$A$1000,0),MATCH(BE$1,JMP!$AJ$1:$AU$1,0)),INDEX(Baseline!$B$2:$BE$2,1,MATCH(BE$1,Baseline!$B$1:$BE$1,0)))</f>
        <v>400000</v>
      </c>
      <c r="BF35" t="str">
        <f t="shared" si="0"/>
        <v>no</v>
      </c>
      <c r="BG35" t="str">
        <f t="shared" si="1"/>
        <v>no</v>
      </c>
      <c r="BH35">
        <f t="shared" si="2"/>
        <v>0.5</v>
      </c>
      <c r="BI35">
        <f t="shared" si="3"/>
        <v>10</v>
      </c>
      <c r="BK35">
        <v>36</v>
      </c>
      <c r="BL35" t="str">
        <f t="shared" si="4"/>
        <v>spring</v>
      </c>
    </row>
    <row r="36" spans="1:64" x14ac:dyDescent="0.35">
      <c r="A36">
        <v>35</v>
      </c>
      <c r="B36">
        <f>IFERROR(INDEX(JMP!$AJ$2:$AU$1000,MATCH($A36,JMP!$A$2:$A$1000,0),MATCH(B$1,JMP!$AJ$1:$AU$1,0)),INDEX(Baseline!$B$2:$BD$2,1,MATCH(B$1,Baseline!$B$1:$BD$1,0)))</f>
        <v>0</v>
      </c>
      <c r="C36">
        <f>IFERROR(INDEX(JMP!$AJ$2:$AU$1000,MATCH($A36,JMP!$A$2:$A$1000,0),MATCH(C$1,JMP!$AJ$1:$AU$1,0)),INDEX(Baseline!$B$2:$BD$2,1,MATCH(C$1,Baseline!$B$1:$BD$1,0)))</f>
        <v>8760</v>
      </c>
      <c r="D36">
        <f>IFERROR(INDEX(JMP!$AJ$2:$AU$1000,MATCH($A36,JMP!$A$2:$A$1000,0),MATCH(D$1,JMP!$AJ$1:$AU$1,0)),INDEX(Baseline!$B$2:$BD$2,1,MATCH(D$1,Baseline!$B$1:$BD$1,0)))</f>
        <v>1</v>
      </c>
      <c r="E36">
        <f>IFERROR(INDEX(JMP!$AJ$2:$AU$1000,MATCH($A36,JMP!$A$2:$A$1000,0),MATCH(E$1,JMP!$AJ$1:$AU$1,0)),INDEX(Baseline!$B$2:$BD$2,1,MATCH(E$1,Baseline!$B$1:$BD$1,0)))</f>
        <v>1</v>
      </c>
      <c r="F36" t="str">
        <f>IFERROR(INDEX(JMP!$AJ$2:$AU$1000,MATCH($A36,JMP!$A$2:$A$1000,0),MATCH(F$1,JMP!$AJ$1:$AU$1,0)),INDEX(Baseline!$B$2:$BD$2,1,MATCH(F$1,Baseline!$B$1:$BD$1,0)))</f>
        <v>e344</v>
      </c>
      <c r="G36" t="str">
        <f>IFERROR(INDEX(JMP!$AJ$2:$AU$1000,MATCH($A36,JMP!$A$2:$A$1000,0),MATCH(G$1,JMP!$AJ$1:$AU$1,0)),INDEX(Baseline!$B$2:$BD$2,1,MATCH(G$1,Baseline!$B$1:$BD$1,0)))</f>
        <v>e340</v>
      </c>
      <c r="H36">
        <f>IFERROR(INDEX(JMP!$AJ$2:$AU$1000,MATCH($A36,JMP!$A$2:$A$1000,0),MATCH(H$1,JMP!$AJ$1:$AU$1,0)),INDEX(Baseline!$B$2:$BD$2,1,MATCH(H$1,Baseline!$B$1:$BD$1,0)))</f>
        <v>1.5</v>
      </c>
      <c r="I36">
        <f>IFERROR(INDEX(JMP!$AJ$2:$AU$1000,MATCH($A36,JMP!$A$2:$A$1000,0),MATCH(I$1,JMP!$AJ$1:$AU$1,0)),INDEX(Baseline!$B$2:$BD$2,1,MATCH(I$1,Baseline!$B$1:$BD$1,0)))</f>
        <v>0.42</v>
      </c>
      <c r="J36">
        <f>IFERROR(INDEX(JMP!$AJ$2:$AU$1000,MATCH($A36,JMP!$A$2:$A$1000,0),MATCH(J$1,JMP!$AJ$1:$AU$1,0)),INDEX(Baseline!$B$2:$BD$2,1,MATCH(J$1,Baseline!$B$1:$BD$1,0)))</f>
        <v>1</v>
      </c>
      <c r="K36">
        <f>IFERROR(INDEX(JMP!$AJ$2:$AU$1000,MATCH($A36,JMP!$A$2:$A$1000,0),MATCH(K$1,JMP!$AJ$1:$AU$1,0)),INDEX(Baseline!$B$2:$BD$2,1,MATCH(K$1,Baseline!$B$1:$BD$1,0)))</f>
        <v>0</v>
      </c>
      <c r="L36">
        <f>IFERROR(INDEX(JMP!$AJ$2:$AU$1000,MATCH($A36,JMP!$A$2:$A$1000,0),MATCH(L$1,JMP!$AJ$1:$AU$1,0)),INDEX(Baseline!$B$2:$BD$2,1,MATCH(L$1,Baseline!$B$1:$BD$1,0)))</f>
        <v>0.13192491365235795</v>
      </c>
      <c r="M36" t="b">
        <f>IFERROR(INDEX(JMP!$AJ$2:$AU$1000,MATCH($A36,JMP!$A$2:$A$1000,0),MATCH(M$1,JMP!$AJ$1:$AU$1,0)),INDEX(Baseline!$B$2:$BD$2,1,MATCH(M$1,Baseline!$B$1:$BD$1,0)))</f>
        <v>0</v>
      </c>
      <c r="N36" t="b">
        <f>IFERROR(INDEX(JMP!$AJ$2:$AU$1000,MATCH($A36,JMP!$A$2:$A$1000,0),MATCH(N$1,JMP!$AJ$1:$AU$1,0)),INDEX(Baseline!$B$2:$BD$2,1,MATCH(N$1,Baseline!$B$1:$BD$1,0)))</f>
        <v>0</v>
      </c>
      <c r="O36">
        <f>IFERROR(INDEX(JMP!$AJ$2:$AU$1000,MATCH($A36,JMP!$A$2:$A$1000,0),MATCH(O$1,JMP!$AJ$1:$AU$1,0)),INDEX(Baseline!$B$2:$BD$2,1,MATCH(O$1,Baseline!$B$1:$BD$1,0)))</f>
        <v>7</v>
      </c>
      <c r="P36">
        <f>IFERROR(INDEX(JMP!$AJ$2:$AU$1000,MATCH($A36,JMP!$A$2:$A$1000,0),MATCH(P$1,JMP!$AJ$1:$AU$1,0)),INDEX(Baseline!$B$2:$BD$2,1,MATCH(P$1,Baseline!$B$1:$BD$1,0)))</f>
        <v>200</v>
      </c>
      <c r="Q36">
        <f>IFERROR(INDEX(JMP!$AJ$2:$AU$1000,MATCH($A36,JMP!$A$2:$A$1000,0),MATCH(Q$1,JMP!$AJ$1:$AU$1,0)),INDEX(Baseline!$B$2:$BD$2,1,MATCH(Q$1,Baseline!$B$1:$BD$1,0)))</f>
        <v>10</v>
      </c>
      <c r="R36">
        <f>IFERROR(INDEX(JMP!$AJ$2:$AU$1000,MATCH($A36,JMP!$A$2:$A$1000,0),MATCH(R$1,JMP!$AJ$1:$AU$1,0)),INDEX(Baseline!$B$2:$BD$2,1,MATCH(R$1,Baseline!$B$1:$BD$1,0)))</f>
        <v>0</v>
      </c>
      <c r="S36">
        <f>IFERROR(INDEX(JMP!$AJ$2:$AU$1000,MATCH($A36,JMP!$A$2:$A$1000,0),MATCH(S$1,JMP!$AJ$1:$AU$1,0)),INDEX(Baseline!$B$2:$BD$2,1,MATCH(S$1,Baseline!$B$1:$BD$1,0)))</f>
        <v>1</v>
      </c>
      <c r="T36">
        <f>IFERROR(INDEX(JMP!$AJ$2:$AU$1000,MATCH($A36,JMP!$A$2:$A$1000,0),MATCH(T$1,JMP!$AJ$1:$AU$1,0)),INDEX(Baseline!$B$2:$BD$2,1,MATCH(T$1,Baseline!$B$1:$BD$1,0)))</f>
        <v>0</v>
      </c>
      <c r="U36" t="str">
        <f>IFERROR(INDEX(JMP!$AJ$2:$AU$1000,MATCH($A36,JMP!$A$2:$A$1000,0),MATCH(U$1,JMP!$AJ$1:$AU$1,0)),INDEX(Baseline!$B$2:$BD$2,1,MATCH(U$1,Baseline!$B$1:$BD$1,0)))</f>
        <v>Titan</v>
      </c>
      <c r="V36">
        <f>IFERROR(INDEX(JMP!$AJ$2:$AU$1000,MATCH($A36,JMP!$A$2:$A$1000,0),MATCH(V$1,JMP!$AJ$1:$AU$1,0)),INDEX(Baseline!$B$2:$BD$2,1,MATCH(V$1,Baseline!$B$1:$BD$1,0)))</f>
        <v>3</v>
      </c>
      <c r="W36">
        <f>IFERROR(INDEX(JMP!$AJ$2:$AU$1000,MATCH($A36,JMP!$A$2:$A$1000,0),MATCH(W$1,JMP!$AJ$1:$AU$1,0)),INDEX(Baseline!$B$2:$BD$2,1,MATCH(W$1,Baseline!$B$1:$BD$1,0)))</f>
        <v>0.37</v>
      </c>
      <c r="X36">
        <f>IFERROR(INDEX(JMP!$AJ$2:$AU$1000,MATCH($A36,JMP!$A$2:$A$1000,0),MATCH(X$1,JMP!$AJ$1:$AU$1,0)),INDEX(Baseline!$B$2:$BD$2,1,MATCH(X$1,Baseline!$B$1:$BD$1,0)))</f>
        <v>4</v>
      </c>
      <c r="Y36">
        <f>IFERROR(INDEX(JMP!$AJ$2:$AU$1000,MATCH($A36,JMP!$A$2:$A$1000,0),MATCH(Y$1,JMP!$AJ$1:$AU$1,0)),INDEX(Baseline!$B$2:$BD$2,1,MATCH(Y$1,Baseline!$B$1:$BD$1,0)))</f>
        <v>6</v>
      </c>
      <c r="Z36">
        <f>IFERROR(INDEX(JMP!$AJ$2:$AU$1000,MATCH($A36,JMP!$A$2:$A$1000,0),MATCH(Z$1,JMP!$AJ$1:$AU$1,0)),INDEX(Baseline!$B$2:$BD$2,1,MATCH(Z$1,Baseline!$B$1:$BD$1,0)))</f>
        <v>1970</v>
      </c>
      <c r="AA36">
        <f>IFERROR(INDEX(JMP!$AJ$2:$AU$1000,MATCH($A36,JMP!$A$2:$A$1000,0),MATCH(AA$1,JMP!$AJ$1:$AU$1,0)),INDEX(Baseline!$B$2:$BD$2,1,MATCH(AA$1,Baseline!$B$1:$BD$1,0)))</f>
        <v>1970</v>
      </c>
      <c r="AB36">
        <f>IFERROR(INDEX(JMP!$AJ$2:$AU$1000,MATCH($A36,JMP!$A$2:$A$1000,0),MATCH(AB$1,JMP!$AJ$1:$AU$1,0)),INDEX(Baseline!$B$2:$BD$2,1,MATCH(AB$1,Baseline!$B$1:$BD$1,0)))</f>
        <v>0</v>
      </c>
      <c r="AC36">
        <f>IFERROR(INDEX(JMP!$AJ$2:$AU$1000,MATCH($A36,JMP!$A$2:$A$1000,0),MATCH(AC$1,JMP!$AJ$1:$AU$1,0)),INDEX(Baseline!$B$2:$BD$2,1,MATCH(AC$1,Baseline!$B$1:$BD$1,0)))</f>
        <v>1</v>
      </c>
      <c r="AD36">
        <f>IFERROR(INDEX(JMP!$AJ$2:$AU$1000,MATCH($A36,JMP!$A$2:$A$1000,0),MATCH(AD$1,JMP!$AJ$1:$AU$1,0)),INDEX(Baseline!$B$2:$BD$2,1,MATCH(AD$1,Baseline!$B$1:$BD$1,0)))</f>
        <v>8</v>
      </c>
      <c r="AE36">
        <f>IFERROR(INDEX(JMP!$AJ$2:$AU$1000,MATCH($A36,JMP!$A$2:$A$1000,0),MATCH(AE$1,JMP!$AJ$1:$AU$1,0)),INDEX(Baseline!$B$2:$BD$2,1,MATCH(AE$1,Baseline!$B$1:$BD$1,0)))</f>
        <v>1</v>
      </c>
      <c r="AF36" t="str">
        <f>IFERROR(INDEX(JMP!$AJ$2:$AU$1000,MATCH($A36,JMP!$A$2:$A$1000,0),MATCH(AF$1,JMP!$AJ$1:$AU$1,0)),INDEX(Baseline!$B$2:$BD$2,1,MATCH(AF$1,Baseline!$B$1:$BD$1,0)))</f>
        <v>bwb</v>
      </c>
      <c r="AG36" t="str">
        <f>IFERROR(INDEX(JMP!$AJ$2:$AU$1000,MATCH($A36,JMP!$A$2:$A$1000,0),MATCH(AG$1,JMP!$AJ$1:$AU$1,0)),INDEX(Baseline!$B$2:$BD$2,1,MATCH(AG$1,Baseline!$B$1:$BD$1,0)))</f>
        <v>V-tail</v>
      </c>
      <c r="AH36">
        <f>IFERROR(INDEX(JMP!$AJ$2:$AU$1000,MATCH($A36,JMP!$A$2:$A$1000,0),MATCH(AH$1,JMP!$AJ$1:$AU$1,0)),INDEX(Baseline!$B$2:$BD$2,1,MATCH(AH$1,Baseline!$B$1:$BD$1,0)))</f>
        <v>0</v>
      </c>
      <c r="AI36">
        <f>IFERROR(INDEX(JMP!$AJ$2:$AU$1000,MATCH($A36,JMP!$A$2:$A$1000,0),MATCH(AI$1,JMP!$AJ$1:$AU$1,0)),INDEX(Baseline!$B$2:$BD$2,1,MATCH(AI$1,Baseline!$B$1:$BD$1,0)))</f>
        <v>724000000</v>
      </c>
      <c r="AJ36">
        <f>IFERROR(INDEX(JMP!$AJ$2:$AU$1000,MATCH($A36,JMP!$A$2:$A$1000,0),MATCH(AJ$1,JMP!$AJ$1:$AU$1,0)),INDEX(Baseline!$B$2:$BD$2,1,MATCH(AJ$1,Baseline!$B$1:$BD$1,0)))</f>
        <v>54500000</v>
      </c>
      <c r="AK36">
        <f>IFERROR(INDEX(JMP!$AJ$2:$AU$1000,MATCH($A36,JMP!$A$2:$A$1000,0),MATCH(AK$1,JMP!$AJ$1:$AU$1,0)),INDEX(Baseline!$B$2:$BD$2,1,MATCH(AK$1,Baseline!$B$1:$BD$1,0)))</f>
        <v>30</v>
      </c>
      <c r="AL36">
        <f>IFERROR(INDEX(JMP!$AJ$2:$AU$1000,MATCH($A36,JMP!$A$2:$A$1000,0),MATCH(AL$1,JMP!$AJ$1:$AU$1,0)),INDEX(Baseline!$B$2:$BD$2,1,MATCH(AL$1,Baseline!$B$1:$BD$1,0)))</f>
        <v>1.4480551443455603E-2</v>
      </c>
      <c r="AM36">
        <f>IFERROR(INDEX(JMP!$AJ$2:$AU$1000,MATCH($A36,JMP!$A$2:$A$1000,0),MATCH(AM$1,JMP!$AJ$1:$AU$1,0)),INDEX(Baseline!$B$2:$BD$2,1,MATCH(AM$1,Baseline!$B$1:$BD$1,0)))</f>
        <v>5.1904761904761898</v>
      </c>
      <c r="AN36">
        <f>IFERROR(INDEX(JMP!$AJ$2:$AU$1000,MATCH($A36,JMP!$A$2:$A$1000,0),MATCH(AN$1,JMP!$AJ$1:$AU$1,0)),INDEX(Baseline!$B$2:$BD$2,1,MATCH(AN$1,Baseline!$B$1:$BD$1,0)))</f>
        <v>1.4608464476699701</v>
      </c>
      <c r="AO36">
        <f>IFERROR(INDEX(JMP!$AJ$2:$AU$1000,MATCH($A36,JMP!$A$2:$A$1000,0),MATCH(AO$1,JMP!$AJ$1:$AU$1,0)),INDEX(Baseline!$B$2:$BD$2,1,MATCH(AO$1,Baseline!$B$1:$BD$1,0)))</f>
        <v>0.84276418546081333</v>
      </c>
      <c r="AP36">
        <f>IFERROR(INDEX(JMP!$AJ$2:$AU$1000,MATCH($A36,JMP!$A$2:$A$1000,0),MATCH(AP$1,JMP!$AJ$1:$AU$1,0)),INDEX(Baseline!$B$2:$BD$2,1,MATCH(AP$1,Baseline!$B$1:$BD$1,0)))</f>
        <v>0</v>
      </c>
      <c r="AQ36">
        <f>IFERROR(INDEX(JMP!$AJ$2:$AU$1000,MATCH($A36,JMP!$A$2:$A$1000,0),MATCH(AQ$1,JMP!$AJ$1:$AU$1,0)),INDEX(Baseline!$B$2:$BD$2,1,MATCH(AQ$1,Baseline!$B$1:$BD$1,0)))</f>
        <v>0.35</v>
      </c>
      <c r="AR36">
        <f>IFERROR(INDEX(JMP!$AJ$2:$AU$1000,MATCH($A36,JMP!$A$2:$A$1000,0),MATCH(AR$1,JMP!$AJ$1:$AU$1,0)),INDEX(Baseline!$B$2:$BD$2,1,MATCH(AR$1,Baseline!$B$1:$BD$1,0)))</f>
        <v>0</v>
      </c>
      <c r="AS36">
        <f>IFERROR(INDEX(JMP!$AJ$2:$AU$1000,MATCH($A36,JMP!$A$2:$A$1000,0),MATCH(AS$1,JMP!$AJ$1:$AU$1,0)),INDEX(Baseline!$B$2:$BD$2,1,MATCH(AS$1,Baseline!$B$1:$BD$1,0)))</f>
        <v>0</v>
      </c>
      <c r="AT36">
        <f>IFERROR(INDEX(JMP!$AJ$2:$AU$1000,MATCH($A36,JMP!$A$2:$A$1000,0),MATCH(AT$1,JMP!$AJ$1:$AU$1,0)),INDEX(Baseline!$B$2:$BD$2,1,MATCH(AT$1,Baseline!$B$1:$BD$1,0)))</f>
        <v>500</v>
      </c>
      <c r="AU36">
        <f>IFERROR(INDEX(JMP!$AJ$2:$AU$1000,MATCH($A36,JMP!$A$2:$A$1000,0),MATCH(AU$1,JMP!$AJ$1:$AU$1,0)),INDEX(Baseline!$B$2:$BD$2,1,MATCH(AU$1,Baseline!$B$1:$BD$1,0)))</f>
        <v>50</v>
      </c>
      <c r="AV36">
        <f>IFERROR(INDEX(JMP!$AJ$2:$AU$1000,MATCH($A36,JMP!$A$2:$A$1000,0),MATCH(AV$1,JMP!$AJ$1:$AU$1,0)),INDEX(Baseline!$B$2:$BD$2,1,MATCH(AV$1,Baseline!$B$1:$BD$1,0)))</f>
        <v>12.1</v>
      </c>
      <c r="AW36">
        <f>IFERROR(INDEX(JMP!$AJ$2:$AU$1000,MATCH($A36,JMP!$A$2:$A$1000,0),MATCH(AW$1,JMP!$AJ$1:$AU$1,0)),INDEX(Baseline!$B$2:$BD$2,1,MATCH(AW$1,Baseline!$B$1:$BD$1,0)))</f>
        <v>1.9961979999999998E-3</v>
      </c>
      <c r="AX36">
        <f>IFERROR(INDEX(JMP!$AJ$2:$AU$1000,MATCH($A36,JMP!$A$2:$A$1000,0),MATCH(AX$1,JMP!$AJ$1:$AU$1,0)),INDEX(Baseline!$B$2:$BD$2,1,MATCH(AX$1,Baseline!$B$1:$BD$1,0)))</f>
        <v>1.9961979999999998E-3</v>
      </c>
      <c r="AY36">
        <f>IFERROR(INDEX(JMP!$AJ$2:$AU$1000,MATCH($A36,JMP!$A$2:$A$1000,0),MATCH(AY$1,JMP!$AJ$1:$AU$1,0)),INDEX(Baseline!$B$2:$BD$2,1,MATCH(AY$1,Baseline!$B$1:$BD$1,0)))</f>
        <v>1.9607137E-2</v>
      </c>
      <c r="AZ36">
        <f>IFERROR(INDEX(JMP!$AJ$2:$AU$1000,MATCH($A36,JMP!$A$2:$A$1000,0),MATCH(AZ$1,JMP!$AJ$1:$AU$1,0)),INDEX(Baseline!$B$2:$BD$2,1,MATCH(AZ$1,Baseline!$B$1:$BD$1,0)))</f>
        <v>1</v>
      </c>
      <c r="BA36">
        <f>IFERROR(INDEX(JMP!$AJ$2:$AU$1000,MATCH($A36,JMP!$A$2:$A$1000,0),MATCH(BA$1,JMP!$AJ$1:$AU$1,0)),INDEX(Baseline!$B$2:$BD$2,1,MATCH(BA$1,Baseline!$B$1:$BD$1,0)))</f>
        <v>100</v>
      </c>
      <c r="BB36">
        <f>IFERROR(INDEX(JMP!$AJ$2:$AU$1000,MATCH($A36,JMP!$A$2:$A$1000,0),MATCH(BB$1,JMP!$AJ$1:$AU$1,0)),INDEX(Baseline!$B$2:$BD$2,1,MATCH(BB$1,Baseline!$B$1:$BD$1,0)))</f>
        <v>0</v>
      </c>
      <c r="BC36">
        <f>IFERROR(INDEX(JMP!$AJ$2:$AU$1000,MATCH($A36,JMP!$A$2:$A$1000,0),MATCH(BC$1,JMP!$AJ$1:$AU$1,0)),INDEX(Baseline!$B$2:$BD$2,1,MATCH(BC$1,Baseline!$B$1:$BD$1,0)))</f>
        <v>3</v>
      </c>
      <c r="BD36">
        <f>IFERROR(INDEX(JMP!$AJ$2:$AU$1000,MATCH($A36,JMP!$A$2:$A$1000,0),MATCH(BD$1,JMP!$AJ$1:$AU$1,0)),INDEX(Baseline!$B$2:$BD$2,1,MATCH(BD$1,Baseline!$B$1:$BD$1,0)))</f>
        <v>2</v>
      </c>
      <c r="BE36">
        <f>IFERROR(INDEX(JMP!$AJ$2:$AU$1000,MATCH($A36,JMP!$A$2:$A$1000,0),MATCH(BE$1,JMP!$AJ$1:$AU$1,0)),INDEX(Baseline!$B$2:$BE$2,1,MATCH(BE$1,Baseline!$B$1:$BE$1,0)))</f>
        <v>400000</v>
      </c>
      <c r="BF36" t="str">
        <f t="shared" si="0"/>
        <v>yes</v>
      </c>
      <c r="BG36" t="str">
        <f t="shared" si="1"/>
        <v>no</v>
      </c>
      <c r="BH36">
        <f t="shared" si="2"/>
        <v>1</v>
      </c>
      <c r="BI36">
        <f t="shared" si="3"/>
        <v>100</v>
      </c>
      <c r="BK36">
        <v>37</v>
      </c>
      <c r="BL36" t="str">
        <f t="shared" si="4"/>
        <v>fall</v>
      </c>
    </row>
    <row r="37" spans="1:64" x14ac:dyDescent="0.35">
      <c r="A37">
        <v>36</v>
      </c>
      <c r="B37">
        <f>IFERROR(INDEX(JMP!$AJ$2:$AU$1000,MATCH($A37,JMP!$A$2:$A$1000,0),MATCH(B$1,JMP!$AJ$1:$AU$1,0)),INDEX(Baseline!$B$2:$BD$2,1,MATCH(B$1,Baseline!$B$1:$BD$1,0)))</f>
        <v>0</v>
      </c>
      <c r="C37">
        <f>IFERROR(INDEX(JMP!$AJ$2:$AU$1000,MATCH($A37,JMP!$A$2:$A$1000,0),MATCH(C$1,JMP!$AJ$1:$AU$1,0)),INDEX(Baseline!$B$2:$BD$2,1,MATCH(C$1,Baseline!$B$1:$BD$1,0)))</f>
        <v>8760</v>
      </c>
      <c r="D37">
        <f>IFERROR(INDEX(JMP!$AJ$2:$AU$1000,MATCH($A37,JMP!$A$2:$A$1000,0),MATCH(D$1,JMP!$AJ$1:$AU$1,0)),INDEX(Baseline!$B$2:$BD$2,1,MATCH(D$1,Baseline!$B$1:$BD$1,0)))</f>
        <v>1</v>
      </c>
      <c r="E37">
        <f>IFERROR(INDEX(JMP!$AJ$2:$AU$1000,MATCH($A37,JMP!$A$2:$A$1000,0),MATCH(E$1,JMP!$AJ$1:$AU$1,0)),INDEX(Baseline!$B$2:$BD$2,1,MATCH(E$1,Baseline!$B$1:$BD$1,0)))</f>
        <v>1</v>
      </c>
      <c r="F37" t="str">
        <f>IFERROR(INDEX(JMP!$AJ$2:$AU$1000,MATCH($A37,JMP!$A$2:$A$1000,0),MATCH(F$1,JMP!$AJ$1:$AU$1,0)),INDEX(Baseline!$B$2:$BD$2,1,MATCH(F$1,Baseline!$B$1:$BD$1,0)))</f>
        <v>e344</v>
      </c>
      <c r="G37" t="str">
        <f>IFERROR(INDEX(JMP!$AJ$2:$AU$1000,MATCH($A37,JMP!$A$2:$A$1000,0),MATCH(G$1,JMP!$AJ$1:$AU$1,0)),INDEX(Baseline!$B$2:$BD$2,1,MATCH(G$1,Baseline!$B$1:$BD$1,0)))</f>
        <v>e340</v>
      </c>
      <c r="H37">
        <f>IFERROR(INDEX(JMP!$AJ$2:$AU$1000,MATCH($A37,JMP!$A$2:$A$1000,0),MATCH(H$1,JMP!$AJ$1:$AU$1,0)),INDEX(Baseline!$B$2:$BD$2,1,MATCH(H$1,Baseline!$B$1:$BD$1,0)))</f>
        <v>1.5</v>
      </c>
      <c r="I37">
        <f>IFERROR(INDEX(JMP!$AJ$2:$AU$1000,MATCH($A37,JMP!$A$2:$A$1000,0),MATCH(I$1,JMP!$AJ$1:$AU$1,0)),INDEX(Baseline!$B$2:$BD$2,1,MATCH(I$1,Baseline!$B$1:$BD$1,0)))</f>
        <v>0.42</v>
      </c>
      <c r="J37">
        <f>IFERROR(INDEX(JMP!$AJ$2:$AU$1000,MATCH($A37,JMP!$A$2:$A$1000,0),MATCH(J$1,JMP!$AJ$1:$AU$1,0)),INDEX(Baseline!$B$2:$BD$2,1,MATCH(J$1,Baseline!$B$1:$BD$1,0)))</f>
        <v>1</v>
      </c>
      <c r="K37">
        <f>IFERROR(INDEX(JMP!$AJ$2:$AU$1000,MATCH($A37,JMP!$A$2:$A$1000,0),MATCH(K$1,JMP!$AJ$1:$AU$1,0)),INDEX(Baseline!$B$2:$BD$2,1,MATCH(K$1,Baseline!$B$1:$BD$1,0)))</f>
        <v>0</v>
      </c>
      <c r="L37">
        <f>IFERROR(INDEX(JMP!$AJ$2:$AU$1000,MATCH($A37,JMP!$A$2:$A$1000,0),MATCH(L$1,JMP!$AJ$1:$AU$1,0)),INDEX(Baseline!$B$2:$BD$2,1,MATCH(L$1,Baseline!$B$1:$BD$1,0)))</f>
        <v>0.1069116272717886</v>
      </c>
      <c r="M37" t="b">
        <f>IFERROR(INDEX(JMP!$AJ$2:$AU$1000,MATCH($A37,JMP!$A$2:$A$1000,0),MATCH(M$1,JMP!$AJ$1:$AU$1,0)),INDEX(Baseline!$B$2:$BD$2,1,MATCH(M$1,Baseline!$B$1:$BD$1,0)))</f>
        <v>0</v>
      </c>
      <c r="N37" t="b">
        <f>IFERROR(INDEX(JMP!$AJ$2:$AU$1000,MATCH($A37,JMP!$A$2:$A$1000,0),MATCH(N$1,JMP!$AJ$1:$AU$1,0)),INDEX(Baseline!$B$2:$BD$2,1,MATCH(N$1,Baseline!$B$1:$BD$1,0)))</f>
        <v>0</v>
      </c>
      <c r="O37">
        <f>IFERROR(INDEX(JMP!$AJ$2:$AU$1000,MATCH($A37,JMP!$A$2:$A$1000,0),MATCH(O$1,JMP!$AJ$1:$AU$1,0)),INDEX(Baseline!$B$2:$BD$2,1,MATCH(O$1,Baseline!$B$1:$BD$1,0)))</f>
        <v>7</v>
      </c>
      <c r="P37">
        <f>IFERROR(INDEX(JMP!$AJ$2:$AU$1000,MATCH($A37,JMP!$A$2:$A$1000,0),MATCH(P$1,JMP!$AJ$1:$AU$1,0)),INDEX(Baseline!$B$2:$BD$2,1,MATCH(P$1,Baseline!$B$1:$BD$1,0)))</f>
        <v>200</v>
      </c>
      <c r="Q37">
        <f>IFERROR(INDEX(JMP!$AJ$2:$AU$1000,MATCH($A37,JMP!$A$2:$A$1000,0),MATCH(Q$1,JMP!$AJ$1:$AU$1,0)),INDEX(Baseline!$B$2:$BD$2,1,MATCH(Q$1,Baseline!$B$1:$BD$1,0)))</f>
        <v>10</v>
      </c>
      <c r="R37">
        <f>IFERROR(INDEX(JMP!$AJ$2:$AU$1000,MATCH($A37,JMP!$A$2:$A$1000,0),MATCH(R$1,JMP!$AJ$1:$AU$1,0)),INDEX(Baseline!$B$2:$BD$2,1,MATCH(R$1,Baseline!$B$1:$BD$1,0)))</f>
        <v>0</v>
      </c>
      <c r="S37">
        <f>IFERROR(INDEX(JMP!$AJ$2:$AU$1000,MATCH($A37,JMP!$A$2:$A$1000,0),MATCH(S$1,JMP!$AJ$1:$AU$1,0)),INDEX(Baseline!$B$2:$BD$2,1,MATCH(S$1,Baseline!$B$1:$BD$1,0)))</f>
        <v>1</v>
      </c>
      <c r="T37">
        <f>IFERROR(INDEX(JMP!$AJ$2:$AU$1000,MATCH($A37,JMP!$A$2:$A$1000,0),MATCH(T$1,JMP!$AJ$1:$AU$1,0)),INDEX(Baseline!$B$2:$BD$2,1,MATCH(T$1,Baseline!$B$1:$BD$1,0)))</f>
        <v>0</v>
      </c>
      <c r="U37" t="str">
        <f>IFERROR(INDEX(JMP!$AJ$2:$AU$1000,MATCH($A37,JMP!$A$2:$A$1000,0),MATCH(U$1,JMP!$AJ$1:$AU$1,0)),INDEX(Baseline!$B$2:$BD$2,1,MATCH(U$1,Baseline!$B$1:$BD$1,0)))</f>
        <v>Titan</v>
      </c>
      <c r="V37">
        <f>IFERROR(INDEX(JMP!$AJ$2:$AU$1000,MATCH($A37,JMP!$A$2:$A$1000,0),MATCH(V$1,JMP!$AJ$1:$AU$1,0)),INDEX(Baseline!$B$2:$BD$2,1,MATCH(V$1,Baseline!$B$1:$BD$1,0)))</f>
        <v>3</v>
      </c>
      <c r="W37">
        <f>IFERROR(INDEX(JMP!$AJ$2:$AU$1000,MATCH($A37,JMP!$A$2:$A$1000,0),MATCH(W$1,JMP!$AJ$1:$AU$1,0)),INDEX(Baseline!$B$2:$BD$2,1,MATCH(W$1,Baseline!$B$1:$BD$1,0)))</f>
        <v>0.37</v>
      </c>
      <c r="X37">
        <f>IFERROR(INDEX(JMP!$AJ$2:$AU$1000,MATCH($A37,JMP!$A$2:$A$1000,0),MATCH(X$1,JMP!$AJ$1:$AU$1,0)),INDEX(Baseline!$B$2:$BD$2,1,MATCH(X$1,Baseline!$B$1:$BD$1,0)))</f>
        <v>4</v>
      </c>
      <c r="Y37">
        <f>IFERROR(INDEX(JMP!$AJ$2:$AU$1000,MATCH($A37,JMP!$A$2:$A$1000,0),MATCH(Y$1,JMP!$AJ$1:$AU$1,0)),INDEX(Baseline!$B$2:$BD$2,1,MATCH(Y$1,Baseline!$B$1:$BD$1,0)))</f>
        <v>5</v>
      </c>
      <c r="Z37">
        <f>IFERROR(INDEX(JMP!$AJ$2:$AU$1000,MATCH($A37,JMP!$A$2:$A$1000,0),MATCH(Z$1,JMP!$AJ$1:$AU$1,0)),INDEX(Baseline!$B$2:$BD$2,1,MATCH(Z$1,Baseline!$B$1:$BD$1,0)))</f>
        <v>1970</v>
      </c>
      <c r="AA37">
        <f>IFERROR(INDEX(JMP!$AJ$2:$AU$1000,MATCH($A37,JMP!$A$2:$A$1000,0),MATCH(AA$1,JMP!$AJ$1:$AU$1,0)),INDEX(Baseline!$B$2:$BD$2,1,MATCH(AA$1,Baseline!$B$1:$BD$1,0)))</f>
        <v>1970</v>
      </c>
      <c r="AB37">
        <f>IFERROR(INDEX(JMP!$AJ$2:$AU$1000,MATCH($A37,JMP!$A$2:$A$1000,0),MATCH(AB$1,JMP!$AJ$1:$AU$1,0)),INDEX(Baseline!$B$2:$BD$2,1,MATCH(AB$1,Baseline!$B$1:$BD$1,0)))</f>
        <v>0</v>
      </c>
      <c r="AC37">
        <f>IFERROR(INDEX(JMP!$AJ$2:$AU$1000,MATCH($A37,JMP!$A$2:$A$1000,0),MATCH(AC$1,JMP!$AJ$1:$AU$1,0)),INDEX(Baseline!$B$2:$BD$2,1,MATCH(AC$1,Baseline!$B$1:$BD$1,0)))</f>
        <v>1</v>
      </c>
      <c r="AD37">
        <f>IFERROR(INDEX(JMP!$AJ$2:$AU$1000,MATCH($A37,JMP!$A$2:$A$1000,0),MATCH(AD$1,JMP!$AJ$1:$AU$1,0)),INDEX(Baseline!$B$2:$BD$2,1,MATCH(AD$1,Baseline!$B$1:$BD$1,0)))</f>
        <v>8</v>
      </c>
      <c r="AE37">
        <f>IFERROR(INDEX(JMP!$AJ$2:$AU$1000,MATCH($A37,JMP!$A$2:$A$1000,0),MATCH(AE$1,JMP!$AJ$1:$AU$1,0)),INDEX(Baseline!$B$2:$BD$2,1,MATCH(AE$1,Baseline!$B$1:$BD$1,0)))</f>
        <v>0.25</v>
      </c>
      <c r="AF37" t="str">
        <f>IFERROR(INDEX(JMP!$AJ$2:$AU$1000,MATCH($A37,JMP!$A$2:$A$1000,0),MATCH(AF$1,JMP!$AJ$1:$AU$1,0)),INDEX(Baseline!$B$2:$BD$2,1,MATCH(AF$1,Baseline!$B$1:$BD$1,0)))</f>
        <v>bwb</v>
      </c>
      <c r="AG37" t="str">
        <f>IFERROR(INDEX(JMP!$AJ$2:$AU$1000,MATCH($A37,JMP!$A$2:$A$1000,0),MATCH(AG$1,JMP!$AJ$1:$AU$1,0)),INDEX(Baseline!$B$2:$BD$2,1,MATCH(AG$1,Baseline!$B$1:$BD$1,0)))</f>
        <v>V-tail</v>
      </c>
      <c r="AH37">
        <f>IFERROR(INDEX(JMP!$AJ$2:$AU$1000,MATCH($A37,JMP!$A$2:$A$1000,0),MATCH(AH$1,JMP!$AJ$1:$AU$1,0)),INDEX(Baseline!$B$2:$BD$2,1,MATCH(AH$1,Baseline!$B$1:$BD$1,0)))</f>
        <v>1</v>
      </c>
      <c r="AI37">
        <f>IFERROR(INDEX(JMP!$AJ$2:$AU$1000,MATCH($A37,JMP!$A$2:$A$1000,0),MATCH(AI$1,JMP!$AJ$1:$AU$1,0)),INDEX(Baseline!$B$2:$BD$2,1,MATCH(AI$1,Baseline!$B$1:$BD$1,0)))</f>
        <v>724000000</v>
      </c>
      <c r="AJ37">
        <f>IFERROR(INDEX(JMP!$AJ$2:$AU$1000,MATCH($A37,JMP!$A$2:$A$1000,0),MATCH(AJ$1,JMP!$AJ$1:$AU$1,0)),INDEX(Baseline!$B$2:$BD$2,1,MATCH(AJ$1,Baseline!$B$1:$BD$1,0)))</f>
        <v>54500000</v>
      </c>
      <c r="AK37">
        <f>IFERROR(INDEX(JMP!$AJ$2:$AU$1000,MATCH($A37,JMP!$A$2:$A$1000,0),MATCH(AK$1,JMP!$AJ$1:$AU$1,0)),INDEX(Baseline!$B$2:$BD$2,1,MATCH(AK$1,Baseline!$B$1:$BD$1,0)))</f>
        <v>30</v>
      </c>
      <c r="AL37">
        <f>IFERROR(INDEX(JMP!$AJ$2:$AU$1000,MATCH($A37,JMP!$A$2:$A$1000,0),MATCH(AL$1,JMP!$AJ$1:$AU$1,0)),INDEX(Baseline!$B$2:$BD$2,1,MATCH(AL$1,Baseline!$B$1:$BD$1,0)))</f>
        <v>9.8251347228854174E-3</v>
      </c>
      <c r="AM37">
        <f>IFERROR(INDEX(JMP!$AJ$2:$AU$1000,MATCH($A37,JMP!$A$2:$A$1000,0),MATCH(AM$1,JMP!$AJ$1:$AU$1,0)),INDEX(Baseline!$B$2:$BD$2,1,MATCH(AM$1,Baseline!$B$1:$BD$1,0)))</f>
        <v>17</v>
      </c>
      <c r="AN37">
        <f>IFERROR(INDEX(JMP!$AJ$2:$AU$1000,MATCH($A37,JMP!$A$2:$A$1000,0),MATCH(AN$1,JMP!$AJ$1:$AU$1,0)),INDEX(Baseline!$B$2:$BD$2,1,MATCH(AN$1,Baseline!$B$1:$BD$1,0)))</f>
        <v>2.1667654698242851</v>
      </c>
      <c r="AO37">
        <f>IFERROR(INDEX(JMP!$AJ$2:$AU$1000,MATCH($A37,JMP!$A$2:$A$1000,0),MATCH(AO$1,JMP!$AJ$1:$AU$1,0)),INDEX(Baseline!$B$2:$BD$2,1,MATCH(AO$1,Baseline!$B$1:$BD$1,0)))</f>
        <v>1.3663251022801557</v>
      </c>
      <c r="AP37">
        <f>IFERROR(INDEX(JMP!$AJ$2:$AU$1000,MATCH($A37,JMP!$A$2:$A$1000,0),MATCH(AP$1,JMP!$AJ$1:$AU$1,0)),INDEX(Baseline!$B$2:$BD$2,1,MATCH(AP$1,Baseline!$B$1:$BD$1,0)))</f>
        <v>0</v>
      </c>
      <c r="AQ37">
        <f>IFERROR(INDEX(JMP!$AJ$2:$AU$1000,MATCH($A37,JMP!$A$2:$A$1000,0),MATCH(AQ$1,JMP!$AJ$1:$AU$1,0)),INDEX(Baseline!$B$2:$BD$2,1,MATCH(AQ$1,Baseline!$B$1:$BD$1,0)))</f>
        <v>0.35</v>
      </c>
      <c r="AR37">
        <f>IFERROR(INDEX(JMP!$AJ$2:$AU$1000,MATCH($A37,JMP!$A$2:$A$1000,0),MATCH(AR$1,JMP!$AJ$1:$AU$1,0)),INDEX(Baseline!$B$2:$BD$2,1,MATCH(AR$1,Baseline!$B$1:$BD$1,0)))</f>
        <v>0</v>
      </c>
      <c r="AS37">
        <f>IFERROR(INDEX(JMP!$AJ$2:$AU$1000,MATCH($A37,JMP!$A$2:$A$1000,0),MATCH(AS$1,JMP!$AJ$1:$AU$1,0)),INDEX(Baseline!$B$2:$BD$2,1,MATCH(AS$1,Baseline!$B$1:$BD$1,0)))</f>
        <v>0</v>
      </c>
      <c r="AT37">
        <f>IFERROR(INDEX(JMP!$AJ$2:$AU$1000,MATCH($A37,JMP!$A$2:$A$1000,0),MATCH(AT$1,JMP!$AJ$1:$AU$1,0)),INDEX(Baseline!$B$2:$BD$2,1,MATCH(AT$1,Baseline!$B$1:$BD$1,0)))</f>
        <v>500</v>
      </c>
      <c r="AU37">
        <f>IFERROR(INDEX(JMP!$AJ$2:$AU$1000,MATCH($A37,JMP!$A$2:$A$1000,0),MATCH(AU$1,JMP!$AJ$1:$AU$1,0)),INDEX(Baseline!$B$2:$BD$2,1,MATCH(AU$1,Baseline!$B$1:$BD$1,0)))</f>
        <v>50</v>
      </c>
      <c r="AV37">
        <f>IFERROR(INDEX(JMP!$AJ$2:$AU$1000,MATCH($A37,JMP!$A$2:$A$1000,0),MATCH(AV$1,JMP!$AJ$1:$AU$1,0)),INDEX(Baseline!$B$2:$BD$2,1,MATCH(AV$1,Baseline!$B$1:$BD$1,0)))</f>
        <v>12.1</v>
      </c>
      <c r="AW37">
        <f>IFERROR(INDEX(JMP!$AJ$2:$AU$1000,MATCH($A37,JMP!$A$2:$A$1000,0),MATCH(AW$1,JMP!$AJ$1:$AU$1,0)),INDEX(Baseline!$B$2:$BD$2,1,MATCH(AW$1,Baseline!$B$1:$BD$1,0)))</f>
        <v>1.9961979999999998E-3</v>
      </c>
      <c r="AX37">
        <f>IFERROR(INDEX(JMP!$AJ$2:$AU$1000,MATCH($A37,JMP!$A$2:$A$1000,0),MATCH(AX$1,JMP!$AJ$1:$AU$1,0)),INDEX(Baseline!$B$2:$BD$2,1,MATCH(AX$1,Baseline!$B$1:$BD$1,0)))</f>
        <v>1.9961979999999998E-3</v>
      </c>
      <c r="AY37">
        <f>IFERROR(INDEX(JMP!$AJ$2:$AU$1000,MATCH($A37,JMP!$A$2:$A$1000,0),MATCH(AY$1,JMP!$AJ$1:$AU$1,0)),INDEX(Baseline!$B$2:$BD$2,1,MATCH(AY$1,Baseline!$B$1:$BD$1,0)))</f>
        <v>1.9607137E-2</v>
      </c>
      <c r="AZ37">
        <f>IFERROR(INDEX(JMP!$AJ$2:$AU$1000,MATCH($A37,JMP!$A$2:$A$1000,0),MATCH(AZ$1,JMP!$AJ$1:$AU$1,0)),INDEX(Baseline!$B$2:$BD$2,1,MATCH(AZ$1,Baseline!$B$1:$BD$1,0)))</f>
        <v>0</v>
      </c>
      <c r="BA37">
        <f>IFERROR(INDEX(JMP!$AJ$2:$AU$1000,MATCH($A37,JMP!$A$2:$A$1000,0),MATCH(BA$1,JMP!$AJ$1:$AU$1,0)),INDEX(Baseline!$B$2:$BD$2,1,MATCH(BA$1,Baseline!$B$1:$BD$1,0)))</f>
        <v>100</v>
      </c>
      <c r="BB37">
        <f>IFERROR(INDEX(JMP!$AJ$2:$AU$1000,MATCH($A37,JMP!$A$2:$A$1000,0),MATCH(BB$1,JMP!$AJ$1:$AU$1,0)),INDEX(Baseline!$B$2:$BD$2,1,MATCH(BB$1,Baseline!$B$1:$BD$1,0)))</f>
        <v>0</v>
      </c>
      <c r="BC37">
        <f>IFERROR(INDEX(JMP!$AJ$2:$AU$1000,MATCH($A37,JMP!$A$2:$A$1000,0),MATCH(BC$1,JMP!$AJ$1:$AU$1,0)),INDEX(Baseline!$B$2:$BD$2,1,MATCH(BC$1,Baseline!$B$1:$BD$1,0)))</f>
        <v>4</v>
      </c>
      <c r="BD37">
        <f>IFERROR(INDEX(JMP!$AJ$2:$AU$1000,MATCH($A37,JMP!$A$2:$A$1000,0),MATCH(BD$1,JMP!$AJ$1:$AU$1,0)),INDEX(Baseline!$B$2:$BD$2,1,MATCH(BD$1,Baseline!$B$1:$BD$1,0)))</f>
        <v>5</v>
      </c>
      <c r="BE37">
        <f>IFERROR(INDEX(JMP!$AJ$2:$AU$1000,MATCH($A37,JMP!$A$2:$A$1000,0),MATCH(BE$1,JMP!$AJ$1:$AU$1,0)),INDEX(Baseline!$B$2:$BE$2,1,MATCH(BE$1,Baseline!$B$1:$BE$1,0)))</f>
        <v>400000</v>
      </c>
      <c r="BF37" t="str">
        <f t="shared" si="0"/>
        <v>no</v>
      </c>
      <c r="BG37" t="str">
        <f t="shared" si="1"/>
        <v>yes</v>
      </c>
      <c r="BH37">
        <f t="shared" si="2"/>
        <v>0.25</v>
      </c>
      <c r="BI37">
        <f t="shared" si="3"/>
        <v>100</v>
      </c>
      <c r="BK37">
        <v>38</v>
      </c>
      <c r="BL37" t="str">
        <f t="shared" si="4"/>
        <v>winter</v>
      </c>
    </row>
    <row r="38" spans="1:64" x14ac:dyDescent="0.35">
      <c r="A38">
        <v>37</v>
      </c>
      <c r="B38">
        <f>IFERROR(INDEX(JMP!$AJ$2:$AU$1000,MATCH($A38,JMP!$A$2:$A$1000,0),MATCH(B$1,JMP!$AJ$1:$AU$1,0)),INDEX(Baseline!$B$2:$BD$2,1,MATCH(B$1,Baseline!$B$1:$BD$1,0)))</f>
        <v>0</v>
      </c>
      <c r="C38">
        <f>IFERROR(INDEX(JMP!$AJ$2:$AU$1000,MATCH($A38,JMP!$A$2:$A$1000,0),MATCH(C$1,JMP!$AJ$1:$AU$1,0)),INDEX(Baseline!$B$2:$BD$2,1,MATCH(C$1,Baseline!$B$1:$BD$1,0)))</f>
        <v>8760</v>
      </c>
      <c r="D38">
        <f>IFERROR(INDEX(JMP!$AJ$2:$AU$1000,MATCH($A38,JMP!$A$2:$A$1000,0),MATCH(D$1,JMP!$AJ$1:$AU$1,0)),INDEX(Baseline!$B$2:$BD$2,1,MATCH(D$1,Baseline!$B$1:$BD$1,0)))</f>
        <v>1</v>
      </c>
      <c r="E38">
        <f>IFERROR(INDEX(JMP!$AJ$2:$AU$1000,MATCH($A38,JMP!$A$2:$A$1000,0),MATCH(E$1,JMP!$AJ$1:$AU$1,0)),INDEX(Baseline!$B$2:$BD$2,1,MATCH(E$1,Baseline!$B$1:$BD$1,0)))</f>
        <v>1</v>
      </c>
      <c r="F38" t="str">
        <f>IFERROR(INDEX(JMP!$AJ$2:$AU$1000,MATCH($A38,JMP!$A$2:$A$1000,0),MATCH(F$1,JMP!$AJ$1:$AU$1,0)),INDEX(Baseline!$B$2:$BD$2,1,MATCH(F$1,Baseline!$B$1:$BD$1,0)))</f>
        <v>e344</v>
      </c>
      <c r="G38" t="str">
        <f>IFERROR(INDEX(JMP!$AJ$2:$AU$1000,MATCH($A38,JMP!$A$2:$A$1000,0),MATCH(G$1,JMP!$AJ$1:$AU$1,0)),INDEX(Baseline!$B$2:$BD$2,1,MATCH(G$1,Baseline!$B$1:$BD$1,0)))</f>
        <v>e340</v>
      </c>
      <c r="H38">
        <f>IFERROR(INDEX(JMP!$AJ$2:$AU$1000,MATCH($A38,JMP!$A$2:$A$1000,0),MATCH(H$1,JMP!$AJ$1:$AU$1,0)),INDEX(Baseline!$B$2:$BD$2,1,MATCH(H$1,Baseline!$B$1:$BD$1,0)))</f>
        <v>1.5</v>
      </c>
      <c r="I38">
        <f>IFERROR(INDEX(JMP!$AJ$2:$AU$1000,MATCH($A38,JMP!$A$2:$A$1000,0),MATCH(I$1,JMP!$AJ$1:$AU$1,0)),INDEX(Baseline!$B$2:$BD$2,1,MATCH(I$1,Baseline!$B$1:$BD$1,0)))</f>
        <v>0.42</v>
      </c>
      <c r="J38">
        <f>IFERROR(INDEX(JMP!$AJ$2:$AU$1000,MATCH($A38,JMP!$A$2:$A$1000,0),MATCH(J$1,JMP!$AJ$1:$AU$1,0)),INDEX(Baseline!$B$2:$BD$2,1,MATCH(J$1,Baseline!$B$1:$BD$1,0)))</f>
        <v>1</v>
      </c>
      <c r="K38">
        <f>IFERROR(INDEX(JMP!$AJ$2:$AU$1000,MATCH($A38,JMP!$A$2:$A$1000,0),MATCH(K$1,JMP!$AJ$1:$AU$1,0)),INDEX(Baseline!$B$2:$BD$2,1,MATCH(K$1,Baseline!$B$1:$BD$1,0)))</f>
        <v>0</v>
      </c>
      <c r="L38">
        <f>IFERROR(INDEX(JMP!$AJ$2:$AU$1000,MATCH($A38,JMP!$A$2:$A$1000,0),MATCH(L$1,JMP!$AJ$1:$AU$1,0)),INDEX(Baseline!$B$2:$BD$2,1,MATCH(L$1,Baseline!$B$1:$BD$1,0)))</f>
        <v>5.6885054510649888E-2</v>
      </c>
      <c r="M38" t="b">
        <f>IFERROR(INDEX(JMP!$AJ$2:$AU$1000,MATCH($A38,JMP!$A$2:$A$1000,0),MATCH(M$1,JMP!$AJ$1:$AU$1,0)),INDEX(Baseline!$B$2:$BD$2,1,MATCH(M$1,Baseline!$B$1:$BD$1,0)))</f>
        <v>0</v>
      </c>
      <c r="N38" t="b">
        <f>IFERROR(INDEX(JMP!$AJ$2:$AU$1000,MATCH($A38,JMP!$A$2:$A$1000,0),MATCH(N$1,JMP!$AJ$1:$AU$1,0)),INDEX(Baseline!$B$2:$BD$2,1,MATCH(N$1,Baseline!$B$1:$BD$1,0)))</f>
        <v>0</v>
      </c>
      <c r="O38">
        <f>IFERROR(INDEX(JMP!$AJ$2:$AU$1000,MATCH($A38,JMP!$A$2:$A$1000,0),MATCH(O$1,JMP!$AJ$1:$AU$1,0)),INDEX(Baseline!$B$2:$BD$2,1,MATCH(O$1,Baseline!$B$1:$BD$1,0)))</f>
        <v>7</v>
      </c>
      <c r="P38">
        <f>IFERROR(INDEX(JMP!$AJ$2:$AU$1000,MATCH($A38,JMP!$A$2:$A$1000,0),MATCH(P$1,JMP!$AJ$1:$AU$1,0)),INDEX(Baseline!$B$2:$BD$2,1,MATCH(P$1,Baseline!$B$1:$BD$1,0)))</f>
        <v>200</v>
      </c>
      <c r="Q38">
        <f>IFERROR(INDEX(JMP!$AJ$2:$AU$1000,MATCH($A38,JMP!$A$2:$A$1000,0),MATCH(Q$1,JMP!$AJ$1:$AU$1,0)),INDEX(Baseline!$B$2:$BD$2,1,MATCH(Q$1,Baseline!$B$1:$BD$1,0)))</f>
        <v>10</v>
      </c>
      <c r="R38">
        <f>IFERROR(INDEX(JMP!$AJ$2:$AU$1000,MATCH($A38,JMP!$A$2:$A$1000,0),MATCH(R$1,JMP!$AJ$1:$AU$1,0)),INDEX(Baseline!$B$2:$BD$2,1,MATCH(R$1,Baseline!$B$1:$BD$1,0)))</f>
        <v>0</v>
      </c>
      <c r="S38">
        <f>IFERROR(INDEX(JMP!$AJ$2:$AU$1000,MATCH($A38,JMP!$A$2:$A$1000,0),MATCH(S$1,JMP!$AJ$1:$AU$1,0)),INDEX(Baseline!$B$2:$BD$2,1,MATCH(S$1,Baseline!$B$1:$BD$1,0)))</f>
        <v>1</v>
      </c>
      <c r="T38">
        <f>IFERROR(INDEX(JMP!$AJ$2:$AU$1000,MATCH($A38,JMP!$A$2:$A$1000,0),MATCH(T$1,JMP!$AJ$1:$AU$1,0)),INDEX(Baseline!$B$2:$BD$2,1,MATCH(T$1,Baseline!$B$1:$BD$1,0)))</f>
        <v>0</v>
      </c>
      <c r="U38" t="str">
        <f>IFERROR(INDEX(JMP!$AJ$2:$AU$1000,MATCH($A38,JMP!$A$2:$A$1000,0),MATCH(U$1,JMP!$AJ$1:$AU$1,0)),INDEX(Baseline!$B$2:$BD$2,1,MATCH(U$1,Baseline!$B$1:$BD$1,0)))</f>
        <v>Titan</v>
      </c>
      <c r="V38">
        <f>IFERROR(INDEX(JMP!$AJ$2:$AU$1000,MATCH($A38,JMP!$A$2:$A$1000,0),MATCH(V$1,JMP!$AJ$1:$AU$1,0)),INDEX(Baseline!$B$2:$BD$2,1,MATCH(V$1,Baseline!$B$1:$BD$1,0)))</f>
        <v>3</v>
      </c>
      <c r="W38">
        <f>IFERROR(INDEX(JMP!$AJ$2:$AU$1000,MATCH($A38,JMP!$A$2:$A$1000,0),MATCH(W$1,JMP!$AJ$1:$AU$1,0)),INDEX(Baseline!$B$2:$BD$2,1,MATCH(W$1,Baseline!$B$1:$BD$1,0)))</f>
        <v>0.37</v>
      </c>
      <c r="X38">
        <f>IFERROR(INDEX(JMP!$AJ$2:$AU$1000,MATCH($A38,JMP!$A$2:$A$1000,0),MATCH(X$1,JMP!$AJ$1:$AU$1,0)),INDEX(Baseline!$B$2:$BD$2,1,MATCH(X$1,Baseline!$B$1:$BD$1,0)))</f>
        <v>4</v>
      </c>
      <c r="Y38">
        <f>IFERROR(INDEX(JMP!$AJ$2:$AU$1000,MATCH($A38,JMP!$A$2:$A$1000,0),MATCH(Y$1,JMP!$AJ$1:$AU$1,0)),INDEX(Baseline!$B$2:$BD$2,1,MATCH(Y$1,Baseline!$B$1:$BD$1,0)))</f>
        <v>4</v>
      </c>
      <c r="Z38">
        <f>IFERROR(INDEX(JMP!$AJ$2:$AU$1000,MATCH($A38,JMP!$A$2:$A$1000,0),MATCH(Z$1,JMP!$AJ$1:$AU$1,0)),INDEX(Baseline!$B$2:$BD$2,1,MATCH(Z$1,Baseline!$B$1:$BD$1,0)))</f>
        <v>1970</v>
      </c>
      <c r="AA38">
        <f>IFERROR(INDEX(JMP!$AJ$2:$AU$1000,MATCH($A38,JMP!$A$2:$A$1000,0),MATCH(AA$1,JMP!$AJ$1:$AU$1,0)),INDEX(Baseline!$B$2:$BD$2,1,MATCH(AA$1,Baseline!$B$1:$BD$1,0)))</f>
        <v>1970</v>
      </c>
      <c r="AB38">
        <f>IFERROR(INDEX(JMP!$AJ$2:$AU$1000,MATCH($A38,JMP!$A$2:$A$1000,0),MATCH(AB$1,JMP!$AJ$1:$AU$1,0)),INDEX(Baseline!$B$2:$BD$2,1,MATCH(AB$1,Baseline!$B$1:$BD$1,0)))</f>
        <v>0</v>
      </c>
      <c r="AC38">
        <f>IFERROR(INDEX(JMP!$AJ$2:$AU$1000,MATCH($A38,JMP!$A$2:$A$1000,0),MATCH(AC$1,JMP!$AJ$1:$AU$1,0)),INDEX(Baseline!$B$2:$BD$2,1,MATCH(AC$1,Baseline!$B$1:$BD$1,0)))</f>
        <v>1</v>
      </c>
      <c r="AD38">
        <f>IFERROR(INDEX(JMP!$AJ$2:$AU$1000,MATCH($A38,JMP!$A$2:$A$1000,0),MATCH(AD$1,JMP!$AJ$1:$AU$1,0)),INDEX(Baseline!$B$2:$BD$2,1,MATCH(AD$1,Baseline!$B$1:$BD$1,0)))</f>
        <v>8</v>
      </c>
      <c r="AE38">
        <f>IFERROR(INDEX(JMP!$AJ$2:$AU$1000,MATCH($A38,JMP!$A$2:$A$1000,0),MATCH(AE$1,JMP!$AJ$1:$AU$1,0)),INDEX(Baseline!$B$2:$BD$2,1,MATCH(AE$1,Baseline!$B$1:$BD$1,0)))</f>
        <v>0.25</v>
      </c>
      <c r="AF38" t="str">
        <f>IFERROR(INDEX(JMP!$AJ$2:$AU$1000,MATCH($A38,JMP!$A$2:$A$1000,0),MATCH(AF$1,JMP!$AJ$1:$AU$1,0)),INDEX(Baseline!$B$2:$BD$2,1,MATCH(AF$1,Baseline!$B$1:$BD$1,0)))</f>
        <v>bwb</v>
      </c>
      <c r="AG38" t="str">
        <f>IFERROR(INDEX(JMP!$AJ$2:$AU$1000,MATCH($A38,JMP!$A$2:$A$1000,0),MATCH(AG$1,JMP!$AJ$1:$AU$1,0)),INDEX(Baseline!$B$2:$BD$2,1,MATCH(AG$1,Baseline!$B$1:$BD$1,0)))</f>
        <v>V-tail</v>
      </c>
      <c r="AH38">
        <f>IFERROR(INDEX(JMP!$AJ$2:$AU$1000,MATCH($A38,JMP!$A$2:$A$1000,0),MATCH(AH$1,JMP!$AJ$1:$AU$1,0)),INDEX(Baseline!$B$2:$BD$2,1,MATCH(AH$1,Baseline!$B$1:$BD$1,0)))</f>
        <v>1</v>
      </c>
      <c r="AI38">
        <f>IFERROR(INDEX(JMP!$AJ$2:$AU$1000,MATCH($A38,JMP!$A$2:$A$1000,0),MATCH(AI$1,JMP!$AJ$1:$AU$1,0)),INDEX(Baseline!$B$2:$BD$2,1,MATCH(AI$1,Baseline!$B$1:$BD$1,0)))</f>
        <v>724000000</v>
      </c>
      <c r="AJ38">
        <f>IFERROR(INDEX(JMP!$AJ$2:$AU$1000,MATCH($A38,JMP!$A$2:$A$1000,0),MATCH(AJ$1,JMP!$AJ$1:$AU$1,0)),INDEX(Baseline!$B$2:$BD$2,1,MATCH(AJ$1,Baseline!$B$1:$BD$1,0)))</f>
        <v>54500000</v>
      </c>
      <c r="AK38">
        <f>IFERROR(INDEX(JMP!$AJ$2:$AU$1000,MATCH($A38,JMP!$A$2:$A$1000,0),MATCH(AK$1,JMP!$AJ$1:$AU$1,0)),INDEX(Baseline!$B$2:$BD$2,1,MATCH(AK$1,Baseline!$B$1:$BD$1,0)))</f>
        <v>30</v>
      </c>
      <c r="AL38">
        <f>IFERROR(INDEX(JMP!$AJ$2:$AU$1000,MATCH($A38,JMP!$A$2:$A$1000,0),MATCH(AL$1,JMP!$AJ$1:$AU$1,0)),INDEX(Baseline!$B$2:$BD$2,1,MATCH(AL$1,Baseline!$B$1:$BD$1,0)))</f>
        <v>3.1938364145593798E-2</v>
      </c>
      <c r="AM38">
        <f>IFERROR(INDEX(JMP!$AJ$2:$AU$1000,MATCH($A38,JMP!$A$2:$A$1000,0),MATCH(AM$1,JMP!$AJ$1:$AU$1,0)),INDEX(Baseline!$B$2:$BD$2,1,MATCH(AM$1,Baseline!$B$1:$BD$1,0)))</f>
        <v>14.047619047619047</v>
      </c>
      <c r="AN38">
        <f>IFERROR(INDEX(JMP!$AJ$2:$AU$1000,MATCH($A38,JMP!$A$2:$A$1000,0),MATCH(AN$1,JMP!$AJ$1:$AU$1,0)),INDEX(Baseline!$B$2:$BD$2,1,MATCH(AN$1,Baseline!$B$1:$BD$1,0)))</f>
        <v>1.4608464476699701</v>
      </c>
      <c r="AO38">
        <f>IFERROR(INDEX(JMP!$AJ$2:$AU$1000,MATCH($A38,JMP!$A$2:$A$1000,0),MATCH(AO$1,JMP!$AJ$1:$AU$1,0)),INDEX(Baseline!$B$2:$BD$2,1,MATCH(AO$1,Baseline!$B$1:$BD$1,0)))</f>
        <v>0.42391545200533931</v>
      </c>
      <c r="AP38">
        <f>IFERROR(INDEX(JMP!$AJ$2:$AU$1000,MATCH($A38,JMP!$A$2:$A$1000,0),MATCH(AP$1,JMP!$AJ$1:$AU$1,0)),INDEX(Baseline!$B$2:$BD$2,1,MATCH(AP$1,Baseline!$B$1:$BD$1,0)))</f>
        <v>0</v>
      </c>
      <c r="AQ38">
        <f>IFERROR(INDEX(JMP!$AJ$2:$AU$1000,MATCH($A38,JMP!$A$2:$A$1000,0),MATCH(AQ$1,JMP!$AJ$1:$AU$1,0)),INDEX(Baseline!$B$2:$BD$2,1,MATCH(AQ$1,Baseline!$B$1:$BD$1,0)))</f>
        <v>0.35</v>
      </c>
      <c r="AR38">
        <f>IFERROR(INDEX(JMP!$AJ$2:$AU$1000,MATCH($A38,JMP!$A$2:$A$1000,0),MATCH(AR$1,JMP!$AJ$1:$AU$1,0)),INDEX(Baseline!$B$2:$BD$2,1,MATCH(AR$1,Baseline!$B$1:$BD$1,0)))</f>
        <v>0</v>
      </c>
      <c r="AS38">
        <f>IFERROR(INDEX(JMP!$AJ$2:$AU$1000,MATCH($A38,JMP!$A$2:$A$1000,0),MATCH(AS$1,JMP!$AJ$1:$AU$1,0)),INDEX(Baseline!$B$2:$BD$2,1,MATCH(AS$1,Baseline!$B$1:$BD$1,0)))</f>
        <v>0</v>
      </c>
      <c r="AT38">
        <f>IFERROR(INDEX(JMP!$AJ$2:$AU$1000,MATCH($A38,JMP!$A$2:$A$1000,0),MATCH(AT$1,JMP!$AJ$1:$AU$1,0)),INDEX(Baseline!$B$2:$BD$2,1,MATCH(AT$1,Baseline!$B$1:$BD$1,0)))</f>
        <v>500</v>
      </c>
      <c r="AU38">
        <f>IFERROR(INDEX(JMP!$AJ$2:$AU$1000,MATCH($A38,JMP!$A$2:$A$1000,0),MATCH(AU$1,JMP!$AJ$1:$AU$1,0)),INDEX(Baseline!$B$2:$BD$2,1,MATCH(AU$1,Baseline!$B$1:$BD$1,0)))</f>
        <v>50</v>
      </c>
      <c r="AV38">
        <f>IFERROR(INDEX(JMP!$AJ$2:$AU$1000,MATCH($A38,JMP!$A$2:$A$1000,0),MATCH(AV$1,JMP!$AJ$1:$AU$1,0)),INDEX(Baseline!$B$2:$BD$2,1,MATCH(AV$1,Baseline!$B$1:$BD$1,0)))</f>
        <v>12.1</v>
      </c>
      <c r="AW38">
        <f>IFERROR(INDEX(JMP!$AJ$2:$AU$1000,MATCH($A38,JMP!$A$2:$A$1000,0),MATCH(AW$1,JMP!$AJ$1:$AU$1,0)),INDEX(Baseline!$B$2:$BD$2,1,MATCH(AW$1,Baseline!$B$1:$BD$1,0)))</f>
        <v>1.9961979999999998E-3</v>
      </c>
      <c r="AX38">
        <f>IFERROR(INDEX(JMP!$AJ$2:$AU$1000,MATCH($A38,JMP!$A$2:$A$1000,0),MATCH(AX$1,JMP!$AJ$1:$AU$1,0)),INDEX(Baseline!$B$2:$BD$2,1,MATCH(AX$1,Baseline!$B$1:$BD$1,0)))</f>
        <v>1.9961979999999998E-3</v>
      </c>
      <c r="AY38">
        <f>IFERROR(INDEX(JMP!$AJ$2:$AU$1000,MATCH($A38,JMP!$A$2:$A$1000,0),MATCH(AY$1,JMP!$AJ$1:$AU$1,0)),INDEX(Baseline!$B$2:$BD$2,1,MATCH(AY$1,Baseline!$B$1:$BD$1,0)))</f>
        <v>1.9607137E-2</v>
      </c>
      <c r="AZ38">
        <f>IFERROR(INDEX(JMP!$AJ$2:$AU$1000,MATCH($A38,JMP!$A$2:$A$1000,0),MATCH(AZ$1,JMP!$AJ$1:$AU$1,0)),INDEX(Baseline!$B$2:$BD$2,1,MATCH(AZ$1,Baseline!$B$1:$BD$1,0)))</f>
        <v>1</v>
      </c>
      <c r="BA38">
        <f>IFERROR(INDEX(JMP!$AJ$2:$AU$1000,MATCH($A38,JMP!$A$2:$A$1000,0),MATCH(BA$1,JMP!$AJ$1:$AU$1,0)),INDEX(Baseline!$B$2:$BD$2,1,MATCH(BA$1,Baseline!$B$1:$BD$1,0)))</f>
        <v>10</v>
      </c>
      <c r="BB38">
        <f>IFERROR(INDEX(JMP!$AJ$2:$AU$1000,MATCH($A38,JMP!$A$2:$A$1000,0),MATCH(BB$1,JMP!$AJ$1:$AU$1,0)),INDEX(Baseline!$B$2:$BD$2,1,MATCH(BB$1,Baseline!$B$1:$BD$1,0)))</f>
        <v>0</v>
      </c>
      <c r="BC38">
        <f>IFERROR(INDEX(JMP!$AJ$2:$AU$1000,MATCH($A38,JMP!$A$2:$A$1000,0),MATCH(BC$1,JMP!$AJ$1:$AU$1,0)),INDEX(Baseline!$B$2:$BD$2,1,MATCH(BC$1,Baseline!$B$1:$BD$1,0)))</f>
        <v>1</v>
      </c>
      <c r="BD38">
        <f>IFERROR(INDEX(JMP!$AJ$2:$AU$1000,MATCH($A38,JMP!$A$2:$A$1000,0),MATCH(BD$1,JMP!$AJ$1:$AU$1,0)),INDEX(Baseline!$B$2:$BD$2,1,MATCH(BD$1,Baseline!$B$1:$BD$1,0)))</f>
        <v>3.8</v>
      </c>
      <c r="BE38">
        <f>IFERROR(INDEX(JMP!$AJ$2:$AU$1000,MATCH($A38,JMP!$A$2:$A$1000,0),MATCH(BE$1,JMP!$AJ$1:$AU$1,0)),INDEX(Baseline!$B$2:$BE$2,1,MATCH(BE$1,Baseline!$B$1:$BE$1,0)))</f>
        <v>400000</v>
      </c>
      <c r="BF38" t="str">
        <f t="shared" si="0"/>
        <v>yes</v>
      </c>
      <c r="BG38" t="str">
        <f t="shared" si="1"/>
        <v>yes</v>
      </c>
      <c r="BH38">
        <f t="shared" si="2"/>
        <v>0.25</v>
      </c>
      <c r="BI38">
        <f t="shared" si="3"/>
        <v>10</v>
      </c>
      <c r="BK38">
        <v>39</v>
      </c>
      <c r="BL38" t="str">
        <f t="shared" si="4"/>
        <v>spring</v>
      </c>
    </row>
    <row r="39" spans="1:64" x14ac:dyDescent="0.35">
      <c r="A39">
        <v>38</v>
      </c>
      <c r="B39">
        <f>IFERROR(INDEX(JMP!$AJ$2:$AU$1000,MATCH($A39,JMP!$A$2:$A$1000,0),MATCH(B$1,JMP!$AJ$1:$AU$1,0)),INDEX(Baseline!$B$2:$BD$2,1,MATCH(B$1,Baseline!$B$1:$BD$1,0)))</f>
        <v>0</v>
      </c>
      <c r="C39">
        <f>IFERROR(INDEX(JMP!$AJ$2:$AU$1000,MATCH($A39,JMP!$A$2:$A$1000,0),MATCH(C$1,JMP!$AJ$1:$AU$1,0)),INDEX(Baseline!$B$2:$BD$2,1,MATCH(C$1,Baseline!$B$1:$BD$1,0)))</f>
        <v>8760</v>
      </c>
      <c r="D39">
        <f>IFERROR(INDEX(JMP!$AJ$2:$AU$1000,MATCH($A39,JMP!$A$2:$A$1000,0),MATCH(D$1,JMP!$AJ$1:$AU$1,0)),INDEX(Baseline!$B$2:$BD$2,1,MATCH(D$1,Baseline!$B$1:$BD$1,0)))</f>
        <v>1</v>
      </c>
      <c r="E39">
        <f>IFERROR(INDEX(JMP!$AJ$2:$AU$1000,MATCH($A39,JMP!$A$2:$A$1000,0),MATCH(E$1,JMP!$AJ$1:$AU$1,0)),INDEX(Baseline!$B$2:$BD$2,1,MATCH(E$1,Baseline!$B$1:$BD$1,0)))</f>
        <v>1</v>
      </c>
      <c r="F39" t="str">
        <f>IFERROR(INDEX(JMP!$AJ$2:$AU$1000,MATCH($A39,JMP!$A$2:$A$1000,0),MATCH(F$1,JMP!$AJ$1:$AU$1,0)),INDEX(Baseline!$B$2:$BD$2,1,MATCH(F$1,Baseline!$B$1:$BD$1,0)))</f>
        <v>e344</v>
      </c>
      <c r="G39" t="str">
        <f>IFERROR(INDEX(JMP!$AJ$2:$AU$1000,MATCH($A39,JMP!$A$2:$A$1000,0),MATCH(G$1,JMP!$AJ$1:$AU$1,0)),INDEX(Baseline!$B$2:$BD$2,1,MATCH(G$1,Baseline!$B$1:$BD$1,0)))</f>
        <v>e340</v>
      </c>
      <c r="H39">
        <f>IFERROR(INDEX(JMP!$AJ$2:$AU$1000,MATCH($A39,JMP!$A$2:$A$1000,0),MATCH(H$1,JMP!$AJ$1:$AU$1,0)),INDEX(Baseline!$B$2:$BD$2,1,MATCH(H$1,Baseline!$B$1:$BD$1,0)))</f>
        <v>1.5</v>
      </c>
      <c r="I39">
        <f>IFERROR(INDEX(JMP!$AJ$2:$AU$1000,MATCH($A39,JMP!$A$2:$A$1000,0),MATCH(I$1,JMP!$AJ$1:$AU$1,0)),INDEX(Baseline!$B$2:$BD$2,1,MATCH(I$1,Baseline!$B$1:$BD$1,0)))</f>
        <v>0.42</v>
      </c>
      <c r="J39">
        <f>IFERROR(INDEX(JMP!$AJ$2:$AU$1000,MATCH($A39,JMP!$A$2:$A$1000,0),MATCH(J$1,JMP!$AJ$1:$AU$1,0)),INDEX(Baseline!$B$2:$BD$2,1,MATCH(J$1,Baseline!$B$1:$BD$1,0)))</f>
        <v>1</v>
      </c>
      <c r="K39">
        <f>IFERROR(INDEX(JMP!$AJ$2:$AU$1000,MATCH($A39,JMP!$A$2:$A$1000,0),MATCH(K$1,JMP!$AJ$1:$AU$1,0)),INDEX(Baseline!$B$2:$BD$2,1,MATCH(K$1,Baseline!$B$1:$BD$1,0)))</f>
        <v>0</v>
      </c>
      <c r="L39">
        <f>IFERROR(INDEX(JMP!$AJ$2:$AU$1000,MATCH($A39,JMP!$A$2:$A$1000,0),MATCH(L$1,JMP!$AJ$1:$AU$1,0)),INDEX(Baseline!$B$2:$BD$2,1,MATCH(L$1,Baseline!$B$1:$BD$1,0)))</f>
        <v>0.1069116272717886</v>
      </c>
      <c r="M39" t="b">
        <f>IFERROR(INDEX(JMP!$AJ$2:$AU$1000,MATCH($A39,JMP!$A$2:$A$1000,0),MATCH(M$1,JMP!$AJ$1:$AU$1,0)),INDEX(Baseline!$B$2:$BD$2,1,MATCH(M$1,Baseline!$B$1:$BD$1,0)))</f>
        <v>0</v>
      </c>
      <c r="N39" t="b">
        <f>IFERROR(INDEX(JMP!$AJ$2:$AU$1000,MATCH($A39,JMP!$A$2:$A$1000,0),MATCH(N$1,JMP!$AJ$1:$AU$1,0)),INDEX(Baseline!$B$2:$BD$2,1,MATCH(N$1,Baseline!$B$1:$BD$1,0)))</f>
        <v>0</v>
      </c>
      <c r="O39">
        <f>IFERROR(INDEX(JMP!$AJ$2:$AU$1000,MATCH($A39,JMP!$A$2:$A$1000,0),MATCH(O$1,JMP!$AJ$1:$AU$1,0)),INDEX(Baseline!$B$2:$BD$2,1,MATCH(O$1,Baseline!$B$1:$BD$1,0)))</f>
        <v>7</v>
      </c>
      <c r="P39">
        <f>IFERROR(INDEX(JMP!$AJ$2:$AU$1000,MATCH($A39,JMP!$A$2:$A$1000,0),MATCH(P$1,JMP!$AJ$1:$AU$1,0)),INDEX(Baseline!$B$2:$BD$2,1,MATCH(P$1,Baseline!$B$1:$BD$1,0)))</f>
        <v>200</v>
      </c>
      <c r="Q39">
        <f>IFERROR(INDEX(JMP!$AJ$2:$AU$1000,MATCH($A39,JMP!$A$2:$A$1000,0),MATCH(Q$1,JMP!$AJ$1:$AU$1,0)),INDEX(Baseline!$B$2:$BD$2,1,MATCH(Q$1,Baseline!$B$1:$BD$1,0)))</f>
        <v>10</v>
      </c>
      <c r="R39">
        <f>IFERROR(INDEX(JMP!$AJ$2:$AU$1000,MATCH($A39,JMP!$A$2:$A$1000,0),MATCH(R$1,JMP!$AJ$1:$AU$1,0)),INDEX(Baseline!$B$2:$BD$2,1,MATCH(R$1,Baseline!$B$1:$BD$1,0)))</f>
        <v>0</v>
      </c>
      <c r="S39">
        <f>IFERROR(INDEX(JMP!$AJ$2:$AU$1000,MATCH($A39,JMP!$A$2:$A$1000,0),MATCH(S$1,JMP!$AJ$1:$AU$1,0)),INDEX(Baseline!$B$2:$BD$2,1,MATCH(S$1,Baseline!$B$1:$BD$1,0)))</f>
        <v>1</v>
      </c>
      <c r="T39">
        <f>IFERROR(INDEX(JMP!$AJ$2:$AU$1000,MATCH($A39,JMP!$A$2:$A$1000,0),MATCH(T$1,JMP!$AJ$1:$AU$1,0)),INDEX(Baseline!$B$2:$BD$2,1,MATCH(T$1,Baseline!$B$1:$BD$1,0)))</f>
        <v>0</v>
      </c>
      <c r="U39" t="str">
        <f>IFERROR(INDEX(JMP!$AJ$2:$AU$1000,MATCH($A39,JMP!$A$2:$A$1000,0),MATCH(U$1,JMP!$AJ$1:$AU$1,0)),INDEX(Baseline!$B$2:$BD$2,1,MATCH(U$1,Baseline!$B$1:$BD$1,0)))</f>
        <v>Titan</v>
      </c>
      <c r="V39">
        <f>IFERROR(INDEX(JMP!$AJ$2:$AU$1000,MATCH($A39,JMP!$A$2:$A$1000,0),MATCH(V$1,JMP!$AJ$1:$AU$1,0)),INDEX(Baseline!$B$2:$BD$2,1,MATCH(V$1,Baseline!$B$1:$BD$1,0)))</f>
        <v>3</v>
      </c>
      <c r="W39">
        <f>IFERROR(INDEX(JMP!$AJ$2:$AU$1000,MATCH($A39,JMP!$A$2:$A$1000,0),MATCH(W$1,JMP!$AJ$1:$AU$1,0)),INDEX(Baseline!$B$2:$BD$2,1,MATCH(W$1,Baseline!$B$1:$BD$1,0)))</f>
        <v>0.37</v>
      </c>
      <c r="X39">
        <f>IFERROR(INDEX(JMP!$AJ$2:$AU$1000,MATCH($A39,JMP!$A$2:$A$1000,0),MATCH(X$1,JMP!$AJ$1:$AU$1,0)),INDEX(Baseline!$B$2:$BD$2,1,MATCH(X$1,Baseline!$B$1:$BD$1,0)))</f>
        <v>4</v>
      </c>
      <c r="Y39">
        <f>IFERROR(INDEX(JMP!$AJ$2:$AU$1000,MATCH($A39,JMP!$A$2:$A$1000,0),MATCH(Y$1,JMP!$AJ$1:$AU$1,0)),INDEX(Baseline!$B$2:$BD$2,1,MATCH(Y$1,Baseline!$B$1:$BD$1,0)))</f>
        <v>6</v>
      </c>
      <c r="Z39">
        <f>IFERROR(INDEX(JMP!$AJ$2:$AU$1000,MATCH($A39,JMP!$A$2:$A$1000,0),MATCH(Z$1,JMP!$AJ$1:$AU$1,0)),INDEX(Baseline!$B$2:$BD$2,1,MATCH(Z$1,Baseline!$B$1:$BD$1,0)))</f>
        <v>1970</v>
      </c>
      <c r="AA39">
        <f>IFERROR(INDEX(JMP!$AJ$2:$AU$1000,MATCH($A39,JMP!$A$2:$A$1000,0),MATCH(AA$1,JMP!$AJ$1:$AU$1,0)),INDEX(Baseline!$B$2:$BD$2,1,MATCH(AA$1,Baseline!$B$1:$BD$1,0)))</f>
        <v>1970</v>
      </c>
      <c r="AB39">
        <f>IFERROR(INDEX(JMP!$AJ$2:$AU$1000,MATCH($A39,JMP!$A$2:$A$1000,0),MATCH(AB$1,JMP!$AJ$1:$AU$1,0)),INDEX(Baseline!$B$2:$BD$2,1,MATCH(AB$1,Baseline!$B$1:$BD$1,0)))</f>
        <v>0</v>
      </c>
      <c r="AC39">
        <f>IFERROR(INDEX(JMP!$AJ$2:$AU$1000,MATCH($A39,JMP!$A$2:$A$1000,0),MATCH(AC$1,JMP!$AJ$1:$AU$1,0)),INDEX(Baseline!$B$2:$BD$2,1,MATCH(AC$1,Baseline!$B$1:$BD$1,0)))</f>
        <v>1</v>
      </c>
      <c r="AD39">
        <f>IFERROR(INDEX(JMP!$AJ$2:$AU$1000,MATCH($A39,JMP!$A$2:$A$1000,0),MATCH(AD$1,JMP!$AJ$1:$AU$1,0)),INDEX(Baseline!$B$2:$BD$2,1,MATCH(AD$1,Baseline!$B$1:$BD$1,0)))</f>
        <v>8</v>
      </c>
      <c r="AE39">
        <f>IFERROR(INDEX(JMP!$AJ$2:$AU$1000,MATCH($A39,JMP!$A$2:$A$1000,0),MATCH(AE$1,JMP!$AJ$1:$AU$1,0)),INDEX(Baseline!$B$2:$BD$2,1,MATCH(AE$1,Baseline!$B$1:$BD$1,0)))</f>
        <v>0.625</v>
      </c>
      <c r="AF39" t="str">
        <f>IFERROR(INDEX(JMP!$AJ$2:$AU$1000,MATCH($A39,JMP!$A$2:$A$1000,0),MATCH(AF$1,JMP!$AJ$1:$AU$1,0)),INDEX(Baseline!$B$2:$BD$2,1,MATCH(AF$1,Baseline!$B$1:$BD$1,0)))</f>
        <v>bwb</v>
      </c>
      <c r="AG39" t="str">
        <f>IFERROR(INDEX(JMP!$AJ$2:$AU$1000,MATCH($A39,JMP!$A$2:$A$1000,0),MATCH(AG$1,JMP!$AJ$1:$AU$1,0)),INDEX(Baseline!$B$2:$BD$2,1,MATCH(AG$1,Baseline!$B$1:$BD$1,0)))</f>
        <v>V-tail</v>
      </c>
      <c r="AH39">
        <f>IFERROR(INDEX(JMP!$AJ$2:$AU$1000,MATCH($A39,JMP!$A$2:$A$1000,0),MATCH(AH$1,JMP!$AJ$1:$AU$1,0)),INDEX(Baseline!$B$2:$BD$2,1,MATCH(AH$1,Baseline!$B$1:$BD$1,0)))</f>
        <v>1</v>
      </c>
      <c r="AI39">
        <f>IFERROR(INDEX(JMP!$AJ$2:$AU$1000,MATCH($A39,JMP!$A$2:$A$1000,0),MATCH(AI$1,JMP!$AJ$1:$AU$1,0)),INDEX(Baseline!$B$2:$BD$2,1,MATCH(AI$1,Baseline!$B$1:$BD$1,0)))</f>
        <v>724000000</v>
      </c>
      <c r="AJ39">
        <f>IFERROR(INDEX(JMP!$AJ$2:$AU$1000,MATCH($A39,JMP!$A$2:$A$1000,0),MATCH(AJ$1,JMP!$AJ$1:$AU$1,0)),INDEX(Baseline!$B$2:$BD$2,1,MATCH(AJ$1,Baseline!$B$1:$BD$1,0)))</f>
        <v>54500000</v>
      </c>
      <c r="AK39">
        <f>IFERROR(INDEX(JMP!$AJ$2:$AU$1000,MATCH($A39,JMP!$A$2:$A$1000,0),MATCH(AK$1,JMP!$AJ$1:$AU$1,0)),INDEX(Baseline!$B$2:$BD$2,1,MATCH(AK$1,Baseline!$B$1:$BD$1,0)))</f>
        <v>30</v>
      </c>
      <c r="AL39">
        <f>IFERROR(INDEX(JMP!$AJ$2:$AU$1000,MATCH($A39,JMP!$A$2:$A$1000,0),MATCH(AL$1,JMP!$AJ$1:$AU$1,0)),INDEX(Baseline!$B$2:$BD$2,1,MATCH(AL$1,Baseline!$B$1:$BD$1,0)))</f>
        <v>1.6808259803740695E-2</v>
      </c>
      <c r="AM39">
        <f>IFERROR(INDEX(JMP!$AJ$2:$AU$1000,MATCH($A39,JMP!$A$2:$A$1000,0),MATCH(AM$1,JMP!$AJ$1:$AU$1,0)),INDEX(Baseline!$B$2:$BD$2,1,MATCH(AM$1,Baseline!$B$1:$BD$1,0)))</f>
        <v>17</v>
      </c>
      <c r="AN39">
        <f>IFERROR(INDEX(JMP!$AJ$2:$AU$1000,MATCH($A39,JMP!$A$2:$A$1000,0),MATCH(AN$1,JMP!$AJ$1:$AU$1,0)),INDEX(Baseline!$B$2:$BD$2,1,MATCH(AN$1,Baseline!$B$1:$BD$1,0)))</f>
        <v>2.3079492742551482</v>
      </c>
      <c r="AO39">
        <f>IFERROR(INDEX(JMP!$AJ$2:$AU$1000,MATCH($A39,JMP!$A$2:$A$1000,0),MATCH(AO$1,JMP!$AJ$1:$AU$1,0)),INDEX(Baseline!$B$2:$BD$2,1,MATCH(AO$1,Baseline!$B$1:$BD$1,0)))</f>
        <v>1.41868119396209</v>
      </c>
      <c r="AP39">
        <f>IFERROR(INDEX(JMP!$AJ$2:$AU$1000,MATCH($A39,JMP!$A$2:$A$1000,0),MATCH(AP$1,JMP!$AJ$1:$AU$1,0)),INDEX(Baseline!$B$2:$BD$2,1,MATCH(AP$1,Baseline!$B$1:$BD$1,0)))</f>
        <v>0</v>
      </c>
      <c r="AQ39">
        <f>IFERROR(INDEX(JMP!$AJ$2:$AU$1000,MATCH($A39,JMP!$A$2:$A$1000,0),MATCH(AQ$1,JMP!$AJ$1:$AU$1,0)),INDEX(Baseline!$B$2:$BD$2,1,MATCH(AQ$1,Baseline!$B$1:$BD$1,0)))</f>
        <v>0.35</v>
      </c>
      <c r="AR39">
        <f>IFERROR(INDEX(JMP!$AJ$2:$AU$1000,MATCH($A39,JMP!$A$2:$A$1000,0),MATCH(AR$1,JMP!$AJ$1:$AU$1,0)),INDEX(Baseline!$B$2:$BD$2,1,MATCH(AR$1,Baseline!$B$1:$BD$1,0)))</f>
        <v>0</v>
      </c>
      <c r="AS39">
        <f>IFERROR(INDEX(JMP!$AJ$2:$AU$1000,MATCH($A39,JMP!$A$2:$A$1000,0),MATCH(AS$1,JMP!$AJ$1:$AU$1,0)),INDEX(Baseline!$B$2:$BD$2,1,MATCH(AS$1,Baseline!$B$1:$BD$1,0)))</f>
        <v>0</v>
      </c>
      <c r="AT39">
        <f>IFERROR(INDEX(JMP!$AJ$2:$AU$1000,MATCH($A39,JMP!$A$2:$A$1000,0),MATCH(AT$1,JMP!$AJ$1:$AU$1,0)),INDEX(Baseline!$B$2:$BD$2,1,MATCH(AT$1,Baseline!$B$1:$BD$1,0)))</f>
        <v>500</v>
      </c>
      <c r="AU39">
        <f>IFERROR(INDEX(JMP!$AJ$2:$AU$1000,MATCH($A39,JMP!$A$2:$A$1000,0),MATCH(AU$1,JMP!$AJ$1:$AU$1,0)),INDEX(Baseline!$B$2:$BD$2,1,MATCH(AU$1,Baseline!$B$1:$BD$1,0)))</f>
        <v>50</v>
      </c>
      <c r="AV39">
        <f>IFERROR(INDEX(JMP!$AJ$2:$AU$1000,MATCH($A39,JMP!$A$2:$A$1000,0),MATCH(AV$1,JMP!$AJ$1:$AU$1,0)),INDEX(Baseline!$B$2:$BD$2,1,MATCH(AV$1,Baseline!$B$1:$BD$1,0)))</f>
        <v>12.1</v>
      </c>
      <c r="AW39">
        <f>IFERROR(INDEX(JMP!$AJ$2:$AU$1000,MATCH($A39,JMP!$A$2:$A$1000,0),MATCH(AW$1,JMP!$AJ$1:$AU$1,0)),INDEX(Baseline!$B$2:$BD$2,1,MATCH(AW$1,Baseline!$B$1:$BD$1,0)))</f>
        <v>1.9961979999999998E-3</v>
      </c>
      <c r="AX39">
        <f>IFERROR(INDEX(JMP!$AJ$2:$AU$1000,MATCH($A39,JMP!$A$2:$A$1000,0),MATCH(AX$1,JMP!$AJ$1:$AU$1,0)),INDEX(Baseline!$B$2:$BD$2,1,MATCH(AX$1,Baseline!$B$1:$BD$1,0)))</f>
        <v>1.9961979999999998E-3</v>
      </c>
      <c r="AY39">
        <f>IFERROR(INDEX(JMP!$AJ$2:$AU$1000,MATCH($A39,JMP!$A$2:$A$1000,0),MATCH(AY$1,JMP!$AJ$1:$AU$1,0)),INDEX(Baseline!$B$2:$BD$2,1,MATCH(AY$1,Baseline!$B$1:$BD$1,0)))</f>
        <v>1.9607137E-2</v>
      </c>
      <c r="AZ39">
        <f>IFERROR(INDEX(JMP!$AJ$2:$AU$1000,MATCH($A39,JMP!$A$2:$A$1000,0),MATCH(AZ$1,JMP!$AJ$1:$AU$1,0)),INDEX(Baseline!$B$2:$BD$2,1,MATCH(AZ$1,Baseline!$B$1:$BD$1,0)))</f>
        <v>1</v>
      </c>
      <c r="BA39">
        <f>IFERROR(INDEX(JMP!$AJ$2:$AU$1000,MATCH($A39,JMP!$A$2:$A$1000,0),MATCH(BA$1,JMP!$AJ$1:$AU$1,0)),INDEX(Baseline!$B$2:$BD$2,1,MATCH(BA$1,Baseline!$B$1:$BD$1,0)))</f>
        <v>55</v>
      </c>
      <c r="BB39">
        <f>IFERROR(INDEX(JMP!$AJ$2:$AU$1000,MATCH($A39,JMP!$A$2:$A$1000,0),MATCH(BB$1,JMP!$AJ$1:$AU$1,0)),INDEX(Baseline!$B$2:$BD$2,1,MATCH(BB$1,Baseline!$B$1:$BD$1,0)))</f>
        <v>0</v>
      </c>
      <c r="BC39">
        <f>IFERROR(INDEX(JMP!$AJ$2:$AU$1000,MATCH($A39,JMP!$A$2:$A$1000,0),MATCH(BC$1,JMP!$AJ$1:$AU$1,0)),INDEX(Baseline!$B$2:$BD$2,1,MATCH(BC$1,Baseline!$B$1:$BD$1,0)))</f>
        <v>2</v>
      </c>
      <c r="BD39">
        <f>IFERROR(INDEX(JMP!$AJ$2:$AU$1000,MATCH($A39,JMP!$A$2:$A$1000,0),MATCH(BD$1,JMP!$AJ$1:$AU$1,0)),INDEX(Baseline!$B$2:$BD$2,1,MATCH(BD$1,Baseline!$B$1:$BD$1,0)))</f>
        <v>2.75</v>
      </c>
      <c r="BE39">
        <f>IFERROR(INDEX(JMP!$AJ$2:$AU$1000,MATCH($A39,JMP!$A$2:$A$1000,0),MATCH(BE$1,JMP!$AJ$1:$AU$1,0)),INDEX(Baseline!$B$2:$BE$2,1,MATCH(BE$1,Baseline!$B$1:$BE$1,0)))</f>
        <v>400000</v>
      </c>
      <c r="BF39" t="str">
        <f t="shared" si="0"/>
        <v>yes</v>
      </c>
      <c r="BG39" t="str">
        <f t="shared" si="1"/>
        <v>yes</v>
      </c>
      <c r="BH39">
        <f t="shared" si="2"/>
        <v>0.5</v>
      </c>
      <c r="BI39">
        <f t="shared" si="3"/>
        <v>30</v>
      </c>
      <c r="BK39">
        <v>40</v>
      </c>
      <c r="BL39" t="str">
        <f t="shared" si="4"/>
        <v>summer</v>
      </c>
    </row>
    <row r="40" spans="1:64" x14ac:dyDescent="0.35">
      <c r="A40">
        <v>39</v>
      </c>
      <c r="B40">
        <f>IFERROR(INDEX(JMP!$AJ$2:$AU$1000,MATCH($A40,JMP!$A$2:$A$1000,0),MATCH(B$1,JMP!$AJ$1:$AU$1,0)),INDEX(Baseline!$B$2:$BD$2,1,MATCH(B$1,Baseline!$B$1:$BD$1,0)))</f>
        <v>0</v>
      </c>
      <c r="C40">
        <f>IFERROR(INDEX(JMP!$AJ$2:$AU$1000,MATCH($A40,JMP!$A$2:$A$1000,0),MATCH(C$1,JMP!$AJ$1:$AU$1,0)),INDEX(Baseline!$B$2:$BD$2,1,MATCH(C$1,Baseline!$B$1:$BD$1,0)))</f>
        <v>8760</v>
      </c>
      <c r="D40">
        <f>IFERROR(INDEX(JMP!$AJ$2:$AU$1000,MATCH($A40,JMP!$A$2:$A$1000,0),MATCH(D$1,JMP!$AJ$1:$AU$1,0)),INDEX(Baseline!$B$2:$BD$2,1,MATCH(D$1,Baseline!$B$1:$BD$1,0)))</f>
        <v>1</v>
      </c>
      <c r="E40">
        <f>IFERROR(INDEX(JMP!$AJ$2:$AU$1000,MATCH($A40,JMP!$A$2:$A$1000,0),MATCH(E$1,JMP!$AJ$1:$AU$1,0)),INDEX(Baseline!$B$2:$BD$2,1,MATCH(E$1,Baseline!$B$1:$BD$1,0)))</f>
        <v>1</v>
      </c>
      <c r="F40" t="str">
        <f>IFERROR(INDEX(JMP!$AJ$2:$AU$1000,MATCH($A40,JMP!$A$2:$A$1000,0),MATCH(F$1,JMP!$AJ$1:$AU$1,0)),INDEX(Baseline!$B$2:$BD$2,1,MATCH(F$1,Baseline!$B$1:$BD$1,0)))</f>
        <v>e344</v>
      </c>
      <c r="G40" t="str">
        <f>IFERROR(INDEX(JMP!$AJ$2:$AU$1000,MATCH($A40,JMP!$A$2:$A$1000,0),MATCH(G$1,JMP!$AJ$1:$AU$1,0)),INDEX(Baseline!$B$2:$BD$2,1,MATCH(G$1,Baseline!$B$1:$BD$1,0)))</f>
        <v>e340</v>
      </c>
      <c r="H40">
        <f>IFERROR(INDEX(JMP!$AJ$2:$AU$1000,MATCH($A40,JMP!$A$2:$A$1000,0),MATCH(H$1,JMP!$AJ$1:$AU$1,0)),INDEX(Baseline!$B$2:$BD$2,1,MATCH(H$1,Baseline!$B$1:$BD$1,0)))</f>
        <v>1.5</v>
      </c>
      <c r="I40">
        <f>IFERROR(INDEX(JMP!$AJ$2:$AU$1000,MATCH($A40,JMP!$A$2:$A$1000,0),MATCH(I$1,JMP!$AJ$1:$AU$1,0)),INDEX(Baseline!$B$2:$BD$2,1,MATCH(I$1,Baseline!$B$1:$BD$1,0)))</f>
        <v>0.42</v>
      </c>
      <c r="J40">
        <f>IFERROR(INDEX(JMP!$AJ$2:$AU$1000,MATCH($A40,JMP!$A$2:$A$1000,0),MATCH(J$1,JMP!$AJ$1:$AU$1,0)),INDEX(Baseline!$B$2:$BD$2,1,MATCH(J$1,Baseline!$B$1:$BD$1,0)))</f>
        <v>1</v>
      </c>
      <c r="K40">
        <f>IFERROR(INDEX(JMP!$AJ$2:$AU$1000,MATCH($A40,JMP!$A$2:$A$1000,0),MATCH(K$1,JMP!$AJ$1:$AU$1,0)),INDEX(Baseline!$B$2:$BD$2,1,MATCH(K$1,Baseline!$B$1:$BD$1,0)))</f>
        <v>0</v>
      </c>
      <c r="L40">
        <f>IFERROR(INDEX(JMP!$AJ$2:$AU$1000,MATCH($A40,JMP!$A$2:$A$1000,0),MATCH(L$1,JMP!$AJ$1:$AU$1,0)),INDEX(Baseline!$B$2:$BD$2,1,MATCH(L$1,Baseline!$B$1:$BD$1,0)))</f>
        <v>6.9391697700934563E-2</v>
      </c>
      <c r="M40" t="b">
        <f>IFERROR(INDEX(JMP!$AJ$2:$AU$1000,MATCH($A40,JMP!$A$2:$A$1000,0),MATCH(M$1,JMP!$AJ$1:$AU$1,0)),INDEX(Baseline!$B$2:$BD$2,1,MATCH(M$1,Baseline!$B$1:$BD$1,0)))</f>
        <v>0</v>
      </c>
      <c r="N40" t="b">
        <f>IFERROR(INDEX(JMP!$AJ$2:$AU$1000,MATCH($A40,JMP!$A$2:$A$1000,0),MATCH(N$1,JMP!$AJ$1:$AU$1,0)),INDEX(Baseline!$B$2:$BD$2,1,MATCH(N$1,Baseline!$B$1:$BD$1,0)))</f>
        <v>0</v>
      </c>
      <c r="O40">
        <f>IFERROR(INDEX(JMP!$AJ$2:$AU$1000,MATCH($A40,JMP!$A$2:$A$1000,0),MATCH(O$1,JMP!$AJ$1:$AU$1,0)),INDEX(Baseline!$B$2:$BD$2,1,MATCH(O$1,Baseline!$B$1:$BD$1,0)))</f>
        <v>7</v>
      </c>
      <c r="P40">
        <f>IFERROR(INDEX(JMP!$AJ$2:$AU$1000,MATCH($A40,JMP!$A$2:$A$1000,0),MATCH(P$1,JMP!$AJ$1:$AU$1,0)),INDEX(Baseline!$B$2:$BD$2,1,MATCH(P$1,Baseline!$B$1:$BD$1,0)))</f>
        <v>200</v>
      </c>
      <c r="Q40">
        <f>IFERROR(INDEX(JMP!$AJ$2:$AU$1000,MATCH($A40,JMP!$A$2:$A$1000,0),MATCH(Q$1,JMP!$AJ$1:$AU$1,0)),INDEX(Baseline!$B$2:$BD$2,1,MATCH(Q$1,Baseline!$B$1:$BD$1,0)))</f>
        <v>10</v>
      </c>
      <c r="R40">
        <f>IFERROR(INDEX(JMP!$AJ$2:$AU$1000,MATCH($A40,JMP!$A$2:$A$1000,0),MATCH(R$1,JMP!$AJ$1:$AU$1,0)),INDEX(Baseline!$B$2:$BD$2,1,MATCH(R$1,Baseline!$B$1:$BD$1,0)))</f>
        <v>0</v>
      </c>
      <c r="S40">
        <f>IFERROR(INDEX(JMP!$AJ$2:$AU$1000,MATCH($A40,JMP!$A$2:$A$1000,0),MATCH(S$1,JMP!$AJ$1:$AU$1,0)),INDEX(Baseline!$B$2:$BD$2,1,MATCH(S$1,Baseline!$B$1:$BD$1,0)))</f>
        <v>1</v>
      </c>
      <c r="T40">
        <f>IFERROR(INDEX(JMP!$AJ$2:$AU$1000,MATCH($A40,JMP!$A$2:$A$1000,0),MATCH(T$1,JMP!$AJ$1:$AU$1,0)),INDEX(Baseline!$B$2:$BD$2,1,MATCH(T$1,Baseline!$B$1:$BD$1,0)))</f>
        <v>0</v>
      </c>
      <c r="U40" t="str">
        <f>IFERROR(INDEX(JMP!$AJ$2:$AU$1000,MATCH($A40,JMP!$A$2:$A$1000,0),MATCH(U$1,JMP!$AJ$1:$AU$1,0)),INDEX(Baseline!$B$2:$BD$2,1,MATCH(U$1,Baseline!$B$1:$BD$1,0)))</f>
        <v>Titan</v>
      </c>
      <c r="V40">
        <f>IFERROR(INDEX(JMP!$AJ$2:$AU$1000,MATCH($A40,JMP!$A$2:$A$1000,0),MATCH(V$1,JMP!$AJ$1:$AU$1,0)),INDEX(Baseline!$B$2:$BD$2,1,MATCH(V$1,Baseline!$B$1:$BD$1,0)))</f>
        <v>3</v>
      </c>
      <c r="W40">
        <f>IFERROR(INDEX(JMP!$AJ$2:$AU$1000,MATCH($A40,JMP!$A$2:$A$1000,0),MATCH(W$1,JMP!$AJ$1:$AU$1,0)),INDEX(Baseline!$B$2:$BD$2,1,MATCH(W$1,Baseline!$B$1:$BD$1,0)))</f>
        <v>0.37</v>
      </c>
      <c r="X40">
        <f>IFERROR(INDEX(JMP!$AJ$2:$AU$1000,MATCH($A40,JMP!$A$2:$A$1000,0),MATCH(X$1,JMP!$AJ$1:$AU$1,0)),INDEX(Baseline!$B$2:$BD$2,1,MATCH(X$1,Baseline!$B$1:$BD$1,0)))</f>
        <v>4</v>
      </c>
      <c r="Y40">
        <f>IFERROR(INDEX(JMP!$AJ$2:$AU$1000,MATCH($A40,JMP!$A$2:$A$1000,0),MATCH(Y$1,JMP!$AJ$1:$AU$1,0)),INDEX(Baseline!$B$2:$BD$2,1,MATCH(Y$1,Baseline!$B$1:$BD$1,0)))</f>
        <v>6</v>
      </c>
      <c r="Z40">
        <f>IFERROR(INDEX(JMP!$AJ$2:$AU$1000,MATCH($A40,JMP!$A$2:$A$1000,0),MATCH(Z$1,JMP!$AJ$1:$AU$1,0)),INDEX(Baseline!$B$2:$BD$2,1,MATCH(Z$1,Baseline!$B$1:$BD$1,0)))</f>
        <v>1970</v>
      </c>
      <c r="AA40">
        <f>IFERROR(INDEX(JMP!$AJ$2:$AU$1000,MATCH($A40,JMP!$A$2:$A$1000,0),MATCH(AA$1,JMP!$AJ$1:$AU$1,0)),INDEX(Baseline!$B$2:$BD$2,1,MATCH(AA$1,Baseline!$B$1:$BD$1,0)))</f>
        <v>1970</v>
      </c>
      <c r="AB40">
        <f>IFERROR(INDEX(JMP!$AJ$2:$AU$1000,MATCH($A40,JMP!$A$2:$A$1000,0),MATCH(AB$1,JMP!$AJ$1:$AU$1,0)),INDEX(Baseline!$B$2:$BD$2,1,MATCH(AB$1,Baseline!$B$1:$BD$1,0)))</f>
        <v>0</v>
      </c>
      <c r="AC40">
        <f>IFERROR(INDEX(JMP!$AJ$2:$AU$1000,MATCH($A40,JMP!$A$2:$A$1000,0),MATCH(AC$1,JMP!$AJ$1:$AU$1,0)),INDEX(Baseline!$B$2:$BD$2,1,MATCH(AC$1,Baseline!$B$1:$BD$1,0)))</f>
        <v>1</v>
      </c>
      <c r="AD40">
        <f>IFERROR(INDEX(JMP!$AJ$2:$AU$1000,MATCH($A40,JMP!$A$2:$A$1000,0),MATCH(AD$1,JMP!$AJ$1:$AU$1,0)),INDEX(Baseline!$B$2:$BD$2,1,MATCH(AD$1,Baseline!$B$1:$BD$1,0)))</f>
        <v>8</v>
      </c>
      <c r="AE40">
        <f>IFERROR(INDEX(JMP!$AJ$2:$AU$1000,MATCH($A40,JMP!$A$2:$A$1000,0),MATCH(AE$1,JMP!$AJ$1:$AU$1,0)),INDEX(Baseline!$B$2:$BD$2,1,MATCH(AE$1,Baseline!$B$1:$BD$1,0)))</f>
        <v>0.625</v>
      </c>
      <c r="AF40" t="str">
        <f>IFERROR(INDEX(JMP!$AJ$2:$AU$1000,MATCH($A40,JMP!$A$2:$A$1000,0),MATCH(AF$1,JMP!$AJ$1:$AU$1,0)),INDEX(Baseline!$B$2:$BD$2,1,MATCH(AF$1,Baseline!$B$1:$BD$1,0)))</f>
        <v>bwb</v>
      </c>
      <c r="AG40" t="str">
        <f>IFERROR(INDEX(JMP!$AJ$2:$AU$1000,MATCH($A40,JMP!$A$2:$A$1000,0),MATCH(AG$1,JMP!$AJ$1:$AU$1,0)),INDEX(Baseline!$B$2:$BD$2,1,MATCH(AG$1,Baseline!$B$1:$BD$1,0)))</f>
        <v>V-tail</v>
      </c>
      <c r="AH40">
        <f>IFERROR(INDEX(JMP!$AJ$2:$AU$1000,MATCH($A40,JMP!$A$2:$A$1000,0),MATCH(AH$1,JMP!$AJ$1:$AU$1,0)),INDEX(Baseline!$B$2:$BD$2,1,MATCH(AH$1,Baseline!$B$1:$BD$1,0)))</f>
        <v>1</v>
      </c>
      <c r="AI40">
        <f>IFERROR(INDEX(JMP!$AJ$2:$AU$1000,MATCH($A40,JMP!$A$2:$A$1000,0),MATCH(AI$1,JMP!$AJ$1:$AU$1,0)),INDEX(Baseline!$B$2:$BD$2,1,MATCH(AI$1,Baseline!$B$1:$BD$1,0)))</f>
        <v>724000000</v>
      </c>
      <c r="AJ40">
        <f>IFERROR(INDEX(JMP!$AJ$2:$AU$1000,MATCH($A40,JMP!$A$2:$A$1000,0),MATCH(AJ$1,JMP!$AJ$1:$AU$1,0)),INDEX(Baseline!$B$2:$BD$2,1,MATCH(AJ$1,Baseline!$B$1:$BD$1,0)))</f>
        <v>54500000</v>
      </c>
      <c r="AK40">
        <f>IFERROR(INDEX(JMP!$AJ$2:$AU$1000,MATCH($A40,JMP!$A$2:$A$1000,0),MATCH(AK$1,JMP!$AJ$1:$AU$1,0)),INDEX(Baseline!$B$2:$BD$2,1,MATCH(AK$1,Baseline!$B$1:$BD$1,0)))</f>
        <v>30</v>
      </c>
      <c r="AL40">
        <f>IFERROR(INDEX(JMP!$AJ$2:$AU$1000,MATCH($A40,JMP!$A$2:$A$1000,0),MATCH(AL$1,JMP!$AJ$1:$AU$1,0)),INDEX(Baseline!$B$2:$BD$2,1,MATCH(AL$1,Baseline!$B$1:$BD$1,0)))</f>
        <v>1.7972113983883244E-2</v>
      </c>
      <c r="AM40">
        <f>IFERROR(INDEX(JMP!$AJ$2:$AU$1000,MATCH($A40,JMP!$A$2:$A$1000,0),MATCH(AM$1,JMP!$AJ$1:$AU$1,0)),INDEX(Baseline!$B$2:$BD$2,1,MATCH(AM$1,Baseline!$B$1:$BD$1,0)))</f>
        <v>17</v>
      </c>
      <c r="AN40">
        <f>IFERROR(INDEX(JMP!$AJ$2:$AU$1000,MATCH($A40,JMP!$A$2:$A$1000,0),MATCH(AN$1,JMP!$AJ$1:$AU$1,0)),INDEX(Baseline!$B$2:$BD$2,1,MATCH(AN$1,Baseline!$B$1:$BD$1,0)))</f>
        <v>1.4608464476699701</v>
      </c>
      <c r="AO40">
        <f>IFERROR(INDEX(JMP!$AJ$2:$AU$1000,MATCH($A40,JMP!$A$2:$A$1000,0),MATCH(AO$1,JMP!$AJ$1:$AU$1,0)),INDEX(Baseline!$B$2:$BD$2,1,MATCH(AO$1,Baseline!$B$1:$BD$1,0)))</f>
        <v>0.37155936032340509</v>
      </c>
      <c r="AP40">
        <f>IFERROR(INDEX(JMP!$AJ$2:$AU$1000,MATCH($A40,JMP!$A$2:$A$1000,0),MATCH(AP$1,JMP!$AJ$1:$AU$1,0)),INDEX(Baseline!$B$2:$BD$2,1,MATCH(AP$1,Baseline!$B$1:$BD$1,0)))</f>
        <v>0</v>
      </c>
      <c r="AQ40">
        <f>IFERROR(INDEX(JMP!$AJ$2:$AU$1000,MATCH($A40,JMP!$A$2:$A$1000,0),MATCH(AQ$1,JMP!$AJ$1:$AU$1,0)),INDEX(Baseline!$B$2:$BD$2,1,MATCH(AQ$1,Baseline!$B$1:$BD$1,0)))</f>
        <v>0.35</v>
      </c>
      <c r="AR40">
        <f>IFERROR(INDEX(JMP!$AJ$2:$AU$1000,MATCH($A40,JMP!$A$2:$A$1000,0),MATCH(AR$1,JMP!$AJ$1:$AU$1,0)),INDEX(Baseline!$B$2:$BD$2,1,MATCH(AR$1,Baseline!$B$1:$BD$1,0)))</f>
        <v>0</v>
      </c>
      <c r="AS40">
        <f>IFERROR(INDEX(JMP!$AJ$2:$AU$1000,MATCH($A40,JMP!$A$2:$A$1000,0),MATCH(AS$1,JMP!$AJ$1:$AU$1,0)),INDEX(Baseline!$B$2:$BD$2,1,MATCH(AS$1,Baseline!$B$1:$BD$1,0)))</f>
        <v>0</v>
      </c>
      <c r="AT40">
        <f>IFERROR(INDEX(JMP!$AJ$2:$AU$1000,MATCH($A40,JMP!$A$2:$A$1000,0),MATCH(AT$1,JMP!$AJ$1:$AU$1,0)),INDEX(Baseline!$B$2:$BD$2,1,MATCH(AT$1,Baseline!$B$1:$BD$1,0)))</f>
        <v>500</v>
      </c>
      <c r="AU40">
        <f>IFERROR(INDEX(JMP!$AJ$2:$AU$1000,MATCH($A40,JMP!$A$2:$A$1000,0),MATCH(AU$1,JMP!$AJ$1:$AU$1,0)),INDEX(Baseline!$B$2:$BD$2,1,MATCH(AU$1,Baseline!$B$1:$BD$1,0)))</f>
        <v>50</v>
      </c>
      <c r="AV40">
        <f>IFERROR(INDEX(JMP!$AJ$2:$AU$1000,MATCH($A40,JMP!$A$2:$A$1000,0),MATCH(AV$1,JMP!$AJ$1:$AU$1,0)),INDEX(Baseline!$B$2:$BD$2,1,MATCH(AV$1,Baseline!$B$1:$BD$1,0)))</f>
        <v>12.1</v>
      </c>
      <c r="AW40">
        <f>IFERROR(INDEX(JMP!$AJ$2:$AU$1000,MATCH($A40,JMP!$A$2:$A$1000,0),MATCH(AW$1,JMP!$AJ$1:$AU$1,0)),INDEX(Baseline!$B$2:$BD$2,1,MATCH(AW$1,Baseline!$B$1:$BD$1,0)))</f>
        <v>1.9961979999999998E-3</v>
      </c>
      <c r="AX40">
        <f>IFERROR(INDEX(JMP!$AJ$2:$AU$1000,MATCH($A40,JMP!$A$2:$A$1000,0),MATCH(AX$1,JMP!$AJ$1:$AU$1,0)),INDEX(Baseline!$B$2:$BD$2,1,MATCH(AX$1,Baseline!$B$1:$BD$1,0)))</f>
        <v>1.9961979999999998E-3</v>
      </c>
      <c r="AY40">
        <f>IFERROR(INDEX(JMP!$AJ$2:$AU$1000,MATCH($A40,JMP!$A$2:$A$1000,0),MATCH(AY$1,JMP!$AJ$1:$AU$1,0)),INDEX(Baseline!$B$2:$BD$2,1,MATCH(AY$1,Baseline!$B$1:$BD$1,0)))</f>
        <v>1.9607137E-2</v>
      </c>
      <c r="AZ40">
        <f>IFERROR(INDEX(JMP!$AJ$2:$AU$1000,MATCH($A40,JMP!$A$2:$A$1000,0),MATCH(AZ$1,JMP!$AJ$1:$AU$1,0)),INDEX(Baseline!$B$2:$BD$2,1,MATCH(AZ$1,Baseline!$B$1:$BD$1,0)))</f>
        <v>1</v>
      </c>
      <c r="BA40">
        <f>IFERROR(INDEX(JMP!$AJ$2:$AU$1000,MATCH($A40,JMP!$A$2:$A$1000,0),MATCH(BA$1,JMP!$AJ$1:$AU$1,0)),INDEX(Baseline!$B$2:$BD$2,1,MATCH(BA$1,Baseline!$B$1:$BD$1,0)))</f>
        <v>10</v>
      </c>
      <c r="BB40">
        <f>IFERROR(INDEX(JMP!$AJ$2:$AU$1000,MATCH($A40,JMP!$A$2:$A$1000,0),MATCH(BB$1,JMP!$AJ$1:$AU$1,0)),INDEX(Baseline!$B$2:$BD$2,1,MATCH(BB$1,Baseline!$B$1:$BD$1,0)))</f>
        <v>0</v>
      </c>
      <c r="BC40">
        <f>IFERROR(INDEX(JMP!$AJ$2:$AU$1000,MATCH($A40,JMP!$A$2:$A$1000,0),MATCH(BC$1,JMP!$AJ$1:$AU$1,0)),INDEX(Baseline!$B$2:$BD$2,1,MATCH(BC$1,Baseline!$B$1:$BD$1,0)))</f>
        <v>4</v>
      </c>
      <c r="BD40">
        <f>IFERROR(INDEX(JMP!$AJ$2:$AU$1000,MATCH($A40,JMP!$A$2:$A$1000,0),MATCH(BD$1,JMP!$AJ$1:$AU$1,0)),INDEX(Baseline!$B$2:$BD$2,1,MATCH(BD$1,Baseline!$B$1:$BD$1,0)))</f>
        <v>2</v>
      </c>
      <c r="BE40">
        <f>IFERROR(INDEX(JMP!$AJ$2:$AU$1000,MATCH($A40,JMP!$A$2:$A$1000,0),MATCH(BE$1,JMP!$AJ$1:$AU$1,0)),INDEX(Baseline!$B$2:$BE$2,1,MATCH(BE$1,Baseline!$B$1:$BE$1,0)))</f>
        <v>400000</v>
      </c>
      <c r="BF40" t="str">
        <f t="shared" si="0"/>
        <v>yes</v>
      </c>
      <c r="BG40" t="str">
        <f t="shared" si="1"/>
        <v>yes</v>
      </c>
      <c r="BH40">
        <f t="shared" si="2"/>
        <v>0.5</v>
      </c>
      <c r="BI40">
        <f t="shared" si="3"/>
        <v>10</v>
      </c>
      <c r="BK40">
        <v>41</v>
      </c>
      <c r="BL40" t="str">
        <f t="shared" si="4"/>
        <v>winter</v>
      </c>
    </row>
    <row r="41" spans="1:64" x14ac:dyDescent="0.35">
      <c r="A41">
        <v>40</v>
      </c>
      <c r="B41">
        <f>IFERROR(INDEX(JMP!$AJ$2:$AU$1000,MATCH($A41,JMP!$A$2:$A$1000,0),MATCH(B$1,JMP!$AJ$1:$AU$1,0)),INDEX(Baseline!$B$2:$BD$2,1,MATCH(B$1,Baseline!$B$1:$BD$1,0)))</f>
        <v>0</v>
      </c>
      <c r="C41">
        <f>IFERROR(INDEX(JMP!$AJ$2:$AU$1000,MATCH($A41,JMP!$A$2:$A$1000,0),MATCH(C$1,JMP!$AJ$1:$AU$1,0)),INDEX(Baseline!$B$2:$BD$2,1,MATCH(C$1,Baseline!$B$1:$BD$1,0)))</f>
        <v>8760</v>
      </c>
      <c r="D41">
        <f>IFERROR(INDEX(JMP!$AJ$2:$AU$1000,MATCH($A41,JMP!$A$2:$A$1000,0),MATCH(D$1,JMP!$AJ$1:$AU$1,0)),INDEX(Baseline!$B$2:$BD$2,1,MATCH(D$1,Baseline!$B$1:$BD$1,0)))</f>
        <v>1</v>
      </c>
      <c r="E41">
        <f>IFERROR(INDEX(JMP!$AJ$2:$AU$1000,MATCH($A41,JMP!$A$2:$A$1000,0),MATCH(E$1,JMP!$AJ$1:$AU$1,0)),INDEX(Baseline!$B$2:$BD$2,1,MATCH(E$1,Baseline!$B$1:$BD$1,0)))</f>
        <v>1</v>
      </c>
      <c r="F41" t="str">
        <f>IFERROR(INDEX(JMP!$AJ$2:$AU$1000,MATCH($A41,JMP!$A$2:$A$1000,0),MATCH(F$1,JMP!$AJ$1:$AU$1,0)),INDEX(Baseline!$B$2:$BD$2,1,MATCH(F$1,Baseline!$B$1:$BD$1,0)))</f>
        <v>e344</v>
      </c>
      <c r="G41" t="str">
        <f>IFERROR(INDEX(JMP!$AJ$2:$AU$1000,MATCH($A41,JMP!$A$2:$A$1000,0),MATCH(G$1,JMP!$AJ$1:$AU$1,0)),INDEX(Baseline!$B$2:$BD$2,1,MATCH(G$1,Baseline!$B$1:$BD$1,0)))</f>
        <v>e340</v>
      </c>
      <c r="H41">
        <f>IFERROR(INDEX(JMP!$AJ$2:$AU$1000,MATCH($A41,JMP!$A$2:$A$1000,0),MATCH(H$1,JMP!$AJ$1:$AU$1,0)),INDEX(Baseline!$B$2:$BD$2,1,MATCH(H$1,Baseline!$B$1:$BD$1,0)))</f>
        <v>1.5</v>
      </c>
      <c r="I41">
        <f>IFERROR(INDEX(JMP!$AJ$2:$AU$1000,MATCH($A41,JMP!$A$2:$A$1000,0),MATCH(I$1,JMP!$AJ$1:$AU$1,0)),INDEX(Baseline!$B$2:$BD$2,1,MATCH(I$1,Baseline!$B$1:$BD$1,0)))</f>
        <v>0.42</v>
      </c>
      <c r="J41">
        <f>IFERROR(INDEX(JMP!$AJ$2:$AU$1000,MATCH($A41,JMP!$A$2:$A$1000,0),MATCH(J$1,JMP!$AJ$1:$AU$1,0)),INDEX(Baseline!$B$2:$BD$2,1,MATCH(J$1,Baseline!$B$1:$BD$1,0)))</f>
        <v>1</v>
      </c>
      <c r="K41">
        <f>IFERROR(INDEX(JMP!$AJ$2:$AU$1000,MATCH($A41,JMP!$A$2:$A$1000,0),MATCH(K$1,JMP!$AJ$1:$AU$1,0)),INDEX(Baseline!$B$2:$BD$2,1,MATCH(K$1,Baseline!$B$1:$BD$1,0)))</f>
        <v>0</v>
      </c>
      <c r="L41">
        <f>IFERROR(INDEX(JMP!$AJ$2:$AU$1000,MATCH($A41,JMP!$A$2:$A$1000,0),MATCH(L$1,JMP!$AJ$1:$AU$1,0)),INDEX(Baseline!$B$2:$BD$2,1,MATCH(L$1,Baseline!$B$1:$BD$1,0)))</f>
        <v>5.063173291550755E-2</v>
      </c>
      <c r="M41" t="b">
        <f>IFERROR(INDEX(JMP!$AJ$2:$AU$1000,MATCH($A41,JMP!$A$2:$A$1000,0),MATCH(M$1,JMP!$AJ$1:$AU$1,0)),INDEX(Baseline!$B$2:$BD$2,1,MATCH(M$1,Baseline!$B$1:$BD$1,0)))</f>
        <v>0</v>
      </c>
      <c r="N41" t="b">
        <f>IFERROR(INDEX(JMP!$AJ$2:$AU$1000,MATCH($A41,JMP!$A$2:$A$1000,0),MATCH(N$1,JMP!$AJ$1:$AU$1,0)),INDEX(Baseline!$B$2:$BD$2,1,MATCH(N$1,Baseline!$B$1:$BD$1,0)))</f>
        <v>0</v>
      </c>
      <c r="O41">
        <f>IFERROR(INDEX(JMP!$AJ$2:$AU$1000,MATCH($A41,JMP!$A$2:$A$1000,0),MATCH(O$1,JMP!$AJ$1:$AU$1,0)),INDEX(Baseline!$B$2:$BD$2,1,MATCH(O$1,Baseline!$B$1:$BD$1,0)))</f>
        <v>7</v>
      </c>
      <c r="P41">
        <f>IFERROR(INDEX(JMP!$AJ$2:$AU$1000,MATCH($A41,JMP!$A$2:$A$1000,0),MATCH(P$1,JMP!$AJ$1:$AU$1,0)),INDEX(Baseline!$B$2:$BD$2,1,MATCH(P$1,Baseline!$B$1:$BD$1,0)))</f>
        <v>200</v>
      </c>
      <c r="Q41">
        <f>IFERROR(INDEX(JMP!$AJ$2:$AU$1000,MATCH($A41,JMP!$A$2:$A$1000,0),MATCH(Q$1,JMP!$AJ$1:$AU$1,0)),INDEX(Baseline!$B$2:$BD$2,1,MATCH(Q$1,Baseline!$B$1:$BD$1,0)))</f>
        <v>10</v>
      </c>
      <c r="R41">
        <f>IFERROR(INDEX(JMP!$AJ$2:$AU$1000,MATCH($A41,JMP!$A$2:$A$1000,0),MATCH(R$1,JMP!$AJ$1:$AU$1,0)),INDEX(Baseline!$B$2:$BD$2,1,MATCH(R$1,Baseline!$B$1:$BD$1,0)))</f>
        <v>0</v>
      </c>
      <c r="S41">
        <f>IFERROR(INDEX(JMP!$AJ$2:$AU$1000,MATCH($A41,JMP!$A$2:$A$1000,0),MATCH(S$1,JMP!$AJ$1:$AU$1,0)),INDEX(Baseline!$B$2:$BD$2,1,MATCH(S$1,Baseline!$B$1:$BD$1,0)))</f>
        <v>1</v>
      </c>
      <c r="T41">
        <f>IFERROR(INDEX(JMP!$AJ$2:$AU$1000,MATCH($A41,JMP!$A$2:$A$1000,0),MATCH(T$1,JMP!$AJ$1:$AU$1,0)),INDEX(Baseline!$B$2:$BD$2,1,MATCH(T$1,Baseline!$B$1:$BD$1,0)))</f>
        <v>0</v>
      </c>
      <c r="U41" t="str">
        <f>IFERROR(INDEX(JMP!$AJ$2:$AU$1000,MATCH($A41,JMP!$A$2:$A$1000,0),MATCH(U$1,JMP!$AJ$1:$AU$1,0)),INDEX(Baseline!$B$2:$BD$2,1,MATCH(U$1,Baseline!$B$1:$BD$1,0)))</f>
        <v>Titan</v>
      </c>
      <c r="V41">
        <f>IFERROR(INDEX(JMP!$AJ$2:$AU$1000,MATCH($A41,JMP!$A$2:$A$1000,0),MATCH(V$1,JMP!$AJ$1:$AU$1,0)),INDEX(Baseline!$B$2:$BD$2,1,MATCH(V$1,Baseline!$B$1:$BD$1,0)))</f>
        <v>3</v>
      </c>
      <c r="W41">
        <f>IFERROR(INDEX(JMP!$AJ$2:$AU$1000,MATCH($A41,JMP!$A$2:$A$1000,0),MATCH(W$1,JMP!$AJ$1:$AU$1,0)),INDEX(Baseline!$B$2:$BD$2,1,MATCH(W$1,Baseline!$B$1:$BD$1,0)))</f>
        <v>0.37</v>
      </c>
      <c r="X41">
        <f>IFERROR(INDEX(JMP!$AJ$2:$AU$1000,MATCH($A41,JMP!$A$2:$A$1000,0),MATCH(X$1,JMP!$AJ$1:$AU$1,0)),INDEX(Baseline!$B$2:$BD$2,1,MATCH(X$1,Baseline!$B$1:$BD$1,0)))</f>
        <v>4</v>
      </c>
      <c r="Y41">
        <f>IFERROR(INDEX(JMP!$AJ$2:$AU$1000,MATCH($A41,JMP!$A$2:$A$1000,0),MATCH(Y$1,JMP!$AJ$1:$AU$1,0)),INDEX(Baseline!$B$2:$BD$2,1,MATCH(Y$1,Baseline!$B$1:$BD$1,0)))</f>
        <v>4</v>
      </c>
      <c r="Z41">
        <f>IFERROR(INDEX(JMP!$AJ$2:$AU$1000,MATCH($A41,JMP!$A$2:$A$1000,0),MATCH(Z$1,JMP!$AJ$1:$AU$1,0)),INDEX(Baseline!$B$2:$BD$2,1,MATCH(Z$1,Baseline!$B$1:$BD$1,0)))</f>
        <v>1970</v>
      </c>
      <c r="AA41">
        <f>IFERROR(INDEX(JMP!$AJ$2:$AU$1000,MATCH($A41,JMP!$A$2:$A$1000,0),MATCH(AA$1,JMP!$AJ$1:$AU$1,0)),INDEX(Baseline!$B$2:$BD$2,1,MATCH(AA$1,Baseline!$B$1:$BD$1,0)))</f>
        <v>1970</v>
      </c>
      <c r="AB41">
        <f>IFERROR(INDEX(JMP!$AJ$2:$AU$1000,MATCH($A41,JMP!$A$2:$A$1000,0),MATCH(AB$1,JMP!$AJ$1:$AU$1,0)),INDEX(Baseline!$B$2:$BD$2,1,MATCH(AB$1,Baseline!$B$1:$BD$1,0)))</f>
        <v>0</v>
      </c>
      <c r="AC41">
        <f>IFERROR(INDEX(JMP!$AJ$2:$AU$1000,MATCH($A41,JMP!$A$2:$A$1000,0),MATCH(AC$1,JMP!$AJ$1:$AU$1,0)),INDEX(Baseline!$B$2:$BD$2,1,MATCH(AC$1,Baseline!$B$1:$BD$1,0)))</f>
        <v>1</v>
      </c>
      <c r="AD41">
        <f>IFERROR(INDEX(JMP!$AJ$2:$AU$1000,MATCH($A41,JMP!$A$2:$A$1000,0),MATCH(AD$1,JMP!$AJ$1:$AU$1,0)),INDEX(Baseline!$B$2:$BD$2,1,MATCH(AD$1,Baseline!$B$1:$BD$1,0)))</f>
        <v>8</v>
      </c>
      <c r="AE41">
        <f>IFERROR(INDEX(JMP!$AJ$2:$AU$1000,MATCH($A41,JMP!$A$2:$A$1000,0),MATCH(AE$1,JMP!$AJ$1:$AU$1,0)),INDEX(Baseline!$B$2:$BD$2,1,MATCH(AE$1,Baseline!$B$1:$BD$1,0)))</f>
        <v>0.625</v>
      </c>
      <c r="AF41" t="str">
        <f>IFERROR(INDEX(JMP!$AJ$2:$AU$1000,MATCH($A41,JMP!$A$2:$A$1000,0),MATCH(AF$1,JMP!$AJ$1:$AU$1,0)),INDEX(Baseline!$B$2:$BD$2,1,MATCH(AF$1,Baseline!$B$1:$BD$1,0)))</f>
        <v>bwb</v>
      </c>
      <c r="AG41" t="str">
        <f>IFERROR(INDEX(JMP!$AJ$2:$AU$1000,MATCH($A41,JMP!$A$2:$A$1000,0),MATCH(AG$1,JMP!$AJ$1:$AU$1,0)),INDEX(Baseline!$B$2:$BD$2,1,MATCH(AG$1,Baseline!$B$1:$BD$1,0)))</f>
        <v>V-tail</v>
      </c>
      <c r="AH41">
        <f>IFERROR(INDEX(JMP!$AJ$2:$AU$1000,MATCH($A41,JMP!$A$2:$A$1000,0),MATCH(AH$1,JMP!$AJ$1:$AU$1,0)),INDEX(Baseline!$B$2:$BD$2,1,MATCH(AH$1,Baseline!$B$1:$BD$1,0)))</f>
        <v>0</v>
      </c>
      <c r="AI41">
        <f>IFERROR(INDEX(JMP!$AJ$2:$AU$1000,MATCH($A41,JMP!$A$2:$A$1000,0),MATCH(AI$1,JMP!$AJ$1:$AU$1,0)),INDEX(Baseline!$B$2:$BD$2,1,MATCH(AI$1,Baseline!$B$1:$BD$1,0)))</f>
        <v>724000000</v>
      </c>
      <c r="AJ41">
        <f>IFERROR(INDEX(JMP!$AJ$2:$AU$1000,MATCH($A41,JMP!$A$2:$A$1000,0),MATCH(AJ$1,JMP!$AJ$1:$AU$1,0)),INDEX(Baseline!$B$2:$BD$2,1,MATCH(AJ$1,Baseline!$B$1:$BD$1,0)))</f>
        <v>54500000</v>
      </c>
      <c r="AK41">
        <f>IFERROR(INDEX(JMP!$AJ$2:$AU$1000,MATCH($A41,JMP!$A$2:$A$1000,0),MATCH(AK$1,JMP!$AJ$1:$AU$1,0)),INDEX(Baseline!$B$2:$BD$2,1,MATCH(AK$1,Baseline!$B$1:$BD$1,0)))</f>
        <v>30</v>
      </c>
      <c r="AL41">
        <f>IFERROR(INDEX(JMP!$AJ$2:$AU$1000,MATCH($A41,JMP!$A$2:$A$1000,0),MATCH(AL$1,JMP!$AJ$1:$AU$1,0)),INDEX(Baseline!$B$2:$BD$2,1,MATCH(AL$1,Baseline!$B$1:$BD$1,0)))</f>
        <v>8.6612805427428718E-3</v>
      </c>
      <c r="AM41">
        <f>IFERROR(INDEX(JMP!$AJ$2:$AU$1000,MATCH($A41,JMP!$A$2:$A$1000,0),MATCH(AM$1,JMP!$AJ$1:$AU$1,0)),INDEX(Baseline!$B$2:$BD$2,1,MATCH(AM$1,Baseline!$B$1:$BD$1,0)))</f>
        <v>17</v>
      </c>
      <c r="AN41">
        <f>IFERROR(INDEX(JMP!$AJ$2:$AU$1000,MATCH($A41,JMP!$A$2:$A$1000,0),MATCH(AN$1,JMP!$AJ$1:$AU$1,0)),INDEX(Baseline!$B$2:$BD$2,1,MATCH(AN$1,Baseline!$B$1:$BD$1,0)))</f>
        <v>2.6609087853323055</v>
      </c>
      <c r="AO41">
        <f>IFERROR(INDEX(JMP!$AJ$2:$AU$1000,MATCH($A41,JMP!$A$2:$A$1000,0),MATCH(AO$1,JMP!$AJ$1:$AU$1,0)),INDEX(Baseline!$B$2:$BD$2,1,MATCH(AO$1,Baseline!$B$1:$BD$1,0)))</f>
        <v>1.3139690105982216</v>
      </c>
      <c r="AP41">
        <f>IFERROR(INDEX(JMP!$AJ$2:$AU$1000,MATCH($A41,JMP!$A$2:$A$1000,0),MATCH(AP$1,JMP!$AJ$1:$AU$1,0)),INDEX(Baseline!$B$2:$BD$2,1,MATCH(AP$1,Baseline!$B$1:$BD$1,0)))</f>
        <v>0</v>
      </c>
      <c r="AQ41">
        <f>IFERROR(INDEX(JMP!$AJ$2:$AU$1000,MATCH($A41,JMP!$A$2:$A$1000,0),MATCH(AQ$1,JMP!$AJ$1:$AU$1,0)),INDEX(Baseline!$B$2:$BD$2,1,MATCH(AQ$1,Baseline!$B$1:$BD$1,0)))</f>
        <v>0.35</v>
      </c>
      <c r="AR41">
        <f>IFERROR(INDEX(JMP!$AJ$2:$AU$1000,MATCH($A41,JMP!$A$2:$A$1000,0),MATCH(AR$1,JMP!$AJ$1:$AU$1,0)),INDEX(Baseline!$B$2:$BD$2,1,MATCH(AR$1,Baseline!$B$1:$BD$1,0)))</f>
        <v>0</v>
      </c>
      <c r="AS41">
        <f>IFERROR(INDEX(JMP!$AJ$2:$AU$1000,MATCH($A41,JMP!$A$2:$A$1000,0),MATCH(AS$1,JMP!$AJ$1:$AU$1,0)),INDEX(Baseline!$B$2:$BD$2,1,MATCH(AS$1,Baseline!$B$1:$BD$1,0)))</f>
        <v>0</v>
      </c>
      <c r="AT41">
        <f>IFERROR(INDEX(JMP!$AJ$2:$AU$1000,MATCH($A41,JMP!$A$2:$A$1000,0),MATCH(AT$1,JMP!$AJ$1:$AU$1,0)),INDEX(Baseline!$B$2:$BD$2,1,MATCH(AT$1,Baseline!$B$1:$BD$1,0)))</f>
        <v>500</v>
      </c>
      <c r="AU41">
        <f>IFERROR(INDEX(JMP!$AJ$2:$AU$1000,MATCH($A41,JMP!$A$2:$A$1000,0),MATCH(AU$1,JMP!$AJ$1:$AU$1,0)),INDEX(Baseline!$B$2:$BD$2,1,MATCH(AU$1,Baseline!$B$1:$BD$1,0)))</f>
        <v>50</v>
      </c>
      <c r="AV41">
        <f>IFERROR(INDEX(JMP!$AJ$2:$AU$1000,MATCH($A41,JMP!$A$2:$A$1000,0),MATCH(AV$1,JMP!$AJ$1:$AU$1,0)),INDEX(Baseline!$B$2:$BD$2,1,MATCH(AV$1,Baseline!$B$1:$BD$1,0)))</f>
        <v>12.1</v>
      </c>
      <c r="AW41">
        <f>IFERROR(INDEX(JMP!$AJ$2:$AU$1000,MATCH($A41,JMP!$A$2:$A$1000,0),MATCH(AW$1,JMP!$AJ$1:$AU$1,0)),INDEX(Baseline!$B$2:$BD$2,1,MATCH(AW$1,Baseline!$B$1:$BD$1,0)))</f>
        <v>1.9961979999999998E-3</v>
      </c>
      <c r="AX41">
        <f>IFERROR(INDEX(JMP!$AJ$2:$AU$1000,MATCH($A41,JMP!$A$2:$A$1000,0),MATCH(AX$1,JMP!$AJ$1:$AU$1,0)),INDEX(Baseline!$B$2:$BD$2,1,MATCH(AX$1,Baseline!$B$1:$BD$1,0)))</f>
        <v>1.9961979999999998E-3</v>
      </c>
      <c r="AY41">
        <f>IFERROR(INDEX(JMP!$AJ$2:$AU$1000,MATCH($A41,JMP!$A$2:$A$1000,0),MATCH(AY$1,JMP!$AJ$1:$AU$1,0)),INDEX(Baseline!$B$2:$BD$2,1,MATCH(AY$1,Baseline!$B$1:$BD$1,0)))</f>
        <v>1.9607137E-2</v>
      </c>
      <c r="AZ41">
        <f>IFERROR(INDEX(JMP!$AJ$2:$AU$1000,MATCH($A41,JMP!$A$2:$A$1000,0),MATCH(AZ$1,JMP!$AJ$1:$AU$1,0)),INDEX(Baseline!$B$2:$BD$2,1,MATCH(AZ$1,Baseline!$B$1:$BD$1,0)))</f>
        <v>0</v>
      </c>
      <c r="BA41">
        <f>IFERROR(INDEX(JMP!$AJ$2:$AU$1000,MATCH($A41,JMP!$A$2:$A$1000,0),MATCH(BA$1,JMP!$AJ$1:$AU$1,0)),INDEX(Baseline!$B$2:$BD$2,1,MATCH(BA$1,Baseline!$B$1:$BD$1,0)))</f>
        <v>55</v>
      </c>
      <c r="BB41">
        <f>IFERROR(INDEX(JMP!$AJ$2:$AU$1000,MATCH($A41,JMP!$A$2:$A$1000,0),MATCH(BB$1,JMP!$AJ$1:$AU$1,0)),INDEX(Baseline!$B$2:$BD$2,1,MATCH(BB$1,Baseline!$B$1:$BD$1,0)))</f>
        <v>0</v>
      </c>
      <c r="BC41">
        <f>IFERROR(INDEX(JMP!$AJ$2:$AU$1000,MATCH($A41,JMP!$A$2:$A$1000,0),MATCH(BC$1,JMP!$AJ$1:$AU$1,0)),INDEX(Baseline!$B$2:$BD$2,1,MATCH(BC$1,Baseline!$B$1:$BD$1,0)))</f>
        <v>1</v>
      </c>
      <c r="BD41">
        <f>IFERROR(INDEX(JMP!$AJ$2:$AU$1000,MATCH($A41,JMP!$A$2:$A$1000,0),MATCH(BD$1,JMP!$AJ$1:$AU$1,0)),INDEX(Baseline!$B$2:$BD$2,1,MATCH(BD$1,Baseline!$B$1:$BD$1,0)))</f>
        <v>2.4500000000000002</v>
      </c>
      <c r="BE41">
        <f>IFERROR(INDEX(JMP!$AJ$2:$AU$1000,MATCH($A41,JMP!$A$2:$A$1000,0),MATCH(BE$1,JMP!$AJ$1:$AU$1,0)),INDEX(Baseline!$B$2:$BE$2,1,MATCH(BE$1,Baseline!$B$1:$BE$1,0)))</f>
        <v>400000</v>
      </c>
      <c r="BF41" t="str">
        <f t="shared" si="0"/>
        <v>no</v>
      </c>
      <c r="BG41" t="str">
        <f t="shared" si="1"/>
        <v>no</v>
      </c>
      <c r="BH41">
        <f t="shared" si="2"/>
        <v>0.5</v>
      </c>
      <c r="BI41">
        <f t="shared" si="3"/>
        <v>30</v>
      </c>
      <c r="BK41">
        <v>42</v>
      </c>
      <c r="BL41" t="str">
        <f t="shared" si="4"/>
        <v>spring</v>
      </c>
    </row>
    <row r="42" spans="1:64" x14ac:dyDescent="0.35">
      <c r="A42">
        <v>41</v>
      </c>
      <c r="B42">
        <f>IFERROR(INDEX(JMP!$AJ$2:$AU$1000,MATCH($A42,JMP!$A$2:$A$1000,0),MATCH(B$1,JMP!$AJ$1:$AU$1,0)),INDEX(Baseline!$B$2:$BD$2,1,MATCH(B$1,Baseline!$B$1:$BD$1,0)))</f>
        <v>0</v>
      </c>
      <c r="C42">
        <f>IFERROR(INDEX(JMP!$AJ$2:$AU$1000,MATCH($A42,JMP!$A$2:$A$1000,0),MATCH(C$1,JMP!$AJ$1:$AU$1,0)),INDEX(Baseline!$B$2:$BD$2,1,MATCH(C$1,Baseline!$B$1:$BD$1,0)))</f>
        <v>8760</v>
      </c>
      <c r="D42">
        <f>IFERROR(INDEX(JMP!$AJ$2:$AU$1000,MATCH($A42,JMP!$A$2:$A$1000,0),MATCH(D$1,JMP!$AJ$1:$AU$1,0)),INDEX(Baseline!$B$2:$BD$2,1,MATCH(D$1,Baseline!$B$1:$BD$1,0)))</f>
        <v>1</v>
      </c>
      <c r="E42">
        <f>IFERROR(INDEX(JMP!$AJ$2:$AU$1000,MATCH($A42,JMP!$A$2:$A$1000,0),MATCH(E$1,JMP!$AJ$1:$AU$1,0)),INDEX(Baseline!$B$2:$BD$2,1,MATCH(E$1,Baseline!$B$1:$BD$1,0)))</f>
        <v>1</v>
      </c>
      <c r="F42" t="str">
        <f>IFERROR(INDEX(JMP!$AJ$2:$AU$1000,MATCH($A42,JMP!$A$2:$A$1000,0),MATCH(F$1,JMP!$AJ$1:$AU$1,0)),INDEX(Baseline!$B$2:$BD$2,1,MATCH(F$1,Baseline!$B$1:$BD$1,0)))</f>
        <v>e344</v>
      </c>
      <c r="G42" t="str">
        <f>IFERROR(INDEX(JMP!$AJ$2:$AU$1000,MATCH($A42,JMP!$A$2:$A$1000,0),MATCH(G$1,JMP!$AJ$1:$AU$1,0)),INDEX(Baseline!$B$2:$BD$2,1,MATCH(G$1,Baseline!$B$1:$BD$1,0)))</f>
        <v>e340</v>
      </c>
      <c r="H42">
        <f>IFERROR(INDEX(JMP!$AJ$2:$AU$1000,MATCH($A42,JMP!$A$2:$A$1000,0),MATCH(H$1,JMP!$AJ$1:$AU$1,0)),INDEX(Baseline!$B$2:$BD$2,1,MATCH(H$1,Baseline!$B$1:$BD$1,0)))</f>
        <v>1.5</v>
      </c>
      <c r="I42">
        <f>IFERROR(INDEX(JMP!$AJ$2:$AU$1000,MATCH($A42,JMP!$A$2:$A$1000,0),MATCH(I$1,JMP!$AJ$1:$AU$1,0)),INDEX(Baseline!$B$2:$BD$2,1,MATCH(I$1,Baseline!$B$1:$BD$1,0)))</f>
        <v>0.42</v>
      </c>
      <c r="J42">
        <f>IFERROR(INDEX(JMP!$AJ$2:$AU$1000,MATCH($A42,JMP!$A$2:$A$1000,0),MATCH(J$1,JMP!$AJ$1:$AU$1,0)),INDEX(Baseline!$B$2:$BD$2,1,MATCH(J$1,Baseline!$B$1:$BD$1,0)))</f>
        <v>1</v>
      </c>
      <c r="K42">
        <f>IFERROR(INDEX(JMP!$AJ$2:$AU$1000,MATCH($A42,JMP!$A$2:$A$1000,0),MATCH(K$1,JMP!$AJ$1:$AU$1,0)),INDEX(Baseline!$B$2:$BD$2,1,MATCH(K$1,Baseline!$B$1:$BD$1,0)))</f>
        <v>0</v>
      </c>
      <c r="L42">
        <f>IFERROR(INDEX(JMP!$AJ$2:$AU$1000,MATCH($A42,JMP!$A$2:$A$1000,0),MATCH(L$1,JMP!$AJ$1:$AU$1,0)),INDEX(Baseline!$B$2:$BD$2,1,MATCH(L$1,Baseline!$B$1:$BD$1,0)))</f>
        <v>0.10065830567664626</v>
      </c>
      <c r="M42" t="b">
        <f>IFERROR(INDEX(JMP!$AJ$2:$AU$1000,MATCH($A42,JMP!$A$2:$A$1000,0),MATCH(M$1,JMP!$AJ$1:$AU$1,0)),INDEX(Baseline!$B$2:$BD$2,1,MATCH(M$1,Baseline!$B$1:$BD$1,0)))</f>
        <v>0</v>
      </c>
      <c r="N42" t="b">
        <f>IFERROR(INDEX(JMP!$AJ$2:$AU$1000,MATCH($A42,JMP!$A$2:$A$1000,0),MATCH(N$1,JMP!$AJ$1:$AU$1,0)),INDEX(Baseline!$B$2:$BD$2,1,MATCH(N$1,Baseline!$B$1:$BD$1,0)))</f>
        <v>0</v>
      </c>
      <c r="O42">
        <f>IFERROR(INDEX(JMP!$AJ$2:$AU$1000,MATCH($A42,JMP!$A$2:$A$1000,0),MATCH(O$1,JMP!$AJ$1:$AU$1,0)),INDEX(Baseline!$B$2:$BD$2,1,MATCH(O$1,Baseline!$B$1:$BD$1,0)))</f>
        <v>7</v>
      </c>
      <c r="P42">
        <f>IFERROR(INDEX(JMP!$AJ$2:$AU$1000,MATCH($A42,JMP!$A$2:$A$1000,0),MATCH(P$1,JMP!$AJ$1:$AU$1,0)),INDEX(Baseline!$B$2:$BD$2,1,MATCH(P$1,Baseline!$B$1:$BD$1,0)))</f>
        <v>200</v>
      </c>
      <c r="Q42">
        <f>IFERROR(INDEX(JMP!$AJ$2:$AU$1000,MATCH($A42,JMP!$A$2:$A$1000,0),MATCH(Q$1,JMP!$AJ$1:$AU$1,0)),INDEX(Baseline!$B$2:$BD$2,1,MATCH(Q$1,Baseline!$B$1:$BD$1,0)))</f>
        <v>10</v>
      </c>
      <c r="R42">
        <f>IFERROR(INDEX(JMP!$AJ$2:$AU$1000,MATCH($A42,JMP!$A$2:$A$1000,0),MATCH(R$1,JMP!$AJ$1:$AU$1,0)),INDEX(Baseline!$B$2:$BD$2,1,MATCH(R$1,Baseline!$B$1:$BD$1,0)))</f>
        <v>0</v>
      </c>
      <c r="S42">
        <f>IFERROR(INDEX(JMP!$AJ$2:$AU$1000,MATCH($A42,JMP!$A$2:$A$1000,0),MATCH(S$1,JMP!$AJ$1:$AU$1,0)),INDEX(Baseline!$B$2:$BD$2,1,MATCH(S$1,Baseline!$B$1:$BD$1,0)))</f>
        <v>1</v>
      </c>
      <c r="T42">
        <f>IFERROR(INDEX(JMP!$AJ$2:$AU$1000,MATCH($A42,JMP!$A$2:$A$1000,0),MATCH(T$1,JMP!$AJ$1:$AU$1,0)),INDEX(Baseline!$B$2:$BD$2,1,MATCH(T$1,Baseline!$B$1:$BD$1,0)))</f>
        <v>0</v>
      </c>
      <c r="U42" t="str">
        <f>IFERROR(INDEX(JMP!$AJ$2:$AU$1000,MATCH($A42,JMP!$A$2:$A$1000,0),MATCH(U$1,JMP!$AJ$1:$AU$1,0)),INDEX(Baseline!$B$2:$BD$2,1,MATCH(U$1,Baseline!$B$1:$BD$1,0)))</f>
        <v>Titan</v>
      </c>
      <c r="V42">
        <f>IFERROR(INDEX(JMP!$AJ$2:$AU$1000,MATCH($A42,JMP!$A$2:$A$1000,0),MATCH(V$1,JMP!$AJ$1:$AU$1,0)),INDEX(Baseline!$B$2:$BD$2,1,MATCH(V$1,Baseline!$B$1:$BD$1,0)))</f>
        <v>3</v>
      </c>
      <c r="W42">
        <f>IFERROR(INDEX(JMP!$AJ$2:$AU$1000,MATCH($A42,JMP!$A$2:$A$1000,0),MATCH(W$1,JMP!$AJ$1:$AU$1,0)),INDEX(Baseline!$B$2:$BD$2,1,MATCH(W$1,Baseline!$B$1:$BD$1,0)))</f>
        <v>0.37</v>
      </c>
      <c r="X42">
        <f>IFERROR(INDEX(JMP!$AJ$2:$AU$1000,MATCH($A42,JMP!$A$2:$A$1000,0),MATCH(X$1,JMP!$AJ$1:$AU$1,0)),INDEX(Baseline!$B$2:$BD$2,1,MATCH(X$1,Baseline!$B$1:$BD$1,0)))</f>
        <v>4</v>
      </c>
      <c r="Y42">
        <f>IFERROR(INDEX(JMP!$AJ$2:$AU$1000,MATCH($A42,JMP!$A$2:$A$1000,0),MATCH(Y$1,JMP!$AJ$1:$AU$1,0)),INDEX(Baseline!$B$2:$BD$2,1,MATCH(Y$1,Baseline!$B$1:$BD$1,0)))</f>
        <v>1</v>
      </c>
      <c r="Z42">
        <f>IFERROR(INDEX(JMP!$AJ$2:$AU$1000,MATCH($A42,JMP!$A$2:$A$1000,0),MATCH(Z$1,JMP!$AJ$1:$AU$1,0)),INDEX(Baseline!$B$2:$BD$2,1,MATCH(Z$1,Baseline!$B$1:$BD$1,0)))</f>
        <v>1970</v>
      </c>
      <c r="AA42">
        <f>IFERROR(INDEX(JMP!$AJ$2:$AU$1000,MATCH($A42,JMP!$A$2:$A$1000,0),MATCH(AA$1,JMP!$AJ$1:$AU$1,0)),INDEX(Baseline!$B$2:$BD$2,1,MATCH(AA$1,Baseline!$B$1:$BD$1,0)))</f>
        <v>1970</v>
      </c>
      <c r="AB42">
        <f>IFERROR(INDEX(JMP!$AJ$2:$AU$1000,MATCH($A42,JMP!$A$2:$A$1000,0),MATCH(AB$1,JMP!$AJ$1:$AU$1,0)),INDEX(Baseline!$B$2:$BD$2,1,MATCH(AB$1,Baseline!$B$1:$BD$1,0)))</f>
        <v>0</v>
      </c>
      <c r="AC42">
        <f>IFERROR(INDEX(JMP!$AJ$2:$AU$1000,MATCH($A42,JMP!$A$2:$A$1000,0),MATCH(AC$1,JMP!$AJ$1:$AU$1,0)),INDEX(Baseline!$B$2:$BD$2,1,MATCH(AC$1,Baseline!$B$1:$BD$1,0)))</f>
        <v>1</v>
      </c>
      <c r="AD42">
        <f>IFERROR(INDEX(JMP!$AJ$2:$AU$1000,MATCH($A42,JMP!$A$2:$A$1000,0),MATCH(AD$1,JMP!$AJ$1:$AU$1,0)),INDEX(Baseline!$B$2:$BD$2,1,MATCH(AD$1,Baseline!$B$1:$BD$1,0)))</f>
        <v>8</v>
      </c>
      <c r="AE42">
        <f>IFERROR(INDEX(JMP!$AJ$2:$AU$1000,MATCH($A42,JMP!$A$2:$A$1000,0),MATCH(AE$1,JMP!$AJ$1:$AU$1,0)),INDEX(Baseline!$B$2:$BD$2,1,MATCH(AE$1,Baseline!$B$1:$BD$1,0)))</f>
        <v>0.625</v>
      </c>
      <c r="AF42" t="str">
        <f>IFERROR(INDEX(JMP!$AJ$2:$AU$1000,MATCH($A42,JMP!$A$2:$A$1000,0),MATCH(AF$1,JMP!$AJ$1:$AU$1,0)),INDEX(Baseline!$B$2:$BD$2,1,MATCH(AF$1,Baseline!$B$1:$BD$1,0)))</f>
        <v>bwb</v>
      </c>
      <c r="AG42" t="str">
        <f>IFERROR(INDEX(JMP!$AJ$2:$AU$1000,MATCH($A42,JMP!$A$2:$A$1000,0),MATCH(AG$1,JMP!$AJ$1:$AU$1,0)),INDEX(Baseline!$B$2:$BD$2,1,MATCH(AG$1,Baseline!$B$1:$BD$1,0)))</f>
        <v>V-tail</v>
      </c>
      <c r="AH42">
        <f>IFERROR(INDEX(JMP!$AJ$2:$AU$1000,MATCH($A42,JMP!$A$2:$A$1000,0),MATCH(AH$1,JMP!$AJ$1:$AU$1,0)),INDEX(Baseline!$B$2:$BD$2,1,MATCH(AH$1,Baseline!$B$1:$BD$1,0)))</f>
        <v>1</v>
      </c>
      <c r="AI42">
        <f>IFERROR(INDEX(JMP!$AJ$2:$AU$1000,MATCH($A42,JMP!$A$2:$A$1000,0),MATCH(AI$1,JMP!$AJ$1:$AU$1,0)),INDEX(Baseline!$B$2:$BD$2,1,MATCH(AI$1,Baseline!$B$1:$BD$1,0)))</f>
        <v>724000000</v>
      </c>
      <c r="AJ42">
        <f>IFERROR(INDEX(JMP!$AJ$2:$AU$1000,MATCH($A42,JMP!$A$2:$A$1000,0),MATCH(AJ$1,JMP!$AJ$1:$AU$1,0)),INDEX(Baseline!$B$2:$BD$2,1,MATCH(AJ$1,Baseline!$B$1:$BD$1,0)))</f>
        <v>54500000</v>
      </c>
      <c r="AK42">
        <f>IFERROR(INDEX(JMP!$AJ$2:$AU$1000,MATCH($A42,JMP!$A$2:$A$1000,0),MATCH(AK$1,JMP!$AJ$1:$AU$1,0)),INDEX(Baseline!$B$2:$BD$2,1,MATCH(AK$1,Baseline!$B$1:$BD$1,0)))</f>
        <v>30</v>
      </c>
      <c r="AL42">
        <f>IFERROR(INDEX(JMP!$AJ$2:$AU$1000,MATCH($A42,JMP!$A$2:$A$1000,0),MATCH(AL$1,JMP!$AJ$1:$AU$1,0)),INDEX(Baseline!$B$2:$BD$2,1,MATCH(AL$1,Baseline!$B$1:$BD$1,0)))</f>
        <v>8.6612805427428718E-3</v>
      </c>
      <c r="AM42">
        <f>IFERROR(INDEX(JMP!$AJ$2:$AU$1000,MATCH($A42,JMP!$A$2:$A$1000,0),MATCH(AM$1,JMP!$AJ$1:$AU$1,0)),INDEX(Baseline!$B$2:$BD$2,1,MATCH(AM$1,Baseline!$B$1:$BD$1,0)))</f>
        <v>13.457142857142857</v>
      </c>
      <c r="AN42">
        <f>IFERROR(INDEX(JMP!$AJ$2:$AU$1000,MATCH($A42,JMP!$A$2:$A$1000,0),MATCH(AN$1,JMP!$AJ$1:$AU$1,0)),INDEX(Baseline!$B$2:$BD$2,1,MATCH(AN$1,Baseline!$B$1:$BD$1,0)))</f>
        <v>1.743214056531696</v>
      </c>
      <c r="AO42">
        <f>IFERROR(INDEX(JMP!$AJ$2:$AU$1000,MATCH($A42,JMP!$A$2:$A$1000,0),MATCH(AO$1,JMP!$AJ$1:$AU$1,0)),INDEX(Baseline!$B$2:$BD$2,1,MATCH(AO$1,Baseline!$B$1:$BD$1,0)))</f>
        <v>0.47627154368727354</v>
      </c>
      <c r="AP42">
        <f>IFERROR(INDEX(JMP!$AJ$2:$AU$1000,MATCH($A42,JMP!$A$2:$A$1000,0),MATCH(AP$1,JMP!$AJ$1:$AU$1,0)),INDEX(Baseline!$B$2:$BD$2,1,MATCH(AP$1,Baseline!$B$1:$BD$1,0)))</f>
        <v>0</v>
      </c>
      <c r="AQ42">
        <f>IFERROR(INDEX(JMP!$AJ$2:$AU$1000,MATCH($A42,JMP!$A$2:$A$1000,0),MATCH(AQ$1,JMP!$AJ$1:$AU$1,0)),INDEX(Baseline!$B$2:$BD$2,1,MATCH(AQ$1,Baseline!$B$1:$BD$1,0)))</f>
        <v>0.35</v>
      </c>
      <c r="AR42">
        <f>IFERROR(INDEX(JMP!$AJ$2:$AU$1000,MATCH($A42,JMP!$A$2:$A$1000,0),MATCH(AR$1,JMP!$AJ$1:$AU$1,0)),INDEX(Baseline!$B$2:$BD$2,1,MATCH(AR$1,Baseline!$B$1:$BD$1,0)))</f>
        <v>0</v>
      </c>
      <c r="AS42">
        <f>IFERROR(INDEX(JMP!$AJ$2:$AU$1000,MATCH($A42,JMP!$A$2:$A$1000,0),MATCH(AS$1,JMP!$AJ$1:$AU$1,0)),INDEX(Baseline!$B$2:$BD$2,1,MATCH(AS$1,Baseline!$B$1:$BD$1,0)))</f>
        <v>0</v>
      </c>
      <c r="AT42">
        <f>IFERROR(INDEX(JMP!$AJ$2:$AU$1000,MATCH($A42,JMP!$A$2:$A$1000,0),MATCH(AT$1,JMP!$AJ$1:$AU$1,0)),INDEX(Baseline!$B$2:$BD$2,1,MATCH(AT$1,Baseline!$B$1:$BD$1,0)))</f>
        <v>500</v>
      </c>
      <c r="AU42">
        <f>IFERROR(INDEX(JMP!$AJ$2:$AU$1000,MATCH($A42,JMP!$A$2:$A$1000,0),MATCH(AU$1,JMP!$AJ$1:$AU$1,0)),INDEX(Baseline!$B$2:$BD$2,1,MATCH(AU$1,Baseline!$B$1:$BD$1,0)))</f>
        <v>50</v>
      </c>
      <c r="AV42">
        <f>IFERROR(INDEX(JMP!$AJ$2:$AU$1000,MATCH($A42,JMP!$A$2:$A$1000,0),MATCH(AV$1,JMP!$AJ$1:$AU$1,0)),INDEX(Baseline!$B$2:$BD$2,1,MATCH(AV$1,Baseline!$B$1:$BD$1,0)))</f>
        <v>12.1</v>
      </c>
      <c r="AW42">
        <f>IFERROR(INDEX(JMP!$AJ$2:$AU$1000,MATCH($A42,JMP!$A$2:$A$1000,0),MATCH(AW$1,JMP!$AJ$1:$AU$1,0)),INDEX(Baseline!$B$2:$BD$2,1,MATCH(AW$1,Baseline!$B$1:$BD$1,0)))</f>
        <v>1.9961979999999998E-3</v>
      </c>
      <c r="AX42">
        <f>IFERROR(INDEX(JMP!$AJ$2:$AU$1000,MATCH($A42,JMP!$A$2:$A$1000,0),MATCH(AX$1,JMP!$AJ$1:$AU$1,0)),INDEX(Baseline!$B$2:$BD$2,1,MATCH(AX$1,Baseline!$B$1:$BD$1,0)))</f>
        <v>1.9961979999999998E-3</v>
      </c>
      <c r="AY42">
        <f>IFERROR(INDEX(JMP!$AJ$2:$AU$1000,MATCH($A42,JMP!$A$2:$A$1000,0),MATCH(AY$1,JMP!$AJ$1:$AU$1,0)),INDEX(Baseline!$B$2:$BD$2,1,MATCH(AY$1,Baseline!$B$1:$BD$1,0)))</f>
        <v>1.9607137E-2</v>
      </c>
      <c r="AZ42">
        <f>IFERROR(INDEX(JMP!$AJ$2:$AU$1000,MATCH($A42,JMP!$A$2:$A$1000,0),MATCH(AZ$1,JMP!$AJ$1:$AU$1,0)),INDEX(Baseline!$B$2:$BD$2,1,MATCH(AZ$1,Baseline!$B$1:$BD$1,0)))</f>
        <v>1</v>
      </c>
      <c r="BA42">
        <f>IFERROR(INDEX(JMP!$AJ$2:$AU$1000,MATCH($A42,JMP!$A$2:$A$1000,0),MATCH(BA$1,JMP!$AJ$1:$AU$1,0)),INDEX(Baseline!$B$2:$BD$2,1,MATCH(BA$1,Baseline!$B$1:$BD$1,0)))</f>
        <v>55</v>
      </c>
      <c r="BB42">
        <f>IFERROR(INDEX(JMP!$AJ$2:$AU$1000,MATCH($A42,JMP!$A$2:$A$1000,0),MATCH(BB$1,JMP!$AJ$1:$AU$1,0)),INDEX(Baseline!$B$2:$BD$2,1,MATCH(BB$1,Baseline!$B$1:$BD$1,0)))</f>
        <v>0</v>
      </c>
      <c r="BC42">
        <f>IFERROR(INDEX(JMP!$AJ$2:$AU$1000,MATCH($A42,JMP!$A$2:$A$1000,0),MATCH(BC$1,JMP!$AJ$1:$AU$1,0)),INDEX(Baseline!$B$2:$BD$2,1,MATCH(BC$1,Baseline!$B$1:$BD$1,0)))</f>
        <v>2</v>
      </c>
      <c r="BD42">
        <f>IFERROR(INDEX(JMP!$AJ$2:$AU$1000,MATCH($A42,JMP!$A$2:$A$1000,0),MATCH(BD$1,JMP!$AJ$1:$AU$1,0)),INDEX(Baseline!$B$2:$BD$2,1,MATCH(BD$1,Baseline!$B$1:$BD$1,0)))</f>
        <v>2.4500000000000002</v>
      </c>
      <c r="BE42">
        <f>IFERROR(INDEX(JMP!$AJ$2:$AU$1000,MATCH($A42,JMP!$A$2:$A$1000,0),MATCH(BE$1,JMP!$AJ$1:$AU$1,0)),INDEX(Baseline!$B$2:$BE$2,1,MATCH(BE$1,Baseline!$B$1:$BE$1,0)))</f>
        <v>400000</v>
      </c>
      <c r="BF42" t="str">
        <f t="shared" si="0"/>
        <v>yes</v>
      </c>
      <c r="BG42" t="str">
        <f t="shared" si="1"/>
        <v>yes</v>
      </c>
      <c r="BH42">
        <f t="shared" si="2"/>
        <v>0.5</v>
      </c>
      <c r="BI42">
        <f t="shared" si="3"/>
        <v>30</v>
      </c>
      <c r="BK42">
        <v>43</v>
      </c>
      <c r="BL42" t="str">
        <f t="shared" si="4"/>
        <v>summer</v>
      </c>
    </row>
    <row r="43" spans="1:64" x14ac:dyDescent="0.35">
      <c r="A43">
        <v>42</v>
      </c>
      <c r="B43">
        <f>IFERROR(INDEX(JMP!$AJ$2:$AU$1000,MATCH($A43,JMP!$A$2:$A$1000,0),MATCH(B$1,JMP!$AJ$1:$AU$1,0)),INDEX(Baseline!$B$2:$BD$2,1,MATCH(B$1,Baseline!$B$1:$BD$1,0)))</f>
        <v>0</v>
      </c>
      <c r="C43">
        <f>IFERROR(INDEX(JMP!$AJ$2:$AU$1000,MATCH($A43,JMP!$A$2:$A$1000,0),MATCH(C$1,JMP!$AJ$1:$AU$1,0)),INDEX(Baseline!$B$2:$BD$2,1,MATCH(C$1,Baseline!$B$1:$BD$1,0)))</f>
        <v>8760</v>
      </c>
      <c r="D43">
        <f>IFERROR(INDEX(JMP!$AJ$2:$AU$1000,MATCH($A43,JMP!$A$2:$A$1000,0),MATCH(D$1,JMP!$AJ$1:$AU$1,0)),INDEX(Baseline!$B$2:$BD$2,1,MATCH(D$1,Baseline!$B$1:$BD$1,0)))</f>
        <v>1</v>
      </c>
      <c r="E43">
        <f>IFERROR(INDEX(JMP!$AJ$2:$AU$1000,MATCH($A43,JMP!$A$2:$A$1000,0),MATCH(E$1,JMP!$AJ$1:$AU$1,0)),INDEX(Baseline!$B$2:$BD$2,1,MATCH(E$1,Baseline!$B$1:$BD$1,0)))</f>
        <v>1</v>
      </c>
      <c r="F43" t="str">
        <f>IFERROR(INDEX(JMP!$AJ$2:$AU$1000,MATCH($A43,JMP!$A$2:$A$1000,0),MATCH(F$1,JMP!$AJ$1:$AU$1,0)),INDEX(Baseline!$B$2:$BD$2,1,MATCH(F$1,Baseline!$B$1:$BD$1,0)))</f>
        <v>e344</v>
      </c>
      <c r="G43" t="str">
        <f>IFERROR(INDEX(JMP!$AJ$2:$AU$1000,MATCH($A43,JMP!$A$2:$A$1000,0),MATCH(G$1,JMP!$AJ$1:$AU$1,0)),INDEX(Baseline!$B$2:$BD$2,1,MATCH(G$1,Baseline!$B$1:$BD$1,0)))</f>
        <v>e340</v>
      </c>
      <c r="H43">
        <f>IFERROR(INDEX(JMP!$AJ$2:$AU$1000,MATCH($A43,JMP!$A$2:$A$1000,0),MATCH(H$1,JMP!$AJ$1:$AU$1,0)),INDEX(Baseline!$B$2:$BD$2,1,MATCH(H$1,Baseline!$B$1:$BD$1,0)))</f>
        <v>1.5</v>
      </c>
      <c r="I43">
        <f>IFERROR(INDEX(JMP!$AJ$2:$AU$1000,MATCH($A43,JMP!$A$2:$A$1000,0),MATCH(I$1,JMP!$AJ$1:$AU$1,0)),INDEX(Baseline!$B$2:$BD$2,1,MATCH(I$1,Baseline!$B$1:$BD$1,0)))</f>
        <v>0.42</v>
      </c>
      <c r="J43">
        <f>IFERROR(INDEX(JMP!$AJ$2:$AU$1000,MATCH($A43,JMP!$A$2:$A$1000,0),MATCH(J$1,JMP!$AJ$1:$AU$1,0)),INDEX(Baseline!$B$2:$BD$2,1,MATCH(J$1,Baseline!$B$1:$BD$1,0)))</f>
        <v>1</v>
      </c>
      <c r="K43">
        <f>IFERROR(INDEX(JMP!$AJ$2:$AU$1000,MATCH($A43,JMP!$A$2:$A$1000,0),MATCH(K$1,JMP!$AJ$1:$AU$1,0)),INDEX(Baseline!$B$2:$BD$2,1,MATCH(K$1,Baseline!$B$1:$BD$1,0)))</f>
        <v>0</v>
      </c>
      <c r="L43">
        <f>IFERROR(INDEX(JMP!$AJ$2:$AU$1000,MATCH($A43,JMP!$A$2:$A$1000,0),MATCH(L$1,JMP!$AJ$1:$AU$1,0)),INDEX(Baseline!$B$2:$BD$2,1,MATCH(L$1,Baseline!$B$1:$BD$1,0)))</f>
        <v>0.16944484322321199</v>
      </c>
      <c r="M43" t="b">
        <f>IFERROR(INDEX(JMP!$AJ$2:$AU$1000,MATCH($A43,JMP!$A$2:$A$1000,0),MATCH(M$1,JMP!$AJ$1:$AU$1,0)),INDEX(Baseline!$B$2:$BD$2,1,MATCH(M$1,Baseline!$B$1:$BD$1,0)))</f>
        <v>0</v>
      </c>
      <c r="N43" t="b">
        <f>IFERROR(INDEX(JMP!$AJ$2:$AU$1000,MATCH($A43,JMP!$A$2:$A$1000,0),MATCH(N$1,JMP!$AJ$1:$AU$1,0)),INDEX(Baseline!$B$2:$BD$2,1,MATCH(N$1,Baseline!$B$1:$BD$1,0)))</f>
        <v>0</v>
      </c>
      <c r="O43">
        <f>IFERROR(INDEX(JMP!$AJ$2:$AU$1000,MATCH($A43,JMP!$A$2:$A$1000,0),MATCH(O$1,JMP!$AJ$1:$AU$1,0)),INDEX(Baseline!$B$2:$BD$2,1,MATCH(O$1,Baseline!$B$1:$BD$1,0)))</f>
        <v>7</v>
      </c>
      <c r="P43">
        <f>IFERROR(INDEX(JMP!$AJ$2:$AU$1000,MATCH($A43,JMP!$A$2:$A$1000,0),MATCH(P$1,JMP!$AJ$1:$AU$1,0)),INDEX(Baseline!$B$2:$BD$2,1,MATCH(P$1,Baseline!$B$1:$BD$1,0)))</f>
        <v>200</v>
      </c>
      <c r="Q43">
        <f>IFERROR(INDEX(JMP!$AJ$2:$AU$1000,MATCH($A43,JMP!$A$2:$A$1000,0),MATCH(Q$1,JMP!$AJ$1:$AU$1,0)),INDEX(Baseline!$B$2:$BD$2,1,MATCH(Q$1,Baseline!$B$1:$BD$1,0)))</f>
        <v>10</v>
      </c>
      <c r="R43">
        <f>IFERROR(INDEX(JMP!$AJ$2:$AU$1000,MATCH($A43,JMP!$A$2:$A$1000,0),MATCH(R$1,JMP!$AJ$1:$AU$1,0)),INDEX(Baseline!$B$2:$BD$2,1,MATCH(R$1,Baseline!$B$1:$BD$1,0)))</f>
        <v>0</v>
      </c>
      <c r="S43">
        <f>IFERROR(INDEX(JMP!$AJ$2:$AU$1000,MATCH($A43,JMP!$A$2:$A$1000,0),MATCH(S$1,JMP!$AJ$1:$AU$1,0)),INDEX(Baseline!$B$2:$BD$2,1,MATCH(S$1,Baseline!$B$1:$BD$1,0)))</f>
        <v>1</v>
      </c>
      <c r="T43">
        <f>IFERROR(INDEX(JMP!$AJ$2:$AU$1000,MATCH($A43,JMP!$A$2:$A$1000,0),MATCH(T$1,JMP!$AJ$1:$AU$1,0)),INDEX(Baseline!$B$2:$BD$2,1,MATCH(T$1,Baseline!$B$1:$BD$1,0)))</f>
        <v>0</v>
      </c>
      <c r="U43" t="str">
        <f>IFERROR(INDEX(JMP!$AJ$2:$AU$1000,MATCH($A43,JMP!$A$2:$A$1000,0),MATCH(U$1,JMP!$AJ$1:$AU$1,0)),INDEX(Baseline!$B$2:$BD$2,1,MATCH(U$1,Baseline!$B$1:$BD$1,0)))</f>
        <v>Titan</v>
      </c>
      <c r="V43">
        <f>IFERROR(INDEX(JMP!$AJ$2:$AU$1000,MATCH($A43,JMP!$A$2:$A$1000,0),MATCH(V$1,JMP!$AJ$1:$AU$1,0)),INDEX(Baseline!$B$2:$BD$2,1,MATCH(V$1,Baseline!$B$1:$BD$1,0)))</f>
        <v>3</v>
      </c>
      <c r="W43">
        <f>IFERROR(INDEX(JMP!$AJ$2:$AU$1000,MATCH($A43,JMP!$A$2:$A$1000,0),MATCH(W$1,JMP!$AJ$1:$AU$1,0)),INDEX(Baseline!$B$2:$BD$2,1,MATCH(W$1,Baseline!$B$1:$BD$1,0)))</f>
        <v>0.37</v>
      </c>
      <c r="X43">
        <f>IFERROR(INDEX(JMP!$AJ$2:$AU$1000,MATCH($A43,JMP!$A$2:$A$1000,0),MATCH(X$1,JMP!$AJ$1:$AU$1,0)),INDEX(Baseline!$B$2:$BD$2,1,MATCH(X$1,Baseline!$B$1:$BD$1,0)))</f>
        <v>4</v>
      </c>
      <c r="Y43">
        <f>IFERROR(INDEX(JMP!$AJ$2:$AU$1000,MATCH($A43,JMP!$A$2:$A$1000,0),MATCH(Y$1,JMP!$AJ$1:$AU$1,0)),INDEX(Baseline!$B$2:$BD$2,1,MATCH(Y$1,Baseline!$B$1:$BD$1,0)))</f>
        <v>1</v>
      </c>
      <c r="Z43">
        <f>IFERROR(INDEX(JMP!$AJ$2:$AU$1000,MATCH($A43,JMP!$A$2:$A$1000,0),MATCH(Z$1,JMP!$AJ$1:$AU$1,0)),INDEX(Baseline!$B$2:$BD$2,1,MATCH(Z$1,Baseline!$B$1:$BD$1,0)))</f>
        <v>1970</v>
      </c>
      <c r="AA43">
        <f>IFERROR(INDEX(JMP!$AJ$2:$AU$1000,MATCH($A43,JMP!$A$2:$A$1000,0),MATCH(AA$1,JMP!$AJ$1:$AU$1,0)),INDEX(Baseline!$B$2:$BD$2,1,MATCH(AA$1,Baseline!$B$1:$BD$1,0)))</f>
        <v>1970</v>
      </c>
      <c r="AB43">
        <f>IFERROR(INDEX(JMP!$AJ$2:$AU$1000,MATCH($A43,JMP!$A$2:$A$1000,0),MATCH(AB$1,JMP!$AJ$1:$AU$1,0)),INDEX(Baseline!$B$2:$BD$2,1,MATCH(AB$1,Baseline!$B$1:$BD$1,0)))</f>
        <v>0</v>
      </c>
      <c r="AC43">
        <f>IFERROR(INDEX(JMP!$AJ$2:$AU$1000,MATCH($A43,JMP!$A$2:$A$1000,0),MATCH(AC$1,JMP!$AJ$1:$AU$1,0)),INDEX(Baseline!$B$2:$BD$2,1,MATCH(AC$1,Baseline!$B$1:$BD$1,0)))</f>
        <v>1</v>
      </c>
      <c r="AD43">
        <f>IFERROR(INDEX(JMP!$AJ$2:$AU$1000,MATCH($A43,JMP!$A$2:$A$1000,0),MATCH(AD$1,JMP!$AJ$1:$AU$1,0)),INDEX(Baseline!$B$2:$BD$2,1,MATCH(AD$1,Baseline!$B$1:$BD$1,0)))</f>
        <v>8</v>
      </c>
      <c r="AE43">
        <f>IFERROR(INDEX(JMP!$AJ$2:$AU$1000,MATCH($A43,JMP!$A$2:$A$1000,0),MATCH(AE$1,JMP!$AJ$1:$AU$1,0)),INDEX(Baseline!$B$2:$BD$2,1,MATCH(AE$1,Baseline!$B$1:$BD$1,0)))</f>
        <v>0.625</v>
      </c>
      <c r="AF43" t="str">
        <f>IFERROR(INDEX(JMP!$AJ$2:$AU$1000,MATCH($A43,JMP!$A$2:$A$1000,0),MATCH(AF$1,JMP!$AJ$1:$AU$1,0)),INDEX(Baseline!$B$2:$BD$2,1,MATCH(AF$1,Baseline!$B$1:$BD$1,0)))</f>
        <v>bwb</v>
      </c>
      <c r="AG43" t="str">
        <f>IFERROR(INDEX(JMP!$AJ$2:$AU$1000,MATCH($A43,JMP!$A$2:$A$1000,0),MATCH(AG$1,JMP!$AJ$1:$AU$1,0)),INDEX(Baseline!$B$2:$BD$2,1,MATCH(AG$1,Baseline!$B$1:$BD$1,0)))</f>
        <v>V-tail</v>
      </c>
      <c r="AH43">
        <f>IFERROR(INDEX(JMP!$AJ$2:$AU$1000,MATCH($A43,JMP!$A$2:$A$1000,0),MATCH(AH$1,JMP!$AJ$1:$AU$1,0)),INDEX(Baseline!$B$2:$BD$2,1,MATCH(AH$1,Baseline!$B$1:$BD$1,0)))</f>
        <v>1</v>
      </c>
      <c r="AI43">
        <f>IFERROR(INDEX(JMP!$AJ$2:$AU$1000,MATCH($A43,JMP!$A$2:$A$1000,0),MATCH(AI$1,JMP!$AJ$1:$AU$1,0)),INDEX(Baseline!$B$2:$BD$2,1,MATCH(AI$1,Baseline!$B$1:$BD$1,0)))</f>
        <v>724000000</v>
      </c>
      <c r="AJ43">
        <f>IFERROR(INDEX(JMP!$AJ$2:$AU$1000,MATCH($A43,JMP!$A$2:$A$1000,0),MATCH(AJ$1,JMP!$AJ$1:$AU$1,0)),INDEX(Baseline!$B$2:$BD$2,1,MATCH(AJ$1,Baseline!$B$1:$BD$1,0)))</f>
        <v>54500000</v>
      </c>
      <c r="AK43">
        <f>IFERROR(INDEX(JMP!$AJ$2:$AU$1000,MATCH($A43,JMP!$A$2:$A$1000,0),MATCH(AK$1,JMP!$AJ$1:$AU$1,0)),INDEX(Baseline!$B$2:$BD$2,1,MATCH(AK$1,Baseline!$B$1:$BD$1,0)))</f>
        <v>30</v>
      </c>
      <c r="AL43">
        <f>IFERROR(INDEX(JMP!$AJ$2:$AU$1000,MATCH($A43,JMP!$A$2:$A$1000,0),MATCH(AL$1,JMP!$AJ$1:$AU$1,0)),INDEX(Baseline!$B$2:$BD$2,1,MATCH(AL$1,Baseline!$B$1:$BD$1,0)))</f>
        <v>1.5644405623598149E-2</v>
      </c>
      <c r="AM43">
        <f>IFERROR(INDEX(JMP!$AJ$2:$AU$1000,MATCH($A43,JMP!$A$2:$A$1000,0),MATCH(AM$1,JMP!$AJ$1:$AU$1,0)),INDEX(Baseline!$B$2:$BD$2,1,MATCH(AM$1,Baseline!$B$1:$BD$1,0)))</f>
        <v>16.409523809523812</v>
      </c>
      <c r="AN43">
        <f>IFERROR(INDEX(JMP!$AJ$2:$AU$1000,MATCH($A43,JMP!$A$2:$A$1000,0),MATCH(AN$1,JMP!$AJ$1:$AU$1,0)),INDEX(Baseline!$B$2:$BD$2,1,MATCH(AN$1,Baseline!$B$1:$BD$1,0)))</f>
        <v>1.8138059587471276</v>
      </c>
      <c r="AO43">
        <f>IFERROR(INDEX(JMP!$AJ$2:$AU$1000,MATCH($A43,JMP!$A$2:$A$1000,0),MATCH(AO$1,JMP!$AJ$1:$AU$1,0)),INDEX(Baseline!$B$2:$BD$2,1,MATCH(AO$1,Baseline!$B$1:$BD$1,0)))</f>
        <v>1.1045446438704847</v>
      </c>
      <c r="AP43">
        <f>IFERROR(INDEX(JMP!$AJ$2:$AU$1000,MATCH($A43,JMP!$A$2:$A$1000,0),MATCH(AP$1,JMP!$AJ$1:$AU$1,0)),INDEX(Baseline!$B$2:$BD$2,1,MATCH(AP$1,Baseline!$B$1:$BD$1,0)))</f>
        <v>0</v>
      </c>
      <c r="AQ43">
        <f>IFERROR(INDEX(JMP!$AJ$2:$AU$1000,MATCH($A43,JMP!$A$2:$A$1000,0),MATCH(AQ$1,JMP!$AJ$1:$AU$1,0)),INDEX(Baseline!$B$2:$BD$2,1,MATCH(AQ$1,Baseline!$B$1:$BD$1,0)))</f>
        <v>0.35</v>
      </c>
      <c r="AR43">
        <f>IFERROR(INDEX(JMP!$AJ$2:$AU$1000,MATCH($A43,JMP!$A$2:$A$1000,0),MATCH(AR$1,JMP!$AJ$1:$AU$1,0)),INDEX(Baseline!$B$2:$BD$2,1,MATCH(AR$1,Baseline!$B$1:$BD$1,0)))</f>
        <v>0</v>
      </c>
      <c r="AS43">
        <f>IFERROR(INDEX(JMP!$AJ$2:$AU$1000,MATCH($A43,JMP!$A$2:$A$1000,0),MATCH(AS$1,JMP!$AJ$1:$AU$1,0)),INDEX(Baseline!$B$2:$BD$2,1,MATCH(AS$1,Baseline!$B$1:$BD$1,0)))</f>
        <v>0</v>
      </c>
      <c r="AT43">
        <f>IFERROR(INDEX(JMP!$AJ$2:$AU$1000,MATCH($A43,JMP!$A$2:$A$1000,0),MATCH(AT$1,JMP!$AJ$1:$AU$1,0)),INDEX(Baseline!$B$2:$BD$2,1,MATCH(AT$1,Baseline!$B$1:$BD$1,0)))</f>
        <v>500</v>
      </c>
      <c r="AU43">
        <f>IFERROR(INDEX(JMP!$AJ$2:$AU$1000,MATCH($A43,JMP!$A$2:$A$1000,0),MATCH(AU$1,JMP!$AJ$1:$AU$1,0)),INDEX(Baseline!$B$2:$BD$2,1,MATCH(AU$1,Baseline!$B$1:$BD$1,0)))</f>
        <v>50</v>
      </c>
      <c r="AV43">
        <f>IFERROR(INDEX(JMP!$AJ$2:$AU$1000,MATCH($A43,JMP!$A$2:$A$1000,0),MATCH(AV$1,JMP!$AJ$1:$AU$1,0)),INDEX(Baseline!$B$2:$BD$2,1,MATCH(AV$1,Baseline!$B$1:$BD$1,0)))</f>
        <v>12.1</v>
      </c>
      <c r="AW43">
        <f>IFERROR(INDEX(JMP!$AJ$2:$AU$1000,MATCH($A43,JMP!$A$2:$A$1000,0),MATCH(AW$1,JMP!$AJ$1:$AU$1,0)),INDEX(Baseline!$B$2:$BD$2,1,MATCH(AW$1,Baseline!$B$1:$BD$1,0)))</f>
        <v>1.9961979999999998E-3</v>
      </c>
      <c r="AX43">
        <f>IFERROR(INDEX(JMP!$AJ$2:$AU$1000,MATCH($A43,JMP!$A$2:$A$1000,0),MATCH(AX$1,JMP!$AJ$1:$AU$1,0)),INDEX(Baseline!$B$2:$BD$2,1,MATCH(AX$1,Baseline!$B$1:$BD$1,0)))</f>
        <v>1.9961979999999998E-3</v>
      </c>
      <c r="AY43">
        <f>IFERROR(INDEX(JMP!$AJ$2:$AU$1000,MATCH($A43,JMP!$A$2:$A$1000,0),MATCH(AY$1,JMP!$AJ$1:$AU$1,0)),INDEX(Baseline!$B$2:$BD$2,1,MATCH(AY$1,Baseline!$B$1:$BD$1,0)))</f>
        <v>1.9607137E-2</v>
      </c>
      <c r="AZ43">
        <f>IFERROR(INDEX(JMP!$AJ$2:$AU$1000,MATCH($A43,JMP!$A$2:$A$1000,0),MATCH(AZ$1,JMP!$AJ$1:$AU$1,0)),INDEX(Baseline!$B$2:$BD$2,1,MATCH(AZ$1,Baseline!$B$1:$BD$1,0)))</f>
        <v>0</v>
      </c>
      <c r="BA43">
        <f>IFERROR(INDEX(JMP!$AJ$2:$AU$1000,MATCH($A43,JMP!$A$2:$A$1000,0),MATCH(BA$1,JMP!$AJ$1:$AU$1,0)),INDEX(Baseline!$B$2:$BD$2,1,MATCH(BA$1,Baseline!$B$1:$BD$1,0)))</f>
        <v>100</v>
      </c>
      <c r="BB43">
        <f>IFERROR(INDEX(JMP!$AJ$2:$AU$1000,MATCH($A43,JMP!$A$2:$A$1000,0),MATCH(BB$1,JMP!$AJ$1:$AU$1,0)),INDEX(Baseline!$B$2:$BD$2,1,MATCH(BB$1,Baseline!$B$1:$BD$1,0)))</f>
        <v>0</v>
      </c>
      <c r="BC43">
        <f>IFERROR(INDEX(JMP!$AJ$2:$AU$1000,MATCH($A43,JMP!$A$2:$A$1000,0),MATCH(BC$1,JMP!$AJ$1:$AU$1,0)),INDEX(Baseline!$B$2:$BD$2,1,MATCH(BC$1,Baseline!$B$1:$BD$1,0)))</f>
        <v>2</v>
      </c>
      <c r="BD43">
        <f>IFERROR(INDEX(JMP!$AJ$2:$AU$1000,MATCH($A43,JMP!$A$2:$A$1000,0),MATCH(BD$1,JMP!$AJ$1:$AU$1,0)),INDEX(Baseline!$B$2:$BD$2,1,MATCH(BD$1,Baseline!$B$1:$BD$1,0)))</f>
        <v>2</v>
      </c>
      <c r="BE43">
        <f>IFERROR(INDEX(JMP!$AJ$2:$AU$1000,MATCH($A43,JMP!$A$2:$A$1000,0),MATCH(BE$1,JMP!$AJ$1:$AU$1,0)),INDEX(Baseline!$B$2:$BE$2,1,MATCH(BE$1,Baseline!$B$1:$BE$1,0)))</f>
        <v>400000</v>
      </c>
      <c r="BF43" t="str">
        <f t="shared" si="0"/>
        <v>no</v>
      </c>
      <c r="BG43" t="str">
        <f t="shared" si="1"/>
        <v>yes</v>
      </c>
      <c r="BH43">
        <f t="shared" si="2"/>
        <v>0.5</v>
      </c>
      <c r="BI43">
        <f t="shared" si="3"/>
        <v>100</v>
      </c>
      <c r="BK43">
        <v>44</v>
      </c>
      <c r="BL43" t="str">
        <f t="shared" si="4"/>
        <v>summer</v>
      </c>
    </row>
    <row r="44" spans="1:64" x14ac:dyDescent="0.35">
      <c r="A44">
        <v>43</v>
      </c>
      <c r="B44">
        <f>IFERROR(INDEX(JMP!$AJ$2:$AU$1000,MATCH($A44,JMP!$A$2:$A$1000,0),MATCH(B$1,JMP!$AJ$1:$AU$1,0)),INDEX(Baseline!$B$2:$BD$2,1,MATCH(B$1,Baseline!$B$1:$BD$1,0)))</f>
        <v>0</v>
      </c>
      <c r="C44">
        <f>IFERROR(INDEX(JMP!$AJ$2:$AU$1000,MATCH($A44,JMP!$A$2:$A$1000,0),MATCH(C$1,JMP!$AJ$1:$AU$1,0)),INDEX(Baseline!$B$2:$BD$2,1,MATCH(C$1,Baseline!$B$1:$BD$1,0)))</f>
        <v>8760</v>
      </c>
      <c r="D44">
        <f>IFERROR(INDEX(JMP!$AJ$2:$AU$1000,MATCH($A44,JMP!$A$2:$A$1000,0),MATCH(D$1,JMP!$AJ$1:$AU$1,0)),INDEX(Baseline!$B$2:$BD$2,1,MATCH(D$1,Baseline!$B$1:$BD$1,0)))</f>
        <v>1</v>
      </c>
      <c r="E44">
        <f>IFERROR(INDEX(JMP!$AJ$2:$AU$1000,MATCH($A44,JMP!$A$2:$A$1000,0),MATCH(E$1,JMP!$AJ$1:$AU$1,0)),INDEX(Baseline!$B$2:$BD$2,1,MATCH(E$1,Baseline!$B$1:$BD$1,0)))</f>
        <v>1</v>
      </c>
      <c r="F44" t="str">
        <f>IFERROR(INDEX(JMP!$AJ$2:$AU$1000,MATCH($A44,JMP!$A$2:$A$1000,0),MATCH(F$1,JMP!$AJ$1:$AU$1,0)),INDEX(Baseline!$B$2:$BD$2,1,MATCH(F$1,Baseline!$B$1:$BD$1,0)))</f>
        <v>e344</v>
      </c>
      <c r="G44" t="str">
        <f>IFERROR(INDEX(JMP!$AJ$2:$AU$1000,MATCH($A44,JMP!$A$2:$A$1000,0),MATCH(G$1,JMP!$AJ$1:$AU$1,0)),INDEX(Baseline!$B$2:$BD$2,1,MATCH(G$1,Baseline!$B$1:$BD$1,0)))</f>
        <v>e340</v>
      </c>
      <c r="H44">
        <f>IFERROR(INDEX(JMP!$AJ$2:$AU$1000,MATCH($A44,JMP!$A$2:$A$1000,0),MATCH(H$1,JMP!$AJ$1:$AU$1,0)),INDEX(Baseline!$B$2:$BD$2,1,MATCH(H$1,Baseline!$B$1:$BD$1,0)))</f>
        <v>1.5</v>
      </c>
      <c r="I44">
        <f>IFERROR(INDEX(JMP!$AJ$2:$AU$1000,MATCH($A44,JMP!$A$2:$A$1000,0),MATCH(I$1,JMP!$AJ$1:$AU$1,0)),INDEX(Baseline!$B$2:$BD$2,1,MATCH(I$1,Baseline!$B$1:$BD$1,0)))</f>
        <v>0.42</v>
      </c>
      <c r="J44">
        <f>IFERROR(INDEX(JMP!$AJ$2:$AU$1000,MATCH($A44,JMP!$A$2:$A$1000,0),MATCH(J$1,JMP!$AJ$1:$AU$1,0)),INDEX(Baseline!$B$2:$BD$2,1,MATCH(J$1,Baseline!$B$1:$BD$1,0)))</f>
        <v>1</v>
      </c>
      <c r="K44">
        <f>IFERROR(INDEX(JMP!$AJ$2:$AU$1000,MATCH($A44,JMP!$A$2:$A$1000,0),MATCH(K$1,JMP!$AJ$1:$AU$1,0)),INDEX(Baseline!$B$2:$BD$2,1,MATCH(K$1,Baseline!$B$1:$BD$1,0)))</f>
        <v>0</v>
      </c>
      <c r="L44">
        <f>IFERROR(INDEX(JMP!$AJ$2:$AU$1000,MATCH($A44,JMP!$A$2:$A$1000,0),MATCH(L$1,JMP!$AJ$1:$AU$1,0)),INDEX(Baseline!$B$2:$BD$2,1,MATCH(L$1,Baseline!$B$1:$BD$1,0)))</f>
        <v>0.16319152162806966</v>
      </c>
      <c r="M44" t="b">
        <f>IFERROR(INDEX(JMP!$AJ$2:$AU$1000,MATCH($A44,JMP!$A$2:$A$1000,0),MATCH(M$1,JMP!$AJ$1:$AU$1,0)),INDEX(Baseline!$B$2:$BD$2,1,MATCH(M$1,Baseline!$B$1:$BD$1,0)))</f>
        <v>0</v>
      </c>
      <c r="N44" t="b">
        <f>IFERROR(INDEX(JMP!$AJ$2:$AU$1000,MATCH($A44,JMP!$A$2:$A$1000,0),MATCH(N$1,JMP!$AJ$1:$AU$1,0)),INDEX(Baseline!$B$2:$BD$2,1,MATCH(N$1,Baseline!$B$1:$BD$1,0)))</f>
        <v>0</v>
      </c>
      <c r="O44">
        <f>IFERROR(INDEX(JMP!$AJ$2:$AU$1000,MATCH($A44,JMP!$A$2:$A$1000,0),MATCH(O$1,JMP!$AJ$1:$AU$1,0)),INDEX(Baseline!$B$2:$BD$2,1,MATCH(O$1,Baseline!$B$1:$BD$1,0)))</f>
        <v>7</v>
      </c>
      <c r="P44">
        <f>IFERROR(INDEX(JMP!$AJ$2:$AU$1000,MATCH($A44,JMP!$A$2:$A$1000,0),MATCH(P$1,JMP!$AJ$1:$AU$1,0)),INDEX(Baseline!$B$2:$BD$2,1,MATCH(P$1,Baseline!$B$1:$BD$1,0)))</f>
        <v>200</v>
      </c>
      <c r="Q44">
        <f>IFERROR(INDEX(JMP!$AJ$2:$AU$1000,MATCH($A44,JMP!$A$2:$A$1000,0),MATCH(Q$1,JMP!$AJ$1:$AU$1,0)),INDEX(Baseline!$B$2:$BD$2,1,MATCH(Q$1,Baseline!$B$1:$BD$1,0)))</f>
        <v>10</v>
      </c>
      <c r="R44">
        <f>IFERROR(INDEX(JMP!$AJ$2:$AU$1000,MATCH($A44,JMP!$A$2:$A$1000,0),MATCH(R$1,JMP!$AJ$1:$AU$1,0)),INDEX(Baseline!$B$2:$BD$2,1,MATCH(R$1,Baseline!$B$1:$BD$1,0)))</f>
        <v>0</v>
      </c>
      <c r="S44">
        <f>IFERROR(INDEX(JMP!$AJ$2:$AU$1000,MATCH($A44,JMP!$A$2:$A$1000,0),MATCH(S$1,JMP!$AJ$1:$AU$1,0)),INDEX(Baseline!$B$2:$BD$2,1,MATCH(S$1,Baseline!$B$1:$BD$1,0)))</f>
        <v>1</v>
      </c>
      <c r="T44">
        <f>IFERROR(INDEX(JMP!$AJ$2:$AU$1000,MATCH($A44,JMP!$A$2:$A$1000,0),MATCH(T$1,JMP!$AJ$1:$AU$1,0)),INDEX(Baseline!$B$2:$BD$2,1,MATCH(T$1,Baseline!$B$1:$BD$1,0)))</f>
        <v>0</v>
      </c>
      <c r="U44" t="str">
        <f>IFERROR(INDEX(JMP!$AJ$2:$AU$1000,MATCH($A44,JMP!$A$2:$A$1000,0),MATCH(U$1,JMP!$AJ$1:$AU$1,0)),INDEX(Baseline!$B$2:$BD$2,1,MATCH(U$1,Baseline!$B$1:$BD$1,0)))</f>
        <v>Titan</v>
      </c>
      <c r="V44">
        <f>IFERROR(INDEX(JMP!$AJ$2:$AU$1000,MATCH($A44,JMP!$A$2:$A$1000,0),MATCH(V$1,JMP!$AJ$1:$AU$1,0)),INDEX(Baseline!$B$2:$BD$2,1,MATCH(V$1,Baseline!$B$1:$BD$1,0)))</f>
        <v>3</v>
      </c>
      <c r="W44">
        <f>IFERROR(INDEX(JMP!$AJ$2:$AU$1000,MATCH($A44,JMP!$A$2:$A$1000,0),MATCH(W$1,JMP!$AJ$1:$AU$1,0)),INDEX(Baseline!$B$2:$BD$2,1,MATCH(W$1,Baseline!$B$1:$BD$1,0)))</f>
        <v>0.37</v>
      </c>
      <c r="X44">
        <f>IFERROR(INDEX(JMP!$AJ$2:$AU$1000,MATCH($A44,JMP!$A$2:$A$1000,0),MATCH(X$1,JMP!$AJ$1:$AU$1,0)),INDEX(Baseline!$B$2:$BD$2,1,MATCH(X$1,Baseline!$B$1:$BD$1,0)))</f>
        <v>4</v>
      </c>
      <c r="Y44">
        <f>IFERROR(INDEX(JMP!$AJ$2:$AU$1000,MATCH($A44,JMP!$A$2:$A$1000,0),MATCH(Y$1,JMP!$AJ$1:$AU$1,0)),INDEX(Baseline!$B$2:$BD$2,1,MATCH(Y$1,Baseline!$B$1:$BD$1,0)))</f>
        <v>1</v>
      </c>
      <c r="Z44">
        <f>IFERROR(INDEX(JMP!$AJ$2:$AU$1000,MATCH($A44,JMP!$A$2:$A$1000,0),MATCH(Z$1,JMP!$AJ$1:$AU$1,0)),INDEX(Baseline!$B$2:$BD$2,1,MATCH(Z$1,Baseline!$B$1:$BD$1,0)))</f>
        <v>1970</v>
      </c>
      <c r="AA44">
        <f>IFERROR(INDEX(JMP!$AJ$2:$AU$1000,MATCH($A44,JMP!$A$2:$A$1000,0),MATCH(AA$1,JMP!$AJ$1:$AU$1,0)),INDEX(Baseline!$B$2:$BD$2,1,MATCH(AA$1,Baseline!$B$1:$BD$1,0)))</f>
        <v>1970</v>
      </c>
      <c r="AB44">
        <f>IFERROR(INDEX(JMP!$AJ$2:$AU$1000,MATCH($A44,JMP!$A$2:$A$1000,0),MATCH(AB$1,JMP!$AJ$1:$AU$1,0)),INDEX(Baseline!$B$2:$BD$2,1,MATCH(AB$1,Baseline!$B$1:$BD$1,0)))</f>
        <v>0</v>
      </c>
      <c r="AC44">
        <f>IFERROR(INDEX(JMP!$AJ$2:$AU$1000,MATCH($A44,JMP!$A$2:$A$1000,0),MATCH(AC$1,JMP!$AJ$1:$AU$1,0)),INDEX(Baseline!$B$2:$BD$2,1,MATCH(AC$1,Baseline!$B$1:$BD$1,0)))</f>
        <v>1</v>
      </c>
      <c r="AD44">
        <f>IFERROR(INDEX(JMP!$AJ$2:$AU$1000,MATCH($A44,JMP!$A$2:$A$1000,0),MATCH(AD$1,JMP!$AJ$1:$AU$1,0)),INDEX(Baseline!$B$2:$BD$2,1,MATCH(AD$1,Baseline!$B$1:$BD$1,0)))</f>
        <v>8</v>
      </c>
      <c r="AE44">
        <f>IFERROR(INDEX(JMP!$AJ$2:$AU$1000,MATCH($A44,JMP!$A$2:$A$1000,0),MATCH(AE$1,JMP!$AJ$1:$AU$1,0)),INDEX(Baseline!$B$2:$BD$2,1,MATCH(AE$1,Baseline!$B$1:$BD$1,0)))</f>
        <v>0.625</v>
      </c>
      <c r="AF44" t="str">
        <f>IFERROR(INDEX(JMP!$AJ$2:$AU$1000,MATCH($A44,JMP!$A$2:$A$1000,0),MATCH(AF$1,JMP!$AJ$1:$AU$1,0)),INDEX(Baseline!$B$2:$BD$2,1,MATCH(AF$1,Baseline!$B$1:$BD$1,0)))</f>
        <v>bwb</v>
      </c>
      <c r="AG44" t="str">
        <f>IFERROR(INDEX(JMP!$AJ$2:$AU$1000,MATCH($A44,JMP!$A$2:$A$1000,0),MATCH(AG$1,JMP!$AJ$1:$AU$1,0)),INDEX(Baseline!$B$2:$BD$2,1,MATCH(AG$1,Baseline!$B$1:$BD$1,0)))</f>
        <v>V-tail</v>
      </c>
      <c r="AH44">
        <f>IFERROR(INDEX(JMP!$AJ$2:$AU$1000,MATCH($A44,JMP!$A$2:$A$1000,0),MATCH(AH$1,JMP!$AJ$1:$AU$1,0)),INDEX(Baseline!$B$2:$BD$2,1,MATCH(AH$1,Baseline!$B$1:$BD$1,0)))</f>
        <v>1</v>
      </c>
      <c r="AI44">
        <f>IFERROR(INDEX(JMP!$AJ$2:$AU$1000,MATCH($A44,JMP!$A$2:$A$1000,0),MATCH(AI$1,JMP!$AJ$1:$AU$1,0)),INDEX(Baseline!$B$2:$BD$2,1,MATCH(AI$1,Baseline!$B$1:$BD$1,0)))</f>
        <v>724000000</v>
      </c>
      <c r="AJ44">
        <f>IFERROR(INDEX(JMP!$AJ$2:$AU$1000,MATCH($A44,JMP!$A$2:$A$1000,0),MATCH(AJ$1,JMP!$AJ$1:$AU$1,0)),INDEX(Baseline!$B$2:$BD$2,1,MATCH(AJ$1,Baseline!$B$1:$BD$1,0)))</f>
        <v>54500000</v>
      </c>
      <c r="AK44">
        <f>IFERROR(INDEX(JMP!$AJ$2:$AU$1000,MATCH($A44,JMP!$A$2:$A$1000,0),MATCH(AK$1,JMP!$AJ$1:$AU$1,0)),INDEX(Baseline!$B$2:$BD$2,1,MATCH(AK$1,Baseline!$B$1:$BD$1,0)))</f>
        <v>30</v>
      </c>
      <c r="AL44">
        <f>IFERROR(INDEX(JMP!$AJ$2:$AU$1000,MATCH($A44,JMP!$A$2:$A$1000,0),MATCH(AL$1,JMP!$AJ$1:$AU$1,0)),INDEX(Baseline!$B$2:$BD$2,1,MATCH(AL$1,Baseline!$B$1:$BD$1,0)))</f>
        <v>1.6808259803740695E-2</v>
      </c>
      <c r="AM44">
        <f>IFERROR(INDEX(JMP!$AJ$2:$AU$1000,MATCH($A44,JMP!$A$2:$A$1000,0),MATCH(AM$1,JMP!$AJ$1:$AU$1,0)),INDEX(Baseline!$B$2:$BD$2,1,MATCH(AM$1,Baseline!$B$1:$BD$1,0)))</f>
        <v>8.1428571428571423</v>
      </c>
      <c r="AN44">
        <f>IFERROR(INDEX(JMP!$AJ$2:$AU$1000,MATCH($A44,JMP!$A$2:$A$1000,0),MATCH(AN$1,JMP!$AJ$1:$AU$1,0)),INDEX(Baseline!$B$2:$BD$2,1,MATCH(AN$1,Baseline!$B$1:$BD$1,0)))</f>
        <v>2.2373573720397166</v>
      </c>
      <c r="AO44">
        <f>IFERROR(INDEX(JMP!$AJ$2:$AU$1000,MATCH($A44,JMP!$A$2:$A$1000,0),MATCH(AO$1,JMP!$AJ$1:$AU$1,0)),INDEX(Baseline!$B$2:$BD$2,1,MATCH(AO$1,Baseline!$B$1:$BD$1,0)))</f>
        <v>0.73805200209694477</v>
      </c>
      <c r="AP44">
        <f>IFERROR(INDEX(JMP!$AJ$2:$AU$1000,MATCH($A44,JMP!$A$2:$A$1000,0),MATCH(AP$1,JMP!$AJ$1:$AU$1,0)),INDEX(Baseline!$B$2:$BD$2,1,MATCH(AP$1,Baseline!$B$1:$BD$1,0)))</f>
        <v>0</v>
      </c>
      <c r="AQ44">
        <f>IFERROR(INDEX(JMP!$AJ$2:$AU$1000,MATCH($A44,JMP!$A$2:$A$1000,0),MATCH(AQ$1,JMP!$AJ$1:$AU$1,0)),INDEX(Baseline!$B$2:$BD$2,1,MATCH(AQ$1,Baseline!$B$1:$BD$1,0)))</f>
        <v>0.35</v>
      </c>
      <c r="AR44">
        <f>IFERROR(INDEX(JMP!$AJ$2:$AU$1000,MATCH($A44,JMP!$A$2:$A$1000,0),MATCH(AR$1,JMP!$AJ$1:$AU$1,0)),INDEX(Baseline!$B$2:$BD$2,1,MATCH(AR$1,Baseline!$B$1:$BD$1,0)))</f>
        <v>0</v>
      </c>
      <c r="AS44">
        <f>IFERROR(INDEX(JMP!$AJ$2:$AU$1000,MATCH($A44,JMP!$A$2:$A$1000,0),MATCH(AS$1,JMP!$AJ$1:$AU$1,0)),INDEX(Baseline!$B$2:$BD$2,1,MATCH(AS$1,Baseline!$B$1:$BD$1,0)))</f>
        <v>0</v>
      </c>
      <c r="AT44">
        <f>IFERROR(INDEX(JMP!$AJ$2:$AU$1000,MATCH($A44,JMP!$A$2:$A$1000,0),MATCH(AT$1,JMP!$AJ$1:$AU$1,0)),INDEX(Baseline!$B$2:$BD$2,1,MATCH(AT$1,Baseline!$B$1:$BD$1,0)))</f>
        <v>500</v>
      </c>
      <c r="AU44">
        <f>IFERROR(INDEX(JMP!$AJ$2:$AU$1000,MATCH($A44,JMP!$A$2:$A$1000,0),MATCH(AU$1,JMP!$AJ$1:$AU$1,0)),INDEX(Baseline!$B$2:$BD$2,1,MATCH(AU$1,Baseline!$B$1:$BD$1,0)))</f>
        <v>50</v>
      </c>
      <c r="AV44">
        <f>IFERROR(INDEX(JMP!$AJ$2:$AU$1000,MATCH($A44,JMP!$A$2:$A$1000,0),MATCH(AV$1,JMP!$AJ$1:$AU$1,0)),INDEX(Baseline!$B$2:$BD$2,1,MATCH(AV$1,Baseline!$B$1:$BD$1,0)))</f>
        <v>12.1</v>
      </c>
      <c r="AW44">
        <f>IFERROR(INDEX(JMP!$AJ$2:$AU$1000,MATCH($A44,JMP!$A$2:$A$1000,0),MATCH(AW$1,JMP!$AJ$1:$AU$1,0)),INDEX(Baseline!$B$2:$BD$2,1,MATCH(AW$1,Baseline!$B$1:$BD$1,0)))</f>
        <v>1.9961979999999998E-3</v>
      </c>
      <c r="AX44">
        <f>IFERROR(INDEX(JMP!$AJ$2:$AU$1000,MATCH($A44,JMP!$A$2:$A$1000,0),MATCH(AX$1,JMP!$AJ$1:$AU$1,0)),INDEX(Baseline!$B$2:$BD$2,1,MATCH(AX$1,Baseline!$B$1:$BD$1,0)))</f>
        <v>1.9961979999999998E-3</v>
      </c>
      <c r="AY44">
        <f>IFERROR(INDEX(JMP!$AJ$2:$AU$1000,MATCH($A44,JMP!$A$2:$A$1000,0),MATCH(AY$1,JMP!$AJ$1:$AU$1,0)),INDEX(Baseline!$B$2:$BD$2,1,MATCH(AY$1,Baseline!$B$1:$BD$1,0)))</f>
        <v>1.9607137E-2</v>
      </c>
      <c r="AZ44">
        <f>IFERROR(INDEX(JMP!$AJ$2:$AU$1000,MATCH($A44,JMP!$A$2:$A$1000,0),MATCH(AZ$1,JMP!$AJ$1:$AU$1,0)),INDEX(Baseline!$B$2:$BD$2,1,MATCH(AZ$1,Baseline!$B$1:$BD$1,0)))</f>
        <v>1</v>
      </c>
      <c r="BA44">
        <f>IFERROR(INDEX(JMP!$AJ$2:$AU$1000,MATCH($A44,JMP!$A$2:$A$1000,0),MATCH(BA$1,JMP!$AJ$1:$AU$1,0)),INDEX(Baseline!$B$2:$BD$2,1,MATCH(BA$1,Baseline!$B$1:$BD$1,0)))</f>
        <v>100</v>
      </c>
      <c r="BB44">
        <f>IFERROR(INDEX(JMP!$AJ$2:$AU$1000,MATCH($A44,JMP!$A$2:$A$1000,0),MATCH(BB$1,JMP!$AJ$1:$AU$1,0)),INDEX(Baseline!$B$2:$BD$2,1,MATCH(BB$1,Baseline!$B$1:$BD$1,0)))</f>
        <v>0</v>
      </c>
      <c r="BC44">
        <f>IFERROR(INDEX(JMP!$AJ$2:$AU$1000,MATCH($A44,JMP!$A$2:$A$1000,0),MATCH(BC$1,JMP!$AJ$1:$AU$1,0)),INDEX(Baseline!$B$2:$BD$2,1,MATCH(BC$1,Baseline!$B$1:$BD$1,0)))</f>
        <v>4</v>
      </c>
      <c r="BD44">
        <f>IFERROR(INDEX(JMP!$AJ$2:$AU$1000,MATCH($A44,JMP!$A$2:$A$1000,0),MATCH(BD$1,JMP!$AJ$1:$AU$1,0)),INDEX(Baseline!$B$2:$BD$2,1,MATCH(BD$1,Baseline!$B$1:$BD$1,0)))</f>
        <v>3.2</v>
      </c>
      <c r="BE44">
        <f>IFERROR(INDEX(JMP!$AJ$2:$AU$1000,MATCH($A44,JMP!$A$2:$A$1000,0),MATCH(BE$1,JMP!$AJ$1:$AU$1,0)),INDEX(Baseline!$B$2:$BE$2,1,MATCH(BE$1,Baseline!$B$1:$BE$1,0)))</f>
        <v>400000</v>
      </c>
      <c r="BF44" t="str">
        <f t="shared" si="0"/>
        <v>yes</v>
      </c>
      <c r="BG44" t="str">
        <f t="shared" si="1"/>
        <v>yes</v>
      </c>
      <c r="BH44">
        <f t="shared" si="2"/>
        <v>0.5</v>
      </c>
      <c r="BI44">
        <f t="shared" si="3"/>
        <v>100</v>
      </c>
      <c r="BK44">
        <v>45</v>
      </c>
      <c r="BL44" t="str">
        <f t="shared" si="4"/>
        <v>winter</v>
      </c>
    </row>
    <row r="45" spans="1:64" x14ac:dyDescent="0.35">
      <c r="A45">
        <v>44</v>
      </c>
      <c r="B45">
        <f>IFERROR(INDEX(JMP!$AJ$2:$AU$1000,MATCH($A45,JMP!$A$2:$A$1000,0),MATCH(B$1,JMP!$AJ$1:$AU$1,0)),INDEX(Baseline!$B$2:$BD$2,1,MATCH(B$1,Baseline!$B$1:$BD$1,0)))</f>
        <v>0</v>
      </c>
      <c r="C45">
        <f>IFERROR(INDEX(JMP!$AJ$2:$AU$1000,MATCH($A45,JMP!$A$2:$A$1000,0),MATCH(C$1,JMP!$AJ$1:$AU$1,0)),INDEX(Baseline!$B$2:$BD$2,1,MATCH(C$1,Baseline!$B$1:$BD$1,0)))</f>
        <v>8760</v>
      </c>
      <c r="D45">
        <f>IFERROR(INDEX(JMP!$AJ$2:$AU$1000,MATCH($A45,JMP!$A$2:$A$1000,0),MATCH(D$1,JMP!$AJ$1:$AU$1,0)),INDEX(Baseline!$B$2:$BD$2,1,MATCH(D$1,Baseline!$B$1:$BD$1,0)))</f>
        <v>1</v>
      </c>
      <c r="E45">
        <f>IFERROR(INDEX(JMP!$AJ$2:$AU$1000,MATCH($A45,JMP!$A$2:$A$1000,0),MATCH(E$1,JMP!$AJ$1:$AU$1,0)),INDEX(Baseline!$B$2:$BD$2,1,MATCH(E$1,Baseline!$B$1:$BD$1,0)))</f>
        <v>1</v>
      </c>
      <c r="F45" t="str">
        <f>IFERROR(INDEX(JMP!$AJ$2:$AU$1000,MATCH($A45,JMP!$A$2:$A$1000,0),MATCH(F$1,JMP!$AJ$1:$AU$1,0)),INDEX(Baseline!$B$2:$BD$2,1,MATCH(F$1,Baseline!$B$1:$BD$1,0)))</f>
        <v>e344</v>
      </c>
      <c r="G45" t="str">
        <f>IFERROR(INDEX(JMP!$AJ$2:$AU$1000,MATCH($A45,JMP!$A$2:$A$1000,0),MATCH(G$1,JMP!$AJ$1:$AU$1,0)),INDEX(Baseline!$B$2:$BD$2,1,MATCH(G$1,Baseline!$B$1:$BD$1,0)))</f>
        <v>e340</v>
      </c>
      <c r="H45">
        <f>IFERROR(INDEX(JMP!$AJ$2:$AU$1000,MATCH($A45,JMP!$A$2:$A$1000,0),MATCH(H$1,JMP!$AJ$1:$AU$1,0)),INDEX(Baseline!$B$2:$BD$2,1,MATCH(H$1,Baseline!$B$1:$BD$1,0)))</f>
        <v>1.5</v>
      </c>
      <c r="I45">
        <f>IFERROR(INDEX(JMP!$AJ$2:$AU$1000,MATCH($A45,JMP!$A$2:$A$1000,0),MATCH(I$1,JMP!$AJ$1:$AU$1,0)),INDEX(Baseline!$B$2:$BD$2,1,MATCH(I$1,Baseline!$B$1:$BD$1,0)))</f>
        <v>0.42</v>
      </c>
      <c r="J45">
        <f>IFERROR(INDEX(JMP!$AJ$2:$AU$1000,MATCH($A45,JMP!$A$2:$A$1000,0),MATCH(J$1,JMP!$AJ$1:$AU$1,0)),INDEX(Baseline!$B$2:$BD$2,1,MATCH(J$1,Baseline!$B$1:$BD$1,0)))</f>
        <v>1</v>
      </c>
      <c r="K45">
        <f>IFERROR(INDEX(JMP!$AJ$2:$AU$1000,MATCH($A45,JMP!$A$2:$A$1000,0),MATCH(K$1,JMP!$AJ$1:$AU$1,0)),INDEX(Baseline!$B$2:$BD$2,1,MATCH(K$1,Baseline!$B$1:$BD$1,0)))</f>
        <v>0</v>
      </c>
      <c r="L45">
        <f>IFERROR(INDEX(JMP!$AJ$2:$AU$1000,MATCH($A45,JMP!$A$2:$A$1000,0),MATCH(L$1,JMP!$AJ$1:$AU$1,0)),INDEX(Baseline!$B$2:$BD$2,1,MATCH(L$1,Baseline!$B$1:$BD$1,0)))</f>
        <v>5.063173291550755E-2</v>
      </c>
      <c r="M45" t="b">
        <f>IFERROR(INDEX(JMP!$AJ$2:$AU$1000,MATCH($A45,JMP!$A$2:$A$1000,0),MATCH(M$1,JMP!$AJ$1:$AU$1,0)),INDEX(Baseline!$B$2:$BD$2,1,MATCH(M$1,Baseline!$B$1:$BD$1,0)))</f>
        <v>0</v>
      </c>
      <c r="N45" t="b">
        <f>IFERROR(INDEX(JMP!$AJ$2:$AU$1000,MATCH($A45,JMP!$A$2:$A$1000,0),MATCH(N$1,JMP!$AJ$1:$AU$1,0)),INDEX(Baseline!$B$2:$BD$2,1,MATCH(N$1,Baseline!$B$1:$BD$1,0)))</f>
        <v>0</v>
      </c>
      <c r="O45">
        <f>IFERROR(INDEX(JMP!$AJ$2:$AU$1000,MATCH($A45,JMP!$A$2:$A$1000,0),MATCH(O$1,JMP!$AJ$1:$AU$1,0)),INDEX(Baseline!$B$2:$BD$2,1,MATCH(O$1,Baseline!$B$1:$BD$1,0)))</f>
        <v>7</v>
      </c>
      <c r="P45">
        <f>IFERROR(INDEX(JMP!$AJ$2:$AU$1000,MATCH($A45,JMP!$A$2:$A$1000,0),MATCH(P$1,JMP!$AJ$1:$AU$1,0)),INDEX(Baseline!$B$2:$BD$2,1,MATCH(P$1,Baseline!$B$1:$BD$1,0)))</f>
        <v>200</v>
      </c>
      <c r="Q45">
        <f>IFERROR(INDEX(JMP!$AJ$2:$AU$1000,MATCH($A45,JMP!$A$2:$A$1000,0),MATCH(Q$1,JMP!$AJ$1:$AU$1,0)),INDEX(Baseline!$B$2:$BD$2,1,MATCH(Q$1,Baseline!$B$1:$BD$1,0)))</f>
        <v>10</v>
      </c>
      <c r="R45">
        <f>IFERROR(INDEX(JMP!$AJ$2:$AU$1000,MATCH($A45,JMP!$A$2:$A$1000,0),MATCH(R$1,JMP!$AJ$1:$AU$1,0)),INDEX(Baseline!$B$2:$BD$2,1,MATCH(R$1,Baseline!$B$1:$BD$1,0)))</f>
        <v>0</v>
      </c>
      <c r="S45">
        <f>IFERROR(INDEX(JMP!$AJ$2:$AU$1000,MATCH($A45,JMP!$A$2:$A$1000,0),MATCH(S$1,JMP!$AJ$1:$AU$1,0)),INDEX(Baseline!$B$2:$BD$2,1,MATCH(S$1,Baseline!$B$1:$BD$1,0)))</f>
        <v>1</v>
      </c>
      <c r="T45">
        <f>IFERROR(INDEX(JMP!$AJ$2:$AU$1000,MATCH($A45,JMP!$A$2:$A$1000,0),MATCH(T$1,JMP!$AJ$1:$AU$1,0)),INDEX(Baseline!$B$2:$BD$2,1,MATCH(T$1,Baseline!$B$1:$BD$1,0)))</f>
        <v>0</v>
      </c>
      <c r="U45" t="str">
        <f>IFERROR(INDEX(JMP!$AJ$2:$AU$1000,MATCH($A45,JMP!$A$2:$A$1000,0),MATCH(U$1,JMP!$AJ$1:$AU$1,0)),INDEX(Baseline!$B$2:$BD$2,1,MATCH(U$1,Baseline!$B$1:$BD$1,0)))</f>
        <v>Titan</v>
      </c>
      <c r="V45">
        <f>IFERROR(INDEX(JMP!$AJ$2:$AU$1000,MATCH($A45,JMP!$A$2:$A$1000,0),MATCH(V$1,JMP!$AJ$1:$AU$1,0)),INDEX(Baseline!$B$2:$BD$2,1,MATCH(V$1,Baseline!$B$1:$BD$1,0)))</f>
        <v>3</v>
      </c>
      <c r="W45">
        <f>IFERROR(INDEX(JMP!$AJ$2:$AU$1000,MATCH($A45,JMP!$A$2:$A$1000,0),MATCH(W$1,JMP!$AJ$1:$AU$1,0)),INDEX(Baseline!$B$2:$BD$2,1,MATCH(W$1,Baseline!$B$1:$BD$1,0)))</f>
        <v>0.37</v>
      </c>
      <c r="X45">
        <f>IFERROR(INDEX(JMP!$AJ$2:$AU$1000,MATCH($A45,JMP!$A$2:$A$1000,0),MATCH(X$1,JMP!$AJ$1:$AU$1,0)),INDEX(Baseline!$B$2:$BD$2,1,MATCH(X$1,Baseline!$B$1:$BD$1,0)))</f>
        <v>4</v>
      </c>
      <c r="Y45">
        <f>IFERROR(INDEX(JMP!$AJ$2:$AU$1000,MATCH($A45,JMP!$A$2:$A$1000,0),MATCH(Y$1,JMP!$AJ$1:$AU$1,0)),INDEX(Baseline!$B$2:$BD$2,1,MATCH(Y$1,Baseline!$B$1:$BD$1,0)))</f>
        <v>1</v>
      </c>
      <c r="Z45">
        <f>IFERROR(INDEX(JMP!$AJ$2:$AU$1000,MATCH($A45,JMP!$A$2:$A$1000,0),MATCH(Z$1,JMP!$AJ$1:$AU$1,0)),INDEX(Baseline!$B$2:$BD$2,1,MATCH(Z$1,Baseline!$B$1:$BD$1,0)))</f>
        <v>1970</v>
      </c>
      <c r="AA45">
        <f>IFERROR(INDEX(JMP!$AJ$2:$AU$1000,MATCH($A45,JMP!$A$2:$A$1000,0),MATCH(AA$1,JMP!$AJ$1:$AU$1,0)),INDEX(Baseline!$B$2:$BD$2,1,MATCH(AA$1,Baseline!$B$1:$BD$1,0)))</f>
        <v>1970</v>
      </c>
      <c r="AB45">
        <f>IFERROR(INDEX(JMP!$AJ$2:$AU$1000,MATCH($A45,JMP!$A$2:$A$1000,0),MATCH(AB$1,JMP!$AJ$1:$AU$1,0)),INDEX(Baseline!$B$2:$BD$2,1,MATCH(AB$1,Baseline!$B$1:$BD$1,0)))</f>
        <v>0</v>
      </c>
      <c r="AC45">
        <f>IFERROR(INDEX(JMP!$AJ$2:$AU$1000,MATCH($A45,JMP!$A$2:$A$1000,0),MATCH(AC$1,JMP!$AJ$1:$AU$1,0)),INDEX(Baseline!$B$2:$BD$2,1,MATCH(AC$1,Baseline!$B$1:$BD$1,0)))</f>
        <v>1</v>
      </c>
      <c r="AD45">
        <f>IFERROR(INDEX(JMP!$AJ$2:$AU$1000,MATCH($A45,JMP!$A$2:$A$1000,0),MATCH(AD$1,JMP!$AJ$1:$AU$1,0)),INDEX(Baseline!$B$2:$BD$2,1,MATCH(AD$1,Baseline!$B$1:$BD$1,0)))</f>
        <v>8</v>
      </c>
      <c r="AE45">
        <f>IFERROR(INDEX(JMP!$AJ$2:$AU$1000,MATCH($A45,JMP!$A$2:$A$1000,0),MATCH(AE$1,JMP!$AJ$1:$AU$1,0)),INDEX(Baseline!$B$2:$BD$2,1,MATCH(AE$1,Baseline!$B$1:$BD$1,0)))</f>
        <v>0.625</v>
      </c>
      <c r="AF45" t="str">
        <f>IFERROR(INDEX(JMP!$AJ$2:$AU$1000,MATCH($A45,JMP!$A$2:$A$1000,0),MATCH(AF$1,JMP!$AJ$1:$AU$1,0)),INDEX(Baseline!$B$2:$BD$2,1,MATCH(AF$1,Baseline!$B$1:$BD$1,0)))</f>
        <v>bwb</v>
      </c>
      <c r="AG45" t="str">
        <f>IFERROR(INDEX(JMP!$AJ$2:$AU$1000,MATCH($A45,JMP!$A$2:$A$1000,0),MATCH(AG$1,JMP!$AJ$1:$AU$1,0)),INDEX(Baseline!$B$2:$BD$2,1,MATCH(AG$1,Baseline!$B$1:$BD$1,0)))</f>
        <v>V-tail</v>
      </c>
      <c r="AH45">
        <f>IFERROR(INDEX(JMP!$AJ$2:$AU$1000,MATCH($A45,JMP!$A$2:$A$1000,0),MATCH(AH$1,JMP!$AJ$1:$AU$1,0)),INDEX(Baseline!$B$2:$BD$2,1,MATCH(AH$1,Baseline!$B$1:$BD$1,0)))</f>
        <v>0</v>
      </c>
      <c r="AI45">
        <f>IFERROR(INDEX(JMP!$AJ$2:$AU$1000,MATCH($A45,JMP!$A$2:$A$1000,0),MATCH(AI$1,JMP!$AJ$1:$AU$1,0)),INDEX(Baseline!$B$2:$BD$2,1,MATCH(AI$1,Baseline!$B$1:$BD$1,0)))</f>
        <v>724000000</v>
      </c>
      <c r="AJ45">
        <f>IFERROR(INDEX(JMP!$AJ$2:$AU$1000,MATCH($A45,JMP!$A$2:$A$1000,0),MATCH(AJ$1,JMP!$AJ$1:$AU$1,0)),INDEX(Baseline!$B$2:$BD$2,1,MATCH(AJ$1,Baseline!$B$1:$BD$1,0)))</f>
        <v>54500000</v>
      </c>
      <c r="AK45">
        <f>IFERROR(INDEX(JMP!$AJ$2:$AU$1000,MATCH($A45,JMP!$A$2:$A$1000,0),MATCH(AK$1,JMP!$AJ$1:$AU$1,0)),INDEX(Baseline!$B$2:$BD$2,1,MATCH(AK$1,Baseline!$B$1:$BD$1,0)))</f>
        <v>30</v>
      </c>
      <c r="AL45">
        <f>IFERROR(INDEX(JMP!$AJ$2:$AU$1000,MATCH($A45,JMP!$A$2:$A$1000,0),MATCH(AL$1,JMP!$AJ$1:$AU$1,0)),INDEX(Baseline!$B$2:$BD$2,1,MATCH(AL$1,Baseline!$B$1:$BD$1,0)))</f>
        <v>2.2627530704453426E-2</v>
      </c>
      <c r="AM45">
        <f>IFERROR(INDEX(JMP!$AJ$2:$AU$1000,MATCH($A45,JMP!$A$2:$A$1000,0),MATCH(AM$1,JMP!$AJ$1:$AU$1,0)),INDEX(Baseline!$B$2:$BD$2,1,MATCH(AM$1,Baseline!$B$1:$BD$1,0)))</f>
        <v>12.276190476190475</v>
      </c>
      <c r="AN45">
        <f>IFERROR(INDEX(JMP!$AJ$2:$AU$1000,MATCH($A45,JMP!$A$2:$A$1000,0),MATCH(AN$1,JMP!$AJ$1:$AU$1,0)),INDEX(Baseline!$B$2:$BD$2,1,MATCH(AN$1,Baseline!$B$1:$BD$1,0)))</f>
        <v>1.5314383498854016</v>
      </c>
      <c r="AO45">
        <f>IFERROR(INDEX(JMP!$AJ$2:$AU$1000,MATCH($A45,JMP!$A$2:$A$1000,0),MATCH(AO$1,JMP!$AJ$1:$AU$1,0)),INDEX(Baseline!$B$2:$BD$2,1,MATCH(AO$1,Baseline!$B$1:$BD$1,0)))</f>
        <v>0.52862763536920787</v>
      </c>
      <c r="AP45">
        <f>IFERROR(INDEX(JMP!$AJ$2:$AU$1000,MATCH($A45,JMP!$A$2:$A$1000,0),MATCH(AP$1,JMP!$AJ$1:$AU$1,0)),INDEX(Baseline!$B$2:$BD$2,1,MATCH(AP$1,Baseline!$B$1:$BD$1,0)))</f>
        <v>0</v>
      </c>
      <c r="AQ45">
        <f>IFERROR(INDEX(JMP!$AJ$2:$AU$1000,MATCH($A45,JMP!$A$2:$A$1000,0),MATCH(AQ$1,JMP!$AJ$1:$AU$1,0)),INDEX(Baseline!$B$2:$BD$2,1,MATCH(AQ$1,Baseline!$B$1:$BD$1,0)))</f>
        <v>0.35</v>
      </c>
      <c r="AR45">
        <f>IFERROR(INDEX(JMP!$AJ$2:$AU$1000,MATCH($A45,JMP!$A$2:$A$1000,0),MATCH(AR$1,JMP!$AJ$1:$AU$1,0)),INDEX(Baseline!$B$2:$BD$2,1,MATCH(AR$1,Baseline!$B$1:$BD$1,0)))</f>
        <v>0</v>
      </c>
      <c r="AS45">
        <f>IFERROR(INDEX(JMP!$AJ$2:$AU$1000,MATCH($A45,JMP!$A$2:$A$1000,0),MATCH(AS$1,JMP!$AJ$1:$AU$1,0)),INDEX(Baseline!$B$2:$BD$2,1,MATCH(AS$1,Baseline!$B$1:$BD$1,0)))</f>
        <v>0</v>
      </c>
      <c r="AT45">
        <f>IFERROR(INDEX(JMP!$AJ$2:$AU$1000,MATCH($A45,JMP!$A$2:$A$1000,0),MATCH(AT$1,JMP!$AJ$1:$AU$1,0)),INDEX(Baseline!$B$2:$BD$2,1,MATCH(AT$1,Baseline!$B$1:$BD$1,0)))</f>
        <v>500</v>
      </c>
      <c r="AU45">
        <f>IFERROR(INDEX(JMP!$AJ$2:$AU$1000,MATCH($A45,JMP!$A$2:$A$1000,0),MATCH(AU$1,JMP!$AJ$1:$AU$1,0)),INDEX(Baseline!$B$2:$BD$2,1,MATCH(AU$1,Baseline!$B$1:$BD$1,0)))</f>
        <v>50</v>
      </c>
      <c r="AV45">
        <f>IFERROR(INDEX(JMP!$AJ$2:$AU$1000,MATCH($A45,JMP!$A$2:$A$1000,0),MATCH(AV$1,JMP!$AJ$1:$AU$1,0)),INDEX(Baseline!$B$2:$BD$2,1,MATCH(AV$1,Baseline!$B$1:$BD$1,0)))</f>
        <v>12.1</v>
      </c>
      <c r="AW45">
        <f>IFERROR(INDEX(JMP!$AJ$2:$AU$1000,MATCH($A45,JMP!$A$2:$A$1000,0),MATCH(AW$1,JMP!$AJ$1:$AU$1,0)),INDEX(Baseline!$B$2:$BD$2,1,MATCH(AW$1,Baseline!$B$1:$BD$1,0)))</f>
        <v>1.9961979999999998E-3</v>
      </c>
      <c r="AX45">
        <f>IFERROR(INDEX(JMP!$AJ$2:$AU$1000,MATCH($A45,JMP!$A$2:$A$1000,0),MATCH(AX$1,JMP!$AJ$1:$AU$1,0)),INDEX(Baseline!$B$2:$BD$2,1,MATCH(AX$1,Baseline!$B$1:$BD$1,0)))</f>
        <v>1.9961979999999998E-3</v>
      </c>
      <c r="AY45">
        <f>IFERROR(INDEX(JMP!$AJ$2:$AU$1000,MATCH($A45,JMP!$A$2:$A$1000,0),MATCH(AY$1,JMP!$AJ$1:$AU$1,0)),INDEX(Baseline!$B$2:$BD$2,1,MATCH(AY$1,Baseline!$B$1:$BD$1,0)))</f>
        <v>1.9607137E-2</v>
      </c>
      <c r="AZ45">
        <f>IFERROR(INDEX(JMP!$AJ$2:$AU$1000,MATCH($A45,JMP!$A$2:$A$1000,0),MATCH(AZ$1,JMP!$AJ$1:$AU$1,0)),INDEX(Baseline!$B$2:$BD$2,1,MATCH(AZ$1,Baseline!$B$1:$BD$1,0)))</f>
        <v>1</v>
      </c>
      <c r="BA45">
        <f>IFERROR(INDEX(JMP!$AJ$2:$AU$1000,MATCH($A45,JMP!$A$2:$A$1000,0),MATCH(BA$1,JMP!$AJ$1:$AU$1,0)),INDEX(Baseline!$B$2:$BD$2,1,MATCH(BA$1,Baseline!$B$1:$BD$1,0)))</f>
        <v>10</v>
      </c>
      <c r="BB45">
        <f>IFERROR(INDEX(JMP!$AJ$2:$AU$1000,MATCH($A45,JMP!$A$2:$A$1000,0),MATCH(BB$1,JMP!$AJ$1:$AU$1,0)),INDEX(Baseline!$B$2:$BD$2,1,MATCH(BB$1,Baseline!$B$1:$BD$1,0)))</f>
        <v>0</v>
      </c>
      <c r="BC45">
        <f>IFERROR(INDEX(JMP!$AJ$2:$AU$1000,MATCH($A45,JMP!$A$2:$A$1000,0),MATCH(BC$1,JMP!$AJ$1:$AU$1,0)),INDEX(Baseline!$B$2:$BD$2,1,MATCH(BC$1,Baseline!$B$1:$BD$1,0)))</f>
        <v>2</v>
      </c>
      <c r="BD45">
        <f>IFERROR(INDEX(JMP!$AJ$2:$AU$1000,MATCH($A45,JMP!$A$2:$A$1000,0),MATCH(BD$1,JMP!$AJ$1:$AU$1,0)),INDEX(Baseline!$B$2:$BD$2,1,MATCH(BD$1,Baseline!$B$1:$BD$1,0)))</f>
        <v>2</v>
      </c>
      <c r="BE45">
        <f>IFERROR(INDEX(JMP!$AJ$2:$AU$1000,MATCH($A45,JMP!$A$2:$A$1000,0),MATCH(BE$1,JMP!$AJ$1:$AU$1,0)),INDEX(Baseline!$B$2:$BE$2,1,MATCH(BE$1,Baseline!$B$1:$BE$1,0)))</f>
        <v>400000</v>
      </c>
      <c r="BF45" t="str">
        <f t="shared" si="0"/>
        <v>yes</v>
      </c>
      <c r="BG45" t="str">
        <f t="shared" si="1"/>
        <v>no</v>
      </c>
      <c r="BH45">
        <f t="shared" si="2"/>
        <v>0.5</v>
      </c>
      <c r="BI45">
        <f t="shared" si="3"/>
        <v>10</v>
      </c>
      <c r="BK45">
        <v>46</v>
      </c>
      <c r="BL45" t="str">
        <f t="shared" si="4"/>
        <v>summer</v>
      </c>
    </row>
    <row r="46" spans="1:64" x14ac:dyDescent="0.35">
      <c r="A46">
        <v>45</v>
      </c>
      <c r="B46">
        <f>IFERROR(INDEX(JMP!$AJ$2:$AU$1000,MATCH($A46,JMP!$A$2:$A$1000,0),MATCH(B$1,JMP!$AJ$1:$AU$1,0)),INDEX(Baseline!$B$2:$BD$2,1,MATCH(B$1,Baseline!$B$1:$BD$1,0)))</f>
        <v>0</v>
      </c>
      <c r="C46">
        <f>IFERROR(INDEX(JMP!$AJ$2:$AU$1000,MATCH($A46,JMP!$A$2:$A$1000,0),MATCH(C$1,JMP!$AJ$1:$AU$1,0)),INDEX(Baseline!$B$2:$BD$2,1,MATCH(C$1,Baseline!$B$1:$BD$1,0)))</f>
        <v>8760</v>
      </c>
      <c r="D46">
        <f>IFERROR(INDEX(JMP!$AJ$2:$AU$1000,MATCH($A46,JMP!$A$2:$A$1000,0),MATCH(D$1,JMP!$AJ$1:$AU$1,0)),INDEX(Baseline!$B$2:$BD$2,1,MATCH(D$1,Baseline!$B$1:$BD$1,0)))</f>
        <v>1</v>
      </c>
      <c r="E46">
        <f>IFERROR(INDEX(JMP!$AJ$2:$AU$1000,MATCH($A46,JMP!$A$2:$A$1000,0),MATCH(E$1,JMP!$AJ$1:$AU$1,0)),INDEX(Baseline!$B$2:$BD$2,1,MATCH(E$1,Baseline!$B$1:$BD$1,0)))</f>
        <v>1</v>
      </c>
      <c r="F46" t="str">
        <f>IFERROR(INDEX(JMP!$AJ$2:$AU$1000,MATCH($A46,JMP!$A$2:$A$1000,0),MATCH(F$1,JMP!$AJ$1:$AU$1,0)),INDEX(Baseline!$B$2:$BD$2,1,MATCH(F$1,Baseline!$B$1:$BD$1,0)))</f>
        <v>e344</v>
      </c>
      <c r="G46" t="str">
        <f>IFERROR(INDEX(JMP!$AJ$2:$AU$1000,MATCH($A46,JMP!$A$2:$A$1000,0),MATCH(G$1,JMP!$AJ$1:$AU$1,0)),INDEX(Baseline!$B$2:$BD$2,1,MATCH(G$1,Baseline!$B$1:$BD$1,0)))</f>
        <v>e340</v>
      </c>
      <c r="H46">
        <f>IFERROR(INDEX(JMP!$AJ$2:$AU$1000,MATCH($A46,JMP!$A$2:$A$1000,0),MATCH(H$1,JMP!$AJ$1:$AU$1,0)),INDEX(Baseline!$B$2:$BD$2,1,MATCH(H$1,Baseline!$B$1:$BD$1,0)))</f>
        <v>1.5</v>
      </c>
      <c r="I46">
        <f>IFERROR(INDEX(JMP!$AJ$2:$AU$1000,MATCH($A46,JMP!$A$2:$A$1000,0),MATCH(I$1,JMP!$AJ$1:$AU$1,0)),INDEX(Baseline!$B$2:$BD$2,1,MATCH(I$1,Baseline!$B$1:$BD$1,0)))</f>
        <v>0.42</v>
      </c>
      <c r="J46">
        <f>IFERROR(INDEX(JMP!$AJ$2:$AU$1000,MATCH($A46,JMP!$A$2:$A$1000,0),MATCH(J$1,JMP!$AJ$1:$AU$1,0)),INDEX(Baseline!$B$2:$BD$2,1,MATCH(J$1,Baseline!$B$1:$BD$1,0)))</f>
        <v>1</v>
      </c>
      <c r="K46">
        <f>IFERROR(INDEX(JMP!$AJ$2:$AU$1000,MATCH($A46,JMP!$A$2:$A$1000,0),MATCH(K$1,JMP!$AJ$1:$AU$1,0)),INDEX(Baseline!$B$2:$BD$2,1,MATCH(K$1,Baseline!$B$1:$BD$1,0)))</f>
        <v>0</v>
      </c>
      <c r="L46">
        <f>IFERROR(INDEX(JMP!$AJ$2:$AU$1000,MATCH($A46,JMP!$A$2:$A$1000,0),MATCH(L$1,JMP!$AJ$1:$AU$1,0)),INDEX(Baseline!$B$2:$BD$2,1,MATCH(L$1,Baseline!$B$1:$BD$1,0)))</f>
        <v>0.10065830567664626</v>
      </c>
      <c r="M46" t="b">
        <f>IFERROR(INDEX(JMP!$AJ$2:$AU$1000,MATCH($A46,JMP!$A$2:$A$1000,0),MATCH(M$1,JMP!$AJ$1:$AU$1,0)),INDEX(Baseline!$B$2:$BD$2,1,MATCH(M$1,Baseline!$B$1:$BD$1,0)))</f>
        <v>0</v>
      </c>
      <c r="N46" t="b">
        <f>IFERROR(INDEX(JMP!$AJ$2:$AU$1000,MATCH($A46,JMP!$A$2:$A$1000,0),MATCH(N$1,JMP!$AJ$1:$AU$1,0)),INDEX(Baseline!$B$2:$BD$2,1,MATCH(N$1,Baseline!$B$1:$BD$1,0)))</f>
        <v>0</v>
      </c>
      <c r="O46">
        <f>IFERROR(INDEX(JMP!$AJ$2:$AU$1000,MATCH($A46,JMP!$A$2:$A$1000,0),MATCH(O$1,JMP!$AJ$1:$AU$1,0)),INDEX(Baseline!$B$2:$BD$2,1,MATCH(O$1,Baseline!$B$1:$BD$1,0)))</f>
        <v>7</v>
      </c>
      <c r="P46">
        <f>IFERROR(INDEX(JMP!$AJ$2:$AU$1000,MATCH($A46,JMP!$A$2:$A$1000,0),MATCH(P$1,JMP!$AJ$1:$AU$1,0)),INDEX(Baseline!$B$2:$BD$2,1,MATCH(P$1,Baseline!$B$1:$BD$1,0)))</f>
        <v>200</v>
      </c>
      <c r="Q46">
        <f>IFERROR(INDEX(JMP!$AJ$2:$AU$1000,MATCH($A46,JMP!$A$2:$A$1000,0),MATCH(Q$1,JMP!$AJ$1:$AU$1,0)),INDEX(Baseline!$B$2:$BD$2,1,MATCH(Q$1,Baseline!$B$1:$BD$1,0)))</f>
        <v>10</v>
      </c>
      <c r="R46">
        <f>IFERROR(INDEX(JMP!$AJ$2:$AU$1000,MATCH($A46,JMP!$A$2:$A$1000,0),MATCH(R$1,JMP!$AJ$1:$AU$1,0)),INDEX(Baseline!$B$2:$BD$2,1,MATCH(R$1,Baseline!$B$1:$BD$1,0)))</f>
        <v>0</v>
      </c>
      <c r="S46">
        <f>IFERROR(INDEX(JMP!$AJ$2:$AU$1000,MATCH($A46,JMP!$A$2:$A$1000,0),MATCH(S$1,JMP!$AJ$1:$AU$1,0)),INDEX(Baseline!$B$2:$BD$2,1,MATCH(S$1,Baseline!$B$1:$BD$1,0)))</f>
        <v>1</v>
      </c>
      <c r="T46">
        <f>IFERROR(INDEX(JMP!$AJ$2:$AU$1000,MATCH($A46,JMP!$A$2:$A$1000,0),MATCH(T$1,JMP!$AJ$1:$AU$1,0)),INDEX(Baseline!$B$2:$BD$2,1,MATCH(T$1,Baseline!$B$1:$BD$1,0)))</f>
        <v>0</v>
      </c>
      <c r="U46" t="str">
        <f>IFERROR(INDEX(JMP!$AJ$2:$AU$1000,MATCH($A46,JMP!$A$2:$A$1000,0),MATCH(U$1,JMP!$AJ$1:$AU$1,0)),INDEX(Baseline!$B$2:$BD$2,1,MATCH(U$1,Baseline!$B$1:$BD$1,0)))</f>
        <v>Titan</v>
      </c>
      <c r="V46">
        <f>IFERROR(INDEX(JMP!$AJ$2:$AU$1000,MATCH($A46,JMP!$A$2:$A$1000,0),MATCH(V$1,JMP!$AJ$1:$AU$1,0)),INDEX(Baseline!$B$2:$BD$2,1,MATCH(V$1,Baseline!$B$1:$BD$1,0)))</f>
        <v>3</v>
      </c>
      <c r="W46">
        <f>IFERROR(INDEX(JMP!$AJ$2:$AU$1000,MATCH($A46,JMP!$A$2:$A$1000,0),MATCH(W$1,JMP!$AJ$1:$AU$1,0)),INDEX(Baseline!$B$2:$BD$2,1,MATCH(W$1,Baseline!$B$1:$BD$1,0)))</f>
        <v>0.37</v>
      </c>
      <c r="X46">
        <f>IFERROR(INDEX(JMP!$AJ$2:$AU$1000,MATCH($A46,JMP!$A$2:$A$1000,0),MATCH(X$1,JMP!$AJ$1:$AU$1,0)),INDEX(Baseline!$B$2:$BD$2,1,MATCH(X$1,Baseline!$B$1:$BD$1,0)))</f>
        <v>4</v>
      </c>
      <c r="Y46">
        <f>IFERROR(INDEX(JMP!$AJ$2:$AU$1000,MATCH($A46,JMP!$A$2:$A$1000,0),MATCH(Y$1,JMP!$AJ$1:$AU$1,0)),INDEX(Baseline!$B$2:$BD$2,1,MATCH(Y$1,Baseline!$B$1:$BD$1,0)))</f>
        <v>3</v>
      </c>
      <c r="Z46">
        <f>IFERROR(INDEX(JMP!$AJ$2:$AU$1000,MATCH($A46,JMP!$A$2:$A$1000,0),MATCH(Z$1,JMP!$AJ$1:$AU$1,0)),INDEX(Baseline!$B$2:$BD$2,1,MATCH(Z$1,Baseline!$B$1:$BD$1,0)))</f>
        <v>1970</v>
      </c>
      <c r="AA46">
        <f>IFERROR(INDEX(JMP!$AJ$2:$AU$1000,MATCH($A46,JMP!$A$2:$A$1000,0),MATCH(AA$1,JMP!$AJ$1:$AU$1,0)),INDEX(Baseline!$B$2:$BD$2,1,MATCH(AA$1,Baseline!$B$1:$BD$1,0)))</f>
        <v>1970</v>
      </c>
      <c r="AB46">
        <f>IFERROR(INDEX(JMP!$AJ$2:$AU$1000,MATCH($A46,JMP!$A$2:$A$1000,0),MATCH(AB$1,JMP!$AJ$1:$AU$1,0)),INDEX(Baseline!$B$2:$BD$2,1,MATCH(AB$1,Baseline!$B$1:$BD$1,0)))</f>
        <v>0</v>
      </c>
      <c r="AC46">
        <f>IFERROR(INDEX(JMP!$AJ$2:$AU$1000,MATCH($A46,JMP!$A$2:$A$1000,0),MATCH(AC$1,JMP!$AJ$1:$AU$1,0)),INDEX(Baseline!$B$2:$BD$2,1,MATCH(AC$1,Baseline!$B$1:$BD$1,0)))</f>
        <v>1</v>
      </c>
      <c r="AD46">
        <f>IFERROR(INDEX(JMP!$AJ$2:$AU$1000,MATCH($A46,JMP!$A$2:$A$1000,0),MATCH(AD$1,JMP!$AJ$1:$AU$1,0)),INDEX(Baseline!$B$2:$BD$2,1,MATCH(AD$1,Baseline!$B$1:$BD$1,0)))</f>
        <v>8</v>
      </c>
      <c r="AE46">
        <f>IFERROR(INDEX(JMP!$AJ$2:$AU$1000,MATCH($A46,JMP!$A$2:$A$1000,0),MATCH(AE$1,JMP!$AJ$1:$AU$1,0)),INDEX(Baseline!$B$2:$BD$2,1,MATCH(AE$1,Baseline!$B$1:$BD$1,0)))</f>
        <v>0.25</v>
      </c>
      <c r="AF46" t="str">
        <f>IFERROR(INDEX(JMP!$AJ$2:$AU$1000,MATCH($A46,JMP!$A$2:$A$1000,0),MATCH(AF$1,JMP!$AJ$1:$AU$1,0)),INDEX(Baseline!$B$2:$BD$2,1,MATCH(AF$1,Baseline!$B$1:$BD$1,0)))</f>
        <v>bwb</v>
      </c>
      <c r="AG46" t="str">
        <f>IFERROR(INDEX(JMP!$AJ$2:$AU$1000,MATCH($A46,JMP!$A$2:$A$1000,0),MATCH(AG$1,JMP!$AJ$1:$AU$1,0)),INDEX(Baseline!$B$2:$BD$2,1,MATCH(AG$1,Baseline!$B$1:$BD$1,0)))</f>
        <v>V-tail</v>
      </c>
      <c r="AH46">
        <f>IFERROR(INDEX(JMP!$AJ$2:$AU$1000,MATCH($A46,JMP!$A$2:$A$1000,0),MATCH(AH$1,JMP!$AJ$1:$AU$1,0)),INDEX(Baseline!$B$2:$BD$2,1,MATCH(AH$1,Baseline!$B$1:$BD$1,0)))</f>
        <v>0</v>
      </c>
      <c r="AI46">
        <f>IFERROR(INDEX(JMP!$AJ$2:$AU$1000,MATCH($A46,JMP!$A$2:$A$1000,0),MATCH(AI$1,JMP!$AJ$1:$AU$1,0)),INDEX(Baseline!$B$2:$BD$2,1,MATCH(AI$1,Baseline!$B$1:$BD$1,0)))</f>
        <v>724000000</v>
      </c>
      <c r="AJ46">
        <f>IFERROR(INDEX(JMP!$AJ$2:$AU$1000,MATCH($A46,JMP!$A$2:$A$1000,0),MATCH(AJ$1,JMP!$AJ$1:$AU$1,0)),INDEX(Baseline!$B$2:$BD$2,1,MATCH(AJ$1,Baseline!$B$1:$BD$1,0)))</f>
        <v>54500000</v>
      </c>
      <c r="AK46">
        <f>IFERROR(INDEX(JMP!$AJ$2:$AU$1000,MATCH($A46,JMP!$A$2:$A$1000,0),MATCH(AK$1,JMP!$AJ$1:$AU$1,0)),INDEX(Baseline!$B$2:$BD$2,1,MATCH(AK$1,Baseline!$B$1:$BD$1,0)))</f>
        <v>30</v>
      </c>
      <c r="AL46">
        <f>IFERROR(INDEX(JMP!$AJ$2:$AU$1000,MATCH($A46,JMP!$A$2:$A$1000,0),MATCH(AL$1,JMP!$AJ$1:$AU$1,0)),INDEX(Baseline!$B$2:$BD$2,1,MATCH(AL$1,Baseline!$B$1:$BD$1,0)))</f>
        <v>8.6612805427428718E-3</v>
      </c>
      <c r="AM46">
        <f>IFERROR(INDEX(JMP!$AJ$2:$AU$1000,MATCH($A46,JMP!$A$2:$A$1000,0),MATCH(AM$1,JMP!$AJ$1:$AU$1,0)),INDEX(Baseline!$B$2:$BD$2,1,MATCH(AM$1,Baseline!$B$1:$BD$1,0)))</f>
        <v>17</v>
      </c>
      <c r="AN46">
        <f>IFERROR(INDEX(JMP!$AJ$2:$AU$1000,MATCH($A46,JMP!$A$2:$A$1000,0),MATCH(AN$1,JMP!$AJ$1:$AU$1,0)),INDEX(Baseline!$B$2:$BD$2,1,MATCH(AN$1,Baseline!$B$1:$BD$1,0)))</f>
        <v>1.4608464476699701</v>
      </c>
      <c r="AO46">
        <f>IFERROR(INDEX(JMP!$AJ$2:$AU$1000,MATCH($A46,JMP!$A$2:$A$1000,0),MATCH(AO$1,JMP!$AJ$1:$AU$1,0)),INDEX(Baseline!$B$2:$BD$2,1,MATCH(AO$1,Baseline!$B$1:$BD$1,0)))</f>
        <v>1.2092568272343529</v>
      </c>
      <c r="AP46">
        <f>IFERROR(INDEX(JMP!$AJ$2:$AU$1000,MATCH($A46,JMP!$A$2:$A$1000,0),MATCH(AP$1,JMP!$AJ$1:$AU$1,0)),INDEX(Baseline!$B$2:$BD$2,1,MATCH(AP$1,Baseline!$B$1:$BD$1,0)))</f>
        <v>0</v>
      </c>
      <c r="AQ46">
        <f>IFERROR(INDEX(JMP!$AJ$2:$AU$1000,MATCH($A46,JMP!$A$2:$A$1000,0),MATCH(AQ$1,JMP!$AJ$1:$AU$1,0)),INDEX(Baseline!$B$2:$BD$2,1,MATCH(AQ$1,Baseline!$B$1:$BD$1,0)))</f>
        <v>0.35</v>
      </c>
      <c r="AR46">
        <f>IFERROR(INDEX(JMP!$AJ$2:$AU$1000,MATCH($A46,JMP!$A$2:$A$1000,0),MATCH(AR$1,JMP!$AJ$1:$AU$1,0)),INDEX(Baseline!$B$2:$BD$2,1,MATCH(AR$1,Baseline!$B$1:$BD$1,0)))</f>
        <v>0</v>
      </c>
      <c r="AS46">
        <f>IFERROR(INDEX(JMP!$AJ$2:$AU$1000,MATCH($A46,JMP!$A$2:$A$1000,0),MATCH(AS$1,JMP!$AJ$1:$AU$1,0)),INDEX(Baseline!$B$2:$BD$2,1,MATCH(AS$1,Baseline!$B$1:$BD$1,0)))</f>
        <v>0</v>
      </c>
      <c r="AT46">
        <f>IFERROR(INDEX(JMP!$AJ$2:$AU$1000,MATCH($A46,JMP!$A$2:$A$1000,0),MATCH(AT$1,JMP!$AJ$1:$AU$1,0)),INDEX(Baseline!$B$2:$BD$2,1,MATCH(AT$1,Baseline!$B$1:$BD$1,0)))</f>
        <v>500</v>
      </c>
      <c r="AU46">
        <f>IFERROR(INDEX(JMP!$AJ$2:$AU$1000,MATCH($A46,JMP!$A$2:$A$1000,0),MATCH(AU$1,JMP!$AJ$1:$AU$1,0)),INDEX(Baseline!$B$2:$BD$2,1,MATCH(AU$1,Baseline!$B$1:$BD$1,0)))</f>
        <v>50</v>
      </c>
      <c r="AV46">
        <f>IFERROR(INDEX(JMP!$AJ$2:$AU$1000,MATCH($A46,JMP!$A$2:$A$1000,0),MATCH(AV$1,JMP!$AJ$1:$AU$1,0)),INDEX(Baseline!$B$2:$BD$2,1,MATCH(AV$1,Baseline!$B$1:$BD$1,0)))</f>
        <v>12.1</v>
      </c>
      <c r="AW46">
        <f>IFERROR(INDEX(JMP!$AJ$2:$AU$1000,MATCH($A46,JMP!$A$2:$A$1000,0),MATCH(AW$1,JMP!$AJ$1:$AU$1,0)),INDEX(Baseline!$B$2:$BD$2,1,MATCH(AW$1,Baseline!$B$1:$BD$1,0)))</f>
        <v>1.9961979999999998E-3</v>
      </c>
      <c r="AX46">
        <f>IFERROR(INDEX(JMP!$AJ$2:$AU$1000,MATCH($A46,JMP!$A$2:$A$1000,0),MATCH(AX$1,JMP!$AJ$1:$AU$1,0)),INDEX(Baseline!$B$2:$BD$2,1,MATCH(AX$1,Baseline!$B$1:$BD$1,0)))</f>
        <v>1.9961979999999998E-3</v>
      </c>
      <c r="AY46">
        <f>IFERROR(INDEX(JMP!$AJ$2:$AU$1000,MATCH($A46,JMP!$A$2:$A$1000,0),MATCH(AY$1,JMP!$AJ$1:$AU$1,0)),INDEX(Baseline!$B$2:$BD$2,1,MATCH(AY$1,Baseline!$B$1:$BD$1,0)))</f>
        <v>1.9607137E-2</v>
      </c>
      <c r="AZ46">
        <f>IFERROR(INDEX(JMP!$AJ$2:$AU$1000,MATCH($A46,JMP!$A$2:$A$1000,0),MATCH(AZ$1,JMP!$AJ$1:$AU$1,0)),INDEX(Baseline!$B$2:$BD$2,1,MATCH(AZ$1,Baseline!$B$1:$BD$1,0)))</f>
        <v>1</v>
      </c>
      <c r="BA46">
        <f>IFERROR(INDEX(JMP!$AJ$2:$AU$1000,MATCH($A46,JMP!$A$2:$A$1000,0),MATCH(BA$1,JMP!$AJ$1:$AU$1,0)),INDEX(Baseline!$B$2:$BD$2,1,MATCH(BA$1,Baseline!$B$1:$BD$1,0)))</f>
        <v>55</v>
      </c>
      <c r="BB46">
        <f>IFERROR(INDEX(JMP!$AJ$2:$AU$1000,MATCH($A46,JMP!$A$2:$A$1000,0),MATCH(BB$1,JMP!$AJ$1:$AU$1,0)),INDEX(Baseline!$B$2:$BD$2,1,MATCH(BB$1,Baseline!$B$1:$BD$1,0)))</f>
        <v>0</v>
      </c>
      <c r="BC46">
        <f>IFERROR(INDEX(JMP!$AJ$2:$AU$1000,MATCH($A46,JMP!$A$2:$A$1000,0),MATCH(BC$1,JMP!$AJ$1:$AU$1,0)),INDEX(Baseline!$B$2:$BD$2,1,MATCH(BC$1,Baseline!$B$1:$BD$1,0)))</f>
        <v>2</v>
      </c>
      <c r="BD46">
        <f>IFERROR(INDEX(JMP!$AJ$2:$AU$1000,MATCH($A46,JMP!$A$2:$A$1000,0),MATCH(BD$1,JMP!$AJ$1:$AU$1,0)),INDEX(Baseline!$B$2:$BD$2,1,MATCH(BD$1,Baseline!$B$1:$BD$1,0)))</f>
        <v>3.95</v>
      </c>
      <c r="BE46">
        <f>IFERROR(INDEX(JMP!$AJ$2:$AU$1000,MATCH($A46,JMP!$A$2:$A$1000,0),MATCH(BE$1,JMP!$AJ$1:$AU$1,0)),INDEX(Baseline!$B$2:$BE$2,1,MATCH(BE$1,Baseline!$B$1:$BE$1,0)))</f>
        <v>400000</v>
      </c>
      <c r="BF46" t="str">
        <f t="shared" si="0"/>
        <v>yes</v>
      </c>
      <c r="BG46" t="str">
        <f t="shared" si="1"/>
        <v>no</v>
      </c>
      <c r="BH46">
        <f t="shared" si="2"/>
        <v>0.25</v>
      </c>
      <c r="BI46">
        <f t="shared" si="3"/>
        <v>30</v>
      </c>
      <c r="BK46">
        <v>47</v>
      </c>
      <c r="BL46" t="str">
        <f t="shared" si="4"/>
        <v>summer</v>
      </c>
    </row>
    <row r="47" spans="1:64" x14ac:dyDescent="0.35">
      <c r="A47">
        <v>46</v>
      </c>
      <c r="B47">
        <f>IFERROR(INDEX(JMP!$AJ$2:$AU$1000,MATCH($A47,JMP!$A$2:$A$1000,0),MATCH(B$1,JMP!$AJ$1:$AU$1,0)),INDEX(Baseline!$B$2:$BD$2,1,MATCH(B$1,Baseline!$B$1:$BD$1,0)))</f>
        <v>0</v>
      </c>
      <c r="C47">
        <f>IFERROR(INDEX(JMP!$AJ$2:$AU$1000,MATCH($A47,JMP!$A$2:$A$1000,0),MATCH(C$1,JMP!$AJ$1:$AU$1,0)),INDEX(Baseline!$B$2:$BD$2,1,MATCH(C$1,Baseline!$B$1:$BD$1,0)))</f>
        <v>8760</v>
      </c>
      <c r="D47">
        <f>IFERROR(INDEX(JMP!$AJ$2:$AU$1000,MATCH($A47,JMP!$A$2:$A$1000,0),MATCH(D$1,JMP!$AJ$1:$AU$1,0)),INDEX(Baseline!$B$2:$BD$2,1,MATCH(D$1,Baseline!$B$1:$BD$1,0)))</f>
        <v>1</v>
      </c>
      <c r="E47">
        <f>IFERROR(INDEX(JMP!$AJ$2:$AU$1000,MATCH($A47,JMP!$A$2:$A$1000,0),MATCH(E$1,JMP!$AJ$1:$AU$1,0)),INDEX(Baseline!$B$2:$BD$2,1,MATCH(E$1,Baseline!$B$1:$BD$1,0)))</f>
        <v>1</v>
      </c>
      <c r="F47" t="str">
        <f>IFERROR(INDEX(JMP!$AJ$2:$AU$1000,MATCH($A47,JMP!$A$2:$A$1000,0),MATCH(F$1,JMP!$AJ$1:$AU$1,0)),INDEX(Baseline!$B$2:$BD$2,1,MATCH(F$1,Baseline!$B$1:$BD$1,0)))</f>
        <v>e344</v>
      </c>
      <c r="G47" t="str">
        <f>IFERROR(INDEX(JMP!$AJ$2:$AU$1000,MATCH($A47,JMP!$A$2:$A$1000,0),MATCH(G$1,JMP!$AJ$1:$AU$1,0)),INDEX(Baseline!$B$2:$BD$2,1,MATCH(G$1,Baseline!$B$1:$BD$1,0)))</f>
        <v>e340</v>
      </c>
      <c r="H47">
        <f>IFERROR(INDEX(JMP!$AJ$2:$AU$1000,MATCH($A47,JMP!$A$2:$A$1000,0),MATCH(H$1,JMP!$AJ$1:$AU$1,0)),INDEX(Baseline!$B$2:$BD$2,1,MATCH(H$1,Baseline!$B$1:$BD$1,0)))</f>
        <v>1.5</v>
      </c>
      <c r="I47">
        <f>IFERROR(INDEX(JMP!$AJ$2:$AU$1000,MATCH($A47,JMP!$A$2:$A$1000,0),MATCH(I$1,JMP!$AJ$1:$AU$1,0)),INDEX(Baseline!$B$2:$BD$2,1,MATCH(I$1,Baseline!$B$1:$BD$1,0)))</f>
        <v>0.42</v>
      </c>
      <c r="J47">
        <f>IFERROR(INDEX(JMP!$AJ$2:$AU$1000,MATCH($A47,JMP!$A$2:$A$1000,0),MATCH(J$1,JMP!$AJ$1:$AU$1,0)),INDEX(Baseline!$B$2:$BD$2,1,MATCH(J$1,Baseline!$B$1:$BD$1,0)))</f>
        <v>1</v>
      </c>
      <c r="K47">
        <f>IFERROR(INDEX(JMP!$AJ$2:$AU$1000,MATCH($A47,JMP!$A$2:$A$1000,0),MATCH(K$1,JMP!$AJ$1:$AU$1,0)),INDEX(Baseline!$B$2:$BD$2,1,MATCH(K$1,Baseline!$B$1:$BD$1,0)))</f>
        <v>0</v>
      </c>
      <c r="L47">
        <f>IFERROR(INDEX(JMP!$AJ$2:$AU$1000,MATCH($A47,JMP!$A$2:$A$1000,0),MATCH(L$1,JMP!$AJ$1:$AU$1,0)),INDEX(Baseline!$B$2:$BD$2,1,MATCH(L$1,Baseline!$B$1:$BD$1,0)))</f>
        <v>6.9391697700934563E-2</v>
      </c>
      <c r="M47" t="b">
        <f>IFERROR(INDEX(JMP!$AJ$2:$AU$1000,MATCH($A47,JMP!$A$2:$A$1000,0),MATCH(M$1,JMP!$AJ$1:$AU$1,0)),INDEX(Baseline!$B$2:$BD$2,1,MATCH(M$1,Baseline!$B$1:$BD$1,0)))</f>
        <v>0</v>
      </c>
      <c r="N47" t="b">
        <f>IFERROR(INDEX(JMP!$AJ$2:$AU$1000,MATCH($A47,JMP!$A$2:$A$1000,0),MATCH(N$1,JMP!$AJ$1:$AU$1,0)),INDEX(Baseline!$B$2:$BD$2,1,MATCH(N$1,Baseline!$B$1:$BD$1,0)))</f>
        <v>0</v>
      </c>
      <c r="O47">
        <f>IFERROR(INDEX(JMP!$AJ$2:$AU$1000,MATCH($A47,JMP!$A$2:$A$1000,0),MATCH(O$1,JMP!$AJ$1:$AU$1,0)),INDEX(Baseline!$B$2:$BD$2,1,MATCH(O$1,Baseline!$B$1:$BD$1,0)))</f>
        <v>7</v>
      </c>
      <c r="P47">
        <f>IFERROR(INDEX(JMP!$AJ$2:$AU$1000,MATCH($A47,JMP!$A$2:$A$1000,0),MATCH(P$1,JMP!$AJ$1:$AU$1,0)),INDEX(Baseline!$B$2:$BD$2,1,MATCH(P$1,Baseline!$B$1:$BD$1,0)))</f>
        <v>200</v>
      </c>
      <c r="Q47">
        <f>IFERROR(INDEX(JMP!$AJ$2:$AU$1000,MATCH($A47,JMP!$A$2:$A$1000,0),MATCH(Q$1,JMP!$AJ$1:$AU$1,0)),INDEX(Baseline!$B$2:$BD$2,1,MATCH(Q$1,Baseline!$B$1:$BD$1,0)))</f>
        <v>10</v>
      </c>
      <c r="R47">
        <f>IFERROR(INDEX(JMP!$AJ$2:$AU$1000,MATCH($A47,JMP!$A$2:$A$1000,0),MATCH(R$1,JMP!$AJ$1:$AU$1,0)),INDEX(Baseline!$B$2:$BD$2,1,MATCH(R$1,Baseline!$B$1:$BD$1,0)))</f>
        <v>0</v>
      </c>
      <c r="S47">
        <f>IFERROR(INDEX(JMP!$AJ$2:$AU$1000,MATCH($A47,JMP!$A$2:$A$1000,0),MATCH(S$1,JMP!$AJ$1:$AU$1,0)),INDEX(Baseline!$B$2:$BD$2,1,MATCH(S$1,Baseline!$B$1:$BD$1,0)))</f>
        <v>1</v>
      </c>
      <c r="T47">
        <f>IFERROR(INDEX(JMP!$AJ$2:$AU$1000,MATCH($A47,JMP!$A$2:$A$1000,0),MATCH(T$1,JMP!$AJ$1:$AU$1,0)),INDEX(Baseline!$B$2:$BD$2,1,MATCH(T$1,Baseline!$B$1:$BD$1,0)))</f>
        <v>0</v>
      </c>
      <c r="U47" t="str">
        <f>IFERROR(INDEX(JMP!$AJ$2:$AU$1000,MATCH($A47,JMP!$A$2:$A$1000,0),MATCH(U$1,JMP!$AJ$1:$AU$1,0)),INDEX(Baseline!$B$2:$BD$2,1,MATCH(U$1,Baseline!$B$1:$BD$1,0)))</f>
        <v>Titan</v>
      </c>
      <c r="V47">
        <f>IFERROR(INDEX(JMP!$AJ$2:$AU$1000,MATCH($A47,JMP!$A$2:$A$1000,0),MATCH(V$1,JMP!$AJ$1:$AU$1,0)),INDEX(Baseline!$B$2:$BD$2,1,MATCH(V$1,Baseline!$B$1:$BD$1,0)))</f>
        <v>3</v>
      </c>
      <c r="W47">
        <f>IFERROR(INDEX(JMP!$AJ$2:$AU$1000,MATCH($A47,JMP!$A$2:$A$1000,0),MATCH(W$1,JMP!$AJ$1:$AU$1,0)),INDEX(Baseline!$B$2:$BD$2,1,MATCH(W$1,Baseline!$B$1:$BD$1,0)))</f>
        <v>0.37</v>
      </c>
      <c r="X47">
        <f>IFERROR(INDEX(JMP!$AJ$2:$AU$1000,MATCH($A47,JMP!$A$2:$A$1000,0),MATCH(X$1,JMP!$AJ$1:$AU$1,0)),INDEX(Baseline!$B$2:$BD$2,1,MATCH(X$1,Baseline!$B$1:$BD$1,0)))</f>
        <v>4</v>
      </c>
      <c r="Y47">
        <f>IFERROR(INDEX(JMP!$AJ$2:$AU$1000,MATCH($A47,JMP!$A$2:$A$1000,0),MATCH(Y$1,JMP!$AJ$1:$AU$1,0)),INDEX(Baseline!$B$2:$BD$2,1,MATCH(Y$1,Baseline!$B$1:$BD$1,0)))</f>
        <v>5</v>
      </c>
      <c r="Z47">
        <f>IFERROR(INDEX(JMP!$AJ$2:$AU$1000,MATCH($A47,JMP!$A$2:$A$1000,0),MATCH(Z$1,JMP!$AJ$1:$AU$1,0)),INDEX(Baseline!$B$2:$BD$2,1,MATCH(Z$1,Baseline!$B$1:$BD$1,0)))</f>
        <v>1970</v>
      </c>
      <c r="AA47">
        <f>IFERROR(INDEX(JMP!$AJ$2:$AU$1000,MATCH($A47,JMP!$A$2:$A$1000,0),MATCH(AA$1,JMP!$AJ$1:$AU$1,0)),INDEX(Baseline!$B$2:$BD$2,1,MATCH(AA$1,Baseline!$B$1:$BD$1,0)))</f>
        <v>1970</v>
      </c>
      <c r="AB47">
        <f>IFERROR(INDEX(JMP!$AJ$2:$AU$1000,MATCH($A47,JMP!$A$2:$A$1000,0),MATCH(AB$1,JMP!$AJ$1:$AU$1,0)),INDEX(Baseline!$B$2:$BD$2,1,MATCH(AB$1,Baseline!$B$1:$BD$1,0)))</f>
        <v>0</v>
      </c>
      <c r="AC47">
        <f>IFERROR(INDEX(JMP!$AJ$2:$AU$1000,MATCH($A47,JMP!$A$2:$A$1000,0),MATCH(AC$1,JMP!$AJ$1:$AU$1,0)),INDEX(Baseline!$B$2:$BD$2,1,MATCH(AC$1,Baseline!$B$1:$BD$1,0)))</f>
        <v>1</v>
      </c>
      <c r="AD47">
        <f>IFERROR(INDEX(JMP!$AJ$2:$AU$1000,MATCH($A47,JMP!$A$2:$A$1000,0),MATCH(AD$1,JMP!$AJ$1:$AU$1,0)),INDEX(Baseline!$B$2:$BD$2,1,MATCH(AD$1,Baseline!$B$1:$BD$1,0)))</f>
        <v>8</v>
      </c>
      <c r="AE47">
        <f>IFERROR(INDEX(JMP!$AJ$2:$AU$1000,MATCH($A47,JMP!$A$2:$A$1000,0),MATCH(AE$1,JMP!$AJ$1:$AU$1,0)),INDEX(Baseline!$B$2:$BD$2,1,MATCH(AE$1,Baseline!$B$1:$BD$1,0)))</f>
        <v>0.625</v>
      </c>
      <c r="AF47" t="str">
        <f>IFERROR(INDEX(JMP!$AJ$2:$AU$1000,MATCH($A47,JMP!$A$2:$A$1000,0),MATCH(AF$1,JMP!$AJ$1:$AU$1,0)),INDEX(Baseline!$B$2:$BD$2,1,MATCH(AF$1,Baseline!$B$1:$BD$1,0)))</f>
        <v>bwb</v>
      </c>
      <c r="AG47" t="str">
        <f>IFERROR(INDEX(JMP!$AJ$2:$AU$1000,MATCH($A47,JMP!$A$2:$A$1000,0),MATCH(AG$1,JMP!$AJ$1:$AU$1,0)),INDEX(Baseline!$B$2:$BD$2,1,MATCH(AG$1,Baseline!$B$1:$BD$1,0)))</f>
        <v>V-tail</v>
      </c>
      <c r="AH47">
        <f>IFERROR(INDEX(JMP!$AJ$2:$AU$1000,MATCH($A47,JMP!$A$2:$A$1000,0),MATCH(AH$1,JMP!$AJ$1:$AU$1,0)),INDEX(Baseline!$B$2:$BD$2,1,MATCH(AH$1,Baseline!$B$1:$BD$1,0)))</f>
        <v>0</v>
      </c>
      <c r="AI47">
        <f>IFERROR(INDEX(JMP!$AJ$2:$AU$1000,MATCH($A47,JMP!$A$2:$A$1000,0),MATCH(AI$1,JMP!$AJ$1:$AU$1,0)),INDEX(Baseline!$B$2:$BD$2,1,MATCH(AI$1,Baseline!$B$1:$BD$1,0)))</f>
        <v>724000000</v>
      </c>
      <c r="AJ47">
        <f>IFERROR(INDEX(JMP!$AJ$2:$AU$1000,MATCH($A47,JMP!$A$2:$A$1000,0),MATCH(AJ$1,JMP!$AJ$1:$AU$1,0)),INDEX(Baseline!$B$2:$BD$2,1,MATCH(AJ$1,Baseline!$B$1:$BD$1,0)))</f>
        <v>54500000</v>
      </c>
      <c r="AK47">
        <f>IFERROR(INDEX(JMP!$AJ$2:$AU$1000,MATCH($A47,JMP!$A$2:$A$1000,0),MATCH(AK$1,JMP!$AJ$1:$AU$1,0)),INDEX(Baseline!$B$2:$BD$2,1,MATCH(AK$1,Baseline!$B$1:$BD$1,0)))</f>
        <v>30</v>
      </c>
      <c r="AL47">
        <f>IFERROR(INDEX(JMP!$AJ$2:$AU$1000,MATCH($A47,JMP!$A$2:$A$1000,0),MATCH(AL$1,JMP!$AJ$1:$AU$1,0)),INDEX(Baseline!$B$2:$BD$2,1,MATCH(AL$1,Baseline!$B$1:$BD$1,0)))</f>
        <v>1.6808259803740695E-2</v>
      </c>
      <c r="AM47">
        <f>IFERROR(INDEX(JMP!$AJ$2:$AU$1000,MATCH($A47,JMP!$A$2:$A$1000,0),MATCH(AM$1,JMP!$AJ$1:$AU$1,0)),INDEX(Baseline!$B$2:$BD$2,1,MATCH(AM$1,Baseline!$B$1:$BD$1,0)))</f>
        <v>12.276190476190475</v>
      </c>
      <c r="AN47">
        <f>IFERROR(INDEX(JMP!$AJ$2:$AU$1000,MATCH($A47,JMP!$A$2:$A$1000,0),MATCH(AN$1,JMP!$AJ$1:$AU$1,0)),INDEX(Baseline!$B$2:$BD$2,1,MATCH(AN$1,Baseline!$B$1:$BD$1,0)))</f>
        <v>2.8726844919786001</v>
      </c>
      <c r="AO47">
        <f>IFERROR(INDEX(JMP!$AJ$2:$AU$1000,MATCH($A47,JMP!$A$2:$A$1000,0),MATCH(AO$1,JMP!$AJ$1:$AU$1,0)),INDEX(Baseline!$B$2:$BD$2,1,MATCH(AO$1,Baseline!$B$1:$BD$1,0)))</f>
        <v>1.2092568272343529</v>
      </c>
      <c r="AP47">
        <f>IFERROR(INDEX(JMP!$AJ$2:$AU$1000,MATCH($A47,JMP!$A$2:$A$1000,0),MATCH(AP$1,JMP!$AJ$1:$AU$1,0)),INDEX(Baseline!$B$2:$BD$2,1,MATCH(AP$1,Baseline!$B$1:$BD$1,0)))</f>
        <v>0</v>
      </c>
      <c r="AQ47">
        <f>IFERROR(INDEX(JMP!$AJ$2:$AU$1000,MATCH($A47,JMP!$A$2:$A$1000,0),MATCH(AQ$1,JMP!$AJ$1:$AU$1,0)),INDEX(Baseline!$B$2:$BD$2,1,MATCH(AQ$1,Baseline!$B$1:$BD$1,0)))</f>
        <v>0.35</v>
      </c>
      <c r="AR47">
        <f>IFERROR(INDEX(JMP!$AJ$2:$AU$1000,MATCH($A47,JMP!$A$2:$A$1000,0),MATCH(AR$1,JMP!$AJ$1:$AU$1,0)),INDEX(Baseline!$B$2:$BD$2,1,MATCH(AR$1,Baseline!$B$1:$BD$1,0)))</f>
        <v>0</v>
      </c>
      <c r="AS47">
        <f>IFERROR(INDEX(JMP!$AJ$2:$AU$1000,MATCH($A47,JMP!$A$2:$A$1000,0),MATCH(AS$1,JMP!$AJ$1:$AU$1,0)),INDEX(Baseline!$B$2:$BD$2,1,MATCH(AS$1,Baseline!$B$1:$BD$1,0)))</f>
        <v>0</v>
      </c>
      <c r="AT47">
        <f>IFERROR(INDEX(JMP!$AJ$2:$AU$1000,MATCH($A47,JMP!$A$2:$A$1000,0),MATCH(AT$1,JMP!$AJ$1:$AU$1,0)),INDEX(Baseline!$B$2:$BD$2,1,MATCH(AT$1,Baseline!$B$1:$BD$1,0)))</f>
        <v>500</v>
      </c>
      <c r="AU47">
        <f>IFERROR(INDEX(JMP!$AJ$2:$AU$1000,MATCH($A47,JMP!$A$2:$A$1000,0),MATCH(AU$1,JMP!$AJ$1:$AU$1,0)),INDEX(Baseline!$B$2:$BD$2,1,MATCH(AU$1,Baseline!$B$1:$BD$1,0)))</f>
        <v>50</v>
      </c>
      <c r="AV47">
        <f>IFERROR(INDEX(JMP!$AJ$2:$AU$1000,MATCH($A47,JMP!$A$2:$A$1000,0),MATCH(AV$1,JMP!$AJ$1:$AU$1,0)),INDEX(Baseline!$B$2:$BD$2,1,MATCH(AV$1,Baseline!$B$1:$BD$1,0)))</f>
        <v>12.1</v>
      </c>
      <c r="AW47">
        <f>IFERROR(INDEX(JMP!$AJ$2:$AU$1000,MATCH($A47,JMP!$A$2:$A$1000,0),MATCH(AW$1,JMP!$AJ$1:$AU$1,0)),INDEX(Baseline!$B$2:$BD$2,1,MATCH(AW$1,Baseline!$B$1:$BD$1,0)))</f>
        <v>1.9961979999999998E-3</v>
      </c>
      <c r="AX47">
        <f>IFERROR(INDEX(JMP!$AJ$2:$AU$1000,MATCH($A47,JMP!$A$2:$A$1000,0),MATCH(AX$1,JMP!$AJ$1:$AU$1,0)),INDEX(Baseline!$B$2:$BD$2,1,MATCH(AX$1,Baseline!$B$1:$BD$1,0)))</f>
        <v>1.9961979999999998E-3</v>
      </c>
      <c r="AY47">
        <f>IFERROR(INDEX(JMP!$AJ$2:$AU$1000,MATCH($A47,JMP!$A$2:$A$1000,0),MATCH(AY$1,JMP!$AJ$1:$AU$1,0)),INDEX(Baseline!$B$2:$BD$2,1,MATCH(AY$1,Baseline!$B$1:$BD$1,0)))</f>
        <v>1.9607137E-2</v>
      </c>
      <c r="AZ47">
        <f>IFERROR(INDEX(JMP!$AJ$2:$AU$1000,MATCH($A47,JMP!$A$2:$A$1000,0),MATCH(AZ$1,JMP!$AJ$1:$AU$1,0)),INDEX(Baseline!$B$2:$BD$2,1,MATCH(AZ$1,Baseline!$B$1:$BD$1,0)))</f>
        <v>1</v>
      </c>
      <c r="BA47">
        <f>IFERROR(INDEX(JMP!$AJ$2:$AU$1000,MATCH($A47,JMP!$A$2:$A$1000,0),MATCH(BA$1,JMP!$AJ$1:$AU$1,0)),INDEX(Baseline!$B$2:$BD$2,1,MATCH(BA$1,Baseline!$B$1:$BD$1,0)))</f>
        <v>100</v>
      </c>
      <c r="BB47">
        <f>IFERROR(INDEX(JMP!$AJ$2:$AU$1000,MATCH($A47,JMP!$A$2:$A$1000,0),MATCH(BB$1,JMP!$AJ$1:$AU$1,0)),INDEX(Baseline!$B$2:$BD$2,1,MATCH(BB$1,Baseline!$B$1:$BD$1,0)))</f>
        <v>0</v>
      </c>
      <c r="BC47">
        <f>IFERROR(INDEX(JMP!$AJ$2:$AU$1000,MATCH($A47,JMP!$A$2:$A$1000,0),MATCH(BC$1,JMP!$AJ$1:$AU$1,0)),INDEX(Baseline!$B$2:$BD$2,1,MATCH(BC$1,Baseline!$B$1:$BD$1,0)))</f>
        <v>4</v>
      </c>
      <c r="BD47">
        <f>IFERROR(INDEX(JMP!$AJ$2:$AU$1000,MATCH($A47,JMP!$A$2:$A$1000,0),MATCH(BD$1,JMP!$AJ$1:$AU$1,0)),INDEX(Baseline!$B$2:$BD$2,1,MATCH(BD$1,Baseline!$B$1:$BD$1,0)))</f>
        <v>2.4500000000000002</v>
      </c>
      <c r="BE47">
        <f>IFERROR(INDEX(JMP!$AJ$2:$AU$1000,MATCH($A47,JMP!$A$2:$A$1000,0),MATCH(BE$1,JMP!$AJ$1:$AU$1,0)),INDEX(Baseline!$B$2:$BE$2,1,MATCH(BE$1,Baseline!$B$1:$BE$1,0)))</f>
        <v>400000</v>
      </c>
      <c r="BF47" t="str">
        <f t="shared" si="0"/>
        <v>yes</v>
      </c>
      <c r="BG47" t="str">
        <f t="shared" si="1"/>
        <v>no</v>
      </c>
      <c r="BH47">
        <f t="shared" si="2"/>
        <v>0.5</v>
      </c>
      <c r="BI47">
        <f t="shared" si="3"/>
        <v>100</v>
      </c>
      <c r="BK47">
        <v>48</v>
      </c>
      <c r="BL47" t="str">
        <f t="shared" si="4"/>
        <v>winter</v>
      </c>
    </row>
    <row r="48" spans="1:64" x14ac:dyDescent="0.35">
      <c r="A48">
        <v>47</v>
      </c>
      <c r="B48">
        <f>IFERROR(INDEX(JMP!$AJ$2:$AU$1000,MATCH($A48,JMP!$A$2:$A$1000,0),MATCH(B$1,JMP!$AJ$1:$AU$1,0)),INDEX(Baseline!$B$2:$BD$2,1,MATCH(B$1,Baseline!$B$1:$BD$1,0)))</f>
        <v>0</v>
      </c>
      <c r="C48">
        <f>IFERROR(INDEX(JMP!$AJ$2:$AU$1000,MATCH($A48,JMP!$A$2:$A$1000,0),MATCH(C$1,JMP!$AJ$1:$AU$1,0)),INDEX(Baseline!$B$2:$BD$2,1,MATCH(C$1,Baseline!$B$1:$BD$1,0)))</f>
        <v>8760</v>
      </c>
      <c r="D48">
        <f>IFERROR(INDEX(JMP!$AJ$2:$AU$1000,MATCH($A48,JMP!$A$2:$A$1000,0),MATCH(D$1,JMP!$AJ$1:$AU$1,0)),INDEX(Baseline!$B$2:$BD$2,1,MATCH(D$1,Baseline!$B$1:$BD$1,0)))</f>
        <v>1</v>
      </c>
      <c r="E48">
        <f>IFERROR(INDEX(JMP!$AJ$2:$AU$1000,MATCH($A48,JMP!$A$2:$A$1000,0),MATCH(E$1,JMP!$AJ$1:$AU$1,0)),INDEX(Baseline!$B$2:$BD$2,1,MATCH(E$1,Baseline!$B$1:$BD$1,0)))</f>
        <v>1</v>
      </c>
      <c r="F48" t="str">
        <f>IFERROR(INDEX(JMP!$AJ$2:$AU$1000,MATCH($A48,JMP!$A$2:$A$1000,0),MATCH(F$1,JMP!$AJ$1:$AU$1,0)),INDEX(Baseline!$B$2:$BD$2,1,MATCH(F$1,Baseline!$B$1:$BD$1,0)))</f>
        <v>e344</v>
      </c>
      <c r="G48" t="str">
        <f>IFERROR(INDEX(JMP!$AJ$2:$AU$1000,MATCH($A48,JMP!$A$2:$A$1000,0),MATCH(G$1,JMP!$AJ$1:$AU$1,0)),INDEX(Baseline!$B$2:$BD$2,1,MATCH(G$1,Baseline!$B$1:$BD$1,0)))</f>
        <v>e340</v>
      </c>
      <c r="H48">
        <f>IFERROR(INDEX(JMP!$AJ$2:$AU$1000,MATCH($A48,JMP!$A$2:$A$1000,0),MATCH(H$1,JMP!$AJ$1:$AU$1,0)),INDEX(Baseline!$B$2:$BD$2,1,MATCH(H$1,Baseline!$B$1:$BD$1,0)))</f>
        <v>1.5</v>
      </c>
      <c r="I48">
        <f>IFERROR(INDEX(JMP!$AJ$2:$AU$1000,MATCH($A48,JMP!$A$2:$A$1000,0),MATCH(I$1,JMP!$AJ$1:$AU$1,0)),INDEX(Baseline!$B$2:$BD$2,1,MATCH(I$1,Baseline!$B$1:$BD$1,0)))</f>
        <v>0.42</v>
      </c>
      <c r="J48">
        <f>IFERROR(INDEX(JMP!$AJ$2:$AU$1000,MATCH($A48,JMP!$A$2:$A$1000,0),MATCH(J$1,JMP!$AJ$1:$AU$1,0)),INDEX(Baseline!$B$2:$BD$2,1,MATCH(J$1,Baseline!$B$1:$BD$1,0)))</f>
        <v>1</v>
      </c>
      <c r="K48">
        <f>IFERROR(INDEX(JMP!$AJ$2:$AU$1000,MATCH($A48,JMP!$A$2:$A$1000,0),MATCH(K$1,JMP!$AJ$1:$AU$1,0)),INDEX(Baseline!$B$2:$BD$2,1,MATCH(K$1,Baseline!$B$1:$BD$1,0)))</f>
        <v>0</v>
      </c>
      <c r="L48">
        <f>IFERROR(INDEX(JMP!$AJ$2:$AU$1000,MATCH($A48,JMP!$A$2:$A$1000,0),MATCH(L$1,JMP!$AJ$1:$AU$1,0)),INDEX(Baseline!$B$2:$BD$2,1,MATCH(L$1,Baseline!$B$1:$BD$1,0)))</f>
        <v>0.16319152162806966</v>
      </c>
      <c r="M48" t="b">
        <f>IFERROR(INDEX(JMP!$AJ$2:$AU$1000,MATCH($A48,JMP!$A$2:$A$1000,0),MATCH(M$1,JMP!$AJ$1:$AU$1,0)),INDEX(Baseline!$B$2:$BD$2,1,MATCH(M$1,Baseline!$B$1:$BD$1,0)))</f>
        <v>0</v>
      </c>
      <c r="N48" t="b">
        <f>IFERROR(INDEX(JMP!$AJ$2:$AU$1000,MATCH($A48,JMP!$A$2:$A$1000,0),MATCH(N$1,JMP!$AJ$1:$AU$1,0)),INDEX(Baseline!$B$2:$BD$2,1,MATCH(N$1,Baseline!$B$1:$BD$1,0)))</f>
        <v>0</v>
      </c>
      <c r="O48">
        <f>IFERROR(INDEX(JMP!$AJ$2:$AU$1000,MATCH($A48,JMP!$A$2:$A$1000,0),MATCH(O$1,JMP!$AJ$1:$AU$1,0)),INDEX(Baseline!$B$2:$BD$2,1,MATCH(O$1,Baseline!$B$1:$BD$1,0)))</f>
        <v>7</v>
      </c>
      <c r="P48">
        <f>IFERROR(INDEX(JMP!$AJ$2:$AU$1000,MATCH($A48,JMP!$A$2:$A$1000,0),MATCH(P$1,JMP!$AJ$1:$AU$1,0)),INDEX(Baseline!$B$2:$BD$2,1,MATCH(P$1,Baseline!$B$1:$BD$1,0)))</f>
        <v>200</v>
      </c>
      <c r="Q48">
        <f>IFERROR(INDEX(JMP!$AJ$2:$AU$1000,MATCH($A48,JMP!$A$2:$A$1000,0),MATCH(Q$1,JMP!$AJ$1:$AU$1,0)),INDEX(Baseline!$B$2:$BD$2,1,MATCH(Q$1,Baseline!$B$1:$BD$1,0)))</f>
        <v>10</v>
      </c>
      <c r="R48">
        <f>IFERROR(INDEX(JMP!$AJ$2:$AU$1000,MATCH($A48,JMP!$A$2:$A$1000,0),MATCH(R$1,JMP!$AJ$1:$AU$1,0)),INDEX(Baseline!$B$2:$BD$2,1,MATCH(R$1,Baseline!$B$1:$BD$1,0)))</f>
        <v>0</v>
      </c>
      <c r="S48">
        <f>IFERROR(INDEX(JMP!$AJ$2:$AU$1000,MATCH($A48,JMP!$A$2:$A$1000,0),MATCH(S$1,JMP!$AJ$1:$AU$1,0)),INDEX(Baseline!$B$2:$BD$2,1,MATCH(S$1,Baseline!$B$1:$BD$1,0)))</f>
        <v>1</v>
      </c>
      <c r="T48">
        <f>IFERROR(INDEX(JMP!$AJ$2:$AU$1000,MATCH($A48,JMP!$A$2:$A$1000,0),MATCH(T$1,JMP!$AJ$1:$AU$1,0)),INDEX(Baseline!$B$2:$BD$2,1,MATCH(T$1,Baseline!$B$1:$BD$1,0)))</f>
        <v>0</v>
      </c>
      <c r="U48" t="str">
        <f>IFERROR(INDEX(JMP!$AJ$2:$AU$1000,MATCH($A48,JMP!$A$2:$A$1000,0),MATCH(U$1,JMP!$AJ$1:$AU$1,0)),INDEX(Baseline!$B$2:$BD$2,1,MATCH(U$1,Baseline!$B$1:$BD$1,0)))</f>
        <v>Titan</v>
      </c>
      <c r="V48">
        <f>IFERROR(INDEX(JMP!$AJ$2:$AU$1000,MATCH($A48,JMP!$A$2:$A$1000,0),MATCH(V$1,JMP!$AJ$1:$AU$1,0)),INDEX(Baseline!$B$2:$BD$2,1,MATCH(V$1,Baseline!$B$1:$BD$1,0)))</f>
        <v>3</v>
      </c>
      <c r="W48">
        <f>IFERROR(INDEX(JMP!$AJ$2:$AU$1000,MATCH($A48,JMP!$A$2:$A$1000,0),MATCH(W$1,JMP!$AJ$1:$AU$1,0)),INDEX(Baseline!$B$2:$BD$2,1,MATCH(W$1,Baseline!$B$1:$BD$1,0)))</f>
        <v>0.37</v>
      </c>
      <c r="X48">
        <f>IFERROR(INDEX(JMP!$AJ$2:$AU$1000,MATCH($A48,JMP!$A$2:$A$1000,0),MATCH(X$1,JMP!$AJ$1:$AU$1,0)),INDEX(Baseline!$B$2:$BD$2,1,MATCH(X$1,Baseline!$B$1:$BD$1,0)))</f>
        <v>4</v>
      </c>
      <c r="Y48">
        <f>IFERROR(INDEX(JMP!$AJ$2:$AU$1000,MATCH($A48,JMP!$A$2:$A$1000,0),MATCH(Y$1,JMP!$AJ$1:$AU$1,0)),INDEX(Baseline!$B$2:$BD$2,1,MATCH(Y$1,Baseline!$B$1:$BD$1,0)))</f>
        <v>6</v>
      </c>
      <c r="Z48">
        <f>IFERROR(INDEX(JMP!$AJ$2:$AU$1000,MATCH($A48,JMP!$A$2:$A$1000,0),MATCH(Z$1,JMP!$AJ$1:$AU$1,0)),INDEX(Baseline!$B$2:$BD$2,1,MATCH(Z$1,Baseline!$B$1:$BD$1,0)))</f>
        <v>1970</v>
      </c>
      <c r="AA48">
        <f>IFERROR(INDEX(JMP!$AJ$2:$AU$1000,MATCH($A48,JMP!$A$2:$A$1000,0),MATCH(AA$1,JMP!$AJ$1:$AU$1,0)),INDEX(Baseline!$B$2:$BD$2,1,MATCH(AA$1,Baseline!$B$1:$BD$1,0)))</f>
        <v>1970</v>
      </c>
      <c r="AB48">
        <f>IFERROR(INDEX(JMP!$AJ$2:$AU$1000,MATCH($A48,JMP!$A$2:$A$1000,0),MATCH(AB$1,JMP!$AJ$1:$AU$1,0)),INDEX(Baseline!$B$2:$BD$2,1,MATCH(AB$1,Baseline!$B$1:$BD$1,0)))</f>
        <v>0</v>
      </c>
      <c r="AC48">
        <f>IFERROR(INDEX(JMP!$AJ$2:$AU$1000,MATCH($A48,JMP!$A$2:$A$1000,0),MATCH(AC$1,JMP!$AJ$1:$AU$1,0)),INDEX(Baseline!$B$2:$BD$2,1,MATCH(AC$1,Baseline!$B$1:$BD$1,0)))</f>
        <v>1</v>
      </c>
      <c r="AD48">
        <f>IFERROR(INDEX(JMP!$AJ$2:$AU$1000,MATCH($A48,JMP!$A$2:$A$1000,0),MATCH(AD$1,JMP!$AJ$1:$AU$1,0)),INDEX(Baseline!$B$2:$BD$2,1,MATCH(AD$1,Baseline!$B$1:$BD$1,0)))</f>
        <v>8</v>
      </c>
      <c r="AE48">
        <f>IFERROR(INDEX(JMP!$AJ$2:$AU$1000,MATCH($A48,JMP!$A$2:$A$1000,0),MATCH(AE$1,JMP!$AJ$1:$AU$1,0)),INDEX(Baseline!$B$2:$BD$2,1,MATCH(AE$1,Baseline!$B$1:$BD$1,0)))</f>
        <v>0.25</v>
      </c>
      <c r="AF48" t="str">
        <f>IFERROR(INDEX(JMP!$AJ$2:$AU$1000,MATCH($A48,JMP!$A$2:$A$1000,0),MATCH(AF$1,JMP!$AJ$1:$AU$1,0)),INDEX(Baseline!$B$2:$BD$2,1,MATCH(AF$1,Baseline!$B$1:$BD$1,0)))</f>
        <v>bwb</v>
      </c>
      <c r="AG48" t="str">
        <f>IFERROR(INDEX(JMP!$AJ$2:$AU$1000,MATCH($A48,JMP!$A$2:$A$1000,0),MATCH(AG$1,JMP!$AJ$1:$AU$1,0)),INDEX(Baseline!$B$2:$BD$2,1,MATCH(AG$1,Baseline!$B$1:$BD$1,0)))</f>
        <v>V-tail</v>
      </c>
      <c r="AH48">
        <f>IFERROR(INDEX(JMP!$AJ$2:$AU$1000,MATCH($A48,JMP!$A$2:$A$1000,0),MATCH(AH$1,JMP!$AJ$1:$AU$1,0)),INDEX(Baseline!$B$2:$BD$2,1,MATCH(AH$1,Baseline!$B$1:$BD$1,0)))</f>
        <v>0</v>
      </c>
      <c r="AI48">
        <f>IFERROR(INDEX(JMP!$AJ$2:$AU$1000,MATCH($A48,JMP!$A$2:$A$1000,0),MATCH(AI$1,JMP!$AJ$1:$AU$1,0)),INDEX(Baseline!$B$2:$BD$2,1,MATCH(AI$1,Baseline!$B$1:$BD$1,0)))</f>
        <v>724000000</v>
      </c>
      <c r="AJ48">
        <f>IFERROR(INDEX(JMP!$AJ$2:$AU$1000,MATCH($A48,JMP!$A$2:$A$1000,0),MATCH(AJ$1,JMP!$AJ$1:$AU$1,0)),INDEX(Baseline!$B$2:$BD$2,1,MATCH(AJ$1,Baseline!$B$1:$BD$1,0)))</f>
        <v>54500000</v>
      </c>
      <c r="AK48">
        <f>IFERROR(INDEX(JMP!$AJ$2:$AU$1000,MATCH($A48,JMP!$A$2:$A$1000,0),MATCH(AK$1,JMP!$AJ$1:$AU$1,0)),INDEX(Baseline!$B$2:$BD$2,1,MATCH(AK$1,Baseline!$B$1:$BD$1,0)))</f>
        <v>30</v>
      </c>
      <c r="AL48">
        <f>IFERROR(INDEX(JMP!$AJ$2:$AU$1000,MATCH($A48,JMP!$A$2:$A$1000,0),MATCH(AL$1,JMP!$AJ$1:$AU$1,0)),INDEX(Baseline!$B$2:$BD$2,1,MATCH(AL$1,Baseline!$B$1:$BD$1,0)))</f>
        <v>2.146367652431088E-2</v>
      </c>
      <c r="AM48">
        <f>IFERROR(INDEX(JMP!$AJ$2:$AU$1000,MATCH($A48,JMP!$A$2:$A$1000,0),MATCH(AM$1,JMP!$AJ$1:$AU$1,0)),INDEX(Baseline!$B$2:$BD$2,1,MATCH(AM$1,Baseline!$B$1:$BD$1,0)))</f>
        <v>8.1428571428571423</v>
      </c>
      <c r="AN48">
        <f>IFERROR(INDEX(JMP!$AJ$2:$AU$1000,MATCH($A48,JMP!$A$2:$A$1000,0),MATCH(AN$1,JMP!$AJ$1:$AU$1,0)),INDEX(Baseline!$B$2:$BD$2,1,MATCH(AN$1,Baseline!$B$1:$BD$1,0)))</f>
        <v>1.4608464476699701</v>
      </c>
      <c r="AO48">
        <f>IFERROR(INDEX(JMP!$AJ$2:$AU$1000,MATCH($A48,JMP!$A$2:$A$1000,0),MATCH(AO$1,JMP!$AJ$1:$AU$1,0)),INDEX(Baseline!$B$2:$BD$2,1,MATCH(AO$1,Baseline!$B$1:$BD$1,0)))</f>
        <v>0.37155936032340509</v>
      </c>
      <c r="AP48">
        <f>IFERROR(INDEX(JMP!$AJ$2:$AU$1000,MATCH($A48,JMP!$A$2:$A$1000,0),MATCH(AP$1,JMP!$AJ$1:$AU$1,0)),INDEX(Baseline!$B$2:$BD$2,1,MATCH(AP$1,Baseline!$B$1:$BD$1,0)))</f>
        <v>0</v>
      </c>
      <c r="AQ48">
        <f>IFERROR(INDEX(JMP!$AJ$2:$AU$1000,MATCH($A48,JMP!$A$2:$A$1000,0),MATCH(AQ$1,JMP!$AJ$1:$AU$1,0)),INDEX(Baseline!$B$2:$BD$2,1,MATCH(AQ$1,Baseline!$B$1:$BD$1,0)))</f>
        <v>0.35</v>
      </c>
      <c r="AR48">
        <f>IFERROR(INDEX(JMP!$AJ$2:$AU$1000,MATCH($A48,JMP!$A$2:$A$1000,0),MATCH(AR$1,JMP!$AJ$1:$AU$1,0)),INDEX(Baseline!$B$2:$BD$2,1,MATCH(AR$1,Baseline!$B$1:$BD$1,0)))</f>
        <v>0</v>
      </c>
      <c r="AS48">
        <f>IFERROR(INDEX(JMP!$AJ$2:$AU$1000,MATCH($A48,JMP!$A$2:$A$1000,0),MATCH(AS$1,JMP!$AJ$1:$AU$1,0)),INDEX(Baseline!$B$2:$BD$2,1,MATCH(AS$1,Baseline!$B$1:$BD$1,0)))</f>
        <v>0</v>
      </c>
      <c r="AT48">
        <f>IFERROR(INDEX(JMP!$AJ$2:$AU$1000,MATCH($A48,JMP!$A$2:$A$1000,0),MATCH(AT$1,JMP!$AJ$1:$AU$1,0)),INDEX(Baseline!$B$2:$BD$2,1,MATCH(AT$1,Baseline!$B$1:$BD$1,0)))</f>
        <v>500</v>
      </c>
      <c r="AU48">
        <f>IFERROR(INDEX(JMP!$AJ$2:$AU$1000,MATCH($A48,JMP!$A$2:$A$1000,0),MATCH(AU$1,JMP!$AJ$1:$AU$1,0)),INDEX(Baseline!$B$2:$BD$2,1,MATCH(AU$1,Baseline!$B$1:$BD$1,0)))</f>
        <v>50</v>
      </c>
      <c r="AV48">
        <f>IFERROR(INDEX(JMP!$AJ$2:$AU$1000,MATCH($A48,JMP!$A$2:$A$1000,0),MATCH(AV$1,JMP!$AJ$1:$AU$1,0)),INDEX(Baseline!$B$2:$BD$2,1,MATCH(AV$1,Baseline!$B$1:$BD$1,0)))</f>
        <v>12.1</v>
      </c>
      <c r="AW48">
        <f>IFERROR(INDEX(JMP!$AJ$2:$AU$1000,MATCH($A48,JMP!$A$2:$A$1000,0),MATCH(AW$1,JMP!$AJ$1:$AU$1,0)),INDEX(Baseline!$B$2:$BD$2,1,MATCH(AW$1,Baseline!$B$1:$BD$1,0)))</f>
        <v>1.9961979999999998E-3</v>
      </c>
      <c r="AX48">
        <f>IFERROR(INDEX(JMP!$AJ$2:$AU$1000,MATCH($A48,JMP!$A$2:$A$1000,0),MATCH(AX$1,JMP!$AJ$1:$AU$1,0)),INDEX(Baseline!$B$2:$BD$2,1,MATCH(AX$1,Baseline!$B$1:$BD$1,0)))</f>
        <v>1.9961979999999998E-3</v>
      </c>
      <c r="AY48">
        <f>IFERROR(INDEX(JMP!$AJ$2:$AU$1000,MATCH($A48,JMP!$A$2:$A$1000,0),MATCH(AY$1,JMP!$AJ$1:$AU$1,0)),INDEX(Baseline!$B$2:$BD$2,1,MATCH(AY$1,Baseline!$B$1:$BD$1,0)))</f>
        <v>1.9607137E-2</v>
      </c>
      <c r="AZ48">
        <f>IFERROR(INDEX(JMP!$AJ$2:$AU$1000,MATCH($A48,JMP!$A$2:$A$1000,0),MATCH(AZ$1,JMP!$AJ$1:$AU$1,0)),INDEX(Baseline!$B$2:$BD$2,1,MATCH(AZ$1,Baseline!$B$1:$BD$1,0)))</f>
        <v>1</v>
      </c>
      <c r="BA48">
        <f>IFERROR(INDEX(JMP!$AJ$2:$AU$1000,MATCH($A48,JMP!$A$2:$A$1000,0),MATCH(BA$1,JMP!$AJ$1:$AU$1,0)),INDEX(Baseline!$B$2:$BD$2,1,MATCH(BA$1,Baseline!$B$1:$BD$1,0)))</f>
        <v>55</v>
      </c>
      <c r="BB48">
        <f>IFERROR(INDEX(JMP!$AJ$2:$AU$1000,MATCH($A48,JMP!$A$2:$A$1000,0),MATCH(BB$1,JMP!$AJ$1:$AU$1,0)),INDEX(Baseline!$B$2:$BD$2,1,MATCH(BB$1,Baseline!$B$1:$BD$1,0)))</f>
        <v>0</v>
      </c>
      <c r="BC48">
        <f>IFERROR(INDEX(JMP!$AJ$2:$AU$1000,MATCH($A48,JMP!$A$2:$A$1000,0),MATCH(BC$1,JMP!$AJ$1:$AU$1,0)),INDEX(Baseline!$B$2:$BD$2,1,MATCH(BC$1,Baseline!$B$1:$BD$1,0)))</f>
        <v>4</v>
      </c>
      <c r="BD48">
        <f>IFERROR(INDEX(JMP!$AJ$2:$AU$1000,MATCH($A48,JMP!$A$2:$A$1000,0),MATCH(BD$1,JMP!$AJ$1:$AU$1,0)),INDEX(Baseline!$B$2:$BD$2,1,MATCH(BD$1,Baseline!$B$1:$BD$1,0)))</f>
        <v>2</v>
      </c>
      <c r="BE48">
        <f>IFERROR(INDEX(JMP!$AJ$2:$AU$1000,MATCH($A48,JMP!$A$2:$A$1000,0),MATCH(BE$1,JMP!$AJ$1:$AU$1,0)),INDEX(Baseline!$B$2:$BE$2,1,MATCH(BE$1,Baseline!$B$1:$BE$1,0)))</f>
        <v>400000</v>
      </c>
      <c r="BF48" t="str">
        <f t="shared" si="0"/>
        <v>yes</v>
      </c>
      <c r="BG48" t="str">
        <f t="shared" si="1"/>
        <v>no</v>
      </c>
      <c r="BH48">
        <f t="shared" si="2"/>
        <v>0.25</v>
      </c>
      <c r="BI48">
        <f t="shared" si="3"/>
        <v>30</v>
      </c>
      <c r="BK48">
        <v>49</v>
      </c>
      <c r="BL48" t="str">
        <f t="shared" si="4"/>
        <v>winter</v>
      </c>
    </row>
    <row r="49" spans="1:64" x14ac:dyDescent="0.35">
      <c r="A49">
        <v>48</v>
      </c>
      <c r="B49">
        <f>IFERROR(INDEX(JMP!$AJ$2:$AU$1000,MATCH($A49,JMP!$A$2:$A$1000,0),MATCH(B$1,JMP!$AJ$1:$AU$1,0)),INDEX(Baseline!$B$2:$BD$2,1,MATCH(B$1,Baseline!$B$1:$BD$1,0)))</f>
        <v>0</v>
      </c>
      <c r="C49">
        <f>IFERROR(INDEX(JMP!$AJ$2:$AU$1000,MATCH($A49,JMP!$A$2:$A$1000,0),MATCH(C$1,JMP!$AJ$1:$AU$1,0)),INDEX(Baseline!$B$2:$BD$2,1,MATCH(C$1,Baseline!$B$1:$BD$1,0)))</f>
        <v>8760</v>
      </c>
      <c r="D49">
        <f>IFERROR(INDEX(JMP!$AJ$2:$AU$1000,MATCH($A49,JMP!$A$2:$A$1000,0),MATCH(D$1,JMP!$AJ$1:$AU$1,0)),INDEX(Baseline!$B$2:$BD$2,1,MATCH(D$1,Baseline!$B$1:$BD$1,0)))</f>
        <v>1</v>
      </c>
      <c r="E49">
        <f>IFERROR(INDEX(JMP!$AJ$2:$AU$1000,MATCH($A49,JMP!$A$2:$A$1000,0),MATCH(E$1,JMP!$AJ$1:$AU$1,0)),INDEX(Baseline!$B$2:$BD$2,1,MATCH(E$1,Baseline!$B$1:$BD$1,0)))</f>
        <v>1</v>
      </c>
      <c r="F49" t="str">
        <f>IFERROR(INDEX(JMP!$AJ$2:$AU$1000,MATCH($A49,JMP!$A$2:$A$1000,0),MATCH(F$1,JMP!$AJ$1:$AU$1,0)),INDEX(Baseline!$B$2:$BD$2,1,MATCH(F$1,Baseline!$B$1:$BD$1,0)))</f>
        <v>e344</v>
      </c>
      <c r="G49" t="str">
        <f>IFERROR(INDEX(JMP!$AJ$2:$AU$1000,MATCH($A49,JMP!$A$2:$A$1000,0),MATCH(G$1,JMP!$AJ$1:$AU$1,0)),INDEX(Baseline!$B$2:$BD$2,1,MATCH(G$1,Baseline!$B$1:$BD$1,0)))</f>
        <v>e340</v>
      </c>
      <c r="H49">
        <f>IFERROR(INDEX(JMP!$AJ$2:$AU$1000,MATCH($A49,JMP!$A$2:$A$1000,0),MATCH(H$1,JMP!$AJ$1:$AU$1,0)),INDEX(Baseline!$B$2:$BD$2,1,MATCH(H$1,Baseline!$B$1:$BD$1,0)))</f>
        <v>1.5</v>
      </c>
      <c r="I49">
        <f>IFERROR(INDEX(JMP!$AJ$2:$AU$1000,MATCH($A49,JMP!$A$2:$A$1000,0),MATCH(I$1,JMP!$AJ$1:$AU$1,0)),INDEX(Baseline!$B$2:$BD$2,1,MATCH(I$1,Baseline!$B$1:$BD$1,0)))</f>
        <v>0.42</v>
      </c>
      <c r="J49">
        <f>IFERROR(INDEX(JMP!$AJ$2:$AU$1000,MATCH($A49,JMP!$A$2:$A$1000,0),MATCH(J$1,JMP!$AJ$1:$AU$1,0)),INDEX(Baseline!$B$2:$BD$2,1,MATCH(J$1,Baseline!$B$1:$BD$1,0)))</f>
        <v>1</v>
      </c>
      <c r="K49">
        <f>IFERROR(INDEX(JMP!$AJ$2:$AU$1000,MATCH($A49,JMP!$A$2:$A$1000,0),MATCH(K$1,JMP!$AJ$1:$AU$1,0)),INDEX(Baseline!$B$2:$BD$2,1,MATCH(K$1,Baseline!$B$1:$BD$1,0)))</f>
        <v>0</v>
      </c>
      <c r="L49">
        <f>IFERROR(INDEX(JMP!$AJ$2:$AU$1000,MATCH($A49,JMP!$A$2:$A$1000,0),MATCH(L$1,JMP!$AJ$1:$AU$1,0)),INDEX(Baseline!$B$2:$BD$2,1,MATCH(L$1,Baseline!$B$1:$BD$1,0)))</f>
        <v>0.11941827046207328</v>
      </c>
      <c r="M49" t="b">
        <f>IFERROR(INDEX(JMP!$AJ$2:$AU$1000,MATCH($A49,JMP!$A$2:$A$1000,0),MATCH(M$1,JMP!$AJ$1:$AU$1,0)),INDEX(Baseline!$B$2:$BD$2,1,MATCH(M$1,Baseline!$B$1:$BD$1,0)))</f>
        <v>0</v>
      </c>
      <c r="N49" t="b">
        <f>IFERROR(INDEX(JMP!$AJ$2:$AU$1000,MATCH($A49,JMP!$A$2:$A$1000,0),MATCH(N$1,JMP!$AJ$1:$AU$1,0)),INDEX(Baseline!$B$2:$BD$2,1,MATCH(N$1,Baseline!$B$1:$BD$1,0)))</f>
        <v>0</v>
      </c>
      <c r="O49">
        <f>IFERROR(INDEX(JMP!$AJ$2:$AU$1000,MATCH($A49,JMP!$A$2:$A$1000,0),MATCH(O$1,JMP!$AJ$1:$AU$1,0)),INDEX(Baseline!$B$2:$BD$2,1,MATCH(O$1,Baseline!$B$1:$BD$1,0)))</f>
        <v>7</v>
      </c>
      <c r="P49">
        <f>IFERROR(INDEX(JMP!$AJ$2:$AU$1000,MATCH($A49,JMP!$A$2:$A$1000,0),MATCH(P$1,JMP!$AJ$1:$AU$1,0)),INDEX(Baseline!$B$2:$BD$2,1,MATCH(P$1,Baseline!$B$1:$BD$1,0)))</f>
        <v>200</v>
      </c>
      <c r="Q49">
        <f>IFERROR(INDEX(JMP!$AJ$2:$AU$1000,MATCH($A49,JMP!$A$2:$A$1000,0),MATCH(Q$1,JMP!$AJ$1:$AU$1,0)),INDEX(Baseline!$B$2:$BD$2,1,MATCH(Q$1,Baseline!$B$1:$BD$1,0)))</f>
        <v>10</v>
      </c>
      <c r="R49">
        <f>IFERROR(INDEX(JMP!$AJ$2:$AU$1000,MATCH($A49,JMP!$A$2:$A$1000,0),MATCH(R$1,JMP!$AJ$1:$AU$1,0)),INDEX(Baseline!$B$2:$BD$2,1,MATCH(R$1,Baseline!$B$1:$BD$1,0)))</f>
        <v>0</v>
      </c>
      <c r="S49">
        <f>IFERROR(INDEX(JMP!$AJ$2:$AU$1000,MATCH($A49,JMP!$A$2:$A$1000,0),MATCH(S$1,JMP!$AJ$1:$AU$1,0)),INDEX(Baseline!$B$2:$BD$2,1,MATCH(S$1,Baseline!$B$1:$BD$1,0)))</f>
        <v>1</v>
      </c>
      <c r="T49">
        <f>IFERROR(INDEX(JMP!$AJ$2:$AU$1000,MATCH($A49,JMP!$A$2:$A$1000,0),MATCH(T$1,JMP!$AJ$1:$AU$1,0)),INDEX(Baseline!$B$2:$BD$2,1,MATCH(T$1,Baseline!$B$1:$BD$1,0)))</f>
        <v>0</v>
      </c>
      <c r="U49" t="str">
        <f>IFERROR(INDEX(JMP!$AJ$2:$AU$1000,MATCH($A49,JMP!$A$2:$A$1000,0),MATCH(U$1,JMP!$AJ$1:$AU$1,0)),INDEX(Baseline!$B$2:$BD$2,1,MATCH(U$1,Baseline!$B$1:$BD$1,0)))</f>
        <v>Titan</v>
      </c>
      <c r="V49">
        <f>IFERROR(INDEX(JMP!$AJ$2:$AU$1000,MATCH($A49,JMP!$A$2:$A$1000,0),MATCH(V$1,JMP!$AJ$1:$AU$1,0)),INDEX(Baseline!$B$2:$BD$2,1,MATCH(V$1,Baseline!$B$1:$BD$1,0)))</f>
        <v>3</v>
      </c>
      <c r="W49">
        <f>IFERROR(INDEX(JMP!$AJ$2:$AU$1000,MATCH($A49,JMP!$A$2:$A$1000,0),MATCH(W$1,JMP!$AJ$1:$AU$1,0)),INDEX(Baseline!$B$2:$BD$2,1,MATCH(W$1,Baseline!$B$1:$BD$1,0)))</f>
        <v>0.37</v>
      </c>
      <c r="X49">
        <f>IFERROR(INDEX(JMP!$AJ$2:$AU$1000,MATCH($A49,JMP!$A$2:$A$1000,0),MATCH(X$1,JMP!$AJ$1:$AU$1,0)),INDEX(Baseline!$B$2:$BD$2,1,MATCH(X$1,Baseline!$B$1:$BD$1,0)))</f>
        <v>4</v>
      </c>
      <c r="Y49">
        <f>IFERROR(INDEX(JMP!$AJ$2:$AU$1000,MATCH($A49,JMP!$A$2:$A$1000,0),MATCH(Y$1,JMP!$AJ$1:$AU$1,0)),INDEX(Baseline!$B$2:$BD$2,1,MATCH(Y$1,Baseline!$B$1:$BD$1,0)))</f>
        <v>5</v>
      </c>
      <c r="Z49">
        <f>IFERROR(INDEX(JMP!$AJ$2:$AU$1000,MATCH($A49,JMP!$A$2:$A$1000,0),MATCH(Z$1,JMP!$AJ$1:$AU$1,0)),INDEX(Baseline!$B$2:$BD$2,1,MATCH(Z$1,Baseline!$B$1:$BD$1,0)))</f>
        <v>1970</v>
      </c>
      <c r="AA49">
        <f>IFERROR(INDEX(JMP!$AJ$2:$AU$1000,MATCH($A49,JMP!$A$2:$A$1000,0),MATCH(AA$1,JMP!$AJ$1:$AU$1,0)),INDEX(Baseline!$B$2:$BD$2,1,MATCH(AA$1,Baseline!$B$1:$BD$1,0)))</f>
        <v>1970</v>
      </c>
      <c r="AB49">
        <f>IFERROR(INDEX(JMP!$AJ$2:$AU$1000,MATCH($A49,JMP!$A$2:$A$1000,0),MATCH(AB$1,JMP!$AJ$1:$AU$1,0)),INDEX(Baseline!$B$2:$BD$2,1,MATCH(AB$1,Baseline!$B$1:$BD$1,0)))</f>
        <v>0</v>
      </c>
      <c r="AC49">
        <f>IFERROR(INDEX(JMP!$AJ$2:$AU$1000,MATCH($A49,JMP!$A$2:$A$1000,0),MATCH(AC$1,JMP!$AJ$1:$AU$1,0)),INDEX(Baseline!$B$2:$BD$2,1,MATCH(AC$1,Baseline!$B$1:$BD$1,0)))</f>
        <v>1</v>
      </c>
      <c r="AD49">
        <f>IFERROR(INDEX(JMP!$AJ$2:$AU$1000,MATCH($A49,JMP!$A$2:$A$1000,0),MATCH(AD$1,JMP!$AJ$1:$AU$1,0)),INDEX(Baseline!$B$2:$BD$2,1,MATCH(AD$1,Baseline!$B$1:$BD$1,0)))</f>
        <v>8</v>
      </c>
      <c r="AE49">
        <f>IFERROR(INDEX(JMP!$AJ$2:$AU$1000,MATCH($A49,JMP!$A$2:$A$1000,0),MATCH(AE$1,JMP!$AJ$1:$AU$1,0)),INDEX(Baseline!$B$2:$BD$2,1,MATCH(AE$1,Baseline!$B$1:$BD$1,0)))</f>
        <v>0.625</v>
      </c>
      <c r="AF49" t="str">
        <f>IFERROR(INDEX(JMP!$AJ$2:$AU$1000,MATCH($A49,JMP!$A$2:$A$1000,0),MATCH(AF$1,JMP!$AJ$1:$AU$1,0)),INDEX(Baseline!$B$2:$BD$2,1,MATCH(AF$1,Baseline!$B$1:$BD$1,0)))</f>
        <v>bwb</v>
      </c>
      <c r="AG49" t="str">
        <f>IFERROR(INDEX(JMP!$AJ$2:$AU$1000,MATCH($A49,JMP!$A$2:$A$1000,0),MATCH(AG$1,JMP!$AJ$1:$AU$1,0)),INDEX(Baseline!$B$2:$BD$2,1,MATCH(AG$1,Baseline!$B$1:$BD$1,0)))</f>
        <v>V-tail</v>
      </c>
      <c r="AH49">
        <f>IFERROR(INDEX(JMP!$AJ$2:$AU$1000,MATCH($A49,JMP!$A$2:$A$1000,0),MATCH(AH$1,JMP!$AJ$1:$AU$1,0)),INDEX(Baseline!$B$2:$BD$2,1,MATCH(AH$1,Baseline!$B$1:$BD$1,0)))</f>
        <v>1</v>
      </c>
      <c r="AI49">
        <f>IFERROR(INDEX(JMP!$AJ$2:$AU$1000,MATCH($A49,JMP!$A$2:$A$1000,0),MATCH(AI$1,JMP!$AJ$1:$AU$1,0)),INDEX(Baseline!$B$2:$BD$2,1,MATCH(AI$1,Baseline!$B$1:$BD$1,0)))</f>
        <v>724000000</v>
      </c>
      <c r="AJ49">
        <f>IFERROR(INDEX(JMP!$AJ$2:$AU$1000,MATCH($A49,JMP!$A$2:$A$1000,0),MATCH(AJ$1,JMP!$AJ$1:$AU$1,0)),INDEX(Baseline!$B$2:$BD$2,1,MATCH(AJ$1,Baseline!$B$1:$BD$1,0)))</f>
        <v>54500000</v>
      </c>
      <c r="AK49">
        <f>IFERROR(INDEX(JMP!$AJ$2:$AU$1000,MATCH($A49,JMP!$A$2:$A$1000,0),MATCH(AK$1,JMP!$AJ$1:$AU$1,0)),INDEX(Baseline!$B$2:$BD$2,1,MATCH(AK$1,Baseline!$B$1:$BD$1,0)))</f>
        <v>30</v>
      </c>
      <c r="AL49">
        <f>IFERROR(INDEX(JMP!$AJ$2:$AU$1000,MATCH($A49,JMP!$A$2:$A$1000,0),MATCH(AL$1,JMP!$AJ$1:$AU$1,0)),INDEX(Baseline!$B$2:$BD$2,1,MATCH(AL$1,Baseline!$B$1:$BD$1,0)))</f>
        <v>1.5644405623598149E-2</v>
      </c>
      <c r="AM49">
        <f>IFERROR(INDEX(JMP!$AJ$2:$AU$1000,MATCH($A49,JMP!$A$2:$A$1000,0),MATCH(AM$1,JMP!$AJ$1:$AU$1,0)),INDEX(Baseline!$B$2:$BD$2,1,MATCH(AM$1,Baseline!$B$1:$BD$1,0)))</f>
        <v>10.504761904761905</v>
      </c>
      <c r="AN49">
        <f>IFERROR(INDEX(JMP!$AJ$2:$AU$1000,MATCH($A49,JMP!$A$2:$A$1000,0),MATCH(AN$1,JMP!$AJ$1:$AU$1,0)),INDEX(Baseline!$B$2:$BD$2,1,MATCH(AN$1,Baseline!$B$1:$BD$1,0)))</f>
        <v>2.5903168831168739</v>
      </c>
      <c r="AO49">
        <f>IFERROR(INDEX(JMP!$AJ$2:$AU$1000,MATCH($A49,JMP!$A$2:$A$1000,0),MATCH(AO$1,JMP!$AJ$1:$AU$1,0)),INDEX(Baseline!$B$2:$BD$2,1,MATCH(AO$1,Baseline!$B$1:$BD$1,0)))</f>
        <v>1.41868119396209</v>
      </c>
      <c r="AP49">
        <f>IFERROR(INDEX(JMP!$AJ$2:$AU$1000,MATCH($A49,JMP!$A$2:$A$1000,0),MATCH(AP$1,JMP!$AJ$1:$AU$1,0)),INDEX(Baseline!$B$2:$BD$2,1,MATCH(AP$1,Baseline!$B$1:$BD$1,0)))</f>
        <v>0</v>
      </c>
      <c r="AQ49">
        <f>IFERROR(INDEX(JMP!$AJ$2:$AU$1000,MATCH($A49,JMP!$A$2:$A$1000,0),MATCH(AQ$1,JMP!$AJ$1:$AU$1,0)),INDEX(Baseline!$B$2:$BD$2,1,MATCH(AQ$1,Baseline!$B$1:$BD$1,0)))</f>
        <v>0.35</v>
      </c>
      <c r="AR49">
        <f>IFERROR(INDEX(JMP!$AJ$2:$AU$1000,MATCH($A49,JMP!$A$2:$A$1000,0),MATCH(AR$1,JMP!$AJ$1:$AU$1,0)),INDEX(Baseline!$B$2:$BD$2,1,MATCH(AR$1,Baseline!$B$1:$BD$1,0)))</f>
        <v>0</v>
      </c>
      <c r="AS49">
        <f>IFERROR(INDEX(JMP!$AJ$2:$AU$1000,MATCH($A49,JMP!$A$2:$A$1000,0),MATCH(AS$1,JMP!$AJ$1:$AU$1,0)),INDEX(Baseline!$B$2:$BD$2,1,MATCH(AS$1,Baseline!$B$1:$BD$1,0)))</f>
        <v>0</v>
      </c>
      <c r="AT49">
        <f>IFERROR(INDEX(JMP!$AJ$2:$AU$1000,MATCH($A49,JMP!$A$2:$A$1000,0),MATCH(AT$1,JMP!$AJ$1:$AU$1,0)),INDEX(Baseline!$B$2:$BD$2,1,MATCH(AT$1,Baseline!$B$1:$BD$1,0)))</f>
        <v>500</v>
      </c>
      <c r="AU49">
        <f>IFERROR(INDEX(JMP!$AJ$2:$AU$1000,MATCH($A49,JMP!$A$2:$A$1000,0),MATCH(AU$1,JMP!$AJ$1:$AU$1,0)),INDEX(Baseline!$B$2:$BD$2,1,MATCH(AU$1,Baseline!$B$1:$BD$1,0)))</f>
        <v>50</v>
      </c>
      <c r="AV49">
        <f>IFERROR(INDEX(JMP!$AJ$2:$AU$1000,MATCH($A49,JMP!$A$2:$A$1000,0),MATCH(AV$1,JMP!$AJ$1:$AU$1,0)),INDEX(Baseline!$B$2:$BD$2,1,MATCH(AV$1,Baseline!$B$1:$BD$1,0)))</f>
        <v>12.1</v>
      </c>
      <c r="AW49">
        <f>IFERROR(INDEX(JMP!$AJ$2:$AU$1000,MATCH($A49,JMP!$A$2:$A$1000,0),MATCH(AW$1,JMP!$AJ$1:$AU$1,0)),INDEX(Baseline!$B$2:$BD$2,1,MATCH(AW$1,Baseline!$B$1:$BD$1,0)))</f>
        <v>1.9961979999999998E-3</v>
      </c>
      <c r="AX49">
        <f>IFERROR(INDEX(JMP!$AJ$2:$AU$1000,MATCH($A49,JMP!$A$2:$A$1000,0),MATCH(AX$1,JMP!$AJ$1:$AU$1,0)),INDEX(Baseline!$B$2:$BD$2,1,MATCH(AX$1,Baseline!$B$1:$BD$1,0)))</f>
        <v>1.9961979999999998E-3</v>
      </c>
      <c r="AY49">
        <f>IFERROR(INDEX(JMP!$AJ$2:$AU$1000,MATCH($A49,JMP!$A$2:$A$1000,0),MATCH(AY$1,JMP!$AJ$1:$AU$1,0)),INDEX(Baseline!$B$2:$BD$2,1,MATCH(AY$1,Baseline!$B$1:$BD$1,0)))</f>
        <v>1.9607137E-2</v>
      </c>
      <c r="AZ49">
        <f>IFERROR(INDEX(JMP!$AJ$2:$AU$1000,MATCH($A49,JMP!$A$2:$A$1000,0),MATCH(AZ$1,JMP!$AJ$1:$AU$1,0)),INDEX(Baseline!$B$2:$BD$2,1,MATCH(AZ$1,Baseline!$B$1:$BD$1,0)))</f>
        <v>1</v>
      </c>
      <c r="BA49">
        <f>IFERROR(INDEX(JMP!$AJ$2:$AU$1000,MATCH($A49,JMP!$A$2:$A$1000,0),MATCH(BA$1,JMP!$AJ$1:$AU$1,0)),INDEX(Baseline!$B$2:$BD$2,1,MATCH(BA$1,Baseline!$B$1:$BD$1,0)))</f>
        <v>10</v>
      </c>
      <c r="BB49">
        <f>IFERROR(INDEX(JMP!$AJ$2:$AU$1000,MATCH($A49,JMP!$A$2:$A$1000,0),MATCH(BB$1,JMP!$AJ$1:$AU$1,0)),INDEX(Baseline!$B$2:$BD$2,1,MATCH(BB$1,Baseline!$B$1:$BD$1,0)))</f>
        <v>0</v>
      </c>
      <c r="BC49">
        <f>IFERROR(INDEX(JMP!$AJ$2:$AU$1000,MATCH($A49,JMP!$A$2:$A$1000,0),MATCH(BC$1,JMP!$AJ$1:$AU$1,0)),INDEX(Baseline!$B$2:$BD$2,1,MATCH(BC$1,Baseline!$B$1:$BD$1,0)))</f>
        <v>4</v>
      </c>
      <c r="BD49">
        <f>IFERROR(INDEX(JMP!$AJ$2:$AU$1000,MATCH($A49,JMP!$A$2:$A$1000,0),MATCH(BD$1,JMP!$AJ$1:$AU$1,0)),INDEX(Baseline!$B$2:$BD$2,1,MATCH(BD$1,Baseline!$B$1:$BD$1,0)))</f>
        <v>3.65</v>
      </c>
      <c r="BE49">
        <f>IFERROR(INDEX(JMP!$AJ$2:$AU$1000,MATCH($A49,JMP!$A$2:$A$1000,0),MATCH(BE$1,JMP!$AJ$1:$AU$1,0)),INDEX(Baseline!$B$2:$BE$2,1,MATCH(BE$1,Baseline!$B$1:$BE$1,0)))</f>
        <v>400000</v>
      </c>
      <c r="BF49" t="str">
        <f t="shared" si="0"/>
        <v>yes</v>
      </c>
      <c r="BG49" t="str">
        <f t="shared" si="1"/>
        <v>yes</v>
      </c>
      <c r="BH49">
        <f t="shared" si="2"/>
        <v>0.5</v>
      </c>
      <c r="BI49">
        <f t="shared" si="3"/>
        <v>10</v>
      </c>
      <c r="BK49">
        <v>50</v>
      </c>
      <c r="BL49" t="str">
        <f t="shared" si="4"/>
        <v>winter</v>
      </c>
    </row>
    <row r="50" spans="1:64" x14ac:dyDescent="0.35">
      <c r="A50">
        <v>49</v>
      </c>
      <c r="B50">
        <f>IFERROR(INDEX(JMP!$AJ$2:$AU$1000,MATCH($A50,JMP!$A$2:$A$1000,0),MATCH(B$1,JMP!$AJ$1:$AU$1,0)),INDEX(Baseline!$B$2:$BD$2,1,MATCH(B$1,Baseline!$B$1:$BD$1,0)))</f>
        <v>0</v>
      </c>
      <c r="C50">
        <f>IFERROR(INDEX(JMP!$AJ$2:$AU$1000,MATCH($A50,JMP!$A$2:$A$1000,0),MATCH(C$1,JMP!$AJ$1:$AU$1,0)),INDEX(Baseline!$B$2:$BD$2,1,MATCH(C$1,Baseline!$B$1:$BD$1,0)))</f>
        <v>8760</v>
      </c>
      <c r="D50">
        <f>IFERROR(INDEX(JMP!$AJ$2:$AU$1000,MATCH($A50,JMP!$A$2:$A$1000,0),MATCH(D$1,JMP!$AJ$1:$AU$1,0)),INDEX(Baseline!$B$2:$BD$2,1,MATCH(D$1,Baseline!$B$1:$BD$1,0)))</f>
        <v>1</v>
      </c>
      <c r="E50">
        <f>IFERROR(INDEX(JMP!$AJ$2:$AU$1000,MATCH($A50,JMP!$A$2:$A$1000,0),MATCH(E$1,JMP!$AJ$1:$AU$1,0)),INDEX(Baseline!$B$2:$BD$2,1,MATCH(E$1,Baseline!$B$1:$BD$1,0)))</f>
        <v>1</v>
      </c>
      <c r="F50" t="str">
        <f>IFERROR(INDEX(JMP!$AJ$2:$AU$1000,MATCH($A50,JMP!$A$2:$A$1000,0),MATCH(F$1,JMP!$AJ$1:$AU$1,0)),INDEX(Baseline!$B$2:$BD$2,1,MATCH(F$1,Baseline!$B$1:$BD$1,0)))</f>
        <v>e344</v>
      </c>
      <c r="G50" t="str">
        <f>IFERROR(INDEX(JMP!$AJ$2:$AU$1000,MATCH($A50,JMP!$A$2:$A$1000,0),MATCH(G$1,JMP!$AJ$1:$AU$1,0)),INDEX(Baseline!$B$2:$BD$2,1,MATCH(G$1,Baseline!$B$1:$BD$1,0)))</f>
        <v>e340</v>
      </c>
      <c r="H50">
        <f>IFERROR(INDEX(JMP!$AJ$2:$AU$1000,MATCH($A50,JMP!$A$2:$A$1000,0),MATCH(H$1,JMP!$AJ$1:$AU$1,0)),INDEX(Baseline!$B$2:$BD$2,1,MATCH(H$1,Baseline!$B$1:$BD$1,0)))</f>
        <v>1.5</v>
      </c>
      <c r="I50">
        <f>IFERROR(INDEX(JMP!$AJ$2:$AU$1000,MATCH($A50,JMP!$A$2:$A$1000,0),MATCH(I$1,JMP!$AJ$1:$AU$1,0)),INDEX(Baseline!$B$2:$BD$2,1,MATCH(I$1,Baseline!$B$1:$BD$1,0)))</f>
        <v>0.42</v>
      </c>
      <c r="J50">
        <f>IFERROR(INDEX(JMP!$AJ$2:$AU$1000,MATCH($A50,JMP!$A$2:$A$1000,0),MATCH(J$1,JMP!$AJ$1:$AU$1,0)),INDEX(Baseline!$B$2:$BD$2,1,MATCH(J$1,Baseline!$B$1:$BD$1,0)))</f>
        <v>1</v>
      </c>
      <c r="K50">
        <f>IFERROR(INDEX(JMP!$AJ$2:$AU$1000,MATCH($A50,JMP!$A$2:$A$1000,0),MATCH(K$1,JMP!$AJ$1:$AU$1,0)),INDEX(Baseline!$B$2:$BD$2,1,MATCH(K$1,Baseline!$B$1:$BD$1,0)))</f>
        <v>0</v>
      </c>
      <c r="L50">
        <f>IFERROR(INDEX(JMP!$AJ$2:$AU$1000,MATCH($A50,JMP!$A$2:$A$1000,0),MATCH(L$1,JMP!$AJ$1:$AU$1,0)),INDEX(Baseline!$B$2:$BD$2,1,MATCH(L$1,Baseline!$B$1:$BD$1,0)))</f>
        <v>0.11316494886693095</v>
      </c>
      <c r="M50" t="b">
        <f>IFERROR(INDEX(JMP!$AJ$2:$AU$1000,MATCH($A50,JMP!$A$2:$A$1000,0),MATCH(M$1,JMP!$AJ$1:$AU$1,0)),INDEX(Baseline!$B$2:$BD$2,1,MATCH(M$1,Baseline!$B$1:$BD$1,0)))</f>
        <v>0</v>
      </c>
      <c r="N50" t="b">
        <f>IFERROR(INDEX(JMP!$AJ$2:$AU$1000,MATCH($A50,JMP!$A$2:$A$1000,0),MATCH(N$1,JMP!$AJ$1:$AU$1,0)),INDEX(Baseline!$B$2:$BD$2,1,MATCH(N$1,Baseline!$B$1:$BD$1,0)))</f>
        <v>0</v>
      </c>
      <c r="O50">
        <f>IFERROR(INDEX(JMP!$AJ$2:$AU$1000,MATCH($A50,JMP!$A$2:$A$1000,0),MATCH(O$1,JMP!$AJ$1:$AU$1,0)),INDEX(Baseline!$B$2:$BD$2,1,MATCH(O$1,Baseline!$B$1:$BD$1,0)))</f>
        <v>7</v>
      </c>
      <c r="P50">
        <f>IFERROR(INDEX(JMP!$AJ$2:$AU$1000,MATCH($A50,JMP!$A$2:$A$1000,0),MATCH(P$1,JMP!$AJ$1:$AU$1,0)),INDEX(Baseline!$B$2:$BD$2,1,MATCH(P$1,Baseline!$B$1:$BD$1,0)))</f>
        <v>200</v>
      </c>
      <c r="Q50">
        <f>IFERROR(INDEX(JMP!$AJ$2:$AU$1000,MATCH($A50,JMP!$A$2:$A$1000,0),MATCH(Q$1,JMP!$AJ$1:$AU$1,0)),INDEX(Baseline!$B$2:$BD$2,1,MATCH(Q$1,Baseline!$B$1:$BD$1,0)))</f>
        <v>10</v>
      </c>
      <c r="R50">
        <f>IFERROR(INDEX(JMP!$AJ$2:$AU$1000,MATCH($A50,JMP!$A$2:$A$1000,0),MATCH(R$1,JMP!$AJ$1:$AU$1,0)),INDEX(Baseline!$B$2:$BD$2,1,MATCH(R$1,Baseline!$B$1:$BD$1,0)))</f>
        <v>0</v>
      </c>
      <c r="S50">
        <f>IFERROR(INDEX(JMP!$AJ$2:$AU$1000,MATCH($A50,JMP!$A$2:$A$1000,0),MATCH(S$1,JMP!$AJ$1:$AU$1,0)),INDEX(Baseline!$B$2:$BD$2,1,MATCH(S$1,Baseline!$B$1:$BD$1,0)))</f>
        <v>1</v>
      </c>
      <c r="T50">
        <f>IFERROR(INDEX(JMP!$AJ$2:$AU$1000,MATCH($A50,JMP!$A$2:$A$1000,0),MATCH(T$1,JMP!$AJ$1:$AU$1,0)),INDEX(Baseline!$B$2:$BD$2,1,MATCH(T$1,Baseline!$B$1:$BD$1,0)))</f>
        <v>0</v>
      </c>
      <c r="U50" t="str">
        <f>IFERROR(INDEX(JMP!$AJ$2:$AU$1000,MATCH($A50,JMP!$A$2:$A$1000,0),MATCH(U$1,JMP!$AJ$1:$AU$1,0)),INDEX(Baseline!$B$2:$BD$2,1,MATCH(U$1,Baseline!$B$1:$BD$1,0)))</f>
        <v>Titan</v>
      </c>
      <c r="V50">
        <f>IFERROR(INDEX(JMP!$AJ$2:$AU$1000,MATCH($A50,JMP!$A$2:$A$1000,0),MATCH(V$1,JMP!$AJ$1:$AU$1,0)),INDEX(Baseline!$B$2:$BD$2,1,MATCH(V$1,Baseline!$B$1:$BD$1,0)))</f>
        <v>3</v>
      </c>
      <c r="W50">
        <f>IFERROR(INDEX(JMP!$AJ$2:$AU$1000,MATCH($A50,JMP!$A$2:$A$1000,0),MATCH(W$1,JMP!$AJ$1:$AU$1,0)),INDEX(Baseline!$B$2:$BD$2,1,MATCH(W$1,Baseline!$B$1:$BD$1,0)))</f>
        <v>0.37</v>
      </c>
      <c r="X50">
        <f>IFERROR(INDEX(JMP!$AJ$2:$AU$1000,MATCH($A50,JMP!$A$2:$A$1000,0),MATCH(X$1,JMP!$AJ$1:$AU$1,0)),INDEX(Baseline!$B$2:$BD$2,1,MATCH(X$1,Baseline!$B$1:$BD$1,0)))</f>
        <v>4</v>
      </c>
      <c r="Y50">
        <f>IFERROR(INDEX(JMP!$AJ$2:$AU$1000,MATCH($A50,JMP!$A$2:$A$1000,0),MATCH(Y$1,JMP!$AJ$1:$AU$1,0)),INDEX(Baseline!$B$2:$BD$2,1,MATCH(Y$1,Baseline!$B$1:$BD$1,0)))</f>
        <v>1</v>
      </c>
      <c r="Z50">
        <f>IFERROR(INDEX(JMP!$AJ$2:$AU$1000,MATCH($A50,JMP!$A$2:$A$1000,0),MATCH(Z$1,JMP!$AJ$1:$AU$1,0)),INDEX(Baseline!$B$2:$BD$2,1,MATCH(Z$1,Baseline!$B$1:$BD$1,0)))</f>
        <v>1970</v>
      </c>
      <c r="AA50">
        <f>IFERROR(INDEX(JMP!$AJ$2:$AU$1000,MATCH($A50,JMP!$A$2:$A$1000,0),MATCH(AA$1,JMP!$AJ$1:$AU$1,0)),INDEX(Baseline!$B$2:$BD$2,1,MATCH(AA$1,Baseline!$B$1:$BD$1,0)))</f>
        <v>1970</v>
      </c>
      <c r="AB50">
        <f>IFERROR(INDEX(JMP!$AJ$2:$AU$1000,MATCH($A50,JMP!$A$2:$A$1000,0),MATCH(AB$1,JMP!$AJ$1:$AU$1,0)),INDEX(Baseline!$B$2:$BD$2,1,MATCH(AB$1,Baseline!$B$1:$BD$1,0)))</f>
        <v>0</v>
      </c>
      <c r="AC50">
        <f>IFERROR(INDEX(JMP!$AJ$2:$AU$1000,MATCH($A50,JMP!$A$2:$A$1000,0),MATCH(AC$1,JMP!$AJ$1:$AU$1,0)),INDEX(Baseline!$B$2:$BD$2,1,MATCH(AC$1,Baseline!$B$1:$BD$1,0)))</f>
        <v>1</v>
      </c>
      <c r="AD50">
        <f>IFERROR(INDEX(JMP!$AJ$2:$AU$1000,MATCH($A50,JMP!$A$2:$A$1000,0),MATCH(AD$1,JMP!$AJ$1:$AU$1,0)),INDEX(Baseline!$B$2:$BD$2,1,MATCH(AD$1,Baseline!$B$1:$BD$1,0)))</f>
        <v>8</v>
      </c>
      <c r="AE50">
        <f>IFERROR(INDEX(JMP!$AJ$2:$AU$1000,MATCH($A50,JMP!$A$2:$A$1000,0),MATCH(AE$1,JMP!$AJ$1:$AU$1,0)),INDEX(Baseline!$B$2:$BD$2,1,MATCH(AE$1,Baseline!$B$1:$BD$1,0)))</f>
        <v>0.625</v>
      </c>
      <c r="AF50" t="str">
        <f>IFERROR(INDEX(JMP!$AJ$2:$AU$1000,MATCH($A50,JMP!$A$2:$A$1000,0),MATCH(AF$1,JMP!$AJ$1:$AU$1,0)),INDEX(Baseline!$B$2:$BD$2,1,MATCH(AF$1,Baseline!$B$1:$BD$1,0)))</f>
        <v>bwb</v>
      </c>
      <c r="AG50" t="str">
        <f>IFERROR(INDEX(JMP!$AJ$2:$AU$1000,MATCH($A50,JMP!$A$2:$A$1000,0),MATCH(AG$1,JMP!$AJ$1:$AU$1,0)),INDEX(Baseline!$B$2:$BD$2,1,MATCH(AG$1,Baseline!$B$1:$BD$1,0)))</f>
        <v>V-tail</v>
      </c>
      <c r="AH50">
        <f>IFERROR(INDEX(JMP!$AJ$2:$AU$1000,MATCH($A50,JMP!$A$2:$A$1000,0),MATCH(AH$1,JMP!$AJ$1:$AU$1,0)),INDEX(Baseline!$B$2:$BD$2,1,MATCH(AH$1,Baseline!$B$1:$BD$1,0)))</f>
        <v>0</v>
      </c>
      <c r="AI50">
        <f>IFERROR(INDEX(JMP!$AJ$2:$AU$1000,MATCH($A50,JMP!$A$2:$A$1000,0),MATCH(AI$1,JMP!$AJ$1:$AU$1,0)),INDEX(Baseline!$B$2:$BD$2,1,MATCH(AI$1,Baseline!$B$1:$BD$1,0)))</f>
        <v>724000000</v>
      </c>
      <c r="AJ50">
        <f>IFERROR(INDEX(JMP!$AJ$2:$AU$1000,MATCH($A50,JMP!$A$2:$A$1000,0),MATCH(AJ$1,JMP!$AJ$1:$AU$1,0)),INDEX(Baseline!$B$2:$BD$2,1,MATCH(AJ$1,Baseline!$B$1:$BD$1,0)))</f>
        <v>54500000</v>
      </c>
      <c r="AK50">
        <f>IFERROR(INDEX(JMP!$AJ$2:$AU$1000,MATCH($A50,JMP!$A$2:$A$1000,0),MATCH(AK$1,JMP!$AJ$1:$AU$1,0)),INDEX(Baseline!$B$2:$BD$2,1,MATCH(AK$1,Baseline!$B$1:$BD$1,0)))</f>
        <v>30</v>
      </c>
      <c r="AL50">
        <f>IFERROR(INDEX(JMP!$AJ$2:$AU$1000,MATCH($A50,JMP!$A$2:$A$1000,0),MATCH(AL$1,JMP!$AJ$1:$AU$1,0)),INDEX(Baseline!$B$2:$BD$2,1,MATCH(AL$1,Baseline!$B$1:$BD$1,0)))</f>
        <v>8.6612805427428718E-3</v>
      </c>
      <c r="AM50">
        <f>IFERROR(INDEX(JMP!$AJ$2:$AU$1000,MATCH($A50,JMP!$A$2:$A$1000,0),MATCH(AM$1,JMP!$AJ$1:$AU$1,0)),INDEX(Baseline!$B$2:$BD$2,1,MATCH(AM$1,Baseline!$B$1:$BD$1,0)))</f>
        <v>8.1428571428571423</v>
      </c>
      <c r="AN50">
        <f>IFERROR(INDEX(JMP!$AJ$2:$AU$1000,MATCH($A50,JMP!$A$2:$A$1000,0),MATCH(AN$1,JMP!$AJ$1:$AU$1,0)),INDEX(Baseline!$B$2:$BD$2,1,MATCH(AN$1,Baseline!$B$1:$BD$1,0)))</f>
        <v>2.5903168831168739</v>
      </c>
      <c r="AO50">
        <f>IFERROR(INDEX(JMP!$AJ$2:$AU$1000,MATCH($A50,JMP!$A$2:$A$1000,0),MATCH(AO$1,JMP!$AJ$1:$AU$1,0)),INDEX(Baseline!$B$2:$BD$2,1,MATCH(AO$1,Baseline!$B$1:$BD$1,0)))</f>
        <v>0.5809837270511421</v>
      </c>
      <c r="AP50">
        <f>IFERROR(INDEX(JMP!$AJ$2:$AU$1000,MATCH($A50,JMP!$A$2:$A$1000,0),MATCH(AP$1,JMP!$AJ$1:$AU$1,0)),INDEX(Baseline!$B$2:$BD$2,1,MATCH(AP$1,Baseline!$B$1:$BD$1,0)))</f>
        <v>0</v>
      </c>
      <c r="AQ50">
        <f>IFERROR(INDEX(JMP!$AJ$2:$AU$1000,MATCH($A50,JMP!$A$2:$A$1000,0),MATCH(AQ$1,JMP!$AJ$1:$AU$1,0)),INDEX(Baseline!$B$2:$BD$2,1,MATCH(AQ$1,Baseline!$B$1:$BD$1,0)))</f>
        <v>0.35</v>
      </c>
      <c r="AR50">
        <f>IFERROR(INDEX(JMP!$AJ$2:$AU$1000,MATCH($A50,JMP!$A$2:$A$1000,0),MATCH(AR$1,JMP!$AJ$1:$AU$1,0)),INDEX(Baseline!$B$2:$BD$2,1,MATCH(AR$1,Baseline!$B$1:$BD$1,0)))</f>
        <v>0</v>
      </c>
      <c r="AS50">
        <f>IFERROR(INDEX(JMP!$AJ$2:$AU$1000,MATCH($A50,JMP!$A$2:$A$1000,0),MATCH(AS$1,JMP!$AJ$1:$AU$1,0)),INDEX(Baseline!$B$2:$BD$2,1,MATCH(AS$1,Baseline!$B$1:$BD$1,0)))</f>
        <v>0</v>
      </c>
      <c r="AT50">
        <f>IFERROR(INDEX(JMP!$AJ$2:$AU$1000,MATCH($A50,JMP!$A$2:$A$1000,0),MATCH(AT$1,JMP!$AJ$1:$AU$1,0)),INDEX(Baseline!$B$2:$BD$2,1,MATCH(AT$1,Baseline!$B$1:$BD$1,0)))</f>
        <v>500</v>
      </c>
      <c r="AU50">
        <f>IFERROR(INDEX(JMP!$AJ$2:$AU$1000,MATCH($A50,JMP!$A$2:$A$1000,0),MATCH(AU$1,JMP!$AJ$1:$AU$1,0)),INDEX(Baseline!$B$2:$BD$2,1,MATCH(AU$1,Baseline!$B$1:$BD$1,0)))</f>
        <v>50</v>
      </c>
      <c r="AV50">
        <f>IFERROR(INDEX(JMP!$AJ$2:$AU$1000,MATCH($A50,JMP!$A$2:$A$1000,0),MATCH(AV$1,JMP!$AJ$1:$AU$1,0)),INDEX(Baseline!$B$2:$BD$2,1,MATCH(AV$1,Baseline!$B$1:$BD$1,0)))</f>
        <v>12.1</v>
      </c>
      <c r="AW50">
        <f>IFERROR(INDEX(JMP!$AJ$2:$AU$1000,MATCH($A50,JMP!$A$2:$A$1000,0),MATCH(AW$1,JMP!$AJ$1:$AU$1,0)),INDEX(Baseline!$B$2:$BD$2,1,MATCH(AW$1,Baseline!$B$1:$BD$1,0)))</f>
        <v>1.9961979999999998E-3</v>
      </c>
      <c r="AX50">
        <f>IFERROR(INDEX(JMP!$AJ$2:$AU$1000,MATCH($A50,JMP!$A$2:$A$1000,0),MATCH(AX$1,JMP!$AJ$1:$AU$1,0)),INDEX(Baseline!$B$2:$BD$2,1,MATCH(AX$1,Baseline!$B$1:$BD$1,0)))</f>
        <v>1.9961979999999998E-3</v>
      </c>
      <c r="AY50">
        <f>IFERROR(INDEX(JMP!$AJ$2:$AU$1000,MATCH($A50,JMP!$A$2:$A$1000,0),MATCH(AY$1,JMP!$AJ$1:$AU$1,0)),INDEX(Baseline!$B$2:$BD$2,1,MATCH(AY$1,Baseline!$B$1:$BD$1,0)))</f>
        <v>1.9607137E-2</v>
      </c>
      <c r="AZ50">
        <f>IFERROR(INDEX(JMP!$AJ$2:$AU$1000,MATCH($A50,JMP!$A$2:$A$1000,0),MATCH(AZ$1,JMP!$AJ$1:$AU$1,0)),INDEX(Baseline!$B$2:$BD$2,1,MATCH(AZ$1,Baseline!$B$1:$BD$1,0)))</f>
        <v>0</v>
      </c>
      <c r="BA50">
        <f>IFERROR(INDEX(JMP!$AJ$2:$AU$1000,MATCH($A50,JMP!$A$2:$A$1000,0),MATCH(BA$1,JMP!$AJ$1:$AU$1,0)),INDEX(Baseline!$B$2:$BD$2,1,MATCH(BA$1,Baseline!$B$1:$BD$1,0)))</f>
        <v>100</v>
      </c>
      <c r="BB50">
        <f>IFERROR(INDEX(JMP!$AJ$2:$AU$1000,MATCH($A50,JMP!$A$2:$A$1000,0),MATCH(BB$1,JMP!$AJ$1:$AU$1,0)),INDEX(Baseline!$B$2:$BD$2,1,MATCH(BB$1,Baseline!$B$1:$BD$1,0)))</f>
        <v>0</v>
      </c>
      <c r="BC50">
        <f>IFERROR(INDEX(JMP!$AJ$2:$AU$1000,MATCH($A50,JMP!$A$2:$A$1000,0),MATCH(BC$1,JMP!$AJ$1:$AU$1,0)),INDEX(Baseline!$B$2:$BD$2,1,MATCH(BC$1,Baseline!$B$1:$BD$1,0)))</f>
        <v>4</v>
      </c>
      <c r="BD50">
        <f>IFERROR(INDEX(JMP!$AJ$2:$AU$1000,MATCH($A50,JMP!$A$2:$A$1000,0),MATCH(BD$1,JMP!$AJ$1:$AU$1,0)),INDEX(Baseline!$B$2:$BD$2,1,MATCH(BD$1,Baseline!$B$1:$BD$1,0)))</f>
        <v>5</v>
      </c>
      <c r="BE50">
        <f>IFERROR(INDEX(JMP!$AJ$2:$AU$1000,MATCH($A50,JMP!$A$2:$A$1000,0),MATCH(BE$1,JMP!$AJ$1:$AU$1,0)),INDEX(Baseline!$B$2:$BE$2,1,MATCH(BE$1,Baseline!$B$1:$BE$1,0)))</f>
        <v>400000</v>
      </c>
      <c r="BF50" t="str">
        <f t="shared" si="0"/>
        <v>no</v>
      </c>
      <c r="BG50" t="str">
        <f t="shared" si="1"/>
        <v>no</v>
      </c>
      <c r="BH50">
        <f t="shared" si="2"/>
        <v>0.5</v>
      </c>
      <c r="BI50">
        <f t="shared" si="3"/>
        <v>100</v>
      </c>
      <c r="BK50">
        <v>51</v>
      </c>
      <c r="BL50" t="str">
        <f t="shared" si="4"/>
        <v>winter</v>
      </c>
    </row>
    <row r="51" spans="1:64" x14ac:dyDescent="0.35">
      <c r="A51">
        <v>50</v>
      </c>
      <c r="B51">
        <f>IFERROR(INDEX(JMP!$AJ$2:$AU$1000,MATCH($A51,JMP!$A$2:$A$1000,0),MATCH(B$1,JMP!$AJ$1:$AU$1,0)),INDEX(Baseline!$B$2:$BD$2,1,MATCH(B$1,Baseline!$B$1:$BD$1,0)))</f>
        <v>0</v>
      </c>
      <c r="C51">
        <f>IFERROR(INDEX(JMP!$AJ$2:$AU$1000,MATCH($A51,JMP!$A$2:$A$1000,0),MATCH(C$1,JMP!$AJ$1:$AU$1,0)),INDEX(Baseline!$B$2:$BD$2,1,MATCH(C$1,Baseline!$B$1:$BD$1,0)))</f>
        <v>8760</v>
      </c>
      <c r="D51">
        <f>IFERROR(INDEX(JMP!$AJ$2:$AU$1000,MATCH($A51,JMP!$A$2:$A$1000,0),MATCH(D$1,JMP!$AJ$1:$AU$1,0)),INDEX(Baseline!$B$2:$BD$2,1,MATCH(D$1,Baseline!$B$1:$BD$1,0)))</f>
        <v>1</v>
      </c>
      <c r="E51">
        <f>IFERROR(INDEX(JMP!$AJ$2:$AU$1000,MATCH($A51,JMP!$A$2:$A$1000,0),MATCH(E$1,JMP!$AJ$1:$AU$1,0)),INDEX(Baseline!$B$2:$BD$2,1,MATCH(E$1,Baseline!$B$1:$BD$1,0)))</f>
        <v>1</v>
      </c>
      <c r="F51" t="str">
        <f>IFERROR(INDEX(JMP!$AJ$2:$AU$1000,MATCH($A51,JMP!$A$2:$A$1000,0),MATCH(F$1,JMP!$AJ$1:$AU$1,0)),INDEX(Baseline!$B$2:$BD$2,1,MATCH(F$1,Baseline!$B$1:$BD$1,0)))</f>
        <v>e344</v>
      </c>
      <c r="G51" t="str">
        <f>IFERROR(INDEX(JMP!$AJ$2:$AU$1000,MATCH($A51,JMP!$A$2:$A$1000,0),MATCH(G$1,JMP!$AJ$1:$AU$1,0)),INDEX(Baseline!$B$2:$BD$2,1,MATCH(G$1,Baseline!$B$1:$BD$1,0)))</f>
        <v>e340</v>
      </c>
      <c r="H51">
        <f>IFERROR(INDEX(JMP!$AJ$2:$AU$1000,MATCH($A51,JMP!$A$2:$A$1000,0),MATCH(H$1,JMP!$AJ$1:$AU$1,0)),INDEX(Baseline!$B$2:$BD$2,1,MATCH(H$1,Baseline!$B$1:$BD$1,0)))</f>
        <v>1.5</v>
      </c>
      <c r="I51">
        <f>IFERROR(INDEX(JMP!$AJ$2:$AU$1000,MATCH($A51,JMP!$A$2:$A$1000,0),MATCH(I$1,JMP!$AJ$1:$AU$1,0)),INDEX(Baseline!$B$2:$BD$2,1,MATCH(I$1,Baseline!$B$1:$BD$1,0)))</f>
        <v>0.42</v>
      </c>
      <c r="J51">
        <f>IFERROR(INDEX(JMP!$AJ$2:$AU$1000,MATCH($A51,JMP!$A$2:$A$1000,0),MATCH(J$1,JMP!$AJ$1:$AU$1,0)),INDEX(Baseline!$B$2:$BD$2,1,MATCH(J$1,Baseline!$B$1:$BD$1,0)))</f>
        <v>1</v>
      </c>
      <c r="K51">
        <f>IFERROR(INDEX(JMP!$AJ$2:$AU$1000,MATCH($A51,JMP!$A$2:$A$1000,0),MATCH(K$1,JMP!$AJ$1:$AU$1,0)),INDEX(Baseline!$B$2:$BD$2,1,MATCH(K$1,Baseline!$B$1:$BD$1,0)))</f>
        <v>0</v>
      </c>
      <c r="L51">
        <f>IFERROR(INDEX(JMP!$AJ$2:$AU$1000,MATCH($A51,JMP!$A$2:$A$1000,0),MATCH(L$1,JMP!$AJ$1:$AU$1,0)),INDEX(Baseline!$B$2:$BD$2,1,MATCH(L$1,Baseline!$B$1:$BD$1,0)))</f>
        <v>0.16944484322321199</v>
      </c>
      <c r="M51" t="b">
        <f>IFERROR(INDEX(JMP!$AJ$2:$AU$1000,MATCH($A51,JMP!$A$2:$A$1000,0),MATCH(M$1,JMP!$AJ$1:$AU$1,0)),INDEX(Baseline!$B$2:$BD$2,1,MATCH(M$1,Baseline!$B$1:$BD$1,0)))</f>
        <v>0</v>
      </c>
      <c r="N51" t="b">
        <f>IFERROR(INDEX(JMP!$AJ$2:$AU$1000,MATCH($A51,JMP!$A$2:$A$1000,0),MATCH(N$1,JMP!$AJ$1:$AU$1,0)),INDEX(Baseline!$B$2:$BD$2,1,MATCH(N$1,Baseline!$B$1:$BD$1,0)))</f>
        <v>0</v>
      </c>
      <c r="O51">
        <f>IFERROR(INDEX(JMP!$AJ$2:$AU$1000,MATCH($A51,JMP!$A$2:$A$1000,0),MATCH(O$1,JMP!$AJ$1:$AU$1,0)),INDEX(Baseline!$B$2:$BD$2,1,MATCH(O$1,Baseline!$B$1:$BD$1,0)))</f>
        <v>7</v>
      </c>
      <c r="P51">
        <f>IFERROR(INDEX(JMP!$AJ$2:$AU$1000,MATCH($A51,JMP!$A$2:$A$1000,0),MATCH(P$1,JMP!$AJ$1:$AU$1,0)),INDEX(Baseline!$B$2:$BD$2,1,MATCH(P$1,Baseline!$B$1:$BD$1,0)))</f>
        <v>200</v>
      </c>
      <c r="Q51">
        <f>IFERROR(INDEX(JMP!$AJ$2:$AU$1000,MATCH($A51,JMP!$A$2:$A$1000,0),MATCH(Q$1,JMP!$AJ$1:$AU$1,0)),INDEX(Baseline!$B$2:$BD$2,1,MATCH(Q$1,Baseline!$B$1:$BD$1,0)))</f>
        <v>10</v>
      </c>
      <c r="R51">
        <f>IFERROR(INDEX(JMP!$AJ$2:$AU$1000,MATCH($A51,JMP!$A$2:$A$1000,0),MATCH(R$1,JMP!$AJ$1:$AU$1,0)),INDEX(Baseline!$B$2:$BD$2,1,MATCH(R$1,Baseline!$B$1:$BD$1,0)))</f>
        <v>0</v>
      </c>
      <c r="S51">
        <f>IFERROR(INDEX(JMP!$AJ$2:$AU$1000,MATCH($A51,JMP!$A$2:$A$1000,0),MATCH(S$1,JMP!$AJ$1:$AU$1,0)),INDEX(Baseline!$B$2:$BD$2,1,MATCH(S$1,Baseline!$B$1:$BD$1,0)))</f>
        <v>1</v>
      </c>
      <c r="T51">
        <f>IFERROR(INDEX(JMP!$AJ$2:$AU$1000,MATCH($A51,JMP!$A$2:$A$1000,0),MATCH(T$1,JMP!$AJ$1:$AU$1,0)),INDEX(Baseline!$B$2:$BD$2,1,MATCH(T$1,Baseline!$B$1:$BD$1,0)))</f>
        <v>0</v>
      </c>
      <c r="U51" t="str">
        <f>IFERROR(INDEX(JMP!$AJ$2:$AU$1000,MATCH($A51,JMP!$A$2:$A$1000,0),MATCH(U$1,JMP!$AJ$1:$AU$1,0)),INDEX(Baseline!$B$2:$BD$2,1,MATCH(U$1,Baseline!$B$1:$BD$1,0)))</f>
        <v>Titan</v>
      </c>
      <c r="V51">
        <f>IFERROR(INDEX(JMP!$AJ$2:$AU$1000,MATCH($A51,JMP!$A$2:$A$1000,0),MATCH(V$1,JMP!$AJ$1:$AU$1,0)),INDEX(Baseline!$B$2:$BD$2,1,MATCH(V$1,Baseline!$B$1:$BD$1,0)))</f>
        <v>3</v>
      </c>
      <c r="W51">
        <f>IFERROR(INDEX(JMP!$AJ$2:$AU$1000,MATCH($A51,JMP!$A$2:$A$1000,0),MATCH(W$1,JMP!$AJ$1:$AU$1,0)),INDEX(Baseline!$B$2:$BD$2,1,MATCH(W$1,Baseline!$B$1:$BD$1,0)))</f>
        <v>0.37</v>
      </c>
      <c r="X51">
        <f>IFERROR(INDEX(JMP!$AJ$2:$AU$1000,MATCH($A51,JMP!$A$2:$A$1000,0),MATCH(X$1,JMP!$AJ$1:$AU$1,0)),INDEX(Baseline!$B$2:$BD$2,1,MATCH(X$1,Baseline!$B$1:$BD$1,0)))</f>
        <v>4</v>
      </c>
      <c r="Y51">
        <f>IFERROR(INDEX(JMP!$AJ$2:$AU$1000,MATCH($A51,JMP!$A$2:$A$1000,0),MATCH(Y$1,JMP!$AJ$1:$AU$1,0)),INDEX(Baseline!$B$2:$BD$2,1,MATCH(Y$1,Baseline!$B$1:$BD$1,0)))</f>
        <v>1</v>
      </c>
      <c r="Z51">
        <f>IFERROR(INDEX(JMP!$AJ$2:$AU$1000,MATCH($A51,JMP!$A$2:$A$1000,0),MATCH(Z$1,JMP!$AJ$1:$AU$1,0)),INDEX(Baseline!$B$2:$BD$2,1,MATCH(Z$1,Baseline!$B$1:$BD$1,0)))</f>
        <v>1970</v>
      </c>
      <c r="AA51">
        <f>IFERROR(INDEX(JMP!$AJ$2:$AU$1000,MATCH($A51,JMP!$A$2:$A$1000,0),MATCH(AA$1,JMP!$AJ$1:$AU$1,0)),INDEX(Baseline!$B$2:$BD$2,1,MATCH(AA$1,Baseline!$B$1:$BD$1,0)))</f>
        <v>1970</v>
      </c>
      <c r="AB51">
        <f>IFERROR(INDEX(JMP!$AJ$2:$AU$1000,MATCH($A51,JMP!$A$2:$A$1000,0),MATCH(AB$1,JMP!$AJ$1:$AU$1,0)),INDEX(Baseline!$B$2:$BD$2,1,MATCH(AB$1,Baseline!$B$1:$BD$1,0)))</f>
        <v>0</v>
      </c>
      <c r="AC51">
        <f>IFERROR(INDEX(JMP!$AJ$2:$AU$1000,MATCH($A51,JMP!$A$2:$A$1000,0),MATCH(AC$1,JMP!$AJ$1:$AU$1,0)),INDEX(Baseline!$B$2:$BD$2,1,MATCH(AC$1,Baseline!$B$1:$BD$1,0)))</f>
        <v>1</v>
      </c>
      <c r="AD51">
        <f>IFERROR(INDEX(JMP!$AJ$2:$AU$1000,MATCH($A51,JMP!$A$2:$A$1000,0),MATCH(AD$1,JMP!$AJ$1:$AU$1,0)),INDEX(Baseline!$B$2:$BD$2,1,MATCH(AD$1,Baseline!$B$1:$BD$1,0)))</f>
        <v>8</v>
      </c>
      <c r="AE51">
        <f>IFERROR(INDEX(JMP!$AJ$2:$AU$1000,MATCH($A51,JMP!$A$2:$A$1000,0),MATCH(AE$1,JMP!$AJ$1:$AU$1,0)),INDEX(Baseline!$B$2:$BD$2,1,MATCH(AE$1,Baseline!$B$1:$BD$1,0)))</f>
        <v>0.25</v>
      </c>
      <c r="AF51" t="str">
        <f>IFERROR(INDEX(JMP!$AJ$2:$AU$1000,MATCH($A51,JMP!$A$2:$A$1000,0),MATCH(AF$1,JMP!$AJ$1:$AU$1,0)),INDEX(Baseline!$B$2:$BD$2,1,MATCH(AF$1,Baseline!$B$1:$BD$1,0)))</f>
        <v>bwb</v>
      </c>
      <c r="AG51" t="str">
        <f>IFERROR(INDEX(JMP!$AJ$2:$AU$1000,MATCH($A51,JMP!$A$2:$A$1000,0),MATCH(AG$1,JMP!$AJ$1:$AU$1,0)),INDEX(Baseline!$B$2:$BD$2,1,MATCH(AG$1,Baseline!$B$1:$BD$1,0)))</f>
        <v>V-tail</v>
      </c>
      <c r="AH51">
        <f>IFERROR(INDEX(JMP!$AJ$2:$AU$1000,MATCH($A51,JMP!$A$2:$A$1000,0),MATCH(AH$1,JMP!$AJ$1:$AU$1,0)),INDEX(Baseline!$B$2:$BD$2,1,MATCH(AH$1,Baseline!$B$1:$BD$1,0)))</f>
        <v>0</v>
      </c>
      <c r="AI51">
        <f>IFERROR(INDEX(JMP!$AJ$2:$AU$1000,MATCH($A51,JMP!$A$2:$A$1000,0),MATCH(AI$1,JMP!$AJ$1:$AU$1,0)),INDEX(Baseline!$B$2:$BD$2,1,MATCH(AI$1,Baseline!$B$1:$BD$1,0)))</f>
        <v>724000000</v>
      </c>
      <c r="AJ51">
        <f>IFERROR(INDEX(JMP!$AJ$2:$AU$1000,MATCH($A51,JMP!$A$2:$A$1000,0),MATCH(AJ$1,JMP!$AJ$1:$AU$1,0)),INDEX(Baseline!$B$2:$BD$2,1,MATCH(AJ$1,Baseline!$B$1:$BD$1,0)))</f>
        <v>54500000</v>
      </c>
      <c r="AK51">
        <f>IFERROR(INDEX(JMP!$AJ$2:$AU$1000,MATCH($A51,JMP!$A$2:$A$1000,0),MATCH(AK$1,JMP!$AJ$1:$AU$1,0)),INDEX(Baseline!$B$2:$BD$2,1,MATCH(AK$1,Baseline!$B$1:$BD$1,0)))</f>
        <v>30</v>
      </c>
      <c r="AL51">
        <f>IFERROR(INDEX(JMP!$AJ$2:$AU$1000,MATCH($A51,JMP!$A$2:$A$1000,0),MATCH(AL$1,JMP!$AJ$1:$AU$1,0)),INDEX(Baseline!$B$2:$BD$2,1,MATCH(AL$1,Baseline!$B$1:$BD$1,0)))</f>
        <v>1.9135968164025789E-2</v>
      </c>
      <c r="AM51">
        <f>IFERROR(INDEX(JMP!$AJ$2:$AU$1000,MATCH($A51,JMP!$A$2:$A$1000,0),MATCH(AM$1,JMP!$AJ$1:$AU$1,0)),INDEX(Baseline!$B$2:$BD$2,1,MATCH(AM$1,Baseline!$B$1:$BD$1,0)))</f>
        <v>10.504761904761905</v>
      </c>
      <c r="AN51">
        <f>IFERROR(INDEX(JMP!$AJ$2:$AU$1000,MATCH($A51,JMP!$A$2:$A$1000,0),MATCH(AN$1,JMP!$AJ$1:$AU$1,0)),INDEX(Baseline!$B$2:$BD$2,1,MATCH(AN$1,Baseline!$B$1:$BD$1,0)))</f>
        <v>2.025581665393422</v>
      </c>
      <c r="AO51">
        <f>IFERROR(INDEX(JMP!$AJ$2:$AU$1000,MATCH($A51,JMP!$A$2:$A$1000,0),MATCH(AO$1,JMP!$AJ$1:$AU$1,0)),INDEX(Baseline!$B$2:$BD$2,1,MATCH(AO$1,Baseline!$B$1:$BD$1,0)))</f>
        <v>0.52862763536920787</v>
      </c>
      <c r="AP51">
        <f>IFERROR(INDEX(JMP!$AJ$2:$AU$1000,MATCH($A51,JMP!$A$2:$A$1000,0),MATCH(AP$1,JMP!$AJ$1:$AU$1,0)),INDEX(Baseline!$B$2:$BD$2,1,MATCH(AP$1,Baseline!$B$1:$BD$1,0)))</f>
        <v>0</v>
      </c>
      <c r="AQ51">
        <f>IFERROR(INDEX(JMP!$AJ$2:$AU$1000,MATCH($A51,JMP!$A$2:$A$1000,0),MATCH(AQ$1,JMP!$AJ$1:$AU$1,0)),INDEX(Baseline!$B$2:$BD$2,1,MATCH(AQ$1,Baseline!$B$1:$BD$1,0)))</f>
        <v>0.35</v>
      </c>
      <c r="AR51">
        <f>IFERROR(INDEX(JMP!$AJ$2:$AU$1000,MATCH($A51,JMP!$A$2:$A$1000,0),MATCH(AR$1,JMP!$AJ$1:$AU$1,0)),INDEX(Baseline!$B$2:$BD$2,1,MATCH(AR$1,Baseline!$B$1:$BD$1,0)))</f>
        <v>0</v>
      </c>
      <c r="AS51">
        <f>IFERROR(INDEX(JMP!$AJ$2:$AU$1000,MATCH($A51,JMP!$A$2:$A$1000,0),MATCH(AS$1,JMP!$AJ$1:$AU$1,0)),INDEX(Baseline!$B$2:$BD$2,1,MATCH(AS$1,Baseline!$B$1:$BD$1,0)))</f>
        <v>0</v>
      </c>
      <c r="AT51">
        <f>IFERROR(INDEX(JMP!$AJ$2:$AU$1000,MATCH($A51,JMP!$A$2:$A$1000,0),MATCH(AT$1,JMP!$AJ$1:$AU$1,0)),INDEX(Baseline!$B$2:$BD$2,1,MATCH(AT$1,Baseline!$B$1:$BD$1,0)))</f>
        <v>500</v>
      </c>
      <c r="AU51">
        <f>IFERROR(INDEX(JMP!$AJ$2:$AU$1000,MATCH($A51,JMP!$A$2:$A$1000,0),MATCH(AU$1,JMP!$AJ$1:$AU$1,0)),INDEX(Baseline!$B$2:$BD$2,1,MATCH(AU$1,Baseline!$B$1:$BD$1,0)))</f>
        <v>50</v>
      </c>
      <c r="AV51">
        <f>IFERROR(INDEX(JMP!$AJ$2:$AU$1000,MATCH($A51,JMP!$A$2:$A$1000,0),MATCH(AV$1,JMP!$AJ$1:$AU$1,0)),INDEX(Baseline!$B$2:$BD$2,1,MATCH(AV$1,Baseline!$B$1:$BD$1,0)))</f>
        <v>12.1</v>
      </c>
      <c r="AW51">
        <f>IFERROR(INDEX(JMP!$AJ$2:$AU$1000,MATCH($A51,JMP!$A$2:$A$1000,0),MATCH(AW$1,JMP!$AJ$1:$AU$1,0)),INDEX(Baseline!$B$2:$BD$2,1,MATCH(AW$1,Baseline!$B$1:$BD$1,0)))</f>
        <v>1.9961979999999998E-3</v>
      </c>
      <c r="AX51">
        <f>IFERROR(INDEX(JMP!$AJ$2:$AU$1000,MATCH($A51,JMP!$A$2:$A$1000,0),MATCH(AX$1,JMP!$AJ$1:$AU$1,0)),INDEX(Baseline!$B$2:$BD$2,1,MATCH(AX$1,Baseline!$B$1:$BD$1,0)))</f>
        <v>1.9961979999999998E-3</v>
      </c>
      <c r="AY51">
        <f>IFERROR(INDEX(JMP!$AJ$2:$AU$1000,MATCH($A51,JMP!$A$2:$A$1000,0),MATCH(AY$1,JMP!$AJ$1:$AU$1,0)),INDEX(Baseline!$B$2:$BD$2,1,MATCH(AY$1,Baseline!$B$1:$BD$1,0)))</f>
        <v>1.9607137E-2</v>
      </c>
      <c r="AZ51">
        <f>IFERROR(INDEX(JMP!$AJ$2:$AU$1000,MATCH($A51,JMP!$A$2:$A$1000,0),MATCH(AZ$1,JMP!$AJ$1:$AU$1,0)),INDEX(Baseline!$B$2:$BD$2,1,MATCH(AZ$1,Baseline!$B$1:$BD$1,0)))</f>
        <v>0</v>
      </c>
      <c r="BA51">
        <f>IFERROR(INDEX(JMP!$AJ$2:$AU$1000,MATCH($A51,JMP!$A$2:$A$1000,0),MATCH(BA$1,JMP!$AJ$1:$AU$1,0)),INDEX(Baseline!$B$2:$BD$2,1,MATCH(BA$1,Baseline!$B$1:$BD$1,0)))</f>
        <v>10</v>
      </c>
      <c r="BB51">
        <f>IFERROR(INDEX(JMP!$AJ$2:$AU$1000,MATCH($A51,JMP!$A$2:$A$1000,0),MATCH(BB$1,JMP!$AJ$1:$AU$1,0)),INDEX(Baseline!$B$2:$BD$2,1,MATCH(BB$1,Baseline!$B$1:$BD$1,0)))</f>
        <v>0</v>
      </c>
      <c r="BC51">
        <f>IFERROR(INDEX(JMP!$AJ$2:$AU$1000,MATCH($A51,JMP!$A$2:$A$1000,0),MATCH(BC$1,JMP!$AJ$1:$AU$1,0)),INDEX(Baseline!$B$2:$BD$2,1,MATCH(BC$1,Baseline!$B$1:$BD$1,0)))</f>
        <v>2</v>
      </c>
      <c r="BD51">
        <f>IFERROR(INDEX(JMP!$AJ$2:$AU$1000,MATCH($A51,JMP!$A$2:$A$1000,0),MATCH(BD$1,JMP!$AJ$1:$AU$1,0)),INDEX(Baseline!$B$2:$BD$2,1,MATCH(BD$1,Baseline!$B$1:$BD$1,0)))</f>
        <v>2.15</v>
      </c>
      <c r="BE51">
        <f>IFERROR(INDEX(JMP!$AJ$2:$AU$1000,MATCH($A51,JMP!$A$2:$A$1000,0),MATCH(BE$1,JMP!$AJ$1:$AU$1,0)),INDEX(Baseline!$B$2:$BE$2,1,MATCH(BE$1,Baseline!$B$1:$BE$1,0)))</f>
        <v>400000</v>
      </c>
      <c r="BF51" t="str">
        <f t="shared" si="0"/>
        <v>no</v>
      </c>
      <c r="BG51" t="str">
        <f t="shared" si="1"/>
        <v>no</v>
      </c>
      <c r="BH51">
        <f t="shared" si="2"/>
        <v>0.25</v>
      </c>
      <c r="BI51">
        <f t="shared" si="3"/>
        <v>10</v>
      </c>
      <c r="BK51">
        <v>52</v>
      </c>
      <c r="BL51" t="str">
        <f t="shared" si="4"/>
        <v>summer</v>
      </c>
    </row>
    <row r="52" spans="1:64" x14ac:dyDescent="0.35">
      <c r="A52">
        <v>51</v>
      </c>
      <c r="B52">
        <f>IFERROR(INDEX(JMP!$AJ$2:$AU$1000,MATCH($A52,JMP!$A$2:$A$1000,0),MATCH(B$1,JMP!$AJ$1:$AU$1,0)),INDEX(Baseline!$B$2:$BD$2,1,MATCH(B$1,Baseline!$B$1:$BD$1,0)))</f>
        <v>0</v>
      </c>
      <c r="C52">
        <f>IFERROR(INDEX(JMP!$AJ$2:$AU$1000,MATCH($A52,JMP!$A$2:$A$1000,0),MATCH(C$1,JMP!$AJ$1:$AU$1,0)),INDEX(Baseline!$B$2:$BD$2,1,MATCH(C$1,Baseline!$B$1:$BD$1,0)))</f>
        <v>8760</v>
      </c>
      <c r="D52">
        <f>IFERROR(INDEX(JMP!$AJ$2:$AU$1000,MATCH($A52,JMP!$A$2:$A$1000,0),MATCH(D$1,JMP!$AJ$1:$AU$1,0)),INDEX(Baseline!$B$2:$BD$2,1,MATCH(D$1,Baseline!$B$1:$BD$1,0)))</f>
        <v>1</v>
      </c>
      <c r="E52">
        <f>IFERROR(INDEX(JMP!$AJ$2:$AU$1000,MATCH($A52,JMP!$A$2:$A$1000,0),MATCH(E$1,JMP!$AJ$1:$AU$1,0)),INDEX(Baseline!$B$2:$BD$2,1,MATCH(E$1,Baseline!$B$1:$BD$1,0)))</f>
        <v>1</v>
      </c>
      <c r="F52" t="str">
        <f>IFERROR(INDEX(JMP!$AJ$2:$AU$1000,MATCH($A52,JMP!$A$2:$A$1000,0),MATCH(F$1,JMP!$AJ$1:$AU$1,0)),INDEX(Baseline!$B$2:$BD$2,1,MATCH(F$1,Baseline!$B$1:$BD$1,0)))</f>
        <v>e344</v>
      </c>
      <c r="G52" t="str">
        <f>IFERROR(INDEX(JMP!$AJ$2:$AU$1000,MATCH($A52,JMP!$A$2:$A$1000,0),MATCH(G$1,JMP!$AJ$1:$AU$1,0)),INDEX(Baseline!$B$2:$BD$2,1,MATCH(G$1,Baseline!$B$1:$BD$1,0)))</f>
        <v>e340</v>
      </c>
      <c r="H52">
        <f>IFERROR(INDEX(JMP!$AJ$2:$AU$1000,MATCH($A52,JMP!$A$2:$A$1000,0),MATCH(H$1,JMP!$AJ$1:$AU$1,0)),INDEX(Baseline!$B$2:$BD$2,1,MATCH(H$1,Baseline!$B$1:$BD$1,0)))</f>
        <v>1.5</v>
      </c>
      <c r="I52">
        <f>IFERROR(INDEX(JMP!$AJ$2:$AU$1000,MATCH($A52,JMP!$A$2:$A$1000,0),MATCH(I$1,JMP!$AJ$1:$AU$1,0)),INDEX(Baseline!$B$2:$BD$2,1,MATCH(I$1,Baseline!$B$1:$BD$1,0)))</f>
        <v>0.42</v>
      </c>
      <c r="J52">
        <f>IFERROR(INDEX(JMP!$AJ$2:$AU$1000,MATCH($A52,JMP!$A$2:$A$1000,0),MATCH(J$1,JMP!$AJ$1:$AU$1,0)),INDEX(Baseline!$B$2:$BD$2,1,MATCH(J$1,Baseline!$B$1:$BD$1,0)))</f>
        <v>1</v>
      </c>
      <c r="K52">
        <f>IFERROR(INDEX(JMP!$AJ$2:$AU$1000,MATCH($A52,JMP!$A$2:$A$1000,0),MATCH(K$1,JMP!$AJ$1:$AU$1,0)),INDEX(Baseline!$B$2:$BD$2,1,MATCH(K$1,Baseline!$B$1:$BD$1,0)))</f>
        <v>0</v>
      </c>
      <c r="L52">
        <f>IFERROR(INDEX(JMP!$AJ$2:$AU$1000,MATCH($A52,JMP!$A$2:$A$1000,0),MATCH(L$1,JMP!$AJ$1:$AU$1,0)),INDEX(Baseline!$B$2:$BD$2,1,MATCH(L$1,Baseline!$B$1:$BD$1,0)))</f>
        <v>0.11316494886693095</v>
      </c>
      <c r="M52" t="b">
        <f>IFERROR(INDEX(JMP!$AJ$2:$AU$1000,MATCH($A52,JMP!$A$2:$A$1000,0),MATCH(M$1,JMP!$AJ$1:$AU$1,0)),INDEX(Baseline!$B$2:$BD$2,1,MATCH(M$1,Baseline!$B$1:$BD$1,0)))</f>
        <v>0</v>
      </c>
      <c r="N52" t="b">
        <f>IFERROR(INDEX(JMP!$AJ$2:$AU$1000,MATCH($A52,JMP!$A$2:$A$1000,0),MATCH(N$1,JMP!$AJ$1:$AU$1,0)),INDEX(Baseline!$B$2:$BD$2,1,MATCH(N$1,Baseline!$B$1:$BD$1,0)))</f>
        <v>0</v>
      </c>
      <c r="O52">
        <f>IFERROR(INDEX(JMP!$AJ$2:$AU$1000,MATCH($A52,JMP!$A$2:$A$1000,0),MATCH(O$1,JMP!$AJ$1:$AU$1,0)),INDEX(Baseline!$B$2:$BD$2,1,MATCH(O$1,Baseline!$B$1:$BD$1,0)))</f>
        <v>7</v>
      </c>
      <c r="P52">
        <f>IFERROR(INDEX(JMP!$AJ$2:$AU$1000,MATCH($A52,JMP!$A$2:$A$1000,0),MATCH(P$1,JMP!$AJ$1:$AU$1,0)),INDEX(Baseline!$B$2:$BD$2,1,MATCH(P$1,Baseline!$B$1:$BD$1,0)))</f>
        <v>200</v>
      </c>
      <c r="Q52">
        <f>IFERROR(INDEX(JMP!$AJ$2:$AU$1000,MATCH($A52,JMP!$A$2:$A$1000,0),MATCH(Q$1,JMP!$AJ$1:$AU$1,0)),INDEX(Baseline!$B$2:$BD$2,1,MATCH(Q$1,Baseline!$B$1:$BD$1,0)))</f>
        <v>10</v>
      </c>
      <c r="R52">
        <f>IFERROR(INDEX(JMP!$AJ$2:$AU$1000,MATCH($A52,JMP!$A$2:$A$1000,0),MATCH(R$1,JMP!$AJ$1:$AU$1,0)),INDEX(Baseline!$B$2:$BD$2,1,MATCH(R$1,Baseline!$B$1:$BD$1,0)))</f>
        <v>0</v>
      </c>
      <c r="S52">
        <f>IFERROR(INDEX(JMP!$AJ$2:$AU$1000,MATCH($A52,JMP!$A$2:$A$1000,0),MATCH(S$1,JMP!$AJ$1:$AU$1,0)),INDEX(Baseline!$B$2:$BD$2,1,MATCH(S$1,Baseline!$B$1:$BD$1,0)))</f>
        <v>1</v>
      </c>
      <c r="T52">
        <f>IFERROR(INDEX(JMP!$AJ$2:$AU$1000,MATCH($A52,JMP!$A$2:$A$1000,0),MATCH(T$1,JMP!$AJ$1:$AU$1,0)),INDEX(Baseline!$B$2:$BD$2,1,MATCH(T$1,Baseline!$B$1:$BD$1,0)))</f>
        <v>0</v>
      </c>
      <c r="U52" t="str">
        <f>IFERROR(INDEX(JMP!$AJ$2:$AU$1000,MATCH($A52,JMP!$A$2:$A$1000,0),MATCH(U$1,JMP!$AJ$1:$AU$1,0)),INDEX(Baseline!$B$2:$BD$2,1,MATCH(U$1,Baseline!$B$1:$BD$1,0)))</f>
        <v>Titan</v>
      </c>
      <c r="V52">
        <f>IFERROR(INDEX(JMP!$AJ$2:$AU$1000,MATCH($A52,JMP!$A$2:$A$1000,0),MATCH(V$1,JMP!$AJ$1:$AU$1,0)),INDEX(Baseline!$B$2:$BD$2,1,MATCH(V$1,Baseline!$B$1:$BD$1,0)))</f>
        <v>3</v>
      </c>
      <c r="W52">
        <f>IFERROR(INDEX(JMP!$AJ$2:$AU$1000,MATCH($A52,JMP!$A$2:$A$1000,0),MATCH(W$1,JMP!$AJ$1:$AU$1,0)),INDEX(Baseline!$B$2:$BD$2,1,MATCH(W$1,Baseline!$B$1:$BD$1,0)))</f>
        <v>0.37</v>
      </c>
      <c r="X52">
        <f>IFERROR(INDEX(JMP!$AJ$2:$AU$1000,MATCH($A52,JMP!$A$2:$A$1000,0),MATCH(X$1,JMP!$AJ$1:$AU$1,0)),INDEX(Baseline!$B$2:$BD$2,1,MATCH(X$1,Baseline!$B$1:$BD$1,0)))</f>
        <v>4</v>
      </c>
      <c r="Y52">
        <f>IFERROR(INDEX(JMP!$AJ$2:$AU$1000,MATCH($A52,JMP!$A$2:$A$1000,0),MATCH(Y$1,JMP!$AJ$1:$AU$1,0)),INDEX(Baseline!$B$2:$BD$2,1,MATCH(Y$1,Baseline!$B$1:$BD$1,0)))</f>
        <v>6</v>
      </c>
      <c r="Z52">
        <f>IFERROR(INDEX(JMP!$AJ$2:$AU$1000,MATCH($A52,JMP!$A$2:$A$1000,0),MATCH(Z$1,JMP!$AJ$1:$AU$1,0)),INDEX(Baseline!$B$2:$BD$2,1,MATCH(Z$1,Baseline!$B$1:$BD$1,0)))</f>
        <v>1970</v>
      </c>
      <c r="AA52">
        <f>IFERROR(INDEX(JMP!$AJ$2:$AU$1000,MATCH($A52,JMP!$A$2:$A$1000,0),MATCH(AA$1,JMP!$AJ$1:$AU$1,0)),INDEX(Baseline!$B$2:$BD$2,1,MATCH(AA$1,Baseline!$B$1:$BD$1,0)))</f>
        <v>1970</v>
      </c>
      <c r="AB52">
        <f>IFERROR(INDEX(JMP!$AJ$2:$AU$1000,MATCH($A52,JMP!$A$2:$A$1000,0),MATCH(AB$1,JMP!$AJ$1:$AU$1,0)),INDEX(Baseline!$B$2:$BD$2,1,MATCH(AB$1,Baseline!$B$1:$BD$1,0)))</f>
        <v>0</v>
      </c>
      <c r="AC52">
        <f>IFERROR(INDEX(JMP!$AJ$2:$AU$1000,MATCH($A52,JMP!$A$2:$A$1000,0),MATCH(AC$1,JMP!$AJ$1:$AU$1,0)),INDEX(Baseline!$B$2:$BD$2,1,MATCH(AC$1,Baseline!$B$1:$BD$1,0)))</f>
        <v>1</v>
      </c>
      <c r="AD52">
        <f>IFERROR(INDEX(JMP!$AJ$2:$AU$1000,MATCH($A52,JMP!$A$2:$A$1000,0),MATCH(AD$1,JMP!$AJ$1:$AU$1,0)),INDEX(Baseline!$B$2:$BD$2,1,MATCH(AD$1,Baseline!$B$1:$BD$1,0)))</f>
        <v>8</v>
      </c>
      <c r="AE52">
        <f>IFERROR(INDEX(JMP!$AJ$2:$AU$1000,MATCH($A52,JMP!$A$2:$A$1000,0),MATCH(AE$1,JMP!$AJ$1:$AU$1,0)),INDEX(Baseline!$B$2:$BD$2,1,MATCH(AE$1,Baseline!$B$1:$BD$1,0)))</f>
        <v>0.625</v>
      </c>
      <c r="AF52" t="str">
        <f>IFERROR(INDEX(JMP!$AJ$2:$AU$1000,MATCH($A52,JMP!$A$2:$A$1000,0),MATCH(AF$1,JMP!$AJ$1:$AU$1,0)),INDEX(Baseline!$B$2:$BD$2,1,MATCH(AF$1,Baseline!$B$1:$BD$1,0)))</f>
        <v>bwb</v>
      </c>
      <c r="AG52" t="str">
        <f>IFERROR(INDEX(JMP!$AJ$2:$AU$1000,MATCH($A52,JMP!$A$2:$A$1000,0),MATCH(AG$1,JMP!$AJ$1:$AU$1,0)),INDEX(Baseline!$B$2:$BD$2,1,MATCH(AG$1,Baseline!$B$1:$BD$1,0)))</f>
        <v>V-tail</v>
      </c>
      <c r="AH52">
        <f>IFERROR(INDEX(JMP!$AJ$2:$AU$1000,MATCH($A52,JMP!$A$2:$A$1000,0),MATCH(AH$1,JMP!$AJ$1:$AU$1,0)),INDEX(Baseline!$B$2:$BD$2,1,MATCH(AH$1,Baseline!$B$1:$BD$1,0)))</f>
        <v>1</v>
      </c>
      <c r="AI52">
        <f>IFERROR(INDEX(JMP!$AJ$2:$AU$1000,MATCH($A52,JMP!$A$2:$A$1000,0),MATCH(AI$1,JMP!$AJ$1:$AU$1,0)),INDEX(Baseline!$B$2:$BD$2,1,MATCH(AI$1,Baseline!$B$1:$BD$1,0)))</f>
        <v>724000000</v>
      </c>
      <c r="AJ52">
        <f>IFERROR(INDEX(JMP!$AJ$2:$AU$1000,MATCH($A52,JMP!$A$2:$A$1000,0),MATCH(AJ$1,JMP!$AJ$1:$AU$1,0)),INDEX(Baseline!$B$2:$BD$2,1,MATCH(AJ$1,Baseline!$B$1:$BD$1,0)))</f>
        <v>54500000</v>
      </c>
      <c r="AK52">
        <f>IFERROR(INDEX(JMP!$AJ$2:$AU$1000,MATCH($A52,JMP!$A$2:$A$1000,0),MATCH(AK$1,JMP!$AJ$1:$AU$1,0)),INDEX(Baseline!$B$2:$BD$2,1,MATCH(AK$1,Baseline!$B$1:$BD$1,0)))</f>
        <v>30</v>
      </c>
      <c r="AL52">
        <f>IFERROR(INDEX(JMP!$AJ$2:$AU$1000,MATCH($A52,JMP!$A$2:$A$1000,0),MATCH(AL$1,JMP!$AJ$1:$AU$1,0)),INDEX(Baseline!$B$2:$BD$2,1,MATCH(AL$1,Baseline!$B$1:$BD$1,0)))</f>
        <v>3.1938364145593798E-2</v>
      </c>
      <c r="AM52">
        <f>IFERROR(INDEX(JMP!$AJ$2:$AU$1000,MATCH($A52,JMP!$A$2:$A$1000,0),MATCH(AM$1,JMP!$AJ$1:$AU$1,0)),INDEX(Baseline!$B$2:$BD$2,1,MATCH(AM$1,Baseline!$B$1:$BD$1,0)))</f>
        <v>15.81904761904762</v>
      </c>
      <c r="AN52">
        <f>IFERROR(INDEX(JMP!$AJ$2:$AU$1000,MATCH($A52,JMP!$A$2:$A$1000,0),MATCH(AN$1,JMP!$AJ$1:$AU$1,0)),INDEX(Baseline!$B$2:$BD$2,1,MATCH(AN$1,Baseline!$B$1:$BD$1,0)))</f>
        <v>2.3785411764705797</v>
      </c>
      <c r="AO52">
        <f>IFERROR(INDEX(JMP!$AJ$2:$AU$1000,MATCH($A52,JMP!$A$2:$A$1000,0),MATCH(AO$1,JMP!$AJ$1:$AU$1,0)),INDEX(Baseline!$B$2:$BD$2,1,MATCH(AO$1,Baseline!$B$1:$BD$1,0)))</f>
        <v>1.41868119396209</v>
      </c>
      <c r="AP52">
        <f>IFERROR(INDEX(JMP!$AJ$2:$AU$1000,MATCH($A52,JMP!$A$2:$A$1000,0),MATCH(AP$1,JMP!$AJ$1:$AU$1,0)),INDEX(Baseline!$B$2:$BD$2,1,MATCH(AP$1,Baseline!$B$1:$BD$1,0)))</f>
        <v>0</v>
      </c>
      <c r="AQ52">
        <f>IFERROR(INDEX(JMP!$AJ$2:$AU$1000,MATCH($A52,JMP!$A$2:$A$1000,0),MATCH(AQ$1,JMP!$AJ$1:$AU$1,0)),INDEX(Baseline!$B$2:$BD$2,1,MATCH(AQ$1,Baseline!$B$1:$BD$1,0)))</f>
        <v>0.35</v>
      </c>
      <c r="AR52">
        <f>IFERROR(INDEX(JMP!$AJ$2:$AU$1000,MATCH($A52,JMP!$A$2:$A$1000,0),MATCH(AR$1,JMP!$AJ$1:$AU$1,0)),INDEX(Baseline!$B$2:$BD$2,1,MATCH(AR$1,Baseline!$B$1:$BD$1,0)))</f>
        <v>0</v>
      </c>
      <c r="AS52">
        <f>IFERROR(INDEX(JMP!$AJ$2:$AU$1000,MATCH($A52,JMP!$A$2:$A$1000,0),MATCH(AS$1,JMP!$AJ$1:$AU$1,0)),INDEX(Baseline!$B$2:$BD$2,1,MATCH(AS$1,Baseline!$B$1:$BD$1,0)))</f>
        <v>0</v>
      </c>
      <c r="AT52">
        <f>IFERROR(INDEX(JMP!$AJ$2:$AU$1000,MATCH($A52,JMP!$A$2:$A$1000,0),MATCH(AT$1,JMP!$AJ$1:$AU$1,0)),INDEX(Baseline!$B$2:$BD$2,1,MATCH(AT$1,Baseline!$B$1:$BD$1,0)))</f>
        <v>500</v>
      </c>
      <c r="AU52">
        <f>IFERROR(INDEX(JMP!$AJ$2:$AU$1000,MATCH($A52,JMP!$A$2:$A$1000,0),MATCH(AU$1,JMP!$AJ$1:$AU$1,0)),INDEX(Baseline!$B$2:$BD$2,1,MATCH(AU$1,Baseline!$B$1:$BD$1,0)))</f>
        <v>50</v>
      </c>
      <c r="AV52">
        <f>IFERROR(INDEX(JMP!$AJ$2:$AU$1000,MATCH($A52,JMP!$A$2:$A$1000,0),MATCH(AV$1,JMP!$AJ$1:$AU$1,0)),INDEX(Baseline!$B$2:$BD$2,1,MATCH(AV$1,Baseline!$B$1:$BD$1,0)))</f>
        <v>12.1</v>
      </c>
      <c r="AW52">
        <f>IFERROR(INDEX(JMP!$AJ$2:$AU$1000,MATCH($A52,JMP!$A$2:$A$1000,0),MATCH(AW$1,JMP!$AJ$1:$AU$1,0)),INDEX(Baseline!$B$2:$BD$2,1,MATCH(AW$1,Baseline!$B$1:$BD$1,0)))</f>
        <v>1.9961979999999998E-3</v>
      </c>
      <c r="AX52">
        <f>IFERROR(INDEX(JMP!$AJ$2:$AU$1000,MATCH($A52,JMP!$A$2:$A$1000,0),MATCH(AX$1,JMP!$AJ$1:$AU$1,0)),INDEX(Baseline!$B$2:$BD$2,1,MATCH(AX$1,Baseline!$B$1:$BD$1,0)))</f>
        <v>1.9961979999999998E-3</v>
      </c>
      <c r="AY52">
        <f>IFERROR(INDEX(JMP!$AJ$2:$AU$1000,MATCH($A52,JMP!$A$2:$A$1000,0),MATCH(AY$1,JMP!$AJ$1:$AU$1,0)),INDEX(Baseline!$B$2:$BD$2,1,MATCH(AY$1,Baseline!$B$1:$BD$1,0)))</f>
        <v>1.9607137E-2</v>
      </c>
      <c r="AZ52">
        <f>IFERROR(INDEX(JMP!$AJ$2:$AU$1000,MATCH($A52,JMP!$A$2:$A$1000,0),MATCH(AZ$1,JMP!$AJ$1:$AU$1,0)),INDEX(Baseline!$B$2:$BD$2,1,MATCH(AZ$1,Baseline!$B$1:$BD$1,0)))</f>
        <v>0</v>
      </c>
      <c r="BA52">
        <f>IFERROR(INDEX(JMP!$AJ$2:$AU$1000,MATCH($A52,JMP!$A$2:$A$1000,0),MATCH(BA$1,JMP!$AJ$1:$AU$1,0)),INDEX(Baseline!$B$2:$BD$2,1,MATCH(BA$1,Baseline!$B$1:$BD$1,0)))</f>
        <v>55</v>
      </c>
      <c r="BB52">
        <f>IFERROR(INDEX(JMP!$AJ$2:$AU$1000,MATCH($A52,JMP!$A$2:$A$1000,0),MATCH(BB$1,JMP!$AJ$1:$AU$1,0)),INDEX(Baseline!$B$2:$BD$2,1,MATCH(BB$1,Baseline!$B$1:$BD$1,0)))</f>
        <v>0</v>
      </c>
      <c r="BC52">
        <f>IFERROR(INDEX(JMP!$AJ$2:$AU$1000,MATCH($A52,JMP!$A$2:$A$1000,0),MATCH(BC$1,JMP!$AJ$1:$AU$1,0)),INDEX(Baseline!$B$2:$BD$2,1,MATCH(BC$1,Baseline!$B$1:$BD$1,0)))</f>
        <v>2</v>
      </c>
      <c r="BD52">
        <f>IFERROR(INDEX(JMP!$AJ$2:$AU$1000,MATCH($A52,JMP!$A$2:$A$1000,0),MATCH(BD$1,JMP!$AJ$1:$AU$1,0)),INDEX(Baseline!$B$2:$BD$2,1,MATCH(BD$1,Baseline!$B$1:$BD$1,0)))</f>
        <v>5</v>
      </c>
      <c r="BE52">
        <f>IFERROR(INDEX(JMP!$AJ$2:$AU$1000,MATCH($A52,JMP!$A$2:$A$1000,0),MATCH(BE$1,JMP!$AJ$1:$AU$1,0)),INDEX(Baseline!$B$2:$BE$2,1,MATCH(BE$1,Baseline!$B$1:$BE$1,0)))</f>
        <v>400000</v>
      </c>
      <c r="BF52" t="str">
        <f t="shared" si="0"/>
        <v>no</v>
      </c>
      <c r="BG52" t="str">
        <f t="shared" si="1"/>
        <v>yes</v>
      </c>
      <c r="BH52">
        <f t="shared" si="2"/>
        <v>0.5</v>
      </c>
      <c r="BI52">
        <f t="shared" si="3"/>
        <v>30</v>
      </c>
      <c r="BK52">
        <v>53</v>
      </c>
      <c r="BL52" t="str">
        <f t="shared" si="4"/>
        <v>summer</v>
      </c>
    </row>
    <row r="53" spans="1:64" x14ac:dyDescent="0.35">
      <c r="A53">
        <v>52</v>
      </c>
      <c r="B53">
        <f>IFERROR(INDEX(JMP!$AJ$2:$AU$1000,MATCH($A53,JMP!$A$2:$A$1000,0),MATCH(B$1,JMP!$AJ$1:$AU$1,0)),INDEX(Baseline!$B$2:$BD$2,1,MATCH(B$1,Baseline!$B$1:$BD$1,0)))</f>
        <v>0</v>
      </c>
      <c r="C53">
        <f>IFERROR(INDEX(JMP!$AJ$2:$AU$1000,MATCH($A53,JMP!$A$2:$A$1000,0),MATCH(C$1,JMP!$AJ$1:$AU$1,0)),INDEX(Baseline!$B$2:$BD$2,1,MATCH(C$1,Baseline!$B$1:$BD$1,0)))</f>
        <v>8760</v>
      </c>
      <c r="D53">
        <f>IFERROR(INDEX(JMP!$AJ$2:$AU$1000,MATCH($A53,JMP!$A$2:$A$1000,0),MATCH(D$1,JMP!$AJ$1:$AU$1,0)),INDEX(Baseline!$B$2:$BD$2,1,MATCH(D$1,Baseline!$B$1:$BD$1,0)))</f>
        <v>1</v>
      </c>
      <c r="E53">
        <f>IFERROR(INDEX(JMP!$AJ$2:$AU$1000,MATCH($A53,JMP!$A$2:$A$1000,0),MATCH(E$1,JMP!$AJ$1:$AU$1,0)),INDEX(Baseline!$B$2:$BD$2,1,MATCH(E$1,Baseline!$B$1:$BD$1,0)))</f>
        <v>1</v>
      </c>
      <c r="F53" t="str">
        <f>IFERROR(INDEX(JMP!$AJ$2:$AU$1000,MATCH($A53,JMP!$A$2:$A$1000,0),MATCH(F$1,JMP!$AJ$1:$AU$1,0)),INDEX(Baseline!$B$2:$BD$2,1,MATCH(F$1,Baseline!$B$1:$BD$1,0)))</f>
        <v>e344</v>
      </c>
      <c r="G53" t="str">
        <f>IFERROR(INDEX(JMP!$AJ$2:$AU$1000,MATCH($A53,JMP!$A$2:$A$1000,0),MATCH(G$1,JMP!$AJ$1:$AU$1,0)),INDEX(Baseline!$B$2:$BD$2,1,MATCH(G$1,Baseline!$B$1:$BD$1,0)))</f>
        <v>e340</v>
      </c>
      <c r="H53">
        <f>IFERROR(INDEX(JMP!$AJ$2:$AU$1000,MATCH($A53,JMP!$A$2:$A$1000,0),MATCH(H$1,JMP!$AJ$1:$AU$1,0)),INDEX(Baseline!$B$2:$BD$2,1,MATCH(H$1,Baseline!$B$1:$BD$1,0)))</f>
        <v>1.5</v>
      </c>
      <c r="I53">
        <f>IFERROR(INDEX(JMP!$AJ$2:$AU$1000,MATCH($A53,JMP!$A$2:$A$1000,0),MATCH(I$1,JMP!$AJ$1:$AU$1,0)),INDEX(Baseline!$B$2:$BD$2,1,MATCH(I$1,Baseline!$B$1:$BD$1,0)))</f>
        <v>0.42</v>
      </c>
      <c r="J53">
        <f>IFERROR(INDEX(JMP!$AJ$2:$AU$1000,MATCH($A53,JMP!$A$2:$A$1000,0),MATCH(J$1,JMP!$AJ$1:$AU$1,0)),INDEX(Baseline!$B$2:$BD$2,1,MATCH(J$1,Baseline!$B$1:$BD$1,0)))</f>
        <v>1</v>
      </c>
      <c r="K53">
        <f>IFERROR(INDEX(JMP!$AJ$2:$AU$1000,MATCH($A53,JMP!$A$2:$A$1000,0),MATCH(K$1,JMP!$AJ$1:$AU$1,0)),INDEX(Baseline!$B$2:$BD$2,1,MATCH(K$1,Baseline!$B$1:$BD$1,0)))</f>
        <v>0</v>
      </c>
      <c r="L53">
        <f>IFERROR(INDEX(JMP!$AJ$2:$AU$1000,MATCH($A53,JMP!$A$2:$A$1000,0),MATCH(L$1,JMP!$AJ$1:$AU$1,0)),INDEX(Baseline!$B$2:$BD$2,1,MATCH(L$1,Baseline!$B$1:$BD$1,0)))</f>
        <v>0.13817823524750028</v>
      </c>
      <c r="M53" t="b">
        <f>IFERROR(INDEX(JMP!$AJ$2:$AU$1000,MATCH($A53,JMP!$A$2:$A$1000,0),MATCH(M$1,JMP!$AJ$1:$AU$1,0)),INDEX(Baseline!$B$2:$BD$2,1,MATCH(M$1,Baseline!$B$1:$BD$1,0)))</f>
        <v>0</v>
      </c>
      <c r="N53" t="b">
        <f>IFERROR(INDEX(JMP!$AJ$2:$AU$1000,MATCH($A53,JMP!$A$2:$A$1000,0),MATCH(N$1,JMP!$AJ$1:$AU$1,0)),INDEX(Baseline!$B$2:$BD$2,1,MATCH(N$1,Baseline!$B$1:$BD$1,0)))</f>
        <v>0</v>
      </c>
      <c r="O53">
        <f>IFERROR(INDEX(JMP!$AJ$2:$AU$1000,MATCH($A53,JMP!$A$2:$A$1000,0),MATCH(O$1,JMP!$AJ$1:$AU$1,0)),INDEX(Baseline!$B$2:$BD$2,1,MATCH(O$1,Baseline!$B$1:$BD$1,0)))</f>
        <v>7</v>
      </c>
      <c r="P53">
        <f>IFERROR(INDEX(JMP!$AJ$2:$AU$1000,MATCH($A53,JMP!$A$2:$A$1000,0),MATCH(P$1,JMP!$AJ$1:$AU$1,0)),INDEX(Baseline!$B$2:$BD$2,1,MATCH(P$1,Baseline!$B$1:$BD$1,0)))</f>
        <v>200</v>
      </c>
      <c r="Q53">
        <f>IFERROR(INDEX(JMP!$AJ$2:$AU$1000,MATCH($A53,JMP!$A$2:$A$1000,0),MATCH(Q$1,JMP!$AJ$1:$AU$1,0)),INDEX(Baseline!$B$2:$BD$2,1,MATCH(Q$1,Baseline!$B$1:$BD$1,0)))</f>
        <v>10</v>
      </c>
      <c r="R53">
        <f>IFERROR(INDEX(JMP!$AJ$2:$AU$1000,MATCH($A53,JMP!$A$2:$A$1000,0),MATCH(R$1,JMP!$AJ$1:$AU$1,0)),INDEX(Baseline!$B$2:$BD$2,1,MATCH(R$1,Baseline!$B$1:$BD$1,0)))</f>
        <v>0</v>
      </c>
      <c r="S53">
        <f>IFERROR(INDEX(JMP!$AJ$2:$AU$1000,MATCH($A53,JMP!$A$2:$A$1000,0),MATCH(S$1,JMP!$AJ$1:$AU$1,0)),INDEX(Baseline!$B$2:$BD$2,1,MATCH(S$1,Baseline!$B$1:$BD$1,0)))</f>
        <v>1</v>
      </c>
      <c r="T53">
        <f>IFERROR(INDEX(JMP!$AJ$2:$AU$1000,MATCH($A53,JMP!$A$2:$A$1000,0),MATCH(T$1,JMP!$AJ$1:$AU$1,0)),INDEX(Baseline!$B$2:$BD$2,1,MATCH(T$1,Baseline!$B$1:$BD$1,0)))</f>
        <v>0</v>
      </c>
      <c r="U53" t="str">
        <f>IFERROR(INDEX(JMP!$AJ$2:$AU$1000,MATCH($A53,JMP!$A$2:$A$1000,0),MATCH(U$1,JMP!$AJ$1:$AU$1,0)),INDEX(Baseline!$B$2:$BD$2,1,MATCH(U$1,Baseline!$B$1:$BD$1,0)))</f>
        <v>Titan</v>
      </c>
      <c r="V53">
        <f>IFERROR(INDEX(JMP!$AJ$2:$AU$1000,MATCH($A53,JMP!$A$2:$A$1000,0),MATCH(V$1,JMP!$AJ$1:$AU$1,0)),INDEX(Baseline!$B$2:$BD$2,1,MATCH(V$1,Baseline!$B$1:$BD$1,0)))</f>
        <v>3</v>
      </c>
      <c r="W53">
        <f>IFERROR(INDEX(JMP!$AJ$2:$AU$1000,MATCH($A53,JMP!$A$2:$A$1000,0),MATCH(W$1,JMP!$AJ$1:$AU$1,0)),INDEX(Baseline!$B$2:$BD$2,1,MATCH(W$1,Baseline!$B$1:$BD$1,0)))</f>
        <v>0.37</v>
      </c>
      <c r="X53">
        <f>IFERROR(INDEX(JMP!$AJ$2:$AU$1000,MATCH($A53,JMP!$A$2:$A$1000,0),MATCH(X$1,JMP!$AJ$1:$AU$1,0)),INDEX(Baseline!$B$2:$BD$2,1,MATCH(X$1,Baseline!$B$1:$BD$1,0)))</f>
        <v>4</v>
      </c>
      <c r="Y53">
        <f>IFERROR(INDEX(JMP!$AJ$2:$AU$1000,MATCH($A53,JMP!$A$2:$A$1000,0),MATCH(Y$1,JMP!$AJ$1:$AU$1,0)),INDEX(Baseline!$B$2:$BD$2,1,MATCH(Y$1,Baseline!$B$1:$BD$1,0)))</f>
        <v>5</v>
      </c>
      <c r="Z53">
        <f>IFERROR(INDEX(JMP!$AJ$2:$AU$1000,MATCH($A53,JMP!$A$2:$A$1000,0),MATCH(Z$1,JMP!$AJ$1:$AU$1,0)),INDEX(Baseline!$B$2:$BD$2,1,MATCH(Z$1,Baseline!$B$1:$BD$1,0)))</f>
        <v>1970</v>
      </c>
      <c r="AA53">
        <f>IFERROR(INDEX(JMP!$AJ$2:$AU$1000,MATCH($A53,JMP!$A$2:$A$1000,0),MATCH(AA$1,JMP!$AJ$1:$AU$1,0)),INDEX(Baseline!$B$2:$BD$2,1,MATCH(AA$1,Baseline!$B$1:$BD$1,0)))</f>
        <v>1970</v>
      </c>
      <c r="AB53">
        <f>IFERROR(INDEX(JMP!$AJ$2:$AU$1000,MATCH($A53,JMP!$A$2:$A$1000,0),MATCH(AB$1,JMP!$AJ$1:$AU$1,0)),INDEX(Baseline!$B$2:$BD$2,1,MATCH(AB$1,Baseline!$B$1:$BD$1,0)))</f>
        <v>0</v>
      </c>
      <c r="AC53">
        <f>IFERROR(INDEX(JMP!$AJ$2:$AU$1000,MATCH($A53,JMP!$A$2:$A$1000,0),MATCH(AC$1,JMP!$AJ$1:$AU$1,0)),INDEX(Baseline!$B$2:$BD$2,1,MATCH(AC$1,Baseline!$B$1:$BD$1,0)))</f>
        <v>1</v>
      </c>
      <c r="AD53">
        <f>IFERROR(INDEX(JMP!$AJ$2:$AU$1000,MATCH($A53,JMP!$A$2:$A$1000,0),MATCH(AD$1,JMP!$AJ$1:$AU$1,0)),INDEX(Baseline!$B$2:$BD$2,1,MATCH(AD$1,Baseline!$B$1:$BD$1,0)))</f>
        <v>8</v>
      </c>
      <c r="AE53">
        <f>IFERROR(INDEX(JMP!$AJ$2:$AU$1000,MATCH($A53,JMP!$A$2:$A$1000,0),MATCH(AE$1,JMP!$AJ$1:$AU$1,0)),INDEX(Baseline!$B$2:$BD$2,1,MATCH(AE$1,Baseline!$B$1:$BD$1,0)))</f>
        <v>0.25</v>
      </c>
      <c r="AF53" t="str">
        <f>IFERROR(INDEX(JMP!$AJ$2:$AU$1000,MATCH($A53,JMP!$A$2:$A$1000,0),MATCH(AF$1,JMP!$AJ$1:$AU$1,0)),INDEX(Baseline!$B$2:$BD$2,1,MATCH(AF$1,Baseline!$B$1:$BD$1,0)))</f>
        <v>bwb</v>
      </c>
      <c r="AG53" t="str">
        <f>IFERROR(INDEX(JMP!$AJ$2:$AU$1000,MATCH($A53,JMP!$A$2:$A$1000,0),MATCH(AG$1,JMP!$AJ$1:$AU$1,0)),INDEX(Baseline!$B$2:$BD$2,1,MATCH(AG$1,Baseline!$B$1:$BD$1,0)))</f>
        <v>V-tail</v>
      </c>
      <c r="AH53">
        <f>IFERROR(INDEX(JMP!$AJ$2:$AU$1000,MATCH($A53,JMP!$A$2:$A$1000,0),MATCH(AH$1,JMP!$AJ$1:$AU$1,0)),INDEX(Baseline!$B$2:$BD$2,1,MATCH(AH$1,Baseline!$B$1:$BD$1,0)))</f>
        <v>1</v>
      </c>
      <c r="AI53">
        <f>IFERROR(INDEX(JMP!$AJ$2:$AU$1000,MATCH($A53,JMP!$A$2:$A$1000,0),MATCH(AI$1,JMP!$AJ$1:$AU$1,0)),INDEX(Baseline!$B$2:$BD$2,1,MATCH(AI$1,Baseline!$B$1:$BD$1,0)))</f>
        <v>724000000</v>
      </c>
      <c r="AJ53">
        <f>IFERROR(INDEX(JMP!$AJ$2:$AU$1000,MATCH($A53,JMP!$A$2:$A$1000,0),MATCH(AJ$1,JMP!$AJ$1:$AU$1,0)),INDEX(Baseline!$B$2:$BD$2,1,MATCH(AJ$1,Baseline!$B$1:$BD$1,0)))</f>
        <v>54500000</v>
      </c>
      <c r="AK53">
        <f>IFERROR(INDEX(JMP!$AJ$2:$AU$1000,MATCH($A53,JMP!$A$2:$A$1000,0),MATCH(AK$1,JMP!$AJ$1:$AU$1,0)),INDEX(Baseline!$B$2:$BD$2,1,MATCH(AK$1,Baseline!$B$1:$BD$1,0)))</f>
        <v>30</v>
      </c>
      <c r="AL53">
        <f>IFERROR(INDEX(JMP!$AJ$2:$AU$1000,MATCH($A53,JMP!$A$2:$A$1000,0),MATCH(AL$1,JMP!$AJ$1:$AU$1,0)),INDEX(Baseline!$B$2:$BD$2,1,MATCH(AL$1,Baseline!$B$1:$BD$1,0)))</f>
        <v>3.0774509965451252E-2</v>
      </c>
      <c r="AM53">
        <f>IFERROR(INDEX(JMP!$AJ$2:$AU$1000,MATCH($A53,JMP!$A$2:$A$1000,0),MATCH(AM$1,JMP!$AJ$1:$AU$1,0)),INDEX(Baseline!$B$2:$BD$2,1,MATCH(AM$1,Baseline!$B$1:$BD$1,0)))</f>
        <v>11.685714285714285</v>
      </c>
      <c r="AN53">
        <f>IFERROR(INDEX(JMP!$AJ$2:$AU$1000,MATCH($A53,JMP!$A$2:$A$1000,0),MATCH(AN$1,JMP!$AJ$1:$AU$1,0)),INDEX(Baseline!$B$2:$BD$2,1,MATCH(AN$1,Baseline!$B$1:$BD$1,0)))</f>
        <v>2.8726844919786001</v>
      </c>
      <c r="AO53">
        <f>IFERROR(INDEX(JMP!$AJ$2:$AU$1000,MATCH($A53,JMP!$A$2:$A$1000,0),MATCH(AO$1,JMP!$AJ$1:$AU$1,0)),INDEX(Baseline!$B$2:$BD$2,1,MATCH(AO$1,Baseline!$B$1:$BD$1,0)))</f>
        <v>1.2092568272343529</v>
      </c>
      <c r="AP53">
        <f>IFERROR(INDEX(JMP!$AJ$2:$AU$1000,MATCH($A53,JMP!$A$2:$A$1000,0),MATCH(AP$1,JMP!$AJ$1:$AU$1,0)),INDEX(Baseline!$B$2:$BD$2,1,MATCH(AP$1,Baseline!$B$1:$BD$1,0)))</f>
        <v>0</v>
      </c>
      <c r="AQ53">
        <f>IFERROR(INDEX(JMP!$AJ$2:$AU$1000,MATCH($A53,JMP!$A$2:$A$1000,0),MATCH(AQ$1,JMP!$AJ$1:$AU$1,0)),INDEX(Baseline!$B$2:$BD$2,1,MATCH(AQ$1,Baseline!$B$1:$BD$1,0)))</f>
        <v>0.35</v>
      </c>
      <c r="AR53">
        <f>IFERROR(INDEX(JMP!$AJ$2:$AU$1000,MATCH($A53,JMP!$A$2:$A$1000,0),MATCH(AR$1,JMP!$AJ$1:$AU$1,0)),INDEX(Baseline!$B$2:$BD$2,1,MATCH(AR$1,Baseline!$B$1:$BD$1,0)))</f>
        <v>0</v>
      </c>
      <c r="AS53">
        <f>IFERROR(INDEX(JMP!$AJ$2:$AU$1000,MATCH($A53,JMP!$A$2:$A$1000,0),MATCH(AS$1,JMP!$AJ$1:$AU$1,0)),INDEX(Baseline!$B$2:$BD$2,1,MATCH(AS$1,Baseline!$B$1:$BD$1,0)))</f>
        <v>0</v>
      </c>
      <c r="AT53">
        <f>IFERROR(INDEX(JMP!$AJ$2:$AU$1000,MATCH($A53,JMP!$A$2:$A$1000,0),MATCH(AT$1,JMP!$AJ$1:$AU$1,0)),INDEX(Baseline!$B$2:$BD$2,1,MATCH(AT$1,Baseline!$B$1:$BD$1,0)))</f>
        <v>500</v>
      </c>
      <c r="AU53">
        <f>IFERROR(INDEX(JMP!$AJ$2:$AU$1000,MATCH($A53,JMP!$A$2:$A$1000,0),MATCH(AU$1,JMP!$AJ$1:$AU$1,0)),INDEX(Baseline!$B$2:$BD$2,1,MATCH(AU$1,Baseline!$B$1:$BD$1,0)))</f>
        <v>50</v>
      </c>
      <c r="AV53">
        <f>IFERROR(INDEX(JMP!$AJ$2:$AU$1000,MATCH($A53,JMP!$A$2:$A$1000,0),MATCH(AV$1,JMP!$AJ$1:$AU$1,0)),INDEX(Baseline!$B$2:$BD$2,1,MATCH(AV$1,Baseline!$B$1:$BD$1,0)))</f>
        <v>12.1</v>
      </c>
      <c r="AW53">
        <f>IFERROR(INDEX(JMP!$AJ$2:$AU$1000,MATCH($A53,JMP!$A$2:$A$1000,0),MATCH(AW$1,JMP!$AJ$1:$AU$1,0)),INDEX(Baseline!$B$2:$BD$2,1,MATCH(AW$1,Baseline!$B$1:$BD$1,0)))</f>
        <v>1.9961979999999998E-3</v>
      </c>
      <c r="AX53">
        <f>IFERROR(INDEX(JMP!$AJ$2:$AU$1000,MATCH($A53,JMP!$A$2:$A$1000,0),MATCH(AX$1,JMP!$AJ$1:$AU$1,0)),INDEX(Baseline!$B$2:$BD$2,1,MATCH(AX$1,Baseline!$B$1:$BD$1,0)))</f>
        <v>1.9961979999999998E-3</v>
      </c>
      <c r="AY53">
        <f>IFERROR(INDEX(JMP!$AJ$2:$AU$1000,MATCH($A53,JMP!$A$2:$A$1000,0),MATCH(AY$1,JMP!$AJ$1:$AU$1,0)),INDEX(Baseline!$B$2:$BD$2,1,MATCH(AY$1,Baseline!$B$1:$BD$1,0)))</f>
        <v>1.9607137E-2</v>
      </c>
      <c r="AZ53">
        <f>IFERROR(INDEX(JMP!$AJ$2:$AU$1000,MATCH($A53,JMP!$A$2:$A$1000,0),MATCH(AZ$1,JMP!$AJ$1:$AU$1,0)),INDEX(Baseline!$B$2:$BD$2,1,MATCH(AZ$1,Baseline!$B$1:$BD$1,0)))</f>
        <v>0</v>
      </c>
      <c r="BA53">
        <f>IFERROR(INDEX(JMP!$AJ$2:$AU$1000,MATCH($A53,JMP!$A$2:$A$1000,0),MATCH(BA$1,JMP!$AJ$1:$AU$1,0)),INDEX(Baseline!$B$2:$BD$2,1,MATCH(BA$1,Baseline!$B$1:$BD$1,0)))</f>
        <v>55</v>
      </c>
      <c r="BB53">
        <f>IFERROR(INDEX(JMP!$AJ$2:$AU$1000,MATCH($A53,JMP!$A$2:$A$1000,0),MATCH(BB$1,JMP!$AJ$1:$AU$1,0)),INDEX(Baseline!$B$2:$BD$2,1,MATCH(BB$1,Baseline!$B$1:$BD$1,0)))</f>
        <v>0</v>
      </c>
      <c r="BC53">
        <f>IFERROR(INDEX(JMP!$AJ$2:$AU$1000,MATCH($A53,JMP!$A$2:$A$1000,0),MATCH(BC$1,JMP!$AJ$1:$AU$1,0)),INDEX(Baseline!$B$2:$BD$2,1,MATCH(BC$1,Baseline!$B$1:$BD$1,0)))</f>
        <v>4</v>
      </c>
      <c r="BD53">
        <f>IFERROR(INDEX(JMP!$AJ$2:$AU$1000,MATCH($A53,JMP!$A$2:$A$1000,0),MATCH(BD$1,JMP!$AJ$1:$AU$1,0)),INDEX(Baseline!$B$2:$BD$2,1,MATCH(BD$1,Baseline!$B$1:$BD$1,0)))</f>
        <v>3.05</v>
      </c>
      <c r="BE53">
        <f>IFERROR(INDEX(JMP!$AJ$2:$AU$1000,MATCH($A53,JMP!$A$2:$A$1000,0),MATCH(BE$1,JMP!$AJ$1:$AU$1,0)),INDEX(Baseline!$B$2:$BE$2,1,MATCH(BE$1,Baseline!$B$1:$BE$1,0)))</f>
        <v>400000</v>
      </c>
      <c r="BF53" t="str">
        <f t="shared" si="0"/>
        <v>no</v>
      </c>
      <c r="BG53" t="str">
        <f t="shared" si="1"/>
        <v>yes</v>
      </c>
      <c r="BH53">
        <f t="shared" si="2"/>
        <v>0.25</v>
      </c>
      <c r="BI53">
        <f t="shared" si="3"/>
        <v>30</v>
      </c>
      <c r="BK53">
        <v>54</v>
      </c>
      <c r="BL53" t="str">
        <f t="shared" si="4"/>
        <v>winter</v>
      </c>
    </row>
    <row r="54" spans="1:64" x14ac:dyDescent="0.35">
      <c r="A54">
        <v>53</v>
      </c>
      <c r="B54">
        <f>IFERROR(INDEX(JMP!$AJ$2:$AU$1000,MATCH($A54,JMP!$A$2:$A$1000,0),MATCH(B$1,JMP!$AJ$1:$AU$1,0)),INDEX(Baseline!$B$2:$BD$2,1,MATCH(B$1,Baseline!$B$1:$BD$1,0)))</f>
        <v>0</v>
      </c>
      <c r="C54">
        <f>IFERROR(INDEX(JMP!$AJ$2:$AU$1000,MATCH($A54,JMP!$A$2:$A$1000,0),MATCH(C$1,JMP!$AJ$1:$AU$1,0)),INDEX(Baseline!$B$2:$BD$2,1,MATCH(C$1,Baseline!$B$1:$BD$1,0)))</f>
        <v>8760</v>
      </c>
      <c r="D54">
        <f>IFERROR(INDEX(JMP!$AJ$2:$AU$1000,MATCH($A54,JMP!$A$2:$A$1000,0),MATCH(D$1,JMP!$AJ$1:$AU$1,0)),INDEX(Baseline!$B$2:$BD$2,1,MATCH(D$1,Baseline!$B$1:$BD$1,0)))</f>
        <v>1</v>
      </c>
      <c r="E54">
        <f>IFERROR(INDEX(JMP!$AJ$2:$AU$1000,MATCH($A54,JMP!$A$2:$A$1000,0),MATCH(E$1,JMP!$AJ$1:$AU$1,0)),INDEX(Baseline!$B$2:$BD$2,1,MATCH(E$1,Baseline!$B$1:$BD$1,0)))</f>
        <v>1</v>
      </c>
      <c r="F54" t="str">
        <f>IFERROR(INDEX(JMP!$AJ$2:$AU$1000,MATCH($A54,JMP!$A$2:$A$1000,0),MATCH(F$1,JMP!$AJ$1:$AU$1,0)),INDEX(Baseline!$B$2:$BD$2,1,MATCH(F$1,Baseline!$B$1:$BD$1,0)))</f>
        <v>e344</v>
      </c>
      <c r="G54" t="str">
        <f>IFERROR(INDEX(JMP!$AJ$2:$AU$1000,MATCH($A54,JMP!$A$2:$A$1000,0),MATCH(G$1,JMP!$AJ$1:$AU$1,0)),INDEX(Baseline!$B$2:$BD$2,1,MATCH(G$1,Baseline!$B$1:$BD$1,0)))</f>
        <v>e340</v>
      </c>
      <c r="H54">
        <f>IFERROR(INDEX(JMP!$AJ$2:$AU$1000,MATCH($A54,JMP!$A$2:$A$1000,0),MATCH(H$1,JMP!$AJ$1:$AU$1,0)),INDEX(Baseline!$B$2:$BD$2,1,MATCH(H$1,Baseline!$B$1:$BD$1,0)))</f>
        <v>1.5</v>
      </c>
      <c r="I54">
        <f>IFERROR(INDEX(JMP!$AJ$2:$AU$1000,MATCH($A54,JMP!$A$2:$A$1000,0),MATCH(I$1,JMP!$AJ$1:$AU$1,0)),INDEX(Baseline!$B$2:$BD$2,1,MATCH(I$1,Baseline!$B$1:$BD$1,0)))</f>
        <v>0.42</v>
      </c>
      <c r="J54">
        <f>IFERROR(INDEX(JMP!$AJ$2:$AU$1000,MATCH($A54,JMP!$A$2:$A$1000,0),MATCH(J$1,JMP!$AJ$1:$AU$1,0)),INDEX(Baseline!$B$2:$BD$2,1,MATCH(J$1,Baseline!$B$1:$BD$1,0)))</f>
        <v>1</v>
      </c>
      <c r="K54">
        <f>IFERROR(INDEX(JMP!$AJ$2:$AU$1000,MATCH($A54,JMP!$A$2:$A$1000,0),MATCH(K$1,JMP!$AJ$1:$AU$1,0)),INDEX(Baseline!$B$2:$BD$2,1,MATCH(K$1,Baseline!$B$1:$BD$1,0)))</f>
        <v>0</v>
      </c>
      <c r="L54">
        <f>IFERROR(INDEX(JMP!$AJ$2:$AU$1000,MATCH($A54,JMP!$A$2:$A$1000,0),MATCH(L$1,JMP!$AJ$1:$AU$1,0)),INDEX(Baseline!$B$2:$BD$2,1,MATCH(L$1,Baseline!$B$1:$BD$1,0)))</f>
        <v>8.8151662486361582E-2</v>
      </c>
      <c r="M54" t="b">
        <f>IFERROR(INDEX(JMP!$AJ$2:$AU$1000,MATCH($A54,JMP!$A$2:$A$1000,0),MATCH(M$1,JMP!$AJ$1:$AU$1,0)),INDEX(Baseline!$B$2:$BD$2,1,MATCH(M$1,Baseline!$B$1:$BD$1,0)))</f>
        <v>0</v>
      </c>
      <c r="N54" t="b">
        <f>IFERROR(INDEX(JMP!$AJ$2:$AU$1000,MATCH($A54,JMP!$A$2:$A$1000,0),MATCH(N$1,JMP!$AJ$1:$AU$1,0)),INDEX(Baseline!$B$2:$BD$2,1,MATCH(N$1,Baseline!$B$1:$BD$1,0)))</f>
        <v>0</v>
      </c>
      <c r="O54">
        <f>IFERROR(INDEX(JMP!$AJ$2:$AU$1000,MATCH($A54,JMP!$A$2:$A$1000,0),MATCH(O$1,JMP!$AJ$1:$AU$1,0)),INDEX(Baseline!$B$2:$BD$2,1,MATCH(O$1,Baseline!$B$1:$BD$1,0)))</f>
        <v>7</v>
      </c>
      <c r="P54">
        <f>IFERROR(INDEX(JMP!$AJ$2:$AU$1000,MATCH($A54,JMP!$A$2:$A$1000,0),MATCH(P$1,JMP!$AJ$1:$AU$1,0)),INDEX(Baseline!$B$2:$BD$2,1,MATCH(P$1,Baseline!$B$1:$BD$1,0)))</f>
        <v>200</v>
      </c>
      <c r="Q54">
        <f>IFERROR(INDEX(JMP!$AJ$2:$AU$1000,MATCH($A54,JMP!$A$2:$A$1000,0),MATCH(Q$1,JMP!$AJ$1:$AU$1,0)),INDEX(Baseline!$B$2:$BD$2,1,MATCH(Q$1,Baseline!$B$1:$BD$1,0)))</f>
        <v>10</v>
      </c>
      <c r="R54">
        <f>IFERROR(INDEX(JMP!$AJ$2:$AU$1000,MATCH($A54,JMP!$A$2:$A$1000,0),MATCH(R$1,JMP!$AJ$1:$AU$1,0)),INDEX(Baseline!$B$2:$BD$2,1,MATCH(R$1,Baseline!$B$1:$BD$1,0)))</f>
        <v>0</v>
      </c>
      <c r="S54">
        <f>IFERROR(INDEX(JMP!$AJ$2:$AU$1000,MATCH($A54,JMP!$A$2:$A$1000,0),MATCH(S$1,JMP!$AJ$1:$AU$1,0)),INDEX(Baseline!$B$2:$BD$2,1,MATCH(S$1,Baseline!$B$1:$BD$1,0)))</f>
        <v>1</v>
      </c>
      <c r="T54">
        <f>IFERROR(INDEX(JMP!$AJ$2:$AU$1000,MATCH($A54,JMP!$A$2:$A$1000,0),MATCH(T$1,JMP!$AJ$1:$AU$1,0)),INDEX(Baseline!$B$2:$BD$2,1,MATCH(T$1,Baseline!$B$1:$BD$1,0)))</f>
        <v>0</v>
      </c>
      <c r="U54" t="str">
        <f>IFERROR(INDEX(JMP!$AJ$2:$AU$1000,MATCH($A54,JMP!$A$2:$A$1000,0),MATCH(U$1,JMP!$AJ$1:$AU$1,0)),INDEX(Baseline!$B$2:$BD$2,1,MATCH(U$1,Baseline!$B$1:$BD$1,0)))</f>
        <v>Titan</v>
      </c>
      <c r="V54">
        <f>IFERROR(INDEX(JMP!$AJ$2:$AU$1000,MATCH($A54,JMP!$A$2:$A$1000,0),MATCH(V$1,JMP!$AJ$1:$AU$1,0)),INDEX(Baseline!$B$2:$BD$2,1,MATCH(V$1,Baseline!$B$1:$BD$1,0)))</f>
        <v>3</v>
      </c>
      <c r="W54">
        <f>IFERROR(INDEX(JMP!$AJ$2:$AU$1000,MATCH($A54,JMP!$A$2:$A$1000,0),MATCH(W$1,JMP!$AJ$1:$AU$1,0)),INDEX(Baseline!$B$2:$BD$2,1,MATCH(W$1,Baseline!$B$1:$BD$1,0)))</f>
        <v>0.37</v>
      </c>
      <c r="X54">
        <f>IFERROR(INDEX(JMP!$AJ$2:$AU$1000,MATCH($A54,JMP!$A$2:$A$1000,0),MATCH(X$1,JMP!$AJ$1:$AU$1,0)),INDEX(Baseline!$B$2:$BD$2,1,MATCH(X$1,Baseline!$B$1:$BD$1,0)))</f>
        <v>4</v>
      </c>
      <c r="Y54">
        <f>IFERROR(INDEX(JMP!$AJ$2:$AU$1000,MATCH($A54,JMP!$A$2:$A$1000,0),MATCH(Y$1,JMP!$AJ$1:$AU$1,0)),INDEX(Baseline!$B$2:$BD$2,1,MATCH(Y$1,Baseline!$B$1:$BD$1,0)))</f>
        <v>6</v>
      </c>
      <c r="Z54">
        <f>IFERROR(INDEX(JMP!$AJ$2:$AU$1000,MATCH($A54,JMP!$A$2:$A$1000,0),MATCH(Z$1,JMP!$AJ$1:$AU$1,0)),INDEX(Baseline!$B$2:$BD$2,1,MATCH(Z$1,Baseline!$B$1:$BD$1,0)))</f>
        <v>1970</v>
      </c>
      <c r="AA54">
        <f>IFERROR(INDEX(JMP!$AJ$2:$AU$1000,MATCH($A54,JMP!$A$2:$A$1000,0),MATCH(AA$1,JMP!$AJ$1:$AU$1,0)),INDEX(Baseline!$B$2:$BD$2,1,MATCH(AA$1,Baseline!$B$1:$BD$1,0)))</f>
        <v>1970</v>
      </c>
      <c r="AB54">
        <f>IFERROR(INDEX(JMP!$AJ$2:$AU$1000,MATCH($A54,JMP!$A$2:$A$1000,0),MATCH(AB$1,JMP!$AJ$1:$AU$1,0)),INDEX(Baseline!$B$2:$BD$2,1,MATCH(AB$1,Baseline!$B$1:$BD$1,0)))</f>
        <v>0</v>
      </c>
      <c r="AC54">
        <f>IFERROR(INDEX(JMP!$AJ$2:$AU$1000,MATCH($A54,JMP!$A$2:$A$1000,0),MATCH(AC$1,JMP!$AJ$1:$AU$1,0)),INDEX(Baseline!$B$2:$BD$2,1,MATCH(AC$1,Baseline!$B$1:$BD$1,0)))</f>
        <v>1</v>
      </c>
      <c r="AD54">
        <f>IFERROR(INDEX(JMP!$AJ$2:$AU$1000,MATCH($A54,JMP!$A$2:$A$1000,0),MATCH(AD$1,JMP!$AJ$1:$AU$1,0)),INDEX(Baseline!$B$2:$BD$2,1,MATCH(AD$1,Baseline!$B$1:$BD$1,0)))</f>
        <v>8</v>
      </c>
      <c r="AE54">
        <f>IFERROR(INDEX(JMP!$AJ$2:$AU$1000,MATCH($A54,JMP!$A$2:$A$1000,0),MATCH(AE$1,JMP!$AJ$1:$AU$1,0)),INDEX(Baseline!$B$2:$BD$2,1,MATCH(AE$1,Baseline!$B$1:$BD$1,0)))</f>
        <v>0.25</v>
      </c>
      <c r="AF54" t="str">
        <f>IFERROR(INDEX(JMP!$AJ$2:$AU$1000,MATCH($A54,JMP!$A$2:$A$1000,0),MATCH(AF$1,JMP!$AJ$1:$AU$1,0)),INDEX(Baseline!$B$2:$BD$2,1,MATCH(AF$1,Baseline!$B$1:$BD$1,0)))</f>
        <v>bwb</v>
      </c>
      <c r="AG54" t="str">
        <f>IFERROR(INDEX(JMP!$AJ$2:$AU$1000,MATCH($A54,JMP!$A$2:$A$1000,0),MATCH(AG$1,JMP!$AJ$1:$AU$1,0)),INDEX(Baseline!$B$2:$BD$2,1,MATCH(AG$1,Baseline!$B$1:$BD$1,0)))</f>
        <v>V-tail</v>
      </c>
      <c r="AH54">
        <f>IFERROR(INDEX(JMP!$AJ$2:$AU$1000,MATCH($A54,JMP!$A$2:$A$1000,0),MATCH(AH$1,JMP!$AJ$1:$AU$1,0)),INDEX(Baseline!$B$2:$BD$2,1,MATCH(AH$1,Baseline!$B$1:$BD$1,0)))</f>
        <v>0</v>
      </c>
      <c r="AI54">
        <f>IFERROR(INDEX(JMP!$AJ$2:$AU$1000,MATCH($A54,JMP!$A$2:$A$1000,0),MATCH(AI$1,JMP!$AJ$1:$AU$1,0)),INDEX(Baseline!$B$2:$BD$2,1,MATCH(AI$1,Baseline!$B$1:$BD$1,0)))</f>
        <v>724000000</v>
      </c>
      <c r="AJ54">
        <f>IFERROR(INDEX(JMP!$AJ$2:$AU$1000,MATCH($A54,JMP!$A$2:$A$1000,0),MATCH(AJ$1,JMP!$AJ$1:$AU$1,0)),INDEX(Baseline!$B$2:$BD$2,1,MATCH(AJ$1,Baseline!$B$1:$BD$1,0)))</f>
        <v>54500000</v>
      </c>
      <c r="AK54">
        <f>IFERROR(INDEX(JMP!$AJ$2:$AU$1000,MATCH($A54,JMP!$A$2:$A$1000,0),MATCH(AK$1,JMP!$AJ$1:$AU$1,0)),INDEX(Baseline!$B$2:$BD$2,1,MATCH(AK$1,Baseline!$B$1:$BD$1,0)))</f>
        <v>30</v>
      </c>
      <c r="AL54">
        <f>IFERROR(INDEX(JMP!$AJ$2:$AU$1000,MATCH($A54,JMP!$A$2:$A$1000,0),MATCH(AL$1,JMP!$AJ$1:$AU$1,0)),INDEX(Baseline!$B$2:$BD$2,1,MATCH(AL$1,Baseline!$B$1:$BD$1,0)))</f>
        <v>2.6119093244881066E-2</v>
      </c>
      <c r="AM54">
        <f>IFERROR(INDEX(JMP!$AJ$2:$AU$1000,MATCH($A54,JMP!$A$2:$A$1000,0),MATCH(AM$1,JMP!$AJ$1:$AU$1,0)),INDEX(Baseline!$B$2:$BD$2,1,MATCH(AM$1,Baseline!$B$1:$BD$1,0)))</f>
        <v>9.9142857142857146</v>
      </c>
      <c r="AN54">
        <f>IFERROR(INDEX(JMP!$AJ$2:$AU$1000,MATCH($A54,JMP!$A$2:$A$1000,0),MATCH(AN$1,JMP!$AJ$1:$AU$1,0)),INDEX(Baseline!$B$2:$BD$2,1,MATCH(AN$1,Baseline!$B$1:$BD$1,0)))</f>
        <v>2.8726844919786001</v>
      </c>
      <c r="AO54">
        <f>IFERROR(INDEX(JMP!$AJ$2:$AU$1000,MATCH($A54,JMP!$A$2:$A$1000,0),MATCH(AO$1,JMP!$AJ$1:$AU$1,0)),INDEX(Baseline!$B$2:$BD$2,1,MATCH(AO$1,Baseline!$B$1:$BD$1,0)))</f>
        <v>1.2616129189162872</v>
      </c>
      <c r="AP54">
        <f>IFERROR(INDEX(JMP!$AJ$2:$AU$1000,MATCH($A54,JMP!$A$2:$A$1000,0),MATCH(AP$1,JMP!$AJ$1:$AU$1,0)),INDEX(Baseline!$B$2:$BD$2,1,MATCH(AP$1,Baseline!$B$1:$BD$1,0)))</f>
        <v>0</v>
      </c>
      <c r="AQ54">
        <f>IFERROR(INDEX(JMP!$AJ$2:$AU$1000,MATCH($A54,JMP!$A$2:$A$1000,0),MATCH(AQ$1,JMP!$AJ$1:$AU$1,0)),INDEX(Baseline!$B$2:$BD$2,1,MATCH(AQ$1,Baseline!$B$1:$BD$1,0)))</f>
        <v>0.35</v>
      </c>
      <c r="AR54">
        <f>IFERROR(INDEX(JMP!$AJ$2:$AU$1000,MATCH($A54,JMP!$A$2:$A$1000,0),MATCH(AR$1,JMP!$AJ$1:$AU$1,0)),INDEX(Baseline!$B$2:$BD$2,1,MATCH(AR$1,Baseline!$B$1:$BD$1,0)))</f>
        <v>0</v>
      </c>
      <c r="AS54">
        <f>IFERROR(INDEX(JMP!$AJ$2:$AU$1000,MATCH($A54,JMP!$A$2:$A$1000,0),MATCH(AS$1,JMP!$AJ$1:$AU$1,0)),INDEX(Baseline!$B$2:$BD$2,1,MATCH(AS$1,Baseline!$B$1:$BD$1,0)))</f>
        <v>0</v>
      </c>
      <c r="AT54">
        <f>IFERROR(INDEX(JMP!$AJ$2:$AU$1000,MATCH($A54,JMP!$A$2:$A$1000,0),MATCH(AT$1,JMP!$AJ$1:$AU$1,0)),INDEX(Baseline!$B$2:$BD$2,1,MATCH(AT$1,Baseline!$B$1:$BD$1,0)))</f>
        <v>500</v>
      </c>
      <c r="AU54">
        <f>IFERROR(INDEX(JMP!$AJ$2:$AU$1000,MATCH($A54,JMP!$A$2:$A$1000,0),MATCH(AU$1,JMP!$AJ$1:$AU$1,0)),INDEX(Baseline!$B$2:$BD$2,1,MATCH(AU$1,Baseline!$B$1:$BD$1,0)))</f>
        <v>50</v>
      </c>
      <c r="AV54">
        <f>IFERROR(INDEX(JMP!$AJ$2:$AU$1000,MATCH($A54,JMP!$A$2:$A$1000,0),MATCH(AV$1,JMP!$AJ$1:$AU$1,0)),INDEX(Baseline!$B$2:$BD$2,1,MATCH(AV$1,Baseline!$B$1:$BD$1,0)))</f>
        <v>12.1</v>
      </c>
      <c r="AW54">
        <f>IFERROR(INDEX(JMP!$AJ$2:$AU$1000,MATCH($A54,JMP!$A$2:$A$1000,0),MATCH(AW$1,JMP!$AJ$1:$AU$1,0)),INDEX(Baseline!$B$2:$BD$2,1,MATCH(AW$1,Baseline!$B$1:$BD$1,0)))</f>
        <v>1.9961979999999998E-3</v>
      </c>
      <c r="AX54">
        <f>IFERROR(INDEX(JMP!$AJ$2:$AU$1000,MATCH($A54,JMP!$A$2:$A$1000,0),MATCH(AX$1,JMP!$AJ$1:$AU$1,0)),INDEX(Baseline!$B$2:$BD$2,1,MATCH(AX$1,Baseline!$B$1:$BD$1,0)))</f>
        <v>1.9961979999999998E-3</v>
      </c>
      <c r="AY54">
        <f>IFERROR(INDEX(JMP!$AJ$2:$AU$1000,MATCH($A54,JMP!$A$2:$A$1000,0),MATCH(AY$1,JMP!$AJ$1:$AU$1,0)),INDEX(Baseline!$B$2:$BD$2,1,MATCH(AY$1,Baseline!$B$1:$BD$1,0)))</f>
        <v>1.9607137E-2</v>
      </c>
      <c r="AZ54">
        <f>IFERROR(INDEX(JMP!$AJ$2:$AU$1000,MATCH($A54,JMP!$A$2:$A$1000,0),MATCH(AZ$1,JMP!$AJ$1:$AU$1,0)),INDEX(Baseline!$B$2:$BD$2,1,MATCH(AZ$1,Baseline!$B$1:$BD$1,0)))</f>
        <v>1</v>
      </c>
      <c r="BA54">
        <f>IFERROR(INDEX(JMP!$AJ$2:$AU$1000,MATCH($A54,JMP!$A$2:$A$1000,0),MATCH(BA$1,JMP!$AJ$1:$AU$1,0)),INDEX(Baseline!$B$2:$BD$2,1,MATCH(BA$1,Baseline!$B$1:$BD$1,0)))</f>
        <v>10</v>
      </c>
      <c r="BB54">
        <f>IFERROR(INDEX(JMP!$AJ$2:$AU$1000,MATCH($A54,JMP!$A$2:$A$1000,0),MATCH(BB$1,JMP!$AJ$1:$AU$1,0)),INDEX(Baseline!$B$2:$BD$2,1,MATCH(BB$1,Baseline!$B$1:$BD$1,0)))</f>
        <v>0</v>
      </c>
      <c r="BC54">
        <f>IFERROR(INDEX(JMP!$AJ$2:$AU$1000,MATCH($A54,JMP!$A$2:$A$1000,0),MATCH(BC$1,JMP!$AJ$1:$AU$1,0)),INDEX(Baseline!$B$2:$BD$2,1,MATCH(BC$1,Baseline!$B$1:$BD$1,0)))</f>
        <v>2</v>
      </c>
      <c r="BD54">
        <f>IFERROR(INDEX(JMP!$AJ$2:$AU$1000,MATCH($A54,JMP!$A$2:$A$1000,0),MATCH(BD$1,JMP!$AJ$1:$AU$1,0)),INDEX(Baseline!$B$2:$BD$2,1,MATCH(BD$1,Baseline!$B$1:$BD$1,0)))</f>
        <v>5</v>
      </c>
      <c r="BE54">
        <f>IFERROR(INDEX(JMP!$AJ$2:$AU$1000,MATCH($A54,JMP!$A$2:$A$1000,0),MATCH(BE$1,JMP!$AJ$1:$AU$1,0)),INDEX(Baseline!$B$2:$BE$2,1,MATCH(BE$1,Baseline!$B$1:$BE$1,0)))</f>
        <v>400000</v>
      </c>
      <c r="BF54" t="str">
        <f t="shared" si="0"/>
        <v>yes</v>
      </c>
      <c r="BG54" t="str">
        <f t="shared" si="1"/>
        <v>no</v>
      </c>
      <c r="BH54">
        <f t="shared" si="2"/>
        <v>0.25</v>
      </c>
      <c r="BI54">
        <f t="shared" si="3"/>
        <v>10</v>
      </c>
      <c r="BK54">
        <v>55</v>
      </c>
      <c r="BL54" t="str">
        <f t="shared" si="4"/>
        <v>summer</v>
      </c>
    </row>
    <row r="55" spans="1:64" x14ac:dyDescent="0.35">
      <c r="A55">
        <v>54</v>
      </c>
      <c r="B55">
        <f>IFERROR(INDEX(JMP!$AJ$2:$AU$1000,MATCH($A55,JMP!$A$2:$A$1000,0),MATCH(B$1,JMP!$AJ$1:$AU$1,0)),INDEX(Baseline!$B$2:$BD$2,1,MATCH(B$1,Baseline!$B$1:$BD$1,0)))</f>
        <v>0</v>
      </c>
      <c r="C55">
        <f>IFERROR(INDEX(JMP!$AJ$2:$AU$1000,MATCH($A55,JMP!$A$2:$A$1000,0),MATCH(C$1,JMP!$AJ$1:$AU$1,0)),INDEX(Baseline!$B$2:$BD$2,1,MATCH(C$1,Baseline!$B$1:$BD$1,0)))</f>
        <v>8760</v>
      </c>
      <c r="D55">
        <f>IFERROR(INDEX(JMP!$AJ$2:$AU$1000,MATCH($A55,JMP!$A$2:$A$1000,0),MATCH(D$1,JMP!$AJ$1:$AU$1,0)),INDEX(Baseline!$B$2:$BD$2,1,MATCH(D$1,Baseline!$B$1:$BD$1,0)))</f>
        <v>1</v>
      </c>
      <c r="E55">
        <f>IFERROR(INDEX(JMP!$AJ$2:$AU$1000,MATCH($A55,JMP!$A$2:$A$1000,0),MATCH(E$1,JMP!$AJ$1:$AU$1,0)),INDEX(Baseline!$B$2:$BD$2,1,MATCH(E$1,Baseline!$B$1:$BD$1,0)))</f>
        <v>1</v>
      </c>
      <c r="F55" t="str">
        <f>IFERROR(INDEX(JMP!$AJ$2:$AU$1000,MATCH($A55,JMP!$A$2:$A$1000,0),MATCH(F$1,JMP!$AJ$1:$AU$1,0)),INDEX(Baseline!$B$2:$BD$2,1,MATCH(F$1,Baseline!$B$1:$BD$1,0)))</f>
        <v>e344</v>
      </c>
      <c r="G55" t="str">
        <f>IFERROR(INDEX(JMP!$AJ$2:$AU$1000,MATCH($A55,JMP!$A$2:$A$1000,0),MATCH(G$1,JMP!$AJ$1:$AU$1,0)),INDEX(Baseline!$B$2:$BD$2,1,MATCH(G$1,Baseline!$B$1:$BD$1,0)))</f>
        <v>e340</v>
      </c>
      <c r="H55">
        <f>IFERROR(INDEX(JMP!$AJ$2:$AU$1000,MATCH($A55,JMP!$A$2:$A$1000,0),MATCH(H$1,JMP!$AJ$1:$AU$1,0)),INDEX(Baseline!$B$2:$BD$2,1,MATCH(H$1,Baseline!$B$1:$BD$1,0)))</f>
        <v>1.5</v>
      </c>
      <c r="I55">
        <f>IFERROR(INDEX(JMP!$AJ$2:$AU$1000,MATCH($A55,JMP!$A$2:$A$1000,0),MATCH(I$1,JMP!$AJ$1:$AU$1,0)),INDEX(Baseline!$B$2:$BD$2,1,MATCH(I$1,Baseline!$B$1:$BD$1,0)))</f>
        <v>0.42</v>
      </c>
      <c r="J55">
        <f>IFERROR(INDEX(JMP!$AJ$2:$AU$1000,MATCH($A55,JMP!$A$2:$A$1000,0),MATCH(J$1,JMP!$AJ$1:$AU$1,0)),INDEX(Baseline!$B$2:$BD$2,1,MATCH(J$1,Baseline!$B$1:$BD$1,0)))</f>
        <v>1</v>
      </c>
      <c r="K55">
        <f>IFERROR(INDEX(JMP!$AJ$2:$AU$1000,MATCH($A55,JMP!$A$2:$A$1000,0),MATCH(K$1,JMP!$AJ$1:$AU$1,0)),INDEX(Baseline!$B$2:$BD$2,1,MATCH(K$1,Baseline!$B$1:$BD$1,0)))</f>
        <v>0</v>
      </c>
      <c r="L55">
        <f>IFERROR(INDEX(JMP!$AJ$2:$AU$1000,MATCH($A55,JMP!$A$2:$A$1000,0),MATCH(L$1,JMP!$AJ$1:$AU$1,0)),INDEX(Baseline!$B$2:$BD$2,1,MATCH(L$1,Baseline!$B$1:$BD$1,0)))</f>
        <v>8.1898340891219251E-2</v>
      </c>
      <c r="M55" t="b">
        <f>IFERROR(INDEX(JMP!$AJ$2:$AU$1000,MATCH($A55,JMP!$A$2:$A$1000,0),MATCH(M$1,JMP!$AJ$1:$AU$1,0)),INDEX(Baseline!$B$2:$BD$2,1,MATCH(M$1,Baseline!$B$1:$BD$1,0)))</f>
        <v>0</v>
      </c>
      <c r="N55" t="b">
        <f>IFERROR(INDEX(JMP!$AJ$2:$AU$1000,MATCH($A55,JMP!$A$2:$A$1000,0),MATCH(N$1,JMP!$AJ$1:$AU$1,0)),INDEX(Baseline!$B$2:$BD$2,1,MATCH(N$1,Baseline!$B$1:$BD$1,0)))</f>
        <v>0</v>
      </c>
      <c r="O55">
        <f>IFERROR(INDEX(JMP!$AJ$2:$AU$1000,MATCH($A55,JMP!$A$2:$A$1000,0),MATCH(O$1,JMP!$AJ$1:$AU$1,0)),INDEX(Baseline!$B$2:$BD$2,1,MATCH(O$1,Baseline!$B$1:$BD$1,0)))</f>
        <v>7</v>
      </c>
      <c r="P55">
        <f>IFERROR(INDEX(JMP!$AJ$2:$AU$1000,MATCH($A55,JMP!$A$2:$A$1000,0),MATCH(P$1,JMP!$AJ$1:$AU$1,0)),INDEX(Baseline!$B$2:$BD$2,1,MATCH(P$1,Baseline!$B$1:$BD$1,0)))</f>
        <v>200</v>
      </c>
      <c r="Q55">
        <f>IFERROR(INDEX(JMP!$AJ$2:$AU$1000,MATCH($A55,JMP!$A$2:$A$1000,0),MATCH(Q$1,JMP!$AJ$1:$AU$1,0)),INDEX(Baseline!$B$2:$BD$2,1,MATCH(Q$1,Baseline!$B$1:$BD$1,0)))</f>
        <v>10</v>
      </c>
      <c r="R55">
        <f>IFERROR(INDEX(JMP!$AJ$2:$AU$1000,MATCH($A55,JMP!$A$2:$A$1000,0),MATCH(R$1,JMP!$AJ$1:$AU$1,0)),INDEX(Baseline!$B$2:$BD$2,1,MATCH(R$1,Baseline!$B$1:$BD$1,0)))</f>
        <v>0</v>
      </c>
      <c r="S55">
        <f>IFERROR(INDEX(JMP!$AJ$2:$AU$1000,MATCH($A55,JMP!$A$2:$A$1000,0),MATCH(S$1,JMP!$AJ$1:$AU$1,0)),INDEX(Baseline!$B$2:$BD$2,1,MATCH(S$1,Baseline!$B$1:$BD$1,0)))</f>
        <v>1</v>
      </c>
      <c r="T55">
        <f>IFERROR(INDEX(JMP!$AJ$2:$AU$1000,MATCH($A55,JMP!$A$2:$A$1000,0),MATCH(T$1,JMP!$AJ$1:$AU$1,0)),INDEX(Baseline!$B$2:$BD$2,1,MATCH(T$1,Baseline!$B$1:$BD$1,0)))</f>
        <v>0</v>
      </c>
      <c r="U55" t="str">
        <f>IFERROR(INDEX(JMP!$AJ$2:$AU$1000,MATCH($A55,JMP!$A$2:$A$1000,0),MATCH(U$1,JMP!$AJ$1:$AU$1,0)),INDEX(Baseline!$B$2:$BD$2,1,MATCH(U$1,Baseline!$B$1:$BD$1,0)))</f>
        <v>Titan</v>
      </c>
      <c r="V55">
        <f>IFERROR(INDEX(JMP!$AJ$2:$AU$1000,MATCH($A55,JMP!$A$2:$A$1000,0),MATCH(V$1,JMP!$AJ$1:$AU$1,0)),INDEX(Baseline!$B$2:$BD$2,1,MATCH(V$1,Baseline!$B$1:$BD$1,0)))</f>
        <v>3</v>
      </c>
      <c r="W55">
        <f>IFERROR(INDEX(JMP!$AJ$2:$AU$1000,MATCH($A55,JMP!$A$2:$A$1000,0),MATCH(W$1,JMP!$AJ$1:$AU$1,0)),INDEX(Baseline!$B$2:$BD$2,1,MATCH(W$1,Baseline!$B$1:$BD$1,0)))</f>
        <v>0.37</v>
      </c>
      <c r="X55">
        <f>IFERROR(INDEX(JMP!$AJ$2:$AU$1000,MATCH($A55,JMP!$A$2:$A$1000,0),MATCH(X$1,JMP!$AJ$1:$AU$1,0)),INDEX(Baseline!$B$2:$BD$2,1,MATCH(X$1,Baseline!$B$1:$BD$1,0)))</f>
        <v>4</v>
      </c>
      <c r="Y55">
        <f>IFERROR(INDEX(JMP!$AJ$2:$AU$1000,MATCH($A55,JMP!$A$2:$A$1000,0),MATCH(Y$1,JMP!$AJ$1:$AU$1,0)),INDEX(Baseline!$B$2:$BD$2,1,MATCH(Y$1,Baseline!$B$1:$BD$1,0)))</f>
        <v>2</v>
      </c>
      <c r="Z55">
        <f>IFERROR(INDEX(JMP!$AJ$2:$AU$1000,MATCH($A55,JMP!$A$2:$A$1000,0),MATCH(Z$1,JMP!$AJ$1:$AU$1,0)),INDEX(Baseline!$B$2:$BD$2,1,MATCH(Z$1,Baseline!$B$1:$BD$1,0)))</f>
        <v>1970</v>
      </c>
      <c r="AA55">
        <f>IFERROR(INDEX(JMP!$AJ$2:$AU$1000,MATCH($A55,JMP!$A$2:$A$1000,0),MATCH(AA$1,JMP!$AJ$1:$AU$1,0)),INDEX(Baseline!$B$2:$BD$2,1,MATCH(AA$1,Baseline!$B$1:$BD$1,0)))</f>
        <v>1970</v>
      </c>
      <c r="AB55">
        <f>IFERROR(INDEX(JMP!$AJ$2:$AU$1000,MATCH($A55,JMP!$A$2:$A$1000,0),MATCH(AB$1,JMP!$AJ$1:$AU$1,0)),INDEX(Baseline!$B$2:$BD$2,1,MATCH(AB$1,Baseline!$B$1:$BD$1,0)))</f>
        <v>0</v>
      </c>
      <c r="AC55">
        <f>IFERROR(INDEX(JMP!$AJ$2:$AU$1000,MATCH($A55,JMP!$A$2:$A$1000,0),MATCH(AC$1,JMP!$AJ$1:$AU$1,0)),INDEX(Baseline!$B$2:$BD$2,1,MATCH(AC$1,Baseline!$B$1:$BD$1,0)))</f>
        <v>1</v>
      </c>
      <c r="AD55">
        <f>IFERROR(INDEX(JMP!$AJ$2:$AU$1000,MATCH($A55,JMP!$A$2:$A$1000,0),MATCH(AD$1,JMP!$AJ$1:$AU$1,0)),INDEX(Baseline!$B$2:$BD$2,1,MATCH(AD$1,Baseline!$B$1:$BD$1,0)))</f>
        <v>8</v>
      </c>
      <c r="AE55">
        <f>IFERROR(INDEX(JMP!$AJ$2:$AU$1000,MATCH($A55,JMP!$A$2:$A$1000,0),MATCH(AE$1,JMP!$AJ$1:$AU$1,0)),INDEX(Baseline!$B$2:$BD$2,1,MATCH(AE$1,Baseline!$B$1:$BD$1,0)))</f>
        <v>0.625</v>
      </c>
      <c r="AF55" t="str">
        <f>IFERROR(INDEX(JMP!$AJ$2:$AU$1000,MATCH($A55,JMP!$A$2:$A$1000,0),MATCH(AF$1,JMP!$AJ$1:$AU$1,0)),INDEX(Baseline!$B$2:$BD$2,1,MATCH(AF$1,Baseline!$B$1:$BD$1,0)))</f>
        <v>bwb</v>
      </c>
      <c r="AG55" t="str">
        <f>IFERROR(INDEX(JMP!$AJ$2:$AU$1000,MATCH($A55,JMP!$A$2:$A$1000,0),MATCH(AG$1,JMP!$AJ$1:$AU$1,0)),INDEX(Baseline!$B$2:$BD$2,1,MATCH(AG$1,Baseline!$B$1:$BD$1,0)))</f>
        <v>V-tail</v>
      </c>
      <c r="AH55">
        <f>IFERROR(INDEX(JMP!$AJ$2:$AU$1000,MATCH($A55,JMP!$A$2:$A$1000,0),MATCH(AH$1,JMP!$AJ$1:$AU$1,0)),INDEX(Baseline!$B$2:$BD$2,1,MATCH(AH$1,Baseline!$B$1:$BD$1,0)))</f>
        <v>0</v>
      </c>
      <c r="AI55">
        <f>IFERROR(INDEX(JMP!$AJ$2:$AU$1000,MATCH($A55,JMP!$A$2:$A$1000,0),MATCH(AI$1,JMP!$AJ$1:$AU$1,0)),INDEX(Baseline!$B$2:$BD$2,1,MATCH(AI$1,Baseline!$B$1:$BD$1,0)))</f>
        <v>724000000</v>
      </c>
      <c r="AJ55">
        <f>IFERROR(INDEX(JMP!$AJ$2:$AU$1000,MATCH($A55,JMP!$A$2:$A$1000,0),MATCH(AJ$1,JMP!$AJ$1:$AU$1,0)),INDEX(Baseline!$B$2:$BD$2,1,MATCH(AJ$1,Baseline!$B$1:$BD$1,0)))</f>
        <v>54500000</v>
      </c>
      <c r="AK55">
        <f>IFERROR(INDEX(JMP!$AJ$2:$AU$1000,MATCH($A55,JMP!$A$2:$A$1000,0),MATCH(AK$1,JMP!$AJ$1:$AU$1,0)),INDEX(Baseline!$B$2:$BD$2,1,MATCH(AK$1,Baseline!$B$1:$BD$1,0)))</f>
        <v>30</v>
      </c>
      <c r="AL55">
        <f>IFERROR(INDEX(JMP!$AJ$2:$AU$1000,MATCH($A55,JMP!$A$2:$A$1000,0),MATCH(AL$1,JMP!$AJ$1:$AU$1,0)),INDEX(Baseline!$B$2:$BD$2,1,MATCH(AL$1,Baseline!$B$1:$BD$1,0)))</f>
        <v>2.2627530704453426E-2</v>
      </c>
      <c r="AM55">
        <f>IFERROR(INDEX(JMP!$AJ$2:$AU$1000,MATCH($A55,JMP!$A$2:$A$1000,0),MATCH(AM$1,JMP!$AJ$1:$AU$1,0)),INDEX(Baseline!$B$2:$BD$2,1,MATCH(AM$1,Baseline!$B$1:$BD$1,0)))</f>
        <v>17</v>
      </c>
      <c r="AN55">
        <f>IFERROR(INDEX(JMP!$AJ$2:$AU$1000,MATCH($A55,JMP!$A$2:$A$1000,0),MATCH(AN$1,JMP!$AJ$1:$AU$1,0)),INDEX(Baseline!$B$2:$BD$2,1,MATCH(AN$1,Baseline!$B$1:$BD$1,0)))</f>
        <v>1.4608464476699701</v>
      </c>
      <c r="AO55">
        <f>IFERROR(INDEX(JMP!$AJ$2:$AU$1000,MATCH($A55,JMP!$A$2:$A$1000,0),MATCH(AO$1,JMP!$AJ$1:$AU$1,0)),INDEX(Baseline!$B$2:$BD$2,1,MATCH(AO$1,Baseline!$B$1:$BD$1,0)))</f>
        <v>1.41868119396209</v>
      </c>
      <c r="AP55">
        <f>IFERROR(INDEX(JMP!$AJ$2:$AU$1000,MATCH($A55,JMP!$A$2:$A$1000,0),MATCH(AP$1,JMP!$AJ$1:$AU$1,0)),INDEX(Baseline!$B$2:$BD$2,1,MATCH(AP$1,Baseline!$B$1:$BD$1,0)))</f>
        <v>0</v>
      </c>
      <c r="AQ55">
        <f>IFERROR(INDEX(JMP!$AJ$2:$AU$1000,MATCH($A55,JMP!$A$2:$A$1000,0),MATCH(AQ$1,JMP!$AJ$1:$AU$1,0)),INDEX(Baseline!$B$2:$BD$2,1,MATCH(AQ$1,Baseline!$B$1:$BD$1,0)))</f>
        <v>0.35</v>
      </c>
      <c r="AR55">
        <f>IFERROR(INDEX(JMP!$AJ$2:$AU$1000,MATCH($A55,JMP!$A$2:$A$1000,0),MATCH(AR$1,JMP!$AJ$1:$AU$1,0)),INDEX(Baseline!$B$2:$BD$2,1,MATCH(AR$1,Baseline!$B$1:$BD$1,0)))</f>
        <v>0</v>
      </c>
      <c r="AS55">
        <f>IFERROR(INDEX(JMP!$AJ$2:$AU$1000,MATCH($A55,JMP!$A$2:$A$1000,0),MATCH(AS$1,JMP!$AJ$1:$AU$1,0)),INDEX(Baseline!$B$2:$BD$2,1,MATCH(AS$1,Baseline!$B$1:$BD$1,0)))</f>
        <v>0</v>
      </c>
      <c r="AT55">
        <f>IFERROR(INDEX(JMP!$AJ$2:$AU$1000,MATCH($A55,JMP!$A$2:$A$1000,0),MATCH(AT$1,JMP!$AJ$1:$AU$1,0)),INDEX(Baseline!$B$2:$BD$2,1,MATCH(AT$1,Baseline!$B$1:$BD$1,0)))</f>
        <v>500</v>
      </c>
      <c r="AU55">
        <f>IFERROR(INDEX(JMP!$AJ$2:$AU$1000,MATCH($A55,JMP!$A$2:$A$1000,0),MATCH(AU$1,JMP!$AJ$1:$AU$1,0)),INDEX(Baseline!$B$2:$BD$2,1,MATCH(AU$1,Baseline!$B$1:$BD$1,0)))</f>
        <v>50</v>
      </c>
      <c r="AV55">
        <f>IFERROR(INDEX(JMP!$AJ$2:$AU$1000,MATCH($A55,JMP!$A$2:$A$1000,0),MATCH(AV$1,JMP!$AJ$1:$AU$1,0)),INDEX(Baseline!$B$2:$BD$2,1,MATCH(AV$1,Baseline!$B$1:$BD$1,0)))</f>
        <v>12.1</v>
      </c>
      <c r="AW55">
        <f>IFERROR(INDEX(JMP!$AJ$2:$AU$1000,MATCH($A55,JMP!$A$2:$A$1000,0),MATCH(AW$1,JMP!$AJ$1:$AU$1,0)),INDEX(Baseline!$B$2:$BD$2,1,MATCH(AW$1,Baseline!$B$1:$BD$1,0)))</f>
        <v>1.9961979999999998E-3</v>
      </c>
      <c r="AX55">
        <f>IFERROR(INDEX(JMP!$AJ$2:$AU$1000,MATCH($A55,JMP!$A$2:$A$1000,0),MATCH(AX$1,JMP!$AJ$1:$AU$1,0)),INDEX(Baseline!$B$2:$BD$2,1,MATCH(AX$1,Baseline!$B$1:$BD$1,0)))</f>
        <v>1.9961979999999998E-3</v>
      </c>
      <c r="AY55">
        <f>IFERROR(INDEX(JMP!$AJ$2:$AU$1000,MATCH($A55,JMP!$A$2:$A$1000,0),MATCH(AY$1,JMP!$AJ$1:$AU$1,0)),INDEX(Baseline!$B$2:$BD$2,1,MATCH(AY$1,Baseline!$B$1:$BD$1,0)))</f>
        <v>1.9607137E-2</v>
      </c>
      <c r="AZ55">
        <f>IFERROR(INDEX(JMP!$AJ$2:$AU$1000,MATCH($A55,JMP!$A$2:$A$1000,0),MATCH(AZ$1,JMP!$AJ$1:$AU$1,0)),INDEX(Baseline!$B$2:$BD$2,1,MATCH(AZ$1,Baseline!$B$1:$BD$1,0)))</f>
        <v>0</v>
      </c>
      <c r="BA55">
        <f>IFERROR(INDEX(JMP!$AJ$2:$AU$1000,MATCH($A55,JMP!$A$2:$A$1000,0),MATCH(BA$1,JMP!$AJ$1:$AU$1,0)),INDEX(Baseline!$B$2:$BD$2,1,MATCH(BA$1,Baseline!$B$1:$BD$1,0)))</f>
        <v>55</v>
      </c>
      <c r="BB55">
        <f>IFERROR(INDEX(JMP!$AJ$2:$AU$1000,MATCH($A55,JMP!$A$2:$A$1000,0),MATCH(BB$1,JMP!$AJ$1:$AU$1,0)),INDEX(Baseline!$B$2:$BD$2,1,MATCH(BB$1,Baseline!$B$1:$BD$1,0)))</f>
        <v>0</v>
      </c>
      <c r="BC55">
        <f>IFERROR(INDEX(JMP!$AJ$2:$AU$1000,MATCH($A55,JMP!$A$2:$A$1000,0),MATCH(BC$1,JMP!$AJ$1:$AU$1,0)),INDEX(Baseline!$B$2:$BD$2,1,MATCH(BC$1,Baseline!$B$1:$BD$1,0)))</f>
        <v>2</v>
      </c>
      <c r="BD55">
        <f>IFERROR(INDEX(JMP!$AJ$2:$AU$1000,MATCH($A55,JMP!$A$2:$A$1000,0),MATCH(BD$1,JMP!$AJ$1:$AU$1,0)),INDEX(Baseline!$B$2:$BD$2,1,MATCH(BD$1,Baseline!$B$1:$BD$1,0)))</f>
        <v>2</v>
      </c>
      <c r="BE55">
        <f>IFERROR(INDEX(JMP!$AJ$2:$AU$1000,MATCH($A55,JMP!$A$2:$A$1000,0),MATCH(BE$1,JMP!$AJ$1:$AU$1,0)),INDEX(Baseline!$B$2:$BE$2,1,MATCH(BE$1,Baseline!$B$1:$BE$1,0)))</f>
        <v>400000</v>
      </c>
      <c r="BF55" t="str">
        <f t="shared" si="0"/>
        <v>no</v>
      </c>
      <c r="BG55" t="str">
        <f t="shared" si="1"/>
        <v>no</v>
      </c>
      <c r="BH55">
        <f t="shared" si="2"/>
        <v>0.5</v>
      </c>
      <c r="BI55">
        <f t="shared" si="3"/>
        <v>30</v>
      </c>
      <c r="BK55">
        <v>56</v>
      </c>
      <c r="BL55" t="str">
        <f t="shared" si="4"/>
        <v>summer</v>
      </c>
    </row>
    <row r="56" spans="1:64" x14ac:dyDescent="0.35">
      <c r="A56">
        <v>55</v>
      </c>
      <c r="B56">
        <f>IFERROR(INDEX(JMP!$AJ$2:$AU$1000,MATCH($A56,JMP!$A$2:$A$1000,0),MATCH(B$1,JMP!$AJ$1:$AU$1,0)),INDEX(Baseline!$B$2:$BD$2,1,MATCH(B$1,Baseline!$B$1:$BD$1,0)))</f>
        <v>0</v>
      </c>
      <c r="C56">
        <f>IFERROR(INDEX(JMP!$AJ$2:$AU$1000,MATCH($A56,JMP!$A$2:$A$1000,0),MATCH(C$1,JMP!$AJ$1:$AU$1,0)),INDEX(Baseline!$B$2:$BD$2,1,MATCH(C$1,Baseline!$B$1:$BD$1,0)))</f>
        <v>8760</v>
      </c>
      <c r="D56">
        <f>IFERROR(INDEX(JMP!$AJ$2:$AU$1000,MATCH($A56,JMP!$A$2:$A$1000,0),MATCH(D$1,JMP!$AJ$1:$AU$1,0)),INDEX(Baseline!$B$2:$BD$2,1,MATCH(D$1,Baseline!$B$1:$BD$1,0)))</f>
        <v>1</v>
      </c>
      <c r="E56">
        <f>IFERROR(INDEX(JMP!$AJ$2:$AU$1000,MATCH($A56,JMP!$A$2:$A$1000,0),MATCH(E$1,JMP!$AJ$1:$AU$1,0)),INDEX(Baseline!$B$2:$BD$2,1,MATCH(E$1,Baseline!$B$1:$BD$1,0)))</f>
        <v>1</v>
      </c>
      <c r="F56" t="str">
        <f>IFERROR(INDEX(JMP!$AJ$2:$AU$1000,MATCH($A56,JMP!$A$2:$A$1000,0),MATCH(F$1,JMP!$AJ$1:$AU$1,0)),INDEX(Baseline!$B$2:$BD$2,1,MATCH(F$1,Baseline!$B$1:$BD$1,0)))</f>
        <v>e344</v>
      </c>
      <c r="G56" t="str">
        <f>IFERROR(INDEX(JMP!$AJ$2:$AU$1000,MATCH($A56,JMP!$A$2:$A$1000,0),MATCH(G$1,JMP!$AJ$1:$AU$1,0)),INDEX(Baseline!$B$2:$BD$2,1,MATCH(G$1,Baseline!$B$1:$BD$1,0)))</f>
        <v>e340</v>
      </c>
      <c r="H56">
        <f>IFERROR(INDEX(JMP!$AJ$2:$AU$1000,MATCH($A56,JMP!$A$2:$A$1000,0),MATCH(H$1,JMP!$AJ$1:$AU$1,0)),INDEX(Baseline!$B$2:$BD$2,1,MATCH(H$1,Baseline!$B$1:$BD$1,0)))</f>
        <v>1.5</v>
      </c>
      <c r="I56">
        <f>IFERROR(INDEX(JMP!$AJ$2:$AU$1000,MATCH($A56,JMP!$A$2:$A$1000,0),MATCH(I$1,JMP!$AJ$1:$AU$1,0)),INDEX(Baseline!$B$2:$BD$2,1,MATCH(I$1,Baseline!$B$1:$BD$1,0)))</f>
        <v>0.42</v>
      </c>
      <c r="J56">
        <f>IFERROR(INDEX(JMP!$AJ$2:$AU$1000,MATCH($A56,JMP!$A$2:$A$1000,0),MATCH(J$1,JMP!$AJ$1:$AU$1,0)),INDEX(Baseline!$B$2:$BD$2,1,MATCH(J$1,Baseline!$B$1:$BD$1,0)))</f>
        <v>1</v>
      </c>
      <c r="K56">
        <f>IFERROR(INDEX(JMP!$AJ$2:$AU$1000,MATCH($A56,JMP!$A$2:$A$1000,0),MATCH(K$1,JMP!$AJ$1:$AU$1,0)),INDEX(Baseline!$B$2:$BD$2,1,MATCH(K$1,Baseline!$B$1:$BD$1,0)))</f>
        <v>0</v>
      </c>
      <c r="L56">
        <f>IFERROR(INDEX(JMP!$AJ$2:$AU$1000,MATCH($A56,JMP!$A$2:$A$1000,0),MATCH(L$1,JMP!$AJ$1:$AU$1,0)),INDEX(Baseline!$B$2:$BD$2,1,MATCH(L$1,Baseline!$B$1:$BD$1,0)))</f>
        <v>4.4378411320365213E-2</v>
      </c>
      <c r="M56" t="b">
        <f>IFERROR(INDEX(JMP!$AJ$2:$AU$1000,MATCH($A56,JMP!$A$2:$A$1000,0),MATCH(M$1,JMP!$AJ$1:$AU$1,0)),INDEX(Baseline!$B$2:$BD$2,1,MATCH(M$1,Baseline!$B$1:$BD$1,0)))</f>
        <v>0</v>
      </c>
      <c r="N56" t="b">
        <f>IFERROR(INDEX(JMP!$AJ$2:$AU$1000,MATCH($A56,JMP!$A$2:$A$1000,0),MATCH(N$1,JMP!$AJ$1:$AU$1,0)),INDEX(Baseline!$B$2:$BD$2,1,MATCH(N$1,Baseline!$B$1:$BD$1,0)))</f>
        <v>0</v>
      </c>
      <c r="O56">
        <f>IFERROR(INDEX(JMP!$AJ$2:$AU$1000,MATCH($A56,JMP!$A$2:$A$1000,0),MATCH(O$1,JMP!$AJ$1:$AU$1,0)),INDEX(Baseline!$B$2:$BD$2,1,MATCH(O$1,Baseline!$B$1:$BD$1,0)))</f>
        <v>7</v>
      </c>
      <c r="P56">
        <f>IFERROR(INDEX(JMP!$AJ$2:$AU$1000,MATCH($A56,JMP!$A$2:$A$1000,0),MATCH(P$1,JMP!$AJ$1:$AU$1,0)),INDEX(Baseline!$B$2:$BD$2,1,MATCH(P$1,Baseline!$B$1:$BD$1,0)))</f>
        <v>200</v>
      </c>
      <c r="Q56">
        <f>IFERROR(INDEX(JMP!$AJ$2:$AU$1000,MATCH($A56,JMP!$A$2:$A$1000,0),MATCH(Q$1,JMP!$AJ$1:$AU$1,0)),INDEX(Baseline!$B$2:$BD$2,1,MATCH(Q$1,Baseline!$B$1:$BD$1,0)))</f>
        <v>10</v>
      </c>
      <c r="R56">
        <f>IFERROR(INDEX(JMP!$AJ$2:$AU$1000,MATCH($A56,JMP!$A$2:$A$1000,0),MATCH(R$1,JMP!$AJ$1:$AU$1,0)),INDEX(Baseline!$B$2:$BD$2,1,MATCH(R$1,Baseline!$B$1:$BD$1,0)))</f>
        <v>0</v>
      </c>
      <c r="S56">
        <f>IFERROR(INDEX(JMP!$AJ$2:$AU$1000,MATCH($A56,JMP!$A$2:$A$1000,0),MATCH(S$1,JMP!$AJ$1:$AU$1,0)),INDEX(Baseline!$B$2:$BD$2,1,MATCH(S$1,Baseline!$B$1:$BD$1,0)))</f>
        <v>1</v>
      </c>
      <c r="T56">
        <f>IFERROR(INDEX(JMP!$AJ$2:$AU$1000,MATCH($A56,JMP!$A$2:$A$1000,0),MATCH(T$1,JMP!$AJ$1:$AU$1,0)),INDEX(Baseline!$B$2:$BD$2,1,MATCH(T$1,Baseline!$B$1:$BD$1,0)))</f>
        <v>0</v>
      </c>
      <c r="U56" t="str">
        <f>IFERROR(INDEX(JMP!$AJ$2:$AU$1000,MATCH($A56,JMP!$A$2:$A$1000,0),MATCH(U$1,JMP!$AJ$1:$AU$1,0)),INDEX(Baseline!$B$2:$BD$2,1,MATCH(U$1,Baseline!$B$1:$BD$1,0)))</f>
        <v>Titan</v>
      </c>
      <c r="V56">
        <f>IFERROR(INDEX(JMP!$AJ$2:$AU$1000,MATCH($A56,JMP!$A$2:$A$1000,0),MATCH(V$1,JMP!$AJ$1:$AU$1,0)),INDEX(Baseline!$B$2:$BD$2,1,MATCH(V$1,Baseline!$B$1:$BD$1,0)))</f>
        <v>3</v>
      </c>
      <c r="W56">
        <f>IFERROR(INDEX(JMP!$AJ$2:$AU$1000,MATCH($A56,JMP!$A$2:$A$1000,0),MATCH(W$1,JMP!$AJ$1:$AU$1,0)),INDEX(Baseline!$B$2:$BD$2,1,MATCH(W$1,Baseline!$B$1:$BD$1,0)))</f>
        <v>0.37</v>
      </c>
      <c r="X56">
        <f>IFERROR(INDEX(JMP!$AJ$2:$AU$1000,MATCH($A56,JMP!$A$2:$A$1000,0),MATCH(X$1,JMP!$AJ$1:$AU$1,0)),INDEX(Baseline!$B$2:$BD$2,1,MATCH(X$1,Baseline!$B$1:$BD$1,0)))</f>
        <v>4</v>
      </c>
      <c r="Y56">
        <f>IFERROR(INDEX(JMP!$AJ$2:$AU$1000,MATCH($A56,JMP!$A$2:$A$1000,0),MATCH(Y$1,JMP!$AJ$1:$AU$1,0)),INDEX(Baseline!$B$2:$BD$2,1,MATCH(Y$1,Baseline!$B$1:$BD$1,0)))</f>
        <v>1</v>
      </c>
      <c r="Z56">
        <f>IFERROR(INDEX(JMP!$AJ$2:$AU$1000,MATCH($A56,JMP!$A$2:$A$1000,0),MATCH(Z$1,JMP!$AJ$1:$AU$1,0)),INDEX(Baseline!$B$2:$BD$2,1,MATCH(Z$1,Baseline!$B$1:$BD$1,0)))</f>
        <v>1970</v>
      </c>
      <c r="AA56">
        <f>IFERROR(INDEX(JMP!$AJ$2:$AU$1000,MATCH($A56,JMP!$A$2:$A$1000,0),MATCH(AA$1,JMP!$AJ$1:$AU$1,0)),INDEX(Baseline!$B$2:$BD$2,1,MATCH(AA$1,Baseline!$B$1:$BD$1,0)))</f>
        <v>1970</v>
      </c>
      <c r="AB56">
        <f>IFERROR(INDEX(JMP!$AJ$2:$AU$1000,MATCH($A56,JMP!$A$2:$A$1000,0),MATCH(AB$1,JMP!$AJ$1:$AU$1,0)),INDEX(Baseline!$B$2:$BD$2,1,MATCH(AB$1,Baseline!$B$1:$BD$1,0)))</f>
        <v>0</v>
      </c>
      <c r="AC56">
        <f>IFERROR(INDEX(JMP!$AJ$2:$AU$1000,MATCH($A56,JMP!$A$2:$A$1000,0),MATCH(AC$1,JMP!$AJ$1:$AU$1,0)),INDEX(Baseline!$B$2:$BD$2,1,MATCH(AC$1,Baseline!$B$1:$BD$1,0)))</f>
        <v>1</v>
      </c>
      <c r="AD56">
        <f>IFERROR(INDEX(JMP!$AJ$2:$AU$1000,MATCH($A56,JMP!$A$2:$A$1000,0),MATCH(AD$1,JMP!$AJ$1:$AU$1,0)),INDEX(Baseline!$B$2:$BD$2,1,MATCH(AD$1,Baseline!$B$1:$BD$1,0)))</f>
        <v>8</v>
      </c>
      <c r="AE56">
        <f>IFERROR(INDEX(JMP!$AJ$2:$AU$1000,MATCH($A56,JMP!$A$2:$A$1000,0),MATCH(AE$1,JMP!$AJ$1:$AU$1,0)),INDEX(Baseline!$B$2:$BD$2,1,MATCH(AE$1,Baseline!$B$1:$BD$1,0)))</f>
        <v>0.25</v>
      </c>
      <c r="AF56" t="str">
        <f>IFERROR(INDEX(JMP!$AJ$2:$AU$1000,MATCH($A56,JMP!$A$2:$A$1000,0),MATCH(AF$1,JMP!$AJ$1:$AU$1,0)),INDEX(Baseline!$B$2:$BD$2,1,MATCH(AF$1,Baseline!$B$1:$BD$1,0)))</f>
        <v>bwb</v>
      </c>
      <c r="AG56" t="str">
        <f>IFERROR(INDEX(JMP!$AJ$2:$AU$1000,MATCH($A56,JMP!$A$2:$A$1000,0),MATCH(AG$1,JMP!$AJ$1:$AU$1,0)),INDEX(Baseline!$B$2:$BD$2,1,MATCH(AG$1,Baseline!$B$1:$BD$1,0)))</f>
        <v>V-tail</v>
      </c>
      <c r="AH56">
        <f>IFERROR(INDEX(JMP!$AJ$2:$AU$1000,MATCH($A56,JMP!$A$2:$A$1000,0),MATCH(AH$1,JMP!$AJ$1:$AU$1,0)),INDEX(Baseline!$B$2:$BD$2,1,MATCH(AH$1,Baseline!$B$1:$BD$1,0)))</f>
        <v>0</v>
      </c>
      <c r="AI56">
        <f>IFERROR(INDEX(JMP!$AJ$2:$AU$1000,MATCH($A56,JMP!$A$2:$A$1000,0),MATCH(AI$1,JMP!$AJ$1:$AU$1,0)),INDEX(Baseline!$B$2:$BD$2,1,MATCH(AI$1,Baseline!$B$1:$BD$1,0)))</f>
        <v>724000000</v>
      </c>
      <c r="AJ56">
        <f>IFERROR(INDEX(JMP!$AJ$2:$AU$1000,MATCH($A56,JMP!$A$2:$A$1000,0),MATCH(AJ$1,JMP!$AJ$1:$AU$1,0)),INDEX(Baseline!$B$2:$BD$2,1,MATCH(AJ$1,Baseline!$B$1:$BD$1,0)))</f>
        <v>54500000</v>
      </c>
      <c r="AK56">
        <f>IFERROR(INDEX(JMP!$AJ$2:$AU$1000,MATCH($A56,JMP!$A$2:$A$1000,0),MATCH(AK$1,JMP!$AJ$1:$AU$1,0)),INDEX(Baseline!$B$2:$BD$2,1,MATCH(AK$1,Baseline!$B$1:$BD$1,0)))</f>
        <v>30</v>
      </c>
      <c r="AL56">
        <f>IFERROR(INDEX(JMP!$AJ$2:$AU$1000,MATCH($A56,JMP!$A$2:$A$1000,0),MATCH(AL$1,JMP!$AJ$1:$AU$1,0)),INDEX(Baseline!$B$2:$BD$2,1,MATCH(AL$1,Baseline!$B$1:$BD$1,0)))</f>
        <v>3.1938364145593798E-2</v>
      </c>
      <c r="AM56">
        <f>IFERROR(INDEX(JMP!$AJ$2:$AU$1000,MATCH($A56,JMP!$A$2:$A$1000,0),MATCH(AM$1,JMP!$AJ$1:$AU$1,0)),INDEX(Baseline!$B$2:$BD$2,1,MATCH(AM$1,Baseline!$B$1:$BD$1,0)))</f>
        <v>17</v>
      </c>
      <c r="AN56">
        <f>IFERROR(INDEX(JMP!$AJ$2:$AU$1000,MATCH($A56,JMP!$A$2:$A$1000,0),MATCH(AN$1,JMP!$AJ$1:$AU$1,0)),INDEX(Baseline!$B$2:$BD$2,1,MATCH(AN$1,Baseline!$B$1:$BD$1,0)))</f>
        <v>2.8726844919786001</v>
      </c>
      <c r="AO56">
        <f>IFERROR(INDEX(JMP!$AJ$2:$AU$1000,MATCH($A56,JMP!$A$2:$A$1000,0),MATCH(AO$1,JMP!$AJ$1:$AU$1,0)),INDEX(Baseline!$B$2:$BD$2,1,MATCH(AO$1,Baseline!$B$1:$BD$1,0)))</f>
        <v>1.41868119396209</v>
      </c>
      <c r="AP56">
        <f>IFERROR(INDEX(JMP!$AJ$2:$AU$1000,MATCH($A56,JMP!$A$2:$A$1000,0),MATCH(AP$1,JMP!$AJ$1:$AU$1,0)),INDEX(Baseline!$B$2:$BD$2,1,MATCH(AP$1,Baseline!$B$1:$BD$1,0)))</f>
        <v>0</v>
      </c>
      <c r="AQ56">
        <f>IFERROR(INDEX(JMP!$AJ$2:$AU$1000,MATCH($A56,JMP!$A$2:$A$1000,0),MATCH(AQ$1,JMP!$AJ$1:$AU$1,0)),INDEX(Baseline!$B$2:$BD$2,1,MATCH(AQ$1,Baseline!$B$1:$BD$1,0)))</f>
        <v>0.35</v>
      </c>
      <c r="AR56">
        <f>IFERROR(INDEX(JMP!$AJ$2:$AU$1000,MATCH($A56,JMP!$A$2:$A$1000,0),MATCH(AR$1,JMP!$AJ$1:$AU$1,0)),INDEX(Baseline!$B$2:$BD$2,1,MATCH(AR$1,Baseline!$B$1:$BD$1,0)))</f>
        <v>0</v>
      </c>
      <c r="AS56">
        <f>IFERROR(INDEX(JMP!$AJ$2:$AU$1000,MATCH($A56,JMP!$A$2:$A$1000,0),MATCH(AS$1,JMP!$AJ$1:$AU$1,0)),INDEX(Baseline!$B$2:$BD$2,1,MATCH(AS$1,Baseline!$B$1:$BD$1,0)))</f>
        <v>0</v>
      </c>
      <c r="AT56">
        <f>IFERROR(INDEX(JMP!$AJ$2:$AU$1000,MATCH($A56,JMP!$A$2:$A$1000,0),MATCH(AT$1,JMP!$AJ$1:$AU$1,0)),INDEX(Baseline!$B$2:$BD$2,1,MATCH(AT$1,Baseline!$B$1:$BD$1,0)))</f>
        <v>500</v>
      </c>
      <c r="AU56">
        <f>IFERROR(INDEX(JMP!$AJ$2:$AU$1000,MATCH($A56,JMP!$A$2:$A$1000,0),MATCH(AU$1,JMP!$AJ$1:$AU$1,0)),INDEX(Baseline!$B$2:$BD$2,1,MATCH(AU$1,Baseline!$B$1:$BD$1,0)))</f>
        <v>50</v>
      </c>
      <c r="AV56">
        <f>IFERROR(INDEX(JMP!$AJ$2:$AU$1000,MATCH($A56,JMP!$A$2:$A$1000,0),MATCH(AV$1,JMP!$AJ$1:$AU$1,0)),INDEX(Baseline!$B$2:$BD$2,1,MATCH(AV$1,Baseline!$B$1:$BD$1,0)))</f>
        <v>12.1</v>
      </c>
      <c r="AW56">
        <f>IFERROR(INDEX(JMP!$AJ$2:$AU$1000,MATCH($A56,JMP!$A$2:$A$1000,0),MATCH(AW$1,JMP!$AJ$1:$AU$1,0)),INDEX(Baseline!$B$2:$BD$2,1,MATCH(AW$1,Baseline!$B$1:$BD$1,0)))</f>
        <v>1.9961979999999998E-3</v>
      </c>
      <c r="AX56">
        <f>IFERROR(INDEX(JMP!$AJ$2:$AU$1000,MATCH($A56,JMP!$A$2:$A$1000,0),MATCH(AX$1,JMP!$AJ$1:$AU$1,0)),INDEX(Baseline!$B$2:$BD$2,1,MATCH(AX$1,Baseline!$B$1:$BD$1,0)))</f>
        <v>1.9961979999999998E-3</v>
      </c>
      <c r="AY56">
        <f>IFERROR(INDEX(JMP!$AJ$2:$AU$1000,MATCH($A56,JMP!$A$2:$A$1000,0),MATCH(AY$1,JMP!$AJ$1:$AU$1,0)),INDEX(Baseline!$B$2:$BD$2,1,MATCH(AY$1,Baseline!$B$1:$BD$1,0)))</f>
        <v>1.9607137E-2</v>
      </c>
      <c r="AZ56">
        <f>IFERROR(INDEX(JMP!$AJ$2:$AU$1000,MATCH($A56,JMP!$A$2:$A$1000,0),MATCH(AZ$1,JMP!$AJ$1:$AU$1,0)),INDEX(Baseline!$B$2:$BD$2,1,MATCH(AZ$1,Baseline!$B$1:$BD$1,0)))</f>
        <v>1</v>
      </c>
      <c r="BA56">
        <f>IFERROR(INDEX(JMP!$AJ$2:$AU$1000,MATCH($A56,JMP!$A$2:$A$1000,0),MATCH(BA$1,JMP!$AJ$1:$AU$1,0)),INDEX(Baseline!$B$2:$BD$2,1,MATCH(BA$1,Baseline!$B$1:$BD$1,0)))</f>
        <v>55</v>
      </c>
      <c r="BB56">
        <f>IFERROR(INDEX(JMP!$AJ$2:$AU$1000,MATCH($A56,JMP!$A$2:$A$1000,0),MATCH(BB$1,JMP!$AJ$1:$AU$1,0)),INDEX(Baseline!$B$2:$BD$2,1,MATCH(BB$1,Baseline!$B$1:$BD$1,0)))</f>
        <v>0</v>
      </c>
      <c r="BC56">
        <f>IFERROR(INDEX(JMP!$AJ$2:$AU$1000,MATCH($A56,JMP!$A$2:$A$1000,0),MATCH(BC$1,JMP!$AJ$1:$AU$1,0)),INDEX(Baseline!$B$2:$BD$2,1,MATCH(BC$1,Baseline!$B$1:$BD$1,0)))</f>
        <v>4</v>
      </c>
      <c r="BD56">
        <f>IFERROR(INDEX(JMP!$AJ$2:$AU$1000,MATCH($A56,JMP!$A$2:$A$1000,0),MATCH(BD$1,JMP!$AJ$1:$AU$1,0)),INDEX(Baseline!$B$2:$BD$2,1,MATCH(BD$1,Baseline!$B$1:$BD$1,0)))</f>
        <v>4.0999999999999996</v>
      </c>
      <c r="BE56">
        <f>IFERROR(INDEX(JMP!$AJ$2:$AU$1000,MATCH($A56,JMP!$A$2:$A$1000,0),MATCH(BE$1,JMP!$AJ$1:$AU$1,0)),INDEX(Baseline!$B$2:$BE$2,1,MATCH(BE$1,Baseline!$B$1:$BE$1,0)))</f>
        <v>400000</v>
      </c>
      <c r="BF56" t="str">
        <f t="shared" si="0"/>
        <v>yes</v>
      </c>
      <c r="BG56" t="str">
        <f t="shared" si="1"/>
        <v>no</v>
      </c>
      <c r="BH56">
        <f t="shared" si="2"/>
        <v>0.25</v>
      </c>
      <c r="BI56">
        <f t="shared" si="3"/>
        <v>30</v>
      </c>
      <c r="BK56">
        <v>57</v>
      </c>
      <c r="BL56" t="str">
        <f t="shared" si="4"/>
        <v>winter</v>
      </c>
    </row>
    <row r="57" spans="1:64" x14ac:dyDescent="0.35">
      <c r="A57">
        <v>56</v>
      </c>
      <c r="B57">
        <f>IFERROR(INDEX(JMP!$AJ$2:$AU$1000,MATCH($A57,JMP!$A$2:$A$1000,0),MATCH(B$1,JMP!$AJ$1:$AU$1,0)),INDEX(Baseline!$B$2:$BD$2,1,MATCH(B$1,Baseline!$B$1:$BD$1,0)))</f>
        <v>0</v>
      </c>
      <c r="C57">
        <f>IFERROR(INDEX(JMP!$AJ$2:$AU$1000,MATCH($A57,JMP!$A$2:$A$1000,0),MATCH(C$1,JMP!$AJ$1:$AU$1,0)),INDEX(Baseline!$B$2:$BD$2,1,MATCH(C$1,Baseline!$B$1:$BD$1,0)))</f>
        <v>8760</v>
      </c>
      <c r="D57">
        <f>IFERROR(INDEX(JMP!$AJ$2:$AU$1000,MATCH($A57,JMP!$A$2:$A$1000,0),MATCH(D$1,JMP!$AJ$1:$AU$1,0)),INDEX(Baseline!$B$2:$BD$2,1,MATCH(D$1,Baseline!$B$1:$BD$1,0)))</f>
        <v>1</v>
      </c>
      <c r="E57">
        <f>IFERROR(INDEX(JMP!$AJ$2:$AU$1000,MATCH($A57,JMP!$A$2:$A$1000,0),MATCH(E$1,JMP!$AJ$1:$AU$1,0)),INDEX(Baseline!$B$2:$BD$2,1,MATCH(E$1,Baseline!$B$1:$BD$1,0)))</f>
        <v>1</v>
      </c>
      <c r="F57" t="str">
        <f>IFERROR(INDEX(JMP!$AJ$2:$AU$1000,MATCH($A57,JMP!$A$2:$A$1000,0),MATCH(F$1,JMP!$AJ$1:$AU$1,0)),INDEX(Baseline!$B$2:$BD$2,1,MATCH(F$1,Baseline!$B$1:$BD$1,0)))</f>
        <v>e344</v>
      </c>
      <c r="G57" t="str">
        <f>IFERROR(INDEX(JMP!$AJ$2:$AU$1000,MATCH($A57,JMP!$A$2:$A$1000,0),MATCH(G$1,JMP!$AJ$1:$AU$1,0)),INDEX(Baseline!$B$2:$BD$2,1,MATCH(G$1,Baseline!$B$1:$BD$1,0)))</f>
        <v>e340</v>
      </c>
      <c r="H57">
        <f>IFERROR(INDEX(JMP!$AJ$2:$AU$1000,MATCH($A57,JMP!$A$2:$A$1000,0),MATCH(H$1,JMP!$AJ$1:$AU$1,0)),INDEX(Baseline!$B$2:$BD$2,1,MATCH(H$1,Baseline!$B$1:$BD$1,0)))</f>
        <v>1.5</v>
      </c>
      <c r="I57">
        <f>IFERROR(INDEX(JMP!$AJ$2:$AU$1000,MATCH($A57,JMP!$A$2:$A$1000,0),MATCH(I$1,JMP!$AJ$1:$AU$1,0)),INDEX(Baseline!$B$2:$BD$2,1,MATCH(I$1,Baseline!$B$1:$BD$1,0)))</f>
        <v>0.42</v>
      </c>
      <c r="J57">
        <f>IFERROR(INDEX(JMP!$AJ$2:$AU$1000,MATCH($A57,JMP!$A$2:$A$1000,0),MATCH(J$1,JMP!$AJ$1:$AU$1,0)),INDEX(Baseline!$B$2:$BD$2,1,MATCH(J$1,Baseline!$B$1:$BD$1,0)))</f>
        <v>1</v>
      </c>
      <c r="K57">
        <f>IFERROR(INDEX(JMP!$AJ$2:$AU$1000,MATCH($A57,JMP!$A$2:$A$1000,0),MATCH(K$1,JMP!$AJ$1:$AU$1,0)),INDEX(Baseline!$B$2:$BD$2,1,MATCH(K$1,Baseline!$B$1:$BD$1,0)))</f>
        <v>0</v>
      </c>
      <c r="L57">
        <f>IFERROR(INDEX(JMP!$AJ$2:$AU$1000,MATCH($A57,JMP!$A$2:$A$1000,0),MATCH(L$1,JMP!$AJ$1:$AU$1,0)),INDEX(Baseline!$B$2:$BD$2,1,MATCH(L$1,Baseline!$B$1:$BD$1,0)))</f>
        <v>0.16944484322321199</v>
      </c>
      <c r="M57" t="b">
        <f>IFERROR(INDEX(JMP!$AJ$2:$AU$1000,MATCH($A57,JMP!$A$2:$A$1000,0),MATCH(M$1,JMP!$AJ$1:$AU$1,0)),INDEX(Baseline!$B$2:$BD$2,1,MATCH(M$1,Baseline!$B$1:$BD$1,0)))</f>
        <v>0</v>
      </c>
      <c r="N57" t="b">
        <f>IFERROR(INDEX(JMP!$AJ$2:$AU$1000,MATCH($A57,JMP!$A$2:$A$1000,0),MATCH(N$1,JMP!$AJ$1:$AU$1,0)),INDEX(Baseline!$B$2:$BD$2,1,MATCH(N$1,Baseline!$B$1:$BD$1,0)))</f>
        <v>0</v>
      </c>
      <c r="O57">
        <f>IFERROR(INDEX(JMP!$AJ$2:$AU$1000,MATCH($A57,JMP!$A$2:$A$1000,0),MATCH(O$1,JMP!$AJ$1:$AU$1,0)),INDEX(Baseline!$B$2:$BD$2,1,MATCH(O$1,Baseline!$B$1:$BD$1,0)))</f>
        <v>7</v>
      </c>
      <c r="P57">
        <f>IFERROR(INDEX(JMP!$AJ$2:$AU$1000,MATCH($A57,JMP!$A$2:$A$1000,0),MATCH(P$1,JMP!$AJ$1:$AU$1,0)),INDEX(Baseline!$B$2:$BD$2,1,MATCH(P$1,Baseline!$B$1:$BD$1,0)))</f>
        <v>200</v>
      </c>
      <c r="Q57">
        <f>IFERROR(INDEX(JMP!$AJ$2:$AU$1000,MATCH($A57,JMP!$A$2:$A$1000,0),MATCH(Q$1,JMP!$AJ$1:$AU$1,0)),INDEX(Baseline!$B$2:$BD$2,1,MATCH(Q$1,Baseline!$B$1:$BD$1,0)))</f>
        <v>10</v>
      </c>
      <c r="R57">
        <f>IFERROR(INDEX(JMP!$AJ$2:$AU$1000,MATCH($A57,JMP!$A$2:$A$1000,0),MATCH(R$1,JMP!$AJ$1:$AU$1,0)),INDEX(Baseline!$B$2:$BD$2,1,MATCH(R$1,Baseline!$B$1:$BD$1,0)))</f>
        <v>0</v>
      </c>
      <c r="S57">
        <f>IFERROR(INDEX(JMP!$AJ$2:$AU$1000,MATCH($A57,JMP!$A$2:$A$1000,0),MATCH(S$1,JMP!$AJ$1:$AU$1,0)),INDEX(Baseline!$B$2:$BD$2,1,MATCH(S$1,Baseline!$B$1:$BD$1,0)))</f>
        <v>1</v>
      </c>
      <c r="T57">
        <f>IFERROR(INDEX(JMP!$AJ$2:$AU$1000,MATCH($A57,JMP!$A$2:$A$1000,0),MATCH(T$1,JMP!$AJ$1:$AU$1,0)),INDEX(Baseline!$B$2:$BD$2,1,MATCH(T$1,Baseline!$B$1:$BD$1,0)))</f>
        <v>0</v>
      </c>
      <c r="U57" t="str">
        <f>IFERROR(INDEX(JMP!$AJ$2:$AU$1000,MATCH($A57,JMP!$A$2:$A$1000,0),MATCH(U$1,JMP!$AJ$1:$AU$1,0)),INDEX(Baseline!$B$2:$BD$2,1,MATCH(U$1,Baseline!$B$1:$BD$1,0)))</f>
        <v>Titan</v>
      </c>
      <c r="V57">
        <f>IFERROR(INDEX(JMP!$AJ$2:$AU$1000,MATCH($A57,JMP!$A$2:$A$1000,0),MATCH(V$1,JMP!$AJ$1:$AU$1,0)),INDEX(Baseline!$B$2:$BD$2,1,MATCH(V$1,Baseline!$B$1:$BD$1,0)))</f>
        <v>3</v>
      </c>
      <c r="W57">
        <f>IFERROR(INDEX(JMP!$AJ$2:$AU$1000,MATCH($A57,JMP!$A$2:$A$1000,0),MATCH(W$1,JMP!$AJ$1:$AU$1,0)),INDEX(Baseline!$B$2:$BD$2,1,MATCH(W$1,Baseline!$B$1:$BD$1,0)))</f>
        <v>0.37</v>
      </c>
      <c r="X57">
        <f>IFERROR(INDEX(JMP!$AJ$2:$AU$1000,MATCH($A57,JMP!$A$2:$A$1000,0),MATCH(X$1,JMP!$AJ$1:$AU$1,0)),INDEX(Baseline!$B$2:$BD$2,1,MATCH(X$1,Baseline!$B$1:$BD$1,0)))</f>
        <v>4</v>
      </c>
      <c r="Y57">
        <f>IFERROR(INDEX(JMP!$AJ$2:$AU$1000,MATCH($A57,JMP!$A$2:$A$1000,0),MATCH(Y$1,JMP!$AJ$1:$AU$1,0)),INDEX(Baseline!$B$2:$BD$2,1,MATCH(Y$1,Baseline!$B$1:$BD$1,0)))</f>
        <v>3</v>
      </c>
      <c r="Z57">
        <f>IFERROR(INDEX(JMP!$AJ$2:$AU$1000,MATCH($A57,JMP!$A$2:$A$1000,0),MATCH(Z$1,JMP!$AJ$1:$AU$1,0)),INDEX(Baseline!$B$2:$BD$2,1,MATCH(Z$1,Baseline!$B$1:$BD$1,0)))</f>
        <v>1970</v>
      </c>
      <c r="AA57">
        <f>IFERROR(INDEX(JMP!$AJ$2:$AU$1000,MATCH($A57,JMP!$A$2:$A$1000,0),MATCH(AA$1,JMP!$AJ$1:$AU$1,0)),INDEX(Baseline!$B$2:$BD$2,1,MATCH(AA$1,Baseline!$B$1:$BD$1,0)))</f>
        <v>1970</v>
      </c>
      <c r="AB57">
        <f>IFERROR(INDEX(JMP!$AJ$2:$AU$1000,MATCH($A57,JMP!$A$2:$A$1000,0),MATCH(AB$1,JMP!$AJ$1:$AU$1,0)),INDEX(Baseline!$B$2:$BD$2,1,MATCH(AB$1,Baseline!$B$1:$BD$1,0)))</f>
        <v>0</v>
      </c>
      <c r="AC57">
        <f>IFERROR(INDEX(JMP!$AJ$2:$AU$1000,MATCH($A57,JMP!$A$2:$A$1000,0),MATCH(AC$1,JMP!$AJ$1:$AU$1,0)),INDEX(Baseline!$B$2:$BD$2,1,MATCH(AC$1,Baseline!$B$1:$BD$1,0)))</f>
        <v>1</v>
      </c>
      <c r="AD57">
        <f>IFERROR(INDEX(JMP!$AJ$2:$AU$1000,MATCH($A57,JMP!$A$2:$A$1000,0),MATCH(AD$1,JMP!$AJ$1:$AU$1,0)),INDEX(Baseline!$B$2:$BD$2,1,MATCH(AD$1,Baseline!$B$1:$BD$1,0)))</f>
        <v>8</v>
      </c>
      <c r="AE57">
        <f>IFERROR(INDEX(JMP!$AJ$2:$AU$1000,MATCH($A57,JMP!$A$2:$A$1000,0),MATCH(AE$1,JMP!$AJ$1:$AU$1,0)),INDEX(Baseline!$B$2:$BD$2,1,MATCH(AE$1,Baseline!$B$1:$BD$1,0)))</f>
        <v>0.25</v>
      </c>
      <c r="AF57" t="str">
        <f>IFERROR(INDEX(JMP!$AJ$2:$AU$1000,MATCH($A57,JMP!$A$2:$A$1000,0),MATCH(AF$1,JMP!$AJ$1:$AU$1,0)),INDEX(Baseline!$B$2:$BD$2,1,MATCH(AF$1,Baseline!$B$1:$BD$1,0)))</f>
        <v>bwb</v>
      </c>
      <c r="AG57" t="str">
        <f>IFERROR(INDEX(JMP!$AJ$2:$AU$1000,MATCH($A57,JMP!$A$2:$A$1000,0),MATCH(AG$1,JMP!$AJ$1:$AU$1,0)),INDEX(Baseline!$B$2:$BD$2,1,MATCH(AG$1,Baseline!$B$1:$BD$1,0)))</f>
        <v>V-tail</v>
      </c>
      <c r="AH57">
        <f>IFERROR(INDEX(JMP!$AJ$2:$AU$1000,MATCH($A57,JMP!$A$2:$A$1000,0),MATCH(AH$1,JMP!$AJ$1:$AU$1,0)),INDEX(Baseline!$B$2:$BD$2,1,MATCH(AH$1,Baseline!$B$1:$BD$1,0)))</f>
        <v>1</v>
      </c>
      <c r="AI57">
        <f>IFERROR(INDEX(JMP!$AJ$2:$AU$1000,MATCH($A57,JMP!$A$2:$A$1000,0),MATCH(AI$1,JMP!$AJ$1:$AU$1,0)),INDEX(Baseline!$B$2:$BD$2,1,MATCH(AI$1,Baseline!$B$1:$BD$1,0)))</f>
        <v>724000000</v>
      </c>
      <c r="AJ57">
        <f>IFERROR(INDEX(JMP!$AJ$2:$AU$1000,MATCH($A57,JMP!$A$2:$A$1000,0),MATCH(AJ$1,JMP!$AJ$1:$AU$1,0)),INDEX(Baseline!$B$2:$BD$2,1,MATCH(AJ$1,Baseline!$B$1:$BD$1,0)))</f>
        <v>54500000</v>
      </c>
      <c r="AK57">
        <f>IFERROR(INDEX(JMP!$AJ$2:$AU$1000,MATCH($A57,JMP!$A$2:$A$1000,0),MATCH(AK$1,JMP!$AJ$1:$AU$1,0)),INDEX(Baseline!$B$2:$BD$2,1,MATCH(AK$1,Baseline!$B$1:$BD$1,0)))</f>
        <v>30</v>
      </c>
      <c r="AL57">
        <f>IFERROR(INDEX(JMP!$AJ$2:$AU$1000,MATCH($A57,JMP!$A$2:$A$1000,0),MATCH(AL$1,JMP!$AJ$1:$AU$1,0)),INDEX(Baseline!$B$2:$BD$2,1,MATCH(AL$1,Baseline!$B$1:$BD$1,0)))</f>
        <v>3.1938364145593798E-2</v>
      </c>
      <c r="AM57">
        <f>IFERROR(INDEX(JMP!$AJ$2:$AU$1000,MATCH($A57,JMP!$A$2:$A$1000,0),MATCH(AM$1,JMP!$AJ$1:$AU$1,0)),INDEX(Baseline!$B$2:$BD$2,1,MATCH(AM$1,Baseline!$B$1:$BD$1,0)))</f>
        <v>8.7333333333333325</v>
      </c>
      <c r="AN57">
        <f>IFERROR(INDEX(JMP!$AJ$2:$AU$1000,MATCH($A57,JMP!$A$2:$A$1000,0),MATCH(AN$1,JMP!$AJ$1:$AU$1,0)),INDEX(Baseline!$B$2:$BD$2,1,MATCH(AN$1,Baseline!$B$1:$BD$1,0)))</f>
        <v>1.8138059587471276</v>
      </c>
      <c r="AO57">
        <f>IFERROR(INDEX(JMP!$AJ$2:$AU$1000,MATCH($A57,JMP!$A$2:$A$1000,0),MATCH(AO$1,JMP!$AJ$1:$AU$1,0)),INDEX(Baseline!$B$2:$BD$2,1,MATCH(AO$1,Baseline!$B$1:$BD$1,0)))</f>
        <v>0.5809837270511421</v>
      </c>
      <c r="AP57">
        <f>IFERROR(INDEX(JMP!$AJ$2:$AU$1000,MATCH($A57,JMP!$A$2:$A$1000,0),MATCH(AP$1,JMP!$AJ$1:$AU$1,0)),INDEX(Baseline!$B$2:$BD$2,1,MATCH(AP$1,Baseline!$B$1:$BD$1,0)))</f>
        <v>0</v>
      </c>
      <c r="AQ57">
        <f>IFERROR(INDEX(JMP!$AJ$2:$AU$1000,MATCH($A57,JMP!$A$2:$A$1000,0),MATCH(AQ$1,JMP!$AJ$1:$AU$1,0)),INDEX(Baseline!$B$2:$BD$2,1,MATCH(AQ$1,Baseline!$B$1:$BD$1,0)))</f>
        <v>0.35</v>
      </c>
      <c r="AR57">
        <f>IFERROR(INDEX(JMP!$AJ$2:$AU$1000,MATCH($A57,JMP!$A$2:$A$1000,0),MATCH(AR$1,JMP!$AJ$1:$AU$1,0)),INDEX(Baseline!$B$2:$BD$2,1,MATCH(AR$1,Baseline!$B$1:$BD$1,0)))</f>
        <v>0</v>
      </c>
      <c r="AS57">
        <f>IFERROR(INDEX(JMP!$AJ$2:$AU$1000,MATCH($A57,JMP!$A$2:$A$1000,0),MATCH(AS$1,JMP!$AJ$1:$AU$1,0)),INDEX(Baseline!$B$2:$BD$2,1,MATCH(AS$1,Baseline!$B$1:$BD$1,0)))</f>
        <v>0</v>
      </c>
      <c r="AT57">
        <f>IFERROR(INDEX(JMP!$AJ$2:$AU$1000,MATCH($A57,JMP!$A$2:$A$1000,0),MATCH(AT$1,JMP!$AJ$1:$AU$1,0)),INDEX(Baseline!$B$2:$BD$2,1,MATCH(AT$1,Baseline!$B$1:$BD$1,0)))</f>
        <v>500</v>
      </c>
      <c r="AU57">
        <f>IFERROR(INDEX(JMP!$AJ$2:$AU$1000,MATCH($A57,JMP!$A$2:$A$1000,0),MATCH(AU$1,JMP!$AJ$1:$AU$1,0)),INDEX(Baseline!$B$2:$BD$2,1,MATCH(AU$1,Baseline!$B$1:$BD$1,0)))</f>
        <v>50</v>
      </c>
      <c r="AV57">
        <f>IFERROR(INDEX(JMP!$AJ$2:$AU$1000,MATCH($A57,JMP!$A$2:$A$1000,0),MATCH(AV$1,JMP!$AJ$1:$AU$1,0)),INDEX(Baseline!$B$2:$BD$2,1,MATCH(AV$1,Baseline!$B$1:$BD$1,0)))</f>
        <v>12.1</v>
      </c>
      <c r="AW57">
        <f>IFERROR(INDEX(JMP!$AJ$2:$AU$1000,MATCH($A57,JMP!$A$2:$A$1000,0),MATCH(AW$1,JMP!$AJ$1:$AU$1,0)),INDEX(Baseline!$B$2:$BD$2,1,MATCH(AW$1,Baseline!$B$1:$BD$1,0)))</f>
        <v>1.9961979999999998E-3</v>
      </c>
      <c r="AX57">
        <f>IFERROR(INDEX(JMP!$AJ$2:$AU$1000,MATCH($A57,JMP!$A$2:$A$1000,0),MATCH(AX$1,JMP!$AJ$1:$AU$1,0)),INDEX(Baseline!$B$2:$BD$2,1,MATCH(AX$1,Baseline!$B$1:$BD$1,0)))</f>
        <v>1.9961979999999998E-3</v>
      </c>
      <c r="AY57">
        <f>IFERROR(INDEX(JMP!$AJ$2:$AU$1000,MATCH($A57,JMP!$A$2:$A$1000,0),MATCH(AY$1,JMP!$AJ$1:$AU$1,0)),INDEX(Baseline!$B$2:$BD$2,1,MATCH(AY$1,Baseline!$B$1:$BD$1,0)))</f>
        <v>1.9607137E-2</v>
      </c>
      <c r="AZ57">
        <f>IFERROR(INDEX(JMP!$AJ$2:$AU$1000,MATCH($A57,JMP!$A$2:$A$1000,0),MATCH(AZ$1,JMP!$AJ$1:$AU$1,0)),INDEX(Baseline!$B$2:$BD$2,1,MATCH(AZ$1,Baseline!$B$1:$BD$1,0)))</f>
        <v>0</v>
      </c>
      <c r="BA57">
        <f>IFERROR(INDEX(JMP!$AJ$2:$AU$1000,MATCH($A57,JMP!$A$2:$A$1000,0),MATCH(BA$1,JMP!$AJ$1:$AU$1,0)),INDEX(Baseline!$B$2:$BD$2,1,MATCH(BA$1,Baseline!$B$1:$BD$1,0)))</f>
        <v>10</v>
      </c>
      <c r="BB57">
        <f>IFERROR(INDEX(JMP!$AJ$2:$AU$1000,MATCH($A57,JMP!$A$2:$A$1000,0),MATCH(BB$1,JMP!$AJ$1:$AU$1,0)),INDEX(Baseline!$B$2:$BD$2,1,MATCH(BB$1,Baseline!$B$1:$BD$1,0)))</f>
        <v>0</v>
      </c>
      <c r="BC57">
        <f>IFERROR(INDEX(JMP!$AJ$2:$AU$1000,MATCH($A57,JMP!$A$2:$A$1000,0),MATCH(BC$1,JMP!$AJ$1:$AU$1,0)),INDEX(Baseline!$B$2:$BD$2,1,MATCH(BC$1,Baseline!$B$1:$BD$1,0)))</f>
        <v>4</v>
      </c>
      <c r="BD57">
        <f>IFERROR(INDEX(JMP!$AJ$2:$AU$1000,MATCH($A57,JMP!$A$2:$A$1000,0),MATCH(BD$1,JMP!$AJ$1:$AU$1,0)),INDEX(Baseline!$B$2:$BD$2,1,MATCH(BD$1,Baseline!$B$1:$BD$1,0)))</f>
        <v>2</v>
      </c>
      <c r="BE57">
        <f>IFERROR(INDEX(JMP!$AJ$2:$AU$1000,MATCH($A57,JMP!$A$2:$A$1000,0),MATCH(BE$1,JMP!$AJ$1:$AU$1,0)),INDEX(Baseline!$B$2:$BE$2,1,MATCH(BE$1,Baseline!$B$1:$BE$1,0)))</f>
        <v>400000</v>
      </c>
      <c r="BF57" t="str">
        <f t="shared" si="0"/>
        <v>no</v>
      </c>
      <c r="BG57" t="str">
        <f t="shared" si="1"/>
        <v>yes</v>
      </c>
      <c r="BH57">
        <f t="shared" si="2"/>
        <v>0.25</v>
      </c>
      <c r="BI57">
        <f t="shared" si="3"/>
        <v>10</v>
      </c>
      <c r="BK57">
        <v>58</v>
      </c>
      <c r="BL57" t="str">
        <f t="shared" si="4"/>
        <v>winter</v>
      </c>
    </row>
    <row r="58" spans="1:64" x14ac:dyDescent="0.35">
      <c r="A58">
        <v>57</v>
      </c>
      <c r="B58">
        <f>IFERROR(INDEX(JMP!$AJ$2:$AU$1000,MATCH($A58,JMP!$A$2:$A$1000,0),MATCH(B$1,JMP!$AJ$1:$AU$1,0)),INDEX(Baseline!$B$2:$BD$2,1,MATCH(B$1,Baseline!$B$1:$BD$1,0)))</f>
        <v>0</v>
      </c>
      <c r="C58">
        <f>IFERROR(INDEX(JMP!$AJ$2:$AU$1000,MATCH($A58,JMP!$A$2:$A$1000,0),MATCH(C$1,JMP!$AJ$1:$AU$1,0)),INDEX(Baseline!$B$2:$BD$2,1,MATCH(C$1,Baseline!$B$1:$BD$1,0)))</f>
        <v>8760</v>
      </c>
      <c r="D58">
        <f>IFERROR(INDEX(JMP!$AJ$2:$AU$1000,MATCH($A58,JMP!$A$2:$A$1000,0),MATCH(D$1,JMP!$AJ$1:$AU$1,0)),INDEX(Baseline!$B$2:$BD$2,1,MATCH(D$1,Baseline!$B$1:$BD$1,0)))</f>
        <v>1</v>
      </c>
      <c r="E58">
        <f>IFERROR(INDEX(JMP!$AJ$2:$AU$1000,MATCH($A58,JMP!$A$2:$A$1000,0),MATCH(E$1,JMP!$AJ$1:$AU$1,0)),INDEX(Baseline!$B$2:$BD$2,1,MATCH(E$1,Baseline!$B$1:$BD$1,0)))</f>
        <v>1</v>
      </c>
      <c r="F58" t="str">
        <f>IFERROR(INDEX(JMP!$AJ$2:$AU$1000,MATCH($A58,JMP!$A$2:$A$1000,0),MATCH(F$1,JMP!$AJ$1:$AU$1,0)),INDEX(Baseline!$B$2:$BD$2,1,MATCH(F$1,Baseline!$B$1:$BD$1,0)))</f>
        <v>e344</v>
      </c>
      <c r="G58" t="str">
        <f>IFERROR(INDEX(JMP!$AJ$2:$AU$1000,MATCH($A58,JMP!$A$2:$A$1000,0),MATCH(G$1,JMP!$AJ$1:$AU$1,0)),INDEX(Baseline!$B$2:$BD$2,1,MATCH(G$1,Baseline!$B$1:$BD$1,0)))</f>
        <v>e340</v>
      </c>
      <c r="H58">
        <f>IFERROR(INDEX(JMP!$AJ$2:$AU$1000,MATCH($A58,JMP!$A$2:$A$1000,0),MATCH(H$1,JMP!$AJ$1:$AU$1,0)),INDEX(Baseline!$B$2:$BD$2,1,MATCH(H$1,Baseline!$B$1:$BD$1,0)))</f>
        <v>1.5</v>
      </c>
      <c r="I58">
        <f>IFERROR(INDEX(JMP!$AJ$2:$AU$1000,MATCH($A58,JMP!$A$2:$A$1000,0),MATCH(I$1,JMP!$AJ$1:$AU$1,0)),INDEX(Baseline!$B$2:$BD$2,1,MATCH(I$1,Baseline!$B$1:$BD$1,0)))</f>
        <v>0.42</v>
      </c>
      <c r="J58">
        <f>IFERROR(INDEX(JMP!$AJ$2:$AU$1000,MATCH($A58,JMP!$A$2:$A$1000,0),MATCH(J$1,JMP!$AJ$1:$AU$1,0)),INDEX(Baseline!$B$2:$BD$2,1,MATCH(J$1,Baseline!$B$1:$BD$1,0)))</f>
        <v>1</v>
      </c>
      <c r="K58">
        <f>IFERROR(INDEX(JMP!$AJ$2:$AU$1000,MATCH($A58,JMP!$A$2:$A$1000,0),MATCH(K$1,JMP!$AJ$1:$AU$1,0)),INDEX(Baseline!$B$2:$BD$2,1,MATCH(K$1,Baseline!$B$1:$BD$1,0)))</f>
        <v>0</v>
      </c>
      <c r="L58">
        <f>IFERROR(INDEX(JMP!$AJ$2:$AU$1000,MATCH($A58,JMP!$A$2:$A$1000,0),MATCH(L$1,JMP!$AJ$1:$AU$1,0)),INDEX(Baseline!$B$2:$BD$2,1,MATCH(L$1,Baseline!$B$1:$BD$1,0)))</f>
        <v>0.16319152162806966</v>
      </c>
      <c r="M58" t="b">
        <f>IFERROR(INDEX(JMP!$AJ$2:$AU$1000,MATCH($A58,JMP!$A$2:$A$1000,0),MATCH(M$1,JMP!$AJ$1:$AU$1,0)),INDEX(Baseline!$B$2:$BD$2,1,MATCH(M$1,Baseline!$B$1:$BD$1,0)))</f>
        <v>0</v>
      </c>
      <c r="N58" t="b">
        <f>IFERROR(INDEX(JMP!$AJ$2:$AU$1000,MATCH($A58,JMP!$A$2:$A$1000,0),MATCH(N$1,JMP!$AJ$1:$AU$1,0)),INDEX(Baseline!$B$2:$BD$2,1,MATCH(N$1,Baseline!$B$1:$BD$1,0)))</f>
        <v>0</v>
      </c>
      <c r="O58">
        <f>IFERROR(INDEX(JMP!$AJ$2:$AU$1000,MATCH($A58,JMP!$A$2:$A$1000,0),MATCH(O$1,JMP!$AJ$1:$AU$1,0)),INDEX(Baseline!$B$2:$BD$2,1,MATCH(O$1,Baseline!$B$1:$BD$1,0)))</f>
        <v>7</v>
      </c>
      <c r="P58">
        <f>IFERROR(INDEX(JMP!$AJ$2:$AU$1000,MATCH($A58,JMP!$A$2:$A$1000,0),MATCH(P$1,JMP!$AJ$1:$AU$1,0)),INDEX(Baseline!$B$2:$BD$2,1,MATCH(P$1,Baseline!$B$1:$BD$1,0)))</f>
        <v>200</v>
      </c>
      <c r="Q58">
        <f>IFERROR(INDEX(JMP!$AJ$2:$AU$1000,MATCH($A58,JMP!$A$2:$A$1000,0),MATCH(Q$1,JMP!$AJ$1:$AU$1,0)),INDEX(Baseline!$B$2:$BD$2,1,MATCH(Q$1,Baseline!$B$1:$BD$1,0)))</f>
        <v>10</v>
      </c>
      <c r="R58">
        <f>IFERROR(INDEX(JMP!$AJ$2:$AU$1000,MATCH($A58,JMP!$A$2:$A$1000,0),MATCH(R$1,JMP!$AJ$1:$AU$1,0)),INDEX(Baseline!$B$2:$BD$2,1,MATCH(R$1,Baseline!$B$1:$BD$1,0)))</f>
        <v>0</v>
      </c>
      <c r="S58">
        <f>IFERROR(INDEX(JMP!$AJ$2:$AU$1000,MATCH($A58,JMP!$A$2:$A$1000,0),MATCH(S$1,JMP!$AJ$1:$AU$1,0)),INDEX(Baseline!$B$2:$BD$2,1,MATCH(S$1,Baseline!$B$1:$BD$1,0)))</f>
        <v>1</v>
      </c>
      <c r="T58">
        <f>IFERROR(INDEX(JMP!$AJ$2:$AU$1000,MATCH($A58,JMP!$A$2:$A$1000,0),MATCH(T$1,JMP!$AJ$1:$AU$1,0)),INDEX(Baseline!$B$2:$BD$2,1,MATCH(T$1,Baseline!$B$1:$BD$1,0)))</f>
        <v>0</v>
      </c>
      <c r="U58" t="str">
        <f>IFERROR(INDEX(JMP!$AJ$2:$AU$1000,MATCH($A58,JMP!$A$2:$A$1000,0),MATCH(U$1,JMP!$AJ$1:$AU$1,0)),INDEX(Baseline!$B$2:$BD$2,1,MATCH(U$1,Baseline!$B$1:$BD$1,0)))</f>
        <v>Titan</v>
      </c>
      <c r="V58">
        <f>IFERROR(INDEX(JMP!$AJ$2:$AU$1000,MATCH($A58,JMP!$A$2:$A$1000,0),MATCH(V$1,JMP!$AJ$1:$AU$1,0)),INDEX(Baseline!$B$2:$BD$2,1,MATCH(V$1,Baseline!$B$1:$BD$1,0)))</f>
        <v>3</v>
      </c>
      <c r="W58">
        <f>IFERROR(INDEX(JMP!$AJ$2:$AU$1000,MATCH($A58,JMP!$A$2:$A$1000,0),MATCH(W$1,JMP!$AJ$1:$AU$1,0)),INDEX(Baseline!$B$2:$BD$2,1,MATCH(W$1,Baseline!$B$1:$BD$1,0)))</f>
        <v>0.37</v>
      </c>
      <c r="X58">
        <f>IFERROR(INDEX(JMP!$AJ$2:$AU$1000,MATCH($A58,JMP!$A$2:$A$1000,0),MATCH(X$1,JMP!$AJ$1:$AU$1,0)),INDEX(Baseline!$B$2:$BD$2,1,MATCH(X$1,Baseline!$B$1:$BD$1,0)))</f>
        <v>4</v>
      </c>
      <c r="Y58">
        <f>IFERROR(INDEX(JMP!$AJ$2:$AU$1000,MATCH($A58,JMP!$A$2:$A$1000,0),MATCH(Y$1,JMP!$AJ$1:$AU$1,0)),INDEX(Baseline!$B$2:$BD$2,1,MATCH(Y$1,Baseline!$B$1:$BD$1,0)))</f>
        <v>3</v>
      </c>
      <c r="Z58">
        <f>IFERROR(INDEX(JMP!$AJ$2:$AU$1000,MATCH($A58,JMP!$A$2:$A$1000,0),MATCH(Z$1,JMP!$AJ$1:$AU$1,0)),INDEX(Baseline!$B$2:$BD$2,1,MATCH(Z$1,Baseline!$B$1:$BD$1,0)))</f>
        <v>1970</v>
      </c>
      <c r="AA58">
        <f>IFERROR(INDEX(JMP!$AJ$2:$AU$1000,MATCH($A58,JMP!$A$2:$A$1000,0),MATCH(AA$1,JMP!$AJ$1:$AU$1,0)),INDEX(Baseline!$B$2:$BD$2,1,MATCH(AA$1,Baseline!$B$1:$BD$1,0)))</f>
        <v>1970</v>
      </c>
      <c r="AB58">
        <f>IFERROR(INDEX(JMP!$AJ$2:$AU$1000,MATCH($A58,JMP!$A$2:$A$1000,0),MATCH(AB$1,JMP!$AJ$1:$AU$1,0)),INDEX(Baseline!$B$2:$BD$2,1,MATCH(AB$1,Baseline!$B$1:$BD$1,0)))</f>
        <v>0</v>
      </c>
      <c r="AC58">
        <f>IFERROR(INDEX(JMP!$AJ$2:$AU$1000,MATCH($A58,JMP!$A$2:$A$1000,0),MATCH(AC$1,JMP!$AJ$1:$AU$1,0)),INDEX(Baseline!$B$2:$BD$2,1,MATCH(AC$1,Baseline!$B$1:$BD$1,0)))</f>
        <v>1</v>
      </c>
      <c r="AD58">
        <f>IFERROR(INDEX(JMP!$AJ$2:$AU$1000,MATCH($A58,JMP!$A$2:$A$1000,0),MATCH(AD$1,JMP!$AJ$1:$AU$1,0)),INDEX(Baseline!$B$2:$BD$2,1,MATCH(AD$1,Baseline!$B$1:$BD$1,0)))</f>
        <v>8</v>
      </c>
      <c r="AE58">
        <f>IFERROR(INDEX(JMP!$AJ$2:$AU$1000,MATCH($A58,JMP!$A$2:$A$1000,0),MATCH(AE$1,JMP!$AJ$1:$AU$1,0)),INDEX(Baseline!$B$2:$BD$2,1,MATCH(AE$1,Baseline!$B$1:$BD$1,0)))</f>
        <v>0.625</v>
      </c>
      <c r="AF58" t="str">
        <f>IFERROR(INDEX(JMP!$AJ$2:$AU$1000,MATCH($A58,JMP!$A$2:$A$1000,0),MATCH(AF$1,JMP!$AJ$1:$AU$1,0)),INDEX(Baseline!$B$2:$BD$2,1,MATCH(AF$1,Baseline!$B$1:$BD$1,0)))</f>
        <v>bwb</v>
      </c>
      <c r="AG58" t="str">
        <f>IFERROR(INDEX(JMP!$AJ$2:$AU$1000,MATCH($A58,JMP!$A$2:$A$1000,0),MATCH(AG$1,JMP!$AJ$1:$AU$1,0)),INDEX(Baseline!$B$2:$BD$2,1,MATCH(AG$1,Baseline!$B$1:$BD$1,0)))</f>
        <v>V-tail</v>
      </c>
      <c r="AH58">
        <f>IFERROR(INDEX(JMP!$AJ$2:$AU$1000,MATCH($A58,JMP!$A$2:$A$1000,0),MATCH(AH$1,JMP!$AJ$1:$AU$1,0)),INDEX(Baseline!$B$2:$BD$2,1,MATCH(AH$1,Baseline!$B$1:$BD$1,0)))</f>
        <v>1</v>
      </c>
      <c r="AI58">
        <f>IFERROR(INDEX(JMP!$AJ$2:$AU$1000,MATCH($A58,JMP!$A$2:$A$1000,0),MATCH(AI$1,JMP!$AJ$1:$AU$1,0)),INDEX(Baseline!$B$2:$BD$2,1,MATCH(AI$1,Baseline!$B$1:$BD$1,0)))</f>
        <v>724000000</v>
      </c>
      <c r="AJ58">
        <f>IFERROR(INDEX(JMP!$AJ$2:$AU$1000,MATCH($A58,JMP!$A$2:$A$1000,0),MATCH(AJ$1,JMP!$AJ$1:$AU$1,0)),INDEX(Baseline!$B$2:$BD$2,1,MATCH(AJ$1,Baseline!$B$1:$BD$1,0)))</f>
        <v>54500000</v>
      </c>
      <c r="AK58">
        <f>IFERROR(INDEX(JMP!$AJ$2:$AU$1000,MATCH($A58,JMP!$A$2:$A$1000,0),MATCH(AK$1,JMP!$AJ$1:$AU$1,0)),INDEX(Baseline!$B$2:$BD$2,1,MATCH(AK$1,Baseline!$B$1:$BD$1,0)))</f>
        <v>30</v>
      </c>
      <c r="AL58">
        <f>IFERROR(INDEX(JMP!$AJ$2:$AU$1000,MATCH($A58,JMP!$A$2:$A$1000,0),MATCH(AL$1,JMP!$AJ$1:$AU$1,0)),INDEX(Baseline!$B$2:$BD$2,1,MATCH(AL$1,Baseline!$B$1:$BD$1,0)))</f>
        <v>3.0774509965451252E-2</v>
      </c>
      <c r="AM58">
        <f>IFERROR(INDEX(JMP!$AJ$2:$AU$1000,MATCH($A58,JMP!$A$2:$A$1000,0),MATCH(AM$1,JMP!$AJ$1:$AU$1,0)),INDEX(Baseline!$B$2:$BD$2,1,MATCH(AM$1,Baseline!$B$1:$BD$1,0)))</f>
        <v>6.9619047619047612</v>
      </c>
      <c r="AN58">
        <f>IFERROR(INDEX(JMP!$AJ$2:$AU$1000,MATCH($A58,JMP!$A$2:$A$1000,0),MATCH(AN$1,JMP!$AJ$1:$AU$1,0)),INDEX(Baseline!$B$2:$BD$2,1,MATCH(AN$1,Baseline!$B$1:$BD$1,0)))</f>
        <v>2.8020925897631686</v>
      </c>
      <c r="AO58">
        <f>IFERROR(INDEX(JMP!$AJ$2:$AU$1000,MATCH($A58,JMP!$A$2:$A$1000,0),MATCH(AO$1,JMP!$AJ$1:$AU$1,0)),INDEX(Baseline!$B$2:$BD$2,1,MATCH(AO$1,Baseline!$B$1:$BD$1,0)))</f>
        <v>0.99983246050661601</v>
      </c>
      <c r="AP58">
        <f>IFERROR(INDEX(JMP!$AJ$2:$AU$1000,MATCH($A58,JMP!$A$2:$A$1000,0),MATCH(AP$1,JMP!$AJ$1:$AU$1,0)),INDEX(Baseline!$B$2:$BD$2,1,MATCH(AP$1,Baseline!$B$1:$BD$1,0)))</f>
        <v>0</v>
      </c>
      <c r="AQ58">
        <f>IFERROR(INDEX(JMP!$AJ$2:$AU$1000,MATCH($A58,JMP!$A$2:$A$1000,0),MATCH(AQ$1,JMP!$AJ$1:$AU$1,0)),INDEX(Baseline!$B$2:$BD$2,1,MATCH(AQ$1,Baseline!$B$1:$BD$1,0)))</f>
        <v>0.35</v>
      </c>
      <c r="AR58">
        <f>IFERROR(INDEX(JMP!$AJ$2:$AU$1000,MATCH($A58,JMP!$A$2:$A$1000,0),MATCH(AR$1,JMP!$AJ$1:$AU$1,0)),INDEX(Baseline!$B$2:$BD$2,1,MATCH(AR$1,Baseline!$B$1:$BD$1,0)))</f>
        <v>0</v>
      </c>
      <c r="AS58">
        <f>IFERROR(INDEX(JMP!$AJ$2:$AU$1000,MATCH($A58,JMP!$A$2:$A$1000,0),MATCH(AS$1,JMP!$AJ$1:$AU$1,0)),INDEX(Baseline!$B$2:$BD$2,1,MATCH(AS$1,Baseline!$B$1:$BD$1,0)))</f>
        <v>0</v>
      </c>
      <c r="AT58">
        <f>IFERROR(INDEX(JMP!$AJ$2:$AU$1000,MATCH($A58,JMP!$A$2:$A$1000,0),MATCH(AT$1,JMP!$AJ$1:$AU$1,0)),INDEX(Baseline!$B$2:$BD$2,1,MATCH(AT$1,Baseline!$B$1:$BD$1,0)))</f>
        <v>500</v>
      </c>
      <c r="AU58">
        <f>IFERROR(INDEX(JMP!$AJ$2:$AU$1000,MATCH($A58,JMP!$A$2:$A$1000,0),MATCH(AU$1,JMP!$AJ$1:$AU$1,0)),INDEX(Baseline!$B$2:$BD$2,1,MATCH(AU$1,Baseline!$B$1:$BD$1,0)))</f>
        <v>50</v>
      </c>
      <c r="AV58">
        <f>IFERROR(INDEX(JMP!$AJ$2:$AU$1000,MATCH($A58,JMP!$A$2:$A$1000,0),MATCH(AV$1,JMP!$AJ$1:$AU$1,0)),INDEX(Baseline!$B$2:$BD$2,1,MATCH(AV$1,Baseline!$B$1:$BD$1,0)))</f>
        <v>12.1</v>
      </c>
      <c r="AW58">
        <f>IFERROR(INDEX(JMP!$AJ$2:$AU$1000,MATCH($A58,JMP!$A$2:$A$1000,0),MATCH(AW$1,JMP!$AJ$1:$AU$1,0)),INDEX(Baseline!$B$2:$BD$2,1,MATCH(AW$1,Baseline!$B$1:$BD$1,0)))</f>
        <v>1.9961979999999998E-3</v>
      </c>
      <c r="AX58">
        <f>IFERROR(INDEX(JMP!$AJ$2:$AU$1000,MATCH($A58,JMP!$A$2:$A$1000,0),MATCH(AX$1,JMP!$AJ$1:$AU$1,0)),INDEX(Baseline!$B$2:$BD$2,1,MATCH(AX$1,Baseline!$B$1:$BD$1,0)))</f>
        <v>1.9961979999999998E-3</v>
      </c>
      <c r="AY58">
        <f>IFERROR(INDEX(JMP!$AJ$2:$AU$1000,MATCH($A58,JMP!$A$2:$A$1000,0),MATCH(AY$1,JMP!$AJ$1:$AU$1,0)),INDEX(Baseline!$B$2:$BD$2,1,MATCH(AY$1,Baseline!$B$1:$BD$1,0)))</f>
        <v>1.9607137E-2</v>
      </c>
      <c r="AZ58">
        <f>IFERROR(INDEX(JMP!$AJ$2:$AU$1000,MATCH($A58,JMP!$A$2:$A$1000,0),MATCH(AZ$1,JMP!$AJ$1:$AU$1,0)),INDEX(Baseline!$B$2:$BD$2,1,MATCH(AZ$1,Baseline!$B$1:$BD$1,0)))</f>
        <v>0</v>
      </c>
      <c r="BA58">
        <f>IFERROR(INDEX(JMP!$AJ$2:$AU$1000,MATCH($A58,JMP!$A$2:$A$1000,0),MATCH(BA$1,JMP!$AJ$1:$AU$1,0)),INDEX(Baseline!$B$2:$BD$2,1,MATCH(BA$1,Baseline!$B$1:$BD$1,0)))</f>
        <v>55</v>
      </c>
      <c r="BB58">
        <f>IFERROR(INDEX(JMP!$AJ$2:$AU$1000,MATCH($A58,JMP!$A$2:$A$1000,0),MATCH(BB$1,JMP!$AJ$1:$AU$1,0)),INDEX(Baseline!$B$2:$BD$2,1,MATCH(BB$1,Baseline!$B$1:$BD$1,0)))</f>
        <v>0</v>
      </c>
      <c r="BC58">
        <f>IFERROR(INDEX(JMP!$AJ$2:$AU$1000,MATCH($A58,JMP!$A$2:$A$1000,0),MATCH(BC$1,JMP!$AJ$1:$AU$1,0)),INDEX(Baseline!$B$2:$BD$2,1,MATCH(BC$1,Baseline!$B$1:$BD$1,0)))</f>
        <v>3</v>
      </c>
      <c r="BD58">
        <f>IFERROR(INDEX(JMP!$AJ$2:$AU$1000,MATCH($A58,JMP!$A$2:$A$1000,0),MATCH(BD$1,JMP!$AJ$1:$AU$1,0)),INDEX(Baseline!$B$2:$BD$2,1,MATCH(BD$1,Baseline!$B$1:$BD$1,0)))</f>
        <v>5</v>
      </c>
      <c r="BE58">
        <f>IFERROR(INDEX(JMP!$AJ$2:$AU$1000,MATCH($A58,JMP!$A$2:$A$1000,0),MATCH(BE$1,JMP!$AJ$1:$AU$1,0)),INDEX(Baseline!$B$2:$BE$2,1,MATCH(BE$1,Baseline!$B$1:$BE$1,0)))</f>
        <v>400000</v>
      </c>
      <c r="BF58" t="str">
        <f t="shared" si="0"/>
        <v>no</v>
      </c>
      <c r="BG58" t="str">
        <f t="shared" si="1"/>
        <v>yes</v>
      </c>
      <c r="BH58">
        <f t="shared" si="2"/>
        <v>0.5</v>
      </c>
      <c r="BI58">
        <f t="shared" si="3"/>
        <v>30</v>
      </c>
      <c r="BK58">
        <v>59</v>
      </c>
      <c r="BL58" t="str">
        <f t="shared" si="4"/>
        <v>fall</v>
      </c>
    </row>
    <row r="59" spans="1:64" x14ac:dyDescent="0.35">
      <c r="A59">
        <v>58</v>
      </c>
      <c r="B59">
        <f>IFERROR(INDEX(JMP!$AJ$2:$AU$1000,MATCH($A59,JMP!$A$2:$A$1000,0),MATCH(B$1,JMP!$AJ$1:$AU$1,0)),INDEX(Baseline!$B$2:$BD$2,1,MATCH(B$1,Baseline!$B$1:$BD$1,0)))</f>
        <v>0</v>
      </c>
      <c r="C59">
        <f>IFERROR(INDEX(JMP!$AJ$2:$AU$1000,MATCH($A59,JMP!$A$2:$A$1000,0),MATCH(C$1,JMP!$AJ$1:$AU$1,0)),INDEX(Baseline!$B$2:$BD$2,1,MATCH(C$1,Baseline!$B$1:$BD$1,0)))</f>
        <v>8760</v>
      </c>
      <c r="D59">
        <f>IFERROR(INDEX(JMP!$AJ$2:$AU$1000,MATCH($A59,JMP!$A$2:$A$1000,0),MATCH(D$1,JMP!$AJ$1:$AU$1,0)),INDEX(Baseline!$B$2:$BD$2,1,MATCH(D$1,Baseline!$B$1:$BD$1,0)))</f>
        <v>1</v>
      </c>
      <c r="E59">
        <f>IFERROR(INDEX(JMP!$AJ$2:$AU$1000,MATCH($A59,JMP!$A$2:$A$1000,0),MATCH(E$1,JMP!$AJ$1:$AU$1,0)),INDEX(Baseline!$B$2:$BD$2,1,MATCH(E$1,Baseline!$B$1:$BD$1,0)))</f>
        <v>1</v>
      </c>
      <c r="F59" t="str">
        <f>IFERROR(INDEX(JMP!$AJ$2:$AU$1000,MATCH($A59,JMP!$A$2:$A$1000,0),MATCH(F$1,JMP!$AJ$1:$AU$1,0)),INDEX(Baseline!$B$2:$BD$2,1,MATCH(F$1,Baseline!$B$1:$BD$1,0)))</f>
        <v>e344</v>
      </c>
      <c r="G59" t="str">
        <f>IFERROR(INDEX(JMP!$AJ$2:$AU$1000,MATCH($A59,JMP!$A$2:$A$1000,0),MATCH(G$1,JMP!$AJ$1:$AU$1,0)),INDEX(Baseline!$B$2:$BD$2,1,MATCH(G$1,Baseline!$B$1:$BD$1,0)))</f>
        <v>e340</v>
      </c>
      <c r="H59">
        <f>IFERROR(INDEX(JMP!$AJ$2:$AU$1000,MATCH($A59,JMP!$A$2:$A$1000,0),MATCH(H$1,JMP!$AJ$1:$AU$1,0)),INDEX(Baseline!$B$2:$BD$2,1,MATCH(H$1,Baseline!$B$1:$BD$1,0)))</f>
        <v>1.5</v>
      </c>
      <c r="I59">
        <f>IFERROR(INDEX(JMP!$AJ$2:$AU$1000,MATCH($A59,JMP!$A$2:$A$1000,0),MATCH(I$1,JMP!$AJ$1:$AU$1,0)),INDEX(Baseline!$B$2:$BD$2,1,MATCH(I$1,Baseline!$B$1:$BD$1,0)))</f>
        <v>0.42</v>
      </c>
      <c r="J59">
        <f>IFERROR(INDEX(JMP!$AJ$2:$AU$1000,MATCH($A59,JMP!$A$2:$A$1000,0),MATCH(J$1,JMP!$AJ$1:$AU$1,0)),INDEX(Baseline!$B$2:$BD$2,1,MATCH(J$1,Baseline!$B$1:$BD$1,0)))</f>
        <v>1</v>
      </c>
      <c r="K59">
        <f>IFERROR(INDEX(JMP!$AJ$2:$AU$1000,MATCH($A59,JMP!$A$2:$A$1000,0),MATCH(K$1,JMP!$AJ$1:$AU$1,0)),INDEX(Baseline!$B$2:$BD$2,1,MATCH(K$1,Baseline!$B$1:$BD$1,0)))</f>
        <v>0</v>
      </c>
      <c r="L59">
        <f>IFERROR(INDEX(JMP!$AJ$2:$AU$1000,MATCH($A59,JMP!$A$2:$A$1000,0),MATCH(L$1,JMP!$AJ$1:$AU$1,0)),INDEX(Baseline!$B$2:$BD$2,1,MATCH(L$1,Baseline!$B$1:$BD$1,0)))</f>
        <v>0.16944484322321199</v>
      </c>
      <c r="M59" t="b">
        <f>IFERROR(INDEX(JMP!$AJ$2:$AU$1000,MATCH($A59,JMP!$A$2:$A$1000,0),MATCH(M$1,JMP!$AJ$1:$AU$1,0)),INDEX(Baseline!$B$2:$BD$2,1,MATCH(M$1,Baseline!$B$1:$BD$1,0)))</f>
        <v>0</v>
      </c>
      <c r="N59" t="b">
        <f>IFERROR(INDEX(JMP!$AJ$2:$AU$1000,MATCH($A59,JMP!$A$2:$A$1000,0),MATCH(N$1,JMP!$AJ$1:$AU$1,0)),INDEX(Baseline!$B$2:$BD$2,1,MATCH(N$1,Baseline!$B$1:$BD$1,0)))</f>
        <v>0</v>
      </c>
      <c r="O59">
        <f>IFERROR(INDEX(JMP!$AJ$2:$AU$1000,MATCH($A59,JMP!$A$2:$A$1000,0),MATCH(O$1,JMP!$AJ$1:$AU$1,0)),INDEX(Baseline!$B$2:$BD$2,1,MATCH(O$1,Baseline!$B$1:$BD$1,0)))</f>
        <v>7</v>
      </c>
      <c r="P59">
        <f>IFERROR(INDEX(JMP!$AJ$2:$AU$1000,MATCH($A59,JMP!$A$2:$A$1000,0),MATCH(P$1,JMP!$AJ$1:$AU$1,0)),INDEX(Baseline!$B$2:$BD$2,1,MATCH(P$1,Baseline!$B$1:$BD$1,0)))</f>
        <v>200</v>
      </c>
      <c r="Q59">
        <f>IFERROR(INDEX(JMP!$AJ$2:$AU$1000,MATCH($A59,JMP!$A$2:$A$1000,0),MATCH(Q$1,JMP!$AJ$1:$AU$1,0)),INDEX(Baseline!$B$2:$BD$2,1,MATCH(Q$1,Baseline!$B$1:$BD$1,0)))</f>
        <v>10</v>
      </c>
      <c r="R59">
        <f>IFERROR(INDEX(JMP!$AJ$2:$AU$1000,MATCH($A59,JMP!$A$2:$A$1000,0),MATCH(R$1,JMP!$AJ$1:$AU$1,0)),INDEX(Baseline!$B$2:$BD$2,1,MATCH(R$1,Baseline!$B$1:$BD$1,0)))</f>
        <v>0</v>
      </c>
      <c r="S59">
        <f>IFERROR(INDEX(JMP!$AJ$2:$AU$1000,MATCH($A59,JMP!$A$2:$A$1000,0),MATCH(S$1,JMP!$AJ$1:$AU$1,0)),INDEX(Baseline!$B$2:$BD$2,1,MATCH(S$1,Baseline!$B$1:$BD$1,0)))</f>
        <v>1</v>
      </c>
      <c r="T59">
        <f>IFERROR(INDEX(JMP!$AJ$2:$AU$1000,MATCH($A59,JMP!$A$2:$A$1000,0),MATCH(T$1,JMP!$AJ$1:$AU$1,0)),INDEX(Baseline!$B$2:$BD$2,1,MATCH(T$1,Baseline!$B$1:$BD$1,0)))</f>
        <v>0</v>
      </c>
      <c r="U59" t="str">
        <f>IFERROR(INDEX(JMP!$AJ$2:$AU$1000,MATCH($A59,JMP!$A$2:$A$1000,0),MATCH(U$1,JMP!$AJ$1:$AU$1,0)),INDEX(Baseline!$B$2:$BD$2,1,MATCH(U$1,Baseline!$B$1:$BD$1,0)))</f>
        <v>Titan</v>
      </c>
      <c r="V59">
        <f>IFERROR(INDEX(JMP!$AJ$2:$AU$1000,MATCH($A59,JMP!$A$2:$A$1000,0),MATCH(V$1,JMP!$AJ$1:$AU$1,0)),INDEX(Baseline!$B$2:$BD$2,1,MATCH(V$1,Baseline!$B$1:$BD$1,0)))</f>
        <v>3</v>
      </c>
      <c r="W59">
        <f>IFERROR(INDEX(JMP!$AJ$2:$AU$1000,MATCH($A59,JMP!$A$2:$A$1000,0),MATCH(W$1,JMP!$AJ$1:$AU$1,0)),INDEX(Baseline!$B$2:$BD$2,1,MATCH(W$1,Baseline!$B$1:$BD$1,0)))</f>
        <v>0.37</v>
      </c>
      <c r="X59">
        <f>IFERROR(INDEX(JMP!$AJ$2:$AU$1000,MATCH($A59,JMP!$A$2:$A$1000,0),MATCH(X$1,JMP!$AJ$1:$AU$1,0)),INDEX(Baseline!$B$2:$BD$2,1,MATCH(X$1,Baseline!$B$1:$BD$1,0)))</f>
        <v>4</v>
      </c>
      <c r="Y59">
        <f>IFERROR(INDEX(JMP!$AJ$2:$AU$1000,MATCH($A59,JMP!$A$2:$A$1000,0),MATCH(Y$1,JMP!$AJ$1:$AU$1,0)),INDEX(Baseline!$B$2:$BD$2,1,MATCH(Y$1,Baseline!$B$1:$BD$1,0)))</f>
        <v>5</v>
      </c>
      <c r="Z59">
        <f>IFERROR(INDEX(JMP!$AJ$2:$AU$1000,MATCH($A59,JMP!$A$2:$A$1000,0),MATCH(Z$1,JMP!$AJ$1:$AU$1,0)),INDEX(Baseline!$B$2:$BD$2,1,MATCH(Z$1,Baseline!$B$1:$BD$1,0)))</f>
        <v>1970</v>
      </c>
      <c r="AA59">
        <f>IFERROR(INDEX(JMP!$AJ$2:$AU$1000,MATCH($A59,JMP!$A$2:$A$1000,0),MATCH(AA$1,JMP!$AJ$1:$AU$1,0)),INDEX(Baseline!$B$2:$BD$2,1,MATCH(AA$1,Baseline!$B$1:$BD$1,0)))</f>
        <v>1970</v>
      </c>
      <c r="AB59">
        <f>IFERROR(INDEX(JMP!$AJ$2:$AU$1000,MATCH($A59,JMP!$A$2:$A$1000,0),MATCH(AB$1,JMP!$AJ$1:$AU$1,0)),INDEX(Baseline!$B$2:$BD$2,1,MATCH(AB$1,Baseline!$B$1:$BD$1,0)))</f>
        <v>0</v>
      </c>
      <c r="AC59">
        <f>IFERROR(INDEX(JMP!$AJ$2:$AU$1000,MATCH($A59,JMP!$A$2:$A$1000,0),MATCH(AC$1,JMP!$AJ$1:$AU$1,0)),INDEX(Baseline!$B$2:$BD$2,1,MATCH(AC$1,Baseline!$B$1:$BD$1,0)))</f>
        <v>1</v>
      </c>
      <c r="AD59">
        <f>IFERROR(INDEX(JMP!$AJ$2:$AU$1000,MATCH($A59,JMP!$A$2:$A$1000,0),MATCH(AD$1,JMP!$AJ$1:$AU$1,0)),INDEX(Baseline!$B$2:$BD$2,1,MATCH(AD$1,Baseline!$B$1:$BD$1,0)))</f>
        <v>8</v>
      </c>
      <c r="AE59">
        <f>IFERROR(INDEX(JMP!$AJ$2:$AU$1000,MATCH($A59,JMP!$A$2:$A$1000,0),MATCH(AE$1,JMP!$AJ$1:$AU$1,0)),INDEX(Baseline!$B$2:$BD$2,1,MATCH(AE$1,Baseline!$B$1:$BD$1,0)))</f>
        <v>1</v>
      </c>
      <c r="AF59" t="str">
        <f>IFERROR(INDEX(JMP!$AJ$2:$AU$1000,MATCH($A59,JMP!$A$2:$A$1000,0),MATCH(AF$1,JMP!$AJ$1:$AU$1,0)),INDEX(Baseline!$B$2:$BD$2,1,MATCH(AF$1,Baseline!$B$1:$BD$1,0)))</f>
        <v>bwb</v>
      </c>
      <c r="AG59" t="str">
        <f>IFERROR(INDEX(JMP!$AJ$2:$AU$1000,MATCH($A59,JMP!$A$2:$A$1000,0),MATCH(AG$1,JMP!$AJ$1:$AU$1,0)),INDEX(Baseline!$B$2:$BD$2,1,MATCH(AG$1,Baseline!$B$1:$BD$1,0)))</f>
        <v>V-tail</v>
      </c>
      <c r="AH59">
        <f>IFERROR(INDEX(JMP!$AJ$2:$AU$1000,MATCH($A59,JMP!$A$2:$A$1000,0),MATCH(AH$1,JMP!$AJ$1:$AU$1,0)),INDEX(Baseline!$B$2:$BD$2,1,MATCH(AH$1,Baseline!$B$1:$BD$1,0)))</f>
        <v>0</v>
      </c>
      <c r="AI59">
        <f>IFERROR(INDEX(JMP!$AJ$2:$AU$1000,MATCH($A59,JMP!$A$2:$A$1000,0),MATCH(AI$1,JMP!$AJ$1:$AU$1,0)),INDEX(Baseline!$B$2:$BD$2,1,MATCH(AI$1,Baseline!$B$1:$BD$1,0)))</f>
        <v>724000000</v>
      </c>
      <c r="AJ59">
        <f>IFERROR(INDEX(JMP!$AJ$2:$AU$1000,MATCH($A59,JMP!$A$2:$A$1000,0),MATCH(AJ$1,JMP!$AJ$1:$AU$1,0)),INDEX(Baseline!$B$2:$BD$2,1,MATCH(AJ$1,Baseline!$B$1:$BD$1,0)))</f>
        <v>54500000</v>
      </c>
      <c r="AK59">
        <f>IFERROR(INDEX(JMP!$AJ$2:$AU$1000,MATCH($A59,JMP!$A$2:$A$1000,0),MATCH(AK$1,JMP!$AJ$1:$AU$1,0)),INDEX(Baseline!$B$2:$BD$2,1,MATCH(AK$1,Baseline!$B$1:$BD$1,0)))</f>
        <v>30</v>
      </c>
      <c r="AL59">
        <f>IFERROR(INDEX(JMP!$AJ$2:$AU$1000,MATCH($A59,JMP!$A$2:$A$1000,0),MATCH(AL$1,JMP!$AJ$1:$AU$1,0)),INDEX(Baseline!$B$2:$BD$2,1,MATCH(AL$1,Baseline!$B$1:$BD$1,0)))</f>
        <v>8.6612805427428718E-3</v>
      </c>
      <c r="AM59">
        <f>IFERROR(INDEX(JMP!$AJ$2:$AU$1000,MATCH($A59,JMP!$A$2:$A$1000,0),MATCH(AM$1,JMP!$AJ$1:$AU$1,0)),INDEX(Baseline!$B$2:$BD$2,1,MATCH(AM$1,Baseline!$B$1:$BD$1,0)))</f>
        <v>17</v>
      </c>
      <c r="AN59">
        <f>IFERROR(INDEX(JMP!$AJ$2:$AU$1000,MATCH($A59,JMP!$A$2:$A$1000,0),MATCH(AN$1,JMP!$AJ$1:$AU$1,0)),INDEX(Baseline!$B$2:$BD$2,1,MATCH(AN$1,Baseline!$B$1:$BD$1,0)))</f>
        <v>2.5903168831168739</v>
      </c>
      <c r="AO59">
        <f>IFERROR(INDEX(JMP!$AJ$2:$AU$1000,MATCH($A59,JMP!$A$2:$A$1000,0),MATCH(AO$1,JMP!$AJ$1:$AU$1,0)),INDEX(Baseline!$B$2:$BD$2,1,MATCH(AO$1,Baseline!$B$1:$BD$1,0)))</f>
        <v>1.41868119396209</v>
      </c>
      <c r="AP59">
        <f>IFERROR(INDEX(JMP!$AJ$2:$AU$1000,MATCH($A59,JMP!$A$2:$A$1000,0),MATCH(AP$1,JMP!$AJ$1:$AU$1,0)),INDEX(Baseline!$B$2:$BD$2,1,MATCH(AP$1,Baseline!$B$1:$BD$1,0)))</f>
        <v>0</v>
      </c>
      <c r="AQ59">
        <f>IFERROR(INDEX(JMP!$AJ$2:$AU$1000,MATCH($A59,JMP!$A$2:$A$1000,0),MATCH(AQ$1,JMP!$AJ$1:$AU$1,0)),INDEX(Baseline!$B$2:$BD$2,1,MATCH(AQ$1,Baseline!$B$1:$BD$1,0)))</f>
        <v>0.35</v>
      </c>
      <c r="AR59">
        <f>IFERROR(INDEX(JMP!$AJ$2:$AU$1000,MATCH($A59,JMP!$A$2:$A$1000,0),MATCH(AR$1,JMP!$AJ$1:$AU$1,0)),INDEX(Baseline!$B$2:$BD$2,1,MATCH(AR$1,Baseline!$B$1:$BD$1,0)))</f>
        <v>0</v>
      </c>
      <c r="AS59">
        <f>IFERROR(INDEX(JMP!$AJ$2:$AU$1000,MATCH($A59,JMP!$A$2:$A$1000,0),MATCH(AS$1,JMP!$AJ$1:$AU$1,0)),INDEX(Baseline!$B$2:$BD$2,1,MATCH(AS$1,Baseline!$B$1:$BD$1,0)))</f>
        <v>0</v>
      </c>
      <c r="AT59">
        <f>IFERROR(INDEX(JMP!$AJ$2:$AU$1000,MATCH($A59,JMP!$A$2:$A$1000,0),MATCH(AT$1,JMP!$AJ$1:$AU$1,0)),INDEX(Baseline!$B$2:$BD$2,1,MATCH(AT$1,Baseline!$B$1:$BD$1,0)))</f>
        <v>500</v>
      </c>
      <c r="AU59">
        <f>IFERROR(INDEX(JMP!$AJ$2:$AU$1000,MATCH($A59,JMP!$A$2:$A$1000,0),MATCH(AU$1,JMP!$AJ$1:$AU$1,0)),INDEX(Baseline!$B$2:$BD$2,1,MATCH(AU$1,Baseline!$B$1:$BD$1,0)))</f>
        <v>50</v>
      </c>
      <c r="AV59">
        <f>IFERROR(INDEX(JMP!$AJ$2:$AU$1000,MATCH($A59,JMP!$A$2:$A$1000,0),MATCH(AV$1,JMP!$AJ$1:$AU$1,0)),INDEX(Baseline!$B$2:$BD$2,1,MATCH(AV$1,Baseline!$B$1:$BD$1,0)))</f>
        <v>12.1</v>
      </c>
      <c r="AW59">
        <f>IFERROR(INDEX(JMP!$AJ$2:$AU$1000,MATCH($A59,JMP!$A$2:$A$1000,0),MATCH(AW$1,JMP!$AJ$1:$AU$1,0)),INDEX(Baseline!$B$2:$BD$2,1,MATCH(AW$1,Baseline!$B$1:$BD$1,0)))</f>
        <v>1.9961979999999998E-3</v>
      </c>
      <c r="AX59">
        <f>IFERROR(INDEX(JMP!$AJ$2:$AU$1000,MATCH($A59,JMP!$A$2:$A$1000,0),MATCH(AX$1,JMP!$AJ$1:$AU$1,0)),INDEX(Baseline!$B$2:$BD$2,1,MATCH(AX$1,Baseline!$B$1:$BD$1,0)))</f>
        <v>1.9961979999999998E-3</v>
      </c>
      <c r="AY59">
        <f>IFERROR(INDEX(JMP!$AJ$2:$AU$1000,MATCH($A59,JMP!$A$2:$A$1000,0),MATCH(AY$1,JMP!$AJ$1:$AU$1,0)),INDEX(Baseline!$B$2:$BD$2,1,MATCH(AY$1,Baseline!$B$1:$BD$1,0)))</f>
        <v>1.9607137E-2</v>
      </c>
      <c r="AZ59">
        <f>IFERROR(INDEX(JMP!$AJ$2:$AU$1000,MATCH($A59,JMP!$A$2:$A$1000,0),MATCH(AZ$1,JMP!$AJ$1:$AU$1,0)),INDEX(Baseline!$B$2:$BD$2,1,MATCH(AZ$1,Baseline!$B$1:$BD$1,0)))</f>
        <v>0</v>
      </c>
      <c r="BA59">
        <f>IFERROR(INDEX(JMP!$AJ$2:$AU$1000,MATCH($A59,JMP!$A$2:$A$1000,0),MATCH(BA$1,JMP!$AJ$1:$AU$1,0)),INDEX(Baseline!$B$2:$BD$2,1,MATCH(BA$1,Baseline!$B$1:$BD$1,0)))</f>
        <v>100</v>
      </c>
      <c r="BB59">
        <f>IFERROR(INDEX(JMP!$AJ$2:$AU$1000,MATCH($A59,JMP!$A$2:$A$1000,0),MATCH(BB$1,JMP!$AJ$1:$AU$1,0)),INDEX(Baseline!$B$2:$BD$2,1,MATCH(BB$1,Baseline!$B$1:$BD$1,0)))</f>
        <v>0</v>
      </c>
      <c r="BC59">
        <f>IFERROR(INDEX(JMP!$AJ$2:$AU$1000,MATCH($A59,JMP!$A$2:$A$1000,0),MATCH(BC$1,JMP!$AJ$1:$AU$1,0)),INDEX(Baseline!$B$2:$BD$2,1,MATCH(BC$1,Baseline!$B$1:$BD$1,0)))</f>
        <v>2</v>
      </c>
      <c r="BD59">
        <f>IFERROR(INDEX(JMP!$AJ$2:$AU$1000,MATCH($A59,JMP!$A$2:$A$1000,0),MATCH(BD$1,JMP!$AJ$1:$AU$1,0)),INDEX(Baseline!$B$2:$BD$2,1,MATCH(BD$1,Baseline!$B$1:$BD$1,0)))</f>
        <v>2.2999999999999998</v>
      </c>
      <c r="BE59">
        <f>IFERROR(INDEX(JMP!$AJ$2:$AU$1000,MATCH($A59,JMP!$A$2:$A$1000,0),MATCH(BE$1,JMP!$AJ$1:$AU$1,0)),INDEX(Baseline!$B$2:$BE$2,1,MATCH(BE$1,Baseline!$B$1:$BE$1,0)))</f>
        <v>400000</v>
      </c>
      <c r="BF59" t="str">
        <f t="shared" si="0"/>
        <v>no</v>
      </c>
      <c r="BG59" t="str">
        <f t="shared" si="1"/>
        <v>no</v>
      </c>
      <c r="BH59">
        <f t="shared" si="2"/>
        <v>1</v>
      </c>
      <c r="BI59">
        <f t="shared" si="3"/>
        <v>100</v>
      </c>
      <c r="BK59">
        <v>60</v>
      </c>
      <c r="BL59" t="str">
        <f t="shared" si="4"/>
        <v>summer</v>
      </c>
    </row>
    <row r="60" spans="1:64" x14ac:dyDescent="0.35">
      <c r="A60">
        <v>59</v>
      </c>
      <c r="B60">
        <f>IFERROR(INDEX(JMP!$AJ$2:$AU$1000,MATCH($A60,JMP!$A$2:$A$1000,0),MATCH(B$1,JMP!$AJ$1:$AU$1,0)),INDEX(Baseline!$B$2:$BD$2,1,MATCH(B$1,Baseline!$B$1:$BD$1,0)))</f>
        <v>0</v>
      </c>
      <c r="C60">
        <f>IFERROR(INDEX(JMP!$AJ$2:$AU$1000,MATCH($A60,JMP!$A$2:$A$1000,0),MATCH(C$1,JMP!$AJ$1:$AU$1,0)),INDEX(Baseline!$B$2:$BD$2,1,MATCH(C$1,Baseline!$B$1:$BD$1,0)))</f>
        <v>8760</v>
      </c>
      <c r="D60">
        <f>IFERROR(INDEX(JMP!$AJ$2:$AU$1000,MATCH($A60,JMP!$A$2:$A$1000,0),MATCH(D$1,JMP!$AJ$1:$AU$1,0)),INDEX(Baseline!$B$2:$BD$2,1,MATCH(D$1,Baseline!$B$1:$BD$1,0)))</f>
        <v>1</v>
      </c>
      <c r="E60">
        <f>IFERROR(INDEX(JMP!$AJ$2:$AU$1000,MATCH($A60,JMP!$A$2:$A$1000,0),MATCH(E$1,JMP!$AJ$1:$AU$1,0)),INDEX(Baseline!$B$2:$BD$2,1,MATCH(E$1,Baseline!$B$1:$BD$1,0)))</f>
        <v>1</v>
      </c>
      <c r="F60" t="str">
        <f>IFERROR(INDEX(JMP!$AJ$2:$AU$1000,MATCH($A60,JMP!$A$2:$A$1000,0),MATCH(F$1,JMP!$AJ$1:$AU$1,0)),INDEX(Baseline!$B$2:$BD$2,1,MATCH(F$1,Baseline!$B$1:$BD$1,0)))</f>
        <v>e344</v>
      </c>
      <c r="G60" t="str">
        <f>IFERROR(INDEX(JMP!$AJ$2:$AU$1000,MATCH($A60,JMP!$A$2:$A$1000,0),MATCH(G$1,JMP!$AJ$1:$AU$1,0)),INDEX(Baseline!$B$2:$BD$2,1,MATCH(G$1,Baseline!$B$1:$BD$1,0)))</f>
        <v>e340</v>
      </c>
      <c r="H60">
        <f>IFERROR(INDEX(JMP!$AJ$2:$AU$1000,MATCH($A60,JMP!$A$2:$A$1000,0),MATCH(H$1,JMP!$AJ$1:$AU$1,0)),INDEX(Baseline!$B$2:$BD$2,1,MATCH(H$1,Baseline!$B$1:$BD$1,0)))</f>
        <v>1.5</v>
      </c>
      <c r="I60">
        <f>IFERROR(INDEX(JMP!$AJ$2:$AU$1000,MATCH($A60,JMP!$A$2:$A$1000,0),MATCH(I$1,JMP!$AJ$1:$AU$1,0)),INDEX(Baseline!$B$2:$BD$2,1,MATCH(I$1,Baseline!$B$1:$BD$1,0)))</f>
        <v>0.42</v>
      </c>
      <c r="J60">
        <f>IFERROR(INDEX(JMP!$AJ$2:$AU$1000,MATCH($A60,JMP!$A$2:$A$1000,0),MATCH(J$1,JMP!$AJ$1:$AU$1,0)),INDEX(Baseline!$B$2:$BD$2,1,MATCH(J$1,Baseline!$B$1:$BD$1,0)))</f>
        <v>1</v>
      </c>
      <c r="K60">
        <f>IFERROR(INDEX(JMP!$AJ$2:$AU$1000,MATCH($A60,JMP!$A$2:$A$1000,0),MATCH(K$1,JMP!$AJ$1:$AU$1,0)),INDEX(Baseline!$B$2:$BD$2,1,MATCH(K$1,Baseline!$B$1:$BD$1,0)))</f>
        <v>0</v>
      </c>
      <c r="L60">
        <f>IFERROR(INDEX(JMP!$AJ$2:$AU$1000,MATCH($A60,JMP!$A$2:$A$1000,0),MATCH(L$1,JMP!$AJ$1:$AU$1,0)),INDEX(Baseline!$B$2:$BD$2,1,MATCH(L$1,Baseline!$B$1:$BD$1,0)))</f>
        <v>0.16944484322321199</v>
      </c>
      <c r="M60" t="b">
        <f>IFERROR(INDEX(JMP!$AJ$2:$AU$1000,MATCH($A60,JMP!$A$2:$A$1000,0),MATCH(M$1,JMP!$AJ$1:$AU$1,0)),INDEX(Baseline!$B$2:$BD$2,1,MATCH(M$1,Baseline!$B$1:$BD$1,0)))</f>
        <v>0</v>
      </c>
      <c r="N60" t="b">
        <f>IFERROR(INDEX(JMP!$AJ$2:$AU$1000,MATCH($A60,JMP!$A$2:$A$1000,0),MATCH(N$1,JMP!$AJ$1:$AU$1,0)),INDEX(Baseline!$B$2:$BD$2,1,MATCH(N$1,Baseline!$B$1:$BD$1,0)))</f>
        <v>0</v>
      </c>
      <c r="O60">
        <f>IFERROR(INDEX(JMP!$AJ$2:$AU$1000,MATCH($A60,JMP!$A$2:$A$1000,0),MATCH(O$1,JMP!$AJ$1:$AU$1,0)),INDEX(Baseline!$B$2:$BD$2,1,MATCH(O$1,Baseline!$B$1:$BD$1,0)))</f>
        <v>7</v>
      </c>
      <c r="P60">
        <f>IFERROR(INDEX(JMP!$AJ$2:$AU$1000,MATCH($A60,JMP!$A$2:$A$1000,0),MATCH(P$1,JMP!$AJ$1:$AU$1,0)),INDEX(Baseline!$B$2:$BD$2,1,MATCH(P$1,Baseline!$B$1:$BD$1,0)))</f>
        <v>200</v>
      </c>
      <c r="Q60">
        <f>IFERROR(INDEX(JMP!$AJ$2:$AU$1000,MATCH($A60,JMP!$A$2:$A$1000,0),MATCH(Q$1,JMP!$AJ$1:$AU$1,0)),INDEX(Baseline!$B$2:$BD$2,1,MATCH(Q$1,Baseline!$B$1:$BD$1,0)))</f>
        <v>10</v>
      </c>
      <c r="R60">
        <f>IFERROR(INDEX(JMP!$AJ$2:$AU$1000,MATCH($A60,JMP!$A$2:$A$1000,0),MATCH(R$1,JMP!$AJ$1:$AU$1,0)),INDEX(Baseline!$B$2:$BD$2,1,MATCH(R$1,Baseline!$B$1:$BD$1,0)))</f>
        <v>0</v>
      </c>
      <c r="S60">
        <f>IFERROR(INDEX(JMP!$AJ$2:$AU$1000,MATCH($A60,JMP!$A$2:$A$1000,0),MATCH(S$1,JMP!$AJ$1:$AU$1,0)),INDEX(Baseline!$B$2:$BD$2,1,MATCH(S$1,Baseline!$B$1:$BD$1,0)))</f>
        <v>1</v>
      </c>
      <c r="T60">
        <f>IFERROR(INDEX(JMP!$AJ$2:$AU$1000,MATCH($A60,JMP!$A$2:$A$1000,0),MATCH(T$1,JMP!$AJ$1:$AU$1,0)),INDEX(Baseline!$B$2:$BD$2,1,MATCH(T$1,Baseline!$B$1:$BD$1,0)))</f>
        <v>0</v>
      </c>
      <c r="U60" t="str">
        <f>IFERROR(INDEX(JMP!$AJ$2:$AU$1000,MATCH($A60,JMP!$A$2:$A$1000,0),MATCH(U$1,JMP!$AJ$1:$AU$1,0)),INDEX(Baseline!$B$2:$BD$2,1,MATCH(U$1,Baseline!$B$1:$BD$1,0)))</f>
        <v>Titan</v>
      </c>
      <c r="V60">
        <f>IFERROR(INDEX(JMP!$AJ$2:$AU$1000,MATCH($A60,JMP!$A$2:$A$1000,0),MATCH(V$1,JMP!$AJ$1:$AU$1,0)),INDEX(Baseline!$B$2:$BD$2,1,MATCH(V$1,Baseline!$B$1:$BD$1,0)))</f>
        <v>3</v>
      </c>
      <c r="W60">
        <f>IFERROR(INDEX(JMP!$AJ$2:$AU$1000,MATCH($A60,JMP!$A$2:$A$1000,0),MATCH(W$1,JMP!$AJ$1:$AU$1,0)),INDEX(Baseline!$B$2:$BD$2,1,MATCH(W$1,Baseline!$B$1:$BD$1,0)))</f>
        <v>0.37</v>
      </c>
      <c r="X60">
        <f>IFERROR(INDEX(JMP!$AJ$2:$AU$1000,MATCH($A60,JMP!$A$2:$A$1000,0),MATCH(X$1,JMP!$AJ$1:$AU$1,0)),INDEX(Baseline!$B$2:$BD$2,1,MATCH(X$1,Baseline!$B$1:$BD$1,0)))</f>
        <v>4</v>
      </c>
      <c r="Y60">
        <f>IFERROR(INDEX(JMP!$AJ$2:$AU$1000,MATCH($A60,JMP!$A$2:$A$1000,0),MATCH(Y$1,JMP!$AJ$1:$AU$1,0)),INDEX(Baseline!$B$2:$BD$2,1,MATCH(Y$1,Baseline!$B$1:$BD$1,0)))</f>
        <v>2</v>
      </c>
      <c r="Z60">
        <f>IFERROR(INDEX(JMP!$AJ$2:$AU$1000,MATCH($A60,JMP!$A$2:$A$1000,0),MATCH(Z$1,JMP!$AJ$1:$AU$1,0)),INDEX(Baseline!$B$2:$BD$2,1,MATCH(Z$1,Baseline!$B$1:$BD$1,0)))</f>
        <v>1970</v>
      </c>
      <c r="AA60">
        <f>IFERROR(INDEX(JMP!$AJ$2:$AU$1000,MATCH($A60,JMP!$A$2:$A$1000,0),MATCH(AA$1,JMP!$AJ$1:$AU$1,0)),INDEX(Baseline!$B$2:$BD$2,1,MATCH(AA$1,Baseline!$B$1:$BD$1,0)))</f>
        <v>1970</v>
      </c>
      <c r="AB60">
        <f>IFERROR(INDEX(JMP!$AJ$2:$AU$1000,MATCH($A60,JMP!$A$2:$A$1000,0),MATCH(AB$1,JMP!$AJ$1:$AU$1,0)),INDEX(Baseline!$B$2:$BD$2,1,MATCH(AB$1,Baseline!$B$1:$BD$1,0)))</f>
        <v>0</v>
      </c>
      <c r="AC60">
        <f>IFERROR(INDEX(JMP!$AJ$2:$AU$1000,MATCH($A60,JMP!$A$2:$A$1000,0),MATCH(AC$1,JMP!$AJ$1:$AU$1,0)),INDEX(Baseline!$B$2:$BD$2,1,MATCH(AC$1,Baseline!$B$1:$BD$1,0)))</f>
        <v>1</v>
      </c>
      <c r="AD60">
        <f>IFERROR(INDEX(JMP!$AJ$2:$AU$1000,MATCH($A60,JMP!$A$2:$A$1000,0),MATCH(AD$1,JMP!$AJ$1:$AU$1,0)),INDEX(Baseline!$B$2:$BD$2,1,MATCH(AD$1,Baseline!$B$1:$BD$1,0)))</f>
        <v>8</v>
      </c>
      <c r="AE60">
        <f>IFERROR(INDEX(JMP!$AJ$2:$AU$1000,MATCH($A60,JMP!$A$2:$A$1000,0),MATCH(AE$1,JMP!$AJ$1:$AU$1,0)),INDEX(Baseline!$B$2:$BD$2,1,MATCH(AE$1,Baseline!$B$1:$BD$1,0)))</f>
        <v>0.25</v>
      </c>
      <c r="AF60" t="str">
        <f>IFERROR(INDEX(JMP!$AJ$2:$AU$1000,MATCH($A60,JMP!$A$2:$A$1000,0),MATCH(AF$1,JMP!$AJ$1:$AU$1,0)),INDEX(Baseline!$B$2:$BD$2,1,MATCH(AF$1,Baseline!$B$1:$BD$1,0)))</f>
        <v>bwb</v>
      </c>
      <c r="AG60" t="str">
        <f>IFERROR(INDEX(JMP!$AJ$2:$AU$1000,MATCH($A60,JMP!$A$2:$A$1000,0),MATCH(AG$1,JMP!$AJ$1:$AU$1,0)),INDEX(Baseline!$B$2:$BD$2,1,MATCH(AG$1,Baseline!$B$1:$BD$1,0)))</f>
        <v>V-tail</v>
      </c>
      <c r="AH60">
        <f>IFERROR(INDEX(JMP!$AJ$2:$AU$1000,MATCH($A60,JMP!$A$2:$A$1000,0),MATCH(AH$1,JMP!$AJ$1:$AU$1,0)),INDEX(Baseline!$B$2:$BD$2,1,MATCH(AH$1,Baseline!$B$1:$BD$1,0)))</f>
        <v>1</v>
      </c>
      <c r="AI60">
        <f>IFERROR(INDEX(JMP!$AJ$2:$AU$1000,MATCH($A60,JMP!$A$2:$A$1000,0),MATCH(AI$1,JMP!$AJ$1:$AU$1,0)),INDEX(Baseline!$B$2:$BD$2,1,MATCH(AI$1,Baseline!$B$1:$BD$1,0)))</f>
        <v>724000000</v>
      </c>
      <c r="AJ60">
        <f>IFERROR(INDEX(JMP!$AJ$2:$AU$1000,MATCH($A60,JMP!$A$2:$A$1000,0),MATCH(AJ$1,JMP!$AJ$1:$AU$1,0)),INDEX(Baseline!$B$2:$BD$2,1,MATCH(AJ$1,Baseline!$B$1:$BD$1,0)))</f>
        <v>54500000</v>
      </c>
      <c r="AK60">
        <f>IFERROR(INDEX(JMP!$AJ$2:$AU$1000,MATCH($A60,JMP!$A$2:$A$1000,0),MATCH(AK$1,JMP!$AJ$1:$AU$1,0)),INDEX(Baseline!$B$2:$BD$2,1,MATCH(AK$1,Baseline!$B$1:$BD$1,0)))</f>
        <v>30</v>
      </c>
      <c r="AL60">
        <f>IFERROR(INDEX(JMP!$AJ$2:$AU$1000,MATCH($A60,JMP!$A$2:$A$1000,0),MATCH(AL$1,JMP!$AJ$1:$AU$1,0)),INDEX(Baseline!$B$2:$BD$2,1,MATCH(AL$1,Baseline!$B$1:$BD$1,0)))</f>
        <v>3.0774509965451252E-2</v>
      </c>
      <c r="AM60">
        <f>IFERROR(INDEX(JMP!$AJ$2:$AU$1000,MATCH($A60,JMP!$A$2:$A$1000,0),MATCH(AM$1,JMP!$AJ$1:$AU$1,0)),INDEX(Baseline!$B$2:$BD$2,1,MATCH(AM$1,Baseline!$B$1:$BD$1,0)))</f>
        <v>6.9619047619047612</v>
      </c>
      <c r="AN60">
        <f>IFERROR(INDEX(JMP!$AJ$2:$AU$1000,MATCH($A60,JMP!$A$2:$A$1000,0),MATCH(AN$1,JMP!$AJ$1:$AU$1,0)),INDEX(Baseline!$B$2:$BD$2,1,MATCH(AN$1,Baseline!$B$1:$BD$1,0)))</f>
        <v>1.6020302521008332</v>
      </c>
      <c r="AO60">
        <f>IFERROR(INDEX(JMP!$AJ$2:$AU$1000,MATCH($A60,JMP!$A$2:$A$1000,0),MATCH(AO$1,JMP!$AJ$1:$AU$1,0)),INDEX(Baseline!$B$2:$BD$2,1,MATCH(AO$1,Baseline!$B$1:$BD$1,0)))</f>
        <v>0.47627154368727354</v>
      </c>
      <c r="AP60">
        <f>IFERROR(INDEX(JMP!$AJ$2:$AU$1000,MATCH($A60,JMP!$A$2:$A$1000,0),MATCH(AP$1,JMP!$AJ$1:$AU$1,0)),INDEX(Baseline!$B$2:$BD$2,1,MATCH(AP$1,Baseline!$B$1:$BD$1,0)))</f>
        <v>0</v>
      </c>
      <c r="AQ60">
        <f>IFERROR(INDEX(JMP!$AJ$2:$AU$1000,MATCH($A60,JMP!$A$2:$A$1000,0),MATCH(AQ$1,JMP!$AJ$1:$AU$1,0)),INDEX(Baseline!$B$2:$BD$2,1,MATCH(AQ$1,Baseline!$B$1:$BD$1,0)))</f>
        <v>0.35</v>
      </c>
      <c r="AR60">
        <f>IFERROR(INDEX(JMP!$AJ$2:$AU$1000,MATCH($A60,JMP!$A$2:$A$1000,0),MATCH(AR$1,JMP!$AJ$1:$AU$1,0)),INDEX(Baseline!$B$2:$BD$2,1,MATCH(AR$1,Baseline!$B$1:$BD$1,0)))</f>
        <v>0</v>
      </c>
      <c r="AS60">
        <f>IFERROR(INDEX(JMP!$AJ$2:$AU$1000,MATCH($A60,JMP!$A$2:$A$1000,0),MATCH(AS$1,JMP!$AJ$1:$AU$1,0)),INDEX(Baseline!$B$2:$BD$2,1,MATCH(AS$1,Baseline!$B$1:$BD$1,0)))</f>
        <v>0</v>
      </c>
      <c r="AT60">
        <f>IFERROR(INDEX(JMP!$AJ$2:$AU$1000,MATCH($A60,JMP!$A$2:$A$1000,0),MATCH(AT$1,JMP!$AJ$1:$AU$1,0)),INDEX(Baseline!$B$2:$BD$2,1,MATCH(AT$1,Baseline!$B$1:$BD$1,0)))</f>
        <v>500</v>
      </c>
      <c r="AU60">
        <f>IFERROR(INDEX(JMP!$AJ$2:$AU$1000,MATCH($A60,JMP!$A$2:$A$1000,0),MATCH(AU$1,JMP!$AJ$1:$AU$1,0)),INDEX(Baseline!$B$2:$BD$2,1,MATCH(AU$1,Baseline!$B$1:$BD$1,0)))</f>
        <v>50</v>
      </c>
      <c r="AV60">
        <f>IFERROR(INDEX(JMP!$AJ$2:$AU$1000,MATCH($A60,JMP!$A$2:$A$1000,0),MATCH(AV$1,JMP!$AJ$1:$AU$1,0)),INDEX(Baseline!$B$2:$BD$2,1,MATCH(AV$1,Baseline!$B$1:$BD$1,0)))</f>
        <v>12.1</v>
      </c>
      <c r="AW60">
        <f>IFERROR(INDEX(JMP!$AJ$2:$AU$1000,MATCH($A60,JMP!$A$2:$A$1000,0),MATCH(AW$1,JMP!$AJ$1:$AU$1,0)),INDEX(Baseline!$B$2:$BD$2,1,MATCH(AW$1,Baseline!$B$1:$BD$1,0)))</f>
        <v>1.9961979999999998E-3</v>
      </c>
      <c r="AX60">
        <f>IFERROR(INDEX(JMP!$AJ$2:$AU$1000,MATCH($A60,JMP!$A$2:$A$1000,0),MATCH(AX$1,JMP!$AJ$1:$AU$1,0)),INDEX(Baseline!$B$2:$BD$2,1,MATCH(AX$1,Baseline!$B$1:$BD$1,0)))</f>
        <v>1.9961979999999998E-3</v>
      </c>
      <c r="AY60">
        <f>IFERROR(INDEX(JMP!$AJ$2:$AU$1000,MATCH($A60,JMP!$A$2:$A$1000,0),MATCH(AY$1,JMP!$AJ$1:$AU$1,0)),INDEX(Baseline!$B$2:$BD$2,1,MATCH(AY$1,Baseline!$B$1:$BD$1,0)))</f>
        <v>1.9607137E-2</v>
      </c>
      <c r="AZ60">
        <f>IFERROR(INDEX(JMP!$AJ$2:$AU$1000,MATCH($A60,JMP!$A$2:$A$1000,0),MATCH(AZ$1,JMP!$AJ$1:$AU$1,0)),INDEX(Baseline!$B$2:$BD$2,1,MATCH(AZ$1,Baseline!$B$1:$BD$1,0)))</f>
        <v>1</v>
      </c>
      <c r="BA60">
        <f>IFERROR(INDEX(JMP!$AJ$2:$AU$1000,MATCH($A60,JMP!$A$2:$A$1000,0),MATCH(BA$1,JMP!$AJ$1:$AU$1,0)),INDEX(Baseline!$B$2:$BD$2,1,MATCH(BA$1,Baseline!$B$1:$BD$1,0)))</f>
        <v>100</v>
      </c>
      <c r="BB60">
        <f>IFERROR(INDEX(JMP!$AJ$2:$AU$1000,MATCH($A60,JMP!$A$2:$A$1000,0),MATCH(BB$1,JMP!$AJ$1:$AU$1,0)),INDEX(Baseline!$B$2:$BD$2,1,MATCH(BB$1,Baseline!$B$1:$BD$1,0)))</f>
        <v>0</v>
      </c>
      <c r="BC60">
        <f>IFERROR(INDEX(JMP!$AJ$2:$AU$1000,MATCH($A60,JMP!$A$2:$A$1000,0),MATCH(BC$1,JMP!$AJ$1:$AU$1,0)),INDEX(Baseline!$B$2:$BD$2,1,MATCH(BC$1,Baseline!$B$1:$BD$1,0)))</f>
        <v>1</v>
      </c>
      <c r="BD60">
        <f>IFERROR(INDEX(JMP!$AJ$2:$AU$1000,MATCH($A60,JMP!$A$2:$A$1000,0),MATCH(BD$1,JMP!$AJ$1:$AU$1,0)),INDEX(Baseline!$B$2:$BD$2,1,MATCH(BD$1,Baseline!$B$1:$BD$1,0)))</f>
        <v>2</v>
      </c>
      <c r="BE60">
        <f>IFERROR(INDEX(JMP!$AJ$2:$AU$1000,MATCH($A60,JMP!$A$2:$A$1000,0),MATCH(BE$1,JMP!$AJ$1:$AU$1,0)),INDEX(Baseline!$B$2:$BE$2,1,MATCH(BE$1,Baseline!$B$1:$BE$1,0)))</f>
        <v>400000</v>
      </c>
      <c r="BF60" t="str">
        <f t="shared" si="0"/>
        <v>yes</v>
      </c>
      <c r="BG60" t="str">
        <f t="shared" si="1"/>
        <v>yes</v>
      </c>
      <c r="BH60">
        <f t="shared" si="2"/>
        <v>0.25</v>
      </c>
      <c r="BI60">
        <f t="shared" si="3"/>
        <v>100</v>
      </c>
      <c r="BK60">
        <v>61</v>
      </c>
      <c r="BL60" t="str">
        <f t="shared" si="4"/>
        <v>spring</v>
      </c>
    </row>
    <row r="61" spans="1:64" x14ac:dyDescent="0.35">
      <c r="A61">
        <v>60</v>
      </c>
      <c r="B61">
        <f>IFERROR(INDEX(JMP!$AJ$2:$AU$1000,MATCH($A61,JMP!$A$2:$A$1000,0),MATCH(B$1,JMP!$AJ$1:$AU$1,0)),INDEX(Baseline!$B$2:$BD$2,1,MATCH(B$1,Baseline!$B$1:$BD$1,0)))</f>
        <v>0</v>
      </c>
      <c r="C61">
        <f>IFERROR(INDEX(JMP!$AJ$2:$AU$1000,MATCH($A61,JMP!$A$2:$A$1000,0),MATCH(C$1,JMP!$AJ$1:$AU$1,0)),INDEX(Baseline!$B$2:$BD$2,1,MATCH(C$1,Baseline!$B$1:$BD$1,0)))</f>
        <v>8760</v>
      </c>
      <c r="D61">
        <f>IFERROR(INDEX(JMP!$AJ$2:$AU$1000,MATCH($A61,JMP!$A$2:$A$1000,0),MATCH(D$1,JMP!$AJ$1:$AU$1,0)),INDEX(Baseline!$B$2:$BD$2,1,MATCH(D$1,Baseline!$B$1:$BD$1,0)))</f>
        <v>1</v>
      </c>
      <c r="E61">
        <f>IFERROR(INDEX(JMP!$AJ$2:$AU$1000,MATCH($A61,JMP!$A$2:$A$1000,0),MATCH(E$1,JMP!$AJ$1:$AU$1,0)),INDEX(Baseline!$B$2:$BD$2,1,MATCH(E$1,Baseline!$B$1:$BD$1,0)))</f>
        <v>1</v>
      </c>
      <c r="F61" t="str">
        <f>IFERROR(INDEX(JMP!$AJ$2:$AU$1000,MATCH($A61,JMP!$A$2:$A$1000,0),MATCH(F$1,JMP!$AJ$1:$AU$1,0)),INDEX(Baseline!$B$2:$BD$2,1,MATCH(F$1,Baseline!$B$1:$BD$1,0)))</f>
        <v>e344</v>
      </c>
      <c r="G61" t="str">
        <f>IFERROR(INDEX(JMP!$AJ$2:$AU$1000,MATCH($A61,JMP!$A$2:$A$1000,0),MATCH(G$1,JMP!$AJ$1:$AU$1,0)),INDEX(Baseline!$B$2:$BD$2,1,MATCH(G$1,Baseline!$B$1:$BD$1,0)))</f>
        <v>e340</v>
      </c>
      <c r="H61">
        <f>IFERROR(INDEX(JMP!$AJ$2:$AU$1000,MATCH($A61,JMP!$A$2:$A$1000,0),MATCH(H$1,JMP!$AJ$1:$AU$1,0)),INDEX(Baseline!$B$2:$BD$2,1,MATCH(H$1,Baseline!$B$1:$BD$1,0)))</f>
        <v>1.5</v>
      </c>
      <c r="I61">
        <f>IFERROR(INDEX(JMP!$AJ$2:$AU$1000,MATCH($A61,JMP!$A$2:$A$1000,0),MATCH(I$1,JMP!$AJ$1:$AU$1,0)),INDEX(Baseline!$B$2:$BD$2,1,MATCH(I$1,Baseline!$B$1:$BD$1,0)))</f>
        <v>0.42</v>
      </c>
      <c r="J61">
        <f>IFERROR(INDEX(JMP!$AJ$2:$AU$1000,MATCH($A61,JMP!$A$2:$A$1000,0),MATCH(J$1,JMP!$AJ$1:$AU$1,0)),INDEX(Baseline!$B$2:$BD$2,1,MATCH(J$1,Baseline!$B$1:$BD$1,0)))</f>
        <v>1</v>
      </c>
      <c r="K61">
        <f>IFERROR(INDEX(JMP!$AJ$2:$AU$1000,MATCH($A61,JMP!$A$2:$A$1000,0),MATCH(K$1,JMP!$AJ$1:$AU$1,0)),INDEX(Baseline!$B$2:$BD$2,1,MATCH(K$1,Baseline!$B$1:$BD$1,0)))</f>
        <v>0</v>
      </c>
      <c r="L61">
        <f>IFERROR(INDEX(JMP!$AJ$2:$AU$1000,MATCH($A61,JMP!$A$2:$A$1000,0),MATCH(L$1,JMP!$AJ$1:$AU$1,0)),INDEX(Baseline!$B$2:$BD$2,1,MATCH(L$1,Baseline!$B$1:$BD$1,0)))</f>
        <v>0.10065830567664626</v>
      </c>
      <c r="M61" t="b">
        <f>IFERROR(INDEX(JMP!$AJ$2:$AU$1000,MATCH($A61,JMP!$A$2:$A$1000,0),MATCH(M$1,JMP!$AJ$1:$AU$1,0)),INDEX(Baseline!$B$2:$BD$2,1,MATCH(M$1,Baseline!$B$1:$BD$1,0)))</f>
        <v>0</v>
      </c>
      <c r="N61" t="b">
        <f>IFERROR(INDEX(JMP!$AJ$2:$AU$1000,MATCH($A61,JMP!$A$2:$A$1000,0),MATCH(N$1,JMP!$AJ$1:$AU$1,0)),INDEX(Baseline!$B$2:$BD$2,1,MATCH(N$1,Baseline!$B$1:$BD$1,0)))</f>
        <v>0</v>
      </c>
      <c r="O61">
        <f>IFERROR(INDEX(JMP!$AJ$2:$AU$1000,MATCH($A61,JMP!$A$2:$A$1000,0),MATCH(O$1,JMP!$AJ$1:$AU$1,0)),INDEX(Baseline!$B$2:$BD$2,1,MATCH(O$1,Baseline!$B$1:$BD$1,0)))</f>
        <v>7</v>
      </c>
      <c r="P61">
        <f>IFERROR(INDEX(JMP!$AJ$2:$AU$1000,MATCH($A61,JMP!$A$2:$A$1000,0),MATCH(P$1,JMP!$AJ$1:$AU$1,0)),INDEX(Baseline!$B$2:$BD$2,1,MATCH(P$1,Baseline!$B$1:$BD$1,0)))</f>
        <v>200</v>
      </c>
      <c r="Q61">
        <f>IFERROR(INDEX(JMP!$AJ$2:$AU$1000,MATCH($A61,JMP!$A$2:$A$1000,0),MATCH(Q$1,JMP!$AJ$1:$AU$1,0)),INDEX(Baseline!$B$2:$BD$2,1,MATCH(Q$1,Baseline!$B$1:$BD$1,0)))</f>
        <v>10</v>
      </c>
      <c r="R61">
        <f>IFERROR(INDEX(JMP!$AJ$2:$AU$1000,MATCH($A61,JMP!$A$2:$A$1000,0),MATCH(R$1,JMP!$AJ$1:$AU$1,0)),INDEX(Baseline!$B$2:$BD$2,1,MATCH(R$1,Baseline!$B$1:$BD$1,0)))</f>
        <v>0</v>
      </c>
      <c r="S61">
        <f>IFERROR(INDEX(JMP!$AJ$2:$AU$1000,MATCH($A61,JMP!$A$2:$A$1000,0),MATCH(S$1,JMP!$AJ$1:$AU$1,0)),INDEX(Baseline!$B$2:$BD$2,1,MATCH(S$1,Baseline!$B$1:$BD$1,0)))</f>
        <v>1</v>
      </c>
      <c r="T61">
        <f>IFERROR(INDEX(JMP!$AJ$2:$AU$1000,MATCH($A61,JMP!$A$2:$A$1000,0),MATCH(T$1,JMP!$AJ$1:$AU$1,0)),INDEX(Baseline!$B$2:$BD$2,1,MATCH(T$1,Baseline!$B$1:$BD$1,0)))</f>
        <v>0</v>
      </c>
      <c r="U61" t="str">
        <f>IFERROR(INDEX(JMP!$AJ$2:$AU$1000,MATCH($A61,JMP!$A$2:$A$1000,0),MATCH(U$1,JMP!$AJ$1:$AU$1,0)),INDEX(Baseline!$B$2:$BD$2,1,MATCH(U$1,Baseline!$B$1:$BD$1,0)))</f>
        <v>Titan</v>
      </c>
      <c r="V61">
        <f>IFERROR(INDEX(JMP!$AJ$2:$AU$1000,MATCH($A61,JMP!$A$2:$A$1000,0),MATCH(V$1,JMP!$AJ$1:$AU$1,0)),INDEX(Baseline!$B$2:$BD$2,1,MATCH(V$1,Baseline!$B$1:$BD$1,0)))</f>
        <v>3</v>
      </c>
      <c r="W61">
        <f>IFERROR(INDEX(JMP!$AJ$2:$AU$1000,MATCH($A61,JMP!$A$2:$A$1000,0),MATCH(W$1,JMP!$AJ$1:$AU$1,0)),INDEX(Baseline!$B$2:$BD$2,1,MATCH(W$1,Baseline!$B$1:$BD$1,0)))</f>
        <v>0.37</v>
      </c>
      <c r="X61">
        <f>IFERROR(INDEX(JMP!$AJ$2:$AU$1000,MATCH($A61,JMP!$A$2:$A$1000,0),MATCH(X$1,JMP!$AJ$1:$AU$1,0)),INDEX(Baseline!$B$2:$BD$2,1,MATCH(X$1,Baseline!$B$1:$BD$1,0)))</f>
        <v>4</v>
      </c>
      <c r="Y61">
        <f>IFERROR(INDEX(JMP!$AJ$2:$AU$1000,MATCH($A61,JMP!$A$2:$A$1000,0),MATCH(Y$1,JMP!$AJ$1:$AU$1,0)),INDEX(Baseline!$B$2:$BD$2,1,MATCH(Y$1,Baseline!$B$1:$BD$1,0)))</f>
        <v>5</v>
      </c>
      <c r="Z61">
        <f>IFERROR(INDEX(JMP!$AJ$2:$AU$1000,MATCH($A61,JMP!$A$2:$A$1000,0),MATCH(Z$1,JMP!$AJ$1:$AU$1,0)),INDEX(Baseline!$B$2:$BD$2,1,MATCH(Z$1,Baseline!$B$1:$BD$1,0)))</f>
        <v>1970</v>
      </c>
      <c r="AA61">
        <f>IFERROR(INDEX(JMP!$AJ$2:$AU$1000,MATCH($A61,JMP!$A$2:$A$1000,0),MATCH(AA$1,JMP!$AJ$1:$AU$1,0)),INDEX(Baseline!$B$2:$BD$2,1,MATCH(AA$1,Baseline!$B$1:$BD$1,0)))</f>
        <v>1970</v>
      </c>
      <c r="AB61">
        <f>IFERROR(INDEX(JMP!$AJ$2:$AU$1000,MATCH($A61,JMP!$A$2:$A$1000,0),MATCH(AB$1,JMP!$AJ$1:$AU$1,0)),INDEX(Baseline!$B$2:$BD$2,1,MATCH(AB$1,Baseline!$B$1:$BD$1,0)))</f>
        <v>0</v>
      </c>
      <c r="AC61">
        <f>IFERROR(INDEX(JMP!$AJ$2:$AU$1000,MATCH($A61,JMP!$A$2:$A$1000,0),MATCH(AC$1,JMP!$AJ$1:$AU$1,0)),INDEX(Baseline!$B$2:$BD$2,1,MATCH(AC$1,Baseline!$B$1:$BD$1,0)))</f>
        <v>1</v>
      </c>
      <c r="AD61">
        <f>IFERROR(INDEX(JMP!$AJ$2:$AU$1000,MATCH($A61,JMP!$A$2:$A$1000,0),MATCH(AD$1,JMP!$AJ$1:$AU$1,0)),INDEX(Baseline!$B$2:$BD$2,1,MATCH(AD$1,Baseline!$B$1:$BD$1,0)))</f>
        <v>8</v>
      </c>
      <c r="AE61">
        <f>IFERROR(INDEX(JMP!$AJ$2:$AU$1000,MATCH($A61,JMP!$A$2:$A$1000,0),MATCH(AE$1,JMP!$AJ$1:$AU$1,0)),INDEX(Baseline!$B$2:$BD$2,1,MATCH(AE$1,Baseline!$B$1:$BD$1,0)))</f>
        <v>0.625</v>
      </c>
      <c r="AF61" t="str">
        <f>IFERROR(INDEX(JMP!$AJ$2:$AU$1000,MATCH($A61,JMP!$A$2:$A$1000,0),MATCH(AF$1,JMP!$AJ$1:$AU$1,0)),INDEX(Baseline!$B$2:$BD$2,1,MATCH(AF$1,Baseline!$B$1:$BD$1,0)))</f>
        <v>bwb</v>
      </c>
      <c r="AG61" t="str">
        <f>IFERROR(INDEX(JMP!$AJ$2:$AU$1000,MATCH($A61,JMP!$A$2:$A$1000,0),MATCH(AG$1,JMP!$AJ$1:$AU$1,0)),INDEX(Baseline!$B$2:$BD$2,1,MATCH(AG$1,Baseline!$B$1:$BD$1,0)))</f>
        <v>V-tail</v>
      </c>
      <c r="AH61">
        <f>IFERROR(INDEX(JMP!$AJ$2:$AU$1000,MATCH($A61,JMP!$A$2:$A$1000,0),MATCH(AH$1,JMP!$AJ$1:$AU$1,0)),INDEX(Baseline!$B$2:$BD$2,1,MATCH(AH$1,Baseline!$B$1:$BD$1,0)))</f>
        <v>0</v>
      </c>
      <c r="AI61">
        <f>IFERROR(INDEX(JMP!$AJ$2:$AU$1000,MATCH($A61,JMP!$A$2:$A$1000,0),MATCH(AI$1,JMP!$AJ$1:$AU$1,0)),INDEX(Baseline!$B$2:$BD$2,1,MATCH(AI$1,Baseline!$B$1:$BD$1,0)))</f>
        <v>724000000</v>
      </c>
      <c r="AJ61">
        <f>IFERROR(INDEX(JMP!$AJ$2:$AU$1000,MATCH($A61,JMP!$A$2:$A$1000,0),MATCH(AJ$1,JMP!$AJ$1:$AU$1,0)),INDEX(Baseline!$B$2:$BD$2,1,MATCH(AJ$1,Baseline!$B$1:$BD$1,0)))</f>
        <v>54500000</v>
      </c>
      <c r="AK61">
        <f>IFERROR(INDEX(JMP!$AJ$2:$AU$1000,MATCH($A61,JMP!$A$2:$A$1000,0),MATCH(AK$1,JMP!$AJ$1:$AU$1,0)),INDEX(Baseline!$B$2:$BD$2,1,MATCH(AK$1,Baseline!$B$1:$BD$1,0)))</f>
        <v>30</v>
      </c>
      <c r="AL61">
        <f>IFERROR(INDEX(JMP!$AJ$2:$AU$1000,MATCH($A61,JMP!$A$2:$A$1000,0),MATCH(AL$1,JMP!$AJ$1:$AU$1,0)),INDEX(Baseline!$B$2:$BD$2,1,MATCH(AL$1,Baseline!$B$1:$BD$1,0)))</f>
        <v>3.1938364145593798E-2</v>
      </c>
      <c r="AM61">
        <f>IFERROR(INDEX(JMP!$AJ$2:$AU$1000,MATCH($A61,JMP!$A$2:$A$1000,0),MATCH(AM$1,JMP!$AJ$1:$AU$1,0)),INDEX(Baseline!$B$2:$BD$2,1,MATCH(AM$1,Baseline!$B$1:$BD$1,0)))</f>
        <v>17</v>
      </c>
      <c r="AN61">
        <f>IFERROR(INDEX(JMP!$AJ$2:$AU$1000,MATCH($A61,JMP!$A$2:$A$1000,0),MATCH(AN$1,JMP!$AJ$1:$AU$1,0)),INDEX(Baseline!$B$2:$BD$2,1,MATCH(AN$1,Baseline!$B$1:$BD$1,0)))</f>
        <v>2.8726844919786001</v>
      </c>
      <c r="AO61">
        <f>IFERROR(INDEX(JMP!$AJ$2:$AU$1000,MATCH($A61,JMP!$A$2:$A$1000,0),MATCH(AO$1,JMP!$AJ$1:$AU$1,0)),INDEX(Baseline!$B$2:$BD$2,1,MATCH(AO$1,Baseline!$B$1:$BD$1,0)))</f>
        <v>1.2616129189162872</v>
      </c>
      <c r="AP61">
        <f>IFERROR(INDEX(JMP!$AJ$2:$AU$1000,MATCH($A61,JMP!$A$2:$A$1000,0),MATCH(AP$1,JMP!$AJ$1:$AU$1,0)),INDEX(Baseline!$B$2:$BD$2,1,MATCH(AP$1,Baseline!$B$1:$BD$1,0)))</f>
        <v>0</v>
      </c>
      <c r="AQ61">
        <f>IFERROR(INDEX(JMP!$AJ$2:$AU$1000,MATCH($A61,JMP!$A$2:$A$1000,0),MATCH(AQ$1,JMP!$AJ$1:$AU$1,0)),INDEX(Baseline!$B$2:$BD$2,1,MATCH(AQ$1,Baseline!$B$1:$BD$1,0)))</f>
        <v>0.35</v>
      </c>
      <c r="AR61">
        <f>IFERROR(INDEX(JMP!$AJ$2:$AU$1000,MATCH($A61,JMP!$A$2:$A$1000,0),MATCH(AR$1,JMP!$AJ$1:$AU$1,0)),INDEX(Baseline!$B$2:$BD$2,1,MATCH(AR$1,Baseline!$B$1:$BD$1,0)))</f>
        <v>0</v>
      </c>
      <c r="AS61">
        <f>IFERROR(INDEX(JMP!$AJ$2:$AU$1000,MATCH($A61,JMP!$A$2:$A$1000,0),MATCH(AS$1,JMP!$AJ$1:$AU$1,0)),INDEX(Baseline!$B$2:$BD$2,1,MATCH(AS$1,Baseline!$B$1:$BD$1,0)))</f>
        <v>0</v>
      </c>
      <c r="AT61">
        <f>IFERROR(INDEX(JMP!$AJ$2:$AU$1000,MATCH($A61,JMP!$A$2:$A$1000,0),MATCH(AT$1,JMP!$AJ$1:$AU$1,0)),INDEX(Baseline!$B$2:$BD$2,1,MATCH(AT$1,Baseline!$B$1:$BD$1,0)))</f>
        <v>500</v>
      </c>
      <c r="AU61">
        <f>IFERROR(INDEX(JMP!$AJ$2:$AU$1000,MATCH($A61,JMP!$A$2:$A$1000,0),MATCH(AU$1,JMP!$AJ$1:$AU$1,0)),INDEX(Baseline!$B$2:$BD$2,1,MATCH(AU$1,Baseline!$B$1:$BD$1,0)))</f>
        <v>50</v>
      </c>
      <c r="AV61">
        <f>IFERROR(INDEX(JMP!$AJ$2:$AU$1000,MATCH($A61,JMP!$A$2:$A$1000,0),MATCH(AV$1,JMP!$AJ$1:$AU$1,0)),INDEX(Baseline!$B$2:$BD$2,1,MATCH(AV$1,Baseline!$B$1:$BD$1,0)))</f>
        <v>12.1</v>
      </c>
      <c r="AW61">
        <f>IFERROR(INDEX(JMP!$AJ$2:$AU$1000,MATCH($A61,JMP!$A$2:$A$1000,0),MATCH(AW$1,JMP!$AJ$1:$AU$1,0)),INDEX(Baseline!$B$2:$BD$2,1,MATCH(AW$1,Baseline!$B$1:$BD$1,0)))</f>
        <v>1.9961979999999998E-3</v>
      </c>
      <c r="AX61">
        <f>IFERROR(INDEX(JMP!$AJ$2:$AU$1000,MATCH($A61,JMP!$A$2:$A$1000,0),MATCH(AX$1,JMP!$AJ$1:$AU$1,0)),INDEX(Baseline!$B$2:$BD$2,1,MATCH(AX$1,Baseline!$B$1:$BD$1,0)))</f>
        <v>1.9961979999999998E-3</v>
      </c>
      <c r="AY61">
        <f>IFERROR(INDEX(JMP!$AJ$2:$AU$1000,MATCH($A61,JMP!$A$2:$A$1000,0),MATCH(AY$1,JMP!$AJ$1:$AU$1,0)),INDEX(Baseline!$B$2:$BD$2,1,MATCH(AY$1,Baseline!$B$1:$BD$1,0)))</f>
        <v>1.9607137E-2</v>
      </c>
      <c r="AZ61">
        <f>IFERROR(INDEX(JMP!$AJ$2:$AU$1000,MATCH($A61,JMP!$A$2:$A$1000,0),MATCH(AZ$1,JMP!$AJ$1:$AU$1,0)),INDEX(Baseline!$B$2:$BD$2,1,MATCH(AZ$1,Baseline!$B$1:$BD$1,0)))</f>
        <v>1</v>
      </c>
      <c r="BA61">
        <f>IFERROR(INDEX(JMP!$AJ$2:$AU$1000,MATCH($A61,JMP!$A$2:$A$1000,0),MATCH(BA$1,JMP!$AJ$1:$AU$1,0)),INDEX(Baseline!$B$2:$BD$2,1,MATCH(BA$1,Baseline!$B$1:$BD$1,0)))</f>
        <v>55</v>
      </c>
      <c r="BB61">
        <f>IFERROR(INDEX(JMP!$AJ$2:$AU$1000,MATCH($A61,JMP!$A$2:$A$1000,0),MATCH(BB$1,JMP!$AJ$1:$AU$1,0)),INDEX(Baseline!$B$2:$BD$2,1,MATCH(BB$1,Baseline!$B$1:$BD$1,0)))</f>
        <v>0</v>
      </c>
      <c r="BC61">
        <f>IFERROR(INDEX(JMP!$AJ$2:$AU$1000,MATCH($A61,JMP!$A$2:$A$1000,0),MATCH(BC$1,JMP!$AJ$1:$AU$1,0)),INDEX(Baseline!$B$2:$BD$2,1,MATCH(BC$1,Baseline!$B$1:$BD$1,0)))</f>
        <v>1</v>
      </c>
      <c r="BD61">
        <f>IFERROR(INDEX(JMP!$AJ$2:$AU$1000,MATCH($A61,JMP!$A$2:$A$1000,0),MATCH(BD$1,JMP!$AJ$1:$AU$1,0)),INDEX(Baseline!$B$2:$BD$2,1,MATCH(BD$1,Baseline!$B$1:$BD$1,0)))</f>
        <v>2</v>
      </c>
      <c r="BE61">
        <f>IFERROR(INDEX(JMP!$AJ$2:$AU$1000,MATCH($A61,JMP!$A$2:$A$1000,0),MATCH(BE$1,JMP!$AJ$1:$AU$1,0)),INDEX(Baseline!$B$2:$BE$2,1,MATCH(BE$1,Baseline!$B$1:$BE$1,0)))</f>
        <v>400000</v>
      </c>
      <c r="BF61" t="str">
        <f t="shared" si="0"/>
        <v>yes</v>
      </c>
      <c r="BG61" t="str">
        <f t="shared" si="1"/>
        <v>no</v>
      </c>
      <c r="BH61">
        <f t="shared" si="2"/>
        <v>0.5</v>
      </c>
      <c r="BI61">
        <f t="shared" si="3"/>
        <v>30</v>
      </c>
      <c r="BK61">
        <v>62</v>
      </c>
      <c r="BL61" t="str">
        <f t="shared" si="4"/>
        <v>spring</v>
      </c>
    </row>
    <row r="62" spans="1:64" x14ac:dyDescent="0.35">
      <c r="A62">
        <v>61</v>
      </c>
      <c r="B62">
        <f>IFERROR(INDEX(JMP!$AJ$2:$AU$1000,MATCH($A62,JMP!$A$2:$A$1000,0),MATCH(B$1,JMP!$AJ$1:$AU$1,0)),INDEX(Baseline!$B$2:$BD$2,1,MATCH(B$1,Baseline!$B$1:$BD$1,0)))</f>
        <v>0</v>
      </c>
      <c r="C62">
        <f>IFERROR(INDEX(JMP!$AJ$2:$AU$1000,MATCH($A62,JMP!$A$2:$A$1000,0),MATCH(C$1,JMP!$AJ$1:$AU$1,0)),INDEX(Baseline!$B$2:$BD$2,1,MATCH(C$1,Baseline!$B$1:$BD$1,0)))</f>
        <v>8760</v>
      </c>
      <c r="D62">
        <f>IFERROR(INDEX(JMP!$AJ$2:$AU$1000,MATCH($A62,JMP!$A$2:$A$1000,0),MATCH(D$1,JMP!$AJ$1:$AU$1,0)),INDEX(Baseline!$B$2:$BD$2,1,MATCH(D$1,Baseline!$B$1:$BD$1,0)))</f>
        <v>1</v>
      </c>
      <c r="E62">
        <f>IFERROR(INDEX(JMP!$AJ$2:$AU$1000,MATCH($A62,JMP!$A$2:$A$1000,0),MATCH(E$1,JMP!$AJ$1:$AU$1,0)),INDEX(Baseline!$B$2:$BD$2,1,MATCH(E$1,Baseline!$B$1:$BD$1,0)))</f>
        <v>1</v>
      </c>
      <c r="F62" t="str">
        <f>IFERROR(INDEX(JMP!$AJ$2:$AU$1000,MATCH($A62,JMP!$A$2:$A$1000,0),MATCH(F$1,JMP!$AJ$1:$AU$1,0)),INDEX(Baseline!$B$2:$BD$2,1,MATCH(F$1,Baseline!$B$1:$BD$1,0)))</f>
        <v>e344</v>
      </c>
      <c r="G62" t="str">
        <f>IFERROR(INDEX(JMP!$AJ$2:$AU$1000,MATCH($A62,JMP!$A$2:$A$1000,0),MATCH(G$1,JMP!$AJ$1:$AU$1,0)),INDEX(Baseline!$B$2:$BD$2,1,MATCH(G$1,Baseline!$B$1:$BD$1,0)))</f>
        <v>e340</v>
      </c>
      <c r="H62">
        <f>IFERROR(INDEX(JMP!$AJ$2:$AU$1000,MATCH($A62,JMP!$A$2:$A$1000,0),MATCH(H$1,JMP!$AJ$1:$AU$1,0)),INDEX(Baseline!$B$2:$BD$2,1,MATCH(H$1,Baseline!$B$1:$BD$1,0)))</f>
        <v>1.5</v>
      </c>
      <c r="I62">
        <f>IFERROR(INDEX(JMP!$AJ$2:$AU$1000,MATCH($A62,JMP!$A$2:$A$1000,0),MATCH(I$1,JMP!$AJ$1:$AU$1,0)),INDEX(Baseline!$B$2:$BD$2,1,MATCH(I$1,Baseline!$B$1:$BD$1,0)))</f>
        <v>0.42</v>
      </c>
      <c r="J62">
        <f>IFERROR(INDEX(JMP!$AJ$2:$AU$1000,MATCH($A62,JMP!$A$2:$A$1000,0),MATCH(J$1,JMP!$AJ$1:$AU$1,0)),INDEX(Baseline!$B$2:$BD$2,1,MATCH(J$1,Baseline!$B$1:$BD$1,0)))</f>
        <v>1</v>
      </c>
      <c r="K62">
        <f>IFERROR(INDEX(JMP!$AJ$2:$AU$1000,MATCH($A62,JMP!$A$2:$A$1000,0),MATCH(K$1,JMP!$AJ$1:$AU$1,0)),INDEX(Baseline!$B$2:$BD$2,1,MATCH(K$1,Baseline!$B$1:$BD$1,0)))</f>
        <v>0</v>
      </c>
      <c r="L62">
        <f>IFERROR(INDEX(JMP!$AJ$2:$AU$1000,MATCH($A62,JMP!$A$2:$A$1000,0),MATCH(L$1,JMP!$AJ$1:$AU$1,0)),INDEX(Baseline!$B$2:$BD$2,1,MATCH(L$1,Baseline!$B$1:$BD$1,0)))</f>
        <v>4.4378411320365213E-2</v>
      </c>
      <c r="M62" t="b">
        <f>IFERROR(INDEX(JMP!$AJ$2:$AU$1000,MATCH($A62,JMP!$A$2:$A$1000,0),MATCH(M$1,JMP!$AJ$1:$AU$1,0)),INDEX(Baseline!$B$2:$BD$2,1,MATCH(M$1,Baseline!$B$1:$BD$1,0)))</f>
        <v>0</v>
      </c>
      <c r="N62" t="b">
        <f>IFERROR(INDEX(JMP!$AJ$2:$AU$1000,MATCH($A62,JMP!$A$2:$A$1000,0),MATCH(N$1,JMP!$AJ$1:$AU$1,0)),INDEX(Baseline!$B$2:$BD$2,1,MATCH(N$1,Baseline!$B$1:$BD$1,0)))</f>
        <v>0</v>
      </c>
      <c r="O62">
        <f>IFERROR(INDEX(JMP!$AJ$2:$AU$1000,MATCH($A62,JMP!$A$2:$A$1000,0),MATCH(O$1,JMP!$AJ$1:$AU$1,0)),INDEX(Baseline!$B$2:$BD$2,1,MATCH(O$1,Baseline!$B$1:$BD$1,0)))</f>
        <v>7</v>
      </c>
      <c r="P62">
        <f>IFERROR(INDEX(JMP!$AJ$2:$AU$1000,MATCH($A62,JMP!$A$2:$A$1000,0),MATCH(P$1,JMP!$AJ$1:$AU$1,0)),INDEX(Baseline!$B$2:$BD$2,1,MATCH(P$1,Baseline!$B$1:$BD$1,0)))</f>
        <v>200</v>
      </c>
      <c r="Q62">
        <f>IFERROR(INDEX(JMP!$AJ$2:$AU$1000,MATCH($A62,JMP!$A$2:$A$1000,0),MATCH(Q$1,JMP!$AJ$1:$AU$1,0)),INDEX(Baseline!$B$2:$BD$2,1,MATCH(Q$1,Baseline!$B$1:$BD$1,0)))</f>
        <v>10</v>
      </c>
      <c r="R62">
        <f>IFERROR(INDEX(JMP!$AJ$2:$AU$1000,MATCH($A62,JMP!$A$2:$A$1000,0),MATCH(R$1,JMP!$AJ$1:$AU$1,0)),INDEX(Baseline!$B$2:$BD$2,1,MATCH(R$1,Baseline!$B$1:$BD$1,0)))</f>
        <v>0</v>
      </c>
      <c r="S62">
        <f>IFERROR(INDEX(JMP!$AJ$2:$AU$1000,MATCH($A62,JMP!$A$2:$A$1000,0),MATCH(S$1,JMP!$AJ$1:$AU$1,0)),INDEX(Baseline!$B$2:$BD$2,1,MATCH(S$1,Baseline!$B$1:$BD$1,0)))</f>
        <v>1</v>
      </c>
      <c r="T62">
        <f>IFERROR(INDEX(JMP!$AJ$2:$AU$1000,MATCH($A62,JMP!$A$2:$A$1000,0),MATCH(T$1,JMP!$AJ$1:$AU$1,0)),INDEX(Baseline!$B$2:$BD$2,1,MATCH(T$1,Baseline!$B$1:$BD$1,0)))</f>
        <v>0</v>
      </c>
      <c r="U62" t="str">
        <f>IFERROR(INDEX(JMP!$AJ$2:$AU$1000,MATCH($A62,JMP!$A$2:$A$1000,0),MATCH(U$1,JMP!$AJ$1:$AU$1,0)),INDEX(Baseline!$B$2:$BD$2,1,MATCH(U$1,Baseline!$B$1:$BD$1,0)))</f>
        <v>Titan</v>
      </c>
      <c r="V62">
        <f>IFERROR(INDEX(JMP!$AJ$2:$AU$1000,MATCH($A62,JMP!$A$2:$A$1000,0),MATCH(V$1,JMP!$AJ$1:$AU$1,0)),INDEX(Baseline!$B$2:$BD$2,1,MATCH(V$1,Baseline!$B$1:$BD$1,0)))</f>
        <v>3</v>
      </c>
      <c r="W62">
        <f>IFERROR(INDEX(JMP!$AJ$2:$AU$1000,MATCH($A62,JMP!$A$2:$A$1000,0),MATCH(W$1,JMP!$AJ$1:$AU$1,0)),INDEX(Baseline!$B$2:$BD$2,1,MATCH(W$1,Baseline!$B$1:$BD$1,0)))</f>
        <v>0.37</v>
      </c>
      <c r="X62">
        <f>IFERROR(INDEX(JMP!$AJ$2:$AU$1000,MATCH($A62,JMP!$A$2:$A$1000,0),MATCH(X$1,JMP!$AJ$1:$AU$1,0)),INDEX(Baseline!$B$2:$BD$2,1,MATCH(X$1,Baseline!$B$1:$BD$1,0)))</f>
        <v>4</v>
      </c>
      <c r="Y62">
        <f>IFERROR(INDEX(JMP!$AJ$2:$AU$1000,MATCH($A62,JMP!$A$2:$A$1000,0),MATCH(Y$1,JMP!$AJ$1:$AU$1,0)),INDEX(Baseline!$B$2:$BD$2,1,MATCH(Y$1,Baseline!$B$1:$BD$1,0)))</f>
        <v>1</v>
      </c>
      <c r="Z62">
        <f>IFERROR(INDEX(JMP!$AJ$2:$AU$1000,MATCH($A62,JMP!$A$2:$A$1000,0),MATCH(Z$1,JMP!$AJ$1:$AU$1,0)),INDEX(Baseline!$B$2:$BD$2,1,MATCH(Z$1,Baseline!$B$1:$BD$1,0)))</f>
        <v>1970</v>
      </c>
      <c r="AA62">
        <f>IFERROR(INDEX(JMP!$AJ$2:$AU$1000,MATCH($A62,JMP!$A$2:$A$1000,0),MATCH(AA$1,JMP!$AJ$1:$AU$1,0)),INDEX(Baseline!$B$2:$BD$2,1,MATCH(AA$1,Baseline!$B$1:$BD$1,0)))</f>
        <v>1970</v>
      </c>
      <c r="AB62">
        <f>IFERROR(INDEX(JMP!$AJ$2:$AU$1000,MATCH($A62,JMP!$A$2:$A$1000,0),MATCH(AB$1,JMP!$AJ$1:$AU$1,0)),INDEX(Baseline!$B$2:$BD$2,1,MATCH(AB$1,Baseline!$B$1:$BD$1,0)))</f>
        <v>0</v>
      </c>
      <c r="AC62">
        <f>IFERROR(INDEX(JMP!$AJ$2:$AU$1000,MATCH($A62,JMP!$A$2:$A$1000,0),MATCH(AC$1,JMP!$AJ$1:$AU$1,0)),INDEX(Baseline!$B$2:$BD$2,1,MATCH(AC$1,Baseline!$B$1:$BD$1,0)))</f>
        <v>1</v>
      </c>
      <c r="AD62">
        <f>IFERROR(INDEX(JMP!$AJ$2:$AU$1000,MATCH($A62,JMP!$A$2:$A$1000,0),MATCH(AD$1,JMP!$AJ$1:$AU$1,0)),INDEX(Baseline!$B$2:$BD$2,1,MATCH(AD$1,Baseline!$B$1:$BD$1,0)))</f>
        <v>8</v>
      </c>
      <c r="AE62">
        <f>IFERROR(INDEX(JMP!$AJ$2:$AU$1000,MATCH($A62,JMP!$A$2:$A$1000,0),MATCH(AE$1,JMP!$AJ$1:$AU$1,0)),INDEX(Baseline!$B$2:$BD$2,1,MATCH(AE$1,Baseline!$B$1:$BD$1,0)))</f>
        <v>0.625</v>
      </c>
      <c r="AF62" t="str">
        <f>IFERROR(INDEX(JMP!$AJ$2:$AU$1000,MATCH($A62,JMP!$A$2:$A$1000,0),MATCH(AF$1,JMP!$AJ$1:$AU$1,0)),INDEX(Baseline!$B$2:$BD$2,1,MATCH(AF$1,Baseline!$B$1:$BD$1,0)))</f>
        <v>bwb</v>
      </c>
      <c r="AG62" t="str">
        <f>IFERROR(INDEX(JMP!$AJ$2:$AU$1000,MATCH($A62,JMP!$A$2:$A$1000,0),MATCH(AG$1,JMP!$AJ$1:$AU$1,0)),INDEX(Baseline!$B$2:$BD$2,1,MATCH(AG$1,Baseline!$B$1:$BD$1,0)))</f>
        <v>V-tail</v>
      </c>
      <c r="AH62">
        <f>IFERROR(INDEX(JMP!$AJ$2:$AU$1000,MATCH($A62,JMP!$A$2:$A$1000,0),MATCH(AH$1,JMP!$AJ$1:$AU$1,0)),INDEX(Baseline!$B$2:$BD$2,1,MATCH(AH$1,Baseline!$B$1:$BD$1,0)))</f>
        <v>0</v>
      </c>
      <c r="AI62">
        <f>IFERROR(INDEX(JMP!$AJ$2:$AU$1000,MATCH($A62,JMP!$A$2:$A$1000,0),MATCH(AI$1,JMP!$AJ$1:$AU$1,0)),INDEX(Baseline!$B$2:$BD$2,1,MATCH(AI$1,Baseline!$B$1:$BD$1,0)))</f>
        <v>724000000</v>
      </c>
      <c r="AJ62">
        <f>IFERROR(INDEX(JMP!$AJ$2:$AU$1000,MATCH($A62,JMP!$A$2:$A$1000,0),MATCH(AJ$1,JMP!$AJ$1:$AU$1,0)),INDEX(Baseline!$B$2:$BD$2,1,MATCH(AJ$1,Baseline!$B$1:$BD$1,0)))</f>
        <v>54500000</v>
      </c>
      <c r="AK62">
        <f>IFERROR(INDEX(JMP!$AJ$2:$AU$1000,MATCH($A62,JMP!$A$2:$A$1000,0),MATCH(AK$1,JMP!$AJ$1:$AU$1,0)),INDEX(Baseline!$B$2:$BD$2,1,MATCH(AK$1,Baseline!$B$1:$BD$1,0)))</f>
        <v>30</v>
      </c>
      <c r="AL62">
        <f>IFERROR(INDEX(JMP!$AJ$2:$AU$1000,MATCH($A62,JMP!$A$2:$A$1000,0),MATCH(AL$1,JMP!$AJ$1:$AU$1,0)),INDEX(Baseline!$B$2:$BD$2,1,MATCH(AL$1,Baseline!$B$1:$BD$1,0)))</f>
        <v>8.6612805427428718E-3</v>
      </c>
      <c r="AM62">
        <f>IFERROR(INDEX(JMP!$AJ$2:$AU$1000,MATCH($A62,JMP!$A$2:$A$1000,0),MATCH(AM$1,JMP!$AJ$1:$AU$1,0)),INDEX(Baseline!$B$2:$BD$2,1,MATCH(AM$1,Baseline!$B$1:$BD$1,0)))</f>
        <v>8.1428571428571423</v>
      </c>
      <c r="AN62">
        <f>IFERROR(INDEX(JMP!$AJ$2:$AU$1000,MATCH($A62,JMP!$A$2:$A$1000,0),MATCH(AN$1,JMP!$AJ$1:$AU$1,0)),INDEX(Baseline!$B$2:$BD$2,1,MATCH(AN$1,Baseline!$B$1:$BD$1,0)))</f>
        <v>2.2373573720397166</v>
      </c>
      <c r="AO62">
        <f>IFERROR(INDEX(JMP!$AJ$2:$AU$1000,MATCH($A62,JMP!$A$2:$A$1000,0),MATCH(AO$1,JMP!$AJ$1:$AU$1,0)),INDEX(Baseline!$B$2:$BD$2,1,MATCH(AO$1,Baseline!$B$1:$BD$1,0)))</f>
        <v>1.1569007355524188</v>
      </c>
      <c r="AP62">
        <f>IFERROR(INDEX(JMP!$AJ$2:$AU$1000,MATCH($A62,JMP!$A$2:$A$1000,0),MATCH(AP$1,JMP!$AJ$1:$AU$1,0)),INDEX(Baseline!$B$2:$BD$2,1,MATCH(AP$1,Baseline!$B$1:$BD$1,0)))</f>
        <v>0</v>
      </c>
      <c r="AQ62">
        <f>IFERROR(INDEX(JMP!$AJ$2:$AU$1000,MATCH($A62,JMP!$A$2:$A$1000,0),MATCH(AQ$1,JMP!$AJ$1:$AU$1,0)),INDEX(Baseline!$B$2:$BD$2,1,MATCH(AQ$1,Baseline!$B$1:$BD$1,0)))</f>
        <v>0.35</v>
      </c>
      <c r="AR62">
        <f>IFERROR(INDEX(JMP!$AJ$2:$AU$1000,MATCH($A62,JMP!$A$2:$A$1000,0),MATCH(AR$1,JMP!$AJ$1:$AU$1,0)),INDEX(Baseline!$B$2:$BD$2,1,MATCH(AR$1,Baseline!$B$1:$BD$1,0)))</f>
        <v>0</v>
      </c>
      <c r="AS62">
        <f>IFERROR(INDEX(JMP!$AJ$2:$AU$1000,MATCH($A62,JMP!$A$2:$A$1000,0),MATCH(AS$1,JMP!$AJ$1:$AU$1,0)),INDEX(Baseline!$B$2:$BD$2,1,MATCH(AS$1,Baseline!$B$1:$BD$1,0)))</f>
        <v>0</v>
      </c>
      <c r="AT62">
        <f>IFERROR(INDEX(JMP!$AJ$2:$AU$1000,MATCH($A62,JMP!$A$2:$A$1000,0),MATCH(AT$1,JMP!$AJ$1:$AU$1,0)),INDEX(Baseline!$B$2:$BD$2,1,MATCH(AT$1,Baseline!$B$1:$BD$1,0)))</f>
        <v>500</v>
      </c>
      <c r="AU62">
        <f>IFERROR(INDEX(JMP!$AJ$2:$AU$1000,MATCH($A62,JMP!$A$2:$A$1000,0),MATCH(AU$1,JMP!$AJ$1:$AU$1,0)),INDEX(Baseline!$B$2:$BD$2,1,MATCH(AU$1,Baseline!$B$1:$BD$1,0)))</f>
        <v>50</v>
      </c>
      <c r="AV62">
        <f>IFERROR(INDEX(JMP!$AJ$2:$AU$1000,MATCH($A62,JMP!$A$2:$A$1000,0),MATCH(AV$1,JMP!$AJ$1:$AU$1,0)),INDEX(Baseline!$B$2:$BD$2,1,MATCH(AV$1,Baseline!$B$1:$BD$1,0)))</f>
        <v>12.1</v>
      </c>
      <c r="AW62">
        <f>IFERROR(INDEX(JMP!$AJ$2:$AU$1000,MATCH($A62,JMP!$A$2:$A$1000,0),MATCH(AW$1,JMP!$AJ$1:$AU$1,0)),INDEX(Baseline!$B$2:$BD$2,1,MATCH(AW$1,Baseline!$B$1:$BD$1,0)))</f>
        <v>1.9961979999999998E-3</v>
      </c>
      <c r="AX62">
        <f>IFERROR(INDEX(JMP!$AJ$2:$AU$1000,MATCH($A62,JMP!$A$2:$A$1000,0),MATCH(AX$1,JMP!$AJ$1:$AU$1,0)),INDEX(Baseline!$B$2:$BD$2,1,MATCH(AX$1,Baseline!$B$1:$BD$1,0)))</f>
        <v>1.9961979999999998E-3</v>
      </c>
      <c r="AY62">
        <f>IFERROR(INDEX(JMP!$AJ$2:$AU$1000,MATCH($A62,JMP!$A$2:$A$1000,0),MATCH(AY$1,JMP!$AJ$1:$AU$1,0)),INDEX(Baseline!$B$2:$BD$2,1,MATCH(AY$1,Baseline!$B$1:$BD$1,0)))</f>
        <v>1.9607137E-2</v>
      </c>
      <c r="AZ62">
        <f>IFERROR(INDEX(JMP!$AJ$2:$AU$1000,MATCH($A62,JMP!$A$2:$A$1000,0),MATCH(AZ$1,JMP!$AJ$1:$AU$1,0)),INDEX(Baseline!$B$2:$BD$2,1,MATCH(AZ$1,Baseline!$B$1:$BD$1,0)))</f>
        <v>1</v>
      </c>
      <c r="BA62">
        <f>IFERROR(INDEX(JMP!$AJ$2:$AU$1000,MATCH($A62,JMP!$A$2:$A$1000,0),MATCH(BA$1,JMP!$AJ$1:$AU$1,0)),INDEX(Baseline!$B$2:$BD$2,1,MATCH(BA$1,Baseline!$B$1:$BD$1,0)))</f>
        <v>100</v>
      </c>
      <c r="BB62">
        <f>IFERROR(INDEX(JMP!$AJ$2:$AU$1000,MATCH($A62,JMP!$A$2:$A$1000,0),MATCH(BB$1,JMP!$AJ$1:$AU$1,0)),INDEX(Baseline!$B$2:$BD$2,1,MATCH(BB$1,Baseline!$B$1:$BD$1,0)))</f>
        <v>0</v>
      </c>
      <c r="BC62">
        <f>IFERROR(INDEX(JMP!$AJ$2:$AU$1000,MATCH($A62,JMP!$A$2:$A$1000,0),MATCH(BC$1,JMP!$AJ$1:$AU$1,0)),INDEX(Baseline!$B$2:$BD$2,1,MATCH(BC$1,Baseline!$B$1:$BD$1,0)))</f>
        <v>4</v>
      </c>
      <c r="BD62">
        <f>IFERROR(INDEX(JMP!$AJ$2:$AU$1000,MATCH($A62,JMP!$A$2:$A$1000,0),MATCH(BD$1,JMP!$AJ$1:$AU$1,0)),INDEX(Baseline!$B$2:$BD$2,1,MATCH(BD$1,Baseline!$B$1:$BD$1,0)))</f>
        <v>4.7</v>
      </c>
      <c r="BE62">
        <f>IFERROR(INDEX(JMP!$AJ$2:$AU$1000,MATCH($A62,JMP!$A$2:$A$1000,0),MATCH(BE$1,JMP!$AJ$1:$AU$1,0)),INDEX(Baseline!$B$2:$BE$2,1,MATCH(BE$1,Baseline!$B$1:$BE$1,0)))</f>
        <v>400000</v>
      </c>
      <c r="BF62" t="str">
        <f t="shared" si="0"/>
        <v>yes</v>
      </c>
      <c r="BG62" t="str">
        <f t="shared" si="1"/>
        <v>no</v>
      </c>
      <c r="BH62">
        <f t="shared" si="2"/>
        <v>0.5</v>
      </c>
      <c r="BI62">
        <f t="shared" si="3"/>
        <v>100</v>
      </c>
      <c r="BK62">
        <v>63</v>
      </c>
      <c r="BL62" t="str">
        <f t="shared" si="4"/>
        <v>winter</v>
      </c>
    </row>
    <row r="63" spans="1:64" x14ac:dyDescent="0.35">
      <c r="A63">
        <v>62</v>
      </c>
      <c r="B63">
        <f>IFERROR(INDEX(JMP!$AJ$2:$AU$1000,MATCH($A63,JMP!$A$2:$A$1000,0),MATCH(B$1,JMP!$AJ$1:$AU$1,0)),INDEX(Baseline!$B$2:$BD$2,1,MATCH(B$1,Baseline!$B$1:$BD$1,0)))</f>
        <v>0</v>
      </c>
      <c r="C63">
        <f>IFERROR(INDEX(JMP!$AJ$2:$AU$1000,MATCH($A63,JMP!$A$2:$A$1000,0),MATCH(C$1,JMP!$AJ$1:$AU$1,0)),INDEX(Baseline!$B$2:$BD$2,1,MATCH(C$1,Baseline!$B$1:$BD$1,0)))</f>
        <v>8760</v>
      </c>
      <c r="D63">
        <f>IFERROR(INDEX(JMP!$AJ$2:$AU$1000,MATCH($A63,JMP!$A$2:$A$1000,0),MATCH(D$1,JMP!$AJ$1:$AU$1,0)),INDEX(Baseline!$B$2:$BD$2,1,MATCH(D$1,Baseline!$B$1:$BD$1,0)))</f>
        <v>1</v>
      </c>
      <c r="E63">
        <f>IFERROR(INDEX(JMP!$AJ$2:$AU$1000,MATCH($A63,JMP!$A$2:$A$1000,0),MATCH(E$1,JMP!$AJ$1:$AU$1,0)),INDEX(Baseline!$B$2:$BD$2,1,MATCH(E$1,Baseline!$B$1:$BD$1,0)))</f>
        <v>1</v>
      </c>
      <c r="F63" t="str">
        <f>IFERROR(INDEX(JMP!$AJ$2:$AU$1000,MATCH($A63,JMP!$A$2:$A$1000,0),MATCH(F$1,JMP!$AJ$1:$AU$1,0)),INDEX(Baseline!$B$2:$BD$2,1,MATCH(F$1,Baseline!$B$1:$BD$1,0)))</f>
        <v>e344</v>
      </c>
      <c r="G63" t="str">
        <f>IFERROR(INDEX(JMP!$AJ$2:$AU$1000,MATCH($A63,JMP!$A$2:$A$1000,0),MATCH(G$1,JMP!$AJ$1:$AU$1,0)),INDEX(Baseline!$B$2:$BD$2,1,MATCH(G$1,Baseline!$B$1:$BD$1,0)))</f>
        <v>e340</v>
      </c>
      <c r="H63">
        <f>IFERROR(INDEX(JMP!$AJ$2:$AU$1000,MATCH($A63,JMP!$A$2:$A$1000,0),MATCH(H$1,JMP!$AJ$1:$AU$1,0)),INDEX(Baseline!$B$2:$BD$2,1,MATCH(H$1,Baseline!$B$1:$BD$1,0)))</f>
        <v>1.5</v>
      </c>
      <c r="I63">
        <f>IFERROR(INDEX(JMP!$AJ$2:$AU$1000,MATCH($A63,JMP!$A$2:$A$1000,0),MATCH(I$1,JMP!$AJ$1:$AU$1,0)),INDEX(Baseline!$B$2:$BD$2,1,MATCH(I$1,Baseline!$B$1:$BD$1,0)))</f>
        <v>0.42</v>
      </c>
      <c r="J63">
        <f>IFERROR(INDEX(JMP!$AJ$2:$AU$1000,MATCH($A63,JMP!$A$2:$A$1000,0),MATCH(J$1,JMP!$AJ$1:$AU$1,0)),INDEX(Baseline!$B$2:$BD$2,1,MATCH(J$1,Baseline!$B$1:$BD$1,0)))</f>
        <v>1</v>
      </c>
      <c r="K63">
        <f>IFERROR(INDEX(JMP!$AJ$2:$AU$1000,MATCH($A63,JMP!$A$2:$A$1000,0),MATCH(K$1,JMP!$AJ$1:$AU$1,0)),INDEX(Baseline!$B$2:$BD$2,1,MATCH(K$1,Baseline!$B$1:$BD$1,0)))</f>
        <v>0</v>
      </c>
      <c r="L63">
        <f>IFERROR(INDEX(JMP!$AJ$2:$AU$1000,MATCH($A63,JMP!$A$2:$A$1000,0),MATCH(L$1,JMP!$AJ$1:$AU$1,0)),INDEX(Baseline!$B$2:$BD$2,1,MATCH(L$1,Baseline!$B$1:$BD$1,0)))</f>
        <v>4.4378411320365213E-2</v>
      </c>
      <c r="M63" t="b">
        <f>IFERROR(INDEX(JMP!$AJ$2:$AU$1000,MATCH($A63,JMP!$A$2:$A$1000,0),MATCH(M$1,JMP!$AJ$1:$AU$1,0)),INDEX(Baseline!$B$2:$BD$2,1,MATCH(M$1,Baseline!$B$1:$BD$1,0)))</f>
        <v>0</v>
      </c>
      <c r="N63" t="b">
        <f>IFERROR(INDEX(JMP!$AJ$2:$AU$1000,MATCH($A63,JMP!$A$2:$A$1000,0),MATCH(N$1,JMP!$AJ$1:$AU$1,0)),INDEX(Baseline!$B$2:$BD$2,1,MATCH(N$1,Baseline!$B$1:$BD$1,0)))</f>
        <v>0</v>
      </c>
      <c r="O63">
        <f>IFERROR(INDEX(JMP!$AJ$2:$AU$1000,MATCH($A63,JMP!$A$2:$A$1000,0),MATCH(O$1,JMP!$AJ$1:$AU$1,0)),INDEX(Baseline!$B$2:$BD$2,1,MATCH(O$1,Baseline!$B$1:$BD$1,0)))</f>
        <v>7</v>
      </c>
      <c r="P63">
        <f>IFERROR(INDEX(JMP!$AJ$2:$AU$1000,MATCH($A63,JMP!$A$2:$A$1000,0),MATCH(P$1,JMP!$AJ$1:$AU$1,0)),INDEX(Baseline!$B$2:$BD$2,1,MATCH(P$1,Baseline!$B$1:$BD$1,0)))</f>
        <v>200</v>
      </c>
      <c r="Q63">
        <f>IFERROR(INDEX(JMP!$AJ$2:$AU$1000,MATCH($A63,JMP!$A$2:$A$1000,0),MATCH(Q$1,JMP!$AJ$1:$AU$1,0)),INDEX(Baseline!$B$2:$BD$2,1,MATCH(Q$1,Baseline!$B$1:$BD$1,0)))</f>
        <v>10</v>
      </c>
      <c r="R63">
        <f>IFERROR(INDEX(JMP!$AJ$2:$AU$1000,MATCH($A63,JMP!$A$2:$A$1000,0),MATCH(R$1,JMP!$AJ$1:$AU$1,0)),INDEX(Baseline!$B$2:$BD$2,1,MATCH(R$1,Baseline!$B$1:$BD$1,0)))</f>
        <v>0</v>
      </c>
      <c r="S63">
        <f>IFERROR(INDEX(JMP!$AJ$2:$AU$1000,MATCH($A63,JMP!$A$2:$A$1000,0),MATCH(S$1,JMP!$AJ$1:$AU$1,0)),INDEX(Baseline!$B$2:$BD$2,1,MATCH(S$1,Baseline!$B$1:$BD$1,0)))</f>
        <v>1</v>
      </c>
      <c r="T63">
        <f>IFERROR(INDEX(JMP!$AJ$2:$AU$1000,MATCH($A63,JMP!$A$2:$A$1000,0),MATCH(T$1,JMP!$AJ$1:$AU$1,0)),INDEX(Baseline!$B$2:$BD$2,1,MATCH(T$1,Baseline!$B$1:$BD$1,0)))</f>
        <v>0</v>
      </c>
      <c r="U63" t="str">
        <f>IFERROR(INDEX(JMP!$AJ$2:$AU$1000,MATCH($A63,JMP!$A$2:$A$1000,0),MATCH(U$1,JMP!$AJ$1:$AU$1,0)),INDEX(Baseline!$B$2:$BD$2,1,MATCH(U$1,Baseline!$B$1:$BD$1,0)))</f>
        <v>Titan</v>
      </c>
      <c r="V63">
        <f>IFERROR(INDEX(JMP!$AJ$2:$AU$1000,MATCH($A63,JMP!$A$2:$A$1000,0),MATCH(V$1,JMP!$AJ$1:$AU$1,0)),INDEX(Baseline!$B$2:$BD$2,1,MATCH(V$1,Baseline!$B$1:$BD$1,0)))</f>
        <v>3</v>
      </c>
      <c r="W63">
        <f>IFERROR(INDEX(JMP!$AJ$2:$AU$1000,MATCH($A63,JMP!$A$2:$A$1000,0),MATCH(W$1,JMP!$AJ$1:$AU$1,0)),INDEX(Baseline!$B$2:$BD$2,1,MATCH(W$1,Baseline!$B$1:$BD$1,0)))</f>
        <v>0.37</v>
      </c>
      <c r="X63">
        <f>IFERROR(INDEX(JMP!$AJ$2:$AU$1000,MATCH($A63,JMP!$A$2:$A$1000,0),MATCH(X$1,JMP!$AJ$1:$AU$1,0)),INDEX(Baseline!$B$2:$BD$2,1,MATCH(X$1,Baseline!$B$1:$BD$1,0)))</f>
        <v>4</v>
      </c>
      <c r="Y63">
        <f>IFERROR(INDEX(JMP!$AJ$2:$AU$1000,MATCH($A63,JMP!$A$2:$A$1000,0),MATCH(Y$1,JMP!$AJ$1:$AU$1,0)),INDEX(Baseline!$B$2:$BD$2,1,MATCH(Y$1,Baseline!$B$1:$BD$1,0)))</f>
        <v>3</v>
      </c>
      <c r="Z63">
        <f>IFERROR(INDEX(JMP!$AJ$2:$AU$1000,MATCH($A63,JMP!$A$2:$A$1000,0),MATCH(Z$1,JMP!$AJ$1:$AU$1,0)),INDEX(Baseline!$B$2:$BD$2,1,MATCH(Z$1,Baseline!$B$1:$BD$1,0)))</f>
        <v>1970</v>
      </c>
      <c r="AA63">
        <f>IFERROR(INDEX(JMP!$AJ$2:$AU$1000,MATCH($A63,JMP!$A$2:$A$1000,0),MATCH(AA$1,JMP!$AJ$1:$AU$1,0)),INDEX(Baseline!$B$2:$BD$2,1,MATCH(AA$1,Baseline!$B$1:$BD$1,0)))</f>
        <v>1970</v>
      </c>
      <c r="AB63">
        <f>IFERROR(INDEX(JMP!$AJ$2:$AU$1000,MATCH($A63,JMP!$A$2:$A$1000,0),MATCH(AB$1,JMP!$AJ$1:$AU$1,0)),INDEX(Baseline!$B$2:$BD$2,1,MATCH(AB$1,Baseline!$B$1:$BD$1,0)))</f>
        <v>0</v>
      </c>
      <c r="AC63">
        <f>IFERROR(INDEX(JMP!$AJ$2:$AU$1000,MATCH($A63,JMP!$A$2:$A$1000,0),MATCH(AC$1,JMP!$AJ$1:$AU$1,0)),INDEX(Baseline!$B$2:$BD$2,1,MATCH(AC$1,Baseline!$B$1:$BD$1,0)))</f>
        <v>1</v>
      </c>
      <c r="AD63">
        <f>IFERROR(INDEX(JMP!$AJ$2:$AU$1000,MATCH($A63,JMP!$A$2:$A$1000,0),MATCH(AD$1,JMP!$AJ$1:$AU$1,0)),INDEX(Baseline!$B$2:$BD$2,1,MATCH(AD$1,Baseline!$B$1:$BD$1,0)))</f>
        <v>8</v>
      </c>
      <c r="AE63">
        <f>IFERROR(INDEX(JMP!$AJ$2:$AU$1000,MATCH($A63,JMP!$A$2:$A$1000,0),MATCH(AE$1,JMP!$AJ$1:$AU$1,0)),INDEX(Baseline!$B$2:$BD$2,1,MATCH(AE$1,Baseline!$B$1:$BD$1,0)))</f>
        <v>0.25</v>
      </c>
      <c r="AF63" t="str">
        <f>IFERROR(INDEX(JMP!$AJ$2:$AU$1000,MATCH($A63,JMP!$A$2:$A$1000,0),MATCH(AF$1,JMP!$AJ$1:$AU$1,0)),INDEX(Baseline!$B$2:$BD$2,1,MATCH(AF$1,Baseline!$B$1:$BD$1,0)))</f>
        <v>bwb</v>
      </c>
      <c r="AG63" t="str">
        <f>IFERROR(INDEX(JMP!$AJ$2:$AU$1000,MATCH($A63,JMP!$A$2:$A$1000,0),MATCH(AG$1,JMP!$AJ$1:$AU$1,0)),INDEX(Baseline!$B$2:$BD$2,1,MATCH(AG$1,Baseline!$B$1:$BD$1,0)))</f>
        <v>V-tail</v>
      </c>
      <c r="AH63">
        <f>IFERROR(INDEX(JMP!$AJ$2:$AU$1000,MATCH($A63,JMP!$A$2:$A$1000,0),MATCH(AH$1,JMP!$AJ$1:$AU$1,0)),INDEX(Baseline!$B$2:$BD$2,1,MATCH(AH$1,Baseline!$B$1:$BD$1,0)))</f>
        <v>1</v>
      </c>
      <c r="AI63">
        <f>IFERROR(INDEX(JMP!$AJ$2:$AU$1000,MATCH($A63,JMP!$A$2:$A$1000,0),MATCH(AI$1,JMP!$AJ$1:$AU$1,0)),INDEX(Baseline!$B$2:$BD$2,1,MATCH(AI$1,Baseline!$B$1:$BD$1,0)))</f>
        <v>724000000</v>
      </c>
      <c r="AJ63">
        <f>IFERROR(INDEX(JMP!$AJ$2:$AU$1000,MATCH($A63,JMP!$A$2:$A$1000,0),MATCH(AJ$1,JMP!$AJ$1:$AU$1,0)),INDEX(Baseline!$B$2:$BD$2,1,MATCH(AJ$1,Baseline!$B$1:$BD$1,0)))</f>
        <v>54500000</v>
      </c>
      <c r="AK63">
        <f>IFERROR(INDEX(JMP!$AJ$2:$AU$1000,MATCH($A63,JMP!$A$2:$A$1000,0),MATCH(AK$1,JMP!$AJ$1:$AU$1,0)),INDEX(Baseline!$B$2:$BD$2,1,MATCH(AK$1,Baseline!$B$1:$BD$1,0)))</f>
        <v>30</v>
      </c>
      <c r="AL63">
        <f>IFERROR(INDEX(JMP!$AJ$2:$AU$1000,MATCH($A63,JMP!$A$2:$A$1000,0),MATCH(AL$1,JMP!$AJ$1:$AU$1,0)),INDEX(Baseline!$B$2:$BD$2,1,MATCH(AL$1,Baseline!$B$1:$BD$1,0)))</f>
        <v>2.8446801605166161E-2</v>
      </c>
      <c r="AM63">
        <f>IFERROR(INDEX(JMP!$AJ$2:$AU$1000,MATCH($A63,JMP!$A$2:$A$1000,0),MATCH(AM$1,JMP!$AJ$1:$AU$1,0)),INDEX(Baseline!$B$2:$BD$2,1,MATCH(AM$1,Baseline!$B$1:$BD$1,0)))</f>
        <v>17</v>
      </c>
      <c r="AN63">
        <f>IFERROR(INDEX(JMP!$AJ$2:$AU$1000,MATCH($A63,JMP!$A$2:$A$1000,0),MATCH(AN$1,JMP!$AJ$1:$AU$1,0)),INDEX(Baseline!$B$2:$BD$2,1,MATCH(AN$1,Baseline!$B$1:$BD$1,0)))</f>
        <v>2.5903168831168739</v>
      </c>
      <c r="AO63">
        <f>IFERROR(INDEX(JMP!$AJ$2:$AU$1000,MATCH($A63,JMP!$A$2:$A$1000,0),MATCH(AO$1,JMP!$AJ$1:$AU$1,0)),INDEX(Baseline!$B$2:$BD$2,1,MATCH(AO$1,Baseline!$B$1:$BD$1,0)))</f>
        <v>1.41868119396209</v>
      </c>
      <c r="AP63">
        <f>IFERROR(INDEX(JMP!$AJ$2:$AU$1000,MATCH($A63,JMP!$A$2:$A$1000,0),MATCH(AP$1,JMP!$AJ$1:$AU$1,0)),INDEX(Baseline!$B$2:$BD$2,1,MATCH(AP$1,Baseline!$B$1:$BD$1,0)))</f>
        <v>0</v>
      </c>
      <c r="AQ63">
        <f>IFERROR(INDEX(JMP!$AJ$2:$AU$1000,MATCH($A63,JMP!$A$2:$A$1000,0),MATCH(AQ$1,JMP!$AJ$1:$AU$1,0)),INDEX(Baseline!$B$2:$BD$2,1,MATCH(AQ$1,Baseline!$B$1:$BD$1,0)))</f>
        <v>0.35</v>
      </c>
      <c r="AR63">
        <f>IFERROR(INDEX(JMP!$AJ$2:$AU$1000,MATCH($A63,JMP!$A$2:$A$1000,0),MATCH(AR$1,JMP!$AJ$1:$AU$1,0)),INDEX(Baseline!$B$2:$BD$2,1,MATCH(AR$1,Baseline!$B$1:$BD$1,0)))</f>
        <v>0</v>
      </c>
      <c r="AS63">
        <f>IFERROR(INDEX(JMP!$AJ$2:$AU$1000,MATCH($A63,JMP!$A$2:$A$1000,0),MATCH(AS$1,JMP!$AJ$1:$AU$1,0)),INDEX(Baseline!$B$2:$BD$2,1,MATCH(AS$1,Baseline!$B$1:$BD$1,0)))</f>
        <v>0</v>
      </c>
      <c r="AT63">
        <f>IFERROR(INDEX(JMP!$AJ$2:$AU$1000,MATCH($A63,JMP!$A$2:$A$1000,0),MATCH(AT$1,JMP!$AJ$1:$AU$1,0)),INDEX(Baseline!$B$2:$BD$2,1,MATCH(AT$1,Baseline!$B$1:$BD$1,0)))</f>
        <v>500</v>
      </c>
      <c r="AU63">
        <f>IFERROR(INDEX(JMP!$AJ$2:$AU$1000,MATCH($A63,JMP!$A$2:$A$1000,0),MATCH(AU$1,JMP!$AJ$1:$AU$1,0)),INDEX(Baseline!$B$2:$BD$2,1,MATCH(AU$1,Baseline!$B$1:$BD$1,0)))</f>
        <v>50</v>
      </c>
      <c r="AV63">
        <f>IFERROR(INDEX(JMP!$AJ$2:$AU$1000,MATCH($A63,JMP!$A$2:$A$1000,0),MATCH(AV$1,JMP!$AJ$1:$AU$1,0)),INDEX(Baseline!$B$2:$BD$2,1,MATCH(AV$1,Baseline!$B$1:$BD$1,0)))</f>
        <v>12.1</v>
      </c>
      <c r="AW63">
        <f>IFERROR(INDEX(JMP!$AJ$2:$AU$1000,MATCH($A63,JMP!$A$2:$A$1000,0),MATCH(AW$1,JMP!$AJ$1:$AU$1,0)),INDEX(Baseline!$B$2:$BD$2,1,MATCH(AW$1,Baseline!$B$1:$BD$1,0)))</f>
        <v>1.9961979999999998E-3</v>
      </c>
      <c r="AX63">
        <f>IFERROR(INDEX(JMP!$AJ$2:$AU$1000,MATCH($A63,JMP!$A$2:$A$1000,0),MATCH(AX$1,JMP!$AJ$1:$AU$1,0)),INDEX(Baseline!$B$2:$BD$2,1,MATCH(AX$1,Baseline!$B$1:$BD$1,0)))</f>
        <v>1.9961979999999998E-3</v>
      </c>
      <c r="AY63">
        <f>IFERROR(INDEX(JMP!$AJ$2:$AU$1000,MATCH($A63,JMP!$A$2:$A$1000,0),MATCH(AY$1,JMP!$AJ$1:$AU$1,0)),INDEX(Baseline!$B$2:$BD$2,1,MATCH(AY$1,Baseline!$B$1:$BD$1,0)))</f>
        <v>1.9607137E-2</v>
      </c>
      <c r="AZ63">
        <f>IFERROR(INDEX(JMP!$AJ$2:$AU$1000,MATCH($A63,JMP!$A$2:$A$1000,0),MATCH(AZ$1,JMP!$AJ$1:$AU$1,0)),INDEX(Baseline!$B$2:$BD$2,1,MATCH(AZ$1,Baseline!$B$1:$BD$1,0)))</f>
        <v>0</v>
      </c>
      <c r="BA63">
        <f>IFERROR(INDEX(JMP!$AJ$2:$AU$1000,MATCH($A63,JMP!$A$2:$A$1000,0),MATCH(BA$1,JMP!$AJ$1:$AU$1,0)),INDEX(Baseline!$B$2:$BD$2,1,MATCH(BA$1,Baseline!$B$1:$BD$1,0)))</f>
        <v>55</v>
      </c>
      <c r="BB63">
        <f>IFERROR(INDEX(JMP!$AJ$2:$AU$1000,MATCH($A63,JMP!$A$2:$A$1000,0),MATCH(BB$1,JMP!$AJ$1:$AU$1,0)),INDEX(Baseline!$B$2:$BD$2,1,MATCH(BB$1,Baseline!$B$1:$BD$1,0)))</f>
        <v>0</v>
      </c>
      <c r="BC63">
        <f>IFERROR(INDEX(JMP!$AJ$2:$AU$1000,MATCH($A63,JMP!$A$2:$A$1000,0),MATCH(BC$1,JMP!$AJ$1:$AU$1,0)),INDEX(Baseline!$B$2:$BD$2,1,MATCH(BC$1,Baseline!$B$1:$BD$1,0)))</f>
        <v>2</v>
      </c>
      <c r="BD63">
        <f>IFERROR(INDEX(JMP!$AJ$2:$AU$1000,MATCH($A63,JMP!$A$2:$A$1000,0),MATCH(BD$1,JMP!$AJ$1:$AU$1,0)),INDEX(Baseline!$B$2:$BD$2,1,MATCH(BD$1,Baseline!$B$1:$BD$1,0)))</f>
        <v>2</v>
      </c>
      <c r="BE63">
        <f>IFERROR(INDEX(JMP!$AJ$2:$AU$1000,MATCH($A63,JMP!$A$2:$A$1000,0),MATCH(BE$1,JMP!$AJ$1:$AU$1,0)),INDEX(Baseline!$B$2:$BE$2,1,MATCH(BE$1,Baseline!$B$1:$BE$1,0)))</f>
        <v>400000</v>
      </c>
      <c r="BF63" t="str">
        <f t="shared" si="0"/>
        <v>no</v>
      </c>
      <c r="BG63" t="str">
        <f t="shared" si="1"/>
        <v>yes</v>
      </c>
      <c r="BH63">
        <f t="shared" si="2"/>
        <v>0.25</v>
      </c>
      <c r="BI63">
        <f t="shared" si="3"/>
        <v>30</v>
      </c>
      <c r="BK63">
        <v>64</v>
      </c>
      <c r="BL63" t="str">
        <f t="shared" si="4"/>
        <v>summer</v>
      </c>
    </row>
    <row r="64" spans="1:64" x14ac:dyDescent="0.35">
      <c r="A64">
        <v>63</v>
      </c>
      <c r="B64">
        <f>IFERROR(INDEX(JMP!$AJ$2:$AU$1000,MATCH($A64,JMP!$A$2:$A$1000,0),MATCH(B$1,JMP!$AJ$1:$AU$1,0)),INDEX(Baseline!$B$2:$BD$2,1,MATCH(B$1,Baseline!$B$1:$BD$1,0)))</f>
        <v>0</v>
      </c>
      <c r="C64">
        <f>IFERROR(INDEX(JMP!$AJ$2:$AU$1000,MATCH($A64,JMP!$A$2:$A$1000,0),MATCH(C$1,JMP!$AJ$1:$AU$1,0)),INDEX(Baseline!$B$2:$BD$2,1,MATCH(C$1,Baseline!$B$1:$BD$1,0)))</f>
        <v>8760</v>
      </c>
      <c r="D64">
        <f>IFERROR(INDEX(JMP!$AJ$2:$AU$1000,MATCH($A64,JMP!$A$2:$A$1000,0),MATCH(D$1,JMP!$AJ$1:$AU$1,0)),INDEX(Baseline!$B$2:$BD$2,1,MATCH(D$1,Baseline!$B$1:$BD$1,0)))</f>
        <v>1</v>
      </c>
      <c r="E64">
        <f>IFERROR(INDEX(JMP!$AJ$2:$AU$1000,MATCH($A64,JMP!$A$2:$A$1000,0),MATCH(E$1,JMP!$AJ$1:$AU$1,0)),INDEX(Baseline!$B$2:$BD$2,1,MATCH(E$1,Baseline!$B$1:$BD$1,0)))</f>
        <v>1</v>
      </c>
      <c r="F64" t="str">
        <f>IFERROR(INDEX(JMP!$AJ$2:$AU$1000,MATCH($A64,JMP!$A$2:$A$1000,0),MATCH(F$1,JMP!$AJ$1:$AU$1,0)),INDEX(Baseline!$B$2:$BD$2,1,MATCH(F$1,Baseline!$B$1:$BD$1,0)))</f>
        <v>e344</v>
      </c>
      <c r="G64" t="str">
        <f>IFERROR(INDEX(JMP!$AJ$2:$AU$1000,MATCH($A64,JMP!$A$2:$A$1000,0),MATCH(G$1,JMP!$AJ$1:$AU$1,0)),INDEX(Baseline!$B$2:$BD$2,1,MATCH(G$1,Baseline!$B$1:$BD$1,0)))</f>
        <v>e340</v>
      </c>
      <c r="H64">
        <f>IFERROR(INDEX(JMP!$AJ$2:$AU$1000,MATCH($A64,JMP!$A$2:$A$1000,0),MATCH(H$1,JMP!$AJ$1:$AU$1,0)),INDEX(Baseline!$B$2:$BD$2,1,MATCH(H$1,Baseline!$B$1:$BD$1,0)))</f>
        <v>1.5</v>
      </c>
      <c r="I64">
        <f>IFERROR(INDEX(JMP!$AJ$2:$AU$1000,MATCH($A64,JMP!$A$2:$A$1000,0),MATCH(I$1,JMP!$AJ$1:$AU$1,0)),INDEX(Baseline!$B$2:$BD$2,1,MATCH(I$1,Baseline!$B$1:$BD$1,0)))</f>
        <v>0.42</v>
      </c>
      <c r="J64">
        <f>IFERROR(INDEX(JMP!$AJ$2:$AU$1000,MATCH($A64,JMP!$A$2:$A$1000,0),MATCH(J$1,JMP!$AJ$1:$AU$1,0)),INDEX(Baseline!$B$2:$BD$2,1,MATCH(J$1,Baseline!$B$1:$BD$1,0)))</f>
        <v>1</v>
      </c>
      <c r="K64">
        <f>IFERROR(INDEX(JMP!$AJ$2:$AU$1000,MATCH($A64,JMP!$A$2:$A$1000,0),MATCH(K$1,JMP!$AJ$1:$AU$1,0)),INDEX(Baseline!$B$2:$BD$2,1,MATCH(K$1,Baseline!$B$1:$BD$1,0)))</f>
        <v>0</v>
      </c>
      <c r="L64">
        <f>IFERROR(INDEX(JMP!$AJ$2:$AU$1000,MATCH($A64,JMP!$A$2:$A$1000,0),MATCH(L$1,JMP!$AJ$1:$AU$1,0)),INDEX(Baseline!$B$2:$BD$2,1,MATCH(L$1,Baseline!$B$1:$BD$1,0)))</f>
        <v>0.1569382000329273</v>
      </c>
      <c r="M64" t="b">
        <f>IFERROR(INDEX(JMP!$AJ$2:$AU$1000,MATCH($A64,JMP!$A$2:$A$1000,0),MATCH(M$1,JMP!$AJ$1:$AU$1,0)),INDEX(Baseline!$B$2:$BD$2,1,MATCH(M$1,Baseline!$B$1:$BD$1,0)))</f>
        <v>0</v>
      </c>
      <c r="N64" t="b">
        <f>IFERROR(INDEX(JMP!$AJ$2:$AU$1000,MATCH($A64,JMP!$A$2:$A$1000,0),MATCH(N$1,JMP!$AJ$1:$AU$1,0)),INDEX(Baseline!$B$2:$BD$2,1,MATCH(N$1,Baseline!$B$1:$BD$1,0)))</f>
        <v>0</v>
      </c>
      <c r="O64">
        <f>IFERROR(INDEX(JMP!$AJ$2:$AU$1000,MATCH($A64,JMP!$A$2:$A$1000,0),MATCH(O$1,JMP!$AJ$1:$AU$1,0)),INDEX(Baseline!$B$2:$BD$2,1,MATCH(O$1,Baseline!$B$1:$BD$1,0)))</f>
        <v>7</v>
      </c>
      <c r="P64">
        <f>IFERROR(INDEX(JMP!$AJ$2:$AU$1000,MATCH($A64,JMP!$A$2:$A$1000,0),MATCH(P$1,JMP!$AJ$1:$AU$1,0)),INDEX(Baseline!$B$2:$BD$2,1,MATCH(P$1,Baseline!$B$1:$BD$1,0)))</f>
        <v>200</v>
      </c>
      <c r="Q64">
        <f>IFERROR(INDEX(JMP!$AJ$2:$AU$1000,MATCH($A64,JMP!$A$2:$A$1000,0),MATCH(Q$1,JMP!$AJ$1:$AU$1,0)),INDEX(Baseline!$B$2:$BD$2,1,MATCH(Q$1,Baseline!$B$1:$BD$1,0)))</f>
        <v>10</v>
      </c>
      <c r="R64">
        <f>IFERROR(INDEX(JMP!$AJ$2:$AU$1000,MATCH($A64,JMP!$A$2:$A$1000,0),MATCH(R$1,JMP!$AJ$1:$AU$1,0)),INDEX(Baseline!$B$2:$BD$2,1,MATCH(R$1,Baseline!$B$1:$BD$1,0)))</f>
        <v>0</v>
      </c>
      <c r="S64">
        <f>IFERROR(INDEX(JMP!$AJ$2:$AU$1000,MATCH($A64,JMP!$A$2:$A$1000,0),MATCH(S$1,JMP!$AJ$1:$AU$1,0)),INDEX(Baseline!$B$2:$BD$2,1,MATCH(S$1,Baseline!$B$1:$BD$1,0)))</f>
        <v>1</v>
      </c>
      <c r="T64">
        <f>IFERROR(INDEX(JMP!$AJ$2:$AU$1000,MATCH($A64,JMP!$A$2:$A$1000,0),MATCH(T$1,JMP!$AJ$1:$AU$1,0)),INDEX(Baseline!$B$2:$BD$2,1,MATCH(T$1,Baseline!$B$1:$BD$1,0)))</f>
        <v>0</v>
      </c>
      <c r="U64" t="str">
        <f>IFERROR(INDEX(JMP!$AJ$2:$AU$1000,MATCH($A64,JMP!$A$2:$A$1000,0),MATCH(U$1,JMP!$AJ$1:$AU$1,0)),INDEX(Baseline!$B$2:$BD$2,1,MATCH(U$1,Baseline!$B$1:$BD$1,0)))</f>
        <v>Titan</v>
      </c>
      <c r="V64">
        <f>IFERROR(INDEX(JMP!$AJ$2:$AU$1000,MATCH($A64,JMP!$A$2:$A$1000,0),MATCH(V$1,JMP!$AJ$1:$AU$1,0)),INDEX(Baseline!$B$2:$BD$2,1,MATCH(V$1,Baseline!$B$1:$BD$1,0)))</f>
        <v>3</v>
      </c>
      <c r="W64">
        <f>IFERROR(INDEX(JMP!$AJ$2:$AU$1000,MATCH($A64,JMP!$A$2:$A$1000,0),MATCH(W$1,JMP!$AJ$1:$AU$1,0)),INDEX(Baseline!$B$2:$BD$2,1,MATCH(W$1,Baseline!$B$1:$BD$1,0)))</f>
        <v>0.37</v>
      </c>
      <c r="X64">
        <f>IFERROR(INDEX(JMP!$AJ$2:$AU$1000,MATCH($A64,JMP!$A$2:$A$1000,0),MATCH(X$1,JMP!$AJ$1:$AU$1,0)),INDEX(Baseline!$B$2:$BD$2,1,MATCH(X$1,Baseline!$B$1:$BD$1,0)))</f>
        <v>4</v>
      </c>
      <c r="Y64">
        <f>IFERROR(INDEX(JMP!$AJ$2:$AU$1000,MATCH($A64,JMP!$A$2:$A$1000,0),MATCH(Y$1,JMP!$AJ$1:$AU$1,0)),INDEX(Baseline!$B$2:$BD$2,1,MATCH(Y$1,Baseline!$B$1:$BD$1,0)))</f>
        <v>6</v>
      </c>
      <c r="Z64">
        <f>IFERROR(INDEX(JMP!$AJ$2:$AU$1000,MATCH($A64,JMP!$A$2:$A$1000,0),MATCH(Z$1,JMP!$AJ$1:$AU$1,0)),INDEX(Baseline!$B$2:$BD$2,1,MATCH(Z$1,Baseline!$B$1:$BD$1,0)))</f>
        <v>1970</v>
      </c>
      <c r="AA64">
        <f>IFERROR(INDEX(JMP!$AJ$2:$AU$1000,MATCH($A64,JMP!$A$2:$A$1000,0),MATCH(AA$1,JMP!$AJ$1:$AU$1,0)),INDEX(Baseline!$B$2:$BD$2,1,MATCH(AA$1,Baseline!$B$1:$BD$1,0)))</f>
        <v>1970</v>
      </c>
      <c r="AB64">
        <f>IFERROR(INDEX(JMP!$AJ$2:$AU$1000,MATCH($A64,JMP!$A$2:$A$1000,0),MATCH(AB$1,JMP!$AJ$1:$AU$1,0)),INDEX(Baseline!$B$2:$BD$2,1,MATCH(AB$1,Baseline!$B$1:$BD$1,0)))</f>
        <v>0</v>
      </c>
      <c r="AC64">
        <f>IFERROR(INDEX(JMP!$AJ$2:$AU$1000,MATCH($A64,JMP!$A$2:$A$1000,0),MATCH(AC$1,JMP!$AJ$1:$AU$1,0)),INDEX(Baseline!$B$2:$BD$2,1,MATCH(AC$1,Baseline!$B$1:$BD$1,0)))</f>
        <v>1</v>
      </c>
      <c r="AD64">
        <f>IFERROR(INDEX(JMP!$AJ$2:$AU$1000,MATCH($A64,JMP!$A$2:$A$1000,0),MATCH(AD$1,JMP!$AJ$1:$AU$1,0)),INDEX(Baseline!$B$2:$BD$2,1,MATCH(AD$1,Baseline!$B$1:$BD$1,0)))</f>
        <v>8</v>
      </c>
      <c r="AE64">
        <f>IFERROR(INDEX(JMP!$AJ$2:$AU$1000,MATCH($A64,JMP!$A$2:$A$1000,0),MATCH(AE$1,JMP!$AJ$1:$AU$1,0)),INDEX(Baseline!$B$2:$BD$2,1,MATCH(AE$1,Baseline!$B$1:$BD$1,0)))</f>
        <v>0.625</v>
      </c>
      <c r="AF64" t="str">
        <f>IFERROR(INDEX(JMP!$AJ$2:$AU$1000,MATCH($A64,JMP!$A$2:$A$1000,0),MATCH(AF$1,JMP!$AJ$1:$AU$1,0)),INDEX(Baseline!$B$2:$BD$2,1,MATCH(AF$1,Baseline!$B$1:$BD$1,0)))</f>
        <v>bwb</v>
      </c>
      <c r="AG64" t="str">
        <f>IFERROR(INDEX(JMP!$AJ$2:$AU$1000,MATCH($A64,JMP!$A$2:$A$1000,0),MATCH(AG$1,JMP!$AJ$1:$AU$1,0)),INDEX(Baseline!$B$2:$BD$2,1,MATCH(AG$1,Baseline!$B$1:$BD$1,0)))</f>
        <v>V-tail</v>
      </c>
      <c r="AH64">
        <f>IFERROR(INDEX(JMP!$AJ$2:$AU$1000,MATCH($A64,JMP!$A$2:$A$1000,0),MATCH(AH$1,JMP!$AJ$1:$AU$1,0)),INDEX(Baseline!$B$2:$BD$2,1,MATCH(AH$1,Baseline!$B$1:$BD$1,0)))</f>
        <v>0</v>
      </c>
      <c r="AI64">
        <f>IFERROR(INDEX(JMP!$AJ$2:$AU$1000,MATCH($A64,JMP!$A$2:$A$1000,0),MATCH(AI$1,JMP!$AJ$1:$AU$1,0)),INDEX(Baseline!$B$2:$BD$2,1,MATCH(AI$1,Baseline!$B$1:$BD$1,0)))</f>
        <v>724000000</v>
      </c>
      <c r="AJ64">
        <f>IFERROR(INDEX(JMP!$AJ$2:$AU$1000,MATCH($A64,JMP!$A$2:$A$1000,0),MATCH(AJ$1,JMP!$AJ$1:$AU$1,0)),INDEX(Baseline!$B$2:$BD$2,1,MATCH(AJ$1,Baseline!$B$1:$BD$1,0)))</f>
        <v>54500000</v>
      </c>
      <c r="AK64">
        <f>IFERROR(INDEX(JMP!$AJ$2:$AU$1000,MATCH($A64,JMP!$A$2:$A$1000,0),MATCH(AK$1,JMP!$AJ$1:$AU$1,0)),INDEX(Baseline!$B$2:$BD$2,1,MATCH(AK$1,Baseline!$B$1:$BD$1,0)))</f>
        <v>30</v>
      </c>
      <c r="AL64">
        <f>IFERROR(INDEX(JMP!$AJ$2:$AU$1000,MATCH($A64,JMP!$A$2:$A$1000,0),MATCH(AL$1,JMP!$AJ$1:$AU$1,0)),INDEX(Baseline!$B$2:$BD$2,1,MATCH(AL$1,Baseline!$B$1:$BD$1,0)))</f>
        <v>8.6612805427428718E-3</v>
      </c>
      <c r="AM64">
        <f>IFERROR(INDEX(JMP!$AJ$2:$AU$1000,MATCH($A64,JMP!$A$2:$A$1000,0),MATCH(AM$1,JMP!$AJ$1:$AU$1,0)),INDEX(Baseline!$B$2:$BD$2,1,MATCH(AM$1,Baseline!$B$1:$BD$1,0)))</f>
        <v>5.1904761904761898</v>
      </c>
      <c r="AN64">
        <f>IFERROR(INDEX(JMP!$AJ$2:$AU$1000,MATCH($A64,JMP!$A$2:$A$1000,0),MATCH(AN$1,JMP!$AJ$1:$AU$1,0)),INDEX(Baseline!$B$2:$BD$2,1,MATCH(AN$1,Baseline!$B$1:$BD$1,0)))</f>
        <v>2.5903168831168739</v>
      </c>
      <c r="AO64">
        <f>IFERROR(INDEX(JMP!$AJ$2:$AU$1000,MATCH($A64,JMP!$A$2:$A$1000,0),MATCH(AO$1,JMP!$AJ$1:$AU$1,0)),INDEX(Baseline!$B$2:$BD$2,1,MATCH(AO$1,Baseline!$B$1:$BD$1,0)))</f>
        <v>0.37155936032340509</v>
      </c>
      <c r="AP64">
        <f>IFERROR(INDEX(JMP!$AJ$2:$AU$1000,MATCH($A64,JMP!$A$2:$A$1000,0),MATCH(AP$1,JMP!$AJ$1:$AU$1,0)),INDEX(Baseline!$B$2:$BD$2,1,MATCH(AP$1,Baseline!$B$1:$BD$1,0)))</f>
        <v>0</v>
      </c>
      <c r="AQ64">
        <f>IFERROR(INDEX(JMP!$AJ$2:$AU$1000,MATCH($A64,JMP!$A$2:$A$1000,0),MATCH(AQ$1,JMP!$AJ$1:$AU$1,0)),INDEX(Baseline!$B$2:$BD$2,1,MATCH(AQ$1,Baseline!$B$1:$BD$1,0)))</f>
        <v>0.35</v>
      </c>
      <c r="AR64">
        <f>IFERROR(INDEX(JMP!$AJ$2:$AU$1000,MATCH($A64,JMP!$A$2:$A$1000,0),MATCH(AR$1,JMP!$AJ$1:$AU$1,0)),INDEX(Baseline!$B$2:$BD$2,1,MATCH(AR$1,Baseline!$B$1:$BD$1,0)))</f>
        <v>0</v>
      </c>
      <c r="AS64">
        <f>IFERROR(INDEX(JMP!$AJ$2:$AU$1000,MATCH($A64,JMP!$A$2:$A$1000,0),MATCH(AS$1,JMP!$AJ$1:$AU$1,0)),INDEX(Baseline!$B$2:$BD$2,1,MATCH(AS$1,Baseline!$B$1:$BD$1,0)))</f>
        <v>0</v>
      </c>
      <c r="AT64">
        <f>IFERROR(INDEX(JMP!$AJ$2:$AU$1000,MATCH($A64,JMP!$A$2:$A$1000,0),MATCH(AT$1,JMP!$AJ$1:$AU$1,0)),INDEX(Baseline!$B$2:$BD$2,1,MATCH(AT$1,Baseline!$B$1:$BD$1,0)))</f>
        <v>500</v>
      </c>
      <c r="AU64">
        <f>IFERROR(INDEX(JMP!$AJ$2:$AU$1000,MATCH($A64,JMP!$A$2:$A$1000,0),MATCH(AU$1,JMP!$AJ$1:$AU$1,0)),INDEX(Baseline!$B$2:$BD$2,1,MATCH(AU$1,Baseline!$B$1:$BD$1,0)))</f>
        <v>50</v>
      </c>
      <c r="AV64">
        <f>IFERROR(INDEX(JMP!$AJ$2:$AU$1000,MATCH($A64,JMP!$A$2:$A$1000,0),MATCH(AV$1,JMP!$AJ$1:$AU$1,0)),INDEX(Baseline!$B$2:$BD$2,1,MATCH(AV$1,Baseline!$B$1:$BD$1,0)))</f>
        <v>12.1</v>
      </c>
      <c r="AW64">
        <f>IFERROR(INDEX(JMP!$AJ$2:$AU$1000,MATCH($A64,JMP!$A$2:$A$1000,0),MATCH(AW$1,JMP!$AJ$1:$AU$1,0)),INDEX(Baseline!$B$2:$BD$2,1,MATCH(AW$1,Baseline!$B$1:$BD$1,0)))</f>
        <v>1.9961979999999998E-3</v>
      </c>
      <c r="AX64">
        <f>IFERROR(INDEX(JMP!$AJ$2:$AU$1000,MATCH($A64,JMP!$A$2:$A$1000,0),MATCH(AX$1,JMP!$AJ$1:$AU$1,0)),INDEX(Baseline!$B$2:$BD$2,1,MATCH(AX$1,Baseline!$B$1:$BD$1,0)))</f>
        <v>1.9961979999999998E-3</v>
      </c>
      <c r="AY64">
        <f>IFERROR(INDEX(JMP!$AJ$2:$AU$1000,MATCH($A64,JMP!$A$2:$A$1000,0),MATCH(AY$1,JMP!$AJ$1:$AU$1,0)),INDEX(Baseline!$B$2:$BD$2,1,MATCH(AY$1,Baseline!$B$1:$BD$1,0)))</f>
        <v>1.9607137E-2</v>
      </c>
      <c r="AZ64">
        <f>IFERROR(INDEX(JMP!$AJ$2:$AU$1000,MATCH($A64,JMP!$A$2:$A$1000,0),MATCH(AZ$1,JMP!$AJ$1:$AU$1,0)),INDEX(Baseline!$B$2:$BD$2,1,MATCH(AZ$1,Baseline!$B$1:$BD$1,0)))</f>
        <v>0</v>
      </c>
      <c r="BA64">
        <f>IFERROR(INDEX(JMP!$AJ$2:$AU$1000,MATCH($A64,JMP!$A$2:$A$1000,0),MATCH(BA$1,JMP!$AJ$1:$AU$1,0)),INDEX(Baseline!$B$2:$BD$2,1,MATCH(BA$1,Baseline!$B$1:$BD$1,0)))</f>
        <v>100</v>
      </c>
      <c r="BB64">
        <f>IFERROR(INDEX(JMP!$AJ$2:$AU$1000,MATCH($A64,JMP!$A$2:$A$1000,0),MATCH(BB$1,JMP!$AJ$1:$AU$1,0)),INDEX(Baseline!$B$2:$BD$2,1,MATCH(BB$1,Baseline!$B$1:$BD$1,0)))</f>
        <v>0</v>
      </c>
      <c r="BC64">
        <f>IFERROR(INDEX(JMP!$AJ$2:$AU$1000,MATCH($A64,JMP!$A$2:$A$1000,0),MATCH(BC$1,JMP!$AJ$1:$AU$1,0)),INDEX(Baseline!$B$2:$BD$2,1,MATCH(BC$1,Baseline!$B$1:$BD$1,0)))</f>
        <v>4</v>
      </c>
      <c r="BD64">
        <f>IFERROR(INDEX(JMP!$AJ$2:$AU$1000,MATCH($A64,JMP!$A$2:$A$1000,0),MATCH(BD$1,JMP!$AJ$1:$AU$1,0)),INDEX(Baseline!$B$2:$BD$2,1,MATCH(BD$1,Baseline!$B$1:$BD$1,0)))</f>
        <v>2.9</v>
      </c>
      <c r="BE64">
        <f>IFERROR(INDEX(JMP!$AJ$2:$AU$1000,MATCH($A64,JMP!$A$2:$A$1000,0),MATCH(BE$1,JMP!$AJ$1:$AU$1,0)),INDEX(Baseline!$B$2:$BE$2,1,MATCH(BE$1,Baseline!$B$1:$BE$1,0)))</f>
        <v>400000</v>
      </c>
      <c r="BF64" t="str">
        <f t="shared" si="0"/>
        <v>no</v>
      </c>
      <c r="BG64" t="str">
        <f t="shared" si="1"/>
        <v>no</v>
      </c>
      <c r="BH64">
        <f t="shared" si="2"/>
        <v>0.5</v>
      </c>
      <c r="BI64">
        <f t="shared" si="3"/>
        <v>100</v>
      </c>
      <c r="BK64">
        <v>65</v>
      </c>
      <c r="BL64" t="str">
        <f t="shared" si="4"/>
        <v>winter</v>
      </c>
    </row>
    <row r="65" spans="1:64" x14ac:dyDescent="0.35">
      <c r="A65">
        <v>64</v>
      </c>
      <c r="B65">
        <f>IFERROR(INDEX(JMP!$AJ$2:$AU$1000,MATCH($A65,JMP!$A$2:$A$1000,0),MATCH(B$1,JMP!$AJ$1:$AU$1,0)),INDEX(Baseline!$B$2:$BD$2,1,MATCH(B$1,Baseline!$B$1:$BD$1,0)))</f>
        <v>0</v>
      </c>
      <c r="C65">
        <f>IFERROR(INDEX(JMP!$AJ$2:$AU$1000,MATCH($A65,JMP!$A$2:$A$1000,0),MATCH(C$1,JMP!$AJ$1:$AU$1,0)),INDEX(Baseline!$B$2:$BD$2,1,MATCH(C$1,Baseline!$B$1:$BD$1,0)))</f>
        <v>8760</v>
      </c>
      <c r="D65">
        <f>IFERROR(INDEX(JMP!$AJ$2:$AU$1000,MATCH($A65,JMP!$A$2:$A$1000,0),MATCH(D$1,JMP!$AJ$1:$AU$1,0)),INDEX(Baseline!$B$2:$BD$2,1,MATCH(D$1,Baseline!$B$1:$BD$1,0)))</f>
        <v>1</v>
      </c>
      <c r="E65">
        <f>IFERROR(INDEX(JMP!$AJ$2:$AU$1000,MATCH($A65,JMP!$A$2:$A$1000,0),MATCH(E$1,JMP!$AJ$1:$AU$1,0)),INDEX(Baseline!$B$2:$BD$2,1,MATCH(E$1,Baseline!$B$1:$BD$1,0)))</f>
        <v>1</v>
      </c>
      <c r="F65" t="str">
        <f>IFERROR(INDEX(JMP!$AJ$2:$AU$1000,MATCH($A65,JMP!$A$2:$A$1000,0),MATCH(F$1,JMP!$AJ$1:$AU$1,0)),INDEX(Baseline!$B$2:$BD$2,1,MATCH(F$1,Baseline!$B$1:$BD$1,0)))</f>
        <v>e344</v>
      </c>
      <c r="G65" t="str">
        <f>IFERROR(INDEX(JMP!$AJ$2:$AU$1000,MATCH($A65,JMP!$A$2:$A$1000,0),MATCH(G$1,JMP!$AJ$1:$AU$1,0)),INDEX(Baseline!$B$2:$BD$2,1,MATCH(G$1,Baseline!$B$1:$BD$1,0)))</f>
        <v>e340</v>
      </c>
      <c r="H65">
        <f>IFERROR(INDEX(JMP!$AJ$2:$AU$1000,MATCH($A65,JMP!$A$2:$A$1000,0),MATCH(H$1,JMP!$AJ$1:$AU$1,0)),INDEX(Baseline!$B$2:$BD$2,1,MATCH(H$1,Baseline!$B$1:$BD$1,0)))</f>
        <v>1.5</v>
      </c>
      <c r="I65">
        <f>IFERROR(INDEX(JMP!$AJ$2:$AU$1000,MATCH($A65,JMP!$A$2:$A$1000,0),MATCH(I$1,JMP!$AJ$1:$AU$1,0)),INDEX(Baseline!$B$2:$BD$2,1,MATCH(I$1,Baseline!$B$1:$BD$1,0)))</f>
        <v>0.42</v>
      </c>
      <c r="J65">
        <f>IFERROR(INDEX(JMP!$AJ$2:$AU$1000,MATCH($A65,JMP!$A$2:$A$1000,0),MATCH(J$1,JMP!$AJ$1:$AU$1,0)),INDEX(Baseline!$B$2:$BD$2,1,MATCH(J$1,Baseline!$B$1:$BD$1,0)))</f>
        <v>1</v>
      </c>
      <c r="K65">
        <f>IFERROR(INDEX(JMP!$AJ$2:$AU$1000,MATCH($A65,JMP!$A$2:$A$1000,0),MATCH(K$1,JMP!$AJ$1:$AU$1,0)),INDEX(Baseline!$B$2:$BD$2,1,MATCH(K$1,Baseline!$B$1:$BD$1,0)))</f>
        <v>0</v>
      </c>
      <c r="L65">
        <f>IFERROR(INDEX(JMP!$AJ$2:$AU$1000,MATCH($A65,JMP!$A$2:$A$1000,0),MATCH(L$1,JMP!$AJ$1:$AU$1,0)),INDEX(Baseline!$B$2:$BD$2,1,MATCH(L$1,Baseline!$B$1:$BD$1,0)))</f>
        <v>6.3138376105792232E-2</v>
      </c>
      <c r="M65" t="b">
        <f>IFERROR(INDEX(JMP!$AJ$2:$AU$1000,MATCH($A65,JMP!$A$2:$A$1000,0),MATCH(M$1,JMP!$AJ$1:$AU$1,0)),INDEX(Baseline!$B$2:$BD$2,1,MATCH(M$1,Baseline!$B$1:$BD$1,0)))</f>
        <v>0</v>
      </c>
      <c r="N65" t="b">
        <f>IFERROR(INDEX(JMP!$AJ$2:$AU$1000,MATCH($A65,JMP!$A$2:$A$1000,0),MATCH(N$1,JMP!$AJ$1:$AU$1,0)),INDEX(Baseline!$B$2:$BD$2,1,MATCH(N$1,Baseline!$B$1:$BD$1,0)))</f>
        <v>0</v>
      </c>
      <c r="O65">
        <f>IFERROR(INDEX(JMP!$AJ$2:$AU$1000,MATCH($A65,JMP!$A$2:$A$1000,0),MATCH(O$1,JMP!$AJ$1:$AU$1,0)),INDEX(Baseline!$B$2:$BD$2,1,MATCH(O$1,Baseline!$B$1:$BD$1,0)))</f>
        <v>7</v>
      </c>
      <c r="P65">
        <f>IFERROR(INDEX(JMP!$AJ$2:$AU$1000,MATCH($A65,JMP!$A$2:$A$1000,0),MATCH(P$1,JMP!$AJ$1:$AU$1,0)),INDEX(Baseline!$B$2:$BD$2,1,MATCH(P$1,Baseline!$B$1:$BD$1,0)))</f>
        <v>200</v>
      </c>
      <c r="Q65">
        <f>IFERROR(INDEX(JMP!$AJ$2:$AU$1000,MATCH($A65,JMP!$A$2:$A$1000,0),MATCH(Q$1,JMP!$AJ$1:$AU$1,0)),INDEX(Baseline!$B$2:$BD$2,1,MATCH(Q$1,Baseline!$B$1:$BD$1,0)))</f>
        <v>10</v>
      </c>
      <c r="R65">
        <f>IFERROR(INDEX(JMP!$AJ$2:$AU$1000,MATCH($A65,JMP!$A$2:$A$1000,0),MATCH(R$1,JMP!$AJ$1:$AU$1,0)),INDEX(Baseline!$B$2:$BD$2,1,MATCH(R$1,Baseline!$B$1:$BD$1,0)))</f>
        <v>0</v>
      </c>
      <c r="S65">
        <f>IFERROR(INDEX(JMP!$AJ$2:$AU$1000,MATCH($A65,JMP!$A$2:$A$1000,0),MATCH(S$1,JMP!$AJ$1:$AU$1,0)),INDEX(Baseline!$B$2:$BD$2,1,MATCH(S$1,Baseline!$B$1:$BD$1,0)))</f>
        <v>1</v>
      </c>
      <c r="T65">
        <f>IFERROR(INDEX(JMP!$AJ$2:$AU$1000,MATCH($A65,JMP!$A$2:$A$1000,0),MATCH(T$1,JMP!$AJ$1:$AU$1,0)),INDEX(Baseline!$B$2:$BD$2,1,MATCH(T$1,Baseline!$B$1:$BD$1,0)))</f>
        <v>0</v>
      </c>
      <c r="U65" t="str">
        <f>IFERROR(INDEX(JMP!$AJ$2:$AU$1000,MATCH($A65,JMP!$A$2:$A$1000,0),MATCH(U$1,JMP!$AJ$1:$AU$1,0)),INDEX(Baseline!$B$2:$BD$2,1,MATCH(U$1,Baseline!$B$1:$BD$1,0)))</f>
        <v>Titan</v>
      </c>
      <c r="V65">
        <f>IFERROR(INDEX(JMP!$AJ$2:$AU$1000,MATCH($A65,JMP!$A$2:$A$1000,0),MATCH(V$1,JMP!$AJ$1:$AU$1,0)),INDEX(Baseline!$B$2:$BD$2,1,MATCH(V$1,Baseline!$B$1:$BD$1,0)))</f>
        <v>3</v>
      </c>
      <c r="W65">
        <f>IFERROR(INDEX(JMP!$AJ$2:$AU$1000,MATCH($A65,JMP!$A$2:$A$1000,0),MATCH(W$1,JMP!$AJ$1:$AU$1,0)),INDEX(Baseline!$B$2:$BD$2,1,MATCH(W$1,Baseline!$B$1:$BD$1,0)))</f>
        <v>0.37</v>
      </c>
      <c r="X65">
        <f>IFERROR(INDEX(JMP!$AJ$2:$AU$1000,MATCH($A65,JMP!$A$2:$A$1000,0),MATCH(X$1,JMP!$AJ$1:$AU$1,0)),INDEX(Baseline!$B$2:$BD$2,1,MATCH(X$1,Baseline!$B$1:$BD$1,0)))</f>
        <v>4</v>
      </c>
      <c r="Y65">
        <f>IFERROR(INDEX(JMP!$AJ$2:$AU$1000,MATCH($A65,JMP!$A$2:$A$1000,0),MATCH(Y$1,JMP!$AJ$1:$AU$1,0)),INDEX(Baseline!$B$2:$BD$2,1,MATCH(Y$1,Baseline!$B$1:$BD$1,0)))</f>
        <v>2</v>
      </c>
      <c r="Z65">
        <f>IFERROR(INDEX(JMP!$AJ$2:$AU$1000,MATCH($A65,JMP!$A$2:$A$1000,0),MATCH(Z$1,JMP!$AJ$1:$AU$1,0)),INDEX(Baseline!$B$2:$BD$2,1,MATCH(Z$1,Baseline!$B$1:$BD$1,0)))</f>
        <v>1970</v>
      </c>
      <c r="AA65">
        <f>IFERROR(INDEX(JMP!$AJ$2:$AU$1000,MATCH($A65,JMP!$A$2:$A$1000,0),MATCH(AA$1,JMP!$AJ$1:$AU$1,0)),INDEX(Baseline!$B$2:$BD$2,1,MATCH(AA$1,Baseline!$B$1:$BD$1,0)))</f>
        <v>1970</v>
      </c>
      <c r="AB65">
        <f>IFERROR(INDEX(JMP!$AJ$2:$AU$1000,MATCH($A65,JMP!$A$2:$A$1000,0),MATCH(AB$1,JMP!$AJ$1:$AU$1,0)),INDEX(Baseline!$B$2:$BD$2,1,MATCH(AB$1,Baseline!$B$1:$BD$1,0)))</f>
        <v>0</v>
      </c>
      <c r="AC65">
        <f>IFERROR(INDEX(JMP!$AJ$2:$AU$1000,MATCH($A65,JMP!$A$2:$A$1000,0),MATCH(AC$1,JMP!$AJ$1:$AU$1,0)),INDEX(Baseline!$B$2:$BD$2,1,MATCH(AC$1,Baseline!$B$1:$BD$1,0)))</f>
        <v>1</v>
      </c>
      <c r="AD65">
        <f>IFERROR(INDEX(JMP!$AJ$2:$AU$1000,MATCH($A65,JMP!$A$2:$A$1000,0),MATCH(AD$1,JMP!$AJ$1:$AU$1,0)),INDEX(Baseline!$B$2:$BD$2,1,MATCH(AD$1,Baseline!$B$1:$BD$1,0)))</f>
        <v>8</v>
      </c>
      <c r="AE65">
        <f>IFERROR(INDEX(JMP!$AJ$2:$AU$1000,MATCH($A65,JMP!$A$2:$A$1000,0),MATCH(AE$1,JMP!$AJ$1:$AU$1,0)),INDEX(Baseline!$B$2:$BD$2,1,MATCH(AE$1,Baseline!$B$1:$BD$1,0)))</f>
        <v>0.25</v>
      </c>
      <c r="AF65" t="str">
        <f>IFERROR(INDEX(JMP!$AJ$2:$AU$1000,MATCH($A65,JMP!$A$2:$A$1000,0),MATCH(AF$1,JMP!$AJ$1:$AU$1,0)),INDEX(Baseline!$B$2:$BD$2,1,MATCH(AF$1,Baseline!$B$1:$BD$1,0)))</f>
        <v>bwb</v>
      </c>
      <c r="AG65" t="str">
        <f>IFERROR(INDEX(JMP!$AJ$2:$AU$1000,MATCH($A65,JMP!$A$2:$A$1000,0),MATCH(AG$1,JMP!$AJ$1:$AU$1,0)),INDEX(Baseline!$B$2:$BD$2,1,MATCH(AG$1,Baseline!$B$1:$BD$1,0)))</f>
        <v>V-tail</v>
      </c>
      <c r="AH65">
        <f>IFERROR(INDEX(JMP!$AJ$2:$AU$1000,MATCH($A65,JMP!$A$2:$A$1000,0),MATCH(AH$1,JMP!$AJ$1:$AU$1,0)),INDEX(Baseline!$B$2:$BD$2,1,MATCH(AH$1,Baseline!$B$1:$BD$1,0)))</f>
        <v>0</v>
      </c>
      <c r="AI65">
        <f>IFERROR(INDEX(JMP!$AJ$2:$AU$1000,MATCH($A65,JMP!$A$2:$A$1000,0),MATCH(AI$1,JMP!$AJ$1:$AU$1,0)),INDEX(Baseline!$B$2:$BD$2,1,MATCH(AI$1,Baseline!$B$1:$BD$1,0)))</f>
        <v>724000000</v>
      </c>
      <c r="AJ65">
        <f>IFERROR(INDEX(JMP!$AJ$2:$AU$1000,MATCH($A65,JMP!$A$2:$A$1000,0),MATCH(AJ$1,JMP!$AJ$1:$AU$1,0)),INDEX(Baseline!$B$2:$BD$2,1,MATCH(AJ$1,Baseline!$B$1:$BD$1,0)))</f>
        <v>54500000</v>
      </c>
      <c r="AK65">
        <f>IFERROR(INDEX(JMP!$AJ$2:$AU$1000,MATCH($A65,JMP!$A$2:$A$1000,0),MATCH(AK$1,JMP!$AJ$1:$AU$1,0)),INDEX(Baseline!$B$2:$BD$2,1,MATCH(AK$1,Baseline!$B$1:$BD$1,0)))</f>
        <v>30</v>
      </c>
      <c r="AL65">
        <f>IFERROR(INDEX(JMP!$AJ$2:$AU$1000,MATCH($A65,JMP!$A$2:$A$1000,0),MATCH(AL$1,JMP!$AJ$1:$AU$1,0)),INDEX(Baseline!$B$2:$BD$2,1,MATCH(AL$1,Baseline!$B$1:$BD$1,0)))</f>
        <v>3.0774509965451252E-2</v>
      </c>
      <c r="AM65">
        <f>IFERROR(INDEX(JMP!$AJ$2:$AU$1000,MATCH($A65,JMP!$A$2:$A$1000,0),MATCH(AM$1,JMP!$AJ$1:$AU$1,0)),INDEX(Baseline!$B$2:$BD$2,1,MATCH(AM$1,Baseline!$B$1:$BD$1,0)))</f>
        <v>8.7333333333333325</v>
      </c>
      <c r="AN65">
        <f>IFERROR(INDEX(JMP!$AJ$2:$AU$1000,MATCH($A65,JMP!$A$2:$A$1000,0),MATCH(AN$1,JMP!$AJ$1:$AU$1,0)),INDEX(Baseline!$B$2:$BD$2,1,MATCH(AN$1,Baseline!$B$1:$BD$1,0)))</f>
        <v>2.6609087853323055</v>
      </c>
      <c r="AO65">
        <f>IFERROR(INDEX(JMP!$AJ$2:$AU$1000,MATCH($A65,JMP!$A$2:$A$1000,0),MATCH(AO$1,JMP!$AJ$1:$AU$1,0)),INDEX(Baseline!$B$2:$BD$2,1,MATCH(AO$1,Baseline!$B$1:$BD$1,0)))</f>
        <v>1.41868119396209</v>
      </c>
      <c r="AP65">
        <f>IFERROR(INDEX(JMP!$AJ$2:$AU$1000,MATCH($A65,JMP!$A$2:$A$1000,0),MATCH(AP$1,JMP!$AJ$1:$AU$1,0)),INDEX(Baseline!$B$2:$BD$2,1,MATCH(AP$1,Baseline!$B$1:$BD$1,0)))</f>
        <v>0</v>
      </c>
      <c r="AQ65">
        <f>IFERROR(INDEX(JMP!$AJ$2:$AU$1000,MATCH($A65,JMP!$A$2:$A$1000,0),MATCH(AQ$1,JMP!$AJ$1:$AU$1,0)),INDEX(Baseline!$B$2:$BD$2,1,MATCH(AQ$1,Baseline!$B$1:$BD$1,0)))</f>
        <v>0.35</v>
      </c>
      <c r="AR65">
        <f>IFERROR(INDEX(JMP!$AJ$2:$AU$1000,MATCH($A65,JMP!$A$2:$A$1000,0),MATCH(AR$1,JMP!$AJ$1:$AU$1,0)),INDEX(Baseline!$B$2:$BD$2,1,MATCH(AR$1,Baseline!$B$1:$BD$1,0)))</f>
        <v>0</v>
      </c>
      <c r="AS65">
        <f>IFERROR(INDEX(JMP!$AJ$2:$AU$1000,MATCH($A65,JMP!$A$2:$A$1000,0),MATCH(AS$1,JMP!$AJ$1:$AU$1,0)),INDEX(Baseline!$B$2:$BD$2,1,MATCH(AS$1,Baseline!$B$1:$BD$1,0)))</f>
        <v>0</v>
      </c>
      <c r="AT65">
        <f>IFERROR(INDEX(JMP!$AJ$2:$AU$1000,MATCH($A65,JMP!$A$2:$A$1000,0),MATCH(AT$1,JMP!$AJ$1:$AU$1,0)),INDEX(Baseline!$B$2:$BD$2,1,MATCH(AT$1,Baseline!$B$1:$BD$1,0)))</f>
        <v>500</v>
      </c>
      <c r="AU65">
        <f>IFERROR(INDEX(JMP!$AJ$2:$AU$1000,MATCH($A65,JMP!$A$2:$A$1000,0),MATCH(AU$1,JMP!$AJ$1:$AU$1,0)),INDEX(Baseline!$B$2:$BD$2,1,MATCH(AU$1,Baseline!$B$1:$BD$1,0)))</f>
        <v>50</v>
      </c>
      <c r="AV65">
        <f>IFERROR(INDEX(JMP!$AJ$2:$AU$1000,MATCH($A65,JMP!$A$2:$A$1000,0),MATCH(AV$1,JMP!$AJ$1:$AU$1,0)),INDEX(Baseline!$B$2:$BD$2,1,MATCH(AV$1,Baseline!$B$1:$BD$1,0)))</f>
        <v>12.1</v>
      </c>
      <c r="AW65">
        <f>IFERROR(INDEX(JMP!$AJ$2:$AU$1000,MATCH($A65,JMP!$A$2:$A$1000,0),MATCH(AW$1,JMP!$AJ$1:$AU$1,0)),INDEX(Baseline!$B$2:$BD$2,1,MATCH(AW$1,Baseline!$B$1:$BD$1,0)))</f>
        <v>1.9961979999999998E-3</v>
      </c>
      <c r="AX65">
        <f>IFERROR(INDEX(JMP!$AJ$2:$AU$1000,MATCH($A65,JMP!$A$2:$A$1000,0),MATCH(AX$1,JMP!$AJ$1:$AU$1,0)),INDEX(Baseline!$B$2:$BD$2,1,MATCH(AX$1,Baseline!$B$1:$BD$1,0)))</f>
        <v>1.9961979999999998E-3</v>
      </c>
      <c r="AY65">
        <f>IFERROR(INDEX(JMP!$AJ$2:$AU$1000,MATCH($A65,JMP!$A$2:$A$1000,0),MATCH(AY$1,JMP!$AJ$1:$AU$1,0)),INDEX(Baseline!$B$2:$BD$2,1,MATCH(AY$1,Baseline!$B$1:$BD$1,0)))</f>
        <v>1.9607137E-2</v>
      </c>
      <c r="AZ65">
        <f>IFERROR(INDEX(JMP!$AJ$2:$AU$1000,MATCH($A65,JMP!$A$2:$A$1000,0),MATCH(AZ$1,JMP!$AJ$1:$AU$1,0)),INDEX(Baseline!$B$2:$BD$2,1,MATCH(AZ$1,Baseline!$B$1:$BD$1,0)))</f>
        <v>0</v>
      </c>
      <c r="BA65">
        <f>IFERROR(INDEX(JMP!$AJ$2:$AU$1000,MATCH($A65,JMP!$A$2:$A$1000,0),MATCH(BA$1,JMP!$AJ$1:$AU$1,0)),INDEX(Baseline!$B$2:$BD$2,1,MATCH(BA$1,Baseline!$B$1:$BD$1,0)))</f>
        <v>10</v>
      </c>
      <c r="BB65">
        <f>IFERROR(INDEX(JMP!$AJ$2:$AU$1000,MATCH($A65,JMP!$A$2:$A$1000,0),MATCH(BB$1,JMP!$AJ$1:$AU$1,0)),INDEX(Baseline!$B$2:$BD$2,1,MATCH(BB$1,Baseline!$B$1:$BD$1,0)))</f>
        <v>0</v>
      </c>
      <c r="BC65">
        <f>IFERROR(INDEX(JMP!$AJ$2:$AU$1000,MATCH($A65,JMP!$A$2:$A$1000,0),MATCH(BC$1,JMP!$AJ$1:$AU$1,0)),INDEX(Baseline!$B$2:$BD$2,1,MATCH(BC$1,Baseline!$B$1:$BD$1,0)))</f>
        <v>4</v>
      </c>
      <c r="BD65">
        <f>IFERROR(INDEX(JMP!$AJ$2:$AU$1000,MATCH($A65,JMP!$A$2:$A$1000,0),MATCH(BD$1,JMP!$AJ$1:$AU$1,0)),INDEX(Baseline!$B$2:$BD$2,1,MATCH(BD$1,Baseline!$B$1:$BD$1,0)))</f>
        <v>2</v>
      </c>
      <c r="BE65">
        <f>IFERROR(INDEX(JMP!$AJ$2:$AU$1000,MATCH($A65,JMP!$A$2:$A$1000,0),MATCH(BE$1,JMP!$AJ$1:$AU$1,0)),INDEX(Baseline!$B$2:$BE$2,1,MATCH(BE$1,Baseline!$B$1:$BE$1,0)))</f>
        <v>400000</v>
      </c>
      <c r="BF65" t="str">
        <f t="shared" si="0"/>
        <v>no</v>
      </c>
      <c r="BG65" t="str">
        <f t="shared" si="1"/>
        <v>no</v>
      </c>
      <c r="BH65">
        <f t="shared" si="2"/>
        <v>0.25</v>
      </c>
      <c r="BI65">
        <f t="shared" si="3"/>
        <v>10</v>
      </c>
      <c r="BK65">
        <v>66</v>
      </c>
      <c r="BL65" t="str">
        <f t="shared" si="4"/>
        <v>winter</v>
      </c>
    </row>
    <row r="66" spans="1:64" x14ac:dyDescent="0.35">
      <c r="A66">
        <v>65</v>
      </c>
      <c r="B66">
        <f>IFERROR(INDEX(JMP!$AJ$2:$AU$1000,MATCH($A66,JMP!$A$2:$A$1000,0),MATCH(B$1,JMP!$AJ$1:$AU$1,0)),INDEX(Baseline!$B$2:$BD$2,1,MATCH(B$1,Baseline!$B$1:$BD$1,0)))</f>
        <v>0</v>
      </c>
      <c r="C66">
        <f>IFERROR(INDEX(JMP!$AJ$2:$AU$1000,MATCH($A66,JMP!$A$2:$A$1000,0),MATCH(C$1,JMP!$AJ$1:$AU$1,0)),INDEX(Baseline!$B$2:$BD$2,1,MATCH(C$1,Baseline!$B$1:$BD$1,0)))</f>
        <v>8760</v>
      </c>
      <c r="D66">
        <f>IFERROR(INDEX(JMP!$AJ$2:$AU$1000,MATCH($A66,JMP!$A$2:$A$1000,0),MATCH(D$1,JMP!$AJ$1:$AU$1,0)),INDEX(Baseline!$B$2:$BD$2,1,MATCH(D$1,Baseline!$B$1:$BD$1,0)))</f>
        <v>1</v>
      </c>
      <c r="E66">
        <f>IFERROR(INDEX(JMP!$AJ$2:$AU$1000,MATCH($A66,JMP!$A$2:$A$1000,0),MATCH(E$1,JMP!$AJ$1:$AU$1,0)),INDEX(Baseline!$B$2:$BD$2,1,MATCH(E$1,Baseline!$B$1:$BD$1,0)))</f>
        <v>1</v>
      </c>
      <c r="F66" t="str">
        <f>IFERROR(INDEX(JMP!$AJ$2:$AU$1000,MATCH($A66,JMP!$A$2:$A$1000,0),MATCH(F$1,JMP!$AJ$1:$AU$1,0)),INDEX(Baseline!$B$2:$BD$2,1,MATCH(F$1,Baseline!$B$1:$BD$1,0)))</f>
        <v>e344</v>
      </c>
      <c r="G66" t="str">
        <f>IFERROR(INDEX(JMP!$AJ$2:$AU$1000,MATCH($A66,JMP!$A$2:$A$1000,0),MATCH(G$1,JMP!$AJ$1:$AU$1,0)),INDEX(Baseline!$B$2:$BD$2,1,MATCH(G$1,Baseline!$B$1:$BD$1,0)))</f>
        <v>e340</v>
      </c>
      <c r="H66">
        <f>IFERROR(INDEX(JMP!$AJ$2:$AU$1000,MATCH($A66,JMP!$A$2:$A$1000,0),MATCH(H$1,JMP!$AJ$1:$AU$1,0)),INDEX(Baseline!$B$2:$BD$2,1,MATCH(H$1,Baseline!$B$1:$BD$1,0)))</f>
        <v>1.5</v>
      </c>
      <c r="I66">
        <f>IFERROR(INDEX(JMP!$AJ$2:$AU$1000,MATCH($A66,JMP!$A$2:$A$1000,0),MATCH(I$1,JMP!$AJ$1:$AU$1,0)),INDEX(Baseline!$B$2:$BD$2,1,MATCH(I$1,Baseline!$B$1:$BD$1,0)))</f>
        <v>0.42</v>
      </c>
      <c r="J66">
        <f>IFERROR(INDEX(JMP!$AJ$2:$AU$1000,MATCH($A66,JMP!$A$2:$A$1000,0),MATCH(J$1,JMP!$AJ$1:$AU$1,0)),INDEX(Baseline!$B$2:$BD$2,1,MATCH(J$1,Baseline!$B$1:$BD$1,0)))</f>
        <v>1</v>
      </c>
      <c r="K66">
        <f>IFERROR(INDEX(JMP!$AJ$2:$AU$1000,MATCH($A66,JMP!$A$2:$A$1000,0),MATCH(K$1,JMP!$AJ$1:$AU$1,0)),INDEX(Baseline!$B$2:$BD$2,1,MATCH(K$1,Baseline!$B$1:$BD$1,0)))</f>
        <v>0</v>
      </c>
      <c r="L66">
        <f>IFERROR(INDEX(JMP!$AJ$2:$AU$1000,MATCH($A66,JMP!$A$2:$A$1000,0),MATCH(L$1,JMP!$AJ$1:$AU$1,0)),INDEX(Baseline!$B$2:$BD$2,1,MATCH(L$1,Baseline!$B$1:$BD$1,0)))</f>
        <v>0.12567159205721562</v>
      </c>
      <c r="M66" t="b">
        <f>IFERROR(INDEX(JMP!$AJ$2:$AU$1000,MATCH($A66,JMP!$A$2:$A$1000,0),MATCH(M$1,JMP!$AJ$1:$AU$1,0)),INDEX(Baseline!$B$2:$BD$2,1,MATCH(M$1,Baseline!$B$1:$BD$1,0)))</f>
        <v>0</v>
      </c>
      <c r="N66" t="b">
        <f>IFERROR(INDEX(JMP!$AJ$2:$AU$1000,MATCH($A66,JMP!$A$2:$A$1000,0),MATCH(N$1,JMP!$AJ$1:$AU$1,0)),INDEX(Baseline!$B$2:$BD$2,1,MATCH(N$1,Baseline!$B$1:$BD$1,0)))</f>
        <v>0</v>
      </c>
      <c r="O66">
        <f>IFERROR(INDEX(JMP!$AJ$2:$AU$1000,MATCH($A66,JMP!$A$2:$A$1000,0),MATCH(O$1,JMP!$AJ$1:$AU$1,0)),INDEX(Baseline!$B$2:$BD$2,1,MATCH(O$1,Baseline!$B$1:$BD$1,0)))</f>
        <v>7</v>
      </c>
      <c r="P66">
        <f>IFERROR(INDEX(JMP!$AJ$2:$AU$1000,MATCH($A66,JMP!$A$2:$A$1000,0),MATCH(P$1,JMP!$AJ$1:$AU$1,0)),INDEX(Baseline!$B$2:$BD$2,1,MATCH(P$1,Baseline!$B$1:$BD$1,0)))</f>
        <v>200</v>
      </c>
      <c r="Q66">
        <f>IFERROR(INDEX(JMP!$AJ$2:$AU$1000,MATCH($A66,JMP!$A$2:$A$1000,0),MATCH(Q$1,JMP!$AJ$1:$AU$1,0)),INDEX(Baseline!$B$2:$BD$2,1,MATCH(Q$1,Baseline!$B$1:$BD$1,0)))</f>
        <v>10</v>
      </c>
      <c r="R66">
        <f>IFERROR(INDEX(JMP!$AJ$2:$AU$1000,MATCH($A66,JMP!$A$2:$A$1000,0),MATCH(R$1,JMP!$AJ$1:$AU$1,0)),INDEX(Baseline!$B$2:$BD$2,1,MATCH(R$1,Baseline!$B$1:$BD$1,0)))</f>
        <v>0</v>
      </c>
      <c r="S66">
        <f>IFERROR(INDEX(JMP!$AJ$2:$AU$1000,MATCH($A66,JMP!$A$2:$A$1000,0),MATCH(S$1,JMP!$AJ$1:$AU$1,0)),INDEX(Baseline!$B$2:$BD$2,1,MATCH(S$1,Baseline!$B$1:$BD$1,0)))</f>
        <v>1</v>
      </c>
      <c r="T66">
        <f>IFERROR(INDEX(JMP!$AJ$2:$AU$1000,MATCH($A66,JMP!$A$2:$A$1000,0),MATCH(T$1,JMP!$AJ$1:$AU$1,0)),INDEX(Baseline!$B$2:$BD$2,1,MATCH(T$1,Baseline!$B$1:$BD$1,0)))</f>
        <v>0</v>
      </c>
      <c r="U66" t="str">
        <f>IFERROR(INDEX(JMP!$AJ$2:$AU$1000,MATCH($A66,JMP!$A$2:$A$1000,0),MATCH(U$1,JMP!$AJ$1:$AU$1,0)),INDEX(Baseline!$B$2:$BD$2,1,MATCH(U$1,Baseline!$B$1:$BD$1,0)))</f>
        <v>Titan</v>
      </c>
      <c r="V66">
        <f>IFERROR(INDEX(JMP!$AJ$2:$AU$1000,MATCH($A66,JMP!$A$2:$A$1000,0),MATCH(V$1,JMP!$AJ$1:$AU$1,0)),INDEX(Baseline!$B$2:$BD$2,1,MATCH(V$1,Baseline!$B$1:$BD$1,0)))</f>
        <v>3</v>
      </c>
      <c r="W66">
        <f>IFERROR(INDEX(JMP!$AJ$2:$AU$1000,MATCH($A66,JMP!$A$2:$A$1000,0),MATCH(W$1,JMP!$AJ$1:$AU$1,0)),INDEX(Baseline!$B$2:$BD$2,1,MATCH(W$1,Baseline!$B$1:$BD$1,0)))</f>
        <v>0.37</v>
      </c>
      <c r="X66">
        <f>IFERROR(INDEX(JMP!$AJ$2:$AU$1000,MATCH($A66,JMP!$A$2:$A$1000,0),MATCH(X$1,JMP!$AJ$1:$AU$1,0)),INDEX(Baseline!$B$2:$BD$2,1,MATCH(X$1,Baseline!$B$1:$BD$1,0)))</f>
        <v>4</v>
      </c>
      <c r="Y66">
        <f>IFERROR(INDEX(JMP!$AJ$2:$AU$1000,MATCH($A66,JMP!$A$2:$A$1000,0),MATCH(Y$1,JMP!$AJ$1:$AU$1,0)),INDEX(Baseline!$B$2:$BD$2,1,MATCH(Y$1,Baseline!$B$1:$BD$1,0)))</f>
        <v>5</v>
      </c>
      <c r="Z66">
        <f>IFERROR(INDEX(JMP!$AJ$2:$AU$1000,MATCH($A66,JMP!$A$2:$A$1000,0),MATCH(Z$1,JMP!$AJ$1:$AU$1,0)),INDEX(Baseline!$B$2:$BD$2,1,MATCH(Z$1,Baseline!$B$1:$BD$1,0)))</f>
        <v>1970</v>
      </c>
      <c r="AA66">
        <f>IFERROR(INDEX(JMP!$AJ$2:$AU$1000,MATCH($A66,JMP!$A$2:$A$1000,0),MATCH(AA$1,JMP!$AJ$1:$AU$1,0)),INDEX(Baseline!$B$2:$BD$2,1,MATCH(AA$1,Baseline!$B$1:$BD$1,0)))</f>
        <v>1970</v>
      </c>
      <c r="AB66">
        <f>IFERROR(INDEX(JMP!$AJ$2:$AU$1000,MATCH($A66,JMP!$A$2:$A$1000,0),MATCH(AB$1,JMP!$AJ$1:$AU$1,0)),INDEX(Baseline!$B$2:$BD$2,1,MATCH(AB$1,Baseline!$B$1:$BD$1,0)))</f>
        <v>0</v>
      </c>
      <c r="AC66">
        <f>IFERROR(INDEX(JMP!$AJ$2:$AU$1000,MATCH($A66,JMP!$A$2:$A$1000,0),MATCH(AC$1,JMP!$AJ$1:$AU$1,0)),INDEX(Baseline!$B$2:$BD$2,1,MATCH(AC$1,Baseline!$B$1:$BD$1,0)))</f>
        <v>1</v>
      </c>
      <c r="AD66">
        <f>IFERROR(INDEX(JMP!$AJ$2:$AU$1000,MATCH($A66,JMP!$A$2:$A$1000,0),MATCH(AD$1,JMP!$AJ$1:$AU$1,0)),INDEX(Baseline!$B$2:$BD$2,1,MATCH(AD$1,Baseline!$B$1:$BD$1,0)))</f>
        <v>8</v>
      </c>
      <c r="AE66">
        <f>IFERROR(INDEX(JMP!$AJ$2:$AU$1000,MATCH($A66,JMP!$A$2:$A$1000,0),MATCH(AE$1,JMP!$AJ$1:$AU$1,0)),INDEX(Baseline!$B$2:$BD$2,1,MATCH(AE$1,Baseline!$B$1:$BD$1,0)))</f>
        <v>0.25</v>
      </c>
      <c r="AF66" t="str">
        <f>IFERROR(INDEX(JMP!$AJ$2:$AU$1000,MATCH($A66,JMP!$A$2:$A$1000,0),MATCH(AF$1,JMP!$AJ$1:$AU$1,0)),INDEX(Baseline!$B$2:$BD$2,1,MATCH(AF$1,Baseline!$B$1:$BD$1,0)))</f>
        <v>bwb</v>
      </c>
      <c r="AG66" t="str">
        <f>IFERROR(INDEX(JMP!$AJ$2:$AU$1000,MATCH($A66,JMP!$A$2:$A$1000,0),MATCH(AG$1,JMP!$AJ$1:$AU$1,0)),INDEX(Baseline!$B$2:$BD$2,1,MATCH(AG$1,Baseline!$B$1:$BD$1,0)))</f>
        <v>V-tail</v>
      </c>
      <c r="AH66">
        <f>IFERROR(INDEX(JMP!$AJ$2:$AU$1000,MATCH($A66,JMP!$A$2:$A$1000,0),MATCH(AH$1,JMP!$AJ$1:$AU$1,0)),INDEX(Baseline!$B$2:$BD$2,1,MATCH(AH$1,Baseline!$B$1:$BD$1,0)))</f>
        <v>0</v>
      </c>
      <c r="AI66">
        <f>IFERROR(INDEX(JMP!$AJ$2:$AU$1000,MATCH($A66,JMP!$A$2:$A$1000,0),MATCH(AI$1,JMP!$AJ$1:$AU$1,0)),INDEX(Baseline!$B$2:$BD$2,1,MATCH(AI$1,Baseline!$B$1:$BD$1,0)))</f>
        <v>724000000</v>
      </c>
      <c r="AJ66">
        <f>IFERROR(INDEX(JMP!$AJ$2:$AU$1000,MATCH($A66,JMP!$A$2:$A$1000,0),MATCH(AJ$1,JMP!$AJ$1:$AU$1,0)),INDEX(Baseline!$B$2:$BD$2,1,MATCH(AJ$1,Baseline!$B$1:$BD$1,0)))</f>
        <v>54500000</v>
      </c>
      <c r="AK66">
        <f>IFERROR(INDEX(JMP!$AJ$2:$AU$1000,MATCH($A66,JMP!$A$2:$A$1000,0),MATCH(AK$1,JMP!$AJ$1:$AU$1,0)),INDEX(Baseline!$B$2:$BD$2,1,MATCH(AK$1,Baseline!$B$1:$BD$1,0)))</f>
        <v>30</v>
      </c>
      <c r="AL66">
        <f>IFERROR(INDEX(JMP!$AJ$2:$AU$1000,MATCH($A66,JMP!$A$2:$A$1000,0),MATCH(AL$1,JMP!$AJ$1:$AU$1,0)),INDEX(Baseline!$B$2:$BD$2,1,MATCH(AL$1,Baseline!$B$1:$BD$1,0)))</f>
        <v>3.1938364145593798E-2</v>
      </c>
      <c r="AM66">
        <f>IFERROR(INDEX(JMP!$AJ$2:$AU$1000,MATCH($A66,JMP!$A$2:$A$1000,0),MATCH(AM$1,JMP!$AJ$1:$AU$1,0)),INDEX(Baseline!$B$2:$BD$2,1,MATCH(AM$1,Baseline!$B$1:$BD$1,0)))</f>
        <v>9.9142857142857146</v>
      </c>
      <c r="AN66">
        <f>IFERROR(INDEX(JMP!$AJ$2:$AU$1000,MATCH($A66,JMP!$A$2:$A$1000,0),MATCH(AN$1,JMP!$AJ$1:$AU$1,0)),INDEX(Baseline!$B$2:$BD$2,1,MATCH(AN$1,Baseline!$B$1:$BD$1,0)))</f>
        <v>2.8726844919786001</v>
      </c>
      <c r="AO66">
        <f>IFERROR(INDEX(JMP!$AJ$2:$AU$1000,MATCH($A66,JMP!$A$2:$A$1000,0),MATCH(AO$1,JMP!$AJ$1:$AU$1,0)),INDEX(Baseline!$B$2:$BD$2,1,MATCH(AO$1,Baseline!$B$1:$BD$1,0)))</f>
        <v>0.37155936032340509</v>
      </c>
      <c r="AP66">
        <f>IFERROR(INDEX(JMP!$AJ$2:$AU$1000,MATCH($A66,JMP!$A$2:$A$1000,0),MATCH(AP$1,JMP!$AJ$1:$AU$1,0)),INDEX(Baseline!$B$2:$BD$2,1,MATCH(AP$1,Baseline!$B$1:$BD$1,0)))</f>
        <v>0</v>
      </c>
      <c r="AQ66">
        <f>IFERROR(INDEX(JMP!$AJ$2:$AU$1000,MATCH($A66,JMP!$A$2:$A$1000,0),MATCH(AQ$1,JMP!$AJ$1:$AU$1,0)),INDEX(Baseline!$B$2:$BD$2,1,MATCH(AQ$1,Baseline!$B$1:$BD$1,0)))</f>
        <v>0.35</v>
      </c>
      <c r="AR66">
        <f>IFERROR(INDEX(JMP!$AJ$2:$AU$1000,MATCH($A66,JMP!$A$2:$A$1000,0),MATCH(AR$1,JMP!$AJ$1:$AU$1,0)),INDEX(Baseline!$B$2:$BD$2,1,MATCH(AR$1,Baseline!$B$1:$BD$1,0)))</f>
        <v>0</v>
      </c>
      <c r="AS66">
        <f>IFERROR(INDEX(JMP!$AJ$2:$AU$1000,MATCH($A66,JMP!$A$2:$A$1000,0),MATCH(AS$1,JMP!$AJ$1:$AU$1,0)),INDEX(Baseline!$B$2:$BD$2,1,MATCH(AS$1,Baseline!$B$1:$BD$1,0)))</f>
        <v>0</v>
      </c>
      <c r="AT66">
        <f>IFERROR(INDEX(JMP!$AJ$2:$AU$1000,MATCH($A66,JMP!$A$2:$A$1000,0),MATCH(AT$1,JMP!$AJ$1:$AU$1,0)),INDEX(Baseline!$B$2:$BD$2,1,MATCH(AT$1,Baseline!$B$1:$BD$1,0)))</f>
        <v>500</v>
      </c>
      <c r="AU66">
        <f>IFERROR(INDEX(JMP!$AJ$2:$AU$1000,MATCH($A66,JMP!$A$2:$A$1000,0),MATCH(AU$1,JMP!$AJ$1:$AU$1,0)),INDEX(Baseline!$B$2:$BD$2,1,MATCH(AU$1,Baseline!$B$1:$BD$1,0)))</f>
        <v>50</v>
      </c>
      <c r="AV66">
        <f>IFERROR(INDEX(JMP!$AJ$2:$AU$1000,MATCH($A66,JMP!$A$2:$A$1000,0),MATCH(AV$1,JMP!$AJ$1:$AU$1,0)),INDEX(Baseline!$B$2:$BD$2,1,MATCH(AV$1,Baseline!$B$1:$BD$1,0)))</f>
        <v>12.1</v>
      </c>
      <c r="AW66">
        <f>IFERROR(INDEX(JMP!$AJ$2:$AU$1000,MATCH($A66,JMP!$A$2:$A$1000,0),MATCH(AW$1,JMP!$AJ$1:$AU$1,0)),INDEX(Baseline!$B$2:$BD$2,1,MATCH(AW$1,Baseline!$B$1:$BD$1,0)))</f>
        <v>1.9961979999999998E-3</v>
      </c>
      <c r="AX66">
        <f>IFERROR(INDEX(JMP!$AJ$2:$AU$1000,MATCH($A66,JMP!$A$2:$A$1000,0),MATCH(AX$1,JMP!$AJ$1:$AU$1,0)),INDEX(Baseline!$B$2:$BD$2,1,MATCH(AX$1,Baseline!$B$1:$BD$1,0)))</f>
        <v>1.9961979999999998E-3</v>
      </c>
      <c r="AY66">
        <f>IFERROR(INDEX(JMP!$AJ$2:$AU$1000,MATCH($A66,JMP!$A$2:$A$1000,0),MATCH(AY$1,JMP!$AJ$1:$AU$1,0)),INDEX(Baseline!$B$2:$BD$2,1,MATCH(AY$1,Baseline!$B$1:$BD$1,0)))</f>
        <v>1.9607137E-2</v>
      </c>
      <c r="AZ66">
        <f>IFERROR(INDEX(JMP!$AJ$2:$AU$1000,MATCH($A66,JMP!$A$2:$A$1000,0),MATCH(AZ$1,JMP!$AJ$1:$AU$1,0)),INDEX(Baseline!$B$2:$BD$2,1,MATCH(AZ$1,Baseline!$B$1:$BD$1,0)))</f>
        <v>0</v>
      </c>
      <c r="BA66">
        <f>IFERROR(INDEX(JMP!$AJ$2:$AU$1000,MATCH($A66,JMP!$A$2:$A$1000,0),MATCH(BA$1,JMP!$AJ$1:$AU$1,0)),INDEX(Baseline!$B$2:$BD$2,1,MATCH(BA$1,Baseline!$B$1:$BD$1,0)))</f>
        <v>10</v>
      </c>
      <c r="BB66">
        <f>IFERROR(INDEX(JMP!$AJ$2:$AU$1000,MATCH($A66,JMP!$A$2:$A$1000,0),MATCH(BB$1,JMP!$AJ$1:$AU$1,0)),INDEX(Baseline!$B$2:$BD$2,1,MATCH(BB$1,Baseline!$B$1:$BD$1,0)))</f>
        <v>0</v>
      </c>
      <c r="BC66">
        <f>IFERROR(INDEX(JMP!$AJ$2:$AU$1000,MATCH($A66,JMP!$A$2:$A$1000,0),MATCH(BC$1,JMP!$AJ$1:$AU$1,0)),INDEX(Baseline!$B$2:$BD$2,1,MATCH(BC$1,Baseline!$B$1:$BD$1,0)))</f>
        <v>1</v>
      </c>
      <c r="BD66">
        <f>IFERROR(INDEX(JMP!$AJ$2:$AU$1000,MATCH($A66,JMP!$A$2:$A$1000,0),MATCH(BD$1,JMP!$AJ$1:$AU$1,0)),INDEX(Baseline!$B$2:$BD$2,1,MATCH(BD$1,Baseline!$B$1:$BD$1,0)))</f>
        <v>2.75</v>
      </c>
      <c r="BE66">
        <f>IFERROR(INDEX(JMP!$AJ$2:$AU$1000,MATCH($A66,JMP!$A$2:$A$1000,0),MATCH(BE$1,JMP!$AJ$1:$AU$1,0)),INDEX(Baseline!$B$2:$BE$2,1,MATCH(BE$1,Baseline!$B$1:$BE$1,0)))</f>
        <v>400000</v>
      </c>
      <c r="BF66" t="str">
        <f t="shared" si="0"/>
        <v>no</v>
      </c>
      <c r="BG66" t="str">
        <f t="shared" si="1"/>
        <v>no</v>
      </c>
      <c r="BH66">
        <f t="shared" si="2"/>
        <v>0.25</v>
      </c>
      <c r="BI66">
        <f t="shared" si="3"/>
        <v>10</v>
      </c>
      <c r="BK66">
        <v>67</v>
      </c>
      <c r="BL66" t="str">
        <f t="shared" si="4"/>
        <v>spring</v>
      </c>
    </row>
    <row r="67" spans="1:64" x14ac:dyDescent="0.35">
      <c r="A67">
        <v>66</v>
      </c>
      <c r="B67">
        <f>IFERROR(INDEX(JMP!$AJ$2:$AU$1000,MATCH($A67,JMP!$A$2:$A$1000,0),MATCH(B$1,JMP!$AJ$1:$AU$1,0)),INDEX(Baseline!$B$2:$BD$2,1,MATCH(B$1,Baseline!$B$1:$BD$1,0)))</f>
        <v>0</v>
      </c>
      <c r="C67">
        <f>IFERROR(INDEX(JMP!$AJ$2:$AU$1000,MATCH($A67,JMP!$A$2:$A$1000,0),MATCH(C$1,JMP!$AJ$1:$AU$1,0)),INDEX(Baseline!$B$2:$BD$2,1,MATCH(C$1,Baseline!$B$1:$BD$1,0)))</f>
        <v>8760</v>
      </c>
      <c r="D67">
        <f>IFERROR(INDEX(JMP!$AJ$2:$AU$1000,MATCH($A67,JMP!$A$2:$A$1000,0),MATCH(D$1,JMP!$AJ$1:$AU$1,0)),INDEX(Baseline!$B$2:$BD$2,1,MATCH(D$1,Baseline!$B$1:$BD$1,0)))</f>
        <v>1</v>
      </c>
      <c r="E67">
        <f>IFERROR(INDEX(JMP!$AJ$2:$AU$1000,MATCH($A67,JMP!$A$2:$A$1000,0),MATCH(E$1,JMP!$AJ$1:$AU$1,0)),INDEX(Baseline!$B$2:$BD$2,1,MATCH(E$1,Baseline!$B$1:$BD$1,0)))</f>
        <v>1</v>
      </c>
      <c r="F67" t="str">
        <f>IFERROR(INDEX(JMP!$AJ$2:$AU$1000,MATCH($A67,JMP!$A$2:$A$1000,0),MATCH(F$1,JMP!$AJ$1:$AU$1,0)),INDEX(Baseline!$B$2:$BD$2,1,MATCH(F$1,Baseline!$B$1:$BD$1,0)))</f>
        <v>e344</v>
      </c>
      <c r="G67" t="str">
        <f>IFERROR(INDEX(JMP!$AJ$2:$AU$1000,MATCH($A67,JMP!$A$2:$A$1000,0),MATCH(G$1,JMP!$AJ$1:$AU$1,0)),INDEX(Baseline!$B$2:$BD$2,1,MATCH(G$1,Baseline!$B$1:$BD$1,0)))</f>
        <v>e340</v>
      </c>
      <c r="H67">
        <f>IFERROR(INDEX(JMP!$AJ$2:$AU$1000,MATCH($A67,JMP!$A$2:$A$1000,0),MATCH(H$1,JMP!$AJ$1:$AU$1,0)),INDEX(Baseline!$B$2:$BD$2,1,MATCH(H$1,Baseline!$B$1:$BD$1,0)))</f>
        <v>1.5</v>
      </c>
      <c r="I67">
        <f>IFERROR(INDEX(JMP!$AJ$2:$AU$1000,MATCH($A67,JMP!$A$2:$A$1000,0),MATCH(I$1,JMP!$AJ$1:$AU$1,0)),INDEX(Baseline!$B$2:$BD$2,1,MATCH(I$1,Baseline!$B$1:$BD$1,0)))</f>
        <v>0.42</v>
      </c>
      <c r="J67">
        <f>IFERROR(INDEX(JMP!$AJ$2:$AU$1000,MATCH($A67,JMP!$A$2:$A$1000,0),MATCH(J$1,JMP!$AJ$1:$AU$1,0)),INDEX(Baseline!$B$2:$BD$2,1,MATCH(J$1,Baseline!$B$1:$BD$1,0)))</f>
        <v>1</v>
      </c>
      <c r="K67">
        <f>IFERROR(INDEX(JMP!$AJ$2:$AU$1000,MATCH($A67,JMP!$A$2:$A$1000,0),MATCH(K$1,JMP!$AJ$1:$AU$1,0)),INDEX(Baseline!$B$2:$BD$2,1,MATCH(K$1,Baseline!$B$1:$BD$1,0)))</f>
        <v>0</v>
      </c>
      <c r="L67">
        <f>IFERROR(INDEX(JMP!$AJ$2:$AU$1000,MATCH($A67,JMP!$A$2:$A$1000,0),MATCH(L$1,JMP!$AJ$1:$AU$1,0)),INDEX(Baseline!$B$2:$BD$2,1,MATCH(L$1,Baseline!$B$1:$BD$1,0)))</f>
        <v>5.063173291550755E-2</v>
      </c>
      <c r="M67" t="b">
        <f>IFERROR(INDEX(JMP!$AJ$2:$AU$1000,MATCH($A67,JMP!$A$2:$A$1000,0),MATCH(M$1,JMP!$AJ$1:$AU$1,0)),INDEX(Baseline!$B$2:$BD$2,1,MATCH(M$1,Baseline!$B$1:$BD$1,0)))</f>
        <v>0</v>
      </c>
      <c r="N67" t="b">
        <f>IFERROR(INDEX(JMP!$AJ$2:$AU$1000,MATCH($A67,JMP!$A$2:$A$1000,0),MATCH(N$1,JMP!$AJ$1:$AU$1,0)),INDEX(Baseline!$B$2:$BD$2,1,MATCH(N$1,Baseline!$B$1:$BD$1,0)))</f>
        <v>0</v>
      </c>
      <c r="O67">
        <f>IFERROR(INDEX(JMP!$AJ$2:$AU$1000,MATCH($A67,JMP!$A$2:$A$1000,0),MATCH(O$1,JMP!$AJ$1:$AU$1,0)),INDEX(Baseline!$B$2:$BD$2,1,MATCH(O$1,Baseline!$B$1:$BD$1,0)))</f>
        <v>7</v>
      </c>
      <c r="P67">
        <f>IFERROR(INDEX(JMP!$AJ$2:$AU$1000,MATCH($A67,JMP!$A$2:$A$1000,0),MATCH(P$1,JMP!$AJ$1:$AU$1,0)),INDEX(Baseline!$B$2:$BD$2,1,MATCH(P$1,Baseline!$B$1:$BD$1,0)))</f>
        <v>200</v>
      </c>
      <c r="Q67">
        <f>IFERROR(INDEX(JMP!$AJ$2:$AU$1000,MATCH($A67,JMP!$A$2:$A$1000,0),MATCH(Q$1,JMP!$AJ$1:$AU$1,0)),INDEX(Baseline!$B$2:$BD$2,1,MATCH(Q$1,Baseline!$B$1:$BD$1,0)))</f>
        <v>10</v>
      </c>
      <c r="R67">
        <f>IFERROR(INDEX(JMP!$AJ$2:$AU$1000,MATCH($A67,JMP!$A$2:$A$1000,0),MATCH(R$1,JMP!$AJ$1:$AU$1,0)),INDEX(Baseline!$B$2:$BD$2,1,MATCH(R$1,Baseline!$B$1:$BD$1,0)))</f>
        <v>0</v>
      </c>
      <c r="S67">
        <f>IFERROR(INDEX(JMP!$AJ$2:$AU$1000,MATCH($A67,JMP!$A$2:$A$1000,0),MATCH(S$1,JMP!$AJ$1:$AU$1,0)),INDEX(Baseline!$B$2:$BD$2,1,MATCH(S$1,Baseline!$B$1:$BD$1,0)))</f>
        <v>1</v>
      </c>
      <c r="T67">
        <f>IFERROR(INDEX(JMP!$AJ$2:$AU$1000,MATCH($A67,JMP!$A$2:$A$1000,0),MATCH(T$1,JMP!$AJ$1:$AU$1,0)),INDEX(Baseline!$B$2:$BD$2,1,MATCH(T$1,Baseline!$B$1:$BD$1,0)))</f>
        <v>0</v>
      </c>
      <c r="U67" t="str">
        <f>IFERROR(INDEX(JMP!$AJ$2:$AU$1000,MATCH($A67,JMP!$A$2:$A$1000,0),MATCH(U$1,JMP!$AJ$1:$AU$1,0)),INDEX(Baseline!$B$2:$BD$2,1,MATCH(U$1,Baseline!$B$1:$BD$1,0)))</f>
        <v>Titan</v>
      </c>
      <c r="V67">
        <f>IFERROR(INDEX(JMP!$AJ$2:$AU$1000,MATCH($A67,JMP!$A$2:$A$1000,0),MATCH(V$1,JMP!$AJ$1:$AU$1,0)),INDEX(Baseline!$B$2:$BD$2,1,MATCH(V$1,Baseline!$B$1:$BD$1,0)))</f>
        <v>3</v>
      </c>
      <c r="W67">
        <f>IFERROR(INDEX(JMP!$AJ$2:$AU$1000,MATCH($A67,JMP!$A$2:$A$1000,0),MATCH(W$1,JMP!$AJ$1:$AU$1,0)),INDEX(Baseline!$B$2:$BD$2,1,MATCH(W$1,Baseline!$B$1:$BD$1,0)))</f>
        <v>0.37</v>
      </c>
      <c r="X67">
        <f>IFERROR(INDEX(JMP!$AJ$2:$AU$1000,MATCH($A67,JMP!$A$2:$A$1000,0),MATCH(X$1,JMP!$AJ$1:$AU$1,0)),INDEX(Baseline!$B$2:$BD$2,1,MATCH(X$1,Baseline!$B$1:$BD$1,0)))</f>
        <v>4</v>
      </c>
      <c r="Y67">
        <f>IFERROR(INDEX(JMP!$AJ$2:$AU$1000,MATCH($A67,JMP!$A$2:$A$1000,0),MATCH(Y$1,JMP!$AJ$1:$AU$1,0)),INDEX(Baseline!$B$2:$BD$2,1,MATCH(Y$1,Baseline!$B$1:$BD$1,0)))</f>
        <v>4</v>
      </c>
      <c r="Z67">
        <f>IFERROR(INDEX(JMP!$AJ$2:$AU$1000,MATCH($A67,JMP!$A$2:$A$1000,0),MATCH(Z$1,JMP!$AJ$1:$AU$1,0)),INDEX(Baseline!$B$2:$BD$2,1,MATCH(Z$1,Baseline!$B$1:$BD$1,0)))</f>
        <v>1970</v>
      </c>
      <c r="AA67">
        <f>IFERROR(INDEX(JMP!$AJ$2:$AU$1000,MATCH($A67,JMP!$A$2:$A$1000,0),MATCH(AA$1,JMP!$AJ$1:$AU$1,0)),INDEX(Baseline!$B$2:$BD$2,1,MATCH(AA$1,Baseline!$B$1:$BD$1,0)))</f>
        <v>1970</v>
      </c>
      <c r="AB67">
        <f>IFERROR(INDEX(JMP!$AJ$2:$AU$1000,MATCH($A67,JMP!$A$2:$A$1000,0),MATCH(AB$1,JMP!$AJ$1:$AU$1,0)),INDEX(Baseline!$B$2:$BD$2,1,MATCH(AB$1,Baseline!$B$1:$BD$1,0)))</f>
        <v>0</v>
      </c>
      <c r="AC67">
        <f>IFERROR(INDEX(JMP!$AJ$2:$AU$1000,MATCH($A67,JMP!$A$2:$A$1000,0),MATCH(AC$1,JMP!$AJ$1:$AU$1,0)),INDEX(Baseline!$B$2:$BD$2,1,MATCH(AC$1,Baseline!$B$1:$BD$1,0)))</f>
        <v>1</v>
      </c>
      <c r="AD67">
        <f>IFERROR(INDEX(JMP!$AJ$2:$AU$1000,MATCH($A67,JMP!$A$2:$A$1000,0),MATCH(AD$1,JMP!$AJ$1:$AU$1,0)),INDEX(Baseline!$B$2:$BD$2,1,MATCH(AD$1,Baseline!$B$1:$BD$1,0)))</f>
        <v>8</v>
      </c>
      <c r="AE67">
        <f>IFERROR(INDEX(JMP!$AJ$2:$AU$1000,MATCH($A67,JMP!$A$2:$A$1000,0),MATCH(AE$1,JMP!$AJ$1:$AU$1,0)),INDEX(Baseline!$B$2:$BD$2,1,MATCH(AE$1,Baseline!$B$1:$BD$1,0)))</f>
        <v>0.625</v>
      </c>
      <c r="AF67" t="str">
        <f>IFERROR(INDEX(JMP!$AJ$2:$AU$1000,MATCH($A67,JMP!$A$2:$A$1000,0),MATCH(AF$1,JMP!$AJ$1:$AU$1,0)),INDEX(Baseline!$B$2:$BD$2,1,MATCH(AF$1,Baseline!$B$1:$BD$1,0)))</f>
        <v>bwb</v>
      </c>
      <c r="AG67" t="str">
        <f>IFERROR(INDEX(JMP!$AJ$2:$AU$1000,MATCH($A67,JMP!$A$2:$A$1000,0),MATCH(AG$1,JMP!$AJ$1:$AU$1,0)),INDEX(Baseline!$B$2:$BD$2,1,MATCH(AG$1,Baseline!$B$1:$BD$1,0)))</f>
        <v>V-tail</v>
      </c>
      <c r="AH67">
        <f>IFERROR(INDEX(JMP!$AJ$2:$AU$1000,MATCH($A67,JMP!$A$2:$A$1000,0),MATCH(AH$1,JMP!$AJ$1:$AU$1,0)),INDEX(Baseline!$B$2:$BD$2,1,MATCH(AH$1,Baseline!$B$1:$BD$1,0)))</f>
        <v>1</v>
      </c>
      <c r="AI67">
        <f>IFERROR(INDEX(JMP!$AJ$2:$AU$1000,MATCH($A67,JMP!$A$2:$A$1000,0),MATCH(AI$1,JMP!$AJ$1:$AU$1,0)),INDEX(Baseline!$B$2:$BD$2,1,MATCH(AI$1,Baseline!$B$1:$BD$1,0)))</f>
        <v>724000000</v>
      </c>
      <c r="AJ67">
        <f>IFERROR(INDEX(JMP!$AJ$2:$AU$1000,MATCH($A67,JMP!$A$2:$A$1000,0),MATCH(AJ$1,JMP!$AJ$1:$AU$1,0)),INDEX(Baseline!$B$2:$BD$2,1,MATCH(AJ$1,Baseline!$B$1:$BD$1,0)))</f>
        <v>54500000</v>
      </c>
      <c r="AK67">
        <f>IFERROR(INDEX(JMP!$AJ$2:$AU$1000,MATCH($A67,JMP!$A$2:$A$1000,0),MATCH(AK$1,JMP!$AJ$1:$AU$1,0)),INDEX(Baseline!$B$2:$BD$2,1,MATCH(AK$1,Baseline!$B$1:$BD$1,0)))</f>
        <v>30</v>
      </c>
      <c r="AL67">
        <f>IFERROR(INDEX(JMP!$AJ$2:$AU$1000,MATCH($A67,JMP!$A$2:$A$1000,0),MATCH(AL$1,JMP!$AJ$1:$AU$1,0)),INDEX(Baseline!$B$2:$BD$2,1,MATCH(AL$1,Baseline!$B$1:$BD$1,0)))</f>
        <v>1.6808259803740695E-2</v>
      </c>
      <c r="AM67">
        <f>IFERROR(INDEX(JMP!$AJ$2:$AU$1000,MATCH($A67,JMP!$A$2:$A$1000,0),MATCH(AM$1,JMP!$AJ$1:$AU$1,0)),INDEX(Baseline!$B$2:$BD$2,1,MATCH(AM$1,Baseline!$B$1:$BD$1,0)))</f>
        <v>11.095238095238095</v>
      </c>
      <c r="AN67">
        <f>IFERROR(INDEX(JMP!$AJ$2:$AU$1000,MATCH($A67,JMP!$A$2:$A$1000,0),MATCH(AN$1,JMP!$AJ$1:$AU$1,0)),INDEX(Baseline!$B$2:$BD$2,1,MATCH(AN$1,Baseline!$B$1:$BD$1,0)))</f>
        <v>1.6726221543162647</v>
      </c>
      <c r="AO67">
        <f>IFERROR(INDEX(JMP!$AJ$2:$AU$1000,MATCH($A67,JMP!$A$2:$A$1000,0),MATCH(AO$1,JMP!$AJ$1:$AU$1,0)),INDEX(Baseline!$B$2:$BD$2,1,MATCH(AO$1,Baseline!$B$1:$BD$1,0)))</f>
        <v>0.37155936032340509</v>
      </c>
      <c r="AP67">
        <f>IFERROR(INDEX(JMP!$AJ$2:$AU$1000,MATCH($A67,JMP!$A$2:$A$1000,0),MATCH(AP$1,JMP!$AJ$1:$AU$1,0)),INDEX(Baseline!$B$2:$BD$2,1,MATCH(AP$1,Baseline!$B$1:$BD$1,0)))</f>
        <v>0</v>
      </c>
      <c r="AQ67">
        <f>IFERROR(INDEX(JMP!$AJ$2:$AU$1000,MATCH($A67,JMP!$A$2:$A$1000,0),MATCH(AQ$1,JMP!$AJ$1:$AU$1,0)),INDEX(Baseline!$B$2:$BD$2,1,MATCH(AQ$1,Baseline!$B$1:$BD$1,0)))</f>
        <v>0.35</v>
      </c>
      <c r="AR67">
        <f>IFERROR(INDEX(JMP!$AJ$2:$AU$1000,MATCH($A67,JMP!$A$2:$A$1000,0),MATCH(AR$1,JMP!$AJ$1:$AU$1,0)),INDEX(Baseline!$B$2:$BD$2,1,MATCH(AR$1,Baseline!$B$1:$BD$1,0)))</f>
        <v>0</v>
      </c>
      <c r="AS67">
        <f>IFERROR(INDEX(JMP!$AJ$2:$AU$1000,MATCH($A67,JMP!$A$2:$A$1000,0),MATCH(AS$1,JMP!$AJ$1:$AU$1,0)),INDEX(Baseline!$B$2:$BD$2,1,MATCH(AS$1,Baseline!$B$1:$BD$1,0)))</f>
        <v>0</v>
      </c>
      <c r="AT67">
        <f>IFERROR(INDEX(JMP!$AJ$2:$AU$1000,MATCH($A67,JMP!$A$2:$A$1000,0),MATCH(AT$1,JMP!$AJ$1:$AU$1,0)),INDEX(Baseline!$B$2:$BD$2,1,MATCH(AT$1,Baseline!$B$1:$BD$1,0)))</f>
        <v>500</v>
      </c>
      <c r="AU67">
        <f>IFERROR(INDEX(JMP!$AJ$2:$AU$1000,MATCH($A67,JMP!$A$2:$A$1000,0),MATCH(AU$1,JMP!$AJ$1:$AU$1,0)),INDEX(Baseline!$B$2:$BD$2,1,MATCH(AU$1,Baseline!$B$1:$BD$1,0)))</f>
        <v>50</v>
      </c>
      <c r="AV67">
        <f>IFERROR(INDEX(JMP!$AJ$2:$AU$1000,MATCH($A67,JMP!$A$2:$A$1000,0),MATCH(AV$1,JMP!$AJ$1:$AU$1,0)),INDEX(Baseline!$B$2:$BD$2,1,MATCH(AV$1,Baseline!$B$1:$BD$1,0)))</f>
        <v>12.1</v>
      </c>
      <c r="AW67">
        <f>IFERROR(INDEX(JMP!$AJ$2:$AU$1000,MATCH($A67,JMP!$A$2:$A$1000,0),MATCH(AW$1,JMP!$AJ$1:$AU$1,0)),INDEX(Baseline!$B$2:$BD$2,1,MATCH(AW$1,Baseline!$B$1:$BD$1,0)))</f>
        <v>1.9961979999999998E-3</v>
      </c>
      <c r="AX67">
        <f>IFERROR(INDEX(JMP!$AJ$2:$AU$1000,MATCH($A67,JMP!$A$2:$A$1000,0),MATCH(AX$1,JMP!$AJ$1:$AU$1,0)),INDEX(Baseline!$B$2:$BD$2,1,MATCH(AX$1,Baseline!$B$1:$BD$1,0)))</f>
        <v>1.9961979999999998E-3</v>
      </c>
      <c r="AY67">
        <f>IFERROR(INDEX(JMP!$AJ$2:$AU$1000,MATCH($A67,JMP!$A$2:$A$1000,0),MATCH(AY$1,JMP!$AJ$1:$AU$1,0)),INDEX(Baseline!$B$2:$BD$2,1,MATCH(AY$1,Baseline!$B$1:$BD$1,0)))</f>
        <v>1.9607137E-2</v>
      </c>
      <c r="AZ67">
        <f>IFERROR(INDEX(JMP!$AJ$2:$AU$1000,MATCH($A67,JMP!$A$2:$A$1000,0),MATCH(AZ$1,JMP!$AJ$1:$AU$1,0)),INDEX(Baseline!$B$2:$BD$2,1,MATCH(AZ$1,Baseline!$B$1:$BD$1,0)))</f>
        <v>0</v>
      </c>
      <c r="BA67">
        <f>IFERROR(INDEX(JMP!$AJ$2:$AU$1000,MATCH($A67,JMP!$A$2:$A$1000,0),MATCH(BA$1,JMP!$AJ$1:$AU$1,0)),INDEX(Baseline!$B$2:$BD$2,1,MATCH(BA$1,Baseline!$B$1:$BD$1,0)))</f>
        <v>10</v>
      </c>
      <c r="BB67">
        <f>IFERROR(INDEX(JMP!$AJ$2:$AU$1000,MATCH($A67,JMP!$A$2:$A$1000,0),MATCH(BB$1,JMP!$AJ$1:$AU$1,0)),INDEX(Baseline!$B$2:$BD$2,1,MATCH(BB$1,Baseline!$B$1:$BD$1,0)))</f>
        <v>0</v>
      </c>
      <c r="BC67">
        <f>IFERROR(INDEX(JMP!$AJ$2:$AU$1000,MATCH($A67,JMP!$A$2:$A$1000,0),MATCH(BC$1,JMP!$AJ$1:$AU$1,0)),INDEX(Baseline!$B$2:$BD$2,1,MATCH(BC$1,Baseline!$B$1:$BD$1,0)))</f>
        <v>3</v>
      </c>
      <c r="BD67">
        <f>IFERROR(INDEX(JMP!$AJ$2:$AU$1000,MATCH($A67,JMP!$A$2:$A$1000,0),MATCH(BD$1,JMP!$AJ$1:$AU$1,0)),INDEX(Baseline!$B$2:$BD$2,1,MATCH(BD$1,Baseline!$B$1:$BD$1,0)))</f>
        <v>3.35</v>
      </c>
      <c r="BE67">
        <f>IFERROR(INDEX(JMP!$AJ$2:$AU$1000,MATCH($A67,JMP!$A$2:$A$1000,0),MATCH(BE$1,JMP!$AJ$1:$AU$1,0)),INDEX(Baseline!$B$2:$BE$2,1,MATCH(BE$1,Baseline!$B$1:$BE$1,0)))</f>
        <v>400000</v>
      </c>
      <c r="BF67" t="str">
        <f t="shared" ref="BF67:BF130" si="5">IF(AZ67=1, "yes", IF(AZ67=0, "no", ""))</f>
        <v>no</v>
      </c>
      <c r="BG67" t="str">
        <f t="shared" ref="BG67:BG130" si="6">IF(AH67=1, "yes", IF(AH67=0, "no", ""))</f>
        <v>yes</v>
      </c>
      <c r="BH67">
        <f t="shared" ref="BH67:BH130" si="7">IF(AE67=0.25, 0.25, IF(AE67=0.625, 0.5, IF(AE67=1, 1, "")))</f>
        <v>0.5</v>
      </c>
      <c r="BI67">
        <f t="shared" ref="BI67:BI130" si="8">IF(BA67=100, 100, IF(BA67=10, 10, IF(BA67=55, 30, "")))</f>
        <v>10</v>
      </c>
      <c r="BK67">
        <v>68</v>
      </c>
      <c r="BL67" t="str">
        <f t="shared" ref="BL67:BL130" si="9">IF(BC67=1, "spring", IF(BC67=3, "fall", IF(BC67=2, "summer", "winter")))</f>
        <v>fall</v>
      </c>
    </row>
    <row r="68" spans="1:64" x14ac:dyDescent="0.35">
      <c r="A68">
        <v>67</v>
      </c>
      <c r="B68">
        <f>IFERROR(INDEX(JMP!$AJ$2:$AU$1000,MATCH($A68,JMP!$A$2:$A$1000,0),MATCH(B$1,JMP!$AJ$1:$AU$1,0)),INDEX(Baseline!$B$2:$BD$2,1,MATCH(B$1,Baseline!$B$1:$BD$1,0)))</f>
        <v>0</v>
      </c>
      <c r="C68">
        <f>IFERROR(INDEX(JMP!$AJ$2:$AU$1000,MATCH($A68,JMP!$A$2:$A$1000,0),MATCH(C$1,JMP!$AJ$1:$AU$1,0)),INDEX(Baseline!$B$2:$BD$2,1,MATCH(C$1,Baseline!$B$1:$BD$1,0)))</f>
        <v>8760</v>
      </c>
      <c r="D68">
        <f>IFERROR(INDEX(JMP!$AJ$2:$AU$1000,MATCH($A68,JMP!$A$2:$A$1000,0),MATCH(D$1,JMP!$AJ$1:$AU$1,0)),INDEX(Baseline!$B$2:$BD$2,1,MATCH(D$1,Baseline!$B$1:$BD$1,0)))</f>
        <v>1</v>
      </c>
      <c r="E68">
        <f>IFERROR(INDEX(JMP!$AJ$2:$AU$1000,MATCH($A68,JMP!$A$2:$A$1000,0),MATCH(E$1,JMP!$AJ$1:$AU$1,0)),INDEX(Baseline!$B$2:$BD$2,1,MATCH(E$1,Baseline!$B$1:$BD$1,0)))</f>
        <v>1</v>
      </c>
      <c r="F68" t="str">
        <f>IFERROR(INDEX(JMP!$AJ$2:$AU$1000,MATCH($A68,JMP!$A$2:$A$1000,0),MATCH(F$1,JMP!$AJ$1:$AU$1,0)),INDEX(Baseline!$B$2:$BD$2,1,MATCH(F$1,Baseline!$B$1:$BD$1,0)))</f>
        <v>e344</v>
      </c>
      <c r="G68" t="str">
        <f>IFERROR(INDEX(JMP!$AJ$2:$AU$1000,MATCH($A68,JMP!$A$2:$A$1000,0),MATCH(G$1,JMP!$AJ$1:$AU$1,0)),INDEX(Baseline!$B$2:$BD$2,1,MATCH(G$1,Baseline!$B$1:$BD$1,0)))</f>
        <v>e340</v>
      </c>
      <c r="H68">
        <f>IFERROR(INDEX(JMP!$AJ$2:$AU$1000,MATCH($A68,JMP!$A$2:$A$1000,0),MATCH(H$1,JMP!$AJ$1:$AU$1,0)),INDEX(Baseline!$B$2:$BD$2,1,MATCH(H$1,Baseline!$B$1:$BD$1,0)))</f>
        <v>1.5</v>
      </c>
      <c r="I68">
        <f>IFERROR(INDEX(JMP!$AJ$2:$AU$1000,MATCH($A68,JMP!$A$2:$A$1000,0),MATCH(I$1,JMP!$AJ$1:$AU$1,0)),INDEX(Baseline!$B$2:$BD$2,1,MATCH(I$1,Baseline!$B$1:$BD$1,0)))</f>
        <v>0.42</v>
      </c>
      <c r="J68">
        <f>IFERROR(INDEX(JMP!$AJ$2:$AU$1000,MATCH($A68,JMP!$A$2:$A$1000,0),MATCH(J$1,JMP!$AJ$1:$AU$1,0)),INDEX(Baseline!$B$2:$BD$2,1,MATCH(J$1,Baseline!$B$1:$BD$1,0)))</f>
        <v>1</v>
      </c>
      <c r="K68">
        <f>IFERROR(INDEX(JMP!$AJ$2:$AU$1000,MATCH($A68,JMP!$A$2:$A$1000,0),MATCH(K$1,JMP!$AJ$1:$AU$1,0)),INDEX(Baseline!$B$2:$BD$2,1,MATCH(K$1,Baseline!$B$1:$BD$1,0)))</f>
        <v>0</v>
      </c>
      <c r="L68">
        <f>IFERROR(INDEX(JMP!$AJ$2:$AU$1000,MATCH($A68,JMP!$A$2:$A$1000,0),MATCH(L$1,JMP!$AJ$1:$AU$1,0)),INDEX(Baseline!$B$2:$BD$2,1,MATCH(L$1,Baseline!$B$1:$BD$1,0)))</f>
        <v>4.4378411320365213E-2</v>
      </c>
      <c r="M68" t="b">
        <f>IFERROR(INDEX(JMP!$AJ$2:$AU$1000,MATCH($A68,JMP!$A$2:$A$1000,0),MATCH(M$1,JMP!$AJ$1:$AU$1,0)),INDEX(Baseline!$B$2:$BD$2,1,MATCH(M$1,Baseline!$B$1:$BD$1,0)))</f>
        <v>0</v>
      </c>
      <c r="N68" t="b">
        <f>IFERROR(INDEX(JMP!$AJ$2:$AU$1000,MATCH($A68,JMP!$A$2:$A$1000,0),MATCH(N$1,JMP!$AJ$1:$AU$1,0)),INDEX(Baseline!$B$2:$BD$2,1,MATCH(N$1,Baseline!$B$1:$BD$1,0)))</f>
        <v>0</v>
      </c>
      <c r="O68">
        <f>IFERROR(INDEX(JMP!$AJ$2:$AU$1000,MATCH($A68,JMP!$A$2:$A$1000,0),MATCH(O$1,JMP!$AJ$1:$AU$1,0)),INDEX(Baseline!$B$2:$BD$2,1,MATCH(O$1,Baseline!$B$1:$BD$1,0)))</f>
        <v>7</v>
      </c>
      <c r="P68">
        <f>IFERROR(INDEX(JMP!$AJ$2:$AU$1000,MATCH($A68,JMP!$A$2:$A$1000,0),MATCH(P$1,JMP!$AJ$1:$AU$1,0)),INDEX(Baseline!$B$2:$BD$2,1,MATCH(P$1,Baseline!$B$1:$BD$1,0)))</f>
        <v>200</v>
      </c>
      <c r="Q68">
        <f>IFERROR(INDEX(JMP!$AJ$2:$AU$1000,MATCH($A68,JMP!$A$2:$A$1000,0),MATCH(Q$1,JMP!$AJ$1:$AU$1,0)),INDEX(Baseline!$B$2:$BD$2,1,MATCH(Q$1,Baseline!$B$1:$BD$1,0)))</f>
        <v>10</v>
      </c>
      <c r="R68">
        <f>IFERROR(INDEX(JMP!$AJ$2:$AU$1000,MATCH($A68,JMP!$A$2:$A$1000,0),MATCH(R$1,JMP!$AJ$1:$AU$1,0)),INDEX(Baseline!$B$2:$BD$2,1,MATCH(R$1,Baseline!$B$1:$BD$1,0)))</f>
        <v>0</v>
      </c>
      <c r="S68">
        <f>IFERROR(INDEX(JMP!$AJ$2:$AU$1000,MATCH($A68,JMP!$A$2:$A$1000,0),MATCH(S$1,JMP!$AJ$1:$AU$1,0)),INDEX(Baseline!$B$2:$BD$2,1,MATCH(S$1,Baseline!$B$1:$BD$1,0)))</f>
        <v>1</v>
      </c>
      <c r="T68">
        <f>IFERROR(INDEX(JMP!$AJ$2:$AU$1000,MATCH($A68,JMP!$A$2:$A$1000,0),MATCH(T$1,JMP!$AJ$1:$AU$1,0)),INDEX(Baseline!$B$2:$BD$2,1,MATCH(T$1,Baseline!$B$1:$BD$1,0)))</f>
        <v>0</v>
      </c>
      <c r="U68" t="str">
        <f>IFERROR(INDEX(JMP!$AJ$2:$AU$1000,MATCH($A68,JMP!$A$2:$A$1000,0),MATCH(U$1,JMP!$AJ$1:$AU$1,0)),INDEX(Baseline!$B$2:$BD$2,1,MATCH(U$1,Baseline!$B$1:$BD$1,0)))</f>
        <v>Titan</v>
      </c>
      <c r="V68">
        <f>IFERROR(INDEX(JMP!$AJ$2:$AU$1000,MATCH($A68,JMP!$A$2:$A$1000,0),MATCH(V$1,JMP!$AJ$1:$AU$1,0)),INDEX(Baseline!$B$2:$BD$2,1,MATCH(V$1,Baseline!$B$1:$BD$1,0)))</f>
        <v>3</v>
      </c>
      <c r="W68">
        <f>IFERROR(INDEX(JMP!$AJ$2:$AU$1000,MATCH($A68,JMP!$A$2:$A$1000,0),MATCH(W$1,JMP!$AJ$1:$AU$1,0)),INDEX(Baseline!$B$2:$BD$2,1,MATCH(W$1,Baseline!$B$1:$BD$1,0)))</f>
        <v>0.37</v>
      </c>
      <c r="X68">
        <f>IFERROR(INDEX(JMP!$AJ$2:$AU$1000,MATCH($A68,JMP!$A$2:$A$1000,0),MATCH(X$1,JMP!$AJ$1:$AU$1,0)),INDEX(Baseline!$B$2:$BD$2,1,MATCH(X$1,Baseline!$B$1:$BD$1,0)))</f>
        <v>4</v>
      </c>
      <c r="Y68">
        <f>IFERROR(INDEX(JMP!$AJ$2:$AU$1000,MATCH($A68,JMP!$A$2:$A$1000,0),MATCH(Y$1,JMP!$AJ$1:$AU$1,0)),INDEX(Baseline!$B$2:$BD$2,1,MATCH(Y$1,Baseline!$B$1:$BD$1,0)))</f>
        <v>5</v>
      </c>
      <c r="Z68">
        <f>IFERROR(INDEX(JMP!$AJ$2:$AU$1000,MATCH($A68,JMP!$A$2:$A$1000,0),MATCH(Z$1,JMP!$AJ$1:$AU$1,0)),INDEX(Baseline!$B$2:$BD$2,1,MATCH(Z$1,Baseline!$B$1:$BD$1,0)))</f>
        <v>1970</v>
      </c>
      <c r="AA68">
        <f>IFERROR(INDEX(JMP!$AJ$2:$AU$1000,MATCH($A68,JMP!$A$2:$A$1000,0),MATCH(AA$1,JMP!$AJ$1:$AU$1,0)),INDEX(Baseline!$B$2:$BD$2,1,MATCH(AA$1,Baseline!$B$1:$BD$1,0)))</f>
        <v>1970</v>
      </c>
      <c r="AB68">
        <f>IFERROR(INDEX(JMP!$AJ$2:$AU$1000,MATCH($A68,JMP!$A$2:$A$1000,0),MATCH(AB$1,JMP!$AJ$1:$AU$1,0)),INDEX(Baseline!$B$2:$BD$2,1,MATCH(AB$1,Baseline!$B$1:$BD$1,0)))</f>
        <v>0</v>
      </c>
      <c r="AC68">
        <f>IFERROR(INDEX(JMP!$AJ$2:$AU$1000,MATCH($A68,JMP!$A$2:$A$1000,0),MATCH(AC$1,JMP!$AJ$1:$AU$1,0)),INDEX(Baseline!$B$2:$BD$2,1,MATCH(AC$1,Baseline!$B$1:$BD$1,0)))</f>
        <v>1</v>
      </c>
      <c r="AD68">
        <f>IFERROR(INDEX(JMP!$AJ$2:$AU$1000,MATCH($A68,JMP!$A$2:$A$1000,0),MATCH(AD$1,JMP!$AJ$1:$AU$1,0)),INDEX(Baseline!$B$2:$BD$2,1,MATCH(AD$1,Baseline!$B$1:$BD$1,0)))</f>
        <v>8</v>
      </c>
      <c r="AE68">
        <f>IFERROR(INDEX(JMP!$AJ$2:$AU$1000,MATCH($A68,JMP!$A$2:$A$1000,0),MATCH(AE$1,JMP!$AJ$1:$AU$1,0)),INDEX(Baseline!$B$2:$BD$2,1,MATCH(AE$1,Baseline!$B$1:$BD$1,0)))</f>
        <v>0.25</v>
      </c>
      <c r="AF68" t="str">
        <f>IFERROR(INDEX(JMP!$AJ$2:$AU$1000,MATCH($A68,JMP!$A$2:$A$1000,0),MATCH(AF$1,JMP!$AJ$1:$AU$1,0)),INDEX(Baseline!$B$2:$BD$2,1,MATCH(AF$1,Baseline!$B$1:$BD$1,0)))</f>
        <v>bwb</v>
      </c>
      <c r="AG68" t="str">
        <f>IFERROR(INDEX(JMP!$AJ$2:$AU$1000,MATCH($A68,JMP!$A$2:$A$1000,0),MATCH(AG$1,JMP!$AJ$1:$AU$1,0)),INDEX(Baseline!$B$2:$BD$2,1,MATCH(AG$1,Baseline!$B$1:$BD$1,0)))</f>
        <v>V-tail</v>
      </c>
      <c r="AH68">
        <f>IFERROR(INDEX(JMP!$AJ$2:$AU$1000,MATCH($A68,JMP!$A$2:$A$1000,0),MATCH(AH$1,JMP!$AJ$1:$AU$1,0)),INDEX(Baseline!$B$2:$BD$2,1,MATCH(AH$1,Baseline!$B$1:$BD$1,0)))</f>
        <v>1</v>
      </c>
      <c r="AI68">
        <f>IFERROR(INDEX(JMP!$AJ$2:$AU$1000,MATCH($A68,JMP!$A$2:$A$1000,0),MATCH(AI$1,JMP!$AJ$1:$AU$1,0)),INDEX(Baseline!$B$2:$BD$2,1,MATCH(AI$1,Baseline!$B$1:$BD$1,0)))</f>
        <v>724000000</v>
      </c>
      <c r="AJ68">
        <f>IFERROR(INDEX(JMP!$AJ$2:$AU$1000,MATCH($A68,JMP!$A$2:$A$1000,0),MATCH(AJ$1,JMP!$AJ$1:$AU$1,0)),INDEX(Baseline!$B$2:$BD$2,1,MATCH(AJ$1,Baseline!$B$1:$BD$1,0)))</f>
        <v>54500000</v>
      </c>
      <c r="AK68">
        <f>IFERROR(INDEX(JMP!$AJ$2:$AU$1000,MATCH($A68,JMP!$A$2:$A$1000,0),MATCH(AK$1,JMP!$AJ$1:$AU$1,0)),INDEX(Baseline!$B$2:$BD$2,1,MATCH(AK$1,Baseline!$B$1:$BD$1,0)))</f>
        <v>30</v>
      </c>
      <c r="AL68">
        <f>IFERROR(INDEX(JMP!$AJ$2:$AU$1000,MATCH($A68,JMP!$A$2:$A$1000,0),MATCH(AL$1,JMP!$AJ$1:$AU$1,0)),INDEX(Baseline!$B$2:$BD$2,1,MATCH(AL$1,Baseline!$B$1:$BD$1,0)))</f>
        <v>1.5644405623598149E-2</v>
      </c>
      <c r="AM68">
        <f>IFERROR(INDEX(JMP!$AJ$2:$AU$1000,MATCH($A68,JMP!$A$2:$A$1000,0),MATCH(AM$1,JMP!$AJ$1:$AU$1,0)),INDEX(Baseline!$B$2:$BD$2,1,MATCH(AM$1,Baseline!$B$1:$BD$1,0)))</f>
        <v>5.1904761904761898</v>
      </c>
      <c r="AN68">
        <f>IFERROR(INDEX(JMP!$AJ$2:$AU$1000,MATCH($A68,JMP!$A$2:$A$1000,0),MATCH(AN$1,JMP!$AJ$1:$AU$1,0)),INDEX(Baseline!$B$2:$BD$2,1,MATCH(AN$1,Baseline!$B$1:$BD$1,0)))</f>
        <v>1.8138059587471276</v>
      </c>
      <c r="AO68">
        <f>IFERROR(INDEX(JMP!$AJ$2:$AU$1000,MATCH($A68,JMP!$A$2:$A$1000,0),MATCH(AO$1,JMP!$AJ$1:$AU$1,0)),INDEX(Baseline!$B$2:$BD$2,1,MATCH(AO$1,Baseline!$B$1:$BD$1,0)))</f>
        <v>0.52862763536920787</v>
      </c>
      <c r="AP68">
        <f>IFERROR(INDEX(JMP!$AJ$2:$AU$1000,MATCH($A68,JMP!$A$2:$A$1000,0),MATCH(AP$1,JMP!$AJ$1:$AU$1,0)),INDEX(Baseline!$B$2:$BD$2,1,MATCH(AP$1,Baseline!$B$1:$BD$1,0)))</f>
        <v>0</v>
      </c>
      <c r="AQ68">
        <f>IFERROR(INDEX(JMP!$AJ$2:$AU$1000,MATCH($A68,JMP!$A$2:$A$1000,0),MATCH(AQ$1,JMP!$AJ$1:$AU$1,0)),INDEX(Baseline!$B$2:$BD$2,1,MATCH(AQ$1,Baseline!$B$1:$BD$1,0)))</f>
        <v>0.35</v>
      </c>
      <c r="AR68">
        <f>IFERROR(INDEX(JMP!$AJ$2:$AU$1000,MATCH($A68,JMP!$A$2:$A$1000,0),MATCH(AR$1,JMP!$AJ$1:$AU$1,0)),INDEX(Baseline!$B$2:$BD$2,1,MATCH(AR$1,Baseline!$B$1:$BD$1,0)))</f>
        <v>0</v>
      </c>
      <c r="AS68">
        <f>IFERROR(INDEX(JMP!$AJ$2:$AU$1000,MATCH($A68,JMP!$A$2:$A$1000,0),MATCH(AS$1,JMP!$AJ$1:$AU$1,0)),INDEX(Baseline!$B$2:$BD$2,1,MATCH(AS$1,Baseline!$B$1:$BD$1,0)))</f>
        <v>0</v>
      </c>
      <c r="AT68">
        <f>IFERROR(INDEX(JMP!$AJ$2:$AU$1000,MATCH($A68,JMP!$A$2:$A$1000,0),MATCH(AT$1,JMP!$AJ$1:$AU$1,0)),INDEX(Baseline!$B$2:$BD$2,1,MATCH(AT$1,Baseline!$B$1:$BD$1,0)))</f>
        <v>500</v>
      </c>
      <c r="AU68">
        <f>IFERROR(INDEX(JMP!$AJ$2:$AU$1000,MATCH($A68,JMP!$A$2:$A$1000,0),MATCH(AU$1,JMP!$AJ$1:$AU$1,0)),INDEX(Baseline!$B$2:$BD$2,1,MATCH(AU$1,Baseline!$B$1:$BD$1,0)))</f>
        <v>50</v>
      </c>
      <c r="AV68">
        <f>IFERROR(INDEX(JMP!$AJ$2:$AU$1000,MATCH($A68,JMP!$A$2:$A$1000,0),MATCH(AV$1,JMP!$AJ$1:$AU$1,0)),INDEX(Baseline!$B$2:$BD$2,1,MATCH(AV$1,Baseline!$B$1:$BD$1,0)))</f>
        <v>12.1</v>
      </c>
      <c r="AW68">
        <f>IFERROR(INDEX(JMP!$AJ$2:$AU$1000,MATCH($A68,JMP!$A$2:$A$1000,0),MATCH(AW$1,JMP!$AJ$1:$AU$1,0)),INDEX(Baseline!$B$2:$BD$2,1,MATCH(AW$1,Baseline!$B$1:$BD$1,0)))</f>
        <v>1.9961979999999998E-3</v>
      </c>
      <c r="AX68">
        <f>IFERROR(INDEX(JMP!$AJ$2:$AU$1000,MATCH($A68,JMP!$A$2:$A$1000,0),MATCH(AX$1,JMP!$AJ$1:$AU$1,0)),INDEX(Baseline!$B$2:$BD$2,1,MATCH(AX$1,Baseline!$B$1:$BD$1,0)))</f>
        <v>1.9961979999999998E-3</v>
      </c>
      <c r="AY68">
        <f>IFERROR(INDEX(JMP!$AJ$2:$AU$1000,MATCH($A68,JMP!$A$2:$A$1000,0),MATCH(AY$1,JMP!$AJ$1:$AU$1,0)),INDEX(Baseline!$B$2:$BD$2,1,MATCH(AY$1,Baseline!$B$1:$BD$1,0)))</f>
        <v>1.9607137E-2</v>
      </c>
      <c r="AZ68">
        <f>IFERROR(INDEX(JMP!$AJ$2:$AU$1000,MATCH($A68,JMP!$A$2:$A$1000,0),MATCH(AZ$1,JMP!$AJ$1:$AU$1,0)),INDEX(Baseline!$B$2:$BD$2,1,MATCH(AZ$1,Baseline!$B$1:$BD$1,0)))</f>
        <v>1</v>
      </c>
      <c r="BA68">
        <f>IFERROR(INDEX(JMP!$AJ$2:$AU$1000,MATCH($A68,JMP!$A$2:$A$1000,0),MATCH(BA$1,JMP!$AJ$1:$AU$1,0)),INDEX(Baseline!$B$2:$BD$2,1,MATCH(BA$1,Baseline!$B$1:$BD$1,0)))</f>
        <v>100</v>
      </c>
      <c r="BB68">
        <f>IFERROR(INDEX(JMP!$AJ$2:$AU$1000,MATCH($A68,JMP!$A$2:$A$1000,0),MATCH(BB$1,JMP!$AJ$1:$AU$1,0)),INDEX(Baseline!$B$2:$BD$2,1,MATCH(BB$1,Baseline!$B$1:$BD$1,0)))</f>
        <v>0</v>
      </c>
      <c r="BC68">
        <f>IFERROR(INDEX(JMP!$AJ$2:$AU$1000,MATCH($A68,JMP!$A$2:$A$1000,0),MATCH(BC$1,JMP!$AJ$1:$AU$1,0)),INDEX(Baseline!$B$2:$BD$2,1,MATCH(BC$1,Baseline!$B$1:$BD$1,0)))</f>
        <v>4</v>
      </c>
      <c r="BD68">
        <f>IFERROR(INDEX(JMP!$AJ$2:$AU$1000,MATCH($A68,JMP!$A$2:$A$1000,0),MATCH(BD$1,JMP!$AJ$1:$AU$1,0)),INDEX(Baseline!$B$2:$BD$2,1,MATCH(BD$1,Baseline!$B$1:$BD$1,0)))</f>
        <v>2</v>
      </c>
      <c r="BE68">
        <f>IFERROR(INDEX(JMP!$AJ$2:$AU$1000,MATCH($A68,JMP!$A$2:$A$1000,0),MATCH(BE$1,JMP!$AJ$1:$AU$1,0)),INDEX(Baseline!$B$2:$BE$2,1,MATCH(BE$1,Baseline!$B$1:$BE$1,0)))</f>
        <v>400000</v>
      </c>
      <c r="BF68" t="str">
        <f t="shared" si="5"/>
        <v>yes</v>
      </c>
      <c r="BG68" t="str">
        <f t="shared" si="6"/>
        <v>yes</v>
      </c>
      <c r="BH68">
        <f t="shared" si="7"/>
        <v>0.25</v>
      </c>
      <c r="BI68">
        <f t="shared" si="8"/>
        <v>100</v>
      </c>
      <c r="BK68">
        <v>69</v>
      </c>
      <c r="BL68" t="str">
        <f t="shared" si="9"/>
        <v>winter</v>
      </c>
    </row>
    <row r="69" spans="1:64" x14ac:dyDescent="0.35">
      <c r="A69">
        <v>68</v>
      </c>
      <c r="B69">
        <f>IFERROR(INDEX(JMP!$AJ$2:$AU$1000,MATCH($A69,JMP!$A$2:$A$1000,0),MATCH(B$1,JMP!$AJ$1:$AU$1,0)),INDEX(Baseline!$B$2:$BD$2,1,MATCH(B$1,Baseline!$B$1:$BD$1,0)))</f>
        <v>0</v>
      </c>
      <c r="C69">
        <f>IFERROR(INDEX(JMP!$AJ$2:$AU$1000,MATCH($A69,JMP!$A$2:$A$1000,0),MATCH(C$1,JMP!$AJ$1:$AU$1,0)),INDEX(Baseline!$B$2:$BD$2,1,MATCH(C$1,Baseline!$B$1:$BD$1,0)))</f>
        <v>8760</v>
      </c>
      <c r="D69">
        <f>IFERROR(INDEX(JMP!$AJ$2:$AU$1000,MATCH($A69,JMP!$A$2:$A$1000,0),MATCH(D$1,JMP!$AJ$1:$AU$1,0)),INDEX(Baseline!$B$2:$BD$2,1,MATCH(D$1,Baseline!$B$1:$BD$1,0)))</f>
        <v>1</v>
      </c>
      <c r="E69">
        <f>IFERROR(INDEX(JMP!$AJ$2:$AU$1000,MATCH($A69,JMP!$A$2:$A$1000,0),MATCH(E$1,JMP!$AJ$1:$AU$1,0)),INDEX(Baseline!$B$2:$BD$2,1,MATCH(E$1,Baseline!$B$1:$BD$1,0)))</f>
        <v>1</v>
      </c>
      <c r="F69" t="str">
        <f>IFERROR(INDEX(JMP!$AJ$2:$AU$1000,MATCH($A69,JMP!$A$2:$A$1000,0),MATCH(F$1,JMP!$AJ$1:$AU$1,0)),INDEX(Baseline!$B$2:$BD$2,1,MATCH(F$1,Baseline!$B$1:$BD$1,0)))</f>
        <v>e344</v>
      </c>
      <c r="G69" t="str">
        <f>IFERROR(INDEX(JMP!$AJ$2:$AU$1000,MATCH($A69,JMP!$A$2:$A$1000,0),MATCH(G$1,JMP!$AJ$1:$AU$1,0)),INDEX(Baseline!$B$2:$BD$2,1,MATCH(G$1,Baseline!$B$1:$BD$1,0)))</f>
        <v>e340</v>
      </c>
      <c r="H69">
        <f>IFERROR(INDEX(JMP!$AJ$2:$AU$1000,MATCH($A69,JMP!$A$2:$A$1000,0),MATCH(H$1,JMP!$AJ$1:$AU$1,0)),INDEX(Baseline!$B$2:$BD$2,1,MATCH(H$1,Baseline!$B$1:$BD$1,0)))</f>
        <v>1.5</v>
      </c>
      <c r="I69">
        <f>IFERROR(INDEX(JMP!$AJ$2:$AU$1000,MATCH($A69,JMP!$A$2:$A$1000,0),MATCH(I$1,JMP!$AJ$1:$AU$1,0)),INDEX(Baseline!$B$2:$BD$2,1,MATCH(I$1,Baseline!$B$1:$BD$1,0)))</f>
        <v>0.42</v>
      </c>
      <c r="J69">
        <f>IFERROR(INDEX(JMP!$AJ$2:$AU$1000,MATCH($A69,JMP!$A$2:$A$1000,0),MATCH(J$1,JMP!$AJ$1:$AU$1,0)),INDEX(Baseline!$B$2:$BD$2,1,MATCH(J$1,Baseline!$B$1:$BD$1,0)))</f>
        <v>1</v>
      </c>
      <c r="K69">
        <f>IFERROR(INDEX(JMP!$AJ$2:$AU$1000,MATCH($A69,JMP!$A$2:$A$1000,0),MATCH(K$1,JMP!$AJ$1:$AU$1,0)),INDEX(Baseline!$B$2:$BD$2,1,MATCH(K$1,Baseline!$B$1:$BD$1,0)))</f>
        <v>0</v>
      </c>
      <c r="L69">
        <f>IFERROR(INDEX(JMP!$AJ$2:$AU$1000,MATCH($A69,JMP!$A$2:$A$1000,0),MATCH(L$1,JMP!$AJ$1:$AU$1,0)),INDEX(Baseline!$B$2:$BD$2,1,MATCH(L$1,Baseline!$B$1:$BD$1,0)))</f>
        <v>0.13817823524750028</v>
      </c>
      <c r="M69" t="b">
        <f>IFERROR(INDEX(JMP!$AJ$2:$AU$1000,MATCH($A69,JMP!$A$2:$A$1000,0),MATCH(M$1,JMP!$AJ$1:$AU$1,0)),INDEX(Baseline!$B$2:$BD$2,1,MATCH(M$1,Baseline!$B$1:$BD$1,0)))</f>
        <v>0</v>
      </c>
      <c r="N69" t="b">
        <f>IFERROR(INDEX(JMP!$AJ$2:$AU$1000,MATCH($A69,JMP!$A$2:$A$1000,0),MATCH(N$1,JMP!$AJ$1:$AU$1,0)),INDEX(Baseline!$B$2:$BD$2,1,MATCH(N$1,Baseline!$B$1:$BD$1,0)))</f>
        <v>0</v>
      </c>
      <c r="O69">
        <f>IFERROR(INDEX(JMP!$AJ$2:$AU$1000,MATCH($A69,JMP!$A$2:$A$1000,0),MATCH(O$1,JMP!$AJ$1:$AU$1,0)),INDEX(Baseline!$B$2:$BD$2,1,MATCH(O$1,Baseline!$B$1:$BD$1,0)))</f>
        <v>7</v>
      </c>
      <c r="P69">
        <f>IFERROR(INDEX(JMP!$AJ$2:$AU$1000,MATCH($A69,JMP!$A$2:$A$1000,0),MATCH(P$1,JMP!$AJ$1:$AU$1,0)),INDEX(Baseline!$B$2:$BD$2,1,MATCH(P$1,Baseline!$B$1:$BD$1,0)))</f>
        <v>200</v>
      </c>
      <c r="Q69">
        <f>IFERROR(INDEX(JMP!$AJ$2:$AU$1000,MATCH($A69,JMP!$A$2:$A$1000,0),MATCH(Q$1,JMP!$AJ$1:$AU$1,0)),INDEX(Baseline!$B$2:$BD$2,1,MATCH(Q$1,Baseline!$B$1:$BD$1,0)))</f>
        <v>10</v>
      </c>
      <c r="R69">
        <f>IFERROR(INDEX(JMP!$AJ$2:$AU$1000,MATCH($A69,JMP!$A$2:$A$1000,0),MATCH(R$1,JMP!$AJ$1:$AU$1,0)),INDEX(Baseline!$B$2:$BD$2,1,MATCH(R$1,Baseline!$B$1:$BD$1,0)))</f>
        <v>0</v>
      </c>
      <c r="S69">
        <f>IFERROR(INDEX(JMP!$AJ$2:$AU$1000,MATCH($A69,JMP!$A$2:$A$1000,0),MATCH(S$1,JMP!$AJ$1:$AU$1,0)),INDEX(Baseline!$B$2:$BD$2,1,MATCH(S$1,Baseline!$B$1:$BD$1,0)))</f>
        <v>1</v>
      </c>
      <c r="T69">
        <f>IFERROR(INDEX(JMP!$AJ$2:$AU$1000,MATCH($A69,JMP!$A$2:$A$1000,0),MATCH(T$1,JMP!$AJ$1:$AU$1,0)),INDEX(Baseline!$B$2:$BD$2,1,MATCH(T$1,Baseline!$B$1:$BD$1,0)))</f>
        <v>0</v>
      </c>
      <c r="U69" t="str">
        <f>IFERROR(INDEX(JMP!$AJ$2:$AU$1000,MATCH($A69,JMP!$A$2:$A$1000,0),MATCH(U$1,JMP!$AJ$1:$AU$1,0)),INDEX(Baseline!$B$2:$BD$2,1,MATCH(U$1,Baseline!$B$1:$BD$1,0)))</f>
        <v>Titan</v>
      </c>
      <c r="V69">
        <f>IFERROR(INDEX(JMP!$AJ$2:$AU$1000,MATCH($A69,JMP!$A$2:$A$1000,0),MATCH(V$1,JMP!$AJ$1:$AU$1,0)),INDEX(Baseline!$B$2:$BD$2,1,MATCH(V$1,Baseline!$B$1:$BD$1,0)))</f>
        <v>3</v>
      </c>
      <c r="W69">
        <f>IFERROR(INDEX(JMP!$AJ$2:$AU$1000,MATCH($A69,JMP!$A$2:$A$1000,0),MATCH(W$1,JMP!$AJ$1:$AU$1,0)),INDEX(Baseline!$B$2:$BD$2,1,MATCH(W$1,Baseline!$B$1:$BD$1,0)))</f>
        <v>0.37</v>
      </c>
      <c r="X69">
        <f>IFERROR(INDEX(JMP!$AJ$2:$AU$1000,MATCH($A69,JMP!$A$2:$A$1000,0),MATCH(X$1,JMP!$AJ$1:$AU$1,0)),INDEX(Baseline!$B$2:$BD$2,1,MATCH(X$1,Baseline!$B$1:$BD$1,0)))</f>
        <v>4</v>
      </c>
      <c r="Y69">
        <f>IFERROR(INDEX(JMP!$AJ$2:$AU$1000,MATCH($A69,JMP!$A$2:$A$1000,0),MATCH(Y$1,JMP!$AJ$1:$AU$1,0)),INDEX(Baseline!$B$2:$BD$2,1,MATCH(Y$1,Baseline!$B$1:$BD$1,0)))</f>
        <v>5</v>
      </c>
      <c r="Z69">
        <f>IFERROR(INDEX(JMP!$AJ$2:$AU$1000,MATCH($A69,JMP!$A$2:$A$1000,0),MATCH(Z$1,JMP!$AJ$1:$AU$1,0)),INDEX(Baseline!$B$2:$BD$2,1,MATCH(Z$1,Baseline!$B$1:$BD$1,0)))</f>
        <v>1970</v>
      </c>
      <c r="AA69">
        <f>IFERROR(INDEX(JMP!$AJ$2:$AU$1000,MATCH($A69,JMP!$A$2:$A$1000,0),MATCH(AA$1,JMP!$AJ$1:$AU$1,0)),INDEX(Baseline!$B$2:$BD$2,1,MATCH(AA$1,Baseline!$B$1:$BD$1,0)))</f>
        <v>1970</v>
      </c>
      <c r="AB69">
        <f>IFERROR(INDEX(JMP!$AJ$2:$AU$1000,MATCH($A69,JMP!$A$2:$A$1000,0),MATCH(AB$1,JMP!$AJ$1:$AU$1,0)),INDEX(Baseline!$B$2:$BD$2,1,MATCH(AB$1,Baseline!$B$1:$BD$1,0)))</f>
        <v>0</v>
      </c>
      <c r="AC69">
        <f>IFERROR(INDEX(JMP!$AJ$2:$AU$1000,MATCH($A69,JMP!$A$2:$A$1000,0),MATCH(AC$1,JMP!$AJ$1:$AU$1,0)),INDEX(Baseline!$B$2:$BD$2,1,MATCH(AC$1,Baseline!$B$1:$BD$1,0)))</f>
        <v>1</v>
      </c>
      <c r="AD69">
        <f>IFERROR(INDEX(JMP!$AJ$2:$AU$1000,MATCH($A69,JMP!$A$2:$A$1000,0),MATCH(AD$1,JMP!$AJ$1:$AU$1,0)),INDEX(Baseline!$B$2:$BD$2,1,MATCH(AD$1,Baseline!$B$1:$BD$1,0)))</f>
        <v>8</v>
      </c>
      <c r="AE69">
        <f>IFERROR(INDEX(JMP!$AJ$2:$AU$1000,MATCH($A69,JMP!$A$2:$A$1000,0),MATCH(AE$1,JMP!$AJ$1:$AU$1,0)),INDEX(Baseline!$B$2:$BD$2,1,MATCH(AE$1,Baseline!$B$1:$BD$1,0)))</f>
        <v>1</v>
      </c>
      <c r="AF69" t="str">
        <f>IFERROR(INDEX(JMP!$AJ$2:$AU$1000,MATCH($A69,JMP!$A$2:$A$1000,0),MATCH(AF$1,JMP!$AJ$1:$AU$1,0)),INDEX(Baseline!$B$2:$BD$2,1,MATCH(AF$1,Baseline!$B$1:$BD$1,0)))</f>
        <v>bwb</v>
      </c>
      <c r="AG69" t="str">
        <f>IFERROR(INDEX(JMP!$AJ$2:$AU$1000,MATCH($A69,JMP!$A$2:$A$1000,0),MATCH(AG$1,JMP!$AJ$1:$AU$1,0)),INDEX(Baseline!$B$2:$BD$2,1,MATCH(AG$1,Baseline!$B$1:$BD$1,0)))</f>
        <v>V-tail</v>
      </c>
      <c r="AH69">
        <f>IFERROR(INDEX(JMP!$AJ$2:$AU$1000,MATCH($A69,JMP!$A$2:$A$1000,0),MATCH(AH$1,JMP!$AJ$1:$AU$1,0)),INDEX(Baseline!$B$2:$BD$2,1,MATCH(AH$1,Baseline!$B$1:$BD$1,0)))</f>
        <v>0</v>
      </c>
      <c r="AI69">
        <f>IFERROR(INDEX(JMP!$AJ$2:$AU$1000,MATCH($A69,JMP!$A$2:$A$1000,0),MATCH(AI$1,JMP!$AJ$1:$AU$1,0)),INDEX(Baseline!$B$2:$BD$2,1,MATCH(AI$1,Baseline!$B$1:$BD$1,0)))</f>
        <v>724000000</v>
      </c>
      <c r="AJ69">
        <f>IFERROR(INDEX(JMP!$AJ$2:$AU$1000,MATCH($A69,JMP!$A$2:$A$1000,0),MATCH(AJ$1,JMP!$AJ$1:$AU$1,0)),INDEX(Baseline!$B$2:$BD$2,1,MATCH(AJ$1,Baseline!$B$1:$BD$1,0)))</f>
        <v>54500000</v>
      </c>
      <c r="AK69">
        <f>IFERROR(INDEX(JMP!$AJ$2:$AU$1000,MATCH($A69,JMP!$A$2:$A$1000,0),MATCH(AK$1,JMP!$AJ$1:$AU$1,0)),INDEX(Baseline!$B$2:$BD$2,1,MATCH(AK$1,Baseline!$B$1:$BD$1,0)))</f>
        <v>30</v>
      </c>
      <c r="AL69">
        <f>IFERROR(INDEX(JMP!$AJ$2:$AU$1000,MATCH($A69,JMP!$A$2:$A$1000,0),MATCH(AL$1,JMP!$AJ$1:$AU$1,0)),INDEX(Baseline!$B$2:$BD$2,1,MATCH(AL$1,Baseline!$B$1:$BD$1,0)))</f>
        <v>8.6612805427428718E-3</v>
      </c>
      <c r="AM69">
        <f>IFERROR(INDEX(JMP!$AJ$2:$AU$1000,MATCH($A69,JMP!$A$2:$A$1000,0),MATCH(AM$1,JMP!$AJ$1:$AU$1,0)),INDEX(Baseline!$B$2:$BD$2,1,MATCH(AM$1,Baseline!$B$1:$BD$1,0)))</f>
        <v>5.1904761904761898</v>
      </c>
      <c r="AN69">
        <f>IFERROR(INDEX(JMP!$AJ$2:$AU$1000,MATCH($A69,JMP!$A$2:$A$1000,0),MATCH(AN$1,JMP!$AJ$1:$AU$1,0)),INDEX(Baseline!$B$2:$BD$2,1,MATCH(AN$1,Baseline!$B$1:$BD$1,0)))</f>
        <v>2.2373573720397166</v>
      </c>
      <c r="AO69">
        <f>IFERROR(INDEX(JMP!$AJ$2:$AU$1000,MATCH($A69,JMP!$A$2:$A$1000,0),MATCH(AO$1,JMP!$AJ$1:$AU$1,0)),INDEX(Baseline!$B$2:$BD$2,1,MATCH(AO$1,Baseline!$B$1:$BD$1,0)))</f>
        <v>1.0521885521885503</v>
      </c>
      <c r="AP69">
        <f>IFERROR(INDEX(JMP!$AJ$2:$AU$1000,MATCH($A69,JMP!$A$2:$A$1000,0),MATCH(AP$1,JMP!$AJ$1:$AU$1,0)),INDEX(Baseline!$B$2:$BD$2,1,MATCH(AP$1,Baseline!$B$1:$BD$1,0)))</f>
        <v>0</v>
      </c>
      <c r="AQ69">
        <f>IFERROR(INDEX(JMP!$AJ$2:$AU$1000,MATCH($A69,JMP!$A$2:$A$1000,0),MATCH(AQ$1,JMP!$AJ$1:$AU$1,0)),INDEX(Baseline!$B$2:$BD$2,1,MATCH(AQ$1,Baseline!$B$1:$BD$1,0)))</f>
        <v>0.35</v>
      </c>
      <c r="AR69">
        <f>IFERROR(INDEX(JMP!$AJ$2:$AU$1000,MATCH($A69,JMP!$A$2:$A$1000,0),MATCH(AR$1,JMP!$AJ$1:$AU$1,0)),INDEX(Baseline!$B$2:$BD$2,1,MATCH(AR$1,Baseline!$B$1:$BD$1,0)))</f>
        <v>0</v>
      </c>
      <c r="AS69">
        <f>IFERROR(INDEX(JMP!$AJ$2:$AU$1000,MATCH($A69,JMP!$A$2:$A$1000,0),MATCH(AS$1,JMP!$AJ$1:$AU$1,0)),INDEX(Baseline!$B$2:$BD$2,1,MATCH(AS$1,Baseline!$B$1:$BD$1,0)))</f>
        <v>0</v>
      </c>
      <c r="AT69">
        <f>IFERROR(INDEX(JMP!$AJ$2:$AU$1000,MATCH($A69,JMP!$A$2:$A$1000,0),MATCH(AT$1,JMP!$AJ$1:$AU$1,0)),INDEX(Baseline!$B$2:$BD$2,1,MATCH(AT$1,Baseline!$B$1:$BD$1,0)))</f>
        <v>500</v>
      </c>
      <c r="AU69">
        <f>IFERROR(INDEX(JMP!$AJ$2:$AU$1000,MATCH($A69,JMP!$A$2:$A$1000,0),MATCH(AU$1,JMP!$AJ$1:$AU$1,0)),INDEX(Baseline!$B$2:$BD$2,1,MATCH(AU$1,Baseline!$B$1:$BD$1,0)))</f>
        <v>50</v>
      </c>
      <c r="AV69">
        <f>IFERROR(INDEX(JMP!$AJ$2:$AU$1000,MATCH($A69,JMP!$A$2:$A$1000,0),MATCH(AV$1,JMP!$AJ$1:$AU$1,0)),INDEX(Baseline!$B$2:$BD$2,1,MATCH(AV$1,Baseline!$B$1:$BD$1,0)))</f>
        <v>12.1</v>
      </c>
      <c r="AW69">
        <f>IFERROR(INDEX(JMP!$AJ$2:$AU$1000,MATCH($A69,JMP!$A$2:$A$1000,0),MATCH(AW$1,JMP!$AJ$1:$AU$1,0)),INDEX(Baseline!$B$2:$BD$2,1,MATCH(AW$1,Baseline!$B$1:$BD$1,0)))</f>
        <v>1.9961979999999998E-3</v>
      </c>
      <c r="AX69">
        <f>IFERROR(INDEX(JMP!$AJ$2:$AU$1000,MATCH($A69,JMP!$A$2:$A$1000,0),MATCH(AX$1,JMP!$AJ$1:$AU$1,0)),INDEX(Baseline!$B$2:$BD$2,1,MATCH(AX$1,Baseline!$B$1:$BD$1,0)))</f>
        <v>1.9961979999999998E-3</v>
      </c>
      <c r="AY69">
        <f>IFERROR(INDEX(JMP!$AJ$2:$AU$1000,MATCH($A69,JMP!$A$2:$A$1000,0),MATCH(AY$1,JMP!$AJ$1:$AU$1,0)),INDEX(Baseline!$B$2:$BD$2,1,MATCH(AY$1,Baseline!$B$1:$BD$1,0)))</f>
        <v>1.9607137E-2</v>
      </c>
      <c r="AZ69">
        <f>IFERROR(INDEX(JMP!$AJ$2:$AU$1000,MATCH($A69,JMP!$A$2:$A$1000,0),MATCH(AZ$1,JMP!$AJ$1:$AU$1,0)),INDEX(Baseline!$B$2:$BD$2,1,MATCH(AZ$1,Baseline!$B$1:$BD$1,0)))</f>
        <v>1</v>
      </c>
      <c r="BA69">
        <f>IFERROR(INDEX(JMP!$AJ$2:$AU$1000,MATCH($A69,JMP!$A$2:$A$1000,0),MATCH(BA$1,JMP!$AJ$1:$AU$1,0)),INDEX(Baseline!$B$2:$BD$2,1,MATCH(BA$1,Baseline!$B$1:$BD$1,0)))</f>
        <v>55</v>
      </c>
      <c r="BB69">
        <f>IFERROR(INDEX(JMP!$AJ$2:$AU$1000,MATCH($A69,JMP!$A$2:$A$1000,0),MATCH(BB$1,JMP!$AJ$1:$AU$1,0)),INDEX(Baseline!$B$2:$BD$2,1,MATCH(BB$1,Baseline!$B$1:$BD$1,0)))</f>
        <v>0</v>
      </c>
      <c r="BC69">
        <f>IFERROR(INDEX(JMP!$AJ$2:$AU$1000,MATCH($A69,JMP!$A$2:$A$1000,0),MATCH(BC$1,JMP!$AJ$1:$AU$1,0)),INDEX(Baseline!$B$2:$BD$2,1,MATCH(BC$1,Baseline!$B$1:$BD$1,0)))</f>
        <v>1</v>
      </c>
      <c r="BD69">
        <f>IFERROR(INDEX(JMP!$AJ$2:$AU$1000,MATCH($A69,JMP!$A$2:$A$1000,0),MATCH(BD$1,JMP!$AJ$1:$AU$1,0)),INDEX(Baseline!$B$2:$BD$2,1,MATCH(BD$1,Baseline!$B$1:$BD$1,0)))</f>
        <v>3.8</v>
      </c>
      <c r="BE69">
        <f>IFERROR(INDEX(JMP!$AJ$2:$AU$1000,MATCH($A69,JMP!$A$2:$A$1000,0),MATCH(BE$1,JMP!$AJ$1:$AU$1,0)),INDEX(Baseline!$B$2:$BE$2,1,MATCH(BE$1,Baseline!$B$1:$BE$1,0)))</f>
        <v>400000</v>
      </c>
      <c r="BF69" t="str">
        <f t="shared" si="5"/>
        <v>yes</v>
      </c>
      <c r="BG69" t="str">
        <f t="shared" si="6"/>
        <v>no</v>
      </c>
      <c r="BH69">
        <f t="shared" si="7"/>
        <v>1</v>
      </c>
      <c r="BI69">
        <f t="shared" si="8"/>
        <v>30</v>
      </c>
      <c r="BK69">
        <v>70</v>
      </c>
      <c r="BL69" t="str">
        <f t="shared" si="9"/>
        <v>spring</v>
      </c>
    </row>
    <row r="70" spans="1:64" x14ac:dyDescent="0.35">
      <c r="A70">
        <v>69</v>
      </c>
      <c r="B70">
        <f>IFERROR(INDEX(JMP!$AJ$2:$AU$1000,MATCH($A70,JMP!$A$2:$A$1000,0),MATCH(B$1,JMP!$AJ$1:$AU$1,0)),INDEX(Baseline!$B$2:$BD$2,1,MATCH(B$1,Baseline!$B$1:$BD$1,0)))</f>
        <v>0</v>
      </c>
      <c r="C70">
        <f>IFERROR(INDEX(JMP!$AJ$2:$AU$1000,MATCH($A70,JMP!$A$2:$A$1000,0),MATCH(C$1,JMP!$AJ$1:$AU$1,0)),INDEX(Baseline!$B$2:$BD$2,1,MATCH(C$1,Baseline!$B$1:$BD$1,0)))</f>
        <v>8760</v>
      </c>
      <c r="D70">
        <f>IFERROR(INDEX(JMP!$AJ$2:$AU$1000,MATCH($A70,JMP!$A$2:$A$1000,0),MATCH(D$1,JMP!$AJ$1:$AU$1,0)),INDEX(Baseline!$B$2:$BD$2,1,MATCH(D$1,Baseline!$B$1:$BD$1,0)))</f>
        <v>1</v>
      </c>
      <c r="E70">
        <f>IFERROR(INDEX(JMP!$AJ$2:$AU$1000,MATCH($A70,JMP!$A$2:$A$1000,0),MATCH(E$1,JMP!$AJ$1:$AU$1,0)),INDEX(Baseline!$B$2:$BD$2,1,MATCH(E$1,Baseline!$B$1:$BD$1,0)))</f>
        <v>1</v>
      </c>
      <c r="F70" t="str">
        <f>IFERROR(INDEX(JMP!$AJ$2:$AU$1000,MATCH($A70,JMP!$A$2:$A$1000,0),MATCH(F$1,JMP!$AJ$1:$AU$1,0)),INDEX(Baseline!$B$2:$BD$2,1,MATCH(F$1,Baseline!$B$1:$BD$1,0)))</f>
        <v>e344</v>
      </c>
      <c r="G70" t="str">
        <f>IFERROR(INDEX(JMP!$AJ$2:$AU$1000,MATCH($A70,JMP!$A$2:$A$1000,0),MATCH(G$1,JMP!$AJ$1:$AU$1,0)),INDEX(Baseline!$B$2:$BD$2,1,MATCH(G$1,Baseline!$B$1:$BD$1,0)))</f>
        <v>e340</v>
      </c>
      <c r="H70">
        <f>IFERROR(INDEX(JMP!$AJ$2:$AU$1000,MATCH($A70,JMP!$A$2:$A$1000,0),MATCH(H$1,JMP!$AJ$1:$AU$1,0)),INDEX(Baseline!$B$2:$BD$2,1,MATCH(H$1,Baseline!$B$1:$BD$1,0)))</f>
        <v>1.5</v>
      </c>
      <c r="I70">
        <f>IFERROR(INDEX(JMP!$AJ$2:$AU$1000,MATCH($A70,JMP!$A$2:$A$1000,0),MATCH(I$1,JMP!$AJ$1:$AU$1,0)),INDEX(Baseline!$B$2:$BD$2,1,MATCH(I$1,Baseline!$B$1:$BD$1,0)))</f>
        <v>0.42</v>
      </c>
      <c r="J70">
        <f>IFERROR(INDEX(JMP!$AJ$2:$AU$1000,MATCH($A70,JMP!$A$2:$A$1000,0),MATCH(J$1,JMP!$AJ$1:$AU$1,0)),INDEX(Baseline!$B$2:$BD$2,1,MATCH(J$1,Baseline!$B$1:$BD$1,0)))</f>
        <v>1</v>
      </c>
      <c r="K70">
        <f>IFERROR(INDEX(JMP!$AJ$2:$AU$1000,MATCH($A70,JMP!$A$2:$A$1000,0),MATCH(K$1,JMP!$AJ$1:$AU$1,0)),INDEX(Baseline!$B$2:$BD$2,1,MATCH(K$1,Baseline!$B$1:$BD$1,0)))</f>
        <v>0</v>
      </c>
      <c r="L70">
        <f>IFERROR(INDEX(JMP!$AJ$2:$AU$1000,MATCH($A70,JMP!$A$2:$A$1000,0),MATCH(L$1,JMP!$AJ$1:$AU$1,0)),INDEX(Baseline!$B$2:$BD$2,1,MATCH(L$1,Baseline!$B$1:$BD$1,0)))</f>
        <v>6.3138376105792232E-2</v>
      </c>
      <c r="M70" t="b">
        <f>IFERROR(INDEX(JMP!$AJ$2:$AU$1000,MATCH($A70,JMP!$A$2:$A$1000,0),MATCH(M$1,JMP!$AJ$1:$AU$1,0)),INDEX(Baseline!$B$2:$BD$2,1,MATCH(M$1,Baseline!$B$1:$BD$1,0)))</f>
        <v>0</v>
      </c>
      <c r="N70" t="b">
        <f>IFERROR(INDEX(JMP!$AJ$2:$AU$1000,MATCH($A70,JMP!$A$2:$A$1000,0),MATCH(N$1,JMP!$AJ$1:$AU$1,0)),INDEX(Baseline!$B$2:$BD$2,1,MATCH(N$1,Baseline!$B$1:$BD$1,0)))</f>
        <v>0</v>
      </c>
      <c r="O70">
        <f>IFERROR(INDEX(JMP!$AJ$2:$AU$1000,MATCH($A70,JMP!$A$2:$A$1000,0),MATCH(O$1,JMP!$AJ$1:$AU$1,0)),INDEX(Baseline!$B$2:$BD$2,1,MATCH(O$1,Baseline!$B$1:$BD$1,0)))</f>
        <v>7</v>
      </c>
      <c r="P70">
        <f>IFERROR(INDEX(JMP!$AJ$2:$AU$1000,MATCH($A70,JMP!$A$2:$A$1000,0),MATCH(P$1,JMP!$AJ$1:$AU$1,0)),INDEX(Baseline!$B$2:$BD$2,1,MATCH(P$1,Baseline!$B$1:$BD$1,0)))</f>
        <v>200</v>
      </c>
      <c r="Q70">
        <f>IFERROR(INDEX(JMP!$AJ$2:$AU$1000,MATCH($A70,JMP!$A$2:$A$1000,0),MATCH(Q$1,JMP!$AJ$1:$AU$1,0)),INDEX(Baseline!$B$2:$BD$2,1,MATCH(Q$1,Baseline!$B$1:$BD$1,0)))</f>
        <v>10</v>
      </c>
      <c r="R70">
        <f>IFERROR(INDEX(JMP!$AJ$2:$AU$1000,MATCH($A70,JMP!$A$2:$A$1000,0),MATCH(R$1,JMP!$AJ$1:$AU$1,0)),INDEX(Baseline!$B$2:$BD$2,1,MATCH(R$1,Baseline!$B$1:$BD$1,0)))</f>
        <v>0</v>
      </c>
      <c r="S70">
        <f>IFERROR(INDEX(JMP!$AJ$2:$AU$1000,MATCH($A70,JMP!$A$2:$A$1000,0),MATCH(S$1,JMP!$AJ$1:$AU$1,0)),INDEX(Baseline!$B$2:$BD$2,1,MATCH(S$1,Baseline!$B$1:$BD$1,0)))</f>
        <v>1</v>
      </c>
      <c r="T70">
        <f>IFERROR(INDEX(JMP!$AJ$2:$AU$1000,MATCH($A70,JMP!$A$2:$A$1000,0),MATCH(T$1,JMP!$AJ$1:$AU$1,0)),INDEX(Baseline!$B$2:$BD$2,1,MATCH(T$1,Baseline!$B$1:$BD$1,0)))</f>
        <v>0</v>
      </c>
      <c r="U70" t="str">
        <f>IFERROR(INDEX(JMP!$AJ$2:$AU$1000,MATCH($A70,JMP!$A$2:$A$1000,0),MATCH(U$1,JMP!$AJ$1:$AU$1,0)),INDEX(Baseline!$B$2:$BD$2,1,MATCH(U$1,Baseline!$B$1:$BD$1,0)))</f>
        <v>Titan</v>
      </c>
      <c r="V70">
        <f>IFERROR(INDEX(JMP!$AJ$2:$AU$1000,MATCH($A70,JMP!$A$2:$A$1000,0),MATCH(V$1,JMP!$AJ$1:$AU$1,0)),INDEX(Baseline!$B$2:$BD$2,1,MATCH(V$1,Baseline!$B$1:$BD$1,0)))</f>
        <v>3</v>
      </c>
      <c r="W70">
        <f>IFERROR(INDEX(JMP!$AJ$2:$AU$1000,MATCH($A70,JMP!$A$2:$A$1000,0),MATCH(W$1,JMP!$AJ$1:$AU$1,0)),INDEX(Baseline!$B$2:$BD$2,1,MATCH(W$1,Baseline!$B$1:$BD$1,0)))</f>
        <v>0.37</v>
      </c>
      <c r="X70">
        <f>IFERROR(INDEX(JMP!$AJ$2:$AU$1000,MATCH($A70,JMP!$A$2:$A$1000,0),MATCH(X$1,JMP!$AJ$1:$AU$1,0)),INDEX(Baseline!$B$2:$BD$2,1,MATCH(X$1,Baseline!$B$1:$BD$1,0)))</f>
        <v>4</v>
      </c>
      <c r="Y70">
        <f>IFERROR(INDEX(JMP!$AJ$2:$AU$1000,MATCH($A70,JMP!$A$2:$A$1000,0),MATCH(Y$1,JMP!$AJ$1:$AU$1,0)),INDEX(Baseline!$B$2:$BD$2,1,MATCH(Y$1,Baseline!$B$1:$BD$1,0)))</f>
        <v>1</v>
      </c>
      <c r="Z70">
        <f>IFERROR(INDEX(JMP!$AJ$2:$AU$1000,MATCH($A70,JMP!$A$2:$A$1000,0),MATCH(Z$1,JMP!$AJ$1:$AU$1,0)),INDEX(Baseline!$B$2:$BD$2,1,MATCH(Z$1,Baseline!$B$1:$BD$1,0)))</f>
        <v>1970</v>
      </c>
      <c r="AA70">
        <f>IFERROR(INDEX(JMP!$AJ$2:$AU$1000,MATCH($A70,JMP!$A$2:$A$1000,0),MATCH(AA$1,JMP!$AJ$1:$AU$1,0)),INDEX(Baseline!$B$2:$BD$2,1,MATCH(AA$1,Baseline!$B$1:$BD$1,0)))</f>
        <v>1970</v>
      </c>
      <c r="AB70">
        <f>IFERROR(INDEX(JMP!$AJ$2:$AU$1000,MATCH($A70,JMP!$A$2:$A$1000,0),MATCH(AB$1,JMP!$AJ$1:$AU$1,0)),INDEX(Baseline!$B$2:$BD$2,1,MATCH(AB$1,Baseline!$B$1:$BD$1,0)))</f>
        <v>0</v>
      </c>
      <c r="AC70">
        <f>IFERROR(INDEX(JMP!$AJ$2:$AU$1000,MATCH($A70,JMP!$A$2:$A$1000,0),MATCH(AC$1,JMP!$AJ$1:$AU$1,0)),INDEX(Baseline!$B$2:$BD$2,1,MATCH(AC$1,Baseline!$B$1:$BD$1,0)))</f>
        <v>1</v>
      </c>
      <c r="AD70">
        <f>IFERROR(INDEX(JMP!$AJ$2:$AU$1000,MATCH($A70,JMP!$A$2:$A$1000,0),MATCH(AD$1,JMP!$AJ$1:$AU$1,0)),INDEX(Baseline!$B$2:$BD$2,1,MATCH(AD$1,Baseline!$B$1:$BD$1,0)))</f>
        <v>8</v>
      </c>
      <c r="AE70">
        <f>IFERROR(INDEX(JMP!$AJ$2:$AU$1000,MATCH($A70,JMP!$A$2:$A$1000,0),MATCH(AE$1,JMP!$AJ$1:$AU$1,0)),INDEX(Baseline!$B$2:$BD$2,1,MATCH(AE$1,Baseline!$B$1:$BD$1,0)))</f>
        <v>0.625</v>
      </c>
      <c r="AF70" t="str">
        <f>IFERROR(INDEX(JMP!$AJ$2:$AU$1000,MATCH($A70,JMP!$A$2:$A$1000,0),MATCH(AF$1,JMP!$AJ$1:$AU$1,0)),INDEX(Baseline!$B$2:$BD$2,1,MATCH(AF$1,Baseline!$B$1:$BD$1,0)))</f>
        <v>bwb</v>
      </c>
      <c r="AG70" t="str">
        <f>IFERROR(INDEX(JMP!$AJ$2:$AU$1000,MATCH($A70,JMP!$A$2:$A$1000,0),MATCH(AG$1,JMP!$AJ$1:$AU$1,0)),INDEX(Baseline!$B$2:$BD$2,1,MATCH(AG$1,Baseline!$B$1:$BD$1,0)))</f>
        <v>V-tail</v>
      </c>
      <c r="AH70">
        <f>IFERROR(INDEX(JMP!$AJ$2:$AU$1000,MATCH($A70,JMP!$A$2:$A$1000,0),MATCH(AH$1,JMP!$AJ$1:$AU$1,0)),INDEX(Baseline!$B$2:$BD$2,1,MATCH(AH$1,Baseline!$B$1:$BD$1,0)))</f>
        <v>1</v>
      </c>
      <c r="AI70">
        <f>IFERROR(INDEX(JMP!$AJ$2:$AU$1000,MATCH($A70,JMP!$A$2:$A$1000,0),MATCH(AI$1,JMP!$AJ$1:$AU$1,0)),INDEX(Baseline!$B$2:$BD$2,1,MATCH(AI$1,Baseline!$B$1:$BD$1,0)))</f>
        <v>724000000</v>
      </c>
      <c r="AJ70">
        <f>IFERROR(INDEX(JMP!$AJ$2:$AU$1000,MATCH($A70,JMP!$A$2:$A$1000,0),MATCH(AJ$1,JMP!$AJ$1:$AU$1,0)),INDEX(Baseline!$B$2:$BD$2,1,MATCH(AJ$1,Baseline!$B$1:$BD$1,0)))</f>
        <v>54500000</v>
      </c>
      <c r="AK70">
        <f>IFERROR(INDEX(JMP!$AJ$2:$AU$1000,MATCH($A70,JMP!$A$2:$A$1000,0),MATCH(AK$1,JMP!$AJ$1:$AU$1,0)),INDEX(Baseline!$B$2:$BD$2,1,MATCH(AK$1,Baseline!$B$1:$BD$1,0)))</f>
        <v>30</v>
      </c>
      <c r="AL70">
        <f>IFERROR(INDEX(JMP!$AJ$2:$AU$1000,MATCH($A70,JMP!$A$2:$A$1000,0),MATCH(AL$1,JMP!$AJ$1:$AU$1,0)),INDEX(Baseline!$B$2:$BD$2,1,MATCH(AL$1,Baseline!$B$1:$BD$1,0)))</f>
        <v>3.1938364145593798E-2</v>
      </c>
      <c r="AM70">
        <f>IFERROR(INDEX(JMP!$AJ$2:$AU$1000,MATCH($A70,JMP!$A$2:$A$1000,0),MATCH(AM$1,JMP!$AJ$1:$AU$1,0)),INDEX(Baseline!$B$2:$BD$2,1,MATCH(AM$1,Baseline!$B$1:$BD$1,0)))</f>
        <v>17</v>
      </c>
      <c r="AN70">
        <f>IFERROR(INDEX(JMP!$AJ$2:$AU$1000,MATCH($A70,JMP!$A$2:$A$1000,0),MATCH(AN$1,JMP!$AJ$1:$AU$1,0)),INDEX(Baseline!$B$2:$BD$2,1,MATCH(AN$1,Baseline!$B$1:$BD$1,0)))</f>
        <v>2.8726844919786001</v>
      </c>
      <c r="AO70">
        <f>IFERROR(INDEX(JMP!$AJ$2:$AU$1000,MATCH($A70,JMP!$A$2:$A$1000,0),MATCH(AO$1,JMP!$AJ$1:$AU$1,0)),INDEX(Baseline!$B$2:$BD$2,1,MATCH(AO$1,Baseline!$B$1:$BD$1,0)))</f>
        <v>1.3139690105982216</v>
      </c>
      <c r="AP70">
        <f>IFERROR(INDEX(JMP!$AJ$2:$AU$1000,MATCH($A70,JMP!$A$2:$A$1000,0),MATCH(AP$1,JMP!$AJ$1:$AU$1,0)),INDEX(Baseline!$B$2:$BD$2,1,MATCH(AP$1,Baseline!$B$1:$BD$1,0)))</f>
        <v>0</v>
      </c>
      <c r="AQ70">
        <f>IFERROR(INDEX(JMP!$AJ$2:$AU$1000,MATCH($A70,JMP!$A$2:$A$1000,0),MATCH(AQ$1,JMP!$AJ$1:$AU$1,0)),INDEX(Baseline!$B$2:$BD$2,1,MATCH(AQ$1,Baseline!$B$1:$BD$1,0)))</f>
        <v>0.35</v>
      </c>
      <c r="AR70">
        <f>IFERROR(INDEX(JMP!$AJ$2:$AU$1000,MATCH($A70,JMP!$A$2:$A$1000,0),MATCH(AR$1,JMP!$AJ$1:$AU$1,0)),INDEX(Baseline!$B$2:$BD$2,1,MATCH(AR$1,Baseline!$B$1:$BD$1,0)))</f>
        <v>0</v>
      </c>
      <c r="AS70">
        <f>IFERROR(INDEX(JMP!$AJ$2:$AU$1000,MATCH($A70,JMP!$A$2:$A$1000,0),MATCH(AS$1,JMP!$AJ$1:$AU$1,0)),INDEX(Baseline!$B$2:$BD$2,1,MATCH(AS$1,Baseline!$B$1:$BD$1,0)))</f>
        <v>0</v>
      </c>
      <c r="AT70">
        <f>IFERROR(INDEX(JMP!$AJ$2:$AU$1000,MATCH($A70,JMP!$A$2:$A$1000,0),MATCH(AT$1,JMP!$AJ$1:$AU$1,0)),INDEX(Baseline!$B$2:$BD$2,1,MATCH(AT$1,Baseline!$B$1:$BD$1,0)))</f>
        <v>500</v>
      </c>
      <c r="AU70">
        <f>IFERROR(INDEX(JMP!$AJ$2:$AU$1000,MATCH($A70,JMP!$A$2:$A$1000,0),MATCH(AU$1,JMP!$AJ$1:$AU$1,0)),INDEX(Baseline!$B$2:$BD$2,1,MATCH(AU$1,Baseline!$B$1:$BD$1,0)))</f>
        <v>50</v>
      </c>
      <c r="AV70">
        <f>IFERROR(INDEX(JMP!$AJ$2:$AU$1000,MATCH($A70,JMP!$A$2:$A$1000,0),MATCH(AV$1,JMP!$AJ$1:$AU$1,0)),INDEX(Baseline!$B$2:$BD$2,1,MATCH(AV$1,Baseline!$B$1:$BD$1,0)))</f>
        <v>12.1</v>
      </c>
      <c r="AW70">
        <f>IFERROR(INDEX(JMP!$AJ$2:$AU$1000,MATCH($A70,JMP!$A$2:$A$1000,0),MATCH(AW$1,JMP!$AJ$1:$AU$1,0)),INDEX(Baseline!$B$2:$BD$2,1,MATCH(AW$1,Baseline!$B$1:$BD$1,0)))</f>
        <v>1.9961979999999998E-3</v>
      </c>
      <c r="AX70">
        <f>IFERROR(INDEX(JMP!$AJ$2:$AU$1000,MATCH($A70,JMP!$A$2:$A$1000,0),MATCH(AX$1,JMP!$AJ$1:$AU$1,0)),INDEX(Baseline!$B$2:$BD$2,1,MATCH(AX$1,Baseline!$B$1:$BD$1,0)))</f>
        <v>1.9961979999999998E-3</v>
      </c>
      <c r="AY70">
        <f>IFERROR(INDEX(JMP!$AJ$2:$AU$1000,MATCH($A70,JMP!$A$2:$A$1000,0),MATCH(AY$1,JMP!$AJ$1:$AU$1,0)),INDEX(Baseline!$B$2:$BD$2,1,MATCH(AY$1,Baseline!$B$1:$BD$1,0)))</f>
        <v>1.9607137E-2</v>
      </c>
      <c r="AZ70">
        <f>IFERROR(INDEX(JMP!$AJ$2:$AU$1000,MATCH($A70,JMP!$A$2:$A$1000,0),MATCH(AZ$1,JMP!$AJ$1:$AU$1,0)),INDEX(Baseline!$B$2:$BD$2,1,MATCH(AZ$1,Baseline!$B$1:$BD$1,0)))</f>
        <v>0</v>
      </c>
      <c r="BA70">
        <f>IFERROR(INDEX(JMP!$AJ$2:$AU$1000,MATCH($A70,JMP!$A$2:$A$1000,0),MATCH(BA$1,JMP!$AJ$1:$AU$1,0)),INDEX(Baseline!$B$2:$BD$2,1,MATCH(BA$1,Baseline!$B$1:$BD$1,0)))</f>
        <v>100</v>
      </c>
      <c r="BB70">
        <f>IFERROR(INDEX(JMP!$AJ$2:$AU$1000,MATCH($A70,JMP!$A$2:$A$1000,0),MATCH(BB$1,JMP!$AJ$1:$AU$1,0)),INDEX(Baseline!$B$2:$BD$2,1,MATCH(BB$1,Baseline!$B$1:$BD$1,0)))</f>
        <v>0</v>
      </c>
      <c r="BC70">
        <f>IFERROR(INDEX(JMP!$AJ$2:$AU$1000,MATCH($A70,JMP!$A$2:$A$1000,0),MATCH(BC$1,JMP!$AJ$1:$AU$1,0)),INDEX(Baseline!$B$2:$BD$2,1,MATCH(BC$1,Baseline!$B$1:$BD$1,0)))</f>
        <v>4</v>
      </c>
      <c r="BD70">
        <f>IFERROR(INDEX(JMP!$AJ$2:$AU$1000,MATCH($A70,JMP!$A$2:$A$1000,0),MATCH(BD$1,JMP!$AJ$1:$AU$1,0)),INDEX(Baseline!$B$2:$BD$2,1,MATCH(BD$1,Baseline!$B$1:$BD$1,0)))</f>
        <v>2</v>
      </c>
      <c r="BE70">
        <f>IFERROR(INDEX(JMP!$AJ$2:$AU$1000,MATCH($A70,JMP!$A$2:$A$1000,0),MATCH(BE$1,JMP!$AJ$1:$AU$1,0)),INDEX(Baseline!$B$2:$BE$2,1,MATCH(BE$1,Baseline!$B$1:$BE$1,0)))</f>
        <v>400000</v>
      </c>
      <c r="BF70" t="str">
        <f t="shared" si="5"/>
        <v>no</v>
      </c>
      <c r="BG70" t="str">
        <f t="shared" si="6"/>
        <v>yes</v>
      </c>
      <c r="BH70">
        <f t="shared" si="7"/>
        <v>0.5</v>
      </c>
      <c r="BI70">
        <f t="shared" si="8"/>
        <v>100</v>
      </c>
      <c r="BK70">
        <v>71</v>
      </c>
      <c r="BL70" t="str">
        <f t="shared" si="9"/>
        <v>winter</v>
      </c>
    </row>
    <row r="71" spans="1:64" x14ac:dyDescent="0.35">
      <c r="A71">
        <v>70</v>
      </c>
      <c r="B71">
        <f>IFERROR(INDEX(JMP!$AJ$2:$AU$1000,MATCH($A71,JMP!$A$2:$A$1000,0),MATCH(B$1,JMP!$AJ$1:$AU$1,0)),INDEX(Baseline!$B$2:$BD$2,1,MATCH(B$1,Baseline!$B$1:$BD$1,0)))</f>
        <v>0</v>
      </c>
      <c r="C71">
        <f>IFERROR(INDEX(JMP!$AJ$2:$AU$1000,MATCH($A71,JMP!$A$2:$A$1000,0),MATCH(C$1,JMP!$AJ$1:$AU$1,0)),INDEX(Baseline!$B$2:$BD$2,1,MATCH(C$1,Baseline!$B$1:$BD$1,0)))</f>
        <v>8760</v>
      </c>
      <c r="D71">
        <f>IFERROR(INDEX(JMP!$AJ$2:$AU$1000,MATCH($A71,JMP!$A$2:$A$1000,0),MATCH(D$1,JMP!$AJ$1:$AU$1,0)),INDEX(Baseline!$B$2:$BD$2,1,MATCH(D$1,Baseline!$B$1:$BD$1,0)))</f>
        <v>1</v>
      </c>
      <c r="E71">
        <f>IFERROR(INDEX(JMP!$AJ$2:$AU$1000,MATCH($A71,JMP!$A$2:$A$1000,0),MATCH(E$1,JMP!$AJ$1:$AU$1,0)),INDEX(Baseline!$B$2:$BD$2,1,MATCH(E$1,Baseline!$B$1:$BD$1,0)))</f>
        <v>1</v>
      </c>
      <c r="F71" t="str">
        <f>IFERROR(INDEX(JMP!$AJ$2:$AU$1000,MATCH($A71,JMP!$A$2:$A$1000,0),MATCH(F$1,JMP!$AJ$1:$AU$1,0)),INDEX(Baseline!$B$2:$BD$2,1,MATCH(F$1,Baseline!$B$1:$BD$1,0)))</f>
        <v>e344</v>
      </c>
      <c r="G71" t="str">
        <f>IFERROR(INDEX(JMP!$AJ$2:$AU$1000,MATCH($A71,JMP!$A$2:$A$1000,0),MATCH(G$1,JMP!$AJ$1:$AU$1,0)),INDEX(Baseline!$B$2:$BD$2,1,MATCH(G$1,Baseline!$B$1:$BD$1,0)))</f>
        <v>e340</v>
      </c>
      <c r="H71">
        <f>IFERROR(INDEX(JMP!$AJ$2:$AU$1000,MATCH($A71,JMP!$A$2:$A$1000,0),MATCH(H$1,JMP!$AJ$1:$AU$1,0)),INDEX(Baseline!$B$2:$BD$2,1,MATCH(H$1,Baseline!$B$1:$BD$1,0)))</f>
        <v>1.5</v>
      </c>
      <c r="I71">
        <f>IFERROR(INDEX(JMP!$AJ$2:$AU$1000,MATCH($A71,JMP!$A$2:$A$1000,0),MATCH(I$1,JMP!$AJ$1:$AU$1,0)),INDEX(Baseline!$B$2:$BD$2,1,MATCH(I$1,Baseline!$B$1:$BD$1,0)))</f>
        <v>0.42</v>
      </c>
      <c r="J71">
        <f>IFERROR(INDEX(JMP!$AJ$2:$AU$1000,MATCH($A71,JMP!$A$2:$A$1000,0),MATCH(J$1,JMP!$AJ$1:$AU$1,0)),INDEX(Baseline!$B$2:$BD$2,1,MATCH(J$1,Baseline!$B$1:$BD$1,0)))</f>
        <v>1</v>
      </c>
      <c r="K71">
        <f>IFERROR(INDEX(JMP!$AJ$2:$AU$1000,MATCH($A71,JMP!$A$2:$A$1000,0),MATCH(K$1,JMP!$AJ$1:$AU$1,0)),INDEX(Baseline!$B$2:$BD$2,1,MATCH(K$1,Baseline!$B$1:$BD$1,0)))</f>
        <v>0</v>
      </c>
      <c r="L71">
        <f>IFERROR(INDEX(JMP!$AJ$2:$AU$1000,MATCH($A71,JMP!$A$2:$A$1000,0),MATCH(L$1,JMP!$AJ$1:$AU$1,0)),INDEX(Baseline!$B$2:$BD$2,1,MATCH(L$1,Baseline!$B$1:$BD$1,0)))</f>
        <v>9.4404984081503926E-2</v>
      </c>
      <c r="M71" t="b">
        <f>IFERROR(INDEX(JMP!$AJ$2:$AU$1000,MATCH($A71,JMP!$A$2:$A$1000,0),MATCH(M$1,JMP!$AJ$1:$AU$1,0)),INDEX(Baseline!$B$2:$BD$2,1,MATCH(M$1,Baseline!$B$1:$BD$1,0)))</f>
        <v>0</v>
      </c>
      <c r="N71" t="b">
        <f>IFERROR(INDEX(JMP!$AJ$2:$AU$1000,MATCH($A71,JMP!$A$2:$A$1000,0),MATCH(N$1,JMP!$AJ$1:$AU$1,0)),INDEX(Baseline!$B$2:$BD$2,1,MATCH(N$1,Baseline!$B$1:$BD$1,0)))</f>
        <v>0</v>
      </c>
      <c r="O71">
        <f>IFERROR(INDEX(JMP!$AJ$2:$AU$1000,MATCH($A71,JMP!$A$2:$A$1000,0),MATCH(O$1,JMP!$AJ$1:$AU$1,0)),INDEX(Baseline!$B$2:$BD$2,1,MATCH(O$1,Baseline!$B$1:$BD$1,0)))</f>
        <v>7</v>
      </c>
      <c r="P71">
        <f>IFERROR(INDEX(JMP!$AJ$2:$AU$1000,MATCH($A71,JMP!$A$2:$A$1000,0),MATCH(P$1,JMP!$AJ$1:$AU$1,0)),INDEX(Baseline!$B$2:$BD$2,1,MATCH(P$1,Baseline!$B$1:$BD$1,0)))</f>
        <v>200</v>
      </c>
      <c r="Q71">
        <f>IFERROR(INDEX(JMP!$AJ$2:$AU$1000,MATCH($A71,JMP!$A$2:$A$1000,0),MATCH(Q$1,JMP!$AJ$1:$AU$1,0)),INDEX(Baseline!$B$2:$BD$2,1,MATCH(Q$1,Baseline!$B$1:$BD$1,0)))</f>
        <v>10</v>
      </c>
      <c r="R71">
        <f>IFERROR(INDEX(JMP!$AJ$2:$AU$1000,MATCH($A71,JMP!$A$2:$A$1000,0),MATCH(R$1,JMP!$AJ$1:$AU$1,0)),INDEX(Baseline!$B$2:$BD$2,1,MATCH(R$1,Baseline!$B$1:$BD$1,0)))</f>
        <v>0</v>
      </c>
      <c r="S71">
        <f>IFERROR(INDEX(JMP!$AJ$2:$AU$1000,MATCH($A71,JMP!$A$2:$A$1000,0),MATCH(S$1,JMP!$AJ$1:$AU$1,0)),INDEX(Baseline!$B$2:$BD$2,1,MATCH(S$1,Baseline!$B$1:$BD$1,0)))</f>
        <v>1</v>
      </c>
      <c r="T71">
        <f>IFERROR(INDEX(JMP!$AJ$2:$AU$1000,MATCH($A71,JMP!$A$2:$A$1000,0),MATCH(T$1,JMP!$AJ$1:$AU$1,0)),INDEX(Baseline!$B$2:$BD$2,1,MATCH(T$1,Baseline!$B$1:$BD$1,0)))</f>
        <v>0</v>
      </c>
      <c r="U71" t="str">
        <f>IFERROR(INDEX(JMP!$AJ$2:$AU$1000,MATCH($A71,JMP!$A$2:$A$1000,0),MATCH(U$1,JMP!$AJ$1:$AU$1,0)),INDEX(Baseline!$B$2:$BD$2,1,MATCH(U$1,Baseline!$B$1:$BD$1,0)))</f>
        <v>Titan</v>
      </c>
      <c r="V71">
        <f>IFERROR(INDEX(JMP!$AJ$2:$AU$1000,MATCH($A71,JMP!$A$2:$A$1000,0),MATCH(V$1,JMP!$AJ$1:$AU$1,0)),INDEX(Baseline!$B$2:$BD$2,1,MATCH(V$1,Baseline!$B$1:$BD$1,0)))</f>
        <v>3</v>
      </c>
      <c r="W71">
        <f>IFERROR(INDEX(JMP!$AJ$2:$AU$1000,MATCH($A71,JMP!$A$2:$A$1000,0),MATCH(W$1,JMP!$AJ$1:$AU$1,0)),INDEX(Baseline!$B$2:$BD$2,1,MATCH(W$1,Baseline!$B$1:$BD$1,0)))</f>
        <v>0.37</v>
      </c>
      <c r="X71">
        <f>IFERROR(INDEX(JMP!$AJ$2:$AU$1000,MATCH($A71,JMP!$A$2:$A$1000,0),MATCH(X$1,JMP!$AJ$1:$AU$1,0)),INDEX(Baseline!$B$2:$BD$2,1,MATCH(X$1,Baseline!$B$1:$BD$1,0)))</f>
        <v>4</v>
      </c>
      <c r="Y71">
        <f>IFERROR(INDEX(JMP!$AJ$2:$AU$1000,MATCH($A71,JMP!$A$2:$A$1000,0),MATCH(Y$1,JMP!$AJ$1:$AU$1,0)),INDEX(Baseline!$B$2:$BD$2,1,MATCH(Y$1,Baseline!$B$1:$BD$1,0)))</f>
        <v>1</v>
      </c>
      <c r="Z71">
        <f>IFERROR(INDEX(JMP!$AJ$2:$AU$1000,MATCH($A71,JMP!$A$2:$A$1000,0),MATCH(Z$1,JMP!$AJ$1:$AU$1,0)),INDEX(Baseline!$B$2:$BD$2,1,MATCH(Z$1,Baseline!$B$1:$BD$1,0)))</f>
        <v>1970</v>
      </c>
      <c r="AA71">
        <f>IFERROR(INDEX(JMP!$AJ$2:$AU$1000,MATCH($A71,JMP!$A$2:$A$1000,0),MATCH(AA$1,JMP!$AJ$1:$AU$1,0)),INDEX(Baseline!$B$2:$BD$2,1,MATCH(AA$1,Baseline!$B$1:$BD$1,0)))</f>
        <v>1970</v>
      </c>
      <c r="AB71">
        <f>IFERROR(INDEX(JMP!$AJ$2:$AU$1000,MATCH($A71,JMP!$A$2:$A$1000,0),MATCH(AB$1,JMP!$AJ$1:$AU$1,0)),INDEX(Baseline!$B$2:$BD$2,1,MATCH(AB$1,Baseline!$B$1:$BD$1,0)))</f>
        <v>0</v>
      </c>
      <c r="AC71">
        <f>IFERROR(INDEX(JMP!$AJ$2:$AU$1000,MATCH($A71,JMP!$A$2:$A$1000,0),MATCH(AC$1,JMP!$AJ$1:$AU$1,0)),INDEX(Baseline!$B$2:$BD$2,1,MATCH(AC$1,Baseline!$B$1:$BD$1,0)))</f>
        <v>1</v>
      </c>
      <c r="AD71">
        <f>IFERROR(INDEX(JMP!$AJ$2:$AU$1000,MATCH($A71,JMP!$A$2:$A$1000,0),MATCH(AD$1,JMP!$AJ$1:$AU$1,0)),INDEX(Baseline!$B$2:$BD$2,1,MATCH(AD$1,Baseline!$B$1:$BD$1,0)))</f>
        <v>8</v>
      </c>
      <c r="AE71">
        <f>IFERROR(INDEX(JMP!$AJ$2:$AU$1000,MATCH($A71,JMP!$A$2:$A$1000,0),MATCH(AE$1,JMP!$AJ$1:$AU$1,0)),INDEX(Baseline!$B$2:$BD$2,1,MATCH(AE$1,Baseline!$B$1:$BD$1,0)))</f>
        <v>0.25</v>
      </c>
      <c r="AF71" t="str">
        <f>IFERROR(INDEX(JMP!$AJ$2:$AU$1000,MATCH($A71,JMP!$A$2:$A$1000,0),MATCH(AF$1,JMP!$AJ$1:$AU$1,0)),INDEX(Baseline!$B$2:$BD$2,1,MATCH(AF$1,Baseline!$B$1:$BD$1,0)))</f>
        <v>bwb</v>
      </c>
      <c r="AG71" t="str">
        <f>IFERROR(INDEX(JMP!$AJ$2:$AU$1000,MATCH($A71,JMP!$A$2:$A$1000,0),MATCH(AG$1,JMP!$AJ$1:$AU$1,0)),INDEX(Baseline!$B$2:$BD$2,1,MATCH(AG$1,Baseline!$B$1:$BD$1,0)))</f>
        <v>V-tail</v>
      </c>
      <c r="AH71">
        <f>IFERROR(INDEX(JMP!$AJ$2:$AU$1000,MATCH($A71,JMP!$A$2:$A$1000,0),MATCH(AH$1,JMP!$AJ$1:$AU$1,0)),INDEX(Baseline!$B$2:$BD$2,1,MATCH(AH$1,Baseline!$B$1:$BD$1,0)))</f>
        <v>1</v>
      </c>
      <c r="AI71">
        <f>IFERROR(INDEX(JMP!$AJ$2:$AU$1000,MATCH($A71,JMP!$A$2:$A$1000,0),MATCH(AI$1,JMP!$AJ$1:$AU$1,0)),INDEX(Baseline!$B$2:$BD$2,1,MATCH(AI$1,Baseline!$B$1:$BD$1,0)))</f>
        <v>724000000</v>
      </c>
      <c r="AJ71">
        <f>IFERROR(INDEX(JMP!$AJ$2:$AU$1000,MATCH($A71,JMP!$A$2:$A$1000,0),MATCH(AJ$1,JMP!$AJ$1:$AU$1,0)),INDEX(Baseline!$B$2:$BD$2,1,MATCH(AJ$1,Baseline!$B$1:$BD$1,0)))</f>
        <v>54500000</v>
      </c>
      <c r="AK71">
        <f>IFERROR(INDEX(JMP!$AJ$2:$AU$1000,MATCH($A71,JMP!$A$2:$A$1000,0),MATCH(AK$1,JMP!$AJ$1:$AU$1,0)),INDEX(Baseline!$B$2:$BD$2,1,MATCH(AK$1,Baseline!$B$1:$BD$1,0)))</f>
        <v>30</v>
      </c>
      <c r="AL71">
        <f>IFERROR(INDEX(JMP!$AJ$2:$AU$1000,MATCH($A71,JMP!$A$2:$A$1000,0),MATCH(AL$1,JMP!$AJ$1:$AU$1,0)),INDEX(Baseline!$B$2:$BD$2,1,MATCH(AL$1,Baseline!$B$1:$BD$1,0)))</f>
        <v>3.1938364145593798E-2</v>
      </c>
      <c r="AM71">
        <f>IFERROR(INDEX(JMP!$AJ$2:$AU$1000,MATCH($A71,JMP!$A$2:$A$1000,0),MATCH(AM$1,JMP!$AJ$1:$AU$1,0)),INDEX(Baseline!$B$2:$BD$2,1,MATCH(AM$1,Baseline!$B$1:$BD$1,0)))</f>
        <v>15.228571428571428</v>
      </c>
      <c r="AN71">
        <f>IFERROR(INDEX(JMP!$AJ$2:$AU$1000,MATCH($A71,JMP!$A$2:$A$1000,0),MATCH(AN$1,JMP!$AJ$1:$AU$1,0)),INDEX(Baseline!$B$2:$BD$2,1,MATCH(AN$1,Baseline!$B$1:$BD$1,0)))</f>
        <v>1.4608464476699701</v>
      </c>
      <c r="AO71">
        <f>IFERROR(INDEX(JMP!$AJ$2:$AU$1000,MATCH($A71,JMP!$A$2:$A$1000,0),MATCH(AO$1,JMP!$AJ$1:$AU$1,0)),INDEX(Baseline!$B$2:$BD$2,1,MATCH(AO$1,Baseline!$B$1:$BD$1,0)))</f>
        <v>0.47627154368727354</v>
      </c>
      <c r="AP71">
        <f>IFERROR(INDEX(JMP!$AJ$2:$AU$1000,MATCH($A71,JMP!$A$2:$A$1000,0),MATCH(AP$1,JMP!$AJ$1:$AU$1,0)),INDEX(Baseline!$B$2:$BD$2,1,MATCH(AP$1,Baseline!$B$1:$BD$1,0)))</f>
        <v>0</v>
      </c>
      <c r="AQ71">
        <f>IFERROR(INDEX(JMP!$AJ$2:$AU$1000,MATCH($A71,JMP!$A$2:$A$1000,0),MATCH(AQ$1,JMP!$AJ$1:$AU$1,0)),INDEX(Baseline!$B$2:$BD$2,1,MATCH(AQ$1,Baseline!$B$1:$BD$1,0)))</f>
        <v>0.35</v>
      </c>
      <c r="AR71">
        <f>IFERROR(INDEX(JMP!$AJ$2:$AU$1000,MATCH($A71,JMP!$A$2:$A$1000,0),MATCH(AR$1,JMP!$AJ$1:$AU$1,0)),INDEX(Baseline!$B$2:$BD$2,1,MATCH(AR$1,Baseline!$B$1:$BD$1,0)))</f>
        <v>0</v>
      </c>
      <c r="AS71">
        <f>IFERROR(INDEX(JMP!$AJ$2:$AU$1000,MATCH($A71,JMP!$A$2:$A$1000,0),MATCH(AS$1,JMP!$AJ$1:$AU$1,0)),INDEX(Baseline!$B$2:$BD$2,1,MATCH(AS$1,Baseline!$B$1:$BD$1,0)))</f>
        <v>0</v>
      </c>
      <c r="AT71">
        <f>IFERROR(INDEX(JMP!$AJ$2:$AU$1000,MATCH($A71,JMP!$A$2:$A$1000,0),MATCH(AT$1,JMP!$AJ$1:$AU$1,0)),INDEX(Baseline!$B$2:$BD$2,1,MATCH(AT$1,Baseline!$B$1:$BD$1,0)))</f>
        <v>500</v>
      </c>
      <c r="AU71">
        <f>IFERROR(INDEX(JMP!$AJ$2:$AU$1000,MATCH($A71,JMP!$A$2:$A$1000,0),MATCH(AU$1,JMP!$AJ$1:$AU$1,0)),INDEX(Baseline!$B$2:$BD$2,1,MATCH(AU$1,Baseline!$B$1:$BD$1,0)))</f>
        <v>50</v>
      </c>
      <c r="AV71">
        <f>IFERROR(INDEX(JMP!$AJ$2:$AU$1000,MATCH($A71,JMP!$A$2:$A$1000,0),MATCH(AV$1,JMP!$AJ$1:$AU$1,0)),INDEX(Baseline!$B$2:$BD$2,1,MATCH(AV$1,Baseline!$B$1:$BD$1,0)))</f>
        <v>12.1</v>
      </c>
      <c r="AW71">
        <f>IFERROR(INDEX(JMP!$AJ$2:$AU$1000,MATCH($A71,JMP!$A$2:$A$1000,0),MATCH(AW$1,JMP!$AJ$1:$AU$1,0)),INDEX(Baseline!$B$2:$BD$2,1,MATCH(AW$1,Baseline!$B$1:$BD$1,0)))</f>
        <v>1.9961979999999998E-3</v>
      </c>
      <c r="AX71">
        <f>IFERROR(INDEX(JMP!$AJ$2:$AU$1000,MATCH($A71,JMP!$A$2:$A$1000,0),MATCH(AX$1,JMP!$AJ$1:$AU$1,0)),INDEX(Baseline!$B$2:$BD$2,1,MATCH(AX$1,Baseline!$B$1:$BD$1,0)))</f>
        <v>1.9961979999999998E-3</v>
      </c>
      <c r="AY71">
        <f>IFERROR(INDEX(JMP!$AJ$2:$AU$1000,MATCH($A71,JMP!$A$2:$A$1000,0),MATCH(AY$1,JMP!$AJ$1:$AU$1,0)),INDEX(Baseline!$B$2:$BD$2,1,MATCH(AY$1,Baseline!$B$1:$BD$1,0)))</f>
        <v>1.9607137E-2</v>
      </c>
      <c r="AZ71">
        <f>IFERROR(INDEX(JMP!$AJ$2:$AU$1000,MATCH($A71,JMP!$A$2:$A$1000,0),MATCH(AZ$1,JMP!$AJ$1:$AU$1,0)),INDEX(Baseline!$B$2:$BD$2,1,MATCH(AZ$1,Baseline!$B$1:$BD$1,0)))</f>
        <v>0</v>
      </c>
      <c r="BA71">
        <f>IFERROR(INDEX(JMP!$AJ$2:$AU$1000,MATCH($A71,JMP!$A$2:$A$1000,0),MATCH(BA$1,JMP!$AJ$1:$AU$1,0)),INDEX(Baseline!$B$2:$BD$2,1,MATCH(BA$1,Baseline!$B$1:$BD$1,0)))</f>
        <v>10</v>
      </c>
      <c r="BB71">
        <f>IFERROR(INDEX(JMP!$AJ$2:$AU$1000,MATCH($A71,JMP!$A$2:$A$1000,0),MATCH(BB$1,JMP!$AJ$1:$AU$1,0)),INDEX(Baseline!$B$2:$BD$2,1,MATCH(BB$1,Baseline!$B$1:$BD$1,0)))</f>
        <v>0</v>
      </c>
      <c r="BC71">
        <f>IFERROR(INDEX(JMP!$AJ$2:$AU$1000,MATCH($A71,JMP!$A$2:$A$1000,0),MATCH(BC$1,JMP!$AJ$1:$AU$1,0)),INDEX(Baseline!$B$2:$BD$2,1,MATCH(BC$1,Baseline!$B$1:$BD$1,0)))</f>
        <v>2</v>
      </c>
      <c r="BD71">
        <f>IFERROR(INDEX(JMP!$AJ$2:$AU$1000,MATCH($A71,JMP!$A$2:$A$1000,0),MATCH(BD$1,JMP!$AJ$1:$AU$1,0)),INDEX(Baseline!$B$2:$BD$2,1,MATCH(BD$1,Baseline!$B$1:$BD$1,0)))</f>
        <v>3.2</v>
      </c>
      <c r="BE71">
        <f>IFERROR(INDEX(JMP!$AJ$2:$AU$1000,MATCH($A71,JMP!$A$2:$A$1000,0),MATCH(BE$1,JMP!$AJ$1:$AU$1,0)),INDEX(Baseline!$B$2:$BE$2,1,MATCH(BE$1,Baseline!$B$1:$BE$1,0)))</f>
        <v>400000</v>
      </c>
      <c r="BF71" t="str">
        <f t="shared" si="5"/>
        <v>no</v>
      </c>
      <c r="BG71" t="str">
        <f t="shared" si="6"/>
        <v>yes</v>
      </c>
      <c r="BH71">
        <f t="shared" si="7"/>
        <v>0.25</v>
      </c>
      <c r="BI71">
        <f t="shared" si="8"/>
        <v>10</v>
      </c>
      <c r="BK71">
        <v>72</v>
      </c>
      <c r="BL71" t="str">
        <f t="shared" si="9"/>
        <v>summer</v>
      </c>
    </row>
    <row r="72" spans="1:64" x14ac:dyDescent="0.35">
      <c r="A72">
        <v>71</v>
      </c>
      <c r="B72">
        <f>IFERROR(INDEX(JMP!$AJ$2:$AU$1000,MATCH($A72,JMP!$A$2:$A$1000,0),MATCH(B$1,JMP!$AJ$1:$AU$1,0)),INDEX(Baseline!$B$2:$BD$2,1,MATCH(B$1,Baseline!$B$1:$BD$1,0)))</f>
        <v>0</v>
      </c>
      <c r="C72">
        <f>IFERROR(INDEX(JMP!$AJ$2:$AU$1000,MATCH($A72,JMP!$A$2:$A$1000,0),MATCH(C$1,JMP!$AJ$1:$AU$1,0)),INDEX(Baseline!$B$2:$BD$2,1,MATCH(C$1,Baseline!$B$1:$BD$1,0)))</f>
        <v>8760</v>
      </c>
      <c r="D72">
        <f>IFERROR(INDEX(JMP!$AJ$2:$AU$1000,MATCH($A72,JMP!$A$2:$A$1000,0),MATCH(D$1,JMP!$AJ$1:$AU$1,0)),INDEX(Baseline!$B$2:$BD$2,1,MATCH(D$1,Baseline!$B$1:$BD$1,0)))</f>
        <v>1</v>
      </c>
      <c r="E72">
        <f>IFERROR(INDEX(JMP!$AJ$2:$AU$1000,MATCH($A72,JMP!$A$2:$A$1000,0),MATCH(E$1,JMP!$AJ$1:$AU$1,0)),INDEX(Baseline!$B$2:$BD$2,1,MATCH(E$1,Baseline!$B$1:$BD$1,0)))</f>
        <v>1</v>
      </c>
      <c r="F72" t="str">
        <f>IFERROR(INDEX(JMP!$AJ$2:$AU$1000,MATCH($A72,JMP!$A$2:$A$1000,0),MATCH(F$1,JMP!$AJ$1:$AU$1,0)),INDEX(Baseline!$B$2:$BD$2,1,MATCH(F$1,Baseline!$B$1:$BD$1,0)))</f>
        <v>e344</v>
      </c>
      <c r="G72" t="str">
        <f>IFERROR(INDEX(JMP!$AJ$2:$AU$1000,MATCH($A72,JMP!$A$2:$A$1000,0),MATCH(G$1,JMP!$AJ$1:$AU$1,0)),INDEX(Baseline!$B$2:$BD$2,1,MATCH(G$1,Baseline!$B$1:$BD$1,0)))</f>
        <v>e340</v>
      </c>
      <c r="H72">
        <f>IFERROR(INDEX(JMP!$AJ$2:$AU$1000,MATCH($A72,JMP!$A$2:$A$1000,0),MATCH(H$1,JMP!$AJ$1:$AU$1,0)),INDEX(Baseline!$B$2:$BD$2,1,MATCH(H$1,Baseline!$B$1:$BD$1,0)))</f>
        <v>1.5</v>
      </c>
      <c r="I72">
        <f>IFERROR(INDEX(JMP!$AJ$2:$AU$1000,MATCH($A72,JMP!$A$2:$A$1000,0),MATCH(I$1,JMP!$AJ$1:$AU$1,0)),INDEX(Baseline!$B$2:$BD$2,1,MATCH(I$1,Baseline!$B$1:$BD$1,0)))</f>
        <v>0.42</v>
      </c>
      <c r="J72">
        <f>IFERROR(INDEX(JMP!$AJ$2:$AU$1000,MATCH($A72,JMP!$A$2:$A$1000,0),MATCH(J$1,JMP!$AJ$1:$AU$1,0)),INDEX(Baseline!$B$2:$BD$2,1,MATCH(J$1,Baseline!$B$1:$BD$1,0)))</f>
        <v>1</v>
      </c>
      <c r="K72">
        <f>IFERROR(INDEX(JMP!$AJ$2:$AU$1000,MATCH($A72,JMP!$A$2:$A$1000,0),MATCH(K$1,JMP!$AJ$1:$AU$1,0)),INDEX(Baseline!$B$2:$BD$2,1,MATCH(K$1,Baseline!$B$1:$BD$1,0)))</f>
        <v>0</v>
      </c>
      <c r="L72">
        <f>IFERROR(INDEX(JMP!$AJ$2:$AU$1000,MATCH($A72,JMP!$A$2:$A$1000,0),MATCH(L$1,JMP!$AJ$1:$AU$1,0)),INDEX(Baseline!$B$2:$BD$2,1,MATCH(L$1,Baseline!$B$1:$BD$1,0)))</f>
        <v>4.4378411320365213E-2</v>
      </c>
      <c r="M72" t="b">
        <f>IFERROR(INDEX(JMP!$AJ$2:$AU$1000,MATCH($A72,JMP!$A$2:$A$1000,0),MATCH(M$1,JMP!$AJ$1:$AU$1,0)),INDEX(Baseline!$B$2:$BD$2,1,MATCH(M$1,Baseline!$B$1:$BD$1,0)))</f>
        <v>0</v>
      </c>
      <c r="N72" t="b">
        <f>IFERROR(INDEX(JMP!$AJ$2:$AU$1000,MATCH($A72,JMP!$A$2:$A$1000,0),MATCH(N$1,JMP!$AJ$1:$AU$1,0)),INDEX(Baseline!$B$2:$BD$2,1,MATCH(N$1,Baseline!$B$1:$BD$1,0)))</f>
        <v>0</v>
      </c>
      <c r="O72">
        <f>IFERROR(INDEX(JMP!$AJ$2:$AU$1000,MATCH($A72,JMP!$A$2:$A$1000,0),MATCH(O$1,JMP!$AJ$1:$AU$1,0)),INDEX(Baseline!$B$2:$BD$2,1,MATCH(O$1,Baseline!$B$1:$BD$1,0)))</f>
        <v>7</v>
      </c>
      <c r="P72">
        <f>IFERROR(INDEX(JMP!$AJ$2:$AU$1000,MATCH($A72,JMP!$A$2:$A$1000,0),MATCH(P$1,JMP!$AJ$1:$AU$1,0)),INDEX(Baseline!$B$2:$BD$2,1,MATCH(P$1,Baseline!$B$1:$BD$1,0)))</f>
        <v>200</v>
      </c>
      <c r="Q72">
        <f>IFERROR(INDEX(JMP!$AJ$2:$AU$1000,MATCH($A72,JMP!$A$2:$A$1000,0),MATCH(Q$1,JMP!$AJ$1:$AU$1,0)),INDEX(Baseline!$B$2:$BD$2,1,MATCH(Q$1,Baseline!$B$1:$BD$1,0)))</f>
        <v>10</v>
      </c>
      <c r="R72">
        <f>IFERROR(INDEX(JMP!$AJ$2:$AU$1000,MATCH($A72,JMP!$A$2:$A$1000,0),MATCH(R$1,JMP!$AJ$1:$AU$1,0)),INDEX(Baseline!$B$2:$BD$2,1,MATCH(R$1,Baseline!$B$1:$BD$1,0)))</f>
        <v>0</v>
      </c>
      <c r="S72">
        <f>IFERROR(INDEX(JMP!$AJ$2:$AU$1000,MATCH($A72,JMP!$A$2:$A$1000,0),MATCH(S$1,JMP!$AJ$1:$AU$1,0)),INDEX(Baseline!$B$2:$BD$2,1,MATCH(S$1,Baseline!$B$1:$BD$1,0)))</f>
        <v>1</v>
      </c>
      <c r="T72">
        <f>IFERROR(INDEX(JMP!$AJ$2:$AU$1000,MATCH($A72,JMP!$A$2:$A$1000,0),MATCH(T$1,JMP!$AJ$1:$AU$1,0)),INDEX(Baseline!$B$2:$BD$2,1,MATCH(T$1,Baseline!$B$1:$BD$1,0)))</f>
        <v>0</v>
      </c>
      <c r="U72" t="str">
        <f>IFERROR(INDEX(JMP!$AJ$2:$AU$1000,MATCH($A72,JMP!$A$2:$A$1000,0),MATCH(U$1,JMP!$AJ$1:$AU$1,0)),INDEX(Baseline!$B$2:$BD$2,1,MATCH(U$1,Baseline!$B$1:$BD$1,0)))</f>
        <v>Titan</v>
      </c>
      <c r="V72">
        <f>IFERROR(INDEX(JMP!$AJ$2:$AU$1000,MATCH($A72,JMP!$A$2:$A$1000,0),MATCH(V$1,JMP!$AJ$1:$AU$1,0)),INDEX(Baseline!$B$2:$BD$2,1,MATCH(V$1,Baseline!$B$1:$BD$1,0)))</f>
        <v>3</v>
      </c>
      <c r="W72">
        <f>IFERROR(INDEX(JMP!$AJ$2:$AU$1000,MATCH($A72,JMP!$A$2:$A$1000,0),MATCH(W$1,JMP!$AJ$1:$AU$1,0)),INDEX(Baseline!$B$2:$BD$2,1,MATCH(W$1,Baseline!$B$1:$BD$1,0)))</f>
        <v>0.37</v>
      </c>
      <c r="X72">
        <f>IFERROR(INDEX(JMP!$AJ$2:$AU$1000,MATCH($A72,JMP!$A$2:$A$1000,0),MATCH(X$1,JMP!$AJ$1:$AU$1,0)),INDEX(Baseline!$B$2:$BD$2,1,MATCH(X$1,Baseline!$B$1:$BD$1,0)))</f>
        <v>4</v>
      </c>
      <c r="Y72">
        <f>IFERROR(INDEX(JMP!$AJ$2:$AU$1000,MATCH($A72,JMP!$A$2:$A$1000,0),MATCH(Y$1,JMP!$AJ$1:$AU$1,0)),INDEX(Baseline!$B$2:$BD$2,1,MATCH(Y$1,Baseline!$B$1:$BD$1,0)))</f>
        <v>2</v>
      </c>
      <c r="Z72">
        <f>IFERROR(INDEX(JMP!$AJ$2:$AU$1000,MATCH($A72,JMP!$A$2:$A$1000,0),MATCH(Z$1,JMP!$AJ$1:$AU$1,0)),INDEX(Baseline!$B$2:$BD$2,1,MATCH(Z$1,Baseline!$B$1:$BD$1,0)))</f>
        <v>1970</v>
      </c>
      <c r="AA72">
        <f>IFERROR(INDEX(JMP!$AJ$2:$AU$1000,MATCH($A72,JMP!$A$2:$A$1000,0),MATCH(AA$1,JMP!$AJ$1:$AU$1,0)),INDEX(Baseline!$B$2:$BD$2,1,MATCH(AA$1,Baseline!$B$1:$BD$1,0)))</f>
        <v>1970</v>
      </c>
      <c r="AB72">
        <f>IFERROR(INDEX(JMP!$AJ$2:$AU$1000,MATCH($A72,JMP!$A$2:$A$1000,0),MATCH(AB$1,JMP!$AJ$1:$AU$1,0)),INDEX(Baseline!$B$2:$BD$2,1,MATCH(AB$1,Baseline!$B$1:$BD$1,0)))</f>
        <v>0</v>
      </c>
      <c r="AC72">
        <f>IFERROR(INDEX(JMP!$AJ$2:$AU$1000,MATCH($A72,JMP!$A$2:$A$1000,0),MATCH(AC$1,JMP!$AJ$1:$AU$1,0)),INDEX(Baseline!$B$2:$BD$2,1,MATCH(AC$1,Baseline!$B$1:$BD$1,0)))</f>
        <v>1</v>
      </c>
      <c r="AD72">
        <f>IFERROR(INDEX(JMP!$AJ$2:$AU$1000,MATCH($A72,JMP!$A$2:$A$1000,0),MATCH(AD$1,JMP!$AJ$1:$AU$1,0)),INDEX(Baseline!$B$2:$BD$2,1,MATCH(AD$1,Baseline!$B$1:$BD$1,0)))</f>
        <v>8</v>
      </c>
      <c r="AE72">
        <f>IFERROR(INDEX(JMP!$AJ$2:$AU$1000,MATCH($A72,JMP!$A$2:$A$1000,0),MATCH(AE$1,JMP!$AJ$1:$AU$1,0)),INDEX(Baseline!$B$2:$BD$2,1,MATCH(AE$1,Baseline!$B$1:$BD$1,0)))</f>
        <v>1</v>
      </c>
      <c r="AF72" t="str">
        <f>IFERROR(INDEX(JMP!$AJ$2:$AU$1000,MATCH($A72,JMP!$A$2:$A$1000,0),MATCH(AF$1,JMP!$AJ$1:$AU$1,0)),INDEX(Baseline!$B$2:$BD$2,1,MATCH(AF$1,Baseline!$B$1:$BD$1,0)))</f>
        <v>bwb</v>
      </c>
      <c r="AG72" t="str">
        <f>IFERROR(INDEX(JMP!$AJ$2:$AU$1000,MATCH($A72,JMP!$A$2:$A$1000,0),MATCH(AG$1,JMP!$AJ$1:$AU$1,0)),INDEX(Baseline!$B$2:$BD$2,1,MATCH(AG$1,Baseline!$B$1:$BD$1,0)))</f>
        <v>V-tail</v>
      </c>
      <c r="AH72">
        <f>IFERROR(INDEX(JMP!$AJ$2:$AU$1000,MATCH($A72,JMP!$A$2:$A$1000,0),MATCH(AH$1,JMP!$AJ$1:$AU$1,0)),INDEX(Baseline!$B$2:$BD$2,1,MATCH(AH$1,Baseline!$B$1:$BD$1,0)))</f>
        <v>0</v>
      </c>
      <c r="AI72">
        <f>IFERROR(INDEX(JMP!$AJ$2:$AU$1000,MATCH($A72,JMP!$A$2:$A$1000,0),MATCH(AI$1,JMP!$AJ$1:$AU$1,0)),INDEX(Baseline!$B$2:$BD$2,1,MATCH(AI$1,Baseline!$B$1:$BD$1,0)))</f>
        <v>724000000</v>
      </c>
      <c r="AJ72">
        <f>IFERROR(INDEX(JMP!$AJ$2:$AU$1000,MATCH($A72,JMP!$A$2:$A$1000,0),MATCH(AJ$1,JMP!$AJ$1:$AU$1,0)),INDEX(Baseline!$B$2:$BD$2,1,MATCH(AJ$1,Baseline!$B$1:$BD$1,0)))</f>
        <v>54500000</v>
      </c>
      <c r="AK72">
        <f>IFERROR(INDEX(JMP!$AJ$2:$AU$1000,MATCH($A72,JMP!$A$2:$A$1000,0),MATCH(AK$1,JMP!$AJ$1:$AU$1,0)),INDEX(Baseline!$B$2:$BD$2,1,MATCH(AK$1,Baseline!$B$1:$BD$1,0)))</f>
        <v>30</v>
      </c>
      <c r="AL72">
        <f>IFERROR(INDEX(JMP!$AJ$2:$AU$1000,MATCH($A72,JMP!$A$2:$A$1000,0),MATCH(AL$1,JMP!$AJ$1:$AU$1,0)),INDEX(Baseline!$B$2:$BD$2,1,MATCH(AL$1,Baseline!$B$1:$BD$1,0)))</f>
        <v>8.6612805427428718E-3</v>
      </c>
      <c r="AM72">
        <f>IFERROR(INDEX(JMP!$AJ$2:$AU$1000,MATCH($A72,JMP!$A$2:$A$1000,0),MATCH(AM$1,JMP!$AJ$1:$AU$1,0)),INDEX(Baseline!$B$2:$BD$2,1,MATCH(AM$1,Baseline!$B$1:$BD$1,0)))</f>
        <v>11.095238095238095</v>
      </c>
      <c r="AN72">
        <f>IFERROR(INDEX(JMP!$AJ$2:$AU$1000,MATCH($A72,JMP!$A$2:$A$1000,0),MATCH(AN$1,JMP!$AJ$1:$AU$1,0)),INDEX(Baseline!$B$2:$BD$2,1,MATCH(AN$1,Baseline!$B$1:$BD$1,0)))</f>
        <v>2.8726844919786001</v>
      </c>
      <c r="AO72">
        <f>IFERROR(INDEX(JMP!$AJ$2:$AU$1000,MATCH($A72,JMP!$A$2:$A$1000,0),MATCH(AO$1,JMP!$AJ$1:$AU$1,0)),INDEX(Baseline!$B$2:$BD$2,1,MATCH(AO$1,Baseline!$B$1:$BD$1,0)))</f>
        <v>0.37155936032340509</v>
      </c>
      <c r="AP72">
        <f>IFERROR(INDEX(JMP!$AJ$2:$AU$1000,MATCH($A72,JMP!$A$2:$A$1000,0),MATCH(AP$1,JMP!$AJ$1:$AU$1,0)),INDEX(Baseline!$B$2:$BD$2,1,MATCH(AP$1,Baseline!$B$1:$BD$1,0)))</f>
        <v>0</v>
      </c>
      <c r="AQ72">
        <f>IFERROR(INDEX(JMP!$AJ$2:$AU$1000,MATCH($A72,JMP!$A$2:$A$1000,0),MATCH(AQ$1,JMP!$AJ$1:$AU$1,0)),INDEX(Baseline!$B$2:$BD$2,1,MATCH(AQ$1,Baseline!$B$1:$BD$1,0)))</f>
        <v>0.35</v>
      </c>
      <c r="AR72">
        <f>IFERROR(INDEX(JMP!$AJ$2:$AU$1000,MATCH($A72,JMP!$A$2:$A$1000,0),MATCH(AR$1,JMP!$AJ$1:$AU$1,0)),INDEX(Baseline!$B$2:$BD$2,1,MATCH(AR$1,Baseline!$B$1:$BD$1,0)))</f>
        <v>0</v>
      </c>
      <c r="AS72">
        <f>IFERROR(INDEX(JMP!$AJ$2:$AU$1000,MATCH($A72,JMP!$A$2:$A$1000,0),MATCH(AS$1,JMP!$AJ$1:$AU$1,0)),INDEX(Baseline!$B$2:$BD$2,1,MATCH(AS$1,Baseline!$B$1:$BD$1,0)))</f>
        <v>0</v>
      </c>
      <c r="AT72">
        <f>IFERROR(INDEX(JMP!$AJ$2:$AU$1000,MATCH($A72,JMP!$A$2:$A$1000,0),MATCH(AT$1,JMP!$AJ$1:$AU$1,0)),INDEX(Baseline!$B$2:$BD$2,1,MATCH(AT$1,Baseline!$B$1:$BD$1,0)))</f>
        <v>500</v>
      </c>
      <c r="AU72">
        <f>IFERROR(INDEX(JMP!$AJ$2:$AU$1000,MATCH($A72,JMP!$A$2:$A$1000,0),MATCH(AU$1,JMP!$AJ$1:$AU$1,0)),INDEX(Baseline!$B$2:$BD$2,1,MATCH(AU$1,Baseline!$B$1:$BD$1,0)))</f>
        <v>50</v>
      </c>
      <c r="AV72">
        <f>IFERROR(INDEX(JMP!$AJ$2:$AU$1000,MATCH($A72,JMP!$A$2:$A$1000,0),MATCH(AV$1,JMP!$AJ$1:$AU$1,0)),INDEX(Baseline!$B$2:$BD$2,1,MATCH(AV$1,Baseline!$B$1:$BD$1,0)))</f>
        <v>12.1</v>
      </c>
      <c r="AW72">
        <f>IFERROR(INDEX(JMP!$AJ$2:$AU$1000,MATCH($A72,JMP!$A$2:$A$1000,0),MATCH(AW$1,JMP!$AJ$1:$AU$1,0)),INDEX(Baseline!$B$2:$BD$2,1,MATCH(AW$1,Baseline!$B$1:$BD$1,0)))</f>
        <v>1.9961979999999998E-3</v>
      </c>
      <c r="AX72">
        <f>IFERROR(INDEX(JMP!$AJ$2:$AU$1000,MATCH($A72,JMP!$A$2:$A$1000,0),MATCH(AX$1,JMP!$AJ$1:$AU$1,0)),INDEX(Baseline!$B$2:$BD$2,1,MATCH(AX$1,Baseline!$B$1:$BD$1,0)))</f>
        <v>1.9961979999999998E-3</v>
      </c>
      <c r="AY72">
        <f>IFERROR(INDEX(JMP!$AJ$2:$AU$1000,MATCH($A72,JMP!$A$2:$A$1000,0),MATCH(AY$1,JMP!$AJ$1:$AU$1,0)),INDEX(Baseline!$B$2:$BD$2,1,MATCH(AY$1,Baseline!$B$1:$BD$1,0)))</f>
        <v>1.9607137E-2</v>
      </c>
      <c r="AZ72">
        <f>IFERROR(INDEX(JMP!$AJ$2:$AU$1000,MATCH($A72,JMP!$A$2:$A$1000,0),MATCH(AZ$1,JMP!$AJ$1:$AU$1,0)),INDEX(Baseline!$B$2:$BD$2,1,MATCH(AZ$1,Baseline!$B$1:$BD$1,0)))</f>
        <v>1</v>
      </c>
      <c r="BA72">
        <f>IFERROR(INDEX(JMP!$AJ$2:$AU$1000,MATCH($A72,JMP!$A$2:$A$1000,0),MATCH(BA$1,JMP!$AJ$1:$AU$1,0)),INDEX(Baseline!$B$2:$BD$2,1,MATCH(BA$1,Baseline!$B$1:$BD$1,0)))</f>
        <v>55</v>
      </c>
      <c r="BB72">
        <f>IFERROR(INDEX(JMP!$AJ$2:$AU$1000,MATCH($A72,JMP!$A$2:$A$1000,0),MATCH(BB$1,JMP!$AJ$1:$AU$1,0)),INDEX(Baseline!$B$2:$BD$2,1,MATCH(BB$1,Baseline!$B$1:$BD$1,0)))</f>
        <v>0</v>
      </c>
      <c r="BC72">
        <f>IFERROR(INDEX(JMP!$AJ$2:$AU$1000,MATCH($A72,JMP!$A$2:$A$1000,0),MATCH(BC$1,JMP!$AJ$1:$AU$1,0)),INDEX(Baseline!$B$2:$BD$2,1,MATCH(BC$1,Baseline!$B$1:$BD$1,0)))</f>
        <v>3</v>
      </c>
      <c r="BD72">
        <f>IFERROR(INDEX(JMP!$AJ$2:$AU$1000,MATCH($A72,JMP!$A$2:$A$1000,0),MATCH(BD$1,JMP!$AJ$1:$AU$1,0)),INDEX(Baseline!$B$2:$BD$2,1,MATCH(BD$1,Baseline!$B$1:$BD$1,0)))</f>
        <v>3.5</v>
      </c>
      <c r="BE72">
        <f>IFERROR(INDEX(JMP!$AJ$2:$AU$1000,MATCH($A72,JMP!$A$2:$A$1000,0),MATCH(BE$1,JMP!$AJ$1:$AU$1,0)),INDEX(Baseline!$B$2:$BE$2,1,MATCH(BE$1,Baseline!$B$1:$BE$1,0)))</f>
        <v>400000</v>
      </c>
      <c r="BF72" t="str">
        <f t="shared" si="5"/>
        <v>yes</v>
      </c>
      <c r="BG72" t="str">
        <f t="shared" si="6"/>
        <v>no</v>
      </c>
      <c r="BH72">
        <f t="shared" si="7"/>
        <v>1</v>
      </c>
      <c r="BI72">
        <f t="shared" si="8"/>
        <v>30</v>
      </c>
      <c r="BK72">
        <v>73</v>
      </c>
      <c r="BL72" t="str">
        <f t="shared" si="9"/>
        <v>fall</v>
      </c>
    </row>
    <row r="73" spans="1:64" x14ac:dyDescent="0.35">
      <c r="A73">
        <v>72</v>
      </c>
      <c r="B73">
        <f>IFERROR(INDEX(JMP!$AJ$2:$AU$1000,MATCH($A73,JMP!$A$2:$A$1000,0),MATCH(B$1,JMP!$AJ$1:$AU$1,0)),INDEX(Baseline!$B$2:$BD$2,1,MATCH(B$1,Baseline!$B$1:$BD$1,0)))</f>
        <v>0</v>
      </c>
      <c r="C73">
        <f>IFERROR(INDEX(JMP!$AJ$2:$AU$1000,MATCH($A73,JMP!$A$2:$A$1000,0),MATCH(C$1,JMP!$AJ$1:$AU$1,0)),INDEX(Baseline!$B$2:$BD$2,1,MATCH(C$1,Baseline!$B$1:$BD$1,0)))</f>
        <v>8760</v>
      </c>
      <c r="D73">
        <f>IFERROR(INDEX(JMP!$AJ$2:$AU$1000,MATCH($A73,JMP!$A$2:$A$1000,0),MATCH(D$1,JMP!$AJ$1:$AU$1,0)),INDEX(Baseline!$B$2:$BD$2,1,MATCH(D$1,Baseline!$B$1:$BD$1,0)))</f>
        <v>1</v>
      </c>
      <c r="E73">
        <f>IFERROR(INDEX(JMP!$AJ$2:$AU$1000,MATCH($A73,JMP!$A$2:$A$1000,0),MATCH(E$1,JMP!$AJ$1:$AU$1,0)),INDEX(Baseline!$B$2:$BD$2,1,MATCH(E$1,Baseline!$B$1:$BD$1,0)))</f>
        <v>1</v>
      </c>
      <c r="F73" t="str">
        <f>IFERROR(INDEX(JMP!$AJ$2:$AU$1000,MATCH($A73,JMP!$A$2:$A$1000,0),MATCH(F$1,JMP!$AJ$1:$AU$1,0)),INDEX(Baseline!$B$2:$BD$2,1,MATCH(F$1,Baseline!$B$1:$BD$1,0)))</f>
        <v>e344</v>
      </c>
      <c r="G73" t="str">
        <f>IFERROR(INDEX(JMP!$AJ$2:$AU$1000,MATCH($A73,JMP!$A$2:$A$1000,0),MATCH(G$1,JMP!$AJ$1:$AU$1,0)),INDEX(Baseline!$B$2:$BD$2,1,MATCH(G$1,Baseline!$B$1:$BD$1,0)))</f>
        <v>e340</v>
      </c>
      <c r="H73">
        <f>IFERROR(INDEX(JMP!$AJ$2:$AU$1000,MATCH($A73,JMP!$A$2:$A$1000,0),MATCH(H$1,JMP!$AJ$1:$AU$1,0)),INDEX(Baseline!$B$2:$BD$2,1,MATCH(H$1,Baseline!$B$1:$BD$1,0)))</f>
        <v>1.5</v>
      </c>
      <c r="I73">
        <f>IFERROR(INDEX(JMP!$AJ$2:$AU$1000,MATCH($A73,JMP!$A$2:$A$1000,0),MATCH(I$1,JMP!$AJ$1:$AU$1,0)),INDEX(Baseline!$B$2:$BD$2,1,MATCH(I$1,Baseline!$B$1:$BD$1,0)))</f>
        <v>0.42</v>
      </c>
      <c r="J73">
        <f>IFERROR(INDEX(JMP!$AJ$2:$AU$1000,MATCH($A73,JMP!$A$2:$A$1000,0),MATCH(J$1,JMP!$AJ$1:$AU$1,0)),INDEX(Baseline!$B$2:$BD$2,1,MATCH(J$1,Baseline!$B$1:$BD$1,0)))</f>
        <v>1</v>
      </c>
      <c r="K73">
        <f>IFERROR(INDEX(JMP!$AJ$2:$AU$1000,MATCH($A73,JMP!$A$2:$A$1000,0),MATCH(K$1,JMP!$AJ$1:$AU$1,0)),INDEX(Baseline!$B$2:$BD$2,1,MATCH(K$1,Baseline!$B$1:$BD$1,0)))</f>
        <v>0</v>
      </c>
      <c r="L73">
        <f>IFERROR(INDEX(JMP!$AJ$2:$AU$1000,MATCH($A73,JMP!$A$2:$A$1000,0),MATCH(L$1,JMP!$AJ$1:$AU$1,0)),INDEX(Baseline!$B$2:$BD$2,1,MATCH(L$1,Baseline!$B$1:$BD$1,0)))</f>
        <v>8.1898340891219251E-2</v>
      </c>
      <c r="M73" t="b">
        <f>IFERROR(INDEX(JMP!$AJ$2:$AU$1000,MATCH($A73,JMP!$A$2:$A$1000,0),MATCH(M$1,JMP!$AJ$1:$AU$1,0)),INDEX(Baseline!$B$2:$BD$2,1,MATCH(M$1,Baseline!$B$1:$BD$1,0)))</f>
        <v>0</v>
      </c>
      <c r="N73" t="b">
        <f>IFERROR(INDEX(JMP!$AJ$2:$AU$1000,MATCH($A73,JMP!$A$2:$A$1000,0),MATCH(N$1,JMP!$AJ$1:$AU$1,0)),INDEX(Baseline!$B$2:$BD$2,1,MATCH(N$1,Baseline!$B$1:$BD$1,0)))</f>
        <v>0</v>
      </c>
      <c r="O73">
        <f>IFERROR(INDEX(JMP!$AJ$2:$AU$1000,MATCH($A73,JMP!$A$2:$A$1000,0),MATCH(O$1,JMP!$AJ$1:$AU$1,0)),INDEX(Baseline!$B$2:$BD$2,1,MATCH(O$1,Baseline!$B$1:$BD$1,0)))</f>
        <v>7</v>
      </c>
      <c r="P73">
        <f>IFERROR(INDEX(JMP!$AJ$2:$AU$1000,MATCH($A73,JMP!$A$2:$A$1000,0),MATCH(P$1,JMP!$AJ$1:$AU$1,0)),INDEX(Baseline!$B$2:$BD$2,1,MATCH(P$1,Baseline!$B$1:$BD$1,0)))</f>
        <v>200</v>
      </c>
      <c r="Q73">
        <f>IFERROR(INDEX(JMP!$AJ$2:$AU$1000,MATCH($A73,JMP!$A$2:$A$1000,0),MATCH(Q$1,JMP!$AJ$1:$AU$1,0)),INDEX(Baseline!$B$2:$BD$2,1,MATCH(Q$1,Baseline!$B$1:$BD$1,0)))</f>
        <v>10</v>
      </c>
      <c r="R73">
        <f>IFERROR(INDEX(JMP!$AJ$2:$AU$1000,MATCH($A73,JMP!$A$2:$A$1000,0),MATCH(R$1,JMP!$AJ$1:$AU$1,0)),INDEX(Baseline!$B$2:$BD$2,1,MATCH(R$1,Baseline!$B$1:$BD$1,0)))</f>
        <v>0</v>
      </c>
      <c r="S73">
        <f>IFERROR(INDEX(JMP!$AJ$2:$AU$1000,MATCH($A73,JMP!$A$2:$A$1000,0),MATCH(S$1,JMP!$AJ$1:$AU$1,0)),INDEX(Baseline!$B$2:$BD$2,1,MATCH(S$1,Baseline!$B$1:$BD$1,0)))</f>
        <v>1</v>
      </c>
      <c r="T73">
        <f>IFERROR(INDEX(JMP!$AJ$2:$AU$1000,MATCH($A73,JMP!$A$2:$A$1000,0),MATCH(T$1,JMP!$AJ$1:$AU$1,0)),INDEX(Baseline!$B$2:$BD$2,1,MATCH(T$1,Baseline!$B$1:$BD$1,0)))</f>
        <v>0</v>
      </c>
      <c r="U73" t="str">
        <f>IFERROR(INDEX(JMP!$AJ$2:$AU$1000,MATCH($A73,JMP!$A$2:$A$1000,0),MATCH(U$1,JMP!$AJ$1:$AU$1,0)),INDEX(Baseline!$B$2:$BD$2,1,MATCH(U$1,Baseline!$B$1:$BD$1,0)))</f>
        <v>Titan</v>
      </c>
      <c r="V73">
        <f>IFERROR(INDEX(JMP!$AJ$2:$AU$1000,MATCH($A73,JMP!$A$2:$A$1000,0),MATCH(V$1,JMP!$AJ$1:$AU$1,0)),INDEX(Baseline!$B$2:$BD$2,1,MATCH(V$1,Baseline!$B$1:$BD$1,0)))</f>
        <v>3</v>
      </c>
      <c r="W73">
        <f>IFERROR(INDEX(JMP!$AJ$2:$AU$1000,MATCH($A73,JMP!$A$2:$A$1000,0),MATCH(W$1,JMP!$AJ$1:$AU$1,0)),INDEX(Baseline!$B$2:$BD$2,1,MATCH(W$1,Baseline!$B$1:$BD$1,0)))</f>
        <v>0.37</v>
      </c>
      <c r="X73">
        <f>IFERROR(INDEX(JMP!$AJ$2:$AU$1000,MATCH($A73,JMP!$A$2:$A$1000,0),MATCH(X$1,JMP!$AJ$1:$AU$1,0)),INDEX(Baseline!$B$2:$BD$2,1,MATCH(X$1,Baseline!$B$1:$BD$1,0)))</f>
        <v>4</v>
      </c>
      <c r="Y73">
        <f>IFERROR(INDEX(JMP!$AJ$2:$AU$1000,MATCH($A73,JMP!$A$2:$A$1000,0),MATCH(Y$1,JMP!$AJ$1:$AU$1,0)),INDEX(Baseline!$B$2:$BD$2,1,MATCH(Y$1,Baseline!$B$1:$BD$1,0)))</f>
        <v>2</v>
      </c>
      <c r="Z73">
        <f>IFERROR(INDEX(JMP!$AJ$2:$AU$1000,MATCH($A73,JMP!$A$2:$A$1000,0),MATCH(Z$1,JMP!$AJ$1:$AU$1,0)),INDEX(Baseline!$B$2:$BD$2,1,MATCH(Z$1,Baseline!$B$1:$BD$1,0)))</f>
        <v>1970</v>
      </c>
      <c r="AA73">
        <f>IFERROR(INDEX(JMP!$AJ$2:$AU$1000,MATCH($A73,JMP!$A$2:$A$1000,0),MATCH(AA$1,JMP!$AJ$1:$AU$1,0)),INDEX(Baseline!$B$2:$BD$2,1,MATCH(AA$1,Baseline!$B$1:$BD$1,0)))</f>
        <v>1970</v>
      </c>
      <c r="AB73">
        <f>IFERROR(INDEX(JMP!$AJ$2:$AU$1000,MATCH($A73,JMP!$A$2:$A$1000,0),MATCH(AB$1,JMP!$AJ$1:$AU$1,0)),INDEX(Baseline!$B$2:$BD$2,1,MATCH(AB$1,Baseline!$B$1:$BD$1,0)))</f>
        <v>0</v>
      </c>
      <c r="AC73">
        <f>IFERROR(INDEX(JMP!$AJ$2:$AU$1000,MATCH($A73,JMP!$A$2:$A$1000,0),MATCH(AC$1,JMP!$AJ$1:$AU$1,0)),INDEX(Baseline!$B$2:$BD$2,1,MATCH(AC$1,Baseline!$B$1:$BD$1,0)))</f>
        <v>1</v>
      </c>
      <c r="AD73">
        <f>IFERROR(INDEX(JMP!$AJ$2:$AU$1000,MATCH($A73,JMP!$A$2:$A$1000,0),MATCH(AD$1,JMP!$AJ$1:$AU$1,0)),INDEX(Baseline!$B$2:$BD$2,1,MATCH(AD$1,Baseline!$B$1:$BD$1,0)))</f>
        <v>8</v>
      </c>
      <c r="AE73">
        <f>IFERROR(INDEX(JMP!$AJ$2:$AU$1000,MATCH($A73,JMP!$A$2:$A$1000,0),MATCH(AE$1,JMP!$AJ$1:$AU$1,0)),INDEX(Baseline!$B$2:$BD$2,1,MATCH(AE$1,Baseline!$B$1:$BD$1,0)))</f>
        <v>0.25</v>
      </c>
      <c r="AF73" t="str">
        <f>IFERROR(INDEX(JMP!$AJ$2:$AU$1000,MATCH($A73,JMP!$A$2:$A$1000,0),MATCH(AF$1,JMP!$AJ$1:$AU$1,0)),INDEX(Baseline!$B$2:$BD$2,1,MATCH(AF$1,Baseline!$B$1:$BD$1,0)))</f>
        <v>bwb</v>
      </c>
      <c r="AG73" t="str">
        <f>IFERROR(INDEX(JMP!$AJ$2:$AU$1000,MATCH($A73,JMP!$A$2:$A$1000,0),MATCH(AG$1,JMP!$AJ$1:$AU$1,0)),INDEX(Baseline!$B$2:$BD$2,1,MATCH(AG$1,Baseline!$B$1:$BD$1,0)))</f>
        <v>V-tail</v>
      </c>
      <c r="AH73">
        <f>IFERROR(INDEX(JMP!$AJ$2:$AU$1000,MATCH($A73,JMP!$A$2:$A$1000,0),MATCH(AH$1,JMP!$AJ$1:$AU$1,0)),INDEX(Baseline!$B$2:$BD$2,1,MATCH(AH$1,Baseline!$B$1:$BD$1,0)))</f>
        <v>0</v>
      </c>
      <c r="AI73">
        <f>IFERROR(INDEX(JMP!$AJ$2:$AU$1000,MATCH($A73,JMP!$A$2:$A$1000,0),MATCH(AI$1,JMP!$AJ$1:$AU$1,0)),INDEX(Baseline!$B$2:$BD$2,1,MATCH(AI$1,Baseline!$B$1:$BD$1,0)))</f>
        <v>724000000</v>
      </c>
      <c r="AJ73">
        <f>IFERROR(INDEX(JMP!$AJ$2:$AU$1000,MATCH($A73,JMP!$A$2:$A$1000,0),MATCH(AJ$1,JMP!$AJ$1:$AU$1,0)),INDEX(Baseline!$B$2:$BD$2,1,MATCH(AJ$1,Baseline!$B$1:$BD$1,0)))</f>
        <v>54500000</v>
      </c>
      <c r="AK73">
        <f>IFERROR(INDEX(JMP!$AJ$2:$AU$1000,MATCH($A73,JMP!$A$2:$A$1000,0),MATCH(AK$1,JMP!$AJ$1:$AU$1,0)),INDEX(Baseline!$B$2:$BD$2,1,MATCH(AK$1,Baseline!$B$1:$BD$1,0)))</f>
        <v>30</v>
      </c>
      <c r="AL73">
        <f>IFERROR(INDEX(JMP!$AJ$2:$AU$1000,MATCH($A73,JMP!$A$2:$A$1000,0),MATCH(AL$1,JMP!$AJ$1:$AU$1,0)),INDEX(Baseline!$B$2:$BD$2,1,MATCH(AL$1,Baseline!$B$1:$BD$1,0)))</f>
        <v>2.2627530704453426E-2</v>
      </c>
      <c r="AM73">
        <f>IFERROR(INDEX(JMP!$AJ$2:$AU$1000,MATCH($A73,JMP!$A$2:$A$1000,0),MATCH(AM$1,JMP!$AJ$1:$AU$1,0)),INDEX(Baseline!$B$2:$BD$2,1,MATCH(AM$1,Baseline!$B$1:$BD$1,0)))</f>
        <v>17</v>
      </c>
      <c r="AN73">
        <f>IFERROR(INDEX(JMP!$AJ$2:$AU$1000,MATCH($A73,JMP!$A$2:$A$1000,0),MATCH(AN$1,JMP!$AJ$1:$AU$1,0)),INDEX(Baseline!$B$2:$BD$2,1,MATCH(AN$1,Baseline!$B$1:$BD$1,0)))</f>
        <v>2.025581665393422</v>
      </c>
      <c r="AO73">
        <f>IFERROR(INDEX(JMP!$AJ$2:$AU$1000,MATCH($A73,JMP!$A$2:$A$1000,0),MATCH(AO$1,JMP!$AJ$1:$AU$1,0)),INDEX(Baseline!$B$2:$BD$2,1,MATCH(AO$1,Baseline!$B$1:$BD$1,0)))</f>
        <v>0.89512027714274756</v>
      </c>
      <c r="AP73">
        <f>IFERROR(INDEX(JMP!$AJ$2:$AU$1000,MATCH($A73,JMP!$A$2:$A$1000,0),MATCH(AP$1,JMP!$AJ$1:$AU$1,0)),INDEX(Baseline!$B$2:$BD$2,1,MATCH(AP$1,Baseline!$B$1:$BD$1,0)))</f>
        <v>0</v>
      </c>
      <c r="AQ73">
        <f>IFERROR(INDEX(JMP!$AJ$2:$AU$1000,MATCH($A73,JMP!$A$2:$A$1000,0),MATCH(AQ$1,JMP!$AJ$1:$AU$1,0)),INDEX(Baseline!$B$2:$BD$2,1,MATCH(AQ$1,Baseline!$B$1:$BD$1,0)))</f>
        <v>0.35</v>
      </c>
      <c r="AR73">
        <f>IFERROR(INDEX(JMP!$AJ$2:$AU$1000,MATCH($A73,JMP!$A$2:$A$1000,0),MATCH(AR$1,JMP!$AJ$1:$AU$1,0)),INDEX(Baseline!$B$2:$BD$2,1,MATCH(AR$1,Baseline!$B$1:$BD$1,0)))</f>
        <v>0</v>
      </c>
      <c r="AS73">
        <f>IFERROR(INDEX(JMP!$AJ$2:$AU$1000,MATCH($A73,JMP!$A$2:$A$1000,0),MATCH(AS$1,JMP!$AJ$1:$AU$1,0)),INDEX(Baseline!$B$2:$BD$2,1,MATCH(AS$1,Baseline!$B$1:$BD$1,0)))</f>
        <v>0</v>
      </c>
      <c r="AT73">
        <f>IFERROR(INDEX(JMP!$AJ$2:$AU$1000,MATCH($A73,JMP!$A$2:$A$1000,0),MATCH(AT$1,JMP!$AJ$1:$AU$1,0)),INDEX(Baseline!$B$2:$BD$2,1,MATCH(AT$1,Baseline!$B$1:$BD$1,0)))</f>
        <v>500</v>
      </c>
      <c r="AU73">
        <f>IFERROR(INDEX(JMP!$AJ$2:$AU$1000,MATCH($A73,JMP!$A$2:$A$1000,0),MATCH(AU$1,JMP!$AJ$1:$AU$1,0)),INDEX(Baseline!$B$2:$BD$2,1,MATCH(AU$1,Baseline!$B$1:$BD$1,0)))</f>
        <v>50</v>
      </c>
      <c r="AV73">
        <f>IFERROR(INDEX(JMP!$AJ$2:$AU$1000,MATCH($A73,JMP!$A$2:$A$1000,0),MATCH(AV$1,JMP!$AJ$1:$AU$1,0)),INDEX(Baseline!$B$2:$BD$2,1,MATCH(AV$1,Baseline!$B$1:$BD$1,0)))</f>
        <v>12.1</v>
      </c>
      <c r="AW73">
        <f>IFERROR(INDEX(JMP!$AJ$2:$AU$1000,MATCH($A73,JMP!$A$2:$A$1000,0),MATCH(AW$1,JMP!$AJ$1:$AU$1,0)),INDEX(Baseline!$B$2:$BD$2,1,MATCH(AW$1,Baseline!$B$1:$BD$1,0)))</f>
        <v>1.9961979999999998E-3</v>
      </c>
      <c r="AX73">
        <f>IFERROR(INDEX(JMP!$AJ$2:$AU$1000,MATCH($A73,JMP!$A$2:$A$1000,0),MATCH(AX$1,JMP!$AJ$1:$AU$1,0)),INDEX(Baseline!$B$2:$BD$2,1,MATCH(AX$1,Baseline!$B$1:$BD$1,0)))</f>
        <v>1.9961979999999998E-3</v>
      </c>
      <c r="AY73">
        <f>IFERROR(INDEX(JMP!$AJ$2:$AU$1000,MATCH($A73,JMP!$A$2:$A$1000,0),MATCH(AY$1,JMP!$AJ$1:$AU$1,0)),INDEX(Baseline!$B$2:$BD$2,1,MATCH(AY$1,Baseline!$B$1:$BD$1,0)))</f>
        <v>1.9607137E-2</v>
      </c>
      <c r="AZ73">
        <f>IFERROR(INDEX(JMP!$AJ$2:$AU$1000,MATCH($A73,JMP!$A$2:$A$1000,0),MATCH(AZ$1,JMP!$AJ$1:$AU$1,0)),INDEX(Baseline!$B$2:$BD$2,1,MATCH(AZ$1,Baseline!$B$1:$BD$1,0)))</f>
        <v>1</v>
      </c>
      <c r="BA73">
        <f>IFERROR(INDEX(JMP!$AJ$2:$AU$1000,MATCH($A73,JMP!$A$2:$A$1000,0),MATCH(BA$1,JMP!$AJ$1:$AU$1,0)),INDEX(Baseline!$B$2:$BD$2,1,MATCH(BA$1,Baseline!$B$1:$BD$1,0)))</f>
        <v>55</v>
      </c>
      <c r="BB73">
        <f>IFERROR(INDEX(JMP!$AJ$2:$AU$1000,MATCH($A73,JMP!$A$2:$A$1000,0),MATCH(BB$1,JMP!$AJ$1:$AU$1,0)),INDEX(Baseline!$B$2:$BD$2,1,MATCH(BB$1,Baseline!$B$1:$BD$1,0)))</f>
        <v>0</v>
      </c>
      <c r="BC73">
        <f>IFERROR(INDEX(JMP!$AJ$2:$AU$1000,MATCH($A73,JMP!$A$2:$A$1000,0),MATCH(BC$1,JMP!$AJ$1:$AU$1,0)),INDEX(Baseline!$B$2:$BD$2,1,MATCH(BC$1,Baseline!$B$1:$BD$1,0)))</f>
        <v>4</v>
      </c>
      <c r="BD73">
        <f>IFERROR(INDEX(JMP!$AJ$2:$AU$1000,MATCH($A73,JMP!$A$2:$A$1000,0),MATCH(BD$1,JMP!$AJ$1:$AU$1,0)),INDEX(Baseline!$B$2:$BD$2,1,MATCH(BD$1,Baseline!$B$1:$BD$1,0)))</f>
        <v>2.2999999999999998</v>
      </c>
      <c r="BE73">
        <f>IFERROR(INDEX(JMP!$AJ$2:$AU$1000,MATCH($A73,JMP!$A$2:$A$1000,0),MATCH(BE$1,JMP!$AJ$1:$AU$1,0)),INDEX(Baseline!$B$2:$BE$2,1,MATCH(BE$1,Baseline!$B$1:$BE$1,0)))</f>
        <v>400000</v>
      </c>
      <c r="BF73" t="str">
        <f t="shared" si="5"/>
        <v>yes</v>
      </c>
      <c r="BG73" t="str">
        <f t="shared" si="6"/>
        <v>no</v>
      </c>
      <c r="BH73">
        <f t="shared" si="7"/>
        <v>0.25</v>
      </c>
      <c r="BI73">
        <f t="shared" si="8"/>
        <v>30</v>
      </c>
      <c r="BK73">
        <v>74</v>
      </c>
      <c r="BL73" t="str">
        <f t="shared" si="9"/>
        <v>winter</v>
      </c>
    </row>
    <row r="74" spans="1:64" x14ac:dyDescent="0.35">
      <c r="A74">
        <v>73</v>
      </c>
      <c r="B74">
        <f>IFERROR(INDEX(JMP!$AJ$2:$AU$1000,MATCH($A74,JMP!$A$2:$A$1000,0),MATCH(B$1,JMP!$AJ$1:$AU$1,0)),INDEX(Baseline!$B$2:$BD$2,1,MATCH(B$1,Baseline!$B$1:$BD$1,0)))</f>
        <v>0</v>
      </c>
      <c r="C74">
        <f>IFERROR(INDEX(JMP!$AJ$2:$AU$1000,MATCH($A74,JMP!$A$2:$A$1000,0),MATCH(C$1,JMP!$AJ$1:$AU$1,0)),INDEX(Baseline!$B$2:$BD$2,1,MATCH(C$1,Baseline!$B$1:$BD$1,0)))</f>
        <v>8760</v>
      </c>
      <c r="D74">
        <f>IFERROR(INDEX(JMP!$AJ$2:$AU$1000,MATCH($A74,JMP!$A$2:$A$1000,0),MATCH(D$1,JMP!$AJ$1:$AU$1,0)),INDEX(Baseline!$B$2:$BD$2,1,MATCH(D$1,Baseline!$B$1:$BD$1,0)))</f>
        <v>1</v>
      </c>
      <c r="E74">
        <f>IFERROR(INDEX(JMP!$AJ$2:$AU$1000,MATCH($A74,JMP!$A$2:$A$1000,0),MATCH(E$1,JMP!$AJ$1:$AU$1,0)),INDEX(Baseline!$B$2:$BD$2,1,MATCH(E$1,Baseline!$B$1:$BD$1,0)))</f>
        <v>1</v>
      </c>
      <c r="F74" t="str">
        <f>IFERROR(INDEX(JMP!$AJ$2:$AU$1000,MATCH($A74,JMP!$A$2:$A$1000,0),MATCH(F$1,JMP!$AJ$1:$AU$1,0)),INDEX(Baseline!$B$2:$BD$2,1,MATCH(F$1,Baseline!$B$1:$BD$1,0)))</f>
        <v>e344</v>
      </c>
      <c r="G74" t="str">
        <f>IFERROR(INDEX(JMP!$AJ$2:$AU$1000,MATCH($A74,JMP!$A$2:$A$1000,0),MATCH(G$1,JMP!$AJ$1:$AU$1,0)),INDEX(Baseline!$B$2:$BD$2,1,MATCH(G$1,Baseline!$B$1:$BD$1,0)))</f>
        <v>e340</v>
      </c>
      <c r="H74">
        <f>IFERROR(INDEX(JMP!$AJ$2:$AU$1000,MATCH($A74,JMP!$A$2:$A$1000,0),MATCH(H$1,JMP!$AJ$1:$AU$1,0)),INDEX(Baseline!$B$2:$BD$2,1,MATCH(H$1,Baseline!$B$1:$BD$1,0)))</f>
        <v>1.5</v>
      </c>
      <c r="I74">
        <f>IFERROR(INDEX(JMP!$AJ$2:$AU$1000,MATCH($A74,JMP!$A$2:$A$1000,0),MATCH(I$1,JMP!$AJ$1:$AU$1,0)),INDEX(Baseline!$B$2:$BD$2,1,MATCH(I$1,Baseline!$B$1:$BD$1,0)))</f>
        <v>0.42</v>
      </c>
      <c r="J74">
        <f>IFERROR(INDEX(JMP!$AJ$2:$AU$1000,MATCH($A74,JMP!$A$2:$A$1000,0),MATCH(J$1,JMP!$AJ$1:$AU$1,0)),INDEX(Baseline!$B$2:$BD$2,1,MATCH(J$1,Baseline!$B$1:$BD$1,0)))</f>
        <v>1</v>
      </c>
      <c r="K74">
        <f>IFERROR(INDEX(JMP!$AJ$2:$AU$1000,MATCH($A74,JMP!$A$2:$A$1000,0),MATCH(K$1,JMP!$AJ$1:$AU$1,0)),INDEX(Baseline!$B$2:$BD$2,1,MATCH(K$1,Baseline!$B$1:$BD$1,0)))</f>
        <v>0</v>
      </c>
      <c r="L74">
        <f>IFERROR(INDEX(JMP!$AJ$2:$AU$1000,MATCH($A74,JMP!$A$2:$A$1000,0),MATCH(L$1,JMP!$AJ$1:$AU$1,0)),INDEX(Baseline!$B$2:$BD$2,1,MATCH(L$1,Baseline!$B$1:$BD$1,0)))</f>
        <v>0.11316494886693095</v>
      </c>
      <c r="M74" t="b">
        <f>IFERROR(INDEX(JMP!$AJ$2:$AU$1000,MATCH($A74,JMP!$A$2:$A$1000,0),MATCH(M$1,JMP!$AJ$1:$AU$1,0)),INDEX(Baseline!$B$2:$BD$2,1,MATCH(M$1,Baseline!$B$1:$BD$1,0)))</f>
        <v>0</v>
      </c>
      <c r="N74" t="b">
        <f>IFERROR(INDEX(JMP!$AJ$2:$AU$1000,MATCH($A74,JMP!$A$2:$A$1000,0),MATCH(N$1,JMP!$AJ$1:$AU$1,0)),INDEX(Baseline!$B$2:$BD$2,1,MATCH(N$1,Baseline!$B$1:$BD$1,0)))</f>
        <v>0</v>
      </c>
      <c r="O74">
        <f>IFERROR(INDEX(JMP!$AJ$2:$AU$1000,MATCH($A74,JMP!$A$2:$A$1000,0),MATCH(O$1,JMP!$AJ$1:$AU$1,0)),INDEX(Baseline!$B$2:$BD$2,1,MATCH(O$1,Baseline!$B$1:$BD$1,0)))</f>
        <v>7</v>
      </c>
      <c r="P74">
        <f>IFERROR(INDEX(JMP!$AJ$2:$AU$1000,MATCH($A74,JMP!$A$2:$A$1000,0),MATCH(P$1,JMP!$AJ$1:$AU$1,0)),INDEX(Baseline!$B$2:$BD$2,1,MATCH(P$1,Baseline!$B$1:$BD$1,0)))</f>
        <v>200</v>
      </c>
      <c r="Q74">
        <f>IFERROR(INDEX(JMP!$AJ$2:$AU$1000,MATCH($A74,JMP!$A$2:$A$1000,0),MATCH(Q$1,JMP!$AJ$1:$AU$1,0)),INDEX(Baseline!$B$2:$BD$2,1,MATCH(Q$1,Baseline!$B$1:$BD$1,0)))</f>
        <v>10</v>
      </c>
      <c r="R74">
        <f>IFERROR(INDEX(JMP!$AJ$2:$AU$1000,MATCH($A74,JMP!$A$2:$A$1000,0),MATCH(R$1,JMP!$AJ$1:$AU$1,0)),INDEX(Baseline!$B$2:$BD$2,1,MATCH(R$1,Baseline!$B$1:$BD$1,0)))</f>
        <v>0</v>
      </c>
      <c r="S74">
        <f>IFERROR(INDEX(JMP!$AJ$2:$AU$1000,MATCH($A74,JMP!$A$2:$A$1000,0),MATCH(S$1,JMP!$AJ$1:$AU$1,0)),INDEX(Baseline!$B$2:$BD$2,1,MATCH(S$1,Baseline!$B$1:$BD$1,0)))</f>
        <v>1</v>
      </c>
      <c r="T74">
        <f>IFERROR(INDEX(JMP!$AJ$2:$AU$1000,MATCH($A74,JMP!$A$2:$A$1000,0),MATCH(T$1,JMP!$AJ$1:$AU$1,0)),INDEX(Baseline!$B$2:$BD$2,1,MATCH(T$1,Baseline!$B$1:$BD$1,0)))</f>
        <v>0</v>
      </c>
      <c r="U74" t="str">
        <f>IFERROR(INDEX(JMP!$AJ$2:$AU$1000,MATCH($A74,JMP!$A$2:$A$1000,0),MATCH(U$1,JMP!$AJ$1:$AU$1,0)),INDEX(Baseline!$B$2:$BD$2,1,MATCH(U$1,Baseline!$B$1:$BD$1,0)))</f>
        <v>Titan</v>
      </c>
      <c r="V74">
        <f>IFERROR(INDEX(JMP!$AJ$2:$AU$1000,MATCH($A74,JMP!$A$2:$A$1000,0),MATCH(V$1,JMP!$AJ$1:$AU$1,0)),INDEX(Baseline!$B$2:$BD$2,1,MATCH(V$1,Baseline!$B$1:$BD$1,0)))</f>
        <v>3</v>
      </c>
      <c r="W74">
        <f>IFERROR(INDEX(JMP!$AJ$2:$AU$1000,MATCH($A74,JMP!$A$2:$A$1000,0),MATCH(W$1,JMP!$AJ$1:$AU$1,0)),INDEX(Baseline!$B$2:$BD$2,1,MATCH(W$1,Baseline!$B$1:$BD$1,0)))</f>
        <v>0.37</v>
      </c>
      <c r="X74">
        <f>IFERROR(INDEX(JMP!$AJ$2:$AU$1000,MATCH($A74,JMP!$A$2:$A$1000,0),MATCH(X$1,JMP!$AJ$1:$AU$1,0)),INDEX(Baseline!$B$2:$BD$2,1,MATCH(X$1,Baseline!$B$1:$BD$1,0)))</f>
        <v>4</v>
      </c>
      <c r="Y74">
        <f>IFERROR(INDEX(JMP!$AJ$2:$AU$1000,MATCH($A74,JMP!$A$2:$A$1000,0),MATCH(Y$1,JMP!$AJ$1:$AU$1,0)),INDEX(Baseline!$B$2:$BD$2,1,MATCH(Y$1,Baseline!$B$1:$BD$1,0)))</f>
        <v>1</v>
      </c>
      <c r="Z74">
        <f>IFERROR(INDEX(JMP!$AJ$2:$AU$1000,MATCH($A74,JMP!$A$2:$A$1000,0),MATCH(Z$1,JMP!$AJ$1:$AU$1,0)),INDEX(Baseline!$B$2:$BD$2,1,MATCH(Z$1,Baseline!$B$1:$BD$1,0)))</f>
        <v>1970</v>
      </c>
      <c r="AA74">
        <f>IFERROR(INDEX(JMP!$AJ$2:$AU$1000,MATCH($A74,JMP!$A$2:$A$1000,0),MATCH(AA$1,JMP!$AJ$1:$AU$1,0)),INDEX(Baseline!$B$2:$BD$2,1,MATCH(AA$1,Baseline!$B$1:$BD$1,0)))</f>
        <v>1970</v>
      </c>
      <c r="AB74">
        <f>IFERROR(INDEX(JMP!$AJ$2:$AU$1000,MATCH($A74,JMP!$A$2:$A$1000,0),MATCH(AB$1,JMP!$AJ$1:$AU$1,0)),INDEX(Baseline!$B$2:$BD$2,1,MATCH(AB$1,Baseline!$B$1:$BD$1,0)))</f>
        <v>0</v>
      </c>
      <c r="AC74">
        <f>IFERROR(INDEX(JMP!$AJ$2:$AU$1000,MATCH($A74,JMP!$A$2:$A$1000,0),MATCH(AC$1,JMP!$AJ$1:$AU$1,0)),INDEX(Baseline!$B$2:$BD$2,1,MATCH(AC$1,Baseline!$B$1:$BD$1,0)))</f>
        <v>1</v>
      </c>
      <c r="AD74">
        <f>IFERROR(INDEX(JMP!$AJ$2:$AU$1000,MATCH($A74,JMP!$A$2:$A$1000,0),MATCH(AD$1,JMP!$AJ$1:$AU$1,0)),INDEX(Baseline!$B$2:$BD$2,1,MATCH(AD$1,Baseline!$B$1:$BD$1,0)))</f>
        <v>8</v>
      </c>
      <c r="AE74">
        <f>IFERROR(INDEX(JMP!$AJ$2:$AU$1000,MATCH($A74,JMP!$A$2:$A$1000,0),MATCH(AE$1,JMP!$AJ$1:$AU$1,0)),INDEX(Baseline!$B$2:$BD$2,1,MATCH(AE$1,Baseline!$B$1:$BD$1,0)))</f>
        <v>0.25</v>
      </c>
      <c r="AF74" t="str">
        <f>IFERROR(INDEX(JMP!$AJ$2:$AU$1000,MATCH($A74,JMP!$A$2:$A$1000,0),MATCH(AF$1,JMP!$AJ$1:$AU$1,0)),INDEX(Baseline!$B$2:$BD$2,1,MATCH(AF$1,Baseline!$B$1:$BD$1,0)))</f>
        <v>bwb</v>
      </c>
      <c r="AG74" t="str">
        <f>IFERROR(INDEX(JMP!$AJ$2:$AU$1000,MATCH($A74,JMP!$A$2:$A$1000,0),MATCH(AG$1,JMP!$AJ$1:$AU$1,0)),INDEX(Baseline!$B$2:$BD$2,1,MATCH(AG$1,Baseline!$B$1:$BD$1,0)))</f>
        <v>V-tail</v>
      </c>
      <c r="AH74">
        <f>IFERROR(INDEX(JMP!$AJ$2:$AU$1000,MATCH($A74,JMP!$A$2:$A$1000,0),MATCH(AH$1,JMP!$AJ$1:$AU$1,0)),INDEX(Baseline!$B$2:$BD$2,1,MATCH(AH$1,Baseline!$B$1:$BD$1,0)))</f>
        <v>0</v>
      </c>
      <c r="AI74">
        <f>IFERROR(INDEX(JMP!$AJ$2:$AU$1000,MATCH($A74,JMP!$A$2:$A$1000,0),MATCH(AI$1,JMP!$AJ$1:$AU$1,0)),INDEX(Baseline!$B$2:$BD$2,1,MATCH(AI$1,Baseline!$B$1:$BD$1,0)))</f>
        <v>724000000</v>
      </c>
      <c r="AJ74">
        <f>IFERROR(INDEX(JMP!$AJ$2:$AU$1000,MATCH($A74,JMP!$A$2:$A$1000,0),MATCH(AJ$1,JMP!$AJ$1:$AU$1,0)),INDEX(Baseline!$B$2:$BD$2,1,MATCH(AJ$1,Baseline!$B$1:$BD$1,0)))</f>
        <v>54500000</v>
      </c>
      <c r="AK74">
        <f>IFERROR(INDEX(JMP!$AJ$2:$AU$1000,MATCH($A74,JMP!$A$2:$A$1000,0),MATCH(AK$1,JMP!$AJ$1:$AU$1,0)),INDEX(Baseline!$B$2:$BD$2,1,MATCH(AK$1,Baseline!$B$1:$BD$1,0)))</f>
        <v>30</v>
      </c>
      <c r="AL74">
        <f>IFERROR(INDEX(JMP!$AJ$2:$AU$1000,MATCH($A74,JMP!$A$2:$A$1000,0),MATCH(AL$1,JMP!$AJ$1:$AU$1,0)),INDEX(Baseline!$B$2:$BD$2,1,MATCH(AL$1,Baseline!$B$1:$BD$1,0)))</f>
        <v>2.146367652431088E-2</v>
      </c>
      <c r="AM74">
        <f>IFERROR(INDEX(JMP!$AJ$2:$AU$1000,MATCH($A74,JMP!$A$2:$A$1000,0),MATCH(AM$1,JMP!$AJ$1:$AU$1,0)),INDEX(Baseline!$B$2:$BD$2,1,MATCH(AM$1,Baseline!$B$1:$BD$1,0)))</f>
        <v>17</v>
      </c>
      <c r="AN74">
        <f>IFERROR(INDEX(JMP!$AJ$2:$AU$1000,MATCH($A74,JMP!$A$2:$A$1000,0),MATCH(AN$1,JMP!$AJ$1:$AU$1,0)),INDEX(Baseline!$B$2:$BD$2,1,MATCH(AN$1,Baseline!$B$1:$BD$1,0)))</f>
        <v>1.9549897631779907</v>
      </c>
      <c r="AO74">
        <f>IFERROR(INDEX(JMP!$AJ$2:$AU$1000,MATCH($A74,JMP!$A$2:$A$1000,0),MATCH(AO$1,JMP!$AJ$1:$AU$1,0)),INDEX(Baseline!$B$2:$BD$2,1,MATCH(AO$1,Baseline!$B$1:$BD$1,0)))</f>
        <v>0.42391545200533931</v>
      </c>
      <c r="AP74">
        <f>IFERROR(INDEX(JMP!$AJ$2:$AU$1000,MATCH($A74,JMP!$A$2:$A$1000,0),MATCH(AP$1,JMP!$AJ$1:$AU$1,0)),INDEX(Baseline!$B$2:$BD$2,1,MATCH(AP$1,Baseline!$B$1:$BD$1,0)))</f>
        <v>0</v>
      </c>
      <c r="AQ74">
        <f>IFERROR(INDEX(JMP!$AJ$2:$AU$1000,MATCH($A74,JMP!$A$2:$A$1000,0),MATCH(AQ$1,JMP!$AJ$1:$AU$1,0)),INDEX(Baseline!$B$2:$BD$2,1,MATCH(AQ$1,Baseline!$B$1:$BD$1,0)))</f>
        <v>0.35</v>
      </c>
      <c r="AR74">
        <f>IFERROR(INDEX(JMP!$AJ$2:$AU$1000,MATCH($A74,JMP!$A$2:$A$1000,0),MATCH(AR$1,JMP!$AJ$1:$AU$1,0)),INDEX(Baseline!$B$2:$BD$2,1,MATCH(AR$1,Baseline!$B$1:$BD$1,0)))</f>
        <v>0</v>
      </c>
      <c r="AS74">
        <f>IFERROR(INDEX(JMP!$AJ$2:$AU$1000,MATCH($A74,JMP!$A$2:$A$1000,0),MATCH(AS$1,JMP!$AJ$1:$AU$1,0)),INDEX(Baseline!$B$2:$BD$2,1,MATCH(AS$1,Baseline!$B$1:$BD$1,0)))</f>
        <v>0</v>
      </c>
      <c r="AT74">
        <f>IFERROR(INDEX(JMP!$AJ$2:$AU$1000,MATCH($A74,JMP!$A$2:$A$1000,0),MATCH(AT$1,JMP!$AJ$1:$AU$1,0)),INDEX(Baseline!$B$2:$BD$2,1,MATCH(AT$1,Baseline!$B$1:$BD$1,0)))</f>
        <v>500</v>
      </c>
      <c r="AU74">
        <f>IFERROR(INDEX(JMP!$AJ$2:$AU$1000,MATCH($A74,JMP!$A$2:$A$1000,0),MATCH(AU$1,JMP!$AJ$1:$AU$1,0)),INDEX(Baseline!$B$2:$BD$2,1,MATCH(AU$1,Baseline!$B$1:$BD$1,0)))</f>
        <v>50</v>
      </c>
      <c r="AV74">
        <f>IFERROR(INDEX(JMP!$AJ$2:$AU$1000,MATCH($A74,JMP!$A$2:$A$1000,0),MATCH(AV$1,JMP!$AJ$1:$AU$1,0)),INDEX(Baseline!$B$2:$BD$2,1,MATCH(AV$1,Baseline!$B$1:$BD$1,0)))</f>
        <v>12.1</v>
      </c>
      <c r="AW74">
        <f>IFERROR(INDEX(JMP!$AJ$2:$AU$1000,MATCH($A74,JMP!$A$2:$A$1000,0),MATCH(AW$1,JMP!$AJ$1:$AU$1,0)),INDEX(Baseline!$B$2:$BD$2,1,MATCH(AW$1,Baseline!$B$1:$BD$1,0)))</f>
        <v>1.9961979999999998E-3</v>
      </c>
      <c r="AX74">
        <f>IFERROR(INDEX(JMP!$AJ$2:$AU$1000,MATCH($A74,JMP!$A$2:$A$1000,0),MATCH(AX$1,JMP!$AJ$1:$AU$1,0)),INDEX(Baseline!$B$2:$BD$2,1,MATCH(AX$1,Baseline!$B$1:$BD$1,0)))</f>
        <v>1.9961979999999998E-3</v>
      </c>
      <c r="AY74">
        <f>IFERROR(INDEX(JMP!$AJ$2:$AU$1000,MATCH($A74,JMP!$A$2:$A$1000,0),MATCH(AY$1,JMP!$AJ$1:$AU$1,0)),INDEX(Baseline!$B$2:$BD$2,1,MATCH(AY$1,Baseline!$B$1:$BD$1,0)))</f>
        <v>1.9607137E-2</v>
      </c>
      <c r="AZ74">
        <f>IFERROR(INDEX(JMP!$AJ$2:$AU$1000,MATCH($A74,JMP!$A$2:$A$1000,0),MATCH(AZ$1,JMP!$AJ$1:$AU$1,0)),INDEX(Baseline!$B$2:$BD$2,1,MATCH(AZ$1,Baseline!$B$1:$BD$1,0)))</f>
        <v>0</v>
      </c>
      <c r="BA74">
        <f>IFERROR(INDEX(JMP!$AJ$2:$AU$1000,MATCH($A74,JMP!$A$2:$A$1000,0),MATCH(BA$1,JMP!$AJ$1:$AU$1,0)),INDEX(Baseline!$B$2:$BD$2,1,MATCH(BA$1,Baseline!$B$1:$BD$1,0)))</f>
        <v>55</v>
      </c>
      <c r="BB74">
        <f>IFERROR(INDEX(JMP!$AJ$2:$AU$1000,MATCH($A74,JMP!$A$2:$A$1000,0),MATCH(BB$1,JMP!$AJ$1:$AU$1,0)),INDEX(Baseline!$B$2:$BD$2,1,MATCH(BB$1,Baseline!$B$1:$BD$1,0)))</f>
        <v>0</v>
      </c>
      <c r="BC74">
        <f>IFERROR(INDEX(JMP!$AJ$2:$AU$1000,MATCH($A74,JMP!$A$2:$A$1000,0),MATCH(BC$1,JMP!$AJ$1:$AU$1,0)),INDEX(Baseline!$B$2:$BD$2,1,MATCH(BC$1,Baseline!$B$1:$BD$1,0)))</f>
        <v>1</v>
      </c>
      <c r="BD74">
        <f>IFERROR(INDEX(JMP!$AJ$2:$AU$1000,MATCH($A74,JMP!$A$2:$A$1000,0),MATCH(BD$1,JMP!$AJ$1:$AU$1,0)),INDEX(Baseline!$B$2:$BD$2,1,MATCH(BD$1,Baseline!$B$1:$BD$1,0)))</f>
        <v>3.95</v>
      </c>
      <c r="BE74">
        <f>IFERROR(INDEX(JMP!$AJ$2:$AU$1000,MATCH($A74,JMP!$A$2:$A$1000,0),MATCH(BE$1,JMP!$AJ$1:$AU$1,0)),INDEX(Baseline!$B$2:$BE$2,1,MATCH(BE$1,Baseline!$B$1:$BE$1,0)))</f>
        <v>400000</v>
      </c>
      <c r="BF74" t="str">
        <f t="shared" si="5"/>
        <v>no</v>
      </c>
      <c r="BG74" t="str">
        <f t="shared" si="6"/>
        <v>no</v>
      </c>
      <c r="BH74">
        <f t="shared" si="7"/>
        <v>0.25</v>
      </c>
      <c r="BI74">
        <f t="shared" si="8"/>
        <v>30</v>
      </c>
      <c r="BK74">
        <v>75</v>
      </c>
      <c r="BL74" t="str">
        <f t="shared" si="9"/>
        <v>spring</v>
      </c>
    </row>
    <row r="75" spans="1:64" x14ac:dyDescent="0.35">
      <c r="A75">
        <v>74</v>
      </c>
      <c r="B75">
        <f>IFERROR(INDEX(JMP!$AJ$2:$AU$1000,MATCH($A75,JMP!$A$2:$A$1000,0),MATCH(B$1,JMP!$AJ$1:$AU$1,0)),INDEX(Baseline!$B$2:$BD$2,1,MATCH(B$1,Baseline!$B$1:$BD$1,0)))</f>
        <v>0</v>
      </c>
      <c r="C75">
        <f>IFERROR(INDEX(JMP!$AJ$2:$AU$1000,MATCH($A75,JMP!$A$2:$A$1000,0),MATCH(C$1,JMP!$AJ$1:$AU$1,0)),INDEX(Baseline!$B$2:$BD$2,1,MATCH(C$1,Baseline!$B$1:$BD$1,0)))</f>
        <v>8760</v>
      </c>
      <c r="D75">
        <f>IFERROR(INDEX(JMP!$AJ$2:$AU$1000,MATCH($A75,JMP!$A$2:$A$1000,0),MATCH(D$1,JMP!$AJ$1:$AU$1,0)),INDEX(Baseline!$B$2:$BD$2,1,MATCH(D$1,Baseline!$B$1:$BD$1,0)))</f>
        <v>1</v>
      </c>
      <c r="E75">
        <f>IFERROR(INDEX(JMP!$AJ$2:$AU$1000,MATCH($A75,JMP!$A$2:$A$1000,0),MATCH(E$1,JMP!$AJ$1:$AU$1,0)),INDEX(Baseline!$B$2:$BD$2,1,MATCH(E$1,Baseline!$B$1:$BD$1,0)))</f>
        <v>1</v>
      </c>
      <c r="F75" t="str">
        <f>IFERROR(INDEX(JMP!$AJ$2:$AU$1000,MATCH($A75,JMP!$A$2:$A$1000,0),MATCH(F$1,JMP!$AJ$1:$AU$1,0)),INDEX(Baseline!$B$2:$BD$2,1,MATCH(F$1,Baseline!$B$1:$BD$1,0)))</f>
        <v>e344</v>
      </c>
      <c r="G75" t="str">
        <f>IFERROR(INDEX(JMP!$AJ$2:$AU$1000,MATCH($A75,JMP!$A$2:$A$1000,0),MATCH(G$1,JMP!$AJ$1:$AU$1,0)),INDEX(Baseline!$B$2:$BD$2,1,MATCH(G$1,Baseline!$B$1:$BD$1,0)))</f>
        <v>e340</v>
      </c>
      <c r="H75">
        <f>IFERROR(INDEX(JMP!$AJ$2:$AU$1000,MATCH($A75,JMP!$A$2:$A$1000,0),MATCH(H$1,JMP!$AJ$1:$AU$1,0)),INDEX(Baseline!$B$2:$BD$2,1,MATCH(H$1,Baseline!$B$1:$BD$1,0)))</f>
        <v>1.5</v>
      </c>
      <c r="I75">
        <f>IFERROR(INDEX(JMP!$AJ$2:$AU$1000,MATCH($A75,JMP!$A$2:$A$1000,0),MATCH(I$1,JMP!$AJ$1:$AU$1,0)),INDEX(Baseline!$B$2:$BD$2,1,MATCH(I$1,Baseline!$B$1:$BD$1,0)))</f>
        <v>0.42</v>
      </c>
      <c r="J75">
        <f>IFERROR(INDEX(JMP!$AJ$2:$AU$1000,MATCH($A75,JMP!$A$2:$A$1000,0),MATCH(J$1,JMP!$AJ$1:$AU$1,0)),INDEX(Baseline!$B$2:$BD$2,1,MATCH(J$1,Baseline!$B$1:$BD$1,0)))</f>
        <v>1</v>
      </c>
      <c r="K75">
        <f>IFERROR(INDEX(JMP!$AJ$2:$AU$1000,MATCH($A75,JMP!$A$2:$A$1000,0),MATCH(K$1,JMP!$AJ$1:$AU$1,0)),INDEX(Baseline!$B$2:$BD$2,1,MATCH(K$1,Baseline!$B$1:$BD$1,0)))</f>
        <v>0</v>
      </c>
      <c r="L75">
        <f>IFERROR(INDEX(JMP!$AJ$2:$AU$1000,MATCH($A75,JMP!$A$2:$A$1000,0),MATCH(L$1,JMP!$AJ$1:$AU$1,0)),INDEX(Baseline!$B$2:$BD$2,1,MATCH(L$1,Baseline!$B$1:$BD$1,0)))</f>
        <v>8.8151662486361582E-2</v>
      </c>
      <c r="M75" t="b">
        <f>IFERROR(INDEX(JMP!$AJ$2:$AU$1000,MATCH($A75,JMP!$A$2:$A$1000,0),MATCH(M$1,JMP!$AJ$1:$AU$1,0)),INDEX(Baseline!$B$2:$BD$2,1,MATCH(M$1,Baseline!$B$1:$BD$1,0)))</f>
        <v>0</v>
      </c>
      <c r="N75" t="b">
        <f>IFERROR(INDEX(JMP!$AJ$2:$AU$1000,MATCH($A75,JMP!$A$2:$A$1000,0),MATCH(N$1,JMP!$AJ$1:$AU$1,0)),INDEX(Baseline!$B$2:$BD$2,1,MATCH(N$1,Baseline!$B$1:$BD$1,0)))</f>
        <v>0</v>
      </c>
      <c r="O75">
        <f>IFERROR(INDEX(JMP!$AJ$2:$AU$1000,MATCH($A75,JMP!$A$2:$A$1000,0),MATCH(O$1,JMP!$AJ$1:$AU$1,0)),INDEX(Baseline!$B$2:$BD$2,1,MATCH(O$1,Baseline!$B$1:$BD$1,0)))</f>
        <v>7</v>
      </c>
      <c r="P75">
        <f>IFERROR(INDEX(JMP!$AJ$2:$AU$1000,MATCH($A75,JMP!$A$2:$A$1000,0),MATCH(P$1,JMP!$AJ$1:$AU$1,0)),INDEX(Baseline!$B$2:$BD$2,1,MATCH(P$1,Baseline!$B$1:$BD$1,0)))</f>
        <v>200</v>
      </c>
      <c r="Q75">
        <f>IFERROR(INDEX(JMP!$AJ$2:$AU$1000,MATCH($A75,JMP!$A$2:$A$1000,0),MATCH(Q$1,JMP!$AJ$1:$AU$1,0)),INDEX(Baseline!$B$2:$BD$2,1,MATCH(Q$1,Baseline!$B$1:$BD$1,0)))</f>
        <v>10</v>
      </c>
      <c r="R75">
        <f>IFERROR(INDEX(JMP!$AJ$2:$AU$1000,MATCH($A75,JMP!$A$2:$A$1000,0),MATCH(R$1,JMP!$AJ$1:$AU$1,0)),INDEX(Baseline!$B$2:$BD$2,1,MATCH(R$1,Baseline!$B$1:$BD$1,0)))</f>
        <v>0</v>
      </c>
      <c r="S75">
        <f>IFERROR(INDEX(JMP!$AJ$2:$AU$1000,MATCH($A75,JMP!$A$2:$A$1000,0),MATCH(S$1,JMP!$AJ$1:$AU$1,0)),INDEX(Baseline!$B$2:$BD$2,1,MATCH(S$1,Baseline!$B$1:$BD$1,0)))</f>
        <v>1</v>
      </c>
      <c r="T75">
        <f>IFERROR(INDEX(JMP!$AJ$2:$AU$1000,MATCH($A75,JMP!$A$2:$A$1000,0),MATCH(T$1,JMP!$AJ$1:$AU$1,0)),INDEX(Baseline!$B$2:$BD$2,1,MATCH(T$1,Baseline!$B$1:$BD$1,0)))</f>
        <v>0</v>
      </c>
      <c r="U75" t="str">
        <f>IFERROR(INDEX(JMP!$AJ$2:$AU$1000,MATCH($A75,JMP!$A$2:$A$1000,0),MATCH(U$1,JMP!$AJ$1:$AU$1,0)),INDEX(Baseline!$B$2:$BD$2,1,MATCH(U$1,Baseline!$B$1:$BD$1,0)))</f>
        <v>Titan</v>
      </c>
      <c r="V75">
        <f>IFERROR(INDEX(JMP!$AJ$2:$AU$1000,MATCH($A75,JMP!$A$2:$A$1000,0),MATCH(V$1,JMP!$AJ$1:$AU$1,0)),INDEX(Baseline!$B$2:$BD$2,1,MATCH(V$1,Baseline!$B$1:$BD$1,0)))</f>
        <v>3</v>
      </c>
      <c r="W75">
        <f>IFERROR(INDEX(JMP!$AJ$2:$AU$1000,MATCH($A75,JMP!$A$2:$A$1000,0),MATCH(W$1,JMP!$AJ$1:$AU$1,0)),INDEX(Baseline!$B$2:$BD$2,1,MATCH(W$1,Baseline!$B$1:$BD$1,0)))</f>
        <v>0.37</v>
      </c>
      <c r="X75">
        <f>IFERROR(INDEX(JMP!$AJ$2:$AU$1000,MATCH($A75,JMP!$A$2:$A$1000,0),MATCH(X$1,JMP!$AJ$1:$AU$1,0)),INDEX(Baseline!$B$2:$BD$2,1,MATCH(X$1,Baseline!$B$1:$BD$1,0)))</f>
        <v>4</v>
      </c>
      <c r="Y75">
        <f>IFERROR(INDEX(JMP!$AJ$2:$AU$1000,MATCH($A75,JMP!$A$2:$A$1000,0),MATCH(Y$1,JMP!$AJ$1:$AU$1,0)),INDEX(Baseline!$B$2:$BD$2,1,MATCH(Y$1,Baseline!$B$1:$BD$1,0)))</f>
        <v>4</v>
      </c>
      <c r="Z75">
        <f>IFERROR(INDEX(JMP!$AJ$2:$AU$1000,MATCH($A75,JMP!$A$2:$A$1000,0),MATCH(Z$1,JMP!$AJ$1:$AU$1,0)),INDEX(Baseline!$B$2:$BD$2,1,MATCH(Z$1,Baseline!$B$1:$BD$1,0)))</f>
        <v>1970</v>
      </c>
      <c r="AA75">
        <f>IFERROR(INDEX(JMP!$AJ$2:$AU$1000,MATCH($A75,JMP!$A$2:$A$1000,0),MATCH(AA$1,JMP!$AJ$1:$AU$1,0)),INDEX(Baseline!$B$2:$BD$2,1,MATCH(AA$1,Baseline!$B$1:$BD$1,0)))</f>
        <v>1970</v>
      </c>
      <c r="AB75">
        <f>IFERROR(INDEX(JMP!$AJ$2:$AU$1000,MATCH($A75,JMP!$A$2:$A$1000,0),MATCH(AB$1,JMP!$AJ$1:$AU$1,0)),INDEX(Baseline!$B$2:$BD$2,1,MATCH(AB$1,Baseline!$B$1:$BD$1,0)))</f>
        <v>0</v>
      </c>
      <c r="AC75">
        <f>IFERROR(INDEX(JMP!$AJ$2:$AU$1000,MATCH($A75,JMP!$A$2:$A$1000,0),MATCH(AC$1,JMP!$AJ$1:$AU$1,0)),INDEX(Baseline!$B$2:$BD$2,1,MATCH(AC$1,Baseline!$B$1:$BD$1,0)))</f>
        <v>1</v>
      </c>
      <c r="AD75">
        <f>IFERROR(INDEX(JMP!$AJ$2:$AU$1000,MATCH($A75,JMP!$A$2:$A$1000,0),MATCH(AD$1,JMP!$AJ$1:$AU$1,0)),INDEX(Baseline!$B$2:$BD$2,1,MATCH(AD$1,Baseline!$B$1:$BD$1,0)))</f>
        <v>8</v>
      </c>
      <c r="AE75">
        <f>IFERROR(INDEX(JMP!$AJ$2:$AU$1000,MATCH($A75,JMP!$A$2:$A$1000,0),MATCH(AE$1,JMP!$AJ$1:$AU$1,0)),INDEX(Baseline!$B$2:$BD$2,1,MATCH(AE$1,Baseline!$B$1:$BD$1,0)))</f>
        <v>1</v>
      </c>
      <c r="AF75" t="str">
        <f>IFERROR(INDEX(JMP!$AJ$2:$AU$1000,MATCH($A75,JMP!$A$2:$A$1000,0),MATCH(AF$1,JMP!$AJ$1:$AU$1,0)),INDEX(Baseline!$B$2:$BD$2,1,MATCH(AF$1,Baseline!$B$1:$BD$1,0)))</f>
        <v>bwb</v>
      </c>
      <c r="AG75" t="str">
        <f>IFERROR(INDEX(JMP!$AJ$2:$AU$1000,MATCH($A75,JMP!$A$2:$A$1000,0),MATCH(AG$1,JMP!$AJ$1:$AU$1,0)),INDEX(Baseline!$B$2:$BD$2,1,MATCH(AG$1,Baseline!$B$1:$BD$1,0)))</f>
        <v>V-tail</v>
      </c>
      <c r="AH75">
        <f>IFERROR(INDEX(JMP!$AJ$2:$AU$1000,MATCH($A75,JMP!$A$2:$A$1000,0),MATCH(AH$1,JMP!$AJ$1:$AU$1,0)),INDEX(Baseline!$B$2:$BD$2,1,MATCH(AH$1,Baseline!$B$1:$BD$1,0)))</f>
        <v>1</v>
      </c>
      <c r="AI75">
        <f>IFERROR(INDEX(JMP!$AJ$2:$AU$1000,MATCH($A75,JMP!$A$2:$A$1000,0),MATCH(AI$1,JMP!$AJ$1:$AU$1,0)),INDEX(Baseline!$B$2:$BD$2,1,MATCH(AI$1,Baseline!$B$1:$BD$1,0)))</f>
        <v>724000000</v>
      </c>
      <c r="AJ75">
        <f>IFERROR(INDEX(JMP!$AJ$2:$AU$1000,MATCH($A75,JMP!$A$2:$A$1000,0),MATCH(AJ$1,JMP!$AJ$1:$AU$1,0)),INDEX(Baseline!$B$2:$BD$2,1,MATCH(AJ$1,Baseline!$B$1:$BD$1,0)))</f>
        <v>54500000</v>
      </c>
      <c r="AK75">
        <f>IFERROR(INDEX(JMP!$AJ$2:$AU$1000,MATCH($A75,JMP!$A$2:$A$1000,0),MATCH(AK$1,JMP!$AJ$1:$AU$1,0)),INDEX(Baseline!$B$2:$BD$2,1,MATCH(AK$1,Baseline!$B$1:$BD$1,0)))</f>
        <v>30</v>
      </c>
      <c r="AL75">
        <f>IFERROR(INDEX(JMP!$AJ$2:$AU$1000,MATCH($A75,JMP!$A$2:$A$1000,0),MATCH(AL$1,JMP!$AJ$1:$AU$1,0)),INDEX(Baseline!$B$2:$BD$2,1,MATCH(AL$1,Baseline!$B$1:$BD$1,0)))</f>
        <v>8.6612805427428718E-3</v>
      </c>
      <c r="AM75">
        <f>IFERROR(INDEX(JMP!$AJ$2:$AU$1000,MATCH($A75,JMP!$A$2:$A$1000,0),MATCH(AM$1,JMP!$AJ$1:$AU$1,0)),INDEX(Baseline!$B$2:$BD$2,1,MATCH(AM$1,Baseline!$B$1:$BD$1,0)))</f>
        <v>5.1904761904761898</v>
      </c>
      <c r="AN75">
        <f>IFERROR(INDEX(JMP!$AJ$2:$AU$1000,MATCH($A75,JMP!$A$2:$A$1000,0),MATCH(AN$1,JMP!$AJ$1:$AU$1,0)),INDEX(Baseline!$B$2:$BD$2,1,MATCH(AN$1,Baseline!$B$1:$BD$1,0)))</f>
        <v>1.8138059587471276</v>
      </c>
      <c r="AO75">
        <f>IFERROR(INDEX(JMP!$AJ$2:$AU$1000,MATCH($A75,JMP!$A$2:$A$1000,0),MATCH(AO$1,JMP!$AJ$1:$AU$1,0)),INDEX(Baseline!$B$2:$BD$2,1,MATCH(AO$1,Baseline!$B$1:$BD$1,0)))</f>
        <v>0.37155936032340509</v>
      </c>
      <c r="AP75">
        <f>IFERROR(INDEX(JMP!$AJ$2:$AU$1000,MATCH($A75,JMP!$A$2:$A$1000,0),MATCH(AP$1,JMP!$AJ$1:$AU$1,0)),INDEX(Baseline!$B$2:$BD$2,1,MATCH(AP$1,Baseline!$B$1:$BD$1,0)))</f>
        <v>0</v>
      </c>
      <c r="AQ75">
        <f>IFERROR(INDEX(JMP!$AJ$2:$AU$1000,MATCH($A75,JMP!$A$2:$A$1000,0),MATCH(AQ$1,JMP!$AJ$1:$AU$1,0)),INDEX(Baseline!$B$2:$BD$2,1,MATCH(AQ$1,Baseline!$B$1:$BD$1,0)))</f>
        <v>0.35</v>
      </c>
      <c r="AR75">
        <f>IFERROR(INDEX(JMP!$AJ$2:$AU$1000,MATCH($A75,JMP!$A$2:$A$1000,0),MATCH(AR$1,JMP!$AJ$1:$AU$1,0)),INDEX(Baseline!$B$2:$BD$2,1,MATCH(AR$1,Baseline!$B$1:$BD$1,0)))</f>
        <v>0</v>
      </c>
      <c r="AS75">
        <f>IFERROR(INDEX(JMP!$AJ$2:$AU$1000,MATCH($A75,JMP!$A$2:$A$1000,0),MATCH(AS$1,JMP!$AJ$1:$AU$1,0)),INDEX(Baseline!$B$2:$BD$2,1,MATCH(AS$1,Baseline!$B$1:$BD$1,0)))</f>
        <v>0</v>
      </c>
      <c r="AT75">
        <f>IFERROR(INDEX(JMP!$AJ$2:$AU$1000,MATCH($A75,JMP!$A$2:$A$1000,0),MATCH(AT$1,JMP!$AJ$1:$AU$1,0)),INDEX(Baseline!$B$2:$BD$2,1,MATCH(AT$1,Baseline!$B$1:$BD$1,0)))</f>
        <v>500</v>
      </c>
      <c r="AU75">
        <f>IFERROR(INDEX(JMP!$AJ$2:$AU$1000,MATCH($A75,JMP!$A$2:$A$1000,0),MATCH(AU$1,JMP!$AJ$1:$AU$1,0)),INDEX(Baseline!$B$2:$BD$2,1,MATCH(AU$1,Baseline!$B$1:$BD$1,0)))</f>
        <v>50</v>
      </c>
      <c r="AV75">
        <f>IFERROR(INDEX(JMP!$AJ$2:$AU$1000,MATCH($A75,JMP!$A$2:$A$1000,0),MATCH(AV$1,JMP!$AJ$1:$AU$1,0)),INDEX(Baseline!$B$2:$BD$2,1,MATCH(AV$1,Baseline!$B$1:$BD$1,0)))</f>
        <v>12.1</v>
      </c>
      <c r="AW75">
        <f>IFERROR(INDEX(JMP!$AJ$2:$AU$1000,MATCH($A75,JMP!$A$2:$A$1000,0),MATCH(AW$1,JMP!$AJ$1:$AU$1,0)),INDEX(Baseline!$B$2:$BD$2,1,MATCH(AW$1,Baseline!$B$1:$BD$1,0)))</f>
        <v>1.9961979999999998E-3</v>
      </c>
      <c r="AX75">
        <f>IFERROR(INDEX(JMP!$AJ$2:$AU$1000,MATCH($A75,JMP!$A$2:$A$1000,0),MATCH(AX$1,JMP!$AJ$1:$AU$1,0)),INDEX(Baseline!$B$2:$BD$2,1,MATCH(AX$1,Baseline!$B$1:$BD$1,0)))</f>
        <v>1.9961979999999998E-3</v>
      </c>
      <c r="AY75">
        <f>IFERROR(INDEX(JMP!$AJ$2:$AU$1000,MATCH($A75,JMP!$A$2:$A$1000,0),MATCH(AY$1,JMP!$AJ$1:$AU$1,0)),INDEX(Baseline!$B$2:$BD$2,1,MATCH(AY$1,Baseline!$B$1:$BD$1,0)))</f>
        <v>1.9607137E-2</v>
      </c>
      <c r="AZ75">
        <f>IFERROR(INDEX(JMP!$AJ$2:$AU$1000,MATCH($A75,JMP!$A$2:$A$1000,0),MATCH(AZ$1,JMP!$AJ$1:$AU$1,0)),INDEX(Baseline!$B$2:$BD$2,1,MATCH(AZ$1,Baseline!$B$1:$BD$1,0)))</f>
        <v>0</v>
      </c>
      <c r="BA75">
        <f>IFERROR(INDEX(JMP!$AJ$2:$AU$1000,MATCH($A75,JMP!$A$2:$A$1000,0),MATCH(BA$1,JMP!$AJ$1:$AU$1,0)),INDEX(Baseline!$B$2:$BD$2,1,MATCH(BA$1,Baseline!$B$1:$BD$1,0)))</f>
        <v>100</v>
      </c>
      <c r="BB75">
        <f>IFERROR(INDEX(JMP!$AJ$2:$AU$1000,MATCH($A75,JMP!$A$2:$A$1000,0),MATCH(BB$1,JMP!$AJ$1:$AU$1,0)),INDEX(Baseline!$B$2:$BD$2,1,MATCH(BB$1,Baseline!$B$1:$BD$1,0)))</f>
        <v>0</v>
      </c>
      <c r="BC75">
        <f>IFERROR(INDEX(JMP!$AJ$2:$AU$1000,MATCH($A75,JMP!$A$2:$A$1000,0),MATCH(BC$1,JMP!$AJ$1:$AU$1,0)),INDEX(Baseline!$B$2:$BD$2,1,MATCH(BC$1,Baseline!$B$1:$BD$1,0)))</f>
        <v>3</v>
      </c>
      <c r="BD75">
        <f>IFERROR(INDEX(JMP!$AJ$2:$AU$1000,MATCH($A75,JMP!$A$2:$A$1000,0),MATCH(BD$1,JMP!$AJ$1:$AU$1,0)),INDEX(Baseline!$B$2:$BD$2,1,MATCH(BD$1,Baseline!$B$1:$BD$1,0)))</f>
        <v>4.0999999999999996</v>
      </c>
      <c r="BE75">
        <f>IFERROR(INDEX(JMP!$AJ$2:$AU$1000,MATCH($A75,JMP!$A$2:$A$1000,0),MATCH(BE$1,JMP!$AJ$1:$AU$1,0)),INDEX(Baseline!$B$2:$BE$2,1,MATCH(BE$1,Baseline!$B$1:$BE$1,0)))</f>
        <v>400000</v>
      </c>
      <c r="BF75" t="str">
        <f t="shared" si="5"/>
        <v>no</v>
      </c>
      <c r="BG75" t="str">
        <f t="shared" si="6"/>
        <v>yes</v>
      </c>
      <c r="BH75">
        <f t="shared" si="7"/>
        <v>1</v>
      </c>
      <c r="BI75">
        <f t="shared" si="8"/>
        <v>100</v>
      </c>
      <c r="BK75">
        <v>76</v>
      </c>
      <c r="BL75" t="str">
        <f t="shared" si="9"/>
        <v>fall</v>
      </c>
    </row>
    <row r="76" spans="1:64" x14ac:dyDescent="0.35">
      <c r="A76">
        <v>75</v>
      </c>
      <c r="B76">
        <f>IFERROR(INDEX(JMP!$AJ$2:$AU$1000,MATCH($A76,JMP!$A$2:$A$1000,0),MATCH(B$1,JMP!$AJ$1:$AU$1,0)),INDEX(Baseline!$B$2:$BD$2,1,MATCH(B$1,Baseline!$B$1:$BD$1,0)))</f>
        <v>0</v>
      </c>
      <c r="C76">
        <f>IFERROR(INDEX(JMP!$AJ$2:$AU$1000,MATCH($A76,JMP!$A$2:$A$1000,0),MATCH(C$1,JMP!$AJ$1:$AU$1,0)),INDEX(Baseline!$B$2:$BD$2,1,MATCH(C$1,Baseline!$B$1:$BD$1,0)))</f>
        <v>8760</v>
      </c>
      <c r="D76">
        <f>IFERROR(INDEX(JMP!$AJ$2:$AU$1000,MATCH($A76,JMP!$A$2:$A$1000,0),MATCH(D$1,JMP!$AJ$1:$AU$1,0)),INDEX(Baseline!$B$2:$BD$2,1,MATCH(D$1,Baseline!$B$1:$BD$1,0)))</f>
        <v>1</v>
      </c>
      <c r="E76">
        <f>IFERROR(INDEX(JMP!$AJ$2:$AU$1000,MATCH($A76,JMP!$A$2:$A$1000,0),MATCH(E$1,JMP!$AJ$1:$AU$1,0)),INDEX(Baseline!$B$2:$BD$2,1,MATCH(E$1,Baseline!$B$1:$BD$1,0)))</f>
        <v>1</v>
      </c>
      <c r="F76" t="str">
        <f>IFERROR(INDEX(JMP!$AJ$2:$AU$1000,MATCH($A76,JMP!$A$2:$A$1000,0),MATCH(F$1,JMP!$AJ$1:$AU$1,0)),INDEX(Baseline!$B$2:$BD$2,1,MATCH(F$1,Baseline!$B$1:$BD$1,0)))</f>
        <v>e344</v>
      </c>
      <c r="G76" t="str">
        <f>IFERROR(INDEX(JMP!$AJ$2:$AU$1000,MATCH($A76,JMP!$A$2:$A$1000,0),MATCH(G$1,JMP!$AJ$1:$AU$1,0)),INDEX(Baseline!$B$2:$BD$2,1,MATCH(G$1,Baseline!$B$1:$BD$1,0)))</f>
        <v>e340</v>
      </c>
      <c r="H76">
        <f>IFERROR(INDEX(JMP!$AJ$2:$AU$1000,MATCH($A76,JMP!$A$2:$A$1000,0),MATCH(H$1,JMP!$AJ$1:$AU$1,0)),INDEX(Baseline!$B$2:$BD$2,1,MATCH(H$1,Baseline!$B$1:$BD$1,0)))</f>
        <v>1.5</v>
      </c>
      <c r="I76">
        <f>IFERROR(INDEX(JMP!$AJ$2:$AU$1000,MATCH($A76,JMP!$A$2:$A$1000,0),MATCH(I$1,JMP!$AJ$1:$AU$1,0)),INDEX(Baseline!$B$2:$BD$2,1,MATCH(I$1,Baseline!$B$1:$BD$1,0)))</f>
        <v>0.42</v>
      </c>
      <c r="J76">
        <f>IFERROR(INDEX(JMP!$AJ$2:$AU$1000,MATCH($A76,JMP!$A$2:$A$1000,0),MATCH(J$1,JMP!$AJ$1:$AU$1,0)),INDEX(Baseline!$B$2:$BD$2,1,MATCH(J$1,Baseline!$B$1:$BD$1,0)))</f>
        <v>1</v>
      </c>
      <c r="K76">
        <f>IFERROR(INDEX(JMP!$AJ$2:$AU$1000,MATCH($A76,JMP!$A$2:$A$1000,0),MATCH(K$1,JMP!$AJ$1:$AU$1,0)),INDEX(Baseline!$B$2:$BD$2,1,MATCH(K$1,Baseline!$B$1:$BD$1,0)))</f>
        <v>0</v>
      </c>
      <c r="L76">
        <f>IFERROR(INDEX(JMP!$AJ$2:$AU$1000,MATCH($A76,JMP!$A$2:$A$1000,0),MATCH(L$1,JMP!$AJ$1:$AU$1,0)),INDEX(Baseline!$B$2:$BD$2,1,MATCH(L$1,Baseline!$B$1:$BD$1,0)))</f>
        <v>4.4378411320365213E-2</v>
      </c>
      <c r="M76" t="b">
        <f>IFERROR(INDEX(JMP!$AJ$2:$AU$1000,MATCH($A76,JMP!$A$2:$A$1000,0),MATCH(M$1,JMP!$AJ$1:$AU$1,0)),INDEX(Baseline!$B$2:$BD$2,1,MATCH(M$1,Baseline!$B$1:$BD$1,0)))</f>
        <v>0</v>
      </c>
      <c r="N76" t="b">
        <f>IFERROR(INDEX(JMP!$AJ$2:$AU$1000,MATCH($A76,JMP!$A$2:$A$1000,0),MATCH(N$1,JMP!$AJ$1:$AU$1,0)),INDEX(Baseline!$B$2:$BD$2,1,MATCH(N$1,Baseline!$B$1:$BD$1,0)))</f>
        <v>0</v>
      </c>
      <c r="O76">
        <f>IFERROR(INDEX(JMP!$AJ$2:$AU$1000,MATCH($A76,JMP!$A$2:$A$1000,0),MATCH(O$1,JMP!$AJ$1:$AU$1,0)),INDEX(Baseline!$B$2:$BD$2,1,MATCH(O$1,Baseline!$B$1:$BD$1,0)))</f>
        <v>7</v>
      </c>
      <c r="P76">
        <f>IFERROR(INDEX(JMP!$AJ$2:$AU$1000,MATCH($A76,JMP!$A$2:$A$1000,0),MATCH(P$1,JMP!$AJ$1:$AU$1,0)),INDEX(Baseline!$B$2:$BD$2,1,MATCH(P$1,Baseline!$B$1:$BD$1,0)))</f>
        <v>200</v>
      </c>
      <c r="Q76">
        <f>IFERROR(INDEX(JMP!$AJ$2:$AU$1000,MATCH($A76,JMP!$A$2:$A$1000,0),MATCH(Q$1,JMP!$AJ$1:$AU$1,0)),INDEX(Baseline!$B$2:$BD$2,1,MATCH(Q$1,Baseline!$B$1:$BD$1,0)))</f>
        <v>10</v>
      </c>
      <c r="R76">
        <f>IFERROR(INDEX(JMP!$AJ$2:$AU$1000,MATCH($A76,JMP!$A$2:$A$1000,0),MATCH(R$1,JMP!$AJ$1:$AU$1,0)),INDEX(Baseline!$B$2:$BD$2,1,MATCH(R$1,Baseline!$B$1:$BD$1,0)))</f>
        <v>0</v>
      </c>
      <c r="S76">
        <f>IFERROR(INDEX(JMP!$AJ$2:$AU$1000,MATCH($A76,JMP!$A$2:$A$1000,0),MATCH(S$1,JMP!$AJ$1:$AU$1,0)),INDEX(Baseline!$B$2:$BD$2,1,MATCH(S$1,Baseline!$B$1:$BD$1,0)))</f>
        <v>1</v>
      </c>
      <c r="T76">
        <f>IFERROR(INDEX(JMP!$AJ$2:$AU$1000,MATCH($A76,JMP!$A$2:$A$1000,0),MATCH(T$1,JMP!$AJ$1:$AU$1,0)),INDEX(Baseline!$B$2:$BD$2,1,MATCH(T$1,Baseline!$B$1:$BD$1,0)))</f>
        <v>0</v>
      </c>
      <c r="U76" t="str">
        <f>IFERROR(INDEX(JMP!$AJ$2:$AU$1000,MATCH($A76,JMP!$A$2:$A$1000,0),MATCH(U$1,JMP!$AJ$1:$AU$1,0)),INDEX(Baseline!$B$2:$BD$2,1,MATCH(U$1,Baseline!$B$1:$BD$1,0)))</f>
        <v>Titan</v>
      </c>
      <c r="V76">
        <f>IFERROR(INDEX(JMP!$AJ$2:$AU$1000,MATCH($A76,JMP!$A$2:$A$1000,0),MATCH(V$1,JMP!$AJ$1:$AU$1,0)),INDEX(Baseline!$B$2:$BD$2,1,MATCH(V$1,Baseline!$B$1:$BD$1,0)))</f>
        <v>3</v>
      </c>
      <c r="W76">
        <f>IFERROR(INDEX(JMP!$AJ$2:$AU$1000,MATCH($A76,JMP!$A$2:$A$1000,0),MATCH(W$1,JMP!$AJ$1:$AU$1,0)),INDEX(Baseline!$B$2:$BD$2,1,MATCH(W$1,Baseline!$B$1:$BD$1,0)))</f>
        <v>0.37</v>
      </c>
      <c r="X76">
        <f>IFERROR(INDEX(JMP!$AJ$2:$AU$1000,MATCH($A76,JMP!$A$2:$A$1000,0),MATCH(X$1,JMP!$AJ$1:$AU$1,0)),INDEX(Baseline!$B$2:$BD$2,1,MATCH(X$1,Baseline!$B$1:$BD$1,0)))</f>
        <v>4</v>
      </c>
      <c r="Y76">
        <f>IFERROR(INDEX(JMP!$AJ$2:$AU$1000,MATCH($A76,JMP!$A$2:$A$1000,0),MATCH(Y$1,JMP!$AJ$1:$AU$1,0)),INDEX(Baseline!$B$2:$BD$2,1,MATCH(Y$1,Baseline!$B$1:$BD$1,0)))</f>
        <v>4</v>
      </c>
      <c r="Z76">
        <f>IFERROR(INDEX(JMP!$AJ$2:$AU$1000,MATCH($A76,JMP!$A$2:$A$1000,0),MATCH(Z$1,JMP!$AJ$1:$AU$1,0)),INDEX(Baseline!$B$2:$BD$2,1,MATCH(Z$1,Baseline!$B$1:$BD$1,0)))</f>
        <v>1970</v>
      </c>
      <c r="AA76">
        <f>IFERROR(INDEX(JMP!$AJ$2:$AU$1000,MATCH($A76,JMP!$A$2:$A$1000,0),MATCH(AA$1,JMP!$AJ$1:$AU$1,0)),INDEX(Baseline!$B$2:$BD$2,1,MATCH(AA$1,Baseline!$B$1:$BD$1,0)))</f>
        <v>1970</v>
      </c>
      <c r="AB76">
        <f>IFERROR(INDEX(JMP!$AJ$2:$AU$1000,MATCH($A76,JMP!$A$2:$A$1000,0),MATCH(AB$1,JMP!$AJ$1:$AU$1,0)),INDEX(Baseline!$B$2:$BD$2,1,MATCH(AB$1,Baseline!$B$1:$BD$1,0)))</f>
        <v>0</v>
      </c>
      <c r="AC76">
        <f>IFERROR(INDEX(JMP!$AJ$2:$AU$1000,MATCH($A76,JMP!$A$2:$A$1000,0),MATCH(AC$1,JMP!$AJ$1:$AU$1,0)),INDEX(Baseline!$B$2:$BD$2,1,MATCH(AC$1,Baseline!$B$1:$BD$1,0)))</f>
        <v>1</v>
      </c>
      <c r="AD76">
        <f>IFERROR(INDEX(JMP!$AJ$2:$AU$1000,MATCH($A76,JMP!$A$2:$A$1000,0),MATCH(AD$1,JMP!$AJ$1:$AU$1,0)),INDEX(Baseline!$B$2:$BD$2,1,MATCH(AD$1,Baseline!$B$1:$BD$1,0)))</f>
        <v>8</v>
      </c>
      <c r="AE76">
        <f>IFERROR(INDEX(JMP!$AJ$2:$AU$1000,MATCH($A76,JMP!$A$2:$A$1000,0),MATCH(AE$1,JMP!$AJ$1:$AU$1,0)),INDEX(Baseline!$B$2:$BD$2,1,MATCH(AE$1,Baseline!$B$1:$BD$1,0)))</f>
        <v>0.25</v>
      </c>
      <c r="AF76" t="str">
        <f>IFERROR(INDEX(JMP!$AJ$2:$AU$1000,MATCH($A76,JMP!$A$2:$A$1000,0),MATCH(AF$1,JMP!$AJ$1:$AU$1,0)),INDEX(Baseline!$B$2:$BD$2,1,MATCH(AF$1,Baseline!$B$1:$BD$1,0)))</f>
        <v>bwb</v>
      </c>
      <c r="AG76" t="str">
        <f>IFERROR(INDEX(JMP!$AJ$2:$AU$1000,MATCH($A76,JMP!$A$2:$A$1000,0),MATCH(AG$1,JMP!$AJ$1:$AU$1,0)),INDEX(Baseline!$B$2:$BD$2,1,MATCH(AG$1,Baseline!$B$1:$BD$1,0)))</f>
        <v>V-tail</v>
      </c>
      <c r="AH76">
        <f>IFERROR(INDEX(JMP!$AJ$2:$AU$1000,MATCH($A76,JMP!$A$2:$A$1000,0),MATCH(AH$1,JMP!$AJ$1:$AU$1,0)),INDEX(Baseline!$B$2:$BD$2,1,MATCH(AH$1,Baseline!$B$1:$BD$1,0)))</f>
        <v>1</v>
      </c>
      <c r="AI76">
        <f>IFERROR(INDEX(JMP!$AJ$2:$AU$1000,MATCH($A76,JMP!$A$2:$A$1000,0),MATCH(AI$1,JMP!$AJ$1:$AU$1,0)),INDEX(Baseline!$B$2:$BD$2,1,MATCH(AI$1,Baseline!$B$1:$BD$1,0)))</f>
        <v>724000000</v>
      </c>
      <c r="AJ76">
        <f>IFERROR(INDEX(JMP!$AJ$2:$AU$1000,MATCH($A76,JMP!$A$2:$A$1000,0),MATCH(AJ$1,JMP!$AJ$1:$AU$1,0)),INDEX(Baseline!$B$2:$BD$2,1,MATCH(AJ$1,Baseline!$B$1:$BD$1,0)))</f>
        <v>54500000</v>
      </c>
      <c r="AK76">
        <f>IFERROR(INDEX(JMP!$AJ$2:$AU$1000,MATCH($A76,JMP!$A$2:$A$1000,0),MATCH(AK$1,JMP!$AJ$1:$AU$1,0)),INDEX(Baseline!$B$2:$BD$2,1,MATCH(AK$1,Baseline!$B$1:$BD$1,0)))</f>
        <v>30</v>
      </c>
      <c r="AL76">
        <f>IFERROR(INDEX(JMP!$AJ$2:$AU$1000,MATCH($A76,JMP!$A$2:$A$1000,0),MATCH(AL$1,JMP!$AJ$1:$AU$1,0)),INDEX(Baseline!$B$2:$BD$2,1,MATCH(AL$1,Baseline!$B$1:$BD$1,0)))</f>
        <v>8.6612805427428718E-3</v>
      </c>
      <c r="AM76">
        <f>IFERROR(INDEX(JMP!$AJ$2:$AU$1000,MATCH($A76,JMP!$A$2:$A$1000,0),MATCH(AM$1,JMP!$AJ$1:$AU$1,0)),INDEX(Baseline!$B$2:$BD$2,1,MATCH(AM$1,Baseline!$B$1:$BD$1,0)))</f>
        <v>5.1904761904761898</v>
      </c>
      <c r="AN76">
        <f>IFERROR(INDEX(JMP!$AJ$2:$AU$1000,MATCH($A76,JMP!$A$2:$A$1000,0),MATCH(AN$1,JMP!$AJ$1:$AU$1,0)),INDEX(Baseline!$B$2:$BD$2,1,MATCH(AN$1,Baseline!$B$1:$BD$1,0)))</f>
        <v>1.9549897631779907</v>
      </c>
      <c r="AO76">
        <f>IFERROR(INDEX(JMP!$AJ$2:$AU$1000,MATCH($A76,JMP!$A$2:$A$1000,0),MATCH(AO$1,JMP!$AJ$1:$AU$1,0)),INDEX(Baseline!$B$2:$BD$2,1,MATCH(AO$1,Baseline!$B$1:$BD$1,0)))</f>
        <v>0.42391545200533931</v>
      </c>
      <c r="AP76">
        <f>IFERROR(INDEX(JMP!$AJ$2:$AU$1000,MATCH($A76,JMP!$A$2:$A$1000,0),MATCH(AP$1,JMP!$AJ$1:$AU$1,0)),INDEX(Baseline!$B$2:$BD$2,1,MATCH(AP$1,Baseline!$B$1:$BD$1,0)))</f>
        <v>0</v>
      </c>
      <c r="AQ76">
        <f>IFERROR(INDEX(JMP!$AJ$2:$AU$1000,MATCH($A76,JMP!$A$2:$A$1000,0),MATCH(AQ$1,JMP!$AJ$1:$AU$1,0)),INDEX(Baseline!$B$2:$BD$2,1,MATCH(AQ$1,Baseline!$B$1:$BD$1,0)))</f>
        <v>0.35</v>
      </c>
      <c r="AR76">
        <f>IFERROR(INDEX(JMP!$AJ$2:$AU$1000,MATCH($A76,JMP!$A$2:$A$1000,0),MATCH(AR$1,JMP!$AJ$1:$AU$1,0)),INDEX(Baseline!$B$2:$BD$2,1,MATCH(AR$1,Baseline!$B$1:$BD$1,0)))</f>
        <v>0</v>
      </c>
      <c r="AS76">
        <f>IFERROR(INDEX(JMP!$AJ$2:$AU$1000,MATCH($A76,JMP!$A$2:$A$1000,0),MATCH(AS$1,JMP!$AJ$1:$AU$1,0)),INDEX(Baseline!$B$2:$BD$2,1,MATCH(AS$1,Baseline!$B$1:$BD$1,0)))</f>
        <v>0</v>
      </c>
      <c r="AT76">
        <f>IFERROR(INDEX(JMP!$AJ$2:$AU$1000,MATCH($A76,JMP!$A$2:$A$1000,0),MATCH(AT$1,JMP!$AJ$1:$AU$1,0)),INDEX(Baseline!$B$2:$BD$2,1,MATCH(AT$1,Baseline!$B$1:$BD$1,0)))</f>
        <v>500</v>
      </c>
      <c r="AU76">
        <f>IFERROR(INDEX(JMP!$AJ$2:$AU$1000,MATCH($A76,JMP!$A$2:$A$1000,0),MATCH(AU$1,JMP!$AJ$1:$AU$1,0)),INDEX(Baseline!$B$2:$BD$2,1,MATCH(AU$1,Baseline!$B$1:$BD$1,0)))</f>
        <v>50</v>
      </c>
      <c r="AV76">
        <f>IFERROR(INDEX(JMP!$AJ$2:$AU$1000,MATCH($A76,JMP!$A$2:$A$1000,0),MATCH(AV$1,JMP!$AJ$1:$AU$1,0)),INDEX(Baseline!$B$2:$BD$2,1,MATCH(AV$1,Baseline!$B$1:$BD$1,0)))</f>
        <v>12.1</v>
      </c>
      <c r="AW76">
        <f>IFERROR(INDEX(JMP!$AJ$2:$AU$1000,MATCH($A76,JMP!$A$2:$A$1000,0),MATCH(AW$1,JMP!$AJ$1:$AU$1,0)),INDEX(Baseline!$B$2:$BD$2,1,MATCH(AW$1,Baseline!$B$1:$BD$1,0)))</f>
        <v>1.9961979999999998E-3</v>
      </c>
      <c r="AX76">
        <f>IFERROR(INDEX(JMP!$AJ$2:$AU$1000,MATCH($A76,JMP!$A$2:$A$1000,0),MATCH(AX$1,JMP!$AJ$1:$AU$1,0)),INDEX(Baseline!$B$2:$BD$2,1,MATCH(AX$1,Baseline!$B$1:$BD$1,0)))</f>
        <v>1.9961979999999998E-3</v>
      </c>
      <c r="AY76">
        <f>IFERROR(INDEX(JMP!$AJ$2:$AU$1000,MATCH($A76,JMP!$A$2:$A$1000,0),MATCH(AY$1,JMP!$AJ$1:$AU$1,0)),INDEX(Baseline!$B$2:$BD$2,1,MATCH(AY$1,Baseline!$B$1:$BD$1,0)))</f>
        <v>1.9607137E-2</v>
      </c>
      <c r="AZ76">
        <f>IFERROR(INDEX(JMP!$AJ$2:$AU$1000,MATCH($A76,JMP!$A$2:$A$1000,0),MATCH(AZ$1,JMP!$AJ$1:$AU$1,0)),INDEX(Baseline!$B$2:$BD$2,1,MATCH(AZ$1,Baseline!$B$1:$BD$1,0)))</f>
        <v>1</v>
      </c>
      <c r="BA76">
        <f>IFERROR(INDEX(JMP!$AJ$2:$AU$1000,MATCH($A76,JMP!$A$2:$A$1000,0),MATCH(BA$1,JMP!$AJ$1:$AU$1,0)),INDEX(Baseline!$B$2:$BD$2,1,MATCH(BA$1,Baseline!$B$1:$BD$1,0)))</f>
        <v>100</v>
      </c>
      <c r="BB76">
        <f>IFERROR(INDEX(JMP!$AJ$2:$AU$1000,MATCH($A76,JMP!$A$2:$A$1000,0),MATCH(BB$1,JMP!$AJ$1:$AU$1,0)),INDEX(Baseline!$B$2:$BD$2,1,MATCH(BB$1,Baseline!$B$1:$BD$1,0)))</f>
        <v>0</v>
      </c>
      <c r="BC76">
        <f>IFERROR(INDEX(JMP!$AJ$2:$AU$1000,MATCH($A76,JMP!$A$2:$A$1000,0),MATCH(BC$1,JMP!$AJ$1:$AU$1,0)),INDEX(Baseline!$B$2:$BD$2,1,MATCH(BC$1,Baseline!$B$1:$BD$1,0)))</f>
        <v>1</v>
      </c>
      <c r="BD76">
        <f>IFERROR(INDEX(JMP!$AJ$2:$AU$1000,MATCH($A76,JMP!$A$2:$A$1000,0),MATCH(BD$1,JMP!$AJ$1:$AU$1,0)),INDEX(Baseline!$B$2:$BD$2,1,MATCH(BD$1,Baseline!$B$1:$BD$1,0)))</f>
        <v>4.55</v>
      </c>
      <c r="BE76">
        <f>IFERROR(INDEX(JMP!$AJ$2:$AU$1000,MATCH($A76,JMP!$A$2:$A$1000,0),MATCH(BE$1,JMP!$AJ$1:$AU$1,0)),INDEX(Baseline!$B$2:$BE$2,1,MATCH(BE$1,Baseline!$B$1:$BE$1,0)))</f>
        <v>400000</v>
      </c>
      <c r="BF76" t="str">
        <f t="shared" si="5"/>
        <v>yes</v>
      </c>
      <c r="BG76" t="str">
        <f t="shared" si="6"/>
        <v>yes</v>
      </c>
      <c r="BH76">
        <f t="shared" si="7"/>
        <v>0.25</v>
      </c>
      <c r="BI76">
        <f t="shared" si="8"/>
        <v>100</v>
      </c>
      <c r="BK76">
        <v>77</v>
      </c>
      <c r="BL76" t="str">
        <f t="shared" si="9"/>
        <v>spring</v>
      </c>
    </row>
    <row r="77" spans="1:64" x14ac:dyDescent="0.35">
      <c r="A77">
        <v>76</v>
      </c>
      <c r="B77">
        <f>IFERROR(INDEX(JMP!$AJ$2:$AU$1000,MATCH($A77,JMP!$A$2:$A$1000,0),MATCH(B$1,JMP!$AJ$1:$AU$1,0)),INDEX(Baseline!$B$2:$BD$2,1,MATCH(B$1,Baseline!$B$1:$BD$1,0)))</f>
        <v>0</v>
      </c>
      <c r="C77">
        <f>IFERROR(INDEX(JMP!$AJ$2:$AU$1000,MATCH($A77,JMP!$A$2:$A$1000,0),MATCH(C$1,JMP!$AJ$1:$AU$1,0)),INDEX(Baseline!$B$2:$BD$2,1,MATCH(C$1,Baseline!$B$1:$BD$1,0)))</f>
        <v>8760</v>
      </c>
      <c r="D77">
        <f>IFERROR(INDEX(JMP!$AJ$2:$AU$1000,MATCH($A77,JMP!$A$2:$A$1000,0),MATCH(D$1,JMP!$AJ$1:$AU$1,0)),INDEX(Baseline!$B$2:$BD$2,1,MATCH(D$1,Baseline!$B$1:$BD$1,0)))</f>
        <v>1</v>
      </c>
      <c r="E77">
        <f>IFERROR(INDEX(JMP!$AJ$2:$AU$1000,MATCH($A77,JMP!$A$2:$A$1000,0),MATCH(E$1,JMP!$AJ$1:$AU$1,0)),INDEX(Baseline!$B$2:$BD$2,1,MATCH(E$1,Baseline!$B$1:$BD$1,0)))</f>
        <v>1</v>
      </c>
      <c r="F77" t="str">
        <f>IFERROR(INDEX(JMP!$AJ$2:$AU$1000,MATCH($A77,JMP!$A$2:$A$1000,0),MATCH(F$1,JMP!$AJ$1:$AU$1,0)),INDEX(Baseline!$B$2:$BD$2,1,MATCH(F$1,Baseline!$B$1:$BD$1,0)))</f>
        <v>e344</v>
      </c>
      <c r="G77" t="str">
        <f>IFERROR(INDEX(JMP!$AJ$2:$AU$1000,MATCH($A77,JMP!$A$2:$A$1000,0),MATCH(G$1,JMP!$AJ$1:$AU$1,0)),INDEX(Baseline!$B$2:$BD$2,1,MATCH(G$1,Baseline!$B$1:$BD$1,0)))</f>
        <v>e340</v>
      </c>
      <c r="H77">
        <f>IFERROR(INDEX(JMP!$AJ$2:$AU$1000,MATCH($A77,JMP!$A$2:$A$1000,0),MATCH(H$1,JMP!$AJ$1:$AU$1,0)),INDEX(Baseline!$B$2:$BD$2,1,MATCH(H$1,Baseline!$B$1:$BD$1,0)))</f>
        <v>1.5</v>
      </c>
      <c r="I77">
        <f>IFERROR(INDEX(JMP!$AJ$2:$AU$1000,MATCH($A77,JMP!$A$2:$A$1000,0),MATCH(I$1,JMP!$AJ$1:$AU$1,0)),INDEX(Baseline!$B$2:$BD$2,1,MATCH(I$1,Baseline!$B$1:$BD$1,0)))</f>
        <v>0.42</v>
      </c>
      <c r="J77">
        <f>IFERROR(INDEX(JMP!$AJ$2:$AU$1000,MATCH($A77,JMP!$A$2:$A$1000,0),MATCH(J$1,JMP!$AJ$1:$AU$1,0)),INDEX(Baseline!$B$2:$BD$2,1,MATCH(J$1,Baseline!$B$1:$BD$1,0)))</f>
        <v>1</v>
      </c>
      <c r="K77">
        <f>IFERROR(INDEX(JMP!$AJ$2:$AU$1000,MATCH($A77,JMP!$A$2:$A$1000,0),MATCH(K$1,JMP!$AJ$1:$AU$1,0)),INDEX(Baseline!$B$2:$BD$2,1,MATCH(K$1,Baseline!$B$1:$BD$1,0)))</f>
        <v>0</v>
      </c>
      <c r="L77">
        <f>IFERROR(INDEX(JMP!$AJ$2:$AU$1000,MATCH($A77,JMP!$A$2:$A$1000,0),MATCH(L$1,JMP!$AJ$1:$AU$1,0)),INDEX(Baseline!$B$2:$BD$2,1,MATCH(L$1,Baseline!$B$1:$BD$1,0)))</f>
        <v>4.4378411320365213E-2</v>
      </c>
      <c r="M77" t="b">
        <f>IFERROR(INDEX(JMP!$AJ$2:$AU$1000,MATCH($A77,JMP!$A$2:$A$1000,0),MATCH(M$1,JMP!$AJ$1:$AU$1,0)),INDEX(Baseline!$B$2:$BD$2,1,MATCH(M$1,Baseline!$B$1:$BD$1,0)))</f>
        <v>0</v>
      </c>
      <c r="N77" t="b">
        <f>IFERROR(INDEX(JMP!$AJ$2:$AU$1000,MATCH($A77,JMP!$A$2:$A$1000,0),MATCH(N$1,JMP!$AJ$1:$AU$1,0)),INDEX(Baseline!$B$2:$BD$2,1,MATCH(N$1,Baseline!$B$1:$BD$1,0)))</f>
        <v>0</v>
      </c>
      <c r="O77">
        <f>IFERROR(INDEX(JMP!$AJ$2:$AU$1000,MATCH($A77,JMP!$A$2:$A$1000,0),MATCH(O$1,JMP!$AJ$1:$AU$1,0)),INDEX(Baseline!$B$2:$BD$2,1,MATCH(O$1,Baseline!$B$1:$BD$1,0)))</f>
        <v>7</v>
      </c>
      <c r="P77">
        <f>IFERROR(INDEX(JMP!$AJ$2:$AU$1000,MATCH($A77,JMP!$A$2:$A$1000,0),MATCH(P$1,JMP!$AJ$1:$AU$1,0)),INDEX(Baseline!$B$2:$BD$2,1,MATCH(P$1,Baseline!$B$1:$BD$1,0)))</f>
        <v>200</v>
      </c>
      <c r="Q77">
        <f>IFERROR(INDEX(JMP!$AJ$2:$AU$1000,MATCH($A77,JMP!$A$2:$A$1000,0),MATCH(Q$1,JMP!$AJ$1:$AU$1,0)),INDEX(Baseline!$B$2:$BD$2,1,MATCH(Q$1,Baseline!$B$1:$BD$1,0)))</f>
        <v>10</v>
      </c>
      <c r="R77">
        <f>IFERROR(INDEX(JMP!$AJ$2:$AU$1000,MATCH($A77,JMP!$A$2:$A$1000,0),MATCH(R$1,JMP!$AJ$1:$AU$1,0)),INDEX(Baseline!$B$2:$BD$2,1,MATCH(R$1,Baseline!$B$1:$BD$1,0)))</f>
        <v>0</v>
      </c>
      <c r="S77">
        <f>IFERROR(INDEX(JMP!$AJ$2:$AU$1000,MATCH($A77,JMP!$A$2:$A$1000,0),MATCH(S$1,JMP!$AJ$1:$AU$1,0)),INDEX(Baseline!$B$2:$BD$2,1,MATCH(S$1,Baseline!$B$1:$BD$1,0)))</f>
        <v>1</v>
      </c>
      <c r="T77">
        <f>IFERROR(INDEX(JMP!$AJ$2:$AU$1000,MATCH($A77,JMP!$A$2:$A$1000,0),MATCH(T$1,JMP!$AJ$1:$AU$1,0)),INDEX(Baseline!$B$2:$BD$2,1,MATCH(T$1,Baseline!$B$1:$BD$1,0)))</f>
        <v>0</v>
      </c>
      <c r="U77" t="str">
        <f>IFERROR(INDEX(JMP!$AJ$2:$AU$1000,MATCH($A77,JMP!$A$2:$A$1000,0),MATCH(U$1,JMP!$AJ$1:$AU$1,0)),INDEX(Baseline!$B$2:$BD$2,1,MATCH(U$1,Baseline!$B$1:$BD$1,0)))</f>
        <v>Titan</v>
      </c>
      <c r="V77">
        <f>IFERROR(INDEX(JMP!$AJ$2:$AU$1000,MATCH($A77,JMP!$A$2:$A$1000,0),MATCH(V$1,JMP!$AJ$1:$AU$1,0)),INDEX(Baseline!$B$2:$BD$2,1,MATCH(V$1,Baseline!$B$1:$BD$1,0)))</f>
        <v>3</v>
      </c>
      <c r="W77">
        <f>IFERROR(INDEX(JMP!$AJ$2:$AU$1000,MATCH($A77,JMP!$A$2:$A$1000,0),MATCH(W$1,JMP!$AJ$1:$AU$1,0)),INDEX(Baseline!$B$2:$BD$2,1,MATCH(W$1,Baseline!$B$1:$BD$1,0)))</f>
        <v>0.37</v>
      </c>
      <c r="X77">
        <f>IFERROR(INDEX(JMP!$AJ$2:$AU$1000,MATCH($A77,JMP!$A$2:$A$1000,0),MATCH(X$1,JMP!$AJ$1:$AU$1,0)),INDEX(Baseline!$B$2:$BD$2,1,MATCH(X$1,Baseline!$B$1:$BD$1,0)))</f>
        <v>4</v>
      </c>
      <c r="Y77">
        <f>IFERROR(INDEX(JMP!$AJ$2:$AU$1000,MATCH($A77,JMP!$A$2:$A$1000,0),MATCH(Y$1,JMP!$AJ$1:$AU$1,0)),INDEX(Baseline!$B$2:$BD$2,1,MATCH(Y$1,Baseline!$B$1:$BD$1,0)))</f>
        <v>6</v>
      </c>
      <c r="Z77">
        <f>IFERROR(INDEX(JMP!$AJ$2:$AU$1000,MATCH($A77,JMP!$A$2:$A$1000,0),MATCH(Z$1,JMP!$AJ$1:$AU$1,0)),INDEX(Baseline!$B$2:$BD$2,1,MATCH(Z$1,Baseline!$B$1:$BD$1,0)))</f>
        <v>1970</v>
      </c>
      <c r="AA77">
        <f>IFERROR(INDEX(JMP!$AJ$2:$AU$1000,MATCH($A77,JMP!$A$2:$A$1000,0),MATCH(AA$1,JMP!$AJ$1:$AU$1,0)),INDEX(Baseline!$B$2:$BD$2,1,MATCH(AA$1,Baseline!$B$1:$BD$1,0)))</f>
        <v>1970</v>
      </c>
      <c r="AB77">
        <f>IFERROR(INDEX(JMP!$AJ$2:$AU$1000,MATCH($A77,JMP!$A$2:$A$1000,0),MATCH(AB$1,JMP!$AJ$1:$AU$1,0)),INDEX(Baseline!$B$2:$BD$2,1,MATCH(AB$1,Baseline!$B$1:$BD$1,0)))</f>
        <v>0</v>
      </c>
      <c r="AC77">
        <f>IFERROR(INDEX(JMP!$AJ$2:$AU$1000,MATCH($A77,JMP!$A$2:$A$1000,0),MATCH(AC$1,JMP!$AJ$1:$AU$1,0)),INDEX(Baseline!$B$2:$BD$2,1,MATCH(AC$1,Baseline!$B$1:$BD$1,0)))</f>
        <v>1</v>
      </c>
      <c r="AD77">
        <f>IFERROR(INDEX(JMP!$AJ$2:$AU$1000,MATCH($A77,JMP!$A$2:$A$1000,0),MATCH(AD$1,JMP!$AJ$1:$AU$1,0)),INDEX(Baseline!$B$2:$BD$2,1,MATCH(AD$1,Baseline!$B$1:$BD$1,0)))</f>
        <v>8</v>
      </c>
      <c r="AE77">
        <f>IFERROR(INDEX(JMP!$AJ$2:$AU$1000,MATCH($A77,JMP!$A$2:$A$1000,0),MATCH(AE$1,JMP!$AJ$1:$AU$1,0)),INDEX(Baseline!$B$2:$BD$2,1,MATCH(AE$1,Baseline!$B$1:$BD$1,0)))</f>
        <v>1</v>
      </c>
      <c r="AF77" t="str">
        <f>IFERROR(INDEX(JMP!$AJ$2:$AU$1000,MATCH($A77,JMP!$A$2:$A$1000,0),MATCH(AF$1,JMP!$AJ$1:$AU$1,0)),INDEX(Baseline!$B$2:$BD$2,1,MATCH(AF$1,Baseline!$B$1:$BD$1,0)))</f>
        <v>bwb</v>
      </c>
      <c r="AG77" t="str">
        <f>IFERROR(INDEX(JMP!$AJ$2:$AU$1000,MATCH($A77,JMP!$A$2:$A$1000,0),MATCH(AG$1,JMP!$AJ$1:$AU$1,0)),INDEX(Baseline!$B$2:$BD$2,1,MATCH(AG$1,Baseline!$B$1:$BD$1,0)))</f>
        <v>V-tail</v>
      </c>
      <c r="AH77">
        <f>IFERROR(INDEX(JMP!$AJ$2:$AU$1000,MATCH($A77,JMP!$A$2:$A$1000,0),MATCH(AH$1,JMP!$AJ$1:$AU$1,0)),INDEX(Baseline!$B$2:$BD$2,1,MATCH(AH$1,Baseline!$B$1:$BD$1,0)))</f>
        <v>1</v>
      </c>
      <c r="AI77">
        <f>IFERROR(INDEX(JMP!$AJ$2:$AU$1000,MATCH($A77,JMP!$A$2:$A$1000,0),MATCH(AI$1,JMP!$AJ$1:$AU$1,0)),INDEX(Baseline!$B$2:$BD$2,1,MATCH(AI$1,Baseline!$B$1:$BD$1,0)))</f>
        <v>724000000</v>
      </c>
      <c r="AJ77">
        <f>IFERROR(INDEX(JMP!$AJ$2:$AU$1000,MATCH($A77,JMP!$A$2:$A$1000,0),MATCH(AJ$1,JMP!$AJ$1:$AU$1,0)),INDEX(Baseline!$B$2:$BD$2,1,MATCH(AJ$1,Baseline!$B$1:$BD$1,0)))</f>
        <v>54500000</v>
      </c>
      <c r="AK77">
        <f>IFERROR(INDEX(JMP!$AJ$2:$AU$1000,MATCH($A77,JMP!$A$2:$A$1000,0),MATCH(AK$1,JMP!$AJ$1:$AU$1,0)),INDEX(Baseline!$B$2:$BD$2,1,MATCH(AK$1,Baseline!$B$1:$BD$1,0)))</f>
        <v>30</v>
      </c>
      <c r="AL77">
        <f>IFERROR(INDEX(JMP!$AJ$2:$AU$1000,MATCH($A77,JMP!$A$2:$A$1000,0),MATCH(AL$1,JMP!$AJ$1:$AU$1,0)),INDEX(Baseline!$B$2:$BD$2,1,MATCH(AL$1,Baseline!$B$1:$BD$1,0)))</f>
        <v>2.8446801605166161E-2</v>
      </c>
      <c r="AM77">
        <f>IFERROR(INDEX(JMP!$AJ$2:$AU$1000,MATCH($A77,JMP!$A$2:$A$1000,0),MATCH(AM$1,JMP!$AJ$1:$AU$1,0)),INDEX(Baseline!$B$2:$BD$2,1,MATCH(AM$1,Baseline!$B$1:$BD$1,0)))</f>
        <v>17</v>
      </c>
      <c r="AN77">
        <f>IFERROR(INDEX(JMP!$AJ$2:$AU$1000,MATCH($A77,JMP!$A$2:$A$1000,0),MATCH(AN$1,JMP!$AJ$1:$AU$1,0)),INDEX(Baseline!$B$2:$BD$2,1,MATCH(AN$1,Baseline!$B$1:$BD$1,0)))</f>
        <v>2.8726844919786001</v>
      </c>
      <c r="AO77">
        <f>IFERROR(INDEX(JMP!$AJ$2:$AU$1000,MATCH($A77,JMP!$A$2:$A$1000,0),MATCH(AO$1,JMP!$AJ$1:$AU$1,0)),INDEX(Baseline!$B$2:$BD$2,1,MATCH(AO$1,Baseline!$B$1:$BD$1,0)))</f>
        <v>1.41868119396209</v>
      </c>
      <c r="AP77">
        <f>IFERROR(INDEX(JMP!$AJ$2:$AU$1000,MATCH($A77,JMP!$A$2:$A$1000,0),MATCH(AP$1,JMP!$AJ$1:$AU$1,0)),INDEX(Baseline!$B$2:$BD$2,1,MATCH(AP$1,Baseline!$B$1:$BD$1,0)))</f>
        <v>0</v>
      </c>
      <c r="AQ77">
        <f>IFERROR(INDEX(JMP!$AJ$2:$AU$1000,MATCH($A77,JMP!$A$2:$A$1000,0),MATCH(AQ$1,JMP!$AJ$1:$AU$1,0)),INDEX(Baseline!$B$2:$BD$2,1,MATCH(AQ$1,Baseline!$B$1:$BD$1,0)))</f>
        <v>0.35</v>
      </c>
      <c r="AR77">
        <f>IFERROR(INDEX(JMP!$AJ$2:$AU$1000,MATCH($A77,JMP!$A$2:$A$1000,0),MATCH(AR$1,JMP!$AJ$1:$AU$1,0)),INDEX(Baseline!$B$2:$BD$2,1,MATCH(AR$1,Baseline!$B$1:$BD$1,0)))</f>
        <v>0</v>
      </c>
      <c r="AS77">
        <f>IFERROR(INDEX(JMP!$AJ$2:$AU$1000,MATCH($A77,JMP!$A$2:$A$1000,0),MATCH(AS$1,JMP!$AJ$1:$AU$1,0)),INDEX(Baseline!$B$2:$BD$2,1,MATCH(AS$1,Baseline!$B$1:$BD$1,0)))</f>
        <v>0</v>
      </c>
      <c r="AT77">
        <f>IFERROR(INDEX(JMP!$AJ$2:$AU$1000,MATCH($A77,JMP!$A$2:$A$1000,0),MATCH(AT$1,JMP!$AJ$1:$AU$1,0)),INDEX(Baseline!$B$2:$BD$2,1,MATCH(AT$1,Baseline!$B$1:$BD$1,0)))</f>
        <v>500</v>
      </c>
      <c r="AU77">
        <f>IFERROR(INDEX(JMP!$AJ$2:$AU$1000,MATCH($A77,JMP!$A$2:$A$1000,0),MATCH(AU$1,JMP!$AJ$1:$AU$1,0)),INDEX(Baseline!$B$2:$BD$2,1,MATCH(AU$1,Baseline!$B$1:$BD$1,0)))</f>
        <v>50</v>
      </c>
      <c r="AV77">
        <f>IFERROR(INDEX(JMP!$AJ$2:$AU$1000,MATCH($A77,JMP!$A$2:$A$1000,0),MATCH(AV$1,JMP!$AJ$1:$AU$1,0)),INDEX(Baseline!$B$2:$BD$2,1,MATCH(AV$1,Baseline!$B$1:$BD$1,0)))</f>
        <v>12.1</v>
      </c>
      <c r="AW77">
        <f>IFERROR(INDEX(JMP!$AJ$2:$AU$1000,MATCH($A77,JMP!$A$2:$A$1000,0),MATCH(AW$1,JMP!$AJ$1:$AU$1,0)),INDEX(Baseline!$B$2:$BD$2,1,MATCH(AW$1,Baseline!$B$1:$BD$1,0)))</f>
        <v>1.9961979999999998E-3</v>
      </c>
      <c r="AX77">
        <f>IFERROR(INDEX(JMP!$AJ$2:$AU$1000,MATCH($A77,JMP!$A$2:$A$1000,0),MATCH(AX$1,JMP!$AJ$1:$AU$1,0)),INDEX(Baseline!$B$2:$BD$2,1,MATCH(AX$1,Baseline!$B$1:$BD$1,0)))</f>
        <v>1.9961979999999998E-3</v>
      </c>
      <c r="AY77">
        <f>IFERROR(INDEX(JMP!$AJ$2:$AU$1000,MATCH($A77,JMP!$A$2:$A$1000,0),MATCH(AY$1,JMP!$AJ$1:$AU$1,0)),INDEX(Baseline!$B$2:$BD$2,1,MATCH(AY$1,Baseline!$B$1:$BD$1,0)))</f>
        <v>1.9607137E-2</v>
      </c>
      <c r="AZ77">
        <f>IFERROR(INDEX(JMP!$AJ$2:$AU$1000,MATCH($A77,JMP!$A$2:$A$1000,0),MATCH(AZ$1,JMP!$AJ$1:$AU$1,0)),INDEX(Baseline!$B$2:$BD$2,1,MATCH(AZ$1,Baseline!$B$1:$BD$1,0)))</f>
        <v>0</v>
      </c>
      <c r="BA77">
        <f>IFERROR(INDEX(JMP!$AJ$2:$AU$1000,MATCH($A77,JMP!$A$2:$A$1000,0),MATCH(BA$1,JMP!$AJ$1:$AU$1,0)),INDEX(Baseline!$B$2:$BD$2,1,MATCH(BA$1,Baseline!$B$1:$BD$1,0)))</f>
        <v>100</v>
      </c>
      <c r="BB77">
        <f>IFERROR(INDEX(JMP!$AJ$2:$AU$1000,MATCH($A77,JMP!$A$2:$A$1000,0),MATCH(BB$1,JMP!$AJ$1:$AU$1,0)),INDEX(Baseline!$B$2:$BD$2,1,MATCH(BB$1,Baseline!$B$1:$BD$1,0)))</f>
        <v>0</v>
      </c>
      <c r="BC77">
        <f>IFERROR(INDEX(JMP!$AJ$2:$AU$1000,MATCH($A77,JMP!$A$2:$A$1000,0),MATCH(BC$1,JMP!$AJ$1:$AU$1,0)),INDEX(Baseline!$B$2:$BD$2,1,MATCH(BC$1,Baseline!$B$1:$BD$1,0)))</f>
        <v>1</v>
      </c>
      <c r="BD77">
        <f>IFERROR(INDEX(JMP!$AJ$2:$AU$1000,MATCH($A77,JMP!$A$2:$A$1000,0),MATCH(BD$1,JMP!$AJ$1:$AU$1,0)),INDEX(Baseline!$B$2:$BD$2,1,MATCH(BD$1,Baseline!$B$1:$BD$1,0)))</f>
        <v>2</v>
      </c>
      <c r="BE77">
        <f>IFERROR(INDEX(JMP!$AJ$2:$AU$1000,MATCH($A77,JMP!$A$2:$A$1000,0),MATCH(BE$1,JMP!$AJ$1:$AU$1,0)),INDEX(Baseline!$B$2:$BE$2,1,MATCH(BE$1,Baseline!$B$1:$BE$1,0)))</f>
        <v>400000</v>
      </c>
      <c r="BF77" t="str">
        <f t="shared" si="5"/>
        <v>no</v>
      </c>
      <c r="BG77" t="str">
        <f t="shared" si="6"/>
        <v>yes</v>
      </c>
      <c r="BH77">
        <f t="shared" si="7"/>
        <v>1</v>
      </c>
      <c r="BI77">
        <f t="shared" si="8"/>
        <v>100</v>
      </c>
      <c r="BK77">
        <v>78</v>
      </c>
      <c r="BL77" t="str">
        <f t="shared" si="9"/>
        <v>spring</v>
      </c>
    </row>
    <row r="78" spans="1:64" x14ac:dyDescent="0.35">
      <c r="A78">
        <v>77</v>
      </c>
      <c r="B78">
        <f>IFERROR(INDEX(JMP!$AJ$2:$AU$1000,MATCH($A78,JMP!$A$2:$A$1000,0),MATCH(B$1,JMP!$AJ$1:$AU$1,0)),INDEX(Baseline!$B$2:$BD$2,1,MATCH(B$1,Baseline!$B$1:$BD$1,0)))</f>
        <v>0</v>
      </c>
      <c r="C78">
        <f>IFERROR(INDEX(JMP!$AJ$2:$AU$1000,MATCH($A78,JMP!$A$2:$A$1000,0),MATCH(C$1,JMP!$AJ$1:$AU$1,0)),INDEX(Baseline!$B$2:$BD$2,1,MATCH(C$1,Baseline!$B$1:$BD$1,0)))</f>
        <v>8760</v>
      </c>
      <c r="D78">
        <f>IFERROR(INDEX(JMP!$AJ$2:$AU$1000,MATCH($A78,JMP!$A$2:$A$1000,0),MATCH(D$1,JMP!$AJ$1:$AU$1,0)),INDEX(Baseline!$B$2:$BD$2,1,MATCH(D$1,Baseline!$B$1:$BD$1,0)))</f>
        <v>1</v>
      </c>
      <c r="E78">
        <f>IFERROR(INDEX(JMP!$AJ$2:$AU$1000,MATCH($A78,JMP!$A$2:$A$1000,0),MATCH(E$1,JMP!$AJ$1:$AU$1,0)),INDEX(Baseline!$B$2:$BD$2,1,MATCH(E$1,Baseline!$B$1:$BD$1,0)))</f>
        <v>1</v>
      </c>
      <c r="F78" t="str">
        <f>IFERROR(INDEX(JMP!$AJ$2:$AU$1000,MATCH($A78,JMP!$A$2:$A$1000,0),MATCH(F$1,JMP!$AJ$1:$AU$1,0)),INDEX(Baseline!$B$2:$BD$2,1,MATCH(F$1,Baseline!$B$1:$BD$1,0)))</f>
        <v>e344</v>
      </c>
      <c r="G78" t="str">
        <f>IFERROR(INDEX(JMP!$AJ$2:$AU$1000,MATCH($A78,JMP!$A$2:$A$1000,0),MATCH(G$1,JMP!$AJ$1:$AU$1,0)),INDEX(Baseline!$B$2:$BD$2,1,MATCH(G$1,Baseline!$B$1:$BD$1,0)))</f>
        <v>e340</v>
      </c>
      <c r="H78">
        <f>IFERROR(INDEX(JMP!$AJ$2:$AU$1000,MATCH($A78,JMP!$A$2:$A$1000,0),MATCH(H$1,JMP!$AJ$1:$AU$1,0)),INDEX(Baseline!$B$2:$BD$2,1,MATCH(H$1,Baseline!$B$1:$BD$1,0)))</f>
        <v>1.5</v>
      </c>
      <c r="I78">
        <f>IFERROR(INDEX(JMP!$AJ$2:$AU$1000,MATCH($A78,JMP!$A$2:$A$1000,0),MATCH(I$1,JMP!$AJ$1:$AU$1,0)),INDEX(Baseline!$B$2:$BD$2,1,MATCH(I$1,Baseline!$B$1:$BD$1,0)))</f>
        <v>0.42</v>
      </c>
      <c r="J78">
        <f>IFERROR(INDEX(JMP!$AJ$2:$AU$1000,MATCH($A78,JMP!$A$2:$A$1000,0),MATCH(J$1,JMP!$AJ$1:$AU$1,0)),INDEX(Baseline!$B$2:$BD$2,1,MATCH(J$1,Baseline!$B$1:$BD$1,0)))</f>
        <v>1</v>
      </c>
      <c r="K78">
        <f>IFERROR(INDEX(JMP!$AJ$2:$AU$1000,MATCH($A78,JMP!$A$2:$A$1000,0),MATCH(K$1,JMP!$AJ$1:$AU$1,0)),INDEX(Baseline!$B$2:$BD$2,1,MATCH(K$1,Baseline!$B$1:$BD$1,0)))</f>
        <v>0</v>
      </c>
      <c r="L78">
        <f>IFERROR(INDEX(JMP!$AJ$2:$AU$1000,MATCH($A78,JMP!$A$2:$A$1000,0),MATCH(L$1,JMP!$AJ$1:$AU$1,0)),INDEX(Baseline!$B$2:$BD$2,1,MATCH(L$1,Baseline!$B$1:$BD$1,0)))</f>
        <v>0.16944484322321199</v>
      </c>
      <c r="M78" t="b">
        <f>IFERROR(INDEX(JMP!$AJ$2:$AU$1000,MATCH($A78,JMP!$A$2:$A$1000,0),MATCH(M$1,JMP!$AJ$1:$AU$1,0)),INDEX(Baseline!$B$2:$BD$2,1,MATCH(M$1,Baseline!$B$1:$BD$1,0)))</f>
        <v>0</v>
      </c>
      <c r="N78" t="b">
        <f>IFERROR(INDEX(JMP!$AJ$2:$AU$1000,MATCH($A78,JMP!$A$2:$A$1000,0),MATCH(N$1,JMP!$AJ$1:$AU$1,0)),INDEX(Baseline!$B$2:$BD$2,1,MATCH(N$1,Baseline!$B$1:$BD$1,0)))</f>
        <v>0</v>
      </c>
      <c r="O78">
        <f>IFERROR(INDEX(JMP!$AJ$2:$AU$1000,MATCH($A78,JMP!$A$2:$A$1000,0),MATCH(O$1,JMP!$AJ$1:$AU$1,0)),INDEX(Baseline!$B$2:$BD$2,1,MATCH(O$1,Baseline!$B$1:$BD$1,0)))</f>
        <v>7</v>
      </c>
      <c r="P78">
        <f>IFERROR(INDEX(JMP!$AJ$2:$AU$1000,MATCH($A78,JMP!$A$2:$A$1000,0),MATCH(P$1,JMP!$AJ$1:$AU$1,0)),INDEX(Baseline!$B$2:$BD$2,1,MATCH(P$1,Baseline!$B$1:$BD$1,0)))</f>
        <v>200</v>
      </c>
      <c r="Q78">
        <f>IFERROR(INDEX(JMP!$AJ$2:$AU$1000,MATCH($A78,JMP!$A$2:$A$1000,0),MATCH(Q$1,JMP!$AJ$1:$AU$1,0)),INDEX(Baseline!$B$2:$BD$2,1,MATCH(Q$1,Baseline!$B$1:$BD$1,0)))</f>
        <v>10</v>
      </c>
      <c r="R78">
        <f>IFERROR(INDEX(JMP!$AJ$2:$AU$1000,MATCH($A78,JMP!$A$2:$A$1000,0),MATCH(R$1,JMP!$AJ$1:$AU$1,0)),INDEX(Baseline!$B$2:$BD$2,1,MATCH(R$1,Baseline!$B$1:$BD$1,0)))</f>
        <v>0</v>
      </c>
      <c r="S78">
        <f>IFERROR(INDEX(JMP!$AJ$2:$AU$1000,MATCH($A78,JMP!$A$2:$A$1000,0),MATCH(S$1,JMP!$AJ$1:$AU$1,0)),INDEX(Baseline!$B$2:$BD$2,1,MATCH(S$1,Baseline!$B$1:$BD$1,0)))</f>
        <v>1</v>
      </c>
      <c r="T78">
        <f>IFERROR(INDEX(JMP!$AJ$2:$AU$1000,MATCH($A78,JMP!$A$2:$A$1000,0),MATCH(T$1,JMP!$AJ$1:$AU$1,0)),INDEX(Baseline!$B$2:$BD$2,1,MATCH(T$1,Baseline!$B$1:$BD$1,0)))</f>
        <v>0</v>
      </c>
      <c r="U78" t="str">
        <f>IFERROR(INDEX(JMP!$AJ$2:$AU$1000,MATCH($A78,JMP!$A$2:$A$1000,0),MATCH(U$1,JMP!$AJ$1:$AU$1,0)),INDEX(Baseline!$B$2:$BD$2,1,MATCH(U$1,Baseline!$B$1:$BD$1,0)))</f>
        <v>Titan</v>
      </c>
      <c r="V78">
        <f>IFERROR(INDEX(JMP!$AJ$2:$AU$1000,MATCH($A78,JMP!$A$2:$A$1000,0),MATCH(V$1,JMP!$AJ$1:$AU$1,0)),INDEX(Baseline!$B$2:$BD$2,1,MATCH(V$1,Baseline!$B$1:$BD$1,0)))</f>
        <v>3</v>
      </c>
      <c r="W78">
        <f>IFERROR(INDEX(JMP!$AJ$2:$AU$1000,MATCH($A78,JMP!$A$2:$A$1000,0),MATCH(W$1,JMP!$AJ$1:$AU$1,0)),INDEX(Baseline!$B$2:$BD$2,1,MATCH(W$1,Baseline!$B$1:$BD$1,0)))</f>
        <v>0.37</v>
      </c>
      <c r="X78">
        <f>IFERROR(INDEX(JMP!$AJ$2:$AU$1000,MATCH($A78,JMP!$A$2:$A$1000,0),MATCH(X$1,JMP!$AJ$1:$AU$1,0)),INDEX(Baseline!$B$2:$BD$2,1,MATCH(X$1,Baseline!$B$1:$BD$1,0)))</f>
        <v>4</v>
      </c>
      <c r="Y78">
        <f>IFERROR(INDEX(JMP!$AJ$2:$AU$1000,MATCH($A78,JMP!$A$2:$A$1000,0),MATCH(Y$1,JMP!$AJ$1:$AU$1,0)),INDEX(Baseline!$B$2:$BD$2,1,MATCH(Y$1,Baseline!$B$1:$BD$1,0)))</f>
        <v>6</v>
      </c>
      <c r="Z78">
        <f>IFERROR(INDEX(JMP!$AJ$2:$AU$1000,MATCH($A78,JMP!$A$2:$A$1000,0),MATCH(Z$1,JMP!$AJ$1:$AU$1,0)),INDEX(Baseline!$B$2:$BD$2,1,MATCH(Z$1,Baseline!$B$1:$BD$1,0)))</f>
        <v>1970</v>
      </c>
      <c r="AA78">
        <f>IFERROR(INDEX(JMP!$AJ$2:$AU$1000,MATCH($A78,JMP!$A$2:$A$1000,0),MATCH(AA$1,JMP!$AJ$1:$AU$1,0)),INDEX(Baseline!$B$2:$BD$2,1,MATCH(AA$1,Baseline!$B$1:$BD$1,0)))</f>
        <v>1970</v>
      </c>
      <c r="AB78">
        <f>IFERROR(INDEX(JMP!$AJ$2:$AU$1000,MATCH($A78,JMP!$A$2:$A$1000,0),MATCH(AB$1,JMP!$AJ$1:$AU$1,0)),INDEX(Baseline!$B$2:$BD$2,1,MATCH(AB$1,Baseline!$B$1:$BD$1,0)))</f>
        <v>0</v>
      </c>
      <c r="AC78">
        <f>IFERROR(INDEX(JMP!$AJ$2:$AU$1000,MATCH($A78,JMP!$A$2:$A$1000,0),MATCH(AC$1,JMP!$AJ$1:$AU$1,0)),INDEX(Baseline!$B$2:$BD$2,1,MATCH(AC$1,Baseline!$B$1:$BD$1,0)))</f>
        <v>1</v>
      </c>
      <c r="AD78">
        <f>IFERROR(INDEX(JMP!$AJ$2:$AU$1000,MATCH($A78,JMP!$A$2:$A$1000,0),MATCH(AD$1,JMP!$AJ$1:$AU$1,0)),INDEX(Baseline!$B$2:$BD$2,1,MATCH(AD$1,Baseline!$B$1:$BD$1,0)))</f>
        <v>8</v>
      </c>
      <c r="AE78">
        <f>IFERROR(INDEX(JMP!$AJ$2:$AU$1000,MATCH($A78,JMP!$A$2:$A$1000,0),MATCH(AE$1,JMP!$AJ$1:$AU$1,0)),INDEX(Baseline!$B$2:$BD$2,1,MATCH(AE$1,Baseline!$B$1:$BD$1,0)))</f>
        <v>1</v>
      </c>
      <c r="AF78" t="str">
        <f>IFERROR(INDEX(JMP!$AJ$2:$AU$1000,MATCH($A78,JMP!$A$2:$A$1000,0),MATCH(AF$1,JMP!$AJ$1:$AU$1,0)),INDEX(Baseline!$B$2:$BD$2,1,MATCH(AF$1,Baseline!$B$1:$BD$1,0)))</f>
        <v>bwb</v>
      </c>
      <c r="AG78" t="str">
        <f>IFERROR(INDEX(JMP!$AJ$2:$AU$1000,MATCH($A78,JMP!$A$2:$A$1000,0),MATCH(AG$1,JMP!$AJ$1:$AU$1,0)),INDEX(Baseline!$B$2:$BD$2,1,MATCH(AG$1,Baseline!$B$1:$BD$1,0)))</f>
        <v>V-tail</v>
      </c>
      <c r="AH78">
        <f>IFERROR(INDEX(JMP!$AJ$2:$AU$1000,MATCH($A78,JMP!$A$2:$A$1000,0),MATCH(AH$1,JMP!$AJ$1:$AU$1,0)),INDEX(Baseline!$B$2:$BD$2,1,MATCH(AH$1,Baseline!$B$1:$BD$1,0)))</f>
        <v>1</v>
      </c>
      <c r="AI78">
        <f>IFERROR(INDEX(JMP!$AJ$2:$AU$1000,MATCH($A78,JMP!$A$2:$A$1000,0),MATCH(AI$1,JMP!$AJ$1:$AU$1,0)),INDEX(Baseline!$B$2:$BD$2,1,MATCH(AI$1,Baseline!$B$1:$BD$1,0)))</f>
        <v>724000000</v>
      </c>
      <c r="AJ78">
        <f>IFERROR(INDEX(JMP!$AJ$2:$AU$1000,MATCH($A78,JMP!$A$2:$A$1000,0),MATCH(AJ$1,JMP!$AJ$1:$AU$1,0)),INDEX(Baseline!$B$2:$BD$2,1,MATCH(AJ$1,Baseline!$B$1:$BD$1,0)))</f>
        <v>54500000</v>
      </c>
      <c r="AK78">
        <f>IFERROR(INDEX(JMP!$AJ$2:$AU$1000,MATCH($A78,JMP!$A$2:$A$1000,0),MATCH(AK$1,JMP!$AJ$1:$AU$1,0)),INDEX(Baseline!$B$2:$BD$2,1,MATCH(AK$1,Baseline!$B$1:$BD$1,0)))</f>
        <v>30</v>
      </c>
      <c r="AL78">
        <f>IFERROR(INDEX(JMP!$AJ$2:$AU$1000,MATCH($A78,JMP!$A$2:$A$1000,0),MATCH(AL$1,JMP!$AJ$1:$AU$1,0)),INDEX(Baseline!$B$2:$BD$2,1,MATCH(AL$1,Baseline!$B$1:$BD$1,0)))</f>
        <v>9.8251347228854174E-3</v>
      </c>
      <c r="AM78">
        <f>IFERROR(INDEX(JMP!$AJ$2:$AU$1000,MATCH($A78,JMP!$A$2:$A$1000,0),MATCH(AM$1,JMP!$AJ$1:$AU$1,0)),INDEX(Baseline!$B$2:$BD$2,1,MATCH(AM$1,Baseline!$B$1:$BD$1,0)))</f>
        <v>16.409523809523812</v>
      </c>
      <c r="AN78">
        <f>IFERROR(INDEX(JMP!$AJ$2:$AU$1000,MATCH($A78,JMP!$A$2:$A$1000,0),MATCH(AN$1,JMP!$AJ$1:$AU$1,0)),INDEX(Baseline!$B$2:$BD$2,1,MATCH(AN$1,Baseline!$B$1:$BD$1,0)))</f>
        <v>1.4608464476699701</v>
      </c>
      <c r="AO78">
        <f>IFERROR(INDEX(JMP!$AJ$2:$AU$1000,MATCH($A78,JMP!$A$2:$A$1000,0),MATCH(AO$1,JMP!$AJ$1:$AU$1,0)),INDEX(Baseline!$B$2:$BD$2,1,MATCH(AO$1,Baseline!$B$1:$BD$1,0)))</f>
        <v>1.41868119396209</v>
      </c>
      <c r="AP78">
        <f>IFERROR(INDEX(JMP!$AJ$2:$AU$1000,MATCH($A78,JMP!$A$2:$A$1000,0),MATCH(AP$1,JMP!$AJ$1:$AU$1,0)),INDEX(Baseline!$B$2:$BD$2,1,MATCH(AP$1,Baseline!$B$1:$BD$1,0)))</f>
        <v>0</v>
      </c>
      <c r="AQ78">
        <f>IFERROR(INDEX(JMP!$AJ$2:$AU$1000,MATCH($A78,JMP!$A$2:$A$1000,0),MATCH(AQ$1,JMP!$AJ$1:$AU$1,0)),INDEX(Baseline!$B$2:$BD$2,1,MATCH(AQ$1,Baseline!$B$1:$BD$1,0)))</f>
        <v>0.35</v>
      </c>
      <c r="AR78">
        <f>IFERROR(INDEX(JMP!$AJ$2:$AU$1000,MATCH($A78,JMP!$A$2:$A$1000,0),MATCH(AR$1,JMP!$AJ$1:$AU$1,0)),INDEX(Baseline!$B$2:$BD$2,1,MATCH(AR$1,Baseline!$B$1:$BD$1,0)))</f>
        <v>0</v>
      </c>
      <c r="AS78">
        <f>IFERROR(INDEX(JMP!$AJ$2:$AU$1000,MATCH($A78,JMP!$A$2:$A$1000,0),MATCH(AS$1,JMP!$AJ$1:$AU$1,0)),INDEX(Baseline!$B$2:$BD$2,1,MATCH(AS$1,Baseline!$B$1:$BD$1,0)))</f>
        <v>0</v>
      </c>
      <c r="AT78">
        <f>IFERROR(INDEX(JMP!$AJ$2:$AU$1000,MATCH($A78,JMP!$A$2:$A$1000,0),MATCH(AT$1,JMP!$AJ$1:$AU$1,0)),INDEX(Baseline!$B$2:$BD$2,1,MATCH(AT$1,Baseline!$B$1:$BD$1,0)))</f>
        <v>500</v>
      </c>
      <c r="AU78">
        <f>IFERROR(INDEX(JMP!$AJ$2:$AU$1000,MATCH($A78,JMP!$A$2:$A$1000,0),MATCH(AU$1,JMP!$AJ$1:$AU$1,0)),INDEX(Baseline!$B$2:$BD$2,1,MATCH(AU$1,Baseline!$B$1:$BD$1,0)))</f>
        <v>50</v>
      </c>
      <c r="AV78">
        <f>IFERROR(INDEX(JMP!$AJ$2:$AU$1000,MATCH($A78,JMP!$A$2:$A$1000,0),MATCH(AV$1,JMP!$AJ$1:$AU$1,0)),INDEX(Baseline!$B$2:$BD$2,1,MATCH(AV$1,Baseline!$B$1:$BD$1,0)))</f>
        <v>12.1</v>
      </c>
      <c r="AW78">
        <f>IFERROR(INDEX(JMP!$AJ$2:$AU$1000,MATCH($A78,JMP!$A$2:$A$1000,0),MATCH(AW$1,JMP!$AJ$1:$AU$1,0)),INDEX(Baseline!$B$2:$BD$2,1,MATCH(AW$1,Baseline!$B$1:$BD$1,0)))</f>
        <v>1.9961979999999998E-3</v>
      </c>
      <c r="AX78">
        <f>IFERROR(INDEX(JMP!$AJ$2:$AU$1000,MATCH($A78,JMP!$A$2:$A$1000,0),MATCH(AX$1,JMP!$AJ$1:$AU$1,0)),INDEX(Baseline!$B$2:$BD$2,1,MATCH(AX$1,Baseline!$B$1:$BD$1,0)))</f>
        <v>1.9961979999999998E-3</v>
      </c>
      <c r="AY78">
        <f>IFERROR(INDEX(JMP!$AJ$2:$AU$1000,MATCH($A78,JMP!$A$2:$A$1000,0),MATCH(AY$1,JMP!$AJ$1:$AU$1,0)),INDEX(Baseline!$B$2:$BD$2,1,MATCH(AY$1,Baseline!$B$1:$BD$1,0)))</f>
        <v>1.9607137E-2</v>
      </c>
      <c r="AZ78">
        <f>IFERROR(INDEX(JMP!$AJ$2:$AU$1000,MATCH($A78,JMP!$A$2:$A$1000,0),MATCH(AZ$1,JMP!$AJ$1:$AU$1,0)),INDEX(Baseline!$B$2:$BD$2,1,MATCH(AZ$1,Baseline!$B$1:$BD$1,0)))</f>
        <v>0</v>
      </c>
      <c r="BA78">
        <f>IFERROR(INDEX(JMP!$AJ$2:$AU$1000,MATCH($A78,JMP!$A$2:$A$1000,0),MATCH(BA$1,JMP!$AJ$1:$AU$1,0)),INDEX(Baseline!$B$2:$BD$2,1,MATCH(BA$1,Baseline!$B$1:$BD$1,0)))</f>
        <v>55</v>
      </c>
      <c r="BB78">
        <f>IFERROR(INDEX(JMP!$AJ$2:$AU$1000,MATCH($A78,JMP!$A$2:$A$1000,0),MATCH(BB$1,JMP!$AJ$1:$AU$1,0)),INDEX(Baseline!$B$2:$BD$2,1,MATCH(BB$1,Baseline!$B$1:$BD$1,0)))</f>
        <v>0</v>
      </c>
      <c r="BC78">
        <f>IFERROR(INDEX(JMP!$AJ$2:$AU$1000,MATCH($A78,JMP!$A$2:$A$1000,0),MATCH(BC$1,JMP!$AJ$1:$AU$1,0)),INDEX(Baseline!$B$2:$BD$2,1,MATCH(BC$1,Baseline!$B$1:$BD$1,0)))</f>
        <v>3</v>
      </c>
      <c r="BD78">
        <f>IFERROR(INDEX(JMP!$AJ$2:$AU$1000,MATCH($A78,JMP!$A$2:$A$1000,0),MATCH(BD$1,JMP!$AJ$1:$AU$1,0)),INDEX(Baseline!$B$2:$BD$2,1,MATCH(BD$1,Baseline!$B$1:$BD$1,0)))</f>
        <v>2</v>
      </c>
      <c r="BE78">
        <f>IFERROR(INDEX(JMP!$AJ$2:$AU$1000,MATCH($A78,JMP!$A$2:$A$1000,0),MATCH(BE$1,JMP!$AJ$1:$AU$1,0)),INDEX(Baseline!$B$2:$BE$2,1,MATCH(BE$1,Baseline!$B$1:$BE$1,0)))</f>
        <v>400000</v>
      </c>
      <c r="BF78" t="str">
        <f t="shared" si="5"/>
        <v>no</v>
      </c>
      <c r="BG78" t="str">
        <f t="shared" si="6"/>
        <v>yes</v>
      </c>
      <c r="BH78">
        <f t="shared" si="7"/>
        <v>1</v>
      </c>
      <c r="BI78">
        <f t="shared" si="8"/>
        <v>30</v>
      </c>
      <c r="BK78">
        <v>79</v>
      </c>
      <c r="BL78" t="str">
        <f t="shared" si="9"/>
        <v>fall</v>
      </c>
    </row>
    <row r="79" spans="1:64" x14ac:dyDescent="0.35">
      <c r="A79">
        <v>78</v>
      </c>
      <c r="B79">
        <f>IFERROR(INDEX(JMP!$AJ$2:$AU$1000,MATCH($A79,JMP!$A$2:$A$1000,0),MATCH(B$1,JMP!$AJ$1:$AU$1,0)),INDEX(Baseline!$B$2:$BD$2,1,MATCH(B$1,Baseline!$B$1:$BD$1,0)))</f>
        <v>0</v>
      </c>
      <c r="C79">
        <f>IFERROR(INDEX(JMP!$AJ$2:$AU$1000,MATCH($A79,JMP!$A$2:$A$1000,0),MATCH(C$1,JMP!$AJ$1:$AU$1,0)),INDEX(Baseline!$B$2:$BD$2,1,MATCH(C$1,Baseline!$B$1:$BD$1,0)))</f>
        <v>8760</v>
      </c>
      <c r="D79">
        <f>IFERROR(INDEX(JMP!$AJ$2:$AU$1000,MATCH($A79,JMP!$A$2:$A$1000,0),MATCH(D$1,JMP!$AJ$1:$AU$1,0)),INDEX(Baseline!$B$2:$BD$2,1,MATCH(D$1,Baseline!$B$1:$BD$1,0)))</f>
        <v>1</v>
      </c>
      <c r="E79">
        <f>IFERROR(INDEX(JMP!$AJ$2:$AU$1000,MATCH($A79,JMP!$A$2:$A$1000,0),MATCH(E$1,JMP!$AJ$1:$AU$1,0)),INDEX(Baseline!$B$2:$BD$2,1,MATCH(E$1,Baseline!$B$1:$BD$1,0)))</f>
        <v>1</v>
      </c>
      <c r="F79" t="str">
        <f>IFERROR(INDEX(JMP!$AJ$2:$AU$1000,MATCH($A79,JMP!$A$2:$A$1000,0),MATCH(F$1,JMP!$AJ$1:$AU$1,0)),INDEX(Baseline!$B$2:$BD$2,1,MATCH(F$1,Baseline!$B$1:$BD$1,0)))</f>
        <v>e344</v>
      </c>
      <c r="G79" t="str">
        <f>IFERROR(INDEX(JMP!$AJ$2:$AU$1000,MATCH($A79,JMP!$A$2:$A$1000,0),MATCH(G$1,JMP!$AJ$1:$AU$1,0)),INDEX(Baseline!$B$2:$BD$2,1,MATCH(G$1,Baseline!$B$1:$BD$1,0)))</f>
        <v>e340</v>
      </c>
      <c r="H79">
        <f>IFERROR(INDEX(JMP!$AJ$2:$AU$1000,MATCH($A79,JMP!$A$2:$A$1000,0),MATCH(H$1,JMP!$AJ$1:$AU$1,0)),INDEX(Baseline!$B$2:$BD$2,1,MATCH(H$1,Baseline!$B$1:$BD$1,0)))</f>
        <v>1.5</v>
      </c>
      <c r="I79">
        <f>IFERROR(INDEX(JMP!$AJ$2:$AU$1000,MATCH($A79,JMP!$A$2:$A$1000,0),MATCH(I$1,JMP!$AJ$1:$AU$1,0)),INDEX(Baseline!$B$2:$BD$2,1,MATCH(I$1,Baseline!$B$1:$BD$1,0)))</f>
        <v>0.42</v>
      </c>
      <c r="J79">
        <f>IFERROR(INDEX(JMP!$AJ$2:$AU$1000,MATCH($A79,JMP!$A$2:$A$1000,0),MATCH(J$1,JMP!$AJ$1:$AU$1,0)),INDEX(Baseline!$B$2:$BD$2,1,MATCH(J$1,Baseline!$B$1:$BD$1,0)))</f>
        <v>1</v>
      </c>
      <c r="K79">
        <f>IFERROR(INDEX(JMP!$AJ$2:$AU$1000,MATCH($A79,JMP!$A$2:$A$1000,0),MATCH(K$1,JMP!$AJ$1:$AU$1,0)),INDEX(Baseline!$B$2:$BD$2,1,MATCH(K$1,Baseline!$B$1:$BD$1,0)))</f>
        <v>0</v>
      </c>
      <c r="L79">
        <f>IFERROR(INDEX(JMP!$AJ$2:$AU$1000,MATCH($A79,JMP!$A$2:$A$1000,0),MATCH(L$1,JMP!$AJ$1:$AU$1,0)),INDEX(Baseline!$B$2:$BD$2,1,MATCH(L$1,Baseline!$B$1:$BD$1,0)))</f>
        <v>4.4378411320365213E-2</v>
      </c>
      <c r="M79" t="b">
        <f>IFERROR(INDEX(JMP!$AJ$2:$AU$1000,MATCH($A79,JMP!$A$2:$A$1000,0),MATCH(M$1,JMP!$AJ$1:$AU$1,0)),INDEX(Baseline!$B$2:$BD$2,1,MATCH(M$1,Baseline!$B$1:$BD$1,0)))</f>
        <v>0</v>
      </c>
      <c r="N79" t="b">
        <f>IFERROR(INDEX(JMP!$AJ$2:$AU$1000,MATCH($A79,JMP!$A$2:$A$1000,0),MATCH(N$1,JMP!$AJ$1:$AU$1,0)),INDEX(Baseline!$B$2:$BD$2,1,MATCH(N$1,Baseline!$B$1:$BD$1,0)))</f>
        <v>0</v>
      </c>
      <c r="O79">
        <f>IFERROR(INDEX(JMP!$AJ$2:$AU$1000,MATCH($A79,JMP!$A$2:$A$1000,0),MATCH(O$1,JMP!$AJ$1:$AU$1,0)),INDEX(Baseline!$B$2:$BD$2,1,MATCH(O$1,Baseline!$B$1:$BD$1,0)))</f>
        <v>7</v>
      </c>
      <c r="P79">
        <f>IFERROR(INDEX(JMP!$AJ$2:$AU$1000,MATCH($A79,JMP!$A$2:$A$1000,0),MATCH(P$1,JMP!$AJ$1:$AU$1,0)),INDEX(Baseline!$B$2:$BD$2,1,MATCH(P$1,Baseline!$B$1:$BD$1,0)))</f>
        <v>200</v>
      </c>
      <c r="Q79">
        <f>IFERROR(INDEX(JMP!$AJ$2:$AU$1000,MATCH($A79,JMP!$A$2:$A$1000,0),MATCH(Q$1,JMP!$AJ$1:$AU$1,0)),INDEX(Baseline!$B$2:$BD$2,1,MATCH(Q$1,Baseline!$B$1:$BD$1,0)))</f>
        <v>10</v>
      </c>
      <c r="R79">
        <f>IFERROR(INDEX(JMP!$AJ$2:$AU$1000,MATCH($A79,JMP!$A$2:$A$1000,0),MATCH(R$1,JMP!$AJ$1:$AU$1,0)),INDEX(Baseline!$B$2:$BD$2,1,MATCH(R$1,Baseline!$B$1:$BD$1,0)))</f>
        <v>0</v>
      </c>
      <c r="S79">
        <f>IFERROR(INDEX(JMP!$AJ$2:$AU$1000,MATCH($A79,JMP!$A$2:$A$1000,0),MATCH(S$1,JMP!$AJ$1:$AU$1,0)),INDEX(Baseline!$B$2:$BD$2,1,MATCH(S$1,Baseline!$B$1:$BD$1,0)))</f>
        <v>1</v>
      </c>
      <c r="T79">
        <f>IFERROR(INDEX(JMP!$AJ$2:$AU$1000,MATCH($A79,JMP!$A$2:$A$1000,0),MATCH(T$1,JMP!$AJ$1:$AU$1,0)),INDEX(Baseline!$B$2:$BD$2,1,MATCH(T$1,Baseline!$B$1:$BD$1,0)))</f>
        <v>0</v>
      </c>
      <c r="U79" t="str">
        <f>IFERROR(INDEX(JMP!$AJ$2:$AU$1000,MATCH($A79,JMP!$A$2:$A$1000,0),MATCH(U$1,JMP!$AJ$1:$AU$1,0)),INDEX(Baseline!$B$2:$BD$2,1,MATCH(U$1,Baseline!$B$1:$BD$1,0)))</f>
        <v>Titan</v>
      </c>
      <c r="V79">
        <f>IFERROR(INDEX(JMP!$AJ$2:$AU$1000,MATCH($A79,JMP!$A$2:$A$1000,0),MATCH(V$1,JMP!$AJ$1:$AU$1,0)),INDEX(Baseline!$B$2:$BD$2,1,MATCH(V$1,Baseline!$B$1:$BD$1,0)))</f>
        <v>3</v>
      </c>
      <c r="W79">
        <f>IFERROR(INDEX(JMP!$AJ$2:$AU$1000,MATCH($A79,JMP!$A$2:$A$1000,0),MATCH(W$1,JMP!$AJ$1:$AU$1,0)),INDEX(Baseline!$B$2:$BD$2,1,MATCH(W$1,Baseline!$B$1:$BD$1,0)))</f>
        <v>0.37</v>
      </c>
      <c r="X79">
        <f>IFERROR(INDEX(JMP!$AJ$2:$AU$1000,MATCH($A79,JMP!$A$2:$A$1000,0),MATCH(X$1,JMP!$AJ$1:$AU$1,0)),INDEX(Baseline!$B$2:$BD$2,1,MATCH(X$1,Baseline!$B$1:$BD$1,0)))</f>
        <v>4</v>
      </c>
      <c r="Y79">
        <f>IFERROR(INDEX(JMP!$AJ$2:$AU$1000,MATCH($A79,JMP!$A$2:$A$1000,0),MATCH(Y$1,JMP!$AJ$1:$AU$1,0)),INDEX(Baseline!$B$2:$BD$2,1,MATCH(Y$1,Baseline!$B$1:$BD$1,0)))</f>
        <v>6</v>
      </c>
      <c r="Z79">
        <f>IFERROR(INDEX(JMP!$AJ$2:$AU$1000,MATCH($A79,JMP!$A$2:$A$1000,0),MATCH(Z$1,JMP!$AJ$1:$AU$1,0)),INDEX(Baseline!$B$2:$BD$2,1,MATCH(Z$1,Baseline!$B$1:$BD$1,0)))</f>
        <v>1970</v>
      </c>
      <c r="AA79">
        <f>IFERROR(INDEX(JMP!$AJ$2:$AU$1000,MATCH($A79,JMP!$A$2:$A$1000,0),MATCH(AA$1,JMP!$AJ$1:$AU$1,0)),INDEX(Baseline!$B$2:$BD$2,1,MATCH(AA$1,Baseline!$B$1:$BD$1,0)))</f>
        <v>1970</v>
      </c>
      <c r="AB79">
        <f>IFERROR(INDEX(JMP!$AJ$2:$AU$1000,MATCH($A79,JMP!$A$2:$A$1000,0),MATCH(AB$1,JMP!$AJ$1:$AU$1,0)),INDEX(Baseline!$B$2:$BD$2,1,MATCH(AB$1,Baseline!$B$1:$BD$1,0)))</f>
        <v>0</v>
      </c>
      <c r="AC79">
        <f>IFERROR(INDEX(JMP!$AJ$2:$AU$1000,MATCH($A79,JMP!$A$2:$A$1000,0),MATCH(AC$1,JMP!$AJ$1:$AU$1,0)),INDEX(Baseline!$B$2:$BD$2,1,MATCH(AC$1,Baseline!$B$1:$BD$1,0)))</f>
        <v>1</v>
      </c>
      <c r="AD79">
        <f>IFERROR(INDEX(JMP!$AJ$2:$AU$1000,MATCH($A79,JMP!$A$2:$A$1000,0),MATCH(AD$1,JMP!$AJ$1:$AU$1,0)),INDEX(Baseline!$B$2:$BD$2,1,MATCH(AD$1,Baseline!$B$1:$BD$1,0)))</f>
        <v>8</v>
      </c>
      <c r="AE79">
        <f>IFERROR(INDEX(JMP!$AJ$2:$AU$1000,MATCH($A79,JMP!$A$2:$A$1000,0),MATCH(AE$1,JMP!$AJ$1:$AU$1,0)),INDEX(Baseline!$B$2:$BD$2,1,MATCH(AE$1,Baseline!$B$1:$BD$1,0)))</f>
        <v>0.25</v>
      </c>
      <c r="AF79" t="str">
        <f>IFERROR(INDEX(JMP!$AJ$2:$AU$1000,MATCH($A79,JMP!$A$2:$A$1000,0),MATCH(AF$1,JMP!$AJ$1:$AU$1,0)),INDEX(Baseline!$B$2:$BD$2,1,MATCH(AF$1,Baseline!$B$1:$BD$1,0)))</f>
        <v>bwb</v>
      </c>
      <c r="AG79" t="str">
        <f>IFERROR(INDEX(JMP!$AJ$2:$AU$1000,MATCH($A79,JMP!$A$2:$A$1000,0),MATCH(AG$1,JMP!$AJ$1:$AU$1,0)),INDEX(Baseline!$B$2:$BD$2,1,MATCH(AG$1,Baseline!$B$1:$BD$1,0)))</f>
        <v>V-tail</v>
      </c>
      <c r="AH79">
        <f>IFERROR(INDEX(JMP!$AJ$2:$AU$1000,MATCH($A79,JMP!$A$2:$A$1000,0),MATCH(AH$1,JMP!$AJ$1:$AU$1,0)),INDEX(Baseline!$B$2:$BD$2,1,MATCH(AH$1,Baseline!$B$1:$BD$1,0)))</f>
        <v>1</v>
      </c>
      <c r="AI79">
        <f>IFERROR(INDEX(JMP!$AJ$2:$AU$1000,MATCH($A79,JMP!$A$2:$A$1000,0),MATCH(AI$1,JMP!$AJ$1:$AU$1,0)),INDEX(Baseline!$B$2:$BD$2,1,MATCH(AI$1,Baseline!$B$1:$BD$1,0)))</f>
        <v>724000000</v>
      </c>
      <c r="AJ79">
        <f>IFERROR(INDEX(JMP!$AJ$2:$AU$1000,MATCH($A79,JMP!$A$2:$A$1000,0),MATCH(AJ$1,JMP!$AJ$1:$AU$1,0)),INDEX(Baseline!$B$2:$BD$2,1,MATCH(AJ$1,Baseline!$B$1:$BD$1,0)))</f>
        <v>54500000</v>
      </c>
      <c r="AK79">
        <f>IFERROR(INDEX(JMP!$AJ$2:$AU$1000,MATCH($A79,JMP!$A$2:$A$1000,0),MATCH(AK$1,JMP!$AJ$1:$AU$1,0)),INDEX(Baseline!$B$2:$BD$2,1,MATCH(AK$1,Baseline!$B$1:$BD$1,0)))</f>
        <v>30</v>
      </c>
      <c r="AL79">
        <f>IFERROR(INDEX(JMP!$AJ$2:$AU$1000,MATCH($A79,JMP!$A$2:$A$1000,0),MATCH(AL$1,JMP!$AJ$1:$AU$1,0)),INDEX(Baseline!$B$2:$BD$2,1,MATCH(AL$1,Baseline!$B$1:$BD$1,0)))</f>
        <v>3.1938364145593798E-2</v>
      </c>
      <c r="AM79">
        <f>IFERROR(INDEX(JMP!$AJ$2:$AU$1000,MATCH($A79,JMP!$A$2:$A$1000,0),MATCH(AM$1,JMP!$AJ$1:$AU$1,0)),INDEX(Baseline!$B$2:$BD$2,1,MATCH(AM$1,Baseline!$B$1:$BD$1,0)))</f>
        <v>5.1904761904761898</v>
      </c>
      <c r="AN79">
        <f>IFERROR(INDEX(JMP!$AJ$2:$AU$1000,MATCH($A79,JMP!$A$2:$A$1000,0),MATCH(AN$1,JMP!$AJ$1:$AU$1,0)),INDEX(Baseline!$B$2:$BD$2,1,MATCH(AN$1,Baseline!$B$1:$BD$1,0)))</f>
        <v>2.8726844919786001</v>
      </c>
      <c r="AO79">
        <f>IFERROR(INDEX(JMP!$AJ$2:$AU$1000,MATCH($A79,JMP!$A$2:$A$1000,0),MATCH(AO$1,JMP!$AJ$1:$AU$1,0)),INDEX(Baseline!$B$2:$BD$2,1,MATCH(AO$1,Baseline!$B$1:$BD$1,0)))</f>
        <v>0.37155936032340509</v>
      </c>
      <c r="AP79">
        <f>IFERROR(INDEX(JMP!$AJ$2:$AU$1000,MATCH($A79,JMP!$A$2:$A$1000,0),MATCH(AP$1,JMP!$AJ$1:$AU$1,0)),INDEX(Baseline!$B$2:$BD$2,1,MATCH(AP$1,Baseline!$B$1:$BD$1,0)))</f>
        <v>0</v>
      </c>
      <c r="AQ79">
        <f>IFERROR(INDEX(JMP!$AJ$2:$AU$1000,MATCH($A79,JMP!$A$2:$A$1000,0),MATCH(AQ$1,JMP!$AJ$1:$AU$1,0)),INDEX(Baseline!$B$2:$BD$2,1,MATCH(AQ$1,Baseline!$B$1:$BD$1,0)))</f>
        <v>0.35</v>
      </c>
      <c r="AR79">
        <f>IFERROR(INDEX(JMP!$AJ$2:$AU$1000,MATCH($A79,JMP!$A$2:$A$1000,0),MATCH(AR$1,JMP!$AJ$1:$AU$1,0)),INDEX(Baseline!$B$2:$BD$2,1,MATCH(AR$1,Baseline!$B$1:$BD$1,0)))</f>
        <v>0</v>
      </c>
      <c r="AS79">
        <f>IFERROR(INDEX(JMP!$AJ$2:$AU$1000,MATCH($A79,JMP!$A$2:$A$1000,0),MATCH(AS$1,JMP!$AJ$1:$AU$1,0)),INDEX(Baseline!$B$2:$BD$2,1,MATCH(AS$1,Baseline!$B$1:$BD$1,0)))</f>
        <v>0</v>
      </c>
      <c r="AT79">
        <f>IFERROR(INDEX(JMP!$AJ$2:$AU$1000,MATCH($A79,JMP!$A$2:$A$1000,0),MATCH(AT$1,JMP!$AJ$1:$AU$1,0)),INDEX(Baseline!$B$2:$BD$2,1,MATCH(AT$1,Baseline!$B$1:$BD$1,0)))</f>
        <v>500</v>
      </c>
      <c r="AU79">
        <f>IFERROR(INDEX(JMP!$AJ$2:$AU$1000,MATCH($A79,JMP!$A$2:$A$1000,0),MATCH(AU$1,JMP!$AJ$1:$AU$1,0)),INDEX(Baseline!$B$2:$BD$2,1,MATCH(AU$1,Baseline!$B$1:$BD$1,0)))</f>
        <v>50</v>
      </c>
      <c r="AV79">
        <f>IFERROR(INDEX(JMP!$AJ$2:$AU$1000,MATCH($A79,JMP!$A$2:$A$1000,0),MATCH(AV$1,JMP!$AJ$1:$AU$1,0)),INDEX(Baseline!$B$2:$BD$2,1,MATCH(AV$1,Baseline!$B$1:$BD$1,0)))</f>
        <v>12.1</v>
      </c>
      <c r="AW79">
        <f>IFERROR(INDEX(JMP!$AJ$2:$AU$1000,MATCH($A79,JMP!$A$2:$A$1000,0),MATCH(AW$1,JMP!$AJ$1:$AU$1,0)),INDEX(Baseline!$B$2:$BD$2,1,MATCH(AW$1,Baseline!$B$1:$BD$1,0)))</f>
        <v>1.9961979999999998E-3</v>
      </c>
      <c r="AX79">
        <f>IFERROR(INDEX(JMP!$AJ$2:$AU$1000,MATCH($A79,JMP!$A$2:$A$1000,0),MATCH(AX$1,JMP!$AJ$1:$AU$1,0)),INDEX(Baseline!$B$2:$BD$2,1,MATCH(AX$1,Baseline!$B$1:$BD$1,0)))</f>
        <v>1.9961979999999998E-3</v>
      </c>
      <c r="AY79">
        <f>IFERROR(INDEX(JMP!$AJ$2:$AU$1000,MATCH($A79,JMP!$A$2:$A$1000,0),MATCH(AY$1,JMP!$AJ$1:$AU$1,0)),INDEX(Baseline!$B$2:$BD$2,1,MATCH(AY$1,Baseline!$B$1:$BD$1,0)))</f>
        <v>1.9607137E-2</v>
      </c>
      <c r="AZ79">
        <f>IFERROR(INDEX(JMP!$AJ$2:$AU$1000,MATCH($A79,JMP!$A$2:$A$1000,0),MATCH(AZ$1,JMP!$AJ$1:$AU$1,0)),INDEX(Baseline!$B$2:$BD$2,1,MATCH(AZ$1,Baseline!$B$1:$BD$1,0)))</f>
        <v>1</v>
      </c>
      <c r="BA79">
        <f>IFERROR(INDEX(JMP!$AJ$2:$AU$1000,MATCH($A79,JMP!$A$2:$A$1000,0),MATCH(BA$1,JMP!$AJ$1:$AU$1,0)),INDEX(Baseline!$B$2:$BD$2,1,MATCH(BA$1,Baseline!$B$1:$BD$1,0)))</f>
        <v>100</v>
      </c>
      <c r="BB79">
        <f>IFERROR(INDEX(JMP!$AJ$2:$AU$1000,MATCH($A79,JMP!$A$2:$A$1000,0),MATCH(BB$1,JMP!$AJ$1:$AU$1,0)),INDEX(Baseline!$B$2:$BD$2,1,MATCH(BB$1,Baseline!$B$1:$BD$1,0)))</f>
        <v>0</v>
      </c>
      <c r="BC79">
        <f>IFERROR(INDEX(JMP!$AJ$2:$AU$1000,MATCH($A79,JMP!$A$2:$A$1000,0),MATCH(BC$1,JMP!$AJ$1:$AU$1,0)),INDEX(Baseline!$B$2:$BD$2,1,MATCH(BC$1,Baseline!$B$1:$BD$1,0)))</f>
        <v>4</v>
      </c>
      <c r="BD79">
        <f>IFERROR(INDEX(JMP!$AJ$2:$AU$1000,MATCH($A79,JMP!$A$2:$A$1000,0),MATCH(BD$1,JMP!$AJ$1:$AU$1,0)),INDEX(Baseline!$B$2:$BD$2,1,MATCH(BD$1,Baseline!$B$1:$BD$1,0)))</f>
        <v>2</v>
      </c>
      <c r="BE79">
        <f>IFERROR(INDEX(JMP!$AJ$2:$AU$1000,MATCH($A79,JMP!$A$2:$A$1000,0),MATCH(BE$1,JMP!$AJ$1:$AU$1,0)),INDEX(Baseline!$B$2:$BE$2,1,MATCH(BE$1,Baseline!$B$1:$BE$1,0)))</f>
        <v>400000</v>
      </c>
      <c r="BF79" t="str">
        <f t="shared" si="5"/>
        <v>yes</v>
      </c>
      <c r="BG79" t="str">
        <f t="shared" si="6"/>
        <v>yes</v>
      </c>
      <c r="BH79">
        <f t="shared" si="7"/>
        <v>0.25</v>
      </c>
      <c r="BI79">
        <f t="shared" si="8"/>
        <v>100</v>
      </c>
      <c r="BK79">
        <v>80</v>
      </c>
      <c r="BL79" t="str">
        <f t="shared" si="9"/>
        <v>winter</v>
      </c>
    </row>
    <row r="80" spans="1:64" x14ac:dyDescent="0.35">
      <c r="A80">
        <v>79</v>
      </c>
      <c r="B80">
        <f>IFERROR(INDEX(JMP!$AJ$2:$AU$1000,MATCH($A80,JMP!$A$2:$A$1000,0),MATCH(B$1,JMP!$AJ$1:$AU$1,0)),INDEX(Baseline!$B$2:$BD$2,1,MATCH(B$1,Baseline!$B$1:$BD$1,0)))</f>
        <v>0</v>
      </c>
      <c r="C80">
        <f>IFERROR(INDEX(JMP!$AJ$2:$AU$1000,MATCH($A80,JMP!$A$2:$A$1000,0),MATCH(C$1,JMP!$AJ$1:$AU$1,0)),INDEX(Baseline!$B$2:$BD$2,1,MATCH(C$1,Baseline!$B$1:$BD$1,0)))</f>
        <v>8760</v>
      </c>
      <c r="D80">
        <f>IFERROR(INDEX(JMP!$AJ$2:$AU$1000,MATCH($A80,JMP!$A$2:$A$1000,0),MATCH(D$1,JMP!$AJ$1:$AU$1,0)),INDEX(Baseline!$B$2:$BD$2,1,MATCH(D$1,Baseline!$B$1:$BD$1,0)))</f>
        <v>1</v>
      </c>
      <c r="E80">
        <f>IFERROR(INDEX(JMP!$AJ$2:$AU$1000,MATCH($A80,JMP!$A$2:$A$1000,0),MATCH(E$1,JMP!$AJ$1:$AU$1,0)),INDEX(Baseline!$B$2:$BD$2,1,MATCH(E$1,Baseline!$B$1:$BD$1,0)))</f>
        <v>1</v>
      </c>
      <c r="F80" t="str">
        <f>IFERROR(INDEX(JMP!$AJ$2:$AU$1000,MATCH($A80,JMP!$A$2:$A$1000,0),MATCH(F$1,JMP!$AJ$1:$AU$1,0)),INDEX(Baseline!$B$2:$BD$2,1,MATCH(F$1,Baseline!$B$1:$BD$1,0)))</f>
        <v>e344</v>
      </c>
      <c r="G80" t="str">
        <f>IFERROR(INDEX(JMP!$AJ$2:$AU$1000,MATCH($A80,JMP!$A$2:$A$1000,0),MATCH(G$1,JMP!$AJ$1:$AU$1,0)),INDEX(Baseline!$B$2:$BD$2,1,MATCH(G$1,Baseline!$B$1:$BD$1,0)))</f>
        <v>e340</v>
      </c>
      <c r="H80">
        <f>IFERROR(INDEX(JMP!$AJ$2:$AU$1000,MATCH($A80,JMP!$A$2:$A$1000,0),MATCH(H$1,JMP!$AJ$1:$AU$1,0)),INDEX(Baseline!$B$2:$BD$2,1,MATCH(H$1,Baseline!$B$1:$BD$1,0)))</f>
        <v>1.5</v>
      </c>
      <c r="I80">
        <f>IFERROR(INDEX(JMP!$AJ$2:$AU$1000,MATCH($A80,JMP!$A$2:$A$1000,0),MATCH(I$1,JMP!$AJ$1:$AU$1,0)),INDEX(Baseline!$B$2:$BD$2,1,MATCH(I$1,Baseline!$B$1:$BD$1,0)))</f>
        <v>0.42</v>
      </c>
      <c r="J80">
        <f>IFERROR(INDEX(JMP!$AJ$2:$AU$1000,MATCH($A80,JMP!$A$2:$A$1000,0),MATCH(J$1,JMP!$AJ$1:$AU$1,0)),INDEX(Baseline!$B$2:$BD$2,1,MATCH(J$1,Baseline!$B$1:$BD$1,0)))</f>
        <v>1</v>
      </c>
      <c r="K80">
        <f>IFERROR(INDEX(JMP!$AJ$2:$AU$1000,MATCH($A80,JMP!$A$2:$A$1000,0),MATCH(K$1,JMP!$AJ$1:$AU$1,0)),INDEX(Baseline!$B$2:$BD$2,1,MATCH(K$1,Baseline!$B$1:$BD$1,0)))</f>
        <v>0</v>
      </c>
      <c r="L80">
        <f>IFERROR(INDEX(JMP!$AJ$2:$AU$1000,MATCH($A80,JMP!$A$2:$A$1000,0),MATCH(L$1,JMP!$AJ$1:$AU$1,0)),INDEX(Baseline!$B$2:$BD$2,1,MATCH(L$1,Baseline!$B$1:$BD$1,0)))</f>
        <v>0.16944484322321199</v>
      </c>
      <c r="M80" t="b">
        <f>IFERROR(INDEX(JMP!$AJ$2:$AU$1000,MATCH($A80,JMP!$A$2:$A$1000,0),MATCH(M$1,JMP!$AJ$1:$AU$1,0)),INDEX(Baseline!$B$2:$BD$2,1,MATCH(M$1,Baseline!$B$1:$BD$1,0)))</f>
        <v>0</v>
      </c>
      <c r="N80" t="b">
        <f>IFERROR(INDEX(JMP!$AJ$2:$AU$1000,MATCH($A80,JMP!$A$2:$A$1000,0),MATCH(N$1,JMP!$AJ$1:$AU$1,0)),INDEX(Baseline!$B$2:$BD$2,1,MATCH(N$1,Baseline!$B$1:$BD$1,0)))</f>
        <v>0</v>
      </c>
      <c r="O80">
        <f>IFERROR(INDEX(JMP!$AJ$2:$AU$1000,MATCH($A80,JMP!$A$2:$A$1000,0),MATCH(O$1,JMP!$AJ$1:$AU$1,0)),INDEX(Baseline!$B$2:$BD$2,1,MATCH(O$1,Baseline!$B$1:$BD$1,0)))</f>
        <v>7</v>
      </c>
      <c r="P80">
        <f>IFERROR(INDEX(JMP!$AJ$2:$AU$1000,MATCH($A80,JMP!$A$2:$A$1000,0),MATCH(P$1,JMP!$AJ$1:$AU$1,0)),INDEX(Baseline!$B$2:$BD$2,1,MATCH(P$1,Baseline!$B$1:$BD$1,0)))</f>
        <v>200</v>
      </c>
      <c r="Q80">
        <f>IFERROR(INDEX(JMP!$AJ$2:$AU$1000,MATCH($A80,JMP!$A$2:$A$1000,0),MATCH(Q$1,JMP!$AJ$1:$AU$1,0)),INDEX(Baseline!$B$2:$BD$2,1,MATCH(Q$1,Baseline!$B$1:$BD$1,0)))</f>
        <v>10</v>
      </c>
      <c r="R80">
        <f>IFERROR(INDEX(JMP!$AJ$2:$AU$1000,MATCH($A80,JMP!$A$2:$A$1000,0),MATCH(R$1,JMP!$AJ$1:$AU$1,0)),INDEX(Baseline!$B$2:$BD$2,1,MATCH(R$1,Baseline!$B$1:$BD$1,0)))</f>
        <v>0</v>
      </c>
      <c r="S80">
        <f>IFERROR(INDEX(JMP!$AJ$2:$AU$1000,MATCH($A80,JMP!$A$2:$A$1000,0),MATCH(S$1,JMP!$AJ$1:$AU$1,0)),INDEX(Baseline!$B$2:$BD$2,1,MATCH(S$1,Baseline!$B$1:$BD$1,0)))</f>
        <v>1</v>
      </c>
      <c r="T80">
        <f>IFERROR(INDEX(JMP!$AJ$2:$AU$1000,MATCH($A80,JMP!$A$2:$A$1000,0),MATCH(T$1,JMP!$AJ$1:$AU$1,0)),INDEX(Baseline!$B$2:$BD$2,1,MATCH(T$1,Baseline!$B$1:$BD$1,0)))</f>
        <v>0</v>
      </c>
      <c r="U80" t="str">
        <f>IFERROR(INDEX(JMP!$AJ$2:$AU$1000,MATCH($A80,JMP!$A$2:$A$1000,0),MATCH(U$1,JMP!$AJ$1:$AU$1,0)),INDEX(Baseline!$B$2:$BD$2,1,MATCH(U$1,Baseline!$B$1:$BD$1,0)))</f>
        <v>Titan</v>
      </c>
      <c r="V80">
        <f>IFERROR(INDEX(JMP!$AJ$2:$AU$1000,MATCH($A80,JMP!$A$2:$A$1000,0),MATCH(V$1,JMP!$AJ$1:$AU$1,0)),INDEX(Baseline!$B$2:$BD$2,1,MATCH(V$1,Baseline!$B$1:$BD$1,0)))</f>
        <v>3</v>
      </c>
      <c r="W80">
        <f>IFERROR(INDEX(JMP!$AJ$2:$AU$1000,MATCH($A80,JMP!$A$2:$A$1000,0),MATCH(W$1,JMP!$AJ$1:$AU$1,0)),INDEX(Baseline!$B$2:$BD$2,1,MATCH(W$1,Baseline!$B$1:$BD$1,0)))</f>
        <v>0.37</v>
      </c>
      <c r="X80">
        <f>IFERROR(INDEX(JMP!$AJ$2:$AU$1000,MATCH($A80,JMP!$A$2:$A$1000,0),MATCH(X$1,JMP!$AJ$1:$AU$1,0)),INDEX(Baseline!$B$2:$BD$2,1,MATCH(X$1,Baseline!$B$1:$BD$1,0)))</f>
        <v>4</v>
      </c>
      <c r="Y80">
        <f>IFERROR(INDEX(JMP!$AJ$2:$AU$1000,MATCH($A80,JMP!$A$2:$A$1000,0),MATCH(Y$1,JMP!$AJ$1:$AU$1,0)),INDEX(Baseline!$B$2:$BD$2,1,MATCH(Y$1,Baseline!$B$1:$BD$1,0)))</f>
        <v>3</v>
      </c>
      <c r="Z80">
        <f>IFERROR(INDEX(JMP!$AJ$2:$AU$1000,MATCH($A80,JMP!$A$2:$A$1000,0),MATCH(Z$1,JMP!$AJ$1:$AU$1,0)),INDEX(Baseline!$B$2:$BD$2,1,MATCH(Z$1,Baseline!$B$1:$BD$1,0)))</f>
        <v>1970</v>
      </c>
      <c r="AA80">
        <f>IFERROR(INDEX(JMP!$AJ$2:$AU$1000,MATCH($A80,JMP!$A$2:$A$1000,0),MATCH(AA$1,JMP!$AJ$1:$AU$1,0)),INDEX(Baseline!$B$2:$BD$2,1,MATCH(AA$1,Baseline!$B$1:$BD$1,0)))</f>
        <v>1970</v>
      </c>
      <c r="AB80">
        <f>IFERROR(INDEX(JMP!$AJ$2:$AU$1000,MATCH($A80,JMP!$A$2:$A$1000,0),MATCH(AB$1,JMP!$AJ$1:$AU$1,0)),INDEX(Baseline!$B$2:$BD$2,1,MATCH(AB$1,Baseline!$B$1:$BD$1,0)))</f>
        <v>0</v>
      </c>
      <c r="AC80">
        <f>IFERROR(INDEX(JMP!$AJ$2:$AU$1000,MATCH($A80,JMP!$A$2:$A$1000,0),MATCH(AC$1,JMP!$AJ$1:$AU$1,0)),INDEX(Baseline!$B$2:$BD$2,1,MATCH(AC$1,Baseline!$B$1:$BD$1,0)))</f>
        <v>1</v>
      </c>
      <c r="AD80">
        <f>IFERROR(INDEX(JMP!$AJ$2:$AU$1000,MATCH($A80,JMP!$A$2:$A$1000,0),MATCH(AD$1,JMP!$AJ$1:$AU$1,0)),INDEX(Baseline!$B$2:$BD$2,1,MATCH(AD$1,Baseline!$B$1:$BD$1,0)))</f>
        <v>8</v>
      </c>
      <c r="AE80">
        <f>IFERROR(INDEX(JMP!$AJ$2:$AU$1000,MATCH($A80,JMP!$A$2:$A$1000,0),MATCH(AE$1,JMP!$AJ$1:$AU$1,0)),INDEX(Baseline!$B$2:$BD$2,1,MATCH(AE$1,Baseline!$B$1:$BD$1,0)))</f>
        <v>0.25</v>
      </c>
      <c r="AF80" t="str">
        <f>IFERROR(INDEX(JMP!$AJ$2:$AU$1000,MATCH($A80,JMP!$A$2:$A$1000,0),MATCH(AF$1,JMP!$AJ$1:$AU$1,0)),INDEX(Baseline!$B$2:$BD$2,1,MATCH(AF$1,Baseline!$B$1:$BD$1,0)))</f>
        <v>bwb</v>
      </c>
      <c r="AG80" t="str">
        <f>IFERROR(INDEX(JMP!$AJ$2:$AU$1000,MATCH($A80,JMP!$A$2:$A$1000,0),MATCH(AG$1,JMP!$AJ$1:$AU$1,0)),INDEX(Baseline!$B$2:$BD$2,1,MATCH(AG$1,Baseline!$B$1:$BD$1,0)))</f>
        <v>V-tail</v>
      </c>
      <c r="AH80">
        <f>IFERROR(INDEX(JMP!$AJ$2:$AU$1000,MATCH($A80,JMP!$A$2:$A$1000,0),MATCH(AH$1,JMP!$AJ$1:$AU$1,0)),INDEX(Baseline!$B$2:$BD$2,1,MATCH(AH$1,Baseline!$B$1:$BD$1,0)))</f>
        <v>1</v>
      </c>
      <c r="AI80">
        <f>IFERROR(INDEX(JMP!$AJ$2:$AU$1000,MATCH($A80,JMP!$A$2:$A$1000,0),MATCH(AI$1,JMP!$AJ$1:$AU$1,0)),INDEX(Baseline!$B$2:$BD$2,1,MATCH(AI$1,Baseline!$B$1:$BD$1,0)))</f>
        <v>724000000</v>
      </c>
      <c r="AJ80">
        <f>IFERROR(INDEX(JMP!$AJ$2:$AU$1000,MATCH($A80,JMP!$A$2:$A$1000,0),MATCH(AJ$1,JMP!$AJ$1:$AU$1,0)),INDEX(Baseline!$B$2:$BD$2,1,MATCH(AJ$1,Baseline!$B$1:$BD$1,0)))</f>
        <v>54500000</v>
      </c>
      <c r="AK80">
        <f>IFERROR(INDEX(JMP!$AJ$2:$AU$1000,MATCH($A80,JMP!$A$2:$A$1000,0),MATCH(AK$1,JMP!$AJ$1:$AU$1,0)),INDEX(Baseline!$B$2:$BD$2,1,MATCH(AK$1,Baseline!$B$1:$BD$1,0)))</f>
        <v>30</v>
      </c>
      <c r="AL80">
        <f>IFERROR(INDEX(JMP!$AJ$2:$AU$1000,MATCH($A80,JMP!$A$2:$A$1000,0),MATCH(AL$1,JMP!$AJ$1:$AU$1,0)),INDEX(Baseline!$B$2:$BD$2,1,MATCH(AL$1,Baseline!$B$1:$BD$1,0)))</f>
        <v>2.6119093244881066E-2</v>
      </c>
      <c r="AM80">
        <f>IFERROR(INDEX(JMP!$AJ$2:$AU$1000,MATCH($A80,JMP!$A$2:$A$1000,0),MATCH(AM$1,JMP!$AJ$1:$AU$1,0)),INDEX(Baseline!$B$2:$BD$2,1,MATCH(AM$1,Baseline!$B$1:$BD$1,0)))</f>
        <v>17</v>
      </c>
      <c r="AN80">
        <f>IFERROR(INDEX(JMP!$AJ$2:$AU$1000,MATCH($A80,JMP!$A$2:$A$1000,0),MATCH(AN$1,JMP!$AJ$1:$AU$1,0)),INDEX(Baseline!$B$2:$BD$2,1,MATCH(AN$1,Baseline!$B$1:$BD$1,0)))</f>
        <v>1.4608464476699701</v>
      </c>
      <c r="AO80">
        <f>IFERROR(INDEX(JMP!$AJ$2:$AU$1000,MATCH($A80,JMP!$A$2:$A$1000,0),MATCH(AO$1,JMP!$AJ$1:$AU$1,0)),INDEX(Baseline!$B$2:$BD$2,1,MATCH(AO$1,Baseline!$B$1:$BD$1,0)))</f>
        <v>0.68569591041501055</v>
      </c>
      <c r="AP80">
        <f>IFERROR(INDEX(JMP!$AJ$2:$AU$1000,MATCH($A80,JMP!$A$2:$A$1000,0),MATCH(AP$1,JMP!$AJ$1:$AU$1,0)),INDEX(Baseline!$B$2:$BD$2,1,MATCH(AP$1,Baseline!$B$1:$BD$1,0)))</f>
        <v>0</v>
      </c>
      <c r="AQ80">
        <f>IFERROR(INDEX(JMP!$AJ$2:$AU$1000,MATCH($A80,JMP!$A$2:$A$1000,0),MATCH(AQ$1,JMP!$AJ$1:$AU$1,0)),INDEX(Baseline!$B$2:$BD$2,1,MATCH(AQ$1,Baseline!$B$1:$BD$1,0)))</f>
        <v>0.35</v>
      </c>
      <c r="AR80">
        <f>IFERROR(INDEX(JMP!$AJ$2:$AU$1000,MATCH($A80,JMP!$A$2:$A$1000,0),MATCH(AR$1,JMP!$AJ$1:$AU$1,0)),INDEX(Baseline!$B$2:$BD$2,1,MATCH(AR$1,Baseline!$B$1:$BD$1,0)))</f>
        <v>0</v>
      </c>
      <c r="AS80">
        <f>IFERROR(INDEX(JMP!$AJ$2:$AU$1000,MATCH($A80,JMP!$A$2:$A$1000,0),MATCH(AS$1,JMP!$AJ$1:$AU$1,0)),INDEX(Baseline!$B$2:$BD$2,1,MATCH(AS$1,Baseline!$B$1:$BD$1,0)))</f>
        <v>0</v>
      </c>
      <c r="AT80">
        <f>IFERROR(INDEX(JMP!$AJ$2:$AU$1000,MATCH($A80,JMP!$A$2:$A$1000,0),MATCH(AT$1,JMP!$AJ$1:$AU$1,0)),INDEX(Baseline!$B$2:$BD$2,1,MATCH(AT$1,Baseline!$B$1:$BD$1,0)))</f>
        <v>500</v>
      </c>
      <c r="AU80">
        <f>IFERROR(INDEX(JMP!$AJ$2:$AU$1000,MATCH($A80,JMP!$A$2:$A$1000,0),MATCH(AU$1,JMP!$AJ$1:$AU$1,0)),INDEX(Baseline!$B$2:$BD$2,1,MATCH(AU$1,Baseline!$B$1:$BD$1,0)))</f>
        <v>50</v>
      </c>
      <c r="AV80">
        <f>IFERROR(INDEX(JMP!$AJ$2:$AU$1000,MATCH($A80,JMP!$A$2:$A$1000,0),MATCH(AV$1,JMP!$AJ$1:$AU$1,0)),INDEX(Baseline!$B$2:$BD$2,1,MATCH(AV$1,Baseline!$B$1:$BD$1,0)))</f>
        <v>12.1</v>
      </c>
      <c r="AW80">
        <f>IFERROR(INDEX(JMP!$AJ$2:$AU$1000,MATCH($A80,JMP!$A$2:$A$1000,0),MATCH(AW$1,JMP!$AJ$1:$AU$1,0)),INDEX(Baseline!$B$2:$BD$2,1,MATCH(AW$1,Baseline!$B$1:$BD$1,0)))</f>
        <v>1.9961979999999998E-3</v>
      </c>
      <c r="AX80">
        <f>IFERROR(INDEX(JMP!$AJ$2:$AU$1000,MATCH($A80,JMP!$A$2:$A$1000,0),MATCH(AX$1,JMP!$AJ$1:$AU$1,0)),INDEX(Baseline!$B$2:$BD$2,1,MATCH(AX$1,Baseline!$B$1:$BD$1,0)))</f>
        <v>1.9961979999999998E-3</v>
      </c>
      <c r="AY80">
        <f>IFERROR(INDEX(JMP!$AJ$2:$AU$1000,MATCH($A80,JMP!$A$2:$A$1000,0),MATCH(AY$1,JMP!$AJ$1:$AU$1,0)),INDEX(Baseline!$B$2:$BD$2,1,MATCH(AY$1,Baseline!$B$1:$BD$1,0)))</f>
        <v>1.9607137E-2</v>
      </c>
      <c r="AZ80">
        <f>IFERROR(INDEX(JMP!$AJ$2:$AU$1000,MATCH($A80,JMP!$A$2:$A$1000,0),MATCH(AZ$1,JMP!$AJ$1:$AU$1,0)),INDEX(Baseline!$B$2:$BD$2,1,MATCH(AZ$1,Baseline!$B$1:$BD$1,0)))</f>
        <v>0</v>
      </c>
      <c r="BA80">
        <f>IFERROR(INDEX(JMP!$AJ$2:$AU$1000,MATCH($A80,JMP!$A$2:$A$1000,0),MATCH(BA$1,JMP!$AJ$1:$AU$1,0)),INDEX(Baseline!$B$2:$BD$2,1,MATCH(BA$1,Baseline!$B$1:$BD$1,0)))</f>
        <v>55</v>
      </c>
      <c r="BB80">
        <f>IFERROR(INDEX(JMP!$AJ$2:$AU$1000,MATCH($A80,JMP!$A$2:$A$1000,0),MATCH(BB$1,JMP!$AJ$1:$AU$1,0)),INDEX(Baseline!$B$2:$BD$2,1,MATCH(BB$1,Baseline!$B$1:$BD$1,0)))</f>
        <v>0</v>
      </c>
      <c r="BC80">
        <f>IFERROR(INDEX(JMP!$AJ$2:$AU$1000,MATCH($A80,JMP!$A$2:$A$1000,0),MATCH(BC$1,JMP!$AJ$1:$AU$1,0)),INDEX(Baseline!$B$2:$BD$2,1,MATCH(BC$1,Baseline!$B$1:$BD$1,0)))</f>
        <v>4</v>
      </c>
      <c r="BD80">
        <f>IFERROR(INDEX(JMP!$AJ$2:$AU$1000,MATCH($A80,JMP!$A$2:$A$1000,0),MATCH(BD$1,JMP!$AJ$1:$AU$1,0)),INDEX(Baseline!$B$2:$BD$2,1,MATCH(BD$1,Baseline!$B$1:$BD$1,0)))</f>
        <v>2.15</v>
      </c>
      <c r="BE80">
        <f>IFERROR(INDEX(JMP!$AJ$2:$AU$1000,MATCH($A80,JMP!$A$2:$A$1000,0),MATCH(BE$1,JMP!$AJ$1:$AU$1,0)),INDEX(Baseline!$B$2:$BE$2,1,MATCH(BE$1,Baseline!$B$1:$BE$1,0)))</f>
        <v>400000</v>
      </c>
      <c r="BF80" t="str">
        <f t="shared" si="5"/>
        <v>no</v>
      </c>
      <c r="BG80" t="str">
        <f t="shared" si="6"/>
        <v>yes</v>
      </c>
      <c r="BH80">
        <f t="shared" si="7"/>
        <v>0.25</v>
      </c>
      <c r="BI80">
        <f t="shared" si="8"/>
        <v>30</v>
      </c>
      <c r="BK80">
        <v>81</v>
      </c>
      <c r="BL80" t="str">
        <f t="shared" si="9"/>
        <v>winter</v>
      </c>
    </row>
    <row r="81" spans="1:64" x14ac:dyDescent="0.35">
      <c r="A81">
        <v>80</v>
      </c>
      <c r="B81">
        <f>IFERROR(INDEX(JMP!$AJ$2:$AU$1000,MATCH($A81,JMP!$A$2:$A$1000,0),MATCH(B$1,JMP!$AJ$1:$AU$1,0)),INDEX(Baseline!$B$2:$BD$2,1,MATCH(B$1,Baseline!$B$1:$BD$1,0)))</f>
        <v>0</v>
      </c>
      <c r="C81">
        <f>IFERROR(INDEX(JMP!$AJ$2:$AU$1000,MATCH($A81,JMP!$A$2:$A$1000,0),MATCH(C$1,JMP!$AJ$1:$AU$1,0)),INDEX(Baseline!$B$2:$BD$2,1,MATCH(C$1,Baseline!$B$1:$BD$1,0)))</f>
        <v>8760</v>
      </c>
      <c r="D81">
        <f>IFERROR(INDEX(JMP!$AJ$2:$AU$1000,MATCH($A81,JMP!$A$2:$A$1000,0),MATCH(D$1,JMP!$AJ$1:$AU$1,0)),INDEX(Baseline!$B$2:$BD$2,1,MATCH(D$1,Baseline!$B$1:$BD$1,0)))</f>
        <v>1</v>
      </c>
      <c r="E81">
        <f>IFERROR(INDEX(JMP!$AJ$2:$AU$1000,MATCH($A81,JMP!$A$2:$A$1000,0),MATCH(E$1,JMP!$AJ$1:$AU$1,0)),INDEX(Baseline!$B$2:$BD$2,1,MATCH(E$1,Baseline!$B$1:$BD$1,0)))</f>
        <v>1</v>
      </c>
      <c r="F81" t="str">
        <f>IFERROR(INDEX(JMP!$AJ$2:$AU$1000,MATCH($A81,JMP!$A$2:$A$1000,0),MATCH(F$1,JMP!$AJ$1:$AU$1,0)),INDEX(Baseline!$B$2:$BD$2,1,MATCH(F$1,Baseline!$B$1:$BD$1,0)))</f>
        <v>e344</v>
      </c>
      <c r="G81" t="str">
        <f>IFERROR(INDEX(JMP!$AJ$2:$AU$1000,MATCH($A81,JMP!$A$2:$A$1000,0),MATCH(G$1,JMP!$AJ$1:$AU$1,0)),INDEX(Baseline!$B$2:$BD$2,1,MATCH(G$1,Baseline!$B$1:$BD$1,0)))</f>
        <v>e340</v>
      </c>
      <c r="H81">
        <f>IFERROR(INDEX(JMP!$AJ$2:$AU$1000,MATCH($A81,JMP!$A$2:$A$1000,0),MATCH(H$1,JMP!$AJ$1:$AU$1,0)),INDEX(Baseline!$B$2:$BD$2,1,MATCH(H$1,Baseline!$B$1:$BD$1,0)))</f>
        <v>1.5</v>
      </c>
      <c r="I81">
        <f>IFERROR(INDEX(JMP!$AJ$2:$AU$1000,MATCH($A81,JMP!$A$2:$A$1000,0),MATCH(I$1,JMP!$AJ$1:$AU$1,0)),INDEX(Baseline!$B$2:$BD$2,1,MATCH(I$1,Baseline!$B$1:$BD$1,0)))</f>
        <v>0.42</v>
      </c>
      <c r="J81">
        <f>IFERROR(INDEX(JMP!$AJ$2:$AU$1000,MATCH($A81,JMP!$A$2:$A$1000,0),MATCH(J$1,JMP!$AJ$1:$AU$1,0)),INDEX(Baseline!$B$2:$BD$2,1,MATCH(J$1,Baseline!$B$1:$BD$1,0)))</f>
        <v>1</v>
      </c>
      <c r="K81">
        <f>IFERROR(INDEX(JMP!$AJ$2:$AU$1000,MATCH($A81,JMP!$A$2:$A$1000,0),MATCH(K$1,JMP!$AJ$1:$AU$1,0)),INDEX(Baseline!$B$2:$BD$2,1,MATCH(K$1,Baseline!$B$1:$BD$1,0)))</f>
        <v>0</v>
      </c>
      <c r="L81">
        <f>IFERROR(INDEX(JMP!$AJ$2:$AU$1000,MATCH($A81,JMP!$A$2:$A$1000,0),MATCH(L$1,JMP!$AJ$1:$AU$1,0)),INDEX(Baseline!$B$2:$BD$2,1,MATCH(L$1,Baseline!$B$1:$BD$1,0)))</f>
        <v>0.16944484322321199</v>
      </c>
      <c r="M81" t="b">
        <f>IFERROR(INDEX(JMP!$AJ$2:$AU$1000,MATCH($A81,JMP!$A$2:$A$1000,0),MATCH(M$1,JMP!$AJ$1:$AU$1,0)),INDEX(Baseline!$B$2:$BD$2,1,MATCH(M$1,Baseline!$B$1:$BD$1,0)))</f>
        <v>0</v>
      </c>
      <c r="N81" t="b">
        <f>IFERROR(INDEX(JMP!$AJ$2:$AU$1000,MATCH($A81,JMP!$A$2:$A$1000,0),MATCH(N$1,JMP!$AJ$1:$AU$1,0)),INDEX(Baseline!$B$2:$BD$2,1,MATCH(N$1,Baseline!$B$1:$BD$1,0)))</f>
        <v>0</v>
      </c>
      <c r="O81">
        <f>IFERROR(INDEX(JMP!$AJ$2:$AU$1000,MATCH($A81,JMP!$A$2:$A$1000,0),MATCH(O$1,JMP!$AJ$1:$AU$1,0)),INDEX(Baseline!$B$2:$BD$2,1,MATCH(O$1,Baseline!$B$1:$BD$1,0)))</f>
        <v>7</v>
      </c>
      <c r="P81">
        <f>IFERROR(INDEX(JMP!$AJ$2:$AU$1000,MATCH($A81,JMP!$A$2:$A$1000,0),MATCH(P$1,JMP!$AJ$1:$AU$1,0)),INDEX(Baseline!$B$2:$BD$2,1,MATCH(P$1,Baseline!$B$1:$BD$1,0)))</f>
        <v>200</v>
      </c>
      <c r="Q81">
        <f>IFERROR(INDEX(JMP!$AJ$2:$AU$1000,MATCH($A81,JMP!$A$2:$A$1000,0),MATCH(Q$1,JMP!$AJ$1:$AU$1,0)),INDEX(Baseline!$B$2:$BD$2,1,MATCH(Q$1,Baseline!$B$1:$BD$1,0)))</f>
        <v>10</v>
      </c>
      <c r="R81">
        <f>IFERROR(INDEX(JMP!$AJ$2:$AU$1000,MATCH($A81,JMP!$A$2:$A$1000,0),MATCH(R$1,JMP!$AJ$1:$AU$1,0)),INDEX(Baseline!$B$2:$BD$2,1,MATCH(R$1,Baseline!$B$1:$BD$1,0)))</f>
        <v>0</v>
      </c>
      <c r="S81">
        <f>IFERROR(INDEX(JMP!$AJ$2:$AU$1000,MATCH($A81,JMP!$A$2:$A$1000,0),MATCH(S$1,JMP!$AJ$1:$AU$1,0)),INDEX(Baseline!$B$2:$BD$2,1,MATCH(S$1,Baseline!$B$1:$BD$1,0)))</f>
        <v>1</v>
      </c>
      <c r="T81">
        <f>IFERROR(INDEX(JMP!$AJ$2:$AU$1000,MATCH($A81,JMP!$A$2:$A$1000,0),MATCH(T$1,JMP!$AJ$1:$AU$1,0)),INDEX(Baseline!$B$2:$BD$2,1,MATCH(T$1,Baseline!$B$1:$BD$1,0)))</f>
        <v>0</v>
      </c>
      <c r="U81" t="str">
        <f>IFERROR(INDEX(JMP!$AJ$2:$AU$1000,MATCH($A81,JMP!$A$2:$A$1000,0),MATCH(U$1,JMP!$AJ$1:$AU$1,0)),INDEX(Baseline!$B$2:$BD$2,1,MATCH(U$1,Baseline!$B$1:$BD$1,0)))</f>
        <v>Titan</v>
      </c>
      <c r="V81">
        <f>IFERROR(INDEX(JMP!$AJ$2:$AU$1000,MATCH($A81,JMP!$A$2:$A$1000,0),MATCH(V$1,JMP!$AJ$1:$AU$1,0)),INDEX(Baseline!$B$2:$BD$2,1,MATCH(V$1,Baseline!$B$1:$BD$1,0)))</f>
        <v>3</v>
      </c>
      <c r="W81">
        <f>IFERROR(INDEX(JMP!$AJ$2:$AU$1000,MATCH($A81,JMP!$A$2:$A$1000,0),MATCH(W$1,JMP!$AJ$1:$AU$1,0)),INDEX(Baseline!$B$2:$BD$2,1,MATCH(W$1,Baseline!$B$1:$BD$1,0)))</f>
        <v>0.37</v>
      </c>
      <c r="X81">
        <f>IFERROR(INDEX(JMP!$AJ$2:$AU$1000,MATCH($A81,JMP!$A$2:$A$1000,0),MATCH(X$1,JMP!$AJ$1:$AU$1,0)),INDEX(Baseline!$B$2:$BD$2,1,MATCH(X$1,Baseline!$B$1:$BD$1,0)))</f>
        <v>4</v>
      </c>
      <c r="Y81">
        <f>IFERROR(INDEX(JMP!$AJ$2:$AU$1000,MATCH($A81,JMP!$A$2:$A$1000,0),MATCH(Y$1,JMP!$AJ$1:$AU$1,0)),INDEX(Baseline!$B$2:$BD$2,1,MATCH(Y$1,Baseline!$B$1:$BD$1,0)))</f>
        <v>4</v>
      </c>
      <c r="Z81">
        <f>IFERROR(INDEX(JMP!$AJ$2:$AU$1000,MATCH($A81,JMP!$A$2:$A$1000,0),MATCH(Z$1,JMP!$AJ$1:$AU$1,0)),INDEX(Baseline!$B$2:$BD$2,1,MATCH(Z$1,Baseline!$B$1:$BD$1,0)))</f>
        <v>1970</v>
      </c>
      <c r="AA81">
        <f>IFERROR(INDEX(JMP!$AJ$2:$AU$1000,MATCH($A81,JMP!$A$2:$A$1000,0),MATCH(AA$1,JMP!$AJ$1:$AU$1,0)),INDEX(Baseline!$B$2:$BD$2,1,MATCH(AA$1,Baseline!$B$1:$BD$1,0)))</f>
        <v>1970</v>
      </c>
      <c r="AB81">
        <f>IFERROR(INDEX(JMP!$AJ$2:$AU$1000,MATCH($A81,JMP!$A$2:$A$1000,0),MATCH(AB$1,JMP!$AJ$1:$AU$1,0)),INDEX(Baseline!$B$2:$BD$2,1,MATCH(AB$1,Baseline!$B$1:$BD$1,0)))</f>
        <v>0</v>
      </c>
      <c r="AC81">
        <f>IFERROR(INDEX(JMP!$AJ$2:$AU$1000,MATCH($A81,JMP!$A$2:$A$1000,0),MATCH(AC$1,JMP!$AJ$1:$AU$1,0)),INDEX(Baseline!$B$2:$BD$2,1,MATCH(AC$1,Baseline!$B$1:$BD$1,0)))</f>
        <v>1</v>
      </c>
      <c r="AD81">
        <f>IFERROR(INDEX(JMP!$AJ$2:$AU$1000,MATCH($A81,JMP!$A$2:$A$1000,0),MATCH(AD$1,JMP!$AJ$1:$AU$1,0)),INDEX(Baseline!$B$2:$BD$2,1,MATCH(AD$1,Baseline!$B$1:$BD$1,0)))</f>
        <v>8</v>
      </c>
      <c r="AE81">
        <f>IFERROR(INDEX(JMP!$AJ$2:$AU$1000,MATCH($A81,JMP!$A$2:$A$1000,0),MATCH(AE$1,JMP!$AJ$1:$AU$1,0)),INDEX(Baseline!$B$2:$BD$2,1,MATCH(AE$1,Baseline!$B$1:$BD$1,0)))</f>
        <v>1</v>
      </c>
      <c r="AF81" t="str">
        <f>IFERROR(INDEX(JMP!$AJ$2:$AU$1000,MATCH($A81,JMP!$A$2:$A$1000,0),MATCH(AF$1,JMP!$AJ$1:$AU$1,0)),INDEX(Baseline!$B$2:$BD$2,1,MATCH(AF$1,Baseline!$B$1:$BD$1,0)))</f>
        <v>bwb</v>
      </c>
      <c r="AG81" t="str">
        <f>IFERROR(INDEX(JMP!$AJ$2:$AU$1000,MATCH($A81,JMP!$A$2:$A$1000,0),MATCH(AG$1,JMP!$AJ$1:$AU$1,0)),INDEX(Baseline!$B$2:$BD$2,1,MATCH(AG$1,Baseline!$B$1:$BD$1,0)))</f>
        <v>V-tail</v>
      </c>
      <c r="AH81">
        <f>IFERROR(INDEX(JMP!$AJ$2:$AU$1000,MATCH($A81,JMP!$A$2:$A$1000,0),MATCH(AH$1,JMP!$AJ$1:$AU$1,0)),INDEX(Baseline!$B$2:$BD$2,1,MATCH(AH$1,Baseline!$B$1:$BD$1,0)))</f>
        <v>1</v>
      </c>
      <c r="AI81">
        <f>IFERROR(INDEX(JMP!$AJ$2:$AU$1000,MATCH($A81,JMP!$A$2:$A$1000,0),MATCH(AI$1,JMP!$AJ$1:$AU$1,0)),INDEX(Baseline!$B$2:$BD$2,1,MATCH(AI$1,Baseline!$B$1:$BD$1,0)))</f>
        <v>724000000</v>
      </c>
      <c r="AJ81">
        <f>IFERROR(INDEX(JMP!$AJ$2:$AU$1000,MATCH($A81,JMP!$A$2:$A$1000,0),MATCH(AJ$1,JMP!$AJ$1:$AU$1,0)),INDEX(Baseline!$B$2:$BD$2,1,MATCH(AJ$1,Baseline!$B$1:$BD$1,0)))</f>
        <v>54500000</v>
      </c>
      <c r="AK81">
        <f>IFERROR(INDEX(JMP!$AJ$2:$AU$1000,MATCH($A81,JMP!$A$2:$A$1000,0),MATCH(AK$1,JMP!$AJ$1:$AU$1,0)),INDEX(Baseline!$B$2:$BD$2,1,MATCH(AK$1,Baseline!$B$1:$BD$1,0)))</f>
        <v>30</v>
      </c>
      <c r="AL81">
        <f>IFERROR(INDEX(JMP!$AJ$2:$AU$1000,MATCH($A81,JMP!$A$2:$A$1000,0),MATCH(AL$1,JMP!$AJ$1:$AU$1,0)),INDEX(Baseline!$B$2:$BD$2,1,MATCH(AL$1,Baseline!$B$1:$BD$1,0)))</f>
        <v>1.7972113983883244E-2</v>
      </c>
      <c r="AM81">
        <f>IFERROR(INDEX(JMP!$AJ$2:$AU$1000,MATCH($A81,JMP!$A$2:$A$1000,0),MATCH(AM$1,JMP!$AJ$1:$AU$1,0)),INDEX(Baseline!$B$2:$BD$2,1,MATCH(AM$1,Baseline!$B$1:$BD$1,0)))</f>
        <v>8.1428571428571423</v>
      </c>
      <c r="AN81">
        <f>IFERROR(INDEX(JMP!$AJ$2:$AU$1000,MATCH($A81,JMP!$A$2:$A$1000,0),MATCH(AN$1,JMP!$AJ$1:$AU$1,0)),INDEX(Baseline!$B$2:$BD$2,1,MATCH(AN$1,Baseline!$B$1:$BD$1,0)))</f>
        <v>1.743214056531696</v>
      </c>
      <c r="AO81">
        <f>IFERROR(INDEX(JMP!$AJ$2:$AU$1000,MATCH($A81,JMP!$A$2:$A$1000,0),MATCH(AO$1,JMP!$AJ$1:$AU$1,0)),INDEX(Baseline!$B$2:$BD$2,1,MATCH(AO$1,Baseline!$B$1:$BD$1,0)))</f>
        <v>0.84276418546081333</v>
      </c>
      <c r="AP81">
        <f>IFERROR(INDEX(JMP!$AJ$2:$AU$1000,MATCH($A81,JMP!$A$2:$A$1000,0),MATCH(AP$1,JMP!$AJ$1:$AU$1,0)),INDEX(Baseline!$B$2:$BD$2,1,MATCH(AP$1,Baseline!$B$1:$BD$1,0)))</f>
        <v>0</v>
      </c>
      <c r="AQ81">
        <f>IFERROR(INDEX(JMP!$AJ$2:$AU$1000,MATCH($A81,JMP!$A$2:$A$1000,0),MATCH(AQ$1,JMP!$AJ$1:$AU$1,0)),INDEX(Baseline!$B$2:$BD$2,1,MATCH(AQ$1,Baseline!$B$1:$BD$1,0)))</f>
        <v>0.35</v>
      </c>
      <c r="AR81">
        <f>IFERROR(INDEX(JMP!$AJ$2:$AU$1000,MATCH($A81,JMP!$A$2:$A$1000,0),MATCH(AR$1,JMP!$AJ$1:$AU$1,0)),INDEX(Baseline!$B$2:$BD$2,1,MATCH(AR$1,Baseline!$B$1:$BD$1,0)))</f>
        <v>0</v>
      </c>
      <c r="AS81">
        <f>IFERROR(INDEX(JMP!$AJ$2:$AU$1000,MATCH($A81,JMP!$A$2:$A$1000,0),MATCH(AS$1,JMP!$AJ$1:$AU$1,0)),INDEX(Baseline!$B$2:$BD$2,1,MATCH(AS$1,Baseline!$B$1:$BD$1,0)))</f>
        <v>0</v>
      </c>
      <c r="AT81">
        <f>IFERROR(INDEX(JMP!$AJ$2:$AU$1000,MATCH($A81,JMP!$A$2:$A$1000,0),MATCH(AT$1,JMP!$AJ$1:$AU$1,0)),INDEX(Baseline!$B$2:$BD$2,1,MATCH(AT$1,Baseline!$B$1:$BD$1,0)))</f>
        <v>500</v>
      </c>
      <c r="AU81">
        <f>IFERROR(INDEX(JMP!$AJ$2:$AU$1000,MATCH($A81,JMP!$A$2:$A$1000,0),MATCH(AU$1,JMP!$AJ$1:$AU$1,0)),INDEX(Baseline!$B$2:$BD$2,1,MATCH(AU$1,Baseline!$B$1:$BD$1,0)))</f>
        <v>50</v>
      </c>
      <c r="AV81">
        <f>IFERROR(INDEX(JMP!$AJ$2:$AU$1000,MATCH($A81,JMP!$A$2:$A$1000,0),MATCH(AV$1,JMP!$AJ$1:$AU$1,0)),INDEX(Baseline!$B$2:$BD$2,1,MATCH(AV$1,Baseline!$B$1:$BD$1,0)))</f>
        <v>12.1</v>
      </c>
      <c r="AW81">
        <f>IFERROR(INDEX(JMP!$AJ$2:$AU$1000,MATCH($A81,JMP!$A$2:$A$1000,0),MATCH(AW$1,JMP!$AJ$1:$AU$1,0)),INDEX(Baseline!$B$2:$BD$2,1,MATCH(AW$1,Baseline!$B$1:$BD$1,0)))</f>
        <v>1.9961979999999998E-3</v>
      </c>
      <c r="AX81">
        <f>IFERROR(INDEX(JMP!$AJ$2:$AU$1000,MATCH($A81,JMP!$A$2:$A$1000,0),MATCH(AX$1,JMP!$AJ$1:$AU$1,0)),INDEX(Baseline!$B$2:$BD$2,1,MATCH(AX$1,Baseline!$B$1:$BD$1,0)))</f>
        <v>1.9961979999999998E-3</v>
      </c>
      <c r="AY81">
        <f>IFERROR(INDEX(JMP!$AJ$2:$AU$1000,MATCH($A81,JMP!$A$2:$A$1000,0),MATCH(AY$1,JMP!$AJ$1:$AU$1,0)),INDEX(Baseline!$B$2:$BD$2,1,MATCH(AY$1,Baseline!$B$1:$BD$1,0)))</f>
        <v>1.9607137E-2</v>
      </c>
      <c r="AZ81">
        <f>IFERROR(INDEX(JMP!$AJ$2:$AU$1000,MATCH($A81,JMP!$A$2:$A$1000,0),MATCH(AZ$1,JMP!$AJ$1:$AU$1,0)),INDEX(Baseline!$B$2:$BD$2,1,MATCH(AZ$1,Baseline!$B$1:$BD$1,0)))</f>
        <v>0</v>
      </c>
      <c r="BA81">
        <f>IFERROR(INDEX(JMP!$AJ$2:$AU$1000,MATCH($A81,JMP!$A$2:$A$1000,0),MATCH(BA$1,JMP!$AJ$1:$AU$1,0)),INDEX(Baseline!$B$2:$BD$2,1,MATCH(BA$1,Baseline!$B$1:$BD$1,0)))</f>
        <v>10</v>
      </c>
      <c r="BB81">
        <f>IFERROR(INDEX(JMP!$AJ$2:$AU$1000,MATCH($A81,JMP!$A$2:$A$1000,0),MATCH(BB$1,JMP!$AJ$1:$AU$1,0)),INDEX(Baseline!$B$2:$BD$2,1,MATCH(BB$1,Baseline!$B$1:$BD$1,0)))</f>
        <v>0</v>
      </c>
      <c r="BC81">
        <f>IFERROR(INDEX(JMP!$AJ$2:$AU$1000,MATCH($A81,JMP!$A$2:$A$1000,0),MATCH(BC$1,JMP!$AJ$1:$AU$1,0)),INDEX(Baseline!$B$2:$BD$2,1,MATCH(BC$1,Baseline!$B$1:$BD$1,0)))</f>
        <v>2</v>
      </c>
      <c r="BD81">
        <f>IFERROR(INDEX(JMP!$AJ$2:$AU$1000,MATCH($A81,JMP!$A$2:$A$1000,0),MATCH(BD$1,JMP!$AJ$1:$AU$1,0)),INDEX(Baseline!$B$2:$BD$2,1,MATCH(BD$1,Baseline!$B$1:$BD$1,0)))</f>
        <v>2</v>
      </c>
      <c r="BE81">
        <f>IFERROR(INDEX(JMP!$AJ$2:$AU$1000,MATCH($A81,JMP!$A$2:$A$1000,0),MATCH(BE$1,JMP!$AJ$1:$AU$1,0)),INDEX(Baseline!$B$2:$BE$2,1,MATCH(BE$1,Baseline!$B$1:$BE$1,0)))</f>
        <v>400000</v>
      </c>
      <c r="BF81" t="str">
        <f t="shared" si="5"/>
        <v>no</v>
      </c>
      <c r="BG81" t="str">
        <f t="shared" si="6"/>
        <v>yes</v>
      </c>
      <c r="BH81">
        <f t="shared" si="7"/>
        <v>1</v>
      </c>
      <c r="BI81">
        <f t="shared" si="8"/>
        <v>10</v>
      </c>
      <c r="BK81">
        <v>82</v>
      </c>
      <c r="BL81" t="str">
        <f t="shared" si="9"/>
        <v>summer</v>
      </c>
    </row>
    <row r="82" spans="1:64" x14ac:dyDescent="0.35">
      <c r="A82">
        <v>81</v>
      </c>
      <c r="B82">
        <f>IFERROR(INDEX(JMP!$AJ$2:$AU$1000,MATCH($A82,JMP!$A$2:$A$1000,0),MATCH(B$1,JMP!$AJ$1:$AU$1,0)),INDEX(Baseline!$B$2:$BD$2,1,MATCH(B$1,Baseline!$B$1:$BD$1,0)))</f>
        <v>0</v>
      </c>
      <c r="C82">
        <f>IFERROR(INDEX(JMP!$AJ$2:$AU$1000,MATCH($A82,JMP!$A$2:$A$1000,0),MATCH(C$1,JMP!$AJ$1:$AU$1,0)),INDEX(Baseline!$B$2:$BD$2,1,MATCH(C$1,Baseline!$B$1:$BD$1,0)))</f>
        <v>8760</v>
      </c>
      <c r="D82">
        <f>IFERROR(INDEX(JMP!$AJ$2:$AU$1000,MATCH($A82,JMP!$A$2:$A$1000,0),MATCH(D$1,JMP!$AJ$1:$AU$1,0)),INDEX(Baseline!$B$2:$BD$2,1,MATCH(D$1,Baseline!$B$1:$BD$1,0)))</f>
        <v>1</v>
      </c>
      <c r="E82">
        <f>IFERROR(INDEX(JMP!$AJ$2:$AU$1000,MATCH($A82,JMP!$A$2:$A$1000,0),MATCH(E$1,JMP!$AJ$1:$AU$1,0)),INDEX(Baseline!$B$2:$BD$2,1,MATCH(E$1,Baseline!$B$1:$BD$1,0)))</f>
        <v>1</v>
      </c>
      <c r="F82" t="str">
        <f>IFERROR(INDEX(JMP!$AJ$2:$AU$1000,MATCH($A82,JMP!$A$2:$A$1000,0),MATCH(F$1,JMP!$AJ$1:$AU$1,0)),INDEX(Baseline!$B$2:$BD$2,1,MATCH(F$1,Baseline!$B$1:$BD$1,0)))</f>
        <v>e344</v>
      </c>
      <c r="G82" t="str">
        <f>IFERROR(INDEX(JMP!$AJ$2:$AU$1000,MATCH($A82,JMP!$A$2:$A$1000,0),MATCH(G$1,JMP!$AJ$1:$AU$1,0)),INDEX(Baseline!$B$2:$BD$2,1,MATCH(G$1,Baseline!$B$1:$BD$1,0)))</f>
        <v>e340</v>
      </c>
      <c r="H82">
        <f>IFERROR(INDEX(JMP!$AJ$2:$AU$1000,MATCH($A82,JMP!$A$2:$A$1000,0),MATCH(H$1,JMP!$AJ$1:$AU$1,0)),INDEX(Baseline!$B$2:$BD$2,1,MATCH(H$1,Baseline!$B$1:$BD$1,0)))</f>
        <v>1.5</v>
      </c>
      <c r="I82">
        <f>IFERROR(INDEX(JMP!$AJ$2:$AU$1000,MATCH($A82,JMP!$A$2:$A$1000,0),MATCH(I$1,JMP!$AJ$1:$AU$1,0)),INDEX(Baseline!$B$2:$BD$2,1,MATCH(I$1,Baseline!$B$1:$BD$1,0)))</f>
        <v>0.42</v>
      </c>
      <c r="J82">
        <f>IFERROR(INDEX(JMP!$AJ$2:$AU$1000,MATCH($A82,JMP!$A$2:$A$1000,0),MATCH(J$1,JMP!$AJ$1:$AU$1,0)),INDEX(Baseline!$B$2:$BD$2,1,MATCH(J$1,Baseline!$B$1:$BD$1,0)))</f>
        <v>1</v>
      </c>
      <c r="K82">
        <f>IFERROR(INDEX(JMP!$AJ$2:$AU$1000,MATCH($A82,JMP!$A$2:$A$1000,0),MATCH(K$1,JMP!$AJ$1:$AU$1,0)),INDEX(Baseline!$B$2:$BD$2,1,MATCH(K$1,Baseline!$B$1:$BD$1,0)))</f>
        <v>0</v>
      </c>
      <c r="L82">
        <f>IFERROR(INDEX(JMP!$AJ$2:$AU$1000,MATCH($A82,JMP!$A$2:$A$1000,0),MATCH(L$1,JMP!$AJ$1:$AU$1,0)),INDEX(Baseline!$B$2:$BD$2,1,MATCH(L$1,Baseline!$B$1:$BD$1,0)))</f>
        <v>0.11316494886693095</v>
      </c>
      <c r="M82" t="b">
        <f>IFERROR(INDEX(JMP!$AJ$2:$AU$1000,MATCH($A82,JMP!$A$2:$A$1000,0),MATCH(M$1,JMP!$AJ$1:$AU$1,0)),INDEX(Baseline!$B$2:$BD$2,1,MATCH(M$1,Baseline!$B$1:$BD$1,0)))</f>
        <v>0</v>
      </c>
      <c r="N82" t="b">
        <f>IFERROR(INDEX(JMP!$AJ$2:$AU$1000,MATCH($A82,JMP!$A$2:$A$1000,0),MATCH(N$1,JMP!$AJ$1:$AU$1,0)),INDEX(Baseline!$B$2:$BD$2,1,MATCH(N$1,Baseline!$B$1:$BD$1,0)))</f>
        <v>0</v>
      </c>
      <c r="O82">
        <f>IFERROR(INDEX(JMP!$AJ$2:$AU$1000,MATCH($A82,JMP!$A$2:$A$1000,0),MATCH(O$1,JMP!$AJ$1:$AU$1,0)),INDEX(Baseline!$B$2:$BD$2,1,MATCH(O$1,Baseline!$B$1:$BD$1,0)))</f>
        <v>7</v>
      </c>
      <c r="P82">
        <f>IFERROR(INDEX(JMP!$AJ$2:$AU$1000,MATCH($A82,JMP!$A$2:$A$1000,0),MATCH(P$1,JMP!$AJ$1:$AU$1,0)),INDEX(Baseline!$B$2:$BD$2,1,MATCH(P$1,Baseline!$B$1:$BD$1,0)))</f>
        <v>200</v>
      </c>
      <c r="Q82">
        <f>IFERROR(INDEX(JMP!$AJ$2:$AU$1000,MATCH($A82,JMP!$A$2:$A$1000,0),MATCH(Q$1,JMP!$AJ$1:$AU$1,0)),INDEX(Baseline!$B$2:$BD$2,1,MATCH(Q$1,Baseline!$B$1:$BD$1,0)))</f>
        <v>10</v>
      </c>
      <c r="R82">
        <f>IFERROR(INDEX(JMP!$AJ$2:$AU$1000,MATCH($A82,JMP!$A$2:$A$1000,0),MATCH(R$1,JMP!$AJ$1:$AU$1,0)),INDEX(Baseline!$B$2:$BD$2,1,MATCH(R$1,Baseline!$B$1:$BD$1,0)))</f>
        <v>0</v>
      </c>
      <c r="S82">
        <f>IFERROR(INDEX(JMP!$AJ$2:$AU$1000,MATCH($A82,JMP!$A$2:$A$1000,0),MATCH(S$1,JMP!$AJ$1:$AU$1,0)),INDEX(Baseline!$B$2:$BD$2,1,MATCH(S$1,Baseline!$B$1:$BD$1,0)))</f>
        <v>1</v>
      </c>
      <c r="T82">
        <f>IFERROR(INDEX(JMP!$AJ$2:$AU$1000,MATCH($A82,JMP!$A$2:$A$1000,0),MATCH(T$1,JMP!$AJ$1:$AU$1,0)),INDEX(Baseline!$B$2:$BD$2,1,MATCH(T$1,Baseline!$B$1:$BD$1,0)))</f>
        <v>0</v>
      </c>
      <c r="U82" t="str">
        <f>IFERROR(INDEX(JMP!$AJ$2:$AU$1000,MATCH($A82,JMP!$A$2:$A$1000,0),MATCH(U$1,JMP!$AJ$1:$AU$1,0)),INDEX(Baseline!$B$2:$BD$2,1,MATCH(U$1,Baseline!$B$1:$BD$1,0)))</f>
        <v>Titan</v>
      </c>
      <c r="V82">
        <f>IFERROR(INDEX(JMP!$AJ$2:$AU$1000,MATCH($A82,JMP!$A$2:$A$1000,0),MATCH(V$1,JMP!$AJ$1:$AU$1,0)),INDEX(Baseline!$B$2:$BD$2,1,MATCH(V$1,Baseline!$B$1:$BD$1,0)))</f>
        <v>3</v>
      </c>
      <c r="W82">
        <f>IFERROR(INDEX(JMP!$AJ$2:$AU$1000,MATCH($A82,JMP!$A$2:$A$1000,0),MATCH(W$1,JMP!$AJ$1:$AU$1,0)),INDEX(Baseline!$B$2:$BD$2,1,MATCH(W$1,Baseline!$B$1:$BD$1,0)))</f>
        <v>0.37</v>
      </c>
      <c r="X82">
        <f>IFERROR(INDEX(JMP!$AJ$2:$AU$1000,MATCH($A82,JMP!$A$2:$A$1000,0),MATCH(X$1,JMP!$AJ$1:$AU$1,0)),INDEX(Baseline!$B$2:$BD$2,1,MATCH(X$1,Baseline!$B$1:$BD$1,0)))</f>
        <v>4</v>
      </c>
      <c r="Y82">
        <f>IFERROR(INDEX(JMP!$AJ$2:$AU$1000,MATCH($A82,JMP!$A$2:$A$1000,0),MATCH(Y$1,JMP!$AJ$1:$AU$1,0)),INDEX(Baseline!$B$2:$BD$2,1,MATCH(Y$1,Baseline!$B$1:$BD$1,0)))</f>
        <v>3</v>
      </c>
      <c r="Z82">
        <f>IFERROR(INDEX(JMP!$AJ$2:$AU$1000,MATCH($A82,JMP!$A$2:$A$1000,0),MATCH(Z$1,JMP!$AJ$1:$AU$1,0)),INDEX(Baseline!$B$2:$BD$2,1,MATCH(Z$1,Baseline!$B$1:$BD$1,0)))</f>
        <v>1970</v>
      </c>
      <c r="AA82">
        <f>IFERROR(INDEX(JMP!$AJ$2:$AU$1000,MATCH($A82,JMP!$A$2:$A$1000,0),MATCH(AA$1,JMP!$AJ$1:$AU$1,0)),INDEX(Baseline!$B$2:$BD$2,1,MATCH(AA$1,Baseline!$B$1:$BD$1,0)))</f>
        <v>1970</v>
      </c>
      <c r="AB82">
        <f>IFERROR(INDEX(JMP!$AJ$2:$AU$1000,MATCH($A82,JMP!$A$2:$A$1000,0),MATCH(AB$1,JMP!$AJ$1:$AU$1,0)),INDEX(Baseline!$B$2:$BD$2,1,MATCH(AB$1,Baseline!$B$1:$BD$1,0)))</f>
        <v>0</v>
      </c>
      <c r="AC82">
        <f>IFERROR(INDEX(JMP!$AJ$2:$AU$1000,MATCH($A82,JMP!$A$2:$A$1000,0),MATCH(AC$1,JMP!$AJ$1:$AU$1,0)),INDEX(Baseline!$B$2:$BD$2,1,MATCH(AC$1,Baseline!$B$1:$BD$1,0)))</f>
        <v>1</v>
      </c>
      <c r="AD82">
        <f>IFERROR(INDEX(JMP!$AJ$2:$AU$1000,MATCH($A82,JMP!$A$2:$A$1000,0),MATCH(AD$1,JMP!$AJ$1:$AU$1,0)),INDEX(Baseline!$B$2:$BD$2,1,MATCH(AD$1,Baseline!$B$1:$BD$1,0)))</f>
        <v>8</v>
      </c>
      <c r="AE82">
        <f>IFERROR(INDEX(JMP!$AJ$2:$AU$1000,MATCH($A82,JMP!$A$2:$A$1000,0),MATCH(AE$1,JMP!$AJ$1:$AU$1,0)),INDEX(Baseline!$B$2:$BD$2,1,MATCH(AE$1,Baseline!$B$1:$BD$1,0)))</f>
        <v>1</v>
      </c>
      <c r="AF82" t="str">
        <f>IFERROR(INDEX(JMP!$AJ$2:$AU$1000,MATCH($A82,JMP!$A$2:$A$1000,0),MATCH(AF$1,JMP!$AJ$1:$AU$1,0)),INDEX(Baseline!$B$2:$BD$2,1,MATCH(AF$1,Baseline!$B$1:$BD$1,0)))</f>
        <v>bwb</v>
      </c>
      <c r="AG82" t="str">
        <f>IFERROR(INDEX(JMP!$AJ$2:$AU$1000,MATCH($A82,JMP!$A$2:$A$1000,0),MATCH(AG$1,JMP!$AJ$1:$AU$1,0)),INDEX(Baseline!$B$2:$BD$2,1,MATCH(AG$1,Baseline!$B$1:$BD$1,0)))</f>
        <v>V-tail</v>
      </c>
      <c r="AH82">
        <f>IFERROR(INDEX(JMP!$AJ$2:$AU$1000,MATCH($A82,JMP!$A$2:$A$1000,0),MATCH(AH$1,JMP!$AJ$1:$AU$1,0)),INDEX(Baseline!$B$2:$BD$2,1,MATCH(AH$1,Baseline!$B$1:$BD$1,0)))</f>
        <v>0</v>
      </c>
      <c r="AI82">
        <f>IFERROR(INDEX(JMP!$AJ$2:$AU$1000,MATCH($A82,JMP!$A$2:$A$1000,0),MATCH(AI$1,JMP!$AJ$1:$AU$1,0)),INDEX(Baseline!$B$2:$BD$2,1,MATCH(AI$1,Baseline!$B$1:$BD$1,0)))</f>
        <v>724000000</v>
      </c>
      <c r="AJ82">
        <f>IFERROR(INDEX(JMP!$AJ$2:$AU$1000,MATCH($A82,JMP!$A$2:$A$1000,0),MATCH(AJ$1,JMP!$AJ$1:$AU$1,0)),INDEX(Baseline!$B$2:$BD$2,1,MATCH(AJ$1,Baseline!$B$1:$BD$1,0)))</f>
        <v>54500000</v>
      </c>
      <c r="AK82">
        <f>IFERROR(INDEX(JMP!$AJ$2:$AU$1000,MATCH($A82,JMP!$A$2:$A$1000,0),MATCH(AK$1,JMP!$AJ$1:$AU$1,0)),INDEX(Baseline!$B$2:$BD$2,1,MATCH(AK$1,Baseline!$B$1:$BD$1,0)))</f>
        <v>30</v>
      </c>
      <c r="AL82">
        <f>IFERROR(INDEX(JMP!$AJ$2:$AU$1000,MATCH($A82,JMP!$A$2:$A$1000,0),MATCH(AL$1,JMP!$AJ$1:$AU$1,0)),INDEX(Baseline!$B$2:$BD$2,1,MATCH(AL$1,Baseline!$B$1:$BD$1,0)))</f>
        <v>8.6612805427428718E-3</v>
      </c>
      <c r="AM82">
        <f>IFERROR(INDEX(JMP!$AJ$2:$AU$1000,MATCH($A82,JMP!$A$2:$A$1000,0),MATCH(AM$1,JMP!$AJ$1:$AU$1,0)),INDEX(Baseline!$B$2:$BD$2,1,MATCH(AM$1,Baseline!$B$1:$BD$1,0)))</f>
        <v>5.1904761904761898</v>
      </c>
      <c r="AN82">
        <f>IFERROR(INDEX(JMP!$AJ$2:$AU$1000,MATCH($A82,JMP!$A$2:$A$1000,0),MATCH(AN$1,JMP!$AJ$1:$AU$1,0)),INDEX(Baseline!$B$2:$BD$2,1,MATCH(AN$1,Baseline!$B$1:$BD$1,0)))</f>
        <v>1.6020302521008332</v>
      </c>
      <c r="AO82">
        <f>IFERROR(INDEX(JMP!$AJ$2:$AU$1000,MATCH($A82,JMP!$A$2:$A$1000,0),MATCH(AO$1,JMP!$AJ$1:$AU$1,0)),INDEX(Baseline!$B$2:$BD$2,1,MATCH(AO$1,Baseline!$B$1:$BD$1,0)))</f>
        <v>1.1045446438704847</v>
      </c>
      <c r="AP82">
        <f>IFERROR(INDEX(JMP!$AJ$2:$AU$1000,MATCH($A82,JMP!$A$2:$A$1000,0),MATCH(AP$1,JMP!$AJ$1:$AU$1,0)),INDEX(Baseline!$B$2:$BD$2,1,MATCH(AP$1,Baseline!$B$1:$BD$1,0)))</f>
        <v>0</v>
      </c>
      <c r="AQ82">
        <f>IFERROR(INDEX(JMP!$AJ$2:$AU$1000,MATCH($A82,JMP!$A$2:$A$1000,0),MATCH(AQ$1,JMP!$AJ$1:$AU$1,0)),INDEX(Baseline!$B$2:$BD$2,1,MATCH(AQ$1,Baseline!$B$1:$BD$1,0)))</f>
        <v>0.35</v>
      </c>
      <c r="AR82">
        <f>IFERROR(INDEX(JMP!$AJ$2:$AU$1000,MATCH($A82,JMP!$A$2:$A$1000,0),MATCH(AR$1,JMP!$AJ$1:$AU$1,0)),INDEX(Baseline!$B$2:$BD$2,1,MATCH(AR$1,Baseline!$B$1:$BD$1,0)))</f>
        <v>0</v>
      </c>
      <c r="AS82">
        <f>IFERROR(INDEX(JMP!$AJ$2:$AU$1000,MATCH($A82,JMP!$A$2:$A$1000,0),MATCH(AS$1,JMP!$AJ$1:$AU$1,0)),INDEX(Baseline!$B$2:$BD$2,1,MATCH(AS$1,Baseline!$B$1:$BD$1,0)))</f>
        <v>0</v>
      </c>
      <c r="AT82">
        <f>IFERROR(INDEX(JMP!$AJ$2:$AU$1000,MATCH($A82,JMP!$A$2:$A$1000,0),MATCH(AT$1,JMP!$AJ$1:$AU$1,0)),INDEX(Baseline!$B$2:$BD$2,1,MATCH(AT$1,Baseline!$B$1:$BD$1,0)))</f>
        <v>500</v>
      </c>
      <c r="AU82">
        <f>IFERROR(INDEX(JMP!$AJ$2:$AU$1000,MATCH($A82,JMP!$A$2:$A$1000,0),MATCH(AU$1,JMP!$AJ$1:$AU$1,0)),INDEX(Baseline!$B$2:$BD$2,1,MATCH(AU$1,Baseline!$B$1:$BD$1,0)))</f>
        <v>50</v>
      </c>
      <c r="AV82">
        <f>IFERROR(INDEX(JMP!$AJ$2:$AU$1000,MATCH($A82,JMP!$A$2:$A$1000,0),MATCH(AV$1,JMP!$AJ$1:$AU$1,0)),INDEX(Baseline!$B$2:$BD$2,1,MATCH(AV$1,Baseline!$B$1:$BD$1,0)))</f>
        <v>12.1</v>
      </c>
      <c r="AW82">
        <f>IFERROR(INDEX(JMP!$AJ$2:$AU$1000,MATCH($A82,JMP!$A$2:$A$1000,0),MATCH(AW$1,JMP!$AJ$1:$AU$1,0)),INDEX(Baseline!$B$2:$BD$2,1,MATCH(AW$1,Baseline!$B$1:$BD$1,0)))</f>
        <v>1.9961979999999998E-3</v>
      </c>
      <c r="AX82">
        <f>IFERROR(INDEX(JMP!$AJ$2:$AU$1000,MATCH($A82,JMP!$A$2:$A$1000,0),MATCH(AX$1,JMP!$AJ$1:$AU$1,0)),INDEX(Baseline!$B$2:$BD$2,1,MATCH(AX$1,Baseline!$B$1:$BD$1,0)))</f>
        <v>1.9961979999999998E-3</v>
      </c>
      <c r="AY82">
        <f>IFERROR(INDEX(JMP!$AJ$2:$AU$1000,MATCH($A82,JMP!$A$2:$A$1000,0),MATCH(AY$1,JMP!$AJ$1:$AU$1,0)),INDEX(Baseline!$B$2:$BD$2,1,MATCH(AY$1,Baseline!$B$1:$BD$1,0)))</f>
        <v>1.9607137E-2</v>
      </c>
      <c r="AZ82">
        <f>IFERROR(INDEX(JMP!$AJ$2:$AU$1000,MATCH($A82,JMP!$A$2:$A$1000,0),MATCH(AZ$1,JMP!$AJ$1:$AU$1,0)),INDEX(Baseline!$B$2:$BD$2,1,MATCH(AZ$1,Baseline!$B$1:$BD$1,0)))</f>
        <v>0</v>
      </c>
      <c r="BA82">
        <f>IFERROR(INDEX(JMP!$AJ$2:$AU$1000,MATCH($A82,JMP!$A$2:$A$1000,0),MATCH(BA$1,JMP!$AJ$1:$AU$1,0)),INDEX(Baseline!$B$2:$BD$2,1,MATCH(BA$1,Baseline!$B$1:$BD$1,0)))</f>
        <v>100</v>
      </c>
      <c r="BB82">
        <f>IFERROR(INDEX(JMP!$AJ$2:$AU$1000,MATCH($A82,JMP!$A$2:$A$1000,0),MATCH(BB$1,JMP!$AJ$1:$AU$1,0)),INDEX(Baseline!$B$2:$BD$2,1,MATCH(BB$1,Baseline!$B$1:$BD$1,0)))</f>
        <v>0</v>
      </c>
      <c r="BC82">
        <f>IFERROR(INDEX(JMP!$AJ$2:$AU$1000,MATCH($A82,JMP!$A$2:$A$1000,0),MATCH(BC$1,JMP!$AJ$1:$AU$1,0)),INDEX(Baseline!$B$2:$BD$2,1,MATCH(BC$1,Baseline!$B$1:$BD$1,0)))</f>
        <v>1</v>
      </c>
      <c r="BD82">
        <f>IFERROR(INDEX(JMP!$AJ$2:$AU$1000,MATCH($A82,JMP!$A$2:$A$1000,0),MATCH(BD$1,JMP!$AJ$1:$AU$1,0)),INDEX(Baseline!$B$2:$BD$2,1,MATCH(BD$1,Baseline!$B$1:$BD$1,0)))</f>
        <v>2.15</v>
      </c>
      <c r="BE82">
        <f>IFERROR(INDEX(JMP!$AJ$2:$AU$1000,MATCH($A82,JMP!$A$2:$A$1000,0),MATCH(BE$1,JMP!$AJ$1:$AU$1,0)),INDEX(Baseline!$B$2:$BE$2,1,MATCH(BE$1,Baseline!$B$1:$BE$1,0)))</f>
        <v>400000</v>
      </c>
      <c r="BF82" t="str">
        <f t="shared" si="5"/>
        <v>no</v>
      </c>
      <c r="BG82" t="str">
        <f t="shared" si="6"/>
        <v>no</v>
      </c>
      <c r="BH82">
        <f t="shared" si="7"/>
        <v>1</v>
      </c>
      <c r="BI82">
        <f t="shared" si="8"/>
        <v>100</v>
      </c>
      <c r="BK82">
        <v>83</v>
      </c>
      <c r="BL82" t="str">
        <f t="shared" si="9"/>
        <v>spring</v>
      </c>
    </row>
    <row r="83" spans="1:64" x14ac:dyDescent="0.35">
      <c r="A83">
        <v>82</v>
      </c>
      <c r="B83">
        <f>IFERROR(INDEX(JMP!$AJ$2:$AU$1000,MATCH($A83,JMP!$A$2:$A$1000,0),MATCH(B$1,JMP!$AJ$1:$AU$1,0)),INDEX(Baseline!$B$2:$BD$2,1,MATCH(B$1,Baseline!$B$1:$BD$1,0)))</f>
        <v>0</v>
      </c>
      <c r="C83">
        <f>IFERROR(INDEX(JMP!$AJ$2:$AU$1000,MATCH($A83,JMP!$A$2:$A$1000,0),MATCH(C$1,JMP!$AJ$1:$AU$1,0)),INDEX(Baseline!$B$2:$BD$2,1,MATCH(C$1,Baseline!$B$1:$BD$1,0)))</f>
        <v>8760</v>
      </c>
      <c r="D83">
        <f>IFERROR(INDEX(JMP!$AJ$2:$AU$1000,MATCH($A83,JMP!$A$2:$A$1000,0),MATCH(D$1,JMP!$AJ$1:$AU$1,0)),INDEX(Baseline!$B$2:$BD$2,1,MATCH(D$1,Baseline!$B$1:$BD$1,0)))</f>
        <v>1</v>
      </c>
      <c r="E83">
        <f>IFERROR(INDEX(JMP!$AJ$2:$AU$1000,MATCH($A83,JMP!$A$2:$A$1000,0),MATCH(E$1,JMP!$AJ$1:$AU$1,0)),INDEX(Baseline!$B$2:$BD$2,1,MATCH(E$1,Baseline!$B$1:$BD$1,0)))</f>
        <v>1</v>
      </c>
      <c r="F83" t="str">
        <f>IFERROR(INDEX(JMP!$AJ$2:$AU$1000,MATCH($A83,JMP!$A$2:$A$1000,0),MATCH(F$1,JMP!$AJ$1:$AU$1,0)),INDEX(Baseline!$B$2:$BD$2,1,MATCH(F$1,Baseline!$B$1:$BD$1,0)))</f>
        <v>e344</v>
      </c>
      <c r="G83" t="str">
        <f>IFERROR(INDEX(JMP!$AJ$2:$AU$1000,MATCH($A83,JMP!$A$2:$A$1000,0),MATCH(G$1,JMP!$AJ$1:$AU$1,0)),INDEX(Baseline!$B$2:$BD$2,1,MATCH(G$1,Baseline!$B$1:$BD$1,0)))</f>
        <v>e340</v>
      </c>
      <c r="H83">
        <f>IFERROR(INDEX(JMP!$AJ$2:$AU$1000,MATCH($A83,JMP!$A$2:$A$1000,0),MATCH(H$1,JMP!$AJ$1:$AU$1,0)),INDEX(Baseline!$B$2:$BD$2,1,MATCH(H$1,Baseline!$B$1:$BD$1,0)))</f>
        <v>1.5</v>
      </c>
      <c r="I83">
        <f>IFERROR(INDEX(JMP!$AJ$2:$AU$1000,MATCH($A83,JMP!$A$2:$A$1000,0),MATCH(I$1,JMP!$AJ$1:$AU$1,0)),INDEX(Baseline!$B$2:$BD$2,1,MATCH(I$1,Baseline!$B$1:$BD$1,0)))</f>
        <v>0.42</v>
      </c>
      <c r="J83">
        <f>IFERROR(INDEX(JMP!$AJ$2:$AU$1000,MATCH($A83,JMP!$A$2:$A$1000,0),MATCH(J$1,JMP!$AJ$1:$AU$1,0)),INDEX(Baseline!$B$2:$BD$2,1,MATCH(J$1,Baseline!$B$1:$BD$1,0)))</f>
        <v>1</v>
      </c>
      <c r="K83">
        <f>IFERROR(INDEX(JMP!$AJ$2:$AU$1000,MATCH($A83,JMP!$A$2:$A$1000,0),MATCH(K$1,JMP!$AJ$1:$AU$1,0)),INDEX(Baseline!$B$2:$BD$2,1,MATCH(K$1,Baseline!$B$1:$BD$1,0)))</f>
        <v>0</v>
      </c>
      <c r="L83">
        <f>IFERROR(INDEX(JMP!$AJ$2:$AU$1000,MATCH($A83,JMP!$A$2:$A$1000,0),MATCH(L$1,JMP!$AJ$1:$AU$1,0)),INDEX(Baseline!$B$2:$BD$2,1,MATCH(L$1,Baseline!$B$1:$BD$1,0)))</f>
        <v>0.16944484322321199</v>
      </c>
      <c r="M83" t="b">
        <f>IFERROR(INDEX(JMP!$AJ$2:$AU$1000,MATCH($A83,JMP!$A$2:$A$1000,0),MATCH(M$1,JMP!$AJ$1:$AU$1,0)),INDEX(Baseline!$B$2:$BD$2,1,MATCH(M$1,Baseline!$B$1:$BD$1,0)))</f>
        <v>0</v>
      </c>
      <c r="N83" t="b">
        <f>IFERROR(INDEX(JMP!$AJ$2:$AU$1000,MATCH($A83,JMP!$A$2:$A$1000,0),MATCH(N$1,JMP!$AJ$1:$AU$1,0)),INDEX(Baseline!$B$2:$BD$2,1,MATCH(N$1,Baseline!$B$1:$BD$1,0)))</f>
        <v>0</v>
      </c>
      <c r="O83">
        <f>IFERROR(INDEX(JMP!$AJ$2:$AU$1000,MATCH($A83,JMP!$A$2:$A$1000,0),MATCH(O$1,JMP!$AJ$1:$AU$1,0)),INDEX(Baseline!$B$2:$BD$2,1,MATCH(O$1,Baseline!$B$1:$BD$1,0)))</f>
        <v>7</v>
      </c>
      <c r="P83">
        <f>IFERROR(INDEX(JMP!$AJ$2:$AU$1000,MATCH($A83,JMP!$A$2:$A$1000,0),MATCH(P$1,JMP!$AJ$1:$AU$1,0)),INDEX(Baseline!$B$2:$BD$2,1,MATCH(P$1,Baseline!$B$1:$BD$1,0)))</f>
        <v>200</v>
      </c>
      <c r="Q83">
        <f>IFERROR(INDEX(JMP!$AJ$2:$AU$1000,MATCH($A83,JMP!$A$2:$A$1000,0),MATCH(Q$1,JMP!$AJ$1:$AU$1,0)),INDEX(Baseline!$B$2:$BD$2,1,MATCH(Q$1,Baseline!$B$1:$BD$1,0)))</f>
        <v>10</v>
      </c>
      <c r="R83">
        <f>IFERROR(INDEX(JMP!$AJ$2:$AU$1000,MATCH($A83,JMP!$A$2:$A$1000,0),MATCH(R$1,JMP!$AJ$1:$AU$1,0)),INDEX(Baseline!$B$2:$BD$2,1,MATCH(R$1,Baseline!$B$1:$BD$1,0)))</f>
        <v>0</v>
      </c>
      <c r="S83">
        <f>IFERROR(INDEX(JMP!$AJ$2:$AU$1000,MATCH($A83,JMP!$A$2:$A$1000,0),MATCH(S$1,JMP!$AJ$1:$AU$1,0)),INDEX(Baseline!$B$2:$BD$2,1,MATCH(S$1,Baseline!$B$1:$BD$1,0)))</f>
        <v>1</v>
      </c>
      <c r="T83">
        <f>IFERROR(INDEX(JMP!$AJ$2:$AU$1000,MATCH($A83,JMP!$A$2:$A$1000,0),MATCH(T$1,JMP!$AJ$1:$AU$1,0)),INDEX(Baseline!$B$2:$BD$2,1,MATCH(T$1,Baseline!$B$1:$BD$1,0)))</f>
        <v>0</v>
      </c>
      <c r="U83" t="str">
        <f>IFERROR(INDEX(JMP!$AJ$2:$AU$1000,MATCH($A83,JMP!$A$2:$A$1000,0),MATCH(U$1,JMP!$AJ$1:$AU$1,0)),INDEX(Baseline!$B$2:$BD$2,1,MATCH(U$1,Baseline!$B$1:$BD$1,0)))</f>
        <v>Titan</v>
      </c>
      <c r="V83">
        <f>IFERROR(INDEX(JMP!$AJ$2:$AU$1000,MATCH($A83,JMP!$A$2:$A$1000,0),MATCH(V$1,JMP!$AJ$1:$AU$1,0)),INDEX(Baseline!$B$2:$BD$2,1,MATCH(V$1,Baseline!$B$1:$BD$1,0)))</f>
        <v>3</v>
      </c>
      <c r="W83">
        <f>IFERROR(INDEX(JMP!$AJ$2:$AU$1000,MATCH($A83,JMP!$A$2:$A$1000,0),MATCH(W$1,JMP!$AJ$1:$AU$1,0)),INDEX(Baseline!$B$2:$BD$2,1,MATCH(W$1,Baseline!$B$1:$BD$1,0)))</f>
        <v>0.37</v>
      </c>
      <c r="X83">
        <f>IFERROR(INDEX(JMP!$AJ$2:$AU$1000,MATCH($A83,JMP!$A$2:$A$1000,0),MATCH(X$1,JMP!$AJ$1:$AU$1,0)),INDEX(Baseline!$B$2:$BD$2,1,MATCH(X$1,Baseline!$B$1:$BD$1,0)))</f>
        <v>4</v>
      </c>
      <c r="Y83">
        <f>IFERROR(INDEX(JMP!$AJ$2:$AU$1000,MATCH($A83,JMP!$A$2:$A$1000,0),MATCH(Y$1,JMP!$AJ$1:$AU$1,0)),INDEX(Baseline!$B$2:$BD$2,1,MATCH(Y$1,Baseline!$B$1:$BD$1,0)))</f>
        <v>3</v>
      </c>
      <c r="Z83">
        <f>IFERROR(INDEX(JMP!$AJ$2:$AU$1000,MATCH($A83,JMP!$A$2:$A$1000,0),MATCH(Z$1,JMP!$AJ$1:$AU$1,0)),INDEX(Baseline!$B$2:$BD$2,1,MATCH(Z$1,Baseline!$B$1:$BD$1,0)))</f>
        <v>1970</v>
      </c>
      <c r="AA83">
        <f>IFERROR(INDEX(JMP!$AJ$2:$AU$1000,MATCH($A83,JMP!$A$2:$A$1000,0),MATCH(AA$1,JMP!$AJ$1:$AU$1,0)),INDEX(Baseline!$B$2:$BD$2,1,MATCH(AA$1,Baseline!$B$1:$BD$1,0)))</f>
        <v>1970</v>
      </c>
      <c r="AB83">
        <f>IFERROR(INDEX(JMP!$AJ$2:$AU$1000,MATCH($A83,JMP!$A$2:$A$1000,0),MATCH(AB$1,JMP!$AJ$1:$AU$1,0)),INDEX(Baseline!$B$2:$BD$2,1,MATCH(AB$1,Baseline!$B$1:$BD$1,0)))</f>
        <v>0</v>
      </c>
      <c r="AC83">
        <f>IFERROR(INDEX(JMP!$AJ$2:$AU$1000,MATCH($A83,JMP!$A$2:$A$1000,0),MATCH(AC$1,JMP!$AJ$1:$AU$1,0)),INDEX(Baseline!$B$2:$BD$2,1,MATCH(AC$1,Baseline!$B$1:$BD$1,0)))</f>
        <v>1</v>
      </c>
      <c r="AD83">
        <f>IFERROR(INDEX(JMP!$AJ$2:$AU$1000,MATCH($A83,JMP!$A$2:$A$1000,0),MATCH(AD$1,JMP!$AJ$1:$AU$1,0)),INDEX(Baseline!$B$2:$BD$2,1,MATCH(AD$1,Baseline!$B$1:$BD$1,0)))</f>
        <v>8</v>
      </c>
      <c r="AE83">
        <f>IFERROR(INDEX(JMP!$AJ$2:$AU$1000,MATCH($A83,JMP!$A$2:$A$1000,0),MATCH(AE$1,JMP!$AJ$1:$AU$1,0)),INDEX(Baseline!$B$2:$BD$2,1,MATCH(AE$1,Baseline!$B$1:$BD$1,0)))</f>
        <v>0.625</v>
      </c>
      <c r="AF83" t="str">
        <f>IFERROR(INDEX(JMP!$AJ$2:$AU$1000,MATCH($A83,JMP!$A$2:$A$1000,0),MATCH(AF$1,JMP!$AJ$1:$AU$1,0)),INDEX(Baseline!$B$2:$BD$2,1,MATCH(AF$1,Baseline!$B$1:$BD$1,0)))</f>
        <v>bwb</v>
      </c>
      <c r="AG83" t="str">
        <f>IFERROR(INDEX(JMP!$AJ$2:$AU$1000,MATCH($A83,JMP!$A$2:$A$1000,0),MATCH(AG$1,JMP!$AJ$1:$AU$1,0)),INDEX(Baseline!$B$2:$BD$2,1,MATCH(AG$1,Baseline!$B$1:$BD$1,0)))</f>
        <v>V-tail</v>
      </c>
      <c r="AH83">
        <f>IFERROR(INDEX(JMP!$AJ$2:$AU$1000,MATCH($A83,JMP!$A$2:$A$1000,0),MATCH(AH$1,JMP!$AJ$1:$AU$1,0)),INDEX(Baseline!$B$2:$BD$2,1,MATCH(AH$1,Baseline!$B$1:$BD$1,0)))</f>
        <v>1</v>
      </c>
      <c r="AI83">
        <f>IFERROR(INDEX(JMP!$AJ$2:$AU$1000,MATCH($A83,JMP!$A$2:$A$1000,0),MATCH(AI$1,JMP!$AJ$1:$AU$1,0)),INDEX(Baseline!$B$2:$BD$2,1,MATCH(AI$1,Baseline!$B$1:$BD$1,0)))</f>
        <v>724000000</v>
      </c>
      <c r="AJ83">
        <f>IFERROR(INDEX(JMP!$AJ$2:$AU$1000,MATCH($A83,JMP!$A$2:$A$1000,0),MATCH(AJ$1,JMP!$AJ$1:$AU$1,0)),INDEX(Baseline!$B$2:$BD$2,1,MATCH(AJ$1,Baseline!$B$1:$BD$1,0)))</f>
        <v>54500000</v>
      </c>
      <c r="AK83">
        <f>IFERROR(INDEX(JMP!$AJ$2:$AU$1000,MATCH($A83,JMP!$A$2:$A$1000,0),MATCH(AK$1,JMP!$AJ$1:$AU$1,0)),INDEX(Baseline!$B$2:$BD$2,1,MATCH(AK$1,Baseline!$B$1:$BD$1,0)))</f>
        <v>30</v>
      </c>
      <c r="AL83">
        <f>IFERROR(INDEX(JMP!$AJ$2:$AU$1000,MATCH($A83,JMP!$A$2:$A$1000,0),MATCH(AL$1,JMP!$AJ$1:$AU$1,0)),INDEX(Baseline!$B$2:$BD$2,1,MATCH(AL$1,Baseline!$B$1:$BD$1,0)))</f>
        <v>3.1938364145593798E-2</v>
      </c>
      <c r="AM83">
        <f>IFERROR(INDEX(JMP!$AJ$2:$AU$1000,MATCH($A83,JMP!$A$2:$A$1000,0),MATCH(AM$1,JMP!$AJ$1:$AU$1,0)),INDEX(Baseline!$B$2:$BD$2,1,MATCH(AM$1,Baseline!$B$1:$BD$1,0)))</f>
        <v>17</v>
      </c>
      <c r="AN83">
        <f>IFERROR(INDEX(JMP!$AJ$2:$AU$1000,MATCH($A83,JMP!$A$2:$A$1000,0),MATCH(AN$1,JMP!$AJ$1:$AU$1,0)),INDEX(Baseline!$B$2:$BD$2,1,MATCH(AN$1,Baseline!$B$1:$BD$1,0)))</f>
        <v>1.4608464476699701</v>
      </c>
      <c r="AO83">
        <f>IFERROR(INDEX(JMP!$AJ$2:$AU$1000,MATCH($A83,JMP!$A$2:$A$1000,0),MATCH(AO$1,JMP!$AJ$1:$AU$1,0)),INDEX(Baseline!$B$2:$BD$2,1,MATCH(AO$1,Baseline!$B$1:$BD$1,0)))</f>
        <v>1.41868119396209</v>
      </c>
      <c r="AP83">
        <f>IFERROR(INDEX(JMP!$AJ$2:$AU$1000,MATCH($A83,JMP!$A$2:$A$1000,0),MATCH(AP$1,JMP!$AJ$1:$AU$1,0)),INDEX(Baseline!$B$2:$BD$2,1,MATCH(AP$1,Baseline!$B$1:$BD$1,0)))</f>
        <v>0</v>
      </c>
      <c r="AQ83">
        <f>IFERROR(INDEX(JMP!$AJ$2:$AU$1000,MATCH($A83,JMP!$A$2:$A$1000,0),MATCH(AQ$1,JMP!$AJ$1:$AU$1,0)),INDEX(Baseline!$B$2:$BD$2,1,MATCH(AQ$1,Baseline!$B$1:$BD$1,0)))</f>
        <v>0.35</v>
      </c>
      <c r="AR83">
        <f>IFERROR(INDEX(JMP!$AJ$2:$AU$1000,MATCH($A83,JMP!$A$2:$A$1000,0),MATCH(AR$1,JMP!$AJ$1:$AU$1,0)),INDEX(Baseline!$B$2:$BD$2,1,MATCH(AR$1,Baseline!$B$1:$BD$1,0)))</f>
        <v>0</v>
      </c>
      <c r="AS83">
        <f>IFERROR(INDEX(JMP!$AJ$2:$AU$1000,MATCH($A83,JMP!$A$2:$A$1000,0),MATCH(AS$1,JMP!$AJ$1:$AU$1,0)),INDEX(Baseline!$B$2:$BD$2,1,MATCH(AS$1,Baseline!$B$1:$BD$1,0)))</f>
        <v>0</v>
      </c>
      <c r="AT83">
        <f>IFERROR(INDEX(JMP!$AJ$2:$AU$1000,MATCH($A83,JMP!$A$2:$A$1000,0),MATCH(AT$1,JMP!$AJ$1:$AU$1,0)),INDEX(Baseline!$B$2:$BD$2,1,MATCH(AT$1,Baseline!$B$1:$BD$1,0)))</f>
        <v>500</v>
      </c>
      <c r="AU83">
        <f>IFERROR(INDEX(JMP!$AJ$2:$AU$1000,MATCH($A83,JMP!$A$2:$A$1000,0),MATCH(AU$1,JMP!$AJ$1:$AU$1,0)),INDEX(Baseline!$B$2:$BD$2,1,MATCH(AU$1,Baseline!$B$1:$BD$1,0)))</f>
        <v>50</v>
      </c>
      <c r="AV83">
        <f>IFERROR(INDEX(JMP!$AJ$2:$AU$1000,MATCH($A83,JMP!$A$2:$A$1000,0),MATCH(AV$1,JMP!$AJ$1:$AU$1,0)),INDEX(Baseline!$B$2:$BD$2,1,MATCH(AV$1,Baseline!$B$1:$BD$1,0)))</f>
        <v>12.1</v>
      </c>
      <c r="AW83">
        <f>IFERROR(INDEX(JMP!$AJ$2:$AU$1000,MATCH($A83,JMP!$A$2:$A$1000,0),MATCH(AW$1,JMP!$AJ$1:$AU$1,0)),INDEX(Baseline!$B$2:$BD$2,1,MATCH(AW$1,Baseline!$B$1:$BD$1,0)))</f>
        <v>1.9961979999999998E-3</v>
      </c>
      <c r="AX83">
        <f>IFERROR(INDEX(JMP!$AJ$2:$AU$1000,MATCH($A83,JMP!$A$2:$A$1000,0),MATCH(AX$1,JMP!$AJ$1:$AU$1,0)),INDEX(Baseline!$B$2:$BD$2,1,MATCH(AX$1,Baseline!$B$1:$BD$1,0)))</f>
        <v>1.9961979999999998E-3</v>
      </c>
      <c r="AY83">
        <f>IFERROR(INDEX(JMP!$AJ$2:$AU$1000,MATCH($A83,JMP!$A$2:$A$1000,0),MATCH(AY$1,JMP!$AJ$1:$AU$1,0)),INDEX(Baseline!$B$2:$BD$2,1,MATCH(AY$1,Baseline!$B$1:$BD$1,0)))</f>
        <v>1.9607137E-2</v>
      </c>
      <c r="AZ83">
        <f>IFERROR(INDEX(JMP!$AJ$2:$AU$1000,MATCH($A83,JMP!$A$2:$A$1000,0),MATCH(AZ$1,JMP!$AJ$1:$AU$1,0)),INDEX(Baseline!$B$2:$BD$2,1,MATCH(AZ$1,Baseline!$B$1:$BD$1,0)))</f>
        <v>0</v>
      </c>
      <c r="BA83">
        <f>IFERROR(INDEX(JMP!$AJ$2:$AU$1000,MATCH($A83,JMP!$A$2:$A$1000,0),MATCH(BA$1,JMP!$AJ$1:$AU$1,0)),INDEX(Baseline!$B$2:$BD$2,1,MATCH(BA$1,Baseline!$B$1:$BD$1,0)))</f>
        <v>10</v>
      </c>
      <c r="BB83">
        <f>IFERROR(INDEX(JMP!$AJ$2:$AU$1000,MATCH($A83,JMP!$A$2:$A$1000,0),MATCH(BB$1,JMP!$AJ$1:$AU$1,0)),INDEX(Baseline!$B$2:$BD$2,1,MATCH(BB$1,Baseline!$B$1:$BD$1,0)))</f>
        <v>0</v>
      </c>
      <c r="BC83">
        <f>IFERROR(INDEX(JMP!$AJ$2:$AU$1000,MATCH($A83,JMP!$A$2:$A$1000,0),MATCH(BC$1,JMP!$AJ$1:$AU$1,0)),INDEX(Baseline!$B$2:$BD$2,1,MATCH(BC$1,Baseline!$B$1:$BD$1,0)))</f>
        <v>4</v>
      </c>
      <c r="BD83">
        <f>IFERROR(INDEX(JMP!$AJ$2:$AU$1000,MATCH($A83,JMP!$A$2:$A$1000,0),MATCH(BD$1,JMP!$AJ$1:$AU$1,0)),INDEX(Baseline!$B$2:$BD$2,1,MATCH(BD$1,Baseline!$B$1:$BD$1,0)))</f>
        <v>4.7</v>
      </c>
      <c r="BE83">
        <f>IFERROR(INDEX(JMP!$AJ$2:$AU$1000,MATCH($A83,JMP!$A$2:$A$1000,0),MATCH(BE$1,JMP!$AJ$1:$AU$1,0)),INDEX(Baseline!$B$2:$BE$2,1,MATCH(BE$1,Baseline!$B$1:$BE$1,0)))</f>
        <v>400000</v>
      </c>
      <c r="BF83" t="str">
        <f t="shared" si="5"/>
        <v>no</v>
      </c>
      <c r="BG83" t="str">
        <f t="shared" si="6"/>
        <v>yes</v>
      </c>
      <c r="BH83">
        <f t="shared" si="7"/>
        <v>0.5</v>
      </c>
      <c r="BI83">
        <f t="shared" si="8"/>
        <v>10</v>
      </c>
      <c r="BK83">
        <v>84</v>
      </c>
      <c r="BL83" t="str">
        <f t="shared" si="9"/>
        <v>winter</v>
      </c>
    </row>
    <row r="84" spans="1:64" x14ac:dyDescent="0.35">
      <c r="A84">
        <v>83</v>
      </c>
      <c r="B84">
        <f>IFERROR(INDEX(JMP!$AJ$2:$AU$1000,MATCH($A84,JMP!$A$2:$A$1000,0),MATCH(B$1,JMP!$AJ$1:$AU$1,0)),INDEX(Baseline!$B$2:$BD$2,1,MATCH(B$1,Baseline!$B$1:$BD$1,0)))</f>
        <v>0</v>
      </c>
      <c r="C84">
        <f>IFERROR(INDEX(JMP!$AJ$2:$AU$1000,MATCH($A84,JMP!$A$2:$A$1000,0),MATCH(C$1,JMP!$AJ$1:$AU$1,0)),INDEX(Baseline!$B$2:$BD$2,1,MATCH(C$1,Baseline!$B$1:$BD$1,0)))</f>
        <v>8760</v>
      </c>
      <c r="D84">
        <f>IFERROR(INDEX(JMP!$AJ$2:$AU$1000,MATCH($A84,JMP!$A$2:$A$1000,0),MATCH(D$1,JMP!$AJ$1:$AU$1,0)),INDEX(Baseline!$B$2:$BD$2,1,MATCH(D$1,Baseline!$B$1:$BD$1,0)))</f>
        <v>1</v>
      </c>
      <c r="E84">
        <f>IFERROR(INDEX(JMP!$AJ$2:$AU$1000,MATCH($A84,JMP!$A$2:$A$1000,0),MATCH(E$1,JMP!$AJ$1:$AU$1,0)),INDEX(Baseline!$B$2:$BD$2,1,MATCH(E$1,Baseline!$B$1:$BD$1,0)))</f>
        <v>1</v>
      </c>
      <c r="F84" t="str">
        <f>IFERROR(INDEX(JMP!$AJ$2:$AU$1000,MATCH($A84,JMP!$A$2:$A$1000,0),MATCH(F$1,JMP!$AJ$1:$AU$1,0)),INDEX(Baseline!$B$2:$BD$2,1,MATCH(F$1,Baseline!$B$1:$BD$1,0)))</f>
        <v>e344</v>
      </c>
      <c r="G84" t="str">
        <f>IFERROR(INDEX(JMP!$AJ$2:$AU$1000,MATCH($A84,JMP!$A$2:$A$1000,0),MATCH(G$1,JMP!$AJ$1:$AU$1,0)),INDEX(Baseline!$B$2:$BD$2,1,MATCH(G$1,Baseline!$B$1:$BD$1,0)))</f>
        <v>e340</v>
      </c>
      <c r="H84">
        <f>IFERROR(INDEX(JMP!$AJ$2:$AU$1000,MATCH($A84,JMP!$A$2:$A$1000,0),MATCH(H$1,JMP!$AJ$1:$AU$1,0)),INDEX(Baseline!$B$2:$BD$2,1,MATCH(H$1,Baseline!$B$1:$BD$1,0)))</f>
        <v>1.5</v>
      </c>
      <c r="I84">
        <f>IFERROR(INDEX(JMP!$AJ$2:$AU$1000,MATCH($A84,JMP!$A$2:$A$1000,0),MATCH(I$1,JMP!$AJ$1:$AU$1,0)),INDEX(Baseline!$B$2:$BD$2,1,MATCH(I$1,Baseline!$B$1:$BD$1,0)))</f>
        <v>0.42</v>
      </c>
      <c r="J84">
        <f>IFERROR(INDEX(JMP!$AJ$2:$AU$1000,MATCH($A84,JMP!$A$2:$A$1000,0),MATCH(J$1,JMP!$AJ$1:$AU$1,0)),INDEX(Baseline!$B$2:$BD$2,1,MATCH(J$1,Baseline!$B$1:$BD$1,0)))</f>
        <v>1</v>
      </c>
      <c r="K84">
        <f>IFERROR(INDEX(JMP!$AJ$2:$AU$1000,MATCH($A84,JMP!$A$2:$A$1000,0),MATCH(K$1,JMP!$AJ$1:$AU$1,0)),INDEX(Baseline!$B$2:$BD$2,1,MATCH(K$1,Baseline!$B$1:$BD$1,0)))</f>
        <v>0</v>
      </c>
      <c r="L84">
        <f>IFERROR(INDEX(JMP!$AJ$2:$AU$1000,MATCH($A84,JMP!$A$2:$A$1000,0),MATCH(L$1,JMP!$AJ$1:$AU$1,0)),INDEX(Baseline!$B$2:$BD$2,1,MATCH(L$1,Baseline!$B$1:$BD$1,0)))</f>
        <v>9.4404984081503926E-2</v>
      </c>
      <c r="M84" t="b">
        <f>IFERROR(INDEX(JMP!$AJ$2:$AU$1000,MATCH($A84,JMP!$A$2:$A$1000,0),MATCH(M$1,JMP!$AJ$1:$AU$1,0)),INDEX(Baseline!$B$2:$BD$2,1,MATCH(M$1,Baseline!$B$1:$BD$1,0)))</f>
        <v>0</v>
      </c>
      <c r="N84" t="b">
        <f>IFERROR(INDEX(JMP!$AJ$2:$AU$1000,MATCH($A84,JMP!$A$2:$A$1000,0),MATCH(N$1,JMP!$AJ$1:$AU$1,0)),INDEX(Baseline!$B$2:$BD$2,1,MATCH(N$1,Baseline!$B$1:$BD$1,0)))</f>
        <v>0</v>
      </c>
      <c r="O84">
        <f>IFERROR(INDEX(JMP!$AJ$2:$AU$1000,MATCH($A84,JMP!$A$2:$A$1000,0),MATCH(O$1,JMP!$AJ$1:$AU$1,0)),INDEX(Baseline!$B$2:$BD$2,1,MATCH(O$1,Baseline!$B$1:$BD$1,0)))</f>
        <v>7</v>
      </c>
      <c r="P84">
        <f>IFERROR(INDEX(JMP!$AJ$2:$AU$1000,MATCH($A84,JMP!$A$2:$A$1000,0),MATCH(P$1,JMP!$AJ$1:$AU$1,0)),INDEX(Baseline!$B$2:$BD$2,1,MATCH(P$1,Baseline!$B$1:$BD$1,0)))</f>
        <v>200</v>
      </c>
      <c r="Q84">
        <f>IFERROR(INDEX(JMP!$AJ$2:$AU$1000,MATCH($A84,JMP!$A$2:$A$1000,0),MATCH(Q$1,JMP!$AJ$1:$AU$1,0)),INDEX(Baseline!$B$2:$BD$2,1,MATCH(Q$1,Baseline!$B$1:$BD$1,0)))</f>
        <v>10</v>
      </c>
      <c r="R84">
        <f>IFERROR(INDEX(JMP!$AJ$2:$AU$1000,MATCH($A84,JMP!$A$2:$A$1000,0),MATCH(R$1,JMP!$AJ$1:$AU$1,0)),INDEX(Baseline!$B$2:$BD$2,1,MATCH(R$1,Baseline!$B$1:$BD$1,0)))</f>
        <v>0</v>
      </c>
      <c r="S84">
        <f>IFERROR(INDEX(JMP!$AJ$2:$AU$1000,MATCH($A84,JMP!$A$2:$A$1000,0),MATCH(S$1,JMP!$AJ$1:$AU$1,0)),INDEX(Baseline!$B$2:$BD$2,1,MATCH(S$1,Baseline!$B$1:$BD$1,0)))</f>
        <v>1</v>
      </c>
      <c r="T84">
        <f>IFERROR(INDEX(JMP!$AJ$2:$AU$1000,MATCH($A84,JMP!$A$2:$A$1000,0),MATCH(T$1,JMP!$AJ$1:$AU$1,0)),INDEX(Baseline!$B$2:$BD$2,1,MATCH(T$1,Baseline!$B$1:$BD$1,0)))</f>
        <v>0</v>
      </c>
      <c r="U84" t="str">
        <f>IFERROR(INDEX(JMP!$AJ$2:$AU$1000,MATCH($A84,JMP!$A$2:$A$1000,0),MATCH(U$1,JMP!$AJ$1:$AU$1,0)),INDEX(Baseline!$B$2:$BD$2,1,MATCH(U$1,Baseline!$B$1:$BD$1,0)))</f>
        <v>Titan</v>
      </c>
      <c r="V84">
        <f>IFERROR(INDEX(JMP!$AJ$2:$AU$1000,MATCH($A84,JMP!$A$2:$A$1000,0),MATCH(V$1,JMP!$AJ$1:$AU$1,0)),INDEX(Baseline!$B$2:$BD$2,1,MATCH(V$1,Baseline!$B$1:$BD$1,0)))</f>
        <v>3</v>
      </c>
      <c r="W84">
        <f>IFERROR(INDEX(JMP!$AJ$2:$AU$1000,MATCH($A84,JMP!$A$2:$A$1000,0),MATCH(W$1,JMP!$AJ$1:$AU$1,0)),INDEX(Baseline!$B$2:$BD$2,1,MATCH(W$1,Baseline!$B$1:$BD$1,0)))</f>
        <v>0.37</v>
      </c>
      <c r="X84">
        <f>IFERROR(INDEX(JMP!$AJ$2:$AU$1000,MATCH($A84,JMP!$A$2:$A$1000,0),MATCH(X$1,JMP!$AJ$1:$AU$1,0)),INDEX(Baseline!$B$2:$BD$2,1,MATCH(X$1,Baseline!$B$1:$BD$1,0)))</f>
        <v>4</v>
      </c>
      <c r="Y84">
        <f>IFERROR(INDEX(JMP!$AJ$2:$AU$1000,MATCH($A84,JMP!$A$2:$A$1000,0),MATCH(Y$1,JMP!$AJ$1:$AU$1,0)),INDEX(Baseline!$B$2:$BD$2,1,MATCH(Y$1,Baseline!$B$1:$BD$1,0)))</f>
        <v>3</v>
      </c>
      <c r="Z84">
        <f>IFERROR(INDEX(JMP!$AJ$2:$AU$1000,MATCH($A84,JMP!$A$2:$A$1000,0),MATCH(Z$1,JMP!$AJ$1:$AU$1,0)),INDEX(Baseline!$B$2:$BD$2,1,MATCH(Z$1,Baseline!$B$1:$BD$1,0)))</f>
        <v>1970</v>
      </c>
      <c r="AA84">
        <f>IFERROR(INDEX(JMP!$AJ$2:$AU$1000,MATCH($A84,JMP!$A$2:$A$1000,0),MATCH(AA$1,JMP!$AJ$1:$AU$1,0)),INDEX(Baseline!$B$2:$BD$2,1,MATCH(AA$1,Baseline!$B$1:$BD$1,0)))</f>
        <v>1970</v>
      </c>
      <c r="AB84">
        <f>IFERROR(INDEX(JMP!$AJ$2:$AU$1000,MATCH($A84,JMP!$A$2:$A$1000,0),MATCH(AB$1,JMP!$AJ$1:$AU$1,0)),INDEX(Baseline!$B$2:$BD$2,1,MATCH(AB$1,Baseline!$B$1:$BD$1,0)))</f>
        <v>0</v>
      </c>
      <c r="AC84">
        <f>IFERROR(INDEX(JMP!$AJ$2:$AU$1000,MATCH($A84,JMP!$A$2:$A$1000,0),MATCH(AC$1,JMP!$AJ$1:$AU$1,0)),INDEX(Baseline!$B$2:$BD$2,1,MATCH(AC$1,Baseline!$B$1:$BD$1,0)))</f>
        <v>1</v>
      </c>
      <c r="AD84">
        <f>IFERROR(INDEX(JMP!$AJ$2:$AU$1000,MATCH($A84,JMP!$A$2:$A$1000,0),MATCH(AD$1,JMP!$AJ$1:$AU$1,0)),INDEX(Baseline!$B$2:$BD$2,1,MATCH(AD$1,Baseline!$B$1:$BD$1,0)))</f>
        <v>8</v>
      </c>
      <c r="AE84">
        <f>IFERROR(INDEX(JMP!$AJ$2:$AU$1000,MATCH($A84,JMP!$A$2:$A$1000,0),MATCH(AE$1,JMP!$AJ$1:$AU$1,0)),INDEX(Baseline!$B$2:$BD$2,1,MATCH(AE$1,Baseline!$B$1:$BD$1,0)))</f>
        <v>0.25</v>
      </c>
      <c r="AF84" t="str">
        <f>IFERROR(INDEX(JMP!$AJ$2:$AU$1000,MATCH($A84,JMP!$A$2:$A$1000,0),MATCH(AF$1,JMP!$AJ$1:$AU$1,0)),INDEX(Baseline!$B$2:$BD$2,1,MATCH(AF$1,Baseline!$B$1:$BD$1,0)))</f>
        <v>bwb</v>
      </c>
      <c r="AG84" t="str">
        <f>IFERROR(INDEX(JMP!$AJ$2:$AU$1000,MATCH($A84,JMP!$A$2:$A$1000,0),MATCH(AG$1,JMP!$AJ$1:$AU$1,0)),INDEX(Baseline!$B$2:$BD$2,1,MATCH(AG$1,Baseline!$B$1:$BD$1,0)))</f>
        <v>V-tail</v>
      </c>
      <c r="AH84">
        <f>IFERROR(INDEX(JMP!$AJ$2:$AU$1000,MATCH($A84,JMP!$A$2:$A$1000,0),MATCH(AH$1,JMP!$AJ$1:$AU$1,0)),INDEX(Baseline!$B$2:$BD$2,1,MATCH(AH$1,Baseline!$B$1:$BD$1,0)))</f>
        <v>1</v>
      </c>
      <c r="AI84">
        <f>IFERROR(INDEX(JMP!$AJ$2:$AU$1000,MATCH($A84,JMP!$A$2:$A$1000,0),MATCH(AI$1,JMP!$AJ$1:$AU$1,0)),INDEX(Baseline!$B$2:$BD$2,1,MATCH(AI$1,Baseline!$B$1:$BD$1,0)))</f>
        <v>724000000</v>
      </c>
      <c r="AJ84">
        <f>IFERROR(INDEX(JMP!$AJ$2:$AU$1000,MATCH($A84,JMP!$A$2:$A$1000,0),MATCH(AJ$1,JMP!$AJ$1:$AU$1,0)),INDEX(Baseline!$B$2:$BD$2,1,MATCH(AJ$1,Baseline!$B$1:$BD$1,0)))</f>
        <v>54500000</v>
      </c>
      <c r="AK84">
        <f>IFERROR(INDEX(JMP!$AJ$2:$AU$1000,MATCH($A84,JMP!$A$2:$A$1000,0),MATCH(AK$1,JMP!$AJ$1:$AU$1,0)),INDEX(Baseline!$B$2:$BD$2,1,MATCH(AK$1,Baseline!$B$1:$BD$1,0)))</f>
        <v>30</v>
      </c>
      <c r="AL84">
        <f>IFERROR(INDEX(JMP!$AJ$2:$AU$1000,MATCH($A84,JMP!$A$2:$A$1000,0),MATCH(AL$1,JMP!$AJ$1:$AU$1,0)),INDEX(Baseline!$B$2:$BD$2,1,MATCH(AL$1,Baseline!$B$1:$BD$1,0)))</f>
        <v>3.1938364145593798E-2</v>
      </c>
      <c r="AM84">
        <f>IFERROR(INDEX(JMP!$AJ$2:$AU$1000,MATCH($A84,JMP!$A$2:$A$1000,0),MATCH(AM$1,JMP!$AJ$1:$AU$1,0)),INDEX(Baseline!$B$2:$BD$2,1,MATCH(AM$1,Baseline!$B$1:$BD$1,0)))</f>
        <v>15.228571428571428</v>
      </c>
      <c r="AN84">
        <f>IFERROR(INDEX(JMP!$AJ$2:$AU$1000,MATCH($A84,JMP!$A$2:$A$1000,0),MATCH(AN$1,JMP!$AJ$1:$AU$1,0)),INDEX(Baseline!$B$2:$BD$2,1,MATCH(AN$1,Baseline!$B$1:$BD$1,0)))</f>
        <v>2.3785411764705797</v>
      </c>
      <c r="AO84">
        <f>IFERROR(INDEX(JMP!$AJ$2:$AU$1000,MATCH($A84,JMP!$A$2:$A$1000,0),MATCH(AO$1,JMP!$AJ$1:$AU$1,0)),INDEX(Baseline!$B$2:$BD$2,1,MATCH(AO$1,Baseline!$B$1:$BD$1,0)))</f>
        <v>0.52862763536920787</v>
      </c>
      <c r="AP84">
        <f>IFERROR(INDEX(JMP!$AJ$2:$AU$1000,MATCH($A84,JMP!$A$2:$A$1000,0),MATCH(AP$1,JMP!$AJ$1:$AU$1,0)),INDEX(Baseline!$B$2:$BD$2,1,MATCH(AP$1,Baseline!$B$1:$BD$1,0)))</f>
        <v>0</v>
      </c>
      <c r="AQ84">
        <f>IFERROR(INDEX(JMP!$AJ$2:$AU$1000,MATCH($A84,JMP!$A$2:$A$1000,0),MATCH(AQ$1,JMP!$AJ$1:$AU$1,0)),INDEX(Baseline!$B$2:$BD$2,1,MATCH(AQ$1,Baseline!$B$1:$BD$1,0)))</f>
        <v>0.35</v>
      </c>
      <c r="AR84">
        <f>IFERROR(INDEX(JMP!$AJ$2:$AU$1000,MATCH($A84,JMP!$A$2:$A$1000,0),MATCH(AR$1,JMP!$AJ$1:$AU$1,0)),INDEX(Baseline!$B$2:$BD$2,1,MATCH(AR$1,Baseline!$B$1:$BD$1,0)))</f>
        <v>0</v>
      </c>
      <c r="AS84">
        <f>IFERROR(INDEX(JMP!$AJ$2:$AU$1000,MATCH($A84,JMP!$A$2:$A$1000,0),MATCH(AS$1,JMP!$AJ$1:$AU$1,0)),INDEX(Baseline!$B$2:$BD$2,1,MATCH(AS$1,Baseline!$B$1:$BD$1,0)))</f>
        <v>0</v>
      </c>
      <c r="AT84">
        <f>IFERROR(INDEX(JMP!$AJ$2:$AU$1000,MATCH($A84,JMP!$A$2:$A$1000,0),MATCH(AT$1,JMP!$AJ$1:$AU$1,0)),INDEX(Baseline!$B$2:$BD$2,1,MATCH(AT$1,Baseline!$B$1:$BD$1,0)))</f>
        <v>500</v>
      </c>
      <c r="AU84">
        <f>IFERROR(INDEX(JMP!$AJ$2:$AU$1000,MATCH($A84,JMP!$A$2:$A$1000,0),MATCH(AU$1,JMP!$AJ$1:$AU$1,0)),INDEX(Baseline!$B$2:$BD$2,1,MATCH(AU$1,Baseline!$B$1:$BD$1,0)))</f>
        <v>50</v>
      </c>
      <c r="AV84">
        <f>IFERROR(INDEX(JMP!$AJ$2:$AU$1000,MATCH($A84,JMP!$A$2:$A$1000,0),MATCH(AV$1,JMP!$AJ$1:$AU$1,0)),INDEX(Baseline!$B$2:$BD$2,1,MATCH(AV$1,Baseline!$B$1:$BD$1,0)))</f>
        <v>12.1</v>
      </c>
      <c r="AW84">
        <f>IFERROR(INDEX(JMP!$AJ$2:$AU$1000,MATCH($A84,JMP!$A$2:$A$1000,0),MATCH(AW$1,JMP!$AJ$1:$AU$1,0)),INDEX(Baseline!$B$2:$BD$2,1,MATCH(AW$1,Baseline!$B$1:$BD$1,0)))</f>
        <v>1.9961979999999998E-3</v>
      </c>
      <c r="AX84">
        <f>IFERROR(INDEX(JMP!$AJ$2:$AU$1000,MATCH($A84,JMP!$A$2:$A$1000,0),MATCH(AX$1,JMP!$AJ$1:$AU$1,0)),INDEX(Baseline!$B$2:$BD$2,1,MATCH(AX$1,Baseline!$B$1:$BD$1,0)))</f>
        <v>1.9961979999999998E-3</v>
      </c>
      <c r="AY84">
        <f>IFERROR(INDEX(JMP!$AJ$2:$AU$1000,MATCH($A84,JMP!$A$2:$A$1000,0),MATCH(AY$1,JMP!$AJ$1:$AU$1,0)),INDEX(Baseline!$B$2:$BD$2,1,MATCH(AY$1,Baseline!$B$1:$BD$1,0)))</f>
        <v>1.9607137E-2</v>
      </c>
      <c r="AZ84">
        <f>IFERROR(INDEX(JMP!$AJ$2:$AU$1000,MATCH($A84,JMP!$A$2:$A$1000,0),MATCH(AZ$1,JMP!$AJ$1:$AU$1,0)),INDEX(Baseline!$B$2:$BD$2,1,MATCH(AZ$1,Baseline!$B$1:$BD$1,0)))</f>
        <v>1</v>
      </c>
      <c r="BA84">
        <f>IFERROR(INDEX(JMP!$AJ$2:$AU$1000,MATCH($A84,JMP!$A$2:$A$1000,0),MATCH(BA$1,JMP!$AJ$1:$AU$1,0)),INDEX(Baseline!$B$2:$BD$2,1,MATCH(BA$1,Baseline!$B$1:$BD$1,0)))</f>
        <v>100</v>
      </c>
      <c r="BB84">
        <f>IFERROR(INDEX(JMP!$AJ$2:$AU$1000,MATCH($A84,JMP!$A$2:$A$1000,0),MATCH(BB$1,JMP!$AJ$1:$AU$1,0)),INDEX(Baseline!$B$2:$BD$2,1,MATCH(BB$1,Baseline!$B$1:$BD$1,0)))</f>
        <v>0</v>
      </c>
      <c r="BC84">
        <f>IFERROR(INDEX(JMP!$AJ$2:$AU$1000,MATCH($A84,JMP!$A$2:$A$1000,0),MATCH(BC$1,JMP!$AJ$1:$AU$1,0)),INDEX(Baseline!$B$2:$BD$2,1,MATCH(BC$1,Baseline!$B$1:$BD$1,0)))</f>
        <v>2</v>
      </c>
      <c r="BD84">
        <f>IFERROR(INDEX(JMP!$AJ$2:$AU$1000,MATCH($A84,JMP!$A$2:$A$1000,0),MATCH(BD$1,JMP!$AJ$1:$AU$1,0)),INDEX(Baseline!$B$2:$BD$2,1,MATCH(BD$1,Baseline!$B$1:$BD$1,0)))</f>
        <v>2.2999999999999998</v>
      </c>
      <c r="BE84">
        <f>IFERROR(INDEX(JMP!$AJ$2:$AU$1000,MATCH($A84,JMP!$A$2:$A$1000,0),MATCH(BE$1,JMP!$AJ$1:$AU$1,0)),INDEX(Baseline!$B$2:$BE$2,1,MATCH(BE$1,Baseline!$B$1:$BE$1,0)))</f>
        <v>400000</v>
      </c>
      <c r="BF84" t="str">
        <f t="shared" si="5"/>
        <v>yes</v>
      </c>
      <c r="BG84" t="str">
        <f t="shared" si="6"/>
        <v>yes</v>
      </c>
      <c r="BH84">
        <f t="shared" si="7"/>
        <v>0.25</v>
      </c>
      <c r="BI84">
        <f t="shared" si="8"/>
        <v>100</v>
      </c>
      <c r="BK84">
        <v>85</v>
      </c>
      <c r="BL84" t="str">
        <f t="shared" si="9"/>
        <v>summer</v>
      </c>
    </row>
    <row r="85" spans="1:64" x14ac:dyDescent="0.35">
      <c r="A85">
        <v>84</v>
      </c>
      <c r="B85">
        <f>IFERROR(INDEX(JMP!$AJ$2:$AU$1000,MATCH($A85,JMP!$A$2:$A$1000,0),MATCH(B$1,JMP!$AJ$1:$AU$1,0)),INDEX(Baseline!$B$2:$BD$2,1,MATCH(B$1,Baseline!$B$1:$BD$1,0)))</f>
        <v>0</v>
      </c>
      <c r="C85">
        <f>IFERROR(INDEX(JMP!$AJ$2:$AU$1000,MATCH($A85,JMP!$A$2:$A$1000,0),MATCH(C$1,JMP!$AJ$1:$AU$1,0)),INDEX(Baseline!$B$2:$BD$2,1,MATCH(C$1,Baseline!$B$1:$BD$1,0)))</f>
        <v>8760</v>
      </c>
      <c r="D85">
        <f>IFERROR(INDEX(JMP!$AJ$2:$AU$1000,MATCH($A85,JMP!$A$2:$A$1000,0),MATCH(D$1,JMP!$AJ$1:$AU$1,0)),INDEX(Baseline!$B$2:$BD$2,1,MATCH(D$1,Baseline!$B$1:$BD$1,0)))</f>
        <v>1</v>
      </c>
      <c r="E85">
        <f>IFERROR(INDEX(JMP!$AJ$2:$AU$1000,MATCH($A85,JMP!$A$2:$A$1000,0),MATCH(E$1,JMP!$AJ$1:$AU$1,0)),INDEX(Baseline!$B$2:$BD$2,1,MATCH(E$1,Baseline!$B$1:$BD$1,0)))</f>
        <v>1</v>
      </c>
      <c r="F85" t="str">
        <f>IFERROR(INDEX(JMP!$AJ$2:$AU$1000,MATCH($A85,JMP!$A$2:$A$1000,0),MATCH(F$1,JMP!$AJ$1:$AU$1,0)),INDEX(Baseline!$B$2:$BD$2,1,MATCH(F$1,Baseline!$B$1:$BD$1,0)))</f>
        <v>e344</v>
      </c>
      <c r="G85" t="str">
        <f>IFERROR(INDEX(JMP!$AJ$2:$AU$1000,MATCH($A85,JMP!$A$2:$A$1000,0),MATCH(G$1,JMP!$AJ$1:$AU$1,0)),INDEX(Baseline!$B$2:$BD$2,1,MATCH(G$1,Baseline!$B$1:$BD$1,0)))</f>
        <v>e340</v>
      </c>
      <c r="H85">
        <f>IFERROR(INDEX(JMP!$AJ$2:$AU$1000,MATCH($A85,JMP!$A$2:$A$1000,0),MATCH(H$1,JMP!$AJ$1:$AU$1,0)),INDEX(Baseline!$B$2:$BD$2,1,MATCH(H$1,Baseline!$B$1:$BD$1,0)))</f>
        <v>1.5</v>
      </c>
      <c r="I85">
        <f>IFERROR(INDEX(JMP!$AJ$2:$AU$1000,MATCH($A85,JMP!$A$2:$A$1000,0),MATCH(I$1,JMP!$AJ$1:$AU$1,0)),INDEX(Baseline!$B$2:$BD$2,1,MATCH(I$1,Baseline!$B$1:$BD$1,0)))</f>
        <v>0.42</v>
      </c>
      <c r="J85">
        <f>IFERROR(INDEX(JMP!$AJ$2:$AU$1000,MATCH($A85,JMP!$A$2:$A$1000,0),MATCH(J$1,JMP!$AJ$1:$AU$1,0)),INDEX(Baseline!$B$2:$BD$2,1,MATCH(J$1,Baseline!$B$1:$BD$1,0)))</f>
        <v>1</v>
      </c>
      <c r="K85">
        <f>IFERROR(INDEX(JMP!$AJ$2:$AU$1000,MATCH($A85,JMP!$A$2:$A$1000,0),MATCH(K$1,JMP!$AJ$1:$AU$1,0)),INDEX(Baseline!$B$2:$BD$2,1,MATCH(K$1,Baseline!$B$1:$BD$1,0)))</f>
        <v>0</v>
      </c>
      <c r="L85">
        <f>IFERROR(INDEX(JMP!$AJ$2:$AU$1000,MATCH($A85,JMP!$A$2:$A$1000,0),MATCH(L$1,JMP!$AJ$1:$AU$1,0)),INDEX(Baseline!$B$2:$BD$2,1,MATCH(L$1,Baseline!$B$1:$BD$1,0)))</f>
        <v>4.4378411320365213E-2</v>
      </c>
      <c r="M85" t="b">
        <f>IFERROR(INDEX(JMP!$AJ$2:$AU$1000,MATCH($A85,JMP!$A$2:$A$1000,0),MATCH(M$1,JMP!$AJ$1:$AU$1,0)),INDEX(Baseline!$B$2:$BD$2,1,MATCH(M$1,Baseline!$B$1:$BD$1,0)))</f>
        <v>0</v>
      </c>
      <c r="N85" t="b">
        <f>IFERROR(INDEX(JMP!$AJ$2:$AU$1000,MATCH($A85,JMP!$A$2:$A$1000,0),MATCH(N$1,JMP!$AJ$1:$AU$1,0)),INDEX(Baseline!$B$2:$BD$2,1,MATCH(N$1,Baseline!$B$1:$BD$1,0)))</f>
        <v>0</v>
      </c>
      <c r="O85">
        <f>IFERROR(INDEX(JMP!$AJ$2:$AU$1000,MATCH($A85,JMP!$A$2:$A$1000,0),MATCH(O$1,JMP!$AJ$1:$AU$1,0)),INDEX(Baseline!$B$2:$BD$2,1,MATCH(O$1,Baseline!$B$1:$BD$1,0)))</f>
        <v>7</v>
      </c>
      <c r="P85">
        <f>IFERROR(INDEX(JMP!$AJ$2:$AU$1000,MATCH($A85,JMP!$A$2:$A$1000,0),MATCH(P$1,JMP!$AJ$1:$AU$1,0)),INDEX(Baseline!$B$2:$BD$2,1,MATCH(P$1,Baseline!$B$1:$BD$1,0)))</f>
        <v>200</v>
      </c>
      <c r="Q85">
        <f>IFERROR(INDEX(JMP!$AJ$2:$AU$1000,MATCH($A85,JMP!$A$2:$A$1000,0),MATCH(Q$1,JMP!$AJ$1:$AU$1,0)),INDEX(Baseline!$B$2:$BD$2,1,MATCH(Q$1,Baseline!$B$1:$BD$1,0)))</f>
        <v>10</v>
      </c>
      <c r="R85">
        <f>IFERROR(INDEX(JMP!$AJ$2:$AU$1000,MATCH($A85,JMP!$A$2:$A$1000,0),MATCH(R$1,JMP!$AJ$1:$AU$1,0)),INDEX(Baseline!$B$2:$BD$2,1,MATCH(R$1,Baseline!$B$1:$BD$1,0)))</f>
        <v>0</v>
      </c>
      <c r="S85">
        <f>IFERROR(INDEX(JMP!$AJ$2:$AU$1000,MATCH($A85,JMP!$A$2:$A$1000,0),MATCH(S$1,JMP!$AJ$1:$AU$1,0)),INDEX(Baseline!$B$2:$BD$2,1,MATCH(S$1,Baseline!$B$1:$BD$1,0)))</f>
        <v>1</v>
      </c>
      <c r="T85">
        <f>IFERROR(INDEX(JMP!$AJ$2:$AU$1000,MATCH($A85,JMP!$A$2:$A$1000,0),MATCH(T$1,JMP!$AJ$1:$AU$1,0)),INDEX(Baseline!$B$2:$BD$2,1,MATCH(T$1,Baseline!$B$1:$BD$1,0)))</f>
        <v>0</v>
      </c>
      <c r="U85" t="str">
        <f>IFERROR(INDEX(JMP!$AJ$2:$AU$1000,MATCH($A85,JMP!$A$2:$A$1000,0),MATCH(U$1,JMP!$AJ$1:$AU$1,0)),INDEX(Baseline!$B$2:$BD$2,1,MATCH(U$1,Baseline!$B$1:$BD$1,0)))</f>
        <v>Titan</v>
      </c>
      <c r="V85">
        <f>IFERROR(INDEX(JMP!$AJ$2:$AU$1000,MATCH($A85,JMP!$A$2:$A$1000,0),MATCH(V$1,JMP!$AJ$1:$AU$1,0)),INDEX(Baseline!$B$2:$BD$2,1,MATCH(V$1,Baseline!$B$1:$BD$1,0)))</f>
        <v>3</v>
      </c>
      <c r="W85">
        <f>IFERROR(INDEX(JMP!$AJ$2:$AU$1000,MATCH($A85,JMP!$A$2:$A$1000,0),MATCH(W$1,JMP!$AJ$1:$AU$1,0)),INDEX(Baseline!$B$2:$BD$2,1,MATCH(W$1,Baseline!$B$1:$BD$1,0)))</f>
        <v>0.37</v>
      </c>
      <c r="X85">
        <f>IFERROR(INDEX(JMP!$AJ$2:$AU$1000,MATCH($A85,JMP!$A$2:$A$1000,0),MATCH(X$1,JMP!$AJ$1:$AU$1,0)),INDEX(Baseline!$B$2:$BD$2,1,MATCH(X$1,Baseline!$B$1:$BD$1,0)))</f>
        <v>4</v>
      </c>
      <c r="Y85">
        <f>IFERROR(INDEX(JMP!$AJ$2:$AU$1000,MATCH($A85,JMP!$A$2:$A$1000,0),MATCH(Y$1,JMP!$AJ$1:$AU$1,0)),INDEX(Baseline!$B$2:$BD$2,1,MATCH(Y$1,Baseline!$B$1:$BD$1,0)))</f>
        <v>1</v>
      </c>
      <c r="Z85">
        <f>IFERROR(INDEX(JMP!$AJ$2:$AU$1000,MATCH($A85,JMP!$A$2:$A$1000,0),MATCH(Z$1,JMP!$AJ$1:$AU$1,0)),INDEX(Baseline!$B$2:$BD$2,1,MATCH(Z$1,Baseline!$B$1:$BD$1,0)))</f>
        <v>1970</v>
      </c>
      <c r="AA85">
        <f>IFERROR(INDEX(JMP!$AJ$2:$AU$1000,MATCH($A85,JMP!$A$2:$A$1000,0),MATCH(AA$1,JMP!$AJ$1:$AU$1,0)),INDEX(Baseline!$B$2:$BD$2,1,MATCH(AA$1,Baseline!$B$1:$BD$1,0)))</f>
        <v>1970</v>
      </c>
      <c r="AB85">
        <f>IFERROR(INDEX(JMP!$AJ$2:$AU$1000,MATCH($A85,JMP!$A$2:$A$1000,0),MATCH(AB$1,JMP!$AJ$1:$AU$1,0)),INDEX(Baseline!$B$2:$BD$2,1,MATCH(AB$1,Baseline!$B$1:$BD$1,0)))</f>
        <v>0</v>
      </c>
      <c r="AC85">
        <f>IFERROR(INDEX(JMP!$AJ$2:$AU$1000,MATCH($A85,JMP!$A$2:$A$1000,0),MATCH(AC$1,JMP!$AJ$1:$AU$1,0)),INDEX(Baseline!$B$2:$BD$2,1,MATCH(AC$1,Baseline!$B$1:$BD$1,0)))</f>
        <v>1</v>
      </c>
      <c r="AD85">
        <f>IFERROR(INDEX(JMP!$AJ$2:$AU$1000,MATCH($A85,JMP!$A$2:$A$1000,0),MATCH(AD$1,JMP!$AJ$1:$AU$1,0)),INDEX(Baseline!$B$2:$BD$2,1,MATCH(AD$1,Baseline!$B$1:$BD$1,0)))</f>
        <v>8</v>
      </c>
      <c r="AE85">
        <f>IFERROR(INDEX(JMP!$AJ$2:$AU$1000,MATCH($A85,JMP!$A$2:$A$1000,0),MATCH(AE$1,JMP!$AJ$1:$AU$1,0)),INDEX(Baseline!$B$2:$BD$2,1,MATCH(AE$1,Baseline!$B$1:$BD$1,0)))</f>
        <v>0.625</v>
      </c>
      <c r="AF85" t="str">
        <f>IFERROR(INDEX(JMP!$AJ$2:$AU$1000,MATCH($A85,JMP!$A$2:$A$1000,0),MATCH(AF$1,JMP!$AJ$1:$AU$1,0)),INDEX(Baseline!$B$2:$BD$2,1,MATCH(AF$1,Baseline!$B$1:$BD$1,0)))</f>
        <v>bwb</v>
      </c>
      <c r="AG85" t="str">
        <f>IFERROR(INDEX(JMP!$AJ$2:$AU$1000,MATCH($A85,JMP!$A$2:$A$1000,0),MATCH(AG$1,JMP!$AJ$1:$AU$1,0)),INDEX(Baseline!$B$2:$BD$2,1,MATCH(AG$1,Baseline!$B$1:$BD$1,0)))</f>
        <v>V-tail</v>
      </c>
      <c r="AH85">
        <f>IFERROR(INDEX(JMP!$AJ$2:$AU$1000,MATCH($A85,JMP!$A$2:$A$1000,0),MATCH(AH$1,JMP!$AJ$1:$AU$1,0)),INDEX(Baseline!$B$2:$BD$2,1,MATCH(AH$1,Baseline!$B$1:$BD$1,0)))</f>
        <v>0</v>
      </c>
      <c r="AI85">
        <f>IFERROR(INDEX(JMP!$AJ$2:$AU$1000,MATCH($A85,JMP!$A$2:$A$1000,0),MATCH(AI$1,JMP!$AJ$1:$AU$1,0)),INDEX(Baseline!$B$2:$BD$2,1,MATCH(AI$1,Baseline!$B$1:$BD$1,0)))</f>
        <v>724000000</v>
      </c>
      <c r="AJ85">
        <f>IFERROR(INDEX(JMP!$AJ$2:$AU$1000,MATCH($A85,JMP!$A$2:$A$1000,0),MATCH(AJ$1,JMP!$AJ$1:$AU$1,0)),INDEX(Baseline!$B$2:$BD$2,1,MATCH(AJ$1,Baseline!$B$1:$BD$1,0)))</f>
        <v>54500000</v>
      </c>
      <c r="AK85">
        <f>IFERROR(INDEX(JMP!$AJ$2:$AU$1000,MATCH($A85,JMP!$A$2:$A$1000,0),MATCH(AK$1,JMP!$AJ$1:$AU$1,0)),INDEX(Baseline!$B$2:$BD$2,1,MATCH(AK$1,Baseline!$B$1:$BD$1,0)))</f>
        <v>30</v>
      </c>
      <c r="AL85">
        <f>IFERROR(INDEX(JMP!$AJ$2:$AU$1000,MATCH($A85,JMP!$A$2:$A$1000,0),MATCH(AL$1,JMP!$AJ$1:$AU$1,0)),INDEX(Baseline!$B$2:$BD$2,1,MATCH(AL$1,Baseline!$B$1:$BD$1,0)))</f>
        <v>8.6612805427428718E-3</v>
      </c>
      <c r="AM85">
        <f>IFERROR(INDEX(JMP!$AJ$2:$AU$1000,MATCH($A85,JMP!$A$2:$A$1000,0),MATCH(AM$1,JMP!$AJ$1:$AU$1,0)),INDEX(Baseline!$B$2:$BD$2,1,MATCH(AM$1,Baseline!$B$1:$BD$1,0)))</f>
        <v>5.1904761904761898</v>
      </c>
      <c r="AN85">
        <f>IFERROR(INDEX(JMP!$AJ$2:$AU$1000,MATCH($A85,JMP!$A$2:$A$1000,0),MATCH(AN$1,JMP!$AJ$1:$AU$1,0)),INDEX(Baseline!$B$2:$BD$2,1,MATCH(AN$1,Baseline!$B$1:$BD$1,0)))</f>
        <v>2.8726844919786001</v>
      </c>
      <c r="AO85">
        <f>IFERROR(INDEX(JMP!$AJ$2:$AU$1000,MATCH($A85,JMP!$A$2:$A$1000,0),MATCH(AO$1,JMP!$AJ$1:$AU$1,0)),INDEX(Baseline!$B$2:$BD$2,1,MATCH(AO$1,Baseline!$B$1:$BD$1,0)))</f>
        <v>0.68569591041501055</v>
      </c>
      <c r="AP85">
        <f>IFERROR(INDEX(JMP!$AJ$2:$AU$1000,MATCH($A85,JMP!$A$2:$A$1000,0),MATCH(AP$1,JMP!$AJ$1:$AU$1,0)),INDEX(Baseline!$B$2:$BD$2,1,MATCH(AP$1,Baseline!$B$1:$BD$1,0)))</f>
        <v>0</v>
      </c>
      <c r="AQ85">
        <f>IFERROR(INDEX(JMP!$AJ$2:$AU$1000,MATCH($A85,JMP!$A$2:$A$1000,0),MATCH(AQ$1,JMP!$AJ$1:$AU$1,0)),INDEX(Baseline!$B$2:$BD$2,1,MATCH(AQ$1,Baseline!$B$1:$BD$1,0)))</f>
        <v>0.35</v>
      </c>
      <c r="AR85">
        <f>IFERROR(INDEX(JMP!$AJ$2:$AU$1000,MATCH($A85,JMP!$A$2:$A$1000,0),MATCH(AR$1,JMP!$AJ$1:$AU$1,0)),INDEX(Baseline!$B$2:$BD$2,1,MATCH(AR$1,Baseline!$B$1:$BD$1,0)))</f>
        <v>0</v>
      </c>
      <c r="AS85">
        <f>IFERROR(INDEX(JMP!$AJ$2:$AU$1000,MATCH($A85,JMP!$A$2:$A$1000,0),MATCH(AS$1,JMP!$AJ$1:$AU$1,0)),INDEX(Baseline!$B$2:$BD$2,1,MATCH(AS$1,Baseline!$B$1:$BD$1,0)))</f>
        <v>0</v>
      </c>
      <c r="AT85">
        <f>IFERROR(INDEX(JMP!$AJ$2:$AU$1000,MATCH($A85,JMP!$A$2:$A$1000,0),MATCH(AT$1,JMP!$AJ$1:$AU$1,0)),INDEX(Baseline!$B$2:$BD$2,1,MATCH(AT$1,Baseline!$B$1:$BD$1,0)))</f>
        <v>500</v>
      </c>
      <c r="AU85">
        <f>IFERROR(INDEX(JMP!$AJ$2:$AU$1000,MATCH($A85,JMP!$A$2:$A$1000,0),MATCH(AU$1,JMP!$AJ$1:$AU$1,0)),INDEX(Baseline!$B$2:$BD$2,1,MATCH(AU$1,Baseline!$B$1:$BD$1,0)))</f>
        <v>50</v>
      </c>
      <c r="AV85">
        <f>IFERROR(INDEX(JMP!$AJ$2:$AU$1000,MATCH($A85,JMP!$A$2:$A$1000,0),MATCH(AV$1,JMP!$AJ$1:$AU$1,0)),INDEX(Baseline!$B$2:$BD$2,1,MATCH(AV$1,Baseline!$B$1:$BD$1,0)))</f>
        <v>12.1</v>
      </c>
      <c r="AW85">
        <f>IFERROR(INDEX(JMP!$AJ$2:$AU$1000,MATCH($A85,JMP!$A$2:$A$1000,0),MATCH(AW$1,JMP!$AJ$1:$AU$1,0)),INDEX(Baseline!$B$2:$BD$2,1,MATCH(AW$1,Baseline!$B$1:$BD$1,0)))</f>
        <v>1.9961979999999998E-3</v>
      </c>
      <c r="AX85">
        <f>IFERROR(INDEX(JMP!$AJ$2:$AU$1000,MATCH($A85,JMP!$A$2:$A$1000,0),MATCH(AX$1,JMP!$AJ$1:$AU$1,0)),INDEX(Baseline!$B$2:$BD$2,1,MATCH(AX$1,Baseline!$B$1:$BD$1,0)))</f>
        <v>1.9961979999999998E-3</v>
      </c>
      <c r="AY85">
        <f>IFERROR(INDEX(JMP!$AJ$2:$AU$1000,MATCH($A85,JMP!$A$2:$A$1000,0),MATCH(AY$1,JMP!$AJ$1:$AU$1,0)),INDEX(Baseline!$B$2:$BD$2,1,MATCH(AY$1,Baseline!$B$1:$BD$1,0)))</f>
        <v>1.9607137E-2</v>
      </c>
      <c r="AZ85">
        <f>IFERROR(INDEX(JMP!$AJ$2:$AU$1000,MATCH($A85,JMP!$A$2:$A$1000,0),MATCH(AZ$1,JMP!$AJ$1:$AU$1,0)),INDEX(Baseline!$B$2:$BD$2,1,MATCH(AZ$1,Baseline!$B$1:$BD$1,0)))</f>
        <v>0</v>
      </c>
      <c r="BA85">
        <f>IFERROR(INDEX(JMP!$AJ$2:$AU$1000,MATCH($A85,JMP!$A$2:$A$1000,0),MATCH(BA$1,JMP!$AJ$1:$AU$1,0)),INDEX(Baseline!$B$2:$BD$2,1,MATCH(BA$1,Baseline!$B$1:$BD$1,0)))</f>
        <v>55</v>
      </c>
      <c r="BB85">
        <f>IFERROR(INDEX(JMP!$AJ$2:$AU$1000,MATCH($A85,JMP!$A$2:$A$1000,0),MATCH(BB$1,JMP!$AJ$1:$AU$1,0)),INDEX(Baseline!$B$2:$BD$2,1,MATCH(BB$1,Baseline!$B$1:$BD$1,0)))</f>
        <v>0</v>
      </c>
      <c r="BC85">
        <f>IFERROR(INDEX(JMP!$AJ$2:$AU$1000,MATCH($A85,JMP!$A$2:$A$1000,0),MATCH(BC$1,JMP!$AJ$1:$AU$1,0)),INDEX(Baseline!$B$2:$BD$2,1,MATCH(BC$1,Baseline!$B$1:$BD$1,0)))</f>
        <v>1</v>
      </c>
      <c r="BD85">
        <f>IFERROR(INDEX(JMP!$AJ$2:$AU$1000,MATCH($A85,JMP!$A$2:$A$1000,0),MATCH(BD$1,JMP!$AJ$1:$AU$1,0)),INDEX(Baseline!$B$2:$BD$2,1,MATCH(BD$1,Baseline!$B$1:$BD$1,0)))</f>
        <v>5</v>
      </c>
      <c r="BE85">
        <f>IFERROR(INDEX(JMP!$AJ$2:$AU$1000,MATCH($A85,JMP!$A$2:$A$1000,0),MATCH(BE$1,JMP!$AJ$1:$AU$1,0)),INDEX(Baseline!$B$2:$BE$2,1,MATCH(BE$1,Baseline!$B$1:$BE$1,0)))</f>
        <v>400000</v>
      </c>
      <c r="BF85" t="str">
        <f t="shared" si="5"/>
        <v>no</v>
      </c>
      <c r="BG85" t="str">
        <f t="shared" si="6"/>
        <v>no</v>
      </c>
      <c r="BH85">
        <f t="shared" si="7"/>
        <v>0.5</v>
      </c>
      <c r="BI85">
        <f t="shared" si="8"/>
        <v>30</v>
      </c>
      <c r="BK85">
        <v>86</v>
      </c>
      <c r="BL85" t="str">
        <f t="shared" si="9"/>
        <v>spring</v>
      </c>
    </row>
    <row r="86" spans="1:64" x14ac:dyDescent="0.35">
      <c r="A86">
        <v>85</v>
      </c>
      <c r="B86">
        <f>IFERROR(INDEX(JMP!$AJ$2:$AU$1000,MATCH($A86,JMP!$A$2:$A$1000,0),MATCH(B$1,JMP!$AJ$1:$AU$1,0)),INDEX(Baseline!$B$2:$BD$2,1,MATCH(B$1,Baseline!$B$1:$BD$1,0)))</f>
        <v>0</v>
      </c>
      <c r="C86">
        <f>IFERROR(INDEX(JMP!$AJ$2:$AU$1000,MATCH($A86,JMP!$A$2:$A$1000,0),MATCH(C$1,JMP!$AJ$1:$AU$1,0)),INDEX(Baseline!$B$2:$BD$2,1,MATCH(C$1,Baseline!$B$1:$BD$1,0)))</f>
        <v>8760</v>
      </c>
      <c r="D86">
        <f>IFERROR(INDEX(JMP!$AJ$2:$AU$1000,MATCH($A86,JMP!$A$2:$A$1000,0),MATCH(D$1,JMP!$AJ$1:$AU$1,0)),INDEX(Baseline!$B$2:$BD$2,1,MATCH(D$1,Baseline!$B$1:$BD$1,0)))</f>
        <v>1</v>
      </c>
      <c r="E86">
        <f>IFERROR(INDEX(JMP!$AJ$2:$AU$1000,MATCH($A86,JMP!$A$2:$A$1000,0),MATCH(E$1,JMP!$AJ$1:$AU$1,0)),INDEX(Baseline!$B$2:$BD$2,1,MATCH(E$1,Baseline!$B$1:$BD$1,0)))</f>
        <v>1</v>
      </c>
      <c r="F86" t="str">
        <f>IFERROR(INDEX(JMP!$AJ$2:$AU$1000,MATCH($A86,JMP!$A$2:$A$1000,0),MATCH(F$1,JMP!$AJ$1:$AU$1,0)),INDEX(Baseline!$B$2:$BD$2,1,MATCH(F$1,Baseline!$B$1:$BD$1,0)))</f>
        <v>e344</v>
      </c>
      <c r="G86" t="str">
        <f>IFERROR(INDEX(JMP!$AJ$2:$AU$1000,MATCH($A86,JMP!$A$2:$A$1000,0),MATCH(G$1,JMP!$AJ$1:$AU$1,0)),INDEX(Baseline!$B$2:$BD$2,1,MATCH(G$1,Baseline!$B$1:$BD$1,0)))</f>
        <v>e340</v>
      </c>
      <c r="H86">
        <f>IFERROR(INDEX(JMP!$AJ$2:$AU$1000,MATCH($A86,JMP!$A$2:$A$1000,0),MATCH(H$1,JMP!$AJ$1:$AU$1,0)),INDEX(Baseline!$B$2:$BD$2,1,MATCH(H$1,Baseline!$B$1:$BD$1,0)))</f>
        <v>1.5</v>
      </c>
      <c r="I86">
        <f>IFERROR(INDEX(JMP!$AJ$2:$AU$1000,MATCH($A86,JMP!$A$2:$A$1000,0),MATCH(I$1,JMP!$AJ$1:$AU$1,0)),INDEX(Baseline!$B$2:$BD$2,1,MATCH(I$1,Baseline!$B$1:$BD$1,0)))</f>
        <v>0.42</v>
      </c>
      <c r="J86">
        <f>IFERROR(INDEX(JMP!$AJ$2:$AU$1000,MATCH($A86,JMP!$A$2:$A$1000,0),MATCH(J$1,JMP!$AJ$1:$AU$1,0)),INDEX(Baseline!$B$2:$BD$2,1,MATCH(J$1,Baseline!$B$1:$BD$1,0)))</f>
        <v>1</v>
      </c>
      <c r="K86">
        <f>IFERROR(INDEX(JMP!$AJ$2:$AU$1000,MATCH($A86,JMP!$A$2:$A$1000,0),MATCH(K$1,JMP!$AJ$1:$AU$1,0)),INDEX(Baseline!$B$2:$BD$2,1,MATCH(K$1,Baseline!$B$1:$BD$1,0)))</f>
        <v>0</v>
      </c>
      <c r="L86">
        <f>IFERROR(INDEX(JMP!$AJ$2:$AU$1000,MATCH($A86,JMP!$A$2:$A$1000,0),MATCH(L$1,JMP!$AJ$1:$AU$1,0)),INDEX(Baseline!$B$2:$BD$2,1,MATCH(L$1,Baseline!$B$1:$BD$1,0)))</f>
        <v>4.4378411320365213E-2</v>
      </c>
      <c r="M86" t="b">
        <f>IFERROR(INDEX(JMP!$AJ$2:$AU$1000,MATCH($A86,JMP!$A$2:$A$1000,0),MATCH(M$1,JMP!$AJ$1:$AU$1,0)),INDEX(Baseline!$B$2:$BD$2,1,MATCH(M$1,Baseline!$B$1:$BD$1,0)))</f>
        <v>0</v>
      </c>
      <c r="N86" t="b">
        <f>IFERROR(INDEX(JMP!$AJ$2:$AU$1000,MATCH($A86,JMP!$A$2:$A$1000,0),MATCH(N$1,JMP!$AJ$1:$AU$1,0)),INDEX(Baseline!$B$2:$BD$2,1,MATCH(N$1,Baseline!$B$1:$BD$1,0)))</f>
        <v>0</v>
      </c>
      <c r="O86">
        <f>IFERROR(INDEX(JMP!$AJ$2:$AU$1000,MATCH($A86,JMP!$A$2:$A$1000,0),MATCH(O$1,JMP!$AJ$1:$AU$1,0)),INDEX(Baseline!$B$2:$BD$2,1,MATCH(O$1,Baseline!$B$1:$BD$1,0)))</f>
        <v>7</v>
      </c>
      <c r="P86">
        <f>IFERROR(INDEX(JMP!$AJ$2:$AU$1000,MATCH($A86,JMP!$A$2:$A$1000,0),MATCH(P$1,JMP!$AJ$1:$AU$1,0)),INDEX(Baseline!$B$2:$BD$2,1,MATCH(P$1,Baseline!$B$1:$BD$1,0)))</f>
        <v>200</v>
      </c>
      <c r="Q86">
        <f>IFERROR(INDEX(JMP!$AJ$2:$AU$1000,MATCH($A86,JMP!$A$2:$A$1000,0),MATCH(Q$1,JMP!$AJ$1:$AU$1,0)),INDEX(Baseline!$B$2:$BD$2,1,MATCH(Q$1,Baseline!$B$1:$BD$1,0)))</f>
        <v>10</v>
      </c>
      <c r="R86">
        <f>IFERROR(INDEX(JMP!$AJ$2:$AU$1000,MATCH($A86,JMP!$A$2:$A$1000,0),MATCH(R$1,JMP!$AJ$1:$AU$1,0)),INDEX(Baseline!$B$2:$BD$2,1,MATCH(R$1,Baseline!$B$1:$BD$1,0)))</f>
        <v>0</v>
      </c>
      <c r="S86">
        <f>IFERROR(INDEX(JMP!$AJ$2:$AU$1000,MATCH($A86,JMP!$A$2:$A$1000,0),MATCH(S$1,JMP!$AJ$1:$AU$1,0)),INDEX(Baseline!$B$2:$BD$2,1,MATCH(S$1,Baseline!$B$1:$BD$1,0)))</f>
        <v>1</v>
      </c>
      <c r="T86">
        <f>IFERROR(INDEX(JMP!$AJ$2:$AU$1000,MATCH($A86,JMP!$A$2:$A$1000,0),MATCH(T$1,JMP!$AJ$1:$AU$1,0)),INDEX(Baseline!$B$2:$BD$2,1,MATCH(T$1,Baseline!$B$1:$BD$1,0)))</f>
        <v>0</v>
      </c>
      <c r="U86" t="str">
        <f>IFERROR(INDEX(JMP!$AJ$2:$AU$1000,MATCH($A86,JMP!$A$2:$A$1000,0),MATCH(U$1,JMP!$AJ$1:$AU$1,0)),INDEX(Baseline!$B$2:$BD$2,1,MATCH(U$1,Baseline!$B$1:$BD$1,0)))</f>
        <v>Titan</v>
      </c>
      <c r="V86">
        <f>IFERROR(INDEX(JMP!$AJ$2:$AU$1000,MATCH($A86,JMP!$A$2:$A$1000,0),MATCH(V$1,JMP!$AJ$1:$AU$1,0)),INDEX(Baseline!$B$2:$BD$2,1,MATCH(V$1,Baseline!$B$1:$BD$1,0)))</f>
        <v>3</v>
      </c>
      <c r="W86">
        <f>IFERROR(INDEX(JMP!$AJ$2:$AU$1000,MATCH($A86,JMP!$A$2:$A$1000,0),MATCH(W$1,JMP!$AJ$1:$AU$1,0)),INDEX(Baseline!$B$2:$BD$2,1,MATCH(W$1,Baseline!$B$1:$BD$1,0)))</f>
        <v>0.37</v>
      </c>
      <c r="X86">
        <f>IFERROR(INDEX(JMP!$AJ$2:$AU$1000,MATCH($A86,JMP!$A$2:$A$1000,0),MATCH(X$1,JMP!$AJ$1:$AU$1,0)),INDEX(Baseline!$B$2:$BD$2,1,MATCH(X$1,Baseline!$B$1:$BD$1,0)))</f>
        <v>4</v>
      </c>
      <c r="Y86">
        <f>IFERROR(INDEX(JMP!$AJ$2:$AU$1000,MATCH($A86,JMP!$A$2:$A$1000,0),MATCH(Y$1,JMP!$AJ$1:$AU$1,0)),INDEX(Baseline!$B$2:$BD$2,1,MATCH(Y$1,Baseline!$B$1:$BD$1,0)))</f>
        <v>2</v>
      </c>
      <c r="Z86">
        <f>IFERROR(INDEX(JMP!$AJ$2:$AU$1000,MATCH($A86,JMP!$A$2:$A$1000,0),MATCH(Z$1,JMP!$AJ$1:$AU$1,0)),INDEX(Baseline!$B$2:$BD$2,1,MATCH(Z$1,Baseline!$B$1:$BD$1,0)))</f>
        <v>1970</v>
      </c>
      <c r="AA86">
        <f>IFERROR(INDEX(JMP!$AJ$2:$AU$1000,MATCH($A86,JMP!$A$2:$A$1000,0),MATCH(AA$1,JMP!$AJ$1:$AU$1,0)),INDEX(Baseline!$B$2:$BD$2,1,MATCH(AA$1,Baseline!$B$1:$BD$1,0)))</f>
        <v>1970</v>
      </c>
      <c r="AB86">
        <f>IFERROR(INDEX(JMP!$AJ$2:$AU$1000,MATCH($A86,JMP!$A$2:$A$1000,0),MATCH(AB$1,JMP!$AJ$1:$AU$1,0)),INDEX(Baseline!$B$2:$BD$2,1,MATCH(AB$1,Baseline!$B$1:$BD$1,0)))</f>
        <v>0</v>
      </c>
      <c r="AC86">
        <f>IFERROR(INDEX(JMP!$AJ$2:$AU$1000,MATCH($A86,JMP!$A$2:$A$1000,0),MATCH(AC$1,JMP!$AJ$1:$AU$1,0)),INDEX(Baseline!$B$2:$BD$2,1,MATCH(AC$1,Baseline!$B$1:$BD$1,0)))</f>
        <v>1</v>
      </c>
      <c r="AD86">
        <f>IFERROR(INDEX(JMP!$AJ$2:$AU$1000,MATCH($A86,JMP!$A$2:$A$1000,0),MATCH(AD$1,JMP!$AJ$1:$AU$1,0)),INDEX(Baseline!$B$2:$BD$2,1,MATCH(AD$1,Baseline!$B$1:$BD$1,0)))</f>
        <v>8</v>
      </c>
      <c r="AE86">
        <f>IFERROR(INDEX(JMP!$AJ$2:$AU$1000,MATCH($A86,JMP!$A$2:$A$1000,0),MATCH(AE$1,JMP!$AJ$1:$AU$1,0)),INDEX(Baseline!$B$2:$BD$2,1,MATCH(AE$1,Baseline!$B$1:$BD$1,0)))</f>
        <v>0.25</v>
      </c>
      <c r="AF86" t="str">
        <f>IFERROR(INDEX(JMP!$AJ$2:$AU$1000,MATCH($A86,JMP!$A$2:$A$1000,0),MATCH(AF$1,JMP!$AJ$1:$AU$1,0)),INDEX(Baseline!$B$2:$BD$2,1,MATCH(AF$1,Baseline!$B$1:$BD$1,0)))</f>
        <v>bwb</v>
      </c>
      <c r="AG86" t="str">
        <f>IFERROR(INDEX(JMP!$AJ$2:$AU$1000,MATCH($A86,JMP!$A$2:$A$1000,0),MATCH(AG$1,JMP!$AJ$1:$AU$1,0)),INDEX(Baseline!$B$2:$BD$2,1,MATCH(AG$1,Baseline!$B$1:$BD$1,0)))</f>
        <v>V-tail</v>
      </c>
      <c r="AH86">
        <f>IFERROR(INDEX(JMP!$AJ$2:$AU$1000,MATCH($A86,JMP!$A$2:$A$1000,0),MATCH(AH$1,JMP!$AJ$1:$AU$1,0)),INDEX(Baseline!$B$2:$BD$2,1,MATCH(AH$1,Baseline!$B$1:$BD$1,0)))</f>
        <v>1</v>
      </c>
      <c r="AI86">
        <f>IFERROR(INDEX(JMP!$AJ$2:$AU$1000,MATCH($A86,JMP!$A$2:$A$1000,0),MATCH(AI$1,JMP!$AJ$1:$AU$1,0)),INDEX(Baseline!$B$2:$BD$2,1,MATCH(AI$1,Baseline!$B$1:$BD$1,0)))</f>
        <v>724000000</v>
      </c>
      <c r="AJ86">
        <f>IFERROR(INDEX(JMP!$AJ$2:$AU$1000,MATCH($A86,JMP!$A$2:$A$1000,0),MATCH(AJ$1,JMP!$AJ$1:$AU$1,0)),INDEX(Baseline!$B$2:$BD$2,1,MATCH(AJ$1,Baseline!$B$1:$BD$1,0)))</f>
        <v>54500000</v>
      </c>
      <c r="AK86">
        <f>IFERROR(INDEX(JMP!$AJ$2:$AU$1000,MATCH($A86,JMP!$A$2:$A$1000,0),MATCH(AK$1,JMP!$AJ$1:$AU$1,0)),INDEX(Baseline!$B$2:$BD$2,1,MATCH(AK$1,Baseline!$B$1:$BD$1,0)))</f>
        <v>30</v>
      </c>
      <c r="AL86">
        <f>IFERROR(INDEX(JMP!$AJ$2:$AU$1000,MATCH($A86,JMP!$A$2:$A$1000,0),MATCH(AL$1,JMP!$AJ$1:$AU$1,0)),INDEX(Baseline!$B$2:$BD$2,1,MATCH(AL$1,Baseline!$B$1:$BD$1,0)))</f>
        <v>2.2627530704453426E-2</v>
      </c>
      <c r="AM86">
        <f>IFERROR(INDEX(JMP!$AJ$2:$AU$1000,MATCH($A86,JMP!$A$2:$A$1000,0),MATCH(AM$1,JMP!$AJ$1:$AU$1,0)),INDEX(Baseline!$B$2:$BD$2,1,MATCH(AM$1,Baseline!$B$1:$BD$1,0)))</f>
        <v>15.81904761904762</v>
      </c>
      <c r="AN86">
        <f>IFERROR(INDEX(JMP!$AJ$2:$AU$1000,MATCH($A86,JMP!$A$2:$A$1000,0),MATCH(AN$1,JMP!$AJ$1:$AU$1,0)),INDEX(Baseline!$B$2:$BD$2,1,MATCH(AN$1,Baseline!$B$1:$BD$1,0)))</f>
        <v>2.5903168831168739</v>
      </c>
      <c r="AO86">
        <f>IFERROR(INDEX(JMP!$AJ$2:$AU$1000,MATCH($A86,JMP!$A$2:$A$1000,0),MATCH(AO$1,JMP!$AJ$1:$AU$1,0)),INDEX(Baseline!$B$2:$BD$2,1,MATCH(AO$1,Baseline!$B$1:$BD$1,0)))</f>
        <v>0.84276418546081333</v>
      </c>
      <c r="AP86">
        <f>IFERROR(INDEX(JMP!$AJ$2:$AU$1000,MATCH($A86,JMP!$A$2:$A$1000,0),MATCH(AP$1,JMP!$AJ$1:$AU$1,0)),INDEX(Baseline!$B$2:$BD$2,1,MATCH(AP$1,Baseline!$B$1:$BD$1,0)))</f>
        <v>0</v>
      </c>
      <c r="AQ86">
        <f>IFERROR(INDEX(JMP!$AJ$2:$AU$1000,MATCH($A86,JMP!$A$2:$A$1000,0),MATCH(AQ$1,JMP!$AJ$1:$AU$1,0)),INDEX(Baseline!$B$2:$BD$2,1,MATCH(AQ$1,Baseline!$B$1:$BD$1,0)))</f>
        <v>0.35</v>
      </c>
      <c r="AR86">
        <f>IFERROR(INDEX(JMP!$AJ$2:$AU$1000,MATCH($A86,JMP!$A$2:$A$1000,0),MATCH(AR$1,JMP!$AJ$1:$AU$1,0)),INDEX(Baseline!$B$2:$BD$2,1,MATCH(AR$1,Baseline!$B$1:$BD$1,0)))</f>
        <v>0</v>
      </c>
      <c r="AS86">
        <f>IFERROR(INDEX(JMP!$AJ$2:$AU$1000,MATCH($A86,JMP!$A$2:$A$1000,0),MATCH(AS$1,JMP!$AJ$1:$AU$1,0)),INDEX(Baseline!$B$2:$BD$2,1,MATCH(AS$1,Baseline!$B$1:$BD$1,0)))</f>
        <v>0</v>
      </c>
      <c r="AT86">
        <f>IFERROR(INDEX(JMP!$AJ$2:$AU$1000,MATCH($A86,JMP!$A$2:$A$1000,0),MATCH(AT$1,JMP!$AJ$1:$AU$1,0)),INDEX(Baseline!$B$2:$BD$2,1,MATCH(AT$1,Baseline!$B$1:$BD$1,0)))</f>
        <v>500</v>
      </c>
      <c r="AU86">
        <f>IFERROR(INDEX(JMP!$AJ$2:$AU$1000,MATCH($A86,JMP!$A$2:$A$1000,0),MATCH(AU$1,JMP!$AJ$1:$AU$1,0)),INDEX(Baseline!$B$2:$BD$2,1,MATCH(AU$1,Baseline!$B$1:$BD$1,0)))</f>
        <v>50</v>
      </c>
      <c r="AV86">
        <f>IFERROR(INDEX(JMP!$AJ$2:$AU$1000,MATCH($A86,JMP!$A$2:$A$1000,0),MATCH(AV$1,JMP!$AJ$1:$AU$1,0)),INDEX(Baseline!$B$2:$BD$2,1,MATCH(AV$1,Baseline!$B$1:$BD$1,0)))</f>
        <v>12.1</v>
      </c>
      <c r="AW86">
        <f>IFERROR(INDEX(JMP!$AJ$2:$AU$1000,MATCH($A86,JMP!$A$2:$A$1000,0),MATCH(AW$1,JMP!$AJ$1:$AU$1,0)),INDEX(Baseline!$B$2:$BD$2,1,MATCH(AW$1,Baseline!$B$1:$BD$1,0)))</f>
        <v>1.9961979999999998E-3</v>
      </c>
      <c r="AX86">
        <f>IFERROR(INDEX(JMP!$AJ$2:$AU$1000,MATCH($A86,JMP!$A$2:$A$1000,0),MATCH(AX$1,JMP!$AJ$1:$AU$1,0)),INDEX(Baseline!$B$2:$BD$2,1,MATCH(AX$1,Baseline!$B$1:$BD$1,0)))</f>
        <v>1.9961979999999998E-3</v>
      </c>
      <c r="AY86">
        <f>IFERROR(INDEX(JMP!$AJ$2:$AU$1000,MATCH($A86,JMP!$A$2:$A$1000,0),MATCH(AY$1,JMP!$AJ$1:$AU$1,0)),INDEX(Baseline!$B$2:$BD$2,1,MATCH(AY$1,Baseline!$B$1:$BD$1,0)))</f>
        <v>1.9607137E-2</v>
      </c>
      <c r="AZ86">
        <f>IFERROR(INDEX(JMP!$AJ$2:$AU$1000,MATCH($A86,JMP!$A$2:$A$1000,0),MATCH(AZ$1,JMP!$AJ$1:$AU$1,0)),INDEX(Baseline!$B$2:$BD$2,1,MATCH(AZ$1,Baseline!$B$1:$BD$1,0)))</f>
        <v>1</v>
      </c>
      <c r="BA86">
        <f>IFERROR(INDEX(JMP!$AJ$2:$AU$1000,MATCH($A86,JMP!$A$2:$A$1000,0),MATCH(BA$1,JMP!$AJ$1:$AU$1,0)),INDEX(Baseline!$B$2:$BD$2,1,MATCH(BA$1,Baseline!$B$1:$BD$1,0)))</f>
        <v>10</v>
      </c>
      <c r="BB86">
        <f>IFERROR(INDEX(JMP!$AJ$2:$AU$1000,MATCH($A86,JMP!$A$2:$A$1000,0),MATCH(BB$1,JMP!$AJ$1:$AU$1,0)),INDEX(Baseline!$B$2:$BD$2,1,MATCH(BB$1,Baseline!$B$1:$BD$1,0)))</f>
        <v>0</v>
      </c>
      <c r="BC86">
        <f>IFERROR(INDEX(JMP!$AJ$2:$AU$1000,MATCH($A86,JMP!$A$2:$A$1000,0),MATCH(BC$1,JMP!$AJ$1:$AU$1,0)),INDEX(Baseline!$B$2:$BD$2,1,MATCH(BC$1,Baseline!$B$1:$BD$1,0)))</f>
        <v>4</v>
      </c>
      <c r="BD86">
        <f>IFERROR(INDEX(JMP!$AJ$2:$AU$1000,MATCH($A86,JMP!$A$2:$A$1000,0),MATCH(BD$1,JMP!$AJ$1:$AU$1,0)),INDEX(Baseline!$B$2:$BD$2,1,MATCH(BD$1,Baseline!$B$1:$BD$1,0)))</f>
        <v>3.05</v>
      </c>
      <c r="BE86">
        <f>IFERROR(INDEX(JMP!$AJ$2:$AU$1000,MATCH($A86,JMP!$A$2:$A$1000,0),MATCH(BE$1,JMP!$AJ$1:$AU$1,0)),INDEX(Baseline!$B$2:$BE$2,1,MATCH(BE$1,Baseline!$B$1:$BE$1,0)))</f>
        <v>400000</v>
      </c>
      <c r="BF86" t="str">
        <f t="shared" si="5"/>
        <v>yes</v>
      </c>
      <c r="BG86" t="str">
        <f t="shared" si="6"/>
        <v>yes</v>
      </c>
      <c r="BH86">
        <f t="shared" si="7"/>
        <v>0.25</v>
      </c>
      <c r="BI86">
        <f t="shared" si="8"/>
        <v>10</v>
      </c>
      <c r="BK86">
        <v>87</v>
      </c>
      <c r="BL86" t="str">
        <f t="shared" si="9"/>
        <v>winter</v>
      </c>
    </row>
    <row r="87" spans="1:64" x14ac:dyDescent="0.35">
      <c r="A87">
        <v>86</v>
      </c>
      <c r="B87">
        <f>IFERROR(INDEX(JMP!$AJ$2:$AU$1000,MATCH($A87,JMP!$A$2:$A$1000,0),MATCH(B$1,JMP!$AJ$1:$AU$1,0)),INDEX(Baseline!$B$2:$BD$2,1,MATCH(B$1,Baseline!$B$1:$BD$1,0)))</f>
        <v>0</v>
      </c>
      <c r="C87">
        <f>IFERROR(INDEX(JMP!$AJ$2:$AU$1000,MATCH($A87,JMP!$A$2:$A$1000,0),MATCH(C$1,JMP!$AJ$1:$AU$1,0)),INDEX(Baseline!$B$2:$BD$2,1,MATCH(C$1,Baseline!$B$1:$BD$1,0)))</f>
        <v>8760</v>
      </c>
      <c r="D87">
        <f>IFERROR(INDEX(JMP!$AJ$2:$AU$1000,MATCH($A87,JMP!$A$2:$A$1000,0),MATCH(D$1,JMP!$AJ$1:$AU$1,0)),INDEX(Baseline!$B$2:$BD$2,1,MATCH(D$1,Baseline!$B$1:$BD$1,0)))</f>
        <v>1</v>
      </c>
      <c r="E87">
        <f>IFERROR(INDEX(JMP!$AJ$2:$AU$1000,MATCH($A87,JMP!$A$2:$A$1000,0),MATCH(E$1,JMP!$AJ$1:$AU$1,0)),INDEX(Baseline!$B$2:$BD$2,1,MATCH(E$1,Baseline!$B$1:$BD$1,0)))</f>
        <v>1</v>
      </c>
      <c r="F87" t="str">
        <f>IFERROR(INDEX(JMP!$AJ$2:$AU$1000,MATCH($A87,JMP!$A$2:$A$1000,0),MATCH(F$1,JMP!$AJ$1:$AU$1,0)),INDEX(Baseline!$B$2:$BD$2,1,MATCH(F$1,Baseline!$B$1:$BD$1,0)))</f>
        <v>e344</v>
      </c>
      <c r="G87" t="str">
        <f>IFERROR(INDEX(JMP!$AJ$2:$AU$1000,MATCH($A87,JMP!$A$2:$A$1000,0),MATCH(G$1,JMP!$AJ$1:$AU$1,0)),INDEX(Baseline!$B$2:$BD$2,1,MATCH(G$1,Baseline!$B$1:$BD$1,0)))</f>
        <v>e340</v>
      </c>
      <c r="H87">
        <f>IFERROR(INDEX(JMP!$AJ$2:$AU$1000,MATCH($A87,JMP!$A$2:$A$1000,0),MATCH(H$1,JMP!$AJ$1:$AU$1,0)),INDEX(Baseline!$B$2:$BD$2,1,MATCH(H$1,Baseline!$B$1:$BD$1,0)))</f>
        <v>1.5</v>
      </c>
      <c r="I87">
        <f>IFERROR(INDEX(JMP!$AJ$2:$AU$1000,MATCH($A87,JMP!$A$2:$A$1000,0),MATCH(I$1,JMP!$AJ$1:$AU$1,0)),INDEX(Baseline!$B$2:$BD$2,1,MATCH(I$1,Baseline!$B$1:$BD$1,0)))</f>
        <v>0.42</v>
      </c>
      <c r="J87">
        <f>IFERROR(INDEX(JMP!$AJ$2:$AU$1000,MATCH($A87,JMP!$A$2:$A$1000,0),MATCH(J$1,JMP!$AJ$1:$AU$1,0)),INDEX(Baseline!$B$2:$BD$2,1,MATCH(J$1,Baseline!$B$1:$BD$1,0)))</f>
        <v>1</v>
      </c>
      <c r="K87">
        <f>IFERROR(INDEX(JMP!$AJ$2:$AU$1000,MATCH($A87,JMP!$A$2:$A$1000,0),MATCH(K$1,JMP!$AJ$1:$AU$1,0)),INDEX(Baseline!$B$2:$BD$2,1,MATCH(K$1,Baseline!$B$1:$BD$1,0)))</f>
        <v>0</v>
      </c>
      <c r="L87">
        <f>IFERROR(INDEX(JMP!$AJ$2:$AU$1000,MATCH($A87,JMP!$A$2:$A$1000,0),MATCH(L$1,JMP!$AJ$1:$AU$1,0)),INDEX(Baseline!$B$2:$BD$2,1,MATCH(L$1,Baseline!$B$1:$BD$1,0)))</f>
        <v>0.11316494886693095</v>
      </c>
      <c r="M87" t="b">
        <f>IFERROR(INDEX(JMP!$AJ$2:$AU$1000,MATCH($A87,JMP!$A$2:$A$1000,0),MATCH(M$1,JMP!$AJ$1:$AU$1,0)),INDEX(Baseline!$B$2:$BD$2,1,MATCH(M$1,Baseline!$B$1:$BD$1,0)))</f>
        <v>0</v>
      </c>
      <c r="N87" t="b">
        <f>IFERROR(INDEX(JMP!$AJ$2:$AU$1000,MATCH($A87,JMP!$A$2:$A$1000,0),MATCH(N$1,JMP!$AJ$1:$AU$1,0)),INDEX(Baseline!$B$2:$BD$2,1,MATCH(N$1,Baseline!$B$1:$BD$1,0)))</f>
        <v>0</v>
      </c>
      <c r="O87">
        <f>IFERROR(INDEX(JMP!$AJ$2:$AU$1000,MATCH($A87,JMP!$A$2:$A$1000,0),MATCH(O$1,JMP!$AJ$1:$AU$1,0)),INDEX(Baseline!$B$2:$BD$2,1,MATCH(O$1,Baseline!$B$1:$BD$1,0)))</f>
        <v>7</v>
      </c>
      <c r="P87">
        <f>IFERROR(INDEX(JMP!$AJ$2:$AU$1000,MATCH($A87,JMP!$A$2:$A$1000,0),MATCH(P$1,JMP!$AJ$1:$AU$1,0)),INDEX(Baseline!$B$2:$BD$2,1,MATCH(P$1,Baseline!$B$1:$BD$1,0)))</f>
        <v>200</v>
      </c>
      <c r="Q87">
        <f>IFERROR(INDEX(JMP!$AJ$2:$AU$1000,MATCH($A87,JMP!$A$2:$A$1000,0),MATCH(Q$1,JMP!$AJ$1:$AU$1,0)),INDEX(Baseline!$B$2:$BD$2,1,MATCH(Q$1,Baseline!$B$1:$BD$1,0)))</f>
        <v>10</v>
      </c>
      <c r="R87">
        <f>IFERROR(INDEX(JMP!$AJ$2:$AU$1000,MATCH($A87,JMP!$A$2:$A$1000,0),MATCH(R$1,JMP!$AJ$1:$AU$1,0)),INDEX(Baseline!$B$2:$BD$2,1,MATCH(R$1,Baseline!$B$1:$BD$1,0)))</f>
        <v>0</v>
      </c>
      <c r="S87">
        <f>IFERROR(INDEX(JMP!$AJ$2:$AU$1000,MATCH($A87,JMP!$A$2:$A$1000,0),MATCH(S$1,JMP!$AJ$1:$AU$1,0)),INDEX(Baseline!$B$2:$BD$2,1,MATCH(S$1,Baseline!$B$1:$BD$1,0)))</f>
        <v>1</v>
      </c>
      <c r="T87">
        <f>IFERROR(INDEX(JMP!$AJ$2:$AU$1000,MATCH($A87,JMP!$A$2:$A$1000,0),MATCH(T$1,JMP!$AJ$1:$AU$1,0)),INDEX(Baseline!$B$2:$BD$2,1,MATCH(T$1,Baseline!$B$1:$BD$1,0)))</f>
        <v>0</v>
      </c>
      <c r="U87" t="str">
        <f>IFERROR(INDEX(JMP!$AJ$2:$AU$1000,MATCH($A87,JMP!$A$2:$A$1000,0),MATCH(U$1,JMP!$AJ$1:$AU$1,0)),INDEX(Baseline!$B$2:$BD$2,1,MATCH(U$1,Baseline!$B$1:$BD$1,0)))</f>
        <v>Titan</v>
      </c>
      <c r="V87">
        <f>IFERROR(INDEX(JMP!$AJ$2:$AU$1000,MATCH($A87,JMP!$A$2:$A$1000,0),MATCH(V$1,JMP!$AJ$1:$AU$1,0)),INDEX(Baseline!$B$2:$BD$2,1,MATCH(V$1,Baseline!$B$1:$BD$1,0)))</f>
        <v>3</v>
      </c>
      <c r="W87">
        <f>IFERROR(INDEX(JMP!$AJ$2:$AU$1000,MATCH($A87,JMP!$A$2:$A$1000,0),MATCH(W$1,JMP!$AJ$1:$AU$1,0)),INDEX(Baseline!$B$2:$BD$2,1,MATCH(W$1,Baseline!$B$1:$BD$1,0)))</f>
        <v>0.37</v>
      </c>
      <c r="X87">
        <f>IFERROR(INDEX(JMP!$AJ$2:$AU$1000,MATCH($A87,JMP!$A$2:$A$1000,0),MATCH(X$1,JMP!$AJ$1:$AU$1,0)),INDEX(Baseline!$B$2:$BD$2,1,MATCH(X$1,Baseline!$B$1:$BD$1,0)))</f>
        <v>4</v>
      </c>
      <c r="Y87">
        <f>IFERROR(INDEX(JMP!$AJ$2:$AU$1000,MATCH($A87,JMP!$A$2:$A$1000,0),MATCH(Y$1,JMP!$AJ$1:$AU$1,0)),INDEX(Baseline!$B$2:$BD$2,1,MATCH(Y$1,Baseline!$B$1:$BD$1,0)))</f>
        <v>2</v>
      </c>
      <c r="Z87">
        <f>IFERROR(INDEX(JMP!$AJ$2:$AU$1000,MATCH($A87,JMP!$A$2:$A$1000,0),MATCH(Z$1,JMP!$AJ$1:$AU$1,0)),INDEX(Baseline!$B$2:$BD$2,1,MATCH(Z$1,Baseline!$B$1:$BD$1,0)))</f>
        <v>1970</v>
      </c>
      <c r="AA87">
        <f>IFERROR(INDEX(JMP!$AJ$2:$AU$1000,MATCH($A87,JMP!$A$2:$A$1000,0),MATCH(AA$1,JMP!$AJ$1:$AU$1,0)),INDEX(Baseline!$B$2:$BD$2,1,MATCH(AA$1,Baseline!$B$1:$BD$1,0)))</f>
        <v>1970</v>
      </c>
      <c r="AB87">
        <f>IFERROR(INDEX(JMP!$AJ$2:$AU$1000,MATCH($A87,JMP!$A$2:$A$1000,0),MATCH(AB$1,JMP!$AJ$1:$AU$1,0)),INDEX(Baseline!$B$2:$BD$2,1,MATCH(AB$1,Baseline!$B$1:$BD$1,0)))</f>
        <v>0</v>
      </c>
      <c r="AC87">
        <f>IFERROR(INDEX(JMP!$AJ$2:$AU$1000,MATCH($A87,JMP!$A$2:$A$1000,0),MATCH(AC$1,JMP!$AJ$1:$AU$1,0)),INDEX(Baseline!$B$2:$BD$2,1,MATCH(AC$1,Baseline!$B$1:$BD$1,0)))</f>
        <v>1</v>
      </c>
      <c r="AD87">
        <f>IFERROR(INDEX(JMP!$AJ$2:$AU$1000,MATCH($A87,JMP!$A$2:$A$1000,0),MATCH(AD$1,JMP!$AJ$1:$AU$1,0)),INDEX(Baseline!$B$2:$BD$2,1,MATCH(AD$1,Baseline!$B$1:$BD$1,0)))</f>
        <v>8</v>
      </c>
      <c r="AE87">
        <f>IFERROR(INDEX(JMP!$AJ$2:$AU$1000,MATCH($A87,JMP!$A$2:$A$1000,0),MATCH(AE$1,JMP!$AJ$1:$AU$1,0)),INDEX(Baseline!$B$2:$BD$2,1,MATCH(AE$1,Baseline!$B$1:$BD$1,0)))</f>
        <v>0.625</v>
      </c>
      <c r="AF87" t="str">
        <f>IFERROR(INDEX(JMP!$AJ$2:$AU$1000,MATCH($A87,JMP!$A$2:$A$1000,0),MATCH(AF$1,JMP!$AJ$1:$AU$1,0)),INDEX(Baseline!$B$2:$BD$2,1,MATCH(AF$1,Baseline!$B$1:$BD$1,0)))</f>
        <v>bwb</v>
      </c>
      <c r="AG87" t="str">
        <f>IFERROR(INDEX(JMP!$AJ$2:$AU$1000,MATCH($A87,JMP!$A$2:$A$1000,0),MATCH(AG$1,JMP!$AJ$1:$AU$1,0)),INDEX(Baseline!$B$2:$BD$2,1,MATCH(AG$1,Baseline!$B$1:$BD$1,0)))</f>
        <v>V-tail</v>
      </c>
      <c r="AH87">
        <f>IFERROR(INDEX(JMP!$AJ$2:$AU$1000,MATCH($A87,JMP!$A$2:$A$1000,0),MATCH(AH$1,JMP!$AJ$1:$AU$1,0)),INDEX(Baseline!$B$2:$BD$2,1,MATCH(AH$1,Baseline!$B$1:$BD$1,0)))</f>
        <v>0</v>
      </c>
      <c r="AI87">
        <f>IFERROR(INDEX(JMP!$AJ$2:$AU$1000,MATCH($A87,JMP!$A$2:$A$1000,0),MATCH(AI$1,JMP!$AJ$1:$AU$1,0)),INDEX(Baseline!$B$2:$BD$2,1,MATCH(AI$1,Baseline!$B$1:$BD$1,0)))</f>
        <v>724000000</v>
      </c>
      <c r="AJ87">
        <f>IFERROR(INDEX(JMP!$AJ$2:$AU$1000,MATCH($A87,JMP!$A$2:$A$1000,0),MATCH(AJ$1,JMP!$AJ$1:$AU$1,0)),INDEX(Baseline!$B$2:$BD$2,1,MATCH(AJ$1,Baseline!$B$1:$BD$1,0)))</f>
        <v>54500000</v>
      </c>
      <c r="AK87">
        <f>IFERROR(INDEX(JMP!$AJ$2:$AU$1000,MATCH($A87,JMP!$A$2:$A$1000,0),MATCH(AK$1,JMP!$AJ$1:$AU$1,0)),INDEX(Baseline!$B$2:$BD$2,1,MATCH(AK$1,Baseline!$B$1:$BD$1,0)))</f>
        <v>30</v>
      </c>
      <c r="AL87">
        <f>IFERROR(INDEX(JMP!$AJ$2:$AU$1000,MATCH($A87,JMP!$A$2:$A$1000,0),MATCH(AL$1,JMP!$AJ$1:$AU$1,0)),INDEX(Baseline!$B$2:$BD$2,1,MATCH(AL$1,Baseline!$B$1:$BD$1,0)))</f>
        <v>8.6612805427428718E-3</v>
      </c>
      <c r="AM87">
        <f>IFERROR(INDEX(JMP!$AJ$2:$AU$1000,MATCH($A87,JMP!$A$2:$A$1000,0),MATCH(AM$1,JMP!$AJ$1:$AU$1,0)),INDEX(Baseline!$B$2:$BD$2,1,MATCH(AM$1,Baseline!$B$1:$BD$1,0)))</f>
        <v>5.1904761904761898</v>
      </c>
      <c r="AN87">
        <f>IFERROR(INDEX(JMP!$AJ$2:$AU$1000,MATCH($A87,JMP!$A$2:$A$1000,0),MATCH(AN$1,JMP!$AJ$1:$AU$1,0)),INDEX(Baseline!$B$2:$BD$2,1,MATCH(AN$1,Baseline!$B$1:$BD$1,0)))</f>
        <v>2.8726844919786001</v>
      </c>
      <c r="AO87">
        <f>IFERROR(INDEX(JMP!$AJ$2:$AU$1000,MATCH($A87,JMP!$A$2:$A$1000,0),MATCH(AO$1,JMP!$AJ$1:$AU$1,0)),INDEX(Baseline!$B$2:$BD$2,1,MATCH(AO$1,Baseline!$B$1:$BD$1,0)))</f>
        <v>1.41868119396209</v>
      </c>
      <c r="AP87">
        <f>IFERROR(INDEX(JMP!$AJ$2:$AU$1000,MATCH($A87,JMP!$A$2:$A$1000,0),MATCH(AP$1,JMP!$AJ$1:$AU$1,0)),INDEX(Baseline!$B$2:$BD$2,1,MATCH(AP$1,Baseline!$B$1:$BD$1,0)))</f>
        <v>0</v>
      </c>
      <c r="AQ87">
        <f>IFERROR(INDEX(JMP!$AJ$2:$AU$1000,MATCH($A87,JMP!$A$2:$A$1000,0),MATCH(AQ$1,JMP!$AJ$1:$AU$1,0)),INDEX(Baseline!$B$2:$BD$2,1,MATCH(AQ$1,Baseline!$B$1:$BD$1,0)))</f>
        <v>0.35</v>
      </c>
      <c r="AR87">
        <f>IFERROR(INDEX(JMP!$AJ$2:$AU$1000,MATCH($A87,JMP!$A$2:$A$1000,0),MATCH(AR$1,JMP!$AJ$1:$AU$1,0)),INDEX(Baseline!$B$2:$BD$2,1,MATCH(AR$1,Baseline!$B$1:$BD$1,0)))</f>
        <v>0</v>
      </c>
      <c r="AS87">
        <f>IFERROR(INDEX(JMP!$AJ$2:$AU$1000,MATCH($A87,JMP!$A$2:$A$1000,0),MATCH(AS$1,JMP!$AJ$1:$AU$1,0)),INDEX(Baseline!$B$2:$BD$2,1,MATCH(AS$1,Baseline!$B$1:$BD$1,0)))</f>
        <v>0</v>
      </c>
      <c r="AT87">
        <f>IFERROR(INDEX(JMP!$AJ$2:$AU$1000,MATCH($A87,JMP!$A$2:$A$1000,0),MATCH(AT$1,JMP!$AJ$1:$AU$1,0)),INDEX(Baseline!$B$2:$BD$2,1,MATCH(AT$1,Baseline!$B$1:$BD$1,0)))</f>
        <v>500</v>
      </c>
      <c r="AU87">
        <f>IFERROR(INDEX(JMP!$AJ$2:$AU$1000,MATCH($A87,JMP!$A$2:$A$1000,0),MATCH(AU$1,JMP!$AJ$1:$AU$1,0)),INDEX(Baseline!$B$2:$BD$2,1,MATCH(AU$1,Baseline!$B$1:$BD$1,0)))</f>
        <v>50</v>
      </c>
      <c r="AV87">
        <f>IFERROR(INDEX(JMP!$AJ$2:$AU$1000,MATCH($A87,JMP!$A$2:$A$1000,0),MATCH(AV$1,JMP!$AJ$1:$AU$1,0)),INDEX(Baseline!$B$2:$BD$2,1,MATCH(AV$1,Baseline!$B$1:$BD$1,0)))</f>
        <v>12.1</v>
      </c>
      <c r="AW87">
        <f>IFERROR(INDEX(JMP!$AJ$2:$AU$1000,MATCH($A87,JMP!$A$2:$A$1000,0),MATCH(AW$1,JMP!$AJ$1:$AU$1,0)),INDEX(Baseline!$B$2:$BD$2,1,MATCH(AW$1,Baseline!$B$1:$BD$1,0)))</f>
        <v>1.9961979999999998E-3</v>
      </c>
      <c r="AX87">
        <f>IFERROR(INDEX(JMP!$AJ$2:$AU$1000,MATCH($A87,JMP!$A$2:$A$1000,0),MATCH(AX$1,JMP!$AJ$1:$AU$1,0)),INDEX(Baseline!$B$2:$BD$2,1,MATCH(AX$1,Baseline!$B$1:$BD$1,0)))</f>
        <v>1.9961979999999998E-3</v>
      </c>
      <c r="AY87">
        <f>IFERROR(INDEX(JMP!$AJ$2:$AU$1000,MATCH($A87,JMP!$A$2:$A$1000,0),MATCH(AY$1,JMP!$AJ$1:$AU$1,0)),INDEX(Baseline!$B$2:$BD$2,1,MATCH(AY$1,Baseline!$B$1:$BD$1,0)))</f>
        <v>1.9607137E-2</v>
      </c>
      <c r="AZ87">
        <f>IFERROR(INDEX(JMP!$AJ$2:$AU$1000,MATCH($A87,JMP!$A$2:$A$1000,0),MATCH(AZ$1,JMP!$AJ$1:$AU$1,0)),INDEX(Baseline!$B$2:$BD$2,1,MATCH(AZ$1,Baseline!$B$1:$BD$1,0)))</f>
        <v>1</v>
      </c>
      <c r="BA87">
        <f>IFERROR(INDEX(JMP!$AJ$2:$AU$1000,MATCH($A87,JMP!$A$2:$A$1000,0),MATCH(BA$1,JMP!$AJ$1:$AU$1,0)),INDEX(Baseline!$B$2:$BD$2,1,MATCH(BA$1,Baseline!$B$1:$BD$1,0)))</f>
        <v>55</v>
      </c>
      <c r="BB87">
        <f>IFERROR(INDEX(JMP!$AJ$2:$AU$1000,MATCH($A87,JMP!$A$2:$A$1000,0),MATCH(BB$1,JMP!$AJ$1:$AU$1,0)),INDEX(Baseline!$B$2:$BD$2,1,MATCH(BB$1,Baseline!$B$1:$BD$1,0)))</f>
        <v>0</v>
      </c>
      <c r="BC87">
        <f>IFERROR(INDEX(JMP!$AJ$2:$AU$1000,MATCH($A87,JMP!$A$2:$A$1000,0),MATCH(BC$1,JMP!$AJ$1:$AU$1,0)),INDEX(Baseline!$B$2:$BD$2,1,MATCH(BC$1,Baseline!$B$1:$BD$1,0)))</f>
        <v>3</v>
      </c>
      <c r="BD87">
        <f>IFERROR(INDEX(JMP!$AJ$2:$AU$1000,MATCH($A87,JMP!$A$2:$A$1000,0),MATCH(BD$1,JMP!$AJ$1:$AU$1,0)),INDEX(Baseline!$B$2:$BD$2,1,MATCH(BD$1,Baseline!$B$1:$BD$1,0)))</f>
        <v>2.75</v>
      </c>
      <c r="BE87">
        <f>IFERROR(INDEX(JMP!$AJ$2:$AU$1000,MATCH($A87,JMP!$A$2:$A$1000,0),MATCH(BE$1,JMP!$AJ$1:$AU$1,0)),INDEX(Baseline!$B$2:$BE$2,1,MATCH(BE$1,Baseline!$B$1:$BE$1,0)))</f>
        <v>400000</v>
      </c>
      <c r="BF87" t="str">
        <f t="shared" si="5"/>
        <v>yes</v>
      </c>
      <c r="BG87" t="str">
        <f t="shared" si="6"/>
        <v>no</v>
      </c>
      <c r="BH87">
        <f t="shared" si="7"/>
        <v>0.5</v>
      </c>
      <c r="BI87">
        <f t="shared" si="8"/>
        <v>30</v>
      </c>
      <c r="BK87">
        <v>88</v>
      </c>
      <c r="BL87" t="str">
        <f t="shared" si="9"/>
        <v>fall</v>
      </c>
    </row>
    <row r="88" spans="1:64" x14ac:dyDescent="0.35">
      <c r="A88">
        <v>87</v>
      </c>
      <c r="B88">
        <f>IFERROR(INDEX(JMP!$AJ$2:$AU$1000,MATCH($A88,JMP!$A$2:$A$1000,0),MATCH(B$1,JMP!$AJ$1:$AU$1,0)),INDEX(Baseline!$B$2:$BD$2,1,MATCH(B$1,Baseline!$B$1:$BD$1,0)))</f>
        <v>0</v>
      </c>
      <c r="C88">
        <f>IFERROR(INDEX(JMP!$AJ$2:$AU$1000,MATCH($A88,JMP!$A$2:$A$1000,0),MATCH(C$1,JMP!$AJ$1:$AU$1,0)),INDEX(Baseline!$B$2:$BD$2,1,MATCH(C$1,Baseline!$B$1:$BD$1,0)))</f>
        <v>8760</v>
      </c>
      <c r="D88">
        <f>IFERROR(INDEX(JMP!$AJ$2:$AU$1000,MATCH($A88,JMP!$A$2:$A$1000,0),MATCH(D$1,JMP!$AJ$1:$AU$1,0)),INDEX(Baseline!$B$2:$BD$2,1,MATCH(D$1,Baseline!$B$1:$BD$1,0)))</f>
        <v>1</v>
      </c>
      <c r="E88">
        <f>IFERROR(INDEX(JMP!$AJ$2:$AU$1000,MATCH($A88,JMP!$A$2:$A$1000,0),MATCH(E$1,JMP!$AJ$1:$AU$1,0)),INDEX(Baseline!$B$2:$BD$2,1,MATCH(E$1,Baseline!$B$1:$BD$1,0)))</f>
        <v>1</v>
      </c>
      <c r="F88" t="str">
        <f>IFERROR(INDEX(JMP!$AJ$2:$AU$1000,MATCH($A88,JMP!$A$2:$A$1000,0),MATCH(F$1,JMP!$AJ$1:$AU$1,0)),INDEX(Baseline!$B$2:$BD$2,1,MATCH(F$1,Baseline!$B$1:$BD$1,0)))</f>
        <v>e344</v>
      </c>
      <c r="G88" t="str">
        <f>IFERROR(INDEX(JMP!$AJ$2:$AU$1000,MATCH($A88,JMP!$A$2:$A$1000,0),MATCH(G$1,JMP!$AJ$1:$AU$1,0)),INDEX(Baseline!$B$2:$BD$2,1,MATCH(G$1,Baseline!$B$1:$BD$1,0)))</f>
        <v>e340</v>
      </c>
      <c r="H88">
        <f>IFERROR(INDEX(JMP!$AJ$2:$AU$1000,MATCH($A88,JMP!$A$2:$A$1000,0),MATCH(H$1,JMP!$AJ$1:$AU$1,0)),INDEX(Baseline!$B$2:$BD$2,1,MATCH(H$1,Baseline!$B$1:$BD$1,0)))</f>
        <v>1.5</v>
      </c>
      <c r="I88">
        <f>IFERROR(INDEX(JMP!$AJ$2:$AU$1000,MATCH($A88,JMP!$A$2:$A$1000,0),MATCH(I$1,JMP!$AJ$1:$AU$1,0)),INDEX(Baseline!$B$2:$BD$2,1,MATCH(I$1,Baseline!$B$1:$BD$1,0)))</f>
        <v>0.42</v>
      </c>
      <c r="J88">
        <f>IFERROR(INDEX(JMP!$AJ$2:$AU$1000,MATCH($A88,JMP!$A$2:$A$1000,0),MATCH(J$1,JMP!$AJ$1:$AU$1,0)),INDEX(Baseline!$B$2:$BD$2,1,MATCH(J$1,Baseline!$B$1:$BD$1,0)))</f>
        <v>1</v>
      </c>
      <c r="K88">
        <f>IFERROR(INDEX(JMP!$AJ$2:$AU$1000,MATCH($A88,JMP!$A$2:$A$1000,0),MATCH(K$1,JMP!$AJ$1:$AU$1,0)),INDEX(Baseline!$B$2:$BD$2,1,MATCH(K$1,Baseline!$B$1:$BD$1,0)))</f>
        <v>0</v>
      </c>
      <c r="L88">
        <f>IFERROR(INDEX(JMP!$AJ$2:$AU$1000,MATCH($A88,JMP!$A$2:$A$1000,0),MATCH(L$1,JMP!$AJ$1:$AU$1,0)),INDEX(Baseline!$B$2:$BD$2,1,MATCH(L$1,Baseline!$B$1:$BD$1,0)))</f>
        <v>6.9391697700934563E-2</v>
      </c>
      <c r="M88" t="b">
        <f>IFERROR(INDEX(JMP!$AJ$2:$AU$1000,MATCH($A88,JMP!$A$2:$A$1000,0),MATCH(M$1,JMP!$AJ$1:$AU$1,0)),INDEX(Baseline!$B$2:$BD$2,1,MATCH(M$1,Baseline!$B$1:$BD$1,0)))</f>
        <v>0</v>
      </c>
      <c r="N88" t="b">
        <f>IFERROR(INDEX(JMP!$AJ$2:$AU$1000,MATCH($A88,JMP!$A$2:$A$1000,0),MATCH(N$1,JMP!$AJ$1:$AU$1,0)),INDEX(Baseline!$B$2:$BD$2,1,MATCH(N$1,Baseline!$B$1:$BD$1,0)))</f>
        <v>0</v>
      </c>
      <c r="O88">
        <f>IFERROR(INDEX(JMP!$AJ$2:$AU$1000,MATCH($A88,JMP!$A$2:$A$1000,0),MATCH(O$1,JMP!$AJ$1:$AU$1,0)),INDEX(Baseline!$B$2:$BD$2,1,MATCH(O$1,Baseline!$B$1:$BD$1,0)))</f>
        <v>7</v>
      </c>
      <c r="P88">
        <f>IFERROR(INDEX(JMP!$AJ$2:$AU$1000,MATCH($A88,JMP!$A$2:$A$1000,0),MATCH(P$1,JMP!$AJ$1:$AU$1,0)),INDEX(Baseline!$B$2:$BD$2,1,MATCH(P$1,Baseline!$B$1:$BD$1,0)))</f>
        <v>200</v>
      </c>
      <c r="Q88">
        <f>IFERROR(INDEX(JMP!$AJ$2:$AU$1000,MATCH($A88,JMP!$A$2:$A$1000,0),MATCH(Q$1,JMP!$AJ$1:$AU$1,0)),INDEX(Baseline!$B$2:$BD$2,1,MATCH(Q$1,Baseline!$B$1:$BD$1,0)))</f>
        <v>10</v>
      </c>
      <c r="R88">
        <f>IFERROR(INDEX(JMP!$AJ$2:$AU$1000,MATCH($A88,JMP!$A$2:$A$1000,0),MATCH(R$1,JMP!$AJ$1:$AU$1,0)),INDEX(Baseline!$B$2:$BD$2,1,MATCH(R$1,Baseline!$B$1:$BD$1,0)))</f>
        <v>0</v>
      </c>
      <c r="S88">
        <f>IFERROR(INDEX(JMP!$AJ$2:$AU$1000,MATCH($A88,JMP!$A$2:$A$1000,0),MATCH(S$1,JMP!$AJ$1:$AU$1,0)),INDEX(Baseline!$B$2:$BD$2,1,MATCH(S$1,Baseline!$B$1:$BD$1,0)))</f>
        <v>1</v>
      </c>
      <c r="T88">
        <f>IFERROR(INDEX(JMP!$AJ$2:$AU$1000,MATCH($A88,JMP!$A$2:$A$1000,0),MATCH(T$1,JMP!$AJ$1:$AU$1,0)),INDEX(Baseline!$B$2:$BD$2,1,MATCH(T$1,Baseline!$B$1:$BD$1,0)))</f>
        <v>0</v>
      </c>
      <c r="U88" t="str">
        <f>IFERROR(INDEX(JMP!$AJ$2:$AU$1000,MATCH($A88,JMP!$A$2:$A$1000,0),MATCH(U$1,JMP!$AJ$1:$AU$1,0)),INDEX(Baseline!$B$2:$BD$2,1,MATCH(U$1,Baseline!$B$1:$BD$1,0)))</f>
        <v>Titan</v>
      </c>
      <c r="V88">
        <f>IFERROR(INDEX(JMP!$AJ$2:$AU$1000,MATCH($A88,JMP!$A$2:$A$1000,0),MATCH(V$1,JMP!$AJ$1:$AU$1,0)),INDEX(Baseline!$B$2:$BD$2,1,MATCH(V$1,Baseline!$B$1:$BD$1,0)))</f>
        <v>3</v>
      </c>
      <c r="W88">
        <f>IFERROR(INDEX(JMP!$AJ$2:$AU$1000,MATCH($A88,JMP!$A$2:$A$1000,0),MATCH(W$1,JMP!$AJ$1:$AU$1,0)),INDEX(Baseline!$B$2:$BD$2,1,MATCH(W$1,Baseline!$B$1:$BD$1,0)))</f>
        <v>0.37</v>
      </c>
      <c r="X88">
        <f>IFERROR(INDEX(JMP!$AJ$2:$AU$1000,MATCH($A88,JMP!$A$2:$A$1000,0),MATCH(X$1,JMP!$AJ$1:$AU$1,0)),INDEX(Baseline!$B$2:$BD$2,1,MATCH(X$1,Baseline!$B$1:$BD$1,0)))</f>
        <v>4</v>
      </c>
      <c r="Y88">
        <f>IFERROR(INDEX(JMP!$AJ$2:$AU$1000,MATCH($A88,JMP!$A$2:$A$1000,0),MATCH(Y$1,JMP!$AJ$1:$AU$1,0)),INDEX(Baseline!$B$2:$BD$2,1,MATCH(Y$1,Baseline!$B$1:$BD$1,0)))</f>
        <v>2</v>
      </c>
      <c r="Z88">
        <f>IFERROR(INDEX(JMP!$AJ$2:$AU$1000,MATCH($A88,JMP!$A$2:$A$1000,0),MATCH(Z$1,JMP!$AJ$1:$AU$1,0)),INDEX(Baseline!$B$2:$BD$2,1,MATCH(Z$1,Baseline!$B$1:$BD$1,0)))</f>
        <v>1970</v>
      </c>
      <c r="AA88">
        <f>IFERROR(INDEX(JMP!$AJ$2:$AU$1000,MATCH($A88,JMP!$A$2:$A$1000,0),MATCH(AA$1,JMP!$AJ$1:$AU$1,0)),INDEX(Baseline!$B$2:$BD$2,1,MATCH(AA$1,Baseline!$B$1:$BD$1,0)))</f>
        <v>1970</v>
      </c>
      <c r="AB88">
        <f>IFERROR(INDEX(JMP!$AJ$2:$AU$1000,MATCH($A88,JMP!$A$2:$A$1000,0),MATCH(AB$1,JMP!$AJ$1:$AU$1,0)),INDEX(Baseline!$B$2:$BD$2,1,MATCH(AB$1,Baseline!$B$1:$BD$1,0)))</f>
        <v>0</v>
      </c>
      <c r="AC88">
        <f>IFERROR(INDEX(JMP!$AJ$2:$AU$1000,MATCH($A88,JMP!$A$2:$A$1000,0),MATCH(AC$1,JMP!$AJ$1:$AU$1,0)),INDEX(Baseline!$B$2:$BD$2,1,MATCH(AC$1,Baseline!$B$1:$BD$1,0)))</f>
        <v>1</v>
      </c>
      <c r="AD88">
        <f>IFERROR(INDEX(JMP!$AJ$2:$AU$1000,MATCH($A88,JMP!$A$2:$A$1000,0),MATCH(AD$1,JMP!$AJ$1:$AU$1,0)),INDEX(Baseline!$B$2:$BD$2,1,MATCH(AD$1,Baseline!$B$1:$BD$1,0)))</f>
        <v>8</v>
      </c>
      <c r="AE88">
        <f>IFERROR(INDEX(JMP!$AJ$2:$AU$1000,MATCH($A88,JMP!$A$2:$A$1000,0),MATCH(AE$1,JMP!$AJ$1:$AU$1,0)),INDEX(Baseline!$B$2:$BD$2,1,MATCH(AE$1,Baseline!$B$1:$BD$1,0)))</f>
        <v>0.25</v>
      </c>
      <c r="AF88" t="str">
        <f>IFERROR(INDEX(JMP!$AJ$2:$AU$1000,MATCH($A88,JMP!$A$2:$A$1000,0),MATCH(AF$1,JMP!$AJ$1:$AU$1,0)),INDEX(Baseline!$B$2:$BD$2,1,MATCH(AF$1,Baseline!$B$1:$BD$1,0)))</f>
        <v>bwb</v>
      </c>
      <c r="AG88" t="str">
        <f>IFERROR(INDEX(JMP!$AJ$2:$AU$1000,MATCH($A88,JMP!$A$2:$A$1000,0),MATCH(AG$1,JMP!$AJ$1:$AU$1,0)),INDEX(Baseline!$B$2:$BD$2,1,MATCH(AG$1,Baseline!$B$1:$BD$1,0)))</f>
        <v>V-tail</v>
      </c>
      <c r="AH88">
        <f>IFERROR(INDEX(JMP!$AJ$2:$AU$1000,MATCH($A88,JMP!$A$2:$A$1000,0),MATCH(AH$1,JMP!$AJ$1:$AU$1,0)),INDEX(Baseline!$B$2:$BD$2,1,MATCH(AH$1,Baseline!$B$1:$BD$1,0)))</f>
        <v>1</v>
      </c>
      <c r="AI88">
        <f>IFERROR(INDEX(JMP!$AJ$2:$AU$1000,MATCH($A88,JMP!$A$2:$A$1000,0),MATCH(AI$1,JMP!$AJ$1:$AU$1,0)),INDEX(Baseline!$B$2:$BD$2,1,MATCH(AI$1,Baseline!$B$1:$BD$1,0)))</f>
        <v>724000000</v>
      </c>
      <c r="AJ88">
        <f>IFERROR(INDEX(JMP!$AJ$2:$AU$1000,MATCH($A88,JMP!$A$2:$A$1000,0),MATCH(AJ$1,JMP!$AJ$1:$AU$1,0)),INDEX(Baseline!$B$2:$BD$2,1,MATCH(AJ$1,Baseline!$B$1:$BD$1,0)))</f>
        <v>54500000</v>
      </c>
      <c r="AK88">
        <f>IFERROR(INDEX(JMP!$AJ$2:$AU$1000,MATCH($A88,JMP!$A$2:$A$1000,0),MATCH(AK$1,JMP!$AJ$1:$AU$1,0)),INDEX(Baseline!$B$2:$BD$2,1,MATCH(AK$1,Baseline!$B$1:$BD$1,0)))</f>
        <v>30</v>
      </c>
      <c r="AL88">
        <f>IFERROR(INDEX(JMP!$AJ$2:$AU$1000,MATCH($A88,JMP!$A$2:$A$1000,0),MATCH(AL$1,JMP!$AJ$1:$AU$1,0)),INDEX(Baseline!$B$2:$BD$2,1,MATCH(AL$1,Baseline!$B$1:$BD$1,0)))</f>
        <v>9.8251347228854174E-3</v>
      </c>
      <c r="AM88">
        <f>IFERROR(INDEX(JMP!$AJ$2:$AU$1000,MATCH($A88,JMP!$A$2:$A$1000,0),MATCH(AM$1,JMP!$AJ$1:$AU$1,0)),INDEX(Baseline!$B$2:$BD$2,1,MATCH(AM$1,Baseline!$B$1:$BD$1,0)))</f>
        <v>13.457142857142857</v>
      </c>
      <c r="AN88">
        <f>IFERROR(INDEX(JMP!$AJ$2:$AU$1000,MATCH($A88,JMP!$A$2:$A$1000,0),MATCH(AN$1,JMP!$AJ$1:$AU$1,0)),INDEX(Baseline!$B$2:$BD$2,1,MATCH(AN$1,Baseline!$B$1:$BD$1,0)))</f>
        <v>2.3079492742551482</v>
      </c>
      <c r="AO88">
        <f>IFERROR(INDEX(JMP!$AJ$2:$AU$1000,MATCH($A88,JMP!$A$2:$A$1000,0),MATCH(AO$1,JMP!$AJ$1:$AU$1,0)),INDEX(Baseline!$B$2:$BD$2,1,MATCH(AO$1,Baseline!$B$1:$BD$1,0)))</f>
        <v>1.2616129189162872</v>
      </c>
      <c r="AP88">
        <f>IFERROR(INDEX(JMP!$AJ$2:$AU$1000,MATCH($A88,JMP!$A$2:$A$1000,0),MATCH(AP$1,JMP!$AJ$1:$AU$1,0)),INDEX(Baseline!$B$2:$BD$2,1,MATCH(AP$1,Baseline!$B$1:$BD$1,0)))</f>
        <v>0</v>
      </c>
      <c r="AQ88">
        <f>IFERROR(INDEX(JMP!$AJ$2:$AU$1000,MATCH($A88,JMP!$A$2:$A$1000,0),MATCH(AQ$1,JMP!$AJ$1:$AU$1,0)),INDEX(Baseline!$B$2:$BD$2,1,MATCH(AQ$1,Baseline!$B$1:$BD$1,0)))</f>
        <v>0.35</v>
      </c>
      <c r="AR88">
        <f>IFERROR(INDEX(JMP!$AJ$2:$AU$1000,MATCH($A88,JMP!$A$2:$A$1000,0),MATCH(AR$1,JMP!$AJ$1:$AU$1,0)),INDEX(Baseline!$B$2:$BD$2,1,MATCH(AR$1,Baseline!$B$1:$BD$1,0)))</f>
        <v>0</v>
      </c>
      <c r="AS88">
        <f>IFERROR(INDEX(JMP!$AJ$2:$AU$1000,MATCH($A88,JMP!$A$2:$A$1000,0),MATCH(AS$1,JMP!$AJ$1:$AU$1,0)),INDEX(Baseline!$B$2:$BD$2,1,MATCH(AS$1,Baseline!$B$1:$BD$1,0)))</f>
        <v>0</v>
      </c>
      <c r="AT88">
        <f>IFERROR(INDEX(JMP!$AJ$2:$AU$1000,MATCH($A88,JMP!$A$2:$A$1000,0),MATCH(AT$1,JMP!$AJ$1:$AU$1,0)),INDEX(Baseline!$B$2:$BD$2,1,MATCH(AT$1,Baseline!$B$1:$BD$1,0)))</f>
        <v>500</v>
      </c>
      <c r="AU88">
        <f>IFERROR(INDEX(JMP!$AJ$2:$AU$1000,MATCH($A88,JMP!$A$2:$A$1000,0),MATCH(AU$1,JMP!$AJ$1:$AU$1,0)),INDEX(Baseline!$B$2:$BD$2,1,MATCH(AU$1,Baseline!$B$1:$BD$1,0)))</f>
        <v>50</v>
      </c>
      <c r="AV88">
        <f>IFERROR(INDEX(JMP!$AJ$2:$AU$1000,MATCH($A88,JMP!$A$2:$A$1000,0),MATCH(AV$1,JMP!$AJ$1:$AU$1,0)),INDEX(Baseline!$B$2:$BD$2,1,MATCH(AV$1,Baseline!$B$1:$BD$1,0)))</f>
        <v>12.1</v>
      </c>
      <c r="AW88">
        <f>IFERROR(INDEX(JMP!$AJ$2:$AU$1000,MATCH($A88,JMP!$A$2:$A$1000,0),MATCH(AW$1,JMP!$AJ$1:$AU$1,0)),INDEX(Baseline!$B$2:$BD$2,1,MATCH(AW$1,Baseline!$B$1:$BD$1,0)))</f>
        <v>1.9961979999999998E-3</v>
      </c>
      <c r="AX88">
        <f>IFERROR(INDEX(JMP!$AJ$2:$AU$1000,MATCH($A88,JMP!$A$2:$A$1000,0),MATCH(AX$1,JMP!$AJ$1:$AU$1,0)),INDEX(Baseline!$B$2:$BD$2,1,MATCH(AX$1,Baseline!$B$1:$BD$1,0)))</f>
        <v>1.9961979999999998E-3</v>
      </c>
      <c r="AY88">
        <f>IFERROR(INDEX(JMP!$AJ$2:$AU$1000,MATCH($A88,JMP!$A$2:$A$1000,0),MATCH(AY$1,JMP!$AJ$1:$AU$1,0)),INDEX(Baseline!$B$2:$BD$2,1,MATCH(AY$1,Baseline!$B$1:$BD$1,0)))</f>
        <v>1.9607137E-2</v>
      </c>
      <c r="AZ88">
        <f>IFERROR(INDEX(JMP!$AJ$2:$AU$1000,MATCH($A88,JMP!$A$2:$A$1000,0),MATCH(AZ$1,JMP!$AJ$1:$AU$1,0)),INDEX(Baseline!$B$2:$BD$2,1,MATCH(AZ$1,Baseline!$B$1:$BD$1,0)))</f>
        <v>0</v>
      </c>
      <c r="BA88">
        <f>IFERROR(INDEX(JMP!$AJ$2:$AU$1000,MATCH($A88,JMP!$A$2:$A$1000,0),MATCH(BA$1,JMP!$AJ$1:$AU$1,0)),INDEX(Baseline!$B$2:$BD$2,1,MATCH(BA$1,Baseline!$B$1:$BD$1,0)))</f>
        <v>10</v>
      </c>
      <c r="BB88">
        <f>IFERROR(INDEX(JMP!$AJ$2:$AU$1000,MATCH($A88,JMP!$A$2:$A$1000,0),MATCH(BB$1,JMP!$AJ$1:$AU$1,0)),INDEX(Baseline!$B$2:$BD$2,1,MATCH(BB$1,Baseline!$B$1:$BD$1,0)))</f>
        <v>0</v>
      </c>
      <c r="BC88">
        <f>IFERROR(INDEX(JMP!$AJ$2:$AU$1000,MATCH($A88,JMP!$A$2:$A$1000,0),MATCH(BC$1,JMP!$AJ$1:$AU$1,0)),INDEX(Baseline!$B$2:$BD$2,1,MATCH(BC$1,Baseline!$B$1:$BD$1,0)))</f>
        <v>2</v>
      </c>
      <c r="BD88">
        <f>IFERROR(INDEX(JMP!$AJ$2:$AU$1000,MATCH($A88,JMP!$A$2:$A$1000,0),MATCH(BD$1,JMP!$AJ$1:$AU$1,0)),INDEX(Baseline!$B$2:$BD$2,1,MATCH(BD$1,Baseline!$B$1:$BD$1,0)))</f>
        <v>5</v>
      </c>
      <c r="BE88">
        <f>IFERROR(INDEX(JMP!$AJ$2:$AU$1000,MATCH($A88,JMP!$A$2:$A$1000,0),MATCH(BE$1,JMP!$AJ$1:$AU$1,0)),INDEX(Baseline!$B$2:$BE$2,1,MATCH(BE$1,Baseline!$B$1:$BE$1,0)))</f>
        <v>400000</v>
      </c>
      <c r="BF88" t="str">
        <f t="shared" si="5"/>
        <v>no</v>
      </c>
      <c r="BG88" t="str">
        <f t="shared" si="6"/>
        <v>yes</v>
      </c>
      <c r="BH88">
        <f t="shared" si="7"/>
        <v>0.25</v>
      </c>
      <c r="BI88">
        <f t="shared" si="8"/>
        <v>10</v>
      </c>
      <c r="BK88">
        <v>89</v>
      </c>
      <c r="BL88" t="str">
        <f t="shared" si="9"/>
        <v>summer</v>
      </c>
    </row>
    <row r="89" spans="1:64" x14ac:dyDescent="0.35">
      <c r="A89">
        <v>88</v>
      </c>
      <c r="B89">
        <f>IFERROR(INDEX(JMP!$AJ$2:$AU$1000,MATCH($A89,JMP!$A$2:$A$1000,0),MATCH(B$1,JMP!$AJ$1:$AU$1,0)),INDEX(Baseline!$B$2:$BD$2,1,MATCH(B$1,Baseline!$B$1:$BD$1,0)))</f>
        <v>0</v>
      </c>
      <c r="C89">
        <f>IFERROR(INDEX(JMP!$AJ$2:$AU$1000,MATCH($A89,JMP!$A$2:$A$1000,0),MATCH(C$1,JMP!$AJ$1:$AU$1,0)),INDEX(Baseline!$B$2:$BD$2,1,MATCH(C$1,Baseline!$B$1:$BD$1,0)))</f>
        <v>8760</v>
      </c>
      <c r="D89">
        <f>IFERROR(INDEX(JMP!$AJ$2:$AU$1000,MATCH($A89,JMP!$A$2:$A$1000,0),MATCH(D$1,JMP!$AJ$1:$AU$1,0)),INDEX(Baseline!$B$2:$BD$2,1,MATCH(D$1,Baseline!$B$1:$BD$1,0)))</f>
        <v>1</v>
      </c>
      <c r="E89">
        <f>IFERROR(INDEX(JMP!$AJ$2:$AU$1000,MATCH($A89,JMP!$A$2:$A$1000,0),MATCH(E$1,JMP!$AJ$1:$AU$1,0)),INDEX(Baseline!$B$2:$BD$2,1,MATCH(E$1,Baseline!$B$1:$BD$1,0)))</f>
        <v>1</v>
      </c>
      <c r="F89" t="str">
        <f>IFERROR(INDEX(JMP!$AJ$2:$AU$1000,MATCH($A89,JMP!$A$2:$A$1000,0),MATCH(F$1,JMP!$AJ$1:$AU$1,0)),INDEX(Baseline!$B$2:$BD$2,1,MATCH(F$1,Baseline!$B$1:$BD$1,0)))</f>
        <v>e344</v>
      </c>
      <c r="G89" t="str">
        <f>IFERROR(INDEX(JMP!$AJ$2:$AU$1000,MATCH($A89,JMP!$A$2:$A$1000,0),MATCH(G$1,JMP!$AJ$1:$AU$1,0)),INDEX(Baseline!$B$2:$BD$2,1,MATCH(G$1,Baseline!$B$1:$BD$1,0)))</f>
        <v>e340</v>
      </c>
      <c r="H89">
        <f>IFERROR(INDEX(JMP!$AJ$2:$AU$1000,MATCH($A89,JMP!$A$2:$A$1000,0),MATCH(H$1,JMP!$AJ$1:$AU$1,0)),INDEX(Baseline!$B$2:$BD$2,1,MATCH(H$1,Baseline!$B$1:$BD$1,0)))</f>
        <v>1.5</v>
      </c>
      <c r="I89">
        <f>IFERROR(INDEX(JMP!$AJ$2:$AU$1000,MATCH($A89,JMP!$A$2:$A$1000,0),MATCH(I$1,JMP!$AJ$1:$AU$1,0)),INDEX(Baseline!$B$2:$BD$2,1,MATCH(I$1,Baseline!$B$1:$BD$1,0)))</f>
        <v>0.42</v>
      </c>
      <c r="J89">
        <f>IFERROR(INDEX(JMP!$AJ$2:$AU$1000,MATCH($A89,JMP!$A$2:$A$1000,0),MATCH(J$1,JMP!$AJ$1:$AU$1,0)),INDEX(Baseline!$B$2:$BD$2,1,MATCH(J$1,Baseline!$B$1:$BD$1,0)))</f>
        <v>1</v>
      </c>
      <c r="K89">
        <f>IFERROR(INDEX(JMP!$AJ$2:$AU$1000,MATCH($A89,JMP!$A$2:$A$1000,0),MATCH(K$1,JMP!$AJ$1:$AU$1,0)),INDEX(Baseline!$B$2:$BD$2,1,MATCH(K$1,Baseline!$B$1:$BD$1,0)))</f>
        <v>0</v>
      </c>
      <c r="L89">
        <f>IFERROR(INDEX(JMP!$AJ$2:$AU$1000,MATCH($A89,JMP!$A$2:$A$1000,0),MATCH(L$1,JMP!$AJ$1:$AU$1,0)),INDEX(Baseline!$B$2:$BD$2,1,MATCH(L$1,Baseline!$B$1:$BD$1,0)))</f>
        <v>4.4378411320365213E-2</v>
      </c>
      <c r="M89" t="b">
        <f>IFERROR(INDEX(JMP!$AJ$2:$AU$1000,MATCH($A89,JMP!$A$2:$A$1000,0),MATCH(M$1,JMP!$AJ$1:$AU$1,0)),INDEX(Baseline!$B$2:$BD$2,1,MATCH(M$1,Baseline!$B$1:$BD$1,0)))</f>
        <v>0</v>
      </c>
      <c r="N89" t="b">
        <f>IFERROR(INDEX(JMP!$AJ$2:$AU$1000,MATCH($A89,JMP!$A$2:$A$1000,0),MATCH(N$1,JMP!$AJ$1:$AU$1,0)),INDEX(Baseline!$B$2:$BD$2,1,MATCH(N$1,Baseline!$B$1:$BD$1,0)))</f>
        <v>0</v>
      </c>
      <c r="O89">
        <f>IFERROR(INDEX(JMP!$AJ$2:$AU$1000,MATCH($A89,JMP!$A$2:$A$1000,0),MATCH(O$1,JMP!$AJ$1:$AU$1,0)),INDEX(Baseline!$B$2:$BD$2,1,MATCH(O$1,Baseline!$B$1:$BD$1,0)))</f>
        <v>7</v>
      </c>
      <c r="P89">
        <f>IFERROR(INDEX(JMP!$AJ$2:$AU$1000,MATCH($A89,JMP!$A$2:$A$1000,0),MATCH(P$1,JMP!$AJ$1:$AU$1,0)),INDEX(Baseline!$B$2:$BD$2,1,MATCH(P$1,Baseline!$B$1:$BD$1,0)))</f>
        <v>200</v>
      </c>
      <c r="Q89">
        <f>IFERROR(INDEX(JMP!$AJ$2:$AU$1000,MATCH($A89,JMP!$A$2:$A$1000,0),MATCH(Q$1,JMP!$AJ$1:$AU$1,0)),INDEX(Baseline!$B$2:$BD$2,1,MATCH(Q$1,Baseline!$B$1:$BD$1,0)))</f>
        <v>10</v>
      </c>
      <c r="R89">
        <f>IFERROR(INDEX(JMP!$AJ$2:$AU$1000,MATCH($A89,JMP!$A$2:$A$1000,0),MATCH(R$1,JMP!$AJ$1:$AU$1,0)),INDEX(Baseline!$B$2:$BD$2,1,MATCH(R$1,Baseline!$B$1:$BD$1,0)))</f>
        <v>0</v>
      </c>
      <c r="S89">
        <f>IFERROR(INDEX(JMP!$AJ$2:$AU$1000,MATCH($A89,JMP!$A$2:$A$1000,0),MATCH(S$1,JMP!$AJ$1:$AU$1,0)),INDEX(Baseline!$B$2:$BD$2,1,MATCH(S$1,Baseline!$B$1:$BD$1,0)))</f>
        <v>1</v>
      </c>
      <c r="T89">
        <f>IFERROR(INDEX(JMP!$AJ$2:$AU$1000,MATCH($A89,JMP!$A$2:$A$1000,0),MATCH(T$1,JMP!$AJ$1:$AU$1,0)),INDEX(Baseline!$B$2:$BD$2,1,MATCH(T$1,Baseline!$B$1:$BD$1,0)))</f>
        <v>0</v>
      </c>
      <c r="U89" t="str">
        <f>IFERROR(INDEX(JMP!$AJ$2:$AU$1000,MATCH($A89,JMP!$A$2:$A$1000,0),MATCH(U$1,JMP!$AJ$1:$AU$1,0)),INDEX(Baseline!$B$2:$BD$2,1,MATCH(U$1,Baseline!$B$1:$BD$1,0)))</f>
        <v>Titan</v>
      </c>
      <c r="V89">
        <f>IFERROR(INDEX(JMP!$AJ$2:$AU$1000,MATCH($A89,JMP!$A$2:$A$1000,0),MATCH(V$1,JMP!$AJ$1:$AU$1,0)),INDEX(Baseline!$B$2:$BD$2,1,MATCH(V$1,Baseline!$B$1:$BD$1,0)))</f>
        <v>3</v>
      </c>
      <c r="W89">
        <f>IFERROR(INDEX(JMP!$AJ$2:$AU$1000,MATCH($A89,JMP!$A$2:$A$1000,0),MATCH(W$1,JMP!$AJ$1:$AU$1,0)),INDEX(Baseline!$B$2:$BD$2,1,MATCH(W$1,Baseline!$B$1:$BD$1,0)))</f>
        <v>0.37</v>
      </c>
      <c r="X89">
        <f>IFERROR(INDEX(JMP!$AJ$2:$AU$1000,MATCH($A89,JMP!$A$2:$A$1000,0),MATCH(X$1,JMP!$AJ$1:$AU$1,0)),INDEX(Baseline!$B$2:$BD$2,1,MATCH(X$1,Baseline!$B$1:$BD$1,0)))</f>
        <v>4</v>
      </c>
      <c r="Y89">
        <f>IFERROR(INDEX(JMP!$AJ$2:$AU$1000,MATCH($A89,JMP!$A$2:$A$1000,0),MATCH(Y$1,JMP!$AJ$1:$AU$1,0)),INDEX(Baseline!$B$2:$BD$2,1,MATCH(Y$1,Baseline!$B$1:$BD$1,0)))</f>
        <v>2</v>
      </c>
      <c r="Z89">
        <f>IFERROR(INDEX(JMP!$AJ$2:$AU$1000,MATCH($A89,JMP!$A$2:$A$1000,0),MATCH(Z$1,JMP!$AJ$1:$AU$1,0)),INDEX(Baseline!$B$2:$BD$2,1,MATCH(Z$1,Baseline!$B$1:$BD$1,0)))</f>
        <v>1970</v>
      </c>
      <c r="AA89">
        <f>IFERROR(INDEX(JMP!$AJ$2:$AU$1000,MATCH($A89,JMP!$A$2:$A$1000,0),MATCH(AA$1,JMP!$AJ$1:$AU$1,0)),INDEX(Baseline!$B$2:$BD$2,1,MATCH(AA$1,Baseline!$B$1:$BD$1,0)))</f>
        <v>1970</v>
      </c>
      <c r="AB89">
        <f>IFERROR(INDEX(JMP!$AJ$2:$AU$1000,MATCH($A89,JMP!$A$2:$A$1000,0),MATCH(AB$1,JMP!$AJ$1:$AU$1,0)),INDEX(Baseline!$B$2:$BD$2,1,MATCH(AB$1,Baseline!$B$1:$BD$1,0)))</f>
        <v>0</v>
      </c>
      <c r="AC89">
        <f>IFERROR(INDEX(JMP!$AJ$2:$AU$1000,MATCH($A89,JMP!$A$2:$A$1000,0),MATCH(AC$1,JMP!$AJ$1:$AU$1,0)),INDEX(Baseline!$B$2:$BD$2,1,MATCH(AC$1,Baseline!$B$1:$BD$1,0)))</f>
        <v>1</v>
      </c>
      <c r="AD89">
        <f>IFERROR(INDEX(JMP!$AJ$2:$AU$1000,MATCH($A89,JMP!$A$2:$A$1000,0),MATCH(AD$1,JMP!$AJ$1:$AU$1,0)),INDEX(Baseline!$B$2:$BD$2,1,MATCH(AD$1,Baseline!$B$1:$BD$1,0)))</f>
        <v>8</v>
      </c>
      <c r="AE89">
        <f>IFERROR(INDEX(JMP!$AJ$2:$AU$1000,MATCH($A89,JMP!$A$2:$A$1000,0),MATCH(AE$1,JMP!$AJ$1:$AU$1,0)),INDEX(Baseline!$B$2:$BD$2,1,MATCH(AE$1,Baseline!$B$1:$BD$1,0)))</f>
        <v>0.625</v>
      </c>
      <c r="AF89" t="str">
        <f>IFERROR(INDEX(JMP!$AJ$2:$AU$1000,MATCH($A89,JMP!$A$2:$A$1000,0),MATCH(AF$1,JMP!$AJ$1:$AU$1,0)),INDEX(Baseline!$B$2:$BD$2,1,MATCH(AF$1,Baseline!$B$1:$BD$1,0)))</f>
        <v>bwb</v>
      </c>
      <c r="AG89" t="str">
        <f>IFERROR(INDEX(JMP!$AJ$2:$AU$1000,MATCH($A89,JMP!$A$2:$A$1000,0),MATCH(AG$1,JMP!$AJ$1:$AU$1,0)),INDEX(Baseline!$B$2:$BD$2,1,MATCH(AG$1,Baseline!$B$1:$BD$1,0)))</f>
        <v>V-tail</v>
      </c>
      <c r="AH89">
        <f>IFERROR(INDEX(JMP!$AJ$2:$AU$1000,MATCH($A89,JMP!$A$2:$A$1000,0),MATCH(AH$1,JMP!$AJ$1:$AU$1,0)),INDEX(Baseline!$B$2:$BD$2,1,MATCH(AH$1,Baseline!$B$1:$BD$1,0)))</f>
        <v>0</v>
      </c>
      <c r="AI89">
        <f>IFERROR(INDEX(JMP!$AJ$2:$AU$1000,MATCH($A89,JMP!$A$2:$A$1000,0),MATCH(AI$1,JMP!$AJ$1:$AU$1,0)),INDEX(Baseline!$B$2:$BD$2,1,MATCH(AI$1,Baseline!$B$1:$BD$1,0)))</f>
        <v>724000000</v>
      </c>
      <c r="AJ89">
        <f>IFERROR(INDEX(JMP!$AJ$2:$AU$1000,MATCH($A89,JMP!$A$2:$A$1000,0),MATCH(AJ$1,JMP!$AJ$1:$AU$1,0)),INDEX(Baseline!$B$2:$BD$2,1,MATCH(AJ$1,Baseline!$B$1:$BD$1,0)))</f>
        <v>54500000</v>
      </c>
      <c r="AK89">
        <f>IFERROR(INDEX(JMP!$AJ$2:$AU$1000,MATCH($A89,JMP!$A$2:$A$1000,0),MATCH(AK$1,JMP!$AJ$1:$AU$1,0)),INDEX(Baseline!$B$2:$BD$2,1,MATCH(AK$1,Baseline!$B$1:$BD$1,0)))</f>
        <v>30</v>
      </c>
      <c r="AL89">
        <f>IFERROR(INDEX(JMP!$AJ$2:$AU$1000,MATCH($A89,JMP!$A$2:$A$1000,0),MATCH(AL$1,JMP!$AJ$1:$AU$1,0)),INDEX(Baseline!$B$2:$BD$2,1,MATCH(AL$1,Baseline!$B$1:$BD$1,0)))</f>
        <v>3.1938364145593798E-2</v>
      </c>
      <c r="AM89">
        <f>IFERROR(INDEX(JMP!$AJ$2:$AU$1000,MATCH($A89,JMP!$A$2:$A$1000,0),MATCH(AM$1,JMP!$AJ$1:$AU$1,0)),INDEX(Baseline!$B$2:$BD$2,1,MATCH(AM$1,Baseline!$B$1:$BD$1,0)))</f>
        <v>6.9619047619047612</v>
      </c>
      <c r="AN89">
        <f>IFERROR(INDEX(JMP!$AJ$2:$AU$1000,MATCH($A89,JMP!$A$2:$A$1000,0),MATCH(AN$1,JMP!$AJ$1:$AU$1,0)),INDEX(Baseline!$B$2:$BD$2,1,MATCH(AN$1,Baseline!$B$1:$BD$1,0)))</f>
        <v>1.5314383498854016</v>
      </c>
      <c r="AO89">
        <f>IFERROR(INDEX(JMP!$AJ$2:$AU$1000,MATCH($A89,JMP!$A$2:$A$1000,0),MATCH(AO$1,JMP!$AJ$1:$AU$1,0)),INDEX(Baseline!$B$2:$BD$2,1,MATCH(AO$1,Baseline!$B$1:$BD$1,0)))</f>
        <v>0.99983246050661601</v>
      </c>
      <c r="AP89">
        <f>IFERROR(INDEX(JMP!$AJ$2:$AU$1000,MATCH($A89,JMP!$A$2:$A$1000,0),MATCH(AP$1,JMP!$AJ$1:$AU$1,0)),INDEX(Baseline!$B$2:$BD$2,1,MATCH(AP$1,Baseline!$B$1:$BD$1,0)))</f>
        <v>0</v>
      </c>
      <c r="AQ89">
        <f>IFERROR(INDEX(JMP!$AJ$2:$AU$1000,MATCH($A89,JMP!$A$2:$A$1000,0),MATCH(AQ$1,JMP!$AJ$1:$AU$1,0)),INDEX(Baseline!$B$2:$BD$2,1,MATCH(AQ$1,Baseline!$B$1:$BD$1,0)))</f>
        <v>0.35</v>
      </c>
      <c r="AR89">
        <f>IFERROR(INDEX(JMP!$AJ$2:$AU$1000,MATCH($A89,JMP!$A$2:$A$1000,0),MATCH(AR$1,JMP!$AJ$1:$AU$1,0)),INDEX(Baseline!$B$2:$BD$2,1,MATCH(AR$1,Baseline!$B$1:$BD$1,0)))</f>
        <v>0</v>
      </c>
      <c r="AS89">
        <f>IFERROR(INDEX(JMP!$AJ$2:$AU$1000,MATCH($A89,JMP!$A$2:$A$1000,0),MATCH(AS$1,JMP!$AJ$1:$AU$1,0)),INDEX(Baseline!$B$2:$BD$2,1,MATCH(AS$1,Baseline!$B$1:$BD$1,0)))</f>
        <v>0</v>
      </c>
      <c r="AT89">
        <f>IFERROR(INDEX(JMP!$AJ$2:$AU$1000,MATCH($A89,JMP!$A$2:$A$1000,0),MATCH(AT$1,JMP!$AJ$1:$AU$1,0)),INDEX(Baseline!$B$2:$BD$2,1,MATCH(AT$1,Baseline!$B$1:$BD$1,0)))</f>
        <v>500</v>
      </c>
      <c r="AU89">
        <f>IFERROR(INDEX(JMP!$AJ$2:$AU$1000,MATCH($A89,JMP!$A$2:$A$1000,0),MATCH(AU$1,JMP!$AJ$1:$AU$1,0)),INDEX(Baseline!$B$2:$BD$2,1,MATCH(AU$1,Baseline!$B$1:$BD$1,0)))</f>
        <v>50</v>
      </c>
      <c r="AV89">
        <f>IFERROR(INDEX(JMP!$AJ$2:$AU$1000,MATCH($A89,JMP!$A$2:$A$1000,0),MATCH(AV$1,JMP!$AJ$1:$AU$1,0)),INDEX(Baseline!$B$2:$BD$2,1,MATCH(AV$1,Baseline!$B$1:$BD$1,0)))</f>
        <v>12.1</v>
      </c>
      <c r="AW89">
        <f>IFERROR(INDEX(JMP!$AJ$2:$AU$1000,MATCH($A89,JMP!$A$2:$A$1000,0),MATCH(AW$1,JMP!$AJ$1:$AU$1,0)),INDEX(Baseline!$B$2:$BD$2,1,MATCH(AW$1,Baseline!$B$1:$BD$1,0)))</f>
        <v>1.9961979999999998E-3</v>
      </c>
      <c r="AX89">
        <f>IFERROR(INDEX(JMP!$AJ$2:$AU$1000,MATCH($A89,JMP!$A$2:$A$1000,0),MATCH(AX$1,JMP!$AJ$1:$AU$1,0)),INDEX(Baseline!$B$2:$BD$2,1,MATCH(AX$1,Baseline!$B$1:$BD$1,0)))</f>
        <v>1.9961979999999998E-3</v>
      </c>
      <c r="AY89">
        <f>IFERROR(INDEX(JMP!$AJ$2:$AU$1000,MATCH($A89,JMP!$A$2:$A$1000,0),MATCH(AY$1,JMP!$AJ$1:$AU$1,0)),INDEX(Baseline!$B$2:$BD$2,1,MATCH(AY$1,Baseline!$B$1:$BD$1,0)))</f>
        <v>1.9607137E-2</v>
      </c>
      <c r="AZ89">
        <f>IFERROR(INDEX(JMP!$AJ$2:$AU$1000,MATCH($A89,JMP!$A$2:$A$1000,0),MATCH(AZ$1,JMP!$AJ$1:$AU$1,0)),INDEX(Baseline!$B$2:$BD$2,1,MATCH(AZ$1,Baseline!$B$1:$BD$1,0)))</f>
        <v>0</v>
      </c>
      <c r="BA89">
        <f>IFERROR(INDEX(JMP!$AJ$2:$AU$1000,MATCH($A89,JMP!$A$2:$A$1000,0),MATCH(BA$1,JMP!$AJ$1:$AU$1,0)),INDEX(Baseline!$B$2:$BD$2,1,MATCH(BA$1,Baseline!$B$1:$BD$1,0)))</f>
        <v>55</v>
      </c>
      <c r="BB89">
        <f>IFERROR(INDEX(JMP!$AJ$2:$AU$1000,MATCH($A89,JMP!$A$2:$A$1000,0),MATCH(BB$1,JMP!$AJ$1:$AU$1,0)),INDEX(Baseline!$B$2:$BD$2,1,MATCH(BB$1,Baseline!$B$1:$BD$1,0)))</f>
        <v>0</v>
      </c>
      <c r="BC89">
        <f>IFERROR(INDEX(JMP!$AJ$2:$AU$1000,MATCH($A89,JMP!$A$2:$A$1000,0),MATCH(BC$1,JMP!$AJ$1:$AU$1,0)),INDEX(Baseline!$B$2:$BD$2,1,MATCH(BC$1,Baseline!$B$1:$BD$1,0)))</f>
        <v>2</v>
      </c>
      <c r="BD89">
        <f>IFERROR(INDEX(JMP!$AJ$2:$AU$1000,MATCH($A89,JMP!$A$2:$A$1000,0),MATCH(BD$1,JMP!$AJ$1:$AU$1,0)),INDEX(Baseline!$B$2:$BD$2,1,MATCH(BD$1,Baseline!$B$1:$BD$1,0)))</f>
        <v>4.4000000000000004</v>
      </c>
      <c r="BE89">
        <f>IFERROR(INDEX(JMP!$AJ$2:$AU$1000,MATCH($A89,JMP!$A$2:$A$1000,0),MATCH(BE$1,JMP!$AJ$1:$AU$1,0)),INDEX(Baseline!$B$2:$BE$2,1,MATCH(BE$1,Baseline!$B$1:$BE$1,0)))</f>
        <v>400000</v>
      </c>
      <c r="BF89" t="str">
        <f t="shared" si="5"/>
        <v>no</v>
      </c>
      <c r="BG89" t="str">
        <f t="shared" si="6"/>
        <v>no</v>
      </c>
      <c r="BH89">
        <f t="shared" si="7"/>
        <v>0.5</v>
      </c>
      <c r="BI89">
        <f t="shared" si="8"/>
        <v>30</v>
      </c>
      <c r="BK89">
        <v>90</v>
      </c>
      <c r="BL89" t="str">
        <f t="shared" si="9"/>
        <v>summer</v>
      </c>
    </row>
    <row r="90" spans="1:64" x14ac:dyDescent="0.35">
      <c r="A90">
        <v>89</v>
      </c>
      <c r="B90">
        <f>IFERROR(INDEX(JMP!$AJ$2:$AU$1000,MATCH($A90,JMP!$A$2:$A$1000,0),MATCH(B$1,JMP!$AJ$1:$AU$1,0)),INDEX(Baseline!$B$2:$BD$2,1,MATCH(B$1,Baseline!$B$1:$BD$1,0)))</f>
        <v>0</v>
      </c>
      <c r="C90">
        <f>IFERROR(INDEX(JMP!$AJ$2:$AU$1000,MATCH($A90,JMP!$A$2:$A$1000,0),MATCH(C$1,JMP!$AJ$1:$AU$1,0)),INDEX(Baseline!$B$2:$BD$2,1,MATCH(C$1,Baseline!$B$1:$BD$1,0)))</f>
        <v>8760</v>
      </c>
      <c r="D90">
        <f>IFERROR(INDEX(JMP!$AJ$2:$AU$1000,MATCH($A90,JMP!$A$2:$A$1000,0),MATCH(D$1,JMP!$AJ$1:$AU$1,0)),INDEX(Baseline!$B$2:$BD$2,1,MATCH(D$1,Baseline!$B$1:$BD$1,0)))</f>
        <v>1</v>
      </c>
      <c r="E90">
        <f>IFERROR(INDEX(JMP!$AJ$2:$AU$1000,MATCH($A90,JMP!$A$2:$A$1000,0),MATCH(E$1,JMP!$AJ$1:$AU$1,0)),INDEX(Baseline!$B$2:$BD$2,1,MATCH(E$1,Baseline!$B$1:$BD$1,0)))</f>
        <v>1</v>
      </c>
      <c r="F90" t="str">
        <f>IFERROR(INDEX(JMP!$AJ$2:$AU$1000,MATCH($A90,JMP!$A$2:$A$1000,0),MATCH(F$1,JMP!$AJ$1:$AU$1,0)),INDEX(Baseline!$B$2:$BD$2,1,MATCH(F$1,Baseline!$B$1:$BD$1,0)))</f>
        <v>e344</v>
      </c>
      <c r="G90" t="str">
        <f>IFERROR(INDEX(JMP!$AJ$2:$AU$1000,MATCH($A90,JMP!$A$2:$A$1000,0),MATCH(G$1,JMP!$AJ$1:$AU$1,0)),INDEX(Baseline!$B$2:$BD$2,1,MATCH(G$1,Baseline!$B$1:$BD$1,0)))</f>
        <v>e340</v>
      </c>
      <c r="H90">
        <f>IFERROR(INDEX(JMP!$AJ$2:$AU$1000,MATCH($A90,JMP!$A$2:$A$1000,0),MATCH(H$1,JMP!$AJ$1:$AU$1,0)),INDEX(Baseline!$B$2:$BD$2,1,MATCH(H$1,Baseline!$B$1:$BD$1,0)))</f>
        <v>1.5</v>
      </c>
      <c r="I90">
        <f>IFERROR(INDEX(JMP!$AJ$2:$AU$1000,MATCH($A90,JMP!$A$2:$A$1000,0),MATCH(I$1,JMP!$AJ$1:$AU$1,0)),INDEX(Baseline!$B$2:$BD$2,1,MATCH(I$1,Baseline!$B$1:$BD$1,0)))</f>
        <v>0.42</v>
      </c>
      <c r="J90">
        <f>IFERROR(INDEX(JMP!$AJ$2:$AU$1000,MATCH($A90,JMP!$A$2:$A$1000,0),MATCH(J$1,JMP!$AJ$1:$AU$1,0)),INDEX(Baseline!$B$2:$BD$2,1,MATCH(J$1,Baseline!$B$1:$BD$1,0)))</f>
        <v>1</v>
      </c>
      <c r="K90">
        <f>IFERROR(INDEX(JMP!$AJ$2:$AU$1000,MATCH($A90,JMP!$A$2:$A$1000,0),MATCH(K$1,JMP!$AJ$1:$AU$1,0)),INDEX(Baseline!$B$2:$BD$2,1,MATCH(K$1,Baseline!$B$1:$BD$1,0)))</f>
        <v>0</v>
      </c>
      <c r="L90">
        <f>IFERROR(INDEX(JMP!$AJ$2:$AU$1000,MATCH($A90,JMP!$A$2:$A$1000,0),MATCH(L$1,JMP!$AJ$1:$AU$1,0)),INDEX(Baseline!$B$2:$BD$2,1,MATCH(L$1,Baseline!$B$1:$BD$1,0)))</f>
        <v>0.16944484322321199</v>
      </c>
      <c r="M90" t="b">
        <f>IFERROR(INDEX(JMP!$AJ$2:$AU$1000,MATCH($A90,JMP!$A$2:$A$1000,0),MATCH(M$1,JMP!$AJ$1:$AU$1,0)),INDEX(Baseline!$B$2:$BD$2,1,MATCH(M$1,Baseline!$B$1:$BD$1,0)))</f>
        <v>0</v>
      </c>
      <c r="N90" t="b">
        <f>IFERROR(INDEX(JMP!$AJ$2:$AU$1000,MATCH($A90,JMP!$A$2:$A$1000,0),MATCH(N$1,JMP!$AJ$1:$AU$1,0)),INDEX(Baseline!$B$2:$BD$2,1,MATCH(N$1,Baseline!$B$1:$BD$1,0)))</f>
        <v>0</v>
      </c>
      <c r="O90">
        <f>IFERROR(INDEX(JMP!$AJ$2:$AU$1000,MATCH($A90,JMP!$A$2:$A$1000,0),MATCH(O$1,JMP!$AJ$1:$AU$1,0)),INDEX(Baseline!$B$2:$BD$2,1,MATCH(O$1,Baseline!$B$1:$BD$1,0)))</f>
        <v>7</v>
      </c>
      <c r="P90">
        <f>IFERROR(INDEX(JMP!$AJ$2:$AU$1000,MATCH($A90,JMP!$A$2:$A$1000,0),MATCH(P$1,JMP!$AJ$1:$AU$1,0)),INDEX(Baseline!$B$2:$BD$2,1,MATCH(P$1,Baseline!$B$1:$BD$1,0)))</f>
        <v>200</v>
      </c>
      <c r="Q90">
        <f>IFERROR(INDEX(JMP!$AJ$2:$AU$1000,MATCH($A90,JMP!$A$2:$A$1000,0),MATCH(Q$1,JMP!$AJ$1:$AU$1,0)),INDEX(Baseline!$B$2:$BD$2,1,MATCH(Q$1,Baseline!$B$1:$BD$1,0)))</f>
        <v>10</v>
      </c>
      <c r="R90">
        <f>IFERROR(INDEX(JMP!$AJ$2:$AU$1000,MATCH($A90,JMP!$A$2:$A$1000,0),MATCH(R$1,JMP!$AJ$1:$AU$1,0)),INDEX(Baseline!$B$2:$BD$2,1,MATCH(R$1,Baseline!$B$1:$BD$1,0)))</f>
        <v>0</v>
      </c>
      <c r="S90">
        <f>IFERROR(INDEX(JMP!$AJ$2:$AU$1000,MATCH($A90,JMP!$A$2:$A$1000,0),MATCH(S$1,JMP!$AJ$1:$AU$1,0)),INDEX(Baseline!$B$2:$BD$2,1,MATCH(S$1,Baseline!$B$1:$BD$1,0)))</f>
        <v>1</v>
      </c>
      <c r="T90">
        <f>IFERROR(INDEX(JMP!$AJ$2:$AU$1000,MATCH($A90,JMP!$A$2:$A$1000,0),MATCH(T$1,JMP!$AJ$1:$AU$1,0)),INDEX(Baseline!$B$2:$BD$2,1,MATCH(T$1,Baseline!$B$1:$BD$1,0)))</f>
        <v>0</v>
      </c>
      <c r="U90" t="str">
        <f>IFERROR(INDEX(JMP!$AJ$2:$AU$1000,MATCH($A90,JMP!$A$2:$A$1000,0),MATCH(U$1,JMP!$AJ$1:$AU$1,0)),INDEX(Baseline!$B$2:$BD$2,1,MATCH(U$1,Baseline!$B$1:$BD$1,0)))</f>
        <v>Titan</v>
      </c>
      <c r="V90">
        <f>IFERROR(INDEX(JMP!$AJ$2:$AU$1000,MATCH($A90,JMP!$A$2:$A$1000,0),MATCH(V$1,JMP!$AJ$1:$AU$1,0)),INDEX(Baseline!$B$2:$BD$2,1,MATCH(V$1,Baseline!$B$1:$BD$1,0)))</f>
        <v>3</v>
      </c>
      <c r="W90">
        <f>IFERROR(INDEX(JMP!$AJ$2:$AU$1000,MATCH($A90,JMP!$A$2:$A$1000,0),MATCH(W$1,JMP!$AJ$1:$AU$1,0)),INDEX(Baseline!$B$2:$BD$2,1,MATCH(W$1,Baseline!$B$1:$BD$1,0)))</f>
        <v>0.37</v>
      </c>
      <c r="X90">
        <f>IFERROR(INDEX(JMP!$AJ$2:$AU$1000,MATCH($A90,JMP!$A$2:$A$1000,0),MATCH(X$1,JMP!$AJ$1:$AU$1,0)),INDEX(Baseline!$B$2:$BD$2,1,MATCH(X$1,Baseline!$B$1:$BD$1,0)))</f>
        <v>4</v>
      </c>
      <c r="Y90">
        <f>IFERROR(INDEX(JMP!$AJ$2:$AU$1000,MATCH($A90,JMP!$A$2:$A$1000,0),MATCH(Y$1,JMP!$AJ$1:$AU$1,0)),INDEX(Baseline!$B$2:$BD$2,1,MATCH(Y$1,Baseline!$B$1:$BD$1,0)))</f>
        <v>5</v>
      </c>
      <c r="Z90">
        <f>IFERROR(INDEX(JMP!$AJ$2:$AU$1000,MATCH($A90,JMP!$A$2:$A$1000,0),MATCH(Z$1,JMP!$AJ$1:$AU$1,0)),INDEX(Baseline!$B$2:$BD$2,1,MATCH(Z$1,Baseline!$B$1:$BD$1,0)))</f>
        <v>1970</v>
      </c>
      <c r="AA90">
        <f>IFERROR(INDEX(JMP!$AJ$2:$AU$1000,MATCH($A90,JMP!$A$2:$A$1000,0),MATCH(AA$1,JMP!$AJ$1:$AU$1,0)),INDEX(Baseline!$B$2:$BD$2,1,MATCH(AA$1,Baseline!$B$1:$BD$1,0)))</f>
        <v>1970</v>
      </c>
      <c r="AB90">
        <f>IFERROR(INDEX(JMP!$AJ$2:$AU$1000,MATCH($A90,JMP!$A$2:$A$1000,0),MATCH(AB$1,JMP!$AJ$1:$AU$1,0)),INDEX(Baseline!$B$2:$BD$2,1,MATCH(AB$1,Baseline!$B$1:$BD$1,0)))</f>
        <v>0</v>
      </c>
      <c r="AC90">
        <f>IFERROR(INDEX(JMP!$AJ$2:$AU$1000,MATCH($A90,JMP!$A$2:$A$1000,0),MATCH(AC$1,JMP!$AJ$1:$AU$1,0)),INDEX(Baseline!$B$2:$BD$2,1,MATCH(AC$1,Baseline!$B$1:$BD$1,0)))</f>
        <v>1</v>
      </c>
      <c r="AD90">
        <f>IFERROR(INDEX(JMP!$AJ$2:$AU$1000,MATCH($A90,JMP!$A$2:$A$1000,0),MATCH(AD$1,JMP!$AJ$1:$AU$1,0)),INDEX(Baseline!$B$2:$BD$2,1,MATCH(AD$1,Baseline!$B$1:$BD$1,0)))</f>
        <v>8</v>
      </c>
      <c r="AE90">
        <f>IFERROR(INDEX(JMP!$AJ$2:$AU$1000,MATCH($A90,JMP!$A$2:$A$1000,0),MATCH(AE$1,JMP!$AJ$1:$AU$1,0)),INDEX(Baseline!$B$2:$BD$2,1,MATCH(AE$1,Baseline!$B$1:$BD$1,0)))</f>
        <v>0.625</v>
      </c>
      <c r="AF90" t="str">
        <f>IFERROR(INDEX(JMP!$AJ$2:$AU$1000,MATCH($A90,JMP!$A$2:$A$1000,0),MATCH(AF$1,JMP!$AJ$1:$AU$1,0)),INDEX(Baseline!$B$2:$BD$2,1,MATCH(AF$1,Baseline!$B$1:$BD$1,0)))</f>
        <v>bwb</v>
      </c>
      <c r="AG90" t="str">
        <f>IFERROR(INDEX(JMP!$AJ$2:$AU$1000,MATCH($A90,JMP!$A$2:$A$1000,0),MATCH(AG$1,JMP!$AJ$1:$AU$1,0)),INDEX(Baseline!$B$2:$BD$2,1,MATCH(AG$1,Baseline!$B$1:$BD$1,0)))</f>
        <v>V-tail</v>
      </c>
      <c r="AH90">
        <f>IFERROR(INDEX(JMP!$AJ$2:$AU$1000,MATCH($A90,JMP!$A$2:$A$1000,0),MATCH(AH$1,JMP!$AJ$1:$AU$1,0)),INDEX(Baseline!$B$2:$BD$2,1,MATCH(AH$1,Baseline!$B$1:$BD$1,0)))</f>
        <v>1</v>
      </c>
      <c r="AI90">
        <f>IFERROR(INDEX(JMP!$AJ$2:$AU$1000,MATCH($A90,JMP!$A$2:$A$1000,0),MATCH(AI$1,JMP!$AJ$1:$AU$1,0)),INDEX(Baseline!$B$2:$BD$2,1,MATCH(AI$1,Baseline!$B$1:$BD$1,0)))</f>
        <v>724000000</v>
      </c>
      <c r="AJ90">
        <f>IFERROR(INDEX(JMP!$AJ$2:$AU$1000,MATCH($A90,JMP!$A$2:$A$1000,0),MATCH(AJ$1,JMP!$AJ$1:$AU$1,0)),INDEX(Baseline!$B$2:$BD$2,1,MATCH(AJ$1,Baseline!$B$1:$BD$1,0)))</f>
        <v>54500000</v>
      </c>
      <c r="AK90">
        <f>IFERROR(INDEX(JMP!$AJ$2:$AU$1000,MATCH($A90,JMP!$A$2:$A$1000,0),MATCH(AK$1,JMP!$AJ$1:$AU$1,0)),INDEX(Baseline!$B$2:$BD$2,1,MATCH(AK$1,Baseline!$B$1:$BD$1,0)))</f>
        <v>30</v>
      </c>
      <c r="AL90">
        <f>IFERROR(INDEX(JMP!$AJ$2:$AU$1000,MATCH($A90,JMP!$A$2:$A$1000,0),MATCH(AL$1,JMP!$AJ$1:$AU$1,0)),INDEX(Baseline!$B$2:$BD$2,1,MATCH(AL$1,Baseline!$B$1:$BD$1,0)))</f>
        <v>8.6612805427428718E-3</v>
      </c>
      <c r="AM90">
        <f>IFERROR(INDEX(JMP!$AJ$2:$AU$1000,MATCH($A90,JMP!$A$2:$A$1000,0),MATCH(AM$1,JMP!$AJ$1:$AU$1,0)),INDEX(Baseline!$B$2:$BD$2,1,MATCH(AM$1,Baseline!$B$1:$BD$1,0)))</f>
        <v>8.1428571428571423</v>
      </c>
      <c r="AN90">
        <f>IFERROR(INDEX(JMP!$AJ$2:$AU$1000,MATCH($A90,JMP!$A$2:$A$1000,0),MATCH(AN$1,JMP!$AJ$1:$AU$1,0)),INDEX(Baseline!$B$2:$BD$2,1,MATCH(AN$1,Baseline!$B$1:$BD$1,0)))</f>
        <v>1.4608464476699701</v>
      </c>
      <c r="AO90">
        <f>IFERROR(INDEX(JMP!$AJ$2:$AU$1000,MATCH($A90,JMP!$A$2:$A$1000,0),MATCH(AO$1,JMP!$AJ$1:$AU$1,0)),INDEX(Baseline!$B$2:$BD$2,1,MATCH(AO$1,Baseline!$B$1:$BD$1,0)))</f>
        <v>0.73805200209694477</v>
      </c>
      <c r="AP90">
        <f>IFERROR(INDEX(JMP!$AJ$2:$AU$1000,MATCH($A90,JMP!$A$2:$A$1000,0),MATCH(AP$1,JMP!$AJ$1:$AU$1,0)),INDEX(Baseline!$B$2:$BD$2,1,MATCH(AP$1,Baseline!$B$1:$BD$1,0)))</f>
        <v>0</v>
      </c>
      <c r="AQ90">
        <f>IFERROR(INDEX(JMP!$AJ$2:$AU$1000,MATCH($A90,JMP!$A$2:$A$1000,0),MATCH(AQ$1,JMP!$AJ$1:$AU$1,0)),INDEX(Baseline!$B$2:$BD$2,1,MATCH(AQ$1,Baseline!$B$1:$BD$1,0)))</f>
        <v>0.35</v>
      </c>
      <c r="AR90">
        <f>IFERROR(INDEX(JMP!$AJ$2:$AU$1000,MATCH($A90,JMP!$A$2:$A$1000,0),MATCH(AR$1,JMP!$AJ$1:$AU$1,0)),INDEX(Baseline!$B$2:$BD$2,1,MATCH(AR$1,Baseline!$B$1:$BD$1,0)))</f>
        <v>0</v>
      </c>
      <c r="AS90">
        <f>IFERROR(INDEX(JMP!$AJ$2:$AU$1000,MATCH($A90,JMP!$A$2:$A$1000,0),MATCH(AS$1,JMP!$AJ$1:$AU$1,0)),INDEX(Baseline!$B$2:$BD$2,1,MATCH(AS$1,Baseline!$B$1:$BD$1,0)))</f>
        <v>0</v>
      </c>
      <c r="AT90">
        <f>IFERROR(INDEX(JMP!$AJ$2:$AU$1000,MATCH($A90,JMP!$A$2:$A$1000,0),MATCH(AT$1,JMP!$AJ$1:$AU$1,0)),INDEX(Baseline!$B$2:$BD$2,1,MATCH(AT$1,Baseline!$B$1:$BD$1,0)))</f>
        <v>500</v>
      </c>
      <c r="AU90">
        <f>IFERROR(INDEX(JMP!$AJ$2:$AU$1000,MATCH($A90,JMP!$A$2:$A$1000,0),MATCH(AU$1,JMP!$AJ$1:$AU$1,0)),INDEX(Baseline!$B$2:$BD$2,1,MATCH(AU$1,Baseline!$B$1:$BD$1,0)))</f>
        <v>50</v>
      </c>
      <c r="AV90">
        <f>IFERROR(INDEX(JMP!$AJ$2:$AU$1000,MATCH($A90,JMP!$A$2:$A$1000,0),MATCH(AV$1,JMP!$AJ$1:$AU$1,0)),INDEX(Baseline!$B$2:$BD$2,1,MATCH(AV$1,Baseline!$B$1:$BD$1,0)))</f>
        <v>12.1</v>
      </c>
      <c r="AW90">
        <f>IFERROR(INDEX(JMP!$AJ$2:$AU$1000,MATCH($A90,JMP!$A$2:$A$1000,0),MATCH(AW$1,JMP!$AJ$1:$AU$1,0)),INDEX(Baseline!$B$2:$BD$2,1,MATCH(AW$1,Baseline!$B$1:$BD$1,0)))</f>
        <v>1.9961979999999998E-3</v>
      </c>
      <c r="AX90">
        <f>IFERROR(INDEX(JMP!$AJ$2:$AU$1000,MATCH($A90,JMP!$A$2:$A$1000,0),MATCH(AX$1,JMP!$AJ$1:$AU$1,0)),INDEX(Baseline!$B$2:$BD$2,1,MATCH(AX$1,Baseline!$B$1:$BD$1,0)))</f>
        <v>1.9961979999999998E-3</v>
      </c>
      <c r="AY90">
        <f>IFERROR(INDEX(JMP!$AJ$2:$AU$1000,MATCH($A90,JMP!$A$2:$A$1000,0),MATCH(AY$1,JMP!$AJ$1:$AU$1,0)),INDEX(Baseline!$B$2:$BD$2,1,MATCH(AY$1,Baseline!$B$1:$BD$1,0)))</f>
        <v>1.9607137E-2</v>
      </c>
      <c r="AZ90">
        <f>IFERROR(INDEX(JMP!$AJ$2:$AU$1000,MATCH($A90,JMP!$A$2:$A$1000,0),MATCH(AZ$1,JMP!$AJ$1:$AU$1,0)),INDEX(Baseline!$B$2:$BD$2,1,MATCH(AZ$1,Baseline!$B$1:$BD$1,0)))</f>
        <v>0</v>
      </c>
      <c r="BA90">
        <f>IFERROR(INDEX(JMP!$AJ$2:$AU$1000,MATCH($A90,JMP!$A$2:$A$1000,0),MATCH(BA$1,JMP!$AJ$1:$AU$1,0)),INDEX(Baseline!$B$2:$BD$2,1,MATCH(BA$1,Baseline!$B$1:$BD$1,0)))</f>
        <v>55</v>
      </c>
      <c r="BB90">
        <f>IFERROR(INDEX(JMP!$AJ$2:$AU$1000,MATCH($A90,JMP!$A$2:$A$1000,0),MATCH(BB$1,JMP!$AJ$1:$AU$1,0)),INDEX(Baseline!$B$2:$BD$2,1,MATCH(BB$1,Baseline!$B$1:$BD$1,0)))</f>
        <v>0</v>
      </c>
      <c r="BC90">
        <f>IFERROR(INDEX(JMP!$AJ$2:$AU$1000,MATCH($A90,JMP!$A$2:$A$1000,0),MATCH(BC$1,JMP!$AJ$1:$AU$1,0)),INDEX(Baseline!$B$2:$BD$2,1,MATCH(BC$1,Baseline!$B$1:$BD$1,0)))</f>
        <v>4</v>
      </c>
      <c r="BD90">
        <f>IFERROR(INDEX(JMP!$AJ$2:$AU$1000,MATCH($A90,JMP!$A$2:$A$1000,0),MATCH(BD$1,JMP!$AJ$1:$AU$1,0)),INDEX(Baseline!$B$2:$BD$2,1,MATCH(BD$1,Baseline!$B$1:$BD$1,0)))</f>
        <v>2.2999999999999998</v>
      </c>
      <c r="BE90">
        <f>IFERROR(INDEX(JMP!$AJ$2:$AU$1000,MATCH($A90,JMP!$A$2:$A$1000,0),MATCH(BE$1,JMP!$AJ$1:$AU$1,0)),INDEX(Baseline!$B$2:$BE$2,1,MATCH(BE$1,Baseline!$B$1:$BE$1,0)))</f>
        <v>400000</v>
      </c>
      <c r="BF90" t="str">
        <f t="shared" si="5"/>
        <v>no</v>
      </c>
      <c r="BG90" t="str">
        <f t="shared" si="6"/>
        <v>yes</v>
      </c>
      <c r="BH90">
        <f t="shared" si="7"/>
        <v>0.5</v>
      </c>
      <c r="BI90">
        <f t="shared" si="8"/>
        <v>30</v>
      </c>
      <c r="BK90">
        <v>91</v>
      </c>
      <c r="BL90" t="str">
        <f t="shared" si="9"/>
        <v>winter</v>
      </c>
    </row>
    <row r="91" spans="1:64" x14ac:dyDescent="0.35">
      <c r="A91">
        <v>90</v>
      </c>
      <c r="B91">
        <f>IFERROR(INDEX(JMP!$AJ$2:$AU$1000,MATCH($A91,JMP!$A$2:$A$1000,0),MATCH(B$1,JMP!$AJ$1:$AU$1,0)),INDEX(Baseline!$B$2:$BD$2,1,MATCH(B$1,Baseline!$B$1:$BD$1,0)))</f>
        <v>0</v>
      </c>
      <c r="C91">
        <f>IFERROR(INDEX(JMP!$AJ$2:$AU$1000,MATCH($A91,JMP!$A$2:$A$1000,0),MATCH(C$1,JMP!$AJ$1:$AU$1,0)),INDEX(Baseline!$B$2:$BD$2,1,MATCH(C$1,Baseline!$B$1:$BD$1,0)))</f>
        <v>8760</v>
      </c>
      <c r="D91">
        <f>IFERROR(INDEX(JMP!$AJ$2:$AU$1000,MATCH($A91,JMP!$A$2:$A$1000,0),MATCH(D$1,JMP!$AJ$1:$AU$1,0)),INDEX(Baseline!$B$2:$BD$2,1,MATCH(D$1,Baseline!$B$1:$BD$1,0)))</f>
        <v>1</v>
      </c>
      <c r="E91">
        <f>IFERROR(INDEX(JMP!$AJ$2:$AU$1000,MATCH($A91,JMP!$A$2:$A$1000,0),MATCH(E$1,JMP!$AJ$1:$AU$1,0)),INDEX(Baseline!$B$2:$BD$2,1,MATCH(E$1,Baseline!$B$1:$BD$1,0)))</f>
        <v>1</v>
      </c>
      <c r="F91" t="str">
        <f>IFERROR(INDEX(JMP!$AJ$2:$AU$1000,MATCH($A91,JMP!$A$2:$A$1000,0),MATCH(F$1,JMP!$AJ$1:$AU$1,0)),INDEX(Baseline!$B$2:$BD$2,1,MATCH(F$1,Baseline!$B$1:$BD$1,0)))</f>
        <v>e344</v>
      </c>
      <c r="G91" t="str">
        <f>IFERROR(INDEX(JMP!$AJ$2:$AU$1000,MATCH($A91,JMP!$A$2:$A$1000,0),MATCH(G$1,JMP!$AJ$1:$AU$1,0)),INDEX(Baseline!$B$2:$BD$2,1,MATCH(G$1,Baseline!$B$1:$BD$1,0)))</f>
        <v>e340</v>
      </c>
      <c r="H91">
        <f>IFERROR(INDEX(JMP!$AJ$2:$AU$1000,MATCH($A91,JMP!$A$2:$A$1000,0),MATCH(H$1,JMP!$AJ$1:$AU$1,0)),INDEX(Baseline!$B$2:$BD$2,1,MATCH(H$1,Baseline!$B$1:$BD$1,0)))</f>
        <v>1.5</v>
      </c>
      <c r="I91">
        <f>IFERROR(INDEX(JMP!$AJ$2:$AU$1000,MATCH($A91,JMP!$A$2:$A$1000,0),MATCH(I$1,JMP!$AJ$1:$AU$1,0)),INDEX(Baseline!$B$2:$BD$2,1,MATCH(I$1,Baseline!$B$1:$BD$1,0)))</f>
        <v>0.42</v>
      </c>
      <c r="J91">
        <f>IFERROR(INDEX(JMP!$AJ$2:$AU$1000,MATCH($A91,JMP!$A$2:$A$1000,0),MATCH(J$1,JMP!$AJ$1:$AU$1,0)),INDEX(Baseline!$B$2:$BD$2,1,MATCH(J$1,Baseline!$B$1:$BD$1,0)))</f>
        <v>1</v>
      </c>
      <c r="K91">
        <f>IFERROR(INDEX(JMP!$AJ$2:$AU$1000,MATCH($A91,JMP!$A$2:$A$1000,0),MATCH(K$1,JMP!$AJ$1:$AU$1,0)),INDEX(Baseline!$B$2:$BD$2,1,MATCH(K$1,Baseline!$B$1:$BD$1,0)))</f>
        <v>0</v>
      </c>
      <c r="L91">
        <f>IFERROR(INDEX(JMP!$AJ$2:$AU$1000,MATCH($A91,JMP!$A$2:$A$1000,0),MATCH(L$1,JMP!$AJ$1:$AU$1,0)),INDEX(Baseline!$B$2:$BD$2,1,MATCH(L$1,Baseline!$B$1:$BD$1,0)))</f>
        <v>0.11941827046207328</v>
      </c>
      <c r="M91" t="b">
        <f>IFERROR(INDEX(JMP!$AJ$2:$AU$1000,MATCH($A91,JMP!$A$2:$A$1000,0),MATCH(M$1,JMP!$AJ$1:$AU$1,0)),INDEX(Baseline!$B$2:$BD$2,1,MATCH(M$1,Baseline!$B$1:$BD$1,0)))</f>
        <v>0</v>
      </c>
      <c r="N91" t="b">
        <f>IFERROR(INDEX(JMP!$AJ$2:$AU$1000,MATCH($A91,JMP!$A$2:$A$1000,0),MATCH(N$1,JMP!$AJ$1:$AU$1,0)),INDEX(Baseline!$B$2:$BD$2,1,MATCH(N$1,Baseline!$B$1:$BD$1,0)))</f>
        <v>0</v>
      </c>
      <c r="O91">
        <f>IFERROR(INDEX(JMP!$AJ$2:$AU$1000,MATCH($A91,JMP!$A$2:$A$1000,0),MATCH(O$1,JMP!$AJ$1:$AU$1,0)),INDEX(Baseline!$B$2:$BD$2,1,MATCH(O$1,Baseline!$B$1:$BD$1,0)))</f>
        <v>7</v>
      </c>
      <c r="P91">
        <f>IFERROR(INDEX(JMP!$AJ$2:$AU$1000,MATCH($A91,JMP!$A$2:$A$1000,0),MATCH(P$1,JMP!$AJ$1:$AU$1,0)),INDEX(Baseline!$B$2:$BD$2,1,MATCH(P$1,Baseline!$B$1:$BD$1,0)))</f>
        <v>200</v>
      </c>
      <c r="Q91">
        <f>IFERROR(INDEX(JMP!$AJ$2:$AU$1000,MATCH($A91,JMP!$A$2:$A$1000,0),MATCH(Q$1,JMP!$AJ$1:$AU$1,0)),INDEX(Baseline!$B$2:$BD$2,1,MATCH(Q$1,Baseline!$B$1:$BD$1,0)))</f>
        <v>10</v>
      </c>
      <c r="R91">
        <f>IFERROR(INDEX(JMP!$AJ$2:$AU$1000,MATCH($A91,JMP!$A$2:$A$1000,0),MATCH(R$1,JMP!$AJ$1:$AU$1,0)),INDEX(Baseline!$B$2:$BD$2,1,MATCH(R$1,Baseline!$B$1:$BD$1,0)))</f>
        <v>0</v>
      </c>
      <c r="S91">
        <f>IFERROR(INDEX(JMP!$AJ$2:$AU$1000,MATCH($A91,JMP!$A$2:$A$1000,0),MATCH(S$1,JMP!$AJ$1:$AU$1,0)),INDEX(Baseline!$B$2:$BD$2,1,MATCH(S$1,Baseline!$B$1:$BD$1,0)))</f>
        <v>1</v>
      </c>
      <c r="T91">
        <f>IFERROR(INDEX(JMP!$AJ$2:$AU$1000,MATCH($A91,JMP!$A$2:$A$1000,0),MATCH(T$1,JMP!$AJ$1:$AU$1,0)),INDEX(Baseline!$B$2:$BD$2,1,MATCH(T$1,Baseline!$B$1:$BD$1,0)))</f>
        <v>0</v>
      </c>
      <c r="U91" t="str">
        <f>IFERROR(INDEX(JMP!$AJ$2:$AU$1000,MATCH($A91,JMP!$A$2:$A$1000,0),MATCH(U$1,JMP!$AJ$1:$AU$1,0)),INDEX(Baseline!$B$2:$BD$2,1,MATCH(U$1,Baseline!$B$1:$BD$1,0)))</f>
        <v>Titan</v>
      </c>
      <c r="V91">
        <f>IFERROR(INDEX(JMP!$AJ$2:$AU$1000,MATCH($A91,JMP!$A$2:$A$1000,0),MATCH(V$1,JMP!$AJ$1:$AU$1,0)),INDEX(Baseline!$B$2:$BD$2,1,MATCH(V$1,Baseline!$B$1:$BD$1,0)))</f>
        <v>3</v>
      </c>
      <c r="W91">
        <f>IFERROR(INDEX(JMP!$AJ$2:$AU$1000,MATCH($A91,JMP!$A$2:$A$1000,0),MATCH(W$1,JMP!$AJ$1:$AU$1,0)),INDEX(Baseline!$B$2:$BD$2,1,MATCH(W$1,Baseline!$B$1:$BD$1,0)))</f>
        <v>0.37</v>
      </c>
      <c r="X91">
        <f>IFERROR(INDEX(JMP!$AJ$2:$AU$1000,MATCH($A91,JMP!$A$2:$A$1000,0),MATCH(X$1,JMP!$AJ$1:$AU$1,0)),INDEX(Baseline!$B$2:$BD$2,1,MATCH(X$1,Baseline!$B$1:$BD$1,0)))</f>
        <v>4</v>
      </c>
      <c r="Y91">
        <f>IFERROR(INDEX(JMP!$AJ$2:$AU$1000,MATCH($A91,JMP!$A$2:$A$1000,0),MATCH(Y$1,JMP!$AJ$1:$AU$1,0)),INDEX(Baseline!$B$2:$BD$2,1,MATCH(Y$1,Baseline!$B$1:$BD$1,0)))</f>
        <v>1</v>
      </c>
      <c r="Z91">
        <f>IFERROR(INDEX(JMP!$AJ$2:$AU$1000,MATCH($A91,JMP!$A$2:$A$1000,0),MATCH(Z$1,JMP!$AJ$1:$AU$1,0)),INDEX(Baseline!$B$2:$BD$2,1,MATCH(Z$1,Baseline!$B$1:$BD$1,0)))</f>
        <v>1970</v>
      </c>
      <c r="AA91">
        <f>IFERROR(INDEX(JMP!$AJ$2:$AU$1000,MATCH($A91,JMP!$A$2:$A$1000,0),MATCH(AA$1,JMP!$AJ$1:$AU$1,0)),INDEX(Baseline!$B$2:$BD$2,1,MATCH(AA$1,Baseline!$B$1:$BD$1,0)))</f>
        <v>1970</v>
      </c>
      <c r="AB91">
        <f>IFERROR(INDEX(JMP!$AJ$2:$AU$1000,MATCH($A91,JMP!$A$2:$A$1000,0),MATCH(AB$1,JMP!$AJ$1:$AU$1,0)),INDEX(Baseline!$B$2:$BD$2,1,MATCH(AB$1,Baseline!$B$1:$BD$1,0)))</f>
        <v>0</v>
      </c>
      <c r="AC91">
        <f>IFERROR(INDEX(JMP!$AJ$2:$AU$1000,MATCH($A91,JMP!$A$2:$A$1000,0),MATCH(AC$1,JMP!$AJ$1:$AU$1,0)),INDEX(Baseline!$B$2:$BD$2,1,MATCH(AC$1,Baseline!$B$1:$BD$1,0)))</f>
        <v>1</v>
      </c>
      <c r="AD91">
        <f>IFERROR(INDEX(JMP!$AJ$2:$AU$1000,MATCH($A91,JMP!$A$2:$A$1000,0),MATCH(AD$1,JMP!$AJ$1:$AU$1,0)),INDEX(Baseline!$B$2:$BD$2,1,MATCH(AD$1,Baseline!$B$1:$BD$1,0)))</f>
        <v>8</v>
      </c>
      <c r="AE91">
        <f>IFERROR(INDEX(JMP!$AJ$2:$AU$1000,MATCH($A91,JMP!$A$2:$A$1000,0),MATCH(AE$1,JMP!$AJ$1:$AU$1,0)),INDEX(Baseline!$B$2:$BD$2,1,MATCH(AE$1,Baseline!$B$1:$BD$1,0)))</f>
        <v>1</v>
      </c>
      <c r="AF91" t="str">
        <f>IFERROR(INDEX(JMP!$AJ$2:$AU$1000,MATCH($A91,JMP!$A$2:$A$1000,0),MATCH(AF$1,JMP!$AJ$1:$AU$1,0)),INDEX(Baseline!$B$2:$BD$2,1,MATCH(AF$1,Baseline!$B$1:$BD$1,0)))</f>
        <v>bwb</v>
      </c>
      <c r="AG91" t="str">
        <f>IFERROR(INDEX(JMP!$AJ$2:$AU$1000,MATCH($A91,JMP!$A$2:$A$1000,0),MATCH(AG$1,JMP!$AJ$1:$AU$1,0)),INDEX(Baseline!$B$2:$BD$2,1,MATCH(AG$1,Baseline!$B$1:$BD$1,0)))</f>
        <v>V-tail</v>
      </c>
      <c r="AH91">
        <f>IFERROR(INDEX(JMP!$AJ$2:$AU$1000,MATCH($A91,JMP!$A$2:$A$1000,0),MATCH(AH$1,JMP!$AJ$1:$AU$1,0)),INDEX(Baseline!$B$2:$BD$2,1,MATCH(AH$1,Baseline!$B$1:$BD$1,0)))</f>
        <v>0</v>
      </c>
      <c r="AI91">
        <f>IFERROR(INDEX(JMP!$AJ$2:$AU$1000,MATCH($A91,JMP!$A$2:$A$1000,0),MATCH(AI$1,JMP!$AJ$1:$AU$1,0)),INDEX(Baseline!$B$2:$BD$2,1,MATCH(AI$1,Baseline!$B$1:$BD$1,0)))</f>
        <v>724000000</v>
      </c>
      <c r="AJ91">
        <f>IFERROR(INDEX(JMP!$AJ$2:$AU$1000,MATCH($A91,JMP!$A$2:$A$1000,0),MATCH(AJ$1,JMP!$AJ$1:$AU$1,0)),INDEX(Baseline!$B$2:$BD$2,1,MATCH(AJ$1,Baseline!$B$1:$BD$1,0)))</f>
        <v>54500000</v>
      </c>
      <c r="AK91">
        <f>IFERROR(INDEX(JMP!$AJ$2:$AU$1000,MATCH($A91,JMP!$A$2:$A$1000,0),MATCH(AK$1,JMP!$AJ$1:$AU$1,0)),INDEX(Baseline!$B$2:$BD$2,1,MATCH(AK$1,Baseline!$B$1:$BD$1,0)))</f>
        <v>30</v>
      </c>
      <c r="AL91">
        <f>IFERROR(INDEX(JMP!$AJ$2:$AU$1000,MATCH($A91,JMP!$A$2:$A$1000,0),MATCH(AL$1,JMP!$AJ$1:$AU$1,0)),INDEX(Baseline!$B$2:$BD$2,1,MATCH(AL$1,Baseline!$B$1:$BD$1,0)))</f>
        <v>8.6612805427428718E-3</v>
      </c>
      <c r="AM91">
        <f>IFERROR(INDEX(JMP!$AJ$2:$AU$1000,MATCH($A91,JMP!$A$2:$A$1000,0),MATCH(AM$1,JMP!$AJ$1:$AU$1,0)),INDEX(Baseline!$B$2:$BD$2,1,MATCH(AM$1,Baseline!$B$1:$BD$1,0)))</f>
        <v>17</v>
      </c>
      <c r="AN91">
        <f>IFERROR(INDEX(JMP!$AJ$2:$AU$1000,MATCH($A91,JMP!$A$2:$A$1000,0),MATCH(AN$1,JMP!$AJ$1:$AU$1,0)),INDEX(Baseline!$B$2:$BD$2,1,MATCH(AN$1,Baseline!$B$1:$BD$1,0)))</f>
        <v>1.8843978609625591</v>
      </c>
      <c r="AO91">
        <f>IFERROR(INDEX(JMP!$AJ$2:$AU$1000,MATCH($A91,JMP!$A$2:$A$1000,0),MATCH(AO$1,JMP!$AJ$1:$AU$1,0)),INDEX(Baseline!$B$2:$BD$2,1,MATCH(AO$1,Baseline!$B$1:$BD$1,0)))</f>
        <v>0.5809837270511421</v>
      </c>
      <c r="AP91">
        <f>IFERROR(INDEX(JMP!$AJ$2:$AU$1000,MATCH($A91,JMP!$A$2:$A$1000,0),MATCH(AP$1,JMP!$AJ$1:$AU$1,0)),INDEX(Baseline!$B$2:$BD$2,1,MATCH(AP$1,Baseline!$B$1:$BD$1,0)))</f>
        <v>0</v>
      </c>
      <c r="AQ91">
        <f>IFERROR(INDEX(JMP!$AJ$2:$AU$1000,MATCH($A91,JMP!$A$2:$A$1000,0),MATCH(AQ$1,JMP!$AJ$1:$AU$1,0)),INDEX(Baseline!$B$2:$BD$2,1,MATCH(AQ$1,Baseline!$B$1:$BD$1,0)))</f>
        <v>0.35</v>
      </c>
      <c r="AR91">
        <f>IFERROR(INDEX(JMP!$AJ$2:$AU$1000,MATCH($A91,JMP!$A$2:$A$1000,0),MATCH(AR$1,JMP!$AJ$1:$AU$1,0)),INDEX(Baseline!$B$2:$BD$2,1,MATCH(AR$1,Baseline!$B$1:$BD$1,0)))</f>
        <v>0</v>
      </c>
      <c r="AS91">
        <f>IFERROR(INDEX(JMP!$AJ$2:$AU$1000,MATCH($A91,JMP!$A$2:$A$1000,0),MATCH(AS$1,JMP!$AJ$1:$AU$1,0)),INDEX(Baseline!$B$2:$BD$2,1,MATCH(AS$1,Baseline!$B$1:$BD$1,0)))</f>
        <v>0</v>
      </c>
      <c r="AT91">
        <f>IFERROR(INDEX(JMP!$AJ$2:$AU$1000,MATCH($A91,JMP!$A$2:$A$1000,0),MATCH(AT$1,JMP!$AJ$1:$AU$1,0)),INDEX(Baseline!$B$2:$BD$2,1,MATCH(AT$1,Baseline!$B$1:$BD$1,0)))</f>
        <v>500</v>
      </c>
      <c r="AU91">
        <f>IFERROR(INDEX(JMP!$AJ$2:$AU$1000,MATCH($A91,JMP!$A$2:$A$1000,0),MATCH(AU$1,JMP!$AJ$1:$AU$1,0)),INDEX(Baseline!$B$2:$BD$2,1,MATCH(AU$1,Baseline!$B$1:$BD$1,0)))</f>
        <v>50</v>
      </c>
      <c r="AV91">
        <f>IFERROR(INDEX(JMP!$AJ$2:$AU$1000,MATCH($A91,JMP!$A$2:$A$1000,0),MATCH(AV$1,JMP!$AJ$1:$AU$1,0)),INDEX(Baseline!$B$2:$BD$2,1,MATCH(AV$1,Baseline!$B$1:$BD$1,0)))</f>
        <v>12.1</v>
      </c>
      <c r="AW91">
        <f>IFERROR(INDEX(JMP!$AJ$2:$AU$1000,MATCH($A91,JMP!$A$2:$A$1000,0),MATCH(AW$1,JMP!$AJ$1:$AU$1,0)),INDEX(Baseline!$B$2:$BD$2,1,MATCH(AW$1,Baseline!$B$1:$BD$1,0)))</f>
        <v>1.9961979999999998E-3</v>
      </c>
      <c r="AX91">
        <f>IFERROR(INDEX(JMP!$AJ$2:$AU$1000,MATCH($A91,JMP!$A$2:$A$1000,0),MATCH(AX$1,JMP!$AJ$1:$AU$1,0)),INDEX(Baseline!$B$2:$BD$2,1,MATCH(AX$1,Baseline!$B$1:$BD$1,0)))</f>
        <v>1.9961979999999998E-3</v>
      </c>
      <c r="AY91">
        <f>IFERROR(INDEX(JMP!$AJ$2:$AU$1000,MATCH($A91,JMP!$A$2:$A$1000,0),MATCH(AY$1,JMP!$AJ$1:$AU$1,0)),INDEX(Baseline!$B$2:$BD$2,1,MATCH(AY$1,Baseline!$B$1:$BD$1,0)))</f>
        <v>1.9607137E-2</v>
      </c>
      <c r="AZ91">
        <f>IFERROR(INDEX(JMP!$AJ$2:$AU$1000,MATCH($A91,JMP!$A$2:$A$1000,0),MATCH(AZ$1,JMP!$AJ$1:$AU$1,0)),INDEX(Baseline!$B$2:$BD$2,1,MATCH(AZ$1,Baseline!$B$1:$BD$1,0)))</f>
        <v>0</v>
      </c>
      <c r="BA91">
        <f>IFERROR(INDEX(JMP!$AJ$2:$AU$1000,MATCH($A91,JMP!$A$2:$A$1000,0),MATCH(BA$1,JMP!$AJ$1:$AU$1,0)),INDEX(Baseline!$B$2:$BD$2,1,MATCH(BA$1,Baseline!$B$1:$BD$1,0)))</f>
        <v>55</v>
      </c>
      <c r="BB91">
        <f>IFERROR(INDEX(JMP!$AJ$2:$AU$1000,MATCH($A91,JMP!$A$2:$A$1000,0),MATCH(BB$1,JMP!$AJ$1:$AU$1,0)),INDEX(Baseline!$B$2:$BD$2,1,MATCH(BB$1,Baseline!$B$1:$BD$1,0)))</f>
        <v>0</v>
      </c>
      <c r="BC91">
        <f>IFERROR(INDEX(JMP!$AJ$2:$AU$1000,MATCH($A91,JMP!$A$2:$A$1000,0),MATCH(BC$1,JMP!$AJ$1:$AU$1,0)),INDEX(Baseline!$B$2:$BD$2,1,MATCH(BC$1,Baseline!$B$1:$BD$1,0)))</f>
        <v>2</v>
      </c>
      <c r="BD91">
        <f>IFERROR(INDEX(JMP!$AJ$2:$AU$1000,MATCH($A91,JMP!$A$2:$A$1000,0),MATCH(BD$1,JMP!$AJ$1:$AU$1,0)),INDEX(Baseline!$B$2:$BD$2,1,MATCH(BD$1,Baseline!$B$1:$BD$1,0)))</f>
        <v>3.8</v>
      </c>
      <c r="BE91">
        <f>IFERROR(INDEX(JMP!$AJ$2:$AU$1000,MATCH($A91,JMP!$A$2:$A$1000,0),MATCH(BE$1,JMP!$AJ$1:$AU$1,0)),INDEX(Baseline!$B$2:$BE$2,1,MATCH(BE$1,Baseline!$B$1:$BE$1,0)))</f>
        <v>400000</v>
      </c>
      <c r="BF91" t="str">
        <f t="shared" si="5"/>
        <v>no</v>
      </c>
      <c r="BG91" t="str">
        <f t="shared" si="6"/>
        <v>no</v>
      </c>
      <c r="BH91">
        <f t="shared" si="7"/>
        <v>1</v>
      </c>
      <c r="BI91">
        <f t="shared" si="8"/>
        <v>30</v>
      </c>
      <c r="BK91">
        <v>92</v>
      </c>
      <c r="BL91" t="str">
        <f t="shared" si="9"/>
        <v>summer</v>
      </c>
    </row>
    <row r="92" spans="1:64" x14ac:dyDescent="0.35">
      <c r="A92">
        <v>91</v>
      </c>
      <c r="B92">
        <f>IFERROR(INDEX(JMP!$AJ$2:$AU$1000,MATCH($A92,JMP!$A$2:$A$1000,0),MATCH(B$1,JMP!$AJ$1:$AU$1,0)),INDEX(Baseline!$B$2:$BD$2,1,MATCH(B$1,Baseline!$B$1:$BD$1,0)))</f>
        <v>0</v>
      </c>
      <c r="C92">
        <f>IFERROR(INDEX(JMP!$AJ$2:$AU$1000,MATCH($A92,JMP!$A$2:$A$1000,0),MATCH(C$1,JMP!$AJ$1:$AU$1,0)),INDEX(Baseline!$B$2:$BD$2,1,MATCH(C$1,Baseline!$B$1:$BD$1,0)))</f>
        <v>8760</v>
      </c>
      <c r="D92">
        <f>IFERROR(INDEX(JMP!$AJ$2:$AU$1000,MATCH($A92,JMP!$A$2:$A$1000,0),MATCH(D$1,JMP!$AJ$1:$AU$1,0)),INDEX(Baseline!$B$2:$BD$2,1,MATCH(D$1,Baseline!$B$1:$BD$1,0)))</f>
        <v>1</v>
      </c>
      <c r="E92">
        <f>IFERROR(INDEX(JMP!$AJ$2:$AU$1000,MATCH($A92,JMP!$A$2:$A$1000,0),MATCH(E$1,JMP!$AJ$1:$AU$1,0)),INDEX(Baseline!$B$2:$BD$2,1,MATCH(E$1,Baseline!$B$1:$BD$1,0)))</f>
        <v>1</v>
      </c>
      <c r="F92" t="str">
        <f>IFERROR(INDEX(JMP!$AJ$2:$AU$1000,MATCH($A92,JMP!$A$2:$A$1000,0),MATCH(F$1,JMP!$AJ$1:$AU$1,0)),INDEX(Baseline!$B$2:$BD$2,1,MATCH(F$1,Baseline!$B$1:$BD$1,0)))</f>
        <v>e344</v>
      </c>
      <c r="G92" t="str">
        <f>IFERROR(INDEX(JMP!$AJ$2:$AU$1000,MATCH($A92,JMP!$A$2:$A$1000,0),MATCH(G$1,JMP!$AJ$1:$AU$1,0)),INDEX(Baseline!$B$2:$BD$2,1,MATCH(G$1,Baseline!$B$1:$BD$1,0)))</f>
        <v>e340</v>
      </c>
      <c r="H92">
        <f>IFERROR(INDEX(JMP!$AJ$2:$AU$1000,MATCH($A92,JMP!$A$2:$A$1000,0),MATCH(H$1,JMP!$AJ$1:$AU$1,0)),INDEX(Baseline!$B$2:$BD$2,1,MATCH(H$1,Baseline!$B$1:$BD$1,0)))</f>
        <v>1.5</v>
      </c>
      <c r="I92">
        <f>IFERROR(INDEX(JMP!$AJ$2:$AU$1000,MATCH($A92,JMP!$A$2:$A$1000,0),MATCH(I$1,JMP!$AJ$1:$AU$1,0)),INDEX(Baseline!$B$2:$BD$2,1,MATCH(I$1,Baseline!$B$1:$BD$1,0)))</f>
        <v>0.42</v>
      </c>
      <c r="J92">
        <f>IFERROR(INDEX(JMP!$AJ$2:$AU$1000,MATCH($A92,JMP!$A$2:$A$1000,0),MATCH(J$1,JMP!$AJ$1:$AU$1,0)),INDEX(Baseline!$B$2:$BD$2,1,MATCH(J$1,Baseline!$B$1:$BD$1,0)))</f>
        <v>1</v>
      </c>
      <c r="K92">
        <f>IFERROR(INDEX(JMP!$AJ$2:$AU$1000,MATCH($A92,JMP!$A$2:$A$1000,0),MATCH(K$1,JMP!$AJ$1:$AU$1,0)),INDEX(Baseline!$B$2:$BD$2,1,MATCH(K$1,Baseline!$B$1:$BD$1,0)))</f>
        <v>0</v>
      </c>
      <c r="L92">
        <f>IFERROR(INDEX(JMP!$AJ$2:$AU$1000,MATCH($A92,JMP!$A$2:$A$1000,0),MATCH(L$1,JMP!$AJ$1:$AU$1,0)),INDEX(Baseline!$B$2:$BD$2,1,MATCH(L$1,Baseline!$B$1:$BD$1,0)))</f>
        <v>5.063173291550755E-2</v>
      </c>
      <c r="M92" t="b">
        <f>IFERROR(INDEX(JMP!$AJ$2:$AU$1000,MATCH($A92,JMP!$A$2:$A$1000,0),MATCH(M$1,JMP!$AJ$1:$AU$1,0)),INDEX(Baseline!$B$2:$BD$2,1,MATCH(M$1,Baseline!$B$1:$BD$1,0)))</f>
        <v>0</v>
      </c>
      <c r="N92" t="b">
        <f>IFERROR(INDEX(JMP!$AJ$2:$AU$1000,MATCH($A92,JMP!$A$2:$A$1000,0),MATCH(N$1,JMP!$AJ$1:$AU$1,0)),INDEX(Baseline!$B$2:$BD$2,1,MATCH(N$1,Baseline!$B$1:$BD$1,0)))</f>
        <v>0</v>
      </c>
      <c r="O92">
        <f>IFERROR(INDEX(JMP!$AJ$2:$AU$1000,MATCH($A92,JMP!$A$2:$A$1000,0),MATCH(O$1,JMP!$AJ$1:$AU$1,0)),INDEX(Baseline!$B$2:$BD$2,1,MATCH(O$1,Baseline!$B$1:$BD$1,0)))</f>
        <v>7</v>
      </c>
      <c r="P92">
        <f>IFERROR(INDEX(JMP!$AJ$2:$AU$1000,MATCH($A92,JMP!$A$2:$A$1000,0),MATCH(P$1,JMP!$AJ$1:$AU$1,0)),INDEX(Baseline!$B$2:$BD$2,1,MATCH(P$1,Baseline!$B$1:$BD$1,0)))</f>
        <v>200</v>
      </c>
      <c r="Q92">
        <f>IFERROR(INDEX(JMP!$AJ$2:$AU$1000,MATCH($A92,JMP!$A$2:$A$1000,0),MATCH(Q$1,JMP!$AJ$1:$AU$1,0)),INDEX(Baseline!$B$2:$BD$2,1,MATCH(Q$1,Baseline!$B$1:$BD$1,0)))</f>
        <v>10</v>
      </c>
      <c r="R92">
        <f>IFERROR(INDEX(JMP!$AJ$2:$AU$1000,MATCH($A92,JMP!$A$2:$A$1000,0),MATCH(R$1,JMP!$AJ$1:$AU$1,0)),INDEX(Baseline!$B$2:$BD$2,1,MATCH(R$1,Baseline!$B$1:$BD$1,0)))</f>
        <v>0</v>
      </c>
      <c r="S92">
        <f>IFERROR(INDEX(JMP!$AJ$2:$AU$1000,MATCH($A92,JMP!$A$2:$A$1000,0),MATCH(S$1,JMP!$AJ$1:$AU$1,0)),INDEX(Baseline!$B$2:$BD$2,1,MATCH(S$1,Baseline!$B$1:$BD$1,0)))</f>
        <v>1</v>
      </c>
      <c r="T92">
        <f>IFERROR(INDEX(JMP!$AJ$2:$AU$1000,MATCH($A92,JMP!$A$2:$A$1000,0),MATCH(T$1,JMP!$AJ$1:$AU$1,0)),INDEX(Baseline!$B$2:$BD$2,1,MATCH(T$1,Baseline!$B$1:$BD$1,0)))</f>
        <v>0</v>
      </c>
      <c r="U92" t="str">
        <f>IFERROR(INDEX(JMP!$AJ$2:$AU$1000,MATCH($A92,JMP!$A$2:$A$1000,0),MATCH(U$1,JMP!$AJ$1:$AU$1,0)),INDEX(Baseline!$B$2:$BD$2,1,MATCH(U$1,Baseline!$B$1:$BD$1,0)))</f>
        <v>Titan</v>
      </c>
      <c r="V92">
        <f>IFERROR(INDEX(JMP!$AJ$2:$AU$1000,MATCH($A92,JMP!$A$2:$A$1000,0),MATCH(V$1,JMP!$AJ$1:$AU$1,0)),INDEX(Baseline!$B$2:$BD$2,1,MATCH(V$1,Baseline!$B$1:$BD$1,0)))</f>
        <v>3</v>
      </c>
      <c r="W92">
        <f>IFERROR(INDEX(JMP!$AJ$2:$AU$1000,MATCH($A92,JMP!$A$2:$A$1000,0),MATCH(W$1,JMP!$AJ$1:$AU$1,0)),INDEX(Baseline!$B$2:$BD$2,1,MATCH(W$1,Baseline!$B$1:$BD$1,0)))</f>
        <v>0.37</v>
      </c>
      <c r="X92">
        <f>IFERROR(INDEX(JMP!$AJ$2:$AU$1000,MATCH($A92,JMP!$A$2:$A$1000,0),MATCH(X$1,JMP!$AJ$1:$AU$1,0)),INDEX(Baseline!$B$2:$BD$2,1,MATCH(X$1,Baseline!$B$1:$BD$1,0)))</f>
        <v>4</v>
      </c>
      <c r="Y92">
        <f>IFERROR(INDEX(JMP!$AJ$2:$AU$1000,MATCH($A92,JMP!$A$2:$A$1000,0),MATCH(Y$1,JMP!$AJ$1:$AU$1,0)),INDEX(Baseline!$B$2:$BD$2,1,MATCH(Y$1,Baseline!$B$1:$BD$1,0)))</f>
        <v>4</v>
      </c>
      <c r="Z92">
        <f>IFERROR(INDEX(JMP!$AJ$2:$AU$1000,MATCH($A92,JMP!$A$2:$A$1000,0),MATCH(Z$1,JMP!$AJ$1:$AU$1,0)),INDEX(Baseline!$B$2:$BD$2,1,MATCH(Z$1,Baseline!$B$1:$BD$1,0)))</f>
        <v>1970</v>
      </c>
      <c r="AA92">
        <f>IFERROR(INDEX(JMP!$AJ$2:$AU$1000,MATCH($A92,JMP!$A$2:$A$1000,0),MATCH(AA$1,JMP!$AJ$1:$AU$1,0)),INDEX(Baseline!$B$2:$BD$2,1,MATCH(AA$1,Baseline!$B$1:$BD$1,0)))</f>
        <v>1970</v>
      </c>
      <c r="AB92">
        <f>IFERROR(INDEX(JMP!$AJ$2:$AU$1000,MATCH($A92,JMP!$A$2:$A$1000,0),MATCH(AB$1,JMP!$AJ$1:$AU$1,0)),INDEX(Baseline!$B$2:$BD$2,1,MATCH(AB$1,Baseline!$B$1:$BD$1,0)))</f>
        <v>0</v>
      </c>
      <c r="AC92">
        <f>IFERROR(INDEX(JMP!$AJ$2:$AU$1000,MATCH($A92,JMP!$A$2:$A$1000,0),MATCH(AC$1,JMP!$AJ$1:$AU$1,0)),INDEX(Baseline!$B$2:$BD$2,1,MATCH(AC$1,Baseline!$B$1:$BD$1,0)))</f>
        <v>1</v>
      </c>
      <c r="AD92">
        <f>IFERROR(INDEX(JMP!$AJ$2:$AU$1000,MATCH($A92,JMP!$A$2:$A$1000,0),MATCH(AD$1,JMP!$AJ$1:$AU$1,0)),INDEX(Baseline!$B$2:$BD$2,1,MATCH(AD$1,Baseline!$B$1:$BD$1,0)))</f>
        <v>8</v>
      </c>
      <c r="AE92">
        <f>IFERROR(INDEX(JMP!$AJ$2:$AU$1000,MATCH($A92,JMP!$A$2:$A$1000,0),MATCH(AE$1,JMP!$AJ$1:$AU$1,0)),INDEX(Baseline!$B$2:$BD$2,1,MATCH(AE$1,Baseline!$B$1:$BD$1,0)))</f>
        <v>1</v>
      </c>
      <c r="AF92" t="str">
        <f>IFERROR(INDEX(JMP!$AJ$2:$AU$1000,MATCH($A92,JMP!$A$2:$A$1000,0),MATCH(AF$1,JMP!$AJ$1:$AU$1,0)),INDEX(Baseline!$B$2:$BD$2,1,MATCH(AF$1,Baseline!$B$1:$BD$1,0)))</f>
        <v>bwb</v>
      </c>
      <c r="AG92" t="str">
        <f>IFERROR(INDEX(JMP!$AJ$2:$AU$1000,MATCH($A92,JMP!$A$2:$A$1000,0),MATCH(AG$1,JMP!$AJ$1:$AU$1,0)),INDEX(Baseline!$B$2:$BD$2,1,MATCH(AG$1,Baseline!$B$1:$BD$1,0)))</f>
        <v>V-tail</v>
      </c>
      <c r="AH92">
        <f>IFERROR(INDEX(JMP!$AJ$2:$AU$1000,MATCH($A92,JMP!$A$2:$A$1000,0),MATCH(AH$1,JMP!$AJ$1:$AU$1,0)),INDEX(Baseline!$B$2:$BD$2,1,MATCH(AH$1,Baseline!$B$1:$BD$1,0)))</f>
        <v>1</v>
      </c>
      <c r="AI92">
        <f>IFERROR(INDEX(JMP!$AJ$2:$AU$1000,MATCH($A92,JMP!$A$2:$A$1000,0),MATCH(AI$1,JMP!$AJ$1:$AU$1,0)),INDEX(Baseline!$B$2:$BD$2,1,MATCH(AI$1,Baseline!$B$1:$BD$1,0)))</f>
        <v>724000000</v>
      </c>
      <c r="AJ92">
        <f>IFERROR(INDEX(JMP!$AJ$2:$AU$1000,MATCH($A92,JMP!$A$2:$A$1000,0),MATCH(AJ$1,JMP!$AJ$1:$AU$1,0)),INDEX(Baseline!$B$2:$BD$2,1,MATCH(AJ$1,Baseline!$B$1:$BD$1,0)))</f>
        <v>54500000</v>
      </c>
      <c r="AK92">
        <f>IFERROR(INDEX(JMP!$AJ$2:$AU$1000,MATCH($A92,JMP!$A$2:$A$1000,0),MATCH(AK$1,JMP!$AJ$1:$AU$1,0)),INDEX(Baseline!$B$2:$BD$2,1,MATCH(AK$1,Baseline!$B$1:$BD$1,0)))</f>
        <v>30</v>
      </c>
      <c r="AL92">
        <f>IFERROR(INDEX(JMP!$AJ$2:$AU$1000,MATCH($A92,JMP!$A$2:$A$1000,0),MATCH(AL$1,JMP!$AJ$1:$AU$1,0)),INDEX(Baseline!$B$2:$BD$2,1,MATCH(AL$1,Baseline!$B$1:$BD$1,0)))</f>
        <v>2.7282947425023612E-2</v>
      </c>
      <c r="AM92">
        <f>IFERROR(INDEX(JMP!$AJ$2:$AU$1000,MATCH($A92,JMP!$A$2:$A$1000,0),MATCH(AM$1,JMP!$AJ$1:$AU$1,0)),INDEX(Baseline!$B$2:$BD$2,1,MATCH(AM$1,Baseline!$B$1:$BD$1,0)))</f>
        <v>9.9142857142857146</v>
      </c>
      <c r="AN92">
        <f>IFERROR(INDEX(JMP!$AJ$2:$AU$1000,MATCH($A92,JMP!$A$2:$A$1000,0),MATCH(AN$1,JMP!$AJ$1:$AU$1,0)),INDEX(Baseline!$B$2:$BD$2,1,MATCH(AN$1,Baseline!$B$1:$BD$1,0)))</f>
        <v>2.8726844919786001</v>
      </c>
      <c r="AO92">
        <f>IFERROR(INDEX(JMP!$AJ$2:$AU$1000,MATCH($A92,JMP!$A$2:$A$1000,0),MATCH(AO$1,JMP!$AJ$1:$AU$1,0)),INDEX(Baseline!$B$2:$BD$2,1,MATCH(AO$1,Baseline!$B$1:$BD$1,0)))</f>
        <v>0.42391545200533931</v>
      </c>
      <c r="AP92">
        <f>IFERROR(INDEX(JMP!$AJ$2:$AU$1000,MATCH($A92,JMP!$A$2:$A$1000,0),MATCH(AP$1,JMP!$AJ$1:$AU$1,0)),INDEX(Baseline!$B$2:$BD$2,1,MATCH(AP$1,Baseline!$B$1:$BD$1,0)))</f>
        <v>0</v>
      </c>
      <c r="AQ92">
        <f>IFERROR(INDEX(JMP!$AJ$2:$AU$1000,MATCH($A92,JMP!$A$2:$A$1000,0),MATCH(AQ$1,JMP!$AJ$1:$AU$1,0)),INDEX(Baseline!$B$2:$BD$2,1,MATCH(AQ$1,Baseline!$B$1:$BD$1,0)))</f>
        <v>0.35</v>
      </c>
      <c r="AR92">
        <f>IFERROR(INDEX(JMP!$AJ$2:$AU$1000,MATCH($A92,JMP!$A$2:$A$1000,0),MATCH(AR$1,JMP!$AJ$1:$AU$1,0)),INDEX(Baseline!$B$2:$BD$2,1,MATCH(AR$1,Baseline!$B$1:$BD$1,0)))</f>
        <v>0</v>
      </c>
      <c r="AS92">
        <f>IFERROR(INDEX(JMP!$AJ$2:$AU$1000,MATCH($A92,JMP!$A$2:$A$1000,0),MATCH(AS$1,JMP!$AJ$1:$AU$1,0)),INDEX(Baseline!$B$2:$BD$2,1,MATCH(AS$1,Baseline!$B$1:$BD$1,0)))</f>
        <v>0</v>
      </c>
      <c r="AT92">
        <f>IFERROR(INDEX(JMP!$AJ$2:$AU$1000,MATCH($A92,JMP!$A$2:$A$1000,0),MATCH(AT$1,JMP!$AJ$1:$AU$1,0)),INDEX(Baseline!$B$2:$BD$2,1,MATCH(AT$1,Baseline!$B$1:$BD$1,0)))</f>
        <v>500</v>
      </c>
      <c r="AU92">
        <f>IFERROR(INDEX(JMP!$AJ$2:$AU$1000,MATCH($A92,JMP!$A$2:$A$1000,0),MATCH(AU$1,JMP!$AJ$1:$AU$1,0)),INDEX(Baseline!$B$2:$BD$2,1,MATCH(AU$1,Baseline!$B$1:$BD$1,0)))</f>
        <v>50</v>
      </c>
      <c r="AV92">
        <f>IFERROR(INDEX(JMP!$AJ$2:$AU$1000,MATCH($A92,JMP!$A$2:$A$1000,0),MATCH(AV$1,JMP!$AJ$1:$AU$1,0)),INDEX(Baseline!$B$2:$BD$2,1,MATCH(AV$1,Baseline!$B$1:$BD$1,0)))</f>
        <v>12.1</v>
      </c>
      <c r="AW92">
        <f>IFERROR(INDEX(JMP!$AJ$2:$AU$1000,MATCH($A92,JMP!$A$2:$A$1000,0),MATCH(AW$1,JMP!$AJ$1:$AU$1,0)),INDEX(Baseline!$B$2:$BD$2,1,MATCH(AW$1,Baseline!$B$1:$BD$1,0)))</f>
        <v>1.9961979999999998E-3</v>
      </c>
      <c r="AX92">
        <f>IFERROR(INDEX(JMP!$AJ$2:$AU$1000,MATCH($A92,JMP!$A$2:$A$1000,0),MATCH(AX$1,JMP!$AJ$1:$AU$1,0)),INDEX(Baseline!$B$2:$BD$2,1,MATCH(AX$1,Baseline!$B$1:$BD$1,0)))</f>
        <v>1.9961979999999998E-3</v>
      </c>
      <c r="AY92">
        <f>IFERROR(INDEX(JMP!$AJ$2:$AU$1000,MATCH($A92,JMP!$A$2:$A$1000,0),MATCH(AY$1,JMP!$AJ$1:$AU$1,0)),INDEX(Baseline!$B$2:$BD$2,1,MATCH(AY$1,Baseline!$B$1:$BD$1,0)))</f>
        <v>1.9607137E-2</v>
      </c>
      <c r="AZ92">
        <f>IFERROR(INDEX(JMP!$AJ$2:$AU$1000,MATCH($A92,JMP!$A$2:$A$1000,0),MATCH(AZ$1,JMP!$AJ$1:$AU$1,0)),INDEX(Baseline!$B$2:$BD$2,1,MATCH(AZ$1,Baseline!$B$1:$BD$1,0)))</f>
        <v>1</v>
      </c>
      <c r="BA92">
        <f>IFERROR(INDEX(JMP!$AJ$2:$AU$1000,MATCH($A92,JMP!$A$2:$A$1000,0),MATCH(BA$1,JMP!$AJ$1:$AU$1,0)),INDEX(Baseline!$B$2:$BD$2,1,MATCH(BA$1,Baseline!$B$1:$BD$1,0)))</f>
        <v>100</v>
      </c>
      <c r="BB92">
        <f>IFERROR(INDEX(JMP!$AJ$2:$AU$1000,MATCH($A92,JMP!$A$2:$A$1000,0),MATCH(BB$1,JMP!$AJ$1:$AU$1,0)),INDEX(Baseline!$B$2:$BD$2,1,MATCH(BB$1,Baseline!$B$1:$BD$1,0)))</f>
        <v>0</v>
      </c>
      <c r="BC92">
        <f>IFERROR(INDEX(JMP!$AJ$2:$AU$1000,MATCH($A92,JMP!$A$2:$A$1000,0),MATCH(BC$1,JMP!$AJ$1:$AU$1,0)),INDEX(Baseline!$B$2:$BD$2,1,MATCH(BC$1,Baseline!$B$1:$BD$1,0)))</f>
        <v>1</v>
      </c>
      <c r="BD92">
        <f>IFERROR(INDEX(JMP!$AJ$2:$AU$1000,MATCH($A92,JMP!$A$2:$A$1000,0),MATCH(BD$1,JMP!$AJ$1:$AU$1,0)),INDEX(Baseline!$B$2:$BD$2,1,MATCH(BD$1,Baseline!$B$1:$BD$1,0)))</f>
        <v>5</v>
      </c>
      <c r="BE92">
        <f>IFERROR(INDEX(JMP!$AJ$2:$AU$1000,MATCH($A92,JMP!$A$2:$A$1000,0),MATCH(BE$1,JMP!$AJ$1:$AU$1,0)),INDEX(Baseline!$B$2:$BE$2,1,MATCH(BE$1,Baseline!$B$1:$BE$1,0)))</f>
        <v>400000</v>
      </c>
      <c r="BF92" t="str">
        <f t="shared" si="5"/>
        <v>yes</v>
      </c>
      <c r="BG92" t="str">
        <f t="shared" si="6"/>
        <v>yes</v>
      </c>
      <c r="BH92">
        <f t="shared" si="7"/>
        <v>1</v>
      </c>
      <c r="BI92">
        <f t="shared" si="8"/>
        <v>100</v>
      </c>
      <c r="BK92">
        <v>93</v>
      </c>
      <c r="BL92" t="str">
        <f t="shared" si="9"/>
        <v>spring</v>
      </c>
    </row>
    <row r="93" spans="1:64" x14ac:dyDescent="0.35">
      <c r="A93">
        <v>92</v>
      </c>
      <c r="B93">
        <f>IFERROR(INDEX(JMP!$AJ$2:$AU$1000,MATCH($A93,JMP!$A$2:$A$1000,0),MATCH(B$1,JMP!$AJ$1:$AU$1,0)),INDEX(Baseline!$B$2:$BD$2,1,MATCH(B$1,Baseline!$B$1:$BD$1,0)))</f>
        <v>0</v>
      </c>
      <c r="C93">
        <f>IFERROR(INDEX(JMP!$AJ$2:$AU$1000,MATCH($A93,JMP!$A$2:$A$1000,0),MATCH(C$1,JMP!$AJ$1:$AU$1,0)),INDEX(Baseline!$B$2:$BD$2,1,MATCH(C$1,Baseline!$B$1:$BD$1,0)))</f>
        <v>8760</v>
      </c>
      <c r="D93">
        <f>IFERROR(INDEX(JMP!$AJ$2:$AU$1000,MATCH($A93,JMP!$A$2:$A$1000,0),MATCH(D$1,JMP!$AJ$1:$AU$1,0)),INDEX(Baseline!$B$2:$BD$2,1,MATCH(D$1,Baseline!$B$1:$BD$1,0)))</f>
        <v>1</v>
      </c>
      <c r="E93">
        <f>IFERROR(INDEX(JMP!$AJ$2:$AU$1000,MATCH($A93,JMP!$A$2:$A$1000,0),MATCH(E$1,JMP!$AJ$1:$AU$1,0)),INDEX(Baseline!$B$2:$BD$2,1,MATCH(E$1,Baseline!$B$1:$BD$1,0)))</f>
        <v>1</v>
      </c>
      <c r="F93" t="str">
        <f>IFERROR(INDEX(JMP!$AJ$2:$AU$1000,MATCH($A93,JMP!$A$2:$A$1000,0),MATCH(F$1,JMP!$AJ$1:$AU$1,0)),INDEX(Baseline!$B$2:$BD$2,1,MATCH(F$1,Baseline!$B$1:$BD$1,0)))</f>
        <v>e344</v>
      </c>
      <c r="G93" t="str">
        <f>IFERROR(INDEX(JMP!$AJ$2:$AU$1000,MATCH($A93,JMP!$A$2:$A$1000,0),MATCH(G$1,JMP!$AJ$1:$AU$1,0)),INDEX(Baseline!$B$2:$BD$2,1,MATCH(G$1,Baseline!$B$1:$BD$1,0)))</f>
        <v>e340</v>
      </c>
      <c r="H93">
        <f>IFERROR(INDEX(JMP!$AJ$2:$AU$1000,MATCH($A93,JMP!$A$2:$A$1000,0),MATCH(H$1,JMP!$AJ$1:$AU$1,0)),INDEX(Baseline!$B$2:$BD$2,1,MATCH(H$1,Baseline!$B$1:$BD$1,0)))</f>
        <v>1.5</v>
      </c>
      <c r="I93">
        <f>IFERROR(INDEX(JMP!$AJ$2:$AU$1000,MATCH($A93,JMP!$A$2:$A$1000,0),MATCH(I$1,JMP!$AJ$1:$AU$1,0)),INDEX(Baseline!$B$2:$BD$2,1,MATCH(I$1,Baseline!$B$1:$BD$1,0)))</f>
        <v>0.42</v>
      </c>
      <c r="J93">
        <f>IFERROR(INDEX(JMP!$AJ$2:$AU$1000,MATCH($A93,JMP!$A$2:$A$1000,0),MATCH(J$1,JMP!$AJ$1:$AU$1,0)),INDEX(Baseline!$B$2:$BD$2,1,MATCH(J$1,Baseline!$B$1:$BD$1,0)))</f>
        <v>1</v>
      </c>
      <c r="K93">
        <f>IFERROR(INDEX(JMP!$AJ$2:$AU$1000,MATCH($A93,JMP!$A$2:$A$1000,0),MATCH(K$1,JMP!$AJ$1:$AU$1,0)),INDEX(Baseline!$B$2:$BD$2,1,MATCH(K$1,Baseline!$B$1:$BD$1,0)))</f>
        <v>0</v>
      </c>
      <c r="L93">
        <f>IFERROR(INDEX(JMP!$AJ$2:$AU$1000,MATCH($A93,JMP!$A$2:$A$1000,0),MATCH(L$1,JMP!$AJ$1:$AU$1,0)),INDEX(Baseline!$B$2:$BD$2,1,MATCH(L$1,Baseline!$B$1:$BD$1,0)))</f>
        <v>0.1569382000329273</v>
      </c>
      <c r="M93" t="b">
        <f>IFERROR(INDEX(JMP!$AJ$2:$AU$1000,MATCH($A93,JMP!$A$2:$A$1000,0),MATCH(M$1,JMP!$AJ$1:$AU$1,0)),INDEX(Baseline!$B$2:$BD$2,1,MATCH(M$1,Baseline!$B$1:$BD$1,0)))</f>
        <v>0</v>
      </c>
      <c r="N93" t="b">
        <f>IFERROR(INDEX(JMP!$AJ$2:$AU$1000,MATCH($A93,JMP!$A$2:$A$1000,0),MATCH(N$1,JMP!$AJ$1:$AU$1,0)),INDEX(Baseline!$B$2:$BD$2,1,MATCH(N$1,Baseline!$B$1:$BD$1,0)))</f>
        <v>0</v>
      </c>
      <c r="O93">
        <f>IFERROR(INDEX(JMP!$AJ$2:$AU$1000,MATCH($A93,JMP!$A$2:$A$1000,0),MATCH(O$1,JMP!$AJ$1:$AU$1,0)),INDEX(Baseline!$B$2:$BD$2,1,MATCH(O$1,Baseline!$B$1:$BD$1,0)))</f>
        <v>7</v>
      </c>
      <c r="P93">
        <f>IFERROR(INDEX(JMP!$AJ$2:$AU$1000,MATCH($A93,JMP!$A$2:$A$1000,0),MATCH(P$1,JMP!$AJ$1:$AU$1,0)),INDEX(Baseline!$B$2:$BD$2,1,MATCH(P$1,Baseline!$B$1:$BD$1,0)))</f>
        <v>200</v>
      </c>
      <c r="Q93">
        <f>IFERROR(INDEX(JMP!$AJ$2:$AU$1000,MATCH($A93,JMP!$A$2:$A$1000,0),MATCH(Q$1,JMP!$AJ$1:$AU$1,0)),INDEX(Baseline!$B$2:$BD$2,1,MATCH(Q$1,Baseline!$B$1:$BD$1,0)))</f>
        <v>10</v>
      </c>
      <c r="R93">
        <f>IFERROR(INDEX(JMP!$AJ$2:$AU$1000,MATCH($A93,JMP!$A$2:$A$1000,0),MATCH(R$1,JMP!$AJ$1:$AU$1,0)),INDEX(Baseline!$B$2:$BD$2,1,MATCH(R$1,Baseline!$B$1:$BD$1,0)))</f>
        <v>0</v>
      </c>
      <c r="S93">
        <f>IFERROR(INDEX(JMP!$AJ$2:$AU$1000,MATCH($A93,JMP!$A$2:$A$1000,0),MATCH(S$1,JMP!$AJ$1:$AU$1,0)),INDEX(Baseline!$B$2:$BD$2,1,MATCH(S$1,Baseline!$B$1:$BD$1,0)))</f>
        <v>1</v>
      </c>
      <c r="T93">
        <f>IFERROR(INDEX(JMP!$AJ$2:$AU$1000,MATCH($A93,JMP!$A$2:$A$1000,0),MATCH(T$1,JMP!$AJ$1:$AU$1,0)),INDEX(Baseline!$B$2:$BD$2,1,MATCH(T$1,Baseline!$B$1:$BD$1,0)))</f>
        <v>0</v>
      </c>
      <c r="U93" t="str">
        <f>IFERROR(INDEX(JMP!$AJ$2:$AU$1000,MATCH($A93,JMP!$A$2:$A$1000,0),MATCH(U$1,JMP!$AJ$1:$AU$1,0)),INDEX(Baseline!$B$2:$BD$2,1,MATCH(U$1,Baseline!$B$1:$BD$1,0)))</f>
        <v>Titan</v>
      </c>
      <c r="V93">
        <f>IFERROR(INDEX(JMP!$AJ$2:$AU$1000,MATCH($A93,JMP!$A$2:$A$1000,0),MATCH(V$1,JMP!$AJ$1:$AU$1,0)),INDEX(Baseline!$B$2:$BD$2,1,MATCH(V$1,Baseline!$B$1:$BD$1,0)))</f>
        <v>3</v>
      </c>
      <c r="W93">
        <f>IFERROR(INDEX(JMP!$AJ$2:$AU$1000,MATCH($A93,JMP!$A$2:$A$1000,0),MATCH(W$1,JMP!$AJ$1:$AU$1,0)),INDEX(Baseline!$B$2:$BD$2,1,MATCH(W$1,Baseline!$B$1:$BD$1,0)))</f>
        <v>0.37</v>
      </c>
      <c r="X93">
        <f>IFERROR(INDEX(JMP!$AJ$2:$AU$1000,MATCH($A93,JMP!$A$2:$A$1000,0),MATCH(X$1,JMP!$AJ$1:$AU$1,0)),INDEX(Baseline!$B$2:$BD$2,1,MATCH(X$1,Baseline!$B$1:$BD$1,0)))</f>
        <v>4</v>
      </c>
      <c r="Y93">
        <f>IFERROR(INDEX(JMP!$AJ$2:$AU$1000,MATCH($A93,JMP!$A$2:$A$1000,0),MATCH(Y$1,JMP!$AJ$1:$AU$1,0)),INDEX(Baseline!$B$2:$BD$2,1,MATCH(Y$1,Baseline!$B$1:$BD$1,0)))</f>
        <v>5</v>
      </c>
      <c r="Z93">
        <f>IFERROR(INDEX(JMP!$AJ$2:$AU$1000,MATCH($A93,JMP!$A$2:$A$1000,0),MATCH(Z$1,JMP!$AJ$1:$AU$1,0)),INDEX(Baseline!$B$2:$BD$2,1,MATCH(Z$1,Baseline!$B$1:$BD$1,0)))</f>
        <v>1970</v>
      </c>
      <c r="AA93">
        <f>IFERROR(INDEX(JMP!$AJ$2:$AU$1000,MATCH($A93,JMP!$A$2:$A$1000,0),MATCH(AA$1,JMP!$AJ$1:$AU$1,0)),INDEX(Baseline!$B$2:$BD$2,1,MATCH(AA$1,Baseline!$B$1:$BD$1,0)))</f>
        <v>1970</v>
      </c>
      <c r="AB93">
        <f>IFERROR(INDEX(JMP!$AJ$2:$AU$1000,MATCH($A93,JMP!$A$2:$A$1000,0),MATCH(AB$1,JMP!$AJ$1:$AU$1,0)),INDEX(Baseline!$B$2:$BD$2,1,MATCH(AB$1,Baseline!$B$1:$BD$1,0)))</f>
        <v>0</v>
      </c>
      <c r="AC93">
        <f>IFERROR(INDEX(JMP!$AJ$2:$AU$1000,MATCH($A93,JMP!$A$2:$A$1000,0),MATCH(AC$1,JMP!$AJ$1:$AU$1,0)),INDEX(Baseline!$B$2:$BD$2,1,MATCH(AC$1,Baseline!$B$1:$BD$1,0)))</f>
        <v>1</v>
      </c>
      <c r="AD93">
        <f>IFERROR(INDEX(JMP!$AJ$2:$AU$1000,MATCH($A93,JMP!$A$2:$A$1000,0),MATCH(AD$1,JMP!$AJ$1:$AU$1,0)),INDEX(Baseline!$B$2:$BD$2,1,MATCH(AD$1,Baseline!$B$1:$BD$1,0)))</f>
        <v>8</v>
      </c>
      <c r="AE93">
        <f>IFERROR(INDEX(JMP!$AJ$2:$AU$1000,MATCH($A93,JMP!$A$2:$A$1000,0),MATCH(AE$1,JMP!$AJ$1:$AU$1,0)),INDEX(Baseline!$B$2:$BD$2,1,MATCH(AE$1,Baseline!$B$1:$BD$1,0)))</f>
        <v>0.25</v>
      </c>
      <c r="AF93" t="str">
        <f>IFERROR(INDEX(JMP!$AJ$2:$AU$1000,MATCH($A93,JMP!$A$2:$A$1000,0),MATCH(AF$1,JMP!$AJ$1:$AU$1,0)),INDEX(Baseline!$B$2:$BD$2,1,MATCH(AF$1,Baseline!$B$1:$BD$1,0)))</f>
        <v>bwb</v>
      </c>
      <c r="AG93" t="str">
        <f>IFERROR(INDEX(JMP!$AJ$2:$AU$1000,MATCH($A93,JMP!$A$2:$A$1000,0),MATCH(AG$1,JMP!$AJ$1:$AU$1,0)),INDEX(Baseline!$B$2:$BD$2,1,MATCH(AG$1,Baseline!$B$1:$BD$1,0)))</f>
        <v>V-tail</v>
      </c>
      <c r="AH93">
        <f>IFERROR(INDEX(JMP!$AJ$2:$AU$1000,MATCH($A93,JMP!$A$2:$A$1000,0),MATCH(AH$1,JMP!$AJ$1:$AU$1,0)),INDEX(Baseline!$B$2:$BD$2,1,MATCH(AH$1,Baseline!$B$1:$BD$1,0)))</f>
        <v>1</v>
      </c>
      <c r="AI93">
        <f>IFERROR(INDEX(JMP!$AJ$2:$AU$1000,MATCH($A93,JMP!$A$2:$A$1000,0),MATCH(AI$1,JMP!$AJ$1:$AU$1,0)),INDEX(Baseline!$B$2:$BD$2,1,MATCH(AI$1,Baseline!$B$1:$BD$1,0)))</f>
        <v>724000000</v>
      </c>
      <c r="AJ93">
        <f>IFERROR(INDEX(JMP!$AJ$2:$AU$1000,MATCH($A93,JMP!$A$2:$A$1000,0),MATCH(AJ$1,JMP!$AJ$1:$AU$1,0)),INDEX(Baseline!$B$2:$BD$2,1,MATCH(AJ$1,Baseline!$B$1:$BD$1,0)))</f>
        <v>54500000</v>
      </c>
      <c r="AK93">
        <f>IFERROR(INDEX(JMP!$AJ$2:$AU$1000,MATCH($A93,JMP!$A$2:$A$1000,0),MATCH(AK$1,JMP!$AJ$1:$AU$1,0)),INDEX(Baseline!$B$2:$BD$2,1,MATCH(AK$1,Baseline!$B$1:$BD$1,0)))</f>
        <v>30</v>
      </c>
      <c r="AL93">
        <f>IFERROR(INDEX(JMP!$AJ$2:$AU$1000,MATCH($A93,JMP!$A$2:$A$1000,0),MATCH(AL$1,JMP!$AJ$1:$AU$1,0)),INDEX(Baseline!$B$2:$BD$2,1,MATCH(AL$1,Baseline!$B$1:$BD$1,0)))</f>
        <v>1.0988988903027965E-2</v>
      </c>
      <c r="AM93">
        <f>IFERROR(INDEX(JMP!$AJ$2:$AU$1000,MATCH($A93,JMP!$A$2:$A$1000,0),MATCH(AM$1,JMP!$AJ$1:$AU$1,0)),INDEX(Baseline!$B$2:$BD$2,1,MATCH(AM$1,Baseline!$B$1:$BD$1,0)))</f>
        <v>17</v>
      </c>
      <c r="AN93">
        <f>IFERROR(INDEX(JMP!$AJ$2:$AU$1000,MATCH($A93,JMP!$A$2:$A$1000,0),MATCH(AN$1,JMP!$AJ$1:$AU$1,0)),INDEX(Baseline!$B$2:$BD$2,1,MATCH(AN$1,Baseline!$B$1:$BD$1,0)))</f>
        <v>1.8138059587471276</v>
      </c>
      <c r="AO93">
        <f>IFERROR(INDEX(JMP!$AJ$2:$AU$1000,MATCH($A93,JMP!$A$2:$A$1000,0),MATCH(AO$1,JMP!$AJ$1:$AU$1,0)),INDEX(Baseline!$B$2:$BD$2,1,MATCH(AO$1,Baseline!$B$1:$BD$1,0)))</f>
        <v>0.47627154368727354</v>
      </c>
      <c r="AP93">
        <f>IFERROR(INDEX(JMP!$AJ$2:$AU$1000,MATCH($A93,JMP!$A$2:$A$1000,0),MATCH(AP$1,JMP!$AJ$1:$AU$1,0)),INDEX(Baseline!$B$2:$BD$2,1,MATCH(AP$1,Baseline!$B$1:$BD$1,0)))</f>
        <v>0</v>
      </c>
      <c r="AQ93">
        <f>IFERROR(INDEX(JMP!$AJ$2:$AU$1000,MATCH($A93,JMP!$A$2:$A$1000,0),MATCH(AQ$1,JMP!$AJ$1:$AU$1,0)),INDEX(Baseline!$B$2:$BD$2,1,MATCH(AQ$1,Baseline!$B$1:$BD$1,0)))</f>
        <v>0.35</v>
      </c>
      <c r="AR93">
        <f>IFERROR(INDEX(JMP!$AJ$2:$AU$1000,MATCH($A93,JMP!$A$2:$A$1000,0),MATCH(AR$1,JMP!$AJ$1:$AU$1,0)),INDEX(Baseline!$B$2:$BD$2,1,MATCH(AR$1,Baseline!$B$1:$BD$1,0)))</f>
        <v>0</v>
      </c>
      <c r="AS93">
        <f>IFERROR(INDEX(JMP!$AJ$2:$AU$1000,MATCH($A93,JMP!$A$2:$A$1000,0),MATCH(AS$1,JMP!$AJ$1:$AU$1,0)),INDEX(Baseline!$B$2:$BD$2,1,MATCH(AS$1,Baseline!$B$1:$BD$1,0)))</f>
        <v>0</v>
      </c>
      <c r="AT93">
        <f>IFERROR(INDEX(JMP!$AJ$2:$AU$1000,MATCH($A93,JMP!$A$2:$A$1000,0),MATCH(AT$1,JMP!$AJ$1:$AU$1,0)),INDEX(Baseline!$B$2:$BD$2,1,MATCH(AT$1,Baseline!$B$1:$BD$1,0)))</f>
        <v>500</v>
      </c>
      <c r="AU93">
        <f>IFERROR(INDEX(JMP!$AJ$2:$AU$1000,MATCH($A93,JMP!$A$2:$A$1000,0),MATCH(AU$1,JMP!$AJ$1:$AU$1,0)),INDEX(Baseline!$B$2:$BD$2,1,MATCH(AU$1,Baseline!$B$1:$BD$1,0)))</f>
        <v>50</v>
      </c>
      <c r="AV93">
        <f>IFERROR(INDEX(JMP!$AJ$2:$AU$1000,MATCH($A93,JMP!$A$2:$A$1000,0),MATCH(AV$1,JMP!$AJ$1:$AU$1,0)),INDEX(Baseline!$B$2:$BD$2,1,MATCH(AV$1,Baseline!$B$1:$BD$1,0)))</f>
        <v>12.1</v>
      </c>
      <c r="AW93">
        <f>IFERROR(INDEX(JMP!$AJ$2:$AU$1000,MATCH($A93,JMP!$A$2:$A$1000,0),MATCH(AW$1,JMP!$AJ$1:$AU$1,0)),INDEX(Baseline!$B$2:$BD$2,1,MATCH(AW$1,Baseline!$B$1:$BD$1,0)))</f>
        <v>1.9961979999999998E-3</v>
      </c>
      <c r="AX93">
        <f>IFERROR(INDEX(JMP!$AJ$2:$AU$1000,MATCH($A93,JMP!$A$2:$A$1000,0),MATCH(AX$1,JMP!$AJ$1:$AU$1,0)),INDEX(Baseline!$B$2:$BD$2,1,MATCH(AX$1,Baseline!$B$1:$BD$1,0)))</f>
        <v>1.9961979999999998E-3</v>
      </c>
      <c r="AY93">
        <f>IFERROR(INDEX(JMP!$AJ$2:$AU$1000,MATCH($A93,JMP!$A$2:$A$1000,0),MATCH(AY$1,JMP!$AJ$1:$AU$1,0)),INDEX(Baseline!$B$2:$BD$2,1,MATCH(AY$1,Baseline!$B$1:$BD$1,0)))</f>
        <v>1.9607137E-2</v>
      </c>
      <c r="AZ93">
        <f>IFERROR(INDEX(JMP!$AJ$2:$AU$1000,MATCH($A93,JMP!$A$2:$A$1000,0),MATCH(AZ$1,JMP!$AJ$1:$AU$1,0)),INDEX(Baseline!$B$2:$BD$2,1,MATCH(AZ$1,Baseline!$B$1:$BD$1,0)))</f>
        <v>1</v>
      </c>
      <c r="BA93">
        <f>IFERROR(INDEX(JMP!$AJ$2:$AU$1000,MATCH($A93,JMP!$A$2:$A$1000,0),MATCH(BA$1,JMP!$AJ$1:$AU$1,0)),INDEX(Baseline!$B$2:$BD$2,1,MATCH(BA$1,Baseline!$B$1:$BD$1,0)))</f>
        <v>55</v>
      </c>
      <c r="BB93">
        <f>IFERROR(INDEX(JMP!$AJ$2:$AU$1000,MATCH($A93,JMP!$A$2:$A$1000,0),MATCH(BB$1,JMP!$AJ$1:$AU$1,0)),INDEX(Baseline!$B$2:$BD$2,1,MATCH(BB$1,Baseline!$B$1:$BD$1,0)))</f>
        <v>0</v>
      </c>
      <c r="BC93">
        <f>IFERROR(INDEX(JMP!$AJ$2:$AU$1000,MATCH($A93,JMP!$A$2:$A$1000,0),MATCH(BC$1,JMP!$AJ$1:$AU$1,0)),INDEX(Baseline!$B$2:$BD$2,1,MATCH(BC$1,Baseline!$B$1:$BD$1,0)))</f>
        <v>3</v>
      </c>
      <c r="BD93">
        <f>IFERROR(INDEX(JMP!$AJ$2:$AU$1000,MATCH($A93,JMP!$A$2:$A$1000,0),MATCH(BD$1,JMP!$AJ$1:$AU$1,0)),INDEX(Baseline!$B$2:$BD$2,1,MATCH(BD$1,Baseline!$B$1:$BD$1,0)))</f>
        <v>2.75</v>
      </c>
      <c r="BE93">
        <f>IFERROR(INDEX(JMP!$AJ$2:$AU$1000,MATCH($A93,JMP!$A$2:$A$1000,0),MATCH(BE$1,JMP!$AJ$1:$AU$1,0)),INDEX(Baseline!$B$2:$BE$2,1,MATCH(BE$1,Baseline!$B$1:$BE$1,0)))</f>
        <v>400000</v>
      </c>
      <c r="BF93" t="str">
        <f t="shared" si="5"/>
        <v>yes</v>
      </c>
      <c r="BG93" t="str">
        <f t="shared" si="6"/>
        <v>yes</v>
      </c>
      <c r="BH93">
        <f t="shared" si="7"/>
        <v>0.25</v>
      </c>
      <c r="BI93">
        <f t="shared" si="8"/>
        <v>30</v>
      </c>
      <c r="BK93">
        <v>94</v>
      </c>
      <c r="BL93" t="str">
        <f t="shared" si="9"/>
        <v>fall</v>
      </c>
    </row>
    <row r="94" spans="1:64" x14ac:dyDescent="0.35">
      <c r="A94">
        <v>93</v>
      </c>
      <c r="B94">
        <f>IFERROR(INDEX(JMP!$AJ$2:$AU$1000,MATCH($A94,JMP!$A$2:$A$1000,0),MATCH(B$1,JMP!$AJ$1:$AU$1,0)),INDEX(Baseline!$B$2:$BD$2,1,MATCH(B$1,Baseline!$B$1:$BD$1,0)))</f>
        <v>0</v>
      </c>
      <c r="C94">
        <f>IFERROR(INDEX(JMP!$AJ$2:$AU$1000,MATCH($A94,JMP!$A$2:$A$1000,0),MATCH(C$1,JMP!$AJ$1:$AU$1,0)),INDEX(Baseline!$B$2:$BD$2,1,MATCH(C$1,Baseline!$B$1:$BD$1,0)))</f>
        <v>8760</v>
      </c>
      <c r="D94">
        <f>IFERROR(INDEX(JMP!$AJ$2:$AU$1000,MATCH($A94,JMP!$A$2:$A$1000,0),MATCH(D$1,JMP!$AJ$1:$AU$1,0)),INDEX(Baseline!$B$2:$BD$2,1,MATCH(D$1,Baseline!$B$1:$BD$1,0)))</f>
        <v>1</v>
      </c>
      <c r="E94">
        <f>IFERROR(INDEX(JMP!$AJ$2:$AU$1000,MATCH($A94,JMP!$A$2:$A$1000,0),MATCH(E$1,JMP!$AJ$1:$AU$1,0)),INDEX(Baseline!$B$2:$BD$2,1,MATCH(E$1,Baseline!$B$1:$BD$1,0)))</f>
        <v>1</v>
      </c>
      <c r="F94" t="str">
        <f>IFERROR(INDEX(JMP!$AJ$2:$AU$1000,MATCH($A94,JMP!$A$2:$A$1000,0),MATCH(F$1,JMP!$AJ$1:$AU$1,0)),INDEX(Baseline!$B$2:$BD$2,1,MATCH(F$1,Baseline!$B$1:$BD$1,0)))</f>
        <v>e344</v>
      </c>
      <c r="G94" t="str">
        <f>IFERROR(INDEX(JMP!$AJ$2:$AU$1000,MATCH($A94,JMP!$A$2:$A$1000,0),MATCH(G$1,JMP!$AJ$1:$AU$1,0)),INDEX(Baseline!$B$2:$BD$2,1,MATCH(G$1,Baseline!$B$1:$BD$1,0)))</f>
        <v>e340</v>
      </c>
      <c r="H94">
        <f>IFERROR(INDEX(JMP!$AJ$2:$AU$1000,MATCH($A94,JMP!$A$2:$A$1000,0),MATCH(H$1,JMP!$AJ$1:$AU$1,0)),INDEX(Baseline!$B$2:$BD$2,1,MATCH(H$1,Baseline!$B$1:$BD$1,0)))</f>
        <v>1.5</v>
      </c>
      <c r="I94">
        <f>IFERROR(INDEX(JMP!$AJ$2:$AU$1000,MATCH($A94,JMP!$A$2:$A$1000,0),MATCH(I$1,JMP!$AJ$1:$AU$1,0)),INDEX(Baseline!$B$2:$BD$2,1,MATCH(I$1,Baseline!$B$1:$BD$1,0)))</f>
        <v>0.42</v>
      </c>
      <c r="J94">
        <f>IFERROR(INDEX(JMP!$AJ$2:$AU$1000,MATCH($A94,JMP!$A$2:$A$1000,0),MATCH(J$1,JMP!$AJ$1:$AU$1,0)),INDEX(Baseline!$B$2:$BD$2,1,MATCH(J$1,Baseline!$B$1:$BD$1,0)))</f>
        <v>1</v>
      </c>
      <c r="K94">
        <f>IFERROR(INDEX(JMP!$AJ$2:$AU$1000,MATCH($A94,JMP!$A$2:$A$1000,0),MATCH(K$1,JMP!$AJ$1:$AU$1,0)),INDEX(Baseline!$B$2:$BD$2,1,MATCH(K$1,Baseline!$B$1:$BD$1,0)))</f>
        <v>0</v>
      </c>
      <c r="L94">
        <f>IFERROR(INDEX(JMP!$AJ$2:$AU$1000,MATCH($A94,JMP!$A$2:$A$1000,0),MATCH(L$1,JMP!$AJ$1:$AU$1,0)),INDEX(Baseline!$B$2:$BD$2,1,MATCH(L$1,Baseline!$B$1:$BD$1,0)))</f>
        <v>4.4378411320365213E-2</v>
      </c>
      <c r="M94" t="b">
        <f>IFERROR(INDEX(JMP!$AJ$2:$AU$1000,MATCH($A94,JMP!$A$2:$A$1000,0),MATCH(M$1,JMP!$AJ$1:$AU$1,0)),INDEX(Baseline!$B$2:$BD$2,1,MATCH(M$1,Baseline!$B$1:$BD$1,0)))</f>
        <v>0</v>
      </c>
      <c r="N94" t="b">
        <f>IFERROR(INDEX(JMP!$AJ$2:$AU$1000,MATCH($A94,JMP!$A$2:$A$1000,0),MATCH(N$1,JMP!$AJ$1:$AU$1,0)),INDEX(Baseline!$B$2:$BD$2,1,MATCH(N$1,Baseline!$B$1:$BD$1,0)))</f>
        <v>0</v>
      </c>
      <c r="O94">
        <f>IFERROR(INDEX(JMP!$AJ$2:$AU$1000,MATCH($A94,JMP!$A$2:$A$1000,0),MATCH(O$1,JMP!$AJ$1:$AU$1,0)),INDEX(Baseline!$B$2:$BD$2,1,MATCH(O$1,Baseline!$B$1:$BD$1,0)))</f>
        <v>7</v>
      </c>
      <c r="P94">
        <f>IFERROR(INDEX(JMP!$AJ$2:$AU$1000,MATCH($A94,JMP!$A$2:$A$1000,0),MATCH(P$1,JMP!$AJ$1:$AU$1,0)),INDEX(Baseline!$B$2:$BD$2,1,MATCH(P$1,Baseline!$B$1:$BD$1,0)))</f>
        <v>200</v>
      </c>
      <c r="Q94">
        <f>IFERROR(INDEX(JMP!$AJ$2:$AU$1000,MATCH($A94,JMP!$A$2:$A$1000,0),MATCH(Q$1,JMP!$AJ$1:$AU$1,0)),INDEX(Baseline!$B$2:$BD$2,1,MATCH(Q$1,Baseline!$B$1:$BD$1,0)))</f>
        <v>10</v>
      </c>
      <c r="R94">
        <f>IFERROR(INDEX(JMP!$AJ$2:$AU$1000,MATCH($A94,JMP!$A$2:$A$1000,0),MATCH(R$1,JMP!$AJ$1:$AU$1,0)),INDEX(Baseline!$B$2:$BD$2,1,MATCH(R$1,Baseline!$B$1:$BD$1,0)))</f>
        <v>0</v>
      </c>
      <c r="S94">
        <f>IFERROR(INDEX(JMP!$AJ$2:$AU$1000,MATCH($A94,JMP!$A$2:$A$1000,0),MATCH(S$1,JMP!$AJ$1:$AU$1,0)),INDEX(Baseline!$B$2:$BD$2,1,MATCH(S$1,Baseline!$B$1:$BD$1,0)))</f>
        <v>1</v>
      </c>
      <c r="T94">
        <f>IFERROR(INDEX(JMP!$AJ$2:$AU$1000,MATCH($A94,JMP!$A$2:$A$1000,0),MATCH(T$1,JMP!$AJ$1:$AU$1,0)),INDEX(Baseline!$B$2:$BD$2,1,MATCH(T$1,Baseline!$B$1:$BD$1,0)))</f>
        <v>0</v>
      </c>
      <c r="U94" t="str">
        <f>IFERROR(INDEX(JMP!$AJ$2:$AU$1000,MATCH($A94,JMP!$A$2:$A$1000,0),MATCH(U$1,JMP!$AJ$1:$AU$1,0)),INDEX(Baseline!$B$2:$BD$2,1,MATCH(U$1,Baseline!$B$1:$BD$1,0)))</f>
        <v>Titan</v>
      </c>
      <c r="V94">
        <f>IFERROR(INDEX(JMP!$AJ$2:$AU$1000,MATCH($A94,JMP!$A$2:$A$1000,0),MATCH(V$1,JMP!$AJ$1:$AU$1,0)),INDEX(Baseline!$B$2:$BD$2,1,MATCH(V$1,Baseline!$B$1:$BD$1,0)))</f>
        <v>3</v>
      </c>
      <c r="W94">
        <f>IFERROR(INDEX(JMP!$AJ$2:$AU$1000,MATCH($A94,JMP!$A$2:$A$1000,0),MATCH(W$1,JMP!$AJ$1:$AU$1,0)),INDEX(Baseline!$B$2:$BD$2,1,MATCH(W$1,Baseline!$B$1:$BD$1,0)))</f>
        <v>0.37</v>
      </c>
      <c r="X94">
        <f>IFERROR(INDEX(JMP!$AJ$2:$AU$1000,MATCH($A94,JMP!$A$2:$A$1000,0),MATCH(X$1,JMP!$AJ$1:$AU$1,0)),INDEX(Baseline!$B$2:$BD$2,1,MATCH(X$1,Baseline!$B$1:$BD$1,0)))</f>
        <v>4</v>
      </c>
      <c r="Y94">
        <f>IFERROR(INDEX(JMP!$AJ$2:$AU$1000,MATCH($A94,JMP!$A$2:$A$1000,0),MATCH(Y$1,JMP!$AJ$1:$AU$1,0)),INDEX(Baseline!$B$2:$BD$2,1,MATCH(Y$1,Baseline!$B$1:$BD$1,0)))</f>
        <v>6</v>
      </c>
      <c r="Z94">
        <f>IFERROR(INDEX(JMP!$AJ$2:$AU$1000,MATCH($A94,JMP!$A$2:$A$1000,0),MATCH(Z$1,JMP!$AJ$1:$AU$1,0)),INDEX(Baseline!$B$2:$BD$2,1,MATCH(Z$1,Baseline!$B$1:$BD$1,0)))</f>
        <v>1970</v>
      </c>
      <c r="AA94">
        <f>IFERROR(INDEX(JMP!$AJ$2:$AU$1000,MATCH($A94,JMP!$A$2:$A$1000,0),MATCH(AA$1,JMP!$AJ$1:$AU$1,0)),INDEX(Baseline!$B$2:$BD$2,1,MATCH(AA$1,Baseline!$B$1:$BD$1,0)))</f>
        <v>1970</v>
      </c>
      <c r="AB94">
        <f>IFERROR(INDEX(JMP!$AJ$2:$AU$1000,MATCH($A94,JMP!$A$2:$A$1000,0),MATCH(AB$1,JMP!$AJ$1:$AU$1,0)),INDEX(Baseline!$B$2:$BD$2,1,MATCH(AB$1,Baseline!$B$1:$BD$1,0)))</f>
        <v>0</v>
      </c>
      <c r="AC94">
        <f>IFERROR(INDEX(JMP!$AJ$2:$AU$1000,MATCH($A94,JMP!$A$2:$A$1000,0),MATCH(AC$1,JMP!$AJ$1:$AU$1,0)),INDEX(Baseline!$B$2:$BD$2,1,MATCH(AC$1,Baseline!$B$1:$BD$1,0)))</f>
        <v>1</v>
      </c>
      <c r="AD94">
        <f>IFERROR(INDEX(JMP!$AJ$2:$AU$1000,MATCH($A94,JMP!$A$2:$A$1000,0),MATCH(AD$1,JMP!$AJ$1:$AU$1,0)),INDEX(Baseline!$B$2:$BD$2,1,MATCH(AD$1,Baseline!$B$1:$BD$1,0)))</f>
        <v>8</v>
      </c>
      <c r="AE94">
        <f>IFERROR(INDEX(JMP!$AJ$2:$AU$1000,MATCH($A94,JMP!$A$2:$A$1000,0),MATCH(AE$1,JMP!$AJ$1:$AU$1,0)),INDEX(Baseline!$B$2:$BD$2,1,MATCH(AE$1,Baseline!$B$1:$BD$1,0)))</f>
        <v>0.625</v>
      </c>
      <c r="AF94" t="str">
        <f>IFERROR(INDEX(JMP!$AJ$2:$AU$1000,MATCH($A94,JMP!$A$2:$A$1000,0),MATCH(AF$1,JMP!$AJ$1:$AU$1,0)),INDEX(Baseline!$B$2:$BD$2,1,MATCH(AF$1,Baseline!$B$1:$BD$1,0)))</f>
        <v>bwb</v>
      </c>
      <c r="AG94" t="str">
        <f>IFERROR(INDEX(JMP!$AJ$2:$AU$1000,MATCH($A94,JMP!$A$2:$A$1000,0),MATCH(AG$1,JMP!$AJ$1:$AU$1,0)),INDEX(Baseline!$B$2:$BD$2,1,MATCH(AG$1,Baseline!$B$1:$BD$1,0)))</f>
        <v>V-tail</v>
      </c>
      <c r="AH94">
        <f>IFERROR(INDEX(JMP!$AJ$2:$AU$1000,MATCH($A94,JMP!$A$2:$A$1000,0),MATCH(AH$1,JMP!$AJ$1:$AU$1,0)),INDEX(Baseline!$B$2:$BD$2,1,MATCH(AH$1,Baseline!$B$1:$BD$1,0)))</f>
        <v>1</v>
      </c>
      <c r="AI94">
        <f>IFERROR(INDEX(JMP!$AJ$2:$AU$1000,MATCH($A94,JMP!$A$2:$A$1000,0),MATCH(AI$1,JMP!$AJ$1:$AU$1,0)),INDEX(Baseline!$B$2:$BD$2,1,MATCH(AI$1,Baseline!$B$1:$BD$1,0)))</f>
        <v>724000000</v>
      </c>
      <c r="AJ94">
        <f>IFERROR(INDEX(JMP!$AJ$2:$AU$1000,MATCH($A94,JMP!$A$2:$A$1000,0),MATCH(AJ$1,JMP!$AJ$1:$AU$1,0)),INDEX(Baseline!$B$2:$BD$2,1,MATCH(AJ$1,Baseline!$B$1:$BD$1,0)))</f>
        <v>54500000</v>
      </c>
      <c r="AK94">
        <f>IFERROR(INDEX(JMP!$AJ$2:$AU$1000,MATCH($A94,JMP!$A$2:$A$1000,0),MATCH(AK$1,JMP!$AJ$1:$AU$1,0)),INDEX(Baseline!$B$2:$BD$2,1,MATCH(AK$1,Baseline!$B$1:$BD$1,0)))</f>
        <v>30</v>
      </c>
      <c r="AL94">
        <f>IFERROR(INDEX(JMP!$AJ$2:$AU$1000,MATCH($A94,JMP!$A$2:$A$1000,0),MATCH(AL$1,JMP!$AJ$1:$AU$1,0)),INDEX(Baseline!$B$2:$BD$2,1,MATCH(AL$1,Baseline!$B$1:$BD$1,0)))</f>
        <v>3.1938364145593798E-2</v>
      </c>
      <c r="AM94">
        <f>IFERROR(INDEX(JMP!$AJ$2:$AU$1000,MATCH($A94,JMP!$A$2:$A$1000,0),MATCH(AM$1,JMP!$AJ$1:$AU$1,0)),INDEX(Baseline!$B$2:$BD$2,1,MATCH(AM$1,Baseline!$B$1:$BD$1,0)))</f>
        <v>10.504761904761905</v>
      </c>
      <c r="AN94">
        <f>IFERROR(INDEX(JMP!$AJ$2:$AU$1000,MATCH($A94,JMP!$A$2:$A$1000,0),MATCH(AN$1,JMP!$AJ$1:$AU$1,0)),INDEX(Baseline!$B$2:$BD$2,1,MATCH(AN$1,Baseline!$B$1:$BD$1,0)))</f>
        <v>2.5197249809014428</v>
      </c>
      <c r="AO94">
        <f>IFERROR(INDEX(JMP!$AJ$2:$AU$1000,MATCH($A94,JMP!$A$2:$A$1000,0),MATCH(AO$1,JMP!$AJ$1:$AU$1,0)),INDEX(Baseline!$B$2:$BD$2,1,MATCH(AO$1,Baseline!$B$1:$BD$1,0)))</f>
        <v>1.41868119396209</v>
      </c>
      <c r="AP94">
        <f>IFERROR(INDEX(JMP!$AJ$2:$AU$1000,MATCH($A94,JMP!$A$2:$A$1000,0),MATCH(AP$1,JMP!$AJ$1:$AU$1,0)),INDEX(Baseline!$B$2:$BD$2,1,MATCH(AP$1,Baseline!$B$1:$BD$1,0)))</f>
        <v>0</v>
      </c>
      <c r="AQ94">
        <f>IFERROR(INDEX(JMP!$AJ$2:$AU$1000,MATCH($A94,JMP!$A$2:$A$1000,0),MATCH(AQ$1,JMP!$AJ$1:$AU$1,0)),INDEX(Baseline!$B$2:$BD$2,1,MATCH(AQ$1,Baseline!$B$1:$BD$1,0)))</f>
        <v>0.35</v>
      </c>
      <c r="AR94">
        <f>IFERROR(INDEX(JMP!$AJ$2:$AU$1000,MATCH($A94,JMP!$A$2:$A$1000,0),MATCH(AR$1,JMP!$AJ$1:$AU$1,0)),INDEX(Baseline!$B$2:$BD$2,1,MATCH(AR$1,Baseline!$B$1:$BD$1,0)))</f>
        <v>0</v>
      </c>
      <c r="AS94">
        <f>IFERROR(INDEX(JMP!$AJ$2:$AU$1000,MATCH($A94,JMP!$A$2:$A$1000,0),MATCH(AS$1,JMP!$AJ$1:$AU$1,0)),INDEX(Baseline!$B$2:$BD$2,1,MATCH(AS$1,Baseline!$B$1:$BD$1,0)))</f>
        <v>0</v>
      </c>
      <c r="AT94">
        <f>IFERROR(INDEX(JMP!$AJ$2:$AU$1000,MATCH($A94,JMP!$A$2:$A$1000,0),MATCH(AT$1,JMP!$AJ$1:$AU$1,0)),INDEX(Baseline!$B$2:$BD$2,1,MATCH(AT$1,Baseline!$B$1:$BD$1,0)))</f>
        <v>500</v>
      </c>
      <c r="AU94">
        <f>IFERROR(INDEX(JMP!$AJ$2:$AU$1000,MATCH($A94,JMP!$A$2:$A$1000,0),MATCH(AU$1,JMP!$AJ$1:$AU$1,0)),INDEX(Baseline!$B$2:$BD$2,1,MATCH(AU$1,Baseline!$B$1:$BD$1,0)))</f>
        <v>50</v>
      </c>
      <c r="AV94">
        <f>IFERROR(INDEX(JMP!$AJ$2:$AU$1000,MATCH($A94,JMP!$A$2:$A$1000,0),MATCH(AV$1,JMP!$AJ$1:$AU$1,0)),INDEX(Baseline!$B$2:$BD$2,1,MATCH(AV$1,Baseline!$B$1:$BD$1,0)))</f>
        <v>12.1</v>
      </c>
      <c r="AW94">
        <f>IFERROR(INDEX(JMP!$AJ$2:$AU$1000,MATCH($A94,JMP!$A$2:$A$1000,0),MATCH(AW$1,JMP!$AJ$1:$AU$1,0)),INDEX(Baseline!$B$2:$BD$2,1,MATCH(AW$1,Baseline!$B$1:$BD$1,0)))</f>
        <v>1.9961979999999998E-3</v>
      </c>
      <c r="AX94">
        <f>IFERROR(INDEX(JMP!$AJ$2:$AU$1000,MATCH($A94,JMP!$A$2:$A$1000,0),MATCH(AX$1,JMP!$AJ$1:$AU$1,0)),INDEX(Baseline!$B$2:$BD$2,1,MATCH(AX$1,Baseline!$B$1:$BD$1,0)))</f>
        <v>1.9961979999999998E-3</v>
      </c>
      <c r="AY94">
        <f>IFERROR(INDEX(JMP!$AJ$2:$AU$1000,MATCH($A94,JMP!$A$2:$A$1000,0),MATCH(AY$1,JMP!$AJ$1:$AU$1,0)),INDEX(Baseline!$B$2:$BD$2,1,MATCH(AY$1,Baseline!$B$1:$BD$1,0)))</f>
        <v>1.9607137E-2</v>
      </c>
      <c r="AZ94">
        <f>IFERROR(INDEX(JMP!$AJ$2:$AU$1000,MATCH($A94,JMP!$A$2:$A$1000,0),MATCH(AZ$1,JMP!$AJ$1:$AU$1,0)),INDEX(Baseline!$B$2:$BD$2,1,MATCH(AZ$1,Baseline!$B$1:$BD$1,0)))</f>
        <v>0</v>
      </c>
      <c r="BA94">
        <f>IFERROR(INDEX(JMP!$AJ$2:$AU$1000,MATCH($A94,JMP!$A$2:$A$1000,0),MATCH(BA$1,JMP!$AJ$1:$AU$1,0)),INDEX(Baseline!$B$2:$BD$2,1,MATCH(BA$1,Baseline!$B$1:$BD$1,0)))</f>
        <v>10</v>
      </c>
      <c r="BB94">
        <f>IFERROR(INDEX(JMP!$AJ$2:$AU$1000,MATCH($A94,JMP!$A$2:$A$1000,0),MATCH(BB$1,JMP!$AJ$1:$AU$1,0)),INDEX(Baseline!$B$2:$BD$2,1,MATCH(BB$1,Baseline!$B$1:$BD$1,0)))</f>
        <v>0</v>
      </c>
      <c r="BC94">
        <f>IFERROR(INDEX(JMP!$AJ$2:$AU$1000,MATCH($A94,JMP!$A$2:$A$1000,0),MATCH(BC$1,JMP!$AJ$1:$AU$1,0)),INDEX(Baseline!$B$2:$BD$2,1,MATCH(BC$1,Baseline!$B$1:$BD$1,0)))</f>
        <v>4</v>
      </c>
      <c r="BD94">
        <f>IFERROR(INDEX(JMP!$AJ$2:$AU$1000,MATCH($A94,JMP!$A$2:$A$1000,0),MATCH(BD$1,JMP!$AJ$1:$AU$1,0)),INDEX(Baseline!$B$2:$BD$2,1,MATCH(BD$1,Baseline!$B$1:$BD$1,0)))</f>
        <v>2.6</v>
      </c>
      <c r="BE94">
        <f>IFERROR(INDEX(JMP!$AJ$2:$AU$1000,MATCH($A94,JMP!$A$2:$A$1000,0),MATCH(BE$1,JMP!$AJ$1:$AU$1,0)),INDEX(Baseline!$B$2:$BE$2,1,MATCH(BE$1,Baseline!$B$1:$BE$1,0)))</f>
        <v>400000</v>
      </c>
      <c r="BF94" t="str">
        <f t="shared" si="5"/>
        <v>no</v>
      </c>
      <c r="BG94" t="str">
        <f t="shared" si="6"/>
        <v>yes</v>
      </c>
      <c r="BH94">
        <f t="shared" si="7"/>
        <v>0.5</v>
      </c>
      <c r="BI94">
        <f t="shared" si="8"/>
        <v>10</v>
      </c>
      <c r="BK94">
        <v>95</v>
      </c>
      <c r="BL94" t="str">
        <f t="shared" si="9"/>
        <v>winter</v>
      </c>
    </row>
    <row r="95" spans="1:64" x14ac:dyDescent="0.35">
      <c r="A95">
        <v>94</v>
      </c>
      <c r="B95">
        <f>IFERROR(INDEX(JMP!$AJ$2:$AU$1000,MATCH($A95,JMP!$A$2:$A$1000,0),MATCH(B$1,JMP!$AJ$1:$AU$1,0)),INDEX(Baseline!$B$2:$BD$2,1,MATCH(B$1,Baseline!$B$1:$BD$1,0)))</f>
        <v>0</v>
      </c>
      <c r="C95">
        <f>IFERROR(INDEX(JMP!$AJ$2:$AU$1000,MATCH($A95,JMP!$A$2:$A$1000,0),MATCH(C$1,JMP!$AJ$1:$AU$1,0)),INDEX(Baseline!$B$2:$BD$2,1,MATCH(C$1,Baseline!$B$1:$BD$1,0)))</f>
        <v>8760</v>
      </c>
      <c r="D95">
        <f>IFERROR(INDEX(JMP!$AJ$2:$AU$1000,MATCH($A95,JMP!$A$2:$A$1000,0),MATCH(D$1,JMP!$AJ$1:$AU$1,0)),INDEX(Baseline!$B$2:$BD$2,1,MATCH(D$1,Baseline!$B$1:$BD$1,0)))</f>
        <v>1</v>
      </c>
      <c r="E95">
        <f>IFERROR(INDEX(JMP!$AJ$2:$AU$1000,MATCH($A95,JMP!$A$2:$A$1000,0),MATCH(E$1,JMP!$AJ$1:$AU$1,0)),INDEX(Baseline!$B$2:$BD$2,1,MATCH(E$1,Baseline!$B$1:$BD$1,0)))</f>
        <v>1</v>
      </c>
      <c r="F95" t="str">
        <f>IFERROR(INDEX(JMP!$AJ$2:$AU$1000,MATCH($A95,JMP!$A$2:$A$1000,0),MATCH(F$1,JMP!$AJ$1:$AU$1,0)),INDEX(Baseline!$B$2:$BD$2,1,MATCH(F$1,Baseline!$B$1:$BD$1,0)))</f>
        <v>e344</v>
      </c>
      <c r="G95" t="str">
        <f>IFERROR(INDEX(JMP!$AJ$2:$AU$1000,MATCH($A95,JMP!$A$2:$A$1000,0),MATCH(G$1,JMP!$AJ$1:$AU$1,0)),INDEX(Baseline!$B$2:$BD$2,1,MATCH(G$1,Baseline!$B$1:$BD$1,0)))</f>
        <v>e340</v>
      </c>
      <c r="H95">
        <f>IFERROR(INDEX(JMP!$AJ$2:$AU$1000,MATCH($A95,JMP!$A$2:$A$1000,0),MATCH(H$1,JMP!$AJ$1:$AU$1,0)),INDEX(Baseline!$B$2:$BD$2,1,MATCH(H$1,Baseline!$B$1:$BD$1,0)))</f>
        <v>1.5</v>
      </c>
      <c r="I95">
        <f>IFERROR(INDEX(JMP!$AJ$2:$AU$1000,MATCH($A95,JMP!$A$2:$A$1000,0),MATCH(I$1,JMP!$AJ$1:$AU$1,0)),INDEX(Baseline!$B$2:$BD$2,1,MATCH(I$1,Baseline!$B$1:$BD$1,0)))</f>
        <v>0.42</v>
      </c>
      <c r="J95">
        <f>IFERROR(INDEX(JMP!$AJ$2:$AU$1000,MATCH($A95,JMP!$A$2:$A$1000,0),MATCH(J$1,JMP!$AJ$1:$AU$1,0)),INDEX(Baseline!$B$2:$BD$2,1,MATCH(J$1,Baseline!$B$1:$BD$1,0)))</f>
        <v>1</v>
      </c>
      <c r="K95">
        <f>IFERROR(INDEX(JMP!$AJ$2:$AU$1000,MATCH($A95,JMP!$A$2:$A$1000,0),MATCH(K$1,JMP!$AJ$1:$AU$1,0)),INDEX(Baseline!$B$2:$BD$2,1,MATCH(K$1,Baseline!$B$1:$BD$1,0)))</f>
        <v>0</v>
      </c>
      <c r="L95">
        <f>IFERROR(INDEX(JMP!$AJ$2:$AU$1000,MATCH($A95,JMP!$A$2:$A$1000,0),MATCH(L$1,JMP!$AJ$1:$AU$1,0)),INDEX(Baseline!$B$2:$BD$2,1,MATCH(L$1,Baseline!$B$1:$BD$1,0)))</f>
        <v>0.16944484322321199</v>
      </c>
      <c r="M95" t="b">
        <f>IFERROR(INDEX(JMP!$AJ$2:$AU$1000,MATCH($A95,JMP!$A$2:$A$1000,0),MATCH(M$1,JMP!$AJ$1:$AU$1,0)),INDEX(Baseline!$B$2:$BD$2,1,MATCH(M$1,Baseline!$B$1:$BD$1,0)))</f>
        <v>0</v>
      </c>
      <c r="N95" t="b">
        <f>IFERROR(INDEX(JMP!$AJ$2:$AU$1000,MATCH($A95,JMP!$A$2:$A$1000,0),MATCH(N$1,JMP!$AJ$1:$AU$1,0)),INDEX(Baseline!$B$2:$BD$2,1,MATCH(N$1,Baseline!$B$1:$BD$1,0)))</f>
        <v>0</v>
      </c>
      <c r="O95">
        <f>IFERROR(INDEX(JMP!$AJ$2:$AU$1000,MATCH($A95,JMP!$A$2:$A$1000,0),MATCH(O$1,JMP!$AJ$1:$AU$1,0)),INDEX(Baseline!$B$2:$BD$2,1,MATCH(O$1,Baseline!$B$1:$BD$1,0)))</f>
        <v>7</v>
      </c>
      <c r="P95">
        <f>IFERROR(INDEX(JMP!$AJ$2:$AU$1000,MATCH($A95,JMP!$A$2:$A$1000,0),MATCH(P$1,JMP!$AJ$1:$AU$1,0)),INDEX(Baseline!$B$2:$BD$2,1,MATCH(P$1,Baseline!$B$1:$BD$1,0)))</f>
        <v>200</v>
      </c>
      <c r="Q95">
        <f>IFERROR(INDEX(JMP!$AJ$2:$AU$1000,MATCH($A95,JMP!$A$2:$A$1000,0),MATCH(Q$1,JMP!$AJ$1:$AU$1,0)),INDEX(Baseline!$B$2:$BD$2,1,MATCH(Q$1,Baseline!$B$1:$BD$1,0)))</f>
        <v>10</v>
      </c>
      <c r="R95">
        <f>IFERROR(INDEX(JMP!$AJ$2:$AU$1000,MATCH($A95,JMP!$A$2:$A$1000,0),MATCH(R$1,JMP!$AJ$1:$AU$1,0)),INDEX(Baseline!$B$2:$BD$2,1,MATCH(R$1,Baseline!$B$1:$BD$1,0)))</f>
        <v>0</v>
      </c>
      <c r="S95">
        <f>IFERROR(INDEX(JMP!$AJ$2:$AU$1000,MATCH($A95,JMP!$A$2:$A$1000,0),MATCH(S$1,JMP!$AJ$1:$AU$1,0)),INDEX(Baseline!$B$2:$BD$2,1,MATCH(S$1,Baseline!$B$1:$BD$1,0)))</f>
        <v>1</v>
      </c>
      <c r="T95">
        <f>IFERROR(INDEX(JMP!$AJ$2:$AU$1000,MATCH($A95,JMP!$A$2:$A$1000,0),MATCH(T$1,JMP!$AJ$1:$AU$1,0)),INDEX(Baseline!$B$2:$BD$2,1,MATCH(T$1,Baseline!$B$1:$BD$1,0)))</f>
        <v>0</v>
      </c>
      <c r="U95" t="str">
        <f>IFERROR(INDEX(JMP!$AJ$2:$AU$1000,MATCH($A95,JMP!$A$2:$A$1000,0),MATCH(U$1,JMP!$AJ$1:$AU$1,0)),INDEX(Baseline!$B$2:$BD$2,1,MATCH(U$1,Baseline!$B$1:$BD$1,0)))</f>
        <v>Titan</v>
      </c>
      <c r="V95">
        <f>IFERROR(INDEX(JMP!$AJ$2:$AU$1000,MATCH($A95,JMP!$A$2:$A$1000,0),MATCH(V$1,JMP!$AJ$1:$AU$1,0)),INDEX(Baseline!$B$2:$BD$2,1,MATCH(V$1,Baseline!$B$1:$BD$1,0)))</f>
        <v>3</v>
      </c>
      <c r="W95">
        <f>IFERROR(INDEX(JMP!$AJ$2:$AU$1000,MATCH($A95,JMP!$A$2:$A$1000,0),MATCH(W$1,JMP!$AJ$1:$AU$1,0)),INDEX(Baseline!$B$2:$BD$2,1,MATCH(W$1,Baseline!$B$1:$BD$1,0)))</f>
        <v>0.37</v>
      </c>
      <c r="X95">
        <f>IFERROR(INDEX(JMP!$AJ$2:$AU$1000,MATCH($A95,JMP!$A$2:$A$1000,0),MATCH(X$1,JMP!$AJ$1:$AU$1,0)),INDEX(Baseline!$B$2:$BD$2,1,MATCH(X$1,Baseline!$B$1:$BD$1,0)))</f>
        <v>4</v>
      </c>
      <c r="Y95">
        <f>IFERROR(INDEX(JMP!$AJ$2:$AU$1000,MATCH($A95,JMP!$A$2:$A$1000,0),MATCH(Y$1,JMP!$AJ$1:$AU$1,0)),INDEX(Baseline!$B$2:$BD$2,1,MATCH(Y$1,Baseline!$B$1:$BD$1,0)))</f>
        <v>5</v>
      </c>
      <c r="Z95">
        <f>IFERROR(INDEX(JMP!$AJ$2:$AU$1000,MATCH($A95,JMP!$A$2:$A$1000,0),MATCH(Z$1,JMP!$AJ$1:$AU$1,0)),INDEX(Baseline!$B$2:$BD$2,1,MATCH(Z$1,Baseline!$B$1:$BD$1,0)))</f>
        <v>1970</v>
      </c>
      <c r="AA95">
        <f>IFERROR(INDEX(JMP!$AJ$2:$AU$1000,MATCH($A95,JMP!$A$2:$A$1000,0),MATCH(AA$1,JMP!$AJ$1:$AU$1,0)),INDEX(Baseline!$B$2:$BD$2,1,MATCH(AA$1,Baseline!$B$1:$BD$1,0)))</f>
        <v>1970</v>
      </c>
      <c r="AB95">
        <f>IFERROR(INDEX(JMP!$AJ$2:$AU$1000,MATCH($A95,JMP!$A$2:$A$1000,0),MATCH(AB$1,JMP!$AJ$1:$AU$1,0)),INDEX(Baseline!$B$2:$BD$2,1,MATCH(AB$1,Baseline!$B$1:$BD$1,0)))</f>
        <v>0</v>
      </c>
      <c r="AC95">
        <f>IFERROR(INDEX(JMP!$AJ$2:$AU$1000,MATCH($A95,JMP!$A$2:$A$1000,0),MATCH(AC$1,JMP!$AJ$1:$AU$1,0)),INDEX(Baseline!$B$2:$BD$2,1,MATCH(AC$1,Baseline!$B$1:$BD$1,0)))</f>
        <v>1</v>
      </c>
      <c r="AD95">
        <f>IFERROR(INDEX(JMP!$AJ$2:$AU$1000,MATCH($A95,JMP!$A$2:$A$1000,0),MATCH(AD$1,JMP!$AJ$1:$AU$1,0)),INDEX(Baseline!$B$2:$BD$2,1,MATCH(AD$1,Baseline!$B$1:$BD$1,0)))</f>
        <v>8</v>
      </c>
      <c r="AE95">
        <f>IFERROR(INDEX(JMP!$AJ$2:$AU$1000,MATCH($A95,JMP!$A$2:$A$1000,0),MATCH(AE$1,JMP!$AJ$1:$AU$1,0)),INDEX(Baseline!$B$2:$BD$2,1,MATCH(AE$1,Baseline!$B$1:$BD$1,0)))</f>
        <v>0.625</v>
      </c>
      <c r="AF95" t="str">
        <f>IFERROR(INDEX(JMP!$AJ$2:$AU$1000,MATCH($A95,JMP!$A$2:$A$1000,0),MATCH(AF$1,JMP!$AJ$1:$AU$1,0)),INDEX(Baseline!$B$2:$BD$2,1,MATCH(AF$1,Baseline!$B$1:$BD$1,0)))</f>
        <v>bwb</v>
      </c>
      <c r="AG95" t="str">
        <f>IFERROR(INDEX(JMP!$AJ$2:$AU$1000,MATCH($A95,JMP!$A$2:$A$1000,0),MATCH(AG$1,JMP!$AJ$1:$AU$1,0)),INDEX(Baseline!$B$2:$BD$2,1,MATCH(AG$1,Baseline!$B$1:$BD$1,0)))</f>
        <v>V-tail</v>
      </c>
      <c r="AH95">
        <f>IFERROR(INDEX(JMP!$AJ$2:$AU$1000,MATCH($A95,JMP!$A$2:$A$1000,0),MATCH(AH$1,JMP!$AJ$1:$AU$1,0)),INDEX(Baseline!$B$2:$BD$2,1,MATCH(AH$1,Baseline!$B$1:$BD$1,0)))</f>
        <v>0</v>
      </c>
      <c r="AI95">
        <f>IFERROR(INDEX(JMP!$AJ$2:$AU$1000,MATCH($A95,JMP!$A$2:$A$1000,0),MATCH(AI$1,JMP!$AJ$1:$AU$1,0)),INDEX(Baseline!$B$2:$BD$2,1,MATCH(AI$1,Baseline!$B$1:$BD$1,0)))</f>
        <v>724000000</v>
      </c>
      <c r="AJ95">
        <f>IFERROR(INDEX(JMP!$AJ$2:$AU$1000,MATCH($A95,JMP!$A$2:$A$1000,0),MATCH(AJ$1,JMP!$AJ$1:$AU$1,0)),INDEX(Baseline!$B$2:$BD$2,1,MATCH(AJ$1,Baseline!$B$1:$BD$1,0)))</f>
        <v>54500000</v>
      </c>
      <c r="AK95">
        <f>IFERROR(INDEX(JMP!$AJ$2:$AU$1000,MATCH($A95,JMP!$A$2:$A$1000,0),MATCH(AK$1,JMP!$AJ$1:$AU$1,0)),INDEX(Baseline!$B$2:$BD$2,1,MATCH(AK$1,Baseline!$B$1:$BD$1,0)))</f>
        <v>30</v>
      </c>
      <c r="AL95">
        <f>IFERROR(INDEX(JMP!$AJ$2:$AU$1000,MATCH($A95,JMP!$A$2:$A$1000,0),MATCH(AL$1,JMP!$AJ$1:$AU$1,0)),INDEX(Baseline!$B$2:$BD$2,1,MATCH(AL$1,Baseline!$B$1:$BD$1,0)))</f>
        <v>2.3791384884595975E-2</v>
      </c>
      <c r="AM95">
        <f>IFERROR(INDEX(JMP!$AJ$2:$AU$1000,MATCH($A95,JMP!$A$2:$A$1000,0),MATCH(AM$1,JMP!$AJ$1:$AU$1,0)),INDEX(Baseline!$B$2:$BD$2,1,MATCH(AM$1,Baseline!$B$1:$BD$1,0)))</f>
        <v>17</v>
      </c>
      <c r="AN95">
        <f>IFERROR(INDEX(JMP!$AJ$2:$AU$1000,MATCH($A95,JMP!$A$2:$A$1000,0),MATCH(AN$1,JMP!$AJ$1:$AU$1,0)),INDEX(Baseline!$B$2:$BD$2,1,MATCH(AN$1,Baseline!$B$1:$BD$1,0)))</f>
        <v>1.4608464476699701</v>
      </c>
      <c r="AO95">
        <f>IFERROR(INDEX(JMP!$AJ$2:$AU$1000,MATCH($A95,JMP!$A$2:$A$1000,0),MATCH(AO$1,JMP!$AJ$1:$AU$1,0)),INDEX(Baseline!$B$2:$BD$2,1,MATCH(AO$1,Baseline!$B$1:$BD$1,0)))</f>
        <v>1.2092568272343529</v>
      </c>
      <c r="AP95">
        <f>IFERROR(INDEX(JMP!$AJ$2:$AU$1000,MATCH($A95,JMP!$A$2:$A$1000,0),MATCH(AP$1,JMP!$AJ$1:$AU$1,0)),INDEX(Baseline!$B$2:$BD$2,1,MATCH(AP$1,Baseline!$B$1:$BD$1,0)))</f>
        <v>0</v>
      </c>
      <c r="AQ95">
        <f>IFERROR(INDEX(JMP!$AJ$2:$AU$1000,MATCH($A95,JMP!$A$2:$A$1000,0),MATCH(AQ$1,JMP!$AJ$1:$AU$1,0)),INDEX(Baseline!$B$2:$BD$2,1,MATCH(AQ$1,Baseline!$B$1:$BD$1,0)))</f>
        <v>0.35</v>
      </c>
      <c r="AR95">
        <f>IFERROR(INDEX(JMP!$AJ$2:$AU$1000,MATCH($A95,JMP!$A$2:$A$1000,0),MATCH(AR$1,JMP!$AJ$1:$AU$1,0)),INDEX(Baseline!$B$2:$BD$2,1,MATCH(AR$1,Baseline!$B$1:$BD$1,0)))</f>
        <v>0</v>
      </c>
      <c r="AS95">
        <f>IFERROR(INDEX(JMP!$AJ$2:$AU$1000,MATCH($A95,JMP!$A$2:$A$1000,0),MATCH(AS$1,JMP!$AJ$1:$AU$1,0)),INDEX(Baseline!$B$2:$BD$2,1,MATCH(AS$1,Baseline!$B$1:$BD$1,0)))</f>
        <v>0</v>
      </c>
      <c r="AT95">
        <f>IFERROR(INDEX(JMP!$AJ$2:$AU$1000,MATCH($A95,JMP!$A$2:$A$1000,0),MATCH(AT$1,JMP!$AJ$1:$AU$1,0)),INDEX(Baseline!$B$2:$BD$2,1,MATCH(AT$1,Baseline!$B$1:$BD$1,0)))</f>
        <v>500</v>
      </c>
      <c r="AU95">
        <f>IFERROR(INDEX(JMP!$AJ$2:$AU$1000,MATCH($A95,JMP!$A$2:$A$1000,0),MATCH(AU$1,JMP!$AJ$1:$AU$1,0)),INDEX(Baseline!$B$2:$BD$2,1,MATCH(AU$1,Baseline!$B$1:$BD$1,0)))</f>
        <v>50</v>
      </c>
      <c r="AV95">
        <f>IFERROR(INDEX(JMP!$AJ$2:$AU$1000,MATCH($A95,JMP!$A$2:$A$1000,0),MATCH(AV$1,JMP!$AJ$1:$AU$1,0)),INDEX(Baseline!$B$2:$BD$2,1,MATCH(AV$1,Baseline!$B$1:$BD$1,0)))</f>
        <v>12.1</v>
      </c>
      <c r="AW95">
        <f>IFERROR(INDEX(JMP!$AJ$2:$AU$1000,MATCH($A95,JMP!$A$2:$A$1000,0),MATCH(AW$1,JMP!$AJ$1:$AU$1,0)),INDEX(Baseline!$B$2:$BD$2,1,MATCH(AW$1,Baseline!$B$1:$BD$1,0)))</f>
        <v>1.9961979999999998E-3</v>
      </c>
      <c r="AX95">
        <f>IFERROR(INDEX(JMP!$AJ$2:$AU$1000,MATCH($A95,JMP!$A$2:$A$1000,0),MATCH(AX$1,JMP!$AJ$1:$AU$1,0)),INDEX(Baseline!$B$2:$BD$2,1,MATCH(AX$1,Baseline!$B$1:$BD$1,0)))</f>
        <v>1.9961979999999998E-3</v>
      </c>
      <c r="AY95">
        <f>IFERROR(INDEX(JMP!$AJ$2:$AU$1000,MATCH($A95,JMP!$A$2:$A$1000,0),MATCH(AY$1,JMP!$AJ$1:$AU$1,0)),INDEX(Baseline!$B$2:$BD$2,1,MATCH(AY$1,Baseline!$B$1:$BD$1,0)))</f>
        <v>1.9607137E-2</v>
      </c>
      <c r="AZ95">
        <f>IFERROR(INDEX(JMP!$AJ$2:$AU$1000,MATCH($A95,JMP!$A$2:$A$1000,0),MATCH(AZ$1,JMP!$AJ$1:$AU$1,0)),INDEX(Baseline!$B$2:$BD$2,1,MATCH(AZ$1,Baseline!$B$1:$BD$1,0)))</f>
        <v>0</v>
      </c>
      <c r="BA95">
        <f>IFERROR(INDEX(JMP!$AJ$2:$AU$1000,MATCH($A95,JMP!$A$2:$A$1000,0),MATCH(BA$1,JMP!$AJ$1:$AU$1,0)),INDEX(Baseline!$B$2:$BD$2,1,MATCH(BA$1,Baseline!$B$1:$BD$1,0)))</f>
        <v>10</v>
      </c>
      <c r="BB95">
        <f>IFERROR(INDEX(JMP!$AJ$2:$AU$1000,MATCH($A95,JMP!$A$2:$A$1000,0),MATCH(BB$1,JMP!$AJ$1:$AU$1,0)),INDEX(Baseline!$B$2:$BD$2,1,MATCH(BB$1,Baseline!$B$1:$BD$1,0)))</f>
        <v>0</v>
      </c>
      <c r="BC95">
        <f>IFERROR(INDEX(JMP!$AJ$2:$AU$1000,MATCH($A95,JMP!$A$2:$A$1000,0),MATCH(BC$1,JMP!$AJ$1:$AU$1,0)),INDEX(Baseline!$B$2:$BD$2,1,MATCH(BC$1,Baseline!$B$1:$BD$1,0)))</f>
        <v>1</v>
      </c>
      <c r="BD95">
        <f>IFERROR(INDEX(JMP!$AJ$2:$AU$1000,MATCH($A95,JMP!$A$2:$A$1000,0),MATCH(BD$1,JMP!$AJ$1:$AU$1,0)),INDEX(Baseline!$B$2:$BD$2,1,MATCH(BD$1,Baseline!$B$1:$BD$1,0)))</f>
        <v>2</v>
      </c>
      <c r="BE95">
        <f>IFERROR(INDEX(JMP!$AJ$2:$AU$1000,MATCH($A95,JMP!$A$2:$A$1000,0),MATCH(BE$1,JMP!$AJ$1:$AU$1,0)),INDEX(Baseline!$B$2:$BE$2,1,MATCH(BE$1,Baseline!$B$1:$BE$1,0)))</f>
        <v>400000</v>
      </c>
      <c r="BF95" t="str">
        <f t="shared" si="5"/>
        <v>no</v>
      </c>
      <c r="BG95" t="str">
        <f t="shared" si="6"/>
        <v>no</v>
      </c>
      <c r="BH95">
        <f t="shared" si="7"/>
        <v>0.5</v>
      </c>
      <c r="BI95">
        <f t="shared" si="8"/>
        <v>10</v>
      </c>
      <c r="BK95">
        <v>96</v>
      </c>
      <c r="BL95" t="str">
        <f t="shared" si="9"/>
        <v>spring</v>
      </c>
    </row>
    <row r="96" spans="1:64" x14ac:dyDescent="0.35">
      <c r="A96">
        <v>95</v>
      </c>
      <c r="B96">
        <f>IFERROR(INDEX(JMP!$AJ$2:$AU$1000,MATCH($A96,JMP!$A$2:$A$1000,0),MATCH(B$1,JMP!$AJ$1:$AU$1,0)),INDEX(Baseline!$B$2:$BD$2,1,MATCH(B$1,Baseline!$B$1:$BD$1,0)))</f>
        <v>0</v>
      </c>
      <c r="C96">
        <f>IFERROR(INDEX(JMP!$AJ$2:$AU$1000,MATCH($A96,JMP!$A$2:$A$1000,0),MATCH(C$1,JMP!$AJ$1:$AU$1,0)),INDEX(Baseline!$B$2:$BD$2,1,MATCH(C$1,Baseline!$B$1:$BD$1,0)))</f>
        <v>8760</v>
      </c>
      <c r="D96">
        <f>IFERROR(INDEX(JMP!$AJ$2:$AU$1000,MATCH($A96,JMP!$A$2:$A$1000,0),MATCH(D$1,JMP!$AJ$1:$AU$1,0)),INDEX(Baseline!$B$2:$BD$2,1,MATCH(D$1,Baseline!$B$1:$BD$1,0)))</f>
        <v>1</v>
      </c>
      <c r="E96">
        <f>IFERROR(INDEX(JMP!$AJ$2:$AU$1000,MATCH($A96,JMP!$A$2:$A$1000,0),MATCH(E$1,JMP!$AJ$1:$AU$1,0)),INDEX(Baseline!$B$2:$BD$2,1,MATCH(E$1,Baseline!$B$1:$BD$1,0)))</f>
        <v>1</v>
      </c>
      <c r="F96" t="str">
        <f>IFERROR(INDEX(JMP!$AJ$2:$AU$1000,MATCH($A96,JMP!$A$2:$A$1000,0),MATCH(F$1,JMP!$AJ$1:$AU$1,0)),INDEX(Baseline!$B$2:$BD$2,1,MATCH(F$1,Baseline!$B$1:$BD$1,0)))</f>
        <v>e344</v>
      </c>
      <c r="G96" t="str">
        <f>IFERROR(INDEX(JMP!$AJ$2:$AU$1000,MATCH($A96,JMP!$A$2:$A$1000,0),MATCH(G$1,JMP!$AJ$1:$AU$1,0)),INDEX(Baseline!$B$2:$BD$2,1,MATCH(G$1,Baseline!$B$1:$BD$1,0)))</f>
        <v>e340</v>
      </c>
      <c r="H96">
        <f>IFERROR(INDEX(JMP!$AJ$2:$AU$1000,MATCH($A96,JMP!$A$2:$A$1000,0),MATCH(H$1,JMP!$AJ$1:$AU$1,0)),INDEX(Baseline!$B$2:$BD$2,1,MATCH(H$1,Baseline!$B$1:$BD$1,0)))</f>
        <v>1.5</v>
      </c>
      <c r="I96">
        <f>IFERROR(INDEX(JMP!$AJ$2:$AU$1000,MATCH($A96,JMP!$A$2:$A$1000,0),MATCH(I$1,JMP!$AJ$1:$AU$1,0)),INDEX(Baseline!$B$2:$BD$2,1,MATCH(I$1,Baseline!$B$1:$BD$1,0)))</f>
        <v>0.42</v>
      </c>
      <c r="J96">
        <f>IFERROR(INDEX(JMP!$AJ$2:$AU$1000,MATCH($A96,JMP!$A$2:$A$1000,0),MATCH(J$1,JMP!$AJ$1:$AU$1,0)),INDEX(Baseline!$B$2:$BD$2,1,MATCH(J$1,Baseline!$B$1:$BD$1,0)))</f>
        <v>1</v>
      </c>
      <c r="K96">
        <f>IFERROR(INDEX(JMP!$AJ$2:$AU$1000,MATCH($A96,JMP!$A$2:$A$1000,0),MATCH(K$1,JMP!$AJ$1:$AU$1,0)),INDEX(Baseline!$B$2:$BD$2,1,MATCH(K$1,Baseline!$B$1:$BD$1,0)))</f>
        <v>0</v>
      </c>
      <c r="L96">
        <f>IFERROR(INDEX(JMP!$AJ$2:$AU$1000,MATCH($A96,JMP!$A$2:$A$1000,0),MATCH(L$1,JMP!$AJ$1:$AU$1,0)),INDEX(Baseline!$B$2:$BD$2,1,MATCH(L$1,Baseline!$B$1:$BD$1,0)))</f>
        <v>5.063173291550755E-2</v>
      </c>
      <c r="M96" t="b">
        <f>IFERROR(INDEX(JMP!$AJ$2:$AU$1000,MATCH($A96,JMP!$A$2:$A$1000,0),MATCH(M$1,JMP!$AJ$1:$AU$1,0)),INDEX(Baseline!$B$2:$BD$2,1,MATCH(M$1,Baseline!$B$1:$BD$1,0)))</f>
        <v>0</v>
      </c>
      <c r="N96" t="b">
        <f>IFERROR(INDEX(JMP!$AJ$2:$AU$1000,MATCH($A96,JMP!$A$2:$A$1000,0),MATCH(N$1,JMP!$AJ$1:$AU$1,0)),INDEX(Baseline!$B$2:$BD$2,1,MATCH(N$1,Baseline!$B$1:$BD$1,0)))</f>
        <v>0</v>
      </c>
      <c r="O96">
        <f>IFERROR(INDEX(JMP!$AJ$2:$AU$1000,MATCH($A96,JMP!$A$2:$A$1000,0),MATCH(O$1,JMP!$AJ$1:$AU$1,0)),INDEX(Baseline!$B$2:$BD$2,1,MATCH(O$1,Baseline!$B$1:$BD$1,0)))</f>
        <v>7</v>
      </c>
      <c r="P96">
        <f>IFERROR(INDEX(JMP!$AJ$2:$AU$1000,MATCH($A96,JMP!$A$2:$A$1000,0),MATCH(P$1,JMP!$AJ$1:$AU$1,0)),INDEX(Baseline!$B$2:$BD$2,1,MATCH(P$1,Baseline!$B$1:$BD$1,0)))</f>
        <v>200</v>
      </c>
      <c r="Q96">
        <f>IFERROR(INDEX(JMP!$AJ$2:$AU$1000,MATCH($A96,JMP!$A$2:$A$1000,0),MATCH(Q$1,JMP!$AJ$1:$AU$1,0)),INDEX(Baseline!$B$2:$BD$2,1,MATCH(Q$1,Baseline!$B$1:$BD$1,0)))</f>
        <v>10</v>
      </c>
      <c r="R96">
        <f>IFERROR(INDEX(JMP!$AJ$2:$AU$1000,MATCH($A96,JMP!$A$2:$A$1000,0),MATCH(R$1,JMP!$AJ$1:$AU$1,0)),INDEX(Baseline!$B$2:$BD$2,1,MATCH(R$1,Baseline!$B$1:$BD$1,0)))</f>
        <v>0</v>
      </c>
      <c r="S96">
        <f>IFERROR(INDEX(JMP!$AJ$2:$AU$1000,MATCH($A96,JMP!$A$2:$A$1000,0),MATCH(S$1,JMP!$AJ$1:$AU$1,0)),INDEX(Baseline!$B$2:$BD$2,1,MATCH(S$1,Baseline!$B$1:$BD$1,0)))</f>
        <v>1</v>
      </c>
      <c r="T96">
        <f>IFERROR(INDEX(JMP!$AJ$2:$AU$1000,MATCH($A96,JMP!$A$2:$A$1000,0),MATCH(T$1,JMP!$AJ$1:$AU$1,0)),INDEX(Baseline!$B$2:$BD$2,1,MATCH(T$1,Baseline!$B$1:$BD$1,0)))</f>
        <v>0</v>
      </c>
      <c r="U96" t="str">
        <f>IFERROR(INDEX(JMP!$AJ$2:$AU$1000,MATCH($A96,JMP!$A$2:$A$1000,0),MATCH(U$1,JMP!$AJ$1:$AU$1,0)),INDEX(Baseline!$B$2:$BD$2,1,MATCH(U$1,Baseline!$B$1:$BD$1,0)))</f>
        <v>Titan</v>
      </c>
      <c r="V96">
        <f>IFERROR(INDEX(JMP!$AJ$2:$AU$1000,MATCH($A96,JMP!$A$2:$A$1000,0),MATCH(V$1,JMP!$AJ$1:$AU$1,0)),INDEX(Baseline!$B$2:$BD$2,1,MATCH(V$1,Baseline!$B$1:$BD$1,0)))</f>
        <v>3</v>
      </c>
      <c r="W96">
        <f>IFERROR(INDEX(JMP!$AJ$2:$AU$1000,MATCH($A96,JMP!$A$2:$A$1000,0),MATCH(W$1,JMP!$AJ$1:$AU$1,0)),INDEX(Baseline!$B$2:$BD$2,1,MATCH(W$1,Baseline!$B$1:$BD$1,0)))</f>
        <v>0.37</v>
      </c>
      <c r="X96">
        <f>IFERROR(INDEX(JMP!$AJ$2:$AU$1000,MATCH($A96,JMP!$A$2:$A$1000,0),MATCH(X$1,JMP!$AJ$1:$AU$1,0)),INDEX(Baseline!$B$2:$BD$2,1,MATCH(X$1,Baseline!$B$1:$BD$1,0)))</f>
        <v>4</v>
      </c>
      <c r="Y96">
        <f>IFERROR(INDEX(JMP!$AJ$2:$AU$1000,MATCH($A96,JMP!$A$2:$A$1000,0),MATCH(Y$1,JMP!$AJ$1:$AU$1,0)),INDEX(Baseline!$B$2:$BD$2,1,MATCH(Y$1,Baseline!$B$1:$BD$1,0)))</f>
        <v>3</v>
      </c>
      <c r="Z96">
        <f>IFERROR(INDEX(JMP!$AJ$2:$AU$1000,MATCH($A96,JMP!$A$2:$A$1000,0),MATCH(Z$1,JMP!$AJ$1:$AU$1,0)),INDEX(Baseline!$B$2:$BD$2,1,MATCH(Z$1,Baseline!$B$1:$BD$1,0)))</f>
        <v>1970</v>
      </c>
      <c r="AA96">
        <f>IFERROR(INDEX(JMP!$AJ$2:$AU$1000,MATCH($A96,JMP!$A$2:$A$1000,0),MATCH(AA$1,JMP!$AJ$1:$AU$1,0)),INDEX(Baseline!$B$2:$BD$2,1,MATCH(AA$1,Baseline!$B$1:$BD$1,0)))</f>
        <v>1970</v>
      </c>
      <c r="AB96">
        <f>IFERROR(INDEX(JMP!$AJ$2:$AU$1000,MATCH($A96,JMP!$A$2:$A$1000,0),MATCH(AB$1,JMP!$AJ$1:$AU$1,0)),INDEX(Baseline!$B$2:$BD$2,1,MATCH(AB$1,Baseline!$B$1:$BD$1,0)))</f>
        <v>0</v>
      </c>
      <c r="AC96">
        <f>IFERROR(INDEX(JMP!$AJ$2:$AU$1000,MATCH($A96,JMP!$A$2:$A$1000,0),MATCH(AC$1,JMP!$AJ$1:$AU$1,0)),INDEX(Baseline!$B$2:$BD$2,1,MATCH(AC$1,Baseline!$B$1:$BD$1,0)))</f>
        <v>1</v>
      </c>
      <c r="AD96">
        <f>IFERROR(INDEX(JMP!$AJ$2:$AU$1000,MATCH($A96,JMP!$A$2:$A$1000,0),MATCH(AD$1,JMP!$AJ$1:$AU$1,0)),INDEX(Baseline!$B$2:$BD$2,1,MATCH(AD$1,Baseline!$B$1:$BD$1,0)))</f>
        <v>8</v>
      </c>
      <c r="AE96">
        <f>IFERROR(INDEX(JMP!$AJ$2:$AU$1000,MATCH($A96,JMP!$A$2:$A$1000,0),MATCH(AE$1,JMP!$AJ$1:$AU$1,0)),INDEX(Baseline!$B$2:$BD$2,1,MATCH(AE$1,Baseline!$B$1:$BD$1,0)))</f>
        <v>1</v>
      </c>
      <c r="AF96" t="str">
        <f>IFERROR(INDEX(JMP!$AJ$2:$AU$1000,MATCH($A96,JMP!$A$2:$A$1000,0),MATCH(AF$1,JMP!$AJ$1:$AU$1,0)),INDEX(Baseline!$B$2:$BD$2,1,MATCH(AF$1,Baseline!$B$1:$BD$1,0)))</f>
        <v>bwb</v>
      </c>
      <c r="AG96" t="str">
        <f>IFERROR(INDEX(JMP!$AJ$2:$AU$1000,MATCH($A96,JMP!$A$2:$A$1000,0),MATCH(AG$1,JMP!$AJ$1:$AU$1,0)),INDEX(Baseline!$B$2:$BD$2,1,MATCH(AG$1,Baseline!$B$1:$BD$1,0)))</f>
        <v>V-tail</v>
      </c>
      <c r="AH96">
        <f>IFERROR(INDEX(JMP!$AJ$2:$AU$1000,MATCH($A96,JMP!$A$2:$A$1000,0),MATCH(AH$1,JMP!$AJ$1:$AU$1,0)),INDEX(Baseline!$B$2:$BD$2,1,MATCH(AH$1,Baseline!$B$1:$BD$1,0)))</f>
        <v>0</v>
      </c>
      <c r="AI96">
        <f>IFERROR(INDEX(JMP!$AJ$2:$AU$1000,MATCH($A96,JMP!$A$2:$A$1000,0),MATCH(AI$1,JMP!$AJ$1:$AU$1,0)),INDEX(Baseline!$B$2:$BD$2,1,MATCH(AI$1,Baseline!$B$1:$BD$1,0)))</f>
        <v>724000000</v>
      </c>
      <c r="AJ96">
        <f>IFERROR(INDEX(JMP!$AJ$2:$AU$1000,MATCH($A96,JMP!$A$2:$A$1000,0),MATCH(AJ$1,JMP!$AJ$1:$AU$1,0)),INDEX(Baseline!$B$2:$BD$2,1,MATCH(AJ$1,Baseline!$B$1:$BD$1,0)))</f>
        <v>54500000</v>
      </c>
      <c r="AK96">
        <f>IFERROR(INDEX(JMP!$AJ$2:$AU$1000,MATCH($A96,JMP!$A$2:$A$1000,0),MATCH(AK$1,JMP!$AJ$1:$AU$1,0)),INDEX(Baseline!$B$2:$BD$2,1,MATCH(AK$1,Baseline!$B$1:$BD$1,0)))</f>
        <v>30</v>
      </c>
      <c r="AL96">
        <f>IFERROR(INDEX(JMP!$AJ$2:$AU$1000,MATCH($A96,JMP!$A$2:$A$1000,0),MATCH(AL$1,JMP!$AJ$1:$AU$1,0)),INDEX(Baseline!$B$2:$BD$2,1,MATCH(AL$1,Baseline!$B$1:$BD$1,0)))</f>
        <v>2.9610655785308707E-2</v>
      </c>
      <c r="AM96">
        <f>IFERROR(INDEX(JMP!$AJ$2:$AU$1000,MATCH($A96,JMP!$A$2:$A$1000,0),MATCH(AM$1,JMP!$AJ$1:$AU$1,0)),INDEX(Baseline!$B$2:$BD$2,1,MATCH(AM$1,Baseline!$B$1:$BD$1,0)))</f>
        <v>16.409523809523812</v>
      </c>
      <c r="AN96">
        <f>IFERROR(INDEX(JMP!$AJ$2:$AU$1000,MATCH($A96,JMP!$A$2:$A$1000,0),MATCH(AN$1,JMP!$AJ$1:$AU$1,0)),INDEX(Baseline!$B$2:$BD$2,1,MATCH(AN$1,Baseline!$B$1:$BD$1,0)))</f>
        <v>2.0961735676088535</v>
      </c>
      <c r="AO96">
        <f>IFERROR(INDEX(JMP!$AJ$2:$AU$1000,MATCH($A96,JMP!$A$2:$A$1000,0),MATCH(AO$1,JMP!$AJ$1:$AU$1,0)),INDEX(Baseline!$B$2:$BD$2,1,MATCH(AO$1,Baseline!$B$1:$BD$1,0)))</f>
        <v>1.41868119396209</v>
      </c>
      <c r="AP96">
        <f>IFERROR(INDEX(JMP!$AJ$2:$AU$1000,MATCH($A96,JMP!$A$2:$A$1000,0),MATCH(AP$1,JMP!$AJ$1:$AU$1,0)),INDEX(Baseline!$B$2:$BD$2,1,MATCH(AP$1,Baseline!$B$1:$BD$1,0)))</f>
        <v>0</v>
      </c>
      <c r="AQ96">
        <f>IFERROR(INDEX(JMP!$AJ$2:$AU$1000,MATCH($A96,JMP!$A$2:$A$1000,0),MATCH(AQ$1,JMP!$AJ$1:$AU$1,0)),INDEX(Baseline!$B$2:$BD$2,1,MATCH(AQ$1,Baseline!$B$1:$BD$1,0)))</f>
        <v>0.35</v>
      </c>
      <c r="AR96">
        <f>IFERROR(INDEX(JMP!$AJ$2:$AU$1000,MATCH($A96,JMP!$A$2:$A$1000,0),MATCH(AR$1,JMP!$AJ$1:$AU$1,0)),INDEX(Baseline!$B$2:$BD$2,1,MATCH(AR$1,Baseline!$B$1:$BD$1,0)))</f>
        <v>0</v>
      </c>
      <c r="AS96">
        <f>IFERROR(INDEX(JMP!$AJ$2:$AU$1000,MATCH($A96,JMP!$A$2:$A$1000,0),MATCH(AS$1,JMP!$AJ$1:$AU$1,0)),INDEX(Baseline!$B$2:$BD$2,1,MATCH(AS$1,Baseline!$B$1:$BD$1,0)))</f>
        <v>0</v>
      </c>
      <c r="AT96">
        <f>IFERROR(INDEX(JMP!$AJ$2:$AU$1000,MATCH($A96,JMP!$A$2:$A$1000,0),MATCH(AT$1,JMP!$AJ$1:$AU$1,0)),INDEX(Baseline!$B$2:$BD$2,1,MATCH(AT$1,Baseline!$B$1:$BD$1,0)))</f>
        <v>500</v>
      </c>
      <c r="AU96">
        <f>IFERROR(INDEX(JMP!$AJ$2:$AU$1000,MATCH($A96,JMP!$A$2:$A$1000,0),MATCH(AU$1,JMP!$AJ$1:$AU$1,0)),INDEX(Baseline!$B$2:$BD$2,1,MATCH(AU$1,Baseline!$B$1:$BD$1,0)))</f>
        <v>50</v>
      </c>
      <c r="AV96">
        <f>IFERROR(INDEX(JMP!$AJ$2:$AU$1000,MATCH($A96,JMP!$A$2:$A$1000,0),MATCH(AV$1,JMP!$AJ$1:$AU$1,0)),INDEX(Baseline!$B$2:$BD$2,1,MATCH(AV$1,Baseline!$B$1:$BD$1,0)))</f>
        <v>12.1</v>
      </c>
      <c r="AW96">
        <f>IFERROR(INDEX(JMP!$AJ$2:$AU$1000,MATCH($A96,JMP!$A$2:$A$1000,0),MATCH(AW$1,JMP!$AJ$1:$AU$1,0)),INDEX(Baseline!$B$2:$BD$2,1,MATCH(AW$1,Baseline!$B$1:$BD$1,0)))</f>
        <v>1.9961979999999998E-3</v>
      </c>
      <c r="AX96">
        <f>IFERROR(INDEX(JMP!$AJ$2:$AU$1000,MATCH($A96,JMP!$A$2:$A$1000,0),MATCH(AX$1,JMP!$AJ$1:$AU$1,0)),INDEX(Baseline!$B$2:$BD$2,1,MATCH(AX$1,Baseline!$B$1:$BD$1,0)))</f>
        <v>1.9961979999999998E-3</v>
      </c>
      <c r="AY96">
        <f>IFERROR(INDEX(JMP!$AJ$2:$AU$1000,MATCH($A96,JMP!$A$2:$A$1000,0),MATCH(AY$1,JMP!$AJ$1:$AU$1,0)),INDEX(Baseline!$B$2:$BD$2,1,MATCH(AY$1,Baseline!$B$1:$BD$1,0)))</f>
        <v>1.9607137E-2</v>
      </c>
      <c r="AZ96">
        <f>IFERROR(INDEX(JMP!$AJ$2:$AU$1000,MATCH($A96,JMP!$A$2:$A$1000,0),MATCH(AZ$1,JMP!$AJ$1:$AU$1,0)),INDEX(Baseline!$B$2:$BD$2,1,MATCH(AZ$1,Baseline!$B$1:$BD$1,0)))</f>
        <v>1</v>
      </c>
      <c r="BA96">
        <f>IFERROR(INDEX(JMP!$AJ$2:$AU$1000,MATCH($A96,JMP!$A$2:$A$1000,0),MATCH(BA$1,JMP!$AJ$1:$AU$1,0)),INDEX(Baseline!$B$2:$BD$2,1,MATCH(BA$1,Baseline!$B$1:$BD$1,0)))</f>
        <v>100</v>
      </c>
      <c r="BB96">
        <f>IFERROR(INDEX(JMP!$AJ$2:$AU$1000,MATCH($A96,JMP!$A$2:$A$1000,0),MATCH(BB$1,JMP!$AJ$1:$AU$1,0)),INDEX(Baseline!$B$2:$BD$2,1,MATCH(BB$1,Baseline!$B$1:$BD$1,0)))</f>
        <v>0</v>
      </c>
      <c r="BC96">
        <f>IFERROR(INDEX(JMP!$AJ$2:$AU$1000,MATCH($A96,JMP!$A$2:$A$1000,0),MATCH(BC$1,JMP!$AJ$1:$AU$1,0)),INDEX(Baseline!$B$2:$BD$2,1,MATCH(BC$1,Baseline!$B$1:$BD$1,0)))</f>
        <v>3</v>
      </c>
      <c r="BD96">
        <f>IFERROR(INDEX(JMP!$AJ$2:$AU$1000,MATCH($A96,JMP!$A$2:$A$1000,0),MATCH(BD$1,JMP!$AJ$1:$AU$1,0)),INDEX(Baseline!$B$2:$BD$2,1,MATCH(BD$1,Baseline!$B$1:$BD$1,0)))</f>
        <v>2.9</v>
      </c>
      <c r="BE96">
        <f>IFERROR(INDEX(JMP!$AJ$2:$AU$1000,MATCH($A96,JMP!$A$2:$A$1000,0),MATCH(BE$1,JMP!$AJ$1:$AU$1,0)),INDEX(Baseline!$B$2:$BE$2,1,MATCH(BE$1,Baseline!$B$1:$BE$1,0)))</f>
        <v>400000</v>
      </c>
      <c r="BF96" t="str">
        <f t="shared" si="5"/>
        <v>yes</v>
      </c>
      <c r="BG96" t="str">
        <f t="shared" si="6"/>
        <v>no</v>
      </c>
      <c r="BH96">
        <f t="shared" si="7"/>
        <v>1</v>
      </c>
      <c r="BI96">
        <f t="shared" si="8"/>
        <v>100</v>
      </c>
      <c r="BK96">
        <v>97</v>
      </c>
      <c r="BL96" t="str">
        <f t="shared" si="9"/>
        <v>fall</v>
      </c>
    </row>
    <row r="97" spans="1:64" x14ac:dyDescent="0.35">
      <c r="A97">
        <v>96</v>
      </c>
      <c r="B97">
        <f>IFERROR(INDEX(JMP!$AJ$2:$AU$1000,MATCH($A97,JMP!$A$2:$A$1000,0),MATCH(B$1,JMP!$AJ$1:$AU$1,0)),INDEX(Baseline!$B$2:$BD$2,1,MATCH(B$1,Baseline!$B$1:$BD$1,0)))</f>
        <v>0</v>
      </c>
      <c r="C97">
        <f>IFERROR(INDEX(JMP!$AJ$2:$AU$1000,MATCH($A97,JMP!$A$2:$A$1000,0),MATCH(C$1,JMP!$AJ$1:$AU$1,0)),INDEX(Baseline!$B$2:$BD$2,1,MATCH(C$1,Baseline!$B$1:$BD$1,0)))</f>
        <v>8760</v>
      </c>
      <c r="D97">
        <f>IFERROR(INDEX(JMP!$AJ$2:$AU$1000,MATCH($A97,JMP!$A$2:$A$1000,0),MATCH(D$1,JMP!$AJ$1:$AU$1,0)),INDEX(Baseline!$B$2:$BD$2,1,MATCH(D$1,Baseline!$B$1:$BD$1,0)))</f>
        <v>1</v>
      </c>
      <c r="E97">
        <f>IFERROR(INDEX(JMP!$AJ$2:$AU$1000,MATCH($A97,JMP!$A$2:$A$1000,0),MATCH(E$1,JMP!$AJ$1:$AU$1,0)),INDEX(Baseline!$B$2:$BD$2,1,MATCH(E$1,Baseline!$B$1:$BD$1,0)))</f>
        <v>1</v>
      </c>
      <c r="F97" t="str">
        <f>IFERROR(INDEX(JMP!$AJ$2:$AU$1000,MATCH($A97,JMP!$A$2:$A$1000,0),MATCH(F$1,JMP!$AJ$1:$AU$1,0)),INDEX(Baseline!$B$2:$BD$2,1,MATCH(F$1,Baseline!$B$1:$BD$1,0)))</f>
        <v>e344</v>
      </c>
      <c r="G97" t="str">
        <f>IFERROR(INDEX(JMP!$AJ$2:$AU$1000,MATCH($A97,JMP!$A$2:$A$1000,0),MATCH(G$1,JMP!$AJ$1:$AU$1,0)),INDEX(Baseline!$B$2:$BD$2,1,MATCH(G$1,Baseline!$B$1:$BD$1,0)))</f>
        <v>e340</v>
      </c>
      <c r="H97">
        <f>IFERROR(INDEX(JMP!$AJ$2:$AU$1000,MATCH($A97,JMP!$A$2:$A$1000,0),MATCH(H$1,JMP!$AJ$1:$AU$1,0)),INDEX(Baseline!$B$2:$BD$2,1,MATCH(H$1,Baseline!$B$1:$BD$1,0)))</f>
        <v>1.5</v>
      </c>
      <c r="I97">
        <f>IFERROR(INDEX(JMP!$AJ$2:$AU$1000,MATCH($A97,JMP!$A$2:$A$1000,0),MATCH(I$1,JMP!$AJ$1:$AU$1,0)),INDEX(Baseline!$B$2:$BD$2,1,MATCH(I$1,Baseline!$B$1:$BD$1,0)))</f>
        <v>0.42</v>
      </c>
      <c r="J97">
        <f>IFERROR(INDEX(JMP!$AJ$2:$AU$1000,MATCH($A97,JMP!$A$2:$A$1000,0),MATCH(J$1,JMP!$AJ$1:$AU$1,0)),INDEX(Baseline!$B$2:$BD$2,1,MATCH(J$1,Baseline!$B$1:$BD$1,0)))</f>
        <v>1</v>
      </c>
      <c r="K97">
        <f>IFERROR(INDEX(JMP!$AJ$2:$AU$1000,MATCH($A97,JMP!$A$2:$A$1000,0),MATCH(K$1,JMP!$AJ$1:$AU$1,0)),INDEX(Baseline!$B$2:$BD$2,1,MATCH(K$1,Baseline!$B$1:$BD$1,0)))</f>
        <v>0</v>
      </c>
      <c r="L97">
        <f>IFERROR(INDEX(JMP!$AJ$2:$AU$1000,MATCH($A97,JMP!$A$2:$A$1000,0),MATCH(L$1,JMP!$AJ$1:$AU$1,0)),INDEX(Baseline!$B$2:$BD$2,1,MATCH(L$1,Baseline!$B$1:$BD$1,0)))</f>
        <v>0.16944484322321199</v>
      </c>
      <c r="M97" t="b">
        <f>IFERROR(INDEX(JMP!$AJ$2:$AU$1000,MATCH($A97,JMP!$A$2:$A$1000,0),MATCH(M$1,JMP!$AJ$1:$AU$1,0)),INDEX(Baseline!$B$2:$BD$2,1,MATCH(M$1,Baseline!$B$1:$BD$1,0)))</f>
        <v>0</v>
      </c>
      <c r="N97" t="b">
        <f>IFERROR(INDEX(JMP!$AJ$2:$AU$1000,MATCH($A97,JMP!$A$2:$A$1000,0),MATCH(N$1,JMP!$AJ$1:$AU$1,0)),INDEX(Baseline!$B$2:$BD$2,1,MATCH(N$1,Baseline!$B$1:$BD$1,0)))</f>
        <v>0</v>
      </c>
      <c r="O97">
        <f>IFERROR(INDEX(JMP!$AJ$2:$AU$1000,MATCH($A97,JMP!$A$2:$A$1000,0),MATCH(O$1,JMP!$AJ$1:$AU$1,0)),INDEX(Baseline!$B$2:$BD$2,1,MATCH(O$1,Baseline!$B$1:$BD$1,0)))</f>
        <v>7</v>
      </c>
      <c r="P97">
        <f>IFERROR(INDEX(JMP!$AJ$2:$AU$1000,MATCH($A97,JMP!$A$2:$A$1000,0),MATCH(P$1,JMP!$AJ$1:$AU$1,0)),INDEX(Baseline!$B$2:$BD$2,1,MATCH(P$1,Baseline!$B$1:$BD$1,0)))</f>
        <v>200</v>
      </c>
      <c r="Q97">
        <f>IFERROR(INDEX(JMP!$AJ$2:$AU$1000,MATCH($A97,JMP!$A$2:$A$1000,0),MATCH(Q$1,JMP!$AJ$1:$AU$1,0)),INDEX(Baseline!$B$2:$BD$2,1,MATCH(Q$1,Baseline!$B$1:$BD$1,0)))</f>
        <v>10</v>
      </c>
      <c r="R97">
        <f>IFERROR(INDEX(JMP!$AJ$2:$AU$1000,MATCH($A97,JMP!$A$2:$A$1000,0),MATCH(R$1,JMP!$AJ$1:$AU$1,0)),INDEX(Baseline!$B$2:$BD$2,1,MATCH(R$1,Baseline!$B$1:$BD$1,0)))</f>
        <v>0</v>
      </c>
      <c r="S97">
        <f>IFERROR(INDEX(JMP!$AJ$2:$AU$1000,MATCH($A97,JMP!$A$2:$A$1000,0),MATCH(S$1,JMP!$AJ$1:$AU$1,0)),INDEX(Baseline!$B$2:$BD$2,1,MATCH(S$1,Baseline!$B$1:$BD$1,0)))</f>
        <v>1</v>
      </c>
      <c r="T97">
        <f>IFERROR(INDEX(JMP!$AJ$2:$AU$1000,MATCH($A97,JMP!$A$2:$A$1000,0),MATCH(T$1,JMP!$AJ$1:$AU$1,0)),INDEX(Baseline!$B$2:$BD$2,1,MATCH(T$1,Baseline!$B$1:$BD$1,0)))</f>
        <v>0</v>
      </c>
      <c r="U97" t="str">
        <f>IFERROR(INDEX(JMP!$AJ$2:$AU$1000,MATCH($A97,JMP!$A$2:$A$1000,0),MATCH(U$1,JMP!$AJ$1:$AU$1,0)),INDEX(Baseline!$B$2:$BD$2,1,MATCH(U$1,Baseline!$B$1:$BD$1,0)))</f>
        <v>Titan</v>
      </c>
      <c r="V97">
        <f>IFERROR(INDEX(JMP!$AJ$2:$AU$1000,MATCH($A97,JMP!$A$2:$A$1000,0),MATCH(V$1,JMP!$AJ$1:$AU$1,0)),INDEX(Baseline!$B$2:$BD$2,1,MATCH(V$1,Baseline!$B$1:$BD$1,0)))</f>
        <v>3</v>
      </c>
      <c r="W97">
        <f>IFERROR(INDEX(JMP!$AJ$2:$AU$1000,MATCH($A97,JMP!$A$2:$A$1000,0),MATCH(W$1,JMP!$AJ$1:$AU$1,0)),INDEX(Baseline!$B$2:$BD$2,1,MATCH(W$1,Baseline!$B$1:$BD$1,0)))</f>
        <v>0.37</v>
      </c>
      <c r="X97">
        <f>IFERROR(INDEX(JMP!$AJ$2:$AU$1000,MATCH($A97,JMP!$A$2:$A$1000,0),MATCH(X$1,JMP!$AJ$1:$AU$1,0)),INDEX(Baseline!$B$2:$BD$2,1,MATCH(X$1,Baseline!$B$1:$BD$1,0)))</f>
        <v>4</v>
      </c>
      <c r="Y97">
        <f>IFERROR(INDEX(JMP!$AJ$2:$AU$1000,MATCH($A97,JMP!$A$2:$A$1000,0),MATCH(Y$1,JMP!$AJ$1:$AU$1,0)),INDEX(Baseline!$B$2:$BD$2,1,MATCH(Y$1,Baseline!$B$1:$BD$1,0)))</f>
        <v>2</v>
      </c>
      <c r="Z97">
        <f>IFERROR(INDEX(JMP!$AJ$2:$AU$1000,MATCH($A97,JMP!$A$2:$A$1000,0),MATCH(Z$1,JMP!$AJ$1:$AU$1,0)),INDEX(Baseline!$B$2:$BD$2,1,MATCH(Z$1,Baseline!$B$1:$BD$1,0)))</f>
        <v>1970</v>
      </c>
      <c r="AA97">
        <f>IFERROR(INDEX(JMP!$AJ$2:$AU$1000,MATCH($A97,JMP!$A$2:$A$1000,0),MATCH(AA$1,JMP!$AJ$1:$AU$1,0)),INDEX(Baseline!$B$2:$BD$2,1,MATCH(AA$1,Baseline!$B$1:$BD$1,0)))</f>
        <v>1970</v>
      </c>
      <c r="AB97">
        <f>IFERROR(INDEX(JMP!$AJ$2:$AU$1000,MATCH($A97,JMP!$A$2:$A$1000,0),MATCH(AB$1,JMP!$AJ$1:$AU$1,0)),INDEX(Baseline!$B$2:$BD$2,1,MATCH(AB$1,Baseline!$B$1:$BD$1,0)))</f>
        <v>0</v>
      </c>
      <c r="AC97">
        <f>IFERROR(INDEX(JMP!$AJ$2:$AU$1000,MATCH($A97,JMP!$A$2:$A$1000,0),MATCH(AC$1,JMP!$AJ$1:$AU$1,0)),INDEX(Baseline!$B$2:$BD$2,1,MATCH(AC$1,Baseline!$B$1:$BD$1,0)))</f>
        <v>1</v>
      </c>
      <c r="AD97">
        <f>IFERROR(INDEX(JMP!$AJ$2:$AU$1000,MATCH($A97,JMP!$A$2:$A$1000,0),MATCH(AD$1,JMP!$AJ$1:$AU$1,0)),INDEX(Baseline!$B$2:$BD$2,1,MATCH(AD$1,Baseline!$B$1:$BD$1,0)))</f>
        <v>8</v>
      </c>
      <c r="AE97">
        <f>IFERROR(INDEX(JMP!$AJ$2:$AU$1000,MATCH($A97,JMP!$A$2:$A$1000,0),MATCH(AE$1,JMP!$AJ$1:$AU$1,0)),INDEX(Baseline!$B$2:$BD$2,1,MATCH(AE$1,Baseline!$B$1:$BD$1,0)))</f>
        <v>1</v>
      </c>
      <c r="AF97" t="str">
        <f>IFERROR(INDEX(JMP!$AJ$2:$AU$1000,MATCH($A97,JMP!$A$2:$A$1000,0),MATCH(AF$1,JMP!$AJ$1:$AU$1,0)),INDEX(Baseline!$B$2:$BD$2,1,MATCH(AF$1,Baseline!$B$1:$BD$1,0)))</f>
        <v>bwb</v>
      </c>
      <c r="AG97" t="str">
        <f>IFERROR(INDEX(JMP!$AJ$2:$AU$1000,MATCH($A97,JMP!$A$2:$A$1000,0),MATCH(AG$1,JMP!$AJ$1:$AU$1,0)),INDEX(Baseline!$B$2:$BD$2,1,MATCH(AG$1,Baseline!$B$1:$BD$1,0)))</f>
        <v>V-tail</v>
      </c>
      <c r="AH97">
        <f>IFERROR(INDEX(JMP!$AJ$2:$AU$1000,MATCH($A97,JMP!$A$2:$A$1000,0),MATCH(AH$1,JMP!$AJ$1:$AU$1,0)),INDEX(Baseline!$B$2:$BD$2,1,MATCH(AH$1,Baseline!$B$1:$BD$1,0)))</f>
        <v>0</v>
      </c>
      <c r="AI97">
        <f>IFERROR(INDEX(JMP!$AJ$2:$AU$1000,MATCH($A97,JMP!$A$2:$A$1000,0),MATCH(AI$1,JMP!$AJ$1:$AU$1,0)),INDEX(Baseline!$B$2:$BD$2,1,MATCH(AI$1,Baseline!$B$1:$BD$1,0)))</f>
        <v>724000000</v>
      </c>
      <c r="AJ97">
        <f>IFERROR(INDEX(JMP!$AJ$2:$AU$1000,MATCH($A97,JMP!$A$2:$A$1000,0),MATCH(AJ$1,JMP!$AJ$1:$AU$1,0)),INDEX(Baseline!$B$2:$BD$2,1,MATCH(AJ$1,Baseline!$B$1:$BD$1,0)))</f>
        <v>54500000</v>
      </c>
      <c r="AK97">
        <f>IFERROR(INDEX(JMP!$AJ$2:$AU$1000,MATCH($A97,JMP!$A$2:$A$1000,0),MATCH(AK$1,JMP!$AJ$1:$AU$1,0)),INDEX(Baseline!$B$2:$BD$2,1,MATCH(AK$1,Baseline!$B$1:$BD$1,0)))</f>
        <v>30</v>
      </c>
      <c r="AL97">
        <f>IFERROR(INDEX(JMP!$AJ$2:$AU$1000,MATCH($A97,JMP!$A$2:$A$1000,0),MATCH(AL$1,JMP!$AJ$1:$AU$1,0)),INDEX(Baseline!$B$2:$BD$2,1,MATCH(AL$1,Baseline!$B$1:$BD$1,0)))</f>
        <v>2.8446801605166161E-2</v>
      </c>
      <c r="AM97">
        <f>IFERROR(INDEX(JMP!$AJ$2:$AU$1000,MATCH($A97,JMP!$A$2:$A$1000,0),MATCH(AM$1,JMP!$AJ$1:$AU$1,0)),INDEX(Baseline!$B$2:$BD$2,1,MATCH(AM$1,Baseline!$B$1:$BD$1,0)))</f>
        <v>6.9619047619047612</v>
      </c>
      <c r="AN97">
        <f>IFERROR(INDEX(JMP!$AJ$2:$AU$1000,MATCH($A97,JMP!$A$2:$A$1000,0),MATCH(AN$1,JMP!$AJ$1:$AU$1,0)),INDEX(Baseline!$B$2:$BD$2,1,MATCH(AN$1,Baseline!$B$1:$BD$1,0)))</f>
        <v>2.8726844919786001</v>
      </c>
      <c r="AO97">
        <f>IFERROR(INDEX(JMP!$AJ$2:$AU$1000,MATCH($A97,JMP!$A$2:$A$1000,0),MATCH(AO$1,JMP!$AJ$1:$AU$1,0)),INDEX(Baseline!$B$2:$BD$2,1,MATCH(AO$1,Baseline!$B$1:$BD$1,0)))</f>
        <v>0.37155936032340509</v>
      </c>
      <c r="AP97">
        <f>IFERROR(INDEX(JMP!$AJ$2:$AU$1000,MATCH($A97,JMP!$A$2:$A$1000,0),MATCH(AP$1,JMP!$AJ$1:$AU$1,0)),INDEX(Baseline!$B$2:$BD$2,1,MATCH(AP$1,Baseline!$B$1:$BD$1,0)))</f>
        <v>0</v>
      </c>
      <c r="AQ97">
        <f>IFERROR(INDEX(JMP!$AJ$2:$AU$1000,MATCH($A97,JMP!$A$2:$A$1000,0),MATCH(AQ$1,JMP!$AJ$1:$AU$1,0)),INDEX(Baseline!$B$2:$BD$2,1,MATCH(AQ$1,Baseline!$B$1:$BD$1,0)))</f>
        <v>0.35</v>
      </c>
      <c r="AR97">
        <f>IFERROR(INDEX(JMP!$AJ$2:$AU$1000,MATCH($A97,JMP!$A$2:$A$1000,0),MATCH(AR$1,JMP!$AJ$1:$AU$1,0)),INDEX(Baseline!$B$2:$BD$2,1,MATCH(AR$1,Baseline!$B$1:$BD$1,0)))</f>
        <v>0</v>
      </c>
      <c r="AS97">
        <f>IFERROR(INDEX(JMP!$AJ$2:$AU$1000,MATCH($A97,JMP!$A$2:$A$1000,0),MATCH(AS$1,JMP!$AJ$1:$AU$1,0)),INDEX(Baseline!$B$2:$BD$2,1,MATCH(AS$1,Baseline!$B$1:$BD$1,0)))</f>
        <v>0</v>
      </c>
      <c r="AT97">
        <f>IFERROR(INDEX(JMP!$AJ$2:$AU$1000,MATCH($A97,JMP!$A$2:$A$1000,0),MATCH(AT$1,JMP!$AJ$1:$AU$1,0)),INDEX(Baseline!$B$2:$BD$2,1,MATCH(AT$1,Baseline!$B$1:$BD$1,0)))</f>
        <v>500</v>
      </c>
      <c r="AU97">
        <f>IFERROR(INDEX(JMP!$AJ$2:$AU$1000,MATCH($A97,JMP!$A$2:$A$1000,0),MATCH(AU$1,JMP!$AJ$1:$AU$1,0)),INDEX(Baseline!$B$2:$BD$2,1,MATCH(AU$1,Baseline!$B$1:$BD$1,0)))</f>
        <v>50</v>
      </c>
      <c r="AV97">
        <f>IFERROR(INDEX(JMP!$AJ$2:$AU$1000,MATCH($A97,JMP!$A$2:$A$1000,0),MATCH(AV$1,JMP!$AJ$1:$AU$1,0)),INDEX(Baseline!$B$2:$BD$2,1,MATCH(AV$1,Baseline!$B$1:$BD$1,0)))</f>
        <v>12.1</v>
      </c>
      <c r="AW97">
        <f>IFERROR(INDEX(JMP!$AJ$2:$AU$1000,MATCH($A97,JMP!$A$2:$A$1000,0),MATCH(AW$1,JMP!$AJ$1:$AU$1,0)),INDEX(Baseline!$B$2:$BD$2,1,MATCH(AW$1,Baseline!$B$1:$BD$1,0)))</f>
        <v>1.9961979999999998E-3</v>
      </c>
      <c r="AX97">
        <f>IFERROR(INDEX(JMP!$AJ$2:$AU$1000,MATCH($A97,JMP!$A$2:$A$1000,0),MATCH(AX$1,JMP!$AJ$1:$AU$1,0)),INDEX(Baseline!$B$2:$BD$2,1,MATCH(AX$1,Baseline!$B$1:$BD$1,0)))</f>
        <v>1.9961979999999998E-3</v>
      </c>
      <c r="AY97">
        <f>IFERROR(INDEX(JMP!$AJ$2:$AU$1000,MATCH($A97,JMP!$A$2:$A$1000,0),MATCH(AY$1,JMP!$AJ$1:$AU$1,0)),INDEX(Baseline!$B$2:$BD$2,1,MATCH(AY$1,Baseline!$B$1:$BD$1,0)))</f>
        <v>1.9607137E-2</v>
      </c>
      <c r="AZ97">
        <f>IFERROR(INDEX(JMP!$AJ$2:$AU$1000,MATCH($A97,JMP!$A$2:$A$1000,0),MATCH(AZ$1,JMP!$AJ$1:$AU$1,0)),INDEX(Baseline!$B$2:$BD$2,1,MATCH(AZ$1,Baseline!$B$1:$BD$1,0)))</f>
        <v>1</v>
      </c>
      <c r="BA97">
        <f>IFERROR(INDEX(JMP!$AJ$2:$AU$1000,MATCH($A97,JMP!$A$2:$A$1000,0),MATCH(BA$1,JMP!$AJ$1:$AU$1,0)),INDEX(Baseline!$B$2:$BD$2,1,MATCH(BA$1,Baseline!$B$1:$BD$1,0)))</f>
        <v>100</v>
      </c>
      <c r="BB97">
        <f>IFERROR(INDEX(JMP!$AJ$2:$AU$1000,MATCH($A97,JMP!$A$2:$A$1000,0),MATCH(BB$1,JMP!$AJ$1:$AU$1,0)),INDEX(Baseline!$B$2:$BD$2,1,MATCH(BB$1,Baseline!$B$1:$BD$1,0)))</f>
        <v>0</v>
      </c>
      <c r="BC97">
        <f>IFERROR(INDEX(JMP!$AJ$2:$AU$1000,MATCH($A97,JMP!$A$2:$A$1000,0),MATCH(BC$1,JMP!$AJ$1:$AU$1,0)),INDEX(Baseline!$B$2:$BD$2,1,MATCH(BC$1,Baseline!$B$1:$BD$1,0)))</f>
        <v>4</v>
      </c>
      <c r="BD97">
        <f>IFERROR(INDEX(JMP!$AJ$2:$AU$1000,MATCH($A97,JMP!$A$2:$A$1000,0),MATCH(BD$1,JMP!$AJ$1:$AU$1,0)),INDEX(Baseline!$B$2:$BD$2,1,MATCH(BD$1,Baseline!$B$1:$BD$1,0)))</f>
        <v>2.6</v>
      </c>
      <c r="BE97">
        <f>IFERROR(INDEX(JMP!$AJ$2:$AU$1000,MATCH($A97,JMP!$A$2:$A$1000,0),MATCH(BE$1,JMP!$AJ$1:$AU$1,0)),INDEX(Baseline!$B$2:$BE$2,1,MATCH(BE$1,Baseline!$B$1:$BE$1,0)))</f>
        <v>400000</v>
      </c>
      <c r="BF97" t="str">
        <f t="shared" si="5"/>
        <v>yes</v>
      </c>
      <c r="BG97" t="str">
        <f t="shared" si="6"/>
        <v>no</v>
      </c>
      <c r="BH97">
        <f t="shared" si="7"/>
        <v>1</v>
      </c>
      <c r="BI97">
        <f t="shared" si="8"/>
        <v>100</v>
      </c>
      <c r="BK97">
        <v>98</v>
      </c>
      <c r="BL97" t="str">
        <f t="shared" si="9"/>
        <v>winter</v>
      </c>
    </row>
    <row r="98" spans="1:64" x14ac:dyDescent="0.35">
      <c r="A98">
        <v>97</v>
      </c>
      <c r="B98">
        <f>IFERROR(INDEX(JMP!$AJ$2:$AU$1000,MATCH($A98,JMP!$A$2:$A$1000,0),MATCH(B$1,JMP!$AJ$1:$AU$1,0)),INDEX(Baseline!$B$2:$BD$2,1,MATCH(B$1,Baseline!$B$1:$BD$1,0)))</f>
        <v>0</v>
      </c>
      <c r="C98">
        <f>IFERROR(INDEX(JMP!$AJ$2:$AU$1000,MATCH($A98,JMP!$A$2:$A$1000,0),MATCH(C$1,JMP!$AJ$1:$AU$1,0)),INDEX(Baseline!$B$2:$BD$2,1,MATCH(C$1,Baseline!$B$1:$BD$1,0)))</f>
        <v>8760</v>
      </c>
      <c r="D98">
        <f>IFERROR(INDEX(JMP!$AJ$2:$AU$1000,MATCH($A98,JMP!$A$2:$A$1000,0),MATCH(D$1,JMP!$AJ$1:$AU$1,0)),INDEX(Baseline!$B$2:$BD$2,1,MATCH(D$1,Baseline!$B$1:$BD$1,0)))</f>
        <v>1</v>
      </c>
      <c r="E98">
        <f>IFERROR(INDEX(JMP!$AJ$2:$AU$1000,MATCH($A98,JMP!$A$2:$A$1000,0),MATCH(E$1,JMP!$AJ$1:$AU$1,0)),INDEX(Baseline!$B$2:$BD$2,1,MATCH(E$1,Baseline!$B$1:$BD$1,0)))</f>
        <v>1</v>
      </c>
      <c r="F98" t="str">
        <f>IFERROR(INDEX(JMP!$AJ$2:$AU$1000,MATCH($A98,JMP!$A$2:$A$1000,0),MATCH(F$1,JMP!$AJ$1:$AU$1,0)),INDEX(Baseline!$B$2:$BD$2,1,MATCH(F$1,Baseline!$B$1:$BD$1,0)))</f>
        <v>e344</v>
      </c>
      <c r="G98" t="str">
        <f>IFERROR(INDEX(JMP!$AJ$2:$AU$1000,MATCH($A98,JMP!$A$2:$A$1000,0),MATCH(G$1,JMP!$AJ$1:$AU$1,0)),INDEX(Baseline!$B$2:$BD$2,1,MATCH(G$1,Baseline!$B$1:$BD$1,0)))</f>
        <v>e340</v>
      </c>
      <c r="H98">
        <f>IFERROR(INDEX(JMP!$AJ$2:$AU$1000,MATCH($A98,JMP!$A$2:$A$1000,0),MATCH(H$1,JMP!$AJ$1:$AU$1,0)),INDEX(Baseline!$B$2:$BD$2,1,MATCH(H$1,Baseline!$B$1:$BD$1,0)))</f>
        <v>1.5</v>
      </c>
      <c r="I98">
        <f>IFERROR(INDEX(JMP!$AJ$2:$AU$1000,MATCH($A98,JMP!$A$2:$A$1000,0),MATCH(I$1,JMP!$AJ$1:$AU$1,0)),INDEX(Baseline!$B$2:$BD$2,1,MATCH(I$1,Baseline!$B$1:$BD$1,0)))</f>
        <v>0.42</v>
      </c>
      <c r="J98">
        <f>IFERROR(INDEX(JMP!$AJ$2:$AU$1000,MATCH($A98,JMP!$A$2:$A$1000,0),MATCH(J$1,JMP!$AJ$1:$AU$1,0)),INDEX(Baseline!$B$2:$BD$2,1,MATCH(J$1,Baseline!$B$1:$BD$1,0)))</f>
        <v>1</v>
      </c>
      <c r="K98">
        <f>IFERROR(INDEX(JMP!$AJ$2:$AU$1000,MATCH($A98,JMP!$A$2:$A$1000,0),MATCH(K$1,JMP!$AJ$1:$AU$1,0)),INDEX(Baseline!$B$2:$BD$2,1,MATCH(K$1,Baseline!$B$1:$BD$1,0)))</f>
        <v>0</v>
      </c>
      <c r="L98">
        <f>IFERROR(INDEX(JMP!$AJ$2:$AU$1000,MATCH($A98,JMP!$A$2:$A$1000,0),MATCH(L$1,JMP!$AJ$1:$AU$1,0)),INDEX(Baseline!$B$2:$BD$2,1,MATCH(L$1,Baseline!$B$1:$BD$1,0)))</f>
        <v>0.16319152162806966</v>
      </c>
      <c r="M98" t="b">
        <f>IFERROR(INDEX(JMP!$AJ$2:$AU$1000,MATCH($A98,JMP!$A$2:$A$1000,0),MATCH(M$1,JMP!$AJ$1:$AU$1,0)),INDEX(Baseline!$B$2:$BD$2,1,MATCH(M$1,Baseline!$B$1:$BD$1,0)))</f>
        <v>0</v>
      </c>
      <c r="N98" t="b">
        <f>IFERROR(INDEX(JMP!$AJ$2:$AU$1000,MATCH($A98,JMP!$A$2:$A$1000,0),MATCH(N$1,JMP!$AJ$1:$AU$1,0)),INDEX(Baseline!$B$2:$BD$2,1,MATCH(N$1,Baseline!$B$1:$BD$1,0)))</f>
        <v>0</v>
      </c>
      <c r="O98">
        <f>IFERROR(INDEX(JMP!$AJ$2:$AU$1000,MATCH($A98,JMP!$A$2:$A$1000,0),MATCH(O$1,JMP!$AJ$1:$AU$1,0)),INDEX(Baseline!$B$2:$BD$2,1,MATCH(O$1,Baseline!$B$1:$BD$1,0)))</f>
        <v>7</v>
      </c>
      <c r="P98">
        <f>IFERROR(INDEX(JMP!$AJ$2:$AU$1000,MATCH($A98,JMP!$A$2:$A$1000,0),MATCH(P$1,JMP!$AJ$1:$AU$1,0)),INDEX(Baseline!$B$2:$BD$2,1,MATCH(P$1,Baseline!$B$1:$BD$1,0)))</f>
        <v>200</v>
      </c>
      <c r="Q98">
        <f>IFERROR(INDEX(JMP!$AJ$2:$AU$1000,MATCH($A98,JMP!$A$2:$A$1000,0),MATCH(Q$1,JMP!$AJ$1:$AU$1,0)),INDEX(Baseline!$B$2:$BD$2,1,MATCH(Q$1,Baseline!$B$1:$BD$1,0)))</f>
        <v>10</v>
      </c>
      <c r="R98">
        <f>IFERROR(INDEX(JMP!$AJ$2:$AU$1000,MATCH($A98,JMP!$A$2:$A$1000,0),MATCH(R$1,JMP!$AJ$1:$AU$1,0)),INDEX(Baseline!$B$2:$BD$2,1,MATCH(R$1,Baseline!$B$1:$BD$1,0)))</f>
        <v>0</v>
      </c>
      <c r="S98">
        <f>IFERROR(INDEX(JMP!$AJ$2:$AU$1000,MATCH($A98,JMP!$A$2:$A$1000,0),MATCH(S$1,JMP!$AJ$1:$AU$1,0)),INDEX(Baseline!$B$2:$BD$2,1,MATCH(S$1,Baseline!$B$1:$BD$1,0)))</f>
        <v>1</v>
      </c>
      <c r="T98">
        <f>IFERROR(INDEX(JMP!$AJ$2:$AU$1000,MATCH($A98,JMP!$A$2:$A$1000,0),MATCH(T$1,JMP!$AJ$1:$AU$1,0)),INDEX(Baseline!$B$2:$BD$2,1,MATCH(T$1,Baseline!$B$1:$BD$1,0)))</f>
        <v>0</v>
      </c>
      <c r="U98" t="str">
        <f>IFERROR(INDEX(JMP!$AJ$2:$AU$1000,MATCH($A98,JMP!$A$2:$A$1000,0),MATCH(U$1,JMP!$AJ$1:$AU$1,0)),INDEX(Baseline!$B$2:$BD$2,1,MATCH(U$1,Baseline!$B$1:$BD$1,0)))</f>
        <v>Titan</v>
      </c>
      <c r="V98">
        <f>IFERROR(INDEX(JMP!$AJ$2:$AU$1000,MATCH($A98,JMP!$A$2:$A$1000,0),MATCH(V$1,JMP!$AJ$1:$AU$1,0)),INDEX(Baseline!$B$2:$BD$2,1,MATCH(V$1,Baseline!$B$1:$BD$1,0)))</f>
        <v>3</v>
      </c>
      <c r="W98">
        <f>IFERROR(INDEX(JMP!$AJ$2:$AU$1000,MATCH($A98,JMP!$A$2:$A$1000,0),MATCH(W$1,JMP!$AJ$1:$AU$1,0)),INDEX(Baseline!$B$2:$BD$2,1,MATCH(W$1,Baseline!$B$1:$BD$1,0)))</f>
        <v>0.37</v>
      </c>
      <c r="X98">
        <f>IFERROR(INDEX(JMP!$AJ$2:$AU$1000,MATCH($A98,JMP!$A$2:$A$1000,0),MATCH(X$1,JMP!$AJ$1:$AU$1,0)),INDEX(Baseline!$B$2:$BD$2,1,MATCH(X$1,Baseline!$B$1:$BD$1,0)))</f>
        <v>4</v>
      </c>
      <c r="Y98">
        <f>IFERROR(INDEX(JMP!$AJ$2:$AU$1000,MATCH($A98,JMP!$A$2:$A$1000,0),MATCH(Y$1,JMP!$AJ$1:$AU$1,0)),INDEX(Baseline!$B$2:$BD$2,1,MATCH(Y$1,Baseline!$B$1:$BD$1,0)))</f>
        <v>1</v>
      </c>
      <c r="Z98">
        <f>IFERROR(INDEX(JMP!$AJ$2:$AU$1000,MATCH($A98,JMP!$A$2:$A$1000,0),MATCH(Z$1,JMP!$AJ$1:$AU$1,0)),INDEX(Baseline!$B$2:$BD$2,1,MATCH(Z$1,Baseline!$B$1:$BD$1,0)))</f>
        <v>1970</v>
      </c>
      <c r="AA98">
        <f>IFERROR(INDEX(JMP!$AJ$2:$AU$1000,MATCH($A98,JMP!$A$2:$A$1000,0),MATCH(AA$1,JMP!$AJ$1:$AU$1,0)),INDEX(Baseline!$B$2:$BD$2,1,MATCH(AA$1,Baseline!$B$1:$BD$1,0)))</f>
        <v>1970</v>
      </c>
      <c r="AB98">
        <f>IFERROR(INDEX(JMP!$AJ$2:$AU$1000,MATCH($A98,JMP!$A$2:$A$1000,0),MATCH(AB$1,JMP!$AJ$1:$AU$1,0)),INDEX(Baseline!$B$2:$BD$2,1,MATCH(AB$1,Baseline!$B$1:$BD$1,0)))</f>
        <v>0</v>
      </c>
      <c r="AC98">
        <f>IFERROR(INDEX(JMP!$AJ$2:$AU$1000,MATCH($A98,JMP!$A$2:$A$1000,0),MATCH(AC$1,JMP!$AJ$1:$AU$1,0)),INDEX(Baseline!$B$2:$BD$2,1,MATCH(AC$1,Baseline!$B$1:$BD$1,0)))</f>
        <v>1</v>
      </c>
      <c r="AD98">
        <f>IFERROR(INDEX(JMP!$AJ$2:$AU$1000,MATCH($A98,JMP!$A$2:$A$1000,0),MATCH(AD$1,JMP!$AJ$1:$AU$1,0)),INDEX(Baseline!$B$2:$BD$2,1,MATCH(AD$1,Baseline!$B$1:$BD$1,0)))</f>
        <v>8</v>
      </c>
      <c r="AE98">
        <f>IFERROR(INDEX(JMP!$AJ$2:$AU$1000,MATCH($A98,JMP!$A$2:$A$1000,0),MATCH(AE$1,JMP!$AJ$1:$AU$1,0)),INDEX(Baseline!$B$2:$BD$2,1,MATCH(AE$1,Baseline!$B$1:$BD$1,0)))</f>
        <v>0.625</v>
      </c>
      <c r="AF98" t="str">
        <f>IFERROR(INDEX(JMP!$AJ$2:$AU$1000,MATCH($A98,JMP!$A$2:$A$1000,0),MATCH(AF$1,JMP!$AJ$1:$AU$1,0)),INDEX(Baseline!$B$2:$BD$2,1,MATCH(AF$1,Baseline!$B$1:$BD$1,0)))</f>
        <v>bwb</v>
      </c>
      <c r="AG98" t="str">
        <f>IFERROR(INDEX(JMP!$AJ$2:$AU$1000,MATCH($A98,JMP!$A$2:$A$1000,0),MATCH(AG$1,JMP!$AJ$1:$AU$1,0)),INDEX(Baseline!$B$2:$BD$2,1,MATCH(AG$1,Baseline!$B$1:$BD$1,0)))</f>
        <v>V-tail</v>
      </c>
      <c r="AH98">
        <f>IFERROR(INDEX(JMP!$AJ$2:$AU$1000,MATCH($A98,JMP!$A$2:$A$1000,0),MATCH(AH$1,JMP!$AJ$1:$AU$1,0)),INDEX(Baseline!$B$2:$BD$2,1,MATCH(AH$1,Baseline!$B$1:$BD$1,0)))</f>
        <v>0</v>
      </c>
      <c r="AI98">
        <f>IFERROR(INDEX(JMP!$AJ$2:$AU$1000,MATCH($A98,JMP!$A$2:$A$1000,0),MATCH(AI$1,JMP!$AJ$1:$AU$1,0)),INDEX(Baseline!$B$2:$BD$2,1,MATCH(AI$1,Baseline!$B$1:$BD$1,0)))</f>
        <v>724000000</v>
      </c>
      <c r="AJ98">
        <f>IFERROR(INDEX(JMP!$AJ$2:$AU$1000,MATCH($A98,JMP!$A$2:$A$1000,0),MATCH(AJ$1,JMP!$AJ$1:$AU$1,0)),INDEX(Baseline!$B$2:$BD$2,1,MATCH(AJ$1,Baseline!$B$1:$BD$1,0)))</f>
        <v>54500000</v>
      </c>
      <c r="AK98">
        <f>IFERROR(INDEX(JMP!$AJ$2:$AU$1000,MATCH($A98,JMP!$A$2:$A$1000,0),MATCH(AK$1,JMP!$AJ$1:$AU$1,0)),INDEX(Baseline!$B$2:$BD$2,1,MATCH(AK$1,Baseline!$B$1:$BD$1,0)))</f>
        <v>30</v>
      </c>
      <c r="AL98">
        <f>IFERROR(INDEX(JMP!$AJ$2:$AU$1000,MATCH($A98,JMP!$A$2:$A$1000,0),MATCH(AL$1,JMP!$AJ$1:$AU$1,0)),INDEX(Baseline!$B$2:$BD$2,1,MATCH(AL$1,Baseline!$B$1:$BD$1,0)))</f>
        <v>8.6612805427428718E-3</v>
      </c>
      <c r="AM98">
        <f>IFERROR(INDEX(JMP!$AJ$2:$AU$1000,MATCH($A98,JMP!$A$2:$A$1000,0),MATCH(AM$1,JMP!$AJ$1:$AU$1,0)),INDEX(Baseline!$B$2:$BD$2,1,MATCH(AM$1,Baseline!$B$1:$BD$1,0)))</f>
        <v>17</v>
      </c>
      <c r="AN98">
        <f>IFERROR(INDEX(JMP!$AJ$2:$AU$1000,MATCH($A98,JMP!$A$2:$A$1000,0),MATCH(AN$1,JMP!$AJ$1:$AU$1,0)),INDEX(Baseline!$B$2:$BD$2,1,MATCH(AN$1,Baseline!$B$1:$BD$1,0)))</f>
        <v>1.743214056531696</v>
      </c>
      <c r="AO98">
        <f>IFERROR(INDEX(JMP!$AJ$2:$AU$1000,MATCH($A98,JMP!$A$2:$A$1000,0),MATCH(AO$1,JMP!$AJ$1:$AU$1,0)),INDEX(Baseline!$B$2:$BD$2,1,MATCH(AO$1,Baseline!$B$1:$BD$1,0)))</f>
        <v>1.41868119396209</v>
      </c>
      <c r="AP98">
        <f>IFERROR(INDEX(JMP!$AJ$2:$AU$1000,MATCH($A98,JMP!$A$2:$A$1000,0),MATCH(AP$1,JMP!$AJ$1:$AU$1,0)),INDEX(Baseline!$B$2:$BD$2,1,MATCH(AP$1,Baseline!$B$1:$BD$1,0)))</f>
        <v>0</v>
      </c>
      <c r="AQ98">
        <f>IFERROR(INDEX(JMP!$AJ$2:$AU$1000,MATCH($A98,JMP!$A$2:$A$1000,0),MATCH(AQ$1,JMP!$AJ$1:$AU$1,0)),INDEX(Baseline!$B$2:$BD$2,1,MATCH(AQ$1,Baseline!$B$1:$BD$1,0)))</f>
        <v>0.35</v>
      </c>
      <c r="AR98">
        <f>IFERROR(INDEX(JMP!$AJ$2:$AU$1000,MATCH($A98,JMP!$A$2:$A$1000,0),MATCH(AR$1,JMP!$AJ$1:$AU$1,0)),INDEX(Baseline!$B$2:$BD$2,1,MATCH(AR$1,Baseline!$B$1:$BD$1,0)))</f>
        <v>0</v>
      </c>
      <c r="AS98">
        <f>IFERROR(INDEX(JMP!$AJ$2:$AU$1000,MATCH($A98,JMP!$A$2:$A$1000,0),MATCH(AS$1,JMP!$AJ$1:$AU$1,0)),INDEX(Baseline!$B$2:$BD$2,1,MATCH(AS$1,Baseline!$B$1:$BD$1,0)))</f>
        <v>0</v>
      </c>
      <c r="AT98">
        <f>IFERROR(INDEX(JMP!$AJ$2:$AU$1000,MATCH($A98,JMP!$A$2:$A$1000,0),MATCH(AT$1,JMP!$AJ$1:$AU$1,0)),INDEX(Baseline!$B$2:$BD$2,1,MATCH(AT$1,Baseline!$B$1:$BD$1,0)))</f>
        <v>500</v>
      </c>
      <c r="AU98">
        <f>IFERROR(INDEX(JMP!$AJ$2:$AU$1000,MATCH($A98,JMP!$A$2:$A$1000,0),MATCH(AU$1,JMP!$AJ$1:$AU$1,0)),INDEX(Baseline!$B$2:$BD$2,1,MATCH(AU$1,Baseline!$B$1:$BD$1,0)))</f>
        <v>50</v>
      </c>
      <c r="AV98">
        <f>IFERROR(INDEX(JMP!$AJ$2:$AU$1000,MATCH($A98,JMP!$A$2:$A$1000,0),MATCH(AV$1,JMP!$AJ$1:$AU$1,0)),INDEX(Baseline!$B$2:$BD$2,1,MATCH(AV$1,Baseline!$B$1:$BD$1,0)))</f>
        <v>12.1</v>
      </c>
      <c r="AW98">
        <f>IFERROR(INDEX(JMP!$AJ$2:$AU$1000,MATCH($A98,JMP!$A$2:$A$1000,0),MATCH(AW$1,JMP!$AJ$1:$AU$1,0)),INDEX(Baseline!$B$2:$BD$2,1,MATCH(AW$1,Baseline!$B$1:$BD$1,0)))</f>
        <v>1.9961979999999998E-3</v>
      </c>
      <c r="AX98">
        <f>IFERROR(INDEX(JMP!$AJ$2:$AU$1000,MATCH($A98,JMP!$A$2:$A$1000,0),MATCH(AX$1,JMP!$AJ$1:$AU$1,0)),INDEX(Baseline!$B$2:$BD$2,1,MATCH(AX$1,Baseline!$B$1:$BD$1,0)))</f>
        <v>1.9961979999999998E-3</v>
      </c>
      <c r="AY98">
        <f>IFERROR(INDEX(JMP!$AJ$2:$AU$1000,MATCH($A98,JMP!$A$2:$A$1000,0),MATCH(AY$1,JMP!$AJ$1:$AU$1,0)),INDEX(Baseline!$B$2:$BD$2,1,MATCH(AY$1,Baseline!$B$1:$BD$1,0)))</f>
        <v>1.9607137E-2</v>
      </c>
      <c r="AZ98">
        <f>IFERROR(INDEX(JMP!$AJ$2:$AU$1000,MATCH($A98,JMP!$A$2:$A$1000,0),MATCH(AZ$1,JMP!$AJ$1:$AU$1,0)),INDEX(Baseline!$B$2:$BD$2,1,MATCH(AZ$1,Baseline!$B$1:$BD$1,0)))</f>
        <v>0</v>
      </c>
      <c r="BA98">
        <f>IFERROR(INDEX(JMP!$AJ$2:$AU$1000,MATCH($A98,JMP!$A$2:$A$1000,0),MATCH(BA$1,JMP!$AJ$1:$AU$1,0)),INDEX(Baseline!$B$2:$BD$2,1,MATCH(BA$1,Baseline!$B$1:$BD$1,0)))</f>
        <v>55</v>
      </c>
      <c r="BB98">
        <f>IFERROR(INDEX(JMP!$AJ$2:$AU$1000,MATCH($A98,JMP!$A$2:$A$1000,0),MATCH(BB$1,JMP!$AJ$1:$AU$1,0)),INDEX(Baseline!$B$2:$BD$2,1,MATCH(BB$1,Baseline!$B$1:$BD$1,0)))</f>
        <v>0</v>
      </c>
      <c r="BC98">
        <f>IFERROR(INDEX(JMP!$AJ$2:$AU$1000,MATCH($A98,JMP!$A$2:$A$1000,0),MATCH(BC$1,JMP!$AJ$1:$AU$1,0)),INDEX(Baseline!$B$2:$BD$2,1,MATCH(BC$1,Baseline!$B$1:$BD$1,0)))</f>
        <v>4</v>
      </c>
      <c r="BD98">
        <f>IFERROR(INDEX(JMP!$AJ$2:$AU$1000,MATCH($A98,JMP!$A$2:$A$1000,0),MATCH(BD$1,JMP!$AJ$1:$AU$1,0)),INDEX(Baseline!$B$2:$BD$2,1,MATCH(BD$1,Baseline!$B$1:$BD$1,0)))</f>
        <v>2.15</v>
      </c>
      <c r="BE98">
        <f>IFERROR(INDEX(JMP!$AJ$2:$AU$1000,MATCH($A98,JMP!$A$2:$A$1000,0),MATCH(BE$1,JMP!$AJ$1:$AU$1,0)),INDEX(Baseline!$B$2:$BE$2,1,MATCH(BE$1,Baseline!$B$1:$BE$1,0)))</f>
        <v>400000</v>
      </c>
      <c r="BF98" t="str">
        <f t="shared" si="5"/>
        <v>no</v>
      </c>
      <c r="BG98" t="str">
        <f t="shared" si="6"/>
        <v>no</v>
      </c>
      <c r="BH98">
        <f t="shared" si="7"/>
        <v>0.5</v>
      </c>
      <c r="BI98">
        <f t="shared" si="8"/>
        <v>30</v>
      </c>
      <c r="BK98">
        <v>99</v>
      </c>
      <c r="BL98" t="str">
        <f t="shared" si="9"/>
        <v>winter</v>
      </c>
    </row>
    <row r="99" spans="1:64" x14ac:dyDescent="0.35">
      <c r="A99">
        <v>98</v>
      </c>
      <c r="B99">
        <f>IFERROR(INDEX(JMP!$AJ$2:$AU$1000,MATCH($A99,JMP!$A$2:$A$1000,0),MATCH(B$1,JMP!$AJ$1:$AU$1,0)),INDEX(Baseline!$B$2:$BD$2,1,MATCH(B$1,Baseline!$B$1:$BD$1,0)))</f>
        <v>0</v>
      </c>
      <c r="C99">
        <f>IFERROR(INDEX(JMP!$AJ$2:$AU$1000,MATCH($A99,JMP!$A$2:$A$1000,0),MATCH(C$1,JMP!$AJ$1:$AU$1,0)),INDEX(Baseline!$B$2:$BD$2,1,MATCH(C$1,Baseline!$B$1:$BD$1,0)))</f>
        <v>8760</v>
      </c>
      <c r="D99">
        <f>IFERROR(INDEX(JMP!$AJ$2:$AU$1000,MATCH($A99,JMP!$A$2:$A$1000,0),MATCH(D$1,JMP!$AJ$1:$AU$1,0)),INDEX(Baseline!$B$2:$BD$2,1,MATCH(D$1,Baseline!$B$1:$BD$1,0)))</f>
        <v>1</v>
      </c>
      <c r="E99">
        <f>IFERROR(INDEX(JMP!$AJ$2:$AU$1000,MATCH($A99,JMP!$A$2:$A$1000,0),MATCH(E$1,JMP!$AJ$1:$AU$1,0)),INDEX(Baseline!$B$2:$BD$2,1,MATCH(E$1,Baseline!$B$1:$BD$1,0)))</f>
        <v>1</v>
      </c>
      <c r="F99" t="str">
        <f>IFERROR(INDEX(JMP!$AJ$2:$AU$1000,MATCH($A99,JMP!$A$2:$A$1000,0),MATCH(F$1,JMP!$AJ$1:$AU$1,0)),INDEX(Baseline!$B$2:$BD$2,1,MATCH(F$1,Baseline!$B$1:$BD$1,0)))</f>
        <v>e344</v>
      </c>
      <c r="G99" t="str">
        <f>IFERROR(INDEX(JMP!$AJ$2:$AU$1000,MATCH($A99,JMP!$A$2:$A$1000,0),MATCH(G$1,JMP!$AJ$1:$AU$1,0)),INDEX(Baseline!$B$2:$BD$2,1,MATCH(G$1,Baseline!$B$1:$BD$1,0)))</f>
        <v>e340</v>
      </c>
      <c r="H99">
        <f>IFERROR(INDEX(JMP!$AJ$2:$AU$1000,MATCH($A99,JMP!$A$2:$A$1000,0),MATCH(H$1,JMP!$AJ$1:$AU$1,0)),INDEX(Baseline!$B$2:$BD$2,1,MATCH(H$1,Baseline!$B$1:$BD$1,0)))</f>
        <v>1.5</v>
      </c>
      <c r="I99">
        <f>IFERROR(INDEX(JMP!$AJ$2:$AU$1000,MATCH($A99,JMP!$A$2:$A$1000,0),MATCH(I$1,JMP!$AJ$1:$AU$1,0)),INDEX(Baseline!$B$2:$BD$2,1,MATCH(I$1,Baseline!$B$1:$BD$1,0)))</f>
        <v>0.42</v>
      </c>
      <c r="J99">
        <f>IFERROR(INDEX(JMP!$AJ$2:$AU$1000,MATCH($A99,JMP!$A$2:$A$1000,0),MATCH(J$1,JMP!$AJ$1:$AU$1,0)),INDEX(Baseline!$B$2:$BD$2,1,MATCH(J$1,Baseline!$B$1:$BD$1,0)))</f>
        <v>1</v>
      </c>
      <c r="K99">
        <f>IFERROR(INDEX(JMP!$AJ$2:$AU$1000,MATCH($A99,JMP!$A$2:$A$1000,0),MATCH(K$1,JMP!$AJ$1:$AU$1,0)),INDEX(Baseline!$B$2:$BD$2,1,MATCH(K$1,Baseline!$B$1:$BD$1,0)))</f>
        <v>0</v>
      </c>
      <c r="L99">
        <f>IFERROR(INDEX(JMP!$AJ$2:$AU$1000,MATCH($A99,JMP!$A$2:$A$1000,0),MATCH(L$1,JMP!$AJ$1:$AU$1,0)),INDEX(Baseline!$B$2:$BD$2,1,MATCH(L$1,Baseline!$B$1:$BD$1,0)))</f>
        <v>6.9391697700934563E-2</v>
      </c>
      <c r="M99" t="b">
        <f>IFERROR(INDEX(JMP!$AJ$2:$AU$1000,MATCH($A99,JMP!$A$2:$A$1000,0),MATCH(M$1,JMP!$AJ$1:$AU$1,0)),INDEX(Baseline!$B$2:$BD$2,1,MATCH(M$1,Baseline!$B$1:$BD$1,0)))</f>
        <v>0</v>
      </c>
      <c r="N99" t="b">
        <f>IFERROR(INDEX(JMP!$AJ$2:$AU$1000,MATCH($A99,JMP!$A$2:$A$1000,0),MATCH(N$1,JMP!$AJ$1:$AU$1,0)),INDEX(Baseline!$B$2:$BD$2,1,MATCH(N$1,Baseline!$B$1:$BD$1,0)))</f>
        <v>0</v>
      </c>
      <c r="O99">
        <f>IFERROR(INDEX(JMP!$AJ$2:$AU$1000,MATCH($A99,JMP!$A$2:$A$1000,0),MATCH(O$1,JMP!$AJ$1:$AU$1,0)),INDEX(Baseline!$B$2:$BD$2,1,MATCH(O$1,Baseline!$B$1:$BD$1,0)))</f>
        <v>7</v>
      </c>
      <c r="P99">
        <f>IFERROR(INDEX(JMP!$AJ$2:$AU$1000,MATCH($A99,JMP!$A$2:$A$1000,0),MATCH(P$1,JMP!$AJ$1:$AU$1,0)),INDEX(Baseline!$B$2:$BD$2,1,MATCH(P$1,Baseline!$B$1:$BD$1,0)))</f>
        <v>200</v>
      </c>
      <c r="Q99">
        <f>IFERROR(INDEX(JMP!$AJ$2:$AU$1000,MATCH($A99,JMP!$A$2:$A$1000,0),MATCH(Q$1,JMP!$AJ$1:$AU$1,0)),INDEX(Baseline!$B$2:$BD$2,1,MATCH(Q$1,Baseline!$B$1:$BD$1,0)))</f>
        <v>10</v>
      </c>
      <c r="R99">
        <f>IFERROR(INDEX(JMP!$AJ$2:$AU$1000,MATCH($A99,JMP!$A$2:$A$1000,0),MATCH(R$1,JMP!$AJ$1:$AU$1,0)),INDEX(Baseline!$B$2:$BD$2,1,MATCH(R$1,Baseline!$B$1:$BD$1,0)))</f>
        <v>0</v>
      </c>
      <c r="S99">
        <f>IFERROR(INDEX(JMP!$AJ$2:$AU$1000,MATCH($A99,JMP!$A$2:$A$1000,0),MATCH(S$1,JMP!$AJ$1:$AU$1,0)),INDEX(Baseline!$B$2:$BD$2,1,MATCH(S$1,Baseline!$B$1:$BD$1,0)))</f>
        <v>1</v>
      </c>
      <c r="T99">
        <f>IFERROR(INDEX(JMP!$AJ$2:$AU$1000,MATCH($A99,JMP!$A$2:$A$1000,0),MATCH(T$1,JMP!$AJ$1:$AU$1,0)),INDEX(Baseline!$B$2:$BD$2,1,MATCH(T$1,Baseline!$B$1:$BD$1,0)))</f>
        <v>0</v>
      </c>
      <c r="U99" t="str">
        <f>IFERROR(INDEX(JMP!$AJ$2:$AU$1000,MATCH($A99,JMP!$A$2:$A$1000,0),MATCH(U$1,JMP!$AJ$1:$AU$1,0)),INDEX(Baseline!$B$2:$BD$2,1,MATCH(U$1,Baseline!$B$1:$BD$1,0)))</f>
        <v>Titan</v>
      </c>
      <c r="V99">
        <f>IFERROR(INDEX(JMP!$AJ$2:$AU$1000,MATCH($A99,JMP!$A$2:$A$1000,0),MATCH(V$1,JMP!$AJ$1:$AU$1,0)),INDEX(Baseline!$B$2:$BD$2,1,MATCH(V$1,Baseline!$B$1:$BD$1,0)))</f>
        <v>3</v>
      </c>
      <c r="W99">
        <f>IFERROR(INDEX(JMP!$AJ$2:$AU$1000,MATCH($A99,JMP!$A$2:$A$1000,0),MATCH(W$1,JMP!$AJ$1:$AU$1,0)),INDEX(Baseline!$B$2:$BD$2,1,MATCH(W$1,Baseline!$B$1:$BD$1,0)))</f>
        <v>0.37</v>
      </c>
      <c r="X99">
        <f>IFERROR(INDEX(JMP!$AJ$2:$AU$1000,MATCH($A99,JMP!$A$2:$A$1000,0),MATCH(X$1,JMP!$AJ$1:$AU$1,0)),INDEX(Baseline!$B$2:$BD$2,1,MATCH(X$1,Baseline!$B$1:$BD$1,0)))</f>
        <v>4</v>
      </c>
      <c r="Y99">
        <f>IFERROR(INDEX(JMP!$AJ$2:$AU$1000,MATCH($A99,JMP!$A$2:$A$1000,0),MATCH(Y$1,JMP!$AJ$1:$AU$1,0)),INDEX(Baseline!$B$2:$BD$2,1,MATCH(Y$1,Baseline!$B$1:$BD$1,0)))</f>
        <v>6</v>
      </c>
      <c r="Z99">
        <f>IFERROR(INDEX(JMP!$AJ$2:$AU$1000,MATCH($A99,JMP!$A$2:$A$1000,0),MATCH(Z$1,JMP!$AJ$1:$AU$1,0)),INDEX(Baseline!$B$2:$BD$2,1,MATCH(Z$1,Baseline!$B$1:$BD$1,0)))</f>
        <v>1970</v>
      </c>
      <c r="AA99">
        <f>IFERROR(INDEX(JMP!$AJ$2:$AU$1000,MATCH($A99,JMP!$A$2:$A$1000,0),MATCH(AA$1,JMP!$AJ$1:$AU$1,0)),INDEX(Baseline!$B$2:$BD$2,1,MATCH(AA$1,Baseline!$B$1:$BD$1,0)))</f>
        <v>1970</v>
      </c>
      <c r="AB99">
        <f>IFERROR(INDEX(JMP!$AJ$2:$AU$1000,MATCH($A99,JMP!$A$2:$A$1000,0),MATCH(AB$1,JMP!$AJ$1:$AU$1,0)),INDEX(Baseline!$B$2:$BD$2,1,MATCH(AB$1,Baseline!$B$1:$BD$1,0)))</f>
        <v>0</v>
      </c>
      <c r="AC99">
        <f>IFERROR(INDEX(JMP!$AJ$2:$AU$1000,MATCH($A99,JMP!$A$2:$A$1000,0),MATCH(AC$1,JMP!$AJ$1:$AU$1,0)),INDEX(Baseline!$B$2:$BD$2,1,MATCH(AC$1,Baseline!$B$1:$BD$1,0)))</f>
        <v>1</v>
      </c>
      <c r="AD99">
        <f>IFERROR(INDEX(JMP!$AJ$2:$AU$1000,MATCH($A99,JMP!$A$2:$A$1000,0),MATCH(AD$1,JMP!$AJ$1:$AU$1,0)),INDEX(Baseline!$B$2:$BD$2,1,MATCH(AD$1,Baseline!$B$1:$BD$1,0)))</f>
        <v>8</v>
      </c>
      <c r="AE99">
        <f>IFERROR(INDEX(JMP!$AJ$2:$AU$1000,MATCH($A99,JMP!$A$2:$A$1000,0),MATCH(AE$1,JMP!$AJ$1:$AU$1,0)),INDEX(Baseline!$B$2:$BD$2,1,MATCH(AE$1,Baseline!$B$1:$BD$1,0)))</f>
        <v>0.625</v>
      </c>
      <c r="AF99" t="str">
        <f>IFERROR(INDEX(JMP!$AJ$2:$AU$1000,MATCH($A99,JMP!$A$2:$A$1000,0),MATCH(AF$1,JMP!$AJ$1:$AU$1,0)),INDEX(Baseline!$B$2:$BD$2,1,MATCH(AF$1,Baseline!$B$1:$BD$1,0)))</f>
        <v>bwb</v>
      </c>
      <c r="AG99" t="str">
        <f>IFERROR(INDEX(JMP!$AJ$2:$AU$1000,MATCH($A99,JMP!$A$2:$A$1000,0),MATCH(AG$1,JMP!$AJ$1:$AU$1,0)),INDEX(Baseline!$B$2:$BD$2,1,MATCH(AG$1,Baseline!$B$1:$BD$1,0)))</f>
        <v>V-tail</v>
      </c>
      <c r="AH99">
        <f>IFERROR(INDEX(JMP!$AJ$2:$AU$1000,MATCH($A99,JMP!$A$2:$A$1000,0),MATCH(AH$1,JMP!$AJ$1:$AU$1,0)),INDEX(Baseline!$B$2:$BD$2,1,MATCH(AH$1,Baseline!$B$1:$BD$1,0)))</f>
        <v>1</v>
      </c>
      <c r="AI99">
        <f>IFERROR(INDEX(JMP!$AJ$2:$AU$1000,MATCH($A99,JMP!$A$2:$A$1000,0),MATCH(AI$1,JMP!$AJ$1:$AU$1,0)),INDEX(Baseline!$B$2:$BD$2,1,MATCH(AI$1,Baseline!$B$1:$BD$1,0)))</f>
        <v>724000000</v>
      </c>
      <c r="AJ99">
        <f>IFERROR(INDEX(JMP!$AJ$2:$AU$1000,MATCH($A99,JMP!$A$2:$A$1000,0),MATCH(AJ$1,JMP!$AJ$1:$AU$1,0)),INDEX(Baseline!$B$2:$BD$2,1,MATCH(AJ$1,Baseline!$B$1:$BD$1,0)))</f>
        <v>54500000</v>
      </c>
      <c r="AK99">
        <f>IFERROR(INDEX(JMP!$AJ$2:$AU$1000,MATCH($A99,JMP!$A$2:$A$1000,0),MATCH(AK$1,JMP!$AJ$1:$AU$1,0)),INDEX(Baseline!$B$2:$BD$2,1,MATCH(AK$1,Baseline!$B$1:$BD$1,0)))</f>
        <v>30</v>
      </c>
      <c r="AL99">
        <f>IFERROR(INDEX(JMP!$AJ$2:$AU$1000,MATCH($A99,JMP!$A$2:$A$1000,0),MATCH(AL$1,JMP!$AJ$1:$AU$1,0)),INDEX(Baseline!$B$2:$BD$2,1,MATCH(AL$1,Baseline!$B$1:$BD$1,0)))</f>
        <v>3.1938364145593798E-2</v>
      </c>
      <c r="AM99">
        <f>IFERROR(INDEX(JMP!$AJ$2:$AU$1000,MATCH($A99,JMP!$A$2:$A$1000,0),MATCH(AM$1,JMP!$AJ$1:$AU$1,0)),INDEX(Baseline!$B$2:$BD$2,1,MATCH(AM$1,Baseline!$B$1:$BD$1,0)))</f>
        <v>17</v>
      </c>
      <c r="AN99">
        <f>IFERROR(INDEX(JMP!$AJ$2:$AU$1000,MATCH($A99,JMP!$A$2:$A$1000,0),MATCH(AN$1,JMP!$AJ$1:$AU$1,0)),INDEX(Baseline!$B$2:$BD$2,1,MATCH(AN$1,Baseline!$B$1:$BD$1,0)))</f>
        <v>2.6609087853323055</v>
      </c>
      <c r="AO99">
        <f>IFERROR(INDEX(JMP!$AJ$2:$AU$1000,MATCH($A99,JMP!$A$2:$A$1000,0),MATCH(AO$1,JMP!$AJ$1:$AU$1,0)),INDEX(Baseline!$B$2:$BD$2,1,MATCH(AO$1,Baseline!$B$1:$BD$1,0)))</f>
        <v>1.1045446438704847</v>
      </c>
      <c r="AP99">
        <f>IFERROR(INDEX(JMP!$AJ$2:$AU$1000,MATCH($A99,JMP!$A$2:$A$1000,0),MATCH(AP$1,JMP!$AJ$1:$AU$1,0)),INDEX(Baseline!$B$2:$BD$2,1,MATCH(AP$1,Baseline!$B$1:$BD$1,0)))</f>
        <v>0</v>
      </c>
      <c r="AQ99">
        <f>IFERROR(INDEX(JMP!$AJ$2:$AU$1000,MATCH($A99,JMP!$A$2:$A$1000,0),MATCH(AQ$1,JMP!$AJ$1:$AU$1,0)),INDEX(Baseline!$B$2:$BD$2,1,MATCH(AQ$1,Baseline!$B$1:$BD$1,0)))</f>
        <v>0.35</v>
      </c>
      <c r="AR99">
        <f>IFERROR(INDEX(JMP!$AJ$2:$AU$1000,MATCH($A99,JMP!$A$2:$A$1000,0),MATCH(AR$1,JMP!$AJ$1:$AU$1,0)),INDEX(Baseline!$B$2:$BD$2,1,MATCH(AR$1,Baseline!$B$1:$BD$1,0)))</f>
        <v>0</v>
      </c>
      <c r="AS99">
        <f>IFERROR(INDEX(JMP!$AJ$2:$AU$1000,MATCH($A99,JMP!$A$2:$A$1000,0),MATCH(AS$1,JMP!$AJ$1:$AU$1,0)),INDEX(Baseline!$B$2:$BD$2,1,MATCH(AS$1,Baseline!$B$1:$BD$1,0)))</f>
        <v>0</v>
      </c>
      <c r="AT99">
        <f>IFERROR(INDEX(JMP!$AJ$2:$AU$1000,MATCH($A99,JMP!$A$2:$A$1000,0),MATCH(AT$1,JMP!$AJ$1:$AU$1,0)),INDEX(Baseline!$B$2:$BD$2,1,MATCH(AT$1,Baseline!$B$1:$BD$1,0)))</f>
        <v>500</v>
      </c>
      <c r="AU99">
        <f>IFERROR(INDEX(JMP!$AJ$2:$AU$1000,MATCH($A99,JMP!$A$2:$A$1000,0),MATCH(AU$1,JMP!$AJ$1:$AU$1,0)),INDEX(Baseline!$B$2:$BD$2,1,MATCH(AU$1,Baseline!$B$1:$BD$1,0)))</f>
        <v>50</v>
      </c>
      <c r="AV99">
        <f>IFERROR(INDEX(JMP!$AJ$2:$AU$1000,MATCH($A99,JMP!$A$2:$A$1000,0),MATCH(AV$1,JMP!$AJ$1:$AU$1,0)),INDEX(Baseline!$B$2:$BD$2,1,MATCH(AV$1,Baseline!$B$1:$BD$1,0)))</f>
        <v>12.1</v>
      </c>
      <c r="AW99">
        <f>IFERROR(INDEX(JMP!$AJ$2:$AU$1000,MATCH($A99,JMP!$A$2:$A$1000,0),MATCH(AW$1,JMP!$AJ$1:$AU$1,0)),INDEX(Baseline!$B$2:$BD$2,1,MATCH(AW$1,Baseline!$B$1:$BD$1,0)))</f>
        <v>1.9961979999999998E-3</v>
      </c>
      <c r="AX99">
        <f>IFERROR(INDEX(JMP!$AJ$2:$AU$1000,MATCH($A99,JMP!$A$2:$A$1000,0),MATCH(AX$1,JMP!$AJ$1:$AU$1,0)),INDEX(Baseline!$B$2:$BD$2,1,MATCH(AX$1,Baseline!$B$1:$BD$1,0)))</f>
        <v>1.9961979999999998E-3</v>
      </c>
      <c r="AY99">
        <f>IFERROR(INDEX(JMP!$AJ$2:$AU$1000,MATCH($A99,JMP!$A$2:$A$1000,0),MATCH(AY$1,JMP!$AJ$1:$AU$1,0)),INDEX(Baseline!$B$2:$BD$2,1,MATCH(AY$1,Baseline!$B$1:$BD$1,0)))</f>
        <v>1.9607137E-2</v>
      </c>
      <c r="AZ99">
        <f>IFERROR(INDEX(JMP!$AJ$2:$AU$1000,MATCH($A99,JMP!$A$2:$A$1000,0),MATCH(AZ$1,JMP!$AJ$1:$AU$1,0)),INDEX(Baseline!$B$2:$BD$2,1,MATCH(AZ$1,Baseline!$B$1:$BD$1,0)))</f>
        <v>1</v>
      </c>
      <c r="BA99">
        <f>IFERROR(INDEX(JMP!$AJ$2:$AU$1000,MATCH($A99,JMP!$A$2:$A$1000,0),MATCH(BA$1,JMP!$AJ$1:$AU$1,0)),INDEX(Baseline!$B$2:$BD$2,1,MATCH(BA$1,Baseline!$B$1:$BD$1,0)))</f>
        <v>100</v>
      </c>
      <c r="BB99">
        <f>IFERROR(INDEX(JMP!$AJ$2:$AU$1000,MATCH($A99,JMP!$A$2:$A$1000,0),MATCH(BB$1,JMP!$AJ$1:$AU$1,0)),INDEX(Baseline!$B$2:$BD$2,1,MATCH(BB$1,Baseline!$B$1:$BD$1,0)))</f>
        <v>0</v>
      </c>
      <c r="BC99">
        <f>IFERROR(INDEX(JMP!$AJ$2:$AU$1000,MATCH($A99,JMP!$A$2:$A$1000,0),MATCH(BC$1,JMP!$AJ$1:$AU$1,0)),INDEX(Baseline!$B$2:$BD$2,1,MATCH(BC$1,Baseline!$B$1:$BD$1,0)))</f>
        <v>4</v>
      </c>
      <c r="BD99">
        <f>IFERROR(INDEX(JMP!$AJ$2:$AU$1000,MATCH($A99,JMP!$A$2:$A$1000,0),MATCH(BD$1,JMP!$AJ$1:$AU$1,0)),INDEX(Baseline!$B$2:$BD$2,1,MATCH(BD$1,Baseline!$B$1:$BD$1,0)))</f>
        <v>5</v>
      </c>
      <c r="BE99">
        <f>IFERROR(INDEX(JMP!$AJ$2:$AU$1000,MATCH($A99,JMP!$A$2:$A$1000,0),MATCH(BE$1,JMP!$AJ$1:$AU$1,0)),INDEX(Baseline!$B$2:$BE$2,1,MATCH(BE$1,Baseline!$B$1:$BE$1,0)))</f>
        <v>400000</v>
      </c>
      <c r="BF99" t="str">
        <f t="shared" si="5"/>
        <v>yes</v>
      </c>
      <c r="BG99" t="str">
        <f t="shared" si="6"/>
        <v>yes</v>
      </c>
      <c r="BH99">
        <f t="shared" si="7"/>
        <v>0.5</v>
      </c>
      <c r="BI99">
        <f t="shared" si="8"/>
        <v>100</v>
      </c>
      <c r="BK99">
        <v>100</v>
      </c>
      <c r="BL99" t="str">
        <f t="shared" si="9"/>
        <v>winter</v>
      </c>
    </row>
    <row r="100" spans="1:64" x14ac:dyDescent="0.35">
      <c r="A100">
        <v>99</v>
      </c>
      <c r="B100">
        <f>IFERROR(INDEX(JMP!$AJ$2:$AU$1000,MATCH($A100,JMP!$A$2:$A$1000,0),MATCH(B$1,JMP!$AJ$1:$AU$1,0)),INDEX(Baseline!$B$2:$BD$2,1,MATCH(B$1,Baseline!$B$1:$BD$1,0)))</f>
        <v>0</v>
      </c>
      <c r="C100">
        <f>IFERROR(INDEX(JMP!$AJ$2:$AU$1000,MATCH($A100,JMP!$A$2:$A$1000,0),MATCH(C$1,JMP!$AJ$1:$AU$1,0)),INDEX(Baseline!$B$2:$BD$2,1,MATCH(C$1,Baseline!$B$1:$BD$1,0)))</f>
        <v>8760</v>
      </c>
      <c r="D100">
        <f>IFERROR(INDEX(JMP!$AJ$2:$AU$1000,MATCH($A100,JMP!$A$2:$A$1000,0),MATCH(D$1,JMP!$AJ$1:$AU$1,0)),INDEX(Baseline!$B$2:$BD$2,1,MATCH(D$1,Baseline!$B$1:$BD$1,0)))</f>
        <v>1</v>
      </c>
      <c r="E100">
        <f>IFERROR(INDEX(JMP!$AJ$2:$AU$1000,MATCH($A100,JMP!$A$2:$A$1000,0),MATCH(E$1,JMP!$AJ$1:$AU$1,0)),INDEX(Baseline!$B$2:$BD$2,1,MATCH(E$1,Baseline!$B$1:$BD$1,0)))</f>
        <v>1</v>
      </c>
      <c r="F100" t="str">
        <f>IFERROR(INDEX(JMP!$AJ$2:$AU$1000,MATCH($A100,JMP!$A$2:$A$1000,0),MATCH(F$1,JMP!$AJ$1:$AU$1,0)),INDEX(Baseline!$B$2:$BD$2,1,MATCH(F$1,Baseline!$B$1:$BD$1,0)))</f>
        <v>e344</v>
      </c>
      <c r="G100" t="str">
        <f>IFERROR(INDEX(JMP!$AJ$2:$AU$1000,MATCH($A100,JMP!$A$2:$A$1000,0),MATCH(G$1,JMP!$AJ$1:$AU$1,0)),INDEX(Baseline!$B$2:$BD$2,1,MATCH(G$1,Baseline!$B$1:$BD$1,0)))</f>
        <v>e340</v>
      </c>
      <c r="H100">
        <f>IFERROR(INDEX(JMP!$AJ$2:$AU$1000,MATCH($A100,JMP!$A$2:$A$1000,0),MATCH(H$1,JMP!$AJ$1:$AU$1,0)),INDEX(Baseline!$B$2:$BD$2,1,MATCH(H$1,Baseline!$B$1:$BD$1,0)))</f>
        <v>1.5</v>
      </c>
      <c r="I100">
        <f>IFERROR(INDEX(JMP!$AJ$2:$AU$1000,MATCH($A100,JMP!$A$2:$A$1000,0),MATCH(I$1,JMP!$AJ$1:$AU$1,0)),INDEX(Baseline!$B$2:$BD$2,1,MATCH(I$1,Baseline!$B$1:$BD$1,0)))</f>
        <v>0.42</v>
      </c>
      <c r="J100">
        <f>IFERROR(INDEX(JMP!$AJ$2:$AU$1000,MATCH($A100,JMP!$A$2:$A$1000,0),MATCH(J$1,JMP!$AJ$1:$AU$1,0)),INDEX(Baseline!$B$2:$BD$2,1,MATCH(J$1,Baseline!$B$1:$BD$1,0)))</f>
        <v>1</v>
      </c>
      <c r="K100">
        <f>IFERROR(INDEX(JMP!$AJ$2:$AU$1000,MATCH($A100,JMP!$A$2:$A$1000,0),MATCH(K$1,JMP!$AJ$1:$AU$1,0)),INDEX(Baseline!$B$2:$BD$2,1,MATCH(K$1,Baseline!$B$1:$BD$1,0)))</f>
        <v>0</v>
      </c>
      <c r="L100">
        <f>IFERROR(INDEX(JMP!$AJ$2:$AU$1000,MATCH($A100,JMP!$A$2:$A$1000,0),MATCH(L$1,JMP!$AJ$1:$AU$1,0)),INDEX(Baseline!$B$2:$BD$2,1,MATCH(L$1,Baseline!$B$1:$BD$1,0)))</f>
        <v>4.4378411320365213E-2</v>
      </c>
      <c r="M100" t="b">
        <f>IFERROR(INDEX(JMP!$AJ$2:$AU$1000,MATCH($A100,JMP!$A$2:$A$1000,0),MATCH(M$1,JMP!$AJ$1:$AU$1,0)),INDEX(Baseline!$B$2:$BD$2,1,MATCH(M$1,Baseline!$B$1:$BD$1,0)))</f>
        <v>0</v>
      </c>
      <c r="N100" t="b">
        <f>IFERROR(INDEX(JMP!$AJ$2:$AU$1000,MATCH($A100,JMP!$A$2:$A$1000,0),MATCH(N$1,JMP!$AJ$1:$AU$1,0)),INDEX(Baseline!$B$2:$BD$2,1,MATCH(N$1,Baseline!$B$1:$BD$1,0)))</f>
        <v>0</v>
      </c>
      <c r="O100">
        <f>IFERROR(INDEX(JMP!$AJ$2:$AU$1000,MATCH($A100,JMP!$A$2:$A$1000,0),MATCH(O$1,JMP!$AJ$1:$AU$1,0)),INDEX(Baseline!$B$2:$BD$2,1,MATCH(O$1,Baseline!$B$1:$BD$1,0)))</f>
        <v>7</v>
      </c>
      <c r="P100">
        <f>IFERROR(INDEX(JMP!$AJ$2:$AU$1000,MATCH($A100,JMP!$A$2:$A$1000,0),MATCH(P$1,JMP!$AJ$1:$AU$1,0)),INDEX(Baseline!$B$2:$BD$2,1,MATCH(P$1,Baseline!$B$1:$BD$1,0)))</f>
        <v>200</v>
      </c>
      <c r="Q100">
        <f>IFERROR(INDEX(JMP!$AJ$2:$AU$1000,MATCH($A100,JMP!$A$2:$A$1000,0),MATCH(Q$1,JMP!$AJ$1:$AU$1,0)),INDEX(Baseline!$B$2:$BD$2,1,MATCH(Q$1,Baseline!$B$1:$BD$1,0)))</f>
        <v>10</v>
      </c>
      <c r="R100">
        <f>IFERROR(INDEX(JMP!$AJ$2:$AU$1000,MATCH($A100,JMP!$A$2:$A$1000,0),MATCH(R$1,JMP!$AJ$1:$AU$1,0)),INDEX(Baseline!$B$2:$BD$2,1,MATCH(R$1,Baseline!$B$1:$BD$1,0)))</f>
        <v>0</v>
      </c>
      <c r="S100">
        <f>IFERROR(INDEX(JMP!$AJ$2:$AU$1000,MATCH($A100,JMP!$A$2:$A$1000,0),MATCH(S$1,JMP!$AJ$1:$AU$1,0)),INDEX(Baseline!$B$2:$BD$2,1,MATCH(S$1,Baseline!$B$1:$BD$1,0)))</f>
        <v>1</v>
      </c>
      <c r="T100">
        <f>IFERROR(INDEX(JMP!$AJ$2:$AU$1000,MATCH($A100,JMP!$A$2:$A$1000,0),MATCH(T$1,JMP!$AJ$1:$AU$1,0)),INDEX(Baseline!$B$2:$BD$2,1,MATCH(T$1,Baseline!$B$1:$BD$1,0)))</f>
        <v>0</v>
      </c>
      <c r="U100" t="str">
        <f>IFERROR(INDEX(JMP!$AJ$2:$AU$1000,MATCH($A100,JMP!$A$2:$A$1000,0),MATCH(U$1,JMP!$AJ$1:$AU$1,0)),INDEX(Baseline!$B$2:$BD$2,1,MATCH(U$1,Baseline!$B$1:$BD$1,0)))</f>
        <v>Titan</v>
      </c>
      <c r="V100">
        <f>IFERROR(INDEX(JMP!$AJ$2:$AU$1000,MATCH($A100,JMP!$A$2:$A$1000,0),MATCH(V$1,JMP!$AJ$1:$AU$1,0)),INDEX(Baseline!$B$2:$BD$2,1,MATCH(V$1,Baseline!$B$1:$BD$1,0)))</f>
        <v>3</v>
      </c>
      <c r="W100">
        <f>IFERROR(INDEX(JMP!$AJ$2:$AU$1000,MATCH($A100,JMP!$A$2:$A$1000,0),MATCH(W$1,JMP!$AJ$1:$AU$1,0)),INDEX(Baseline!$B$2:$BD$2,1,MATCH(W$1,Baseline!$B$1:$BD$1,0)))</f>
        <v>0.37</v>
      </c>
      <c r="X100">
        <f>IFERROR(INDEX(JMP!$AJ$2:$AU$1000,MATCH($A100,JMP!$A$2:$A$1000,0),MATCH(X$1,JMP!$AJ$1:$AU$1,0)),INDEX(Baseline!$B$2:$BD$2,1,MATCH(X$1,Baseline!$B$1:$BD$1,0)))</f>
        <v>4</v>
      </c>
      <c r="Y100">
        <f>IFERROR(INDEX(JMP!$AJ$2:$AU$1000,MATCH($A100,JMP!$A$2:$A$1000,0),MATCH(Y$1,JMP!$AJ$1:$AU$1,0)),INDEX(Baseline!$B$2:$BD$2,1,MATCH(Y$1,Baseline!$B$1:$BD$1,0)))</f>
        <v>6</v>
      </c>
      <c r="Z100">
        <f>IFERROR(INDEX(JMP!$AJ$2:$AU$1000,MATCH($A100,JMP!$A$2:$A$1000,0),MATCH(Z$1,JMP!$AJ$1:$AU$1,0)),INDEX(Baseline!$B$2:$BD$2,1,MATCH(Z$1,Baseline!$B$1:$BD$1,0)))</f>
        <v>1970</v>
      </c>
      <c r="AA100">
        <f>IFERROR(INDEX(JMP!$AJ$2:$AU$1000,MATCH($A100,JMP!$A$2:$A$1000,0),MATCH(AA$1,JMP!$AJ$1:$AU$1,0)),INDEX(Baseline!$B$2:$BD$2,1,MATCH(AA$1,Baseline!$B$1:$BD$1,0)))</f>
        <v>1970</v>
      </c>
      <c r="AB100">
        <f>IFERROR(INDEX(JMP!$AJ$2:$AU$1000,MATCH($A100,JMP!$A$2:$A$1000,0),MATCH(AB$1,JMP!$AJ$1:$AU$1,0)),INDEX(Baseline!$B$2:$BD$2,1,MATCH(AB$1,Baseline!$B$1:$BD$1,0)))</f>
        <v>0</v>
      </c>
      <c r="AC100">
        <f>IFERROR(INDEX(JMP!$AJ$2:$AU$1000,MATCH($A100,JMP!$A$2:$A$1000,0),MATCH(AC$1,JMP!$AJ$1:$AU$1,0)),INDEX(Baseline!$B$2:$BD$2,1,MATCH(AC$1,Baseline!$B$1:$BD$1,0)))</f>
        <v>1</v>
      </c>
      <c r="AD100">
        <f>IFERROR(INDEX(JMP!$AJ$2:$AU$1000,MATCH($A100,JMP!$A$2:$A$1000,0),MATCH(AD$1,JMP!$AJ$1:$AU$1,0)),INDEX(Baseline!$B$2:$BD$2,1,MATCH(AD$1,Baseline!$B$1:$BD$1,0)))</f>
        <v>8</v>
      </c>
      <c r="AE100">
        <f>IFERROR(INDEX(JMP!$AJ$2:$AU$1000,MATCH($A100,JMP!$A$2:$A$1000,0),MATCH(AE$1,JMP!$AJ$1:$AU$1,0)),INDEX(Baseline!$B$2:$BD$2,1,MATCH(AE$1,Baseline!$B$1:$BD$1,0)))</f>
        <v>1</v>
      </c>
      <c r="AF100" t="str">
        <f>IFERROR(INDEX(JMP!$AJ$2:$AU$1000,MATCH($A100,JMP!$A$2:$A$1000,0),MATCH(AF$1,JMP!$AJ$1:$AU$1,0)),INDEX(Baseline!$B$2:$BD$2,1,MATCH(AF$1,Baseline!$B$1:$BD$1,0)))</f>
        <v>bwb</v>
      </c>
      <c r="AG100" t="str">
        <f>IFERROR(INDEX(JMP!$AJ$2:$AU$1000,MATCH($A100,JMP!$A$2:$A$1000,0),MATCH(AG$1,JMP!$AJ$1:$AU$1,0)),INDEX(Baseline!$B$2:$BD$2,1,MATCH(AG$1,Baseline!$B$1:$BD$1,0)))</f>
        <v>V-tail</v>
      </c>
      <c r="AH100">
        <f>IFERROR(INDEX(JMP!$AJ$2:$AU$1000,MATCH($A100,JMP!$A$2:$A$1000,0),MATCH(AH$1,JMP!$AJ$1:$AU$1,0)),INDEX(Baseline!$B$2:$BD$2,1,MATCH(AH$1,Baseline!$B$1:$BD$1,0)))</f>
        <v>0</v>
      </c>
      <c r="AI100">
        <f>IFERROR(INDEX(JMP!$AJ$2:$AU$1000,MATCH($A100,JMP!$A$2:$A$1000,0),MATCH(AI$1,JMP!$AJ$1:$AU$1,0)),INDEX(Baseline!$B$2:$BD$2,1,MATCH(AI$1,Baseline!$B$1:$BD$1,0)))</f>
        <v>724000000</v>
      </c>
      <c r="AJ100">
        <f>IFERROR(INDEX(JMP!$AJ$2:$AU$1000,MATCH($A100,JMP!$A$2:$A$1000,0),MATCH(AJ$1,JMP!$AJ$1:$AU$1,0)),INDEX(Baseline!$B$2:$BD$2,1,MATCH(AJ$1,Baseline!$B$1:$BD$1,0)))</f>
        <v>54500000</v>
      </c>
      <c r="AK100">
        <f>IFERROR(INDEX(JMP!$AJ$2:$AU$1000,MATCH($A100,JMP!$A$2:$A$1000,0),MATCH(AK$1,JMP!$AJ$1:$AU$1,0)),INDEX(Baseline!$B$2:$BD$2,1,MATCH(AK$1,Baseline!$B$1:$BD$1,0)))</f>
        <v>30</v>
      </c>
      <c r="AL100">
        <f>IFERROR(INDEX(JMP!$AJ$2:$AU$1000,MATCH($A100,JMP!$A$2:$A$1000,0),MATCH(AL$1,JMP!$AJ$1:$AU$1,0)),INDEX(Baseline!$B$2:$BD$2,1,MATCH(AL$1,Baseline!$B$1:$BD$1,0)))</f>
        <v>2.0299822344168335E-2</v>
      </c>
      <c r="AM100">
        <f>IFERROR(INDEX(JMP!$AJ$2:$AU$1000,MATCH($A100,JMP!$A$2:$A$1000,0),MATCH(AM$1,JMP!$AJ$1:$AU$1,0)),INDEX(Baseline!$B$2:$BD$2,1,MATCH(AM$1,Baseline!$B$1:$BD$1,0)))</f>
        <v>15.81904761904762</v>
      </c>
      <c r="AN100">
        <f>IFERROR(INDEX(JMP!$AJ$2:$AU$1000,MATCH($A100,JMP!$A$2:$A$1000,0),MATCH(AN$1,JMP!$AJ$1:$AU$1,0)),INDEX(Baseline!$B$2:$BD$2,1,MATCH(AN$1,Baseline!$B$1:$BD$1,0)))</f>
        <v>1.4608464476699701</v>
      </c>
      <c r="AO100">
        <f>IFERROR(INDEX(JMP!$AJ$2:$AU$1000,MATCH($A100,JMP!$A$2:$A$1000,0),MATCH(AO$1,JMP!$AJ$1:$AU$1,0)),INDEX(Baseline!$B$2:$BD$2,1,MATCH(AO$1,Baseline!$B$1:$BD$1,0)))</f>
        <v>0.37155936032340509</v>
      </c>
      <c r="AP100">
        <f>IFERROR(INDEX(JMP!$AJ$2:$AU$1000,MATCH($A100,JMP!$A$2:$A$1000,0),MATCH(AP$1,JMP!$AJ$1:$AU$1,0)),INDEX(Baseline!$B$2:$BD$2,1,MATCH(AP$1,Baseline!$B$1:$BD$1,0)))</f>
        <v>0</v>
      </c>
      <c r="AQ100">
        <f>IFERROR(INDEX(JMP!$AJ$2:$AU$1000,MATCH($A100,JMP!$A$2:$A$1000,0),MATCH(AQ$1,JMP!$AJ$1:$AU$1,0)),INDEX(Baseline!$B$2:$BD$2,1,MATCH(AQ$1,Baseline!$B$1:$BD$1,0)))</f>
        <v>0.35</v>
      </c>
      <c r="AR100">
        <f>IFERROR(INDEX(JMP!$AJ$2:$AU$1000,MATCH($A100,JMP!$A$2:$A$1000,0),MATCH(AR$1,JMP!$AJ$1:$AU$1,0)),INDEX(Baseline!$B$2:$BD$2,1,MATCH(AR$1,Baseline!$B$1:$BD$1,0)))</f>
        <v>0</v>
      </c>
      <c r="AS100">
        <f>IFERROR(INDEX(JMP!$AJ$2:$AU$1000,MATCH($A100,JMP!$A$2:$A$1000,0),MATCH(AS$1,JMP!$AJ$1:$AU$1,0)),INDEX(Baseline!$B$2:$BD$2,1,MATCH(AS$1,Baseline!$B$1:$BD$1,0)))</f>
        <v>0</v>
      </c>
      <c r="AT100">
        <f>IFERROR(INDEX(JMP!$AJ$2:$AU$1000,MATCH($A100,JMP!$A$2:$A$1000,0),MATCH(AT$1,JMP!$AJ$1:$AU$1,0)),INDEX(Baseline!$B$2:$BD$2,1,MATCH(AT$1,Baseline!$B$1:$BD$1,0)))</f>
        <v>500</v>
      </c>
      <c r="AU100">
        <f>IFERROR(INDEX(JMP!$AJ$2:$AU$1000,MATCH($A100,JMP!$A$2:$A$1000,0),MATCH(AU$1,JMP!$AJ$1:$AU$1,0)),INDEX(Baseline!$B$2:$BD$2,1,MATCH(AU$1,Baseline!$B$1:$BD$1,0)))</f>
        <v>50</v>
      </c>
      <c r="AV100">
        <f>IFERROR(INDEX(JMP!$AJ$2:$AU$1000,MATCH($A100,JMP!$A$2:$A$1000,0),MATCH(AV$1,JMP!$AJ$1:$AU$1,0)),INDEX(Baseline!$B$2:$BD$2,1,MATCH(AV$1,Baseline!$B$1:$BD$1,0)))</f>
        <v>12.1</v>
      </c>
      <c r="AW100">
        <f>IFERROR(INDEX(JMP!$AJ$2:$AU$1000,MATCH($A100,JMP!$A$2:$A$1000,0),MATCH(AW$1,JMP!$AJ$1:$AU$1,0)),INDEX(Baseline!$B$2:$BD$2,1,MATCH(AW$1,Baseline!$B$1:$BD$1,0)))</f>
        <v>1.9961979999999998E-3</v>
      </c>
      <c r="AX100">
        <f>IFERROR(INDEX(JMP!$AJ$2:$AU$1000,MATCH($A100,JMP!$A$2:$A$1000,0),MATCH(AX$1,JMP!$AJ$1:$AU$1,0)),INDEX(Baseline!$B$2:$BD$2,1,MATCH(AX$1,Baseline!$B$1:$BD$1,0)))</f>
        <v>1.9961979999999998E-3</v>
      </c>
      <c r="AY100">
        <f>IFERROR(INDEX(JMP!$AJ$2:$AU$1000,MATCH($A100,JMP!$A$2:$A$1000,0),MATCH(AY$1,JMP!$AJ$1:$AU$1,0)),INDEX(Baseline!$B$2:$BD$2,1,MATCH(AY$1,Baseline!$B$1:$BD$1,0)))</f>
        <v>1.9607137E-2</v>
      </c>
      <c r="AZ100">
        <f>IFERROR(INDEX(JMP!$AJ$2:$AU$1000,MATCH($A100,JMP!$A$2:$A$1000,0),MATCH(AZ$1,JMP!$AJ$1:$AU$1,0)),INDEX(Baseline!$B$2:$BD$2,1,MATCH(AZ$1,Baseline!$B$1:$BD$1,0)))</f>
        <v>0</v>
      </c>
      <c r="BA100">
        <f>IFERROR(INDEX(JMP!$AJ$2:$AU$1000,MATCH($A100,JMP!$A$2:$A$1000,0),MATCH(BA$1,JMP!$AJ$1:$AU$1,0)),INDEX(Baseline!$B$2:$BD$2,1,MATCH(BA$1,Baseline!$B$1:$BD$1,0)))</f>
        <v>100</v>
      </c>
      <c r="BB100">
        <f>IFERROR(INDEX(JMP!$AJ$2:$AU$1000,MATCH($A100,JMP!$A$2:$A$1000,0),MATCH(BB$1,JMP!$AJ$1:$AU$1,0)),INDEX(Baseline!$B$2:$BD$2,1,MATCH(BB$1,Baseline!$B$1:$BD$1,0)))</f>
        <v>0</v>
      </c>
      <c r="BC100">
        <f>IFERROR(INDEX(JMP!$AJ$2:$AU$1000,MATCH($A100,JMP!$A$2:$A$1000,0),MATCH(BC$1,JMP!$AJ$1:$AU$1,0)),INDEX(Baseline!$B$2:$BD$2,1,MATCH(BC$1,Baseline!$B$1:$BD$1,0)))</f>
        <v>2</v>
      </c>
      <c r="BD100">
        <f>IFERROR(INDEX(JMP!$AJ$2:$AU$1000,MATCH($A100,JMP!$A$2:$A$1000,0),MATCH(BD$1,JMP!$AJ$1:$AU$1,0)),INDEX(Baseline!$B$2:$BD$2,1,MATCH(BD$1,Baseline!$B$1:$BD$1,0)))</f>
        <v>4.25</v>
      </c>
      <c r="BE100">
        <f>IFERROR(INDEX(JMP!$AJ$2:$AU$1000,MATCH($A100,JMP!$A$2:$A$1000,0),MATCH(BE$1,JMP!$AJ$1:$AU$1,0)),INDEX(Baseline!$B$2:$BE$2,1,MATCH(BE$1,Baseline!$B$1:$BE$1,0)))</f>
        <v>400000</v>
      </c>
      <c r="BF100" t="str">
        <f t="shared" si="5"/>
        <v>no</v>
      </c>
      <c r="BG100" t="str">
        <f t="shared" si="6"/>
        <v>no</v>
      </c>
      <c r="BH100">
        <f t="shared" si="7"/>
        <v>1</v>
      </c>
      <c r="BI100">
        <f t="shared" si="8"/>
        <v>100</v>
      </c>
      <c r="BK100">
        <v>101</v>
      </c>
      <c r="BL100" t="str">
        <f t="shared" si="9"/>
        <v>summer</v>
      </c>
    </row>
    <row r="101" spans="1:64" x14ac:dyDescent="0.35">
      <c r="A101">
        <v>100</v>
      </c>
      <c r="B101">
        <f>IFERROR(INDEX(JMP!$AJ$2:$AU$1000,MATCH($A101,JMP!$A$2:$A$1000,0),MATCH(B$1,JMP!$AJ$1:$AU$1,0)),INDEX(Baseline!$B$2:$BD$2,1,MATCH(B$1,Baseline!$B$1:$BD$1,0)))</f>
        <v>0</v>
      </c>
      <c r="C101">
        <f>IFERROR(INDEX(JMP!$AJ$2:$AU$1000,MATCH($A101,JMP!$A$2:$A$1000,0),MATCH(C$1,JMP!$AJ$1:$AU$1,0)),INDEX(Baseline!$B$2:$BD$2,1,MATCH(C$1,Baseline!$B$1:$BD$1,0)))</f>
        <v>8760</v>
      </c>
      <c r="D101">
        <f>IFERROR(INDEX(JMP!$AJ$2:$AU$1000,MATCH($A101,JMP!$A$2:$A$1000,0),MATCH(D$1,JMP!$AJ$1:$AU$1,0)),INDEX(Baseline!$B$2:$BD$2,1,MATCH(D$1,Baseline!$B$1:$BD$1,0)))</f>
        <v>1</v>
      </c>
      <c r="E101">
        <f>IFERROR(INDEX(JMP!$AJ$2:$AU$1000,MATCH($A101,JMP!$A$2:$A$1000,0),MATCH(E$1,JMP!$AJ$1:$AU$1,0)),INDEX(Baseline!$B$2:$BD$2,1,MATCH(E$1,Baseline!$B$1:$BD$1,0)))</f>
        <v>1</v>
      </c>
      <c r="F101" t="str">
        <f>IFERROR(INDEX(JMP!$AJ$2:$AU$1000,MATCH($A101,JMP!$A$2:$A$1000,0),MATCH(F$1,JMP!$AJ$1:$AU$1,0)),INDEX(Baseline!$B$2:$BD$2,1,MATCH(F$1,Baseline!$B$1:$BD$1,0)))</f>
        <v>e344</v>
      </c>
      <c r="G101" t="str">
        <f>IFERROR(INDEX(JMP!$AJ$2:$AU$1000,MATCH($A101,JMP!$A$2:$A$1000,0),MATCH(G$1,JMP!$AJ$1:$AU$1,0)),INDEX(Baseline!$B$2:$BD$2,1,MATCH(G$1,Baseline!$B$1:$BD$1,0)))</f>
        <v>e340</v>
      </c>
      <c r="H101">
        <f>IFERROR(INDEX(JMP!$AJ$2:$AU$1000,MATCH($A101,JMP!$A$2:$A$1000,0),MATCH(H$1,JMP!$AJ$1:$AU$1,0)),INDEX(Baseline!$B$2:$BD$2,1,MATCH(H$1,Baseline!$B$1:$BD$1,0)))</f>
        <v>1.5</v>
      </c>
      <c r="I101">
        <f>IFERROR(INDEX(JMP!$AJ$2:$AU$1000,MATCH($A101,JMP!$A$2:$A$1000,0),MATCH(I$1,JMP!$AJ$1:$AU$1,0)),INDEX(Baseline!$B$2:$BD$2,1,MATCH(I$1,Baseline!$B$1:$BD$1,0)))</f>
        <v>0.42</v>
      </c>
      <c r="J101">
        <f>IFERROR(INDEX(JMP!$AJ$2:$AU$1000,MATCH($A101,JMP!$A$2:$A$1000,0),MATCH(J$1,JMP!$AJ$1:$AU$1,0)),INDEX(Baseline!$B$2:$BD$2,1,MATCH(J$1,Baseline!$B$1:$BD$1,0)))</f>
        <v>1</v>
      </c>
      <c r="K101">
        <f>IFERROR(INDEX(JMP!$AJ$2:$AU$1000,MATCH($A101,JMP!$A$2:$A$1000,0),MATCH(K$1,JMP!$AJ$1:$AU$1,0)),INDEX(Baseline!$B$2:$BD$2,1,MATCH(K$1,Baseline!$B$1:$BD$1,0)))</f>
        <v>0</v>
      </c>
      <c r="L101">
        <f>IFERROR(INDEX(JMP!$AJ$2:$AU$1000,MATCH($A101,JMP!$A$2:$A$1000,0),MATCH(L$1,JMP!$AJ$1:$AU$1,0)),INDEX(Baseline!$B$2:$BD$2,1,MATCH(L$1,Baseline!$B$1:$BD$1,0)))</f>
        <v>0.1569382000329273</v>
      </c>
      <c r="M101" t="b">
        <f>IFERROR(INDEX(JMP!$AJ$2:$AU$1000,MATCH($A101,JMP!$A$2:$A$1000,0),MATCH(M$1,JMP!$AJ$1:$AU$1,0)),INDEX(Baseline!$B$2:$BD$2,1,MATCH(M$1,Baseline!$B$1:$BD$1,0)))</f>
        <v>0</v>
      </c>
      <c r="N101" t="b">
        <f>IFERROR(INDEX(JMP!$AJ$2:$AU$1000,MATCH($A101,JMP!$A$2:$A$1000,0),MATCH(N$1,JMP!$AJ$1:$AU$1,0)),INDEX(Baseline!$B$2:$BD$2,1,MATCH(N$1,Baseline!$B$1:$BD$1,0)))</f>
        <v>0</v>
      </c>
      <c r="O101">
        <f>IFERROR(INDEX(JMP!$AJ$2:$AU$1000,MATCH($A101,JMP!$A$2:$A$1000,0),MATCH(O$1,JMP!$AJ$1:$AU$1,0)),INDEX(Baseline!$B$2:$BD$2,1,MATCH(O$1,Baseline!$B$1:$BD$1,0)))</f>
        <v>7</v>
      </c>
      <c r="P101">
        <f>IFERROR(INDEX(JMP!$AJ$2:$AU$1000,MATCH($A101,JMP!$A$2:$A$1000,0),MATCH(P$1,JMP!$AJ$1:$AU$1,0)),INDEX(Baseline!$B$2:$BD$2,1,MATCH(P$1,Baseline!$B$1:$BD$1,0)))</f>
        <v>200</v>
      </c>
      <c r="Q101">
        <f>IFERROR(INDEX(JMP!$AJ$2:$AU$1000,MATCH($A101,JMP!$A$2:$A$1000,0),MATCH(Q$1,JMP!$AJ$1:$AU$1,0)),INDEX(Baseline!$B$2:$BD$2,1,MATCH(Q$1,Baseline!$B$1:$BD$1,0)))</f>
        <v>10</v>
      </c>
      <c r="R101">
        <f>IFERROR(INDEX(JMP!$AJ$2:$AU$1000,MATCH($A101,JMP!$A$2:$A$1000,0),MATCH(R$1,JMP!$AJ$1:$AU$1,0)),INDEX(Baseline!$B$2:$BD$2,1,MATCH(R$1,Baseline!$B$1:$BD$1,0)))</f>
        <v>0</v>
      </c>
      <c r="S101">
        <f>IFERROR(INDEX(JMP!$AJ$2:$AU$1000,MATCH($A101,JMP!$A$2:$A$1000,0),MATCH(S$1,JMP!$AJ$1:$AU$1,0)),INDEX(Baseline!$B$2:$BD$2,1,MATCH(S$1,Baseline!$B$1:$BD$1,0)))</f>
        <v>1</v>
      </c>
      <c r="T101">
        <f>IFERROR(INDEX(JMP!$AJ$2:$AU$1000,MATCH($A101,JMP!$A$2:$A$1000,0),MATCH(T$1,JMP!$AJ$1:$AU$1,0)),INDEX(Baseline!$B$2:$BD$2,1,MATCH(T$1,Baseline!$B$1:$BD$1,0)))</f>
        <v>0</v>
      </c>
      <c r="U101" t="str">
        <f>IFERROR(INDEX(JMP!$AJ$2:$AU$1000,MATCH($A101,JMP!$A$2:$A$1000,0),MATCH(U$1,JMP!$AJ$1:$AU$1,0)),INDEX(Baseline!$B$2:$BD$2,1,MATCH(U$1,Baseline!$B$1:$BD$1,0)))</f>
        <v>Titan</v>
      </c>
      <c r="V101">
        <f>IFERROR(INDEX(JMP!$AJ$2:$AU$1000,MATCH($A101,JMP!$A$2:$A$1000,0),MATCH(V$1,JMP!$AJ$1:$AU$1,0)),INDEX(Baseline!$B$2:$BD$2,1,MATCH(V$1,Baseline!$B$1:$BD$1,0)))</f>
        <v>3</v>
      </c>
      <c r="W101">
        <f>IFERROR(INDEX(JMP!$AJ$2:$AU$1000,MATCH($A101,JMP!$A$2:$A$1000,0),MATCH(W$1,JMP!$AJ$1:$AU$1,0)),INDEX(Baseline!$B$2:$BD$2,1,MATCH(W$1,Baseline!$B$1:$BD$1,0)))</f>
        <v>0.37</v>
      </c>
      <c r="X101">
        <f>IFERROR(INDEX(JMP!$AJ$2:$AU$1000,MATCH($A101,JMP!$A$2:$A$1000,0),MATCH(X$1,JMP!$AJ$1:$AU$1,0)),INDEX(Baseline!$B$2:$BD$2,1,MATCH(X$1,Baseline!$B$1:$BD$1,0)))</f>
        <v>4</v>
      </c>
      <c r="Y101">
        <f>IFERROR(INDEX(JMP!$AJ$2:$AU$1000,MATCH($A101,JMP!$A$2:$A$1000,0),MATCH(Y$1,JMP!$AJ$1:$AU$1,0)),INDEX(Baseline!$B$2:$BD$2,1,MATCH(Y$1,Baseline!$B$1:$BD$1,0)))</f>
        <v>1</v>
      </c>
      <c r="Z101">
        <f>IFERROR(INDEX(JMP!$AJ$2:$AU$1000,MATCH($A101,JMP!$A$2:$A$1000,0),MATCH(Z$1,JMP!$AJ$1:$AU$1,0)),INDEX(Baseline!$B$2:$BD$2,1,MATCH(Z$1,Baseline!$B$1:$BD$1,0)))</f>
        <v>1970</v>
      </c>
      <c r="AA101">
        <f>IFERROR(INDEX(JMP!$AJ$2:$AU$1000,MATCH($A101,JMP!$A$2:$A$1000,0),MATCH(AA$1,JMP!$AJ$1:$AU$1,0)),INDEX(Baseline!$B$2:$BD$2,1,MATCH(AA$1,Baseline!$B$1:$BD$1,0)))</f>
        <v>1970</v>
      </c>
      <c r="AB101">
        <f>IFERROR(INDEX(JMP!$AJ$2:$AU$1000,MATCH($A101,JMP!$A$2:$A$1000,0),MATCH(AB$1,JMP!$AJ$1:$AU$1,0)),INDEX(Baseline!$B$2:$BD$2,1,MATCH(AB$1,Baseline!$B$1:$BD$1,0)))</f>
        <v>0</v>
      </c>
      <c r="AC101">
        <f>IFERROR(INDEX(JMP!$AJ$2:$AU$1000,MATCH($A101,JMP!$A$2:$A$1000,0),MATCH(AC$1,JMP!$AJ$1:$AU$1,0)),INDEX(Baseline!$B$2:$BD$2,1,MATCH(AC$1,Baseline!$B$1:$BD$1,0)))</f>
        <v>1</v>
      </c>
      <c r="AD101">
        <f>IFERROR(INDEX(JMP!$AJ$2:$AU$1000,MATCH($A101,JMP!$A$2:$A$1000,0),MATCH(AD$1,JMP!$AJ$1:$AU$1,0)),INDEX(Baseline!$B$2:$BD$2,1,MATCH(AD$1,Baseline!$B$1:$BD$1,0)))</f>
        <v>8</v>
      </c>
      <c r="AE101">
        <f>IFERROR(INDEX(JMP!$AJ$2:$AU$1000,MATCH($A101,JMP!$A$2:$A$1000,0),MATCH(AE$1,JMP!$AJ$1:$AU$1,0)),INDEX(Baseline!$B$2:$BD$2,1,MATCH(AE$1,Baseline!$B$1:$BD$1,0)))</f>
        <v>0.25</v>
      </c>
      <c r="AF101" t="str">
        <f>IFERROR(INDEX(JMP!$AJ$2:$AU$1000,MATCH($A101,JMP!$A$2:$A$1000,0),MATCH(AF$1,JMP!$AJ$1:$AU$1,0)),INDEX(Baseline!$B$2:$BD$2,1,MATCH(AF$1,Baseline!$B$1:$BD$1,0)))</f>
        <v>bwb</v>
      </c>
      <c r="AG101" t="str">
        <f>IFERROR(INDEX(JMP!$AJ$2:$AU$1000,MATCH($A101,JMP!$A$2:$A$1000,0),MATCH(AG$1,JMP!$AJ$1:$AU$1,0)),INDEX(Baseline!$B$2:$BD$2,1,MATCH(AG$1,Baseline!$B$1:$BD$1,0)))</f>
        <v>V-tail</v>
      </c>
      <c r="AH101">
        <f>IFERROR(INDEX(JMP!$AJ$2:$AU$1000,MATCH($A101,JMP!$A$2:$A$1000,0),MATCH(AH$1,JMP!$AJ$1:$AU$1,0)),INDEX(Baseline!$B$2:$BD$2,1,MATCH(AH$1,Baseline!$B$1:$BD$1,0)))</f>
        <v>0</v>
      </c>
      <c r="AI101">
        <f>IFERROR(INDEX(JMP!$AJ$2:$AU$1000,MATCH($A101,JMP!$A$2:$A$1000,0),MATCH(AI$1,JMP!$AJ$1:$AU$1,0)),INDEX(Baseline!$B$2:$BD$2,1,MATCH(AI$1,Baseline!$B$1:$BD$1,0)))</f>
        <v>724000000</v>
      </c>
      <c r="AJ101">
        <f>IFERROR(INDEX(JMP!$AJ$2:$AU$1000,MATCH($A101,JMP!$A$2:$A$1000,0),MATCH(AJ$1,JMP!$AJ$1:$AU$1,0)),INDEX(Baseline!$B$2:$BD$2,1,MATCH(AJ$1,Baseline!$B$1:$BD$1,0)))</f>
        <v>54500000</v>
      </c>
      <c r="AK101">
        <f>IFERROR(INDEX(JMP!$AJ$2:$AU$1000,MATCH($A101,JMP!$A$2:$A$1000,0),MATCH(AK$1,JMP!$AJ$1:$AU$1,0)),INDEX(Baseline!$B$2:$BD$2,1,MATCH(AK$1,Baseline!$B$1:$BD$1,0)))</f>
        <v>30</v>
      </c>
      <c r="AL101">
        <f>IFERROR(INDEX(JMP!$AJ$2:$AU$1000,MATCH($A101,JMP!$A$2:$A$1000,0),MATCH(AL$1,JMP!$AJ$1:$AU$1,0)),INDEX(Baseline!$B$2:$BD$2,1,MATCH(AL$1,Baseline!$B$1:$BD$1,0)))</f>
        <v>3.1938364145593798E-2</v>
      </c>
      <c r="AM101">
        <f>IFERROR(INDEX(JMP!$AJ$2:$AU$1000,MATCH($A101,JMP!$A$2:$A$1000,0),MATCH(AM$1,JMP!$AJ$1:$AU$1,0)),INDEX(Baseline!$B$2:$BD$2,1,MATCH(AM$1,Baseline!$B$1:$BD$1,0)))</f>
        <v>5.1904761904761898</v>
      </c>
      <c r="AN101">
        <f>IFERROR(INDEX(JMP!$AJ$2:$AU$1000,MATCH($A101,JMP!$A$2:$A$1000,0),MATCH(AN$1,JMP!$AJ$1:$AU$1,0)),INDEX(Baseline!$B$2:$BD$2,1,MATCH(AN$1,Baseline!$B$1:$BD$1,0)))</f>
        <v>2.0961735676088535</v>
      </c>
      <c r="AO101">
        <f>IFERROR(INDEX(JMP!$AJ$2:$AU$1000,MATCH($A101,JMP!$A$2:$A$1000,0),MATCH(AO$1,JMP!$AJ$1:$AU$1,0)),INDEX(Baseline!$B$2:$BD$2,1,MATCH(AO$1,Baseline!$B$1:$BD$1,0)))</f>
        <v>1.1569007355524188</v>
      </c>
      <c r="AP101">
        <f>IFERROR(INDEX(JMP!$AJ$2:$AU$1000,MATCH($A101,JMP!$A$2:$A$1000,0),MATCH(AP$1,JMP!$AJ$1:$AU$1,0)),INDEX(Baseline!$B$2:$BD$2,1,MATCH(AP$1,Baseline!$B$1:$BD$1,0)))</f>
        <v>0</v>
      </c>
      <c r="AQ101">
        <f>IFERROR(INDEX(JMP!$AJ$2:$AU$1000,MATCH($A101,JMP!$A$2:$A$1000,0),MATCH(AQ$1,JMP!$AJ$1:$AU$1,0)),INDEX(Baseline!$B$2:$BD$2,1,MATCH(AQ$1,Baseline!$B$1:$BD$1,0)))</f>
        <v>0.35</v>
      </c>
      <c r="AR101">
        <f>IFERROR(INDEX(JMP!$AJ$2:$AU$1000,MATCH($A101,JMP!$A$2:$A$1000,0),MATCH(AR$1,JMP!$AJ$1:$AU$1,0)),INDEX(Baseline!$B$2:$BD$2,1,MATCH(AR$1,Baseline!$B$1:$BD$1,0)))</f>
        <v>0</v>
      </c>
      <c r="AS101">
        <f>IFERROR(INDEX(JMP!$AJ$2:$AU$1000,MATCH($A101,JMP!$A$2:$A$1000,0),MATCH(AS$1,JMP!$AJ$1:$AU$1,0)),INDEX(Baseline!$B$2:$BD$2,1,MATCH(AS$1,Baseline!$B$1:$BD$1,0)))</f>
        <v>0</v>
      </c>
      <c r="AT101">
        <f>IFERROR(INDEX(JMP!$AJ$2:$AU$1000,MATCH($A101,JMP!$A$2:$A$1000,0),MATCH(AT$1,JMP!$AJ$1:$AU$1,0)),INDEX(Baseline!$B$2:$BD$2,1,MATCH(AT$1,Baseline!$B$1:$BD$1,0)))</f>
        <v>500</v>
      </c>
      <c r="AU101">
        <f>IFERROR(INDEX(JMP!$AJ$2:$AU$1000,MATCH($A101,JMP!$A$2:$A$1000,0),MATCH(AU$1,JMP!$AJ$1:$AU$1,0)),INDEX(Baseline!$B$2:$BD$2,1,MATCH(AU$1,Baseline!$B$1:$BD$1,0)))</f>
        <v>50</v>
      </c>
      <c r="AV101">
        <f>IFERROR(INDEX(JMP!$AJ$2:$AU$1000,MATCH($A101,JMP!$A$2:$A$1000,0),MATCH(AV$1,JMP!$AJ$1:$AU$1,0)),INDEX(Baseline!$B$2:$BD$2,1,MATCH(AV$1,Baseline!$B$1:$BD$1,0)))</f>
        <v>12.1</v>
      </c>
      <c r="AW101">
        <f>IFERROR(INDEX(JMP!$AJ$2:$AU$1000,MATCH($A101,JMP!$A$2:$A$1000,0),MATCH(AW$1,JMP!$AJ$1:$AU$1,0)),INDEX(Baseline!$B$2:$BD$2,1,MATCH(AW$1,Baseline!$B$1:$BD$1,0)))</f>
        <v>1.9961979999999998E-3</v>
      </c>
      <c r="AX101">
        <f>IFERROR(INDEX(JMP!$AJ$2:$AU$1000,MATCH($A101,JMP!$A$2:$A$1000,0),MATCH(AX$1,JMP!$AJ$1:$AU$1,0)),INDEX(Baseline!$B$2:$BD$2,1,MATCH(AX$1,Baseline!$B$1:$BD$1,0)))</f>
        <v>1.9961979999999998E-3</v>
      </c>
      <c r="AY101">
        <f>IFERROR(INDEX(JMP!$AJ$2:$AU$1000,MATCH($A101,JMP!$A$2:$A$1000,0),MATCH(AY$1,JMP!$AJ$1:$AU$1,0)),INDEX(Baseline!$B$2:$BD$2,1,MATCH(AY$1,Baseline!$B$1:$BD$1,0)))</f>
        <v>1.9607137E-2</v>
      </c>
      <c r="AZ101">
        <f>IFERROR(INDEX(JMP!$AJ$2:$AU$1000,MATCH($A101,JMP!$A$2:$A$1000,0),MATCH(AZ$1,JMP!$AJ$1:$AU$1,0)),INDEX(Baseline!$B$2:$BD$2,1,MATCH(AZ$1,Baseline!$B$1:$BD$1,0)))</f>
        <v>0</v>
      </c>
      <c r="BA101">
        <f>IFERROR(INDEX(JMP!$AJ$2:$AU$1000,MATCH($A101,JMP!$A$2:$A$1000,0),MATCH(BA$1,JMP!$AJ$1:$AU$1,0)),INDEX(Baseline!$B$2:$BD$2,1,MATCH(BA$1,Baseline!$B$1:$BD$1,0)))</f>
        <v>55</v>
      </c>
      <c r="BB101">
        <f>IFERROR(INDEX(JMP!$AJ$2:$AU$1000,MATCH($A101,JMP!$A$2:$A$1000,0),MATCH(BB$1,JMP!$AJ$1:$AU$1,0)),INDEX(Baseline!$B$2:$BD$2,1,MATCH(BB$1,Baseline!$B$1:$BD$1,0)))</f>
        <v>0</v>
      </c>
      <c r="BC101">
        <f>IFERROR(INDEX(JMP!$AJ$2:$AU$1000,MATCH($A101,JMP!$A$2:$A$1000,0),MATCH(BC$1,JMP!$AJ$1:$AU$1,0)),INDEX(Baseline!$B$2:$BD$2,1,MATCH(BC$1,Baseline!$B$1:$BD$1,0)))</f>
        <v>1</v>
      </c>
      <c r="BD101">
        <f>IFERROR(INDEX(JMP!$AJ$2:$AU$1000,MATCH($A101,JMP!$A$2:$A$1000,0),MATCH(BD$1,JMP!$AJ$1:$AU$1,0)),INDEX(Baseline!$B$2:$BD$2,1,MATCH(BD$1,Baseline!$B$1:$BD$1,0)))</f>
        <v>4.55</v>
      </c>
      <c r="BE101">
        <f>IFERROR(INDEX(JMP!$AJ$2:$AU$1000,MATCH($A101,JMP!$A$2:$A$1000,0),MATCH(BE$1,JMP!$AJ$1:$AU$1,0)),INDEX(Baseline!$B$2:$BE$2,1,MATCH(BE$1,Baseline!$B$1:$BE$1,0)))</f>
        <v>400000</v>
      </c>
      <c r="BF101" t="str">
        <f t="shared" si="5"/>
        <v>no</v>
      </c>
      <c r="BG101" t="str">
        <f t="shared" si="6"/>
        <v>no</v>
      </c>
      <c r="BH101">
        <f t="shared" si="7"/>
        <v>0.25</v>
      </c>
      <c r="BI101">
        <f t="shared" si="8"/>
        <v>30</v>
      </c>
      <c r="BK101">
        <v>102</v>
      </c>
      <c r="BL101" t="str">
        <f t="shared" si="9"/>
        <v>spring</v>
      </c>
    </row>
    <row r="102" spans="1:64" x14ac:dyDescent="0.35">
      <c r="A102">
        <v>101</v>
      </c>
      <c r="B102">
        <f>IFERROR(INDEX(JMP!$AJ$2:$AU$1000,MATCH($A102,JMP!$A$2:$A$1000,0),MATCH(B$1,JMP!$AJ$1:$AU$1,0)),INDEX(Baseline!$B$2:$BD$2,1,MATCH(B$1,Baseline!$B$1:$BD$1,0)))</f>
        <v>0</v>
      </c>
      <c r="C102">
        <f>IFERROR(INDEX(JMP!$AJ$2:$AU$1000,MATCH($A102,JMP!$A$2:$A$1000,0),MATCH(C$1,JMP!$AJ$1:$AU$1,0)),INDEX(Baseline!$B$2:$BD$2,1,MATCH(C$1,Baseline!$B$1:$BD$1,0)))</f>
        <v>8760</v>
      </c>
      <c r="D102">
        <f>IFERROR(INDEX(JMP!$AJ$2:$AU$1000,MATCH($A102,JMP!$A$2:$A$1000,0),MATCH(D$1,JMP!$AJ$1:$AU$1,0)),INDEX(Baseline!$B$2:$BD$2,1,MATCH(D$1,Baseline!$B$1:$BD$1,0)))</f>
        <v>1</v>
      </c>
      <c r="E102">
        <f>IFERROR(INDEX(JMP!$AJ$2:$AU$1000,MATCH($A102,JMP!$A$2:$A$1000,0),MATCH(E$1,JMP!$AJ$1:$AU$1,0)),INDEX(Baseline!$B$2:$BD$2,1,MATCH(E$1,Baseline!$B$1:$BD$1,0)))</f>
        <v>1</v>
      </c>
      <c r="F102" t="str">
        <f>IFERROR(INDEX(JMP!$AJ$2:$AU$1000,MATCH($A102,JMP!$A$2:$A$1000,0),MATCH(F$1,JMP!$AJ$1:$AU$1,0)),INDEX(Baseline!$B$2:$BD$2,1,MATCH(F$1,Baseline!$B$1:$BD$1,0)))</f>
        <v>e344</v>
      </c>
      <c r="G102" t="str">
        <f>IFERROR(INDEX(JMP!$AJ$2:$AU$1000,MATCH($A102,JMP!$A$2:$A$1000,0),MATCH(G$1,JMP!$AJ$1:$AU$1,0)),INDEX(Baseline!$B$2:$BD$2,1,MATCH(G$1,Baseline!$B$1:$BD$1,0)))</f>
        <v>e340</v>
      </c>
      <c r="H102">
        <f>IFERROR(INDEX(JMP!$AJ$2:$AU$1000,MATCH($A102,JMP!$A$2:$A$1000,0),MATCH(H$1,JMP!$AJ$1:$AU$1,0)),INDEX(Baseline!$B$2:$BD$2,1,MATCH(H$1,Baseline!$B$1:$BD$1,0)))</f>
        <v>1.5</v>
      </c>
      <c r="I102">
        <f>IFERROR(INDEX(JMP!$AJ$2:$AU$1000,MATCH($A102,JMP!$A$2:$A$1000,0),MATCH(I$1,JMP!$AJ$1:$AU$1,0)),INDEX(Baseline!$B$2:$BD$2,1,MATCH(I$1,Baseline!$B$1:$BD$1,0)))</f>
        <v>0.42</v>
      </c>
      <c r="J102">
        <f>IFERROR(INDEX(JMP!$AJ$2:$AU$1000,MATCH($A102,JMP!$A$2:$A$1000,0),MATCH(J$1,JMP!$AJ$1:$AU$1,0)),INDEX(Baseline!$B$2:$BD$2,1,MATCH(J$1,Baseline!$B$1:$BD$1,0)))</f>
        <v>1</v>
      </c>
      <c r="K102">
        <f>IFERROR(INDEX(JMP!$AJ$2:$AU$1000,MATCH($A102,JMP!$A$2:$A$1000,0),MATCH(K$1,JMP!$AJ$1:$AU$1,0)),INDEX(Baseline!$B$2:$BD$2,1,MATCH(K$1,Baseline!$B$1:$BD$1,0)))</f>
        <v>0</v>
      </c>
      <c r="L102">
        <f>IFERROR(INDEX(JMP!$AJ$2:$AU$1000,MATCH($A102,JMP!$A$2:$A$1000,0),MATCH(L$1,JMP!$AJ$1:$AU$1,0)),INDEX(Baseline!$B$2:$BD$2,1,MATCH(L$1,Baseline!$B$1:$BD$1,0)))</f>
        <v>0.16944484322321199</v>
      </c>
      <c r="M102" t="b">
        <f>IFERROR(INDEX(JMP!$AJ$2:$AU$1000,MATCH($A102,JMP!$A$2:$A$1000,0),MATCH(M$1,JMP!$AJ$1:$AU$1,0)),INDEX(Baseline!$B$2:$BD$2,1,MATCH(M$1,Baseline!$B$1:$BD$1,0)))</f>
        <v>0</v>
      </c>
      <c r="N102" t="b">
        <f>IFERROR(INDEX(JMP!$AJ$2:$AU$1000,MATCH($A102,JMP!$A$2:$A$1000,0),MATCH(N$1,JMP!$AJ$1:$AU$1,0)),INDEX(Baseline!$B$2:$BD$2,1,MATCH(N$1,Baseline!$B$1:$BD$1,0)))</f>
        <v>0</v>
      </c>
      <c r="O102">
        <f>IFERROR(INDEX(JMP!$AJ$2:$AU$1000,MATCH($A102,JMP!$A$2:$A$1000,0),MATCH(O$1,JMP!$AJ$1:$AU$1,0)),INDEX(Baseline!$B$2:$BD$2,1,MATCH(O$1,Baseline!$B$1:$BD$1,0)))</f>
        <v>7</v>
      </c>
      <c r="P102">
        <f>IFERROR(INDEX(JMP!$AJ$2:$AU$1000,MATCH($A102,JMP!$A$2:$A$1000,0),MATCH(P$1,JMP!$AJ$1:$AU$1,0)),INDEX(Baseline!$B$2:$BD$2,1,MATCH(P$1,Baseline!$B$1:$BD$1,0)))</f>
        <v>200</v>
      </c>
      <c r="Q102">
        <f>IFERROR(INDEX(JMP!$AJ$2:$AU$1000,MATCH($A102,JMP!$A$2:$A$1000,0),MATCH(Q$1,JMP!$AJ$1:$AU$1,0)),INDEX(Baseline!$B$2:$BD$2,1,MATCH(Q$1,Baseline!$B$1:$BD$1,0)))</f>
        <v>10</v>
      </c>
      <c r="R102">
        <f>IFERROR(INDEX(JMP!$AJ$2:$AU$1000,MATCH($A102,JMP!$A$2:$A$1000,0),MATCH(R$1,JMP!$AJ$1:$AU$1,0)),INDEX(Baseline!$B$2:$BD$2,1,MATCH(R$1,Baseline!$B$1:$BD$1,0)))</f>
        <v>0</v>
      </c>
      <c r="S102">
        <f>IFERROR(INDEX(JMP!$AJ$2:$AU$1000,MATCH($A102,JMP!$A$2:$A$1000,0),MATCH(S$1,JMP!$AJ$1:$AU$1,0)),INDEX(Baseline!$B$2:$BD$2,1,MATCH(S$1,Baseline!$B$1:$BD$1,0)))</f>
        <v>1</v>
      </c>
      <c r="T102">
        <f>IFERROR(INDEX(JMP!$AJ$2:$AU$1000,MATCH($A102,JMP!$A$2:$A$1000,0),MATCH(T$1,JMP!$AJ$1:$AU$1,0)),INDEX(Baseline!$B$2:$BD$2,1,MATCH(T$1,Baseline!$B$1:$BD$1,0)))</f>
        <v>0</v>
      </c>
      <c r="U102" t="str">
        <f>IFERROR(INDEX(JMP!$AJ$2:$AU$1000,MATCH($A102,JMP!$A$2:$A$1000,0),MATCH(U$1,JMP!$AJ$1:$AU$1,0)),INDEX(Baseline!$B$2:$BD$2,1,MATCH(U$1,Baseline!$B$1:$BD$1,0)))</f>
        <v>Titan</v>
      </c>
      <c r="V102">
        <f>IFERROR(INDEX(JMP!$AJ$2:$AU$1000,MATCH($A102,JMP!$A$2:$A$1000,0),MATCH(V$1,JMP!$AJ$1:$AU$1,0)),INDEX(Baseline!$B$2:$BD$2,1,MATCH(V$1,Baseline!$B$1:$BD$1,0)))</f>
        <v>3</v>
      </c>
      <c r="W102">
        <f>IFERROR(INDEX(JMP!$AJ$2:$AU$1000,MATCH($A102,JMP!$A$2:$A$1000,0),MATCH(W$1,JMP!$AJ$1:$AU$1,0)),INDEX(Baseline!$B$2:$BD$2,1,MATCH(W$1,Baseline!$B$1:$BD$1,0)))</f>
        <v>0.37</v>
      </c>
      <c r="X102">
        <f>IFERROR(INDEX(JMP!$AJ$2:$AU$1000,MATCH($A102,JMP!$A$2:$A$1000,0),MATCH(X$1,JMP!$AJ$1:$AU$1,0)),INDEX(Baseline!$B$2:$BD$2,1,MATCH(X$1,Baseline!$B$1:$BD$1,0)))</f>
        <v>4</v>
      </c>
      <c r="Y102">
        <f>IFERROR(INDEX(JMP!$AJ$2:$AU$1000,MATCH($A102,JMP!$A$2:$A$1000,0),MATCH(Y$1,JMP!$AJ$1:$AU$1,0)),INDEX(Baseline!$B$2:$BD$2,1,MATCH(Y$1,Baseline!$B$1:$BD$1,0)))</f>
        <v>6</v>
      </c>
      <c r="Z102">
        <f>IFERROR(INDEX(JMP!$AJ$2:$AU$1000,MATCH($A102,JMP!$A$2:$A$1000,0),MATCH(Z$1,JMP!$AJ$1:$AU$1,0)),INDEX(Baseline!$B$2:$BD$2,1,MATCH(Z$1,Baseline!$B$1:$BD$1,0)))</f>
        <v>1970</v>
      </c>
      <c r="AA102">
        <f>IFERROR(INDEX(JMP!$AJ$2:$AU$1000,MATCH($A102,JMP!$A$2:$A$1000,0),MATCH(AA$1,JMP!$AJ$1:$AU$1,0)),INDEX(Baseline!$B$2:$BD$2,1,MATCH(AA$1,Baseline!$B$1:$BD$1,0)))</f>
        <v>1970</v>
      </c>
      <c r="AB102">
        <f>IFERROR(INDEX(JMP!$AJ$2:$AU$1000,MATCH($A102,JMP!$A$2:$A$1000,0),MATCH(AB$1,JMP!$AJ$1:$AU$1,0)),INDEX(Baseline!$B$2:$BD$2,1,MATCH(AB$1,Baseline!$B$1:$BD$1,0)))</f>
        <v>0</v>
      </c>
      <c r="AC102">
        <f>IFERROR(INDEX(JMP!$AJ$2:$AU$1000,MATCH($A102,JMP!$A$2:$A$1000,0),MATCH(AC$1,JMP!$AJ$1:$AU$1,0)),INDEX(Baseline!$B$2:$BD$2,1,MATCH(AC$1,Baseline!$B$1:$BD$1,0)))</f>
        <v>1</v>
      </c>
      <c r="AD102">
        <f>IFERROR(INDEX(JMP!$AJ$2:$AU$1000,MATCH($A102,JMP!$A$2:$A$1000,0),MATCH(AD$1,JMP!$AJ$1:$AU$1,0)),INDEX(Baseline!$B$2:$BD$2,1,MATCH(AD$1,Baseline!$B$1:$BD$1,0)))</f>
        <v>8</v>
      </c>
      <c r="AE102">
        <f>IFERROR(INDEX(JMP!$AJ$2:$AU$1000,MATCH($A102,JMP!$A$2:$A$1000,0),MATCH(AE$1,JMP!$AJ$1:$AU$1,0)),INDEX(Baseline!$B$2:$BD$2,1,MATCH(AE$1,Baseline!$B$1:$BD$1,0)))</f>
        <v>0.25</v>
      </c>
      <c r="AF102" t="str">
        <f>IFERROR(INDEX(JMP!$AJ$2:$AU$1000,MATCH($A102,JMP!$A$2:$A$1000,0),MATCH(AF$1,JMP!$AJ$1:$AU$1,0)),INDEX(Baseline!$B$2:$BD$2,1,MATCH(AF$1,Baseline!$B$1:$BD$1,0)))</f>
        <v>bwb</v>
      </c>
      <c r="AG102" t="str">
        <f>IFERROR(INDEX(JMP!$AJ$2:$AU$1000,MATCH($A102,JMP!$A$2:$A$1000,0),MATCH(AG$1,JMP!$AJ$1:$AU$1,0)),INDEX(Baseline!$B$2:$BD$2,1,MATCH(AG$1,Baseline!$B$1:$BD$1,0)))</f>
        <v>V-tail</v>
      </c>
      <c r="AH102">
        <f>IFERROR(INDEX(JMP!$AJ$2:$AU$1000,MATCH($A102,JMP!$A$2:$A$1000,0),MATCH(AH$1,JMP!$AJ$1:$AU$1,0)),INDEX(Baseline!$B$2:$BD$2,1,MATCH(AH$1,Baseline!$B$1:$BD$1,0)))</f>
        <v>1</v>
      </c>
      <c r="AI102">
        <f>IFERROR(INDEX(JMP!$AJ$2:$AU$1000,MATCH($A102,JMP!$A$2:$A$1000,0),MATCH(AI$1,JMP!$AJ$1:$AU$1,0)),INDEX(Baseline!$B$2:$BD$2,1,MATCH(AI$1,Baseline!$B$1:$BD$1,0)))</f>
        <v>724000000</v>
      </c>
      <c r="AJ102">
        <f>IFERROR(INDEX(JMP!$AJ$2:$AU$1000,MATCH($A102,JMP!$A$2:$A$1000,0),MATCH(AJ$1,JMP!$AJ$1:$AU$1,0)),INDEX(Baseline!$B$2:$BD$2,1,MATCH(AJ$1,Baseline!$B$1:$BD$1,0)))</f>
        <v>54500000</v>
      </c>
      <c r="AK102">
        <f>IFERROR(INDEX(JMP!$AJ$2:$AU$1000,MATCH($A102,JMP!$A$2:$A$1000,0),MATCH(AK$1,JMP!$AJ$1:$AU$1,0)),INDEX(Baseline!$B$2:$BD$2,1,MATCH(AK$1,Baseline!$B$1:$BD$1,0)))</f>
        <v>30</v>
      </c>
      <c r="AL102">
        <f>IFERROR(INDEX(JMP!$AJ$2:$AU$1000,MATCH($A102,JMP!$A$2:$A$1000,0),MATCH(AL$1,JMP!$AJ$1:$AU$1,0)),INDEX(Baseline!$B$2:$BD$2,1,MATCH(AL$1,Baseline!$B$1:$BD$1,0)))</f>
        <v>8.6612805427428718E-3</v>
      </c>
      <c r="AM102">
        <f>IFERROR(INDEX(JMP!$AJ$2:$AU$1000,MATCH($A102,JMP!$A$2:$A$1000,0),MATCH(AM$1,JMP!$AJ$1:$AU$1,0)),INDEX(Baseline!$B$2:$BD$2,1,MATCH(AM$1,Baseline!$B$1:$BD$1,0)))</f>
        <v>17</v>
      </c>
      <c r="AN102">
        <f>IFERROR(INDEX(JMP!$AJ$2:$AU$1000,MATCH($A102,JMP!$A$2:$A$1000,0),MATCH(AN$1,JMP!$AJ$1:$AU$1,0)),INDEX(Baseline!$B$2:$BD$2,1,MATCH(AN$1,Baseline!$B$1:$BD$1,0)))</f>
        <v>2.2373573720397166</v>
      </c>
      <c r="AO102">
        <f>IFERROR(INDEX(JMP!$AJ$2:$AU$1000,MATCH($A102,JMP!$A$2:$A$1000,0),MATCH(AO$1,JMP!$AJ$1:$AU$1,0)),INDEX(Baseline!$B$2:$BD$2,1,MATCH(AO$1,Baseline!$B$1:$BD$1,0)))</f>
        <v>1.41868119396209</v>
      </c>
      <c r="AP102">
        <f>IFERROR(INDEX(JMP!$AJ$2:$AU$1000,MATCH($A102,JMP!$A$2:$A$1000,0),MATCH(AP$1,JMP!$AJ$1:$AU$1,0)),INDEX(Baseline!$B$2:$BD$2,1,MATCH(AP$1,Baseline!$B$1:$BD$1,0)))</f>
        <v>0</v>
      </c>
      <c r="AQ102">
        <f>IFERROR(INDEX(JMP!$AJ$2:$AU$1000,MATCH($A102,JMP!$A$2:$A$1000,0),MATCH(AQ$1,JMP!$AJ$1:$AU$1,0)),INDEX(Baseline!$B$2:$BD$2,1,MATCH(AQ$1,Baseline!$B$1:$BD$1,0)))</f>
        <v>0.35</v>
      </c>
      <c r="AR102">
        <f>IFERROR(INDEX(JMP!$AJ$2:$AU$1000,MATCH($A102,JMP!$A$2:$A$1000,0),MATCH(AR$1,JMP!$AJ$1:$AU$1,0)),INDEX(Baseline!$B$2:$BD$2,1,MATCH(AR$1,Baseline!$B$1:$BD$1,0)))</f>
        <v>0</v>
      </c>
      <c r="AS102">
        <f>IFERROR(INDEX(JMP!$AJ$2:$AU$1000,MATCH($A102,JMP!$A$2:$A$1000,0),MATCH(AS$1,JMP!$AJ$1:$AU$1,0)),INDEX(Baseline!$B$2:$BD$2,1,MATCH(AS$1,Baseline!$B$1:$BD$1,0)))</f>
        <v>0</v>
      </c>
      <c r="AT102">
        <f>IFERROR(INDEX(JMP!$AJ$2:$AU$1000,MATCH($A102,JMP!$A$2:$A$1000,0),MATCH(AT$1,JMP!$AJ$1:$AU$1,0)),INDEX(Baseline!$B$2:$BD$2,1,MATCH(AT$1,Baseline!$B$1:$BD$1,0)))</f>
        <v>500</v>
      </c>
      <c r="AU102">
        <f>IFERROR(INDEX(JMP!$AJ$2:$AU$1000,MATCH($A102,JMP!$A$2:$A$1000,0),MATCH(AU$1,JMP!$AJ$1:$AU$1,0)),INDEX(Baseline!$B$2:$BD$2,1,MATCH(AU$1,Baseline!$B$1:$BD$1,0)))</f>
        <v>50</v>
      </c>
      <c r="AV102">
        <f>IFERROR(INDEX(JMP!$AJ$2:$AU$1000,MATCH($A102,JMP!$A$2:$A$1000,0),MATCH(AV$1,JMP!$AJ$1:$AU$1,0)),INDEX(Baseline!$B$2:$BD$2,1,MATCH(AV$1,Baseline!$B$1:$BD$1,0)))</f>
        <v>12.1</v>
      </c>
      <c r="AW102">
        <f>IFERROR(INDEX(JMP!$AJ$2:$AU$1000,MATCH($A102,JMP!$A$2:$A$1000,0),MATCH(AW$1,JMP!$AJ$1:$AU$1,0)),INDEX(Baseline!$B$2:$BD$2,1,MATCH(AW$1,Baseline!$B$1:$BD$1,0)))</f>
        <v>1.9961979999999998E-3</v>
      </c>
      <c r="AX102">
        <f>IFERROR(INDEX(JMP!$AJ$2:$AU$1000,MATCH($A102,JMP!$A$2:$A$1000,0),MATCH(AX$1,JMP!$AJ$1:$AU$1,0)),INDEX(Baseline!$B$2:$BD$2,1,MATCH(AX$1,Baseline!$B$1:$BD$1,0)))</f>
        <v>1.9961979999999998E-3</v>
      </c>
      <c r="AY102">
        <f>IFERROR(INDEX(JMP!$AJ$2:$AU$1000,MATCH($A102,JMP!$A$2:$A$1000,0),MATCH(AY$1,JMP!$AJ$1:$AU$1,0)),INDEX(Baseline!$B$2:$BD$2,1,MATCH(AY$1,Baseline!$B$1:$BD$1,0)))</f>
        <v>1.9607137E-2</v>
      </c>
      <c r="AZ102">
        <f>IFERROR(INDEX(JMP!$AJ$2:$AU$1000,MATCH($A102,JMP!$A$2:$A$1000,0),MATCH(AZ$1,JMP!$AJ$1:$AU$1,0)),INDEX(Baseline!$B$2:$BD$2,1,MATCH(AZ$1,Baseline!$B$1:$BD$1,0)))</f>
        <v>0</v>
      </c>
      <c r="BA102">
        <f>IFERROR(INDEX(JMP!$AJ$2:$AU$1000,MATCH($A102,JMP!$A$2:$A$1000,0),MATCH(BA$1,JMP!$AJ$1:$AU$1,0)),INDEX(Baseline!$B$2:$BD$2,1,MATCH(BA$1,Baseline!$B$1:$BD$1,0)))</f>
        <v>10</v>
      </c>
      <c r="BB102">
        <f>IFERROR(INDEX(JMP!$AJ$2:$AU$1000,MATCH($A102,JMP!$A$2:$A$1000,0),MATCH(BB$1,JMP!$AJ$1:$AU$1,0)),INDEX(Baseline!$B$2:$BD$2,1,MATCH(BB$1,Baseline!$B$1:$BD$1,0)))</f>
        <v>0</v>
      </c>
      <c r="BC102">
        <f>IFERROR(INDEX(JMP!$AJ$2:$AU$1000,MATCH($A102,JMP!$A$2:$A$1000,0),MATCH(BC$1,JMP!$AJ$1:$AU$1,0)),INDEX(Baseline!$B$2:$BD$2,1,MATCH(BC$1,Baseline!$B$1:$BD$1,0)))</f>
        <v>3</v>
      </c>
      <c r="BD102">
        <f>IFERROR(INDEX(JMP!$AJ$2:$AU$1000,MATCH($A102,JMP!$A$2:$A$1000,0),MATCH(BD$1,JMP!$AJ$1:$AU$1,0)),INDEX(Baseline!$B$2:$BD$2,1,MATCH(BD$1,Baseline!$B$1:$BD$1,0)))</f>
        <v>3.8</v>
      </c>
      <c r="BE102">
        <f>IFERROR(INDEX(JMP!$AJ$2:$AU$1000,MATCH($A102,JMP!$A$2:$A$1000,0),MATCH(BE$1,JMP!$AJ$1:$AU$1,0)),INDEX(Baseline!$B$2:$BE$2,1,MATCH(BE$1,Baseline!$B$1:$BE$1,0)))</f>
        <v>400000</v>
      </c>
      <c r="BF102" t="str">
        <f t="shared" si="5"/>
        <v>no</v>
      </c>
      <c r="BG102" t="str">
        <f t="shared" si="6"/>
        <v>yes</v>
      </c>
      <c r="BH102">
        <f t="shared" si="7"/>
        <v>0.25</v>
      </c>
      <c r="BI102">
        <f t="shared" si="8"/>
        <v>10</v>
      </c>
      <c r="BK102">
        <v>103</v>
      </c>
      <c r="BL102" t="str">
        <f t="shared" si="9"/>
        <v>fall</v>
      </c>
    </row>
    <row r="103" spans="1:64" x14ac:dyDescent="0.35">
      <c r="A103">
        <v>102</v>
      </c>
      <c r="B103">
        <f>IFERROR(INDEX(JMP!$AJ$2:$AU$1000,MATCH($A103,JMP!$A$2:$A$1000,0),MATCH(B$1,JMP!$AJ$1:$AU$1,0)),INDEX(Baseline!$B$2:$BD$2,1,MATCH(B$1,Baseline!$B$1:$BD$1,0)))</f>
        <v>0</v>
      </c>
      <c r="C103">
        <f>IFERROR(INDEX(JMP!$AJ$2:$AU$1000,MATCH($A103,JMP!$A$2:$A$1000,0),MATCH(C$1,JMP!$AJ$1:$AU$1,0)),INDEX(Baseline!$B$2:$BD$2,1,MATCH(C$1,Baseline!$B$1:$BD$1,0)))</f>
        <v>8760</v>
      </c>
      <c r="D103">
        <f>IFERROR(INDEX(JMP!$AJ$2:$AU$1000,MATCH($A103,JMP!$A$2:$A$1000,0),MATCH(D$1,JMP!$AJ$1:$AU$1,0)),INDEX(Baseline!$B$2:$BD$2,1,MATCH(D$1,Baseline!$B$1:$BD$1,0)))</f>
        <v>1</v>
      </c>
      <c r="E103">
        <f>IFERROR(INDEX(JMP!$AJ$2:$AU$1000,MATCH($A103,JMP!$A$2:$A$1000,0),MATCH(E$1,JMP!$AJ$1:$AU$1,0)),INDEX(Baseline!$B$2:$BD$2,1,MATCH(E$1,Baseline!$B$1:$BD$1,0)))</f>
        <v>1</v>
      </c>
      <c r="F103" t="str">
        <f>IFERROR(INDEX(JMP!$AJ$2:$AU$1000,MATCH($A103,JMP!$A$2:$A$1000,0),MATCH(F$1,JMP!$AJ$1:$AU$1,0)),INDEX(Baseline!$B$2:$BD$2,1,MATCH(F$1,Baseline!$B$1:$BD$1,0)))</f>
        <v>e344</v>
      </c>
      <c r="G103" t="str">
        <f>IFERROR(INDEX(JMP!$AJ$2:$AU$1000,MATCH($A103,JMP!$A$2:$A$1000,0),MATCH(G$1,JMP!$AJ$1:$AU$1,0)),INDEX(Baseline!$B$2:$BD$2,1,MATCH(G$1,Baseline!$B$1:$BD$1,0)))</f>
        <v>e340</v>
      </c>
      <c r="H103">
        <f>IFERROR(INDEX(JMP!$AJ$2:$AU$1000,MATCH($A103,JMP!$A$2:$A$1000,0),MATCH(H$1,JMP!$AJ$1:$AU$1,0)),INDEX(Baseline!$B$2:$BD$2,1,MATCH(H$1,Baseline!$B$1:$BD$1,0)))</f>
        <v>1.5</v>
      </c>
      <c r="I103">
        <f>IFERROR(INDEX(JMP!$AJ$2:$AU$1000,MATCH($A103,JMP!$A$2:$A$1000,0),MATCH(I$1,JMP!$AJ$1:$AU$1,0)),INDEX(Baseline!$B$2:$BD$2,1,MATCH(I$1,Baseline!$B$1:$BD$1,0)))</f>
        <v>0.42</v>
      </c>
      <c r="J103">
        <f>IFERROR(INDEX(JMP!$AJ$2:$AU$1000,MATCH($A103,JMP!$A$2:$A$1000,0),MATCH(J$1,JMP!$AJ$1:$AU$1,0)),INDEX(Baseline!$B$2:$BD$2,1,MATCH(J$1,Baseline!$B$1:$BD$1,0)))</f>
        <v>1</v>
      </c>
      <c r="K103">
        <f>IFERROR(INDEX(JMP!$AJ$2:$AU$1000,MATCH($A103,JMP!$A$2:$A$1000,0),MATCH(K$1,JMP!$AJ$1:$AU$1,0)),INDEX(Baseline!$B$2:$BD$2,1,MATCH(K$1,Baseline!$B$1:$BD$1,0)))</f>
        <v>0</v>
      </c>
      <c r="L103">
        <f>IFERROR(INDEX(JMP!$AJ$2:$AU$1000,MATCH($A103,JMP!$A$2:$A$1000,0),MATCH(L$1,JMP!$AJ$1:$AU$1,0)),INDEX(Baseline!$B$2:$BD$2,1,MATCH(L$1,Baseline!$B$1:$BD$1,0)))</f>
        <v>4.4378411320365213E-2</v>
      </c>
      <c r="M103" t="b">
        <f>IFERROR(INDEX(JMP!$AJ$2:$AU$1000,MATCH($A103,JMP!$A$2:$A$1000,0),MATCH(M$1,JMP!$AJ$1:$AU$1,0)),INDEX(Baseline!$B$2:$BD$2,1,MATCH(M$1,Baseline!$B$1:$BD$1,0)))</f>
        <v>0</v>
      </c>
      <c r="N103" t="b">
        <f>IFERROR(INDEX(JMP!$AJ$2:$AU$1000,MATCH($A103,JMP!$A$2:$A$1000,0),MATCH(N$1,JMP!$AJ$1:$AU$1,0)),INDEX(Baseline!$B$2:$BD$2,1,MATCH(N$1,Baseline!$B$1:$BD$1,0)))</f>
        <v>0</v>
      </c>
      <c r="O103">
        <f>IFERROR(INDEX(JMP!$AJ$2:$AU$1000,MATCH($A103,JMP!$A$2:$A$1000,0),MATCH(O$1,JMP!$AJ$1:$AU$1,0)),INDEX(Baseline!$B$2:$BD$2,1,MATCH(O$1,Baseline!$B$1:$BD$1,0)))</f>
        <v>7</v>
      </c>
      <c r="P103">
        <f>IFERROR(INDEX(JMP!$AJ$2:$AU$1000,MATCH($A103,JMP!$A$2:$A$1000,0),MATCH(P$1,JMP!$AJ$1:$AU$1,0)),INDEX(Baseline!$B$2:$BD$2,1,MATCH(P$1,Baseline!$B$1:$BD$1,0)))</f>
        <v>200</v>
      </c>
      <c r="Q103">
        <f>IFERROR(INDEX(JMP!$AJ$2:$AU$1000,MATCH($A103,JMP!$A$2:$A$1000,0),MATCH(Q$1,JMP!$AJ$1:$AU$1,0)),INDEX(Baseline!$B$2:$BD$2,1,MATCH(Q$1,Baseline!$B$1:$BD$1,0)))</f>
        <v>10</v>
      </c>
      <c r="R103">
        <f>IFERROR(INDEX(JMP!$AJ$2:$AU$1000,MATCH($A103,JMP!$A$2:$A$1000,0),MATCH(R$1,JMP!$AJ$1:$AU$1,0)),INDEX(Baseline!$B$2:$BD$2,1,MATCH(R$1,Baseline!$B$1:$BD$1,0)))</f>
        <v>0</v>
      </c>
      <c r="S103">
        <f>IFERROR(INDEX(JMP!$AJ$2:$AU$1000,MATCH($A103,JMP!$A$2:$A$1000,0),MATCH(S$1,JMP!$AJ$1:$AU$1,0)),INDEX(Baseline!$B$2:$BD$2,1,MATCH(S$1,Baseline!$B$1:$BD$1,0)))</f>
        <v>1</v>
      </c>
      <c r="T103">
        <f>IFERROR(INDEX(JMP!$AJ$2:$AU$1000,MATCH($A103,JMP!$A$2:$A$1000,0),MATCH(T$1,JMP!$AJ$1:$AU$1,0)),INDEX(Baseline!$B$2:$BD$2,1,MATCH(T$1,Baseline!$B$1:$BD$1,0)))</f>
        <v>0</v>
      </c>
      <c r="U103" t="str">
        <f>IFERROR(INDEX(JMP!$AJ$2:$AU$1000,MATCH($A103,JMP!$A$2:$A$1000,0),MATCH(U$1,JMP!$AJ$1:$AU$1,0)),INDEX(Baseline!$B$2:$BD$2,1,MATCH(U$1,Baseline!$B$1:$BD$1,0)))</f>
        <v>Titan</v>
      </c>
      <c r="V103">
        <f>IFERROR(INDEX(JMP!$AJ$2:$AU$1000,MATCH($A103,JMP!$A$2:$A$1000,0),MATCH(V$1,JMP!$AJ$1:$AU$1,0)),INDEX(Baseline!$B$2:$BD$2,1,MATCH(V$1,Baseline!$B$1:$BD$1,0)))</f>
        <v>3</v>
      </c>
      <c r="W103">
        <f>IFERROR(INDEX(JMP!$AJ$2:$AU$1000,MATCH($A103,JMP!$A$2:$A$1000,0),MATCH(W$1,JMP!$AJ$1:$AU$1,0)),INDEX(Baseline!$B$2:$BD$2,1,MATCH(W$1,Baseline!$B$1:$BD$1,0)))</f>
        <v>0.37</v>
      </c>
      <c r="X103">
        <f>IFERROR(INDEX(JMP!$AJ$2:$AU$1000,MATCH($A103,JMP!$A$2:$A$1000,0),MATCH(X$1,JMP!$AJ$1:$AU$1,0)),INDEX(Baseline!$B$2:$BD$2,1,MATCH(X$1,Baseline!$B$1:$BD$1,0)))</f>
        <v>4</v>
      </c>
      <c r="Y103">
        <f>IFERROR(INDEX(JMP!$AJ$2:$AU$1000,MATCH($A103,JMP!$A$2:$A$1000,0),MATCH(Y$1,JMP!$AJ$1:$AU$1,0)),INDEX(Baseline!$B$2:$BD$2,1,MATCH(Y$1,Baseline!$B$1:$BD$1,0)))</f>
        <v>1</v>
      </c>
      <c r="Z103">
        <f>IFERROR(INDEX(JMP!$AJ$2:$AU$1000,MATCH($A103,JMP!$A$2:$A$1000,0),MATCH(Z$1,JMP!$AJ$1:$AU$1,0)),INDEX(Baseline!$B$2:$BD$2,1,MATCH(Z$1,Baseline!$B$1:$BD$1,0)))</f>
        <v>1970</v>
      </c>
      <c r="AA103">
        <f>IFERROR(INDEX(JMP!$AJ$2:$AU$1000,MATCH($A103,JMP!$A$2:$A$1000,0),MATCH(AA$1,JMP!$AJ$1:$AU$1,0)),INDEX(Baseline!$B$2:$BD$2,1,MATCH(AA$1,Baseline!$B$1:$BD$1,0)))</f>
        <v>1970</v>
      </c>
      <c r="AB103">
        <f>IFERROR(INDEX(JMP!$AJ$2:$AU$1000,MATCH($A103,JMP!$A$2:$A$1000,0),MATCH(AB$1,JMP!$AJ$1:$AU$1,0)),INDEX(Baseline!$B$2:$BD$2,1,MATCH(AB$1,Baseline!$B$1:$BD$1,0)))</f>
        <v>0</v>
      </c>
      <c r="AC103">
        <f>IFERROR(INDEX(JMP!$AJ$2:$AU$1000,MATCH($A103,JMP!$A$2:$A$1000,0),MATCH(AC$1,JMP!$AJ$1:$AU$1,0)),INDEX(Baseline!$B$2:$BD$2,1,MATCH(AC$1,Baseline!$B$1:$BD$1,0)))</f>
        <v>1</v>
      </c>
      <c r="AD103">
        <f>IFERROR(INDEX(JMP!$AJ$2:$AU$1000,MATCH($A103,JMP!$A$2:$A$1000,0),MATCH(AD$1,JMP!$AJ$1:$AU$1,0)),INDEX(Baseline!$B$2:$BD$2,1,MATCH(AD$1,Baseline!$B$1:$BD$1,0)))</f>
        <v>8</v>
      </c>
      <c r="AE103">
        <f>IFERROR(INDEX(JMP!$AJ$2:$AU$1000,MATCH($A103,JMP!$A$2:$A$1000,0),MATCH(AE$1,JMP!$AJ$1:$AU$1,0)),INDEX(Baseline!$B$2:$BD$2,1,MATCH(AE$1,Baseline!$B$1:$BD$1,0)))</f>
        <v>0.625</v>
      </c>
      <c r="AF103" t="str">
        <f>IFERROR(INDEX(JMP!$AJ$2:$AU$1000,MATCH($A103,JMP!$A$2:$A$1000,0),MATCH(AF$1,JMP!$AJ$1:$AU$1,0)),INDEX(Baseline!$B$2:$BD$2,1,MATCH(AF$1,Baseline!$B$1:$BD$1,0)))</f>
        <v>bwb</v>
      </c>
      <c r="AG103" t="str">
        <f>IFERROR(INDEX(JMP!$AJ$2:$AU$1000,MATCH($A103,JMP!$A$2:$A$1000,0),MATCH(AG$1,JMP!$AJ$1:$AU$1,0)),INDEX(Baseline!$B$2:$BD$2,1,MATCH(AG$1,Baseline!$B$1:$BD$1,0)))</f>
        <v>V-tail</v>
      </c>
      <c r="AH103">
        <f>IFERROR(INDEX(JMP!$AJ$2:$AU$1000,MATCH($A103,JMP!$A$2:$A$1000,0),MATCH(AH$1,JMP!$AJ$1:$AU$1,0)),INDEX(Baseline!$B$2:$BD$2,1,MATCH(AH$1,Baseline!$B$1:$BD$1,0)))</f>
        <v>0</v>
      </c>
      <c r="AI103">
        <f>IFERROR(INDEX(JMP!$AJ$2:$AU$1000,MATCH($A103,JMP!$A$2:$A$1000,0),MATCH(AI$1,JMP!$AJ$1:$AU$1,0)),INDEX(Baseline!$B$2:$BD$2,1,MATCH(AI$1,Baseline!$B$1:$BD$1,0)))</f>
        <v>724000000</v>
      </c>
      <c r="AJ103">
        <f>IFERROR(INDEX(JMP!$AJ$2:$AU$1000,MATCH($A103,JMP!$A$2:$A$1000,0),MATCH(AJ$1,JMP!$AJ$1:$AU$1,0)),INDEX(Baseline!$B$2:$BD$2,1,MATCH(AJ$1,Baseline!$B$1:$BD$1,0)))</f>
        <v>54500000</v>
      </c>
      <c r="AK103">
        <f>IFERROR(INDEX(JMP!$AJ$2:$AU$1000,MATCH($A103,JMP!$A$2:$A$1000,0),MATCH(AK$1,JMP!$AJ$1:$AU$1,0)),INDEX(Baseline!$B$2:$BD$2,1,MATCH(AK$1,Baseline!$B$1:$BD$1,0)))</f>
        <v>30</v>
      </c>
      <c r="AL103">
        <f>IFERROR(INDEX(JMP!$AJ$2:$AU$1000,MATCH($A103,JMP!$A$2:$A$1000,0),MATCH(AL$1,JMP!$AJ$1:$AU$1,0)),INDEX(Baseline!$B$2:$BD$2,1,MATCH(AL$1,Baseline!$B$1:$BD$1,0)))</f>
        <v>8.6612805427428718E-3</v>
      </c>
      <c r="AM103">
        <f>IFERROR(INDEX(JMP!$AJ$2:$AU$1000,MATCH($A103,JMP!$A$2:$A$1000,0),MATCH(AM$1,JMP!$AJ$1:$AU$1,0)),INDEX(Baseline!$B$2:$BD$2,1,MATCH(AM$1,Baseline!$B$1:$BD$1,0)))</f>
        <v>5.1904761904761898</v>
      </c>
      <c r="AN103">
        <f>IFERROR(INDEX(JMP!$AJ$2:$AU$1000,MATCH($A103,JMP!$A$2:$A$1000,0),MATCH(AN$1,JMP!$AJ$1:$AU$1,0)),INDEX(Baseline!$B$2:$BD$2,1,MATCH(AN$1,Baseline!$B$1:$BD$1,0)))</f>
        <v>2.8726844919786001</v>
      </c>
      <c r="AO103">
        <f>IFERROR(INDEX(JMP!$AJ$2:$AU$1000,MATCH($A103,JMP!$A$2:$A$1000,0),MATCH(AO$1,JMP!$AJ$1:$AU$1,0)),INDEX(Baseline!$B$2:$BD$2,1,MATCH(AO$1,Baseline!$B$1:$BD$1,0)))</f>
        <v>1.41868119396209</v>
      </c>
      <c r="AP103">
        <f>IFERROR(INDEX(JMP!$AJ$2:$AU$1000,MATCH($A103,JMP!$A$2:$A$1000,0),MATCH(AP$1,JMP!$AJ$1:$AU$1,0)),INDEX(Baseline!$B$2:$BD$2,1,MATCH(AP$1,Baseline!$B$1:$BD$1,0)))</f>
        <v>0</v>
      </c>
      <c r="AQ103">
        <f>IFERROR(INDEX(JMP!$AJ$2:$AU$1000,MATCH($A103,JMP!$A$2:$A$1000,0),MATCH(AQ$1,JMP!$AJ$1:$AU$1,0)),INDEX(Baseline!$B$2:$BD$2,1,MATCH(AQ$1,Baseline!$B$1:$BD$1,0)))</f>
        <v>0.35</v>
      </c>
      <c r="AR103">
        <f>IFERROR(INDEX(JMP!$AJ$2:$AU$1000,MATCH($A103,JMP!$A$2:$A$1000,0),MATCH(AR$1,JMP!$AJ$1:$AU$1,0)),INDEX(Baseline!$B$2:$BD$2,1,MATCH(AR$1,Baseline!$B$1:$BD$1,0)))</f>
        <v>0</v>
      </c>
      <c r="AS103">
        <f>IFERROR(INDEX(JMP!$AJ$2:$AU$1000,MATCH($A103,JMP!$A$2:$A$1000,0),MATCH(AS$1,JMP!$AJ$1:$AU$1,0)),INDEX(Baseline!$B$2:$BD$2,1,MATCH(AS$1,Baseline!$B$1:$BD$1,0)))</f>
        <v>0</v>
      </c>
      <c r="AT103">
        <f>IFERROR(INDEX(JMP!$AJ$2:$AU$1000,MATCH($A103,JMP!$A$2:$A$1000,0),MATCH(AT$1,JMP!$AJ$1:$AU$1,0)),INDEX(Baseline!$B$2:$BD$2,1,MATCH(AT$1,Baseline!$B$1:$BD$1,0)))</f>
        <v>500</v>
      </c>
      <c r="AU103">
        <f>IFERROR(INDEX(JMP!$AJ$2:$AU$1000,MATCH($A103,JMP!$A$2:$A$1000,0),MATCH(AU$1,JMP!$AJ$1:$AU$1,0)),INDEX(Baseline!$B$2:$BD$2,1,MATCH(AU$1,Baseline!$B$1:$BD$1,0)))</f>
        <v>50</v>
      </c>
      <c r="AV103">
        <f>IFERROR(INDEX(JMP!$AJ$2:$AU$1000,MATCH($A103,JMP!$A$2:$A$1000,0),MATCH(AV$1,JMP!$AJ$1:$AU$1,0)),INDEX(Baseline!$B$2:$BD$2,1,MATCH(AV$1,Baseline!$B$1:$BD$1,0)))</f>
        <v>12.1</v>
      </c>
      <c r="AW103">
        <f>IFERROR(INDEX(JMP!$AJ$2:$AU$1000,MATCH($A103,JMP!$A$2:$A$1000,0),MATCH(AW$1,JMP!$AJ$1:$AU$1,0)),INDEX(Baseline!$B$2:$BD$2,1,MATCH(AW$1,Baseline!$B$1:$BD$1,0)))</f>
        <v>1.9961979999999998E-3</v>
      </c>
      <c r="AX103">
        <f>IFERROR(INDEX(JMP!$AJ$2:$AU$1000,MATCH($A103,JMP!$A$2:$A$1000,0),MATCH(AX$1,JMP!$AJ$1:$AU$1,0)),INDEX(Baseline!$B$2:$BD$2,1,MATCH(AX$1,Baseline!$B$1:$BD$1,0)))</f>
        <v>1.9961979999999998E-3</v>
      </c>
      <c r="AY103">
        <f>IFERROR(INDEX(JMP!$AJ$2:$AU$1000,MATCH($A103,JMP!$A$2:$A$1000,0),MATCH(AY$1,JMP!$AJ$1:$AU$1,0)),INDEX(Baseline!$B$2:$BD$2,1,MATCH(AY$1,Baseline!$B$1:$BD$1,0)))</f>
        <v>1.9607137E-2</v>
      </c>
      <c r="AZ103">
        <f>IFERROR(INDEX(JMP!$AJ$2:$AU$1000,MATCH($A103,JMP!$A$2:$A$1000,0),MATCH(AZ$1,JMP!$AJ$1:$AU$1,0)),INDEX(Baseline!$B$2:$BD$2,1,MATCH(AZ$1,Baseline!$B$1:$BD$1,0)))</f>
        <v>0</v>
      </c>
      <c r="BA103">
        <f>IFERROR(INDEX(JMP!$AJ$2:$AU$1000,MATCH($A103,JMP!$A$2:$A$1000,0),MATCH(BA$1,JMP!$AJ$1:$AU$1,0)),INDEX(Baseline!$B$2:$BD$2,1,MATCH(BA$1,Baseline!$B$1:$BD$1,0)))</f>
        <v>10</v>
      </c>
      <c r="BB103">
        <f>IFERROR(INDEX(JMP!$AJ$2:$AU$1000,MATCH($A103,JMP!$A$2:$A$1000,0),MATCH(BB$1,JMP!$AJ$1:$AU$1,0)),INDEX(Baseline!$B$2:$BD$2,1,MATCH(BB$1,Baseline!$B$1:$BD$1,0)))</f>
        <v>0</v>
      </c>
      <c r="BC103">
        <f>IFERROR(INDEX(JMP!$AJ$2:$AU$1000,MATCH($A103,JMP!$A$2:$A$1000,0),MATCH(BC$1,JMP!$AJ$1:$AU$1,0)),INDEX(Baseline!$B$2:$BD$2,1,MATCH(BC$1,Baseline!$B$1:$BD$1,0)))</f>
        <v>1</v>
      </c>
      <c r="BD103">
        <f>IFERROR(INDEX(JMP!$AJ$2:$AU$1000,MATCH($A103,JMP!$A$2:$A$1000,0),MATCH(BD$1,JMP!$AJ$1:$AU$1,0)),INDEX(Baseline!$B$2:$BD$2,1,MATCH(BD$1,Baseline!$B$1:$BD$1,0)))</f>
        <v>2.2999999999999998</v>
      </c>
      <c r="BE103">
        <f>IFERROR(INDEX(JMP!$AJ$2:$AU$1000,MATCH($A103,JMP!$A$2:$A$1000,0),MATCH(BE$1,JMP!$AJ$1:$AU$1,0)),INDEX(Baseline!$B$2:$BE$2,1,MATCH(BE$1,Baseline!$B$1:$BE$1,0)))</f>
        <v>400000</v>
      </c>
      <c r="BF103" t="str">
        <f t="shared" si="5"/>
        <v>no</v>
      </c>
      <c r="BG103" t="str">
        <f t="shared" si="6"/>
        <v>no</v>
      </c>
      <c r="BH103">
        <f t="shared" si="7"/>
        <v>0.5</v>
      </c>
      <c r="BI103">
        <f t="shared" si="8"/>
        <v>10</v>
      </c>
      <c r="BK103">
        <v>104</v>
      </c>
      <c r="BL103" t="str">
        <f t="shared" si="9"/>
        <v>spring</v>
      </c>
    </row>
    <row r="104" spans="1:64" x14ac:dyDescent="0.35">
      <c r="A104">
        <v>103</v>
      </c>
      <c r="B104">
        <f>IFERROR(INDEX(JMP!$AJ$2:$AU$1000,MATCH($A104,JMP!$A$2:$A$1000,0),MATCH(B$1,JMP!$AJ$1:$AU$1,0)),INDEX(Baseline!$B$2:$BD$2,1,MATCH(B$1,Baseline!$B$1:$BD$1,0)))</f>
        <v>0</v>
      </c>
      <c r="C104">
        <f>IFERROR(INDEX(JMP!$AJ$2:$AU$1000,MATCH($A104,JMP!$A$2:$A$1000,0),MATCH(C$1,JMP!$AJ$1:$AU$1,0)),INDEX(Baseline!$B$2:$BD$2,1,MATCH(C$1,Baseline!$B$1:$BD$1,0)))</f>
        <v>8760</v>
      </c>
      <c r="D104">
        <f>IFERROR(INDEX(JMP!$AJ$2:$AU$1000,MATCH($A104,JMP!$A$2:$A$1000,0),MATCH(D$1,JMP!$AJ$1:$AU$1,0)),INDEX(Baseline!$B$2:$BD$2,1,MATCH(D$1,Baseline!$B$1:$BD$1,0)))</f>
        <v>1</v>
      </c>
      <c r="E104">
        <f>IFERROR(INDEX(JMP!$AJ$2:$AU$1000,MATCH($A104,JMP!$A$2:$A$1000,0),MATCH(E$1,JMP!$AJ$1:$AU$1,0)),INDEX(Baseline!$B$2:$BD$2,1,MATCH(E$1,Baseline!$B$1:$BD$1,0)))</f>
        <v>1</v>
      </c>
      <c r="F104" t="str">
        <f>IFERROR(INDEX(JMP!$AJ$2:$AU$1000,MATCH($A104,JMP!$A$2:$A$1000,0),MATCH(F$1,JMP!$AJ$1:$AU$1,0)),INDEX(Baseline!$B$2:$BD$2,1,MATCH(F$1,Baseline!$B$1:$BD$1,0)))</f>
        <v>e344</v>
      </c>
      <c r="G104" t="str">
        <f>IFERROR(INDEX(JMP!$AJ$2:$AU$1000,MATCH($A104,JMP!$A$2:$A$1000,0),MATCH(G$1,JMP!$AJ$1:$AU$1,0)),INDEX(Baseline!$B$2:$BD$2,1,MATCH(G$1,Baseline!$B$1:$BD$1,0)))</f>
        <v>e340</v>
      </c>
      <c r="H104">
        <f>IFERROR(INDEX(JMP!$AJ$2:$AU$1000,MATCH($A104,JMP!$A$2:$A$1000,0),MATCH(H$1,JMP!$AJ$1:$AU$1,0)),INDEX(Baseline!$B$2:$BD$2,1,MATCH(H$1,Baseline!$B$1:$BD$1,0)))</f>
        <v>1.5</v>
      </c>
      <c r="I104">
        <f>IFERROR(INDEX(JMP!$AJ$2:$AU$1000,MATCH($A104,JMP!$A$2:$A$1000,0),MATCH(I$1,JMP!$AJ$1:$AU$1,0)),INDEX(Baseline!$B$2:$BD$2,1,MATCH(I$1,Baseline!$B$1:$BD$1,0)))</f>
        <v>0.42</v>
      </c>
      <c r="J104">
        <f>IFERROR(INDEX(JMP!$AJ$2:$AU$1000,MATCH($A104,JMP!$A$2:$A$1000,0),MATCH(J$1,JMP!$AJ$1:$AU$1,0)),INDEX(Baseline!$B$2:$BD$2,1,MATCH(J$1,Baseline!$B$1:$BD$1,0)))</f>
        <v>1</v>
      </c>
      <c r="K104">
        <f>IFERROR(INDEX(JMP!$AJ$2:$AU$1000,MATCH($A104,JMP!$A$2:$A$1000,0),MATCH(K$1,JMP!$AJ$1:$AU$1,0)),INDEX(Baseline!$B$2:$BD$2,1,MATCH(K$1,Baseline!$B$1:$BD$1,0)))</f>
        <v>0</v>
      </c>
      <c r="L104">
        <f>IFERROR(INDEX(JMP!$AJ$2:$AU$1000,MATCH($A104,JMP!$A$2:$A$1000,0),MATCH(L$1,JMP!$AJ$1:$AU$1,0)),INDEX(Baseline!$B$2:$BD$2,1,MATCH(L$1,Baseline!$B$1:$BD$1,0)))</f>
        <v>0.16944484322321199</v>
      </c>
      <c r="M104" t="b">
        <f>IFERROR(INDEX(JMP!$AJ$2:$AU$1000,MATCH($A104,JMP!$A$2:$A$1000,0),MATCH(M$1,JMP!$AJ$1:$AU$1,0)),INDEX(Baseline!$B$2:$BD$2,1,MATCH(M$1,Baseline!$B$1:$BD$1,0)))</f>
        <v>0</v>
      </c>
      <c r="N104" t="b">
        <f>IFERROR(INDEX(JMP!$AJ$2:$AU$1000,MATCH($A104,JMP!$A$2:$A$1000,0),MATCH(N$1,JMP!$AJ$1:$AU$1,0)),INDEX(Baseline!$B$2:$BD$2,1,MATCH(N$1,Baseline!$B$1:$BD$1,0)))</f>
        <v>0</v>
      </c>
      <c r="O104">
        <f>IFERROR(INDEX(JMP!$AJ$2:$AU$1000,MATCH($A104,JMP!$A$2:$A$1000,0),MATCH(O$1,JMP!$AJ$1:$AU$1,0)),INDEX(Baseline!$B$2:$BD$2,1,MATCH(O$1,Baseline!$B$1:$BD$1,0)))</f>
        <v>7</v>
      </c>
      <c r="P104">
        <f>IFERROR(INDEX(JMP!$AJ$2:$AU$1000,MATCH($A104,JMP!$A$2:$A$1000,0),MATCH(P$1,JMP!$AJ$1:$AU$1,0)),INDEX(Baseline!$B$2:$BD$2,1,MATCH(P$1,Baseline!$B$1:$BD$1,0)))</f>
        <v>200</v>
      </c>
      <c r="Q104">
        <f>IFERROR(INDEX(JMP!$AJ$2:$AU$1000,MATCH($A104,JMP!$A$2:$A$1000,0),MATCH(Q$1,JMP!$AJ$1:$AU$1,0)),INDEX(Baseline!$B$2:$BD$2,1,MATCH(Q$1,Baseline!$B$1:$BD$1,0)))</f>
        <v>10</v>
      </c>
      <c r="R104">
        <f>IFERROR(INDEX(JMP!$AJ$2:$AU$1000,MATCH($A104,JMP!$A$2:$A$1000,0),MATCH(R$1,JMP!$AJ$1:$AU$1,0)),INDEX(Baseline!$B$2:$BD$2,1,MATCH(R$1,Baseline!$B$1:$BD$1,0)))</f>
        <v>0</v>
      </c>
      <c r="S104">
        <f>IFERROR(INDEX(JMP!$AJ$2:$AU$1000,MATCH($A104,JMP!$A$2:$A$1000,0),MATCH(S$1,JMP!$AJ$1:$AU$1,0)),INDEX(Baseline!$B$2:$BD$2,1,MATCH(S$1,Baseline!$B$1:$BD$1,0)))</f>
        <v>1</v>
      </c>
      <c r="T104">
        <f>IFERROR(INDEX(JMP!$AJ$2:$AU$1000,MATCH($A104,JMP!$A$2:$A$1000,0),MATCH(T$1,JMP!$AJ$1:$AU$1,0)),INDEX(Baseline!$B$2:$BD$2,1,MATCH(T$1,Baseline!$B$1:$BD$1,0)))</f>
        <v>0</v>
      </c>
      <c r="U104" t="str">
        <f>IFERROR(INDEX(JMP!$AJ$2:$AU$1000,MATCH($A104,JMP!$A$2:$A$1000,0),MATCH(U$1,JMP!$AJ$1:$AU$1,0)),INDEX(Baseline!$B$2:$BD$2,1,MATCH(U$1,Baseline!$B$1:$BD$1,0)))</f>
        <v>Titan</v>
      </c>
      <c r="V104">
        <f>IFERROR(INDEX(JMP!$AJ$2:$AU$1000,MATCH($A104,JMP!$A$2:$A$1000,0),MATCH(V$1,JMP!$AJ$1:$AU$1,0)),INDEX(Baseline!$B$2:$BD$2,1,MATCH(V$1,Baseline!$B$1:$BD$1,0)))</f>
        <v>3</v>
      </c>
      <c r="W104">
        <f>IFERROR(INDEX(JMP!$AJ$2:$AU$1000,MATCH($A104,JMP!$A$2:$A$1000,0),MATCH(W$1,JMP!$AJ$1:$AU$1,0)),INDEX(Baseline!$B$2:$BD$2,1,MATCH(W$1,Baseline!$B$1:$BD$1,0)))</f>
        <v>0.37</v>
      </c>
      <c r="X104">
        <f>IFERROR(INDEX(JMP!$AJ$2:$AU$1000,MATCH($A104,JMP!$A$2:$A$1000,0),MATCH(X$1,JMP!$AJ$1:$AU$1,0)),INDEX(Baseline!$B$2:$BD$2,1,MATCH(X$1,Baseline!$B$1:$BD$1,0)))</f>
        <v>4</v>
      </c>
      <c r="Y104">
        <f>IFERROR(INDEX(JMP!$AJ$2:$AU$1000,MATCH($A104,JMP!$A$2:$A$1000,0),MATCH(Y$1,JMP!$AJ$1:$AU$1,0)),INDEX(Baseline!$B$2:$BD$2,1,MATCH(Y$1,Baseline!$B$1:$BD$1,0)))</f>
        <v>1</v>
      </c>
      <c r="Z104">
        <f>IFERROR(INDEX(JMP!$AJ$2:$AU$1000,MATCH($A104,JMP!$A$2:$A$1000,0),MATCH(Z$1,JMP!$AJ$1:$AU$1,0)),INDEX(Baseline!$B$2:$BD$2,1,MATCH(Z$1,Baseline!$B$1:$BD$1,0)))</f>
        <v>1970</v>
      </c>
      <c r="AA104">
        <f>IFERROR(INDEX(JMP!$AJ$2:$AU$1000,MATCH($A104,JMP!$A$2:$A$1000,0),MATCH(AA$1,JMP!$AJ$1:$AU$1,0)),INDEX(Baseline!$B$2:$BD$2,1,MATCH(AA$1,Baseline!$B$1:$BD$1,0)))</f>
        <v>1970</v>
      </c>
      <c r="AB104">
        <f>IFERROR(INDEX(JMP!$AJ$2:$AU$1000,MATCH($A104,JMP!$A$2:$A$1000,0),MATCH(AB$1,JMP!$AJ$1:$AU$1,0)),INDEX(Baseline!$B$2:$BD$2,1,MATCH(AB$1,Baseline!$B$1:$BD$1,0)))</f>
        <v>0</v>
      </c>
      <c r="AC104">
        <f>IFERROR(INDEX(JMP!$AJ$2:$AU$1000,MATCH($A104,JMP!$A$2:$A$1000,0),MATCH(AC$1,JMP!$AJ$1:$AU$1,0)),INDEX(Baseline!$B$2:$BD$2,1,MATCH(AC$1,Baseline!$B$1:$BD$1,0)))</f>
        <v>1</v>
      </c>
      <c r="AD104">
        <f>IFERROR(INDEX(JMP!$AJ$2:$AU$1000,MATCH($A104,JMP!$A$2:$A$1000,0),MATCH(AD$1,JMP!$AJ$1:$AU$1,0)),INDEX(Baseline!$B$2:$BD$2,1,MATCH(AD$1,Baseline!$B$1:$BD$1,0)))</f>
        <v>8</v>
      </c>
      <c r="AE104">
        <f>IFERROR(INDEX(JMP!$AJ$2:$AU$1000,MATCH($A104,JMP!$A$2:$A$1000,0),MATCH(AE$1,JMP!$AJ$1:$AU$1,0)),INDEX(Baseline!$B$2:$BD$2,1,MATCH(AE$1,Baseline!$B$1:$BD$1,0)))</f>
        <v>0.625</v>
      </c>
      <c r="AF104" t="str">
        <f>IFERROR(INDEX(JMP!$AJ$2:$AU$1000,MATCH($A104,JMP!$A$2:$A$1000,0),MATCH(AF$1,JMP!$AJ$1:$AU$1,0)),INDEX(Baseline!$B$2:$BD$2,1,MATCH(AF$1,Baseline!$B$1:$BD$1,0)))</f>
        <v>bwb</v>
      </c>
      <c r="AG104" t="str">
        <f>IFERROR(INDEX(JMP!$AJ$2:$AU$1000,MATCH($A104,JMP!$A$2:$A$1000,0),MATCH(AG$1,JMP!$AJ$1:$AU$1,0)),INDEX(Baseline!$B$2:$BD$2,1,MATCH(AG$1,Baseline!$B$1:$BD$1,0)))</f>
        <v>V-tail</v>
      </c>
      <c r="AH104">
        <f>IFERROR(INDEX(JMP!$AJ$2:$AU$1000,MATCH($A104,JMP!$A$2:$A$1000,0),MATCH(AH$1,JMP!$AJ$1:$AU$1,0)),INDEX(Baseline!$B$2:$BD$2,1,MATCH(AH$1,Baseline!$B$1:$BD$1,0)))</f>
        <v>1</v>
      </c>
      <c r="AI104">
        <f>IFERROR(INDEX(JMP!$AJ$2:$AU$1000,MATCH($A104,JMP!$A$2:$A$1000,0),MATCH(AI$1,JMP!$AJ$1:$AU$1,0)),INDEX(Baseline!$B$2:$BD$2,1,MATCH(AI$1,Baseline!$B$1:$BD$1,0)))</f>
        <v>724000000</v>
      </c>
      <c r="AJ104">
        <f>IFERROR(INDEX(JMP!$AJ$2:$AU$1000,MATCH($A104,JMP!$A$2:$A$1000,0),MATCH(AJ$1,JMP!$AJ$1:$AU$1,0)),INDEX(Baseline!$B$2:$BD$2,1,MATCH(AJ$1,Baseline!$B$1:$BD$1,0)))</f>
        <v>54500000</v>
      </c>
      <c r="AK104">
        <f>IFERROR(INDEX(JMP!$AJ$2:$AU$1000,MATCH($A104,JMP!$A$2:$A$1000,0),MATCH(AK$1,JMP!$AJ$1:$AU$1,0)),INDEX(Baseline!$B$2:$BD$2,1,MATCH(AK$1,Baseline!$B$1:$BD$1,0)))</f>
        <v>30</v>
      </c>
      <c r="AL104">
        <f>IFERROR(INDEX(JMP!$AJ$2:$AU$1000,MATCH($A104,JMP!$A$2:$A$1000,0),MATCH(AL$1,JMP!$AJ$1:$AU$1,0)),INDEX(Baseline!$B$2:$BD$2,1,MATCH(AL$1,Baseline!$B$1:$BD$1,0)))</f>
        <v>3.1938364145593798E-2</v>
      </c>
      <c r="AM104">
        <f>IFERROR(INDEX(JMP!$AJ$2:$AU$1000,MATCH($A104,JMP!$A$2:$A$1000,0),MATCH(AM$1,JMP!$AJ$1:$AU$1,0)),INDEX(Baseline!$B$2:$BD$2,1,MATCH(AM$1,Baseline!$B$1:$BD$1,0)))</f>
        <v>12.866666666666667</v>
      </c>
      <c r="AN104">
        <f>IFERROR(INDEX(JMP!$AJ$2:$AU$1000,MATCH($A104,JMP!$A$2:$A$1000,0),MATCH(AN$1,JMP!$AJ$1:$AU$1,0)),INDEX(Baseline!$B$2:$BD$2,1,MATCH(AN$1,Baseline!$B$1:$BD$1,0)))</f>
        <v>1.5314383498854016</v>
      </c>
      <c r="AO104">
        <f>IFERROR(INDEX(JMP!$AJ$2:$AU$1000,MATCH($A104,JMP!$A$2:$A$1000,0),MATCH(AO$1,JMP!$AJ$1:$AU$1,0)),INDEX(Baseline!$B$2:$BD$2,1,MATCH(AO$1,Baseline!$B$1:$BD$1,0)))</f>
        <v>0.42391545200533931</v>
      </c>
      <c r="AP104">
        <f>IFERROR(INDEX(JMP!$AJ$2:$AU$1000,MATCH($A104,JMP!$A$2:$A$1000,0),MATCH(AP$1,JMP!$AJ$1:$AU$1,0)),INDEX(Baseline!$B$2:$BD$2,1,MATCH(AP$1,Baseline!$B$1:$BD$1,0)))</f>
        <v>0</v>
      </c>
      <c r="AQ104">
        <f>IFERROR(INDEX(JMP!$AJ$2:$AU$1000,MATCH($A104,JMP!$A$2:$A$1000,0),MATCH(AQ$1,JMP!$AJ$1:$AU$1,0)),INDEX(Baseline!$B$2:$BD$2,1,MATCH(AQ$1,Baseline!$B$1:$BD$1,0)))</f>
        <v>0.35</v>
      </c>
      <c r="AR104">
        <f>IFERROR(INDEX(JMP!$AJ$2:$AU$1000,MATCH($A104,JMP!$A$2:$A$1000,0),MATCH(AR$1,JMP!$AJ$1:$AU$1,0)),INDEX(Baseline!$B$2:$BD$2,1,MATCH(AR$1,Baseline!$B$1:$BD$1,0)))</f>
        <v>0</v>
      </c>
      <c r="AS104">
        <f>IFERROR(INDEX(JMP!$AJ$2:$AU$1000,MATCH($A104,JMP!$A$2:$A$1000,0),MATCH(AS$1,JMP!$AJ$1:$AU$1,0)),INDEX(Baseline!$B$2:$BD$2,1,MATCH(AS$1,Baseline!$B$1:$BD$1,0)))</f>
        <v>0</v>
      </c>
      <c r="AT104">
        <f>IFERROR(INDEX(JMP!$AJ$2:$AU$1000,MATCH($A104,JMP!$A$2:$A$1000,0),MATCH(AT$1,JMP!$AJ$1:$AU$1,0)),INDEX(Baseline!$B$2:$BD$2,1,MATCH(AT$1,Baseline!$B$1:$BD$1,0)))</f>
        <v>500</v>
      </c>
      <c r="AU104">
        <f>IFERROR(INDEX(JMP!$AJ$2:$AU$1000,MATCH($A104,JMP!$A$2:$A$1000,0),MATCH(AU$1,JMP!$AJ$1:$AU$1,0)),INDEX(Baseline!$B$2:$BD$2,1,MATCH(AU$1,Baseline!$B$1:$BD$1,0)))</f>
        <v>50</v>
      </c>
      <c r="AV104">
        <f>IFERROR(INDEX(JMP!$AJ$2:$AU$1000,MATCH($A104,JMP!$A$2:$A$1000,0),MATCH(AV$1,JMP!$AJ$1:$AU$1,0)),INDEX(Baseline!$B$2:$BD$2,1,MATCH(AV$1,Baseline!$B$1:$BD$1,0)))</f>
        <v>12.1</v>
      </c>
      <c r="AW104">
        <f>IFERROR(INDEX(JMP!$AJ$2:$AU$1000,MATCH($A104,JMP!$A$2:$A$1000,0),MATCH(AW$1,JMP!$AJ$1:$AU$1,0)),INDEX(Baseline!$B$2:$BD$2,1,MATCH(AW$1,Baseline!$B$1:$BD$1,0)))</f>
        <v>1.9961979999999998E-3</v>
      </c>
      <c r="AX104">
        <f>IFERROR(INDEX(JMP!$AJ$2:$AU$1000,MATCH($A104,JMP!$A$2:$A$1000,0),MATCH(AX$1,JMP!$AJ$1:$AU$1,0)),INDEX(Baseline!$B$2:$BD$2,1,MATCH(AX$1,Baseline!$B$1:$BD$1,0)))</f>
        <v>1.9961979999999998E-3</v>
      </c>
      <c r="AY104">
        <f>IFERROR(INDEX(JMP!$AJ$2:$AU$1000,MATCH($A104,JMP!$A$2:$A$1000,0),MATCH(AY$1,JMP!$AJ$1:$AU$1,0)),INDEX(Baseline!$B$2:$BD$2,1,MATCH(AY$1,Baseline!$B$1:$BD$1,0)))</f>
        <v>1.9607137E-2</v>
      </c>
      <c r="AZ104">
        <f>IFERROR(INDEX(JMP!$AJ$2:$AU$1000,MATCH($A104,JMP!$A$2:$A$1000,0),MATCH(AZ$1,JMP!$AJ$1:$AU$1,0)),INDEX(Baseline!$B$2:$BD$2,1,MATCH(AZ$1,Baseline!$B$1:$BD$1,0)))</f>
        <v>0</v>
      </c>
      <c r="BA104">
        <f>IFERROR(INDEX(JMP!$AJ$2:$AU$1000,MATCH($A104,JMP!$A$2:$A$1000,0),MATCH(BA$1,JMP!$AJ$1:$AU$1,0)),INDEX(Baseline!$B$2:$BD$2,1,MATCH(BA$1,Baseline!$B$1:$BD$1,0)))</f>
        <v>100</v>
      </c>
      <c r="BB104">
        <f>IFERROR(INDEX(JMP!$AJ$2:$AU$1000,MATCH($A104,JMP!$A$2:$A$1000,0),MATCH(BB$1,JMP!$AJ$1:$AU$1,0)),INDEX(Baseline!$B$2:$BD$2,1,MATCH(BB$1,Baseline!$B$1:$BD$1,0)))</f>
        <v>0</v>
      </c>
      <c r="BC104">
        <f>IFERROR(INDEX(JMP!$AJ$2:$AU$1000,MATCH($A104,JMP!$A$2:$A$1000,0),MATCH(BC$1,JMP!$AJ$1:$AU$1,0)),INDEX(Baseline!$B$2:$BD$2,1,MATCH(BC$1,Baseline!$B$1:$BD$1,0)))</f>
        <v>2</v>
      </c>
      <c r="BD104">
        <f>IFERROR(INDEX(JMP!$AJ$2:$AU$1000,MATCH($A104,JMP!$A$2:$A$1000,0),MATCH(BD$1,JMP!$AJ$1:$AU$1,0)),INDEX(Baseline!$B$2:$BD$2,1,MATCH(BD$1,Baseline!$B$1:$BD$1,0)))</f>
        <v>4.25</v>
      </c>
      <c r="BE104">
        <f>IFERROR(INDEX(JMP!$AJ$2:$AU$1000,MATCH($A104,JMP!$A$2:$A$1000,0),MATCH(BE$1,JMP!$AJ$1:$AU$1,0)),INDEX(Baseline!$B$2:$BE$2,1,MATCH(BE$1,Baseline!$B$1:$BE$1,0)))</f>
        <v>400000</v>
      </c>
      <c r="BF104" t="str">
        <f t="shared" si="5"/>
        <v>no</v>
      </c>
      <c r="BG104" t="str">
        <f t="shared" si="6"/>
        <v>yes</v>
      </c>
      <c r="BH104">
        <f t="shared" si="7"/>
        <v>0.5</v>
      </c>
      <c r="BI104">
        <f t="shared" si="8"/>
        <v>100</v>
      </c>
      <c r="BK104">
        <v>105</v>
      </c>
      <c r="BL104" t="str">
        <f t="shared" si="9"/>
        <v>summer</v>
      </c>
    </row>
    <row r="105" spans="1:64" x14ac:dyDescent="0.35">
      <c r="A105">
        <v>104</v>
      </c>
      <c r="B105">
        <f>IFERROR(INDEX(JMP!$AJ$2:$AU$1000,MATCH($A105,JMP!$A$2:$A$1000,0),MATCH(B$1,JMP!$AJ$1:$AU$1,0)),INDEX(Baseline!$B$2:$BD$2,1,MATCH(B$1,Baseline!$B$1:$BD$1,0)))</f>
        <v>0</v>
      </c>
      <c r="C105">
        <f>IFERROR(INDEX(JMP!$AJ$2:$AU$1000,MATCH($A105,JMP!$A$2:$A$1000,0),MATCH(C$1,JMP!$AJ$1:$AU$1,0)),INDEX(Baseline!$B$2:$BD$2,1,MATCH(C$1,Baseline!$B$1:$BD$1,0)))</f>
        <v>8760</v>
      </c>
      <c r="D105">
        <f>IFERROR(INDEX(JMP!$AJ$2:$AU$1000,MATCH($A105,JMP!$A$2:$A$1000,0),MATCH(D$1,JMP!$AJ$1:$AU$1,0)),INDEX(Baseline!$B$2:$BD$2,1,MATCH(D$1,Baseline!$B$1:$BD$1,0)))</f>
        <v>1</v>
      </c>
      <c r="E105">
        <f>IFERROR(INDEX(JMP!$AJ$2:$AU$1000,MATCH($A105,JMP!$A$2:$A$1000,0),MATCH(E$1,JMP!$AJ$1:$AU$1,0)),INDEX(Baseline!$B$2:$BD$2,1,MATCH(E$1,Baseline!$B$1:$BD$1,0)))</f>
        <v>1</v>
      </c>
      <c r="F105" t="str">
        <f>IFERROR(INDEX(JMP!$AJ$2:$AU$1000,MATCH($A105,JMP!$A$2:$A$1000,0),MATCH(F$1,JMP!$AJ$1:$AU$1,0)),INDEX(Baseline!$B$2:$BD$2,1,MATCH(F$1,Baseline!$B$1:$BD$1,0)))</f>
        <v>e344</v>
      </c>
      <c r="G105" t="str">
        <f>IFERROR(INDEX(JMP!$AJ$2:$AU$1000,MATCH($A105,JMP!$A$2:$A$1000,0),MATCH(G$1,JMP!$AJ$1:$AU$1,0)),INDEX(Baseline!$B$2:$BD$2,1,MATCH(G$1,Baseline!$B$1:$BD$1,0)))</f>
        <v>e340</v>
      </c>
      <c r="H105">
        <f>IFERROR(INDEX(JMP!$AJ$2:$AU$1000,MATCH($A105,JMP!$A$2:$A$1000,0),MATCH(H$1,JMP!$AJ$1:$AU$1,0)),INDEX(Baseline!$B$2:$BD$2,1,MATCH(H$1,Baseline!$B$1:$BD$1,0)))</f>
        <v>1.5</v>
      </c>
      <c r="I105">
        <f>IFERROR(INDEX(JMP!$AJ$2:$AU$1000,MATCH($A105,JMP!$A$2:$A$1000,0),MATCH(I$1,JMP!$AJ$1:$AU$1,0)),INDEX(Baseline!$B$2:$BD$2,1,MATCH(I$1,Baseline!$B$1:$BD$1,0)))</f>
        <v>0.42</v>
      </c>
      <c r="J105">
        <f>IFERROR(INDEX(JMP!$AJ$2:$AU$1000,MATCH($A105,JMP!$A$2:$A$1000,0),MATCH(J$1,JMP!$AJ$1:$AU$1,0)),INDEX(Baseline!$B$2:$BD$2,1,MATCH(J$1,Baseline!$B$1:$BD$1,0)))</f>
        <v>1</v>
      </c>
      <c r="K105">
        <f>IFERROR(INDEX(JMP!$AJ$2:$AU$1000,MATCH($A105,JMP!$A$2:$A$1000,0),MATCH(K$1,JMP!$AJ$1:$AU$1,0)),INDEX(Baseline!$B$2:$BD$2,1,MATCH(K$1,Baseline!$B$1:$BD$1,0)))</f>
        <v>0</v>
      </c>
      <c r="L105">
        <f>IFERROR(INDEX(JMP!$AJ$2:$AU$1000,MATCH($A105,JMP!$A$2:$A$1000,0),MATCH(L$1,JMP!$AJ$1:$AU$1,0)),INDEX(Baseline!$B$2:$BD$2,1,MATCH(L$1,Baseline!$B$1:$BD$1,0)))</f>
        <v>0.11316494886693095</v>
      </c>
      <c r="M105" t="b">
        <f>IFERROR(INDEX(JMP!$AJ$2:$AU$1000,MATCH($A105,JMP!$A$2:$A$1000,0),MATCH(M$1,JMP!$AJ$1:$AU$1,0)),INDEX(Baseline!$B$2:$BD$2,1,MATCH(M$1,Baseline!$B$1:$BD$1,0)))</f>
        <v>0</v>
      </c>
      <c r="N105" t="b">
        <f>IFERROR(INDEX(JMP!$AJ$2:$AU$1000,MATCH($A105,JMP!$A$2:$A$1000,0),MATCH(N$1,JMP!$AJ$1:$AU$1,0)),INDEX(Baseline!$B$2:$BD$2,1,MATCH(N$1,Baseline!$B$1:$BD$1,0)))</f>
        <v>0</v>
      </c>
      <c r="O105">
        <f>IFERROR(INDEX(JMP!$AJ$2:$AU$1000,MATCH($A105,JMP!$A$2:$A$1000,0),MATCH(O$1,JMP!$AJ$1:$AU$1,0)),INDEX(Baseline!$B$2:$BD$2,1,MATCH(O$1,Baseline!$B$1:$BD$1,0)))</f>
        <v>7</v>
      </c>
      <c r="P105">
        <f>IFERROR(INDEX(JMP!$AJ$2:$AU$1000,MATCH($A105,JMP!$A$2:$A$1000,0),MATCH(P$1,JMP!$AJ$1:$AU$1,0)),INDEX(Baseline!$B$2:$BD$2,1,MATCH(P$1,Baseline!$B$1:$BD$1,0)))</f>
        <v>200</v>
      </c>
      <c r="Q105">
        <f>IFERROR(INDEX(JMP!$AJ$2:$AU$1000,MATCH($A105,JMP!$A$2:$A$1000,0),MATCH(Q$1,JMP!$AJ$1:$AU$1,0)),INDEX(Baseline!$B$2:$BD$2,1,MATCH(Q$1,Baseline!$B$1:$BD$1,0)))</f>
        <v>10</v>
      </c>
      <c r="R105">
        <f>IFERROR(INDEX(JMP!$AJ$2:$AU$1000,MATCH($A105,JMP!$A$2:$A$1000,0),MATCH(R$1,JMP!$AJ$1:$AU$1,0)),INDEX(Baseline!$B$2:$BD$2,1,MATCH(R$1,Baseline!$B$1:$BD$1,0)))</f>
        <v>0</v>
      </c>
      <c r="S105">
        <f>IFERROR(INDEX(JMP!$AJ$2:$AU$1000,MATCH($A105,JMP!$A$2:$A$1000,0),MATCH(S$1,JMP!$AJ$1:$AU$1,0)),INDEX(Baseline!$B$2:$BD$2,1,MATCH(S$1,Baseline!$B$1:$BD$1,0)))</f>
        <v>1</v>
      </c>
      <c r="T105">
        <f>IFERROR(INDEX(JMP!$AJ$2:$AU$1000,MATCH($A105,JMP!$A$2:$A$1000,0),MATCH(T$1,JMP!$AJ$1:$AU$1,0)),INDEX(Baseline!$B$2:$BD$2,1,MATCH(T$1,Baseline!$B$1:$BD$1,0)))</f>
        <v>0</v>
      </c>
      <c r="U105" t="str">
        <f>IFERROR(INDEX(JMP!$AJ$2:$AU$1000,MATCH($A105,JMP!$A$2:$A$1000,0),MATCH(U$1,JMP!$AJ$1:$AU$1,0)),INDEX(Baseline!$B$2:$BD$2,1,MATCH(U$1,Baseline!$B$1:$BD$1,0)))</f>
        <v>Titan</v>
      </c>
      <c r="V105">
        <f>IFERROR(INDEX(JMP!$AJ$2:$AU$1000,MATCH($A105,JMP!$A$2:$A$1000,0),MATCH(V$1,JMP!$AJ$1:$AU$1,0)),INDEX(Baseline!$B$2:$BD$2,1,MATCH(V$1,Baseline!$B$1:$BD$1,0)))</f>
        <v>3</v>
      </c>
      <c r="W105">
        <f>IFERROR(INDEX(JMP!$AJ$2:$AU$1000,MATCH($A105,JMP!$A$2:$A$1000,0),MATCH(W$1,JMP!$AJ$1:$AU$1,0)),INDEX(Baseline!$B$2:$BD$2,1,MATCH(W$1,Baseline!$B$1:$BD$1,0)))</f>
        <v>0.37</v>
      </c>
      <c r="X105">
        <f>IFERROR(INDEX(JMP!$AJ$2:$AU$1000,MATCH($A105,JMP!$A$2:$A$1000,0),MATCH(X$1,JMP!$AJ$1:$AU$1,0)),INDEX(Baseline!$B$2:$BD$2,1,MATCH(X$1,Baseline!$B$1:$BD$1,0)))</f>
        <v>4</v>
      </c>
      <c r="Y105">
        <f>IFERROR(INDEX(JMP!$AJ$2:$AU$1000,MATCH($A105,JMP!$A$2:$A$1000,0),MATCH(Y$1,JMP!$AJ$1:$AU$1,0)),INDEX(Baseline!$B$2:$BD$2,1,MATCH(Y$1,Baseline!$B$1:$BD$1,0)))</f>
        <v>6</v>
      </c>
      <c r="Z105">
        <f>IFERROR(INDEX(JMP!$AJ$2:$AU$1000,MATCH($A105,JMP!$A$2:$A$1000,0),MATCH(Z$1,JMP!$AJ$1:$AU$1,0)),INDEX(Baseline!$B$2:$BD$2,1,MATCH(Z$1,Baseline!$B$1:$BD$1,0)))</f>
        <v>1970</v>
      </c>
      <c r="AA105">
        <f>IFERROR(INDEX(JMP!$AJ$2:$AU$1000,MATCH($A105,JMP!$A$2:$A$1000,0),MATCH(AA$1,JMP!$AJ$1:$AU$1,0)),INDEX(Baseline!$B$2:$BD$2,1,MATCH(AA$1,Baseline!$B$1:$BD$1,0)))</f>
        <v>1970</v>
      </c>
      <c r="AB105">
        <f>IFERROR(INDEX(JMP!$AJ$2:$AU$1000,MATCH($A105,JMP!$A$2:$A$1000,0),MATCH(AB$1,JMP!$AJ$1:$AU$1,0)),INDEX(Baseline!$B$2:$BD$2,1,MATCH(AB$1,Baseline!$B$1:$BD$1,0)))</f>
        <v>0</v>
      </c>
      <c r="AC105">
        <f>IFERROR(INDEX(JMP!$AJ$2:$AU$1000,MATCH($A105,JMP!$A$2:$A$1000,0),MATCH(AC$1,JMP!$AJ$1:$AU$1,0)),INDEX(Baseline!$B$2:$BD$2,1,MATCH(AC$1,Baseline!$B$1:$BD$1,0)))</f>
        <v>1</v>
      </c>
      <c r="AD105">
        <f>IFERROR(INDEX(JMP!$AJ$2:$AU$1000,MATCH($A105,JMP!$A$2:$A$1000,0),MATCH(AD$1,JMP!$AJ$1:$AU$1,0)),INDEX(Baseline!$B$2:$BD$2,1,MATCH(AD$1,Baseline!$B$1:$BD$1,0)))</f>
        <v>8</v>
      </c>
      <c r="AE105">
        <f>IFERROR(INDEX(JMP!$AJ$2:$AU$1000,MATCH($A105,JMP!$A$2:$A$1000,0),MATCH(AE$1,JMP!$AJ$1:$AU$1,0)),INDEX(Baseline!$B$2:$BD$2,1,MATCH(AE$1,Baseline!$B$1:$BD$1,0)))</f>
        <v>0.25</v>
      </c>
      <c r="AF105" t="str">
        <f>IFERROR(INDEX(JMP!$AJ$2:$AU$1000,MATCH($A105,JMP!$A$2:$A$1000,0),MATCH(AF$1,JMP!$AJ$1:$AU$1,0)),INDEX(Baseline!$B$2:$BD$2,1,MATCH(AF$1,Baseline!$B$1:$BD$1,0)))</f>
        <v>bwb</v>
      </c>
      <c r="AG105" t="str">
        <f>IFERROR(INDEX(JMP!$AJ$2:$AU$1000,MATCH($A105,JMP!$A$2:$A$1000,0),MATCH(AG$1,JMP!$AJ$1:$AU$1,0)),INDEX(Baseline!$B$2:$BD$2,1,MATCH(AG$1,Baseline!$B$1:$BD$1,0)))</f>
        <v>V-tail</v>
      </c>
      <c r="AH105">
        <f>IFERROR(INDEX(JMP!$AJ$2:$AU$1000,MATCH($A105,JMP!$A$2:$A$1000,0),MATCH(AH$1,JMP!$AJ$1:$AU$1,0)),INDEX(Baseline!$B$2:$BD$2,1,MATCH(AH$1,Baseline!$B$1:$BD$1,0)))</f>
        <v>1</v>
      </c>
      <c r="AI105">
        <f>IFERROR(INDEX(JMP!$AJ$2:$AU$1000,MATCH($A105,JMP!$A$2:$A$1000,0),MATCH(AI$1,JMP!$AJ$1:$AU$1,0)),INDEX(Baseline!$B$2:$BD$2,1,MATCH(AI$1,Baseline!$B$1:$BD$1,0)))</f>
        <v>724000000</v>
      </c>
      <c r="AJ105">
        <f>IFERROR(INDEX(JMP!$AJ$2:$AU$1000,MATCH($A105,JMP!$A$2:$A$1000,0),MATCH(AJ$1,JMP!$AJ$1:$AU$1,0)),INDEX(Baseline!$B$2:$BD$2,1,MATCH(AJ$1,Baseline!$B$1:$BD$1,0)))</f>
        <v>54500000</v>
      </c>
      <c r="AK105">
        <f>IFERROR(INDEX(JMP!$AJ$2:$AU$1000,MATCH($A105,JMP!$A$2:$A$1000,0),MATCH(AK$1,JMP!$AJ$1:$AU$1,0)),INDEX(Baseline!$B$2:$BD$2,1,MATCH(AK$1,Baseline!$B$1:$BD$1,0)))</f>
        <v>30</v>
      </c>
      <c r="AL105">
        <f>IFERROR(INDEX(JMP!$AJ$2:$AU$1000,MATCH($A105,JMP!$A$2:$A$1000,0),MATCH(AL$1,JMP!$AJ$1:$AU$1,0)),INDEX(Baseline!$B$2:$BD$2,1,MATCH(AL$1,Baseline!$B$1:$BD$1,0)))</f>
        <v>1.9135968164025789E-2</v>
      </c>
      <c r="AM105">
        <f>IFERROR(INDEX(JMP!$AJ$2:$AU$1000,MATCH($A105,JMP!$A$2:$A$1000,0),MATCH(AM$1,JMP!$AJ$1:$AU$1,0)),INDEX(Baseline!$B$2:$BD$2,1,MATCH(AM$1,Baseline!$B$1:$BD$1,0)))</f>
        <v>17</v>
      </c>
      <c r="AN105">
        <f>IFERROR(INDEX(JMP!$AJ$2:$AU$1000,MATCH($A105,JMP!$A$2:$A$1000,0),MATCH(AN$1,JMP!$AJ$1:$AU$1,0)),INDEX(Baseline!$B$2:$BD$2,1,MATCH(AN$1,Baseline!$B$1:$BD$1,0)))</f>
        <v>1.4608464476699701</v>
      </c>
      <c r="AO105">
        <f>IFERROR(INDEX(JMP!$AJ$2:$AU$1000,MATCH($A105,JMP!$A$2:$A$1000,0),MATCH(AO$1,JMP!$AJ$1:$AU$1,0)),INDEX(Baseline!$B$2:$BD$2,1,MATCH(AO$1,Baseline!$B$1:$BD$1,0)))</f>
        <v>0.37155936032340509</v>
      </c>
      <c r="AP105">
        <f>IFERROR(INDEX(JMP!$AJ$2:$AU$1000,MATCH($A105,JMP!$A$2:$A$1000,0),MATCH(AP$1,JMP!$AJ$1:$AU$1,0)),INDEX(Baseline!$B$2:$BD$2,1,MATCH(AP$1,Baseline!$B$1:$BD$1,0)))</f>
        <v>0</v>
      </c>
      <c r="AQ105">
        <f>IFERROR(INDEX(JMP!$AJ$2:$AU$1000,MATCH($A105,JMP!$A$2:$A$1000,0),MATCH(AQ$1,JMP!$AJ$1:$AU$1,0)),INDEX(Baseline!$B$2:$BD$2,1,MATCH(AQ$1,Baseline!$B$1:$BD$1,0)))</f>
        <v>0.35</v>
      </c>
      <c r="AR105">
        <f>IFERROR(INDEX(JMP!$AJ$2:$AU$1000,MATCH($A105,JMP!$A$2:$A$1000,0),MATCH(AR$1,JMP!$AJ$1:$AU$1,0)),INDEX(Baseline!$B$2:$BD$2,1,MATCH(AR$1,Baseline!$B$1:$BD$1,0)))</f>
        <v>0</v>
      </c>
      <c r="AS105">
        <f>IFERROR(INDEX(JMP!$AJ$2:$AU$1000,MATCH($A105,JMP!$A$2:$A$1000,0),MATCH(AS$1,JMP!$AJ$1:$AU$1,0)),INDEX(Baseline!$B$2:$BD$2,1,MATCH(AS$1,Baseline!$B$1:$BD$1,0)))</f>
        <v>0</v>
      </c>
      <c r="AT105">
        <f>IFERROR(INDEX(JMP!$AJ$2:$AU$1000,MATCH($A105,JMP!$A$2:$A$1000,0),MATCH(AT$1,JMP!$AJ$1:$AU$1,0)),INDEX(Baseline!$B$2:$BD$2,1,MATCH(AT$1,Baseline!$B$1:$BD$1,0)))</f>
        <v>500</v>
      </c>
      <c r="AU105">
        <f>IFERROR(INDEX(JMP!$AJ$2:$AU$1000,MATCH($A105,JMP!$A$2:$A$1000,0),MATCH(AU$1,JMP!$AJ$1:$AU$1,0)),INDEX(Baseline!$B$2:$BD$2,1,MATCH(AU$1,Baseline!$B$1:$BD$1,0)))</f>
        <v>50</v>
      </c>
      <c r="AV105">
        <f>IFERROR(INDEX(JMP!$AJ$2:$AU$1000,MATCH($A105,JMP!$A$2:$A$1000,0),MATCH(AV$1,JMP!$AJ$1:$AU$1,0)),INDEX(Baseline!$B$2:$BD$2,1,MATCH(AV$1,Baseline!$B$1:$BD$1,0)))</f>
        <v>12.1</v>
      </c>
      <c r="AW105">
        <f>IFERROR(INDEX(JMP!$AJ$2:$AU$1000,MATCH($A105,JMP!$A$2:$A$1000,0),MATCH(AW$1,JMP!$AJ$1:$AU$1,0)),INDEX(Baseline!$B$2:$BD$2,1,MATCH(AW$1,Baseline!$B$1:$BD$1,0)))</f>
        <v>1.9961979999999998E-3</v>
      </c>
      <c r="AX105">
        <f>IFERROR(INDEX(JMP!$AJ$2:$AU$1000,MATCH($A105,JMP!$A$2:$A$1000,0),MATCH(AX$1,JMP!$AJ$1:$AU$1,0)),INDEX(Baseline!$B$2:$BD$2,1,MATCH(AX$1,Baseline!$B$1:$BD$1,0)))</f>
        <v>1.9961979999999998E-3</v>
      </c>
      <c r="AY105">
        <f>IFERROR(INDEX(JMP!$AJ$2:$AU$1000,MATCH($A105,JMP!$A$2:$A$1000,0),MATCH(AY$1,JMP!$AJ$1:$AU$1,0)),INDEX(Baseline!$B$2:$BD$2,1,MATCH(AY$1,Baseline!$B$1:$BD$1,0)))</f>
        <v>1.9607137E-2</v>
      </c>
      <c r="AZ105">
        <f>IFERROR(INDEX(JMP!$AJ$2:$AU$1000,MATCH($A105,JMP!$A$2:$A$1000,0),MATCH(AZ$1,JMP!$AJ$1:$AU$1,0)),INDEX(Baseline!$B$2:$BD$2,1,MATCH(AZ$1,Baseline!$B$1:$BD$1,0)))</f>
        <v>0</v>
      </c>
      <c r="BA105">
        <f>IFERROR(INDEX(JMP!$AJ$2:$AU$1000,MATCH($A105,JMP!$A$2:$A$1000,0),MATCH(BA$1,JMP!$AJ$1:$AU$1,0)),INDEX(Baseline!$B$2:$BD$2,1,MATCH(BA$1,Baseline!$B$1:$BD$1,0)))</f>
        <v>100</v>
      </c>
      <c r="BB105">
        <f>IFERROR(INDEX(JMP!$AJ$2:$AU$1000,MATCH($A105,JMP!$A$2:$A$1000,0),MATCH(BB$1,JMP!$AJ$1:$AU$1,0)),INDEX(Baseline!$B$2:$BD$2,1,MATCH(BB$1,Baseline!$B$1:$BD$1,0)))</f>
        <v>0</v>
      </c>
      <c r="BC105">
        <f>IFERROR(INDEX(JMP!$AJ$2:$AU$1000,MATCH($A105,JMP!$A$2:$A$1000,0),MATCH(BC$1,JMP!$AJ$1:$AU$1,0)),INDEX(Baseline!$B$2:$BD$2,1,MATCH(BC$1,Baseline!$B$1:$BD$1,0)))</f>
        <v>4</v>
      </c>
      <c r="BD105">
        <f>IFERROR(INDEX(JMP!$AJ$2:$AU$1000,MATCH($A105,JMP!$A$2:$A$1000,0),MATCH(BD$1,JMP!$AJ$1:$AU$1,0)),INDEX(Baseline!$B$2:$BD$2,1,MATCH(BD$1,Baseline!$B$1:$BD$1,0)))</f>
        <v>2.9</v>
      </c>
      <c r="BE105">
        <f>IFERROR(INDEX(JMP!$AJ$2:$AU$1000,MATCH($A105,JMP!$A$2:$A$1000,0),MATCH(BE$1,JMP!$AJ$1:$AU$1,0)),INDEX(Baseline!$B$2:$BE$2,1,MATCH(BE$1,Baseline!$B$1:$BE$1,0)))</f>
        <v>400000</v>
      </c>
      <c r="BF105" t="str">
        <f t="shared" si="5"/>
        <v>no</v>
      </c>
      <c r="BG105" t="str">
        <f t="shared" si="6"/>
        <v>yes</v>
      </c>
      <c r="BH105">
        <f t="shared" si="7"/>
        <v>0.25</v>
      </c>
      <c r="BI105">
        <f t="shared" si="8"/>
        <v>100</v>
      </c>
      <c r="BK105">
        <v>106</v>
      </c>
      <c r="BL105" t="str">
        <f t="shared" si="9"/>
        <v>winter</v>
      </c>
    </row>
    <row r="106" spans="1:64" x14ac:dyDescent="0.35">
      <c r="A106">
        <v>105</v>
      </c>
      <c r="B106">
        <f>IFERROR(INDEX(JMP!$AJ$2:$AU$1000,MATCH($A106,JMP!$A$2:$A$1000,0),MATCH(B$1,JMP!$AJ$1:$AU$1,0)),INDEX(Baseline!$B$2:$BD$2,1,MATCH(B$1,Baseline!$B$1:$BD$1,0)))</f>
        <v>0</v>
      </c>
      <c r="C106">
        <f>IFERROR(INDEX(JMP!$AJ$2:$AU$1000,MATCH($A106,JMP!$A$2:$A$1000,0),MATCH(C$1,JMP!$AJ$1:$AU$1,0)),INDEX(Baseline!$B$2:$BD$2,1,MATCH(C$1,Baseline!$B$1:$BD$1,0)))</f>
        <v>8760</v>
      </c>
      <c r="D106">
        <f>IFERROR(INDEX(JMP!$AJ$2:$AU$1000,MATCH($A106,JMP!$A$2:$A$1000,0),MATCH(D$1,JMP!$AJ$1:$AU$1,0)),INDEX(Baseline!$B$2:$BD$2,1,MATCH(D$1,Baseline!$B$1:$BD$1,0)))</f>
        <v>1</v>
      </c>
      <c r="E106">
        <f>IFERROR(INDEX(JMP!$AJ$2:$AU$1000,MATCH($A106,JMP!$A$2:$A$1000,0),MATCH(E$1,JMP!$AJ$1:$AU$1,0)),INDEX(Baseline!$B$2:$BD$2,1,MATCH(E$1,Baseline!$B$1:$BD$1,0)))</f>
        <v>1</v>
      </c>
      <c r="F106" t="str">
        <f>IFERROR(INDEX(JMP!$AJ$2:$AU$1000,MATCH($A106,JMP!$A$2:$A$1000,0),MATCH(F$1,JMP!$AJ$1:$AU$1,0)),INDEX(Baseline!$B$2:$BD$2,1,MATCH(F$1,Baseline!$B$1:$BD$1,0)))</f>
        <v>e344</v>
      </c>
      <c r="G106" t="str">
        <f>IFERROR(INDEX(JMP!$AJ$2:$AU$1000,MATCH($A106,JMP!$A$2:$A$1000,0),MATCH(G$1,JMP!$AJ$1:$AU$1,0)),INDEX(Baseline!$B$2:$BD$2,1,MATCH(G$1,Baseline!$B$1:$BD$1,0)))</f>
        <v>e340</v>
      </c>
      <c r="H106">
        <f>IFERROR(INDEX(JMP!$AJ$2:$AU$1000,MATCH($A106,JMP!$A$2:$A$1000,0),MATCH(H$1,JMP!$AJ$1:$AU$1,0)),INDEX(Baseline!$B$2:$BD$2,1,MATCH(H$1,Baseline!$B$1:$BD$1,0)))</f>
        <v>1.5</v>
      </c>
      <c r="I106">
        <f>IFERROR(INDEX(JMP!$AJ$2:$AU$1000,MATCH($A106,JMP!$A$2:$A$1000,0),MATCH(I$1,JMP!$AJ$1:$AU$1,0)),INDEX(Baseline!$B$2:$BD$2,1,MATCH(I$1,Baseline!$B$1:$BD$1,0)))</f>
        <v>0.42</v>
      </c>
      <c r="J106">
        <f>IFERROR(INDEX(JMP!$AJ$2:$AU$1000,MATCH($A106,JMP!$A$2:$A$1000,0),MATCH(J$1,JMP!$AJ$1:$AU$1,0)),INDEX(Baseline!$B$2:$BD$2,1,MATCH(J$1,Baseline!$B$1:$BD$1,0)))</f>
        <v>1</v>
      </c>
      <c r="K106">
        <f>IFERROR(INDEX(JMP!$AJ$2:$AU$1000,MATCH($A106,JMP!$A$2:$A$1000,0),MATCH(K$1,JMP!$AJ$1:$AU$1,0)),INDEX(Baseline!$B$2:$BD$2,1,MATCH(K$1,Baseline!$B$1:$BD$1,0)))</f>
        <v>0</v>
      </c>
      <c r="L106">
        <f>IFERROR(INDEX(JMP!$AJ$2:$AU$1000,MATCH($A106,JMP!$A$2:$A$1000,0),MATCH(L$1,JMP!$AJ$1:$AU$1,0)),INDEX(Baseline!$B$2:$BD$2,1,MATCH(L$1,Baseline!$B$1:$BD$1,0)))</f>
        <v>4.4378411320365213E-2</v>
      </c>
      <c r="M106" t="b">
        <f>IFERROR(INDEX(JMP!$AJ$2:$AU$1000,MATCH($A106,JMP!$A$2:$A$1000,0),MATCH(M$1,JMP!$AJ$1:$AU$1,0)),INDEX(Baseline!$B$2:$BD$2,1,MATCH(M$1,Baseline!$B$1:$BD$1,0)))</f>
        <v>0</v>
      </c>
      <c r="N106" t="b">
        <f>IFERROR(INDEX(JMP!$AJ$2:$AU$1000,MATCH($A106,JMP!$A$2:$A$1000,0),MATCH(N$1,JMP!$AJ$1:$AU$1,0)),INDEX(Baseline!$B$2:$BD$2,1,MATCH(N$1,Baseline!$B$1:$BD$1,0)))</f>
        <v>0</v>
      </c>
      <c r="O106">
        <f>IFERROR(INDEX(JMP!$AJ$2:$AU$1000,MATCH($A106,JMP!$A$2:$A$1000,0),MATCH(O$1,JMP!$AJ$1:$AU$1,0)),INDEX(Baseline!$B$2:$BD$2,1,MATCH(O$1,Baseline!$B$1:$BD$1,0)))</f>
        <v>7</v>
      </c>
      <c r="P106">
        <f>IFERROR(INDEX(JMP!$AJ$2:$AU$1000,MATCH($A106,JMP!$A$2:$A$1000,0),MATCH(P$1,JMP!$AJ$1:$AU$1,0)),INDEX(Baseline!$B$2:$BD$2,1,MATCH(P$1,Baseline!$B$1:$BD$1,0)))</f>
        <v>200</v>
      </c>
      <c r="Q106">
        <f>IFERROR(INDEX(JMP!$AJ$2:$AU$1000,MATCH($A106,JMP!$A$2:$A$1000,0),MATCH(Q$1,JMP!$AJ$1:$AU$1,0)),INDEX(Baseline!$B$2:$BD$2,1,MATCH(Q$1,Baseline!$B$1:$BD$1,0)))</f>
        <v>10</v>
      </c>
      <c r="R106">
        <f>IFERROR(INDEX(JMP!$AJ$2:$AU$1000,MATCH($A106,JMP!$A$2:$A$1000,0),MATCH(R$1,JMP!$AJ$1:$AU$1,0)),INDEX(Baseline!$B$2:$BD$2,1,MATCH(R$1,Baseline!$B$1:$BD$1,0)))</f>
        <v>0</v>
      </c>
      <c r="S106">
        <f>IFERROR(INDEX(JMP!$AJ$2:$AU$1000,MATCH($A106,JMP!$A$2:$A$1000,0),MATCH(S$1,JMP!$AJ$1:$AU$1,0)),INDEX(Baseline!$B$2:$BD$2,1,MATCH(S$1,Baseline!$B$1:$BD$1,0)))</f>
        <v>1</v>
      </c>
      <c r="T106">
        <f>IFERROR(INDEX(JMP!$AJ$2:$AU$1000,MATCH($A106,JMP!$A$2:$A$1000,0),MATCH(T$1,JMP!$AJ$1:$AU$1,0)),INDEX(Baseline!$B$2:$BD$2,1,MATCH(T$1,Baseline!$B$1:$BD$1,0)))</f>
        <v>0</v>
      </c>
      <c r="U106" t="str">
        <f>IFERROR(INDEX(JMP!$AJ$2:$AU$1000,MATCH($A106,JMP!$A$2:$A$1000,0),MATCH(U$1,JMP!$AJ$1:$AU$1,0)),INDEX(Baseline!$B$2:$BD$2,1,MATCH(U$1,Baseline!$B$1:$BD$1,0)))</f>
        <v>Titan</v>
      </c>
      <c r="V106">
        <f>IFERROR(INDEX(JMP!$AJ$2:$AU$1000,MATCH($A106,JMP!$A$2:$A$1000,0),MATCH(V$1,JMP!$AJ$1:$AU$1,0)),INDEX(Baseline!$B$2:$BD$2,1,MATCH(V$1,Baseline!$B$1:$BD$1,0)))</f>
        <v>3</v>
      </c>
      <c r="W106">
        <f>IFERROR(INDEX(JMP!$AJ$2:$AU$1000,MATCH($A106,JMP!$A$2:$A$1000,0),MATCH(W$1,JMP!$AJ$1:$AU$1,0)),INDEX(Baseline!$B$2:$BD$2,1,MATCH(W$1,Baseline!$B$1:$BD$1,0)))</f>
        <v>0.37</v>
      </c>
      <c r="X106">
        <f>IFERROR(INDEX(JMP!$AJ$2:$AU$1000,MATCH($A106,JMP!$A$2:$A$1000,0),MATCH(X$1,JMP!$AJ$1:$AU$1,0)),INDEX(Baseline!$B$2:$BD$2,1,MATCH(X$1,Baseline!$B$1:$BD$1,0)))</f>
        <v>4</v>
      </c>
      <c r="Y106">
        <f>IFERROR(INDEX(JMP!$AJ$2:$AU$1000,MATCH($A106,JMP!$A$2:$A$1000,0),MATCH(Y$1,JMP!$AJ$1:$AU$1,0)),INDEX(Baseline!$B$2:$BD$2,1,MATCH(Y$1,Baseline!$B$1:$BD$1,0)))</f>
        <v>4</v>
      </c>
      <c r="Z106">
        <f>IFERROR(INDEX(JMP!$AJ$2:$AU$1000,MATCH($A106,JMP!$A$2:$A$1000,0),MATCH(Z$1,JMP!$AJ$1:$AU$1,0)),INDEX(Baseline!$B$2:$BD$2,1,MATCH(Z$1,Baseline!$B$1:$BD$1,0)))</f>
        <v>1970</v>
      </c>
      <c r="AA106">
        <f>IFERROR(INDEX(JMP!$AJ$2:$AU$1000,MATCH($A106,JMP!$A$2:$A$1000,0),MATCH(AA$1,JMP!$AJ$1:$AU$1,0)),INDEX(Baseline!$B$2:$BD$2,1,MATCH(AA$1,Baseline!$B$1:$BD$1,0)))</f>
        <v>1970</v>
      </c>
      <c r="AB106">
        <f>IFERROR(INDEX(JMP!$AJ$2:$AU$1000,MATCH($A106,JMP!$A$2:$A$1000,0),MATCH(AB$1,JMP!$AJ$1:$AU$1,0)),INDEX(Baseline!$B$2:$BD$2,1,MATCH(AB$1,Baseline!$B$1:$BD$1,0)))</f>
        <v>0</v>
      </c>
      <c r="AC106">
        <f>IFERROR(INDEX(JMP!$AJ$2:$AU$1000,MATCH($A106,JMP!$A$2:$A$1000,0),MATCH(AC$1,JMP!$AJ$1:$AU$1,0)),INDEX(Baseline!$B$2:$BD$2,1,MATCH(AC$1,Baseline!$B$1:$BD$1,0)))</f>
        <v>1</v>
      </c>
      <c r="AD106">
        <f>IFERROR(INDEX(JMP!$AJ$2:$AU$1000,MATCH($A106,JMP!$A$2:$A$1000,0),MATCH(AD$1,JMP!$AJ$1:$AU$1,0)),INDEX(Baseline!$B$2:$BD$2,1,MATCH(AD$1,Baseline!$B$1:$BD$1,0)))</f>
        <v>8</v>
      </c>
      <c r="AE106">
        <f>IFERROR(INDEX(JMP!$AJ$2:$AU$1000,MATCH($A106,JMP!$A$2:$A$1000,0),MATCH(AE$1,JMP!$AJ$1:$AU$1,0)),INDEX(Baseline!$B$2:$BD$2,1,MATCH(AE$1,Baseline!$B$1:$BD$1,0)))</f>
        <v>1</v>
      </c>
      <c r="AF106" t="str">
        <f>IFERROR(INDEX(JMP!$AJ$2:$AU$1000,MATCH($A106,JMP!$A$2:$A$1000,0),MATCH(AF$1,JMP!$AJ$1:$AU$1,0)),INDEX(Baseline!$B$2:$BD$2,1,MATCH(AF$1,Baseline!$B$1:$BD$1,0)))</f>
        <v>bwb</v>
      </c>
      <c r="AG106" t="str">
        <f>IFERROR(INDEX(JMP!$AJ$2:$AU$1000,MATCH($A106,JMP!$A$2:$A$1000,0),MATCH(AG$1,JMP!$AJ$1:$AU$1,0)),INDEX(Baseline!$B$2:$BD$2,1,MATCH(AG$1,Baseline!$B$1:$BD$1,0)))</f>
        <v>V-tail</v>
      </c>
      <c r="AH106">
        <f>IFERROR(INDEX(JMP!$AJ$2:$AU$1000,MATCH($A106,JMP!$A$2:$A$1000,0),MATCH(AH$1,JMP!$AJ$1:$AU$1,0)),INDEX(Baseline!$B$2:$BD$2,1,MATCH(AH$1,Baseline!$B$1:$BD$1,0)))</f>
        <v>0</v>
      </c>
      <c r="AI106">
        <f>IFERROR(INDEX(JMP!$AJ$2:$AU$1000,MATCH($A106,JMP!$A$2:$A$1000,0),MATCH(AI$1,JMP!$AJ$1:$AU$1,0)),INDEX(Baseline!$B$2:$BD$2,1,MATCH(AI$1,Baseline!$B$1:$BD$1,0)))</f>
        <v>724000000</v>
      </c>
      <c r="AJ106">
        <f>IFERROR(INDEX(JMP!$AJ$2:$AU$1000,MATCH($A106,JMP!$A$2:$A$1000,0),MATCH(AJ$1,JMP!$AJ$1:$AU$1,0)),INDEX(Baseline!$B$2:$BD$2,1,MATCH(AJ$1,Baseline!$B$1:$BD$1,0)))</f>
        <v>54500000</v>
      </c>
      <c r="AK106">
        <f>IFERROR(INDEX(JMP!$AJ$2:$AU$1000,MATCH($A106,JMP!$A$2:$A$1000,0),MATCH(AK$1,JMP!$AJ$1:$AU$1,0)),INDEX(Baseline!$B$2:$BD$2,1,MATCH(AK$1,Baseline!$B$1:$BD$1,0)))</f>
        <v>30</v>
      </c>
      <c r="AL106">
        <f>IFERROR(INDEX(JMP!$AJ$2:$AU$1000,MATCH($A106,JMP!$A$2:$A$1000,0),MATCH(AL$1,JMP!$AJ$1:$AU$1,0)),INDEX(Baseline!$B$2:$BD$2,1,MATCH(AL$1,Baseline!$B$1:$BD$1,0)))</f>
        <v>1.7972113983883244E-2</v>
      </c>
      <c r="AM106">
        <f>IFERROR(INDEX(JMP!$AJ$2:$AU$1000,MATCH($A106,JMP!$A$2:$A$1000,0),MATCH(AM$1,JMP!$AJ$1:$AU$1,0)),INDEX(Baseline!$B$2:$BD$2,1,MATCH(AM$1,Baseline!$B$1:$BD$1,0)))</f>
        <v>5.1904761904761898</v>
      </c>
      <c r="AN106">
        <f>IFERROR(INDEX(JMP!$AJ$2:$AU$1000,MATCH($A106,JMP!$A$2:$A$1000,0),MATCH(AN$1,JMP!$AJ$1:$AU$1,0)),INDEX(Baseline!$B$2:$BD$2,1,MATCH(AN$1,Baseline!$B$1:$BD$1,0)))</f>
        <v>2.025581665393422</v>
      </c>
      <c r="AO106">
        <f>IFERROR(INDEX(JMP!$AJ$2:$AU$1000,MATCH($A106,JMP!$A$2:$A$1000,0),MATCH(AO$1,JMP!$AJ$1:$AU$1,0)),INDEX(Baseline!$B$2:$BD$2,1,MATCH(AO$1,Baseline!$B$1:$BD$1,0)))</f>
        <v>1.41868119396209</v>
      </c>
      <c r="AP106">
        <f>IFERROR(INDEX(JMP!$AJ$2:$AU$1000,MATCH($A106,JMP!$A$2:$A$1000,0),MATCH(AP$1,JMP!$AJ$1:$AU$1,0)),INDEX(Baseline!$B$2:$BD$2,1,MATCH(AP$1,Baseline!$B$1:$BD$1,0)))</f>
        <v>0</v>
      </c>
      <c r="AQ106">
        <f>IFERROR(INDEX(JMP!$AJ$2:$AU$1000,MATCH($A106,JMP!$A$2:$A$1000,0),MATCH(AQ$1,JMP!$AJ$1:$AU$1,0)),INDEX(Baseline!$B$2:$BD$2,1,MATCH(AQ$1,Baseline!$B$1:$BD$1,0)))</f>
        <v>0.35</v>
      </c>
      <c r="AR106">
        <f>IFERROR(INDEX(JMP!$AJ$2:$AU$1000,MATCH($A106,JMP!$A$2:$A$1000,0),MATCH(AR$1,JMP!$AJ$1:$AU$1,0)),INDEX(Baseline!$B$2:$BD$2,1,MATCH(AR$1,Baseline!$B$1:$BD$1,0)))</f>
        <v>0</v>
      </c>
      <c r="AS106">
        <f>IFERROR(INDEX(JMP!$AJ$2:$AU$1000,MATCH($A106,JMP!$A$2:$A$1000,0),MATCH(AS$1,JMP!$AJ$1:$AU$1,0)),INDEX(Baseline!$B$2:$BD$2,1,MATCH(AS$1,Baseline!$B$1:$BD$1,0)))</f>
        <v>0</v>
      </c>
      <c r="AT106">
        <f>IFERROR(INDEX(JMP!$AJ$2:$AU$1000,MATCH($A106,JMP!$A$2:$A$1000,0),MATCH(AT$1,JMP!$AJ$1:$AU$1,0)),INDEX(Baseline!$B$2:$BD$2,1,MATCH(AT$1,Baseline!$B$1:$BD$1,0)))</f>
        <v>500</v>
      </c>
      <c r="AU106">
        <f>IFERROR(INDEX(JMP!$AJ$2:$AU$1000,MATCH($A106,JMP!$A$2:$A$1000,0),MATCH(AU$1,JMP!$AJ$1:$AU$1,0)),INDEX(Baseline!$B$2:$BD$2,1,MATCH(AU$1,Baseline!$B$1:$BD$1,0)))</f>
        <v>50</v>
      </c>
      <c r="AV106">
        <f>IFERROR(INDEX(JMP!$AJ$2:$AU$1000,MATCH($A106,JMP!$A$2:$A$1000,0),MATCH(AV$1,JMP!$AJ$1:$AU$1,0)),INDEX(Baseline!$B$2:$BD$2,1,MATCH(AV$1,Baseline!$B$1:$BD$1,0)))</f>
        <v>12.1</v>
      </c>
      <c r="AW106">
        <f>IFERROR(INDEX(JMP!$AJ$2:$AU$1000,MATCH($A106,JMP!$A$2:$A$1000,0),MATCH(AW$1,JMP!$AJ$1:$AU$1,0)),INDEX(Baseline!$B$2:$BD$2,1,MATCH(AW$1,Baseline!$B$1:$BD$1,0)))</f>
        <v>1.9961979999999998E-3</v>
      </c>
      <c r="AX106">
        <f>IFERROR(INDEX(JMP!$AJ$2:$AU$1000,MATCH($A106,JMP!$A$2:$A$1000,0),MATCH(AX$1,JMP!$AJ$1:$AU$1,0)),INDEX(Baseline!$B$2:$BD$2,1,MATCH(AX$1,Baseline!$B$1:$BD$1,0)))</f>
        <v>1.9961979999999998E-3</v>
      </c>
      <c r="AY106">
        <f>IFERROR(INDEX(JMP!$AJ$2:$AU$1000,MATCH($A106,JMP!$A$2:$A$1000,0),MATCH(AY$1,JMP!$AJ$1:$AU$1,0)),INDEX(Baseline!$B$2:$BD$2,1,MATCH(AY$1,Baseline!$B$1:$BD$1,0)))</f>
        <v>1.9607137E-2</v>
      </c>
      <c r="AZ106">
        <f>IFERROR(INDEX(JMP!$AJ$2:$AU$1000,MATCH($A106,JMP!$A$2:$A$1000,0),MATCH(AZ$1,JMP!$AJ$1:$AU$1,0)),INDEX(Baseline!$B$2:$BD$2,1,MATCH(AZ$1,Baseline!$B$1:$BD$1,0)))</f>
        <v>1</v>
      </c>
      <c r="BA106">
        <f>IFERROR(INDEX(JMP!$AJ$2:$AU$1000,MATCH($A106,JMP!$A$2:$A$1000,0),MATCH(BA$1,JMP!$AJ$1:$AU$1,0)),INDEX(Baseline!$B$2:$BD$2,1,MATCH(BA$1,Baseline!$B$1:$BD$1,0)))</f>
        <v>55</v>
      </c>
      <c r="BB106">
        <f>IFERROR(INDEX(JMP!$AJ$2:$AU$1000,MATCH($A106,JMP!$A$2:$A$1000,0),MATCH(BB$1,JMP!$AJ$1:$AU$1,0)),INDEX(Baseline!$B$2:$BD$2,1,MATCH(BB$1,Baseline!$B$1:$BD$1,0)))</f>
        <v>0</v>
      </c>
      <c r="BC106">
        <f>IFERROR(INDEX(JMP!$AJ$2:$AU$1000,MATCH($A106,JMP!$A$2:$A$1000,0),MATCH(BC$1,JMP!$AJ$1:$AU$1,0)),INDEX(Baseline!$B$2:$BD$2,1,MATCH(BC$1,Baseline!$B$1:$BD$1,0)))</f>
        <v>3</v>
      </c>
      <c r="BD106">
        <f>IFERROR(INDEX(JMP!$AJ$2:$AU$1000,MATCH($A106,JMP!$A$2:$A$1000,0),MATCH(BD$1,JMP!$AJ$1:$AU$1,0)),INDEX(Baseline!$B$2:$BD$2,1,MATCH(BD$1,Baseline!$B$1:$BD$1,0)))</f>
        <v>2</v>
      </c>
      <c r="BE106">
        <f>IFERROR(INDEX(JMP!$AJ$2:$AU$1000,MATCH($A106,JMP!$A$2:$A$1000,0),MATCH(BE$1,JMP!$AJ$1:$AU$1,0)),INDEX(Baseline!$B$2:$BE$2,1,MATCH(BE$1,Baseline!$B$1:$BE$1,0)))</f>
        <v>400000</v>
      </c>
      <c r="BF106" t="str">
        <f t="shared" si="5"/>
        <v>yes</v>
      </c>
      <c r="BG106" t="str">
        <f t="shared" si="6"/>
        <v>no</v>
      </c>
      <c r="BH106">
        <f t="shared" si="7"/>
        <v>1</v>
      </c>
      <c r="BI106">
        <f t="shared" si="8"/>
        <v>30</v>
      </c>
      <c r="BK106">
        <v>107</v>
      </c>
      <c r="BL106" t="str">
        <f t="shared" si="9"/>
        <v>fall</v>
      </c>
    </row>
    <row r="107" spans="1:64" x14ac:dyDescent="0.35">
      <c r="A107">
        <v>106</v>
      </c>
      <c r="B107">
        <f>IFERROR(INDEX(JMP!$AJ$2:$AU$1000,MATCH($A107,JMP!$A$2:$A$1000,0),MATCH(B$1,JMP!$AJ$1:$AU$1,0)),INDEX(Baseline!$B$2:$BD$2,1,MATCH(B$1,Baseline!$B$1:$BD$1,0)))</f>
        <v>0</v>
      </c>
      <c r="C107">
        <f>IFERROR(INDEX(JMP!$AJ$2:$AU$1000,MATCH($A107,JMP!$A$2:$A$1000,0),MATCH(C$1,JMP!$AJ$1:$AU$1,0)),INDEX(Baseline!$B$2:$BD$2,1,MATCH(C$1,Baseline!$B$1:$BD$1,0)))</f>
        <v>8760</v>
      </c>
      <c r="D107">
        <f>IFERROR(INDEX(JMP!$AJ$2:$AU$1000,MATCH($A107,JMP!$A$2:$A$1000,0),MATCH(D$1,JMP!$AJ$1:$AU$1,0)),INDEX(Baseline!$B$2:$BD$2,1,MATCH(D$1,Baseline!$B$1:$BD$1,0)))</f>
        <v>1</v>
      </c>
      <c r="E107">
        <f>IFERROR(INDEX(JMP!$AJ$2:$AU$1000,MATCH($A107,JMP!$A$2:$A$1000,0),MATCH(E$1,JMP!$AJ$1:$AU$1,0)),INDEX(Baseline!$B$2:$BD$2,1,MATCH(E$1,Baseline!$B$1:$BD$1,0)))</f>
        <v>1</v>
      </c>
      <c r="F107" t="str">
        <f>IFERROR(INDEX(JMP!$AJ$2:$AU$1000,MATCH($A107,JMP!$A$2:$A$1000,0),MATCH(F$1,JMP!$AJ$1:$AU$1,0)),INDEX(Baseline!$B$2:$BD$2,1,MATCH(F$1,Baseline!$B$1:$BD$1,0)))</f>
        <v>e344</v>
      </c>
      <c r="G107" t="str">
        <f>IFERROR(INDEX(JMP!$AJ$2:$AU$1000,MATCH($A107,JMP!$A$2:$A$1000,0),MATCH(G$1,JMP!$AJ$1:$AU$1,0)),INDEX(Baseline!$B$2:$BD$2,1,MATCH(G$1,Baseline!$B$1:$BD$1,0)))</f>
        <v>e340</v>
      </c>
      <c r="H107">
        <f>IFERROR(INDEX(JMP!$AJ$2:$AU$1000,MATCH($A107,JMP!$A$2:$A$1000,0),MATCH(H$1,JMP!$AJ$1:$AU$1,0)),INDEX(Baseline!$B$2:$BD$2,1,MATCH(H$1,Baseline!$B$1:$BD$1,0)))</f>
        <v>1.5</v>
      </c>
      <c r="I107">
        <f>IFERROR(INDEX(JMP!$AJ$2:$AU$1000,MATCH($A107,JMP!$A$2:$A$1000,0),MATCH(I$1,JMP!$AJ$1:$AU$1,0)),INDEX(Baseline!$B$2:$BD$2,1,MATCH(I$1,Baseline!$B$1:$BD$1,0)))</f>
        <v>0.42</v>
      </c>
      <c r="J107">
        <f>IFERROR(INDEX(JMP!$AJ$2:$AU$1000,MATCH($A107,JMP!$A$2:$A$1000,0),MATCH(J$1,JMP!$AJ$1:$AU$1,0)),INDEX(Baseline!$B$2:$BD$2,1,MATCH(J$1,Baseline!$B$1:$BD$1,0)))</f>
        <v>1</v>
      </c>
      <c r="K107">
        <f>IFERROR(INDEX(JMP!$AJ$2:$AU$1000,MATCH($A107,JMP!$A$2:$A$1000,0),MATCH(K$1,JMP!$AJ$1:$AU$1,0)),INDEX(Baseline!$B$2:$BD$2,1,MATCH(K$1,Baseline!$B$1:$BD$1,0)))</f>
        <v>0</v>
      </c>
      <c r="L107">
        <f>IFERROR(INDEX(JMP!$AJ$2:$AU$1000,MATCH($A107,JMP!$A$2:$A$1000,0),MATCH(L$1,JMP!$AJ$1:$AU$1,0)),INDEX(Baseline!$B$2:$BD$2,1,MATCH(L$1,Baseline!$B$1:$BD$1,0)))</f>
        <v>4.4378411320365213E-2</v>
      </c>
      <c r="M107" t="b">
        <f>IFERROR(INDEX(JMP!$AJ$2:$AU$1000,MATCH($A107,JMP!$A$2:$A$1000,0),MATCH(M$1,JMP!$AJ$1:$AU$1,0)),INDEX(Baseline!$B$2:$BD$2,1,MATCH(M$1,Baseline!$B$1:$BD$1,0)))</f>
        <v>0</v>
      </c>
      <c r="N107" t="b">
        <f>IFERROR(INDEX(JMP!$AJ$2:$AU$1000,MATCH($A107,JMP!$A$2:$A$1000,0),MATCH(N$1,JMP!$AJ$1:$AU$1,0)),INDEX(Baseline!$B$2:$BD$2,1,MATCH(N$1,Baseline!$B$1:$BD$1,0)))</f>
        <v>0</v>
      </c>
      <c r="O107">
        <f>IFERROR(INDEX(JMP!$AJ$2:$AU$1000,MATCH($A107,JMP!$A$2:$A$1000,0),MATCH(O$1,JMP!$AJ$1:$AU$1,0)),INDEX(Baseline!$B$2:$BD$2,1,MATCH(O$1,Baseline!$B$1:$BD$1,0)))</f>
        <v>7</v>
      </c>
      <c r="P107">
        <f>IFERROR(INDEX(JMP!$AJ$2:$AU$1000,MATCH($A107,JMP!$A$2:$A$1000,0),MATCH(P$1,JMP!$AJ$1:$AU$1,0)),INDEX(Baseline!$B$2:$BD$2,1,MATCH(P$1,Baseline!$B$1:$BD$1,0)))</f>
        <v>200</v>
      </c>
      <c r="Q107">
        <f>IFERROR(INDEX(JMP!$AJ$2:$AU$1000,MATCH($A107,JMP!$A$2:$A$1000,0),MATCH(Q$1,JMP!$AJ$1:$AU$1,0)),INDEX(Baseline!$B$2:$BD$2,1,MATCH(Q$1,Baseline!$B$1:$BD$1,0)))</f>
        <v>10</v>
      </c>
      <c r="R107">
        <f>IFERROR(INDEX(JMP!$AJ$2:$AU$1000,MATCH($A107,JMP!$A$2:$A$1000,0),MATCH(R$1,JMP!$AJ$1:$AU$1,0)),INDEX(Baseline!$B$2:$BD$2,1,MATCH(R$1,Baseline!$B$1:$BD$1,0)))</f>
        <v>0</v>
      </c>
      <c r="S107">
        <f>IFERROR(INDEX(JMP!$AJ$2:$AU$1000,MATCH($A107,JMP!$A$2:$A$1000,0),MATCH(S$1,JMP!$AJ$1:$AU$1,0)),INDEX(Baseline!$B$2:$BD$2,1,MATCH(S$1,Baseline!$B$1:$BD$1,0)))</f>
        <v>1</v>
      </c>
      <c r="T107">
        <f>IFERROR(INDEX(JMP!$AJ$2:$AU$1000,MATCH($A107,JMP!$A$2:$A$1000,0),MATCH(T$1,JMP!$AJ$1:$AU$1,0)),INDEX(Baseline!$B$2:$BD$2,1,MATCH(T$1,Baseline!$B$1:$BD$1,0)))</f>
        <v>0</v>
      </c>
      <c r="U107" t="str">
        <f>IFERROR(INDEX(JMP!$AJ$2:$AU$1000,MATCH($A107,JMP!$A$2:$A$1000,0),MATCH(U$1,JMP!$AJ$1:$AU$1,0)),INDEX(Baseline!$B$2:$BD$2,1,MATCH(U$1,Baseline!$B$1:$BD$1,0)))</f>
        <v>Titan</v>
      </c>
      <c r="V107">
        <f>IFERROR(INDEX(JMP!$AJ$2:$AU$1000,MATCH($A107,JMP!$A$2:$A$1000,0),MATCH(V$1,JMP!$AJ$1:$AU$1,0)),INDEX(Baseline!$B$2:$BD$2,1,MATCH(V$1,Baseline!$B$1:$BD$1,0)))</f>
        <v>3</v>
      </c>
      <c r="W107">
        <f>IFERROR(INDEX(JMP!$AJ$2:$AU$1000,MATCH($A107,JMP!$A$2:$A$1000,0),MATCH(W$1,JMP!$AJ$1:$AU$1,0)),INDEX(Baseline!$B$2:$BD$2,1,MATCH(W$1,Baseline!$B$1:$BD$1,0)))</f>
        <v>0.37</v>
      </c>
      <c r="X107">
        <f>IFERROR(INDEX(JMP!$AJ$2:$AU$1000,MATCH($A107,JMP!$A$2:$A$1000,0),MATCH(X$1,JMP!$AJ$1:$AU$1,0)),INDEX(Baseline!$B$2:$BD$2,1,MATCH(X$1,Baseline!$B$1:$BD$1,0)))</f>
        <v>4</v>
      </c>
      <c r="Y107">
        <f>IFERROR(INDEX(JMP!$AJ$2:$AU$1000,MATCH($A107,JMP!$A$2:$A$1000,0),MATCH(Y$1,JMP!$AJ$1:$AU$1,0)),INDEX(Baseline!$B$2:$BD$2,1,MATCH(Y$1,Baseline!$B$1:$BD$1,0)))</f>
        <v>5</v>
      </c>
      <c r="Z107">
        <f>IFERROR(INDEX(JMP!$AJ$2:$AU$1000,MATCH($A107,JMP!$A$2:$A$1000,0),MATCH(Z$1,JMP!$AJ$1:$AU$1,0)),INDEX(Baseline!$B$2:$BD$2,1,MATCH(Z$1,Baseline!$B$1:$BD$1,0)))</f>
        <v>1970</v>
      </c>
      <c r="AA107">
        <f>IFERROR(INDEX(JMP!$AJ$2:$AU$1000,MATCH($A107,JMP!$A$2:$A$1000,0),MATCH(AA$1,JMP!$AJ$1:$AU$1,0)),INDEX(Baseline!$B$2:$BD$2,1,MATCH(AA$1,Baseline!$B$1:$BD$1,0)))</f>
        <v>1970</v>
      </c>
      <c r="AB107">
        <f>IFERROR(INDEX(JMP!$AJ$2:$AU$1000,MATCH($A107,JMP!$A$2:$A$1000,0),MATCH(AB$1,JMP!$AJ$1:$AU$1,0)),INDEX(Baseline!$B$2:$BD$2,1,MATCH(AB$1,Baseline!$B$1:$BD$1,0)))</f>
        <v>0</v>
      </c>
      <c r="AC107">
        <f>IFERROR(INDEX(JMP!$AJ$2:$AU$1000,MATCH($A107,JMP!$A$2:$A$1000,0),MATCH(AC$1,JMP!$AJ$1:$AU$1,0)),INDEX(Baseline!$B$2:$BD$2,1,MATCH(AC$1,Baseline!$B$1:$BD$1,0)))</f>
        <v>1</v>
      </c>
      <c r="AD107">
        <f>IFERROR(INDEX(JMP!$AJ$2:$AU$1000,MATCH($A107,JMP!$A$2:$A$1000,0),MATCH(AD$1,JMP!$AJ$1:$AU$1,0)),INDEX(Baseline!$B$2:$BD$2,1,MATCH(AD$1,Baseline!$B$1:$BD$1,0)))</f>
        <v>8</v>
      </c>
      <c r="AE107">
        <f>IFERROR(INDEX(JMP!$AJ$2:$AU$1000,MATCH($A107,JMP!$A$2:$A$1000,0),MATCH(AE$1,JMP!$AJ$1:$AU$1,0)),INDEX(Baseline!$B$2:$BD$2,1,MATCH(AE$1,Baseline!$B$1:$BD$1,0)))</f>
        <v>1</v>
      </c>
      <c r="AF107" t="str">
        <f>IFERROR(INDEX(JMP!$AJ$2:$AU$1000,MATCH($A107,JMP!$A$2:$A$1000,0),MATCH(AF$1,JMP!$AJ$1:$AU$1,0)),INDEX(Baseline!$B$2:$BD$2,1,MATCH(AF$1,Baseline!$B$1:$BD$1,0)))</f>
        <v>bwb</v>
      </c>
      <c r="AG107" t="str">
        <f>IFERROR(INDEX(JMP!$AJ$2:$AU$1000,MATCH($A107,JMP!$A$2:$A$1000,0),MATCH(AG$1,JMP!$AJ$1:$AU$1,0)),INDEX(Baseline!$B$2:$BD$2,1,MATCH(AG$1,Baseline!$B$1:$BD$1,0)))</f>
        <v>V-tail</v>
      </c>
      <c r="AH107">
        <f>IFERROR(INDEX(JMP!$AJ$2:$AU$1000,MATCH($A107,JMP!$A$2:$A$1000,0),MATCH(AH$1,JMP!$AJ$1:$AU$1,0)),INDEX(Baseline!$B$2:$BD$2,1,MATCH(AH$1,Baseline!$B$1:$BD$1,0)))</f>
        <v>1</v>
      </c>
      <c r="AI107">
        <f>IFERROR(INDEX(JMP!$AJ$2:$AU$1000,MATCH($A107,JMP!$A$2:$A$1000,0),MATCH(AI$1,JMP!$AJ$1:$AU$1,0)),INDEX(Baseline!$B$2:$BD$2,1,MATCH(AI$1,Baseline!$B$1:$BD$1,0)))</f>
        <v>724000000</v>
      </c>
      <c r="AJ107">
        <f>IFERROR(INDEX(JMP!$AJ$2:$AU$1000,MATCH($A107,JMP!$A$2:$A$1000,0),MATCH(AJ$1,JMP!$AJ$1:$AU$1,0)),INDEX(Baseline!$B$2:$BD$2,1,MATCH(AJ$1,Baseline!$B$1:$BD$1,0)))</f>
        <v>54500000</v>
      </c>
      <c r="AK107">
        <f>IFERROR(INDEX(JMP!$AJ$2:$AU$1000,MATCH($A107,JMP!$A$2:$A$1000,0),MATCH(AK$1,JMP!$AJ$1:$AU$1,0)),INDEX(Baseline!$B$2:$BD$2,1,MATCH(AK$1,Baseline!$B$1:$BD$1,0)))</f>
        <v>30</v>
      </c>
      <c r="AL107">
        <f>IFERROR(INDEX(JMP!$AJ$2:$AU$1000,MATCH($A107,JMP!$A$2:$A$1000,0),MATCH(AL$1,JMP!$AJ$1:$AU$1,0)),INDEX(Baseline!$B$2:$BD$2,1,MATCH(AL$1,Baseline!$B$1:$BD$1,0)))</f>
        <v>2.7282947425023612E-2</v>
      </c>
      <c r="AM107">
        <f>IFERROR(INDEX(JMP!$AJ$2:$AU$1000,MATCH($A107,JMP!$A$2:$A$1000,0),MATCH(AM$1,JMP!$AJ$1:$AU$1,0)),INDEX(Baseline!$B$2:$BD$2,1,MATCH(AM$1,Baseline!$B$1:$BD$1,0)))</f>
        <v>5.1904761904761898</v>
      </c>
      <c r="AN107">
        <f>IFERROR(INDEX(JMP!$AJ$2:$AU$1000,MATCH($A107,JMP!$A$2:$A$1000,0),MATCH(AN$1,JMP!$AJ$1:$AU$1,0)),INDEX(Baseline!$B$2:$BD$2,1,MATCH(AN$1,Baseline!$B$1:$BD$1,0)))</f>
        <v>1.4608464476699701</v>
      </c>
      <c r="AO107">
        <f>IFERROR(INDEX(JMP!$AJ$2:$AU$1000,MATCH($A107,JMP!$A$2:$A$1000,0),MATCH(AO$1,JMP!$AJ$1:$AU$1,0)),INDEX(Baseline!$B$2:$BD$2,1,MATCH(AO$1,Baseline!$B$1:$BD$1,0)))</f>
        <v>0.99983246050661601</v>
      </c>
      <c r="AP107">
        <f>IFERROR(INDEX(JMP!$AJ$2:$AU$1000,MATCH($A107,JMP!$A$2:$A$1000,0),MATCH(AP$1,JMP!$AJ$1:$AU$1,0)),INDEX(Baseline!$B$2:$BD$2,1,MATCH(AP$1,Baseline!$B$1:$BD$1,0)))</f>
        <v>0</v>
      </c>
      <c r="AQ107">
        <f>IFERROR(INDEX(JMP!$AJ$2:$AU$1000,MATCH($A107,JMP!$A$2:$A$1000,0),MATCH(AQ$1,JMP!$AJ$1:$AU$1,0)),INDEX(Baseline!$B$2:$BD$2,1,MATCH(AQ$1,Baseline!$B$1:$BD$1,0)))</f>
        <v>0.35</v>
      </c>
      <c r="AR107">
        <f>IFERROR(INDEX(JMP!$AJ$2:$AU$1000,MATCH($A107,JMP!$A$2:$A$1000,0),MATCH(AR$1,JMP!$AJ$1:$AU$1,0)),INDEX(Baseline!$B$2:$BD$2,1,MATCH(AR$1,Baseline!$B$1:$BD$1,0)))</f>
        <v>0</v>
      </c>
      <c r="AS107">
        <f>IFERROR(INDEX(JMP!$AJ$2:$AU$1000,MATCH($A107,JMP!$A$2:$A$1000,0),MATCH(AS$1,JMP!$AJ$1:$AU$1,0)),INDEX(Baseline!$B$2:$BD$2,1,MATCH(AS$1,Baseline!$B$1:$BD$1,0)))</f>
        <v>0</v>
      </c>
      <c r="AT107">
        <f>IFERROR(INDEX(JMP!$AJ$2:$AU$1000,MATCH($A107,JMP!$A$2:$A$1000,0),MATCH(AT$1,JMP!$AJ$1:$AU$1,0)),INDEX(Baseline!$B$2:$BD$2,1,MATCH(AT$1,Baseline!$B$1:$BD$1,0)))</f>
        <v>500</v>
      </c>
      <c r="AU107">
        <f>IFERROR(INDEX(JMP!$AJ$2:$AU$1000,MATCH($A107,JMP!$A$2:$A$1000,0),MATCH(AU$1,JMP!$AJ$1:$AU$1,0)),INDEX(Baseline!$B$2:$BD$2,1,MATCH(AU$1,Baseline!$B$1:$BD$1,0)))</f>
        <v>50</v>
      </c>
      <c r="AV107">
        <f>IFERROR(INDEX(JMP!$AJ$2:$AU$1000,MATCH($A107,JMP!$A$2:$A$1000,0),MATCH(AV$1,JMP!$AJ$1:$AU$1,0)),INDEX(Baseline!$B$2:$BD$2,1,MATCH(AV$1,Baseline!$B$1:$BD$1,0)))</f>
        <v>12.1</v>
      </c>
      <c r="AW107">
        <f>IFERROR(INDEX(JMP!$AJ$2:$AU$1000,MATCH($A107,JMP!$A$2:$A$1000,0),MATCH(AW$1,JMP!$AJ$1:$AU$1,0)),INDEX(Baseline!$B$2:$BD$2,1,MATCH(AW$1,Baseline!$B$1:$BD$1,0)))</f>
        <v>1.9961979999999998E-3</v>
      </c>
      <c r="AX107">
        <f>IFERROR(INDEX(JMP!$AJ$2:$AU$1000,MATCH($A107,JMP!$A$2:$A$1000,0),MATCH(AX$1,JMP!$AJ$1:$AU$1,0)),INDEX(Baseline!$B$2:$BD$2,1,MATCH(AX$1,Baseline!$B$1:$BD$1,0)))</f>
        <v>1.9961979999999998E-3</v>
      </c>
      <c r="AY107">
        <f>IFERROR(INDEX(JMP!$AJ$2:$AU$1000,MATCH($A107,JMP!$A$2:$A$1000,0),MATCH(AY$1,JMP!$AJ$1:$AU$1,0)),INDEX(Baseline!$B$2:$BD$2,1,MATCH(AY$1,Baseline!$B$1:$BD$1,0)))</f>
        <v>1.9607137E-2</v>
      </c>
      <c r="AZ107">
        <f>IFERROR(INDEX(JMP!$AJ$2:$AU$1000,MATCH($A107,JMP!$A$2:$A$1000,0),MATCH(AZ$1,JMP!$AJ$1:$AU$1,0)),INDEX(Baseline!$B$2:$BD$2,1,MATCH(AZ$1,Baseline!$B$1:$BD$1,0)))</f>
        <v>1</v>
      </c>
      <c r="BA107">
        <f>IFERROR(INDEX(JMP!$AJ$2:$AU$1000,MATCH($A107,JMP!$A$2:$A$1000,0),MATCH(BA$1,JMP!$AJ$1:$AU$1,0)),INDEX(Baseline!$B$2:$BD$2,1,MATCH(BA$1,Baseline!$B$1:$BD$1,0)))</f>
        <v>10</v>
      </c>
      <c r="BB107">
        <f>IFERROR(INDEX(JMP!$AJ$2:$AU$1000,MATCH($A107,JMP!$A$2:$A$1000,0),MATCH(BB$1,JMP!$AJ$1:$AU$1,0)),INDEX(Baseline!$B$2:$BD$2,1,MATCH(BB$1,Baseline!$B$1:$BD$1,0)))</f>
        <v>0</v>
      </c>
      <c r="BC107">
        <f>IFERROR(INDEX(JMP!$AJ$2:$AU$1000,MATCH($A107,JMP!$A$2:$A$1000,0),MATCH(BC$1,JMP!$AJ$1:$AU$1,0)),INDEX(Baseline!$B$2:$BD$2,1,MATCH(BC$1,Baseline!$B$1:$BD$1,0)))</f>
        <v>1</v>
      </c>
      <c r="BD107">
        <f>IFERROR(INDEX(JMP!$AJ$2:$AU$1000,MATCH($A107,JMP!$A$2:$A$1000,0),MATCH(BD$1,JMP!$AJ$1:$AU$1,0)),INDEX(Baseline!$B$2:$BD$2,1,MATCH(BD$1,Baseline!$B$1:$BD$1,0)))</f>
        <v>2.75</v>
      </c>
      <c r="BE107">
        <f>IFERROR(INDEX(JMP!$AJ$2:$AU$1000,MATCH($A107,JMP!$A$2:$A$1000,0),MATCH(BE$1,JMP!$AJ$1:$AU$1,0)),INDEX(Baseline!$B$2:$BE$2,1,MATCH(BE$1,Baseline!$B$1:$BE$1,0)))</f>
        <v>400000</v>
      </c>
      <c r="BF107" t="str">
        <f t="shared" si="5"/>
        <v>yes</v>
      </c>
      <c r="BG107" t="str">
        <f t="shared" si="6"/>
        <v>yes</v>
      </c>
      <c r="BH107">
        <f t="shared" si="7"/>
        <v>1</v>
      </c>
      <c r="BI107">
        <f t="shared" si="8"/>
        <v>10</v>
      </c>
      <c r="BK107">
        <v>108</v>
      </c>
      <c r="BL107" t="str">
        <f t="shared" si="9"/>
        <v>spring</v>
      </c>
    </row>
    <row r="108" spans="1:64" x14ac:dyDescent="0.35">
      <c r="A108">
        <v>107</v>
      </c>
      <c r="B108">
        <f>IFERROR(INDEX(JMP!$AJ$2:$AU$1000,MATCH($A108,JMP!$A$2:$A$1000,0),MATCH(B$1,JMP!$AJ$1:$AU$1,0)),INDEX(Baseline!$B$2:$BD$2,1,MATCH(B$1,Baseline!$B$1:$BD$1,0)))</f>
        <v>0</v>
      </c>
      <c r="C108">
        <f>IFERROR(INDEX(JMP!$AJ$2:$AU$1000,MATCH($A108,JMP!$A$2:$A$1000,0),MATCH(C$1,JMP!$AJ$1:$AU$1,0)),INDEX(Baseline!$B$2:$BD$2,1,MATCH(C$1,Baseline!$B$1:$BD$1,0)))</f>
        <v>8760</v>
      </c>
      <c r="D108">
        <f>IFERROR(INDEX(JMP!$AJ$2:$AU$1000,MATCH($A108,JMP!$A$2:$A$1000,0),MATCH(D$1,JMP!$AJ$1:$AU$1,0)),INDEX(Baseline!$B$2:$BD$2,1,MATCH(D$1,Baseline!$B$1:$BD$1,0)))</f>
        <v>1</v>
      </c>
      <c r="E108">
        <f>IFERROR(INDEX(JMP!$AJ$2:$AU$1000,MATCH($A108,JMP!$A$2:$A$1000,0),MATCH(E$1,JMP!$AJ$1:$AU$1,0)),INDEX(Baseline!$B$2:$BD$2,1,MATCH(E$1,Baseline!$B$1:$BD$1,0)))</f>
        <v>1</v>
      </c>
      <c r="F108" t="str">
        <f>IFERROR(INDEX(JMP!$AJ$2:$AU$1000,MATCH($A108,JMP!$A$2:$A$1000,0),MATCH(F$1,JMP!$AJ$1:$AU$1,0)),INDEX(Baseline!$B$2:$BD$2,1,MATCH(F$1,Baseline!$B$1:$BD$1,0)))</f>
        <v>e344</v>
      </c>
      <c r="G108" t="str">
        <f>IFERROR(INDEX(JMP!$AJ$2:$AU$1000,MATCH($A108,JMP!$A$2:$A$1000,0),MATCH(G$1,JMP!$AJ$1:$AU$1,0)),INDEX(Baseline!$B$2:$BD$2,1,MATCH(G$1,Baseline!$B$1:$BD$1,0)))</f>
        <v>e340</v>
      </c>
      <c r="H108">
        <f>IFERROR(INDEX(JMP!$AJ$2:$AU$1000,MATCH($A108,JMP!$A$2:$A$1000,0),MATCH(H$1,JMP!$AJ$1:$AU$1,0)),INDEX(Baseline!$B$2:$BD$2,1,MATCH(H$1,Baseline!$B$1:$BD$1,0)))</f>
        <v>1.5</v>
      </c>
      <c r="I108">
        <f>IFERROR(INDEX(JMP!$AJ$2:$AU$1000,MATCH($A108,JMP!$A$2:$A$1000,0),MATCH(I$1,JMP!$AJ$1:$AU$1,0)),INDEX(Baseline!$B$2:$BD$2,1,MATCH(I$1,Baseline!$B$1:$BD$1,0)))</f>
        <v>0.42</v>
      </c>
      <c r="J108">
        <f>IFERROR(INDEX(JMP!$AJ$2:$AU$1000,MATCH($A108,JMP!$A$2:$A$1000,0),MATCH(J$1,JMP!$AJ$1:$AU$1,0)),INDEX(Baseline!$B$2:$BD$2,1,MATCH(J$1,Baseline!$B$1:$BD$1,0)))</f>
        <v>1</v>
      </c>
      <c r="K108">
        <f>IFERROR(INDEX(JMP!$AJ$2:$AU$1000,MATCH($A108,JMP!$A$2:$A$1000,0),MATCH(K$1,JMP!$AJ$1:$AU$1,0)),INDEX(Baseline!$B$2:$BD$2,1,MATCH(K$1,Baseline!$B$1:$BD$1,0)))</f>
        <v>0</v>
      </c>
      <c r="L108">
        <f>IFERROR(INDEX(JMP!$AJ$2:$AU$1000,MATCH($A108,JMP!$A$2:$A$1000,0),MATCH(L$1,JMP!$AJ$1:$AU$1,0)),INDEX(Baseline!$B$2:$BD$2,1,MATCH(L$1,Baseline!$B$1:$BD$1,0)))</f>
        <v>0.14443155684264264</v>
      </c>
      <c r="M108" t="b">
        <f>IFERROR(INDEX(JMP!$AJ$2:$AU$1000,MATCH($A108,JMP!$A$2:$A$1000,0),MATCH(M$1,JMP!$AJ$1:$AU$1,0)),INDEX(Baseline!$B$2:$BD$2,1,MATCH(M$1,Baseline!$B$1:$BD$1,0)))</f>
        <v>0</v>
      </c>
      <c r="N108" t="b">
        <f>IFERROR(INDEX(JMP!$AJ$2:$AU$1000,MATCH($A108,JMP!$A$2:$A$1000,0),MATCH(N$1,JMP!$AJ$1:$AU$1,0)),INDEX(Baseline!$B$2:$BD$2,1,MATCH(N$1,Baseline!$B$1:$BD$1,0)))</f>
        <v>0</v>
      </c>
      <c r="O108">
        <f>IFERROR(INDEX(JMP!$AJ$2:$AU$1000,MATCH($A108,JMP!$A$2:$A$1000,0),MATCH(O$1,JMP!$AJ$1:$AU$1,0)),INDEX(Baseline!$B$2:$BD$2,1,MATCH(O$1,Baseline!$B$1:$BD$1,0)))</f>
        <v>7</v>
      </c>
      <c r="P108">
        <f>IFERROR(INDEX(JMP!$AJ$2:$AU$1000,MATCH($A108,JMP!$A$2:$A$1000,0),MATCH(P$1,JMP!$AJ$1:$AU$1,0)),INDEX(Baseline!$B$2:$BD$2,1,MATCH(P$1,Baseline!$B$1:$BD$1,0)))</f>
        <v>200</v>
      </c>
      <c r="Q108">
        <f>IFERROR(INDEX(JMP!$AJ$2:$AU$1000,MATCH($A108,JMP!$A$2:$A$1000,0),MATCH(Q$1,JMP!$AJ$1:$AU$1,0)),INDEX(Baseline!$B$2:$BD$2,1,MATCH(Q$1,Baseline!$B$1:$BD$1,0)))</f>
        <v>10</v>
      </c>
      <c r="R108">
        <f>IFERROR(INDEX(JMP!$AJ$2:$AU$1000,MATCH($A108,JMP!$A$2:$A$1000,0),MATCH(R$1,JMP!$AJ$1:$AU$1,0)),INDEX(Baseline!$B$2:$BD$2,1,MATCH(R$1,Baseline!$B$1:$BD$1,0)))</f>
        <v>0</v>
      </c>
      <c r="S108">
        <f>IFERROR(INDEX(JMP!$AJ$2:$AU$1000,MATCH($A108,JMP!$A$2:$A$1000,0),MATCH(S$1,JMP!$AJ$1:$AU$1,0)),INDEX(Baseline!$B$2:$BD$2,1,MATCH(S$1,Baseline!$B$1:$BD$1,0)))</f>
        <v>1</v>
      </c>
      <c r="T108">
        <f>IFERROR(INDEX(JMP!$AJ$2:$AU$1000,MATCH($A108,JMP!$A$2:$A$1000,0),MATCH(T$1,JMP!$AJ$1:$AU$1,0)),INDEX(Baseline!$B$2:$BD$2,1,MATCH(T$1,Baseline!$B$1:$BD$1,0)))</f>
        <v>0</v>
      </c>
      <c r="U108" t="str">
        <f>IFERROR(INDEX(JMP!$AJ$2:$AU$1000,MATCH($A108,JMP!$A$2:$A$1000,0),MATCH(U$1,JMP!$AJ$1:$AU$1,0)),INDEX(Baseline!$B$2:$BD$2,1,MATCH(U$1,Baseline!$B$1:$BD$1,0)))</f>
        <v>Titan</v>
      </c>
      <c r="V108">
        <f>IFERROR(INDEX(JMP!$AJ$2:$AU$1000,MATCH($A108,JMP!$A$2:$A$1000,0),MATCH(V$1,JMP!$AJ$1:$AU$1,0)),INDEX(Baseline!$B$2:$BD$2,1,MATCH(V$1,Baseline!$B$1:$BD$1,0)))</f>
        <v>3</v>
      </c>
      <c r="W108">
        <f>IFERROR(INDEX(JMP!$AJ$2:$AU$1000,MATCH($A108,JMP!$A$2:$A$1000,0),MATCH(W$1,JMP!$AJ$1:$AU$1,0)),INDEX(Baseline!$B$2:$BD$2,1,MATCH(W$1,Baseline!$B$1:$BD$1,0)))</f>
        <v>0.37</v>
      </c>
      <c r="X108">
        <f>IFERROR(INDEX(JMP!$AJ$2:$AU$1000,MATCH($A108,JMP!$A$2:$A$1000,0),MATCH(X$1,JMP!$AJ$1:$AU$1,0)),INDEX(Baseline!$B$2:$BD$2,1,MATCH(X$1,Baseline!$B$1:$BD$1,0)))</f>
        <v>4</v>
      </c>
      <c r="Y108">
        <f>IFERROR(INDEX(JMP!$AJ$2:$AU$1000,MATCH($A108,JMP!$A$2:$A$1000,0),MATCH(Y$1,JMP!$AJ$1:$AU$1,0)),INDEX(Baseline!$B$2:$BD$2,1,MATCH(Y$1,Baseline!$B$1:$BD$1,0)))</f>
        <v>5</v>
      </c>
      <c r="Z108">
        <f>IFERROR(INDEX(JMP!$AJ$2:$AU$1000,MATCH($A108,JMP!$A$2:$A$1000,0),MATCH(Z$1,JMP!$AJ$1:$AU$1,0)),INDEX(Baseline!$B$2:$BD$2,1,MATCH(Z$1,Baseline!$B$1:$BD$1,0)))</f>
        <v>1970</v>
      </c>
      <c r="AA108">
        <f>IFERROR(INDEX(JMP!$AJ$2:$AU$1000,MATCH($A108,JMP!$A$2:$A$1000,0),MATCH(AA$1,JMP!$AJ$1:$AU$1,0)),INDEX(Baseline!$B$2:$BD$2,1,MATCH(AA$1,Baseline!$B$1:$BD$1,0)))</f>
        <v>1970</v>
      </c>
      <c r="AB108">
        <f>IFERROR(INDEX(JMP!$AJ$2:$AU$1000,MATCH($A108,JMP!$A$2:$A$1000,0),MATCH(AB$1,JMP!$AJ$1:$AU$1,0)),INDEX(Baseline!$B$2:$BD$2,1,MATCH(AB$1,Baseline!$B$1:$BD$1,0)))</f>
        <v>0</v>
      </c>
      <c r="AC108">
        <f>IFERROR(INDEX(JMP!$AJ$2:$AU$1000,MATCH($A108,JMP!$A$2:$A$1000,0),MATCH(AC$1,JMP!$AJ$1:$AU$1,0)),INDEX(Baseline!$B$2:$BD$2,1,MATCH(AC$1,Baseline!$B$1:$BD$1,0)))</f>
        <v>1</v>
      </c>
      <c r="AD108">
        <f>IFERROR(INDEX(JMP!$AJ$2:$AU$1000,MATCH($A108,JMP!$A$2:$A$1000,0),MATCH(AD$1,JMP!$AJ$1:$AU$1,0)),INDEX(Baseline!$B$2:$BD$2,1,MATCH(AD$1,Baseline!$B$1:$BD$1,0)))</f>
        <v>8</v>
      </c>
      <c r="AE108">
        <f>IFERROR(INDEX(JMP!$AJ$2:$AU$1000,MATCH($A108,JMP!$A$2:$A$1000,0),MATCH(AE$1,JMP!$AJ$1:$AU$1,0)),INDEX(Baseline!$B$2:$BD$2,1,MATCH(AE$1,Baseline!$B$1:$BD$1,0)))</f>
        <v>1</v>
      </c>
      <c r="AF108" t="str">
        <f>IFERROR(INDEX(JMP!$AJ$2:$AU$1000,MATCH($A108,JMP!$A$2:$A$1000,0),MATCH(AF$1,JMP!$AJ$1:$AU$1,0)),INDEX(Baseline!$B$2:$BD$2,1,MATCH(AF$1,Baseline!$B$1:$BD$1,0)))</f>
        <v>bwb</v>
      </c>
      <c r="AG108" t="str">
        <f>IFERROR(INDEX(JMP!$AJ$2:$AU$1000,MATCH($A108,JMP!$A$2:$A$1000,0),MATCH(AG$1,JMP!$AJ$1:$AU$1,0)),INDEX(Baseline!$B$2:$BD$2,1,MATCH(AG$1,Baseline!$B$1:$BD$1,0)))</f>
        <v>V-tail</v>
      </c>
      <c r="AH108">
        <f>IFERROR(INDEX(JMP!$AJ$2:$AU$1000,MATCH($A108,JMP!$A$2:$A$1000,0),MATCH(AH$1,JMP!$AJ$1:$AU$1,0)),INDEX(Baseline!$B$2:$BD$2,1,MATCH(AH$1,Baseline!$B$1:$BD$1,0)))</f>
        <v>1</v>
      </c>
      <c r="AI108">
        <f>IFERROR(INDEX(JMP!$AJ$2:$AU$1000,MATCH($A108,JMP!$A$2:$A$1000,0),MATCH(AI$1,JMP!$AJ$1:$AU$1,0)),INDEX(Baseline!$B$2:$BD$2,1,MATCH(AI$1,Baseline!$B$1:$BD$1,0)))</f>
        <v>724000000</v>
      </c>
      <c r="AJ108">
        <f>IFERROR(INDEX(JMP!$AJ$2:$AU$1000,MATCH($A108,JMP!$A$2:$A$1000,0),MATCH(AJ$1,JMP!$AJ$1:$AU$1,0)),INDEX(Baseline!$B$2:$BD$2,1,MATCH(AJ$1,Baseline!$B$1:$BD$1,0)))</f>
        <v>54500000</v>
      </c>
      <c r="AK108">
        <f>IFERROR(INDEX(JMP!$AJ$2:$AU$1000,MATCH($A108,JMP!$A$2:$A$1000,0),MATCH(AK$1,JMP!$AJ$1:$AU$1,0)),INDEX(Baseline!$B$2:$BD$2,1,MATCH(AK$1,Baseline!$B$1:$BD$1,0)))</f>
        <v>30</v>
      </c>
      <c r="AL108">
        <f>IFERROR(INDEX(JMP!$AJ$2:$AU$1000,MATCH($A108,JMP!$A$2:$A$1000,0),MATCH(AL$1,JMP!$AJ$1:$AU$1,0)),INDEX(Baseline!$B$2:$BD$2,1,MATCH(AL$1,Baseline!$B$1:$BD$1,0)))</f>
        <v>1.5644405623598149E-2</v>
      </c>
      <c r="AM108">
        <f>IFERROR(INDEX(JMP!$AJ$2:$AU$1000,MATCH($A108,JMP!$A$2:$A$1000,0),MATCH(AM$1,JMP!$AJ$1:$AU$1,0)),INDEX(Baseline!$B$2:$BD$2,1,MATCH(AM$1,Baseline!$B$1:$BD$1,0)))</f>
        <v>17</v>
      </c>
      <c r="AN108">
        <f>IFERROR(INDEX(JMP!$AJ$2:$AU$1000,MATCH($A108,JMP!$A$2:$A$1000,0),MATCH(AN$1,JMP!$AJ$1:$AU$1,0)),INDEX(Baseline!$B$2:$BD$2,1,MATCH(AN$1,Baseline!$B$1:$BD$1,0)))</f>
        <v>2.8726844919786001</v>
      </c>
      <c r="AO108">
        <f>IFERROR(INDEX(JMP!$AJ$2:$AU$1000,MATCH($A108,JMP!$A$2:$A$1000,0),MATCH(AO$1,JMP!$AJ$1:$AU$1,0)),INDEX(Baseline!$B$2:$BD$2,1,MATCH(AO$1,Baseline!$B$1:$BD$1,0)))</f>
        <v>1.41868119396209</v>
      </c>
      <c r="AP108">
        <f>IFERROR(INDEX(JMP!$AJ$2:$AU$1000,MATCH($A108,JMP!$A$2:$A$1000,0),MATCH(AP$1,JMP!$AJ$1:$AU$1,0)),INDEX(Baseline!$B$2:$BD$2,1,MATCH(AP$1,Baseline!$B$1:$BD$1,0)))</f>
        <v>0</v>
      </c>
      <c r="AQ108">
        <f>IFERROR(INDEX(JMP!$AJ$2:$AU$1000,MATCH($A108,JMP!$A$2:$A$1000,0),MATCH(AQ$1,JMP!$AJ$1:$AU$1,0)),INDEX(Baseline!$B$2:$BD$2,1,MATCH(AQ$1,Baseline!$B$1:$BD$1,0)))</f>
        <v>0.35</v>
      </c>
      <c r="AR108">
        <f>IFERROR(INDEX(JMP!$AJ$2:$AU$1000,MATCH($A108,JMP!$A$2:$A$1000,0),MATCH(AR$1,JMP!$AJ$1:$AU$1,0)),INDEX(Baseline!$B$2:$BD$2,1,MATCH(AR$1,Baseline!$B$1:$BD$1,0)))</f>
        <v>0</v>
      </c>
      <c r="AS108">
        <f>IFERROR(INDEX(JMP!$AJ$2:$AU$1000,MATCH($A108,JMP!$A$2:$A$1000,0),MATCH(AS$1,JMP!$AJ$1:$AU$1,0)),INDEX(Baseline!$B$2:$BD$2,1,MATCH(AS$1,Baseline!$B$1:$BD$1,0)))</f>
        <v>0</v>
      </c>
      <c r="AT108">
        <f>IFERROR(INDEX(JMP!$AJ$2:$AU$1000,MATCH($A108,JMP!$A$2:$A$1000,0),MATCH(AT$1,JMP!$AJ$1:$AU$1,0)),INDEX(Baseline!$B$2:$BD$2,1,MATCH(AT$1,Baseline!$B$1:$BD$1,0)))</f>
        <v>500</v>
      </c>
      <c r="AU108">
        <f>IFERROR(INDEX(JMP!$AJ$2:$AU$1000,MATCH($A108,JMP!$A$2:$A$1000,0),MATCH(AU$1,JMP!$AJ$1:$AU$1,0)),INDEX(Baseline!$B$2:$BD$2,1,MATCH(AU$1,Baseline!$B$1:$BD$1,0)))</f>
        <v>50</v>
      </c>
      <c r="AV108">
        <f>IFERROR(INDEX(JMP!$AJ$2:$AU$1000,MATCH($A108,JMP!$A$2:$A$1000,0),MATCH(AV$1,JMP!$AJ$1:$AU$1,0)),INDEX(Baseline!$B$2:$BD$2,1,MATCH(AV$1,Baseline!$B$1:$BD$1,0)))</f>
        <v>12.1</v>
      </c>
      <c r="AW108">
        <f>IFERROR(INDEX(JMP!$AJ$2:$AU$1000,MATCH($A108,JMP!$A$2:$A$1000,0),MATCH(AW$1,JMP!$AJ$1:$AU$1,0)),INDEX(Baseline!$B$2:$BD$2,1,MATCH(AW$1,Baseline!$B$1:$BD$1,0)))</f>
        <v>1.9961979999999998E-3</v>
      </c>
      <c r="AX108">
        <f>IFERROR(INDEX(JMP!$AJ$2:$AU$1000,MATCH($A108,JMP!$A$2:$A$1000,0),MATCH(AX$1,JMP!$AJ$1:$AU$1,0)),INDEX(Baseline!$B$2:$BD$2,1,MATCH(AX$1,Baseline!$B$1:$BD$1,0)))</f>
        <v>1.9961979999999998E-3</v>
      </c>
      <c r="AY108">
        <f>IFERROR(INDEX(JMP!$AJ$2:$AU$1000,MATCH($A108,JMP!$A$2:$A$1000,0),MATCH(AY$1,JMP!$AJ$1:$AU$1,0)),INDEX(Baseline!$B$2:$BD$2,1,MATCH(AY$1,Baseline!$B$1:$BD$1,0)))</f>
        <v>1.9607137E-2</v>
      </c>
      <c r="AZ108">
        <f>IFERROR(INDEX(JMP!$AJ$2:$AU$1000,MATCH($A108,JMP!$A$2:$A$1000,0),MATCH(AZ$1,JMP!$AJ$1:$AU$1,0)),INDEX(Baseline!$B$2:$BD$2,1,MATCH(AZ$1,Baseline!$B$1:$BD$1,0)))</f>
        <v>0</v>
      </c>
      <c r="BA108">
        <f>IFERROR(INDEX(JMP!$AJ$2:$AU$1000,MATCH($A108,JMP!$A$2:$A$1000,0),MATCH(BA$1,JMP!$AJ$1:$AU$1,0)),INDEX(Baseline!$B$2:$BD$2,1,MATCH(BA$1,Baseline!$B$1:$BD$1,0)))</f>
        <v>10</v>
      </c>
      <c r="BB108">
        <f>IFERROR(INDEX(JMP!$AJ$2:$AU$1000,MATCH($A108,JMP!$A$2:$A$1000,0),MATCH(BB$1,JMP!$AJ$1:$AU$1,0)),INDEX(Baseline!$B$2:$BD$2,1,MATCH(BB$1,Baseline!$B$1:$BD$1,0)))</f>
        <v>0</v>
      </c>
      <c r="BC108">
        <f>IFERROR(INDEX(JMP!$AJ$2:$AU$1000,MATCH($A108,JMP!$A$2:$A$1000,0),MATCH(BC$1,JMP!$AJ$1:$AU$1,0)),INDEX(Baseline!$B$2:$BD$2,1,MATCH(BC$1,Baseline!$B$1:$BD$1,0)))</f>
        <v>1</v>
      </c>
      <c r="BD108">
        <f>IFERROR(INDEX(JMP!$AJ$2:$AU$1000,MATCH($A108,JMP!$A$2:$A$1000,0),MATCH(BD$1,JMP!$AJ$1:$AU$1,0)),INDEX(Baseline!$B$2:$BD$2,1,MATCH(BD$1,Baseline!$B$1:$BD$1,0)))</f>
        <v>5</v>
      </c>
      <c r="BE108">
        <f>IFERROR(INDEX(JMP!$AJ$2:$AU$1000,MATCH($A108,JMP!$A$2:$A$1000,0),MATCH(BE$1,JMP!$AJ$1:$AU$1,0)),INDEX(Baseline!$B$2:$BE$2,1,MATCH(BE$1,Baseline!$B$1:$BE$1,0)))</f>
        <v>400000</v>
      </c>
      <c r="BF108" t="str">
        <f t="shared" si="5"/>
        <v>no</v>
      </c>
      <c r="BG108" t="str">
        <f t="shared" si="6"/>
        <v>yes</v>
      </c>
      <c r="BH108">
        <f t="shared" si="7"/>
        <v>1</v>
      </c>
      <c r="BI108">
        <f t="shared" si="8"/>
        <v>10</v>
      </c>
      <c r="BK108">
        <v>109</v>
      </c>
      <c r="BL108" t="str">
        <f t="shared" si="9"/>
        <v>spring</v>
      </c>
    </row>
    <row r="109" spans="1:64" x14ac:dyDescent="0.35">
      <c r="A109">
        <v>108</v>
      </c>
      <c r="B109">
        <f>IFERROR(INDEX(JMP!$AJ$2:$AU$1000,MATCH($A109,JMP!$A$2:$A$1000,0),MATCH(B$1,JMP!$AJ$1:$AU$1,0)),INDEX(Baseline!$B$2:$BD$2,1,MATCH(B$1,Baseline!$B$1:$BD$1,0)))</f>
        <v>0</v>
      </c>
      <c r="C109">
        <f>IFERROR(INDEX(JMP!$AJ$2:$AU$1000,MATCH($A109,JMP!$A$2:$A$1000,0),MATCH(C$1,JMP!$AJ$1:$AU$1,0)),INDEX(Baseline!$B$2:$BD$2,1,MATCH(C$1,Baseline!$B$1:$BD$1,0)))</f>
        <v>8760</v>
      </c>
      <c r="D109">
        <f>IFERROR(INDEX(JMP!$AJ$2:$AU$1000,MATCH($A109,JMP!$A$2:$A$1000,0),MATCH(D$1,JMP!$AJ$1:$AU$1,0)),INDEX(Baseline!$B$2:$BD$2,1,MATCH(D$1,Baseline!$B$1:$BD$1,0)))</f>
        <v>1</v>
      </c>
      <c r="E109">
        <f>IFERROR(INDEX(JMP!$AJ$2:$AU$1000,MATCH($A109,JMP!$A$2:$A$1000,0),MATCH(E$1,JMP!$AJ$1:$AU$1,0)),INDEX(Baseline!$B$2:$BD$2,1,MATCH(E$1,Baseline!$B$1:$BD$1,0)))</f>
        <v>1</v>
      </c>
      <c r="F109" t="str">
        <f>IFERROR(INDEX(JMP!$AJ$2:$AU$1000,MATCH($A109,JMP!$A$2:$A$1000,0),MATCH(F$1,JMP!$AJ$1:$AU$1,0)),INDEX(Baseline!$B$2:$BD$2,1,MATCH(F$1,Baseline!$B$1:$BD$1,0)))</f>
        <v>e344</v>
      </c>
      <c r="G109" t="str">
        <f>IFERROR(INDEX(JMP!$AJ$2:$AU$1000,MATCH($A109,JMP!$A$2:$A$1000,0),MATCH(G$1,JMP!$AJ$1:$AU$1,0)),INDEX(Baseline!$B$2:$BD$2,1,MATCH(G$1,Baseline!$B$1:$BD$1,0)))</f>
        <v>e340</v>
      </c>
      <c r="H109">
        <f>IFERROR(INDEX(JMP!$AJ$2:$AU$1000,MATCH($A109,JMP!$A$2:$A$1000,0),MATCH(H$1,JMP!$AJ$1:$AU$1,0)),INDEX(Baseline!$B$2:$BD$2,1,MATCH(H$1,Baseline!$B$1:$BD$1,0)))</f>
        <v>1.5</v>
      </c>
      <c r="I109">
        <f>IFERROR(INDEX(JMP!$AJ$2:$AU$1000,MATCH($A109,JMP!$A$2:$A$1000,0),MATCH(I$1,JMP!$AJ$1:$AU$1,0)),INDEX(Baseline!$B$2:$BD$2,1,MATCH(I$1,Baseline!$B$1:$BD$1,0)))</f>
        <v>0.42</v>
      </c>
      <c r="J109">
        <f>IFERROR(INDEX(JMP!$AJ$2:$AU$1000,MATCH($A109,JMP!$A$2:$A$1000,0),MATCH(J$1,JMP!$AJ$1:$AU$1,0)),INDEX(Baseline!$B$2:$BD$2,1,MATCH(J$1,Baseline!$B$1:$BD$1,0)))</f>
        <v>1</v>
      </c>
      <c r="K109">
        <f>IFERROR(INDEX(JMP!$AJ$2:$AU$1000,MATCH($A109,JMP!$A$2:$A$1000,0),MATCH(K$1,JMP!$AJ$1:$AU$1,0)),INDEX(Baseline!$B$2:$BD$2,1,MATCH(K$1,Baseline!$B$1:$BD$1,0)))</f>
        <v>0</v>
      </c>
      <c r="L109">
        <f>IFERROR(INDEX(JMP!$AJ$2:$AU$1000,MATCH($A109,JMP!$A$2:$A$1000,0),MATCH(L$1,JMP!$AJ$1:$AU$1,0)),INDEX(Baseline!$B$2:$BD$2,1,MATCH(L$1,Baseline!$B$1:$BD$1,0)))</f>
        <v>8.1898340891219251E-2</v>
      </c>
      <c r="M109" t="b">
        <f>IFERROR(INDEX(JMP!$AJ$2:$AU$1000,MATCH($A109,JMP!$A$2:$A$1000,0),MATCH(M$1,JMP!$AJ$1:$AU$1,0)),INDEX(Baseline!$B$2:$BD$2,1,MATCH(M$1,Baseline!$B$1:$BD$1,0)))</f>
        <v>0</v>
      </c>
      <c r="N109" t="b">
        <f>IFERROR(INDEX(JMP!$AJ$2:$AU$1000,MATCH($A109,JMP!$A$2:$A$1000,0),MATCH(N$1,JMP!$AJ$1:$AU$1,0)),INDEX(Baseline!$B$2:$BD$2,1,MATCH(N$1,Baseline!$B$1:$BD$1,0)))</f>
        <v>0</v>
      </c>
      <c r="O109">
        <f>IFERROR(INDEX(JMP!$AJ$2:$AU$1000,MATCH($A109,JMP!$A$2:$A$1000,0),MATCH(O$1,JMP!$AJ$1:$AU$1,0)),INDEX(Baseline!$B$2:$BD$2,1,MATCH(O$1,Baseline!$B$1:$BD$1,0)))</f>
        <v>7</v>
      </c>
      <c r="P109">
        <f>IFERROR(INDEX(JMP!$AJ$2:$AU$1000,MATCH($A109,JMP!$A$2:$A$1000,0),MATCH(P$1,JMP!$AJ$1:$AU$1,0)),INDEX(Baseline!$B$2:$BD$2,1,MATCH(P$1,Baseline!$B$1:$BD$1,0)))</f>
        <v>200</v>
      </c>
      <c r="Q109">
        <f>IFERROR(INDEX(JMP!$AJ$2:$AU$1000,MATCH($A109,JMP!$A$2:$A$1000,0),MATCH(Q$1,JMP!$AJ$1:$AU$1,0)),INDEX(Baseline!$B$2:$BD$2,1,MATCH(Q$1,Baseline!$B$1:$BD$1,0)))</f>
        <v>10</v>
      </c>
      <c r="R109">
        <f>IFERROR(INDEX(JMP!$AJ$2:$AU$1000,MATCH($A109,JMP!$A$2:$A$1000,0),MATCH(R$1,JMP!$AJ$1:$AU$1,0)),INDEX(Baseline!$B$2:$BD$2,1,MATCH(R$1,Baseline!$B$1:$BD$1,0)))</f>
        <v>0</v>
      </c>
      <c r="S109">
        <f>IFERROR(INDEX(JMP!$AJ$2:$AU$1000,MATCH($A109,JMP!$A$2:$A$1000,0),MATCH(S$1,JMP!$AJ$1:$AU$1,0)),INDEX(Baseline!$B$2:$BD$2,1,MATCH(S$1,Baseline!$B$1:$BD$1,0)))</f>
        <v>1</v>
      </c>
      <c r="T109">
        <f>IFERROR(INDEX(JMP!$AJ$2:$AU$1000,MATCH($A109,JMP!$A$2:$A$1000,0),MATCH(T$1,JMP!$AJ$1:$AU$1,0)),INDEX(Baseline!$B$2:$BD$2,1,MATCH(T$1,Baseline!$B$1:$BD$1,0)))</f>
        <v>0</v>
      </c>
      <c r="U109" t="str">
        <f>IFERROR(INDEX(JMP!$AJ$2:$AU$1000,MATCH($A109,JMP!$A$2:$A$1000,0),MATCH(U$1,JMP!$AJ$1:$AU$1,0)),INDEX(Baseline!$B$2:$BD$2,1,MATCH(U$1,Baseline!$B$1:$BD$1,0)))</f>
        <v>Titan</v>
      </c>
      <c r="V109">
        <f>IFERROR(INDEX(JMP!$AJ$2:$AU$1000,MATCH($A109,JMP!$A$2:$A$1000,0),MATCH(V$1,JMP!$AJ$1:$AU$1,0)),INDEX(Baseline!$B$2:$BD$2,1,MATCH(V$1,Baseline!$B$1:$BD$1,0)))</f>
        <v>3</v>
      </c>
      <c r="W109">
        <f>IFERROR(INDEX(JMP!$AJ$2:$AU$1000,MATCH($A109,JMP!$A$2:$A$1000,0),MATCH(W$1,JMP!$AJ$1:$AU$1,0)),INDEX(Baseline!$B$2:$BD$2,1,MATCH(W$1,Baseline!$B$1:$BD$1,0)))</f>
        <v>0.37</v>
      </c>
      <c r="X109">
        <f>IFERROR(INDEX(JMP!$AJ$2:$AU$1000,MATCH($A109,JMP!$A$2:$A$1000,0),MATCH(X$1,JMP!$AJ$1:$AU$1,0)),INDEX(Baseline!$B$2:$BD$2,1,MATCH(X$1,Baseline!$B$1:$BD$1,0)))</f>
        <v>4</v>
      </c>
      <c r="Y109">
        <f>IFERROR(INDEX(JMP!$AJ$2:$AU$1000,MATCH($A109,JMP!$A$2:$A$1000,0),MATCH(Y$1,JMP!$AJ$1:$AU$1,0)),INDEX(Baseline!$B$2:$BD$2,1,MATCH(Y$1,Baseline!$B$1:$BD$1,0)))</f>
        <v>6</v>
      </c>
      <c r="Z109">
        <f>IFERROR(INDEX(JMP!$AJ$2:$AU$1000,MATCH($A109,JMP!$A$2:$A$1000,0),MATCH(Z$1,JMP!$AJ$1:$AU$1,0)),INDEX(Baseline!$B$2:$BD$2,1,MATCH(Z$1,Baseline!$B$1:$BD$1,0)))</f>
        <v>1970</v>
      </c>
      <c r="AA109">
        <f>IFERROR(INDEX(JMP!$AJ$2:$AU$1000,MATCH($A109,JMP!$A$2:$A$1000,0),MATCH(AA$1,JMP!$AJ$1:$AU$1,0)),INDEX(Baseline!$B$2:$BD$2,1,MATCH(AA$1,Baseline!$B$1:$BD$1,0)))</f>
        <v>1970</v>
      </c>
      <c r="AB109">
        <f>IFERROR(INDEX(JMP!$AJ$2:$AU$1000,MATCH($A109,JMP!$A$2:$A$1000,0),MATCH(AB$1,JMP!$AJ$1:$AU$1,0)),INDEX(Baseline!$B$2:$BD$2,1,MATCH(AB$1,Baseline!$B$1:$BD$1,0)))</f>
        <v>0</v>
      </c>
      <c r="AC109">
        <f>IFERROR(INDEX(JMP!$AJ$2:$AU$1000,MATCH($A109,JMP!$A$2:$A$1000,0),MATCH(AC$1,JMP!$AJ$1:$AU$1,0)),INDEX(Baseline!$B$2:$BD$2,1,MATCH(AC$1,Baseline!$B$1:$BD$1,0)))</f>
        <v>1</v>
      </c>
      <c r="AD109">
        <f>IFERROR(INDEX(JMP!$AJ$2:$AU$1000,MATCH($A109,JMP!$A$2:$A$1000,0),MATCH(AD$1,JMP!$AJ$1:$AU$1,0)),INDEX(Baseline!$B$2:$BD$2,1,MATCH(AD$1,Baseline!$B$1:$BD$1,0)))</f>
        <v>8</v>
      </c>
      <c r="AE109">
        <f>IFERROR(INDEX(JMP!$AJ$2:$AU$1000,MATCH($A109,JMP!$A$2:$A$1000,0),MATCH(AE$1,JMP!$AJ$1:$AU$1,0)),INDEX(Baseline!$B$2:$BD$2,1,MATCH(AE$1,Baseline!$B$1:$BD$1,0)))</f>
        <v>0.625</v>
      </c>
      <c r="AF109" t="str">
        <f>IFERROR(INDEX(JMP!$AJ$2:$AU$1000,MATCH($A109,JMP!$A$2:$A$1000,0),MATCH(AF$1,JMP!$AJ$1:$AU$1,0)),INDEX(Baseline!$B$2:$BD$2,1,MATCH(AF$1,Baseline!$B$1:$BD$1,0)))</f>
        <v>bwb</v>
      </c>
      <c r="AG109" t="str">
        <f>IFERROR(INDEX(JMP!$AJ$2:$AU$1000,MATCH($A109,JMP!$A$2:$A$1000,0),MATCH(AG$1,JMP!$AJ$1:$AU$1,0)),INDEX(Baseline!$B$2:$BD$2,1,MATCH(AG$1,Baseline!$B$1:$BD$1,0)))</f>
        <v>V-tail</v>
      </c>
      <c r="AH109">
        <f>IFERROR(INDEX(JMP!$AJ$2:$AU$1000,MATCH($A109,JMP!$A$2:$A$1000,0),MATCH(AH$1,JMP!$AJ$1:$AU$1,0)),INDEX(Baseline!$B$2:$BD$2,1,MATCH(AH$1,Baseline!$B$1:$BD$1,0)))</f>
        <v>1</v>
      </c>
      <c r="AI109">
        <f>IFERROR(INDEX(JMP!$AJ$2:$AU$1000,MATCH($A109,JMP!$A$2:$A$1000,0),MATCH(AI$1,JMP!$AJ$1:$AU$1,0)),INDEX(Baseline!$B$2:$BD$2,1,MATCH(AI$1,Baseline!$B$1:$BD$1,0)))</f>
        <v>724000000</v>
      </c>
      <c r="AJ109">
        <f>IFERROR(INDEX(JMP!$AJ$2:$AU$1000,MATCH($A109,JMP!$A$2:$A$1000,0),MATCH(AJ$1,JMP!$AJ$1:$AU$1,0)),INDEX(Baseline!$B$2:$BD$2,1,MATCH(AJ$1,Baseline!$B$1:$BD$1,0)))</f>
        <v>54500000</v>
      </c>
      <c r="AK109">
        <f>IFERROR(INDEX(JMP!$AJ$2:$AU$1000,MATCH($A109,JMP!$A$2:$A$1000,0),MATCH(AK$1,JMP!$AJ$1:$AU$1,0)),INDEX(Baseline!$B$2:$BD$2,1,MATCH(AK$1,Baseline!$B$1:$BD$1,0)))</f>
        <v>30</v>
      </c>
      <c r="AL109">
        <f>IFERROR(INDEX(JMP!$AJ$2:$AU$1000,MATCH($A109,JMP!$A$2:$A$1000,0),MATCH(AL$1,JMP!$AJ$1:$AU$1,0)),INDEX(Baseline!$B$2:$BD$2,1,MATCH(AL$1,Baseline!$B$1:$BD$1,0)))</f>
        <v>2.146367652431088E-2</v>
      </c>
      <c r="AM109">
        <f>IFERROR(INDEX(JMP!$AJ$2:$AU$1000,MATCH($A109,JMP!$A$2:$A$1000,0),MATCH(AM$1,JMP!$AJ$1:$AU$1,0)),INDEX(Baseline!$B$2:$BD$2,1,MATCH(AM$1,Baseline!$B$1:$BD$1,0)))</f>
        <v>5.78095238095238</v>
      </c>
      <c r="AN109">
        <f>IFERROR(INDEX(JMP!$AJ$2:$AU$1000,MATCH($A109,JMP!$A$2:$A$1000,0),MATCH(AN$1,JMP!$AJ$1:$AU$1,0)),INDEX(Baseline!$B$2:$BD$2,1,MATCH(AN$1,Baseline!$B$1:$BD$1,0)))</f>
        <v>1.9549897631779907</v>
      </c>
      <c r="AO109">
        <f>IFERROR(INDEX(JMP!$AJ$2:$AU$1000,MATCH($A109,JMP!$A$2:$A$1000,0),MATCH(AO$1,JMP!$AJ$1:$AU$1,0)),INDEX(Baseline!$B$2:$BD$2,1,MATCH(AO$1,Baseline!$B$1:$BD$1,0)))</f>
        <v>0.99983246050661601</v>
      </c>
      <c r="AP109">
        <f>IFERROR(INDEX(JMP!$AJ$2:$AU$1000,MATCH($A109,JMP!$A$2:$A$1000,0),MATCH(AP$1,JMP!$AJ$1:$AU$1,0)),INDEX(Baseline!$B$2:$BD$2,1,MATCH(AP$1,Baseline!$B$1:$BD$1,0)))</f>
        <v>0</v>
      </c>
      <c r="AQ109">
        <f>IFERROR(INDEX(JMP!$AJ$2:$AU$1000,MATCH($A109,JMP!$A$2:$A$1000,0),MATCH(AQ$1,JMP!$AJ$1:$AU$1,0)),INDEX(Baseline!$B$2:$BD$2,1,MATCH(AQ$1,Baseline!$B$1:$BD$1,0)))</f>
        <v>0.35</v>
      </c>
      <c r="AR109">
        <f>IFERROR(INDEX(JMP!$AJ$2:$AU$1000,MATCH($A109,JMP!$A$2:$A$1000,0),MATCH(AR$1,JMP!$AJ$1:$AU$1,0)),INDEX(Baseline!$B$2:$BD$2,1,MATCH(AR$1,Baseline!$B$1:$BD$1,0)))</f>
        <v>0</v>
      </c>
      <c r="AS109">
        <f>IFERROR(INDEX(JMP!$AJ$2:$AU$1000,MATCH($A109,JMP!$A$2:$A$1000,0),MATCH(AS$1,JMP!$AJ$1:$AU$1,0)),INDEX(Baseline!$B$2:$BD$2,1,MATCH(AS$1,Baseline!$B$1:$BD$1,0)))</f>
        <v>0</v>
      </c>
      <c r="AT109">
        <f>IFERROR(INDEX(JMP!$AJ$2:$AU$1000,MATCH($A109,JMP!$A$2:$A$1000,0),MATCH(AT$1,JMP!$AJ$1:$AU$1,0)),INDEX(Baseline!$B$2:$BD$2,1,MATCH(AT$1,Baseline!$B$1:$BD$1,0)))</f>
        <v>500</v>
      </c>
      <c r="AU109">
        <f>IFERROR(INDEX(JMP!$AJ$2:$AU$1000,MATCH($A109,JMP!$A$2:$A$1000,0),MATCH(AU$1,JMP!$AJ$1:$AU$1,0)),INDEX(Baseline!$B$2:$BD$2,1,MATCH(AU$1,Baseline!$B$1:$BD$1,0)))</f>
        <v>50</v>
      </c>
      <c r="AV109">
        <f>IFERROR(INDEX(JMP!$AJ$2:$AU$1000,MATCH($A109,JMP!$A$2:$A$1000,0),MATCH(AV$1,JMP!$AJ$1:$AU$1,0)),INDEX(Baseline!$B$2:$BD$2,1,MATCH(AV$1,Baseline!$B$1:$BD$1,0)))</f>
        <v>12.1</v>
      </c>
      <c r="AW109">
        <f>IFERROR(INDEX(JMP!$AJ$2:$AU$1000,MATCH($A109,JMP!$A$2:$A$1000,0),MATCH(AW$1,JMP!$AJ$1:$AU$1,0)),INDEX(Baseline!$B$2:$BD$2,1,MATCH(AW$1,Baseline!$B$1:$BD$1,0)))</f>
        <v>1.9961979999999998E-3</v>
      </c>
      <c r="AX109">
        <f>IFERROR(INDEX(JMP!$AJ$2:$AU$1000,MATCH($A109,JMP!$A$2:$A$1000,0),MATCH(AX$1,JMP!$AJ$1:$AU$1,0)),INDEX(Baseline!$B$2:$BD$2,1,MATCH(AX$1,Baseline!$B$1:$BD$1,0)))</f>
        <v>1.9961979999999998E-3</v>
      </c>
      <c r="AY109">
        <f>IFERROR(INDEX(JMP!$AJ$2:$AU$1000,MATCH($A109,JMP!$A$2:$A$1000,0),MATCH(AY$1,JMP!$AJ$1:$AU$1,0)),INDEX(Baseline!$B$2:$BD$2,1,MATCH(AY$1,Baseline!$B$1:$BD$1,0)))</f>
        <v>1.9607137E-2</v>
      </c>
      <c r="AZ109">
        <f>IFERROR(INDEX(JMP!$AJ$2:$AU$1000,MATCH($A109,JMP!$A$2:$A$1000,0),MATCH(AZ$1,JMP!$AJ$1:$AU$1,0)),INDEX(Baseline!$B$2:$BD$2,1,MATCH(AZ$1,Baseline!$B$1:$BD$1,0)))</f>
        <v>1</v>
      </c>
      <c r="BA109">
        <f>IFERROR(INDEX(JMP!$AJ$2:$AU$1000,MATCH($A109,JMP!$A$2:$A$1000,0),MATCH(BA$1,JMP!$AJ$1:$AU$1,0)),INDEX(Baseline!$B$2:$BD$2,1,MATCH(BA$1,Baseline!$B$1:$BD$1,0)))</f>
        <v>55</v>
      </c>
      <c r="BB109">
        <f>IFERROR(INDEX(JMP!$AJ$2:$AU$1000,MATCH($A109,JMP!$A$2:$A$1000,0),MATCH(BB$1,JMP!$AJ$1:$AU$1,0)),INDEX(Baseline!$B$2:$BD$2,1,MATCH(BB$1,Baseline!$B$1:$BD$1,0)))</f>
        <v>0</v>
      </c>
      <c r="BC109">
        <f>IFERROR(INDEX(JMP!$AJ$2:$AU$1000,MATCH($A109,JMP!$A$2:$A$1000,0),MATCH(BC$1,JMP!$AJ$1:$AU$1,0)),INDEX(Baseline!$B$2:$BD$2,1,MATCH(BC$1,Baseline!$B$1:$BD$1,0)))</f>
        <v>3</v>
      </c>
      <c r="BD109">
        <f>IFERROR(INDEX(JMP!$AJ$2:$AU$1000,MATCH($A109,JMP!$A$2:$A$1000,0),MATCH(BD$1,JMP!$AJ$1:$AU$1,0)),INDEX(Baseline!$B$2:$BD$2,1,MATCH(BD$1,Baseline!$B$1:$BD$1,0)))</f>
        <v>5</v>
      </c>
      <c r="BE109">
        <f>IFERROR(INDEX(JMP!$AJ$2:$AU$1000,MATCH($A109,JMP!$A$2:$A$1000,0),MATCH(BE$1,JMP!$AJ$1:$AU$1,0)),INDEX(Baseline!$B$2:$BE$2,1,MATCH(BE$1,Baseline!$B$1:$BE$1,0)))</f>
        <v>400000</v>
      </c>
      <c r="BF109" t="str">
        <f t="shared" si="5"/>
        <v>yes</v>
      </c>
      <c r="BG109" t="str">
        <f t="shared" si="6"/>
        <v>yes</v>
      </c>
      <c r="BH109">
        <f t="shared" si="7"/>
        <v>0.5</v>
      </c>
      <c r="BI109">
        <f t="shared" si="8"/>
        <v>30</v>
      </c>
      <c r="BK109">
        <v>110</v>
      </c>
      <c r="BL109" t="str">
        <f t="shared" si="9"/>
        <v>fall</v>
      </c>
    </row>
    <row r="110" spans="1:64" x14ac:dyDescent="0.35">
      <c r="A110">
        <v>109</v>
      </c>
      <c r="B110">
        <f>IFERROR(INDEX(JMP!$AJ$2:$AU$1000,MATCH($A110,JMP!$A$2:$A$1000,0),MATCH(B$1,JMP!$AJ$1:$AU$1,0)),INDEX(Baseline!$B$2:$BD$2,1,MATCH(B$1,Baseline!$B$1:$BD$1,0)))</f>
        <v>0</v>
      </c>
      <c r="C110">
        <f>IFERROR(INDEX(JMP!$AJ$2:$AU$1000,MATCH($A110,JMP!$A$2:$A$1000,0),MATCH(C$1,JMP!$AJ$1:$AU$1,0)),INDEX(Baseline!$B$2:$BD$2,1,MATCH(C$1,Baseline!$B$1:$BD$1,0)))</f>
        <v>8760</v>
      </c>
      <c r="D110">
        <f>IFERROR(INDEX(JMP!$AJ$2:$AU$1000,MATCH($A110,JMP!$A$2:$A$1000,0),MATCH(D$1,JMP!$AJ$1:$AU$1,0)),INDEX(Baseline!$B$2:$BD$2,1,MATCH(D$1,Baseline!$B$1:$BD$1,0)))</f>
        <v>1</v>
      </c>
      <c r="E110">
        <f>IFERROR(INDEX(JMP!$AJ$2:$AU$1000,MATCH($A110,JMP!$A$2:$A$1000,0),MATCH(E$1,JMP!$AJ$1:$AU$1,0)),INDEX(Baseline!$B$2:$BD$2,1,MATCH(E$1,Baseline!$B$1:$BD$1,0)))</f>
        <v>1</v>
      </c>
      <c r="F110" t="str">
        <f>IFERROR(INDEX(JMP!$AJ$2:$AU$1000,MATCH($A110,JMP!$A$2:$A$1000,0),MATCH(F$1,JMP!$AJ$1:$AU$1,0)),INDEX(Baseline!$B$2:$BD$2,1,MATCH(F$1,Baseline!$B$1:$BD$1,0)))</f>
        <v>e344</v>
      </c>
      <c r="G110" t="str">
        <f>IFERROR(INDEX(JMP!$AJ$2:$AU$1000,MATCH($A110,JMP!$A$2:$A$1000,0),MATCH(G$1,JMP!$AJ$1:$AU$1,0)),INDEX(Baseline!$B$2:$BD$2,1,MATCH(G$1,Baseline!$B$1:$BD$1,0)))</f>
        <v>e340</v>
      </c>
      <c r="H110">
        <f>IFERROR(INDEX(JMP!$AJ$2:$AU$1000,MATCH($A110,JMP!$A$2:$A$1000,0),MATCH(H$1,JMP!$AJ$1:$AU$1,0)),INDEX(Baseline!$B$2:$BD$2,1,MATCH(H$1,Baseline!$B$1:$BD$1,0)))</f>
        <v>1.5</v>
      </c>
      <c r="I110">
        <f>IFERROR(INDEX(JMP!$AJ$2:$AU$1000,MATCH($A110,JMP!$A$2:$A$1000,0),MATCH(I$1,JMP!$AJ$1:$AU$1,0)),INDEX(Baseline!$B$2:$BD$2,1,MATCH(I$1,Baseline!$B$1:$BD$1,0)))</f>
        <v>0.42</v>
      </c>
      <c r="J110">
        <f>IFERROR(INDEX(JMP!$AJ$2:$AU$1000,MATCH($A110,JMP!$A$2:$A$1000,0),MATCH(J$1,JMP!$AJ$1:$AU$1,0)),INDEX(Baseline!$B$2:$BD$2,1,MATCH(J$1,Baseline!$B$1:$BD$1,0)))</f>
        <v>1</v>
      </c>
      <c r="K110">
        <f>IFERROR(INDEX(JMP!$AJ$2:$AU$1000,MATCH($A110,JMP!$A$2:$A$1000,0),MATCH(K$1,JMP!$AJ$1:$AU$1,0)),INDEX(Baseline!$B$2:$BD$2,1,MATCH(K$1,Baseline!$B$1:$BD$1,0)))</f>
        <v>0</v>
      </c>
      <c r="L110">
        <f>IFERROR(INDEX(JMP!$AJ$2:$AU$1000,MATCH($A110,JMP!$A$2:$A$1000,0),MATCH(L$1,JMP!$AJ$1:$AU$1,0)),INDEX(Baseline!$B$2:$BD$2,1,MATCH(L$1,Baseline!$B$1:$BD$1,0)))</f>
        <v>4.4378411320365213E-2</v>
      </c>
      <c r="M110" t="b">
        <f>IFERROR(INDEX(JMP!$AJ$2:$AU$1000,MATCH($A110,JMP!$A$2:$A$1000,0),MATCH(M$1,JMP!$AJ$1:$AU$1,0)),INDEX(Baseline!$B$2:$BD$2,1,MATCH(M$1,Baseline!$B$1:$BD$1,0)))</f>
        <v>0</v>
      </c>
      <c r="N110" t="b">
        <f>IFERROR(INDEX(JMP!$AJ$2:$AU$1000,MATCH($A110,JMP!$A$2:$A$1000,0),MATCH(N$1,JMP!$AJ$1:$AU$1,0)),INDEX(Baseline!$B$2:$BD$2,1,MATCH(N$1,Baseline!$B$1:$BD$1,0)))</f>
        <v>0</v>
      </c>
      <c r="O110">
        <f>IFERROR(INDEX(JMP!$AJ$2:$AU$1000,MATCH($A110,JMP!$A$2:$A$1000,0),MATCH(O$1,JMP!$AJ$1:$AU$1,0)),INDEX(Baseline!$B$2:$BD$2,1,MATCH(O$1,Baseline!$B$1:$BD$1,0)))</f>
        <v>7</v>
      </c>
      <c r="P110">
        <f>IFERROR(INDEX(JMP!$AJ$2:$AU$1000,MATCH($A110,JMP!$A$2:$A$1000,0),MATCH(P$1,JMP!$AJ$1:$AU$1,0)),INDEX(Baseline!$B$2:$BD$2,1,MATCH(P$1,Baseline!$B$1:$BD$1,0)))</f>
        <v>200</v>
      </c>
      <c r="Q110">
        <f>IFERROR(INDEX(JMP!$AJ$2:$AU$1000,MATCH($A110,JMP!$A$2:$A$1000,0),MATCH(Q$1,JMP!$AJ$1:$AU$1,0)),INDEX(Baseline!$B$2:$BD$2,1,MATCH(Q$1,Baseline!$B$1:$BD$1,0)))</f>
        <v>10</v>
      </c>
      <c r="R110">
        <f>IFERROR(INDEX(JMP!$AJ$2:$AU$1000,MATCH($A110,JMP!$A$2:$A$1000,0),MATCH(R$1,JMP!$AJ$1:$AU$1,0)),INDEX(Baseline!$B$2:$BD$2,1,MATCH(R$1,Baseline!$B$1:$BD$1,0)))</f>
        <v>0</v>
      </c>
      <c r="S110">
        <f>IFERROR(INDEX(JMP!$AJ$2:$AU$1000,MATCH($A110,JMP!$A$2:$A$1000,0),MATCH(S$1,JMP!$AJ$1:$AU$1,0)),INDEX(Baseline!$B$2:$BD$2,1,MATCH(S$1,Baseline!$B$1:$BD$1,0)))</f>
        <v>1</v>
      </c>
      <c r="T110">
        <f>IFERROR(INDEX(JMP!$AJ$2:$AU$1000,MATCH($A110,JMP!$A$2:$A$1000,0),MATCH(T$1,JMP!$AJ$1:$AU$1,0)),INDEX(Baseline!$B$2:$BD$2,1,MATCH(T$1,Baseline!$B$1:$BD$1,0)))</f>
        <v>0</v>
      </c>
      <c r="U110" t="str">
        <f>IFERROR(INDEX(JMP!$AJ$2:$AU$1000,MATCH($A110,JMP!$A$2:$A$1000,0),MATCH(U$1,JMP!$AJ$1:$AU$1,0)),INDEX(Baseline!$B$2:$BD$2,1,MATCH(U$1,Baseline!$B$1:$BD$1,0)))</f>
        <v>Titan</v>
      </c>
      <c r="V110">
        <f>IFERROR(INDEX(JMP!$AJ$2:$AU$1000,MATCH($A110,JMP!$A$2:$A$1000,0),MATCH(V$1,JMP!$AJ$1:$AU$1,0)),INDEX(Baseline!$B$2:$BD$2,1,MATCH(V$1,Baseline!$B$1:$BD$1,0)))</f>
        <v>3</v>
      </c>
      <c r="W110">
        <f>IFERROR(INDEX(JMP!$AJ$2:$AU$1000,MATCH($A110,JMP!$A$2:$A$1000,0),MATCH(W$1,JMP!$AJ$1:$AU$1,0)),INDEX(Baseline!$B$2:$BD$2,1,MATCH(W$1,Baseline!$B$1:$BD$1,0)))</f>
        <v>0.37</v>
      </c>
      <c r="X110">
        <f>IFERROR(INDEX(JMP!$AJ$2:$AU$1000,MATCH($A110,JMP!$A$2:$A$1000,0),MATCH(X$1,JMP!$AJ$1:$AU$1,0)),INDEX(Baseline!$B$2:$BD$2,1,MATCH(X$1,Baseline!$B$1:$BD$1,0)))</f>
        <v>4</v>
      </c>
      <c r="Y110">
        <f>IFERROR(INDEX(JMP!$AJ$2:$AU$1000,MATCH($A110,JMP!$A$2:$A$1000,0),MATCH(Y$1,JMP!$AJ$1:$AU$1,0)),INDEX(Baseline!$B$2:$BD$2,1,MATCH(Y$1,Baseline!$B$1:$BD$1,0)))</f>
        <v>1</v>
      </c>
      <c r="Z110">
        <f>IFERROR(INDEX(JMP!$AJ$2:$AU$1000,MATCH($A110,JMP!$A$2:$A$1000,0),MATCH(Z$1,JMP!$AJ$1:$AU$1,0)),INDEX(Baseline!$B$2:$BD$2,1,MATCH(Z$1,Baseline!$B$1:$BD$1,0)))</f>
        <v>1970</v>
      </c>
      <c r="AA110">
        <f>IFERROR(INDEX(JMP!$AJ$2:$AU$1000,MATCH($A110,JMP!$A$2:$A$1000,0),MATCH(AA$1,JMP!$AJ$1:$AU$1,0)),INDEX(Baseline!$B$2:$BD$2,1,MATCH(AA$1,Baseline!$B$1:$BD$1,0)))</f>
        <v>1970</v>
      </c>
      <c r="AB110">
        <f>IFERROR(INDEX(JMP!$AJ$2:$AU$1000,MATCH($A110,JMP!$A$2:$A$1000,0),MATCH(AB$1,JMP!$AJ$1:$AU$1,0)),INDEX(Baseline!$B$2:$BD$2,1,MATCH(AB$1,Baseline!$B$1:$BD$1,0)))</f>
        <v>0</v>
      </c>
      <c r="AC110">
        <f>IFERROR(INDEX(JMP!$AJ$2:$AU$1000,MATCH($A110,JMP!$A$2:$A$1000,0),MATCH(AC$1,JMP!$AJ$1:$AU$1,0)),INDEX(Baseline!$B$2:$BD$2,1,MATCH(AC$1,Baseline!$B$1:$BD$1,0)))</f>
        <v>1</v>
      </c>
      <c r="AD110">
        <f>IFERROR(INDEX(JMP!$AJ$2:$AU$1000,MATCH($A110,JMP!$A$2:$A$1000,0),MATCH(AD$1,JMP!$AJ$1:$AU$1,0)),INDEX(Baseline!$B$2:$BD$2,1,MATCH(AD$1,Baseline!$B$1:$BD$1,0)))</f>
        <v>8</v>
      </c>
      <c r="AE110">
        <f>IFERROR(INDEX(JMP!$AJ$2:$AU$1000,MATCH($A110,JMP!$A$2:$A$1000,0),MATCH(AE$1,JMP!$AJ$1:$AU$1,0)),INDEX(Baseline!$B$2:$BD$2,1,MATCH(AE$1,Baseline!$B$1:$BD$1,0)))</f>
        <v>0.625</v>
      </c>
      <c r="AF110" t="str">
        <f>IFERROR(INDEX(JMP!$AJ$2:$AU$1000,MATCH($A110,JMP!$A$2:$A$1000,0),MATCH(AF$1,JMP!$AJ$1:$AU$1,0)),INDEX(Baseline!$B$2:$BD$2,1,MATCH(AF$1,Baseline!$B$1:$BD$1,0)))</f>
        <v>bwb</v>
      </c>
      <c r="AG110" t="str">
        <f>IFERROR(INDEX(JMP!$AJ$2:$AU$1000,MATCH($A110,JMP!$A$2:$A$1000,0),MATCH(AG$1,JMP!$AJ$1:$AU$1,0)),INDEX(Baseline!$B$2:$BD$2,1,MATCH(AG$1,Baseline!$B$1:$BD$1,0)))</f>
        <v>V-tail</v>
      </c>
      <c r="AH110">
        <f>IFERROR(INDEX(JMP!$AJ$2:$AU$1000,MATCH($A110,JMP!$A$2:$A$1000,0),MATCH(AH$1,JMP!$AJ$1:$AU$1,0)),INDEX(Baseline!$B$2:$BD$2,1,MATCH(AH$1,Baseline!$B$1:$BD$1,0)))</f>
        <v>0</v>
      </c>
      <c r="AI110">
        <f>IFERROR(INDEX(JMP!$AJ$2:$AU$1000,MATCH($A110,JMP!$A$2:$A$1000,0),MATCH(AI$1,JMP!$AJ$1:$AU$1,0)),INDEX(Baseline!$B$2:$BD$2,1,MATCH(AI$1,Baseline!$B$1:$BD$1,0)))</f>
        <v>724000000</v>
      </c>
      <c r="AJ110">
        <f>IFERROR(INDEX(JMP!$AJ$2:$AU$1000,MATCH($A110,JMP!$A$2:$A$1000,0),MATCH(AJ$1,JMP!$AJ$1:$AU$1,0)),INDEX(Baseline!$B$2:$BD$2,1,MATCH(AJ$1,Baseline!$B$1:$BD$1,0)))</f>
        <v>54500000</v>
      </c>
      <c r="AK110">
        <f>IFERROR(INDEX(JMP!$AJ$2:$AU$1000,MATCH($A110,JMP!$A$2:$A$1000,0),MATCH(AK$1,JMP!$AJ$1:$AU$1,0)),INDEX(Baseline!$B$2:$BD$2,1,MATCH(AK$1,Baseline!$B$1:$BD$1,0)))</f>
        <v>30</v>
      </c>
      <c r="AL110">
        <f>IFERROR(INDEX(JMP!$AJ$2:$AU$1000,MATCH($A110,JMP!$A$2:$A$1000,0),MATCH(AL$1,JMP!$AJ$1:$AU$1,0)),INDEX(Baseline!$B$2:$BD$2,1,MATCH(AL$1,Baseline!$B$1:$BD$1,0)))</f>
        <v>9.8251347228854174E-3</v>
      </c>
      <c r="AM110">
        <f>IFERROR(INDEX(JMP!$AJ$2:$AU$1000,MATCH($A110,JMP!$A$2:$A$1000,0),MATCH(AM$1,JMP!$AJ$1:$AU$1,0)),INDEX(Baseline!$B$2:$BD$2,1,MATCH(AM$1,Baseline!$B$1:$BD$1,0)))</f>
        <v>11.095238095238095</v>
      </c>
      <c r="AN110">
        <f>IFERROR(INDEX(JMP!$AJ$2:$AU$1000,MATCH($A110,JMP!$A$2:$A$1000,0),MATCH(AN$1,JMP!$AJ$1:$AU$1,0)),INDEX(Baseline!$B$2:$BD$2,1,MATCH(AN$1,Baseline!$B$1:$BD$1,0)))</f>
        <v>1.4608464476699701</v>
      </c>
      <c r="AO110">
        <f>IFERROR(INDEX(JMP!$AJ$2:$AU$1000,MATCH($A110,JMP!$A$2:$A$1000,0),MATCH(AO$1,JMP!$AJ$1:$AU$1,0)),INDEX(Baseline!$B$2:$BD$2,1,MATCH(AO$1,Baseline!$B$1:$BD$1,0)))</f>
        <v>1.2092568272343529</v>
      </c>
      <c r="AP110">
        <f>IFERROR(INDEX(JMP!$AJ$2:$AU$1000,MATCH($A110,JMP!$A$2:$A$1000,0),MATCH(AP$1,JMP!$AJ$1:$AU$1,0)),INDEX(Baseline!$B$2:$BD$2,1,MATCH(AP$1,Baseline!$B$1:$BD$1,0)))</f>
        <v>0</v>
      </c>
      <c r="AQ110">
        <f>IFERROR(INDEX(JMP!$AJ$2:$AU$1000,MATCH($A110,JMP!$A$2:$A$1000,0),MATCH(AQ$1,JMP!$AJ$1:$AU$1,0)),INDEX(Baseline!$B$2:$BD$2,1,MATCH(AQ$1,Baseline!$B$1:$BD$1,0)))</f>
        <v>0.35</v>
      </c>
      <c r="AR110">
        <f>IFERROR(INDEX(JMP!$AJ$2:$AU$1000,MATCH($A110,JMP!$A$2:$A$1000,0),MATCH(AR$1,JMP!$AJ$1:$AU$1,0)),INDEX(Baseline!$B$2:$BD$2,1,MATCH(AR$1,Baseline!$B$1:$BD$1,0)))</f>
        <v>0</v>
      </c>
      <c r="AS110">
        <f>IFERROR(INDEX(JMP!$AJ$2:$AU$1000,MATCH($A110,JMP!$A$2:$A$1000,0),MATCH(AS$1,JMP!$AJ$1:$AU$1,0)),INDEX(Baseline!$B$2:$BD$2,1,MATCH(AS$1,Baseline!$B$1:$BD$1,0)))</f>
        <v>0</v>
      </c>
      <c r="AT110">
        <f>IFERROR(INDEX(JMP!$AJ$2:$AU$1000,MATCH($A110,JMP!$A$2:$A$1000,0),MATCH(AT$1,JMP!$AJ$1:$AU$1,0)),INDEX(Baseline!$B$2:$BD$2,1,MATCH(AT$1,Baseline!$B$1:$BD$1,0)))</f>
        <v>500</v>
      </c>
      <c r="AU110">
        <f>IFERROR(INDEX(JMP!$AJ$2:$AU$1000,MATCH($A110,JMP!$A$2:$A$1000,0),MATCH(AU$1,JMP!$AJ$1:$AU$1,0)),INDEX(Baseline!$B$2:$BD$2,1,MATCH(AU$1,Baseline!$B$1:$BD$1,0)))</f>
        <v>50</v>
      </c>
      <c r="AV110">
        <f>IFERROR(INDEX(JMP!$AJ$2:$AU$1000,MATCH($A110,JMP!$A$2:$A$1000,0),MATCH(AV$1,JMP!$AJ$1:$AU$1,0)),INDEX(Baseline!$B$2:$BD$2,1,MATCH(AV$1,Baseline!$B$1:$BD$1,0)))</f>
        <v>12.1</v>
      </c>
      <c r="AW110">
        <f>IFERROR(INDEX(JMP!$AJ$2:$AU$1000,MATCH($A110,JMP!$A$2:$A$1000,0),MATCH(AW$1,JMP!$AJ$1:$AU$1,0)),INDEX(Baseline!$B$2:$BD$2,1,MATCH(AW$1,Baseline!$B$1:$BD$1,0)))</f>
        <v>1.9961979999999998E-3</v>
      </c>
      <c r="AX110">
        <f>IFERROR(INDEX(JMP!$AJ$2:$AU$1000,MATCH($A110,JMP!$A$2:$A$1000,0),MATCH(AX$1,JMP!$AJ$1:$AU$1,0)),INDEX(Baseline!$B$2:$BD$2,1,MATCH(AX$1,Baseline!$B$1:$BD$1,0)))</f>
        <v>1.9961979999999998E-3</v>
      </c>
      <c r="AY110">
        <f>IFERROR(INDEX(JMP!$AJ$2:$AU$1000,MATCH($A110,JMP!$A$2:$A$1000,0),MATCH(AY$1,JMP!$AJ$1:$AU$1,0)),INDEX(Baseline!$B$2:$BD$2,1,MATCH(AY$1,Baseline!$B$1:$BD$1,0)))</f>
        <v>1.9607137E-2</v>
      </c>
      <c r="AZ110">
        <f>IFERROR(INDEX(JMP!$AJ$2:$AU$1000,MATCH($A110,JMP!$A$2:$A$1000,0),MATCH(AZ$1,JMP!$AJ$1:$AU$1,0)),INDEX(Baseline!$B$2:$BD$2,1,MATCH(AZ$1,Baseline!$B$1:$BD$1,0)))</f>
        <v>0</v>
      </c>
      <c r="BA110">
        <f>IFERROR(INDEX(JMP!$AJ$2:$AU$1000,MATCH($A110,JMP!$A$2:$A$1000,0),MATCH(BA$1,JMP!$AJ$1:$AU$1,0)),INDEX(Baseline!$B$2:$BD$2,1,MATCH(BA$1,Baseline!$B$1:$BD$1,0)))</f>
        <v>100</v>
      </c>
      <c r="BB110">
        <f>IFERROR(INDEX(JMP!$AJ$2:$AU$1000,MATCH($A110,JMP!$A$2:$A$1000,0),MATCH(BB$1,JMP!$AJ$1:$AU$1,0)),INDEX(Baseline!$B$2:$BD$2,1,MATCH(BB$1,Baseline!$B$1:$BD$1,0)))</f>
        <v>0</v>
      </c>
      <c r="BC110">
        <f>IFERROR(INDEX(JMP!$AJ$2:$AU$1000,MATCH($A110,JMP!$A$2:$A$1000,0),MATCH(BC$1,JMP!$AJ$1:$AU$1,0)),INDEX(Baseline!$B$2:$BD$2,1,MATCH(BC$1,Baseline!$B$1:$BD$1,0)))</f>
        <v>3</v>
      </c>
      <c r="BD110">
        <f>IFERROR(INDEX(JMP!$AJ$2:$AU$1000,MATCH($A110,JMP!$A$2:$A$1000,0),MATCH(BD$1,JMP!$AJ$1:$AU$1,0)),INDEX(Baseline!$B$2:$BD$2,1,MATCH(BD$1,Baseline!$B$1:$BD$1,0)))</f>
        <v>2.6</v>
      </c>
      <c r="BE110">
        <f>IFERROR(INDEX(JMP!$AJ$2:$AU$1000,MATCH($A110,JMP!$A$2:$A$1000,0),MATCH(BE$1,JMP!$AJ$1:$AU$1,0)),INDEX(Baseline!$B$2:$BE$2,1,MATCH(BE$1,Baseline!$B$1:$BE$1,0)))</f>
        <v>400000</v>
      </c>
      <c r="BF110" t="str">
        <f t="shared" si="5"/>
        <v>no</v>
      </c>
      <c r="BG110" t="str">
        <f t="shared" si="6"/>
        <v>no</v>
      </c>
      <c r="BH110">
        <f t="shared" si="7"/>
        <v>0.5</v>
      </c>
      <c r="BI110">
        <f t="shared" si="8"/>
        <v>100</v>
      </c>
      <c r="BK110">
        <v>111</v>
      </c>
      <c r="BL110" t="str">
        <f t="shared" si="9"/>
        <v>fall</v>
      </c>
    </row>
    <row r="111" spans="1:64" x14ac:dyDescent="0.35">
      <c r="A111">
        <v>110</v>
      </c>
      <c r="B111">
        <f>IFERROR(INDEX(JMP!$AJ$2:$AU$1000,MATCH($A111,JMP!$A$2:$A$1000,0),MATCH(B$1,JMP!$AJ$1:$AU$1,0)),INDEX(Baseline!$B$2:$BD$2,1,MATCH(B$1,Baseline!$B$1:$BD$1,0)))</f>
        <v>0</v>
      </c>
      <c r="C111">
        <f>IFERROR(INDEX(JMP!$AJ$2:$AU$1000,MATCH($A111,JMP!$A$2:$A$1000,0),MATCH(C$1,JMP!$AJ$1:$AU$1,0)),INDEX(Baseline!$B$2:$BD$2,1,MATCH(C$1,Baseline!$B$1:$BD$1,0)))</f>
        <v>8760</v>
      </c>
      <c r="D111">
        <f>IFERROR(INDEX(JMP!$AJ$2:$AU$1000,MATCH($A111,JMP!$A$2:$A$1000,0),MATCH(D$1,JMP!$AJ$1:$AU$1,0)),INDEX(Baseline!$B$2:$BD$2,1,MATCH(D$1,Baseline!$B$1:$BD$1,0)))</f>
        <v>1</v>
      </c>
      <c r="E111">
        <f>IFERROR(INDEX(JMP!$AJ$2:$AU$1000,MATCH($A111,JMP!$A$2:$A$1000,0),MATCH(E$1,JMP!$AJ$1:$AU$1,0)),INDEX(Baseline!$B$2:$BD$2,1,MATCH(E$1,Baseline!$B$1:$BD$1,0)))</f>
        <v>1</v>
      </c>
      <c r="F111" t="str">
        <f>IFERROR(INDEX(JMP!$AJ$2:$AU$1000,MATCH($A111,JMP!$A$2:$A$1000,0),MATCH(F$1,JMP!$AJ$1:$AU$1,0)),INDEX(Baseline!$B$2:$BD$2,1,MATCH(F$1,Baseline!$B$1:$BD$1,0)))</f>
        <v>e344</v>
      </c>
      <c r="G111" t="str">
        <f>IFERROR(INDEX(JMP!$AJ$2:$AU$1000,MATCH($A111,JMP!$A$2:$A$1000,0),MATCH(G$1,JMP!$AJ$1:$AU$1,0)),INDEX(Baseline!$B$2:$BD$2,1,MATCH(G$1,Baseline!$B$1:$BD$1,0)))</f>
        <v>e340</v>
      </c>
      <c r="H111">
        <f>IFERROR(INDEX(JMP!$AJ$2:$AU$1000,MATCH($A111,JMP!$A$2:$A$1000,0),MATCH(H$1,JMP!$AJ$1:$AU$1,0)),INDEX(Baseline!$B$2:$BD$2,1,MATCH(H$1,Baseline!$B$1:$BD$1,0)))</f>
        <v>1.5</v>
      </c>
      <c r="I111">
        <f>IFERROR(INDEX(JMP!$AJ$2:$AU$1000,MATCH($A111,JMP!$A$2:$A$1000,0),MATCH(I$1,JMP!$AJ$1:$AU$1,0)),INDEX(Baseline!$B$2:$BD$2,1,MATCH(I$1,Baseline!$B$1:$BD$1,0)))</f>
        <v>0.42</v>
      </c>
      <c r="J111">
        <f>IFERROR(INDEX(JMP!$AJ$2:$AU$1000,MATCH($A111,JMP!$A$2:$A$1000,0),MATCH(J$1,JMP!$AJ$1:$AU$1,0)),INDEX(Baseline!$B$2:$BD$2,1,MATCH(J$1,Baseline!$B$1:$BD$1,0)))</f>
        <v>1</v>
      </c>
      <c r="K111">
        <f>IFERROR(INDEX(JMP!$AJ$2:$AU$1000,MATCH($A111,JMP!$A$2:$A$1000,0),MATCH(K$1,JMP!$AJ$1:$AU$1,0)),INDEX(Baseline!$B$2:$BD$2,1,MATCH(K$1,Baseline!$B$1:$BD$1,0)))</f>
        <v>0</v>
      </c>
      <c r="L111">
        <f>IFERROR(INDEX(JMP!$AJ$2:$AU$1000,MATCH($A111,JMP!$A$2:$A$1000,0),MATCH(L$1,JMP!$AJ$1:$AU$1,0)),INDEX(Baseline!$B$2:$BD$2,1,MATCH(L$1,Baseline!$B$1:$BD$1,0)))</f>
        <v>4.4378411320365213E-2</v>
      </c>
      <c r="M111" t="b">
        <f>IFERROR(INDEX(JMP!$AJ$2:$AU$1000,MATCH($A111,JMP!$A$2:$A$1000,0),MATCH(M$1,JMP!$AJ$1:$AU$1,0)),INDEX(Baseline!$B$2:$BD$2,1,MATCH(M$1,Baseline!$B$1:$BD$1,0)))</f>
        <v>0</v>
      </c>
      <c r="N111" t="b">
        <f>IFERROR(INDEX(JMP!$AJ$2:$AU$1000,MATCH($A111,JMP!$A$2:$A$1000,0),MATCH(N$1,JMP!$AJ$1:$AU$1,0)),INDEX(Baseline!$B$2:$BD$2,1,MATCH(N$1,Baseline!$B$1:$BD$1,0)))</f>
        <v>0</v>
      </c>
      <c r="O111">
        <f>IFERROR(INDEX(JMP!$AJ$2:$AU$1000,MATCH($A111,JMP!$A$2:$A$1000,0),MATCH(O$1,JMP!$AJ$1:$AU$1,0)),INDEX(Baseline!$B$2:$BD$2,1,MATCH(O$1,Baseline!$B$1:$BD$1,0)))</f>
        <v>7</v>
      </c>
      <c r="P111">
        <f>IFERROR(INDEX(JMP!$AJ$2:$AU$1000,MATCH($A111,JMP!$A$2:$A$1000,0),MATCH(P$1,JMP!$AJ$1:$AU$1,0)),INDEX(Baseline!$B$2:$BD$2,1,MATCH(P$1,Baseline!$B$1:$BD$1,0)))</f>
        <v>200</v>
      </c>
      <c r="Q111">
        <f>IFERROR(INDEX(JMP!$AJ$2:$AU$1000,MATCH($A111,JMP!$A$2:$A$1000,0),MATCH(Q$1,JMP!$AJ$1:$AU$1,0)),INDEX(Baseline!$B$2:$BD$2,1,MATCH(Q$1,Baseline!$B$1:$BD$1,0)))</f>
        <v>10</v>
      </c>
      <c r="R111">
        <f>IFERROR(INDEX(JMP!$AJ$2:$AU$1000,MATCH($A111,JMP!$A$2:$A$1000,0),MATCH(R$1,JMP!$AJ$1:$AU$1,0)),INDEX(Baseline!$B$2:$BD$2,1,MATCH(R$1,Baseline!$B$1:$BD$1,0)))</f>
        <v>0</v>
      </c>
      <c r="S111">
        <f>IFERROR(INDEX(JMP!$AJ$2:$AU$1000,MATCH($A111,JMP!$A$2:$A$1000,0),MATCH(S$1,JMP!$AJ$1:$AU$1,0)),INDEX(Baseline!$B$2:$BD$2,1,MATCH(S$1,Baseline!$B$1:$BD$1,0)))</f>
        <v>1</v>
      </c>
      <c r="T111">
        <f>IFERROR(INDEX(JMP!$AJ$2:$AU$1000,MATCH($A111,JMP!$A$2:$A$1000,0),MATCH(T$1,JMP!$AJ$1:$AU$1,0)),INDEX(Baseline!$B$2:$BD$2,1,MATCH(T$1,Baseline!$B$1:$BD$1,0)))</f>
        <v>0</v>
      </c>
      <c r="U111" t="str">
        <f>IFERROR(INDEX(JMP!$AJ$2:$AU$1000,MATCH($A111,JMP!$A$2:$A$1000,0),MATCH(U$1,JMP!$AJ$1:$AU$1,0)),INDEX(Baseline!$B$2:$BD$2,1,MATCH(U$1,Baseline!$B$1:$BD$1,0)))</f>
        <v>Titan</v>
      </c>
      <c r="V111">
        <f>IFERROR(INDEX(JMP!$AJ$2:$AU$1000,MATCH($A111,JMP!$A$2:$A$1000,0),MATCH(V$1,JMP!$AJ$1:$AU$1,0)),INDEX(Baseline!$B$2:$BD$2,1,MATCH(V$1,Baseline!$B$1:$BD$1,0)))</f>
        <v>3</v>
      </c>
      <c r="W111">
        <f>IFERROR(INDEX(JMP!$AJ$2:$AU$1000,MATCH($A111,JMP!$A$2:$A$1000,0),MATCH(W$1,JMP!$AJ$1:$AU$1,0)),INDEX(Baseline!$B$2:$BD$2,1,MATCH(W$1,Baseline!$B$1:$BD$1,0)))</f>
        <v>0.37</v>
      </c>
      <c r="X111">
        <f>IFERROR(INDEX(JMP!$AJ$2:$AU$1000,MATCH($A111,JMP!$A$2:$A$1000,0),MATCH(X$1,JMP!$AJ$1:$AU$1,0)),INDEX(Baseline!$B$2:$BD$2,1,MATCH(X$1,Baseline!$B$1:$BD$1,0)))</f>
        <v>4</v>
      </c>
      <c r="Y111">
        <f>IFERROR(INDEX(JMP!$AJ$2:$AU$1000,MATCH($A111,JMP!$A$2:$A$1000,0),MATCH(Y$1,JMP!$AJ$1:$AU$1,0)),INDEX(Baseline!$B$2:$BD$2,1,MATCH(Y$1,Baseline!$B$1:$BD$1,0)))</f>
        <v>1</v>
      </c>
      <c r="Z111">
        <f>IFERROR(INDEX(JMP!$AJ$2:$AU$1000,MATCH($A111,JMP!$A$2:$A$1000,0),MATCH(Z$1,JMP!$AJ$1:$AU$1,0)),INDEX(Baseline!$B$2:$BD$2,1,MATCH(Z$1,Baseline!$B$1:$BD$1,0)))</f>
        <v>1970</v>
      </c>
      <c r="AA111">
        <f>IFERROR(INDEX(JMP!$AJ$2:$AU$1000,MATCH($A111,JMP!$A$2:$A$1000,0),MATCH(AA$1,JMP!$AJ$1:$AU$1,0)),INDEX(Baseline!$B$2:$BD$2,1,MATCH(AA$1,Baseline!$B$1:$BD$1,0)))</f>
        <v>1970</v>
      </c>
      <c r="AB111">
        <f>IFERROR(INDEX(JMP!$AJ$2:$AU$1000,MATCH($A111,JMP!$A$2:$A$1000,0),MATCH(AB$1,JMP!$AJ$1:$AU$1,0)),INDEX(Baseline!$B$2:$BD$2,1,MATCH(AB$1,Baseline!$B$1:$BD$1,0)))</f>
        <v>0</v>
      </c>
      <c r="AC111">
        <f>IFERROR(INDEX(JMP!$AJ$2:$AU$1000,MATCH($A111,JMP!$A$2:$A$1000,0),MATCH(AC$1,JMP!$AJ$1:$AU$1,0)),INDEX(Baseline!$B$2:$BD$2,1,MATCH(AC$1,Baseline!$B$1:$BD$1,0)))</f>
        <v>1</v>
      </c>
      <c r="AD111">
        <f>IFERROR(INDEX(JMP!$AJ$2:$AU$1000,MATCH($A111,JMP!$A$2:$A$1000,0),MATCH(AD$1,JMP!$AJ$1:$AU$1,0)),INDEX(Baseline!$B$2:$BD$2,1,MATCH(AD$1,Baseline!$B$1:$BD$1,0)))</f>
        <v>8</v>
      </c>
      <c r="AE111">
        <f>IFERROR(INDEX(JMP!$AJ$2:$AU$1000,MATCH($A111,JMP!$A$2:$A$1000,0),MATCH(AE$1,JMP!$AJ$1:$AU$1,0)),INDEX(Baseline!$B$2:$BD$2,1,MATCH(AE$1,Baseline!$B$1:$BD$1,0)))</f>
        <v>0.25</v>
      </c>
      <c r="AF111" t="str">
        <f>IFERROR(INDEX(JMP!$AJ$2:$AU$1000,MATCH($A111,JMP!$A$2:$A$1000,0),MATCH(AF$1,JMP!$AJ$1:$AU$1,0)),INDEX(Baseline!$B$2:$BD$2,1,MATCH(AF$1,Baseline!$B$1:$BD$1,0)))</f>
        <v>bwb</v>
      </c>
      <c r="AG111" t="str">
        <f>IFERROR(INDEX(JMP!$AJ$2:$AU$1000,MATCH($A111,JMP!$A$2:$A$1000,0),MATCH(AG$1,JMP!$AJ$1:$AU$1,0)),INDEX(Baseline!$B$2:$BD$2,1,MATCH(AG$1,Baseline!$B$1:$BD$1,0)))</f>
        <v>V-tail</v>
      </c>
      <c r="AH111">
        <f>IFERROR(INDEX(JMP!$AJ$2:$AU$1000,MATCH($A111,JMP!$A$2:$A$1000,0),MATCH(AH$1,JMP!$AJ$1:$AU$1,0)),INDEX(Baseline!$B$2:$BD$2,1,MATCH(AH$1,Baseline!$B$1:$BD$1,0)))</f>
        <v>1</v>
      </c>
      <c r="AI111">
        <f>IFERROR(INDEX(JMP!$AJ$2:$AU$1000,MATCH($A111,JMP!$A$2:$A$1000,0),MATCH(AI$1,JMP!$AJ$1:$AU$1,0)),INDEX(Baseline!$B$2:$BD$2,1,MATCH(AI$1,Baseline!$B$1:$BD$1,0)))</f>
        <v>724000000</v>
      </c>
      <c r="AJ111">
        <f>IFERROR(INDEX(JMP!$AJ$2:$AU$1000,MATCH($A111,JMP!$A$2:$A$1000,0),MATCH(AJ$1,JMP!$AJ$1:$AU$1,0)),INDEX(Baseline!$B$2:$BD$2,1,MATCH(AJ$1,Baseline!$B$1:$BD$1,0)))</f>
        <v>54500000</v>
      </c>
      <c r="AK111">
        <f>IFERROR(INDEX(JMP!$AJ$2:$AU$1000,MATCH($A111,JMP!$A$2:$A$1000,0),MATCH(AK$1,JMP!$AJ$1:$AU$1,0)),INDEX(Baseline!$B$2:$BD$2,1,MATCH(AK$1,Baseline!$B$1:$BD$1,0)))</f>
        <v>30</v>
      </c>
      <c r="AL111">
        <f>IFERROR(INDEX(JMP!$AJ$2:$AU$1000,MATCH($A111,JMP!$A$2:$A$1000,0),MATCH(AL$1,JMP!$AJ$1:$AU$1,0)),INDEX(Baseline!$B$2:$BD$2,1,MATCH(AL$1,Baseline!$B$1:$BD$1,0)))</f>
        <v>2.3791384884595975E-2</v>
      </c>
      <c r="AM111">
        <f>IFERROR(INDEX(JMP!$AJ$2:$AU$1000,MATCH($A111,JMP!$A$2:$A$1000,0),MATCH(AM$1,JMP!$AJ$1:$AU$1,0)),INDEX(Baseline!$B$2:$BD$2,1,MATCH(AM$1,Baseline!$B$1:$BD$1,0)))</f>
        <v>6.9619047619047612</v>
      </c>
      <c r="AN111">
        <f>IFERROR(INDEX(JMP!$AJ$2:$AU$1000,MATCH($A111,JMP!$A$2:$A$1000,0),MATCH(AN$1,JMP!$AJ$1:$AU$1,0)),INDEX(Baseline!$B$2:$BD$2,1,MATCH(AN$1,Baseline!$B$1:$BD$1,0)))</f>
        <v>2.2373573720397166</v>
      </c>
      <c r="AO111">
        <f>IFERROR(INDEX(JMP!$AJ$2:$AU$1000,MATCH($A111,JMP!$A$2:$A$1000,0),MATCH(AO$1,JMP!$AJ$1:$AU$1,0)),INDEX(Baseline!$B$2:$BD$2,1,MATCH(AO$1,Baseline!$B$1:$BD$1,0)))</f>
        <v>1.41868119396209</v>
      </c>
      <c r="AP111">
        <f>IFERROR(INDEX(JMP!$AJ$2:$AU$1000,MATCH($A111,JMP!$A$2:$A$1000,0),MATCH(AP$1,JMP!$AJ$1:$AU$1,0)),INDEX(Baseline!$B$2:$BD$2,1,MATCH(AP$1,Baseline!$B$1:$BD$1,0)))</f>
        <v>0</v>
      </c>
      <c r="AQ111">
        <f>IFERROR(INDEX(JMP!$AJ$2:$AU$1000,MATCH($A111,JMP!$A$2:$A$1000,0),MATCH(AQ$1,JMP!$AJ$1:$AU$1,0)),INDEX(Baseline!$B$2:$BD$2,1,MATCH(AQ$1,Baseline!$B$1:$BD$1,0)))</f>
        <v>0.35</v>
      </c>
      <c r="AR111">
        <f>IFERROR(INDEX(JMP!$AJ$2:$AU$1000,MATCH($A111,JMP!$A$2:$A$1000,0),MATCH(AR$1,JMP!$AJ$1:$AU$1,0)),INDEX(Baseline!$B$2:$BD$2,1,MATCH(AR$1,Baseline!$B$1:$BD$1,0)))</f>
        <v>0</v>
      </c>
      <c r="AS111">
        <f>IFERROR(INDEX(JMP!$AJ$2:$AU$1000,MATCH($A111,JMP!$A$2:$A$1000,0),MATCH(AS$1,JMP!$AJ$1:$AU$1,0)),INDEX(Baseline!$B$2:$BD$2,1,MATCH(AS$1,Baseline!$B$1:$BD$1,0)))</f>
        <v>0</v>
      </c>
      <c r="AT111">
        <f>IFERROR(INDEX(JMP!$AJ$2:$AU$1000,MATCH($A111,JMP!$A$2:$A$1000,0),MATCH(AT$1,JMP!$AJ$1:$AU$1,0)),INDEX(Baseline!$B$2:$BD$2,1,MATCH(AT$1,Baseline!$B$1:$BD$1,0)))</f>
        <v>500</v>
      </c>
      <c r="AU111">
        <f>IFERROR(INDEX(JMP!$AJ$2:$AU$1000,MATCH($A111,JMP!$A$2:$A$1000,0),MATCH(AU$1,JMP!$AJ$1:$AU$1,0)),INDEX(Baseline!$B$2:$BD$2,1,MATCH(AU$1,Baseline!$B$1:$BD$1,0)))</f>
        <v>50</v>
      </c>
      <c r="AV111">
        <f>IFERROR(INDEX(JMP!$AJ$2:$AU$1000,MATCH($A111,JMP!$A$2:$A$1000,0),MATCH(AV$1,JMP!$AJ$1:$AU$1,0)),INDEX(Baseline!$B$2:$BD$2,1,MATCH(AV$1,Baseline!$B$1:$BD$1,0)))</f>
        <v>12.1</v>
      </c>
      <c r="AW111">
        <f>IFERROR(INDEX(JMP!$AJ$2:$AU$1000,MATCH($A111,JMP!$A$2:$A$1000,0),MATCH(AW$1,JMP!$AJ$1:$AU$1,0)),INDEX(Baseline!$B$2:$BD$2,1,MATCH(AW$1,Baseline!$B$1:$BD$1,0)))</f>
        <v>1.9961979999999998E-3</v>
      </c>
      <c r="AX111">
        <f>IFERROR(INDEX(JMP!$AJ$2:$AU$1000,MATCH($A111,JMP!$A$2:$A$1000,0),MATCH(AX$1,JMP!$AJ$1:$AU$1,0)),INDEX(Baseline!$B$2:$BD$2,1,MATCH(AX$1,Baseline!$B$1:$BD$1,0)))</f>
        <v>1.9961979999999998E-3</v>
      </c>
      <c r="AY111">
        <f>IFERROR(INDEX(JMP!$AJ$2:$AU$1000,MATCH($A111,JMP!$A$2:$A$1000,0),MATCH(AY$1,JMP!$AJ$1:$AU$1,0)),INDEX(Baseline!$B$2:$BD$2,1,MATCH(AY$1,Baseline!$B$1:$BD$1,0)))</f>
        <v>1.9607137E-2</v>
      </c>
      <c r="AZ111">
        <f>IFERROR(INDEX(JMP!$AJ$2:$AU$1000,MATCH($A111,JMP!$A$2:$A$1000,0),MATCH(AZ$1,JMP!$AJ$1:$AU$1,0)),INDEX(Baseline!$B$2:$BD$2,1,MATCH(AZ$1,Baseline!$B$1:$BD$1,0)))</f>
        <v>1</v>
      </c>
      <c r="BA111">
        <f>IFERROR(INDEX(JMP!$AJ$2:$AU$1000,MATCH($A111,JMP!$A$2:$A$1000,0),MATCH(BA$1,JMP!$AJ$1:$AU$1,0)),INDEX(Baseline!$B$2:$BD$2,1,MATCH(BA$1,Baseline!$B$1:$BD$1,0)))</f>
        <v>10</v>
      </c>
      <c r="BB111">
        <f>IFERROR(INDEX(JMP!$AJ$2:$AU$1000,MATCH($A111,JMP!$A$2:$A$1000,0),MATCH(BB$1,JMP!$AJ$1:$AU$1,0)),INDEX(Baseline!$B$2:$BD$2,1,MATCH(BB$1,Baseline!$B$1:$BD$1,0)))</f>
        <v>0</v>
      </c>
      <c r="BC111">
        <f>IFERROR(INDEX(JMP!$AJ$2:$AU$1000,MATCH($A111,JMP!$A$2:$A$1000,0),MATCH(BC$1,JMP!$AJ$1:$AU$1,0)),INDEX(Baseline!$B$2:$BD$2,1,MATCH(BC$1,Baseline!$B$1:$BD$1,0)))</f>
        <v>2</v>
      </c>
      <c r="BD111">
        <f>IFERROR(INDEX(JMP!$AJ$2:$AU$1000,MATCH($A111,JMP!$A$2:$A$1000,0),MATCH(BD$1,JMP!$AJ$1:$AU$1,0)),INDEX(Baseline!$B$2:$BD$2,1,MATCH(BD$1,Baseline!$B$1:$BD$1,0)))</f>
        <v>4.0999999999999996</v>
      </c>
      <c r="BE111">
        <f>IFERROR(INDEX(JMP!$AJ$2:$AU$1000,MATCH($A111,JMP!$A$2:$A$1000,0),MATCH(BE$1,JMP!$AJ$1:$AU$1,0)),INDEX(Baseline!$B$2:$BE$2,1,MATCH(BE$1,Baseline!$B$1:$BE$1,0)))</f>
        <v>400000</v>
      </c>
      <c r="BF111" t="str">
        <f t="shared" si="5"/>
        <v>yes</v>
      </c>
      <c r="BG111" t="str">
        <f t="shared" si="6"/>
        <v>yes</v>
      </c>
      <c r="BH111">
        <f t="shared" si="7"/>
        <v>0.25</v>
      </c>
      <c r="BI111">
        <f t="shared" si="8"/>
        <v>10</v>
      </c>
      <c r="BK111">
        <v>112</v>
      </c>
      <c r="BL111" t="str">
        <f t="shared" si="9"/>
        <v>summer</v>
      </c>
    </row>
    <row r="112" spans="1:64" x14ac:dyDescent="0.35">
      <c r="A112">
        <v>111</v>
      </c>
      <c r="B112">
        <f>IFERROR(INDEX(JMP!$AJ$2:$AU$1000,MATCH($A112,JMP!$A$2:$A$1000,0),MATCH(B$1,JMP!$AJ$1:$AU$1,0)),INDEX(Baseline!$B$2:$BD$2,1,MATCH(B$1,Baseline!$B$1:$BD$1,0)))</f>
        <v>0</v>
      </c>
      <c r="C112">
        <f>IFERROR(INDEX(JMP!$AJ$2:$AU$1000,MATCH($A112,JMP!$A$2:$A$1000,0),MATCH(C$1,JMP!$AJ$1:$AU$1,0)),INDEX(Baseline!$B$2:$BD$2,1,MATCH(C$1,Baseline!$B$1:$BD$1,0)))</f>
        <v>8760</v>
      </c>
      <c r="D112">
        <f>IFERROR(INDEX(JMP!$AJ$2:$AU$1000,MATCH($A112,JMP!$A$2:$A$1000,0),MATCH(D$1,JMP!$AJ$1:$AU$1,0)),INDEX(Baseline!$B$2:$BD$2,1,MATCH(D$1,Baseline!$B$1:$BD$1,0)))</f>
        <v>1</v>
      </c>
      <c r="E112">
        <f>IFERROR(INDEX(JMP!$AJ$2:$AU$1000,MATCH($A112,JMP!$A$2:$A$1000,0),MATCH(E$1,JMP!$AJ$1:$AU$1,0)),INDEX(Baseline!$B$2:$BD$2,1,MATCH(E$1,Baseline!$B$1:$BD$1,0)))</f>
        <v>1</v>
      </c>
      <c r="F112" t="str">
        <f>IFERROR(INDEX(JMP!$AJ$2:$AU$1000,MATCH($A112,JMP!$A$2:$A$1000,0),MATCH(F$1,JMP!$AJ$1:$AU$1,0)),INDEX(Baseline!$B$2:$BD$2,1,MATCH(F$1,Baseline!$B$1:$BD$1,0)))</f>
        <v>e344</v>
      </c>
      <c r="G112" t="str">
        <f>IFERROR(INDEX(JMP!$AJ$2:$AU$1000,MATCH($A112,JMP!$A$2:$A$1000,0),MATCH(G$1,JMP!$AJ$1:$AU$1,0)),INDEX(Baseline!$B$2:$BD$2,1,MATCH(G$1,Baseline!$B$1:$BD$1,0)))</f>
        <v>e340</v>
      </c>
      <c r="H112">
        <f>IFERROR(INDEX(JMP!$AJ$2:$AU$1000,MATCH($A112,JMP!$A$2:$A$1000,0),MATCH(H$1,JMP!$AJ$1:$AU$1,0)),INDEX(Baseline!$B$2:$BD$2,1,MATCH(H$1,Baseline!$B$1:$BD$1,0)))</f>
        <v>1.5</v>
      </c>
      <c r="I112">
        <f>IFERROR(INDEX(JMP!$AJ$2:$AU$1000,MATCH($A112,JMP!$A$2:$A$1000,0),MATCH(I$1,JMP!$AJ$1:$AU$1,0)),INDEX(Baseline!$B$2:$BD$2,1,MATCH(I$1,Baseline!$B$1:$BD$1,0)))</f>
        <v>0.42</v>
      </c>
      <c r="J112">
        <f>IFERROR(INDEX(JMP!$AJ$2:$AU$1000,MATCH($A112,JMP!$A$2:$A$1000,0),MATCH(J$1,JMP!$AJ$1:$AU$1,0)),INDEX(Baseline!$B$2:$BD$2,1,MATCH(J$1,Baseline!$B$1:$BD$1,0)))</f>
        <v>1</v>
      </c>
      <c r="K112">
        <f>IFERROR(INDEX(JMP!$AJ$2:$AU$1000,MATCH($A112,JMP!$A$2:$A$1000,0),MATCH(K$1,JMP!$AJ$1:$AU$1,0)),INDEX(Baseline!$B$2:$BD$2,1,MATCH(K$1,Baseline!$B$1:$BD$1,0)))</f>
        <v>0</v>
      </c>
      <c r="L112">
        <f>IFERROR(INDEX(JMP!$AJ$2:$AU$1000,MATCH($A112,JMP!$A$2:$A$1000,0),MATCH(L$1,JMP!$AJ$1:$AU$1,0)),INDEX(Baseline!$B$2:$BD$2,1,MATCH(L$1,Baseline!$B$1:$BD$1,0)))</f>
        <v>0.12567159205721562</v>
      </c>
      <c r="M112" t="b">
        <f>IFERROR(INDEX(JMP!$AJ$2:$AU$1000,MATCH($A112,JMP!$A$2:$A$1000,0),MATCH(M$1,JMP!$AJ$1:$AU$1,0)),INDEX(Baseline!$B$2:$BD$2,1,MATCH(M$1,Baseline!$B$1:$BD$1,0)))</f>
        <v>0</v>
      </c>
      <c r="N112" t="b">
        <f>IFERROR(INDEX(JMP!$AJ$2:$AU$1000,MATCH($A112,JMP!$A$2:$A$1000,0),MATCH(N$1,JMP!$AJ$1:$AU$1,0)),INDEX(Baseline!$B$2:$BD$2,1,MATCH(N$1,Baseline!$B$1:$BD$1,0)))</f>
        <v>0</v>
      </c>
      <c r="O112">
        <f>IFERROR(INDEX(JMP!$AJ$2:$AU$1000,MATCH($A112,JMP!$A$2:$A$1000,0),MATCH(O$1,JMP!$AJ$1:$AU$1,0)),INDEX(Baseline!$B$2:$BD$2,1,MATCH(O$1,Baseline!$B$1:$BD$1,0)))</f>
        <v>7</v>
      </c>
      <c r="P112">
        <f>IFERROR(INDEX(JMP!$AJ$2:$AU$1000,MATCH($A112,JMP!$A$2:$A$1000,0),MATCH(P$1,JMP!$AJ$1:$AU$1,0)),INDEX(Baseline!$B$2:$BD$2,1,MATCH(P$1,Baseline!$B$1:$BD$1,0)))</f>
        <v>200</v>
      </c>
      <c r="Q112">
        <f>IFERROR(INDEX(JMP!$AJ$2:$AU$1000,MATCH($A112,JMP!$A$2:$A$1000,0),MATCH(Q$1,JMP!$AJ$1:$AU$1,0)),INDEX(Baseline!$B$2:$BD$2,1,MATCH(Q$1,Baseline!$B$1:$BD$1,0)))</f>
        <v>10</v>
      </c>
      <c r="R112">
        <f>IFERROR(INDEX(JMP!$AJ$2:$AU$1000,MATCH($A112,JMP!$A$2:$A$1000,0),MATCH(R$1,JMP!$AJ$1:$AU$1,0)),INDEX(Baseline!$B$2:$BD$2,1,MATCH(R$1,Baseline!$B$1:$BD$1,0)))</f>
        <v>0</v>
      </c>
      <c r="S112">
        <f>IFERROR(INDEX(JMP!$AJ$2:$AU$1000,MATCH($A112,JMP!$A$2:$A$1000,0),MATCH(S$1,JMP!$AJ$1:$AU$1,0)),INDEX(Baseline!$B$2:$BD$2,1,MATCH(S$1,Baseline!$B$1:$BD$1,0)))</f>
        <v>1</v>
      </c>
      <c r="T112">
        <f>IFERROR(INDEX(JMP!$AJ$2:$AU$1000,MATCH($A112,JMP!$A$2:$A$1000,0),MATCH(T$1,JMP!$AJ$1:$AU$1,0)),INDEX(Baseline!$B$2:$BD$2,1,MATCH(T$1,Baseline!$B$1:$BD$1,0)))</f>
        <v>0</v>
      </c>
      <c r="U112" t="str">
        <f>IFERROR(INDEX(JMP!$AJ$2:$AU$1000,MATCH($A112,JMP!$A$2:$A$1000,0),MATCH(U$1,JMP!$AJ$1:$AU$1,0)),INDEX(Baseline!$B$2:$BD$2,1,MATCH(U$1,Baseline!$B$1:$BD$1,0)))</f>
        <v>Titan</v>
      </c>
      <c r="V112">
        <f>IFERROR(INDEX(JMP!$AJ$2:$AU$1000,MATCH($A112,JMP!$A$2:$A$1000,0),MATCH(V$1,JMP!$AJ$1:$AU$1,0)),INDEX(Baseline!$B$2:$BD$2,1,MATCH(V$1,Baseline!$B$1:$BD$1,0)))</f>
        <v>3</v>
      </c>
      <c r="W112">
        <f>IFERROR(INDEX(JMP!$AJ$2:$AU$1000,MATCH($A112,JMP!$A$2:$A$1000,0),MATCH(W$1,JMP!$AJ$1:$AU$1,0)),INDEX(Baseline!$B$2:$BD$2,1,MATCH(W$1,Baseline!$B$1:$BD$1,0)))</f>
        <v>0.37</v>
      </c>
      <c r="X112">
        <f>IFERROR(INDEX(JMP!$AJ$2:$AU$1000,MATCH($A112,JMP!$A$2:$A$1000,0),MATCH(X$1,JMP!$AJ$1:$AU$1,0)),INDEX(Baseline!$B$2:$BD$2,1,MATCH(X$1,Baseline!$B$1:$BD$1,0)))</f>
        <v>4</v>
      </c>
      <c r="Y112">
        <f>IFERROR(INDEX(JMP!$AJ$2:$AU$1000,MATCH($A112,JMP!$A$2:$A$1000,0),MATCH(Y$1,JMP!$AJ$1:$AU$1,0)),INDEX(Baseline!$B$2:$BD$2,1,MATCH(Y$1,Baseline!$B$1:$BD$1,0)))</f>
        <v>5</v>
      </c>
      <c r="Z112">
        <f>IFERROR(INDEX(JMP!$AJ$2:$AU$1000,MATCH($A112,JMP!$A$2:$A$1000,0),MATCH(Z$1,JMP!$AJ$1:$AU$1,0)),INDEX(Baseline!$B$2:$BD$2,1,MATCH(Z$1,Baseline!$B$1:$BD$1,0)))</f>
        <v>1970</v>
      </c>
      <c r="AA112">
        <f>IFERROR(INDEX(JMP!$AJ$2:$AU$1000,MATCH($A112,JMP!$A$2:$A$1000,0),MATCH(AA$1,JMP!$AJ$1:$AU$1,0)),INDEX(Baseline!$B$2:$BD$2,1,MATCH(AA$1,Baseline!$B$1:$BD$1,0)))</f>
        <v>1970</v>
      </c>
      <c r="AB112">
        <f>IFERROR(INDEX(JMP!$AJ$2:$AU$1000,MATCH($A112,JMP!$A$2:$A$1000,0),MATCH(AB$1,JMP!$AJ$1:$AU$1,0)),INDEX(Baseline!$B$2:$BD$2,1,MATCH(AB$1,Baseline!$B$1:$BD$1,0)))</f>
        <v>0</v>
      </c>
      <c r="AC112">
        <f>IFERROR(INDEX(JMP!$AJ$2:$AU$1000,MATCH($A112,JMP!$A$2:$A$1000,0),MATCH(AC$1,JMP!$AJ$1:$AU$1,0)),INDEX(Baseline!$B$2:$BD$2,1,MATCH(AC$1,Baseline!$B$1:$BD$1,0)))</f>
        <v>1</v>
      </c>
      <c r="AD112">
        <f>IFERROR(INDEX(JMP!$AJ$2:$AU$1000,MATCH($A112,JMP!$A$2:$A$1000,0),MATCH(AD$1,JMP!$AJ$1:$AU$1,0)),INDEX(Baseline!$B$2:$BD$2,1,MATCH(AD$1,Baseline!$B$1:$BD$1,0)))</f>
        <v>8</v>
      </c>
      <c r="AE112">
        <f>IFERROR(INDEX(JMP!$AJ$2:$AU$1000,MATCH($A112,JMP!$A$2:$A$1000,0),MATCH(AE$1,JMP!$AJ$1:$AU$1,0)),INDEX(Baseline!$B$2:$BD$2,1,MATCH(AE$1,Baseline!$B$1:$BD$1,0)))</f>
        <v>0.25</v>
      </c>
      <c r="AF112" t="str">
        <f>IFERROR(INDEX(JMP!$AJ$2:$AU$1000,MATCH($A112,JMP!$A$2:$A$1000,0),MATCH(AF$1,JMP!$AJ$1:$AU$1,0)),INDEX(Baseline!$B$2:$BD$2,1,MATCH(AF$1,Baseline!$B$1:$BD$1,0)))</f>
        <v>bwb</v>
      </c>
      <c r="AG112" t="str">
        <f>IFERROR(INDEX(JMP!$AJ$2:$AU$1000,MATCH($A112,JMP!$A$2:$A$1000,0),MATCH(AG$1,JMP!$AJ$1:$AU$1,0)),INDEX(Baseline!$B$2:$BD$2,1,MATCH(AG$1,Baseline!$B$1:$BD$1,0)))</f>
        <v>V-tail</v>
      </c>
      <c r="AH112">
        <f>IFERROR(INDEX(JMP!$AJ$2:$AU$1000,MATCH($A112,JMP!$A$2:$A$1000,0),MATCH(AH$1,JMP!$AJ$1:$AU$1,0)),INDEX(Baseline!$B$2:$BD$2,1,MATCH(AH$1,Baseline!$B$1:$BD$1,0)))</f>
        <v>0</v>
      </c>
      <c r="AI112">
        <f>IFERROR(INDEX(JMP!$AJ$2:$AU$1000,MATCH($A112,JMP!$A$2:$A$1000,0),MATCH(AI$1,JMP!$AJ$1:$AU$1,0)),INDEX(Baseline!$B$2:$BD$2,1,MATCH(AI$1,Baseline!$B$1:$BD$1,0)))</f>
        <v>724000000</v>
      </c>
      <c r="AJ112">
        <f>IFERROR(INDEX(JMP!$AJ$2:$AU$1000,MATCH($A112,JMP!$A$2:$A$1000,0),MATCH(AJ$1,JMP!$AJ$1:$AU$1,0)),INDEX(Baseline!$B$2:$BD$2,1,MATCH(AJ$1,Baseline!$B$1:$BD$1,0)))</f>
        <v>54500000</v>
      </c>
      <c r="AK112">
        <f>IFERROR(INDEX(JMP!$AJ$2:$AU$1000,MATCH($A112,JMP!$A$2:$A$1000,0),MATCH(AK$1,JMP!$AJ$1:$AU$1,0)),INDEX(Baseline!$B$2:$BD$2,1,MATCH(AK$1,Baseline!$B$1:$BD$1,0)))</f>
        <v>30</v>
      </c>
      <c r="AL112">
        <f>IFERROR(INDEX(JMP!$AJ$2:$AU$1000,MATCH($A112,JMP!$A$2:$A$1000,0),MATCH(AL$1,JMP!$AJ$1:$AU$1,0)),INDEX(Baseline!$B$2:$BD$2,1,MATCH(AL$1,Baseline!$B$1:$BD$1,0)))</f>
        <v>3.1938364145593798E-2</v>
      </c>
      <c r="AM112">
        <f>IFERROR(INDEX(JMP!$AJ$2:$AU$1000,MATCH($A112,JMP!$A$2:$A$1000,0),MATCH(AM$1,JMP!$AJ$1:$AU$1,0)),INDEX(Baseline!$B$2:$BD$2,1,MATCH(AM$1,Baseline!$B$1:$BD$1,0)))</f>
        <v>17</v>
      </c>
      <c r="AN112">
        <f>IFERROR(INDEX(JMP!$AJ$2:$AU$1000,MATCH($A112,JMP!$A$2:$A$1000,0),MATCH(AN$1,JMP!$AJ$1:$AU$1,0)),INDEX(Baseline!$B$2:$BD$2,1,MATCH(AN$1,Baseline!$B$1:$BD$1,0)))</f>
        <v>2.3785411764705797</v>
      </c>
      <c r="AO112">
        <f>IFERROR(INDEX(JMP!$AJ$2:$AU$1000,MATCH($A112,JMP!$A$2:$A$1000,0),MATCH(AO$1,JMP!$AJ$1:$AU$1,0)),INDEX(Baseline!$B$2:$BD$2,1,MATCH(AO$1,Baseline!$B$1:$BD$1,0)))</f>
        <v>0.89512027714274756</v>
      </c>
      <c r="AP112">
        <f>IFERROR(INDEX(JMP!$AJ$2:$AU$1000,MATCH($A112,JMP!$A$2:$A$1000,0),MATCH(AP$1,JMP!$AJ$1:$AU$1,0)),INDEX(Baseline!$B$2:$BD$2,1,MATCH(AP$1,Baseline!$B$1:$BD$1,0)))</f>
        <v>0</v>
      </c>
      <c r="AQ112">
        <f>IFERROR(INDEX(JMP!$AJ$2:$AU$1000,MATCH($A112,JMP!$A$2:$A$1000,0),MATCH(AQ$1,JMP!$AJ$1:$AU$1,0)),INDEX(Baseline!$B$2:$BD$2,1,MATCH(AQ$1,Baseline!$B$1:$BD$1,0)))</f>
        <v>0.35</v>
      </c>
      <c r="AR112">
        <f>IFERROR(INDEX(JMP!$AJ$2:$AU$1000,MATCH($A112,JMP!$A$2:$A$1000,0),MATCH(AR$1,JMP!$AJ$1:$AU$1,0)),INDEX(Baseline!$B$2:$BD$2,1,MATCH(AR$1,Baseline!$B$1:$BD$1,0)))</f>
        <v>0</v>
      </c>
      <c r="AS112">
        <f>IFERROR(INDEX(JMP!$AJ$2:$AU$1000,MATCH($A112,JMP!$A$2:$A$1000,0),MATCH(AS$1,JMP!$AJ$1:$AU$1,0)),INDEX(Baseline!$B$2:$BD$2,1,MATCH(AS$1,Baseline!$B$1:$BD$1,0)))</f>
        <v>0</v>
      </c>
      <c r="AT112">
        <f>IFERROR(INDEX(JMP!$AJ$2:$AU$1000,MATCH($A112,JMP!$A$2:$A$1000,0),MATCH(AT$1,JMP!$AJ$1:$AU$1,0)),INDEX(Baseline!$B$2:$BD$2,1,MATCH(AT$1,Baseline!$B$1:$BD$1,0)))</f>
        <v>500</v>
      </c>
      <c r="AU112">
        <f>IFERROR(INDEX(JMP!$AJ$2:$AU$1000,MATCH($A112,JMP!$A$2:$A$1000,0),MATCH(AU$1,JMP!$AJ$1:$AU$1,0)),INDEX(Baseline!$B$2:$BD$2,1,MATCH(AU$1,Baseline!$B$1:$BD$1,0)))</f>
        <v>50</v>
      </c>
      <c r="AV112">
        <f>IFERROR(INDEX(JMP!$AJ$2:$AU$1000,MATCH($A112,JMP!$A$2:$A$1000,0),MATCH(AV$1,JMP!$AJ$1:$AU$1,0)),INDEX(Baseline!$B$2:$BD$2,1,MATCH(AV$1,Baseline!$B$1:$BD$1,0)))</f>
        <v>12.1</v>
      </c>
      <c r="AW112">
        <f>IFERROR(INDEX(JMP!$AJ$2:$AU$1000,MATCH($A112,JMP!$A$2:$A$1000,0),MATCH(AW$1,JMP!$AJ$1:$AU$1,0)),INDEX(Baseline!$B$2:$BD$2,1,MATCH(AW$1,Baseline!$B$1:$BD$1,0)))</f>
        <v>1.9961979999999998E-3</v>
      </c>
      <c r="AX112">
        <f>IFERROR(INDEX(JMP!$AJ$2:$AU$1000,MATCH($A112,JMP!$A$2:$A$1000,0),MATCH(AX$1,JMP!$AJ$1:$AU$1,0)),INDEX(Baseline!$B$2:$BD$2,1,MATCH(AX$1,Baseline!$B$1:$BD$1,0)))</f>
        <v>1.9961979999999998E-3</v>
      </c>
      <c r="AY112">
        <f>IFERROR(INDEX(JMP!$AJ$2:$AU$1000,MATCH($A112,JMP!$A$2:$A$1000,0),MATCH(AY$1,JMP!$AJ$1:$AU$1,0)),INDEX(Baseline!$B$2:$BD$2,1,MATCH(AY$1,Baseline!$B$1:$BD$1,0)))</f>
        <v>1.9607137E-2</v>
      </c>
      <c r="AZ112">
        <f>IFERROR(INDEX(JMP!$AJ$2:$AU$1000,MATCH($A112,JMP!$A$2:$A$1000,0),MATCH(AZ$1,JMP!$AJ$1:$AU$1,0)),INDEX(Baseline!$B$2:$BD$2,1,MATCH(AZ$1,Baseline!$B$1:$BD$1,0)))</f>
        <v>0</v>
      </c>
      <c r="BA112">
        <f>IFERROR(INDEX(JMP!$AJ$2:$AU$1000,MATCH($A112,JMP!$A$2:$A$1000,0),MATCH(BA$1,JMP!$AJ$1:$AU$1,0)),INDEX(Baseline!$B$2:$BD$2,1,MATCH(BA$1,Baseline!$B$1:$BD$1,0)))</f>
        <v>10</v>
      </c>
      <c r="BB112">
        <f>IFERROR(INDEX(JMP!$AJ$2:$AU$1000,MATCH($A112,JMP!$A$2:$A$1000,0),MATCH(BB$1,JMP!$AJ$1:$AU$1,0)),INDEX(Baseline!$B$2:$BD$2,1,MATCH(BB$1,Baseline!$B$1:$BD$1,0)))</f>
        <v>0</v>
      </c>
      <c r="BC112">
        <f>IFERROR(INDEX(JMP!$AJ$2:$AU$1000,MATCH($A112,JMP!$A$2:$A$1000,0),MATCH(BC$1,JMP!$AJ$1:$AU$1,0)),INDEX(Baseline!$B$2:$BD$2,1,MATCH(BC$1,Baseline!$B$1:$BD$1,0)))</f>
        <v>3</v>
      </c>
      <c r="BD112">
        <f>IFERROR(INDEX(JMP!$AJ$2:$AU$1000,MATCH($A112,JMP!$A$2:$A$1000,0),MATCH(BD$1,JMP!$AJ$1:$AU$1,0)),INDEX(Baseline!$B$2:$BD$2,1,MATCH(BD$1,Baseline!$B$1:$BD$1,0)))</f>
        <v>4.4000000000000004</v>
      </c>
      <c r="BE112">
        <f>IFERROR(INDEX(JMP!$AJ$2:$AU$1000,MATCH($A112,JMP!$A$2:$A$1000,0),MATCH(BE$1,JMP!$AJ$1:$AU$1,0)),INDEX(Baseline!$B$2:$BE$2,1,MATCH(BE$1,Baseline!$B$1:$BE$1,0)))</f>
        <v>400000</v>
      </c>
      <c r="BF112" t="str">
        <f t="shared" si="5"/>
        <v>no</v>
      </c>
      <c r="BG112" t="str">
        <f t="shared" si="6"/>
        <v>no</v>
      </c>
      <c r="BH112">
        <f t="shared" si="7"/>
        <v>0.25</v>
      </c>
      <c r="BI112">
        <f t="shared" si="8"/>
        <v>10</v>
      </c>
      <c r="BK112">
        <v>113</v>
      </c>
      <c r="BL112" t="str">
        <f t="shared" si="9"/>
        <v>fall</v>
      </c>
    </row>
    <row r="113" spans="1:64" x14ac:dyDescent="0.35">
      <c r="A113">
        <v>112</v>
      </c>
      <c r="B113">
        <f>IFERROR(INDEX(JMP!$AJ$2:$AU$1000,MATCH($A113,JMP!$A$2:$A$1000,0),MATCH(B$1,JMP!$AJ$1:$AU$1,0)),INDEX(Baseline!$B$2:$BD$2,1,MATCH(B$1,Baseline!$B$1:$BD$1,0)))</f>
        <v>0</v>
      </c>
      <c r="C113">
        <f>IFERROR(INDEX(JMP!$AJ$2:$AU$1000,MATCH($A113,JMP!$A$2:$A$1000,0),MATCH(C$1,JMP!$AJ$1:$AU$1,0)),INDEX(Baseline!$B$2:$BD$2,1,MATCH(C$1,Baseline!$B$1:$BD$1,0)))</f>
        <v>8760</v>
      </c>
      <c r="D113">
        <f>IFERROR(INDEX(JMP!$AJ$2:$AU$1000,MATCH($A113,JMP!$A$2:$A$1000,0),MATCH(D$1,JMP!$AJ$1:$AU$1,0)),INDEX(Baseline!$B$2:$BD$2,1,MATCH(D$1,Baseline!$B$1:$BD$1,0)))</f>
        <v>1</v>
      </c>
      <c r="E113">
        <f>IFERROR(INDEX(JMP!$AJ$2:$AU$1000,MATCH($A113,JMP!$A$2:$A$1000,0),MATCH(E$1,JMP!$AJ$1:$AU$1,0)),INDEX(Baseline!$B$2:$BD$2,1,MATCH(E$1,Baseline!$B$1:$BD$1,0)))</f>
        <v>1</v>
      </c>
      <c r="F113" t="str">
        <f>IFERROR(INDEX(JMP!$AJ$2:$AU$1000,MATCH($A113,JMP!$A$2:$A$1000,0),MATCH(F$1,JMP!$AJ$1:$AU$1,0)),INDEX(Baseline!$B$2:$BD$2,1,MATCH(F$1,Baseline!$B$1:$BD$1,0)))</f>
        <v>e344</v>
      </c>
      <c r="G113" t="str">
        <f>IFERROR(INDEX(JMP!$AJ$2:$AU$1000,MATCH($A113,JMP!$A$2:$A$1000,0),MATCH(G$1,JMP!$AJ$1:$AU$1,0)),INDEX(Baseline!$B$2:$BD$2,1,MATCH(G$1,Baseline!$B$1:$BD$1,0)))</f>
        <v>e340</v>
      </c>
      <c r="H113">
        <f>IFERROR(INDEX(JMP!$AJ$2:$AU$1000,MATCH($A113,JMP!$A$2:$A$1000,0),MATCH(H$1,JMP!$AJ$1:$AU$1,0)),INDEX(Baseline!$B$2:$BD$2,1,MATCH(H$1,Baseline!$B$1:$BD$1,0)))</f>
        <v>1.5</v>
      </c>
      <c r="I113">
        <f>IFERROR(INDEX(JMP!$AJ$2:$AU$1000,MATCH($A113,JMP!$A$2:$A$1000,0),MATCH(I$1,JMP!$AJ$1:$AU$1,0)),INDEX(Baseline!$B$2:$BD$2,1,MATCH(I$1,Baseline!$B$1:$BD$1,0)))</f>
        <v>0.42</v>
      </c>
      <c r="J113">
        <f>IFERROR(INDEX(JMP!$AJ$2:$AU$1000,MATCH($A113,JMP!$A$2:$A$1000,0),MATCH(J$1,JMP!$AJ$1:$AU$1,0)),INDEX(Baseline!$B$2:$BD$2,1,MATCH(J$1,Baseline!$B$1:$BD$1,0)))</f>
        <v>1</v>
      </c>
      <c r="K113">
        <f>IFERROR(INDEX(JMP!$AJ$2:$AU$1000,MATCH($A113,JMP!$A$2:$A$1000,0),MATCH(K$1,JMP!$AJ$1:$AU$1,0)),INDEX(Baseline!$B$2:$BD$2,1,MATCH(K$1,Baseline!$B$1:$BD$1,0)))</f>
        <v>0</v>
      </c>
      <c r="L113">
        <f>IFERROR(INDEX(JMP!$AJ$2:$AU$1000,MATCH($A113,JMP!$A$2:$A$1000,0),MATCH(L$1,JMP!$AJ$1:$AU$1,0)),INDEX(Baseline!$B$2:$BD$2,1,MATCH(L$1,Baseline!$B$1:$BD$1,0)))</f>
        <v>0.14443155684264264</v>
      </c>
      <c r="M113" t="b">
        <f>IFERROR(INDEX(JMP!$AJ$2:$AU$1000,MATCH($A113,JMP!$A$2:$A$1000,0),MATCH(M$1,JMP!$AJ$1:$AU$1,0)),INDEX(Baseline!$B$2:$BD$2,1,MATCH(M$1,Baseline!$B$1:$BD$1,0)))</f>
        <v>0</v>
      </c>
      <c r="N113" t="b">
        <f>IFERROR(INDEX(JMP!$AJ$2:$AU$1000,MATCH($A113,JMP!$A$2:$A$1000,0),MATCH(N$1,JMP!$AJ$1:$AU$1,0)),INDEX(Baseline!$B$2:$BD$2,1,MATCH(N$1,Baseline!$B$1:$BD$1,0)))</f>
        <v>0</v>
      </c>
      <c r="O113">
        <f>IFERROR(INDEX(JMP!$AJ$2:$AU$1000,MATCH($A113,JMP!$A$2:$A$1000,0),MATCH(O$1,JMP!$AJ$1:$AU$1,0)),INDEX(Baseline!$B$2:$BD$2,1,MATCH(O$1,Baseline!$B$1:$BD$1,0)))</f>
        <v>7</v>
      </c>
      <c r="P113">
        <f>IFERROR(INDEX(JMP!$AJ$2:$AU$1000,MATCH($A113,JMP!$A$2:$A$1000,0),MATCH(P$1,JMP!$AJ$1:$AU$1,0)),INDEX(Baseline!$B$2:$BD$2,1,MATCH(P$1,Baseline!$B$1:$BD$1,0)))</f>
        <v>200</v>
      </c>
      <c r="Q113">
        <f>IFERROR(INDEX(JMP!$AJ$2:$AU$1000,MATCH($A113,JMP!$A$2:$A$1000,0),MATCH(Q$1,JMP!$AJ$1:$AU$1,0)),INDEX(Baseline!$B$2:$BD$2,1,MATCH(Q$1,Baseline!$B$1:$BD$1,0)))</f>
        <v>10</v>
      </c>
      <c r="R113">
        <f>IFERROR(INDEX(JMP!$AJ$2:$AU$1000,MATCH($A113,JMP!$A$2:$A$1000,0),MATCH(R$1,JMP!$AJ$1:$AU$1,0)),INDEX(Baseline!$B$2:$BD$2,1,MATCH(R$1,Baseline!$B$1:$BD$1,0)))</f>
        <v>0</v>
      </c>
      <c r="S113">
        <f>IFERROR(INDEX(JMP!$AJ$2:$AU$1000,MATCH($A113,JMP!$A$2:$A$1000,0),MATCH(S$1,JMP!$AJ$1:$AU$1,0)),INDEX(Baseline!$B$2:$BD$2,1,MATCH(S$1,Baseline!$B$1:$BD$1,0)))</f>
        <v>1</v>
      </c>
      <c r="T113">
        <f>IFERROR(INDEX(JMP!$AJ$2:$AU$1000,MATCH($A113,JMP!$A$2:$A$1000,0),MATCH(T$1,JMP!$AJ$1:$AU$1,0)),INDEX(Baseline!$B$2:$BD$2,1,MATCH(T$1,Baseline!$B$1:$BD$1,0)))</f>
        <v>0</v>
      </c>
      <c r="U113" t="str">
        <f>IFERROR(INDEX(JMP!$AJ$2:$AU$1000,MATCH($A113,JMP!$A$2:$A$1000,0),MATCH(U$1,JMP!$AJ$1:$AU$1,0)),INDEX(Baseline!$B$2:$BD$2,1,MATCH(U$1,Baseline!$B$1:$BD$1,0)))</f>
        <v>Titan</v>
      </c>
      <c r="V113">
        <f>IFERROR(INDEX(JMP!$AJ$2:$AU$1000,MATCH($A113,JMP!$A$2:$A$1000,0),MATCH(V$1,JMP!$AJ$1:$AU$1,0)),INDEX(Baseline!$B$2:$BD$2,1,MATCH(V$1,Baseline!$B$1:$BD$1,0)))</f>
        <v>3</v>
      </c>
      <c r="W113">
        <f>IFERROR(INDEX(JMP!$AJ$2:$AU$1000,MATCH($A113,JMP!$A$2:$A$1000,0),MATCH(W$1,JMP!$AJ$1:$AU$1,0)),INDEX(Baseline!$B$2:$BD$2,1,MATCH(W$1,Baseline!$B$1:$BD$1,0)))</f>
        <v>0.37</v>
      </c>
      <c r="X113">
        <f>IFERROR(INDEX(JMP!$AJ$2:$AU$1000,MATCH($A113,JMP!$A$2:$A$1000,0),MATCH(X$1,JMP!$AJ$1:$AU$1,0)),INDEX(Baseline!$B$2:$BD$2,1,MATCH(X$1,Baseline!$B$1:$BD$1,0)))</f>
        <v>4</v>
      </c>
      <c r="Y113">
        <f>IFERROR(INDEX(JMP!$AJ$2:$AU$1000,MATCH($A113,JMP!$A$2:$A$1000,0),MATCH(Y$1,JMP!$AJ$1:$AU$1,0)),INDEX(Baseline!$B$2:$BD$2,1,MATCH(Y$1,Baseline!$B$1:$BD$1,0)))</f>
        <v>1</v>
      </c>
      <c r="Z113">
        <f>IFERROR(INDEX(JMP!$AJ$2:$AU$1000,MATCH($A113,JMP!$A$2:$A$1000,0),MATCH(Z$1,JMP!$AJ$1:$AU$1,0)),INDEX(Baseline!$B$2:$BD$2,1,MATCH(Z$1,Baseline!$B$1:$BD$1,0)))</f>
        <v>1970</v>
      </c>
      <c r="AA113">
        <f>IFERROR(INDEX(JMP!$AJ$2:$AU$1000,MATCH($A113,JMP!$A$2:$A$1000,0),MATCH(AA$1,JMP!$AJ$1:$AU$1,0)),INDEX(Baseline!$B$2:$BD$2,1,MATCH(AA$1,Baseline!$B$1:$BD$1,0)))</f>
        <v>1970</v>
      </c>
      <c r="AB113">
        <f>IFERROR(INDEX(JMP!$AJ$2:$AU$1000,MATCH($A113,JMP!$A$2:$A$1000,0),MATCH(AB$1,JMP!$AJ$1:$AU$1,0)),INDEX(Baseline!$B$2:$BD$2,1,MATCH(AB$1,Baseline!$B$1:$BD$1,0)))</f>
        <v>0</v>
      </c>
      <c r="AC113">
        <f>IFERROR(INDEX(JMP!$AJ$2:$AU$1000,MATCH($A113,JMP!$A$2:$A$1000,0),MATCH(AC$1,JMP!$AJ$1:$AU$1,0)),INDEX(Baseline!$B$2:$BD$2,1,MATCH(AC$1,Baseline!$B$1:$BD$1,0)))</f>
        <v>1</v>
      </c>
      <c r="AD113">
        <f>IFERROR(INDEX(JMP!$AJ$2:$AU$1000,MATCH($A113,JMP!$A$2:$A$1000,0),MATCH(AD$1,JMP!$AJ$1:$AU$1,0)),INDEX(Baseline!$B$2:$BD$2,1,MATCH(AD$1,Baseline!$B$1:$BD$1,0)))</f>
        <v>8</v>
      </c>
      <c r="AE113">
        <f>IFERROR(INDEX(JMP!$AJ$2:$AU$1000,MATCH($A113,JMP!$A$2:$A$1000,0),MATCH(AE$1,JMP!$AJ$1:$AU$1,0)),INDEX(Baseline!$B$2:$BD$2,1,MATCH(AE$1,Baseline!$B$1:$BD$1,0)))</f>
        <v>1</v>
      </c>
      <c r="AF113" t="str">
        <f>IFERROR(INDEX(JMP!$AJ$2:$AU$1000,MATCH($A113,JMP!$A$2:$A$1000,0),MATCH(AF$1,JMP!$AJ$1:$AU$1,0)),INDEX(Baseline!$B$2:$BD$2,1,MATCH(AF$1,Baseline!$B$1:$BD$1,0)))</f>
        <v>bwb</v>
      </c>
      <c r="AG113" t="str">
        <f>IFERROR(INDEX(JMP!$AJ$2:$AU$1000,MATCH($A113,JMP!$A$2:$A$1000,0),MATCH(AG$1,JMP!$AJ$1:$AU$1,0)),INDEX(Baseline!$B$2:$BD$2,1,MATCH(AG$1,Baseline!$B$1:$BD$1,0)))</f>
        <v>V-tail</v>
      </c>
      <c r="AH113">
        <f>IFERROR(INDEX(JMP!$AJ$2:$AU$1000,MATCH($A113,JMP!$A$2:$A$1000,0),MATCH(AH$1,JMP!$AJ$1:$AU$1,0)),INDEX(Baseline!$B$2:$BD$2,1,MATCH(AH$1,Baseline!$B$1:$BD$1,0)))</f>
        <v>1</v>
      </c>
      <c r="AI113">
        <f>IFERROR(INDEX(JMP!$AJ$2:$AU$1000,MATCH($A113,JMP!$A$2:$A$1000,0),MATCH(AI$1,JMP!$AJ$1:$AU$1,0)),INDEX(Baseline!$B$2:$BD$2,1,MATCH(AI$1,Baseline!$B$1:$BD$1,0)))</f>
        <v>724000000</v>
      </c>
      <c r="AJ113">
        <f>IFERROR(INDEX(JMP!$AJ$2:$AU$1000,MATCH($A113,JMP!$A$2:$A$1000,0),MATCH(AJ$1,JMP!$AJ$1:$AU$1,0)),INDEX(Baseline!$B$2:$BD$2,1,MATCH(AJ$1,Baseline!$B$1:$BD$1,0)))</f>
        <v>54500000</v>
      </c>
      <c r="AK113">
        <f>IFERROR(INDEX(JMP!$AJ$2:$AU$1000,MATCH($A113,JMP!$A$2:$A$1000,0),MATCH(AK$1,JMP!$AJ$1:$AU$1,0)),INDEX(Baseline!$B$2:$BD$2,1,MATCH(AK$1,Baseline!$B$1:$BD$1,0)))</f>
        <v>30</v>
      </c>
      <c r="AL113">
        <f>IFERROR(INDEX(JMP!$AJ$2:$AU$1000,MATCH($A113,JMP!$A$2:$A$1000,0),MATCH(AL$1,JMP!$AJ$1:$AU$1,0)),INDEX(Baseline!$B$2:$BD$2,1,MATCH(AL$1,Baseline!$B$1:$BD$1,0)))</f>
        <v>2.8446801605166161E-2</v>
      </c>
      <c r="AM113">
        <f>IFERROR(INDEX(JMP!$AJ$2:$AU$1000,MATCH($A113,JMP!$A$2:$A$1000,0),MATCH(AM$1,JMP!$AJ$1:$AU$1,0)),INDEX(Baseline!$B$2:$BD$2,1,MATCH(AM$1,Baseline!$B$1:$BD$1,0)))</f>
        <v>14.047619047619047</v>
      </c>
      <c r="AN113">
        <f>IFERROR(INDEX(JMP!$AJ$2:$AU$1000,MATCH($A113,JMP!$A$2:$A$1000,0),MATCH(AN$1,JMP!$AJ$1:$AU$1,0)),INDEX(Baseline!$B$2:$BD$2,1,MATCH(AN$1,Baseline!$B$1:$BD$1,0)))</f>
        <v>1.6726221543162647</v>
      </c>
      <c r="AO113">
        <f>IFERROR(INDEX(JMP!$AJ$2:$AU$1000,MATCH($A113,JMP!$A$2:$A$1000,0),MATCH(AO$1,JMP!$AJ$1:$AU$1,0)),INDEX(Baseline!$B$2:$BD$2,1,MATCH(AO$1,Baseline!$B$1:$BD$1,0)))</f>
        <v>1.3663251022801557</v>
      </c>
      <c r="AP113">
        <f>IFERROR(INDEX(JMP!$AJ$2:$AU$1000,MATCH($A113,JMP!$A$2:$A$1000,0),MATCH(AP$1,JMP!$AJ$1:$AU$1,0)),INDEX(Baseline!$B$2:$BD$2,1,MATCH(AP$1,Baseline!$B$1:$BD$1,0)))</f>
        <v>0</v>
      </c>
      <c r="AQ113">
        <f>IFERROR(INDEX(JMP!$AJ$2:$AU$1000,MATCH($A113,JMP!$A$2:$A$1000,0),MATCH(AQ$1,JMP!$AJ$1:$AU$1,0)),INDEX(Baseline!$B$2:$BD$2,1,MATCH(AQ$1,Baseline!$B$1:$BD$1,0)))</f>
        <v>0.35</v>
      </c>
      <c r="AR113">
        <f>IFERROR(INDEX(JMP!$AJ$2:$AU$1000,MATCH($A113,JMP!$A$2:$A$1000,0),MATCH(AR$1,JMP!$AJ$1:$AU$1,0)),INDEX(Baseline!$B$2:$BD$2,1,MATCH(AR$1,Baseline!$B$1:$BD$1,0)))</f>
        <v>0</v>
      </c>
      <c r="AS113">
        <f>IFERROR(INDEX(JMP!$AJ$2:$AU$1000,MATCH($A113,JMP!$A$2:$A$1000,0),MATCH(AS$1,JMP!$AJ$1:$AU$1,0)),INDEX(Baseline!$B$2:$BD$2,1,MATCH(AS$1,Baseline!$B$1:$BD$1,0)))</f>
        <v>0</v>
      </c>
      <c r="AT113">
        <f>IFERROR(INDEX(JMP!$AJ$2:$AU$1000,MATCH($A113,JMP!$A$2:$A$1000,0),MATCH(AT$1,JMP!$AJ$1:$AU$1,0)),INDEX(Baseline!$B$2:$BD$2,1,MATCH(AT$1,Baseline!$B$1:$BD$1,0)))</f>
        <v>500</v>
      </c>
      <c r="AU113">
        <f>IFERROR(INDEX(JMP!$AJ$2:$AU$1000,MATCH($A113,JMP!$A$2:$A$1000,0),MATCH(AU$1,JMP!$AJ$1:$AU$1,0)),INDEX(Baseline!$B$2:$BD$2,1,MATCH(AU$1,Baseline!$B$1:$BD$1,0)))</f>
        <v>50</v>
      </c>
      <c r="AV113">
        <f>IFERROR(INDEX(JMP!$AJ$2:$AU$1000,MATCH($A113,JMP!$A$2:$A$1000,0),MATCH(AV$1,JMP!$AJ$1:$AU$1,0)),INDEX(Baseline!$B$2:$BD$2,1,MATCH(AV$1,Baseline!$B$1:$BD$1,0)))</f>
        <v>12.1</v>
      </c>
      <c r="AW113">
        <f>IFERROR(INDEX(JMP!$AJ$2:$AU$1000,MATCH($A113,JMP!$A$2:$A$1000,0),MATCH(AW$1,JMP!$AJ$1:$AU$1,0)),INDEX(Baseline!$B$2:$BD$2,1,MATCH(AW$1,Baseline!$B$1:$BD$1,0)))</f>
        <v>1.9961979999999998E-3</v>
      </c>
      <c r="AX113">
        <f>IFERROR(INDEX(JMP!$AJ$2:$AU$1000,MATCH($A113,JMP!$A$2:$A$1000,0),MATCH(AX$1,JMP!$AJ$1:$AU$1,0)),INDEX(Baseline!$B$2:$BD$2,1,MATCH(AX$1,Baseline!$B$1:$BD$1,0)))</f>
        <v>1.9961979999999998E-3</v>
      </c>
      <c r="AY113">
        <f>IFERROR(INDEX(JMP!$AJ$2:$AU$1000,MATCH($A113,JMP!$A$2:$A$1000,0),MATCH(AY$1,JMP!$AJ$1:$AU$1,0)),INDEX(Baseline!$B$2:$BD$2,1,MATCH(AY$1,Baseline!$B$1:$BD$1,0)))</f>
        <v>1.9607137E-2</v>
      </c>
      <c r="AZ113">
        <f>IFERROR(INDEX(JMP!$AJ$2:$AU$1000,MATCH($A113,JMP!$A$2:$A$1000,0),MATCH(AZ$1,JMP!$AJ$1:$AU$1,0)),INDEX(Baseline!$B$2:$BD$2,1,MATCH(AZ$1,Baseline!$B$1:$BD$1,0)))</f>
        <v>0</v>
      </c>
      <c r="BA113">
        <f>IFERROR(INDEX(JMP!$AJ$2:$AU$1000,MATCH($A113,JMP!$A$2:$A$1000,0),MATCH(BA$1,JMP!$AJ$1:$AU$1,0)),INDEX(Baseline!$B$2:$BD$2,1,MATCH(BA$1,Baseline!$B$1:$BD$1,0)))</f>
        <v>55</v>
      </c>
      <c r="BB113">
        <f>IFERROR(INDEX(JMP!$AJ$2:$AU$1000,MATCH($A113,JMP!$A$2:$A$1000,0),MATCH(BB$1,JMP!$AJ$1:$AU$1,0)),INDEX(Baseline!$B$2:$BD$2,1,MATCH(BB$1,Baseline!$B$1:$BD$1,0)))</f>
        <v>0</v>
      </c>
      <c r="BC113">
        <f>IFERROR(INDEX(JMP!$AJ$2:$AU$1000,MATCH($A113,JMP!$A$2:$A$1000,0),MATCH(BC$1,JMP!$AJ$1:$AU$1,0)),INDEX(Baseline!$B$2:$BD$2,1,MATCH(BC$1,Baseline!$B$1:$BD$1,0)))</f>
        <v>2</v>
      </c>
      <c r="BD113">
        <f>IFERROR(INDEX(JMP!$AJ$2:$AU$1000,MATCH($A113,JMP!$A$2:$A$1000,0),MATCH(BD$1,JMP!$AJ$1:$AU$1,0)),INDEX(Baseline!$B$2:$BD$2,1,MATCH(BD$1,Baseline!$B$1:$BD$1,0)))</f>
        <v>5</v>
      </c>
      <c r="BE113">
        <f>IFERROR(INDEX(JMP!$AJ$2:$AU$1000,MATCH($A113,JMP!$A$2:$A$1000,0),MATCH(BE$1,JMP!$AJ$1:$AU$1,0)),INDEX(Baseline!$B$2:$BE$2,1,MATCH(BE$1,Baseline!$B$1:$BE$1,0)))</f>
        <v>400000</v>
      </c>
      <c r="BF113" t="str">
        <f t="shared" si="5"/>
        <v>no</v>
      </c>
      <c r="BG113" t="str">
        <f t="shared" si="6"/>
        <v>yes</v>
      </c>
      <c r="BH113">
        <f t="shared" si="7"/>
        <v>1</v>
      </c>
      <c r="BI113">
        <f t="shared" si="8"/>
        <v>30</v>
      </c>
      <c r="BK113">
        <v>114</v>
      </c>
      <c r="BL113" t="str">
        <f t="shared" si="9"/>
        <v>summer</v>
      </c>
    </row>
    <row r="114" spans="1:64" x14ac:dyDescent="0.35">
      <c r="A114">
        <v>113</v>
      </c>
      <c r="B114">
        <f>IFERROR(INDEX(JMP!$AJ$2:$AU$1000,MATCH($A114,JMP!$A$2:$A$1000,0),MATCH(B$1,JMP!$AJ$1:$AU$1,0)),INDEX(Baseline!$B$2:$BD$2,1,MATCH(B$1,Baseline!$B$1:$BD$1,0)))</f>
        <v>0</v>
      </c>
      <c r="C114">
        <f>IFERROR(INDEX(JMP!$AJ$2:$AU$1000,MATCH($A114,JMP!$A$2:$A$1000,0),MATCH(C$1,JMP!$AJ$1:$AU$1,0)),INDEX(Baseline!$B$2:$BD$2,1,MATCH(C$1,Baseline!$B$1:$BD$1,0)))</f>
        <v>8760</v>
      </c>
      <c r="D114">
        <f>IFERROR(INDEX(JMP!$AJ$2:$AU$1000,MATCH($A114,JMP!$A$2:$A$1000,0),MATCH(D$1,JMP!$AJ$1:$AU$1,0)),INDEX(Baseline!$B$2:$BD$2,1,MATCH(D$1,Baseline!$B$1:$BD$1,0)))</f>
        <v>1</v>
      </c>
      <c r="E114">
        <f>IFERROR(INDEX(JMP!$AJ$2:$AU$1000,MATCH($A114,JMP!$A$2:$A$1000,0),MATCH(E$1,JMP!$AJ$1:$AU$1,0)),INDEX(Baseline!$B$2:$BD$2,1,MATCH(E$1,Baseline!$B$1:$BD$1,0)))</f>
        <v>1</v>
      </c>
      <c r="F114" t="str">
        <f>IFERROR(INDEX(JMP!$AJ$2:$AU$1000,MATCH($A114,JMP!$A$2:$A$1000,0),MATCH(F$1,JMP!$AJ$1:$AU$1,0)),INDEX(Baseline!$B$2:$BD$2,1,MATCH(F$1,Baseline!$B$1:$BD$1,0)))</f>
        <v>e344</v>
      </c>
      <c r="G114" t="str">
        <f>IFERROR(INDEX(JMP!$AJ$2:$AU$1000,MATCH($A114,JMP!$A$2:$A$1000,0),MATCH(G$1,JMP!$AJ$1:$AU$1,0)),INDEX(Baseline!$B$2:$BD$2,1,MATCH(G$1,Baseline!$B$1:$BD$1,0)))</f>
        <v>e340</v>
      </c>
      <c r="H114">
        <f>IFERROR(INDEX(JMP!$AJ$2:$AU$1000,MATCH($A114,JMP!$A$2:$A$1000,0),MATCH(H$1,JMP!$AJ$1:$AU$1,0)),INDEX(Baseline!$B$2:$BD$2,1,MATCH(H$1,Baseline!$B$1:$BD$1,0)))</f>
        <v>1.5</v>
      </c>
      <c r="I114">
        <f>IFERROR(INDEX(JMP!$AJ$2:$AU$1000,MATCH($A114,JMP!$A$2:$A$1000,0),MATCH(I$1,JMP!$AJ$1:$AU$1,0)),INDEX(Baseline!$B$2:$BD$2,1,MATCH(I$1,Baseline!$B$1:$BD$1,0)))</f>
        <v>0.42</v>
      </c>
      <c r="J114">
        <f>IFERROR(INDEX(JMP!$AJ$2:$AU$1000,MATCH($A114,JMP!$A$2:$A$1000,0),MATCH(J$1,JMP!$AJ$1:$AU$1,0)),INDEX(Baseline!$B$2:$BD$2,1,MATCH(J$1,Baseline!$B$1:$BD$1,0)))</f>
        <v>1</v>
      </c>
      <c r="K114">
        <f>IFERROR(INDEX(JMP!$AJ$2:$AU$1000,MATCH($A114,JMP!$A$2:$A$1000,0),MATCH(K$1,JMP!$AJ$1:$AU$1,0)),INDEX(Baseline!$B$2:$BD$2,1,MATCH(K$1,Baseline!$B$1:$BD$1,0)))</f>
        <v>0</v>
      </c>
      <c r="L114">
        <f>IFERROR(INDEX(JMP!$AJ$2:$AU$1000,MATCH($A114,JMP!$A$2:$A$1000,0),MATCH(L$1,JMP!$AJ$1:$AU$1,0)),INDEX(Baseline!$B$2:$BD$2,1,MATCH(L$1,Baseline!$B$1:$BD$1,0)))</f>
        <v>8.8151662486361582E-2</v>
      </c>
      <c r="M114" t="b">
        <f>IFERROR(INDEX(JMP!$AJ$2:$AU$1000,MATCH($A114,JMP!$A$2:$A$1000,0),MATCH(M$1,JMP!$AJ$1:$AU$1,0)),INDEX(Baseline!$B$2:$BD$2,1,MATCH(M$1,Baseline!$B$1:$BD$1,0)))</f>
        <v>0</v>
      </c>
      <c r="N114" t="b">
        <f>IFERROR(INDEX(JMP!$AJ$2:$AU$1000,MATCH($A114,JMP!$A$2:$A$1000,0),MATCH(N$1,JMP!$AJ$1:$AU$1,0)),INDEX(Baseline!$B$2:$BD$2,1,MATCH(N$1,Baseline!$B$1:$BD$1,0)))</f>
        <v>0</v>
      </c>
      <c r="O114">
        <f>IFERROR(INDEX(JMP!$AJ$2:$AU$1000,MATCH($A114,JMP!$A$2:$A$1000,0),MATCH(O$1,JMP!$AJ$1:$AU$1,0)),INDEX(Baseline!$B$2:$BD$2,1,MATCH(O$1,Baseline!$B$1:$BD$1,0)))</f>
        <v>7</v>
      </c>
      <c r="P114">
        <f>IFERROR(INDEX(JMP!$AJ$2:$AU$1000,MATCH($A114,JMP!$A$2:$A$1000,0),MATCH(P$1,JMP!$AJ$1:$AU$1,0)),INDEX(Baseline!$B$2:$BD$2,1,MATCH(P$1,Baseline!$B$1:$BD$1,0)))</f>
        <v>200</v>
      </c>
      <c r="Q114">
        <f>IFERROR(INDEX(JMP!$AJ$2:$AU$1000,MATCH($A114,JMP!$A$2:$A$1000,0),MATCH(Q$1,JMP!$AJ$1:$AU$1,0)),INDEX(Baseline!$B$2:$BD$2,1,MATCH(Q$1,Baseline!$B$1:$BD$1,0)))</f>
        <v>10</v>
      </c>
      <c r="R114">
        <f>IFERROR(INDEX(JMP!$AJ$2:$AU$1000,MATCH($A114,JMP!$A$2:$A$1000,0),MATCH(R$1,JMP!$AJ$1:$AU$1,0)),INDEX(Baseline!$B$2:$BD$2,1,MATCH(R$1,Baseline!$B$1:$BD$1,0)))</f>
        <v>0</v>
      </c>
      <c r="S114">
        <f>IFERROR(INDEX(JMP!$AJ$2:$AU$1000,MATCH($A114,JMP!$A$2:$A$1000,0),MATCH(S$1,JMP!$AJ$1:$AU$1,0)),INDEX(Baseline!$B$2:$BD$2,1,MATCH(S$1,Baseline!$B$1:$BD$1,0)))</f>
        <v>1</v>
      </c>
      <c r="T114">
        <f>IFERROR(INDEX(JMP!$AJ$2:$AU$1000,MATCH($A114,JMP!$A$2:$A$1000,0),MATCH(T$1,JMP!$AJ$1:$AU$1,0)),INDEX(Baseline!$B$2:$BD$2,1,MATCH(T$1,Baseline!$B$1:$BD$1,0)))</f>
        <v>0</v>
      </c>
      <c r="U114" t="str">
        <f>IFERROR(INDEX(JMP!$AJ$2:$AU$1000,MATCH($A114,JMP!$A$2:$A$1000,0),MATCH(U$1,JMP!$AJ$1:$AU$1,0)),INDEX(Baseline!$B$2:$BD$2,1,MATCH(U$1,Baseline!$B$1:$BD$1,0)))</f>
        <v>Titan</v>
      </c>
      <c r="V114">
        <f>IFERROR(INDEX(JMP!$AJ$2:$AU$1000,MATCH($A114,JMP!$A$2:$A$1000,0),MATCH(V$1,JMP!$AJ$1:$AU$1,0)),INDEX(Baseline!$B$2:$BD$2,1,MATCH(V$1,Baseline!$B$1:$BD$1,0)))</f>
        <v>3</v>
      </c>
      <c r="W114">
        <f>IFERROR(INDEX(JMP!$AJ$2:$AU$1000,MATCH($A114,JMP!$A$2:$A$1000,0),MATCH(W$1,JMP!$AJ$1:$AU$1,0)),INDEX(Baseline!$B$2:$BD$2,1,MATCH(W$1,Baseline!$B$1:$BD$1,0)))</f>
        <v>0.37</v>
      </c>
      <c r="X114">
        <f>IFERROR(INDEX(JMP!$AJ$2:$AU$1000,MATCH($A114,JMP!$A$2:$A$1000,0),MATCH(X$1,JMP!$AJ$1:$AU$1,0)),INDEX(Baseline!$B$2:$BD$2,1,MATCH(X$1,Baseline!$B$1:$BD$1,0)))</f>
        <v>4</v>
      </c>
      <c r="Y114">
        <f>IFERROR(INDEX(JMP!$AJ$2:$AU$1000,MATCH($A114,JMP!$A$2:$A$1000,0),MATCH(Y$1,JMP!$AJ$1:$AU$1,0)),INDEX(Baseline!$B$2:$BD$2,1,MATCH(Y$1,Baseline!$B$1:$BD$1,0)))</f>
        <v>4</v>
      </c>
      <c r="Z114">
        <f>IFERROR(INDEX(JMP!$AJ$2:$AU$1000,MATCH($A114,JMP!$A$2:$A$1000,0),MATCH(Z$1,JMP!$AJ$1:$AU$1,0)),INDEX(Baseline!$B$2:$BD$2,1,MATCH(Z$1,Baseline!$B$1:$BD$1,0)))</f>
        <v>1970</v>
      </c>
      <c r="AA114">
        <f>IFERROR(INDEX(JMP!$AJ$2:$AU$1000,MATCH($A114,JMP!$A$2:$A$1000,0),MATCH(AA$1,JMP!$AJ$1:$AU$1,0)),INDEX(Baseline!$B$2:$BD$2,1,MATCH(AA$1,Baseline!$B$1:$BD$1,0)))</f>
        <v>1970</v>
      </c>
      <c r="AB114">
        <f>IFERROR(INDEX(JMP!$AJ$2:$AU$1000,MATCH($A114,JMP!$A$2:$A$1000,0),MATCH(AB$1,JMP!$AJ$1:$AU$1,0)),INDEX(Baseline!$B$2:$BD$2,1,MATCH(AB$1,Baseline!$B$1:$BD$1,0)))</f>
        <v>0</v>
      </c>
      <c r="AC114">
        <f>IFERROR(INDEX(JMP!$AJ$2:$AU$1000,MATCH($A114,JMP!$A$2:$A$1000,0),MATCH(AC$1,JMP!$AJ$1:$AU$1,0)),INDEX(Baseline!$B$2:$BD$2,1,MATCH(AC$1,Baseline!$B$1:$BD$1,0)))</f>
        <v>1</v>
      </c>
      <c r="AD114">
        <f>IFERROR(INDEX(JMP!$AJ$2:$AU$1000,MATCH($A114,JMP!$A$2:$A$1000,0),MATCH(AD$1,JMP!$AJ$1:$AU$1,0)),INDEX(Baseline!$B$2:$BD$2,1,MATCH(AD$1,Baseline!$B$1:$BD$1,0)))</f>
        <v>8</v>
      </c>
      <c r="AE114">
        <f>IFERROR(INDEX(JMP!$AJ$2:$AU$1000,MATCH($A114,JMP!$A$2:$A$1000,0),MATCH(AE$1,JMP!$AJ$1:$AU$1,0)),INDEX(Baseline!$B$2:$BD$2,1,MATCH(AE$1,Baseline!$B$1:$BD$1,0)))</f>
        <v>0.625</v>
      </c>
      <c r="AF114" t="str">
        <f>IFERROR(INDEX(JMP!$AJ$2:$AU$1000,MATCH($A114,JMP!$A$2:$A$1000,0),MATCH(AF$1,JMP!$AJ$1:$AU$1,0)),INDEX(Baseline!$B$2:$BD$2,1,MATCH(AF$1,Baseline!$B$1:$BD$1,0)))</f>
        <v>bwb</v>
      </c>
      <c r="AG114" t="str">
        <f>IFERROR(INDEX(JMP!$AJ$2:$AU$1000,MATCH($A114,JMP!$A$2:$A$1000,0),MATCH(AG$1,JMP!$AJ$1:$AU$1,0)),INDEX(Baseline!$B$2:$BD$2,1,MATCH(AG$1,Baseline!$B$1:$BD$1,0)))</f>
        <v>V-tail</v>
      </c>
      <c r="AH114">
        <f>IFERROR(INDEX(JMP!$AJ$2:$AU$1000,MATCH($A114,JMP!$A$2:$A$1000,0),MATCH(AH$1,JMP!$AJ$1:$AU$1,0)),INDEX(Baseline!$B$2:$BD$2,1,MATCH(AH$1,Baseline!$B$1:$BD$1,0)))</f>
        <v>0</v>
      </c>
      <c r="AI114">
        <f>IFERROR(INDEX(JMP!$AJ$2:$AU$1000,MATCH($A114,JMP!$A$2:$A$1000,0),MATCH(AI$1,JMP!$AJ$1:$AU$1,0)),INDEX(Baseline!$B$2:$BD$2,1,MATCH(AI$1,Baseline!$B$1:$BD$1,0)))</f>
        <v>724000000</v>
      </c>
      <c r="AJ114">
        <f>IFERROR(INDEX(JMP!$AJ$2:$AU$1000,MATCH($A114,JMP!$A$2:$A$1000,0),MATCH(AJ$1,JMP!$AJ$1:$AU$1,0)),INDEX(Baseline!$B$2:$BD$2,1,MATCH(AJ$1,Baseline!$B$1:$BD$1,0)))</f>
        <v>54500000</v>
      </c>
      <c r="AK114">
        <f>IFERROR(INDEX(JMP!$AJ$2:$AU$1000,MATCH($A114,JMP!$A$2:$A$1000,0),MATCH(AK$1,JMP!$AJ$1:$AU$1,0)),INDEX(Baseline!$B$2:$BD$2,1,MATCH(AK$1,Baseline!$B$1:$BD$1,0)))</f>
        <v>30</v>
      </c>
      <c r="AL114">
        <f>IFERROR(INDEX(JMP!$AJ$2:$AU$1000,MATCH($A114,JMP!$A$2:$A$1000,0),MATCH(AL$1,JMP!$AJ$1:$AU$1,0)),INDEX(Baseline!$B$2:$BD$2,1,MATCH(AL$1,Baseline!$B$1:$BD$1,0)))</f>
        <v>2.4955239064738521E-2</v>
      </c>
      <c r="AM114">
        <f>IFERROR(INDEX(JMP!$AJ$2:$AU$1000,MATCH($A114,JMP!$A$2:$A$1000,0),MATCH(AM$1,JMP!$AJ$1:$AU$1,0)),INDEX(Baseline!$B$2:$BD$2,1,MATCH(AM$1,Baseline!$B$1:$BD$1,0)))</f>
        <v>6.371428571428571</v>
      </c>
      <c r="AN114">
        <f>IFERROR(INDEX(JMP!$AJ$2:$AU$1000,MATCH($A114,JMP!$A$2:$A$1000,0),MATCH(AN$1,JMP!$AJ$1:$AU$1,0)),INDEX(Baseline!$B$2:$BD$2,1,MATCH(AN$1,Baseline!$B$1:$BD$1,0)))</f>
        <v>2.8726844919786001</v>
      </c>
      <c r="AO114">
        <f>IFERROR(INDEX(JMP!$AJ$2:$AU$1000,MATCH($A114,JMP!$A$2:$A$1000,0),MATCH(AO$1,JMP!$AJ$1:$AU$1,0)),INDEX(Baseline!$B$2:$BD$2,1,MATCH(AO$1,Baseline!$B$1:$BD$1,0)))</f>
        <v>0.89512027714274756</v>
      </c>
      <c r="AP114">
        <f>IFERROR(INDEX(JMP!$AJ$2:$AU$1000,MATCH($A114,JMP!$A$2:$A$1000,0),MATCH(AP$1,JMP!$AJ$1:$AU$1,0)),INDEX(Baseline!$B$2:$BD$2,1,MATCH(AP$1,Baseline!$B$1:$BD$1,0)))</f>
        <v>0</v>
      </c>
      <c r="AQ114">
        <f>IFERROR(INDEX(JMP!$AJ$2:$AU$1000,MATCH($A114,JMP!$A$2:$A$1000,0),MATCH(AQ$1,JMP!$AJ$1:$AU$1,0)),INDEX(Baseline!$B$2:$BD$2,1,MATCH(AQ$1,Baseline!$B$1:$BD$1,0)))</f>
        <v>0.35</v>
      </c>
      <c r="AR114">
        <f>IFERROR(INDEX(JMP!$AJ$2:$AU$1000,MATCH($A114,JMP!$A$2:$A$1000,0),MATCH(AR$1,JMP!$AJ$1:$AU$1,0)),INDEX(Baseline!$B$2:$BD$2,1,MATCH(AR$1,Baseline!$B$1:$BD$1,0)))</f>
        <v>0</v>
      </c>
      <c r="AS114">
        <f>IFERROR(INDEX(JMP!$AJ$2:$AU$1000,MATCH($A114,JMP!$A$2:$A$1000,0),MATCH(AS$1,JMP!$AJ$1:$AU$1,0)),INDEX(Baseline!$B$2:$BD$2,1,MATCH(AS$1,Baseline!$B$1:$BD$1,0)))</f>
        <v>0</v>
      </c>
      <c r="AT114">
        <f>IFERROR(INDEX(JMP!$AJ$2:$AU$1000,MATCH($A114,JMP!$A$2:$A$1000,0),MATCH(AT$1,JMP!$AJ$1:$AU$1,0)),INDEX(Baseline!$B$2:$BD$2,1,MATCH(AT$1,Baseline!$B$1:$BD$1,0)))</f>
        <v>500</v>
      </c>
      <c r="AU114">
        <f>IFERROR(INDEX(JMP!$AJ$2:$AU$1000,MATCH($A114,JMP!$A$2:$A$1000,0),MATCH(AU$1,JMP!$AJ$1:$AU$1,0)),INDEX(Baseline!$B$2:$BD$2,1,MATCH(AU$1,Baseline!$B$1:$BD$1,0)))</f>
        <v>50</v>
      </c>
      <c r="AV114">
        <f>IFERROR(INDEX(JMP!$AJ$2:$AU$1000,MATCH($A114,JMP!$A$2:$A$1000,0),MATCH(AV$1,JMP!$AJ$1:$AU$1,0)),INDEX(Baseline!$B$2:$BD$2,1,MATCH(AV$1,Baseline!$B$1:$BD$1,0)))</f>
        <v>12.1</v>
      </c>
      <c r="AW114">
        <f>IFERROR(INDEX(JMP!$AJ$2:$AU$1000,MATCH($A114,JMP!$A$2:$A$1000,0),MATCH(AW$1,JMP!$AJ$1:$AU$1,0)),INDEX(Baseline!$B$2:$BD$2,1,MATCH(AW$1,Baseline!$B$1:$BD$1,0)))</f>
        <v>1.9961979999999998E-3</v>
      </c>
      <c r="AX114">
        <f>IFERROR(INDEX(JMP!$AJ$2:$AU$1000,MATCH($A114,JMP!$A$2:$A$1000,0),MATCH(AX$1,JMP!$AJ$1:$AU$1,0)),INDEX(Baseline!$B$2:$BD$2,1,MATCH(AX$1,Baseline!$B$1:$BD$1,0)))</f>
        <v>1.9961979999999998E-3</v>
      </c>
      <c r="AY114">
        <f>IFERROR(INDEX(JMP!$AJ$2:$AU$1000,MATCH($A114,JMP!$A$2:$A$1000,0),MATCH(AY$1,JMP!$AJ$1:$AU$1,0)),INDEX(Baseline!$B$2:$BD$2,1,MATCH(AY$1,Baseline!$B$1:$BD$1,0)))</f>
        <v>1.9607137E-2</v>
      </c>
      <c r="AZ114">
        <f>IFERROR(INDEX(JMP!$AJ$2:$AU$1000,MATCH($A114,JMP!$A$2:$A$1000,0),MATCH(AZ$1,JMP!$AJ$1:$AU$1,0)),INDEX(Baseline!$B$2:$BD$2,1,MATCH(AZ$1,Baseline!$B$1:$BD$1,0)))</f>
        <v>0</v>
      </c>
      <c r="BA114">
        <f>IFERROR(INDEX(JMP!$AJ$2:$AU$1000,MATCH($A114,JMP!$A$2:$A$1000,0),MATCH(BA$1,JMP!$AJ$1:$AU$1,0)),INDEX(Baseline!$B$2:$BD$2,1,MATCH(BA$1,Baseline!$B$1:$BD$1,0)))</f>
        <v>55</v>
      </c>
      <c r="BB114">
        <f>IFERROR(INDEX(JMP!$AJ$2:$AU$1000,MATCH($A114,JMP!$A$2:$A$1000,0),MATCH(BB$1,JMP!$AJ$1:$AU$1,0)),INDEX(Baseline!$B$2:$BD$2,1,MATCH(BB$1,Baseline!$B$1:$BD$1,0)))</f>
        <v>0</v>
      </c>
      <c r="BC114">
        <f>IFERROR(INDEX(JMP!$AJ$2:$AU$1000,MATCH($A114,JMP!$A$2:$A$1000,0),MATCH(BC$1,JMP!$AJ$1:$AU$1,0)),INDEX(Baseline!$B$2:$BD$2,1,MATCH(BC$1,Baseline!$B$1:$BD$1,0)))</f>
        <v>1</v>
      </c>
      <c r="BD114">
        <f>IFERROR(INDEX(JMP!$AJ$2:$AU$1000,MATCH($A114,JMP!$A$2:$A$1000,0),MATCH(BD$1,JMP!$AJ$1:$AU$1,0)),INDEX(Baseline!$B$2:$BD$2,1,MATCH(BD$1,Baseline!$B$1:$BD$1,0)))</f>
        <v>4.7</v>
      </c>
      <c r="BE114">
        <f>IFERROR(INDEX(JMP!$AJ$2:$AU$1000,MATCH($A114,JMP!$A$2:$A$1000,0),MATCH(BE$1,JMP!$AJ$1:$AU$1,0)),INDEX(Baseline!$B$2:$BE$2,1,MATCH(BE$1,Baseline!$B$1:$BE$1,0)))</f>
        <v>400000</v>
      </c>
      <c r="BF114" t="str">
        <f t="shared" si="5"/>
        <v>no</v>
      </c>
      <c r="BG114" t="str">
        <f t="shared" si="6"/>
        <v>no</v>
      </c>
      <c r="BH114">
        <f t="shared" si="7"/>
        <v>0.5</v>
      </c>
      <c r="BI114">
        <f t="shared" si="8"/>
        <v>30</v>
      </c>
      <c r="BK114">
        <v>115</v>
      </c>
      <c r="BL114" t="str">
        <f t="shared" si="9"/>
        <v>spring</v>
      </c>
    </row>
    <row r="115" spans="1:64" x14ac:dyDescent="0.35">
      <c r="A115">
        <v>114</v>
      </c>
      <c r="B115">
        <f>IFERROR(INDEX(JMP!$AJ$2:$AU$1000,MATCH($A115,JMP!$A$2:$A$1000,0),MATCH(B$1,JMP!$AJ$1:$AU$1,0)),INDEX(Baseline!$B$2:$BD$2,1,MATCH(B$1,Baseline!$B$1:$BD$1,0)))</f>
        <v>0</v>
      </c>
      <c r="C115">
        <f>IFERROR(INDEX(JMP!$AJ$2:$AU$1000,MATCH($A115,JMP!$A$2:$A$1000,0),MATCH(C$1,JMP!$AJ$1:$AU$1,0)),INDEX(Baseline!$B$2:$BD$2,1,MATCH(C$1,Baseline!$B$1:$BD$1,0)))</f>
        <v>8760</v>
      </c>
      <c r="D115">
        <f>IFERROR(INDEX(JMP!$AJ$2:$AU$1000,MATCH($A115,JMP!$A$2:$A$1000,0),MATCH(D$1,JMP!$AJ$1:$AU$1,0)),INDEX(Baseline!$B$2:$BD$2,1,MATCH(D$1,Baseline!$B$1:$BD$1,0)))</f>
        <v>1</v>
      </c>
      <c r="E115">
        <f>IFERROR(INDEX(JMP!$AJ$2:$AU$1000,MATCH($A115,JMP!$A$2:$A$1000,0),MATCH(E$1,JMP!$AJ$1:$AU$1,0)),INDEX(Baseline!$B$2:$BD$2,1,MATCH(E$1,Baseline!$B$1:$BD$1,0)))</f>
        <v>1</v>
      </c>
      <c r="F115" t="str">
        <f>IFERROR(INDEX(JMP!$AJ$2:$AU$1000,MATCH($A115,JMP!$A$2:$A$1000,0),MATCH(F$1,JMP!$AJ$1:$AU$1,0)),INDEX(Baseline!$B$2:$BD$2,1,MATCH(F$1,Baseline!$B$1:$BD$1,0)))</f>
        <v>e344</v>
      </c>
      <c r="G115" t="str">
        <f>IFERROR(INDEX(JMP!$AJ$2:$AU$1000,MATCH($A115,JMP!$A$2:$A$1000,0),MATCH(G$1,JMP!$AJ$1:$AU$1,0)),INDEX(Baseline!$B$2:$BD$2,1,MATCH(G$1,Baseline!$B$1:$BD$1,0)))</f>
        <v>e340</v>
      </c>
      <c r="H115">
        <f>IFERROR(INDEX(JMP!$AJ$2:$AU$1000,MATCH($A115,JMP!$A$2:$A$1000,0),MATCH(H$1,JMP!$AJ$1:$AU$1,0)),INDEX(Baseline!$B$2:$BD$2,1,MATCH(H$1,Baseline!$B$1:$BD$1,0)))</f>
        <v>1.5</v>
      </c>
      <c r="I115">
        <f>IFERROR(INDEX(JMP!$AJ$2:$AU$1000,MATCH($A115,JMP!$A$2:$A$1000,0),MATCH(I$1,JMP!$AJ$1:$AU$1,0)),INDEX(Baseline!$B$2:$BD$2,1,MATCH(I$1,Baseline!$B$1:$BD$1,0)))</f>
        <v>0.42</v>
      </c>
      <c r="J115">
        <f>IFERROR(INDEX(JMP!$AJ$2:$AU$1000,MATCH($A115,JMP!$A$2:$A$1000,0),MATCH(J$1,JMP!$AJ$1:$AU$1,0)),INDEX(Baseline!$B$2:$BD$2,1,MATCH(J$1,Baseline!$B$1:$BD$1,0)))</f>
        <v>1</v>
      </c>
      <c r="K115">
        <f>IFERROR(INDEX(JMP!$AJ$2:$AU$1000,MATCH($A115,JMP!$A$2:$A$1000,0),MATCH(K$1,JMP!$AJ$1:$AU$1,0)),INDEX(Baseline!$B$2:$BD$2,1,MATCH(K$1,Baseline!$B$1:$BD$1,0)))</f>
        <v>0</v>
      </c>
      <c r="L115">
        <f>IFERROR(INDEX(JMP!$AJ$2:$AU$1000,MATCH($A115,JMP!$A$2:$A$1000,0),MATCH(L$1,JMP!$AJ$1:$AU$1,0)),INDEX(Baseline!$B$2:$BD$2,1,MATCH(L$1,Baseline!$B$1:$BD$1,0)))</f>
        <v>0.13817823524750028</v>
      </c>
      <c r="M115" t="b">
        <f>IFERROR(INDEX(JMP!$AJ$2:$AU$1000,MATCH($A115,JMP!$A$2:$A$1000,0),MATCH(M$1,JMP!$AJ$1:$AU$1,0)),INDEX(Baseline!$B$2:$BD$2,1,MATCH(M$1,Baseline!$B$1:$BD$1,0)))</f>
        <v>0</v>
      </c>
      <c r="N115" t="b">
        <f>IFERROR(INDEX(JMP!$AJ$2:$AU$1000,MATCH($A115,JMP!$A$2:$A$1000,0),MATCH(N$1,JMP!$AJ$1:$AU$1,0)),INDEX(Baseline!$B$2:$BD$2,1,MATCH(N$1,Baseline!$B$1:$BD$1,0)))</f>
        <v>0</v>
      </c>
      <c r="O115">
        <f>IFERROR(INDEX(JMP!$AJ$2:$AU$1000,MATCH($A115,JMP!$A$2:$A$1000,0),MATCH(O$1,JMP!$AJ$1:$AU$1,0)),INDEX(Baseline!$B$2:$BD$2,1,MATCH(O$1,Baseline!$B$1:$BD$1,0)))</f>
        <v>7</v>
      </c>
      <c r="P115">
        <f>IFERROR(INDEX(JMP!$AJ$2:$AU$1000,MATCH($A115,JMP!$A$2:$A$1000,0),MATCH(P$1,JMP!$AJ$1:$AU$1,0)),INDEX(Baseline!$B$2:$BD$2,1,MATCH(P$1,Baseline!$B$1:$BD$1,0)))</f>
        <v>200</v>
      </c>
      <c r="Q115">
        <f>IFERROR(INDEX(JMP!$AJ$2:$AU$1000,MATCH($A115,JMP!$A$2:$A$1000,0),MATCH(Q$1,JMP!$AJ$1:$AU$1,0)),INDEX(Baseline!$B$2:$BD$2,1,MATCH(Q$1,Baseline!$B$1:$BD$1,0)))</f>
        <v>10</v>
      </c>
      <c r="R115">
        <f>IFERROR(INDEX(JMP!$AJ$2:$AU$1000,MATCH($A115,JMP!$A$2:$A$1000,0),MATCH(R$1,JMP!$AJ$1:$AU$1,0)),INDEX(Baseline!$B$2:$BD$2,1,MATCH(R$1,Baseline!$B$1:$BD$1,0)))</f>
        <v>0</v>
      </c>
      <c r="S115">
        <f>IFERROR(INDEX(JMP!$AJ$2:$AU$1000,MATCH($A115,JMP!$A$2:$A$1000,0),MATCH(S$1,JMP!$AJ$1:$AU$1,0)),INDEX(Baseline!$B$2:$BD$2,1,MATCH(S$1,Baseline!$B$1:$BD$1,0)))</f>
        <v>1</v>
      </c>
      <c r="T115">
        <f>IFERROR(INDEX(JMP!$AJ$2:$AU$1000,MATCH($A115,JMP!$A$2:$A$1000,0),MATCH(T$1,JMP!$AJ$1:$AU$1,0)),INDEX(Baseline!$B$2:$BD$2,1,MATCH(T$1,Baseline!$B$1:$BD$1,0)))</f>
        <v>0</v>
      </c>
      <c r="U115" t="str">
        <f>IFERROR(INDEX(JMP!$AJ$2:$AU$1000,MATCH($A115,JMP!$A$2:$A$1000,0),MATCH(U$1,JMP!$AJ$1:$AU$1,0)),INDEX(Baseline!$B$2:$BD$2,1,MATCH(U$1,Baseline!$B$1:$BD$1,0)))</f>
        <v>Titan</v>
      </c>
      <c r="V115">
        <f>IFERROR(INDEX(JMP!$AJ$2:$AU$1000,MATCH($A115,JMP!$A$2:$A$1000,0),MATCH(V$1,JMP!$AJ$1:$AU$1,0)),INDEX(Baseline!$B$2:$BD$2,1,MATCH(V$1,Baseline!$B$1:$BD$1,0)))</f>
        <v>3</v>
      </c>
      <c r="W115">
        <f>IFERROR(INDEX(JMP!$AJ$2:$AU$1000,MATCH($A115,JMP!$A$2:$A$1000,0),MATCH(W$1,JMP!$AJ$1:$AU$1,0)),INDEX(Baseline!$B$2:$BD$2,1,MATCH(W$1,Baseline!$B$1:$BD$1,0)))</f>
        <v>0.37</v>
      </c>
      <c r="X115">
        <f>IFERROR(INDEX(JMP!$AJ$2:$AU$1000,MATCH($A115,JMP!$A$2:$A$1000,0),MATCH(X$1,JMP!$AJ$1:$AU$1,0)),INDEX(Baseline!$B$2:$BD$2,1,MATCH(X$1,Baseline!$B$1:$BD$1,0)))</f>
        <v>4</v>
      </c>
      <c r="Y115">
        <f>IFERROR(INDEX(JMP!$AJ$2:$AU$1000,MATCH($A115,JMP!$A$2:$A$1000,0),MATCH(Y$1,JMP!$AJ$1:$AU$1,0)),INDEX(Baseline!$B$2:$BD$2,1,MATCH(Y$1,Baseline!$B$1:$BD$1,0)))</f>
        <v>4</v>
      </c>
      <c r="Z115">
        <f>IFERROR(INDEX(JMP!$AJ$2:$AU$1000,MATCH($A115,JMP!$A$2:$A$1000,0),MATCH(Z$1,JMP!$AJ$1:$AU$1,0)),INDEX(Baseline!$B$2:$BD$2,1,MATCH(Z$1,Baseline!$B$1:$BD$1,0)))</f>
        <v>1970</v>
      </c>
      <c r="AA115">
        <f>IFERROR(INDEX(JMP!$AJ$2:$AU$1000,MATCH($A115,JMP!$A$2:$A$1000,0),MATCH(AA$1,JMP!$AJ$1:$AU$1,0)),INDEX(Baseline!$B$2:$BD$2,1,MATCH(AA$1,Baseline!$B$1:$BD$1,0)))</f>
        <v>1970</v>
      </c>
      <c r="AB115">
        <f>IFERROR(INDEX(JMP!$AJ$2:$AU$1000,MATCH($A115,JMP!$A$2:$A$1000,0),MATCH(AB$1,JMP!$AJ$1:$AU$1,0)),INDEX(Baseline!$B$2:$BD$2,1,MATCH(AB$1,Baseline!$B$1:$BD$1,0)))</f>
        <v>0</v>
      </c>
      <c r="AC115">
        <f>IFERROR(INDEX(JMP!$AJ$2:$AU$1000,MATCH($A115,JMP!$A$2:$A$1000,0),MATCH(AC$1,JMP!$AJ$1:$AU$1,0)),INDEX(Baseline!$B$2:$BD$2,1,MATCH(AC$1,Baseline!$B$1:$BD$1,0)))</f>
        <v>1</v>
      </c>
      <c r="AD115">
        <f>IFERROR(INDEX(JMP!$AJ$2:$AU$1000,MATCH($A115,JMP!$A$2:$A$1000,0),MATCH(AD$1,JMP!$AJ$1:$AU$1,0)),INDEX(Baseline!$B$2:$BD$2,1,MATCH(AD$1,Baseline!$B$1:$BD$1,0)))</f>
        <v>8</v>
      </c>
      <c r="AE115">
        <f>IFERROR(INDEX(JMP!$AJ$2:$AU$1000,MATCH($A115,JMP!$A$2:$A$1000,0),MATCH(AE$1,JMP!$AJ$1:$AU$1,0)),INDEX(Baseline!$B$2:$BD$2,1,MATCH(AE$1,Baseline!$B$1:$BD$1,0)))</f>
        <v>0.25</v>
      </c>
      <c r="AF115" t="str">
        <f>IFERROR(INDEX(JMP!$AJ$2:$AU$1000,MATCH($A115,JMP!$A$2:$A$1000,0),MATCH(AF$1,JMP!$AJ$1:$AU$1,0)),INDEX(Baseline!$B$2:$BD$2,1,MATCH(AF$1,Baseline!$B$1:$BD$1,0)))</f>
        <v>bwb</v>
      </c>
      <c r="AG115" t="str">
        <f>IFERROR(INDEX(JMP!$AJ$2:$AU$1000,MATCH($A115,JMP!$A$2:$A$1000,0),MATCH(AG$1,JMP!$AJ$1:$AU$1,0)),INDEX(Baseline!$B$2:$BD$2,1,MATCH(AG$1,Baseline!$B$1:$BD$1,0)))</f>
        <v>V-tail</v>
      </c>
      <c r="AH115">
        <f>IFERROR(INDEX(JMP!$AJ$2:$AU$1000,MATCH($A115,JMP!$A$2:$A$1000,0),MATCH(AH$1,JMP!$AJ$1:$AU$1,0)),INDEX(Baseline!$B$2:$BD$2,1,MATCH(AH$1,Baseline!$B$1:$BD$1,0)))</f>
        <v>0</v>
      </c>
      <c r="AI115">
        <f>IFERROR(INDEX(JMP!$AJ$2:$AU$1000,MATCH($A115,JMP!$A$2:$A$1000,0),MATCH(AI$1,JMP!$AJ$1:$AU$1,0)),INDEX(Baseline!$B$2:$BD$2,1,MATCH(AI$1,Baseline!$B$1:$BD$1,0)))</f>
        <v>724000000</v>
      </c>
      <c r="AJ115">
        <f>IFERROR(INDEX(JMP!$AJ$2:$AU$1000,MATCH($A115,JMP!$A$2:$A$1000,0),MATCH(AJ$1,JMP!$AJ$1:$AU$1,0)),INDEX(Baseline!$B$2:$BD$2,1,MATCH(AJ$1,Baseline!$B$1:$BD$1,0)))</f>
        <v>54500000</v>
      </c>
      <c r="AK115">
        <f>IFERROR(INDEX(JMP!$AJ$2:$AU$1000,MATCH($A115,JMP!$A$2:$A$1000,0),MATCH(AK$1,JMP!$AJ$1:$AU$1,0)),INDEX(Baseline!$B$2:$BD$2,1,MATCH(AK$1,Baseline!$B$1:$BD$1,0)))</f>
        <v>30</v>
      </c>
      <c r="AL115">
        <f>IFERROR(INDEX(JMP!$AJ$2:$AU$1000,MATCH($A115,JMP!$A$2:$A$1000,0),MATCH(AL$1,JMP!$AJ$1:$AU$1,0)),INDEX(Baseline!$B$2:$BD$2,1,MATCH(AL$1,Baseline!$B$1:$BD$1,0)))</f>
        <v>8.6612805427428718E-3</v>
      </c>
      <c r="AM115">
        <f>IFERROR(INDEX(JMP!$AJ$2:$AU$1000,MATCH($A115,JMP!$A$2:$A$1000,0),MATCH(AM$1,JMP!$AJ$1:$AU$1,0)),INDEX(Baseline!$B$2:$BD$2,1,MATCH(AM$1,Baseline!$B$1:$BD$1,0)))</f>
        <v>14.047619047619047</v>
      </c>
      <c r="AN115">
        <f>IFERROR(INDEX(JMP!$AJ$2:$AU$1000,MATCH($A115,JMP!$A$2:$A$1000,0),MATCH(AN$1,JMP!$AJ$1:$AU$1,0)),INDEX(Baseline!$B$2:$BD$2,1,MATCH(AN$1,Baseline!$B$1:$BD$1,0)))</f>
        <v>2.3785411764705797</v>
      </c>
      <c r="AO115">
        <f>IFERROR(INDEX(JMP!$AJ$2:$AU$1000,MATCH($A115,JMP!$A$2:$A$1000,0),MATCH(AO$1,JMP!$AJ$1:$AU$1,0)),INDEX(Baseline!$B$2:$BD$2,1,MATCH(AO$1,Baseline!$B$1:$BD$1,0)))</f>
        <v>0.52862763536920787</v>
      </c>
      <c r="AP115">
        <f>IFERROR(INDEX(JMP!$AJ$2:$AU$1000,MATCH($A115,JMP!$A$2:$A$1000,0),MATCH(AP$1,JMP!$AJ$1:$AU$1,0)),INDEX(Baseline!$B$2:$BD$2,1,MATCH(AP$1,Baseline!$B$1:$BD$1,0)))</f>
        <v>0</v>
      </c>
      <c r="AQ115">
        <f>IFERROR(INDEX(JMP!$AJ$2:$AU$1000,MATCH($A115,JMP!$A$2:$A$1000,0),MATCH(AQ$1,JMP!$AJ$1:$AU$1,0)),INDEX(Baseline!$B$2:$BD$2,1,MATCH(AQ$1,Baseline!$B$1:$BD$1,0)))</f>
        <v>0.35</v>
      </c>
      <c r="AR115">
        <f>IFERROR(INDEX(JMP!$AJ$2:$AU$1000,MATCH($A115,JMP!$A$2:$A$1000,0),MATCH(AR$1,JMP!$AJ$1:$AU$1,0)),INDEX(Baseline!$B$2:$BD$2,1,MATCH(AR$1,Baseline!$B$1:$BD$1,0)))</f>
        <v>0</v>
      </c>
      <c r="AS115">
        <f>IFERROR(INDEX(JMP!$AJ$2:$AU$1000,MATCH($A115,JMP!$A$2:$A$1000,0),MATCH(AS$1,JMP!$AJ$1:$AU$1,0)),INDEX(Baseline!$B$2:$BD$2,1,MATCH(AS$1,Baseline!$B$1:$BD$1,0)))</f>
        <v>0</v>
      </c>
      <c r="AT115">
        <f>IFERROR(INDEX(JMP!$AJ$2:$AU$1000,MATCH($A115,JMP!$A$2:$A$1000,0),MATCH(AT$1,JMP!$AJ$1:$AU$1,0)),INDEX(Baseline!$B$2:$BD$2,1,MATCH(AT$1,Baseline!$B$1:$BD$1,0)))</f>
        <v>500</v>
      </c>
      <c r="AU115">
        <f>IFERROR(INDEX(JMP!$AJ$2:$AU$1000,MATCH($A115,JMP!$A$2:$A$1000,0),MATCH(AU$1,JMP!$AJ$1:$AU$1,0)),INDEX(Baseline!$B$2:$BD$2,1,MATCH(AU$1,Baseline!$B$1:$BD$1,0)))</f>
        <v>50</v>
      </c>
      <c r="AV115">
        <f>IFERROR(INDEX(JMP!$AJ$2:$AU$1000,MATCH($A115,JMP!$A$2:$A$1000,0),MATCH(AV$1,JMP!$AJ$1:$AU$1,0)),INDEX(Baseline!$B$2:$BD$2,1,MATCH(AV$1,Baseline!$B$1:$BD$1,0)))</f>
        <v>12.1</v>
      </c>
      <c r="AW115">
        <f>IFERROR(INDEX(JMP!$AJ$2:$AU$1000,MATCH($A115,JMP!$A$2:$A$1000,0),MATCH(AW$1,JMP!$AJ$1:$AU$1,0)),INDEX(Baseline!$B$2:$BD$2,1,MATCH(AW$1,Baseline!$B$1:$BD$1,0)))</f>
        <v>1.9961979999999998E-3</v>
      </c>
      <c r="AX115">
        <f>IFERROR(INDEX(JMP!$AJ$2:$AU$1000,MATCH($A115,JMP!$A$2:$A$1000,0),MATCH(AX$1,JMP!$AJ$1:$AU$1,0)),INDEX(Baseline!$B$2:$BD$2,1,MATCH(AX$1,Baseline!$B$1:$BD$1,0)))</f>
        <v>1.9961979999999998E-3</v>
      </c>
      <c r="AY115">
        <f>IFERROR(INDEX(JMP!$AJ$2:$AU$1000,MATCH($A115,JMP!$A$2:$A$1000,0),MATCH(AY$1,JMP!$AJ$1:$AU$1,0)),INDEX(Baseline!$B$2:$BD$2,1,MATCH(AY$1,Baseline!$B$1:$BD$1,0)))</f>
        <v>1.9607137E-2</v>
      </c>
      <c r="AZ115">
        <f>IFERROR(INDEX(JMP!$AJ$2:$AU$1000,MATCH($A115,JMP!$A$2:$A$1000,0),MATCH(AZ$1,JMP!$AJ$1:$AU$1,0)),INDEX(Baseline!$B$2:$BD$2,1,MATCH(AZ$1,Baseline!$B$1:$BD$1,0)))</f>
        <v>1</v>
      </c>
      <c r="BA115">
        <f>IFERROR(INDEX(JMP!$AJ$2:$AU$1000,MATCH($A115,JMP!$A$2:$A$1000,0),MATCH(BA$1,JMP!$AJ$1:$AU$1,0)),INDEX(Baseline!$B$2:$BD$2,1,MATCH(BA$1,Baseline!$B$1:$BD$1,0)))</f>
        <v>10</v>
      </c>
      <c r="BB115">
        <f>IFERROR(INDEX(JMP!$AJ$2:$AU$1000,MATCH($A115,JMP!$A$2:$A$1000,0),MATCH(BB$1,JMP!$AJ$1:$AU$1,0)),INDEX(Baseline!$B$2:$BD$2,1,MATCH(BB$1,Baseline!$B$1:$BD$1,0)))</f>
        <v>0</v>
      </c>
      <c r="BC115">
        <f>IFERROR(INDEX(JMP!$AJ$2:$AU$1000,MATCH($A115,JMP!$A$2:$A$1000,0),MATCH(BC$1,JMP!$AJ$1:$AU$1,0)),INDEX(Baseline!$B$2:$BD$2,1,MATCH(BC$1,Baseline!$B$1:$BD$1,0)))</f>
        <v>2</v>
      </c>
      <c r="BD115">
        <f>IFERROR(INDEX(JMP!$AJ$2:$AU$1000,MATCH($A115,JMP!$A$2:$A$1000,0),MATCH(BD$1,JMP!$AJ$1:$AU$1,0)),INDEX(Baseline!$B$2:$BD$2,1,MATCH(BD$1,Baseline!$B$1:$BD$1,0)))</f>
        <v>5</v>
      </c>
      <c r="BE115">
        <f>IFERROR(INDEX(JMP!$AJ$2:$AU$1000,MATCH($A115,JMP!$A$2:$A$1000,0),MATCH(BE$1,JMP!$AJ$1:$AU$1,0)),INDEX(Baseline!$B$2:$BE$2,1,MATCH(BE$1,Baseline!$B$1:$BE$1,0)))</f>
        <v>400000</v>
      </c>
      <c r="BF115" t="str">
        <f t="shared" si="5"/>
        <v>yes</v>
      </c>
      <c r="BG115" t="str">
        <f t="shared" si="6"/>
        <v>no</v>
      </c>
      <c r="BH115">
        <f t="shared" si="7"/>
        <v>0.25</v>
      </c>
      <c r="BI115">
        <f t="shared" si="8"/>
        <v>10</v>
      </c>
      <c r="BK115">
        <v>116</v>
      </c>
      <c r="BL115" t="str">
        <f t="shared" si="9"/>
        <v>summer</v>
      </c>
    </row>
    <row r="116" spans="1:64" x14ac:dyDescent="0.35">
      <c r="A116">
        <v>115</v>
      </c>
      <c r="B116">
        <f>IFERROR(INDEX(JMP!$AJ$2:$AU$1000,MATCH($A116,JMP!$A$2:$A$1000,0),MATCH(B$1,JMP!$AJ$1:$AU$1,0)),INDEX(Baseline!$B$2:$BD$2,1,MATCH(B$1,Baseline!$B$1:$BD$1,0)))</f>
        <v>0</v>
      </c>
      <c r="C116">
        <f>IFERROR(INDEX(JMP!$AJ$2:$AU$1000,MATCH($A116,JMP!$A$2:$A$1000,0),MATCH(C$1,JMP!$AJ$1:$AU$1,0)),INDEX(Baseline!$B$2:$BD$2,1,MATCH(C$1,Baseline!$B$1:$BD$1,0)))</f>
        <v>8760</v>
      </c>
      <c r="D116">
        <f>IFERROR(INDEX(JMP!$AJ$2:$AU$1000,MATCH($A116,JMP!$A$2:$A$1000,0),MATCH(D$1,JMP!$AJ$1:$AU$1,0)),INDEX(Baseline!$B$2:$BD$2,1,MATCH(D$1,Baseline!$B$1:$BD$1,0)))</f>
        <v>1</v>
      </c>
      <c r="E116">
        <f>IFERROR(INDEX(JMP!$AJ$2:$AU$1000,MATCH($A116,JMP!$A$2:$A$1000,0),MATCH(E$1,JMP!$AJ$1:$AU$1,0)),INDEX(Baseline!$B$2:$BD$2,1,MATCH(E$1,Baseline!$B$1:$BD$1,0)))</f>
        <v>1</v>
      </c>
      <c r="F116" t="str">
        <f>IFERROR(INDEX(JMP!$AJ$2:$AU$1000,MATCH($A116,JMP!$A$2:$A$1000,0),MATCH(F$1,JMP!$AJ$1:$AU$1,0)),INDEX(Baseline!$B$2:$BD$2,1,MATCH(F$1,Baseline!$B$1:$BD$1,0)))</f>
        <v>e344</v>
      </c>
      <c r="G116" t="str">
        <f>IFERROR(INDEX(JMP!$AJ$2:$AU$1000,MATCH($A116,JMP!$A$2:$A$1000,0),MATCH(G$1,JMP!$AJ$1:$AU$1,0)),INDEX(Baseline!$B$2:$BD$2,1,MATCH(G$1,Baseline!$B$1:$BD$1,0)))</f>
        <v>e340</v>
      </c>
      <c r="H116">
        <f>IFERROR(INDEX(JMP!$AJ$2:$AU$1000,MATCH($A116,JMP!$A$2:$A$1000,0),MATCH(H$1,JMP!$AJ$1:$AU$1,0)),INDEX(Baseline!$B$2:$BD$2,1,MATCH(H$1,Baseline!$B$1:$BD$1,0)))</f>
        <v>1.5</v>
      </c>
      <c r="I116">
        <f>IFERROR(INDEX(JMP!$AJ$2:$AU$1000,MATCH($A116,JMP!$A$2:$A$1000,0),MATCH(I$1,JMP!$AJ$1:$AU$1,0)),INDEX(Baseline!$B$2:$BD$2,1,MATCH(I$1,Baseline!$B$1:$BD$1,0)))</f>
        <v>0.42</v>
      </c>
      <c r="J116">
        <f>IFERROR(INDEX(JMP!$AJ$2:$AU$1000,MATCH($A116,JMP!$A$2:$A$1000,0),MATCH(J$1,JMP!$AJ$1:$AU$1,0)),INDEX(Baseline!$B$2:$BD$2,1,MATCH(J$1,Baseline!$B$1:$BD$1,0)))</f>
        <v>1</v>
      </c>
      <c r="K116">
        <f>IFERROR(INDEX(JMP!$AJ$2:$AU$1000,MATCH($A116,JMP!$A$2:$A$1000,0),MATCH(K$1,JMP!$AJ$1:$AU$1,0)),INDEX(Baseline!$B$2:$BD$2,1,MATCH(K$1,Baseline!$B$1:$BD$1,0)))</f>
        <v>0</v>
      </c>
      <c r="L116">
        <f>IFERROR(INDEX(JMP!$AJ$2:$AU$1000,MATCH($A116,JMP!$A$2:$A$1000,0),MATCH(L$1,JMP!$AJ$1:$AU$1,0)),INDEX(Baseline!$B$2:$BD$2,1,MATCH(L$1,Baseline!$B$1:$BD$1,0)))</f>
        <v>0.13192491365235795</v>
      </c>
      <c r="M116" t="b">
        <f>IFERROR(INDEX(JMP!$AJ$2:$AU$1000,MATCH($A116,JMP!$A$2:$A$1000,0),MATCH(M$1,JMP!$AJ$1:$AU$1,0)),INDEX(Baseline!$B$2:$BD$2,1,MATCH(M$1,Baseline!$B$1:$BD$1,0)))</f>
        <v>0</v>
      </c>
      <c r="N116" t="b">
        <f>IFERROR(INDEX(JMP!$AJ$2:$AU$1000,MATCH($A116,JMP!$A$2:$A$1000,0),MATCH(N$1,JMP!$AJ$1:$AU$1,0)),INDEX(Baseline!$B$2:$BD$2,1,MATCH(N$1,Baseline!$B$1:$BD$1,0)))</f>
        <v>0</v>
      </c>
      <c r="O116">
        <f>IFERROR(INDEX(JMP!$AJ$2:$AU$1000,MATCH($A116,JMP!$A$2:$A$1000,0),MATCH(O$1,JMP!$AJ$1:$AU$1,0)),INDEX(Baseline!$B$2:$BD$2,1,MATCH(O$1,Baseline!$B$1:$BD$1,0)))</f>
        <v>7</v>
      </c>
      <c r="P116">
        <f>IFERROR(INDEX(JMP!$AJ$2:$AU$1000,MATCH($A116,JMP!$A$2:$A$1000,0),MATCH(P$1,JMP!$AJ$1:$AU$1,0)),INDEX(Baseline!$B$2:$BD$2,1,MATCH(P$1,Baseline!$B$1:$BD$1,0)))</f>
        <v>200</v>
      </c>
      <c r="Q116">
        <f>IFERROR(INDEX(JMP!$AJ$2:$AU$1000,MATCH($A116,JMP!$A$2:$A$1000,0),MATCH(Q$1,JMP!$AJ$1:$AU$1,0)),INDEX(Baseline!$B$2:$BD$2,1,MATCH(Q$1,Baseline!$B$1:$BD$1,0)))</f>
        <v>10</v>
      </c>
      <c r="R116">
        <f>IFERROR(INDEX(JMP!$AJ$2:$AU$1000,MATCH($A116,JMP!$A$2:$A$1000,0),MATCH(R$1,JMP!$AJ$1:$AU$1,0)),INDEX(Baseline!$B$2:$BD$2,1,MATCH(R$1,Baseline!$B$1:$BD$1,0)))</f>
        <v>0</v>
      </c>
      <c r="S116">
        <f>IFERROR(INDEX(JMP!$AJ$2:$AU$1000,MATCH($A116,JMP!$A$2:$A$1000,0),MATCH(S$1,JMP!$AJ$1:$AU$1,0)),INDEX(Baseline!$B$2:$BD$2,1,MATCH(S$1,Baseline!$B$1:$BD$1,0)))</f>
        <v>1</v>
      </c>
      <c r="T116">
        <f>IFERROR(INDEX(JMP!$AJ$2:$AU$1000,MATCH($A116,JMP!$A$2:$A$1000,0),MATCH(T$1,JMP!$AJ$1:$AU$1,0)),INDEX(Baseline!$B$2:$BD$2,1,MATCH(T$1,Baseline!$B$1:$BD$1,0)))</f>
        <v>0</v>
      </c>
      <c r="U116" t="str">
        <f>IFERROR(INDEX(JMP!$AJ$2:$AU$1000,MATCH($A116,JMP!$A$2:$A$1000,0),MATCH(U$1,JMP!$AJ$1:$AU$1,0)),INDEX(Baseline!$B$2:$BD$2,1,MATCH(U$1,Baseline!$B$1:$BD$1,0)))</f>
        <v>Titan</v>
      </c>
      <c r="V116">
        <f>IFERROR(INDEX(JMP!$AJ$2:$AU$1000,MATCH($A116,JMP!$A$2:$A$1000,0),MATCH(V$1,JMP!$AJ$1:$AU$1,0)),INDEX(Baseline!$B$2:$BD$2,1,MATCH(V$1,Baseline!$B$1:$BD$1,0)))</f>
        <v>3</v>
      </c>
      <c r="W116">
        <f>IFERROR(INDEX(JMP!$AJ$2:$AU$1000,MATCH($A116,JMP!$A$2:$A$1000,0),MATCH(W$1,JMP!$AJ$1:$AU$1,0)),INDEX(Baseline!$B$2:$BD$2,1,MATCH(W$1,Baseline!$B$1:$BD$1,0)))</f>
        <v>0.37</v>
      </c>
      <c r="X116">
        <f>IFERROR(INDEX(JMP!$AJ$2:$AU$1000,MATCH($A116,JMP!$A$2:$A$1000,0),MATCH(X$1,JMP!$AJ$1:$AU$1,0)),INDEX(Baseline!$B$2:$BD$2,1,MATCH(X$1,Baseline!$B$1:$BD$1,0)))</f>
        <v>4</v>
      </c>
      <c r="Y116">
        <f>IFERROR(INDEX(JMP!$AJ$2:$AU$1000,MATCH($A116,JMP!$A$2:$A$1000,0),MATCH(Y$1,JMP!$AJ$1:$AU$1,0)),INDEX(Baseline!$B$2:$BD$2,1,MATCH(Y$1,Baseline!$B$1:$BD$1,0)))</f>
        <v>1</v>
      </c>
      <c r="Z116">
        <f>IFERROR(INDEX(JMP!$AJ$2:$AU$1000,MATCH($A116,JMP!$A$2:$A$1000,0),MATCH(Z$1,JMP!$AJ$1:$AU$1,0)),INDEX(Baseline!$B$2:$BD$2,1,MATCH(Z$1,Baseline!$B$1:$BD$1,0)))</f>
        <v>1970</v>
      </c>
      <c r="AA116">
        <f>IFERROR(INDEX(JMP!$AJ$2:$AU$1000,MATCH($A116,JMP!$A$2:$A$1000,0),MATCH(AA$1,JMP!$AJ$1:$AU$1,0)),INDEX(Baseline!$B$2:$BD$2,1,MATCH(AA$1,Baseline!$B$1:$BD$1,0)))</f>
        <v>1970</v>
      </c>
      <c r="AB116">
        <f>IFERROR(INDEX(JMP!$AJ$2:$AU$1000,MATCH($A116,JMP!$A$2:$A$1000,0),MATCH(AB$1,JMP!$AJ$1:$AU$1,0)),INDEX(Baseline!$B$2:$BD$2,1,MATCH(AB$1,Baseline!$B$1:$BD$1,0)))</f>
        <v>0</v>
      </c>
      <c r="AC116">
        <f>IFERROR(INDEX(JMP!$AJ$2:$AU$1000,MATCH($A116,JMP!$A$2:$A$1000,0),MATCH(AC$1,JMP!$AJ$1:$AU$1,0)),INDEX(Baseline!$B$2:$BD$2,1,MATCH(AC$1,Baseline!$B$1:$BD$1,0)))</f>
        <v>1</v>
      </c>
      <c r="AD116">
        <f>IFERROR(INDEX(JMP!$AJ$2:$AU$1000,MATCH($A116,JMP!$A$2:$A$1000,0),MATCH(AD$1,JMP!$AJ$1:$AU$1,0)),INDEX(Baseline!$B$2:$BD$2,1,MATCH(AD$1,Baseline!$B$1:$BD$1,0)))</f>
        <v>8</v>
      </c>
      <c r="AE116">
        <f>IFERROR(INDEX(JMP!$AJ$2:$AU$1000,MATCH($A116,JMP!$A$2:$A$1000,0),MATCH(AE$1,JMP!$AJ$1:$AU$1,0)),INDEX(Baseline!$B$2:$BD$2,1,MATCH(AE$1,Baseline!$B$1:$BD$1,0)))</f>
        <v>0.625</v>
      </c>
      <c r="AF116" t="str">
        <f>IFERROR(INDEX(JMP!$AJ$2:$AU$1000,MATCH($A116,JMP!$A$2:$A$1000,0),MATCH(AF$1,JMP!$AJ$1:$AU$1,0)),INDEX(Baseline!$B$2:$BD$2,1,MATCH(AF$1,Baseline!$B$1:$BD$1,0)))</f>
        <v>bwb</v>
      </c>
      <c r="AG116" t="str">
        <f>IFERROR(INDEX(JMP!$AJ$2:$AU$1000,MATCH($A116,JMP!$A$2:$A$1000,0),MATCH(AG$1,JMP!$AJ$1:$AU$1,0)),INDEX(Baseline!$B$2:$BD$2,1,MATCH(AG$1,Baseline!$B$1:$BD$1,0)))</f>
        <v>V-tail</v>
      </c>
      <c r="AH116">
        <f>IFERROR(INDEX(JMP!$AJ$2:$AU$1000,MATCH($A116,JMP!$A$2:$A$1000,0),MATCH(AH$1,JMP!$AJ$1:$AU$1,0)),INDEX(Baseline!$B$2:$BD$2,1,MATCH(AH$1,Baseline!$B$1:$BD$1,0)))</f>
        <v>0</v>
      </c>
      <c r="AI116">
        <f>IFERROR(INDEX(JMP!$AJ$2:$AU$1000,MATCH($A116,JMP!$A$2:$A$1000,0),MATCH(AI$1,JMP!$AJ$1:$AU$1,0)),INDEX(Baseline!$B$2:$BD$2,1,MATCH(AI$1,Baseline!$B$1:$BD$1,0)))</f>
        <v>724000000</v>
      </c>
      <c r="AJ116">
        <f>IFERROR(INDEX(JMP!$AJ$2:$AU$1000,MATCH($A116,JMP!$A$2:$A$1000,0),MATCH(AJ$1,JMP!$AJ$1:$AU$1,0)),INDEX(Baseline!$B$2:$BD$2,1,MATCH(AJ$1,Baseline!$B$1:$BD$1,0)))</f>
        <v>54500000</v>
      </c>
      <c r="AK116">
        <f>IFERROR(INDEX(JMP!$AJ$2:$AU$1000,MATCH($A116,JMP!$A$2:$A$1000,0),MATCH(AK$1,JMP!$AJ$1:$AU$1,0)),INDEX(Baseline!$B$2:$BD$2,1,MATCH(AK$1,Baseline!$B$1:$BD$1,0)))</f>
        <v>30</v>
      </c>
      <c r="AL116">
        <f>IFERROR(INDEX(JMP!$AJ$2:$AU$1000,MATCH($A116,JMP!$A$2:$A$1000,0),MATCH(AL$1,JMP!$AJ$1:$AU$1,0)),INDEX(Baseline!$B$2:$BD$2,1,MATCH(AL$1,Baseline!$B$1:$BD$1,0)))</f>
        <v>3.1938364145593798E-2</v>
      </c>
      <c r="AM116">
        <f>IFERROR(INDEX(JMP!$AJ$2:$AU$1000,MATCH($A116,JMP!$A$2:$A$1000,0),MATCH(AM$1,JMP!$AJ$1:$AU$1,0)),INDEX(Baseline!$B$2:$BD$2,1,MATCH(AM$1,Baseline!$B$1:$BD$1,0)))</f>
        <v>8.1428571428571423</v>
      </c>
      <c r="AN116">
        <f>IFERROR(INDEX(JMP!$AJ$2:$AU$1000,MATCH($A116,JMP!$A$2:$A$1000,0),MATCH(AN$1,JMP!$AJ$1:$AU$1,0)),INDEX(Baseline!$B$2:$BD$2,1,MATCH(AN$1,Baseline!$B$1:$BD$1,0)))</f>
        <v>1.6020302521008332</v>
      </c>
      <c r="AO116">
        <f>IFERROR(INDEX(JMP!$AJ$2:$AU$1000,MATCH($A116,JMP!$A$2:$A$1000,0),MATCH(AO$1,JMP!$AJ$1:$AU$1,0)),INDEX(Baseline!$B$2:$BD$2,1,MATCH(AO$1,Baseline!$B$1:$BD$1,0)))</f>
        <v>0.5809837270511421</v>
      </c>
      <c r="AP116">
        <f>IFERROR(INDEX(JMP!$AJ$2:$AU$1000,MATCH($A116,JMP!$A$2:$A$1000,0),MATCH(AP$1,JMP!$AJ$1:$AU$1,0)),INDEX(Baseline!$B$2:$BD$2,1,MATCH(AP$1,Baseline!$B$1:$BD$1,0)))</f>
        <v>0</v>
      </c>
      <c r="AQ116">
        <f>IFERROR(INDEX(JMP!$AJ$2:$AU$1000,MATCH($A116,JMP!$A$2:$A$1000,0),MATCH(AQ$1,JMP!$AJ$1:$AU$1,0)),INDEX(Baseline!$B$2:$BD$2,1,MATCH(AQ$1,Baseline!$B$1:$BD$1,0)))</f>
        <v>0.35</v>
      </c>
      <c r="AR116">
        <f>IFERROR(INDEX(JMP!$AJ$2:$AU$1000,MATCH($A116,JMP!$A$2:$A$1000,0),MATCH(AR$1,JMP!$AJ$1:$AU$1,0)),INDEX(Baseline!$B$2:$BD$2,1,MATCH(AR$1,Baseline!$B$1:$BD$1,0)))</f>
        <v>0</v>
      </c>
      <c r="AS116">
        <f>IFERROR(INDEX(JMP!$AJ$2:$AU$1000,MATCH($A116,JMP!$A$2:$A$1000,0),MATCH(AS$1,JMP!$AJ$1:$AU$1,0)),INDEX(Baseline!$B$2:$BD$2,1,MATCH(AS$1,Baseline!$B$1:$BD$1,0)))</f>
        <v>0</v>
      </c>
      <c r="AT116">
        <f>IFERROR(INDEX(JMP!$AJ$2:$AU$1000,MATCH($A116,JMP!$A$2:$A$1000,0),MATCH(AT$1,JMP!$AJ$1:$AU$1,0)),INDEX(Baseline!$B$2:$BD$2,1,MATCH(AT$1,Baseline!$B$1:$BD$1,0)))</f>
        <v>500</v>
      </c>
      <c r="AU116">
        <f>IFERROR(INDEX(JMP!$AJ$2:$AU$1000,MATCH($A116,JMP!$A$2:$A$1000,0),MATCH(AU$1,JMP!$AJ$1:$AU$1,0)),INDEX(Baseline!$B$2:$BD$2,1,MATCH(AU$1,Baseline!$B$1:$BD$1,0)))</f>
        <v>50</v>
      </c>
      <c r="AV116">
        <f>IFERROR(INDEX(JMP!$AJ$2:$AU$1000,MATCH($A116,JMP!$A$2:$A$1000,0),MATCH(AV$1,JMP!$AJ$1:$AU$1,0)),INDEX(Baseline!$B$2:$BD$2,1,MATCH(AV$1,Baseline!$B$1:$BD$1,0)))</f>
        <v>12.1</v>
      </c>
      <c r="AW116">
        <f>IFERROR(INDEX(JMP!$AJ$2:$AU$1000,MATCH($A116,JMP!$A$2:$A$1000,0),MATCH(AW$1,JMP!$AJ$1:$AU$1,0)),INDEX(Baseline!$B$2:$BD$2,1,MATCH(AW$1,Baseline!$B$1:$BD$1,0)))</f>
        <v>1.9961979999999998E-3</v>
      </c>
      <c r="AX116">
        <f>IFERROR(INDEX(JMP!$AJ$2:$AU$1000,MATCH($A116,JMP!$A$2:$A$1000,0),MATCH(AX$1,JMP!$AJ$1:$AU$1,0)),INDEX(Baseline!$B$2:$BD$2,1,MATCH(AX$1,Baseline!$B$1:$BD$1,0)))</f>
        <v>1.9961979999999998E-3</v>
      </c>
      <c r="AY116">
        <f>IFERROR(INDEX(JMP!$AJ$2:$AU$1000,MATCH($A116,JMP!$A$2:$A$1000,0),MATCH(AY$1,JMP!$AJ$1:$AU$1,0)),INDEX(Baseline!$B$2:$BD$2,1,MATCH(AY$1,Baseline!$B$1:$BD$1,0)))</f>
        <v>1.9607137E-2</v>
      </c>
      <c r="AZ116">
        <f>IFERROR(INDEX(JMP!$AJ$2:$AU$1000,MATCH($A116,JMP!$A$2:$A$1000,0),MATCH(AZ$1,JMP!$AJ$1:$AU$1,0)),INDEX(Baseline!$B$2:$BD$2,1,MATCH(AZ$1,Baseline!$B$1:$BD$1,0)))</f>
        <v>0</v>
      </c>
      <c r="BA116">
        <f>IFERROR(INDEX(JMP!$AJ$2:$AU$1000,MATCH($A116,JMP!$A$2:$A$1000,0),MATCH(BA$1,JMP!$AJ$1:$AU$1,0)),INDEX(Baseline!$B$2:$BD$2,1,MATCH(BA$1,Baseline!$B$1:$BD$1,0)))</f>
        <v>55</v>
      </c>
      <c r="BB116">
        <f>IFERROR(INDEX(JMP!$AJ$2:$AU$1000,MATCH($A116,JMP!$A$2:$A$1000,0),MATCH(BB$1,JMP!$AJ$1:$AU$1,0)),INDEX(Baseline!$B$2:$BD$2,1,MATCH(BB$1,Baseline!$B$1:$BD$1,0)))</f>
        <v>0</v>
      </c>
      <c r="BC116">
        <f>IFERROR(INDEX(JMP!$AJ$2:$AU$1000,MATCH($A116,JMP!$A$2:$A$1000,0),MATCH(BC$1,JMP!$AJ$1:$AU$1,0)),INDEX(Baseline!$B$2:$BD$2,1,MATCH(BC$1,Baseline!$B$1:$BD$1,0)))</f>
        <v>4</v>
      </c>
      <c r="BD116">
        <f>IFERROR(INDEX(JMP!$AJ$2:$AU$1000,MATCH($A116,JMP!$A$2:$A$1000,0),MATCH(BD$1,JMP!$AJ$1:$AU$1,0)),INDEX(Baseline!$B$2:$BD$2,1,MATCH(BD$1,Baseline!$B$1:$BD$1,0)))</f>
        <v>2.6</v>
      </c>
      <c r="BE116">
        <f>IFERROR(INDEX(JMP!$AJ$2:$AU$1000,MATCH($A116,JMP!$A$2:$A$1000,0),MATCH(BE$1,JMP!$AJ$1:$AU$1,0)),INDEX(Baseline!$B$2:$BE$2,1,MATCH(BE$1,Baseline!$B$1:$BE$1,0)))</f>
        <v>400000</v>
      </c>
      <c r="BF116" t="str">
        <f t="shared" si="5"/>
        <v>no</v>
      </c>
      <c r="BG116" t="str">
        <f t="shared" si="6"/>
        <v>no</v>
      </c>
      <c r="BH116">
        <f t="shared" si="7"/>
        <v>0.5</v>
      </c>
      <c r="BI116">
        <f t="shared" si="8"/>
        <v>30</v>
      </c>
      <c r="BK116">
        <v>117</v>
      </c>
      <c r="BL116" t="str">
        <f t="shared" si="9"/>
        <v>winter</v>
      </c>
    </row>
    <row r="117" spans="1:64" x14ac:dyDescent="0.35">
      <c r="A117">
        <v>116</v>
      </c>
      <c r="B117">
        <f>IFERROR(INDEX(JMP!$AJ$2:$AU$1000,MATCH($A117,JMP!$A$2:$A$1000,0),MATCH(B$1,JMP!$AJ$1:$AU$1,0)),INDEX(Baseline!$B$2:$BD$2,1,MATCH(B$1,Baseline!$B$1:$BD$1,0)))</f>
        <v>0</v>
      </c>
      <c r="C117">
        <f>IFERROR(INDEX(JMP!$AJ$2:$AU$1000,MATCH($A117,JMP!$A$2:$A$1000,0),MATCH(C$1,JMP!$AJ$1:$AU$1,0)),INDEX(Baseline!$B$2:$BD$2,1,MATCH(C$1,Baseline!$B$1:$BD$1,0)))</f>
        <v>8760</v>
      </c>
      <c r="D117">
        <f>IFERROR(INDEX(JMP!$AJ$2:$AU$1000,MATCH($A117,JMP!$A$2:$A$1000,0),MATCH(D$1,JMP!$AJ$1:$AU$1,0)),INDEX(Baseline!$B$2:$BD$2,1,MATCH(D$1,Baseline!$B$1:$BD$1,0)))</f>
        <v>1</v>
      </c>
      <c r="E117">
        <f>IFERROR(INDEX(JMP!$AJ$2:$AU$1000,MATCH($A117,JMP!$A$2:$A$1000,0),MATCH(E$1,JMP!$AJ$1:$AU$1,0)),INDEX(Baseline!$B$2:$BD$2,1,MATCH(E$1,Baseline!$B$1:$BD$1,0)))</f>
        <v>1</v>
      </c>
      <c r="F117" t="str">
        <f>IFERROR(INDEX(JMP!$AJ$2:$AU$1000,MATCH($A117,JMP!$A$2:$A$1000,0),MATCH(F$1,JMP!$AJ$1:$AU$1,0)),INDEX(Baseline!$B$2:$BD$2,1,MATCH(F$1,Baseline!$B$1:$BD$1,0)))</f>
        <v>e344</v>
      </c>
      <c r="G117" t="str">
        <f>IFERROR(INDEX(JMP!$AJ$2:$AU$1000,MATCH($A117,JMP!$A$2:$A$1000,0),MATCH(G$1,JMP!$AJ$1:$AU$1,0)),INDEX(Baseline!$B$2:$BD$2,1,MATCH(G$1,Baseline!$B$1:$BD$1,0)))</f>
        <v>e340</v>
      </c>
      <c r="H117">
        <f>IFERROR(INDEX(JMP!$AJ$2:$AU$1000,MATCH($A117,JMP!$A$2:$A$1000,0),MATCH(H$1,JMP!$AJ$1:$AU$1,0)),INDEX(Baseline!$B$2:$BD$2,1,MATCH(H$1,Baseline!$B$1:$BD$1,0)))</f>
        <v>1.5</v>
      </c>
      <c r="I117">
        <f>IFERROR(INDEX(JMP!$AJ$2:$AU$1000,MATCH($A117,JMP!$A$2:$A$1000,0),MATCH(I$1,JMP!$AJ$1:$AU$1,0)),INDEX(Baseline!$B$2:$BD$2,1,MATCH(I$1,Baseline!$B$1:$BD$1,0)))</f>
        <v>0.42</v>
      </c>
      <c r="J117">
        <f>IFERROR(INDEX(JMP!$AJ$2:$AU$1000,MATCH($A117,JMP!$A$2:$A$1000,0),MATCH(J$1,JMP!$AJ$1:$AU$1,0)),INDEX(Baseline!$B$2:$BD$2,1,MATCH(J$1,Baseline!$B$1:$BD$1,0)))</f>
        <v>1</v>
      </c>
      <c r="K117">
        <f>IFERROR(INDEX(JMP!$AJ$2:$AU$1000,MATCH($A117,JMP!$A$2:$A$1000,0),MATCH(K$1,JMP!$AJ$1:$AU$1,0)),INDEX(Baseline!$B$2:$BD$2,1,MATCH(K$1,Baseline!$B$1:$BD$1,0)))</f>
        <v>0</v>
      </c>
      <c r="L117">
        <f>IFERROR(INDEX(JMP!$AJ$2:$AU$1000,MATCH($A117,JMP!$A$2:$A$1000,0),MATCH(L$1,JMP!$AJ$1:$AU$1,0)),INDEX(Baseline!$B$2:$BD$2,1,MATCH(L$1,Baseline!$B$1:$BD$1,0)))</f>
        <v>8.8151662486361582E-2</v>
      </c>
      <c r="M117" t="b">
        <f>IFERROR(INDEX(JMP!$AJ$2:$AU$1000,MATCH($A117,JMP!$A$2:$A$1000,0),MATCH(M$1,JMP!$AJ$1:$AU$1,0)),INDEX(Baseline!$B$2:$BD$2,1,MATCH(M$1,Baseline!$B$1:$BD$1,0)))</f>
        <v>0</v>
      </c>
      <c r="N117" t="b">
        <f>IFERROR(INDEX(JMP!$AJ$2:$AU$1000,MATCH($A117,JMP!$A$2:$A$1000,0),MATCH(N$1,JMP!$AJ$1:$AU$1,0)),INDEX(Baseline!$B$2:$BD$2,1,MATCH(N$1,Baseline!$B$1:$BD$1,0)))</f>
        <v>0</v>
      </c>
      <c r="O117">
        <f>IFERROR(INDEX(JMP!$AJ$2:$AU$1000,MATCH($A117,JMP!$A$2:$A$1000,0),MATCH(O$1,JMP!$AJ$1:$AU$1,0)),INDEX(Baseline!$B$2:$BD$2,1,MATCH(O$1,Baseline!$B$1:$BD$1,0)))</f>
        <v>7</v>
      </c>
      <c r="P117">
        <f>IFERROR(INDEX(JMP!$AJ$2:$AU$1000,MATCH($A117,JMP!$A$2:$A$1000,0),MATCH(P$1,JMP!$AJ$1:$AU$1,0)),INDEX(Baseline!$B$2:$BD$2,1,MATCH(P$1,Baseline!$B$1:$BD$1,0)))</f>
        <v>200</v>
      </c>
      <c r="Q117">
        <f>IFERROR(INDEX(JMP!$AJ$2:$AU$1000,MATCH($A117,JMP!$A$2:$A$1000,0),MATCH(Q$1,JMP!$AJ$1:$AU$1,0)),INDEX(Baseline!$B$2:$BD$2,1,MATCH(Q$1,Baseline!$B$1:$BD$1,0)))</f>
        <v>10</v>
      </c>
      <c r="R117">
        <f>IFERROR(INDEX(JMP!$AJ$2:$AU$1000,MATCH($A117,JMP!$A$2:$A$1000,0),MATCH(R$1,JMP!$AJ$1:$AU$1,0)),INDEX(Baseline!$B$2:$BD$2,1,MATCH(R$1,Baseline!$B$1:$BD$1,0)))</f>
        <v>0</v>
      </c>
      <c r="S117">
        <f>IFERROR(INDEX(JMP!$AJ$2:$AU$1000,MATCH($A117,JMP!$A$2:$A$1000,0),MATCH(S$1,JMP!$AJ$1:$AU$1,0)),INDEX(Baseline!$B$2:$BD$2,1,MATCH(S$1,Baseline!$B$1:$BD$1,0)))</f>
        <v>1</v>
      </c>
      <c r="T117">
        <f>IFERROR(INDEX(JMP!$AJ$2:$AU$1000,MATCH($A117,JMP!$A$2:$A$1000,0),MATCH(T$1,JMP!$AJ$1:$AU$1,0)),INDEX(Baseline!$B$2:$BD$2,1,MATCH(T$1,Baseline!$B$1:$BD$1,0)))</f>
        <v>0</v>
      </c>
      <c r="U117" t="str">
        <f>IFERROR(INDEX(JMP!$AJ$2:$AU$1000,MATCH($A117,JMP!$A$2:$A$1000,0),MATCH(U$1,JMP!$AJ$1:$AU$1,0)),INDEX(Baseline!$B$2:$BD$2,1,MATCH(U$1,Baseline!$B$1:$BD$1,0)))</f>
        <v>Titan</v>
      </c>
      <c r="V117">
        <f>IFERROR(INDEX(JMP!$AJ$2:$AU$1000,MATCH($A117,JMP!$A$2:$A$1000,0),MATCH(V$1,JMP!$AJ$1:$AU$1,0)),INDEX(Baseline!$B$2:$BD$2,1,MATCH(V$1,Baseline!$B$1:$BD$1,0)))</f>
        <v>3</v>
      </c>
      <c r="W117">
        <f>IFERROR(INDEX(JMP!$AJ$2:$AU$1000,MATCH($A117,JMP!$A$2:$A$1000,0),MATCH(W$1,JMP!$AJ$1:$AU$1,0)),INDEX(Baseline!$B$2:$BD$2,1,MATCH(W$1,Baseline!$B$1:$BD$1,0)))</f>
        <v>0.37</v>
      </c>
      <c r="X117">
        <f>IFERROR(INDEX(JMP!$AJ$2:$AU$1000,MATCH($A117,JMP!$A$2:$A$1000,0),MATCH(X$1,JMP!$AJ$1:$AU$1,0)),INDEX(Baseline!$B$2:$BD$2,1,MATCH(X$1,Baseline!$B$1:$BD$1,0)))</f>
        <v>4</v>
      </c>
      <c r="Y117">
        <f>IFERROR(INDEX(JMP!$AJ$2:$AU$1000,MATCH($A117,JMP!$A$2:$A$1000,0),MATCH(Y$1,JMP!$AJ$1:$AU$1,0)),INDEX(Baseline!$B$2:$BD$2,1,MATCH(Y$1,Baseline!$B$1:$BD$1,0)))</f>
        <v>6</v>
      </c>
      <c r="Z117">
        <f>IFERROR(INDEX(JMP!$AJ$2:$AU$1000,MATCH($A117,JMP!$A$2:$A$1000,0),MATCH(Z$1,JMP!$AJ$1:$AU$1,0)),INDEX(Baseline!$B$2:$BD$2,1,MATCH(Z$1,Baseline!$B$1:$BD$1,0)))</f>
        <v>1970</v>
      </c>
      <c r="AA117">
        <f>IFERROR(INDEX(JMP!$AJ$2:$AU$1000,MATCH($A117,JMP!$A$2:$A$1000,0),MATCH(AA$1,JMP!$AJ$1:$AU$1,0)),INDEX(Baseline!$B$2:$BD$2,1,MATCH(AA$1,Baseline!$B$1:$BD$1,0)))</f>
        <v>1970</v>
      </c>
      <c r="AB117">
        <f>IFERROR(INDEX(JMP!$AJ$2:$AU$1000,MATCH($A117,JMP!$A$2:$A$1000,0),MATCH(AB$1,JMP!$AJ$1:$AU$1,0)),INDEX(Baseline!$B$2:$BD$2,1,MATCH(AB$1,Baseline!$B$1:$BD$1,0)))</f>
        <v>0</v>
      </c>
      <c r="AC117">
        <f>IFERROR(INDEX(JMP!$AJ$2:$AU$1000,MATCH($A117,JMP!$A$2:$A$1000,0),MATCH(AC$1,JMP!$AJ$1:$AU$1,0)),INDEX(Baseline!$B$2:$BD$2,1,MATCH(AC$1,Baseline!$B$1:$BD$1,0)))</f>
        <v>1</v>
      </c>
      <c r="AD117">
        <f>IFERROR(INDEX(JMP!$AJ$2:$AU$1000,MATCH($A117,JMP!$A$2:$A$1000,0),MATCH(AD$1,JMP!$AJ$1:$AU$1,0)),INDEX(Baseline!$B$2:$BD$2,1,MATCH(AD$1,Baseline!$B$1:$BD$1,0)))</f>
        <v>8</v>
      </c>
      <c r="AE117">
        <f>IFERROR(INDEX(JMP!$AJ$2:$AU$1000,MATCH($A117,JMP!$A$2:$A$1000,0),MATCH(AE$1,JMP!$AJ$1:$AU$1,0)),INDEX(Baseline!$B$2:$BD$2,1,MATCH(AE$1,Baseline!$B$1:$BD$1,0)))</f>
        <v>1</v>
      </c>
      <c r="AF117" t="str">
        <f>IFERROR(INDEX(JMP!$AJ$2:$AU$1000,MATCH($A117,JMP!$A$2:$A$1000,0),MATCH(AF$1,JMP!$AJ$1:$AU$1,0)),INDEX(Baseline!$B$2:$BD$2,1,MATCH(AF$1,Baseline!$B$1:$BD$1,0)))</f>
        <v>bwb</v>
      </c>
      <c r="AG117" t="str">
        <f>IFERROR(INDEX(JMP!$AJ$2:$AU$1000,MATCH($A117,JMP!$A$2:$A$1000,0),MATCH(AG$1,JMP!$AJ$1:$AU$1,0)),INDEX(Baseline!$B$2:$BD$2,1,MATCH(AG$1,Baseline!$B$1:$BD$1,0)))</f>
        <v>V-tail</v>
      </c>
      <c r="AH117">
        <f>IFERROR(INDEX(JMP!$AJ$2:$AU$1000,MATCH($A117,JMP!$A$2:$A$1000,0),MATCH(AH$1,JMP!$AJ$1:$AU$1,0)),INDEX(Baseline!$B$2:$BD$2,1,MATCH(AH$1,Baseline!$B$1:$BD$1,0)))</f>
        <v>0</v>
      </c>
      <c r="AI117">
        <f>IFERROR(INDEX(JMP!$AJ$2:$AU$1000,MATCH($A117,JMP!$A$2:$A$1000,0),MATCH(AI$1,JMP!$AJ$1:$AU$1,0)),INDEX(Baseline!$B$2:$BD$2,1,MATCH(AI$1,Baseline!$B$1:$BD$1,0)))</f>
        <v>724000000</v>
      </c>
      <c r="AJ117">
        <f>IFERROR(INDEX(JMP!$AJ$2:$AU$1000,MATCH($A117,JMP!$A$2:$A$1000,0),MATCH(AJ$1,JMP!$AJ$1:$AU$1,0)),INDEX(Baseline!$B$2:$BD$2,1,MATCH(AJ$1,Baseline!$B$1:$BD$1,0)))</f>
        <v>54500000</v>
      </c>
      <c r="AK117">
        <f>IFERROR(INDEX(JMP!$AJ$2:$AU$1000,MATCH($A117,JMP!$A$2:$A$1000,0),MATCH(AK$1,JMP!$AJ$1:$AU$1,0)),INDEX(Baseline!$B$2:$BD$2,1,MATCH(AK$1,Baseline!$B$1:$BD$1,0)))</f>
        <v>30</v>
      </c>
      <c r="AL117">
        <f>IFERROR(INDEX(JMP!$AJ$2:$AU$1000,MATCH($A117,JMP!$A$2:$A$1000,0),MATCH(AL$1,JMP!$AJ$1:$AU$1,0)),INDEX(Baseline!$B$2:$BD$2,1,MATCH(AL$1,Baseline!$B$1:$BD$1,0)))</f>
        <v>1.3316697263313058E-2</v>
      </c>
      <c r="AM117">
        <f>IFERROR(INDEX(JMP!$AJ$2:$AU$1000,MATCH($A117,JMP!$A$2:$A$1000,0),MATCH(AM$1,JMP!$AJ$1:$AU$1,0)),INDEX(Baseline!$B$2:$BD$2,1,MATCH(AM$1,Baseline!$B$1:$BD$1,0)))</f>
        <v>17</v>
      </c>
      <c r="AN117">
        <f>IFERROR(INDEX(JMP!$AJ$2:$AU$1000,MATCH($A117,JMP!$A$2:$A$1000,0),MATCH(AN$1,JMP!$AJ$1:$AU$1,0)),INDEX(Baseline!$B$2:$BD$2,1,MATCH(AN$1,Baseline!$B$1:$BD$1,0)))</f>
        <v>1.4608464476699701</v>
      </c>
      <c r="AO117">
        <f>IFERROR(INDEX(JMP!$AJ$2:$AU$1000,MATCH($A117,JMP!$A$2:$A$1000,0),MATCH(AO$1,JMP!$AJ$1:$AU$1,0)),INDEX(Baseline!$B$2:$BD$2,1,MATCH(AO$1,Baseline!$B$1:$BD$1,0)))</f>
        <v>0.47627154368727354</v>
      </c>
      <c r="AP117">
        <f>IFERROR(INDEX(JMP!$AJ$2:$AU$1000,MATCH($A117,JMP!$A$2:$A$1000,0),MATCH(AP$1,JMP!$AJ$1:$AU$1,0)),INDEX(Baseline!$B$2:$BD$2,1,MATCH(AP$1,Baseline!$B$1:$BD$1,0)))</f>
        <v>0</v>
      </c>
      <c r="AQ117">
        <f>IFERROR(INDEX(JMP!$AJ$2:$AU$1000,MATCH($A117,JMP!$A$2:$A$1000,0),MATCH(AQ$1,JMP!$AJ$1:$AU$1,0)),INDEX(Baseline!$B$2:$BD$2,1,MATCH(AQ$1,Baseline!$B$1:$BD$1,0)))</f>
        <v>0.35</v>
      </c>
      <c r="AR117">
        <f>IFERROR(INDEX(JMP!$AJ$2:$AU$1000,MATCH($A117,JMP!$A$2:$A$1000,0),MATCH(AR$1,JMP!$AJ$1:$AU$1,0)),INDEX(Baseline!$B$2:$BD$2,1,MATCH(AR$1,Baseline!$B$1:$BD$1,0)))</f>
        <v>0</v>
      </c>
      <c r="AS117">
        <f>IFERROR(INDEX(JMP!$AJ$2:$AU$1000,MATCH($A117,JMP!$A$2:$A$1000,0),MATCH(AS$1,JMP!$AJ$1:$AU$1,0)),INDEX(Baseline!$B$2:$BD$2,1,MATCH(AS$1,Baseline!$B$1:$BD$1,0)))</f>
        <v>0</v>
      </c>
      <c r="AT117">
        <f>IFERROR(INDEX(JMP!$AJ$2:$AU$1000,MATCH($A117,JMP!$A$2:$A$1000,0),MATCH(AT$1,JMP!$AJ$1:$AU$1,0)),INDEX(Baseline!$B$2:$BD$2,1,MATCH(AT$1,Baseline!$B$1:$BD$1,0)))</f>
        <v>500</v>
      </c>
      <c r="AU117">
        <f>IFERROR(INDEX(JMP!$AJ$2:$AU$1000,MATCH($A117,JMP!$A$2:$A$1000,0),MATCH(AU$1,JMP!$AJ$1:$AU$1,0)),INDEX(Baseline!$B$2:$BD$2,1,MATCH(AU$1,Baseline!$B$1:$BD$1,0)))</f>
        <v>50</v>
      </c>
      <c r="AV117">
        <f>IFERROR(INDEX(JMP!$AJ$2:$AU$1000,MATCH($A117,JMP!$A$2:$A$1000,0),MATCH(AV$1,JMP!$AJ$1:$AU$1,0)),INDEX(Baseline!$B$2:$BD$2,1,MATCH(AV$1,Baseline!$B$1:$BD$1,0)))</f>
        <v>12.1</v>
      </c>
      <c r="AW117">
        <f>IFERROR(INDEX(JMP!$AJ$2:$AU$1000,MATCH($A117,JMP!$A$2:$A$1000,0),MATCH(AW$1,JMP!$AJ$1:$AU$1,0)),INDEX(Baseline!$B$2:$BD$2,1,MATCH(AW$1,Baseline!$B$1:$BD$1,0)))</f>
        <v>1.9961979999999998E-3</v>
      </c>
      <c r="AX117">
        <f>IFERROR(INDEX(JMP!$AJ$2:$AU$1000,MATCH($A117,JMP!$A$2:$A$1000,0),MATCH(AX$1,JMP!$AJ$1:$AU$1,0)),INDEX(Baseline!$B$2:$BD$2,1,MATCH(AX$1,Baseline!$B$1:$BD$1,0)))</f>
        <v>1.9961979999999998E-3</v>
      </c>
      <c r="AY117">
        <f>IFERROR(INDEX(JMP!$AJ$2:$AU$1000,MATCH($A117,JMP!$A$2:$A$1000,0),MATCH(AY$1,JMP!$AJ$1:$AU$1,0)),INDEX(Baseline!$B$2:$BD$2,1,MATCH(AY$1,Baseline!$B$1:$BD$1,0)))</f>
        <v>1.9607137E-2</v>
      </c>
      <c r="AZ117">
        <f>IFERROR(INDEX(JMP!$AJ$2:$AU$1000,MATCH($A117,JMP!$A$2:$A$1000,0),MATCH(AZ$1,JMP!$AJ$1:$AU$1,0)),INDEX(Baseline!$B$2:$BD$2,1,MATCH(AZ$1,Baseline!$B$1:$BD$1,0)))</f>
        <v>1</v>
      </c>
      <c r="BA117">
        <f>IFERROR(INDEX(JMP!$AJ$2:$AU$1000,MATCH($A117,JMP!$A$2:$A$1000,0),MATCH(BA$1,JMP!$AJ$1:$AU$1,0)),INDEX(Baseline!$B$2:$BD$2,1,MATCH(BA$1,Baseline!$B$1:$BD$1,0)))</f>
        <v>55</v>
      </c>
      <c r="BB117">
        <f>IFERROR(INDEX(JMP!$AJ$2:$AU$1000,MATCH($A117,JMP!$A$2:$A$1000,0),MATCH(BB$1,JMP!$AJ$1:$AU$1,0)),INDEX(Baseline!$B$2:$BD$2,1,MATCH(BB$1,Baseline!$B$1:$BD$1,0)))</f>
        <v>0</v>
      </c>
      <c r="BC117">
        <f>IFERROR(INDEX(JMP!$AJ$2:$AU$1000,MATCH($A117,JMP!$A$2:$A$1000,0),MATCH(BC$1,JMP!$AJ$1:$AU$1,0)),INDEX(Baseline!$B$2:$BD$2,1,MATCH(BC$1,Baseline!$B$1:$BD$1,0)))</f>
        <v>3</v>
      </c>
      <c r="BD117">
        <f>IFERROR(INDEX(JMP!$AJ$2:$AU$1000,MATCH($A117,JMP!$A$2:$A$1000,0),MATCH(BD$1,JMP!$AJ$1:$AU$1,0)),INDEX(Baseline!$B$2:$BD$2,1,MATCH(BD$1,Baseline!$B$1:$BD$1,0)))</f>
        <v>4.7</v>
      </c>
      <c r="BE117">
        <f>IFERROR(INDEX(JMP!$AJ$2:$AU$1000,MATCH($A117,JMP!$A$2:$A$1000,0),MATCH(BE$1,JMP!$AJ$1:$AU$1,0)),INDEX(Baseline!$B$2:$BE$2,1,MATCH(BE$1,Baseline!$B$1:$BE$1,0)))</f>
        <v>400000</v>
      </c>
      <c r="BF117" t="str">
        <f t="shared" si="5"/>
        <v>yes</v>
      </c>
      <c r="BG117" t="str">
        <f t="shared" si="6"/>
        <v>no</v>
      </c>
      <c r="BH117">
        <f t="shared" si="7"/>
        <v>1</v>
      </c>
      <c r="BI117">
        <f t="shared" si="8"/>
        <v>30</v>
      </c>
      <c r="BK117">
        <v>118</v>
      </c>
      <c r="BL117" t="str">
        <f t="shared" si="9"/>
        <v>fall</v>
      </c>
    </row>
    <row r="118" spans="1:64" x14ac:dyDescent="0.35">
      <c r="A118">
        <v>117</v>
      </c>
      <c r="B118">
        <f>IFERROR(INDEX(JMP!$AJ$2:$AU$1000,MATCH($A118,JMP!$A$2:$A$1000,0),MATCH(B$1,JMP!$AJ$1:$AU$1,0)),INDEX(Baseline!$B$2:$BD$2,1,MATCH(B$1,Baseline!$B$1:$BD$1,0)))</f>
        <v>0</v>
      </c>
      <c r="C118">
        <f>IFERROR(INDEX(JMP!$AJ$2:$AU$1000,MATCH($A118,JMP!$A$2:$A$1000,0),MATCH(C$1,JMP!$AJ$1:$AU$1,0)),INDEX(Baseline!$B$2:$BD$2,1,MATCH(C$1,Baseline!$B$1:$BD$1,0)))</f>
        <v>8760</v>
      </c>
      <c r="D118">
        <f>IFERROR(INDEX(JMP!$AJ$2:$AU$1000,MATCH($A118,JMP!$A$2:$A$1000,0),MATCH(D$1,JMP!$AJ$1:$AU$1,0)),INDEX(Baseline!$B$2:$BD$2,1,MATCH(D$1,Baseline!$B$1:$BD$1,0)))</f>
        <v>1</v>
      </c>
      <c r="E118">
        <f>IFERROR(INDEX(JMP!$AJ$2:$AU$1000,MATCH($A118,JMP!$A$2:$A$1000,0),MATCH(E$1,JMP!$AJ$1:$AU$1,0)),INDEX(Baseline!$B$2:$BD$2,1,MATCH(E$1,Baseline!$B$1:$BD$1,0)))</f>
        <v>1</v>
      </c>
      <c r="F118" t="str">
        <f>IFERROR(INDEX(JMP!$AJ$2:$AU$1000,MATCH($A118,JMP!$A$2:$A$1000,0),MATCH(F$1,JMP!$AJ$1:$AU$1,0)),INDEX(Baseline!$B$2:$BD$2,1,MATCH(F$1,Baseline!$B$1:$BD$1,0)))</f>
        <v>e344</v>
      </c>
      <c r="G118" t="str">
        <f>IFERROR(INDEX(JMP!$AJ$2:$AU$1000,MATCH($A118,JMP!$A$2:$A$1000,0),MATCH(G$1,JMP!$AJ$1:$AU$1,0)),INDEX(Baseline!$B$2:$BD$2,1,MATCH(G$1,Baseline!$B$1:$BD$1,0)))</f>
        <v>e340</v>
      </c>
      <c r="H118">
        <f>IFERROR(INDEX(JMP!$AJ$2:$AU$1000,MATCH($A118,JMP!$A$2:$A$1000,0),MATCH(H$1,JMP!$AJ$1:$AU$1,0)),INDEX(Baseline!$B$2:$BD$2,1,MATCH(H$1,Baseline!$B$1:$BD$1,0)))</f>
        <v>1.5</v>
      </c>
      <c r="I118">
        <f>IFERROR(INDEX(JMP!$AJ$2:$AU$1000,MATCH($A118,JMP!$A$2:$A$1000,0),MATCH(I$1,JMP!$AJ$1:$AU$1,0)),INDEX(Baseline!$B$2:$BD$2,1,MATCH(I$1,Baseline!$B$1:$BD$1,0)))</f>
        <v>0.42</v>
      </c>
      <c r="J118">
        <f>IFERROR(INDEX(JMP!$AJ$2:$AU$1000,MATCH($A118,JMP!$A$2:$A$1000,0),MATCH(J$1,JMP!$AJ$1:$AU$1,0)),INDEX(Baseline!$B$2:$BD$2,1,MATCH(J$1,Baseline!$B$1:$BD$1,0)))</f>
        <v>1</v>
      </c>
      <c r="K118">
        <f>IFERROR(INDEX(JMP!$AJ$2:$AU$1000,MATCH($A118,JMP!$A$2:$A$1000,0),MATCH(K$1,JMP!$AJ$1:$AU$1,0)),INDEX(Baseline!$B$2:$BD$2,1,MATCH(K$1,Baseline!$B$1:$BD$1,0)))</f>
        <v>0</v>
      </c>
      <c r="L118">
        <f>IFERROR(INDEX(JMP!$AJ$2:$AU$1000,MATCH($A118,JMP!$A$2:$A$1000,0),MATCH(L$1,JMP!$AJ$1:$AU$1,0)),INDEX(Baseline!$B$2:$BD$2,1,MATCH(L$1,Baseline!$B$1:$BD$1,0)))</f>
        <v>0.16944484322321199</v>
      </c>
      <c r="M118" t="b">
        <f>IFERROR(INDEX(JMP!$AJ$2:$AU$1000,MATCH($A118,JMP!$A$2:$A$1000,0),MATCH(M$1,JMP!$AJ$1:$AU$1,0)),INDEX(Baseline!$B$2:$BD$2,1,MATCH(M$1,Baseline!$B$1:$BD$1,0)))</f>
        <v>0</v>
      </c>
      <c r="N118" t="b">
        <f>IFERROR(INDEX(JMP!$AJ$2:$AU$1000,MATCH($A118,JMP!$A$2:$A$1000,0),MATCH(N$1,JMP!$AJ$1:$AU$1,0)),INDEX(Baseline!$B$2:$BD$2,1,MATCH(N$1,Baseline!$B$1:$BD$1,0)))</f>
        <v>0</v>
      </c>
      <c r="O118">
        <f>IFERROR(INDEX(JMP!$AJ$2:$AU$1000,MATCH($A118,JMP!$A$2:$A$1000,0),MATCH(O$1,JMP!$AJ$1:$AU$1,0)),INDEX(Baseline!$B$2:$BD$2,1,MATCH(O$1,Baseline!$B$1:$BD$1,0)))</f>
        <v>7</v>
      </c>
      <c r="P118">
        <f>IFERROR(INDEX(JMP!$AJ$2:$AU$1000,MATCH($A118,JMP!$A$2:$A$1000,0),MATCH(P$1,JMP!$AJ$1:$AU$1,0)),INDEX(Baseline!$B$2:$BD$2,1,MATCH(P$1,Baseline!$B$1:$BD$1,0)))</f>
        <v>200</v>
      </c>
      <c r="Q118">
        <f>IFERROR(INDEX(JMP!$AJ$2:$AU$1000,MATCH($A118,JMP!$A$2:$A$1000,0),MATCH(Q$1,JMP!$AJ$1:$AU$1,0)),INDEX(Baseline!$B$2:$BD$2,1,MATCH(Q$1,Baseline!$B$1:$BD$1,0)))</f>
        <v>10</v>
      </c>
      <c r="R118">
        <f>IFERROR(INDEX(JMP!$AJ$2:$AU$1000,MATCH($A118,JMP!$A$2:$A$1000,0),MATCH(R$1,JMP!$AJ$1:$AU$1,0)),INDEX(Baseline!$B$2:$BD$2,1,MATCH(R$1,Baseline!$B$1:$BD$1,0)))</f>
        <v>0</v>
      </c>
      <c r="S118">
        <f>IFERROR(INDEX(JMP!$AJ$2:$AU$1000,MATCH($A118,JMP!$A$2:$A$1000,0),MATCH(S$1,JMP!$AJ$1:$AU$1,0)),INDEX(Baseline!$B$2:$BD$2,1,MATCH(S$1,Baseline!$B$1:$BD$1,0)))</f>
        <v>1</v>
      </c>
      <c r="T118">
        <f>IFERROR(INDEX(JMP!$AJ$2:$AU$1000,MATCH($A118,JMP!$A$2:$A$1000,0),MATCH(T$1,JMP!$AJ$1:$AU$1,0)),INDEX(Baseline!$B$2:$BD$2,1,MATCH(T$1,Baseline!$B$1:$BD$1,0)))</f>
        <v>0</v>
      </c>
      <c r="U118" t="str">
        <f>IFERROR(INDEX(JMP!$AJ$2:$AU$1000,MATCH($A118,JMP!$A$2:$A$1000,0),MATCH(U$1,JMP!$AJ$1:$AU$1,0)),INDEX(Baseline!$B$2:$BD$2,1,MATCH(U$1,Baseline!$B$1:$BD$1,0)))</f>
        <v>Titan</v>
      </c>
      <c r="V118">
        <f>IFERROR(INDEX(JMP!$AJ$2:$AU$1000,MATCH($A118,JMP!$A$2:$A$1000,0),MATCH(V$1,JMP!$AJ$1:$AU$1,0)),INDEX(Baseline!$B$2:$BD$2,1,MATCH(V$1,Baseline!$B$1:$BD$1,0)))</f>
        <v>3</v>
      </c>
      <c r="W118">
        <f>IFERROR(INDEX(JMP!$AJ$2:$AU$1000,MATCH($A118,JMP!$A$2:$A$1000,0),MATCH(W$1,JMP!$AJ$1:$AU$1,0)),INDEX(Baseline!$B$2:$BD$2,1,MATCH(W$1,Baseline!$B$1:$BD$1,0)))</f>
        <v>0.37</v>
      </c>
      <c r="X118">
        <f>IFERROR(INDEX(JMP!$AJ$2:$AU$1000,MATCH($A118,JMP!$A$2:$A$1000,0),MATCH(X$1,JMP!$AJ$1:$AU$1,0)),INDEX(Baseline!$B$2:$BD$2,1,MATCH(X$1,Baseline!$B$1:$BD$1,0)))</f>
        <v>4</v>
      </c>
      <c r="Y118">
        <f>IFERROR(INDEX(JMP!$AJ$2:$AU$1000,MATCH($A118,JMP!$A$2:$A$1000,0),MATCH(Y$1,JMP!$AJ$1:$AU$1,0)),INDEX(Baseline!$B$2:$BD$2,1,MATCH(Y$1,Baseline!$B$1:$BD$1,0)))</f>
        <v>2</v>
      </c>
      <c r="Z118">
        <f>IFERROR(INDEX(JMP!$AJ$2:$AU$1000,MATCH($A118,JMP!$A$2:$A$1000,0),MATCH(Z$1,JMP!$AJ$1:$AU$1,0)),INDEX(Baseline!$B$2:$BD$2,1,MATCH(Z$1,Baseline!$B$1:$BD$1,0)))</f>
        <v>1970</v>
      </c>
      <c r="AA118">
        <f>IFERROR(INDEX(JMP!$AJ$2:$AU$1000,MATCH($A118,JMP!$A$2:$A$1000,0),MATCH(AA$1,JMP!$AJ$1:$AU$1,0)),INDEX(Baseline!$B$2:$BD$2,1,MATCH(AA$1,Baseline!$B$1:$BD$1,0)))</f>
        <v>1970</v>
      </c>
      <c r="AB118">
        <f>IFERROR(INDEX(JMP!$AJ$2:$AU$1000,MATCH($A118,JMP!$A$2:$A$1000,0),MATCH(AB$1,JMP!$AJ$1:$AU$1,0)),INDEX(Baseline!$B$2:$BD$2,1,MATCH(AB$1,Baseline!$B$1:$BD$1,0)))</f>
        <v>0</v>
      </c>
      <c r="AC118">
        <f>IFERROR(INDEX(JMP!$AJ$2:$AU$1000,MATCH($A118,JMP!$A$2:$A$1000,0),MATCH(AC$1,JMP!$AJ$1:$AU$1,0)),INDEX(Baseline!$B$2:$BD$2,1,MATCH(AC$1,Baseline!$B$1:$BD$1,0)))</f>
        <v>1</v>
      </c>
      <c r="AD118">
        <f>IFERROR(INDEX(JMP!$AJ$2:$AU$1000,MATCH($A118,JMP!$A$2:$A$1000,0),MATCH(AD$1,JMP!$AJ$1:$AU$1,0)),INDEX(Baseline!$B$2:$BD$2,1,MATCH(AD$1,Baseline!$B$1:$BD$1,0)))</f>
        <v>8</v>
      </c>
      <c r="AE118">
        <f>IFERROR(INDEX(JMP!$AJ$2:$AU$1000,MATCH($A118,JMP!$A$2:$A$1000,0),MATCH(AE$1,JMP!$AJ$1:$AU$1,0)),INDEX(Baseline!$B$2:$BD$2,1,MATCH(AE$1,Baseline!$B$1:$BD$1,0)))</f>
        <v>0.25</v>
      </c>
      <c r="AF118" t="str">
        <f>IFERROR(INDEX(JMP!$AJ$2:$AU$1000,MATCH($A118,JMP!$A$2:$A$1000,0),MATCH(AF$1,JMP!$AJ$1:$AU$1,0)),INDEX(Baseline!$B$2:$BD$2,1,MATCH(AF$1,Baseline!$B$1:$BD$1,0)))</f>
        <v>bwb</v>
      </c>
      <c r="AG118" t="str">
        <f>IFERROR(INDEX(JMP!$AJ$2:$AU$1000,MATCH($A118,JMP!$A$2:$A$1000,0),MATCH(AG$1,JMP!$AJ$1:$AU$1,0)),INDEX(Baseline!$B$2:$BD$2,1,MATCH(AG$1,Baseline!$B$1:$BD$1,0)))</f>
        <v>V-tail</v>
      </c>
      <c r="AH118">
        <f>IFERROR(INDEX(JMP!$AJ$2:$AU$1000,MATCH($A118,JMP!$A$2:$A$1000,0),MATCH(AH$1,JMP!$AJ$1:$AU$1,0)),INDEX(Baseline!$B$2:$BD$2,1,MATCH(AH$1,Baseline!$B$1:$BD$1,0)))</f>
        <v>0</v>
      </c>
      <c r="AI118">
        <f>IFERROR(INDEX(JMP!$AJ$2:$AU$1000,MATCH($A118,JMP!$A$2:$A$1000,0),MATCH(AI$1,JMP!$AJ$1:$AU$1,0)),INDEX(Baseline!$B$2:$BD$2,1,MATCH(AI$1,Baseline!$B$1:$BD$1,0)))</f>
        <v>724000000</v>
      </c>
      <c r="AJ118">
        <f>IFERROR(INDEX(JMP!$AJ$2:$AU$1000,MATCH($A118,JMP!$A$2:$A$1000,0),MATCH(AJ$1,JMP!$AJ$1:$AU$1,0)),INDEX(Baseline!$B$2:$BD$2,1,MATCH(AJ$1,Baseline!$B$1:$BD$1,0)))</f>
        <v>54500000</v>
      </c>
      <c r="AK118">
        <f>IFERROR(INDEX(JMP!$AJ$2:$AU$1000,MATCH($A118,JMP!$A$2:$A$1000,0),MATCH(AK$1,JMP!$AJ$1:$AU$1,0)),INDEX(Baseline!$B$2:$BD$2,1,MATCH(AK$1,Baseline!$B$1:$BD$1,0)))</f>
        <v>30</v>
      </c>
      <c r="AL118">
        <f>IFERROR(INDEX(JMP!$AJ$2:$AU$1000,MATCH($A118,JMP!$A$2:$A$1000,0),MATCH(AL$1,JMP!$AJ$1:$AU$1,0)),INDEX(Baseline!$B$2:$BD$2,1,MATCH(AL$1,Baseline!$B$1:$BD$1,0)))</f>
        <v>8.6612805427428718E-3</v>
      </c>
      <c r="AM118">
        <f>IFERROR(INDEX(JMP!$AJ$2:$AU$1000,MATCH($A118,JMP!$A$2:$A$1000,0),MATCH(AM$1,JMP!$AJ$1:$AU$1,0)),INDEX(Baseline!$B$2:$BD$2,1,MATCH(AM$1,Baseline!$B$1:$BD$1,0)))</f>
        <v>17</v>
      </c>
      <c r="AN118">
        <f>IFERROR(INDEX(JMP!$AJ$2:$AU$1000,MATCH($A118,JMP!$A$2:$A$1000,0),MATCH(AN$1,JMP!$AJ$1:$AU$1,0)),INDEX(Baseline!$B$2:$BD$2,1,MATCH(AN$1,Baseline!$B$1:$BD$1,0)))</f>
        <v>2.8726844919786001</v>
      </c>
      <c r="AO118">
        <f>IFERROR(INDEX(JMP!$AJ$2:$AU$1000,MATCH($A118,JMP!$A$2:$A$1000,0),MATCH(AO$1,JMP!$AJ$1:$AU$1,0)),INDEX(Baseline!$B$2:$BD$2,1,MATCH(AO$1,Baseline!$B$1:$BD$1,0)))</f>
        <v>0.42391545200533931</v>
      </c>
      <c r="AP118">
        <f>IFERROR(INDEX(JMP!$AJ$2:$AU$1000,MATCH($A118,JMP!$A$2:$A$1000,0),MATCH(AP$1,JMP!$AJ$1:$AU$1,0)),INDEX(Baseline!$B$2:$BD$2,1,MATCH(AP$1,Baseline!$B$1:$BD$1,0)))</f>
        <v>0</v>
      </c>
      <c r="AQ118">
        <f>IFERROR(INDEX(JMP!$AJ$2:$AU$1000,MATCH($A118,JMP!$A$2:$A$1000,0),MATCH(AQ$1,JMP!$AJ$1:$AU$1,0)),INDEX(Baseline!$B$2:$BD$2,1,MATCH(AQ$1,Baseline!$B$1:$BD$1,0)))</f>
        <v>0.35</v>
      </c>
      <c r="AR118">
        <f>IFERROR(INDEX(JMP!$AJ$2:$AU$1000,MATCH($A118,JMP!$A$2:$A$1000,0),MATCH(AR$1,JMP!$AJ$1:$AU$1,0)),INDEX(Baseline!$B$2:$BD$2,1,MATCH(AR$1,Baseline!$B$1:$BD$1,0)))</f>
        <v>0</v>
      </c>
      <c r="AS118">
        <f>IFERROR(INDEX(JMP!$AJ$2:$AU$1000,MATCH($A118,JMP!$A$2:$A$1000,0),MATCH(AS$1,JMP!$AJ$1:$AU$1,0)),INDEX(Baseline!$B$2:$BD$2,1,MATCH(AS$1,Baseline!$B$1:$BD$1,0)))</f>
        <v>0</v>
      </c>
      <c r="AT118">
        <f>IFERROR(INDEX(JMP!$AJ$2:$AU$1000,MATCH($A118,JMP!$A$2:$A$1000,0),MATCH(AT$1,JMP!$AJ$1:$AU$1,0)),INDEX(Baseline!$B$2:$BD$2,1,MATCH(AT$1,Baseline!$B$1:$BD$1,0)))</f>
        <v>500</v>
      </c>
      <c r="AU118">
        <f>IFERROR(INDEX(JMP!$AJ$2:$AU$1000,MATCH($A118,JMP!$A$2:$A$1000,0),MATCH(AU$1,JMP!$AJ$1:$AU$1,0)),INDEX(Baseline!$B$2:$BD$2,1,MATCH(AU$1,Baseline!$B$1:$BD$1,0)))</f>
        <v>50</v>
      </c>
      <c r="AV118">
        <f>IFERROR(INDEX(JMP!$AJ$2:$AU$1000,MATCH($A118,JMP!$A$2:$A$1000,0),MATCH(AV$1,JMP!$AJ$1:$AU$1,0)),INDEX(Baseline!$B$2:$BD$2,1,MATCH(AV$1,Baseline!$B$1:$BD$1,0)))</f>
        <v>12.1</v>
      </c>
      <c r="AW118">
        <f>IFERROR(INDEX(JMP!$AJ$2:$AU$1000,MATCH($A118,JMP!$A$2:$A$1000,0),MATCH(AW$1,JMP!$AJ$1:$AU$1,0)),INDEX(Baseline!$B$2:$BD$2,1,MATCH(AW$1,Baseline!$B$1:$BD$1,0)))</f>
        <v>1.9961979999999998E-3</v>
      </c>
      <c r="AX118">
        <f>IFERROR(INDEX(JMP!$AJ$2:$AU$1000,MATCH($A118,JMP!$A$2:$A$1000,0),MATCH(AX$1,JMP!$AJ$1:$AU$1,0)),INDEX(Baseline!$B$2:$BD$2,1,MATCH(AX$1,Baseline!$B$1:$BD$1,0)))</f>
        <v>1.9961979999999998E-3</v>
      </c>
      <c r="AY118">
        <f>IFERROR(INDEX(JMP!$AJ$2:$AU$1000,MATCH($A118,JMP!$A$2:$A$1000,0),MATCH(AY$1,JMP!$AJ$1:$AU$1,0)),INDEX(Baseline!$B$2:$BD$2,1,MATCH(AY$1,Baseline!$B$1:$BD$1,0)))</f>
        <v>1.9607137E-2</v>
      </c>
      <c r="AZ118">
        <f>IFERROR(INDEX(JMP!$AJ$2:$AU$1000,MATCH($A118,JMP!$A$2:$A$1000,0),MATCH(AZ$1,JMP!$AJ$1:$AU$1,0)),INDEX(Baseline!$B$2:$BD$2,1,MATCH(AZ$1,Baseline!$B$1:$BD$1,0)))</f>
        <v>1</v>
      </c>
      <c r="BA118">
        <f>IFERROR(INDEX(JMP!$AJ$2:$AU$1000,MATCH($A118,JMP!$A$2:$A$1000,0),MATCH(BA$1,JMP!$AJ$1:$AU$1,0)),INDEX(Baseline!$B$2:$BD$2,1,MATCH(BA$1,Baseline!$B$1:$BD$1,0)))</f>
        <v>10</v>
      </c>
      <c r="BB118">
        <f>IFERROR(INDEX(JMP!$AJ$2:$AU$1000,MATCH($A118,JMP!$A$2:$A$1000,0),MATCH(BB$1,JMP!$AJ$1:$AU$1,0)),INDEX(Baseline!$B$2:$BD$2,1,MATCH(BB$1,Baseline!$B$1:$BD$1,0)))</f>
        <v>0</v>
      </c>
      <c r="BC118">
        <f>IFERROR(INDEX(JMP!$AJ$2:$AU$1000,MATCH($A118,JMP!$A$2:$A$1000,0),MATCH(BC$1,JMP!$AJ$1:$AU$1,0)),INDEX(Baseline!$B$2:$BD$2,1,MATCH(BC$1,Baseline!$B$1:$BD$1,0)))</f>
        <v>1</v>
      </c>
      <c r="BD118">
        <f>IFERROR(INDEX(JMP!$AJ$2:$AU$1000,MATCH($A118,JMP!$A$2:$A$1000,0),MATCH(BD$1,JMP!$AJ$1:$AU$1,0)),INDEX(Baseline!$B$2:$BD$2,1,MATCH(BD$1,Baseline!$B$1:$BD$1,0)))</f>
        <v>2</v>
      </c>
      <c r="BE118">
        <f>IFERROR(INDEX(JMP!$AJ$2:$AU$1000,MATCH($A118,JMP!$A$2:$A$1000,0),MATCH(BE$1,JMP!$AJ$1:$AU$1,0)),INDEX(Baseline!$B$2:$BE$2,1,MATCH(BE$1,Baseline!$B$1:$BE$1,0)))</f>
        <v>400000</v>
      </c>
      <c r="BF118" t="str">
        <f t="shared" si="5"/>
        <v>yes</v>
      </c>
      <c r="BG118" t="str">
        <f t="shared" si="6"/>
        <v>no</v>
      </c>
      <c r="BH118">
        <f t="shared" si="7"/>
        <v>0.25</v>
      </c>
      <c r="BI118">
        <f t="shared" si="8"/>
        <v>10</v>
      </c>
      <c r="BK118">
        <v>119</v>
      </c>
      <c r="BL118" t="str">
        <f t="shared" si="9"/>
        <v>spring</v>
      </c>
    </row>
    <row r="119" spans="1:64" x14ac:dyDescent="0.35">
      <c r="A119">
        <v>118</v>
      </c>
      <c r="B119">
        <f>IFERROR(INDEX(JMP!$AJ$2:$AU$1000,MATCH($A119,JMP!$A$2:$A$1000,0),MATCH(B$1,JMP!$AJ$1:$AU$1,0)),INDEX(Baseline!$B$2:$BD$2,1,MATCH(B$1,Baseline!$B$1:$BD$1,0)))</f>
        <v>0</v>
      </c>
      <c r="C119">
        <f>IFERROR(INDEX(JMP!$AJ$2:$AU$1000,MATCH($A119,JMP!$A$2:$A$1000,0),MATCH(C$1,JMP!$AJ$1:$AU$1,0)),INDEX(Baseline!$B$2:$BD$2,1,MATCH(C$1,Baseline!$B$1:$BD$1,0)))</f>
        <v>8760</v>
      </c>
      <c r="D119">
        <f>IFERROR(INDEX(JMP!$AJ$2:$AU$1000,MATCH($A119,JMP!$A$2:$A$1000,0),MATCH(D$1,JMP!$AJ$1:$AU$1,0)),INDEX(Baseline!$B$2:$BD$2,1,MATCH(D$1,Baseline!$B$1:$BD$1,0)))</f>
        <v>1</v>
      </c>
      <c r="E119">
        <f>IFERROR(INDEX(JMP!$AJ$2:$AU$1000,MATCH($A119,JMP!$A$2:$A$1000,0),MATCH(E$1,JMP!$AJ$1:$AU$1,0)),INDEX(Baseline!$B$2:$BD$2,1,MATCH(E$1,Baseline!$B$1:$BD$1,0)))</f>
        <v>1</v>
      </c>
      <c r="F119" t="str">
        <f>IFERROR(INDEX(JMP!$AJ$2:$AU$1000,MATCH($A119,JMP!$A$2:$A$1000,0),MATCH(F$1,JMP!$AJ$1:$AU$1,0)),INDEX(Baseline!$B$2:$BD$2,1,MATCH(F$1,Baseline!$B$1:$BD$1,0)))</f>
        <v>e344</v>
      </c>
      <c r="G119" t="str">
        <f>IFERROR(INDEX(JMP!$AJ$2:$AU$1000,MATCH($A119,JMP!$A$2:$A$1000,0),MATCH(G$1,JMP!$AJ$1:$AU$1,0)),INDEX(Baseline!$B$2:$BD$2,1,MATCH(G$1,Baseline!$B$1:$BD$1,0)))</f>
        <v>e340</v>
      </c>
      <c r="H119">
        <f>IFERROR(INDEX(JMP!$AJ$2:$AU$1000,MATCH($A119,JMP!$A$2:$A$1000,0),MATCH(H$1,JMP!$AJ$1:$AU$1,0)),INDEX(Baseline!$B$2:$BD$2,1,MATCH(H$1,Baseline!$B$1:$BD$1,0)))</f>
        <v>1.5</v>
      </c>
      <c r="I119">
        <f>IFERROR(INDEX(JMP!$AJ$2:$AU$1000,MATCH($A119,JMP!$A$2:$A$1000,0),MATCH(I$1,JMP!$AJ$1:$AU$1,0)),INDEX(Baseline!$B$2:$BD$2,1,MATCH(I$1,Baseline!$B$1:$BD$1,0)))</f>
        <v>0.42</v>
      </c>
      <c r="J119">
        <f>IFERROR(INDEX(JMP!$AJ$2:$AU$1000,MATCH($A119,JMP!$A$2:$A$1000,0),MATCH(J$1,JMP!$AJ$1:$AU$1,0)),INDEX(Baseline!$B$2:$BD$2,1,MATCH(J$1,Baseline!$B$1:$BD$1,0)))</f>
        <v>1</v>
      </c>
      <c r="K119">
        <f>IFERROR(INDEX(JMP!$AJ$2:$AU$1000,MATCH($A119,JMP!$A$2:$A$1000,0),MATCH(K$1,JMP!$AJ$1:$AU$1,0)),INDEX(Baseline!$B$2:$BD$2,1,MATCH(K$1,Baseline!$B$1:$BD$1,0)))</f>
        <v>0</v>
      </c>
      <c r="L119">
        <f>IFERROR(INDEX(JMP!$AJ$2:$AU$1000,MATCH($A119,JMP!$A$2:$A$1000,0),MATCH(L$1,JMP!$AJ$1:$AU$1,0)),INDEX(Baseline!$B$2:$BD$2,1,MATCH(L$1,Baseline!$B$1:$BD$1,0)))</f>
        <v>0.1569382000329273</v>
      </c>
      <c r="M119" t="b">
        <f>IFERROR(INDEX(JMP!$AJ$2:$AU$1000,MATCH($A119,JMP!$A$2:$A$1000,0),MATCH(M$1,JMP!$AJ$1:$AU$1,0)),INDEX(Baseline!$B$2:$BD$2,1,MATCH(M$1,Baseline!$B$1:$BD$1,0)))</f>
        <v>0</v>
      </c>
      <c r="N119" t="b">
        <f>IFERROR(INDEX(JMP!$AJ$2:$AU$1000,MATCH($A119,JMP!$A$2:$A$1000,0),MATCH(N$1,JMP!$AJ$1:$AU$1,0)),INDEX(Baseline!$B$2:$BD$2,1,MATCH(N$1,Baseline!$B$1:$BD$1,0)))</f>
        <v>0</v>
      </c>
      <c r="O119">
        <f>IFERROR(INDEX(JMP!$AJ$2:$AU$1000,MATCH($A119,JMP!$A$2:$A$1000,0),MATCH(O$1,JMP!$AJ$1:$AU$1,0)),INDEX(Baseline!$B$2:$BD$2,1,MATCH(O$1,Baseline!$B$1:$BD$1,0)))</f>
        <v>7</v>
      </c>
      <c r="P119">
        <f>IFERROR(INDEX(JMP!$AJ$2:$AU$1000,MATCH($A119,JMP!$A$2:$A$1000,0),MATCH(P$1,JMP!$AJ$1:$AU$1,0)),INDEX(Baseline!$B$2:$BD$2,1,MATCH(P$1,Baseline!$B$1:$BD$1,0)))</f>
        <v>200</v>
      </c>
      <c r="Q119">
        <f>IFERROR(INDEX(JMP!$AJ$2:$AU$1000,MATCH($A119,JMP!$A$2:$A$1000,0),MATCH(Q$1,JMP!$AJ$1:$AU$1,0)),INDEX(Baseline!$B$2:$BD$2,1,MATCH(Q$1,Baseline!$B$1:$BD$1,0)))</f>
        <v>10</v>
      </c>
      <c r="R119">
        <f>IFERROR(INDEX(JMP!$AJ$2:$AU$1000,MATCH($A119,JMP!$A$2:$A$1000,0),MATCH(R$1,JMP!$AJ$1:$AU$1,0)),INDEX(Baseline!$B$2:$BD$2,1,MATCH(R$1,Baseline!$B$1:$BD$1,0)))</f>
        <v>0</v>
      </c>
      <c r="S119">
        <f>IFERROR(INDEX(JMP!$AJ$2:$AU$1000,MATCH($A119,JMP!$A$2:$A$1000,0),MATCH(S$1,JMP!$AJ$1:$AU$1,0)),INDEX(Baseline!$B$2:$BD$2,1,MATCH(S$1,Baseline!$B$1:$BD$1,0)))</f>
        <v>1</v>
      </c>
      <c r="T119">
        <f>IFERROR(INDEX(JMP!$AJ$2:$AU$1000,MATCH($A119,JMP!$A$2:$A$1000,0),MATCH(T$1,JMP!$AJ$1:$AU$1,0)),INDEX(Baseline!$B$2:$BD$2,1,MATCH(T$1,Baseline!$B$1:$BD$1,0)))</f>
        <v>0</v>
      </c>
      <c r="U119" t="str">
        <f>IFERROR(INDEX(JMP!$AJ$2:$AU$1000,MATCH($A119,JMP!$A$2:$A$1000,0),MATCH(U$1,JMP!$AJ$1:$AU$1,0)),INDEX(Baseline!$B$2:$BD$2,1,MATCH(U$1,Baseline!$B$1:$BD$1,0)))</f>
        <v>Titan</v>
      </c>
      <c r="V119">
        <f>IFERROR(INDEX(JMP!$AJ$2:$AU$1000,MATCH($A119,JMP!$A$2:$A$1000,0),MATCH(V$1,JMP!$AJ$1:$AU$1,0)),INDEX(Baseline!$B$2:$BD$2,1,MATCH(V$1,Baseline!$B$1:$BD$1,0)))</f>
        <v>3</v>
      </c>
      <c r="W119">
        <f>IFERROR(INDEX(JMP!$AJ$2:$AU$1000,MATCH($A119,JMP!$A$2:$A$1000,0),MATCH(W$1,JMP!$AJ$1:$AU$1,0)),INDEX(Baseline!$B$2:$BD$2,1,MATCH(W$1,Baseline!$B$1:$BD$1,0)))</f>
        <v>0.37</v>
      </c>
      <c r="X119">
        <f>IFERROR(INDEX(JMP!$AJ$2:$AU$1000,MATCH($A119,JMP!$A$2:$A$1000,0),MATCH(X$1,JMP!$AJ$1:$AU$1,0)),INDEX(Baseline!$B$2:$BD$2,1,MATCH(X$1,Baseline!$B$1:$BD$1,0)))</f>
        <v>4</v>
      </c>
      <c r="Y119">
        <f>IFERROR(INDEX(JMP!$AJ$2:$AU$1000,MATCH($A119,JMP!$A$2:$A$1000,0),MATCH(Y$1,JMP!$AJ$1:$AU$1,0)),INDEX(Baseline!$B$2:$BD$2,1,MATCH(Y$1,Baseline!$B$1:$BD$1,0)))</f>
        <v>3</v>
      </c>
      <c r="Z119">
        <f>IFERROR(INDEX(JMP!$AJ$2:$AU$1000,MATCH($A119,JMP!$A$2:$A$1000,0),MATCH(Z$1,JMP!$AJ$1:$AU$1,0)),INDEX(Baseline!$B$2:$BD$2,1,MATCH(Z$1,Baseline!$B$1:$BD$1,0)))</f>
        <v>1970</v>
      </c>
      <c r="AA119">
        <f>IFERROR(INDEX(JMP!$AJ$2:$AU$1000,MATCH($A119,JMP!$A$2:$A$1000,0),MATCH(AA$1,JMP!$AJ$1:$AU$1,0)),INDEX(Baseline!$B$2:$BD$2,1,MATCH(AA$1,Baseline!$B$1:$BD$1,0)))</f>
        <v>1970</v>
      </c>
      <c r="AB119">
        <f>IFERROR(INDEX(JMP!$AJ$2:$AU$1000,MATCH($A119,JMP!$A$2:$A$1000,0),MATCH(AB$1,JMP!$AJ$1:$AU$1,0)),INDEX(Baseline!$B$2:$BD$2,1,MATCH(AB$1,Baseline!$B$1:$BD$1,0)))</f>
        <v>0</v>
      </c>
      <c r="AC119">
        <f>IFERROR(INDEX(JMP!$AJ$2:$AU$1000,MATCH($A119,JMP!$A$2:$A$1000,0),MATCH(AC$1,JMP!$AJ$1:$AU$1,0)),INDEX(Baseline!$B$2:$BD$2,1,MATCH(AC$1,Baseline!$B$1:$BD$1,0)))</f>
        <v>1</v>
      </c>
      <c r="AD119">
        <f>IFERROR(INDEX(JMP!$AJ$2:$AU$1000,MATCH($A119,JMP!$A$2:$A$1000,0),MATCH(AD$1,JMP!$AJ$1:$AU$1,0)),INDEX(Baseline!$B$2:$BD$2,1,MATCH(AD$1,Baseline!$B$1:$BD$1,0)))</f>
        <v>8</v>
      </c>
      <c r="AE119">
        <f>IFERROR(INDEX(JMP!$AJ$2:$AU$1000,MATCH($A119,JMP!$A$2:$A$1000,0),MATCH(AE$1,JMP!$AJ$1:$AU$1,0)),INDEX(Baseline!$B$2:$BD$2,1,MATCH(AE$1,Baseline!$B$1:$BD$1,0)))</f>
        <v>0.625</v>
      </c>
      <c r="AF119" t="str">
        <f>IFERROR(INDEX(JMP!$AJ$2:$AU$1000,MATCH($A119,JMP!$A$2:$A$1000,0),MATCH(AF$1,JMP!$AJ$1:$AU$1,0)),INDEX(Baseline!$B$2:$BD$2,1,MATCH(AF$1,Baseline!$B$1:$BD$1,0)))</f>
        <v>bwb</v>
      </c>
      <c r="AG119" t="str">
        <f>IFERROR(INDEX(JMP!$AJ$2:$AU$1000,MATCH($A119,JMP!$A$2:$A$1000,0),MATCH(AG$1,JMP!$AJ$1:$AU$1,0)),INDEX(Baseline!$B$2:$BD$2,1,MATCH(AG$1,Baseline!$B$1:$BD$1,0)))</f>
        <v>V-tail</v>
      </c>
      <c r="AH119">
        <f>IFERROR(INDEX(JMP!$AJ$2:$AU$1000,MATCH($A119,JMP!$A$2:$A$1000,0),MATCH(AH$1,JMP!$AJ$1:$AU$1,0)),INDEX(Baseline!$B$2:$BD$2,1,MATCH(AH$1,Baseline!$B$1:$BD$1,0)))</f>
        <v>1</v>
      </c>
      <c r="AI119">
        <f>IFERROR(INDEX(JMP!$AJ$2:$AU$1000,MATCH($A119,JMP!$A$2:$A$1000,0),MATCH(AI$1,JMP!$AJ$1:$AU$1,0)),INDEX(Baseline!$B$2:$BD$2,1,MATCH(AI$1,Baseline!$B$1:$BD$1,0)))</f>
        <v>724000000</v>
      </c>
      <c r="AJ119">
        <f>IFERROR(INDEX(JMP!$AJ$2:$AU$1000,MATCH($A119,JMP!$A$2:$A$1000,0),MATCH(AJ$1,JMP!$AJ$1:$AU$1,0)),INDEX(Baseline!$B$2:$BD$2,1,MATCH(AJ$1,Baseline!$B$1:$BD$1,0)))</f>
        <v>54500000</v>
      </c>
      <c r="AK119">
        <f>IFERROR(INDEX(JMP!$AJ$2:$AU$1000,MATCH($A119,JMP!$A$2:$A$1000,0),MATCH(AK$1,JMP!$AJ$1:$AU$1,0)),INDEX(Baseline!$B$2:$BD$2,1,MATCH(AK$1,Baseline!$B$1:$BD$1,0)))</f>
        <v>30</v>
      </c>
      <c r="AL119">
        <f>IFERROR(INDEX(JMP!$AJ$2:$AU$1000,MATCH($A119,JMP!$A$2:$A$1000,0),MATCH(AL$1,JMP!$AJ$1:$AU$1,0)),INDEX(Baseline!$B$2:$BD$2,1,MATCH(AL$1,Baseline!$B$1:$BD$1,0)))</f>
        <v>8.6612805427428718E-3</v>
      </c>
      <c r="AM119">
        <f>IFERROR(INDEX(JMP!$AJ$2:$AU$1000,MATCH($A119,JMP!$A$2:$A$1000,0),MATCH(AM$1,JMP!$AJ$1:$AU$1,0)),INDEX(Baseline!$B$2:$BD$2,1,MATCH(AM$1,Baseline!$B$1:$BD$1,0)))</f>
        <v>17</v>
      </c>
      <c r="AN119">
        <f>IFERROR(INDEX(JMP!$AJ$2:$AU$1000,MATCH($A119,JMP!$A$2:$A$1000,0),MATCH(AN$1,JMP!$AJ$1:$AU$1,0)),INDEX(Baseline!$B$2:$BD$2,1,MATCH(AN$1,Baseline!$B$1:$BD$1,0)))</f>
        <v>1.743214056531696</v>
      </c>
      <c r="AO119">
        <f>IFERROR(INDEX(JMP!$AJ$2:$AU$1000,MATCH($A119,JMP!$A$2:$A$1000,0),MATCH(AO$1,JMP!$AJ$1:$AU$1,0)),INDEX(Baseline!$B$2:$BD$2,1,MATCH(AO$1,Baseline!$B$1:$BD$1,0)))</f>
        <v>0.47627154368727354</v>
      </c>
      <c r="AP119">
        <f>IFERROR(INDEX(JMP!$AJ$2:$AU$1000,MATCH($A119,JMP!$A$2:$A$1000,0),MATCH(AP$1,JMP!$AJ$1:$AU$1,0)),INDEX(Baseline!$B$2:$BD$2,1,MATCH(AP$1,Baseline!$B$1:$BD$1,0)))</f>
        <v>0</v>
      </c>
      <c r="AQ119">
        <f>IFERROR(INDEX(JMP!$AJ$2:$AU$1000,MATCH($A119,JMP!$A$2:$A$1000,0),MATCH(AQ$1,JMP!$AJ$1:$AU$1,0)),INDEX(Baseline!$B$2:$BD$2,1,MATCH(AQ$1,Baseline!$B$1:$BD$1,0)))</f>
        <v>0.35</v>
      </c>
      <c r="AR119">
        <f>IFERROR(INDEX(JMP!$AJ$2:$AU$1000,MATCH($A119,JMP!$A$2:$A$1000,0),MATCH(AR$1,JMP!$AJ$1:$AU$1,0)),INDEX(Baseline!$B$2:$BD$2,1,MATCH(AR$1,Baseline!$B$1:$BD$1,0)))</f>
        <v>0</v>
      </c>
      <c r="AS119">
        <f>IFERROR(INDEX(JMP!$AJ$2:$AU$1000,MATCH($A119,JMP!$A$2:$A$1000,0),MATCH(AS$1,JMP!$AJ$1:$AU$1,0)),INDEX(Baseline!$B$2:$BD$2,1,MATCH(AS$1,Baseline!$B$1:$BD$1,0)))</f>
        <v>0</v>
      </c>
      <c r="AT119">
        <f>IFERROR(INDEX(JMP!$AJ$2:$AU$1000,MATCH($A119,JMP!$A$2:$A$1000,0),MATCH(AT$1,JMP!$AJ$1:$AU$1,0)),INDEX(Baseline!$B$2:$BD$2,1,MATCH(AT$1,Baseline!$B$1:$BD$1,0)))</f>
        <v>500</v>
      </c>
      <c r="AU119">
        <f>IFERROR(INDEX(JMP!$AJ$2:$AU$1000,MATCH($A119,JMP!$A$2:$A$1000,0),MATCH(AU$1,JMP!$AJ$1:$AU$1,0)),INDEX(Baseline!$B$2:$BD$2,1,MATCH(AU$1,Baseline!$B$1:$BD$1,0)))</f>
        <v>50</v>
      </c>
      <c r="AV119">
        <f>IFERROR(INDEX(JMP!$AJ$2:$AU$1000,MATCH($A119,JMP!$A$2:$A$1000,0),MATCH(AV$1,JMP!$AJ$1:$AU$1,0)),INDEX(Baseline!$B$2:$BD$2,1,MATCH(AV$1,Baseline!$B$1:$BD$1,0)))</f>
        <v>12.1</v>
      </c>
      <c r="AW119">
        <f>IFERROR(INDEX(JMP!$AJ$2:$AU$1000,MATCH($A119,JMP!$A$2:$A$1000,0),MATCH(AW$1,JMP!$AJ$1:$AU$1,0)),INDEX(Baseline!$B$2:$BD$2,1,MATCH(AW$1,Baseline!$B$1:$BD$1,0)))</f>
        <v>1.9961979999999998E-3</v>
      </c>
      <c r="AX119">
        <f>IFERROR(INDEX(JMP!$AJ$2:$AU$1000,MATCH($A119,JMP!$A$2:$A$1000,0),MATCH(AX$1,JMP!$AJ$1:$AU$1,0)),INDEX(Baseline!$B$2:$BD$2,1,MATCH(AX$1,Baseline!$B$1:$BD$1,0)))</f>
        <v>1.9961979999999998E-3</v>
      </c>
      <c r="AY119">
        <f>IFERROR(INDEX(JMP!$AJ$2:$AU$1000,MATCH($A119,JMP!$A$2:$A$1000,0),MATCH(AY$1,JMP!$AJ$1:$AU$1,0)),INDEX(Baseline!$B$2:$BD$2,1,MATCH(AY$1,Baseline!$B$1:$BD$1,0)))</f>
        <v>1.9607137E-2</v>
      </c>
      <c r="AZ119">
        <f>IFERROR(INDEX(JMP!$AJ$2:$AU$1000,MATCH($A119,JMP!$A$2:$A$1000,0),MATCH(AZ$1,JMP!$AJ$1:$AU$1,0)),INDEX(Baseline!$B$2:$BD$2,1,MATCH(AZ$1,Baseline!$B$1:$BD$1,0)))</f>
        <v>0</v>
      </c>
      <c r="BA119">
        <f>IFERROR(INDEX(JMP!$AJ$2:$AU$1000,MATCH($A119,JMP!$A$2:$A$1000,0),MATCH(BA$1,JMP!$AJ$1:$AU$1,0)),INDEX(Baseline!$B$2:$BD$2,1,MATCH(BA$1,Baseline!$B$1:$BD$1,0)))</f>
        <v>100</v>
      </c>
      <c r="BB119">
        <f>IFERROR(INDEX(JMP!$AJ$2:$AU$1000,MATCH($A119,JMP!$A$2:$A$1000,0),MATCH(BB$1,JMP!$AJ$1:$AU$1,0)),INDEX(Baseline!$B$2:$BD$2,1,MATCH(BB$1,Baseline!$B$1:$BD$1,0)))</f>
        <v>0</v>
      </c>
      <c r="BC119">
        <f>IFERROR(INDEX(JMP!$AJ$2:$AU$1000,MATCH($A119,JMP!$A$2:$A$1000,0),MATCH(BC$1,JMP!$AJ$1:$AU$1,0)),INDEX(Baseline!$B$2:$BD$2,1,MATCH(BC$1,Baseline!$B$1:$BD$1,0)))</f>
        <v>1</v>
      </c>
      <c r="BD119">
        <f>IFERROR(INDEX(JMP!$AJ$2:$AU$1000,MATCH($A119,JMP!$A$2:$A$1000,0),MATCH(BD$1,JMP!$AJ$1:$AU$1,0)),INDEX(Baseline!$B$2:$BD$2,1,MATCH(BD$1,Baseline!$B$1:$BD$1,0)))</f>
        <v>2.4500000000000002</v>
      </c>
      <c r="BE119">
        <f>IFERROR(INDEX(JMP!$AJ$2:$AU$1000,MATCH($A119,JMP!$A$2:$A$1000,0),MATCH(BE$1,JMP!$AJ$1:$AU$1,0)),INDEX(Baseline!$B$2:$BE$2,1,MATCH(BE$1,Baseline!$B$1:$BE$1,0)))</f>
        <v>400000</v>
      </c>
      <c r="BF119" t="str">
        <f t="shared" si="5"/>
        <v>no</v>
      </c>
      <c r="BG119" t="str">
        <f t="shared" si="6"/>
        <v>yes</v>
      </c>
      <c r="BH119">
        <f t="shared" si="7"/>
        <v>0.5</v>
      </c>
      <c r="BI119">
        <f t="shared" si="8"/>
        <v>100</v>
      </c>
      <c r="BK119">
        <v>120</v>
      </c>
      <c r="BL119" t="str">
        <f t="shared" si="9"/>
        <v>spring</v>
      </c>
    </row>
    <row r="120" spans="1:64" x14ac:dyDescent="0.35">
      <c r="A120">
        <v>119</v>
      </c>
      <c r="B120">
        <f>IFERROR(INDEX(JMP!$AJ$2:$AU$1000,MATCH($A120,JMP!$A$2:$A$1000,0),MATCH(B$1,JMP!$AJ$1:$AU$1,0)),INDEX(Baseline!$B$2:$BD$2,1,MATCH(B$1,Baseline!$B$1:$BD$1,0)))</f>
        <v>0</v>
      </c>
      <c r="C120">
        <f>IFERROR(INDEX(JMP!$AJ$2:$AU$1000,MATCH($A120,JMP!$A$2:$A$1000,0),MATCH(C$1,JMP!$AJ$1:$AU$1,0)),INDEX(Baseline!$B$2:$BD$2,1,MATCH(C$1,Baseline!$B$1:$BD$1,0)))</f>
        <v>8760</v>
      </c>
      <c r="D120">
        <f>IFERROR(INDEX(JMP!$AJ$2:$AU$1000,MATCH($A120,JMP!$A$2:$A$1000,0),MATCH(D$1,JMP!$AJ$1:$AU$1,0)),INDEX(Baseline!$B$2:$BD$2,1,MATCH(D$1,Baseline!$B$1:$BD$1,0)))</f>
        <v>1</v>
      </c>
      <c r="E120">
        <f>IFERROR(INDEX(JMP!$AJ$2:$AU$1000,MATCH($A120,JMP!$A$2:$A$1000,0),MATCH(E$1,JMP!$AJ$1:$AU$1,0)),INDEX(Baseline!$B$2:$BD$2,1,MATCH(E$1,Baseline!$B$1:$BD$1,0)))</f>
        <v>1</v>
      </c>
      <c r="F120" t="str">
        <f>IFERROR(INDEX(JMP!$AJ$2:$AU$1000,MATCH($A120,JMP!$A$2:$A$1000,0),MATCH(F$1,JMP!$AJ$1:$AU$1,0)),INDEX(Baseline!$B$2:$BD$2,1,MATCH(F$1,Baseline!$B$1:$BD$1,0)))</f>
        <v>e344</v>
      </c>
      <c r="G120" t="str">
        <f>IFERROR(INDEX(JMP!$AJ$2:$AU$1000,MATCH($A120,JMP!$A$2:$A$1000,0),MATCH(G$1,JMP!$AJ$1:$AU$1,0)),INDEX(Baseline!$B$2:$BD$2,1,MATCH(G$1,Baseline!$B$1:$BD$1,0)))</f>
        <v>e340</v>
      </c>
      <c r="H120">
        <f>IFERROR(INDEX(JMP!$AJ$2:$AU$1000,MATCH($A120,JMP!$A$2:$A$1000,0),MATCH(H$1,JMP!$AJ$1:$AU$1,0)),INDEX(Baseline!$B$2:$BD$2,1,MATCH(H$1,Baseline!$B$1:$BD$1,0)))</f>
        <v>1.5</v>
      </c>
      <c r="I120">
        <f>IFERROR(INDEX(JMP!$AJ$2:$AU$1000,MATCH($A120,JMP!$A$2:$A$1000,0),MATCH(I$1,JMP!$AJ$1:$AU$1,0)),INDEX(Baseline!$B$2:$BD$2,1,MATCH(I$1,Baseline!$B$1:$BD$1,0)))</f>
        <v>0.42</v>
      </c>
      <c r="J120">
        <f>IFERROR(INDEX(JMP!$AJ$2:$AU$1000,MATCH($A120,JMP!$A$2:$A$1000,0),MATCH(J$1,JMP!$AJ$1:$AU$1,0)),INDEX(Baseline!$B$2:$BD$2,1,MATCH(J$1,Baseline!$B$1:$BD$1,0)))</f>
        <v>1</v>
      </c>
      <c r="K120">
        <f>IFERROR(INDEX(JMP!$AJ$2:$AU$1000,MATCH($A120,JMP!$A$2:$A$1000,0),MATCH(K$1,JMP!$AJ$1:$AU$1,0)),INDEX(Baseline!$B$2:$BD$2,1,MATCH(K$1,Baseline!$B$1:$BD$1,0)))</f>
        <v>0</v>
      </c>
      <c r="L120">
        <f>IFERROR(INDEX(JMP!$AJ$2:$AU$1000,MATCH($A120,JMP!$A$2:$A$1000,0),MATCH(L$1,JMP!$AJ$1:$AU$1,0)),INDEX(Baseline!$B$2:$BD$2,1,MATCH(L$1,Baseline!$B$1:$BD$1,0)))</f>
        <v>0.14443155684264264</v>
      </c>
      <c r="M120" t="b">
        <f>IFERROR(INDEX(JMP!$AJ$2:$AU$1000,MATCH($A120,JMP!$A$2:$A$1000,0),MATCH(M$1,JMP!$AJ$1:$AU$1,0)),INDEX(Baseline!$B$2:$BD$2,1,MATCH(M$1,Baseline!$B$1:$BD$1,0)))</f>
        <v>0</v>
      </c>
      <c r="N120" t="b">
        <f>IFERROR(INDEX(JMP!$AJ$2:$AU$1000,MATCH($A120,JMP!$A$2:$A$1000,0),MATCH(N$1,JMP!$AJ$1:$AU$1,0)),INDEX(Baseline!$B$2:$BD$2,1,MATCH(N$1,Baseline!$B$1:$BD$1,0)))</f>
        <v>0</v>
      </c>
      <c r="O120">
        <f>IFERROR(INDEX(JMP!$AJ$2:$AU$1000,MATCH($A120,JMP!$A$2:$A$1000,0),MATCH(O$1,JMP!$AJ$1:$AU$1,0)),INDEX(Baseline!$B$2:$BD$2,1,MATCH(O$1,Baseline!$B$1:$BD$1,0)))</f>
        <v>7</v>
      </c>
      <c r="P120">
        <f>IFERROR(INDEX(JMP!$AJ$2:$AU$1000,MATCH($A120,JMP!$A$2:$A$1000,0),MATCH(P$1,JMP!$AJ$1:$AU$1,0)),INDEX(Baseline!$B$2:$BD$2,1,MATCH(P$1,Baseline!$B$1:$BD$1,0)))</f>
        <v>200</v>
      </c>
      <c r="Q120">
        <f>IFERROR(INDEX(JMP!$AJ$2:$AU$1000,MATCH($A120,JMP!$A$2:$A$1000,0),MATCH(Q$1,JMP!$AJ$1:$AU$1,0)),INDEX(Baseline!$B$2:$BD$2,1,MATCH(Q$1,Baseline!$B$1:$BD$1,0)))</f>
        <v>10</v>
      </c>
      <c r="R120">
        <f>IFERROR(INDEX(JMP!$AJ$2:$AU$1000,MATCH($A120,JMP!$A$2:$A$1000,0),MATCH(R$1,JMP!$AJ$1:$AU$1,0)),INDEX(Baseline!$B$2:$BD$2,1,MATCH(R$1,Baseline!$B$1:$BD$1,0)))</f>
        <v>0</v>
      </c>
      <c r="S120">
        <f>IFERROR(INDEX(JMP!$AJ$2:$AU$1000,MATCH($A120,JMP!$A$2:$A$1000,0),MATCH(S$1,JMP!$AJ$1:$AU$1,0)),INDEX(Baseline!$B$2:$BD$2,1,MATCH(S$1,Baseline!$B$1:$BD$1,0)))</f>
        <v>1</v>
      </c>
      <c r="T120">
        <f>IFERROR(INDEX(JMP!$AJ$2:$AU$1000,MATCH($A120,JMP!$A$2:$A$1000,0),MATCH(T$1,JMP!$AJ$1:$AU$1,0)),INDEX(Baseline!$B$2:$BD$2,1,MATCH(T$1,Baseline!$B$1:$BD$1,0)))</f>
        <v>0</v>
      </c>
      <c r="U120" t="str">
        <f>IFERROR(INDEX(JMP!$AJ$2:$AU$1000,MATCH($A120,JMP!$A$2:$A$1000,0),MATCH(U$1,JMP!$AJ$1:$AU$1,0)),INDEX(Baseline!$B$2:$BD$2,1,MATCH(U$1,Baseline!$B$1:$BD$1,0)))</f>
        <v>Titan</v>
      </c>
      <c r="V120">
        <f>IFERROR(INDEX(JMP!$AJ$2:$AU$1000,MATCH($A120,JMP!$A$2:$A$1000,0),MATCH(V$1,JMP!$AJ$1:$AU$1,0)),INDEX(Baseline!$B$2:$BD$2,1,MATCH(V$1,Baseline!$B$1:$BD$1,0)))</f>
        <v>3</v>
      </c>
      <c r="W120">
        <f>IFERROR(INDEX(JMP!$AJ$2:$AU$1000,MATCH($A120,JMP!$A$2:$A$1000,0),MATCH(W$1,JMP!$AJ$1:$AU$1,0)),INDEX(Baseline!$B$2:$BD$2,1,MATCH(W$1,Baseline!$B$1:$BD$1,0)))</f>
        <v>0.37</v>
      </c>
      <c r="X120">
        <f>IFERROR(INDEX(JMP!$AJ$2:$AU$1000,MATCH($A120,JMP!$A$2:$A$1000,0),MATCH(X$1,JMP!$AJ$1:$AU$1,0)),INDEX(Baseline!$B$2:$BD$2,1,MATCH(X$1,Baseline!$B$1:$BD$1,0)))</f>
        <v>4</v>
      </c>
      <c r="Y120">
        <f>IFERROR(INDEX(JMP!$AJ$2:$AU$1000,MATCH($A120,JMP!$A$2:$A$1000,0),MATCH(Y$1,JMP!$AJ$1:$AU$1,0)),INDEX(Baseline!$B$2:$BD$2,1,MATCH(Y$1,Baseline!$B$1:$BD$1,0)))</f>
        <v>6</v>
      </c>
      <c r="Z120">
        <f>IFERROR(INDEX(JMP!$AJ$2:$AU$1000,MATCH($A120,JMP!$A$2:$A$1000,0),MATCH(Z$1,JMP!$AJ$1:$AU$1,0)),INDEX(Baseline!$B$2:$BD$2,1,MATCH(Z$1,Baseline!$B$1:$BD$1,0)))</f>
        <v>1970</v>
      </c>
      <c r="AA120">
        <f>IFERROR(INDEX(JMP!$AJ$2:$AU$1000,MATCH($A120,JMP!$A$2:$A$1000,0),MATCH(AA$1,JMP!$AJ$1:$AU$1,0)),INDEX(Baseline!$B$2:$BD$2,1,MATCH(AA$1,Baseline!$B$1:$BD$1,0)))</f>
        <v>1970</v>
      </c>
      <c r="AB120">
        <f>IFERROR(INDEX(JMP!$AJ$2:$AU$1000,MATCH($A120,JMP!$A$2:$A$1000,0),MATCH(AB$1,JMP!$AJ$1:$AU$1,0)),INDEX(Baseline!$B$2:$BD$2,1,MATCH(AB$1,Baseline!$B$1:$BD$1,0)))</f>
        <v>0</v>
      </c>
      <c r="AC120">
        <f>IFERROR(INDEX(JMP!$AJ$2:$AU$1000,MATCH($A120,JMP!$A$2:$A$1000,0),MATCH(AC$1,JMP!$AJ$1:$AU$1,0)),INDEX(Baseline!$B$2:$BD$2,1,MATCH(AC$1,Baseline!$B$1:$BD$1,0)))</f>
        <v>1</v>
      </c>
      <c r="AD120">
        <f>IFERROR(INDEX(JMP!$AJ$2:$AU$1000,MATCH($A120,JMP!$A$2:$A$1000,0),MATCH(AD$1,JMP!$AJ$1:$AU$1,0)),INDEX(Baseline!$B$2:$BD$2,1,MATCH(AD$1,Baseline!$B$1:$BD$1,0)))</f>
        <v>8</v>
      </c>
      <c r="AE120">
        <f>IFERROR(INDEX(JMP!$AJ$2:$AU$1000,MATCH($A120,JMP!$A$2:$A$1000,0),MATCH(AE$1,JMP!$AJ$1:$AU$1,0)),INDEX(Baseline!$B$2:$BD$2,1,MATCH(AE$1,Baseline!$B$1:$BD$1,0)))</f>
        <v>0.625</v>
      </c>
      <c r="AF120" t="str">
        <f>IFERROR(INDEX(JMP!$AJ$2:$AU$1000,MATCH($A120,JMP!$A$2:$A$1000,0),MATCH(AF$1,JMP!$AJ$1:$AU$1,0)),INDEX(Baseline!$B$2:$BD$2,1,MATCH(AF$1,Baseline!$B$1:$BD$1,0)))</f>
        <v>bwb</v>
      </c>
      <c r="AG120" t="str">
        <f>IFERROR(INDEX(JMP!$AJ$2:$AU$1000,MATCH($A120,JMP!$A$2:$A$1000,0),MATCH(AG$1,JMP!$AJ$1:$AU$1,0)),INDEX(Baseline!$B$2:$BD$2,1,MATCH(AG$1,Baseline!$B$1:$BD$1,0)))</f>
        <v>V-tail</v>
      </c>
      <c r="AH120">
        <f>IFERROR(INDEX(JMP!$AJ$2:$AU$1000,MATCH($A120,JMP!$A$2:$A$1000,0),MATCH(AH$1,JMP!$AJ$1:$AU$1,0)),INDEX(Baseline!$B$2:$BD$2,1,MATCH(AH$1,Baseline!$B$1:$BD$1,0)))</f>
        <v>1</v>
      </c>
      <c r="AI120">
        <f>IFERROR(INDEX(JMP!$AJ$2:$AU$1000,MATCH($A120,JMP!$A$2:$A$1000,0),MATCH(AI$1,JMP!$AJ$1:$AU$1,0)),INDEX(Baseline!$B$2:$BD$2,1,MATCH(AI$1,Baseline!$B$1:$BD$1,0)))</f>
        <v>724000000</v>
      </c>
      <c r="AJ120">
        <f>IFERROR(INDEX(JMP!$AJ$2:$AU$1000,MATCH($A120,JMP!$A$2:$A$1000,0),MATCH(AJ$1,JMP!$AJ$1:$AU$1,0)),INDEX(Baseline!$B$2:$BD$2,1,MATCH(AJ$1,Baseline!$B$1:$BD$1,0)))</f>
        <v>54500000</v>
      </c>
      <c r="AK120">
        <f>IFERROR(INDEX(JMP!$AJ$2:$AU$1000,MATCH($A120,JMP!$A$2:$A$1000,0),MATCH(AK$1,JMP!$AJ$1:$AU$1,0)),INDEX(Baseline!$B$2:$BD$2,1,MATCH(AK$1,Baseline!$B$1:$BD$1,0)))</f>
        <v>30</v>
      </c>
      <c r="AL120">
        <f>IFERROR(INDEX(JMP!$AJ$2:$AU$1000,MATCH($A120,JMP!$A$2:$A$1000,0),MATCH(AL$1,JMP!$AJ$1:$AU$1,0)),INDEX(Baseline!$B$2:$BD$2,1,MATCH(AL$1,Baseline!$B$1:$BD$1,0)))</f>
        <v>1.4480551443455603E-2</v>
      </c>
      <c r="AM120">
        <f>IFERROR(INDEX(JMP!$AJ$2:$AU$1000,MATCH($A120,JMP!$A$2:$A$1000,0),MATCH(AM$1,JMP!$AJ$1:$AU$1,0)),INDEX(Baseline!$B$2:$BD$2,1,MATCH(AM$1,Baseline!$B$1:$BD$1,0)))</f>
        <v>11.095238095238095</v>
      </c>
      <c r="AN120">
        <f>IFERROR(INDEX(JMP!$AJ$2:$AU$1000,MATCH($A120,JMP!$A$2:$A$1000,0),MATCH(AN$1,JMP!$AJ$1:$AU$1,0)),INDEX(Baseline!$B$2:$BD$2,1,MATCH(AN$1,Baseline!$B$1:$BD$1,0)))</f>
        <v>2.5903168831168739</v>
      </c>
      <c r="AO120">
        <f>IFERROR(INDEX(JMP!$AJ$2:$AU$1000,MATCH($A120,JMP!$A$2:$A$1000,0),MATCH(AO$1,JMP!$AJ$1:$AU$1,0)),INDEX(Baseline!$B$2:$BD$2,1,MATCH(AO$1,Baseline!$B$1:$BD$1,0)))</f>
        <v>0.5809837270511421</v>
      </c>
      <c r="AP120">
        <f>IFERROR(INDEX(JMP!$AJ$2:$AU$1000,MATCH($A120,JMP!$A$2:$A$1000,0),MATCH(AP$1,JMP!$AJ$1:$AU$1,0)),INDEX(Baseline!$B$2:$BD$2,1,MATCH(AP$1,Baseline!$B$1:$BD$1,0)))</f>
        <v>0</v>
      </c>
      <c r="AQ120">
        <f>IFERROR(INDEX(JMP!$AJ$2:$AU$1000,MATCH($A120,JMP!$A$2:$A$1000,0),MATCH(AQ$1,JMP!$AJ$1:$AU$1,0)),INDEX(Baseline!$B$2:$BD$2,1,MATCH(AQ$1,Baseline!$B$1:$BD$1,0)))</f>
        <v>0.35</v>
      </c>
      <c r="AR120">
        <f>IFERROR(INDEX(JMP!$AJ$2:$AU$1000,MATCH($A120,JMP!$A$2:$A$1000,0),MATCH(AR$1,JMP!$AJ$1:$AU$1,0)),INDEX(Baseline!$B$2:$BD$2,1,MATCH(AR$1,Baseline!$B$1:$BD$1,0)))</f>
        <v>0</v>
      </c>
      <c r="AS120">
        <f>IFERROR(INDEX(JMP!$AJ$2:$AU$1000,MATCH($A120,JMP!$A$2:$A$1000,0),MATCH(AS$1,JMP!$AJ$1:$AU$1,0)),INDEX(Baseline!$B$2:$BD$2,1,MATCH(AS$1,Baseline!$B$1:$BD$1,0)))</f>
        <v>0</v>
      </c>
      <c r="AT120">
        <f>IFERROR(INDEX(JMP!$AJ$2:$AU$1000,MATCH($A120,JMP!$A$2:$A$1000,0),MATCH(AT$1,JMP!$AJ$1:$AU$1,0)),INDEX(Baseline!$B$2:$BD$2,1,MATCH(AT$1,Baseline!$B$1:$BD$1,0)))</f>
        <v>500</v>
      </c>
      <c r="AU120">
        <f>IFERROR(INDEX(JMP!$AJ$2:$AU$1000,MATCH($A120,JMP!$A$2:$A$1000,0),MATCH(AU$1,JMP!$AJ$1:$AU$1,0)),INDEX(Baseline!$B$2:$BD$2,1,MATCH(AU$1,Baseline!$B$1:$BD$1,0)))</f>
        <v>50</v>
      </c>
      <c r="AV120">
        <f>IFERROR(INDEX(JMP!$AJ$2:$AU$1000,MATCH($A120,JMP!$A$2:$A$1000,0),MATCH(AV$1,JMP!$AJ$1:$AU$1,0)),INDEX(Baseline!$B$2:$BD$2,1,MATCH(AV$1,Baseline!$B$1:$BD$1,0)))</f>
        <v>12.1</v>
      </c>
      <c r="AW120">
        <f>IFERROR(INDEX(JMP!$AJ$2:$AU$1000,MATCH($A120,JMP!$A$2:$A$1000,0),MATCH(AW$1,JMP!$AJ$1:$AU$1,0)),INDEX(Baseline!$B$2:$BD$2,1,MATCH(AW$1,Baseline!$B$1:$BD$1,0)))</f>
        <v>1.9961979999999998E-3</v>
      </c>
      <c r="AX120">
        <f>IFERROR(INDEX(JMP!$AJ$2:$AU$1000,MATCH($A120,JMP!$A$2:$A$1000,0),MATCH(AX$1,JMP!$AJ$1:$AU$1,0)),INDEX(Baseline!$B$2:$BD$2,1,MATCH(AX$1,Baseline!$B$1:$BD$1,0)))</f>
        <v>1.9961979999999998E-3</v>
      </c>
      <c r="AY120">
        <f>IFERROR(INDEX(JMP!$AJ$2:$AU$1000,MATCH($A120,JMP!$A$2:$A$1000,0),MATCH(AY$1,JMP!$AJ$1:$AU$1,0)),INDEX(Baseline!$B$2:$BD$2,1,MATCH(AY$1,Baseline!$B$1:$BD$1,0)))</f>
        <v>1.9607137E-2</v>
      </c>
      <c r="AZ120">
        <f>IFERROR(INDEX(JMP!$AJ$2:$AU$1000,MATCH($A120,JMP!$A$2:$A$1000,0),MATCH(AZ$1,JMP!$AJ$1:$AU$1,0)),INDEX(Baseline!$B$2:$BD$2,1,MATCH(AZ$1,Baseline!$B$1:$BD$1,0)))</f>
        <v>0</v>
      </c>
      <c r="BA120">
        <f>IFERROR(INDEX(JMP!$AJ$2:$AU$1000,MATCH($A120,JMP!$A$2:$A$1000,0),MATCH(BA$1,JMP!$AJ$1:$AU$1,0)),INDEX(Baseline!$B$2:$BD$2,1,MATCH(BA$1,Baseline!$B$1:$BD$1,0)))</f>
        <v>10</v>
      </c>
      <c r="BB120">
        <f>IFERROR(INDEX(JMP!$AJ$2:$AU$1000,MATCH($A120,JMP!$A$2:$A$1000,0),MATCH(BB$1,JMP!$AJ$1:$AU$1,0)),INDEX(Baseline!$B$2:$BD$2,1,MATCH(BB$1,Baseline!$B$1:$BD$1,0)))</f>
        <v>0</v>
      </c>
      <c r="BC120">
        <f>IFERROR(INDEX(JMP!$AJ$2:$AU$1000,MATCH($A120,JMP!$A$2:$A$1000,0),MATCH(BC$1,JMP!$AJ$1:$AU$1,0)),INDEX(Baseline!$B$2:$BD$2,1,MATCH(BC$1,Baseline!$B$1:$BD$1,0)))</f>
        <v>2</v>
      </c>
      <c r="BD120">
        <f>IFERROR(INDEX(JMP!$AJ$2:$AU$1000,MATCH($A120,JMP!$A$2:$A$1000,0),MATCH(BD$1,JMP!$AJ$1:$AU$1,0)),INDEX(Baseline!$B$2:$BD$2,1,MATCH(BD$1,Baseline!$B$1:$BD$1,0)))</f>
        <v>5</v>
      </c>
      <c r="BE120">
        <f>IFERROR(INDEX(JMP!$AJ$2:$AU$1000,MATCH($A120,JMP!$A$2:$A$1000,0),MATCH(BE$1,JMP!$AJ$1:$AU$1,0)),INDEX(Baseline!$B$2:$BE$2,1,MATCH(BE$1,Baseline!$B$1:$BE$1,0)))</f>
        <v>400000</v>
      </c>
      <c r="BF120" t="str">
        <f t="shared" si="5"/>
        <v>no</v>
      </c>
      <c r="BG120" t="str">
        <f t="shared" si="6"/>
        <v>yes</v>
      </c>
      <c r="BH120">
        <f t="shared" si="7"/>
        <v>0.5</v>
      </c>
      <c r="BI120">
        <f t="shared" si="8"/>
        <v>10</v>
      </c>
      <c r="BK120">
        <v>121</v>
      </c>
      <c r="BL120" t="str">
        <f t="shared" si="9"/>
        <v>summer</v>
      </c>
    </row>
    <row r="121" spans="1:64" x14ac:dyDescent="0.35">
      <c r="A121">
        <v>120</v>
      </c>
      <c r="B121">
        <f>IFERROR(INDEX(JMP!$AJ$2:$AU$1000,MATCH($A121,JMP!$A$2:$A$1000,0),MATCH(B$1,JMP!$AJ$1:$AU$1,0)),INDEX(Baseline!$B$2:$BD$2,1,MATCH(B$1,Baseline!$B$1:$BD$1,0)))</f>
        <v>0</v>
      </c>
      <c r="C121">
        <f>IFERROR(INDEX(JMP!$AJ$2:$AU$1000,MATCH($A121,JMP!$A$2:$A$1000,0),MATCH(C$1,JMP!$AJ$1:$AU$1,0)),INDEX(Baseline!$B$2:$BD$2,1,MATCH(C$1,Baseline!$B$1:$BD$1,0)))</f>
        <v>8760</v>
      </c>
      <c r="D121">
        <f>IFERROR(INDEX(JMP!$AJ$2:$AU$1000,MATCH($A121,JMP!$A$2:$A$1000,0),MATCH(D$1,JMP!$AJ$1:$AU$1,0)),INDEX(Baseline!$B$2:$BD$2,1,MATCH(D$1,Baseline!$B$1:$BD$1,0)))</f>
        <v>1</v>
      </c>
      <c r="E121">
        <f>IFERROR(INDEX(JMP!$AJ$2:$AU$1000,MATCH($A121,JMP!$A$2:$A$1000,0),MATCH(E$1,JMP!$AJ$1:$AU$1,0)),INDEX(Baseline!$B$2:$BD$2,1,MATCH(E$1,Baseline!$B$1:$BD$1,0)))</f>
        <v>1</v>
      </c>
      <c r="F121" t="str">
        <f>IFERROR(INDEX(JMP!$AJ$2:$AU$1000,MATCH($A121,JMP!$A$2:$A$1000,0),MATCH(F$1,JMP!$AJ$1:$AU$1,0)),INDEX(Baseline!$B$2:$BD$2,1,MATCH(F$1,Baseline!$B$1:$BD$1,0)))</f>
        <v>e344</v>
      </c>
      <c r="G121" t="str">
        <f>IFERROR(INDEX(JMP!$AJ$2:$AU$1000,MATCH($A121,JMP!$A$2:$A$1000,0),MATCH(G$1,JMP!$AJ$1:$AU$1,0)),INDEX(Baseline!$B$2:$BD$2,1,MATCH(G$1,Baseline!$B$1:$BD$1,0)))</f>
        <v>e340</v>
      </c>
      <c r="H121">
        <f>IFERROR(INDEX(JMP!$AJ$2:$AU$1000,MATCH($A121,JMP!$A$2:$A$1000,0),MATCH(H$1,JMP!$AJ$1:$AU$1,0)),INDEX(Baseline!$B$2:$BD$2,1,MATCH(H$1,Baseline!$B$1:$BD$1,0)))</f>
        <v>1.5</v>
      </c>
      <c r="I121">
        <f>IFERROR(INDEX(JMP!$AJ$2:$AU$1000,MATCH($A121,JMP!$A$2:$A$1000,0),MATCH(I$1,JMP!$AJ$1:$AU$1,0)),INDEX(Baseline!$B$2:$BD$2,1,MATCH(I$1,Baseline!$B$1:$BD$1,0)))</f>
        <v>0.42</v>
      </c>
      <c r="J121">
        <f>IFERROR(INDEX(JMP!$AJ$2:$AU$1000,MATCH($A121,JMP!$A$2:$A$1000,0),MATCH(J$1,JMP!$AJ$1:$AU$1,0)),INDEX(Baseline!$B$2:$BD$2,1,MATCH(J$1,Baseline!$B$1:$BD$1,0)))</f>
        <v>1</v>
      </c>
      <c r="K121">
        <f>IFERROR(INDEX(JMP!$AJ$2:$AU$1000,MATCH($A121,JMP!$A$2:$A$1000,0),MATCH(K$1,JMP!$AJ$1:$AU$1,0)),INDEX(Baseline!$B$2:$BD$2,1,MATCH(K$1,Baseline!$B$1:$BD$1,0)))</f>
        <v>0</v>
      </c>
      <c r="L121">
        <f>IFERROR(INDEX(JMP!$AJ$2:$AU$1000,MATCH($A121,JMP!$A$2:$A$1000,0),MATCH(L$1,JMP!$AJ$1:$AU$1,0)),INDEX(Baseline!$B$2:$BD$2,1,MATCH(L$1,Baseline!$B$1:$BD$1,0)))</f>
        <v>9.4404984081503926E-2</v>
      </c>
      <c r="M121" t="b">
        <f>IFERROR(INDEX(JMP!$AJ$2:$AU$1000,MATCH($A121,JMP!$A$2:$A$1000,0),MATCH(M$1,JMP!$AJ$1:$AU$1,0)),INDEX(Baseline!$B$2:$BD$2,1,MATCH(M$1,Baseline!$B$1:$BD$1,0)))</f>
        <v>0</v>
      </c>
      <c r="N121" t="b">
        <f>IFERROR(INDEX(JMP!$AJ$2:$AU$1000,MATCH($A121,JMP!$A$2:$A$1000,0),MATCH(N$1,JMP!$AJ$1:$AU$1,0)),INDEX(Baseline!$B$2:$BD$2,1,MATCH(N$1,Baseline!$B$1:$BD$1,0)))</f>
        <v>0</v>
      </c>
      <c r="O121">
        <f>IFERROR(INDEX(JMP!$AJ$2:$AU$1000,MATCH($A121,JMP!$A$2:$A$1000,0),MATCH(O$1,JMP!$AJ$1:$AU$1,0)),INDEX(Baseline!$B$2:$BD$2,1,MATCH(O$1,Baseline!$B$1:$BD$1,0)))</f>
        <v>7</v>
      </c>
      <c r="P121">
        <f>IFERROR(INDEX(JMP!$AJ$2:$AU$1000,MATCH($A121,JMP!$A$2:$A$1000,0),MATCH(P$1,JMP!$AJ$1:$AU$1,0)),INDEX(Baseline!$B$2:$BD$2,1,MATCH(P$1,Baseline!$B$1:$BD$1,0)))</f>
        <v>200</v>
      </c>
      <c r="Q121">
        <f>IFERROR(INDEX(JMP!$AJ$2:$AU$1000,MATCH($A121,JMP!$A$2:$A$1000,0),MATCH(Q$1,JMP!$AJ$1:$AU$1,0)),INDEX(Baseline!$B$2:$BD$2,1,MATCH(Q$1,Baseline!$B$1:$BD$1,0)))</f>
        <v>10</v>
      </c>
      <c r="R121">
        <f>IFERROR(INDEX(JMP!$AJ$2:$AU$1000,MATCH($A121,JMP!$A$2:$A$1000,0),MATCH(R$1,JMP!$AJ$1:$AU$1,0)),INDEX(Baseline!$B$2:$BD$2,1,MATCH(R$1,Baseline!$B$1:$BD$1,0)))</f>
        <v>0</v>
      </c>
      <c r="S121">
        <f>IFERROR(INDEX(JMP!$AJ$2:$AU$1000,MATCH($A121,JMP!$A$2:$A$1000,0),MATCH(S$1,JMP!$AJ$1:$AU$1,0)),INDEX(Baseline!$B$2:$BD$2,1,MATCH(S$1,Baseline!$B$1:$BD$1,0)))</f>
        <v>1</v>
      </c>
      <c r="T121">
        <f>IFERROR(INDEX(JMP!$AJ$2:$AU$1000,MATCH($A121,JMP!$A$2:$A$1000,0),MATCH(T$1,JMP!$AJ$1:$AU$1,0)),INDEX(Baseline!$B$2:$BD$2,1,MATCH(T$1,Baseline!$B$1:$BD$1,0)))</f>
        <v>0</v>
      </c>
      <c r="U121" t="str">
        <f>IFERROR(INDEX(JMP!$AJ$2:$AU$1000,MATCH($A121,JMP!$A$2:$A$1000,0),MATCH(U$1,JMP!$AJ$1:$AU$1,0)),INDEX(Baseline!$B$2:$BD$2,1,MATCH(U$1,Baseline!$B$1:$BD$1,0)))</f>
        <v>Titan</v>
      </c>
      <c r="V121">
        <f>IFERROR(INDEX(JMP!$AJ$2:$AU$1000,MATCH($A121,JMP!$A$2:$A$1000,0),MATCH(V$1,JMP!$AJ$1:$AU$1,0)),INDEX(Baseline!$B$2:$BD$2,1,MATCH(V$1,Baseline!$B$1:$BD$1,0)))</f>
        <v>3</v>
      </c>
      <c r="W121">
        <f>IFERROR(INDEX(JMP!$AJ$2:$AU$1000,MATCH($A121,JMP!$A$2:$A$1000,0),MATCH(W$1,JMP!$AJ$1:$AU$1,0)),INDEX(Baseline!$B$2:$BD$2,1,MATCH(W$1,Baseline!$B$1:$BD$1,0)))</f>
        <v>0.37</v>
      </c>
      <c r="X121">
        <f>IFERROR(INDEX(JMP!$AJ$2:$AU$1000,MATCH($A121,JMP!$A$2:$A$1000,0),MATCH(X$1,JMP!$AJ$1:$AU$1,0)),INDEX(Baseline!$B$2:$BD$2,1,MATCH(X$1,Baseline!$B$1:$BD$1,0)))</f>
        <v>4</v>
      </c>
      <c r="Y121">
        <f>IFERROR(INDEX(JMP!$AJ$2:$AU$1000,MATCH($A121,JMP!$A$2:$A$1000,0),MATCH(Y$1,JMP!$AJ$1:$AU$1,0)),INDEX(Baseline!$B$2:$BD$2,1,MATCH(Y$1,Baseline!$B$1:$BD$1,0)))</f>
        <v>6</v>
      </c>
      <c r="Z121">
        <f>IFERROR(INDEX(JMP!$AJ$2:$AU$1000,MATCH($A121,JMP!$A$2:$A$1000,0),MATCH(Z$1,JMP!$AJ$1:$AU$1,0)),INDEX(Baseline!$B$2:$BD$2,1,MATCH(Z$1,Baseline!$B$1:$BD$1,0)))</f>
        <v>1970</v>
      </c>
      <c r="AA121">
        <f>IFERROR(INDEX(JMP!$AJ$2:$AU$1000,MATCH($A121,JMP!$A$2:$A$1000,0),MATCH(AA$1,JMP!$AJ$1:$AU$1,0)),INDEX(Baseline!$B$2:$BD$2,1,MATCH(AA$1,Baseline!$B$1:$BD$1,0)))</f>
        <v>1970</v>
      </c>
      <c r="AB121">
        <f>IFERROR(INDEX(JMP!$AJ$2:$AU$1000,MATCH($A121,JMP!$A$2:$A$1000,0),MATCH(AB$1,JMP!$AJ$1:$AU$1,0)),INDEX(Baseline!$B$2:$BD$2,1,MATCH(AB$1,Baseline!$B$1:$BD$1,0)))</f>
        <v>0</v>
      </c>
      <c r="AC121">
        <f>IFERROR(INDEX(JMP!$AJ$2:$AU$1000,MATCH($A121,JMP!$A$2:$A$1000,0),MATCH(AC$1,JMP!$AJ$1:$AU$1,0)),INDEX(Baseline!$B$2:$BD$2,1,MATCH(AC$1,Baseline!$B$1:$BD$1,0)))</f>
        <v>1</v>
      </c>
      <c r="AD121">
        <f>IFERROR(INDEX(JMP!$AJ$2:$AU$1000,MATCH($A121,JMP!$A$2:$A$1000,0),MATCH(AD$1,JMP!$AJ$1:$AU$1,0)),INDEX(Baseline!$B$2:$BD$2,1,MATCH(AD$1,Baseline!$B$1:$BD$1,0)))</f>
        <v>8</v>
      </c>
      <c r="AE121">
        <f>IFERROR(INDEX(JMP!$AJ$2:$AU$1000,MATCH($A121,JMP!$A$2:$A$1000,0),MATCH(AE$1,JMP!$AJ$1:$AU$1,0)),INDEX(Baseline!$B$2:$BD$2,1,MATCH(AE$1,Baseline!$B$1:$BD$1,0)))</f>
        <v>1</v>
      </c>
      <c r="AF121" t="str">
        <f>IFERROR(INDEX(JMP!$AJ$2:$AU$1000,MATCH($A121,JMP!$A$2:$A$1000,0),MATCH(AF$1,JMP!$AJ$1:$AU$1,0)),INDEX(Baseline!$B$2:$BD$2,1,MATCH(AF$1,Baseline!$B$1:$BD$1,0)))</f>
        <v>bwb</v>
      </c>
      <c r="AG121" t="str">
        <f>IFERROR(INDEX(JMP!$AJ$2:$AU$1000,MATCH($A121,JMP!$A$2:$A$1000,0),MATCH(AG$1,JMP!$AJ$1:$AU$1,0)),INDEX(Baseline!$B$2:$BD$2,1,MATCH(AG$1,Baseline!$B$1:$BD$1,0)))</f>
        <v>V-tail</v>
      </c>
      <c r="AH121">
        <f>IFERROR(INDEX(JMP!$AJ$2:$AU$1000,MATCH($A121,JMP!$A$2:$A$1000,0),MATCH(AH$1,JMP!$AJ$1:$AU$1,0)),INDEX(Baseline!$B$2:$BD$2,1,MATCH(AH$1,Baseline!$B$1:$BD$1,0)))</f>
        <v>0</v>
      </c>
      <c r="AI121">
        <f>IFERROR(INDEX(JMP!$AJ$2:$AU$1000,MATCH($A121,JMP!$A$2:$A$1000,0),MATCH(AI$1,JMP!$AJ$1:$AU$1,0)),INDEX(Baseline!$B$2:$BD$2,1,MATCH(AI$1,Baseline!$B$1:$BD$1,0)))</f>
        <v>724000000</v>
      </c>
      <c r="AJ121">
        <f>IFERROR(INDEX(JMP!$AJ$2:$AU$1000,MATCH($A121,JMP!$A$2:$A$1000,0),MATCH(AJ$1,JMP!$AJ$1:$AU$1,0)),INDEX(Baseline!$B$2:$BD$2,1,MATCH(AJ$1,Baseline!$B$1:$BD$1,0)))</f>
        <v>54500000</v>
      </c>
      <c r="AK121">
        <f>IFERROR(INDEX(JMP!$AJ$2:$AU$1000,MATCH($A121,JMP!$A$2:$A$1000,0),MATCH(AK$1,JMP!$AJ$1:$AU$1,0)),INDEX(Baseline!$B$2:$BD$2,1,MATCH(AK$1,Baseline!$B$1:$BD$1,0)))</f>
        <v>30</v>
      </c>
      <c r="AL121">
        <f>IFERROR(INDEX(JMP!$AJ$2:$AU$1000,MATCH($A121,JMP!$A$2:$A$1000,0),MATCH(AL$1,JMP!$AJ$1:$AU$1,0)),INDEX(Baseline!$B$2:$BD$2,1,MATCH(AL$1,Baseline!$B$1:$BD$1,0)))</f>
        <v>8.6612805427428718E-3</v>
      </c>
      <c r="AM121">
        <f>IFERROR(INDEX(JMP!$AJ$2:$AU$1000,MATCH($A121,JMP!$A$2:$A$1000,0),MATCH(AM$1,JMP!$AJ$1:$AU$1,0)),INDEX(Baseline!$B$2:$BD$2,1,MATCH(AM$1,Baseline!$B$1:$BD$1,0)))</f>
        <v>17</v>
      </c>
      <c r="AN121">
        <f>IFERROR(INDEX(JMP!$AJ$2:$AU$1000,MATCH($A121,JMP!$A$2:$A$1000,0),MATCH(AN$1,JMP!$AJ$1:$AU$1,0)),INDEX(Baseline!$B$2:$BD$2,1,MATCH(AN$1,Baseline!$B$1:$BD$1,0)))</f>
        <v>1.8843978609625591</v>
      </c>
      <c r="AO121">
        <f>IFERROR(INDEX(JMP!$AJ$2:$AU$1000,MATCH($A121,JMP!$A$2:$A$1000,0),MATCH(AO$1,JMP!$AJ$1:$AU$1,0)),INDEX(Baseline!$B$2:$BD$2,1,MATCH(AO$1,Baseline!$B$1:$BD$1,0)))</f>
        <v>1.41868119396209</v>
      </c>
      <c r="AP121">
        <f>IFERROR(INDEX(JMP!$AJ$2:$AU$1000,MATCH($A121,JMP!$A$2:$A$1000,0),MATCH(AP$1,JMP!$AJ$1:$AU$1,0)),INDEX(Baseline!$B$2:$BD$2,1,MATCH(AP$1,Baseline!$B$1:$BD$1,0)))</f>
        <v>0</v>
      </c>
      <c r="AQ121">
        <f>IFERROR(INDEX(JMP!$AJ$2:$AU$1000,MATCH($A121,JMP!$A$2:$A$1000,0),MATCH(AQ$1,JMP!$AJ$1:$AU$1,0)),INDEX(Baseline!$B$2:$BD$2,1,MATCH(AQ$1,Baseline!$B$1:$BD$1,0)))</f>
        <v>0.35</v>
      </c>
      <c r="AR121">
        <f>IFERROR(INDEX(JMP!$AJ$2:$AU$1000,MATCH($A121,JMP!$A$2:$A$1000,0),MATCH(AR$1,JMP!$AJ$1:$AU$1,0)),INDEX(Baseline!$B$2:$BD$2,1,MATCH(AR$1,Baseline!$B$1:$BD$1,0)))</f>
        <v>0</v>
      </c>
      <c r="AS121">
        <f>IFERROR(INDEX(JMP!$AJ$2:$AU$1000,MATCH($A121,JMP!$A$2:$A$1000,0),MATCH(AS$1,JMP!$AJ$1:$AU$1,0)),INDEX(Baseline!$B$2:$BD$2,1,MATCH(AS$1,Baseline!$B$1:$BD$1,0)))</f>
        <v>0</v>
      </c>
      <c r="AT121">
        <f>IFERROR(INDEX(JMP!$AJ$2:$AU$1000,MATCH($A121,JMP!$A$2:$A$1000,0),MATCH(AT$1,JMP!$AJ$1:$AU$1,0)),INDEX(Baseline!$B$2:$BD$2,1,MATCH(AT$1,Baseline!$B$1:$BD$1,0)))</f>
        <v>500</v>
      </c>
      <c r="AU121">
        <f>IFERROR(INDEX(JMP!$AJ$2:$AU$1000,MATCH($A121,JMP!$A$2:$A$1000,0),MATCH(AU$1,JMP!$AJ$1:$AU$1,0)),INDEX(Baseline!$B$2:$BD$2,1,MATCH(AU$1,Baseline!$B$1:$BD$1,0)))</f>
        <v>50</v>
      </c>
      <c r="AV121">
        <f>IFERROR(INDEX(JMP!$AJ$2:$AU$1000,MATCH($A121,JMP!$A$2:$A$1000,0),MATCH(AV$1,JMP!$AJ$1:$AU$1,0)),INDEX(Baseline!$B$2:$BD$2,1,MATCH(AV$1,Baseline!$B$1:$BD$1,0)))</f>
        <v>12.1</v>
      </c>
      <c r="AW121">
        <f>IFERROR(INDEX(JMP!$AJ$2:$AU$1000,MATCH($A121,JMP!$A$2:$A$1000,0),MATCH(AW$1,JMP!$AJ$1:$AU$1,0)),INDEX(Baseline!$B$2:$BD$2,1,MATCH(AW$1,Baseline!$B$1:$BD$1,0)))</f>
        <v>1.9961979999999998E-3</v>
      </c>
      <c r="AX121">
        <f>IFERROR(INDEX(JMP!$AJ$2:$AU$1000,MATCH($A121,JMP!$A$2:$A$1000,0),MATCH(AX$1,JMP!$AJ$1:$AU$1,0)),INDEX(Baseline!$B$2:$BD$2,1,MATCH(AX$1,Baseline!$B$1:$BD$1,0)))</f>
        <v>1.9961979999999998E-3</v>
      </c>
      <c r="AY121">
        <f>IFERROR(INDEX(JMP!$AJ$2:$AU$1000,MATCH($A121,JMP!$A$2:$A$1000,0),MATCH(AY$1,JMP!$AJ$1:$AU$1,0)),INDEX(Baseline!$B$2:$BD$2,1,MATCH(AY$1,Baseline!$B$1:$BD$1,0)))</f>
        <v>1.9607137E-2</v>
      </c>
      <c r="AZ121">
        <f>IFERROR(INDEX(JMP!$AJ$2:$AU$1000,MATCH($A121,JMP!$A$2:$A$1000,0),MATCH(AZ$1,JMP!$AJ$1:$AU$1,0)),INDEX(Baseline!$B$2:$BD$2,1,MATCH(AZ$1,Baseline!$B$1:$BD$1,0)))</f>
        <v>1</v>
      </c>
      <c r="BA121">
        <f>IFERROR(INDEX(JMP!$AJ$2:$AU$1000,MATCH($A121,JMP!$A$2:$A$1000,0),MATCH(BA$1,JMP!$AJ$1:$AU$1,0)),INDEX(Baseline!$B$2:$BD$2,1,MATCH(BA$1,Baseline!$B$1:$BD$1,0)))</f>
        <v>100</v>
      </c>
      <c r="BB121">
        <f>IFERROR(INDEX(JMP!$AJ$2:$AU$1000,MATCH($A121,JMP!$A$2:$A$1000,0),MATCH(BB$1,JMP!$AJ$1:$AU$1,0)),INDEX(Baseline!$B$2:$BD$2,1,MATCH(BB$1,Baseline!$B$1:$BD$1,0)))</f>
        <v>0</v>
      </c>
      <c r="BC121">
        <f>IFERROR(INDEX(JMP!$AJ$2:$AU$1000,MATCH($A121,JMP!$A$2:$A$1000,0),MATCH(BC$1,JMP!$AJ$1:$AU$1,0)),INDEX(Baseline!$B$2:$BD$2,1,MATCH(BC$1,Baseline!$B$1:$BD$1,0)))</f>
        <v>4</v>
      </c>
      <c r="BD121">
        <f>IFERROR(INDEX(JMP!$AJ$2:$AU$1000,MATCH($A121,JMP!$A$2:$A$1000,0),MATCH(BD$1,JMP!$AJ$1:$AU$1,0)),INDEX(Baseline!$B$2:$BD$2,1,MATCH(BD$1,Baseline!$B$1:$BD$1,0)))</f>
        <v>5</v>
      </c>
      <c r="BE121">
        <f>IFERROR(INDEX(JMP!$AJ$2:$AU$1000,MATCH($A121,JMP!$A$2:$A$1000,0),MATCH(BE$1,JMP!$AJ$1:$AU$1,0)),INDEX(Baseline!$B$2:$BE$2,1,MATCH(BE$1,Baseline!$B$1:$BE$1,0)))</f>
        <v>400000</v>
      </c>
      <c r="BF121" t="str">
        <f t="shared" si="5"/>
        <v>yes</v>
      </c>
      <c r="BG121" t="str">
        <f t="shared" si="6"/>
        <v>no</v>
      </c>
      <c r="BH121">
        <f t="shared" si="7"/>
        <v>1</v>
      </c>
      <c r="BI121">
        <f t="shared" si="8"/>
        <v>100</v>
      </c>
      <c r="BK121">
        <v>122</v>
      </c>
      <c r="BL121" t="str">
        <f t="shared" si="9"/>
        <v>winter</v>
      </c>
    </row>
    <row r="122" spans="1:64" x14ac:dyDescent="0.35">
      <c r="A122">
        <v>121</v>
      </c>
      <c r="B122">
        <f>IFERROR(INDEX(JMP!$AJ$2:$AU$1000,MATCH($A122,JMP!$A$2:$A$1000,0),MATCH(B$1,JMP!$AJ$1:$AU$1,0)),INDEX(Baseline!$B$2:$BD$2,1,MATCH(B$1,Baseline!$B$1:$BD$1,0)))</f>
        <v>0</v>
      </c>
      <c r="C122">
        <f>IFERROR(INDEX(JMP!$AJ$2:$AU$1000,MATCH($A122,JMP!$A$2:$A$1000,0),MATCH(C$1,JMP!$AJ$1:$AU$1,0)),INDEX(Baseline!$B$2:$BD$2,1,MATCH(C$1,Baseline!$B$1:$BD$1,0)))</f>
        <v>8760</v>
      </c>
      <c r="D122">
        <f>IFERROR(INDEX(JMP!$AJ$2:$AU$1000,MATCH($A122,JMP!$A$2:$A$1000,0),MATCH(D$1,JMP!$AJ$1:$AU$1,0)),INDEX(Baseline!$B$2:$BD$2,1,MATCH(D$1,Baseline!$B$1:$BD$1,0)))</f>
        <v>1</v>
      </c>
      <c r="E122">
        <f>IFERROR(INDEX(JMP!$AJ$2:$AU$1000,MATCH($A122,JMP!$A$2:$A$1000,0),MATCH(E$1,JMP!$AJ$1:$AU$1,0)),INDEX(Baseline!$B$2:$BD$2,1,MATCH(E$1,Baseline!$B$1:$BD$1,0)))</f>
        <v>1</v>
      </c>
      <c r="F122" t="str">
        <f>IFERROR(INDEX(JMP!$AJ$2:$AU$1000,MATCH($A122,JMP!$A$2:$A$1000,0),MATCH(F$1,JMP!$AJ$1:$AU$1,0)),INDEX(Baseline!$B$2:$BD$2,1,MATCH(F$1,Baseline!$B$1:$BD$1,0)))</f>
        <v>e344</v>
      </c>
      <c r="G122" t="str">
        <f>IFERROR(INDEX(JMP!$AJ$2:$AU$1000,MATCH($A122,JMP!$A$2:$A$1000,0),MATCH(G$1,JMP!$AJ$1:$AU$1,0)),INDEX(Baseline!$B$2:$BD$2,1,MATCH(G$1,Baseline!$B$1:$BD$1,0)))</f>
        <v>e340</v>
      </c>
      <c r="H122">
        <f>IFERROR(INDEX(JMP!$AJ$2:$AU$1000,MATCH($A122,JMP!$A$2:$A$1000,0),MATCH(H$1,JMP!$AJ$1:$AU$1,0)),INDEX(Baseline!$B$2:$BD$2,1,MATCH(H$1,Baseline!$B$1:$BD$1,0)))</f>
        <v>1.5</v>
      </c>
      <c r="I122">
        <f>IFERROR(INDEX(JMP!$AJ$2:$AU$1000,MATCH($A122,JMP!$A$2:$A$1000,0),MATCH(I$1,JMP!$AJ$1:$AU$1,0)),INDEX(Baseline!$B$2:$BD$2,1,MATCH(I$1,Baseline!$B$1:$BD$1,0)))</f>
        <v>0.42</v>
      </c>
      <c r="J122">
        <f>IFERROR(INDEX(JMP!$AJ$2:$AU$1000,MATCH($A122,JMP!$A$2:$A$1000,0),MATCH(J$1,JMP!$AJ$1:$AU$1,0)),INDEX(Baseline!$B$2:$BD$2,1,MATCH(J$1,Baseline!$B$1:$BD$1,0)))</f>
        <v>1</v>
      </c>
      <c r="K122">
        <f>IFERROR(INDEX(JMP!$AJ$2:$AU$1000,MATCH($A122,JMP!$A$2:$A$1000,0),MATCH(K$1,JMP!$AJ$1:$AU$1,0)),INDEX(Baseline!$B$2:$BD$2,1,MATCH(K$1,Baseline!$B$1:$BD$1,0)))</f>
        <v>0</v>
      </c>
      <c r="L122">
        <f>IFERROR(INDEX(JMP!$AJ$2:$AU$1000,MATCH($A122,JMP!$A$2:$A$1000,0),MATCH(L$1,JMP!$AJ$1:$AU$1,0)),INDEX(Baseline!$B$2:$BD$2,1,MATCH(L$1,Baseline!$B$1:$BD$1,0)))</f>
        <v>0.16319152162806966</v>
      </c>
      <c r="M122" t="b">
        <f>IFERROR(INDEX(JMP!$AJ$2:$AU$1000,MATCH($A122,JMP!$A$2:$A$1000,0),MATCH(M$1,JMP!$AJ$1:$AU$1,0)),INDEX(Baseline!$B$2:$BD$2,1,MATCH(M$1,Baseline!$B$1:$BD$1,0)))</f>
        <v>0</v>
      </c>
      <c r="N122" t="b">
        <f>IFERROR(INDEX(JMP!$AJ$2:$AU$1000,MATCH($A122,JMP!$A$2:$A$1000,0),MATCH(N$1,JMP!$AJ$1:$AU$1,0)),INDEX(Baseline!$B$2:$BD$2,1,MATCH(N$1,Baseline!$B$1:$BD$1,0)))</f>
        <v>0</v>
      </c>
      <c r="O122">
        <f>IFERROR(INDEX(JMP!$AJ$2:$AU$1000,MATCH($A122,JMP!$A$2:$A$1000,0),MATCH(O$1,JMP!$AJ$1:$AU$1,0)),INDEX(Baseline!$B$2:$BD$2,1,MATCH(O$1,Baseline!$B$1:$BD$1,0)))</f>
        <v>7</v>
      </c>
      <c r="P122">
        <f>IFERROR(INDEX(JMP!$AJ$2:$AU$1000,MATCH($A122,JMP!$A$2:$A$1000,0),MATCH(P$1,JMP!$AJ$1:$AU$1,0)),INDEX(Baseline!$B$2:$BD$2,1,MATCH(P$1,Baseline!$B$1:$BD$1,0)))</f>
        <v>200</v>
      </c>
      <c r="Q122">
        <f>IFERROR(INDEX(JMP!$AJ$2:$AU$1000,MATCH($A122,JMP!$A$2:$A$1000,0),MATCH(Q$1,JMP!$AJ$1:$AU$1,0)),INDEX(Baseline!$B$2:$BD$2,1,MATCH(Q$1,Baseline!$B$1:$BD$1,0)))</f>
        <v>10</v>
      </c>
      <c r="R122">
        <f>IFERROR(INDEX(JMP!$AJ$2:$AU$1000,MATCH($A122,JMP!$A$2:$A$1000,0),MATCH(R$1,JMP!$AJ$1:$AU$1,0)),INDEX(Baseline!$B$2:$BD$2,1,MATCH(R$1,Baseline!$B$1:$BD$1,0)))</f>
        <v>0</v>
      </c>
      <c r="S122">
        <f>IFERROR(INDEX(JMP!$AJ$2:$AU$1000,MATCH($A122,JMP!$A$2:$A$1000,0),MATCH(S$1,JMP!$AJ$1:$AU$1,0)),INDEX(Baseline!$B$2:$BD$2,1,MATCH(S$1,Baseline!$B$1:$BD$1,0)))</f>
        <v>1</v>
      </c>
      <c r="T122">
        <f>IFERROR(INDEX(JMP!$AJ$2:$AU$1000,MATCH($A122,JMP!$A$2:$A$1000,0),MATCH(T$1,JMP!$AJ$1:$AU$1,0)),INDEX(Baseline!$B$2:$BD$2,1,MATCH(T$1,Baseline!$B$1:$BD$1,0)))</f>
        <v>0</v>
      </c>
      <c r="U122" t="str">
        <f>IFERROR(INDEX(JMP!$AJ$2:$AU$1000,MATCH($A122,JMP!$A$2:$A$1000,0),MATCH(U$1,JMP!$AJ$1:$AU$1,0)),INDEX(Baseline!$B$2:$BD$2,1,MATCH(U$1,Baseline!$B$1:$BD$1,0)))</f>
        <v>Titan</v>
      </c>
      <c r="V122">
        <f>IFERROR(INDEX(JMP!$AJ$2:$AU$1000,MATCH($A122,JMP!$A$2:$A$1000,0),MATCH(V$1,JMP!$AJ$1:$AU$1,0)),INDEX(Baseline!$B$2:$BD$2,1,MATCH(V$1,Baseline!$B$1:$BD$1,0)))</f>
        <v>3</v>
      </c>
      <c r="W122">
        <f>IFERROR(INDEX(JMP!$AJ$2:$AU$1000,MATCH($A122,JMP!$A$2:$A$1000,0),MATCH(W$1,JMP!$AJ$1:$AU$1,0)),INDEX(Baseline!$B$2:$BD$2,1,MATCH(W$1,Baseline!$B$1:$BD$1,0)))</f>
        <v>0.37</v>
      </c>
      <c r="X122">
        <f>IFERROR(INDEX(JMP!$AJ$2:$AU$1000,MATCH($A122,JMP!$A$2:$A$1000,0),MATCH(X$1,JMP!$AJ$1:$AU$1,0)),INDEX(Baseline!$B$2:$BD$2,1,MATCH(X$1,Baseline!$B$1:$BD$1,0)))</f>
        <v>4</v>
      </c>
      <c r="Y122">
        <f>IFERROR(INDEX(JMP!$AJ$2:$AU$1000,MATCH($A122,JMP!$A$2:$A$1000,0),MATCH(Y$1,JMP!$AJ$1:$AU$1,0)),INDEX(Baseline!$B$2:$BD$2,1,MATCH(Y$1,Baseline!$B$1:$BD$1,0)))</f>
        <v>6</v>
      </c>
      <c r="Z122">
        <f>IFERROR(INDEX(JMP!$AJ$2:$AU$1000,MATCH($A122,JMP!$A$2:$A$1000,0),MATCH(Z$1,JMP!$AJ$1:$AU$1,0)),INDEX(Baseline!$B$2:$BD$2,1,MATCH(Z$1,Baseline!$B$1:$BD$1,0)))</f>
        <v>1970</v>
      </c>
      <c r="AA122">
        <f>IFERROR(INDEX(JMP!$AJ$2:$AU$1000,MATCH($A122,JMP!$A$2:$A$1000,0),MATCH(AA$1,JMP!$AJ$1:$AU$1,0)),INDEX(Baseline!$B$2:$BD$2,1,MATCH(AA$1,Baseline!$B$1:$BD$1,0)))</f>
        <v>1970</v>
      </c>
      <c r="AB122">
        <f>IFERROR(INDEX(JMP!$AJ$2:$AU$1000,MATCH($A122,JMP!$A$2:$A$1000,0),MATCH(AB$1,JMP!$AJ$1:$AU$1,0)),INDEX(Baseline!$B$2:$BD$2,1,MATCH(AB$1,Baseline!$B$1:$BD$1,0)))</f>
        <v>0</v>
      </c>
      <c r="AC122">
        <f>IFERROR(INDEX(JMP!$AJ$2:$AU$1000,MATCH($A122,JMP!$A$2:$A$1000,0),MATCH(AC$1,JMP!$AJ$1:$AU$1,0)),INDEX(Baseline!$B$2:$BD$2,1,MATCH(AC$1,Baseline!$B$1:$BD$1,0)))</f>
        <v>1</v>
      </c>
      <c r="AD122">
        <f>IFERROR(INDEX(JMP!$AJ$2:$AU$1000,MATCH($A122,JMP!$A$2:$A$1000,0),MATCH(AD$1,JMP!$AJ$1:$AU$1,0)),INDEX(Baseline!$B$2:$BD$2,1,MATCH(AD$1,Baseline!$B$1:$BD$1,0)))</f>
        <v>8</v>
      </c>
      <c r="AE122">
        <f>IFERROR(INDEX(JMP!$AJ$2:$AU$1000,MATCH($A122,JMP!$A$2:$A$1000,0),MATCH(AE$1,JMP!$AJ$1:$AU$1,0)),INDEX(Baseline!$B$2:$BD$2,1,MATCH(AE$1,Baseline!$B$1:$BD$1,0)))</f>
        <v>0.25</v>
      </c>
      <c r="AF122" t="str">
        <f>IFERROR(INDEX(JMP!$AJ$2:$AU$1000,MATCH($A122,JMP!$A$2:$A$1000,0),MATCH(AF$1,JMP!$AJ$1:$AU$1,0)),INDEX(Baseline!$B$2:$BD$2,1,MATCH(AF$1,Baseline!$B$1:$BD$1,0)))</f>
        <v>bwb</v>
      </c>
      <c r="AG122" t="str">
        <f>IFERROR(INDEX(JMP!$AJ$2:$AU$1000,MATCH($A122,JMP!$A$2:$A$1000,0),MATCH(AG$1,JMP!$AJ$1:$AU$1,0)),INDEX(Baseline!$B$2:$BD$2,1,MATCH(AG$1,Baseline!$B$1:$BD$1,0)))</f>
        <v>V-tail</v>
      </c>
      <c r="AH122">
        <f>IFERROR(INDEX(JMP!$AJ$2:$AU$1000,MATCH($A122,JMP!$A$2:$A$1000,0),MATCH(AH$1,JMP!$AJ$1:$AU$1,0)),INDEX(Baseline!$B$2:$BD$2,1,MATCH(AH$1,Baseline!$B$1:$BD$1,0)))</f>
        <v>0</v>
      </c>
      <c r="AI122">
        <f>IFERROR(INDEX(JMP!$AJ$2:$AU$1000,MATCH($A122,JMP!$A$2:$A$1000,0),MATCH(AI$1,JMP!$AJ$1:$AU$1,0)),INDEX(Baseline!$B$2:$BD$2,1,MATCH(AI$1,Baseline!$B$1:$BD$1,0)))</f>
        <v>724000000</v>
      </c>
      <c r="AJ122">
        <f>IFERROR(INDEX(JMP!$AJ$2:$AU$1000,MATCH($A122,JMP!$A$2:$A$1000,0),MATCH(AJ$1,JMP!$AJ$1:$AU$1,0)),INDEX(Baseline!$B$2:$BD$2,1,MATCH(AJ$1,Baseline!$B$1:$BD$1,0)))</f>
        <v>54500000</v>
      </c>
      <c r="AK122">
        <f>IFERROR(INDEX(JMP!$AJ$2:$AU$1000,MATCH($A122,JMP!$A$2:$A$1000,0),MATCH(AK$1,JMP!$AJ$1:$AU$1,0)),INDEX(Baseline!$B$2:$BD$2,1,MATCH(AK$1,Baseline!$B$1:$BD$1,0)))</f>
        <v>30</v>
      </c>
      <c r="AL122">
        <f>IFERROR(INDEX(JMP!$AJ$2:$AU$1000,MATCH($A122,JMP!$A$2:$A$1000,0),MATCH(AL$1,JMP!$AJ$1:$AU$1,0)),INDEX(Baseline!$B$2:$BD$2,1,MATCH(AL$1,Baseline!$B$1:$BD$1,0)))</f>
        <v>8.6612805427428718E-3</v>
      </c>
      <c r="AM122">
        <f>IFERROR(INDEX(JMP!$AJ$2:$AU$1000,MATCH($A122,JMP!$A$2:$A$1000,0),MATCH(AM$1,JMP!$AJ$1:$AU$1,0)),INDEX(Baseline!$B$2:$BD$2,1,MATCH(AM$1,Baseline!$B$1:$BD$1,0)))</f>
        <v>5.1904761904761898</v>
      </c>
      <c r="AN122">
        <f>IFERROR(INDEX(JMP!$AJ$2:$AU$1000,MATCH($A122,JMP!$A$2:$A$1000,0),MATCH(AN$1,JMP!$AJ$1:$AU$1,0)),INDEX(Baseline!$B$2:$BD$2,1,MATCH(AN$1,Baseline!$B$1:$BD$1,0)))</f>
        <v>1.4608464476699701</v>
      </c>
      <c r="AO122">
        <f>IFERROR(INDEX(JMP!$AJ$2:$AU$1000,MATCH($A122,JMP!$A$2:$A$1000,0),MATCH(AO$1,JMP!$AJ$1:$AU$1,0)),INDEX(Baseline!$B$2:$BD$2,1,MATCH(AO$1,Baseline!$B$1:$BD$1,0)))</f>
        <v>1.41868119396209</v>
      </c>
      <c r="AP122">
        <f>IFERROR(INDEX(JMP!$AJ$2:$AU$1000,MATCH($A122,JMP!$A$2:$A$1000,0),MATCH(AP$1,JMP!$AJ$1:$AU$1,0)),INDEX(Baseline!$B$2:$BD$2,1,MATCH(AP$1,Baseline!$B$1:$BD$1,0)))</f>
        <v>0</v>
      </c>
      <c r="AQ122">
        <f>IFERROR(INDEX(JMP!$AJ$2:$AU$1000,MATCH($A122,JMP!$A$2:$A$1000,0),MATCH(AQ$1,JMP!$AJ$1:$AU$1,0)),INDEX(Baseline!$B$2:$BD$2,1,MATCH(AQ$1,Baseline!$B$1:$BD$1,0)))</f>
        <v>0.35</v>
      </c>
      <c r="AR122">
        <f>IFERROR(INDEX(JMP!$AJ$2:$AU$1000,MATCH($A122,JMP!$A$2:$A$1000,0),MATCH(AR$1,JMP!$AJ$1:$AU$1,0)),INDEX(Baseline!$B$2:$BD$2,1,MATCH(AR$1,Baseline!$B$1:$BD$1,0)))</f>
        <v>0</v>
      </c>
      <c r="AS122">
        <f>IFERROR(INDEX(JMP!$AJ$2:$AU$1000,MATCH($A122,JMP!$A$2:$A$1000,0),MATCH(AS$1,JMP!$AJ$1:$AU$1,0)),INDEX(Baseline!$B$2:$BD$2,1,MATCH(AS$1,Baseline!$B$1:$BD$1,0)))</f>
        <v>0</v>
      </c>
      <c r="AT122">
        <f>IFERROR(INDEX(JMP!$AJ$2:$AU$1000,MATCH($A122,JMP!$A$2:$A$1000,0),MATCH(AT$1,JMP!$AJ$1:$AU$1,0)),INDEX(Baseline!$B$2:$BD$2,1,MATCH(AT$1,Baseline!$B$1:$BD$1,0)))</f>
        <v>500</v>
      </c>
      <c r="AU122">
        <f>IFERROR(INDEX(JMP!$AJ$2:$AU$1000,MATCH($A122,JMP!$A$2:$A$1000,0),MATCH(AU$1,JMP!$AJ$1:$AU$1,0)),INDEX(Baseline!$B$2:$BD$2,1,MATCH(AU$1,Baseline!$B$1:$BD$1,0)))</f>
        <v>50</v>
      </c>
      <c r="AV122">
        <f>IFERROR(INDEX(JMP!$AJ$2:$AU$1000,MATCH($A122,JMP!$A$2:$A$1000,0),MATCH(AV$1,JMP!$AJ$1:$AU$1,0)),INDEX(Baseline!$B$2:$BD$2,1,MATCH(AV$1,Baseline!$B$1:$BD$1,0)))</f>
        <v>12.1</v>
      </c>
      <c r="AW122">
        <f>IFERROR(INDEX(JMP!$AJ$2:$AU$1000,MATCH($A122,JMP!$A$2:$A$1000,0),MATCH(AW$1,JMP!$AJ$1:$AU$1,0)),INDEX(Baseline!$B$2:$BD$2,1,MATCH(AW$1,Baseline!$B$1:$BD$1,0)))</f>
        <v>1.9961979999999998E-3</v>
      </c>
      <c r="AX122">
        <f>IFERROR(INDEX(JMP!$AJ$2:$AU$1000,MATCH($A122,JMP!$A$2:$A$1000,0),MATCH(AX$1,JMP!$AJ$1:$AU$1,0)),INDEX(Baseline!$B$2:$BD$2,1,MATCH(AX$1,Baseline!$B$1:$BD$1,0)))</f>
        <v>1.9961979999999998E-3</v>
      </c>
      <c r="AY122">
        <f>IFERROR(INDEX(JMP!$AJ$2:$AU$1000,MATCH($A122,JMP!$A$2:$A$1000,0),MATCH(AY$1,JMP!$AJ$1:$AU$1,0)),INDEX(Baseline!$B$2:$BD$2,1,MATCH(AY$1,Baseline!$B$1:$BD$1,0)))</f>
        <v>1.9607137E-2</v>
      </c>
      <c r="AZ122">
        <f>IFERROR(INDEX(JMP!$AJ$2:$AU$1000,MATCH($A122,JMP!$A$2:$A$1000,0),MATCH(AZ$1,JMP!$AJ$1:$AU$1,0)),INDEX(Baseline!$B$2:$BD$2,1,MATCH(AZ$1,Baseline!$B$1:$BD$1,0)))</f>
        <v>0</v>
      </c>
      <c r="BA122">
        <f>IFERROR(INDEX(JMP!$AJ$2:$AU$1000,MATCH($A122,JMP!$A$2:$A$1000,0),MATCH(BA$1,JMP!$AJ$1:$AU$1,0)),INDEX(Baseline!$B$2:$BD$2,1,MATCH(BA$1,Baseline!$B$1:$BD$1,0)))</f>
        <v>100</v>
      </c>
      <c r="BB122">
        <f>IFERROR(INDEX(JMP!$AJ$2:$AU$1000,MATCH($A122,JMP!$A$2:$A$1000,0),MATCH(BB$1,JMP!$AJ$1:$AU$1,0)),INDEX(Baseline!$B$2:$BD$2,1,MATCH(BB$1,Baseline!$B$1:$BD$1,0)))</f>
        <v>0</v>
      </c>
      <c r="BC122">
        <f>IFERROR(INDEX(JMP!$AJ$2:$AU$1000,MATCH($A122,JMP!$A$2:$A$1000,0),MATCH(BC$1,JMP!$AJ$1:$AU$1,0)),INDEX(Baseline!$B$2:$BD$2,1,MATCH(BC$1,Baseline!$B$1:$BD$1,0)))</f>
        <v>4</v>
      </c>
      <c r="BD122">
        <f>IFERROR(INDEX(JMP!$AJ$2:$AU$1000,MATCH($A122,JMP!$A$2:$A$1000,0),MATCH(BD$1,JMP!$AJ$1:$AU$1,0)),INDEX(Baseline!$B$2:$BD$2,1,MATCH(BD$1,Baseline!$B$1:$BD$1,0)))</f>
        <v>2</v>
      </c>
      <c r="BE122">
        <f>IFERROR(INDEX(JMP!$AJ$2:$AU$1000,MATCH($A122,JMP!$A$2:$A$1000,0),MATCH(BE$1,JMP!$AJ$1:$AU$1,0)),INDEX(Baseline!$B$2:$BE$2,1,MATCH(BE$1,Baseline!$B$1:$BE$1,0)))</f>
        <v>400000</v>
      </c>
      <c r="BF122" t="str">
        <f t="shared" si="5"/>
        <v>no</v>
      </c>
      <c r="BG122" t="str">
        <f t="shared" si="6"/>
        <v>no</v>
      </c>
      <c r="BH122">
        <f t="shared" si="7"/>
        <v>0.25</v>
      </c>
      <c r="BI122">
        <f t="shared" si="8"/>
        <v>100</v>
      </c>
      <c r="BK122">
        <v>123</v>
      </c>
      <c r="BL122" t="str">
        <f t="shared" si="9"/>
        <v>winter</v>
      </c>
    </row>
    <row r="123" spans="1:64" x14ac:dyDescent="0.35">
      <c r="A123">
        <v>122</v>
      </c>
      <c r="B123">
        <f>IFERROR(INDEX(JMP!$AJ$2:$AU$1000,MATCH($A123,JMP!$A$2:$A$1000,0),MATCH(B$1,JMP!$AJ$1:$AU$1,0)),INDEX(Baseline!$B$2:$BD$2,1,MATCH(B$1,Baseline!$B$1:$BD$1,0)))</f>
        <v>0</v>
      </c>
      <c r="C123">
        <f>IFERROR(INDEX(JMP!$AJ$2:$AU$1000,MATCH($A123,JMP!$A$2:$A$1000,0),MATCH(C$1,JMP!$AJ$1:$AU$1,0)),INDEX(Baseline!$B$2:$BD$2,1,MATCH(C$1,Baseline!$B$1:$BD$1,0)))</f>
        <v>8760</v>
      </c>
      <c r="D123">
        <f>IFERROR(INDEX(JMP!$AJ$2:$AU$1000,MATCH($A123,JMP!$A$2:$A$1000,0),MATCH(D$1,JMP!$AJ$1:$AU$1,0)),INDEX(Baseline!$B$2:$BD$2,1,MATCH(D$1,Baseline!$B$1:$BD$1,0)))</f>
        <v>1</v>
      </c>
      <c r="E123">
        <f>IFERROR(INDEX(JMP!$AJ$2:$AU$1000,MATCH($A123,JMP!$A$2:$A$1000,0),MATCH(E$1,JMP!$AJ$1:$AU$1,0)),INDEX(Baseline!$B$2:$BD$2,1,MATCH(E$1,Baseline!$B$1:$BD$1,0)))</f>
        <v>1</v>
      </c>
      <c r="F123" t="str">
        <f>IFERROR(INDEX(JMP!$AJ$2:$AU$1000,MATCH($A123,JMP!$A$2:$A$1000,0),MATCH(F$1,JMP!$AJ$1:$AU$1,0)),INDEX(Baseline!$B$2:$BD$2,1,MATCH(F$1,Baseline!$B$1:$BD$1,0)))</f>
        <v>e344</v>
      </c>
      <c r="G123" t="str">
        <f>IFERROR(INDEX(JMP!$AJ$2:$AU$1000,MATCH($A123,JMP!$A$2:$A$1000,0),MATCH(G$1,JMP!$AJ$1:$AU$1,0)),INDEX(Baseline!$B$2:$BD$2,1,MATCH(G$1,Baseline!$B$1:$BD$1,0)))</f>
        <v>e340</v>
      </c>
      <c r="H123">
        <f>IFERROR(INDEX(JMP!$AJ$2:$AU$1000,MATCH($A123,JMP!$A$2:$A$1000,0),MATCH(H$1,JMP!$AJ$1:$AU$1,0)),INDEX(Baseline!$B$2:$BD$2,1,MATCH(H$1,Baseline!$B$1:$BD$1,0)))</f>
        <v>1.5</v>
      </c>
      <c r="I123">
        <f>IFERROR(INDEX(JMP!$AJ$2:$AU$1000,MATCH($A123,JMP!$A$2:$A$1000,0),MATCH(I$1,JMP!$AJ$1:$AU$1,0)),INDEX(Baseline!$B$2:$BD$2,1,MATCH(I$1,Baseline!$B$1:$BD$1,0)))</f>
        <v>0.42</v>
      </c>
      <c r="J123">
        <f>IFERROR(INDEX(JMP!$AJ$2:$AU$1000,MATCH($A123,JMP!$A$2:$A$1000,0),MATCH(J$1,JMP!$AJ$1:$AU$1,0)),INDEX(Baseline!$B$2:$BD$2,1,MATCH(J$1,Baseline!$B$1:$BD$1,0)))</f>
        <v>1</v>
      </c>
      <c r="K123">
        <f>IFERROR(INDEX(JMP!$AJ$2:$AU$1000,MATCH($A123,JMP!$A$2:$A$1000,0),MATCH(K$1,JMP!$AJ$1:$AU$1,0)),INDEX(Baseline!$B$2:$BD$2,1,MATCH(K$1,Baseline!$B$1:$BD$1,0)))</f>
        <v>0</v>
      </c>
      <c r="L123">
        <f>IFERROR(INDEX(JMP!$AJ$2:$AU$1000,MATCH($A123,JMP!$A$2:$A$1000,0),MATCH(L$1,JMP!$AJ$1:$AU$1,0)),INDEX(Baseline!$B$2:$BD$2,1,MATCH(L$1,Baseline!$B$1:$BD$1,0)))</f>
        <v>0.16944484322321199</v>
      </c>
      <c r="M123" t="b">
        <f>IFERROR(INDEX(JMP!$AJ$2:$AU$1000,MATCH($A123,JMP!$A$2:$A$1000,0),MATCH(M$1,JMP!$AJ$1:$AU$1,0)),INDEX(Baseline!$B$2:$BD$2,1,MATCH(M$1,Baseline!$B$1:$BD$1,0)))</f>
        <v>0</v>
      </c>
      <c r="N123" t="b">
        <f>IFERROR(INDEX(JMP!$AJ$2:$AU$1000,MATCH($A123,JMP!$A$2:$A$1000,0),MATCH(N$1,JMP!$AJ$1:$AU$1,0)),INDEX(Baseline!$B$2:$BD$2,1,MATCH(N$1,Baseline!$B$1:$BD$1,0)))</f>
        <v>0</v>
      </c>
      <c r="O123">
        <f>IFERROR(INDEX(JMP!$AJ$2:$AU$1000,MATCH($A123,JMP!$A$2:$A$1000,0),MATCH(O$1,JMP!$AJ$1:$AU$1,0)),INDEX(Baseline!$B$2:$BD$2,1,MATCH(O$1,Baseline!$B$1:$BD$1,0)))</f>
        <v>7</v>
      </c>
      <c r="P123">
        <f>IFERROR(INDEX(JMP!$AJ$2:$AU$1000,MATCH($A123,JMP!$A$2:$A$1000,0),MATCH(P$1,JMP!$AJ$1:$AU$1,0)),INDEX(Baseline!$B$2:$BD$2,1,MATCH(P$1,Baseline!$B$1:$BD$1,0)))</f>
        <v>200</v>
      </c>
      <c r="Q123">
        <f>IFERROR(INDEX(JMP!$AJ$2:$AU$1000,MATCH($A123,JMP!$A$2:$A$1000,0),MATCH(Q$1,JMP!$AJ$1:$AU$1,0)),INDEX(Baseline!$B$2:$BD$2,1,MATCH(Q$1,Baseline!$B$1:$BD$1,0)))</f>
        <v>10</v>
      </c>
      <c r="R123">
        <f>IFERROR(INDEX(JMP!$AJ$2:$AU$1000,MATCH($A123,JMP!$A$2:$A$1000,0),MATCH(R$1,JMP!$AJ$1:$AU$1,0)),INDEX(Baseline!$B$2:$BD$2,1,MATCH(R$1,Baseline!$B$1:$BD$1,0)))</f>
        <v>0</v>
      </c>
      <c r="S123">
        <f>IFERROR(INDEX(JMP!$AJ$2:$AU$1000,MATCH($A123,JMP!$A$2:$A$1000,0),MATCH(S$1,JMP!$AJ$1:$AU$1,0)),INDEX(Baseline!$B$2:$BD$2,1,MATCH(S$1,Baseline!$B$1:$BD$1,0)))</f>
        <v>1</v>
      </c>
      <c r="T123">
        <f>IFERROR(INDEX(JMP!$AJ$2:$AU$1000,MATCH($A123,JMP!$A$2:$A$1000,0),MATCH(T$1,JMP!$AJ$1:$AU$1,0)),INDEX(Baseline!$B$2:$BD$2,1,MATCH(T$1,Baseline!$B$1:$BD$1,0)))</f>
        <v>0</v>
      </c>
      <c r="U123" t="str">
        <f>IFERROR(INDEX(JMP!$AJ$2:$AU$1000,MATCH($A123,JMP!$A$2:$A$1000,0),MATCH(U$1,JMP!$AJ$1:$AU$1,0)),INDEX(Baseline!$B$2:$BD$2,1,MATCH(U$1,Baseline!$B$1:$BD$1,0)))</f>
        <v>Titan</v>
      </c>
      <c r="V123">
        <f>IFERROR(INDEX(JMP!$AJ$2:$AU$1000,MATCH($A123,JMP!$A$2:$A$1000,0),MATCH(V$1,JMP!$AJ$1:$AU$1,0)),INDEX(Baseline!$B$2:$BD$2,1,MATCH(V$1,Baseline!$B$1:$BD$1,0)))</f>
        <v>3</v>
      </c>
      <c r="W123">
        <f>IFERROR(INDEX(JMP!$AJ$2:$AU$1000,MATCH($A123,JMP!$A$2:$A$1000,0),MATCH(W$1,JMP!$AJ$1:$AU$1,0)),INDEX(Baseline!$B$2:$BD$2,1,MATCH(W$1,Baseline!$B$1:$BD$1,0)))</f>
        <v>0.37</v>
      </c>
      <c r="X123">
        <f>IFERROR(INDEX(JMP!$AJ$2:$AU$1000,MATCH($A123,JMP!$A$2:$A$1000,0),MATCH(X$1,JMP!$AJ$1:$AU$1,0)),INDEX(Baseline!$B$2:$BD$2,1,MATCH(X$1,Baseline!$B$1:$BD$1,0)))</f>
        <v>4</v>
      </c>
      <c r="Y123">
        <f>IFERROR(INDEX(JMP!$AJ$2:$AU$1000,MATCH($A123,JMP!$A$2:$A$1000,0),MATCH(Y$1,JMP!$AJ$1:$AU$1,0)),INDEX(Baseline!$B$2:$BD$2,1,MATCH(Y$1,Baseline!$B$1:$BD$1,0)))</f>
        <v>4</v>
      </c>
      <c r="Z123">
        <f>IFERROR(INDEX(JMP!$AJ$2:$AU$1000,MATCH($A123,JMP!$A$2:$A$1000,0),MATCH(Z$1,JMP!$AJ$1:$AU$1,0)),INDEX(Baseline!$B$2:$BD$2,1,MATCH(Z$1,Baseline!$B$1:$BD$1,0)))</f>
        <v>1970</v>
      </c>
      <c r="AA123">
        <f>IFERROR(INDEX(JMP!$AJ$2:$AU$1000,MATCH($A123,JMP!$A$2:$A$1000,0),MATCH(AA$1,JMP!$AJ$1:$AU$1,0)),INDEX(Baseline!$B$2:$BD$2,1,MATCH(AA$1,Baseline!$B$1:$BD$1,0)))</f>
        <v>1970</v>
      </c>
      <c r="AB123">
        <f>IFERROR(INDEX(JMP!$AJ$2:$AU$1000,MATCH($A123,JMP!$A$2:$A$1000,0),MATCH(AB$1,JMP!$AJ$1:$AU$1,0)),INDEX(Baseline!$B$2:$BD$2,1,MATCH(AB$1,Baseline!$B$1:$BD$1,0)))</f>
        <v>0</v>
      </c>
      <c r="AC123">
        <f>IFERROR(INDEX(JMP!$AJ$2:$AU$1000,MATCH($A123,JMP!$A$2:$A$1000,0),MATCH(AC$1,JMP!$AJ$1:$AU$1,0)),INDEX(Baseline!$B$2:$BD$2,1,MATCH(AC$1,Baseline!$B$1:$BD$1,0)))</f>
        <v>1</v>
      </c>
      <c r="AD123">
        <f>IFERROR(INDEX(JMP!$AJ$2:$AU$1000,MATCH($A123,JMP!$A$2:$A$1000,0),MATCH(AD$1,JMP!$AJ$1:$AU$1,0)),INDEX(Baseline!$B$2:$BD$2,1,MATCH(AD$1,Baseline!$B$1:$BD$1,0)))</f>
        <v>8</v>
      </c>
      <c r="AE123">
        <f>IFERROR(INDEX(JMP!$AJ$2:$AU$1000,MATCH($A123,JMP!$A$2:$A$1000,0),MATCH(AE$1,JMP!$AJ$1:$AU$1,0)),INDEX(Baseline!$B$2:$BD$2,1,MATCH(AE$1,Baseline!$B$1:$BD$1,0)))</f>
        <v>1</v>
      </c>
      <c r="AF123" t="str">
        <f>IFERROR(INDEX(JMP!$AJ$2:$AU$1000,MATCH($A123,JMP!$A$2:$A$1000,0),MATCH(AF$1,JMP!$AJ$1:$AU$1,0)),INDEX(Baseline!$B$2:$BD$2,1,MATCH(AF$1,Baseline!$B$1:$BD$1,0)))</f>
        <v>bwb</v>
      </c>
      <c r="AG123" t="str">
        <f>IFERROR(INDEX(JMP!$AJ$2:$AU$1000,MATCH($A123,JMP!$A$2:$A$1000,0),MATCH(AG$1,JMP!$AJ$1:$AU$1,0)),INDEX(Baseline!$B$2:$BD$2,1,MATCH(AG$1,Baseline!$B$1:$BD$1,0)))</f>
        <v>V-tail</v>
      </c>
      <c r="AH123">
        <f>IFERROR(INDEX(JMP!$AJ$2:$AU$1000,MATCH($A123,JMP!$A$2:$A$1000,0),MATCH(AH$1,JMP!$AJ$1:$AU$1,0)),INDEX(Baseline!$B$2:$BD$2,1,MATCH(AH$1,Baseline!$B$1:$BD$1,0)))</f>
        <v>0</v>
      </c>
      <c r="AI123">
        <f>IFERROR(INDEX(JMP!$AJ$2:$AU$1000,MATCH($A123,JMP!$A$2:$A$1000,0),MATCH(AI$1,JMP!$AJ$1:$AU$1,0)),INDEX(Baseline!$B$2:$BD$2,1,MATCH(AI$1,Baseline!$B$1:$BD$1,0)))</f>
        <v>724000000</v>
      </c>
      <c r="AJ123">
        <f>IFERROR(INDEX(JMP!$AJ$2:$AU$1000,MATCH($A123,JMP!$A$2:$A$1000,0),MATCH(AJ$1,JMP!$AJ$1:$AU$1,0)),INDEX(Baseline!$B$2:$BD$2,1,MATCH(AJ$1,Baseline!$B$1:$BD$1,0)))</f>
        <v>54500000</v>
      </c>
      <c r="AK123">
        <f>IFERROR(INDEX(JMP!$AJ$2:$AU$1000,MATCH($A123,JMP!$A$2:$A$1000,0),MATCH(AK$1,JMP!$AJ$1:$AU$1,0)),INDEX(Baseline!$B$2:$BD$2,1,MATCH(AK$1,Baseline!$B$1:$BD$1,0)))</f>
        <v>30</v>
      </c>
      <c r="AL123">
        <f>IFERROR(INDEX(JMP!$AJ$2:$AU$1000,MATCH($A123,JMP!$A$2:$A$1000,0),MATCH(AL$1,JMP!$AJ$1:$AU$1,0)),INDEX(Baseline!$B$2:$BD$2,1,MATCH(AL$1,Baseline!$B$1:$BD$1,0)))</f>
        <v>1.3316697263313058E-2</v>
      </c>
      <c r="AM123">
        <f>IFERROR(INDEX(JMP!$AJ$2:$AU$1000,MATCH($A123,JMP!$A$2:$A$1000,0),MATCH(AM$1,JMP!$AJ$1:$AU$1,0)),INDEX(Baseline!$B$2:$BD$2,1,MATCH(AM$1,Baseline!$B$1:$BD$1,0)))</f>
        <v>6.371428571428571</v>
      </c>
      <c r="AN123">
        <f>IFERROR(INDEX(JMP!$AJ$2:$AU$1000,MATCH($A123,JMP!$A$2:$A$1000,0),MATCH(AN$1,JMP!$AJ$1:$AU$1,0)),INDEX(Baseline!$B$2:$BD$2,1,MATCH(AN$1,Baseline!$B$1:$BD$1,0)))</f>
        <v>1.4608464476699701</v>
      </c>
      <c r="AO123">
        <f>IFERROR(INDEX(JMP!$AJ$2:$AU$1000,MATCH($A123,JMP!$A$2:$A$1000,0),MATCH(AO$1,JMP!$AJ$1:$AU$1,0)),INDEX(Baseline!$B$2:$BD$2,1,MATCH(AO$1,Baseline!$B$1:$BD$1,0)))</f>
        <v>0.63333981873307632</v>
      </c>
      <c r="AP123">
        <f>IFERROR(INDEX(JMP!$AJ$2:$AU$1000,MATCH($A123,JMP!$A$2:$A$1000,0),MATCH(AP$1,JMP!$AJ$1:$AU$1,0)),INDEX(Baseline!$B$2:$BD$2,1,MATCH(AP$1,Baseline!$B$1:$BD$1,0)))</f>
        <v>0</v>
      </c>
      <c r="AQ123">
        <f>IFERROR(INDEX(JMP!$AJ$2:$AU$1000,MATCH($A123,JMP!$A$2:$A$1000,0),MATCH(AQ$1,JMP!$AJ$1:$AU$1,0)),INDEX(Baseline!$B$2:$BD$2,1,MATCH(AQ$1,Baseline!$B$1:$BD$1,0)))</f>
        <v>0.35</v>
      </c>
      <c r="AR123">
        <f>IFERROR(INDEX(JMP!$AJ$2:$AU$1000,MATCH($A123,JMP!$A$2:$A$1000,0),MATCH(AR$1,JMP!$AJ$1:$AU$1,0)),INDEX(Baseline!$B$2:$BD$2,1,MATCH(AR$1,Baseline!$B$1:$BD$1,0)))</f>
        <v>0</v>
      </c>
      <c r="AS123">
        <f>IFERROR(INDEX(JMP!$AJ$2:$AU$1000,MATCH($A123,JMP!$A$2:$A$1000,0),MATCH(AS$1,JMP!$AJ$1:$AU$1,0)),INDEX(Baseline!$B$2:$BD$2,1,MATCH(AS$1,Baseline!$B$1:$BD$1,0)))</f>
        <v>0</v>
      </c>
      <c r="AT123">
        <f>IFERROR(INDEX(JMP!$AJ$2:$AU$1000,MATCH($A123,JMP!$A$2:$A$1000,0),MATCH(AT$1,JMP!$AJ$1:$AU$1,0)),INDEX(Baseline!$B$2:$BD$2,1,MATCH(AT$1,Baseline!$B$1:$BD$1,0)))</f>
        <v>500</v>
      </c>
      <c r="AU123">
        <f>IFERROR(INDEX(JMP!$AJ$2:$AU$1000,MATCH($A123,JMP!$A$2:$A$1000,0),MATCH(AU$1,JMP!$AJ$1:$AU$1,0)),INDEX(Baseline!$B$2:$BD$2,1,MATCH(AU$1,Baseline!$B$1:$BD$1,0)))</f>
        <v>50</v>
      </c>
      <c r="AV123">
        <f>IFERROR(INDEX(JMP!$AJ$2:$AU$1000,MATCH($A123,JMP!$A$2:$A$1000,0),MATCH(AV$1,JMP!$AJ$1:$AU$1,0)),INDEX(Baseline!$B$2:$BD$2,1,MATCH(AV$1,Baseline!$B$1:$BD$1,0)))</f>
        <v>12.1</v>
      </c>
      <c r="AW123">
        <f>IFERROR(INDEX(JMP!$AJ$2:$AU$1000,MATCH($A123,JMP!$A$2:$A$1000,0),MATCH(AW$1,JMP!$AJ$1:$AU$1,0)),INDEX(Baseline!$B$2:$BD$2,1,MATCH(AW$1,Baseline!$B$1:$BD$1,0)))</f>
        <v>1.9961979999999998E-3</v>
      </c>
      <c r="AX123">
        <f>IFERROR(INDEX(JMP!$AJ$2:$AU$1000,MATCH($A123,JMP!$A$2:$A$1000,0),MATCH(AX$1,JMP!$AJ$1:$AU$1,0)),INDEX(Baseline!$B$2:$BD$2,1,MATCH(AX$1,Baseline!$B$1:$BD$1,0)))</f>
        <v>1.9961979999999998E-3</v>
      </c>
      <c r="AY123">
        <f>IFERROR(INDEX(JMP!$AJ$2:$AU$1000,MATCH($A123,JMP!$A$2:$A$1000,0),MATCH(AY$1,JMP!$AJ$1:$AU$1,0)),INDEX(Baseline!$B$2:$BD$2,1,MATCH(AY$1,Baseline!$B$1:$BD$1,0)))</f>
        <v>1.9607137E-2</v>
      </c>
      <c r="AZ123">
        <f>IFERROR(INDEX(JMP!$AJ$2:$AU$1000,MATCH($A123,JMP!$A$2:$A$1000,0),MATCH(AZ$1,JMP!$AJ$1:$AU$1,0)),INDEX(Baseline!$B$2:$BD$2,1,MATCH(AZ$1,Baseline!$B$1:$BD$1,0)))</f>
        <v>0</v>
      </c>
      <c r="BA123">
        <f>IFERROR(INDEX(JMP!$AJ$2:$AU$1000,MATCH($A123,JMP!$A$2:$A$1000,0),MATCH(BA$1,JMP!$AJ$1:$AU$1,0)),INDEX(Baseline!$B$2:$BD$2,1,MATCH(BA$1,Baseline!$B$1:$BD$1,0)))</f>
        <v>10</v>
      </c>
      <c r="BB123">
        <f>IFERROR(INDEX(JMP!$AJ$2:$AU$1000,MATCH($A123,JMP!$A$2:$A$1000,0),MATCH(BB$1,JMP!$AJ$1:$AU$1,0)),INDEX(Baseline!$B$2:$BD$2,1,MATCH(BB$1,Baseline!$B$1:$BD$1,0)))</f>
        <v>0</v>
      </c>
      <c r="BC123">
        <f>IFERROR(INDEX(JMP!$AJ$2:$AU$1000,MATCH($A123,JMP!$A$2:$A$1000,0),MATCH(BC$1,JMP!$AJ$1:$AU$1,0)),INDEX(Baseline!$B$2:$BD$2,1,MATCH(BC$1,Baseline!$B$1:$BD$1,0)))</f>
        <v>1</v>
      </c>
      <c r="BD123">
        <f>IFERROR(INDEX(JMP!$AJ$2:$AU$1000,MATCH($A123,JMP!$A$2:$A$1000,0),MATCH(BD$1,JMP!$AJ$1:$AU$1,0)),INDEX(Baseline!$B$2:$BD$2,1,MATCH(BD$1,Baseline!$B$1:$BD$1,0)))</f>
        <v>5</v>
      </c>
      <c r="BE123">
        <f>IFERROR(INDEX(JMP!$AJ$2:$AU$1000,MATCH($A123,JMP!$A$2:$A$1000,0),MATCH(BE$1,JMP!$AJ$1:$AU$1,0)),INDEX(Baseline!$B$2:$BE$2,1,MATCH(BE$1,Baseline!$B$1:$BE$1,0)))</f>
        <v>400000</v>
      </c>
      <c r="BF123" t="str">
        <f t="shared" si="5"/>
        <v>no</v>
      </c>
      <c r="BG123" t="str">
        <f t="shared" si="6"/>
        <v>no</v>
      </c>
      <c r="BH123">
        <f t="shared" si="7"/>
        <v>1</v>
      </c>
      <c r="BI123">
        <f t="shared" si="8"/>
        <v>10</v>
      </c>
      <c r="BK123">
        <v>124</v>
      </c>
      <c r="BL123" t="str">
        <f t="shared" si="9"/>
        <v>spring</v>
      </c>
    </row>
    <row r="124" spans="1:64" x14ac:dyDescent="0.35">
      <c r="A124">
        <v>123</v>
      </c>
      <c r="B124">
        <f>IFERROR(INDEX(JMP!$AJ$2:$AU$1000,MATCH($A124,JMP!$A$2:$A$1000,0),MATCH(B$1,JMP!$AJ$1:$AU$1,0)),INDEX(Baseline!$B$2:$BD$2,1,MATCH(B$1,Baseline!$B$1:$BD$1,0)))</f>
        <v>0</v>
      </c>
      <c r="C124">
        <f>IFERROR(INDEX(JMP!$AJ$2:$AU$1000,MATCH($A124,JMP!$A$2:$A$1000,0),MATCH(C$1,JMP!$AJ$1:$AU$1,0)),INDEX(Baseline!$B$2:$BD$2,1,MATCH(C$1,Baseline!$B$1:$BD$1,0)))</f>
        <v>8760</v>
      </c>
      <c r="D124">
        <f>IFERROR(INDEX(JMP!$AJ$2:$AU$1000,MATCH($A124,JMP!$A$2:$A$1000,0),MATCH(D$1,JMP!$AJ$1:$AU$1,0)),INDEX(Baseline!$B$2:$BD$2,1,MATCH(D$1,Baseline!$B$1:$BD$1,0)))</f>
        <v>1</v>
      </c>
      <c r="E124">
        <f>IFERROR(INDEX(JMP!$AJ$2:$AU$1000,MATCH($A124,JMP!$A$2:$A$1000,0),MATCH(E$1,JMP!$AJ$1:$AU$1,0)),INDEX(Baseline!$B$2:$BD$2,1,MATCH(E$1,Baseline!$B$1:$BD$1,0)))</f>
        <v>1</v>
      </c>
      <c r="F124" t="str">
        <f>IFERROR(INDEX(JMP!$AJ$2:$AU$1000,MATCH($A124,JMP!$A$2:$A$1000,0),MATCH(F$1,JMP!$AJ$1:$AU$1,0)),INDEX(Baseline!$B$2:$BD$2,1,MATCH(F$1,Baseline!$B$1:$BD$1,0)))</f>
        <v>e344</v>
      </c>
      <c r="G124" t="str">
        <f>IFERROR(INDEX(JMP!$AJ$2:$AU$1000,MATCH($A124,JMP!$A$2:$A$1000,0),MATCH(G$1,JMP!$AJ$1:$AU$1,0)),INDEX(Baseline!$B$2:$BD$2,1,MATCH(G$1,Baseline!$B$1:$BD$1,0)))</f>
        <v>e340</v>
      </c>
      <c r="H124">
        <f>IFERROR(INDEX(JMP!$AJ$2:$AU$1000,MATCH($A124,JMP!$A$2:$A$1000,0),MATCH(H$1,JMP!$AJ$1:$AU$1,0)),INDEX(Baseline!$B$2:$BD$2,1,MATCH(H$1,Baseline!$B$1:$BD$1,0)))</f>
        <v>1.5</v>
      </c>
      <c r="I124">
        <f>IFERROR(INDEX(JMP!$AJ$2:$AU$1000,MATCH($A124,JMP!$A$2:$A$1000,0),MATCH(I$1,JMP!$AJ$1:$AU$1,0)),INDEX(Baseline!$B$2:$BD$2,1,MATCH(I$1,Baseline!$B$1:$BD$1,0)))</f>
        <v>0.42</v>
      </c>
      <c r="J124">
        <f>IFERROR(INDEX(JMP!$AJ$2:$AU$1000,MATCH($A124,JMP!$A$2:$A$1000,0),MATCH(J$1,JMP!$AJ$1:$AU$1,0)),INDEX(Baseline!$B$2:$BD$2,1,MATCH(J$1,Baseline!$B$1:$BD$1,0)))</f>
        <v>1</v>
      </c>
      <c r="K124">
        <f>IFERROR(INDEX(JMP!$AJ$2:$AU$1000,MATCH($A124,JMP!$A$2:$A$1000,0),MATCH(K$1,JMP!$AJ$1:$AU$1,0)),INDEX(Baseline!$B$2:$BD$2,1,MATCH(K$1,Baseline!$B$1:$BD$1,0)))</f>
        <v>0</v>
      </c>
      <c r="L124">
        <f>IFERROR(INDEX(JMP!$AJ$2:$AU$1000,MATCH($A124,JMP!$A$2:$A$1000,0),MATCH(L$1,JMP!$AJ$1:$AU$1,0)),INDEX(Baseline!$B$2:$BD$2,1,MATCH(L$1,Baseline!$B$1:$BD$1,0)))</f>
        <v>0.11941827046207328</v>
      </c>
      <c r="M124" t="b">
        <f>IFERROR(INDEX(JMP!$AJ$2:$AU$1000,MATCH($A124,JMP!$A$2:$A$1000,0),MATCH(M$1,JMP!$AJ$1:$AU$1,0)),INDEX(Baseline!$B$2:$BD$2,1,MATCH(M$1,Baseline!$B$1:$BD$1,0)))</f>
        <v>0</v>
      </c>
      <c r="N124" t="b">
        <f>IFERROR(INDEX(JMP!$AJ$2:$AU$1000,MATCH($A124,JMP!$A$2:$A$1000,0),MATCH(N$1,JMP!$AJ$1:$AU$1,0)),INDEX(Baseline!$B$2:$BD$2,1,MATCH(N$1,Baseline!$B$1:$BD$1,0)))</f>
        <v>0</v>
      </c>
      <c r="O124">
        <f>IFERROR(INDEX(JMP!$AJ$2:$AU$1000,MATCH($A124,JMP!$A$2:$A$1000,0),MATCH(O$1,JMP!$AJ$1:$AU$1,0)),INDEX(Baseline!$B$2:$BD$2,1,MATCH(O$1,Baseline!$B$1:$BD$1,0)))</f>
        <v>7</v>
      </c>
      <c r="P124">
        <f>IFERROR(INDEX(JMP!$AJ$2:$AU$1000,MATCH($A124,JMP!$A$2:$A$1000,0),MATCH(P$1,JMP!$AJ$1:$AU$1,0)),INDEX(Baseline!$B$2:$BD$2,1,MATCH(P$1,Baseline!$B$1:$BD$1,0)))</f>
        <v>200</v>
      </c>
      <c r="Q124">
        <f>IFERROR(INDEX(JMP!$AJ$2:$AU$1000,MATCH($A124,JMP!$A$2:$A$1000,0),MATCH(Q$1,JMP!$AJ$1:$AU$1,0)),INDEX(Baseline!$B$2:$BD$2,1,MATCH(Q$1,Baseline!$B$1:$BD$1,0)))</f>
        <v>10</v>
      </c>
      <c r="R124">
        <f>IFERROR(INDEX(JMP!$AJ$2:$AU$1000,MATCH($A124,JMP!$A$2:$A$1000,0),MATCH(R$1,JMP!$AJ$1:$AU$1,0)),INDEX(Baseline!$B$2:$BD$2,1,MATCH(R$1,Baseline!$B$1:$BD$1,0)))</f>
        <v>0</v>
      </c>
      <c r="S124">
        <f>IFERROR(INDEX(JMP!$AJ$2:$AU$1000,MATCH($A124,JMP!$A$2:$A$1000,0),MATCH(S$1,JMP!$AJ$1:$AU$1,0)),INDEX(Baseline!$B$2:$BD$2,1,MATCH(S$1,Baseline!$B$1:$BD$1,0)))</f>
        <v>1</v>
      </c>
      <c r="T124">
        <f>IFERROR(INDEX(JMP!$AJ$2:$AU$1000,MATCH($A124,JMP!$A$2:$A$1000,0),MATCH(T$1,JMP!$AJ$1:$AU$1,0)),INDEX(Baseline!$B$2:$BD$2,1,MATCH(T$1,Baseline!$B$1:$BD$1,0)))</f>
        <v>0</v>
      </c>
      <c r="U124" t="str">
        <f>IFERROR(INDEX(JMP!$AJ$2:$AU$1000,MATCH($A124,JMP!$A$2:$A$1000,0),MATCH(U$1,JMP!$AJ$1:$AU$1,0)),INDEX(Baseline!$B$2:$BD$2,1,MATCH(U$1,Baseline!$B$1:$BD$1,0)))</f>
        <v>Titan</v>
      </c>
      <c r="V124">
        <f>IFERROR(INDEX(JMP!$AJ$2:$AU$1000,MATCH($A124,JMP!$A$2:$A$1000,0),MATCH(V$1,JMP!$AJ$1:$AU$1,0)),INDEX(Baseline!$B$2:$BD$2,1,MATCH(V$1,Baseline!$B$1:$BD$1,0)))</f>
        <v>3</v>
      </c>
      <c r="W124">
        <f>IFERROR(INDEX(JMP!$AJ$2:$AU$1000,MATCH($A124,JMP!$A$2:$A$1000,0),MATCH(W$1,JMP!$AJ$1:$AU$1,0)),INDEX(Baseline!$B$2:$BD$2,1,MATCH(W$1,Baseline!$B$1:$BD$1,0)))</f>
        <v>0.37</v>
      </c>
      <c r="X124">
        <f>IFERROR(INDEX(JMP!$AJ$2:$AU$1000,MATCH($A124,JMP!$A$2:$A$1000,0),MATCH(X$1,JMP!$AJ$1:$AU$1,0)),INDEX(Baseline!$B$2:$BD$2,1,MATCH(X$1,Baseline!$B$1:$BD$1,0)))</f>
        <v>4</v>
      </c>
      <c r="Y124">
        <f>IFERROR(INDEX(JMP!$AJ$2:$AU$1000,MATCH($A124,JMP!$A$2:$A$1000,0),MATCH(Y$1,JMP!$AJ$1:$AU$1,0)),INDEX(Baseline!$B$2:$BD$2,1,MATCH(Y$1,Baseline!$B$1:$BD$1,0)))</f>
        <v>3</v>
      </c>
      <c r="Z124">
        <f>IFERROR(INDEX(JMP!$AJ$2:$AU$1000,MATCH($A124,JMP!$A$2:$A$1000,0),MATCH(Z$1,JMP!$AJ$1:$AU$1,0)),INDEX(Baseline!$B$2:$BD$2,1,MATCH(Z$1,Baseline!$B$1:$BD$1,0)))</f>
        <v>1970</v>
      </c>
      <c r="AA124">
        <f>IFERROR(INDEX(JMP!$AJ$2:$AU$1000,MATCH($A124,JMP!$A$2:$A$1000,0),MATCH(AA$1,JMP!$AJ$1:$AU$1,0)),INDEX(Baseline!$B$2:$BD$2,1,MATCH(AA$1,Baseline!$B$1:$BD$1,0)))</f>
        <v>1970</v>
      </c>
      <c r="AB124">
        <f>IFERROR(INDEX(JMP!$AJ$2:$AU$1000,MATCH($A124,JMP!$A$2:$A$1000,0),MATCH(AB$1,JMP!$AJ$1:$AU$1,0)),INDEX(Baseline!$B$2:$BD$2,1,MATCH(AB$1,Baseline!$B$1:$BD$1,0)))</f>
        <v>0</v>
      </c>
      <c r="AC124">
        <f>IFERROR(INDEX(JMP!$AJ$2:$AU$1000,MATCH($A124,JMP!$A$2:$A$1000,0),MATCH(AC$1,JMP!$AJ$1:$AU$1,0)),INDEX(Baseline!$B$2:$BD$2,1,MATCH(AC$1,Baseline!$B$1:$BD$1,0)))</f>
        <v>1</v>
      </c>
      <c r="AD124">
        <f>IFERROR(INDEX(JMP!$AJ$2:$AU$1000,MATCH($A124,JMP!$A$2:$A$1000,0),MATCH(AD$1,JMP!$AJ$1:$AU$1,0)),INDEX(Baseline!$B$2:$BD$2,1,MATCH(AD$1,Baseline!$B$1:$BD$1,0)))</f>
        <v>8</v>
      </c>
      <c r="AE124">
        <f>IFERROR(INDEX(JMP!$AJ$2:$AU$1000,MATCH($A124,JMP!$A$2:$A$1000,0),MATCH(AE$1,JMP!$AJ$1:$AU$1,0)),INDEX(Baseline!$B$2:$BD$2,1,MATCH(AE$1,Baseline!$B$1:$BD$1,0)))</f>
        <v>1</v>
      </c>
      <c r="AF124" t="str">
        <f>IFERROR(INDEX(JMP!$AJ$2:$AU$1000,MATCH($A124,JMP!$A$2:$A$1000,0),MATCH(AF$1,JMP!$AJ$1:$AU$1,0)),INDEX(Baseline!$B$2:$BD$2,1,MATCH(AF$1,Baseline!$B$1:$BD$1,0)))</f>
        <v>bwb</v>
      </c>
      <c r="AG124" t="str">
        <f>IFERROR(INDEX(JMP!$AJ$2:$AU$1000,MATCH($A124,JMP!$A$2:$A$1000,0),MATCH(AG$1,JMP!$AJ$1:$AU$1,0)),INDEX(Baseline!$B$2:$BD$2,1,MATCH(AG$1,Baseline!$B$1:$BD$1,0)))</f>
        <v>V-tail</v>
      </c>
      <c r="AH124">
        <f>IFERROR(INDEX(JMP!$AJ$2:$AU$1000,MATCH($A124,JMP!$A$2:$A$1000,0),MATCH(AH$1,JMP!$AJ$1:$AU$1,0)),INDEX(Baseline!$B$2:$BD$2,1,MATCH(AH$1,Baseline!$B$1:$BD$1,0)))</f>
        <v>0</v>
      </c>
      <c r="AI124">
        <f>IFERROR(INDEX(JMP!$AJ$2:$AU$1000,MATCH($A124,JMP!$A$2:$A$1000,0),MATCH(AI$1,JMP!$AJ$1:$AU$1,0)),INDEX(Baseline!$B$2:$BD$2,1,MATCH(AI$1,Baseline!$B$1:$BD$1,0)))</f>
        <v>724000000</v>
      </c>
      <c r="AJ124">
        <f>IFERROR(INDEX(JMP!$AJ$2:$AU$1000,MATCH($A124,JMP!$A$2:$A$1000,0),MATCH(AJ$1,JMP!$AJ$1:$AU$1,0)),INDEX(Baseline!$B$2:$BD$2,1,MATCH(AJ$1,Baseline!$B$1:$BD$1,0)))</f>
        <v>54500000</v>
      </c>
      <c r="AK124">
        <f>IFERROR(INDEX(JMP!$AJ$2:$AU$1000,MATCH($A124,JMP!$A$2:$A$1000,0),MATCH(AK$1,JMP!$AJ$1:$AU$1,0)),INDEX(Baseline!$B$2:$BD$2,1,MATCH(AK$1,Baseline!$B$1:$BD$1,0)))</f>
        <v>30</v>
      </c>
      <c r="AL124">
        <f>IFERROR(INDEX(JMP!$AJ$2:$AU$1000,MATCH($A124,JMP!$A$2:$A$1000,0),MATCH(AL$1,JMP!$AJ$1:$AU$1,0)),INDEX(Baseline!$B$2:$BD$2,1,MATCH(AL$1,Baseline!$B$1:$BD$1,0)))</f>
        <v>3.1938364145593798E-2</v>
      </c>
      <c r="AM124">
        <f>IFERROR(INDEX(JMP!$AJ$2:$AU$1000,MATCH($A124,JMP!$A$2:$A$1000,0),MATCH(AM$1,JMP!$AJ$1:$AU$1,0)),INDEX(Baseline!$B$2:$BD$2,1,MATCH(AM$1,Baseline!$B$1:$BD$1,0)))</f>
        <v>9.3238095238095227</v>
      </c>
      <c r="AN124">
        <f>IFERROR(INDEX(JMP!$AJ$2:$AU$1000,MATCH($A124,JMP!$A$2:$A$1000,0),MATCH(AN$1,JMP!$AJ$1:$AU$1,0)),INDEX(Baseline!$B$2:$BD$2,1,MATCH(AN$1,Baseline!$B$1:$BD$1,0)))</f>
        <v>1.4608464476699701</v>
      </c>
      <c r="AO124">
        <f>IFERROR(INDEX(JMP!$AJ$2:$AU$1000,MATCH($A124,JMP!$A$2:$A$1000,0),MATCH(AO$1,JMP!$AJ$1:$AU$1,0)),INDEX(Baseline!$B$2:$BD$2,1,MATCH(AO$1,Baseline!$B$1:$BD$1,0)))</f>
        <v>0.42391545200533931</v>
      </c>
      <c r="AP124">
        <f>IFERROR(INDEX(JMP!$AJ$2:$AU$1000,MATCH($A124,JMP!$A$2:$A$1000,0),MATCH(AP$1,JMP!$AJ$1:$AU$1,0)),INDEX(Baseline!$B$2:$BD$2,1,MATCH(AP$1,Baseline!$B$1:$BD$1,0)))</f>
        <v>0</v>
      </c>
      <c r="AQ124">
        <f>IFERROR(INDEX(JMP!$AJ$2:$AU$1000,MATCH($A124,JMP!$A$2:$A$1000,0),MATCH(AQ$1,JMP!$AJ$1:$AU$1,0)),INDEX(Baseline!$B$2:$BD$2,1,MATCH(AQ$1,Baseline!$B$1:$BD$1,0)))</f>
        <v>0.35</v>
      </c>
      <c r="AR124">
        <f>IFERROR(INDEX(JMP!$AJ$2:$AU$1000,MATCH($A124,JMP!$A$2:$A$1000,0),MATCH(AR$1,JMP!$AJ$1:$AU$1,0)),INDEX(Baseline!$B$2:$BD$2,1,MATCH(AR$1,Baseline!$B$1:$BD$1,0)))</f>
        <v>0</v>
      </c>
      <c r="AS124">
        <f>IFERROR(INDEX(JMP!$AJ$2:$AU$1000,MATCH($A124,JMP!$A$2:$A$1000,0),MATCH(AS$1,JMP!$AJ$1:$AU$1,0)),INDEX(Baseline!$B$2:$BD$2,1,MATCH(AS$1,Baseline!$B$1:$BD$1,0)))</f>
        <v>0</v>
      </c>
      <c r="AT124">
        <f>IFERROR(INDEX(JMP!$AJ$2:$AU$1000,MATCH($A124,JMP!$A$2:$A$1000,0),MATCH(AT$1,JMP!$AJ$1:$AU$1,0)),INDEX(Baseline!$B$2:$BD$2,1,MATCH(AT$1,Baseline!$B$1:$BD$1,0)))</f>
        <v>500</v>
      </c>
      <c r="AU124">
        <f>IFERROR(INDEX(JMP!$AJ$2:$AU$1000,MATCH($A124,JMP!$A$2:$A$1000,0),MATCH(AU$1,JMP!$AJ$1:$AU$1,0)),INDEX(Baseline!$B$2:$BD$2,1,MATCH(AU$1,Baseline!$B$1:$BD$1,0)))</f>
        <v>50</v>
      </c>
      <c r="AV124">
        <f>IFERROR(INDEX(JMP!$AJ$2:$AU$1000,MATCH($A124,JMP!$A$2:$A$1000,0),MATCH(AV$1,JMP!$AJ$1:$AU$1,0)),INDEX(Baseline!$B$2:$BD$2,1,MATCH(AV$1,Baseline!$B$1:$BD$1,0)))</f>
        <v>12.1</v>
      </c>
      <c r="AW124">
        <f>IFERROR(INDEX(JMP!$AJ$2:$AU$1000,MATCH($A124,JMP!$A$2:$A$1000,0),MATCH(AW$1,JMP!$AJ$1:$AU$1,0)),INDEX(Baseline!$B$2:$BD$2,1,MATCH(AW$1,Baseline!$B$1:$BD$1,0)))</f>
        <v>1.9961979999999998E-3</v>
      </c>
      <c r="AX124">
        <f>IFERROR(INDEX(JMP!$AJ$2:$AU$1000,MATCH($A124,JMP!$A$2:$A$1000,0),MATCH(AX$1,JMP!$AJ$1:$AU$1,0)),INDEX(Baseline!$B$2:$BD$2,1,MATCH(AX$1,Baseline!$B$1:$BD$1,0)))</f>
        <v>1.9961979999999998E-3</v>
      </c>
      <c r="AY124">
        <f>IFERROR(INDEX(JMP!$AJ$2:$AU$1000,MATCH($A124,JMP!$A$2:$A$1000,0),MATCH(AY$1,JMP!$AJ$1:$AU$1,0)),INDEX(Baseline!$B$2:$BD$2,1,MATCH(AY$1,Baseline!$B$1:$BD$1,0)))</f>
        <v>1.9607137E-2</v>
      </c>
      <c r="AZ124">
        <f>IFERROR(INDEX(JMP!$AJ$2:$AU$1000,MATCH($A124,JMP!$A$2:$A$1000,0),MATCH(AZ$1,JMP!$AJ$1:$AU$1,0)),INDEX(Baseline!$B$2:$BD$2,1,MATCH(AZ$1,Baseline!$B$1:$BD$1,0)))</f>
        <v>0</v>
      </c>
      <c r="BA124">
        <f>IFERROR(INDEX(JMP!$AJ$2:$AU$1000,MATCH($A124,JMP!$A$2:$A$1000,0),MATCH(BA$1,JMP!$AJ$1:$AU$1,0)),INDEX(Baseline!$B$2:$BD$2,1,MATCH(BA$1,Baseline!$B$1:$BD$1,0)))</f>
        <v>100</v>
      </c>
      <c r="BB124">
        <f>IFERROR(INDEX(JMP!$AJ$2:$AU$1000,MATCH($A124,JMP!$A$2:$A$1000,0),MATCH(BB$1,JMP!$AJ$1:$AU$1,0)),INDEX(Baseline!$B$2:$BD$2,1,MATCH(BB$1,Baseline!$B$1:$BD$1,0)))</f>
        <v>0</v>
      </c>
      <c r="BC124">
        <f>IFERROR(INDEX(JMP!$AJ$2:$AU$1000,MATCH($A124,JMP!$A$2:$A$1000,0),MATCH(BC$1,JMP!$AJ$1:$AU$1,0)),INDEX(Baseline!$B$2:$BD$2,1,MATCH(BC$1,Baseline!$B$1:$BD$1,0)))</f>
        <v>2</v>
      </c>
      <c r="BD124">
        <f>IFERROR(INDEX(JMP!$AJ$2:$AU$1000,MATCH($A124,JMP!$A$2:$A$1000,0),MATCH(BD$1,JMP!$AJ$1:$AU$1,0)),INDEX(Baseline!$B$2:$BD$2,1,MATCH(BD$1,Baseline!$B$1:$BD$1,0)))</f>
        <v>5</v>
      </c>
      <c r="BE124">
        <f>IFERROR(INDEX(JMP!$AJ$2:$AU$1000,MATCH($A124,JMP!$A$2:$A$1000,0),MATCH(BE$1,JMP!$AJ$1:$AU$1,0)),INDEX(Baseline!$B$2:$BE$2,1,MATCH(BE$1,Baseline!$B$1:$BE$1,0)))</f>
        <v>400000</v>
      </c>
      <c r="BF124" t="str">
        <f t="shared" si="5"/>
        <v>no</v>
      </c>
      <c r="BG124" t="str">
        <f t="shared" si="6"/>
        <v>no</v>
      </c>
      <c r="BH124">
        <f t="shared" si="7"/>
        <v>1</v>
      </c>
      <c r="BI124">
        <f t="shared" si="8"/>
        <v>100</v>
      </c>
      <c r="BK124">
        <v>125</v>
      </c>
      <c r="BL124" t="str">
        <f t="shared" si="9"/>
        <v>summer</v>
      </c>
    </row>
    <row r="125" spans="1:64" x14ac:dyDescent="0.35">
      <c r="A125">
        <v>124</v>
      </c>
      <c r="B125">
        <f>IFERROR(INDEX(JMP!$AJ$2:$AU$1000,MATCH($A125,JMP!$A$2:$A$1000,0),MATCH(B$1,JMP!$AJ$1:$AU$1,0)),INDEX(Baseline!$B$2:$BD$2,1,MATCH(B$1,Baseline!$B$1:$BD$1,0)))</f>
        <v>0</v>
      </c>
      <c r="C125">
        <f>IFERROR(INDEX(JMP!$AJ$2:$AU$1000,MATCH($A125,JMP!$A$2:$A$1000,0),MATCH(C$1,JMP!$AJ$1:$AU$1,0)),INDEX(Baseline!$B$2:$BD$2,1,MATCH(C$1,Baseline!$B$1:$BD$1,0)))</f>
        <v>8760</v>
      </c>
      <c r="D125">
        <f>IFERROR(INDEX(JMP!$AJ$2:$AU$1000,MATCH($A125,JMP!$A$2:$A$1000,0),MATCH(D$1,JMP!$AJ$1:$AU$1,0)),INDEX(Baseline!$B$2:$BD$2,1,MATCH(D$1,Baseline!$B$1:$BD$1,0)))</f>
        <v>1</v>
      </c>
      <c r="E125">
        <f>IFERROR(INDEX(JMP!$AJ$2:$AU$1000,MATCH($A125,JMP!$A$2:$A$1000,0),MATCH(E$1,JMP!$AJ$1:$AU$1,0)),INDEX(Baseline!$B$2:$BD$2,1,MATCH(E$1,Baseline!$B$1:$BD$1,0)))</f>
        <v>1</v>
      </c>
      <c r="F125" t="str">
        <f>IFERROR(INDEX(JMP!$AJ$2:$AU$1000,MATCH($A125,JMP!$A$2:$A$1000,0),MATCH(F$1,JMP!$AJ$1:$AU$1,0)),INDEX(Baseline!$B$2:$BD$2,1,MATCH(F$1,Baseline!$B$1:$BD$1,0)))</f>
        <v>e344</v>
      </c>
      <c r="G125" t="str">
        <f>IFERROR(INDEX(JMP!$AJ$2:$AU$1000,MATCH($A125,JMP!$A$2:$A$1000,0),MATCH(G$1,JMP!$AJ$1:$AU$1,0)),INDEX(Baseline!$B$2:$BD$2,1,MATCH(G$1,Baseline!$B$1:$BD$1,0)))</f>
        <v>e340</v>
      </c>
      <c r="H125">
        <f>IFERROR(INDEX(JMP!$AJ$2:$AU$1000,MATCH($A125,JMP!$A$2:$A$1000,0),MATCH(H$1,JMP!$AJ$1:$AU$1,0)),INDEX(Baseline!$B$2:$BD$2,1,MATCH(H$1,Baseline!$B$1:$BD$1,0)))</f>
        <v>1.5</v>
      </c>
      <c r="I125">
        <f>IFERROR(INDEX(JMP!$AJ$2:$AU$1000,MATCH($A125,JMP!$A$2:$A$1000,0),MATCH(I$1,JMP!$AJ$1:$AU$1,0)),INDEX(Baseline!$B$2:$BD$2,1,MATCH(I$1,Baseline!$B$1:$BD$1,0)))</f>
        <v>0.42</v>
      </c>
      <c r="J125">
        <f>IFERROR(INDEX(JMP!$AJ$2:$AU$1000,MATCH($A125,JMP!$A$2:$A$1000,0),MATCH(J$1,JMP!$AJ$1:$AU$1,0)),INDEX(Baseline!$B$2:$BD$2,1,MATCH(J$1,Baseline!$B$1:$BD$1,0)))</f>
        <v>1</v>
      </c>
      <c r="K125">
        <f>IFERROR(INDEX(JMP!$AJ$2:$AU$1000,MATCH($A125,JMP!$A$2:$A$1000,0),MATCH(K$1,JMP!$AJ$1:$AU$1,0)),INDEX(Baseline!$B$2:$BD$2,1,MATCH(K$1,Baseline!$B$1:$BD$1,0)))</f>
        <v>0</v>
      </c>
      <c r="L125">
        <f>IFERROR(INDEX(JMP!$AJ$2:$AU$1000,MATCH($A125,JMP!$A$2:$A$1000,0),MATCH(L$1,JMP!$AJ$1:$AU$1,0)),INDEX(Baseline!$B$2:$BD$2,1,MATCH(L$1,Baseline!$B$1:$BD$1,0)))</f>
        <v>0.12567159205721562</v>
      </c>
      <c r="M125" t="b">
        <f>IFERROR(INDEX(JMP!$AJ$2:$AU$1000,MATCH($A125,JMP!$A$2:$A$1000,0),MATCH(M$1,JMP!$AJ$1:$AU$1,0)),INDEX(Baseline!$B$2:$BD$2,1,MATCH(M$1,Baseline!$B$1:$BD$1,0)))</f>
        <v>0</v>
      </c>
      <c r="N125" t="b">
        <f>IFERROR(INDEX(JMP!$AJ$2:$AU$1000,MATCH($A125,JMP!$A$2:$A$1000,0),MATCH(N$1,JMP!$AJ$1:$AU$1,0)),INDEX(Baseline!$B$2:$BD$2,1,MATCH(N$1,Baseline!$B$1:$BD$1,0)))</f>
        <v>0</v>
      </c>
      <c r="O125">
        <f>IFERROR(INDEX(JMP!$AJ$2:$AU$1000,MATCH($A125,JMP!$A$2:$A$1000,0),MATCH(O$1,JMP!$AJ$1:$AU$1,0)),INDEX(Baseline!$B$2:$BD$2,1,MATCH(O$1,Baseline!$B$1:$BD$1,0)))</f>
        <v>7</v>
      </c>
      <c r="P125">
        <f>IFERROR(INDEX(JMP!$AJ$2:$AU$1000,MATCH($A125,JMP!$A$2:$A$1000,0),MATCH(P$1,JMP!$AJ$1:$AU$1,0)),INDEX(Baseline!$B$2:$BD$2,1,MATCH(P$1,Baseline!$B$1:$BD$1,0)))</f>
        <v>200</v>
      </c>
      <c r="Q125">
        <f>IFERROR(INDEX(JMP!$AJ$2:$AU$1000,MATCH($A125,JMP!$A$2:$A$1000,0),MATCH(Q$1,JMP!$AJ$1:$AU$1,0)),INDEX(Baseline!$B$2:$BD$2,1,MATCH(Q$1,Baseline!$B$1:$BD$1,0)))</f>
        <v>10</v>
      </c>
      <c r="R125">
        <f>IFERROR(INDEX(JMP!$AJ$2:$AU$1000,MATCH($A125,JMP!$A$2:$A$1000,0),MATCH(R$1,JMP!$AJ$1:$AU$1,0)),INDEX(Baseline!$B$2:$BD$2,1,MATCH(R$1,Baseline!$B$1:$BD$1,0)))</f>
        <v>0</v>
      </c>
      <c r="S125">
        <f>IFERROR(INDEX(JMP!$AJ$2:$AU$1000,MATCH($A125,JMP!$A$2:$A$1000,0),MATCH(S$1,JMP!$AJ$1:$AU$1,0)),INDEX(Baseline!$B$2:$BD$2,1,MATCH(S$1,Baseline!$B$1:$BD$1,0)))</f>
        <v>1</v>
      </c>
      <c r="T125">
        <f>IFERROR(INDEX(JMP!$AJ$2:$AU$1000,MATCH($A125,JMP!$A$2:$A$1000,0),MATCH(T$1,JMP!$AJ$1:$AU$1,0)),INDEX(Baseline!$B$2:$BD$2,1,MATCH(T$1,Baseline!$B$1:$BD$1,0)))</f>
        <v>0</v>
      </c>
      <c r="U125" t="str">
        <f>IFERROR(INDEX(JMP!$AJ$2:$AU$1000,MATCH($A125,JMP!$A$2:$A$1000,0),MATCH(U$1,JMP!$AJ$1:$AU$1,0)),INDEX(Baseline!$B$2:$BD$2,1,MATCH(U$1,Baseline!$B$1:$BD$1,0)))</f>
        <v>Titan</v>
      </c>
      <c r="V125">
        <f>IFERROR(INDEX(JMP!$AJ$2:$AU$1000,MATCH($A125,JMP!$A$2:$A$1000,0),MATCH(V$1,JMP!$AJ$1:$AU$1,0)),INDEX(Baseline!$B$2:$BD$2,1,MATCH(V$1,Baseline!$B$1:$BD$1,0)))</f>
        <v>3</v>
      </c>
      <c r="W125">
        <f>IFERROR(INDEX(JMP!$AJ$2:$AU$1000,MATCH($A125,JMP!$A$2:$A$1000,0),MATCH(W$1,JMP!$AJ$1:$AU$1,0)),INDEX(Baseline!$B$2:$BD$2,1,MATCH(W$1,Baseline!$B$1:$BD$1,0)))</f>
        <v>0.37</v>
      </c>
      <c r="X125">
        <f>IFERROR(INDEX(JMP!$AJ$2:$AU$1000,MATCH($A125,JMP!$A$2:$A$1000,0),MATCH(X$1,JMP!$AJ$1:$AU$1,0)),INDEX(Baseline!$B$2:$BD$2,1,MATCH(X$1,Baseline!$B$1:$BD$1,0)))</f>
        <v>4</v>
      </c>
      <c r="Y125">
        <f>IFERROR(INDEX(JMP!$AJ$2:$AU$1000,MATCH($A125,JMP!$A$2:$A$1000,0),MATCH(Y$1,JMP!$AJ$1:$AU$1,0)),INDEX(Baseline!$B$2:$BD$2,1,MATCH(Y$1,Baseline!$B$1:$BD$1,0)))</f>
        <v>1</v>
      </c>
      <c r="Z125">
        <f>IFERROR(INDEX(JMP!$AJ$2:$AU$1000,MATCH($A125,JMP!$A$2:$A$1000,0),MATCH(Z$1,JMP!$AJ$1:$AU$1,0)),INDEX(Baseline!$B$2:$BD$2,1,MATCH(Z$1,Baseline!$B$1:$BD$1,0)))</f>
        <v>1970</v>
      </c>
      <c r="AA125">
        <f>IFERROR(INDEX(JMP!$AJ$2:$AU$1000,MATCH($A125,JMP!$A$2:$A$1000,0),MATCH(AA$1,JMP!$AJ$1:$AU$1,0)),INDEX(Baseline!$B$2:$BD$2,1,MATCH(AA$1,Baseline!$B$1:$BD$1,0)))</f>
        <v>1970</v>
      </c>
      <c r="AB125">
        <f>IFERROR(INDEX(JMP!$AJ$2:$AU$1000,MATCH($A125,JMP!$A$2:$A$1000,0),MATCH(AB$1,JMP!$AJ$1:$AU$1,0)),INDEX(Baseline!$B$2:$BD$2,1,MATCH(AB$1,Baseline!$B$1:$BD$1,0)))</f>
        <v>0</v>
      </c>
      <c r="AC125">
        <f>IFERROR(INDEX(JMP!$AJ$2:$AU$1000,MATCH($A125,JMP!$A$2:$A$1000,0),MATCH(AC$1,JMP!$AJ$1:$AU$1,0)),INDEX(Baseline!$B$2:$BD$2,1,MATCH(AC$1,Baseline!$B$1:$BD$1,0)))</f>
        <v>1</v>
      </c>
      <c r="AD125">
        <f>IFERROR(INDEX(JMP!$AJ$2:$AU$1000,MATCH($A125,JMP!$A$2:$A$1000,0),MATCH(AD$1,JMP!$AJ$1:$AU$1,0)),INDEX(Baseline!$B$2:$BD$2,1,MATCH(AD$1,Baseline!$B$1:$BD$1,0)))</f>
        <v>8</v>
      </c>
      <c r="AE125">
        <f>IFERROR(INDEX(JMP!$AJ$2:$AU$1000,MATCH($A125,JMP!$A$2:$A$1000,0),MATCH(AE$1,JMP!$AJ$1:$AU$1,0)),INDEX(Baseline!$B$2:$BD$2,1,MATCH(AE$1,Baseline!$B$1:$BD$1,0)))</f>
        <v>0.625</v>
      </c>
      <c r="AF125" t="str">
        <f>IFERROR(INDEX(JMP!$AJ$2:$AU$1000,MATCH($A125,JMP!$A$2:$A$1000,0),MATCH(AF$1,JMP!$AJ$1:$AU$1,0)),INDEX(Baseline!$B$2:$BD$2,1,MATCH(AF$1,Baseline!$B$1:$BD$1,0)))</f>
        <v>bwb</v>
      </c>
      <c r="AG125" t="str">
        <f>IFERROR(INDEX(JMP!$AJ$2:$AU$1000,MATCH($A125,JMP!$A$2:$A$1000,0),MATCH(AG$1,JMP!$AJ$1:$AU$1,0)),INDEX(Baseline!$B$2:$BD$2,1,MATCH(AG$1,Baseline!$B$1:$BD$1,0)))</f>
        <v>V-tail</v>
      </c>
      <c r="AH125">
        <f>IFERROR(INDEX(JMP!$AJ$2:$AU$1000,MATCH($A125,JMP!$A$2:$A$1000,0),MATCH(AH$1,JMP!$AJ$1:$AU$1,0)),INDEX(Baseline!$B$2:$BD$2,1,MATCH(AH$1,Baseline!$B$1:$BD$1,0)))</f>
        <v>1</v>
      </c>
      <c r="AI125">
        <f>IFERROR(INDEX(JMP!$AJ$2:$AU$1000,MATCH($A125,JMP!$A$2:$A$1000,0),MATCH(AI$1,JMP!$AJ$1:$AU$1,0)),INDEX(Baseline!$B$2:$BD$2,1,MATCH(AI$1,Baseline!$B$1:$BD$1,0)))</f>
        <v>724000000</v>
      </c>
      <c r="AJ125">
        <f>IFERROR(INDEX(JMP!$AJ$2:$AU$1000,MATCH($A125,JMP!$A$2:$A$1000,0),MATCH(AJ$1,JMP!$AJ$1:$AU$1,0)),INDEX(Baseline!$B$2:$BD$2,1,MATCH(AJ$1,Baseline!$B$1:$BD$1,0)))</f>
        <v>54500000</v>
      </c>
      <c r="AK125">
        <f>IFERROR(INDEX(JMP!$AJ$2:$AU$1000,MATCH($A125,JMP!$A$2:$A$1000,0),MATCH(AK$1,JMP!$AJ$1:$AU$1,0)),INDEX(Baseline!$B$2:$BD$2,1,MATCH(AK$1,Baseline!$B$1:$BD$1,0)))</f>
        <v>30</v>
      </c>
      <c r="AL125">
        <f>IFERROR(INDEX(JMP!$AJ$2:$AU$1000,MATCH($A125,JMP!$A$2:$A$1000,0),MATCH(AL$1,JMP!$AJ$1:$AU$1,0)),INDEX(Baseline!$B$2:$BD$2,1,MATCH(AL$1,Baseline!$B$1:$BD$1,0)))</f>
        <v>8.6612805427428718E-3</v>
      </c>
      <c r="AM125">
        <f>IFERROR(INDEX(JMP!$AJ$2:$AU$1000,MATCH($A125,JMP!$A$2:$A$1000,0),MATCH(AM$1,JMP!$AJ$1:$AU$1,0)),INDEX(Baseline!$B$2:$BD$2,1,MATCH(AM$1,Baseline!$B$1:$BD$1,0)))</f>
        <v>17</v>
      </c>
      <c r="AN125">
        <f>IFERROR(INDEX(JMP!$AJ$2:$AU$1000,MATCH($A125,JMP!$A$2:$A$1000,0),MATCH(AN$1,JMP!$AJ$1:$AU$1,0)),INDEX(Baseline!$B$2:$BD$2,1,MATCH(AN$1,Baseline!$B$1:$BD$1,0)))</f>
        <v>1.4608464476699701</v>
      </c>
      <c r="AO125">
        <f>IFERROR(INDEX(JMP!$AJ$2:$AU$1000,MATCH($A125,JMP!$A$2:$A$1000,0),MATCH(AO$1,JMP!$AJ$1:$AU$1,0)),INDEX(Baseline!$B$2:$BD$2,1,MATCH(AO$1,Baseline!$B$1:$BD$1,0)))</f>
        <v>0.5809837270511421</v>
      </c>
      <c r="AP125">
        <f>IFERROR(INDEX(JMP!$AJ$2:$AU$1000,MATCH($A125,JMP!$A$2:$A$1000,0),MATCH(AP$1,JMP!$AJ$1:$AU$1,0)),INDEX(Baseline!$B$2:$BD$2,1,MATCH(AP$1,Baseline!$B$1:$BD$1,0)))</f>
        <v>0</v>
      </c>
      <c r="AQ125">
        <f>IFERROR(INDEX(JMP!$AJ$2:$AU$1000,MATCH($A125,JMP!$A$2:$A$1000,0),MATCH(AQ$1,JMP!$AJ$1:$AU$1,0)),INDEX(Baseline!$B$2:$BD$2,1,MATCH(AQ$1,Baseline!$B$1:$BD$1,0)))</f>
        <v>0.35</v>
      </c>
      <c r="AR125">
        <f>IFERROR(INDEX(JMP!$AJ$2:$AU$1000,MATCH($A125,JMP!$A$2:$A$1000,0),MATCH(AR$1,JMP!$AJ$1:$AU$1,0)),INDEX(Baseline!$B$2:$BD$2,1,MATCH(AR$1,Baseline!$B$1:$BD$1,0)))</f>
        <v>0</v>
      </c>
      <c r="AS125">
        <f>IFERROR(INDEX(JMP!$AJ$2:$AU$1000,MATCH($A125,JMP!$A$2:$A$1000,0),MATCH(AS$1,JMP!$AJ$1:$AU$1,0)),INDEX(Baseline!$B$2:$BD$2,1,MATCH(AS$1,Baseline!$B$1:$BD$1,0)))</f>
        <v>0</v>
      </c>
      <c r="AT125">
        <f>IFERROR(INDEX(JMP!$AJ$2:$AU$1000,MATCH($A125,JMP!$A$2:$A$1000,0),MATCH(AT$1,JMP!$AJ$1:$AU$1,0)),INDEX(Baseline!$B$2:$BD$2,1,MATCH(AT$1,Baseline!$B$1:$BD$1,0)))</f>
        <v>500</v>
      </c>
      <c r="AU125">
        <f>IFERROR(INDEX(JMP!$AJ$2:$AU$1000,MATCH($A125,JMP!$A$2:$A$1000,0),MATCH(AU$1,JMP!$AJ$1:$AU$1,0)),INDEX(Baseline!$B$2:$BD$2,1,MATCH(AU$1,Baseline!$B$1:$BD$1,0)))</f>
        <v>50</v>
      </c>
      <c r="AV125">
        <f>IFERROR(INDEX(JMP!$AJ$2:$AU$1000,MATCH($A125,JMP!$A$2:$A$1000,0),MATCH(AV$1,JMP!$AJ$1:$AU$1,0)),INDEX(Baseline!$B$2:$BD$2,1,MATCH(AV$1,Baseline!$B$1:$BD$1,0)))</f>
        <v>12.1</v>
      </c>
      <c r="AW125">
        <f>IFERROR(INDEX(JMP!$AJ$2:$AU$1000,MATCH($A125,JMP!$A$2:$A$1000,0),MATCH(AW$1,JMP!$AJ$1:$AU$1,0)),INDEX(Baseline!$B$2:$BD$2,1,MATCH(AW$1,Baseline!$B$1:$BD$1,0)))</f>
        <v>1.9961979999999998E-3</v>
      </c>
      <c r="AX125">
        <f>IFERROR(INDEX(JMP!$AJ$2:$AU$1000,MATCH($A125,JMP!$A$2:$A$1000,0),MATCH(AX$1,JMP!$AJ$1:$AU$1,0)),INDEX(Baseline!$B$2:$BD$2,1,MATCH(AX$1,Baseline!$B$1:$BD$1,0)))</f>
        <v>1.9961979999999998E-3</v>
      </c>
      <c r="AY125">
        <f>IFERROR(INDEX(JMP!$AJ$2:$AU$1000,MATCH($A125,JMP!$A$2:$A$1000,0),MATCH(AY$1,JMP!$AJ$1:$AU$1,0)),INDEX(Baseline!$B$2:$BD$2,1,MATCH(AY$1,Baseline!$B$1:$BD$1,0)))</f>
        <v>1.9607137E-2</v>
      </c>
      <c r="AZ125">
        <f>IFERROR(INDEX(JMP!$AJ$2:$AU$1000,MATCH($A125,JMP!$A$2:$A$1000,0),MATCH(AZ$1,JMP!$AJ$1:$AU$1,0)),INDEX(Baseline!$B$2:$BD$2,1,MATCH(AZ$1,Baseline!$B$1:$BD$1,0)))</f>
        <v>1</v>
      </c>
      <c r="BA125">
        <f>IFERROR(INDEX(JMP!$AJ$2:$AU$1000,MATCH($A125,JMP!$A$2:$A$1000,0),MATCH(BA$1,JMP!$AJ$1:$AU$1,0)),INDEX(Baseline!$B$2:$BD$2,1,MATCH(BA$1,Baseline!$B$1:$BD$1,0)))</f>
        <v>100</v>
      </c>
      <c r="BB125">
        <f>IFERROR(INDEX(JMP!$AJ$2:$AU$1000,MATCH($A125,JMP!$A$2:$A$1000,0),MATCH(BB$1,JMP!$AJ$1:$AU$1,0)),INDEX(Baseline!$B$2:$BD$2,1,MATCH(BB$1,Baseline!$B$1:$BD$1,0)))</f>
        <v>0</v>
      </c>
      <c r="BC125">
        <f>IFERROR(INDEX(JMP!$AJ$2:$AU$1000,MATCH($A125,JMP!$A$2:$A$1000,0),MATCH(BC$1,JMP!$AJ$1:$AU$1,0)),INDEX(Baseline!$B$2:$BD$2,1,MATCH(BC$1,Baseline!$B$1:$BD$1,0)))</f>
        <v>4</v>
      </c>
      <c r="BD125">
        <f>IFERROR(INDEX(JMP!$AJ$2:$AU$1000,MATCH($A125,JMP!$A$2:$A$1000,0),MATCH(BD$1,JMP!$AJ$1:$AU$1,0)),INDEX(Baseline!$B$2:$BD$2,1,MATCH(BD$1,Baseline!$B$1:$BD$1,0)))</f>
        <v>4.25</v>
      </c>
      <c r="BE125">
        <f>IFERROR(INDEX(JMP!$AJ$2:$AU$1000,MATCH($A125,JMP!$A$2:$A$1000,0),MATCH(BE$1,JMP!$AJ$1:$AU$1,0)),INDEX(Baseline!$B$2:$BE$2,1,MATCH(BE$1,Baseline!$B$1:$BE$1,0)))</f>
        <v>400000</v>
      </c>
      <c r="BF125" t="str">
        <f t="shared" si="5"/>
        <v>yes</v>
      </c>
      <c r="BG125" t="str">
        <f t="shared" si="6"/>
        <v>yes</v>
      </c>
      <c r="BH125">
        <f t="shared" si="7"/>
        <v>0.5</v>
      </c>
      <c r="BI125">
        <f t="shared" si="8"/>
        <v>100</v>
      </c>
      <c r="BK125">
        <v>126</v>
      </c>
      <c r="BL125" t="str">
        <f t="shared" si="9"/>
        <v>winter</v>
      </c>
    </row>
    <row r="126" spans="1:64" x14ac:dyDescent="0.35">
      <c r="A126">
        <v>125</v>
      </c>
      <c r="B126">
        <f>IFERROR(INDEX(JMP!$AJ$2:$AU$1000,MATCH($A126,JMP!$A$2:$A$1000,0),MATCH(B$1,JMP!$AJ$1:$AU$1,0)),INDEX(Baseline!$B$2:$BD$2,1,MATCH(B$1,Baseline!$B$1:$BD$1,0)))</f>
        <v>0</v>
      </c>
      <c r="C126">
        <f>IFERROR(INDEX(JMP!$AJ$2:$AU$1000,MATCH($A126,JMP!$A$2:$A$1000,0),MATCH(C$1,JMP!$AJ$1:$AU$1,0)),INDEX(Baseline!$B$2:$BD$2,1,MATCH(C$1,Baseline!$B$1:$BD$1,0)))</f>
        <v>8760</v>
      </c>
      <c r="D126">
        <f>IFERROR(INDEX(JMP!$AJ$2:$AU$1000,MATCH($A126,JMP!$A$2:$A$1000,0),MATCH(D$1,JMP!$AJ$1:$AU$1,0)),INDEX(Baseline!$B$2:$BD$2,1,MATCH(D$1,Baseline!$B$1:$BD$1,0)))</f>
        <v>1</v>
      </c>
      <c r="E126">
        <f>IFERROR(INDEX(JMP!$AJ$2:$AU$1000,MATCH($A126,JMP!$A$2:$A$1000,0),MATCH(E$1,JMP!$AJ$1:$AU$1,0)),INDEX(Baseline!$B$2:$BD$2,1,MATCH(E$1,Baseline!$B$1:$BD$1,0)))</f>
        <v>1</v>
      </c>
      <c r="F126" t="str">
        <f>IFERROR(INDEX(JMP!$AJ$2:$AU$1000,MATCH($A126,JMP!$A$2:$A$1000,0),MATCH(F$1,JMP!$AJ$1:$AU$1,0)),INDEX(Baseline!$B$2:$BD$2,1,MATCH(F$1,Baseline!$B$1:$BD$1,0)))</f>
        <v>e344</v>
      </c>
      <c r="G126" t="str">
        <f>IFERROR(INDEX(JMP!$AJ$2:$AU$1000,MATCH($A126,JMP!$A$2:$A$1000,0),MATCH(G$1,JMP!$AJ$1:$AU$1,0)),INDEX(Baseline!$B$2:$BD$2,1,MATCH(G$1,Baseline!$B$1:$BD$1,0)))</f>
        <v>e340</v>
      </c>
      <c r="H126">
        <f>IFERROR(INDEX(JMP!$AJ$2:$AU$1000,MATCH($A126,JMP!$A$2:$A$1000,0),MATCH(H$1,JMP!$AJ$1:$AU$1,0)),INDEX(Baseline!$B$2:$BD$2,1,MATCH(H$1,Baseline!$B$1:$BD$1,0)))</f>
        <v>1.5</v>
      </c>
      <c r="I126">
        <f>IFERROR(INDEX(JMP!$AJ$2:$AU$1000,MATCH($A126,JMP!$A$2:$A$1000,0),MATCH(I$1,JMP!$AJ$1:$AU$1,0)),INDEX(Baseline!$B$2:$BD$2,1,MATCH(I$1,Baseline!$B$1:$BD$1,0)))</f>
        <v>0.42</v>
      </c>
      <c r="J126">
        <f>IFERROR(INDEX(JMP!$AJ$2:$AU$1000,MATCH($A126,JMP!$A$2:$A$1000,0),MATCH(J$1,JMP!$AJ$1:$AU$1,0)),INDEX(Baseline!$B$2:$BD$2,1,MATCH(J$1,Baseline!$B$1:$BD$1,0)))</f>
        <v>1</v>
      </c>
      <c r="K126">
        <f>IFERROR(INDEX(JMP!$AJ$2:$AU$1000,MATCH($A126,JMP!$A$2:$A$1000,0),MATCH(K$1,JMP!$AJ$1:$AU$1,0)),INDEX(Baseline!$B$2:$BD$2,1,MATCH(K$1,Baseline!$B$1:$BD$1,0)))</f>
        <v>0</v>
      </c>
      <c r="L126">
        <f>IFERROR(INDEX(JMP!$AJ$2:$AU$1000,MATCH($A126,JMP!$A$2:$A$1000,0),MATCH(L$1,JMP!$AJ$1:$AU$1,0)),INDEX(Baseline!$B$2:$BD$2,1,MATCH(L$1,Baseline!$B$1:$BD$1,0)))</f>
        <v>0.13192491365235795</v>
      </c>
      <c r="M126" t="b">
        <f>IFERROR(INDEX(JMP!$AJ$2:$AU$1000,MATCH($A126,JMP!$A$2:$A$1000,0),MATCH(M$1,JMP!$AJ$1:$AU$1,0)),INDEX(Baseline!$B$2:$BD$2,1,MATCH(M$1,Baseline!$B$1:$BD$1,0)))</f>
        <v>0</v>
      </c>
      <c r="N126" t="b">
        <f>IFERROR(INDEX(JMP!$AJ$2:$AU$1000,MATCH($A126,JMP!$A$2:$A$1000,0),MATCH(N$1,JMP!$AJ$1:$AU$1,0)),INDEX(Baseline!$B$2:$BD$2,1,MATCH(N$1,Baseline!$B$1:$BD$1,0)))</f>
        <v>0</v>
      </c>
      <c r="O126">
        <f>IFERROR(INDEX(JMP!$AJ$2:$AU$1000,MATCH($A126,JMP!$A$2:$A$1000,0),MATCH(O$1,JMP!$AJ$1:$AU$1,0)),INDEX(Baseline!$B$2:$BD$2,1,MATCH(O$1,Baseline!$B$1:$BD$1,0)))</f>
        <v>7</v>
      </c>
      <c r="P126">
        <f>IFERROR(INDEX(JMP!$AJ$2:$AU$1000,MATCH($A126,JMP!$A$2:$A$1000,0),MATCH(P$1,JMP!$AJ$1:$AU$1,0)),INDEX(Baseline!$B$2:$BD$2,1,MATCH(P$1,Baseline!$B$1:$BD$1,0)))</f>
        <v>200</v>
      </c>
      <c r="Q126">
        <f>IFERROR(INDEX(JMP!$AJ$2:$AU$1000,MATCH($A126,JMP!$A$2:$A$1000,0),MATCH(Q$1,JMP!$AJ$1:$AU$1,0)),INDEX(Baseline!$B$2:$BD$2,1,MATCH(Q$1,Baseline!$B$1:$BD$1,0)))</f>
        <v>10</v>
      </c>
      <c r="R126">
        <f>IFERROR(INDEX(JMP!$AJ$2:$AU$1000,MATCH($A126,JMP!$A$2:$A$1000,0),MATCH(R$1,JMP!$AJ$1:$AU$1,0)),INDEX(Baseline!$B$2:$BD$2,1,MATCH(R$1,Baseline!$B$1:$BD$1,0)))</f>
        <v>0</v>
      </c>
      <c r="S126">
        <f>IFERROR(INDEX(JMP!$AJ$2:$AU$1000,MATCH($A126,JMP!$A$2:$A$1000,0),MATCH(S$1,JMP!$AJ$1:$AU$1,0)),INDEX(Baseline!$B$2:$BD$2,1,MATCH(S$1,Baseline!$B$1:$BD$1,0)))</f>
        <v>1</v>
      </c>
      <c r="T126">
        <f>IFERROR(INDEX(JMP!$AJ$2:$AU$1000,MATCH($A126,JMP!$A$2:$A$1000,0),MATCH(T$1,JMP!$AJ$1:$AU$1,0)),INDEX(Baseline!$B$2:$BD$2,1,MATCH(T$1,Baseline!$B$1:$BD$1,0)))</f>
        <v>0</v>
      </c>
      <c r="U126" t="str">
        <f>IFERROR(INDEX(JMP!$AJ$2:$AU$1000,MATCH($A126,JMP!$A$2:$A$1000,0),MATCH(U$1,JMP!$AJ$1:$AU$1,0)),INDEX(Baseline!$B$2:$BD$2,1,MATCH(U$1,Baseline!$B$1:$BD$1,0)))</f>
        <v>Titan</v>
      </c>
      <c r="V126">
        <f>IFERROR(INDEX(JMP!$AJ$2:$AU$1000,MATCH($A126,JMP!$A$2:$A$1000,0),MATCH(V$1,JMP!$AJ$1:$AU$1,0)),INDEX(Baseline!$B$2:$BD$2,1,MATCH(V$1,Baseline!$B$1:$BD$1,0)))</f>
        <v>3</v>
      </c>
      <c r="W126">
        <f>IFERROR(INDEX(JMP!$AJ$2:$AU$1000,MATCH($A126,JMP!$A$2:$A$1000,0),MATCH(W$1,JMP!$AJ$1:$AU$1,0)),INDEX(Baseline!$B$2:$BD$2,1,MATCH(W$1,Baseline!$B$1:$BD$1,0)))</f>
        <v>0.37</v>
      </c>
      <c r="X126">
        <f>IFERROR(INDEX(JMP!$AJ$2:$AU$1000,MATCH($A126,JMP!$A$2:$A$1000,0),MATCH(X$1,JMP!$AJ$1:$AU$1,0)),INDEX(Baseline!$B$2:$BD$2,1,MATCH(X$1,Baseline!$B$1:$BD$1,0)))</f>
        <v>4</v>
      </c>
      <c r="Y126">
        <f>IFERROR(INDEX(JMP!$AJ$2:$AU$1000,MATCH($A126,JMP!$A$2:$A$1000,0),MATCH(Y$1,JMP!$AJ$1:$AU$1,0)),INDEX(Baseline!$B$2:$BD$2,1,MATCH(Y$1,Baseline!$B$1:$BD$1,0)))</f>
        <v>6</v>
      </c>
      <c r="Z126">
        <f>IFERROR(INDEX(JMP!$AJ$2:$AU$1000,MATCH($A126,JMP!$A$2:$A$1000,0),MATCH(Z$1,JMP!$AJ$1:$AU$1,0)),INDEX(Baseline!$B$2:$BD$2,1,MATCH(Z$1,Baseline!$B$1:$BD$1,0)))</f>
        <v>1970</v>
      </c>
      <c r="AA126">
        <f>IFERROR(INDEX(JMP!$AJ$2:$AU$1000,MATCH($A126,JMP!$A$2:$A$1000,0),MATCH(AA$1,JMP!$AJ$1:$AU$1,0)),INDEX(Baseline!$B$2:$BD$2,1,MATCH(AA$1,Baseline!$B$1:$BD$1,0)))</f>
        <v>1970</v>
      </c>
      <c r="AB126">
        <f>IFERROR(INDEX(JMP!$AJ$2:$AU$1000,MATCH($A126,JMP!$A$2:$A$1000,0),MATCH(AB$1,JMP!$AJ$1:$AU$1,0)),INDEX(Baseline!$B$2:$BD$2,1,MATCH(AB$1,Baseline!$B$1:$BD$1,0)))</f>
        <v>0</v>
      </c>
      <c r="AC126">
        <f>IFERROR(INDEX(JMP!$AJ$2:$AU$1000,MATCH($A126,JMP!$A$2:$A$1000,0),MATCH(AC$1,JMP!$AJ$1:$AU$1,0)),INDEX(Baseline!$B$2:$BD$2,1,MATCH(AC$1,Baseline!$B$1:$BD$1,0)))</f>
        <v>1</v>
      </c>
      <c r="AD126">
        <f>IFERROR(INDEX(JMP!$AJ$2:$AU$1000,MATCH($A126,JMP!$A$2:$A$1000,0),MATCH(AD$1,JMP!$AJ$1:$AU$1,0)),INDEX(Baseline!$B$2:$BD$2,1,MATCH(AD$1,Baseline!$B$1:$BD$1,0)))</f>
        <v>8</v>
      </c>
      <c r="AE126">
        <f>IFERROR(INDEX(JMP!$AJ$2:$AU$1000,MATCH($A126,JMP!$A$2:$A$1000,0),MATCH(AE$1,JMP!$AJ$1:$AU$1,0)),INDEX(Baseline!$B$2:$BD$2,1,MATCH(AE$1,Baseline!$B$1:$BD$1,0)))</f>
        <v>0.25</v>
      </c>
      <c r="AF126" t="str">
        <f>IFERROR(INDEX(JMP!$AJ$2:$AU$1000,MATCH($A126,JMP!$A$2:$A$1000,0),MATCH(AF$1,JMP!$AJ$1:$AU$1,0)),INDEX(Baseline!$B$2:$BD$2,1,MATCH(AF$1,Baseline!$B$1:$BD$1,0)))</f>
        <v>bwb</v>
      </c>
      <c r="AG126" t="str">
        <f>IFERROR(INDEX(JMP!$AJ$2:$AU$1000,MATCH($A126,JMP!$A$2:$A$1000,0),MATCH(AG$1,JMP!$AJ$1:$AU$1,0)),INDEX(Baseline!$B$2:$BD$2,1,MATCH(AG$1,Baseline!$B$1:$BD$1,0)))</f>
        <v>V-tail</v>
      </c>
      <c r="AH126">
        <f>IFERROR(INDEX(JMP!$AJ$2:$AU$1000,MATCH($A126,JMP!$A$2:$A$1000,0),MATCH(AH$1,JMP!$AJ$1:$AU$1,0)),INDEX(Baseline!$B$2:$BD$2,1,MATCH(AH$1,Baseline!$B$1:$BD$1,0)))</f>
        <v>1</v>
      </c>
      <c r="AI126">
        <f>IFERROR(INDEX(JMP!$AJ$2:$AU$1000,MATCH($A126,JMP!$A$2:$A$1000,0),MATCH(AI$1,JMP!$AJ$1:$AU$1,0)),INDEX(Baseline!$B$2:$BD$2,1,MATCH(AI$1,Baseline!$B$1:$BD$1,0)))</f>
        <v>724000000</v>
      </c>
      <c r="AJ126">
        <f>IFERROR(INDEX(JMP!$AJ$2:$AU$1000,MATCH($A126,JMP!$A$2:$A$1000,0),MATCH(AJ$1,JMP!$AJ$1:$AU$1,0)),INDEX(Baseline!$B$2:$BD$2,1,MATCH(AJ$1,Baseline!$B$1:$BD$1,0)))</f>
        <v>54500000</v>
      </c>
      <c r="AK126">
        <f>IFERROR(INDEX(JMP!$AJ$2:$AU$1000,MATCH($A126,JMP!$A$2:$A$1000,0),MATCH(AK$1,JMP!$AJ$1:$AU$1,0)),INDEX(Baseline!$B$2:$BD$2,1,MATCH(AK$1,Baseline!$B$1:$BD$1,0)))</f>
        <v>30</v>
      </c>
      <c r="AL126">
        <f>IFERROR(INDEX(JMP!$AJ$2:$AU$1000,MATCH($A126,JMP!$A$2:$A$1000,0),MATCH(AL$1,JMP!$AJ$1:$AU$1,0)),INDEX(Baseline!$B$2:$BD$2,1,MATCH(AL$1,Baseline!$B$1:$BD$1,0)))</f>
        <v>8.6612805427428718E-3</v>
      </c>
      <c r="AM126">
        <f>IFERROR(INDEX(JMP!$AJ$2:$AU$1000,MATCH($A126,JMP!$A$2:$A$1000,0),MATCH(AM$1,JMP!$AJ$1:$AU$1,0)),INDEX(Baseline!$B$2:$BD$2,1,MATCH(AM$1,Baseline!$B$1:$BD$1,0)))</f>
        <v>5.1904761904761898</v>
      </c>
      <c r="AN126">
        <f>IFERROR(INDEX(JMP!$AJ$2:$AU$1000,MATCH($A126,JMP!$A$2:$A$1000,0),MATCH(AN$1,JMP!$AJ$1:$AU$1,0)),INDEX(Baseline!$B$2:$BD$2,1,MATCH(AN$1,Baseline!$B$1:$BD$1,0)))</f>
        <v>1.6726221543162647</v>
      </c>
      <c r="AO126">
        <f>IFERROR(INDEX(JMP!$AJ$2:$AU$1000,MATCH($A126,JMP!$A$2:$A$1000,0),MATCH(AO$1,JMP!$AJ$1:$AU$1,0)),INDEX(Baseline!$B$2:$BD$2,1,MATCH(AO$1,Baseline!$B$1:$BD$1,0)))</f>
        <v>0.37155936032340509</v>
      </c>
      <c r="AP126">
        <f>IFERROR(INDEX(JMP!$AJ$2:$AU$1000,MATCH($A126,JMP!$A$2:$A$1000,0),MATCH(AP$1,JMP!$AJ$1:$AU$1,0)),INDEX(Baseline!$B$2:$BD$2,1,MATCH(AP$1,Baseline!$B$1:$BD$1,0)))</f>
        <v>0</v>
      </c>
      <c r="AQ126">
        <f>IFERROR(INDEX(JMP!$AJ$2:$AU$1000,MATCH($A126,JMP!$A$2:$A$1000,0),MATCH(AQ$1,JMP!$AJ$1:$AU$1,0)),INDEX(Baseline!$B$2:$BD$2,1,MATCH(AQ$1,Baseline!$B$1:$BD$1,0)))</f>
        <v>0.35</v>
      </c>
      <c r="AR126">
        <f>IFERROR(INDEX(JMP!$AJ$2:$AU$1000,MATCH($A126,JMP!$A$2:$A$1000,0),MATCH(AR$1,JMP!$AJ$1:$AU$1,0)),INDEX(Baseline!$B$2:$BD$2,1,MATCH(AR$1,Baseline!$B$1:$BD$1,0)))</f>
        <v>0</v>
      </c>
      <c r="AS126">
        <f>IFERROR(INDEX(JMP!$AJ$2:$AU$1000,MATCH($A126,JMP!$A$2:$A$1000,0),MATCH(AS$1,JMP!$AJ$1:$AU$1,0)),INDEX(Baseline!$B$2:$BD$2,1,MATCH(AS$1,Baseline!$B$1:$BD$1,0)))</f>
        <v>0</v>
      </c>
      <c r="AT126">
        <f>IFERROR(INDEX(JMP!$AJ$2:$AU$1000,MATCH($A126,JMP!$A$2:$A$1000,0),MATCH(AT$1,JMP!$AJ$1:$AU$1,0)),INDEX(Baseline!$B$2:$BD$2,1,MATCH(AT$1,Baseline!$B$1:$BD$1,0)))</f>
        <v>500</v>
      </c>
      <c r="AU126">
        <f>IFERROR(INDEX(JMP!$AJ$2:$AU$1000,MATCH($A126,JMP!$A$2:$A$1000,0),MATCH(AU$1,JMP!$AJ$1:$AU$1,0)),INDEX(Baseline!$B$2:$BD$2,1,MATCH(AU$1,Baseline!$B$1:$BD$1,0)))</f>
        <v>50</v>
      </c>
      <c r="AV126">
        <f>IFERROR(INDEX(JMP!$AJ$2:$AU$1000,MATCH($A126,JMP!$A$2:$A$1000,0),MATCH(AV$1,JMP!$AJ$1:$AU$1,0)),INDEX(Baseline!$B$2:$BD$2,1,MATCH(AV$1,Baseline!$B$1:$BD$1,0)))</f>
        <v>12.1</v>
      </c>
      <c r="AW126">
        <f>IFERROR(INDEX(JMP!$AJ$2:$AU$1000,MATCH($A126,JMP!$A$2:$A$1000,0),MATCH(AW$1,JMP!$AJ$1:$AU$1,0)),INDEX(Baseline!$B$2:$BD$2,1,MATCH(AW$1,Baseline!$B$1:$BD$1,0)))</f>
        <v>1.9961979999999998E-3</v>
      </c>
      <c r="AX126">
        <f>IFERROR(INDEX(JMP!$AJ$2:$AU$1000,MATCH($A126,JMP!$A$2:$A$1000,0),MATCH(AX$1,JMP!$AJ$1:$AU$1,0)),INDEX(Baseline!$B$2:$BD$2,1,MATCH(AX$1,Baseline!$B$1:$BD$1,0)))</f>
        <v>1.9961979999999998E-3</v>
      </c>
      <c r="AY126">
        <f>IFERROR(INDEX(JMP!$AJ$2:$AU$1000,MATCH($A126,JMP!$A$2:$A$1000,0),MATCH(AY$1,JMP!$AJ$1:$AU$1,0)),INDEX(Baseline!$B$2:$BD$2,1,MATCH(AY$1,Baseline!$B$1:$BD$1,0)))</f>
        <v>1.9607137E-2</v>
      </c>
      <c r="AZ126">
        <f>IFERROR(INDEX(JMP!$AJ$2:$AU$1000,MATCH($A126,JMP!$A$2:$A$1000,0),MATCH(AZ$1,JMP!$AJ$1:$AU$1,0)),INDEX(Baseline!$B$2:$BD$2,1,MATCH(AZ$1,Baseline!$B$1:$BD$1,0)))</f>
        <v>0</v>
      </c>
      <c r="BA126">
        <f>IFERROR(INDEX(JMP!$AJ$2:$AU$1000,MATCH($A126,JMP!$A$2:$A$1000,0),MATCH(BA$1,JMP!$AJ$1:$AU$1,0)),INDEX(Baseline!$B$2:$BD$2,1,MATCH(BA$1,Baseline!$B$1:$BD$1,0)))</f>
        <v>10</v>
      </c>
      <c r="BB126">
        <f>IFERROR(INDEX(JMP!$AJ$2:$AU$1000,MATCH($A126,JMP!$A$2:$A$1000,0),MATCH(BB$1,JMP!$AJ$1:$AU$1,0)),INDEX(Baseline!$B$2:$BD$2,1,MATCH(BB$1,Baseline!$B$1:$BD$1,0)))</f>
        <v>0</v>
      </c>
      <c r="BC126">
        <f>IFERROR(INDEX(JMP!$AJ$2:$AU$1000,MATCH($A126,JMP!$A$2:$A$1000,0),MATCH(BC$1,JMP!$AJ$1:$AU$1,0)),INDEX(Baseline!$B$2:$BD$2,1,MATCH(BC$1,Baseline!$B$1:$BD$1,0)))</f>
        <v>2</v>
      </c>
      <c r="BD126">
        <f>IFERROR(INDEX(JMP!$AJ$2:$AU$1000,MATCH($A126,JMP!$A$2:$A$1000,0),MATCH(BD$1,JMP!$AJ$1:$AU$1,0)),INDEX(Baseline!$B$2:$BD$2,1,MATCH(BD$1,Baseline!$B$1:$BD$1,0)))</f>
        <v>2</v>
      </c>
      <c r="BE126">
        <f>IFERROR(INDEX(JMP!$AJ$2:$AU$1000,MATCH($A126,JMP!$A$2:$A$1000,0),MATCH(BE$1,JMP!$AJ$1:$AU$1,0)),INDEX(Baseline!$B$2:$BE$2,1,MATCH(BE$1,Baseline!$B$1:$BE$1,0)))</f>
        <v>400000</v>
      </c>
      <c r="BF126" t="str">
        <f t="shared" si="5"/>
        <v>no</v>
      </c>
      <c r="BG126" t="str">
        <f t="shared" si="6"/>
        <v>yes</v>
      </c>
      <c r="BH126">
        <f t="shared" si="7"/>
        <v>0.25</v>
      </c>
      <c r="BI126">
        <f t="shared" si="8"/>
        <v>10</v>
      </c>
      <c r="BK126">
        <v>127</v>
      </c>
      <c r="BL126" t="str">
        <f t="shared" si="9"/>
        <v>summer</v>
      </c>
    </row>
    <row r="127" spans="1:64" x14ac:dyDescent="0.35">
      <c r="A127">
        <v>126</v>
      </c>
      <c r="B127">
        <f>IFERROR(INDEX(JMP!$AJ$2:$AU$1000,MATCH($A127,JMP!$A$2:$A$1000,0),MATCH(B$1,JMP!$AJ$1:$AU$1,0)),INDEX(Baseline!$B$2:$BD$2,1,MATCH(B$1,Baseline!$B$1:$BD$1,0)))</f>
        <v>0</v>
      </c>
      <c r="C127">
        <f>IFERROR(INDEX(JMP!$AJ$2:$AU$1000,MATCH($A127,JMP!$A$2:$A$1000,0),MATCH(C$1,JMP!$AJ$1:$AU$1,0)),INDEX(Baseline!$B$2:$BD$2,1,MATCH(C$1,Baseline!$B$1:$BD$1,0)))</f>
        <v>8760</v>
      </c>
      <c r="D127">
        <f>IFERROR(INDEX(JMP!$AJ$2:$AU$1000,MATCH($A127,JMP!$A$2:$A$1000,0),MATCH(D$1,JMP!$AJ$1:$AU$1,0)),INDEX(Baseline!$B$2:$BD$2,1,MATCH(D$1,Baseline!$B$1:$BD$1,0)))</f>
        <v>1</v>
      </c>
      <c r="E127">
        <f>IFERROR(INDEX(JMP!$AJ$2:$AU$1000,MATCH($A127,JMP!$A$2:$A$1000,0),MATCH(E$1,JMP!$AJ$1:$AU$1,0)),INDEX(Baseline!$B$2:$BD$2,1,MATCH(E$1,Baseline!$B$1:$BD$1,0)))</f>
        <v>1</v>
      </c>
      <c r="F127" t="str">
        <f>IFERROR(INDEX(JMP!$AJ$2:$AU$1000,MATCH($A127,JMP!$A$2:$A$1000,0),MATCH(F$1,JMP!$AJ$1:$AU$1,0)),INDEX(Baseline!$B$2:$BD$2,1,MATCH(F$1,Baseline!$B$1:$BD$1,0)))</f>
        <v>e344</v>
      </c>
      <c r="G127" t="str">
        <f>IFERROR(INDEX(JMP!$AJ$2:$AU$1000,MATCH($A127,JMP!$A$2:$A$1000,0),MATCH(G$1,JMP!$AJ$1:$AU$1,0)),INDEX(Baseline!$B$2:$BD$2,1,MATCH(G$1,Baseline!$B$1:$BD$1,0)))</f>
        <v>e340</v>
      </c>
      <c r="H127">
        <f>IFERROR(INDEX(JMP!$AJ$2:$AU$1000,MATCH($A127,JMP!$A$2:$A$1000,0),MATCH(H$1,JMP!$AJ$1:$AU$1,0)),INDEX(Baseline!$B$2:$BD$2,1,MATCH(H$1,Baseline!$B$1:$BD$1,0)))</f>
        <v>1.5</v>
      </c>
      <c r="I127">
        <f>IFERROR(INDEX(JMP!$AJ$2:$AU$1000,MATCH($A127,JMP!$A$2:$A$1000,0),MATCH(I$1,JMP!$AJ$1:$AU$1,0)),INDEX(Baseline!$B$2:$BD$2,1,MATCH(I$1,Baseline!$B$1:$BD$1,0)))</f>
        <v>0.42</v>
      </c>
      <c r="J127">
        <f>IFERROR(INDEX(JMP!$AJ$2:$AU$1000,MATCH($A127,JMP!$A$2:$A$1000,0),MATCH(J$1,JMP!$AJ$1:$AU$1,0)),INDEX(Baseline!$B$2:$BD$2,1,MATCH(J$1,Baseline!$B$1:$BD$1,0)))</f>
        <v>1</v>
      </c>
      <c r="K127">
        <f>IFERROR(INDEX(JMP!$AJ$2:$AU$1000,MATCH($A127,JMP!$A$2:$A$1000,0),MATCH(K$1,JMP!$AJ$1:$AU$1,0)),INDEX(Baseline!$B$2:$BD$2,1,MATCH(K$1,Baseline!$B$1:$BD$1,0)))</f>
        <v>0</v>
      </c>
      <c r="L127">
        <f>IFERROR(INDEX(JMP!$AJ$2:$AU$1000,MATCH($A127,JMP!$A$2:$A$1000,0),MATCH(L$1,JMP!$AJ$1:$AU$1,0)),INDEX(Baseline!$B$2:$BD$2,1,MATCH(L$1,Baseline!$B$1:$BD$1,0)))</f>
        <v>0.11316494886693095</v>
      </c>
      <c r="M127" t="b">
        <f>IFERROR(INDEX(JMP!$AJ$2:$AU$1000,MATCH($A127,JMP!$A$2:$A$1000,0),MATCH(M$1,JMP!$AJ$1:$AU$1,0)),INDEX(Baseline!$B$2:$BD$2,1,MATCH(M$1,Baseline!$B$1:$BD$1,0)))</f>
        <v>0</v>
      </c>
      <c r="N127" t="b">
        <f>IFERROR(INDEX(JMP!$AJ$2:$AU$1000,MATCH($A127,JMP!$A$2:$A$1000,0),MATCH(N$1,JMP!$AJ$1:$AU$1,0)),INDEX(Baseline!$B$2:$BD$2,1,MATCH(N$1,Baseline!$B$1:$BD$1,0)))</f>
        <v>0</v>
      </c>
      <c r="O127">
        <f>IFERROR(INDEX(JMP!$AJ$2:$AU$1000,MATCH($A127,JMP!$A$2:$A$1000,0),MATCH(O$1,JMP!$AJ$1:$AU$1,0)),INDEX(Baseline!$B$2:$BD$2,1,MATCH(O$1,Baseline!$B$1:$BD$1,0)))</f>
        <v>7</v>
      </c>
      <c r="P127">
        <f>IFERROR(INDEX(JMP!$AJ$2:$AU$1000,MATCH($A127,JMP!$A$2:$A$1000,0),MATCH(P$1,JMP!$AJ$1:$AU$1,0)),INDEX(Baseline!$B$2:$BD$2,1,MATCH(P$1,Baseline!$B$1:$BD$1,0)))</f>
        <v>200</v>
      </c>
      <c r="Q127">
        <f>IFERROR(INDEX(JMP!$AJ$2:$AU$1000,MATCH($A127,JMP!$A$2:$A$1000,0),MATCH(Q$1,JMP!$AJ$1:$AU$1,0)),INDEX(Baseline!$B$2:$BD$2,1,MATCH(Q$1,Baseline!$B$1:$BD$1,0)))</f>
        <v>10</v>
      </c>
      <c r="R127">
        <f>IFERROR(INDEX(JMP!$AJ$2:$AU$1000,MATCH($A127,JMP!$A$2:$A$1000,0),MATCH(R$1,JMP!$AJ$1:$AU$1,0)),INDEX(Baseline!$B$2:$BD$2,1,MATCH(R$1,Baseline!$B$1:$BD$1,0)))</f>
        <v>0</v>
      </c>
      <c r="S127">
        <f>IFERROR(INDEX(JMP!$AJ$2:$AU$1000,MATCH($A127,JMP!$A$2:$A$1000,0),MATCH(S$1,JMP!$AJ$1:$AU$1,0)),INDEX(Baseline!$B$2:$BD$2,1,MATCH(S$1,Baseline!$B$1:$BD$1,0)))</f>
        <v>1</v>
      </c>
      <c r="T127">
        <f>IFERROR(INDEX(JMP!$AJ$2:$AU$1000,MATCH($A127,JMP!$A$2:$A$1000,0),MATCH(T$1,JMP!$AJ$1:$AU$1,0)),INDEX(Baseline!$B$2:$BD$2,1,MATCH(T$1,Baseline!$B$1:$BD$1,0)))</f>
        <v>0</v>
      </c>
      <c r="U127" t="str">
        <f>IFERROR(INDEX(JMP!$AJ$2:$AU$1000,MATCH($A127,JMP!$A$2:$A$1000,0),MATCH(U$1,JMP!$AJ$1:$AU$1,0)),INDEX(Baseline!$B$2:$BD$2,1,MATCH(U$1,Baseline!$B$1:$BD$1,0)))</f>
        <v>Titan</v>
      </c>
      <c r="V127">
        <f>IFERROR(INDEX(JMP!$AJ$2:$AU$1000,MATCH($A127,JMP!$A$2:$A$1000,0),MATCH(V$1,JMP!$AJ$1:$AU$1,0)),INDEX(Baseline!$B$2:$BD$2,1,MATCH(V$1,Baseline!$B$1:$BD$1,0)))</f>
        <v>3</v>
      </c>
      <c r="W127">
        <f>IFERROR(INDEX(JMP!$AJ$2:$AU$1000,MATCH($A127,JMP!$A$2:$A$1000,0),MATCH(W$1,JMP!$AJ$1:$AU$1,0)),INDEX(Baseline!$B$2:$BD$2,1,MATCH(W$1,Baseline!$B$1:$BD$1,0)))</f>
        <v>0.37</v>
      </c>
      <c r="X127">
        <f>IFERROR(INDEX(JMP!$AJ$2:$AU$1000,MATCH($A127,JMP!$A$2:$A$1000,0),MATCH(X$1,JMP!$AJ$1:$AU$1,0)),INDEX(Baseline!$B$2:$BD$2,1,MATCH(X$1,Baseline!$B$1:$BD$1,0)))</f>
        <v>4</v>
      </c>
      <c r="Y127">
        <f>IFERROR(INDEX(JMP!$AJ$2:$AU$1000,MATCH($A127,JMP!$A$2:$A$1000,0),MATCH(Y$1,JMP!$AJ$1:$AU$1,0)),INDEX(Baseline!$B$2:$BD$2,1,MATCH(Y$1,Baseline!$B$1:$BD$1,0)))</f>
        <v>6</v>
      </c>
      <c r="Z127">
        <f>IFERROR(INDEX(JMP!$AJ$2:$AU$1000,MATCH($A127,JMP!$A$2:$A$1000,0),MATCH(Z$1,JMP!$AJ$1:$AU$1,0)),INDEX(Baseline!$B$2:$BD$2,1,MATCH(Z$1,Baseline!$B$1:$BD$1,0)))</f>
        <v>1970</v>
      </c>
      <c r="AA127">
        <f>IFERROR(INDEX(JMP!$AJ$2:$AU$1000,MATCH($A127,JMP!$A$2:$A$1000,0),MATCH(AA$1,JMP!$AJ$1:$AU$1,0)),INDEX(Baseline!$B$2:$BD$2,1,MATCH(AA$1,Baseline!$B$1:$BD$1,0)))</f>
        <v>1970</v>
      </c>
      <c r="AB127">
        <f>IFERROR(INDEX(JMP!$AJ$2:$AU$1000,MATCH($A127,JMP!$A$2:$A$1000,0),MATCH(AB$1,JMP!$AJ$1:$AU$1,0)),INDEX(Baseline!$B$2:$BD$2,1,MATCH(AB$1,Baseline!$B$1:$BD$1,0)))</f>
        <v>0</v>
      </c>
      <c r="AC127">
        <f>IFERROR(INDEX(JMP!$AJ$2:$AU$1000,MATCH($A127,JMP!$A$2:$A$1000,0),MATCH(AC$1,JMP!$AJ$1:$AU$1,0)),INDEX(Baseline!$B$2:$BD$2,1,MATCH(AC$1,Baseline!$B$1:$BD$1,0)))</f>
        <v>1</v>
      </c>
      <c r="AD127">
        <f>IFERROR(INDEX(JMP!$AJ$2:$AU$1000,MATCH($A127,JMP!$A$2:$A$1000,0),MATCH(AD$1,JMP!$AJ$1:$AU$1,0)),INDEX(Baseline!$B$2:$BD$2,1,MATCH(AD$1,Baseline!$B$1:$BD$1,0)))</f>
        <v>8</v>
      </c>
      <c r="AE127">
        <f>IFERROR(INDEX(JMP!$AJ$2:$AU$1000,MATCH($A127,JMP!$A$2:$A$1000,0),MATCH(AE$1,JMP!$AJ$1:$AU$1,0)),INDEX(Baseline!$B$2:$BD$2,1,MATCH(AE$1,Baseline!$B$1:$BD$1,0)))</f>
        <v>0.625</v>
      </c>
      <c r="AF127" t="str">
        <f>IFERROR(INDEX(JMP!$AJ$2:$AU$1000,MATCH($A127,JMP!$A$2:$A$1000,0),MATCH(AF$1,JMP!$AJ$1:$AU$1,0)),INDEX(Baseline!$B$2:$BD$2,1,MATCH(AF$1,Baseline!$B$1:$BD$1,0)))</f>
        <v>bwb</v>
      </c>
      <c r="AG127" t="str">
        <f>IFERROR(INDEX(JMP!$AJ$2:$AU$1000,MATCH($A127,JMP!$A$2:$A$1000,0),MATCH(AG$1,JMP!$AJ$1:$AU$1,0)),INDEX(Baseline!$B$2:$BD$2,1,MATCH(AG$1,Baseline!$B$1:$BD$1,0)))</f>
        <v>V-tail</v>
      </c>
      <c r="AH127">
        <f>IFERROR(INDEX(JMP!$AJ$2:$AU$1000,MATCH($A127,JMP!$A$2:$A$1000,0),MATCH(AH$1,JMP!$AJ$1:$AU$1,0)),INDEX(Baseline!$B$2:$BD$2,1,MATCH(AH$1,Baseline!$B$1:$BD$1,0)))</f>
        <v>0</v>
      </c>
      <c r="AI127">
        <f>IFERROR(INDEX(JMP!$AJ$2:$AU$1000,MATCH($A127,JMP!$A$2:$A$1000,0),MATCH(AI$1,JMP!$AJ$1:$AU$1,0)),INDEX(Baseline!$B$2:$BD$2,1,MATCH(AI$1,Baseline!$B$1:$BD$1,0)))</f>
        <v>724000000</v>
      </c>
      <c r="AJ127">
        <f>IFERROR(INDEX(JMP!$AJ$2:$AU$1000,MATCH($A127,JMP!$A$2:$A$1000,0),MATCH(AJ$1,JMP!$AJ$1:$AU$1,0)),INDEX(Baseline!$B$2:$BD$2,1,MATCH(AJ$1,Baseline!$B$1:$BD$1,0)))</f>
        <v>54500000</v>
      </c>
      <c r="AK127">
        <f>IFERROR(INDEX(JMP!$AJ$2:$AU$1000,MATCH($A127,JMP!$A$2:$A$1000,0),MATCH(AK$1,JMP!$AJ$1:$AU$1,0)),INDEX(Baseline!$B$2:$BD$2,1,MATCH(AK$1,Baseline!$B$1:$BD$1,0)))</f>
        <v>30</v>
      </c>
      <c r="AL127">
        <f>IFERROR(INDEX(JMP!$AJ$2:$AU$1000,MATCH($A127,JMP!$A$2:$A$1000,0),MATCH(AL$1,JMP!$AJ$1:$AU$1,0)),INDEX(Baseline!$B$2:$BD$2,1,MATCH(AL$1,Baseline!$B$1:$BD$1,0)))</f>
        <v>2.0299822344168335E-2</v>
      </c>
      <c r="AM127">
        <f>IFERROR(INDEX(JMP!$AJ$2:$AU$1000,MATCH($A127,JMP!$A$2:$A$1000,0),MATCH(AM$1,JMP!$AJ$1:$AU$1,0)),INDEX(Baseline!$B$2:$BD$2,1,MATCH(AM$1,Baseline!$B$1:$BD$1,0)))</f>
        <v>5.1904761904761898</v>
      </c>
      <c r="AN127">
        <f>IFERROR(INDEX(JMP!$AJ$2:$AU$1000,MATCH($A127,JMP!$A$2:$A$1000,0),MATCH(AN$1,JMP!$AJ$1:$AU$1,0)),INDEX(Baseline!$B$2:$BD$2,1,MATCH(AN$1,Baseline!$B$1:$BD$1,0)))</f>
        <v>2.731500687547737</v>
      </c>
      <c r="AO127">
        <f>IFERROR(INDEX(JMP!$AJ$2:$AU$1000,MATCH($A127,JMP!$A$2:$A$1000,0),MATCH(AO$1,JMP!$AJ$1:$AU$1,0)),INDEX(Baseline!$B$2:$BD$2,1,MATCH(AO$1,Baseline!$B$1:$BD$1,0)))</f>
        <v>0.99983246050661601</v>
      </c>
      <c r="AP127">
        <f>IFERROR(INDEX(JMP!$AJ$2:$AU$1000,MATCH($A127,JMP!$A$2:$A$1000,0),MATCH(AP$1,JMP!$AJ$1:$AU$1,0)),INDEX(Baseline!$B$2:$BD$2,1,MATCH(AP$1,Baseline!$B$1:$BD$1,0)))</f>
        <v>0</v>
      </c>
      <c r="AQ127">
        <f>IFERROR(INDEX(JMP!$AJ$2:$AU$1000,MATCH($A127,JMP!$A$2:$A$1000,0),MATCH(AQ$1,JMP!$AJ$1:$AU$1,0)),INDEX(Baseline!$B$2:$BD$2,1,MATCH(AQ$1,Baseline!$B$1:$BD$1,0)))</f>
        <v>0.35</v>
      </c>
      <c r="AR127">
        <f>IFERROR(INDEX(JMP!$AJ$2:$AU$1000,MATCH($A127,JMP!$A$2:$A$1000,0),MATCH(AR$1,JMP!$AJ$1:$AU$1,0)),INDEX(Baseline!$B$2:$BD$2,1,MATCH(AR$1,Baseline!$B$1:$BD$1,0)))</f>
        <v>0</v>
      </c>
      <c r="AS127">
        <f>IFERROR(INDEX(JMP!$AJ$2:$AU$1000,MATCH($A127,JMP!$A$2:$A$1000,0),MATCH(AS$1,JMP!$AJ$1:$AU$1,0)),INDEX(Baseline!$B$2:$BD$2,1,MATCH(AS$1,Baseline!$B$1:$BD$1,0)))</f>
        <v>0</v>
      </c>
      <c r="AT127">
        <f>IFERROR(INDEX(JMP!$AJ$2:$AU$1000,MATCH($A127,JMP!$A$2:$A$1000,0),MATCH(AT$1,JMP!$AJ$1:$AU$1,0)),INDEX(Baseline!$B$2:$BD$2,1,MATCH(AT$1,Baseline!$B$1:$BD$1,0)))</f>
        <v>500</v>
      </c>
      <c r="AU127">
        <f>IFERROR(INDEX(JMP!$AJ$2:$AU$1000,MATCH($A127,JMP!$A$2:$A$1000,0),MATCH(AU$1,JMP!$AJ$1:$AU$1,0)),INDEX(Baseline!$B$2:$BD$2,1,MATCH(AU$1,Baseline!$B$1:$BD$1,0)))</f>
        <v>50</v>
      </c>
      <c r="AV127">
        <f>IFERROR(INDEX(JMP!$AJ$2:$AU$1000,MATCH($A127,JMP!$A$2:$A$1000,0),MATCH(AV$1,JMP!$AJ$1:$AU$1,0)),INDEX(Baseline!$B$2:$BD$2,1,MATCH(AV$1,Baseline!$B$1:$BD$1,0)))</f>
        <v>12.1</v>
      </c>
      <c r="AW127">
        <f>IFERROR(INDEX(JMP!$AJ$2:$AU$1000,MATCH($A127,JMP!$A$2:$A$1000,0),MATCH(AW$1,JMP!$AJ$1:$AU$1,0)),INDEX(Baseline!$B$2:$BD$2,1,MATCH(AW$1,Baseline!$B$1:$BD$1,0)))</f>
        <v>1.9961979999999998E-3</v>
      </c>
      <c r="AX127">
        <f>IFERROR(INDEX(JMP!$AJ$2:$AU$1000,MATCH($A127,JMP!$A$2:$A$1000,0),MATCH(AX$1,JMP!$AJ$1:$AU$1,0)),INDEX(Baseline!$B$2:$BD$2,1,MATCH(AX$1,Baseline!$B$1:$BD$1,0)))</f>
        <v>1.9961979999999998E-3</v>
      </c>
      <c r="AY127">
        <f>IFERROR(INDEX(JMP!$AJ$2:$AU$1000,MATCH($A127,JMP!$A$2:$A$1000,0),MATCH(AY$1,JMP!$AJ$1:$AU$1,0)),INDEX(Baseline!$B$2:$BD$2,1,MATCH(AY$1,Baseline!$B$1:$BD$1,0)))</f>
        <v>1.9607137E-2</v>
      </c>
      <c r="AZ127">
        <f>IFERROR(INDEX(JMP!$AJ$2:$AU$1000,MATCH($A127,JMP!$A$2:$A$1000,0),MATCH(AZ$1,JMP!$AJ$1:$AU$1,0)),INDEX(Baseline!$B$2:$BD$2,1,MATCH(AZ$1,Baseline!$B$1:$BD$1,0)))</f>
        <v>1</v>
      </c>
      <c r="BA127">
        <f>IFERROR(INDEX(JMP!$AJ$2:$AU$1000,MATCH($A127,JMP!$A$2:$A$1000,0),MATCH(BA$1,JMP!$AJ$1:$AU$1,0)),INDEX(Baseline!$B$2:$BD$2,1,MATCH(BA$1,Baseline!$B$1:$BD$1,0)))</f>
        <v>10</v>
      </c>
      <c r="BB127">
        <f>IFERROR(INDEX(JMP!$AJ$2:$AU$1000,MATCH($A127,JMP!$A$2:$A$1000,0),MATCH(BB$1,JMP!$AJ$1:$AU$1,0)),INDEX(Baseline!$B$2:$BD$2,1,MATCH(BB$1,Baseline!$B$1:$BD$1,0)))</f>
        <v>0</v>
      </c>
      <c r="BC127">
        <f>IFERROR(INDEX(JMP!$AJ$2:$AU$1000,MATCH($A127,JMP!$A$2:$A$1000,0),MATCH(BC$1,JMP!$AJ$1:$AU$1,0)),INDEX(Baseline!$B$2:$BD$2,1,MATCH(BC$1,Baseline!$B$1:$BD$1,0)))</f>
        <v>1</v>
      </c>
      <c r="BD127">
        <f>IFERROR(INDEX(JMP!$AJ$2:$AU$1000,MATCH($A127,JMP!$A$2:$A$1000,0),MATCH(BD$1,JMP!$AJ$1:$AU$1,0)),INDEX(Baseline!$B$2:$BD$2,1,MATCH(BD$1,Baseline!$B$1:$BD$1,0)))</f>
        <v>2.15</v>
      </c>
      <c r="BE127">
        <f>IFERROR(INDEX(JMP!$AJ$2:$AU$1000,MATCH($A127,JMP!$A$2:$A$1000,0),MATCH(BE$1,JMP!$AJ$1:$AU$1,0)),INDEX(Baseline!$B$2:$BE$2,1,MATCH(BE$1,Baseline!$B$1:$BE$1,0)))</f>
        <v>400000</v>
      </c>
      <c r="BF127" t="str">
        <f t="shared" si="5"/>
        <v>yes</v>
      </c>
      <c r="BG127" t="str">
        <f t="shared" si="6"/>
        <v>no</v>
      </c>
      <c r="BH127">
        <f t="shared" si="7"/>
        <v>0.5</v>
      </c>
      <c r="BI127">
        <f t="shared" si="8"/>
        <v>10</v>
      </c>
      <c r="BK127">
        <v>128</v>
      </c>
      <c r="BL127" t="str">
        <f t="shared" si="9"/>
        <v>spring</v>
      </c>
    </row>
    <row r="128" spans="1:64" x14ac:dyDescent="0.35">
      <c r="A128">
        <v>127</v>
      </c>
      <c r="B128">
        <f>IFERROR(INDEX(JMP!$AJ$2:$AU$1000,MATCH($A128,JMP!$A$2:$A$1000,0),MATCH(B$1,JMP!$AJ$1:$AU$1,0)),INDEX(Baseline!$B$2:$BD$2,1,MATCH(B$1,Baseline!$B$1:$BD$1,0)))</f>
        <v>0</v>
      </c>
      <c r="C128">
        <f>IFERROR(INDEX(JMP!$AJ$2:$AU$1000,MATCH($A128,JMP!$A$2:$A$1000,0),MATCH(C$1,JMP!$AJ$1:$AU$1,0)),INDEX(Baseline!$B$2:$BD$2,1,MATCH(C$1,Baseline!$B$1:$BD$1,0)))</f>
        <v>8760</v>
      </c>
      <c r="D128">
        <f>IFERROR(INDEX(JMP!$AJ$2:$AU$1000,MATCH($A128,JMP!$A$2:$A$1000,0),MATCH(D$1,JMP!$AJ$1:$AU$1,0)),INDEX(Baseline!$B$2:$BD$2,1,MATCH(D$1,Baseline!$B$1:$BD$1,0)))</f>
        <v>1</v>
      </c>
      <c r="E128">
        <f>IFERROR(INDEX(JMP!$AJ$2:$AU$1000,MATCH($A128,JMP!$A$2:$A$1000,0),MATCH(E$1,JMP!$AJ$1:$AU$1,0)),INDEX(Baseline!$B$2:$BD$2,1,MATCH(E$1,Baseline!$B$1:$BD$1,0)))</f>
        <v>1</v>
      </c>
      <c r="F128" t="str">
        <f>IFERROR(INDEX(JMP!$AJ$2:$AU$1000,MATCH($A128,JMP!$A$2:$A$1000,0),MATCH(F$1,JMP!$AJ$1:$AU$1,0)),INDEX(Baseline!$B$2:$BD$2,1,MATCH(F$1,Baseline!$B$1:$BD$1,0)))</f>
        <v>e344</v>
      </c>
      <c r="G128" t="str">
        <f>IFERROR(INDEX(JMP!$AJ$2:$AU$1000,MATCH($A128,JMP!$A$2:$A$1000,0),MATCH(G$1,JMP!$AJ$1:$AU$1,0)),INDEX(Baseline!$B$2:$BD$2,1,MATCH(G$1,Baseline!$B$1:$BD$1,0)))</f>
        <v>e340</v>
      </c>
      <c r="H128">
        <f>IFERROR(INDEX(JMP!$AJ$2:$AU$1000,MATCH($A128,JMP!$A$2:$A$1000,0),MATCH(H$1,JMP!$AJ$1:$AU$1,0)),INDEX(Baseline!$B$2:$BD$2,1,MATCH(H$1,Baseline!$B$1:$BD$1,0)))</f>
        <v>1.5</v>
      </c>
      <c r="I128">
        <f>IFERROR(INDEX(JMP!$AJ$2:$AU$1000,MATCH($A128,JMP!$A$2:$A$1000,0),MATCH(I$1,JMP!$AJ$1:$AU$1,0)),INDEX(Baseline!$B$2:$BD$2,1,MATCH(I$1,Baseline!$B$1:$BD$1,0)))</f>
        <v>0.42</v>
      </c>
      <c r="J128">
        <f>IFERROR(INDEX(JMP!$AJ$2:$AU$1000,MATCH($A128,JMP!$A$2:$A$1000,0),MATCH(J$1,JMP!$AJ$1:$AU$1,0)),INDEX(Baseline!$B$2:$BD$2,1,MATCH(J$1,Baseline!$B$1:$BD$1,0)))</f>
        <v>1</v>
      </c>
      <c r="K128">
        <f>IFERROR(INDEX(JMP!$AJ$2:$AU$1000,MATCH($A128,JMP!$A$2:$A$1000,0),MATCH(K$1,JMP!$AJ$1:$AU$1,0)),INDEX(Baseline!$B$2:$BD$2,1,MATCH(K$1,Baseline!$B$1:$BD$1,0)))</f>
        <v>0</v>
      </c>
      <c r="L128">
        <f>IFERROR(INDEX(JMP!$AJ$2:$AU$1000,MATCH($A128,JMP!$A$2:$A$1000,0),MATCH(L$1,JMP!$AJ$1:$AU$1,0)),INDEX(Baseline!$B$2:$BD$2,1,MATCH(L$1,Baseline!$B$1:$BD$1,0)))</f>
        <v>0.15068487843778497</v>
      </c>
      <c r="M128" t="b">
        <f>IFERROR(INDEX(JMP!$AJ$2:$AU$1000,MATCH($A128,JMP!$A$2:$A$1000,0),MATCH(M$1,JMP!$AJ$1:$AU$1,0)),INDEX(Baseline!$B$2:$BD$2,1,MATCH(M$1,Baseline!$B$1:$BD$1,0)))</f>
        <v>0</v>
      </c>
      <c r="N128" t="b">
        <f>IFERROR(INDEX(JMP!$AJ$2:$AU$1000,MATCH($A128,JMP!$A$2:$A$1000,0),MATCH(N$1,JMP!$AJ$1:$AU$1,0)),INDEX(Baseline!$B$2:$BD$2,1,MATCH(N$1,Baseline!$B$1:$BD$1,0)))</f>
        <v>0</v>
      </c>
      <c r="O128">
        <f>IFERROR(INDEX(JMP!$AJ$2:$AU$1000,MATCH($A128,JMP!$A$2:$A$1000,0),MATCH(O$1,JMP!$AJ$1:$AU$1,0)),INDEX(Baseline!$B$2:$BD$2,1,MATCH(O$1,Baseline!$B$1:$BD$1,0)))</f>
        <v>7</v>
      </c>
      <c r="P128">
        <f>IFERROR(INDEX(JMP!$AJ$2:$AU$1000,MATCH($A128,JMP!$A$2:$A$1000,0),MATCH(P$1,JMP!$AJ$1:$AU$1,0)),INDEX(Baseline!$B$2:$BD$2,1,MATCH(P$1,Baseline!$B$1:$BD$1,0)))</f>
        <v>200</v>
      </c>
      <c r="Q128">
        <f>IFERROR(INDEX(JMP!$AJ$2:$AU$1000,MATCH($A128,JMP!$A$2:$A$1000,0),MATCH(Q$1,JMP!$AJ$1:$AU$1,0)),INDEX(Baseline!$B$2:$BD$2,1,MATCH(Q$1,Baseline!$B$1:$BD$1,0)))</f>
        <v>10</v>
      </c>
      <c r="R128">
        <f>IFERROR(INDEX(JMP!$AJ$2:$AU$1000,MATCH($A128,JMP!$A$2:$A$1000,0),MATCH(R$1,JMP!$AJ$1:$AU$1,0)),INDEX(Baseline!$B$2:$BD$2,1,MATCH(R$1,Baseline!$B$1:$BD$1,0)))</f>
        <v>0</v>
      </c>
      <c r="S128">
        <f>IFERROR(INDEX(JMP!$AJ$2:$AU$1000,MATCH($A128,JMP!$A$2:$A$1000,0),MATCH(S$1,JMP!$AJ$1:$AU$1,0)),INDEX(Baseline!$B$2:$BD$2,1,MATCH(S$1,Baseline!$B$1:$BD$1,0)))</f>
        <v>1</v>
      </c>
      <c r="T128">
        <f>IFERROR(INDEX(JMP!$AJ$2:$AU$1000,MATCH($A128,JMP!$A$2:$A$1000,0),MATCH(T$1,JMP!$AJ$1:$AU$1,0)),INDEX(Baseline!$B$2:$BD$2,1,MATCH(T$1,Baseline!$B$1:$BD$1,0)))</f>
        <v>0</v>
      </c>
      <c r="U128" t="str">
        <f>IFERROR(INDEX(JMP!$AJ$2:$AU$1000,MATCH($A128,JMP!$A$2:$A$1000,0),MATCH(U$1,JMP!$AJ$1:$AU$1,0)),INDEX(Baseline!$B$2:$BD$2,1,MATCH(U$1,Baseline!$B$1:$BD$1,0)))</f>
        <v>Titan</v>
      </c>
      <c r="V128">
        <f>IFERROR(INDEX(JMP!$AJ$2:$AU$1000,MATCH($A128,JMP!$A$2:$A$1000,0),MATCH(V$1,JMP!$AJ$1:$AU$1,0)),INDEX(Baseline!$B$2:$BD$2,1,MATCH(V$1,Baseline!$B$1:$BD$1,0)))</f>
        <v>3</v>
      </c>
      <c r="W128">
        <f>IFERROR(INDEX(JMP!$AJ$2:$AU$1000,MATCH($A128,JMP!$A$2:$A$1000,0),MATCH(W$1,JMP!$AJ$1:$AU$1,0)),INDEX(Baseline!$B$2:$BD$2,1,MATCH(W$1,Baseline!$B$1:$BD$1,0)))</f>
        <v>0.37</v>
      </c>
      <c r="X128">
        <f>IFERROR(INDEX(JMP!$AJ$2:$AU$1000,MATCH($A128,JMP!$A$2:$A$1000,0),MATCH(X$1,JMP!$AJ$1:$AU$1,0)),INDEX(Baseline!$B$2:$BD$2,1,MATCH(X$1,Baseline!$B$1:$BD$1,0)))</f>
        <v>4</v>
      </c>
      <c r="Y128">
        <f>IFERROR(INDEX(JMP!$AJ$2:$AU$1000,MATCH($A128,JMP!$A$2:$A$1000,0),MATCH(Y$1,JMP!$AJ$1:$AU$1,0)),INDEX(Baseline!$B$2:$BD$2,1,MATCH(Y$1,Baseline!$B$1:$BD$1,0)))</f>
        <v>3</v>
      </c>
      <c r="Z128">
        <f>IFERROR(INDEX(JMP!$AJ$2:$AU$1000,MATCH($A128,JMP!$A$2:$A$1000,0),MATCH(Z$1,JMP!$AJ$1:$AU$1,0)),INDEX(Baseline!$B$2:$BD$2,1,MATCH(Z$1,Baseline!$B$1:$BD$1,0)))</f>
        <v>1970</v>
      </c>
      <c r="AA128">
        <f>IFERROR(INDEX(JMP!$AJ$2:$AU$1000,MATCH($A128,JMP!$A$2:$A$1000,0),MATCH(AA$1,JMP!$AJ$1:$AU$1,0)),INDEX(Baseline!$B$2:$BD$2,1,MATCH(AA$1,Baseline!$B$1:$BD$1,0)))</f>
        <v>1970</v>
      </c>
      <c r="AB128">
        <f>IFERROR(INDEX(JMP!$AJ$2:$AU$1000,MATCH($A128,JMP!$A$2:$A$1000,0),MATCH(AB$1,JMP!$AJ$1:$AU$1,0)),INDEX(Baseline!$B$2:$BD$2,1,MATCH(AB$1,Baseline!$B$1:$BD$1,0)))</f>
        <v>0</v>
      </c>
      <c r="AC128">
        <f>IFERROR(INDEX(JMP!$AJ$2:$AU$1000,MATCH($A128,JMP!$A$2:$A$1000,0),MATCH(AC$1,JMP!$AJ$1:$AU$1,0)),INDEX(Baseline!$B$2:$BD$2,1,MATCH(AC$1,Baseline!$B$1:$BD$1,0)))</f>
        <v>1</v>
      </c>
      <c r="AD128">
        <f>IFERROR(INDEX(JMP!$AJ$2:$AU$1000,MATCH($A128,JMP!$A$2:$A$1000,0),MATCH(AD$1,JMP!$AJ$1:$AU$1,0)),INDEX(Baseline!$B$2:$BD$2,1,MATCH(AD$1,Baseline!$B$1:$BD$1,0)))</f>
        <v>8</v>
      </c>
      <c r="AE128">
        <f>IFERROR(INDEX(JMP!$AJ$2:$AU$1000,MATCH($A128,JMP!$A$2:$A$1000,0),MATCH(AE$1,JMP!$AJ$1:$AU$1,0)),INDEX(Baseline!$B$2:$BD$2,1,MATCH(AE$1,Baseline!$B$1:$BD$1,0)))</f>
        <v>0.25</v>
      </c>
      <c r="AF128" t="str">
        <f>IFERROR(INDEX(JMP!$AJ$2:$AU$1000,MATCH($A128,JMP!$A$2:$A$1000,0),MATCH(AF$1,JMP!$AJ$1:$AU$1,0)),INDEX(Baseline!$B$2:$BD$2,1,MATCH(AF$1,Baseline!$B$1:$BD$1,0)))</f>
        <v>bwb</v>
      </c>
      <c r="AG128" t="str">
        <f>IFERROR(INDEX(JMP!$AJ$2:$AU$1000,MATCH($A128,JMP!$A$2:$A$1000,0),MATCH(AG$1,JMP!$AJ$1:$AU$1,0)),INDEX(Baseline!$B$2:$BD$2,1,MATCH(AG$1,Baseline!$B$1:$BD$1,0)))</f>
        <v>V-tail</v>
      </c>
      <c r="AH128">
        <f>IFERROR(INDEX(JMP!$AJ$2:$AU$1000,MATCH($A128,JMP!$A$2:$A$1000,0),MATCH(AH$1,JMP!$AJ$1:$AU$1,0)),INDEX(Baseline!$B$2:$BD$2,1,MATCH(AH$1,Baseline!$B$1:$BD$1,0)))</f>
        <v>0</v>
      </c>
      <c r="AI128">
        <f>IFERROR(INDEX(JMP!$AJ$2:$AU$1000,MATCH($A128,JMP!$A$2:$A$1000,0),MATCH(AI$1,JMP!$AJ$1:$AU$1,0)),INDEX(Baseline!$B$2:$BD$2,1,MATCH(AI$1,Baseline!$B$1:$BD$1,0)))</f>
        <v>724000000</v>
      </c>
      <c r="AJ128">
        <f>IFERROR(INDEX(JMP!$AJ$2:$AU$1000,MATCH($A128,JMP!$A$2:$A$1000,0),MATCH(AJ$1,JMP!$AJ$1:$AU$1,0)),INDEX(Baseline!$B$2:$BD$2,1,MATCH(AJ$1,Baseline!$B$1:$BD$1,0)))</f>
        <v>54500000</v>
      </c>
      <c r="AK128">
        <f>IFERROR(INDEX(JMP!$AJ$2:$AU$1000,MATCH($A128,JMP!$A$2:$A$1000,0),MATCH(AK$1,JMP!$AJ$1:$AU$1,0)),INDEX(Baseline!$B$2:$BD$2,1,MATCH(AK$1,Baseline!$B$1:$BD$1,0)))</f>
        <v>30</v>
      </c>
      <c r="AL128">
        <f>IFERROR(INDEX(JMP!$AJ$2:$AU$1000,MATCH($A128,JMP!$A$2:$A$1000,0),MATCH(AL$1,JMP!$AJ$1:$AU$1,0)),INDEX(Baseline!$B$2:$BD$2,1,MATCH(AL$1,Baseline!$B$1:$BD$1,0)))</f>
        <v>2.9610655785308707E-2</v>
      </c>
      <c r="AM128">
        <f>IFERROR(INDEX(JMP!$AJ$2:$AU$1000,MATCH($A128,JMP!$A$2:$A$1000,0),MATCH(AM$1,JMP!$AJ$1:$AU$1,0)),INDEX(Baseline!$B$2:$BD$2,1,MATCH(AM$1,Baseline!$B$1:$BD$1,0)))</f>
        <v>5.1904761904761898</v>
      </c>
      <c r="AN128">
        <f>IFERROR(INDEX(JMP!$AJ$2:$AU$1000,MATCH($A128,JMP!$A$2:$A$1000,0),MATCH(AN$1,JMP!$AJ$1:$AU$1,0)),INDEX(Baseline!$B$2:$BD$2,1,MATCH(AN$1,Baseline!$B$1:$BD$1,0)))</f>
        <v>2.3785411764705797</v>
      </c>
      <c r="AO128">
        <f>IFERROR(INDEX(JMP!$AJ$2:$AU$1000,MATCH($A128,JMP!$A$2:$A$1000,0),MATCH(AO$1,JMP!$AJ$1:$AU$1,0)),INDEX(Baseline!$B$2:$BD$2,1,MATCH(AO$1,Baseline!$B$1:$BD$1,0)))</f>
        <v>0.37155936032340509</v>
      </c>
      <c r="AP128">
        <f>IFERROR(INDEX(JMP!$AJ$2:$AU$1000,MATCH($A128,JMP!$A$2:$A$1000,0),MATCH(AP$1,JMP!$AJ$1:$AU$1,0)),INDEX(Baseline!$B$2:$BD$2,1,MATCH(AP$1,Baseline!$B$1:$BD$1,0)))</f>
        <v>0</v>
      </c>
      <c r="AQ128">
        <f>IFERROR(INDEX(JMP!$AJ$2:$AU$1000,MATCH($A128,JMP!$A$2:$A$1000,0),MATCH(AQ$1,JMP!$AJ$1:$AU$1,0)),INDEX(Baseline!$B$2:$BD$2,1,MATCH(AQ$1,Baseline!$B$1:$BD$1,0)))</f>
        <v>0.35</v>
      </c>
      <c r="AR128">
        <f>IFERROR(INDEX(JMP!$AJ$2:$AU$1000,MATCH($A128,JMP!$A$2:$A$1000,0),MATCH(AR$1,JMP!$AJ$1:$AU$1,0)),INDEX(Baseline!$B$2:$BD$2,1,MATCH(AR$1,Baseline!$B$1:$BD$1,0)))</f>
        <v>0</v>
      </c>
      <c r="AS128">
        <f>IFERROR(INDEX(JMP!$AJ$2:$AU$1000,MATCH($A128,JMP!$A$2:$A$1000,0),MATCH(AS$1,JMP!$AJ$1:$AU$1,0)),INDEX(Baseline!$B$2:$BD$2,1,MATCH(AS$1,Baseline!$B$1:$BD$1,0)))</f>
        <v>0</v>
      </c>
      <c r="AT128">
        <f>IFERROR(INDEX(JMP!$AJ$2:$AU$1000,MATCH($A128,JMP!$A$2:$A$1000,0),MATCH(AT$1,JMP!$AJ$1:$AU$1,0)),INDEX(Baseline!$B$2:$BD$2,1,MATCH(AT$1,Baseline!$B$1:$BD$1,0)))</f>
        <v>500</v>
      </c>
      <c r="AU128">
        <f>IFERROR(INDEX(JMP!$AJ$2:$AU$1000,MATCH($A128,JMP!$A$2:$A$1000,0),MATCH(AU$1,JMP!$AJ$1:$AU$1,0)),INDEX(Baseline!$B$2:$BD$2,1,MATCH(AU$1,Baseline!$B$1:$BD$1,0)))</f>
        <v>50</v>
      </c>
      <c r="AV128">
        <f>IFERROR(INDEX(JMP!$AJ$2:$AU$1000,MATCH($A128,JMP!$A$2:$A$1000,0),MATCH(AV$1,JMP!$AJ$1:$AU$1,0)),INDEX(Baseline!$B$2:$BD$2,1,MATCH(AV$1,Baseline!$B$1:$BD$1,0)))</f>
        <v>12.1</v>
      </c>
      <c r="AW128">
        <f>IFERROR(INDEX(JMP!$AJ$2:$AU$1000,MATCH($A128,JMP!$A$2:$A$1000,0),MATCH(AW$1,JMP!$AJ$1:$AU$1,0)),INDEX(Baseline!$B$2:$BD$2,1,MATCH(AW$1,Baseline!$B$1:$BD$1,0)))</f>
        <v>1.9961979999999998E-3</v>
      </c>
      <c r="AX128">
        <f>IFERROR(INDEX(JMP!$AJ$2:$AU$1000,MATCH($A128,JMP!$A$2:$A$1000,0),MATCH(AX$1,JMP!$AJ$1:$AU$1,0)),INDEX(Baseline!$B$2:$BD$2,1,MATCH(AX$1,Baseline!$B$1:$BD$1,0)))</f>
        <v>1.9961979999999998E-3</v>
      </c>
      <c r="AY128">
        <f>IFERROR(INDEX(JMP!$AJ$2:$AU$1000,MATCH($A128,JMP!$A$2:$A$1000,0),MATCH(AY$1,JMP!$AJ$1:$AU$1,0)),INDEX(Baseline!$B$2:$BD$2,1,MATCH(AY$1,Baseline!$B$1:$BD$1,0)))</f>
        <v>1.9607137E-2</v>
      </c>
      <c r="AZ128">
        <f>IFERROR(INDEX(JMP!$AJ$2:$AU$1000,MATCH($A128,JMP!$A$2:$A$1000,0),MATCH(AZ$1,JMP!$AJ$1:$AU$1,0)),INDEX(Baseline!$B$2:$BD$2,1,MATCH(AZ$1,Baseline!$B$1:$BD$1,0)))</f>
        <v>1</v>
      </c>
      <c r="BA128">
        <f>IFERROR(INDEX(JMP!$AJ$2:$AU$1000,MATCH($A128,JMP!$A$2:$A$1000,0),MATCH(BA$1,JMP!$AJ$1:$AU$1,0)),INDEX(Baseline!$B$2:$BD$2,1,MATCH(BA$1,Baseline!$B$1:$BD$1,0)))</f>
        <v>55</v>
      </c>
      <c r="BB128">
        <f>IFERROR(INDEX(JMP!$AJ$2:$AU$1000,MATCH($A128,JMP!$A$2:$A$1000,0),MATCH(BB$1,JMP!$AJ$1:$AU$1,0)),INDEX(Baseline!$B$2:$BD$2,1,MATCH(BB$1,Baseline!$B$1:$BD$1,0)))</f>
        <v>0</v>
      </c>
      <c r="BC128">
        <f>IFERROR(INDEX(JMP!$AJ$2:$AU$1000,MATCH($A128,JMP!$A$2:$A$1000,0),MATCH(BC$1,JMP!$AJ$1:$AU$1,0)),INDEX(Baseline!$B$2:$BD$2,1,MATCH(BC$1,Baseline!$B$1:$BD$1,0)))</f>
        <v>3</v>
      </c>
      <c r="BD128">
        <f>IFERROR(INDEX(JMP!$AJ$2:$AU$1000,MATCH($A128,JMP!$A$2:$A$1000,0),MATCH(BD$1,JMP!$AJ$1:$AU$1,0)),INDEX(Baseline!$B$2:$BD$2,1,MATCH(BD$1,Baseline!$B$1:$BD$1,0)))</f>
        <v>3.65</v>
      </c>
      <c r="BE128">
        <f>IFERROR(INDEX(JMP!$AJ$2:$AU$1000,MATCH($A128,JMP!$A$2:$A$1000,0),MATCH(BE$1,JMP!$AJ$1:$AU$1,0)),INDEX(Baseline!$B$2:$BE$2,1,MATCH(BE$1,Baseline!$B$1:$BE$1,0)))</f>
        <v>400000</v>
      </c>
      <c r="BF128" t="str">
        <f t="shared" si="5"/>
        <v>yes</v>
      </c>
      <c r="BG128" t="str">
        <f t="shared" si="6"/>
        <v>no</v>
      </c>
      <c r="BH128">
        <f t="shared" si="7"/>
        <v>0.25</v>
      </c>
      <c r="BI128">
        <f t="shared" si="8"/>
        <v>30</v>
      </c>
      <c r="BK128">
        <v>129</v>
      </c>
      <c r="BL128" t="str">
        <f t="shared" si="9"/>
        <v>fall</v>
      </c>
    </row>
    <row r="129" spans="1:64" x14ac:dyDescent="0.35">
      <c r="A129">
        <v>128</v>
      </c>
      <c r="B129">
        <f>IFERROR(INDEX(JMP!$AJ$2:$AU$1000,MATCH($A129,JMP!$A$2:$A$1000,0),MATCH(B$1,JMP!$AJ$1:$AU$1,0)),INDEX(Baseline!$B$2:$BD$2,1,MATCH(B$1,Baseline!$B$1:$BD$1,0)))</f>
        <v>0</v>
      </c>
      <c r="C129">
        <f>IFERROR(INDEX(JMP!$AJ$2:$AU$1000,MATCH($A129,JMP!$A$2:$A$1000,0),MATCH(C$1,JMP!$AJ$1:$AU$1,0)),INDEX(Baseline!$B$2:$BD$2,1,MATCH(C$1,Baseline!$B$1:$BD$1,0)))</f>
        <v>8760</v>
      </c>
      <c r="D129">
        <f>IFERROR(INDEX(JMP!$AJ$2:$AU$1000,MATCH($A129,JMP!$A$2:$A$1000,0),MATCH(D$1,JMP!$AJ$1:$AU$1,0)),INDEX(Baseline!$B$2:$BD$2,1,MATCH(D$1,Baseline!$B$1:$BD$1,0)))</f>
        <v>1</v>
      </c>
      <c r="E129">
        <f>IFERROR(INDEX(JMP!$AJ$2:$AU$1000,MATCH($A129,JMP!$A$2:$A$1000,0),MATCH(E$1,JMP!$AJ$1:$AU$1,0)),INDEX(Baseline!$B$2:$BD$2,1,MATCH(E$1,Baseline!$B$1:$BD$1,0)))</f>
        <v>1</v>
      </c>
      <c r="F129" t="str">
        <f>IFERROR(INDEX(JMP!$AJ$2:$AU$1000,MATCH($A129,JMP!$A$2:$A$1000,0),MATCH(F$1,JMP!$AJ$1:$AU$1,0)),INDEX(Baseline!$B$2:$BD$2,1,MATCH(F$1,Baseline!$B$1:$BD$1,0)))</f>
        <v>e344</v>
      </c>
      <c r="G129" t="str">
        <f>IFERROR(INDEX(JMP!$AJ$2:$AU$1000,MATCH($A129,JMP!$A$2:$A$1000,0),MATCH(G$1,JMP!$AJ$1:$AU$1,0)),INDEX(Baseline!$B$2:$BD$2,1,MATCH(G$1,Baseline!$B$1:$BD$1,0)))</f>
        <v>e340</v>
      </c>
      <c r="H129">
        <f>IFERROR(INDEX(JMP!$AJ$2:$AU$1000,MATCH($A129,JMP!$A$2:$A$1000,0),MATCH(H$1,JMP!$AJ$1:$AU$1,0)),INDEX(Baseline!$B$2:$BD$2,1,MATCH(H$1,Baseline!$B$1:$BD$1,0)))</f>
        <v>1.5</v>
      </c>
      <c r="I129">
        <f>IFERROR(INDEX(JMP!$AJ$2:$AU$1000,MATCH($A129,JMP!$A$2:$A$1000,0),MATCH(I$1,JMP!$AJ$1:$AU$1,0)),INDEX(Baseline!$B$2:$BD$2,1,MATCH(I$1,Baseline!$B$1:$BD$1,0)))</f>
        <v>0.42</v>
      </c>
      <c r="J129">
        <f>IFERROR(INDEX(JMP!$AJ$2:$AU$1000,MATCH($A129,JMP!$A$2:$A$1000,0),MATCH(J$1,JMP!$AJ$1:$AU$1,0)),INDEX(Baseline!$B$2:$BD$2,1,MATCH(J$1,Baseline!$B$1:$BD$1,0)))</f>
        <v>1</v>
      </c>
      <c r="K129">
        <f>IFERROR(INDEX(JMP!$AJ$2:$AU$1000,MATCH($A129,JMP!$A$2:$A$1000,0),MATCH(K$1,JMP!$AJ$1:$AU$1,0)),INDEX(Baseline!$B$2:$BD$2,1,MATCH(K$1,Baseline!$B$1:$BD$1,0)))</f>
        <v>0</v>
      </c>
      <c r="L129">
        <f>IFERROR(INDEX(JMP!$AJ$2:$AU$1000,MATCH($A129,JMP!$A$2:$A$1000,0),MATCH(L$1,JMP!$AJ$1:$AU$1,0)),INDEX(Baseline!$B$2:$BD$2,1,MATCH(L$1,Baseline!$B$1:$BD$1,0)))</f>
        <v>4.4378411320365213E-2</v>
      </c>
      <c r="M129" t="b">
        <f>IFERROR(INDEX(JMP!$AJ$2:$AU$1000,MATCH($A129,JMP!$A$2:$A$1000,0),MATCH(M$1,JMP!$AJ$1:$AU$1,0)),INDEX(Baseline!$B$2:$BD$2,1,MATCH(M$1,Baseline!$B$1:$BD$1,0)))</f>
        <v>0</v>
      </c>
      <c r="N129" t="b">
        <f>IFERROR(INDEX(JMP!$AJ$2:$AU$1000,MATCH($A129,JMP!$A$2:$A$1000,0),MATCH(N$1,JMP!$AJ$1:$AU$1,0)),INDEX(Baseline!$B$2:$BD$2,1,MATCH(N$1,Baseline!$B$1:$BD$1,0)))</f>
        <v>0</v>
      </c>
      <c r="O129">
        <f>IFERROR(INDEX(JMP!$AJ$2:$AU$1000,MATCH($A129,JMP!$A$2:$A$1000,0),MATCH(O$1,JMP!$AJ$1:$AU$1,0)),INDEX(Baseline!$B$2:$BD$2,1,MATCH(O$1,Baseline!$B$1:$BD$1,0)))</f>
        <v>7</v>
      </c>
      <c r="P129">
        <f>IFERROR(INDEX(JMP!$AJ$2:$AU$1000,MATCH($A129,JMP!$A$2:$A$1000,0),MATCH(P$1,JMP!$AJ$1:$AU$1,0)),INDEX(Baseline!$B$2:$BD$2,1,MATCH(P$1,Baseline!$B$1:$BD$1,0)))</f>
        <v>200</v>
      </c>
      <c r="Q129">
        <f>IFERROR(INDEX(JMP!$AJ$2:$AU$1000,MATCH($A129,JMP!$A$2:$A$1000,0),MATCH(Q$1,JMP!$AJ$1:$AU$1,0)),INDEX(Baseline!$B$2:$BD$2,1,MATCH(Q$1,Baseline!$B$1:$BD$1,0)))</f>
        <v>10</v>
      </c>
      <c r="R129">
        <f>IFERROR(INDEX(JMP!$AJ$2:$AU$1000,MATCH($A129,JMP!$A$2:$A$1000,0),MATCH(R$1,JMP!$AJ$1:$AU$1,0)),INDEX(Baseline!$B$2:$BD$2,1,MATCH(R$1,Baseline!$B$1:$BD$1,0)))</f>
        <v>0</v>
      </c>
      <c r="S129">
        <f>IFERROR(INDEX(JMP!$AJ$2:$AU$1000,MATCH($A129,JMP!$A$2:$A$1000,0),MATCH(S$1,JMP!$AJ$1:$AU$1,0)),INDEX(Baseline!$B$2:$BD$2,1,MATCH(S$1,Baseline!$B$1:$BD$1,0)))</f>
        <v>1</v>
      </c>
      <c r="T129">
        <f>IFERROR(INDEX(JMP!$AJ$2:$AU$1000,MATCH($A129,JMP!$A$2:$A$1000,0),MATCH(T$1,JMP!$AJ$1:$AU$1,0)),INDEX(Baseline!$B$2:$BD$2,1,MATCH(T$1,Baseline!$B$1:$BD$1,0)))</f>
        <v>0</v>
      </c>
      <c r="U129" t="str">
        <f>IFERROR(INDEX(JMP!$AJ$2:$AU$1000,MATCH($A129,JMP!$A$2:$A$1000,0),MATCH(U$1,JMP!$AJ$1:$AU$1,0)),INDEX(Baseline!$B$2:$BD$2,1,MATCH(U$1,Baseline!$B$1:$BD$1,0)))</f>
        <v>Titan</v>
      </c>
      <c r="V129">
        <f>IFERROR(INDEX(JMP!$AJ$2:$AU$1000,MATCH($A129,JMP!$A$2:$A$1000,0),MATCH(V$1,JMP!$AJ$1:$AU$1,0)),INDEX(Baseline!$B$2:$BD$2,1,MATCH(V$1,Baseline!$B$1:$BD$1,0)))</f>
        <v>3</v>
      </c>
      <c r="W129">
        <f>IFERROR(INDEX(JMP!$AJ$2:$AU$1000,MATCH($A129,JMP!$A$2:$A$1000,0),MATCH(W$1,JMP!$AJ$1:$AU$1,0)),INDEX(Baseline!$B$2:$BD$2,1,MATCH(W$1,Baseline!$B$1:$BD$1,0)))</f>
        <v>0.37</v>
      </c>
      <c r="X129">
        <f>IFERROR(INDEX(JMP!$AJ$2:$AU$1000,MATCH($A129,JMP!$A$2:$A$1000,0),MATCH(X$1,JMP!$AJ$1:$AU$1,0)),INDEX(Baseline!$B$2:$BD$2,1,MATCH(X$1,Baseline!$B$1:$BD$1,0)))</f>
        <v>4</v>
      </c>
      <c r="Y129">
        <f>IFERROR(INDEX(JMP!$AJ$2:$AU$1000,MATCH($A129,JMP!$A$2:$A$1000,0),MATCH(Y$1,JMP!$AJ$1:$AU$1,0)),INDEX(Baseline!$B$2:$BD$2,1,MATCH(Y$1,Baseline!$B$1:$BD$1,0)))</f>
        <v>1</v>
      </c>
      <c r="Z129">
        <f>IFERROR(INDEX(JMP!$AJ$2:$AU$1000,MATCH($A129,JMP!$A$2:$A$1000,0),MATCH(Z$1,JMP!$AJ$1:$AU$1,0)),INDEX(Baseline!$B$2:$BD$2,1,MATCH(Z$1,Baseline!$B$1:$BD$1,0)))</f>
        <v>1970</v>
      </c>
      <c r="AA129">
        <f>IFERROR(INDEX(JMP!$AJ$2:$AU$1000,MATCH($A129,JMP!$A$2:$A$1000,0),MATCH(AA$1,JMP!$AJ$1:$AU$1,0)),INDEX(Baseline!$B$2:$BD$2,1,MATCH(AA$1,Baseline!$B$1:$BD$1,0)))</f>
        <v>1970</v>
      </c>
      <c r="AB129">
        <f>IFERROR(INDEX(JMP!$AJ$2:$AU$1000,MATCH($A129,JMP!$A$2:$A$1000,0),MATCH(AB$1,JMP!$AJ$1:$AU$1,0)),INDEX(Baseline!$B$2:$BD$2,1,MATCH(AB$1,Baseline!$B$1:$BD$1,0)))</f>
        <v>0</v>
      </c>
      <c r="AC129">
        <f>IFERROR(INDEX(JMP!$AJ$2:$AU$1000,MATCH($A129,JMP!$A$2:$A$1000,0),MATCH(AC$1,JMP!$AJ$1:$AU$1,0)),INDEX(Baseline!$B$2:$BD$2,1,MATCH(AC$1,Baseline!$B$1:$BD$1,0)))</f>
        <v>1</v>
      </c>
      <c r="AD129">
        <f>IFERROR(INDEX(JMP!$AJ$2:$AU$1000,MATCH($A129,JMP!$A$2:$A$1000,0),MATCH(AD$1,JMP!$AJ$1:$AU$1,0)),INDEX(Baseline!$B$2:$BD$2,1,MATCH(AD$1,Baseline!$B$1:$BD$1,0)))</f>
        <v>8</v>
      </c>
      <c r="AE129">
        <f>IFERROR(INDEX(JMP!$AJ$2:$AU$1000,MATCH($A129,JMP!$A$2:$A$1000,0),MATCH(AE$1,JMP!$AJ$1:$AU$1,0)),INDEX(Baseline!$B$2:$BD$2,1,MATCH(AE$1,Baseline!$B$1:$BD$1,0)))</f>
        <v>0.25</v>
      </c>
      <c r="AF129" t="str">
        <f>IFERROR(INDEX(JMP!$AJ$2:$AU$1000,MATCH($A129,JMP!$A$2:$A$1000,0),MATCH(AF$1,JMP!$AJ$1:$AU$1,0)),INDEX(Baseline!$B$2:$BD$2,1,MATCH(AF$1,Baseline!$B$1:$BD$1,0)))</f>
        <v>bwb</v>
      </c>
      <c r="AG129" t="str">
        <f>IFERROR(INDEX(JMP!$AJ$2:$AU$1000,MATCH($A129,JMP!$A$2:$A$1000,0),MATCH(AG$1,JMP!$AJ$1:$AU$1,0)),INDEX(Baseline!$B$2:$BD$2,1,MATCH(AG$1,Baseline!$B$1:$BD$1,0)))</f>
        <v>V-tail</v>
      </c>
      <c r="AH129">
        <f>IFERROR(INDEX(JMP!$AJ$2:$AU$1000,MATCH($A129,JMP!$A$2:$A$1000,0),MATCH(AH$1,JMP!$AJ$1:$AU$1,0)),INDEX(Baseline!$B$2:$BD$2,1,MATCH(AH$1,Baseline!$B$1:$BD$1,0)))</f>
        <v>0</v>
      </c>
      <c r="AI129">
        <f>IFERROR(INDEX(JMP!$AJ$2:$AU$1000,MATCH($A129,JMP!$A$2:$A$1000,0),MATCH(AI$1,JMP!$AJ$1:$AU$1,0)),INDEX(Baseline!$B$2:$BD$2,1,MATCH(AI$1,Baseline!$B$1:$BD$1,0)))</f>
        <v>724000000</v>
      </c>
      <c r="AJ129">
        <f>IFERROR(INDEX(JMP!$AJ$2:$AU$1000,MATCH($A129,JMP!$A$2:$A$1000,0),MATCH(AJ$1,JMP!$AJ$1:$AU$1,0)),INDEX(Baseline!$B$2:$BD$2,1,MATCH(AJ$1,Baseline!$B$1:$BD$1,0)))</f>
        <v>54500000</v>
      </c>
      <c r="AK129">
        <f>IFERROR(INDEX(JMP!$AJ$2:$AU$1000,MATCH($A129,JMP!$A$2:$A$1000,0),MATCH(AK$1,JMP!$AJ$1:$AU$1,0)),INDEX(Baseline!$B$2:$BD$2,1,MATCH(AK$1,Baseline!$B$1:$BD$1,0)))</f>
        <v>30</v>
      </c>
      <c r="AL129">
        <f>IFERROR(INDEX(JMP!$AJ$2:$AU$1000,MATCH($A129,JMP!$A$2:$A$1000,0),MATCH(AL$1,JMP!$AJ$1:$AU$1,0)),INDEX(Baseline!$B$2:$BD$2,1,MATCH(AL$1,Baseline!$B$1:$BD$1,0)))</f>
        <v>1.9135968164025789E-2</v>
      </c>
      <c r="AM129">
        <f>IFERROR(INDEX(JMP!$AJ$2:$AU$1000,MATCH($A129,JMP!$A$2:$A$1000,0),MATCH(AM$1,JMP!$AJ$1:$AU$1,0)),INDEX(Baseline!$B$2:$BD$2,1,MATCH(AM$1,Baseline!$B$1:$BD$1,0)))</f>
        <v>6.371428571428571</v>
      </c>
      <c r="AN129">
        <f>IFERROR(INDEX(JMP!$AJ$2:$AU$1000,MATCH($A129,JMP!$A$2:$A$1000,0),MATCH(AN$1,JMP!$AJ$1:$AU$1,0)),INDEX(Baseline!$B$2:$BD$2,1,MATCH(AN$1,Baseline!$B$1:$BD$1,0)))</f>
        <v>2.6609087853323055</v>
      </c>
      <c r="AO129">
        <f>IFERROR(INDEX(JMP!$AJ$2:$AU$1000,MATCH($A129,JMP!$A$2:$A$1000,0),MATCH(AO$1,JMP!$AJ$1:$AU$1,0)),INDEX(Baseline!$B$2:$BD$2,1,MATCH(AO$1,Baseline!$B$1:$BD$1,0)))</f>
        <v>0.5809837270511421</v>
      </c>
      <c r="AP129">
        <f>IFERROR(INDEX(JMP!$AJ$2:$AU$1000,MATCH($A129,JMP!$A$2:$A$1000,0),MATCH(AP$1,JMP!$AJ$1:$AU$1,0)),INDEX(Baseline!$B$2:$BD$2,1,MATCH(AP$1,Baseline!$B$1:$BD$1,0)))</f>
        <v>0</v>
      </c>
      <c r="AQ129">
        <f>IFERROR(INDEX(JMP!$AJ$2:$AU$1000,MATCH($A129,JMP!$A$2:$A$1000,0),MATCH(AQ$1,JMP!$AJ$1:$AU$1,0)),INDEX(Baseline!$B$2:$BD$2,1,MATCH(AQ$1,Baseline!$B$1:$BD$1,0)))</f>
        <v>0.35</v>
      </c>
      <c r="AR129">
        <f>IFERROR(INDEX(JMP!$AJ$2:$AU$1000,MATCH($A129,JMP!$A$2:$A$1000,0),MATCH(AR$1,JMP!$AJ$1:$AU$1,0)),INDEX(Baseline!$B$2:$BD$2,1,MATCH(AR$1,Baseline!$B$1:$BD$1,0)))</f>
        <v>0</v>
      </c>
      <c r="AS129">
        <f>IFERROR(INDEX(JMP!$AJ$2:$AU$1000,MATCH($A129,JMP!$A$2:$A$1000,0),MATCH(AS$1,JMP!$AJ$1:$AU$1,0)),INDEX(Baseline!$B$2:$BD$2,1,MATCH(AS$1,Baseline!$B$1:$BD$1,0)))</f>
        <v>0</v>
      </c>
      <c r="AT129">
        <f>IFERROR(INDEX(JMP!$AJ$2:$AU$1000,MATCH($A129,JMP!$A$2:$A$1000,0),MATCH(AT$1,JMP!$AJ$1:$AU$1,0)),INDEX(Baseline!$B$2:$BD$2,1,MATCH(AT$1,Baseline!$B$1:$BD$1,0)))</f>
        <v>500</v>
      </c>
      <c r="AU129">
        <f>IFERROR(INDEX(JMP!$AJ$2:$AU$1000,MATCH($A129,JMP!$A$2:$A$1000,0),MATCH(AU$1,JMP!$AJ$1:$AU$1,0)),INDEX(Baseline!$B$2:$BD$2,1,MATCH(AU$1,Baseline!$B$1:$BD$1,0)))</f>
        <v>50</v>
      </c>
      <c r="AV129">
        <f>IFERROR(INDEX(JMP!$AJ$2:$AU$1000,MATCH($A129,JMP!$A$2:$A$1000,0),MATCH(AV$1,JMP!$AJ$1:$AU$1,0)),INDEX(Baseline!$B$2:$BD$2,1,MATCH(AV$1,Baseline!$B$1:$BD$1,0)))</f>
        <v>12.1</v>
      </c>
      <c r="AW129">
        <f>IFERROR(INDEX(JMP!$AJ$2:$AU$1000,MATCH($A129,JMP!$A$2:$A$1000,0),MATCH(AW$1,JMP!$AJ$1:$AU$1,0)),INDEX(Baseline!$B$2:$BD$2,1,MATCH(AW$1,Baseline!$B$1:$BD$1,0)))</f>
        <v>1.9961979999999998E-3</v>
      </c>
      <c r="AX129">
        <f>IFERROR(INDEX(JMP!$AJ$2:$AU$1000,MATCH($A129,JMP!$A$2:$A$1000,0),MATCH(AX$1,JMP!$AJ$1:$AU$1,0)),INDEX(Baseline!$B$2:$BD$2,1,MATCH(AX$1,Baseline!$B$1:$BD$1,0)))</f>
        <v>1.9961979999999998E-3</v>
      </c>
      <c r="AY129">
        <f>IFERROR(INDEX(JMP!$AJ$2:$AU$1000,MATCH($A129,JMP!$A$2:$A$1000,0),MATCH(AY$1,JMP!$AJ$1:$AU$1,0)),INDEX(Baseline!$B$2:$BD$2,1,MATCH(AY$1,Baseline!$B$1:$BD$1,0)))</f>
        <v>1.9607137E-2</v>
      </c>
      <c r="AZ129">
        <f>IFERROR(INDEX(JMP!$AJ$2:$AU$1000,MATCH($A129,JMP!$A$2:$A$1000,0),MATCH(AZ$1,JMP!$AJ$1:$AU$1,0)),INDEX(Baseline!$B$2:$BD$2,1,MATCH(AZ$1,Baseline!$B$1:$BD$1,0)))</f>
        <v>0</v>
      </c>
      <c r="BA129">
        <f>IFERROR(INDEX(JMP!$AJ$2:$AU$1000,MATCH($A129,JMP!$A$2:$A$1000,0),MATCH(BA$1,JMP!$AJ$1:$AU$1,0)),INDEX(Baseline!$B$2:$BD$2,1,MATCH(BA$1,Baseline!$B$1:$BD$1,0)))</f>
        <v>55</v>
      </c>
      <c r="BB129">
        <f>IFERROR(INDEX(JMP!$AJ$2:$AU$1000,MATCH($A129,JMP!$A$2:$A$1000,0),MATCH(BB$1,JMP!$AJ$1:$AU$1,0)),INDEX(Baseline!$B$2:$BD$2,1,MATCH(BB$1,Baseline!$B$1:$BD$1,0)))</f>
        <v>0</v>
      </c>
      <c r="BC129">
        <f>IFERROR(INDEX(JMP!$AJ$2:$AU$1000,MATCH($A129,JMP!$A$2:$A$1000,0),MATCH(BC$1,JMP!$AJ$1:$AU$1,0)),INDEX(Baseline!$B$2:$BD$2,1,MATCH(BC$1,Baseline!$B$1:$BD$1,0)))</f>
        <v>2</v>
      </c>
      <c r="BD129">
        <f>IFERROR(INDEX(JMP!$AJ$2:$AU$1000,MATCH($A129,JMP!$A$2:$A$1000,0),MATCH(BD$1,JMP!$AJ$1:$AU$1,0)),INDEX(Baseline!$B$2:$BD$2,1,MATCH(BD$1,Baseline!$B$1:$BD$1,0)))</f>
        <v>4.7</v>
      </c>
      <c r="BE129">
        <f>IFERROR(INDEX(JMP!$AJ$2:$AU$1000,MATCH($A129,JMP!$A$2:$A$1000,0),MATCH(BE$1,JMP!$AJ$1:$AU$1,0)),INDEX(Baseline!$B$2:$BE$2,1,MATCH(BE$1,Baseline!$B$1:$BE$1,0)))</f>
        <v>400000</v>
      </c>
      <c r="BF129" t="str">
        <f t="shared" si="5"/>
        <v>no</v>
      </c>
      <c r="BG129" t="str">
        <f t="shared" si="6"/>
        <v>no</v>
      </c>
      <c r="BH129">
        <f t="shared" si="7"/>
        <v>0.25</v>
      </c>
      <c r="BI129">
        <f t="shared" si="8"/>
        <v>30</v>
      </c>
      <c r="BK129">
        <v>130</v>
      </c>
      <c r="BL129" t="str">
        <f t="shared" si="9"/>
        <v>summer</v>
      </c>
    </row>
    <row r="130" spans="1:64" x14ac:dyDescent="0.35">
      <c r="A130">
        <v>129</v>
      </c>
      <c r="B130">
        <f>IFERROR(INDEX(JMP!$AJ$2:$AU$1000,MATCH($A130,JMP!$A$2:$A$1000,0),MATCH(B$1,JMP!$AJ$1:$AU$1,0)),INDEX(Baseline!$B$2:$BD$2,1,MATCH(B$1,Baseline!$B$1:$BD$1,0)))</f>
        <v>0</v>
      </c>
      <c r="C130">
        <f>IFERROR(INDEX(JMP!$AJ$2:$AU$1000,MATCH($A130,JMP!$A$2:$A$1000,0),MATCH(C$1,JMP!$AJ$1:$AU$1,0)),INDEX(Baseline!$B$2:$BD$2,1,MATCH(C$1,Baseline!$B$1:$BD$1,0)))</f>
        <v>8760</v>
      </c>
      <c r="D130">
        <f>IFERROR(INDEX(JMP!$AJ$2:$AU$1000,MATCH($A130,JMP!$A$2:$A$1000,0),MATCH(D$1,JMP!$AJ$1:$AU$1,0)),INDEX(Baseline!$B$2:$BD$2,1,MATCH(D$1,Baseline!$B$1:$BD$1,0)))</f>
        <v>1</v>
      </c>
      <c r="E130">
        <f>IFERROR(INDEX(JMP!$AJ$2:$AU$1000,MATCH($A130,JMP!$A$2:$A$1000,0),MATCH(E$1,JMP!$AJ$1:$AU$1,0)),INDEX(Baseline!$B$2:$BD$2,1,MATCH(E$1,Baseline!$B$1:$BD$1,0)))</f>
        <v>1</v>
      </c>
      <c r="F130" t="str">
        <f>IFERROR(INDEX(JMP!$AJ$2:$AU$1000,MATCH($A130,JMP!$A$2:$A$1000,0),MATCH(F$1,JMP!$AJ$1:$AU$1,0)),INDEX(Baseline!$B$2:$BD$2,1,MATCH(F$1,Baseline!$B$1:$BD$1,0)))</f>
        <v>e344</v>
      </c>
      <c r="G130" t="str">
        <f>IFERROR(INDEX(JMP!$AJ$2:$AU$1000,MATCH($A130,JMP!$A$2:$A$1000,0),MATCH(G$1,JMP!$AJ$1:$AU$1,0)),INDEX(Baseline!$B$2:$BD$2,1,MATCH(G$1,Baseline!$B$1:$BD$1,0)))</f>
        <v>e340</v>
      </c>
      <c r="H130">
        <f>IFERROR(INDEX(JMP!$AJ$2:$AU$1000,MATCH($A130,JMP!$A$2:$A$1000,0),MATCH(H$1,JMP!$AJ$1:$AU$1,0)),INDEX(Baseline!$B$2:$BD$2,1,MATCH(H$1,Baseline!$B$1:$BD$1,0)))</f>
        <v>1.5</v>
      </c>
      <c r="I130">
        <f>IFERROR(INDEX(JMP!$AJ$2:$AU$1000,MATCH($A130,JMP!$A$2:$A$1000,0),MATCH(I$1,JMP!$AJ$1:$AU$1,0)),INDEX(Baseline!$B$2:$BD$2,1,MATCH(I$1,Baseline!$B$1:$BD$1,0)))</f>
        <v>0.42</v>
      </c>
      <c r="J130">
        <f>IFERROR(INDEX(JMP!$AJ$2:$AU$1000,MATCH($A130,JMP!$A$2:$A$1000,0),MATCH(J$1,JMP!$AJ$1:$AU$1,0)),INDEX(Baseline!$B$2:$BD$2,1,MATCH(J$1,Baseline!$B$1:$BD$1,0)))</f>
        <v>1</v>
      </c>
      <c r="K130">
        <f>IFERROR(INDEX(JMP!$AJ$2:$AU$1000,MATCH($A130,JMP!$A$2:$A$1000,0),MATCH(K$1,JMP!$AJ$1:$AU$1,0)),INDEX(Baseline!$B$2:$BD$2,1,MATCH(K$1,Baseline!$B$1:$BD$1,0)))</f>
        <v>0</v>
      </c>
      <c r="L130">
        <f>IFERROR(INDEX(JMP!$AJ$2:$AU$1000,MATCH($A130,JMP!$A$2:$A$1000,0),MATCH(L$1,JMP!$AJ$1:$AU$1,0)),INDEX(Baseline!$B$2:$BD$2,1,MATCH(L$1,Baseline!$B$1:$BD$1,0)))</f>
        <v>4.4378411320365213E-2</v>
      </c>
      <c r="M130" t="b">
        <f>IFERROR(INDEX(JMP!$AJ$2:$AU$1000,MATCH($A130,JMP!$A$2:$A$1000,0),MATCH(M$1,JMP!$AJ$1:$AU$1,0)),INDEX(Baseline!$B$2:$BD$2,1,MATCH(M$1,Baseline!$B$1:$BD$1,0)))</f>
        <v>0</v>
      </c>
      <c r="N130" t="b">
        <f>IFERROR(INDEX(JMP!$AJ$2:$AU$1000,MATCH($A130,JMP!$A$2:$A$1000,0),MATCH(N$1,JMP!$AJ$1:$AU$1,0)),INDEX(Baseline!$B$2:$BD$2,1,MATCH(N$1,Baseline!$B$1:$BD$1,0)))</f>
        <v>0</v>
      </c>
      <c r="O130">
        <f>IFERROR(INDEX(JMP!$AJ$2:$AU$1000,MATCH($A130,JMP!$A$2:$A$1000,0),MATCH(O$1,JMP!$AJ$1:$AU$1,0)),INDEX(Baseline!$B$2:$BD$2,1,MATCH(O$1,Baseline!$B$1:$BD$1,0)))</f>
        <v>7</v>
      </c>
      <c r="P130">
        <f>IFERROR(INDEX(JMP!$AJ$2:$AU$1000,MATCH($A130,JMP!$A$2:$A$1000,0),MATCH(P$1,JMP!$AJ$1:$AU$1,0)),INDEX(Baseline!$B$2:$BD$2,1,MATCH(P$1,Baseline!$B$1:$BD$1,0)))</f>
        <v>200</v>
      </c>
      <c r="Q130">
        <f>IFERROR(INDEX(JMP!$AJ$2:$AU$1000,MATCH($A130,JMP!$A$2:$A$1000,0),MATCH(Q$1,JMP!$AJ$1:$AU$1,0)),INDEX(Baseline!$B$2:$BD$2,1,MATCH(Q$1,Baseline!$B$1:$BD$1,0)))</f>
        <v>10</v>
      </c>
      <c r="R130">
        <f>IFERROR(INDEX(JMP!$AJ$2:$AU$1000,MATCH($A130,JMP!$A$2:$A$1000,0),MATCH(R$1,JMP!$AJ$1:$AU$1,0)),INDEX(Baseline!$B$2:$BD$2,1,MATCH(R$1,Baseline!$B$1:$BD$1,0)))</f>
        <v>0</v>
      </c>
      <c r="S130">
        <f>IFERROR(INDEX(JMP!$AJ$2:$AU$1000,MATCH($A130,JMP!$A$2:$A$1000,0),MATCH(S$1,JMP!$AJ$1:$AU$1,0)),INDEX(Baseline!$B$2:$BD$2,1,MATCH(S$1,Baseline!$B$1:$BD$1,0)))</f>
        <v>1</v>
      </c>
      <c r="T130">
        <f>IFERROR(INDEX(JMP!$AJ$2:$AU$1000,MATCH($A130,JMP!$A$2:$A$1000,0),MATCH(T$1,JMP!$AJ$1:$AU$1,0)),INDEX(Baseline!$B$2:$BD$2,1,MATCH(T$1,Baseline!$B$1:$BD$1,0)))</f>
        <v>0</v>
      </c>
      <c r="U130" t="str">
        <f>IFERROR(INDEX(JMP!$AJ$2:$AU$1000,MATCH($A130,JMP!$A$2:$A$1000,0),MATCH(U$1,JMP!$AJ$1:$AU$1,0)),INDEX(Baseline!$B$2:$BD$2,1,MATCH(U$1,Baseline!$B$1:$BD$1,0)))</f>
        <v>Titan</v>
      </c>
      <c r="V130">
        <f>IFERROR(INDEX(JMP!$AJ$2:$AU$1000,MATCH($A130,JMP!$A$2:$A$1000,0),MATCH(V$1,JMP!$AJ$1:$AU$1,0)),INDEX(Baseline!$B$2:$BD$2,1,MATCH(V$1,Baseline!$B$1:$BD$1,0)))</f>
        <v>3</v>
      </c>
      <c r="W130">
        <f>IFERROR(INDEX(JMP!$AJ$2:$AU$1000,MATCH($A130,JMP!$A$2:$A$1000,0),MATCH(W$1,JMP!$AJ$1:$AU$1,0)),INDEX(Baseline!$B$2:$BD$2,1,MATCH(W$1,Baseline!$B$1:$BD$1,0)))</f>
        <v>0.37</v>
      </c>
      <c r="X130">
        <f>IFERROR(INDEX(JMP!$AJ$2:$AU$1000,MATCH($A130,JMP!$A$2:$A$1000,0),MATCH(X$1,JMP!$AJ$1:$AU$1,0)),INDEX(Baseline!$B$2:$BD$2,1,MATCH(X$1,Baseline!$B$1:$BD$1,0)))</f>
        <v>4</v>
      </c>
      <c r="Y130">
        <f>IFERROR(INDEX(JMP!$AJ$2:$AU$1000,MATCH($A130,JMP!$A$2:$A$1000,0),MATCH(Y$1,JMP!$AJ$1:$AU$1,0)),INDEX(Baseline!$B$2:$BD$2,1,MATCH(Y$1,Baseline!$B$1:$BD$1,0)))</f>
        <v>3</v>
      </c>
      <c r="Z130">
        <f>IFERROR(INDEX(JMP!$AJ$2:$AU$1000,MATCH($A130,JMP!$A$2:$A$1000,0),MATCH(Z$1,JMP!$AJ$1:$AU$1,0)),INDEX(Baseline!$B$2:$BD$2,1,MATCH(Z$1,Baseline!$B$1:$BD$1,0)))</f>
        <v>1970</v>
      </c>
      <c r="AA130">
        <f>IFERROR(INDEX(JMP!$AJ$2:$AU$1000,MATCH($A130,JMP!$A$2:$A$1000,0),MATCH(AA$1,JMP!$AJ$1:$AU$1,0)),INDEX(Baseline!$B$2:$BD$2,1,MATCH(AA$1,Baseline!$B$1:$BD$1,0)))</f>
        <v>1970</v>
      </c>
      <c r="AB130">
        <f>IFERROR(INDEX(JMP!$AJ$2:$AU$1000,MATCH($A130,JMP!$A$2:$A$1000,0),MATCH(AB$1,JMP!$AJ$1:$AU$1,0)),INDEX(Baseline!$B$2:$BD$2,1,MATCH(AB$1,Baseline!$B$1:$BD$1,0)))</f>
        <v>0</v>
      </c>
      <c r="AC130">
        <f>IFERROR(INDEX(JMP!$AJ$2:$AU$1000,MATCH($A130,JMP!$A$2:$A$1000,0),MATCH(AC$1,JMP!$AJ$1:$AU$1,0)),INDEX(Baseline!$B$2:$BD$2,1,MATCH(AC$1,Baseline!$B$1:$BD$1,0)))</f>
        <v>1</v>
      </c>
      <c r="AD130">
        <f>IFERROR(INDEX(JMP!$AJ$2:$AU$1000,MATCH($A130,JMP!$A$2:$A$1000,0),MATCH(AD$1,JMP!$AJ$1:$AU$1,0)),INDEX(Baseline!$B$2:$BD$2,1,MATCH(AD$1,Baseline!$B$1:$BD$1,0)))</f>
        <v>8</v>
      </c>
      <c r="AE130">
        <f>IFERROR(INDEX(JMP!$AJ$2:$AU$1000,MATCH($A130,JMP!$A$2:$A$1000,0),MATCH(AE$1,JMP!$AJ$1:$AU$1,0)),INDEX(Baseline!$B$2:$BD$2,1,MATCH(AE$1,Baseline!$B$1:$BD$1,0)))</f>
        <v>0.25</v>
      </c>
      <c r="AF130" t="str">
        <f>IFERROR(INDEX(JMP!$AJ$2:$AU$1000,MATCH($A130,JMP!$A$2:$A$1000,0),MATCH(AF$1,JMP!$AJ$1:$AU$1,0)),INDEX(Baseline!$B$2:$BD$2,1,MATCH(AF$1,Baseline!$B$1:$BD$1,0)))</f>
        <v>bwb</v>
      </c>
      <c r="AG130" t="str">
        <f>IFERROR(INDEX(JMP!$AJ$2:$AU$1000,MATCH($A130,JMP!$A$2:$A$1000,0),MATCH(AG$1,JMP!$AJ$1:$AU$1,0)),INDEX(Baseline!$B$2:$BD$2,1,MATCH(AG$1,Baseline!$B$1:$BD$1,0)))</f>
        <v>V-tail</v>
      </c>
      <c r="AH130">
        <f>IFERROR(INDEX(JMP!$AJ$2:$AU$1000,MATCH($A130,JMP!$A$2:$A$1000,0),MATCH(AH$1,JMP!$AJ$1:$AU$1,0)),INDEX(Baseline!$B$2:$BD$2,1,MATCH(AH$1,Baseline!$B$1:$BD$1,0)))</f>
        <v>0</v>
      </c>
      <c r="AI130">
        <f>IFERROR(INDEX(JMP!$AJ$2:$AU$1000,MATCH($A130,JMP!$A$2:$A$1000,0),MATCH(AI$1,JMP!$AJ$1:$AU$1,0)),INDEX(Baseline!$B$2:$BD$2,1,MATCH(AI$1,Baseline!$B$1:$BD$1,0)))</f>
        <v>724000000</v>
      </c>
      <c r="AJ130">
        <f>IFERROR(INDEX(JMP!$AJ$2:$AU$1000,MATCH($A130,JMP!$A$2:$A$1000,0),MATCH(AJ$1,JMP!$AJ$1:$AU$1,0)),INDEX(Baseline!$B$2:$BD$2,1,MATCH(AJ$1,Baseline!$B$1:$BD$1,0)))</f>
        <v>54500000</v>
      </c>
      <c r="AK130">
        <f>IFERROR(INDEX(JMP!$AJ$2:$AU$1000,MATCH($A130,JMP!$A$2:$A$1000,0),MATCH(AK$1,JMP!$AJ$1:$AU$1,0)),INDEX(Baseline!$B$2:$BD$2,1,MATCH(AK$1,Baseline!$B$1:$BD$1,0)))</f>
        <v>30</v>
      </c>
      <c r="AL130">
        <f>IFERROR(INDEX(JMP!$AJ$2:$AU$1000,MATCH($A130,JMP!$A$2:$A$1000,0),MATCH(AL$1,JMP!$AJ$1:$AU$1,0)),INDEX(Baseline!$B$2:$BD$2,1,MATCH(AL$1,Baseline!$B$1:$BD$1,0)))</f>
        <v>1.3316697263313058E-2</v>
      </c>
      <c r="AM130">
        <f>IFERROR(INDEX(JMP!$AJ$2:$AU$1000,MATCH($A130,JMP!$A$2:$A$1000,0),MATCH(AM$1,JMP!$AJ$1:$AU$1,0)),INDEX(Baseline!$B$2:$BD$2,1,MATCH(AM$1,Baseline!$B$1:$BD$1,0)))</f>
        <v>12.276190476190475</v>
      </c>
      <c r="AN130">
        <f>IFERROR(INDEX(JMP!$AJ$2:$AU$1000,MATCH($A130,JMP!$A$2:$A$1000,0),MATCH(AN$1,JMP!$AJ$1:$AU$1,0)),INDEX(Baseline!$B$2:$BD$2,1,MATCH(AN$1,Baseline!$B$1:$BD$1,0)))</f>
        <v>1.8843978609625591</v>
      </c>
      <c r="AO130">
        <f>IFERROR(INDEX(JMP!$AJ$2:$AU$1000,MATCH($A130,JMP!$A$2:$A$1000,0),MATCH(AO$1,JMP!$AJ$1:$AU$1,0)),INDEX(Baseline!$B$2:$BD$2,1,MATCH(AO$1,Baseline!$B$1:$BD$1,0)))</f>
        <v>1.41868119396209</v>
      </c>
      <c r="AP130">
        <f>IFERROR(INDEX(JMP!$AJ$2:$AU$1000,MATCH($A130,JMP!$A$2:$A$1000,0),MATCH(AP$1,JMP!$AJ$1:$AU$1,0)),INDEX(Baseline!$B$2:$BD$2,1,MATCH(AP$1,Baseline!$B$1:$BD$1,0)))</f>
        <v>0</v>
      </c>
      <c r="AQ130">
        <f>IFERROR(INDEX(JMP!$AJ$2:$AU$1000,MATCH($A130,JMP!$A$2:$A$1000,0),MATCH(AQ$1,JMP!$AJ$1:$AU$1,0)),INDEX(Baseline!$B$2:$BD$2,1,MATCH(AQ$1,Baseline!$B$1:$BD$1,0)))</f>
        <v>0.35</v>
      </c>
      <c r="AR130">
        <f>IFERROR(INDEX(JMP!$AJ$2:$AU$1000,MATCH($A130,JMP!$A$2:$A$1000,0),MATCH(AR$1,JMP!$AJ$1:$AU$1,0)),INDEX(Baseline!$B$2:$BD$2,1,MATCH(AR$1,Baseline!$B$1:$BD$1,0)))</f>
        <v>0</v>
      </c>
      <c r="AS130">
        <f>IFERROR(INDEX(JMP!$AJ$2:$AU$1000,MATCH($A130,JMP!$A$2:$A$1000,0),MATCH(AS$1,JMP!$AJ$1:$AU$1,0)),INDEX(Baseline!$B$2:$BD$2,1,MATCH(AS$1,Baseline!$B$1:$BD$1,0)))</f>
        <v>0</v>
      </c>
      <c r="AT130">
        <f>IFERROR(INDEX(JMP!$AJ$2:$AU$1000,MATCH($A130,JMP!$A$2:$A$1000,0),MATCH(AT$1,JMP!$AJ$1:$AU$1,0)),INDEX(Baseline!$B$2:$BD$2,1,MATCH(AT$1,Baseline!$B$1:$BD$1,0)))</f>
        <v>500</v>
      </c>
      <c r="AU130">
        <f>IFERROR(INDEX(JMP!$AJ$2:$AU$1000,MATCH($A130,JMP!$A$2:$A$1000,0),MATCH(AU$1,JMP!$AJ$1:$AU$1,0)),INDEX(Baseline!$B$2:$BD$2,1,MATCH(AU$1,Baseline!$B$1:$BD$1,0)))</f>
        <v>50</v>
      </c>
      <c r="AV130">
        <f>IFERROR(INDEX(JMP!$AJ$2:$AU$1000,MATCH($A130,JMP!$A$2:$A$1000,0),MATCH(AV$1,JMP!$AJ$1:$AU$1,0)),INDEX(Baseline!$B$2:$BD$2,1,MATCH(AV$1,Baseline!$B$1:$BD$1,0)))</f>
        <v>12.1</v>
      </c>
      <c r="AW130">
        <f>IFERROR(INDEX(JMP!$AJ$2:$AU$1000,MATCH($A130,JMP!$A$2:$A$1000,0),MATCH(AW$1,JMP!$AJ$1:$AU$1,0)),INDEX(Baseline!$B$2:$BD$2,1,MATCH(AW$1,Baseline!$B$1:$BD$1,0)))</f>
        <v>1.9961979999999998E-3</v>
      </c>
      <c r="AX130">
        <f>IFERROR(INDEX(JMP!$AJ$2:$AU$1000,MATCH($A130,JMP!$A$2:$A$1000,0),MATCH(AX$1,JMP!$AJ$1:$AU$1,0)),INDEX(Baseline!$B$2:$BD$2,1,MATCH(AX$1,Baseline!$B$1:$BD$1,0)))</f>
        <v>1.9961979999999998E-3</v>
      </c>
      <c r="AY130">
        <f>IFERROR(INDEX(JMP!$AJ$2:$AU$1000,MATCH($A130,JMP!$A$2:$A$1000,0),MATCH(AY$1,JMP!$AJ$1:$AU$1,0)),INDEX(Baseline!$B$2:$BD$2,1,MATCH(AY$1,Baseline!$B$1:$BD$1,0)))</f>
        <v>1.9607137E-2</v>
      </c>
      <c r="AZ130">
        <f>IFERROR(INDEX(JMP!$AJ$2:$AU$1000,MATCH($A130,JMP!$A$2:$A$1000,0),MATCH(AZ$1,JMP!$AJ$1:$AU$1,0)),INDEX(Baseline!$B$2:$BD$2,1,MATCH(AZ$1,Baseline!$B$1:$BD$1,0)))</f>
        <v>0</v>
      </c>
      <c r="BA130">
        <f>IFERROR(INDEX(JMP!$AJ$2:$AU$1000,MATCH($A130,JMP!$A$2:$A$1000,0),MATCH(BA$1,JMP!$AJ$1:$AU$1,0)),INDEX(Baseline!$B$2:$BD$2,1,MATCH(BA$1,Baseline!$B$1:$BD$1,0)))</f>
        <v>55</v>
      </c>
      <c r="BB130">
        <f>IFERROR(INDEX(JMP!$AJ$2:$AU$1000,MATCH($A130,JMP!$A$2:$A$1000,0),MATCH(BB$1,JMP!$AJ$1:$AU$1,0)),INDEX(Baseline!$B$2:$BD$2,1,MATCH(BB$1,Baseline!$B$1:$BD$1,0)))</f>
        <v>0</v>
      </c>
      <c r="BC130">
        <f>IFERROR(INDEX(JMP!$AJ$2:$AU$1000,MATCH($A130,JMP!$A$2:$A$1000,0),MATCH(BC$1,JMP!$AJ$1:$AU$1,0)),INDEX(Baseline!$B$2:$BD$2,1,MATCH(BC$1,Baseline!$B$1:$BD$1,0)))</f>
        <v>4</v>
      </c>
      <c r="BD130">
        <f>IFERROR(INDEX(JMP!$AJ$2:$AU$1000,MATCH($A130,JMP!$A$2:$A$1000,0),MATCH(BD$1,JMP!$AJ$1:$AU$1,0)),INDEX(Baseline!$B$2:$BD$2,1,MATCH(BD$1,Baseline!$B$1:$BD$1,0)))</f>
        <v>3.5</v>
      </c>
      <c r="BE130">
        <f>IFERROR(INDEX(JMP!$AJ$2:$AU$1000,MATCH($A130,JMP!$A$2:$A$1000,0),MATCH(BE$1,JMP!$AJ$1:$AU$1,0)),INDEX(Baseline!$B$2:$BE$2,1,MATCH(BE$1,Baseline!$B$1:$BE$1,0)))</f>
        <v>400000</v>
      </c>
      <c r="BF130" t="str">
        <f t="shared" si="5"/>
        <v>no</v>
      </c>
      <c r="BG130" t="str">
        <f t="shared" si="6"/>
        <v>no</v>
      </c>
      <c r="BH130">
        <f t="shared" si="7"/>
        <v>0.25</v>
      </c>
      <c r="BI130">
        <f t="shared" si="8"/>
        <v>30</v>
      </c>
      <c r="BK130">
        <v>131</v>
      </c>
      <c r="BL130" t="str">
        <f t="shared" si="9"/>
        <v>winter</v>
      </c>
    </row>
    <row r="131" spans="1:64" x14ac:dyDescent="0.35">
      <c r="A131">
        <v>130</v>
      </c>
      <c r="B131">
        <f>IFERROR(INDEX(JMP!$AJ$2:$AU$1000,MATCH($A131,JMP!$A$2:$A$1000,0),MATCH(B$1,JMP!$AJ$1:$AU$1,0)),INDEX(Baseline!$B$2:$BD$2,1,MATCH(B$1,Baseline!$B$1:$BD$1,0)))</f>
        <v>0</v>
      </c>
      <c r="C131">
        <f>IFERROR(INDEX(JMP!$AJ$2:$AU$1000,MATCH($A131,JMP!$A$2:$A$1000,0),MATCH(C$1,JMP!$AJ$1:$AU$1,0)),INDEX(Baseline!$B$2:$BD$2,1,MATCH(C$1,Baseline!$B$1:$BD$1,0)))</f>
        <v>8760</v>
      </c>
      <c r="D131">
        <f>IFERROR(INDEX(JMP!$AJ$2:$AU$1000,MATCH($A131,JMP!$A$2:$A$1000,0),MATCH(D$1,JMP!$AJ$1:$AU$1,0)),INDEX(Baseline!$B$2:$BD$2,1,MATCH(D$1,Baseline!$B$1:$BD$1,0)))</f>
        <v>1</v>
      </c>
      <c r="E131">
        <f>IFERROR(INDEX(JMP!$AJ$2:$AU$1000,MATCH($A131,JMP!$A$2:$A$1000,0),MATCH(E$1,JMP!$AJ$1:$AU$1,0)),INDEX(Baseline!$B$2:$BD$2,1,MATCH(E$1,Baseline!$B$1:$BD$1,0)))</f>
        <v>1</v>
      </c>
      <c r="F131" t="str">
        <f>IFERROR(INDEX(JMP!$AJ$2:$AU$1000,MATCH($A131,JMP!$A$2:$A$1000,0),MATCH(F$1,JMP!$AJ$1:$AU$1,0)),INDEX(Baseline!$B$2:$BD$2,1,MATCH(F$1,Baseline!$B$1:$BD$1,0)))</f>
        <v>e344</v>
      </c>
      <c r="G131" t="str">
        <f>IFERROR(INDEX(JMP!$AJ$2:$AU$1000,MATCH($A131,JMP!$A$2:$A$1000,0),MATCH(G$1,JMP!$AJ$1:$AU$1,0)),INDEX(Baseline!$B$2:$BD$2,1,MATCH(G$1,Baseline!$B$1:$BD$1,0)))</f>
        <v>e340</v>
      </c>
      <c r="H131">
        <f>IFERROR(INDEX(JMP!$AJ$2:$AU$1000,MATCH($A131,JMP!$A$2:$A$1000,0),MATCH(H$1,JMP!$AJ$1:$AU$1,0)),INDEX(Baseline!$B$2:$BD$2,1,MATCH(H$1,Baseline!$B$1:$BD$1,0)))</f>
        <v>1.5</v>
      </c>
      <c r="I131">
        <f>IFERROR(INDEX(JMP!$AJ$2:$AU$1000,MATCH($A131,JMP!$A$2:$A$1000,0),MATCH(I$1,JMP!$AJ$1:$AU$1,0)),INDEX(Baseline!$B$2:$BD$2,1,MATCH(I$1,Baseline!$B$1:$BD$1,0)))</f>
        <v>0.42</v>
      </c>
      <c r="J131">
        <f>IFERROR(INDEX(JMP!$AJ$2:$AU$1000,MATCH($A131,JMP!$A$2:$A$1000,0),MATCH(J$1,JMP!$AJ$1:$AU$1,0)),INDEX(Baseline!$B$2:$BD$2,1,MATCH(J$1,Baseline!$B$1:$BD$1,0)))</f>
        <v>1</v>
      </c>
      <c r="K131">
        <f>IFERROR(INDEX(JMP!$AJ$2:$AU$1000,MATCH($A131,JMP!$A$2:$A$1000,0),MATCH(K$1,JMP!$AJ$1:$AU$1,0)),INDEX(Baseline!$B$2:$BD$2,1,MATCH(K$1,Baseline!$B$1:$BD$1,0)))</f>
        <v>0</v>
      </c>
      <c r="L131">
        <f>IFERROR(INDEX(JMP!$AJ$2:$AU$1000,MATCH($A131,JMP!$A$2:$A$1000,0),MATCH(L$1,JMP!$AJ$1:$AU$1,0)),INDEX(Baseline!$B$2:$BD$2,1,MATCH(L$1,Baseline!$B$1:$BD$1,0)))</f>
        <v>0.16944484322321199</v>
      </c>
      <c r="M131" t="b">
        <f>IFERROR(INDEX(JMP!$AJ$2:$AU$1000,MATCH($A131,JMP!$A$2:$A$1000,0),MATCH(M$1,JMP!$AJ$1:$AU$1,0)),INDEX(Baseline!$B$2:$BD$2,1,MATCH(M$1,Baseline!$B$1:$BD$1,0)))</f>
        <v>0</v>
      </c>
      <c r="N131" t="b">
        <f>IFERROR(INDEX(JMP!$AJ$2:$AU$1000,MATCH($A131,JMP!$A$2:$A$1000,0),MATCH(N$1,JMP!$AJ$1:$AU$1,0)),INDEX(Baseline!$B$2:$BD$2,1,MATCH(N$1,Baseline!$B$1:$BD$1,0)))</f>
        <v>0</v>
      </c>
      <c r="O131">
        <f>IFERROR(INDEX(JMP!$AJ$2:$AU$1000,MATCH($A131,JMP!$A$2:$A$1000,0),MATCH(O$1,JMP!$AJ$1:$AU$1,0)),INDEX(Baseline!$B$2:$BD$2,1,MATCH(O$1,Baseline!$B$1:$BD$1,0)))</f>
        <v>7</v>
      </c>
      <c r="P131">
        <f>IFERROR(INDEX(JMP!$AJ$2:$AU$1000,MATCH($A131,JMP!$A$2:$A$1000,0),MATCH(P$1,JMP!$AJ$1:$AU$1,0)),INDEX(Baseline!$B$2:$BD$2,1,MATCH(P$1,Baseline!$B$1:$BD$1,0)))</f>
        <v>200</v>
      </c>
      <c r="Q131">
        <f>IFERROR(INDEX(JMP!$AJ$2:$AU$1000,MATCH($A131,JMP!$A$2:$A$1000,0),MATCH(Q$1,JMP!$AJ$1:$AU$1,0)),INDEX(Baseline!$B$2:$BD$2,1,MATCH(Q$1,Baseline!$B$1:$BD$1,0)))</f>
        <v>10</v>
      </c>
      <c r="R131">
        <f>IFERROR(INDEX(JMP!$AJ$2:$AU$1000,MATCH($A131,JMP!$A$2:$A$1000,0),MATCH(R$1,JMP!$AJ$1:$AU$1,0)),INDEX(Baseline!$B$2:$BD$2,1,MATCH(R$1,Baseline!$B$1:$BD$1,0)))</f>
        <v>0</v>
      </c>
      <c r="S131">
        <f>IFERROR(INDEX(JMP!$AJ$2:$AU$1000,MATCH($A131,JMP!$A$2:$A$1000,0),MATCH(S$1,JMP!$AJ$1:$AU$1,0)),INDEX(Baseline!$B$2:$BD$2,1,MATCH(S$1,Baseline!$B$1:$BD$1,0)))</f>
        <v>1</v>
      </c>
      <c r="T131">
        <f>IFERROR(INDEX(JMP!$AJ$2:$AU$1000,MATCH($A131,JMP!$A$2:$A$1000,0),MATCH(T$1,JMP!$AJ$1:$AU$1,0)),INDEX(Baseline!$B$2:$BD$2,1,MATCH(T$1,Baseline!$B$1:$BD$1,0)))</f>
        <v>0</v>
      </c>
      <c r="U131" t="str">
        <f>IFERROR(INDEX(JMP!$AJ$2:$AU$1000,MATCH($A131,JMP!$A$2:$A$1000,0),MATCH(U$1,JMP!$AJ$1:$AU$1,0)),INDEX(Baseline!$B$2:$BD$2,1,MATCH(U$1,Baseline!$B$1:$BD$1,0)))</f>
        <v>Titan</v>
      </c>
      <c r="V131">
        <f>IFERROR(INDEX(JMP!$AJ$2:$AU$1000,MATCH($A131,JMP!$A$2:$A$1000,0),MATCH(V$1,JMP!$AJ$1:$AU$1,0)),INDEX(Baseline!$B$2:$BD$2,1,MATCH(V$1,Baseline!$B$1:$BD$1,0)))</f>
        <v>3</v>
      </c>
      <c r="W131">
        <f>IFERROR(INDEX(JMP!$AJ$2:$AU$1000,MATCH($A131,JMP!$A$2:$A$1000,0),MATCH(W$1,JMP!$AJ$1:$AU$1,0)),INDEX(Baseline!$B$2:$BD$2,1,MATCH(W$1,Baseline!$B$1:$BD$1,0)))</f>
        <v>0.37</v>
      </c>
      <c r="X131">
        <f>IFERROR(INDEX(JMP!$AJ$2:$AU$1000,MATCH($A131,JMP!$A$2:$A$1000,0),MATCH(X$1,JMP!$AJ$1:$AU$1,0)),INDEX(Baseline!$B$2:$BD$2,1,MATCH(X$1,Baseline!$B$1:$BD$1,0)))</f>
        <v>4</v>
      </c>
      <c r="Y131">
        <f>IFERROR(INDEX(JMP!$AJ$2:$AU$1000,MATCH($A131,JMP!$A$2:$A$1000,0),MATCH(Y$1,JMP!$AJ$1:$AU$1,0)),INDEX(Baseline!$B$2:$BD$2,1,MATCH(Y$1,Baseline!$B$1:$BD$1,0)))</f>
        <v>5</v>
      </c>
      <c r="Z131">
        <f>IFERROR(INDEX(JMP!$AJ$2:$AU$1000,MATCH($A131,JMP!$A$2:$A$1000,0),MATCH(Z$1,JMP!$AJ$1:$AU$1,0)),INDEX(Baseline!$B$2:$BD$2,1,MATCH(Z$1,Baseline!$B$1:$BD$1,0)))</f>
        <v>1970</v>
      </c>
      <c r="AA131">
        <f>IFERROR(INDEX(JMP!$AJ$2:$AU$1000,MATCH($A131,JMP!$A$2:$A$1000,0),MATCH(AA$1,JMP!$AJ$1:$AU$1,0)),INDEX(Baseline!$B$2:$BD$2,1,MATCH(AA$1,Baseline!$B$1:$BD$1,0)))</f>
        <v>1970</v>
      </c>
      <c r="AB131">
        <f>IFERROR(INDEX(JMP!$AJ$2:$AU$1000,MATCH($A131,JMP!$A$2:$A$1000,0),MATCH(AB$1,JMP!$AJ$1:$AU$1,0)),INDEX(Baseline!$B$2:$BD$2,1,MATCH(AB$1,Baseline!$B$1:$BD$1,0)))</f>
        <v>0</v>
      </c>
      <c r="AC131">
        <f>IFERROR(INDEX(JMP!$AJ$2:$AU$1000,MATCH($A131,JMP!$A$2:$A$1000,0),MATCH(AC$1,JMP!$AJ$1:$AU$1,0)),INDEX(Baseline!$B$2:$BD$2,1,MATCH(AC$1,Baseline!$B$1:$BD$1,0)))</f>
        <v>1</v>
      </c>
      <c r="AD131">
        <f>IFERROR(INDEX(JMP!$AJ$2:$AU$1000,MATCH($A131,JMP!$A$2:$A$1000,0),MATCH(AD$1,JMP!$AJ$1:$AU$1,0)),INDEX(Baseline!$B$2:$BD$2,1,MATCH(AD$1,Baseline!$B$1:$BD$1,0)))</f>
        <v>8</v>
      </c>
      <c r="AE131">
        <f>IFERROR(INDEX(JMP!$AJ$2:$AU$1000,MATCH($A131,JMP!$A$2:$A$1000,0),MATCH(AE$1,JMP!$AJ$1:$AU$1,0)),INDEX(Baseline!$B$2:$BD$2,1,MATCH(AE$1,Baseline!$B$1:$BD$1,0)))</f>
        <v>0.625</v>
      </c>
      <c r="AF131" t="str">
        <f>IFERROR(INDEX(JMP!$AJ$2:$AU$1000,MATCH($A131,JMP!$A$2:$A$1000,0),MATCH(AF$1,JMP!$AJ$1:$AU$1,0)),INDEX(Baseline!$B$2:$BD$2,1,MATCH(AF$1,Baseline!$B$1:$BD$1,0)))</f>
        <v>bwb</v>
      </c>
      <c r="AG131" t="str">
        <f>IFERROR(INDEX(JMP!$AJ$2:$AU$1000,MATCH($A131,JMP!$A$2:$A$1000,0),MATCH(AG$1,JMP!$AJ$1:$AU$1,0)),INDEX(Baseline!$B$2:$BD$2,1,MATCH(AG$1,Baseline!$B$1:$BD$1,0)))</f>
        <v>V-tail</v>
      </c>
      <c r="AH131">
        <f>IFERROR(INDEX(JMP!$AJ$2:$AU$1000,MATCH($A131,JMP!$A$2:$A$1000,0),MATCH(AH$1,JMP!$AJ$1:$AU$1,0)),INDEX(Baseline!$B$2:$BD$2,1,MATCH(AH$1,Baseline!$B$1:$BD$1,0)))</f>
        <v>0</v>
      </c>
      <c r="AI131">
        <f>IFERROR(INDEX(JMP!$AJ$2:$AU$1000,MATCH($A131,JMP!$A$2:$A$1000,0),MATCH(AI$1,JMP!$AJ$1:$AU$1,0)),INDEX(Baseline!$B$2:$BD$2,1,MATCH(AI$1,Baseline!$B$1:$BD$1,0)))</f>
        <v>724000000</v>
      </c>
      <c r="AJ131">
        <f>IFERROR(INDEX(JMP!$AJ$2:$AU$1000,MATCH($A131,JMP!$A$2:$A$1000,0),MATCH(AJ$1,JMP!$AJ$1:$AU$1,0)),INDEX(Baseline!$B$2:$BD$2,1,MATCH(AJ$1,Baseline!$B$1:$BD$1,0)))</f>
        <v>54500000</v>
      </c>
      <c r="AK131">
        <f>IFERROR(INDEX(JMP!$AJ$2:$AU$1000,MATCH($A131,JMP!$A$2:$A$1000,0),MATCH(AK$1,JMP!$AJ$1:$AU$1,0)),INDEX(Baseline!$B$2:$BD$2,1,MATCH(AK$1,Baseline!$B$1:$BD$1,0)))</f>
        <v>30</v>
      </c>
      <c r="AL131">
        <f>IFERROR(INDEX(JMP!$AJ$2:$AU$1000,MATCH($A131,JMP!$A$2:$A$1000,0),MATCH(AL$1,JMP!$AJ$1:$AU$1,0)),INDEX(Baseline!$B$2:$BD$2,1,MATCH(AL$1,Baseline!$B$1:$BD$1,0)))</f>
        <v>9.8251347228854174E-3</v>
      </c>
      <c r="AM131">
        <f>IFERROR(INDEX(JMP!$AJ$2:$AU$1000,MATCH($A131,JMP!$A$2:$A$1000,0),MATCH(AM$1,JMP!$AJ$1:$AU$1,0)),INDEX(Baseline!$B$2:$BD$2,1,MATCH(AM$1,Baseline!$B$1:$BD$1,0)))</f>
        <v>9.3238095238095227</v>
      </c>
      <c r="AN131">
        <f>IFERROR(INDEX(JMP!$AJ$2:$AU$1000,MATCH($A131,JMP!$A$2:$A$1000,0),MATCH(AN$1,JMP!$AJ$1:$AU$1,0)),INDEX(Baseline!$B$2:$BD$2,1,MATCH(AN$1,Baseline!$B$1:$BD$1,0)))</f>
        <v>2.3785411764705797</v>
      </c>
      <c r="AO131">
        <f>IFERROR(INDEX(JMP!$AJ$2:$AU$1000,MATCH($A131,JMP!$A$2:$A$1000,0),MATCH(AO$1,JMP!$AJ$1:$AU$1,0)),INDEX(Baseline!$B$2:$BD$2,1,MATCH(AO$1,Baseline!$B$1:$BD$1,0)))</f>
        <v>0.37155936032340509</v>
      </c>
      <c r="AP131">
        <f>IFERROR(INDEX(JMP!$AJ$2:$AU$1000,MATCH($A131,JMP!$A$2:$A$1000,0),MATCH(AP$1,JMP!$AJ$1:$AU$1,0)),INDEX(Baseline!$B$2:$BD$2,1,MATCH(AP$1,Baseline!$B$1:$BD$1,0)))</f>
        <v>0</v>
      </c>
      <c r="AQ131">
        <f>IFERROR(INDEX(JMP!$AJ$2:$AU$1000,MATCH($A131,JMP!$A$2:$A$1000,0),MATCH(AQ$1,JMP!$AJ$1:$AU$1,0)),INDEX(Baseline!$B$2:$BD$2,1,MATCH(AQ$1,Baseline!$B$1:$BD$1,0)))</f>
        <v>0.35</v>
      </c>
      <c r="AR131">
        <f>IFERROR(INDEX(JMP!$AJ$2:$AU$1000,MATCH($A131,JMP!$A$2:$A$1000,0),MATCH(AR$1,JMP!$AJ$1:$AU$1,0)),INDEX(Baseline!$B$2:$BD$2,1,MATCH(AR$1,Baseline!$B$1:$BD$1,0)))</f>
        <v>0</v>
      </c>
      <c r="AS131">
        <f>IFERROR(INDEX(JMP!$AJ$2:$AU$1000,MATCH($A131,JMP!$A$2:$A$1000,0),MATCH(AS$1,JMP!$AJ$1:$AU$1,0)),INDEX(Baseline!$B$2:$BD$2,1,MATCH(AS$1,Baseline!$B$1:$BD$1,0)))</f>
        <v>0</v>
      </c>
      <c r="AT131">
        <f>IFERROR(INDEX(JMP!$AJ$2:$AU$1000,MATCH($A131,JMP!$A$2:$A$1000,0),MATCH(AT$1,JMP!$AJ$1:$AU$1,0)),INDEX(Baseline!$B$2:$BD$2,1,MATCH(AT$1,Baseline!$B$1:$BD$1,0)))</f>
        <v>500</v>
      </c>
      <c r="AU131">
        <f>IFERROR(INDEX(JMP!$AJ$2:$AU$1000,MATCH($A131,JMP!$A$2:$A$1000,0),MATCH(AU$1,JMP!$AJ$1:$AU$1,0)),INDEX(Baseline!$B$2:$BD$2,1,MATCH(AU$1,Baseline!$B$1:$BD$1,0)))</f>
        <v>50</v>
      </c>
      <c r="AV131">
        <f>IFERROR(INDEX(JMP!$AJ$2:$AU$1000,MATCH($A131,JMP!$A$2:$A$1000,0),MATCH(AV$1,JMP!$AJ$1:$AU$1,0)),INDEX(Baseline!$B$2:$BD$2,1,MATCH(AV$1,Baseline!$B$1:$BD$1,0)))</f>
        <v>12.1</v>
      </c>
      <c r="AW131">
        <f>IFERROR(INDEX(JMP!$AJ$2:$AU$1000,MATCH($A131,JMP!$A$2:$A$1000,0),MATCH(AW$1,JMP!$AJ$1:$AU$1,0)),INDEX(Baseline!$B$2:$BD$2,1,MATCH(AW$1,Baseline!$B$1:$BD$1,0)))</f>
        <v>1.9961979999999998E-3</v>
      </c>
      <c r="AX131">
        <f>IFERROR(INDEX(JMP!$AJ$2:$AU$1000,MATCH($A131,JMP!$A$2:$A$1000,0),MATCH(AX$1,JMP!$AJ$1:$AU$1,0)),INDEX(Baseline!$B$2:$BD$2,1,MATCH(AX$1,Baseline!$B$1:$BD$1,0)))</f>
        <v>1.9961979999999998E-3</v>
      </c>
      <c r="AY131">
        <f>IFERROR(INDEX(JMP!$AJ$2:$AU$1000,MATCH($A131,JMP!$A$2:$A$1000,0),MATCH(AY$1,JMP!$AJ$1:$AU$1,0)),INDEX(Baseline!$B$2:$BD$2,1,MATCH(AY$1,Baseline!$B$1:$BD$1,0)))</f>
        <v>1.9607137E-2</v>
      </c>
      <c r="AZ131">
        <f>IFERROR(INDEX(JMP!$AJ$2:$AU$1000,MATCH($A131,JMP!$A$2:$A$1000,0),MATCH(AZ$1,JMP!$AJ$1:$AU$1,0)),INDEX(Baseline!$B$2:$BD$2,1,MATCH(AZ$1,Baseline!$B$1:$BD$1,0)))</f>
        <v>1</v>
      </c>
      <c r="BA131">
        <f>IFERROR(INDEX(JMP!$AJ$2:$AU$1000,MATCH($A131,JMP!$A$2:$A$1000,0),MATCH(BA$1,JMP!$AJ$1:$AU$1,0)),INDEX(Baseline!$B$2:$BD$2,1,MATCH(BA$1,Baseline!$B$1:$BD$1,0)))</f>
        <v>10</v>
      </c>
      <c r="BB131">
        <f>IFERROR(INDEX(JMP!$AJ$2:$AU$1000,MATCH($A131,JMP!$A$2:$A$1000,0),MATCH(BB$1,JMP!$AJ$1:$AU$1,0)),INDEX(Baseline!$B$2:$BD$2,1,MATCH(BB$1,Baseline!$B$1:$BD$1,0)))</f>
        <v>0</v>
      </c>
      <c r="BC131">
        <f>IFERROR(INDEX(JMP!$AJ$2:$AU$1000,MATCH($A131,JMP!$A$2:$A$1000,0),MATCH(BC$1,JMP!$AJ$1:$AU$1,0)),INDEX(Baseline!$B$2:$BD$2,1,MATCH(BC$1,Baseline!$B$1:$BD$1,0)))</f>
        <v>1</v>
      </c>
      <c r="BD131">
        <f>IFERROR(INDEX(JMP!$AJ$2:$AU$1000,MATCH($A131,JMP!$A$2:$A$1000,0),MATCH(BD$1,JMP!$AJ$1:$AU$1,0)),INDEX(Baseline!$B$2:$BD$2,1,MATCH(BD$1,Baseline!$B$1:$BD$1,0)))</f>
        <v>2.6</v>
      </c>
      <c r="BE131">
        <f>IFERROR(INDEX(JMP!$AJ$2:$AU$1000,MATCH($A131,JMP!$A$2:$A$1000,0),MATCH(BE$1,JMP!$AJ$1:$AU$1,0)),INDEX(Baseline!$B$2:$BE$2,1,MATCH(BE$1,Baseline!$B$1:$BE$1,0)))</f>
        <v>400000</v>
      </c>
      <c r="BF131" t="str">
        <f t="shared" ref="BF131:BF194" si="10">IF(AZ131=1, "yes", IF(AZ131=0, "no", ""))</f>
        <v>yes</v>
      </c>
      <c r="BG131" t="str">
        <f t="shared" ref="BG131:BG194" si="11">IF(AH131=1, "yes", IF(AH131=0, "no", ""))</f>
        <v>no</v>
      </c>
      <c r="BH131">
        <f t="shared" ref="BH131:BH194" si="12">IF(AE131=0.25, 0.25, IF(AE131=0.625, 0.5, IF(AE131=1, 1, "")))</f>
        <v>0.5</v>
      </c>
      <c r="BI131">
        <f t="shared" ref="BI131:BI194" si="13">IF(BA131=100, 100, IF(BA131=10, 10, IF(BA131=55, 30, "")))</f>
        <v>10</v>
      </c>
      <c r="BK131">
        <v>132</v>
      </c>
      <c r="BL131" t="str">
        <f t="shared" ref="BL131:BL194" si="14">IF(BC131=1, "spring", IF(BC131=3, "fall", IF(BC131=2, "summer", "winter")))</f>
        <v>spring</v>
      </c>
    </row>
    <row r="132" spans="1:64" x14ac:dyDescent="0.35">
      <c r="A132">
        <v>131</v>
      </c>
      <c r="B132">
        <f>IFERROR(INDEX(JMP!$AJ$2:$AU$1000,MATCH($A132,JMP!$A$2:$A$1000,0),MATCH(B$1,JMP!$AJ$1:$AU$1,0)),INDEX(Baseline!$B$2:$BD$2,1,MATCH(B$1,Baseline!$B$1:$BD$1,0)))</f>
        <v>0</v>
      </c>
      <c r="C132">
        <f>IFERROR(INDEX(JMP!$AJ$2:$AU$1000,MATCH($A132,JMP!$A$2:$A$1000,0),MATCH(C$1,JMP!$AJ$1:$AU$1,0)),INDEX(Baseline!$B$2:$BD$2,1,MATCH(C$1,Baseline!$B$1:$BD$1,0)))</f>
        <v>8760</v>
      </c>
      <c r="D132">
        <f>IFERROR(INDEX(JMP!$AJ$2:$AU$1000,MATCH($A132,JMP!$A$2:$A$1000,0),MATCH(D$1,JMP!$AJ$1:$AU$1,0)),INDEX(Baseline!$B$2:$BD$2,1,MATCH(D$1,Baseline!$B$1:$BD$1,0)))</f>
        <v>1</v>
      </c>
      <c r="E132">
        <f>IFERROR(INDEX(JMP!$AJ$2:$AU$1000,MATCH($A132,JMP!$A$2:$A$1000,0),MATCH(E$1,JMP!$AJ$1:$AU$1,0)),INDEX(Baseline!$B$2:$BD$2,1,MATCH(E$1,Baseline!$B$1:$BD$1,0)))</f>
        <v>1</v>
      </c>
      <c r="F132" t="str">
        <f>IFERROR(INDEX(JMP!$AJ$2:$AU$1000,MATCH($A132,JMP!$A$2:$A$1000,0),MATCH(F$1,JMP!$AJ$1:$AU$1,0)),INDEX(Baseline!$B$2:$BD$2,1,MATCH(F$1,Baseline!$B$1:$BD$1,0)))</f>
        <v>e344</v>
      </c>
      <c r="G132" t="str">
        <f>IFERROR(INDEX(JMP!$AJ$2:$AU$1000,MATCH($A132,JMP!$A$2:$A$1000,0),MATCH(G$1,JMP!$AJ$1:$AU$1,0)),INDEX(Baseline!$B$2:$BD$2,1,MATCH(G$1,Baseline!$B$1:$BD$1,0)))</f>
        <v>e340</v>
      </c>
      <c r="H132">
        <f>IFERROR(INDEX(JMP!$AJ$2:$AU$1000,MATCH($A132,JMP!$A$2:$A$1000,0),MATCH(H$1,JMP!$AJ$1:$AU$1,0)),INDEX(Baseline!$B$2:$BD$2,1,MATCH(H$1,Baseline!$B$1:$BD$1,0)))</f>
        <v>1.5</v>
      </c>
      <c r="I132">
        <f>IFERROR(INDEX(JMP!$AJ$2:$AU$1000,MATCH($A132,JMP!$A$2:$A$1000,0),MATCH(I$1,JMP!$AJ$1:$AU$1,0)),INDEX(Baseline!$B$2:$BD$2,1,MATCH(I$1,Baseline!$B$1:$BD$1,0)))</f>
        <v>0.42</v>
      </c>
      <c r="J132">
        <f>IFERROR(INDEX(JMP!$AJ$2:$AU$1000,MATCH($A132,JMP!$A$2:$A$1000,0),MATCH(J$1,JMP!$AJ$1:$AU$1,0)),INDEX(Baseline!$B$2:$BD$2,1,MATCH(J$1,Baseline!$B$1:$BD$1,0)))</f>
        <v>1</v>
      </c>
      <c r="K132">
        <f>IFERROR(INDEX(JMP!$AJ$2:$AU$1000,MATCH($A132,JMP!$A$2:$A$1000,0),MATCH(K$1,JMP!$AJ$1:$AU$1,0)),INDEX(Baseline!$B$2:$BD$2,1,MATCH(K$1,Baseline!$B$1:$BD$1,0)))</f>
        <v>0</v>
      </c>
      <c r="L132">
        <f>IFERROR(INDEX(JMP!$AJ$2:$AU$1000,MATCH($A132,JMP!$A$2:$A$1000,0),MATCH(L$1,JMP!$AJ$1:$AU$1,0)),INDEX(Baseline!$B$2:$BD$2,1,MATCH(L$1,Baseline!$B$1:$BD$1,0)))</f>
        <v>0.11316494886693095</v>
      </c>
      <c r="M132" t="b">
        <f>IFERROR(INDEX(JMP!$AJ$2:$AU$1000,MATCH($A132,JMP!$A$2:$A$1000,0),MATCH(M$1,JMP!$AJ$1:$AU$1,0)),INDEX(Baseline!$B$2:$BD$2,1,MATCH(M$1,Baseline!$B$1:$BD$1,0)))</f>
        <v>0</v>
      </c>
      <c r="N132" t="b">
        <f>IFERROR(INDEX(JMP!$AJ$2:$AU$1000,MATCH($A132,JMP!$A$2:$A$1000,0),MATCH(N$1,JMP!$AJ$1:$AU$1,0)),INDEX(Baseline!$B$2:$BD$2,1,MATCH(N$1,Baseline!$B$1:$BD$1,0)))</f>
        <v>0</v>
      </c>
      <c r="O132">
        <f>IFERROR(INDEX(JMP!$AJ$2:$AU$1000,MATCH($A132,JMP!$A$2:$A$1000,0),MATCH(O$1,JMP!$AJ$1:$AU$1,0)),INDEX(Baseline!$B$2:$BD$2,1,MATCH(O$1,Baseline!$B$1:$BD$1,0)))</f>
        <v>7</v>
      </c>
      <c r="P132">
        <f>IFERROR(INDEX(JMP!$AJ$2:$AU$1000,MATCH($A132,JMP!$A$2:$A$1000,0),MATCH(P$1,JMP!$AJ$1:$AU$1,0)),INDEX(Baseline!$B$2:$BD$2,1,MATCH(P$1,Baseline!$B$1:$BD$1,0)))</f>
        <v>200</v>
      </c>
      <c r="Q132">
        <f>IFERROR(INDEX(JMP!$AJ$2:$AU$1000,MATCH($A132,JMP!$A$2:$A$1000,0),MATCH(Q$1,JMP!$AJ$1:$AU$1,0)),INDEX(Baseline!$B$2:$BD$2,1,MATCH(Q$1,Baseline!$B$1:$BD$1,0)))</f>
        <v>10</v>
      </c>
      <c r="R132">
        <f>IFERROR(INDEX(JMP!$AJ$2:$AU$1000,MATCH($A132,JMP!$A$2:$A$1000,0),MATCH(R$1,JMP!$AJ$1:$AU$1,0)),INDEX(Baseline!$B$2:$BD$2,1,MATCH(R$1,Baseline!$B$1:$BD$1,0)))</f>
        <v>0</v>
      </c>
      <c r="S132">
        <f>IFERROR(INDEX(JMP!$AJ$2:$AU$1000,MATCH($A132,JMP!$A$2:$A$1000,0),MATCH(S$1,JMP!$AJ$1:$AU$1,0)),INDEX(Baseline!$B$2:$BD$2,1,MATCH(S$1,Baseline!$B$1:$BD$1,0)))</f>
        <v>1</v>
      </c>
      <c r="T132">
        <f>IFERROR(INDEX(JMP!$AJ$2:$AU$1000,MATCH($A132,JMP!$A$2:$A$1000,0),MATCH(T$1,JMP!$AJ$1:$AU$1,0)),INDEX(Baseline!$B$2:$BD$2,1,MATCH(T$1,Baseline!$B$1:$BD$1,0)))</f>
        <v>0</v>
      </c>
      <c r="U132" t="str">
        <f>IFERROR(INDEX(JMP!$AJ$2:$AU$1000,MATCH($A132,JMP!$A$2:$A$1000,0),MATCH(U$1,JMP!$AJ$1:$AU$1,0)),INDEX(Baseline!$B$2:$BD$2,1,MATCH(U$1,Baseline!$B$1:$BD$1,0)))</f>
        <v>Titan</v>
      </c>
      <c r="V132">
        <f>IFERROR(INDEX(JMP!$AJ$2:$AU$1000,MATCH($A132,JMP!$A$2:$A$1000,0),MATCH(V$1,JMP!$AJ$1:$AU$1,0)),INDEX(Baseline!$B$2:$BD$2,1,MATCH(V$1,Baseline!$B$1:$BD$1,0)))</f>
        <v>3</v>
      </c>
      <c r="W132">
        <f>IFERROR(INDEX(JMP!$AJ$2:$AU$1000,MATCH($A132,JMP!$A$2:$A$1000,0),MATCH(W$1,JMP!$AJ$1:$AU$1,0)),INDEX(Baseline!$B$2:$BD$2,1,MATCH(W$1,Baseline!$B$1:$BD$1,0)))</f>
        <v>0.37</v>
      </c>
      <c r="X132">
        <f>IFERROR(INDEX(JMP!$AJ$2:$AU$1000,MATCH($A132,JMP!$A$2:$A$1000,0),MATCH(X$1,JMP!$AJ$1:$AU$1,0)),INDEX(Baseline!$B$2:$BD$2,1,MATCH(X$1,Baseline!$B$1:$BD$1,0)))</f>
        <v>4</v>
      </c>
      <c r="Y132">
        <f>IFERROR(INDEX(JMP!$AJ$2:$AU$1000,MATCH($A132,JMP!$A$2:$A$1000,0),MATCH(Y$1,JMP!$AJ$1:$AU$1,0)),INDEX(Baseline!$B$2:$BD$2,1,MATCH(Y$1,Baseline!$B$1:$BD$1,0)))</f>
        <v>1</v>
      </c>
      <c r="Z132">
        <f>IFERROR(INDEX(JMP!$AJ$2:$AU$1000,MATCH($A132,JMP!$A$2:$A$1000,0),MATCH(Z$1,JMP!$AJ$1:$AU$1,0)),INDEX(Baseline!$B$2:$BD$2,1,MATCH(Z$1,Baseline!$B$1:$BD$1,0)))</f>
        <v>1970</v>
      </c>
      <c r="AA132">
        <f>IFERROR(INDEX(JMP!$AJ$2:$AU$1000,MATCH($A132,JMP!$A$2:$A$1000,0),MATCH(AA$1,JMP!$AJ$1:$AU$1,0)),INDEX(Baseline!$B$2:$BD$2,1,MATCH(AA$1,Baseline!$B$1:$BD$1,0)))</f>
        <v>1970</v>
      </c>
      <c r="AB132">
        <f>IFERROR(INDEX(JMP!$AJ$2:$AU$1000,MATCH($A132,JMP!$A$2:$A$1000,0),MATCH(AB$1,JMP!$AJ$1:$AU$1,0)),INDEX(Baseline!$B$2:$BD$2,1,MATCH(AB$1,Baseline!$B$1:$BD$1,0)))</f>
        <v>0</v>
      </c>
      <c r="AC132">
        <f>IFERROR(INDEX(JMP!$AJ$2:$AU$1000,MATCH($A132,JMP!$A$2:$A$1000,0),MATCH(AC$1,JMP!$AJ$1:$AU$1,0)),INDEX(Baseline!$B$2:$BD$2,1,MATCH(AC$1,Baseline!$B$1:$BD$1,0)))</f>
        <v>1</v>
      </c>
      <c r="AD132">
        <f>IFERROR(INDEX(JMP!$AJ$2:$AU$1000,MATCH($A132,JMP!$A$2:$A$1000,0),MATCH(AD$1,JMP!$AJ$1:$AU$1,0)),INDEX(Baseline!$B$2:$BD$2,1,MATCH(AD$1,Baseline!$B$1:$BD$1,0)))</f>
        <v>8</v>
      </c>
      <c r="AE132">
        <f>IFERROR(INDEX(JMP!$AJ$2:$AU$1000,MATCH($A132,JMP!$A$2:$A$1000,0),MATCH(AE$1,JMP!$AJ$1:$AU$1,0)),INDEX(Baseline!$B$2:$BD$2,1,MATCH(AE$1,Baseline!$B$1:$BD$1,0)))</f>
        <v>0.25</v>
      </c>
      <c r="AF132" t="str">
        <f>IFERROR(INDEX(JMP!$AJ$2:$AU$1000,MATCH($A132,JMP!$A$2:$A$1000,0),MATCH(AF$1,JMP!$AJ$1:$AU$1,0)),INDEX(Baseline!$B$2:$BD$2,1,MATCH(AF$1,Baseline!$B$1:$BD$1,0)))</f>
        <v>bwb</v>
      </c>
      <c r="AG132" t="str">
        <f>IFERROR(INDEX(JMP!$AJ$2:$AU$1000,MATCH($A132,JMP!$A$2:$A$1000,0),MATCH(AG$1,JMP!$AJ$1:$AU$1,0)),INDEX(Baseline!$B$2:$BD$2,1,MATCH(AG$1,Baseline!$B$1:$BD$1,0)))</f>
        <v>V-tail</v>
      </c>
      <c r="AH132">
        <f>IFERROR(INDEX(JMP!$AJ$2:$AU$1000,MATCH($A132,JMP!$A$2:$A$1000,0),MATCH(AH$1,JMP!$AJ$1:$AU$1,0)),INDEX(Baseline!$B$2:$BD$2,1,MATCH(AH$1,Baseline!$B$1:$BD$1,0)))</f>
        <v>1</v>
      </c>
      <c r="AI132">
        <f>IFERROR(INDEX(JMP!$AJ$2:$AU$1000,MATCH($A132,JMP!$A$2:$A$1000,0),MATCH(AI$1,JMP!$AJ$1:$AU$1,0)),INDEX(Baseline!$B$2:$BD$2,1,MATCH(AI$1,Baseline!$B$1:$BD$1,0)))</f>
        <v>724000000</v>
      </c>
      <c r="AJ132">
        <f>IFERROR(INDEX(JMP!$AJ$2:$AU$1000,MATCH($A132,JMP!$A$2:$A$1000,0),MATCH(AJ$1,JMP!$AJ$1:$AU$1,0)),INDEX(Baseline!$B$2:$BD$2,1,MATCH(AJ$1,Baseline!$B$1:$BD$1,0)))</f>
        <v>54500000</v>
      </c>
      <c r="AK132">
        <f>IFERROR(INDEX(JMP!$AJ$2:$AU$1000,MATCH($A132,JMP!$A$2:$A$1000,0),MATCH(AK$1,JMP!$AJ$1:$AU$1,0)),INDEX(Baseline!$B$2:$BD$2,1,MATCH(AK$1,Baseline!$B$1:$BD$1,0)))</f>
        <v>30</v>
      </c>
      <c r="AL132">
        <f>IFERROR(INDEX(JMP!$AJ$2:$AU$1000,MATCH($A132,JMP!$A$2:$A$1000,0),MATCH(AL$1,JMP!$AJ$1:$AU$1,0)),INDEX(Baseline!$B$2:$BD$2,1,MATCH(AL$1,Baseline!$B$1:$BD$1,0)))</f>
        <v>2.146367652431088E-2</v>
      </c>
      <c r="AM132">
        <f>IFERROR(INDEX(JMP!$AJ$2:$AU$1000,MATCH($A132,JMP!$A$2:$A$1000,0),MATCH(AM$1,JMP!$AJ$1:$AU$1,0)),INDEX(Baseline!$B$2:$BD$2,1,MATCH(AM$1,Baseline!$B$1:$BD$1,0)))</f>
        <v>6.9619047619047612</v>
      </c>
      <c r="AN132">
        <f>IFERROR(INDEX(JMP!$AJ$2:$AU$1000,MATCH($A132,JMP!$A$2:$A$1000,0),MATCH(AN$1,JMP!$AJ$1:$AU$1,0)),INDEX(Baseline!$B$2:$BD$2,1,MATCH(AN$1,Baseline!$B$1:$BD$1,0)))</f>
        <v>2.8020925897631686</v>
      </c>
      <c r="AO132">
        <f>IFERROR(INDEX(JMP!$AJ$2:$AU$1000,MATCH($A132,JMP!$A$2:$A$1000,0),MATCH(AO$1,JMP!$AJ$1:$AU$1,0)),INDEX(Baseline!$B$2:$BD$2,1,MATCH(AO$1,Baseline!$B$1:$BD$1,0)))</f>
        <v>0.68569591041501055</v>
      </c>
      <c r="AP132">
        <f>IFERROR(INDEX(JMP!$AJ$2:$AU$1000,MATCH($A132,JMP!$A$2:$A$1000,0),MATCH(AP$1,JMP!$AJ$1:$AU$1,0)),INDEX(Baseline!$B$2:$BD$2,1,MATCH(AP$1,Baseline!$B$1:$BD$1,0)))</f>
        <v>0</v>
      </c>
      <c r="AQ132">
        <f>IFERROR(INDEX(JMP!$AJ$2:$AU$1000,MATCH($A132,JMP!$A$2:$A$1000,0),MATCH(AQ$1,JMP!$AJ$1:$AU$1,0)),INDEX(Baseline!$B$2:$BD$2,1,MATCH(AQ$1,Baseline!$B$1:$BD$1,0)))</f>
        <v>0.35</v>
      </c>
      <c r="AR132">
        <f>IFERROR(INDEX(JMP!$AJ$2:$AU$1000,MATCH($A132,JMP!$A$2:$A$1000,0),MATCH(AR$1,JMP!$AJ$1:$AU$1,0)),INDEX(Baseline!$B$2:$BD$2,1,MATCH(AR$1,Baseline!$B$1:$BD$1,0)))</f>
        <v>0</v>
      </c>
      <c r="AS132">
        <f>IFERROR(INDEX(JMP!$AJ$2:$AU$1000,MATCH($A132,JMP!$A$2:$A$1000,0),MATCH(AS$1,JMP!$AJ$1:$AU$1,0)),INDEX(Baseline!$B$2:$BD$2,1,MATCH(AS$1,Baseline!$B$1:$BD$1,0)))</f>
        <v>0</v>
      </c>
      <c r="AT132">
        <f>IFERROR(INDEX(JMP!$AJ$2:$AU$1000,MATCH($A132,JMP!$A$2:$A$1000,0),MATCH(AT$1,JMP!$AJ$1:$AU$1,0)),INDEX(Baseline!$B$2:$BD$2,1,MATCH(AT$1,Baseline!$B$1:$BD$1,0)))</f>
        <v>500</v>
      </c>
      <c r="AU132">
        <f>IFERROR(INDEX(JMP!$AJ$2:$AU$1000,MATCH($A132,JMP!$A$2:$A$1000,0),MATCH(AU$1,JMP!$AJ$1:$AU$1,0)),INDEX(Baseline!$B$2:$BD$2,1,MATCH(AU$1,Baseline!$B$1:$BD$1,0)))</f>
        <v>50</v>
      </c>
      <c r="AV132">
        <f>IFERROR(INDEX(JMP!$AJ$2:$AU$1000,MATCH($A132,JMP!$A$2:$A$1000,0),MATCH(AV$1,JMP!$AJ$1:$AU$1,0)),INDEX(Baseline!$B$2:$BD$2,1,MATCH(AV$1,Baseline!$B$1:$BD$1,0)))</f>
        <v>12.1</v>
      </c>
      <c r="AW132">
        <f>IFERROR(INDEX(JMP!$AJ$2:$AU$1000,MATCH($A132,JMP!$A$2:$A$1000,0),MATCH(AW$1,JMP!$AJ$1:$AU$1,0)),INDEX(Baseline!$B$2:$BD$2,1,MATCH(AW$1,Baseline!$B$1:$BD$1,0)))</f>
        <v>1.9961979999999998E-3</v>
      </c>
      <c r="AX132">
        <f>IFERROR(INDEX(JMP!$AJ$2:$AU$1000,MATCH($A132,JMP!$A$2:$A$1000,0),MATCH(AX$1,JMP!$AJ$1:$AU$1,0)),INDEX(Baseline!$B$2:$BD$2,1,MATCH(AX$1,Baseline!$B$1:$BD$1,0)))</f>
        <v>1.9961979999999998E-3</v>
      </c>
      <c r="AY132">
        <f>IFERROR(INDEX(JMP!$AJ$2:$AU$1000,MATCH($A132,JMP!$A$2:$A$1000,0),MATCH(AY$1,JMP!$AJ$1:$AU$1,0)),INDEX(Baseline!$B$2:$BD$2,1,MATCH(AY$1,Baseline!$B$1:$BD$1,0)))</f>
        <v>1.9607137E-2</v>
      </c>
      <c r="AZ132">
        <f>IFERROR(INDEX(JMP!$AJ$2:$AU$1000,MATCH($A132,JMP!$A$2:$A$1000,0),MATCH(AZ$1,JMP!$AJ$1:$AU$1,0)),INDEX(Baseline!$B$2:$BD$2,1,MATCH(AZ$1,Baseline!$B$1:$BD$1,0)))</f>
        <v>0</v>
      </c>
      <c r="BA132">
        <f>IFERROR(INDEX(JMP!$AJ$2:$AU$1000,MATCH($A132,JMP!$A$2:$A$1000,0),MATCH(BA$1,JMP!$AJ$1:$AU$1,0)),INDEX(Baseline!$B$2:$BD$2,1,MATCH(BA$1,Baseline!$B$1:$BD$1,0)))</f>
        <v>10</v>
      </c>
      <c r="BB132">
        <f>IFERROR(INDEX(JMP!$AJ$2:$AU$1000,MATCH($A132,JMP!$A$2:$A$1000,0),MATCH(BB$1,JMP!$AJ$1:$AU$1,0)),INDEX(Baseline!$B$2:$BD$2,1,MATCH(BB$1,Baseline!$B$1:$BD$1,0)))</f>
        <v>0</v>
      </c>
      <c r="BC132">
        <f>IFERROR(INDEX(JMP!$AJ$2:$AU$1000,MATCH($A132,JMP!$A$2:$A$1000,0),MATCH(BC$1,JMP!$AJ$1:$AU$1,0)),INDEX(Baseline!$B$2:$BD$2,1,MATCH(BC$1,Baseline!$B$1:$BD$1,0)))</f>
        <v>3</v>
      </c>
      <c r="BD132">
        <f>IFERROR(INDEX(JMP!$AJ$2:$AU$1000,MATCH($A132,JMP!$A$2:$A$1000,0),MATCH(BD$1,JMP!$AJ$1:$AU$1,0)),INDEX(Baseline!$B$2:$BD$2,1,MATCH(BD$1,Baseline!$B$1:$BD$1,0)))</f>
        <v>2</v>
      </c>
      <c r="BE132">
        <f>IFERROR(INDEX(JMP!$AJ$2:$AU$1000,MATCH($A132,JMP!$A$2:$A$1000,0),MATCH(BE$1,JMP!$AJ$1:$AU$1,0)),INDEX(Baseline!$B$2:$BE$2,1,MATCH(BE$1,Baseline!$B$1:$BE$1,0)))</f>
        <v>400000</v>
      </c>
      <c r="BF132" t="str">
        <f t="shared" si="10"/>
        <v>no</v>
      </c>
      <c r="BG132" t="str">
        <f t="shared" si="11"/>
        <v>yes</v>
      </c>
      <c r="BH132">
        <f t="shared" si="12"/>
        <v>0.25</v>
      </c>
      <c r="BI132">
        <f t="shared" si="13"/>
        <v>10</v>
      </c>
      <c r="BK132">
        <v>133</v>
      </c>
      <c r="BL132" t="str">
        <f t="shared" si="14"/>
        <v>fall</v>
      </c>
    </row>
    <row r="133" spans="1:64" x14ac:dyDescent="0.35">
      <c r="A133">
        <v>132</v>
      </c>
      <c r="B133">
        <f>IFERROR(INDEX(JMP!$AJ$2:$AU$1000,MATCH($A133,JMP!$A$2:$A$1000,0),MATCH(B$1,JMP!$AJ$1:$AU$1,0)),INDEX(Baseline!$B$2:$BD$2,1,MATCH(B$1,Baseline!$B$1:$BD$1,0)))</f>
        <v>0</v>
      </c>
      <c r="C133">
        <f>IFERROR(INDEX(JMP!$AJ$2:$AU$1000,MATCH($A133,JMP!$A$2:$A$1000,0),MATCH(C$1,JMP!$AJ$1:$AU$1,0)),INDEX(Baseline!$B$2:$BD$2,1,MATCH(C$1,Baseline!$B$1:$BD$1,0)))</f>
        <v>8760</v>
      </c>
      <c r="D133">
        <f>IFERROR(INDEX(JMP!$AJ$2:$AU$1000,MATCH($A133,JMP!$A$2:$A$1000,0),MATCH(D$1,JMP!$AJ$1:$AU$1,0)),INDEX(Baseline!$B$2:$BD$2,1,MATCH(D$1,Baseline!$B$1:$BD$1,0)))</f>
        <v>1</v>
      </c>
      <c r="E133">
        <f>IFERROR(INDEX(JMP!$AJ$2:$AU$1000,MATCH($A133,JMP!$A$2:$A$1000,0),MATCH(E$1,JMP!$AJ$1:$AU$1,0)),INDEX(Baseline!$B$2:$BD$2,1,MATCH(E$1,Baseline!$B$1:$BD$1,0)))</f>
        <v>1</v>
      </c>
      <c r="F133" t="str">
        <f>IFERROR(INDEX(JMP!$AJ$2:$AU$1000,MATCH($A133,JMP!$A$2:$A$1000,0),MATCH(F$1,JMP!$AJ$1:$AU$1,0)),INDEX(Baseline!$B$2:$BD$2,1,MATCH(F$1,Baseline!$B$1:$BD$1,0)))</f>
        <v>e344</v>
      </c>
      <c r="G133" t="str">
        <f>IFERROR(INDEX(JMP!$AJ$2:$AU$1000,MATCH($A133,JMP!$A$2:$A$1000,0),MATCH(G$1,JMP!$AJ$1:$AU$1,0)),INDEX(Baseline!$B$2:$BD$2,1,MATCH(G$1,Baseline!$B$1:$BD$1,0)))</f>
        <v>e340</v>
      </c>
      <c r="H133">
        <f>IFERROR(INDEX(JMP!$AJ$2:$AU$1000,MATCH($A133,JMP!$A$2:$A$1000,0),MATCH(H$1,JMP!$AJ$1:$AU$1,0)),INDEX(Baseline!$B$2:$BD$2,1,MATCH(H$1,Baseline!$B$1:$BD$1,0)))</f>
        <v>1.5</v>
      </c>
      <c r="I133">
        <f>IFERROR(INDEX(JMP!$AJ$2:$AU$1000,MATCH($A133,JMP!$A$2:$A$1000,0),MATCH(I$1,JMP!$AJ$1:$AU$1,0)),INDEX(Baseline!$B$2:$BD$2,1,MATCH(I$1,Baseline!$B$1:$BD$1,0)))</f>
        <v>0.42</v>
      </c>
      <c r="J133">
        <f>IFERROR(INDEX(JMP!$AJ$2:$AU$1000,MATCH($A133,JMP!$A$2:$A$1000,0),MATCH(J$1,JMP!$AJ$1:$AU$1,0)),INDEX(Baseline!$B$2:$BD$2,1,MATCH(J$1,Baseline!$B$1:$BD$1,0)))</f>
        <v>1</v>
      </c>
      <c r="K133">
        <f>IFERROR(INDEX(JMP!$AJ$2:$AU$1000,MATCH($A133,JMP!$A$2:$A$1000,0),MATCH(K$1,JMP!$AJ$1:$AU$1,0)),INDEX(Baseline!$B$2:$BD$2,1,MATCH(K$1,Baseline!$B$1:$BD$1,0)))</f>
        <v>0</v>
      </c>
      <c r="L133">
        <f>IFERROR(INDEX(JMP!$AJ$2:$AU$1000,MATCH($A133,JMP!$A$2:$A$1000,0),MATCH(L$1,JMP!$AJ$1:$AU$1,0)),INDEX(Baseline!$B$2:$BD$2,1,MATCH(L$1,Baseline!$B$1:$BD$1,0)))</f>
        <v>0.14443155684264264</v>
      </c>
      <c r="M133" t="b">
        <f>IFERROR(INDEX(JMP!$AJ$2:$AU$1000,MATCH($A133,JMP!$A$2:$A$1000,0),MATCH(M$1,JMP!$AJ$1:$AU$1,0)),INDEX(Baseline!$B$2:$BD$2,1,MATCH(M$1,Baseline!$B$1:$BD$1,0)))</f>
        <v>0</v>
      </c>
      <c r="N133" t="b">
        <f>IFERROR(INDEX(JMP!$AJ$2:$AU$1000,MATCH($A133,JMP!$A$2:$A$1000,0),MATCH(N$1,JMP!$AJ$1:$AU$1,0)),INDEX(Baseline!$B$2:$BD$2,1,MATCH(N$1,Baseline!$B$1:$BD$1,0)))</f>
        <v>0</v>
      </c>
      <c r="O133">
        <f>IFERROR(INDEX(JMP!$AJ$2:$AU$1000,MATCH($A133,JMP!$A$2:$A$1000,0),MATCH(O$1,JMP!$AJ$1:$AU$1,0)),INDEX(Baseline!$B$2:$BD$2,1,MATCH(O$1,Baseline!$B$1:$BD$1,0)))</f>
        <v>7</v>
      </c>
      <c r="P133">
        <f>IFERROR(INDEX(JMP!$AJ$2:$AU$1000,MATCH($A133,JMP!$A$2:$A$1000,0),MATCH(P$1,JMP!$AJ$1:$AU$1,0)),INDEX(Baseline!$B$2:$BD$2,1,MATCH(P$1,Baseline!$B$1:$BD$1,0)))</f>
        <v>200</v>
      </c>
      <c r="Q133">
        <f>IFERROR(INDEX(JMP!$AJ$2:$AU$1000,MATCH($A133,JMP!$A$2:$A$1000,0),MATCH(Q$1,JMP!$AJ$1:$AU$1,0)),INDEX(Baseline!$B$2:$BD$2,1,MATCH(Q$1,Baseline!$B$1:$BD$1,0)))</f>
        <v>10</v>
      </c>
      <c r="R133">
        <f>IFERROR(INDEX(JMP!$AJ$2:$AU$1000,MATCH($A133,JMP!$A$2:$A$1000,0),MATCH(R$1,JMP!$AJ$1:$AU$1,0)),INDEX(Baseline!$B$2:$BD$2,1,MATCH(R$1,Baseline!$B$1:$BD$1,0)))</f>
        <v>0</v>
      </c>
      <c r="S133">
        <f>IFERROR(INDEX(JMP!$AJ$2:$AU$1000,MATCH($A133,JMP!$A$2:$A$1000,0),MATCH(S$1,JMP!$AJ$1:$AU$1,0)),INDEX(Baseline!$B$2:$BD$2,1,MATCH(S$1,Baseline!$B$1:$BD$1,0)))</f>
        <v>1</v>
      </c>
      <c r="T133">
        <f>IFERROR(INDEX(JMP!$AJ$2:$AU$1000,MATCH($A133,JMP!$A$2:$A$1000,0),MATCH(T$1,JMP!$AJ$1:$AU$1,0)),INDEX(Baseline!$B$2:$BD$2,1,MATCH(T$1,Baseline!$B$1:$BD$1,0)))</f>
        <v>0</v>
      </c>
      <c r="U133" t="str">
        <f>IFERROR(INDEX(JMP!$AJ$2:$AU$1000,MATCH($A133,JMP!$A$2:$A$1000,0),MATCH(U$1,JMP!$AJ$1:$AU$1,0)),INDEX(Baseline!$B$2:$BD$2,1,MATCH(U$1,Baseline!$B$1:$BD$1,0)))</f>
        <v>Titan</v>
      </c>
      <c r="V133">
        <f>IFERROR(INDEX(JMP!$AJ$2:$AU$1000,MATCH($A133,JMP!$A$2:$A$1000,0),MATCH(V$1,JMP!$AJ$1:$AU$1,0)),INDEX(Baseline!$B$2:$BD$2,1,MATCH(V$1,Baseline!$B$1:$BD$1,0)))</f>
        <v>3</v>
      </c>
      <c r="W133">
        <f>IFERROR(INDEX(JMP!$AJ$2:$AU$1000,MATCH($A133,JMP!$A$2:$A$1000,0),MATCH(W$1,JMP!$AJ$1:$AU$1,0)),INDEX(Baseline!$B$2:$BD$2,1,MATCH(W$1,Baseline!$B$1:$BD$1,0)))</f>
        <v>0.37</v>
      </c>
      <c r="X133">
        <f>IFERROR(INDEX(JMP!$AJ$2:$AU$1000,MATCH($A133,JMP!$A$2:$A$1000,0),MATCH(X$1,JMP!$AJ$1:$AU$1,0)),INDEX(Baseline!$B$2:$BD$2,1,MATCH(X$1,Baseline!$B$1:$BD$1,0)))</f>
        <v>4</v>
      </c>
      <c r="Y133">
        <f>IFERROR(INDEX(JMP!$AJ$2:$AU$1000,MATCH($A133,JMP!$A$2:$A$1000,0),MATCH(Y$1,JMP!$AJ$1:$AU$1,0)),INDEX(Baseline!$B$2:$BD$2,1,MATCH(Y$1,Baseline!$B$1:$BD$1,0)))</f>
        <v>2</v>
      </c>
      <c r="Z133">
        <f>IFERROR(INDEX(JMP!$AJ$2:$AU$1000,MATCH($A133,JMP!$A$2:$A$1000,0),MATCH(Z$1,JMP!$AJ$1:$AU$1,0)),INDEX(Baseline!$B$2:$BD$2,1,MATCH(Z$1,Baseline!$B$1:$BD$1,0)))</f>
        <v>1970</v>
      </c>
      <c r="AA133">
        <f>IFERROR(INDEX(JMP!$AJ$2:$AU$1000,MATCH($A133,JMP!$A$2:$A$1000,0),MATCH(AA$1,JMP!$AJ$1:$AU$1,0)),INDEX(Baseline!$B$2:$BD$2,1,MATCH(AA$1,Baseline!$B$1:$BD$1,0)))</f>
        <v>1970</v>
      </c>
      <c r="AB133">
        <f>IFERROR(INDEX(JMP!$AJ$2:$AU$1000,MATCH($A133,JMP!$A$2:$A$1000,0),MATCH(AB$1,JMP!$AJ$1:$AU$1,0)),INDEX(Baseline!$B$2:$BD$2,1,MATCH(AB$1,Baseline!$B$1:$BD$1,0)))</f>
        <v>0</v>
      </c>
      <c r="AC133">
        <f>IFERROR(INDEX(JMP!$AJ$2:$AU$1000,MATCH($A133,JMP!$A$2:$A$1000,0),MATCH(AC$1,JMP!$AJ$1:$AU$1,0)),INDEX(Baseline!$B$2:$BD$2,1,MATCH(AC$1,Baseline!$B$1:$BD$1,0)))</f>
        <v>1</v>
      </c>
      <c r="AD133">
        <f>IFERROR(INDEX(JMP!$AJ$2:$AU$1000,MATCH($A133,JMP!$A$2:$A$1000,0),MATCH(AD$1,JMP!$AJ$1:$AU$1,0)),INDEX(Baseline!$B$2:$BD$2,1,MATCH(AD$1,Baseline!$B$1:$BD$1,0)))</f>
        <v>8</v>
      </c>
      <c r="AE133">
        <f>IFERROR(INDEX(JMP!$AJ$2:$AU$1000,MATCH($A133,JMP!$A$2:$A$1000,0),MATCH(AE$1,JMP!$AJ$1:$AU$1,0)),INDEX(Baseline!$B$2:$BD$2,1,MATCH(AE$1,Baseline!$B$1:$BD$1,0)))</f>
        <v>1</v>
      </c>
      <c r="AF133" t="str">
        <f>IFERROR(INDEX(JMP!$AJ$2:$AU$1000,MATCH($A133,JMP!$A$2:$A$1000,0),MATCH(AF$1,JMP!$AJ$1:$AU$1,0)),INDEX(Baseline!$B$2:$BD$2,1,MATCH(AF$1,Baseline!$B$1:$BD$1,0)))</f>
        <v>bwb</v>
      </c>
      <c r="AG133" t="str">
        <f>IFERROR(INDEX(JMP!$AJ$2:$AU$1000,MATCH($A133,JMP!$A$2:$A$1000,0),MATCH(AG$1,JMP!$AJ$1:$AU$1,0)),INDEX(Baseline!$B$2:$BD$2,1,MATCH(AG$1,Baseline!$B$1:$BD$1,0)))</f>
        <v>V-tail</v>
      </c>
      <c r="AH133">
        <f>IFERROR(INDEX(JMP!$AJ$2:$AU$1000,MATCH($A133,JMP!$A$2:$A$1000,0),MATCH(AH$1,JMP!$AJ$1:$AU$1,0)),INDEX(Baseline!$B$2:$BD$2,1,MATCH(AH$1,Baseline!$B$1:$BD$1,0)))</f>
        <v>0</v>
      </c>
      <c r="AI133">
        <f>IFERROR(INDEX(JMP!$AJ$2:$AU$1000,MATCH($A133,JMP!$A$2:$A$1000,0),MATCH(AI$1,JMP!$AJ$1:$AU$1,0)),INDEX(Baseline!$B$2:$BD$2,1,MATCH(AI$1,Baseline!$B$1:$BD$1,0)))</f>
        <v>724000000</v>
      </c>
      <c r="AJ133">
        <f>IFERROR(INDEX(JMP!$AJ$2:$AU$1000,MATCH($A133,JMP!$A$2:$A$1000,0),MATCH(AJ$1,JMP!$AJ$1:$AU$1,0)),INDEX(Baseline!$B$2:$BD$2,1,MATCH(AJ$1,Baseline!$B$1:$BD$1,0)))</f>
        <v>54500000</v>
      </c>
      <c r="AK133">
        <f>IFERROR(INDEX(JMP!$AJ$2:$AU$1000,MATCH($A133,JMP!$A$2:$A$1000,0),MATCH(AK$1,JMP!$AJ$1:$AU$1,0)),INDEX(Baseline!$B$2:$BD$2,1,MATCH(AK$1,Baseline!$B$1:$BD$1,0)))</f>
        <v>30</v>
      </c>
      <c r="AL133">
        <f>IFERROR(INDEX(JMP!$AJ$2:$AU$1000,MATCH($A133,JMP!$A$2:$A$1000,0),MATCH(AL$1,JMP!$AJ$1:$AU$1,0)),INDEX(Baseline!$B$2:$BD$2,1,MATCH(AL$1,Baseline!$B$1:$BD$1,0)))</f>
        <v>1.4480551443455603E-2</v>
      </c>
      <c r="AM133">
        <f>IFERROR(INDEX(JMP!$AJ$2:$AU$1000,MATCH($A133,JMP!$A$2:$A$1000,0),MATCH(AM$1,JMP!$AJ$1:$AU$1,0)),INDEX(Baseline!$B$2:$BD$2,1,MATCH(AM$1,Baseline!$B$1:$BD$1,0)))</f>
        <v>5.1904761904761898</v>
      </c>
      <c r="AN133">
        <f>IFERROR(INDEX(JMP!$AJ$2:$AU$1000,MATCH($A133,JMP!$A$2:$A$1000,0),MATCH(AN$1,JMP!$AJ$1:$AU$1,0)),INDEX(Baseline!$B$2:$BD$2,1,MATCH(AN$1,Baseline!$B$1:$BD$1,0)))</f>
        <v>2.8726844919786001</v>
      </c>
      <c r="AO133">
        <f>IFERROR(INDEX(JMP!$AJ$2:$AU$1000,MATCH($A133,JMP!$A$2:$A$1000,0),MATCH(AO$1,JMP!$AJ$1:$AU$1,0)),INDEX(Baseline!$B$2:$BD$2,1,MATCH(AO$1,Baseline!$B$1:$BD$1,0)))</f>
        <v>1.41868119396209</v>
      </c>
      <c r="AP133">
        <f>IFERROR(INDEX(JMP!$AJ$2:$AU$1000,MATCH($A133,JMP!$A$2:$A$1000,0),MATCH(AP$1,JMP!$AJ$1:$AU$1,0)),INDEX(Baseline!$B$2:$BD$2,1,MATCH(AP$1,Baseline!$B$1:$BD$1,0)))</f>
        <v>0</v>
      </c>
      <c r="AQ133">
        <f>IFERROR(INDEX(JMP!$AJ$2:$AU$1000,MATCH($A133,JMP!$A$2:$A$1000,0),MATCH(AQ$1,JMP!$AJ$1:$AU$1,0)),INDEX(Baseline!$B$2:$BD$2,1,MATCH(AQ$1,Baseline!$B$1:$BD$1,0)))</f>
        <v>0.35</v>
      </c>
      <c r="AR133">
        <f>IFERROR(INDEX(JMP!$AJ$2:$AU$1000,MATCH($A133,JMP!$A$2:$A$1000,0),MATCH(AR$1,JMP!$AJ$1:$AU$1,0)),INDEX(Baseline!$B$2:$BD$2,1,MATCH(AR$1,Baseline!$B$1:$BD$1,0)))</f>
        <v>0</v>
      </c>
      <c r="AS133">
        <f>IFERROR(INDEX(JMP!$AJ$2:$AU$1000,MATCH($A133,JMP!$A$2:$A$1000,0),MATCH(AS$1,JMP!$AJ$1:$AU$1,0)),INDEX(Baseline!$B$2:$BD$2,1,MATCH(AS$1,Baseline!$B$1:$BD$1,0)))</f>
        <v>0</v>
      </c>
      <c r="AT133">
        <f>IFERROR(INDEX(JMP!$AJ$2:$AU$1000,MATCH($A133,JMP!$A$2:$A$1000,0),MATCH(AT$1,JMP!$AJ$1:$AU$1,0)),INDEX(Baseline!$B$2:$BD$2,1,MATCH(AT$1,Baseline!$B$1:$BD$1,0)))</f>
        <v>500</v>
      </c>
      <c r="AU133">
        <f>IFERROR(INDEX(JMP!$AJ$2:$AU$1000,MATCH($A133,JMP!$A$2:$A$1000,0),MATCH(AU$1,JMP!$AJ$1:$AU$1,0)),INDEX(Baseline!$B$2:$BD$2,1,MATCH(AU$1,Baseline!$B$1:$BD$1,0)))</f>
        <v>50</v>
      </c>
      <c r="AV133">
        <f>IFERROR(INDEX(JMP!$AJ$2:$AU$1000,MATCH($A133,JMP!$A$2:$A$1000,0),MATCH(AV$1,JMP!$AJ$1:$AU$1,0)),INDEX(Baseline!$B$2:$BD$2,1,MATCH(AV$1,Baseline!$B$1:$BD$1,0)))</f>
        <v>12.1</v>
      </c>
      <c r="AW133">
        <f>IFERROR(INDEX(JMP!$AJ$2:$AU$1000,MATCH($A133,JMP!$A$2:$A$1000,0),MATCH(AW$1,JMP!$AJ$1:$AU$1,0)),INDEX(Baseline!$B$2:$BD$2,1,MATCH(AW$1,Baseline!$B$1:$BD$1,0)))</f>
        <v>1.9961979999999998E-3</v>
      </c>
      <c r="AX133">
        <f>IFERROR(INDEX(JMP!$AJ$2:$AU$1000,MATCH($A133,JMP!$A$2:$A$1000,0),MATCH(AX$1,JMP!$AJ$1:$AU$1,0)),INDEX(Baseline!$B$2:$BD$2,1,MATCH(AX$1,Baseline!$B$1:$BD$1,0)))</f>
        <v>1.9961979999999998E-3</v>
      </c>
      <c r="AY133">
        <f>IFERROR(INDEX(JMP!$AJ$2:$AU$1000,MATCH($A133,JMP!$A$2:$A$1000,0),MATCH(AY$1,JMP!$AJ$1:$AU$1,0)),INDEX(Baseline!$B$2:$BD$2,1,MATCH(AY$1,Baseline!$B$1:$BD$1,0)))</f>
        <v>1.9607137E-2</v>
      </c>
      <c r="AZ133">
        <f>IFERROR(INDEX(JMP!$AJ$2:$AU$1000,MATCH($A133,JMP!$A$2:$A$1000,0),MATCH(AZ$1,JMP!$AJ$1:$AU$1,0)),INDEX(Baseline!$B$2:$BD$2,1,MATCH(AZ$1,Baseline!$B$1:$BD$1,0)))</f>
        <v>0</v>
      </c>
      <c r="BA133">
        <f>IFERROR(INDEX(JMP!$AJ$2:$AU$1000,MATCH($A133,JMP!$A$2:$A$1000,0),MATCH(BA$1,JMP!$AJ$1:$AU$1,0)),INDEX(Baseline!$B$2:$BD$2,1,MATCH(BA$1,Baseline!$B$1:$BD$1,0)))</f>
        <v>100</v>
      </c>
      <c r="BB133">
        <f>IFERROR(INDEX(JMP!$AJ$2:$AU$1000,MATCH($A133,JMP!$A$2:$A$1000,0),MATCH(BB$1,JMP!$AJ$1:$AU$1,0)),INDEX(Baseline!$B$2:$BD$2,1,MATCH(BB$1,Baseline!$B$1:$BD$1,0)))</f>
        <v>0</v>
      </c>
      <c r="BC133">
        <f>IFERROR(INDEX(JMP!$AJ$2:$AU$1000,MATCH($A133,JMP!$A$2:$A$1000,0),MATCH(BC$1,JMP!$AJ$1:$AU$1,0)),INDEX(Baseline!$B$2:$BD$2,1,MATCH(BC$1,Baseline!$B$1:$BD$1,0)))</f>
        <v>4</v>
      </c>
      <c r="BD133">
        <f>IFERROR(INDEX(JMP!$AJ$2:$AU$1000,MATCH($A133,JMP!$A$2:$A$1000,0),MATCH(BD$1,JMP!$AJ$1:$AU$1,0)),INDEX(Baseline!$B$2:$BD$2,1,MATCH(BD$1,Baseline!$B$1:$BD$1,0)))</f>
        <v>5</v>
      </c>
      <c r="BE133">
        <f>IFERROR(INDEX(JMP!$AJ$2:$AU$1000,MATCH($A133,JMP!$A$2:$A$1000,0),MATCH(BE$1,JMP!$AJ$1:$AU$1,0)),INDEX(Baseline!$B$2:$BE$2,1,MATCH(BE$1,Baseline!$B$1:$BE$1,0)))</f>
        <v>400000</v>
      </c>
      <c r="BF133" t="str">
        <f t="shared" si="10"/>
        <v>no</v>
      </c>
      <c r="BG133" t="str">
        <f t="shared" si="11"/>
        <v>no</v>
      </c>
      <c r="BH133">
        <f t="shared" si="12"/>
        <v>1</v>
      </c>
      <c r="BI133">
        <f t="shared" si="13"/>
        <v>100</v>
      </c>
      <c r="BK133">
        <v>134</v>
      </c>
      <c r="BL133" t="str">
        <f t="shared" si="14"/>
        <v>winter</v>
      </c>
    </row>
    <row r="134" spans="1:64" x14ac:dyDescent="0.35">
      <c r="A134">
        <v>133</v>
      </c>
      <c r="B134">
        <f>IFERROR(INDEX(JMP!$AJ$2:$AU$1000,MATCH($A134,JMP!$A$2:$A$1000,0),MATCH(B$1,JMP!$AJ$1:$AU$1,0)),INDEX(Baseline!$B$2:$BD$2,1,MATCH(B$1,Baseline!$B$1:$BD$1,0)))</f>
        <v>0</v>
      </c>
      <c r="C134">
        <f>IFERROR(INDEX(JMP!$AJ$2:$AU$1000,MATCH($A134,JMP!$A$2:$A$1000,0),MATCH(C$1,JMP!$AJ$1:$AU$1,0)),INDEX(Baseline!$B$2:$BD$2,1,MATCH(C$1,Baseline!$B$1:$BD$1,0)))</f>
        <v>8760</v>
      </c>
      <c r="D134">
        <f>IFERROR(INDEX(JMP!$AJ$2:$AU$1000,MATCH($A134,JMP!$A$2:$A$1000,0),MATCH(D$1,JMP!$AJ$1:$AU$1,0)),INDEX(Baseline!$B$2:$BD$2,1,MATCH(D$1,Baseline!$B$1:$BD$1,0)))</f>
        <v>1</v>
      </c>
      <c r="E134">
        <f>IFERROR(INDEX(JMP!$AJ$2:$AU$1000,MATCH($A134,JMP!$A$2:$A$1000,0),MATCH(E$1,JMP!$AJ$1:$AU$1,0)),INDEX(Baseline!$B$2:$BD$2,1,MATCH(E$1,Baseline!$B$1:$BD$1,0)))</f>
        <v>1</v>
      </c>
      <c r="F134" t="str">
        <f>IFERROR(INDEX(JMP!$AJ$2:$AU$1000,MATCH($A134,JMP!$A$2:$A$1000,0),MATCH(F$1,JMP!$AJ$1:$AU$1,0)),INDEX(Baseline!$B$2:$BD$2,1,MATCH(F$1,Baseline!$B$1:$BD$1,0)))</f>
        <v>e344</v>
      </c>
      <c r="G134" t="str">
        <f>IFERROR(INDEX(JMP!$AJ$2:$AU$1000,MATCH($A134,JMP!$A$2:$A$1000,0),MATCH(G$1,JMP!$AJ$1:$AU$1,0)),INDEX(Baseline!$B$2:$BD$2,1,MATCH(G$1,Baseline!$B$1:$BD$1,0)))</f>
        <v>e340</v>
      </c>
      <c r="H134">
        <f>IFERROR(INDEX(JMP!$AJ$2:$AU$1000,MATCH($A134,JMP!$A$2:$A$1000,0),MATCH(H$1,JMP!$AJ$1:$AU$1,0)),INDEX(Baseline!$B$2:$BD$2,1,MATCH(H$1,Baseline!$B$1:$BD$1,0)))</f>
        <v>1.5</v>
      </c>
      <c r="I134">
        <f>IFERROR(INDEX(JMP!$AJ$2:$AU$1000,MATCH($A134,JMP!$A$2:$A$1000,0),MATCH(I$1,JMP!$AJ$1:$AU$1,0)),INDEX(Baseline!$B$2:$BD$2,1,MATCH(I$1,Baseline!$B$1:$BD$1,0)))</f>
        <v>0.42</v>
      </c>
      <c r="J134">
        <f>IFERROR(INDEX(JMP!$AJ$2:$AU$1000,MATCH($A134,JMP!$A$2:$A$1000,0),MATCH(J$1,JMP!$AJ$1:$AU$1,0)),INDEX(Baseline!$B$2:$BD$2,1,MATCH(J$1,Baseline!$B$1:$BD$1,0)))</f>
        <v>1</v>
      </c>
      <c r="K134">
        <f>IFERROR(INDEX(JMP!$AJ$2:$AU$1000,MATCH($A134,JMP!$A$2:$A$1000,0),MATCH(K$1,JMP!$AJ$1:$AU$1,0)),INDEX(Baseline!$B$2:$BD$2,1,MATCH(K$1,Baseline!$B$1:$BD$1,0)))</f>
        <v>0</v>
      </c>
      <c r="L134">
        <f>IFERROR(INDEX(JMP!$AJ$2:$AU$1000,MATCH($A134,JMP!$A$2:$A$1000,0),MATCH(L$1,JMP!$AJ$1:$AU$1,0)),INDEX(Baseline!$B$2:$BD$2,1,MATCH(L$1,Baseline!$B$1:$BD$1,0)))</f>
        <v>0.11941827046207328</v>
      </c>
      <c r="M134" t="b">
        <f>IFERROR(INDEX(JMP!$AJ$2:$AU$1000,MATCH($A134,JMP!$A$2:$A$1000,0),MATCH(M$1,JMP!$AJ$1:$AU$1,0)),INDEX(Baseline!$B$2:$BD$2,1,MATCH(M$1,Baseline!$B$1:$BD$1,0)))</f>
        <v>0</v>
      </c>
      <c r="N134" t="b">
        <f>IFERROR(INDEX(JMP!$AJ$2:$AU$1000,MATCH($A134,JMP!$A$2:$A$1000,0),MATCH(N$1,JMP!$AJ$1:$AU$1,0)),INDEX(Baseline!$B$2:$BD$2,1,MATCH(N$1,Baseline!$B$1:$BD$1,0)))</f>
        <v>0</v>
      </c>
      <c r="O134">
        <f>IFERROR(INDEX(JMP!$AJ$2:$AU$1000,MATCH($A134,JMP!$A$2:$A$1000,0),MATCH(O$1,JMP!$AJ$1:$AU$1,0)),INDEX(Baseline!$B$2:$BD$2,1,MATCH(O$1,Baseline!$B$1:$BD$1,0)))</f>
        <v>7</v>
      </c>
      <c r="P134">
        <f>IFERROR(INDEX(JMP!$AJ$2:$AU$1000,MATCH($A134,JMP!$A$2:$A$1000,0),MATCH(P$1,JMP!$AJ$1:$AU$1,0)),INDEX(Baseline!$B$2:$BD$2,1,MATCH(P$1,Baseline!$B$1:$BD$1,0)))</f>
        <v>200</v>
      </c>
      <c r="Q134">
        <f>IFERROR(INDEX(JMP!$AJ$2:$AU$1000,MATCH($A134,JMP!$A$2:$A$1000,0),MATCH(Q$1,JMP!$AJ$1:$AU$1,0)),INDEX(Baseline!$B$2:$BD$2,1,MATCH(Q$1,Baseline!$B$1:$BD$1,0)))</f>
        <v>10</v>
      </c>
      <c r="R134">
        <f>IFERROR(INDEX(JMP!$AJ$2:$AU$1000,MATCH($A134,JMP!$A$2:$A$1000,0),MATCH(R$1,JMP!$AJ$1:$AU$1,0)),INDEX(Baseline!$B$2:$BD$2,1,MATCH(R$1,Baseline!$B$1:$BD$1,0)))</f>
        <v>0</v>
      </c>
      <c r="S134">
        <f>IFERROR(INDEX(JMP!$AJ$2:$AU$1000,MATCH($A134,JMP!$A$2:$A$1000,0),MATCH(S$1,JMP!$AJ$1:$AU$1,0)),INDEX(Baseline!$B$2:$BD$2,1,MATCH(S$1,Baseline!$B$1:$BD$1,0)))</f>
        <v>1</v>
      </c>
      <c r="T134">
        <f>IFERROR(INDEX(JMP!$AJ$2:$AU$1000,MATCH($A134,JMP!$A$2:$A$1000,0),MATCH(T$1,JMP!$AJ$1:$AU$1,0)),INDEX(Baseline!$B$2:$BD$2,1,MATCH(T$1,Baseline!$B$1:$BD$1,0)))</f>
        <v>0</v>
      </c>
      <c r="U134" t="str">
        <f>IFERROR(INDEX(JMP!$AJ$2:$AU$1000,MATCH($A134,JMP!$A$2:$A$1000,0),MATCH(U$1,JMP!$AJ$1:$AU$1,0)),INDEX(Baseline!$B$2:$BD$2,1,MATCH(U$1,Baseline!$B$1:$BD$1,0)))</f>
        <v>Titan</v>
      </c>
      <c r="V134">
        <f>IFERROR(INDEX(JMP!$AJ$2:$AU$1000,MATCH($A134,JMP!$A$2:$A$1000,0),MATCH(V$1,JMP!$AJ$1:$AU$1,0)),INDEX(Baseline!$B$2:$BD$2,1,MATCH(V$1,Baseline!$B$1:$BD$1,0)))</f>
        <v>3</v>
      </c>
      <c r="W134">
        <f>IFERROR(INDEX(JMP!$AJ$2:$AU$1000,MATCH($A134,JMP!$A$2:$A$1000,0),MATCH(W$1,JMP!$AJ$1:$AU$1,0)),INDEX(Baseline!$B$2:$BD$2,1,MATCH(W$1,Baseline!$B$1:$BD$1,0)))</f>
        <v>0.37</v>
      </c>
      <c r="X134">
        <f>IFERROR(INDEX(JMP!$AJ$2:$AU$1000,MATCH($A134,JMP!$A$2:$A$1000,0),MATCH(X$1,JMP!$AJ$1:$AU$1,0)),INDEX(Baseline!$B$2:$BD$2,1,MATCH(X$1,Baseline!$B$1:$BD$1,0)))</f>
        <v>4</v>
      </c>
      <c r="Y134">
        <f>IFERROR(INDEX(JMP!$AJ$2:$AU$1000,MATCH($A134,JMP!$A$2:$A$1000,0),MATCH(Y$1,JMP!$AJ$1:$AU$1,0)),INDEX(Baseline!$B$2:$BD$2,1,MATCH(Y$1,Baseline!$B$1:$BD$1,0)))</f>
        <v>6</v>
      </c>
      <c r="Z134">
        <f>IFERROR(INDEX(JMP!$AJ$2:$AU$1000,MATCH($A134,JMP!$A$2:$A$1000,0),MATCH(Z$1,JMP!$AJ$1:$AU$1,0)),INDEX(Baseline!$B$2:$BD$2,1,MATCH(Z$1,Baseline!$B$1:$BD$1,0)))</f>
        <v>1970</v>
      </c>
      <c r="AA134">
        <f>IFERROR(INDEX(JMP!$AJ$2:$AU$1000,MATCH($A134,JMP!$A$2:$A$1000,0),MATCH(AA$1,JMP!$AJ$1:$AU$1,0)),INDEX(Baseline!$B$2:$BD$2,1,MATCH(AA$1,Baseline!$B$1:$BD$1,0)))</f>
        <v>1970</v>
      </c>
      <c r="AB134">
        <f>IFERROR(INDEX(JMP!$AJ$2:$AU$1000,MATCH($A134,JMP!$A$2:$A$1000,0),MATCH(AB$1,JMP!$AJ$1:$AU$1,0)),INDEX(Baseline!$B$2:$BD$2,1,MATCH(AB$1,Baseline!$B$1:$BD$1,0)))</f>
        <v>0</v>
      </c>
      <c r="AC134">
        <f>IFERROR(INDEX(JMP!$AJ$2:$AU$1000,MATCH($A134,JMP!$A$2:$A$1000,0),MATCH(AC$1,JMP!$AJ$1:$AU$1,0)),INDEX(Baseline!$B$2:$BD$2,1,MATCH(AC$1,Baseline!$B$1:$BD$1,0)))</f>
        <v>1</v>
      </c>
      <c r="AD134">
        <f>IFERROR(INDEX(JMP!$AJ$2:$AU$1000,MATCH($A134,JMP!$A$2:$A$1000,0),MATCH(AD$1,JMP!$AJ$1:$AU$1,0)),INDEX(Baseline!$B$2:$BD$2,1,MATCH(AD$1,Baseline!$B$1:$BD$1,0)))</f>
        <v>8</v>
      </c>
      <c r="AE134">
        <f>IFERROR(INDEX(JMP!$AJ$2:$AU$1000,MATCH($A134,JMP!$A$2:$A$1000,0),MATCH(AE$1,JMP!$AJ$1:$AU$1,0)),INDEX(Baseline!$B$2:$BD$2,1,MATCH(AE$1,Baseline!$B$1:$BD$1,0)))</f>
        <v>0.625</v>
      </c>
      <c r="AF134" t="str">
        <f>IFERROR(INDEX(JMP!$AJ$2:$AU$1000,MATCH($A134,JMP!$A$2:$A$1000,0),MATCH(AF$1,JMP!$AJ$1:$AU$1,0)),INDEX(Baseline!$B$2:$BD$2,1,MATCH(AF$1,Baseline!$B$1:$BD$1,0)))</f>
        <v>bwb</v>
      </c>
      <c r="AG134" t="str">
        <f>IFERROR(INDEX(JMP!$AJ$2:$AU$1000,MATCH($A134,JMP!$A$2:$A$1000,0),MATCH(AG$1,JMP!$AJ$1:$AU$1,0)),INDEX(Baseline!$B$2:$BD$2,1,MATCH(AG$1,Baseline!$B$1:$BD$1,0)))</f>
        <v>V-tail</v>
      </c>
      <c r="AH134">
        <f>IFERROR(INDEX(JMP!$AJ$2:$AU$1000,MATCH($A134,JMP!$A$2:$A$1000,0),MATCH(AH$1,JMP!$AJ$1:$AU$1,0)),INDEX(Baseline!$B$2:$BD$2,1,MATCH(AH$1,Baseline!$B$1:$BD$1,0)))</f>
        <v>0</v>
      </c>
      <c r="AI134">
        <f>IFERROR(INDEX(JMP!$AJ$2:$AU$1000,MATCH($A134,JMP!$A$2:$A$1000,0),MATCH(AI$1,JMP!$AJ$1:$AU$1,0)),INDEX(Baseline!$B$2:$BD$2,1,MATCH(AI$1,Baseline!$B$1:$BD$1,0)))</f>
        <v>724000000</v>
      </c>
      <c r="AJ134">
        <f>IFERROR(INDEX(JMP!$AJ$2:$AU$1000,MATCH($A134,JMP!$A$2:$A$1000,0),MATCH(AJ$1,JMP!$AJ$1:$AU$1,0)),INDEX(Baseline!$B$2:$BD$2,1,MATCH(AJ$1,Baseline!$B$1:$BD$1,0)))</f>
        <v>54500000</v>
      </c>
      <c r="AK134">
        <f>IFERROR(INDEX(JMP!$AJ$2:$AU$1000,MATCH($A134,JMP!$A$2:$A$1000,0),MATCH(AK$1,JMP!$AJ$1:$AU$1,0)),INDEX(Baseline!$B$2:$BD$2,1,MATCH(AK$1,Baseline!$B$1:$BD$1,0)))</f>
        <v>30</v>
      </c>
      <c r="AL134">
        <f>IFERROR(INDEX(JMP!$AJ$2:$AU$1000,MATCH($A134,JMP!$A$2:$A$1000,0),MATCH(AL$1,JMP!$AJ$1:$AU$1,0)),INDEX(Baseline!$B$2:$BD$2,1,MATCH(AL$1,Baseline!$B$1:$BD$1,0)))</f>
        <v>1.215284308317051E-2</v>
      </c>
      <c r="AM134">
        <f>IFERROR(INDEX(JMP!$AJ$2:$AU$1000,MATCH($A134,JMP!$A$2:$A$1000,0),MATCH(AM$1,JMP!$AJ$1:$AU$1,0)),INDEX(Baseline!$B$2:$BD$2,1,MATCH(AM$1,Baseline!$B$1:$BD$1,0)))</f>
        <v>16.409523809523812</v>
      </c>
      <c r="AN134">
        <f>IFERROR(INDEX(JMP!$AJ$2:$AU$1000,MATCH($A134,JMP!$A$2:$A$1000,0),MATCH(AN$1,JMP!$AJ$1:$AU$1,0)),INDEX(Baseline!$B$2:$BD$2,1,MATCH(AN$1,Baseline!$B$1:$BD$1,0)))</f>
        <v>2.8726844919786001</v>
      </c>
      <c r="AO134">
        <f>IFERROR(INDEX(JMP!$AJ$2:$AU$1000,MATCH($A134,JMP!$A$2:$A$1000,0),MATCH(AO$1,JMP!$AJ$1:$AU$1,0)),INDEX(Baseline!$B$2:$BD$2,1,MATCH(AO$1,Baseline!$B$1:$BD$1,0)))</f>
        <v>0.52862763536920787</v>
      </c>
      <c r="AP134">
        <f>IFERROR(INDEX(JMP!$AJ$2:$AU$1000,MATCH($A134,JMP!$A$2:$A$1000,0),MATCH(AP$1,JMP!$AJ$1:$AU$1,0)),INDEX(Baseline!$B$2:$BD$2,1,MATCH(AP$1,Baseline!$B$1:$BD$1,0)))</f>
        <v>0</v>
      </c>
      <c r="AQ134">
        <f>IFERROR(INDEX(JMP!$AJ$2:$AU$1000,MATCH($A134,JMP!$A$2:$A$1000,0),MATCH(AQ$1,JMP!$AJ$1:$AU$1,0)),INDEX(Baseline!$B$2:$BD$2,1,MATCH(AQ$1,Baseline!$B$1:$BD$1,0)))</f>
        <v>0.35</v>
      </c>
      <c r="AR134">
        <f>IFERROR(INDEX(JMP!$AJ$2:$AU$1000,MATCH($A134,JMP!$A$2:$A$1000,0),MATCH(AR$1,JMP!$AJ$1:$AU$1,0)),INDEX(Baseline!$B$2:$BD$2,1,MATCH(AR$1,Baseline!$B$1:$BD$1,0)))</f>
        <v>0</v>
      </c>
      <c r="AS134">
        <f>IFERROR(INDEX(JMP!$AJ$2:$AU$1000,MATCH($A134,JMP!$A$2:$A$1000,0),MATCH(AS$1,JMP!$AJ$1:$AU$1,0)),INDEX(Baseline!$B$2:$BD$2,1,MATCH(AS$1,Baseline!$B$1:$BD$1,0)))</f>
        <v>0</v>
      </c>
      <c r="AT134">
        <f>IFERROR(INDEX(JMP!$AJ$2:$AU$1000,MATCH($A134,JMP!$A$2:$A$1000,0),MATCH(AT$1,JMP!$AJ$1:$AU$1,0)),INDEX(Baseline!$B$2:$BD$2,1,MATCH(AT$1,Baseline!$B$1:$BD$1,0)))</f>
        <v>500</v>
      </c>
      <c r="AU134">
        <f>IFERROR(INDEX(JMP!$AJ$2:$AU$1000,MATCH($A134,JMP!$A$2:$A$1000,0),MATCH(AU$1,JMP!$AJ$1:$AU$1,0)),INDEX(Baseline!$B$2:$BD$2,1,MATCH(AU$1,Baseline!$B$1:$BD$1,0)))</f>
        <v>50</v>
      </c>
      <c r="AV134">
        <f>IFERROR(INDEX(JMP!$AJ$2:$AU$1000,MATCH($A134,JMP!$A$2:$A$1000,0),MATCH(AV$1,JMP!$AJ$1:$AU$1,0)),INDEX(Baseline!$B$2:$BD$2,1,MATCH(AV$1,Baseline!$B$1:$BD$1,0)))</f>
        <v>12.1</v>
      </c>
      <c r="AW134">
        <f>IFERROR(INDEX(JMP!$AJ$2:$AU$1000,MATCH($A134,JMP!$A$2:$A$1000,0),MATCH(AW$1,JMP!$AJ$1:$AU$1,0)),INDEX(Baseline!$B$2:$BD$2,1,MATCH(AW$1,Baseline!$B$1:$BD$1,0)))</f>
        <v>1.9961979999999998E-3</v>
      </c>
      <c r="AX134">
        <f>IFERROR(INDEX(JMP!$AJ$2:$AU$1000,MATCH($A134,JMP!$A$2:$A$1000,0),MATCH(AX$1,JMP!$AJ$1:$AU$1,0)),INDEX(Baseline!$B$2:$BD$2,1,MATCH(AX$1,Baseline!$B$1:$BD$1,0)))</f>
        <v>1.9961979999999998E-3</v>
      </c>
      <c r="AY134">
        <f>IFERROR(INDEX(JMP!$AJ$2:$AU$1000,MATCH($A134,JMP!$A$2:$A$1000,0),MATCH(AY$1,JMP!$AJ$1:$AU$1,0)),INDEX(Baseline!$B$2:$BD$2,1,MATCH(AY$1,Baseline!$B$1:$BD$1,0)))</f>
        <v>1.9607137E-2</v>
      </c>
      <c r="AZ134">
        <f>IFERROR(INDEX(JMP!$AJ$2:$AU$1000,MATCH($A134,JMP!$A$2:$A$1000,0),MATCH(AZ$1,JMP!$AJ$1:$AU$1,0)),INDEX(Baseline!$B$2:$BD$2,1,MATCH(AZ$1,Baseline!$B$1:$BD$1,0)))</f>
        <v>0</v>
      </c>
      <c r="BA134">
        <f>IFERROR(INDEX(JMP!$AJ$2:$AU$1000,MATCH($A134,JMP!$A$2:$A$1000,0),MATCH(BA$1,JMP!$AJ$1:$AU$1,0)),INDEX(Baseline!$B$2:$BD$2,1,MATCH(BA$1,Baseline!$B$1:$BD$1,0)))</f>
        <v>10</v>
      </c>
      <c r="BB134">
        <f>IFERROR(INDEX(JMP!$AJ$2:$AU$1000,MATCH($A134,JMP!$A$2:$A$1000,0),MATCH(BB$1,JMP!$AJ$1:$AU$1,0)),INDEX(Baseline!$B$2:$BD$2,1,MATCH(BB$1,Baseline!$B$1:$BD$1,0)))</f>
        <v>0</v>
      </c>
      <c r="BC134">
        <f>IFERROR(INDEX(JMP!$AJ$2:$AU$1000,MATCH($A134,JMP!$A$2:$A$1000,0),MATCH(BC$1,JMP!$AJ$1:$AU$1,0)),INDEX(Baseline!$B$2:$BD$2,1,MATCH(BC$1,Baseline!$B$1:$BD$1,0)))</f>
        <v>2</v>
      </c>
      <c r="BD134">
        <f>IFERROR(INDEX(JMP!$AJ$2:$AU$1000,MATCH($A134,JMP!$A$2:$A$1000,0),MATCH(BD$1,JMP!$AJ$1:$AU$1,0)),INDEX(Baseline!$B$2:$BD$2,1,MATCH(BD$1,Baseline!$B$1:$BD$1,0)))</f>
        <v>2.9</v>
      </c>
      <c r="BE134">
        <f>IFERROR(INDEX(JMP!$AJ$2:$AU$1000,MATCH($A134,JMP!$A$2:$A$1000,0),MATCH(BE$1,JMP!$AJ$1:$AU$1,0)),INDEX(Baseline!$B$2:$BE$2,1,MATCH(BE$1,Baseline!$B$1:$BE$1,0)))</f>
        <v>400000</v>
      </c>
      <c r="BF134" t="str">
        <f t="shared" si="10"/>
        <v>no</v>
      </c>
      <c r="BG134" t="str">
        <f t="shared" si="11"/>
        <v>no</v>
      </c>
      <c r="BH134">
        <f t="shared" si="12"/>
        <v>0.5</v>
      </c>
      <c r="BI134">
        <f t="shared" si="13"/>
        <v>10</v>
      </c>
      <c r="BK134">
        <v>135</v>
      </c>
      <c r="BL134" t="str">
        <f t="shared" si="14"/>
        <v>summer</v>
      </c>
    </row>
    <row r="135" spans="1:64" x14ac:dyDescent="0.35">
      <c r="A135">
        <v>134</v>
      </c>
      <c r="B135">
        <f>IFERROR(INDEX(JMP!$AJ$2:$AU$1000,MATCH($A135,JMP!$A$2:$A$1000,0),MATCH(B$1,JMP!$AJ$1:$AU$1,0)),INDEX(Baseline!$B$2:$BD$2,1,MATCH(B$1,Baseline!$B$1:$BD$1,0)))</f>
        <v>0</v>
      </c>
      <c r="C135">
        <f>IFERROR(INDEX(JMP!$AJ$2:$AU$1000,MATCH($A135,JMP!$A$2:$A$1000,0),MATCH(C$1,JMP!$AJ$1:$AU$1,0)),INDEX(Baseline!$B$2:$BD$2,1,MATCH(C$1,Baseline!$B$1:$BD$1,0)))</f>
        <v>8760</v>
      </c>
      <c r="D135">
        <f>IFERROR(INDEX(JMP!$AJ$2:$AU$1000,MATCH($A135,JMP!$A$2:$A$1000,0),MATCH(D$1,JMP!$AJ$1:$AU$1,0)),INDEX(Baseline!$B$2:$BD$2,1,MATCH(D$1,Baseline!$B$1:$BD$1,0)))</f>
        <v>1</v>
      </c>
      <c r="E135">
        <f>IFERROR(INDEX(JMP!$AJ$2:$AU$1000,MATCH($A135,JMP!$A$2:$A$1000,0),MATCH(E$1,JMP!$AJ$1:$AU$1,0)),INDEX(Baseline!$B$2:$BD$2,1,MATCH(E$1,Baseline!$B$1:$BD$1,0)))</f>
        <v>1</v>
      </c>
      <c r="F135" t="str">
        <f>IFERROR(INDEX(JMP!$AJ$2:$AU$1000,MATCH($A135,JMP!$A$2:$A$1000,0),MATCH(F$1,JMP!$AJ$1:$AU$1,0)),INDEX(Baseline!$B$2:$BD$2,1,MATCH(F$1,Baseline!$B$1:$BD$1,0)))</f>
        <v>e344</v>
      </c>
      <c r="G135" t="str">
        <f>IFERROR(INDEX(JMP!$AJ$2:$AU$1000,MATCH($A135,JMP!$A$2:$A$1000,0),MATCH(G$1,JMP!$AJ$1:$AU$1,0)),INDEX(Baseline!$B$2:$BD$2,1,MATCH(G$1,Baseline!$B$1:$BD$1,0)))</f>
        <v>e340</v>
      </c>
      <c r="H135">
        <f>IFERROR(INDEX(JMP!$AJ$2:$AU$1000,MATCH($A135,JMP!$A$2:$A$1000,0),MATCH(H$1,JMP!$AJ$1:$AU$1,0)),INDEX(Baseline!$B$2:$BD$2,1,MATCH(H$1,Baseline!$B$1:$BD$1,0)))</f>
        <v>1.5</v>
      </c>
      <c r="I135">
        <f>IFERROR(INDEX(JMP!$AJ$2:$AU$1000,MATCH($A135,JMP!$A$2:$A$1000,0),MATCH(I$1,JMP!$AJ$1:$AU$1,0)),INDEX(Baseline!$B$2:$BD$2,1,MATCH(I$1,Baseline!$B$1:$BD$1,0)))</f>
        <v>0.42</v>
      </c>
      <c r="J135">
        <f>IFERROR(INDEX(JMP!$AJ$2:$AU$1000,MATCH($A135,JMP!$A$2:$A$1000,0),MATCH(J$1,JMP!$AJ$1:$AU$1,0)),INDEX(Baseline!$B$2:$BD$2,1,MATCH(J$1,Baseline!$B$1:$BD$1,0)))</f>
        <v>1</v>
      </c>
      <c r="K135">
        <f>IFERROR(INDEX(JMP!$AJ$2:$AU$1000,MATCH($A135,JMP!$A$2:$A$1000,0),MATCH(K$1,JMP!$AJ$1:$AU$1,0)),INDEX(Baseline!$B$2:$BD$2,1,MATCH(K$1,Baseline!$B$1:$BD$1,0)))</f>
        <v>0</v>
      </c>
      <c r="L135">
        <f>IFERROR(INDEX(JMP!$AJ$2:$AU$1000,MATCH($A135,JMP!$A$2:$A$1000,0),MATCH(L$1,JMP!$AJ$1:$AU$1,0)),INDEX(Baseline!$B$2:$BD$2,1,MATCH(L$1,Baseline!$B$1:$BD$1,0)))</f>
        <v>0.16944484322321199</v>
      </c>
      <c r="M135" t="b">
        <f>IFERROR(INDEX(JMP!$AJ$2:$AU$1000,MATCH($A135,JMP!$A$2:$A$1000,0),MATCH(M$1,JMP!$AJ$1:$AU$1,0)),INDEX(Baseline!$B$2:$BD$2,1,MATCH(M$1,Baseline!$B$1:$BD$1,0)))</f>
        <v>0</v>
      </c>
      <c r="N135" t="b">
        <f>IFERROR(INDEX(JMP!$AJ$2:$AU$1000,MATCH($A135,JMP!$A$2:$A$1000,0),MATCH(N$1,JMP!$AJ$1:$AU$1,0)),INDEX(Baseline!$B$2:$BD$2,1,MATCH(N$1,Baseline!$B$1:$BD$1,0)))</f>
        <v>0</v>
      </c>
      <c r="O135">
        <f>IFERROR(INDEX(JMP!$AJ$2:$AU$1000,MATCH($A135,JMP!$A$2:$A$1000,0),MATCH(O$1,JMP!$AJ$1:$AU$1,0)),INDEX(Baseline!$B$2:$BD$2,1,MATCH(O$1,Baseline!$B$1:$BD$1,0)))</f>
        <v>7</v>
      </c>
      <c r="P135">
        <f>IFERROR(INDEX(JMP!$AJ$2:$AU$1000,MATCH($A135,JMP!$A$2:$A$1000,0),MATCH(P$1,JMP!$AJ$1:$AU$1,0)),INDEX(Baseline!$B$2:$BD$2,1,MATCH(P$1,Baseline!$B$1:$BD$1,0)))</f>
        <v>200</v>
      </c>
      <c r="Q135">
        <f>IFERROR(INDEX(JMP!$AJ$2:$AU$1000,MATCH($A135,JMP!$A$2:$A$1000,0),MATCH(Q$1,JMP!$AJ$1:$AU$1,0)),INDEX(Baseline!$B$2:$BD$2,1,MATCH(Q$1,Baseline!$B$1:$BD$1,0)))</f>
        <v>10</v>
      </c>
      <c r="R135">
        <f>IFERROR(INDEX(JMP!$AJ$2:$AU$1000,MATCH($A135,JMP!$A$2:$A$1000,0),MATCH(R$1,JMP!$AJ$1:$AU$1,0)),INDEX(Baseline!$B$2:$BD$2,1,MATCH(R$1,Baseline!$B$1:$BD$1,0)))</f>
        <v>0</v>
      </c>
      <c r="S135">
        <f>IFERROR(INDEX(JMP!$AJ$2:$AU$1000,MATCH($A135,JMP!$A$2:$A$1000,0),MATCH(S$1,JMP!$AJ$1:$AU$1,0)),INDEX(Baseline!$B$2:$BD$2,1,MATCH(S$1,Baseline!$B$1:$BD$1,0)))</f>
        <v>1</v>
      </c>
      <c r="T135">
        <f>IFERROR(INDEX(JMP!$AJ$2:$AU$1000,MATCH($A135,JMP!$A$2:$A$1000,0),MATCH(T$1,JMP!$AJ$1:$AU$1,0)),INDEX(Baseline!$B$2:$BD$2,1,MATCH(T$1,Baseline!$B$1:$BD$1,0)))</f>
        <v>0</v>
      </c>
      <c r="U135" t="str">
        <f>IFERROR(INDEX(JMP!$AJ$2:$AU$1000,MATCH($A135,JMP!$A$2:$A$1000,0),MATCH(U$1,JMP!$AJ$1:$AU$1,0)),INDEX(Baseline!$B$2:$BD$2,1,MATCH(U$1,Baseline!$B$1:$BD$1,0)))</f>
        <v>Titan</v>
      </c>
      <c r="V135">
        <f>IFERROR(INDEX(JMP!$AJ$2:$AU$1000,MATCH($A135,JMP!$A$2:$A$1000,0),MATCH(V$1,JMP!$AJ$1:$AU$1,0)),INDEX(Baseline!$B$2:$BD$2,1,MATCH(V$1,Baseline!$B$1:$BD$1,0)))</f>
        <v>3</v>
      </c>
      <c r="W135">
        <f>IFERROR(INDEX(JMP!$AJ$2:$AU$1000,MATCH($A135,JMP!$A$2:$A$1000,0),MATCH(W$1,JMP!$AJ$1:$AU$1,0)),INDEX(Baseline!$B$2:$BD$2,1,MATCH(W$1,Baseline!$B$1:$BD$1,0)))</f>
        <v>0.37</v>
      </c>
      <c r="X135">
        <f>IFERROR(INDEX(JMP!$AJ$2:$AU$1000,MATCH($A135,JMP!$A$2:$A$1000,0),MATCH(X$1,JMP!$AJ$1:$AU$1,0)),INDEX(Baseline!$B$2:$BD$2,1,MATCH(X$1,Baseline!$B$1:$BD$1,0)))</f>
        <v>4</v>
      </c>
      <c r="Y135">
        <f>IFERROR(INDEX(JMP!$AJ$2:$AU$1000,MATCH($A135,JMP!$A$2:$A$1000,0),MATCH(Y$1,JMP!$AJ$1:$AU$1,0)),INDEX(Baseline!$B$2:$BD$2,1,MATCH(Y$1,Baseline!$B$1:$BD$1,0)))</f>
        <v>5</v>
      </c>
      <c r="Z135">
        <f>IFERROR(INDEX(JMP!$AJ$2:$AU$1000,MATCH($A135,JMP!$A$2:$A$1000,0),MATCH(Z$1,JMP!$AJ$1:$AU$1,0)),INDEX(Baseline!$B$2:$BD$2,1,MATCH(Z$1,Baseline!$B$1:$BD$1,0)))</f>
        <v>1970</v>
      </c>
      <c r="AA135">
        <f>IFERROR(INDEX(JMP!$AJ$2:$AU$1000,MATCH($A135,JMP!$A$2:$A$1000,0),MATCH(AA$1,JMP!$AJ$1:$AU$1,0)),INDEX(Baseline!$B$2:$BD$2,1,MATCH(AA$1,Baseline!$B$1:$BD$1,0)))</f>
        <v>1970</v>
      </c>
      <c r="AB135">
        <f>IFERROR(INDEX(JMP!$AJ$2:$AU$1000,MATCH($A135,JMP!$A$2:$A$1000,0),MATCH(AB$1,JMP!$AJ$1:$AU$1,0)),INDEX(Baseline!$B$2:$BD$2,1,MATCH(AB$1,Baseline!$B$1:$BD$1,0)))</f>
        <v>0</v>
      </c>
      <c r="AC135">
        <f>IFERROR(INDEX(JMP!$AJ$2:$AU$1000,MATCH($A135,JMP!$A$2:$A$1000,0),MATCH(AC$1,JMP!$AJ$1:$AU$1,0)),INDEX(Baseline!$B$2:$BD$2,1,MATCH(AC$1,Baseline!$B$1:$BD$1,0)))</f>
        <v>1</v>
      </c>
      <c r="AD135">
        <f>IFERROR(INDEX(JMP!$AJ$2:$AU$1000,MATCH($A135,JMP!$A$2:$A$1000,0),MATCH(AD$1,JMP!$AJ$1:$AU$1,0)),INDEX(Baseline!$B$2:$BD$2,1,MATCH(AD$1,Baseline!$B$1:$BD$1,0)))</f>
        <v>8</v>
      </c>
      <c r="AE135">
        <f>IFERROR(INDEX(JMP!$AJ$2:$AU$1000,MATCH($A135,JMP!$A$2:$A$1000,0),MATCH(AE$1,JMP!$AJ$1:$AU$1,0)),INDEX(Baseline!$B$2:$BD$2,1,MATCH(AE$1,Baseline!$B$1:$BD$1,0)))</f>
        <v>0.25</v>
      </c>
      <c r="AF135" t="str">
        <f>IFERROR(INDEX(JMP!$AJ$2:$AU$1000,MATCH($A135,JMP!$A$2:$A$1000,0),MATCH(AF$1,JMP!$AJ$1:$AU$1,0)),INDEX(Baseline!$B$2:$BD$2,1,MATCH(AF$1,Baseline!$B$1:$BD$1,0)))</f>
        <v>bwb</v>
      </c>
      <c r="AG135" t="str">
        <f>IFERROR(INDEX(JMP!$AJ$2:$AU$1000,MATCH($A135,JMP!$A$2:$A$1000,0),MATCH(AG$1,JMP!$AJ$1:$AU$1,0)),INDEX(Baseline!$B$2:$BD$2,1,MATCH(AG$1,Baseline!$B$1:$BD$1,0)))</f>
        <v>V-tail</v>
      </c>
      <c r="AH135">
        <f>IFERROR(INDEX(JMP!$AJ$2:$AU$1000,MATCH($A135,JMP!$A$2:$A$1000,0),MATCH(AH$1,JMP!$AJ$1:$AU$1,0)),INDEX(Baseline!$B$2:$BD$2,1,MATCH(AH$1,Baseline!$B$1:$BD$1,0)))</f>
        <v>0</v>
      </c>
      <c r="AI135">
        <f>IFERROR(INDEX(JMP!$AJ$2:$AU$1000,MATCH($A135,JMP!$A$2:$A$1000,0),MATCH(AI$1,JMP!$AJ$1:$AU$1,0)),INDEX(Baseline!$B$2:$BD$2,1,MATCH(AI$1,Baseline!$B$1:$BD$1,0)))</f>
        <v>724000000</v>
      </c>
      <c r="AJ135">
        <f>IFERROR(INDEX(JMP!$AJ$2:$AU$1000,MATCH($A135,JMP!$A$2:$A$1000,0),MATCH(AJ$1,JMP!$AJ$1:$AU$1,0)),INDEX(Baseline!$B$2:$BD$2,1,MATCH(AJ$1,Baseline!$B$1:$BD$1,0)))</f>
        <v>54500000</v>
      </c>
      <c r="AK135">
        <f>IFERROR(INDEX(JMP!$AJ$2:$AU$1000,MATCH($A135,JMP!$A$2:$A$1000,0),MATCH(AK$1,JMP!$AJ$1:$AU$1,0)),INDEX(Baseline!$B$2:$BD$2,1,MATCH(AK$1,Baseline!$B$1:$BD$1,0)))</f>
        <v>30</v>
      </c>
      <c r="AL135">
        <f>IFERROR(INDEX(JMP!$AJ$2:$AU$1000,MATCH($A135,JMP!$A$2:$A$1000,0),MATCH(AL$1,JMP!$AJ$1:$AU$1,0)),INDEX(Baseline!$B$2:$BD$2,1,MATCH(AL$1,Baseline!$B$1:$BD$1,0)))</f>
        <v>1.6808259803740695E-2</v>
      </c>
      <c r="AM135">
        <f>IFERROR(INDEX(JMP!$AJ$2:$AU$1000,MATCH($A135,JMP!$A$2:$A$1000,0),MATCH(AM$1,JMP!$AJ$1:$AU$1,0)),INDEX(Baseline!$B$2:$BD$2,1,MATCH(AM$1,Baseline!$B$1:$BD$1,0)))</f>
        <v>12.276190476190475</v>
      </c>
      <c r="AN135">
        <f>IFERROR(INDEX(JMP!$AJ$2:$AU$1000,MATCH($A135,JMP!$A$2:$A$1000,0),MATCH(AN$1,JMP!$AJ$1:$AU$1,0)),INDEX(Baseline!$B$2:$BD$2,1,MATCH(AN$1,Baseline!$B$1:$BD$1,0)))</f>
        <v>1.743214056531696</v>
      </c>
      <c r="AO135">
        <f>IFERROR(INDEX(JMP!$AJ$2:$AU$1000,MATCH($A135,JMP!$A$2:$A$1000,0),MATCH(AO$1,JMP!$AJ$1:$AU$1,0)),INDEX(Baseline!$B$2:$BD$2,1,MATCH(AO$1,Baseline!$B$1:$BD$1,0)))</f>
        <v>1.41868119396209</v>
      </c>
      <c r="AP135">
        <f>IFERROR(INDEX(JMP!$AJ$2:$AU$1000,MATCH($A135,JMP!$A$2:$A$1000,0),MATCH(AP$1,JMP!$AJ$1:$AU$1,0)),INDEX(Baseline!$B$2:$BD$2,1,MATCH(AP$1,Baseline!$B$1:$BD$1,0)))</f>
        <v>0</v>
      </c>
      <c r="AQ135">
        <f>IFERROR(INDEX(JMP!$AJ$2:$AU$1000,MATCH($A135,JMP!$A$2:$A$1000,0),MATCH(AQ$1,JMP!$AJ$1:$AU$1,0)),INDEX(Baseline!$B$2:$BD$2,1,MATCH(AQ$1,Baseline!$B$1:$BD$1,0)))</f>
        <v>0.35</v>
      </c>
      <c r="AR135">
        <f>IFERROR(INDEX(JMP!$AJ$2:$AU$1000,MATCH($A135,JMP!$A$2:$A$1000,0),MATCH(AR$1,JMP!$AJ$1:$AU$1,0)),INDEX(Baseline!$B$2:$BD$2,1,MATCH(AR$1,Baseline!$B$1:$BD$1,0)))</f>
        <v>0</v>
      </c>
      <c r="AS135">
        <f>IFERROR(INDEX(JMP!$AJ$2:$AU$1000,MATCH($A135,JMP!$A$2:$A$1000,0),MATCH(AS$1,JMP!$AJ$1:$AU$1,0)),INDEX(Baseline!$B$2:$BD$2,1,MATCH(AS$1,Baseline!$B$1:$BD$1,0)))</f>
        <v>0</v>
      </c>
      <c r="AT135">
        <f>IFERROR(INDEX(JMP!$AJ$2:$AU$1000,MATCH($A135,JMP!$A$2:$A$1000,0),MATCH(AT$1,JMP!$AJ$1:$AU$1,0)),INDEX(Baseline!$B$2:$BD$2,1,MATCH(AT$1,Baseline!$B$1:$BD$1,0)))</f>
        <v>500</v>
      </c>
      <c r="AU135">
        <f>IFERROR(INDEX(JMP!$AJ$2:$AU$1000,MATCH($A135,JMP!$A$2:$A$1000,0),MATCH(AU$1,JMP!$AJ$1:$AU$1,0)),INDEX(Baseline!$B$2:$BD$2,1,MATCH(AU$1,Baseline!$B$1:$BD$1,0)))</f>
        <v>50</v>
      </c>
      <c r="AV135">
        <f>IFERROR(INDEX(JMP!$AJ$2:$AU$1000,MATCH($A135,JMP!$A$2:$A$1000,0),MATCH(AV$1,JMP!$AJ$1:$AU$1,0)),INDEX(Baseline!$B$2:$BD$2,1,MATCH(AV$1,Baseline!$B$1:$BD$1,0)))</f>
        <v>12.1</v>
      </c>
      <c r="AW135">
        <f>IFERROR(INDEX(JMP!$AJ$2:$AU$1000,MATCH($A135,JMP!$A$2:$A$1000,0),MATCH(AW$1,JMP!$AJ$1:$AU$1,0)),INDEX(Baseline!$B$2:$BD$2,1,MATCH(AW$1,Baseline!$B$1:$BD$1,0)))</f>
        <v>1.9961979999999998E-3</v>
      </c>
      <c r="AX135">
        <f>IFERROR(INDEX(JMP!$AJ$2:$AU$1000,MATCH($A135,JMP!$A$2:$A$1000,0),MATCH(AX$1,JMP!$AJ$1:$AU$1,0)),INDEX(Baseline!$B$2:$BD$2,1,MATCH(AX$1,Baseline!$B$1:$BD$1,0)))</f>
        <v>1.9961979999999998E-3</v>
      </c>
      <c r="AY135">
        <f>IFERROR(INDEX(JMP!$AJ$2:$AU$1000,MATCH($A135,JMP!$A$2:$A$1000,0),MATCH(AY$1,JMP!$AJ$1:$AU$1,0)),INDEX(Baseline!$B$2:$BD$2,1,MATCH(AY$1,Baseline!$B$1:$BD$1,0)))</f>
        <v>1.9607137E-2</v>
      </c>
      <c r="AZ135">
        <f>IFERROR(INDEX(JMP!$AJ$2:$AU$1000,MATCH($A135,JMP!$A$2:$A$1000,0),MATCH(AZ$1,JMP!$AJ$1:$AU$1,0)),INDEX(Baseline!$B$2:$BD$2,1,MATCH(AZ$1,Baseline!$B$1:$BD$1,0)))</f>
        <v>1</v>
      </c>
      <c r="BA135">
        <f>IFERROR(INDEX(JMP!$AJ$2:$AU$1000,MATCH($A135,JMP!$A$2:$A$1000,0),MATCH(BA$1,JMP!$AJ$1:$AU$1,0)),INDEX(Baseline!$B$2:$BD$2,1,MATCH(BA$1,Baseline!$B$1:$BD$1,0)))</f>
        <v>55</v>
      </c>
      <c r="BB135">
        <f>IFERROR(INDEX(JMP!$AJ$2:$AU$1000,MATCH($A135,JMP!$A$2:$A$1000,0),MATCH(BB$1,JMP!$AJ$1:$AU$1,0)),INDEX(Baseline!$B$2:$BD$2,1,MATCH(BB$1,Baseline!$B$1:$BD$1,0)))</f>
        <v>0</v>
      </c>
      <c r="BC135">
        <f>IFERROR(INDEX(JMP!$AJ$2:$AU$1000,MATCH($A135,JMP!$A$2:$A$1000,0),MATCH(BC$1,JMP!$AJ$1:$AU$1,0)),INDEX(Baseline!$B$2:$BD$2,1,MATCH(BC$1,Baseline!$B$1:$BD$1,0)))</f>
        <v>3</v>
      </c>
      <c r="BD135">
        <f>IFERROR(INDEX(JMP!$AJ$2:$AU$1000,MATCH($A135,JMP!$A$2:$A$1000,0),MATCH(BD$1,JMP!$AJ$1:$AU$1,0)),INDEX(Baseline!$B$2:$BD$2,1,MATCH(BD$1,Baseline!$B$1:$BD$1,0)))</f>
        <v>3.35</v>
      </c>
      <c r="BE135">
        <f>IFERROR(INDEX(JMP!$AJ$2:$AU$1000,MATCH($A135,JMP!$A$2:$A$1000,0),MATCH(BE$1,JMP!$AJ$1:$AU$1,0)),INDEX(Baseline!$B$2:$BE$2,1,MATCH(BE$1,Baseline!$B$1:$BE$1,0)))</f>
        <v>400000</v>
      </c>
      <c r="BF135" t="str">
        <f t="shared" si="10"/>
        <v>yes</v>
      </c>
      <c r="BG135" t="str">
        <f t="shared" si="11"/>
        <v>no</v>
      </c>
      <c r="BH135">
        <f t="shared" si="12"/>
        <v>0.25</v>
      </c>
      <c r="BI135">
        <f t="shared" si="13"/>
        <v>30</v>
      </c>
      <c r="BK135">
        <v>136</v>
      </c>
      <c r="BL135" t="str">
        <f t="shared" si="14"/>
        <v>fall</v>
      </c>
    </row>
    <row r="136" spans="1:64" x14ac:dyDescent="0.35">
      <c r="A136">
        <v>135</v>
      </c>
      <c r="B136">
        <f>IFERROR(INDEX(JMP!$AJ$2:$AU$1000,MATCH($A136,JMP!$A$2:$A$1000,0),MATCH(B$1,JMP!$AJ$1:$AU$1,0)),INDEX(Baseline!$B$2:$BD$2,1,MATCH(B$1,Baseline!$B$1:$BD$1,0)))</f>
        <v>0</v>
      </c>
      <c r="C136">
        <f>IFERROR(INDEX(JMP!$AJ$2:$AU$1000,MATCH($A136,JMP!$A$2:$A$1000,0),MATCH(C$1,JMP!$AJ$1:$AU$1,0)),INDEX(Baseline!$B$2:$BD$2,1,MATCH(C$1,Baseline!$B$1:$BD$1,0)))</f>
        <v>8760</v>
      </c>
      <c r="D136">
        <f>IFERROR(INDEX(JMP!$AJ$2:$AU$1000,MATCH($A136,JMP!$A$2:$A$1000,0),MATCH(D$1,JMP!$AJ$1:$AU$1,0)),INDEX(Baseline!$B$2:$BD$2,1,MATCH(D$1,Baseline!$B$1:$BD$1,0)))</f>
        <v>1</v>
      </c>
      <c r="E136">
        <f>IFERROR(INDEX(JMP!$AJ$2:$AU$1000,MATCH($A136,JMP!$A$2:$A$1000,0),MATCH(E$1,JMP!$AJ$1:$AU$1,0)),INDEX(Baseline!$B$2:$BD$2,1,MATCH(E$1,Baseline!$B$1:$BD$1,0)))</f>
        <v>1</v>
      </c>
      <c r="F136" t="str">
        <f>IFERROR(INDEX(JMP!$AJ$2:$AU$1000,MATCH($A136,JMP!$A$2:$A$1000,0),MATCH(F$1,JMP!$AJ$1:$AU$1,0)),INDEX(Baseline!$B$2:$BD$2,1,MATCH(F$1,Baseline!$B$1:$BD$1,0)))</f>
        <v>e344</v>
      </c>
      <c r="G136" t="str">
        <f>IFERROR(INDEX(JMP!$AJ$2:$AU$1000,MATCH($A136,JMP!$A$2:$A$1000,0),MATCH(G$1,JMP!$AJ$1:$AU$1,0)),INDEX(Baseline!$B$2:$BD$2,1,MATCH(G$1,Baseline!$B$1:$BD$1,0)))</f>
        <v>e340</v>
      </c>
      <c r="H136">
        <f>IFERROR(INDEX(JMP!$AJ$2:$AU$1000,MATCH($A136,JMP!$A$2:$A$1000,0),MATCH(H$1,JMP!$AJ$1:$AU$1,0)),INDEX(Baseline!$B$2:$BD$2,1,MATCH(H$1,Baseline!$B$1:$BD$1,0)))</f>
        <v>1.5</v>
      </c>
      <c r="I136">
        <f>IFERROR(INDEX(JMP!$AJ$2:$AU$1000,MATCH($A136,JMP!$A$2:$A$1000,0),MATCH(I$1,JMP!$AJ$1:$AU$1,0)),INDEX(Baseline!$B$2:$BD$2,1,MATCH(I$1,Baseline!$B$1:$BD$1,0)))</f>
        <v>0.42</v>
      </c>
      <c r="J136">
        <f>IFERROR(INDEX(JMP!$AJ$2:$AU$1000,MATCH($A136,JMP!$A$2:$A$1000,0),MATCH(J$1,JMP!$AJ$1:$AU$1,0)),INDEX(Baseline!$B$2:$BD$2,1,MATCH(J$1,Baseline!$B$1:$BD$1,0)))</f>
        <v>1</v>
      </c>
      <c r="K136">
        <f>IFERROR(INDEX(JMP!$AJ$2:$AU$1000,MATCH($A136,JMP!$A$2:$A$1000,0),MATCH(K$1,JMP!$AJ$1:$AU$1,0)),INDEX(Baseline!$B$2:$BD$2,1,MATCH(K$1,Baseline!$B$1:$BD$1,0)))</f>
        <v>0</v>
      </c>
      <c r="L136">
        <f>IFERROR(INDEX(JMP!$AJ$2:$AU$1000,MATCH($A136,JMP!$A$2:$A$1000,0),MATCH(L$1,JMP!$AJ$1:$AU$1,0)),INDEX(Baseline!$B$2:$BD$2,1,MATCH(L$1,Baseline!$B$1:$BD$1,0)))</f>
        <v>0.1069116272717886</v>
      </c>
      <c r="M136" t="b">
        <f>IFERROR(INDEX(JMP!$AJ$2:$AU$1000,MATCH($A136,JMP!$A$2:$A$1000,0),MATCH(M$1,JMP!$AJ$1:$AU$1,0)),INDEX(Baseline!$B$2:$BD$2,1,MATCH(M$1,Baseline!$B$1:$BD$1,0)))</f>
        <v>0</v>
      </c>
      <c r="N136" t="b">
        <f>IFERROR(INDEX(JMP!$AJ$2:$AU$1000,MATCH($A136,JMP!$A$2:$A$1000,0),MATCH(N$1,JMP!$AJ$1:$AU$1,0)),INDEX(Baseline!$B$2:$BD$2,1,MATCH(N$1,Baseline!$B$1:$BD$1,0)))</f>
        <v>0</v>
      </c>
      <c r="O136">
        <f>IFERROR(INDEX(JMP!$AJ$2:$AU$1000,MATCH($A136,JMP!$A$2:$A$1000,0),MATCH(O$1,JMP!$AJ$1:$AU$1,0)),INDEX(Baseline!$B$2:$BD$2,1,MATCH(O$1,Baseline!$B$1:$BD$1,0)))</f>
        <v>7</v>
      </c>
      <c r="P136">
        <f>IFERROR(INDEX(JMP!$AJ$2:$AU$1000,MATCH($A136,JMP!$A$2:$A$1000,0),MATCH(P$1,JMP!$AJ$1:$AU$1,0)),INDEX(Baseline!$B$2:$BD$2,1,MATCH(P$1,Baseline!$B$1:$BD$1,0)))</f>
        <v>200</v>
      </c>
      <c r="Q136">
        <f>IFERROR(INDEX(JMP!$AJ$2:$AU$1000,MATCH($A136,JMP!$A$2:$A$1000,0),MATCH(Q$1,JMP!$AJ$1:$AU$1,0)),INDEX(Baseline!$B$2:$BD$2,1,MATCH(Q$1,Baseline!$B$1:$BD$1,0)))</f>
        <v>10</v>
      </c>
      <c r="R136">
        <f>IFERROR(INDEX(JMP!$AJ$2:$AU$1000,MATCH($A136,JMP!$A$2:$A$1000,0),MATCH(R$1,JMP!$AJ$1:$AU$1,0)),INDEX(Baseline!$B$2:$BD$2,1,MATCH(R$1,Baseline!$B$1:$BD$1,0)))</f>
        <v>0</v>
      </c>
      <c r="S136">
        <f>IFERROR(INDEX(JMP!$AJ$2:$AU$1000,MATCH($A136,JMP!$A$2:$A$1000,0),MATCH(S$1,JMP!$AJ$1:$AU$1,0)),INDEX(Baseline!$B$2:$BD$2,1,MATCH(S$1,Baseline!$B$1:$BD$1,0)))</f>
        <v>1</v>
      </c>
      <c r="T136">
        <f>IFERROR(INDEX(JMP!$AJ$2:$AU$1000,MATCH($A136,JMP!$A$2:$A$1000,0),MATCH(T$1,JMP!$AJ$1:$AU$1,0)),INDEX(Baseline!$B$2:$BD$2,1,MATCH(T$1,Baseline!$B$1:$BD$1,0)))</f>
        <v>0</v>
      </c>
      <c r="U136" t="str">
        <f>IFERROR(INDEX(JMP!$AJ$2:$AU$1000,MATCH($A136,JMP!$A$2:$A$1000,0),MATCH(U$1,JMP!$AJ$1:$AU$1,0)),INDEX(Baseline!$B$2:$BD$2,1,MATCH(U$1,Baseline!$B$1:$BD$1,0)))</f>
        <v>Titan</v>
      </c>
      <c r="V136">
        <f>IFERROR(INDEX(JMP!$AJ$2:$AU$1000,MATCH($A136,JMP!$A$2:$A$1000,0),MATCH(V$1,JMP!$AJ$1:$AU$1,0)),INDEX(Baseline!$B$2:$BD$2,1,MATCH(V$1,Baseline!$B$1:$BD$1,0)))</f>
        <v>3</v>
      </c>
      <c r="W136">
        <f>IFERROR(INDEX(JMP!$AJ$2:$AU$1000,MATCH($A136,JMP!$A$2:$A$1000,0),MATCH(W$1,JMP!$AJ$1:$AU$1,0)),INDEX(Baseline!$B$2:$BD$2,1,MATCH(W$1,Baseline!$B$1:$BD$1,0)))</f>
        <v>0.37</v>
      </c>
      <c r="X136">
        <f>IFERROR(INDEX(JMP!$AJ$2:$AU$1000,MATCH($A136,JMP!$A$2:$A$1000,0),MATCH(X$1,JMP!$AJ$1:$AU$1,0)),INDEX(Baseline!$B$2:$BD$2,1,MATCH(X$1,Baseline!$B$1:$BD$1,0)))</f>
        <v>4</v>
      </c>
      <c r="Y136">
        <f>IFERROR(INDEX(JMP!$AJ$2:$AU$1000,MATCH($A136,JMP!$A$2:$A$1000,0),MATCH(Y$1,JMP!$AJ$1:$AU$1,0)),INDEX(Baseline!$B$2:$BD$2,1,MATCH(Y$1,Baseline!$B$1:$BD$1,0)))</f>
        <v>5</v>
      </c>
      <c r="Z136">
        <f>IFERROR(INDEX(JMP!$AJ$2:$AU$1000,MATCH($A136,JMP!$A$2:$A$1000,0),MATCH(Z$1,JMP!$AJ$1:$AU$1,0)),INDEX(Baseline!$B$2:$BD$2,1,MATCH(Z$1,Baseline!$B$1:$BD$1,0)))</f>
        <v>1970</v>
      </c>
      <c r="AA136">
        <f>IFERROR(INDEX(JMP!$AJ$2:$AU$1000,MATCH($A136,JMP!$A$2:$A$1000,0),MATCH(AA$1,JMP!$AJ$1:$AU$1,0)),INDEX(Baseline!$B$2:$BD$2,1,MATCH(AA$1,Baseline!$B$1:$BD$1,0)))</f>
        <v>1970</v>
      </c>
      <c r="AB136">
        <f>IFERROR(INDEX(JMP!$AJ$2:$AU$1000,MATCH($A136,JMP!$A$2:$A$1000,0),MATCH(AB$1,JMP!$AJ$1:$AU$1,0)),INDEX(Baseline!$B$2:$BD$2,1,MATCH(AB$1,Baseline!$B$1:$BD$1,0)))</f>
        <v>0</v>
      </c>
      <c r="AC136">
        <f>IFERROR(INDEX(JMP!$AJ$2:$AU$1000,MATCH($A136,JMP!$A$2:$A$1000,0),MATCH(AC$1,JMP!$AJ$1:$AU$1,0)),INDEX(Baseline!$B$2:$BD$2,1,MATCH(AC$1,Baseline!$B$1:$BD$1,0)))</f>
        <v>1</v>
      </c>
      <c r="AD136">
        <f>IFERROR(INDEX(JMP!$AJ$2:$AU$1000,MATCH($A136,JMP!$A$2:$A$1000,0),MATCH(AD$1,JMP!$AJ$1:$AU$1,0)),INDEX(Baseline!$B$2:$BD$2,1,MATCH(AD$1,Baseline!$B$1:$BD$1,0)))</f>
        <v>8</v>
      </c>
      <c r="AE136">
        <f>IFERROR(INDEX(JMP!$AJ$2:$AU$1000,MATCH($A136,JMP!$A$2:$A$1000,0),MATCH(AE$1,JMP!$AJ$1:$AU$1,0)),INDEX(Baseline!$B$2:$BD$2,1,MATCH(AE$1,Baseline!$B$1:$BD$1,0)))</f>
        <v>1</v>
      </c>
      <c r="AF136" t="str">
        <f>IFERROR(INDEX(JMP!$AJ$2:$AU$1000,MATCH($A136,JMP!$A$2:$A$1000,0),MATCH(AF$1,JMP!$AJ$1:$AU$1,0)),INDEX(Baseline!$B$2:$BD$2,1,MATCH(AF$1,Baseline!$B$1:$BD$1,0)))</f>
        <v>bwb</v>
      </c>
      <c r="AG136" t="str">
        <f>IFERROR(INDEX(JMP!$AJ$2:$AU$1000,MATCH($A136,JMP!$A$2:$A$1000,0),MATCH(AG$1,JMP!$AJ$1:$AU$1,0)),INDEX(Baseline!$B$2:$BD$2,1,MATCH(AG$1,Baseline!$B$1:$BD$1,0)))</f>
        <v>V-tail</v>
      </c>
      <c r="AH136">
        <f>IFERROR(INDEX(JMP!$AJ$2:$AU$1000,MATCH($A136,JMP!$A$2:$A$1000,0),MATCH(AH$1,JMP!$AJ$1:$AU$1,0)),INDEX(Baseline!$B$2:$BD$2,1,MATCH(AH$1,Baseline!$B$1:$BD$1,0)))</f>
        <v>1</v>
      </c>
      <c r="AI136">
        <f>IFERROR(INDEX(JMP!$AJ$2:$AU$1000,MATCH($A136,JMP!$A$2:$A$1000,0),MATCH(AI$1,JMP!$AJ$1:$AU$1,0)),INDEX(Baseline!$B$2:$BD$2,1,MATCH(AI$1,Baseline!$B$1:$BD$1,0)))</f>
        <v>724000000</v>
      </c>
      <c r="AJ136">
        <f>IFERROR(INDEX(JMP!$AJ$2:$AU$1000,MATCH($A136,JMP!$A$2:$A$1000,0),MATCH(AJ$1,JMP!$AJ$1:$AU$1,0)),INDEX(Baseline!$B$2:$BD$2,1,MATCH(AJ$1,Baseline!$B$1:$BD$1,0)))</f>
        <v>54500000</v>
      </c>
      <c r="AK136">
        <f>IFERROR(INDEX(JMP!$AJ$2:$AU$1000,MATCH($A136,JMP!$A$2:$A$1000,0),MATCH(AK$1,JMP!$AJ$1:$AU$1,0)),INDEX(Baseline!$B$2:$BD$2,1,MATCH(AK$1,Baseline!$B$1:$BD$1,0)))</f>
        <v>30</v>
      </c>
      <c r="AL136">
        <f>IFERROR(INDEX(JMP!$AJ$2:$AU$1000,MATCH($A136,JMP!$A$2:$A$1000,0),MATCH(AL$1,JMP!$AJ$1:$AU$1,0)),INDEX(Baseline!$B$2:$BD$2,1,MATCH(AL$1,Baseline!$B$1:$BD$1,0)))</f>
        <v>9.8251347228854174E-3</v>
      </c>
      <c r="AM136">
        <f>IFERROR(INDEX(JMP!$AJ$2:$AU$1000,MATCH($A136,JMP!$A$2:$A$1000,0),MATCH(AM$1,JMP!$AJ$1:$AU$1,0)),INDEX(Baseline!$B$2:$BD$2,1,MATCH(AM$1,Baseline!$B$1:$BD$1,0)))</f>
        <v>8.7333333333333325</v>
      </c>
      <c r="AN136">
        <f>IFERROR(INDEX(JMP!$AJ$2:$AU$1000,MATCH($A136,JMP!$A$2:$A$1000,0),MATCH(AN$1,JMP!$AJ$1:$AU$1,0)),INDEX(Baseline!$B$2:$BD$2,1,MATCH(AN$1,Baseline!$B$1:$BD$1,0)))</f>
        <v>1.6020302521008332</v>
      </c>
      <c r="AO136">
        <f>IFERROR(INDEX(JMP!$AJ$2:$AU$1000,MATCH($A136,JMP!$A$2:$A$1000,0),MATCH(AO$1,JMP!$AJ$1:$AU$1,0)),INDEX(Baseline!$B$2:$BD$2,1,MATCH(AO$1,Baseline!$B$1:$BD$1,0)))</f>
        <v>0.68569591041501055</v>
      </c>
      <c r="AP136">
        <f>IFERROR(INDEX(JMP!$AJ$2:$AU$1000,MATCH($A136,JMP!$A$2:$A$1000,0),MATCH(AP$1,JMP!$AJ$1:$AU$1,0)),INDEX(Baseline!$B$2:$BD$2,1,MATCH(AP$1,Baseline!$B$1:$BD$1,0)))</f>
        <v>0</v>
      </c>
      <c r="AQ136">
        <f>IFERROR(INDEX(JMP!$AJ$2:$AU$1000,MATCH($A136,JMP!$A$2:$A$1000,0),MATCH(AQ$1,JMP!$AJ$1:$AU$1,0)),INDEX(Baseline!$B$2:$BD$2,1,MATCH(AQ$1,Baseline!$B$1:$BD$1,0)))</f>
        <v>0.35</v>
      </c>
      <c r="AR136">
        <f>IFERROR(INDEX(JMP!$AJ$2:$AU$1000,MATCH($A136,JMP!$A$2:$A$1000,0),MATCH(AR$1,JMP!$AJ$1:$AU$1,0)),INDEX(Baseline!$B$2:$BD$2,1,MATCH(AR$1,Baseline!$B$1:$BD$1,0)))</f>
        <v>0</v>
      </c>
      <c r="AS136">
        <f>IFERROR(INDEX(JMP!$AJ$2:$AU$1000,MATCH($A136,JMP!$A$2:$A$1000,0),MATCH(AS$1,JMP!$AJ$1:$AU$1,0)),INDEX(Baseline!$B$2:$BD$2,1,MATCH(AS$1,Baseline!$B$1:$BD$1,0)))</f>
        <v>0</v>
      </c>
      <c r="AT136">
        <f>IFERROR(INDEX(JMP!$AJ$2:$AU$1000,MATCH($A136,JMP!$A$2:$A$1000,0),MATCH(AT$1,JMP!$AJ$1:$AU$1,0)),INDEX(Baseline!$B$2:$BD$2,1,MATCH(AT$1,Baseline!$B$1:$BD$1,0)))</f>
        <v>500</v>
      </c>
      <c r="AU136">
        <f>IFERROR(INDEX(JMP!$AJ$2:$AU$1000,MATCH($A136,JMP!$A$2:$A$1000,0),MATCH(AU$1,JMP!$AJ$1:$AU$1,0)),INDEX(Baseline!$B$2:$BD$2,1,MATCH(AU$1,Baseline!$B$1:$BD$1,0)))</f>
        <v>50</v>
      </c>
      <c r="AV136">
        <f>IFERROR(INDEX(JMP!$AJ$2:$AU$1000,MATCH($A136,JMP!$A$2:$A$1000,0),MATCH(AV$1,JMP!$AJ$1:$AU$1,0)),INDEX(Baseline!$B$2:$BD$2,1,MATCH(AV$1,Baseline!$B$1:$BD$1,0)))</f>
        <v>12.1</v>
      </c>
      <c r="AW136">
        <f>IFERROR(INDEX(JMP!$AJ$2:$AU$1000,MATCH($A136,JMP!$A$2:$A$1000,0),MATCH(AW$1,JMP!$AJ$1:$AU$1,0)),INDEX(Baseline!$B$2:$BD$2,1,MATCH(AW$1,Baseline!$B$1:$BD$1,0)))</f>
        <v>1.9961979999999998E-3</v>
      </c>
      <c r="AX136">
        <f>IFERROR(INDEX(JMP!$AJ$2:$AU$1000,MATCH($A136,JMP!$A$2:$A$1000,0),MATCH(AX$1,JMP!$AJ$1:$AU$1,0)),INDEX(Baseline!$B$2:$BD$2,1,MATCH(AX$1,Baseline!$B$1:$BD$1,0)))</f>
        <v>1.9961979999999998E-3</v>
      </c>
      <c r="AY136">
        <f>IFERROR(INDEX(JMP!$AJ$2:$AU$1000,MATCH($A136,JMP!$A$2:$A$1000,0),MATCH(AY$1,JMP!$AJ$1:$AU$1,0)),INDEX(Baseline!$B$2:$BD$2,1,MATCH(AY$1,Baseline!$B$1:$BD$1,0)))</f>
        <v>1.9607137E-2</v>
      </c>
      <c r="AZ136">
        <f>IFERROR(INDEX(JMP!$AJ$2:$AU$1000,MATCH($A136,JMP!$A$2:$A$1000,0),MATCH(AZ$1,JMP!$AJ$1:$AU$1,0)),INDEX(Baseline!$B$2:$BD$2,1,MATCH(AZ$1,Baseline!$B$1:$BD$1,0)))</f>
        <v>1</v>
      </c>
      <c r="BA136">
        <f>IFERROR(INDEX(JMP!$AJ$2:$AU$1000,MATCH($A136,JMP!$A$2:$A$1000,0),MATCH(BA$1,JMP!$AJ$1:$AU$1,0)),INDEX(Baseline!$B$2:$BD$2,1,MATCH(BA$1,Baseline!$B$1:$BD$1,0)))</f>
        <v>10</v>
      </c>
      <c r="BB136">
        <f>IFERROR(INDEX(JMP!$AJ$2:$AU$1000,MATCH($A136,JMP!$A$2:$A$1000,0),MATCH(BB$1,JMP!$AJ$1:$AU$1,0)),INDEX(Baseline!$B$2:$BD$2,1,MATCH(BB$1,Baseline!$B$1:$BD$1,0)))</f>
        <v>0</v>
      </c>
      <c r="BC136">
        <f>IFERROR(INDEX(JMP!$AJ$2:$AU$1000,MATCH($A136,JMP!$A$2:$A$1000,0),MATCH(BC$1,JMP!$AJ$1:$AU$1,0)),INDEX(Baseline!$B$2:$BD$2,1,MATCH(BC$1,Baseline!$B$1:$BD$1,0)))</f>
        <v>4</v>
      </c>
      <c r="BD136">
        <f>IFERROR(INDEX(JMP!$AJ$2:$AU$1000,MATCH($A136,JMP!$A$2:$A$1000,0),MATCH(BD$1,JMP!$AJ$1:$AU$1,0)),INDEX(Baseline!$B$2:$BD$2,1,MATCH(BD$1,Baseline!$B$1:$BD$1,0)))</f>
        <v>3.35</v>
      </c>
      <c r="BE136">
        <f>IFERROR(INDEX(JMP!$AJ$2:$AU$1000,MATCH($A136,JMP!$A$2:$A$1000,0),MATCH(BE$1,JMP!$AJ$1:$AU$1,0)),INDEX(Baseline!$B$2:$BE$2,1,MATCH(BE$1,Baseline!$B$1:$BE$1,0)))</f>
        <v>400000</v>
      </c>
      <c r="BF136" t="str">
        <f t="shared" si="10"/>
        <v>yes</v>
      </c>
      <c r="BG136" t="str">
        <f t="shared" si="11"/>
        <v>yes</v>
      </c>
      <c r="BH136">
        <f t="shared" si="12"/>
        <v>1</v>
      </c>
      <c r="BI136">
        <f t="shared" si="13"/>
        <v>10</v>
      </c>
      <c r="BK136">
        <v>137</v>
      </c>
      <c r="BL136" t="str">
        <f t="shared" si="14"/>
        <v>winter</v>
      </c>
    </row>
    <row r="137" spans="1:64" x14ac:dyDescent="0.35">
      <c r="A137">
        <v>136</v>
      </c>
      <c r="B137">
        <f>IFERROR(INDEX(JMP!$AJ$2:$AU$1000,MATCH($A137,JMP!$A$2:$A$1000,0),MATCH(B$1,JMP!$AJ$1:$AU$1,0)),INDEX(Baseline!$B$2:$BD$2,1,MATCH(B$1,Baseline!$B$1:$BD$1,0)))</f>
        <v>0</v>
      </c>
      <c r="C137">
        <f>IFERROR(INDEX(JMP!$AJ$2:$AU$1000,MATCH($A137,JMP!$A$2:$A$1000,0),MATCH(C$1,JMP!$AJ$1:$AU$1,0)),INDEX(Baseline!$B$2:$BD$2,1,MATCH(C$1,Baseline!$B$1:$BD$1,0)))</f>
        <v>8760</v>
      </c>
      <c r="D137">
        <f>IFERROR(INDEX(JMP!$AJ$2:$AU$1000,MATCH($A137,JMP!$A$2:$A$1000,0),MATCH(D$1,JMP!$AJ$1:$AU$1,0)),INDEX(Baseline!$B$2:$BD$2,1,MATCH(D$1,Baseline!$B$1:$BD$1,0)))</f>
        <v>1</v>
      </c>
      <c r="E137">
        <f>IFERROR(INDEX(JMP!$AJ$2:$AU$1000,MATCH($A137,JMP!$A$2:$A$1000,0),MATCH(E$1,JMP!$AJ$1:$AU$1,0)),INDEX(Baseline!$B$2:$BD$2,1,MATCH(E$1,Baseline!$B$1:$BD$1,0)))</f>
        <v>1</v>
      </c>
      <c r="F137" t="str">
        <f>IFERROR(INDEX(JMP!$AJ$2:$AU$1000,MATCH($A137,JMP!$A$2:$A$1000,0),MATCH(F$1,JMP!$AJ$1:$AU$1,0)),INDEX(Baseline!$B$2:$BD$2,1,MATCH(F$1,Baseline!$B$1:$BD$1,0)))</f>
        <v>e344</v>
      </c>
      <c r="G137" t="str">
        <f>IFERROR(INDEX(JMP!$AJ$2:$AU$1000,MATCH($A137,JMP!$A$2:$A$1000,0),MATCH(G$1,JMP!$AJ$1:$AU$1,0)),INDEX(Baseline!$B$2:$BD$2,1,MATCH(G$1,Baseline!$B$1:$BD$1,0)))</f>
        <v>e340</v>
      </c>
      <c r="H137">
        <f>IFERROR(INDEX(JMP!$AJ$2:$AU$1000,MATCH($A137,JMP!$A$2:$A$1000,0),MATCH(H$1,JMP!$AJ$1:$AU$1,0)),INDEX(Baseline!$B$2:$BD$2,1,MATCH(H$1,Baseline!$B$1:$BD$1,0)))</f>
        <v>1.5</v>
      </c>
      <c r="I137">
        <f>IFERROR(INDEX(JMP!$AJ$2:$AU$1000,MATCH($A137,JMP!$A$2:$A$1000,0),MATCH(I$1,JMP!$AJ$1:$AU$1,0)),INDEX(Baseline!$B$2:$BD$2,1,MATCH(I$1,Baseline!$B$1:$BD$1,0)))</f>
        <v>0.42</v>
      </c>
      <c r="J137">
        <f>IFERROR(INDEX(JMP!$AJ$2:$AU$1000,MATCH($A137,JMP!$A$2:$A$1000,0),MATCH(J$1,JMP!$AJ$1:$AU$1,0)),INDEX(Baseline!$B$2:$BD$2,1,MATCH(J$1,Baseline!$B$1:$BD$1,0)))</f>
        <v>1</v>
      </c>
      <c r="K137">
        <f>IFERROR(INDEX(JMP!$AJ$2:$AU$1000,MATCH($A137,JMP!$A$2:$A$1000,0),MATCH(K$1,JMP!$AJ$1:$AU$1,0)),INDEX(Baseline!$B$2:$BD$2,1,MATCH(K$1,Baseline!$B$1:$BD$1,0)))</f>
        <v>0</v>
      </c>
      <c r="L137">
        <f>IFERROR(INDEX(JMP!$AJ$2:$AU$1000,MATCH($A137,JMP!$A$2:$A$1000,0),MATCH(L$1,JMP!$AJ$1:$AU$1,0)),INDEX(Baseline!$B$2:$BD$2,1,MATCH(L$1,Baseline!$B$1:$BD$1,0)))</f>
        <v>0.15068487843778497</v>
      </c>
      <c r="M137" t="b">
        <f>IFERROR(INDEX(JMP!$AJ$2:$AU$1000,MATCH($A137,JMP!$A$2:$A$1000,0),MATCH(M$1,JMP!$AJ$1:$AU$1,0)),INDEX(Baseline!$B$2:$BD$2,1,MATCH(M$1,Baseline!$B$1:$BD$1,0)))</f>
        <v>0</v>
      </c>
      <c r="N137" t="b">
        <f>IFERROR(INDEX(JMP!$AJ$2:$AU$1000,MATCH($A137,JMP!$A$2:$A$1000,0),MATCH(N$1,JMP!$AJ$1:$AU$1,0)),INDEX(Baseline!$B$2:$BD$2,1,MATCH(N$1,Baseline!$B$1:$BD$1,0)))</f>
        <v>0</v>
      </c>
      <c r="O137">
        <f>IFERROR(INDEX(JMP!$AJ$2:$AU$1000,MATCH($A137,JMP!$A$2:$A$1000,0),MATCH(O$1,JMP!$AJ$1:$AU$1,0)),INDEX(Baseline!$B$2:$BD$2,1,MATCH(O$1,Baseline!$B$1:$BD$1,0)))</f>
        <v>7</v>
      </c>
      <c r="P137">
        <f>IFERROR(INDEX(JMP!$AJ$2:$AU$1000,MATCH($A137,JMP!$A$2:$A$1000,0),MATCH(P$1,JMP!$AJ$1:$AU$1,0)),INDEX(Baseline!$B$2:$BD$2,1,MATCH(P$1,Baseline!$B$1:$BD$1,0)))</f>
        <v>200</v>
      </c>
      <c r="Q137">
        <f>IFERROR(INDEX(JMP!$AJ$2:$AU$1000,MATCH($A137,JMP!$A$2:$A$1000,0),MATCH(Q$1,JMP!$AJ$1:$AU$1,0)),INDEX(Baseline!$B$2:$BD$2,1,MATCH(Q$1,Baseline!$B$1:$BD$1,0)))</f>
        <v>10</v>
      </c>
      <c r="R137">
        <f>IFERROR(INDEX(JMP!$AJ$2:$AU$1000,MATCH($A137,JMP!$A$2:$A$1000,0),MATCH(R$1,JMP!$AJ$1:$AU$1,0)),INDEX(Baseline!$B$2:$BD$2,1,MATCH(R$1,Baseline!$B$1:$BD$1,0)))</f>
        <v>0</v>
      </c>
      <c r="S137">
        <f>IFERROR(INDEX(JMP!$AJ$2:$AU$1000,MATCH($A137,JMP!$A$2:$A$1000,0),MATCH(S$1,JMP!$AJ$1:$AU$1,0)),INDEX(Baseline!$B$2:$BD$2,1,MATCH(S$1,Baseline!$B$1:$BD$1,0)))</f>
        <v>1</v>
      </c>
      <c r="T137">
        <f>IFERROR(INDEX(JMP!$AJ$2:$AU$1000,MATCH($A137,JMP!$A$2:$A$1000,0),MATCH(T$1,JMP!$AJ$1:$AU$1,0)),INDEX(Baseline!$B$2:$BD$2,1,MATCH(T$1,Baseline!$B$1:$BD$1,0)))</f>
        <v>0</v>
      </c>
      <c r="U137" t="str">
        <f>IFERROR(INDEX(JMP!$AJ$2:$AU$1000,MATCH($A137,JMP!$A$2:$A$1000,0),MATCH(U$1,JMP!$AJ$1:$AU$1,0)),INDEX(Baseline!$B$2:$BD$2,1,MATCH(U$1,Baseline!$B$1:$BD$1,0)))</f>
        <v>Titan</v>
      </c>
      <c r="V137">
        <f>IFERROR(INDEX(JMP!$AJ$2:$AU$1000,MATCH($A137,JMP!$A$2:$A$1000,0),MATCH(V$1,JMP!$AJ$1:$AU$1,0)),INDEX(Baseline!$B$2:$BD$2,1,MATCH(V$1,Baseline!$B$1:$BD$1,0)))</f>
        <v>3</v>
      </c>
      <c r="W137">
        <f>IFERROR(INDEX(JMP!$AJ$2:$AU$1000,MATCH($A137,JMP!$A$2:$A$1000,0),MATCH(W$1,JMP!$AJ$1:$AU$1,0)),INDEX(Baseline!$B$2:$BD$2,1,MATCH(W$1,Baseline!$B$1:$BD$1,0)))</f>
        <v>0.37</v>
      </c>
      <c r="X137">
        <f>IFERROR(INDEX(JMP!$AJ$2:$AU$1000,MATCH($A137,JMP!$A$2:$A$1000,0),MATCH(X$1,JMP!$AJ$1:$AU$1,0)),INDEX(Baseline!$B$2:$BD$2,1,MATCH(X$1,Baseline!$B$1:$BD$1,0)))</f>
        <v>4</v>
      </c>
      <c r="Y137">
        <f>IFERROR(INDEX(JMP!$AJ$2:$AU$1000,MATCH($A137,JMP!$A$2:$A$1000,0),MATCH(Y$1,JMP!$AJ$1:$AU$1,0)),INDEX(Baseline!$B$2:$BD$2,1,MATCH(Y$1,Baseline!$B$1:$BD$1,0)))</f>
        <v>1</v>
      </c>
      <c r="Z137">
        <f>IFERROR(INDEX(JMP!$AJ$2:$AU$1000,MATCH($A137,JMP!$A$2:$A$1000,0),MATCH(Z$1,JMP!$AJ$1:$AU$1,0)),INDEX(Baseline!$B$2:$BD$2,1,MATCH(Z$1,Baseline!$B$1:$BD$1,0)))</f>
        <v>1970</v>
      </c>
      <c r="AA137">
        <f>IFERROR(INDEX(JMP!$AJ$2:$AU$1000,MATCH($A137,JMP!$A$2:$A$1000,0),MATCH(AA$1,JMP!$AJ$1:$AU$1,0)),INDEX(Baseline!$B$2:$BD$2,1,MATCH(AA$1,Baseline!$B$1:$BD$1,0)))</f>
        <v>1970</v>
      </c>
      <c r="AB137">
        <f>IFERROR(INDEX(JMP!$AJ$2:$AU$1000,MATCH($A137,JMP!$A$2:$A$1000,0),MATCH(AB$1,JMP!$AJ$1:$AU$1,0)),INDEX(Baseline!$B$2:$BD$2,1,MATCH(AB$1,Baseline!$B$1:$BD$1,0)))</f>
        <v>0</v>
      </c>
      <c r="AC137">
        <f>IFERROR(INDEX(JMP!$AJ$2:$AU$1000,MATCH($A137,JMP!$A$2:$A$1000,0),MATCH(AC$1,JMP!$AJ$1:$AU$1,0)),INDEX(Baseline!$B$2:$BD$2,1,MATCH(AC$1,Baseline!$B$1:$BD$1,0)))</f>
        <v>1</v>
      </c>
      <c r="AD137">
        <f>IFERROR(INDEX(JMP!$AJ$2:$AU$1000,MATCH($A137,JMP!$A$2:$A$1000,0),MATCH(AD$1,JMP!$AJ$1:$AU$1,0)),INDEX(Baseline!$B$2:$BD$2,1,MATCH(AD$1,Baseline!$B$1:$BD$1,0)))</f>
        <v>8</v>
      </c>
      <c r="AE137">
        <f>IFERROR(INDEX(JMP!$AJ$2:$AU$1000,MATCH($A137,JMP!$A$2:$A$1000,0),MATCH(AE$1,JMP!$AJ$1:$AU$1,0)),INDEX(Baseline!$B$2:$BD$2,1,MATCH(AE$1,Baseline!$B$1:$BD$1,0)))</f>
        <v>0.625</v>
      </c>
      <c r="AF137" t="str">
        <f>IFERROR(INDEX(JMP!$AJ$2:$AU$1000,MATCH($A137,JMP!$A$2:$A$1000,0),MATCH(AF$1,JMP!$AJ$1:$AU$1,0)),INDEX(Baseline!$B$2:$BD$2,1,MATCH(AF$1,Baseline!$B$1:$BD$1,0)))</f>
        <v>bwb</v>
      </c>
      <c r="AG137" t="str">
        <f>IFERROR(INDEX(JMP!$AJ$2:$AU$1000,MATCH($A137,JMP!$A$2:$A$1000,0),MATCH(AG$1,JMP!$AJ$1:$AU$1,0)),INDEX(Baseline!$B$2:$BD$2,1,MATCH(AG$1,Baseline!$B$1:$BD$1,0)))</f>
        <v>V-tail</v>
      </c>
      <c r="AH137">
        <f>IFERROR(INDEX(JMP!$AJ$2:$AU$1000,MATCH($A137,JMP!$A$2:$A$1000,0),MATCH(AH$1,JMP!$AJ$1:$AU$1,0)),INDEX(Baseline!$B$2:$BD$2,1,MATCH(AH$1,Baseline!$B$1:$BD$1,0)))</f>
        <v>1</v>
      </c>
      <c r="AI137">
        <f>IFERROR(INDEX(JMP!$AJ$2:$AU$1000,MATCH($A137,JMP!$A$2:$A$1000,0),MATCH(AI$1,JMP!$AJ$1:$AU$1,0)),INDEX(Baseline!$B$2:$BD$2,1,MATCH(AI$1,Baseline!$B$1:$BD$1,0)))</f>
        <v>724000000</v>
      </c>
      <c r="AJ137">
        <f>IFERROR(INDEX(JMP!$AJ$2:$AU$1000,MATCH($A137,JMP!$A$2:$A$1000,0),MATCH(AJ$1,JMP!$AJ$1:$AU$1,0)),INDEX(Baseline!$B$2:$BD$2,1,MATCH(AJ$1,Baseline!$B$1:$BD$1,0)))</f>
        <v>54500000</v>
      </c>
      <c r="AK137">
        <f>IFERROR(INDEX(JMP!$AJ$2:$AU$1000,MATCH($A137,JMP!$A$2:$A$1000,0),MATCH(AK$1,JMP!$AJ$1:$AU$1,0)),INDEX(Baseline!$B$2:$BD$2,1,MATCH(AK$1,Baseline!$B$1:$BD$1,0)))</f>
        <v>30</v>
      </c>
      <c r="AL137">
        <f>IFERROR(INDEX(JMP!$AJ$2:$AU$1000,MATCH($A137,JMP!$A$2:$A$1000,0),MATCH(AL$1,JMP!$AJ$1:$AU$1,0)),INDEX(Baseline!$B$2:$BD$2,1,MATCH(AL$1,Baseline!$B$1:$BD$1,0)))</f>
        <v>3.0774509965451252E-2</v>
      </c>
      <c r="AM137">
        <f>IFERROR(INDEX(JMP!$AJ$2:$AU$1000,MATCH($A137,JMP!$A$2:$A$1000,0),MATCH(AM$1,JMP!$AJ$1:$AU$1,0)),INDEX(Baseline!$B$2:$BD$2,1,MATCH(AM$1,Baseline!$B$1:$BD$1,0)))</f>
        <v>12.866666666666667</v>
      </c>
      <c r="AN137">
        <f>IFERROR(INDEX(JMP!$AJ$2:$AU$1000,MATCH($A137,JMP!$A$2:$A$1000,0),MATCH(AN$1,JMP!$AJ$1:$AU$1,0)),INDEX(Baseline!$B$2:$BD$2,1,MATCH(AN$1,Baseline!$B$1:$BD$1,0)))</f>
        <v>1.4608464476699701</v>
      </c>
      <c r="AO137">
        <f>IFERROR(INDEX(JMP!$AJ$2:$AU$1000,MATCH($A137,JMP!$A$2:$A$1000,0),MATCH(AO$1,JMP!$AJ$1:$AU$1,0)),INDEX(Baseline!$B$2:$BD$2,1,MATCH(AO$1,Baseline!$B$1:$BD$1,0)))</f>
        <v>1.41868119396209</v>
      </c>
      <c r="AP137">
        <f>IFERROR(INDEX(JMP!$AJ$2:$AU$1000,MATCH($A137,JMP!$A$2:$A$1000,0),MATCH(AP$1,JMP!$AJ$1:$AU$1,0)),INDEX(Baseline!$B$2:$BD$2,1,MATCH(AP$1,Baseline!$B$1:$BD$1,0)))</f>
        <v>0</v>
      </c>
      <c r="AQ137">
        <f>IFERROR(INDEX(JMP!$AJ$2:$AU$1000,MATCH($A137,JMP!$A$2:$A$1000,0),MATCH(AQ$1,JMP!$AJ$1:$AU$1,0)),INDEX(Baseline!$B$2:$BD$2,1,MATCH(AQ$1,Baseline!$B$1:$BD$1,0)))</f>
        <v>0.35</v>
      </c>
      <c r="AR137">
        <f>IFERROR(INDEX(JMP!$AJ$2:$AU$1000,MATCH($A137,JMP!$A$2:$A$1000,0),MATCH(AR$1,JMP!$AJ$1:$AU$1,0)),INDEX(Baseline!$B$2:$BD$2,1,MATCH(AR$1,Baseline!$B$1:$BD$1,0)))</f>
        <v>0</v>
      </c>
      <c r="AS137">
        <f>IFERROR(INDEX(JMP!$AJ$2:$AU$1000,MATCH($A137,JMP!$A$2:$A$1000,0),MATCH(AS$1,JMP!$AJ$1:$AU$1,0)),INDEX(Baseline!$B$2:$BD$2,1,MATCH(AS$1,Baseline!$B$1:$BD$1,0)))</f>
        <v>0</v>
      </c>
      <c r="AT137">
        <f>IFERROR(INDEX(JMP!$AJ$2:$AU$1000,MATCH($A137,JMP!$A$2:$A$1000,0),MATCH(AT$1,JMP!$AJ$1:$AU$1,0)),INDEX(Baseline!$B$2:$BD$2,1,MATCH(AT$1,Baseline!$B$1:$BD$1,0)))</f>
        <v>500</v>
      </c>
      <c r="AU137">
        <f>IFERROR(INDEX(JMP!$AJ$2:$AU$1000,MATCH($A137,JMP!$A$2:$A$1000,0),MATCH(AU$1,JMP!$AJ$1:$AU$1,0)),INDEX(Baseline!$B$2:$BD$2,1,MATCH(AU$1,Baseline!$B$1:$BD$1,0)))</f>
        <v>50</v>
      </c>
      <c r="AV137">
        <f>IFERROR(INDEX(JMP!$AJ$2:$AU$1000,MATCH($A137,JMP!$A$2:$A$1000,0),MATCH(AV$1,JMP!$AJ$1:$AU$1,0)),INDEX(Baseline!$B$2:$BD$2,1,MATCH(AV$1,Baseline!$B$1:$BD$1,0)))</f>
        <v>12.1</v>
      </c>
      <c r="AW137">
        <f>IFERROR(INDEX(JMP!$AJ$2:$AU$1000,MATCH($A137,JMP!$A$2:$A$1000,0),MATCH(AW$1,JMP!$AJ$1:$AU$1,0)),INDEX(Baseline!$B$2:$BD$2,1,MATCH(AW$1,Baseline!$B$1:$BD$1,0)))</f>
        <v>1.9961979999999998E-3</v>
      </c>
      <c r="AX137">
        <f>IFERROR(INDEX(JMP!$AJ$2:$AU$1000,MATCH($A137,JMP!$A$2:$A$1000,0),MATCH(AX$1,JMP!$AJ$1:$AU$1,0)),INDEX(Baseline!$B$2:$BD$2,1,MATCH(AX$1,Baseline!$B$1:$BD$1,0)))</f>
        <v>1.9961979999999998E-3</v>
      </c>
      <c r="AY137">
        <f>IFERROR(INDEX(JMP!$AJ$2:$AU$1000,MATCH($A137,JMP!$A$2:$A$1000,0),MATCH(AY$1,JMP!$AJ$1:$AU$1,0)),INDEX(Baseline!$B$2:$BD$2,1,MATCH(AY$1,Baseline!$B$1:$BD$1,0)))</f>
        <v>1.9607137E-2</v>
      </c>
      <c r="AZ137">
        <f>IFERROR(INDEX(JMP!$AJ$2:$AU$1000,MATCH($A137,JMP!$A$2:$A$1000,0),MATCH(AZ$1,JMP!$AJ$1:$AU$1,0)),INDEX(Baseline!$B$2:$BD$2,1,MATCH(AZ$1,Baseline!$B$1:$BD$1,0)))</f>
        <v>1</v>
      </c>
      <c r="BA137">
        <f>IFERROR(INDEX(JMP!$AJ$2:$AU$1000,MATCH($A137,JMP!$A$2:$A$1000,0),MATCH(BA$1,JMP!$AJ$1:$AU$1,0)),INDEX(Baseline!$B$2:$BD$2,1,MATCH(BA$1,Baseline!$B$1:$BD$1,0)))</f>
        <v>10</v>
      </c>
      <c r="BB137">
        <f>IFERROR(INDEX(JMP!$AJ$2:$AU$1000,MATCH($A137,JMP!$A$2:$A$1000,0),MATCH(BB$1,JMP!$AJ$1:$AU$1,0)),INDEX(Baseline!$B$2:$BD$2,1,MATCH(BB$1,Baseline!$B$1:$BD$1,0)))</f>
        <v>0</v>
      </c>
      <c r="BC137">
        <f>IFERROR(INDEX(JMP!$AJ$2:$AU$1000,MATCH($A137,JMP!$A$2:$A$1000,0),MATCH(BC$1,JMP!$AJ$1:$AU$1,0)),INDEX(Baseline!$B$2:$BD$2,1,MATCH(BC$1,Baseline!$B$1:$BD$1,0)))</f>
        <v>2</v>
      </c>
      <c r="BD137">
        <f>IFERROR(INDEX(JMP!$AJ$2:$AU$1000,MATCH($A137,JMP!$A$2:$A$1000,0),MATCH(BD$1,JMP!$AJ$1:$AU$1,0)),INDEX(Baseline!$B$2:$BD$2,1,MATCH(BD$1,Baseline!$B$1:$BD$1,0)))</f>
        <v>3.05</v>
      </c>
      <c r="BE137">
        <f>IFERROR(INDEX(JMP!$AJ$2:$AU$1000,MATCH($A137,JMP!$A$2:$A$1000,0),MATCH(BE$1,JMP!$AJ$1:$AU$1,0)),INDEX(Baseline!$B$2:$BE$2,1,MATCH(BE$1,Baseline!$B$1:$BE$1,0)))</f>
        <v>400000</v>
      </c>
      <c r="BF137" t="str">
        <f t="shared" si="10"/>
        <v>yes</v>
      </c>
      <c r="BG137" t="str">
        <f t="shared" si="11"/>
        <v>yes</v>
      </c>
      <c r="BH137">
        <f t="shared" si="12"/>
        <v>0.5</v>
      </c>
      <c r="BI137">
        <f t="shared" si="13"/>
        <v>10</v>
      </c>
      <c r="BK137">
        <v>138</v>
      </c>
      <c r="BL137" t="str">
        <f t="shared" si="14"/>
        <v>summer</v>
      </c>
    </row>
    <row r="138" spans="1:64" x14ac:dyDescent="0.35">
      <c r="A138">
        <v>137</v>
      </c>
      <c r="B138">
        <f>IFERROR(INDEX(JMP!$AJ$2:$AU$1000,MATCH($A138,JMP!$A$2:$A$1000,0),MATCH(B$1,JMP!$AJ$1:$AU$1,0)),INDEX(Baseline!$B$2:$BD$2,1,MATCH(B$1,Baseline!$B$1:$BD$1,0)))</f>
        <v>0</v>
      </c>
      <c r="C138">
        <f>IFERROR(INDEX(JMP!$AJ$2:$AU$1000,MATCH($A138,JMP!$A$2:$A$1000,0),MATCH(C$1,JMP!$AJ$1:$AU$1,0)),INDEX(Baseline!$B$2:$BD$2,1,MATCH(C$1,Baseline!$B$1:$BD$1,0)))</f>
        <v>8760</v>
      </c>
      <c r="D138">
        <f>IFERROR(INDEX(JMP!$AJ$2:$AU$1000,MATCH($A138,JMP!$A$2:$A$1000,0),MATCH(D$1,JMP!$AJ$1:$AU$1,0)),INDEX(Baseline!$B$2:$BD$2,1,MATCH(D$1,Baseline!$B$1:$BD$1,0)))</f>
        <v>1</v>
      </c>
      <c r="E138">
        <f>IFERROR(INDEX(JMP!$AJ$2:$AU$1000,MATCH($A138,JMP!$A$2:$A$1000,0),MATCH(E$1,JMP!$AJ$1:$AU$1,0)),INDEX(Baseline!$B$2:$BD$2,1,MATCH(E$1,Baseline!$B$1:$BD$1,0)))</f>
        <v>1</v>
      </c>
      <c r="F138" t="str">
        <f>IFERROR(INDEX(JMP!$AJ$2:$AU$1000,MATCH($A138,JMP!$A$2:$A$1000,0),MATCH(F$1,JMP!$AJ$1:$AU$1,0)),INDEX(Baseline!$B$2:$BD$2,1,MATCH(F$1,Baseline!$B$1:$BD$1,0)))</f>
        <v>e344</v>
      </c>
      <c r="G138" t="str">
        <f>IFERROR(INDEX(JMP!$AJ$2:$AU$1000,MATCH($A138,JMP!$A$2:$A$1000,0),MATCH(G$1,JMP!$AJ$1:$AU$1,0)),INDEX(Baseline!$B$2:$BD$2,1,MATCH(G$1,Baseline!$B$1:$BD$1,0)))</f>
        <v>e340</v>
      </c>
      <c r="H138">
        <f>IFERROR(INDEX(JMP!$AJ$2:$AU$1000,MATCH($A138,JMP!$A$2:$A$1000,0),MATCH(H$1,JMP!$AJ$1:$AU$1,0)),INDEX(Baseline!$B$2:$BD$2,1,MATCH(H$1,Baseline!$B$1:$BD$1,0)))</f>
        <v>1.5</v>
      </c>
      <c r="I138">
        <f>IFERROR(INDEX(JMP!$AJ$2:$AU$1000,MATCH($A138,JMP!$A$2:$A$1000,0),MATCH(I$1,JMP!$AJ$1:$AU$1,0)),INDEX(Baseline!$B$2:$BD$2,1,MATCH(I$1,Baseline!$B$1:$BD$1,0)))</f>
        <v>0.42</v>
      </c>
      <c r="J138">
        <f>IFERROR(INDEX(JMP!$AJ$2:$AU$1000,MATCH($A138,JMP!$A$2:$A$1000,0),MATCH(J$1,JMP!$AJ$1:$AU$1,0)),INDEX(Baseline!$B$2:$BD$2,1,MATCH(J$1,Baseline!$B$1:$BD$1,0)))</f>
        <v>1</v>
      </c>
      <c r="K138">
        <f>IFERROR(INDEX(JMP!$AJ$2:$AU$1000,MATCH($A138,JMP!$A$2:$A$1000,0),MATCH(K$1,JMP!$AJ$1:$AU$1,0)),INDEX(Baseline!$B$2:$BD$2,1,MATCH(K$1,Baseline!$B$1:$BD$1,0)))</f>
        <v>0</v>
      </c>
      <c r="L138">
        <f>IFERROR(INDEX(JMP!$AJ$2:$AU$1000,MATCH($A138,JMP!$A$2:$A$1000,0),MATCH(L$1,JMP!$AJ$1:$AU$1,0)),INDEX(Baseline!$B$2:$BD$2,1,MATCH(L$1,Baseline!$B$1:$BD$1,0)))</f>
        <v>0.1069116272717886</v>
      </c>
      <c r="M138" t="b">
        <f>IFERROR(INDEX(JMP!$AJ$2:$AU$1000,MATCH($A138,JMP!$A$2:$A$1000,0),MATCH(M$1,JMP!$AJ$1:$AU$1,0)),INDEX(Baseline!$B$2:$BD$2,1,MATCH(M$1,Baseline!$B$1:$BD$1,0)))</f>
        <v>0</v>
      </c>
      <c r="N138" t="b">
        <f>IFERROR(INDEX(JMP!$AJ$2:$AU$1000,MATCH($A138,JMP!$A$2:$A$1000,0),MATCH(N$1,JMP!$AJ$1:$AU$1,0)),INDEX(Baseline!$B$2:$BD$2,1,MATCH(N$1,Baseline!$B$1:$BD$1,0)))</f>
        <v>0</v>
      </c>
      <c r="O138">
        <f>IFERROR(INDEX(JMP!$AJ$2:$AU$1000,MATCH($A138,JMP!$A$2:$A$1000,0),MATCH(O$1,JMP!$AJ$1:$AU$1,0)),INDEX(Baseline!$B$2:$BD$2,1,MATCH(O$1,Baseline!$B$1:$BD$1,0)))</f>
        <v>7</v>
      </c>
      <c r="P138">
        <f>IFERROR(INDEX(JMP!$AJ$2:$AU$1000,MATCH($A138,JMP!$A$2:$A$1000,0),MATCH(P$1,JMP!$AJ$1:$AU$1,0)),INDEX(Baseline!$B$2:$BD$2,1,MATCH(P$1,Baseline!$B$1:$BD$1,0)))</f>
        <v>200</v>
      </c>
      <c r="Q138">
        <f>IFERROR(INDEX(JMP!$AJ$2:$AU$1000,MATCH($A138,JMP!$A$2:$A$1000,0),MATCH(Q$1,JMP!$AJ$1:$AU$1,0)),INDEX(Baseline!$B$2:$BD$2,1,MATCH(Q$1,Baseline!$B$1:$BD$1,0)))</f>
        <v>10</v>
      </c>
      <c r="R138">
        <f>IFERROR(INDEX(JMP!$AJ$2:$AU$1000,MATCH($A138,JMP!$A$2:$A$1000,0),MATCH(R$1,JMP!$AJ$1:$AU$1,0)),INDEX(Baseline!$B$2:$BD$2,1,MATCH(R$1,Baseline!$B$1:$BD$1,0)))</f>
        <v>0</v>
      </c>
      <c r="S138">
        <f>IFERROR(INDEX(JMP!$AJ$2:$AU$1000,MATCH($A138,JMP!$A$2:$A$1000,0),MATCH(S$1,JMP!$AJ$1:$AU$1,0)),INDEX(Baseline!$B$2:$BD$2,1,MATCH(S$1,Baseline!$B$1:$BD$1,0)))</f>
        <v>1</v>
      </c>
      <c r="T138">
        <f>IFERROR(INDEX(JMP!$AJ$2:$AU$1000,MATCH($A138,JMP!$A$2:$A$1000,0),MATCH(T$1,JMP!$AJ$1:$AU$1,0)),INDEX(Baseline!$B$2:$BD$2,1,MATCH(T$1,Baseline!$B$1:$BD$1,0)))</f>
        <v>0</v>
      </c>
      <c r="U138" t="str">
        <f>IFERROR(INDEX(JMP!$AJ$2:$AU$1000,MATCH($A138,JMP!$A$2:$A$1000,0),MATCH(U$1,JMP!$AJ$1:$AU$1,0)),INDEX(Baseline!$B$2:$BD$2,1,MATCH(U$1,Baseline!$B$1:$BD$1,0)))</f>
        <v>Titan</v>
      </c>
      <c r="V138">
        <f>IFERROR(INDEX(JMP!$AJ$2:$AU$1000,MATCH($A138,JMP!$A$2:$A$1000,0),MATCH(V$1,JMP!$AJ$1:$AU$1,0)),INDEX(Baseline!$B$2:$BD$2,1,MATCH(V$1,Baseline!$B$1:$BD$1,0)))</f>
        <v>3</v>
      </c>
      <c r="W138">
        <f>IFERROR(INDEX(JMP!$AJ$2:$AU$1000,MATCH($A138,JMP!$A$2:$A$1000,0),MATCH(W$1,JMP!$AJ$1:$AU$1,0)),INDEX(Baseline!$B$2:$BD$2,1,MATCH(W$1,Baseline!$B$1:$BD$1,0)))</f>
        <v>0.37</v>
      </c>
      <c r="X138">
        <f>IFERROR(INDEX(JMP!$AJ$2:$AU$1000,MATCH($A138,JMP!$A$2:$A$1000,0),MATCH(X$1,JMP!$AJ$1:$AU$1,0)),INDEX(Baseline!$B$2:$BD$2,1,MATCH(X$1,Baseline!$B$1:$BD$1,0)))</f>
        <v>4</v>
      </c>
      <c r="Y138">
        <f>IFERROR(INDEX(JMP!$AJ$2:$AU$1000,MATCH($A138,JMP!$A$2:$A$1000,0),MATCH(Y$1,JMP!$AJ$1:$AU$1,0)),INDEX(Baseline!$B$2:$BD$2,1,MATCH(Y$1,Baseline!$B$1:$BD$1,0)))</f>
        <v>5</v>
      </c>
      <c r="Z138">
        <f>IFERROR(INDEX(JMP!$AJ$2:$AU$1000,MATCH($A138,JMP!$A$2:$A$1000,0),MATCH(Z$1,JMP!$AJ$1:$AU$1,0)),INDEX(Baseline!$B$2:$BD$2,1,MATCH(Z$1,Baseline!$B$1:$BD$1,0)))</f>
        <v>1970</v>
      </c>
      <c r="AA138">
        <f>IFERROR(INDEX(JMP!$AJ$2:$AU$1000,MATCH($A138,JMP!$A$2:$A$1000,0),MATCH(AA$1,JMP!$AJ$1:$AU$1,0)),INDEX(Baseline!$B$2:$BD$2,1,MATCH(AA$1,Baseline!$B$1:$BD$1,0)))</f>
        <v>1970</v>
      </c>
      <c r="AB138">
        <f>IFERROR(INDEX(JMP!$AJ$2:$AU$1000,MATCH($A138,JMP!$A$2:$A$1000,0),MATCH(AB$1,JMP!$AJ$1:$AU$1,0)),INDEX(Baseline!$B$2:$BD$2,1,MATCH(AB$1,Baseline!$B$1:$BD$1,0)))</f>
        <v>0</v>
      </c>
      <c r="AC138">
        <f>IFERROR(INDEX(JMP!$AJ$2:$AU$1000,MATCH($A138,JMP!$A$2:$A$1000,0),MATCH(AC$1,JMP!$AJ$1:$AU$1,0)),INDEX(Baseline!$B$2:$BD$2,1,MATCH(AC$1,Baseline!$B$1:$BD$1,0)))</f>
        <v>1</v>
      </c>
      <c r="AD138">
        <f>IFERROR(INDEX(JMP!$AJ$2:$AU$1000,MATCH($A138,JMP!$A$2:$A$1000,0),MATCH(AD$1,JMP!$AJ$1:$AU$1,0)),INDEX(Baseline!$B$2:$BD$2,1,MATCH(AD$1,Baseline!$B$1:$BD$1,0)))</f>
        <v>8</v>
      </c>
      <c r="AE138">
        <f>IFERROR(INDEX(JMP!$AJ$2:$AU$1000,MATCH($A138,JMP!$A$2:$A$1000,0),MATCH(AE$1,JMP!$AJ$1:$AU$1,0)),INDEX(Baseline!$B$2:$BD$2,1,MATCH(AE$1,Baseline!$B$1:$BD$1,0)))</f>
        <v>1</v>
      </c>
      <c r="AF138" t="str">
        <f>IFERROR(INDEX(JMP!$AJ$2:$AU$1000,MATCH($A138,JMP!$A$2:$A$1000,0),MATCH(AF$1,JMP!$AJ$1:$AU$1,0)),INDEX(Baseline!$B$2:$BD$2,1,MATCH(AF$1,Baseline!$B$1:$BD$1,0)))</f>
        <v>bwb</v>
      </c>
      <c r="AG138" t="str">
        <f>IFERROR(INDEX(JMP!$AJ$2:$AU$1000,MATCH($A138,JMP!$A$2:$A$1000,0),MATCH(AG$1,JMP!$AJ$1:$AU$1,0)),INDEX(Baseline!$B$2:$BD$2,1,MATCH(AG$1,Baseline!$B$1:$BD$1,0)))</f>
        <v>V-tail</v>
      </c>
      <c r="AH138">
        <f>IFERROR(INDEX(JMP!$AJ$2:$AU$1000,MATCH($A138,JMP!$A$2:$A$1000,0),MATCH(AH$1,JMP!$AJ$1:$AU$1,0)),INDEX(Baseline!$B$2:$BD$2,1,MATCH(AH$1,Baseline!$B$1:$BD$1,0)))</f>
        <v>1</v>
      </c>
      <c r="AI138">
        <f>IFERROR(INDEX(JMP!$AJ$2:$AU$1000,MATCH($A138,JMP!$A$2:$A$1000,0),MATCH(AI$1,JMP!$AJ$1:$AU$1,0)),INDEX(Baseline!$B$2:$BD$2,1,MATCH(AI$1,Baseline!$B$1:$BD$1,0)))</f>
        <v>724000000</v>
      </c>
      <c r="AJ138">
        <f>IFERROR(INDEX(JMP!$AJ$2:$AU$1000,MATCH($A138,JMP!$A$2:$A$1000,0),MATCH(AJ$1,JMP!$AJ$1:$AU$1,0)),INDEX(Baseline!$B$2:$BD$2,1,MATCH(AJ$1,Baseline!$B$1:$BD$1,0)))</f>
        <v>54500000</v>
      </c>
      <c r="AK138">
        <f>IFERROR(INDEX(JMP!$AJ$2:$AU$1000,MATCH($A138,JMP!$A$2:$A$1000,0),MATCH(AK$1,JMP!$AJ$1:$AU$1,0)),INDEX(Baseline!$B$2:$BD$2,1,MATCH(AK$1,Baseline!$B$1:$BD$1,0)))</f>
        <v>30</v>
      </c>
      <c r="AL138">
        <f>IFERROR(INDEX(JMP!$AJ$2:$AU$1000,MATCH($A138,JMP!$A$2:$A$1000,0),MATCH(AL$1,JMP!$AJ$1:$AU$1,0)),INDEX(Baseline!$B$2:$BD$2,1,MATCH(AL$1,Baseline!$B$1:$BD$1,0)))</f>
        <v>3.1938364145593798E-2</v>
      </c>
      <c r="AM138">
        <f>IFERROR(INDEX(JMP!$AJ$2:$AU$1000,MATCH($A138,JMP!$A$2:$A$1000,0),MATCH(AM$1,JMP!$AJ$1:$AU$1,0)),INDEX(Baseline!$B$2:$BD$2,1,MATCH(AM$1,Baseline!$B$1:$BD$1,0)))</f>
        <v>6.9619047619047612</v>
      </c>
      <c r="AN138">
        <f>IFERROR(INDEX(JMP!$AJ$2:$AU$1000,MATCH($A138,JMP!$A$2:$A$1000,0),MATCH(AN$1,JMP!$AJ$1:$AU$1,0)),INDEX(Baseline!$B$2:$BD$2,1,MATCH(AN$1,Baseline!$B$1:$BD$1,0)))</f>
        <v>1.9549897631779907</v>
      </c>
      <c r="AO138">
        <f>IFERROR(INDEX(JMP!$AJ$2:$AU$1000,MATCH($A138,JMP!$A$2:$A$1000,0),MATCH(AO$1,JMP!$AJ$1:$AU$1,0)),INDEX(Baseline!$B$2:$BD$2,1,MATCH(AO$1,Baseline!$B$1:$BD$1,0)))</f>
        <v>1.3139690105982216</v>
      </c>
      <c r="AP138">
        <f>IFERROR(INDEX(JMP!$AJ$2:$AU$1000,MATCH($A138,JMP!$A$2:$A$1000,0),MATCH(AP$1,JMP!$AJ$1:$AU$1,0)),INDEX(Baseline!$B$2:$BD$2,1,MATCH(AP$1,Baseline!$B$1:$BD$1,0)))</f>
        <v>0</v>
      </c>
      <c r="AQ138">
        <f>IFERROR(INDEX(JMP!$AJ$2:$AU$1000,MATCH($A138,JMP!$A$2:$A$1000,0),MATCH(AQ$1,JMP!$AJ$1:$AU$1,0)),INDEX(Baseline!$B$2:$BD$2,1,MATCH(AQ$1,Baseline!$B$1:$BD$1,0)))</f>
        <v>0.35</v>
      </c>
      <c r="AR138">
        <f>IFERROR(INDEX(JMP!$AJ$2:$AU$1000,MATCH($A138,JMP!$A$2:$A$1000,0),MATCH(AR$1,JMP!$AJ$1:$AU$1,0)),INDEX(Baseline!$B$2:$BD$2,1,MATCH(AR$1,Baseline!$B$1:$BD$1,0)))</f>
        <v>0</v>
      </c>
      <c r="AS138">
        <f>IFERROR(INDEX(JMP!$AJ$2:$AU$1000,MATCH($A138,JMP!$A$2:$A$1000,0),MATCH(AS$1,JMP!$AJ$1:$AU$1,0)),INDEX(Baseline!$B$2:$BD$2,1,MATCH(AS$1,Baseline!$B$1:$BD$1,0)))</f>
        <v>0</v>
      </c>
      <c r="AT138">
        <f>IFERROR(INDEX(JMP!$AJ$2:$AU$1000,MATCH($A138,JMP!$A$2:$A$1000,0),MATCH(AT$1,JMP!$AJ$1:$AU$1,0)),INDEX(Baseline!$B$2:$BD$2,1,MATCH(AT$1,Baseline!$B$1:$BD$1,0)))</f>
        <v>500</v>
      </c>
      <c r="AU138">
        <f>IFERROR(INDEX(JMP!$AJ$2:$AU$1000,MATCH($A138,JMP!$A$2:$A$1000,0),MATCH(AU$1,JMP!$AJ$1:$AU$1,0)),INDEX(Baseline!$B$2:$BD$2,1,MATCH(AU$1,Baseline!$B$1:$BD$1,0)))</f>
        <v>50</v>
      </c>
      <c r="AV138">
        <f>IFERROR(INDEX(JMP!$AJ$2:$AU$1000,MATCH($A138,JMP!$A$2:$A$1000,0),MATCH(AV$1,JMP!$AJ$1:$AU$1,0)),INDEX(Baseline!$B$2:$BD$2,1,MATCH(AV$1,Baseline!$B$1:$BD$1,0)))</f>
        <v>12.1</v>
      </c>
      <c r="AW138">
        <f>IFERROR(INDEX(JMP!$AJ$2:$AU$1000,MATCH($A138,JMP!$A$2:$A$1000,0),MATCH(AW$1,JMP!$AJ$1:$AU$1,0)),INDEX(Baseline!$B$2:$BD$2,1,MATCH(AW$1,Baseline!$B$1:$BD$1,0)))</f>
        <v>1.9961979999999998E-3</v>
      </c>
      <c r="AX138">
        <f>IFERROR(INDEX(JMP!$AJ$2:$AU$1000,MATCH($A138,JMP!$A$2:$A$1000,0),MATCH(AX$1,JMP!$AJ$1:$AU$1,0)),INDEX(Baseline!$B$2:$BD$2,1,MATCH(AX$1,Baseline!$B$1:$BD$1,0)))</f>
        <v>1.9961979999999998E-3</v>
      </c>
      <c r="AY138">
        <f>IFERROR(INDEX(JMP!$AJ$2:$AU$1000,MATCH($A138,JMP!$A$2:$A$1000,0),MATCH(AY$1,JMP!$AJ$1:$AU$1,0)),INDEX(Baseline!$B$2:$BD$2,1,MATCH(AY$1,Baseline!$B$1:$BD$1,0)))</f>
        <v>1.9607137E-2</v>
      </c>
      <c r="AZ138">
        <f>IFERROR(INDEX(JMP!$AJ$2:$AU$1000,MATCH($A138,JMP!$A$2:$A$1000,0),MATCH(AZ$1,JMP!$AJ$1:$AU$1,0)),INDEX(Baseline!$B$2:$BD$2,1,MATCH(AZ$1,Baseline!$B$1:$BD$1,0)))</f>
        <v>0</v>
      </c>
      <c r="BA138">
        <f>IFERROR(INDEX(JMP!$AJ$2:$AU$1000,MATCH($A138,JMP!$A$2:$A$1000,0),MATCH(BA$1,JMP!$AJ$1:$AU$1,0)),INDEX(Baseline!$B$2:$BD$2,1,MATCH(BA$1,Baseline!$B$1:$BD$1,0)))</f>
        <v>10</v>
      </c>
      <c r="BB138">
        <f>IFERROR(INDEX(JMP!$AJ$2:$AU$1000,MATCH($A138,JMP!$A$2:$A$1000,0),MATCH(BB$1,JMP!$AJ$1:$AU$1,0)),INDEX(Baseline!$B$2:$BD$2,1,MATCH(BB$1,Baseline!$B$1:$BD$1,0)))</f>
        <v>0</v>
      </c>
      <c r="BC138">
        <f>IFERROR(INDEX(JMP!$AJ$2:$AU$1000,MATCH($A138,JMP!$A$2:$A$1000,0),MATCH(BC$1,JMP!$AJ$1:$AU$1,0)),INDEX(Baseline!$B$2:$BD$2,1,MATCH(BC$1,Baseline!$B$1:$BD$1,0)))</f>
        <v>3</v>
      </c>
      <c r="BD138">
        <f>IFERROR(INDEX(JMP!$AJ$2:$AU$1000,MATCH($A138,JMP!$A$2:$A$1000,0),MATCH(BD$1,JMP!$AJ$1:$AU$1,0)),INDEX(Baseline!$B$2:$BD$2,1,MATCH(BD$1,Baseline!$B$1:$BD$1,0)))</f>
        <v>4.55</v>
      </c>
      <c r="BE138">
        <f>IFERROR(INDEX(JMP!$AJ$2:$AU$1000,MATCH($A138,JMP!$A$2:$A$1000,0),MATCH(BE$1,JMP!$AJ$1:$AU$1,0)),INDEX(Baseline!$B$2:$BE$2,1,MATCH(BE$1,Baseline!$B$1:$BE$1,0)))</f>
        <v>400000</v>
      </c>
      <c r="BF138" t="str">
        <f t="shared" si="10"/>
        <v>no</v>
      </c>
      <c r="BG138" t="str">
        <f t="shared" si="11"/>
        <v>yes</v>
      </c>
      <c r="BH138">
        <f t="shared" si="12"/>
        <v>1</v>
      </c>
      <c r="BI138">
        <f t="shared" si="13"/>
        <v>10</v>
      </c>
      <c r="BK138">
        <v>139</v>
      </c>
      <c r="BL138" t="str">
        <f t="shared" si="14"/>
        <v>fall</v>
      </c>
    </row>
    <row r="139" spans="1:64" x14ac:dyDescent="0.35">
      <c r="A139">
        <v>138</v>
      </c>
      <c r="B139">
        <f>IFERROR(INDEX(JMP!$AJ$2:$AU$1000,MATCH($A139,JMP!$A$2:$A$1000,0),MATCH(B$1,JMP!$AJ$1:$AU$1,0)),INDEX(Baseline!$B$2:$BD$2,1,MATCH(B$1,Baseline!$B$1:$BD$1,0)))</f>
        <v>0</v>
      </c>
      <c r="C139">
        <f>IFERROR(INDEX(JMP!$AJ$2:$AU$1000,MATCH($A139,JMP!$A$2:$A$1000,0),MATCH(C$1,JMP!$AJ$1:$AU$1,0)),INDEX(Baseline!$B$2:$BD$2,1,MATCH(C$1,Baseline!$B$1:$BD$1,0)))</f>
        <v>8760</v>
      </c>
      <c r="D139">
        <f>IFERROR(INDEX(JMP!$AJ$2:$AU$1000,MATCH($A139,JMP!$A$2:$A$1000,0),MATCH(D$1,JMP!$AJ$1:$AU$1,0)),INDEX(Baseline!$B$2:$BD$2,1,MATCH(D$1,Baseline!$B$1:$BD$1,0)))</f>
        <v>1</v>
      </c>
      <c r="E139">
        <f>IFERROR(INDEX(JMP!$AJ$2:$AU$1000,MATCH($A139,JMP!$A$2:$A$1000,0),MATCH(E$1,JMP!$AJ$1:$AU$1,0)),INDEX(Baseline!$B$2:$BD$2,1,MATCH(E$1,Baseline!$B$1:$BD$1,0)))</f>
        <v>1</v>
      </c>
      <c r="F139" t="str">
        <f>IFERROR(INDEX(JMP!$AJ$2:$AU$1000,MATCH($A139,JMP!$A$2:$A$1000,0),MATCH(F$1,JMP!$AJ$1:$AU$1,0)),INDEX(Baseline!$B$2:$BD$2,1,MATCH(F$1,Baseline!$B$1:$BD$1,0)))</f>
        <v>e344</v>
      </c>
      <c r="G139" t="str">
        <f>IFERROR(INDEX(JMP!$AJ$2:$AU$1000,MATCH($A139,JMP!$A$2:$A$1000,0),MATCH(G$1,JMP!$AJ$1:$AU$1,0)),INDEX(Baseline!$B$2:$BD$2,1,MATCH(G$1,Baseline!$B$1:$BD$1,0)))</f>
        <v>e340</v>
      </c>
      <c r="H139">
        <f>IFERROR(INDEX(JMP!$AJ$2:$AU$1000,MATCH($A139,JMP!$A$2:$A$1000,0),MATCH(H$1,JMP!$AJ$1:$AU$1,0)),INDEX(Baseline!$B$2:$BD$2,1,MATCH(H$1,Baseline!$B$1:$BD$1,0)))</f>
        <v>1.5</v>
      </c>
      <c r="I139">
        <f>IFERROR(INDEX(JMP!$AJ$2:$AU$1000,MATCH($A139,JMP!$A$2:$A$1000,0),MATCH(I$1,JMP!$AJ$1:$AU$1,0)),INDEX(Baseline!$B$2:$BD$2,1,MATCH(I$1,Baseline!$B$1:$BD$1,0)))</f>
        <v>0.42</v>
      </c>
      <c r="J139">
        <f>IFERROR(INDEX(JMP!$AJ$2:$AU$1000,MATCH($A139,JMP!$A$2:$A$1000,0),MATCH(J$1,JMP!$AJ$1:$AU$1,0)),INDEX(Baseline!$B$2:$BD$2,1,MATCH(J$1,Baseline!$B$1:$BD$1,0)))</f>
        <v>1</v>
      </c>
      <c r="K139">
        <f>IFERROR(INDEX(JMP!$AJ$2:$AU$1000,MATCH($A139,JMP!$A$2:$A$1000,0),MATCH(K$1,JMP!$AJ$1:$AU$1,0)),INDEX(Baseline!$B$2:$BD$2,1,MATCH(K$1,Baseline!$B$1:$BD$1,0)))</f>
        <v>0</v>
      </c>
      <c r="L139">
        <f>IFERROR(INDEX(JMP!$AJ$2:$AU$1000,MATCH($A139,JMP!$A$2:$A$1000,0),MATCH(L$1,JMP!$AJ$1:$AU$1,0)),INDEX(Baseline!$B$2:$BD$2,1,MATCH(L$1,Baseline!$B$1:$BD$1,0)))</f>
        <v>4.4378411320365213E-2</v>
      </c>
      <c r="M139" t="b">
        <f>IFERROR(INDEX(JMP!$AJ$2:$AU$1000,MATCH($A139,JMP!$A$2:$A$1000,0),MATCH(M$1,JMP!$AJ$1:$AU$1,0)),INDEX(Baseline!$B$2:$BD$2,1,MATCH(M$1,Baseline!$B$1:$BD$1,0)))</f>
        <v>0</v>
      </c>
      <c r="N139" t="b">
        <f>IFERROR(INDEX(JMP!$AJ$2:$AU$1000,MATCH($A139,JMP!$A$2:$A$1000,0),MATCH(N$1,JMP!$AJ$1:$AU$1,0)),INDEX(Baseline!$B$2:$BD$2,1,MATCH(N$1,Baseline!$B$1:$BD$1,0)))</f>
        <v>0</v>
      </c>
      <c r="O139">
        <f>IFERROR(INDEX(JMP!$AJ$2:$AU$1000,MATCH($A139,JMP!$A$2:$A$1000,0),MATCH(O$1,JMP!$AJ$1:$AU$1,0)),INDEX(Baseline!$B$2:$BD$2,1,MATCH(O$1,Baseline!$B$1:$BD$1,0)))</f>
        <v>7</v>
      </c>
      <c r="P139">
        <f>IFERROR(INDEX(JMP!$AJ$2:$AU$1000,MATCH($A139,JMP!$A$2:$A$1000,0),MATCH(P$1,JMP!$AJ$1:$AU$1,0)),INDEX(Baseline!$B$2:$BD$2,1,MATCH(P$1,Baseline!$B$1:$BD$1,0)))</f>
        <v>200</v>
      </c>
      <c r="Q139">
        <f>IFERROR(INDEX(JMP!$AJ$2:$AU$1000,MATCH($A139,JMP!$A$2:$A$1000,0),MATCH(Q$1,JMP!$AJ$1:$AU$1,0)),INDEX(Baseline!$B$2:$BD$2,1,MATCH(Q$1,Baseline!$B$1:$BD$1,0)))</f>
        <v>10</v>
      </c>
      <c r="R139">
        <f>IFERROR(INDEX(JMP!$AJ$2:$AU$1000,MATCH($A139,JMP!$A$2:$A$1000,0),MATCH(R$1,JMP!$AJ$1:$AU$1,0)),INDEX(Baseline!$B$2:$BD$2,1,MATCH(R$1,Baseline!$B$1:$BD$1,0)))</f>
        <v>0</v>
      </c>
      <c r="S139">
        <f>IFERROR(INDEX(JMP!$AJ$2:$AU$1000,MATCH($A139,JMP!$A$2:$A$1000,0),MATCH(S$1,JMP!$AJ$1:$AU$1,0)),INDEX(Baseline!$B$2:$BD$2,1,MATCH(S$1,Baseline!$B$1:$BD$1,0)))</f>
        <v>1</v>
      </c>
      <c r="T139">
        <f>IFERROR(INDEX(JMP!$AJ$2:$AU$1000,MATCH($A139,JMP!$A$2:$A$1000,0),MATCH(T$1,JMP!$AJ$1:$AU$1,0)),INDEX(Baseline!$B$2:$BD$2,1,MATCH(T$1,Baseline!$B$1:$BD$1,0)))</f>
        <v>0</v>
      </c>
      <c r="U139" t="str">
        <f>IFERROR(INDEX(JMP!$AJ$2:$AU$1000,MATCH($A139,JMP!$A$2:$A$1000,0),MATCH(U$1,JMP!$AJ$1:$AU$1,0)),INDEX(Baseline!$B$2:$BD$2,1,MATCH(U$1,Baseline!$B$1:$BD$1,0)))</f>
        <v>Titan</v>
      </c>
      <c r="V139">
        <f>IFERROR(INDEX(JMP!$AJ$2:$AU$1000,MATCH($A139,JMP!$A$2:$A$1000,0),MATCH(V$1,JMP!$AJ$1:$AU$1,0)),INDEX(Baseline!$B$2:$BD$2,1,MATCH(V$1,Baseline!$B$1:$BD$1,0)))</f>
        <v>3</v>
      </c>
      <c r="W139">
        <f>IFERROR(INDEX(JMP!$AJ$2:$AU$1000,MATCH($A139,JMP!$A$2:$A$1000,0),MATCH(W$1,JMP!$AJ$1:$AU$1,0)),INDEX(Baseline!$B$2:$BD$2,1,MATCH(W$1,Baseline!$B$1:$BD$1,0)))</f>
        <v>0.37</v>
      </c>
      <c r="X139">
        <f>IFERROR(INDEX(JMP!$AJ$2:$AU$1000,MATCH($A139,JMP!$A$2:$A$1000,0),MATCH(X$1,JMP!$AJ$1:$AU$1,0)),INDEX(Baseline!$B$2:$BD$2,1,MATCH(X$1,Baseline!$B$1:$BD$1,0)))</f>
        <v>4</v>
      </c>
      <c r="Y139">
        <f>IFERROR(INDEX(JMP!$AJ$2:$AU$1000,MATCH($A139,JMP!$A$2:$A$1000,0),MATCH(Y$1,JMP!$AJ$1:$AU$1,0)),INDEX(Baseline!$B$2:$BD$2,1,MATCH(Y$1,Baseline!$B$1:$BD$1,0)))</f>
        <v>3</v>
      </c>
      <c r="Z139">
        <f>IFERROR(INDEX(JMP!$AJ$2:$AU$1000,MATCH($A139,JMP!$A$2:$A$1000,0),MATCH(Z$1,JMP!$AJ$1:$AU$1,0)),INDEX(Baseline!$B$2:$BD$2,1,MATCH(Z$1,Baseline!$B$1:$BD$1,0)))</f>
        <v>1970</v>
      </c>
      <c r="AA139">
        <f>IFERROR(INDEX(JMP!$AJ$2:$AU$1000,MATCH($A139,JMP!$A$2:$A$1000,0),MATCH(AA$1,JMP!$AJ$1:$AU$1,0)),INDEX(Baseline!$B$2:$BD$2,1,MATCH(AA$1,Baseline!$B$1:$BD$1,0)))</f>
        <v>1970</v>
      </c>
      <c r="AB139">
        <f>IFERROR(INDEX(JMP!$AJ$2:$AU$1000,MATCH($A139,JMP!$A$2:$A$1000,0),MATCH(AB$1,JMP!$AJ$1:$AU$1,0)),INDEX(Baseline!$B$2:$BD$2,1,MATCH(AB$1,Baseline!$B$1:$BD$1,0)))</f>
        <v>0</v>
      </c>
      <c r="AC139">
        <f>IFERROR(INDEX(JMP!$AJ$2:$AU$1000,MATCH($A139,JMP!$A$2:$A$1000,0),MATCH(AC$1,JMP!$AJ$1:$AU$1,0)),INDEX(Baseline!$B$2:$BD$2,1,MATCH(AC$1,Baseline!$B$1:$BD$1,0)))</f>
        <v>1</v>
      </c>
      <c r="AD139">
        <f>IFERROR(INDEX(JMP!$AJ$2:$AU$1000,MATCH($A139,JMP!$A$2:$A$1000,0),MATCH(AD$1,JMP!$AJ$1:$AU$1,0)),INDEX(Baseline!$B$2:$BD$2,1,MATCH(AD$1,Baseline!$B$1:$BD$1,0)))</f>
        <v>8</v>
      </c>
      <c r="AE139">
        <f>IFERROR(INDEX(JMP!$AJ$2:$AU$1000,MATCH($A139,JMP!$A$2:$A$1000,0),MATCH(AE$1,JMP!$AJ$1:$AU$1,0)),INDEX(Baseline!$B$2:$BD$2,1,MATCH(AE$1,Baseline!$B$1:$BD$1,0)))</f>
        <v>0.625</v>
      </c>
      <c r="AF139" t="str">
        <f>IFERROR(INDEX(JMP!$AJ$2:$AU$1000,MATCH($A139,JMP!$A$2:$A$1000,0),MATCH(AF$1,JMP!$AJ$1:$AU$1,0)),INDEX(Baseline!$B$2:$BD$2,1,MATCH(AF$1,Baseline!$B$1:$BD$1,0)))</f>
        <v>bwb</v>
      </c>
      <c r="AG139" t="str">
        <f>IFERROR(INDEX(JMP!$AJ$2:$AU$1000,MATCH($A139,JMP!$A$2:$A$1000,0),MATCH(AG$1,JMP!$AJ$1:$AU$1,0)),INDEX(Baseline!$B$2:$BD$2,1,MATCH(AG$1,Baseline!$B$1:$BD$1,0)))</f>
        <v>V-tail</v>
      </c>
      <c r="AH139">
        <f>IFERROR(INDEX(JMP!$AJ$2:$AU$1000,MATCH($A139,JMP!$A$2:$A$1000,0),MATCH(AH$1,JMP!$AJ$1:$AU$1,0)),INDEX(Baseline!$B$2:$BD$2,1,MATCH(AH$1,Baseline!$B$1:$BD$1,0)))</f>
        <v>0</v>
      </c>
      <c r="AI139">
        <f>IFERROR(INDEX(JMP!$AJ$2:$AU$1000,MATCH($A139,JMP!$A$2:$A$1000,0),MATCH(AI$1,JMP!$AJ$1:$AU$1,0)),INDEX(Baseline!$B$2:$BD$2,1,MATCH(AI$1,Baseline!$B$1:$BD$1,0)))</f>
        <v>724000000</v>
      </c>
      <c r="AJ139">
        <f>IFERROR(INDEX(JMP!$AJ$2:$AU$1000,MATCH($A139,JMP!$A$2:$A$1000,0),MATCH(AJ$1,JMP!$AJ$1:$AU$1,0)),INDEX(Baseline!$B$2:$BD$2,1,MATCH(AJ$1,Baseline!$B$1:$BD$1,0)))</f>
        <v>54500000</v>
      </c>
      <c r="AK139">
        <f>IFERROR(INDEX(JMP!$AJ$2:$AU$1000,MATCH($A139,JMP!$A$2:$A$1000,0),MATCH(AK$1,JMP!$AJ$1:$AU$1,0)),INDEX(Baseline!$B$2:$BD$2,1,MATCH(AK$1,Baseline!$B$1:$BD$1,0)))</f>
        <v>30</v>
      </c>
      <c r="AL139">
        <f>IFERROR(INDEX(JMP!$AJ$2:$AU$1000,MATCH($A139,JMP!$A$2:$A$1000,0),MATCH(AL$1,JMP!$AJ$1:$AU$1,0)),INDEX(Baseline!$B$2:$BD$2,1,MATCH(AL$1,Baseline!$B$1:$BD$1,0)))</f>
        <v>3.1938364145593798E-2</v>
      </c>
      <c r="AM139">
        <f>IFERROR(INDEX(JMP!$AJ$2:$AU$1000,MATCH($A139,JMP!$A$2:$A$1000,0),MATCH(AM$1,JMP!$AJ$1:$AU$1,0)),INDEX(Baseline!$B$2:$BD$2,1,MATCH(AM$1,Baseline!$B$1:$BD$1,0)))</f>
        <v>6.9619047619047612</v>
      </c>
      <c r="AN139">
        <f>IFERROR(INDEX(JMP!$AJ$2:$AU$1000,MATCH($A139,JMP!$A$2:$A$1000,0),MATCH(AN$1,JMP!$AJ$1:$AU$1,0)),INDEX(Baseline!$B$2:$BD$2,1,MATCH(AN$1,Baseline!$B$1:$BD$1,0)))</f>
        <v>2.8726844919786001</v>
      </c>
      <c r="AO139">
        <f>IFERROR(INDEX(JMP!$AJ$2:$AU$1000,MATCH($A139,JMP!$A$2:$A$1000,0),MATCH(AO$1,JMP!$AJ$1:$AU$1,0)),INDEX(Baseline!$B$2:$BD$2,1,MATCH(AO$1,Baseline!$B$1:$BD$1,0)))</f>
        <v>0.89512027714274756</v>
      </c>
      <c r="AP139">
        <f>IFERROR(INDEX(JMP!$AJ$2:$AU$1000,MATCH($A139,JMP!$A$2:$A$1000,0),MATCH(AP$1,JMP!$AJ$1:$AU$1,0)),INDEX(Baseline!$B$2:$BD$2,1,MATCH(AP$1,Baseline!$B$1:$BD$1,0)))</f>
        <v>0</v>
      </c>
      <c r="AQ139">
        <f>IFERROR(INDEX(JMP!$AJ$2:$AU$1000,MATCH($A139,JMP!$A$2:$A$1000,0),MATCH(AQ$1,JMP!$AJ$1:$AU$1,0)),INDEX(Baseline!$B$2:$BD$2,1,MATCH(AQ$1,Baseline!$B$1:$BD$1,0)))</f>
        <v>0.35</v>
      </c>
      <c r="AR139">
        <f>IFERROR(INDEX(JMP!$AJ$2:$AU$1000,MATCH($A139,JMP!$A$2:$A$1000,0),MATCH(AR$1,JMP!$AJ$1:$AU$1,0)),INDEX(Baseline!$B$2:$BD$2,1,MATCH(AR$1,Baseline!$B$1:$BD$1,0)))</f>
        <v>0</v>
      </c>
      <c r="AS139">
        <f>IFERROR(INDEX(JMP!$AJ$2:$AU$1000,MATCH($A139,JMP!$A$2:$A$1000,0),MATCH(AS$1,JMP!$AJ$1:$AU$1,0)),INDEX(Baseline!$B$2:$BD$2,1,MATCH(AS$1,Baseline!$B$1:$BD$1,0)))</f>
        <v>0</v>
      </c>
      <c r="AT139">
        <f>IFERROR(INDEX(JMP!$AJ$2:$AU$1000,MATCH($A139,JMP!$A$2:$A$1000,0),MATCH(AT$1,JMP!$AJ$1:$AU$1,0)),INDEX(Baseline!$B$2:$BD$2,1,MATCH(AT$1,Baseline!$B$1:$BD$1,0)))</f>
        <v>500</v>
      </c>
      <c r="AU139">
        <f>IFERROR(INDEX(JMP!$AJ$2:$AU$1000,MATCH($A139,JMP!$A$2:$A$1000,0),MATCH(AU$1,JMP!$AJ$1:$AU$1,0)),INDEX(Baseline!$B$2:$BD$2,1,MATCH(AU$1,Baseline!$B$1:$BD$1,0)))</f>
        <v>50</v>
      </c>
      <c r="AV139">
        <f>IFERROR(INDEX(JMP!$AJ$2:$AU$1000,MATCH($A139,JMP!$A$2:$A$1000,0),MATCH(AV$1,JMP!$AJ$1:$AU$1,0)),INDEX(Baseline!$B$2:$BD$2,1,MATCH(AV$1,Baseline!$B$1:$BD$1,0)))</f>
        <v>12.1</v>
      </c>
      <c r="AW139">
        <f>IFERROR(INDEX(JMP!$AJ$2:$AU$1000,MATCH($A139,JMP!$A$2:$A$1000,0),MATCH(AW$1,JMP!$AJ$1:$AU$1,0)),INDEX(Baseline!$B$2:$BD$2,1,MATCH(AW$1,Baseline!$B$1:$BD$1,0)))</f>
        <v>1.9961979999999998E-3</v>
      </c>
      <c r="AX139">
        <f>IFERROR(INDEX(JMP!$AJ$2:$AU$1000,MATCH($A139,JMP!$A$2:$A$1000,0),MATCH(AX$1,JMP!$AJ$1:$AU$1,0)),INDEX(Baseline!$B$2:$BD$2,1,MATCH(AX$1,Baseline!$B$1:$BD$1,0)))</f>
        <v>1.9961979999999998E-3</v>
      </c>
      <c r="AY139">
        <f>IFERROR(INDEX(JMP!$AJ$2:$AU$1000,MATCH($A139,JMP!$A$2:$A$1000,0),MATCH(AY$1,JMP!$AJ$1:$AU$1,0)),INDEX(Baseline!$B$2:$BD$2,1,MATCH(AY$1,Baseline!$B$1:$BD$1,0)))</f>
        <v>1.9607137E-2</v>
      </c>
      <c r="AZ139">
        <f>IFERROR(INDEX(JMP!$AJ$2:$AU$1000,MATCH($A139,JMP!$A$2:$A$1000,0),MATCH(AZ$1,JMP!$AJ$1:$AU$1,0)),INDEX(Baseline!$B$2:$BD$2,1,MATCH(AZ$1,Baseline!$B$1:$BD$1,0)))</f>
        <v>1</v>
      </c>
      <c r="BA139">
        <f>IFERROR(INDEX(JMP!$AJ$2:$AU$1000,MATCH($A139,JMP!$A$2:$A$1000,0),MATCH(BA$1,JMP!$AJ$1:$AU$1,0)),INDEX(Baseline!$B$2:$BD$2,1,MATCH(BA$1,Baseline!$B$1:$BD$1,0)))</f>
        <v>10</v>
      </c>
      <c r="BB139">
        <f>IFERROR(INDEX(JMP!$AJ$2:$AU$1000,MATCH($A139,JMP!$A$2:$A$1000,0),MATCH(BB$1,JMP!$AJ$1:$AU$1,0)),INDEX(Baseline!$B$2:$BD$2,1,MATCH(BB$1,Baseline!$B$1:$BD$1,0)))</f>
        <v>0</v>
      </c>
      <c r="BC139">
        <f>IFERROR(INDEX(JMP!$AJ$2:$AU$1000,MATCH($A139,JMP!$A$2:$A$1000,0),MATCH(BC$1,JMP!$AJ$1:$AU$1,0)),INDEX(Baseline!$B$2:$BD$2,1,MATCH(BC$1,Baseline!$B$1:$BD$1,0)))</f>
        <v>2</v>
      </c>
      <c r="BD139">
        <f>IFERROR(INDEX(JMP!$AJ$2:$AU$1000,MATCH($A139,JMP!$A$2:$A$1000,0),MATCH(BD$1,JMP!$AJ$1:$AU$1,0)),INDEX(Baseline!$B$2:$BD$2,1,MATCH(BD$1,Baseline!$B$1:$BD$1,0)))</f>
        <v>2.4500000000000002</v>
      </c>
      <c r="BE139">
        <f>IFERROR(INDEX(JMP!$AJ$2:$AU$1000,MATCH($A139,JMP!$A$2:$A$1000,0),MATCH(BE$1,JMP!$AJ$1:$AU$1,0)),INDEX(Baseline!$B$2:$BE$2,1,MATCH(BE$1,Baseline!$B$1:$BE$1,0)))</f>
        <v>400000</v>
      </c>
      <c r="BF139" t="str">
        <f t="shared" si="10"/>
        <v>yes</v>
      </c>
      <c r="BG139" t="str">
        <f t="shared" si="11"/>
        <v>no</v>
      </c>
      <c r="BH139">
        <f t="shared" si="12"/>
        <v>0.5</v>
      </c>
      <c r="BI139">
        <f t="shared" si="13"/>
        <v>10</v>
      </c>
      <c r="BK139">
        <v>140</v>
      </c>
      <c r="BL139" t="str">
        <f t="shared" si="14"/>
        <v>summer</v>
      </c>
    </row>
    <row r="140" spans="1:64" x14ac:dyDescent="0.35">
      <c r="A140">
        <v>139</v>
      </c>
      <c r="B140">
        <f>IFERROR(INDEX(JMP!$AJ$2:$AU$1000,MATCH($A140,JMP!$A$2:$A$1000,0),MATCH(B$1,JMP!$AJ$1:$AU$1,0)),INDEX(Baseline!$B$2:$BD$2,1,MATCH(B$1,Baseline!$B$1:$BD$1,0)))</f>
        <v>0</v>
      </c>
      <c r="C140">
        <f>IFERROR(INDEX(JMP!$AJ$2:$AU$1000,MATCH($A140,JMP!$A$2:$A$1000,0),MATCH(C$1,JMP!$AJ$1:$AU$1,0)),INDEX(Baseline!$B$2:$BD$2,1,MATCH(C$1,Baseline!$B$1:$BD$1,0)))</f>
        <v>8760</v>
      </c>
      <c r="D140">
        <f>IFERROR(INDEX(JMP!$AJ$2:$AU$1000,MATCH($A140,JMP!$A$2:$A$1000,0),MATCH(D$1,JMP!$AJ$1:$AU$1,0)),INDEX(Baseline!$B$2:$BD$2,1,MATCH(D$1,Baseline!$B$1:$BD$1,0)))</f>
        <v>1</v>
      </c>
      <c r="E140">
        <f>IFERROR(INDEX(JMP!$AJ$2:$AU$1000,MATCH($A140,JMP!$A$2:$A$1000,0),MATCH(E$1,JMP!$AJ$1:$AU$1,0)),INDEX(Baseline!$B$2:$BD$2,1,MATCH(E$1,Baseline!$B$1:$BD$1,0)))</f>
        <v>1</v>
      </c>
      <c r="F140" t="str">
        <f>IFERROR(INDEX(JMP!$AJ$2:$AU$1000,MATCH($A140,JMP!$A$2:$A$1000,0),MATCH(F$1,JMP!$AJ$1:$AU$1,0)),INDEX(Baseline!$B$2:$BD$2,1,MATCH(F$1,Baseline!$B$1:$BD$1,0)))</f>
        <v>e344</v>
      </c>
      <c r="G140" t="str">
        <f>IFERROR(INDEX(JMP!$AJ$2:$AU$1000,MATCH($A140,JMP!$A$2:$A$1000,0),MATCH(G$1,JMP!$AJ$1:$AU$1,0)),INDEX(Baseline!$B$2:$BD$2,1,MATCH(G$1,Baseline!$B$1:$BD$1,0)))</f>
        <v>e340</v>
      </c>
      <c r="H140">
        <f>IFERROR(INDEX(JMP!$AJ$2:$AU$1000,MATCH($A140,JMP!$A$2:$A$1000,0),MATCH(H$1,JMP!$AJ$1:$AU$1,0)),INDEX(Baseline!$B$2:$BD$2,1,MATCH(H$1,Baseline!$B$1:$BD$1,0)))</f>
        <v>1.5</v>
      </c>
      <c r="I140">
        <f>IFERROR(INDEX(JMP!$AJ$2:$AU$1000,MATCH($A140,JMP!$A$2:$A$1000,0),MATCH(I$1,JMP!$AJ$1:$AU$1,0)),INDEX(Baseline!$B$2:$BD$2,1,MATCH(I$1,Baseline!$B$1:$BD$1,0)))</f>
        <v>0.42</v>
      </c>
      <c r="J140">
        <f>IFERROR(INDEX(JMP!$AJ$2:$AU$1000,MATCH($A140,JMP!$A$2:$A$1000,0),MATCH(J$1,JMP!$AJ$1:$AU$1,0)),INDEX(Baseline!$B$2:$BD$2,1,MATCH(J$1,Baseline!$B$1:$BD$1,0)))</f>
        <v>1</v>
      </c>
      <c r="K140">
        <f>IFERROR(INDEX(JMP!$AJ$2:$AU$1000,MATCH($A140,JMP!$A$2:$A$1000,0),MATCH(K$1,JMP!$AJ$1:$AU$1,0)),INDEX(Baseline!$B$2:$BD$2,1,MATCH(K$1,Baseline!$B$1:$BD$1,0)))</f>
        <v>0</v>
      </c>
      <c r="L140">
        <f>IFERROR(INDEX(JMP!$AJ$2:$AU$1000,MATCH($A140,JMP!$A$2:$A$1000,0),MATCH(L$1,JMP!$AJ$1:$AU$1,0)),INDEX(Baseline!$B$2:$BD$2,1,MATCH(L$1,Baseline!$B$1:$BD$1,0)))</f>
        <v>0.16944484322321199</v>
      </c>
      <c r="M140" t="b">
        <f>IFERROR(INDEX(JMP!$AJ$2:$AU$1000,MATCH($A140,JMP!$A$2:$A$1000,0),MATCH(M$1,JMP!$AJ$1:$AU$1,0)),INDEX(Baseline!$B$2:$BD$2,1,MATCH(M$1,Baseline!$B$1:$BD$1,0)))</f>
        <v>0</v>
      </c>
      <c r="N140" t="b">
        <f>IFERROR(INDEX(JMP!$AJ$2:$AU$1000,MATCH($A140,JMP!$A$2:$A$1000,0),MATCH(N$1,JMP!$AJ$1:$AU$1,0)),INDEX(Baseline!$B$2:$BD$2,1,MATCH(N$1,Baseline!$B$1:$BD$1,0)))</f>
        <v>0</v>
      </c>
      <c r="O140">
        <f>IFERROR(INDEX(JMP!$AJ$2:$AU$1000,MATCH($A140,JMP!$A$2:$A$1000,0),MATCH(O$1,JMP!$AJ$1:$AU$1,0)),INDEX(Baseline!$B$2:$BD$2,1,MATCH(O$1,Baseline!$B$1:$BD$1,0)))</f>
        <v>7</v>
      </c>
      <c r="P140">
        <f>IFERROR(INDEX(JMP!$AJ$2:$AU$1000,MATCH($A140,JMP!$A$2:$A$1000,0),MATCH(P$1,JMP!$AJ$1:$AU$1,0)),INDEX(Baseline!$B$2:$BD$2,1,MATCH(P$1,Baseline!$B$1:$BD$1,0)))</f>
        <v>200</v>
      </c>
      <c r="Q140">
        <f>IFERROR(INDEX(JMP!$AJ$2:$AU$1000,MATCH($A140,JMP!$A$2:$A$1000,0),MATCH(Q$1,JMP!$AJ$1:$AU$1,0)),INDEX(Baseline!$B$2:$BD$2,1,MATCH(Q$1,Baseline!$B$1:$BD$1,0)))</f>
        <v>10</v>
      </c>
      <c r="R140">
        <f>IFERROR(INDEX(JMP!$AJ$2:$AU$1000,MATCH($A140,JMP!$A$2:$A$1000,0),MATCH(R$1,JMP!$AJ$1:$AU$1,0)),INDEX(Baseline!$B$2:$BD$2,1,MATCH(R$1,Baseline!$B$1:$BD$1,0)))</f>
        <v>0</v>
      </c>
      <c r="S140">
        <f>IFERROR(INDEX(JMP!$AJ$2:$AU$1000,MATCH($A140,JMP!$A$2:$A$1000,0),MATCH(S$1,JMP!$AJ$1:$AU$1,0)),INDEX(Baseline!$B$2:$BD$2,1,MATCH(S$1,Baseline!$B$1:$BD$1,0)))</f>
        <v>1</v>
      </c>
      <c r="T140">
        <f>IFERROR(INDEX(JMP!$AJ$2:$AU$1000,MATCH($A140,JMP!$A$2:$A$1000,0),MATCH(T$1,JMP!$AJ$1:$AU$1,0)),INDEX(Baseline!$B$2:$BD$2,1,MATCH(T$1,Baseline!$B$1:$BD$1,0)))</f>
        <v>0</v>
      </c>
      <c r="U140" t="str">
        <f>IFERROR(INDEX(JMP!$AJ$2:$AU$1000,MATCH($A140,JMP!$A$2:$A$1000,0),MATCH(U$1,JMP!$AJ$1:$AU$1,0)),INDEX(Baseline!$B$2:$BD$2,1,MATCH(U$1,Baseline!$B$1:$BD$1,0)))</f>
        <v>Titan</v>
      </c>
      <c r="V140">
        <f>IFERROR(INDEX(JMP!$AJ$2:$AU$1000,MATCH($A140,JMP!$A$2:$A$1000,0),MATCH(V$1,JMP!$AJ$1:$AU$1,0)),INDEX(Baseline!$B$2:$BD$2,1,MATCH(V$1,Baseline!$B$1:$BD$1,0)))</f>
        <v>3</v>
      </c>
      <c r="W140">
        <f>IFERROR(INDEX(JMP!$AJ$2:$AU$1000,MATCH($A140,JMP!$A$2:$A$1000,0),MATCH(W$1,JMP!$AJ$1:$AU$1,0)),INDEX(Baseline!$B$2:$BD$2,1,MATCH(W$1,Baseline!$B$1:$BD$1,0)))</f>
        <v>0.37</v>
      </c>
      <c r="X140">
        <f>IFERROR(INDEX(JMP!$AJ$2:$AU$1000,MATCH($A140,JMP!$A$2:$A$1000,0),MATCH(X$1,JMP!$AJ$1:$AU$1,0)),INDEX(Baseline!$B$2:$BD$2,1,MATCH(X$1,Baseline!$B$1:$BD$1,0)))</f>
        <v>4</v>
      </c>
      <c r="Y140">
        <f>IFERROR(INDEX(JMP!$AJ$2:$AU$1000,MATCH($A140,JMP!$A$2:$A$1000,0),MATCH(Y$1,JMP!$AJ$1:$AU$1,0)),INDEX(Baseline!$B$2:$BD$2,1,MATCH(Y$1,Baseline!$B$1:$BD$1,0)))</f>
        <v>6</v>
      </c>
      <c r="Z140">
        <f>IFERROR(INDEX(JMP!$AJ$2:$AU$1000,MATCH($A140,JMP!$A$2:$A$1000,0),MATCH(Z$1,JMP!$AJ$1:$AU$1,0)),INDEX(Baseline!$B$2:$BD$2,1,MATCH(Z$1,Baseline!$B$1:$BD$1,0)))</f>
        <v>1970</v>
      </c>
      <c r="AA140">
        <f>IFERROR(INDEX(JMP!$AJ$2:$AU$1000,MATCH($A140,JMP!$A$2:$A$1000,0),MATCH(AA$1,JMP!$AJ$1:$AU$1,0)),INDEX(Baseline!$B$2:$BD$2,1,MATCH(AA$1,Baseline!$B$1:$BD$1,0)))</f>
        <v>1970</v>
      </c>
      <c r="AB140">
        <f>IFERROR(INDEX(JMP!$AJ$2:$AU$1000,MATCH($A140,JMP!$A$2:$A$1000,0),MATCH(AB$1,JMP!$AJ$1:$AU$1,0)),INDEX(Baseline!$B$2:$BD$2,1,MATCH(AB$1,Baseline!$B$1:$BD$1,0)))</f>
        <v>0</v>
      </c>
      <c r="AC140">
        <f>IFERROR(INDEX(JMP!$AJ$2:$AU$1000,MATCH($A140,JMP!$A$2:$A$1000,0),MATCH(AC$1,JMP!$AJ$1:$AU$1,0)),INDEX(Baseline!$B$2:$BD$2,1,MATCH(AC$1,Baseline!$B$1:$BD$1,0)))</f>
        <v>1</v>
      </c>
      <c r="AD140">
        <f>IFERROR(INDEX(JMP!$AJ$2:$AU$1000,MATCH($A140,JMP!$A$2:$A$1000,0),MATCH(AD$1,JMP!$AJ$1:$AU$1,0)),INDEX(Baseline!$B$2:$BD$2,1,MATCH(AD$1,Baseline!$B$1:$BD$1,0)))</f>
        <v>8</v>
      </c>
      <c r="AE140">
        <f>IFERROR(INDEX(JMP!$AJ$2:$AU$1000,MATCH($A140,JMP!$A$2:$A$1000,0),MATCH(AE$1,JMP!$AJ$1:$AU$1,0)),INDEX(Baseline!$B$2:$BD$2,1,MATCH(AE$1,Baseline!$B$1:$BD$1,0)))</f>
        <v>0.625</v>
      </c>
      <c r="AF140" t="str">
        <f>IFERROR(INDEX(JMP!$AJ$2:$AU$1000,MATCH($A140,JMP!$A$2:$A$1000,0),MATCH(AF$1,JMP!$AJ$1:$AU$1,0)),INDEX(Baseline!$B$2:$BD$2,1,MATCH(AF$1,Baseline!$B$1:$BD$1,0)))</f>
        <v>bwb</v>
      </c>
      <c r="AG140" t="str">
        <f>IFERROR(INDEX(JMP!$AJ$2:$AU$1000,MATCH($A140,JMP!$A$2:$A$1000,0),MATCH(AG$1,JMP!$AJ$1:$AU$1,0)),INDEX(Baseline!$B$2:$BD$2,1,MATCH(AG$1,Baseline!$B$1:$BD$1,0)))</f>
        <v>V-tail</v>
      </c>
      <c r="AH140">
        <f>IFERROR(INDEX(JMP!$AJ$2:$AU$1000,MATCH($A140,JMP!$A$2:$A$1000,0),MATCH(AH$1,JMP!$AJ$1:$AU$1,0)),INDEX(Baseline!$B$2:$BD$2,1,MATCH(AH$1,Baseline!$B$1:$BD$1,0)))</f>
        <v>1</v>
      </c>
      <c r="AI140">
        <f>IFERROR(INDEX(JMP!$AJ$2:$AU$1000,MATCH($A140,JMP!$A$2:$A$1000,0),MATCH(AI$1,JMP!$AJ$1:$AU$1,0)),INDEX(Baseline!$B$2:$BD$2,1,MATCH(AI$1,Baseline!$B$1:$BD$1,0)))</f>
        <v>724000000</v>
      </c>
      <c r="AJ140">
        <f>IFERROR(INDEX(JMP!$AJ$2:$AU$1000,MATCH($A140,JMP!$A$2:$A$1000,0),MATCH(AJ$1,JMP!$AJ$1:$AU$1,0)),INDEX(Baseline!$B$2:$BD$2,1,MATCH(AJ$1,Baseline!$B$1:$BD$1,0)))</f>
        <v>54500000</v>
      </c>
      <c r="AK140">
        <f>IFERROR(INDEX(JMP!$AJ$2:$AU$1000,MATCH($A140,JMP!$A$2:$A$1000,0),MATCH(AK$1,JMP!$AJ$1:$AU$1,0)),INDEX(Baseline!$B$2:$BD$2,1,MATCH(AK$1,Baseline!$B$1:$BD$1,0)))</f>
        <v>30</v>
      </c>
      <c r="AL140">
        <f>IFERROR(INDEX(JMP!$AJ$2:$AU$1000,MATCH($A140,JMP!$A$2:$A$1000,0),MATCH(AL$1,JMP!$AJ$1:$AU$1,0)),INDEX(Baseline!$B$2:$BD$2,1,MATCH(AL$1,Baseline!$B$1:$BD$1,0)))</f>
        <v>1.6808259803740695E-2</v>
      </c>
      <c r="AM140">
        <f>IFERROR(INDEX(JMP!$AJ$2:$AU$1000,MATCH($A140,JMP!$A$2:$A$1000,0),MATCH(AM$1,JMP!$AJ$1:$AU$1,0)),INDEX(Baseline!$B$2:$BD$2,1,MATCH(AM$1,Baseline!$B$1:$BD$1,0)))</f>
        <v>5.1904761904761898</v>
      </c>
      <c r="AN140">
        <f>IFERROR(INDEX(JMP!$AJ$2:$AU$1000,MATCH($A140,JMP!$A$2:$A$1000,0),MATCH(AN$1,JMP!$AJ$1:$AU$1,0)),INDEX(Baseline!$B$2:$BD$2,1,MATCH(AN$1,Baseline!$B$1:$BD$1,0)))</f>
        <v>2.8726844919786001</v>
      </c>
      <c r="AO140">
        <f>IFERROR(INDEX(JMP!$AJ$2:$AU$1000,MATCH($A140,JMP!$A$2:$A$1000,0),MATCH(AO$1,JMP!$AJ$1:$AU$1,0)),INDEX(Baseline!$B$2:$BD$2,1,MATCH(AO$1,Baseline!$B$1:$BD$1,0)))</f>
        <v>1.41868119396209</v>
      </c>
      <c r="AP140">
        <f>IFERROR(INDEX(JMP!$AJ$2:$AU$1000,MATCH($A140,JMP!$A$2:$A$1000,0),MATCH(AP$1,JMP!$AJ$1:$AU$1,0)),INDEX(Baseline!$B$2:$BD$2,1,MATCH(AP$1,Baseline!$B$1:$BD$1,0)))</f>
        <v>0</v>
      </c>
      <c r="AQ140">
        <f>IFERROR(INDEX(JMP!$AJ$2:$AU$1000,MATCH($A140,JMP!$A$2:$A$1000,0),MATCH(AQ$1,JMP!$AJ$1:$AU$1,0)),INDEX(Baseline!$B$2:$BD$2,1,MATCH(AQ$1,Baseline!$B$1:$BD$1,0)))</f>
        <v>0.35</v>
      </c>
      <c r="AR140">
        <f>IFERROR(INDEX(JMP!$AJ$2:$AU$1000,MATCH($A140,JMP!$A$2:$A$1000,0),MATCH(AR$1,JMP!$AJ$1:$AU$1,0)),INDEX(Baseline!$B$2:$BD$2,1,MATCH(AR$1,Baseline!$B$1:$BD$1,0)))</f>
        <v>0</v>
      </c>
      <c r="AS140">
        <f>IFERROR(INDEX(JMP!$AJ$2:$AU$1000,MATCH($A140,JMP!$A$2:$A$1000,0),MATCH(AS$1,JMP!$AJ$1:$AU$1,0)),INDEX(Baseline!$B$2:$BD$2,1,MATCH(AS$1,Baseline!$B$1:$BD$1,0)))</f>
        <v>0</v>
      </c>
      <c r="AT140">
        <f>IFERROR(INDEX(JMP!$AJ$2:$AU$1000,MATCH($A140,JMP!$A$2:$A$1000,0),MATCH(AT$1,JMP!$AJ$1:$AU$1,0)),INDEX(Baseline!$B$2:$BD$2,1,MATCH(AT$1,Baseline!$B$1:$BD$1,0)))</f>
        <v>500</v>
      </c>
      <c r="AU140">
        <f>IFERROR(INDEX(JMP!$AJ$2:$AU$1000,MATCH($A140,JMP!$A$2:$A$1000,0),MATCH(AU$1,JMP!$AJ$1:$AU$1,0)),INDEX(Baseline!$B$2:$BD$2,1,MATCH(AU$1,Baseline!$B$1:$BD$1,0)))</f>
        <v>50</v>
      </c>
      <c r="AV140">
        <f>IFERROR(INDEX(JMP!$AJ$2:$AU$1000,MATCH($A140,JMP!$A$2:$A$1000,0),MATCH(AV$1,JMP!$AJ$1:$AU$1,0)),INDEX(Baseline!$B$2:$BD$2,1,MATCH(AV$1,Baseline!$B$1:$BD$1,0)))</f>
        <v>12.1</v>
      </c>
      <c r="AW140">
        <f>IFERROR(INDEX(JMP!$AJ$2:$AU$1000,MATCH($A140,JMP!$A$2:$A$1000,0),MATCH(AW$1,JMP!$AJ$1:$AU$1,0)),INDEX(Baseline!$B$2:$BD$2,1,MATCH(AW$1,Baseline!$B$1:$BD$1,0)))</f>
        <v>1.9961979999999998E-3</v>
      </c>
      <c r="AX140">
        <f>IFERROR(INDEX(JMP!$AJ$2:$AU$1000,MATCH($A140,JMP!$A$2:$A$1000,0),MATCH(AX$1,JMP!$AJ$1:$AU$1,0)),INDEX(Baseline!$B$2:$BD$2,1,MATCH(AX$1,Baseline!$B$1:$BD$1,0)))</f>
        <v>1.9961979999999998E-3</v>
      </c>
      <c r="AY140">
        <f>IFERROR(INDEX(JMP!$AJ$2:$AU$1000,MATCH($A140,JMP!$A$2:$A$1000,0),MATCH(AY$1,JMP!$AJ$1:$AU$1,0)),INDEX(Baseline!$B$2:$BD$2,1,MATCH(AY$1,Baseline!$B$1:$BD$1,0)))</f>
        <v>1.9607137E-2</v>
      </c>
      <c r="AZ140">
        <f>IFERROR(INDEX(JMP!$AJ$2:$AU$1000,MATCH($A140,JMP!$A$2:$A$1000,0),MATCH(AZ$1,JMP!$AJ$1:$AU$1,0)),INDEX(Baseline!$B$2:$BD$2,1,MATCH(AZ$1,Baseline!$B$1:$BD$1,0)))</f>
        <v>1</v>
      </c>
      <c r="BA140">
        <f>IFERROR(INDEX(JMP!$AJ$2:$AU$1000,MATCH($A140,JMP!$A$2:$A$1000,0),MATCH(BA$1,JMP!$AJ$1:$AU$1,0)),INDEX(Baseline!$B$2:$BD$2,1,MATCH(BA$1,Baseline!$B$1:$BD$1,0)))</f>
        <v>55</v>
      </c>
      <c r="BB140">
        <f>IFERROR(INDEX(JMP!$AJ$2:$AU$1000,MATCH($A140,JMP!$A$2:$A$1000,0),MATCH(BB$1,JMP!$AJ$1:$AU$1,0)),INDEX(Baseline!$B$2:$BD$2,1,MATCH(BB$1,Baseline!$B$1:$BD$1,0)))</f>
        <v>0</v>
      </c>
      <c r="BC140">
        <f>IFERROR(INDEX(JMP!$AJ$2:$AU$1000,MATCH($A140,JMP!$A$2:$A$1000,0),MATCH(BC$1,JMP!$AJ$1:$AU$1,0)),INDEX(Baseline!$B$2:$BD$2,1,MATCH(BC$1,Baseline!$B$1:$BD$1,0)))</f>
        <v>1</v>
      </c>
      <c r="BD140">
        <f>IFERROR(INDEX(JMP!$AJ$2:$AU$1000,MATCH($A140,JMP!$A$2:$A$1000,0),MATCH(BD$1,JMP!$AJ$1:$AU$1,0)),INDEX(Baseline!$B$2:$BD$2,1,MATCH(BD$1,Baseline!$B$1:$BD$1,0)))</f>
        <v>5</v>
      </c>
      <c r="BE140">
        <f>IFERROR(INDEX(JMP!$AJ$2:$AU$1000,MATCH($A140,JMP!$A$2:$A$1000,0),MATCH(BE$1,JMP!$AJ$1:$AU$1,0)),INDEX(Baseline!$B$2:$BE$2,1,MATCH(BE$1,Baseline!$B$1:$BE$1,0)))</f>
        <v>400000</v>
      </c>
      <c r="BF140" t="str">
        <f t="shared" si="10"/>
        <v>yes</v>
      </c>
      <c r="BG140" t="str">
        <f t="shared" si="11"/>
        <v>yes</v>
      </c>
      <c r="BH140">
        <f t="shared" si="12"/>
        <v>0.5</v>
      </c>
      <c r="BI140">
        <f t="shared" si="13"/>
        <v>30</v>
      </c>
      <c r="BK140">
        <v>141</v>
      </c>
      <c r="BL140" t="str">
        <f t="shared" si="14"/>
        <v>spring</v>
      </c>
    </row>
    <row r="141" spans="1:64" x14ac:dyDescent="0.35">
      <c r="A141">
        <v>140</v>
      </c>
      <c r="B141">
        <f>IFERROR(INDEX(JMP!$AJ$2:$AU$1000,MATCH($A141,JMP!$A$2:$A$1000,0),MATCH(B$1,JMP!$AJ$1:$AU$1,0)),INDEX(Baseline!$B$2:$BD$2,1,MATCH(B$1,Baseline!$B$1:$BD$1,0)))</f>
        <v>0</v>
      </c>
      <c r="C141">
        <f>IFERROR(INDEX(JMP!$AJ$2:$AU$1000,MATCH($A141,JMP!$A$2:$A$1000,0),MATCH(C$1,JMP!$AJ$1:$AU$1,0)),INDEX(Baseline!$B$2:$BD$2,1,MATCH(C$1,Baseline!$B$1:$BD$1,0)))</f>
        <v>8760</v>
      </c>
      <c r="D141">
        <f>IFERROR(INDEX(JMP!$AJ$2:$AU$1000,MATCH($A141,JMP!$A$2:$A$1000,0),MATCH(D$1,JMP!$AJ$1:$AU$1,0)),INDEX(Baseline!$B$2:$BD$2,1,MATCH(D$1,Baseline!$B$1:$BD$1,0)))</f>
        <v>1</v>
      </c>
      <c r="E141">
        <f>IFERROR(INDEX(JMP!$AJ$2:$AU$1000,MATCH($A141,JMP!$A$2:$A$1000,0),MATCH(E$1,JMP!$AJ$1:$AU$1,0)),INDEX(Baseline!$B$2:$BD$2,1,MATCH(E$1,Baseline!$B$1:$BD$1,0)))</f>
        <v>1</v>
      </c>
      <c r="F141" t="str">
        <f>IFERROR(INDEX(JMP!$AJ$2:$AU$1000,MATCH($A141,JMP!$A$2:$A$1000,0),MATCH(F$1,JMP!$AJ$1:$AU$1,0)),INDEX(Baseline!$B$2:$BD$2,1,MATCH(F$1,Baseline!$B$1:$BD$1,0)))</f>
        <v>e344</v>
      </c>
      <c r="G141" t="str">
        <f>IFERROR(INDEX(JMP!$AJ$2:$AU$1000,MATCH($A141,JMP!$A$2:$A$1000,0),MATCH(G$1,JMP!$AJ$1:$AU$1,0)),INDEX(Baseline!$B$2:$BD$2,1,MATCH(G$1,Baseline!$B$1:$BD$1,0)))</f>
        <v>e340</v>
      </c>
      <c r="H141">
        <f>IFERROR(INDEX(JMP!$AJ$2:$AU$1000,MATCH($A141,JMP!$A$2:$A$1000,0),MATCH(H$1,JMP!$AJ$1:$AU$1,0)),INDEX(Baseline!$B$2:$BD$2,1,MATCH(H$1,Baseline!$B$1:$BD$1,0)))</f>
        <v>1.5</v>
      </c>
      <c r="I141">
        <f>IFERROR(INDEX(JMP!$AJ$2:$AU$1000,MATCH($A141,JMP!$A$2:$A$1000,0),MATCH(I$1,JMP!$AJ$1:$AU$1,0)),INDEX(Baseline!$B$2:$BD$2,1,MATCH(I$1,Baseline!$B$1:$BD$1,0)))</f>
        <v>0.42</v>
      </c>
      <c r="J141">
        <f>IFERROR(INDEX(JMP!$AJ$2:$AU$1000,MATCH($A141,JMP!$A$2:$A$1000,0),MATCH(J$1,JMP!$AJ$1:$AU$1,0)),INDEX(Baseline!$B$2:$BD$2,1,MATCH(J$1,Baseline!$B$1:$BD$1,0)))</f>
        <v>1</v>
      </c>
      <c r="K141">
        <f>IFERROR(INDEX(JMP!$AJ$2:$AU$1000,MATCH($A141,JMP!$A$2:$A$1000,0),MATCH(K$1,JMP!$AJ$1:$AU$1,0)),INDEX(Baseline!$B$2:$BD$2,1,MATCH(K$1,Baseline!$B$1:$BD$1,0)))</f>
        <v>0</v>
      </c>
      <c r="L141">
        <f>IFERROR(INDEX(JMP!$AJ$2:$AU$1000,MATCH($A141,JMP!$A$2:$A$1000,0),MATCH(L$1,JMP!$AJ$1:$AU$1,0)),INDEX(Baseline!$B$2:$BD$2,1,MATCH(L$1,Baseline!$B$1:$BD$1,0)))</f>
        <v>0.1569382000329273</v>
      </c>
      <c r="M141" t="b">
        <f>IFERROR(INDEX(JMP!$AJ$2:$AU$1000,MATCH($A141,JMP!$A$2:$A$1000,0),MATCH(M$1,JMP!$AJ$1:$AU$1,0)),INDEX(Baseline!$B$2:$BD$2,1,MATCH(M$1,Baseline!$B$1:$BD$1,0)))</f>
        <v>0</v>
      </c>
      <c r="N141" t="b">
        <f>IFERROR(INDEX(JMP!$AJ$2:$AU$1000,MATCH($A141,JMP!$A$2:$A$1000,0),MATCH(N$1,JMP!$AJ$1:$AU$1,0)),INDEX(Baseline!$B$2:$BD$2,1,MATCH(N$1,Baseline!$B$1:$BD$1,0)))</f>
        <v>0</v>
      </c>
      <c r="O141">
        <f>IFERROR(INDEX(JMP!$AJ$2:$AU$1000,MATCH($A141,JMP!$A$2:$A$1000,0),MATCH(O$1,JMP!$AJ$1:$AU$1,0)),INDEX(Baseline!$B$2:$BD$2,1,MATCH(O$1,Baseline!$B$1:$BD$1,0)))</f>
        <v>7</v>
      </c>
      <c r="P141">
        <f>IFERROR(INDEX(JMP!$AJ$2:$AU$1000,MATCH($A141,JMP!$A$2:$A$1000,0),MATCH(P$1,JMP!$AJ$1:$AU$1,0)),INDEX(Baseline!$B$2:$BD$2,1,MATCH(P$1,Baseline!$B$1:$BD$1,0)))</f>
        <v>200</v>
      </c>
      <c r="Q141">
        <f>IFERROR(INDEX(JMP!$AJ$2:$AU$1000,MATCH($A141,JMP!$A$2:$A$1000,0),MATCH(Q$1,JMP!$AJ$1:$AU$1,0)),INDEX(Baseline!$B$2:$BD$2,1,MATCH(Q$1,Baseline!$B$1:$BD$1,0)))</f>
        <v>10</v>
      </c>
      <c r="R141">
        <f>IFERROR(INDEX(JMP!$AJ$2:$AU$1000,MATCH($A141,JMP!$A$2:$A$1000,0),MATCH(R$1,JMP!$AJ$1:$AU$1,0)),INDEX(Baseline!$B$2:$BD$2,1,MATCH(R$1,Baseline!$B$1:$BD$1,0)))</f>
        <v>0</v>
      </c>
      <c r="S141">
        <f>IFERROR(INDEX(JMP!$AJ$2:$AU$1000,MATCH($A141,JMP!$A$2:$A$1000,0),MATCH(S$1,JMP!$AJ$1:$AU$1,0)),INDEX(Baseline!$B$2:$BD$2,1,MATCH(S$1,Baseline!$B$1:$BD$1,0)))</f>
        <v>1</v>
      </c>
      <c r="T141">
        <f>IFERROR(INDEX(JMP!$AJ$2:$AU$1000,MATCH($A141,JMP!$A$2:$A$1000,0),MATCH(T$1,JMP!$AJ$1:$AU$1,0)),INDEX(Baseline!$B$2:$BD$2,1,MATCH(T$1,Baseline!$B$1:$BD$1,0)))</f>
        <v>0</v>
      </c>
      <c r="U141" t="str">
        <f>IFERROR(INDEX(JMP!$AJ$2:$AU$1000,MATCH($A141,JMP!$A$2:$A$1000,0),MATCH(U$1,JMP!$AJ$1:$AU$1,0)),INDEX(Baseline!$B$2:$BD$2,1,MATCH(U$1,Baseline!$B$1:$BD$1,0)))</f>
        <v>Titan</v>
      </c>
      <c r="V141">
        <f>IFERROR(INDEX(JMP!$AJ$2:$AU$1000,MATCH($A141,JMP!$A$2:$A$1000,0),MATCH(V$1,JMP!$AJ$1:$AU$1,0)),INDEX(Baseline!$B$2:$BD$2,1,MATCH(V$1,Baseline!$B$1:$BD$1,0)))</f>
        <v>3</v>
      </c>
      <c r="W141">
        <f>IFERROR(INDEX(JMP!$AJ$2:$AU$1000,MATCH($A141,JMP!$A$2:$A$1000,0),MATCH(W$1,JMP!$AJ$1:$AU$1,0)),INDEX(Baseline!$B$2:$BD$2,1,MATCH(W$1,Baseline!$B$1:$BD$1,0)))</f>
        <v>0.37</v>
      </c>
      <c r="X141">
        <f>IFERROR(INDEX(JMP!$AJ$2:$AU$1000,MATCH($A141,JMP!$A$2:$A$1000,0),MATCH(X$1,JMP!$AJ$1:$AU$1,0)),INDEX(Baseline!$B$2:$BD$2,1,MATCH(X$1,Baseline!$B$1:$BD$1,0)))</f>
        <v>4</v>
      </c>
      <c r="Y141">
        <f>IFERROR(INDEX(JMP!$AJ$2:$AU$1000,MATCH($A141,JMP!$A$2:$A$1000,0),MATCH(Y$1,JMP!$AJ$1:$AU$1,0)),INDEX(Baseline!$B$2:$BD$2,1,MATCH(Y$1,Baseline!$B$1:$BD$1,0)))</f>
        <v>1</v>
      </c>
      <c r="Z141">
        <f>IFERROR(INDEX(JMP!$AJ$2:$AU$1000,MATCH($A141,JMP!$A$2:$A$1000,0),MATCH(Z$1,JMP!$AJ$1:$AU$1,0)),INDEX(Baseline!$B$2:$BD$2,1,MATCH(Z$1,Baseline!$B$1:$BD$1,0)))</f>
        <v>1970</v>
      </c>
      <c r="AA141">
        <f>IFERROR(INDEX(JMP!$AJ$2:$AU$1000,MATCH($A141,JMP!$A$2:$A$1000,0),MATCH(AA$1,JMP!$AJ$1:$AU$1,0)),INDEX(Baseline!$B$2:$BD$2,1,MATCH(AA$1,Baseline!$B$1:$BD$1,0)))</f>
        <v>1970</v>
      </c>
      <c r="AB141">
        <f>IFERROR(INDEX(JMP!$AJ$2:$AU$1000,MATCH($A141,JMP!$A$2:$A$1000,0),MATCH(AB$1,JMP!$AJ$1:$AU$1,0)),INDEX(Baseline!$B$2:$BD$2,1,MATCH(AB$1,Baseline!$B$1:$BD$1,0)))</f>
        <v>0</v>
      </c>
      <c r="AC141">
        <f>IFERROR(INDEX(JMP!$AJ$2:$AU$1000,MATCH($A141,JMP!$A$2:$A$1000,0),MATCH(AC$1,JMP!$AJ$1:$AU$1,0)),INDEX(Baseline!$B$2:$BD$2,1,MATCH(AC$1,Baseline!$B$1:$BD$1,0)))</f>
        <v>1</v>
      </c>
      <c r="AD141">
        <f>IFERROR(INDEX(JMP!$AJ$2:$AU$1000,MATCH($A141,JMP!$A$2:$A$1000,0),MATCH(AD$1,JMP!$AJ$1:$AU$1,0)),INDEX(Baseline!$B$2:$BD$2,1,MATCH(AD$1,Baseline!$B$1:$BD$1,0)))</f>
        <v>8</v>
      </c>
      <c r="AE141">
        <f>IFERROR(INDEX(JMP!$AJ$2:$AU$1000,MATCH($A141,JMP!$A$2:$A$1000,0),MATCH(AE$1,JMP!$AJ$1:$AU$1,0)),INDEX(Baseline!$B$2:$BD$2,1,MATCH(AE$1,Baseline!$B$1:$BD$1,0)))</f>
        <v>1</v>
      </c>
      <c r="AF141" t="str">
        <f>IFERROR(INDEX(JMP!$AJ$2:$AU$1000,MATCH($A141,JMP!$A$2:$A$1000,0),MATCH(AF$1,JMP!$AJ$1:$AU$1,0)),INDEX(Baseline!$B$2:$BD$2,1,MATCH(AF$1,Baseline!$B$1:$BD$1,0)))</f>
        <v>bwb</v>
      </c>
      <c r="AG141" t="str">
        <f>IFERROR(INDEX(JMP!$AJ$2:$AU$1000,MATCH($A141,JMP!$A$2:$A$1000,0),MATCH(AG$1,JMP!$AJ$1:$AU$1,0)),INDEX(Baseline!$B$2:$BD$2,1,MATCH(AG$1,Baseline!$B$1:$BD$1,0)))</f>
        <v>V-tail</v>
      </c>
      <c r="AH141">
        <f>IFERROR(INDEX(JMP!$AJ$2:$AU$1000,MATCH($A141,JMP!$A$2:$A$1000,0),MATCH(AH$1,JMP!$AJ$1:$AU$1,0)),INDEX(Baseline!$B$2:$BD$2,1,MATCH(AH$1,Baseline!$B$1:$BD$1,0)))</f>
        <v>1</v>
      </c>
      <c r="AI141">
        <f>IFERROR(INDEX(JMP!$AJ$2:$AU$1000,MATCH($A141,JMP!$A$2:$A$1000,0),MATCH(AI$1,JMP!$AJ$1:$AU$1,0)),INDEX(Baseline!$B$2:$BD$2,1,MATCH(AI$1,Baseline!$B$1:$BD$1,0)))</f>
        <v>724000000</v>
      </c>
      <c r="AJ141">
        <f>IFERROR(INDEX(JMP!$AJ$2:$AU$1000,MATCH($A141,JMP!$A$2:$A$1000,0),MATCH(AJ$1,JMP!$AJ$1:$AU$1,0)),INDEX(Baseline!$B$2:$BD$2,1,MATCH(AJ$1,Baseline!$B$1:$BD$1,0)))</f>
        <v>54500000</v>
      </c>
      <c r="AK141">
        <f>IFERROR(INDEX(JMP!$AJ$2:$AU$1000,MATCH($A141,JMP!$A$2:$A$1000,0),MATCH(AK$1,JMP!$AJ$1:$AU$1,0)),INDEX(Baseline!$B$2:$BD$2,1,MATCH(AK$1,Baseline!$B$1:$BD$1,0)))</f>
        <v>30</v>
      </c>
      <c r="AL141">
        <f>IFERROR(INDEX(JMP!$AJ$2:$AU$1000,MATCH($A141,JMP!$A$2:$A$1000,0),MATCH(AL$1,JMP!$AJ$1:$AU$1,0)),INDEX(Baseline!$B$2:$BD$2,1,MATCH(AL$1,Baseline!$B$1:$BD$1,0)))</f>
        <v>1.9135968164025789E-2</v>
      </c>
      <c r="AM141">
        <f>IFERROR(INDEX(JMP!$AJ$2:$AU$1000,MATCH($A141,JMP!$A$2:$A$1000,0),MATCH(AM$1,JMP!$AJ$1:$AU$1,0)),INDEX(Baseline!$B$2:$BD$2,1,MATCH(AM$1,Baseline!$B$1:$BD$1,0)))</f>
        <v>17</v>
      </c>
      <c r="AN141">
        <f>IFERROR(INDEX(JMP!$AJ$2:$AU$1000,MATCH($A141,JMP!$A$2:$A$1000,0),MATCH(AN$1,JMP!$AJ$1:$AU$1,0)),INDEX(Baseline!$B$2:$BD$2,1,MATCH(AN$1,Baseline!$B$1:$BD$1,0)))</f>
        <v>1.5314383498854016</v>
      </c>
      <c r="AO141">
        <f>IFERROR(INDEX(JMP!$AJ$2:$AU$1000,MATCH($A141,JMP!$A$2:$A$1000,0),MATCH(AO$1,JMP!$AJ$1:$AU$1,0)),INDEX(Baseline!$B$2:$BD$2,1,MATCH(AO$1,Baseline!$B$1:$BD$1,0)))</f>
        <v>0.37155936032340509</v>
      </c>
      <c r="AP141">
        <f>IFERROR(INDEX(JMP!$AJ$2:$AU$1000,MATCH($A141,JMP!$A$2:$A$1000,0),MATCH(AP$1,JMP!$AJ$1:$AU$1,0)),INDEX(Baseline!$B$2:$BD$2,1,MATCH(AP$1,Baseline!$B$1:$BD$1,0)))</f>
        <v>0</v>
      </c>
      <c r="AQ141">
        <f>IFERROR(INDEX(JMP!$AJ$2:$AU$1000,MATCH($A141,JMP!$A$2:$A$1000,0),MATCH(AQ$1,JMP!$AJ$1:$AU$1,0)),INDEX(Baseline!$B$2:$BD$2,1,MATCH(AQ$1,Baseline!$B$1:$BD$1,0)))</f>
        <v>0.35</v>
      </c>
      <c r="AR141">
        <f>IFERROR(INDEX(JMP!$AJ$2:$AU$1000,MATCH($A141,JMP!$A$2:$A$1000,0),MATCH(AR$1,JMP!$AJ$1:$AU$1,0)),INDEX(Baseline!$B$2:$BD$2,1,MATCH(AR$1,Baseline!$B$1:$BD$1,0)))</f>
        <v>0</v>
      </c>
      <c r="AS141">
        <f>IFERROR(INDEX(JMP!$AJ$2:$AU$1000,MATCH($A141,JMP!$A$2:$A$1000,0),MATCH(AS$1,JMP!$AJ$1:$AU$1,0)),INDEX(Baseline!$B$2:$BD$2,1,MATCH(AS$1,Baseline!$B$1:$BD$1,0)))</f>
        <v>0</v>
      </c>
      <c r="AT141">
        <f>IFERROR(INDEX(JMP!$AJ$2:$AU$1000,MATCH($A141,JMP!$A$2:$A$1000,0),MATCH(AT$1,JMP!$AJ$1:$AU$1,0)),INDEX(Baseline!$B$2:$BD$2,1,MATCH(AT$1,Baseline!$B$1:$BD$1,0)))</f>
        <v>500</v>
      </c>
      <c r="AU141">
        <f>IFERROR(INDEX(JMP!$AJ$2:$AU$1000,MATCH($A141,JMP!$A$2:$A$1000,0),MATCH(AU$1,JMP!$AJ$1:$AU$1,0)),INDEX(Baseline!$B$2:$BD$2,1,MATCH(AU$1,Baseline!$B$1:$BD$1,0)))</f>
        <v>50</v>
      </c>
      <c r="AV141">
        <f>IFERROR(INDEX(JMP!$AJ$2:$AU$1000,MATCH($A141,JMP!$A$2:$A$1000,0),MATCH(AV$1,JMP!$AJ$1:$AU$1,0)),INDEX(Baseline!$B$2:$BD$2,1,MATCH(AV$1,Baseline!$B$1:$BD$1,0)))</f>
        <v>12.1</v>
      </c>
      <c r="AW141">
        <f>IFERROR(INDEX(JMP!$AJ$2:$AU$1000,MATCH($A141,JMP!$A$2:$A$1000,0),MATCH(AW$1,JMP!$AJ$1:$AU$1,0)),INDEX(Baseline!$B$2:$BD$2,1,MATCH(AW$1,Baseline!$B$1:$BD$1,0)))</f>
        <v>1.9961979999999998E-3</v>
      </c>
      <c r="AX141">
        <f>IFERROR(INDEX(JMP!$AJ$2:$AU$1000,MATCH($A141,JMP!$A$2:$A$1000,0),MATCH(AX$1,JMP!$AJ$1:$AU$1,0)),INDEX(Baseline!$B$2:$BD$2,1,MATCH(AX$1,Baseline!$B$1:$BD$1,0)))</f>
        <v>1.9961979999999998E-3</v>
      </c>
      <c r="AY141">
        <f>IFERROR(INDEX(JMP!$AJ$2:$AU$1000,MATCH($A141,JMP!$A$2:$A$1000,0),MATCH(AY$1,JMP!$AJ$1:$AU$1,0)),INDEX(Baseline!$B$2:$BD$2,1,MATCH(AY$1,Baseline!$B$1:$BD$1,0)))</f>
        <v>1.9607137E-2</v>
      </c>
      <c r="AZ141">
        <f>IFERROR(INDEX(JMP!$AJ$2:$AU$1000,MATCH($A141,JMP!$A$2:$A$1000,0),MATCH(AZ$1,JMP!$AJ$1:$AU$1,0)),INDEX(Baseline!$B$2:$BD$2,1,MATCH(AZ$1,Baseline!$B$1:$BD$1,0)))</f>
        <v>1</v>
      </c>
      <c r="BA141">
        <f>IFERROR(INDEX(JMP!$AJ$2:$AU$1000,MATCH($A141,JMP!$A$2:$A$1000,0),MATCH(BA$1,JMP!$AJ$1:$AU$1,0)),INDEX(Baseline!$B$2:$BD$2,1,MATCH(BA$1,Baseline!$B$1:$BD$1,0)))</f>
        <v>10</v>
      </c>
      <c r="BB141">
        <f>IFERROR(INDEX(JMP!$AJ$2:$AU$1000,MATCH($A141,JMP!$A$2:$A$1000,0),MATCH(BB$1,JMP!$AJ$1:$AU$1,0)),INDEX(Baseline!$B$2:$BD$2,1,MATCH(BB$1,Baseline!$B$1:$BD$1,0)))</f>
        <v>0</v>
      </c>
      <c r="BC141">
        <f>IFERROR(INDEX(JMP!$AJ$2:$AU$1000,MATCH($A141,JMP!$A$2:$A$1000,0),MATCH(BC$1,JMP!$AJ$1:$AU$1,0)),INDEX(Baseline!$B$2:$BD$2,1,MATCH(BC$1,Baseline!$B$1:$BD$1,0)))</f>
        <v>3</v>
      </c>
      <c r="BD141">
        <f>IFERROR(INDEX(JMP!$AJ$2:$AU$1000,MATCH($A141,JMP!$A$2:$A$1000,0),MATCH(BD$1,JMP!$AJ$1:$AU$1,0)),INDEX(Baseline!$B$2:$BD$2,1,MATCH(BD$1,Baseline!$B$1:$BD$1,0)))</f>
        <v>2.6</v>
      </c>
      <c r="BE141">
        <f>IFERROR(INDEX(JMP!$AJ$2:$AU$1000,MATCH($A141,JMP!$A$2:$A$1000,0),MATCH(BE$1,JMP!$AJ$1:$AU$1,0)),INDEX(Baseline!$B$2:$BE$2,1,MATCH(BE$1,Baseline!$B$1:$BE$1,0)))</f>
        <v>400000</v>
      </c>
      <c r="BF141" t="str">
        <f t="shared" si="10"/>
        <v>yes</v>
      </c>
      <c r="BG141" t="str">
        <f t="shared" si="11"/>
        <v>yes</v>
      </c>
      <c r="BH141">
        <f t="shared" si="12"/>
        <v>1</v>
      </c>
      <c r="BI141">
        <f t="shared" si="13"/>
        <v>10</v>
      </c>
      <c r="BK141">
        <v>142</v>
      </c>
      <c r="BL141" t="str">
        <f t="shared" si="14"/>
        <v>fall</v>
      </c>
    </row>
    <row r="142" spans="1:64" x14ac:dyDescent="0.35">
      <c r="A142">
        <v>141</v>
      </c>
      <c r="B142">
        <f>IFERROR(INDEX(JMP!$AJ$2:$AU$1000,MATCH($A142,JMP!$A$2:$A$1000,0),MATCH(B$1,JMP!$AJ$1:$AU$1,0)),INDEX(Baseline!$B$2:$BD$2,1,MATCH(B$1,Baseline!$B$1:$BD$1,0)))</f>
        <v>0</v>
      </c>
      <c r="C142">
        <f>IFERROR(INDEX(JMP!$AJ$2:$AU$1000,MATCH($A142,JMP!$A$2:$A$1000,0),MATCH(C$1,JMP!$AJ$1:$AU$1,0)),INDEX(Baseline!$B$2:$BD$2,1,MATCH(C$1,Baseline!$B$1:$BD$1,0)))</f>
        <v>8760</v>
      </c>
      <c r="D142">
        <f>IFERROR(INDEX(JMP!$AJ$2:$AU$1000,MATCH($A142,JMP!$A$2:$A$1000,0),MATCH(D$1,JMP!$AJ$1:$AU$1,0)),INDEX(Baseline!$B$2:$BD$2,1,MATCH(D$1,Baseline!$B$1:$BD$1,0)))</f>
        <v>1</v>
      </c>
      <c r="E142">
        <f>IFERROR(INDEX(JMP!$AJ$2:$AU$1000,MATCH($A142,JMP!$A$2:$A$1000,0),MATCH(E$1,JMP!$AJ$1:$AU$1,0)),INDEX(Baseline!$B$2:$BD$2,1,MATCH(E$1,Baseline!$B$1:$BD$1,0)))</f>
        <v>1</v>
      </c>
      <c r="F142" t="str">
        <f>IFERROR(INDEX(JMP!$AJ$2:$AU$1000,MATCH($A142,JMP!$A$2:$A$1000,0),MATCH(F$1,JMP!$AJ$1:$AU$1,0)),INDEX(Baseline!$B$2:$BD$2,1,MATCH(F$1,Baseline!$B$1:$BD$1,0)))</f>
        <v>e344</v>
      </c>
      <c r="G142" t="str">
        <f>IFERROR(INDEX(JMP!$AJ$2:$AU$1000,MATCH($A142,JMP!$A$2:$A$1000,0),MATCH(G$1,JMP!$AJ$1:$AU$1,0)),INDEX(Baseline!$B$2:$BD$2,1,MATCH(G$1,Baseline!$B$1:$BD$1,0)))</f>
        <v>e340</v>
      </c>
      <c r="H142">
        <f>IFERROR(INDEX(JMP!$AJ$2:$AU$1000,MATCH($A142,JMP!$A$2:$A$1000,0),MATCH(H$1,JMP!$AJ$1:$AU$1,0)),INDEX(Baseline!$B$2:$BD$2,1,MATCH(H$1,Baseline!$B$1:$BD$1,0)))</f>
        <v>1.5</v>
      </c>
      <c r="I142">
        <f>IFERROR(INDEX(JMP!$AJ$2:$AU$1000,MATCH($A142,JMP!$A$2:$A$1000,0),MATCH(I$1,JMP!$AJ$1:$AU$1,0)),INDEX(Baseline!$B$2:$BD$2,1,MATCH(I$1,Baseline!$B$1:$BD$1,0)))</f>
        <v>0.42</v>
      </c>
      <c r="J142">
        <f>IFERROR(INDEX(JMP!$AJ$2:$AU$1000,MATCH($A142,JMP!$A$2:$A$1000,0),MATCH(J$1,JMP!$AJ$1:$AU$1,0)),INDEX(Baseline!$B$2:$BD$2,1,MATCH(J$1,Baseline!$B$1:$BD$1,0)))</f>
        <v>1</v>
      </c>
      <c r="K142">
        <f>IFERROR(INDEX(JMP!$AJ$2:$AU$1000,MATCH($A142,JMP!$A$2:$A$1000,0),MATCH(K$1,JMP!$AJ$1:$AU$1,0)),INDEX(Baseline!$B$2:$BD$2,1,MATCH(K$1,Baseline!$B$1:$BD$1,0)))</f>
        <v>0</v>
      </c>
      <c r="L142">
        <f>IFERROR(INDEX(JMP!$AJ$2:$AU$1000,MATCH($A142,JMP!$A$2:$A$1000,0),MATCH(L$1,JMP!$AJ$1:$AU$1,0)),INDEX(Baseline!$B$2:$BD$2,1,MATCH(L$1,Baseline!$B$1:$BD$1,0)))</f>
        <v>0.14443155684264264</v>
      </c>
      <c r="M142" t="b">
        <f>IFERROR(INDEX(JMP!$AJ$2:$AU$1000,MATCH($A142,JMP!$A$2:$A$1000,0),MATCH(M$1,JMP!$AJ$1:$AU$1,0)),INDEX(Baseline!$B$2:$BD$2,1,MATCH(M$1,Baseline!$B$1:$BD$1,0)))</f>
        <v>0</v>
      </c>
      <c r="N142" t="b">
        <f>IFERROR(INDEX(JMP!$AJ$2:$AU$1000,MATCH($A142,JMP!$A$2:$A$1000,0),MATCH(N$1,JMP!$AJ$1:$AU$1,0)),INDEX(Baseline!$B$2:$BD$2,1,MATCH(N$1,Baseline!$B$1:$BD$1,0)))</f>
        <v>0</v>
      </c>
      <c r="O142">
        <f>IFERROR(INDEX(JMP!$AJ$2:$AU$1000,MATCH($A142,JMP!$A$2:$A$1000,0),MATCH(O$1,JMP!$AJ$1:$AU$1,0)),INDEX(Baseline!$B$2:$BD$2,1,MATCH(O$1,Baseline!$B$1:$BD$1,0)))</f>
        <v>7</v>
      </c>
      <c r="P142">
        <f>IFERROR(INDEX(JMP!$AJ$2:$AU$1000,MATCH($A142,JMP!$A$2:$A$1000,0),MATCH(P$1,JMP!$AJ$1:$AU$1,0)),INDEX(Baseline!$B$2:$BD$2,1,MATCH(P$1,Baseline!$B$1:$BD$1,0)))</f>
        <v>200</v>
      </c>
      <c r="Q142">
        <f>IFERROR(INDEX(JMP!$AJ$2:$AU$1000,MATCH($A142,JMP!$A$2:$A$1000,0),MATCH(Q$1,JMP!$AJ$1:$AU$1,0)),INDEX(Baseline!$B$2:$BD$2,1,MATCH(Q$1,Baseline!$B$1:$BD$1,0)))</f>
        <v>10</v>
      </c>
      <c r="R142">
        <f>IFERROR(INDEX(JMP!$AJ$2:$AU$1000,MATCH($A142,JMP!$A$2:$A$1000,0),MATCH(R$1,JMP!$AJ$1:$AU$1,0)),INDEX(Baseline!$B$2:$BD$2,1,MATCH(R$1,Baseline!$B$1:$BD$1,0)))</f>
        <v>0</v>
      </c>
      <c r="S142">
        <f>IFERROR(INDEX(JMP!$AJ$2:$AU$1000,MATCH($A142,JMP!$A$2:$A$1000,0),MATCH(S$1,JMP!$AJ$1:$AU$1,0)),INDEX(Baseline!$B$2:$BD$2,1,MATCH(S$1,Baseline!$B$1:$BD$1,0)))</f>
        <v>1</v>
      </c>
      <c r="T142">
        <f>IFERROR(INDEX(JMP!$AJ$2:$AU$1000,MATCH($A142,JMP!$A$2:$A$1000,0),MATCH(T$1,JMP!$AJ$1:$AU$1,0)),INDEX(Baseline!$B$2:$BD$2,1,MATCH(T$1,Baseline!$B$1:$BD$1,0)))</f>
        <v>0</v>
      </c>
      <c r="U142" t="str">
        <f>IFERROR(INDEX(JMP!$AJ$2:$AU$1000,MATCH($A142,JMP!$A$2:$A$1000,0),MATCH(U$1,JMP!$AJ$1:$AU$1,0)),INDEX(Baseline!$B$2:$BD$2,1,MATCH(U$1,Baseline!$B$1:$BD$1,0)))</f>
        <v>Titan</v>
      </c>
      <c r="V142">
        <f>IFERROR(INDEX(JMP!$AJ$2:$AU$1000,MATCH($A142,JMP!$A$2:$A$1000,0),MATCH(V$1,JMP!$AJ$1:$AU$1,0)),INDEX(Baseline!$B$2:$BD$2,1,MATCH(V$1,Baseline!$B$1:$BD$1,0)))</f>
        <v>3</v>
      </c>
      <c r="W142">
        <f>IFERROR(INDEX(JMP!$AJ$2:$AU$1000,MATCH($A142,JMP!$A$2:$A$1000,0),MATCH(W$1,JMP!$AJ$1:$AU$1,0)),INDEX(Baseline!$B$2:$BD$2,1,MATCH(W$1,Baseline!$B$1:$BD$1,0)))</f>
        <v>0.37</v>
      </c>
      <c r="X142">
        <f>IFERROR(INDEX(JMP!$AJ$2:$AU$1000,MATCH($A142,JMP!$A$2:$A$1000,0),MATCH(X$1,JMP!$AJ$1:$AU$1,0)),INDEX(Baseline!$B$2:$BD$2,1,MATCH(X$1,Baseline!$B$1:$BD$1,0)))</f>
        <v>4</v>
      </c>
      <c r="Y142">
        <f>IFERROR(INDEX(JMP!$AJ$2:$AU$1000,MATCH($A142,JMP!$A$2:$A$1000,0),MATCH(Y$1,JMP!$AJ$1:$AU$1,0)),INDEX(Baseline!$B$2:$BD$2,1,MATCH(Y$1,Baseline!$B$1:$BD$1,0)))</f>
        <v>5</v>
      </c>
      <c r="Z142">
        <f>IFERROR(INDEX(JMP!$AJ$2:$AU$1000,MATCH($A142,JMP!$A$2:$A$1000,0),MATCH(Z$1,JMP!$AJ$1:$AU$1,0)),INDEX(Baseline!$B$2:$BD$2,1,MATCH(Z$1,Baseline!$B$1:$BD$1,0)))</f>
        <v>1970</v>
      </c>
      <c r="AA142">
        <f>IFERROR(INDEX(JMP!$AJ$2:$AU$1000,MATCH($A142,JMP!$A$2:$A$1000,0),MATCH(AA$1,JMP!$AJ$1:$AU$1,0)),INDEX(Baseline!$B$2:$BD$2,1,MATCH(AA$1,Baseline!$B$1:$BD$1,0)))</f>
        <v>1970</v>
      </c>
      <c r="AB142">
        <f>IFERROR(INDEX(JMP!$AJ$2:$AU$1000,MATCH($A142,JMP!$A$2:$A$1000,0),MATCH(AB$1,JMP!$AJ$1:$AU$1,0)),INDEX(Baseline!$B$2:$BD$2,1,MATCH(AB$1,Baseline!$B$1:$BD$1,0)))</f>
        <v>0</v>
      </c>
      <c r="AC142">
        <f>IFERROR(INDEX(JMP!$AJ$2:$AU$1000,MATCH($A142,JMP!$A$2:$A$1000,0),MATCH(AC$1,JMP!$AJ$1:$AU$1,0)),INDEX(Baseline!$B$2:$BD$2,1,MATCH(AC$1,Baseline!$B$1:$BD$1,0)))</f>
        <v>1</v>
      </c>
      <c r="AD142">
        <f>IFERROR(INDEX(JMP!$AJ$2:$AU$1000,MATCH($A142,JMP!$A$2:$A$1000,0),MATCH(AD$1,JMP!$AJ$1:$AU$1,0)),INDEX(Baseline!$B$2:$BD$2,1,MATCH(AD$1,Baseline!$B$1:$BD$1,0)))</f>
        <v>8</v>
      </c>
      <c r="AE142">
        <f>IFERROR(INDEX(JMP!$AJ$2:$AU$1000,MATCH($A142,JMP!$A$2:$A$1000,0),MATCH(AE$1,JMP!$AJ$1:$AU$1,0)),INDEX(Baseline!$B$2:$BD$2,1,MATCH(AE$1,Baseline!$B$1:$BD$1,0)))</f>
        <v>0.625</v>
      </c>
      <c r="AF142" t="str">
        <f>IFERROR(INDEX(JMP!$AJ$2:$AU$1000,MATCH($A142,JMP!$A$2:$A$1000,0),MATCH(AF$1,JMP!$AJ$1:$AU$1,0)),INDEX(Baseline!$B$2:$BD$2,1,MATCH(AF$1,Baseline!$B$1:$BD$1,0)))</f>
        <v>bwb</v>
      </c>
      <c r="AG142" t="str">
        <f>IFERROR(INDEX(JMP!$AJ$2:$AU$1000,MATCH($A142,JMP!$A$2:$A$1000,0),MATCH(AG$1,JMP!$AJ$1:$AU$1,0)),INDEX(Baseline!$B$2:$BD$2,1,MATCH(AG$1,Baseline!$B$1:$BD$1,0)))</f>
        <v>V-tail</v>
      </c>
      <c r="AH142">
        <f>IFERROR(INDEX(JMP!$AJ$2:$AU$1000,MATCH($A142,JMP!$A$2:$A$1000,0),MATCH(AH$1,JMP!$AJ$1:$AU$1,0)),INDEX(Baseline!$B$2:$BD$2,1,MATCH(AH$1,Baseline!$B$1:$BD$1,0)))</f>
        <v>0</v>
      </c>
      <c r="AI142">
        <f>IFERROR(INDEX(JMP!$AJ$2:$AU$1000,MATCH($A142,JMP!$A$2:$A$1000,0),MATCH(AI$1,JMP!$AJ$1:$AU$1,0)),INDEX(Baseline!$B$2:$BD$2,1,MATCH(AI$1,Baseline!$B$1:$BD$1,0)))</f>
        <v>724000000</v>
      </c>
      <c r="AJ142">
        <f>IFERROR(INDEX(JMP!$AJ$2:$AU$1000,MATCH($A142,JMP!$A$2:$A$1000,0),MATCH(AJ$1,JMP!$AJ$1:$AU$1,0)),INDEX(Baseline!$B$2:$BD$2,1,MATCH(AJ$1,Baseline!$B$1:$BD$1,0)))</f>
        <v>54500000</v>
      </c>
      <c r="AK142">
        <f>IFERROR(INDEX(JMP!$AJ$2:$AU$1000,MATCH($A142,JMP!$A$2:$A$1000,0),MATCH(AK$1,JMP!$AJ$1:$AU$1,0)),INDEX(Baseline!$B$2:$BD$2,1,MATCH(AK$1,Baseline!$B$1:$BD$1,0)))</f>
        <v>30</v>
      </c>
      <c r="AL142">
        <f>IFERROR(INDEX(JMP!$AJ$2:$AU$1000,MATCH($A142,JMP!$A$2:$A$1000,0),MATCH(AL$1,JMP!$AJ$1:$AU$1,0)),INDEX(Baseline!$B$2:$BD$2,1,MATCH(AL$1,Baseline!$B$1:$BD$1,0)))</f>
        <v>1.215284308317051E-2</v>
      </c>
      <c r="AM142">
        <f>IFERROR(INDEX(JMP!$AJ$2:$AU$1000,MATCH($A142,JMP!$A$2:$A$1000,0),MATCH(AM$1,JMP!$AJ$1:$AU$1,0)),INDEX(Baseline!$B$2:$BD$2,1,MATCH(AM$1,Baseline!$B$1:$BD$1,0)))</f>
        <v>5.1904761904761898</v>
      </c>
      <c r="AN142">
        <f>IFERROR(INDEX(JMP!$AJ$2:$AU$1000,MATCH($A142,JMP!$A$2:$A$1000,0),MATCH(AN$1,JMP!$AJ$1:$AU$1,0)),INDEX(Baseline!$B$2:$BD$2,1,MATCH(AN$1,Baseline!$B$1:$BD$1,0)))</f>
        <v>2.0961735676088535</v>
      </c>
      <c r="AO142">
        <f>IFERROR(INDEX(JMP!$AJ$2:$AU$1000,MATCH($A142,JMP!$A$2:$A$1000,0),MATCH(AO$1,JMP!$AJ$1:$AU$1,0)),INDEX(Baseline!$B$2:$BD$2,1,MATCH(AO$1,Baseline!$B$1:$BD$1,0)))</f>
        <v>1.41868119396209</v>
      </c>
      <c r="AP142">
        <f>IFERROR(INDEX(JMP!$AJ$2:$AU$1000,MATCH($A142,JMP!$A$2:$A$1000,0),MATCH(AP$1,JMP!$AJ$1:$AU$1,0)),INDEX(Baseline!$B$2:$BD$2,1,MATCH(AP$1,Baseline!$B$1:$BD$1,0)))</f>
        <v>0</v>
      </c>
      <c r="AQ142">
        <f>IFERROR(INDEX(JMP!$AJ$2:$AU$1000,MATCH($A142,JMP!$A$2:$A$1000,0),MATCH(AQ$1,JMP!$AJ$1:$AU$1,0)),INDEX(Baseline!$B$2:$BD$2,1,MATCH(AQ$1,Baseline!$B$1:$BD$1,0)))</f>
        <v>0.35</v>
      </c>
      <c r="AR142">
        <f>IFERROR(INDEX(JMP!$AJ$2:$AU$1000,MATCH($A142,JMP!$A$2:$A$1000,0),MATCH(AR$1,JMP!$AJ$1:$AU$1,0)),INDEX(Baseline!$B$2:$BD$2,1,MATCH(AR$1,Baseline!$B$1:$BD$1,0)))</f>
        <v>0</v>
      </c>
      <c r="AS142">
        <f>IFERROR(INDEX(JMP!$AJ$2:$AU$1000,MATCH($A142,JMP!$A$2:$A$1000,0),MATCH(AS$1,JMP!$AJ$1:$AU$1,0)),INDEX(Baseline!$B$2:$BD$2,1,MATCH(AS$1,Baseline!$B$1:$BD$1,0)))</f>
        <v>0</v>
      </c>
      <c r="AT142">
        <f>IFERROR(INDEX(JMP!$AJ$2:$AU$1000,MATCH($A142,JMP!$A$2:$A$1000,0),MATCH(AT$1,JMP!$AJ$1:$AU$1,0)),INDEX(Baseline!$B$2:$BD$2,1,MATCH(AT$1,Baseline!$B$1:$BD$1,0)))</f>
        <v>500</v>
      </c>
      <c r="AU142">
        <f>IFERROR(INDEX(JMP!$AJ$2:$AU$1000,MATCH($A142,JMP!$A$2:$A$1000,0),MATCH(AU$1,JMP!$AJ$1:$AU$1,0)),INDEX(Baseline!$B$2:$BD$2,1,MATCH(AU$1,Baseline!$B$1:$BD$1,0)))</f>
        <v>50</v>
      </c>
      <c r="AV142">
        <f>IFERROR(INDEX(JMP!$AJ$2:$AU$1000,MATCH($A142,JMP!$A$2:$A$1000,0),MATCH(AV$1,JMP!$AJ$1:$AU$1,0)),INDEX(Baseline!$B$2:$BD$2,1,MATCH(AV$1,Baseline!$B$1:$BD$1,0)))</f>
        <v>12.1</v>
      </c>
      <c r="AW142">
        <f>IFERROR(INDEX(JMP!$AJ$2:$AU$1000,MATCH($A142,JMP!$A$2:$A$1000,0),MATCH(AW$1,JMP!$AJ$1:$AU$1,0)),INDEX(Baseline!$B$2:$BD$2,1,MATCH(AW$1,Baseline!$B$1:$BD$1,0)))</f>
        <v>1.9961979999999998E-3</v>
      </c>
      <c r="AX142">
        <f>IFERROR(INDEX(JMP!$AJ$2:$AU$1000,MATCH($A142,JMP!$A$2:$A$1000,0),MATCH(AX$1,JMP!$AJ$1:$AU$1,0)),INDEX(Baseline!$B$2:$BD$2,1,MATCH(AX$1,Baseline!$B$1:$BD$1,0)))</f>
        <v>1.9961979999999998E-3</v>
      </c>
      <c r="AY142">
        <f>IFERROR(INDEX(JMP!$AJ$2:$AU$1000,MATCH($A142,JMP!$A$2:$A$1000,0),MATCH(AY$1,JMP!$AJ$1:$AU$1,0)),INDEX(Baseline!$B$2:$BD$2,1,MATCH(AY$1,Baseline!$B$1:$BD$1,0)))</f>
        <v>1.9607137E-2</v>
      </c>
      <c r="AZ142">
        <f>IFERROR(INDEX(JMP!$AJ$2:$AU$1000,MATCH($A142,JMP!$A$2:$A$1000,0),MATCH(AZ$1,JMP!$AJ$1:$AU$1,0)),INDEX(Baseline!$B$2:$BD$2,1,MATCH(AZ$1,Baseline!$B$1:$BD$1,0)))</f>
        <v>0</v>
      </c>
      <c r="BA142">
        <f>IFERROR(INDEX(JMP!$AJ$2:$AU$1000,MATCH($A142,JMP!$A$2:$A$1000,0),MATCH(BA$1,JMP!$AJ$1:$AU$1,0)),INDEX(Baseline!$B$2:$BD$2,1,MATCH(BA$1,Baseline!$B$1:$BD$1,0)))</f>
        <v>55</v>
      </c>
      <c r="BB142">
        <f>IFERROR(INDEX(JMP!$AJ$2:$AU$1000,MATCH($A142,JMP!$A$2:$A$1000,0),MATCH(BB$1,JMP!$AJ$1:$AU$1,0)),INDEX(Baseline!$B$2:$BD$2,1,MATCH(BB$1,Baseline!$B$1:$BD$1,0)))</f>
        <v>0</v>
      </c>
      <c r="BC142">
        <f>IFERROR(INDEX(JMP!$AJ$2:$AU$1000,MATCH($A142,JMP!$A$2:$A$1000,0),MATCH(BC$1,JMP!$AJ$1:$AU$1,0)),INDEX(Baseline!$B$2:$BD$2,1,MATCH(BC$1,Baseline!$B$1:$BD$1,0)))</f>
        <v>3</v>
      </c>
      <c r="BD142">
        <f>IFERROR(INDEX(JMP!$AJ$2:$AU$1000,MATCH($A142,JMP!$A$2:$A$1000,0),MATCH(BD$1,JMP!$AJ$1:$AU$1,0)),INDEX(Baseline!$B$2:$BD$2,1,MATCH(BD$1,Baseline!$B$1:$BD$1,0)))</f>
        <v>4.55</v>
      </c>
      <c r="BE142">
        <f>IFERROR(INDEX(JMP!$AJ$2:$AU$1000,MATCH($A142,JMP!$A$2:$A$1000,0),MATCH(BE$1,JMP!$AJ$1:$AU$1,0)),INDEX(Baseline!$B$2:$BE$2,1,MATCH(BE$1,Baseline!$B$1:$BE$1,0)))</f>
        <v>400000</v>
      </c>
      <c r="BF142" t="str">
        <f t="shared" si="10"/>
        <v>no</v>
      </c>
      <c r="BG142" t="str">
        <f t="shared" si="11"/>
        <v>no</v>
      </c>
      <c r="BH142">
        <f t="shared" si="12"/>
        <v>0.5</v>
      </c>
      <c r="BI142">
        <f t="shared" si="13"/>
        <v>30</v>
      </c>
      <c r="BK142">
        <v>143</v>
      </c>
      <c r="BL142" t="str">
        <f t="shared" si="14"/>
        <v>fall</v>
      </c>
    </row>
    <row r="143" spans="1:64" x14ac:dyDescent="0.35">
      <c r="A143">
        <v>142</v>
      </c>
      <c r="B143">
        <f>IFERROR(INDEX(JMP!$AJ$2:$AU$1000,MATCH($A143,JMP!$A$2:$A$1000,0),MATCH(B$1,JMP!$AJ$1:$AU$1,0)),INDEX(Baseline!$B$2:$BD$2,1,MATCH(B$1,Baseline!$B$1:$BD$1,0)))</f>
        <v>0</v>
      </c>
      <c r="C143">
        <f>IFERROR(INDEX(JMP!$AJ$2:$AU$1000,MATCH($A143,JMP!$A$2:$A$1000,0),MATCH(C$1,JMP!$AJ$1:$AU$1,0)),INDEX(Baseline!$B$2:$BD$2,1,MATCH(C$1,Baseline!$B$1:$BD$1,0)))</f>
        <v>8760</v>
      </c>
      <c r="D143">
        <f>IFERROR(INDEX(JMP!$AJ$2:$AU$1000,MATCH($A143,JMP!$A$2:$A$1000,0),MATCH(D$1,JMP!$AJ$1:$AU$1,0)),INDEX(Baseline!$B$2:$BD$2,1,MATCH(D$1,Baseline!$B$1:$BD$1,0)))</f>
        <v>1</v>
      </c>
      <c r="E143">
        <f>IFERROR(INDEX(JMP!$AJ$2:$AU$1000,MATCH($A143,JMP!$A$2:$A$1000,0),MATCH(E$1,JMP!$AJ$1:$AU$1,0)),INDEX(Baseline!$B$2:$BD$2,1,MATCH(E$1,Baseline!$B$1:$BD$1,0)))</f>
        <v>1</v>
      </c>
      <c r="F143" t="str">
        <f>IFERROR(INDEX(JMP!$AJ$2:$AU$1000,MATCH($A143,JMP!$A$2:$A$1000,0),MATCH(F$1,JMP!$AJ$1:$AU$1,0)),INDEX(Baseline!$B$2:$BD$2,1,MATCH(F$1,Baseline!$B$1:$BD$1,0)))</f>
        <v>e344</v>
      </c>
      <c r="G143" t="str">
        <f>IFERROR(INDEX(JMP!$AJ$2:$AU$1000,MATCH($A143,JMP!$A$2:$A$1000,0),MATCH(G$1,JMP!$AJ$1:$AU$1,0)),INDEX(Baseline!$B$2:$BD$2,1,MATCH(G$1,Baseline!$B$1:$BD$1,0)))</f>
        <v>e340</v>
      </c>
      <c r="H143">
        <f>IFERROR(INDEX(JMP!$AJ$2:$AU$1000,MATCH($A143,JMP!$A$2:$A$1000,0),MATCH(H$1,JMP!$AJ$1:$AU$1,0)),INDEX(Baseline!$B$2:$BD$2,1,MATCH(H$1,Baseline!$B$1:$BD$1,0)))</f>
        <v>1.5</v>
      </c>
      <c r="I143">
        <f>IFERROR(INDEX(JMP!$AJ$2:$AU$1000,MATCH($A143,JMP!$A$2:$A$1000,0),MATCH(I$1,JMP!$AJ$1:$AU$1,0)),INDEX(Baseline!$B$2:$BD$2,1,MATCH(I$1,Baseline!$B$1:$BD$1,0)))</f>
        <v>0.42</v>
      </c>
      <c r="J143">
        <f>IFERROR(INDEX(JMP!$AJ$2:$AU$1000,MATCH($A143,JMP!$A$2:$A$1000,0),MATCH(J$1,JMP!$AJ$1:$AU$1,0)),INDEX(Baseline!$B$2:$BD$2,1,MATCH(J$1,Baseline!$B$1:$BD$1,0)))</f>
        <v>1</v>
      </c>
      <c r="K143">
        <f>IFERROR(INDEX(JMP!$AJ$2:$AU$1000,MATCH($A143,JMP!$A$2:$A$1000,0),MATCH(K$1,JMP!$AJ$1:$AU$1,0)),INDEX(Baseline!$B$2:$BD$2,1,MATCH(K$1,Baseline!$B$1:$BD$1,0)))</f>
        <v>0</v>
      </c>
      <c r="L143">
        <f>IFERROR(INDEX(JMP!$AJ$2:$AU$1000,MATCH($A143,JMP!$A$2:$A$1000,0),MATCH(L$1,JMP!$AJ$1:$AU$1,0)),INDEX(Baseline!$B$2:$BD$2,1,MATCH(L$1,Baseline!$B$1:$BD$1,0)))</f>
        <v>6.9391697700934563E-2</v>
      </c>
      <c r="M143" t="b">
        <f>IFERROR(INDEX(JMP!$AJ$2:$AU$1000,MATCH($A143,JMP!$A$2:$A$1000,0),MATCH(M$1,JMP!$AJ$1:$AU$1,0)),INDEX(Baseline!$B$2:$BD$2,1,MATCH(M$1,Baseline!$B$1:$BD$1,0)))</f>
        <v>0</v>
      </c>
      <c r="N143" t="b">
        <f>IFERROR(INDEX(JMP!$AJ$2:$AU$1000,MATCH($A143,JMP!$A$2:$A$1000,0),MATCH(N$1,JMP!$AJ$1:$AU$1,0)),INDEX(Baseline!$B$2:$BD$2,1,MATCH(N$1,Baseline!$B$1:$BD$1,0)))</f>
        <v>0</v>
      </c>
      <c r="O143">
        <f>IFERROR(INDEX(JMP!$AJ$2:$AU$1000,MATCH($A143,JMP!$A$2:$A$1000,0),MATCH(O$1,JMP!$AJ$1:$AU$1,0)),INDEX(Baseline!$B$2:$BD$2,1,MATCH(O$1,Baseline!$B$1:$BD$1,0)))</f>
        <v>7</v>
      </c>
      <c r="P143">
        <f>IFERROR(INDEX(JMP!$AJ$2:$AU$1000,MATCH($A143,JMP!$A$2:$A$1000,0),MATCH(P$1,JMP!$AJ$1:$AU$1,0)),INDEX(Baseline!$B$2:$BD$2,1,MATCH(P$1,Baseline!$B$1:$BD$1,0)))</f>
        <v>200</v>
      </c>
      <c r="Q143">
        <f>IFERROR(INDEX(JMP!$AJ$2:$AU$1000,MATCH($A143,JMP!$A$2:$A$1000,0),MATCH(Q$1,JMP!$AJ$1:$AU$1,0)),INDEX(Baseline!$B$2:$BD$2,1,MATCH(Q$1,Baseline!$B$1:$BD$1,0)))</f>
        <v>10</v>
      </c>
      <c r="R143">
        <f>IFERROR(INDEX(JMP!$AJ$2:$AU$1000,MATCH($A143,JMP!$A$2:$A$1000,0),MATCH(R$1,JMP!$AJ$1:$AU$1,0)),INDEX(Baseline!$B$2:$BD$2,1,MATCH(R$1,Baseline!$B$1:$BD$1,0)))</f>
        <v>0</v>
      </c>
      <c r="S143">
        <f>IFERROR(INDEX(JMP!$AJ$2:$AU$1000,MATCH($A143,JMP!$A$2:$A$1000,0),MATCH(S$1,JMP!$AJ$1:$AU$1,0)),INDEX(Baseline!$B$2:$BD$2,1,MATCH(S$1,Baseline!$B$1:$BD$1,0)))</f>
        <v>1</v>
      </c>
      <c r="T143">
        <f>IFERROR(INDEX(JMP!$AJ$2:$AU$1000,MATCH($A143,JMP!$A$2:$A$1000,0),MATCH(T$1,JMP!$AJ$1:$AU$1,0)),INDEX(Baseline!$B$2:$BD$2,1,MATCH(T$1,Baseline!$B$1:$BD$1,0)))</f>
        <v>0</v>
      </c>
      <c r="U143" t="str">
        <f>IFERROR(INDEX(JMP!$AJ$2:$AU$1000,MATCH($A143,JMP!$A$2:$A$1000,0),MATCH(U$1,JMP!$AJ$1:$AU$1,0)),INDEX(Baseline!$B$2:$BD$2,1,MATCH(U$1,Baseline!$B$1:$BD$1,0)))</f>
        <v>Titan</v>
      </c>
      <c r="V143">
        <f>IFERROR(INDEX(JMP!$AJ$2:$AU$1000,MATCH($A143,JMP!$A$2:$A$1000,0),MATCH(V$1,JMP!$AJ$1:$AU$1,0)),INDEX(Baseline!$B$2:$BD$2,1,MATCH(V$1,Baseline!$B$1:$BD$1,0)))</f>
        <v>3</v>
      </c>
      <c r="W143">
        <f>IFERROR(INDEX(JMP!$AJ$2:$AU$1000,MATCH($A143,JMP!$A$2:$A$1000,0),MATCH(W$1,JMP!$AJ$1:$AU$1,0)),INDEX(Baseline!$B$2:$BD$2,1,MATCH(W$1,Baseline!$B$1:$BD$1,0)))</f>
        <v>0.37</v>
      </c>
      <c r="X143">
        <f>IFERROR(INDEX(JMP!$AJ$2:$AU$1000,MATCH($A143,JMP!$A$2:$A$1000,0),MATCH(X$1,JMP!$AJ$1:$AU$1,0)),INDEX(Baseline!$B$2:$BD$2,1,MATCH(X$1,Baseline!$B$1:$BD$1,0)))</f>
        <v>4</v>
      </c>
      <c r="Y143">
        <f>IFERROR(INDEX(JMP!$AJ$2:$AU$1000,MATCH($A143,JMP!$A$2:$A$1000,0),MATCH(Y$1,JMP!$AJ$1:$AU$1,0)),INDEX(Baseline!$B$2:$BD$2,1,MATCH(Y$1,Baseline!$B$1:$BD$1,0)))</f>
        <v>6</v>
      </c>
      <c r="Z143">
        <f>IFERROR(INDEX(JMP!$AJ$2:$AU$1000,MATCH($A143,JMP!$A$2:$A$1000,0),MATCH(Z$1,JMP!$AJ$1:$AU$1,0)),INDEX(Baseline!$B$2:$BD$2,1,MATCH(Z$1,Baseline!$B$1:$BD$1,0)))</f>
        <v>1970</v>
      </c>
      <c r="AA143">
        <f>IFERROR(INDEX(JMP!$AJ$2:$AU$1000,MATCH($A143,JMP!$A$2:$A$1000,0),MATCH(AA$1,JMP!$AJ$1:$AU$1,0)),INDEX(Baseline!$B$2:$BD$2,1,MATCH(AA$1,Baseline!$B$1:$BD$1,0)))</f>
        <v>1970</v>
      </c>
      <c r="AB143">
        <f>IFERROR(INDEX(JMP!$AJ$2:$AU$1000,MATCH($A143,JMP!$A$2:$A$1000,0),MATCH(AB$1,JMP!$AJ$1:$AU$1,0)),INDEX(Baseline!$B$2:$BD$2,1,MATCH(AB$1,Baseline!$B$1:$BD$1,0)))</f>
        <v>0</v>
      </c>
      <c r="AC143">
        <f>IFERROR(INDEX(JMP!$AJ$2:$AU$1000,MATCH($A143,JMP!$A$2:$A$1000,0),MATCH(AC$1,JMP!$AJ$1:$AU$1,0)),INDEX(Baseline!$B$2:$BD$2,1,MATCH(AC$1,Baseline!$B$1:$BD$1,0)))</f>
        <v>1</v>
      </c>
      <c r="AD143">
        <f>IFERROR(INDEX(JMP!$AJ$2:$AU$1000,MATCH($A143,JMP!$A$2:$A$1000,0),MATCH(AD$1,JMP!$AJ$1:$AU$1,0)),INDEX(Baseline!$B$2:$BD$2,1,MATCH(AD$1,Baseline!$B$1:$BD$1,0)))</f>
        <v>8</v>
      </c>
      <c r="AE143">
        <f>IFERROR(INDEX(JMP!$AJ$2:$AU$1000,MATCH($A143,JMP!$A$2:$A$1000,0),MATCH(AE$1,JMP!$AJ$1:$AU$1,0)),INDEX(Baseline!$B$2:$BD$2,1,MATCH(AE$1,Baseline!$B$1:$BD$1,0)))</f>
        <v>1</v>
      </c>
      <c r="AF143" t="str">
        <f>IFERROR(INDEX(JMP!$AJ$2:$AU$1000,MATCH($A143,JMP!$A$2:$A$1000,0),MATCH(AF$1,JMP!$AJ$1:$AU$1,0)),INDEX(Baseline!$B$2:$BD$2,1,MATCH(AF$1,Baseline!$B$1:$BD$1,0)))</f>
        <v>bwb</v>
      </c>
      <c r="AG143" t="str">
        <f>IFERROR(INDEX(JMP!$AJ$2:$AU$1000,MATCH($A143,JMP!$A$2:$A$1000,0),MATCH(AG$1,JMP!$AJ$1:$AU$1,0)),INDEX(Baseline!$B$2:$BD$2,1,MATCH(AG$1,Baseline!$B$1:$BD$1,0)))</f>
        <v>V-tail</v>
      </c>
      <c r="AH143">
        <f>IFERROR(INDEX(JMP!$AJ$2:$AU$1000,MATCH($A143,JMP!$A$2:$A$1000,0),MATCH(AH$1,JMP!$AJ$1:$AU$1,0)),INDEX(Baseline!$B$2:$BD$2,1,MATCH(AH$1,Baseline!$B$1:$BD$1,0)))</f>
        <v>1</v>
      </c>
      <c r="AI143">
        <f>IFERROR(INDEX(JMP!$AJ$2:$AU$1000,MATCH($A143,JMP!$A$2:$A$1000,0),MATCH(AI$1,JMP!$AJ$1:$AU$1,0)),INDEX(Baseline!$B$2:$BD$2,1,MATCH(AI$1,Baseline!$B$1:$BD$1,0)))</f>
        <v>724000000</v>
      </c>
      <c r="AJ143">
        <f>IFERROR(INDEX(JMP!$AJ$2:$AU$1000,MATCH($A143,JMP!$A$2:$A$1000,0),MATCH(AJ$1,JMP!$AJ$1:$AU$1,0)),INDEX(Baseline!$B$2:$BD$2,1,MATCH(AJ$1,Baseline!$B$1:$BD$1,0)))</f>
        <v>54500000</v>
      </c>
      <c r="AK143">
        <f>IFERROR(INDEX(JMP!$AJ$2:$AU$1000,MATCH($A143,JMP!$A$2:$A$1000,0),MATCH(AK$1,JMP!$AJ$1:$AU$1,0)),INDEX(Baseline!$B$2:$BD$2,1,MATCH(AK$1,Baseline!$B$1:$BD$1,0)))</f>
        <v>30</v>
      </c>
      <c r="AL143">
        <f>IFERROR(INDEX(JMP!$AJ$2:$AU$1000,MATCH($A143,JMP!$A$2:$A$1000,0),MATCH(AL$1,JMP!$AJ$1:$AU$1,0)),INDEX(Baseline!$B$2:$BD$2,1,MATCH(AL$1,Baseline!$B$1:$BD$1,0)))</f>
        <v>1.4480551443455603E-2</v>
      </c>
      <c r="AM143">
        <f>IFERROR(INDEX(JMP!$AJ$2:$AU$1000,MATCH($A143,JMP!$A$2:$A$1000,0),MATCH(AM$1,JMP!$AJ$1:$AU$1,0)),INDEX(Baseline!$B$2:$BD$2,1,MATCH(AM$1,Baseline!$B$1:$BD$1,0)))</f>
        <v>5.1904761904761898</v>
      </c>
      <c r="AN143">
        <f>IFERROR(INDEX(JMP!$AJ$2:$AU$1000,MATCH($A143,JMP!$A$2:$A$1000,0),MATCH(AN$1,JMP!$AJ$1:$AU$1,0)),INDEX(Baseline!$B$2:$BD$2,1,MATCH(AN$1,Baseline!$B$1:$BD$1,0)))</f>
        <v>2.731500687547737</v>
      </c>
      <c r="AO143">
        <f>IFERROR(INDEX(JMP!$AJ$2:$AU$1000,MATCH($A143,JMP!$A$2:$A$1000,0),MATCH(AO$1,JMP!$AJ$1:$AU$1,0)),INDEX(Baseline!$B$2:$BD$2,1,MATCH(AO$1,Baseline!$B$1:$BD$1,0)))</f>
        <v>0.94747636882468178</v>
      </c>
      <c r="AP143">
        <f>IFERROR(INDEX(JMP!$AJ$2:$AU$1000,MATCH($A143,JMP!$A$2:$A$1000,0),MATCH(AP$1,JMP!$AJ$1:$AU$1,0)),INDEX(Baseline!$B$2:$BD$2,1,MATCH(AP$1,Baseline!$B$1:$BD$1,0)))</f>
        <v>0</v>
      </c>
      <c r="AQ143">
        <f>IFERROR(INDEX(JMP!$AJ$2:$AU$1000,MATCH($A143,JMP!$A$2:$A$1000,0),MATCH(AQ$1,JMP!$AJ$1:$AU$1,0)),INDEX(Baseline!$B$2:$BD$2,1,MATCH(AQ$1,Baseline!$B$1:$BD$1,0)))</f>
        <v>0.35</v>
      </c>
      <c r="AR143">
        <f>IFERROR(INDEX(JMP!$AJ$2:$AU$1000,MATCH($A143,JMP!$A$2:$A$1000,0),MATCH(AR$1,JMP!$AJ$1:$AU$1,0)),INDEX(Baseline!$B$2:$BD$2,1,MATCH(AR$1,Baseline!$B$1:$BD$1,0)))</f>
        <v>0</v>
      </c>
      <c r="AS143">
        <f>IFERROR(INDEX(JMP!$AJ$2:$AU$1000,MATCH($A143,JMP!$A$2:$A$1000,0),MATCH(AS$1,JMP!$AJ$1:$AU$1,0)),INDEX(Baseline!$B$2:$BD$2,1,MATCH(AS$1,Baseline!$B$1:$BD$1,0)))</f>
        <v>0</v>
      </c>
      <c r="AT143">
        <f>IFERROR(INDEX(JMP!$AJ$2:$AU$1000,MATCH($A143,JMP!$A$2:$A$1000,0),MATCH(AT$1,JMP!$AJ$1:$AU$1,0)),INDEX(Baseline!$B$2:$BD$2,1,MATCH(AT$1,Baseline!$B$1:$BD$1,0)))</f>
        <v>500</v>
      </c>
      <c r="AU143">
        <f>IFERROR(INDEX(JMP!$AJ$2:$AU$1000,MATCH($A143,JMP!$A$2:$A$1000,0),MATCH(AU$1,JMP!$AJ$1:$AU$1,0)),INDEX(Baseline!$B$2:$BD$2,1,MATCH(AU$1,Baseline!$B$1:$BD$1,0)))</f>
        <v>50</v>
      </c>
      <c r="AV143">
        <f>IFERROR(INDEX(JMP!$AJ$2:$AU$1000,MATCH($A143,JMP!$A$2:$A$1000,0),MATCH(AV$1,JMP!$AJ$1:$AU$1,0)),INDEX(Baseline!$B$2:$BD$2,1,MATCH(AV$1,Baseline!$B$1:$BD$1,0)))</f>
        <v>12.1</v>
      </c>
      <c r="AW143">
        <f>IFERROR(INDEX(JMP!$AJ$2:$AU$1000,MATCH($A143,JMP!$A$2:$A$1000,0),MATCH(AW$1,JMP!$AJ$1:$AU$1,0)),INDEX(Baseline!$B$2:$BD$2,1,MATCH(AW$1,Baseline!$B$1:$BD$1,0)))</f>
        <v>1.9961979999999998E-3</v>
      </c>
      <c r="AX143">
        <f>IFERROR(INDEX(JMP!$AJ$2:$AU$1000,MATCH($A143,JMP!$A$2:$A$1000,0),MATCH(AX$1,JMP!$AJ$1:$AU$1,0)),INDEX(Baseline!$B$2:$BD$2,1,MATCH(AX$1,Baseline!$B$1:$BD$1,0)))</f>
        <v>1.9961979999999998E-3</v>
      </c>
      <c r="AY143">
        <f>IFERROR(INDEX(JMP!$AJ$2:$AU$1000,MATCH($A143,JMP!$A$2:$A$1000,0),MATCH(AY$1,JMP!$AJ$1:$AU$1,0)),INDEX(Baseline!$B$2:$BD$2,1,MATCH(AY$1,Baseline!$B$1:$BD$1,0)))</f>
        <v>1.9607137E-2</v>
      </c>
      <c r="AZ143">
        <f>IFERROR(INDEX(JMP!$AJ$2:$AU$1000,MATCH($A143,JMP!$A$2:$A$1000,0),MATCH(AZ$1,JMP!$AJ$1:$AU$1,0)),INDEX(Baseline!$B$2:$BD$2,1,MATCH(AZ$1,Baseline!$B$1:$BD$1,0)))</f>
        <v>0</v>
      </c>
      <c r="BA143">
        <f>IFERROR(INDEX(JMP!$AJ$2:$AU$1000,MATCH($A143,JMP!$A$2:$A$1000,0),MATCH(BA$1,JMP!$AJ$1:$AU$1,0)),INDEX(Baseline!$B$2:$BD$2,1,MATCH(BA$1,Baseline!$B$1:$BD$1,0)))</f>
        <v>100</v>
      </c>
      <c r="BB143">
        <f>IFERROR(INDEX(JMP!$AJ$2:$AU$1000,MATCH($A143,JMP!$A$2:$A$1000,0),MATCH(BB$1,JMP!$AJ$1:$AU$1,0)),INDEX(Baseline!$B$2:$BD$2,1,MATCH(BB$1,Baseline!$B$1:$BD$1,0)))</f>
        <v>0</v>
      </c>
      <c r="BC143">
        <f>IFERROR(INDEX(JMP!$AJ$2:$AU$1000,MATCH($A143,JMP!$A$2:$A$1000,0),MATCH(BC$1,JMP!$AJ$1:$AU$1,0)),INDEX(Baseline!$B$2:$BD$2,1,MATCH(BC$1,Baseline!$B$1:$BD$1,0)))</f>
        <v>2</v>
      </c>
      <c r="BD143">
        <f>IFERROR(INDEX(JMP!$AJ$2:$AU$1000,MATCH($A143,JMP!$A$2:$A$1000,0),MATCH(BD$1,JMP!$AJ$1:$AU$1,0)),INDEX(Baseline!$B$2:$BD$2,1,MATCH(BD$1,Baseline!$B$1:$BD$1,0)))</f>
        <v>5</v>
      </c>
      <c r="BE143">
        <f>IFERROR(INDEX(JMP!$AJ$2:$AU$1000,MATCH($A143,JMP!$A$2:$A$1000,0),MATCH(BE$1,JMP!$AJ$1:$AU$1,0)),INDEX(Baseline!$B$2:$BE$2,1,MATCH(BE$1,Baseline!$B$1:$BE$1,0)))</f>
        <v>400000</v>
      </c>
      <c r="BF143" t="str">
        <f t="shared" si="10"/>
        <v>no</v>
      </c>
      <c r="BG143" t="str">
        <f t="shared" si="11"/>
        <v>yes</v>
      </c>
      <c r="BH143">
        <f t="shared" si="12"/>
        <v>1</v>
      </c>
      <c r="BI143">
        <f t="shared" si="13"/>
        <v>100</v>
      </c>
      <c r="BK143">
        <v>144</v>
      </c>
      <c r="BL143" t="str">
        <f t="shared" si="14"/>
        <v>summer</v>
      </c>
    </row>
    <row r="144" spans="1:64" x14ac:dyDescent="0.35">
      <c r="A144">
        <v>143</v>
      </c>
      <c r="B144">
        <f>IFERROR(INDEX(JMP!$AJ$2:$AU$1000,MATCH($A144,JMP!$A$2:$A$1000,0),MATCH(B$1,JMP!$AJ$1:$AU$1,0)),INDEX(Baseline!$B$2:$BD$2,1,MATCH(B$1,Baseline!$B$1:$BD$1,0)))</f>
        <v>0</v>
      </c>
      <c r="C144">
        <f>IFERROR(INDEX(JMP!$AJ$2:$AU$1000,MATCH($A144,JMP!$A$2:$A$1000,0),MATCH(C$1,JMP!$AJ$1:$AU$1,0)),INDEX(Baseline!$B$2:$BD$2,1,MATCH(C$1,Baseline!$B$1:$BD$1,0)))</f>
        <v>8760</v>
      </c>
      <c r="D144">
        <f>IFERROR(INDEX(JMP!$AJ$2:$AU$1000,MATCH($A144,JMP!$A$2:$A$1000,0),MATCH(D$1,JMP!$AJ$1:$AU$1,0)),INDEX(Baseline!$B$2:$BD$2,1,MATCH(D$1,Baseline!$B$1:$BD$1,0)))</f>
        <v>1</v>
      </c>
      <c r="E144">
        <f>IFERROR(INDEX(JMP!$AJ$2:$AU$1000,MATCH($A144,JMP!$A$2:$A$1000,0),MATCH(E$1,JMP!$AJ$1:$AU$1,0)),INDEX(Baseline!$B$2:$BD$2,1,MATCH(E$1,Baseline!$B$1:$BD$1,0)))</f>
        <v>1</v>
      </c>
      <c r="F144" t="str">
        <f>IFERROR(INDEX(JMP!$AJ$2:$AU$1000,MATCH($A144,JMP!$A$2:$A$1000,0),MATCH(F$1,JMP!$AJ$1:$AU$1,0)),INDEX(Baseline!$B$2:$BD$2,1,MATCH(F$1,Baseline!$B$1:$BD$1,0)))</f>
        <v>e344</v>
      </c>
      <c r="G144" t="str">
        <f>IFERROR(INDEX(JMP!$AJ$2:$AU$1000,MATCH($A144,JMP!$A$2:$A$1000,0),MATCH(G$1,JMP!$AJ$1:$AU$1,0)),INDEX(Baseline!$B$2:$BD$2,1,MATCH(G$1,Baseline!$B$1:$BD$1,0)))</f>
        <v>e340</v>
      </c>
      <c r="H144">
        <f>IFERROR(INDEX(JMP!$AJ$2:$AU$1000,MATCH($A144,JMP!$A$2:$A$1000,0),MATCH(H$1,JMP!$AJ$1:$AU$1,0)),INDEX(Baseline!$B$2:$BD$2,1,MATCH(H$1,Baseline!$B$1:$BD$1,0)))</f>
        <v>1.5</v>
      </c>
      <c r="I144">
        <f>IFERROR(INDEX(JMP!$AJ$2:$AU$1000,MATCH($A144,JMP!$A$2:$A$1000,0),MATCH(I$1,JMP!$AJ$1:$AU$1,0)),INDEX(Baseline!$B$2:$BD$2,1,MATCH(I$1,Baseline!$B$1:$BD$1,0)))</f>
        <v>0.42</v>
      </c>
      <c r="J144">
        <f>IFERROR(INDEX(JMP!$AJ$2:$AU$1000,MATCH($A144,JMP!$A$2:$A$1000,0),MATCH(J$1,JMP!$AJ$1:$AU$1,0)),INDEX(Baseline!$B$2:$BD$2,1,MATCH(J$1,Baseline!$B$1:$BD$1,0)))</f>
        <v>1</v>
      </c>
      <c r="K144">
        <f>IFERROR(INDEX(JMP!$AJ$2:$AU$1000,MATCH($A144,JMP!$A$2:$A$1000,0),MATCH(K$1,JMP!$AJ$1:$AU$1,0)),INDEX(Baseline!$B$2:$BD$2,1,MATCH(K$1,Baseline!$B$1:$BD$1,0)))</f>
        <v>0</v>
      </c>
      <c r="L144">
        <f>IFERROR(INDEX(JMP!$AJ$2:$AU$1000,MATCH($A144,JMP!$A$2:$A$1000,0),MATCH(L$1,JMP!$AJ$1:$AU$1,0)),INDEX(Baseline!$B$2:$BD$2,1,MATCH(L$1,Baseline!$B$1:$BD$1,0)))</f>
        <v>0.16944484322321199</v>
      </c>
      <c r="M144" t="b">
        <f>IFERROR(INDEX(JMP!$AJ$2:$AU$1000,MATCH($A144,JMP!$A$2:$A$1000,0),MATCH(M$1,JMP!$AJ$1:$AU$1,0)),INDEX(Baseline!$B$2:$BD$2,1,MATCH(M$1,Baseline!$B$1:$BD$1,0)))</f>
        <v>0</v>
      </c>
      <c r="N144" t="b">
        <f>IFERROR(INDEX(JMP!$AJ$2:$AU$1000,MATCH($A144,JMP!$A$2:$A$1000,0),MATCH(N$1,JMP!$AJ$1:$AU$1,0)),INDEX(Baseline!$B$2:$BD$2,1,MATCH(N$1,Baseline!$B$1:$BD$1,0)))</f>
        <v>0</v>
      </c>
      <c r="O144">
        <f>IFERROR(INDEX(JMP!$AJ$2:$AU$1000,MATCH($A144,JMP!$A$2:$A$1000,0),MATCH(O$1,JMP!$AJ$1:$AU$1,0)),INDEX(Baseline!$B$2:$BD$2,1,MATCH(O$1,Baseline!$B$1:$BD$1,0)))</f>
        <v>7</v>
      </c>
      <c r="P144">
        <f>IFERROR(INDEX(JMP!$AJ$2:$AU$1000,MATCH($A144,JMP!$A$2:$A$1000,0),MATCH(P$1,JMP!$AJ$1:$AU$1,0)),INDEX(Baseline!$B$2:$BD$2,1,MATCH(P$1,Baseline!$B$1:$BD$1,0)))</f>
        <v>200</v>
      </c>
      <c r="Q144">
        <f>IFERROR(INDEX(JMP!$AJ$2:$AU$1000,MATCH($A144,JMP!$A$2:$A$1000,0),MATCH(Q$1,JMP!$AJ$1:$AU$1,0)),INDEX(Baseline!$B$2:$BD$2,1,MATCH(Q$1,Baseline!$B$1:$BD$1,0)))</f>
        <v>10</v>
      </c>
      <c r="R144">
        <f>IFERROR(INDEX(JMP!$AJ$2:$AU$1000,MATCH($A144,JMP!$A$2:$A$1000,0),MATCH(R$1,JMP!$AJ$1:$AU$1,0)),INDEX(Baseline!$B$2:$BD$2,1,MATCH(R$1,Baseline!$B$1:$BD$1,0)))</f>
        <v>0</v>
      </c>
      <c r="S144">
        <f>IFERROR(INDEX(JMP!$AJ$2:$AU$1000,MATCH($A144,JMP!$A$2:$A$1000,0),MATCH(S$1,JMP!$AJ$1:$AU$1,0)),INDEX(Baseline!$B$2:$BD$2,1,MATCH(S$1,Baseline!$B$1:$BD$1,0)))</f>
        <v>1</v>
      </c>
      <c r="T144">
        <f>IFERROR(INDEX(JMP!$AJ$2:$AU$1000,MATCH($A144,JMP!$A$2:$A$1000,0),MATCH(T$1,JMP!$AJ$1:$AU$1,0)),INDEX(Baseline!$B$2:$BD$2,1,MATCH(T$1,Baseline!$B$1:$BD$1,0)))</f>
        <v>0</v>
      </c>
      <c r="U144" t="str">
        <f>IFERROR(INDEX(JMP!$AJ$2:$AU$1000,MATCH($A144,JMP!$A$2:$A$1000,0),MATCH(U$1,JMP!$AJ$1:$AU$1,0)),INDEX(Baseline!$B$2:$BD$2,1,MATCH(U$1,Baseline!$B$1:$BD$1,0)))</f>
        <v>Titan</v>
      </c>
      <c r="V144">
        <f>IFERROR(INDEX(JMP!$AJ$2:$AU$1000,MATCH($A144,JMP!$A$2:$A$1000,0),MATCH(V$1,JMP!$AJ$1:$AU$1,0)),INDEX(Baseline!$B$2:$BD$2,1,MATCH(V$1,Baseline!$B$1:$BD$1,0)))</f>
        <v>3</v>
      </c>
      <c r="W144">
        <f>IFERROR(INDEX(JMP!$AJ$2:$AU$1000,MATCH($A144,JMP!$A$2:$A$1000,0),MATCH(W$1,JMP!$AJ$1:$AU$1,0)),INDEX(Baseline!$B$2:$BD$2,1,MATCH(W$1,Baseline!$B$1:$BD$1,0)))</f>
        <v>0.37</v>
      </c>
      <c r="X144">
        <f>IFERROR(INDEX(JMP!$AJ$2:$AU$1000,MATCH($A144,JMP!$A$2:$A$1000,0),MATCH(X$1,JMP!$AJ$1:$AU$1,0)),INDEX(Baseline!$B$2:$BD$2,1,MATCH(X$1,Baseline!$B$1:$BD$1,0)))</f>
        <v>4</v>
      </c>
      <c r="Y144">
        <f>IFERROR(INDEX(JMP!$AJ$2:$AU$1000,MATCH($A144,JMP!$A$2:$A$1000,0),MATCH(Y$1,JMP!$AJ$1:$AU$1,0)),INDEX(Baseline!$B$2:$BD$2,1,MATCH(Y$1,Baseline!$B$1:$BD$1,0)))</f>
        <v>6</v>
      </c>
      <c r="Z144">
        <f>IFERROR(INDEX(JMP!$AJ$2:$AU$1000,MATCH($A144,JMP!$A$2:$A$1000,0),MATCH(Z$1,JMP!$AJ$1:$AU$1,0)),INDEX(Baseline!$B$2:$BD$2,1,MATCH(Z$1,Baseline!$B$1:$BD$1,0)))</f>
        <v>1970</v>
      </c>
      <c r="AA144">
        <f>IFERROR(INDEX(JMP!$AJ$2:$AU$1000,MATCH($A144,JMP!$A$2:$A$1000,0),MATCH(AA$1,JMP!$AJ$1:$AU$1,0)),INDEX(Baseline!$B$2:$BD$2,1,MATCH(AA$1,Baseline!$B$1:$BD$1,0)))</f>
        <v>1970</v>
      </c>
      <c r="AB144">
        <f>IFERROR(INDEX(JMP!$AJ$2:$AU$1000,MATCH($A144,JMP!$A$2:$A$1000,0),MATCH(AB$1,JMP!$AJ$1:$AU$1,0)),INDEX(Baseline!$B$2:$BD$2,1,MATCH(AB$1,Baseline!$B$1:$BD$1,0)))</f>
        <v>0</v>
      </c>
      <c r="AC144">
        <f>IFERROR(INDEX(JMP!$AJ$2:$AU$1000,MATCH($A144,JMP!$A$2:$A$1000,0),MATCH(AC$1,JMP!$AJ$1:$AU$1,0)),INDEX(Baseline!$B$2:$BD$2,1,MATCH(AC$1,Baseline!$B$1:$BD$1,0)))</f>
        <v>1</v>
      </c>
      <c r="AD144">
        <f>IFERROR(INDEX(JMP!$AJ$2:$AU$1000,MATCH($A144,JMP!$A$2:$A$1000,0),MATCH(AD$1,JMP!$AJ$1:$AU$1,0)),INDEX(Baseline!$B$2:$BD$2,1,MATCH(AD$1,Baseline!$B$1:$BD$1,0)))</f>
        <v>8</v>
      </c>
      <c r="AE144">
        <f>IFERROR(INDEX(JMP!$AJ$2:$AU$1000,MATCH($A144,JMP!$A$2:$A$1000,0),MATCH(AE$1,JMP!$AJ$1:$AU$1,0)),INDEX(Baseline!$B$2:$BD$2,1,MATCH(AE$1,Baseline!$B$1:$BD$1,0)))</f>
        <v>0.625</v>
      </c>
      <c r="AF144" t="str">
        <f>IFERROR(INDEX(JMP!$AJ$2:$AU$1000,MATCH($A144,JMP!$A$2:$A$1000,0),MATCH(AF$1,JMP!$AJ$1:$AU$1,0)),INDEX(Baseline!$B$2:$BD$2,1,MATCH(AF$1,Baseline!$B$1:$BD$1,0)))</f>
        <v>bwb</v>
      </c>
      <c r="AG144" t="str">
        <f>IFERROR(INDEX(JMP!$AJ$2:$AU$1000,MATCH($A144,JMP!$A$2:$A$1000,0),MATCH(AG$1,JMP!$AJ$1:$AU$1,0)),INDEX(Baseline!$B$2:$BD$2,1,MATCH(AG$1,Baseline!$B$1:$BD$1,0)))</f>
        <v>V-tail</v>
      </c>
      <c r="AH144">
        <f>IFERROR(INDEX(JMP!$AJ$2:$AU$1000,MATCH($A144,JMP!$A$2:$A$1000,0),MATCH(AH$1,JMP!$AJ$1:$AU$1,0)),INDEX(Baseline!$B$2:$BD$2,1,MATCH(AH$1,Baseline!$B$1:$BD$1,0)))</f>
        <v>1</v>
      </c>
      <c r="AI144">
        <f>IFERROR(INDEX(JMP!$AJ$2:$AU$1000,MATCH($A144,JMP!$A$2:$A$1000,0),MATCH(AI$1,JMP!$AJ$1:$AU$1,0)),INDEX(Baseline!$B$2:$BD$2,1,MATCH(AI$1,Baseline!$B$1:$BD$1,0)))</f>
        <v>724000000</v>
      </c>
      <c r="AJ144">
        <f>IFERROR(INDEX(JMP!$AJ$2:$AU$1000,MATCH($A144,JMP!$A$2:$A$1000,0),MATCH(AJ$1,JMP!$AJ$1:$AU$1,0)),INDEX(Baseline!$B$2:$BD$2,1,MATCH(AJ$1,Baseline!$B$1:$BD$1,0)))</f>
        <v>54500000</v>
      </c>
      <c r="AK144">
        <f>IFERROR(INDEX(JMP!$AJ$2:$AU$1000,MATCH($A144,JMP!$A$2:$A$1000,0),MATCH(AK$1,JMP!$AJ$1:$AU$1,0)),INDEX(Baseline!$B$2:$BD$2,1,MATCH(AK$1,Baseline!$B$1:$BD$1,0)))</f>
        <v>30</v>
      </c>
      <c r="AL144">
        <f>IFERROR(INDEX(JMP!$AJ$2:$AU$1000,MATCH($A144,JMP!$A$2:$A$1000,0),MATCH(AL$1,JMP!$AJ$1:$AU$1,0)),INDEX(Baseline!$B$2:$BD$2,1,MATCH(AL$1,Baseline!$B$1:$BD$1,0)))</f>
        <v>3.0774509965451252E-2</v>
      </c>
      <c r="AM144">
        <f>IFERROR(INDEX(JMP!$AJ$2:$AU$1000,MATCH($A144,JMP!$A$2:$A$1000,0),MATCH(AM$1,JMP!$AJ$1:$AU$1,0)),INDEX(Baseline!$B$2:$BD$2,1,MATCH(AM$1,Baseline!$B$1:$BD$1,0)))</f>
        <v>6.371428571428571</v>
      </c>
      <c r="AN144">
        <f>IFERROR(INDEX(JMP!$AJ$2:$AU$1000,MATCH($A144,JMP!$A$2:$A$1000,0),MATCH(AN$1,JMP!$AJ$1:$AU$1,0)),INDEX(Baseline!$B$2:$BD$2,1,MATCH(AN$1,Baseline!$B$1:$BD$1,0)))</f>
        <v>1.743214056531696</v>
      </c>
      <c r="AO144">
        <f>IFERROR(INDEX(JMP!$AJ$2:$AU$1000,MATCH($A144,JMP!$A$2:$A$1000,0),MATCH(AO$1,JMP!$AJ$1:$AU$1,0)),INDEX(Baseline!$B$2:$BD$2,1,MATCH(AO$1,Baseline!$B$1:$BD$1,0)))</f>
        <v>1.3663251022801557</v>
      </c>
      <c r="AP144">
        <f>IFERROR(INDEX(JMP!$AJ$2:$AU$1000,MATCH($A144,JMP!$A$2:$A$1000,0),MATCH(AP$1,JMP!$AJ$1:$AU$1,0)),INDEX(Baseline!$B$2:$BD$2,1,MATCH(AP$1,Baseline!$B$1:$BD$1,0)))</f>
        <v>0</v>
      </c>
      <c r="AQ144">
        <f>IFERROR(INDEX(JMP!$AJ$2:$AU$1000,MATCH($A144,JMP!$A$2:$A$1000,0),MATCH(AQ$1,JMP!$AJ$1:$AU$1,0)),INDEX(Baseline!$B$2:$BD$2,1,MATCH(AQ$1,Baseline!$B$1:$BD$1,0)))</f>
        <v>0.35</v>
      </c>
      <c r="AR144">
        <f>IFERROR(INDEX(JMP!$AJ$2:$AU$1000,MATCH($A144,JMP!$A$2:$A$1000,0),MATCH(AR$1,JMP!$AJ$1:$AU$1,0)),INDEX(Baseline!$B$2:$BD$2,1,MATCH(AR$1,Baseline!$B$1:$BD$1,0)))</f>
        <v>0</v>
      </c>
      <c r="AS144">
        <f>IFERROR(INDEX(JMP!$AJ$2:$AU$1000,MATCH($A144,JMP!$A$2:$A$1000,0),MATCH(AS$1,JMP!$AJ$1:$AU$1,0)),INDEX(Baseline!$B$2:$BD$2,1,MATCH(AS$1,Baseline!$B$1:$BD$1,0)))</f>
        <v>0</v>
      </c>
      <c r="AT144">
        <f>IFERROR(INDEX(JMP!$AJ$2:$AU$1000,MATCH($A144,JMP!$A$2:$A$1000,0),MATCH(AT$1,JMP!$AJ$1:$AU$1,0)),INDEX(Baseline!$B$2:$BD$2,1,MATCH(AT$1,Baseline!$B$1:$BD$1,0)))</f>
        <v>500</v>
      </c>
      <c r="AU144">
        <f>IFERROR(INDEX(JMP!$AJ$2:$AU$1000,MATCH($A144,JMP!$A$2:$A$1000,0),MATCH(AU$1,JMP!$AJ$1:$AU$1,0)),INDEX(Baseline!$B$2:$BD$2,1,MATCH(AU$1,Baseline!$B$1:$BD$1,0)))</f>
        <v>50</v>
      </c>
      <c r="AV144">
        <f>IFERROR(INDEX(JMP!$AJ$2:$AU$1000,MATCH($A144,JMP!$A$2:$A$1000,0),MATCH(AV$1,JMP!$AJ$1:$AU$1,0)),INDEX(Baseline!$B$2:$BD$2,1,MATCH(AV$1,Baseline!$B$1:$BD$1,0)))</f>
        <v>12.1</v>
      </c>
      <c r="AW144">
        <f>IFERROR(INDEX(JMP!$AJ$2:$AU$1000,MATCH($A144,JMP!$A$2:$A$1000,0),MATCH(AW$1,JMP!$AJ$1:$AU$1,0)),INDEX(Baseline!$B$2:$BD$2,1,MATCH(AW$1,Baseline!$B$1:$BD$1,0)))</f>
        <v>1.9961979999999998E-3</v>
      </c>
      <c r="AX144">
        <f>IFERROR(INDEX(JMP!$AJ$2:$AU$1000,MATCH($A144,JMP!$A$2:$A$1000,0),MATCH(AX$1,JMP!$AJ$1:$AU$1,0)),INDEX(Baseline!$B$2:$BD$2,1,MATCH(AX$1,Baseline!$B$1:$BD$1,0)))</f>
        <v>1.9961979999999998E-3</v>
      </c>
      <c r="AY144">
        <f>IFERROR(INDEX(JMP!$AJ$2:$AU$1000,MATCH($A144,JMP!$A$2:$A$1000,0),MATCH(AY$1,JMP!$AJ$1:$AU$1,0)),INDEX(Baseline!$B$2:$BD$2,1,MATCH(AY$1,Baseline!$B$1:$BD$1,0)))</f>
        <v>1.9607137E-2</v>
      </c>
      <c r="AZ144">
        <f>IFERROR(INDEX(JMP!$AJ$2:$AU$1000,MATCH($A144,JMP!$A$2:$A$1000,0),MATCH(AZ$1,JMP!$AJ$1:$AU$1,0)),INDEX(Baseline!$B$2:$BD$2,1,MATCH(AZ$1,Baseline!$B$1:$BD$1,0)))</f>
        <v>1</v>
      </c>
      <c r="BA144">
        <f>IFERROR(INDEX(JMP!$AJ$2:$AU$1000,MATCH($A144,JMP!$A$2:$A$1000,0),MATCH(BA$1,JMP!$AJ$1:$AU$1,0)),INDEX(Baseline!$B$2:$BD$2,1,MATCH(BA$1,Baseline!$B$1:$BD$1,0)))</f>
        <v>10</v>
      </c>
      <c r="BB144">
        <f>IFERROR(INDEX(JMP!$AJ$2:$AU$1000,MATCH($A144,JMP!$A$2:$A$1000,0),MATCH(BB$1,JMP!$AJ$1:$AU$1,0)),INDEX(Baseline!$B$2:$BD$2,1,MATCH(BB$1,Baseline!$B$1:$BD$1,0)))</f>
        <v>0</v>
      </c>
      <c r="BC144">
        <f>IFERROR(INDEX(JMP!$AJ$2:$AU$1000,MATCH($A144,JMP!$A$2:$A$1000,0),MATCH(BC$1,JMP!$AJ$1:$AU$1,0)),INDEX(Baseline!$B$2:$BD$2,1,MATCH(BC$1,Baseline!$B$1:$BD$1,0)))</f>
        <v>1</v>
      </c>
      <c r="BD144">
        <f>IFERROR(INDEX(JMP!$AJ$2:$AU$1000,MATCH($A144,JMP!$A$2:$A$1000,0),MATCH(BD$1,JMP!$AJ$1:$AU$1,0)),INDEX(Baseline!$B$2:$BD$2,1,MATCH(BD$1,Baseline!$B$1:$BD$1,0)))</f>
        <v>3.8</v>
      </c>
      <c r="BE144">
        <f>IFERROR(INDEX(JMP!$AJ$2:$AU$1000,MATCH($A144,JMP!$A$2:$A$1000,0),MATCH(BE$1,JMP!$AJ$1:$AU$1,0)),INDEX(Baseline!$B$2:$BE$2,1,MATCH(BE$1,Baseline!$B$1:$BE$1,0)))</f>
        <v>400000</v>
      </c>
      <c r="BF144" t="str">
        <f t="shared" si="10"/>
        <v>yes</v>
      </c>
      <c r="BG144" t="str">
        <f t="shared" si="11"/>
        <v>yes</v>
      </c>
      <c r="BH144">
        <f t="shared" si="12"/>
        <v>0.5</v>
      </c>
      <c r="BI144">
        <f t="shared" si="13"/>
        <v>10</v>
      </c>
      <c r="BK144">
        <v>145</v>
      </c>
      <c r="BL144" t="str">
        <f t="shared" si="14"/>
        <v>spring</v>
      </c>
    </row>
    <row r="145" spans="1:64" x14ac:dyDescent="0.35">
      <c r="A145">
        <v>144</v>
      </c>
      <c r="B145">
        <f>IFERROR(INDEX(JMP!$AJ$2:$AU$1000,MATCH($A145,JMP!$A$2:$A$1000,0),MATCH(B$1,JMP!$AJ$1:$AU$1,0)),INDEX(Baseline!$B$2:$BD$2,1,MATCH(B$1,Baseline!$B$1:$BD$1,0)))</f>
        <v>0</v>
      </c>
      <c r="C145">
        <f>IFERROR(INDEX(JMP!$AJ$2:$AU$1000,MATCH($A145,JMP!$A$2:$A$1000,0),MATCH(C$1,JMP!$AJ$1:$AU$1,0)),INDEX(Baseline!$B$2:$BD$2,1,MATCH(C$1,Baseline!$B$1:$BD$1,0)))</f>
        <v>8760</v>
      </c>
      <c r="D145">
        <f>IFERROR(INDEX(JMP!$AJ$2:$AU$1000,MATCH($A145,JMP!$A$2:$A$1000,0),MATCH(D$1,JMP!$AJ$1:$AU$1,0)),INDEX(Baseline!$B$2:$BD$2,1,MATCH(D$1,Baseline!$B$1:$BD$1,0)))</f>
        <v>1</v>
      </c>
      <c r="E145">
        <f>IFERROR(INDEX(JMP!$AJ$2:$AU$1000,MATCH($A145,JMP!$A$2:$A$1000,0),MATCH(E$1,JMP!$AJ$1:$AU$1,0)),INDEX(Baseline!$B$2:$BD$2,1,MATCH(E$1,Baseline!$B$1:$BD$1,0)))</f>
        <v>1</v>
      </c>
      <c r="F145" t="str">
        <f>IFERROR(INDEX(JMP!$AJ$2:$AU$1000,MATCH($A145,JMP!$A$2:$A$1000,0),MATCH(F$1,JMP!$AJ$1:$AU$1,0)),INDEX(Baseline!$B$2:$BD$2,1,MATCH(F$1,Baseline!$B$1:$BD$1,0)))</f>
        <v>e344</v>
      </c>
      <c r="G145" t="str">
        <f>IFERROR(INDEX(JMP!$AJ$2:$AU$1000,MATCH($A145,JMP!$A$2:$A$1000,0),MATCH(G$1,JMP!$AJ$1:$AU$1,0)),INDEX(Baseline!$B$2:$BD$2,1,MATCH(G$1,Baseline!$B$1:$BD$1,0)))</f>
        <v>e340</v>
      </c>
      <c r="H145">
        <f>IFERROR(INDEX(JMP!$AJ$2:$AU$1000,MATCH($A145,JMP!$A$2:$A$1000,0),MATCH(H$1,JMP!$AJ$1:$AU$1,0)),INDEX(Baseline!$B$2:$BD$2,1,MATCH(H$1,Baseline!$B$1:$BD$1,0)))</f>
        <v>1.5</v>
      </c>
      <c r="I145">
        <f>IFERROR(INDEX(JMP!$AJ$2:$AU$1000,MATCH($A145,JMP!$A$2:$A$1000,0),MATCH(I$1,JMP!$AJ$1:$AU$1,0)),INDEX(Baseline!$B$2:$BD$2,1,MATCH(I$1,Baseline!$B$1:$BD$1,0)))</f>
        <v>0.42</v>
      </c>
      <c r="J145">
        <f>IFERROR(INDEX(JMP!$AJ$2:$AU$1000,MATCH($A145,JMP!$A$2:$A$1000,0),MATCH(J$1,JMP!$AJ$1:$AU$1,0)),INDEX(Baseline!$B$2:$BD$2,1,MATCH(J$1,Baseline!$B$1:$BD$1,0)))</f>
        <v>1</v>
      </c>
      <c r="K145">
        <f>IFERROR(INDEX(JMP!$AJ$2:$AU$1000,MATCH($A145,JMP!$A$2:$A$1000,0),MATCH(K$1,JMP!$AJ$1:$AU$1,0)),INDEX(Baseline!$B$2:$BD$2,1,MATCH(K$1,Baseline!$B$1:$BD$1,0)))</f>
        <v>0</v>
      </c>
      <c r="L145">
        <f>IFERROR(INDEX(JMP!$AJ$2:$AU$1000,MATCH($A145,JMP!$A$2:$A$1000,0),MATCH(L$1,JMP!$AJ$1:$AU$1,0)),INDEX(Baseline!$B$2:$BD$2,1,MATCH(L$1,Baseline!$B$1:$BD$1,0)))</f>
        <v>0.15068487843778497</v>
      </c>
      <c r="M145" t="b">
        <f>IFERROR(INDEX(JMP!$AJ$2:$AU$1000,MATCH($A145,JMP!$A$2:$A$1000,0),MATCH(M$1,JMP!$AJ$1:$AU$1,0)),INDEX(Baseline!$B$2:$BD$2,1,MATCH(M$1,Baseline!$B$1:$BD$1,0)))</f>
        <v>0</v>
      </c>
      <c r="N145" t="b">
        <f>IFERROR(INDEX(JMP!$AJ$2:$AU$1000,MATCH($A145,JMP!$A$2:$A$1000,0),MATCH(N$1,JMP!$AJ$1:$AU$1,0)),INDEX(Baseline!$B$2:$BD$2,1,MATCH(N$1,Baseline!$B$1:$BD$1,0)))</f>
        <v>0</v>
      </c>
      <c r="O145">
        <f>IFERROR(INDEX(JMP!$AJ$2:$AU$1000,MATCH($A145,JMP!$A$2:$A$1000,0),MATCH(O$1,JMP!$AJ$1:$AU$1,0)),INDEX(Baseline!$B$2:$BD$2,1,MATCH(O$1,Baseline!$B$1:$BD$1,0)))</f>
        <v>7</v>
      </c>
      <c r="P145">
        <f>IFERROR(INDEX(JMP!$AJ$2:$AU$1000,MATCH($A145,JMP!$A$2:$A$1000,0),MATCH(P$1,JMP!$AJ$1:$AU$1,0)),INDEX(Baseline!$B$2:$BD$2,1,MATCH(P$1,Baseline!$B$1:$BD$1,0)))</f>
        <v>200</v>
      </c>
      <c r="Q145">
        <f>IFERROR(INDEX(JMP!$AJ$2:$AU$1000,MATCH($A145,JMP!$A$2:$A$1000,0),MATCH(Q$1,JMP!$AJ$1:$AU$1,0)),INDEX(Baseline!$B$2:$BD$2,1,MATCH(Q$1,Baseline!$B$1:$BD$1,0)))</f>
        <v>10</v>
      </c>
      <c r="R145">
        <f>IFERROR(INDEX(JMP!$AJ$2:$AU$1000,MATCH($A145,JMP!$A$2:$A$1000,0),MATCH(R$1,JMP!$AJ$1:$AU$1,0)),INDEX(Baseline!$B$2:$BD$2,1,MATCH(R$1,Baseline!$B$1:$BD$1,0)))</f>
        <v>0</v>
      </c>
      <c r="S145">
        <f>IFERROR(INDEX(JMP!$AJ$2:$AU$1000,MATCH($A145,JMP!$A$2:$A$1000,0),MATCH(S$1,JMP!$AJ$1:$AU$1,0)),INDEX(Baseline!$B$2:$BD$2,1,MATCH(S$1,Baseline!$B$1:$BD$1,0)))</f>
        <v>1</v>
      </c>
      <c r="T145">
        <f>IFERROR(INDEX(JMP!$AJ$2:$AU$1000,MATCH($A145,JMP!$A$2:$A$1000,0),MATCH(T$1,JMP!$AJ$1:$AU$1,0)),INDEX(Baseline!$B$2:$BD$2,1,MATCH(T$1,Baseline!$B$1:$BD$1,0)))</f>
        <v>0</v>
      </c>
      <c r="U145" t="str">
        <f>IFERROR(INDEX(JMP!$AJ$2:$AU$1000,MATCH($A145,JMP!$A$2:$A$1000,0),MATCH(U$1,JMP!$AJ$1:$AU$1,0)),INDEX(Baseline!$B$2:$BD$2,1,MATCH(U$1,Baseline!$B$1:$BD$1,0)))</f>
        <v>Titan</v>
      </c>
      <c r="V145">
        <f>IFERROR(INDEX(JMP!$AJ$2:$AU$1000,MATCH($A145,JMP!$A$2:$A$1000,0),MATCH(V$1,JMP!$AJ$1:$AU$1,0)),INDEX(Baseline!$B$2:$BD$2,1,MATCH(V$1,Baseline!$B$1:$BD$1,0)))</f>
        <v>3</v>
      </c>
      <c r="W145">
        <f>IFERROR(INDEX(JMP!$AJ$2:$AU$1000,MATCH($A145,JMP!$A$2:$A$1000,0),MATCH(W$1,JMP!$AJ$1:$AU$1,0)),INDEX(Baseline!$B$2:$BD$2,1,MATCH(W$1,Baseline!$B$1:$BD$1,0)))</f>
        <v>0.37</v>
      </c>
      <c r="X145">
        <f>IFERROR(INDEX(JMP!$AJ$2:$AU$1000,MATCH($A145,JMP!$A$2:$A$1000,0),MATCH(X$1,JMP!$AJ$1:$AU$1,0)),INDEX(Baseline!$B$2:$BD$2,1,MATCH(X$1,Baseline!$B$1:$BD$1,0)))</f>
        <v>4</v>
      </c>
      <c r="Y145">
        <f>IFERROR(INDEX(JMP!$AJ$2:$AU$1000,MATCH($A145,JMP!$A$2:$A$1000,0),MATCH(Y$1,JMP!$AJ$1:$AU$1,0)),INDEX(Baseline!$B$2:$BD$2,1,MATCH(Y$1,Baseline!$B$1:$BD$1,0)))</f>
        <v>2</v>
      </c>
      <c r="Z145">
        <f>IFERROR(INDEX(JMP!$AJ$2:$AU$1000,MATCH($A145,JMP!$A$2:$A$1000,0),MATCH(Z$1,JMP!$AJ$1:$AU$1,0)),INDEX(Baseline!$B$2:$BD$2,1,MATCH(Z$1,Baseline!$B$1:$BD$1,0)))</f>
        <v>1970</v>
      </c>
      <c r="AA145">
        <f>IFERROR(INDEX(JMP!$AJ$2:$AU$1000,MATCH($A145,JMP!$A$2:$A$1000,0),MATCH(AA$1,JMP!$AJ$1:$AU$1,0)),INDEX(Baseline!$B$2:$BD$2,1,MATCH(AA$1,Baseline!$B$1:$BD$1,0)))</f>
        <v>1970</v>
      </c>
      <c r="AB145">
        <f>IFERROR(INDEX(JMP!$AJ$2:$AU$1000,MATCH($A145,JMP!$A$2:$A$1000,0),MATCH(AB$1,JMP!$AJ$1:$AU$1,0)),INDEX(Baseline!$B$2:$BD$2,1,MATCH(AB$1,Baseline!$B$1:$BD$1,0)))</f>
        <v>0</v>
      </c>
      <c r="AC145">
        <f>IFERROR(INDEX(JMP!$AJ$2:$AU$1000,MATCH($A145,JMP!$A$2:$A$1000,0),MATCH(AC$1,JMP!$AJ$1:$AU$1,0)),INDEX(Baseline!$B$2:$BD$2,1,MATCH(AC$1,Baseline!$B$1:$BD$1,0)))</f>
        <v>1</v>
      </c>
      <c r="AD145">
        <f>IFERROR(INDEX(JMP!$AJ$2:$AU$1000,MATCH($A145,JMP!$A$2:$A$1000,0),MATCH(AD$1,JMP!$AJ$1:$AU$1,0)),INDEX(Baseline!$B$2:$BD$2,1,MATCH(AD$1,Baseline!$B$1:$BD$1,0)))</f>
        <v>8</v>
      </c>
      <c r="AE145">
        <f>IFERROR(INDEX(JMP!$AJ$2:$AU$1000,MATCH($A145,JMP!$A$2:$A$1000,0),MATCH(AE$1,JMP!$AJ$1:$AU$1,0)),INDEX(Baseline!$B$2:$BD$2,1,MATCH(AE$1,Baseline!$B$1:$BD$1,0)))</f>
        <v>1</v>
      </c>
      <c r="AF145" t="str">
        <f>IFERROR(INDEX(JMP!$AJ$2:$AU$1000,MATCH($A145,JMP!$A$2:$A$1000,0),MATCH(AF$1,JMP!$AJ$1:$AU$1,0)),INDEX(Baseline!$B$2:$BD$2,1,MATCH(AF$1,Baseline!$B$1:$BD$1,0)))</f>
        <v>bwb</v>
      </c>
      <c r="AG145" t="str">
        <f>IFERROR(INDEX(JMP!$AJ$2:$AU$1000,MATCH($A145,JMP!$A$2:$A$1000,0),MATCH(AG$1,JMP!$AJ$1:$AU$1,0)),INDEX(Baseline!$B$2:$BD$2,1,MATCH(AG$1,Baseline!$B$1:$BD$1,0)))</f>
        <v>V-tail</v>
      </c>
      <c r="AH145">
        <f>IFERROR(INDEX(JMP!$AJ$2:$AU$1000,MATCH($A145,JMP!$A$2:$A$1000,0),MATCH(AH$1,JMP!$AJ$1:$AU$1,0)),INDEX(Baseline!$B$2:$BD$2,1,MATCH(AH$1,Baseline!$B$1:$BD$1,0)))</f>
        <v>0</v>
      </c>
      <c r="AI145">
        <f>IFERROR(INDEX(JMP!$AJ$2:$AU$1000,MATCH($A145,JMP!$A$2:$A$1000,0),MATCH(AI$1,JMP!$AJ$1:$AU$1,0)),INDEX(Baseline!$B$2:$BD$2,1,MATCH(AI$1,Baseline!$B$1:$BD$1,0)))</f>
        <v>724000000</v>
      </c>
      <c r="AJ145">
        <f>IFERROR(INDEX(JMP!$AJ$2:$AU$1000,MATCH($A145,JMP!$A$2:$A$1000,0),MATCH(AJ$1,JMP!$AJ$1:$AU$1,0)),INDEX(Baseline!$B$2:$BD$2,1,MATCH(AJ$1,Baseline!$B$1:$BD$1,0)))</f>
        <v>54500000</v>
      </c>
      <c r="AK145">
        <f>IFERROR(INDEX(JMP!$AJ$2:$AU$1000,MATCH($A145,JMP!$A$2:$A$1000,0),MATCH(AK$1,JMP!$AJ$1:$AU$1,0)),INDEX(Baseline!$B$2:$BD$2,1,MATCH(AK$1,Baseline!$B$1:$BD$1,0)))</f>
        <v>30</v>
      </c>
      <c r="AL145">
        <f>IFERROR(INDEX(JMP!$AJ$2:$AU$1000,MATCH($A145,JMP!$A$2:$A$1000,0),MATCH(AL$1,JMP!$AJ$1:$AU$1,0)),INDEX(Baseline!$B$2:$BD$2,1,MATCH(AL$1,Baseline!$B$1:$BD$1,0)))</f>
        <v>2.3791384884595975E-2</v>
      </c>
      <c r="AM145">
        <f>IFERROR(INDEX(JMP!$AJ$2:$AU$1000,MATCH($A145,JMP!$A$2:$A$1000,0),MATCH(AM$1,JMP!$AJ$1:$AU$1,0)),INDEX(Baseline!$B$2:$BD$2,1,MATCH(AM$1,Baseline!$B$1:$BD$1,0)))</f>
        <v>5.1904761904761898</v>
      </c>
      <c r="AN145">
        <f>IFERROR(INDEX(JMP!$AJ$2:$AU$1000,MATCH($A145,JMP!$A$2:$A$1000,0),MATCH(AN$1,JMP!$AJ$1:$AU$1,0)),INDEX(Baseline!$B$2:$BD$2,1,MATCH(AN$1,Baseline!$B$1:$BD$1,0)))</f>
        <v>1.6726221543162647</v>
      </c>
      <c r="AO145">
        <f>IFERROR(INDEX(JMP!$AJ$2:$AU$1000,MATCH($A145,JMP!$A$2:$A$1000,0),MATCH(AO$1,JMP!$AJ$1:$AU$1,0)),INDEX(Baseline!$B$2:$BD$2,1,MATCH(AO$1,Baseline!$B$1:$BD$1,0)))</f>
        <v>0.42391545200533931</v>
      </c>
      <c r="AP145">
        <f>IFERROR(INDEX(JMP!$AJ$2:$AU$1000,MATCH($A145,JMP!$A$2:$A$1000,0),MATCH(AP$1,JMP!$AJ$1:$AU$1,0)),INDEX(Baseline!$B$2:$BD$2,1,MATCH(AP$1,Baseline!$B$1:$BD$1,0)))</f>
        <v>0</v>
      </c>
      <c r="AQ145">
        <f>IFERROR(INDEX(JMP!$AJ$2:$AU$1000,MATCH($A145,JMP!$A$2:$A$1000,0),MATCH(AQ$1,JMP!$AJ$1:$AU$1,0)),INDEX(Baseline!$B$2:$BD$2,1,MATCH(AQ$1,Baseline!$B$1:$BD$1,0)))</f>
        <v>0.35</v>
      </c>
      <c r="AR145">
        <f>IFERROR(INDEX(JMP!$AJ$2:$AU$1000,MATCH($A145,JMP!$A$2:$A$1000,0),MATCH(AR$1,JMP!$AJ$1:$AU$1,0)),INDEX(Baseline!$B$2:$BD$2,1,MATCH(AR$1,Baseline!$B$1:$BD$1,0)))</f>
        <v>0</v>
      </c>
      <c r="AS145">
        <f>IFERROR(INDEX(JMP!$AJ$2:$AU$1000,MATCH($A145,JMP!$A$2:$A$1000,0),MATCH(AS$1,JMP!$AJ$1:$AU$1,0)),INDEX(Baseline!$B$2:$BD$2,1,MATCH(AS$1,Baseline!$B$1:$BD$1,0)))</f>
        <v>0</v>
      </c>
      <c r="AT145">
        <f>IFERROR(INDEX(JMP!$AJ$2:$AU$1000,MATCH($A145,JMP!$A$2:$A$1000,0),MATCH(AT$1,JMP!$AJ$1:$AU$1,0)),INDEX(Baseline!$B$2:$BD$2,1,MATCH(AT$1,Baseline!$B$1:$BD$1,0)))</f>
        <v>500</v>
      </c>
      <c r="AU145">
        <f>IFERROR(INDEX(JMP!$AJ$2:$AU$1000,MATCH($A145,JMP!$A$2:$A$1000,0),MATCH(AU$1,JMP!$AJ$1:$AU$1,0)),INDEX(Baseline!$B$2:$BD$2,1,MATCH(AU$1,Baseline!$B$1:$BD$1,0)))</f>
        <v>50</v>
      </c>
      <c r="AV145">
        <f>IFERROR(INDEX(JMP!$AJ$2:$AU$1000,MATCH($A145,JMP!$A$2:$A$1000,0),MATCH(AV$1,JMP!$AJ$1:$AU$1,0)),INDEX(Baseline!$B$2:$BD$2,1,MATCH(AV$1,Baseline!$B$1:$BD$1,0)))</f>
        <v>12.1</v>
      </c>
      <c r="AW145">
        <f>IFERROR(INDEX(JMP!$AJ$2:$AU$1000,MATCH($A145,JMP!$A$2:$A$1000,0),MATCH(AW$1,JMP!$AJ$1:$AU$1,0)),INDEX(Baseline!$B$2:$BD$2,1,MATCH(AW$1,Baseline!$B$1:$BD$1,0)))</f>
        <v>1.9961979999999998E-3</v>
      </c>
      <c r="AX145">
        <f>IFERROR(INDEX(JMP!$AJ$2:$AU$1000,MATCH($A145,JMP!$A$2:$A$1000,0),MATCH(AX$1,JMP!$AJ$1:$AU$1,0)),INDEX(Baseline!$B$2:$BD$2,1,MATCH(AX$1,Baseline!$B$1:$BD$1,0)))</f>
        <v>1.9961979999999998E-3</v>
      </c>
      <c r="AY145">
        <f>IFERROR(INDEX(JMP!$AJ$2:$AU$1000,MATCH($A145,JMP!$A$2:$A$1000,0),MATCH(AY$1,JMP!$AJ$1:$AU$1,0)),INDEX(Baseline!$B$2:$BD$2,1,MATCH(AY$1,Baseline!$B$1:$BD$1,0)))</f>
        <v>1.9607137E-2</v>
      </c>
      <c r="AZ145">
        <f>IFERROR(INDEX(JMP!$AJ$2:$AU$1000,MATCH($A145,JMP!$A$2:$A$1000,0),MATCH(AZ$1,JMP!$AJ$1:$AU$1,0)),INDEX(Baseline!$B$2:$BD$2,1,MATCH(AZ$1,Baseline!$B$1:$BD$1,0)))</f>
        <v>0</v>
      </c>
      <c r="BA145">
        <f>IFERROR(INDEX(JMP!$AJ$2:$AU$1000,MATCH($A145,JMP!$A$2:$A$1000,0),MATCH(BA$1,JMP!$AJ$1:$AU$1,0)),INDEX(Baseline!$B$2:$BD$2,1,MATCH(BA$1,Baseline!$B$1:$BD$1,0)))</f>
        <v>10</v>
      </c>
      <c r="BB145">
        <f>IFERROR(INDEX(JMP!$AJ$2:$AU$1000,MATCH($A145,JMP!$A$2:$A$1000,0),MATCH(BB$1,JMP!$AJ$1:$AU$1,0)),INDEX(Baseline!$B$2:$BD$2,1,MATCH(BB$1,Baseline!$B$1:$BD$1,0)))</f>
        <v>0</v>
      </c>
      <c r="BC145">
        <f>IFERROR(INDEX(JMP!$AJ$2:$AU$1000,MATCH($A145,JMP!$A$2:$A$1000,0),MATCH(BC$1,JMP!$AJ$1:$AU$1,0)),INDEX(Baseline!$B$2:$BD$2,1,MATCH(BC$1,Baseline!$B$1:$BD$1,0)))</f>
        <v>4</v>
      </c>
      <c r="BD145">
        <f>IFERROR(INDEX(JMP!$AJ$2:$AU$1000,MATCH($A145,JMP!$A$2:$A$1000,0),MATCH(BD$1,JMP!$AJ$1:$AU$1,0)),INDEX(Baseline!$B$2:$BD$2,1,MATCH(BD$1,Baseline!$B$1:$BD$1,0)))</f>
        <v>4.4000000000000004</v>
      </c>
      <c r="BE145">
        <f>IFERROR(INDEX(JMP!$AJ$2:$AU$1000,MATCH($A145,JMP!$A$2:$A$1000,0),MATCH(BE$1,JMP!$AJ$1:$AU$1,0)),INDEX(Baseline!$B$2:$BE$2,1,MATCH(BE$1,Baseline!$B$1:$BE$1,0)))</f>
        <v>400000</v>
      </c>
      <c r="BF145" t="str">
        <f t="shared" si="10"/>
        <v>no</v>
      </c>
      <c r="BG145" t="str">
        <f t="shared" si="11"/>
        <v>no</v>
      </c>
      <c r="BH145">
        <f t="shared" si="12"/>
        <v>1</v>
      </c>
      <c r="BI145">
        <f t="shared" si="13"/>
        <v>10</v>
      </c>
      <c r="BK145">
        <v>146</v>
      </c>
      <c r="BL145" t="str">
        <f t="shared" si="14"/>
        <v>winter</v>
      </c>
    </row>
    <row r="146" spans="1:64" x14ac:dyDescent="0.35">
      <c r="A146">
        <v>145</v>
      </c>
      <c r="B146">
        <f>IFERROR(INDEX(JMP!$AJ$2:$AU$1000,MATCH($A146,JMP!$A$2:$A$1000,0),MATCH(B$1,JMP!$AJ$1:$AU$1,0)),INDEX(Baseline!$B$2:$BD$2,1,MATCH(B$1,Baseline!$B$1:$BD$1,0)))</f>
        <v>0</v>
      </c>
      <c r="C146">
        <f>IFERROR(INDEX(JMP!$AJ$2:$AU$1000,MATCH($A146,JMP!$A$2:$A$1000,0),MATCH(C$1,JMP!$AJ$1:$AU$1,0)),INDEX(Baseline!$B$2:$BD$2,1,MATCH(C$1,Baseline!$B$1:$BD$1,0)))</f>
        <v>8760</v>
      </c>
      <c r="D146">
        <f>IFERROR(INDEX(JMP!$AJ$2:$AU$1000,MATCH($A146,JMP!$A$2:$A$1000,0),MATCH(D$1,JMP!$AJ$1:$AU$1,0)),INDEX(Baseline!$B$2:$BD$2,1,MATCH(D$1,Baseline!$B$1:$BD$1,0)))</f>
        <v>1</v>
      </c>
      <c r="E146">
        <f>IFERROR(INDEX(JMP!$AJ$2:$AU$1000,MATCH($A146,JMP!$A$2:$A$1000,0),MATCH(E$1,JMP!$AJ$1:$AU$1,0)),INDEX(Baseline!$B$2:$BD$2,1,MATCH(E$1,Baseline!$B$1:$BD$1,0)))</f>
        <v>1</v>
      </c>
      <c r="F146" t="str">
        <f>IFERROR(INDEX(JMP!$AJ$2:$AU$1000,MATCH($A146,JMP!$A$2:$A$1000,0),MATCH(F$1,JMP!$AJ$1:$AU$1,0)),INDEX(Baseline!$B$2:$BD$2,1,MATCH(F$1,Baseline!$B$1:$BD$1,0)))</f>
        <v>e344</v>
      </c>
      <c r="G146" t="str">
        <f>IFERROR(INDEX(JMP!$AJ$2:$AU$1000,MATCH($A146,JMP!$A$2:$A$1000,0),MATCH(G$1,JMP!$AJ$1:$AU$1,0)),INDEX(Baseline!$B$2:$BD$2,1,MATCH(G$1,Baseline!$B$1:$BD$1,0)))</f>
        <v>e340</v>
      </c>
      <c r="H146">
        <f>IFERROR(INDEX(JMP!$AJ$2:$AU$1000,MATCH($A146,JMP!$A$2:$A$1000,0),MATCH(H$1,JMP!$AJ$1:$AU$1,0)),INDEX(Baseline!$B$2:$BD$2,1,MATCH(H$1,Baseline!$B$1:$BD$1,0)))</f>
        <v>1.5</v>
      </c>
      <c r="I146">
        <f>IFERROR(INDEX(JMP!$AJ$2:$AU$1000,MATCH($A146,JMP!$A$2:$A$1000,0),MATCH(I$1,JMP!$AJ$1:$AU$1,0)),INDEX(Baseline!$B$2:$BD$2,1,MATCH(I$1,Baseline!$B$1:$BD$1,0)))</f>
        <v>0.42</v>
      </c>
      <c r="J146">
        <f>IFERROR(INDEX(JMP!$AJ$2:$AU$1000,MATCH($A146,JMP!$A$2:$A$1000,0),MATCH(J$1,JMP!$AJ$1:$AU$1,0)),INDEX(Baseline!$B$2:$BD$2,1,MATCH(J$1,Baseline!$B$1:$BD$1,0)))</f>
        <v>1</v>
      </c>
      <c r="K146">
        <f>IFERROR(INDEX(JMP!$AJ$2:$AU$1000,MATCH($A146,JMP!$A$2:$A$1000,0),MATCH(K$1,JMP!$AJ$1:$AU$1,0)),INDEX(Baseline!$B$2:$BD$2,1,MATCH(K$1,Baseline!$B$1:$BD$1,0)))</f>
        <v>0</v>
      </c>
      <c r="L146">
        <f>IFERROR(INDEX(JMP!$AJ$2:$AU$1000,MATCH($A146,JMP!$A$2:$A$1000,0),MATCH(L$1,JMP!$AJ$1:$AU$1,0)),INDEX(Baseline!$B$2:$BD$2,1,MATCH(L$1,Baseline!$B$1:$BD$1,0)))</f>
        <v>0.16944484322321199</v>
      </c>
      <c r="M146" t="b">
        <f>IFERROR(INDEX(JMP!$AJ$2:$AU$1000,MATCH($A146,JMP!$A$2:$A$1000,0),MATCH(M$1,JMP!$AJ$1:$AU$1,0)),INDEX(Baseline!$B$2:$BD$2,1,MATCH(M$1,Baseline!$B$1:$BD$1,0)))</f>
        <v>0</v>
      </c>
      <c r="N146" t="b">
        <f>IFERROR(INDEX(JMP!$AJ$2:$AU$1000,MATCH($A146,JMP!$A$2:$A$1000,0),MATCH(N$1,JMP!$AJ$1:$AU$1,0)),INDEX(Baseline!$B$2:$BD$2,1,MATCH(N$1,Baseline!$B$1:$BD$1,0)))</f>
        <v>0</v>
      </c>
      <c r="O146">
        <f>IFERROR(INDEX(JMP!$AJ$2:$AU$1000,MATCH($A146,JMP!$A$2:$A$1000,0),MATCH(O$1,JMP!$AJ$1:$AU$1,0)),INDEX(Baseline!$B$2:$BD$2,1,MATCH(O$1,Baseline!$B$1:$BD$1,0)))</f>
        <v>7</v>
      </c>
      <c r="P146">
        <f>IFERROR(INDEX(JMP!$AJ$2:$AU$1000,MATCH($A146,JMP!$A$2:$A$1000,0),MATCH(P$1,JMP!$AJ$1:$AU$1,0)),INDEX(Baseline!$B$2:$BD$2,1,MATCH(P$1,Baseline!$B$1:$BD$1,0)))</f>
        <v>200</v>
      </c>
      <c r="Q146">
        <f>IFERROR(INDEX(JMP!$AJ$2:$AU$1000,MATCH($A146,JMP!$A$2:$A$1000,0),MATCH(Q$1,JMP!$AJ$1:$AU$1,0)),INDEX(Baseline!$B$2:$BD$2,1,MATCH(Q$1,Baseline!$B$1:$BD$1,0)))</f>
        <v>10</v>
      </c>
      <c r="R146">
        <f>IFERROR(INDEX(JMP!$AJ$2:$AU$1000,MATCH($A146,JMP!$A$2:$A$1000,0),MATCH(R$1,JMP!$AJ$1:$AU$1,0)),INDEX(Baseline!$B$2:$BD$2,1,MATCH(R$1,Baseline!$B$1:$BD$1,0)))</f>
        <v>0</v>
      </c>
      <c r="S146">
        <f>IFERROR(INDEX(JMP!$AJ$2:$AU$1000,MATCH($A146,JMP!$A$2:$A$1000,0),MATCH(S$1,JMP!$AJ$1:$AU$1,0)),INDEX(Baseline!$B$2:$BD$2,1,MATCH(S$1,Baseline!$B$1:$BD$1,0)))</f>
        <v>1</v>
      </c>
      <c r="T146">
        <f>IFERROR(INDEX(JMP!$AJ$2:$AU$1000,MATCH($A146,JMP!$A$2:$A$1000,0),MATCH(T$1,JMP!$AJ$1:$AU$1,0)),INDEX(Baseline!$B$2:$BD$2,1,MATCH(T$1,Baseline!$B$1:$BD$1,0)))</f>
        <v>0</v>
      </c>
      <c r="U146" t="str">
        <f>IFERROR(INDEX(JMP!$AJ$2:$AU$1000,MATCH($A146,JMP!$A$2:$A$1000,0),MATCH(U$1,JMP!$AJ$1:$AU$1,0)),INDEX(Baseline!$B$2:$BD$2,1,MATCH(U$1,Baseline!$B$1:$BD$1,0)))</f>
        <v>Titan</v>
      </c>
      <c r="V146">
        <f>IFERROR(INDEX(JMP!$AJ$2:$AU$1000,MATCH($A146,JMP!$A$2:$A$1000,0),MATCH(V$1,JMP!$AJ$1:$AU$1,0)),INDEX(Baseline!$B$2:$BD$2,1,MATCH(V$1,Baseline!$B$1:$BD$1,0)))</f>
        <v>3</v>
      </c>
      <c r="W146">
        <f>IFERROR(INDEX(JMP!$AJ$2:$AU$1000,MATCH($A146,JMP!$A$2:$A$1000,0),MATCH(W$1,JMP!$AJ$1:$AU$1,0)),INDEX(Baseline!$B$2:$BD$2,1,MATCH(W$1,Baseline!$B$1:$BD$1,0)))</f>
        <v>0.37</v>
      </c>
      <c r="X146">
        <f>IFERROR(INDEX(JMP!$AJ$2:$AU$1000,MATCH($A146,JMP!$A$2:$A$1000,0),MATCH(X$1,JMP!$AJ$1:$AU$1,0)),INDEX(Baseline!$B$2:$BD$2,1,MATCH(X$1,Baseline!$B$1:$BD$1,0)))</f>
        <v>4</v>
      </c>
      <c r="Y146">
        <f>IFERROR(INDEX(JMP!$AJ$2:$AU$1000,MATCH($A146,JMP!$A$2:$A$1000,0),MATCH(Y$1,JMP!$AJ$1:$AU$1,0)),INDEX(Baseline!$B$2:$BD$2,1,MATCH(Y$1,Baseline!$B$1:$BD$1,0)))</f>
        <v>5</v>
      </c>
      <c r="Z146">
        <f>IFERROR(INDEX(JMP!$AJ$2:$AU$1000,MATCH($A146,JMP!$A$2:$A$1000,0),MATCH(Z$1,JMP!$AJ$1:$AU$1,0)),INDEX(Baseline!$B$2:$BD$2,1,MATCH(Z$1,Baseline!$B$1:$BD$1,0)))</f>
        <v>1970</v>
      </c>
      <c r="AA146">
        <f>IFERROR(INDEX(JMP!$AJ$2:$AU$1000,MATCH($A146,JMP!$A$2:$A$1000,0),MATCH(AA$1,JMP!$AJ$1:$AU$1,0)),INDEX(Baseline!$B$2:$BD$2,1,MATCH(AA$1,Baseline!$B$1:$BD$1,0)))</f>
        <v>1970</v>
      </c>
      <c r="AB146">
        <f>IFERROR(INDEX(JMP!$AJ$2:$AU$1000,MATCH($A146,JMP!$A$2:$A$1000,0),MATCH(AB$1,JMP!$AJ$1:$AU$1,0)),INDEX(Baseline!$B$2:$BD$2,1,MATCH(AB$1,Baseline!$B$1:$BD$1,0)))</f>
        <v>0</v>
      </c>
      <c r="AC146">
        <f>IFERROR(INDEX(JMP!$AJ$2:$AU$1000,MATCH($A146,JMP!$A$2:$A$1000,0),MATCH(AC$1,JMP!$AJ$1:$AU$1,0)),INDEX(Baseline!$B$2:$BD$2,1,MATCH(AC$1,Baseline!$B$1:$BD$1,0)))</f>
        <v>1</v>
      </c>
      <c r="AD146">
        <f>IFERROR(INDEX(JMP!$AJ$2:$AU$1000,MATCH($A146,JMP!$A$2:$A$1000,0),MATCH(AD$1,JMP!$AJ$1:$AU$1,0)),INDEX(Baseline!$B$2:$BD$2,1,MATCH(AD$1,Baseline!$B$1:$BD$1,0)))</f>
        <v>8</v>
      </c>
      <c r="AE146">
        <f>IFERROR(INDEX(JMP!$AJ$2:$AU$1000,MATCH($A146,JMP!$A$2:$A$1000,0),MATCH(AE$1,JMP!$AJ$1:$AU$1,0)),INDEX(Baseline!$B$2:$BD$2,1,MATCH(AE$1,Baseline!$B$1:$BD$1,0)))</f>
        <v>1</v>
      </c>
      <c r="AF146" t="str">
        <f>IFERROR(INDEX(JMP!$AJ$2:$AU$1000,MATCH($A146,JMP!$A$2:$A$1000,0),MATCH(AF$1,JMP!$AJ$1:$AU$1,0)),INDEX(Baseline!$B$2:$BD$2,1,MATCH(AF$1,Baseline!$B$1:$BD$1,0)))</f>
        <v>bwb</v>
      </c>
      <c r="AG146" t="str">
        <f>IFERROR(INDEX(JMP!$AJ$2:$AU$1000,MATCH($A146,JMP!$A$2:$A$1000,0),MATCH(AG$1,JMP!$AJ$1:$AU$1,0)),INDEX(Baseline!$B$2:$BD$2,1,MATCH(AG$1,Baseline!$B$1:$BD$1,0)))</f>
        <v>V-tail</v>
      </c>
      <c r="AH146">
        <f>IFERROR(INDEX(JMP!$AJ$2:$AU$1000,MATCH($A146,JMP!$A$2:$A$1000,0),MATCH(AH$1,JMP!$AJ$1:$AU$1,0)),INDEX(Baseline!$B$2:$BD$2,1,MATCH(AH$1,Baseline!$B$1:$BD$1,0)))</f>
        <v>1</v>
      </c>
      <c r="AI146">
        <f>IFERROR(INDEX(JMP!$AJ$2:$AU$1000,MATCH($A146,JMP!$A$2:$A$1000,0),MATCH(AI$1,JMP!$AJ$1:$AU$1,0)),INDEX(Baseline!$B$2:$BD$2,1,MATCH(AI$1,Baseline!$B$1:$BD$1,0)))</f>
        <v>724000000</v>
      </c>
      <c r="AJ146">
        <f>IFERROR(INDEX(JMP!$AJ$2:$AU$1000,MATCH($A146,JMP!$A$2:$A$1000,0),MATCH(AJ$1,JMP!$AJ$1:$AU$1,0)),INDEX(Baseline!$B$2:$BD$2,1,MATCH(AJ$1,Baseline!$B$1:$BD$1,0)))</f>
        <v>54500000</v>
      </c>
      <c r="AK146">
        <f>IFERROR(INDEX(JMP!$AJ$2:$AU$1000,MATCH($A146,JMP!$A$2:$A$1000,0),MATCH(AK$1,JMP!$AJ$1:$AU$1,0)),INDEX(Baseline!$B$2:$BD$2,1,MATCH(AK$1,Baseline!$B$1:$BD$1,0)))</f>
        <v>30</v>
      </c>
      <c r="AL146">
        <f>IFERROR(INDEX(JMP!$AJ$2:$AU$1000,MATCH($A146,JMP!$A$2:$A$1000,0),MATCH(AL$1,JMP!$AJ$1:$AU$1,0)),INDEX(Baseline!$B$2:$BD$2,1,MATCH(AL$1,Baseline!$B$1:$BD$1,0)))</f>
        <v>3.1938364145593798E-2</v>
      </c>
      <c r="AM146">
        <f>IFERROR(INDEX(JMP!$AJ$2:$AU$1000,MATCH($A146,JMP!$A$2:$A$1000,0),MATCH(AM$1,JMP!$AJ$1:$AU$1,0)),INDEX(Baseline!$B$2:$BD$2,1,MATCH(AM$1,Baseline!$B$1:$BD$1,0)))</f>
        <v>17</v>
      </c>
      <c r="AN146">
        <f>IFERROR(INDEX(JMP!$AJ$2:$AU$1000,MATCH($A146,JMP!$A$2:$A$1000,0),MATCH(AN$1,JMP!$AJ$1:$AU$1,0)),INDEX(Baseline!$B$2:$BD$2,1,MATCH(AN$1,Baseline!$B$1:$BD$1,0)))</f>
        <v>1.8138059587471276</v>
      </c>
      <c r="AO146">
        <f>IFERROR(INDEX(JMP!$AJ$2:$AU$1000,MATCH($A146,JMP!$A$2:$A$1000,0),MATCH(AO$1,JMP!$AJ$1:$AU$1,0)),INDEX(Baseline!$B$2:$BD$2,1,MATCH(AO$1,Baseline!$B$1:$BD$1,0)))</f>
        <v>1.3663251022801557</v>
      </c>
      <c r="AP146">
        <f>IFERROR(INDEX(JMP!$AJ$2:$AU$1000,MATCH($A146,JMP!$A$2:$A$1000,0),MATCH(AP$1,JMP!$AJ$1:$AU$1,0)),INDEX(Baseline!$B$2:$BD$2,1,MATCH(AP$1,Baseline!$B$1:$BD$1,0)))</f>
        <v>0</v>
      </c>
      <c r="AQ146">
        <f>IFERROR(INDEX(JMP!$AJ$2:$AU$1000,MATCH($A146,JMP!$A$2:$A$1000,0),MATCH(AQ$1,JMP!$AJ$1:$AU$1,0)),INDEX(Baseline!$B$2:$BD$2,1,MATCH(AQ$1,Baseline!$B$1:$BD$1,0)))</f>
        <v>0.35</v>
      </c>
      <c r="AR146">
        <f>IFERROR(INDEX(JMP!$AJ$2:$AU$1000,MATCH($A146,JMP!$A$2:$A$1000,0),MATCH(AR$1,JMP!$AJ$1:$AU$1,0)),INDEX(Baseline!$B$2:$BD$2,1,MATCH(AR$1,Baseline!$B$1:$BD$1,0)))</f>
        <v>0</v>
      </c>
      <c r="AS146">
        <f>IFERROR(INDEX(JMP!$AJ$2:$AU$1000,MATCH($A146,JMP!$A$2:$A$1000,0),MATCH(AS$1,JMP!$AJ$1:$AU$1,0)),INDEX(Baseline!$B$2:$BD$2,1,MATCH(AS$1,Baseline!$B$1:$BD$1,0)))</f>
        <v>0</v>
      </c>
      <c r="AT146">
        <f>IFERROR(INDEX(JMP!$AJ$2:$AU$1000,MATCH($A146,JMP!$A$2:$A$1000,0),MATCH(AT$1,JMP!$AJ$1:$AU$1,0)),INDEX(Baseline!$B$2:$BD$2,1,MATCH(AT$1,Baseline!$B$1:$BD$1,0)))</f>
        <v>500</v>
      </c>
      <c r="AU146">
        <f>IFERROR(INDEX(JMP!$AJ$2:$AU$1000,MATCH($A146,JMP!$A$2:$A$1000,0),MATCH(AU$1,JMP!$AJ$1:$AU$1,0)),INDEX(Baseline!$B$2:$BD$2,1,MATCH(AU$1,Baseline!$B$1:$BD$1,0)))</f>
        <v>50</v>
      </c>
      <c r="AV146">
        <f>IFERROR(INDEX(JMP!$AJ$2:$AU$1000,MATCH($A146,JMP!$A$2:$A$1000,0),MATCH(AV$1,JMP!$AJ$1:$AU$1,0)),INDEX(Baseline!$B$2:$BD$2,1,MATCH(AV$1,Baseline!$B$1:$BD$1,0)))</f>
        <v>12.1</v>
      </c>
      <c r="AW146">
        <f>IFERROR(INDEX(JMP!$AJ$2:$AU$1000,MATCH($A146,JMP!$A$2:$A$1000,0),MATCH(AW$1,JMP!$AJ$1:$AU$1,0)),INDEX(Baseline!$B$2:$BD$2,1,MATCH(AW$1,Baseline!$B$1:$BD$1,0)))</f>
        <v>1.9961979999999998E-3</v>
      </c>
      <c r="AX146">
        <f>IFERROR(INDEX(JMP!$AJ$2:$AU$1000,MATCH($A146,JMP!$A$2:$A$1000,0),MATCH(AX$1,JMP!$AJ$1:$AU$1,0)),INDEX(Baseline!$B$2:$BD$2,1,MATCH(AX$1,Baseline!$B$1:$BD$1,0)))</f>
        <v>1.9961979999999998E-3</v>
      </c>
      <c r="AY146">
        <f>IFERROR(INDEX(JMP!$AJ$2:$AU$1000,MATCH($A146,JMP!$A$2:$A$1000,0),MATCH(AY$1,JMP!$AJ$1:$AU$1,0)),INDEX(Baseline!$B$2:$BD$2,1,MATCH(AY$1,Baseline!$B$1:$BD$1,0)))</f>
        <v>1.9607137E-2</v>
      </c>
      <c r="AZ146">
        <f>IFERROR(INDEX(JMP!$AJ$2:$AU$1000,MATCH($A146,JMP!$A$2:$A$1000,0),MATCH(AZ$1,JMP!$AJ$1:$AU$1,0)),INDEX(Baseline!$B$2:$BD$2,1,MATCH(AZ$1,Baseline!$B$1:$BD$1,0)))</f>
        <v>1</v>
      </c>
      <c r="BA146">
        <f>IFERROR(INDEX(JMP!$AJ$2:$AU$1000,MATCH($A146,JMP!$A$2:$A$1000,0),MATCH(BA$1,JMP!$AJ$1:$AU$1,0)),INDEX(Baseline!$B$2:$BD$2,1,MATCH(BA$1,Baseline!$B$1:$BD$1,0)))</f>
        <v>100</v>
      </c>
      <c r="BB146">
        <f>IFERROR(INDEX(JMP!$AJ$2:$AU$1000,MATCH($A146,JMP!$A$2:$A$1000,0),MATCH(BB$1,JMP!$AJ$1:$AU$1,0)),INDEX(Baseline!$B$2:$BD$2,1,MATCH(BB$1,Baseline!$B$1:$BD$1,0)))</f>
        <v>0</v>
      </c>
      <c r="BC146">
        <f>IFERROR(INDEX(JMP!$AJ$2:$AU$1000,MATCH($A146,JMP!$A$2:$A$1000,0),MATCH(BC$1,JMP!$AJ$1:$AU$1,0)),INDEX(Baseline!$B$2:$BD$2,1,MATCH(BC$1,Baseline!$B$1:$BD$1,0)))</f>
        <v>1</v>
      </c>
      <c r="BD146">
        <f>IFERROR(INDEX(JMP!$AJ$2:$AU$1000,MATCH($A146,JMP!$A$2:$A$1000,0),MATCH(BD$1,JMP!$AJ$1:$AU$1,0)),INDEX(Baseline!$B$2:$BD$2,1,MATCH(BD$1,Baseline!$B$1:$BD$1,0)))</f>
        <v>2</v>
      </c>
      <c r="BE146">
        <f>IFERROR(INDEX(JMP!$AJ$2:$AU$1000,MATCH($A146,JMP!$A$2:$A$1000,0),MATCH(BE$1,JMP!$AJ$1:$AU$1,0)),INDEX(Baseline!$B$2:$BE$2,1,MATCH(BE$1,Baseline!$B$1:$BE$1,0)))</f>
        <v>400000</v>
      </c>
      <c r="BF146" t="str">
        <f t="shared" si="10"/>
        <v>yes</v>
      </c>
      <c r="BG146" t="str">
        <f t="shared" si="11"/>
        <v>yes</v>
      </c>
      <c r="BH146">
        <f t="shared" si="12"/>
        <v>1</v>
      </c>
      <c r="BI146">
        <f t="shared" si="13"/>
        <v>100</v>
      </c>
      <c r="BK146">
        <v>147</v>
      </c>
      <c r="BL146" t="str">
        <f t="shared" si="14"/>
        <v>spring</v>
      </c>
    </row>
    <row r="147" spans="1:64" x14ac:dyDescent="0.35">
      <c r="A147">
        <v>146</v>
      </c>
      <c r="B147">
        <f>IFERROR(INDEX(JMP!$AJ$2:$AU$1000,MATCH($A147,JMP!$A$2:$A$1000,0),MATCH(B$1,JMP!$AJ$1:$AU$1,0)),INDEX(Baseline!$B$2:$BD$2,1,MATCH(B$1,Baseline!$B$1:$BD$1,0)))</f>
        <v>0</v>
      </c>
      <c r="C147">
        <f>IFERROR(INDEX(JMP!$AJ$2:$AU$1000,MATCH($A147,JMP!$A$2:$A$1000,0),MATCH(C$1,JMP!$AJ$1:$AU$1,0)),INDEX(Baseline!$B$2:$BD$2,1,MATCH(C$1,Baseline!$B$1:$BD$1,0)))</f>
        <v>8760</v>
      </c>
      <c r="D147">
        <f>IFERROR(INDEX(JMP!$AJ$2:$AU$1000,MATCH($A147,JMP!$A$2:$A$1000,0),MATCH(D$1,JMP!$AJ$1:$AU$1,0)),INDEX(Baseline!$B$2:$BD$2,1,MATCH(D$1,Baseline!$B$1:$BD$1,0)))</f>
        <v>1</v>
      </c>
      <c r="E147">
        <f>IFERROR(INDEX(JMP!$AJ$2:$AU$1000,MATCH($A147,JMP!$A$2:$A$1000,0),MATCH(E$1,JMP!$AJ$1:$AU$1,0)),INDEX(Baseline!$B$2:$BD$2,1,MATCH(E$1,Baseline!$B$1:$BD$1,0)))</f>
        <v>1</v>
      </c>
      <c r="F147" t="str">
        <f>IFERROR(INDEX(JMP!$AJ$2:$AU$1000,MATCH($A147,JMP!$A$2:$A$1000,0),MATCH(F$1,JMP!$AJ$1:$AU$1,0)),INDEX(Baseline!$B$2:$BD$2,1,MATCH(F$1,Baseline!$B$1:$BD$1,0)))</f>
        <v>e344</v>
      </c>
      <c r="G147" t="str">
        <f>IFERROR(INDEX(JMP!$AJ$2:$AU$1000,MATCH($A147,JMP!$A$2:$A$1000,0),MATCH(G$1,JMP!$AJ$1:$AU$1,0)),INDEX(Baseline!$B$2:$BD$2,1,MATCH(G$1,Baseline!$B$1:$BD$1,0)))</f>
        <v>e340</v>
      </c>
      <c r="H147">
        <f>IFERROR(INDEX(JMP!$AJ$2:$AU$1000,MATCH($A147,JMP!$A$2:$A$1000,0),MATCH(H$1,JMP!$AJ$1:$AU$1,0)),INDEX(Baseline!$B$2:$BD$2,1,MATCH(H$1,Baseline!$B$1:$BD$1,0)))</f>
        <v>1.5</v>
      </c>
      <c r="I147">
        <f>IFERROR(INDEX(JMP!$AJ$2:$AU$1000,MATCH($A147,JMP!$A$2:$A$1000,0),MATCH(I$1,JMP!$AJ$1:$AU$1,0)),INDEX(Baseline!$B$2:$BD$2,1,MATCH(I$1,Baseline!$B$1:$BD$1,0)))</f>
        <v>0.42</v>
      </c>
      <c r="J147">
        <f>IFERROR(INDEX(JMP!$AJ$2:$AU$1000,MATCH($A147,JMP!$A$2:$A$1000,0),MATCH(J$1,JMP!$AJ$1:$AU$1,0)),INDEX(Baseline!$B$2:$BD$2,1,MATCH(J$1,Baseline!$B$1:$BD$1,0)))</f>
        <v>1</v>
      </c>
      <c r="K147">
        <f>IFERROR(INDEX(JMP!$AJ$2:$AU$1000,MATCH($A147,JMP!$A$2:$A$1000,0),MATCH(K$1,JMP!$AJ$1:$AU$1,0)),INDEX(Baseline!$B$2:$BD$2,1,MATCH(K$1,Baseline!$B$1:$BD$1,0)))</f>
        <v>0</v>
      </c>
      <c r="L147">
        <f>IFERROR(INDEX(JMP!$AJ$2:$AU$1000,MATCH($A147,JMP!$A$2:$A$1000,0),MATCH(L$1,JMP!$AJ$1:$AU$1,0)),INDEX(Baseline!$B$2:$BD$2,1,MATCH(L$1,Baseline!$B$1:$BD$1,0)))</f>
        <v>0.14443155684264264</v>
      </c>
      <c r="M147" t="b">
        <f>IFERROR(INDEX(JMP!$AJ$2:$AU$1000,MATCH($A147,JMP!$A$2:$A$1000,0),MATCH(M$1,JMP!$AJ$1:$AU$1,0)),INDEX(Baseline!$B$2:$BD$2,1,MATCH(M$1,Baseline!$B$1:$BD$1,0)))</f>
        <v>0</v>
      </c>
      <c r="N147" t="b">
        <f>IFERROR(INDEX(JMP!$AJ$2:$AU$1000,MATCH($A147,JMP!$A$2:$A$1000,0),MATCH(N$1,JMP!$AJ$1:$AU$1,0)),INDEX(Baseline!$B$2:$BD$2,1,MATCH(N$1,Baseline!$B$1:$BD$1,0)))</f>
        <v>0</v>
      </c>
      <c r="O147">
        <f>IFERROR(INDEX(JMP!$AJ$2:$AU$1000,MATCH($A147,JMP!$A$2:$A$1000,0),MATCH(O$1,JMP!$AJ$1:$AU$1,0)),INDEX(Baseline!$B$2:$BD$2,1,MATCH(O$1,Baseline!$B$1:$BD$1,0)))</f>
        <v>7</v>
      </c>
      <c r="P147">
        <f>IFERROR(INDEX(JMP!$AJ$2:$AU$1000,MATCH($A147,JMP!$A$2:$A$1000,0),MATCH(P$1,JMP!$AJ$1:$AU$1,0)),INDEX(Baseline!$B$2:$BD$2,1,MATCH(P$1,Baseline!$B$1:$BD$1,0)))</f>
        <v>200</v>
      </c>
      <c r="Q147">
        <f>IFERROR(INDEX(JMP!$AJ$2:$AU$1000,MATCH($A147,JMP!$A$2:$A$1000,0),MATCH(Q$1,JMP!$AJ$1:$AU$1,0)),INDEX(Baseline!$B$2:$BD$2,1,MATCH(Q$1,Baseline!$B$1:$BD$1,0)))</f>
        <v>10</v>
      </c>
      <c r="R147">
        <f>IFERROR(INDEX(JMP!$AJ$2:$AU$1000,MATCH($A147,JMP!$A$2:$A$1000,0),MATCH(R$1,JMP!$AJ$1:$AU$1,0)),INDEX(Baseline!$B$2:$BD$2,1,MATCH(R$1,Baseline!$B$1:$BD$1,0)))</f>
        <v>0</v>
      </c>
      <c r="S147">
        <f>IFERROR(INDEX(JMP!$AJ$2:$AU$1000,MATCH($A147,JMP!$A$2:$A$1000,0),MATCH(S$1,JMP!$AJ$1:$AU$1,0)),INDEX(Baseline!$B$2:$BD$2,1,MATCH(S$1,Baseline!$B$1:$BD$1,0)))</f>
        <v>1</v>
      </c>
      <c r="T147">
        <f>IFERROR(INDEX(JMP!$AJ$2:$AU$1000,MATCH($A147,JMP!$A$2:$A$1000,0),MATCH(T$1,JMP!$AJ$1:$AU$1,0)),INDEX(Baseline!$B$2:$BD$2,1,MATCH(T$1,Baseline!$B$1:$BD$1,0)))</f>
        <v>0</v>
      </c>
      <c r="U147" t="str">
        <f>IFERROR(INDEX(JMP!$AJ$2:$AU$1000,MATCH($A147,JMP!$A$2:$A$1000,0),MATCH(U$1,JMP!$AJ$1:$AU$1,0)),INDEX(Baseline!$B$2:$BD$2,1,MATCH(U$1,Baseline!$B$1:$BD$1,0)))</f>
        <v>Titan</v>
      </c>
      <c r="V147">
        <f>IFERROR(INDEX(JMP!$AJ$2:$AU$1000,MATCH($A147,JMP!$A$2:$A$1000,0),MATCH(V$1,JMP!$AJ$1:$AU$1,0)),INDEX(Baseline!$B$2:$BD$2,1,MATCH(V$1,Baseline!$B$1:$BD$1,0)))</f>
        <v>3</v>
      </c>
      <c r="W147">
        <f>IFERROR(INDEX(JMP!$AJ$2:$AU$1000,MATCH($A147,JMP!$A$2:$A$1000,0),MATCH(W$1,JMP!$AJ$1:$AU$1,0)),INDEX(Baseline!$B$2:$BD$2,1,MATCH(W$1,Baseline!$B$1:$BD$1,0)))</f>
        <v>0.37</v>
      </c>
      <c r="X147">
        <f>IFERROR(INDEX(JMP!$AJ$2:$AU$1000,MATCH($A147,JMP!$A$2:$A$1000,0),MATCH(X$1,JMP!$AJ$1:$AU$1,0)),INDEX(Baseline!$B$2:$BD$2,1,MATCH(X$1,Baseline!$B$1:$BD$1,0)))</f>
        <v>4</v>
      </c>
      <c r="Y147">
        <f>IFERROR(INDEX(JMP!$AJ$2:$AU$1000,MATCH($A147,JMP!$A$2:$A$1000,0),MATCH(Y$1,JMP!$AJ$1:$AU$1,0)),INDEX(Baseline!$B$2:$BD$2,1,MATCH(Y$1,Baseline!$B$1:$BD$1,0)))</f>
        <v>6</v>
      </c>
      <c r="Z147">
        <f>IFERROR(INDEX(JMP!$AJ$2:$AU$1000,MATCH($A147,JMP!$A$2:$A$1000,0),MATCH(Z$1,JMP!$AJ$1:$AU$1,0)),INDEX(Baseline!$B$2:$BD$2,1,MATCH(Z$1,Baseline!$B$1:$BD$1,0)))</f>
        <v>1970</v>
      </c>
      <c r="AA147">
        <f>IFERROR(INDEX(JMP!$AJ$2:$AU$1000,MATCH($A147,JMP!$A$2:$A$1000,0),MATCH(AA$1,JMP!$AJ$1:$AU$1,0)),INDEX(Baseline!$B$2:$BD$2,1,MATCH(AA$1,Baseline!$B$1:$BD$1,0)))</f>
        <v>1970</v>
      </c>
      <c r="AB147">
        <f>IFERROR(INDEX(JMP!$AJ$2:$AU$1000,MATCH($A147,JMP!$A$2:$A$1000,0),MATCH(AB$1,JMP!$AJ$1:$AU$1,0)),INDEX(Baseline!$B$2:$BD$2,1,MATCH(AB$1,Baseline!$B$1:$BD$1,0)))</f>
        <v>0</v>
      </c>
      <c r="AC147">
        <f>IFERROR(INDEX(JMP!$AJ$2:$AU$1000,MATCH($A147,JMP!$A$2:$A$1000,0),MATCH(AC$1,JMP!$AJ$1:$AU$1,0)),INDEX(Baseline!$B$2:$BD$2,1,MATCH(AC$1,Baseline!$B$1:$BD$1,0)))</f>
        <v>1</v>
      </c>
      <c r="AD147">
        <f>IFERROR(INDEX(JMP!$AJ$2:$AU$1000,MATCH($A147,JMP!$A$2:$A$1000,0),MATCH(AD$1,JMP!$AJ$1:$AU$1,0)),INDEX(Baseline!$B$2:$BD$2,1,MATCH(AD$1,Baseline!$B$1:$BD$1,0)))</f>
        <v>8</v>
      </c>
      <c r="AE147">
        <f>IFERROR(INDEX(JMP!$AJ$2:$AU$1000,MATCH($A147,JMP!$A$2:$A$1000,0),MATCH(AE$1,JMP!$AJ$1:$AU$1,0)),INDEX(Baseline!$B$2:$BD$2,1,MATCH(AE$1,Baseline!$B$1:$BD$1,0)))</f>
        <v>1</v>
      </c>
      <c r="AF147" t="str">
        <f>IFERROR(INDEX(JMP!$AJ$2:$AU$1000,MATCH($A147,JMP!$A$2:$A$1000,0),MATCH(AF$1,JMP!$AJ$1:$AU$1,0)),INDEX(Baseline!$B$2:$BD$2,1,MATCH(AF$1,Baseline!$B$1:$BD$1,0)))</f>
        <v>bwb</v>
      </c>
      <c r="AG147" t="str">
        <f>IFERROR(INDEX(JMP!$AJ$2:$AU$1000,MATCH($A147,JMP!$A$2:$A$1000,0),MATCH(AG$1,JMP!$AJ$1:$AU$1,0)),INDEX(Baseline!$B$2:$BD$2,1,MATCH(AG$1,Baseline!$B$1:$BD$1,0)))</f>
        <v>V-tail</v>
      </c>
      <c r="AH147">
        <f>IFERROR(INDEX(JMP!$AJ$2:$AU$1000,MATCH($A147,JMP!$A$2:$A$1000,0),MATCH(AH$1,JMP!$AJ$1:$AU$1,0)),INDEX(Baseline!$B$2:$BD$2,1,MATCH(AH$1,Baseline!$B$1:$BD$1,0)))</f>
        <v>0</v>
      </c>
      <c r="AI147">
        <f>IFERROR(INDEX(JMP!$AJ$2:$AU$1000,MATCH($A147,JMP!$A$2:$A$1000,0),MATCH(AI$1,JMP!$AJ$1:$AU$1,0)),INDEX(Baseline!$B$2:$BD$2,1,MATCH(AI$1,Baseline!$B$1:$BD$1,0)))</f>
        <v>724000000</v>
      </c>
      <c r="AJ147">
        <f>IFERROR(INDEX(JMP!$AJ$2:$AU$1000,MATCH($A147,JMP!$A$2:$A$1000,0),MATCH(AJ$1,JMP!$AJ$1:$AU$1,0)),INDEX(Baseline!$B$2:$BD$2,1,MATCH(AJ$1,Baseline!$B$1:$BD$1,0)))</f>
        <v>54500000</v>
      </c>
      <c r="AK147">
        <f>IFERROR(INDEX(JMP!$AJ$2:$AU$1000,MATCH($A147,JMP!$A$2:$A$1000,0),MATCH(AK$1,JMP!$AJ$1:$AU$1,0)),INDEX(Baseline!$B$2:$BD$2,1,MATCH(AK$1,Baseline!$B$1:$BD$1,0)))</f>
        <v>30</v>
      </c>
      <c r="AL147">
        <f>IFERROR(INDEX(JMP!$AJ$2:$AU$1000,MATCH($A147,JMP!$A$2:$A$1000,0),MATCH(AL$1,JMP!$AJ$1:$AU$1,0)),INDEX(Baseline!$B$2:$BD$2,1,MATCH(AL$1,Baseline!$B$1:$BD$1,0)))</f>
        <v>3.1938364145593798E-2</v>
      </c>
      <c r="AM147">
        <f>IFERROR(INDEX(JMP!$AJ$2:$AU$1000,MATCH($A147,JMP!$A$2:$A$1000,0),MATCH(AM$1,JMP!$AJ$1:$AU$1,0)),INDEX(Baseline!$B$2:$BD$2,1,MATCH(AM$1,Baseline!$B$1:$BD$1,0)))</f>
        <v>9.3238095238095227</v>
      </c>
      <c r="AN147">
        <f>IFERROR(INDEX(JMP!$AJ$2:$AU$1000,MATCH($A147,JMP!$A$2:$A$1000,0),MATCH(AN$1,JMP!$AJ$1:$AU$1,0)),INDEX(Baseline!$B$2:$BD$2,1,MATCH(AN$1,Baseline!$B$1:$BD$1,0)))</f>
        <v>1.4608464476699701</v>
      </c>
      <c r="AO147">
        <f>IFERROR(INDEX(JMP!$AJ$2:$AU$1000,MATCH($A147,JMP!$A$2:$A$1000,0),MATCH(AO$1,JMP!$AJ$1:$AU$1,0)),INDEX(Baseline!$B$2:$BD$2,1,MATCH(AO$1,Baseline!$B$1:$BD$1,0)))</f>
        <v>1.41868119396209</v>
      </c>
      <c r="AP147">
        <f>IFERROR(INDEX(JMP!$AJ$2:$AU$1000,MATCH($A147,JMP!$A$2:$A$1000,0),MATCH(AP$1,JMP!$AJ$1:$AU$1,0)),INDEX(Baseline!$B$2:$BD$2,1,MATCH(AP$1,Baseline!$B$1:$BD$1,0)))</f>
        <v>0</v>
      </c>
      <c r="AQ147">
        <f>IFERROR(INDEX(JMP!$AJ$2:$AU$1000,MATCH($A147,JMP!$A$2:$A$1000,0),MATCH(AQ$1,JMP!$AJ$1:$AU$1,0)),INDEX(Baseline!$B$2:$BD$2,1,MATCH(AQ$1,Baseline!$B$1:$BD$1,0)))</f>
        <v>0.35</v>
      </c>
      <c r="AR147">
        <f>IFERROR(INDEX(JMP!$AJ$2:$AU$1000,MATCH($A147,JMP!$A$2:$A$1000,0),MATCH(AR$1,JMP!$AJ$1:$AU$1,0)),INDEX(Baseline!$B$2:$BD$2,1,MATCH(AR$1,Baseline!$B$1:$BD$1,0)))</f>
        <v>0</v>
      </c>
      <c r="AS147">
        <f>IFERROR(INDEX(JMP!$AJ$2:$AU$1000,MATCH($A147,JMP!$A$2:$A$1000,0),MATCH(AS$1,JMP!$AJ$1:$AU$1,0)),INDEX(Baseline!$B$2:$BD$2,1,MATCH(AS$1,Baseline!$B$1:$BD$1,0)))</f>
        <v>0</v>
      </c>
      <c r="AT147">
        <f>IFERROR(INDEX(JMP!$AJ$2:$AU$1000,MATCH($A147,JMP!$A$2:$A$1000,0),MATCH(AT$1,JMP!$AJ$1:$AU$1,0)),INDEX(Baseline!$B$2:$BD$2,1,MATCH(AT$1,Baseline!$B$1:$BD$1,0)))</f>
        <v>500</v>
      </c>
      <c r="AU147">
        <f>IFERROR(INDEX(JMP!$AJ$2:$AU$1000,MATCH($A147,JMP!$A$2:$A$1000,0),MATCH(AU$1,JMP!$AJ$1:$AU$1,0)),INDEX(Baseline!$B$2:$BD$2,1,MATCH(AU$1,Baseline!$B$1:$BD$1,0)))</f>
        <v>50</v>
      </c>
      <c r="AV147">
        <f>IFERROR(INDEX(JMP!$AJ$2:$AU$1000,MATCH($A147,JMP!$A$2:$A$1000,0),MATCH(AV$1,JMP!$AJ$1:$AU$1,0)),INDEX(Baseline!$B$2:$BD$2,1,MATCH(AV$1,Baseline!$B$1:$BD$1,0)))</f>
        <v>12.1</v>
      </c>
      <c r="AW147">
        <f>IFERROR(INDEX(JMP!$AJ$2:$AU$1000,MATCH($A147,JMP!$A$2:$A$1000,0),MATCH(AW$1,JMP!$AJ$1:$AU$1,0)),INDEX(Baseline!$B$2:$BD$2,1,MATCH(AW$1,Baseline!$B$1:$BD$1,0)))</f>
        <v>1.9961979999999998E-3</v>
      </c>
      <c r="AX147">
        <f>IFERROR(INDEX(JMP!$AJ$2:$AU$1000,MATCH($A147,JMP!$A$2:$A$1000,0),MATCH(AX$1,JMP!$AJ$1:$AU$1,0)),INDEX(Baseline!$B$2:$BD$2,1,MATCH(AX$1,Baseline!$B$1:$BD$1,0)))</f>
        <v>1.9961979999999998E-3</v>
      </c>
      <c r="AY147">
        <f>IFERROR(INDEX(JMP!$AJ$2:$AU$1000,MATCH($A147,JMP!$A$2:$A$1000,0),MATCH(AY$1,JMP!$AJ$1:$AU$1,0)),INDEX(Baseline!$B$2:$BD$2,1,MATCH(AY$1,Baseline!$B$1:$BD$1,0)))</f>
        <v>1.9607137E-2</v>
      </c>
      <c r="AZ147">
        <f>IFERROR(INDEX(JMP!$AJ$2:$AU$1000,MATCH($A147,JMP!$A$2:$A$1000,0),MATCH(AZ$1,JMP!$AJ$1:$AU$1,0)),INDEX(Baseline!$B$2:$BD$2,1,MATCH(AZ$1,Baseline!$B$1:$BD$1,0)))</f>
        <v>1</v>
      </c>
      <c r="BA147">
        <f>IFERROR(INDEX(JMP!$AJ$2:$AU$1000,MATCH($A147,JMP!$A$2:$A$1000,0),MATCH(BA$1,JMP!$AJ$1:$AU$1,0)),INDEX(Baseline!$B$2:$BD$2,1,MATCH(BA$1,Baseline!$B$1:$BD$1,0)))</f>
        <v>10</v>
      </c>
      <c r="BB147">
        <f>IFERROR(INDEX(JMP!$AJ$2:$AU$1000,MATCH($A147,JMP!$A$2:$A$1000,0),MATCH(BB$1,JMP!$AJ$1:$AU$1,0)),INDEX(Baseline!$B$2:$BD$2,1,MATCH(BB$1,Baseline!$B$1:$BD$1,0)))</f>
        <v>0</v>
      </c>
      <c r="BC147">
        <f>IFERROR(INDEX(JMP!$AJ$2:$AU$1000,MATCH($A147,JMP!$A$2:$A$1000,0),MATCH(BC$1,JMP!$AJ$1:$AU$1,0)),INDEX(Baseline!$B$2:$BD$2,1,MATCH(BC$1,Baseline!$B$1:$BD$1,0)))</f>
        <v>2</v>
      </c>
      <c r="BD147">
        <f>IFERROR(INDEX(JMP!$AJ$2:$AU$1000,MATCH($A147,JMP!$A$2:$A$1000,0),MATCH(BD$1,JMP!$AJ$1:$AU$1,0)),INDEX(Baseline!$B$2:$BD$2,1,MATCH(BD$1,Baseline!$B$1:$BD$1,0)))</f>
        <v>2</v>
      </c>
      <c r="BE147">
        <f>IFERROR(INDEX(JMP!$AJ$2:$AU$1000,MATCH($A147,JMP!$A$2:$A$1000,0),MATCH(BE$1,JMP!$AJ$1:$AU$1,0)),INDEX(Baseline!$B$2:$BE$2,1,MATCH(BE$1,Baseline!$B$1:$BE$1,0)))</f>
        <v>400000</v>
      </c>
      <c r="BF147" t="str">
        <f t="shared" si="10"/>
        <v>yes</v>
      </c>
      <c r="BG147" t="str">
        <f t="shared" si="11"/>
        <v>no</v>
      </c>
      <c r="BH147">
        <f t="shared" si="12"/>
        <v>1</v>
      </c>
      <c r="BI147">
        <f t="shared" si="13"/>
        <v>10</v>
      </c>
      <c r="BK147">
        <v>148</v>
      </c>
      <c r="BL147" t="str">
        <f t="shared" si="14"/>
        <v>summer</v>
      </c>
    </row>
    <row r="148" spans="1:64" x14ac:dyDescent="0.35">
      <c r="A148">
        <v>147</v>
      </c>
      <c r="B148">
        <f>IFERROR(INDEX(JMP!$AJ$2:$AU$1000,MATCH($A148,JMP!$A$2:$A$1000,0),MATCH(B$1,JMP!$AJ$1:$AU$1,0)),INDEX(Baseline!$B$2:$BD$2,1,MATCH(B$1,Baseline!$B$1:$BD$1,0)))</f>
        <v>0</v>
      </c>
      <c r="C148">
        <f>IFERROR(INDEX(JMP!$AJ$2:$AU$1000,MATCH($A148,JMP!$A$2:$A$1000,0),MATCH(C$1,JMP!$AJ$1:$AU$1,0)),INDEX(Baseline!$B$2:$BD$2,1,MATCH(C$1,Baseline!$B$1:$BD$1,0)))</f>
        <v>8760</v>
      </c>
      <c r="D148">
        <f>IFERROR(INDEX(JMP!$AJ$2:$AU$1000,MATCH($A148,JMP!$A$2:$A$1000,0),MATCH(D$1,JMP!$AJ$1:$AU$1,0)),INDEX(Baseline!$B$2:$BD$2,1,MATCH(D$1,Baseline!$B$1:$BD$1,0)))</f>
        <v>1</v>
      </c>
      <c r="E148">
        <f>IFERROR(INDEX(JMP!$AJ$2:$AU$1000,MATCH($A148,JMP!$A$2:$A$1000,0),MATCH(E$1,JMP!$AJ$1:$AU$1,0)),INDEX(Baseline!$B$2:$BD$2,1,MATCH(E$1,Baseline!$B$1:$BD$1,0)))</f>
        <v>1</v>
      </c>
      <c r="F148" t="str">
        <f>IFERROR(INDEX(JMP!$AJ$2:$AU$1000,MATCH($A148,JMP!$A$2:$A$1000,0),MATCH(F$1,JMP!$AJ$1:$AU$1,0)),INDEX(Baseline!$B$2:$BD$2,1,MATCH(F$1,Baseline!$B$1:$BD$1,0)))</f>
        <v>e344</v>
      </c>
      <c r="G148" t="str">
        <f>IFERROR(INDEX(JMP!$AJ$2:$AU$1000,MATCH($A148,JMP!$A$2:$A$1000,0),MATCH(G$1,JMP!$AJ$1:$AU$1,0)),INDEX(Baseline!$B$2:$BD$2,1,MATCH(G$1,Baseline!$B$1:$BD$1,0)))</f>
        <v>e340</v>
      </c>
      <c r="H148">
        <f>IFERROR(INDEX(JMP!$AJ$2:$AU$1000,MATCH($A148,JMP!$A$2:$A$1000,0),MATCH(H$1,JMP!$AJ$1:$AU$1,0)),INDEX(Baseline!$B$2:$BD$2,1,MATCH(H$1,Baseline!$B$1:$BD$1,0)))</f>
        <v>1.5</v>
      </c>
      <c r="I148">
        <f>IFERROR(INDEX(JMP!$AJ$2:$AU$1000,MATCH($A148,JMP!$A$2:$A$1000,0),MATCH(I$1,JMP!$AJ$1:$AU$1,0)),INDEX(Baseline!$B$2:$BD$2,1,MATCH(I$1,Baseline!$B$1:$BD$1,0)))</f>
        <v>0.42</v>
      </c>
      <c r="J148">
        <f>IFERROR(INDEX(JMP!$AJ$2:$AU$1000,MATCH($A148,JMP!$A$2:$A$1000,0),MATCH(J$1,JMP!$AJ$1:$AU$1,0)),INDEX(Baseline!$B$2:$BD$2,1,MATCH(J$1,Baseline!$B$1:$BD$1,0)))</f>
        <v>1</v>
      </c>
      <c r="K148">
        <f>IFERROR(INDEX(JMP!$AJ$2:$AU$1000,MATCH($A148,JMP!$A$2:$A$1000,0),MATCH(K$1,JMP!$AJ$1:$AU$1,0)),INDEX(Baseline!$B$2:$BD$2,1,MATCH(K$1,Baseline!$B$1:$BD$1,0)))</f>
        <v>0</v>
      </c>
      <c r="L148">
        <f>IFERROR(INDEX(JMP!$AJ$2:$AU$1000,MATCH($A148,JMP!$A$2:$A$1000,0),MATCH(L$1,JMP!$AJ$1:$AU$1,0)),INDEX(Baseline!$B$2:$BD$2,1,MATCH(L$1,Baseline!$B$1:$BD$1,0)))</f>
        <v>0.16944484322321199</v>
      </c>
      <c r="M148" t="b">
        <f>IFERROR(INDEX(JMP!$AJ$2:$AU$1000,MATCH($A148,JMP!$A$2:$A$1000,0),MATCH(M$1,JMP!$AJ$1:$AU$1,0)),INDEX(Baseline!$B$2:$BD$2,1,MATCH(M$1,Baseline!$B$1:$BD$1,0)))</f>
        <v>0</v>
      </c>
      <c r="N148" t="b">
        <f>IFERROR(INDEX(JMP!$AJ$2:$AU$1000,MATCH($A148,JMP!$A$2:$A$1000,0),MATCH(N$1,JMP!$AJ$1:$AU$1,0)),INDEX(Baseline!$B$2:$BD$2,1,MATCH(N$1,Baseline!$B$1:$BD$1,0)))</f>
        <v>0</v>
      </c>
      <c r="O148">
        <f>IFERROR(INDEX(JMP!$AJ$2:$AU$1000,MATCH($A148,JMP!$A$2:$A$1000,0),MATCH(O$1,JMP!$AJ$1:$AU$1,0)),INDEX(Baseline!$B$2:$BD$2,1,MATCH(O$1,Baseline!$B$1:$BD$1,0)))</f>
        <v>7</v>
      </c>
      <c r="P148">
        <f>IFERROR(INDEX(JMP!$AJ$2:$AU$1000,MATCH($A148,JMP!$A$2:$A$1000,0),MATCH(P$1,JMP!$AJ$1:$AU$1,0)),INDEX(Baseline!$B$2:$BD$2,1,MATCH(P$1,Baseline!$B$1:$BD$1,0)))</f>
        <v>200</v>
      </c>
      <c r="Q148">
        <f>IFERROR(INDEX(JMP!$AJ$2:$AU$1000,MATCH($A148,JMP!$A$2:$A$1000,0),MATCH(Q$1,JMP!$AJ$1:$AU$1,0)),INDEX(Baseline!$B$2:$BD$2,1,MATCH(Q$1,Baseline!$B$1:$BD$1,0)))</f>
        <v>10</v>
      </c>
      <c r="R148">
        <f>IFERROR(INDEX(JMP!$AJ$2:$AU$1000,MATCH($A148,JMP!$A$2:$A$1000,0),MATCH(R$1,JMP!$AJ$1:$AU$1,0)),INDEX(Baseline!$B$2:$BD$2,1,MATCH(R$1,Baseline!$B$1:$BD$1,0)))</f>
        <v>0</v>
      </c>
      <c r="S148">
        <f>IFERROR(INDEX(JMP!$AJ$2:$AU$1000,MATCH($A148,JMP!$A$2:$A$1000,0),MATCH(S$1,JMP!$AJ$1:$AU$1,0)),INDEX(Baseline!$B$2:$BD$2,1,MATCH(S$1,Baseline!$B$1:$BD$1,0)))</f>
        <v>1</v>
      </c>
      <c r="T148">
        <f>IFERROR(INDEX(JMP!$AJ$2:$AU$1000,MATCH($A148,JMP!$A$2:$A$1000,0),MATCH(T$1,JMP!$AJ$1:$AU$1,0)),INDEX(Baseline!$B$2:$BD$2,1,MATCH(T$1,Baseline!$B$1:$BD$1,0)))</f>
        <v>0</v>
      </c>
      <c r="U148" t="str">
        <f>IFERROR(INDEX(JMP!$AJ$2:$AU$1000,MATCH($A148,JMP!$A$2:$A$1000,0),MATCH(U$1,JMP!$AJ$1:$AU$1,0)),INDEX(Baseline!$B$2:$BD$2,1,MATCH(U$1,Baseline!$B$1:$BD$1,0)))</f>
        <v>Titan</v>
      </c>
      <c r="V148">
        <f>IFERROR(INDEX(JMP!$AJ$2:$AU$1000,MATCH($A148,JMP!$A$2:$A$1000,0),MATCH(V$1,JMP!$AJ$1:$AU$1,0)),INDEX(Baseline!$B$2:$BD$2,1,MATCH(V$1,Baseline!$B$1:$BD$1,0)))</f>
        <v>3</v>
      </c>
      <c r="W148">
        <f>IFERROR(INDEX(JMP!$AJ$2:$AU$1000,MATCH($A148,JMP!$A$2:$A$1000,0),MATCH(W$1,JMP!$AJ$1:$AU$1,0)),INDEX(Baseline!$B$2:$BD$2,1,MATCH(W$1,Baseline!$B$1:$BD$1,0)))</f>
        <v>0.37</v>
      </c>
      <c r="X148">
        <f>IFERROR(INDEX(JMP!$AJ$2:$AU$1000,MATCH($A148,JMP!$A$2:$A$1000,0),MATCH(X$1,JMP!$AJ$1:$AU$1,0)),INDEX(Baseline!$B$2:$BD$2,1,MATCH(X$1,Baseline!$B$1:$BD$1,0)))</f>
        <v>4</v>
      </c>
      <c r="Y148">
        <f>IFERROR(INDEX(JMP!$AJ$2:$AU$1000,MATCH($A148,JMP!$A$2:$A$1000,0),MATCH(Y$1,JMP!$AJ$1:$AU$1,0)),INDEX(Baseline!$B$2:$BD$2,1,MATCH(Y$1,Baseline!$B$1:$BD$1,0)))</f>
        <v>4</v>
      </c>
      <c r="Z148">
        <f>IFERROR(INDEX(JMP!$AJ$2:$AU$1000,MATCH($A148,JMP!$A$2:$A$1000,0),MATCH(Z$1,JMP!$AJ$1:$AU$1,0)),INDEX(Baseline!$B$2:$BD$2,1,MATCH(Z$1,Baseline!$B$1:$BD$1,0)))</f>
        <v>1970</v>
      </c>
      <c r="AA148">
        <f>IFERROR(INDEX(JMP!$AJ$2:$AU$1000,MATCH($A148,JMP!$A$2:$A$1000,0),MATCH(AA$1,JMP!$AJ$1:$AU$1,0)),INDEX(Baseline!$B$2:$BD$2,1,MATCH(AA$1,Baseline!$B$1:$BD$1,0)))</f>
        <v>1970</v>
      </c>
      <c r="AB148">
        <f>IFERROR(INDEX(JMP!$AJ$2:$AU$1000,MATCH($A148,JMP!$A$2:$A$1000,0),MATCH(AB$1,JMP!$AJ$1:$AU$1,0)),INDEX(Baseline!$B$2:$BD$2,1,MATCH(AB$1,Baseline!$B$1:$BD$1,0)))</f>
        <v>0</v>
      </c>
      <c r="AC148">
        <f>IFERROR(INDEX(JMP!$AJ$2:$AU$1000,MATCH($A148,JMP!$A$2:$A$1000,0),MATCH(AC$1,JMP!$AJ$1:$AU$1,0)),INDEX(Baseline!$B$2:$BD$2,1,MATCH(AC$1,Baseline!$B$1:$BD$1,0)))</f>
        <v>1</v>
      </c>
      <c r="AD148">
        <f>IFERROR(INDEX(JMP!$AJ$2:$AU$1000,MATCH($A148,JMP!$A$2:$A$1000,0),MATCH(AD$1,JMP!$AJ$1:$AU$1,0)),INDEX(Baseline!$B$2:$BD$2,1,MATCH(AD$1,Baseline!$B$1:$BD$1,0)))</f>
        <v>8</v>
      </c>
      <c r="AE148">
        <f>IFERROR(INDEX(JMP!$AJ$2:$AU$1000,MATCH($A148,JMP!$A$2:$A$1000,0),MATCH(AE$1,JMP!$AJ$1:$AU$1,0)),INDEX(Baseline!$B$2:$BD$2,1,MATCH(AE$1,Baseline!$B$1:$BD$1,0)))</f>
        <v>0.25</v>
      </c>
      <c r="AF148" t="str">
        <f>IFERROR(INDEX(JMP!$AJ$2:$AU$1000,MATCH($A148,JMP!$A$2:$A$1000,0),MATCH(AF$1,JMP!$AJ$1:$AU$1,0)),INDEX(Baseline!$B$2:$BD$2,1,MATCH(AF$1,Baseline!$B$1:$BD$1,0)))</f>
        <v>bwb</v>
      </c>
      <c r="AG148" t="str">
        <f>IFERROR(INDEX(JMP!$AJ$2:$AU$1000,MATCH($A148,JMP!$A$2:$A$1000,0),MATCH(AG$1,JMP!$AJ$1:$AU$1,0)),INDEX(Baseline!$B$2:$BD$2,1,MATCH(AG$1,Baseline!$B$1:$BD$1,0)))</f>
        <v>V-tail</v>
      </c>
      <c r="AH148">
        <f>IFERROR(INDEX(JMP!$AJ$2:$AU$1000,MATCH($A148,JMP!$A$2:$A$1000,0),MATCH(AH$1,JMP!$AJ$1:$AU$1,0)),INDEX(Baseline!$B$2:$BD$2,1,MATCH(AH$1,Baseline!$B$1:$BD$1,0)))</f>
        <v>1</v>
      </c>
      <c r="AI148">
        <f>IFERROR(INDEX(JMP!$AJ$2:$AU$1000,MATCH($A148,JMP!$A$2:$A$1000,0),MATCH(AI$1,JMP!$AJ$1:$AU$1,0)),INDEX(Baseline!$B$2:$BD$2,1,MATCH(AI$1,Baseline!$B$1:$BD$1,0)))</f>
        <v>724000000</v>
      </c>
      <c r="AJ148">
        <f>IFERROR(INDEX(JMP!$AJ$2:$AU$1000,MATCH($A148,JMP!$A$2:$A$1000,0),MATCH(AJ$1,JMP!$AJ$1:$AU$1,0)),INDEX(Baseline!$B$2:$BD$2,1,MATCH(AJ$1,Baseline!$B$1:$BD$1,0)))</f>
        <v>54500000</v>
      </c>
      <c r="AK148">
        <f>IFERROR(INDEX(JMP!$AJ$2:$AU$1000,MATCH($A148,JMP!$A$2:$A$1000,0),MATCH(AK$1,JMP!$AJ$1:$AU$1,0)),INDEX(Baseline!$B$2:$BD$2,1,MATCH(AK$1,Baseline!$B$1:$BD$1,0)))</f>
        <v>30</v>
      </c>
      <c r="AL148">
        <f>IFERROR(INDEX(JMP!$AJ$2:$AU$1000,MATCH($A148,JMP!$A$2:$A$1000,0),MATCH(AL$1,JMP!$AJ$1:$AU$1,0)),INDEX(Baseline!$B$2:$BD$2,1,MATCH(AL$1,Baseline!$B$1:$BD$1,0)))</f>
        <v>8.6612805427428718E-3</v>
      </c>
      <c r="AM148">
        <f>IFERROR(INDEX(JMP!$AJ$2:$AU$1000,MATCH($A148,JMP!$A$2:$A$1000,0),MATCH(AM$1,JMP!$AJ$1:$AU$1,0)),INDEX(Baseline!$B$2:$BD$2,1,MATCH(AM$1,Baseline!$B$1:$BD$1,0)))</f>
        <v>15.228571428571428</v>
      </c>
      <c r="AN148">
        <f>IFERROR(INDEX(JMP!$AJ$2:$AU$1000,MATCH($A148,JMP!$A$2:$A$1000,0),MATCH(AN$1,JMP!$AJ$1:$AU$1,0)),INDEX(Baseline!$B$2:$BD$2,1,MATCH(AN$1,Baseline!$B$1:$BD$1,0)))</f>
        <v>2.8726844919786001</v>
      </c>
      <c r="AO148">
        <f>IFERROR(INDEX(JMP!$AJ$2:$AU$1000,MATCH($A148,JMP!$A$2:$A$1000,0),MATCH(AO$1,JMP!$AJ$1:$AU$1,0)),INDEX(Baseline!$B$2:$BD$2,1,MATCH(AO$1,Baseline!$B$1:$BD$1,0)))</f>
        <v>0.37155936032340509</v>
      </c>
      <c r="AP148">
        <f>IFERROR(INDEX(JMP!$AJ$2:$AU$1000,MATCH($A148,JMP!$A$2:$A$1000,0),MATCH(AP$1,JMP!$AJ$1:$AU$1,0)),INDEX(Baseline!$B$2:$BD$2,1,MATCH(AP$1,Baseline!$B$1:$BD$1,0)))</f>
        <v>0</v>
      </c>
      <c r="AQ148">
        <f>IFERROR(INDEX(JMP!$AJ$2:$AU$1000,MATCH($A148,JMP!$A$2:$A$1000,0),MATCH(AQ$1,JMP!$AJ$1:$AU$1,0)),INDEX(Baseline!$B$2:$BD$2,1,MATCH(AQ$1,Baseline!$B$1:$BD$1,0)))</f>
        <v>0.35</v>
      </c>
      <c r="AR148">
        <f>IFERROR(INDEX(JMP!$AJ$2:$AU$1000,MATCH($A148,JMP!$A$2:$A$1000,0),MATCH(AR$1,JMP!$AJ$1:$AU$1,0)),INDEX(Baseline!$B$2:$BD$2,1,MATCH(AR$1,Baseline!$B$1:$BD$1,0)))</f>
        <v>0</v>
      </c>
      <c r="AS148">
        <f>IFERROR(INDEX(JMP!$AJ$2:$AU$1000,MATCH($A148,JMP!$A$2:$A$1000,0),MATCH(AS$1,JMP!$AJ$1:$AU$1,0)),INDEX(Baseline!$B$2:$BD$2,1,MATCH(AS$1,Baseline!$B$1:$BD$1,0)))</f>
        <v>0</v>
      </c>
      <c r="AT148">
        <f>IFERROR(INDEX(JMP!$AJ$2:$AU$1000,MATCH($A148,JMP!$A$2:$A$1000,0),MATCH(AT$1,JMP!$AJ$1:$AU$1,0)),INDEX(Baseline!$B$2:$BD$2,1,MATCH(AT$1,Baseline!$B$1:$BD$1,0)))</f>
        <v>500</v>
      </c>
      <c r="AU148">
        <f>IFERROR(INDEX(JMP!$AJ$2:$AU$1000,MATCH($A148,JMP!$A$2:$A$1000,0),MATCH(AU$1,JMP!$AJ$1:$AU$1,0)),INDEX(Baseline!$B$2:$BD$2,1,MATCH(AU$1,Baseline!$B$1:$BD$1,0)))</f>
        <v>50</v>
      </c>
      <c r="AV148">
        <f>IFERROR(INDEX(JMP!$AJ$2:$AU$1000,MATCH($A148,JMP!$A$2:$A$1000,0),MATCH(AV$1,JMP!$AJ$1:$AU$1,0)),INDEX(Baseline!$B$2:$BD$2,1,MATCH(AV$1,Baseline!$B$1:$BD$1,0)))</f>
        <v>12.1</v>
      </c>
      <c r="AW148">
        <f>IFERROR(INDEX(JMP!$AJ$2:$AU$1000,MATCH($A148,JMP!$A$2:$A$1000,0),MATCH(AW$1,JMP!$AJ$1:$AU$1,0)),INDEX(Baseline!$B$2:$BD$2,1,MATCH(AW$1,Baseline!$B$1:$BD$1,0)))</f>
        <v>1.9961979999999998E-3</v>
      </c>
      <c r="AX148">
        <f>IFERROR(INDEX(JMP!$AJ$2:$AU$1000,MATCH($A148,JMP!$A$2:$A$1000,0),MATCH(AX$1,JMP!$AJ$1:$AU$1,0)),INDEX(Baseline!$B$2:$BD$2,1,MATCH(AX$1,Baseline!$B$1:$BD$1,0)))</f>
        <v>1.9961979999999998E-3</v>
      </c>
      <c r="AY148">
        <f>IFERROR(INDEX(JMP!$AJ$2:$AU$1000,MATCH($A148,JMP!$A$2:$A$1000,0),MATCH(AY$1,JMP!$AJ$1:$AU$1,0)),INDEX(Baseline!$B$2:$BD$2,1,MATCH(AY$1,Baseline!$B$1:$BD$1,0)))</f>
        <v>1.9607137E-2</v>
      </c>
      <c r="AZ148">
        <f>IFERROR(INDEX(JMP!$AJ$2:$AU$1000,MATCH($A148,JMP!$A$2:$A$1000,0),MATCH(AZ$1,JMP!$AJ$1:$AU$1,0)),INDEX(Baseline!$B$2:$BD$2,1,MATCH(AZ$1,Baseline!$B$1:$BD$1,0)))</f>
        <v>1</v>
      </c>
      <c r="BA148">
        <f>IFERROR(INDEX(JMP!$AJ$2:$AU$1000,MATCH($A148,JMP!$A$2:$A$1000,0),MATCH(BA$1,JMP!$AJ$1:$AU$1,0)),INDEX(Baseline!$B$2:$BD$2,1,MATCH(BA$1,Baseline!$B$1:$BD$1,0)))</f>
        <v>100</v>
      </c>
      <c r="BB148">
        <f>IFERROR(INDEX(JMP!$AJ$2:$AU$1000,MATCH($A148,JMP!$A$2:$A$1000,0),MATCH(BB$1,JMP!$AJ$1:$AU$1,0)),INDEX(Baseline!$B$2:$BD$2,1,MATCH(BB$1,Baseline!$B$1:$BD$1,0)))</f>
        <v>0</v>
      </c>
      <c r="BC148">
        <f>IFERROR(INDEX(JMP!$AJ$2:$AU$1000,MATCH($A148,JMP!$A$2:$A$1000,0),MATCH(BC$1,JMP!$AJ$1:$AU$1,0)),INDEX(Baseline!$B$2:$BD$2,1,MATCH(BC$1,Baseline!$B$1:$BD$1,0)))</f>
        <v>4</v>
      </c>
      <c r="BD148">
        <f>IFERROR(INDEX(JMP!$AJ$2:$AU$1000,MATCH($A148,JMP!$A$2:$A$1000,0),MATCH(BD$1,JMP!$AJ$1:$AU$1,0)),INDEX(Baseline!$B$2:$BD$2,1,MATCH(BD$1,Baseline!$B$1:$BD$1,0)))</f>
        <v>3.8</v>
      </c>
      <c r="BE148">
        <f>IFERROR(INDEX(JMP!$AJ$2:$AU$1000,MATCH($A148,JMP!$A$2:$A$1000,0),MATCH(BE$1,JMP!$AJ$1:$AU$1,0)),INDEX(Baseline!$B$2:$BE$2,1,MATCH(BE$1,Baseline!$B$1:$BE$1,0)))</f>
        <v>400000</v>
      </c>
      <c r="BF148" t="str">
        <f t="shared" si="10"/>
        <v>yes</v>
      </c>
      <c r="BG148" t="str">
        <f t="shared" si="11"/>
        <v>yes</v>
      </c>
      <c r="BH148">
        <f t="shared" si="12"/>
        <v>0.25</v>
      </c>
      <c r="BI148">
        <f t="shared" si="13"/>
        <v>100</v>
      </c>
      <c r="BK148">
        <v>149</v>
      </c>
      <c r="BL148" t="str">
        <f t="shared" si="14"/>
        <v>winter</v>
      </c>
    </row>
    <row r="149" spans="1:64" x14ac:dyDescent="0.35">
      <c r="A149">
        <v>148</v>
      </c>
      <c r="B149">
        <f>IFERROR(INDEX(JMP!$AJ$2:$AU$1000,MATCH($A149,JMP!$A$2:$A$1000,0),MATCH(B$1,JMP!$AJ$1:$AU$1,0)),INDEX(Baseline!$B$2:$BD$2,1,MATCH(B$1,Baseline!$B$1:$BD$1,0)))</f>
        <v>0</v>
      </c>
      <c r="C149">
        <f>IFERROR(INDEX(JMP!$AJ$2:$AU$1000,MATCH($A149,JMP!$A$2:$A$1000,0),MATCH(C$1,JMP!$AJ$1:$AU$1,0)),INDEX(Baseline!$B$2:$BD$2,1,MATCH(C$1,Baseline!$B$1:$BD$1,0)))</f>
        <v>8760</v>
      </c>
      <c r="D149">
        <f>IFERROR(INDEX(JMP!$AJ$2:$AU$1000,MATCH($A149,JMP!$A$2:$A$1000,0),MATCH(D$1,JMP!$AJ$1:$AU$1,0)),INDEX(Baseline!$B$2:$BD$2,1,MATCH(D$1,Baseline!$B$1:$BD$1,0)))</f>
        <v>1</v>
      </c>
      <c r="E149">
        <f>IFERROR(INDEX(JMP!$AJ$2:$AU$1000,MATCH($A149,JMP!$A$2:$A$1000,0),MATCH(E$1,JMP!$AJ$1:$AU$1,0)),INDEX(Baseline!$B$2:$BD$2,1,MATCH(E$1,Baseline!$B$1:$BD$1,0)))</f>
        <v>1</v>
      </c>
      <c r="F149" t="str">
        <f>IFERROR(INDEX(JMP!$AJ$2:$AU$1000,MATCH($A149,JMP!$A$2:$A$1000,0),MATCH(F$1,JMP!$AJ$1:$AU$1,0)),INDEX(Baseline!$B$2:$BD$2,1,MATCH(F$1,Baseline!$B$1:$BD$1,0)))</f>
        <v>e344</v>
      </c>
      <c r="G149" t="str">
        <f>IFERROR(INDEX(JMP!$AJ$2:$AU$1000,MATCH($A149,JMP!$A$2:$A$1000,0),MATCH(G$1,JMP!$AJ$1:$AU$1,0)),INDEX(Baseline!$B$2:$BD$2,1,MATCH(G$1,Baseline!$B$1:$BD$1,0)))</f>
        <v>e340</v>
      </c>
      <c r="H149">
        <f>IFERROR(INDEX(JMP!$AJ$2:$AU$1000,MATCH($A149,JMP!$A$2:$A$1000,0),MATCH(H$1,JMP!$AJ$1:$AU$1,0)),INDEX(Baseline!$B$2:$BD$2,1,MATCH(H$1,Baseline!$B$1:$BD$1,0)))</f>
        <v>1.5</v>
      </c>
      <c r="I149">
        <f>IFERROR(INDEX(JMP!$AJ$2:$AU$1000,MATCH($A149,JMP!$A$2:$A$1000,0),MATCH(I$1,JMP!$AJ$1:$AU$1,0)),INDEX(Baseline!$B$2:$BD$2,1,MATCH(I$1,Baseline!$B$1:$BD$1,0)))</f>
        <v>0.42</v>
      </c>
      <c r="J149">
        <f>IFERROR(INDEX(JMP!$AJ$2:$AU$1000,MATCH($A149,JMP!$A$2:$A$1000,0),MATCH(J$1,JMP!$AJ$1:$AU$1,0)),INDEX(Baseline!$B$2:$BD$2,1,MATCH(J$1,Baseline!$B$1:$BD$1,0)))</f>
        <v>1</v>
      </c>
      <c r="K149">
        <f>IFERROR(INDEX(JMP!$AJ$2:$AU$1000,MATCH($A149,JMP!$A$2:$A$1000,0),MATCH(K$1,JMP!$AJ$1:$AU$1,0)),INDEX(Baseline!$B$2:$BD$2,1,MATCH(K$1,Baseline!$B$1:$BD$1,0)))</f>
        <v>0</v>
      </c>
      <c r="L149">
        <f>IFERROR(INDEX(JMP!$AJ$2:$AU$1000,MATCH($A149,JMP!$A$2:$A$1000,0),MATCH(L$1,JMP!$AJ$1:$AU$1,0)),INDEX(Baseline!$B$2:$BD$2,1,MATCH(L$1,Baseline!$B$1:$BD$1,0)))</f>
        <v>4.4378411320365213E-2</v>
      </c>
      <c r="M149" t="b">
        <f>IFERROR(INDEX(JMP!$AJ$2:$AU$1000,MATCH($A149,JMP!$A$2:$A$1000,0),MATCH(M$1,JMP!$AJ$1:$AU$1,0)),INDEX(Baseline!$B$2:$BD$2,1,MATCH(M$1,Baseline!$B$1:$BD$1,0)))</f>
        <v>0</v>
      </c>
      <c r="N149" t="b">
        <f>IFERROR(INDEX(JMP!$AJ$2:$AU$1000,MATCH($A149,JMP!$A$2:$A$1000,0),MATCH(N$1,JMP!$AJ$1:$AU$1,0)),INDEX(Baseline!$B$2:$BD$2,1,MATCH(N$1,Baseline!$B$1:$BD$1,0)))</f>
        <v>0</v>
      </c>
      <c r="O149">
        <f>IFERROR(INDEX(JMP!$AJ$2:$AU$1000,MATCH($A149,JMP!$A$2:$A$1000,0),MATCH(O$1,JMP!$AJ$1:$AU$1,0)),INDEX(Baseline!$B$2:$BD$2,1,MATCH(O$1,Baseline!$B$1:$BD$1,0)))</f>
        <v>7</v>
      </c>
      <c r="P149">
        <f>IFERROR(INDEX(JMP!$AJ$2:$AU$1000,MATCH($A149,JMP!$A$2:$A$1000,0),MATCH(P$1,JMP!$AJ$1:$AU$1,0)),INDEX(Baseline!$B$2:$BD$2,1,MATCH(P$1,Baseline!$B$1:$BD$1,0)))</f>
        <v>200</v>
      </c>
      <c r="Q149">
        <f>IFERROR(INDEX(JMP!$AJ$2:$AU$1000,MATCH($A149,JMP!$A$2:$A$1000,0),MATCH(Q$1,JMP!$AJ$1:$AU$1,0)),INDEX(Baseline!$B$2:$BD$2,1,MATCH(Q$1,Baseline!$B$1:$BD$1,0)))</f>
        <v>10</v>
      </c>
      <c r="R149">
        <f>IFERROR(INDEX(JMP!$AJ$2:$AU$1000,MATCH($A149,JMP!$A$2:$A$1000,0),MATCH(R$1,JMP!$AJ$1:$AU$1,0)),INDEX(Baseline!$B$2:$BD$2,1,MATCH(R$1,Baseline!$B$1:$BD$1,0)))</f>
        <v>0</v>
      </c>
      <c r="S149">
        <f>IFERROR(INDEX(JMP!$AJ$2:$AU$1000,MATCH($A149,JMP!$A$2:$A$1000,0),MATCH(S$1,JMP!$AJ$1:$AU$1,0)),INDEX(Baseline!$B$2:$BD$2,1,MATCH(S$1,Baseline!$B$1:$BD$1,0)))</f>
        <v>1</v>
      </c>
      <c r="T149">
        <f>IFERROR(INDEX(JMP!$AJ$2:$AU$1000,MATCH($A149,JMP!$A$2:$A$1000,0),MATCH(T$1,JMP!$AJ$1:$AU$1,0)),INDEX(Baseline!$B$2:$BD$2,1,MATCH(T$1,Baseline!$B$1:$BD$1,0)))</f>
        <v>0</v>
      </c>
      <c r="U149" t="str">
        <f>IFERROR(INDEX(JMP!$AJ$2:$AU$1000,MATCH($A149,JMP!$A$2:$A$1000,0),MATCH(U$1,JMP!$AJ$1:$AU$1,0)),INDEX(Baseline!$B$2:$BD$2,1,MATCH(U$1,Baseline!$B$1:$BD$1,0)))</f>
        <v>Titan</v>
      </c>
      <c r="V149">
        <f>IFERROR(INDEX(JMP!$AJ$2:$AU$1000,MATCH($A149,JMP!$A$2:$A$1000,0),MATCH(V$1,JMP!$AJ$1:$AU$1,0)),INDEX(Baseline!$B$2:$BD$2,1,MATCH(V$1,Baseline!$B$1:$BD$1,0)))</f>
        <v>3</v>
      </c>
      <c r="W149">
        <f>IFERROR(INDEX(JMP!$AJ$2:$AU$1000,MATCH($A149,JMP!$A$2:$A$1000,0),MATCH(W$1,JMP!$AJ$1:$AU$1,0)),INDEX(Baseline!$B$2:$BD$2,1,MATCH(W$1,Baseline!$B$1:$BD$1,0)))</f>
        <v>0.37</v>
      </c>
      <c r="X149">
        <f>IFERROR(INDEX(JMP!$AJ$2:$AU$1000,MATCH($A149,JMP!$A$2:$A$1000,0),MATCH(X$1,JMP!$AJ$1:$AU$1,0)),INDEX(Baseline!$B$2:$BD$2,1,MATCH(X$1,Baseline!$B$1:$BD$1,0)))</f>
        <v>4</v>
      </c>
      <c r="Y149">
        <f>IFERROR(INDEX(JMP!$AJ$2:$AU$1000,MATCH($A149,JMP!$A$2:$A$1000,0),MATCH(Y$1,JMP!$AJ$1:$AU$1,0)),INDEX(Baseline!$B$2:$BD$2,1,MATCH(Y$1,Baseline!$B$1:$BD$1,0)))</f>
        <v>1</v>
      </c>
      <c r="Z149">
        <f>IFERROR(INDEX(JMP!$AJ$2:$AU$1000,MATCH($A149,JMP!$A$2:$A$1000,0),MATCH(Z$1,JMP!$AJ$1:$AU$1,0)),INDEX(Baseline!$B$2:$BD$2,1,MATCH(Z$1,Baseline!$B$1:$BD$1,0)))</f>
        <v>1970</v>
      </c>
      <c r="AA149">
        <f>IFERROR(INDEX(JMP!$AJ$2:$AU$1000,MATCH($A149,JMP!$A$2:$A$1000,0),MATCH(AA$1,JMP!$AJ$1:$AU$1,0)),INDEX(Baseline!$B$2:$BD$2,1,MATCH(AA$1,Baseline!$B$1:$BD$1,0)))</f>
        <v>1970</v>
      </c>
      <c r="AB149">
        <f>IFERROR(INDEX(JMP!$AJ$2:$AU$1000,MATCH($A149,JMP!$A$2:$A$1000,0),MATCH(AB$1,JMP!$AJ$1:$AU$1,0)),INDEX(Baseline!$B$2:$BD$2,1,MATCH(AB$1,Baseline!$B$1:$BD$1,0)))</f>
        <v>0</v>
      </c>
      <c r="AC149">
        <f>IFERROR(INDEX(JMP!$AJ$2:$AU$1000,MATCH($A149,JMP!$A$2:$A$1000,0),MATCH(AC$1,JMP!$AJ$1:$AU$1,0)),INDEX(Baseline!$B$2:$BD$2,1,MATCH(AC$1,Baseline!$B$1:$BD$1,0)))</f>
        <v>1</v>
      </c>
      <c r="AD149">
        <f>IFERROR(INDEX(JMP!$AJ$2:$AU$1000,MATCH($A149,JMP!$A$2:$A$1000,0),MATCH(AD$1,JMP!$AJ$1:$AU$1,0)),INDEX(Baseline!$B$2:$BD$2,1,MATCH(AD$1,Baseline!$B$1:$BD$1,0)))</f>
        <v>8</v>
      </c>
      <c r="AE149">
        <f>IFERROR(INDEX(JMP!$AJ$2:$AU$1000,MATCH($A149,JMP!$A$2:$A$1000,0),MATCH(AE$1,JMP!$AJ$1:$AU$1,0)),INDEX(Baseline!$B$2:$BD$2,1,MATCH(AE$1,Baseline!$B$1:$BD$1,0)))</f>
        <v>0.25</v>
      </c>
      <c r="AF149" t="str">
        <f>IFERROR(INDEX(JMP!$AJ$2:$AU$1000,MATCH($A149,JMP!$A$2:$A$1000,0),MATCH(AF$1,JMP!$AJ$1:$AU$1,0)),INDEX(Baseline!$B$2:$BD$2,1,MATCH(AF$1,Baseline!$B$1:$BD$1,0)))</f>
        <v>bwb</v>
      </c>
      <c r="AG149" t="str">
        <f>IFERROR(INDEX(JMP!$AJ$2:$AU$1000,MATCH($A149,JMP!$A$2:$A$1000,0),MATCH(AG$1,JMP!$AJ$1:$AU$1,0)),INDEX(Baseline!$B$2:$BD$2,1,MATCH(AG$1,Baseline!$B$1:$BD$1,0)))</f>
        <v>V-tail</v>
      </c>
      <c r="AH149">
        <f>IFERROR(INDEX(JMP!$AJ$2:$AU$1000,MATCH($A149,JMP!$A$2:$A$1000,0),MATCH(AH$1,JMP!$AJ$1:$AU$1,0)),INDEX(Baseline!$B$2:$BD$2,1,MATCH(AH$1,Baseline!$B$1:$BD$1,0)))</f>
        <v>1</v>
      </c>
      <c r="AI149">
        <f>IFERROR(INDEX(JMP!$AJ$2:$AU$1000,MATCH($A149,JMP!$A$2:$A$1000,0),MATCH(AI$1,JMP!$AJ$1:$AU$1,0)),INDEX(Baseline!$B$2:$BD$2,1,MATCH(AI$1,Baseline!$B$1:$BD$1,0)))</f>
        <v>724000000</v>
      </c>
      <c r="AJ149">
        <f>IFERROR(INDEX(JMP!$AJ$2:$AU$1000,MATCH($A149,JMP!$A$2:$A$1000,0),MATCH(AJ$1,JMP!$AJ$1:$AU$1,0)),INDEX(Baseline!$B$2:$BD$2,1,MATCH(AJ$1,Baseline!$B$1:$BD$1,0)))</f>
        <v>54500000</v>
      </c>
      <c r="AK149">
        <f>IFERROR(INDEX(JMP!$AJ$2:$AU$1000,MATCH($A149,JMP!$A$2:$A$1000,0),MATCH(AK$1,JMP!$AJ$1:$AU$1,0)),INDEX(Baseline!$B$2:$BD$2,1,MATCH(AK$1,Baseline!$B$1:$BD$1,0)))</f>
        <v>30</v>
      </c>
      <c r="AL149">
        <f>IFERROR(INDEX(JMP!$AJ$2:$AU$1000,MATCH($A149,JMP!$A$2:$A$1000,0),MATCH(AL$1,JMP!$AJ$1:$AU$1,0)),INDEX(Baseline!$B$2:$BD$2,1,MATCH(AL$1,Baseline!$B$1:$BD$1,0)))</f>
        <v>2.8446801605166161E-2</v>
      </c>
      <c r="AM149">
        <f>IFERROR(INDEX(JMP!$AJ$2:$AU$1000,MATCH($A149,JMP!$A$2:$A$1000,0),MATCH(AM$1,JMP!$AJ$1:$AU$1,0)),INDEX(Baseline!$B$2:$BD$2,1,MATCH(AM$1,Baseline!$B$1:$BD$1,0)))</f>
        <v>6.371428571428571</v>
      </c>
      <c r="AN149">
        <f>IFERROR(INDEX(JMP!$AJ$2:$AU$1000,MATCH($A149,JMP!$A$2:$A$1000,0),MATCH(AN$1,JMP!$AJ$1:$AU$1,0)),INDEX(Baseline!$B$2:$BD$2,1,MATCH(AN$1,Baseline!$B$1:$BD$1,0)))</f>
        <v>2.0961735676088535</v>
      </c>
      <c r="AO149">
        <f>IFERROR(INDEX(JMP!$AJ$2:$AU$1000,MATCH($A149,JMP!$A$2:$A$1000,0),MATCH(AO$1,JMP!$AJ$1:$AU$1,0)),INDEX(Baseline!$B$2:$BD$2,1,MATCH(AO$1,Baseline!$B$1:$BD$1,0)))</f>
        <v>0.37155936032340509</v>
      </c>
      <c r="AP149">
        <f>IFERROR(INDEX(JMP!$AJ$2:$AU$1000,MATCH($A149,JMP!$A$2:$A$1000,0),MATCH(AP$1,JMP!$AJ$1:$AU$1,0)),INDEX(Baseline!$B$2:$BD$2,1,MATCH(AP$1,Baseline!$B$1:$BD$1,0)))</f>
        <v>0</v>
      </c>
      <c r="AQ149">
        <f>IFERROR(INDEX(JMP!$AJ$2:$AU$1000,MATCH($A149,JMP!$A$2:$A$1000,0),MATCH(AQ$1,JMP!$AJ$1:$AU$1,0)),INDEX(Baseline!$B$2:$BD$2,1,MATCH(AQ$1,Baseline!$B$1:$BD$1,0)))</f>
        <v>0.35</v>
      </c>
      <c r="AR149">
        <f>IFERROR(INDEX(JMP!$AJ$2:$AU$1000,MATCH($A149,JMP!$A$2:$A$1000,0),MATCH(AR$1,JMP!$AJ$1:$AU$1,0)),INDEX(Baseline!$B$2:$BD$2,1,MATCH(AR$1,Baseline!$B$1:$BD$1,0)))</f>
        <v>0</v>
      </c>
      <c r="AS149">
        <f>IFERROR(INDEX(JMP!$AJ$2:$AU$1000,MATCH($A149,JMP!$A$2:$A$1000,0),MATCH(AS$1,JMP!$AJ$1:$AU$1,0)),INDEX(Baseline!$B$2:$BD$2,1,MATCH(AS$1,Baseline!$B$1:$BD$1,0)))</f>
        <v>0</v>
      </c>
      <c r="AT149">
        <f>IFERROR(INDEX(JMP!$AJ$2:$AU$1000,MATCH($A149,JMP!$A$2:$A$1000,0),MATCH(AT$1,JMP!$AJ$1:$AU$1,0)),INDEX(Baseline!$B$2:$BD$2,1,MATCH(AT$1,Baseline!$B$1:$BD$1,0)))</f>
        <v>500</v>
      </c>
      <c r="AU149">
        <f>IFERROR(INDEX(JMP!$AJ$2:$AU$1000,MATCH($A149,JMP!$A$2:$A$1000,0),MATCH(AU$1,JMP!$AJ$1:$AU$1,0)),INDEX(Baseline!$B$2:$BD$2,1,MATCH(AU$1,Baseline!$B$1:$BD$1,0)))</f>
        <v>50</v>
      </c>
      <c r="AV149">
        <f>IFERROR(INDEX(JMP!$AJ$2:$AU$1000,MATCH($A149,JMP!$A$2:$A$1000,0),MATCH(AV$1,JMP!$AJ$1:$AU$1,0)),INDEX(Baseline!$B$2:$BD$2,1,MATCH(AV$1,Baseline!$B$1:$BD$1,0)))</f>
        <v>12.1</v>
      </c>
      <c r="AW149">
        <f>IFERROR(INDEX(JMP!$AJ$2:$AU$1000,MATCH($A149,JMP!$A$2:$A$1000,0),MATCH(AW$1,JMP!$AJ$1:$AU$1,0)),INDEX(Baseline!$B$2:$BD$2,1,MATCH(AW$1,Baseline!$B$1:$BD$1,0)))</f>
        <v>1.9961979999999998E-3</v>
      </c>
      <c r="AX149">
        <f>IFERROR(INDEX(JMP!$AJ$2:$AU$1000,MATCH($A149,JMP!$A$2:$A$1000,0),MATCH(AX$1,JMP!$AJ$1:$AU$1,0)),INDEX(Baseline!$B$2:$BD$2,1,MATCH(AX$1,Baseline!$B$1:$BD$1,0)))</f>
        <v>1.9961979999999998E-3</v>
      </c>
      <c r="AY149">
        <f>IFERROR(INDEX(JMP!$AJ$2:$AU$1000,MATCH($A149,JMP!$A$2:$A$1000,0),MATCH(AY$1,JMP!$AJ$1:$AU$1,0)),INDEX(Baseline!$B$2:$BD$2,1,MATCH(AY$1,Baseline!$B$1:$BD$1,0)))</f>
        <v>1.9607137E-2</v>
      </c>
      <c r="AZ149">
        <f>IFERROR(INDEX(JMP!$AJ$2:$AU$1000,MATCH($A149,JMP!$A$2:$A$1000,0),MATCH(AZ$1,JMP!$AJ$1:$AU$1,0)),INDEX(Baseline!$B$2:$BD$2,1,MATCH(AZ$1,Baseline!$B$1:$BD$1,0)))</f>
        <v>1</v>
      </c>
      <c r="BA149">
        <f>IFERROR(INDEX(JMP!$AJ$2:$AU$1000,MATCH($A149,JMP!$A$2:$A$1000,0),MATCH(BA$1,JMP!$AJ$1:$AU$1,0)),INDEX(Baseline!$B$2:$BD$2,1,MATCH(BA$1,Baseline!$B$1:$BD$1,0)))</f>
        <v>55</v>
      </c>
      <c r="BB149">
        <f>IFERROR(INDEX(JMP!$AJ$2:$AU$1000,MATCH($A149,JMP!$A$2:$A$1000,0),MATCH(BB$1,JMP!$AJ$1:$AU$1,0)),INDEX(Baseline!$B$2:$BD$2,1,MATCH(BB$1,Baseline!$B$1:$BD$1,0)))</f>
        <v>0</v>
      </c>
      <c r="BC149">
        <f>IFERROR(INDEX(JMP!$AJ$2:$AU$1000,MATCH($A149,JMP!$A$2:$A$1000,0),MATCH(BC$1,JMP!$AJ$1:$AU$1,0)),INDEX(Baseline!$B$2:$BD$2,1,MATCH(BC$1,Baseline!$B$1:$BD$1,0)))</f>
        <v>3</v>
      </c>
      <c r="BD149">
        <f>IFERROR(INDEX(JMP!$AJ$2:$AU$1000,MATCH($A149,JMP!$A$2:$A$1000,0),MATCH(BD$1,JMP!$AJ$1:$AU$1,0)),INDEX(Baseline!$B$2:$BD$2,1,MATCH(BD$1,Baseline!$B$1:$BD$1,0)))</f>
        <v>2</v>
      </c>
      <c r="BE149">
        <f>IFERROR(INDEX(JMP!$AJ$2:$AU$1000,MATCH($A149,JMP!$A$2:$A$1000,0),MATCH(BE$1,JMP!$AJ$1:$AU$1,0)),INDEX(Baseline!$B$2:$BE$2,1,MATCH(BE$1,Baseline!$B$1:$BE$1,0)))</f>
        <v>400000</v>
      </c>
      <c r="BF149" t="str">
        <f t="shared" si="10"/>
        <v>yes</v>
      </c>
      <c r="BG149" t="str">
        <f t="shared" si="11"/>
        <v>yes</v>
      </c>
      <c r="BH149">
        <f t="shared" si="12"/>
        <v>0.25</v>
      </c>
      <c r="BI149">
        <f t="shared" si="13"/>
        <v>30</v>
      </c>
      <c r="BK149">
        <v>150</v>
      </c>
      <c r="BL149" t="str">
        <f t="shared" si="14"/>
        <v>fall</v>
      </c>
    </row>
    <row r="150" spans="1:64" x14ac:dyDescent="0.35">
      <c r="A150">
        <v>149</v>
      </c>
      <c r="B150">
        <f>IFERROR(INDEX(JMP!$AJ$2:$AU$1000,MATCH($A150,JMP!$A$2:$A$1000,0),MATCH(B$1,JMP!$AJ$1:$AU$1,0)),INDEX(Baseline!$B$2:$BD$2,1,MATCH(B$1,Baseline!$B$1:$BD$1,0)))</f>
        <v>0</v>
      </c>
      <c r="C150">
        <f>IFERROR(INDEX(JMP!$AJ$2:$AU$1000,MATCH($A150,JMP!$A$2:$A$1000,0),MATCH(C$1,JMP!$AJ$1:$AU$1,0)),INDEX(Baseline!$B$2:$BD$2,1,MATCH(C$1,Baseline!$B$1:$BD$1,0)))</f>
        <v>8760</v>
      </c>
      <c r="D150">
        <f>IFERROR(INDEX(JMP!$AJ$2:$AU$1000,MATCH($A150,JMP!$A$2:$A$1000,0),MATCH(D$1,JMP!$AJ$1:$AU$1,0)),INDEX(Baseline!$B$2:$BD$2,1,MATCH(D$1,Baseline!$B$1:$BD$1,0)))</f>
        <v>1</v>
      </c>
      <c r="E150">
        <f>IFERROR(INDEX(JMP!$AJ$2:$AU$1000,MATCH($A150,JMP!$A$2:$A$1000,0),MATCH(E$1,JMP!$AJ$1:$AU$1,0)),INDEX(Baseline!$B$2:$BD$2,1,MATCH(E$1,Baseline!$B$1:$BD$1,0)))</f>
        <v>1</v>
      </c>
      <c r="F150" t="str">
        <f>IFERROR(INDEX(JMP!$AJ$2:$AU$1000,MATCH($A150,JMP!$A$2:$A$1000,0),MATCH(F$1,JMP!$AJ$1:$AU$1,0)),INDEX(Baseline!$B$2:$BD$2,1,MATCH(F$1,Baseline!$B$1:$BD$1,0)))</f>
        <v>e344</v>
      </c>
      <c r="G150" t="str">
        <f>IFERROR(INDEX(JMP!$AJ$2:$AU$1000,MATCH($A150,JMP!$A$2:$A$1000,0),MATCH(G$1,JMP!$AJ$1:$AU$1,0)),INDEX(Baseline!$B$2:$BD$2,1,MATCH(G$1,Baseline!$B$1:$BD$1,0)))</f>
        <v>e340</v>
      </c>
      <c r="H150">
        <f>IFERROR(INDEX(JMP!$AJ$2:$AU$1000,MATCH($A150,JMP!$A$2:$A$1000,0),MATCH(H$1,JMP!$AJ$1:$AU$1,0)),INDEX(Baseline!$B$2:$BD$2,1,MATCH(H$1,Baseline!$B$1:$BD$1,0)))</f>
        <v>1.5</v>
      </c>
      <c r="I150">
        <f>IFERROR(INDEX(JMP!$AJ$2:$AU$1000,MATCH($A150,JMP!$A$2:$A$1000,0),MATCH(I$1,JMP!$AJ$1:$AU$1,0)),INDEX(Baseline!$B$2:$BD$2,1,MATCH(I$1,Baseline!$B$1:$BD$1,0)))</f>
        <v>0.42</v>
      </c>
      <c r="J150">
        <f>IFERROR(INDEX(JMP!$AJ$2:$AU$1000,MATCH($A150,JMP!$A$2:$A$1000,0),MATCH(J$1,JMP!$AJ$1:$AU$1,0)),INDEX(Baseline!$B$2:$BD$2,1,MATCH(J$1,Baseline!$B$1:$BD$1,0)))</f>
        <v>1</v>
      </c>
      <c r="K150">
        <f>IFERROR(INDEX(JMP!$AJ$2:$AU$1000,MATCH($A150,JMP!$A$2:$A$1000,0),MATCH(K$1,JMP!$AJ$1:$AU$1,0)),INDEX(Baseline!$B$2:$BD$2,1,MATCH(K$1,Baseline!$B$1:$BD$1,0)))</f>
        <v>0</v>
      </c>
      <c r="L150">
        <f>IFERROR(INDEX(JMP!$AJ$2:$AU$1000,MATCH($A150,JMP!$A$2:$A$1000,0),MATCH(L$1,JMP!$AJ$1:$AU$1,0)),INDEX(Baseline!$B$2:$BD$2,1,MATCH(L$1,Baseline!$B$1:$BD$1,0)))</f>
        <v>0.16319152162806966</v>
      </c>
      <c r="M150" t="b">
        <f>IFERROR(INDEX(JMP!$AJ$2:$AU$1000,MATCH($A150,JMP!$A$2:$A$1000,0),MATCH(M$1,JMP!$AJ$1:$AU$1,0)),INDEX(Baseline!$B$2:$BD$2,1,MATCH(M$1,Baseline!$B$1:$BD$1,0)))</f>
        <v>0</v>
      </c>
      <c r="N150" t="b">
        <f>IFERROR(INDEX(JMP!$AJ$2:$AU$1000,MATCH($A150,JMP!$A$2:$A$1000,0),MATCH(N$1,JMP!$AJ$1:$AU$1,0)),INDEX(Baseline!$B$2:$BD$2,1,MATCH(N$1,Baseline!$B$1:$BD$1,0)))</f>
        <v>0</v>
      </c>
      <c r="O150">
        <f>IFERROR(INDEX(JMP!$AJ$2:$AU$1000,MATCH($A150,JMP!$A$2:$A$1000,0),MATCH(O$1,JMP!$AJ$1:$AU$1,0)),INDEX(Baseline!$B$2:$BD$2,1,MATCH(O$1,Baseline!$B$1:$BD$1,0)))</f>
        <v>7</v>
      </c>
      <c r="P150">
        <f>IFERROR(INDEX(JMP!$AJ$2:$AU$1000,MATCH($A150,JMP!$A$2:$A$1000,0),MATCH(P$1,JMP!$AJ$1:$AU$1,0)),INDEX(Baseline!$B$2:$BD$2,1,MATCH(P$1,Baseline!$B$1:$BD$1,0)))</f>
        <v>200</v>
      </c>
      <c r="Q150">
        <f>IFERROR(INDEX(JMP!$AJ$2:$AU$1000,MATCH($A150,JMP!$A$2:$A$1000,0),MATCH(Q$1,JMP!$AJ$1:$AU$1,0)),INDEX(Baseline!$B$2:$BD$2,1,MATCH(Q$1,Baseline!$B$1:$BD$1,0)))</f>
        <v>10</v>
      </c>
      <c r="R150">
        <f>IFERROR(INDEX(JMP!$AJ$2:$AU$1000,MATCH($A150,JMP!$A$2:$A$1000,0),MATCH(R$1,JMP!$AJ$1:$AU$1,0)),INDEX(Baseline!$B$2:$BD$2,1,MATCH(R$1,Baseline!$B$1:$BD$1,0)))</f>
        <v>0</v>
      </c>
      <c r="S150">
        <f>IFERROR(INDEX(JMP!$AJ$2:$AU$1000,MATCH($A150,JMP!$A$2:$A$1000,0),MATCH(S$1,JMP!$AJ$1:$AU$1,0)),INDEX(Baseline!$B$2:$BD$2,1,MATCH(S$1,Baseline!$B$1:$BD$1,0)))</f>
        <v>1</v>
      </c>
      <c r="T150">
        <f>IFERROR(INDEX(JMP!$AJ$2:$AU$1000,MATCH($A150,JMP!$A$2:$A$1000,0),MATCH(T$1,JMP!$AJ$1:$AU$1,0)),INDEX(Baseline!$B$2:$BD$2,1,MATCH(T$1,Baseline!$B$1:$BD$1,0)))</f>
        <v>0</v>
      </c>
      <c r="U150" t="str">
        <f>IFERROR(INDEX(JMP!$AJ$2:$AU$1000,MATCH($A150,JMP!$A$2:$A$1000,0),MATCH(U$1,JMP!$AJ$1:$AU$1,0)),INDEX(Baseline!$B$2:$BD$2,1,MATCH(U$1,Baseline!$B$1:$BD$1,0)))</f>
        <v>Titan</v>
      </c>
      <c r="V150">
        <f>IFERROR(INDEX(JMP!$AJ$2:$AU$1000,MATCH($A150,JMP!$A$2:$A$1000,0),MATCH(V$1,JMP!$AJ$1:$AU$1,0)),INDEX(Baseline!$B$2:$BD$2,1,MATCH(V$1,Baseline!$B$1:$BD$1,0)))</f>
        <v>3</v>
      </c>
      <c r="W150">
        <f>IFERROR(INDEX(JMP!$AJ$2:$AU$1000,MATCH($A150,JMP!$A$2:$A$1000,0),MATCH(W$1,JMP!$AJ$1:$AU$1,0)),INDEX(Baseline!$B$2:$BD$2,1,MATCH(W$1,Baseline!$B$1:$BD$1,0)))</f>
        <v>0.37</v>
      </c>
      <c r="X150">
        <f>IFERROR(INDEX(JMP!$AJ$2:$AU$1000,MATCH($A150,JMP!$A$2:$A$1000,0),MATCH(X$1,JMP!$AJ$1:$AU$1,0)),INDEX(Baseline!$B$2:$BD$2,1,MATCH(X$1,Baseline!$B$1:$BD$1,0)))</f>
        <v>4</v>
      </c>
      <c r="Y150">
        <f>IFERROR(INDEX(JMP!$AJ$2:$AU$1000,MATCH($A150,JMP!$A$2:$A$1000,0),MATCH(Y$1,JMP!$AJ$1:$AU$1,0)),INDEX(Baseline!$B$2:$BD$2,1,MATCH(Y$1,Baseline!$B$1:$BD$1,0)))</f>
        <v>6</v>
      </c>
      <c r="Z150">
        <f>IFERROR(INDEX(JMP!$AJ$2:$AU$1000,MATCH($A150,JMP!$A$2:$A$1000,0),MATCH(Z$1,JMP!$AJ$1:$AU$1,0)),INDEX(Baseline!$B$2:$BD$2,1,MATCH(Z$1,Baseline!$B$1:$BD$1,0)))</f>
        <v>1970</v>
      </c>
      <c r="AA150">
        <f>IFERROR(INDEX(JMP!$AJ$2:$AU$1000,MATCH($A150,JMP!$A$2:$A$1000,0),MATCH(AA$1,JMP!$AJ$1:$AU$1,0)),INDEX(Baseline!$B$2:$BD$2,1,MATCH(AA$1,Baseline!$B$1:$BD$1,0)))</f>
        <v>1970</v>
      </c>
      <c r="AB150">
        <f>IFERROR(INDEX(JMP!$AJ$2:$AU$1000,MATCH($A150,JMP!$A$2:$A$1000,0),MATCH(AB$1,JMP!$AJ$1:$AU$1,0)),INDEX(Baseline!$B$2:$BD$2,1,MATCH(AB$1,Baseline!$B$1:$BD$1,0)))</f>
        <v>0</v>
      </c>
      <c r="AC150">
        <f>IFERROR(INDEX(JMP!$AJ$2:$AU$1000,MATCH($A150,JMP!$A$2:$A$1000,0),MATCH(AC$1,JMP!$AJ$1:$AU$1,0)),INDEX(Baseline!$B$2:$BD$2,1,MATCH(AC$1,Baseline!$B$1:$BD$1,0)))</f>
        <v>1</v>
      </c>
      <c r="AD150">
        <f>IFERROR(INDEX(JMP!$AJ$2:$AU$1000,MATCH($A150,JMP!$A$2:$A$1000,0),MATCH(AD$1,JMP!$AJ$1:$AU$1,0)),INDEX(Baseline!$B$2:$BD$2,1,MATCH(AD$1,Baseline!$B$1:$BD$1,0)))</f>
        <v>8</v>
      </c>
      <c r="AE150">
        <f>IFERROR(INDEX(JMP!$AJ$2:$AU$1000,MATCH($A150,JMP!$A$2:$A$1000,0),MATCH(AE$1,JMP!$AJ$1:$AU$1,0)),INDEX(Baseline!$B$2:$BD$2,1,MATCH(AE$1,Baseline!$B$1:$BD$1,0)))</f>
        <v>0.625</v>
      </c>
      <c r="AF150" t="str">
        <f>IFERROR(INDEX(JMP!$AJ$2:$AU$1000,MATCH($A150,JMP!$A$2:$A$1000,0),MATCH(AF$1,JMP!$AJ$1:$AU$1,0)),INDEX(Baseline!$B$2:$BD$2,1,MATCH(AF$1,Baseline!$B$1:$BD$1,0)))</f>
        <v>bwb</v>
      </c>
      <c r="AG150" t="str">
        <f>IFERROR(INDEX(JMP!$AJ$2:$AU$1000,MATCH($A150,JMP!$A$2:$A$1000,0),MATCH(AG$1,JMP!$AJ$1:$AU$1,0)),INDEX(Baseline!$B$2:$BD$2,1,MATCH(AG$1,Baseline!$B$1:$BD$1,0)))</f>
        <v>V-tail</v>
      </c>
      <c r="AH150">
        <f>IFERROR(INDEX(JMP!$AJ$2:$AU$1000,MATCH($A150,JMP!$A$2:$A$1000,0),MATCH(AH$1,JMP!$AJ$1:$AU$1,0)),INDEX(Baseline!$B$2:$BD$2,1,MATCH(AH$1,Baseline!$B$1:$BD$1,0)))</f>
        <v>1</v>
      </c>
      <c r="AI150">
        <f>IFERROR(INDEX(JMP!$AJ$2:$AU$1000,MATCH($A150,JMP!$A$2:$A$1000,0),MATCH(AI$1,JMP!$AJ$1:$AU$1,0)),INDEX(Baseline!$B$2:$BD$2,1,MATCH(AI$1,Baseline!$B$1:$BD$1,0)))</f>
        <v>724000000</v>
      </c>
      <c r="AJ150">
        <f>IFERROR(INDEX(JMP!$AJ$2:$AU$1000,MATCH($A150,JMP!$A$2:$A$1000,0),MATCH(AJ$1,JMP!$AJ$1:$AU$1,0)),INDEX(Baseline!$B$2:$BD$2,1,MATCH(AJ$1,Baseline!$B$1:$BD$1,0)))</f>
        <v>54500000</v>
      </c>
      <c r="AK150">
        <f>IFERROR(INDEX(JMP!$AJ$2:$AU$1000,MATCH($A150,JMP!$A$2:$A$1000,0),MATCH(AK$1,JMP!$AJ$1:$AU$1,0)),INDEX(Baseline!$B$2:$BD$2,1,MATCH(AK$1,Baseline!$B$1:$BD$1,0)))</f>
        <v>30</v>
      </c>
      <c r="AL150">
        <f>IFERROR(INDEX(JMP!$AJ$2:$AU$1000,MATCH($A150,JMP!$A$2:$A$1000,0),MATCH(AL$1,JMP!$AJ$1:$AU$1,0)),INDEX(Baseline!$B$2:$BD$2,1,MATCH(AL$1,Baseline!$B$1:$BD$1,0)))</f>
        <v>2.3791384884595975E-2</v>
      </c>
      <c r="AM150">
        <f>IFERROR(INDEX(JMP!$AJ$2:$AU$1000,MATCH($A150,JMP!$A$2:$A$1000,0),MATCH(AM$1,JMP!$AJ$1:$AU$1,0)),INDEX(Baseline!$B$2:$BD$2,1,MATCH(AM$1,Baseline!$B$1:$BD$1,0)))</f>
        <v>15.228571428571428</v>
      </c>
      <c r="AN150">
        <f>IFERROR(INDEX(JMP!$AJ$2:$AU$1000,MATCH($A150,JMP!$A$2:$A$1000,0),MATCH(AN$1,JMP!$AJ$1:$AU$1,0)),INDEX(Baseline!$B$2:$BD$2,1,MATCH(AN$1,Baseline!$B$1:$BD$1,0)))</f>
        <v>1.8843978609625591</v>
      </c>
      <c r="AO150">
        <f>IFERROR(INDEX(JMP!$AJ$2:$AU$1000,MATCH($A150,JMP!$A$2:$A$1000,0),MATCH(AO$1,JMP!$AJ$1:$AU$1,0)),INDEX(Baseline!$B$2:$BD$2,1,MATCH(AO$1,Baseline!$B$1:$BD$1,0)))</f>
        <v>1.0521885521885503</v>
      </c>
      <c r="AP150">
        <f>IFERROR(INDEX(JMP!$AJ$2:$AU$1000,MATCH($A150,JMP!$A$2:$A$1000,0),MATCH(AP$1,JMP!$AJ$1:$AU$1,0)),INDEX(Baseline!$B$2:$BD$2,1,MATCH(AP$1,Baseline!$B$1:$BD$1,0)))</f>
        <v>0</v>
      </c>
      <c r="AQ150">
        <f>IFERROR(INDEX(JMP!$AJ$2:$AU$1000,MATCH($A150,JMP!$A$2:$A$1000,0),MATCH(AQ$1,JMP!$AJ$1:$AU$1,0)),INDEX(Baseline!$B$2:$BD$2,1,MATCH(AQ$1,Baseline!$B$1:$BD$1,0)))</f>
        <v>0.35</v>
      </c>
      <c r="AR150">
        <f>IFERROR(INDEX(JMP!$AJ$2:$AU$1000,MATCH($A150,JMP!$A$2:$A$1000,0),MATCH(AR$1,JMP!$AJ$1:$AU$1,0)),INDEX(Baseline!$B$2:$BD$2,1,MATCH(AR$1,Baseline!$B$1:$BD$1,0)))</f>
        <v>0</v>
      </c>
      <c r="AS150">
        <f>IFERROR(INDEX(JMP!$AJ$2:$AU$1000,MATCH($A150,JMP!$A$2:$A$1000,0),MATCH(AS$1,JMP!$AJ$1:$AU$1,0)),INDEX(Baseline!$B$2:$BD$2,1,MATCH(AS$1,Baseline!$B$1:$BD$1,0)))</f>
        <v>0</v>
      </c>
      <c r="AT150">
        <f>IFERROR(INDEX(JMP!$AJ$2:$AU$1000,MATCH($A150,JMP!$A$2:$A$1000,0),MATCH(AT$1,JMP!$AJ$1:$AU$1,0)),INDEX(Baseline!$B$2:$BD$2,1,MATCH(AT$1,Baseline!$B$1:$BD$1,0)))</f>
        <v>500</v>
      </c>
      <c r="AU150">
        <f>IFERROR(INDEX(JMP!$AJ$2:$AU$1000,MATCH($A150,JMP!$A$2:$A$1000,0),MATCH(AU$1,JMP!$AJ$1:$AU$1,0)),INDEX(Baseline!$B$2:$BD$2,1,MATCH(AU$1,Baseline!$B$1:$BD$1,0)))</f>
        <v>50</v>
      </c>
      <c r="AV150">
        <f>IFERROR(INDEX(JMP!$AJ$2:$AU$1000,MATCH($A150,JMP!$A$2:$A$1000,0),MATCH(AV$1,JMP!$AJ$1:$AU$1,0)),INDEX(Baseline!$B$2:$BD$2,1,MATCH(AV$1,Baseline!$B$1:$BD$1,0)))</f>
        <v>12.1</v>
      </c>
      <c r="AW150">
        <f>IFERROR(INDEX(JMP!$AJ$2:$AU$1000,MATCH($A150,JMP!$A$2:$A$1000,0),MATCH(AW$1,JMP!$AJ$1:$AU$1,0)),INDEX(Baseline!$B$2:$BD$2,1,MATCH(AW$1,Baseline!$B$1:$BD$1,0)))</f>
        <v>1.9961979999999998E-3</v>
      </c>
      <c r="AX150">
        <f>IFERROR(INDEX(JMP!$AJ$2:$AU$1000,MATCH($A150,JMP!$A$2:$A$1000,0),MATCH(AX$1,JMP!$AJ$1:$AU$1,0)),INDEX(Baseline!$B$2:$BD$2,1,MATCH(AX$1,Baseline!$B$1:$BD$1,0)))</f>
        <v>1.9961979999999998E-3</v>
      </c>
      <c r="AY150">
        <f>IFERROR(INDEX(JMP!$AJ$2:$AU$1000,MATCH($A150,JMP!$A$2:$A$1000,0),MATCH(AY$1,JMP!$AJ$1:$AU$1,0)),INDEX(Baseline!$B$2:$BD$2,1,MATCH(AY$1,Baseline!$B$1:$BD$1,0)))</f>
        <v>1.9607137E-2</v>
      </c>
      <c r="AZ150">
        <f>IFERROR(INDEX(JMP!$AJ$2:$AU$1000,MATCH($A150,JMP!$A$2:$A$1000,0),MATCH(AZ$1,JMP!$AJ$1:$AU$1,0)),INDEX(Baseline!$B$2:$BD$2,1,MATCH(AZ$1,Baseline!$B$1:$BD$1,0)))</f>
        <v>0</v>
      </c>
      <c r="BA150">
        <f>IFERROR(INDEX(JMP!$AJ$2:$AU$1000,MATCH($A150,JMP!$A$2:$A$1000,0),MATCH(BA$1,JMP!$AJ$1:$AU$1,0)),INDEX(Baseline!$B$2:$BD$2,1,MATCH(BA$1,Baseline!$B$1:$BD$1,0)))</f>
        <v>55</v>
      </c>
      <c r="BB150">
        <f>IFERROR(INDEX(JMP!$AJ$2:$AU$1000,MATCH($A150,JMP!$A$2:$A$1000,0),MATCH(BB$1,JMP!$AJ$1:$AU$1,0)),INDEX(Baseline!$B$2:$BD$2,1,MATCH(BB$1,Baseline!$B$1:$BD$1,0)))</f>
        <v>0</v>
      </c>
      <c r="BC150">
        <f>IFERROR(INDEX(JMP!$AJ$2:$AU$1000,MATCH($A150,JMP!$A$2:$A$1000,0),MATCH(BC$1,JMP!$AJ$1:$AU$1,0)),INDEX(Baseline!$B$2:$BD$2,1,MATCH(BC$1,Baseline!$B$1:$BD$1,0)))</f>
        <v>4</v>
      </c>
      <c r="BD150">
        <f>IFERROR(INDEX(JMP!$AJ$2:$AU$1000,MATCH($A150,JMP!$A$2:$A$1000,0),MATCH(BD$1,JMP!$AJ$1:$AU$1,0)),INDEX(Baseline!$B$2:$BD$2,1,MATCH(BD$1,Baseline!$B$1:$BD$1,0)))</f>
        <v>4.25</v>
      </c>
      <c r="BE150">
        <f>IFERROR(INDEX(JMP!$AJ$2:$AU$1000,MATCH($A150,JMP!$A$2:$A$1000,0),MATCH(BE$1,JMP!$AJ$1:$AU$1,0)),INDEX(Baseline!$B$2:$BE$2,1,MATCH(BE$1,Baseline!$B$1:$BE$1,0)))</f>
        <v>400000</v>
      </c>
      <c r="BF150" t="str">
        <f t="shared" si="10"/>
        <v>no</v>
      </c>
      <c r="BG150" t="str">
        <f t="shared" si="11"/>
        <v>yes</v>
      </c>
      <c r="BH150">
        <f t="shared" si="12"/>
        <v>0.5</v>
      </c>
      <c r="BI150">
        <f t="shared" si="13"/>
        <v>30</v>
      </c>
      <c r="BK150">
        <v>151</v>
      </c>
      <c r="BL150" t="str">
        <f t="shared" si="14"/>
        <v>winter</v>
      </c>
    </row>
    <row r="151" spans="1:64" x14ac:dyDescent="0.35">
      <c r="A151">
        <v>150</v>
      </c>
      <c r="B151">
        <f>IFERROR(INDEX(JMP!$AJ$2:$AU$1000,MATCH($A151,JMP!$A$2:$A$1000,0),MATCH(B$1,JMP!$AJ$1:$AU$1,0)),INDEX(Baseline!$B$2:$BD$2,1,MATCH(B$1,Baseline!$B$1:$BD$1,0)))</f>
        <v>0</v>
      </c>
      <c r="C151">
        <f>IFERROR(INDEX(JMP!$AJ$2:$AU$1000,MATCH($A151,JMP!$A$2:$A$1000,0),MATCH(C$1,JMP!$AJ$1:$AU$1,0)),INDEX(Baseline!$B$2:$BD$2,1,MATCH(C$1,Baseline!$B$1:$BD$1,0)))</f>
        <v>8760</v>
      </c>
      <c r="D151">
        <f>IFERROR(INDEX(JMP!$AJ$2:$AU$1000,MATCH($A151,JMP!$A$2:$A$1000,0),MATCH(D$1,JMP!$AJ$1:$AU$1,0)),INDEX(Baseline!$B$2:$BD$2,1,MATCH(D$1,Baseline!$B$1:$BD$1,0)))</f>
        <v>1</v>
      </c>
      <c r="E151">
        <f>IFERROR(INDEX(JMP!$AJ$2:$AU$1000,MATCH($A151,JMP!$A$2:$A$1000,0),MATCH(E$1,JMP!$AJ$1:$AU$1,0)),INDEX(Baseline!$B$2:$BD$2,1,MATCH(E$1,Baseline!$B$1:$BD$1,0)))</f>
        <v>1</v>
      </c>
      <c r="F151" t="str">
        <f>IFERROR(INDEX(JMP!$AJ$2:$AU$1000,MATCH($A151,JMP!$A$2:$A$1000,0),MATCH(F$1,JMP!$AJ$1:$AU$1,0)),INDEX(Baseline!$B$2:$BD$2,1,MATCH(F$1,Baseline!$B$1:$BD$1,0)))</f>
        <v>e344</v>
      </c>
      <c r="G151" t="str">
        <f>IFERROR(INDEX(JMP!$AJ$2:$AU$1000,MATCH($A151,JMP!$A$2:$A$1000,0),MATCH(G$1,JMP!$AJ$1:$AU$1,0)),INDEX(Baseline!$B$2:$BD$2,1,MATCH(G$1,Baseline!$B$1:$BD$1,0)))</f>
        <v>e340</v>
      </c>
      <c r="H151">
        <f>IFERROR(INDEX(JMP!$AJ$2:$AU$1000,MATCH($A151,JMP!$A$2:$A$1000,0),MATCH(H$1,JMP!$AJ$1:$AU$1,0)),INDEX(Baseline!$B$2:$BD$2,1,MATCH(H$1,Baseline!$B$1:$BD$1,0)))</f>
        <v>1.5</v>
      </c>
      <c r="I151">
        <f>IFERROR(INDEX(JMP!$AJ$2:$AU$1000,MATCH($A151,JMP!$A$2:$A$1000,0),MATCH(I$1,JMP!$AJ$1:$AU$1,0)),INDEX(Baseline!$B$2:$BD$2,1,MATCH(I$1,Baseline!$B$1:$BD$1,0)))</f>
        <v>0.42</v>
      </c>
      <c r="J151">
        <f>IFERROR(INDEX(JMP!$AJ$2:$AU$1000,MATCH($A151,JMP!$A$2:$A$1000,0),MATCH(J$1,JMP!$AJ$1:$AU$1,0)),INDEX(Baseline!$B$2:$BD$2,1,MATCH(J$1,Baseline!$B$1:$BD$1,0)))</f>
        <v>1</v>
      </c>
      <c r="K151">
        <f>IFERROR(INDEX(JMP!$AJ$2:$AU$1000,MATCH($A151,JMP!$A$2:$A$1000,0),MATCH(K$1,JMP!$AJ$1:$AU$1,0)),INDEX(Baseline!$B$2:$BD$2,1,MATCH(K$1,Baseline!$B$1:$BD$1,0)))</f>
        <v>0</v>
      </c>
      <c r="L151">
        <f>IFERROR(INDEX(JMP!$AJ$2:$AU$1000,MATCH($A151,JMP!$A$2:$A$1000,0),MATCH(L$1,JMP!$AJ$1:$AU$1,0)),INDEX(Baseline!$B$2:$BD$2,1,MATCH(L$1,Baseline!$B$1:$BD$1,0)))</f>
        <v>4.4378411320365213E-2</v>
      </c>
      <c r="M151" t="b">
        <f>IFERROR(INDEX(JMP!$AJ$2:$AU$1000,MATCH($A151,JMP!$A$2:$A$1000,0),MATCH(M$1,JMP!$AJ$1:$AU$1,0)),INDEX(Baseline!$B$2:$BD$2,1,MATCH(M$1,Baseline!$B$1:$BD$1,0)))</f>
        <v>0</v>
      </c>
      <c r="N151" t="b">
        <f>IFERROR(INDEX(JMP!$AJ$2:$AU$1000,MATCH($A151,JMP!$A$2:$A$1000,0),MATCH(N$1,JMP!$AJ$1:$AU$1,0)),INDEX(Baseline!$B$2:$BD$2,1,MATCH(N$1,Baseline!$B$1:$BD$1,0)))</f>
        <v>0</v>
      </c>
      <c r="O151">
        <f>IFERROR(INDEX(JMP!$AJ$2:$AU$1000,MATCH($A151,JMP!$A$2:$A$1000,0),MATCH(O$1,JMP!$AJ$1:$AU$1,0)),INDEX(Baseline!$B$2:$BD$2,1,MATCH(O$1,Baseline!$B$1:$BD$1,0)))</f>
        <v>7</v>
      </c>
      <c r="P151">
        <f>IFERROR(INDEX(JMP!$AJ$2:$AU$1000,MATCH($A151,JMP!$A$2:$A$1000,0),MATCH(P$1,JMP!$AJ$1:$AU$1,0)),INDEX(Baseline!$B$2:$BD$2,1,MATCH(P$1,Baseline!$B$1:$BD$1,0)))</f>
        <v>200</v>
      </c>
      <c r="Q151">
        <f>IFERROR(INDEX(JMP!$AJ$2:$AU$1000,MATCH($A151,JMP!$A$2:$A$1000,0),MATCH(Q$1,JMP!$AJ$1:$AU$1,0)),INDEX(Baseline!$B$2:$BD$2,1,MATCH(Q$1,Baseline!$B$1:$BD$1,0)))</f>
        <v>10</v>
      </c>
      <c r="R151">
        <f>IFERROR(INDEX(JMP!$AJ$2:$AU$1000,MATCH($A151,JMP!$A$2:$A$1000,0),MATCH(R$1,JMP!$AJ$1:$AU$1,0)),INDEX(Baseline!$B$2:$BD$2,1,MATCH(R$1,Baseline!$B$1:$BD$1,0)))</f>
        <v>0</v>
      </c>
      <c r="S151">
        <f>IFERROR(INDEX(JMP!$AJ$2:$AU$1000,MATCH($A151,JMP!$A$2:$A$1000,0),MATCH(S$1,JMP!$AJ$1:$AU$1,0)),INDEX(Baseline!$B$2:$BD$2,1,MATCH(S$1,Baseline!$B$1:$BD$1,0)))</f>
        <v>1</v>
      </c>
      <c r="T151">
        <f>IFERROR(INDEX(JMP!$AJ$2:$AU$1000,MATCH($A151,JMP!$A$2:$A$1000,0),MATCH(T$1,JMP!$AJ$1:$AU$1,0)),INDEX(Baseline!$B$2:$BD$2,1,MATCH(T$1,Baseline!$B$1:$BD$1,0)))</f>
        <v>0</v>
      </c>
      <c r="U151" t="str">
        <f>IFERROR(INDEX(JMP!$AJ$2:$AU$1000,MATCH($A151,JMP!$A$2:$A$1000,0),MATCH(U$1,JMP!$AJ$1:$AU$1,0)),INDEX(Baseline!$B$2:$BD$2,1,MATCH(U$1,Baseline!$B$1:$BD$1,0)))</f>
        <v>Titan</v>
      </c>
      <c r="V151">
        <f>IFERROR(INDEX(JMP!$AJ$2:$AU$1000,MATCH($A151,JMP!$A$2:$A$1000,0),MATCH(V$1,JMP!$AJ$1:$AU$1,0)),INDEX(Baseline!$B$2:$BD$2,1,MATCH(V$1,Baseline!$B$1:$BD$1,0)))</f>
        <v>3</v>
      </c>
      <c r="W151">
        <f>IFERROR(INDEX(JMP!$AJ$2:$AU$1000,MATCH($A151,JMP!$A$2:$A$1000,0),MATCH(W$1,JMP!$AJ$1:$AU$1,0)),INDEX(Baseline!$B$2:$BD$2,1,MATCH(W$1,Baseline!$B$1:$BD$1,0)))</f>
        <v>0.37</v>
      </c>
      <c r="X151">
        <f>IFERROR(INDEX(JMP!$AJ$2:$AU$1000,MATCH($A151,JMP!$A$2:$A$1000,0),MATCH(X$1,JMP!$AJ$1:$AU$1,0)),INDEX(Baseline!$B$2:$BD$2,1,MATCH(X$1,Baseline!$B$1:$BD$1,0)))</f>
        <v>4</v>
      </c>
      <c r="Y151">
        <f>IFERROR(INDEX(JMP!$AJ$2:$AU$1000,MATCH($A151,JMP!$A$2:$A$1000,0),MATCH(Y$1,JMP!$AJ$1:$AU$1,0)),INDEX(Baseline!$B$2:$BD$2,1,MATCH(Y$1,Baseline!$B$1:$BD$1,0)))</f>
        <v>6</v>
      </c>
      <c r="Z151">
        <f>IFERROR(INDEX(JMP!$AJ$2:$AU$1000,MATCH($A151,JMP!$A$2:$A$1000,0),MATCH(Z$1,JMP!$AJ$1:$AU$1,0)),INDEX(Baseline!$B$2:$BD$2,1,MATCH(Z$1,Baseline!$B$1:$BD$1,0)))</f>
        <v>1970</v>
      </c>
      <c r="AA151">
        <f>IFERROR(INDEX(JMP!$AJ$2:$AU$1000,MATCH($A151,JMP!$A$2:$A$1000,0),MATCH(AA$1,JMP!$AJ$1:$AU$1,0)),INDEX(Baseline!$B$2:$BD$2,1,MATCH(AA$1,Baseline!$B$1:$BD$1,0)))</f>
        <v>1970</v>
      </c>
      <c r="AB151">
        <f>IFERROR(INDEX(JMP!$AJ$2:$AU$1000,MATCH($A151,JMP!$A$2:$A$1000,0),MATCH(AB$1,JMP!$AJ$1:$AU$1,0)),INDEX(Baseline!$B$2:$BD$2,1,MATCH(AB$1,Baseline!$B$1:$BD$1,0)))</f>
        <v>0</v>
      </c>
      <c r="AC151">
        <f>IFERROR(INDEX(JMP!$AJ$2:$AU$1000,MATCH($A151,JMP!$A$2:$A$1000,0),MATCH(AC$1,JMP!$AJ$1:$AU$1,0)),INDEX(Baseline!$B$2:$BD$2,1,MATCH(AC$1,Baseline!$B$1:$BD$1,0)))</f>
        <v>1</v>
      </c>
      <c r="AD151">
        <f>IFERROR(INDEX(JMP!$AJ$2:$AU$1000,MATCH($A151,JMP!$A$2:$A$1000,0),MATCH(AD$1,JMP!$AJ$1:$AU$1,0)),INDEX(Baseline!$B$2:$BD$2,1,MATCH(AD$1,Baseline!$B$1:$BD$1,0)))</f>
        <v>8</v>
      </c>
      <c r="AE151">
        <f>IFERROR(INDEX(JMP!$AJ$2:$AU$1000,MATCH($A151,JMP!$A$2:$A$1000,0),MATCH(AE$1,JMP!$AJ$1:$AU$1,0)),INDEX(Baseline!$B$2:$BD$2,1,MATCH(AE$1,Baseline!$B$1:$BD$1,0)))</f>
        <v>1</v>
      </c>
      <c r="AF151" t="str">
        <f>IFERROR(INDEX(JMP!$AJ$2:$AU$1000,MATCH($A151,JMP!$A$2:$A$1000,0),MATCH(AF$1,JMP!$AJ$1:$AU$1,0)),INDEX(Baseline!$B$2:$BD$2,1,MATCH(AF$1,Baseline!$B$1:$BD$1,0)))</f>
        <v>bwb</v>
      </c>
      <c r="AG151" t="str">
        <f>IFERROR(INDEX(JMP!$AJ$2:$AU$1000,MATCH($A151,JMP!$A$2:$A$1000,0),MATCH(AG$1,JMP!$AJ$1:$AU$1,0)),INDEX(Baseline!$B$2:$BD$2,1,MATCH(AG$1,Baseline!$B$1:$BD$1,0)))</f>
        <v>V-tail</v>
      </c>
      <c r="AH151">
        <f>IFERROR(INDEX(JMP!$AJ$2:$AU$1000,MATCH($A151,JMP!$A$2:$A$1000,0),MATCH(AH$1,JMP!$AJ$1:$AU$1,0)),INDEX(Baseline!$B$2:$BD$2,1,MATCH(AH$1,Baseline!$B$1:$BD$1,0)))</f>
        <v>0</v>
      </c>
      <c r="AI151">
        <f>IFERROR(INDEX(JMP!$AJ$2:$AU$1000,MATCH($A151,JMP!$A$2:$A$1000,0),MATCH(AI$1,JMP!$AJ$1:$AU$1,0)),INDEX(Baseline!$B$2:$BD$2,1,MATCH(AI$1,Baseline!$B$1:$BD$1,0)))</f>
        <v>724000000</v>
      </c>
      <c r="AJ151">
        <f>IFERROR(INDEX(JMP!$AJ$2:$AU$1000,MATCH($A151,JMP!$A$2:$A$1000,0),MATCH(AJ$1,JMP!$AJ$1:$AU$1,0)),INDEX(Baseline!$B$2:$BD$2,1,MATCH(AJ$1,Baseline!$B$1:$BD$1,0)))</f>
        <v>54500000</v>
      </c>
      <c r="AK151">
        <f>IFERROR(INDEX(JMP!$AJ$2:$AU$1000,MATCH($A151,JMP!$A$2:$A$1000,0),MATCH(AK$1,JMP!$AJ$1:$AU$1,0)),INDEX(Baseline!$B$2:$BD$2,1,MATCH(AK$1,Baseline!$B$1:$BD$1,0)))</f>
        <v>30</v>
      </c>
      <c r="AL151">
        <f>IFERROR(INDEX(JMP!$AJ$2:$AU$1000,MATCH($A151,JMP!$A$2:$A$1000,0),MATCH(AL$1,JMP!$AJ$1:$AU$1,0)),INDEX(Baseline!$B$2:$BD$2,1,MATCH(AL$1,Baseline!$B$1:$BD$1,0)))</f>
        <v>3.1938364145593798E-2</v>
      </c>
      <c r="AM151">
        <f>IFERROR(INDEX(JMP!$AJ$2:$AU$1000,MATCH($A151,JMP!$A$2:$A$1000,0),MATCH(AM$1,JMP!$AJ$1:$AU$1,0)),INDEX(Baseline!$B$2:$BD$2,1,MATCH(AM$1,Baseline!$B$1:$BD$1,0)))</f>
        <v>9.9142857142857146</v>
      </c>
      <c r="AN151">
        <f>IFERROR(INDEX(JMP!$AJ$2:$AU$1000,MATCH($A151,JMP!$A$2:$A$1000,0),MATCH(AN$1,JMP!$AJ$1:$AU$1,0)),INDEX(Baseline!$B$2:$BD$2,1,MATCH(AN$1,Baseline!$B$1:$BD$1,0)))</f>
        <v>1.4608464476699701</v>
      </c>
      <c r="AO151">
        <f>IFERROR(INDEX(JMP!$AJ$2:$AU$1000,MATCH($A151,JMP!$A$2:$A$1000,0),MATCH(AO$1,JMP!$AJ$1:$AU$1,0)),INDEX(Baseline!$B$2:$BD$2,1,MATCH(AO$1,Baseline!$B$1:$BD$1,0)))</f>
        <v>0.94747636882468178</v>
      </c>
      <c r="AP151">
        <f>IFERROR(INDEX(JMP!$AJ$2:$AU$1000,MATCH($A151,JMP!$A$2:$A$1000,0),MATCH(AP$1,JMP!$AJ$1:$AU$1,0)),INDEX(Baseline!$B$2:$BD$2,1,MATCH(AP$1,Baseline!$B$1:$BD$1,0)))</f>
        <v>0</v>
      </c>
      <c r="AQ151">
        <f>IFERROR(INDEX(JMP!$AJ$2:$AU$1000,MATCH($A151,JMP!$A$2:$A$1000,0),MATCH(AQ$1,JMP!$AJ$1:$AU$1,0)),INDEX(Baseline!$B$2:$BD$2,1,MATCH(AQ$1,Baseline!$B$1:$BD$1,0)))</f>
        <v>0.35</v>
      </c>
      <c r="AR151">
        <f>IFERROR(INDEX(JMP!$AJ$2:$AU$1000,MATCH($A151,JMP!$A$2:$A$1000,0),MATCH(AR$1,JMP!$AJ$1:$AU$1,0)),INDEX(Baseline!$B$2:$BD$2,1,MATCH(AR$1,Baseline!$B$1:$BD$1,0)))</f>
        <v>0</v>
      </c>
      <c r="AS151">
        <f>IFERROR(INDEX(JMP!$AJ$2:$AU$1000,MATCH($A151,JMP!$A$2:$A$1000,0),MATCH(AS$1,JMP!$AJ$1:$AU$1,0)),INDEX(Baseline!$B$2:$BD$2,1,MATCH(AS$1,Baseline!$B$1:$BD$1,0)))</f>
        <v>0</v>
      </c>
      <c r="AT151">
        <f>IFERROR(INDEX(JMP!$AJ$2:$AU$1000,MATCH($A151,JMP!$A$2:$A$1000,0),MATCH(AT$1,JMP!$AJ$1:$AU$1,0)),INDEX(Baseline!$B$2:$BD$2,1,MATCH(AT$1,Baseline!$B$1:$BD$1,0)))</f>
        <v>500</v>
      </c>
      <c r="AU151">
        <f>IFERROR(INDEX(JMP!$AJ$2:$AU$1000,MATCH($A151,JMP!$A$2:$A$1000,0),MATCH(AU$1,JMP!$AJ$1:$AU$1,0)),INDEX(Baseline!$B$2:$BD$2,1,MATCH(AU$1,Baseline!$B$1:$BD$1,0)))</f>
        <v>50</v>
      </c>
      <c r="AV151">
        <f>IFERROR(INDEX(JMP!$AJ$2:$AU$1000,MATCH($A151,JMP!$A$2:$A$1000,0),MATCH(AV$1,JMP!$AJ$1:$AU$1,0)),INDEX(Baseline!$B$2:$BD$2,1,MATCH(AV$1,Baseline!$B$1:$BD$1,0)))</f>
        <v>12.1</v>
      </c>
      <c r="AW151">
        <f>IFERROR(INDEX(JMP!$AJ$2:$AU$1000,MATCH($A151,JMP!$A$2:$A$1000,0),MATCH(AW$1,JMP!$AJ$1:$AU$1,0)),INDEX(Baseline!$B$2:$BD$2,1,MATCH(AW$1,Baseline!$B$1:$BD$1,0)))</f>
        <v>1.9961979999999998E-3</v>
      </c>
      <c r="AX151">
        <f>IFERROR(INDEX(JMP!$AJ$2:$AU$1000,MATCH($A151,JMP!$A$2:$A$1000,0),MATCH(AX$1,JMP!$AJ$1:$AU$1,0)),INDEX(Baseline!$B$2:$BD$2,1,MATCH(AX$1,Baseline!$B$1:$BD$1,0)))</f>
        <v>1.9961979999999998E-3</v>
      </c>
      <c r="AY151">
        <f>IFERROR(INDEX(JMP!$AJ$2:$AU$1000,MATCH($A151,JMP!$A$2:$A$1000,0),MATCH(AY$1,JMP!$AJ$1:$AU$1,0)),INDEX(Baseline!$B$2:$BD$2,1,MATCH(AY$1,Baseline!$B$1:$BD$1,0)))</f>
        <v>1.9607137E-2</v>
      </c>
      <c r="AZ151">
        <f>IFERROR(INDEX(JMP!$AJ$2:$AU$1000,MATCH($A151,JMP!$A$2:$A$1000,0),MATCH(AZ$1,JMP!$AJ$1:$AU$1,0)),INDEX(Baseline!$B$2:$BD$2,1,MATCH(AZ$1,Baseline!$B$1:$BD$1,0)))</f>
        <v>1</v>
      </c>
      <c r="BA151">
        <f>IFERROR(INDEX(JMP!$AJ$2:$AU$1000,MATCH($A151,JMP!$A$2:$A$1000,0),MATCH(BA$1,JMP!$AJ$1:$AU$1,0)),INDEX(Baseline!$B$2:$BD$2,1,MATCH(BA$1,Baseline!$B$1:$BD$1,0)))</f>
        <v>100</v>
      </c>
      <c r="BB151">
        <f>IFERROR(INDEX(JMP!$AJ$2:$AU$1000,MATCH($A151,JMP!$A$2:$A$1000,0),MATCH(BB$1,JMP!$AJ$1:$AU$1,0)),INDEX(Baseline!$B$2:$BD$2,1,MATCH(BB$1,Baseline!$B$1:$BD$1,0)))</f>
        <v>0</v>
      </c>
      <c r="BC151">
        <f>IFERROR(INDEX(JMP!$AJ$2:$AU$1000,MATCH($A151,JMP!$A$2:$A$1000,0),MATCH(BC$1,JMP!$AJ$1:$AU$1,0)),INDEX(Baseline!$B$2:$BD$2,1,MATCH(BC$1,Baseline!$B$1:$BD$1,0)))</f>
        <v>4</v>
      </c>
      <c r="BD151">
        <f>IFERROR(INDEX(JMP!$AJ$2:$AU$1000,MATCH($A151,JMP!$A$2:$A$1000,0),MATCH(BD$1,JMP!$AJ$1:$AU$1,0)),INDEX(Baseline!$B$2:$BD$2,1,MATCH(BD$1,Baseline!$B$1:$BD$1,0)))</f>
        <v>3.2</v>
      </c>
      <c r="BE151">
        <f>IFERROR(INDEX(JMP!$AJ$2:$AU$1000,MATCH($A151,JMP!$A$2:$A$1000,0),MATCH(BE$1,JMP!$AJ$1:$AU$1,0)),INDEX(Baseline!$B$2:$BE$2,1,MATCH(BE$1,Baseline!$B$1:$BE$1,0)))</f>
        <v>400000</v>
      </c>
      <c r="BF151" t="str">
        <f t="shared" si="10"/>
        <v>yes</v>
      </c>
      <c r="BG151" t="str">
        <f t="shared" si="11"/>
        <v>no</v>
      </c>
      <c r="BH151">
        <f t="shared" si="12"/>
        <v>1</v>
      </c>
      <c r="BI151">
        <f t="shared" si="13"/>
        <v>100</v>
      </c>
      <c r="BK151">
        <v>152</v>
      </c>
      <c r="BL151" t="str">
        <f t="shared" si="14"/>
        <v>winter</v>
      </c>
    </row>
    <row r="152" spans="1:64" x14ac:dyDescent="0.35">
      <c r="A152">
        <v>151</v>
      </c>
      <c r="B152">
        <f>IFERROR(INDEX(JMP!$AJ$2:$AU$1000,MATCH($A152,JMP!$A$2:$A$1000,0),MATCH(B$1,JMP!$AJ$1:$AU$1,0)),INDEX(Baseline!$B$2:$BD$2,1,MATCH(B$1,Baseline!$B$1:$BD$1,0)))</f>
        <v>0</v>
      </c>
      <c r="C152">
        <f>IFERROR(INDEX(JMP!$AJ$2:$AU$1000,MATCH($A152,JMP!$A$2:$A$1000,0),MATCH(C$1,JMP!$AJ$1:$AU$1,0)),INDEX(Baseline!$B$2:$BD$2,1,MATCH(C$1,Baseline!$B$1:$BD$1,0)))</f>
        <v>8760</v>
      </c>
      <c r="D152">
        <f>IFERROR(INDEX(JMP!$AJ$2:$AU$1000,MATCH($A152,JMP!$A$2:$A$1000,0),MATCH(D$1,JMP!$AJ$1:$AU$1,0)),INDEX(Baseline!$B$2:$BD$2,1,MATCH(D$1,Baseline!$B$1:$BD$1,0)))</f>
        <v>1</v>
      </c>
      <c r="E152">
        <f>IFERROR(INDEX(JMP!$AJ$2:$AU$1000,MATCH($A152,JMP!$A$2:$A$1000,0),MATCH(E$1,JMP!$AJ$1:$AU$1,0)),INDEX(Baseline!$B$2:$BD$2,1,MATCH(E$1,Baseline!$B$1:$BD$1,0)))</f>
        <v>1</v>
      </c>
      <c r="F152" t="str">
        <f>IFERROR(INDEX(JMP!$AJ$2:$AU$1000,MATCH($A152,JMP!$A$2:$A$1000,0),MATCH(F$1,JMP!$AJ$1:$AU$1,0)),INDEX(Baseline!$B$2:$BD$2,1,MATCH(F$1,Baseline!$B$1:$BD$1,0)))</f>
        <v>e344</v>
      </c>
      <c r="G152" t="str">
        <f>IFERROR(INDEX(JMP!$AJ$2:$AU$1000,MATCH($A152,JMP!$A$2:$A$1000,0),MATCH(G$1,JMP!$AJ$1:$AU$1,0)),INDEX(Baseline!$B$2:$BD$2,1,MATCH(G$1,Baseline!$B$1:$BD$1,0)))</f>
        <v>e340</v>
      </c>
      <c r="H152">
        <f>IFERROR(INDEX(JMP!$AJ$2:$AU$1000,MATCH($A152,JMP!$A$2:$A$1000,0),MATCH(H$1,JMP!$AJ$1:$AU$1,0)),INDEX(Baseline!$B$2:$BD$2,1,MATCH(H$1,Baseline!$B$1:$BD$1,0)))</f>
        <v>1.5</v>
      </c>
      <c r="I152">
        <f>IFERROR(INDEX(JMP!$AJ$2:$AU$1000,MATCH($A152,JMP!$A$2:$A$1000,0),MATCH(I$1,JMP!$AJ$1:$AU$1,0)),INDEX(Baseline!$B$2:$BD$2,1,MATCH(I$1,Baseline!$B$1:$BD$1,0)))</f>
        <v>0.42</v>
      </c>
      <c r="J152">
        <f>IFERROR(INDEX(JMP!$AJ$2:$AU$1000,MATCH($A152,JMP!$A$2:$A$1000,0),MATCH(J$1,JMP!$AJ$1:$AU$1,0)),INDEX(Baseline!$B$2:$BD$2,1,MATCH(J$1,Baseline!$B$1:$BD$1,0)))</f>
        <v>1</v>
      </c>
      <c r="K152">
        <f>IFERROR(INDEX(JMP!$AJ$2:$AU$1000,MATCH($A152,JMP!$A$2:$A$1000,0),MATCH(K$1,JMP!$AJ$1:$AU$1,0)),INDEX(Baseline!$B$2:$BD$2,1,MATCH(K$1,Baseline!$B$1:$BD$1,0)))</f>
        <v>0</v>
      </c>
      <c r="L152">
        <f>IFERROR(INDEX(JMP!$AJ$2:$AU$1000,MATCH($A152,JMP!$A$2:$A$1000,0),MATCH(L$1,JMP!$AJ$1:$AU$1,0)),INDEX(Baseline!$B$2:$BD$2,1,MATCH(L$1,Baseline!$B$1:$BD$1,0)))</f>
        <v>4.4378411320365213E-2</v>
      </c>
      <c r="M152" t="b">
        <f>IFERROR(INDEX(JMP!$AJ$2:$AU$1000,MATCH($A152,JMP!$A$2:$A$1000,0),MATCH(M$1,JMP!$AJ$1:$AU$1,0)),INDEX(Baseline!$B$2:$BD$2,1,MATCH(M$1,Baseline!$B$1:$BD$1,0)))</f>
        <v>0</v>
      </c>
      <c r="N152" t="b">
        <f>IFERROR(INDEX(JMP!$AJ$2:$AU$1000,MATCH($A152,JMP!$A$2:$A$1000,0),MATCH(N$1,JMP!$AJ$1:$AU$1,0)),INDEX(Baseline!$B$2:$BD$2,1,MATCH(N$1,Baseline!$B$1:$BD$1,0)))</f>
        <v>0</v>
      </c>
      <c r="O152">
        <f>IFERROR(INDEX(JMP!$AJ$2:$AU$1000,MATCH($A152,JMP!$A$2:$A$1000,0),MATCH(O$1,JMP!$AJ$1:$AU$1,0)),INDEX(Baseline!$B$2:$BD$2,1,MATCH(O$1,Baseline!$B$1:$BD$1,0)))</f>
        <v>7</v>
      </c>
      <c r="P152">
        <f>IFERROR(INDEX(JMP!$AJ$2:$AU$1000,MATCH($A152,JMP!$A$2:$A$1000,0),MATCH(P$1,JMP!$AJ$1:$AU$1,0)),INDEX(Baseline!$B$2:$BD$2,1,MATCH(P$1,Baseline!$B$1:$BD$1,0)))</f>
        <v>200</v>
      </c>
      <c r="Q152">
        <f>IFERROR(INDEX(JMP!$AJ$2:$AU$1000,MATCH($A152,JMP!$A$2:$A$1000,0),MATCH(Q$1,JMP!$AJ$1:$AU$1,0)),INDEX(Baseline!$B$2:$BD$2,1,MATCH(Q$1,Baseline!$B$1:$BD$1,0)))</f>
        <v>10</v>
      </c>
      <c r="R152">
        <f>IFERROR(INDEX(JMP!$AJ$2:$AU$1000,MATCH($A152,JMP!$A$2:$A$1000,0),MATCH(R$1,JMP!$AJ$1:$AU$1,0)),INDEX(Baseline!$B$2:$BD$2,1,MATCH(R$1,Baseline!$B$1:$BD$1,0)))</f>
        <v>0</v>
      </c>
      <c r="S152">
        <f>IFERROR(INDEX(JMP!$AJ$2:$AU$1000,MATCH($A152,JMP!$A$2:$A$1000,0),MATCH(S$1,JMP!$AJ$1:$AU$1,0)),INDEX(Baseline!$B$2:$BD$2,1,MATCH(S$1,Baseline!$B$1:$BD$1,0)))</f>
        <v>1</v>
      </c>
      <c r="T152">
        <f>IFERROR(INDEX(JMP!$AJ$2:$AU$1000,MATCH($A152,JMP!$A$2:$A$1000,0),MATCH(T$1,JMP!$AJ$1:$AU$1,0)),INDEX(Baseline!$B$2:$BD$2,1,MATCH(T$1,Baseline!$B$1:$BD$1,0)))</f>
        <v>0</v>
      </c>
      <c r="U152" t="str">
        <f>IFERROR(INDEX(JMP!$AJ$2:$AU$1000,MATCH($A152,JMP!$A$2:$A$1000,0),MATCH(U$1,JMP!$AJ$1:$AU$1,0)),INDEX(Baseline!$B$2:$BD$2,1,MATCH(U$1,Baseline!$B$1:$BD$1,0)))</f>
        <v>Titan</v>
      </c>
      <c r="V152">
        <f>IFERROR(INDEX(JMP!$AJ$2:$AU$1000,MATCH($A152,JMP!$A$2:$A$1000,0),MATCH(V$1,JMP!$AJ$1:$AU$1,0)),INDEX(Baseline!$B$2:$BD$2,1,MATCH(V$1,Baseline!$B$1:$BD$1,0)))</f>
        <v>3</v>
      </c>
      <c r="W152">
        <f>IFERROR(INDEX(JMP!$AJ$2:$AU$1000,MATCH($A152,JMP!$A$2:$A$1000,0),MATCH(W$1,JMP!$AJ$1:$AU$1,0)),INDEX(Baseline!$B$2:$BD$2,1,MATCH(W$1,Baseline!$B$1:$BD$1,0)))</f>
        <v>0.37</v>
      </c>
      <c r="X152">
        <f>IFERROR(INDEX(JMP!$AJ$2:$AU$1000,MATCH($A152,JMP!$A$2:$A$1000,0),MATCH(X$1,JMP!$AJ$1:$AU$1,0)),INDEX(Baseline!$B$2:$BD$2,1,MATCH(X$1,Baseline!$B$1:$BD$1,0)))</f>
        <v>4</v>
      </c>
      <c r="Y152">
        <f>IFERROR(INDEX(JMP!$AJ$2:$AU$1000,MATCH($A152,JMP!$A$2:$A$1000,0),MATCH(Y$1,JMP!$AJ$1:$AU$1,0)),INDEX(Baseline!$B$2:$BD$2,1,MATCH(Y$1,Baseline!$B$1:$BD$1,0)))</f>
        <v>3</v>
      </c>
      <c r="Z152">
        <f>IFERROR(INDEX(JMP!$AJ$2:$AU$1000,MATCH($A152,JMP!$A$2:$A$1000,0),MATCH(Z$1,JMP!$AJ$1:$AU$1,0)),INDEX(Baseline!$B$2:$BD$2,1,MATCH(Z$1,Baseline!$B$1:$BD$1,0)))</f>
        <v>1970</v>
      </c>
      <c r="AA152">
        <f>IFERROR(INDEX(JMP!$AJ$2:$AU$1000,MATCH($A152,JMP!$A$2:$A$1000,0),MATCH(AA$1,JMP!$AJ$1:$AU$1,0)),INDEX(Baseline!$B$2:$BD$2,1,MATCH(AA$1,Baseline!$B$1:$BD$1,0)))</f>
        <v>1970</v>
      </c>
      <c r="AB152">
        <f>IFERROR(INDEX(JMP!$AJ$2:$AU$1000,MATCH($A152,JMP!$A$2:$A$1000,0),MATCH(AB$1,JMP!$AJ$1:$AU$1,0)),INDEX(Baseline!$B$2:$BD$2,1,MATCH(AB$1,Baseline!$B$1:$BD$1,0)))</f>
        <v>0</v>
      </c>
      <c r="AC152">
        <f>IFERROR(INDEX(JMP!$AJ$2:$AU$1000,MATCH($A152,JMP!$A$2:$A$1000,0),MATCH(AC$1,JMP!$AJ$1:$AU$1,0)),INDEX(Baseline!$B$2:$BD$2,1,MATCH(AC$1,Baseline!$B$1:$BD$1,0)))</f>
        <v>1</v>
      </c>
      <c r="AD152">
        <f>IFERROR(INDEX(JMP!$AJ$2:$AU$1000,MATCH($A152,JMP!$A$2:$A$1000,0),MATCH(AD$1,JMP!$AJ$1:$AU$1,0)),INDEX(Baseline!$B$2:$BD$2,1,MATCH(AD$1,Baseline!$B$1:$BD$1,0)))</f>
        <v>8</v>
      </c>
      <c r="AE152">
        <f>IFERROR(INDEX(JMP!$AJ$2:$AU$1000,MATCH($A152,JMP!$A$2:$A$1000,0),MATCH(AE$1,JMP!$AJ$1:$AU$1,0)),INDEX(Baseline!$B$2:$BD$2,1,MATCH(AE$1,Baseline!$B$1:$BD$1,0)))</f>
        <v>0.625</v>
      </c>
      <c r="AF152" t="str">
        <f>IFERROR(INDEX(JMP!$AJ$2:$AU$1000,MATCH($A152,JMP!$A$2:$A$1000,0),MATCH(AF$1,JMP!$AJ$1:$AU$1,0)),INDEX(Baseline!$B$2:$BD$2,1,MATCH(AF$1,Baseline!$B$1:$BD$1,0)))</f>
        <v>bwb</v>
      </c>
      <c r="AG152" t="str">
        <f>IFERROR(INDEX(JMP!$AJ$2:$AU$1000,MATCH($A152,JMP!$A$2:$A$1000,0),MATCH(AG$1,JMP!$AJ$1:$AU$1,0)),INDEX(Baseline!$B$2:$BD$2,1,MATCH(AG$1,Baseline!$B$1:$BD$1,0)))</f>
        <v>V-tail</v>
      </c>
      <c r="AH152">
        <f>IFERROR(INDEX(JMP!$AJ$2:$AU$1000,MATCH($A152,JMP!$A$2:$A$1000,0),MATCH(AH$1,JMP!$AJ$1:$AU$1,0)),INDEX(Baseline!$B$2:$BD$2,1,MATCH(AH$1,Baseline!$B$1:$BD$1,0)))</f>
        <v>0</v>
      </c>
      <c r="AI152">
        <f>IFERROR(INDEX(JMP!$AJ$2:$AU$1000,MATCH($A152,JMP!$A$2:$A$1000,0),MATCH(AI$1,JMP!$AJ$1:$AU$1,0)),INDEX(Baseline!$B$2:$BD$2,1,MATCH(AI$1,Baseline!$B$1:$BD$1,0)))</f>
        <v>724000000</v>
      </c>
      <c r="AJ152">
        <f>IFERROR(INDEX(JMP!$AJ$2:$AU$1000,MATCH($A152,JMP!$A$2:$A$1000,0),MATCH(AJ$1,JMP!$AJ$1:$AU$1,0)),INDEX(Baseline!$B$2:$BD$2,1,MATCH(AJ$1,Baseline!$B$1:$BD$1,0)))</f>
        <v>54500000</v>
      </c>
      <c r="AK152">
        <f>IFERROR(INDEX(JMP!$AJ$2:$AU$1000,MATCH($A152,JMP!$A$2:$A$1000,0),MATCH(AK$1,JMP!$AJ$1:$AU$1,0)),INDEX(Baseline!$B$2:$BD$2,1,MATCH(AK$1,Baseline!$B$1:$BD$1,0)))</f>
        <v>30</v>
      </c>
      <c r="AL152">
        <f>IFERROR(INDEX(JMP!$AJ$2:$AU$1000,MATCH($A152,JMP!$A$2:$A$1000,0),MATCH(AL$1,JMP!$AJ$1:$AU$1,0)),INDEX(Baseline!$B$2:$BD$2,1,MATCH(AL$1,Baseline!$B$1:$BD$1,0)))</f>
        <v>8.6612805427428718E-3</v>
      </c>
      <c r="AM152">
        <f>IFERROR(INDEX(JMP!$AJ$2:$AU$1000,MATCH($A152,JMP!$A$2:$A$1000,0),MATCH(AM$1,JMP!$AJ$1:$AU$1,0)),INDEX(Baseline!$B$2:$BD$2,1,MATCH(AM$1,Baseline!$B$1:$BD$1,0)))</f>
        <v>17</v>
      </c>
      <c r="AN152">
        <f>IFERROR(INDEX(JMP!$AJ$2:$AU$1000,MATCH($A152,JMP!$A$2:$A$1000,0),MATCH(AN$1,JMP!$AJ$1:$AU$1,0)),INDEX(Baseline!$B$2:$BD$2,1,MATCH(AN$1,Baseline!$B$1:$BD$1,0)))</f>
        <v>2.8020925897631686</v>
      </c>
      <c r="AO152">
        <f>IFERROR(INDEX(JMP!$AJ$2:$AU$1000,MATCH($A152,JMP!$A$2:$A$1000,0),MATCH(AO$1,JMP!$AJ$1:$AU$1,0)),INDEX(Baseline!$B$2:$BD$2,1,MATCH(AO$1,Baseline!$B$1:$BD$1,0)))</f>
        <v>1.41868119396209</v>
      </c>
      <c r="AP152">
        <f>IFERROR(INDEX(JMP!$AJ$2:$AU$1000,MATCH($A152,JMP!$A$2:$A$1000,0),MATCH(AP$1,JMP!$AJ$1:$AU$1,0)),INDEX(Baseline!$B$2:$BD$2,1,MATCH(AP$1,Baseline!$B$1:$BD$1,0)))</f>
        <v>0</v>
      </c>
      <c r="AQ152">
        <f>IFERROR(INDEX(JMP!$AJ$2:$AU$1000,MATCH($A152,JMP!$A$2:$A$1000,0),MATCH(AQ$1,JMP!$AJ$1:$AU$1,0)),INDEX(Baseline!$B$2:$BD$2,1,MATCH(AQ$1,Baseline!$B$1:$BD$1,0)))</f>
        <v>0.35</v>
      </c>
      <c r="AR152">
        <f>IFERROR(INDEX(JMP!$AJ$2:$AU$1000,MATCH($A152,JMP!$A$2:$A$1000,0),MATCH(AR$1,JMP!$AJ$1:$AU$1,0)),INDEX(Baseline!$B$2:$BD$2,1,MATCH(AR$1,Baseline!$B$1:$BD$1,0)))</f>
        <v>0</v>
      </c>
      <c r="AS152">
        <f>IFERROR(INDEX(JMP!$AJ$2:$AU$1000,MATCH($A152,JMP!$A$2:$A$1000,0),MATCH(AS$1,JMP!$AJ$1:$AU$1,0)),INDEX(Baseline!$B$2:$BD$2,1,MATCH(AS$1,Baseline!$B$1:$BD$1,0)))</f>
        <v>0</v>
      </c>
      <c r="AT152">
        <f>IFERROR(INDEX(JMP!$AJ$2:$AU$1000,MATCH($A152,JMP!$A$2:$A$1000,0),MATCH(AT$1,JMP!$AJ$1:$AU$1,0)),INDEX(Baseline!$B$2:$BD$2,1,MATCH(AT$1,Baseline!$B$1:$BD$1,0)))</f>
        <v>500</v>
      </c>
      <c r="AU152">
        <f>IFERROR(INDEX(JMP!$AJ$2:$AU$1000,MATCH($A152,JMP!$A$2:$A$1000,0),MATCH(AU$1,JMP!$AJ$1:$AU$1,0)),INDEX(Baseline!$B$2:$BD$2,1,MATCH(AU$1,Baseline!$B$1:$BD$1,0)))</f>
        <v>50</v>
      </c>
      <c r="AV152">
        <f>IFERROR(INDEX(JMP!$AJ$2:$AU$1000,MATCH($A152,JMP!$A$2:$A$1000,0),MATCH(AV$1,JMP!$AJ$1:$AU$1,0)),INDEX(Baseline!$B$2:$BD$2,1,MATCH(AV$1,Baseline!$B$1:$BD$1,0)))</f>
        <v>12.1</v>
      </c>
      <c r="AW152">
        <f>IFERROR(INDEX(JMP!$AJ$2:$AU$1000,MATCH($A152,JMP!$A$2:$A$1000,0),MATCH(AW$1,JMP!$AJ$1:$AU$1,0)),INDEX(Baseline!$B$2:$BD$2,1,MATCH(AW$1,Baseline!$B$1:$BD$1,0)))</f>
        <v>1.9961979999999998E-3</v>
      </c>
      <c r="AX152">
        <f>IFERROR(INDEX(JMP!$AJ$2:$AU$1000,MATCH($A152,JMP!$A$2:$A$1000,0),MATCH(AX$1,JMP!$AJ$1:$AU$1,0)),INDEX(Baseline!$B$2:$BD$2,1,MATCH(AX$1,Baseline!$B$1:$BD$1,0)))</f>
        <v>1.9961979999999998E-3</v>
      </c>
      <c r="AY152">
        <f>IFERROR(INDEX(JMP!$AJ$2:$AU$1000,MATCH($A152,JMP!$A$2:$A$1000,0),MATCH(AY$1,JMP!$AJ$1:$AU$1,0)),INDEX(Baseline!$B$2:$BD$2,1,MATCH(AY$1,Baseline!$B$1:$BD$1,0)))</f>
        <v>1.9607137E-2</v>
      </c>
      <c r="AZ152">
        <f>IFERROR(INDEX(JMP!$AJ$2:$AU$1000,MATCH($A152,JMP!$A$2:$A$1000,0),MATCH(AZ$1,JMP!$AJ$1:$AU$1,0)),INDEX(Baseline!$B$2:$BD$2,1,MATCH(AZ$1,Baseline!$B$1:$BD$1,0)))</f>
        <v>0</v>
      </c>
      <c r="BA152">
        <f>IFERROR(INDEX(JMP!$AJ$2:$AU$1000,MATCH($A152,JMP!$A$2:$A$1000,0),MATCH(BA$1,JMP!$AJ$1:$AU$1,0)),INDEX(Baseline!$B$2:$BD$2,1,MATCH(BA$1,Baseline!$B$1:$BD$1,0)))</f>
        <v>10</v>
      </c>
      <c r="BB152">
        <f>IFERROR(INDEX(JMP!$AJ$2:$AU$1000,MATCH($A152,JMP!$A$2:$A$1000,0),MATCH(BB$1,JMP!$AJ$1:$AU$1,0)),INDEX(Baseline!$B$2:$BD$2,1,MATCH(BB$1,Baseline!$B$1:$BD$1,0)))</f>
        <v>0</v>
      </c>
      <c r="BC152">
        <f>IFERROR(INDEX(JMP!$AJ$2:$AU$1000,MATCH($A152,JMP!$A$2:$A$1000,0),MATCH(BC$1,JMP!$AJ$1:$AU$1,0)),INDEX(Baseline!$B$2:$BD$2,1,MATCH(BC$1,Baseline!$B$1:$BD$1,0)))</f>
        <v>2</v>
      </c>
      <c r="BD152">
        <f>IFERROR(INDEX(JMP!$AJ$2:$AU$1000,MATCH($A152,JMP!$A$2:$A$1000,0),MATCH(BD$1,JMP!$AJ$1:$AU$1,0)),INDEX(Baseline!$B$2:$BD$2,1,MATCH(BD$1,Baseline!$B$1:$BD$1,0)))</f>
        <v>4.7</v>
      </c>
      <c r="BE152">
        <f>IFERROR(INDEX(JMP!$AJ$2:$AU$1000,MATCH($A152,JMP!$A$2:$A$1000,0),MATCH(BE$1,JMP!$AJ$1:$AU$1,0)),INDEX(Baseline!$B$2:$BE$2,1,MATCH(BE$1,Baseline!$B$1:$BE$1,0)))</f>
        <v>400000</v>
      </c>
      <c r="BF152" t="str">
        <f t="shared" si="10"/>
        <v>no</v>
      </c>
      <c r="BG152" t="str">
        <f t="shared" si="11"/>
        <v>no</v>
      </c>
      <c r="BH152">
        <f t="shared" si="12"/>
        <v>0.5</v>
      </c>
      <c r="BI152">
        <f t="shared" si="13"/>
        <v>10</v>
      </c>
      <c r="BK152">
        <v>153</v>
      </c>
      <c r="BL152" t="str">
        <f t="shared" si="14"/>
        <v>summer</v>
      </c>
    </row>
    <row r="153" spans="1:64" x14ac:dyDescent="0.35">
      <c r="A153">
        <v>152</v>
      </c>
      <c r="B153">
        <f>IFERROR(INDEX(JMP!$AJ$2:$AU$1000,MATCH($A153,JMP!$A$2:$A$1000,0),MATCH(B$1,JMP!$AJ$1:$AU$1,0)),INDEX(Baseline!$B$2:$BD$2,1,MATCH(B$1,Baseline!$B$1:$BD$1,0)))</f>
        <v>0</v>
      </c>
      <c r="C153">
        <f>IFERROR(INDEX(JMP!$AJ$2:$AU$1000,MATCH($A153,JMP!$A$2:$A$1000,0),MATCH(C$1,JMP!$AJ$1:$AU$1,0)),INDEX(Baseline!$B$2:$BD$2,1,MATCH(C$1,Baseline!$B$1:$BD$1,0)))</f>
        <v>8760</v>
      </c>
      <c r="D153">
        <f>IFERROR(INDEX(JMP!$AJ$2:$AU$1000,MATCH($A153,JMP!$A$2:$A$1000,0),MATCH(D$1,JMP!$AJ$1:$AU$1,0)),INDEX(Baseline!$B$2:$BD$2,1,MATCH(D$1,Baseline!$B$1:$BD$1,0)))</f>
        <v>1</v>
      </c>
      <c r="E153">
        <f>IFERROR(INDEX(JMP!$AJ$2:$AU$1000,MATCH($A153,JMP!$A$2:$A$1000,0),MATCH(E$1,JMP!$AJ$1:$AU$1,0)),INDEX(Baseline!$B$2:$BD$2,1,MATCH(E$1,Baseline!$B$1:$BD$1,0)))</f>
        <v>1</v>
      </c>
      <c r="F153" t="str">
        <f>IFERROR(INDEX(JMP!$AJ$2:$AU$1000,MATCH($A153,JMP!$A$2:$A$1000,0),MATCH(F$1,JMP!$AJ$1:$AU$1,0)),INDEX(Baseline!$B$2:$BD$2,1,MATCH(F$1,Baseline!$B$1:$BD$1,0)))</f>
        <v>e344</v>
      </c>
      <c r="G153" t="str">
        <f>IFERROR(INDEX(JMP!$AJ$2:$AU$1000,MATCH($A153,JMP!$A$2:$A$1000,0),MATCH(G$1,JMP!$AJ$1:$AU$1,0)),INDEX(Baseline!$B$2:$BD$2,1,MATCH(G$1,Baseline!$B$1:$BD$1,0)))</f>
        <v>e340</v>
      </c>
      <c r="H153">
        <f>IFERROR(INDEX(JMP!$AJ$2:$AU$1000,MATCH($A153,JMP!$A$2:$A$1000,0),MATCH(H$1,JMP!$AJ$1:$AU$1,0)),INDEX(Baseline!$B$2:$BD$2,1,MATCH(H$1,Baseline!$B$1:$BD$1,0)))</f>
        <v>1.5</v>
      </c>
      <c r="I153">
        <f>IFERROR(INDEX(JMP!$AJ$2:$AU$1000,MATCH($A153,JMP!$A$2:$A$1000,0),MATCH(I$1,JMP!$AJ$1:$AU$1,0)),INDEX(Baseline!$B$2:$BD$2,1,MATCH(I$1,Baseline!$B$1:$BD$1,0)))</f>
        <v>0.42</v>
      </c>
      <c r="J153">
        <f>IFERROR(INDEX(JMP!$AJ$2:$AU$1000,MATCH($A153,JMP!$A$2:$A$1000,0),MATCH(J$1,JMP!$AJ$1:$AU$1,0)),INDEX(Baseline!$B$2:$BD$2,1,MATCH(J$1,Baseline!$B$1:$BD$1,0)))</f>
        <v>1</v>
      </c>
      <c r="K153">
        <f>IFERROR(INDEX(JMP!$AJ$2:$AU$1000,MATCH($A153,JMP!$A$2:$A$1000,0),MATCH(K$1,JMP!$AJ$1:$AU$1,0)),INDEX(Baseline!$B$2:$BD$2,1,MATCH(K$1,Baseline!$B$1:$BD$1,0)))</f>
        <v>0</v>
      </c>
      <c r="L153">
        <f>IFERROR(INDEX(JMP!$AJ$2:$AU$1000,MATCH($A153,JMP!$A$2:$A$1000,0),MATCH(L$1,JMP!$AJ$1:$AU$1,0)),INDEX(Baseline!$B$2:$BD$2,1,MATCH(L$1,Baseline!$B$1:$BD$1,0)))</f>
        <v>4.4378411320365213E-2</v>
      </c>
      <c r="M153" t="b">
        <f>IFERROR(INDEX(JMP!$AJ$2:$AU$1000,MATCH($A153,JMP!$A$2:$A$1000,0),MATCH(M$1,JMP!$AJ$1:$AU$1,0)),INDEX(Baseline!$B$2:$BD$2,1,MATCH(M$1,Baseline!$B$1:$BD$1,0)))</f>
        <v>0</v>
      </c>
      <c r="N153" t="b">
        <f>IFERROR(INDEX(JMP!$AJ$2:$AU$1000,MATCH($A153,JMP!$A$2:$A$1000,0),MATCH(N$1,JMP!$AJ$1:$AU$1,0)),INDEX(Baseline!$B$2:$BD$2,1,MATCH(N$1,Baseline!$B$1:$BD$1,0)))</f>
        <v>0</v>
      </c>
      <c r="O153">
        <f>IFERROR(INDEX(JMP!$AJ$2:$AU$1000,MATCH($A153,JMP!$A$2:$A$1000,0),MATCH(O$1,JMP!$AJ$1:$AU$1,0)),INDEX(Baseline!$B$2:$BD$2,1,MATCH(O$1,Baseline!$B$1:$BD$1,0)))</f>
        <v>7</v>
      </c>
      <c r="P153">
        <f>IFERROR(INDEX(JMP!$AJ$2:$AU$1000,MATCH($A153,JMP!$A$2:$A$1000,0),MATCH(P$1,JMP!$AJ$1:$AU$1,0)),INDEX(Baseline!$B$2:$BD$2,1,MATCH(P$1,Baseline!$B$1:$BD$1,0)))</f>
        <v>200</v>
      </c>
      <c r="Q153">
        <f>IFERROR(INDEX(JMP!$AJ$2:$AU$1000,MATCH($A153,JMP!$A$2:$A$1000,0),MATCH(Q$1,JMP!$AJ$1:$AU$1,0)),INDEX(Baseline!$B$2:$BD$2,1,MATCH(Q$1,Baseline!$B$1:$BD$1,0)))</f>
        <v>10</v>
      </c>
      <c r="R153">
        <f>IFERROR(INDEX(JMP!$AJ$2:$AU$1000,MATCH($A153,JMP!$A$2:$A$1000,0),MATCH(R$1,JMP!$AJ$1:$AU$1,0)),INDEX(Baseline!$B$2:$BD$2,1,MATCH(R$1,Baseline!$B$1:$BD$1,0)))</f>
        <v>0</v>
      </c>
      <c r="S153">
        <f>IFERROR(INDEX(JMP!$AJ$2:$AU$1000,MATCH($A153,JMP!$A$2:$A$1000,0),MATCH(S$1,JMP!$AJ$1:$AU$1,0)),INDEX(Baseline!$B$2:$BD$2,1,MATCH(S$1,Baseline!$B$1:$BD$1,0)))</f>
        <v>1</v>
      </c>
      <c r="T153">
        <f>IFERROR(INDEX(JMP!$AJ$2:$AU$1000,MATCH($A153,JMP!$A$2:$A$1000,0),MATCH(T$1,JMP!$AJ$1:$AU$1,0)),INDEX(Baseline!$B$2:$BD$2,1,MATCH(T$1,Baseline!$B$1:$BD$1,0)))</f>
        <v>0</v>
      </c>
      <c r="U153" t="str">
        <f>IFERROR(INDEX(JMP!$AJ$2:$AU$1000,MATCH($A153,JMP!$A$2:$A$1000,0),MATCH(U$1,JMP!$AJ$1:$AU$1,0)),INDEX(Baseline!$B$2:$BD$2,1,MATCH(U$1,Baseline!$B$1:$BD$1,0)))</f>
        <v>Titan</v>
      </c>
      <c r="V153">
        <f>IFERROR(INDEX(JMP!$AJ$2:$AU$1000,MATCH($A153,JMP!$A$2:$A$1000,0),MATCH(V$1,JMP!$AJ$1:$AU$1,0)),INDEX(Baseline!$B$2:$BD$2,1,MATCH(V$1,Baseline!$B$1:$BD$1,0)))</f>
        <v>3</v>
      </c>
      <c r="W153">
        <f>IFERROR(INDEX(JMP!$AJ$2:$AU$1000,MATCH($A153,JMP!$A$2:$A$1000,0),MATCH(W$1,JMP!$AJ$1:$AU$1,0)),INDEX(Baseline!$B$2:$BD$2,1,MATCH(W$1,Baseline!$B$1:$BD$1,0)))</f>
        <v>0.37</v>
      </c>
      <c r="X153">
        <f>IFERROR(INDEX(JMP!$AJ$2:$AU$1000,MATCH($A153,JMP!$A$2:$A$1000,0),MATCH(X$1,JMP!$AJ$1:$AU$1,0)),INDEX(Baseline!$B$2:$BD$2,1,MATCH(X$1,Baseline!$B$1:$BD$1,0)))</f>
        <v>4</v>
      </c>
      <c r="Y153">
        <f>IFERROR(INDEX(JMP!$AJ$2:$AU$1000,MATCH($A153,JMP!$A$2:$A$1000,0),MATCH(Y$1,JMP!$AJ$1:$AU$1,0)),INDEX(Baseline!$B$2:$BD$2,1,MATCH(Y$1,Baseline!$B$1:$BD$1,0)))</f>
        <v>1</v>
      </c>
      <c r="Z153">
        <f>IFERROR(INDEX(JMP!$AJ$2:$AU$1000,MATCH($A153,JMP!$A$2:$A$1000,0),MATCH(Z$1,JMP!$AJ$1:$AU$1,0)),INDEX(Baseline!$B$2:$BD$2,1,MATCH(Z$1,Baseline!$B$1:$BD$1,0)))</f>
        <v>1970</v>
      </c>
      <c r="AA153">
        <f>IFERROR(INDEX(JMP!$AJ$2:$AU$1000,MATCH($A153,JMP!$A$2:$A$1000,0),MATCH(AA$1,JMP!$AJ$1:$AU$1,0)),INDEX(Baseline!$B$2:$BD$2,1,MATCH(AA$1,Baseline!$B$1:$BD$1,0)))</f>
        <v>1970</v>
      </c>
      <c r="AB153">
        <f>IFERROR(INDEX(JMP!$AJ$2:$AU$1000,MATCH($A153,JMP!$A$2:$A$1000,0),MATCH(AB$1,JMP!$AJ$1:$AU$1,0)),INDEX(Baseline!$B$2:$BD$2,1,MATCH(AB$1,Baseline!$B$1:$BD$1,0)))</f>
        <v>0</v>
      </c>
      <c r="AC153">
        <f>IFERROR(INDEX(JMP!$AJ$2:$AU$1000,MATCH($A153,JMP!$A$2:$A$1000,0),MATCH(AC$1,JMP!$AJ$1:$AU$1,0)),INDEX(Baseline!$B$2:$BD$2,1,MATCH(AC$1,Baseline!$B$1:$BD$1,0)))</f>
        <v>1</v>
      </c>
      <c r="AD153">
        <f>IFERROR(INDEX(JMP!$AJ$2:$AU$1000,MATCH($A153,JMP!$A$2:$A$1000,0),MATCH(AD$1,JMP!$AJ$1:$AU$1,0)),INDEX(Baseline!$B$2:$BD$2,1,MATCH(AD$1,Baseline!$B$1:$BD$1,0)))</f>
        <v>8</v>
      </c>
      <c r="AE153">
        <f>IFERROR(INDEX(JMP!$AJ$2:$AU$1000,MATCH($A153,JMP!$A$2:$A$1000,0),MATCH(AE$1,JMP!$AJ$1:$AU$1,0)),INDEX(Baseline!$B$2:$BD$2,1,MATCH(AE$1,Baseline!$B$1:$BD$1,0)))</f>
        <v>1</v>
      </c>
      <c r="AF153" t="str">
        <f>IFERROR(INDEX(JMP!$AJ$2:$AU$1000,MATCH($A153,JMP!$A$2:$A$1000,0),MATCH(AF$1,JMP!$AJ$1:$AU$1,0)),INDEX(Baseline!$B$2:$BD$2,1,MATCH(AF$1,Baseline!$B$1:$BD$1,0)))</f>
        <v>bwb</v>
      </c>
      <c r="AG153" t="str">
        <f>IFERROR(INDEX(JMP!$AJ$2:$AU$1000,MATCH($A153,JMP!$A$2:$A$1000,0),MATCH(AG$1,JMP!$AJ$1:$AU$1,0)),INDEX(Baseline!$B$2:$BD$2,1,MATCH(AG$1,Baseline!$B$1:$BD$1,0)))</f>
        <v>V-tail</v>
      </c>
      <c r="AH153">
        <f>IFERROR(INDEX(JMP!$AJ$2:$AU$1000,MATCH($A153,JMP!$A$2:$A$1000,0),MATCH(AH$1,JMP!$AJ$1:$AU$1,0)),INDEX(Baseline!$B$2:$BD$2,1,MATCH(AH$1,Baseline!$B$1:$BD$1,0)))</f>
        <v>1</v>
      </c>
      <c r="AI153">
        <f>IFERROR(INDEX(JMP!$AJ$2:$AU$1000,MATCH($A153,JMP!$A$2:$A$1000,0),MATCH(AI$1,JMP!$AJ$1:$AU$1,0)),INDEX(Baseline!$B$2:$BD$2,1,MATCH(AI$1,Baseline!$B$1:$BD$1,0)))</f>
        <v>724000000</v>
      </c>
      <c r="AJ153">
        <f>IFERROR(INDEX(JMP!$AJ$2:$AU$1000,MATCH($A153,JMP!$A$2:$A$1000,0),MATCH(AJ$1,JMP!$AJ$1:$AU$1,0)),INDEX(Baseline!$B$2:$BD$2,1,MATCH(AJ$1,Baseline!$B$1:$BD$1,0)))</f>
        <v>54500000</v>
      </c>
      <c r="AK153">
        <f>IFERROR(INDEX(JMP!$AJ$2:$AU$1000,MATCH($A153,JMP!$A$2:$A$1000,0),MATCH(AK$1,JMP!$AJ$1:$AU$1,0)),INDEX(Baseline!$B$2:$BD$2,1,MATCH(AK$1,Baseline!$B$1:$BD$1,0)))</f>
        <v>30</v>
      </c>
      <c r="AL153">
        <f>IFERROR(INDEX(JMP!$AJ$2:$AU$1000,MATCH($A153,JMP!$A$2:$A$1000,0),MATCH(AL$1,JMP!$AJ$1:$AU$1,0)),INDEX(Baseline!$B$2:$BD$2,1,MATCH(AL$1,Baseline!$B$1:$BD$1,0)))</f>
        <v>1.9135968164025789E-2</v>
      </c>
      <c r="AM153">
        <f>IFERROR(INDEX(JMP!$AJ$2:$AU$1000,MATCH($A153,JMP!$A$2:$A$1000,0),MATCH(AM$1,JMP!$AJ$1:$AU$1,0)),INDEX(Baseline!$B$2:$BD$2,1,MATCH(AM$1,Baseline!$B$1:$BD$1,0)))</f>
        <v>10.504761904761905</v>
      </c>
      <c r="AN153">
        <f>IFERROR(INDEX(JMP!$AJ$2:$AU$1000,MATCH($A153,JMP!$A$2:$A$1000,0),MATCH(AN$1,JMP!$AJ$1:$AU$1,0)),INDEX(Baseline!$B$2:$BD$2,1,MATCH(AN$1,Baseline!$B$1:$BD$1,0)))</f>
        <v>1.8843978609625591</v>
      </c>
      <c r="AO153">
        <f>IFERROR(INDEX(JMP!$AJ$2:$AU$1000,MATCH($A153,JMP!$A$2:$A$1000,0),MATCH(AO$1,JMP!$AJ$1:$AU$1,0)),INDEX(Baseline!$B$2:$BD$2,1,MATCH(AO$1,Baseline!$B$1:$BD$1,0)))</f>
        <v>1.41868119396209</v>
      </c>
      <c r="AP153">
        <f>IFERROR(INDEX(JMP!$AJ$2:$AU$1000,MATCH($A153,JMP!$A$2:$A$1000,0),MATCH(AP$1,JMP!$AJ$1:$AU$1,0)),INDEX(Baseline!$B$2:$BD$2,1,MATCH(AP$1,Baseline!$B$1:$BD$1,0)))</f>
        <v>0</v>
      </c>
      <c r="AQ153">
        <f>IFERROR(INDEX(JMP!$AJ$2:$AU$1000,MATCH($A153,JMP!$A$2:$A$1000,0),MATCH(AQ$1,JMP!$AJ$1:$AU$1,0)),INDEX(Baseline!$B$2:$BD$2,1,MATCH(AQ$1,Baseline!$B$1:$BD$1,0)))</f>
        <v>0.35</v>
      </c>
      <c r="AR153">
        <f>IFERROR(INDEX(JMP!$AJ$2:$AU$1000,MATCH($A153,JMP!$A$2:$A$1000,0),MATCH(AR$1,JMP!$AJ$1:$AU$1,0)),INDEX(Baseline!$B$2:$BD$2,1,MATCH(AR$1,Baseline!$B$1:$BD$1,0)))</f>
        <v>0</v>
      </c>
      <c r="AS153">
        <f>IFERROR(INDEX(JMP!$AJ$2:$AU$1000,MATCH($A153,JMP!$A$2:$A$1000,0),MATCH(AS$1,JMP!$AJ$1:$AU$1,0)),INDEX(Baseline!$B$2:$BD$2,1,MATCH(AS$1,Baseline!$B$1:$BD$1,0)))</f>
        <v>0</v>
      </c>
      <c r="AT153">
        <f>IFERROR(INDEX(JMP!$AJ$2:$AU$1000,MATCH($A153,JMP!$A$2:$A$1000,0),MATCH(AT$1,JMP!$AJ$1:$AU$1,0)),INDEX(Baseline!$B$2:$BD$2,1,MATCH(AT$1,Baseline!$B$1:$BD$1,0)))</f>
        <v>500</v>
      </c>
      <c r="AU153">
        <f>IFERROR(INDEX(JMP!$AJ$2:$AU$1000,MATCH($A153,JMP!$A$2:$A$1000,0),MATCH(AU$1,JMP!$AJ$1:$AU$1,0)),INDEX(Baseline!$B$2:$BD$2,1,MATCH(AU$1,Baseline!$B$1:$BD$1,0)))</f>
        <v>50</v>
      </c>
      <c r="AV153">
        <f>IFERROR(INDEX(JMP!$AJ$2:$AU$1000,MATCH($A153,JMP!$A$2:$A$1000,0),MATCH(AV$1,JMP!$AJ$1:$AU$1,0)),INDEX(Baseline!$B$2:$BD$2,1,MATCH(AV$1,Baseline!$B$1:$BD$1,0)))</f>
        <v>12.1</v>
      </c>
      <c r="AW153">
        <f>IFERROR(INDEX(JMP!$AJ$2:$AU$1000,MATCH($A153,JMP!$A$2:$A$1000,0),MATCH(AW$1,JMP!$AJ$1:$AU$1,0)),INDEX(Baseline!$B$2:$BD$2,1,MATCH(AW$1,Baseline!$B$1:$BD$1,0)))</f>
        <v>1.9961979999999998E-3</v>
      </c>
      <c r="AX153">
        <f>IFERROR(INDEX(JMP!$AJ$2:$AU$1000,MATCH($A153,JMP!$A$2:$A$1000,0),MATCH(AX$1,JMP!$AJ$1:$AU$1,0)),INDEX(Baseline!$B$2:$BD$2,1,MATCH(AX$1,Baseline!$B$1:$BD$1,0)))</f>
        <v>1.9961979999999998E-3</v>
      </c>
      <c r="AY153">
        <f>IFERROR(INDEX(JMP!$AJ$2:$AU$1000,MATCH($A153,JMP!$A$2:$A$1000,0),MATCH(AY$1,JMP!$AJ$1:$AU$1,0)),INDEX(Baseline!$B$2:$BD$2,1,MATCH(AY$1,Baseline!$B$1:$BD$1,0)))</f>
        <v>1.9607137E-2</v>
      </c>
      <c r="AZ153">
        <f>IFERROR(INDEX(JMP!$AJ$2:$AU$1000,MATCH($A153,JMP!$A$2:$A$1000,0),MATCH(AZ$1,JMP!$AJ$1:$AU$1,0)),INDEX(Baseline!$B$2:$BD$2,1,MATCH(AZ$1,Baseline!$B$1:$BD$1,0)))</f>
        <v>1</v>
      </c>
      <c r="BA153">
        <f>IFERROR(INDEX(JMP!$AJ$2:$AU$1000,MATCH($A153,JMP!$A$2:$A$1000,0),MATCH(BA$1,JMP!$AJ$1:$AU$1,0)),INDEX(Baseline!$B$2:$BD$2,1,MATCH(BA$1,Baseline!$B$1:$BD$1,0)))</f>
        <v>100</v>
      </c>
      <c r="BB153">
        <f>IFERROR(INDEX(JMP!$AJ$2:$AU$1000,MATCH($A153,JMP!$A$2:$A$1000,0),MATCH(BB$1,JMP!$AJ$1:$AU$1,0)),INDEX(Baseline!$B$2:$BD$2,1,MATCH(BB$1,Baseline!$B$1:$BD$1,0)))</f>
        <v>0</v>
      </c>
      <c r="BC153">
        <f>IFERROR(INDEX(JMP!$AJ$2:$AU$1000,MATCH($A153,JMP!$A$2:$A$1000,0),MATCH(BC$1,JMP!$AJ$1:$AU$1,0)),INDEX(Baseline!$B$2:$BD$2,1,MATCH(BC$1,Baseline!$B$1:$BD$1,0)))</f>
        <v>1</v>
      </c>
      <c r="BD153">
        <f>IFERROR(INDEX(JMP!$AJ$2:$AU$1000,MATCH($A153,JMP!$A$2:$A$1000,0),MATCH(BD$1,JMP!$AJ$1:$AU$1,0)),INDEX(Baseline!$B$2:$BD$2,1,MATCH(BD$1,Baseline!$B$1:$BD$1,0)))</f>
        <v>4.0999999999999996</v>
      </c>
      <c r="BE153">
        <f>IFERROR(INDEX(JMP!$AJ$2:$AU$1000,MATCH($A153,JMP!$A$2:$A$1000,0),MATCH(BE$1,JMP!$AJ$1:$AU$1,0)),INDEX(Baseline!$B$2:$BE$2,1,MATCH(BE$1,Baseline!$B$1:$BE$1,0)))</f>
        <v>400000</v>
      </c>
      <c r="BF153" t="str">
        <f t="shared" si="10"/>
        <v>yes</v>
      </c>
      <c r="BG153" t="str">
        <f t="shared" si="11"/>
        <v>yes</v>
      </c>
      <c r="BH153">
        <f t="shared" si="12"/>
        <v>1</v>
      </c>
      <c r="BI153">
        <f t="shared" si="13"/>
        <v>100</v>
      </c>
      <c r="BK153">
        <v>154</v>
      </c>
      <c r="BL153" t="str">
        <f t="shared" si="14"/>
        <v>spring</v>
      </c>
    </row>
    <row r="154" spans="1:64" x14ac:dyDescent="0.35">
      <c r="A154">
        <v>153</v>
      </c>
      <c r="B154">
        <f>IFERROR(INDEX(JMP!$AJ$2:$AU$1000,MATCH($A154,JMP!$A$2:$A$1000,0),MATCH(B$1,JMP!$AJ$1:$AU$1,0)),INDEX(Baseline!$B$2:$BD$2,1,MATCH(B$1,Baseline!$B$1:$BD$1,0)))</f>
        <v>0</v>
      </c>
      <c r="C154">
        <f>IFERROR(INDEX(JMP!$AJ$2:$AU$1000,MATCH($A154,JMP!$A$2:$A$1000,0),MATCH(C$1,JMP!$AJ$1:$AU$1,0)),INDEX(Baseline!$B$2:$BD$2,1,MATCH(C$1,Baseline!$B$1:$BD$1,0)))</f>
        <v>8760</v>
      </c>
      <c r="D154">
        <f>IFERROR(INDEX(JMP!$AJ$2:$AU$1000,MATCH($A154,JMP!$A$2:$A$1000,0),MATCH(D$1,JMP!$AJ$1:$AU$1,0)),INDEX(Baseline!$B$2:$BD$2,1,MATCH(D$1,Baseline!$B$1:$BD$1,0)))</f>
        <v>1</v>
      </c>
      <c r="E154">
        <f>IFERROR(INDEX(JMP!$AJ$2:$AU$1000,MATCH($A154,JMP!$A$2:$A$1000,0),MATCH(E$1,JMP!$AJ$1:$AU$1,0)),INDEX(Baseline!$B$2:$BD$2,1,MATCH(E$1,Baseline!$B$1:$BD$1,0)))</f>
        <v>1</v>
      </c>
      <c r="F154" t="str">
        <f>IFERROR(INDEX(JMP!$AJ$2:$AU$1000,MATCH($A154,JMP!$A$2:$A$1000,0),MATCH(F$1,JMP!$AJ$1:$AU$1,0)),INDEX(Baseline!$B$2:$BD$2,1,MATCH(F$1,Baseline!$B$1:$BD$1,0)))</f>
        <v>e344</v>
      </c>
      <c r="G154" t="str">
        <f>IFERROR(INDEX(JMP!$AJ$2:$AU$1000,MATCH($A154,JMP!$A$2:$A$1000,0),MATCH(G$1,JMP!$AJ$1:$AU$1,0)),INDEX(Baseline!$B$2:$BD$2,1,MATCH(G$1,Baseline!$B$1:$BD$1,0)))</f>
        <v>e340</v>
      </c>
      <c r="H154">
        <f>IFERROR(INDEX(JMP!$AJ$2:$AU$1000,MATCH($A154,JMP!$A$2:$A$1000,0),MATCH(H$1,JMP!$AJ$1:$AU$1,0)),INDEX(Baseline!$B$2:$BD$2,1,MATCH(H$1,Baseline!$B$1:$BD$1,0)))</f>
        <v>1.5</v>
      </c>
      <c r="I154">
        <f>IFERROR(INDEX(JMP!$AJ$2:$AU$1000,MATCH($A154,JMP!$A$2:$A$1000,0),MATCH(I$1,JMP!$AJ$1:$AU$1,0)),INDEX(Baseline!$B$2:$BD$2,1,MATCH(I$1,Baseline!$B$1:$BD$1,0)))</f>
        <v>0.42</v>
      </c>
      <c r="J154">
        <f>IFERROR(INDEX(JMP!$AJ$2:$AU$1000,MATCH($A154,JMP!$A$2:$A$1000,0),MATCH(J$1,JMP!$AJ$1:$AU$1,0)),INDEX(Baseline!$B$2:$BD$2,1,MATCH(J$1,Baseline!$B$1:$BD$1,0)))</f>
        <v>1</v>
      </c>
      <c r="K154">
        <f>IFERROR(INDEX(JMP!$AJ$2:$AU$1000,MATCH($A154,JMP!$A$2:$A$1000,0),MATCH(K$1,JMP!$AJ$1:$AU$1,0)),INDEX(Baseline!$B$2:$BD$2,1,MATCH(K$1,Baseline!$B$1:$BD$1,0)))</f>
        <v>0</v>
      </c>
      <c r="L154">
        <f>IFERROR(INDEX(JMP!$AJ$2:$AU$1000,MATCH($A154,JMP!$A$2:$A$1000,0),MATCH(L$1,JMP!$AJ$1:$AU$1,0)),INDEX(Baseline!$B$2:$BD$2,1,MATCH(L$1,Baseline!$B$1:$BD$1,0)))</f>
        <v>0.13817823524750028</v>
      </c>
      <c r="M154" t="b">
        <f>IFERROR(INDEX(JMP!$AJ$2:$AU$1000,MATCH($A154,JMP!$A$2:$A$1000,0),MATCH(M$1,JMP!$AJ$1:$AU$1,0)),INDEX(Baseline!$B$2:$BD$2,1,MATCH(M$1,Baseline!$B$1:$BD$1,0)))</f>
        <v>0</v>
      </c>
      <c r="N154" t="b">
        <f>IFERROR(INDEX(JMP!$AJ$2:$AU$1000,MATCH($A154,JMP!$A$2:$A$1000,0),MATCH(N$1,JMP!$AJ$1:$AU$1,0)),INDEX(Baseline!$B$2:$BD$2,1,MATCH(N$1,Baseline!$B$1:$BD$1,0)))</f>
        <v>0</v>
      </c>
      <c r="O154">
        <f>IFERROR(INDEX(JMP!$AJ$2:$AU$1000,MATCH($A154,JMP!$A$2:$A$1000,0),MATCH(O$1,JMP!$AJ$1:$AU$1,0)),INDEX(Baseline!$B$2:$BD$2,1,MATCH(O$1,Baseline!$B$1:$BD$1,0)))</f>
        <v>7</v>
      </c>
      <c r="P154">
        <f>IFERROR(INDEX(JMP!$AJ$2:$AU$1000,MATCH($A154,JMP!$A$2:$A$1000,0),MATCH(P$1,JMP!$AJ$1:$AU$1,0)),INDEX(Baseline!$B$2:$BD$2,1,MATCH(P$1,Baseline!$B$1:$BD$1,0)))</f>
        <v>200</v>
      </c>
      <c r="Q154">
        <f>IFERROR(INDEX(JMP!$AJ$2:$AU$1000,MATCH($A154,JMP!$A$2:$A$1000,0),MATCH(Q$1,JMP!$AJ$1:$AU$1,0)),INDEX(Baseline!$B$2:$BD$2,1,MATCH(Q$1,Baseline!$B$1:$BD$1,0)))</f>
        <v>10</v>
      </c>
      <c r="R154">
        <f>IFERROR(INDEX(JMP!$AJ$2:$AU$1000,MATCH($A154,JMP!$A$2:$A$1000,0),MATCH(R$1,JMP!$AJ$1:$AU$1,0)),INDEX(Baseline!$B$2:$BD$2,1,MATCH(R$1,Baseline!$B$1:$BD$1,0)))</f>
        <v>0</v>
      </c>
      <c r="S154">
        <f>IFERROR(INDEX(JMP!$AJ$2:$AU$1000,MATCH($A154,JMP!$A$2:$A$1000,0),MATCH(S$1,JMP!$AJ$1:$AU$1,0)),INDEX(Baseline!$B$2:$BD$2,1,MATCH(S$1,Baseline!$B$1:$BD$1,0)))</f>
        <v>1</v>
      </c>
      <c r="T154">
        <f>IFERROR(INDEX(JMP!$AJ$2:$AU$1000,MATCH($A154,JMP!$A$2:$A$1000,0),MATCH(T$1,JMP!$AJ$1:$AU$1,0)),INDEX(Baseline!$B$2:$BD$2,1,MATCH(T$1,Baseline!$B$1:$BD$1,0)))</f>
        <v>0</v>
      </c>
      <c r="U154" t="str">
        <f>IFERROR(INDEX(JMP!$AJ$2:$AU$1000,MATCH($A154,JMP!$A$2:$A$1000,0),MATCH(U$1,JMP!$AJ$1:$AU$1,0)),INDEX(Baseline!$B$2:$BD$2,1,MATCH(U$1,Baseline!$B$1:$BD$1,0)))</f>
        <v>Titan</v>
      </c>
      <c r="V154">
        <f>IFERROR(INDEX(JMP!$AJ$2:$AU$1000,MATCH($A154,JMP!$A$2:$A$1000,0),MATCH(V$1,JMP!$AJ$1:$AU$1,0)),INDEX(Baseline!$B$2:$BD$2,1,MATCH(V$1,Baseline!$B$1:$BD$1,0)))</f>
        <v>3</v>
      </c>
      <c r="W154">
        <f>IFERROR(INDEX(JMP!$AJ$2:$AU$1000,MATCH($A154,JMP!$A$2:$A$1000,0),MATCH(W$1,JMP!$AJ$1:$AU$1,0)),INDEX(Baseline!$B$2:$BD$2,1,MATCH(W$1,Baseline!$B$1:$BD$1,0)))</f>
        <v>0.37</v>
      </c>
      <c r="X154">
        <f>IFERROR(INDEX(JMP!$AJ$2:$AU$1000,MATCH($A154,JMP!$A$2:$A$1000,0),MATCH(X$1,JMP!$AJ$1:$AU$1,0)),INDEX(Baseline!$B$2:$BD$2,1,MATCH(X$1,Baseline!$B$1:$BD$1,0)))</f>
        <v>4</v>
      </c>
      <c r="Y154">
        <f>IFERROR(INDEX(JMP!$AJ$2:$AU$1000,MATCH($A154,JMP!$A$2:$A$1000,0),MATCH(Y$1,JMP!$AJ$1:$AU$1,0)),INDEX(Baseline!$B$2:$BD$2,1,MATCH(Y$1,Baseline!$B$1:$BD$1,0)))</f>
        <v>5</v>
      </c>
      <c r="Z154">
        <f>IFERROR(INDEX(JMP!$AJ$2:$AU$1000,MATCH($A154,JMP!$A$2:$A$1000,0),MATCH(Z$1,JMP!$AJ$1:$AU$1,0)),INDEX(Baseline!$B$2:$BD$2,1,MATCH(Z$1,Baseline!$B$1:$BD$1,0)))</f>
        <v>1970</v>
      </c>
      <c r="AA154">
        <f>IFERROR(INDEX(JMP!$AJ$2:$AU$1000,MATCH($A154,JMP!$A$2:$A$1000,0),MATCH(AA$1,JMP!$AJ$1:$AU$1,0)),INDEX(Baseline!$B$2:$BD$2,1,MATCH(AA$1,Baseline!$B$1:$BD$1,0)))</f>
        <v>1970</v>
      </c>
      <c r="AB154">
        <f>IFERROR(INDEX(JMP!$AJ$2:$AU$1000,MATCH($A154,JMP!$A$2:$A$1000,0),MATCH(AB$1,JMP!$AJ$1:$AU$1,0)),INDEX(Baseline!$B$2:$BD$2,1,MATCH(AB$1,Baseline!$B$1:$BD$1,0)))</f>
        <v>0</v>
      </c>
      <c r="AC154">
        <f>IFERROR(INDEX(JMP!$AJ$2:$AU$1000,MATCH($A154,JMP!$A$2:$A$1000,0),MATCH(AC$1,JMP!$AJ$1:$AU$1,0)),INDEX(Baseline!$B$2:$BD$2,1,MATCH(AC$1,Baseline!$B$1:$BD$1,0)))</f>
        <v>1</v>
      </c>
      <c r="AD154">
        <f>IFERROR(INDEX(JMP!$AJ$2:$AU$1000,MATCH($A154,JMP!$A$2:$A$1000,0),MATCH(AD$1,JMP!$AJ$1:$AU$1,0)),INDEX(Baseline!$B$2:$BD$2,1,MATCH(AD$1,Baseline!$B$1:$BD$1,0)))</f>
        <v>8</v>
      </c>
      <c r="AE154">
        <f>IFERROR(INDEX(JMP!$AJ$2:$AU$1000,MATCH($A154,JMP!$A$2:$A$1000,0),MATCH(AE$1,JMP!$AJ$1:$AU$1,0)),INDEX(Baseline!$B$2:$BD$2,1,MATCH(AE$1,Baseline!$B$1:$BD$1,0)))</f>
        <v>0.625</v>
      </c>
      <c r="AF154" t="str">
        <f>IFERROR(INDEX(JMP!$AJ$2:$AU$1000,MATCH($A154,JMP!$A$2:$A$1000,0),MATCH(AF$1,JMP!$AJ$1:$AU$1,0)),INDEX(Baseline!$B$2:$BD$2,1,MATCH(AF$1,Baseline!$B$1:$BD$1,0)))</f>
        <v>bwb</v>
      </c>
      <c r="AG154" t="str">
        <f>IFERROR(INDEX(JMP!$AJ$2:$AU$1000,MATCH($A154,JMP!$A$2:$A$1000,0),MATCH(AG$1,JMP!$AJ$1:$AU$1,0)),INDEX(Baseline!$B$2:$BD$2,1,MATCH(AG$1,Baseline!$B$1:$BD$1,0)))</f>
        <v>V-tail</v>
      </c>
      <c r="AH154">
        <f>IFERROR(INDEX(JMP!$AJ$2:$AU$1000,MATCH($A154,JMP!$A$2:$A$1000,0),MATCH(AH$1,JMP!$AJ$1:$AU$1,0)),INDEX(Baseline!$B$2:$BD$2,1,MATCH(AH$1,Baseline!$B$1:$BD$1,0)))</f>
        <v>0</v>
      </c>
      <c r="AI154">
        <f>IFERROR(INDEX(JMP!$AJ$2:$AU$1000,MATCH($A154,JMP!$A$2:$A$1000,0),MATCH(AI$1,JMP!$AJ$1:$AU$1,0)),INDEX(Baseline!$B$2:$BD$2,1,MATCH(AI$1,Baseline!$B$1:$BD$1,0)))</f>
        <v>724000000</v>
      </c>
      <c r="AJ154">
        <f>IFERROR(INDEX(JMP!$AJ$2:$AU$1000,MATCH($A154,JMP!$A$2:$A$1000,0),MATCH(AJ$1,JMP!$AJ$1:$AU$1,0)),INDEX(Baseline!$B$2:$BD$2,1,MATCH(AJ$1,Baseline!$B$1:$BD$1,0)))</f>
        <v>54500000</v>
      </c>
      <c r="AK154">
        <f>IFERROR(INDEX(JMP!$AJ$2:$AU$1000,MATCH($A154,JMP!$A$2:$A$1000,0),MATCH(AK$1,JMP!$AJ$1:$AU$1,0)),INDEX(Baseline!$B$2:$BD$2,1,MATCH(AK$1,Baseline!$B$1:$BD$1,0)))</f>
        <v>30</v>
      </c>
      <c r="AL154">
        <f>IFERROR(INDEX(JMP!$AJ$2:$AU$1000,MATCH($A154,JMP!$A$2:$A$1000,0),MATCH(AL$1,JMP!$AJ$1:$AU$1,0)),INDEX(Baseline!$B$2:$BD$2,1,MATCH(AL$1,Baseline!$B$1:$BD$1,0)))</f>
        <v>2.2627530704453426E-2</v>
      </c>
      <c r="AM154">
        <f>IFERROR(INDEX(JMP!$AJ$2:$AU$1000,MATCH($A154,JMP!$A$2:$A$1000,0),MATCH(AM$1,JMP!$AJ$1:$AU$1,0)),INDEX(Baseline!$B$2:$BD$2,1,MATCH(AM$1,Baseline!$B$1:$BD$1,0)))</f>
        <v>12.866666666666667</v>
      </c>
      <c r="AN154">
        <f>IFERROR(INDEX(JMP!$AJ$2:$AU$1000,MATCH($A154,JMP!$A$2:$A$1000,0),MATCH(AN$1,JMP!$AJ$1:$AU$1,0)),INDEX(Baseline!$B$2:$BD$2,1,MATCH(AN$1,Baseline!$B$1:$BD$1,0)))</f>
        <v>1.4608464476699701</v>
      </c>
      <c r="AO154">
        <f>IFERROR(INDEX(JMP!$AJ$2:$AU$1000,MATCH($A154,JMP!$A$2:$A$1000,0),MATCH(AO$1,JMP!$AJ$1:$AU$1,0)),INDEX(Baseline!$B$2:$BD$2,1,MATCH(AO$1,Baseline!$B$1:$BD$1,0)))</f>
        <v>1.2092568272343529</v>
      </c>
      <c r="AP154">
        <f>IFERROR(INDEX(JMP!$AJ$2:$AU$1000,MATCH($A154,JMP!$A$2:$A$1000,0),MATCH(AP$1,JMP!$AJ$1:$AU$1,0)),INDEX(Baseline!$B$2:$BD$2,1,MATCH(AP$1,Baseline!$B$1:$BD$1,0)))</f>
        <v>0</v>
      </c>
      <c r="AQ154">
        <f>IFERROR(INDEX(JMP!$AJ$2:$AU$1000,MATCH($A154,JMP!$A$2:$A$1000,0),MATCH(AQ$1,JMP!$AJ$1:$AU$1,0)),INDEX(Baseline!$B$2:$BD$2,1,MATCH(AQ$1,Baseline!$B$1:$BD$1,0)))</f>
        <v>0.35</v>
      </c>
      <c r="AR154">
        <f>IFERROR(INDEX(JMP!$AJ$2:$AU$1000,MATCH($A154,JMP!$A$2:$A$1000,0),MATCH(AR$1,JMP!$AJ$1:$AU$1,0)),INDEX(Baseline!$B$2:$BD$2,1,MATCH(AR$1,Baseline!$B$1:$BD$1,0)))</f>
        <v>0</v>
      </c>
      <c r="AS154">
        <f>IFERROR(INDEX(JMP!$AJ$2:$AU$1000,MATCH($A154,JMP!$A$2:$A$1000,0),MATCH(AS$1,JMP!$AJ$1:$AU$1,0)),INDEX(Baseline!$B$2:$BD$2,1,MATCH(AS$1,Baseline!$B$1:$BD$1,0)))</f>
        <v>0</v>
      </c>
      <c r="AT154">
        <f>IFERROR(INDEX(JMP!$AJ$2:$AU$1000,MATCH($A154,JMP!$A$2:$A$1000,0),MATCH(AT$1,JMP!$AJ$1:$AU$1,0)),INDEX(Baseline!$B$2:$BD$2,1,MATCH(AT$1,Baseline!$B$1:$BD$1,0)))</f>
        <v>500</v>
      </c>
      <c r="AU154">
        <f>IFERROR(INDEX(JMP!$AJ$2:$AU$1000,MATCH($A154,JMP!$A$2:$A$1000,0),MATCH(AU$1,JMP!$AJ$1:$AU$1,0)),INDEX(Baseline!$B$2:$BD$2,1,MATCH(AU$1,Baseline!$B$1:$BD$1,0)))</f>
        <v>50</v>
      </c>
      <c r="AV154">
        <f>IFERROR(INDEX(JMP!$AJ$2:$AU$1000,MATCH($A154,JMP!$A$2:$A$1000,0),MATCH(AV$1,JMP!$AJ$1:$AU$1,0)),INDEX(Baseline!$B$2:$BD$2,1,MATCH(AV$1,Baseline!$B$1:$BD$1,0)))</f>
        <v>12.1</v>
      </c>
      <c r="AW154">
        <f>IFERROR(INDEX(JMP!$AJ$2:$AU$1000,MATCH($A154,JMP!$A$2:$A$1000,0),MATCH(AW$1,JMP!$AJ$1:$AU$1,0)),INDEX(Baseline!$B$2:$BD$2,1,MATCH(AW$1,Baseline!$B$1:$BD$1,0)))</f>
        <v>1.9961979999999998E-3</v>
      </c>
      <c r="AX154">
        <f>IFERROR(INDEX(JMP!$AJ$2:$AU$1000,MATCH($A154,JMP!$A$2:$A$1000,0),MATCH(AX$1,JMP!$AJ$1:$AU$1,0)),INDEX(Baseline!$B$2:$BD$2,1,MATCH(AX$1,Baseline!$B$1:$BD$1,0)))</f>
        <v>1.9961979999999998E-3</v>
      </c>
      <c r="AY154">
        <f>IFERROR(INDEX(JMP!$AJ$2:$AU$1000,MATCH($A154,JMP!$A$2:$A$1000,0),MATCH(AY$1,JMP!$AJ$1:$AU$1,0)),INDEX(Baseline!$B$2:$BD$2,1,MATCH(AY$1,Baseline!$B$1:$BD$1,0)))</f>
        <v>1.9607137E-2</v>
      </c>
      <c r="AZ154">
        <f>IFERROR(INDEX(JMP!$AJ$2:$AU$1000,MATCH($A154,JMP!$A$2:$A$1000,0),MATCH(AZ$1,JMP!$AJ$1:$AU$1,0)),INDEX(Baseline!$B$2:$BD$2,1,MATCH(AZ$1,Baseline!$B$1:$BD$1,0)))</f>
        <v>0</v>
      </c>
      <c r="BA154">
        <f>IFERROR(INDEX(JMP!$AJ$2:$AU$1000,MATCH($A154,JMP!$A$2:$A$1000,0),MATCH(BA$1,JMP!$AJ$1:$AU$1,0)),INDEX(Baseline!$B$2:$BD$2,1,MATCH(BA$1,Baseline!$B$1:$BD$1,0)))</f>
        <v>100</v>
      </c>
      <c r="BB154">
        <f>IFERROR(INDEX(JMP!$AJ$2:$AU$1000,MATCH($A154,JMP!$A$2:$A$1000,0),MATCH(BB$1,JMP!$AJ$1:$AU$1,0)),INDEX(Baseline!$B$2:$BD$2,1,MATCH(BB$1,Baseline!$B$1:$BD$1,0)))</f>
        <v>0</v>
      </c>
      <c r="BC154">
        <f>IFERROR(INDEX(JMP!$AJ$2:$AU$1000,MATCH($A154,JMP!$A$2:$A$1000,0),MATCH(BC$1,JMP!$AJ$1:$AU$1,0)),INDEX(Baseline!$B$2:$BD$2,1,MATCH(BC$1,Baseline!$B$1:$BD$1,0)))</f>
        <v>3</v>
      </c>
      <c r="BD154">
        <f>IFERROR(INDEX(JMP!$AJ$2:$AU$1000,MATCH($A154,JMP!$A$2:$A$1000,0),MATCH(BD$1,JMP!$AJ$1:$AU$1,0)),INDEX(Baseline!$B$2:$BD$2,1,MATCH(BD$1,Baseline!$B$1:$BD$1,0)))</f>
        <v>4.0999999999999996</v>
      </c>
      <c r="BE154">
        <f>IFERROR(INDEX(JMP!$AJ$2:$AU$1000,MATCH($A154,JMP!$A$2:$A$1000,0),MATCH(BE$1,JMP!$AJ$1:$AU$1,0)),INDEX(Baseline!$B$2:$BE$2,1,MATCH(BE$1,Baseline!$B$1:$BE$1,0)))</f>
        <v>400000</v>
      </c>
      <c r="BF154" t="str">
        <f t="shared" si="10"/>
        <v>no</v>
      </c>
      <c r="BG154" t="str">
        <f t="shared" si="11"/>
        <v>no</v>
      </c>
      <c r="BH154">
        <f t="shared" si="12"/>
        <v>0.5</v>
      </c>
      <c r="BI154">
        <f t="shared" si="13"/>
        <v>100</v>
      </c>
      <c r="BK154">
        <v>155</v>
      </c>
      <c r="BL154" t="str">
        <f t="shared" si="14"/>
        <v>fall</v>
      </c>
    </row>
    <row r="155" spans="1:64" x14ac:dyDescent="0.35">
      <c r="A155">
        <v>154</v>
      </c>
      <c r="B155">
        <f>IFERROR(INDEX(JMP!$AJ$2:$AU$1000,MATCH($A155,JMP!$A$2:$A$1000,0),MATCH(B$1,JMP!$AJ$1:$AU$1,0)),INDEX(Baseline!$B$2:$BD$2,1,MATCH(B$1,Baseline!$B$1:$BD$1,0)))</f>
        <v>0</v>
      </c>
      <c r="C155">
        <f>IFERROR(INDEX(JMP!$AJ$2:$AU$1000,MATCH($A155,JMP!$A$2:$A$1000,0),MATCH(C$1,JMP!$AJ$1:$AU$1,0)),INDEX(Baseline!$B$2:$BD$2,1,MATCH(C$1,Baseline!$B$1:$BD$1,0)))</f>
        <v>8760</v>
      </c>
      <c r="D155">
        <f>IFERROR(INDEX(JMP!$AJ$2:$AU$1000,MATCH($A155,JMP!$A$2:$A$1000,0),MATCH(D$1,JMP!$AJ$1:$AU$1,0)),INDEX(Baseline!$B$2:$BD$2,1,MATCH(D$1,Baseline!$B$1:$BD$1,0)))</f>
        <v>1</v>
      </c>
      <c r="E155">
        <f>IFERROR(INDEX(JMP!$AJ$2:$AU$1000,MATCH($A155,JMP!$A$2:$A$1000,0),MATCH(E$1,JMP!$AJ$1:$AU$1,0)),INDEX(Baseline!$B$2:$BD$2,1,MATCH(E$1,Baseline!$B$1:$BD$1,0)))</f>
        <v>1</v>
      </c>
      <c r="F155" t="str">
        <f>IFERROR(INDEX(JMP!$AJ$2:$AU$1000,MATCH($A155,JMP!$A$2:$A$1000,0),MATCH(F$1,JMP!$AJ$1:$AU$1,0)),INDEX(Baseline!$B$2:$BD$2,1,MATCH(F$1,Baseline!$B$1:$BD$1,0)))</f>
        <v>e344</v>
      </c>
      <c r="G155" t="str">
        <f>IFERROR(INDEX(JMP!$AJ$2:$AU$1000,MATCH($A155,JMP!$A$2:$A$1000,0),MATCH(G$1,JMP!$AJ$1:$AU$1,0)),INDEX(Baseline!$B$2:$BD$2,1,MATCH(G$1,Baseline!$B$1:$BD$1,0)))</f>
        <v>e340</v>
      </c>
      <c r="H155">
        <f>IFERROR(INDEX(JMP!$AJ$2:$AU$1000,MATCH($A155,JMP!$A$2:$A$1000,0),MATCH(H$1,JMP!$AJ$1:$AU$1,0)),INDEX(Baseline!$B$2:$BD$2,1,MATCH(H$1,Baseline!$B$1:$BD$1,0)))</f>
        <v>1.5</v>
      </c>
      <c r="I155">
        <f>IFERROR(INDEX(JMP!$AJ$2:$AU$1000,MATCH($A155,JMP!$A$2:$A$1000,0),MATCH(I$1,JMP!$AJ$1:$AU$1,0)),INDEX(Baseline!$B$2:$BD$2,1,MATCH(I$1,Baseline!$B$1:$BD$1,0)))</f>
        <v>0.42</v>
      </c>
      <c r="J155">
        <f>IFERROR(INDEX(JMP!$AJ$2:$AU$1000,MATCH($A155,JMP!$A$2:$A$1000,0),MATCH(J$1,JMP!$AJ$1:$AU$1,0)),INDEX(Baseline!$B$2:$BD$2,1,MATCH(J$1,Baseline!$B$1:$BD$1,0)))</f>
        <v>1</v>
      </c>
      <c r="K155">
        <f>IFERROR(INDEX(JMP!$AJ$2:$AU$1000,MATCH($A155,JMP!$A$2:$A$1000,0),MATCH(K$1,JMP!$AJ$1:$AU$1,0)),INDEX(Baseline!$B$2:$BD$2,1,MATCH(K$1,Baseline!$B$1:$BD$1,0)))</f>
        <v>0</v>
      </c>
      <c r="L155">
        <f>IFERROR(INDEX(JMP!$AJ$2:$AU$1000,MATCH($A155,JMP!$A$2:$A$1000,0),MATCH(L$1,JMP!$AJ$1:$AU$1,0)),INDEX(Baseline!$B$2:$BD$2,1,MATCH(L$1,Baseline!$B$1:$BD$1,0)))</f>
        <v>5.6885054510649888E-2</v>
      </c>
      <c r="M155" t="b">
        <f>IFERROR(INDEX(JMP!$AJ$2:$AU$1000,MATCH($A155,JMP!$A$2:$A$1000,0),MATCH(M$1,JMP!$AJ$1:$AU$1,0)),INDEX(Baseline!$B$2:$BD$2,1,MATCH(M$1,Baseline!$B$1:$BD$1,0)))</f>
        <v>0</v>
      </c>
      <c r="N155" t="b">
        <f>IFERROR(INDEX(JMP!$AJ$2:$AU$1000,MATCH($A155,JMP!$A$2:$A$1000,0),MATCH(N$1,JMP!$AJ$1:$AU$1,0)),INDEX(Baseline!$B$2:$BD$2,1,MATCH(N$1,Baseline!$B$1:$BD$1,0)))</f>
        <v>0</v>
      </c>
      <c r="O155">
        <f>IFERROR(INDEX(JMP!$AJ$2:$AU$1000,MATCH($A155,JMP!$A$2:$A$1000,0),MATCH(O$1,JMP!$AJ$1:$AU$1,0)),INDEX(Baseline!$B$2:$BD$2,1,MATCH(O$1,Baseline!$B$1:$BD$1,0)))</f>
        <v>7</v>
      </c>
      <c r="P155">
        <f>IFERROR(INDEX(JMP!$AJ$2:$AU$1000,MATCH($A155,JMP!$A$2:$A$1000,0),MATCH(P$1,JMP!$AJ$1:$AU$1,0)),INDEX(Baseline!$B$2:$BD$2,1,MATCH(P$1,Baseline!$B$1:$BD$1,0)))</f>
        <v>200</v>
      </c>
      <c r="Q155">
        <f>IFERROR(INDEX(JMP!$AJ$2:$AU$1000,MATCH($A155,JMP!$A$2:$A$1000,0),MATCH(Q$1,JMP!$AJ$1:$AU$1,0)),INDEX(Baseline!$B$2:$BD$2,1,MATCH(Q$1,Baseline!$B$1:$BD$1,0)))</f>
        <v>10</v>
      </c>
      <c r="R155">
        <f>IFERROR(INDEX(JMP!$AJ$2:$AU$1000,MATCH($A155,JMP!$A$2:$A$1000,0),MATCH(R$1,JMP!$AJ$1:$AU$1,0)),INDEX(Baseline!$B$2:$BD$2,1,MATCH(R$1,Baseline!$B$1:$BD$1,0)))</f>
        <v>0</v>
      </c>
      <c r="S155">
        <f>IFERROR(INDEX(JMP!$AJ$2:$AU$1000,MATCH($A155,JMP!$A$2:$A$1000,0),MATCH(S$1,JMP!$AJ$1:$AU$1,0)),INDEX(Baseline!$B$2:$BD$2,1,MATCH(S$1,Baseline!$B$1:$BD$1,0)))</f>
        <v>1</v>
      </c>
      <c r="T155">
        <f>IFERROR(INDEX(JMP!$AJ$2:$AU$1000,MATCH($A155,JMP!$A$2:$A$1000,0),MATCH(T$1,JMP!$AJ$1:$AU$1,0)),INDEX(Baseline!$B$2:$BD$2,1,MATCH(T$1,Baseline!$B$1:$BD$1,0)))</f>
        <v>0</v>
      </c>
      <c r="U155" t="str">
        <f>IFERROR(INDEX(JMP!$AJ$2:$AU$1000,MATCH($A155,JMP!$A$2:$A$1000,0),MATCH(U$1,JMP!$AJ$1:$AU$1,0)),INDEX(Baseline!$B$2:$BD$2,1,MATCH(U$1,Baseline!$B$1:$BD$1,0)))</f>
        <v>Titan</v>
      </c>
      <c r="V155">
        <f>IFERROR(INDEX(JMP!$AJ$2:$AU$1000,MATCH($A155,JMP!$A$2:$A$1000,0),MATCH(V$1,JMP!$AJ$1:$AU$1,0)),INDEX(Baseline!$B$2:$BD$2,1,MATCH(V$1,Baseline!$B$1:$BD$1,0)))</f>
        <v>3</v>
      </c>
      <c r="W155">
        <f>IFERROR(INDEX(JMP!$AJ$2:$AU$1000,MATCH($A155,JMP!$A$2:$A$1000,0),MATCH(W$1,JMP!$AJ$1:$AU$1,0)),INDEX(Baseline!$B$2:$BD$2,1,MATCH(W$1,Baseline!$B$1:$BD$1,0)))</f>
        <v>0.37</v>
      </c>
      <c r="X155">
        <f>IFERROR(INDEX(JMP!$AJ$2:$AU$1000,MATCH($A155,JMP!$A$2:$A$1000,0),MATCH(X$1,JMP!$AJ$1:$AU$1,0)),INDEX(Baseline!$B$2:$BD$2,1,MATCH(X$1,Baseline!$B$1:$BD$1,0)))</f>
        <v>4</v>
      </c>
      <c r="Y155">
        <f>IFERROR(INDEX(JMP!$AJ$2:$AU$1000,MATCH($A155,JMP!$A$2:$A$1000,0),MATCH(Y$1,JMP!$AJ$1:$AU$1,0)),INDEX(Baseline!$B$2:$BD$2,1,MATCH(Y$1,Baseline!$B$1:$BD$1,0)))</f>
        <v>1</v>
      </c>
      <c r="Z155">
        <f>IFERROR(INDEX(JMP!$AJ$2:$AU$1000,MATCH($A155,JMP!$A$2:$A$1000,0),MATCH(Z$1,JMP!$AJ$1:$AU$1,0)),INDEX(Baseline!$B$2:$BD$2,1,MATCH(Z$1,Baseline!$B$1:$BD$1,0)))</f>
        <v>1970</v>
      </c>
      <c r="AA155">
        <f>IFERROR(INDEX(JMP!$AJ$2:$AU$1000,MATCH($A155,JMP!$A$2:$A$1000,0),MATCH(AA$1,JMP!$AJ$1:$AU$1,0)),INDEX(Baseline!$B$2:$BD$2,1,MATCH(AA$1,Baseline!$B$1:$BD$1,0)))</f>
        <v>1970</v>
      </c>
      <c r="AB155">
        <f>IFERROR(INDEX(JMP!$AJ$2:$AU$1000,MATCH($A155,JMP!$A$2:$A$1000,0),MATCH(AB$1,JMP!$AJ$1:$AU$1,0)),INDEX(Baseline!$B$2:$BD$2,1,MATCH(AB$1,Baseline!$B$1:$BD$1,0)))</f>
        <v>0</v>
      </c>
      <c r="AC155">
        <f>IFERROR(INDEX(JMP!$AJ$2:$AU$1000,MATCH($A155,JMP!$A$2:$A$1000,0),MATCH(AC$1,JMP!$AJ$1:$AU$1,0)),INDEX(Baseline!$B$2:$BD$2,1,MATCH(AC$1,Baseline!$B$1:$BD$1,0)))</f>
        <v>1</v>
      </c>
      <c r="AD155">
        <f>IFERROR(INDEX(JMP!$AJ$2:$AU$1000,MATCH($A155,JMP!$A$2:$A$1000,0),MATCH(AD$1,JMP!$AJ$1:$AU$1,0)),INDEX(Baseline!$B$2:$BD$2,1,MATCH(AD$1,Baseline!$B$1:$BD$1,0)))</f>
        <v>8</v>
      </c>
      <c r="AE155">
        <f>IFERROR(INDEX(JMP!$AJ$2:$AU$1000,MATCH($A155,JMP!$A$2:$A$1000,0),MATCH(AE$1,JMP!$AJ$1:$AU$1,0)),INDEX(Baseline!$B$2:$BD$2,1,MATCH(AE$1,Baseline!$B$1:$BD$1,0)))</f>
        <v>1</v>
      </c>
      <c r="AF155" t="str">
        <f>IFERROR(INDEX(JMP!$AJ$2:$AU$1000,MATCH($A155,JMP!$A$2:$A$1000,0),MATCH(AF$1,JMP!$AJ$1:$AU$1,0)),INDEX(Baseline!$B$2:$BD$2,1,MATCH(AF$1,Baseline!$B$1:$BD$1,0)))</f>
        <v>bwb</v>
      </c>
      <c r="AG155" t="str">
        <f>IFERROR(INDEX(JMP!$AJ$2:$AU$1000,MATCH($A155,JMP!$A$2:$A$1000,0),MATCH(AG$1,JMP!$AJ$1:$AU$1,0)),INDEX(Baseline!$B$2:$BD$2,1,MATCH(AG$1,Baseline!$B$1:$BD$1,0)))</f>
        <v>V-tail</v>
      </c>
      <c r="AH155">
        <f>IFERROR(INDEX(JMP!$AJ$2:$AU$1000,MATCH($A155,JMP!$A$2:$A$1000,0),MATCH(AH$1,JMP!$AJ$1:$AU$1,0)),INDEX(Baseline!$B$2:$BD$2,1,MATCH(AH$1,Baseline!$B$1:$BD$1,0)))</f>
        <v>0</v>
      </c>
      <c r="AI155">
        <f>IFERROR(INDEX(JMP!$AJ$2:$AU$1000,MATCH($A155,JMP!$A$2:$A$1000,0),MATCH(AI$1,JMP!$AJ$1:$AU$1,0)),INDEX(Baseline!$B$2:$BD$2,1,MATCH(AI$1,Baseline!$B$1:$BD$1,0)))</f>
        <v>724000000</v>
      </c>
      <c r="AJ155">
        <f>IFERROR(INDEX(JMP!$AJ$2:$AU$1000,MATCH($A155,JMP!$A$2:$A$1000,0),MATCH(AJ$1,JMP!$AJ$1:$AU$1,0)),INDEX(Baseline!$B$2:$BD$2,1,MATCH(AJ$1,Baseline!$B$1:$BD$1,0)))</f>
        <v>54500000</v>
      </c>
      <c r="AK155">
        <f>IFERROR(INDEX(JMP!$AJ$2:$AU$1000,MATCH($A155,JMP!$A$2:$A$1000,0),MATCH(AK$1,JMP!$AJ$1:$AU$1,0)),INDEX(Baseline!$B$2:$BD$2,1,MATCH(AK$1,Baseline!$B$1:$BD$1,0)))</f>
        <v>30</v>
      </c>
      <c r="AL155">
        <f>IFERROR(INDEX(JMP!$AJ$2:$AU$1000,MATCH($A155,JMP!$A$2:$A$1000,0),MATCH(AL$1,JMP!$AJ$1:$AU$1,0)),INDEX(Baseline!$B$2:$BD$2,1,MATCH(AL$1,Baseline!$B$1:$BD$1,0)))</f>
        <v>8.6612805427428718E-3</v>
      </c>
      <c r="AM155">
        <f>IFERROR(INDEX(JMP!$AJ$2:$AU$1000,MATCH($A155,JMP!$A$2:$A$1000,0),MATCH(AM$1,JMP!$AJ$1:$AU$1,0)),INDEX(Baseline!$B$2:$BD$2,1,MATCH(AM$1,Baseline!$B$1:$BD$1,0)))</f>
        <v>11.095238095238095</v>
      </c>
      <c r="AN155">
        <f>IFERROR(INDEX(JMP!$AJ$2:$AU$1000,MATCH($A155,JMP!$A$2:$A$1000,0),MATCH(AN$1,JMP!$AJ$1:$AU$1,0)),INDEX(Baseline!$B$2:$BD$2,1,MATCH(AN$1,Baseline!$B$1:$BD$1,0)))</f>
        <v>2.6609087853323055</v>
      </c>
      <c r="AO155">
        <f>IFERROR(INDEX(JMP!$AJ$2:$AU$1000,MATCH($A155,JMP!$A$2:$A$1000,0),MATCH(AO$1,JMP!$AJ$1:$AU$1,0)),INDEX(Baseline!$B$2:$BD$2,1,MATCH(AO$1,Baseline!$B$1:$BD$1,0)))</f>
        <v>1.3663251022801557</v>
      </c>
      <c r="AP155">
        <f>IFERROR(INDEX(JMP!$AJ$2:$AU$1000,MATCH($A155,JMP!$A$2:$A$1000,0),MATCH(AP$1,JMP!$AJ$1:$AU$1,0)),INDEX(Baseline!$B$2:$BD$2,1,MATCH(AP$1,Baseline!$B$1:$BD$1,0)))</f>
        <v>0</v>
      </c>
      <c r="AQ155">
        <f>IFERROR(INDEX(JMP!$AJ$2:$AU$1000,MATCH($A155,JMP!$A$2:$A$1000,0),MATCH(AQ$1,JMP!$AJ$1:$AU$1,0)),INDEX(Baseline!$B$2:$BD$2,1,MATCH(AQ$1,Baseline!$B$1:$BD$1,0)))</f>
        <v>0.35</v>
      </c>
      <c r="AR155">
        <f>IFERROR(INDEX(JMP!$AJ$2:$AU$1000,MATCH($A155,JMP!$A$2:$A$1000,0),MATCH(AR$1,JMP!$AJ$1:$AU$1,0)),INDEX(Baseline!$B$2:$BD$2,1,MATCH(AR$1,Baseline!$B$1:$BD$1,0)))</f>
        <v>0</v>
      </c>
      <c r="AS155">
        <f>IFERROR(INDEX(JMP!$AJ$2:$AU$1000,MATCH($A155,JMP!$A$2:$A$1000,0),MATCH(AS$1,JMP!$AJ$1:$AU$1,0)),INDEX(Baseline!$B$2:$BD$2,1,MATCH(AS$1,Baseline!$B$1:$BD$1,0)))</f>
        <v>0</v>
      </c>
      <c r="AT155">
        <f>IFERROR(INDEX(JMP!$AJ$2:$AU$1000,MATCH($A155,JMP!$A$2:$A$1000,0),MATCH(AT$1,JMP!$AJ$1:$AU$1,0)),INDEX(Baseline!$B$2:$BD$2,1,MATCH(AT$1,Baseline!$B$1:$BD$1,0)))</f>
        <v>500</v>
      </c>
      <c r="AU155">
        <f>IFERROR(INDEX(JMP!$AJ$2:$AU$1000,MATCH($A155,JMP!$A$2:$A$1000,0),MATCH(AU$1,JMP!$AJ$1:$AU$1,0)),INDEX(Baseline!$B$2:$BD$2,1,MATCH(AU$1,Baseline!$B$1:$BD$1,0)))</f>
        <v>50</v>
      </c>
      <c r="AV155">
        <f>IFERROR(INDEX(JMP!$AJ$2:$AU$1000,MATCH($A155,JMP!$A$2:$A$1000,0),MATCH(AV$1,JMP!$AJ$1:$AU$1,0)),INDEX(Baseline!$B$2:$BD$2,1,MATCH(AV$1,Baseline!$B$1:$BD$1,0)))</f>
        <v>12.1</v>
      </c>
      <c r="AW155">
        <f>IFERROR(INDEX(JMP!$AJ$2:$AU$1000,MATCH($A155,JMP!$A$2:$A$1000,0),MATCH(AW$1,JMP!$AJ$1:$AU$1,0)),INDEX(Baseline!$B$2:$BD$2,1,MATCH(AW$1,Baseline!$B$1:$BD$1,0)))</f>
        <v>1.9961979999999998E-3</v>
      </c>
      <c r="AX155">
        <f>IFERROR(INDEX(JMP!$AJ$2:$AU$1000,MATCH($A155,JMP!$A$2:$A$1000,0),MATCH(AX$1,JMP!$AJ$1:$AU$1,0)),INDEX(Baseline!$B$2:$BD$2,1,MATCH(AX$1,Baseline!$B$1:$BD$1,0)))</f>
        <v>1.9961979999999998E-3</v>
      </c>
      <c r="AY155">
        <f>IFERROR(INDEX(JMP!$AJ$2:$AU$1000,MATCH($A155,JMP!$A$2:$A$1000,0),MATCH(AY$1,JMP!$AJ$1:$AU$1,0)),INDEX(Baseline!$B$2:$BD$2,1,MATCH(AY$1,Baseline!$B$1:$BD$1,0)))</f>
        <v>1.9607137E-2</v>
      </c>
      <c r="AZ155">
        <f>IFERROR(INDEX(JMP!$AJ$2:$AU$1000,MATCH($A155,JMP!$A$2:$A$1000,0),MATCH(AZ$1,JMP!$AJ$1:$AU$1,0)),INDEX(Baseline!$B$2:$BD$2,1,MATCH(AZ$1,Baseline!$B$1:$BD$1,0)))</f>
        <v>1</v>
      </c>
      <c r="BA155">
        <f>IFERROR(INDEX(JMP!$AJ$2:$AU$1000,MATCH($A155,JMP!$A$2:$A$1000,0),MATCH(BA$1,JMP!$AJ$1:$AU$1,0)),INDEX(Baseline!$B$2:$BD$2,1,MATCH(BA$1,Baseline!$B$1:$BD$1,0)))</f>
        <v>100</v>
      </c>
      <c r="BB155">
        <f>IFERROR(INDEX(JMP!$AJ$2:$AU$1000,MATCH($A155,JMP!$A$2:$A$1000,0),MATCH(BB$1,JMP!$AJ$1:$AU$1,0)),INDEX(Baseline!$B$2:$BD$2,1,MATCH(BB$1,Baseline!$B$1:$BD$1,0)))</f>
        <v>0</v>
      </c>
      <c r="BC155">
        <f>IFERROR(INDEX(JMP!$AJ$2:$AU$1000,MATCH($A155,JMP!$A$2:$A$1000,0),MATCH(BC$1,JMP!$AJ$1:$AU$1,0)),INDEX(Baseline!$B$2:$BD$2,1,MATCH(BC$1,Baseline!$B$1:$BD$1,0)))</f>
        <v>4</v>
      </c>
      <c r="BD155">
        <f>IFERROR(INDEX(JMP!$AJ$2:$AU$1000,MATCH($A155,JMP!$A$2:$A$1000,0),MATCH(BD$1,JMP!$AJ$1:$AU$1,0)),INDEX(Baseline!$B$2:$BD$2,1,MATCH(BD$1,Baseline!$B$1:$BD$1,0)))</f>
        <v>2</v>
      </c>
      <c r="BE155">
        <f>IFERROR(INDEX(JMP!$AJ$2:$AU$1000,MATCH($A155,JMP!$A$2:$A$1000,0),MATCH(BE$1,JMP!$AJ$1:$AU$1,0)),INDEX(Baseline!$B$2:$BE$2,1,MATCH(BE$1,Baseline!$B$1:$BE$1,0)))</f>
        <v>400000</v>
      </c>
      <c r="BF155" t="str">
        <f t="shared" si="10"/>
        <v>yes</v>
      </c>
      <c r="BG155" t="str">
        <f t="shared" si="11"/>
        <v>no</v>
      </c>
      <c r="BH155">
        <f t="shared" si="12"/>
        <v>1</v>
      </c>
      <c r="BI155">
        <f t="shared" si="13"/>
        <v>100</v>
      </c>
      <c r="BK155">
        <v>156</v>
      </c>
      <c r="BL155" t="str">
        <f t="shared" si="14"/>
        <v>winter</v>
      </c>
    </row>
    <row r="156" spans="1:64" x14ac:dyDescent="0.35">
      <c r="A156">
        <v>155</v>
      </c>
      <c r="B156">
        <f>IFERROR(INDEX(JMP!$AJ$2:$AU$1000,MATCH($A156,JMP!$A$2:$A$1000,0),MATCH(B$1,JMP!$AJ$1:$AU$1,0)),INDEX(Baseline!$B$2:$BD$2,1,MATCH(B$1,Baseline!$B$1:$BD$1,0)))</f>
        <v>0</v>
      </c>
      <c r="C156">
        <f>IFERROR(INDEX(JMP!$AJ$2:$AU$1000,MATCH($A156,JMP!$A$2:$A$1000,0),MATCH(C$1,JMP!$AJ$1:$AU$1,0)),INDEX(Baseline!$B$2:$BD$2,1,MATCH(C$1,Baseline!$B$1:$BD$1,0)))</f>
        <v>8760</v>
      </c>
      <c r="D156">
        <f>IFERROR(INDEX(JMP!$AJ$2:$AU$1000,MATCH($A156,JMP!$A$2:$A$1000,0),MATCH(D$1,JMP!$AJ$1:$AU$1,0)),INDEX(Baseline!$B$2:$BD$2,1,MATCH(D$1,Baseline!$B$1:$BD$1,0)))</f>
        <v>1</v>
      </c>
      <c r="E156">
        <f>IFERROR(INDEX(JMP!$AJ$2:$AU$1000,MATCH($A156,JMP!$A$2:$A$1000,0),MATCH(E$1,JMP!$AJ$1:$AU$1,0)),INDEX(Baseline!$B$2:$BD$2,1,MATCH(E$1,Baseline!$B$1:$BD$1,0)))</f>
        <v>1</v>
      </c>
      <c r="F156" t="str">
        <f>IFERROR(INDEX(JMP!$AJ$2:$AU$1000,MATCH($A156,JMP!$A$2:$A$1000,0),MATCH(F$1,JMP!$AJ$1:$AU$1,0)),INDEX(Baseline!$B$2:$BD$2,1,MATCH(F$1,Baseline!$B$1:$BD$1,0)))</f>
        <v>e344</v>
      </c>
      <c r="G156" t="str">
        <f>IFERROR(INDEX(JMP!$AJ$2:$AU$1000,MATCH($A156,JMP!$A$2:$A$1000,0),MATCH(G$1,JMP!$AJ$1:$AU$1,0)),INDEX(Baseline!$B$2:$BD$2,1,MATCH(G$1,Baseline!$B$1:$BD$1,0)))</f>
        <v>e340</v>
      </c>
      <c r="H156">
        <f>IFERROR(INDEX(JMP!$AJ$2:$AU$1000,MATCH($A156,JMP!$A$2:$A$1000,0),MATCH(H$1,JMP!$AJ$1:$AU$1,0)),INDEX(Baseline!$B$2:$BD$2,1,MATCH(H$1,Baseline!$B$1:$BD$1,0)))</f>
        <v>1.5</v>
      </c>
      <c r="I156">
        <f>IFERROR(INDEX(JMP!$AJ$2:$AU$1000,MATCH($A156,JMP!$A$2:$A$1000,0),MATCH(I$1,JMP!$AJ$1:$AU$1,0)),INDEX(Baseline!$B$2:$BD$2,1,MATCH(I$1,Baseline!$B$1:$BD$1,0)))</f>
        <v>0.42</v>
      </c>
      <c r="J156">
        <f>IFERROR(INDEX(JMP!$AJ$2:$AU$1000,MATCH($A156,JMP!$A$2:$A$1000,0),MATCH(J$1,JMP!$AJ$1:$AU$1,0)),INDEX(Baseline!$B$2:$BD$2,1,MATCH(J$1,Baseline!$B$1:$BD$1,0)))</f>
        <v>1</v>
      </c>
      <c r="K156">
        <f>IFERROR(INDEX(JMP!$AJ$2:$AU$1000,MATCH($A156,JMP!$A$2:$A$1000,0),MATCH(K$1,JMP!$AJ$1:$AU$1,0)),INDEX(Baseline!$B$2:$BD$2,1,MATCH(K$1,Baseline!$B$1:$BD$1,0)))</f>
        <v>0</v>
      </c>
      <c r="L156">
        <f>IFERROR(INDEX(JMP!$AJ$2:$AU$1000,MATCH($A156,JMP!$A$2:$A$1000,0),MATCH(L$1,JMP!$AJ$1:$AU$1,0)),INDEX(Baseline!$B$2:$BD$2,1,MATCH(L$1,Baseline!$B$1:$BD$1,0)))</f>
        <v>6.9391697700934563E-2</v>
      </c>
      <c r="M156" t="b">
        <f>IFERROR(INDEX(JMP!$AJ$2:$AU$1000,MATCH($A156,JMP!$A$2:$A$1000,0),MATCH(M$1,JMP!$AJ$1:$AU$1,0)),INDEX(Baseline!$B$2:$BD$2,1,MATCH(M$1,Baseline!$B$1:$BD$1,0)))</f>
        <v>0</v>
      </c>
      <c r="N156" t="b">
        <f>IFERROR(INDEX(JMP!$AJ$2:$AU$1000,MATCH($A156,JMP!$A$2:$A$1000,0),MATCH(N$1,JMP!$AJ$1:$AU$1,0)),INDEX(Baseline!$B$2:$BD$2,1,MATCH(N$1,Baseline!$B$1:$BD$1,0)))</f>
        <v>0</v>
      </c>
      <c r="O156">
        <f>IFERROR(INDEX(JMP!$AJ$2:$AU$1000,MATCH($A156,JMP!$A$2:$A$1000,0),MATCH(O$1,JMP!$AJ$1:$AU$1,0)),INDEX(Baseline!$B$2:$BD$2,1,MATCH(O$1,Baseline!$B$1:$BD$1,0)))</f>
        <v>7</v>
      </c>
      <c r="P156">
        <f>IFERROR(INDEX(JMP!$AJ$2:$AU$1000,MATCH($A156,JMP!$A$2:$A$1000,0),MATCH(P$1,JMP!$AJ$1:$AU$1,0)),INDEX(Baseline!$B$2:$BD$2,1,MATCH(P$1,Baseline!$B$1:$BD$1,0)))</f>
        <v>200</v>
      </c>
      <c r="Q156">
        <f>IFERROR(INDEX(JMP!$AJ$2:$AU$1000,MATCH($A156,JMP!$A$2:$A$1000,0),MATCH(Q$1,JMP!$AJ$1:$AU$1,0)),INDEX(Baseline!$B$2:$BD$2,1,MATCH(Q$1,Baseline!$B$1:$BD$1,0)))</f>
        <v>10</v>
      </c>
      <c r="R156">
        <f>IFERROR(INDEX(JMP!$AJ$2:$AU$1000,MATCH($A156,JMP!$A$2:$A$1000,0),MATCH(R$1,JMP!$AJ$1:$AU$1,0)),INDEX(Baseline!$B$2:$BD$2,1,MATCH(R$1,Baseline!$B$1:$BD$1,0)))</f>
        <v>0</v>
      </c>
      <c r="S156">
        <f>IFERROR(INDEX(JMP!$AJ$2:$AU$1000,MATCH($A156,JMP!$A$2:$A$1000,0),MATCH(S$1,JMP!$AJ$1:$AU$1,0)),INDEX(Baseline!$B$2:$BD$2,1,MATCH(S$1,Baseline!$B$1:$BD$1,0)))</f>
        <v>1</v>
      </c>
      <c r="T156">
        <f>IFERROR(INDEX(JMP!$AJ$2:$AU$1000,MATCH($A156,JMP!$A$2:$A$1000,0),MATCH(T$1,JMP!$AJ$1:$AU$1,0)),INDEX(Baseline!$B$2:$BD$2,1,MATCH(T$1,Baseline!$B$1:$BD$1,0)))</f>
        <v>0</v>
      </c>
      <c r="U156" t="str">
        <f>IFERROR(INDEX(JMP!$AJ$2:$AU$1000,MATCH($A156,JMP!$A$2:$A$1000,0),MATCH(U$1,JMP!$AJ$1:$AU$1,0)),INDEX(Baseline!$B$2:$BD$2,1,MATCH(U$1,Baseline!$B$1:$BD$1,0)))</f>
        <v>Titan</v>
      </c>
      <c r="V156">
        <f>IFERROR(INDEX(JMP!$AJ$2:$AU$1000,MATCH($A156,JMP!$A$2:$A$1000,0),MATCH(V$1,JMP!$AJ$1:$AU$1,0)),INDEX(Baseline!$B$2:$BD$2,1,MATCH(V$1,Baseline!$B$1:$BD$1,0)))</f>
        <v>3</v>
      </c>
      <c r="W156">
        <f>IFERROR(INDEX(JMP!$AJ$2:$AU$1000,MATCH($A156,JMP!$A$2:$A$1000,0),MATCH(W$1,JMP!$AJ$1:$AU$1,0)),INDEX(Baseline!$B$2:$BD$2,1,MATCH(W$1,Baseline!$B$1:$BD$1,0)))</f>
        <v>0.37</v>
      </c>
      <c r="X156">
        <f>IFERROR(INDEX(JMP!$AJ$2:$AU$1000,MATCH($A156,JMP!$A$2:$A$1000,0),MATCH(X$1,JMP!$AJ$1:$AU$1,0)),INDEX(Baseline!$B$2:$BD$2,1,MATCH(X$1,Baseline!$B$1:$BD$1,0)))</f>
        <v>4</v>
      </c>
      <c r="Y156">
        <f>IFERROR(INDEX(JMP!$AJ$2:$AU$1000,MATCH($A156,JMP!$A$2:$A$1000,0),MATCH(Y$1,JMP!$AJ$1:$AU$1,0)),INDEX(Baseline!$B$2:$BD$2,1,MATCH(Y$1,Baseline!$B$1:$BD$1,0)))</f>
        <v>1</v>
      </c>
      <c r="Z156">
        <f>IFERROR(INDEX(JMP!$AJ$2:$AU$1000,MATCH($A156,JMP!$A$2:$A$1000,0),MATCH(Z$1,JMP!$AJ$1:$AU$1,0)),INDEX(Baseline!$B$2:$BD$2,1,MATCH(Z$1,Baseline!$B$1:$BD$1,0)))</f>
        <v>1970</v>
      </c>
      <c r="AA156">
        <f>IFERROR(INDEX(JMP!$AJ$2:$AU$1000,MATCH($A156,JMP!$A$2:$A$1000,0),MATCH(AA$1,JMP!$AJ$1:$AU$1,0)),INDEX(Baseline!$B$2:$BD$2,1,MATCH(AA$1,Baseline!$B$1:$BD$1,0)))</f>
        <v>1970</v>
      </c>
      <c r="AB156">
        <f>IFERROR(INDEX(JMP!$AJ$2:$AU$1000,MATCH($A156,JMP!$A$2:$A$1000,0),MATCH(AB$1,JMP!$AJ$1:$AU$1,0)),INDEX(Baseline!$B$2:$BD$2,1,MATCH(AB$1,Baseline!$B$1:$BD$1,0)))</f>
        <v>0</v>
      </c>
      <c r="AC156">
        <f>IFERROR(INDEX(JMP!$AJ$2:$AU$1000,MATCH($A156,JMP!$A$2:$A$1000,0),MATCH(AC$1,JMP!$AJ$1:$AU$1,0)),INDEX(Baseline!$B$2:$BD$2,1,MATCH(AC$1,Baseline!$B$1:$BD$1,0)))</f>
        <v>1</v>
      </c>
      <c r="AD156">
        <f>IFERROR(INDEX(JMP!$AJ$2:$AU$1000,MATCH($A156,JMP!$A$2:$A$1000,0),MATCH(AD$1,JMP!$AJ$1:$AU$1,0)),INDEX(Baseline!$B$2:$BD$2,1,MATCH(AD$1,Baseline!$B$1:$BD$1,0)))</f>
        <v>8</v>
      </c>
      <c r="AE156">
        <f>IFERROR(INDEX(JMP!$AJ$2:$AU$1000,MATCH($A156,JMP!$A$2:$A$1000,0),MATCH(AE$1,JMP!$AJ$1:$AU$1,0)),INDEX(Baseline!$B$2:$BD$2,1,MATCH(AE$1,Baseline!$B$1:$BD$1,0)))</f>
        <v>0.625</v>
      </c>
      <c r="AF156" t="str">
        <f>IFERROR(INDEX(JMP!$AJ$2:$AU$1000,MATCH($A156,JMP!$A$2:$A$1000,0),MATCH(AF$1,JMP!$AJ$1:$AU$1,0)),INDEX(Baseline!$B$2:$BD$2,1,MATCH(AF$1,Baseline!$B$1:$BD$1,0)))</f>
        <v>bwb</v>
      </c>
      <c r="AG156" t="str">
        <f>IFERROR(INDEX(JMP!$AJ$2:$AU$1000,MATCH($A156,JMP!$A$2:$A$1000,0),MATCH(AG$1,JMP!$AJ$1:$AU$1,0)),INDEX(Baseline!$B$2:$BD$2,1,MATCH(AG$1,Baseline!$B$1:$BD$1,0)))</f>
        <v>V-tail</v>
      </c>
      <c r="AH156">
        <f>IFERROR(INDEX(JMP!$AJ$2:$AU$1000,MATCH($A156,JMP!$A$2:$A$1000,0),MATCH(AH$1,JMP!$AJ$1:$AU$1,0)),INDEX(Baseline!$B$2:$BD$2,1,MATCH(AH$1,Baseline!$B$1:$BD$1,0)))</f>
        <v>1</v>
      </c>
      <c r="AI156">
        <f>IFERROR(INDEX(JMP!$AJ$2:$AU$1000,MATCH($A156,JMP!$A$2:$A$1000,0),MATCH(AI$1,JMP!$AJ$1:$AU$1,0)),INDEX(Baseline!$B$2:$BD$2,1,MATCH(AI$1,Baseline!$B$1:$BD$1,0)))</f>
        <v>724000000</v>
      </c>
      <c r="AJ156">
        <f>IFERROR(INDEX(JMP!$AJ$2:$AU$1000,MATCH($A156,JMP!$A$2:$A$1000,0),MATCH(AJ$1,JMP!$AJ$1:$AU$1,0)),INDEX(Baseline!$B$2:$BD$2,1,MATCH(AJ$1,Baseline!$B$1:$BD$1,0)))</f>
        <v>54500000</v>
      </c>
      <c r="AK156">
        <f>IFERROR(INDEX(JMP!$AJ$2:$AU$1000,MATCH($A156,JMP!$A$2:$A$1000,0),MATCH(AK$1,JMP!$AJ$1:$AU$1,0)),INDEX(Baseline!$B$2:$BD$2,1,MATCH(AK$1,Baseline!$B$1:$BD$1,0)))</f>
        <v>30</v>
      </c>
      <c r="AL156">
        <f>IFERROR(INDEX(JMP!$AJ$2:$AU$1000,MATCH($A156,JMP!$A$2:$A$1000,0),MATCH(AL$1,JMP!$AJ$1:$AU$1,0)),INDEX(Baseline!$B$2:$BD$2,1,MATCH(AL$1,Baseline!$B$1:$BD$1,0)))</f>
        <v>1.0988988903027965E-2</v>
      </c>
      <c r="AM156">
        <f>IFERROR(INDEX(JMP!$AJ$2:$AU$1000,MATCH($A156,JMP!$A$2:$A$1000,0),MATCH(AM$1,JMP!$AJ$1:$AU$1,0)),INDEX(Baseline!$B$2:$BD$2,1,MATCH(AM$1,Baseline!$B$1:$BD$1,0)))</f>
        <v>5.1904761904761898</v>
      </c>
      <c r="AN156">
        <f>IFERROR(INDEX(JMP!$AJ$2:$AU$1000,MATCH($A156,JMP!$A$2:$A$1000,0),MATCH(AN$1,JMP!$AJ$1:$AU$1,0)),INDEX(Baseline!$B$2:$BD$2,1,MATCH(AN$1,Baseline!$B$1:$BD$1,0)))</f>
        <v>2.5903168831168739</v>
      </c>
      <c r="AO156">
        <f>IFERROR(INDEX(JMP!$AJ$2:$AU$1000,MATCH($A156,JMP!$A$2:$A$1000,0),MATCH(AO$1,JMP!$AJ$1:$AU$1,0)),INDEX(Baseline!$B$2:$BD$2,1,MATCH(AO$1,Baseline!$B$1:$BD$1,0)))</f>
        <v>0.42391545200533931</v>
      </c>
      <c r="AP156">
        <f>IFERROR(INDEX(JMP!$AJ$2:$AU$1000,MATCH($A156,JMP!$A$2:$A$1000,0),MATCH(AP$1,JMP!$AJ$1:$AU$1,0)),INDEX(Baseline!$B$2:$BD$2,1,MATCH(AP$1,Baseline!$B$1:$BD$1,0)))</f>
        <v>0</v>
      </c>
      <c r="AQ156">
        <f>IFERROR(INDEX(JMP!$AJ$2:$AU$1000,MATCH($A156,JMP!$A$2:$A$1000,0),MATCH(AQ$1,JMP!$AJ$1:$AU$1,0)),INDEX(Baseline!$B$2:$BD$2,1,MATCH(AQ$1,Baseline!$B$1:$BD$1,0)))</f>
        <v>0.35</v>
      </c>
      <c r="AR156">
        <f>IFERROR(INDEX(JMP!$AJ$2:$AU$1000,MATCH($A156,JMP!$A$2:$A$1000,0),MATCH(AR$1,JMP!$AJ$1:$AU$1,0)),INDEX(Baseline!$B$2:$BD$2,1,MATCH(AR$1,Baseline!$B$1:$BD$1,0)))</f>
        <v>0</v>
      </c>
      <c r="AS156">
        <f>IFERROR(INDEX(JMP!$AJ$2:$AU$1000,MATCH($A156,JMP!$A$2:$A$1000,0),MATCH(AS$1,JMP!$AJ$1:$AU$1,0)),INDEX(Baseline!$B$2:$BD$2,1,MATCH(AS$1,Baseline!$B$1:$BD$1,0)))</f>
        <v>0</v>
      </c>
      <c r="AT156">
        <f>IFERROR(INDEX(JMP!$AJ$2:$AU$1000,MATCH($A156,JMP!$A$2:$A$1000,0),MATCH(AT$1,JMP!$AJ$1:$AU$1,0)),INDEX(Baseline!$B$2:$BD$2,1,MATCH(AT$1,Baseline!$B$1:$BD$1,0)))</f>
        <v>500</v>
      </c>
      <c r="AU156">
        <f>IFERROR(INDEX(JMP!$AJ$2:$AU$1000,MATCH($A156,JMP!$A$2:$A$1000,0),MATCH(AU$1,JMP!$AJ$1:$AU$1,0)),INDEX(Baseline!$B$2:$BD$2,1,MATCH(AU$1,Baseline!$B$1:$BD$1,0)))</f>
        <v>50</v>
      </c>
      <c r="AV156">
        <f>IFERROR(INDEX(JMP!$AJ$2:$AU$1000,MATCH($A156,JMP!$A$2:$A$1000,0),MATCH(AV$1,JMP!$AJ$1:$AU$1,0)),INDEX(Baseline!$B$2:$BD$2,1,MATCH(AV$1,Baseline!$B$1:$BD$1,0)))</f>
        <v>12.1</v>
      </c>
      <c r="AW156">
        <f>IFERROR(INDEX(JMP!$AJ$2:$AU$1000,MATCH($A156,JMP!$A$2:$A$1000,0),MATCH(AW$1,JMP!$AJ$1:$AU$1,0)),INDEX(Baseline!$B$2:$BD$2,1,MATCH(AW$1,Baseline!$B$1:$BD$1,0)))</f>
        <v>1.9961979999999998E-3</v>
      </c>
      <c r="AX156">
        <f>IFERROR(INDEX(JMP!$AJ$2:$AU$1000,MATCH($A156,JMP!$A$2:$A$1000,0),MATCH(AX$1,JMP!$AJ$1:$AU$1,0)),INDEX(Baseline!$B$2:$BD$2,1,MATCH(AX$1,Baseline!$B$1:$BD$1,0)))</f>
        <v>1.9961979999999998E-3</v>
      </c>
      <c r="AY156">
        <f>IFERROR(INDEX(JMP!$AJ$2:$AU$1000,MATCH($A156,JMP!$A$2:$A$1000,0),MATCH(AY$1,JMP!$AJ$1:$AU$1,0)),INDEX(Baseline!$B$2:$BD$2,1,MATCH(AY$1,Baseline!$B$1:$BD$1,0)))</f>
        <v>1.9607137E-2</v>
      </c>
      <c r="AZ156">
        <f>IFERROR(INDEX(JMP!$AJ$2:$AU$1000,MATCH($A156,JMP!$A$2:$A$1000,0),MATCH(AZ$1,JMP!$AJ$1:$AU$1,0)),INDEX(Baseline!$B$2:$BD$2,1,MATCH(AZ$1,Baseline!$B$1:$BD$1,0)))</f>
        <v>1</v>
      </c>
      <c r="BA156">
        <f>IFERROR(INDEX(JMP!$AJ$2:$AU$1000,MATCH($A156,JMP!$A$2:$A$1000,0),MATCH(BA$1,JMP!$AJ$1:$AU$1,0)),INDEX(Baseline!$B$2:$BD$2,1,MATCH(BA$1,Baseline!$B$1:$BD$1,0)))</f>
        <v>10</v>
      </c>
      <c r="BB156">
        <f>IFERROR(INDEX(JMP!$AJ$2:$AU$1000,MATCH($A156,JMP!$A$2:$A$1000,0),MATCH(BB$1,JMP!$AJ$1:$AU$1,0)),INDEX(Baseline!$B$2:$BD$2,1,MATCH(BB$1,Baseline!$B$1:$BD$1,0)))</f>
        <v>0</v>
      </c>
      <c r="BC156">
        <f>IFERROR(INDEX(JMP!$AJ$2:$AU$1000,MATCH($A156,JMP!$A$2:$A$1000,0),MATCH(BC$1,JMP!$AJ$1:$AU$1,0)),INDEX(Baseline!$B$2:$BD$2,1,MATCH(BC$1,Baseline!$B$1:$BD$1,0)))</f>
        <v>4</v>
      </c>
      <c r="BD156">
        <f>IFERROR(INDEX(JMP!$AJ$2:$AU$1000,MATCH($A156,JMP!$A$2:$A$1000,0),MATCH(BD$1,JMP!$AJ$1:$AU$1,0)),INDEX(Baseline!$B$2:$BD$2,1,MATCH(BD$1,Baseline!$B$1:$BD$1,0)))</f>
        <v>2</v>
      </c>
      <c r="BE156">
        <f>IFERROR(INDEX(JMP!$AJ$2:$AU$1000,MATCH($A156,JMP!$A$2:$A$1000,0),MATCH(BE$1,JMP!$AJ$1:$AU$1,0)),INDEX(Baseline!$B$2:$BE$2,1,MATCH(BE$1,Baseline!$B$1:$BE$1,0)))</f>
        <v>400000</v>
      </c>
      <c r="BF156" t="str">
        <f t="shared" si="10"/>
        <v>yes</v>
      </c>
      <c r="BG156" t="str">
        <f t="shared" si="11"/>
        <v>yes</v>
      </c>
      <c r="BH156">
        <f t="shared" si="12"/>
        <v>0.5</v>
      </c>
      <c r="BI156">
        <f t="shared" si="13"/>
        <v>10</v>
      </c>
      <c r="BK156">
        <v>157</v>
      </c>
      <c r="BL156" t="str">
        <f t="shared" si="14"/>
        <v>winter</v>
      </c>
    </row>
    <row r="157" spans="1:64" x14ac:dyDescent="0.35">
      <c r="A157">
        <v>156</v>
      </c>
      <c r="B157">
        <f>IFERROR(INDEX(JMP!$AJ$2:$AU$1000,MATCH($A157,JMP!$A$2:$A$1000,0),MATCH(B$1,JMP!$AJ$1:$AU$1,0)),INDEX(Baseline!$B$2:$BD$2,1,MATCH(B$1,Baseline!$B$1:$BD$1,0)))</f>
        <v>0</v>
      </c>
      <c r="C157">
        <f>IFERROR(INDEX(JMP!$AJ$2:$AU$1000,MATCH($A157,JMP!$A$2:$A$1000,0),MATCH(C$1,JMP!$AJ$1:$AU$1,0)),INDEX(Baseline!$B$2:$BD$2,1,MATCH(C$1,Baseline!$B$1:$BD$1,0)))</f>
        <v>8760</v>
      </c>
      <c r="D157">
        <f>IFERROR(INDEX(JMP!$AJ$2:$AU$1000,MATCH($A157,JMP!$A$2:$A$1000,0),MATCH(D$1,JMP!$AJ$1:$AU$1,0)),INDEX(Baseline!$B$2:$BD$2,1,MATCH(D$1,Baseline!$B$1:$BD$1,0)))</f>
        <v>1</v>
      </c>
      <c r="E157">
        <f>IFERROR(INDEX(JMP!$AJ$2:$AU$1000,MATCH($A157,JMP!$A$2:$A$1000,0),MATCH(E$1,JMP!$AJ$1:$AU$1,0)),INDEX(Baseline!$B$2:$BD$2,1,MATCH(E$1,Baseline!$B$1:$BD$1,0)))</f>
        <v>1</v>
      </c>
      <c r="F157" t="str">
        <f>IFERROR(INDEX(JMP!$AJ$2:$AU$1000,MATCH($A157,JMP!$A$2:$A$1000,0),MATCH(F$1,JMP!$AJ$1:$AU$1,0)),INDEX(Baseline!$B$2:$BD$2,1,MATCH(F$1,Baseline!$B$1:$BD$1,0)))</f>
        <v>e344</v>
      </c>
      <c r="G157" t="str">
        <f>IFERROR(INDEX(JMP!$AJ$2:$AU$1000,MATCH($A157,JMP!$A$2:$A$1000,0),MATCH(G$1,JMP!$AJ$1:$AU$1,0)),INDEX(Baseline!$B$2:$BD$2,1,MATCH(G$1,Baseline!$B$1:$BD$1,0)))</f>
        <v>e340</v>
      </c>
      <c r="H157">
        <f>IFERROR(INDEX(JMP!$AJ$2:$AU$1000,MATCH($A157,JMP!$A$2:$A$1000,0),MATCH(H$1,JMP!$AJ$1:$AU$1,0)),INDEX(Baseline!$B$2:$BD$2,1,MATCH(H$1,Baseline!$B$1:$BD$1,0)))</f>
        <v>1.5</v>
      </c>
      <c r="I157">
        <f>IFERROR(INDEX(JMP!$AJ$2:$AU$1000,MATCH($A157,JMP!$A$2:$A$1000,0),MATCH(I$1,JMP!$AJ$1:$AU$1,0)),INDEX(Baseline!$B$2:$BD$2,1,MATCH(I$1,Baseline!$B$1:$BD$1,0)))</f>
        <v>0.42</v>
      </c>
      <c r="J157">
        <f>IFERROR(INDEX(JMP!$AJ$2:$AU$1000,MATCH($A157,JMP!$A$2:$A$1000,0),MATCH(J$1,JMP!$AJ$1:$AU$1,0)),INDEX(Baseline!$B$2:$BD$2,1,MATCH(J$1,Baseline!$B$1:$BD$1,0)))</f>
        <v>1</v>
      </c>
      <c r="K157">
        <f>IFERROR(INDEX(JMP!$AJ$2:$AU$1000,MATCH($A157,JMP!$A$2:$A$1000,0),MATCH(K$1,JMP!$AJ$1:$AU$1,0)),INDEX(Baseline!$B$2:$BD$2,1,MATCH(K$1,Baseline!$B$1:$BD$1,0)))</f>
        <v>0</v>
      </c>
      <c r="L157">
        <f>IFERROR(INDEX(JMP!$AJ$2:$AU$1000,MATCH($A157,JMP!$A$2:$A$1000,0),MATCH(L$1,JMP!$AJ$1:$AU$1,0)),INDEX(Baseline!$B$2:$BD$2,1,MATCH(L$1,Baseline!$B$1:$BD$1,0)))</f>
        <v>0.1069116272717886</v>
      </c>
      <c r="M157" t="b">
        <f>IFERROR(INDEX(JMP!$AJ$2:$AU$1000,MATCH($A157,JMP!$A$2:$A$1000,0),MATCH(M$1,JMP!$AJ$1:$AU$1,0)),INDEX(Baseline!$B$2:$BD$2,1,MATCH(M$1,Baseline!$B$1:$BD$1,0)))</f>
        <v>0</v>
      </c>
      <c r="N157" t="b">
        <f>IFERROR(INDEX(JMP!$AJ$2:$AU$1000,MATCH($A157,JMP!$A$2:$A$1000,0),MATCH(N$1,JMP!$AJ$1:$AU$1,0)),INDEX(Baseline!$B$2:$BD$2,1,MATCH(N$1,Baseline!$B$1:$BD$1,0)))</f>
        <v>0</v>
      </c>
      <c r="O157">
        <f>IFERROR(INDEX(JMP!$AJ$2:$AU$1000,MATCH($A157,JMP!$A$2:$A$1000,0),MATCH(O$1,JMP!$AJ$1:$AU$1,0)),INDEX(Baseline!$B$2:$BD$2,1,MATCH(O$1,Baseline!$B$1:$BD$1,0)))</f>
        <v>7</v>
      </c>
      <c r="P157">
        <f>IFERROR(INDEX(JMP!$AJ$2:$AU$1000,MATCH($A157,JMP!$A$2:$A$1000,0),MATCH(P$1,JMP!$AJ$1:$AU$1,0)),INDEX(Baseline!$B$2:$BD$2,1,MATCH(P$1,Baseline!$B$1:$BD$1,0)))</f>
        <v>200</v>
      </c>
      <c r="Q157">
        <f>IFERROR(INDEX(JMP!$AJ$2:$AU$1000,MATCH($A157,JMP!$A$2:$A$1000,0),MATCH(Q$1,JMP!$AJ$1:$AU$1,0)),INDEX(Baseline!$B$2:$BD$2,1,MATCH(Q$1,Baseline!$B$1:$BD$1,0)))</f>
        <v>10</v>
      </c>
      <c r="R157">
        <f>IFERROR(INDEX(JMP!$AJ$2:$AU$1000,MATCH($A157,JMP!$A$2:$A$1000,0),MATCH(R$1,JMP!$AJ$1:$AU$1,0)),INDEX(Baseline!$B$2:$BD$2,1,MATCH(R$1,Baseline!$B$1:$BD$1,0)))</f>
        <v>0</v>
      </c>
      <c r="S157">
        <f>IFERROR(INDEX(JMP!$AJ$2:$AU$1000,MATCH($A157,JMP!$A$2:$A$1000,0),MATCH(S$1,JMP!$AJ$1:$AU$1,0)),INDEX(Baseline!$B$2:$BD$2,1,MATCH(S$1,Baseline!$B$1:$BD$1,0)))</f>
        <v>1</v>
      </c>
      <c r="T157">
        <f>IFERROR(INDEX(JMP!$AJ$2:$AU$1000,MATCH($A157,JMP!$A$2:$A$1000,0),MATCH(T$1,JMP!$AJ$1:$AU$1,0)),INDEX(Baseline!$B$2:$BD$2,1,MATCH(T$1,Baseline!$B$1:$BD$1,0)))</f>
        <v>0</v>
      </c>
      <c r="U157" t="str">
        <f>IFERROR(INDEX(JMP!$AJ$2:$AU$1000,MATCH($A157,JMP!$A$2:$A$1000,0),MATCH(U$1,JMP!$AJ$1:$AU$1,0)),INDEX(Baseline!$B$2:$BD$2,1,MATCH(U$1,Baseline!$B$1:$BD$1,0)))</f>
        <v>Titan</v>
      </c>
      <c r="V157">
        <f>IFERROR(INDEX(JMP!$AJ$2:$AU$1000,MATCH($A157,JMP!$A$2:$A$1000,0),MATCH(V$1,JMP!$AJ$1:$AU$1,0)),INDEX(Baseline!$B$2:$BD$2,1,MATCH(V$1,Baseline!$B$1:$BD$1,0)))</f>
        <v>3</v>
      </c>
      <c r="W157">
        <f>IFERROR(INDEX(JMP!$AJ$2:$AU$1000,MATCH($A157,JMP!$A$2:$A$1000,0),MATCH(W$1,JMP!$AJ$1:$AU$1,0)),INDEX(Baseline!$B$2:$BD$2,1,MATCH(W$1,Baseline!$B$1:$BD$1,0)))</f>
        <v>0.37</v>
      </c>
      <c r="X157">
        <f>IFERROR(INDEX(JMP!$AJ$2:$AU$1000,MATCH($A157,JMP!$A$2:$A$1000,0),MATCH(X$1,JMP!$AJ$1:$AU$1,0)),INDEX(Baseline!$B$2:$BD$2,1,MATCH(X$1,Baseline!$B$1:$BD$1,0)))</f>
        <v>4</v>
      </c>
      <c r="Y157">
        <f>IFERROR(INDEX(JMP!$AJ$2:$AU$1000,MATCH($A157,JMP!$A$2:$A$1000,0),MATCH(Y$1,JMP!$AJ$1:$AU$1,0)),INDEX(Baseline!$B$2:$BD$2,1,MATCH(Y$1,Baseline!$B$1:$BD$1,0)))</f>
        <v>3</v>
      </c>
      <c r="Z157">
        <f>IFERROR(INDEX(JMP!$AJ$2:$AU$1000,MATCH($A157,JMP!$A$2:$A$1000,0),MATCH(Z$1,JMP!$AJ$1:$AU$1,0)),INDEX(Baseline!$B$2:$BD$2,1,MATCH(Z$1,Baseline!$B$1:$BD$1,0)))</f>
        <v>1970</v>
      </c>
      <c r="AA157">
        <f>IFERROR(INDEX(JMP!$AJ$2:$AU$1000,MATCH($A157,JMP!$A$2:$A$1000,0),MATCH(AA$1,JMP!$AJ$1:$AU$1,0)),INDEX(Baseline!$B$2:$BD$2,1,MATCH(AA$1,Baseline!$B$1:$BD$1,0)))</f>
        <v>1970</v>
      </c>
      <c r="AB157">
        <f>IFERROR(INDEX(JMP!$AJ$2:$AU$1000,MATCH($A157,JMP!$A$2:$A$1000,0),MATCH(AB$1,JMP!$AJ$1:$AU$1,0)),INDEX(Baseline!$B$2:$BD$2,1,MATCH(AB$1,Baseline!$B$1:$BD$1,0)))</f>
        <v>0</v>
      </c>
      <c r="AC157">
        <f>IFERROR(INDEX(JMP!$AJ$2:$AU$1000,MATCH($A157,JMP!$A$2:$A$1000,0),MATCH(AC$1,JMP!$AJ$1:$AU$1,0)),INDEX(Baseline!$B$2:$BD$2,1,MATCH(AC$1,Baseline!$B$1:$BD$1,0)))</f>
        <v>1</v>
      </c>
      <c r="AD157">
        <f>IFERROR(INDEX(JMP!$AJ$2:$AU$1000,MATCH($A157,JMP!$A$2:$A$1000,0),MATCH(AD$1,JMP!$AJ$1:$AU$1,0)),INDEX(Baseline!$B$2:$BD$2,1,MATCH(AD$1,Baseline!$B$1:$BD$1,0)))</f>
        <v>8</v>
      </c>
      <c r="AE157">
        <f>IFERROR(INDEX(JMP!$AJ$2:$AU$1000,MATCH($A157,JMP!$A$2:$A$1000,0),MATCH(AE$1,JMP!$AJ$1:$AU$1,0)),INDEX(Baseline!$B$2:$BD$2,1,MATCH(AE$1,Baseline!$B$1:$BD$1,0)))</f>
        <v>1</v>
      </c>
      <c r="AF157" t="str">
        <f>IFERROR(INDEX(JMP!$AJ$2:$AU$1000,MATCH($A157,JMP!$A$2:$A$1000,0),MATCH(AF$1,JMP!$AJ$1:$AU$1,0)),INDEX(Baseline!$B$2:$BD$2,1,MATCH(AF$1,Baseline!$B$1:$BD$1,0)))</f>
        <v>bwb</v>
      </c>
      <c r="AG157" t="str">
        <f>IFERROR(INDEX(JMP!$AJ$2:$AU$1000,MATCH($A157,JMP!$A$2:$A$1000,0),MATCH(AG$1,JMP!$AJ$1:$AU$1,0)),INDEX(Baseline!$B$2:$BD$2,1,MATCH(AG$1,Baseline!$B$1:$BD$1,0)))</f>
        <v>V-tail</v>
      </c>
      <c r="AH157">
        <f>IFERROR(INDEX(JMP!$AJ$2:$AU$1000,MATCH($A157,JMP!$A$2:$A$1000,0),MATCH(AH$1,JMP!$AJ$1:$AU$1,0)),INDEX(Baseline!$B$2:$BD$2,1,MATCH(AH$1,Baseline!$B$1:$BD$1,0)))</f>
        <v>1</v>
      </c>
      <c r="AI157">
        <f>IFERROR(INDEX(JMP!$AJ$2:$AU$1000,MATCH($A157,JMP!$A$2:$A$1000,0),MATCH(AI$1,JMP!$AJ$1:$AU$1,0)),INDEX(Baseline!$B$2:$BD$2,1,MATCH(AI$1,Baseline!$B$1:$BD$1,0)))</f>
        <v>724000000</v>
      </c>
      <c r="AJ157">
        <f>IFERROR(INDEX(JMP!$AJ$2:$AU$1000,MATCH($A157,JMP!$A$2:$A$1000,0),MATCH(AJ$1,JMP!$AJ$1:$AU$1,0)),INDEX(Baseline!$B$2:$BD$2,1,MATCH(AJ$1,Baseline!$B$1:$BD$1,0)))</f>
        <v>54500000</v>
      </c>
      <c r="AK157">
        <f>IFERROR(INDEX(JMP!$AJ$2:$AU$1000,MATCH($A157,JMP!$A$2:$A$1000,0),MATCH(AK$1,JMP!$AJ$1:$AU$1,0)),INDEX(Baseline!$B$2:$BD$2,1,MATCH(AK$1,Baseline!$B$1:$BD$1,0)))</f>
        <v>30</v>
      </c>
      <c r="AL157">
        <f>IFERROR(INDEX(JMP!$AJ$2:$AU$1000,MATCH($A157,JMP!$A$2:$A$1000,0),MATCH(AL$1,JMP!$AJ$1:$AU$1,0)),INDEX(Baseline!$B$2:$BD$2,1,MATCH(AL$1,Baseline!$B$1:$BD$1,0)))</f>
        <v>1.9135968164025789E-2</v>
      </c>
      <c r="AM157">
        <f>IFERROR(INDEX(JMP!$AJ$2:$AU$1000,MATCH($A157,JMP!$A$2:$A$1000,0),MATCH(AM$1,JMP!$AJ$1:$AU$1,0)),INDEX(Baseline!$B$2:$BD$2,1,MATCH(AM$1,Baseline!$B$1:$BD$1,0)))</f>
        <v>6.9619047619047612</v>
      </c>
      <c r="AN157">
        <f>IFERROR(INDEX(JMP!$AJ$2:$AU$1000,MATCH($A157,JMP!$A$2:$A$1000,0),MATCH(AN$1,JMP!$AJ$1:$AU$1,0)),INDEX(Baseline!$B$2:$BD$2,1,MATCH(AN$1,Baseline!$B$1:$BD$1,0)))</f>
        <v>2.3785411764705797</v>
      </c>
      <c r="AO157">
        <f>IFERROR(INDEX(JMP!$AJ$2:$AU$1000,MATCH($A157,JMP!$A$2:$A$1000,0),MATCH(AO$1,JMP!$AJ$1:$AU$1,0)),INDEX(Baseline!$B$2:$BD$2,1,MATCH(AO$1,Baseline!$B$1:$BD$1,0)))</f>
        <v>1.41868119396209</v>
      </c>
      <c r="AP157">
        <f>IFERROR(INDEX(JMP!$AJ$2:$AU$1000,MATCH($A157,JMP!$A$2:$A$1000,0),MATCH(AP$1,JMP!$AJ$1:$AU$1,0)),INDEX(Baseline!$B$2:$BD$2,1,MATCH(AP$1,Baseline!$B$1:$BD$1,0)))</f>
        <v>0</v>
      </c>
      <c r="AQ157">
        <f>IFERROR(INDEX(JMP!$AJ$2:$AU$1000,MATCH($A157,JMP!$A$2:$A$1000,0),MATCH(AQ$1,JMP!$AJ$1:$AU$1,0)),INDEX(Baseline!$B$2:$BD$2,1,MATCH(AQ$1,Baseline!$B$1:$BD$1,0)))</f>
        <v>0.35</v>
      </c>
      <c r="AR157">
        <f>IFERROR(INDEX(JMP!$AJ$2:$AU$1000,MATCH($A157,JMP!$A$2:$A$1000,0),MATCH(AR$1,JMP!$AJ$1:$AU$1,0)),INDEX(Baseline!$B$2:$BD$2,1,MATCH(AR$1,Baseline!$B$1:$BD$1,0)))</f>
        <v>0</v>
      </c>
      <c r="AS157">
        <f>IFERROR(INDEX(JMP!$AJ$2:$AU$1000,MATCH($A157,JMP!$A$2:$A$1000,0),MATCH(AS$1,JMP!$AJ$1:$AU$1,0)),INDEX(Baseline!$B$2:$BD$2,1,MATCH(AS$1,Baseline!$B$1:$BD$1,0)))</f>
        <v>0</v>
      </c>
      <c r="AT157">
        <f>IFERROR(INDEX(JMP!$AJ$2:$AU$1000,MATCH($A157,JMP!$A$2:$A$1000,0),MATCH(AT$1,JMP!$AJ$1:$AU$1,0)),INDEX(Baseline!$B$2:$BD$2,1,MATCH(AT$1,Baseline!$B$1:$BD$1,0)))</f>
        <v>500</v>
      </c>
      <c r="AU157">
        <f>IFERROR(INDEX(JMP!$AJ$2:$AU$1000,MATCH($A157,JMP!$A$2:$A$1000,0),MATCH(AU$1,JMP!$AJ$1:$AU$1,0)),INDEX(Baseline!$B$2:$BD$2,1,MATCH(AU$1,Baseline!$B$1:$BD$1,0)))</f>
        <v>50</v>
      </c>
      <c r="AV157">
        <f>IFERROR(INDEX(JMP!$AJ$2:$AU$1000,MATCH($A157,JMP!$A$2:$A$1000,0),MATCH(AV$1,JMP!$AJ$1:$AU$1,0)),INDEX(Baseline!$B$2:$BD$2,1,MATCH(AV$1,Baseline!$B$1:$BD$1,0)))</f>
        <v>12.1</v>
      </c>
      <c r="AW157">
        <f>IFERROR(INDEX(JMP!$AJ$2:$AU$1000,MATCH($A157,JMP!$A$2:$A$1000,0),MATCH(AW$1,JMP!$AJ$1:$AU$1,0)),INDEX(Baseline!$B$2:$BD$2,1,MATCH(AW$1,Baseline!$B$1:$BD$1,0)))</f>
        <v>1.9961979999999998E-3</v>
      </c>
      <c r="AX157">
        <f>IFERROR(INDEX(JMP!$AJ$2:$AU$1000,MATCH($A157,JMP!$A$2:$A$1000,0),MATCH(AX$1,JMP!$AJ$1:$AU$1,0)),INDEX(Baseline!$B$2:$BD$2,1,MATCH(AX$1,Baseline!$B$1:$BD$1,0)))</f>
        <v>1.9961979999999998E-3</v>
      </c>
      <c r="AY157">
        <f>IFERROR(INDEX(JMP!$AJ$2:$AU$1000,MATCH($A157,JMP!$A$2:$A$1000,0),MATCH(AY$1,JMP!$AJ$1:$AU$1,0)),INDEX(Baseline!$B$2:$BD$2,1,MATCH(AY$1,Baseline!$B$1:$BD$1,0)))</f>
        <v>1.9607137E-2</v>
      </c>
      <c r="AZ157">
        <f>IFERROR(INDEX(JMP!$AJ$2:$AU$1000,MATCH($A157,JMP!$A$2:$A$1000,0),MATCH(AZ$1,JMP!$AJ$1:$AU$1,0)),INDEX(Baseline!$B$2:$BD$2,1,MATCH(AZ$1,Baseline!$B$1:$BD$1,0)))</f>
        <v>0</v>
      </c>
      <c r="BA157">
        <f>IFERROR(INDEX(JMP!$AJ$2:$AU$1000,MATCH($A157,JMP!$A$2:$A$1000,0),MATCH(BA$1,JMP!$AJ$1:$AU$1,0)),INDEX(Baseline!$B$2:$BD$2,1,MATCH(BA$1,Baseline!$B$1:$BD$1,0)))</f>
        <v>100</v>
      </c>
      <c r="BB157">
        <f>IFERROR(INDEX(JMP!$AJ$2:$AU$1000,MATCH($A157,JMP!$A$2:$A$1000,0),MATCH(BB$1,JMP!$AJ$1:$AU$1,0)),INDEX(Baseline!$B$2:$BD$2,1,MATCH(BB$1,Baseline!$B$1:$BD$1,0)))</f>
        <v>0</v>
      </c>
      <c r="BC157">
        <f>IFERROR(INDEX(JMP!$AJ$2:$AU$1000,MATCH($A157,JMP!$A$2:$A$1000,0),MATCH(BC$1,JMP!$AJ$1:$AU$1,0)),INDEX(Baseline!$B$2:$BD$2,1,MATCH(BC$1,Baseline!$B$1:$BD$1,0)))</f>
        <v>3</v>
      </c>
      <c r="BD157">
        <f>IFERROR(INDEX(JMP!$AJ$2:$AU$1000,MATCH($A157,JMP!$A$2:$A$1000,0),MATCH(BD$1,JMP!$AJ$1:$AU$1,0)),INDEX(Baseline!$B$2:$BD$2,1,MATCH(BD$1,Baseline!$B$1:$BD$1,0)))</f>
        <v>2.2999999999999998</v>
      </c>
      <c r="BE157">
        <f>IFERROR(INDEX(JMP!$AJ$2:$AU$1000,MATCH($A157,JMP!$A$2:$A$1000,0),MATCH(BE$1,JMP!$AJ$1:$AU$1,0)),INDEX(Baseline!$B$2:$BE$2,1,MATCH(BE$1,Baseline!$B$1:$BE$1,0)))</f>
        <v>400000</v>
      </c>
      <c r="BF157" t="str">
        <f t="shared" si="10"/>
        <v>no</v>
      </c>
      <c r="BG157" t="str">
        <f t="shared" si="11"/>
        <v>yes</v>
      </c>
      <c r="BH157">
        <f t="shared" si="12"/>
        <v>1</v>
      </c>
      <c r="BI157">
        <f t="shared" si="13"/>
        <v>100</v>
      </c>
      <c r="BK157">
        <v>158</v>
      </c>
      <c r="BL157" t="str">
        <f t="shared" si="14"/>
        <v>fall</v>
      </c>
    </row>
    <row r="158" spans="1:64" x14ac:dyDescent="0.35">
      <c r="A158">
        <v>157</v>
      </c>
      <c r="B158">
        <f>IFERROR(INDEX(JMP!$AJ$2:$AU$1000,MATCH($A158,JMP!$A$2:$A$1000,0),MATCH(B$1,JMP!$AJ$1:$AU$1,0)),INDEX(Baseline!$B$2:$BD$2,1,MATCH(B$1,Baseline!$B$1:$BD$1,0)))</f>
        <v>0</v>
      </c>
      <c r="C158">
        <f>IFERROR(INDEX(JMP!$AJ$2:$AU$1000,MATCH($A158,JMP!$A$2:$A$1000,0),MATCH(C$1,JMP!$AJ$1:$AU$1,0)),INDEX(Baseline!$B$2:$BD$2,1,MATCH(C$1,Baseline!$B$1:$BD$1,0)))</f>
        <v>8760</v>
      </c>
      <c r="D158">
        <f>IFERROR(INDEX(JMP!$AJ$2:$AU$1000,MATCH($A158,JMP!$A$2:$A$1000,0),MATCH(D$1,JMP!$AJ$1:$AU$1,0)),INDEX(Baseline!$B$2:$BD$2,1,MATCH(D$1,Baseline!$B$1:$BD$1,0)))</f>
        <v>1</v>
      </c>
      <c r="E158">
        <f>IFERROR(INDEX(JMP!$AJ$2:$AU$1000,MATCH($A158,JMP!$A$2:$A$1000,0),MATCH(E$1,JMP!$AJ$1:$AU$1,0)),INDEX(Baseline!$B$2:$BD$2,1,MATCH(E$1,Baseline!$B$1:$BD$1,0)))</f>
        <v>1</v>
      </c>
      <c r="F158" t="str">
        <f>IFERROR(INDEX(JMP!$AJ$2:$AU$1000,MATCH($A158,JMP!$A$2:$A$1000,0),MATCH(F$1,JMP!$AJ$1:$AU$1,0)),INDEX(Baseline!$B$2:$BD$2,1,MATCH(F$1,Baseline!$B$1:$BD$1,0)))</f>
        <v>e344</v>
      </c>
      <c r="G158" t="str">
        <f>IFERROR(INDEX(JMP!$AJ$2:$AU$1000,MATCH($A158,JMP!$A$2:$A$1000,0),MATCH(G$1,JMP!$AJ$1:$AU$1,0)),INDEX(Baseline!$B$2:$BD$2,1,MATCH(G$1,Baseline!$B$1:$BD$1,0)))</f>
        <v>e340</v>
      </c>
      <c r="H158">
        <f>IFERROR(INDEX(JMP!$AJ$2:$AU$1000,MATCH($A158,JMP!$A$2:$A$1000,0),MATCH(H$1,JMP!$AJ$1:$AU$1,0)),INDEX(Baseline!$B$2:$BD$2,1,MATCH(H$1,Baseline!$B$1:$BD$1,0)))</f>
        <v>1.5</v>
      </c>
      <c r="I158">
        <f>IFERROR(INDEX(JMP!$AJ$2:$AU$1000,MATCH($A158,JMP!$A$2:$A$1000,0),MATCH(I$1,JMP!$AJ$1:$AU$1,0)),INDEX(Baseline!$B$2:$BD$2,1,MATCH(I$1,Baseline!$B$1:$BD$1,0)))</f>
        <v>0.42</v>
      </c>
      <c r="J158">
        <f>IFERROR(INDEX(JMP!$AJ$2:$AU$1000,MATCH($A158,JMP!$A$2:$A$1000,0),MATCH(J$1,JMP!$AJ$1:$AU$1,0)),INDEX(Baseline!$B$2:$BD$2,1,MATCH(J$1,Baseline!$B$1:$BD$1,0)))</f>
        <v>1</v>
      </c>
      <c r="K158">
        <f>IFERROR(INDEX(JMP!$AJ$2:$AU$1000,MATCH($A158,JMP!$A$2:$A$1000,0),MATCH(K$1,JMP!$AJ$1:$AU$1,0)),INDEX(Baseline!$B$2:$BD$2,1,MATCH(K$1,Baseline!$B$1:$BD$1,0)))</f>
        <v>0</v>
      </c>
      <c r="L158">
        <f>IFERROR(INDEX(JMP!$AJ$2:$AU$1000,MATCH($A158,JMP!$A$2:$A$1000,0),MATCH(L$1,JMP!$AJ$1:$AU$1,0)),INDEX(Baseline!$B$2:$BD$2,1,MATCH(L$1,Baseline!$B$1:$BD$1,0)))</f>
        <v>0.11316494886693095</v>
      </c>
      <c r="M158" t="b">
        <f>IFERROR(INDEX(JMP!$AJ$2:$AU$1000,MATCH($A158,JMP!$A$2:$A$1000,0),MATCH(M$1,JMP!$AJ$1:$AU$1,0)),INDEX(Baseline!$B$2:$BD$2,1,MATCH(M$1,Baseline!$B$1:$BD$1,0)))</f>
        <v>0</v>
      </c>
      <c r="N158" t="b">
        <f>IFERROR(INDEX(JMP!$AJ$2:$AU$1000,MATCH($A158,JMP!$A$2:$A$1000,0),MATCH(N$1,JMP!$AJ$1:$AU$1,0)),INDEX(Baseline!$B$2:$BD$2,1,MATCH(N$1,Baseline!$B$1:$BD$1,0)))</f>
        <v>0</v>
      </c>
      <c r="O158">
        <f>IFERROR(INDEX(JMP!$AJ$2:$AU$1000,MATCH($A158,JMP!$A$2:$A$1000,0),MATCH(O$1,JMP!$AJ$1:$AU$1,0)),INDEX(Baseline!$B$2:$BD$2,1,MATCH(O$1,Baseline!$B$1:$BD$1,0)))</f>
        <v>7</v>
      </c>
      <c r="P158">
        <f>IFERROR(INDEX(JMP!$AJ$2:$AU$1000,MATCH($A158,JMP!$A$2:$A$1000,0),MATCH(P$1,JMP!$AJ$1:$AU$1,0)),INDEX(Baseline!$B$2:$BD$2,1,MATCH(P$1,Baseline!$B$1:$BD$1,0)))</f>
        <v>200</v>
      </c>
      <c r="Q158">
        <f>IFERROR(INDEX(JMP!$AJ$2:$AU$1000,MATCH($A158,JMP!$A$2:$A$1000,0),MATCH(Q$1,JMP!$AJ$1:$AU$1,0)),INDEX(Baseline!$B$2:$BD$2,1,MATCH(Q$1,Baseline!$B$1:$BD$1,0)))</f>
        <v>10</v>
      </c>
      <c r="R158">
        <f>IFERROR(INDEX(JMP!$AJ$2:$AU$1000,MATCH($A158,JMP!$A$2:$A$1000,0),MATCH(R$1,JMP!$AJ$1:$AU$1,0)),INDEX(Baseline!$B$2:$BD$2,1,MATCH(R$1,Baseline!$B$1:$BD$1,0)))</f>
        <v>0</v>
      </c>
      <c r="S158">
        <f>IFERROR(INDEX(JMP!$AJ$2:$AU$1000,MATCH($A158,JMP!$A$2:$A$1000,0),MATCH(S$1,JMP!$AJ$1:$AU$1,0)),INDEX(Baseline!$B$2:$BD$2,1,MATCH(S$1,Baseline!$B$1:$BD$1,0)))</f>
        <v>1</v>
      </c>
      <c r="T158">
        <f>IFERROR(INDEX(JMP!$AJ$2:$AU$1000,MATCH($A158,JMP!$A$2:$A$1000,0),MATCH(T$1,JMP!$AJ$1:$AU$1,0)),INDEX(Baseline!$B$2:$BD$2,1,MATCH(T$1,Baseline!$B$1:$BD$1,0)))</f>
        <v>0</v>
      </c>
      <c r="U158" t="str">
        <f>IFERROR(INDEX(JMP!$AJ$2:$AU$1000,MATCH($A158,JMP!$A$2:$A$1000,0),MATCH(U$1,JMP!$AJ$1:$AU$1,0)),INDEX(Baseline!$B$2:$BD$2,1,MATCH(U$1,Baseline!$B$1:$BD$1,0)))</f>
        <v>Titan</v>
      </c>
      <c r="V158">
        <f>IFERROR(INDEX(JMP!$AJ$2:$AU$1000,MATCH($A158,JMP!$A$2:$A$1000,0),MATCH(V$1,JMP!$AJ$1:$AU$1,0)),INDEX(Baseline!$B$2:$BD$2,1,MATCH(V$1,Baseline!$B$1:$BD$1,0)))</f>
        <v>3</v>
      </c>
      <c r="W158">
        <f>IFERROR(INDEX(JMP!$AJ$2:$AU$1000,MATCH($A158,JMP!$A$2:$A$1000,0),MATCH(W$1,JMP!$AJ$1:$AU$1,0)),INDEX(Baseline!$B$2:$BD$2,1,MATCH(W$1,Baseline!$B$1:$BD$1,0)))</f>
        <v>0.37</v>
      </c>
      <c r="X158">
        <f>IFERROR(INDEX(JMP!$AJ$2:$AU$1000,MATCH($A158,JMP!$A$2:$A$1000,0),MATCH(X$1,JMP!$AJ$1:$AU$1,0)),INDEX(Baseline!$B$2:$BD$2,1,MATCH(X$1,Baseline!$B$1:$BD$1,0)))</f>
        <v>4</v>
      </c>
      <c r="Y158">
        <f>IFERROR(INDEX(JMP!$AJ$2:$AU$1000,MATCH($A158,JMP!$A$2:$A$1000,0),MATCH(Y$1,JMP!$AJ$1:$AU$1,0)),INDEX(Baseline!$B$2:$BD$2,1,MATCH(Y$1,Baseline!$B$1:$BD$1,0)))</f>
        <v>2</v>
      </c>
      <c r="Z158">
        <f>IFERROR(INDEX(JMP!$AJ$2:$AU$1000,MATCH($A158,JMP!$A$2:$A$1000,0),MATCH(Z$1,JMP!$AJ$1:$AU$1,0)),INDEX(Baseline!$B$2:$BD$2,1,MATCH(Z$1,Baseline!$B$1:$BD$1,0)))</f>
        <v>1970</v>
      </c>
      <c r="AA158">
        <f>IFERROR(INDEX(JMP!$AJ$2:$AU$1000,MATCH($A158,JMP!$A$2:$A$1000,0),MATCH(AA$1,JMP!$AJ$1:$AU$1,0)),INDEX(Baseline!$B$2:$BD$2,1,MATCH(AA$1,Baseline!$B$1:$BD$1,0)))</f>
        <v>1970</v>
      </c>
      <c r="AB158">
        <f>IFERROR(INDEX(JMP!$AJ$2:$AU$1000,MATCH($A158,JMP!$A$2:$A$1000,0),MATCH(AB$1,JMP!$AJ$1:$AU$1,0)),INDEX(Baseline!$B$2:$BD$2,1,MATCH(AB$1,Baseline!$B$1:$BD$1,0)))</f>
        <v>0</v>
      </c>
      <c r="AC158">
        <f>IFERROR(INDEX(JMP!$AJ$2:$AU$1000,MATCH($A158,JMP!$A$2:$A$1000,0),MATCH(AC$1,JMP!$AJ$1:$AU$1,0)),INDEX(Baseline!$B$2:$BD$2,1,MATCH(AC$1,Baseline!$B$1:$BD$1,0)))</f>
        <v>1</v>
      </c>
      <c r="AD158">
        <f>IFERROR(INDEX(JMP!$AJ$2:$AU$1000,MATCH($A158,JMP!$A$2:$A$1000,0),MATCH(AD$1,JMP!$AJ$1:$AU$1,0)),INDEX(Baseline!$B$2:$BD$2,1,MATCH(AD$1,Baseline!$B$1:$BD$1,0)))</f>
        <v>8</v>
      </c>
      <c r="AE158">
        <f>IFERROR(INDEX(JMP!$AJ$2:$AU$1000,MATCH($A158,JMP!$A$2:$A$1000,0),MATCH(AE$1,JMP!$AJ$1:$AU$1,0)),INDEX(Baseline!$B$2:$BD$2,1,MATCH(AE$1,Baseline!$B$1:$BD$1,0)))</f>
        <v>0.625</v>
      </c>
      <c r="AF158" t="str">
        <f>IFERROR(INDEX(JMP!$AJ$2:$AU$1000,MATCH($A158,JMP!$A$2:$A$1000,0),MATCH(AF$1,JMP!$AJ$1:$AU$1,0)),INDEX(Baseline!$B$2:$BD$2,1,MATCH(AF$1,Baseline!$B$1:$BD$1,0)))</f>
        <v>bwb</v>
      </c>
      <c r="AG158" t="str">
        <f>IFERROR(INDEX(JMP!$AJ$2:$AU$1000,MATCH($A158,JMP!$A$2:$A$1000,0),MATCH(AG$1,JMP!$AJ$1:$AU$1,0)),INDEX(Baseline!$B$2:$BD$2,1,MATCH(AG$1,Baseline!$B$1:$BD$1,0)))</f>
        <v>V-tail</v>
      </c>
      <c r="AH158">
        <f>IFERROR(INDEX(JMP!$AJ$2:$AU$1000,MATCH($A158,JMP!$A$2:$A$1000,0),MATCH(AH$1,JMP!$AJ$1:$AU$1,0)),INDEX(Baseline!$B$2:$BD$2,1,MATCH(AH$1,Baseline!$B$1:$BD$1,0)))</f>
        <v>1</v>
      </c>
      <c r="AI158">
        <f>IFERROR(INDEX(JMP!$AJ$2:$AU$1000,MATCH($A158,JMP!$A$2:$A$1000,0),MATCH(AI$1,JMP!$AJ$1:$AU$1,0)),INDEX(Baseline!$B$2:$BD$2,1,MATCH(AI$1,Baseline!$B$1:$BD$1,0)))</f>
        <v>724000000</v>
      </c>
      <c r="AJ158">
        <f>IFERROR(INDEX(JMP!$AJ$2:$AU$1000,MATCH($A158,JMP!$A$2:$A$1000,0),MATCH(AJ$1,JMP!$AJ$1:$AU$1,0)),INDEX(Baseline!$B$2:$BD$2,1,MATCH(AJ$1,Baseline!$B$1:$BD$1,0)))</f>
        <v>54500000</v>
      </c>
      <c r="AK158">
        <f>IFERROR(INDEX(JMP!$AJ$2:$AU$1000,MATCH($A158,JMP!$A$2:$A$1000,0),MATCH(AK$1,JMP!$AJ$1:$AU$1,0)),INDEX(Baseline!$B$2:$BD$2,1,MATCH(AK$1,Baseline!$B$1:$BD$1,0)))</f>
        <v>30</v>
      </c>
      <c r="AL158">
        <f>IFERROR(INDEX(JMP!$AJ$2:$AU$1000,MATCH($A158,JMP!$A$2:$A$1000,0),MATCH(AL$1,JMP!$AJ$1:$AU$1,0)),INDEX(Baseline!$B$2:$BD$2,1,MATCH(AL$1,Baseline!$B$1:$BD$1,0)))</f>
        <v>1.7972113983883244E-2</v>
      </c>
      <c r="AM158">
        <f>IFERROR(INDEX(JMP!$AJ$2:$AU$1000,MATCH($A158,JMP!$A$2:$A$1000,0),MATCH(AM$1,JMP!$AJ$1:$AU$1,0)),INDEX(Baseline!$B$2:$BD$2,1,MATCH(AM$1,Baseline!$B$1:$BD$1,0)))</f>
        <v>15.228571428571428</v>
      </c>
      <c r="AN158">
        <f>IFERROR(INDEX(JMP!$AJ$2:$AU$1000,MATCH($A158,JMP!$A$2:$A$1000,0),MATCH(AN$1,JMP!$AJ$1:$AU$1,0)),INDEX(Baseline!$B$2:$BD$2,1,MATCH(AN$1,Baseline!$B$1:$BD$1,0)))</f>
        <v>2.5197249809014428</v>
      </c>
      <c r="AO158">
        <f>IFERROR(INDEX(JMP!$AJ$2:$AU$1000,MATCH($A158,JMP!$A$2:$A$1000,0),MATCH(AO$1,JMP!$AJ$1:$AU$1,0)),INDEX(Baseline!$B$2:$BD$2,1,MATCH(AO$1,Baseline!$B$1:$BD$1,0)))</f>
        <v>0.37155936032340509</v>
      </c>
      <c r="AP158">
        <f>IFERROR(INDEX(JMP!$AJ$2:$AU$1000,MATCH($A158,JMP!$A$2:$A$1000,0),MATCH(AP$1,JMP!$AJ$1:$AU$1,0)),INDEX(Baseline!$B$2:$BD$2,1,MATCH(AP$1,Baseline!$B$1:$BD$1,0)))</f>
        <v>0</v>
      </c>
      <c r="AQ158">
        <f>IFERROR(INDEX(JMP!$AJ$2:$AU$1000,MATCH($A158,JMP!$A$2:$A$1000,0),MATCH(AQ$1,JMP!$AJ$1:$AU$1,0)),INDEX(Baseline!$B$2:$BD$2,1,MATCH(AQ$1,Baseline!$B$1:$BD$1,0)))</f>
        <v>0.35</v>
      </c>
      <c r="AR158">
        <f>IFERROR(INDEX(JMP!$AJ$2:$AU$1000,MATCH($A158,JMP!$A$2:$A$1000,0),MATCH(AR$1,JMP!$AJ$1:$AU$1,0)),INDEX(Baseline!$B$2:$BD$2,1,MATCH(AR$1,Baseline!$B$1:$BD$1,0)))</f>
        <v>0</v>
      </c>
      <c r="AS158">
        <f>IFERROR(INDEX(JMP!$AJ$2:$AU$1000,MATCH($A158,JMP!$A$2:$A$1000,0),MATCH(AS$1,JMP!$AJ$1:$AU$1,0)),INDEX(Baseline!$B$2:$BD$2,1,MATCH(AS$1,Baseline!$B$1:$BD$1,0)))</f>
        <v>0</v>
      </c>
      <c r="AT158">
        <f>IFERROR(INDEX(JMP!$AJ$2:$AU$1000,MATCH($A158,JMP!$A$2:$A$1000,0),MATCH(AT$1,JMP!$AJ$1:$AU$1,0)),INDEX(Baseline!$B$2:$BD$2,1,MATCH(AT$1,Baseline!$B$1:$BD$1,0)))</f>
        <v>500</v>
      </c>
      <c r="AU158">
        <f>IFERROR(INDEX(JMP!$AJ$2:$AU$1000,MATCH($A158,JMP!$A$2:$A$1000,0),MATCH(AU$1,JMP!$AJ$1:$AU$1,0)),INDEX(Baseline!$B$2:$BD$2,1,MATCH(AU$1,Baseline!$B$1:$BD$1,0)))</f>
        <v>50</v>
      </c>
      <c r="AV158">
        <f>IFERROR(INDEX(JMP!$AJ$2:$AU$1000,MATCH($A158,JMP!$A$2:$A$1000,0),MATCH(AV$1,JMP!$AJ$1:$AU$1,0)),INDEX(Baseline!$B$2:$BD$2,1,MATCH(AV$1,Baseline!$B$1:$BD$1,0)))</f>
        <v>12.1</v>
      </c>
      <c r="AW158">
        <f>IFERROR(INDEX(JMP!$AJ$2:$AU$1000,MATCH($A158,JMP!$A$2:$A$1000,0),MATCH(AW$1,JMP!$AJ$1:$AU$1,0)),INDEX(Baseline!$B$2:$BD$2,1,MATCH(AW$1,Baseline!$B$1:$BD$1,0)))</f>
        <v>1.9961979999999998E-3</v>
      </c>
      <c r="AX158">
        <f>IFERROR(INDEX(JMP!$AJ$2:$AU$1000,MATCH($A158,JMP!$A$2:$A$1000,0),MATCH(AX$1,JMP!$AJ$1:$AU$1,0)),INDEX(Baseline!$B$2:$BD$2,1,MATCH(AX$1,Baseline!$B$1:$BD$1,0)))</f>
        <v>1.9961979999999998E-3</v>
      </c>
      <c r="AY158">
        <f>IFERROR(INDEX(JMP!$AJ$2:$AU$1000,MATCH($A158,JMP!$A$2:$A$1000,0),MATCH(AY$1,JMP!$AJ$1:$AU$1,0)),INDEX(Baseline!$B$2:$BD$2,1,MATCH(AY$1,Baseline!$B$1:$BD$1,0)))</f>
        <v>1.9607137E-2</v>
      </c>
      <c r="AZ158">
        <f>IFERROR(INDEX(JMP!$AJ$2:$AU$1000,MATCH($A158,JMP!$A$2:$A$1000,0),MATCH(AZ$1,JMP!$AJ$1:$AU$1,0)),INDEX(Baseline!$B$2:$BD$2,1,MATCH(AZ$1,Baseline!$B$1:$BD$1,0)))</f>
        <v>0</v>
      </c>
      <c r="BA158">
        <f>IFERROR(INDEX(JMP!$AJ$2:$AU$1000,MATCH($A158,JMP!$A$2:$A$1000,0),MATCH(BA$1,JMP!$AJ$1:$AU$1,0)),INDEX(Baseline!$B$2:$BD$2,1,MATCH(BA$1,Baseline!$B$1:$BD$1,0)))</f>
        <v>55</v>
      </c>
      <c r="BB158">
        <f>IFERROR(INDEX(JMP!$AJ$2:$AU$1000,MATCH($A158,JMP!$A$2:$A$1000,0),MATCH(BB$1,JMP!$AJ$1:$AU$1,0)),INDEX(Baseline!$B$2:$BD$2,1,MATCH(BB$1,Baseline!$B$1:$BD$1,0)))</f>
        <v>0</v>
      </c>
      <c r="BC158">
        <f>IFERROR(INDEX(JMP!$AJ$2:$AU$1000,MATCH($A158,JMP!$A$2:$A$1000,0),MATCH(BC$1,JMP!$AJ$1:$AU$1,0)),INDEX(Baseline!$B$2:$BD$2,1,MATCH(BC$1,Baseline!$B$1:$BD$1,0)))</f>
        <v>1</v>
      </c>
      <c r="BD158">
        <f>IFERROR(INDEX(JMP!$AJ$2:$AU$1000,MATCH($A158,JMP!$A$2:$A$1000,0),MATCH(BD$1,JMP!$AJ$1:$AU$1,0)),INDEX(Baseline!$B$2:$BD$2,1,MATCH(BD$1,Baseline!$B$1:$BD$1,0)))</f>
        <v>5</v>
      </c>
      <c r="BE158">
        <f>IFERROR(INDEX(JMP!$AJ$2:$AU$1000,MATCH($A158,JMP!$A$2:$A$1000,0),MATCH(BE$1,JMP!$AJ$1:$AU$1,0)),INDEX(Baseline!$B$2:$BE$2,1,MATCH(BE$1,Baseline!$B$1:$BE$1,0)))</f>
        <v>400000</v>
      </c>
      <c r="BF158" t="str">
        <f t="shared" si="10"/>
        <v>no</v>
      </c>
      <c r="BG158" t="str">
        <f t="shared" si="11"/>
        <v>yes</v>
      </c>
      <c r="BH158">
        <f t="shared" si="12"/>
        <v>0.5</v>
      </c>
      <c r="BI158">
        <f t="shared" si="13"/>
        <v>30</v>
      </c>
      <c r="BK158">
        <v>159</v>
      </c>
      <c r="BL158" t="str">
        <f t="shared" si="14"/>
        <v>spring</v>
      </c>
    </row>
    <row r="159" spans="1:64" x14ac:dyDescent="0.35">
      <c r="A159">
        <v>158</v>
      </c>
      <c r="B159">
        <f>IFERROR(INDEX(JMP!$AJ$2:$AU$1000,MATCH($A159,JMP!$A$2:$A$1000,0),MATCH(B$1,JMP!$AJ$1:$AU$1,0)),INDEX(Baseline!$B$2:$BD$2,1,MATCH(B$1,Baseline!$B$1:$BD$1,0)))</f>
        <v>0</v>
      </c>
      <c r="C159">
        <f>IFERROR(INDEX(JMP!$AJ$2:$AU$1000,MATCH($A159,JMP!$A$2:$A$1000,0),MATCH(C$1,JMP!$AJ$1:$AU$1,0)),INDEX(Baseline!$B$2:$BD$2,1,MATCH(C$1,Baseline!$B$1:$BD$1,0)))</f>
        <v>8760</v>
      </c>
      <c r="D159">
        <f>IFERROR(INDEX(JMP!$AJ$2:$AU$1000,MATCH($A159,JMP!$A$2:$A$1000,0),MATCH(D$1,JMP!$AJ$1:$AU$1,0)),INDEX(Baseline!$B$2:$BD$2,1,MATCH(D$1,Baseline!$B$1:$BD$1,0)))</f>
        <v>1</v>
      </c>
      <c r="E159">
        <f>IFERROR(INDEX(JMP!$AJ$2:$AU$1000,MATCH($A159,JMP!$A$2:$A$1000,0),MATCH(E$1,JMP!$AJ$1:$AU$1,0)),INDEX(Baseline!$B$2:$BD$2,1,MATCH(E$1,Baseline!$B$1:$BD$1,0)))</f>
        <v>1</v>
      </c>
      <c r="F159" t="str">
        <f>IFERROR(INDEX(JMP!$AJ$2:$AU$1000,MATCH($A159,JMP!$A$2:$A$1000,0),MATCH(F$1,JMP!$AJ$1:$AU$1,0)),INDEX(Baseline!$B$2:$BD$2,1,MATCH(F$1,Baseline!$B$1:$BD$1,0)))</f>
        <v>e344</v>
      </c>
      <c r="G159" t="str">
        <f>IFERROR(INDEX(JMP!$AJ$2:$AU$1000,MATCH($A159,JMP!$A$2:$A$1000,0),MATCH(G$1,JMP!$AJ$1:$AU$1,0)),INDEX(Baseline!$B$2:$BD$2,1,MATCH(G$1,Baseline!$B$1:$BD$1,0)))</f>
        <v>e340</v>
      </c>
      <c r="H159">
        <f>IFERROR(INDEX(JMP!$AJ$2:$AU$1000,MATCH($A159,JMP!$A$2:$A$1000,0),MATCH(H$1,JMP!$AJ$1:$AU$1,0)),INDEX(Baseline!$B$2:$BD$2,1,MATCH(H$1,Baseline!$B$1:$BD$1,0)))</f>
        <v>1.5</v>
      </c>
      <c r="I159">
        <f>IFERROR(INDEX(JMP!$AJ$2:$AU$1000,MATCH($A159,JMP!$A$2:$A$1000,0),MATCH(I$1,JMP!$AJ$1:$AU$1,0)),INDEX(Baseline!$B$2:$BD$2,1,MATCH(I$1,Baseline!$B$1:$BD$1,0)))</f>
        <v>0.42</v>
      </c>
      <c r="J159">
        <f>IFERROR(INDEX(JMP!$AJ$2:$AU$1000,MATCH($A159,JMP!$A$2:$A$1000,0),MATCH(J$1,JMP!$AJ$1:$AU$1,0)),INDEX(Baseline!$B$2:$BD$2,1,MATCH(J$1,Baseline!$B$1:$BD$1,0)))</f>
        <v>1</v>
      </c>
      <c r="K159">
        <f>IFERROR(INDEX(JMP!$AJ$2:$AU$1000,MATCH($A159,JMP!$A$2:$A$1000,0),MATCH(K$1,JMP!$AJ$1:$AU$1,0)),INDEX(Baseline!$B$2:$BD$2,1,MATCH(K$1,Baseline!$B$1:$BD$1,0)))</f>
        <v>0</v>
      </c>
      <c r="L159">
        <f>IFERROR(INDEX(JMP!$AJ$2:$AU$1000,MATCH($A159,JMP!$A$2:$A$1000,0),MATCH(L$1,JMP!$AJ$1:$AU$1,0)),INDEX(Baseline!$B$2:$BD$2,1,MATCH(L$1,Baseline!$B$1:$BD$1,0)))</f>
        <v>0.1569382000329273</v>
      </c>
      <c r="M159" t="b">
        <f>IFERROR(INDEX(JMP!$AJ$2:$AU$1000,MATCH($A159,JMP!$A$2:$A$1000,0),MATCH(M$1,JMP!$AJ$1:$AU$1,0)),INDEX(Baseline!$B$2:$BD$2,1,MATCH(M$1,Baseline!$B$1:$BD$1,0)))</f>
        <v>0</v>
      </c>
      <c r="N159" t="b">
        <f>IFERROR(INDEX(JMP!$AJ$2:$AU$1000,MATCH($A159,JMP!$A$2:$A$1000,0),MATCH(N$1,JMP!$AJ$1:$AU$1,0)),INDEX(Baseline!$B$2:$BD$2,1,MATCH(N$1,Baseline!$B$1:$BD$1,0)))</f>
        <v>0</v>
      </c>
      <c r="O159">
        <f>IFERROR(INDEX(JMP!$AJ$2:$AU$1000,MATCH($A159,JMP!$A$2:$A$1000,0),MATCH(O$1,JMP!$AJ$1:$AU$1,0)),INDEX(Baseline!$B$2:$BD$2,1,MATCH(O$1,Baseline!$B$1:$BD$1,0)))</f>
        <v>7</v>
      </c>
      <c r="P159">
        <f>IFERROR(INDEX(JMP!$AJ$2:$AU$1000,MATCH($A159,JMP!$A$2:$A$1000,0),MATCH(P$1,JMP!$AJ$1:$AU$1,0)),INDEX(Baseline!$B$2:$BD$2,1,MATCH(P$1,Baseline!$B$1:$BD$1,0)))</f>
        <v>200</v>
      </c>
      <c r="Q159">
        <f>IFERROR(INDEX(JMP!$AJ$2:$AU$1000,MATCH($A159,JMP!$A$2:$A$1000,0),MATCH(Q$1,JMP!$AJ$1:$AU$1,0)),INDEX(Baseline!$B$2:$BD$2,1,MATCH(Q$1,Baseline!$B$1:$BD$1,0)))</f>
        <v>10</v>
      </c>
      <c r="R159">
        <f>IFERROR(INDEX(JMP!$AJ$2:$AU$1000,MATCH($A159,JMP!$A$2:$A$1000,0),MATCH(R$1,JMP!$AJ$1:$AU$1,0)),INDEX(Baseline!$B$2:$BD$2,1,MATCH(R$1,Baseline!$B$1:$BD$1,0)))</f>
        <v>0</v>
      </c>
      <c r="S159">
        <f>IFERROR(INDEX(JMP!$AJ$2:$AU$1000,MATCH($A159,JMP!$A$2:$A$1000,0),MATCH(S$1,JMP!$AJ$1:$AU$1,0)),INDEX(Baseline!$B$2:$BD$2,1,MATCH(S$1,Baseline!$B$1:$BD$1,0)))</f>
        <v>1</v>
      </c>
      <c r="T159">
        <f>IFERROR(INDEX(JMP!$AJ$2:$AU$1000,MATCH($A159,JMP!$A$2:$A$1000,0),MATCH(T$1,JMP!$AJ$1:$AU$1,0)),INDEX(Baseline!$B$2:$BD$2,1,MATCH(T$1,Baseline!$B$1:$BD$1,0)))</f>
        <v>0</v>
      </c>
      <c r="U159" t="str">
        <f>IFERROR(INDEX(JMP!$AJ$2:$AU$1000,MATCH($A159,JMP!$A$2:$A$1000,0),MATCH(U$1,JMP!$AJ$1:$AU$1,0)),INDEX(Baseline!$B$2:$BD$2,1,MATCH(U$1,Baseline!$B$1:$BD$1,0)))</f>
        <v>Titan</v>
      </c>
      <c r="V159">
        <f>IFERROR(INDEX(JMP!$AJ$2:$AU$1000,MATCH($A159,JMP!$A$2:$A$1000,0),MATCH(V$1,JMP!$AJ$1:$AU$1,0)),INDEX(Baseline!$B$2:$BD$2,1,MATCH(V$1,Baseline!$B$1:$BD$1,0)))</f>
        <v>3</v>
      </c>
      <c r="W159">
        <f>IFERROR(INDEX(JMP!$AJ$2:$AU$1000,MATCH($A159,JMP!$A$2:$A$1000,0),MATCH(W$1,JMP!$AJ$1:$AU$1,0)),INDEX(Baseline!$B$2:$BD$2,1,MATCH(W$1,Baseline!$B$1:$BD$1,0)))</f>
        <v>0.37</v>
      </c>
      <c r="X159">
        <f>IFERROR(INDEX(JMP!$AJ$2:$AU$1000,MATCH($A159,JMP!$A$2:$A$1000,0),MATCH(X$1,JMP!$AJ$1:$AU$1,0)),INDEX(Baseline!$B$2:$BD$2,1,MATCH(X$1,Baseline!$B$1:$BD$1,0)))</f>
        <v>4</v>
      </c>
      <c r="Y159">
        <f>IFERROR(INDEX(JMP!$AJ$2:$AU$1000,MATCH($A159,JMP!$A$2:$A$1000,0),MATCH(Y$1,JMP!$AJ$1:$AU$1,0)),INDEX(Baseline!$B$2:$BD$2,1,MATCH(Y$1,Baseline!$B$1:$BD$1,0)))</f>
        <v>3</v>
      </c>
      <c r="Z159">
        <f>IFERROR(INDEX(JMP!$AJ$2:$AU$1000,MATCH($A159,JMP!$A$2:$A$1000,0),MATCH(Z$1,JMP!$AJ$1:$AU$1,0)),INDEX(Baseline!$B$2:$BD$2,1,MATCH(Z$1,Baseline!$B$1:$BD$1,0)))</f>
        <v>1970</v>
      </c>
      <c r="AA159">
        <f>IFERROR(INDEX(JMP!$AJ$2:$AU$1000,MATCH($A159,JMP!$A$2:$A$1000,0),MATCH(AA$1,JMP!$AJ$1:$AU$1,0)),INDEX(Baseline!$B$2:$BD$2,1,MATCH(AA$1,Baseline!$B$1:$BD$1,0)))</f>
        <v>1970</v>
      </c>
      <c r="AB159">
        <f>IFERROR(INDEX(JMP!$AJ$2:$AU$1000,MATCH($A159,JMP!$A$2:$A$1000,0),MATCH(AB$1,JMP!$AJ$1:$AU$1,0)),INDEX(Baseline!$B$2:$BD$2,1,MATCH(AB$1,Baseline!$B$1:$BD$1,0)))</f>
        <v>0</v>
      </c>
      <c r="AC159">
        <f>IFERROR(INDEX(JMP!$AJ$2:$AU$1000,MATCH($A159,JMP!$A$2:$A$1000,0),MATCH(AC$1,JMP!$AJ$1:$AU$1,0)),INDEX(Baseline!$B$2:$BD$2,1,MATCH(AC$1,Baseline!$B$1:$BD$1,0)))</f>
        <v>1</v>
      </c>
      <c r="AD159">
        <f>IFERROR(INDEX(JMP!$AJ$2:$AU$1000,MATCH($A159,JMP!$A$2:$A$1000,0),MATCH(AD$1,JMP!$AJ$1:$AU$1,0)),INDEX(Baseline!$B$2:$BD$2,1,MATCH(AD$1,Baseline!$B$1:$BD$1,0)))</f>
        <v>8</v>
      </c>
      <c r="AE159">
        <f>IFERROR(INDEX(JMP!$AJ$2:$AU$1000,MATCH($A159,JMP!$A$2:$A$1000,0),MATCH(AE$1,JMP!$AJ$1:$AU$1,0)),INDEX(Baseline!$B$2:$BD$2,1,MATCH(AE$1,Baseline!$B$1:$BD$1,0)))</f>
        <v>1</v>
      </c>
      <c r="AF159" t="str">
        <f>IFERROR(INDEX(JMP!$AJ$2:$AU$1000,MATCH($A159,JMP!$A$2:$A$1000,0),MATCH(AF$1,JMP!$AJ$1:$AU$1,0)),INDEX(Baseline!$B$2:$BD$2,1,MATCH(AF$1,Baseline!$B$1:$BD$1,0)))</f>
        <v>bwb</v>
      </c>
      <c r="AG159" t="str">
        <f>IFERROR(INDEX(JMP!$AJ$2:$AU$1000,MATCH($A159,JMP!$A$2:$A$1000,0),MATCH(AG$1,JMP!$AJ$1:$AU$1,0)),INDEX(Baseline!$B$2:$BD$2,1,MATCH(AG$1,Baseline!$B$1:$BD$1,0)))</f>
        <v>V-tail</v>
      </c>
      <c r="AH159">
        <f>IFERROR(INDEX(JMP!$AJ$2:$AU$1000,MATCH($A159,JMP!$A$2:$A$1000,0),MATCH(AH$1,JMP!$AJ$1:$AU$1,0)),INDEX(Baseline!$B$2:$BD$2,1,MATCH(AH$1,Baseline!$B$1:$BD$1,0)))</f>
        <v>1</v>
      </c>
      <c r="AI159">
        <f>IFERROR(INDEX(JMP!$AJ$2:$AU$1000,MATCH($A159,JMP!$A$2:$A$1000,0),MATCH(AI$1,JMP!$AJ$1:$AU$1,0)),INDEX(Baseline!$B$2:$BD$2,1,MATCH(AI$1,Baseline!$B$1:$BD$1,0)))</f>
        <v>724000000</v>
      </c>
      <c r="AJ159">
        <f>IFERROR(INDEX(JMP!$AJ$2:$AU$1000,MATCH($A159,JMP!$A$2:$A$1000,0),MATCH(AJ$1,JMP!$AJ$1:$AU$1,0)),INDEX(Baseline!$B$2:$BD$2,1,MATCH(AJ$1,Baseline!$B$1:$BD$1,0)))</f>
        <v>54500000</v>
      </c>
      <c r="AK159">
        <f>IFERROR(INDEX(JMP!$AJ$2:$AU$1000,MATCH($A159,JMP!$A$2:$A$1000,0),MATCH(AK$1,JMP!$AJ$1:$AU$1,0)),INDEX(Baseline!$B$2:$BD$2,1,MATCH(AK$1,Baseline!$B$1:$BD$1,0)))</f>
        <v>30</v>
      </c>
      <c r="AL159">
        <f>IFERROR(INDEX(JMP!$AJ$2:$AU$1000,MATCH($A159,JMP!$A$2:$A$1000,0),MATCH(AL$1,JMP!$AJ$1:$AU$1,0)),INDEX(Baseline!$B$2:$BD$2,1,MATCH(AL$1,Baseline!$B$1:$BD$1,0)))</f>
        <v>2.3791384884595975E-2</v>
      </c>
      <c r="AM159">
        <f>IFERROR(INDEX(JMP!$AJ$2:$AU$1000,MATCH($A159,JMP!$A$2:$A$1000,0),MATCH(AM$1,JMP!$AJ$1:$AU$1,0)),INDEX(Baseline!$B$2:$BD$2,1,MATCH(AM$1,Baseline!$B$1:$BD$1,0)))</f>
        <v>16.409523809523812</v>
      </c>
      <c r="AN159">
        <f>IFERROR(INDEX(JMP!$AJ$2:$AU$1000,MATCH($A159,JMP!$A$2:$A$1000,0),MATCH(AN$1,JMP!$AJ$1:$AU$1,0)),INDEX(Baseline!$B$2:$BD$2,1,MATCH(AN$1,Baseline!$B$1:$BD$1,0)))</f>
        <v>1.4608464476699701</v>
      </c>
      <c r="AO159">
        <f>IFERROR(INDEX(JMP!$AJ$2:$AU$1000,MATCH($A159,JMP!$A$2:$A$1000,0),MATCH(AO$1,JMP!$AJ$1:$AU$1,0)),INDEX(Baseline!$B$2:$BD$2,1,MATCH(AO$1,Baseline!$B$1:$BD$1,0)))</f>
        <v>0.63333981873307632</v>
      </c>
      <c r="AP159">
        <f>IFERROR(INDEX(JMP!$AJ$2:$AU$1000,MATCH($A159,JMP!$A$2:$A$1000,0),MATCH(AP$1,JMP!$AJ$1:$AU$1,0)),INDEX(Baseline!$B$2:$BD$2,1,MATCH(AP$1,Baseline!$B$1:$BD$1,0)))</f>
        <v>0</v>
      </c>
      <c r="AQ159">
        <f>IFERROR(INDEX(JMP!$AJ$2:$AU$1000,MATCH($A159,JMP!$A$2:$A$1000,0),MATCH(AQ$1,JMP!$AJ$1:$AU$1,0)),INDEX(Baseline!$B$2:$BD$2,1,MATCH(AQ$1,Baseline!$B$1:$BD$1,0)))</f>
        <v>0.35</v>
      </c>
      <c r="AR159">
        <f>IFERROR(INDEX(JMP!$AJ$2:$AU$1000,MATCH($A159,JMP!$A$2:$A$1000,0),MATCH(AR$1,JMP!$AJ$1:$AU$1,0)),INDEX(Baseline!$B$2:$BD$2,1,MATCH(AR$1,Baseline!$B$1:$BD$1,0)))</f>
        <v>0</v>
      </c>
      <c r="AS159">
        <f>IFERROR(INDEX(JMP!$AJ$2:$AU$1000,MATCH($A159,JMP!$A$2:$A$1000,0),MATCH(AS$1,JMP!$AJ$1:$AU$1,0)),INDEX(Baseline!$B$2:$BD$2,1,MATCH(AS$1,Baseline!$B$1:$BD$1,0)))</f>
        <v>0</v>
      </c>
      <c r="AT159">
        <f>IFERROR(INDEX(JMP!$AJ$2:$AU$1000,MATCH($A159,JMP!$A$2:$A$1000,0),MATCH(AT$1,JMP!$AJ$1:$AU$1,0)),INDEX(Baseline!$B$2:$BD$2,1,MATCH(AT$1,Baseline!$B$1:$BD$1,0)))</f>
        <v>500</v>
      </c>
      <c r="AU159">
        <f>IFERROR(INDEX(JMP!$AJ$2:$AU$1000,MATCH($A159,JMP!$A$2:$A$1000,0),MATCH(AU$1,JMP!$AJ$1:$AU$1,0)),INDEX(Baseline!$B$2:$BD$2,1,MATCH(AU$1,Baseline!$B$1:$BD$1,0)))</f>
        <v>50</v>
      </c>
      <c r="AV159">
        <f>IFERROR(INDEX(JMP!$AJ$2:$AU$1000,MATCH($A159,JMP!$A$2:$A$1000,0),MATCH(AV$1,JMP!$AJ$1:$AU$1,0)),INDEX(Baseline!$B$2:$BD$2,1,MATCH(AV$1,Baseline!$B$1:$BD$1,0)))</f>
        <v>12.1</v>
      </c>
      <c r="AW159">
        <f>IFERROR(INDEX(JMP!$AJ$2:$AU$1000,MATCH($A159,JMP!$A$2:$A$1000,0),MATCH(AW$1,JMP!$AJ$1:$AU$1,0)),INDEX(Baseline!$B$2:$BD$2,1,MATCH(AW$1,Baseline!$B$1:$BD$1,0)))</f>
        <v>1.9961979999999998E-3</v>
      </c>
      <c r="AX159">
        <f>IFERROR(INDEX(JMP!$AJ$2:$AU$1000,MATCH($A159,JMP!$A$2:$A$1000,0),MATCH(AX$1,JMP!$AJ$1:$AU$1,0)),INDEX(Baseline!$B$2:$BD$2,1,MATCH(AX$1,Baseline!$B$1:$BD$1,0)))</f>
        <v>1.9961979999999998E-3</v>
      </c>
      <c r="AY159">
        <f>IFERROR(INDEX(JMP!$AJ$2:$AU$1000,MATCH($A159,JMP!$A$2:$A$1000,0),MATCH(AY$1,JMP!$AJ$1:$AU$1,0)),INDEX(Baseline!$B$2:$BD$2,1,MATCH(AY$1,Baseline!$B$1:$BD$1,0)))</f>
        <v>1.9607137E-2</v>
      </c>
      <c r="AZ159">
        <f>IFERROR(INDEX(JMP!$AJ$2:$AU$1000,MATCH($A159,JMP!$A$2:$A$1000,0),MATCH(AZ$1,JMP!$AJ$1:$AU$1,0)),INDEX(Baseline!$B$2:$BD$2,1,MATCH(AZ$1,Baseline!$B$1:$BD$1,0)))</f>
        <v>1</v>
      </c>
      <c r="BA159">
        <f>IFERROR(INDEX(JMP!$AJ$2:$AU$1000,MATCH($A159,JMP!$A$2:$A$1000,0),MATCH(BA$1,JMP!$AJ$1:$AU$1,0)),INDEX(Baseline!$B$2:$BD$2,1,MATCH(BA$1,Baseline!$B$1:$BD$1,0)))</f>
        <v>100</v>
      </c>
      <c r="BB159">
        <f>IFERROR(INDEX(JMP!$AJ$2:$AU$1000,MATCH($A159,JMP!$A$2:$A$1000,0),MATCH(BB$1,JMP!$AJ$1:$AU$1,0)),INDEX(Baseline!$B$2:$BD$2,1,MATCH(BB$1,Baseline!$B$1:$BD$1,0)))</f>
        <v>0</v>
      </c>
      <c r="BC159">
        <f>IFERROR(INDEX(JMP!$AJ$2:$AU$1000,MATCH($A159,JMP!$A$2:$A$1000,0),MATCH(BC$1,JMP!$AJ$1:$AU$1,0)),INDEX(Baseline!$B$2:$BD$2,1,MATCH(BC$1,Baseline!$B$1:$BD$1,0)))</f>
        <v>3</v>
      </c>
      <c r="BD159">
        <f>IFERROR(INDEX(JMP!$AJ$2:$AU$1000,MATCH($A159,JMP!$A$2:$A$1000,0),MATCH(BD$1,JMP!$AJ$1:$AU$1,0)),INDEX(Baseline!$B$2:$BD$2,1,MATCH(BD$1,Baseline!$B$1:$BD$1,0)))</f>
        <v>2.9</v>
      </c>
      <c r="BE159">
        <f>IFERROR(INDEX(JMP!$AJ$2:$AU$1000,MATCH($A159,JMP!$A$2:$A$1000,0),MATCH(BE$1,JMP!$AJ$1:$AU$1,0)),INDEX(Baseline!$B$2:$BE$2,1,MATCH(BE$1,Baseline!$B$1:$BE$1,0)))</f>
        <v>400000</v>
      </c>
      <c r="BF159" t="str">
        <f t="shared" si="10"/>
        <v>yes</v>
      </c>
      <c r="BG159" t="str">
        <f t="shared" si="11"/>
        <v>yes</v>
      </c>
      <c r="BH159">
        <f t="shared" si="12"/>
        <v>1</v>
      </c>
      <c r="BI159">
        <f t="shared" si="13"/>
        <v>100</v>
      </c>
      <c r="BK159">
        <v>160</v>
      </c>
      <c r="BL159" t="str">
        <f t="shared" si="14"/>
        <v>fall</v>
      </c>
    </row>
    <row r="160" spans="1:64" x14ac:dyDescent="0.35">
      <c r="A160">
        <v>159</v>
      </c>
      <c r="B160">
        <f>IFERROR(INDEX(JMP!$AJ$2:$AU$1000,MATCH($A160,JMP!$A$2:$A$1000,0),MATCH(B$1,JMP!$AJ$1:$AU$1,0)),INDEX(Baseline!$B$2:$BD$2,1,MATCH(B$1,Baseline!$B$1:$BD$1,0)))</f>
        <v>0</v>
      </c>
      <c r="C160">
        <f>IFERROR(INDEX(JMP!$AJ$2:$AU$1000,MATCH($A160,JMP!$A$2:$A$1000,0),MATCH(C$1,JMP!$AJ$1:$AU$1,0)),INDEX(Baseline!$B$2:$BD$2,1,MATCH(C$1,Baseline!$B$1:$BD$1,0)))</f>
        <v>8760</v>
      </c>
      <c r="D160">
        <f>IFERROR(INDEX(JMP!$AJ$2:$AU$1000,MATCH($A160,JMP!$A$2:$A$1000,0),MATCH(D$1,JMP!$AJ$1:$AU$1,0)),INDEX(Baseline!$B$2:$BD$2,1,MATCH(D$1,Baseline!$B$1:$BD$1,0)))</f>
        <v>1</v>
      </c>
      <c r="E160">
        <f>IFERROR(INDEX(JMP!$AJ$2:$AU$1000,MATCH($A160,JMP!$A$2:$A$1000,0),MATCH(E$1,JMP!$AJ$1:$AU$1,0)),INDEX(Baseline!$B$2:$BD$2,1,MATCH(E$1,Baseline!$B$1:$BD$1,0)))</f>
        <v>1</v>
      </c>
      <c r="F160" t="str">
        <f>IFERROR(INDEX(JMP!$AJ$2:$AU$1000,MATCH($A160,JMP!$A$2:$A$1000,0),MATCH(F$1,JMP!$AJ$1:$AU$1,0)),INDEX(Baseline!$B$2:$BD$2,1,MATCH(F$1,Baseline!$B$1:$BD$1,0)))</f>
        <v>e344</v>
      </c>
      <c r="G160" t="str">
        <f>IFERROR(INDEX(JMP!$AJ$2:$AU$1000,MATCH($A160,JMP!$A$2:$A$1000,0),MATCH(G$1,JMP!$AJ$1:$AU$1,0)),INDEX(Baseline!$B$2:$BD$2,1,MATCH(G$1,Baseline!$B$1:$BD$1,0)))</f>
        <v>e340</v>
      </c>
      <c r="H160">
        <f>IFERROR(INDEX(JMP!$AJ$2:$AU$1000,MATCH($A160,JMP!$A$2:$A$1000,0),MATCH(H$1,JMP!$AJ$1:$AU$1,0)),INDEX(Baseline!$B$2:$BD$2,1,MATCH(H$1,Baseline!$B$1:$BD$1,0)))</f>
        <v>1.5</v>
      </c>
      <c r="I160">
        <f>IFERROR(INDEX(JMP!$AJ$2:$AU$1000,MATCH($A160,JMP!$A$2:$A$1000,0),MATCH(I$1,JMP!$AJ$1:$AU$1,0)),INDEX(Baseline!$B$2:$BD$2,1,MATCH(I$1,Baseline!$B$1:$BD$1,0)))</f>
        <v>0.42</v>
      </c>
      <c r="J160">
        <f>IFERROR(INDEX(JMP!$AJ$2:$AU$1000,MATCH($A160,JMP!$A$2:$A$1000,0),MATCH(J$1,JMP!$AJ$1:$AU$1,0)),INDEX(Baseline!$B$2:$BD$2,1,MATCH(J$1,Baseline!$B$1:$BD$1,0)))</f>
        <v>1</v>
      </c>
      <c r="K160">
        <f>IFERROR(INDEX(JMP!$AJ$2:$AU$1000,MATCH($A160,JMP!$A$2:$A$1000,0),MATCH(K$1,JMP!$AJ$1:$AU$1,0)),INDEX(Baseline!$B$2:$BD$2,1,MATCH(K$1,Baseline!$B$1:$BD$1,0)))</f>
        <v>0</v>
      </c>
      <c r="L160">
        <f>IFERROR(INDEX(JMP!$AJ$2:$AU$1000,MATCH($A160,JMP!$A$2:$A$1000,0),MATCH(L$1,JMP!$AJ$1:$AU$1,0)),INDEX(Baseline!$B$2:$BD$2,1,MATCH(L$1,Baseline!$B$1:$BD$1,0)))</f>
        <v>0.1069116272717886</v>
      </c>
      <c r="M160" t="b">
        <f>IFERROR(INDEX(JMP!$AJ$2:$AU$1000,MATCH($A160,JMP!$A$2:$A$1000,0),MATCH(M$1,JMP!$AJ$1:$AU$1,0)),INDEX(Baseline!$B$2:$BD$2,1,MATCH(M$1,Baseline!$B$1:$BD$1,0)))</f>
        <v>0</v>
      </c>
      <c r="N160" t="b">
        <f>IFERROR(INDEX(JMP!$AJ$2:$AU$1000,MATCH($A160,JMP!$A$2:$A$1000,0),MATCH(N$1,JMP!$AJ$1:$AU$1,0)),INDEX(Baseline!$B$2:$BD$2,1,MATCH(N$1,Baseline!$B$1:$BD$1,0)))</f>
        <v>0</v>
      </c>
      <c r="O160">
        <f>IFERROR(INDEX(JMP!$AJ$2:$AU$1000,MATCH($A160,JMP!$A$2:$A$1000,0),MATCH(O$1,JMP!$AJ$1:$AU$1,0)),INDEX(Baseline!$B$2:$BD$2,1,MATCH(O$1,Baseline!$B$1:$BD$1,0)))</f>
        <v>7</v>
      </c>
      <c r="P160">
        <f>IFERROR(INDEX(JMP!$AJ$2:$AU$1000,MATCH($A160,JMP!$A$2:$A$1000,0),MATCH(P$1,JMP!$AJ$1:$AU$1,0)),INDEX(Baseline!$B$2:$BD$2,1,MATCH(P$1,Baseline!$B$1:$BD$1,0)))</f>
        <v>200</v>
      </c>
      <c r="Q160">
        <f>IFERROR(INDEX(JMP!$AJ$2:$AU$1000,MATCH($A160,JMP!$A$2:$A$1000,0),MATCH(Q$1,JMP!$AJ$1:$AU$1,0)),INDEX(Baseline!$B$2:$BD$2,1,MATCH(Q$1,Baseline!$B$1:$BD$1,0)))</f>
        <v>10</v>
      </c>
      <c r="R160">
        <f>IFERROR(INDEX(JMP!$AJ$2:$AU$1000,MATCH($A160,JMP!$A$2:$A$1000,0),MATCH(R$1,JMP!$AJ$1:$AU$1,0)),INDEX(Baseline!$B$2:$BD$2,1,MATCH(R$1,Baseline!$B$1:$BD$1,0)))</f>
        <v>0</v>
      </c>
      <c r="S160">
        <f>IFERROR(INDEX(JMP!$AJ$2:$AU$1000,MATCH($A160,JMP!$A$2:$A$1000,0),MATCH(S$1,JMP!$AJ$1:$AU$1,0)),INDEX(Baseline!$B$2:$BD$2,1,MATCH(S$1,Baseline!$B$1:$BD$1,0)))</f>
        <v>1</v>
      </c>
      <c r="T160">
        <f>IFERROR(INDEX(JMP!$AJ$2:$AU$1000,MATCH($A160,JMP!$A$2:$A$1000,0),MATCH(T$1,JMP!$AJ$1:$AU$1,0)),INDEX(Baseline!$B$2:$BD$2,1,MATCH(T$1,Baseline!$B$1:$BD$1,0)))</f>
        <v>0</v>
      </c>
      <c r="U160" t="str">
        <f>IFERROR(INDEX(JMP!$AJ$2:$AU$1000,MATCH($A160,JMP!$A$2:$A$1000,0),MATCH(U$1,JMP!$AJ$1:$AU$1,0)),INDEX(Baseline!$B$2:$BD$2,1,MATCH(U$1,Baseline!$B$1:$BD$1,0)))</f>
        <v>Titan</v>
      </c>
      <c r="V160">
        <f>IFERROR(INDEX(JMP!$AJ$2:$AU$1000,MATCH($A160,JMP!$A$2:$A$1000,0),MATCH(V$1,JMP!$AJ$1:$AU$1,0)),INDEX(Baseline!$B$2:$BD$2,1,MATCH(V$1,Baseline!$B$1:$BD$1,0)))</f>
        <v>3</v>
      </c>
      <c r="W160">
        <f>IFERROR(INDEX(JMP!$AJ$2:$AU$1000,MATCH($A160,JMP!$A$2:$A$1000,0),MATCH(W$1,JMP!$AJ$1:$AU$1,0)),INDEX(Baseline!$B$2:$BD$2,1,MATCH(W$1,Baseline!$B$1:$BD$1,0)))</f>
        <v>0.37</v>
      </c>
      <c r="X160">
        <f>IFERROR(INDEX(JMP!$AJ$2:$AU$1000,MATCH($A160,JMP!$A$2:$A$1000,0),MATCH(X$1,JMP!$AJ$1:$AU$1,0)),INDEX(Baseline!$B$2:$BD$2,1,MATCH(X$1,Baseline!$B$1:$BD$1,0)))</f>
        <v>4</v>
      </c>
      <c r="Y160">
        <f>IFERROR(INDEX(JMP!$AJ$2:$AU$1000,MATCH($A160,JMP!$A$2:$A$1000,0),MATCH(Y$1,JMP!$AJ$1:$AU$1,0)),INDEX(Baseline!$B$2:$BD$2,1,MATCH(Y$1,Baseline!$B$1:$BD$1,0)))</f>
        <v>1</v>
      </c>
      <c r="Z160">
        <f>IFERROR(INDEX(JMP!$AJ$2:$AU$1000,MATCH($A160,JMP!$A$2:$A$1000,0),MATCH(Z$1,JMP!$AJ$1:$AU$1,0)),INDEX(Baseline!$B$2:$BD$2,1,MATCH(Z$1,Baseline!$B$1:$BD$1,0)))</f>
        <v>1970</v>
      </c>
      <c r="AA160">
        <f>IFERROR(INDEX(JMP!$AJ$2:$AU$1000,MATCH($A160,JMP!$A$2:$A$1000,0),MATCH(AA$1,JMP!$AJ$1:$AU$1,0)),INDEX(Baseline!$B$2:$BD$2,1,MATCH(AA$1,Baseline!$B$1:$BD$1,0)))</f>
        <v>1970</v>
      </c>
      <c r="AB160">
        <f>IFERROR(INDEX(JMP!$AJ$2:$AU$1000,MATCH($A160,JMP!$A$2:$A$1000,0),MATCH(AB$1,JMP!$AJ$1:$AU$1,0)),INDEX(Baseline!$B$2:$BD$2,1,MATCH(AB$1,Baseline!$B$1:$BD$1,0)))</f>
        <v>0</v>
      </c>
      <c r="AC160">
        <f>IFERROR(INDEX(JMP!$AJ$2:$AU$1000,MATCH($A160,JMP!$A$2:$A$1000,0),MATCH(AC$1,JMP!$AJ$1:$AU$1,0)),INDEX(Baseline!$B$2:$BD$2,1,MATCH(AC$1,Baseline!$B$1:$BD$1,0)))</f>
        <v>1</v>
      </c>
      <c r="AD160">
        <f>IFERROR(INDEX(JMP!$AJ$2:$AU$1000,MATCH($A160,JMP!$A$2:$A$1000,0),MATCH(AD$1,JMP!$AJ$1:$AU$1,0)),INDEX(Baseline!$B$2:$BD$2,1,MATCH(AD$1,Baseline!$B$1:$BD$1,0)))</f>
        <v>8</v>
      </c>
      <c r="AE160">
        <f>IFERROR(INDEX(JMP!$AJ$2:$AU$1000,MATCH($A160,JMP!$A$2:$A$1000,0),MATCH(AE$1,JMP!$AJ$1:$AU$1,0)),INDEX(Baseline!$B$2:$BD$2,1,MATCH(AE$1,Baseline!$B$1:$BD$1,0)))</f>
        <v>0.625</v>
      </c>
      <c r="AF160" t="str">
        <f>IFERROR(INDEX(JMP!$AJ$2:$AU$1000,MATCH($A160,JMP!$A$2:$A$1000,0),MATCH(AF$1,JMP!$AJ$1:$AU$1,0)),INDEX(Baseline!$B$2:$BD$2,1,MATCH(AF$1,Baseline!$B$1:$BD$1,0)))</f>
        <v>bwb</v>
      </c>
      <c r="AG160" t="str">
        <f>IFERROR(INDEX(JMP!$AJ$2:$AU$1000,MATCH($A160,JMP!$A$2:$A$1000,0),MATCH(AG$1,JMP!$AJ$1:$AU$1,0)),INDEX(Baseline!$B$2:$BD$2,1,MATCH(AG$1,Baseline!$B$1:$BD$1,0)))</f>
        <v>V-tail</v>
      </c>
      <c r="AH160">
        <f>IFERROR(INDEX(JMP!$AJ$2:$AU$1000,MATCH($A160,JMP!$A$2:$A$1000,0),MATCH(AH$1,JMP!$AJ$1:$AU$1,0)),INDEX(Baseline!$B$2:$BD$2,1,MATCH(AH$1,Baseline!$B$1:$BD$1,0)))</f>
        <v>1</v>
      </c>
      <c r="AI160">
        <f>IFERROR(INDEX(JMP!$AJ$2:$AU$1000,MATCH($A160,JMP!$A$2:$A$1000,0),MATCH(AI$1,JMP!$AJ$1:$AU$1,0)),INDEX(Baseline!$B$2:$BD$2,1,MATCH(AI$1,Baseline!$B$1:$BD$1,0)))</f>
        <v>724000000</v>
      </c>
      <c r="AJ160">
        <f>IFERROR(INDEX(JMP!$AJ$2:$AU$1000,MATCH($A160,JMP!$A$2:$A$1000,0),MATCH(AJ$1,JMP!$AJ$1:$AU$1,0)),INDEX(Baseline!$B$2:$BD$2,1,MATCH(AJ$1,Baseline!$B$1:$BD$1,0)))</f>
        <v>54500000</v>
      </c>
      <c r="AK160">
        <f>IFERROR(INDEX(JMP!$AJ$2:$AU$1000,MATCH($A160,JMP!$A$2:$A$1000,0),MATCH(AK$1,JMP!$AJ$1:$AU$1,0)),INDEX(Baseline!$B$2:$BD$2,1,MATCH(AK$1,Baseline!$B$1:$BD$1,0)))</f>
        <v>30</v>
      </c>
      <c r="AL160">
        <f>IFERROR(INDEX(JMP!$AJ$2:$AU$1000,MATCH($A160,JMP!$A$2:$A$1000,0),MATCH(AL$1,JMP!$AJ$1:$AU$1,0)),INDEX(Baseline!$B$2:$BD$2,1,MATCH(AL$1,Baseline!$B$1:$BD$1,0)))</f>
        <v>1.215284308317051E-2</v>
      </c>
      <c r="AM160">
        <f>IFERROR(INDEX(JMP!$AJ$2:$AU$1000,MATCH($A160,JMP!$A$2:$A$1000,0),MATCH(AM$1,JMP!$AJ$1:$AU$1,0)),INDEX(Baseline!$B$2:$BD$2,1,MATCH(AM$1,Baseline!$B$1:$BD$1,0)))</f>
        <v>17</v>
      </c>
      <c r="AN160">
        <f>IFERROR(INDEX(JMP!$AJ$2:$AU$1000,MATCH($A160,JMP!$A$2:$A$1000,0),MATCH(AN$1,JMP!$AJ$1:$AU$1,0)),INDEX(Baseline!$B$2:$BD$2,1,MATCH(AN$1,Baseline!$B$1:$BD$1,0)))</f>
        <v>1.4608464476699701</v>
      </c>
      <c r="AO160">
        <f>IFERROR(INDEX(JMP!$AJ$2:$AU$1000,MATCH($A160,JMP!$A$2:$A$1000,0),MATCH(AO$1,JMP!$AJ$1:$AU$1,0)),INDEX(Baseline!$B$2:$BD$2,1,MATCH(AO$1,Baseline!$B$1:$BD$1,0)))</f>
        <v>1.1569007355524188</v>
      </c>
      <c r="AP160">
        <f>IFERROR(INDEX(JMP!$AJ$2:$AU$1000,MATCH($A160,JMP!$A$2:$A$1000,0),MATCH(AP$1,JMP!$AJ$1:$AU$1,0)),INDEX(Baseline!$B$2:$BD$2,1,MATCH(AP$1,Baseline!$B$1:$BD$1,0)))</f>
        <v>0</v>
      </c>
      <c r="AQ160">
        <f>IFERROR(INDEX(JMP!$AJ$2:$AU$1000,MATCH($A160,JMP!$A$2:$A$1000,0),MATCH(AQ$1,JMP!$AJ$1:$AU$1,0)),INDEX(Baseline!$B$2:$BD$2,1,MATCH(AQ$1,Baseline!$B$1:$BD$1,0)))</f>
        <v>0.35</v>
      </c>
      <c r="AR160">
        <f>IFERROR(INDEX(JMP!$AJ$2:$AU$1000,MATCH($A160,JMP!$A$2:$A$1000,0),MATCH(AR$1,JMP!$AJ$1:$AU$1,0)),INDEX(Baseline!$B$2:$BD$2,1,MATCH(AR$1,Baseline!$B$1:$BD$1,0)))</f>
        <v>0</v>
      </c>
      <c r="AS160">
        <f>IFERROR(INDEX(JMP!$AJ$2:$AU$1000,MATCH($A160,JMP!$A$2:$A$1000,0),MATCH(AS$1,JMP!$AJ$1:$AU$1,0)),INDEX(Baseline!$B$2:$BD$2,1,MATCH(AS$1,Baseline!$B$1:$BD$1,0)))</f>
        <v>0</v>
      </c>
      <c r="AT160">
        <f>IFERROR(INDEX(JMP!$AJ$2:$AU$1000,MATCH($A160,JMP!$A$2:$A$1000,0),MATCH(AT$1,JMP!$AJ$1:$AU$1,0)),INDEX(Baseline!$B$2:$BD$2,1,MATCH(AT$1,Baseline!$B$1:$BD$1,0)))</f>
        <v>500</v>
      </c>
      <c r="AU160">
        <f>IFERROR(INDEX(JMP!$AJ$2:$AU$1000,MATCH($A160,JMP!$A$2:$A$1000,0),MATCH(AU$1,JMP!$AJ$1:$AU$1,0)),INDEX(Baseline!$B$2:$BD$2,1,MATCH(AU$1,Baseline!$B$1:$BD$1,0)))</f>
        <v>50</v>
      </c>
      <c r="AV160">
        <f>IFERROR(INDEX(JMP!$AJ$2:$AU$1000,MATCH($A160,JMP!$A$2:$A$1000,0),MATCH(AV$1,JMP!$AJ$1:$AU$1,0)),INDEX(Baseline!$B$2:$BD$2,1,MATCH(AV$1,Baseline!$B$1:$BD$1,0)))</f>
        <v>12.1</v>
      </c>
      <c r="AW160">
        <f>IFERROR(INDEX(JMP!$AJ$2:$AU$1000,MATCH($A160,JMP!$A$2:$A$1000,0),MATCH(AW$1,JMP!$AJ$1:$AU$1,0)),INDEX(Baseline!$B$2:$BD$2,1,MATCH(AW$1,Baseline!$B$1:$BD$1,0)))</f>
        <v>1.9961979999999998E-3</v>
      </c>
      <c r="AX160">
        <f>IFERROR(INDEX(JMP!$AJ$2:$AU$1000,MATCH($A160,JMP!$A$2:$A$1000,0),MATCH(AX$1,JMP!$AJ$1:$AU$1,0)),INDEX(Baseline!$B$2:$BD$2,1,MATCH(AX$1,Baseline!$B$1:$BD$1,0)))</f>
        <v>1.9961979999999998E-3</v>
      </c>
      <c r="AY160">
        <f>IFERROR(INDEX(JMP!$AJ$2:$AU$1000,MATCH($A160,JMP!$A$2:$A$1000,0),MATCH(AY$1,JMP!$AJ$1:$AU$1,0)),INDEX(Baseline!$B$2:$BD$2,1,MATCH(AY$1,Baseline!$B$1:$BD$1,0)))</f>
        <v>1.9607137E-2</v>
      </c>
      <c r="AZ160">
        <f>IFERROR(INDEX(JMP!$AJ$2:$AU$1000,MATCH($A160,JMP!$A$2:$A$1000,0),MATCH(AZ$1,JMP!$AJ$1:$AU$1,0)),INDEX(Baseline!$B$2:$BD$2,1,MATCH(AZ$1,Baseline!$B$1:$BD$1,0)))</f>
        <v>0</v>
      </c>
      <c r="BA160">
        <f>IFERROR(INDEX(JMP!$AJ$2:$AU$1000,MATCH($A160,JMP!$A$2:$A$1000,0),MATCH(BA$1,JMP!$AJ$1:$AU$1,0)),INDEX(Baseline!$B$2:$BD$2,1,MATCH(BA$1,Baseline!$B$1:$BD$1,0)))</f>
        <v>10</v>
      </c>
      <c r="BB160">
        <f>IFERROR(INDEX(JMP!$AJ$2:$AU$1000,MATCH($A160,JMP!$A$2:$A$1000,0),MATCH(BB$1,JMP!$AJ$1:$AU$1,0)),INDEX(Baseline!$B$2:$BD$2,1,MATCH(BB$1,Baseline!$B$1:$BD$1,0)))</f>
        <v>0</v>
      </c>
      <c r="BC160">
        <f>IFERROR(INDEX(JMP!$AJ$2:$AU$1000,MATCH($A160,JMP!$A$2:$A$1000,0),MATCH(BC$1,JMP!$AJ$1:$AU$1,0)),INDEX(Baseline!$B$2:$BD$2,1,MATCH(BC$1,Baseline!$B$1:$BD$1,0)))</f>
        <v>3</v>
      </c>
      <c r="BD160">
        <f>IFERROR(INDEX(JMP!$AJ$2:$AU$1000,MATCH($A160,JMP!$A$2:$A$1000,0),MATCH(BD$1,JMP!$AJ$1:$AU$1,0)),INDEX(Baseline!$B$2:$BD$2,1,MATCH(BD$1,Baseline!$B$1:$BD$1,0)))</f>
        <v>3.8</v>
      </c>
      <c r="BE160">
        <f>IFERROR(INDEX(JMP!$AJ$2:$AU$1000,MATCH($A160,JMP!$A$2:$A$1000,0),MATCH(BE$1,JMP!$AJ$1:$AU$1,0)),INDEX(Baseline!$B$2:$BE$2,1,MATCH(BE$1,Baseline!$B$1:$BE$1,0)))</f>
        <v>400000</v>
      </c>
      <c r="BF160" t="str">
        <f t="shared" si="10"/>
        <v>no</v>
      </c>
      <c r="BG160" t="str">
        <f t="shared" si="11"/>
        <v>yes</v>
      </c>
      <c r="BH160">
        <f t="shared" si="12"/>
        <v>0.5</v>
      </c>
      <c r="BI160">
        <f t="shared" si="13"/>
        <v>10</v>
      </c>
      <c r="BK160">
        <v>161</v>
      </c>
      <c r="BL160" t="str">
        <f t="shared" si="14"/>
        <v>fall</v>
      </c>
    </row>
    <row r="161" spans="1:64" x14ac:dyDescent="0.35">
      <c r="A161">
        <v>160</v>
      </c>
      <c r="B161">
        <f>IFERROR(INDEX(JMP!$AJ$2:$AU$1000,MATCH($A161,JMP!$A$2:$A$1000,0),MATCH(B$1,JMP!$AJ$1:$AU$1,0)),INDEX(Baseline!$B$2:$BD$2,1,MATCH(B$1,Baseline!$B$1:$BD$1,0)))</f>
        <v>0</v>
      </c>
      <c r="C161">
        <f>IFERROR(INDEX(JMP!$AJ$2:$AU$1000,MATCH($A161,JMP!$A$2:$A$1000,0),MATCH(C$1,JMP!$AJ$1:$AU$1,0)),INDEX(Baseline!$B$2:$BD$2,1,MATCH(C$1,Baseline!$B$1:$BD$1,0)))</f>
        <v>8760</v>
      </c>
      <c r="D161">
        <f>IFERROR(INDEX(JMP!$AJ$2:$AU$1000,MATCH($A161,JMP!$A$2:$A$1000,0),MATCH(D$1,JMP!$AJ$1:$AU$1,0)),INDEX(Baseline!$B$2:$BD$2,1,MATCH(D$1,Baseline!$B$1:$BD$1,0)))</f>
        <v>1</v>
      </c>
      <c r="E161">
        <f>IFERROR(INDEX(JMP!$AJ$2:$AU$1000,MATCH($A161,JMP!$A$2:$A$1000,0),MATCH(E$1,JMP!$AJ$1:$AU$1,0)),INDEX(Baseline!$B$2:$BD$2,1,MATCH(E$1,Baseline!$B$1:$BD$1,0)))</f>
        <v>1</v>
      </c>
      <c r="F161" t="str">
        <f>IFERROR(INDEX(JMP!$AJ$2:$AU$1000,MATCH($A161,JMP!$A$2:$A$1000,0),MATCH(F$1,JMP!$AJ$1:$AU$1,0)),INDEX(Baseline!$B$2:$BD$2,1,MATCH(F$1,Baseline!$B$1:$BD$1,0)))</f>
        <v>e344</v>
      </c>
      <c r="G161" t="str">
        <f>IFERROR(INDEX(JMP!$AJ$2:$AU$1000,MATCH($A161,JMP!$A$2:$A$1000,0),MATCH(G$1,JMP!$AJ$1:$AU$1,0)),INDEX(Baseline!$B$2:$BD$2,1,MATCH(G$1,Baseline!$B$1:$BD$1,0)))</f>
        <v>e340</v>
      </c>
      <c r="H161">
        <f>IFERROR(INDEX(JMP!$AJ$2:$AU$1000,MATCH($A161,JMP!$A$2:$A$1000,0),MATCH(H$1,JMP!$AJ$1:$AU$1,0)),INDEX(Baseline!$B$2:$BD$2,1,MATCH(H$1,Baseline!$B$1:$BD$1,0)))</f>
        <v>1.5</v>
      </c>
      <c r="I161">
        <f>IFERROR(INDEX(JMP!$AJ$2:$AU$1000,MATCH($A161,JMP!$A$2:$A$1000,0),MATCH(I$1,JMP!$AJ$1:$AU$1,0)),INDEX(Baseline!$B$2:$BD$2,1,MATCH(I$1,Baseline!$B$1:$BD$1,0)))</f>
        <v>0.42</v>
      </c>
      <c r="J161">
        <f>IFERROR(INDEX(JMP!$AJ$2:$AU$1000,MATCH($A161,JMP!$A$2:$A$1000,0),MATCH(J$1,JMP!$AJ$1:$AU$1,0)),INDEX(Baseline!$B$2:$BD$2,1,MATCH(J$1,Baseline!$B$1:$BD$1,0)))</f>
        <v>1</v>
      </c>
      <c r="K161">
        <f>IFERROR(INDEX(JMP!$AJ$2:$AU$1000,MATCH($A161,JMP!$A$2:$A$1000,0),MATCH(K$1,JMP!$AJ$1:$AU$1,0)),INDEX(Baseline!$B$2:$BD$2,1,MATCH(K$1,Baseline!$B$1:$BD$1,0)))</f>
        <v>0</v>
      </c>
      <c r="L161">
        <f>IFERROR(INDEX(JMP!$AJ$2:$AU$1000,MATCH($A161,JMP!$A$2:$A$1000,0),MATCH(L$1,JMP!$AJ$1:$AU$1,0)),INDEX(Baseline!$B$2:$BD$2,1,MATCH(L$1,Baseline!$B$1:$BD$1,0)))</f>
        <v>0.16319152162806966</v>
      </c>
      <c r="M161" t="b">
        <f>IFERROR(INDEX(JMP!$AJ$2:$AU$1000,MATCH($A161,JMP!$A$2:$A$1000,0),MATCH(M$1,JMP!$AJ$1:$AU$1,0)),INDEX(Baseline!$B$2:$BD$2,1,MATCH(M$1,Baseline!$B$1:$BD$1,0)))</f>
        <v>0</v>
      </c>
      <c r="N161" t="b">
        <f>IFERROR(INDEX(JMP!$AJ$2:$AU$1000,MATCH($A161,JMP!$A$2:$A$1000,0),MATCH(N$1,JMP!$AJ$1:$AU$1,0)),INDEX(Baseline!$B$2:$BD$2,1,MATCH(N$1,Baseline!$B$1:$BD$1,0)))</f>
        <v>0</v>
      </c>
      <c r="O161">
        <f>IFERROR(INDEX(JMP!$AJ$2:$AU$1000,MATCH($A161,JMP!$A$2:$A$1000,0),MATCH(O$1,JMP!$AJ$1:$AU$1,0)),INDEX(Baseline!$B$2:$BD$2,1,MATCH(O$1,Baseline!$B$1:$BD$1,0)))</f>
        <v>7</v>
      </c>
      <c r="P161">
        <f>IFERROR(INDEX(JMP!$AJ$2:$AU$1000,MATCH($A161,JMP!$A$2:$A$1000,0),MATCH(P$1,JMP!$AJ$1:$AU$1,0)),INDEX(Baseline!$B$2:$BD$2,1,MATCH(P$1,Baseline!$B$1:$BD$1,0)))</f>
        <v>200</v>
      </c>
      <c r="Q161">
        <f>IFERROR(INDEX(JMP!$AJ$2:$AU$1000,MATCH($A161,JMP!$A$2:$A$1000,0),MATCH(Q$1,JMP!$AJ$1:$AU$1,0)),INDEX(Baseline!$B$2:$BD$2,1,MATCH(Q$1,Baseline!$B$1:$BD$1,0)))</f>
        <v>10</v>
      </c>
      <c r="R161">
        <f>IFERROR(INDEX(JMP!$AJ$2:$AU$1000,MATCH($A161,JMP!$A$2:$A$1000,0),MATCH(R$1,JMP!$AJ$1:$AU$1,0)),INDEX(Baseline!$B$2:$BD$2,1,MATCH(R$1,Baseline!$B$1:$BD$1,0)))</f>
        <v>0</v>
      </c>
      <c r="S161">
        <f>IFERROR(INDEX(JMP!$AJ$2:$AU$1000,MATCH($A161,JMP!$A$2:$A$1000,0),MATCH(S$1,JMP!$AJ$1:$AU$1,0)),INDEX(Baseline!$B$2:$BD$2,1,MATCH(S$1,Baseline!$B$1:$BD$1,0)))</f>
        <v>1</v>
      </c>
      <c r="T161">
        <f>IFERROR(INDEX(JMP!$AJ$2:$AU$1000,MATCH($A161,JMP!$A$2:$A$1000,0),MATCH(T$1,JMP!$AJ$1:$AU$1,0)),INDEX(Baseline!$B$2:$BD$2,1,MATCH(T$1,Baseline!$B$1:$BD$1,0)))</f>
        <v>0</v>
      </c>
      <c r="U161" t="str">
        <f>IFERROR(INDEX(JMP!$AJ$2:$AU$1000,MATCH($A161,JMP!$A$2:$A$1000,0),MATCH(U$1,JMP!$AJ$1:$AU$1,0)),INDEX(Baseline!$B$2:$BD$2,1,MATCH(U$1,Baseline!$B$1:$BD$1,0)))</f>
        <v>Titan</v>
      </c>
      <c r="V161">
        <f>IFERROR(INDEX(JMP!$AJ$2:$AU$1000,MATCH($A161,JMP!$A$2:$A$1000,0),MATCH(V$1,JMP!$AJ$1:$AU$1,0)),INDEX(Baseline!$B$2:$BD$2,1,MATCH(V$1,Baseline!$B$1:$BD$1,0)))</f>
        <v>3</v>
      </c>
      <c r="W161">
        <f>IFERROR(INDEX(JMP!$AJ$2:$AU$1000,MATCH($A161,JMP!$A$2:$A$1000,0),MATCH(W$1,JMP!$AJ$1:$AU$1,0)),INDEX(Baseline!$B$2:$BD$2,1,MATCH(W$1,Baseline!$B$1:$BD$1,0)))</f>
        <v>0.37</v>
      </c>
      <c r="X161">
        <f>IFERROR(INDEX(JMP!$AJ$2:$AU$1000,MATCH($A161,JMP!$A$2:$A$1000,0),MATCH(X$1,JMP!$AJ$1:$AU$1,0)),INDEX(Baseline!$B$2:$BD$2,1,MATCH(X$1,Baseline!$B$1:$BD$1,0)))</f>
        <v>4</v>
      </c>
      <c r="Y161">
        <f>IFERROR(INDEX(JMP!$AJ$2:$AU$1000,MATCH($A161,JMP!$A$2:$A$1000,0),MATCH(Y$1,JMP!$AJ$1:$AU$1,0)),INDEX(Baseline!$B$2:$BD$2,1,MATCH(Y$1,Baseline!$B$1:$BD$1,0)))</f>
        <v>2</v>
      </c>
      <c r="Z161">
        <f>IFERROR(INDEX(JMP!$AJ$2:$AU$1000,MATCH($A161,JMP!$A$2:$A$1000,0),MATCH(Z$1,JMP!$AJ$1:$AU$1,0)),INDEX(Baseline!$B$2:$BD$2,1,MATCH(Z$1,Baseline!$B$1:$BD$1,0)))</f>
        <v>1970</v>
      </c>
      <c r="AA161">
        <f>IFERROR(INDEX(JMP!$AJ$2:$AU$1000,MATCH($A161,JMP!$A$2:$A$1000,0),MATCH(AA$1,JMP!$AJ$1:$AU$1,0)),INDEX(Baseline!$B$2:$BD$2,1,MATCH(AA$1,Baseline!$B$1:$BD$1,0)))</f>
        <v>1970</v>
      </c>
      <c r="AB161">
        <f>IFERROR(INDEX(JMP!$AJ$2:$AU$1000,MATCH($A161,JMP!$A$2:$A$1000,0),MATCH(AB$1,JMP!$AJ$1:$AU$1,0)),INDEX(Baseline!$B$2:$BD$2,1,MATCH(AB$1,Baseline!$B$1:$BD$1,0)))</f>
        <v>0</v>
      </c>
      <c r="AC161">
        <f>IFERROR(INDEX(JMP!$AJ$2:$AU$1000,MATCH($A161,JMP!$A$2:$A$1000,0),MATCH(AC$1,JMP!$AJ$1:$AU$1,0)),INDEX(Baseline!$B$2:$BD$2,1,MATCH(AC$1,Baseline!$B$1:$BD$1,0)))</f>
        <v>1</v>
      </c>
      <c r="AD161">
        <f>IFERROR(INDEX(JMP!$AJ$2:$AU$1000,MATCH($A161,JMP!$A$2:$A$1000,0),MATCH(AD$1,JMP!$AJ$1:$AU$1,0)),INDEX(Baseline!$B$2:$BD$2,1,MATCH(AD$1,Baseline!$B$1:$BD$1,0)))</f>
        <v>8</v>
      </c>
      <c r="AE161">
        <f>IFERROR(INDEX(JMP!$AJ$2:$AU$1000,MATCH($A161,JMP!$A$2:$A$1000,0),MATCH(AE$1,JMP!$AJ$1:$AU$1,0)),INDEX(Baseline!$B$2:$BD$2,1,MATCH(AE$1,Baseline!$B$1:$BD$1,0)))</f>
        <v>0.25</v>
      </c>
      <c r="AF161" t="str">
        <f>IFERROR(INDEX(JMP!$AJ$2:$AU$1000,MATCH($A161,JMP!$A$2:$A$1000,0),MATCH(AF$1,JMP!$AJ$1:$AU$1,0)),INDEX(Baseline!$B$2:$BD$2,1,MATCH(AF$1,Baseline!$B$1:$BD$1,0)))</f>
        <v>bwb</v>
      </c>
      <c r="AG161" t="str">
        <f>IFERROR(INDEX(JMP!$AJ$2:$AU$1000,MATCH($A161,JMP!$A$2:$A$1000,0),MATCH(AG$1,JMP!$AJ$1:$AU$1,0)),INDEX(Baseline!$B$2:$BD$2,1,MATCH(AG$1,Baseline!$B$1:$BD$1,0)))</f>
        <v>V-tail</v>
      </c>
      <c r="AH161">
        <f>IFERROR(INDEX(JMP!$AJ$2:$AU$1000,MATCH($A161,JMP!$A$2:$A$1000,0),MATCH(AH$1,JMP!$AJ$1:$AU$1,0)),INDEX(Baseline!$B$2:$BD$2,1,MATCH(AH$1,Baseline!$B$1:$BD$1,0)))</f>
        <v>0</v>
      </c>
      <c r="AI161">
        <f>IFERROR(INDEX(JMP!$AJ$2:$AU$1000,MATCH($A161,JMP!$A$2:$A$1000,0),MATCH(AI$1,JMP!$AJ$1:$AU$1,0)),INDEX(Baseline!$B$2:$BD$2,1,MATCH(AI$1,Baseline!$B$1:$BD$1,0)))</f>
        <v>724000000</v>
      </c>
      <c r="AJ161">
        <f>IFERROR(INDEX(JMP!$AJ$2:$AU$1000,MATCH($A161,JMP!$A$2:$A$1000,0),MATCH(AJ$1,JMP!$AJ$1:$AU$1,0)),INDEX(Baseline!$B$2:$BD$2,1,MATCH(AJ$1,Baseline!$B$1:$BD$1,0)))</f>
        <v>54500000</v>
      </c>
      <c r="AK161">
        <f>IFERROR(INDEX(JMP!$AJ$2:$AU$1000,MATCH($A161,JMP!$A$2:$A$1000,0),MATCH(AK$1,JMP!$AJ$1:$AU$1,0)),INDEX(Baseline!$B$2:$BD$2,1,MATCH(AK$1,Baseline!$B$1:$BD$1,0)))</f>
        <v>30</v>
      </c>
      <c r="AL161">
        <f>IFERROR(INDEX(JMP!$AJ$2:$AU$1000,MATCH($A161,JMP!$A$2:$A$1000,0),MATCH(AL$1,JMP!$AJ$1:$AU$1,0)),INDEX(Baseline!$B$2:$BD$2,1,MATCH(AL$1,Baseline!$B$1:$BD$1,0)))</f>
        <v>3.1938364145593798E-2</v>
      </c>
      <c r="AM161">
        <f>IFERROR(INDEX(JMP!$AJ$2:$AU$1000,MATCH($A161,JMP!$A$2:$A$1000,0),MATCH(AM$1,JMP!$AJ$1:$AU$1,0)),INDEX(Baseline!$B$2:$BD$2,1,MATCH(AM$1,Baseline!$B$1:$BD$1,0)))</f>
        <v>11.095238095238095</v>
      </c>
      <c r="AN161">
        <f>IFERROR(INDEX(JMP!$AJ$2:$AU$1000,MATCH($A161,JMP!$A$2:$A$1000,0),MATCH(AN$1,JMP!$AJ$1:$AU$1,0)),INDEX(Baseline!$B$2:$BD$2,1,MATCH(AN$1,Baseline!$B$1:$BD$1,0)))</f>
        <v>2.8726844919786001</v>
      </c>
      <c r="AO161">
        <f>IFERROR(INDEX(JMP!$AJ$2:$AU$1000,MATCH($A161,JMP!$A$2:$A$1000,0),MATCH(AO$1,JMP!$AJ$1:$AU$1,0)),INDEX(Baseline!$B$2:$BD$2,1,MATCH(AO$1,Baseline!$B$1:$BD$1,0)))</f>
        <v>1.41868119396209</v>
      </c>
      <c r="AP161">
        <f>IFERROR(INDEX(JMP!$AJ$2:$AU$1000,MATCH($A161,JMP!$A$2:$A$1000,0),MATCH(AP$1,JMP!$AJ$1:$AU$1,0)),INDEX(Baseline!$B$2:$BD$2,1,MATCH(AP$1,Baseline!$B$1:$BD$1,0)))</f>
        <v>0</v>
      </c>
      <c r="AQ161">
        <f>IFERROR(INDEX(JMP!$AJ$2:$AU$1000,MATCH($A161,JMP!$A$2:$A$1000,0),MATCH(AQ$1,JMP!$AJ$1:$AU$1,0)),INDEX(Baseline!$B$2:$BD$2,1,MATCH(AQ$1,Baseline!$B$1:$BD$1,0)))</f>
        <v>0.35</v>
      </c>
      <c r="AR161">
        <f>IFERROR(INDEX(JMP!$AJ$2:$AU$1000,MATCH($A161,JMP!$A$2:$A$1000,0),MATCH(AR$1,JMP!$AJ$1:$AU$1,0)),INDEX(Baseline!$B$2:$BD$2,1,MATCH(AR$1,Baseline!$B$1:$BD$1,0)))</f>
        <v>0</v>
      </c>
      <c r="AS161">
        <f>IFERROR(INDEX(JMP!$AJ$2:$AU$1000,MATCH($A161,JMP!$A$2:$A$1000,0),MATCH(AS$1,JMP!$AJ$1:$AU$1,0)),INDEX(Baseline!$B$2:$BD$2,1,MATCH(AS$1,Baseline!$B$1:$BD$1,0)))</f>
        <v>0</v>
      </c>
      <c r="AT161">
        <f>IFERROR(INDEX(JMP!$AJ$2:$AU$1000,MATCH($A161,JMP!$A$2:$A$1000,0),MATCH(AT$1,JMP!$AJ$1:$AU$1,0)),INDEX(Baseline!$B$2:$BD$2,1,MATCH(AT$1,Baseline!$B$1:$BD$1,0)))</f>
        <v>500</v>
      </c>
      <c r="AU161">
        <f>IFERROR(INDEX(JMP!$AJ$2:$AU$1000,MATCH($A161,JMP!$A$2:$A$1000,0),MATCH(AU$1,JMP!$AJ$1:$AU$1,0)),INDEX(Baseline!$B$2:$BD$2,1,MATCH(AU$1,Baseline!$B$1:$BD$1,0)))</f>
        <v>50</v>
      </c>
      <c r="AV161">
        <f>IFERROR(INDEX(JMP!$AJ$2:$AU$1000,MATCH($A161,JMP!$A$2:$A$1000,0),MATCH(AV$1,JMP!$AJ$1:$AU$1,0)),INDEX(Baseline!$B$2:$BD$2,1,MATCH(AV$1,Baseline!$B$1:$BD$1,0)))</f>
        <v>12.1</v>
      </c>
      <c r="AW161">
        <f>IFERROR(INDEX(JMP!$AJ$2:$AU$1000,MATCH($A161,JMP!$A$2:$A$1000,0),MATCH(AW$1,JMP!$AJ$1:$AU$1,0)),INDEX(Baseline!$B$2:$BD$2,1,MATCH(AW$1,Baseline!$B$1:$BD$1,0)))</f>
        <v>1.9961979999999998E-3</v>
      </c>
      <c r="AX161">
        <f>IFERROR(INDEX(JMP!$AJ$2:$AU$1000,MATCH($A161,JMP!$A$2:$A$1000,0),MATCH(AX$1,JMP!$AJ$1:$AU$1,0)),INDEX(Baseline!$B$2:$BD$2,1,MATCH(AX$1,Baseline!$B$1:$BD$1,0)))</f>
        <v>1.9961979999999998E-3</v>
      </c>
      <c r="AY161">
        <f>IFERROR(INDEX(JMP!$AJ$2:$AU$1000,MATCH($A161,JMP!$A$2:$A$1000,0),MATCH(AY$1,JMP!$AJ$1:$AU$1,0)),INDEX(Baseline!$B$2:$BD$2,1,MATCH(AY$1,Baseline!$B$1:$BD$1,0)))</f>
        <v>1.9607137E-2</v>
      </c>
      <c r="AZ161">
        <f>IFERROR(INDEX(JMP!$AJ$2:$AU$1000,MATCH($A161,JMP!$A$2:$A$1000,0),MATCH(AZ$1,JMP!$AJ$1:$AU$1,0)),INDEX(Baseline!$B$2:$BD$2,1,MATCH(AZ$1,Baseline!$B$1:$BD$1,0)))</f>
        <v>1</v>
      </c>
      <c r="BA161">
        <f>IFERROR(INDEX(JMP!$AJ$2:$AU$1000,MATCH($A161,JMP!$A$2:$A$1000,0),MATCH(BA$1,JMP!$AJ$1:$AU$1,0)),INDEX(Baseline!$B$2:$BD$2,1,MATCH(BA$1,Baseline!$B$1:$BD$1,0)))</f>
        <v>55</v>
      </c>
      <c r="BB161">
        <f>IFERROR(INDEX(JMP!$AJ$2:$AU$1000,MATCH($A161,JMP!$A$2:$A$1000,0),MATCH(BB$1,JMP!$AJ$1:$AU$1,0)),INDEX(Baseline!$B$2:$BD$2,1,MATCH(BB$1,Baseline!$B$1:$BD$1,0)))</f>
        <v>0</v>
      </c>
      <c r="BC161">
        <f>IFERROR(INDEX(JMP!$AJ$2:$AU$1000,MATCH($A161,JMP!$A$2:$A$1000,0),MATCH(BC$1,JMP!$AJ$1:$AU$1,0)),INDEX(Baseline!$B$2:$BD$2,1,MATCH(BC$1,Baseline!$B$1:$BD$1,0)))</f>
        <v>3</v>
      </c>
      <c r="BD161">
        <f>IFERROR(INDEX(JMP!$AJ$2:$AU$1000,MATCH($A161,JMP!$A$2:$A$1000,0),MATCH(BD$1,JMP!$AJ$1:$AU$1,0)),INDEX(Baseline!$B$2:$BD$2,1,MATCH(BD$1,Baseline!$B$1:$BD$1,0)))</f>
        <v>2</v>
      </c>
      <c r="BE161">
        <f>IFERROR(INDEX(JMP!$AJ$2:$AU$1000,MATCH($A161,JMP!$A$2:$A$1000,0),MATCH(BE$1,JMP!$AJ$1:$AU$1,0)),INDEX(Baseline!$B$2:$BE$2,1,MATCH(BE$1,Baseline!$B$1:$BE$1,0)))</f>
        <v>400000</v>
      </c>
      <c r="BF161" t="str">
        <f t="shared" si="10"/>
        <v>yes</v>
      </c>
      <c r="BG161" t="str">
        <f t="shared" si="11"/>
        <v>no</v>
      </c>
      <c r="BH161">
        <f t="shared" si="12"/>
        <v>0.25</v>
      </c>
      <c r="BI161">
        <f t="shared" si="13"/>
        <v>30</v>
      </c>
      <c r="BK161">
        <v>162</v>
      </c>
      <c r="BL161" t="str">
        <f t="shared" si="14"/>
        <v>fall</v>
      </c>
    </row>
    <row r="162" spans="1:64" x14ac:dyDescent="0.35">
      <c r="A162">
        <v>161</v>
      </c>
      <c r="B162">
        <f>IFERROR(INDEX(JMP!$AJ$2:$AU$1000,MATCH($A162,JMP!$A$2:$A$1000,0),MATCH(B$1,JMP!$AJ$1:$AU$1,0)),INDEX(Baseline!$B$2:$BD$2,1,MATCH(B$1,Baseline!$B$1:$BD$1,0)))</f>
        <v>0</v>
      </c>
      <c r="C162">
        <f>IFERROR(INDEX(JMP!$AJ$2:$AU$1000,MATCH($A162,JMP!$A$2:$A$1000,0),MATCH(C$1,JMP!$AJ$1:$AU$1,0)),INDEX(Baseline!$B$2:$BD$2,1,MATCH(C$1,Baseline!$B$1:$BD$1,0)))</f>
        <v>8760</v>
      </c>
      <c r="D162">
        <f>IFERROR(INDEX(JMP!$AJ$2:$AU$1000,MATCH($A162,JMP!$A$2:$A$1000,0),MATCH(D$1,JMP!$AJ$1:$AU$1,0)),INDEX(Baseline!$B$2:$BD$2,1,MATCH(D$1,Baseline!$B$1:$BD$1,0)))</f>
        <v>1</v>
      </c>
      <c r="E162">
        <f>IFERROR(INDEX(JMP!$AJ$2:$AU$1000,MATCH($A162,JMP!$A$2:$A$1000,0),MATCH(E$1,JMP!$AJ$1:$AU$1,0)),INDEX(Baseline!$B$2:$BD$2,1,MATCH(E$1,Baseline!$B$1:$BD$1,0)))</f>
        <v>1</v>
      </c>
      <c r="F162" t="str">
        <f>IFERROR(INDEX(JMP!$AJ$2:$AU$1000,MATCH($A162,JMP!$A$2:$A$1000,0),MATCH(F$1,JMP!$AJ$1:$AU$1,0)),INDEX(Baseline!$B$2:$BD$2,1,MATCH(F$1,Baseline!$B$1:$BD$1,0)))</f>
        <v>e344</v>
      </c>
      <c r="G162" t="str">
        <f>IFERROR(INDEX(JMP!$AJ$2:$AU$1000,MATCH($A162,JMP!$A$2:$A$1000,0),MATCH(G$1,JMP!$AJ$1:$AU$1,0)),INDEX(Baseline!$B$2:$BD$2,1,MATCH(G$1,Baseline!$B$1:$BD$1,0)))</f>
        <v>e340</v>
      </c>
      <c r="H162">
        <f>IFERROR(INDEX(JMP!$AJ$2:$AU$1000,MATCH($A162,JMP!$A$2:$A$1000,0),MATCH(H$1,JMP!$AJ$1:$AU$1,0)),INDEX(Baseline!$B$2:$BD$2,1,MATCH(H$1,Baseline!$B$1:$BD$1,0)))</f>
        <v>1.5</v>
      </c>
      <c r="I162">
        <f>IFERROR(INDEX(JMP!$AJ$2:$AU$1000,MATCH($A162,JMP!$A$2:$A$1000,0),MATCH(I$1,JMP!$AJ$1:$AU$1,0)),INDEX(Baseline!$B$2:$BD$2,1,MATCH(I$1,Baseline!$B$1:$BD$1,0)))</f>
        <v>0.42</v>
      </c>
      <c r="J162">
        <f>IFERROR(INDEX(JMP!$AJ$2:$AU$1000,MATCH($A162,JMP!$A$2:$A$1000,0),MATCH(J$1,JMP!$AJ$1:$AU$1,0)),INDEX(Baseline!$B$2:$BD$2,1,MATCH(J$1,Baseline!$B$1:$BD$1,0)))</f>
        <v>1</v>
      </c>
      <c r="K162">
        <f>IFERROR(INDEX(JMP!$AJ$2:$AU$1000,MATCH($A162,JMP!$A$2:$A$1000,0),MATCH(K$1,JMP!$AJ$1:$AU$1,0)),INDEX(Baseline!$B$2:$BD$2,1,MATCH(K$1,Baseline!$B$1:$BD$1,0)))</f>
        <v>0</v>
      </c>
      <c r="L162">
        <f>IFERROR(INDEX(JMP!$AJ$2:$AU$1000,MATCH($A162,JMP!$A$2:$A$1000,0),MATCH(L$1,JMP!$AJ$1:$AU$1,0)),INDEX(Baseline!$B$2:$BD$2,1,MATCH(L$1,Baseline!$B$1:$BD$1,0)))</f>
        <v>6.9391697700934563E-2</v>
      </c>
      <c r="M162" t="b">
        <f>IFERROR(INDEX(JMP!$AJ$2:$AU$1000,MATCH($A162,JMP!$A$2:$A$1000,0),MATCH(M$1,JMP!$AJ$1:$AU$1,0)),INDEX(Baseline!$B$2:$BD$2,1,MATCH(M$1,Baseline!$B$1:$BD$1,0)))</f>
        <v>0</v>
      </c>
      <c r="N162" t="b">
        <f>IFERROR(INDEX(JMP!$AJ$2:$AU$1000,MATCH($A162,JMP!$A$2:$A$1000,0),MATCH(N$1,JMP!$AJ$1:$AU$1,0)),INDEX(Baseline!$B$2:$BD$2,1,MATCH(N$1,Baseline!$B$1:$BD$1,0)))</f>
        <v>0</v>
      </c>
      <c r="O162">
        <f>IFERROR(INDEX(JMP!$AJ$2:$AU$1000,MATCH($A162,JMP!$A$2:$A$1000,0),MATCH(O$1,JMP!$AJ$1:$AU$1,0)),INDEX(Baseline!$B$2:$BD$2,1,MATCH(O$1,Baseline!$B$1:$BD$1,0)))</f>
        <v>7</v>
      </c>
      <c r="P162">
        <f>IFERROR(INDEX(JMP!$AJ$2:$AU$1000,MATCH($A162,JMP!$A$2:$A$1000,0),MATCH(P$1,JMP!$AJ$1:$AU$1,0)),INDEX(Baseline!$B$2:$BD$2,1,MATCH(P$1,Baseline!$B$1:$BD$1,0)))</f>
        <v>200</v>
      </c>
      <c r="Q162">
        <f>IFERROR(INDEX(JMP!$AJ$2:$AU$1000,MATCH($A162,JMP!$A$2:$A$1000,0),MATCH(Q$1,JMP!$AJ$1:$AU$1,0)),INDEX(Baseline!$B$2:$BD$2,1,MATCH(Q$1,Baseline!$B$1:$BD$1,0)))</f>
        <v>10</v>
      </c>
      <c r="R162">
        <f>IFERROR(INDEX(JMP!$AJ$2:$AU$1000,MATCH($A162,JMP!$A$2:$A$1000,0),MATCH(R$1,JMP!$AJ$1:$AU$1,0)),INDEX(Baseline!$B$2:$BD$2,1,MATCH(R$1,Baseline!$B$1:$BD$1,0)))</f>
        <v>0</v>
      </c>
      <c r="S162">
        <f>IFERROR(INDEX(JMP!$AJ$2:$AU$1000,MATCH($A162,JMP!$A$2:$A$1000,0),MATCH(S$1,JMP!$AJ$1:$AU$1,0)),INDEX(Baseline!$B$2:$BD$2,1,MATCH(S$1,Baseline!$B$1:$BD$1,0)))</f>
        <v>1</v>
      </c>
      <c r="T162">
        <f>IFERROR(INDEX(JMP!$AJ$2:$AU$1000,MATCH($A162,JMP!$A$2:$A$1000,0),MATCH(T$1,JMP!$AJ$1:$AU$1,0)),INDEX(Baseline!$B$2:$BD$2,1,MATCH(T$1,Baseline!$B$1:$BD$1,0)))</f>
        <v>0</v>
      </c>
      <c r="U162" t="str">
        <f>IFERROR(INDEX(JMP!$AJ$2:$AU$1000,MATCH($A162,JMP!$A$2:$A$1000,0),MATCH(U$1,JMP!$AJ$1:$AU$1,0)),INDEX(Baseline!$B$2:$BD$2,1,MATCH(U$1,Baseline!$B$1:$BD$1,0)))</f>
        <v>Titan</v>
      </c>
      <c r="V162">
        <f>IFERROR(INDEX(JMP!$AJ$2:$AU$1000,MATCH($A162,JMP!$A$2:$A$1000,0),MATCH(V$1,JMP!$AJ$1:$AU$1,0)),INDEX(Baseline!$B$2:$BD$2,1,MATCH(V$1,Baseline!$B$1:$BD$1,0)))</f>
        <v>3</v>
      </c>
      <c r="W162">
        <f>IFERROR(INDEX(JMP!$AJ$2:$AU$1000,MATCH($A162,JMP!$A$2:$A$1000,0),MATCH(W$1,JMP!$AJ$1:$AU$1,0)),INDEX(Baseline!$B$2:$BD$2,1,MATCH(W$1,Baseline!$B$1:$BD$1,0)))</f>
        <v>0.37</v>
      </c>
      <c r="X162">
        <f>IFERROR(INDEX(JMP!$AJ$2:$AU$1000,MATCH($A162,JMP!$A$2:$A$1000,0),MATCH(X$1,JMP!$AJ$1:$AU$1,0)),INDEX(Baseline!$B$2:$BD$2,1,MATCH(X$1,Baseline!$B$1:$BD$1,0)))</f>
        <v>4</v>
      </c>
      <c r="Y162">
        <f>IFERROR(INDEX(JMP!$AJ$2:$AU$1000,MATCH($A162,JMP!$A$2:$A$1000,0),MATCH(Y$1,JMP!$AJ$1:$AU$1,0)),INDEX(Baseline!$B$2:$BD$2,1,MATCH(Y$1,Baseline!$B$1:$BD$1,0)))</f>
        <v>2</v>
      </c>
      <c r="Z162">
        <f>IFERROR(INDEX(JMP!$AJ$2:$AU$1000,MATCH($A162,JMP!$A$2:$A$1000,0),MATCH(Z$1,JMP!$AJ$1:$AU$1,0)),INDEX(Baseline!$B$2:$BD$2,1,MATCH(Z$1,Baseline!$B$1:$BD$1,0)))</f>
        <v>1970</v>
      </c>
      <c r="AA162">
        <f>IFERROR(INDEX(JMP!$AJ$2:$AU$1000,MATCH($A162,JMP!$A$2:$A$1000,0),MATCH(AA$1,JMP!$AJ$1:$AU$1,0)),INDEX(Baseline!$B$2:$BD$2,1,MATCH(AA$1,Baseline!$B$1:$BD$1,0)))</f>
        <v>1970</v>
      </c>
      <c r="AB162">
        <f>IFERROR(INDEX(JMP!$AJ$2:$AU$1000,MATCH($A162,JMP!$A$2:$A$1000,0),MATCH(AB$1,JMP!$AJ$1:$AU$1,0)),INDEX(Baseline!$B$2:$BD$2,1,MATCH(AB$1,Baseline!$B$1:$BD$1,0)))</f>
        <v>0</v>
      </c>
      <c r="AC162">
        <f>IFERROR(INDEX(JMP!$AJ$2:$AU$1000,MATCH($A162,JMP!$A$2:$A$1000,0),MATCH(AC$1,JMP!$AJ$1:$AU$1,0)),INDEX(Baseline!$B$2:$BD$2,1,MATCH(AC$1,Baseline!$B$1:$BD$1,0)))</f>
        <v>1</v>
      </c>
      <c r="AD162">
        <f>IFERROR(INDEX(JMP!$AJ$2:$AU$1000,MATCH($A162,JMP!$A$2:$A$1000,0),MATCH(AD$1,JMP!$AJ$1:$AU$1,0)),INDEX(Baseline!$B$2:$BD$2,1,MATCH(AD$1,Baseline!$B$1:$BD$1,0)))</f>
        <v>8</v>
      </c>
      <c r="AE162">
        <f>IFERROR(INDEX(JMP!$AJ$2:$AU$1000,MATCH($A162,JMP!$A$2:$A$1000,0),MATCH(AE$1,JMP!$AJ$1:$AU$1,0)),INDEX(Baseline!$B$2:$BD$2,1,MATCH(AE$1,Baseline!$B$1:$BD$1,0)))</f>
        <v>0.625</v>
      </c>
      <c r="AF162" t="str">
        <f>IFERROR(INDEX(JMP!$AJ$2:$AU$1000,MATCH($A162,JMP!$A$2:$A$1000,0),MATCH(AF$1,JMP!$AJ$1:$AU$1,0)),INDEX(Baseline!$B$2:$BD$2,1,MATCH(AF$1,Baseline!$B$1:$BD$1,0)))</f>
        <v>bwb</v>
      </c>
      <c r="AG162" t="str">
        <f>IFERROR(INDEX(JMP!$AJ$2:$AU$1000,MATCH($A162,JMP!$A$2:$A$1000,0),MATCH(AG$1,JMP!$AJ$1:$AU$1,0)),INDEX(Baseline!$B$2:$BD$2,1,MATCH(AG$1,Baseline!$B$1:$BD$1,0)))</f>
        <v>V-tail</v>
      </c>
      <c r="AH162">
        <f>IFERROR(INDEX(JMP!$AJ$2:$AU$1000,MATCH($A162,JMP!$A$2:$A$1000,0),MATCH(AH$1,JMP!$AJ$1:$AU$1,0)),INDEX(Baseline!$B$2:$BD$2,1,MATCH(AH$1,Baseline!$B$1:$BD$1,0)))</f>
        <v>0</v>
      </c>
      <c r="AI162">
        <f>IFERROR(INDEX(JMP!$AJ$2:$AU$1000,MATCH($A162,JMP!$A$2:$A$1000,0),MATCH(AI$1,JMP!$AJ$1:$AU$1,0)),INDEX(Baseline!$B$2:$BD$2,1,MATCH(AI$1,Baseline!$B$1:$BD$1,0)))</f>
        <v>724000000</v>
      </c>
      <c r="AJ162">
        <f>IFERROR(INDEX(JMP!$AJ$2:$AU$1000,MATCH($A162,JMP!$A$2:$A$1000,0),MATCH(AJ$1,JMP!$AJ$1:$AU$1,0)),INDEX(Baseline!$B$2:$BD$2,1,MATCH(AJ$1,Baseline!$B$1:$BD$1,0)))</f>
        <v>54500000</v>
      </c>
      <c r="AK162">
        <f>IFERROR(INDEX(JMP!$AJ$2:$AU$1000,MATCH($A162,JMP!$A$2:$A$1000,0),MATCH(AK$1,JMP!$AJ$1:$AU$1,0)),INDEX(Baseline!$B$2:$BD$2,1,MATCH(AK$1,Baseline!$B$1:$BD$1,0)))</f>
        <v>30</v>
      </c>
      <c r="AL162">
        <f>IFERROR(INDEX(JMP!$AJ$2:$AU$1000,MATCH($A162,JMP!$A$2:$A$1000,0),MATCH(AL$1,JMP!$AJ$1:$AU$1,0)),INDEX(Baseline!$B$2:$BD$2,1,MATCH(AL$1,Baseline!$B$1:$BD$1,0)))</f>
        <v>8.6612805427428718E-3</v>
      </c>
      <c r="AM162">
        <f>IFERROR(INDEX(JMP!$AJ$2:$AU$1000,MATCH($A162,JMP!$A$2:$A$1000,0),MATCH(AM$1,JMP!$AJ$1:$AU$1,0)),INDEX(Baseline!$B$2:$BD$2,1,MATCH(AM$1,Baseline!$B$1:$BD$1,0)))</f>
        <v>5.1904761904761898</v>
      </c>
      <c r="AN162">
        <f>IFERROR(INDEX(JMP!$AJ$2:$AU$1000,MATCH($A162,JMP!$A$2:$A$1000,0),MATCH(AN$1,JMP!$AJ$1:$AU$1,0)),INDEX(Baseline!$B$2:$BD$2,1,MATCH(AN$1,Baseline!$B$1:$BD$1,0)))</f>
        <v>2.8726844919786001</v>
      </c>
      <c r="AO162">
        <f>IFERROR(INDEX(JMP!$AJ$2:$AU$1000,MATCH($A162,JMP!$A$2:$A$1000,0),MATCH(AO$1,JMP!$AJ$1:$AU$1,0)),INDEX(Baseline!$B$2:$BD$2,1,MATCH(AO$1,Baseline!$B$1:$BD$1,0)))</f>
        <v>1.0521885521885503</v>
      </c>
      <c r="AP162">
        <f>IFERROR(INDEX(JMP!$AJ$2:$AU$1000,MATCH($A162,JMP!$A$2:$A$1000,0),MATCH(AP$1,JMP!$AJ$1:$AU$1,0)),INDEX(Baseline!$B$2:$BD$2,1,MATCH(AP$1,Baseline!$B$1:$BD$1,0)))</f>
        <v>0</v>
      </c>
      <c r="AQ162">
        <f>IFERROR(INDEX(JMP!$AJ$2:$AU$1000,MATCH($A162,JMP!$A$2:$A$1000,0),MATCH(AQ$1,JMP!$AJ$1:$AU$1,0)),INDEX(Baseline!$B$2:$BD$2,1,MATCH(AQ$1,Baseline!$B$1:$BD$1,0)))</f>
        <v>0.35</v>
      </c>
      <c r="AR162">
        <f>IFERROR(INDEX(JMP!$AJ$2:$AU$1000,MATCH($A162,JMP!$A$2:$A$1000,0),MATCH(AR$1,JMP!$AJ$1:$AU$1,0)),INDEX(Baseline!$B$2:$BD$2,1,MATCH(AR$1,Baseline!$B$1:$BD$1,0)))</f>
        <v>0</v>
      </c>
      <c r="AS162">
        <f>IFERROR(INDEX(JMP!$AJ$2:$AU$1000,MATCH($A162,JMP!$A$2:$A$1000,0),MATCH(AS$1,JMP!$AJ$1:$AU$1,0)),INDEX(Baseline!$B$2:$BD$2,1,MATCH(AS$1,Baseline!$B$1:$BD$1,0)))</f>
        <v>0</v>
      </c>
      <c r="AT162">
        <f>IFERROR(INDEX(JMP!$AJ$2:$AU$1000,MATCH($A162,JMP!$A$2:$A$1000,0),MATCH(AT$1,JMP!$AJ$1:$AU$1,0)),INDEX(Baseline!$B$2:$BD$2,1,MATCH(AT$1,Baseline!$B$1:$BD$1,0)))</f>
        <v>500</v>
      </c>
      <c r="AU162">
        <f>IFERROR(INDEX(JMP!$AJ$2:$AU$1000,MATCH($A162,JMP!$A$2:$A$1000,0),MATCH(AU$1,JMP!$AJ$1:$AU$1,0)),INDEX(Baseline!$B$2:$BD$2,1,MATCH(AU$1,Baseline!$B$1:$BD$1,0)))</f>
        <v>50</v>
      </c>
      <c r="AV162">
        <f>IFERROR(INDEX(JMP!$AJ$2:$AU$1000,MATCH($A162,JMP!$A$2:$A$1000,0),MATCH(AV$1,JMP!$AJ$1:$AU$1,0)),INDEX(Baseline!$B$2:$BD$2,1,MATCH(AV$1,Baseline!$B$1:$BD$1,0)))</f>
        <v>12.1</v>
      </c>
      <c r="AW162">
        <f>IFERROR(INDEX(JMP!$AJ$2:$AU$1000,MATCH($A162,JMP!$A$2:$A$1000,0),MATCH(AW$1,JMP!$AJ$1:$AU$1,0)),INDEX(Baseline!$B$2:$BD$2,1,MATCH(AW$1,Baseline!$B$1:$BD$1,0)))</f>
        <v>1.9961979999999998E-3</v>
      </c>
      <c r="AX162">
        <f>IFERROR(INDEX(JMP!$AJ$2:$AU$1000,MATCH($A162,JMP!$A$2:$A$1000,0),MATCH(AX$1,JMP!$AJ$1:$AU$1,0)),INDEX(Baseline!$B$2:$BD$2,1,MATCH(AX$1,Baseline!$B$1:$BD$1,0)))</f>
        <v>1.9961979999999998E-3</v>
      </c>
      <c r="AY162">
        <f>IFERROR(INDEX(JMP!$AJ$2:$AU$1000,MATCH($A162,JMP!$A$2:$A$1000,0),MATCH(AY$1,JMP!$AJ$1:$AU$1,0)),INDEX(Baseline!$B$2:$BD$2,1,MATCH(AY$1,Baseline!$B$1:$BD$1,0)))</f>
        <v>1.9607137E-2</v>
      </c>
      <c r="AZ162">
        <f>IFERROR(INDEX(JMP!$AJ$2:$AU$1000,MATCH($A162,JMP!$A$2:$A$1000,0),MATCH(AZ$1,JMP!$AJ$1:$AU$1,0)),INDEX(Baseline!$B$2:$BD$2,1,MATCH(AZ$1,Baseline!$B$1:$BD$1,0)))</f>
        <v>0</v>
      </c>
      <c r="BA162">
        <f>IFERROR(INDEX(JMP!$AJ$2:$AU$1000,MATCH($A162,JMP!$A$2:$A$1000,0),MATCH(BA$1,JMP!$AJ$1:$AU$1,0)),INDEX(Baseline!$B$2:$BD$2,1,MATCH(BA$1,Baseline!$B$1:$BD$1,0)))</f>
        <v>100</v>
      </c>
      <c r="BB162">
        <f>IFERROR(INDEX(JMP!$AJ$2:$AU$1000,MATCH($A162,JMP!$A$2:$A$1000,0),MATCH(BB$1,JMP!$AJ$1:$AU$1,0)),INDEX(Baseline!$B$2:$BD$2,1,MATCH(BB$1,Baseline!$B$1:$BD$1,0)))</f>
        <v>0</v>
      </c>
      <c r="BC162">
        <f>IFERROR(INDEX(JMP!$AJ$2:$AU$1000,MATCH($A162,JMP!$A$2:$A$1000,0),MATCH(BC$1,JMP!$AJ$1:$AU$1,0)),INDEX(Baseline!$B$2:$BD$2,1,MATCH(BC$1,Baseline!$B$1:$BD$1,0)))</f>
        <v>3</v>
      </c>
      <c r="BD162">
        <f>IFERROR(INDEX(JMP!$AJ$2:$AU$1000,MATCH($A162,JMP!$A$2:$A$1000,0),MATCH(BD$1,JMP!$AJ$1:$AU$1,0)),INDEX(Baseline!$B$2:$BD$2,1,MATCH(BD$1,Baseline!$B$1:$BD$1,0)))</f>
        <v>2</v>
      </c>
      <c r="BE162">
        <f>IFERROR(INDEX(JMP!$AJ$2:$AU$1000,MATCH($A162,JMP!$A$2:$A$1000,0),MATCH(BE$1,JMP!$AJ$1:$AU$1,0)),INDEX(Baseline!$B$2:$BE$2,1,MATCH(BE$1,Baseline!$B$1:$BE$1,0)))</f>
        <v>400000</v>
      </c>
      <c r="BF162" t="str">
        <f t="shared" si="10"/>
        <v>no</v>
      </c>
      <c r="BG162" t="str">
        <f t="shared" si="11"/>
        <v>no</v>
      </c>
      <c r="BH162">
        <f t="shared" si="12"/>
        <v>0.5</v>
      </c>
      <c r="BI162">
        <f t="shared" si="13"/>
        <v>100</v>
      </c>
      <c r="BK162">
        <v>163</v>
      </c>
      <c r="BL162" t="str">
        <f t="shared" si="14"/>
        <v>fall</v>
      </c>
    </row>
    <row r="163" spans="1:64" x14ac:dyDescent="0.35">
      <c r="A163">
        <v>162</v>
      </c>
      <c r="B163">
        <f>IFERROR(INDEX(JMP!$AJ$2:$AU$1000,MATCH($A163,JMP!$A$2:$A$1000,0),MATCH(B$1,JMP!$AJ$1:$AU$1,0)),INDEX(Baseline!$B$2:$BD$2,1,MATCH(B$1,Baseline!$B$1:$BD$1,0)))</f>
        <v>0</v>
      </c>
      <c r="C163">
        <f>IFERROR(INDEX(JMP!$AJ$2:$AU$1000,MATCH($A163,JMP!$A$2:$A$1000,0),MATCH(C$1,JMP!$AJ$1:$AU$1,0)),INDEX(Baseline!$B$2:$BD$2,1,MATCH(C$1,Baseline!$B$1:$BD$1,0)))</f>
        <v>8760</v>
      </c>
      <c r="D163">
        <f>IFERROR(INDEX(JMP!$AJ$2:$AU$1000,MATCH($A163,JMP!$A$2:$A$1000,0),MATCH(D$1,JMP!$AJ$1:$AU$1,0)),INDEX(Baseline!$B$2:$BD$2,1,MATCH(D$1,Baseline!$B$1:$BD$1,0)))</f>
        <v>1</v>
      </c>
      <c r="E163">
        <f>IFERROR(INDEX(JMP!$AJ$2:$AU$1000,MATCH($A163,JMP!$A$2:$A$1000,0),MATCH(E$1,JMP!$AJ$1:$AU$1,0)),INDEX(Baseline!$B$2:$BD$2,1,MATCH(E$1,Baseline!$B$1:$BD$1,0)))</f>
        <v>1</v>
      </c>
      <c r="F163" t="str">
        <f>IFERROR(INDEX(JMP!$AJ$2:$AU$1000,MATCH($A163,JMP!$A$2:$A$1000,0),MATCH(F$1,JMP!$AJ$1:$AU$1,0)),INDEX(Baseline!$B$2:$BD$2,1,MATCH(F$1,Baseline!$B$1:$BD$1,0)))</f>
        <v>e344</v>
      </c>
      <c r="G163" t="str">
        <f>IFERROR(INDEX(JMP!$AJ$2:$AU$1000,MATCH($A163,JMP!$A$2:$A$1000,0),MATCH(G$1,JMP!$AJ$1:$AU$1,0)),INDEX(Baseline!$B$2:$BD$2,1,MATCH(G$1,Baseline!$B$1:$BD$1,0)))</f>
        <v>e340</v>
      </c>
      <c r="H163">
        <f>IFERROR(INDEX(JMP!$AJ$2:$AU$1000,MATCH($A163,JMP!$A$2:$A$1000,0),MATCH(H$1,JMP!$AJ$1:$AU$1,0)),INDEX(Baseline!$B$2:$BD$2,1,MATCH(H$1,Baseline!$B$1:$BD$1,0)))</f>
        <v>1.5</v>
      </c>
      <c r="I163">
        <f>IFERROR(INDEX(JMP!$AJ$2:$AU$1000,MATCH($A163,JMP!$A$2:$A$1000,0),MATCH(I$1,JMP!$AJ$1:$AU$1,0)),INDEX(Baseline!$B$2:$BD$2,1,MATCH(I$1,Baseline!$B$1:$BD$1,0)))</f>
        <v>0.42</v>
      </c>
      <c r="J163">
        <f>IFERROR(INDEX(JMP!$AJ$2:$AU$1000,MATCH($A163,JMP!$A$2:$A$1000,0),MATCH(J$1,JMP!$AJ$1:$AU$1,0)),INDEX(Baseline!$B$2:$BD$2,1,MATCH(J$1,Baseline!$B$1:$BD$1,0)))</f>
        <v>1</v>
      </c>
      <c r="K163">
        <f>IFERROR(INDEX(JMP!$AJ$2:$AU$1000,MATCH($A163,JMP!$A$2:$A$1000,0),MATCH(K$1,JMP!$AJ$1:$AU$1,0)),INDEX(Baseline!$B$2:$BD$2,1,MATCH(K$1,Baseline!$B$1:$BD$1,0)))</f>
        <v>0</v>
      </c>
      <c r="L163">
        <f>IFERROR(INDEX(JMP!$AJ$2:$AU$1000,MATCH($A163,JMP!$A$2:$A$1000,0),MATCH(L$1,JMP!$AJ$1:$AU$1,0)),INDEX(Baseline!$B$2:$BD$2,1,MATCH(L$1,Baseline!$B$1:$BD$1,0)))</f>
        <v>4.4378411320365213E-2</v>
      </c>
      <c r="M163" t="b">
        <f>IFERROR(INDEX(JMP!$AJ$2:$AU$1000,MATCH($A163,JMP!$A$2:$A$1000,0),MATCH(M$1,JMP!$AJ$1:$AU$1,0)),INDEX(Baseline!$B$2:$BD$2,1,MATCH(M$1,Baseline!$B$1:$BD$1,0)))</f>
        <v>0</v>
      </c>
      <c r="N163" t="b">
        <f>IFERROR(INDEX(JMP!$AJ$2:$AU$1000,MATCH($A163,JMP!$A$2:$A$1000,0),MATCH(N$1,JMP!$AJ$1:$AU$1,0)),INDEX(Baseline!$B$2:$BD$2,1,MATCH(N$1,Baseline!$B$1:$BD$1,0)))</f>
        <v>0</v>
      </c>
      <c r="O163">
        <f>IFERROR(INDEX(JMP!$AJ$2:$AU$1000,MATCH($A163,JMP!$A$2:$A$1000,0),MATCH(O$1,JMP!$AJ$1:$AU$1,0)),INDEX(Baseline!$B$2:$BD$2,1,MATCH(O$1,Baseline!$B$1:$BD$1,0)))</f>
        <v>7</v>
      </c>
      <c r="P163">
        <f>IFERROR(INDEX(JMP!$AJ$2:$AU$1000,MATCH($A163,JMP!$A$2:$A$1000,0),MATCH(P$1,JMP!$AJ$1:$AU$1,0)),INDEX(Baseline!$B$2:$BD$2,1,MATCH(P$1,Baseline!$B$1:$BD$1,0)))</f>
        <v>200</v>
      </c>
      <c r="Q163">
        <f>IFERROR(INDEX(JMP!$AJ$2:$AU$1000,MATCH($A163,JMP!$A$2:$A$1000,0),MATCH(Q$1,JMP!$AJ$1:$AU$1,0)),INDEX(Baseline!$B$2:$BD$2,1,MATCH(Q$1,Baseline!$B$1:$BD$1,0)))</f>
        <v>10</v>
      </c>
      <c r="R163">
        <f>IFERROR(INDEX(JMP!$AJ$2:$AU$1000,MATCH($A163,JMP!$A$2:$A$1000,0),MATCH(R$1,JMP!$AJ$1:$AU$1,0)),INDEX(Baseline!$B$2:$BD$2,1,MATCH(R$1,Baseline!$B$1:$BD$1,0)))</f>
        <v>0</v>
      </c>
      <c r="S163">
        <f>IFERROR(INDEX(JMP!$AJ$2:$AU$1000,MATCH($A163,JMP!$A$2:$A$1000,0),MATCH(S$1,JMP!$AJ$1:$AU$1,0)),INDEX(Baseline!$B$2:$BD$2,1,MATCH(S$1,Baseline!$B$1:$BD$1,0)))</f>
        <v>1</v>
      </c>
      <c r="T163">
        <f>IFERROR(INDEX(JMP!$AJ$2:$AU$1000,MATCH($A163,JMP!$A$2:$A$1000,0),MATCH(T$1,JMP!$AJ$1:$AU$1,0)),INDEX(Baseline!$B$2:$BD$2,1,MATCH(T$1,Baseline!$B$1:$BD$1,0)))</f>
        <v>0</v>
      </c>
      <c r="U163" t="str">
        <f>IFERROR(INDEX(JMP!$AJ$2:$AU$1000,MATCH($A163,JMP!$A$2:$A$1000,0),MATCH(U$1,JMP!$AJ$1:$AU$1,0)),INDEX(Baseline!$B$2:$BD$2,1,MATCH(U$1,Baseline!$B$1:$BD$1,0)))</f>
        <v>Titan</v>
      </c>
      <c r="V163">
        <f>IFERROR(INDEX(JMP!$AJ$2:$AU$1000,MATCH($A163,JMP!$A$2:$A$1000,0),MATCH(V$1,JMP!$AJ$1:$AU$1,0)),INDEX(Baseline!$B$2:$BD$2,1,MATCH(V$1,Baseline!$B$1:$BD$1,0)))</f>
        <v>3</v>
      </c>
      <c r="W163">
        <f>IFERROR(INDEX(JMP!$AJ$2:$AU$1000,MATCH($A163,JMP!$A$2:$A$1000,0),MATCH(W$1,JMP!$AJ$1:$AU$1,0)),INDEX(Baseline!$B$2:$BD$2,1,MATCH(W$1,Baseline!$B$1:$BD$1,0)))</f>
        <v>0.37</v>
      </c>
      <c r="X163">
        <f>IFERROR(INDEX(JMP!$AJ$2:$AU$1000,MATCH($A163,JMP!$A$2:$A$1000,0),MATCH(X$1,JMP!$AJ$1:$AU$1,0)),INDEX(Baseline!$B$2:$BD$2,1,MATCH(X$1,Baseline!$B$1:$BD$1,0)))</f>
        <v>4</v>
      </c>
      <c r="Y163">
        <f>IFERROR(INDEX(JMP!$AJ$2:$AU$1000,MATCH($A163,JMP!$A$2:$A$1000,0),MATCH(Y$1,JMP!$AJ$1:$AU$1,0)),INDEX(Baseline!$B$2:$BD$2,1,MATCH(Y$1,Baseline!$B$1:$BD$1,0)))</f>
        <v>5</v>
      </c>
      <c r="Z163">
        <f>IFERROR(INDEX(JMP!$AJ$2:$AU$1000,MATCH($A163,JMP!$A$2:$A$1000,0),MATCH(Z$1,JMP!$AJ$1:$AU$1,0)),INDEX(Baseline!$B$2:$BD$2,1,MATCH(Z$1,Baseline!$B$1:$BD$1,0)))</f>
        <v>1970</v>
      </c>
      <c r="AA163">
        <f>IFERROR(INDEX(JMP!$AJ$2:$AU$1000,MATCH($A163,JMP!$A$2:$A$1000,0),MATCH(AA$1,JMP!$AJ$1:$AU$1,0)),INDEX(Baseline!$B$2:$BD$2,1,MATCH(AA$1,Baseline!$B$1:$BD$1,0)))</f>
        <v>1970</v>
      </c>
      <c r="AB163">
        <f>IFERROR(INDEX(JMP!$AJ$2:$AU$1000,MATCH($A163,JMP!$A$2:$A$1000,0),MATCH(AB$1,JMP!$AJ$1:$AU$1,0)),INDEX(Baseline!$B$2:$BD$2,1,MATCH(AB$1,Baseline!$B$1:$BD$1,0)))</f>
        <v>0</v>
      </c>
      <c r="AC163">
        <f>IFERROR(INDEX(JMP!$AJ$2:$AU$1000,MATCH($A163,JMP!$A$2:$A$1000,0),MATCH(AC$1,JMP!$AJ$1:$AU$1,0)),INDEX(Baseline!$B$2:$BD$2,1,MATCH(AC$1,Baseline!$B$1:$BD$1,0)))</f>
        <v>1</v>
      </c>
      <c r="AD163">
        <f>IFERROR(INDEX(JMP!$AJ$2:$AU$1000,MATCH($A163,JMP!$A$2:$A$1000,0),MATCH(AD$1,JMP!$AJ$1:$AU$1,0)),INDEX(Baseline!$B$2:$BD$2,1,MATCH(AD$1,Baseline!$B$1:$BD$1,0)))</f>
        <v>8</v>
      </c>
      <c r="AE163">
        <f>IFERROR(INDEX(JMP!$AJ$2:$AU$1000,MATCH($A163,JMP!$A$2:$A$1000,0),MATCH(AE$1,JMP!$AJ$1:$AU$1,0)),INDEX(Baseline!$B$2:$BD$2,1,MATCH(AE$1,Baseline!$B$1:$BD$1,0)))</f>
        <v>0.25</v>
      </c>
      <c r="AF163" t="str">
        <f>IFERROR(INDEX(JMP!$AJ$2:$AU$1000,MATCH($A163,JMP!$A$2:$A$1000,0),MATCH(AF$1,JMP!$AJ$1:$AU$1,0)),INDEX(Baseline!$B$2:$BD$2,1,MATCH(AF$1,Baseline!$B$1:$BD$1,0)))</f>
        <v>bwb</v>
      </c>
      <c r="AG163" t="str">
        <f>IFERROR(INDEX(JMP!$AJ$2:$AU$1000,MATCH($A163,JMP!$A$2:$A$1000,0),MATCH(AG$1,JMP!$AJ$1:$AU$1,0)),INDEX(Baseline!$B$2:$BD$2,1,MATCH(AG$1,Baseline!$B$1:$BD$1,0)))</f>
        <v>V-tail</v>
      </c>
      <c r="AH163">
        <f>IFERROR(INDEX(JMP!$AJ$2:$AU$1000,MATCH($A163,JMP!$A$2:$A$1000,0),MATCH(AH$1,JMP!$AJ$1:$AU$1,0)),INDEX(Baseline!$B$2:$BD$2,1,MATCH(AH$1,Baseline!$B$1:$BD$1,0)))</f>
        <v>0</v>
      </c>
      <c r="AI163">
        <f>IFERROR(INDEX(JMP!$AJ$2:$AU$1000,MATCH($A163,JMP!$A$2:$A$1000,0),MATCH(AI$1,JMP!$AJ$1:$AU$1,0)),INDEX(Baseline!$B$2:$BD$2,1,MATCH(AI$1,Baseline!$B$1:$BD$1,0)))</f>
        <v>724000000</v>
      </c>
      <c r="AJ163">
        <f>IFERROR(INDEX(JMP!$AJ$2:$AU$1000,MATCH($A163,JMP!$A$2:$A$1000,0),MATCH(AJ$1,JMP!$AJ$1:$AU$1,0)),INDEX(Baseline!$B$2:$BD$2,1,MATCH(AJ$1,Baseline!$B$1:$BD$1,0)))</f>
        <v>54500000</v>
      </c>
      <c r="AK163">
        <f>IFERROR(INDEX(JMP!$AJ$2:$AU$1000,MATCH($A163,JMP!$A$2:$A$1000,0),MATCH(AK$1,JMP!$AJ$1:$AU$1,0)),INDEX(Baseline!$B$2:$BD$2,1,MATCH(AK$1,Baseline!$B$1:$BD$1,0)))</f>
        <v>30</v>
      </c>
      <c r="AL163">
        <f>IFERROR(INDEX(JMP!$AJ$2:$AU$1000,MATCH($A163,JMP!$A$2:$A$1000,0),MATCH(AL$1,JMP!$AJ$1:$AU$1,0)),INDEX(Baseline!$B$2:$BD$2,1,MATCH(AL$1,Baseline!$B$1:$BD$1,0)))</f>
        <v>2.3791384884595975E-2</v>
      </c>
      <c r="AM163">
        <f>IFERROR(INDEX(JMP!$AJ$2:$AU$1000,MATCH($A163,JMP!$A$2:$A$1000,0),MATCH(AM$1,JMP!$AJ$1:$AU$1,0)),INDEX(Baseline!$B$2:$BD$2,1,MATCH(AM$1,Baseline!$B$1:$BD$1,0)))</f>
        <v>5.1904761904761898</v>
      </c>
      <c r="AN163">
        <f>IFERROR(INDEX(JMP!$AJ$2:$AU$1000,MATCH($A163,JMP!$A$2:$A$1000,0),MATCH(AN$1,JMP!$AJ$1:$AU$1,0)),INDEX(Baseline!$B$2:$BD$2,1,MATCH(AN$1,Baseline!$B$1:$BD$1,0)))</f>
        <v>1.8843978609625591</v>
      </c>
      <c r="AO163">
        <f>IFERROR(INDEX(JMP!$AJ$2:$AU$1000,MATCH($A163,JMP!$A$2:$A$1000,0),MATCH(AO$1,JMP!$AJ$1:$AU$1,0)),INDEX(Baseline!$B$2:$BD$2,1,MATCH(AO$1,Baseline!$B$1:$BD$1,0)))</f>
        <v>1.41868119396209</v>
      </c>
      <c r="AP163">
        <f>IFERROR(INDEX(JMP!$AJ$2:$AU$1000,MATCH($A163,JMP!$A$2:$A$1000,0),MATCH(AP$1,JMP!$AJ$1:$AU$1,0)),INDEX(Baseline!$B$2:$BD$2,1,MATCH(AP$1,Baseline!$B$1:$BD$1,0)))</f>
        <v>0</v>
      </c>
      <c r="AQ163">
        <f>IFERROR(INDEX(JMP!$AJ$2:$AU$1000,MATCH($A163,JMP!$A$2:$A$1000,0),MATCH(AQ$1,JMP!$AJ$1:$AU$1,0)),INDEX(Baseline!$B$2:$BD$2,1,MATCH(AQ$1,Baseline!$B$1:$BD$1,0)))</f>
        <v>0.35</v>
      </c>
      <c r="AR163">
        <f>IFERROR(INDEX(JMP!$AJ$2:$AU$1000,MATCH($A163,JMP!$A$2:$A$1000,0),MATCH(AR$1,JMP!$AJ$1:$AU$1,0)),INDEX(Baseline!$B$2:$BD$2,1,MATCH(AR$1,Baseline!$B$1:$BD$1,0)))</f>
        <v>0</v>
      </c>
      <c r="AS163">
        <f>IFERROR(INDEX(JMP!$AJ$2:$AU$1000,MATCH($A163,JMP!$A$2:$A$1000,0),MATCH(AS$1,JMP!$AJ$1:$AU$1,0)),INDEX(Baseline!$B$2:$BD$2,1,MATCH(AS$1,Baseline!$B$1:$BD$1,0)))</f>
        <v>0</v>
      </c>
      <c r="AT163">
        <f>IFERROR(INDEX(JMP!$AJ$2:$AU$1000,MATCH($A163,JMP!$A$2:$A$1000,0),MATCH(AT$1,JMP!$AJ$1:$AU$1,0)),INDEX(Baseline!$B$2:$BD$2,1,MATCH(AT$1,Baseline!$B$1:$BD$1,0)))</f>
        <v>500</v>
      </c>
      <c r="AU163">
        <f>IFERROR(INDEX(JMP!$AJ$2:$AU$1000,MATCH($A163,JMP!$A$2:$A$1000,0),MATCH(AU$1,JMP!$AJ$1:$AU$1,0)),INDEX(Baseline!$B$2:$BD$2,1,MATCH(AU$1,Baseline!$B$1:$BD$1,0)))</f>
        <v>50</v>
      </c>
      <c r="AV163">
        <f>IFERROR(INDEX(JMP!$AJ$2:$AU$1000,MATCH($A163,JMP!$A$2:$A$1000,0),MATCH(AV$1,JMP!$AJ$1:$AU$1,0)),INDEX(Baseline!$B$2:$BD$2,1,MATCH(AV$1,Baseline!$B$1:$BD$1,0)))</f>
        <v>12.1</v>
      </c>
      <c r="AW163">
        <f>IFERROR(INDEX(JMP!$AJ$2:$AU$1000,MATCH($A163,JMP!$A$2:$A$1000,0),MATCH(AW$1,JMP!$AJ$1:$AU$1,0)),INDEX(Baseline!$B$2:$BD$2,1,MATCH(AW$1,Baseline!$B$1:$BD$1,0)))</f>
        <v>1.9961979999999998E-3</v>
      </c>
      <c r="AX163">
        <f>IFERROR(INDEX(JMP!$AJ$2:$AU$1000,MATCH($A163,JMP!$A$2:$A$1000,0),MATCH(AX$1,JMP!$AJ$1:$AU$1,0)),INDEX(Baseline!$B$2:$BD$2,1,MATCH(AX$1,Baseline!$B$1:$BD$1,0)))</f>
        <v>1.9961979999999998E-3</v>
      </c>
      <c r="AY163">
        <f>IFERROR(INDEX(JMP!$AJ$2:$AU$1000,MATCH($A163,JMP!$A$2:$A$1000,0),MATCH(AY$1,JMP!$AJ$1:$AU$1,0)),INDEX(Baseline!$B$2:$BD$2,1,MATCH(AY$1,Baseline!$B$1:$BD$1,0)))</f>
        <v>1.9607137E-2</v>
      </c>
      <c r="AZ163">
        <f>IFERROR(INDEX(JMP!$AJ$2:$AU$1000,MATCH($A163,JMP!$A$2:$A$1000,0),MATCH(AZ$1,JMP!$AJ$1:$AU$1,0)),INDEX(Baseline!$B$2:$BD$2,1,MATCH(AZ$1,Baseline!$B$1:$BD$1,0)))</f>
        <v>1</v>
      </c>
      <c r="BA163">
        <f>IFERROR(INDEX(JMP!$AJ$2:$AU$1000,MATCH($A163,JMP!$A$2:$A$1000,0),MATCH(BA$1,JMP!$AJ$1:$AU$1,0)),INDEX(Baseline!$B$2:$BD$2,1,MATCH(BA$1,Baseline!$B$1:$BD$1,0)))</f>
        <v>55</v>
      </c>
      <c r="BB163">
        <f>IFERROR(INDEX(JMP!$AJ$2:$AU$1000,MATCH($A163,JMP!$A$2:$A$1000,0),MATCH(BB$1,JMP!$AJ$1:$AU$1,0)),INDEX(Baseline!$B$2:$BD$2,1,MATCH(BB$1,Baseline!$B$1:$BD$1,0)))</f>
        <v>0</v>
      </c>
      <c r="BC163">
        <f>IFERROR(INDEX(JMP!$AJ$2:$AU$1000,MATCH($A163,JMP!$A$2:$A$1000,0),MATCH(BC$1,JMP!$AJ$1:$AU$1,0)),INDEX(Baseline!$B$2:$BD$2,1,MATCH(BC$1,Baseline!$B$1:$BD$1,0)))</f>
        <v>1</v>
      </c>
      <c r="BD163">
        <f>IFERROR(INDEX(JMP!$AJ$2:$AU$1000,MATCH($A163,JMP!$A$2:$A$1000,0),MATCH(BD$1,JMP!$AJ$1:$AU$1,0)),INDEX(Baseline!$B$2:$BD$2,1,MATCH(BD$1,Baseline!$B$1:$BD$1,0)))</f>
        <v>3.35</v>
      </c>
      <c r="BE163">
        <f>IFERROR(INDEX(JMP!$AJ$2:$AU$1000,MATCH($A163,JMP!$A$2:$A$1000,0),MATCH(BE$1,JMP!$AJ$1:$AU$1,0)),INDEX(Baseline!$B$2:$BE$2,1,MATCH(BE$1,Baseline!$B$1:$BE$1,0)))</f>
        <v>400000</v>
      </c>
      <c r="BF163" t="str">
        <f t="shared" si="10"/>
        <v>yes</v>
      </c>
      <c r="BG163" t="str">
        <f t="shared" si="11"/>
        <v>no</v>
      </c>
      <c r="BH163">
        <f t="shared" si="12"/>
        <v>0.25</v>
      </c>
      <c r="BI163">
        <f t="shared" si="13"/>
        <v>30</v>
      </c>
      <c r="BK163">
        <v>164</v>
      </c>
      <c r="BL163" t="str">
        <f t="shared" si="14"/>
        <v>spring</v>
      </c>
    </row>
    <row r="164" spans="1:64" x14ac:dyDescent="0.35">
      <c r="A164">
        <v>163</v>
      </c>
      <c r="B164">
        <f>IFERROR(INDEX(JMP!$AJ$2:$AU$1000,MATCH($A164,JMP!$A$2:$A$1000,0),MATCH(B$1,JMP!$AJ$1:$AU$1,0)),INDEX(Baseline!$B$2:$BD$2,1,MATCH(B$1,Baseline!$B$1:$BD$1,0)))</f>
        <v>0</v>
      </c>
      <c r="C164">
        <f>IFERROR(INDEX(JMP!$AJ$2:$AU$1000,MATCH($A164,JMP!$A$2:$A$1000,0),MATCH(C$1,JMP!$AJ$1:$AU$1,0)),INDEX(Baseline!$B$2:$BD$2,1,MATCH(C$1,Baseline!$B$1:$BD$1,0)))</f>
        <v>8760</v>
      </c>
      <c r="D164">
        <f>IFERROR(INDEX(JMP!$AJ$2:$AU$1000,MATCH($A164,JMP!$A$2:$A$1000,0),MATCH(D$1,JMP!$AJ$1:$AU$1,0)),INDEX(Baseline!$B$2:$BD$2,1,MATCH(D$1,Baseline!$B$1:$BD$1,0)))</f>
        <v>1</v>
      </c>
      <c r="E164">
        <f>IFERROR(INDEX(JMP!$AJ$2:$AU$1000,MATCH($A164,JMP!$A$2:$A$1000,0),MATCH(E$1,JMP!$AJ$1:$AU$1,0)),INDEX(Baseline!$B$2:$BD$2,1,MATCH(E$1,Baseline!$B$1:$BD$1,0)))</f>
        <v>1</v>
      </c>
      <c r="F164" t="str">
        <f>IFERROR(INDEX(JMP!$AJ$2:$AU$1000,MATCH($A164,JMP!$A$2:$A$1000,0),MATCH(F$1,JMP!$AJ$1:$AU$1,0)),INDEX(Baseline!$B$2:$BD$2,1,MATCH(F$1,Baseline!$B$1:$BD$1,0)))</f>
        <v>e344</v>
      </c>
      <c r="G164" t="str">
        <f>IFERROR(INDEX(JMP!$AJ$2:$AU$1000,MATCH($A164,JMP!$A$2:$A$1000,0),MATCH(G$1,JMP!$AJ$1:$AU$1,0)),INDEX(Baseline!$B$2:$BD$2,1,MATCH(G$1,Baseline!$B$1:$BD$1,0)))</f>
        <v>e340</v>
      </c>
      <c r="H164">
        <f>IFERROR(INDEX(JMP!$AJ$2:$AU$1000,MATCH($A164,JMP!$A$2:$A$1000,0),MATCH(H$1,JMP!$AJ$1:$AU$1,0)),INDEX(Baseline!$B$2:$BD$2,1,MATCH(H$1,Baseline!$B$1:$BD$1,0)))</f>
        <v>1.5</v>
      </c>
      <c r="I164">
        <f>IFERROR(INDEX(JMP!$AJ$2:$AU$1000,MATCH($A164,JMP!$A$2:$A$1000,0),MATCH(I$1,JMP!$AJ$1:$AU$1,0)),INDEX(Baseline!$B$2:$BD$2,1,MATCH(I$1,Baseline!$B$1:$BD$1,0)))</f>
        <v>0.42</v>
      </c>
      <c r="J164">
        <f>IFERROR(INDEX(JMP!$AJ$2:$AU$1000,MATCH($A164,JMP!$A$2:$A$1000,0),MATCH(J$1,JMP!$AJ$1:$AU$1,0)),INDEX(Baseline!$B$2:$BD$2,1,MATCH(J$1,Baseline!$B$1:$BD$1,0)))</f>
        <v>1</v>
      </c>
      <c r="K164">
        <f>IFERROR(INDEX(JMP!$AJ$2:$AU$1000,MATCH($A164,JMP!$A$2:$A$1000,0),MATCH(K$1,JMP!$AJ$1:$AU$1,0)),INDEX(Baseline!$B$2:$BD$2,1,MATCH(K$1,Baseline!$B$1:$BD$1,0)))</f>
        <v>0</v>
      </c>
      <c r="L164">
        <f>IFERROR(INDEX(JMP!$AJ$2:$AU$1000,MATCH($A164,JMP!$A$2:$A$1000,0),MATCH(L$1,JMP!$AJ$1:$AU$1,0)),INDEX(Baseline!$B$2:$BD$2,1,MATCH(L$1,Baseline!$B$1:$BD$1,0)))</f>
        <v>4.4378411320365213E-2</v>
      </c>
      <c r="M164" t="b">
        <f>IFERROR(INDEX(JMP!$AJ$2:$AU$1000,MATCH($A164,JMP!$A$2:$A$1000,0),MATCH(M$1,JMP!$AJ$1:$AU$1,0)),INDEX(Baseline!$B$2:$BD$2,1,MATCH(M$1,Baseline!$B$1:$BD$1,0)))</f>
        <v>0</v>
      </c>
      <c r="N164" t="b">
        <f>IFERROR(INDEX(JMP!$AJ$2:$AU$1000,MATCH($A164,JMP!$A$2:$A$1000,0),MATCH(N$1,JMP!$AJ$1:$AU$1,0)),INDEX(Baseline!$B$2:$BD$2,1,MATCH(N$1,Baseline!$B$1:$BD$1,0)))</f>
        <v>0</v>
      </c>
      <c r="O164">
        <f>IFERROR(INDEX(JMP!$AJ$2:$AU$1000,MATCH($A164,JMP!$A$2:$A$1000,0),MATCH(O$1,JMP!$AJ$1:$AU$1,0)),INDEX(Baseline!$B$2:$BD$2,1,MATCH(O$1,Baseline!$B$1:$BD$1,0)))</f>
        <v>7</v>
      </c>
      <c r="P164">
        <f>IFERROR(INDEX(JMP!$AJ$2:$AU$1000,MATCH($A164,JMP!$A$2:$A$1000,0),MATCH(P$1,JMP!$AJ$1:$AU$1,0)),INDEX(Baseline!$B$2:$BD$2,1,MATCH(P$1,Baseline!$B$1:$BD$1,0)))</f>
        <v>200</v>
      </c>
      <c r="Q164">
        <f>IFERROR(INDEX(JMP!$AJ$2:$AU$1000,MATCH($A164,JMP!$A$2:$A$1000,0),MATCH(Q$1,JMP!$AJ$1:$AU$1,0)),INDEX(Baseline!$B$2:$BD$2,1,MATCH(Q$1,Baseline!$B$1:$BD$1,0)))</f>
        <v>10</v>
      </c>
      <c r="R164">
        <f>IFERROR(INDEX(JMP!$AJ$2:$AU$1000,MATCH($A164,JMP!$A$2:$A$1000,0),MATCH(R$1,JMP!$AJ$1:$AU$1,0)),INDEX(Baseline!$B$2:$BD$2,1,MATCH(R$1,Baseline!$B$1:$BD$1,0)))</f>
        <v>0</v>
      </c>
      <c r="S164">
        <f>IFERROR(INDEX(JMP!$AJ$2:$AU$1000,MATCH($A164,JMP!$A$2:$A$1000,0),MATCH(S$1,JMP!$AJ$1:$AU$1,0)),INDEX(Baseline!$B$2:$BD$2,1,MATCH(S$1,Baseline!$B$1:$BD$1,0)))</f>
        <v>1</v>
      </c>
      <c r="T164">
        <f>IFERROR(INDEX(JMP!$AJ$2:$AU$1000,MATCH($A164,JMP!$A$2:$A$1000,0),MATCH(T$1,JMP!$AJ$1:$AU$1,0)),INDEX(Baseline!$B$2:$BD$2,1,MATCH(T$1,Baseline!$B$1:$BD$1,0)))</f>
        <v>0</v>
      </c>
      <c r="U164" t="str">
        <f>IFERROR(INDEX(JMP!$AJ$2:$AU$1000,MATCH($A164,JMP!$A$2:$A$1000,0),MATCH(U$1,JMP!$AJ$1:$AU$1,0)),INDEX(Baseline!$B$2:$BD$2,1,MATCH(U$1,Baseline!$B$1:$BD$1,0)))</f>
        <v>Titan</v>
      </c>
      <c r="V164">
        <f>IFERROR(INDEX(JMP!$AJ$2:$AU$1000,MATCH($A164,JMP!$A$2:$A$1000,0),MATCH(V$1,JMP!$AJ$1:$AU$1,0)),INDEX(Baseline!$B$2:$BD$2,1,MATCH(V$1,Baseline!$B$1:$BD$1,0)))</f>
        <v>3</v>
      </c>
      <c r="W164">
        <f>IFERROR(INDEX(JMP!$AJ$2:$AU$1000,MATCH($A164,JMP!$A$2:$A$1000,0),MATCH(W$1,JMP!$AJ$1:$AU$1,0)),INDEX(Baseline!$B$2:$BD$2,1,MATCH(W$1,Baseline!$B$1:$BD$1,0)))</f>
        <v>0.37</v>
      </c>
      <c r="X164">
        <f>IFERROR(INDEX(JMP!$AJ$2:$AU$1000,MATCH($A164,JMP!$A$2:$A$1000,0),MATCH(X$1,JMP!$AJ$1:$AU$1,0)),INDEX(Baseline!$B$2:$BD$2,1,MATCH(X$1,Baseline!$B$1:$BD$1,0)))</f>
        <v>4</v>
      </c>
      <c r="Y164">
        <f>IFERROR(INDEX(JMP!$AJ$2:$AU$1000,MATCH($A164,JMP!$A$2:$A$1000,0),MATCH(Y$1,JMP!$AJ$1:$AU$1,0)),INDEX(Baseline!$B$2:$BD$2,1,MATCH(Y$1,Baseline!$B$1:$BD$1,0)))</f>
        <v>5</v>
      </c>
      <c r="Z164">
        <f>IFERROR(INDEX(JMP!$AJ$2:$AU$1000,MATCH($A164,JMP!$A$2:$A$1000,0),MATCH(Z$1,JMP!$AJ$1:$AU$1,0)),INDEX(Baseline!$B$2:$BD$2,1,MATCH(Z$1,Baseline!$B$1:$BD$1,0)))</f>
        <v>1970</v>
      </c>
      <c r="AA164">
        <f>IFERROR(INDEX(JMP!$AJ$2:$AU$1000,MATCH($A164,JMP!$A$2:$A$1000,0),MATCH(AA$1,JMP!$AJ$1:$AU$1,0)),INDEX(Baseline!$B$2:$BD$2,1,MATCH(AA$1,Baseline!$B$1:$BD$1,0)))</f>
        <v>1970</v>
      </c>
      <c r="AB164">
        <f>IFERROR(INDEX(JMP!$AJ$2:$AU$1000,MATCH($A164,JMP!$A$2:$A$1000,0),MATCH(AB$1,JMP!$AJ$1:$AU$1,0)),INDEX(Baseline!$B$2:$BD$2,1,MATCH(AB$1,Baseline!$B$1:$BD$1,0)))</f>
        <v>0</v>
      </c>
      <c r="AC164">
        <f>IFERROR(INDEX(JMP!$AJ$2:$AU$1000,MATCH($A164,JMP!$A$2:$A$1000,0),MATCH(AC$1,JMP!$AJ$1:$AU$1,0)),INDEX(Baseline!$B$2:$BD$2,1,MATCH(AC$1,Baseline!$B$1:$BD$1,0)))</f>
        <v>1</v>
      </c>
      <c r="AD164">
        <f>IFERROR(INDEX(JMP!$AJ$2:$AU$1000,MATCH($A164,JMP!$A$2:$A$1000,0),MATCH(AD$1,JMP!$AJ$1:$AU$1,0)),INDEX(Baseline!$B$2:$BD$2,1,MATCH(AD$1,Baseline!$B$1:$BD$1,0)))</f>
        <v>8</v>
      </c>
      <c r="AE164">
        <f>IFERROR(INDEX(JMP!$AJ$2:$AU$1000,MATCH($A164,JMP!$A$2:$A$1000,0),MATCH(AE$1,JMP!$AJ$1:$AU$1,0)),INDEX(Baseline!$B$2:$BD$2,1,MATCH(AE$1,Baseline!$B$1:$BD$1,0)))</f>
        <v>1</v>
      </c>
      <c r="AF164" t="str">
        <f>IFERROR(INDEX(JMP!$AJ$2:$AU$1000,MATCH($A164,JMP!$A$2:$A$1000,0),MATCH(AF$1,JMP!$AJ$1:$AU$1,0)),INDEX(Baseline!$B$2:$BD$2,1,MATCH(AF$1,Baseline!$B$1:$BD$1,0)))</f>
        <v>bwb</v>
      </c>
      <c r="AG164" t="str">
        <f>IFERROR(INDEX(JMP!$AJ$2:$AU$1000,MATCH($A164,JMP!$A$2:$A$1000,0),MATCH(AG$1,JMP!$AJ$1:$AU$1,0)),INDEX(Baseline!$B$2:$BD$2,1,MATCH(AG$1,Baseline!$B$1:$BD$1,0)))</f>
        <v>V-tail</v>
      </c>
      <c r="AH164">
        <f>IFERROR(INDEX(JMP!$AJ$2:$AU$1000,MATCH($A164,JMP!$A$2:$A$1000,0),MATCH(AH$1,JMP!$AJ$1:$AU$1,0)),INDEX(Baseline!$B$2:$BD$2,1,MATCH(AH$1,Baseline!$B$1:$BD$1,0)))</f>
        <v>0</v>
      </c>
      <c r="AI164">
        <f>IFERROR(INDEX(JMP!$AJ$2:$AU$1000,MATCH($A164,JMP!$A$2:$A$1000,0),MATCH(AI$1,JMP!$AJ$1:$AU$1,0)),INDEX(Baseline!$B$2:$BD$2,1,MATCH(AI$1,Baseline!$B$1:$BD$1,0)))</f>
        <v>724000000</v>
      </c>
      <c r="AJ164">
        <f>IFERROR(INDEX(JMP!$AJ$2:$AU$1000,MATCH($A164,JMP!$A$2:$A$1000,0),MATCH(AJ$1,JMP!$AJ$1:$AU$1,0)),INDEX(Baseline!$B$2:$BD$2,1,MATCH(AJ$1,Baseline!$B$1:$BD$1,0)))</f>
        <v>54500000</v>
      </c>
      <c r="AK164">
        <f>IFERROR(INDEX(JMP!$AJ$2:$AU$1000,MATCH($A164,JMP!$A$2:$A$1000,0),MATCH(AK$1,JMP!$AJ$1:$AU$1,0)),INDEX(Baseline!$B$2:$BD$2,1,MATCH(AK$1,Baseline!$B$1:$BD$1,0)))</f>
        <v>30</v>
      </c>
      <c r="AL164">
        <f>IFERROR(INDEX(JMP!$AJ$2:$AU$1000,MATCH($A164,JMP!$A$2:$A$1000,0),MATCH(AL$1,JMP!$AJ$1:$AU$1,0)),INDEX(Baseline!$B$2:$BD$2,1,MATCH(AL$1,Baseline!$B$1:$BD$1,0)))</f>
        <v>2.9610655785308707E-2</v>
      </c>
      <c r="AM164">
        <f>IFERROR(INDEX(JMP!$AJ$2:$AU$1000,MATCH($A164,JMP!$A$2:$A$1000,0),MATCH(AM$1,JMP!$AJ$1:$AU$1,0)),INDEX(Baseline!$B$2:$BD$2,1,MATCH(AM$1,Baseline!$B$1:$BD$1,0)))</f>
        <v>5.1904761904761898</v>
      </c>
      <c r="AN164">
        <f>IFERROR(INDEX(JMP!$AJ$2:$AU$1000,MATCH($A164,JMP!$A$2:$A$1000,0),MATCH(AN$1,JMP!$AJ$1:$AU$1,0)),INDEX(Baseline!$B$2:$BD$2,1,MATCH(AN$1,Baseline!$B$1:$BD$1,0)))</f>
        <v>2.8726844919786001</v>
      </c>
      <c r="AO164">
        <f>IFERROR(INDEX(JMP!$AJ$2:$AU$1000,MATCH($A164,JMP!$A$2:$A$1000,0),MATCH(AO$1,JMP!$AJ$1:$AU$1,0)),INDEX(Baseline!$B$2:$BD$2,1,MATCH(AO$1,Baseline!$B$1:$BD$1,0)))</f>
        <v>1.41868119396209</v>
      </c>
      <c r="AP164">
        <f>IFERROR(INDEX(JMP!$AJ$2:$AU$1000,MATCH($A164,JMP!$A$2:$A$1000,0),MATCH(AP$1,JMP!$AJ$1:$AU$1,0)),INDEX(Baseline!$B$2:$BD$2,1,MATCH(AP$1,Baseline!$B$1:$BD$1,0)))</f>
        <v>0</v>
      </c>
      <c r="AQ164">
        <f>IFERROR(INDEX(JMP!$AJ$2:$AU$1000,MATCH($A164,JMP!$A$2:$A$1000,0),MATCH(AQ$1,JMP!$AJ$1:$AU$1,0)),INDEX(Baseline!$B$2:$BD$2,1,MATCH(AQ$1,Baseline!$B$1:$BD$1,0)))</f>
        <v>0.35</v>
      </c>
      <c r="AR164">
        <f>IFERROR(INDEX(JMP!$AJ$2:$AU$1000,MATCH($A164,JMP!$A$2:$A$1000,0),MATCH(AR$1,JMP!$AJ$1:$AU$1,0)),INDEX(Baseline!$B$2:$BD$2,1,MATCH(AR$1,Baseline!$B$1:$BD$1,0)))</f>
        <v>0</v>
      </c>
      <c r="AS164">
        <f>IFERROR(INDEX(JMP!$AJ$2:$AU$1000,MATCH($A164,JMP!$A$2:$A$1000,0),MATCH(AS$1,JMP!$AJ$1:$AU$1,0)),INDEX(Baseline!$B$2:$BD$2,1,MATCH(AS$1,Baseline!$B$1:$BD$1,0)))</f>
        <v>0</v>
      </c>
      <c r="AT164">
        <f>IFERROR(INDEX(JMP!$AJ$2:$AU$1000,MATCH($A164,JMP!$A$2:$A$1000,0),MATCH(AT$1,JMP!$AJ$1:$AU$1,0)),INDEX(Baseline!$B$2:$BD$2,1,MATCH(AT$1,Baseline!$B$1:$BD$1,0)))</f>
        <v>500</v>
      </c>
      <c r="AU164">
        <f>IFERROR(INDEX(JMP!$AJ$2:$AU$1000,MATCH($A164,JMP!$A$2:$A$1000,0),MATCH(AU$1,JMP!$AJ$1:$AU$1,0)),INDEX(Baseline!$B$2:$BD$2,1,MATCH(AU$1,Baseline!$B$1:$BD$1,0)))</f>
        <v>50</v>
      </c>
      <c r="AV164">
        <f>IFERROR(INDEX(JMP!$AJ$2:$AU$1000,MATCH($A164,JMP!$A$2:$A$1000,0),MATCH(AV$1,JMP!$AJ$1:$AU$1,0)),INDEX(Baseline!$B$2:$BD$2,1,MATCH(AV$1,Baseline!$B$1:$BD$1,0)))</f>
        <v>12.1</v>
      </c>
      <c r="AW164">
        <f>IFERROR(INDEX(JMP!$AJ$2:$AU$1000,MATCH($A164,JMP!$A$2:$A$1000,0),MATCH(AW$1,JMP!$AJ$1:$AU$1,0)),INDEX(Baseline!$B$2:$BD$2,1,MATCH(AW$1,Baseline!$B$1:$BD$1,0)))</f>
        <v>1.9961979999999998E-3</v>
      </c>
      <c r="AX164">
        <f>IFERROR(INDEX(JMP!$AJ$2:$AU$1000,MATCH($A164,JMP!$A$2:$A$1000,0),MATCH(AX$1,JMP!$AJ$1:$AU$1,0)),INDEX(Baseline!$B$2:$BD$2,1,MATCH(AX$1,Baseline!$B$1:$BD$1,0)))</f>
        <v>1.9961979999999998E-3</v>
      </c>
      <c r="AY164">
        <f>IFERROR(INDEX(JMP!$AJ$2:$AU$1000,MATCH($A164,JMP!$A$2:$A$1000,0),MATCH(AY$1,JMP!$AJ$1:$AU$1,0)),INDEX(Baseline!$B$2:$BD$2,1,MATCH(AY$1,Baseline!$B$1:$BD$1,0)))</f>
        <v>1.9607137E-2</v>
      </c>
      <c r="AZ164">
        <f>IFERROR(INDEX(JMP!$AJ$2:$AU$1000,MATCH($A164,JMP!$A$2:$A$1000,0),MATCH(AZ$1,JMP!$AJ$1:$AU$1,0)),INDEX(Baseline!$B$2:$BD$2,1,MATCH(AZ$1,Baseline!$B$1:$BD$1,0)))</f>
        <v>0</v>
      </c>
      <c r="BA164">
        <f>IFERROR(INDEX(JMP!$AJ$2:$AU$1000,MATCH($A164,JMP!$A$2:$A$1000,0),MATCH(BA$1,JMP!$AJ$1:$AU$1,0)),INDEX(Baseline!$B$2:$BD$2,1,MATCH(BA$1,Baseline!$B$1:$BD$1,0)))</f>
        <v>55</v>
      </c>
      <c r="BB164">
        <f>IFERROR(INDEX(JMP!$AJ$2:$AU$1000,MATCH($A164,JMP!$A$2:$A$1000,0),MATCH(BB$1,JMP!$AJ$1:$AU$1,0)),INDEX(Baseline!$B$2:$BD$2,1,MATCH(BB$1,Baseline!$B$1:$BD$1,0)))</f>
        <v>0</v>
      </c>
      <c r="BC164">
        <f>IFERROR(INDEX(JMP!$AJ$2:$AU$1000,MATCH($A164,JMP!$A$2:$A$1000,0),MATCH(BC$1,JMP!$AJ$1:$AU$1,0)),INDEX(Baseline!$B$2:$BD$2,1,MATCH(BC$1,Baseline!$B$1:$BD$1,0)))</f>
        <v>4</v>
      </c>
      <c r="BD164">
        <f>IFERROR(INDEX(JMP!$AJ$2:$AU$1000,MATCH($A164,JMP!$A$2:$A$1000,0),MATCH(BD$1,JMP!$AJ$1:$AU$1,0)),INDEX(Baseline!$B$2:$BD$2,1,MATCH(BD$1,Baseline!$B$1:$BD$1,0)))</f>
        <v>2</v>
      </c>
      <c r="BE164">
        <f>IFERROR(INDEX(JMP!$AJ$2:$AU$1000,MATCH($A164,JMP!$A$2:$A$1000,0),MATCH(BE$1,JMP!$AJ$1:$AU$1,0)),INDEX(Baseline!$B$2:$BE$2,1,MATCH(BE$1,Baseline!$B$1:$BE$1,0)))</f>
        <v>400000</v>
      </c>
      <c r="BF164" t="str">
        <f t="shared" si="10"/>
        <v>no</v>
      </c>
      <c r="BG164" t="str">
        <f t="shared" si="11"/>
        <v>no</v>
      </c>
      <c r="BH164">
        <f t="shared" si="12"/>
        <v>1</v>
      </c>
      <c r="BI164">
        <f t="shared" si="13"/>
        <v>30</v>
      </c>
      <c r="BK164">
        <v>165</v>
      </c>
      <c r="BL164" t="str">
        <f t="shared" si="14"/>
        <v>winter</v>
      </c>
    </row>
    <row r="165" spans="1:64" x14ac:dyDescent="0.35">
      <c r="A165">
        <v>164</v>
      </c>
      <c r="B165">
        <f>IFERROR(INDEX(JMP!$AJ$2:$AU$1000,MATCH($A165,JMP!$A$2:$A$1000,0),MATCH(B$1,JMP!$AJ$1:$AU$1,0)),INDEX(Baseline!$B$2:$BD$2,1,MATCH(B$1,Baseline!$B$1:$BD$1,0)))</f>
        <v>0</v>
      </c>
      <c r="C165">
        <f>IFERROR(INDEX(JMP!$AJ$2:$AU$1000,MATCH($A165,JMP!$A$2:$A$1000,0),MATCH(C$1,JMP!$AJ$1:$AU$1,0)),INDEX(Baseline!$B$2:$BD$2,1,MATCH(C$1,Baseline!$B$1:$BD$1,0)))</f>
        <v>8760</v>
      </c>
      <c r="D165">
        <f>IFERROR(INDEX(JMP!$AJ$2:$AU$1000,MATCH($A165,JMP!$A$2:$A$1000,0),MATCH(D$1,JMP!$AJ$1:$AU$1,0)),INDEX(Baseline!$B$2:$BD$2,1,MATCH(D$1,Baseline!$B$1:$BD$1,0)))</f>
        <v>1</v>
      </c>
      <c r="E165">
        <f>IFERROR(INDEX(JMP!$AJ$2:$AU$1000,MATCH($A165,JMP!$A$2:$A$1000,0),MATCH(E$1,JMP!$AJ$1:$AU$1,0)),INDEX(Baseline!$B$2:$BD$2,1,MATCH(E$1,Baseline!$B$1:$BD$1,0)))</f>
        <v>1</v>
      </c>
      <c r="F165" t="str">
        <f>IFERROR(INDEX(JMP!$AJ$2:$AU$1000,MATCH($A165,JMP!$A$2:$A$1000,0),MATCH(F$1,JMP!$AJ$1:$AU$1,0)),INDEX(Baseline!$B$2:$BD$2,1,MATCH(F$1,Baseline!$B$1:$BD$1,0)))</f>
        <v>e344</v>
      </c>
      <c r="G165" t="str">
        <f>IFERROR(INDEX(JMP!$AJ$2:$AU$1000,MATCH($A165,JMP!$A$2:$A$1000,0),MATCH(G$1,JMP!$AJ$1:$AU$1,0)),INDEX(Baseline!$B$2:$BD$2,1,MATCH(G$1,Baseline!$B$1:$BD$1,0)))</f>
        <v>e340</v>
      </c>
      <c r="H165">
        <f>IFERROR(INDEX(JMP!$AJ$2:$AU$1000,MATCH($A165,JMP!$A$2:$A$1000,0),MATCH(H$1,JMP!$AJ$1:$AU$1,0)),INDEX(Baseline!$B$2:$BD$2,1,MATCH(H$1,Baseline!$B$1:$BD$1,0)))</f>
        <v>1.5</v>
      </c>
      <c r="I165">
        <f>IFERROR(INDEX(JMP!$AJ$2:$AU$1000,MATCH($A165,JMP!$A$2:$A$1000,0),MATCH(I$1,JMP!$AJ$1:$AU$1,0)),INDEX(Baseline!$B$2:$BD$2,1,MATCH(I$1,Baseline!$B$1:$BD$1,0)))</f>
        <v>0.42</v>
      </c>
      <c r="J165">
        <f>IFERROR(INDEX(JMP!$AJ$2:$AU$1000,MATCH($A165,JMP!$A$2:$A$1000,0),MATCH(J$1,JMP!$AJ$1:$AU$1,0)),INDEX(Baseline!$B$2:$BD$2,1,MATCH(J$1,Baseline!$B$1:$BD$1,0)))</f>
        <v>1</v>
      </c>
      <c r="K165">
        <f>IFERROR(INDEX(JMP!$AJ$2:$AU$1000,MATCH($A165,JMP!$A$2:$A$1000,0),MATCH(K$1,JMP!$AJ$1:$AU$1,0)),INDEX(Baseline!$B$2:$BD$2,1,MATCH(K$1,Baseline!$B$1:$BD$1,0)))</f>
        <v>0</v>
      </c>
      <c r="L165">
        <f>IFERROR(INDEX(JMP!$AJ$2:$AU$1000,MATCH($A165,JMP!$A$2:$A$1000,0),MATCH(L$1,JMP!$AJ$1:$AU$1,0)),INDEX(Baseline!$B$2:$BD$2,1,MATCH(L$1,Baseline!$B$1:$BD$1,0)))</f>
        <v>4.4378411320365213E-2</v>
      </c>
      <c r="M165" t="b">
        <f>IFERROR(INDEX(JMP!$AJ$2:$AU$1000,MATCH($A165,JMP!$A$2:$A$1000,0),MATCH(M$1,JMP!$AJ$1:$AU$1,0)),INDEX(Baseline!$B$2:$BD$2,1,MATCH(M$1,Baseline!$B$1:$BD$1,0)))</f>
        <v>0</v>
      </c>
      <c r="N165" t="b">
        <f>IFERROR(INDEX(JMP!$AJ$2:$AU$1000,MATCH($A165,JMP!$A$2:$A$1000,0),MATCH(N$1,JMP!$AJ$1:$AU$1,0)),INDEX(Baseline!$B$2:$BD$2,1,MATCH(N$1,Baseline!$B$1:$BD$1,0)))</f>
        <v>0</v>
      </c>
      <c r="O165">
        <f>IFERROR(INDEX(JMP!$AJ$2:$AU$1000,MATCH($A165,JMP!$A$2:$A$1000,0),MATCH(O$1,JMP!$AJ$1:$AU$1,0)),INDEX(Baseline!$B$2:$BD$2,1,MATCH(O$1,Baseline!$B$1:$BD$1,0)))</f>
        <v>7</v>
      </c>
      <c r="P165">
        <f>IFERROR(INDEX(JMP!$AJ$2:$AU$1000,MATCH($A165,JMP!$A$2:$A$1000,0),MATCH(P$1,JMP!$AJ$1:$AU$1,0)),INDEX(Baseline!$B$2:$BD$2,1,MATCH(P$1,Baseline!$B$1:$BD$1,0)))</f>
        <v>200</v>
      </c>
      <c r="Q165">
        <f>IFERROR(INDEX(JMP!$AJ$2:$AU$1000,MATCH($A165,JMP!$A$2:$A$1000,0),MATCH(Q$1,JMP!$AJ$1:$AU$1,0)),INDEX(Baseline!$B$2:$BD$2,1,MATCH(Q$1,Baseline!$B$1:$BD$1,0)))</f>
        <v>10</v>
      </c>
      <c r="R165">
        <f>IFERROR(INDEX(JMP!$AJ$2:$AU$1000,MATCH($A165,JMP!$A$2:$A$1000,0),MATCH(R$1,JMP!$AJ$1:$AU$1,0)),INDEX(Baseline!$B$2:$BD$2,1,MATCH(R$1,Baseline!$B$1:$BD$1,0)))</f>
        <v>0</v>
      </c>
      <c r="S165">
        <f>IFERROR(INDEX(JMP!$AJ$2:$AU$1000,MATCH($A165,JMP!$A$2:$A$1000,0),MATCH(S$1,JMP!$AJ$1:$AU$1,0)),INDEX(Baseline!$B$2:$BD$2,1,MATCH(S$1,Baseline!$B$1:$BD$1,0)))</f>
        <v>1</v>
      </c>
      <c r="T165">
        <f>IFERROR(INDEX(JMP!$AJ$2:$AU$1000,MATCH($A165,JMP!$A$2:$A$1000,0),MATCH(T$1,JMP!$AJ$1:$AU$1,0)),INDEX(Baseline!$B$2:$BD$2,1,MATCH(T$1,Baseline!$B$1:$BD$1,0)))</f>
        <v>0</v>
      </c>
      <c r="U165" t="str">
        <f>IFERROR(INDEX(JMP!$AJ$2:$AU$1000,MATCH($A165,JMP!$A$2:$A$1000,0),MATCH(U$1,JMP!$AJ$1:$AU$1,0)),INDEX(Baseline!$B$2:$BD$2,1,MATCH(U$1,Baseline!$B$1:$BD$1,0)))</f>
        <v>Titan</v>
      </c>
      <c r="V165">
        <f>IFERROR(INDEX(JMP!$AJ$2:$AU$1000,MATCH($A165,JMP!$A$2:$A$1000,0),MATCH(V$1,JMP!$AJ$1:$AU$1,0)),INDEX(Baseline!$B$2:$BD$2,1,MATCH(V$1,Baseline!$B$1:$BD$1,0)))</f>
        <v>3</v>
      </c>
      <c r="W165">
        <f>IFERROR(INDEX(JMP!$AJ$2:$AU$1000,MATCH($A165,JMP!$A$2:$A$1000,0),MATCH(W$1,JMP!$AJ$1:$AU$1,0)),INDEX(Baseline!$B$2:$BD$2,1,MATCH(W$1,Baseline!$B$1:$BD$1,0)))</f>
        <v>0.37</v>
      </c>
      <c r="X165">
        <f>IFERROR(INDEX(JMP!$AJ$2:$AU$1000,MATCH($A165,JMP!$A$2:$A$1000,0),MATCH(X$1,JMP!$AJ$1:$AU$1,0)),INDEX(Baseline!$B$2:$BD$2,1,MATCH(X$1,Baseline!$B$1:$BD$1,0)))</f>
        <v>4</v>
      </c>
      <c r="Y165">
        <f>IFERROR(INDEX(JMP!$AJ$2:$AU$1000,MATCH($A165,JMP!$A$2:$A$1000,0),MATCH(Y$1,JMP!$AJ$1:$AU$1,0)),INDEX(Baseline!$B$2:$BD$2,1,MATCH(Y$1,Baseline!$B$1:$BD$1,0)))</f>
        <v>3</v>
      </c>
      <c r="Z165">
        <f>IFERROR(INDEX(JMP!$AJ$2:$AU$1000,MATCH($A165,JMP!$A$2:$A$1000,0),MATCH(Z$1,JMP!$AJ$1:$AU$1,0)),INDEX(Baseline!$B$2:$BD$2,1,MATCH(Z$1,Baseline!$B$1:$BD$1,0)))</f>
        <v>1970</v>
      </c>
      <c r="AA165">
        <f>IFERROR(INDEX(JMP!$AJ$2:$AU$1000,MATCH($A165,JMP!$A$2:$A$1000,0),MATCH(AA$1,JMP!$AJ$1:$AU$1,0)),INDEX(Baseline!$B$2:$BD$2,1,MATCH(AA$1,Baseline!$B$1:$BD$1,0)))</f>
        <v>1970</v>
      </c>
      <c r="AB165">
        <f>IFERROR(INDEX(JMP!$AJ$2:$AU$1000,MATCH($A165,JMP!$A$2:$A$1000,0),MATCH(AB$1,JMP!$AJ$1:$AU$1,0)),INDEX(Baseline!$B$2:$BD$2,1,MATCH(AB$1,Baseline!$B$1:$BD$1,0)))</f>
        <v>0</v>
      </c>
      <c r="AC165">
        <f>IFERROR(INDEX(JMP!$AJ$2:$AU$1000,MATCH($A165,JMP!$A$2:$A$1000,0),MATCH(AC$1,JMP!$AJ$1:$AU$1,0)),INDEX(Baseline!$B$2:$BD$2,1,MATCH(AC$1,Baseline!$B$1:$BD$1,0)))</f>
        <v>1</v>
      </c>
      <c r="AD165">
        <f>IFERROR(INDEX(JMP!$AJ$2:$AU$1000,MATCH($A165,JMP!$A$2:$A$1000,0),MATCH(AD$1,JMP!$AJ$1:$AU$1,0)),INDEX(Baseline!$B$2:$BD$2,1,MATCH(AD$1,Baseline!$B$1:$BD$1,0)))</f>
        <v>8</v>
      </c>
      <c r="AE165">
        <f>IFERROR(INDEX(JMP!$AJ$2:$AU$1000,MATCH($A165,JMP!$A$2:$A$1000,0),MATCH(AE$1,JMP!$AJ$1:$AU$1,0)),INDEX(Baseline!$B$2:$BD$2,1,MATCH(AE$1,Baseline!$B$1:$BD$1,0)))</f>
        <v>0.25</v>
      </c>
      <c r="AF165" t="str">
        <f>IFERROR(INDEX(JMP!$AJ$2:$AU$1000,MATCH($A165,JMP!$A$2:$A$1000,0),MATCH(AF$1,JMP!$AJ$1:$AU$1,0)),INDEX(Baseline!$B$2:$BD$2,1,MATCH(AF$1,Baseline!$B$1:$BD$1,0)))</f>
        <v>bwb</v>
      </c>
      <c r="AG165" t="str">
        <f>IFERROR(INDEX(JMP!$AJ$2:$AU$1000,MATCH($A165,JMP!$A$2:$A$1000,0),MATCH(AG$1,JMP!$AJ$1:$AU$1,0)),INDEX(Baseline!$B$2:$BD$2,1,MATCH(AG$1,Baseline!$B$1:$BD$1,0)))</f>
        <v>V-tail</v>
      </c>
      <c r="AH165">
        <f>IFERROR(INDEX(JMP!$AJ$2:$AU$1000,MATCH($A165,JMP!$A$2:$A$1000,0),MATCH(AH$1,JMP!$AJ$1:$AU$1,0)),INDEX(Baseline!$B$2:$BD$2,1,MATCH(AH$1,Baseline!$B$1:$BD$1,0)))</f>
        <v>1</v>
      </c>
      <c r="AI165">
        <f>IFERROR(INDEX(JMP!$AJ$2:$AU$1000,MATCH($A165,JMP!$A$2:$A$1000,0),MATCH(AI$1,JMP!$AJ$1:$AU$1,0)),INDEX(Baseline!$B$2:$BD$2,1,MATCH(AI$1,Baseline!$B$1:$BD$1,0)))</f>
        <v>724000000</v>
      </c>
      <c r="AJ165">
        <f>IFERROR(INDEX(JMP!$AJ$2:$AU$1000,MATCH($A165,JMP!$A$2:$A$1000,0),MATCH(AJ$1,JMP!$AJ$1:$AU$1,0)),INDEX(Baseline!$B$2:$BD$2,1,MATCH(AJ$1,Baseline!$B$1:$BD$1,0)))</f>
        <v>54500000</v>
      </c>
      <c r="AK165">
        <f>IFERROR(INDEX(JMP!$AJ$2:$AU$1000,MATCH($A165,JMP!$A$2:$A$1000,0),MATCH(AK$1,JMP!$AJ$1:$AU$1,0)),INDEX(Baseline!$B$2:$BD$2,1,MATCH(AK$1,Baseline!$B$1:$BD$1,0)))</f>
        <v>30</v>
      </c>
      <c r="AL165">
        <f>IFERROR(INDEX(JMP!$AJ$2:$AU$1000,MATCH($A165,JMP!$A$2:$A$1000,0),MATCH(AL$1,JMP!$AJ$1:$AU$1,0)),INDEX(Baseline!$B$2:$BD$2,1,MATCH(AL$1,Baseline!$B$1:$BD$1,0)))</f>
        <v>3.1938364145593798E-2</v>
      </c>
      <c r="AM165">
        <f>IFERROR(INDEX(JMP!$AJ$2:$AU$1000,MATCH($A165,JMP!$A$2:$A$1000,0),MATCH(AM$1,JMP!$AJ$1:$AU$1,0)),INDEX(Baseline!$B$2:$BD$2,1,MATCH(AM$1,Baseline!$B$1:$BD$1,0)))</f>
        <v>17</v>
      </c>
      <c r="AN165">
        <f>IFERROR(INDEX(JMP!$AJ$2:$AU$1000,MATCH($A165,JMP!$A$2:$A$1000,0),MATCH(AN$1,JMP!$AJ$1:$AU$1,0)),INDEX(Baseline!$B$2:$BD$2,1,MATCH(AN$1,Baseline!$B$1:$BD$1,0)))</f>
        <v>1.4608464476699701</v>
      </c>
      <c r="AO165">
        <f>IFERROR(INDEX(JMP!$AJ$2:$AU$1000,MATCH($A165,JMP!$A$2:$A$1000,0),MATCH(AO$1,JMP!$AJ$1:$AU$1,0)),INDEX(Baseline!$B$2:$BD$2,1,MATCH(AO$1,Baseline!$B$1:$BD$1,0)))</f>
        <v>0.37155936032340509</v>
      </c>
      <c r="AP165">
        <f>IFERROR(INDEX(JMP!$AJ$2:$AU$1000,MATCH($A165,JMP!$A$2:$A$1000,0),MATCH(AP$1,JMP!$AJ$1:$AU$1,0)),INDEX(Baseline!$B$2:$BD$2,1,MATCH(AP$1,Baseline!$B$1:$BD$1,0)))</f>
        <v>0</v>
      </c>
      <c r="AQ165">
        <f>IFERROR(INDEX(JMP!$AJ$2:$AU$1000,MATCH($A165,JMP!$A$2:$A$1000,0),MATCH(AQ$1,JMP!$AJ$1:$AU$1,0)),INDEX(Baseline!$B$2:$BD$2,1,MATCH(AQ$1,Baseline!$B$1:$BD$1,0)))</f>
        <v>0.35</v>
      </c>
      <c r="AR165">
        <f>IFERROR(INDEX(JMP!$AJ$2:$AU$1000,MATCH($A165,JMP!$A$2:$A$1000,0),MATCH(AR$1,JMP!$AJ$1:$AU$1,0)),INDEX(Baseline!$B$2:$BD$2,1,MATCH(AR$1,Baseline!$B$1:$BD$1,0)))</f>
        <v>0</v>
      </c>
      <c r="AS165">
        <f>IFERROR(INDEX(JMP!$AJ$2:$AU$1000,MATCH($A165,JMP!$A$2:$A$1000,0),MATCH(AS$1,JMP!$AJ$1:$AU$1,0)),INDEX(Baseline!$B$2:$BD$2,1,MATCH(AS$1,Baseline!$B$1:$BD$1,0)))</f>
        <v>0</v>
      </c>
      <c r="AT165">
        <f>IFERROR(INDEX(JMP!$AJ$2:$AU$1000,MATCH($A165,JMP!$A$2:$A$1000,0),MATCH(AT$1,JMP!$AJ$1:$AU$1,0)),INDEX(Baseline!$B$2:$BD$2,1,MATCH(AT$1,Baseline!$B$1:$BD$1,0)))</f>
        <v>500</v>
      </c>
      <c r="AU165">
        <f>IFERROR(INDEX(JMP!$AJ$2:$AU$1000,MATCH($A165,JMP!$A$2:$A$1000,0),MATCH(AU$1,JMP!$AJ$1:$AU$1,0)),INDEX(Baseline!$B$2:$BD$2,1,MATCH(AU$1,Baseline!$B$1:$BD$1,0)))</f>
        <v>50</v>
      </c>
      <c r="AV165">
        <f>IFERROR(INDEX(JMP!$AJ$2:$AU$1000,MATCH($A165,JMP!$A$2:$A$1000,0),MATCH(AV$1,JMP!$AJ$1:$AU$1,0)),INDEX(Baseline!$B$2:$BD$2,1,MATCH(AV$1,Baseline!$B$1:$BD$1,0)))</f>
        <v>12.1</v>
      </c>
      <c r="AW165">
        <f>IFERROR(INDEX(JMP!$AJ$2:$AU$1000,MATCH($A165,JMP!$A$2:$A$1000,0),MATCH(AW$1,JMP!$AJ$1:$AU$1,0)),INDEX(Baseline!$B$2:$BD$2,1,MATCH(AW$1,Baseline!$B$1:$BD$1,0)))</f>
        <v>1.9961979999999998E-3</v>
      </c>
      <c r="AX165">
        <f>IFERROR(INDEX(JMP!$AJ$2:$AU$1000,MATCH($A165,JMP!$A$2:$A$1000,0),MATCH(AX$1,JMP!$AJ$1:$AU$1,0)),INDEX(Baseline!$B$2:$BD$2,1,MATCH(AX$1,Baseline!$B$1:$BD$1,0)))</f>
        <v>1.9961979999999998E-3</v>
      </c>
      <c r="AY165">
        <f>IFERROR(INDEX(JMP!$AJ$2:$AU$1000,MATCH($A165,JMP!$A$2:$A$1000,0),MATCH(AY$1,JMP!$AJ$1:$AU$1,0)),INDEX(Baseline!$B$2:$BD$2,1,MATCH(AY$1,Baseline!$B$1:$BD$1,0)))</f>
        <v>1.9607137E-2</v>
      </c>
      <c r="AZ165">
        <f>IFERROR(INDEX(JMP!$AJ$2:$AU$1000,MATCH($A165,JMP!$A$2:$A$1000,0),MATCH(AZ$1,JMP!$AJ$1:$AU$1,0)),INDEX(Baseline!$B$2:$BD$2,1,MATCH(AZ$1,Baseline!$B$1:$BD$1,0)))</f>
        <v>1</v>
      </c>
      <c r="BA165">
        <f>IFERROR(INDEX(JMP!$AJ$2:$AU$1000,MATCH($A165,JMP!$A$2:$A$1000,0),MATCH(BA$1,JMP!$AJ$1:$AU$1,0)),INDEX(Baseline!$B$2:$BD$2,1,MATCH(BA$1,Baseline!$B$1:$BD$1,0)))</f>
        <v>55</v>
      </c>
      <c r="BB165">
        <f>IFERROR(INDEX(JMP!$AJ$2:$AU$1000,MATCH($A165,JMP!$A$2:$A$1000,0),MATCH(BB$1,JMP!$AJ$1:$AU$1,0)),INDEX(Baseline!$B$2:$BD$2,1,MATCH(BB$1,Baseline!$B$1:$BD$1,0)))</f>
        <v>0</v>
      </c>
      <c r="BC165">
        <f>IFERROR(INDEX(JMP!$AJ$2:$AU$1000,MATCH($A165,JMP!$A$2:$A$1000,0),MATCH(BC$1,JMP!$AJ$1:$AU$1,0)),INDEX(Baseline!$B$2:$BD$2,1,MATCH(BC$1,Baseline!$B$1:$BD$1,0)))</f>
        <v>4</v>
      </c>
      <c r="BD165">
        <f>IFERROR(INDEX(JMP!$AJ$2:$AU$1000,MATCH($A165,JMP!$A$2:$A$1000,0),MATCH(BD$1,JMP!$AJ$1:$AU$1,0)),INDEX(Baseline!$B$2:$BD$2,1,MATCH(BD$1,Baseline!$B$1:$BD$1,0)))</f>
        <v>2</v>
      </c>
      <c r="BE165">
        <f>IFERROR(INDEX(JMP!$AJ$2:$AU$1000,MATCH($A165,JMP!$A$2:$A$1000,0),MATCH(BE$1,JMP!$AJ$1:$AU$1,0)),INDEX(Baseline!$B$2:$BE$2,1,MATCH(BE$1,Baseline!$B$1:$BE$1,0)))</f>
        <v>400000</v>
      </c>
      <c r="BF165" t="str">
        <f t="shared" si="10"/>
        <v>yes</v>
      </c>
      <c r="BG165" t="str">
        <f t="shared" si="11"/>
        <v>yes</v>
      </c>
      <c r="BH165">
        <f t="shared" si="12"/>
        <v>0.25</v>
      </c>
      <c r="BI165">
        <f t="shared" si="13"/>
        <v>30</v>
      </c>
      <c r="BK165">
        <v>166</v>
      </c>
      <c r="BL165" t="str">
        <f t="shared" si="14"/>
        <v>winter</v>
      </c>
    </row>
    <row r="166" spans="1:64" x14ac:dyDescent="0.35">
      <c r="A166">
        <v>165</v>
      </c>
      <c r="B166">
        <f>IFERROR(INDEX(JMP!$AJ$2:$AU$1000,MATCH($A166,JMP!$A$2:$A$1000,0),MATCH(B$1,JMP!$AJ$1:$AU$1,0)),INDEX(Baseline!$B$2:$BD$2,1,MATCH(B$1,Baseline!$B$1:$BD$1,0)))</f>
        <v>0</v>
      </c>
      <c r="C166">
        <f>IFERROR(INDEX(JMP!$AJ$2:$AU$1000,MATCH($A166,JMP!$A$2:$A$1000,0),MATCH(C$1,JMP!$AJ$1:$AU$1,0)),INDEX(Baseline!$B$2:$BD$2,1,MATCH(C$1,Baseline!$B$1:$BD$1,0)))</f>
        <v>8760</v>
      </c>
      <c r="D166">
        <f>IFERROR(INDEX(JMP!$AJ$2:$AU$1000,MATCH($A166,JMP!$A$2:$A$1000,0),MATCH(D$1,JMP!$AJ$1:$AU$1,0)),INDEX(Baseline!$B$2:$BD$2,1,MATCH(D$1,Baseline!$B$1:$BD$1,0)))</f>
        <v>1</v>
      </c>
      <c r="E166">
        <f>IFERROR(INDEX(JMP!$AJ$2:$AU$1000,MATCH($A166,JMP!$A$2:$A$1000,0),MATCH(E$1,JMP!$AJ$1:$AU$1,0)),INDEX(Baseline!$B$2:$BD$2,1,MATCH(E$1,Baseline!$B$1:$BD$1,0)))</f>
        <v>1</v>
      </c>
      <c r="F166" t="str">
        <f>IFERROR(INDEX(JMP!$AJ$2:$AU$1000,MATCH($A166,JMP!$A$2:$A$1000,0),MATCH(F$1,JMP!$AJ$1:$AU$1,0)),INDEX(Baseline!$B$2:$BD$2,1,MATCH(F$1,Baseline!$B$1:$BD$1,0)))</f>
        <v>e344</v>
      </c>
      <c r="G166" t="str">
        <f>IFERROR(INDEX(JMP!$AJ$2:$AU$1000,MATCH($A166,JMP!$A$2:$A$1000,0),MATCH(G$1,JMP!$AJ$1:$AU$1,0)),INDEX(Baseline!$B$2:$BD$2,1,MATCH(G$1,Baseline!$B$1:$BD$1,0)))</f>
        <v>e340</v>
      </c>
      <c r="H166">
        <f>IFERROR(INDEX(JMP!$AJ$2:$AU$1000,MATCH($A166,JMP!$A$2:$A$1000,0),MATCH(H$1,JMP!$AJ$1:$AU$1,0)),INDEX(Baseline!$B$2:$BD$2,1,MATCH(H$1,Baseline!$B$1:$BD$1,0)))</f>
        <v>1.5</v>
      </c>
      <c r="I166">
        <f>IFERROR(INDEX(JMP!$AJ$2:$AU$1000,MATCH($A166,JMP!$A$2:$A$1000,0),MATCH(I$1,JMP!$AJ$1:$AU$1,0)),INDEX(Baseline!$B$2:$BD$2,1,MATCH(I$1,Baseline!$B$1:$BD$1,0)))</f>
        <v>0.42</v>
      </c>
      <c r="J166">
        <f>IFERROR(INDEX(JMP!$AJ$2:$AU$1000,MATCH($A166,JMP!$A$2:$A$1000,0),MATCH(J$1,JMP!$AJ$1:$AU$1,0)),INDEX(Baseline!$B$2:$BD$2,1,MATCH(J$1,Baseline!$B$1:$BD$1,0)))</f>
        <v>1</v>
      </c>
      <c r="K166">
        <f>IFERROR(INDEX(JMP!$AJ$2:$AU$1000,MATCH($A166,JMP!$A$2:$A$1000,0),MATCH(K$1,JMP!$AJ$1:$AU$1,0)),INDEX(Baseline!$B$2:$BD$2,1,MATCH(K$1,Baseline!$B$1:$BD$1,0)))</f>
        <v>0</v>
      </c>
      <c r="L166">
        <f>IFERROR(INDEX(JMP!$AJ$2:$AU$1000,MATCH($A166,JMP!$A$2:$A$1000,0),MATCH(L$1,JMP!$AJ$1:$AU$1,0)),INDEX(Baseline!$B$2:$BD$2,1,MATCH(L$1,Baseline!$B$1:$BD$1,0)))</f>
        <v>4.4378411320365213E-2</v>
      </c>
      <c r="M166" t="b">
        <f>IFERROR(INDEX(JMP!$AJ$2:$AU$1000,MATCH($A166,JMP!$A$2:$A$1000,0),MATCH(M$1,JMP!$AJ$1:$AU$1,0)),INDEX(Baseline!$B$2:$BD$2,1,MATCH(M$1,Baseline!$B$1:$BD$1,0)))</f>
        <v>0</v>
      </c>
      <c r="N166" t="b">
        <f>IFERROR(INDEX(JMP!$AJ$2:$AU$1000,MATCH($A166,JMP!$A$2:$A$1000,0),MATCH(N$1,JMP!$AJ$1:$AU$1,0)),INDEX(Baseline!$B$2:$BD$2,1,MATCH(N$1,Baseline!$B$1:$BD$1,0)))</f>
        <v>0</v>
      </c>
      <c r="O166">
        <f>IFERROR(INDEX(JMP!$AJ$2:$AU$1000,MATCH($A166,JMP!$A$2:$A$1000,0),MATCH(O$1,JMP!$AJ$1:$AU$1,0)),INDEX(Baseline!$B$2:$BD$2,1,MATCH(O$1,Baseline!$B$1:$BD$1,0)))</f>
        <v>7</v>
      </c>
      <c r="P166">
        <f>IFERROR(INDEX(JMP!$AJ$2:$AU$1000,MATCH($A166,JMP!$A$2:$A$1000,0),MATCH(P$1,JMP!$AJ$1:$AU$1,0)),INDEX(Baseline!$B$2:$BD$2,1,MATCH(P$1,Baseline!$B$1:$BD$1,0)))</f>
        <v>200</v>
      </c>
      <c r="Q166">
        <f>IFERROR(INDEX(JMP!$AJ$2:$AU$1000,MATCH($A166,JMP!$A$2:$A$1000,0),MATCH(Q$1,JMP!$AJ$1:$AU$1,0)),INDEX(Baseline!$B$2:$BD$2,1,MATCH(Q$1,Baseline!$B$1:$BD$1,0)))</f>
        <v>10</v>
      </c>
      <c r="R166">
        <f>IFERROR(INDEX(JMP!$AJ$2:$AU$1000,MATCH($A166,JMP!$A$2:$A$1000,0),MATCH(R$1,JMP!$AJ$1:$AU$1,0)),INDEX(Baseline!$B$2:$BD$2,1,MATCH(R$1,Baseline!$B$1:$BD$1,0)))</f>
        <v>0</v>
      </c>
      <c r="S166">
        <f>IFERROR(INDEX(JMP!$AJ$2:$AU$1000,MATCH($A166,JMP!$A$2:$A$1000,0),MATCH(S$1,JMP!$AJ$1:$AU$1,0)),INDEX(Baseline!$B$2:$BD$2,1,MATCH(S$1,Baseline!$B$1:$BD$1,0)))</f>
        <v>1</v>
      </c>
      <c r="T166">
        <f>IFERROR(INDEX(JMP!$AJ$2:$AU$1000,MATCH($A166,JMP!$A$2:$A$1000,0),MATCH(T$1,JMP!$AJ$1:$AU$1,0)),INDEX(Baseline!$B$2:$BD$2,1,MATCH(T$1,Baseline!$B$1:$BD$1,0)))</f>
        <v>0</v>
      </c>
      <c r="U166" t="str">
        <f>IFERROR(INDEX(JMP!$AJ$2:$AU$1000,MATCH($A166,JMP!$A$2:$A$1000,0),MATCH(U$1,JMP!$AJ$1:$AU$1,0)),INDEX(Baseline!$B$2:$BD$2,1,MATCH(U$1,Baseline!$B$1:$BD$1,0)))</f>
        <v>Titan</v>
      </c>
      <c r="V166">
        <f>IFERROR(INDEX(JMP!$AJ$2:$AU$1000,MATCH($A166,JMP!$A$2:$A$1000,0),MATCH(V$1,JMP!$AJ$1:$AU$1,0)),INDEX(Baseline!$B$2:$BD$2,1,MATCH(V$1,Baseline!$B$1:$BD$1,0)))</f>
        <v>3</v>
      </c>
      <c r="W166">
        <f>IFERROR(INDEX(JMP!$AJ$2:$AU$1000,MATCH($A166,JMP!$A$2:$A$1000,0),MATCH(W$1,JMP!$AJ$1:$AU$1,0)),INDEX(Baseline!$B$2:$BD$2,1,MATCH(W$1,Baseline!$B$1:$BD$1,0)))</f>
        <v>0.37</v>
      </c>
      <c r="X166">
        <f>IFERROR(INDEX(JMP!$AJ$2:$AU$1000,MATCH($A166,JMP!$A$2:$A$1000,0),MATCH(X$1,JMP!$AJ$1:$AU$1,0)),INDEX(Baseline!$B$2:$BD$2,1,MATCH(X$1,Baseline!$B$1:$BD$1,0)))</f>
        <v>4</v>
      </c>
      <c r="Y166">
        <f>IFERROR(INDEX(JMP!$AJ$2:$AU$1000,MATCH($A166,JMP!$A$2:$A$1000,0),MATCH(Y$1,JMP!$AJ$1:$AU$1,0)),INDEX(Baseline!$B$2:$BD$2,1,MATCH(Y$1,Baseline!$B$1:$BD$1,0)))</f>
        <v>1</v>
      </c>
      <c r="Z166">
        <f>IFERROR(INDEX(JMP!$AJ$2:$AU$1000,MATCH($A166,JMP!$A$2:$A$1000,0),MATCH(Z$1,JMP!$AJ$1:$AU$1,0)),INDEX(Baseline!$B$2:$BD$2,1,MATCH(Z$1,Baseline!$B$1:$BD$1,0)))</f>
        <v>1970</v>
      </c>
      <c r="AA166">
        <f>IFERROR(INDEX(JMP!$AJ$2:$AU$1000,MATCH($A166,JMP!$A$2:$A$1000,0),MATCH(AA$1,JMP!$AJ$1:$AU$1,0)),INDEX(Baseline!$B$2:$BD$2,1,MATCH(AA$1,Baseline!$B$1:$BD$1,0)))</f>
        <v>1970</v>
      </c>
      <c r="AB166">
        <f>IFERROR(INDEX(JMP!$AJ$2:$AU$1000,MATCH($A166,JMP!$A$2:$A$1000,0),MATCH(AB$1,JMP!$AJ$1:$AU$1,0)),INDEX(Baseline!$B$2:$BD$2,1,MATCH(AB$1,Baseline!$B$1:$BD$1,0)))</f>
        <v>0</v>
      </c>
      <c r="AC166">
        <f>IFERROR(INDEX(JMP!$AJ$2:$AU$1000,MATCH($A166,JMP!$A$2:$A$1000,0),MATCH(AC$1,JMP!$AJ$1:$AU$1,0)),INDEX(Baseline!$B$2:$BD$2,1,MATCH(AC$1,Baseline!$B$1:$BD$1,0)))</f>
        <v>1</v>
      </c>
      <c r="AD166">
        <f>IFERROR(INDEX(JMP!$AJ$2:$AU$1000,MATCH($A166,JMP!$A$2:$A$1000,0),MATCH(AD$1,JMP!$AJ$1:$AU$1,0)),INDEX(Baseline!$B$2:$BD$2,1,MATCH(AD$1,Baseline!$B$1:$BD$1,0)))</f>
        <v>8</v>
      </c>
      <c r="AE166">
        <f>IFERROR(INDEX(JMP!$AJ$2:$AU$1000,MATCH($A166,JMP!$A$2:$A$1000,0),MATCH(AE$1,JMP!$AJ$1:$AU$1,0)),INDEX(Baseline!$B$2:$BD$2,1,MATCH(AE$1,Baseline!$B$1:$BD$1,0)))</f>
        <v>0.625</v>
      </c>
      <c r="AF166" t="str">
        <f>IFERROR(INDEX(JMP!$AJ$2:$AU$1000,MATCH($A166,JMP!$A$2:$A$1000,0),MATCH(AF$1,JMP!$AJ$1:$AU$1,0)),INDEX(Baseline!$B$2:$BD$2,1,MATCH(AF$1,Baseline!$B$1:$BD$1,0)))</f>
        <v>bwb</v>
      </c>
      <c r="AG166" t="str">
        <f>IFERROR(INDEX(JMP!$AJ$2:$AU$1000,MATCH($A166,JMP!$A$2:$A$1000,0),MATCH(AG$1,JMP!$AJ$1:$AU$1,0)),INDEX(Baseline!$B$2:$BD$2,1,MATCH(AG$1,Baseline!$B$1:$BD$1,0)))</f>
        <v>V-tail</v>
      </c>
      <c r="AH166">
        <f>IFERROR(INDEX(JMP!$AJ$2:$AU$1000,MATCH($A166,JMP!$A$2:$A$1000,0),MATCH(AH$1,JMP!$AJ$1:$AU$1,0)),INDEX(Baseline!$B$2:$BD$2,1,MATCH(AH$1,Baseline!$B$1:$BD$1,0)))</f>
        <v>0</v>
      </c>
      <c r="AI166">
        <f>IFERROR(INDEX(JMP!$AJ$2:$AU$1000,MATCH($A166,JMP!$A$2:$A$1000,0),MATCH(AI$1,JMP!$AJ$1:$AU$1,0)),INDEX(Baseline!$B$2:$BD$2,1,MATCH(AI$1,Baseline!$B$1:$BD$1,0)))</f>
        <v>724000000</v>
      </c>
      <c r="AJ166">
        <f>IFERROR(INDEX(JMP!$AJ$2:$AU$1000,MATCH($A166,JMP!$A$2:$A$1000,0),MATCH(AJ$1,JMP!$AJ$1:$AU$1,0)),INDEX(Baseline!$B$2:$BD$2,1,MATCH(AJ$1,Baseline!$B$1:$BD$1,0)))</f>
        <v>54500000</v>
      </c>
      <c r="AK166">
        <f>IFERROR(INDEX(JMP!$AJ$2:$AU$1000,MATCH($A166,JMP!$A$2:$A$1000,0),MATCH(AK$1,JMP!$AJ$1:$AU$1,0)),INDEX(Baseline!$B$2:$BD$2,1,MATCH(AK$1,Baseline!$B$1:$BD$1,0)))</f>
        <v>30</v>
      </c>
      <c r="AL166">
        <f>IFERROR(INDEX(JMP!$AJ$2:$AU$1000,MATCH($A166,JMP!$A$2:$A$1000,0),MATCH(AL$1,JMP!$AJ$1:$AU$1,0)),INDEX(Baseline!$B$2:$BD$2,1,MATCH(AL$1,Baseline!$B$1:$BD$1,0)))</f>
        <v>8.6612805427428718E-3</v>
      </c>
      <c r="AM166">
        <f>IFERROR(INDEX(JMP!$AJ$2:$AU$1000,MATCH($A166,JMP!$A$2:$A$1000,0),MATCH(AM$1,JMP!$AJ$1:$AU$1,0)),INDEX(Baseline!$B$2:$BD$2,1,MATCH(AM$1,Baseline!$B$1:$BD$1,0)))</f>
        <v>7.5523809523809522</v>
      </c>
      <c r="AN166">
        <f>IFERROR(INDEX(JMP!$AJ$2:$AU$1000,MATCH($A166,JMP!$A$2:$A$1000,0),MATCH(AN$1,JMP!$AJ$1:$AU$1,0)),INDEX(Baseline!$B$2:$BD$2,1,MATCH(AN$1,Baseline!$B$1:$BD$1,0)))</f>
        <v>1.4608464476699701</v>
      </c>
      <c r="AO166">
        <f>IFERROR(INDEX(JMP!$AJ$2:$AU$1000,MATCH($A166,JMP!$A$2:$A$1000,0),MATCH(AO$1,JMP!$AJ$1:$AU$1,0)),INDEX(Baseline!$B$2:$BD$2,1,MATCH(AO$1,Baseline!$B$1:$BD$1,0)))</f>
        <v>0.37155936032340509</v>
      </c>
      <c r="AP166">
        <f>IFERROR(INDEX(JMP!$AJ$2:$AU$1000,MATCH($A166,JMP!$A$2:$A$1000,0),MATCH(AP$1,JMP!$AJ$1:$AU$1,0)),INDEX(Baseline!$B$2:$BD$2,1,MATCH(AP$1,Baseline!$B$1:$BD$1,0)))</f>
        <v>0</v>
      </c>
      <c r="AQ166">
        <f>IFERROR(INDEX(JMP!$AJ$2:$AU$1000,MATCH($A166,JMP!$A$2:$A$1000,0),MATCH(AQ$1,JMP!$AJ$1:$AU$1,0)),INDEX(Baseline!$B$2:$BD$2,1,MATCH(AQ$1,Baseline!$B$1:$BD$1,0)))</f>
        <v>0.35</v>
      </c>
      <c r="AR166">
        <f>IFERROR(INDEX(JMP!$AJ$2:$AU$1000,MATCH($A166,JMP!$A$2:$A$1000,0),MATCH(AR$1,JMP!$AJ$1:$AU$1,0)),INDEX(Baseline!$B$2:$BD$2,1,MATCH(AR$1,Baseline!$B$1:$BD$1,0)))</f>
        <v>0</v>
      </c>
      <c r="AS166">
        <f>IFERROR(INDEX(JMP!$AJ$2:$AU$1000,MATCH($A166,JMP!$A$2:$A$1000,0),MATCH(AS$1,JMP!$AJ$1:$AU$1,0)),INDEX(Baseline!$B$2:$BD$2,1,MATCH(AS$1,Baseline!$B$1:$BD$1,0)))</f>
        <v>0</v>
      </c>
      <c r="AT166">
        <f>IFERROR(INDEX(JMP!$AJ$2:$AU$1000,MATCH($A166,JMP!$A$2:$A$1000,0),MATCH(AT$1,JMP!$AJ$1:$AU$1,0)),INDEX(Baseline!$B$2:$BD$2,1,MATCH(AT$1,Baseline!$B$1:$BD$1,0)))</f>
        <v>500</v>
      </c>
      <c r="AU166">
        <f>IFERROR(INDEX(JMP!$AJ$2:$AU$1000,MATCH($A166,JMP!$A$2:$A$1000,0),MATCH(AU$1,JMP!$AJ$1:$AU$1,0)),INDEX(Baseline!$B$2:$BD$2,1,MATCH(AU$1,Baseline!$B$1:$BD$1,0)))</f>
        <v>50</v>
      </c>
      <c r="AV166">
        <f>IFERROR(INDEX(JMP!$AJ$2:$AU$1000,MATCH($A166,JMP!$A$2:$A$1000,0),MATCH(AV$1,JMP!$AJ$1:$AU$1,0)),INDEX(Baseline!$B$2:$BD$2,1,MATCH(AV$1,Baseline!$B$1:$BD$1,0)))</f>
        <v>12.1</v>
      </c>
      <c r="AW166">
        <f>IFERROR(INDEX(JMP!$AJ$2:$AU$1000,MATCH($A166,JMP!$A$2:$A$1000,0),MATCH(AW$1,JMP!$AJ$1:$AU$1,0)),INDEX(Baseline!$B$2:$BD$2,1,MATCH(AW$1,Baseline!$B$1:$BD$1,0)))</f>
        <v>1.9961979999999998E-3</v>
      </c>
      <c r="AX166">
        <f>IFERROR(INDEX(JMP!$AJ$2:$AU$1000,MATCH($A166,JMP!$A$2:$A$1000,0),MATCH(AX$1,JMP!$AJ$1:$AU$1,0)),INDEX(Baseline!$B$2:$BD$2,1,MATCH(AX$1,Baseline!$B$1:$BD$1,0)))</f>
        <v>1.9961979999999998E-3</v>
      </c>
      <c r="AY166">
        <f>IFERROR(INDEX(JMP!$AJ$2:$AU$1000,MATCH($A166,JMP!$A$2:$A$1000,0),MATCH(AY$1,JMP!$AJ$1:$AU$1,0)),INDEX(Baseline!$B$2:$BD$2,1,MATCH(AY$1,Baseline!$B$1:$BD$1,0)))</f>
        <v>1.9607137E-2</v>
      </c>
      <c r="AZ166">
        <f>IFERROR(INDEX(JMP!$AJ$2:$AU$1000,MATCH($A166,JMP!$A$2:$A$1000,0),MATCH(AZ$1,JMP!$AJ$1:$AU$1,0)),INDEX(Baseline!$B$2:$BD$2,1,MATCH(AZ$1,Baseline!$B$1:$BD$1,0)))</f>
        <v>0</v>
      </c>
      <c r="BA166">
        <f>IFERROR(INDEX(JMP!$AJ$2:$AU$1000,MATCH($A166,JMP!$A$2:$A$1000,0),MATCH(BA$1,JMP!$AJ$1:$AU$1,0)),INDEX(Baseline!$B$2:$BD$2,1,MATCH(BA$1,Baseline!$B$1:$BD$1,0)))</f>
        <v>10</v>
      </c>
      <c r="BB166">
        <f>IFERROR(INDEX(JMP!$AJ$2:$AU$1000,MATCH($A166,JMP!$A$2:$A$1000,0),MATCH(BB$1,JMP!$AJ$1:$AU$1,0)),INDEX(Baseline!$B$2:$BD$2,1,MATCH(BB$1,Baseline!$B$1:$BD$1,0)))</f>
        <v>0</v>
      </c>
      <c r="BC166">
        <f>IFERROR(INDEX(JMP!$AJ$2:$AU$1000,MATCH($A166,JMP!$A$2:$A$1000,0),MATCH(BC$1,JMP!$AJ$1:$AU$1,0)),INDEX(Baseline!$B$2:$BD$2,1,MATCH(BC$1,Baseline!$B$1:$BD$1,0)))</f>
        <v>3</v>
      </c>
      <c r="BD166">
        <f>IFERROR(INDEX(JMP!$AJ$2:$AU$1000,MATCH($A166,JMP!$A$2:$A$1000,0),MATCH(BD$1,JMP!$AJ$1:$AU$1,0)),INDEX(Baseline!$B$2:$BD$2,1,MATCH(BD$1,Baseline!$B$1:$BD$1,0)))</f>
        <v>5</v>
      </c>
      <c r="BE166">
        <f>IFERROR(INDEX(JMP!$AJ$2:$AU$1000,MATCH($A166,JMP!$A$2:$A$1000,0),MATCH(BE$1,JMP!$AJ$1:$AU$1,0)),INDEX(Baseline!$B$2:$BE$2,1,MATCH(BE$1,Baseline!$B$1:$BE$1,0)))</f>
        <v>400000</v>
      </c>
      <c r="BF166" t="str">
        <f t="shared" si="10"/>
        <v>no</v>
      </c>
      <c r="BG166" t="str">
        <f t="shared" si="11"/>
        <v>no</v>
      </c>
      <c r="BH166">
        <f t="shared" si="12"/>
        <v>0.5</v>
      </c>
      <c r="BI166">
        <f t="shared" si="13"/>
        <v>10</v>
      </c>
      <c r="BK166">
        <v>167</v>
      </c>
      <c r="BL166" t="str">
        <f t="shared" si="14"/>
        <v>fall</v>
      </c>
    </row>
    <row r="167" spans="1:64" x14ac:dyDescent="0.35">
      <c r="A167">
        <v>166</v>
      </c>
      <c r="B167">
        <f>IFERROR(INDEX(JMP!$AJ$2:$AU$1000,MATCH($A167,JMP!$A$2:$A$1000,0),MATCH(B$1,JMP!$AJ$1:$AU$1,0)),INDEX(Baseline!$B$2:$BD$2,1,MATCH(B$1,Baseline!$B$1:$BD$1,0)))</f>
        <v>0</v>
      </c>
      <c r="C167">
        <f>IFERROR(INDEX(JMP!$AJ$2:$AU$1000,MATCH($A167,JMP!$A$2:$A$1000,0),MATCH(C$1,JMP!$AJ$1:$AU$1,0)),INDEX(Baseline!$B$2:$BD$2,1,MATCH(C$1,Baseline!$B$1:$BD$1,0)))</f>
        <v>8760</v>
      </c>
      <c r="D167">
        <f>IFERROR(INDEX(JMP!$AJ$2:$AU$1000,MATCH($A167,JMP!$A$2:$A$1000,0),MATCH(D$1,JMP!$AJ$1:$AU$1,0)),INDEX(Baseline!$B$2:$BD$2,1,MATCH(D$1,Baseline!$B$1:$BD$1,0)))</f>
        <v>1</v>
      </c>
      <c r="E167">
        <f>IFERROR(INDEX(JMP!$AJ$2:$AU$1000,MATCH($A167,JMP!$A$2:$A$1000,0),MATCH(E$1,JMP!$AJ$1:$AU$1,0)),INDEX(Baseline!$B$2:$BD$2,1,MATCH(E$1,Baseline!$B$1:$BD$1,0)))</f>
        <v>1</v>
      </c>
      <c r="F167" t="str">
        <f>IFERROR(INDEX(JMP!$AJ$2:$AU$1000,MATCH($A167,JMP!$A$2:$A$1000,0),MATCH(F$1,JMP!$AJ$1:$AU$1,0)),INDEX(Baseline!$B$2:$BD$2,1,MATCH(F$1,Baseline!$B$1:$BD$1,0)))</f>
        <v>e344</v>
      </c>
      <c r="G167" t="str">
        <f>IFERROR(INDEX(JMP!$AJ$2:$AU$1000,MATCH($A167,JMP!$A$2:$A$1000,0),MATCH(G$1,JMP!$AJ$1:$AU$1,0)),INDEX(Baseline!$B$2:$BD$2,1,MATCH(G$1,Baseline!$B$1:$BD$1,0)))</f>
        <v>e340</v>
      </c>
      <c r="H167">
        <f>IFERROR(INDEX(JMP!$AJ$2:$AU$1000,MATCH($A167,JMP!$A$2:$A$1000,0),MATCH(H$1,JMP!$AJ$1:$AU$1,0)),INDEX(Baseline!$B$2:$BD$2,1,MATCH(H$1,Baseline!$B$1:$BD$1,0)))</f>
        <v>1.5</v>
      </c>
      <c r="I167">
        <f>IFERROR(INDEX(JMP!$AJ$2:$AU$1000,MATCH($A167,JMP!$A$2:$A$1000,0),MATCH(I$1,JMP!$AJ$1:$AU$1,0)),INDEX(Baseline!$B$2:$BD$2,1,MATCH(I$1,Baseline!$B$1:$BD$1,0)))</f>
        <v>0.42</v>
      </c>
      <c r="J167">
        <f>IFERROR(INDEX(JMP!$AJ$2:$AU$1000,MATCH($A167,JMP!$A$2:$A$1000,0),MATCH(J$1,JMP!$AJ$1:$AU$1,0)),INDEX(Baseline!$B$2:$BD$2,1,MATCH(J$1,Baseline!$B$1:$BD$1,0)))</f>
        <v>1</v>
      </c>
      <c r="K167">
        <f>IFERROR(INDEX(JMP!$AJ$2:$AU$1000,MATCH($A167,JMP!$A$2:$A$1000,0),MATCH(K$1,JMP!$AJ$1:$AU$1,0)),INDEX(Baseline!$B$2:$BD$2,1,MATCH(K$1,Baseline!$B$1:$BD$1,0)))</f>
        <v>0</v>
      </c>
      <c r="L167">
        <f>IFERROR(INDEX(JMP!$AJ$2:$AU$1000,MATCH($A167,JMP!$A$2:$A$1000,0),MATCH(L$1,JMP!$AJ$1:$AU$1,0)),INDEX(Baseline!$B$2:$BD$2,1,MATCH(L$1,Baseline!$B$1:$BD$1,0)))</f>
        <v>0.16944484322321199</v>
      </c>
      <c r="M167" t="b">
        <f>IFERROR(INDEX(JMP!$AJ$2:$AU$1000,MATCH($A167,JMP!$A$2:$A$1000,0),MATCH(M$1,JMP!$AJ$1:$AU$1,0)),INDEX(Baseline!$B$2:$BD$2,1,MATCH(M$1,Baseline!$B$1:$BD$1,0)))</f>
        <v>0</v>
      </c>
      <c r="N167" t="b">
        <f>IFERROR(INDEX(JMP!$AJ$2:$AU$1000,MATCH($A167,JMP!$A$2:$A$1000,0),MATCH(N$1,JMP!$AJ$1:$AU$1,0)),INDEX(Baseline!$B$2:$BD$2,1,MATCH(N$1,Baseline!$B$1:$BD$1,0)))</f>
        <v>0</v>
      </c>
      <c r="O167">
        <f>IFERROR(INDEX(JMP!$AJ$2:$AU$1000,MATCH($A167,JMP!$A$2:$A$1000,0),MATCH(O$1,JMP!$AJ$1:$AU$1,0)),INDEX(Baseline!$B$2:$BD$2,1,MATCH(O$1,Baseline!$B$1:$BD$1,0)))</f>
        <v>7</v>
      </c>
      <c r="P167">
        <f>IFERROR(INDEX(JMP!$AJ$2:$AU$1000,MATCH($A167,JMP!$A$2:$A$1000,0),MATCH(P$1,JMP!$AJ$1:$AU$1,0)),INDEX(Baseline!$B$2:$BD$2,1,MATCH(P$1,Baseline!$B$1:$BD$1,0)))</f>
        <v>200</v>
      </c>
      <c r="Q167">
        <f>IFERROR(INDEX(JMP!$AJ$2:$AU$1000,MATCH($A167,JMP!$A$2:$A$1000,0),MATCH(Q$1,JMP!$AJ$1:$AU$1,0)),INDEX(Baseline!$B$2:$BD$2,1,MATCH(Q$1,Baseline!$B$1:$BD$1,0)))</f>
        <v>10</v>
      </c>
      <c r="R167">
        <f>IFERROR(INDEX(JMP!$AJ$2:$AU$1000,MATCH($A167,JMP!$A$2:$A$1000,0),MATCH(R$1,JMP!$AJ$1:$AU$1,0)),INDEX(Baseline!$B$2:$BD$2,1,MATCH(R$1,Baseline!$B$1:$BD$1,0)))</f>
        <v>0</v>
      </c>
      <c r="S167">
        <f>IFERROR(INDEX(JMP!$AJ$2:$AU$1000,MATCH($A167,JMP!$A$2:$A$1000,0),MATCH(S$1,JMP!$AJ$1:$AU$1,0)),INDEX(Baseline!$B$2:$BD$2,1,MATCH(S$1,Baseline!$B$1:$BD$1,0)))</f>
        <v>1</v>
      </c>
      <c r="T167">
        <f>IFERROR(INDEX(JMP!$AJ$2:$AU$1000,MATCH($A167,JMP!$A$2:$A$1000,0),MATCH(T$1,JMP!$AJ$1:$AU$1,0)),INDEX(Baseline!$B$2:$BD$2,1,MATCH(T$1,Baseline!$B$1:$BD$1,0)))</f>
        <v>0</v>
      </c>
      <c r="U167" t="str">
        <f>IFERROR(INDEX(JMP!$AJ$2:$AU$1000,MATCH($A167,JMP!$A$2:$A$1000,0),MATCH(U$1,JMP!$AJ$1:$AU$1,0)),INDEX(Baseline!$B$2:$BD$2,1,MATCH(U$1,Baseline!$B$1:$BD$1,0)))</f>
        <v>Titan</v>
      </c>
      <c r="V167">
        <f>IFERROR(INDEX(JMP!$AJ$2:$AU$1000,MATCH($A167,JMP!$A$2:$A$1000,0),MATCH(V$1,JMP!$AJ$1:$AU$1,0)),INDEX(Baseline!$B$2:$BD$2,1,MATCH(V$1,Baseline!$B$1:$BD$1,0)))</f>
        <v>3</v>
      </c>
      <c r="W167">
        <f>IFERROR(INDEX(JMP!$AJ$2:$AU$1000,MATCH($A167,JMP!$A$2:$A$1000,0),MATCH(W$1,JMP!$AJ$1:$AU$1,0)),INDEX(Baseline!$B$2:$BD$2,1,MATCH(W$1,Baseline!$B$1:$BD$1,0)))</f>
        <v>0.37</v>
      </c>
      <c r="X167">
        <f>IFERROR(INDEX(JMP!$AJ$2:$AU$1000,MATCH($A167,JMP!$A$2:$A$1000,0),MATCH(X$1,JMP!$AJ$1:$AU$1,0)),INDEX(Baseline!$B$2:$BD$2,1,MATCH(X$1,Baseline!$B$1:$BD$1,0)))</f>
        <v>4</v>
      </c>
      <c r="Y167">
        <f>IFERROR(INDEX(JMP!$AJ$2:$AU$1000,MATCH($A167,JMP!$A$2:$A$1000,0),MATCH(Y$1,JMP!$AJ$1:$AU$1,0)),INDEX(Baseline!$B$2:$BD$2,1,MATCH(Y$1,Baseline!$B$1:$BD$1,0)))</f>
        <v>3</v>
      </c>
      <c r="Z167">
        <f>IFERROR(INDEX(JMP!$AJ$2:$AU$1000,MATCH($A167,JMP!$A$2:$A$1000,0),MATCH(Z$1,JMP!$AJ$1:$AU$1,0)),INDEX(Baseline!$B$2:$BD$2,1,MATCH(Z$1,Baseline!$B$1:$BD$1,0)))</f>
        <v>1970</v>
      </c>
      <c r="AA167">
        <f>IFERROR(INDEX(JMP!$AJ$2:$AU$1000,MATCH($A167,JMP!$A$2:$A$1000,0),MATCH(AA$1,JMP!$AJ$1:$AU$1,0)),INDEX(Baseline!$B$2:$BD$2,1,MATCH(AA$1,Baseline!$B$1:$BD$1,0)))</f>
        <v>1970</v>
      </c>
      <c r="AB167">
        <f>IFERROR(INDEX(JMP!$AJ$2:$AU$1000,MATCH($A167,JMP!$A$2:$A$1000,0),MATCH(AB$1,JMP!$AJ$1:$AU$1,0)),INDEX(Baseline!$B$2:$BD$2,1,MATCH(AB$1,Baseline!$B$1:$BD$1,0)))</f>
        <v>0</v>
      </c>
      <c r="AC167">
        <f>IFERROR(INDEX(JMP!$AJ$2:$AU$1000,MATCH($A167,JMP!$A$2:$A$1000,0),MATCH(AC$1,JMP!$AJ$1:$AU$1,0)),INDEX(Baseline!$B$2:$BD$2,1,MATCH(AC$1,Baseline!$B$1:$BD$1,0)))</f>
        <v>1</v>
      </c>
      <c r="AD167">
        <f>IFERROR(INDEX(JMP!$AJ$2:$AU$1000,MATCH($A167,JMP!$A$2:$A$1000,0),MATCH(AD$1,JMP!$AJ$1:$AU$1,0)),INDEX(Baseline!$B$2:$BD$2,1,MATCH(AD$1,Baseline!$B$1:$BD$1,0)))</f>
        <v>8</v>
      </c>
      <c r="AE167">
        <f>IFERROR(INDEX(JMP!$AJ$2:$AU$1000,MATCH($A167,JMP!$A$2:$A$1000,0),MATCH(AE$1,JMP!$AJ$1:$AU$1,0)),INDEX(Baseline!$B$2:$BD$2,1,MATCH(AE$1,Baseline!$B$1:$BD$1,0)))</f>
        <v>0.25</v>
      </c>
      <c r="AF167" t="str">
        <f>IFERROR(INDEX(JMP!$AJ$2:$AU$1000,MATCH($A167,JMP!$A$2:$A$1000,0),MATCH(AF$1,JMP!$AJ$1:$AU$1,0)),INDEX(Baseline!$B$2:$BD$2,1,MATCH(AF$1,Baseline!$B$1:$BD$1,0)))</f>
        <v>bwb</v>
      </c>
      <c r="AG167" t="str">
        <f>IFERROR(INDEX(JMP!$AJ$2:$AU$1000,MATCH($A167,JMP!$A$2:$A$1000,0),MATCH(AG$1,JMP!$AJ$1:$AU$1,0)),INDEX(Baseline!$B$2:$BD$2,1,MATCH(AG$1,Baseline!$B$1:$BD$1,0)))</f>
        <v>V-tail</v>
      </c>
      <c r="AH167">
        <f>IFERROR(INDEX(JMP!$AJ$2:$AU$1000,MATCH($A167,JMP!$A$2:$A$1000,0),MATCH(AH$1,JMP!$AJ$1:$AU$1,0)),INDEX(Baseline!$B$2:$BD$2,1,MATCH(AH$1,Baseline!$B$1:$BD$1,0)))</f>
        <v>0</v>
      </c>
      <c r="AI167">
        <f>IFERROR(INDEX(JMP!$AJ$2:$AU$1000,MATCH($A167,JMP!$A$2:$A$1000,0),MATCH(AI$1,JMP!$AJ$1:$AU$1,0)),INDEX(Baseline!$B$2:$BD$2,1,MATCH(AI$1,Baseline!$B$1:$BD$1,0)))</f>
        <v>724000000</v>
      </c>
      <c r="AJ167">
        <f>IFERROR(INDEX(JMP!$AJ$2:$AU$1000,MATCH($A167,JMP!$A$2:$A$1000,0),MATCH(AJ$1,JMP!$AJ$1:$AU$1,0)),INDEX(Baseline!$B$2:$BD$2,1,MATCH(AJ$1,Baseline!$B$1:$BD$1,0)))</f>
        <v>54500000</v>
      </c>
      <c r="AK167">
        <f>IFERROR(INDEX(JMP!$AJ$2:$AU$1000,MATCH($A167,JMP!$A$2:$A$1000,0),MATCH(AK$1,JMP!$AJ$1:$AU$1,0)),INDEX(Baseline!$B$2:$BD$2,1,MATCH(AK$1,Baseline!$B$1:$BD$1,0)))</f>
        <v>30</v>
      </c>
      <c r="AL167">
        <f>IFERROR(INDEX(JMP!$AJ$2:$AU$1000,MATCH($A167,JMP!$A$2:$A$1000,0),MATCH(AL$1,JMP!$AJ$1:$AU$1,0)),INDEX(Baseline!$B$2:$BD$2,1,MATCH(AL$1,Baseline!$B$1:$BD$1,0)))</f>
        <v>2.2627530704453426E-2</v>
      </c>
      <c r="AM167">
        <f>IFERROR(INDEX(JMP!$AJ$2:$AU$1000,MATCH($A167,JMP!$A$2:$A$1000,0),MATCH(AM$1,JMP!$AJ$1:$AU$1,0)),INDEX(Baseline!$B$2:$BD$2,1,MATCH(AM$1,Baseline!$B$1:$BD$1,0)))</f>
        <v>8.1428571428571423</v>
      </c>
      <c r="AN167">
        <f>IFERROR(INDEX(JMP!$AJ$2:$AU$1000,MATCH($A167,JMP!$A$2:$A$1000,0),MATCH(AN$1,JMP!$AJ$1:$AU$1,0)),INDEX(Baseline!$B$2:$BD$2,1,MATCH(AN$1,Baseline!$B$1:$BD$1,0)))</f>
        <v>1.4608464476699701</v>
      </c>
      <c r="AO167">
        <f>IFERROR(INDEX(JMP!$AJ$2:$AU$1000,MATCH($A167,JMP!$A$2:$A$1000,0),MATCH(AO$1,JMP!$AJ$1:$AU$1,0)),INDEX(Baseline!$B$2:$BD$2,1,MATCH(AO$1,Baseline!$B$1:$BD$1,0)))</f>
        <v>1.41868119396209</v>
      </c>
      <c r="AP167">
        <f>IFERROR(INDEX(JMP!$AJ$2:$AU$1000,MATCH($A167,JMP!$A$2:$A$1000,0),MATCH(AP$1,JMP!$AJ$1:$AU$1,0)),INDEX(Baseline!$B$2:$BD$2,1,MATCH(AP$1,Baseline!$B$1:$BD$1,0)))</f>
        <v>0</v>
      </c>
      <c r="AQ167">
        <f>IFERROR(INDEX(JMP!$AJ$2:$AU$1000,MATCH($A167,JMP!$A$2:$A$1000,0),MATCH(AQ$1,JMP!$AJ$1:$AU$1,0)),INDEX(Baseline!$B$2:$BD$2,1,MATCH(AQ$1,Baseline!$B$1:$BD$1,0)))</f>
        <v>0.35</v>
      </c>
      <c r="AR167">
        <f>IFERROR(INDEX(JMP!$AJ$2:$AU$1000,MATCH($A167,JMP!$A$2:$A$1000,0),MATCH(AR$1,JMP!$AJ$1:$AU$1,0)),INDEX(Baseline!$B$2:$BD$2,1,MATCH(AR$1,Baseline!$B$1:$BD$1,0)))</f>
        <v>0</v>
      </c>
      <c r="AS167">
        <f>IFERROR(INDEX(JMP!$AJ$2:$AU$1000,MATCH($A167,JMP!$A$2:$A$1000,0),MATCH(AS$1,JMP!$AJ$1:$AU$1,0)),INDEX(Baseline!$B$2:$BD$2,1,MATCH(AS$1,Baseline!$B$1:$BD$1,0)))</f>
        <v>0</v>
      </c>
      <c r="AT167">
        <f>IFERROR(INDEX(JMP!$AJ$2:$AU$1000,MATCH($A167,JMP!$A$2:$A$1000,0),MATCH(AT$1,JMP!$AJ$1:$AU$1,0)),INDEX(Baseline!$B$2:$BD$2,1,MATCH(AT$1,Baseline!$B$1:$BD$1,0)))</f>
        <v>500</v>
      </c>
      <c r="AU167">
        <f>IFERROR(INDEX(JMP!$AJ$2:$AU$1000,MATCH($A167,JMP!$A$2:$A$1000,0),MATCH(AU$1,JMP!$AJ$1:$AU$1,0)),INDEX(Baseline!$B$2:$BD$2,1,MATCH(AU$1,Baseline!$B$1:$BD$1,0)))</f>
        <v>50</v>
      </c>
      <c r="AV167">
        <f>IFERROR(INDEX(JMP!$AJ$2:$AU$1000,MATCH($A167,JMP!$A$2:$A$1000,0),MATCH(AV$1,JMP!$AJ$1:$AU$1,0)),INDEX(Baseline!$B$2:$BD$2,1,MATCH(AV$1,Baseline!$B$1:$BD$1,0)))</f>
        <v>12.1</v>
      </c>
      <c r="AW167">
        <f>IFERROR(INDEX(JMP!$AJ$2:$AU$1000,MATCH($A167,JMP!$A$2:$A$1000,0),MATCH(AW$1,JMP!$AJ$1:$AU$1,0)),INDEX(Baseline!$B$2:$BD$2,1,MATCH(AW$1,Baseline!$B$1:$BD$1,0)))</f>
        <v>1.9961979999999998E-3</v>
      </c>
      <c r="AX167">
        <f>IFERROR(INDEX(JMP!$AJ$2:$AU$1000,MATCH($A167,JMP!$A$2:$A$1000,0),MATCH(AX$1,JMP!$AJ$1:$AU$1,0)),INDEX(Baseline!$B$2:$BD$2,1,MATCH(AX$1,Baseline!$B$1:$BD$1,0)))</f>
        <v>1.9961979999999998E-3</v>
      </c>
      <c r="AY167">
        <f>IFERROR(INDEX(JMP!$AJ$2:$AU$1000,MATCH($A167,JMP!$A$2:$A$1000,0),MATCH(AY$1,JMP!$AJ$1:$AU$1,0)),INDEX(Baseline!$B$2:$BD$2,1,MATCH(AY$1,Baseline!$B$1:$BD$1,0)))</f>
        <v>1.9607137E-2</v>
      </c>
      <c r="AZ167">
        <f>IFERROR(INDEX(JMP!$AJ$2:$AU$1000,MATCH($A167,JMP!$A$2:$A$1000,0),MATCH(AZ$1,JMP!$AJ$1:$AU$1,0)),INDEX(Baseline!$B$2:$BD$2,1,MATCH(AZ$1,Baseline!$B$1:$BD$1,0)))</f>
        <v>0</v>
      </c>
      <c r="BA167">
        <f>IFERROR(INDEX(JMP!$AJ$2:$AU$1000,MATCH($A167,JMP!$A$2:$A$1000,0),MATCH(BA$1,JMP!$AJ$1:$AU$1,0)),INDEX(Baseline!$B$2:$BD$2,1,MATCH(BA$1,Baseline!$B$1:$BD$1,0)))</f>
        <v>55</v>
      </c>
      <c r="BB167">
        <f>IFERROR(INDEX(JMP!$AJ$2:$AU$1000,MATCH($A167,JMP!$A$2:$A$1000,0),MATCH(BB$1,JMP!$AJ$1:$AU$1,0)),INDEX(Baseline!$B$2:$BD$2,1,MATCH(BB$1,Baseline!$B$1:$BD$1,0)))</f>
        <v>0</v>
      </c>
      <c r="BC167">
        <f>IFERROR(INDEX(JMP!$AJ$2:$AU$1000,MATCH($A167,JMP!$A$2:$A$1000,0),MATCH(BC$1,JMP!$AJ$1:$AU$1,0)),INDEX(Baseline!$B$2:$BD$2,1,MATCH(BC$1,Baseline!$B$1:$BD$1,0)))</f>
        <v>1</v>
      </c>
      <c r="BD167">
        <f>IFERROR(INDEX(JMP!$AJ$2:$AU$1000,MATCH($A167,JMP!$A$2:$A$1000,0),MATCH(BD$1,JMP!$AJ$1:$AU$1,0)),INDEX(Baseline!$B$2:$BD$2,1,MATCH(BD$1,Baseline!$B$1:$BD$1,0)))</f>
        <v>2.15</v>
      </c>
      <c r="BE167">
        <f>IFERROR(INDEX(JMP!$AJ$2:$AU$1000,MATCH($A167,JMP!$A$2:$A$1000,0),MATCH(BE$1,JMP!$AJ$1:$AU$1,0)),INDEX(Baseline!$B$2:$BE$2,1,MATCH(BE$1,Baseline!$B$1:$BE$1,0)))</f>
        <v>400000</v>
      </c>
      <c r="BF167" t="str">
        <f t="shared" si="10"/>
        <v>no</v>
      </c>
      <c r="BG167" t="str">
        <f t="shared" si="11"/>
        <v>no</v>
      </c>
      <c r="BH167">
        <f t="shared" si="12"/>
        <v>0.25</v>
      </c>
      <c r="BI167">
        <f t="shared" si="13"/>
        <v>30</v>
      </c>
      <c r="BK167">
        <v>168</v>
      </c>
      <c r="BL167" t="str">
        <f t="shared" si="14"/>
        <v>spring</v>
      </c>
    </row>
    <row r="168" spans="1:64" x14ac:dyDescent="0.35">
      <c r="A168">
        <v>167</v>
      </c>
      <c r="B168">
        <f>IFERROR(INDEX(JMP!$AJ$2:$AU$1000,MATCH($A168,JMP!$A$2:$A$1000,0),MATCH(B$1,JMP!$AJ$1:$AU$1,0)),INDEX(Baseline!$B$2:$BD$2,1,MATCH(B$1,Baseline!$B$1:$BD$1,0)))</f>
        <v>0</v>
      </c>
      <c r="C168">
        <f>IFERROR(INDEX(JMP!$AJ$2:$AU$1000,MATCH($A168,JMP!$A$2:$A$1000,0),MATCH(C$1,JMP!$AJ$1:$AU$1,0)),INDEX(Baseline!$B$2:$BD$2,1,MATCH(C$1,Baseline!$B$1:$BD$1,0)))</f>
        <v>8760</v>
      </c>
      <c r="D168">
        <f>IFERROR(INDEX(JMP!$AJ$2:$AU$1000,MATCH($A168,JMP!$A$2:$A$1000,0),MATCH(D$1,JMP!$AJ$1:$AU$1,0)),INDEX(Baseline!$B$2:$BD$2,1,MATCH(D$1,Baseline!$B$1:$BD$1,0)))</f>
        <v>1</v>
      </c>
      <c r="E168">
        <f>IFERROR(INDEX(JMP!$AJ$2:$AU$1000,MATCH($A168,JMP!$A$2:$A$1000,0),MATCH(E$1,JMP!$AJ$1:$AU$1,0)),INDEX(Baseline!$B$2:$BD$2,1,MATCH(E$1,Baseline!$B$1:$BD$1,0)))</f>
        <v>1</v>
      </c>
      <c r="F168" t="str">
        <f>IFERROR(INDEX(JMP!$AJ$2:$AU$1000,MATCH($A168,JMP!$A$2:$A$1000,0),MATCH(F$1,JMP!$AJ$1:$AU$1,0)),INDEX(Baseline!$B$2:$BD$2,1,MATCH(F$1,Baseline!$B$1:$BD$1,0)))</f>
        <v>e344</v>
      </c>
      <c r="G168" t="str">
        <f>IFERROR(INDEX(JMP!$AJ$2:$AU$1000,MATCH($A168,JMP!$A$2:$A$1000,0),MATCH(G$1,JMP!$AJ$1:$AU$1,0)),INDEX(Baseline!$B$2:$BD$2,1,MATCH(G$1,Baseline!$B$1:$BD$1,0)))</f>
        <v>e340</v>
      </c>
      <c r="H168">
        <f>IFERROR(INDEX(JMP!$AJ$2:$AU$1000,MATCH($A168,JMP!$A$2:$A$1000,0),MATCH(H$1,JMP!$AJ$1:$AU$1,0)),INDEX(Baseline!$B$2:$BD$2,1,MATCH(H$1,Baseline!$B$1:$BD$1,0)))</f>
        <v>1.5</v>
      </c>
      <c r="I168">
        <f>IFERROR(INDEX(JMP!$AJ$2:$AU$1000,MATCH($A168,JMP!$A$2:$A$1000,0),MATCH(I$1,JMP!$AJ$1:$AU$1,0)),INDEX(Baseline!$B$2:$BD$2,1,MATCH(I$1,Baseline!$B$1:$BD$1,0)))</f>
        <v>0.42</v>
      </c>
      <c r="J168">
        <f>IFERROR(INDEX(JMP!$AJ$2:$AU$1000,MATCH($A168,JMP!$A$2:$A$1000,0),MATCH(J$1,JMP!$AJ$1:$AU$1,0)),INDEX(Baseline!$B$2:$BD$2,1,MATCH(J$1,Baseline!$B$1:$BD$1,0)))</f>
        <v>1</v>
      </c>
      <c r="K168">
        <f>IFERROR(INDEX(JMP!$AJ$2:$AU$1000,MATCH($A168,JMP!$A$2:$A$1000,0),MATCH(K$1,JMP!$AJ$1:$AU$1,0)),INDEX(Baseline!$B$2:$BD$2,1,MATCH(K$1,Baseline!$B$1:$BD$1,0)))</f>
        <v>0</v>
      </c>
      <c r="L168">
        <f>IFERROR(INDEX(JMP!$AJ$2:$AU$1000,MATCH($A168,JMP!$A$2:$A$1000,0),MATCH(L$1,JMP!$AJ$1:$AU$1,0)),INDEX(Baseline!$B$2:$BD$2,1,MATCH(L$1,Baseline!$B$1:$BD$1,0)))</f>
        <v>4.4378411320365213E-2</v>
      </c>
      <c r="M168" t="b">
        <f>IFERROR(INDEX(JMP!$AJ$2:$AU$1000,MATCH($A168,JMP!$A$2:$A$1000,0),MATCH(M$1,JMP!$AJ$1:$AU$1,0)),INDEX(Baseline!$B$2:$BD$2,1,MATCH(M$1,Baseline!$B$1:$BD$1,0)))</f>
        <v>0</v>
      </c>
      <c r="N168" t="b">
        <f>IFERROR(INDEX(JMP!$AJ$2:$AU$1000,MATCH($A168,JMP!$A$2:$A$1000,0),MATCH(N$1,JMP!$AJ$1:$AU$1,0)),INDEX(Baseline!$B$2:$BD$2,1,MATCH(N$1,Baseline!$B$1:$BD$1,0)))</f>
        <v>0</v>
      </c>
      <c r="O168">
        <f>IFERROR(INDEX(JMP!$AJ$2:$AU$1000,MATCH($A168,JMP!$A$2:$A$1000,0),MATCH(O$1,JMP!$AJ$1:$AU$1,0)),INDEX(Baseline!$B$2:$BD$2,1,MATCH(O$1,Baseline!$B$1:$BD$1,0)))</f>
        <v>7</v>
      </c>
      <c r="P168">
        <f>IFERROR(INDEX(JMP!$AJ$2:$AU$1000,MATCH($A168,JMP!$A$2:$A$1000,0),MATCH(P$1,JMP!$AJ$1:$AU$1,0)),INDEX(Baseline!$B$2:$BD$2,1,MATCH(P$1,Baseline!$B$1:$BD$1,0)))</f>
        <v>200</v>
      </c>
      <c r="Q168">
        <f>IFERROR(INDEX(JMP!$AJ$2:$AU$1000,MATCH($A168,JMP!$A$2:$A$1000,0),MATCH(Q$1,JMP!$AJ$1:$AU$1,0)),INDEX(Baseline!$B$2:$BD$2,1,MATCH(Q$1,Baseline!$B$1:$BD$1,0)))</f>
        <v>10</v>
      </c>
      <c r="R168">
        <f>IFERROR(INDEX(JMP!$AJ$2:$AU$1000,MATCH($A168,JMP!$A$2:$A$1000,0),MATCH(R$1,JMP!$AJ$1:$AU$1,0)),INDEX(Baseline!$B$2:$BD$2,1,MATCH(R$1,Baseline!$B$1:$BD$1,0)))</f>
        <v>0</v>
      </c>
      <c r="S168">
        <f>IFERROR(INDEX(JMP!$AJ$2:$AU$1000,MATCH($A168,JMP!$A$2:$A$1000,0),MATCH(S$1,JMP!$AJ$1:$AU$1,0)),INDEX(Baseline!$B$2:$BD$2,1,MATCH(S$1,Baseline!$B$1:$BD$1,0)))</f>
        <v>1</v>
      </c>
      <c r="T168">
        <f>IFERROR(INDEX(JMP!$AJ$2:$AU$1000,MATCH($A168,JMP!$A$2:$A$1000,0),MATCH(T$1,JMP!$AJ$1:$AU$1,0)),INDEX(Baseline!$B$2:$BD$2,1,MATCH(T$1,Baseline!$B$1:$BD$1,0)))</f>
        <v>0</v>
      </c>
      <c r="U168" t="str">
        <f>IFERROR(INDEX(JMP!$AJ$2:$AU$1000,MATCH($A168,JMP!$A$2:$A$1000,0),MATCH(U$1,JMP!$AJ$1:$AU$1,0)),INDEX(Baseline!$B$2:$BD$2,1,MATCH(U$1,Baseline!$B$1:$BD$1,0)))</f>
        <v>Titan</v>
      </c>
      <c r="V168">
        <f>IFERROR(INDEX(JMP!$AJ$2:$AU$1000,MATCH($A168,JMP!$A$2:$A$1000,0),MATCH(V$1,JMP!$AJ$1:$AU$1,0)),INDEX(Baseline!$B$2:$BD$2,1,MATCH(V$1,Baseline!$B$1:$BD$1,0)))</f>
        <v>3</v>
      </c>
      <c r="W168">
        <f>IFERROR(INDEX(JMP!$AJ$2:$AU$1000,MATCH($A168,JMP!$A$2:$A$1000,0),MATCH(W$1,JMP!$AJ$1:$AU$1,0)),INDEX(Baseline!$B$2:$BD$2,1,MATCH(W$1,Baseline!$B$1:$BD$1,0)))</f>
        <v>0.37</v>
      </c>
      <c r="X168">
        <f>IFERROR(INDEX(JMP!$AJ$2:$AU$1000,MATCH($A168,JMP!$A$2:$A$1000,0),MATCH(X$1,JMP!$AJ$1:$AU$1,0)),INDEX(Baseline!$B$2:$BD$2,1,MATCH(X$1,Baseline!$B$1:$BD$1,0)))</f>
        <v>4</v>
      </c>
      <c r="Y168">
        <f>IFERROR(INDEX(JMP!$AJ$2:$AU$1000,MATCH($A168,JMP!$A$2:$A$1000,0),MATCH(Y$1,JMP!$AJ$1:$AU$1,0)),INDEX(Baseline!$B$2:$BD$2,1,MATCH(Y$1,Baseline!$B$1:$BD$1,0)))</f>
        <v>2</v>
      </c>
      <c r="Z168">
        <f>IFERROR(INDEX(JMP!$AJ$2:$AU$1000,MATCH($A168,JMP!$A$2:$A$1000,0),MATCH(Z$1,JMP!$AJ$1:$AU$1,0)),INDEX(Baseline!$B$2:$BD$2,1,MATCH(Z$1,Baseline!$B$1:$BD$1,0)))</f>
        <v>1970</v>
      </c>
      <c r="AA168">
        <f>IFERROR(INDEX(JMP!$AJ$2:$AU$1000,MATCH($A168,JMP!$A$2:$A$1000,0),MATCH(AA$1,JMP!$AJ$1:$AU$1,0)),INDEX(Baseline!$B$2:$BD$2,1,MATCH(AA$1,Baseline!$B$1:$BD$1,0)))</f>
        <v>1970</v>
      </c>
      <c r="AB168">
        <f>IFERROR(INDEX(JMP!$AJ$2:$AU$1000,MATCH($A168,JMP!$A$2:$A$1000,0),MATCH(AB$1,JMP!$AJ$1:$AU$1,0)),INDEX(Baseline!$B$2:$BD$2,1,MATCH(AB$1,Baseline!$B$1:$BD$1,0)))</f>
        <v>0</v>
      </c>
      <c r="AC168">
        <f>IFERROR(INDEX(JMP!$AJ$2:$AU$1000,MATCH($A168,JMP!$A$2:$A$1000,0),MATCH(AC$1,JMP!$AJ$1:$AU$1,0)),INDEX(Baseline!$B$2:$BD$2,1,MATCH(AC$1,Baseline!$B$1:$BD$1,0)))</f>
        <v>1</v>
      </c>
      <c r="AD168">
        <f>IFERROR(INDEX(JMP!$AJ$2:$AU$1000,MATCH($A168,JMP!$A$2:$A$1000,0),MATCH(AD$1,JMP!$AJ$1:$AU$1,0)),INDEX(Baseline!$B$2:$BD$2,1,MATCH(AD$1,Baseline!$B$1:$BD$1,0)))</f>
        <v>8</v>
      </c>
      <c r="AE168">
        <f>IFERROR(INDEX(JMP!$AJ$2:$AU$1000,MATCH($A168,JMP!$A$2:$A$1000,0),MATCH(AE$1,JMP!$AJ$1:$AU$1,0)),INDEX(Baseline!$B$2:$BD$2,1,MATCH(AE$1,Baseline!$B$1:$BD$1,0)))</f>
        <v>1</v>
      </c>
      <c r="AF168" t="str">
        <f>IFERROR(INDEX(JMP!$AJ$2:$AU$1000,MATCH($A168,JMP!$A$2:$A$1000,0),MATCH(AF$1,JMP!$AJ$1:$AU$1,0)),INDEX(Baseline!$B$2:$BD$2,1,MATCH(AF$1,Baseline!$B$1:$BD$1,0)))</f>
        <v>bwb</v>
      </c>
      <c r="AG168" t="str">
        <f>IFERROR(INDEX(JMP!$AJ$2:$AU$1000,MATCH($A168,JMP!$A$2:$A$1000,0),MATCH(AG$1,JMP!$AJ$1:$AU$1,0)),INDEX(Baseline!$B$2:$BD$2,1,MATCH(AG$1,Baseline!$B$1:$BD$1,0)))</f>
        <v>V-tail</v>
      </c>
      <c r="AH168">
        <f>IFERROR(INDEX(JMP!$AJ$2:$AU$1000,MATCH($A168,JMP!$A$2:$A$1000,0),MATCH(AH$1,JMP!$AJ$1:$AU$1,0)),INDEX(Baseline!$B$2:$BD$2,1,MATCH(AH$1,Baseline!$B$1:$BD$1,0)))</f>
        <v>0</v>
      </c>
      <c r="AI168">
        <f>IFERROR(INDEX(JMP!$AJ$2:$AU$1000,MATCH($A168,JMP!$A$2:$A$1000,0),MATCH(AI$1,JMP!$AJ$1:$AU$1,0)),INDEX(Baseline!$B$2:$BD$2,1,MATCH(AI$1,Baseline!$B$1:$BD$1,0)))</f>
        <v>724000000</v>
      </c>
      <c r="AJ168">
        <f>IFERROR(INDEX(JMP!$AJ$2:$AU$1000,MATCH($A168,JMP!$A$2:$A$1000,0),MATCH(AJ$1,JMP!$AJ$1:$AU$1,0)),INDEX(Baseline!$B$2:$BD$2,1,MATCH(AJ$1,Baseline!$B$1:$BD$1,0)))</f>
        <v>54500000</v>
      </c>
      <c r="AK168">
        <f>IFERROR(INDEX(JMP!$AJ$2:$AU$1000,MATCH($A168,JMP!$A$2:$A$1000,0),MATCH(AK$1,JMP!$AJ$1:$AU$1,0)),INDEX(Baseline!$B$2:$BD$2,1,MATCH(AK$1,Baseline!$B$1:$BD$1,0)))</f>
        <v>30</v>
      </c>
      <c r="AL168">
        <f>IFERROR(INDEX(JMP!$AJ$2:$AU$1000,MATCH($A168,JMP!$A$2:$A$1000,0),MATCH(AL$1,JMP!$AJ$1:$AU$1,0)),INDEX(Baseline!$B$2:$BD$2,1,MATCH(AL$1,Baseline!$B$1:$BD$1,0)))</f>
        <v>3.1938364145593798E-2</v>
      </c>
      <c r="AM168">
        <f>IFERROR(INDEX(JMP!$AJ$2:$AU$1000,MATCH($A168,JMP!$A$2:$A$1000,0),MATCH(AM$1,JMP!$AJ$1:$AU$1,0)),INDEX(Baseline!$B$2:$BD$2,1,MATCH(AM$1,Baseline!$B$1:$BD$1,0)))</f>
        <v>5.1904761904761898</v>
      </c>
      <c r="AN168">
        <f>IFERROR(INDEX(JMP!$AJ$2:$AU$1000,MATCH($A168,JMP!$A$2:$A$1000,0),MATCH(AN$1,JMP!$AJ$1:$AU$1,0)),INDEX(Baseline!$B$2:$BD$2,1,MATCH(AN$1,Baseline!$B$1:$BD$1,0)))</f>
        <v>2.1667654698242851</v>
      </c>
      <c r="AO168">
        <f>IFERROR(INDEX(JMP!$AJ$2:$AU$1000,MATCH($A168,JMP!$A$2:$A$1000,0),MATCH(AO$1,JMP!$AJ$1:$AU$1,0)),INDEX(Baseline!$B$2:$BD$2,1,MATCH(AO$1,Baseline!$B$1:$BD$1,0)))</f>
        <v>0.37155936032340509</v>
      </c>
      <c r="AP168">
        <f>IFERROR(INDEX(JMP!$AJ$2:$AU$1000,MATCH($A168,JMP!$A$2:$A$1000,0),MATCH(AP$1,JMP!$AJ$1:$AU$1,0)),INDEX(Baseline!$B$2:$BD$2,1,MATCH(AP$1,Baseline!$B$1:$BD$1,0)))</f>
        <v>0</v>
      </c>
      <c r="AQ168">
        <f>IFERROR(INDEX(JMP!$AJ$2:$AU$1000,MATCH($A168,JMP!$A$2:$A$1000,0),MATCH(AQ$1,JMP!$AJ$1:$AU$1,0)),INDEX(Baseline!$B$2:$BD$2,1,MATCH(AQ$1,Baseline!$B$1:$BD$1,0)))</f>
        <v>0.35</v>
      </c>
      <c r="AR168">
        <f>IFERROR(INDEX(JMP!$AJ$2:$AU$1000,MATCH($A168,JMP!$A$2:$A$1000,0),MATCH(AR$1,JMP!$AJ$1:$AU$1,0)),INDEX(Baseline!$B$2:$BD$2,1,MATCH(AR$1,Baseline!$B$1:$BD$1,0)))</f>
        <v>0</v>
      </c>
      <c r="AS168">
        <f>IFERROR(INDEX(JMP!$AJ$2:$AU$1000,MATCH($A168,JMP!$A$2:$A$1000,0),MATCH(AS$1,JMP!$AJ$1:$AU$1,0)),INDEX(Baseline!$B$2:$BD$2,1,MATCH(AS$1,Baseline!$B$1:$BD$1,0)))</f>
        <v>0</v>
      </c>
      <c r="AT168">
        <f>IFERROR(INDEX(JMP!$AJ$2:$AU$1000,MATCH($A168,JMP!$A$2:$A$1000,0),MATCH(AT$1,JMP!$AJ$1:$AU$1,0)),INDEX(Baseline!$B$2:$BD$2,1,MATCH(AT$1,Baseline!$B$1:$BD$1,0)))</f>
        <v>500</v>
      </c>
      <c r="AU168">
        <f>IFERROR(INDEX(JMP!$AJ$2:$AU$1000,MATCH($A168,JMP!$A$2:$A$1000,0),MATCH(AU$1,JMP!$AJ$1:$AU$1,0)),INDEX(Baseline!$B$2:$BD$2,1,MATCH(AU$1,Baseline!$B$1:$BD$1,0)))</f>
        <v>50</v>
      </c>
      <c r="AV168">
        <f>IFERROR(INDEX(JMP!$AJ$2:$AU$1000,MATCH($A168,JMP!$A$2:$A$1000,0),MATCH(AV$1,JMP!$AJ$1:$AU$1,0)),INDEX(Baseline!$B$2:$BD$2,1,MATCH(AV$1,Baseline!$B$1:$BD$1,0)))</f>
        <v>12.1</v>
      </c>
      <c r="AW168">
        <f>IFERROR(INDEX(JMP!$AJ$2:$AU$1000,MATCH($A168,JMP!$A$2:$A$1000,0),MATCH(AW$1,JMP!$AJ$1:$AU$1,0)),INDEX(Baseline!$B$2:$BD$2,1,MATCH(AW$1,Baseline!$B$1:$BD$1,0)))</f>
        <v>1.9961979999999998E-3</v>
      </c>
      <c r="AX168">
        <f>IFERROR(INDEX(JMP!$AJ$2:$AU$1000,MATCH($A168,JMP!$A$2:$A$1000,0),MATCH(AX$1,JMP!$AJ$1:$AU$1,0)),INDEX(Baseline!$B$2:$BD$2,1,MATCH(AX$1,Baseline!$B$1:$BD$1,0)))</f>
        <v>1.9961979999999998E-3</v>
      </c>
      <c r="AY168">
        <f>IFERROR(INDEX(JMP!$AJ$2:$AU$1000,MATCH($A168,JMP!$A$2:$A$1000,0),MATCH(AY$1,JMP!$AJ$1:$AU$1,0)),INDEX(Baseline!$B$2:$BD$2,1,MATCH(AY$1,Baseline!$B$1:$BD$1,0)))</f>
        <v>1.9607137E-2</v>
      </c>
      <c r="AZ168">
        <f>IFERROR(INDEX(JMP!$AJ$2:$AU$1000,MATCH($A168,JMP!$A$2:$A$1000,0),MATCH(AZ$1,JMP!$AJ$1:$AU$1,0)),INDEX(Baseline!$B$2:$BD$2,1,MATCH(AZ$1,Baseline!$B$1:$BD$1,0)))</f>
        <v>0</v>
      </c>
      <c r="BA168">
        <f>IFERROR(INDEX(JMP!$AJ$2:$AU$1000,MATCH($A168,JMP!$A$2:$A$1000,0),MATCH(BA$1,JMP!$AJ$1:$AU$1,0)),INDEX(Baseline!$B$2:$BD$2,1,MATCH(BA$1,Baseline!$B$1:$BD$1,0)))</f>
        <v>55</v>
      </c>
      <c r="BB168">
        <f>IFERROR(INDEX(JMP!$AJ$2:$AU$1000,MATCH($A168,JMP!$A$2:$A$1000,0),MATCH(BB$1,JMP!$AJ$1:$AU$1,0)),INDEX(Baseline!$B$2:$BD$2,1,MATCH(BB$1,Baseline!$B$1:$BD$1,0)))</f>
        <v>0</v>
      </c>
      <c r="BC168">
        <f>IFERROR(INDEX(JMP!$AJ$2:$AU$1000,MATCH($A168,JMP!$A$2:$A$1000,0),MATCH(BC$1,JMP!$AJ$1:$AU$1,0)),INDEX(Baseline!$B$2:$BD$2,1,MATCH(BC$1,Baseline!$B$1:$BD$1,0)))</f>
        <v>1</v>
      </c>
      <c r="BD168">
        <f>IFERROR(INDEX(JMP!$AJ$2:$AU$1000,MATCH($A168,JMP!$A$2:$A$1000,0),MATCH(BD$1,JMP!$AJ$1:$AU$1,0)),INDEX(Baseline!$B$2:$BD$2,1,MATCH(BD$1,Baseline!$B$1:$BD$1,0)))</f>
        <v>5</v>
      </c>
      <c r="BE168">
        <f>IFERROR(INDEX(JMP!$AJ$2:$AU$1000,MATCH($A168,JMP!$A$2:$A$1000,0),MATCH(BE$1,JMP!$AJ$1:$AU$1,0)),INDEX(Baseline!$B$2:$BE$2,1,MATCH(BE$1,Baseline!$B$1:$BE$1,0)))</f>
        <v>400000</v>
      </c>
      <c r="BF168" t="str">
        <f t="shared" si="10"/>
        <v>no</v>
      </c>
      <c r="BG168" t="str">
        <f t="shared" si="11"/>
        <v>no</v>
      </c>
      <c r="BH168">
        <f t="shared" si="12"/>
        <v>1</v>
      </c>
      <c r="BI168">
        <f t="shared" si="13"/>
        <v>30</v>
      </c>
      <c r="BK168">
        <v>169</v>
      </c>
      <c r="BL168" t="str">
        <f t="shared" si="14"/>
        <v>spring</v>
      </c>
    </row>
    <row r="169" spans="1:64" x14ac:dyDescent="0.35">
      <c r="A169">
        <v>168</v>
      </c>
      <c r="B169">
        <f>IFERROR(INDEX(JMP!$AJ$2:$AU$1000,MATCH($A169,JMP!$A$2:$A$1000,0),MATCH(B$1,JMP!$AJ$1:$AU$1,0)),INDEX(Baseline!$B$2:$BD$2,1,MATCH(B$1,Baseline!$B$1:$BD$1,0)))</f>
        <v>0</v>
      </c>
      <c r="C169">
        <f>IFERROR(INDEX(JMP!$AJ$2:$AU$1000,MATCH($A169,JMP!$A$2:$A$1000,0),MATCH(C$1,JMP!$AJ$1:$AU$1,0)),INDEX(Baseline!$B$2:$BD$2,1,MATCH(C$1,Baseline!$B$1:$BD$1,0)))</f>
        <v>8760</v>
      </c>
      <c r="D169">
        <f>IFERROR(INDEX(JMP!$AJ$2:$AU$1000,MATCH($A169,JMP!$A$2:$A$1000,0),MATCH(D$1,JMP!$AJ$1:$AU$1,0)),INDEX(Baseline!$B$2:$BD$2,1,MATCH(D$1,Baseline!$B$1:$BD$1,0)))</f>
        <v>1</v>
      </c>
      <c r="E169">
        <f>IFERROR(INDEX(JMP!$AJ$2:$AU$1000,MATCH($A169,JMP!$A$2:$A$1000,0),MATCH(E$1,JMP!$AJ$1:$AU$1,0)),INDEX(Baseline!$B$2:$BD$2,1,MATCH(E$1,Baseline!$B$1:$BD$1,0)))</f>
        <v>1</v>
      </c>
      <c r="F169" t="str">
        <f>IFERROR(INDEX(JMP!$AJ$2:$AU$1000,MATCH($A169,JMP!$A$2:$A$1000,0),MATCH(F$1,JMP!$AJ$1:$AU$1,0)),INDEX(Baseline!$B$2:$BD$2,1,MATCH(F$1,Baseline!$B$1:$BD$1,0)))</f>
        <v>e344</v>
      </c>
      <c r="G169" t="str">
        <f>IFERROR(INDEX(JMP!$AJ$2:$AU$1000,MATCH($A169,JMP!$A$2:$A$1000,0),MATCH(G$1,JMP!$AJ$1:$AU$1,0)),INDEX(Baseline!$B$2:$BD$2,1,MATCH(G$1,Baseline!$B$1:$BD$1,0)))</f>
        <v>e340</v>
      </c>
      <c r="H169">
        <f>IFERROR(INDEX(JMP!$AJ$2:$AU$1000,MATCH($A169,JMP!$A$2:$A$1000,0),MATCH(H$1,JMP!$AJ$1:$AU$1,0)),INDEX(Baseline!$B$2:$BD$2,1,MATCH(H$1,Baseline!$B$1:$BD$1,0)))</f>
        <v>1.5</v>
      </c>
      <c r="I169">
        <f>IFERROR(INDEX(JMP!$AJ$2:$AU$1000,MATCH($A169,JMP!$A$2:$A$1000,0),MATCH(I$1,JMP!$AJ$1:$AU$1,0)),INDEX(Baseline!$B$2:$BD$2,1,MATCH(I$1,Baseline!$B$1:$BD$1,0)))</f>
        <v>0.42</v>
      </c>
      <c r="J169">
        <f>IFERROR(INDEX(JMP!$AJ$2:$AU$1000,MATCH($A169,JMP!$A$2:$A$1000,0),MATCH(J$1,JMP!$AJ$1:$AU$1,0)),INDEX(Baseline!$B$2:$BD$2,1,MATCH(J$1,Baseline!$B$1:$BD$1,0)))</f>
        <v>1</v>
      </c>
      <c r="K169">
        <f>IFERROR(INDEX(JMP!$AJ$2:$AU$1000,MATCH($A169,JMP!$A$2:$A$1000,0),MATCH(K$1,JMP!$AJ$1:$AU$1,0)),INDEX(Baseline!$B$2:$BD$2,1,MATCH(K$1,Baseline!$B$1:$BD$1,0)))</f>
        <v>0</v>
      </c>
      <c r="L169">
        <f>IFERROR(INDEX(JMP!$AJ$2:$AU$1000,MATCH($A169,JMP!$A$2:$A$1000,0),MATCH(L$1,JMP!$AJ$1:$AU$1,0)),INDEX(Baseline!$B$2:$BD$2,1,MATCH(L$1,Baseline!$B$1:$BD$1,0)))</f>
        <v>4.4378411320365213E-2</v>
      </c>
      <c r="M169" t="b">
        <f>IFERROR(INDEX(JMP!$AJ$2:$AU$1000,MATCH($A169,JMP!$A$2:$A$1000,0),MATCH(M$1,JMP!$AJ$1:$AU$1,0)),INDEX(Baseline!$B$2:$BD$2,1,MATCH(M$1,Baseline!$B$1:$BD$1,0)))</f>
        <v>0</v>
      </c>
      <c r="N169" t="b">
        <f>IFERROR(INDEX(JMP!$AJ$2:$AU$1000,MATCH($A169,JMP!$A$2:$A$1000,0),MATCH(N$1,JMP!$AJ$1:$AU$1,0)),INDEX(Baseline!$B$2:$BD$2,1,MATCH(N$1,Baseline!$B$1:$BD$1,0)))</f>
        <v>0</v>
      </c>
      <c r="O169">
        <f>IFERROR(INDEX(JMP!$AJ$2:$AU$1000,MATCH($A169,JMP!$A$2:$A$1000,0),MATCH(O$1,JMP!$AJ$1:$AU$1,0)),INDEX(Baseline!$B$2:$BD$2,1,MATCH(O$1,Baseline!$B$1:$BD$1,0)))</f>
        <v>7</v>
      </c>
      <c r="P169">
        <f>IFERROR(INDEX(JMP!$AJ$2:$AU$1000,MATCH($A169,JMP!$A$2:$A$1000,0),MATCH(P$1,JMP!$AJ$1:$AU$1,0)),INDEX(Baseline!$B$2:$BD$2,1,MATCH(P$1,Baseline!$B$1:$BD$1,0)))</f>
        <v>200</v>
      </c>
      <c r="Q169">
        <f>IFERROR(INDEX(JMP!$AJ$2:$AU$1000,MATCH($A169,JMP!$A$2:$A$1000,0),MATCH(Q$1,JMP!$AJ$1:$AU$1,0)),INDEX(Baseline!$B$2:$BD$2,1,MATCH(Q$1,Baseline!$B$1:$BD$1,0)))</f>
        <v>10</v>
      </c>
      <c r="R169">
        <f>IFERROR(INDEX(JMP!$AJ$2:$AU$1000,MATCH($A169,JMP!$A$2:$A$1000,0),MATCH(R$1,JMP!$AJ$1:$AU$1,0)),INDEX(Baseline!$B$2:$BD$2,1,MATCH(R$1,Baseline!$B$1:$BD$1,0)))</f>
        <v>0</v>
      </c>
      <c r="S169">
        <f>IFERROR(INDEX(JMP!$AJ$2:$AU$1000,MATCH($A169,JMP!$A$2:$A$1000,0),MATCH(S$1,JMP!$AJ$1:$AU$1,0)),INDEX(Baseline!$B$2:$BD$2,1,MATCH(S$1,Baseline!$B$1:$BD$1,0)))</f>
        <v>1</v>
      </c>
      <c r="T169">
        <f>IFERROR(INDEX(JMP!$AJ$2:$AU$1000,MATCH($A169,JMP!$A$2:$A$1000,0),MATCH(T$1,JMP!$AJ$1:$AU$1,0)),INDEX(Baseline!$B$2:$BD$2,1,MATCH(T$1,Baseline!$B$1:$BD$1,0)))</f>
        <v>0</v>
      </c>
      <c r="U169" t="str">
        <f>IFERROR(INDEX(JMP!$AJ$2:$AU$1000,MATCH($A169,JMP!$A$2:$A$1000,0),MATCH(U$1,JMP!$AJ$1:$AU$1,0)),INDEX(Baseline!$B$2:$BD$2,1,MATCH(U$1,Baseline!$B$1:$BD$1,0)))</f>
        <v>Titan</v>
      </c>
      <c r="V169">
        <f>IFERROR(INDEX(JMP!$AJ$2:$AU$1000,MATCH($A169,JMP!$A$2:$A$1000,0),MATCH(V$1,JMP!$AJ$1:$AU$1,0)),INDEX(Baseline!$B$2:$BD$2,1,MATCH(V$1,Baseline!$B$1:$BD$1,0)))</f>
        <v>3</v>
      </c>
      <c r="W169">
        <f>IFERROR(INDEX(JMP!$AJ$2:$AU$1000,MATCH($A169,JMP!$A$2:$A$1000,0),MATCH(W$1,JMP!$AJ$1:$AU$1,0)),INDEX(Baseline!$B$2:$BD$2,1,MATCH(W$1,Baseline!$B$1:$BD$1,0)))</f>
        <v>0.37</v>
      </c>
      <c r="X169">
        <f>IFERROR(INDEX(JMP!$AJ$2:$AU$1000,MATCH($A169,JMP!$A$2:$A$1000,0),MATCH(X$1,JMP!$AJ$1:$AU$1,0)),INDEX(Baseline!$B$2:$BD$2,1,MATCH(X$1,Baseline!$B$1:$BD$1,0)))</f>
        <v>4</v>
      </c>
      <c r="Y169">
        <f>IFERROR(INDEX(JMP!$AJ$2:$AU$1000,MATCH($A169,JMP!$A$2:$A$1000,0),MATCH(Y$1,JMP!$AJ$1:$AU$1,0)),INDEX(Baseline!$B$2:$BD$2,1,MATCH(Y$1,Baseline!$B$1:$BD$1,0)))</f>
        <v>5</v>
      </c>
      <c r="Z169">
        <f>IFERROR(INDEX(JMP!$AJ$2:$AU$1000,MATCH($A169,JMP!$A$2:$A$1000,0),MATCH(Z$1,JMP!$AJ$1:$AU$1,0)),INDEX(Baseline!$B$2:$BD$2,1,MATCH(Z$1,Baseline!$B$1:$BD$1,0)))</f>
        <v>1970</v>
      </c>
      <c r="AA169">
        <f>IFERROR(INDEX(JMP!$AJ$2:$AU$1000,MATCH($A169,JMP!$A$2:$A$1000,0),MATCH(AA$1,JMP!$AJ$1:$AU$1,0)),INDEX(Baseline!$B$2:$BD$2,1,MATCH(AA$1,Baseline!$B$1:$BD$1,0)))</f>
        <v>1970</v>
      </c>
      <c r="AB169">
        <f>IFERROR(INDEX(JMP!$AJ$2:$AU$1000,MATCH($A169,JMP!$A$2:$A$1000,0),MATCH(AB$1,JMP!$AJ$1:$AU$1,0)),INDEX(Baseline!$B$2:$BD$2,1,MATCH(AB$1,Baseline!$B$1:$BD$1,0)))</f>
        <v>0</v>
      </c>
      <c r="AC169">
        <f>IFERROR(INDEX(JMP!$AJ$2:$AU$1000,MATCH($A169,JMP!$A$2:$A$1000,0),MATCH(AC$1,JMP!$AJ$1:$AU$1,0)),INDEX(Baseline!$B$2:$BD$2,1,MATCH(AC$1,Baseline!$B$1:$BD$1,0)))</f>
        <v>1</v>
      </c>
      <c r="AD169">
        <f>IFERROR(INDEX(JMP!$AJ$2:$AU$1000,MATCH($A169,JMP!$A$2:$A$1000,0),MATCH(AD$1,JMP!$AJ$1:$AU$1,0)),INDEX(Baseline!$B$2:$BD$2,1,MATCH(AD$1,Baseline!$B$1:$BD$1,0)))</f>
        <v>8</v>
      </c>
      <c r="AE169">
        <f>IFERROR(INDEX(JMP!$AJ$2:$AU$1000,MATCH($A169,JMP!$A$2:$A$1000,0),MATCH(AE$1,JMP!$AJ$1:$AU$1,0)),INDEX(Baseline!$B$2:$BD$2,1,MATCH(AE$1,Baseline!$B$1:$BD$1,0)))</f>
        <v>0.25</v>
      </c>
      <c r="AF169" t="str">
        <f>IFERROR(INDEX(JMP!$AJ$2:$AU$1000,MATCH($A169,JMP!$A$2:$A$1000,0),MATCH(AF$1,JMP!$AJ$1:$AU$1,0)),INDEX(Baseline!$B$2:$BD$2,1,MATCH(AF$1,Baseline!$B$1:$BD$1,0)))</f>
        <v>bwb</v>
      </c>
      <c r="AG169" t="str">
        <f>IFERROR(INDEX(JMP!$AJ$2:$AU$1000,MATCH($A169,JMP!$A$2:$A$1000,0),MATCH(AG$1,JMP!$AJ$1:$AU$1,0)),INDEX(Baseline!$B$2:$BD$2,1,MATCH(AG$1,Baseline!$B$1:$BD$1,0)))</f>
        <v>V-tail</v>
      </c>
      <c r="AH169">
        <f>IFERROR(INDEX(JMP!$AJ$2:$AU$1000,MATCH($A169,JMP!$A$2:$A$1000,0),MATCH(AH$1,JMP!$AJ$1:$AU$1,0)),INDEX(Baseline!$B$2:$BD$2,1,MATCH(AH$1,Baseline!$B$1:$BD$1,0)))</f>
        <v>1</v>
      </c>
      <c r="AI169">
        <f>IFERROR(INDEX(JMP!$AJ$2:$AU$1000,MATCH($A169,JMP!$A$2:$A$1000,0),MATCH(AI$1,JMP!$AJ$1:$AU$1,0)),INDEX(Baseline!$B$2:$BD$2,1,MATCH(AI$1,Baseline!$B$1:$BD$1,0)))</f>
        <v>724000000</v>
      </c>
      <c r="AJ169">
        <f>IFERROR(INDEX(JMP!$AJ$2:$AU$1000,MATCH($A169,JMP!$A$2:$A$1000,0),MATCH(AJ$1,JMP!$AJ$1:$AU$1,0)),INDEX(Baseline!$B$2:$BD$2,1,MATCH(AJ$1,Baseline!$B$1:$BD$1,0)))</f>
        <v>54500000</v>
      </c>
      <c r="AK169">
        <f>IFERROR(INDEX(JMP!$AJ$2:$AU$1000,MATCH($A169,JMP!$A$2:$A$1000,0),MATCH(AK$1,JMP!$AJ$1:$AU$1,0)),INDEX(Baseline!$B$2:$BD$2,1,MATCH(AK$1,Baseline!$B$1:$BD$1,0)))</f>
        <v>30</v>
      </c>
      <c r="AL169">
        <f>IFERROR(INDEX(JMP!$AJ$2:$AU$1000,MATCH($A169,JMP!$A$2:$A$1000,0),MATCH(AL$1,JMP!$AJ$1:$AU$1,0)),INDEX(Baseline!$B$2:$BD$2,1,MATCH(AL$1,Baseline!$B$1:$BD$1,0)))</f>
        <v>3.1938364145593798E-2</v>
      </c>
      <c r="AM169">
        <f>IFERROR(INDEX(JMP!$AJ$2:$AU$1000,MATCH($A169,JMP!$A$2:$A$1000,0),MATCH(AM$1,JMP!$AJ$1:$AU$1,0)),INDEX(Baseline!$B$2:$BD$2,1,MATCH(AM$1,Baseline!$B$1:$BD$1,0)))</f>
        <v>5.1904761904761898</v>
      </c>
      <c r="AN169">
        <f>IFERROR(INDEX(JMP!$AJ$2:$AU$1000,MATCH($A169,JMP!$A$2:$A$1000,0),MATCH(AN$1,JMP!$AJ$1:$AU$1,0)),INDEX(Baseline!$B$2:$BD$2,1,MATCH(AN$1,Baseline!$B$1:$BD$1,0)))</f>
        <v>2.8726844919786001</v>
      </c>
      <c r="AO169">
        <f>IFERROR(INDEX(JMP!$AJ$2:$AU$1000,MATCH($A169,JMP!$A$2:$A$1000,0),MATCH(AO$1,JMP!$AJ$1:$AU$1,0)),INDEX(Baseline!$B$2:$BD$2,1,MATCH(AO$1,Baseline!$B$1:$BD$1,0)))</f>
        <v>1.41868119396209</v>
      </c>
      <c r="AP169">
        <f>IFERROR(INDEX(JMP!$AJ$2:$AU$1000,MATCH($A169,JMP!$A$2:$A$1000,0),MATCH(AP$1,JMP!$AJ$1:$AU$1,0)),INDEX(Baseline!$B$2:$BD$2,1,MATCH(AP$1,Baseline!$B$1:$BD$1,0)))</f>
        <v>0</v>
      </c>
      <c r="AQ169">
        <f>IFERROR(INDEX(JMP!$AJ$2:$AU$1000,MATCH($A169,JMP!$A$2:$A$1000,0),MATCH(AQ$1,JMP!$AJ$1:$AU$1,0)),INDEX(Baseline!$B$2:$BD$2,1,MATCH(AQ$1,Baseline!$B$1:$BD$1,0)))</f>
        <v>0.35</v>
      </c>
      <c r="AR169">
        <f>IFERROR(INDEX(JMP!$AJ$2:$AU$1000,MATCH($A169,JMP!$A$2:$A$1000,0),MATCH(AR$1,JMP!$AJ$1:$AU$1,0)),INDEX(Baseline!$B$2:$BD$2,1,MATCH(AR$1,Baseline!$B$1:$BD$1,0)))</f>
        <v>0</v>
      </c>
      <c r="AS169">
        <f>IFERROR(INDEX(JMP!$AJ$2:$AU$1000,MATCH($A169,JMP!$A$2:$A$1000,0),MATCH(AS$1,JMP!$AJ$1:$AU$1,0)),INDEX(Baseline!$B$2:$BD$2,1,MATCH(AS$1,Baseline!$B$1:$BD$1,0)))</f>
        <v>0</v>
      </c>
      <c r="AT169">
        <f>IFERROR(INDEX(JMP!$AJ$2:$AU$1000,MATCH($A169,JMP!$A$2:$A$1000,0),MATCH(AT$1,JMP!$AJ$1:$AU$1,0)),INDEX(Baseline!$B$2:$BD$2,1,MATCH(AT$1,Baseline!$B$1:$BD$1,0)))</f>
        <v>500</v>
      </c>
      <c r="AU169">
        <f>IFERROR(INDEX(JMP!$AJ$2:$AU$1000,MATCH($A169,JMP!$A$2:$A$1000,0),MATCH(AU$1,JMP!$AJ$1:$AU$1,0)),INDEX(Baseline!$B$2:$BD$2,1,MATCH(AU$1,Baseline!$B$1:$BD$1,0)))</f>
        <v>50</v>
      </c>
      <c r="AV169">
        <f>IFERROR(INDEX(JMP!$AJ$2:$AU$1000,MATCH($A169,JMP!$A$2:$A$1000,0),MATCH(AV$1,JMP!$AJ$1:$AU$1,0)),INDEX(Baseline!$B$2:$BD$2,1,MATCH(AV$1,Baseline!$B$1:$BD$1,0)))</f>
        <v>12.1</v>
      </c>
      <c r="AW169">
        <f>IFERROR(INDEX(JMP!$AJ$2:$AU$1000,MATCH($A169,JMP!$A$2:$A$1000,0),MATCH(AW$1,JMP!$AJ$1:$AU$1,0)),INDEX(Baseline!$B$2:$BD$2,1,MATCH(AW$1,Baseline!$B$1:$BD$1,0)))</f>
        <v>1.9961979999999998E-3</v>
      </c>
      <c r="AX169">
        <f>IFERROR(INDEX(JMP!$AJ$2:$AU$1000,MATCH($A169,JMP!$A$2:$A$1000,0),MATCH(AX$1,JMP!$AJ$1:$AU$1,0)),INDEX(Baseline!$B$2:$BD$2,1,MATCH(AX$1,Baseline!$B$1:$BD$1,0)))</f>
        <v>1.9961979999999998E-3</v>
      </c>
      <c r="AY169">
        <f>IFERROR(INDEX(JMP!$AJ$2:$AU$1000,MATCH($A169,JMP!$A$2:$A$1000,0),MATCH(AY$1,JMP!$AJ$1:$AU$1,0)),INDEX(Baseline!$B$2:$BD$2,1,MATCH(AY$1,Baseline!$B$1:$BD$1,0)))</f>
        <v>1.9607137E-2</v>
      </c>
      <c r="AZ169">
        <f>IFERROR(INDEX(JMP!$AJ$2:$AU$1000,MATCH($A169,JMP!$A$2:$A$1000,0),MATCH(AZ$1,JMP!$AJ$1:$AU$1,0)),INDEX(Baseline!$B$2:$BD$2,1,MATCH(AZ$1,Baseline!$B$1:$BD$1,0)))</f>
        <v>1</v>
      </c>
      <c r="BA169">
        <f>IFERROR(INDEX(JMP!$AJ$2:$AU$1000,MATCH($A169,JMP!$A$2:$A$1000,0),MATCH(BA$1,JMP!$AJ$1:$AU$1,0)),INDEX(Baseline!$B$2:$BD$2,1,MATCH(BA$1,Baseline!$B$1:$BD$1,0)))</f>
        <v>10</v>
      </c>
      <c r="BB169">
        <f>IFERROR(INDEX(JMP!$AJ$2:$AU$1000,MATCH($A169,JMP!$A$2:$A$1000,0),MATCH(BB$1,JMP!$AJ$1:$AU$1,0)),INDEX(Baseline!$B$2:$BD$2,1,MATCH(BB$1,Baseline!$B$1:$BD$1,0)))</f>
        <v>0</v>
      </c>
      <c r="BC169">
        <f>IFERROR(INDEX(JMP!$AJ$2:$AU$1000,MATCH($A169,JMP!$A$2:$A$1000,0),MATCH(BC$1,JMP!$AJ$1:$AU$1,0)),INDEX(Baseline!$B$2:$BD$2,1,MATCH(BC$1,Baseline!$B$1:$BD$1,0)))</f>
        <v>1</v>
      </c>
      <c r="BD169">
        <f>IFERROR(INDEX(JMP!$AJ$2:$AU$1000,MATCH($A169,JMP!$A$2:$A$1000,0),MATCH(BD$1,JMP!$AJ$1:$AU$1,0)),INDEX(Baseline!$B$2:$BD$2,1,MATCH(BD$1,Baseline!$B$1:$BD$1,0)))</f>
        <v>2</v>
      </c>
      <c r="BE169">
        <f>IFERROR(INDEX(JMP!$AJ$2:$AU$1000,MATCH($A169,JMP!$A$2:$A$1000,0),MATCH(BE$1,JMP!$AJ$1:$AU$1,0)),INDEX(Baseline!$B$2:$BE$2,1,MATCH(BE$1,Baseline!$B$1:$BE$1,0)))</f>
        <v>400000</v>
      </c>
      <c r="BF169" t="str">
        <f t="shared" si="10"/>
        <v>yes</v>
      </c>
      <c r="BG169" t="str">
        <f t="shared" si="11"/>
        <v>yes</v>
      </c>
      <c r="BH169">
        <f t="shared" si="12"/>
        <v>0.25</v>
      </c>
      <c r="BI169">
        <f t="shared" si="13"/>
        <v>10</v>
      </c>
      <c r="BK169">
        <v>170</v>
      </c>
      <c r="BL169" t="str">
        <f t="shared" si="14"/>
        <v>spring</v>
      </c>
    </row>
    <row r="170" spans="1:64" x14ac:dyDescent="0.35">
      <c r="A170">
        <v>169</v>
      </c>
      <c r="B170">
        <f>IFERROR(INDEX(JMP!$AJ$2:$AU$1000,MATCH($A170,JMP!$A$2:$A$1000,0),MATCH(B$1,JMP!$AJ$1:$AU$1,0)),INDEX(Baseline!$B$2:$BD$2,1,MATCH(B$1,Baseline!$B$1:$BD$1,0)))</f>
        <v>0</v>
      </c>
      <c r="C170">
        <f>IFERROR(INDEX(JMP!$AJ$2:$AU$1000,MATCH($A170,JMP!$A$2:$A$1000,0),MATCH(C$1,JMP!$AJ$1:$AU$1,0)),INDEX(Baseline!$B$2:$BD$2,1,MATCH(C$1,Baseline!$B$1:$BD$1,0)))</f>
        <v>8760</v>
      </c>
      <c r="D170">
        <f>IFERROR(INDEX(JMP!$AJ$2:$AU$1000,MATCH($A170,JMP!$A$2:$A$1000,0),MATCH(D$1,JMP!$AJ$1:$AU$1,0)),INDEX(Baseline!$B$2:$BD$2,1,MATCH(D$1,Baseline!$B$1:$BD$1,0)))</f>
        <v>1</v>
      </c>
      <c r="E170">
        <f>IFERROR(INDEX(JMP!$AJ$2:$AU$1000,MATCH($A170,JMP!$A$2:$A$1000,0),MATCH(E$1,JMP!$AJ$1:$AU$1,0)),INDEX(Baseline!$B$2:$BD$2,1,MATCH(E$1,Baseline!$B$1:$BD$1,0)))</f>
        <v>1</v>
      </c>
      <c r="F170" t="str">
        <f>IFERROR(INDEX(JMP!$AJ$2:$AU$1000,MATCH($A170,JMP!$A$2:$A$1000,0),MATCH(F$1,JMP!$AJ$1:$AU$1,0)),INDEX(Baseline!$B$2:$BD$2,1,MATCH(F$1,Baseline!$B$1:$BD$1,0)))</f>
        <v>e344</v>
      </c>
      <c r="G170" t="str">
        <f>IFERROR(INDEX(JMP!$AJ$2:$AU$1000,MATCH($A170,JMP!$A$2:$A$1000,0),MATCH(G$1,JMP!$AJ$1:$AU$1,0)),INDEX(Baseline!$B$2:$BD$2,1,MATCH(G$1,Baseline!$B$1:$BD$1,0)))</f>
        <v>e340</v>
      </c>
      <c r="H170">
        <f>IFERROR(INDEX(JMP!$AJ$2:$AU$1000,MATCH($A170,JMP!$A$2:$A$1000,0),MATCH(H$1,JMP!$AJ$1:$AU$1,0)),INDEX(Baseline!$B$2:$BD$2,1,MATCH(H$1,Baseline!$B$1:$BD$1,0)))</f>
        <v>1.5</v>
      </c>
      <c r="I170">
        <f>IFERROR(INDEX(JMP!$AJ$2:$AU$1000,MATCH($A170,JMP!$A$2:$A$1000,0),MATCH(I$1,JMP!$AJ$1:$AU$1,0)),INDEX(Baseline!$B$2:$BD$2,1,MATCH(I$1,Baseline!$B$1:$BD$1,0)))</f>
        <v>0.42</v>
      </c>
      <c r="J170">
        <f>IFERROR(INDEX(JMP!$AJ$2:$AU$1000,MATCH($A170,JMP!$A$2:$A$1000,0),MATCH(J$1,JMP!$AJ$1:$AU$1,0)),INDEX(Baseline!$B$2:$BD$2,1,MATCH(J$1,Baseline!$B$1:$BD$1,0)))</f>
        <v>1</v>
      </c>
      <c r="K170">
        <f>IFERROR(INDEX(JMP!$AJ$2:$AU$1000,MATCH($A170,JMP!$A$2:$A$1000,0),MATCH(K$1,JMP!$AJ$1:$AU$1,0)),INDEX(Baseline!$B$2:$BD$2,1,MATCH(K$1,Baseline!$B$1:$BD$1,0)))</f>
        <v>0</v>
      </c>
      <c r="L170">
        <f>IFERROR(INDEX(JMP!$AJ$2:$AU$1000,MATCH($A170,JMP!$A$2:$A$1000,0),MATCH(L$1,JMP!$AJ$1:$AU$1,0)),INDEX(Baseline!$B$2:$BD$2,1,MATCH(L$1,Baseline!$B$1:$BD$1,0)))</f>
        <v>0.13192491365235795</v>
      </c>
      <c r="M170" t="b">
        <f>IFERROR(INDEX(JMP!$AJ$2:$AU$1000,MATCH($A170,JMP!$A$2:$A$1000,0),MATCH(M$1,JMP!$AJ$1:$AU$1,0)),INDEX(Baseline!$B$2:$BD$2,1,MATCH(M$1,Baseline!$B$1:$BD$1,0)))</f>
        <v>0</v>
      </c>
      <c r="N170" t="b">
        <f>IFERROR(INDEX(JMP!$AJ$2:$AU$1000,MATCH($A170,JMP!$A$2:$A$1000,0),MATCH(N$1,JMP!$AJ$1:$AU$1,0)),INDEX(Baseline!$B$2:$BD$2,1,MATCH(N$1,Baseline!$B$1:$BD$1,0)))</f>
        <v>0</v>
      </c>
      <c r="O170">
        <f>IFERROR(INDEX(JMP!$AJ$2:$AU$1000,MATCH($A170,JMP!$A$2:$A$1000,0),MATCH(O$1,JMP!$AJ$1:$AU$1,0)),INDEX(Baseline!$B$2:$BD$2,1,MATCH(O$1,Baseline!$B$1:$BD$1,0)))</f>
        <v>7</v>
      </c>
      <c r="P170">
        <f>IFERROR(INDEX(JMP!$AJ$2:$AU$1000,MATCH($A170,JMP!$A$2:$A$1000,0),MATCH(P$1,JMP!$AJ$1:$AU$1,0)),INDEX(Baseline!$B$2:$BD$2,1,MATCH(P$1,Baseline!$B$1:$BD$1,0)))</f>
        <v>200</v>
      </c>
      <c r="Q170">
        <f>IFERROR(INDEX(JMP!$AJ$2:$AU$1000,MATCH($A170,JMP!$A$2:$A$1000,0),MATCH(Q$1,JMP!$AJ$1:$AU$1,0)),INDEX(Baseline!$B$2:$BD$2,1,MATCH(Q$1,Baseline!$B$1:$BD$1,0)))</f>
        <v>10</v>
      </c>
      <c r="R170">
        <f>IFERROR(INDEX(JMP!$AJ$2:$AU$1000,MATCH($A170,JMP!$A$2:$A$1000,0),MATCH(R$1,JMP!$AJ$1:$AU$1,0)),INDEX(Baseline!$B$2:$BD$2,1,MATCH(R$1,Baseline!$B$1:$BD$1,0)))</f>
        <v>0</v>
      </c>
      <c r="S170">
        <f>IFERROR(INDEX(JMP!$AJ$2:$AU$1000,MATCH($A170,JMP!$A$2:$A$1000,0),MATCH(S$1,JMP!$AJ$1:$AU$1,0)),INDEX(Baseline!$B$2:$BD$2,1,MATCH(S$1,Baseline!$B$1:$BD$1,0)))</f>
        <v>1</v>
      </c>
      <c r="T170">
        <f>IFERROR(INDEX(JMP!$AJ$2:$AU$1000,MATCH($A170,JMP!$A$2:$A$1000,0),MATCH(T$1,JMP!$AJ$1:$AU$1,0)),INDEX(Baseline!$B$2:$BD$2,1,MATCH(T$1,Baseline!$B$1:$BD$1,0)))</f>
        <v>0</v>
      </c>
      <c r="U170" t="str">
        <f>IFERROR(INDEX(JMP!$AJ$2:$AU$1000,MATCH($A170,JMP!$A$2:$A$1000,0),MATCH(U$1,JMP!$AJ$1:$AU$1,0)),INDEX(Baseline!$B$2:$BD$2,1,MATCH(U$1,Baseline!$B$1:$BD$1,0)))</f>
        <v>Titan</v>
      </c>
      <c r="V170">
        <f>IFERROR(INDEX(JMP!$AJ$2:$AU$1000,MATCH($A170,JMP!$A$2:$A$1000,0),MATCH(V$1,JMP!$AJ$1:$AU$1,0)),INDEX(Baseline!$B$2:$BD$2,1,MATCH(V$1,Baseline!$B$1:$BD$1,0)))</f>
        <v>3</v>
      </c>
      <c r="W170">
        <f>IFERROR(INDEX(JMP!$AJ$2:$AU$1000,MATCH($A170,JMP!$A$2:$A$1000,0),MATCH(W$1,JMP!$AJ$1:$AU$1,0)),INDEX(Baseline!$B$2:$BD$2,1,MATCH(W$1,Baseline!$B$1:$BD$1,0)))</f>
        <v>0.37</v>
      </c>
      <c r="X170">
        <f>IFERROR(INDEX(JMP!$AJ$2:$AU$1000,MATCH($A170,JMP!$A$2:$A$1000,0),MATCH(X$1,JMP!$AJ$1:$AU$1,0)),INDEX(Baseline!$B$2:$BD$2,1,MATCH(X$1,Baseline!$B$1:$BD$1,0)))</f>
        <v>4</v>
      </c>
      <c r="Y170">
        <f>IFERROR(INDEX(JMP!$AJ$2:$AU$1000,MATCH($A170,JMP!$A$2:$A$1000,0),MATCH(Y$1,JMP!$AJ$1:$AU$1,0)),INDEX(Baseline!$B$2:$BD$2,1,MATCH(Y$1,Baseline!$B$1:$BD$1,0)))</f>
        <v>4</v>
      </c>
      <c r="Z170">
        <f>IFERROR(INDEX(JMP!$AJ$2:$AU$1000,MATCH($A170,JMP!$A$2:$A$1000,0),MATCH(Z$1,JMP!$AJ$1:$AU$1,0)),INDEX(Baseline!$B$2:$BD$2,1,MATCH(Z$1,Baseline!$B$1:$BD$1,0)))</f>
        <v>1970</v>
      </c>
      <c r="AA170">
        <f>IFERROR(INDEX(JMP!$AJ$2:$AU$1000,MATCH($A170,JMP!$A$2:$A$1000,0),MATCH(AA$1,JMP!$AJ$1:$AU$1,0)),INDEX(Baseline!$B$2:$BD$2,1,MATCH(AA$1,Baseline!$B$1:$BD$1,0)))</f>
        <v>1970</v>
      </c>
      <c r="AB170">
        <f>IFERROR(INDEX(JMP!$AJ$2:$AU$1000,MATCH($A170,JMP!$A$2:$A$1000,0),MATCH(AB$1,JMP!$AJ$1:$AU$1,0)),INDEX(Baseline!$B$2:$BD$2,1,MATCH(AB$1,Baseline!$B$1:$BD$1,0)))</f>
        <v>0</v>
      </c>
      <c r="AC170">
        <f>IFERROR(INDEX(JMP!$AJ$2:$AU$1000,MATCH($A170,JMP!$A$2:$A$1000,0),MATCH(AC$1,JMP!$AJ$1:$AU$1,0)),INDEX(Baseline!$B$2:$BD$2,1,MATCH(AC$1,Baseline!$B$1:$BD$1,0)))</f>
        <v>1</v>
      </c>
      <c r="AD170">
        <f>IFERROR(INDEX(JMP!$AJ$2:$AU$1000,MATCH($A170,JMP!$A$2:$A$1000,0),MATCH(AD$1,JMP!$AJ$1:$AU$1,0)),INDEX(Baseline!$B$2:$BD$2,1,MATCH(AD$1,Baseline!$B$1:$BD$1,0)))</f>
        <v>8</v>
      </c>
      <c r="AE170">
        <f>IFERROR(INDEX(JMP!$AJ$2:$AU$1000,MATCH($A170,JMP!$A$2:$A$1000,0),MATCH(AE$1,JMP!$AJ$1:$AU$1,0)),INDEX(Baseline!$B$2:$BD$2,1,MATCH(AE$1,Baseline!$B$1:$BD$1,0)))</f>
        <v>0.25</v>
      </c>
      <c r="AF170" t="str">
        <f>IFERROR(INDEX(JMP!$AJ$2:$AU$1000,MATCH($A170,JMP!$A$2:$A$1000,0),MATCH(AF$1,JMP!$AJ$1:$AU$1,0)),INDEX(Baseline!$B$2:$BD$2,1,MATCH(AF$1,Baseline!$B$1:$BD$1,0)))</f>
        <v>bwb</v>
      </c>
      <c r="AG170" t="str">
        <f>IFERROR(INDEX(JMP!$AJ$2:$AU$1000,MATCH($A170,JMP!$A$2:$A$1000,0),MATCH(AG$1,JMP!$AJ$1:$AU$1,0)),INDEX(Baseline!$B$2:$BD$2,1,MATCH(AG$1,Baseline!$B$1:$BD$1,0)))</f>
        <v>V-tail</v>
      </c>
      <c r="AH170">
        <f>IFERROR(INDEX(JMP!$AJ$2:$AU$1000,MATCH($A170,JMP!$A$2:$A$1000,0),MATCH(AH$1,JMP!$AJ$1:$AU$1,0)),INDEX(Baseline!$B$2:$BD$2,1,MATCH(AH$1,Baseline!$B$1:$BD$1,0)))</f>
        <v>1</v>
      </c>
      <c r="AI170">
        <f>IFERROR(INDEX(JMP!$AJ$2:$AU$1000,MATCH($A170,JMP!$A$2:$A$1000,0),MATCH(AI$1,JMP!$AJ$1:$AU$1,0)),INDEX(Baseline!$B$2:$BD$2,1,MATCH(AI$1,Baseline!$B$1:$BD$1,0)))</f>
        <v>724000000</v>
      </c>
      <c r="AJ170">
        <f>IFERROR(INDEX(JMP!$AJ$2:$AU$1000,MATCH($A170,JMP!$A$2:$A$1000,0),MATCH(AJ$1,JMP!$AJ$1:$AU$1,0)),INDEX(Baseline!$B$2:$BD$2,1,MATCH(AJ$1,Baseline!$B$1:$BD$1,0)))</f>
        <v>54500000</v>
      </c>
      <c r="AK170">
        <f>IFERROR(INDEX(JMP!$AJ$2:$AU$1000,MATCH($A170,JMP!$A$2:$A$1000,0),MATCH(AK$1,JMP!$AJ$1:$AU$1,0)),INDEX(Baseline!$B$2:$BD$2,1,MATCH(AK$1,Baseline!$B$1:$BD$1,0)))</f>
        <v>30</v>
      </c>
      <c r="AL170">
        <f>IFERROR(INDEX(JMP!$AJ$2:$AU$1000,MATCH($A170,JMP!$A$2:$A$1000,0),MATCH(AL$1,JMP!$AJ$1:$AU$1,0)),INDEX(Baseline!$B$2:$BD$2,1,MATCH(AL$1,Baseline!$B$1:$BD$1,0)))</f>
        <v>8.6612805427428718E-3</v>
      </c>
      <c r="AM170">
        <f>IFERROR(INDEX(JMP!$AJ$2:$AU$1000,MATCH($A170,JMP!$A$2:$A$1000,0),MATCH(AM$1,JMP!$AJ$1:$AU$1,0)),INDEX(Baseline!$B$2:$BD$2,1,MATCH(AM$1,Baseline!$B$1:$BD$1,0)))</f>
        <v>8.1428571428571423</v>
      </c>
      <c r="AN170">
        <f>IFERROR(INDEX(JMP!$AJ$2:$AU$1000,MATCH($A170,JMP!$A$2:$A$1000,0),MATCH(AN$1,JMP!$AJ$1:$AU$1,0)),INDEX(Baseline!$B$2:$BD$2,1,MATCH(AN$1,Baseline!$B$1:$BD$1,0)))</f>
        <v>1.8138059587471276</v>
      </c>
      <c r="AO170">
        <f>IFERROR(INDEX(JMP!$AJ$2:$AU$1000,MATCH($A170,JMP!$A$2:$A$1000,0),MATCH(AO$1,JMP!$AJ$1:$AU$1,0)),INDEX(Baseline!$B$2:$BD$2,1,MATCH(AO$1,Baseline!$B$1:$BD$1,0)))</f>
        <v>0.68569591041501055</v>
      </c>
      <c r="AP170">
        <f>IFERROR(INDEX(JMP!$AJ$2:$AU$1000,MATCH($A170,JMP!$A$2:$A$1000,0),MATCH(AP$1,JMP!$AJ$1:$AU$1,0)),INDEX(Baseline!$B$2:$BD$2,1,MATCH(AP$1,Baseline!$B$1:$BD$1,0)))</f>
        <v>0</v>
      </c>
      <c r="AQ170">
        <f>IFERROR(INDEX(JMP!$AJ$2:$AU$1000,MATCH($A170,JMP!$A$2:$A$1000,0),MATCH(AQ$1,JMP!$AJ$1:$AU$1,0)),INDEX(Baseline!$B$2:$BD$2,1,MATCH(AQ$1,Baseline!$B$1:$BD$1,0)))</f>
        <v>0.35</v>
      </c>
      <c r="AR170">
        <f>IFERROR(INDEX(JMP!$AJ$2:$AU$1000,MATCH($A170,JMP!$A$2:$A$1000,0),MATCH(AR$1,JMP!$AJ$1:$AU$1,0)),INDEX(Baseline!$B$2:$BD$2,1,MATCH(AR$1,Baseline!$B$1:$BD$1,0)))</f>
        <v>0</v>
      </c>
      <c r="AS170">
        <f>IFERROR(INDEX(JMP!$AJ$2:$AU$1000,MATCH($A170,JMP!$A$2:$A$1000,0),MATCH(AS$1,JMP!$AJ$1:$AU$1,0)),INDEX(Baseline!$B$2:$BD$2,1,MATCH(AS$1,Baseline!$B$1:$BD$1,0)))</f>
        <v>0</v>
      </c>
      <c r="AT170">
        <f>IFERROR(INDEX(JMP!$AJ$2:$AU$1000,MATCH($A170,JMP!$A$2:$A$1000,0),MATCH(AT$1,JMP!$AJ$1:$AU$1,0)),INDEX(Baseline!$B$2:$BD$2,1,MATCH(AT$1,Baseline!$B$1:$BD$1,0)))</f>
        <v>500</v>
      </c>
      <c r="AU170">
        <f>IFERROR(INDEX(JMP!$AJ$2:$AU$1000,MATCH($A170,JMP!$A$2:$A$1000,0),MATCH(AU$1,JMP!$AJ$1:$AU$1,0)),INDEX(Baseline!$B$2:$BD$2,1,MATCH(AU$1,Baseline!$B$1:$BD$1,0)))</f>
        <v>50</v>
      </c>
      <c r="AV170">
        <f>IFERROR(INDEX(JMP!$AJ$2:$AU$1000,MATCH($A170,JMP!$A$2:$A$1000,0),MATCH(AV$1,JMP!$AJ$1:$AU$1,0)),INDEX(Baseline!$B$2:$BD$2,1,MATCH(AV$1,Baseline!$B$1:$BD$1,0)))</f>
        <v>12.1</v>
      </c>
      <c r="AW170">
        <f>IFERROR(INDEX(JMP!$AJ$2:$AU$1000,MATCH($A170,JMP!$A$2:$A$1000,0),MATCH(AW$1,JMP!$AJ$1:$AU$1,0)),INDEX(Baseline!$B$2:$BD$2,1,MATCH(AW$1,Baseline!$B$1:$BD$1,0)))</f>
        <v>1.9961979999999998E-3</v>
      </c>
      <c r="AX170">
        <f>IFERROR(INDEX(JMP!$AJ$2:$AU$1000,MATCH($A170,JMP!$A$2:$A$1000,0),MATCH(AX$1,JMP!$AJ$1:$AU$1,0)),INDEX(Baseline!$B$2:$BD$2,1,MATCH(AX$1,Baseline!$B$1:$BD$1,0)))</f>
        <v>1.9961979999999998E-3</v>
      </c>
      <c r="AY170">
        <f>IFERROR(INDEX(JMP!$AJ$2:$AU$1000,MATCH($A170,JMP!$A$2:$A$1000,0),MATCH(AY$1,JMP!$AJ$1:$AU$1,0)),INDEX(Baseline!$B$2:$BD$2,1,MATCH(AY$1,Baseline!$B$1:$BD$1,0)))</f>
        <v>1.9607137E-2</v>
      </c>
      <c r="AZ170">
        <f>IFERROR(INDEX(JMP!$AJ$2:$AU$1000,MATCH($A170,JMP!$A$2:$A$1000,0),MATCH(AZ$1,JMP!$AJ$1:$AU$1,0)),INDEX(Baseline!$B$2:$BD$2,1,MATCH(AZ$1,Baseline!$B$1:$BD$1,0)))</f>
        <v>0</v>
      </c>
      <c r="BA170">
        <f>IFERROR(INDEX(JMP!$AJ$2:$AU$1000,MATCH($A170,JMP!$A$2:$A$1000,0),MATCH(BA$1,JMP!$AJ$1:$AU$1,0)),INDEX(Baseline!$B$2:$BD$2,1,MATCH(BA$1,Baseline!$B$1:$BD$1,0)))</f>
        <v>55</v>
      </c>
      <c r="BB170">
        <f>IFERROR(INDEX(JMP!$AJ$2:$AU$1000,MATCH($A170,JMP!$A$2:$A$1000,0),MATCH(BB$1,JMP!$AJ$1:$AU$1,0)),INDEX(Baseline!$B$2:$BD$2,1,MATCH(BB$1,Baseline!$B$1:$BD$1,0)))</f>
        <v>0</v>
      </c>
      <c r="BC170">
        <f>IFERROR(INDEX(JMP!$AJ$2:$AU$1000,MATCH($A170,JMP!$A$2:$A$1000,0),MATCH(BC$1,JMP!$AJ$1:$AU$1,0)),INDEX(Baseline!$B$2:$BD$2,1,MATCH(BC$1,Baseline!$B$1:$BD$1,0)))</f>
        <v>1</v>
      </c>
      <c r="BD170">
        <f>IFERROR(INDEX(JMP!$AJ$2:$AU$1000,MATCH($A170,JMP!$A$2:$A$1000,0),MATCH(BD$1,JMP!$AJ$1:$AU$1,0)),INDEX(Baseline!$B$2:$BD$2,1,MATCH(BD$1,Baseline!$B$1:$BD$1,0)))</f>
        <v>5</v>
      </c>
      <c r="BE170">
        <f>IFERROR(INDEX(JMP!$AJ$2:$AU$1000,MATCH($A170,JMP!$A$2:$A$1000,0),MATCH(BE$1,JMP!$AJ$1:$AU$1,0)),INDEX(Baseline!$B$2:$BE$2,1,MATCH(BE$1,Baseline!$B$1:$BE$1,0)))</f>
        <v>400000</v>
      </c>
      <c r="BF170" t="str">
        <f t="shared" si="10"/>
        <v>no</v>
      </c>
      <c r="BG170" t="str">
        <f t="shared" si="11"/>
        <v>yes</v>
      </c>
      <c r="BH170">
        <f t="shared" si="12"/>
        <v>0.25</v>
      </c>
      <c r="BI170">
        <f t="shared" si="13"/>
        <v>30</v>
      </c>
      <c r="BK170">
        <v>171</v>
      </c>
      <c r="BL170" t="str">
        <f t="shared" si="14"/>
        <v>spring</v>
      </c>
    </row>
    <row r="171" spans="1:64" x14ac:dyDescent="0.35">
      <c r="A171">
        <v>170</v>
      </c>
      <c r="B171">
        <f>IFERROR(INDEX(JMP!$AJ$2:$AU$1000,MATCH($A171,JMP!$A$2:$A$1000,0),MATCH(B$1,JMP!$AJ$1:$AU$1,0)),INDEX(Baseline!$B$2:$BD$2,1,MATCH(B$1,Baseline!$B$1:$BD$1,0)))</f>
        <v>0</v>
      </c>
      <c r="C171">
        <f>IFERROR(INDEX(JMP!$AJ$2:$AU$1000,MATCH($A171,JMP!$A$2:$A$1000,0),MATCH(C$1,JMP!$AJ$1:$AU$1,0)),INDEX(Baseline!$B$2:$BD$2,1,MATCH(C$1,Baseline!$B$1:$BD$1,0)))</f>
        <v>8760</v>
      </c>
      <c r="D171">
        <f>IFERROR(INDEX(JMP!$AJ$2:$AU$1000,MATCH($A171,JMP!$A$2:$A$1000,0),MATCH(D$1,JMP!$AJ$1:$AU$1,0)),INDEX(Baseline!$B$2:$BD$2,1,MATCH(D$1,Baseline!$B$1:$BD$1,0)))</f>
        <v>1</v>
      </c>
      <c r="E171">
        <f>IFERROR(INDEX(JMP!$AJ$2:$AU$1000,MATCH($A171,JMP!$A$2:$A$1000,0),MATCH(E$1,JMP!$AJ$1:$AU$1,0)),INDEX(Baseline!$B$2:$BD$2,1,MATCH(E$1,Baseline!$B$1:$BD$1,0)))</f>
        <v>1</v>
      </c>
      <c r="F171" t="str">
        <f>IFERROR(INDEX(JMP!$AJ$2:$AU$1000,MATCH($A171,JMP!$A$2:$A$1000,0),MATCH(F$1,JMP!$AJ$1:$AU$1,0)),INDEX(Baseline!$B$2:$BD$2,1,MATCH(F$1,Baseline!$B$1:$BD$1,0)))</f>
        <v>e344</v>
      </c>
      <c r="G171" t="str">
        <f>IFERROR(INDEX(JMP!$AJ$2:$AU$1000,MATCH($A171,JMP!$A$2:$A$1000,0),MATCH(G$1,JMP!$AJ$1:$AU$1,0)),INDEX(Baseline!$B$2:$BD$2,1,MATCH(G$1,Baseline!$B$1:$BD$1,0)))</f>
        <v>e340</v>
      </c>
      <c r="H171">
        <f>IFERROR(INDEX(JMP!$AJ$2:$AU$1000,MATCH($A171,JMP!$A$2:$A$1000,0),MATCH(H$1,JMP!$AJ$1:$AU$1,0)),INDEX(Baseline!$B$2:$BD$2,1,MATCH(H$1,Baseline!$B$1:$BD$1,0)))</f>
        <v>1.5</v>
      </c>
      <c r="I171">
        <f>IFERROR(INDEX(JMP!$AJ$2:$AU$1000,MATCH($A171,JMP!$A$2:$A$1000,0),MATCH(I$1,JMP!$AJ$1:$AU$1,0)),INDEX(Baseline!$B$2:$BD$2,1,MATCH(I$1,Baseline!$B$1:$BD$1,0)))</f>
        <v>0.42</v>
      </c>
      <c r="J171">
        <f>IFERROR(INDEX(JMP!$AJ$2:$AU$1000,MATCH($A171,JMP!$A$2:$A$1000,0),MATCH(J$1,JMP!$AJ$1:$AU$1,0)),INDEX(Baseline!$B$2:$BD$2,1,MATCH(J$1,Baseline!$B$1:$BD$1,0)))</f>
        <v>1</v>
      </c>
      <c r="K171">
        <f>IFERROR(INDEX(JMP!$AJ$2:$AU$1000,MATCH($A171,JMP!$A$2:$A$1000,0),MATCH(K$1,JMP!$AJ$1:$AU$1,0)),INDEX(Baseline!$B$2:$BD$2,1,MATCH(K$1,Baseline!$B$1:$BD$1,0)))</f>
        <v>0</v>
      </c>
      <c r="L171">
        <f>IFERROR(INDEX(JMP!$AJ$2:$AU$1000,MATCH($A171,JMP!$A$2:$A$1000,0),MATCH(L$1,JMP!$AJ$1:$AU$1,0)),INDEX(Baseline!$B$2:$BD$2,1,MATCH(L$1,Baseline!$B$1:$BD$1,0)))</f>
        <v>0.1569382000329273</v>
      </c>
      <c r="M171" t="b">
        <f>IFERROR(INDEX(JMP!$AJ$2:$AU$1000,MATCH($A171,JMP!$A$2:$A$1000,0),MATCH(M$1,JMP!$AJ$1:$AU$1,0)),INDEX(Baseline!$B$2:$BD$2,1,MATCH(M$1,Baseline!$B$1:$BD$1,0)))</f>
        <v>0</v>
      </c>
      <c r="N171" t="b">
        <f>IFERROR(INDEX(JMP!$AJ$2:$AU$1000,MATCH($A171,JMP!$A$2:$A$1000,0),MATCH(N$1,JMP!$AJ$1:$AU$1,0)),INDEX(Baseline!$B$2:$BD$2,1,MATCH(N$1,Baseline!$B$1:$BD$1,0)))</f>
        <v>0</v>
      </c>
      <c r="O171">
        <f>IFERROR(INDEX(JMP!$AJ$2:$AU$1000,MATCH($A171,JMP!$A$2:$A$1000,0),MATCH(O$1,JMP!$AJ$1:$AU$1,0)),INDEX(Baseline!$B$2:$BD$2,1,MATCH(O$1,Baseline!$B$1:$BD$1,0)))</f>
        <v>7</v>
      </c>
      <c r="P171">
        <f>IFERROR(INDEX(JMP!$AJ$2:$AU$1000,MATCH($A171,JMP!$A$2:$A$1000,0),MATCH(P$1,JMP!$AJ$1:$AU$1,0)),INDEX(Baseline!$B$2:$BD$2,1,MATCH(P$1,Baseline!$B$1:$BD$1,0)))</f>
        <v>200</v>
      </c>
      <c r="Q171">
        <f>IFERROR(INDEX(JMP!$AJ$2:$AU$1000,MATCH($A171,JMP!$A$2:$A$1000,0),MATCH(Q$1,JMP!$AJ$1:$AU$1,0)),INDEX(Baseline!$B$2:$BD$2,1,MATCH(Q$1,Baseline!$B$1:$BD$1,0)))</f>
        <v>10</v>
      </c>
      <c r="R171">
        <f>IFERROR(INDEX(JMP!$AJ$2:$AU$1000,MATCH($A171,JMP!$A$2:$A$1000,0),MATCH(R$1,JMP!$AJ$1:$AU$1,0)),INDEX(Baseline!$B$2:$BD$2,1,MATCH(R$1,Baseline!$B$1:$BD$1,0)))</f>
        <v>0</v>
      </c>
      <c r="S171">
        <f>IFERROR(INDEX(JMP!$AJ$2:$AU$1000,MATCH($A171,JMP!$A$2:$A$1000,0),MATCH(S$1,JMP!$AJ$1:$AU$1,0)),INDEX(Baseline!$B$2:$BD$2,1,MATCH(S$1,Baseline!$B$1:$BD$1,0)))</f>
        <v>1</v>
      </c>
      <c r="T171">
        <f>IFERROR(INDEX(JMP!$AJ$2:$AU$1000,MATCH($A171,JMP!$A$2:$A$1000,0),MATCH(T$1,JMP!$AJ$1:$AU$1,0)),INDEX(Baseline!$B$2:$BD$2,1,MATCH(T$1,Baseline!$B$1:$BD$1,0)))</f>
        <v>0</v>
      </c>
      <c r="U171" t="str">
        <f>IFERROR(INDEX(JMP!$AJ$2:$AU$1000,MATCH($A171,JMP!$A$2:$A$1000,0),MATCH(U$1,JMP!$AJ$1:$AU$1,0)),INDEX(Baseline!$B$2:$BD$2,1,MATCH(U$1,Baseline!$B$1:$BD$1,0)))</f>
        <v>Titan</v>
      </c>
      <c r="V171">
        <f>IFERROR(INDEX(JMP!$AJ$2:$AU$1000,MATCH($A171,JMP!$A$2:$A$1000,0),MATCH(V$1,JMP!$AJ$1:$AU$1,0)),INDEX(Baseline!$B$2:$BD$2,1,MATCH(V$1,Baseline!$B$1:$BD$1,0)))</f>
        <v>3</v>
      </c>
      <c r="W171">
        <f>IFERROR(INDEX(JMP!$AJ$2:$AU$1000,MATCH($A171,JMP!$A$2:$A$1000,0),MATCH(W$1,JMP!$AJ$1:$AU$1,0)),INDEX(Baseline!$B$2:$BD$2,1,MATCH(W$1,Baseline!$B$1:$BD$1,0)))</f>
        <v>0.37</v>
      </c>
      <c r="X171">
        <f>IFERROR(INDEX(JMP!$AJ$2:$AU$1000,MATCH($A171,JMP!$A$2:$A$1000,0),MATCH(X$1,JMP!$AJ$1:$AU$1,0)),INDEX(Baseline!$B$2:$BD$2,1,MATCH(X$1,Baseline!$B$1:$BD$1,0)))</f>
        <v>4</v>
      </c>
      <c r="Y171">
        <f>IFERROR(INDEX(JMP!$AJ$2:$AU$1000,MATCH($A171,JMP!$A$2:$A$1000,0),MATCH(Y$1,JMP!$AJ$1:$AU$1,0)),INDEX(Baseline!$B$2:$BD$2,1,MATCH(Y$1,Baseline!$B$1:$BD$1,0)))</f>
        <v>3</v>
      </c>
      <c r="Z171">
        <f>IFERROR(INDEX(JMP!$AJ$2:$AU$1000,MATCH($A171,JMP!$A$2:$A$1000,0),MATCH(Z$1,JMP!$AJ$1:$AU$1,0)),INDEX(Baseline!$B$2:$BD$2,1,MATCH(Z$1,Baseline!$B$1:$BD$1,0)))</f>
        <v>1970</v>
      </c>
      <c r="AA171">
        <f>IFERROR(INDEX(JMP!$AJ$2:$AU$1000,MATCH($A171,JMP!$A$2:$A$1000,0),MATCH(AA$1,JMP!$AJ$1:$AU$1,0)),INDEX(Baseline!$B$2:$BD$2,1,MATCH(AA$1,Baseline!$B$1:$BD$1,0)))</f>
        <v>1970</v>
      </c>
      <c r="AB171">
        <f>IFERROR(INDEX(JMP!$AJ$2:$AU$1000,MATCH($A171,JMP!$A$2:$A$1000,0),MATCH(AB$1,JMP!$AJ$1:$AU$1,0)),INDEX(Baseline!$B$2:$BD$2,1,MATCH(AB$1,Baseline!$B$1:$BD$1,0)))</f>
        <v>0</v>
      </c>
      <c r="AC171">
        <f>IFERROR(INDEX(JMP!$AJ$2:$AU$1000,MATCH($A171,JMP!$A$2:$A$1000,0),MATCH(AC$1,JMP!$AJ$1:$AU$1,0)),INDEX(Baseline!$B$2:$BD$2,1,MATCH(AC$1,Baseline!$B$1:$BD$1,0)))</f>
        <v>1</v>
      </c>
      <c r="AD171">
        <f>IFERROR(INDEX(JMP!$AJ$2:$AU$1000,MATCH($A171,JMP!$A$2:$A$1000,0),MATCH(AD$1,JMP!$AJ$1:$AU$1,0)),INDEX(Baseline!$B$2:$BD$2,1,MATCH(AD$1,Baseline!$B$1:$BD$1,0)))</f>
        <v>8</v>
      </c>
      <c r="AE171">
        <f>IFERROR(INDEX(JMP!$AJ$2:$AU$1000,MATCH($A171,JMP!$A$2:$A$1000,0),MATCH(AE$1,JMP!$AJ$1:$AU$1,0)),INDEX(Baseline!$B$2:$BD$2,1,MATCH(AE$1,Baseline!$B$1:$BD$1,0)))</f>
        <v>0.625</v>
      </c>
      <c r="AF171" t="str">
        <f>IFERROR(INDEX(JMP!$AJ$2:$AU$1000,MATCH($A171,JMP!$A$2:$A$1000,0),MATCH(AF$1,JMP!$AJ$1:$AU$1,0)),INDEX(Baseline!$B$2:$BD$2,1,MATCH(AF$1,Baseline!$B$1:$BD$1,0)))</f>
        <v>bwb</v>
      </c>
      <c r="AG171" t="str">
        <f>IFERROR(INDEX(JMP!$AJ$2:$AU$1000,MATCH($A171,JMP!$A$2:$A$1000,0),MATCH(AG$1,JMP!$AJ$1:$AU$1,0)),INDEX(Baseline!$B$2:$BD$2,1,MATCH(AG$1,Baseline!$B$1:$BD$1,0)))</f>
        <v>V-tail</v>
      </c>
      <c r="AH171">
        <f>IFERROR(INDEX(JMP!$AJ$2:$AU$1000,MATCH($A171,JMP!$A$2:$A$1000,0),MATCH(AH$1,JMP!$AJ$1:$AU$1,0)),INDEX(Baseline!$B$2:$BD$2,1,MATCH(AH$1,Baseline!$B$1:$BD$1,0)))</f>
        <v>0</v>
      </c>
      <c r="AI171">
        <f>IFERROR(INDEX(JMP!$AJ$2:$AU$1000,MATCH($A171,JMP!$A$2:$A$1000,0),MATCH(AI$1,JMP!$AJ$1:$AU$1,0)),INDEX(Baseline!$B$2:$BD$2,1,MATCH(AI$1,Baseline!$B$1:$BD$1,0)))</f>
        <v>724000000</v>
      </c>
      <c r="AJ171">
        <f>IFERROR(INDEX(JMP!$AJ$2:$AU$1000,MATCH($A171,JMP!$A$2:$A$1000,0),MATCH(AJ$1,JMP!$AJ$1:$AU$1,0)),INDEX(Baseline!$B$2:$BD$2,1,MATCH(AJ$1,Baseline!$B$1:$BD$1,0)))</f>
        <v>54500000</v>
      </c>
      <c r="AK171">
        <f>IFERROR(INDEX(JMP!$AJ$2:$AU$1000,MATCH($A171,JMP!$A$2:$A$1000,0),MATCH(AK$1,JMP!$AJ$1:$AU$1,0)),INDEX(Baseline!$B$2:$BD$2,1,MATCH(AK$1,Baseline!$B$1:$BD$1,0)))</f>
        <v>30</v>
      </c>
      <c r="AL171">
        <f>IFERROR(INDEX(JMP!$AJ$2:$AU$1000,MATCH($A171,JMP!$A$2:$A$1000,0),MATCH(AL$1,JMP!$AJ$1:$AU$1,0)),INDEX(Baseline!$B$2:$BD$2,1,MATCH(AL$1,Baseline!$B$1:$BD$1,0)))</f>
        <v>3.0774509965451252E-2</v>
      </c>
      <c r="AM171">
        <f>IFERROR(INDEX(JMP!$AJ$2:$AU$1000,MATCH($A171,JMP!$A$2:$A$1000,0),MATCH(AM$1,JMP!$AJ$1:$AU$1,0)),INDEX(Baseline!$B$2:$BD$2,1,MATCH(AM$1,Baseline!$B$1:$BD$1,0)))</f>
        <v>5.1904761904761898</v>
      </c>
      <c r="AN171">
        <f>IFERROR(INDEX(JMP!$AJ$2:$AU$1000,MATCH($A171,JMP!$A$2:$A$1000,0),MATCH(AN$1,JMP!$AJ$1:$AU$1,0)),INDEX(Baseline!$B$2:$BD$2,1,MATCH(AN$1,Baseline!$B$1:$BD$1,0)))</f>
        <v>1.4608464476699701</v>
      </c>
      <c r="AO171">
        <f>IFERROR(INDEX(JMP!$AJ$2:$AU$1000,MATCH($A171,JMP!$A$2:$A$1000,0),MATCH(AO$1,JMP!$AJ$1:$AU$1,0)),INDEX(Baseline!$B$2:$BD$2,1,MATCH(AO$1,Baseline!$B$1:$BD$1,0)))</f>
        <v>0.37155936032340509</v>
      </c>
      <c r="AP171">
        <f>IFERROR(INDEX(JMP!$AJ$2:$AU$1000,MATCH($A171,JMP!$A$2:$A$1000,0),MATCH(AP$1,JMP!$AJ$1:$AU$1,0)),INDEX(Baseline!$B$2:$BD$2,1,MATCH(AP$1,Baseline!$B$1:$BD$1,0)))</f>
        <v>0</v>
      </c>
      <c r="AQ171">
        <f>IFERROR(INDEX(JMP!$AJ$2:$AU$1000,MATCH($A171,JMP!$A$2:$A$1000,0),MATCH(AQ$1,JMP!$AJ$1:$AU$1,0)),INDEX(Baseline!$B$2:$BD$2,1,MATCH(AQ$1,Baseline!$B$1:$BD$1,0)))</f>
        <v>0.35</v>
      </c>
      <c r="AR171">
        <f>IFERROR(INDEX(JMP!$AJ$2:$AU$1000,MATCH($A171,JMP!$A$2:$A$1000,0),MATCH(AR$1,JMP!$AJ$1:$AU$1,0)),INDEX(Baseline!$B$2:$BD$2,1,MATCH(AR$1,Baseline!$B$1:$BD$1,0)))</f>
        <v>0</v>
      </c>
      <c r="AS171">
        <f>IFERROR(INDEX(JMP!$AJ$2:$AU$1000,MATCH($A171,JMP!$A$2:$A$1000,0),MATCH(AS$1,JMP!$AJ$1:$AU$1,0)),INDEX(Baseline!$B$2:$BD$2,1,MATCH(AS$1,Baseline!$B$1:$BD$1,0)))</f>
        <v>0</v>
      </c>
      <c r="AT171">
        <f>IFERROR(INDEX(JMP!$AJ$2:$AU$1000,MATCH($A171,JMP!$A$2:$A$1000,0),MATCH(AT$1,JMP!$AJ$1:$AU$1,0)),INDEX(Baseline!$B$2:$BD$2,1,MATCH(AT$1,Baseline!$B$1:$BD$1,0)))</f>
        <v>500</v>
      </c>
      <c r="AU171">
        <f>IFERROR(INDEX(JMP!$AJ$2:$AU$1000,MATCH($A171,JMP!$A$2:$A$1000,0),MATCH(AU$1,JMP!$AJ$1:$AU$1,0)),INDEX(Baseline!$B$2:$BD$2,1,MATCH(AU$1,Baseline!$B$1:$BD$1,0)))</f>
        <v>50</v>
      </c>
      <c r="AV171">
        <f>IFERROR(INDEX(JMP!$AJ$2:$AU$1000,MATCH($A171,JMP!$A$2:$A$1000,0),MATCH(AV$1,JMP!$AJ$1:$AU$1,0)),INDEX(Baseline!$B$2:$BD$2,1,MATCH(AV$1,Baseline!$B$1:$BD$1,0)))</f>
        <v>12.1</v>
      </c>
      <c r="AW171">
        <f>IFERROR(INDEX(JMP!$AJ$2:$AU$1000,MATCH($A171,JMP!$A$2:$A$1000,0),MATCH(AW$1,JMP!$AJ$1:$AU$1,0)),INDEX(Baseline!$B$2:$BD$2,1,MATCH(AW$1,Baseline!$B$1:$BD$1,0)))</f>
        <v>1.9961979999999998E-3</v>
      </c>
      <c r="AX171">
        <f>IFERROR(INDEX(JMP!$AJ$2:$AU$1000,MATCH($A171,JMP!$A$2:$A$1000,0),MATCH(AX$1,JMP!$AJ$1:$AU$1,0)),INDEX(Baseline!$B$2:$BD$2,1,MATCH(AX$1,Baseline!$B$1:$BD$1,0)))</f>
        <v>1.9961979999999998E-3</v>
      </c>
      <c r="AY171">
        <f>IFERROR(INDEX(JMP!$AJ$2:$AU$1000,MATCH($A171,JMP!$A$2:$A$1000,0),MATCH(AY$1,JMP!$AJ$1:$AU$1,0)),INDEX(Baseline!$B$2:$BD$2,1,MATCH(AY$1,Baseline!$B$1:$BD$1,0)))</f>
        <v>1.9607137E-2</v>
      </c>
      <c r="AZ171">
        <f>IFERROR(INDEX(JMP!$AJ$2:$AU$1000,MATCH($A171,JMP!$A$2:$A$1000,0),MATCH(AZ$1,JMP!$AJ$1:$AU$1,0)),INDEX(Baseline!$B$2:$BD$2,1,MATCH(AZ$1,Baseline!$B$1:$BD$1,0)))</f>
        <v>0</v>
      </c>
      <c r="BA171">
        <f>IFERROR(INDEX(JMP!$AJ$2:$AU$1000,MATCH($A171,JMP!$A$2:$A$1000,0),MATCH(BA$1,JMP!$AJ$1:$AU$1,0)),INDEX(Baseline!$B$2:$BD$2,1,MATCH(BA$1,Baseline!$B$1:$BD$1,0)))</f>
        <v>10</v>
      </c>
      <c r="BB171">
        <f>IFERROR(INDEX(JMP!$AJ$2:$AU$1000,MATCH($A171,JMP!$A$2:$A$1000,0),MATCH(BB$1,JMP!$AJ$1:$AU$1,0)),INDEX(Baseline!$B$2:$BD$2,1,MATCH(BB$1,Baseline!$B$1:$BD$1,0)))</f>
        <v>0</v>
      </c>
      <c r="BC171">
        <f>IFERROR(INDEX(JMP!$AJ$2:$AU$1000,MATCH($A171,JMP!$A$2:$A$1000,0),MATCH(BC$1,JMP!$AJ$1:$AU$1,0)),INDEX(Baseline!$B$2:$BD$2,1,MATCH(BC$1,Baseline!$B$1:$BD$1,0)))</f>
        <v>1</v>
      </c>
      <c r="BD171">
        <f>IFERROR(INDEX(JMP!$AJ$2:$AU$1000,MATCH($A171,JMP!$A$2:$A$1000,0),MATCH(BD$1,JMP!$AJ$1:$AU$1,0)),INDEX(Baseline!$B$2:$BD$2,1,MATCH(BD$1,Baseline!$B$1:$BD$1,0)))</f>
        <v>2.15</v>
      </c>
      <c r="BE171">
        <f>IFERROR(INDEX(JMP!$AJ$2:$AU$1000,MATCH($A171,JMP!$A$2:$A$1000,0),MATCH(BE$1,JMP!$AJ$1:$AU$1,0)),INDEX(Baseline!$B$2:$BE$2,1,MATCH(BE$1,Baseline!$B$1:$BE$1,0)))</f>
        <v>400000</v>
      </c>
      <c r="BF171" t="str">
        <f t="shared" si="10"/>
        <v>no</v>
      </c>
      <c r="BG171" t="str">
        <f t="shared" si="11"/>
        <v>no</v>
      </c>
      <c r="BH171">
        <f t="shared" si="12"/>
        <v>0.5</v>
      </c>
      <c r="BI171">
        <f t="shared" si="13"/>
        <v>10</v>
      </c>
      <c r="BK171">
        <v>172</v>
      </c>
      <c r="BL171" t="str">
        <f t="shared" si="14"/>
        <v>spring</v>
      </c>
    </row>
    <row r="172" spans="1:64" x14ac:dyDescent="0.35">
      <c r="A172">
        <v>171</v>
      </c>
      <c r="B172">
        <f>IFERROR(INDEX(JMP!$AJ$2:$AU$1000,MATCH($A172,JMP!$A$2:$A$1000,0),MATCH(B$1,JMP!$AJ$1:$AU$1,0)),INDEX(Baseline!$B$2:$BD$2,1,MATCH(B$1,Baseline!$B$1:$BD$1,0)))</f>
        <v>0</v>
      </c>
      <c r="C172">
        <f>IFERROR(INDEX(JMP!$AJ$2:$AU$1000,MATCH($A172,JMP!$A$2:$A$1000,0),MATCH(C$1,JMP!$AJ$1:$AU$1,0)),INDEX(Baseline!$B$2:$BD$2,1,MATCH(C$1,Baseline!$B$1:$BD$1,0)))</f>
        <v>8760</v>
      </c>
      <c r="D172">
        <f>IFERROR(INDEX(JMP!$AJ$2:$AU$1000,MATCH($A172,JMP!$A$2:$A$1000,0),MATCH(D$1,JMP!$AJ$1:$AU$1,0)),INDEX(Baseline!$B$2:$BD$2,1,MATCH(D$1,Baseline!$B$1:$BD$1,0)))</f>
        <v>1</v>
      </c>
      <c r="E172">
        <f>IFERROR(INDEX(JMP!$AJ$2:$AU$1000,MATCH($A172,JMP!$A$2:$A$1000,0),MATCH(E$1,JMP!$AJ$1:$AU$1,0)),INDEX(Baseline!$B$2:$BD$2,1,MATCH(E$1,Baseline!$B$1:$BD$1,0)))</f>
        <v>1</v>
      </c>
      <c r="F172" t="str">
        <f>IFERROR(INDEX(JMP!$AJ$2:$AU$1000,MATCH($A172,JMP!$A$2:$A$1000,0),MATCH(F$1,JMP!$AJ$1:$AU$1,0)),INDEX(Baseline!$B$2:$BD$2,1,MATCH(F$1,Baseline!$B$1:$BD$1,0)))</f>
        <v>e344</v>
      </c>
      <c r="G172" t="str">
        <f>IFERROR(INDEX(JMP!$AJ$2:$AU$1000,MATCH($A172,JMP!$A$2:$A$1000,0),MATCH(G$1,JMP!$AJ$1:$AU$1,0)),INDEX(Baseline!$B$2:$BD$2,1,MATCH(G$1,Baseline!$B$1:$BD$1,0)))</f>
        <v>e340</v>
      </c>
      <c r="H172">
        <f>IFERROR(INDEX(JMP!$AJ$2:$AU$1000,MATCH($A172,JMP!$A$2:$A$1000,0),MATCH(H$1,JMP!$AJ$1:$AU$1,0)),INDEX(Baseline!$B$2:$BD$2,1,MATCH(H$1,Baseline!$B$1:$BD$1,0)))</f>
        <v>1.5</v>
      </c>
      <c r="I172">
        <f>IFERROR(INDEX(JMP!$AJ$2:$AU$1000,MATCH($A172,JMP!$A$2:$A$1000,0),MATCH(I$1,JMP!$AJ$1:$AU$1,0)),INDEX(Baseline!$B$2:$BD$2,1,MATCH(I$1,Baseline!$B$1:$BD$1,0)))</f>
        <v>0.42</v>
      </c>
      <c r="J172">
        <f>IFERROR(INDEX(JMP!$AJ$2:$AU$1000,MATCH($A172,JMP!$A$2:$A$1000,0),MATCH(J$1,JMP!$AJ$1:$AU$1,0)),INDEX(Baseline!$B$2:$BD$2,1,MATCH(J$1,Baseline!$B$1:$BD$1,0)))</f>
        <v>1</v>
      </c>
      <c r="K172">
        <f>IFERROR(INDEX(JMP!$AJ$2:$AU$1000,MATCH($A172,JMP!$A$2:$A$1000,0),MATCH(K$1,JMP!$AJ$1:$AU$1,0)),INDEX(Baseline!$B$2:$BD$2,1,MATCH(K$1,Baseline!$B$1:$BD$1,0)))</f>
        <v>0</v>
      </c>
      <c r="L172">
        <f>IFERROR(INDEX(JMP!$AJ$2:$AU$1000,MATCH($A172,JMP!$A$2:$A$1000,0),MATCH(L$1,JMP!$AJ$1:$AU$1,0)),INDEX(Baseline!$B$2:$BD$2,1,MATCH(L$1,Baseline!$B$1:$BD$1,0)))</f>
        <v>0.16944484322321199</v>
      </c>
      <c r="M172" t="b">
        <f>IFERROR(INDEX(JMP!$AJ$2:$AU$1000,MATCH($A172,JMP!$A$2:$A$1000,0),MATCH(M$1,JMP!$AJ$1:$AU$1,0)),INDEX(Baseline!$B$2:$BD$2,1,MATCH(M$1,Baseline!$B$1:$BD$1,0)))</f>
        <v>0</v>
      </c>
      <c r="N172" t="b">
        <f>IFERROR(INDEX(JMP!$AJ$2:$AU$1000,MATCH($A172,JMP!$A$2:$A$1000,0),MATCH(N$1,JMP!$AJ$1:$AU$1,0)),INDEX(Baseline!$B$2:$BD$2,1,MATCH(N$1,Baseline!$B$1:$BD$1,0)))</f>
        <v>0</v>
      </c>
      <c r="O172">
        <f>IFERROR(INDEX(JMP!$AJ$2:$AU$1000,MATCH($A172,JMP!$A$2:$A$1000,0),MATCH(O$1,JMP!$AJ$1:$AU$1,0)),INDEX(Baseline!$B$2:$BD$2,1,MATCH(O$1,Baseline!$B$1:$BD$1,0)))</f>
        <v>7</v>
      </c>
      <c r="P172">
        <f>IFERROR(INDEX(JMP!$AJ$2:$AU$1000,MATCH($A172,JMP!$A$2:$A$1000,0),MATCH(P$1,JMP!$AJ$1:$AU$1,0)),INDEX(Baseline!$B$2:$BD$2,1,MATCH(P$1,Baseline!$B$1:$BD$1,0)))</f>
        <v>200</v>
      </c>
      <c r="Q172">
        <f>IFERROR(INDEX(JMP!$AJ$2:$AU$1000,MATCH($A172,JMP!$A$2:$A$1000,0),MATCH(Q$1,JMP!$AJ$1:$AU$1,0)),INDEX(Baseline!$B$2:$BD$2,1,MATCH(Q$1,Baseline!$B$1:$BD$1,0)))</f>
        <v>10</v>
      </c>
      <c r="R172">
        <f>IFERROR(INDEX(JMP!$AJ$2:$AU$1000,MATCH($A172,JMP!$A$2:$A$1000,0),MATCH(R$1,JMP!$AJ$1:$AU$1,0)),INDEX(Baseline!$B$2:$BD$2,1,MATCH(R$1,Baseline!$B$1:$BD$1,0)))</f>
        <v>0</v>
      </c>
      <c r="S172">
        <f>IFERROR(INDEX(JMP!$AJ$2:$AU$1000,MATCH($A172,JMP!$A$2:$A$1000,0),MATCH(S$1,JMP!$AJ$1:$AU$1,0)),INDEX(Baseline!$B$2:$BD$2,1,MATCH(S$1,Baseline!$B$1:$BD$1,0)))</f>
        <v>1</v>
      </c>
      <c r="T172">
        <f>IFERROR(INDEX(JMP!$AJ$2:$AU$1000,MATCH($A172,JMP!$A$2:$A$1000,0),MATCH(T$1,JMP!$AJ$1:$AU$1,0)),INDEX(Baseline!$B$2:$BD$2,1,MATCH(T$1,Baseline!$B$1:$BD$1,0)))</f>
        <v>0</v>
      </c>
      <c r="U172" t="str">
        <f>IFERROR(INDEX(JMP!$AJ$2:$AU$1000,MATCH($A172,JMP!$A$2:$A$1000,0),MATCH(U$1,JMP!$AJ$1:$AU$1,0)),INDEX(Baseline!$B$2:$BD$2,1,MATCH(U$1,Baseline!$B$1:$BD$1,0)))</f>
        <v>Titan</v>
      </c>
      <c r="V172">
        <f>IFERROR(INDEX(JMP!$AJ$2:$AU$1000,MATCH($A172,JMP!$A$2:$A$1000,0),MATCH(V$1,JMP!$AJ$1:$AU$1,0)),INDEX(Baseline!$B$2:$BD$2,1,MATCH(V$1,Baseline!$B$1:$BD$1,0)))</f>
        <v>3</v>
      </c>
      <c r="W172">
        <f>IFERROR(INDEX(JMP!$AJ$2:$AU$1000,MATCH($A172,JMP!$A$2:$A$1000,0),MATCH(W$1,JMP!$AJ$1:$AU$1,0)),INDEX(Baseline!$B$2:$BD$2,1,MATCH(W$1,Baseline!$B$1:$BD$1,0)))</f>
        <v>0.37</v>
      </c>
      <c r="X172">
        <f>IFERROR(INDEX(JMP!$AJ$2:$AU$1000,MATCH($A172,JMP!$A$2:$A$1000,0),MATCH(X$1,JMP!$AJ$1:$AU$1,0)),INDEX(Baseline!$B$2:$BD$2,1,MATCH(X$1,Baseline!$B$1:$BD$1,0)))</f>
        <v>4</v>
      </c>
      <c r="Y172">
        <f>IFERROR(INDEX(JMP!$AJ$2:$AU$1000,MATCH($A172,JMP!$A$2:$A$1000,0),MATCH(Y$1,JMP!$AJ$1:$AU$1,0)),INDEX(Baseline!$B$2:$BD$2,1,MATCH(Y$1,Baseline!$B$1:$BD$1,0)))</f>
        <v>1</v>
      </c>
      <c r="Z172">
        <f>IFERROR(INDEX(JMP!$AJ$2:$AU$1000,MATCH($A172,JMP!$A$2:$A$1000,0),MATCH(Z$1,JMP!$AJ$1:$AU$1,0)),INDEX(Baseline!$B$2:$BD$2,1,MATCH(Z$1,Baseline!$B$1:$BD$1,0)))</f>
        <v>1970</v>
      </c>
      <c r="AA172">
        <f>IFERROR(INDEX(JMP!$AJ$2:$AU$1000,MATCH($A172,JMP!$A$2:$A$1000,0),MATCH(AA$1,JMP!$AJ$1:$AU$1,0)),INDEX(Baseline!$B$2:$BD$2,1,MATCH(AA$1,Baseline!$B$1:$BD$1,0)))</f>
        <v>1970</v>
      </c>
      <c r="AB172">
        <f>IFERROR(INDEX(JMP!$AJ$2:$AU$1000,MATCH($A172,JMP!$A$2:$A$1000,0),MATCH(AB$1,JMP!$AJ$1:$AU$1,0)),INDEX(Baseline!$B$2:$BD$2,1,MATCH(AB$1,Baseline!$B$1:$BD$1,0)))</f>
        <v>0</v>
      </c>
      <c r="AC172">
        <f>IFERROR(INDEX(JMP!$AJ$2:$AU$1000,MATCH($A172,JMP!$A$2:$A$1000,0),MATCH(AC$1,JMP!$AJ$1:$AU$1,0)),INDEX(Baseline!$B$2:$BD$2,1,MATCH(AC$1,Baseline!$B$1:$BD$1,0)))</f>
        <v>1</v>
      </c>
      <c r="AD172">
        <f>IFERROR(INDEX(JMP!$AJ$2:$AU$1000,MATCH($A172,JMP!$A$2:$A$1000,0),MATCH(AD$1,JMP!$AJ$1:$AU$1,0)),INDEX(Baseline!$B$2:$BD$2,1,MATCH(AD$1,Baseline!$B$1:$BD$1,0)))</f>
        <v>8</v>
      </c>
      <c r="AE172">
        <f>IFERROR(INDEX(JMP!$AJ$2:$AU$1000,MATCH($A172,JMP!$A$2:$A$1000,0),MATCH(AE$1,JMP!$AJ$1:$AU$1,0)),INDEX(Baseline!$B$2:$BD$2,1,MATCH(AE$1,Baseline!$B$1:$BD$1,0)))</f>
        <v>0.625</v>
      </c>
      <c r="AF172" t="str">
        <f>IFERROR(INDEX(JMP!$AJ$2:$AU$1000,MATCH($A172,JMP!$A$2:$A$1000,0),MATCH(AF$1,JMP!$AJ$1:$AU$1,0)),INDEX(Baseline!$B$2:$BD$2,1,MATCH(AF$1,Baseline!$B$1:$BD$1,0)))</f>
        <v>bwb</v>
      </c>
      <c r="AG172" t="str">
        <f>IFERROR(INDEX(JMP!$AJ$2:$AU$1000,MATCH($A172,JMP!$A$2:$A$1000,0),MATCH(AG$1,JMP!$AJ$1:$AU$1,0)),INDEX(Baseline!$B$2:$BD$2,1,MATCH(AG$1,Baseline!$B$1:$BD$1,0)))</f>
        <v>V-tail</v>
      </c>
      <c r="AH172">
        <f>IFERROR(INDEX(JMP!$AJ$2:$AU$1000,MATCH($A172,JMP!$A$2:$A$1000,0),MATCH(AH$1,JMP!$AJ$1:$AU$1,0)),INDEX(Baseline!$B$2:$BD$2,1,MATCH(AH$1,Baseline!$B$1:$BD$1,0)))</f>
        <v>0</v>
      </c>
      <c r="AI172">
        <f>IFERROR(INDEX(JMP!$AJ$2:$AU$1000,MATCH($A172,JMP!$A$2:$A$1000,0),MATCH(AI$1,JMP!$AJ$1:$AU$1,0)),INDEX(Baseline!$B$2:$BD$2,1,MATCH(AI$1,Baseline!$B$1:$BD$1,0)))</f>
        <v>724000000</v>
      </c>
      <c r="AJ172">
        <f>IFERROR(INDEX(JMP!$AJ$2:$AU$1000,MATCH($A172,JMP!$A$2:$A$1000,0),MATCH(AJ$1,JMP!$AJ$1:$AU$1,0)),INDEX(Baseline!$B$2:$BD$2,1,MATCH(AJ$1,Baseline!$B$1:$BD$1,0)))</f>
        <v>54500000</v>
      </c>
      <c r="AK172">
        <f>IFERROR(INDEX(JMP!$AJ$2:$AU$1000,MATCH($A172,JMP!$A$2:$A$1000,0),MATCH(AK$1,JMP!$AJ$1:$AU$1,0)),INDEX(Baseline!$B$2:$BD$2,1,MATCH(AK$1,Baseline!$B$1:$BD$1,0)))</f>
        <v>30</v>
      </c>
      <c r="AL172">
        <f>IFERROR(INDEX(JMP!$AJ$2:$AU$1000,MATCH($A172,JMP!$A$2:$A$1000,0),MATCH(AL$1,JMP!$AJ$1:$AU$1,0)),INDEX(Baseline!$B$2:$BD$2,1,MATCH(AL$1,Baseline!$B$1:$BD$1,0)))</f>
        <v>2.9610655785308707E-2</v>
      </c>
      <c r="AM172">
        <f>IFERROR(INDEX(JMP!$AJ$2:$AU$1000,MATCH($A172,JMP!$A$2:$A$1000,0),MATCH(AM$1,JMP!$AJ$1:$AU$1,0)),INDEX(Baseline!$B$2:$BD$2,1,MATCH(AM$1,Baseline!$B$1:$BD$1,0)))</f>
        <v>5.1904761904761898</v>
      </c>
      <c r="AN172">
        <f>IFERROR(INDEX(JMP!$AJ$2:$AU$1000,MATCH($A172,JMP!$A$2:$A$1000,0),MATCH(AN$1,JMP!$AJ$1:$AU$1,0)),INDEX(Baseline!$B$2:$BD$2,1,MATCH(AN$1,Baseline!$B$1:$BD$1,0)))</f>
        <v>1.4608464476699701</v>
      </c>
      <c r="AO172">
        <f>IFERROR(INDEX(JMP!$AJ$2:$AU$1000,MATCH($A172,JMP!$A$2:$A$1000,0),MATCH(AO$1,JMP!$AJ$1:$AU$1,0)),INDEX(Baseline!$B$2:$BD$2,1,MATCH(AO$1,Baseline!$B$1:$BD$1,0)))</f>
        <v>1.41868119396209</v>
      </c>
      <c r="AP172">
        <f>IFERROR(INDEX(JMP!$AJ$2:$AU$1000,MATCH($A172,JMP!$A$2:$A$1000,0),MATCH(AP$1,JMP!$AJ$1:$AU$1,0)),INDEX(Baseline!$B$2:$BD$2,1,MATCH(AP$1,Baseline!$B$1:$BD$1,0)))</f>
        <v>0</v>
      </c>
      <c r="AQ172">
        <f>IFERROR(INDEX(JMP!$AJ$2:$AU$1000,MATCH($A172,JMP!$A$2:$A$1000,0),MATCH(AQ$1,JMP!$AJ$1:$AU$1,0)),INDEX(Baseline!$B$2:$BD$2,1,MATCH(AQ$1,Baseline!$B$1:$BD$1,0)))</f>
        <v>0.35</v>
      </c>
      <c r="AR172">
        <f>IFERROR(INDEX(JMP!$AJ$2:$AU$1000,MATCH($A172,JMP!$A$2:$A$1000,0),MATCH(AR$1,JMP!$AJ$1:$AU$1,0)),INDEX(Baseline!$B$2:$BD$2,1,MATCH(AR$1,Baseline!$B$1:$BD$1,0)))</f>
        <v>0</v>
      </c>
      <c r="AS172">
        <f>IFERROR(INDEX(JMP!$AJ$2:$AU$1000,MATCH($A172,JMP!$A$2:$A$1000,0),MATCH(AS$1,JMP!$AJ$1:$AU$1,0)),INDEX(Baseline!$B$2:$BD$2,1,MATCH(AS$1,Baseline!$B$1:$BD$1,0)))</f>
        <v>0</v>
      </c>
      <c r="AT172">
        <f>IFERROR(INDEX(JMP!$AJ$2:$AU$1000,MATCH($A172,JMP!$A$2:$A$1000,0),MATCH(AT$1,JMP!$AJ$1:$AU$1,0)),INDEX(Baseline!$B$2:$BD$2,1,MATCH(AT$1,Baseline!$B$1:$BD$1,0)))</f>
        <v>500</v>
      </c>
      <c r="AU172">
        <f>IFERROR(INDEX(JMP!$AJ$2:$AU$1000,MATCH($A172,JMP!$A$2:$A$1000,0),MATCH(AU$1,JMP!$AJ$1:$AU$1,0)),INDEX(Baseline!$B$2:$BD$2,1,MATCH(AU$1,Baseline!$B$1:$BD$1,0)))</f>
        <v>50</v>
      </c>
      <c r="AV172">
        <f>IFERROR(INDEX(JMP!$AJ$2:$AU$1000,MATCH($A172,JMP!$A$2:$A$1000,0),MATCH(AV$1,JMP!$AJ$1:$AU$1,0)),INDEX(Baseline!$B$2:$BD$2,1,MATCH(AV$1,Baseline!$B$1:$BD$1,0)))</f>
        <v>12.1</v>
      </c>
      <c r="AW172">
        <f>IFERROR(INDEX(JMP!$AJ$2:$AU$1000,MATCH($A172,JMP!$A$2:$A$1000,0),MATCH(AW$1,JMP!$AJ$1:$AU$1,0)),INDEX(Baseline!$B$2:$BD$2,1,MATCH(AW$1,Baseline!$B$1:$BD$1,0)))</f>
        <v>1.9961979999999998E-3</v>
      </c>
      <c r="AX172">
        <f>IFERROR(INDEX(JMP!$AJ$2:$AU$1000,MATCH($A172,JMP!$A$2:$A$1000,0),MATCH(AX$1,JMP!$AJ$1:$AU$1,0)),INDEX(Baseline!$B$2:$BD$2,1,MATCH(AX$1,Baseline!$B$1:$BD$1,0)))</f>
        <v>1.9961979999999998E-3</v>
      </c>
      <c r="AY172">
        <f>IFERROR(INDEX(JMP!$AJ$2:$AU$1000,MATCH($A172,JMP!$A$2:$A$1000,0),MATCH(AY$1,JMP!$AJ$1:$AU$1,0)),INDEX(Baseline!$B$2:$BD$2,1,MATCH(AY$1,Baseline!$B$1:$BD$1,0)))</f>
        <v>1.9607137E-2</v>
      </c>
      <c r="AZ172">
        <f>IFERROR(INDEX(JMP!$AJ$2:$AU$1000,MATCH($A172,JMP!$A$2:$A$1000,0),MATCH(AZ$1,JMP!$AJ$1:$AU$1,0)),INDEX(Baseline!$B$2:$BD$2,1,MATCH(AZ$1,Baseline!$B$1:$BD$1,0)))</f>
        <v>0</v>
      </c>
      <c r="BA172">
        <f>IFERROR(INDEX(JMP!$AJ$2:$AU$1000,MATCH($A172,JMP!$A$2:$A$1000,0),MATCH(BA$1,JMP!$AJ$1:$AU$1,0)),INDEX(Baseline!$B$2:$BD$2,1,MATCH(BA$1,Baseline!$B$1:$BD$1,0)))</f>
        <v>10</v>
      </c>
      <c r="BB172">
        <f>IFERROR(INDEX(JMP!$AJ$2:$AU$1000,MATCH($A172,JMP!$A$2:$A$1000,0),MATCH(BB$1,JMP!$AJ$1:$AU$1,0)),INDEX(Baseline!$B$2:$BD$2,1,MATCH(BB$1,Baseline!$B$1:$BD$1,0)))</f>
        <v>0</v>
      </c>
      <c r="BC172">
        <f>IFERROR(INDEX(JMP!$AJ$2:$AU$1000,MATCH($A172,JMP!$A$2:$A$1000,0),MATCH(BC$1,JMP!$AJ$1:$AU$1,0)),INDEX(Baseline!$B$2:$BD$2,1,MATCH(BC$1,Baseline!$B$1:$BD$1,0)))</f>
        <v>2</v>
      </c>
      <c r="BD172">
        <f>IFERROR(INDEX(JMP!$AJ$2:$AU$1000,MATCH($A172,JMP!$A$2:$A$1000,0),MATCH(BD$1,JMP!$AJ$1:$AU$1,0)),INDEX(Baseline!$B$2:$BD$2,1,MATCH(BD$1,Baseline!$B$1:$BD$1,0)))</f>
        <v>2</v>
      </c>
      <c r="BE172">
        <f>IFERROR(INDEX(JMP!$AJ$2:$AU$1000,MATCH($A172,JMP!$A$2:$A$1000,0),MATCH(BE$1,JMP!$AJ$1:$AU$1,0)),INDEX(Baseline!$B$2:$BE$2,1,MATCH(BE$1,Baseline!$B$1:$BE$1,0)))</f>
        <v>400000</v>
      </c>
      <c r="BF172" t="str">
        <f t="shared" si="10"/>
        <v>no</v>
      </c>
      <c r="BG172" t="str">
        <f t="shared" si="11"/>
        <v>no</v>
      </c>
      <c r="BH172">
        <f t="shared" si="12"/>
        <v>0.5</v>
      </c>
      <c r="BI172">
        <f t="shared" si="13"/>
        <v>10</v>
      </c>
      <c r="BK172">
        <v>173</v>
      </c>
      <c r="BL172" t="str">
        <f t="shared" si="14"/>
        <v>summer</v>
      </c>
    </row>
    <row r="173" spans="1:64" x14ac:dyDescent="0.35">
      <c r="A173">
        <v>172</v>
      </c>
      <c r="B173">
        <f>IFERROR(INDEX(JMP!$AJ$2:$AU$1000,MATCH($A173,JMP!$A$2:$A$1000,0),MATCH(B$1,JMP!$AJ$1:$AU$1,0)),INDEX(Baseline!$B$2:$BD$2,1,MATCH(B$1,Baseline!$B$1:$BD$1,0)))</f>
        <v>0</v>
      </c>
      <c r="C173">
        <f>IFERROR(INDEX(JMP!$AJ$2:$AU$1000,MATCH($A173,JMP!$A$2:$A$1000,0),MATCH(C$1,JMP!$AJ$1:$AU$1,0)),INDEX(Baseline!$B$2:$BD$2,1,MATCH(C$1,Baseline!$B$1:$BD$1,0)))</f>
        <v>8760</v>
      </c>
      <c r="D173">
        <f>IFERROR(INDEX(JMP!$AJ$2:$AU$1000,MATCH($A173,JMP!$A$2:$A$1000,0),MATCH(D$1,JMP!$AJ$1:$AU$1,0)),INDEX(Baseline!$B$2:$BD$2,1,MATCH(D$1,Baseline!$B$1:$BD$1,0)))</f>
        <v>1</v>
      </c>
      <c r="E173">
        <f>IFERROR(INDEX(JMP!$AJ$2:$AU$1000,MATCH($A173,JMP!$A$2:$A$1000,0),MATCH(E$1,JMP!$AJ$1:$AU$1,0)),INDEX(Baseline!$B$2:$BD$2,1,MATCH(E$1,Baseline!$B$1:$BD$1,0)))</f>
        <v>1</v>
      </c>
      <c r="F173" t="str">
        <f>IFERROR(INDEX(JMP!$AJ$2:$AU$1000,MATCH($A173,JMP!$A$2:$A$1000,0),MATCH(F$1,JMP!$AJ$1:$AU$1,0)),INDEX(Baseline!$B$2:$BD$2,1,MATCH(F$1,Baseline!$B$1:$BD$1,0)))</f>
        <v>e344</v>
      </c>
      <c r="G173" t="str">
        <f>IFERROR(INDEX(JMP!$AJ$2:$AU$1000,MATCH($A173,JMP!$A$2:$A$1000,0),MATCH(G$1,JMP!$AJ$1:$AU$1,0)),INDEX(Baseline!$B$2:$BD$2,1,MATCH(G$1,Baseline!$B$1:$BD$1,0)))</f>
        <v>e340</v>
      </c>
      <c r="H173">
        <f>IFERROR(INDEX(JMP!$AJ$2:$AU$1000,MATCH($A173,JMP!$A$2:$A$1000,0),MATCH(H$1,JMP!$AJ$1:$AU$1,0)),INDEX(Baseline!$B$2:$BD$2,1,MATCH(H$1,Baseline!$B$1:$BD$1,0)))</f>
        <v>1.5</v>
      </c>
      <c r="I173">
        <f>IFERROR(INDEX(JMP!$AJ$2:$AU$1000,MATCH($A173,JMP!$A$2:$A$1000,0),MATCH(I$1,JMP!$AJ$1:$AU$1,0)),INDEX(Baseline!$B$2:$BD$2,1,MATCH(I$1,Baseline!$B$1:$BD$1,0)))</f>
        <v>0.42</v>
      </c>
      <c r="J173">
        <f>IFERROR(INDEX(JMP!$AJ$2:$AU$1000,MATCH($A173,JMP!$A$2:$A$1000,0),MATCH(J$1,JMP!$AJ$1:$AU$1,0)),INDEX(Baseline!$B$2:$BD$2,1,MATCH(J$1,Baseline!$B$1:$BD$1,0)))</f>
        <v>1</v>
      </c>
      <c r="K173">
        <f>IFERROR(INDEX(JMP!$AJ$2:$AU$1000,MATCH($A173,JMP!$A$2:$A$1000,0),MATCH(K$1,JMP!$AJ$1:$AU$1,0)),INDEX(Baseline!$B$2:$BD$2,1,MATCH(K$1,Baseline!$B$1:$BD$1,0)))</f>
        <v>0</v>
      </c>
      <c r="L173">
        <f>IFERROR(INDEX(JMP!$AJ$2:$AU$1000,MATCH($A173,JMP!$A$2:$A$1000,0),MATCH(L$1,JMP!$AJ$1:$AU$1,0)),INDEX(Baseline!$B$2:$BD$2,1,MATCH(L$1,Baseline!$B$1:$BD$1,0)))</f>
        <v>4.4378411320365213E-2</v>
      </c>
      <c r="M173" t="b">
        <f>IFERROR(INDEX(JMP!$AJ$2:$AU$1000,MATCH($A173,JMP!$A$2:$A$1000,0),MATCH(M$1,JMP!$AJ$1:$AU$1,0)),INDEX(Baseline!$B$2:$BD$2,1,MATCH(M$1,Baseline!$B$1:$BD$1,0)))</f>
        <v>0</v>
      </c>
      <c r="N173" t="b">
        <f>IFERROR(INDEX(JMP!$AJ$2:$AU$1000,MATCH($A173,JMP!$A$2:$A$1000,0),MATCH(N$1,JMP!$AJ$1:$AU$1,0)),INDEX(Baseline!$B$2:$BD$2,1,MATCH(N$1,Baseline!$B$1:$BD$1,0)))</f>
        <v>0</v>
      </c>
      <c r="O173">
        <f>IFERROR(INDEX(JMP!$AJ$2:$AU$1000,MATCH($A173,JMP!$A$2:$A$1000,0),MATCH(O$1,JMP!$AJ$1:$AU$1,0)),INDEX(Baseline!$B$2:$BD$2,1,MATCH(O$1,Baseline!$B$1:$BD$1,0)))</f>
        <v>7</v>
      </c>
      <c r="P173">
        <f>IFERROR(INDEX(JMP!$AJ$2:$AU$1000,MATCH($A173,JMP!$A$2:$A$1000,0),MATCH(P$1,JMP!$AJ$1:$AU$1,0)),INDEX(Baseline!$B$2:$BD$2,1,MATCH(P$1,Baseline!$B$1:$BD$1,0)))</f>
        <v>200</v>
      </c>
      <c r="Q173">
        <f>IFERROR(INDEX(JMP!$AJ$2:$AU$1000,MATCH($A173,JMP!$A$2:$A$1000,0),MATCH(Q$1,JMP!$AJ$1:$AU$1,0)),INDEX(Baseline!$B$2:$BD$2,1,MATCH(Q$1,Baseline!$B$1:$BD$1,0)))</f>
        <v>10</v>
      </c>
      <c r="R173">
        <f>IFERROR(INDEX(JMP!$AJ$2:$AU$1000,MATCH($A173,JMP!$A$2:$A$1000,0),MATCH(R$1,JMP!$AJ$1:$AU$1,0)),INDEX(Baseline!$B$2:$BD$2,1,MATCH(R$1,Baseline!$B$1:$BD$1,0)))</f>
        <v>0</v>
      </c>
      <c r="S173">
        <f>IFERROR(INDEX(JMP!$AJ$2:$AU$1000,MATCH($A173,JMP!$A$2:$A$1000,0),MATCH(S$1,JMP!$AJ$1:$AU$1,0)),INDEX(Baseline!$B$2:$BD$2,1,MATCH(S$1,Baseline!$B$1:$BD$1,0)))</f>
        <v>1</v>
      </c>
      <c r="T173">
        <f>IFERROR(INDEX(JMP!$AJ$2:$AU$1000,MATCH($A173,JMP!$A$2:$A$1000,0),MATCH(T$1,JMP!$AJ$1:$AU$1,0)),INDEX(Baseline!$B$2:$BD$2,1,MATCH(T$1,Baseline!$B$1:$BD$1,0)))</f>
        <v>0</v>
      </c>
      <c r="U173" t="str">
        <f>IFERROR(INDEX(JMP!$AJ$2:$AU$1000,MATCH($A173,JMP!$A$2:$A$1000,0),MATCH(U$1,JMP!$AJ$1:$AU$1,0)),INDEX(Baseline!$B$2:$BD$2,1,MATCH(U$1,Baseline!$B$1:$BD$1,0)))</f>
        <v>Titan</v>
      </c>
      <c r="V173">
        <f>IFERROR(INDEX(JMP!$AJ$2:$AU$1000,MATCH($A173,JMP!$A$2:$A$1000,0),MATCH(V$1,JMP!$AJ$1:$AU$1,0)),INDEX(Baseline!$B$2:$BD$2,1,MATCH(V$1,Baseline!$B$1:$BD$1,0)))</f>
        <v>3</v>
      </c>
      <c r="W173">
        <f>IFERROR(INDEX(JMP!$AJ$2:$AU$1000,MATCH($A173,JMP!$A$2:$A$1000,0),MATCH(W$1,JMP!$AJ$1:$AU$1,0)),INDEX(Baseline!$B$2:$BD$2,1,MATCH(W$1,Baseline!$B$1:$BD$1,0)))</f>
        <v>0.37</v>
      </c>
      <c r="X173">
        <f>IFERROR(INDEX(JMP!$AJ$2:$AU$1000,MATCH($A173,JMP!$A$2:$A$1000,0),MATCH(X$1,JMP!$AJ$1:$AU$1,0)),INDEX(Baseline!$B$2:$BD$2,1,MATCH(X$1,Baseline!$B$1:$BD$1,0)))</f>
        <v>4</v>
      </c>
      <c r="Y173">
        <f>IFERROR(INDEX(JMP!$AJ$2:$AU$1000,MATCH($A173,JMP!$A$2:$A$1000,0),MATCH(Y$1,JMP!$AJ$1:$AU$1,0)),INDEX(Baseline!$B$2:$BD$2,1,MATCH(Y$1,Baseline!$B$1:$BD$1,0)))</f>
        <v>6</v>
      </c>
      <c r="Z173">
        <f>IFERROR(INDEX(JMP!$AJ$2:$AU$1000,MATCH($A173,JMP!$A$2:$A$1000,0),MATCH(Z$1,JMP!$AJ$1:$AU$1,0)),INDEX(Baseline!$B$2:$BD$2,1,MATCH(Z$1,Baseline!$B$1:$BD$1,0)))</f>
        <v>1970</v>
      </c>
      <c r="AA173">
        <f>IFERROR(INDEX(JMP!$AJ$2:$AU$1000,MATCH($A173,JMP!$A$2:$A$1000,0),MATCH(AA$1,JMP!$AJ$1:$AU$1,0)),INDEX(Baseline!$B$2:$BD$2,1,MATCH(AA$1,Baseline!$B$1:$BD$1,0)))</f>
        <v>1970</v>
      </c>
      <c r="AB173">
        <f>IFERROR(INDEX(JMP!$AJ$2:$AU$1000,MATCH($A173,JMP!$A$2:$A$1000,0),MATCH(AB$1,JMP!$AJ$1:$AU$1,0)),INDEX(Baseline!$B$2:$BD$2,1,MATCH(AB$1,Baseline!$B$1:$BD$1,0)))</f>
        <v>0</v>
      </c>
      <c r="AC173">
        <f>IFERROR(INDEX(JMP!$AJ$2:$AU$1000,MATCH($A173,JMP!$A$2:$A$1000,0),MATCH(AC$1,JMP!$AJ$1:$AU$1,0)),INDEX(Baseline!$B$2:$BD$2,1,MATCH(AC$1,Baseline!$B$1:$BD$1,0)))</f>
        <v>1</v>
      </c>
      <c r="AD173">
        <f>IFERROR(INDEX(JMP!$AJ$2:$AU$1000,MATCH($A173,JMP!$A$2:$A$1000,0),MATCH(AD$1,JMP!$AJ$1:$AU$1,0)),INDEX(Baseline!$B$2:$BD$2,1,MATCH(AD$1,Baseline!$B$1:$BD$1,0)))</f>
        <v>8</v>
      </c>
      <c r="AE173">
        <f>IFERROR(INDEX(JMP!$AJ$2:$AU$1000,MATCH($A173,JMP!$A$2:$A$1000,0),MATCH(AE$1,JMP!$AJ$1:$AU$1,0)),INDEX(Baseline!$B$2:$BD$2,1,MATCH(AE$1,Baseline!$B$1:$BD$1,0)))</f>
        <v>1</v>
      </c>
      <c r="AF173" t="str">
        <f>IFERROR(INDEX(JMP!$AJ$2:$AU$1000,MATCH($A173,JMP!$A$2:$A$1000,0),MATCH(AF$1,JMP!$AJ$1:$AU$1,0)),INDEX(Baseline!$B$2:$BD$2,1,MATCH(AF$1,Baseline!$B$1:$BD$1,0)))</f>
        <v>bwb</v>
      </c>
      <c r="AG173" t="str">
        <f>IFERROR(INDEX(JMP!$AJ$2:$AU$1000,MATCH($A173,JMP!$A$2:$A$1000,0),MATCH(AG$1,JMP!$AJ$1:$AU$1,0)),INDEX(Baseline!$B$2:$BD$2,1,MATCH(AG$1,Baseline!$B$1:$BD$1,0)))</f>
        <v>V-tail</v>
      </c>
      <c r="AH173">
        <f>IFERROR(INDEX(JMP!$AJ$2:$AU$1000,MATCH($A173,JMP!$A$2:$A$1000,0),MATCH(AH$1,JMP!$AJ$1:$AU$1,0)),INDEX(Baseline!$B$2:$BD$2,1,MATCH(AH$1,Baseline!$B$1:$BD$1,0)))</f>
        <v>0</v>
      </c>
      <c r="AI173">
        <f>IFERROR(INDEX(JMP!$AJ$2:$AU$1000,MATCH($A173,JMP!$A$2:$A$1000,0),MATCH(AI$1,JMP!$AJ$1:$AU$1,0)),INDEX(Baseline!$B$2:$BD$2,1,MATCH(AI$1,Baseline!$B$1:$BD$1,0)))</f>
        <v>724000000</v>
      </c>
      <c r="AJ173">
        <f>IFERROR(INDEX(JMP!$AJ$2:$AU$1000,MATCH($A173,JMP!$A$2:$A$1000,0),MATCH(AJ$1,JMP!$AJ$1:$AU$1,0)),INDEX(Baseline!$B$2:$BD$2,1,MATCH(AJ$1,Baseline!$B$1:$BD$1,0)))</f>
        <v>54500000</v>
      </c>
      <c r="AK173">
        <f>IFERROR(INDEX(JMP!$AJ$2:$AU$1000,MATCH($A173,JMP!$A$2:$A$1000,0),MATCH(AK$1,JMP!$AJ$1:$AU$1,0)),INDEX(Baseline!$B$2:$BD$2,1,MATCH(AK$1,Baseline!$B$1:$BD$1,0)))</f>
        <v>30</v>
      </c>
      <c r="AL173">
        <f>IFERROR(INDEX(JMP!$AJ$2:$AU$1000,MATCH($A173,JMP!$A$2:$A$1000,0),MATCH(AL$1,JMP!$AJ$1:$AU$1,0)),INDEX(Baseline!$B$2:$BD$2,1,MATCH(AL$1,Baseline!$B$1:$BD$1,0)))</f>
        <v>3.0774509965451252E-2</v>
      </c>
      <c r="AM173">
        <f>IFERROR(INDEX(JMP!$AJ$2:$AU$1000,MATCH($A173,JMP!$A$2:$A$1000,0),MATCH(AM$1,JMP!$AJ$1:$AU$1,0)),INDEX(Baseline!$B$2:$BD$2,1,MATCH(AM$1,Baseline!$B$1:$BD$1,0)))</f>
        <v>5.1904761904761898</v>
      </c>
      <c r="AN173">
        <f>IFERROR(INDEX(JMP!$AJ$2:$AU$1000,MATCH($A173,JMP!$A$2:$A$1000,0),MATCH(AN$1,JMP!$AJ$1:$AU$1,0)),INDEX(Baseline!$B$2:$BD$2,1,MATCH(AN$1,Baseline!$B$1:$BD$1,0)))</f>
        <v>2.0961735676088535</v>
      </c>
      <c r="AO173">
        <f>IFERROR(INDEX(JMP!$AJ$2:$AU$1000,MATCH($A173,JMP!$A$2:$A$1000,0),MATCH(AO$1,JMP!$AJ$1:$AU$1,0)),INDEX(Baseline!$B$2:$BD$2,1,MATCH(AO$1,Baseline!$B$1:$BD$1,0)))</f>
        <v>1.1045446438704847</v>
      </c>
      <c r="AP173">
        <f>IFERROR(INDEX(JMP!$AJ$2:$AU$1000,MATCH($A173,JMP!$A$2:$A$1000,0),MATCH(AP$1,JMP!$AJ$1:$AU$1,0)),INDEX(Baseline!$B$2:$BD$2,1,MATCH(AP$1,Baseline!$B$1:$BD$1,0)))</f>
        <v>0</v>
      </c>
      <c r="AQ173">
        <f>IFERROR(INDEX(JMP!$AJ$2:$AU$1000,MATCH($A173,JMP!$A$2:$A$1000,0),MATCH(AQ$1,JMP!$AJ$1:$AU$1,0)),INDEX(Baseline!$B$2:$BD$2,1,MATCH(AQ$1,Baseline!$B$1:$BD$1,0)))</f>
        <v>0.35</v>
      </c>
      <c r="AR173">
        <f>IFERROR(INDEX(JMP!$AJ$2:$AU$1000,MATCH($A173,JMP!$A$2:$A$1000,0),MATCH(AR$1,JMP!$AJ$1:$AU$1,0)),INDEX(Baseline!$B$2:$BD$2,1,MATCH(AR$1,Baseline!$B$1:$BD$1,0)))</f>
        <v>0</v>
      </c>
      <c r="AS173">
        <f>IFERROR(INDEX(JMP!$AJ$2:$AU$1000,MATCH($A173,JMP!$A$2:$A$1000,0),MATCH(AS$1,JMP!$AJ$1:$AU$1,0)),INDEX(Baseline!$B$2:$BD$2,1,MATCH(AS$1,Baseline!$B$1:$BD$1,0)))</f>
        <v>0</v>
      </c>
      <c r="AT173">
        <f>IFERROR(INDEX(JMP!$AJ$2:$AU$1000,MATCH($A173,JMP!$A$2:$A$1000,0),MATCH(AT$1,JMP!$AJ$1:$AU$1,0)),INDEX(Baseline!$B$2:$BD$2,1,MATCH(AT$1,Baseline!$B$1:$BD$1,0)))</f>
        <v>500</v>
      </c>
      <c r="AU173">
        <f>IFERROR(INDEX(JMP!$AJ$2:$AU$1000,MATCH($A173,JMP!$A$2:$A$1000,0),MATCH(AU$1,JMP!$AJ$1:$AU$1,0)),INDEX(Baseline!$B$2:$BD$2,1,MATCH(AU$1,Baseline!$B$1:$BD$1,0)))</f>
        <v>50</v>
      </c>
      <c r="AV173">
        <f>IFERROR(INDEX(JMP!$AJ$2:$AU$1000,MATCH($A173,JMP!$A$2:$A$1000,0),MATCH(AV$1,JMP!$AJ$1:$AU$1,0)),INDEX(Baseline!$B$2:$BD$2,1,MATCH(AV$1,Baseline!$B$1:$BD$1,0)))</f>
        <v>12.1</v>
      </c>
      <c r="AW173">
        <f>IFERROR(INDEX(JMP!$AJ$2:$AU$1000,MATCH($A173,JMP!$A$2:$A$1000,0),MATCH(AW$1,JMP!$AJ$1:$AU$1,0)),INDEX(Baseline!$B$2:$BD$2,1,MATCH(AW$1,Baseline!$B$1:$BD$1,0)))</f>
        <v>1.9961979999999998E-3</v>
      </c>
      <c r="AX173">
        <f>IFERROR(INDEX(JMP!$AJ$2:$AU$1000,MATCH($A173,JMP!$A$2:$A$1000,0),MATCH(AX$1,JMP!$AJ$1:$AU$1,0)),INDEX(Baseline!$B$2:$BD$2,1,MATCH(AX$1,Baseline!$B$1:$BD$1,0)))</f>
        <v>1.9961979999999998E-3</v>
      </c>
      <c r="AY173">
        <f>IFERROR(INDEX(JMP!$AJ$2:$AU$1000,MATCH($A173,JMP!$A$2:$A$1000,0),MATCH(AY$1,JMP!$AJ$1:$AU$1,0)),INDEX(Baseline!$B$2:$BD$2,1,MATCH(AY$1,Baseline!$B$1:$BD$1,0)))</f>
        <v>1.9607137E-2</v>
      </c>
      <c r="AZ173">
        <f>IFERROR(INDEX(JMP!$AJ$2:$AU$1000,MATCH($A173,JMP!$A$2:$A$1000,0),MATCH(AZ$1,JMP!$AJ$1:$AU$1,0)),INDEX(Baseline!$B$2:$BD$2,1,MATCH(AZ$1,Baseline!$B$1:$BD$1,0)))</f>
        <v>1</v>
      </c>
      <c r="BA173">
        <f>IFERROR(INDEX(JMP!$AJ$2:$AU$1000,MATCH($A173,JMP!$A$2:$A$1000,0),MATCH(BA$1,JMP!$AJ$1:$AU$1,0)),INDEX(Baseline!$B$2:$BD$2,1,MATCH(BA$1,Baseline!$B$1:$BD$1,0)))</f>
        <v>100</v>
      </c>
      <c r="BB173">
        <f>IFERROR(INDEX(JMP!$AJ$2:$AU$1000,MATCH($A173,JMP!$A$2:$A$1000,0),MATCH(BB$1,JMP!$AJ$1:$AU$1,0)),INDEX(Baseline!$B$2:$BD$2,1,MATCH(BB$1,Baseline!$B$1:$BD$1,0)))</f>
        <v>0</v>
      </c>
      <c r="BC173">
        <f>IFERROR(INDEX(JMP!$AJ$2:$AU$1000,MATCH($A173,JMP!$A$2:$A$1000,0),MATCH(BC$1,JMP!$AJ$1:$AU$1,0)),INDEX(Baseline!$B$2:$BD$2,1,MATCH(BC$1,Baseline!$B$1:$BD$1,0)))</f>
        <v>2</v>
      </c>
      <c r="BD173">
        <f>IFERROR(INDEX(JMP!$AJ$2:$AU$1000,MATCH($A173,JMP!$A$2:$A$1000,0),MATCH(BD$1,JMP!$AJ$1:$AU$1,0)),INDEX(Baseline!$B$2:$BD$2,1,MATCH(BD$1,Baseline!$B$1:$BD$1,0)))</f>
        <v>5</v>
      </c>
      <c r="BE173">
        <f>IFERROR(INDEX(JMP!$AJ$2:$AU$1000,MATCH($A173,JMP!$A$2:$A$1000,0),MATCH(BE$1,JMP!$AJ$1:$AU$1,0)),INDEX(Baseline!$B$2:$BE$2,1,MATCH(BE$1,Baseline!$B$1:$BE$1,0)))</f>
        <v>400000</v>
      </c>
      <c r="BF173" t="str">
        <f t="shared" si="10"/>
        <v>yes</v>
      </c>
      <c r="BG173" t="str">
        <f t="shared" si="11"/>
        <v>no</v>
      </c>
      <c r="BH173">
        <f t="shared" si="12"/>
        <v>1</v>
      </c>
      <c r="BI173">
        <f t="shared" si="13"/>
        <v>100</v>
      </c>
      <c r="BK173">
        <v>174</v>
      </c>
      <c r="BL173" t="str">
        <f t="shared" si="14"/>
        <v>summer</v>
      </c>
    </row>
    <row r="174" spans="1:64" x14ac:dyDescent="0.35">
      <c r="A174">
        <v>173</v>
      </c>
      <c r="B174">
        <f>IFERROR(INDEX(JMP!$AJ$2:$AU$1000,MATCH($A174,JMP!$A$2:$A$1000,0),MATCH(B$1,JMP!$AJ$1:$AU$1,0)),INDEX(Baseline!$B$2:$BD$2,1,MATCH(B$1,Baseline!$B$1:$BD$1,0)))</f>
        <v>0</v>
      </c>
      <c r="C174">
        <f>IFERROR(INDEX(JMP!$AJ$2:$AU$1000,MATCH($A174,JMP!$A$2:$A$1000,0),MATCH(C$1,JMP!$AJ$1:$AU$1,0)),INDEX(Baseline!$B$2:$BD$2,1,MATCH(C$1,Baseline!$B$1:$BD$1,0)))</f>
        <v>8760</v>
      </c>
      <c r="D174">
        <f>IFERROR(INDEX(JMP!$AJ$2:$AU$1000,MATCH($A174,JMP!$A$2:$A$1000,0),MATCH(D$1,JMP!$AJ$1:$AU$1,0)),INDEX(Baseline!$B$2:$BD$2,1,MATCH(D$1,Baseline!$B$1:$BD$1,0)))</f>
        <v>1</v>
      </c>
      <c r="E174">
        <f>IFERROR(INDEX(JMP!$AJ$2:$AU$1000,MATCH($A174,JMP!$A$2:$A$1000,0),MATCH(E$1,JMP!$AJ$1:$AU$1,0)),INDEX(Baseline!$B$2:$BD$2,1,MATCH(E$1,Baseline!$B$1:$BD$1,0)))</f>
        <v>1</v>
      </c>
      <c r="F174" t="str">
        <f>IFERROR(INDEX(JMP!$AJ$2:$AU$1000,MATCH($A174,JMP!$A$2:$A$1000,0),MATCH(F$1,JMP!$AJ$1:$AU$1,0)),INDEX(Baseline!$B$2:$BD$2,1,MATCH(F$1,Baseline!$B$1:$BD$1,0)))</f>
        <v>e344</v>
      </c>
      <c r="G174" t="str">
        <f>IFERROR(INDEX(JMP!$AJ$2:$AU$1000,MATCH($A174,JMP!$A$2:$A$1000,0),MATCH(G$1,JMP!$AJ$1:$AU$1,0)),INDEX(Baseline!$B$2:$BD$2,1,MATCH(G$1,Baseline!$B$1:$BD$1,0)))</f>
        <v>e340</v>
      </c>
      <c r="H174">
        <f>IFERROR(INDEX(JMP!$AJ$2:$AU$1000,MATCH($A174,JMP!$A$2:$A$1000,0),MATCH(H$1,JMP!$AJ$1:$AU$1,0)),INDEX(Baseline!$B$2:$BD$2,1,MATCH(H$1,Baseline!$B$1:$BD$1,0)))</f>
        <v>1.5</v>
      </c>
      <c r="I174">
        <f>IFERROR(INDEX(JMP!$AJ$2:$AU$1000,MATCH($A174,JMP!$A$2:$A$1000,0),MATCH(I$1,JMP!$AJ$1:$AU$1,0)),INDEX(Baseline!$B$2:$BD$2,1,MATCH(I$1,Baseline!$B$1:$BD$1,0)))</f>
        <v>0.42</v>
      </c>
      <c r="J174">
        <f>IFERROR(INDEX(JMP!$AJ$2:$AU$1000,MATCH($A174,JMP!$A$2:$A$1000,0),MATCH(J$1,JMP!$AJ$1:$AU$1,0)),INDEX(Baseline!$B$2:$BD$2,1,MATCH(J$1,Baseline!$B$1:$BD$1,0)))</f>
        <v>1</v>
      </c>
      <c r="K174">
        <f>IFERROR(INDEX(JMP!$AJ$2:$AU$1000,MATCH($A174,JMP!$A$2:$A$1000,0),MATCH(K$1,JMP!$AJ$1:$AU$1,0)),INDEX(Baseline!$B$2:$BD$2,1,MATCH(K$1,Baseline!$B$1:$BD$1,0)))</f>
        <v>0</v>
      </c>
      <c r="L174">
        <f>IFERROR(INDEX(JMP!$AJ$2:$AU$1000,MATCH($A174,JMP!$A$2:$A$1000,0),MATCH(L$1,JMP!$AJ$1:$AU$1,0)),INDEX(Baseline!$B$2:$BD$2,1,MATCH(L$1,Baseline!$B$1:$BD$1,0)))</f>
        <v>0.16944484322321199</v>
      </c>
      <c r="M174" t="b">
        <f>IFERROR(INDEX(JMP!$AJ$2:$AU$1000,MATCH($A174,JMP!$A$2:$A$1000,0),MATCH(M$1,JMP!$AJ$1:$AU$1,0)),INDEX(Baseline!$B$2:$BD$2,1,MATCH(M$1,Baseline!$B$1:$BD$1,0)))</f>
        <v>0</v>
      </c>
      <c r="N174" t="b">
        <f>IFERROR(INDEX(JMP!$AJ$2:$AU$1000,MATCH($A174,JMP!$A$2:$A$1000,0),MATCH(N$1,JMP!$AJ$1:$AU$1,0)),INDEX(Baseline!$B$2:$BD$2,1,MATCH(N$1,Baseline!$B$1:$BD$1,0)))</f>
        <v>0</v>
      </c>
      <c r="O174">
        <f>IFERROR(INDEX(JMP!$AJ$2:$AU$1000,MATCH($A174,JMP!$A$2:$A$1000,0),MATCH(O$1,JMP!$AJ$1:$AU$1,0)),INDEX(Baseline!$B$2:$BD$2,1,MATCH(O$1,Baseline!$B$1:$BD$1,0)))</f>
        <v>7</v>
      </c>
      <c r="P174">
        <f>IFERROR(INDEX(JMP!$AJ$2:$AU$1000,MATCH($A174,JMP!$A$2:$A$1000,0),MATCH(P$1,JMP!$AJ$1:$AU$1,0)),INDEX(Baseline!$B$2:$BD$2,1,MATCH(P$1,Baseline!$B$1:$BD$1,0)))</f>
        <v>200</v>
      </c>
      <c r="Q174">
        <f>IFERROR(INDEX(JMP!$AJ$2:$AU$1000,MATCH($A174,JMP!$A$2:$A$1000,0),MATCH(Q$1,JMP!$AJ$1:$AU$1,0)),INDEX(Baseline!$B$2:$BD$2,1,MATCH(Q$1,Baseline!$B$1:$BD$1,0)))</f>
        <v>10</v>
      </c>
      <c r="R174">
        <f>IFERROR(INDEX(JMP!$AJ$2:$AU$1000,MATCH($A174,JMP!$A$2:$A$1000,0),MATCH(R$1,JMP!$AJ$1:$AU$1,0)),INDEX(Baseline!$B$2:$BD$2,1,MATCH(R$1,Baseline!$B$1:$BD$1,0)))</f>
        <v>0</v>
      </c>
      <c r="S174">
        <f>IFERROR(INDEX(JMP!$AJ$2:$AU$1000,MATCH($A174,JMP!$A$2:$A$1000,0),MATCH(S$1,JMP!$AJ$1:$AU$1,0)),INDEX(Baseline!$B$2:$BD$2,1,MATCH(S$1,Baseline!$B$1:$BD$1,0)))</f>
        <v>1</v>
      </c>
      <c r="T174">
        <f>IFERROR(INDEX(JMP!$AJ$2:$AU$1000,MATCH($A174,JMP!$A$2:$A$1000,0),MATCH(T$1,JMP!$AJ$1:$AU$1,0)),INDEX(Baseline!$B$2:$BD$2,1,MATCH(T$1,Baseline!$B$1:$BD$1,0)))</f>
        <v>0</v>
      </c>
      <c r="U174" t="str">
        <f>IFERROR(INDEX(JMP!$AJ$2:$AU$1000,MATCH($A174,JMP!$A$2:$A$1000,0),MATCH(U$1,JMP!$AJ$1:$AU$1,0)),INDEX(Baseline!$B$2:$BD$2,1,MATCH(U$1,Baseline!$B$1:$BD$1,0)))</f>
        <v>Titan</v>
      </c>
      <c r="V174">
        <f>IFERROR(INDEX(JMP!$AJ$2:$AU$1000,MATCH($A174,JMP!$A$2:$A$1000,0),MATCH(V$1,JMP!$AJ$1:$AU$1,0)),INDEX(Baseline!$B$2:$BD$2,1,MATCH(V$1,Baseline!$B$1:$BD$1,0)))</f>
        <v>3</v>
      </c>
      <c r="W174">
        <f>IFERROR(INDEX(JMP!$AJ$2:$AU$1000,MATCH($A174,JMP!$A$2:$A$1000,0),MATCH(W$1,JMP!$AJ$1:$AU$1,0)),INDEX(Baseline!$B$2:$BD$2,1,MATCH(W$1,Baseline!$B$1:$BD$1,0)))</f>
        <v>0.37</v>
      </c>
      <c r="X174">
        <f>IFERROR(INDEX(JMP!$AJ$2:$AU$1000,MATCH($A174,JMP!$A$2:$A$1000,0),MATCH(X$1,JMP!$AJ$1:$AU$1,0)),INDEX(Baseline!$B$2:$BD$2,1,MATCH(X$1,Baseline!$B$1:$BD$1,0)))</f>
        <v>4</v>
      </c>
      <c r="Y174">
        <f>IFERROR(INDEX(JMP!$AJ$2:$AU$1000,MATCH($A174,JMP!$A$2:$A$1000,0),MATCH(Y$1,JMP!$AJ$1:$AU$1,0)),INDEX(Baseline!$B$2:$BD$2,1,MATCH(Y$1,Baseline!$B$1:$BD$1,0)))</f>
        <v>4</v>
      </c>
      <c r="Z174">
        <f>IFERROR(INDEX(JMP!$AJ$2:$AU$1000,MATCH($A174,JMP!$A$2:$A$1000,0),MATCH(Z$1,JMP!$AJ$1:$AU$1,0)),INDEX(Baseline!$B$2:$BD$2,1,MATCH(Z$1,Baseline!$B$1:$BD$1,0)))</f>
        <v>1970</v>
      </c>
      <c r="AA174">
        <f>IFERROR(INDEX(JMP!$AJ$2:$AU$1000,MATCH($A174,JMP!$A$2:$A$1000,0),MATCH(AA$1,JMP!$AJ$1:$AU$1,0)),INDEX(Baseline!$B$2:$BD$2,1,MATCH(AA$1,Baseline!$B$1:$BD$1,0)))</f>
        <v>1970</v>
      </c>
      <c r="AB174">
        <f>IFERROR(INDEX(JMP!$AJ$2:$AU$1000,MATCH($A174,JMP!$A$2:$A$1000,0),MATCH(AB$1,JMP!$AJ$1:$AU$1,0)),INDEX(Baseline!$B$2:$BD$2,1,MATCH(AB$1,Baseline!$B$1:$BD$1,0)))</f>
        <v>0</v>
      </c>
      <c r="AC174">
        <f>IFERROR(INDEX(JMP!$AJ$2:$AU$1000,MATCH($A174,JMP!$A$2:$A$1000,0),MATCH(AC$1,JMP!$AJ$1:$AU$1,0)),INDEX(Baseline!$B$2:$BD$2,1,MATCH(AC$1,Baseline!$B$1:$BD$1,0)))</f>
        <v>1</v>
      </c>
      <c r="AD174">
        <f>IFERROR(INDEX(JMP!$AJ$2:$AU$1000,MATCH($A174,JMP!$A$2:$A$1000,0),MATCH(AD$1,JMP!$AJ$1:$AU$1,0)),INDEX(Baseline!$B$2:$BD$2,1,MATCH(AD$1,Baseline!$B$1:$BD$1,0)))</f>
        <v>8</v>
      </c>
      <c r="AE174">
        <f>IFERROR(INDEX(JMP!$AJ$2:$AU$1000,MATCH($A174,JMP!$A$2:$A$1000,0),MATCH(AE$1,JMP!$AJ$1:$AU$1,0)),INDEX(Baseline!$B$2:$BD$2,1,MATCH(AE$1,Baseline!$B$1:$BD$1,0)))</f>
        <v>0.625</v>
      </c>
      <c r="AF174" t="str">
        <f>IFERROR(INDEX(JMP!$AJ$2:$AU$1000,MATCH($A174,JMP!$A$2:$A$1000,0),MATCH(AF$1,JMP!$AJ$1:$AU$1,0)),INDEX(Baseline!$B$2:$BD$2,1,MATCH(AF$1,Baseline!$B$1:$BD$1,0)))</f>
        <v>bwb</v>
      </c>
      <c r="AG174" t="str">
        <f>IFERROR(INDEX(JMP!$AJ$2:$AU$1000,MATCH($A174,JMP!$A$2:$A$1000,0),MATCH(AG$1,JMP!$AJ$1:$AU$1,0)),INDEX(Baseline!$B$2:$BD$2,1,MATCH(AG$1,Baseline!$B$1:$BD$1,0)))</f>
        <v>V-tail</v>
      </c>
      <c r="AH174">
        <f>IFERROR(INDEX(JMP!$AJ$2:$AU$1000,MATCH($A174,JMP!$A$2:$A$1000,0),MATCH(AH$1,JMP!$AJ$1:$AU$1,0)),INDEX(Baseline!$B$2:$BD$2,1,MATCH(AH$1,Baseline!$B$1:$BD$1,0)))</f>
        <v>1</v>
      </c>
      <c r="AI174">
        <f>IFERROR(INDEX(JMP!$AJ$2:$AU$1000,MATCH($A174,JMP!$A$2:$A$1000,0),MATCH(AI$1,JMP!$AJ$1:$AU$1,0)),INDEX(Baseline!$B$2:$BD$2,1,MATCH(AI$1,Baseline!$B$1:$BD$1,0)))</f>
        <v>724000000</v>
      </c>
      <c r="AJ174">
        <f>IFERROR(INDEX(JMP!$AJ$2:$AU$1000,MATCH($A174,JMP!$A$2:$A$1000,0),MATCH(AJ$1,JMP!$AJ$1:$AU$1,0)),INDEX(Baseline!$B$2:$BD$2,1,MATCH(AJ$1,Baseline!$B$1:$BD$1,0)))</f>
        <v>54500000</v>
      </c>
      <c r="AK174">
        <f>IFERROR(INDEX(JMP!$AJ$2:$AU$1000,MATCH($A174,JMP!$A$2:$A$1000,0),MATCH(AK$1,JMP!$AJ$1:$AU$1,0)),INDEX(Baseline!$B$2:$BD$2,1,MATCH(AK$1,Baseline!$B$1:$BD$1,0)))</f>
        <v>30</v>
      </c>
      <c r="AL174">
        <f>IFERROR(INDEX(JMP!$AJ$2:$AU$1000,MATCH($A174,JMP!$A$2:$A$1000,0),MATCH(AL$1,JMP!$AJ$1:$AU$1,0)),INDEX(Baseline!$B$2:$BD$2,1,MATCH(AL$1,Baseline!$B$1:$BD$1,0)))</f>
        <v>1.9135968164025789E-2</v>
      </c>
      <c r="AM174">
        <f>IFERROR(INDEX(JMP!$AJ$2:$AU$1000,MATCH($A174,JMP!$A$2:$A$1000,0),MATCH(AM$1,JMP!$AJ$1:$AU$1,0)),INDEX(Baseline!$B$2:$BD$2,1,MATCH(AM$1,Baseline!$B$1:$BD$1,0)))</f>
        <v>14.047619047619047</v>
      </c>
      <c r="AN174">
        <f>IFERROR(INDEX(JMP!$AJ$2:$AU$1000,MATCH($A174,JMP!$A$2:$A$1000,0),MATCH(AN$1,JMP!$AJ$1:$AU$1,0)),INDEX(Baseline!$B$2:$BD$2,1,MATCH(AN$1,Baseline!$B$1:$BD$1,0)))</f>
        <v>1.6726221543162647</v>
      </c>
      <c r="AO174">
        <f>IFERROR(INDEX(JMP!$AJ$2:$AU$1000,MATCH($A174,JMP!$A$2:$A$1000,0),MATCH(AO$1,JMP!$AJ$1:$AU$1,0)),INDEX(Baseline!$B$2:$BD$2,1,MATCH(AO$1,Baseline!$B$1:$BD$1,0)))</f>
        <v>1.41868119396209</v>
      </c>
      <c r="AP174">
        <f>IFERROR(INDEX(JMP!$AJ$2:$AU$1000,MATCH($A174,JMP!$A$2:$A$1000,0),MATCH(AP$1,JMP!$AJ$1:$AU$1,0)),INDEX(Baseline!$B$2:$BD$2,1,MATCH(AP$1,Baseline!$B$1:$BD$1,0)))</f>
        <v>0</v>
      </c>
      <c r="AQ174">
        <f>IFERROR(INDEX(JMP!$AJ$2:$AU$1000,MATCH($A174,JMP!$A$2:$A$1000,0),MATCH(AQ$1,JMP!$AJ$1:$AU$1,0)),INDEX(Baseline!$B$2:$BD$2,1,MATCH(AQ$1,Baseline!$B$1:$BD$1,0)))</f>
        <v>0.35</v>
      </c>
      <c r="AR174">
        <f>IFERROR(INDEX(JMP!$AJ$2:$AU$1000,MATCH($A174,JMP!$A$2:$A$1000,0),MATCH(AR$1,JMP!$AJ$1:$AU$1,0)),INDEX(Baseline!$B$2:$BD$2,1,MATCH(AR$1,Baseline!$B$1:$BD$1,0)))</f>
        <v>0</v>
      </c>
      <c r="AS174">
        <f>IFERROR(INDEX(JMP!$AJ$2:$AU$1000,MATCH($A174,JMP!$A$2:$A$1000,0),MATCH(AS$1,JMP!$AJ$1:$AU$1,0)),INDEX(Baseline!$B$2:$BD$2,1,MATCH(AS$1,Baseline!$B$1:$BD$1,0)))</f>
        <v>0</v>
      </c>
      <c r="AT174">
        <f>IFERROR(INDEX(JMP!$AJ$2:$AU$1000,MATCH($A174,JMP!$A$2:$A$1000,0),MATCH(AT$1,JMP!$AJ$1:$AU$1,0)),INDEX(Baseline!$B$2:$BD$2,1,MATCH(AT$1,Baseline!$B$1:$BD$1,0)))</f>
        <v>500</v>
      </c>
      <c r="AU174">
        <f>IFERROR(INDEX(JMP!$AJ$2:$AU$1000,MATCH($A174,JMP!$A$2:$A$1000,0),MATCH(AU$1,JMP!$AJ$1:$AU$1,0)),INDEX(Baseline!$B$2:$BD$2,1,MATCH(AU$1,Baseline!$B$1:$BD$1,0)))</f>
        <v>50</v>
      </c>
      <c r="AV174">
        <f>IFERROR(INDEX(JMP!$AJ$2:$AU$1000,MATCH($A174,JMP!$A$2:$A$1000,0),MATCH(AV$1,JMP!$AJ$1:$AU$1,0)),INDEX(Baseline!$B$2:$BD$2,1,MATCH(AV$1,Baseline!$B$1:$BD$1,0)))</f>
        <v>12.1</v>
      </c>
      <c r="AW174">
        <f>IFERROR(INDEX(JMP!$AJ$2:$AU$1000,MATCH($A174,JMP!$A$2:$A$1000,0),MATCH(AW$1,JMP!$AJ$1:$AU$1,0)),INDEX(Baseline!$B$2:$BD$2,1,MATCH(AW$1,Baseline!$B$1:$BD$1,0)))</f>
        <v>1.9961979999999998E-3</v>
      </c>
      <c r="AX174">
        <f>IFERROR(INDEX(JMP!$AJ$2:$AU$1000,MATCH($A174,JMP!$A$2:$A$1000,0),MATCH(AX$1,JMP!$AJ$1:$AU$1,0)),INDEX(Baseline!$B$2:$BD$2,1,MATCH(AX$1,Baseline!$B$1:$BD$1,0)))</f>
        <v>1.9961979999999998E-3</v>
      </c>
      <c r="AY174">
        <f>IFERROR(INDEX(JMP!$AJ$2:$AU$1000,MATCH($A174,JMP!$A$2:$A$1000,0),MATCH(AY$1,JMP!$AJ$1:$AU$1,0)),INDEX(Baseline!$B$2:$BD$2,1,MATCH(AY$1,Baseline!$B$1:$BD$1,0)))</f>
        <v>1.9607137E-2</v>
      </c>
      <c r="AZ174">
        <f>IFERROR(INDEX(JMP!$AJ$2:$AU$1000,MATCH($A174,JMP!$A$2:$A$1000,0),MATCH(AZ$1,JMP!$AJ$1:$AU$1,0)),INDEX(Baseline!$B$2:$BD$2,1,MATCH(AZ$1,Baseline!$B$1:$BD$1,0)))</f>
        <v>1</v>
      </c>
      <c r="BA174">
        <f>IFERROR(INDEX(JMP!$AJ$2:$AU$1000,MATCH($A174,JMP!$A$2:$A$1000,0),MATCH(BA$1,JMP!$AJ$1:$AU$1,0)),INDEX(Baseline!$B$2:$BD$2,1,MATCH(BA$1,Baseline!$B$1:$BD$1,0)))</f>
        <v>55</v>
      </c>
      <c r="BB174">
        <f>IFERROR(INDEX(JMP!$AJ$2:$AU$1000,MATCH($A174,JMP!$A$2:$A$1000,0),MATCH(BB$1,JMP!$AJ$1:$AU$1,0)),INDEX(Baseline!$B$2:$BD$2,1,MATCH(BB$1,Baseline!$B$1:$BD$1,0)))</f>
        <v>0</v>
      </c>
      <c r="BC174">
        <f>IFERROR(INDEX(JMP!$AJ$2:$AU$1000,MATCH($A174,JMP!$A$2:$A$1000,0),MATCH(BC$1,JMP!$AJ$1:$AU$1,0)),INDEX(Baseline!$B$2:$BD$2,1,MATCH(BC$1,Baseline!$B$1:$BD$1,0)))</f>
        <v>1</v>
      </c>
      <c r="BD174">
        <f>IFERROR(INDEX(JMP!$AJ$2:$AU$1000,MATCH($A174,JMP!$A$2:$A$1000,0),MATCH(BD$1,JMP!$AJ$1:$AU$1,0)),INDEX(Baseline!$B$2:$BD$2,1,MATCH(BD$1,Baseline!$B$1:$BD$1,0)))</f>
        <v>4.8499999999999996</v>
      </c>
      <c r="BE174">
        <f>IFERROR(INDEX(JMP!$AJ$2:$AU$1000,MATCH($A174,JMP!$A$2:$A$1000,0),MATCH(BE$1,JMP!$AJ$1:$AU$1,0)),INDEX(Baseline!$B$2:$BE$2,1,MATCH(BE$1,Baseline!$B$1:$BE$1,0)))</f>
        <v>400000</v>
      </c>
      <c r="BF174" t="str">
        <f t="shared" si="10"/>
        <v>yes</v>
      </c>
      <c r="BG174" t="str">
        <f t="shared" si="11"/>
        <v>yes</v>
      </c>
      <c r="BH174">
        <f t="shared" si="12"/>
        <v>0.5</v>
      </c>
      <c r="BI174">
        <f t="shared" si="13"/>
        <v>30</v>
      </c>
      <c r="BK174">
        <v>175</v>
      </c>
      <c r="BL174" t="str">
        <f t="shared" si="14"/>
        <v>spring</v>
      </c>
    </row>
    <row r="175" spans="1:64" x14ac:dyDescent="0.35">
      <c r="A175">
        <v>174</v>
      </c>
      <c r="B175">
        <f>IFERROR(INDEX(JMP!$AJ$2:$AU$1000,MATCH($A175,JMP!$A$2:$A$1000,0),MATCH(B$1,JMP!$AJ$1:$AU$1,0)),INDEX(Baseline!$B$2:$BD$2,1,MATCH(B$1,Baseline!$B$1:$BD$1,0)))</f>
        <v>0</v>
      </c>
      <c r="C175">
        <f>IFERROR(INDEX(JMP!$AJ$2:$AU$1000,MATCH($A175,JMP!$A$2:$A$1000,0),MATCH(C$1,JMP!$AJ$1:$AU$1,0)),INDEX(Baseline!$B$2:$BD$2,1,MATCH(C$1,Baseline!$B$1:$BD$1,0)))</f>
        <v>8760</v>
      </c>
      <c r="D175">
        <f>IFERROR(INDEX(JMP!$AJ$2:$AU$1000,MATCH($A175,JMP!$A$2:$A$1000,0),MATCH(D$1,JMP!$AJ$1:$AU$1,0)),INDEX(Baseline!$B$2:$BD$2,1,MATCH(D$1,Baseline!$B$1:$BD$1,0)))</f>
        <v>1</v>
      </c>
      <c r="E175">
        <f>IFERROR(INDEX(JMP!$AJ$2:$AU$1000,MATCH($A175,JMP!$A$2:$A$1000,0),MATCH(E$1,JMP!$AJ$1:$AU$1,0)),INDEX(Baseline!$B$2:$BD$2,1,MATCH(E$1,Baseline!$B$1:$BD$1,0)))</f>
        <v>1</v>
      </c>
      <c r="F175" t="str">
        <f>IFERROR(INDEX(JMP!$AJ$2:$AU$1000,MATCH($A175,JMP!$A$2:$A$1000,0),MATCH(F$1,JMP!$AJ$1:$AU$1,0)),INDEX(Baseline!$B$2:$BD$2,1,MATCH(F$1,Baseline!$B$1:$BD$1,0)))</f>
        <v>e344</v>
      </c>
      <c r="G175" t="str">
        <f>IFERROR(INDEX(JMP!$AJ$2:$AU$1000,MATCH($A175,JMP!$A$2:$A$1000,0),MATCH(G$1,JMP!$AJ$1:$AU$1,0)),INDEX(Baseline!$B$2:$BD$2,1,MATCH(G$1,Baseline!$B$1:$BD$1,0)))</f>
        <v>e340</v>
      </c>
      <c r="H175">
        <f>IFERROR(INDEX(JMP!$AJ$2:$AU$1000,MATCH($A175,JMP!$A$2:$A$1000,0),MATCH(H$1,JMP!$AJ$1:$AU$1,0)),INDEX(Baseline!$B$2:$BD$2,1,MATCH(H$1,Baseline!$B$1:$BD$1,0)))</f>
        <v>1.5</v>
      </c>
      <c r="I175">
        <f>IFERROR(INDEX(JMP!$AJ$2:$AU$1000,MATCH($A175,JMP!$A$2:$A$1000,0),MATCH(I$1,JMP!$AJ$1:$AU$1,0)),INDEX(Baseline!$B$2:$BD$2,1,MATCH(I$1,Baseline!$B$1:$BD$1,0)))</f>
        <v>0.42</v>
      </c>
      <c r="J175">
        <f>IFERROR(INDEX(JMP!$AJ$2:$AU$1000,MATCH($A175,JMP!$A$2:$A$1000,0),MATCH(J$1,JMP!$AJ$1:$AU$1,0)),INDEX(Baseline!$B$2:$BD$2,1,MATCH(J$1,Baseline!$B$1:$BD$1,0)))</f>
        <v>1</v>
      </c>
      <c r="K175">
        <f>IFERROR(INDEX(JMP!$AJ$2:$AU$1000,MATCH($A175,JMP!$A$2:$A$1000,0),MATCH(K$1,JMP!$AJ$1:$AU$1,0)),INDEX(Baseline!$B$2:$BD$2,1,MATCH(K$1,Baseline!$B$1:$BD$1,0)))</f>
        <v>0</v>
      </c>
      <c r="L175">
        <f>IFERROR(INDEX(JMP!$AJ$2:$AU$1000,MATCH($A175,JMP!$A$2:$A$1000,0),MATCH(L$1,JMP!$AJ$1:$AU$1,0)),INDEX(Baseline!$B$2:$BD$2,1,MATCH(L$1,Baseline!$B$1:$BD$1,0)))</f>
        <v>0.13192491365235795</v>
      </c>
      <c r="M175" t="b">
        <f>IFERROR(INDEX(JMP!$AJ$2:$AU$1000,MATCH($A175,JMP!$A$2:$A$1000,0),MATCH(M$1,JMP!$AJ$1:$AU$1,0)),INDEX(Baseline!$B$2:$BD$2,1,MATCH(M$1,Baseline!$B$1:$BD$1,0)))</f>
        <v>0</v>
      </c>
      <c r="N175" t="b">
        <f>IFERROR(INDEX(JMP!$AJ$2:$AU$1000,MATCH($A175,JMP!$A$2:$A$1000,0),MATCH(N$1,JMP!$AJ$1:$AU$1,0)),INDEX(Baseline!$B$2:$BD$2,1,MATCH(N$1,Baseline!$B$1:$BD$1,0)))</f>
        <v>0</v>
      </c>
      <c r="O175">
        <f>IFERROR(INDEX(JMP!$AJ$2:$AU$1000,MATCH($A175,JMP!$A$2:$A$1000,0),MATCH(O$1,JMP!$AJ$1:$AU$1,0)),INDEX(Baseline!$B$2:$BD$2,1,MATCH(O$1,Baseline!$B$1:$BD$1,0)))</f>
        <v>7</v>
      </c>
      <c r="P175">
        <f>IFERROR(INDEX(JMP!$AJ$2:$AU$1000,MATCH($A175,JMP!$A$2:$A$1000,0),MATCH(P$1,JMP!$AJ$1:$AU$1,0)),INDEX(Baseline!$B$2:$BD$2,1,MATCH(P$1,Baseline!$B$1:$BD$1,0)))</f>
        <v>200</v>
      </c>
      <c r="Q175">
        <f>IFERROR(INDEX(JMP!$AJ$2:$AU$1000,MATCH($A175,JMP!$A$2:$A$1000,0),MATCH(Q$1,JMP!$AJ$1:$AU$1,0)),INDEX(Baseline!$B$2:$BD$2,1,MATCH(Q$1,Baseline!$B$1:$BD$1,0)))</f>
        <v>10</v>
      </c>
      <c r="R175">
        <f>IFERROR(INDEX(JMP!$AJ$2:$AU$1000,MATCH($A175,JMP!$A$2:$A$1000,0),MATCH(R$1,JMP!$AJ$1:$AU$1,0)),INDEX(Baseline!$B$2:$BD$2,1,MATCH(R$1,Baseline!$B$1:$BD$1,0)))</f>
        <v>0</v>
      </c>
      <c r="S175">
        <f>IFERROR(INDEX(JMP!$AJ$2:$AU$1000,MATCH($A175,JMP!$A$2:$A$1000,0),MATCH(S$1,JMP!$AJ$1:$AU$1,0)),INDEX(Baseline!$B$2:$BD$2,1,MATCH(S$1,Baseline!$B$1:$BD$1,0)))</f>
        <v>1</v>
      </c>
      <c r="T175">
        <f>IFERROR(INDEX(JMP!$AJ$2:$AU$1000,MATCH($A175,JMP!$A$2:$A$1000,0),MATCH(T$1,JMP!$AJ$1:$AU$1,0)),INDEX(Baseline!$B$2:$BD$2,1,MATCH(T$1,Baseline!$B$1:$BD$1,0)))</f>
        <v>0</v>
      </c>
      <c r="U175" t="str">
        <f>IFERROR(INDEX(JMP!$AJ$2:$AU$1000,MATCH($A175,JMP!$A$2:$A$1000,0),MATCH(U$1,JMP!$AJ$1:$AU$1,0)),INDEX(Baseline!$B$2:$BD$2,1,MATCH(U$1,Baseline!$B$1:$BD$1,0)))</f>
        <v>Titan</v>
      </c>
      <c r="V175">
        <f>IFERROR(INDEX(JMP!$AJ$2:$AU$1000,MATCH($A175,JMP!$A$2:$A$1000,0),MATCH(V$1,JMP!$AJ$1:$AU$1,0)),INDEX(Baseline!$B$2:$BD$2,1,MATCH(V$1,Baseline!$B$1:$BD$1,0)))</f>
        <v>3</v>
      </c>
      <c r="W175">
        <f>IFERROR(INDEX(JMP!$AJ$2:$AU$1000,MATCH($A175,JMP!$A$2:$A$1000,0),MATCH(W$1,JMP!$AJ$1:$AU$1,0)),INDEX(Baseline!$B$2:$BD$2,1,MATCH(W$1,Baseline!$B$1:$BD$1,0)))</f>
        <v>0.37</v>
      </c>
      <c r="X175">
        <f>IFERROR(INDEX(JMP!$AJ$2:$AU$1000,MATCH($A175,JMP!$A$2:$A$1000,0),MATCH(X$1,JMP!$AJ$1:$AU$1,0)),INDEX(Baseline!$B$2:$BD$2,1,MATCH(X$1,Baseline!$B$1:$BD$1,0)))</f>
        <v>4</v>
      </c>
      <c r="Y175">
        <f>IFERROR(INDEX(JMP!$AJ$2:$AU$1000,MATCH($A175,JMP!$A$2:$A$1000,0),MATCH(Y$1,JMP!$AJ$1:$AU$1,0)),INDEX(Baseline!$B$2:$BD$2,1,MATCH(Y$1,Baseline!$B$1:$BD$1,0)))</f>
        <v>1</v>
      </c>
      <c r="Z175">
        <f>IFERROR(INDEX(JMP!$AJ$2:$AU$1000,MATCH($A175,JMP!$A$2:$A$1000,0),MATCH(Z$1,JMP!$AJ$1:$AU$1,0)),INDEX(Baseline!$B$2:$BD$2,1,MATCH(Z$1,Baseline!$B$1:$BD$1,0)))</f>
        <v>1970</v>
      </c>
      <c r="AA175">
        <f>IFERROR(INDEX(JMP!$AJ$2:$AU$1000,MATCH($A175,JMP!$A$2:$A$1000,0),MATCH(AA$1,JMP!$AJ$1:$AU$1,0)),INDEX(Baseline!$B$2:$BD$2,1,MATCH(AA$1,Baseline!$B$1:$BD$1,0)))</f>
        <v>1970</v>
      </c>
      <c r="AB175">
        <f>IFERROR(INDEX(JMP!$AJ$2:$AU$1000,MATCH($A175,JMP!$A$2:$A$1000,0),MATCH(AB$1,JMP!$AJ$1:$AU$1,0)),INDEX(Baseline!$B$2:$BD$2,1,MATCH(AB$1,Baseline!$B$1:$BD$1,0)))</f>
        <v>0</v>
      </c>
      <c r="AC175">
        <f>IFERROR(INDEX(JMP!$AJ$2:$AU$1000,MATCH($A175,JMP!$A$2:$A$1000,0),MATCH(AC$1,JMP!$AJ$1:$AU$1,0)),INDEX(Baseline!$B$2:$BD$2,1,MATCH(AC$1,Baseline!$B$1:$BD$1,0)))</f>
        <v>1</v>
      </c>
      <c r="AD175">
        <f>IFERROR(INDEX(JMP!$AJ$2:$AU$1000,MATCH($A175,JMP!$A$2:$A$1000,0),MATCH(AD$1,JMP!$AJ$1:$AU$1,0)),INDEX(Baseline!$B$2:$BD$2,1,MATCH(AD$1,Baseline!$B$1:$BD$1,0)))</f>
        <v>8</v>
      </c>
      <c r="AE175">
        <f>IFERROR(INDEX(JMP!$AJ$2:$AU$1000,MATCH($A175,JMP!$A$2:$A$1000,0),MATCH(AE$1,JMP!$AJ$1:$AU$1,0)),INDEX(Baseline!$B$2:$BD$2,1,MATCH(AE$1,Baseline!$B$1:$BD$1,0)))</f>
        <v>0.25</v>
      </c>
      <c r="AF175" t="str">
        <f>IFERROR(INDEX(JMP!$AJ$2:$AU$1000,MATCH($A175,JMP!$A$2:$A$1000,0),MATCH(AF$1,JMP!$AJ$1:$AU$1,0)),INDEX(Baseline!$B$2:$BD$2,1,MATCH(AF$1,Baseline!$B$1:$BD$1,0)))</f>
        <v>bwb</v>
      </c>
      <c r="AG175" t="str">
        <f>IFERROR(INDEX(JMP!$AJ$2:$AU$1000,MATCH($A175,JMP!$A$2:$A$1000,0),MATCH(AG$1,JMP!$AJ$1:$AU$1,0)),INDEX(Baseline!$B$2:$BD$2,1,MATCH(AG$1,Baseline!$B$1:$BD$1,0)))</f>
        <v>V-tail</v>
      </c>
      <c r="AH175">
        <f>IFERROR(INDEX(JMP!$AJ$2:$AU$1000,MATCH($A175,JMP!$A$2:$A$1000,0),MATCH(AH$1,JMP!$AJ$1:$AU$1,0)),INDEX(Baseline!$B$2:$BD$2,1,MATCH(AH$1,Baseline!$B$1:$BD$1,0)))</f>
        <v>1</v>
      </c>
      <c r="AI175">
        <f>IFERROR(INDEX(JMP!$AJ$2:$AU$1000,MATCH($A175,JMP!$A$2:$A$1000,0),MATCH(AI$1,JMP!$AJ$1:$AU$1,0)),INDEX(Baseline!$B$2:$BD$2,1,MATCH(AI$1,Baseline!$B$1:$BD$1,0)))</f>
        <v>724000000</v>
      </c>
      <c r="AJ175">
        <f>IFERROR(INDEX(JMP!$AJ$2:$AU$1000,MATCH($A175,JMP!$A$2:$A$1000,0),MATCH(AJ$1,JMP!$AJ$1:$AU$1,0)),INDEX(Baseline!$B$2:$BD$2,1,MATCH(AJ$1,Baseline!$B$1:$BD$1,0)))</f>
        <v>54500000</v>
      </c>
      <c r="AK175">
        <f>IFERROR(INDEX(JMP!$AJ$2:$AU$1000,MATCH($A175,JMP!$A$2:$A$1000,0),MATCH(AK$1,JMP!$AJ$1:$AU$1,0)),INDEX(Baseline!$B$2:$BD$2,1,MATCH(AK$1,Baseline!$B$1:$BD$1,0)))</f>
        <v>30</v>
      </c>
      <c r="AL175">
        <f>IFERROR(INDEX(JMP!$AJ$2:$AU$1000,MATCH($A175,JMP!$A$2:$A$1000,0),MATCH(AL$1,JMP!$AJ$1:$AU$1,0)),INDEX(Baseline!$B$2:$BD$2,1,MATCH(AL$1,Baseline!$B$1:$BD$1,0)))</f>
        <v>1.4480551443455603E-2</v>
      </c>
      <c r="AM175">
        <f>IFERROR(INDEX(JMP!$AJ$2:$AU$1000,MATCH($A175,JMP!$A$2:$A$1000,0),MATCH(AM$1,JMP!$AJ$1:$AU$1,0)),INDEX(Baseline!$B$2:$BD$2,1,MATCH(AM$1,Baseline!$B$1:$BD$1,0)))</f>
        <v>16.409523809523812</v>
      </c>
      <c r="AN175">
        <f>IFERROR(INDEX(JMP!$AJ$2:$AU$1000,MATCH($A175,JMP!$A$2:$A$1000,0),MATCH(AN$1,JMP!$AJ$1:$AU$1,0)),INDEX(Baseline!$B$2:$BD$2,1,MATCH(AN$1,Baseline!$B$1:$BD$1,0)))</f>
        <v>2.8726844919786001</v>
      </c>
      <c r="AO175">
        <f>IFERROR(INDEX(JMP!$AJ$2:$AU$1000,MATCH($A175,JMP!$A$2:$A$1000,0),MATCH(AO$1,JMP!$AJ$1:$AU$1,0)),INDEX(Baseline!$B$2:$BD$2,1,MATCH(AO$1,Baseline!$B$1:$BD$1,0)))</f>
        <v>1.41868119396209</v>
      </c>
      <c r="AP175">
        <f>IFERROR(INDEX(JMP!$AJ$2:$AU$1000,MATCH($A175,JMP!$A$2:$A$1000,0),MATCH(AP$1,JMP!$AJ$1:$AU$1,0)),INDEX(Baseline!$B$2:$BD$2,1,MATCH(AP$1,Baseline!$B$1:$BD$1,0)))</f>
        <v>0</v>
      </c>
      <c r="AQ175">
        <f>IFERROR(INDEX(JMP!$AJ$2:$AU$1000,MATCH($A175,JMP!$A$2:$A$1000,0),MATCH(AQ$1,JMP!$AJ$1:$AU$1,0)),INDEX(Baseline!$B$2:$BD$2,1,MATCH(AQ$1,Baseline!$B$1:$BD$1,0)))</f>
        <v>0.35</v>
      </c>
      <c r="AR175">
        <f>IFERROR(INDEX(JMP!$AJ$2:$AU$1000,MATCH($A175,JMP!$A$2:$A$1000,0),MATCH(AR$1,JMP!$AJ$1:$AU$1,0)),INDEX(Baseline!$B$2:$BD$2,1,MATCH(AR$1,Baseline!$B$1:$BD$1,0)))</f>
        <v>0</v>
      </c>
      <c r="AS175">
        <f>IFERROR(INDEX(JMP!$AJ$2:$AU$1000,MATCH($A175,JMP!$A$2:$A$1000,0),MATCH(AS$1,JMP!$AJ$1:$AU$1,0)),INDEX(Baseline!$B$2:$BD$2,1,MATCH(AS$1,Baseline!$B$1:$BD$1,0)))</f>
        <v>0</v>
      </c>
      <c r="AT175">
        <f>IFERROR(INDEX(JMP!$AJ$2:$AU$1000,MATCH($A175,JMP!$A$2:$A$1000,0),MATCH(AT$1,JMP!$AJ$1:$AU$1,0)),INDEX(Baseline!$B$2:$BD$2,1,MATCH(AT$1,Baseline!$B$1:$BD$1,0)))</f>
        <v>500</v>
      </c>
      <c r="AU175">
        <f>IFERROR(INDEX(JMP!$AJ$2:$AU$1000,MATCH($A175,JMP!$A$2:$A$1000,0),MATCH(AU$1,JMP!$AJ$1:$AU$1,0)),INDEX(Baseline!$B$2:$BD$2,1,MATCH(AU$1,Baseline!$B$1:$BD$1,0)))</f>
        <v>50</v>
      </c>
      <c r="AV175">
        <f>IFERROR(INDEX(JMP!$AJ$2:$AU$1000,MATCH($A175,JMP!$A$2:$A$1000,0),MATCH(AV$1,JMP!$AJ$1:$AU$1,0)),INDEX(Baseline!$B$2:$BD$2,1,MATCH(AV$1,Baseline!$B$1:$BD$1,0)))</f>
        <v>12.1</v>
      </c>
      <c r="AW175">
        <f>IFERROR(INDEX(JMP!$AJ$2:$AU$1000,MATCH($A175,JMP!$A$2:$A$1000,0),MATCH(AW$1,JMP!$AJ$1:$AU$1,0)),INDEX(Baseline!$B$2:$BD$2,1,MATCH(AW$1,Baseline!$B$1:$BD$1,0)))</f>
        <v>1.9961979999999998E-3</v>
      </c>
      <c r="AX175">
        <f>IFERROR(INDEX(JMP!$AJ$2:$AU$1000,MATCH($A175,JMP!$A$2:$A$1000,0),MATCH(AX$1,JMP!$AJ$1:$AU$1,0)),INDEX(Baseline!$B$2:$BD$2,1,MATCH(AX$1,Baseline!$B$1:$BD$1,0)))</f>
        <v>1.9961979999999998E-3</v>
      </c>
      <c r="AY175">
        <f>IFERROR(INDEX(JMP!$AJ$2:$AU$1000,MATCH($A175,JMP!$A$2:$A$1000,0),MATCH(AY$1,JMP!$AJ$1:$AU$1,0)),INDEX(Baseline!$B$2:$BD$2,1,MATCH(AY$1,Baseline!$B$1:$BD$1,0)))</f>
        <v>1.9607137E-2</v>
      </c>
      <c r="AZ175">
        <f>IFERROR(INDEX(JMP!$AJ$2:$AU$1000,MATCH($A175,JMP!$A$2:$A$1000,0),MATCH(AZ$1,JMP!$AJ$1:$AU$1,0)),INDEX(Baseline!$B$2:$BD$2,1,MATCH(AZ$1,Baseline!$B$1:$BD$1,0)))</f>
        <v>0</v>
      </c>
      <c r="BA175">
        <f>IFERROR(INDEX(JMP!$AJ$2:$AU$1000,MATCH($A175,JMP!$A$2:$A$1000,0),MATCH(BA$1,JMP!$AJ$1:$AU$1,0)),INDEX(Baseline!$B$2:$BD$2,1,MATCH(BA$1,Baseline!$B$1:$BD$1,0)))</f>
        <v>100</v>
      </c>
      <c r="BB175">
        <f>IFERROR(INDEX(JMP!$AJ$2:$AU$1000,MATCH($A175,JMP!$A$2:$A$1000,0),MATCH(BB$1,JMP!$AJ$1:$AU$1,0)),INDEX(Baseline!$B$2:$BD$2,1,MATCH(BB$1,Baseline!$B$1:$BD$1,0)))</f>
        <v>0</v>
      </c>
      <c r="BC175">
        <f>IFERROR(INDEX(JMP!$AJ$2:$AU$1000,MATCH($A175,JMP!$A$2:$A$1000,0),MATCH(BC$1,JMP!$AJ$1:$AU$1,0)),INDEX(Baseline!$B$2:$BD$2,1,MATCH(BC$1,Baseline!$B$1:$BD$1,0)))</f>
        <v>2</v>
      </c>
      <c r="BD175">
        <f>IFERROR(INDEX(JMP!$AJ$2:$AU$1000,MATCH($A175,JMP!$A$2:$A$1000,0),MATCH(BD$1,JMP!$AJ$1:$AU$1,0)),INDEX(Baseline!$B$2:$BD$2,1,MATCH(BD$1,Baseline!$B$1:$BD$1,0)))</f>
        <v>2</v>
      </c>
      <c r="BE175">
        <f>IFERROR(INDEX(JMP!$AJ$2:$AU$1000,MATCH($A175,JMP!$A$2:$A$1000,0),MATCH(BE$1,JMP!$AJ$1:$AU$1,0)),INDEX(Baseline!$B$2:$BE$2,1,MATCH(BE$1,Baseline!$B$1:$BE$1,0)))</f>
        <v>400000</v>
      </c>
      <c r="BF175" t="str">
        <f t="shared" si="10"/>
        <v>no</v>
      </c>
      <c r="BG175" t="str">
        <f t="shared" si="11"/>
        <v>yes</v>
      </c>
      <c r="BH175">
        <f t="shared" si="12"/>
        <v>0.25</v>
      </c>
      <c r="BI175">
        <f t="shared" si="13"/>
        <v>100</v>
      </c>
      <c r="BK175">
        <v>176</v>
      </c>
      <c r="BL175" t="str">
        <f t="shared" si="14"/>
        <v>summer</v>
      </c>
    </row>
    <row r="176" spans="1:64" x14ac:dyDescent="0.35">
      <c r="A176">
        <v>175</v>
      </c>
      <c r="B176">
        <f>IFERROR(INDEX(JMP!$AJ$2:$AU$1000,MATCH($A176,JMP!$A$2:$A$1000,0),MATCH(B$1,JMP!$AJ$1:$AU$1,0)),INDEX(Baseline!$B$2:$BD$2,1,MATCH(B$1,Baseline!$B$1:$BD$1,0)))</f>
        <v>0</v>
      </c>
      <c r="C176">
        <f>IFERROR(INDEX(JMP!$AJ$2:$AU$1000,MATCH($A176,JMP!$A$2:$A$1000,0),MATCH(C$1,JMP!$AJ$1:$AU$1,0)),INDEX(Baseline!$B$2:$BD$2,1,MATCH(C$1,Baseline!$B$1:$BD$1,0)))</f>
        <v>8760</v>
      </c>
      <c r="D176">
        <f>IFERROR(INDEX(JMP!$AJ$2:$AU$1000,MATCH($A176,JMP!$A$2:$A$1000,0),MATCH(D$1,JMP!$AJ$1:$AU$1,0)),INDEX(Baseline!$B$2:$BD$2,1,MATCH(D$1,Baseline!$B$1:$BD$1,0)))</f>
        <v>1</v>
      </c>
      <c r="E176">
        <f>IFERROR(INDEX(JMP!$AJ$2:$AU$1000,MATCH($A176,JMP!$A$2:$A$1000,0),MATCH(E$1,JMP!$AJ$1:$AU$1,0)),INDEX(Baseline!$B$2:$BD$2,1,MATCH(E$1,Baseline!$B$1:$BD$1,0)))</f>
        <v>1</v>
      </c>
      <c r="F176" t="str">
        <f>IFERROR(INDEX(JMP!$AJ$2:$AU$1000,MATCH($A176,JMP!$A$2:$A$1000,0),MATCH(F$1,JMP!$AJ$1:$AU$1,0)),INDEX(Baseline!$B$2:$BD$2,1,MATCH(F$1,Baseline!$B$1:$BD$1,0)))</f>
        <v>e344</v>
      </c>
      <c r="G176" t="str">
        <f>IFERROR(INDEX(JMP!$AJ$2:$AU$1000,MATCH($A176,JMP!$A$2:$A$1000,0),MATCH(G$1,JMP!$AJ$1:$AU$1,0)),INDEX(Baseline!$B$2:$BD$2,1,MATCH(G$1,Baseline!$B$1:$BD$1,0)))</f>
        <v>e340</v>
      </c>
      <c r="H176">
        <f>IFERROR(INDEX(JMP!$AJ$2:$AU$1000,MATCH($A176,JMP!$A$2:$A$1000,0),MATCH(H$1,JMP!$AJ$1:$AU$1,0)),INDEX(Baseline!$B$2:$BD$2,1,MATCH(H$1,Baseline!$B$1:$BD$1,0)))</f>
        <v>1.5</v>
      </c>
      <c r="I176">
        <f>IFERROR(INDEX(JMP!$AJ$2:$AU$1000,MATCH($A176,JMP!$A$2:$A$1000,0),MATCH(I$1,JMP!$AJ$1:$AU$1,0)),INDEX(Baseline!$B$2:$BD$2,1,MATCH(I$1,Baseline!$B$1:$BD$1,0)))</f>
        <v>0.42</v>
      </c>
      <c r="J176">
        <f>IFERROR(INDEX(JMP!$AJ$2:$AU$1000,MATCH($A176,JMP!$A$2:$A$1000,0),MATCH(J$1,JMP!$AJ$1:$AU$1,0)),INDEX(Baseline!$B$2:$BD$2,1,MATCH(J$1,Baseline!$B$1:$BD$1,0)))</f>
        <v>1</v>
      </c>
      <c r="K176">
        <f>IFERROR(INDEX(JMP!$AJ$2:$AU$1000,MATCH($A176,JMP!$A$2:$A$1000,0),MATCH(K$1,JMP!$AJ$1:$AU$1,0)),INDEX(Baseline!$B$2:$BD$2,1,MATCH(K$1,Baseline!$B$1:$BD$1,0)))</f>
        <v>0</v>
      </c>
      <c r="L176">
        <f>IFERROR(INDEX(JMP!$AJ$2:$AU$1000,MATCH($A176,JMP!$A$2:$A$1000,0),MATCH(L$1,JMP!$AJ$1:$AU$1,0)),INDEX(Baseline!$B$2:$BD$2,1,MATCH(L$1,Baseline!$B$1:$BD$1,0)))</f>
        <v>0.1569382000329273</v>
      </c>
      <c r="M176" t="b">
        <f>IFERROR(INDEX(JMP!$AJ$2:$AU$1000,MATCH($A176,JMP!$A$2:$A$1000,0),MATCH(M$1,JMP!$AJ$1:$AU$1,0)),INDEX(Baseline!$B$2:$BD$2,1,MATCH(M$1,Baseline!$B$1:$BD$1,0)))</f>
        <v>0</v>
      </c>
      <c r="N176" t="b">
        <f>IFERROR(INDEX(JMP!$AJ$2:$AU$1000,MATCH($A176,JMP!$A$2:$A$1000,0),MATCH(N$1,JMP!$AJ$1:$AU$1,0)),INDEX(Baseline!$B$2:$BD$2,1,MATCH(N$1,Baseline!$B$1:$BD$1,0)))</f>
        <v>0</v>
      </c>
      <c r="O176">
        <f>IFERROR(INDEX(JMP!$AJ$2:$AU$1000,MATCH($A176,JMP!$A$2:$A$1000,0),MATCH(O$1,JMP!$AJ$1:$AU$1,0)),INDEX(Baseline!$B$2:$BD$2,1,MATCH(O$1,Baseline!$B$1:$BD$1,0)))</f>
        <v>7</v>
      </c>
      <c r="P176">
        <f>IFERROR(INDEX(JMP!$AJ$2:$AU$1000,MATCH($A176,JMP!$A$2:$A$1000,0),MATCH(P$1,JMP!$AJ$1:$AU$1,0)),INDEX(Baseline!$B$2:$BD$2,1,MATCH(P$1,Baseline!$B$1:$BD$1,0)))</f>
        <v>200</v>
      </c>
      <c r="Q176">
        <f>IFERROR(INDEX(JMP!$AJ$2:$AU$1000,MATCH($A176,JMP!$A$2:$A$1000,0),MATCH(Q$1,JMP!$AJ$1:$AU$1,0)),INDEX(Baseline!$B$2:$BD$2,1,MATCH(Q$1,Baseline!$B$1:$BD$1,0)))</f>
        <v>10</v>
      </c>
      <c r="R176">
        <f>IFERROR(INDEX(JMP!$AJ$2:$AU$1000,MATCH($A176,JMP!$A$2:$A$1000,0),MATCH(R$1,JMP!$AJ$1:$AU$1,0)),INDEX(Baseline!$B$2:$BD$2,1,MATCH(R$1,Baseline!$B$1:$BD$1,0)))</f>
        <v>0</v>
      </c>
      <c r="S176">
        <f>IFERROR(INDEX(JMP!$AJ$2:$AU$1000,MATCH($A176,JMP!$A$2:$A$1000,0),MATCH(S$1,JMP!$AJ$1:$AU$1,0)),INDEX(Baseline!$B$2:$BD$2,1,MATCH(S$1,Baseline!$B$1:$BD$1,0)))</f>
        <v>1</v>
      </c>
      <c r="T176">
        <f>IFERROR(INDEX(JMP!$AJ$2:$AU$1000,MATCH($A176,JMP!$A$2:$A$1000,0),MATCH(T$1,JMP!$AJ$1:$AU$1,0)),INDEX(Baseline!$B$2:$BD$2,1,MATCH(T$1,Baseline!$B$1:$BD$1,0)))</f>
        <v>0</v>
      </c>
      <c r="U176" t="str">
        <f>IFERROR(INDEX(JMP!$AJ$2:$AU$1000,MATCH($A176,JMP!$A$2:$A$1000,0),MATCH(U$1,JMP!$AJ$1:$AU$1,0)),INDEX(Baseline!$B$2:$BD$2,1,MATCH(U$1,Baseline!$B$1:$BD$1,0)))</f>
        <v>Titan</v>
      </c>
      <c r="V176">
        <f>IFERROR(INDEX(JMP!$AJ$2:$AU$1000,MATCH($A176,JMP!$A$2:$A$1000,0),MATCH(V$1,JMP!$AJ$1:$AU$1,0)),INDEX(Baseline!$B$2:$BD$2,1,MATCH(V$1,Baseline!$B$1:$BD$1,0)))</f>
        <v>3</v>
      </c>
      <c r="W176">
        <f>IFERROR(INDEX(JMP!$AJ$2:$AU$1000,MATCH($A176,JMP!$A$2:$A$1000,0),MATCH(W$1,JMP!$AJ$1:$AU$1,0)),INDEX(Baseline!$B$2:$BD$2,1,MATCH(W$1,Baseline!$B$1:$BD$1,0)))</f>
        <v>0.37</v>
      </c>
      <c r="X176">
        <f>IFERROR(INDEX(JMP!$AJ$2:$AU$1000,MATCH($A176,JMP!$A$2:$A$1000,0),MATCH(X$1,JMP!$AJ$1:$AU$1,0)),INDEX(Baseline!$B$2:$BD$2,1,MATCH(X$1,Baseline!$B$1:$BD$1,0)))</f>
        <v>4</v>
      </c>
      <c r="Y176">
        <f>IFERROR(INDEX(JMP!$AJ$2:$AU$1000,MATCH($A176,JMP!$A$2:$A$1000,0),MATCH(Y$1,JMP!$AJ$1:$AU$1,0)),INDEX(Baseline!$B$2:$BD$2,1,MATCH(Y$1,Baseline!$B$1:$BD$1,0)))</f>
        <v>3</v>
      </c>
      <c r="Z176">
        <f>IFERROR(INDEX(JMP!$AJ$2:$AU$1000,MATCH($A176,JMP!$A$2:$A$1000,0),MATCH(Z$1,JMP!$AJ$1:$AU$1,0)),INDEX(Baseline!$B$2:$BD$2,1,MATCH(Z$1,Baseline!$B$1:$BD$1,0)))</f>
        <v>1970</v>
      </c>
      <c r="AA176">
        <f>IFERROR(INDEX(JMP!$AJ$2:$AU$1000,MATCH($A176,JMP!$A$2:$A$1000,0),MATCH(AA$1,JMP!$AJ$1:$AU$1,0)),INDEX(Baseline!$B$2:$BD$2,1,MATCH(AA$1,Baseline!$B$1:$BD$1,0)))</f>
        <v>1970</v>
      </c>
      <c r="AB176">
        <f>IFERROR(INDEX(JMP!$AJ$2:$AU$1000,MATCH($A176,JMP!$A$2:$A$1000,0),MATCH(AB$1,JMP!$AJ$1:$AU$1,0)),INDEX(Baseline!$B$2:$BD$2,1,MATCH(AB$1,Baseline!$B$1:$BD$1,0)))</f>
        <v>0</v>
      </c>
      <c r="AC176">
        <f>IFERROR(INDEX(JMP!$AJ$2:$AU$1000,MATCH($A176,JMP!$A$2:$A$1000,0),MATCH(AC$1,JMP!$AJ$1:$AU$1,0)),INDEX(Baseline!$B$2:$BD$2,1,MATCH(AC$1,Baseline!$B$1:$BD$1,0)))</f>
        <v>1</v>
      </c>
      <c r="AD176">
        <f>IFERROR(INDEX(JMP!$AJ$2:$AU$1000,MATCH($A176,JMP!$A$2:$A$1000,0),MATCH(AD$1,JMP!$AJ$1:$AU$1,0)),INDEX(Baseline!$B$2:$BD$2,1,MATCH(AD$1,Baseline!$B$1:$BD$1,0)))</f>
        <v>8</v>
      </c>
      <c r="AE176">
        <f>IFERROR(INDEX(JMP!$AJ$2:$AU$1000,MATCH($A176,JMP!$A$2:$A$1000,0),MATCH(AE$1,JMP!$AJ$1:$AU$1,0)),INDEX(Baseline!$B$2:$BD$2,1,MATCH(AE$1,Baseline!$B$1:$BD$1,0)))</f>
        <v>0.625</v>
      </c>
      <c r="AF176" t="str">
        <f>IFERROR(INDEX(JMP!$AJ$2:$AU$1000,MATCH($A176,JMP!$A$2:$A$1000,0),MATCH(AF$1,JMP!$AJ$1:$AU$1,0)),INDEX(Baseline!$B$2:$BD$2,1,MATCH(AF$1,Baseline!$B$1:$BD$1,0)))</f>
        <v>bwb</v>
      </c>
      <c r="AG176" t="str">
        <f>IFERROR(INDEX(JMP!$AJ$2:$AU$1000,MATCH($A176,JMP!$A$2:$A$1000,0),MATCH(AG$1,JMP!$AJ$1:$AU$1,0)),INDEX(Baseline!$B$2:$BD$2,1,MATCH(AG$1,Baseline!$B$1:$BD$1,0)))</f>
        <v>V-tail</v>
      </c>
      <c r="AH176">
        <f>IFERROR(INDEX(JMP!$AJ$2:$AU$1000,MATCH($A176,JMP!$A$2:$A$1000,0),MATCH(AH$1,JMP!$AJ$1:$AU$1,0)),INDEX(Baseline!$B$2:$BD$2,1,MATCH(AH$1,Baseline!$B$1:$BD$1,0)))</f>
        <v>1</v>
      </c>
      <c r="AI176">
        <f>IFERROR(INDEX(JMP!$AJ$2:$AU$1000,MATCH($A176,JMP!$A$2:$A$1000,0),MATCH(AI$1,JMP!$AJ$1:$AU$1,0)),INDEX(Baseline!$B$2:$BD$2,1,MATCH(AI$1,Baseline!$B$1:$BD$1,0)))</f>
        <v>724000000</v>
      </c>
      <c r="AJ176">
        <f>IFERROR(INDEX(JMP!$AJ$2:$AU$1000,MATCH($A176,JMP!$A$2:$A$1000,0),MATCH(AJ$1,JMP!$AJ$1:$AU$1,0)),INDEX(Baseline!$B$2:$BD$2,1,MATCH(AJ$1,Baseline!$B$1:$BD$1,0)))</f>
        <v>54500000</v>
      </c>
      <c r="AK176">
        <f>IFERROR(INDEX(JMP!$AJ$2:$AU$1000,MATCH($A176,JMP!$A$2:$A$1000,0),MATCH(AK$1,JMP!$AJ$1:$AU$1,0)),INDEX(Baseline!$B$2:$BD$2,1,MATCH(AK$1,Baseline!$B$1:$BD$1,0)))</f>
        <v>30</v>
      </c>
      <c r="AL176">
        <f>IFERROR(INDEX(JMP!$AJ$2:$AU$1000,MATCH($A176,JMP!$A$2:$A$1000,0),MATCH(AL$1,JMP!$AJ$1:$AU$1,0)),INDEX(Baseline!$B$2:$BD$2,1,MATCH(AL$1,Baseline!$B$1:$BD$1,0)))</f>
        <v>1.215284308317051E-2</v>
      </c>
      <c r="AM176">
        <f>IFERROR(INDEX(JMP!$AJ$2:$AU$1000,MATCH($A176,JMP!$A$2:$A$1000,0),MATCH(AM$1,JMP!$AJ$1:$AU$1,0)),INDEX(Baseline!$B$2:$BD$2,1,MATCH(AM$1,Baseline!$B$1:$BD$1,0)))</f>
        <v>17</v>
      </c>
      <c r="AN176">
        <f>IFERROR(INDEX(JMP!$AJ$2:$AU$1000,MATCH($A176,JMP!$A$2:$A$1000,0),MATCH(AN$1,JMP!$AJ$1:$AU$1,0)),INDEX(Baseline!$B$2:$BD$2,1,MATCH(AN$1,Baseline!$B$1:$BD$1,0)))</f>
        <v>2.8726844919786001</v>
      </c>
      <c r="AO176">
        <f>IFERROR(INDEX(JMP!$AJ$2:$AU$1000,MATCH($A176,JMP!$A$2:$A$1000,0),MATCH(AO$1,JMP!$AJ$1:$AU$1,0)),INDEX(Baseline!$B$2:$BD$2,1,MATCH(AO$1,Baseline!$B$1:$BD$1,0)))</f>
        <v>0.37155936032340509</v>
      </c>
      <c r="AP176">
        <f>IFERROR(INDEX(JMP!$AJ$2:$AU$1000,MATCH($A176,JMP!$A$2:$A$1000,0),MATCH(AP$1,JMP!$AJ$1:$AU$1,0)),INDEX(Baseline!$B$2:$BD$2,1,MATCH(AP$1,Baseline!$B$1:$BD$1,0)))</f>
        <v>0</v>
      </c>
      <c r="AQ176">
        <f>IFERROR(INDEX(JMP!$AJ$2:$AU$1000,MATCH($A176,JMP!$A$2:$A$1000,0),MATCH(AQ$1,JMP!$AJ$1:$AU$1,0)),INDEX(Baseline!$B$2:$BD$2,1,MATCH(AQ$1,Baseline!$B$1:$BD$1,0)))</f>
        <v>0.35</v>
      </c>
      <c r="AR176">
        <f>IFERROR(INDEX(JMP!$AJ$2:$AU$1000,MATCH($A176,JMP!$A$2:$A$1000,0),MATCH(AR$1,JMP!$AJ$1:$AU$1,0)),INDEX(Baseline!$B$2:$BD$2,1,MATCH(AR$1,Baseline!$B$1:$BD$1,0)))</f>
        <v>0</v>
      </c>
      <c r="AS176">
        <f>IFERROR(INDEX(JMP!$AJ$2:$AU$1000,MATCH($A176,JMP!$A$2:$A$1000,0),MATCH(AS$1,JMP!$AJ$1:$AU$1,0)),INDEX(Baseline!$B$2:$BD$2,1,MATCH(AS$1,Baseline!$B$1:$BD$1,0)))</f>
        <v>0</v>
      </c>
      <c r="AT176">
        <f>IFERROR(INDEX(JMP!$AJ$2:$AU$1000,MATCH($A176,JMP!$A$2:$A$1000,0),MATCH(AT$1,JMP!$AJ$1:$AU$1,0)),INDEX(Baseline!$B$2:$BD$2,1,MATCH(AT$1,Baseline!$B$1:$BD$1,0)))</f>
        <v>500</v>
      </c>
      <c r="AU176">
        <f>IFERROR(INDEX(JMP!$AJ$2:$AU$1000,MATCH($A176,JMP!$A$2:$A$1000,0),MATCH(AU$1,JMP!$AJ$1:$AU$1,0)),INDEX(Baseline!$B$2:$BD$2,1,MATCH(AU$1,Baseline!$B$1:$BD$1,0)))</f>
        <v>50</v>
      </c>
      <c r="AV176">
        <f>IFERROR(INDEX(JMP!$AJ$2:$AU$1000,MATCH($A176,JMP!$A$2:$A$1000,0),MATCH(AV$1,JMP!$AJ$1:$AU$1,0)),INDEX(Baseline!$B$2:$BD$2,1,MATCH(AV$1,Baseline!$B$1:$BD$1,0)))</f>
        <v>12.1</v>
      </c>
      <c r="AW176">
        <f>IFERROR(INDEX(JMP!$AJ$2:$AU$1000,MATCH($A176,JMP!$A$2:$A$1000,0),MATCH(AW$1,JMP!$AJ$1:$AU$1,0)),INDEX(Baseline!$B$2:$BD$2,1,MATCH(AW$1,Baseline!$B$1:$BD$1,0)))</f>
        <v>1.9961979999999998E-3</v>
      </c>
      <c r="AX176">
        <f>IFERROR(INDEX(JMP!$AJ$2:$AU$1000,MATCH($A176,JMP!$A$2:$A$1000,0),MATCH(AX$1,JMP!$AJ$1:$AU$1,0)),INDEX(Baseline!$B$2:$BD$2,1,MATCH(AX$1,Baseline!$B$1:$BD$1,0)))</f>
        <v>1.9961979999999998E-3</v>
      </c>
      <c r="AY176">
        <f>IFERROR(INDEX(JMP!$AJ$2:$AU$1000,MATCH($A176,JMP!$A$2:$A$1000,0),MATCH(AY$1,JMP!$AJ$1:$AU$1,0)),INDEX(Baseline!$B$2:$BD$2,1,MATCH(AY$1,Baseline!$B$1:$BD$1,0)))</f>
        <v>1.9607137E-2</v>
      </c>
      <c r="AZ176">
        <f>IFERROR(INDEX(JMP!$AJ$2:$AU$1000,MATCH($A176,JMP!$A$2:$A$1000,0),MATCH(AZ$1,JMP!$AJ$1:$AU$1,0)),INDEX(Baseline!$B$2:$BD$2,1,MATCH(AZ$1,Baseline!$B$1:$BD$1,0)))</f>
        <v>1</v>
      </c>
      <c r="BA176">
        <f>IFERROR(INDEX(JMP!$AJ$2:$AU$1000,MATCH($A176,JMP!$A$2:$A$1000,0),MATCH(BA$1,JMP!$AJ$1:$AU$1,0)),INDEX(Baseline!$B$2:$BD$2,1,MATCH(BA$1,Baseline!$B$1:$BD$1,0)))</f>
        <v>55</v>
      </c>
      <c r="BB176">
        <f>IFERROR(INDEX(JMP!$AJ$2:$AU$1000,MATCH($A176,JMP!$A$2:$A$1000,0),MATCH(BB$1,JMP!$AJ$1:$AU$1,0)),INDEX(Baseline!$B$2:$BD$2,1,MATCH(BB$1,Baseline!$B$1:$BD$1,0)))</f>
        <v>0</v>
      </c>
      <c r="BC176">
        <f>IFERROR(INDEX(JMP!$AJ$2:$AU$1000,MATCH($A176,JMP!$A$2:$A$1000,0),MATCH(BC$1,JMP!$AJ$1:$AU$1,0)),INDEX(Baseline!$B$2:$BD$2,1,MATCH(BC$1,Baseline!$B$1:$BD$1,0)))</f>
        <v>4</v>
      </c>
      <c r="BD176">
        <f>IFERROR(INDEX(JMP!$AJ$2:$AU$1000,MATCH($A176,JMP!$A$2:$A$1000,0),MATCH(BD$1,JMP!$AJ$1:$AU$1,0)),INDEX(Baseline!$B$2:$BD$2,1,MATCH(BD$1,Baseline!$B$1:$BD$1,0)))</f>
        <v>2</v>
      </c>
      <c r="BE176">
        <f>IFERROR(INDEX(JMP!$AJ$2:$AU$1000,MATCH($A176,JMP!$A$2:$A$1000,0),MATCH(BE$1,JMP!$AJ$1:$AU$1,0)),INDEX(Baseline!$B$2:$BE$2,1,MATCH(BE$1,Baseline!$B$1:$BE$1,0)))</f>
        <v>400000</v>
      </c>
      <c r="BF176" t="str">
        <f t="shared" si="10"/>
        <v>yes</v>
      </c>
      <c r="BG176" t="str">
        <f t="shared" si="11"/>
        <v>yes</v>
      </c>
      <c r="BH176">
        <f t="shared" si="12"/>
        <v>0.5</v>
      </c>
      <c r="BI176">
        <f t="shared" si="13"/>
        <v>30</v>
      </c>
      <c r="BK176">
        <v>177</v>
      </c>
      <c r="BL176" t="str">
        <f t="shared" si="14"/>
        <v>winter</v>
      </c>
    </row>
    <row r="177" spans="1:64" x14ac:dyDescent="0.35">
      <c r="A177">
        <v>176</v>
      </c>
      <c r="B177">
        <f>IFERROR(INDEX(JMP!$AJ$2:$AU$1000,MATCH($A177,JMP!$A$2:$A$1000,0),MATCH(B$1,JMP!$AJ$1:$AU$1,0)),INDEX(Baseline!$B$2:$BD$2,1,MATCH(B$1,Baseline!$B$1:$BD$1,0)))</f>
        <v>0</v>
      </c>
      <c r="C177">
        <f>IFERROR(INDEX(JMP!$AJ$2:$AU$1000,MATCH($A177,JMP!$A$2:$A$1000,0),MATCH(C$1,JMP!$AJ$1:$AU$1,0)),INDEX(Baseline!$B$2:$BD$2,1,MATCH(C$1,Baseline!$B$1:$BD$1,0)))</f>
        <v>8760</v>
      </c>
      <c r="D177">
        <f>IFERROR(INDEX(JMP!$AJ$2:$AU$1000,MATCH($A177,JMP!$A$2:$A$1000,0),MATCH(D$1,JMP!$AJ$1:$AU$1,0)),INDEX(Baseline!$B$2:$BD$2,1,MATCH(D$1,Baseline!$B$1:$BD$1,0)))</f>
        <v>1</v>
      </c>
      <c r="E177">
        <f>IFERROR(INDEX(JMP!$AJ$2:$AU$1000,MATCH($A177,JMP!$A$2:$A$1000,0),MATCH(E$1,JMP!$AJ$1:$AU$1,0)),INDEX(Baseline!$B$2:$BD$2,1,MATCH(E$1,Baseline!$B$1:$BD$1,0)))</f>
        <v>1</v>
      </c>
      <c r="F177" t="str">
        <f>IFERROR(INDEX(JMP!$AJ$2:$AU$1000,MATCH($A177,JMP!$A$2:$A$1000,0),MATCH(F$1,JMP!$AJ$1:$AU$1,0)),INDEX(Baseline!$B$2:$BD$2,1,MATCH(F$1,Baseline!$B$1:$BD$1,0)))</f>
        <v>e344</v>
      </c>
      <c r="G177" t="str">
        <f>IFERROR(INDEX(JMP!$AJ$2:$AU$1000,MATCH($A177,JMP!$A$2:$A$1000,0),MATCH(G$1,JMP!$AJ$1:$AU$1,0)),INDEX(Baseline!$B$2:$BD$2,1,MATCH(G$1,Baseline!$B$1:$BD$1,0)))</f>
        <v>e340</v>
      </c>
      <c r="H177">
        <f>IFERROR(INDEX(JMP!$AJ$2:$AU$1000,MATCH($A177,JMP!$A$2:$A$1000,0),MATCH(H$1,JMP!$AJ$1:$AU$1,0)),INDEX(Baseline!$B$2:$BD$2,1,MATCH(H$1,Baseline!$B$1:$BD$1,0)))</f>
        <v>1.5</v>
      </c>
      <c r="I177">
        <f>IFERROR(INDEX(JMP!$AJ$2:$AU$1000,MATCH($A177,JMP!$A$2:$A$1000,0),MATCH(I$1,JMP!$AJ$1:$AU$1,0)),INDEX(Baseline!$B$2:$BD$2,1,MATCH(I$1,Baseline!$B$1:$BD$1,0)))</f>
        <v>0.42</v>
      </c>
      <c r="J177">
        <f>IFERROR(INDEX(JMP!$AJ$2:$AU$1000,MATCH($A177,JMP!$A$2:$A$1000,0),MATCH(J$1,JMP!$AJ$1:$AU$1,0)),INDEX(Baseline!$B$2:$BD$2,1,MATCH(J$1,Baseline!$B$1:$BD$1,0)))</f>
        <v>1</v>
      </c>
      <c r="K177">
        <f>IFERROR(INDEX(JMP!$AJ$2:$AU$1000,MATCH($A177,JMP!$A$2:$A$1000,0),MATCH(K$1,JMP!$AJ$1:$AU$1,0)),INDEX(Baseline!$B$2:$BD$2,1,MATCH(K$1,Baseline!$B$1:$BD$1,0)))</f>
        <v>0</v>
      </c>
      <c r="L177">
        <f>IFERROR(INDEX(JMP!$AJ$2:$AU$1000,MATCH($A177,JMP!$A$2:$A$1000,0),MATCH(L$1,JMP!$AJ$1:$AU$1,0)),INDEX(Baseline!$B$2:$BD$2,1,MATCH(L$1,Baseline!$B$1:$BD$1,0)))</f>
        <v>4.4378411320365213E-2</v>
      </c>
      <c r="M177" t="b">
        <f>IFERROR(INDEX(JMP!$AJ$2:$AU$1000,MATCH($A177,JMP!$A$2:$A$1000,0),MATCH(M$1,JMP!$AJ$1:$AU$1,0)),INDEX(Baseline!$B$2:$BD$2,1,MATCH(M$1,Baseline!$B$1:$BD$1,0)))</f>
        <v>0</v>
      </c>
      <c r="N177" t="b">
        <f>IFERROR(INDEX(JMP!$AJ$2:$AU$1000,MATCH($A177,JMP!$A$2:$A$1000,0),MATCH(N$1,JMP!$AJ$1:$AU$1,0)),INDEX(Baseline!$B$2:$BD$2,1,MATCH(N$1,Baseline!$B$1:$BD$1,0)))</f>
        <v>0</v>
      </c>
      <c r="O177">
        <f>IFERROR(INDEX(JMP!$AJ$2:$AU$1000,MATCH($A177,JMP!$A$2:$A$1000,0),MATCH(O$1,JMP!$AJ$1:$AU$1,0)),INDEX(Baseline!$B$2:$BD$2,1,MATCH(O$1,Baseline!$B$1:$BD$1,0)))</f>
        <v>7</v>
      </c>
      <c r="P177">
        <f>IFERROR(INDEX(JMP!$AJ$2:$AU$1000,MATCH($A177,JMP!$A$2:$A$1000,0),MATCH(P$1,JMP!$AJ$1:$AU$1,0)),INDEX(Baseline!$B$2:$BD$2,1,MATCH(P$1,Baseline!$B$1:$BD$1,0)))</f>
        <v>200</v>
      </c>
      <c r="Q177">
        <f>IFERROR(INDEX(JMP!$AJ$2:$AU$1000,MATCH($A177,JMP!$A$2:$A$1000,0),MATCH(Q$1,JMP!$AJ$1:$AU$1,0)),INDEX(Baseline!$B$2:$BD$2,1,MATCH(Q$1,Baseline!$B$1:$BD$1,0)))</f>
        <v>10</v>
      </c>
      <c r="R177">
        <f>IFERROR(INDEX(JMP!$AJ$2:$AU$1000,MATCH($A177,JMP!$A$2:$A$1000,0),MATCH(R$1,JMP!$AJ$1:$AU$1,0)),INDEX(Baseline!$B$2:$BD$2,1,MATCH(R$1,Baseline!$B$1:$BD$1,0)))</f>
        <v>0</v>
      </c>
      <c r="S177">
        <f>IFERROR(INDEX(JMP!$AJ$2:$AU$1000,MATCH($A177,JMP!$A$2:$A$1000,0),MATCH(S$1,JMP!$AJ$1:$AU$1,0)),INDEX(Baseline!$B$2:$BD$2,1,MATCH(S$1,Baseline!$B$1:$BD$1,0)))</f>
        <v>1</v>
      </c>
      <c r="T177">
        <f>IFERROR(INDEX(JMP!$AJ$2:$AU$1000,MATCH($A177,JMP!$A$2:$A$1000,0),MATCH(T$1,JMP!$AJ$1:$AU$1,0)),INDEX(Baseline!$B$2:$BD$2,1,MATCH(T$1,Baseline!$B$1:$BD$1,0)))</f>
        <v>0</v>
      </c>
      <c r="U177" t="str">
        <f>IFERROR(INDEX(JMP!$AJ$2:$AU$1000,MATCH($A177,JMP!$A$2:$A$1000,0),MATCH(U$1,JMP!$AJ$1:$AU$1,0)),INDEX(Baseline!$B$2:$BD$2,1,MATCH(U$1,Baseline!$B$1:$BD$1,0)))</f>
        <v>Titan</v>
      </c>
      <c r="V177">
        <f>IFERROR(INDEX(JMP!$AJ$2:$AU$1000,MATCH($A177,JMP!$A$2:$A$1000,0),MATCH(V$1,JMP!$AJ$1:$AU$1,0)),INDEX(Baseline!$B$2:$BD$2,1,MATCH(V$1,Baseline!$B$1:$BD$1,0)))</f>
        <v>3</v>
      </c>
      <c r="W177">
        <f>IFERROR(INDEX(JMP!$AJ$2:$AU$1000,MATCH($A177,JMP!$A$2:$A$1000,0),MATCH(W$1,JMP!$AJ$1:$AU$1,0)),INDEX(Baseline!$B$2:$BD$2,1,MATCH(W$1,Baseline!$B$1:$BD$1,0)))</f>
        <v>0.37</v>
      </c>
      <c r="X177">
        <f>IFERROR(INDEX(JMP!$AJ$2:$AU$1000,MATCH($A177,JMP!$A$2:$A$1000,0),MATCH(X$1,JMP!$AJ$1:$AU$1,0)),INDEX(Baseline!$B$2:$BD$2,1,MATCH(X$1,Baseline!$B$1:$BD$1,0)))</f>
        <v>4</v>
      </c>
      <c r="Y177">
        <f>IFERROR(INDEX(JMP!$AJ$2:$AU$1000,MATCH($A177,JMP!$A$2:$A$1000,0),MATCH(Y$1,JMP!$AJ$1:$AU$1,0)),INDEX(Baseline!$B$2:$BD$2,1,MATCH(Y$1,Baseline!$B$1:$BD$1,0)))</f>
        <v>1</v>
      </c>
      <c r="Z177">
        <f>IFERROR(INDEX(JMP!$AJ$2:$AU$1000,MATCH($A177,JMP!$A$2:$A$1000,0),MATCH(Z$1,JMP!$AJ$1:$AU$1,0)),INDEX(Baseline!$B$2:$BD$2,1,MATCH(Z$1,Baseline!$B$1:$BD$1,0)))</f>
        <v>1970</v>
      </c>
      <c r="AA177">
        <f>IFERROR(INDEX(JMP!$AJ$2:$AU$1000,MATCH($A177,JMP!$A$2:$A$1000,0),MATCH(AA$1,JMP!$AJ$1:$AU$1,0)),INDEX(Baseline!$B$2:$BD$2,1,MATCH(AA$1,Baseline!$B$1:$BD$1,0)))</f>
        <v>1970</v>
      </c>
      <c r="AB177">
        <f>IFERROR(INDEX(JMP!$AJ$2:$AU$1000,MATCH($A177,JMP!$A$2:$A$1000,0),MATCH(AB$1,JMP!$AJ$1:$AU$1,0)),INDEX(Baseline!$B$2:$BD$2,1,MATCH(AB$1,Baseline!$B$1:$BD$1,0)))</f>
        <v>0</v>
      </c>
      <c r="AC177">
        <f>IFERROR(INDEX(JMP!$AJ$2:$AU$1000,MATCH($A177,JMP!$A$2:$A$1000,0),MATCH(AC$1,JMP!$AJ$1:$AU$1,0)),INDEX(Baseline!$B$2:$BD$2,1,MATCH(AC$1,Baseline!$B$1:$BD$1,0)))</f>
        <v>1</v>
      </c>
      <c r="AD177">
        <f>IFERROR(INDEX(JMP!$AJ$2:$AU$1000,MATCH($A177,JMP!$A$2:$A$1000,0),MATCH(AD$1,JMP!$AJ$1:$AU$1,0)),INDEX(Baseline!$B$2:$BD$2,1,MATCH(AD$1,Baseline!$B$1:$BD$1,0)))</f>
        <v>8</v>
      </c>
      <c r="AE177">
        <f>IFERROR(INDEX(JMP!$AJ$2:$AU$1000,MATCH($A177,JMP!$A$2:$A$1000,0),MATCH(AE$1,JMP!$AJ$1:$AU$1,0)),INDEX(Baseline!$B$2:$BD$2,1,MATCH(AE$1,Baseline!$B$1:$BD$1,0)))</f>
        <v>1</v>
      </c>
      <c r="AF177" t="str">
        <f>IFERROR(INDEX(JMP!$AJ$2:$AU$1000,MATCH($A177,JMP!$A$2:$A$1000,0),MATCH(AF$1,JMP!$AJ$1:$AU$1,0)),INDEX(Baseline!$B$2:$BD$2,1,MATCH(AF$1,Baseline!$B$1:$BD$1,0)))</f>
        <v>bwb</v>
      </c>
      <c r="AG177" t="str">
        <f>IFERROR(INDEX(JMP!$AJ$2:$AU$1000,MATCH($A177,JMP!$A$2:$A$1000,0),MATCH(AG$1,JMP!$AJ$1:$AU$1,0)),INDEX(Baseline!$B$2:$BD$2,1,MATCH(AG$1,Baseline!$B$1:$BD$1,0)))</f>
        <v>V-tail</v>
      </c>
      <c r="AH177">
        <f>IFERROR(INDEX(JMP!$AJ$2:$AU$1000,MATCH($A177,JMP!$A$2:$A$1000,0),MATCH(AH$1,JMP!$AJ$1:$AU$1,0)),INDEX(Baseline!$B$2:$BD$2,1,MATCH(AH$1,Baseline!$B$1:$BD$1,0)))</f>
        <v>1</v>
      </c>
      <c r="AI177">
        <f>IFERROR(INDEX(JMP!$AJ$2:$AU$1000,MATCH($A177,JMP!$A$2:$A$1000,0),MATCH(AI$1,JMP!$AJ$1:$AU$1,0)),INDEX(Baseline!$B$2:$BD$2,1,MATCH(AI$1,Baseline!$B$1:$BD$1,0)))</f>
        <v>724000000</v>
      </c>
      <c r="AJ177">
        <f>IFERROR(INDEX(JMP!$AJ$2:$AU$1000,MATCH($A177,JMP!$A$2:$A$1000,0),MATCH(AJ$1,JMP!$AJ$1:$AU$1,0)),INDEX(Baseline!$B$2:$BD$2,1,MATCH(AJ$1,Baseline!$B$1:$BD$1,0)))</f>
        <v>54500000</v>
      </c>
      <c r="AK177">
        <f>IFERROR(INDEX(JMP!$AJ$2:$AU$1000,MATCH($A177,JMP!$A$2:$A$1000,0),MATCH(AK$1,JMP!$AJ$1:$AU$1,0)),INDEX(Baseline!$B$2:$BD$2,1,MATCH(AK$1,Baseline!$B$1:$BD$1,0)))</f>
        <v>30</v>
      </c>
      <c r="AL177">
        <f>IFERROR(INDEX(JMP!$AJ$2:$AU$1000,MATCH($A177,JMP!$A$2:$A$1000,0),MATCH(AL$1,JMP!$AJ$1:$AU$1,0)),INDEX(Baseline!$B$2:$BD$2,1,MATCH(AL$1,Baseline!$B$1:$BD$1,0)))</f>
        <v>8.6612805427428718E-3</v>
      </c>
      <c r="AM177">
        <f>IFERROR(INDEX(JMP!$AJ$2:$AU$1000,MATCH($A177,JMP!$A$2:$A$1000,0),MATCH(AM$1,JMP!$AJ$1:$AU$1,0)),INDEX(Baseline!$B$2:$BD$2,1,MATCH(AM$1,Baseline!$B$1:$BD$1,0)))</f>
        <v>9.3238095238095227</v>
      </c>
      <c r="AN177">
        <f>IFERROR(INDEX(JMP!$AJ$2:$AU$1000,MATCH($A177,JMP!$A$2:$A$1000,0),MATCH(AN$1,JMP!$AJ$1:$AU$1,0)),INDEX(Baseline!$B$2:$BD$2,1,MATCH(AN$1,Baseline!$B$1:$BD$1,0)))</f>
        <v>1.6020302521008332</v>
      </c>
      <c r="AO177">
        <f>IFERROR(INDEX(JMP!$AJ$2:$AU$1000,MATCH($A177,JMP!$A$2:$A$1000,0),MATCH(AO$1,JMP!$AJ$1:$AU$1,0)),INDEX(Baseline!$B$2:$BD$2,1,MATCH(AO$1,Baseline!$B$1:$BD$1,0)))</f>
        <v>1.1045446438704847</v>
      </c>
      <c r="AP177">
        <f>IFERROR(INDEX(JMP!$AJ$2:$AU$1000,MATCH($A177,JMP!$A$2:$A$1000,0),MATCH(AP$1,JMP!$AJ$1:$AU$1,0)),INDEX(Baseline!$B$2:$BD$2,1,MATCH(AP$1,Baseline!$B$1:$BD$1,0)))</f>
        <v>0</v>
      </c>
      <c r="AQ177">
        <f>IFERROR(INDEX(JMP!$AJ$2:$AU$1000,MATCH($A177,JMP!$A$2:$A$1000,0),MATCH(AQ$1,JMP!$AJ$1:$AU$1,0)),INDEX(Baseline!$B$2:$BD$2,1,MATCH(AQ$1,Baseline!$B$1:$BD$1,0)))</f>
        <v>0.35</v>
      </c>
      <c r="AR177">
        <f>IFERROR(INDEX(JMP!$AJ$2:$AU$1000,MATCH($A177,JMP!$A$2:$A$1000,0),MATCH(AR$1,JMP!$AJ$1:$AU$1,0)),INDEX(Baseline!$B$2:$BD$2,1,MATCH(AR$1,Baseline!$B$1:$BD$1,0)))</f>
        <v>0</v>
      </c>
      <c r="AS177">
        <f>IFERROR(INDEX(JMP!$AJ$2:$AU$1000,MATCH($A177,JMP!$A$2:$A$1000,0),MATCH(AS$1,JMP!$AJ$1:$AU$1,0)),INDEX(Baseline!$B$2:$BD$2,1,MATCH(AS$1,Baseline!$B$1:$BD$1,0)))</f>
        <v>0</v>
      </c>
      <c r="AT177">
        <f>IFERROR(INDEX(JMP!$AJ$2:$AU$1000,MATCH($A177,JMP!$A$2:$A$1000,0),MATCH(AT$1,JMP!$AJ$1:$AU$1,0)),INDEX(Baseline!$B$2:$BD$2,1,MATCH(AT$1,Baseline!$B$1:$BD$1,0)))</f>
        <v>500</v>
      </c>
      <c r="AU177">
        <f>IFERROR(INDEX(JMP!$AJ$2:$AU$1000,MATCH($A177,JMP!$A$2:$A$1000,0),MATCH(AU$1,JMP!$AJ$1:$AU$1,0)),INDEX(Baseline!$B$2:$BD$2,1,MATCH(AU$1,Baseline!$B$1:$BD$1,0)))</f>
        <v>50</v>
      </c>
      <c r="AV177">
        <f>IFERROR(INDEX(JMP!$AJ$2:$AU$1000,MATCH($A177,JMP!$A$2:$A$1000,0),MATCH(AV$1,JMP!$AJ$1:$AU$1,0)),INDEX(Baseline!$B$2:$BD$2,1,MATCH(AV$1,Baseline!$B$1:$BD$1,0)))</f>
        <v>12.1</v>
      </c>
      <c r="AW177">
        <f>IFERROR(INDEX(JMP!$AJ$2:$AU$1000,MATCH($A177,JMP!$A$2:$A$1000,0),MATCH(AW$1,JMP!$AJ$1:$AU$1,0)),INDEX(Baseline!$B$2:$BD$2,1,MATCH(AW$1,Baseline!$B$1:$BD$1,0)))</f>
        <v>1.9961979999999998E-3</v>
      </c>
      <c r="AX177">
        <f>IFERROR(INDEX(JMP!$AJ$2:$AU$1000,MATCH($A177,JMP!$A$2:$A$1000,0),MATCH(AX$1,JMP!$AJ$1:$AU$1,0)),INDEX(Baseline!$B$2:$BD$2,1,MATCH(AX$1,Baseline!$B$1:$BD$1,0)))</f>
        <v>1.9961979999999998E-3</v>
      </c>
      <c r="AY177">
        <f>IFERROR(INDEX(JMP!$AJ$2:$AU$1000,MATCH($A177,JMP!$A$2:$A$1000,0),MATCH(AY$1,JMP!$AJ$1:$AU$1,0)),INDEX(Baseline!$B$2:$BD$2,1,MATCH(AY$1,Baseline!$B$1:$BD$1,0)))</f>
        <v>1.9607137E-2</v>
      </c>
      <c r="AZ177">
        <f>IFERROR(INDEX(JMP!$AJ$2:$AU$1000,MATCH($A177,JMP!$A$2:$A$1000,0),MATCH(AZ$1,JMP!$AJ$1:$AU$1,0)),INDEX(Baseline!$B$2:$BD$2,1,MATCH(AZ$1,Baseline!$B$1:$BD$1,0)))</f>
        <v>0</v>
      </c>
      <c r="BA177">
        <f>IFERROR(INDEX(JMP!$AJ$2:$AU$1000,MATCH($A177,JMP!$A$2:$A$1000,0),MATCH(BA$1,JMP!$AJ$1:$AU$1,0)),INDEX(Baseline!$B$2:$BD$2,1,MATCH(BA$1,Baseline!$B$1:$BD$1,0)))</f>
        <v>55</v>
      </c>
      <c r="BB177">
        <f>IFERROR(INDEX(JMP!$AJ$2:$AU$1000,MATCH($A177,JMP!$A$2:$A$1000,0),MATCH(BB$1,JMP!$AJ$1:$AU$1,0)),INDEX(Baseline!$B$2:$BD$2,1,MATCH(BB$1,Baseline!$B$1:$BD$1,0)))</f>
        <v>0</v>
      </c>
      <c r="BC177">
        <f>IFERROR(INDEX(JMP!$AJ$2:$AU$1000,MATCH($A177,JMP!$A$2:$A$1000,0),MATCH(BC$1,JMP!$AJ$1:$AU$1,0)),INDEX(Baseline!$B$2:$BD$2,1,MATCH(BC$1,Baseline!$B$1:$BD$1,0)))</f>
        <v>2</v>
      </c>
      <c r="BD177">
        <f>IFERROR(INDEX(JMP!$AJ$2:$AU$1000,MATCH($A177,JMP!$A$2:$A$1000,0),MATCH(BD$1,JMP!$AJ$1:$AU$1,0)),INDEX(Baseline!$B$2:$BD$2,1,MATCH(BD$1,Baseline!$B$1:$BD$1,0)))</f>
        <v>2</v>
      </c>
      <c r="BE177">
        <f>IFERROR(INDEX(JMP!$AJ$2:$AU$1000,MATCH($A177,JMP!$A$2:$A$1000,0),MATCH(BE$1,JMP!$AJ$1:$AU$1,0)),INDEX(Baseline!$B$2:$BE$2,1,MATCH(BE$1,Baseline!$B$1:$BE$1,0)))</f>
        <v>400000</v>
      </c>
      <c r="BF177" t="str">
        <f t="shared" si="10"/>
        <v>no</v>
      </c>
      <c r="BG177" t="str">
        <f t="shared" si="11"/>
        <v>yes</v>
      </c>
      <c r="BH177">
        <f t="shared" si="12"/>
        <v>1</v>
      </c>
      <c r="BI177">
        <f t="shared" si="13"/>
        <v>30</v>
      </c>
      <c r="BK177">
        <v>178</v>
      </c>
      <c r="BL177" t="str">
        <f t="shared" si="14"/>
        <v>summer</v>
      </c>
    </row>
    <row r="178" spans="1:64" x14ac:dyDescent="0.35">
      <c r="A178">
        <v>177</v>
      </c>
      <c r="B178">
        <f>IFERROR(INDEX(JMP!$AJ$2:$AU$1000,MATCH($A178,JMP!$A$2:$A$1000,0),MATCH(B$1,JMP!$AJ$1:$AU$1,0)),INDEX(Baseline!$B$2:$BD$2,1,MATCH(B$1,Baseline!$B$1:$BD$1,0)))</f>
        <v>0</v>
      </c>
      <c r="C178">
        <f>IFERROR(INDEX(JMP!$AJ$2:$AU$1000,MATCH($A178,JMP!$A$2:$A$1000,0),MATCH(C$1,JMP!$AJ$1:$AU$1,0)),INDEX(Baseline!$B$2:$BD$2,1,MATCH(C$1,Baseline!$B$1:$BD$1,0)))</f>
        <v>8760</v>
      </c>
      <c r="D178">
        <f>IFERROR(INDEX(JMP!$AJ$2:$AU$1000,MATCH($A178,JMP!$A$2:$A$1000,0),MATCH(D$1,JMP!$AJ$1:$AU$1,0)),INDEX(Baseline!$B$2:$BD$2,1,MATCH(D$1,Baseline!$B$1:$BD$1,0)))</f>
        <v>1</v>
      </c>
      <c r="E178">
        <f>IFERROR(INDEX(JMP!$AJ$2:$AU$1000,MATCH($A178,JMP!$A$2:$A$1000,0),MATCH(E$1,JMP!$AJ$1:$AU$1,0)),INDEX(Baseline!$B$2:$BD$2,1,MATCH(E$1,Baseline!$B$1:$BD$1,0)))</f>
        <v>1</v>
      </c>
      <c r="F178" t="str">
        <f>IFERROR(INDEX(JMP!$AJ$2:$AU$1000,MATCH($A178,JMP!$A$2:$A$1000,0),MATCH(F$1,JMP!$AJ$1:$AU$1,0)),INDEX(Baseline!$B$2:$BD$2,1,MATCH(F$1,Baseline!$B$1:$BD$1,0)))</f>
        <v>e344</v>
      </c>
      <c r="G178" t="str">
        <f>IFERROR(INDEX(JMP!$AJ$2:$AU$1000,MATCH($A178,JMP!$A$2:$A$1000,0),MATCH(G$1,JMP!$AJ$1:$AU$1,0)),INDEX(Baseline!$B$2:$BD$2,1,MATCH(G$1,Baseline!$B$1:$BD$1,0)))</f>
        <v>e340</v>
      </c>
      <c r="H178">
        <f>IFERROR(INDEX(JMP!$AJ$2:$AU$1000,MATCH($A178,JMP!$A$2:$A$1000,0),MATCH(H$1,JMP!$AJ$1:$AU$1,0)),INDEX(Baseline!$B$2:$BD$2,1,MATCH(H$1,Baseline!$B$1:$BD$1,0)))</f>
        <v>1.5</v>
      </c>
      <c r="I178">
        <f>IFERROR(INDEX(JMP!$AJ$2:$AU$1000,MATCH($A178,JMP!$A$2:$A$1000,0),MATCH(I$1,JMP!$AJ$1:$AU$1,0)),INDEX(Baseline!$B$2:$BD$2,1,MATCH(I$1,Baseline!$B$1:$BD$1,0)))</f>
        <v>0.42</v>
      </c>
      <c r="J178">
        <f>IFERROR(INDEX(JMP!$AJ$2:$AU$1000,MATCH($A178,JMP!$A$2:$A$1000,0),MATCH(J$1,JMP!$AJ$1:$AU$1,0)),INDEX(Baseline!$B$2:$BD$2,1,MATCH(J$1,Baseline!$B$1:$BD$1,0)))</f>
        <v>1</v>
      </c>
      <c r="K178">
        <f>IFERROR(INDEX(JMP!$AJ$2:$AU$1000,MATCH($A178,JMP!$A$2:$A$1000,0),MATCH(K$1,JMP!$AJ$1:$AU$1,0)),INDEX(Baseline!$B$2:$BD$2,1,MATCH(K$1,Baseline!$B$1:$BD$1,0)))</f>
        <v>0</v>
      </c>
      <c r="L178">
        <f>IFERROR(INDEX(JMP!$AJ$2:$AU$1000,MATCH($A178,JMP!$A$2:$A$1000,0),MATCH(L$1,JMP!$AJ$1:$AU$1,0)),INDEX(Baseline!$B$2:$BD$2,1,MATCH(L$1,Baseline!$B$1:$BD$1,0)))</f>
        <v>0.16319152162806966</v>
      </c>
      <c r="M178" t="b">
        <f>IFERROR(INDEX(JMP!$AJ$2:$AU$1000,MATCH($A178,JMP!$A$2:$A$1000,0),MATCH(M$1,JMP!$AJ$1:$AU$1,0)),INDEX(Baseline!$B$2:$BD$2,1,MATCH(M$1,Baseline!$B$1:$BD$1,0)))</f>
        <v>0</v>
      </c>
      <c r="N178" t="b">
        <f>IFERROR(INDEX(JMP!$AJ$2:$AU$1000,MATCH($A178,JMP!$A$2:$A$1000,0),MATCH(N$1,JMP!$AJ$1:$AU$1,0)),INDEX(Baseline!$B$2:$BD$2,1,MATCH(N$1,Baseline!$B$1:$BD$1,0)))</f>
        <v>0</v>
      </c>
      <c r="O178">
        <f>IFERROR(INDEX(JMP!$AJ$2:$AU$1000,MATCH($A178,JMP!$A$2:$A$1000,0),MATCH(O$1,JMP!$AJ$1:$AU$1,0)),INDEX(Baseline!$B$2:$BD$2,1,MATCH(O$1,Baseline!$B$1:$BD$1,0)))</f>
        <v>7</v>
      </c>
      <c r="P178">
        <f>IFERROR(INDEX(JMP!$AJ$2:$AU$1000,MATCH($A178,JMP!$A$2:$A$1000,0),MATCH(P$1,JMP!$AJ$1:$AU$1,0)),INDEX(Baseline!$B$2:$BD$2,1,MATCH(P$1,Baseline!$B$1:$BD$1,0)))</f>
        <v>200</v>
      </c>
      <c r="Q178">
        <f>IFERROR(INDEX(JMP!$AJ$2:$AU$1000,MATCH($A178,JMP!$A$2:$A$1000,0),MATCH(Q$1,JMP!$AJ$1:$AU$1,0)),INDEX(Baseline!$B$2:$BD$2,1,MATCH(Q$1,Baseline!$B$1:$BD$1,0)))</f>
        <v>10</v>
      </c>
      <c r="R178">
        <f>IFERROR(INDEX(JMP!$AJ$2:$AU$1000,MATCH($A178,JMP!$A$2:$A$1000,0),MATCH(R$1,JMP!$AJ$1:$AU$1,0)),INDEX(Baseline!$B$2:$BD$2,1,MATCH(R$1,Baseline!$B$1:$BD$1,0)))</f>
        <v>0</v>
      </c>
      <c r="S178">
        <f>IFERROR(INDEX(JMP!$AJ$2:$AU$1000,MATCH($A178,JMP!$A$2:$A$1000,0),MATCH(S$1,JMP!$AJ$1:$AU$1,0)),INDEX(Baseline!$B$2:$BD$2,1,MATCH(S$1,Baseline!$B$1:$BD$1,0)))</f>
        <v>1</v>
      </c>
      <c r="T178">
        <f>IFERROR(INDEX(JMP!$AJ$2:$AU$1000,MATCH($A178,JMP!$A$2:$A$1000,0),MATCH(T$1,JMP!$AJ$1:$AU$1,0)),INDEX(Baseline!$B$2:$BD$2,1,MATCH(T$1,Baseline!$B$1:$BD$1,0)))</f>
        <v>0</v>
      </c>
      <c r="U178" t="str">
        <f>IFERROR(INDEX(JMP!$AJ$2:$AU$1000,MATCH($A178,JMP!$A$2:$A$1000,0),MATCH(U$1,JMP!$AJ$1:$AU$1,0)),INDEX(Baseline!$B$2:$BD$2,1,MATCH(U$1,Baseline!$B$1:$BD$1,0)))</f>
        <v>Titan</v>
      </c>
      <c r="V178">
        <f>IFERROR(INDEX(JMP!$AJ$2:$AU$1000,MATCH($A178,JMP!$A$2:$A$1000,0),MATCH(V$1,JMP!$AJ$1:$AU$1,0)),INDEX(Baseline!$B$2:$BD$2,1,MATCH(V$1,Baseline!$B$1:$BD$1,0)))</f>
        <v>3</v>
      </c>
      <c r="W178">
        <f>IFERROR(INDEX(JMP!$AJ$2:$AU$1000,MATCH($A178,JMP!$A$2:$A$1000,0),MATCH(W$1,JMP!$AJ$1:$AU$1,0)),INDEX(Baseline!$B$2:$BD$2,1,MATCH(W$1,Baseline!$B$1:$BD$1,0)))</f>
        <v>0.37</v>
      </c>
      <c r="X178">
        <f>IFERROR(INDEX(JMP!$AJ$2:$AU$1000,MATCH($A178,JMP!$A$2:$A$1000,0),MATCH(X$1,JMP!$AJ$1:$AU$1,0)),INDEX(Baseline!$B$2:$BD$2,1,MATCH(X$1,Baseline!$B$1:$BD$1,0)))</f>
        <v>4</v>
      </c>
      <c r="Y178">
        <f>IFERROR(INDEX(JMP!$AJ$2:$AU$1000,MATCH($A178,JMP!$A$2:$A$1000,0),MATCH(Y$1,JMP!$AJ$1:$AU$1,0)),INDEX(Baseline!$B$2:$BD$2,1,MATCH(Y$1,Baseline!$B$1:$BD$1,0)))</f>
        <v>3</v>
      </c>
      <c r="Z178">
        <f>IFERROR(INDEX(JMP!$AJ$2:$AU$1000,MATCH($A178,JMP!$A$2:$A$1000,0),MATCH(Z$1,JMP!$AJ$1:$AU$1,0)),INDEX(Baseline!$B$2:$BD$2,1,MATCH(Z$1,Baseline!$B$1:$BD$1,0)))</f>
        <v>1970</v>
      </c>
      <c r="AA178">
        <f>IFERROR(INDEX(JMP!$AJ$2:$AU$1000,MATCH($A178,JMP!$A$2:$A$1000,0),MATCH(AA$1,JMP!$AJ$1:$AU$1,0)),INDEX(Baseline!$B$2:$BD$2,1,MATCH(AA$1,Baseline!$B$1:$BD$1,0)))</f>
        <v>1970</v>
      </c>
      <c r="AB178">
        <f>IFERROR(INDEX(JMP!$AJ$2:$AU$1000,MATCH($A178,JMP!$A$2:$A$1000,0),MATCH(AB$1,JMP!$AJ$1:$AU$1,0)),INDEX(Baseline!$B$2:$BD$2,1,MATCH(AB$1,Baseline!$B$1:$BD$1,0)))</f>
        <v>0</v>
      </c>
      <c r="AC178">
        <f>IFERROR(INDEX(JMP!$AJ$2:$AU$1000,MATCH($A178,JMP!$A$2:$A$1000,0),MATCH(AC$1,JMP!$AJ$1:$AU$1,0)),INDEX(Baseline!$B$2:$BD$2,1,MATCH(AC$1,Baseline!$B$1:$BD$1,0)))</f>
        <v>1</v>
      </c>
      <c r="AD178">
        <f>IFERROR(INDEX(JMP!$AJ$2:$AU$1000,MATCH($A178,JMP!$A$2:$A$1000,0),MATCH(AD$1,JMP!$AJ$1:$AU$1,0)),INDEX(Baseline!$B$2:$BD$2,1,MATCH(AD$1,Baseline!$B$1:$BD$1,0)))</f>
        <v>8</v>
      </c>
      <c r="AE178">
        <f>IFERROR(INDEX(JMP!$AJ$2:$AU$1000,MATCH($A178,JMP!$A$2:$A$1000,0),MATCH(AE$1,JMP!$AJ$1:$AU$1,0)),INDEX(Baseline!$B$2:$BD$2,1,MATCH(AE$1,Baseline!$B$1:$BD$1,0)))</f>
        <v>0.625</v>
      </c>
      <c r="AF178" t="str">
        <f>IFERROR(INDEX(JMP!$AJ$2:$AU$1000,MATCH($A178,JMP!$A$2:$A$1000,0),MATCH(AF$1,JMP!$AJ$1:$AU$1,0)),INDEX(Baseline!$B$2:$BD$2,1,MATCH(AF$1,Baseline!$B$1:$BD$1,0)))</f>
        <v>bwb</v>
      </c>
      <c r="AG178" t="str">
        <f>IFERROR(INDEX(JMP!$AJ$2:$AU$1000,MATCH($A178,JMP!$A$2:$A$1000,0),MATCH(AG$1,JMP!$AJ$1:$AU$1,0)),INDEX(Baseline!$B$2:$BD$2,1,MATCH(AG$1,Baseline!$B$1:$BD$1,0)))</f>
        <v>V-tail</v>
      </c>
      <c r="AH178">
        <f>IFERROR(INDEX(JMP!$AJ$2:$AU$1000,MATCH($A178,JMP!$A$2:$A$1000,0),MATCH(AH$1,JMP!$AJ$1:$AU$1,0)),INDEX(Baseline!$B$2:$BD$2,1,MATCH(AH$1,Baseline!$B$1:$BD$1,0)))</f>
        <v>0</v>
      </c>
      <c r="AI178">
        <f>IFERROR(INDEX(JMP!$AJ$2:$AU$1000,MATCH($A178,JMP!$A$2:$A$1000,0),MATCH(AI$1,JMP!$AJ$1:$AU$1,0)),INDEX(Baseline!$B$2:$BD$2,1,MATCH(AI$1,Baseline!$B$1:$BD$1,0)))</f>
        <v>724000000</v>
      </c>
      <c r="AJ178">
        <f>IFERROR(INDEX(JMP!$AJ$2:$AU$1000,MATCH($A178,JMP!$A$2:$A$1000,0),MATCH(AJ$1,JMP!$AJ$1:$AU$1,0)),INDEX(Baseline!$B$2:$BD$2,1,MATCH(AJ$1,Baseline!$B$1:$BD$1,0)))</f>
        <v>54500000</v>
      </c>
      <c r="AK178">
        <f>IFERROR(INDEX(JMP!$AJ$2:$AU$1000,MATCH($A178,JMP!$A$2:$A$1000,0),MATCH(AK$1,JMP!$AJ$1:$AU$1,0)),INDEX(Baseline!$B$2:$BD$2,1,MATCH(AK$1,Baseline!$B$1:$BD$1,0)))</f>
        <v>30</v>
      </c>
      <c r="AL178">
        <f>IFERROR(INDEX(JMP!$AJ$2:$AU$1000,MATCH($A178,JMP!$A$2:$A$1000,0),MATCH(AL$1,JMP!$AJ$1:$AU$1,0)),INDEX(Baseline!$B$2:$BD$2,1,MATCH(AL$1,Baseline!$B$1:$BD$1,0)))</f>
        <v>2.0299822344168335E-2</v>
      </c>
      <c r="AM178">
        <f>IFERROR(INDEX(JMP!$AJ$2:$AU$1000,MATCH($A178,JMP!$A$2:$A$1000,0),MATCH(AM$1,JMP!$AJ$1:$AU$1,0)),INDEX(Baseline!$B$2:$BD$2,1,MATCH(AM$1,Baseline!$B$1:$BD$1,0)))</f>
        <v>12.276190476190475</v>
      </c>
      <c r="AN178">
        <f>IFERROR(INDEX(JMP!$AJ$2:$AU$1000,MATCH($A178,JMP!$A$2:$A$1000,0),MATCH(AN$1,JMP!$AJ$1:$AU$1,0)),INDEX(Baseline!$B$2:$BD$2,1,MATCH(AN$1,Baseline!$B$1:$BD$1,0)))</f>
        <v>2.731500687547737</v>
      </c>
      <c r="AO178">
        <f>IFERROR(INDEX(JMP!$AJ$2:$AU$1000,MATCH($A178,JMP!$A$2:$A$1000,0),MATCH(AO$1,JMP!$AJ$1:$AU$1,0)),INDEX(Baseline!$B$2:$BD$2,1,MATCH(AO$1,Baseline!$B$1:$BD$1,0)))</f>
        <v>0.52862763536920787</v>
      </c>
      <c r="AP178">
        <f>IFERROR(INDEX(JMP!$AJ$2:$AU$1000,MATCH($A178,JMP!$A$2:$A$1000,0),MATCH(AP$1,JMP!$AJ$1:$AU$1,0)),INDEX(Baseline!$B$2:$BD$2,1,MATCH(AP$1,Baseline!$B$1:$BD$1,0)))</f>
        <v>0</v>
      </c>
      <c r="AQ178">
        <f>IFERROR(INDEX(JMP!$AJ$2:$AU$1000,MATCH($A178,JMP!$A$2:$A$1000,0),MATCH(AQ$1,JMP!$AJ$1:$AU$1,0)),INDEX(Baseline!$B$2:$BD$2,1,MATCH(AQ$1,Baseline!$B$1:$BD$1,0)))</f>
        <v>0.35</v>
      </c>
      <c r="AR178">
        <f>IFERROR(INDEX(JMP!$AJ$2:$AU$1000,MATCH($A178,JMP!$A$2:$A$1000,0),MATCH(AR$1,JMP!$AJ$1:$AU$1,0)),INDEX(Baseline!$B$2:$BD$2,1,MATCH(AR$1,Baseline!$B$1:$BD$1,0)))</f>
        <v>0</v>
      </c>
      <c r="AS178">
        <f>IFERROR(INDEX(JMP!$AJ$2:$AU$1000,MATCH($A178,JMP!$A$2:$A$1000,0),MATCH(AS$1,JMP!$AJ$1:$AU$1,0)),INDEX(Baseline!$B$2:$BD$2,1,MATCH(AS$1,Baseline!$B$1:$BD$1,0)))</f>
        <v>0</v>
      </c>
      <c r="AT178">
        <f>IFERROR(INDEX(JMP!$AJ$2:$AU$1000,MATCH($A178,JMP!$A$2:$A$1000,0),MATCH(AT$1,JMP!$AJ$1:$AU$1,0)),INDEX(Baseline!$B$2:$BD$2,1,MATCH(AT$1,Baseline!$B$1:$BD$1,0)))</f>
        <v>500</v>
      </c>
      <c r="AU178">
        <f>IFERROR(INDEX(JMP!$AJ$2:$AU$1000,MATCH($A178,JMP!$A$2:$A$1000,0),MATCH(AU$1,JMP!$AJ$1:$AU$1,0)),INDEX(Baseline!$B$2:$BD$2,1,MATCH(AU$1,Baseline!$B$1:$BD$1,0)))</f>
        <v>50</v>
      </c>
      <c r="AV178">
        <f>IFERROR(INDEX(JMP!$AJ$2:$AU$1000,MATCH($A178,JMP!$A$2:$A$1000,0),MATCH(AV$1,JMP!$AJ$1:$AU$1,0)),INDEX(Baseline!$B$2:$BD$2,1,MATCH(AV$1,Baseline!$B$1:$BD$1,0)))</f>
        <v>12.1</v>
      </c>
      <c r="AW178">
        <f>IFERROR(INDEX(JMP!$AJ$2:$AU$1000,MATCH($A178,JMP!$A$2:$A$1000,0),MATCH(AW$1,JMP!$AJ$1:$AU$1,0)),INDEX(Baseline!$B$2:$BD$2,1,MATCH(AW$1,Baseline!$B$1:$BD$1,0)))</f>
        <v>1.9961979999999998E-3</v>
      </c>
      <c r="AX178">
        <f>IFERROR(INDEX(JMP!$AJ$2:$AU$1000,MATCH($A178,JMP!$A$2:$A$1000,0),MATCH(AX$1,JMP!$AJ$1:$AU$1,0)),INDEX(Baseline!$B$2:$BD$2,1,MATCH(AX$1,Baseline!$B$1:$BD$1,0)))</f>
        <v>1.9961979999999998E-3</v>
      </c>
      <c r="AY178">
        <f>IFERROR(INDEX(JMP!$AJ$2:$AU$1000,MATCH($A178,JMP!$A$2:$A$1000,0),MATCH(AY$1,JMP!$AJ$1:$AU$1,0)),INDEX(Baseline!$B$2:$BD$2,1,MATCH(AY$1,Baseline!$B$1:$BD$1,0)))</f>
        <v>1.9607137E-2</v>
      </c>
      <c r="AZ178">
        <f>IFERROR(INDEX(JMP!$AJ$2:$AU$1000,MATCH($A178,JMP!$A$2:$A$1000,0),MATCH(AZ$1,JMP!$AJ$1:$AU$1,0)),INDEX(Baseline!$B$2:$BD$2,1,MATCH(AZ$1,Baseline!$B$1:$BD$1,0)))</f>
        <v>1</v>
      </c>
      <c r="BA178">
        <f>IFERROR(INDEX(JMP!$AJ$2:$AU$1000,MATCH($A178,JMP!$A$2:$A$1000,0),MATCH(BA$1,JMP!$AJ$1:$AU$1,0)),INDEX(Baseline!$B$2:$BD$2,1,MATCH(BA$1,Baseline!$B$1:$BD$1,0)))</f>
        <v>55</v>
      </c>
      <c r="BB178">
        <f>IFERROR(INDEX(JMP!$AJ$2:$AU$1000,MATCH($A178,JMP!$A$2:$A$1000,0),MATCH(BB$1,JMP!$AJ$1:$AU$1,0)),INDEX(Baseline!$B$2:$BD$2,1,MATCH(BB$1,Baseline!$B$1:$BD$1,0)))</f>
        <v>0</v>
      </c>
      <c r="BC178">
        <f>IFERROR(INDEX(JMP!$AJ$2:$AU$1000,MATCH($A178,JMP!$A$2:$A$1000,0),MATCH(BC$1,JMP!$AJ$1:$AU$1,0)),INDEX(Baseline!$B$2:$BD$2,1,MATCH(BC$1,Baseline!$B$1:$BD$1,0)))</f>
        <v>4</v>
      </c>
      <c r="BD178">
        <f>IFERROR(INDEX(JMP!$AJ$2:$AU$1000,MATCH($A178,JMP!$A$2:$A$1000,0),MATCH(BD$1,JMP!$AJ$1:$AU$1,0)),INDEX(Baseline!$B$2:$BD$2,1,MATCH(BD$1,Baseline!$B$1:$BD$1,0)))</f>
        <v>5</v>
      </c>
      <c r="BE178">
        <f>IFERROR(INDEX(JMP!$AJ$2:$AU$1000,MATCH($A178,JMP!$A$2:$A$1000,0),MATCH(BE$1,JMP!$AJ$1:$AU$1,0)),INDEX(Baseline!$B$2:$BE$2,1,MATCH(BE$1,Baseline!$B$1:$BE$1,0)))</f>
        <v>400000</v>
      </c>
      <c r="BF178" t="str">
        <f t="shared" si="10"/>
        <v>yes</v>
      </c>
      <c r="BG178" t="str">
        <f t="shared" si="11"/>
        <v>no</v>
      </c>
      <c r="BH178">
        <f t="shared" si="12"/>
        <v>0.5</v>
      </c>
      <c r="BI178">
        <f t="shared" si="13"/>
        <v>30</v>
      </c>
      <c r="BK178">
        <v>179</v>
      </c>
      <c r="BL178" t="str">
        <f t="shared" si="14"/>
        <v>winter</v>
      </c>
    </row>
    <row r="179" spans="1:64" x14ac:dyDescent="0.35">
      <c r="A179">
        <v>178</v>
      </c>
      <c r="B179">
        <f>IFERROR(INDEX(JMP!$AJ$2:$AU$1000,MATCH($A179,JMP!$A$2:$A$1000,0),MATCH(B$1,JMP!$AJ$1:$AU$1,0)),INDEX(Baseline!$B$2:$BD$2,1,MATCH(B$1,Baseline!$B$1:$BD$1,0)))</f>
        <v>0</v>
      </c>
      <c r="C179">
        <f>IFERROR(INDEX(JMP!$AJ$2:$AU$1000,MATCH($A179,JMP!$A$2:$A$1000,0),MATCH(C$1,JMP!$AJ$1:$AU$1,0)),INDEX(Baseline!$B$2:$BD$2,1,MATCH(C$1,Baseline!$B$1:$BD$1,0)))</f>
        <v>8760</v>
      </c>
      <c r="D179">
        <f>IFERROR(INDEX(JMP!$AJ$2:$AU$1000,MATCH($A179,JMP!$A$2:$A$1000,0),MATCH(D$1,JMP!$AJ$1:$AU$1,0)),INDEX(Baseline!$B$2:$BD$2,1,MATCH(D$1,Baseline!$B$1:$BD$1,0)))</f>
        <v>1</v>
      </c>
      <c r="E179">
        <f>IFERROR(INDEX(JMP!$AJ$2:$AU$1000,MATCH($A179,JMP!$A$2:$A$1000,0),MATCH(E$1,JMP!$AJ$1:$AU$1,0)),INDEX(Baseline!$B$2:$BD$2,1,MATCH(E$1,Baseline!$B$1:$BD$1,0)))</f>
        <v>1</v>
      </c>
      <c r="F179" t="str">
        <f>IFERROR(INDEX(JMP!$AJ$2:$AU$1000,MATCH($A179,JMP!$A$2:$A$1000,0),MATCH(F$1,JMP!$AJ$1:$AU$1,0)),INDEX(Baseline!$B$2:$BD$2,1,MATCH(F$1,Baseline!$B$1:$BD$1,0)))</f>
        <v>e344</v>
      </c>
      <c r="G179" t="str">
        <f>IFERROR(INDEX(JMP!$AJ$2:$AU$1000,MATCH($A179,JMP!$A$2:$A$1000,0),MATCH(G$1,JMP!$AJ$1:$AU$1,0)),INDEX(Baseline!$B$2:$BD$2,1,MATCH(G$1,Baseline!$B$1:$BD$1,0)))</f>
        <v>e340</v>
      </c>
      <c r="H179">
        <f>IFERROR(INDEX(JMP!$AJ$2:$AU$1000,MATCH($A179,JMP!$A$2:$A$1000,0),MATCH(H$1,JMP!$AJ$1:$AU$1,0)),INDEX(Baseline!$B$2:$BD$2,1,MATCH(H$1,Baseline!$B$1:$BD$1,0)))</f>
        <v>1.5</v>
      </c>
      <c r="I179">
        <f>IFERROR(INDEX(JMP!$AJ$2:$AU$1000,MATCH($A179,JMP!$A$2:$A$1000,0),MATCH(I$1,JMP!$AJ$1:$AU$1,0)),INDEX(Baseline!$B$2:$BD$2,1,MATCH(I$1,Baseline!$B$1:$BD$1,0)))</f>
        <v>0.42</v>
      </c>
      <c r="J179">
        <f>IFERROR(INDEX(JMP!$AJ$2:$AU$1000,MATCH($A179,JMP!$A$2:$A$1000,0),MATCH(J$1,JMP!$AJ$1:$AU$1,0)),INDEX(Baseline!$B$2:$BD$2,1,MATCH(J$1,Baseline!$B$1:$BD$1,0)))</f>
        <v>1</v>
      </c>
      <c r="K179">
        <f>IFERROR(INDEX(JMP!$AJ$2:$AU$1000,MATCH($A179,JMP!$A$2:$A$1000,0),MATCH(K$1,JMP!$AJ$1:$AU$1,0)),INDEX(Baseline!$B$2:$BD$2,1,MATCH(K$1,Baseline!$B$1:$BD$1,0)))</f>
        <v>0</v>
      </c>
      <c r="L179">
        <f>IFERROR(INDEX(JMP!$AJ$2:$AU$1000,MATCH($A179,JMP!$A$2:$A$1000,0),MATCH(L$1,JMP!$AJ$1:$AU$1,0)),INDEX(Baseline!$B$2:$BD$2,1,MATCH(L$1,Baseline!$B$1:$BD$1,0)))</f>
        <v>0.12567159205721562</v>
      </c>
      <c r="M179" t="b">
        <f>IFERROR(INDEX(JMP!$AJ$2:$AU$1000,MATCH($A179,JMP!$A$2:$A$1000,0),MATCH(M$1,JMP!$AJ$1:$AU$1,0)),INDEX(Baseline!$B$2:$BD$2,1,MATCH(M$1,Baseline!$B$1:$BD$1,0)))</f>
        <v>0</v>
      </c>
      <c r="N179" t="b">
        <f>IFERROR(INDEX(JMP!$AJ$2:$AU$1000,MATCH($A179,JMP!$A$2:$A$1000,0),MATCH(N$1,JMP!$AJ$1:$AU$1,0)),INDEX(Baseline!$B$2:$BD$2,1,MATCH(N$1,Baseline!$B$1:$BD$1,0)))</f>
        <v>0</v>
      </c>
      <c r="O179">
        <f>IFERROR(INDEX(JMP!$AJ$2:$AU$1000,MATCH($A179,JMP!$A$2:$A$1000,0),MATCH(O$1,JMP!$AJ$1:$AU$1,0)),INDEX(Baseline!$B$2:$BD$2,1,MATCH(O$1,Baseline!$B$1:$BD$1,0)))</f>
        <v>7</v>
      </c>
      <c r="P179">
        <f>IFERROR(INDEX(JMP!$AJ$2:$AU$1000,MATCH($A179,JMP!$A$2:$A$1000,0),MATCH(P$1,JMP!$AJ$1:$AU$1,0)),INDEX(Baseline!$B$2:$BD$2,1,MATCH(P$1,Baseline!$B$1:$BD$1,0)))</f>
        <v>200</v>
      </c>
      <c r="Q179">
        <f>IFERROR(INDEX(JMP!$AJ$2:$AU$1000,MATCH($A179,JMP!$A$2:$A$1000,0),MATCH(Q$1,JMP!$AJ$1:$AU$1,0)),INDEX(Baseline!$B$2:$BD$2,1,MATCH(Q$1,Baseline!$B$1:$BD$1,0)))</f>
        <v>10</v>
      </c>
      <c r="R179">
        <f>IFERROR(INDEX(JMP!$AJ$2:$AU$1000,MATCH($A179,JMP!$A$2:$A$1000,0),MATCH(R$1,JMP!$AJ$1:$AU$1,0)),INDEX(Baseline!$B$2:$BD$2,1,MATCH(R$1,Baseline!$B$1:$BD$1,0)))</f>
        <v>0</v>
      </c>
      <c r="S179">
        <f>IFERROR(INDEX(JMP!$AJ$2:$AU$1000,MATCH($A179,JMP!$A$2:$A$1000,0),MATCH(S$1,JMP!$AJ$1:$AU$1,0)),INDEX(Baseline!$B$2:$BD$2,1,MATCH(S$1,Baseline!$B$1:$BD$1,0)))</f>
        <v>1</v>
      </c>
      <c r="T179">
        <f>IFERROR(INDEX(JMP!$AJ$2:$AU$1000,MATCH($A179,JMP!$A$2:$A$1000,0),MATCH(T$1,JMP!$AJ$1:$AU$1,0)),INDEX(Baseline!$B$2:$BD$2,1,MATCH(T$1,Baseline!$B$1:$BD$1,0)))</f>
        <v>0</v>
      </c>
      <c r="U179" t="str">
        <f>IFERROR(INDEX(JMP!$AJ$2:$AU$1000,MATCH($A179,JMP!$A$2:$A$1000,0),MATCH(U$1,JMP!$AJ$1:$AU$1,0)),INDEX(Baseline!$B$2:$BD$2,1,MATCH(U$1,Baseline!$B$1:$BD$1,0)))</f>
        <v>Titan</v>
      </c>
      <c r="V179">
        <f>IFERROR(INDEX(JMP!$AJ$2:$AU$1000,MATCH($A179,JMP!$A$2:$A$1000,0),MATCH(V$1,JMP!$AJ$1:$AU$1,0)),INDEX(Baseline!$B$2:$BD$2,1,MATCH(V$1,Baseline!$B$1:$BD$1,0)))</f>
        <v>3</v>
      </c>
      <c r="W179">
        <f>IFERROR(INDEX(JMP!$AJ$2:$AU$1000,MATCH($A179,JMP!$A$2:$A$1000,0),MATCH(W$1,JMP!$AJ$1:$AU$1,0)),INDEX(Baseline!$B$2:$BD$2,1,MATCH(W$1,Baseline!$B$1:$BD$1,0)))</f>
        <v>0.37</v>
      </c>
      <c r="X179">
        <f>IFERROR(INDEX(JMP!$AJ$2:$AU$1000,MATCH($A179,JMP!$A$2:$A$1000,0),MATCH(X$1,JMP!$AJ$1:$AU$1,0)),INDEX(Baseline!$B$2:$BD$2,1,MATCH(X$1,Baseline!$B$1:$BD$1,0)))</f>
        <v>4</v>
      </c>
      <c r="Y179">
        <f>IFERROR(INDEX(JMP!$AJ$2:$AU$1000,MATCH($A179,JMP!$A$2:$A$1000,0),MATCH(Y$1,JMP!$AJ$1:$AU$1,0)),INDEX(Baseline!$B$2:$BD$2,1,MATCH(Y$1,Baseline!$B$1:$BD$1,0)))</f>
        <v>3</v>
      </c>
      <c r="Z179">
        <f>IFERROR(INDEX(JMP!$AJ$2:$AU$1000,MATCH($A179,JMP!$A$2:$A$1000,0),MATCH(Z$1,JMP!$AJ$1:$AU$1,0)),INDEX(Baseline!$B$2:$BD$2,1,MATCH(Z$1,Baseline!$B$1:$BD$1,0)))</f>
        <v>1970</v>
      </c>
      <c r="AA179">
        <f>IFERROR(INDEX(JMP!$AJ$2:$AU$1000,MATCH($A179,JMP!$A$2:$A$1000,0),MATCH(AA$1,JMP!$AJ$1:$AU$1,0)),INDEX(Baseline!$B$2:$BD$2,1,MATCH(AA$1,Baseline!$B$1:$BD$1,0)))</f>
        <v>1970</v>
      </c>
      <c r="AB179">
        <f>IFERROR(INDEX(JMP!$AJ$2:$AU$1000,MATCH($A179,JMP!$A$2:$A$1000,0),MATCH(AB$1,JMP!$AJ$1:$AU$1,0)),INDEX(Baseline!$B$2:$BD$2,1,MATCH(AB$1,Baseline!$B$1:$BD$1,0)))</f>
        <v>0</v>
      </c>
      <c r="AC179">
        <f>IFERROR(INDEX(JMP!$AJ$2:$AU$1000,MATCH($A179,JMP!$A$2:$A$1000,0),MATCH(AC$1,JMP!$AJ$1:$AU$1,0)),INDEX(Baseline!$B$2:$BD$2,1,MATCH(AC$1,Baseline!$B$1:$BD$1,0)))</f>
        <v>1</v>
      </c>
      <c r="AD179">
        <f>IFERROR(INDEX(JMP!$AJ$2:$AU$1000,MATCH($A179,JMP!$A$2:$A$1000,0),MATCH(AD$1,JMP!$AJ$1:$AU$1,0)),INDEX(Baseline!$B$2:$BD$2,1,MATCH(AD$1,Baseline!$B$1:$BD$1,0)))</f>
        <v>8</v>
      </c>
      <c r="AE179">
        <f>IFERROR(INDEX(JMP!$AJ$2:$AU$1000,MATCH($A179,JMP!$A$2:$A$1000,0),MATCH(AE$1,JMP!$AJ$1:$AU$1,0)),INDEX(Baseline!$B$2:$BD$2,1,MATCH(AE$1,Baseline!$B$1:$BD$1,0)))</f>
        <v>1</v>
      </c>
      <c r="AF179" t="str">
        <f>IFERROR(INDEX(JMP!$AJ$2:$AU$1000,MATCH($A179,JMP!$A$2:$A$1000,0),MATCH(AF$1,JMP!$AJ$1:$AU$1,0)),INDEX(Baseline!$B$2:$BD$2,1,MATCH(AF$1,Baseline!$B$1:$BD$1,0)))</f>
        <v>bwb</v>
      </c>
      <c r="AG179" t="str">
        <f>IFERROR(INDEX(JMP!$AJ$2:$AU$1000,MATCH($A179,JMP!$A$2:$A$1000,0),MATCH(AG$1,JMP!$AJ$1:$AU$1,0)),INDEX(Baseline!$B$2:$BD$2,1,MATCH(AG$1,Baseline!$B$1:$BD$1,0)))</f>
        <v>V-tail</v>
      </c>
      <c r="AH179">
        <f>IFERROR(INDEX(JMP!$AJ$2:$AU$1000,MATCH($A179,JMP!$A$2:$A$1000,0),MATCH(AH$1,JMP!$AJ$1:$AU$1,0)),INDEX(Baseline!$B$2:$BD$2,1,MATCH(AH$1,Baseline!$B$1:$BD$1,0)))</f>
        <v>1</v>
      </c>
      <c r="AI179">
        <f>IFERROR(INDEX(JMP!$AJ$2:$AU$1000,MATCH($A179,JMP!$A$2:$A$1000,0),MATCH(AI$1,JMP!$AJ$1:$AU$1,0)),INDEX(Baseline!$B$2:$BD$2,1,MATCH(AI$1,Baseline!$B$1:$BD$1,0)))</f>
        <v>724000000</v>
      </c>
      <c r="AJ179">
        <f>IFERROR(INDEX(JMP!$AJ$2:$AU$1000,MATCH($A179,JMP!$A$2:$A$1000,0),MATCH(AJ$1,JMP!$AJ$1:$AU$1,0)),INDEX(Baseline!$B$2:$BD$2,1,MATCH(AJ$1,Baseline!$B$1:$BD$1,0)))</f>
        <v>54500000</v>
      </c>
      <c r="AK179">
        <f>IFERROR(INDEX(JMP!$AJ$2:$AU$1000,MATCH($A179,JMP!$A$2:$A$1000,0),MATCH(AK$1,JMP!$AJ$1:$AU$1,0)),INDEX(Baseline!$B$2:$BD$2,1,MATCH(AK$1,Baseline!$B$1:$BD$1,0)))</f>
        <v>30</v>
      </c>
      <c r="AL179">
        <f>IFERROR(INDEX(JMP!$AJ$2:$AU$1000,MATCH($A179,JMP!$A$2:$A$1000,0),MATCH(AL$1,JMP!$AJ$1:$AU$1,0)),INDEX(Baseline!$B$2:$BD$2,1,MATCH(AL$1,Baseline!$B$1:$BD$1,0)))</f>
        <v>1.9135968164025789E-2</v>
      </c>
      <c r="AM179">
        <f>IFERROR(INDEX(JMP!$AJ$2:$AU$1000,MATCH($A179,JMP!$A$2:$A$1000,0),MATCH(AM$1,JMP!$AJ$1:$AU$1,0)),INDEX(Baseline!$B$2:$BD$2,1,MATCH(AM$1,Baseline!$B$1:$BD$1,0)))</f>
        <v>5.78095238095238</v>
      </c>
      <c r="AN179">
        <f>IFERROR(INDEX(JMP!$AJ$2:$AU$1000,MATCH($A179,JMP!$A$2:$A$1000,0),MATCH(AN$1,JMP!$AJ$1:$AU$1,0)),INDEX(Baseline!$B$2:$BD$2,1,MATCH(AN$1,Baseline!$B$1:$BD$1,0)))</f>
        <v>1.743214056531696</v>
      </c>
      <c r="AO179">
        <f>IFERROR(INDEX(JMP!$AJ$2:$AU$1000,MATCH($A179,JMP!$A$2:$A$1000,0),MATCH(AO$1,JMP!$AJ$1:$AU$1,0)),INDEX(Baseline!$B$2:$BD$2,1,MATCH(AO$1,Baseline!$B$1:$BD$1,0)))</f>
        <v>0.37155936032340509</v>
      </c>
      <c r="AP179">
        <f>IFERROR(INDEX(JMP!$AJ$2:$AU$1000,MATCH($A179,JMP!$A$2:$A$1000,0),MATCH(AP$1,JMP!$AJ$1:$AU$1,0)),INDEX(Baseline!$B$2:$BD$2,1,MATCH(AP$1,Baseline!$B$1:$BD$1,0)))</f>
        <v>0</v>
      </c>
      <c r="AQ179">
        <f>IFERROR(INDEX(JMP!$AJ$2:$AU$1000,MATCH($A179,JMP!$A$2:$A$1000,0),MATCH(AQ$1,JMP!$AJ$1:$AU$1,0)),INDEX(Baseline!$B$2:$BD$2,1,MATCH(AQ$1,Baseline!$B$1:$BD$1,0)))</f>
        <v>0.35</v>
      </c>
      <c r="AR179">
        <f>IFERROR(INDEX(JMP!$AJ$2:$AU$1000,MATCH($A179,JMP!$A$2:$A$1000,0),MATCH(AR$1,JMP!$AJ$1:$AU$1,0)),INDEX(Baseline!$B$2:$BD$2,1,MATCH(AR$1,Baseline!$B$1:$BD$1,0)))</f>
        <v>0</v>
      </c>
      <c r="AS179">
        <f>IFERROR(INDEX(JMP!$AJ$2:$AU$1000,MATCH($A179,JMP!$A$2:$A$1000,0),MATCH(AS$1,JMP!$AJ$1:$AU$1,0)),INDEX(Baseline!$B$2:$BD$2,1,MATCH(AS$1,Baseline!$B$1:$BD$1,0)))</f>
        <v>0</v>
      </c>
      <c r="AT179">
        <f>IFERROR(INDEX(JMP!$AJ$2:$AU$1000,MATCH($A179,JMP!$A$2:$A$1000,0),MATCH(AT$1,JMP!$AJ$1:$AU$1,0)),INDEX(Baseline!$B$2:$BD$2,1,MATCH(AT$1,Baseline!$B$1:$BD$1,0)))</f>
        <v>500</v>
      </c>
      <c r="AU179">
        <f>IFERROR(INDEX(JMP!$AJ$2:$AU$1000,MATCH($A179,JMP!$A$2:$A$1000,0),MATCH(AU$1,JMP!$AJ$1:$AU$1,0)),INDEX(Baseline!$B$2:$BD$2,1,MATCH(AU$1,Baseline!$B$1:$BD$1,0)))</f>
        <v>50</v>
      </c>
      <c r="AV179">
        <f>IFERROR(INDEX(JMP!$AJ$2:$AU$1000,MATCH($A179,JMP!$A$2:$A$1000,0),MATCH(AV$1,JMP!$AJ$1:$AU$1,0)),INDEX(Baseline!$B$2:$BD$2,1,MATCH(AV$1,Baseline!$B$1:$BD$1,0)))</f>
        <v>12.1</v>
      </c>
      <c r="AW179">
        <f>IFERROR(INDEX(JMP!$AJ$2:$AU$1000,MATCH($A179,JMP!$A$2:$A$1000,0),MATCH(AW$1,JMP!$AJ$1:$AU$1,0)),INDEX(Baseline!$B$2:$BD$2,1,MATCH(AW$1,Baseline!$B$1:$BD$1,0)))</f>
        <v>1.9961979999999998E-3</v>
      </c>
      <c r="AX179">
        <f>IFERROR(INDEX(JMP!$AJ$2:$AU$1000,MATCH($A179,JMP!$A$2:$A$1000,0),MATCH(AX$1,JMP!$AJ$1:$AU$1,0)),INDEX(Baseline!$B$2:$BD$2,1,MATCH(AX$1,Baseline!$B$1:$BD$1,0)))</f>
        <v>1.9961979999999998E-3</v>
      </c>
      <c r="AY179">
        <f>IFERROR(INDEX(JMP!$AJ$2:$AU$1000,MATCH($A179,JMP!$A$2:$A$1000,0),MATCH(AY$1,JMP!$AJ$1:$AU$1,0)),INDEX(Baseline!$B$2:$BD$2,1,MATCH(AY$1,Baseline!$B$1:$BD$1,0)))</f>
        <v>1.9607137E-2</v>
      </c>
      <c r="AZ179">
        <f>IFERROR(INDEX(JMP!$AJ$2:$AU$1000,MATCH($A179,JMP!$A$2:$A$1000,0),MATCH(AZ$1,JMP!$AJ$1:$AU$1,0)),INDEX(Baseline!$B$2:$BD$2,1,MATCH(AZ$1,Baseline!$B$1:$BD$1,0)))</f>
        <v>1</v>
      </c>
      <c r="BA179">
        <f>IFERROR(INDEX(JMP!$AJ$2:$AU$1000,MATCH($A179,JMP!$A$2:$A$1000,0),MATCH(BA$1,JMP!$AJ$1:$AU$1,0)),INDEX(Baseline!$B$2:$BD$2,1,MATCH(BA$1,Baseline!$B$1:$BD$1,0)))</f>
        <v>55</v>
      </c>
      <c r="BB179">
        <f>IFERROR(INDEX(JMP!$AJ$2:$AU$1000,MATCH($A179,JMP!$A$2:$A$1000,0),MATCH(BB$1,JMP!$AJ$1:$AU$1,0)),INDEX(Baseline!$B$2:$BD$2,1,MATCH(BB$1,Baseline!$B$1:$BD$1,0)))</f>
        <v>0</v>
      </c>
      <c r="BC179">
        <f>IFERROR(INDEX(JMP!$AJ$2:$AU$1000,MATCH($A179,JMP!$A$2:$A$1000,0),MATCH(BC$1,JMP!$AJ$1:$AU$1,0)),INDEX(Baseline!$B$2:$BD$2,1,MATCH(BC$1,Baseline!$B$1:$BD$1,0)))</f>
        <v>1</v>
      </c>
      <c r="BD179">
        <f>IFERROR(INDEX(JMP!$AJ$2:$AU$1000,MATCH($A179,JMP!$A$2:$A$1000,0),MATCH(BD$1,JMP!$AJ$1:$AU$1,0)),INDEX(Baseline!$B$2:$BD$2,1,MATCH(BD$1,Baseline!$B$1:$BD$1,0)))</f>
        <v>2.15</v>
      </c>
      <c r="BE179">
        <f>IFERROR(INDEX(JMP!$AJ$2:$AU$1000,MATCH($A179,JMP!$A$2:$A$1000,0),MATCH(BE$1,JMP!$AJ$1:$AU$1,0)),INDEX(Baseline!$B$2:$BE$2,1,MATCH(BE$1,Baseline!$B$1:$BE$1,0)))</f>
        <v>400000</v>
      </c>
      <c r="BF179" t="str">
        <f t="shared" si="10"/>
        <v>yes</v>
      </c>
      <c r="BG179" t="str">
        <f t="shared" si="11"/>
        <v>yes</v>
      </c>
      <c r="BH179">
        <f t="shared" si="12"/>
        <v>1</v>
      </c>
      <c r="BI179">
        <f t="shared" si="13"/>
        <v>30</v>
      </c>
      <c r="BK179">
        <v>180</v>
      </c>
      <c r="BL179" t="str">
        <f t="shared" si="14"/>
        <v>spring</v>
      </c>
    </row>
    <row r="180" spans="1:64" x14ac:dyDescent="0.35">
      <c r="A180">
        <v>179</v>
      </c>
      <c r="B180">
        <f>IFERROR(INDEX(JMP!$AJ$2:$AU$1000,MATCH($A180,JMP!$A$2:$A$1000,0),MATCH(B$1,JMP!$AJ$1:$AU$1,0)),INDEX(Baseline!$B$2:$BD$2,1,MATCH(B$1,Baseline!$B$1:$BD$1,0)))</f>
        <v>0</v>
      </c>
      <c r="C180">
        <f>IFERROR(INDEX(JMP!$AJ$2:$AU$1000,MATCH($A180,JMP!$A$2:$A$1000,0),MATCH(C$1,JMP!$AJ$1:$AU$1,0)),INDEX(Baseline!$B$2:$BD$2,1,MATCH(C$1,Baseline!$B$1:$BD$1,0)))</f>
        <v>8760</v>
      </c>
      <c r="D180">
        <f>IFERROR(INDEX(JMP!$AJ$2:$AU$1000,MATCH($A180,JMP!$A$2:$A$1000,0),MATCH(D$1,JMP!$AJ$1:$AU$1,0)),INDEX(Baseline!$B$2:$BD$2,1,MATCH(D$1,Baseline!$B$1:$BD$1,0)))</f>
        <v>1</v>
      </c>
      <c r="E180">
        <f>IFERROR(INDEX(JMP!$AJ$2:$AU$1000,MATCH($A180,JMP!$A$2:$A$1000,0),MATCH(E$1,JMP!$AJ$1:$AU$1,0)),INDEX(Baseline!$B$2:$BD$2,1,MATCH(E$1,Baseline!$B$1:$BD$1,0)))</f>
        <v>1</v>
      </c>
      <c r="F180" t="str">
        <f>IFERROR(INDEX(JMP!$AJ$2:$AU$1000,MATCH($A180,JMP!$A$2:$A$1000,0),MATCH(F$1,JMP!$AJ$1:$AU$1,0)),INDEX(Baseline!$B$2:$BD$2,1,MATCH(F$1,Baseline!$B$1:$BD$1,0)))</f>
        <v>e344</v>
      </c>
      <c r="G180" t="str">
        <f>IFERROR(INDEX(JMP!$AJ$2:$AU$1000,MATCH($A180,JMP!$A$2:$A$1000,0),MATCH(G$1,JMP!$AJ$1:$AU$1,0)),INDEX(Baseline!$B$2:$BD$2,1,MATCH(G$1,Baseline!$B$1:$BD$1,0)))</f>
        <v>e340</v>
      </c>
      <c r="H180">
        <f>IFERROR(INDEX(JMP!$AJ$2:$AU$1000,MATCH($A180,JMP!$A$2:$A$1000,0),MATCH(H$1,JMP!$AJ$1:$AU$1,0)),INDEX(Baseline!$B$2:$BD$2,1,MATCH(H$1,Baseline!$B$1:$BD$1,0)))</f>
        <v>1.5</v>
      </c>
      <c r="I180">
        <f>IFERROR(INDEX(JMP!$AJ$2:$AU$1000,MATCH($A180,JMP!$A$2:$A$1000,0),MATCH(I$1,JMP!$AJ$1:$AU$1,0)),INDEX(Baseline!$B$2:$BD$2,1,MATCH(I$1,Baseline!$B$1:$BD$1,0)))</f>
        <v>0.42</v>
      </c>
      <c r="J180">
        <f>IFERROR(INDEX(JMP!$AJ$2:$AU$1000,MATCH($A180,JMP!$A$2:$A$1000,0),MATCH(J$1,JMP!$AJ$1:$AU$1,0)),INDEX(Baseline!$B$2:$BD$2,1,MATCH(J$1,Baseline!$B$1:$BD$1,0)))</f>
        <v>1</v>
      </c>
      <c r="K180">
        <f>IFERROR(INDEX(JMP!$AJ$2:$AU$1000,MATCH($A180,JMP!$A$2:$A$1000,0),MATCH(K$1,JMP!$AJ$1:$AU$1,0)),INDEX(Baseline!$B$2:$BD$2,1,MATCH(K$1,Baseline!$B$1:$BD$1,0)))</f>
        <v>0</v>
      </c>
      <c r="L180">
        <f>IFERROR(INDEX(JMP!$AJ$2:$AU$1000,MATCH($A180,JMP!$A$2:$A$1000,0),MATCH(L$1,JMP!$AJ$1:$AU$1,0)),INDEX(Baseline!$B$2:$BD$2,1,MATCH(L$1,Baseline!$B$1:$BD$1,0)))</f>
        <v>5.6885054510649888E-2</v>
      </c>
      <c r="M180" t="b">
        <f>IFERROR(INDEX(JMP!$AJ$2:$AU$1000,MATCH($A180,JMP!$A$2:$A$1000,0),MATCH(M$1,JMP!$AJ$1:$AU$1,0)),INDEX(Baseline!$B$2:$BD$2,1,MATCH(M$1,Baseline!$B$1:$BD$1,0)))</f>
        <v>0</v>
      </c>
      <c r="N180" t="b">
        <f>IFERROR(INDEX(JMP!$AJ$2:$AU$1000,MATCH($A180,JMP!$A$2:$A$1000,0),MATCH(N$1,JMP!$AJ$1:$AU$1,0)),INDEX(Baseline!$B$2:$BD$2,1,MATCH(N$1,Baseline!$B$1:$BD$1,0)))</f>
        <v>0</v>
      </c>
      <c r="O180">
        <f>IFERROR(INDEX(JMP!$AJ$2:$AU$1000,MATCH($A180,JMP!$A$2:$A$1000,0),MATCH(O$1,JMP!$AJ$1:$AU$1,0)),INDEX(Baseline!$B$2:$BD$2,1,MATCH(O$1,Baseline!$B$1:$BD$1,0)))</f>
        <v>7</v>
      </c>
      <c r="P180">
        <f>IFERROR(INDEX(JMP!$AJ$2:$AU$1000,MATCH($A180,JMP!$A$2:$A$1000,0),MATCH(P$1,JMP!$AJ$1:$AU$1,0)),INDEX(Baseline!$B$2:$BD$2,1,MATCH(P$1,Baseline!$B$1:$BD$1,0)))</f>
        <v>200</v>
      </c>
      <c r="Q180">
        <f>IFERROR(INDEX(JMP!$AJ$2:$AU$1000,MATCH($A180,JMP!$A$2:$A$1000,0),MATCH(Q$1,JMP!$AJ$1:$AU$1,0)),INDEX(Baseline!$B$2:$BD$2,1,MATCH(Q$1,Baseline!$B$1:$BD$1,0)))</f>
        <v>10</v>
      </c>
      <c r="R180">
        <f>IFERROR(INDEX(JMP!$AJ$2:$AU$1000,MATCH($A180,JMP!$A$2:$A$1000,0),MATCH(R$1,JMP!$AJ$1:$AU$1,0)),INDEX(Baseline!$B$2:$BD$2,1,MATCH(R$1,Baseline!$B$1:$BD$1,0)))</f>
        <v>0</v>
      </c>
      <c r="S180">
        <f>IFERROR(INDEX(JMP!$AJ$2:$AU$1000,MATCH($A180,JMP!$A$2:$A$1000,0),MATCH(S$1,JMP!$AJ$1:$AU$1,0)),INDEX(Baseline!$B$2:$BD$2,1,MATCH(S$1,Baseline!$B$1:$BD$1,0)))</f>
        <v>1</v>
      </c>
      <c r="T180">
        <f>IFERROR(INDEX(JMP!$AJ$2:$AU$1000,MATCH($A180,JMP!$A$2:$A$1000,0),MATCH(T$1,JMP!$AJ$1:$AU$1,0)),INDEX(Baseline!$B$2:$BD$2,1,MATCH(T$1,Baseline!$B$1:$BD$1,0)))</f>
        <v>0</v>
      </c>
      <c r="U180" t="str">
        <f>IFERROR(INDEX(JMP!$AJ$2:$AU$1000,MATCH($A180,JMP!$A$2:$A$1000,0),MATCH(U$1,JMP!$AJ$1:$AU$1,0)),INDEX(Baseline!$B$2:$BD$2,1,MATCH(U$1,Baseline!$B$1:$BD$1,0)))</f>
        <v>Titan</v>
      </c>
      <c r="V180">
        <f>IFERROR(INDEX(JMP!$AJ$2:$AU$1000,MATCH($A180,JMP!$A$2:$A$1000,0),MATCH(V$1,JMP!$AJ$1:$AU$1,0)),INDEX(Baseline!$B$2:$BD$2,1,MATCH(V$1,Baseline!$B$1:$BD$1,0)))</f>
        <v>3</v>
      </c>
      <c r="W180">
        <f>IFERROR(INDEX(JMP!$AJ$2:$AU$1000,MATCH($A180,JMP!$A$2:$A$1000,0),MATCH(W$1,JMP!$AJ$1:$AU$1,0)),INDEX(Baseline!$B$2:$BD$2,1,MATCH(W$1,Baseline!$B$1:$BD$1,0)))</f>
        <v>0.37</v>
      </c>
      <c r="X180">
        <f>IFERROR(INDEX(JMP!$AJ$2:$AU$1000,MATCH($A180,JMP!$A$2:$A$1000,0),MATCH(X$1,JMP!$AJ$1:$AU$1,0)),INDEX(Baseline!$B$2:$BD$2,1,MATCH(X$1,Baseline!$B$1:$BD$1,0)))</f>
        <v>4</v>
      </c>
      <c r="Y180">
        <f>IFERROR(INDEX(JMP!$AJ$2:$AU$1000,MATCH($A180,JMP!$A$2:$A$1000,0),MATCH(Y$1,JMP!$AJ$1:$AU$1,0)),INDEX(Baseline!$B$2:$BD$2,1,MATCH(Y$1,Baseline!$B$1:$BD$1,0)))</f>
        <v>6</v>
      </c>
      <c r="Z180">
        <f>IFERROR(INDEX(JMP!$AJ$2:$AU$1000,MATCH($A180,JMP!$A$2:$A$1000,0),MATCH(Z$1,JMP!$AJ$1:$AU$1,0)),INDEX(Baseline!$B$2:$BD$2,1,MATCH(Z$1,Baseline!$B$1:$BD$1,0)))</f>
        <v>1970</v>
      </c>
      <c r="AA180">
        <f>IFERROR(INDEX(JMP!$AJ$2:$AU$1000,MATCH($A180,JMP!$A$2:$A$1000,0),MATCH(AA$1,JMP!$AJ$1:$AU$1,0)),INDEX(Baseline!$B$2:$BD$2,1,MATCH(AA$1,Baseline!$B$1:$BD$1,0)))</f>
        <v>1970</v>
      </c>
      <c r="AB180">
        <f>IFERROR(INDEX(JMP!$AJ$2:$AU$1000,MATCH($A180,JMP!$A$2:$A$1000,0),MATCH(AB$1,JMP!$AJ$1:$AU$1,0)),INDEX(Baseline!$B$2:$BD$2,1,MATCH(AB$1,Baseline!$B$1:$BD$1,0)))</f>
        <v>0</v>
      </c>
      <c r="AC180">
        <f>IFERROR(INDEX(JMP!$AJ$2:$AU$1000,MATCH($A180,JMP!$A$2:$A$1000,0),MATCH(AC$1,JMP!$AJ$1:$AU$1,0)),INDEX(Baseline!$B$2:$BD$2,1,MATCH(AC$1,Baseline!$B$1:$BD$1,0)))</f>
        <v>1</v>
      </c>
      <c r="AD180">
        <f>IFERROR(INDEX(JMP!$AJ$2:$AU$1000,MATCH($A180,JMP!$A$2:$A$1000,0),MATCH(AD$1,JMP!$AJ$1:$AU$1,0)),INDEX(Baseline!$B$2:$BD$2,1,MATCH(AD$1,Baseline!$B$1:$BD$1,0)))</f>
        <v>8</v>
      </c>
      <c r="AE180">
        <f>IFERROR(INDEX(JMP!$AJ$2:$AU$1000,MATCH($A180,JMP!$A$2:$A$1000,0),MATCH(AE$1,JMP!$AJ$1:$AU$1,0)),INDEX(Baseline!$B$2:$BD$2,1,MATCH(AE$1,Baseline!$B$1:$BD$1,0)))</f>
        <v>0.25</v>
      </c>
      <c r="AF180" t="str">
        <f>IFERROR(INDEX(JMP!$AJ$2:$AU$1000,MATCH($A180,JMP!$A$2:$A$1000,0),MATCH(AF$1,JMP!$AJ$1:$AU$1,0)),INDEX(Baseline!$B$2:$BD$2,1,MATCH(AF$1,Baseline!$B$1:$BD$1,0)))</f>
        <v>bwb</v>
      </c>
      <c r="AG180" t="str">
        <f>IFERROR(INDEX(JMP!$AJ$2:$AU$1000,MATCH($A180,JMP!$A$2:$A$1000,0),MATCH(AG$1,JMP!$AJ$1:$AU$1,0)),INDEX(Baseline!$B$2:$BD$2,1,MATCH(AG$1,Baseline!$B$1:$BD$1,0)))</f>
        <v>V-tail</v>
      </c>
      <c r="AH180">
        <f>IFERROR(INDEX(JMP!$AJ$2:$AU$1000,MATCH($A180,JMP!$A$2:$A$1000,0),MATCH(AH$1,JMP!$AJ$1:$AU$1,0)),INDEX(Baseline!$B$2:$BD$2,1,MATCH(AH$1,Baseline!$B$1:$BD$1,0)))</f>
        <v>0</v>
      </c>
      <c r="AI180">
        <f>IFERROR(INDEX(JMP!$AJ$2:$AU$1000,MATCH($A180,JMP!$A$2:$A$1000,0),MATCH(AI$1,JMP!$AJ$1:$AU$1,0)),INDEX(Baseline!$B$2:$BD$2,1,MATCH(AI$1,Baseline!$B$1:$BD$1,0)))</f>
        <v>724000000</v>
      </c>
      <c r="AJ180">
        <f>IFERROR(INDEX(JMP!$AJ$2:$AU$1000,MATCH($A180,JMP!$A$2:$A$1000,0),MATCH(AJ$1,JMP!$AJ$1:$AU$1,0)),INDEX(Baseline!$B$2:$BD$2,1,MATCH(AJ$1,Baseline!$B$1:$BD$1,0)))</f>
        <v>54500000</v>
      </c>
      <c r="AK180">
        <f>IFERROR(INDEX(JMP!$AJ$2:$AU$1000,MATCH($A180,JMP!$A$2:$A$1000,0),MATCH(AK$1,JMP!$AJ$1:$AU$1,0)),INDEX(Baseline!$B$2:$BD$2,1,MATCH(AK$1,Baseline!$B$1:$BD$1,0)))</f>
        <v>30</v>
      </c>
      <c r="AL180">
        <f>IFERROR(INDEX(JMP!$AJ$2:$AU$1000,MATCH($A180,JMP!$A$2:$A$1000,0),MATCH(AL$1,JMP!$AJ$1:$AU$1,0)),INDEX(Baseline!$B$2:$BD$2,1,MATCH(AL$1,Baseline!$B$1:$BD$1,0)))</f>
        <v>8.6612805427428718E-3</v>
      </c>
      <c r="AM180">
        <f>IFERROR(INDEX(JMP!$AJ$2:$AU$1000,MATCH($A180,JMP!$A$2:$A$1000,0),MATCH(AM$1,JMP!$AJ$1:$AU$1,0)),INDEX(Baseline!$B$2:$BD$2,1,MATCH(AM$1,Baseline!$B$1:$BD$1,0)))</f>
        <v>5.1904761904761898</v>
      </c>
      <c r="AN180">
        <f>IFERROR(INDEX(JMP!$AJ$2:$AU$1000,MATCH($A180,JMP!$A$2:$A$1000,0),MATCH(AN$1,JMP!$AJ$1:$AU$1,0)),INDEX(Baseline!$B$2:$BD$2,1,MATCH(AN$1,Baseline!$B$1:$BD$1,0)))</f>
        <v>2.8726844919786001</v>
      </c>
      <c r="AO180">
        <f>IFERROR(INDEX(JMP!$AJ$2:$AU$1000,MATCH($A180,JMP!$A$2:$A$1000,0),MATCH(AO$1,JMP!$AJ$1:$AU$1,0)),INDEX(Baseline!$B$2:$BD$2,1,MATCH(AO$1,Baseline!$B$1:$BD$1,0)))</f>
        <v>0.73805200209694477</v>
      </c>
      <c r="AP180">
        <f>IFERROR(INDEX(JMP!$AJ$2:$AU$1000,MATCH($A180,JMP!$A$2:$A$1000,0),MATCH(AP$1,JMP!$AJ$1:$AU$1,0)),INDEX(Baseline!$B$2:$BD$2,1,MATCH(AP$1,Baseline!$B$1:$BD$1,0)))</f>
        <v>0</v>
      </c>
      <c r="AQ180">
        <f>IFERROR(INDEX(JMP!$AJ$2:$AU$1000,MATCH($A180,JMP!$A$2:$A$1000,0),MATCH(AQ$1,JMP!$AJ$1:$AU$1,0)),INDEX(Baseline!$B$2:$BD$2,1,MATCH(AQ$1,Baseline!$B$1:$BD$1,0)))</f>
        <v>0.35</v>
      </c>
      <c r="AR180">
        <f>IFERROR(INDEX(JMP!$AJ$2:$AU$1000,MATCH($A180,JMP!$A$2:$A$1000,0),MATCH(AR$1,JMP!$AJ$1:$AU$1,0)),INDEX(Baseline!$B$2:$BD$2,1,MATCH(AR$1,Baseline!$B$1:$BD$1,0)))</f>
        <v>0</v>
      </c>
      <c r="AS180">
        <f>IFERROR(INDEX(JMP!$AJ$2:$AU$1000,MATCH($A180,JMP!$A$2:$A$1000,0),MATCH(AS$1,JMP!$AJ$1:$AU$1,0)),INDEX(Baseline!$B$2:$BD$2,1,MATCH(AS$1,Baseline!$B$1:$BD$1,0)))</f>
        <v>0</v>
      </c>
      <c r="AT180">
        <f>IFERROR(INDEX(JMP!$AJ$2:$AU$1000,MATCH($A180,JMP!$A$2:$A$1000,0),MATCH(AT$1,JMP!$AJ$1:$AU$1,0)),INDEX(Baseline!$B$2:$BD$2,1,MATCH(AT$1,Baseline!$B$1:$BD$1,0)))</f>
        <v>500</v>
      </c>
      <c r="AU180">
        <f>IFERROR(INDEX(JMP!$AJ$2:$AU$1000,MATCH($A180,JMP!$A$2:$A$1000,0),MATCH(AU$1,JMP!$AJ$1:$AU$1,0)),INDEX(Baseline!$B$2:$BD$2,1,MATCH(AU$1,Baseline!$B$1:$BD$1,0)))</f>
        <v>50</v>
      </c>
      <c r="AV180">
        <f>IFERROR(INDEX(JMP!$AJ$2:$AU$1000,MATCH($A180,JMP!$A$2:$A$1000,0),MATCH(AV$1,JMP!$AJ$1:$AU$1,0)),INDEX(Baseline!$B$2:$BD$2,1,MATCH(AV$1,Baseline!$B$1:$BD$1,0)))</f>
        <v>12.1</v>
      </c>
      <c r="AW180">
        <f>IFERROR(INDEX(JMP!$AJ$2:$AU$1000,MATCH($A180,JMP!$A$2:$A$1000,0),MATCH(AW$1,JMP!$AJ$1:$AU$1,0)),INDEX(Baseline!$B$2:$BD$2,1,MATCH(AW$1,Baseline!$B$1:$BD$1,0)))</f>
        <v>1.9961979999999998E-3</v>
      </c>
      <c r="AX180">
        <f>IFERROR(INDEX(JMP!$AJ$2:$AU$1000,MATCH($A180,JMP!$A$2:$A$1000,0),MATCH(AX$1,JMP!$AJ$1:$AU$1,0)),INDEX(Baseline!$B$2:$BD$2,1,MATCH(AX$1,Baseline!$B$1:$BD$1,0)))</f>
        <v>1.9961979999999998E-3</v>
      </c>
      <c r="AY180">
        <f>IFERROR(INDEX(JMP!$AJ$2:$AU$1000,MATCH($A180,JMP!$A$2:$A$1000,0),MATCH(AY$1,JMP!$AJ$1:$AU$1,0)),INDEX(Baseline!$B$2:$BD$2,1,MATCH(AY$1,Baseline!$B$1:$BD$1,0)))</f>
        <v>1.9607137E-2</v>
      </c>
      <c r="AZ180">
        <f>IFERROR(INDEX(JMP!$AJ$2:$AU$1000,MATCH($A180,JMP!$A$2:$A$1000,0),MATCH(AZ$1,JMP!$AJ$1:$AU$1,0)),INDEX(Baseline!$B$2:$BD$2,1,MATCH(AZ$1,Baseline!$B$1:$BD$1,0)))</f>
        <v>1</v>
      </c>
      <c r="BA180">
        <f>IFERROR(INDEX(JMP!$AJ$2:$AU$1000,MATCH($A180,JMP!$A$2:$A$1000,0),MATCH(BA$1,JMP!$AJ$1:$AU$1,0)),INDEX(Baseline!$B$2:$BD$2,1,MATCH(BA$1,Baseline!$B$1:$BD$1,0)))</f>
        <v>10</v>
      </c>
      <c r="BB180">
        <f>IFERROR(INDEX(JMP!$AJ$2:$AU$1000,MATCH($A180,JMP!$A$2:$A$1000,0),MATCH(BB$1,JMP!$AJ$1:$AU$1,0)),INDEX(Baseline!$B$2:$BD$2,1,MATCH(BB$1,Baseline!$B$1:$BD$1,0)))</f>
        <v>0</v>
      </c>
      <c r="BC180">
        <f>IFERROR(INDEX(JMP!$AJ$2:$AU$1000,MATCH($A180,JMP!$A$2:$A$1000,0),MATCH(BC$1,JMP!$AJ$1:$AU$1,0)),INDEX(Baseline!$B$2:$BD$2,1,MATCH(BC$1,Baseline!$B$1:$BD$1,0)))</f>
        <v>4</v>
      </c>
      <c r="BD180">
        <f>IFERROR(INDEX(JMP!$AJ$2:$AU$1000,MATCH($A180,JMP!$A$2:$A$1000,0),MATCH(BD$1,JMP!$AJ$1:$AU$1,0)),INDEX(Baseline!$B$2:$BD$2,1,MATCH(BD$1,Baseline!$B$1:$BD$1,0)))</f>
        <v>4.25</v>
      </c>
      <c r="BE180">
        <f>IFERROR(INDEX(JMP!$AJ$2:$AU$1000,MATCH($A180,JMP!$A$2:$A$1000,0),MATCH(BE$1,JMP!$AJ$1:$AU$1,0)),INDEX(Baseline!$B$2:$BE$2,1,MATCH(BE$1,Baseline!$B$1:$BE$1,0)))</f>
        <v>400000</v>
      </c>
      <c r="BF180" t="str">
        <f t="shared" si="10"/>
        <v>yes</v>
      </c>
      <c r="BG180" t="str">
        <f t="shared" si="11"/>
        <v>no</v>
      </c>
      <c r="BH180">
        <f t="shared" si="12"/>
        <v>0.25</v>
      </c>
      <c r="BI180">
        <f t="shared" si="13"/>
        <v>10</v>
      </c>
      <c r="BK180">
        <v>181</v>
      </c>
      <c r="BL180" t="str">
        <f t="shared" si="14"/>
        <v>winter</v>
      </c>
    </row>
    <row r="181" spans="1:64" x14ac:dyDescent="0.35">
      <c r="A181">
        <v>180</v>
      </c>
      <c r="B181">
        <f>IFERROR(INDEX(JMP!$AJ$2:$AU$1000,MATCH($A181,JMP!$A$2:$A$1000,0),MATCH(B$1,JMP!$AJ$1:$AU$1,0)),INDEX(Baseline!$B$2:$BD$2,1,MATCH(B$1,Baseline!$B$1:$BD$1,0)))</f>
        <v>0</v>
      </c>
      <c r="C181">
        <f>IFERROR(INDEX(JMP!$AJ$2:$AU$1000,MATCH($A181,JMP!$A$2:$A$1000,0),MATCH(C$1,JMP!$AJ$1:$AU$1,0)),INDEX(Baseline!$B$2:$BD$2,1,MATCH(C$1,Baseline!$B$1:$BD$1,0)))</f>
        <v>8760</v>
      </c>
      <c r="D181">
        <f>IFERROR(INDEX(JMP!$AJ$2:$AU$1000,MATCH($A181,JMP!$A$2:$A$1000,0),MATCH(D$1,JMP!$AJ$1:$AU$1,0)),INDEX(Baseline!$B$2:$BD$2,1,MATCH(D$1,Baseline!$B$1:$BD$1,0)))</f>
        <v>1</v>
      </c>
      <c r="E181">
        <f>IFERROR(INDEX(JMP!$AJ$2:$AU$1000,MATCH($A181,JMP!$A$2:$A$1000,0),MATCH(E$1,JMP!$AJ$1:$AU$1,0)),INDEX(Baseline!$B$2:$BD$2,1,MATCH(E$1,Baseline!$B$1:$BD$1,0)))</f>
        <v>1</v>
      </c>
      <c r="F181" t="str">
        <f>IFERROR(INDEX(JMP!$AJ$2:$AU$1000,MATCH($A181,JMP!$A$2:$A$1000,0),MATCH(F$1,JMP!$AJ$1:$AU$1,0)),INDEX(Baseline!$B$2:$BD$2,1,MATCH(F$1,Baseline!$B$1:$BD$1,0)))</f>
        <v>e344</v>
      </c>
      <c r="G181" t="str">
        <f>IFERROR(INDEX(JMP!$AJ$2:$AU$1000,MATCH($A181,JMP!$A$2:$A$1000,0),MATCH(G$1,JMP!$AJ$1:$AU$1,0)),INDEX(Baseline!$B$2:$BD$2,1,MATCH(G$1,Baseline!$B$1:$BD$1,0)))</f>
        <v>e340</v>
      </c>
      <c r="H181">
        <f>IFERROR(INDEX(JMP!$AJ$2:$AU$1000,MATCH($A181,JMP!$A$2:$A$1000,0),MATCH(H$1,JMP!$AJ$1:$AU$1,0)),INDEX(Baseline!$B$2:$BD$2,1,MATCH(H$1,Baseline!$B$1:$BD$1,0)))</f>
        <v>1.5</v>
      </c>
      <c r="I181">
        <f>IFERROR(INDEX(JMP!$AJ$2:$AU$1000,MATCH($A181,JMP!$A$2:$A$1000,0),MATCH(I$1,JMP!$AJ$1:$AU$1,0)),INDEX(Baseline!$B$2:$BD$2,1,MATCH(I$1,Baseline!$B$1:$BD$1,0)))</f>
        <v>0.42</v>
      </c>
      <c r="J181">
        <f>IFERROR(INDEX(JMP!$AJ$2:$AU$1000,MATCH($A181,JMP!$A$2:$A$1000,0),MATCH(J$1,JMP!$AJ$1:$AU$1,0)),INDEX(Baseline!$B$2:$BD$2,1,MATCH(J$1,Baseline!$B$1:$BD$1,0)))</f>
        <v>1</v>
      </c>
      <c r="K181">
        <f>IFERROR(INDEX(JMP!$AJ$2:$AU$1000,MATCH($A181,JMP!$A$2:$A$1000,0),MATCH(K$1,JMP!$AJ$1:$AU$1,0)),INDEX(Baseline!$B$2:$BD$2,1,MATCH(K$1,Baseline!$B$1:$BD$1,0)))</f>
        <v>0</v>
      </c>
      <c r="L181">
        <f>IFERROR(INDEX(JMP!$AJ$2:$AU$1000,MATCH($A181,JMP!$A$2:$A$1000,0),MATCH(L$1,JMP!$AJ$1:$AU$1,0)),INDEX(Baseline!$B$2:$BD$2,1,MATCH(L$1,Baseline!$B$1:$BD$1,0)))</f>
        <v>4.4378411320365213E-2</v>
      </c>
      <c r="M181" t="b">
        <f>IFERROR(INDEX(JMP!$AJ$2:$AU$1000,MATCH($A181,JMP!$A$2:$A$1000,0),MATCH(M$1,JMP!$AJ$1:$AU$1,0)),INDEX(Baseline!$B$2:$BD$2,1,MATCH(M$1,Baseline!$B$1:$BD$1,0)))</f>
        <v>0</v>
      </c>
      <c r="N181" t="b">
        <f>IFERROR(INDEX(JMP!$AJ$2:$AU$1000,MATCH($A181,JMP!$A$2:$A$1000,0),MATCH(N$1,JMP!$AJ$1:$AU$1,0)),INDEX(Baseline!$B$2:$BD$2,1,MATCH(N$1,Baseline!$B$1:$BD$1,0)))</f>
        <v>0</v>
      </c>
      <c r="O181">
        <f>IFERROR(INDEX(JMP!$AJ$2:$AU$1000,MATCH($A181,JMP!$A$2:$A$1000,0),MATCH(O$1,JMP!$AJ$1:$AU$1,0)),INDEX(Baseline!$B$2:$BD$2,1,MATCH(O$1,Baseline!$B$1:$BD$1,0)))</f>
        <v>7</v>
      </c>
      <c r="P181">
        <f>IFERROR(INDEX(JMP!$AJ$2:$AU$1000,MATCH($A181,JMP!$A$2:$A$1000,0),MATCH(P$1,JMP!$AJ$1:$AU$1,0)),INDEX(Baseline!$B$2:$BD$2,1,MATCH(P$1,Baseline!$B$1:$BD$1,0)))</f>
        <v>200</v>
      </c>
      <c r="Q181">
        <f>IFERROR(INDEX(JMP!$AJ$2:$AU$1000,MATCH($A181,JMP!$A$2:$A$1000,0),MATCH(Q$1,JMP!$AJ$1:$AU$1,0)),INDEX(Baseline!$B$2:$BD$2,1,MATCH(Q$1,Baseline!$B$1:$BD$1,0)))</f>
        <v>10</v>
      </c>
      <c r="R181">
        <f>IFERROR(INDEX(JMP!$AJ$2:$AU$1000,MATCH($A181,JMP!$A$2:$A$1000,0),MATCH(R$1,JMP!$AJ$1:$AU$1,0)),INDEX(Baseline!$B$2:$BD$2,1,MATCH(R$1,Baseline!$B$1:$BD$1,0)))</f>
        <v>0</v>
      </c>
      <c r="S181">
        <f>IFERROR(INDEX(JMP!$AJ$2:$AU$1000,MATCH($A181,JMP!$A$2:$A$1000,0),MATCH(S$1,JMP!$AJ$1:$AU$1,0)),INDEX(Baseline!$B$2:$BD$2,1,MATCH(S$1,Baseline!$B$1:$BD$1,0)))</f>
        <v>1</v>
      </c>
      <c r="T181">
        <f>IFERROR(INDEX(JMP!$AJ$2:$AU$1000,MATCH($A181,JMP!$A$2:$A$1000,0),MATCH(T$1,JMP!$AJ$1:$AU$1,0)),INDEX(Baseline!$B$2:$BD$2,1,MATCH(T$1,Baseline!$B$1:$BD$1,0)))</f>
        <v>0</v>
      </c>
      <c r="U181" t="str">
        <f>IFERROR(INDEX(JMP!$AJ$2:$AU$1000,MATCH($A181,JMP!$A$2:$A$1000,0),MATCH(U$1,JMP!$AJ$1:$AU$1,0)),INDEX(Baseline!$B$2:$BD$2,1,MATCH(U$1,Baseline!$B$1:$BD$1,0)))</f>
        <v>Titan</v>
      </c>
      <c r="V181">
        <f>IFERROR(INDEX(JMP!$AJ$2:$AU$1000,MATCH($A181,JMP!$A$2:$A$1000,0),MATCH(V$1,JMP!$AJ$1:$AU$1,0)),INDEX(Baseline!$B$2:$BD$2,1,MATCH(V$1,Baseline!$B$1:$BD$1,0)))</f>
        <v>3</v>
      </c>
      <c r="W181">
        <f>IFERROR(INDEX(JMP!$AJ$2:$AU$1000,MATCH($A181,JMP!$A$2:$A$1000,0),MATCH(W$1,JMP!$AJ$1:$AU$1,0)),INDEX(Baseline!$B$2:$BD$2,1,MATCH(W$1,Baseline!$B$1:$BD$1,0)))</f>
        <v>0.37</v>
      </c>
      <c r="X181">
        <f>IFERROR(INDEX(JMP!$AJ$2:$AU$1000,MATCH($A181,JMP!$A$2:$A$1000,0),MATCH(X$1,JMP!$AJ$1:$AU$1,0)),INDEX(Baseline!$B$2:$BD$2,1,MATCH(X$1,Baseline!$B$1:$BD$1,0)))</f>
        <v>4</v>
      </c>
      <c r="Y181">
        <f>IFERROR(INDEX(JMP!$AJ$2:$AU$1000,MATCH($A181,JMP!$A$2:$A$1000,0),MATCH(Y$1,JMP!$AJ$1:$AU$1,0)),INDEX(Baseline!$B$2:$BD$2,1,MATCH(Y$1,Baseline!$B$1:$BD$1,0)))</f>
        <v>2</v>
      </c>
      <c r="Z181">
        <f>IFERROR(INDEX(JMP!$AJ$2:$AU$1000,MATCH($A181,JMP!$A$2:$A$1000,0),MATCH(Z$1,JMP!$AJ$1:$AU$1,0)),INDEX(Baseline!$B$2:$BD$2,1,MATCH(Z$1,Baseline!$B$1:$BD$1,0)))</f>
        <v>1970</v>
      </c>
      <c r="AA181">
        <f>IFERROR(INDEX(JMP!$AJ$2:$AU$1000,MATCH($A181,JMP!$A$2:$A$1000,0),MATCH(AA$1,JMP!$AJ$1:$AU$1,0)),INDEX(Baseline!$B$2:$BD$2,1,MATCH(AA$1,Baseline!$B$1:$BD$1,0)))</f>
        <v>1970</v>
      </c>
      <c r="AB181">
        <f>IFERROR(INDEX(JMP!$AJ$2:$AU$1000,MATCH($A181,JMP!$A$2:$A$1000,0),MATCH(AB$1,JMP!$AJ$1:$AU$1,0)),INDEX(Baseline!$B$2:$BD$2,1,MATCH(AB$1,Baseline!$B$1:$BD$1,0)))</f>
        <v>0</v>
      </c>
      <c r="AC181">
        <f>IFERROR(INDEX(JMP!$AJ$2:$AU$1000,MATCH($A181,JMP!$A$2:$A$1000,0),MATCH(AC$1,JMP!$AJ$1:$AU$1,0)),INDEX(Baseline!$B$2:$BD$2,1,MATCH(AC$1,Baseline!$B$1:$BD$1,0)))</f>
        <v>1</v>
      </c>
      <c r="AD181">
        <f>IFERROR(INDEX(JMP!$AJ$2:$AU$1000,MATCH($A181,JMP!$A$2:$A$1000,0),MATCH(AD$1,JMP!$AJ$1:$AU$1,0)),INDEX(Baseline!$B$2:$BD$2,1,MATCH(AD$1,Baseline!$B$1:$BD$1,0)))</f>
        <v>8</v>
      </c>
      <c r="AE181">
        <f>IFERROR(INDEX(JMP!$AJ$2:$AU$1000,MATCH($A181,JMP!$A$2:$A$1000,0),MATCH(AE$1,JMP!$AJ$1:$AU$1,0)),INDEX(Baseline!$B$2:$BD$2,1,MATCH(AE$1,Baseline!$B$1:$BD$1,0)))</f>
        <v>1</v>
      </c>
      <c r="AF181" t="str">
        <f>IFERROR(INDEX(JMP!$AJ$2:$AU$1000,MATCH($A181,JMP!$A$2:$A$1000,0),MATCH(AF$1,JMP!$AJ$1:$AU$1,0)),INDEX(Baseline!$B$2:$BD$2,1,MATCH(AF$1,Baseline!$B$1:$BD$1,0)))</f>
        <v>bwb</v>
      </c>
      <c r="AG181" t="str">
        <f>IFERROR(INDEX(JMP!$AJ$2:$AU$1000,MATCH($A181,JMP!$A$2:$A$1000,0),MATCH(AG$1,JMP!$AJ$1:$AU$1,0)),INDEX(Baseline!$B$2:$BD$2,1,MATCH(AG$1,Baseline!$B$1:$BD$1,0)))</f>
        <v>V-tail</v>
      </c>
      <c r="AH181">
        <f>IFERROR(INDEX(JMP!$AJ$2:$AU$1000,MATCH($A181,JMP!$A$2:$A$1000,0),MATCH(AH$1,JMP!$AJ$1:$AU$1,0)),INDEX(Baseline!$B$2:$BD$2,1,MATCH(AH$1,Baseline!$B$1:$BD$1,0)))</f>
        <v>1</v>
      </c>
      <c r="AI181">
        <f>IFERROR(INDEX(JMP!$AJ$2:$AU$1000,MATCH($A181,JMP!$A$2:$A$1000,0),MATCH(AI$1,JMP!$AJ$1:$AU$1,0)),INDEX(Baseline!$B$2:$BD$2,1,MATCH(AI$1,Baseline!$B$1:$BD$1,0)))</f>
        <v>724000000</v>
      </c>
      <c r="AJ181">
        <f>IFERROR(INDEX(JMP!$AJ$2:$AU$1000,MATCH($A181,JMP!$A$2:$A$1000,0),MATCH(AJ$1,JMP!$AJ$1:$AU$1,0)),INDEX(Baseline!$B$2:$BD$2,1,MATCH(AJ$1,Baseline!$B$1:$BD$1,0)))</f>
        <v>54500000</v>
      </c>
      <c r="AK181">
        <f>IFERROR(INDEX(JMP!$AJ$2:$AU$1000,MATCH($A181,JMP!$A$2:$A$1000,0),MATCH(AK$1,JMP!$AJ$1:$AU$1,0)),INDEX(Baseline!$B$2:$BD$2,1,MATCH(AK$1,Baseline!$B$1:$BD$1,0)))</f>
        <v>30</v>
      </c>
      <c r="AL181">
        <f>IFERROR(INDEX(JMP!$AJ$2:$AU$1000,MATCH($A181,JMP!$A$2:$A$1000,0),MATCH(AL$1,JMP!$AJ$1:$AU$1,0)),INDEX(Baseline!$B$2:$BD$2,1,MATCH(AL$1,Baseline!$B$1:$BD$1,0)))</f>
        <v>9.8251347228854174E-3</v>
      </c>
      <c r="AM181">
        <f>IFERROR(INDEX(JMP!$AJ$2:$AU$1000,MATCH($A181,JMP!$A$2:$A$1000,0),MATCH(AM$1,JMP!$AJ$1:$AU$1,0)),INDEX(Baseline!$B$2:$BD$2,1,MATCH(AM$1,Baseline!$B$1:$BD$1,0)))</f>
        <v>17</v>
      </c>
      <c r="AN181">
        <f>IFERROR(INDEX(JMP!$AJ$2:$AU$1000,MATCH($A181,JMP!$A$2:$A$1000,0),MATCH(AN$1,JMP!$AJ$1:$AU$1,0)),INDEX(Baseline!$B$2:$BD$2,1,MATCH(AN$1,Baseline!$B$1:$BD$1,0)))</f>
        <v>1.743214056531696</v>
      </c>
      <c r="AO181">
        <f>IFERROR(INDEX(JMP!$AJ$2:$AU$1000,MATCH($A181,JMP!$A$2:$A$1000,0),MATCH(AO$1,JMP!$AJ$1:$AU$1,0)),INDEX(Baseline!$B$2:$BD$2,1,MATCH(AO$1,Baseline!$B$1:$BD$1,0)))</f>
        <v>0.63333981873307632</v>
      </c>
      <c r="AP181">
        <f>IFERROR(INDEX(JMP!$AJ$2:$AU$1000,MATCH($A181,JMP!$A$2:$A$1000,0),MATCH(AP$1,JMP!$AJ$1:$AU$1,0)),INDEX(Baseline!$B$2:$BD$2,1,MATCH(AP$1,Baseline!$B$1:$BD$1,0)))</f>
        <v>0</v>
      </c>
      <c r="AQ181">
        <f>IFERROR(INDEX(JMP!$AJ$2:$AU$1000,MATCH($A181,JMP!$A$2:$A$1000,0),MATCH(AQ$1,JMP!$AJ$1:$AU$1,0)),INDEX(Baseline!$B$2:$BD$2,1,MATCH(AQ$1,Baseline!$B$1:$BD$1,0)))</f>
        <v>0.35</v>
      </c>
      <c r="AR181">
        <f>IFERROR(INDEX(JMP!$AJ$2:$AU$1000,MATCH($A181,JMP!$A$2:$A$1000,0),MATCH(AR$1,JMP!$AJ$1:$AU$1,0)),INDEX(Baseline!$B$2:$BD$2,1,MATCH(AR$1,Baseline!$B$1:$BD$1,0)))</f>
        <v>0</v>
      </c>
      <c r="AS181">
        <f>IFERROR(INDEX(JMP!$AJ$2:$AU$1000,MATCH($A181,JMP!$A$2:$A$1000,0),MATCH(AS$1,JMP!$AJ$1:$AU$1,0)),INDEX(Baseline!$B$2:$BD$2,1,MATCH(AS$1,Baseline!$B$1:$BD$1,0)))</f>
        <v>0</v>
      </c>
      <c r="AT181">
        <f>IFERROR(INDEX(JMP!$AJ$2:$AU$1000,MATCH($A181,JMP!$A$2:$A$1000,0),MATCH(AT$1,JMP!$AJ$1:$AU$1,0)),INDEX(Baseline!$B$2:$BD$2,1,MATCH(AT$1,Baseline!$B$1:$BD$1,0)))</f>
        <v>500</v>
      </c>
      <c r="AU181">
        <f>IFERROR(INDEX(JMP!$AJ$2:$AU$1000,MATCH($A181,JMP!$A$2:$A$1000,0),MATCH(AU$1,JMP!$AJ$1:$AU$1,0)),INDEX(Baseline!$B$2:$BD$2,1,MATCH(AU$1,Baseline!$B$1:$BD$1,0)))</f>
        <v>50</v>
      </c>
      <c r="AV181">
        <f>IFERROR(INDEX(JMP!$AJ$2:$AU$1000,MATCH($A181,JMP!$A$2:$A$1000,0),MATCH(AV$1,JMP!$AJ$1:$AU$1,0)),INDEX(Baseline!$B$2:$BD$2,1,MATCH(AV$1,Baseline!$B$1:$BD$1,0)))</f>
        <v>12.1</v>
      </c>
      <c r="AW181">
        <f>IFERROR(INDEX(JMP!$AJ$2:$AU$1000,MATCH($A181,JMP!$A$2:$A$1000,0),MATCH(AW$1,JMP!$AJ$1:$AU$1,0)),INDEX(Baseline!$B$2:$BD$2,1,MATCH(AW$1,Baseline!$B$1:$BD$1,0)))</f>
        <v>1.9961979999999998E-3</v>
      </c>
      <c r="AX181">
        <f>IFERROR(INDEX(JMP!$AJ$2:$AU$1000,MATCH($A181,JMP!$A$2:$A$1000,0),MATCH(AX$1,JMP!$AJ$1:$AU$1,0)),INDEX(Baseline!$B$2:$BD$2,1,MATCH(AX$1,Baseline!$B$1:$BD$1,0)))</f>
        <v>1.9961979999999998E-3</v>
      </c>
      <c r="AY181">
        <f>IFERROR(INDEX(JMP!$AJ$2:$AU$1000,MATCH($A181,JMP!$A$2:$A$1000,0),MATCH(AY$1,JMP!$AJ$1:$AU$1,0)),INDEX(Baseline!$B$2:$BD$2,1,MATCH(AY$1,Baseline!$B$1:$BD$1,0)))</f>
        <v>1.9607137E-2</v>
      </c>
      <c r="AZ181">
        <f>IFERROR(INDEX(JMP!$AJ$2:$AU$1000,MATCH($A181,JMP!$A$2:$A$1000,0),MATCH(AZ$1,JMP!$AJ$1:$AU$1,0)),INDEX(Baseline!$B$2:$BD$2,1,MATCH(AZ$1,Baseline!$B$1:$BD$1,0)))</f>
        <v>0</v>
      </c>
      <c r="BA181">
        <f>IFERROR(INDEX(JMP!$AJ$2:$AU$1000,MATCH($A181,JMP!$A$2:$A$1000,0),MATCH(BA$1,JMP!$AJ$1:$AU$1,0)),INDEX(Baseline!$B$2:$BD$2,1,MATCH(BA$1,Baseline!$B$1:$BD$1,0)))</f>
        <v>10</v>
      </c>
      <c r="BB181">
        <f>IFERROR(INDEX(JMP!$AJ$2:$AU$1000,MATCH($A181,JMP!$A$2:$A$1000,0),MATCH(BB$1,JMP!$AJ$1:$AU$1,0)),INDEX(Baseline!$B$2:$BD$2,1,MATCH(BB$1,Baseline!$B$1:$BD$1,0)))</f>
        <v>0</v>
      </c>
      <c r="BC181">
        <f>IFERROR(INDEX(JMP!$AJ$2:$AU$1000,MATCH($A181,JMP!$A$2:$A$1000,0),MATCH(BC$1,JMP!$AJ$1:$AU$1,0)),INDEX(Baseline!$B$2:$BD$2,1,MATCH(BC$1,Baseline!$B$1:$BD$1,0)))</f>
        <v>2</v>
      </c>
      <c r="BD181">
        <f>IFERROR(INDEX(JMP!$AJ$2:$AU$1000,MATCH($A181,JMP!$A$2:$A$1000,0),MATCH(BD$1,JMP!$AJ$1:$AU$1,0)),INDEX(Baseline!$B$2:$BD$2,1,MATCH(BD$1,Baseline!$B$1:$BD$1,0)))</f>
        <v>5</v>
      </c>
      <c r="BE181">
        <f>IFERROR(INDEX(JMP!$AJ$2:$AU$1000,MATCH($A181,JMP!$A$2:$A$1000,0),MATCH(BE$1,JMP!$AJ$1:$AU$1,0)),INDEX(Baseline!$B$2:$BE$2,1,MATCH(BE$1,Baseline!$B$1:$BE$1,0)))</f>
        <v>400000</v>
      </c>
      <c r="BF181" t="str">
        <f t="shared" si="10"/>
        <v>no</v>
      </c>
      <c r="BG181" t="str">
        <f t="shared" si="11"/>
        <v>yes</v>
      </c>
      <c r="BH181">
        <f t="shared" si="12"/>
        <v>1</v>
      </c>
      <c r="BI181">
        <f t="shared" si="13"/>
        <v>10</v>
      </c>
      <c r="BK181">
        <v>182</v>
      </c>
      <c r="BL181" t="str">
        <f t="shared" si="14"/>
        <v>summer</v>
      </c>
    </row>
    <row r="182" spans="1:64" x14ac:dyDescent="0.35">
      <c r="A182">
        <v>181</v>
      </c>
      <c r="B182">
        <f>IFERROR(INDEX(JMP!$AJ$2:$AU$1000,MATCH($A182,JMP!$A$2:$A$1000,0),MATCH(B$1,JMP!$AJ$1:$AU$1,0)),INDEX(Baseline!$B$2:$BD$2,1,MATCH(B$1,Baseline!$B$1:$BD$1,0)))</f>
        <v>0</v>
      </c>
      <c r="C182">
        <f>IFERROR(INDEX(JMP!$AJ$2:$AU$1000,MATCH($A182,JMP!$A$2:$A$1000,0),MATCH(C$1,JMP!$AJ$1:$AU$1,0)),INDEX(Baseline!$B$2:$BD$2,1,MATCH(C$1,Baseline!$B$1:$BD$1,0)))</f>
        <v>8760</v>
      </c>
      <c r="D182">
        <f>IFERROR(INDEX(JMP!$AJ$2:$AU$1000,MATCH($A182,JMP!$A$2:$A$1000,0),MATCH(D$1,JMP!$AJ$1:$AU$1,0)),INDEX(Baseline!$B$2:$BD$2,1,MATCH(D$1,Baseline!$B$1:$BD$1,0)))</f>
        <v>1</v>
      </c>
      <c r="E182">
        <f>IFERROR(INDEX(JMP!$AJ$2:$AU$1000,MATCH($A182,JMP!$A$2:$A$1000,0),MATCH(E$1,JMP!$AJ$1:$AU$1,0)),INDEX(Baseline!$B$2:$BD$2,1,MATCH(E$1,Baseline!$B$1:$BD$1,0)))</f>
        <v>1</v>
      </c>
      <c r="F182" t="str">
        <f>IFERROR(INDEX(JMP!$AJ$2:$AU$1000,MATCH($A182,JMP!$A$2:$A$1000,0),MATCH(F$1,JMP!$AJ$1:$AU$1,0)),INDEX(Baseline!$B$2:$BD$2,1,MATCH(F$1,Baseline!$B$1:$BD$1,0)))</f>
        <v>e344</v>
      </c>
      <c r="G182" t="str">
        <f>IFERROR(INDEX(JMP!$AJ$2:$AU$1000,MATCH($A182,JMP!$A$2:$A$1000,0),MATCH(G$1,JMP!$AJ$1:$AU$1,0)),INDEX(Baseline!$B$2:$BD$2,1,MATCH(G$1,Baseline!$B$1:$BD$1,0)))</f>
        <v>e340</v>
      </c>
      <c r="H182">
        <f>IFERROR(INDEX(JMP!$AJ$2:$AU$1000,MATCH($A182,JMP!$A$2:$A$1000,0),MATCH(H$1,JMP!$AJ$1:$AU$1,0)),INDEX(Baseline!$B$2:$BD$2,1,MATCH(H$1,Baseline!$B$1:$BD$1,0)))</f>
        <v>1.5</v>
      </c>
      <c r="I182">
        <f>IFERROR(INDEX(JMP!$AJ$2:$AU$1000,MATCH($A182,JMP!$A$2:$A$1000,0),MATCH(I$1,JMP!$AJ$1:$AU$1,0)),INDEX(Baseline!$B$2:$BD$2,1,MATCH(I$1,Baseline!$B$1:$BD$1,0)))</f>
        <v>0.42</v>
      </c>
      <c r="J182">
        <f>IFERROR(INDEX(JMP!$AJ$2:$AU$1000,MATCH($A182,JMP!$A$2:$A$1000,0),MATCH(J$1,JMP!$AJ$1:$AU$1,0)),INDEX(Baseline!$B$2:$BD$2,1,MATCH(J$1,Baseline!$B$1:$BD$1,0)))</f>
        <v>1</v>
      </c>
      <c r="K182">
        <f>IFERROR(INDEX(JMP!$AJ$2:$AU$1000,MATCH($A182,JMP!$A$2:$A$1000,0),MATCH(K$1,JMP!$AJ$1:$AU$1,0)),INDEX(Baseline!$B$2:$BD$2,1,MATCH(K$1,Baseline!$B$1:$BD$1,0)))</f>
        <v>0</v>
      </c>
      <c r="L182">
        <f>IFERROR(INDEX(JMP!$AJ$2:$AU$1000,MATCH($A182,JMP!$A$2:$A$1000,0),MATCH(L$1,JMP!$AJ$1:$AU$1,0)),INDEX(Baseline!$B$2:$BD$2,1,MATCH(L$1,Baseline!$B$1:$BD$1,0)))</f>
        <v>9.4404984081503926E-2</v>
      </c>
      <c r="M182" t="b">
        <f>IFERROR(INDEX(JMP!$AJ$2:$AU$1000,MATCH($A182,JMP!$A$2:$A$1000,0),MATCH(M$1,JMP!$AJ$1:$AU$1,0)),INDEX(Baseline!$B$2:$BD$2,1,MATCH(M$1,Baseline!$B$1:$BD$1,0)))</f>
        <v>0</v>
      </c>
      <c r="N182" t="b">
        <f>IFERROR(INDEX(JMP!$AJ$2:$AU$1000,MATCH($A182,JMP!$A$2:$A$1000,0),MATCH(N$1,JMP!$AJ$1:$AU$1,0)),INDEX(Baseline!$B$2:$BD$2,1,MATCH(N$1,Baseline!$B$1:$BD$1,0)))</f>
        <v>0</v>
      </c>
      <c r="O182">
        <f>IFERROR(INDEX(JMP!$AJ$2:$AU$1000,MATCH($A182,JMP!$A$2:$A$1000,0),MATCH(O$1,JMP!$AJ$1:$AU$1,0)),INDEX(Baseline!$B$2:$BD$2,1,MATCH(O$1,Baseline!$B$1:$BD$1,0)))</f>
        <v>7</v>
      </c>
      <c r="P182">
        <f>IFERROR(INDEX(JMP!$AJ$2:$AU$1000,MATCH($A182,JMP!$A$2:$A$1000,0),MATCH(P$1,JMP!$AJ$1:$AU$1,0)),INDEX(Baseline!$B$2:$BD$2,1,MATCH(P$1,Baseline!$B$1:$BD$1,0)))</f>
        <v>200</v>
      </c>
      <c r="Q182">
        <f>IFERROR(INDEX(JMP!$AJ$2:$AU$1000,MATCH($A182,JMP!$A$2:$A$1000,0),MATCH(Q$1,JMP!$AJ$1:$AU$1,0)),INDEX(Baseline!$B$2:$BD$2,1,MATCH(Q$1,Baseline!$B$1:$BD$1,0)))</f>
        <v>10</v>
      </c>
      <c r="R182">
        <f>IFERROR(INDEX(JMP!$AJ$2:$AU$1000,MATCH($A182,JMP!$A$2:$A$1000,0),MATCH(R$1,JMP!$AJ$1:$AU$1,0)),INDEX(Baseline!$B$2:$BD$2,1,MATCH(R$1,Baseline!$B$1:$BD$1,0)))</f>
        <v>0</v>
      </c>
      <c r="S182">
        <f>IFERROR(INDEX(JMP!$AJ$2:$AU$1000,MATCH($A182,JMP!$A$2:$A$1000,0),MATCH(S$1,JMP!$AJ$1:$AU$1,0)),INDEX(Baseline!$B$2:$BD$2,1,MATCH(S$1,Baseline!$B$1:$BD$1,0)))</f>
        <v>1</v>
      </c>
      <c r="T182">
        <f>IFERROR(INDEX(JMP!$AJ$2:$AU$1000,MATCH($A182,JMP!$A$2:$A$1000,0),MATCH(T$1,JMP!$AJ$1:$AU$1,0)),INDEX(Baseline!$B$2:$BD$2,1,MATCH(T$1,Baseline!$B$1:$BD$1,0)))</f>
        <v>0</v>
      </c>
      <c r="U182" t="str">
        <f>IFERROR(INDEX(JMP!$AJ$2:$AU$1000,MATCH($A182,JMP!$A$2:$A$1000,0),MATCH(U$1,JMP!$AJ$1:$AU$1,0)),INDEX(Baseline!$B$2:$BD$2,1,MATCH(U$1,Baseline!$B$1:$BD$1,0)))</f>
        <v>Titan</v>
      </c>
      <c r="V182">
        <f>IFERROR(INDEX(JMP!$AJ$2:$AU$1000,MATCH($A182,JMP!$A$2:$A$1000,0),MATCH(V$1,JMP!$AJ$1:$AU$1,0)),INDEX(Baseline!$B$2:$BD$2,1,MATCH(V$1,Baseline!$B$1:$BD$1,0)))</f>
        <v>3</v>
      </c>
      <c r="W182">
        <f>IFERROR(INDEX(JMP!$AJ$2:$AU$1000,MATCH($A182,JMP!$A$2:$A$1000,0),MATCH(W$1,JMP!$AJ$1:$AU$1,0)),INDEX(Baseline!$B$2:$BD$2,1,MATCH(W$1,Baseline!$B$1:$BD$1,0)))</f>
        <v>0.37</v>
      </c>
      <c r="X182">
        <f>IFERROR(INDEX(JMP!$AJ$2:$AU$1000,MATCH($A182,JMP!$A$2:$A$1000,0),MATCH(X$1,JMP!$AJ$1:$AU$1,0)),INDEX(Baseline!$B$2:$BD$2,1,MATCH(X$1,Baseline!$B$1:$BD$1,0)))</f>
        <v>4</v>
      </c>
      <c r="Y182">
        <f>IFERROR(INDEX(JMP!$AJ$2:$AU$1000,MATCH($A182,JMP!$A$2:$A$1000,0),MATCH(Y$1,JMP!$AJ$1:$AU$1,0)),INDEX(Baseline!$B$2:$BD$2,1,MATCH(Y$1,Baseline!$B$1:$BD$1,0)))</f>
        <v>2</v>
      </c>
      <c r="Z182">
        <f>IFERROR(INDEX(JMP!$AJ$2:$AU$1000,MATCH($A182,JMP!$A$2:$A$1000,0),MATCH(Z$1,JMP!$AJ$1:$AU$1,0)),INDEX(Baseline!$B$2:$BD$2,1,MATCH(Z$1,Baseline!$B$1:$BD$1,0)))</f>
        <v>1970</v>
      </c>
      <c r="AA182">
        <f>IFERROR(INDEX(JMP!$AJ$2:$AU$1000,MATCH($A182,JMP!$A$2:$A$1000,0),MATCH(AA$1,JMP!$AJ$1:$AU$1,0)),INDEX(Baseline!$B$2:$BD$2,1,MATCH(AA$1,Baseline!$B$1:$BD$1,0)))</f>
        <v>1970</v>
      </c>
      <c r="AB182">
        <f>IFERROR(INDEX(JMP!$AJ$2:$AU$1000,MATCH($A182,JMP!$A$2:$A$1000,0),MATCH(AB$1,JMP!$AJ$1:$AU$1,0)),INDEX(Baseline!$B$2:$BD$2,1,MATCH(AB$1,Baseline!$B$1:$BD$1,0)))</f>
        <v>0</v>
      </c>
      <c r="AC182">
        <f>IFERROR(INDEX(JMP!$AJ$2:$AU$1000,MATCH($A182,JMP!$A$2:$A$1000,0),MATCH(AC$1,JMP!$AJ$1:$AU$1,0)),INDEX(Baseline!$B$2:$BD$2,1,MATCH(AC$1,Baseline!$B$1:$BD$1,0)))</f>
        <v>1</v>
      </c>
      <c r="AD182">
        <f>IFERROR(INDEX(JMP!$AJ$2:$AU$1000,MATCH($A182,JMP!$A$2:$A$1000,0),MATCH(AD$1,JMP!$AJ$1:$AU$1,0)),INDEX(Baseline!$B$2:$BD$2,1,MATCH(AD$1,Baseline!$B$1:$BD$1,0)))</f>
        <v>8</v>
      </c>
      <c r="AE182">
        <f>IFERROR(INDEX(JMP!$AJ$2:$AU$1000,MATCH($A182,JMP!$A$2:$A$1000,0),MATCH(AE$1,JMP!$AJ$1:$AU$1,0)),INDEX(Baseline!$B$2:$BD$2,1,MATCH(AE$1,Baseline!$B$1:$BD$1,0)))</f>
        <v>0.25</v>
      </c>
      <c r="AF182" t="str">
        <f>IFERROR(INDEX(JMP!$AJ$2:$AU$1000,MATCH($A182,JMP!$A$2:$A$1000,0),MATCH(AF$1,JMP!$AJ$1:$AU$1,0)),INDEX(Baseline!$B$2:$BD$2,1,MATCH(AF$1,Baseline!$B$1:$BD$1,0)))</f>
        <v>bwb</v>
      </c>
      <c r="AG182" t="str">
        <f>IFERROR(INDEX(JMP!$AJ$2:$AU$1000,MATCH($A182,JMP!$A$2:$A$1000,0),MATCH(AG$1,JMP!$AJ$1:$AU$1,0)),INDEX(Baseline!$B$2:$BD$2,1,MATCH(AG$1,Baseline!$B$1:$BD$1,0)))</f>
        <v>V-tail</v>
      </c>
      <c r="AH182">
        <f>IFERROR(INDEX(JMP!$AJ$2:$AU$1000,MATCH($A182,JMP!$A$2:$A$1000,0),MATCH(AH$1,JMP!$AJ$1:$AU$1,0)),INDEX(Baseline!$B$2:$BD$2,1,MATCH(AH$1,Baseline!$B$1:$BD$1,0)))</f>
        <v>1</v>
      </c>
      <c r="AI182">
        <f>IFERROR(INDEX(JMP!$AJ$2:$AU$1000,MATCH($A182,JMP!$A$2:$A$1000,0),MATCH(AI$1,JMP!$AJ$1:$AU$1,0)),INDEX(Baseline!$B$2:$BD$2,1,MATCH(AI$1,Baseline!$B$1:$BD$1,0)))</f>
        <v>724000000</v>
      </c>
      <c r="AJ182">
        <f>IFERROR(INDEX(JMP!$AJ$2:$AU$1000,MATCH($A182,JMP!$A$2:$A$1000,0),MATCH(AJ$1,JMP!$AJ$1:$AU$1,0)),INDEX(Baseline!$B$2:$BD$2,1,MATCH(AJ$1,Baseline!$B$1:$BD$1,0)))</f>
        <v>54500000</v>
      </c>
      <c r="AK182">
        <f>IFERROR(INDEX(JMP!$AJ$2:$AU$1000,MATCH($A182,JMP!$A$2:$A$1000,0),MATCH(AK$1,JMP!$AJ$1:$AU$1,0)),INDEX(Baseline!$B$2:$BD$2,1,MATCH(AK$1,Baseline!$B$1:$BD$1,0)))</f>
        <v>30</v>
      </c>
      <c r="AL182">
        <f>IFERROR(INDEX(JMP!$AJ$2:$AU$1000,MATCH($A182,JMP!$A$2:$A$1000,0),MATCH(AL$1,JMP!$AJ$1:$AU$1,0)),INDEX(Baseline!$B$2:$BD$2,1,MATCH(AL$1,Baseline!$B$1:$BD$1,0)))</f>
        <v>1.0988988903027965E-2</v>
      </c>
      <c r="AM182">
        <f>IFERROR(INDEX(JMP!$AJ$2:$AU$1000,MATCH($A182,JMP!$A$2:$A$1000,0),MATCH(AM$1,JMP!$AJ$1:$AU$1,0)),INDEX(Baseline!$B$2:$BD$2,1,MATCH(AM$1,Baseline!$B$1:$BD$1,0)))</f>
        <v>8.7333333333333325</v>
      </c>
      <c r="AN182">
        <f>IFERROR(INDEX(JMP!$AJ$2:$AU$1000,MATCH($A182,JMP!$A$2:$A$1000,0),MATCH(AN$1,JMP!$AJ$1:$AU$1,0)),INDEX(Baseline!$B$2:$BD$2,1,MATCH(AN$1,Baseline!$B$1:$BD$1,0)))</f>
        <v>1.4608464476699701</v>
      </c>
      <c r="AO182">
        <f>IFERROR(INDEX(JMP!$AJ$2:$AU$1000,MATCH($A182,JMP!$A$2:$A$1000,0),MATCH(AO$1,JMP!$AJ$1:$AU$1,0)),INDEX(Baseline!$B$2:$BD$2,1,MATCH(AO$1,Baseline!$B$1:$BD$1,0)))</f>
        <v>1.41868119396209</v>
      </c>
      <c r="AP182">
        <f>IFERROR(INDEX(JMP!$AJ$2:$AU$1000,MATCH($A182,JMP!$A$2:$A$1000,0),MATCH(AP$1,JMP!$AJ$1:$AU$1,0)),INDEX(Baseline!$B$2:$BD$2,1,MATCH(AP$1,Baseline!$B$1:$BD$1,0)))</f>
        <v>0</v>
      </c>
      <c r="AQ182">
        <f>IFERROR(INDEX(JMP!$AJ$2:$AU$1000,MATCH($A182,JMP!$A$2:$A$1000,0),MATCH(AQ$1,JMP!$AJ$1:$AU$1,0)),INDEX(Baseline!$B$2:$BD$2,1,MATCH(AQ$1,Baseline!$B$1:$BD$1,0)))</f>
        <v>0.35</v>
      </c>
      <c r="AR182">
        <f>IFERROR(INDEX(JMP!$AJ$2:$AU$1000,MATCH($A182,JMP!$A$2:$A$1000,0),MATCH(AR$1,JMP!$AJ$1:$AU$1,0)),INDEX(Baseline!$B$2:$BD$2,1,MATCH(AR$1,Baseline!$B$1:$BD$1,0)))</f>
        <v>0</v>
      </c>
      <c r="AS182">
        <f>IFERROR(INDEX(JMP!$AJ$2:$AU$1000,MATCH($A182,JMP!$A$2:$A$1000,0),MATCH(AS$1,JMP!$AJ$1:$AU$1,0)),INDEX(Baseline!$B$2:$BD$2,1,MATCH(AS$1,Baseline!$B$1:$BD$1,0)))</f>
        <v>0</v>
      </c>
      <c r="AT182">
        <f>IFERROR(INDEX(JMP!$AJ$2:$AU$1000,MATCH($A182,JMP!$A$2:$A$1000,0),MATCH(AT$1,JMP!$AJ$1:$AU$1,0)),INDEX(Baseline!$B$2:$BD$2,1,MATCH(AT$1,Baseline!$B$1:$BD$1,0)))</f>
        <v>500</v>
      </c>
      <c r="AU182">
        <f>IFERROR(INDEX(JMP!$AJ$2:$AU$1000,MATCH($A182,JMP!$A$2:$A$1000,0),MATCH(AU$1,JMP!$AJ$1:$AU$1,0)),INDEX(Baseline!$B$2:$BD$2,1,MATCH(AU$1,Baseline!$B$1:$BD$1,0)))</f>
        <v>50</v>
      </c>
      <c r="AV182">
        <f>IFERROR(INDEX(JMP!$AJ$2:$AU$1000,MATCH($A182,JMP!$A$2:$A$1000,0),MATCH(AV$1,JMP!$AJ$1:$AU$1,0)),INDEX(Baseline!$B$2:$BD$2,1,MATCH(AV$1,Baseline!$B$1:$BD$1,0)))</f>
        <v>12.1</v>
      </c>
      <c r="AW182">
        <f>IFERROR(INDEX(JMP!$AJ$2:$AU$1000,MATCH($A182,JMP!$A$2:$A$1000,0),MATCH(AW$1,JMP!$AJ$1:$AU$1,0)),INDEX(Baseline!$B$2:$BD$2,1,MATCH(AW$1,Baseline!$B$1:$BD$1,0)))</f>
        <v>1.9961979999999998E-3</v>
      </c>
      <c r="AX182">
        <f>IFERROR(INDEX(JMP!$AJ$2:$AU$1000,MATCH($A182,JMP!$A$2:$A$1000,0),MATCH(AX$1,JMP!$AJ$1:$AU$1,0)),INDEX(Baseline!$B$2:$BD$2,1,MATCH(AX$1,Baseline!$B$1:$BD$1,0)))</f>
        <v>1.9961979999999998E-3</v>
      </c>
      <c r="AY182">
        <f>IFERROR(INDEX(JMP!$AJ$2:$AU$1000,MATCH($A182,JMP!$A$2:$A$1000,0),MATCH(AY$1,JMP!$AJ$1:$AU$1,0)),INDEX(Baseline!$B$2:$BD$2,1,MATCH(AY$1,Baseline!$B$1:$BD$1,0)))</f>
        <v>1.9607137E-2</v>
      </c>
      <c r="AZ182">
        <f>IFERROR(INDEX(JMP!$AJ$2:$AU$1000,MATCH($A182,JMP!$A$2:$A$1000,0),MATCH(AZ$1,JMP!$AJ$1:$AU$1,0)),INDEX(Baseline!$B$2:$BD$2,1,MATCH(AZ$1,Baseline!$B$1:$BD$1,0)))</f>
        <v>1</v>
      </c>
      <c r="BA182">
        <f>IFERROR(INDEX(JMP!$AJ$2:$AU$1000,MATCH($A182,JMP!$A$2:$A$1000,0),MATCH(BA$1,JMP!$AJ$1:$AU$1,0)),INDEX(Baseline!$B$2:$BD$2,1,MATCH(BA$1,Baseline!$B$1:$BD$1,0)))</f>
        <v>100</v>
      </c>
      <c r="BB182">
        <f>IFERROR(INDEX(JMP!$AJ$2:$AU$1000,MATCH($A182,JMP!$A$2:$A$1000,0),MATCH(BB$1,JMP!$AJ$1:$AU$1,0)),INDEX(Baseline!$B$2:$BD$2,1,MATCH(BB$1,Baseline!$B$1:$BD$1,0)))</f>
        <v>0</v>
      </c>
      <c r="BC182">
        <f>IFERROR(INDEX(JMP!$AJ$2:$AU$1000,MATCH($A182,JMP!$A$2:$A$1000,0),MATCH(BC$1,JMP!$AJ$1:$AU$1,0)),INDEX(Baseline!$B$2:$BD$2,1,MATCH(BC$1,Baseline!$B$1:$BD$1,0)))</f>
        <v>4</v>
      </c>
      <c r="BD182">
        <f>IFERROR(INDEX(JMP!$AJ$2:$AU$1000,MATCH($A182,JMP!$A$2:$A$1000,0),MATCH(BD$1,JMP!$AJ$1:$AU$1,0)),INDEX(Baseline!$B$2:$BD$2,1,MATCH(BD$1,Baseline!$B$1:$BD$1,0)))</f>
        <v>2</v>
      </c>
      <c r="BE182">
        <f>IFERROR(INDEX(JMP!$AJ$2:$AU$1000,MATCH($A182,JMP!$A$2:$A$1000,0),MATCH(BE$1,JMP!$AJ$1:$AU$1,0)),INDEX(Baseline!$B$2:$BE$2,1,MATCH(BE$1,Baseline!$B$1:$BE$1,0)))</f>
        <v>400000</v>
      </c>
      <c r="BF182" t="str">
        <f t="shared" si="10"/>
        <v>yes</v>
      </c>
      <c r="BG182" t="str">
        <f t="shared" si="11"/>
        <v>yes</v>
      </c>
      <c r="BH182">
        <f t="shared" si="12"/>
        <v>0.25</v>
      </c>
      <c r="BI182">
        <f t="shared" si="13"/>
        <v>100</v>
      </c>
      <c r="BK182">
        <v>183</v>
      </c>
      <c r="BL182" t="str">
        <f t="shared" si="14"/>
        <v>winter</v>
      </c>
    </row>
    <row r="183" spans="1:64" x14ac:dyDescent="0.35">
      <c r="A183">
        <v>182</v>
      </c>
      <c r="B183">
        <f>IFERROR(INDEX(JMP!$AJ$2:$AU$1000,MATCH($A183,JMP!$A$2:$A$1000,0),MATCH(B$1,JMP!$AJ$1:$AU$1,0)),INDEX(Baseline!$B$2:$BD$2,1,MATCH(B$1,Baseline!$B$1:$BD$1,0)))</f>
        <v>0</v>
      </c>
      <c r="C183">
        <f>IFERROR(INDEX(JMP!$AJ$2:$AU$1000,MATCH($A183,JMP!$A$2:$A$1000,0),MATCH(C$1,JMP!$AJ$1:$AU$1,0)),INDEX(Baseline!$B$2:$BD$2,1,MATCH(C$1,Baseline!$B$1:$BD$1,0)))</f>
        <v>8760</v>
      </c>
      <c r="D183">
        <f>IFERROR(INDEX(JMP!$AJ$2:$AU$1000,MATCH($A183,JMP!$A$2:$A$1000,0),MATCH(D$1,JMP!$AJ$1:$AU$1,0)),INDEX(Baseline!$B$2:$BD$2,1,MATCH(D$1,Baseline!$B$1:$BD$1,0)))</f>
        <v>1</v>
      </c>
      <c r="E183">
        <f>IFERROR(INDEX(JMP!$AJ$2:$AU$1000,MATCH($A183,JMP!$A$2:$A$1000,0),MATCH(E$1,JMP!$AJ$1:$AU$1,0)),INDEX(Baseline!$B$2:$BD$2,1,MATCH(E$1,Baseline!$B$1:$BD$1,0)))</f>
        <v>1</v>
      </c>
      <c r="F183" t="str">
        <f>IFERROR(INDEX(JMP!$AJ$2:$AU$1000,MATCH($A183,JMP!$A$2:$A$1000,0),MATCH(F$1,JMP!$AJ$1:$AU$1,0)),INDEX(Baseline!$B$2:$BD$2,1,MATCH(F$1,Baseline!$B$1:$BD$1,0)))</f>
        <v>e344</v>
      </c>
      <c r="G183" t="str">
        <f>IFERROR(INDEX(JMP!$AJ$2:$AU$1000,MATCH($A183,JMP!$A$2:$A$1000,0),MATCH(G$1,JMP!$AJ$1:$AU$1,0)),INDEX(Baseline!$B$2:$BD$2,1,MATCH(G$1,Baseline!$B$1:$BD$1,0)))</f>
        <v>e340</v>
      </c>
      <c r="H183">
        <f>IFERROR(INDEX(JMP!$AJ$2:$AU$1000,MATCH($A183,JMP!$A$2:$A$1000,0),MATCH(H$1,JMP!$AJ$1:$AU$1,0)),INDEX(Baseline!$B$2:$BD$2,1,MATCH(H$1,Baseline!$B$1:$BD$1,0)))</f>
        <v>1.5</v>
      </c>
      <c r="I183">
        <f>IFERROR(INDEX(JMP!$AJ$2:$AU$1000,MATCH($A183,JMP!$A$2:$A$1000,0),MATCH(I$1,JMP!$AJ$1:$AU$1,0)),INDEX(Baseline!$B$2:$BD$2,1,MATCH(I$1,Baseline!$B$1:$BD$1,0)))</f>
        <v>0.42</v>
      </c>
      <c r="J183">
        <f>IFERROR(INDEX(JMP!$AJ$2:$AU$1000,MATCH($A183,JMP!$A$2:$A$1000,0),MATCH(J$1,JMP!$AJ$1:$AU$1,0)),INDEX(Baseline!$B$2:$BD$2,1,MATCH(J$1,Baseline!$B$1:$BD$1,0)))</f>
        <v>1</v>
      </c>
      <c r="K183">
        <f>IFERROR(INDEX(JMP!$AJ$2:$AU$1000,MATCH($A183,JMP!$A$2:$A$1000,0),MATCH(K$1,JMP!$AJ$1:$AU$1,0)),INDEX(Baseline!$B$2:$BD$2,1,MATCH(K$1,Baseline!$B$1:$BD$1,0)))</f>
        <v>0</v>
      </c>
      <c r="L183">
        <f>IFERROR(INDEX(JMP!$AJ$2:$AU$1000,MATCH($A183,JMP!$A$2:$A$1000,0),MATCH(L$1,JMP!$AJ$1:$AU$1,0)),INDEX(Baseline!$B$2:$BD$2,1,MATCH(L$1,Baseline!$B$1:$BD$1,0)))</f>
        <v>0.11316494886693095</v>
      </c>
      <c r="M183" t="b">
        <f>IFERROR(INDEX(JMP!$AJ$2:$AU$1000,MATCH($A183,JMP!$A$2:$A$1000,0),MATCH(M$1,JMP!$AJ$1:$AU$1,0)),INDEX(Baseline!$B$2:$BD$2,1,MATCH(M$1,Baseline!$B$1:$BD$1,0)))</f>
        <v>0</v>
      </c>
      <c r="N183" t="b">
        <f>IFERROR(INDEX(JMP!$AJ$2:$AU$1000,MATCH($A183,JMP!$A$2:$A$1000,0),MATCH(N$1,JMP!$AJ$1:$AU$1,0)),INDEX(Baseline!$B$2:$BD$2,1,MATCH(N$1,Baseline!$B$1:$BD$1,0)))</f>
        <v>0</v>
      </c>
      <c r="O183">
        <f>IFERROR(INDEX(JMP!$AJ$2:$AU$1000,MATCH($A183,JMP!$A$2:$A$1000,0),MATCH(O$1,JMP!$AJ$1:$AU$1,0)),INDEX(Baseline!$B$2:$BD$2,1,MATCH(O$1,Baseline!$B$1:$BD$1,0)))</f>
        <v>7</v>
      </c>
      <c r="P183">
        <f>IFERROR(INDEX(JMP!$AJ$2:$AU$1000,MATCH($A183,JMP!$A$2:$A$1000,0),MATCH(P$1,JMP!$AJ$1:$AU$1,0)),INDEX(Baseline!$B$2:$BD$2,1,MATCH(P$1,Baseline!$B$1:$BD$1,0)))</f>
        <v>200</v>
      </c>
      <c r="Q183">
        <f>IFERROR(INDEX(JMP!$AJ$2:$AU$1000,MATCH($A183,JMP!$A$2:$A$1000,0),MATCH(Q$1,JMP!$AJ$1:$AU$1,0)),INDEX(Baseline!$B$2:$BD$2,1,MATCH(Q$1,Baseline!$B$1:$BD$1,0)))</f>
        <v>10</v>
      </c>
      <c r="R183">
        <f>IFERROR(INDEX(JMP!$AJ$2:$AU$1000,MATCH($A183,JMP!$A$2:$A$1000,0),MATCH(R$1,JMP!$AJ$1:$AU$1,0)),INDEX(Baseline!$B$2:$BD$2,1,MATCH(R$1,Baseline!$B$1:$BD$1,0)))</f>
        <v>0</v>
      </c>
      <c r="S183">
        <f>IFERROR(INDEX(JMP!$AJ$2:$AU$1000,MATCH($A183,JMP!$A$2:$A$1000,0),MATCH(S$1,JMP!$AJ$1:$AU$1,0)),INDEX(Baseline!$B$2:$BD$2,1,MATCH(S$1,Baseline!$B$1:$BD$1,0)))</f>
        <v>1</v>
      </c>
      <c r="T183">
        <f>IFERROR(INDEX(JMP!$AJ$2:$AU$1000,MATCH($A183,JMP!$A$2:$A$1000,0),MATCH(T$1,JMP!$AJ$1:$AU$1,0)),INDEX(Baseline!$B$2:$BD$2,1,MATCH(T$1,Baseline!$B$1:$BD$1,0)))</f>
        <v>0</v>
      </c>
      <c r="U183" t="str">
        <f>IFERROR(INDEX(JMP!$AJ$2:$AU$1000,MATCH($A183,JMP!$A$2:$A$1000,0),MATCH(U$1,JMP!$AJ$1:$AU$1,0)),INDEX(Baseline!$B$2:$BD$2,1,MATCH(U$1,Baseline!$B$1:$BD$1,0)))</f>
        <v>Titan</v>
      </c>
      <c r="V183">
        <f>IFERROR(INDEX(JMP!$AJ$2:$AU$1000,MATCH($A183,JMP!$A$2:$A$1000,0),MATCH(V$1,JMP!$AJ$1:$AU$1,0)),INDEX(Baseline!$B$2:$BD$2,1,MATCH(V$1,Baseline!$B$1:$BD$1,0)))</f>
        <v>3</v>
      </c>
      <c r="W183">
        <f>IFERROR(INDEX(JMP!$AJ$2:$AU$1000,MATCH($A183,JMP!$A$2:$A$1000,0),MATCH(W$1,JMP!$AJ$1:$AU$1,0)),INDEX(Baseline!$B$2:$BD$2,1,MATCH(W$1,Baseline!$B$1:$BD$1,0)))</f>
        <v>0.37</v>
      </c>
      <c r="X183">
        <f>IFERROR(INDEX(JMP!$AJ$2:$AU$1000,MATCH($A183,JMP!$A$2:$A$1000,0),MATCH(X$1,JMP!$AJ$1:$AU$1,0)),INDEX(Baseline!$B$2:$BD$2,1,MATCH(X$1,Baseline!$B$1:$BD$1,0)))</f>
        <v>4</v>
      </c>
      <c r="Y183">
        <f>IFERROR(INDEX(JMP!$AJ$2:$AU$1000,MATCH($A183,JMP!$A$2:$A$1000,0),MATCH(Y$1,JMP!$AJ$1:$AU$1,0)),INDEX(Baseline!$B$2:$BD$2,1,MATCH(Y$1,Baseline!$B$1:$BD$1,0)))</f>
        <v>3</v>
      </c>
      <c r="Z183">
        <f>IFERROR(INDEX(JMP!$AJ$2:$AU$1000,MATCH($A183,JMP!$A$2:$A$1000,0),MATCH(Z$1,JMP!$AJ$1:$AU$1,0)),INDEX(Baseline!$B$2:$BD$2,1,MATCH(Z$1,Baseline!$B$1:$BD$1,0)))</f>
        <v>1970</v>
      </c>
      <c r="AA183">
        <f>IFERROR(INDEX(JMP!$AJ$2:$AU$1000,MATCH($A183,JMP!$A$2:$A$1000,0),MATCH(AA$1,JMP!$AJ$1:$AU$1,0)),INDEX(Baseline!$B$2:$BD$2,1,MATCH(AA$1,Baseline!$B$1:$BD$1,0)))</f>
        <v>1970</v>
      </c>
      <c r="AB183">
        <f>IFERROR(INDEX(JMP!$AJ$2:$AU$1000,MATCH($A183,JMP!$A$2:$A$1000,0),MATCH(AB$1,JMP!$AJ$1:$AU$1,0)),INDEX(Baseline!$B$2:$BD$2,1,MATCH(AB$1,Baseline!$B$1:$BD$1,0)))</f>
        <v>0</v>
      </c>
      <c r="AC183">
        <f>IFERROR(INDEX(JMP!$AJ$2:$AU$1000,MATCH($A183,JMP!$A$2:$A$1000,0),MATCH(AC$1,JMP!$AJ$1:$AU$1,0)),INDEX(Baseline!$B$2:$BD$2,1,MATCH(AC$1,Baseline!$B$1:$BD$1,0)))</f>
        <v>1</v>
      </c>
      <c r="AD183">
        <f>IFERROR(INDEX(JMP!$AJ$2:$AU$1000,MATCH($A183,JMP!$A$2:$A$1000,0),MATCH(AD$1,JMP!$AJ$1:$AU$1,0)),INDEX(Baseline!$B$2:$BD$2,1,MATCH(AD$1,Baseline!$B$1:$BD$1,0)))</f>
        <v>8</v>
      </c>
      <c r="AE183">
        <f>IFERROR(INDEX(JMP!$AJ$2:$AU$1000,MATCH($A183,JMP!$A$2:$A$1000,0),MATCH(AE$1,JMP!$AJ$1:$AU$1,0)),INDEX(Baseline!$B$2:$BD$2,1,MATCH(AE$1,Baseline!$B$1:$BD$1,0)))</f>
        <v>1</v>
      </c>
      <c r="AF183" t="str">
        <f>IFERROR(INDEX(JMP!$AJ$2:$AU$1000,MATCH($A183,JMP!$A$2:$A$1000,0),MATCH(AF$1,JMP!$AJ$1:$AU$1,0)),INDEX(Baseline!$B$2:$BD$2,1,MATCH(AF$1,Baseline!$B$1:$BD$1,0)))</f>
        <v>bwb</v>
      </c>
      <c r="AG183" t="str">
        <f>IFERROR(INDEX(JMP!$AJ$2:$AU$1000,MATCH($A183,JMP!$A$2:$A$1000,0),MATCH(AG$1,JMP!$AJ$1:$AU$1,0)),INDEX(Baseline!$B$2:$BD$2,1,MATCH(AG$1,Baseline!$B$1:$BD$1,0)))</f>
        <v>V-tail</v>
      </c>
      <c r="AH183">
        <f>IFERROR(INDEX(JMP!$AJ$2:$AU$1000,MATCH($A183,JMP!$A$2:$A$1000,0),MATCH(AH$1,JMP!$AJ$1:$AU$1,0)),INDEX(Baseline!$B$2:$BD$2,1,MATCH(AH$1,Baseline!$B$1:$BD$1,0)))</f>
        <v>0</v>
      </c>
      <c r="AI183">
        <f>IFERROR(INDEX(JMP!$AJ$2:$AU$1000,MATCH($A183,JMP!$A$2:$A$1000,0),MATCH(AI$1,JMP!$AJ$1:$AU$1,0)),INDEX(Baseline!$B$2:$BD$2,1,MATCH(AI$1,Baseline!$B$1:$BD$1,0)))</f>
        <v>724000000</v>
      </c>
      <c r="AJ183">
        <f>IFERROR(INDEX(JMP!$AJ$2:$AU$1000,MATCH($A183,JMP!$A$2:$A$1000,0),MATCH(AJ$1,JMP!$AJ$1:$AU$1,0)),INDEX(Baseline!$B$2:$BD$2,1,MATCH(AJ$1,Baseline!$B$1:$BD$1,0)))</f>
        <v>54500000</v>
      </c>
      <c r="AK183">
        <f>IFERROR(INDEX(JMP!$AJ$2:$AU$1000,MATCH($A183,JMP!$A$2:$A$1000,0),MATCH(AK$1,JMP!$AJ$1:$AU$1,0)),INDEX(Baseline!$B$2:$BD$2,1,MATCH(AK$1,Baseline!$B$1:$BD$1,0)))</f>
        <v>30</v>
      </c>
      <c r="AL183">
        <f>IFERROR(INDEX(JMP!$AJ$2:$AU$1000,MATCH($A183,JMP!$A$2:$A$1000,0),MATCH(AL$1,JMP!$AJ$1:$AU$1,0)),INDEX(Baseline!$B$2:$BD$2,1,MATCH(AL$1,Baseline!$B$1:$BD$1,0)))</f>
        <v>2.2627530704453426E-2</v>
      </c>
      <c r="AM183">
        <f>IFERROR(INDEX(JMP!$AJ$2:$AU$1000,MATCH($A183,JMP!$A$2:$A$1000,0),MATCH(AM$1,JMP!$AJ$1:$AU$1,0)),INDEX(Baseline!$B$2:$BD$2,1,MATCH(AM$1,Baseline!$B$1:$BD$1,0)))</f>
        <v>10.504761904761905</v>
      </c>
      <c r="AN183">
        <f>IFERROR(INDEX(JMP!$AJ$2:$AU$1000,MATCH($A183,JMP!$A$2:$A$1000,0),MATCH(AN$1,JMP!$AJ$1:$AU$1,0)),INDEX(Baseline!$B$2:$BD$2,1,MATCH(AN$1,Baseline!$B$1:$BD$1,0)))</f>
        <v>2.8020925897631686</v>
      </c>
      <c r="AO183">
        <f>IFERROR(INDEX(JMP!$AJ$2:$AU$1000,MATCH($A183,JMP!$A$2:$A$1000,0),MATCH(AO$1,JMP!$AJ$1:$AU$1,0)),INDEX(Baseline!$B$2:$BD$2,1,MATCH(AO$1,Baseline!$B$1:$BD$1,0)))</f>
        <v>0.73805200209694477</v>
      </c>
      <c r="AP183">
        <f>IFERROR(INDEX(JMP!$AJ$2:$AU$1000,MATCH($A183,JMP!$A$2:$A$1000,0),MATCH(AP$1,JMP!$AJ$1:$AU$1,0)),INDEX(Baseline!$B$2:$BD$2,1,MATCH(AP$1,Baseline!$B$1:$BD$1,0)))</f>
        <v>0</v>
      </c>
      <c r="AQ183">
        <f>IFERROR(INDEX(JMP!$AJ$2:$AU$1000,MATCH($A183,JMP!$A$2:$A$1000,0),MATCH(AQ$1,JMP!$AJ$1:$AU$1,0)),INDEX(Baseline!$B$2:$BD$2,1,MATCH(AQ$1,Baseline!$B$1:$BD$1,0)))</f>
        <v>0.35</v>
      </c>
      <c r="AR183">
        <f>IFERROR(INDEX(JMP!$AJ$2:$AU$1000,MATCH($A183,JMP!$A$2:$A$1000,0),MATCH(AR$1,JMP!$AJ$1:$AU$1,0)),INDEX(Baseline!$B$2:$BD$2,1,MATCH(AR$1,Baseline!$B$1:$BD$1,0)))</f>
        <v>0</v>
      </c>
      <c r="AS183">
        <f>IFERROR(INDEX(JMP!$AJ$2:$AU$1000,MATCH($A183,JMP!$A$2:$A$1000,0),MATCH(AS$1,JMP!$AJ$1:$AU$1,0)),INDEX(Baseline!$B$2:$BD$2,1,MATCH(AS$1,Baseline!$B$1:$BD$1,0)))</f>
        <v>0</v>
      </c>
      <c r="AT183">
        <f>IFERROR(INDEX(JMP!$AJ$2:$AU$1000,MATCH($A183,JMP!$A$2:$A$1000,0),MATCH(AT$1,JMP!$AJ$1:$AU$1,0)),INDEX(Baseline!$B$2:$BD$2,1,MATCH(AT$1,Baseline!$B$1:$BD$1,0)))</f>
        <v>500</v>
      </c>
      <c r="AU183">
        <f>IFERROR(INDEX(JMP!$AJ$2:$AU$1000,MATCH($A183,JMP!$A$2:$A$1000,0),MATCH(AU$1,JMP!$AJ$1:$AU$1,0)),INDEX(Baseline!$B$2:$BD$2,1,MATCH(AU$1,Baseline!$B$1:$BD$1,0)))</f>
        <v>50</v>
      </c>
      <c r="AV183">
        <f>IFERROR(INDEX(JMP!$AJ$2:$AU$1000,MATCH($A183,JMP!$A$2:$A$1000,0),MATCH(AV$1,JMP!$AJ$1:$AU$1,0)),INDEX(Baseline!$B$2:$BD$2,1,MATCH(AV$1,Baseline!$B$1:$BD$1,0)))</f>
        <v>12.1</v>
      </c>
      <c r="AW183">
        <f>IFERROR(INDEX(JMP!$AJ$2:$AU$1000,MATCH($A183,JMP!$A$2:$A$1000,0),MATCH(AW$1,JMP!$AJ$1:$AU$1,0)),INDEX(Baseline!$B$2:$BD$2,1,MATCH(AW$1,Baseline!$B$1:$BD$1,0)))</f>
        <v>1.9961979999999998E-3</v>
      </c>
      <c r="AX183">
        <f>IFERROR(INDEX(JMP!$AJ$2:$AU$1000,MATCH($A183,JMP!$A$2:$A$1000,0),MATCH(AX$1,JMP!$AJ$1:$AU$1,0)),INDEX(Baseline!$B$2:$BD$2,1,MATCH(AX$1,Baseline!$B$1:$BD$1,0)))</f>
        <v>1.9961979999999998E-3</v>
      </c>
      <c r="AY183">
        <f>IFERROR(INDEX(JMP!$AJ$2:$AU$1000,MATCH($A183,JMP!$A$2:$A$1000,0),MATCH(AY$1,JMP!$AJ$1:$AU$1,0)),INDEX(Baseline!$B$2:$BD$2,1,MATCH(AY$1,Baseline!$B$1:$BD$1,0)))</f>
        <v>1.9607137E-2</v>
      </c>
      <c r="AZ183">
        <f>IFERROR(INDEX(JMP!$AJ$2:$AU$1000,MATCH($A183,JMP!$A$2:$A$1000,0),MATCH(AZ$1,JMP!$AJ$1:$AU$1,0)),INDEX(Baseline!$B$2:$BD$2,1,MATCH(AZ$1,Baseline!$B$1:$BD$1,0)))</f>
        <v>0</v>
      </c>
      <c r="BA183">
        <f>IFERROR(INDEX(JMP!$AJ$2:$AU$1000,MATCH($A183,JMP!$A$2:$A$1000,0),MATCH(BA$1,JMP!$AJ$1:$AU$1,0)),INDEX(Baseline!$B$2:$BD$2,1,MATCH(BA$1,Baseline!$B$1:$BD$1,0)))</f>
        <v>10</v>
      </c>
      <c r="BB183">
        <f>IFERROR(INDEX(JMP!$AJ$2:$AU$1000,MATCH($A183,JMP!$A$2:$A$1000,0),MATCH(BB$1,JMP!$AJ$1:$AU$1,0)),INDEX(Baseline!$B$2:$BD$2,1,MATCH(BB$1,Baseline!$B$1:$BD$1,0)))</f>
        <v>0</v>
      </c>
      <c r="BC183">
        <f>IFERROR(INDEX(JMP!$AJ$2:$AU$1000,MATCH($A183,JMP!$A$2:$A$1000,0),MATCH(BC$1,JMP!$AJ$1:$AU$1,0)),INDEX(Baseline!$B$2:$BD$2,1,MATCH(BC$1,Baseline!$B$1:$BD$1,0)))</f>
        <v>4</v>
      </c>
      <c r="BD183">
        <f>IFERROR(INDEX(JMP!$AJ$2:$AU$1000,MATCH($A183,JMP!$A$2:$A$1000,0),MATCH(BD$1,JMP!$AJ$1:$AU$1,0)),INDEX(Baseline!$B$2:$BD$2,1,MATCH(BD$1,Baseline!$B$1:$BD$1,0)))</f>
        <v>3.05</v>
      </c>
      <c r="BE183">
        <f>IFERROR(INDEX(JMP!$AJ$2:$AU$1000,MATCH($A183,JMP!$A$2:$A$1000,0),MATCH(BE$1,JMP!$AJ$1:$AU$1,0)),INDEX(Baseline!$B$2:$BE$2,1,MATCH(BE$1,Baseline!$B$1:$BE$1,0)))</f>
        <v>400000</v>
      </c>
      <c r="BF183" t="str">
        <f t="shared" si="10"/>
        <v>no</v>
      </c>
      <c r="BG183" t="str">
        <f t="shared" si="11"/>
        <v>no</v>
      </c>
      <c r="BH183">
        <f t="shared" si="12"/>
        <v>1</v>
      </c>
      <c r="BI183">
        <f t="shared" si="13"/>
        <v>10</v>
      </c>
      <c r="BK183">
        <v>184</v>
      </c>
      <c r="BL183" t="str">
        <f t="shared" si="14"/>
        <v>winter</v>
      </c>
    </row>
    <row r="184" spans="1:64" x14ac:dyDescent="0.35">
      <c r="A184">
        <v>183</v>
      </c>
      <c r="B184">
        <f>IFERROR(INDEX(JMP!$AJ$2:$AU$1000,MATCH($A184,JMP!$A$2:$A$1000,0),MATCH(B$1,JMP!$AJ$1:$AU$1,0)),INDEX(Baseline!$B$2:$BD$2,1,MATCH(B$1,Baseline!$B$1:$BD$1,0)))</f>
        <v>0</v>
      </c>
      <c r="C184">
        <f>IFERROR(INDEX(JMP!$AJ$2:$AU$1000,MATCH($A184,JMP!$A$2:$A$1000,0),MATCH(C$1,JMP!$AJ$1:$AU$1,0)),INDEX(Baseline!$B$2:$BD$2,1,MATCH(C$1,Baseline!$B$1:$BD$1,0)))</f>
        <v>8760</v>
      </c>
      <c r="D184">
        <f>IFERROR(INDEX(JMP!$AJ$2:$AU$1000,MATCH($A184,JMP!$A$2:$A$1000,0),MATCH(D$1,JMP!$AJ$1:$AU$1,0)),INDEX(Baseline!$B$2:$BD$2,1,MATCH(D$1,Baseline!$B$1:$BD$1,0)))</f>
        <v>1</v>
      </c>
      <c r="E184">
        <f>IFERROR(INDEX(JMP!$AJ$2:$AU$1000,MATCH($A184,JMP!$A$2:$A$1000,0),MATCH(E$1,JMP!$AJ$1:$AU$1,0)),INDEX(Baseline!$B$2:$BD$2,1,MATCH(E$1,Baseline!$B$1:$BD$1,0)))</f>
        <v>1</v>
      </c>
      <c r="F184" t="str">
        <f>IFERROR(INDEX(JMP!$AJ$2:$AU$1000,MATCH($A184,JMP!$A$2:$A$1000,0),MATCH(F$1,JMP!$AJ$1:$AU$1,0)),INDEX(Baseline!$B$2:$BD$2,1,MATCH(F$1,Baseline!$B$1:$BD$1,0)))</f>
        <v>e344</v>
      </c>
      <c r="G184" t="str">
        <f>IFERROR(INDEX(JMP!$AJ$2:$AU$1000,MATCH($A184,JMP!$A$2:$A$1000,0),MATCH(G$1,JMP!$AJ$1:$AU$1,0)),INDEX(Baseline!$B$2:$BD$2,1,MATCH(G$1,Baseline!$B$1:$BD$1,0)))</f>
        <v>e340</v>
      </c>
      <c r="H184">
        <f>IFERROR(INDEX(JMP!$AJ$2:$AU$1000,MATCH($A184,JMP!$A$2:$A$1000,0),MATCH(H$1,JMP!$AJ$1:$AU$1,0)),INDEX(Baseline!$B$2:$BD$2,1,MATCH(H$1,Baseline!$B$1:$BD$1,0)))</f>
        <v>1.5</v>
      </c>
      <c r="I184">
        <f>IFERROR(INDEX(JMP!$AJ$2:$AU$1000,MATCH($A184,JMP!$A$2:$A$1000,0),MATCH(I$1,JMP!$AJ$1:$AU$1,0)),INDEX(Baseline!$B$2:$BD$2,1,MATCH(I$1,Baseline!$B$1:$BD$1,0)))</f>
        <v>0.42</v>
      </c>
      <c r="J184">
        <f>IFERROR(INDEX(JMP!$AJ$2:$AU$1000,MATCH($A184,JMP!$A$2:$A$1000,0),MATCH(J$1,JMP!$AJ$1:$AU$1,0)),INDEX(Baseline!$B$2:$BD$2,1,MATCH(J$1,Baseline!$B$1:$BD$1,0)))</f>
        <v>1</v>
      </c>
      <c r="K184">
        <f>IFERROR(INDEX(JMP!$AJ$2:$AU$1000,MATCH($A184,JMP!$A$2:$A$1000,0),MATCH(K$1,JMP!$AJ$1:$AU$1,0)),INDEX(Baseline!$B$2:$BD$2,1,MATCH(K$1,Baseline!$B$1:$BD$1,0)))</f>
        <v>0</v>
      </c>
      <c r="L184">
        <f>IFERROR(INDEX(JMP!$AJ$2:$AU$1000,MATCH($A184,JMP!$A$2:$A$1000,0),MATCH(L$1,JMP!$AJ$1:$AU$1,0)),INDEX(Baseline!$B$2:$BD$2,1,MATCH(L$1,Baseline!$B$1:$BD$1,0)))</f>
        <v>0.13817823524750028</v>
      </c>
      <c r="M184" t="b">
        <f>IFERROR(INDEX(JMP!$AJ$2:$AU$1000,MATCH($A184,JMP!$A$2:$A$1000,0),MATCH(M$1,JMP!$AJ$1:$AU$1,0)),INDEX(Baseline!$B$2:$BD$2,1,MATCH(M$1,Baseline!$B$1:$BD$1,0)))</f>
        <v>0</v>
      </c>
      <c r="N184" t="b">
        <f>IFERROR(INDEX(JMP!$AJ$2:$AU$1000,MATCH($A184,JMP!$A$2:$A$1000,0),MATCH(N$1,JMP!$AJ$1:$AU$1,0)),INDEX(Baseline!$B$2:$BD$2,1,MATCH(N$1,Baseline!$B$1:$BD$1,0)))</f>
        <v>0</v>
      </c>
      <c r="O184">
        <f>IFERROR(INDEX(JMP!$AJ$2:$AU$1000,MATCH($A184,JMP!$A$2:$A$1000,0),MATCH(O$1,JMP!$AJ$1:$AU$1,0)),INDEX(Baseline!$B$2:$BD$2,1,MATCH(O$1,Baseline!$B$1:$BD$1,0)))</f>
        <v>7</v>
      </c>
      <c r="P184">
        <f>IFERROR(INDEX(JMP!$AJ$2:$AU$1000,MATCH($A184,JMP!$A$2:$A$1000,0),MATCH(P$1,JMP!$AJ$1:$AU$1,0)),INDEX(Baseline!$B$2:$BD$2,1,MATCH(P$1,Baseline!$B$1:$BD$1,0)))</f>
        <v>200</v>
      </c>
      <c r="Q184">
        <f>IFERROR(INDEX(JMP!$AJ$2:$AU$1000,MATCH($A184,JMP!$A$2:$A$1000,0),MATCH(Q$1,JMP!$AJ$1:$AU$1,0)),INDEX(Baseline!$B$2:$BD$2,1,MATCH(Q$1,Baseline!$B$1:$BD$1,0)))</f>
        <v>10</v>
      </c>
      <c r="R184">
        <f>IFERROR(INDEX(JMP!$AJ$2:$AU$1000,MATCH($A184,JMP!$A$2:$A$1000,0),MATCH(R$1,JMP!$AJ$1:$AU$1,0)),INDEX(Baseline!$B$2:$BD$2,1,MATCH(R$1,Baseline!$B$1:$BD$1,0)))</f>
        <v>0</v>
      </c>
      <c r="S184">
        <f>IFERROR(INDEX(JMP!$AJ$2:$AU$1000,MATCH($A184,JMP!$A$2:$A$1000,0),MATCH(S$1,JMP!$AJ$1:$AU$1,0)),INDEX(Baseline!$B$2:$BD$2,1,MATCH(S$1,Baseline!$B$1:$BD$1,0)))</f>
        <v>1</v>
      </c>
      <c r="T184">
        <f>IFERROR(INDEX(JMP!$AJ$2:$AU$1000,MATCH($A184,JMP!$A$2:$A$1000,0),MATCH(T$1,JMP!$AJ$1:$AU$1,0)),INDEX(Baseline!$B$2:$BD$2,1,MATCH(T$1,Baseline!$B$1:$BD$1,0)))</f>
        <v>0</v>
      </c>
      <c r="U184" t="str">
        <f>IFERROR(INDEX(JMP!$AJ$2:$AU$1000,MATCH($A184,JMP!$A$2:$A$1000,0),MATCH(U$1,JMP!$AJ$1:$AU$1,0)),INDEX(Baseline!$B$2:$BD$2,1,MATCH(U$1,Baseline!$B$1:$BD$1,0)))</f>
        <v>Titan</v>
      </c>
      <c r="V184">
        <f>IFERROR(INDEX(JMP!$AJ$2:$AU$1000,MATCH($A184,JMP!$A$2:$A$1000,0),MATCH(V$1,JMP!$AJ$1:$AU$1,0)),INDEX(Baseline!$B$2:$BD$2,1,MATCH(V$1,Baseline!$B$1:$BD$1,0)))</f>
        <v>3</v>
      </c>
      <c r="W184">
        <f>IFERROR(INDEX(JMP!$AJ$2:$AU$1000,MATCH($A184,JMP!$A$2:$A$1000,0),MATCH(W$1,JMP!$AJ$1:$AU$1,0)),INDEX(Baseline!$B$2:$BD$2,1,MATCH(W$1,Baseline!$B$1:$BD$1,0)))</f>
        <v>0.37</v>
      </c>
      <c r="X184">
        <f>IFERROR(INDEX(JMP!$AJ$2:$AU$1000,MATCH($A184,JMP!$A$2:$A$1000,0),MATCH(X$1,JMP!$AJ$1:$AU$1,0)),INDEX(Baseline!$B$2:$BD$2,1,MATCH(X$1,Baseline!$B$1:$BD$1,0)))</f>
        <v>4</v>
      </c>
      <c r="Y184">
        <f>IFERROR(INDEX(JMP!$AJ$2:$AU$1000,MATCH($A184,JMP!$A$2:$A$1000,0),MATCH(Y$1,JMP!$AJ$1:$AU$1,0)),INDEX(Baseline!$B$2:$BD$2,1,MATCH(Y$1,Baseline!$B$1:$BD$1,0)))</f>
        <v>5</v>
      </c>
      <c r="Z184">
        <f>IFERROR(INDEX(JMP!$AJ$2:$AU$1000,MATCH($A184,JMP!$A$2:$A$1000,0),MATCH(Z$1,JMP!$AJ$1:$AU$1,0)),INDEX(Baseline!$B$2:$BD$2,1,MATCH(Z$1,Baseline!$B$1:$BD$1,0)))</f>
        <v>1970</v>
      </c>
      <c r="AA184">
        <f>IFERROR(INDEX(JMP!$AJ$2:$AU$1000,MATCH($A184,JMP!$A$2:$A$1000,0),MATCH(AA$1,JMP!$AJ$1:$AU$1,0)),INDEX(Baseline!$B$2:$BD$2,1,MATCH(AA$1,Baseline!$B$1:$BD$1,0)))</f>
        <v>1970</v>
      </c>
      <c r="AB184">
        <f>IFERROR(INDEX(JMP!$AJ$2:$AU$1000,MATCH($A184,JMP!$A$2:$A$1000,0),MATCH(AB$1,JMP!$AJ$1:$AU$1,0)),INDEX(Baseline!$B$2:$BD$2,1,MATCH(AB$1,Baseline!$B$1:$BD$1,0)))</f>
        <v>0</v>
      </c>
      <c r="AC184">
        <f>IFERROR(INDEX(JMP!$AJ$2:$AU$1000,MATCH($A184,JMP!$A$2:$A$1000,0),MATCH(AC$1,JMP!$AJ$1:$AU$1,0)),INDEX(Baseline!$B$2:$BD$2,1,MATCH(AC$1,Baseline!$B$1:$BD$1,0)))</f>
        <v>1</v>
      </c>
      <c r="AD184">
        <f>IFERROR(INDEX(JMP!$AJ$2:$AU$1000,MATCH($A184,JMP!$A$2:$A$1000,0),MATCH(AD$1,JMP!$AJ$1:$AU$1,0)),INDEX(Baseline!$B$2:$BD$2,1,MATCH(AD$1,Baseline!$B$1:$BD$1,0)))</f>
        <v>8</v>
      </c>
      <c r="AE184">
        <f>IFERROR(INDEX(JMP!$AJ$2:$AU$1000,MATCH($A184,JMP!$A$2:$A$1000,0),MATCH(AE$1,JMP!$AJ$1:$AU$1,0)),INDEX(Baseline!$B$2:$BD$2,1,MATCH(AE$1,Baseline!$B$1:$BD$1,0)))</f>
        <v>0.25</v>
      </c>
      <c r="AF184" t="str">
        <f>IFERROR(INDEX(JMP!$AJ$2:$AU$1000,MATCH($A184,JMP!$A$2:$A$1000,0),MATCH(AF$1,JMP!$AJ$1:$AU$1,0)),INDEX(Baseline!$B$2:$BD$2,1,MATCH(AF$1,Baseline!$B$1:$BD$1,0)))</f>
        <v>bwb</v>
      </c>
      <c r="AG184" t="str">
        <f>IFERROR(INDEX(JMP!$AJ$2:$AU$1000,MATCH($A184,JMP!$A$2:$A$1000,0),MATCH(AG$1,JMP!$AJ$1:$AU$1,0)),INDEX(Baseline!$B$2:$BD$2,1,MATCH(AG$1,Baseline!$B$1:$BD$1,0)))</f>
        <v>V-tail</v>
      </c>
      <c r="AH184">
        <f>IFERROR(INDEX(JMP!$AJ$2:$AU$1000,MATCH($A184,JMP!$A$2:$A$1000,0),MATCH(AH$1,JMP!$AJ$1:$AU$1,0)),INDEX(Baseline!$B$2:$BD$2,1,MATCH(AH$1,Baseline!$B$1:$BD$1,0)))</f>
        <v>0</v>
      </c>
      <c r="AI184">
        <f>IFERROR(INDEX(JMP!$AJ$2:$AU$1000,MATCH($A184,JMP!$A$2:$A$1000,0),MATCH(AI$1,JMP!$AJ$1:$AU$1,0)),INDEX(Baseline!$B$2:$BD$2,1,MATCH(AI$1,Baseline!$B$1:$BD$1,0)))</f>
        <v>724000000</v>
      </c>
      <c r="AJ184">
        <f>IFERROR(INDEX(JMP!$AJ$2:$AU$1000,MATCH($A184,JMP!$A$2:$A$1000,0),MATCH(AJ$1,JMP!$AJ$1:$AU$1,0)),INDEX(Baseline!$B$2:$BD$2,1,MATCH(AJ$1,Baseline!$B$1:$BD$1,0)))</f>
        <v>54500000</v>
      </c>
      <c r="AK184">
        <f>IFERROR(INDEX(JMP!$AJ$2:$AU$1000,MATCH($A184,JMP!$A$2:$A$1000,0),MATCH(AK$1,JMP!$AJ$1:$AU$1,0)),INDEX(Baseline!$B$2:$BD$2,1,MATCH(AK$1,Baseline!$B$1:$BD$1,0)))</f>
        <v>30</v>
      </c>
      <c r="AL184">
        <f>IFERROR(INDEX(JMP!$AJ$2:$AU$1000,MATCH($A184,JMP!$A$2:$A$1000,0),MATCH(AL$1,JMP!$AJ$1:$AU$1,0)),INDEX(Baseline!$B$2:$BD$2,1,MATCH(AL$1,Baseline!$B$1:$BD$1,0)))</f>
        <v>1.4480551443455603E-2</v>
      </c>
      <c r="AM184">
        <f>IFERROR(INDEX(JMP!$AJ$2:$AU$1000,MATCH($A184,JMP!$A$2:$A$1000,0),MATCH(AM$1,JMP!$AJ$1:$AU$1,0)),INDEX(Baseline!$B$2:$BD$2,1,MATCH(AM$1,Baseline!$B$1:$BD$1,0)))</f>
        <v>14.047619047619047</v>
      </c>
      <c r="AN184">
        <f>IFERROR(INDEX(JMP!$AJ$2:$AU$1000,MATCH($A184,JMP!$A$2:$A$1000,0),MATCH(AN$1,JMP!$AJ$1:$AU$1,0)),INDEX(Baseline!$B$2:$BD$2,1,MATCH(AN$1,Baseline!$B$1:$BD$1,0)))</f>
        <v>2.3785411764705797</v>
      </c>
      <c r="AO184">
        <f>IFERROR(INDEX(JMP!$AJ$2:$AU$1000,MATCH($A184,JMP!$A$2:$A$1000,0),MATCH(AO$1,JMP!$AJ$1:$AU$1,0)),INDEX(Baseline!$B$2:$BD$2,1,MATCH(AO$1,Baseline!$B$1:$BD$1,0)))</f>
        <v>0.63333981873307632</v>
      </c>
      <c r="AP184">
        <f>IFERROR(INDEX(JMP!$AJ$2:$AU$1000,MATCH($A184,JMP!$A$2:$A$1000,0),MATCH(AP$1,JMP!$AJ$1:$AU$1,0)),INDEX(Baseline!$B$2:$BD$2,1,MATCH(AP$1,Baseline!$B$1:$BD$1,0)))</f>
        <v>0</v>
      </c>
      <c r="AQ184">
        <f>IFERROR(INDEX(JMP!$AJ$2:$AU$1000,MATCH($A184,JMP!$A$2:$A$1000,0),MATCH(AQ$1,JMP!$AJ$1:$AU$1,0)),INDEX(Baseline!$B$2:$BD$2,1,MATCH(AQ$1,Baseline!$B$1:$BD$1,0)))</f>
        <v>0.35</v>
      </c>
      <c r="AR184">
        <f>IFERROR(INDEX(JMP!$AJ$2:$AU$1000,MATCH($A184,JMP!$A$2:$A$1000,0),MATCH(AR$1,JMP!$AJ$1:$AU$1,0)),INDEX(Baseline!$B$2:$BD$2,1,MATCH(AR$1,Baseline!$B$1:$BD$1,0)))</f>
        <v>0</v>
      </c>
      <c r="AS184">
        <f>IFERROR(INDEX(JMP!$AJ$2:$AU$1000,MATCH($A184,JMP!$A$2:$A$1000,0),MATCH(AS$1,JMP!$AJ$1:$AU$1,0)),INDEX(Baseline!$B$2:$BD$2,1,MATCH(AS$1,Baseline!$B$1:$BD$1,0)))</f>
        <v>0</v>
      </c>
      <c r="AT184">
        <f>IFERROR(INDEX(JMP!$AJ$2:$AU$1000,MATCH($A184,JMP!$A$2:$A$1000,0),MATCH(AT$1,JMP!$AJ$1:$AU$1,0)),INDEX(Baseline!$B$2:$BD$2,1,MATCH(AT$1,Baseline!$B$1:$BD$1,0)))</f>
        <v>500</v>
      </c>
      <c r="AU184">
        <f>IFERROR(INDEX(JMP!$AJ$2:$AU$1000,MATCH($A184,JMP!$A$2:$A$1000,0),MATCH(AU$1,JMP!$AJ$1:$AU$1,0)),INDEX(Baseline!$B$2:$BD$2,1,MATCH(AU$1,Baseline!$B$1:$BD$1,0)))</f>
        <v>50</v>
      </c>
      <c r="AV184">
        <f>IFERROR(INDEX(JMP!$AJ$2:$AU$1000,MATCH($A184,JMP!$A$2:$A$1000,0),MATCH(AV$1,JMP!$AJ$1:$AU$1,0)),INDEX(Baseline!$B$2:$BD$2,1,MATCH(AV$1,Baseline!$B$1:$BD$1,0)))</f>
        <v>12.1</v>
      </c>
      <c r="AW184">
        <f>IFERROR(INDEX(JMP!$AJ$2:$AU$1000,MATCH($A184,JMP!$A$2:$A$1000,0),MATCH(AW$1,JMP!$AJ$1:$AU$1,0)),INDEX(Baseline!$B$2:$BD$2,1,MATCH(AW$1,Baseline!$B$1:$BD$1,0)))</f>
        <v>1.9961979999999998E-3</v>
      </c>
      <c r="AX184">
        <f>IFERROR(INDEX(JMP!$AJ$2:$AU$1000,MATCH($A184,JMP!$A$2:$A$1000,0),MATCH(AX$1,JMP!$AJ$1:$AU$1,0)),INDEX(Baseline!$B$2:$BD$2,1,MATCH(AX$1,Baseline!$B$1:$BD$1,0)))</f>
        <v>1.9961979999999998E-3</v>
      </c>
      <c r="AY184">
        <f>IFERROR(INDEX(JMP!$AJ$2:$AU$1000,MATCH($A184,JMP!$A$2:$A$1000,0),MATCH(AY$1,JMP!$AJ$1:$AU$1,0)),INDEX(Baseline!$B$2:$BD$2,1,MATCH(AY$1,Baseline!$B$1:$BD$1,0)))</f>
        <v>1.9607137E-2</v>
      </c>
      <c r="AZ184">
        <f>IFERROR(INDEX(JMP!$AJ$2:$AU$1000,MATCH($A184,JMP!$A$2:$A$1000,0),MATCH(AZ$1,JMP!$AJ$1:$AU$1,0)),INDEX(Baseline!$B$2:$BD$2,1,MATCH(AZ$1,Baseline!$B$1:$BD$1,0)))</f>
        <v>0</v>
      </c>
      <c r="BA184">
        <f>IFERROR(INDEX(JMP!$AJ$2:$AU$1000,MATCH($A184,JMP!$A$2:$A$1000,0),MATCH(BA$1,JMP!$AJ$1:$AU$1,0)),INDEX(Baseline!$B$2:$BD$2,1,MATCH(BA$1,Baseline!$B$1:$BD$1,0)))</f>
        <v>100</v>
      </c>
      <c r="BB184">
        <f>IFERROR(INDEX(JMP!$AJ$2:$AU$1000,MATCH($A184,JMP!$A$2:$A$1000,0),MATCH(BB$1,JMP!$AJ$1:$AU$1,0)),INDEX(Baseline!$B$2:$BD$2,1,MATCH(BB$1,Baseline!$B$1:$BD$1,0)))</f>
        <v>0</v>
      </c>
      <c r="BC184">
        <f>IFERROR(INDEX(JMP!$AJ$2:$AU$1000,MATCH($A184,JMP!$A$2:$A$1000,0),MATCH(BC$1,JMP!$AJ$1:$AU$1,0)),INDEX(Baseline!$B$2:$BD$2,1,MATCH(BC$1,Baseline!$B$1:$BD$1,0)))</f>
        <v>4</v>
      </c>
      <c r="BD184">
        <f>IFERROR(INDEX(JMP!$AJ$2:$AU$1000,MATCH($A184,JMP!$A$2:$A$1000,0),MATCH(BD$1,JMP!$AJ$1:$AU$1,0)),INDEX(Baseline!$B$2:$BD$2,1,MATCH(BD$1,Baseline!$B$1:$BD$1,0)))</f>
        <v>2.2999999999999998</v>
      </c>
      <c r="BE184">
        <f>IFERROR(INDEX(JMP!$AJ$2:$AU$1000,MATCH($A184,JMP!$A$2:$A$1000,0),MATCH(BE$1,JMP!$AJ$1:$AU$1,0)),INDEX(Baseline!$B$2:$BE$2,1,MATCH(BE$1,Baseline!$B$1:$BE$1,0)))</f>
        <v>400000</v>
      </c>
      <c r="BF184" t="str">
        <f t="shared" si="10"/>
        <v>no</v>
      </c>
      <c r="BG184" t="str">
        <f t="shared" si="11"/>
        <v>no</v>
      </c>
      <c r="BH184">
        <f t="shared" si="12"/>
        <v>0.25</v>
      </c>
      <c r="BI184">
        <f t="shared" si="13"/>
        <v>100</v>
      </c>
      <c r="BK184">
        <v>185</v>
      </c>
      <c r="BL184" t="str">
        <f t="shared" si="14"/>
        <v>winter</v>
      </c>
    </row>
    <row r="185" spans="1:64" x14ac:dyDescent="0.35">
      <c r="A185">
        <v>184</v>
      </c>
      <c r="B185">
        <f>IFERROR(INDEX(JMP!$AJ$2:$AU$1000,MATCH($A185,JMP!$A$2:$A$1000,0),MATCH(B$1,JMP!$AJ$1:$AU$1,0)),INDEX(Baseline!$B$2:$BD$2,1,MATCH(B$1,Baseline!$B$1:$BD$1,0)))</f>
        <v>0</v>
      </c>
      <c r="C185">
        <f>IFERROR(INDEX(JMP!$AJ$2:$AU$1000,MATCH($A185,JMP!$A$2:$A$1000,0),MATCH(C$1,JMP!$AJ$1:$AU$1,0)),INDEX(Baseline!$B$2:$BD$2,1,MATCH(C$1,Baseline!$B$1:$BD$1,0)))</f>
        <v>8760</v>
      </c>
      <c r="D185">
        <f>IFERROR(INDEX(JMP!$AJ$2:$AU$1000,MATCH($A185,JMP!$A$2:$A$1000,0),MATCH(D$1,JMP!$AJ$1:$AU$1,0)),INDEX(Baseline!$B$2:$BD$2,1,MATCH(D$1,Baseline!$B$1:$BD$1,0)))</f>
        <v>1</v>
      </c>
      <c r="E185">
        <f>IFERROR(INDEX(JMP!$AJ$2:$AU$1000,MATCH($A185,JMP!$A$2:$A$1000,0),MATCH(E$1,JMP!$AJ$1:$AU$1,0)),INDEX(Baseline!$B$2:$BD$2,1,MATCH(E$1,Baseline!$B$1:$BD$1,0)))</f>
        <v>1</v>
      </c>
      <c r="F185" t="str">
        <f>IFERROR(INDEX(JMP!$AJ$2:$AU$1000,MATCH($A185,JMP!$A$2:$A$1000,0),MATCH(F$1,JMP!$AJ$1:$AU$1,0)),INDEX(Baseline!$B$2:$BD$2,1,MATCH(F$1,Baseline!$B$1:$BD$1,0)))</f>
        <v>e344</v>
      </c>
      <c r="G185" t="str">
        <f>IFERROR(INDEX(JMP!$AJ$2:$AU$1000,MATCH($A185,JMP!$A$2:$A$1000,0),MATCH(G$1,JMP!$AJ$1:$AU$1,0)),INDEX(Baseline!$B$2:$BD$2,1,MATCH(G$1,Baseline!$B$1:$BD$1,0)))</f>
        <v>e340</v>
      </c>
      <c r="H185">
        <f>IFERROR(INDEX(JMP!$AJ$2:$AU$1000,MATCH($A185,JMP!$A$2:$A$1000,0),MATCH(H$1,JMP!$AJ$1:$AU$1,0)),INDEX(Baseline!$B$2:$BD$2,1,MATCH(H$1,Baseline!$B$1:$BD$1,0)))</f>
        <v>1.5</v>
      </c>
      <c r="I185">
        <f>IFERROR(INDEX(JMP!$AJ$2:$AU$1000,MATCH($A185,JMP!$A$2:$A$1000,0),MATCH(I$1,JMP!$AJ$1:$AU$1,0)),INDEX(Baseline!$B$2:$BD$2,1,MATCH(I$1,Baseline!$B$1:$BD$1,0)))</f>
        <v>0.42</v>
      </c>
      <c r="J185">
        <f>IFERROR(INDEX(JMP!$AJ$2:$AU$1000,MATCH($A185,JMP!$A$2:$A$1000,0),MATCH(J$1,JMP!$AJ$1:$AU$1,0)),INDEX(Baseline!$B$2:$BD$2,1,MATCH(J$1,Baseline!$B$1:$BD$1,0)))</f>
        <v>1</v>
      </c>
      <c r="K185">
        <f>IFERROR(INDEX(JMP!$AJ$2:$AU$1000,MATCH($A185,JMP!$A$2:$A$1000,0),MATCH(K$1,JMP!$AJ$1:$AU$1,0)),INDEX(Baseline!$B$2:$BD$2,1,MATCH(K$1,Baseline!$B$1:$BD$1,0)))</f>
        <v>0</v>
      </c>
      <c r="L185">
        <f>IFERROR(INDEX(JMP!$AJ$2:$AU$1000,MATCH($A185,JMP!$A$2:$A$1000,0),MATCH(L$1,JMP!$AJ$1:$AU$1,0)),INDEX(Baseline!$B$2:$BD$2,1,MATCH(L$1,Baseline!$B$1:$BD$1,0)))</f>
        <v>4.4378411320365213E-2</v>
      </c>
      <c r="M185" t="b">
        <f>IFERROR(INDEX(JMP!$AJ$2:$AU$1000,MATCH($A185,JMP!$A$2:$A$1000,0),MATCH(M$1,JMP!$AJ$1:$AU$1,0)),INDEX(Baseline!$B$2:$BD$2,1,MATCH(M$1,Baseline!$B$1:$BD$1,0)))</f>
        <v>0</v>
      </c>
      <c r="N185" t="b">
        <f>IFERROR(INDEX(JMP!$AJ$2:$AU$1000,MATCH($A185,JMP!$A$2:$A$1000,0),MATCH(N$1,JMP!$AJ$1:$AU$1,0)),INDEX(Baseline!$B$2:$BD$2,1,MATCH(N$1,Baseline!$B$1:$BD$1,0)))</f>
        <v>0</v>
      </c>
      <c r="O185">
        <f>IFERROR(INDEX(JMP!$AJ$2:$AU$1000,MATCH($A185,JMP!$A$2:$A$1000,0),MATCH(O$1,JMP!$AJ$1:$AU$1,0)),INDEX(Baseline!$B$2:$BD$2,1,MATCH(O$1,Baseline!$B$1:$BD$1,0)))</f>
        <v>7</v>
      </c>
      <c r="P185">
        <f>IFERROR(INDEX(JMP!$AJ$2:$AU$1000,MATCH($A185,JMP!$A$2:$A$1000,0),MATCH(P$1,JMP!$AJ$1:$AU$1,0)),INDEX(Baseline!$B$2:$BD$2,1,MATCH(P$1,Baseline!$B$1:$BD$1,0)))</f>
        <v>200</v>
      </c>
      <c r="Q185">
        <f>IFERROR(INDEX(JMP!$AJ$2:$AU$1000,MATCH($A185,JMP!$A$2:$A$1000,0),MATCH(Q$1,JMP!$AJ$1:$AU$1,0)),INDEX(Baseline!$B$2:$BD$2,1,MATCH(Q$1,Baseline!$B$1:$BD$1,0)))</f>
        <v>10</v>
      </c>
      <c r="R185">
        <f>IFERROR(INDEX(JMP!$AJ$2:$AU$1000,MATCH($A185,JMP!$A$2:$A$1000,0),MATCH(R$1,JMP!$AJ$1:$AU$1,0)),INDEX(Baseline!$B$2:$BD$2,1,MATCH(R$1,Baseline!$B$1:$BD$1,0)))</f>
        <v>0</v>
      </c>
      <c r="S185">
        <f>IFERROR(INDEX(JMP!$AJ$2:$AU$1000,MATCH($A185,JMP!$A$2:$A$1000,0),MATCH(S$1,JMP!$AJ$1:$AU$1,0)),INDEX(Baseline!$B$2:$BD$2,1,MATCH(S$1,Baseline!$B$1:$BD$1,0)))</f>
        <v>1</v>
      </c>
      <c r="T185">
        <f>IFERROR(INDEX(JMP!$AJ$2:$AU$1000,MATCH($A185,JMP!$A$2:$A$1000,0),MATCH(T$1,JMP!$AJ$1:$AU$1,0)),INDEX(Baseline!$B$2:$BD$2,1,MATCH(T$1,Baseline!$B$1:$BD$1,0)))</f>
        <v>0</v>
      </c>
      <c r="U185" t="str">
        <f>IFERROR(INDEX(JMP!$AJ$2:$AU$1000,MATCH($A185,JMP!$A$2:$A$1000,0),MATCH(U$1,JMP!$AJ$1:$AU$1,0)),INDEX(Baseline!$B$2:$BD$2,1,MATCH(U$1,Baseline!$B$1:$BD$1,0)))</f>
        <v>Titan</v>
      </c>
      <c r="V185">
        <f>IFERROR(INDEX(JMP!$AJ$2:$AU$1000,MATCH($A185,JMP!$A$2:$A$1000,0),MATCH(V$1,JMP!$AJ$1:$AU$1,0)),INDEX(Baseline!$B$2:$BD$2,1,MATCH(V$1,Baseline!$B$1:$BD$1,0)))</f>
        <v>3</v>
      </c>
      <c r="W185">
        <f>IFERROR(INDEX(JMP!$AJ$2:$AU$1000,MATCH($A185,JMP!$A$2:$A$1000,0),MATCH(W$1,JMP!$AJ$1:$AU$1,0)),INDEX(Baseline!$B$2:$BD$2,1,MATCH(W$1,Baseline!$B$1:$BD$1,0)))</f>
        <v>0.37</v>
      </c>
      <c r="X185">
        <f>IFERROR(INDEX(JMP!$AJ$2:$AU$1000,MATCH($A185,JMP!$A$2:$A$1000,0),MATCH(X$1,JMP!$AJ$1:$AU$1,0)),INDEX(Baseline!$B$2:$BD$2,1,MATCH(X$1,Baseline!$B$1:$BD$1,0)))</f>
        <v>4</v>
      </c>
      <c r="Y185">
        <f>IFERROR(INDEX(JMP!$AJ$2:$AU$1000,MATCH($A185,JMP!$A$2:$A$1000,0),MATCH(Y$1,JMP!$AJ$1:$AU$1,0)),INDEX(Baseline!$B$2:$BD$2,1,MATCH(Y$1,Baseline!$B$1:$BD$1,0)))</f>
        <v>6</v>
      </c>
      <c r="Z185">
        <f>IFERROR(INDEX(JMP!$AJ$2:$AU$1000,MATCH($A185,JMP!$A$2:$A$1000,0),MATCH(Z$1,JMP!$AJ$1:$AU$1,0)),INDEX(Baseline!$B$2:$BD$2,1,MATCH(Z$1,Baseline!$B$1:$BD$1,0)))</f>
        <v>1970</v>
      </c>
      <c r="AA185">
        <f>IFERROR(INDEX(JMP!$AJ$2:$AU$1000,MATCH($A185,JMP!$A$2:$A$1000,0),MATCH(AA$1,JMP!$AJ$1:$AU$1,0)),INDEX(Baseline!$B$2:$BD$2,1,MATCH(AA$1,Baseline!$B$1:$BD$1,0)))</f>
        <v>1970</v>
      </c>
      <c r="AB185">
        <f>IFERROR(INDEX(JMP!$AJ$2:$AU$1000,MATCH($A185,JMP!$A$2:$A$1000,0),MATCH(AB$1,JMP!$AJ$1:$AU$1,0)),INDEX(Baseline!$B$2:$BD$2,1,MATCH(AB$1,Baseline!$B$1:$BD$1,0)))</f>
        <v>0</v>
      </c>
      <c r="AC185">
        <f>IFERROR(INDEX(JMP!$AJ$2:$AU$1000,MATCH($A185,JMP!$A$2:$A$1000,0),MATCH(AC$1,JMP!$AJ$1:$AU$1,0)),INDEX(Baseline!$B$2:$BD$2,1,MATCH(AC$1,Baseline!$B$1:$BD$1,0)))</f>
        <v>1</v>
      </c>
      <c r="AD185">
        <f>IFERROR(INDEX(JMP!$AJ$2:$AU$1000,MATCH($A185,JMP!$A$2:$A$1000,0),MATCH(AD$1,JMP!$AJ$1:$AU$1,0)),INDEX(Baseline!$B$2:$BD$2,1,MATCH(AD$1,Baseline!$B$1:$BD$1,0)))</f>
        <v>8</v>
      </c>
      <c r="AE185">
        <f>IFERROR(INDEX(JMP!$AJ$2:$AU$1000,MATCH($A185,JMP!$A$2:$A$1000,0),MATCH(AE$1,JMP!$AJ$1:$AU$1,0)),INDEX(Baseline!$B$2:$BD$2,1,MATCH(AE$1,Baseline!$B$1:$BD$1,0)))</f>
        <v>1</v>
      </c>
      <c r="AF185" t="str">
        <f>IFERROR(INDEX(JMP!$AJ$2:$AU$1000,MATCH($A185,JMP!$A$2:$A$1000,0),MATCH(AF$1,JMP!$AJ$1:$AU$1,0)),INDEX(Baseline!$B$2:$BD$2,1,MATCH(AF$1,Baseline!$B$1:$BD$1,0)))</f>
        <v>bwb</v>
      </c>
      <c r="AG185" t="str">
        <f>IFERROR(INDEX(JMP!$AJ$2:$AU$1000,MATCH($A185,JMP!$A$2:$A$1000,0),MATCH(AG$1,JMP!$AJ$1:$AU$1,0)),INDEX(Baseline!$B$2:$BD$2,1,MATCH(AG$1,Baseline!$B$1:$BD$1,0)))</f>
        <v>V-tail</v>
      </c>
      <c r="AH185">
        <f>IFERROR(INDEX(JMP!$AJ$2:$AU$1000,MATCH($A185,JMP!$A$2:$A$1000,0),MATCH(AH$1,JMP!$AJ$1:$AU$1,0)),INDEX(Baseline!$B$2:$BD$2,1,MATCH(AH$1,Baseline!$B$1:$BD$1,0)))</f>
        <v>1</v>
      </c>
      <c r="AI185">
        <f>IFERROR(INDEX(JMP!$AJ$2:$AU$1000,MATCH($A185,JMP!$A$2:$A$1000,0),MATCH(AI$1,JMP!$AJ$1:$AU$1,0)),INDEX(Baseline!$B$2:$BD$2,1,MATCH(AI$1,Baseline!$B$1:$BD$1,0)))</f>
        <v>724000000</v>
      </c>
      <c r="AJ185">
        <f>IFERROR(INDEX(JMP!$AJ$2:$AU$1000,MATCH($A185,JMP!$A$2:$A$1000,0),MATCH(AJ$1,JMP!$AJ$1:$AU$1,0)),INDEX(Baseline!$B$2:$BD$2,1,MATCH(AJ$1,Baseline!$B$1:$BD$1,0)))</f>
        <v>54500000</v>
      </c>
      <c r="AK185">
        <f>IFERROR(INDEX(JMP!$AJ$2:$AU$1000,MATCH($A185,JMP!$A$2:$A$1000,0),MATCH(AK$1,JMP!$AJ$1:$AU$1,0)),INDEX(Baseline!$B$2:$BD$2,1,MATCH(AK$1,Baseline!$B$1:$BD$1,0)))</f>
        <v>30</v>
      </c>
      <c r="AL185">
        <f>IFERROR(INDEX(JMP!$AJ$2:$AU$1000,MATCH($A185,JMP!$A$2:$A$1000,0),MATCH(AL$1,JMP!$AJ$1:$AU$1,0)),INDEX(Baseline!$B$2:$BD$2,1,MATCH(AL$1,Baseline!$B$1:$BD$1,0)))</f>
        <v>8.6612805427428718E-3</v>
      </c>
      <c r="AM185">
        <f>IFERROR(INDEX(JMP!$AJ$2:$AU$1000,MATCH($A185,JMP!$A$2:$A$1000,0),MATCH(AM$1,JMP!$AJ$1:$AU$1,0)),INDEX(Baseline!$B$2:$BD$2,1,MATCH(AM$1,Baseline!$B$1:$BD$1,0)))</f>
        <v>17</v>
      </c>
      <c r="AN185">
        <f>IFERROR(INDEX(JMP!$AJ$2:$AU$1000,MATCH($A185,JMP!$A$2:$A$1000,0),MATCH(AN$1,JMP!$AJ$1:$AU$1,0)),INDEX(Baseline!$B$2:$BD$2,1,MATCH(AN$1,Baseline!$B$1:$BD$1,0)))</f>
        <v>2.8726844919786001</v>
      </c>
      <c r="AO185">
        <f>IFERROR(INDEX(JMP!$AJ$2:$AU$1000,MATCH($A185,JMP!$A$2:$A$1000,0),MATCH(AO$1,JMP!$AJ$1:$AU$1,0)),INDEX(Baseline!$B$2:$BD$2,1,MATCH(AO$1,Baseline!$B$1:$BD$1,0)))</f>
        <v>0.37155936032340509</v>
      </c>
      <c r="AP185">
        <f>IFERROR(INDEX(JMP!$AJ$2:$AU$1000,MATCH($A185,JMP!$A$2:$A$1000,0),MATCH(AP$1,JMP!$AJ$1:$AU$1,0)),INDEX(Baseline!$B$2:$BD$2,1,MATCH(AP$1,Baseline!$B$1:$BD$1,0)))</f>
        <v>0</v>
      </c>
      <c r="AQ185">
        <f>IFERROR(INDEX(JMP!$AJ$2:$AU$1000,MATCH($A185,JMP!$A$2:$A$1000,0),MATCH(AQ$1,JMP!$AJ$1:$AU$1,0)),INDEX(Baseline!$B$2:$BD$2,1,MATCH(AQ$1,Baseline!$B$1:$BD$1,0)))</f>
        <v>0.35</v>
      </c>
      <c r="AR185">
        <f>IFERROR(INDEX(JMP!$AJ$2:$AU$1000,MATCH($A185,JMP!$A$2:$A$1000,0),MATCH(AR$1,JMP!$AJ$1:$AU$1,0)),INDEX(Baseline!$B$2:$BD$2,1,MATCH(AR$1,Baseline!$B$1:$BD$1,0)))</f>
        <v>0</v>
      </c>
      <c r="AS185">
        <f>IFERROR(INDEX(JMP!$AJ$2:$AU$1000,MATCH($A185,JMP!$A$2:$A$1000,0),MATCH(AS$1,JMP!$AJ$1:$AU$1,0)),INDEX(Baseline!$B$2:$BD$2,1,MATCH(AS$1,Baseline!$B$1:$BD$1,0)))</f>
        <v>0</v>
      </c>
      <c r="AT185">
        <f>IFERROR(INDEX(JMP!$AJ$2:$AU$1000,MATCH($A185,JMP!$A$2:$A$1000,0),MATCH(AT$1,JMP!$AJ$1:$AU$1,0)),INDEX(Baseline!$B$2:$BD$2,1,MATCH(AT$1,Baseline!$B$1:$BD$1,0)))</f>
        <v>500</v>
      </c>
      <c r="AU185">
        <f>IFERROR(INDEX(JMP!$AJ$2:$AU$1000,MATCH($A185,JMP!$A$2:$A$1000,0),MATCH(AU$1,JMP!$AJ$1:$AU$1,0)),INDEX(Baseline!$B$2:$BD$2,1,MATCH(AU$1,Baseline!$B$1:$BD$1,0)))</f>
        <v>50</v>
      </c>
      <c r="AV185">
        <f>IFERROR(INDEX(JMP!$AJ$2:$AU$1000,MATCH($A185,JMP!$A$2:$A$1000,0),MATCH(AV$1,JMP!$AJ$1:$AU$1,0)),INDEX(Baseline!$B$2:$BD$2,1,MATCH(AV$1,Baseline!$B$1:$BD$1,0)))</f>
        <v>12.1</v>
      </c>
      <c r="AW185">
        <f>IFERROR(INDEX(JMP!$AJ$2:$AU$1000,MATCH($A185,JMP!$A$2:$A$1000,0),MATCH(AW$1,JMP!$AJ$1:$AU$1,0)),INDEX(Baseline!$B$2:$BD$2,1,MATCH(AW$1,Baseline!$B$1:$BD$1,0)))</f>
        <v>1.9961979999999998E-3</v>
      </c>
      <c r="AX185">
        <f>IFERROR(INDEX(JMP!$AJ$2:$AU$1000,MATCH($A185,JMP!$A$2:$A$1000,0),MATCH(AX$1,JMP!$AJ$1:$AU$1,0)),INDEX(Baseline!$B$2:$BD$2,1,MATCH(AX$1,Baseline!$B$1:$BD$1,0)))</f>
        <v>1.9961979999999998E-3</v>
      </c>
      <c r="AY185">
        <f>IFERROR(INDEX(JMP!$AJ$2:$AU$1000,MATCH($A185,JMP!$A$2:$A$1000,0),MATCH(AY$1,JMP!$AJ$1:$AU$1,0)),INDEX(Baseline!$B$2:$BD$2,1,MATCH(AY$1,Baseline!$B$1:$BD$1,0)))</f>
        <v>1.9607137E-2</v>
      </c>
      <c r="AZ185">
        <f>IFERROR(INDEX(JMP!$AJ$2:$AU$1000,MATCH($A185,JMP!$A$2:$A$1000,0),MATCH(AZ$1,JMP!$AJ$1:$AU$1,0)),INDEX(Baseline!$B$2:$BD$2,1,MATCH(AZ$1,Baseline!$B$1:$BD$1,0)))</f>
        <v>0</v>
      </c>
      <c r="BA185">
        <f>IFERROR(INDEX(JMP!$AJ$2:$AU$1000,MATCH($A185,JMP!$A$2:$A$1000,0),MATCH(BA$1,JMP!$AJ$1:$AU$1,0)),INDEX(Baseline!$B$2:$BD$2,1,MATCH(BA$1,Baseline!$B$1:$BD$1,0)))</f>
        <v>10</v>
      </c>
      <c r="BB185">
        <f>IFERROR(INDEX(JMP!$AJ$2:$AU$1000,MATCH($A185,JMP!$A$2:$A$1000,0),MATCH(BB$1,JMP!$AJ$1:$AU$1,0)),INDEX(Baseline!$B$2:$BD$2,1,MATCH(BB$1,Baseline!$B$1:$BD$1,0)))</f>
        <v>0</v>
      </c>
      <c r="BC185">
        <f>IFERROR(INDEX(JMP!$AJ$2:$AU$1000,MATCH($A185,JMP!$A$2:$A$1000,0),MATCH(BC$1,JMP!$AJ$1:$AU$1,0)),INDEX(Baseline!$B$2:$BD$2,1,MATCH(BC$1,Baseline!$B$1:$BD$1,0)))</f>
        <v>1</v>
      </c>
      <c r="BD185">
        <f>IFERROR(INDEX(JMP!$AJ$2:$AU$1000,MATCH($A185,JMP!$A$2:$A$1000,0),MATCH(BD$1,JMP!$AJ$1:$AU$1,0)),INDEX(Baseline!$B$2:$BD$2,1,MATCH(BD$1,Baseline!$B$1:$BD$1,0)))</f>
        <v>5</v>
      </c>
      <c r="BE185">
        <f>IFERROR(INDEX(JMP!$AJ$2:$AU$1000,MATCH($A185,JMP!$A$2:$A$1000,0),MATCH(BE$1,JMP!$AJ$1:$AU$1,0)),INDEX(Baseline!$B$2:$BE$2,1,MATCH(BE$1,Baseline!$B$1:$BE$1,0)))</f>
        <v>400000</v>
      </c>
      <c r="BF185" t="str">
        <f t="shared" si="10"/>
        <v>no</v>
      </c>
      <c r="BG185" t="str">
        <f t="shared" si="11"/>
        <v>yes</v>
      </c>
      <c r="BH185">
        <f t="shared" si="12"/>
        <v>1</v>
      </c>
      <c r="BI185">
        <f t="shared" si="13"/>
        <v>10</v>
      </c>
      <c r="BK185">
        <v>186</v>
      </c>
      <c r="BL185" t="str">
        <f t="shared" si="14"/>
        <v>spring</v>
      </c>
    </row>
    <row r="186" spans="1:64" x14ac:dyDescent="0.35">
      <c r="A186">
        <v>185</v>
      </c>
      <c r="B186">
        <f>IFERROR(INDEX(JMP!$AJ$2:$AU$1000,MATCH($A186,JMP!$A$2:$A$1000,0),MATCH(B$1,JMP!$AJ$1:$AU$1,0)),INDEX(Baseline!$B$2:$BD$2,1,MATCH(B$1,Baseline!$B$1:$BD$1,0)))</f>
        <v>0</v>
      </c>
      <c r="C186">
        <f>IFERROR(INDEX(JMP!$AJ$2:$AU$1000,MATCH($A186,JMP!$A$2:$A$1000,0),MATCH(C$1,JMP!$AJ$1:$AU$1,0)),INDEX(Baseline!$B$2:$BD$2,1,MATCH(C$1,Baseline!$B$1:$BD$1,0)))</f>
        <v>8760</v>
      </c>
      <c r="D186">
        <f>IFERROR(INDEX(JMP!$AJ$2:$AU$1000,MATCH($A186,JMP!$A$2:$A$1000,0),MATCH(D$1,JMP!$AJ$1:$AU$1,0)),INDEX(Baseline!$B$2:$BD$2,1,MATCH(D$1,Baseline!$B$1:$BD$1,0)))</f>
        <v>1</v>
      </c>
      <c r="E186">
        <f>IFERROR(INDEX(JMP!$AJ$2:$AU$1000,MATCH($A186,JMP!$A$2:$A$1000,0),MATCH(E$1,JMP!$AJ$1:$AU$1,0)),INDEX(Baseline!$B$2:$BD$2,1,MATCH(E$1,Baseline!$B$1:$BD$1,0)))</f>
        <v>1</v>
      </c>
      <c r="F186" t="str">
        <f>IFERROR(INDEX(JMP!$AJ$2:$AU$1000,MATCH($A186,JMP!$A$2:$A$1000,0),MATCH(F$1,JMP!$AJ$1:$AU$1,0)),INDEX(Baseline!$B$2:$BD$2,1,MATCH(F$1,Baseline!$B$1:$BD$1,0)))</f>
        <v>e344</v>
      </c>
      <c r="G186" t="str">
        <f>IFERROR(INDEX(JMP!$AJ$2:$AU$1000,MATCH($A186,JMP!$A$2:$A$1000,0),MATCH(G$1,JMP!$AJ$1:$AU$1,0)),INDEX(Baseline!$B$2:$BD$2,1,MATCH(G$1,Baseline!$B$1:$BD$1,0)))</f>
        <v>e340</v>
      </c>
      <c r="H186">
        <f>IFERROR(INDEX(JMP!$AJ$2:$AU$1000,MATCH($A186,JMP!$A$2:$A$1000,0),MATCH(H$1,JMP!$AJ$1:$AU$1,0)),INDEX(Baseline!$B$2:$BD$2,1,MATCH(H$1,Baseline!$B$1:$BD$1,0)))</f>
        <v>1.5</v>
      </c>
      <c r="I186">
        <f>IFERROR(INDEX(JMP!$AJ$2:$AU$1000,MATCH($A186,JMP!$A$2:$A$1000,0),MATCH(I$1,JMP!$AJ$1:$AU$1,0)),INDEX(Baseline!$B$2:$BD$2,1,MATCH(I$1,Baseline!$B$1:$BD$1,0)))</f>
        <v>0.42</v>
      </c>
      <c r="J186">
        <f>IFERROR(INDEX(JMP!$AJ$2:$AU$1000,MATCH($A186,JMP!$A$2:$A$1000,0),MATCH(J$1,JMP!$AJ$1:$AU$1,0)),INDEX(Baseline!$B$2:$BD$2,1,MATCH(J$1,Baseline!$B$1:$BD$1,0)))</f>
        <v>1</v>
      </c>
      <c r="K186">
        <f>IFERROR(INDEX(JMP!$AJ$2:$AU$1000,MATCH($A186,JMP!$A$2:$A$1000,0),MATCH(K$1,JMP!$AJ$1:$AU$1,0)),INDEX(Baseline!$B$2:$BD$2,1,MATCH(K$1,Baseline!$B$1:$BD$1,0)))</f>
        <v>0</v>
      </c>
      <c r="L186">
        <f>IFERROR(INDEX(JMP!$AJ$2:$AU$1000,MATCH($A186,JMP!$A$2:$A$1000,0),MATCH(L$1,JMP!$AJ$1:$AU$1,0)),INDEX(Baseline!$B$2:$BD$2,1,MATCH(L$1,Baseline!$B$1:$BD$1,0)))</f>
        <v>0.16944484322321199</v>
      </c>
      <c r="M186" t="b">
        <f>IFERROR(INDEX(JMP!$AJ$2:$AU$1000,MATCH($A186,JMP!$A$2:$A$1000,0),MATCH(M$1,JMP!$AJ$1:$AU$1,0)),INDEX(Baseline!$B$2:$BD$2,1,MATCH(M$1,Baseline!$B$1:$BD$1,0)))</f>
        <v>0</v>
      </c>
      <c r="N186" t="b">
        <f>IFERROR(INDEX(JMP!$AJ$2:$AU$1000,MATCH($A186,JMP!$A$2:$A$1000,0),MATCH(N$1,JMP!$AJ$1:$AU$1,0)),INDEX(Baseline!$B$2:$BD$2,1,MATCH(N$1,Baseline!$B$1:$BD$1,0)))</f>
        <v>0</v>
      </c>
      <c r="O186">
        <f>IFERROR(INDEX(JMP!$AJ$2:$AU$1000,MATCH($A186,JMP!$A$2:$A$1000,0),MATCH(O$1,JMP!$AJ$1:$AU$1,0)),INDEX(Baseline!$B$2:$BD$2,1,MATCH(O$1,Baseline!$B$1:$BD$1,0)))</f>
        <v>7</v>
      </c>
      <c r="P186">
        <f>IFERROR(INDEX(JMP!$AJ$2:$AU$1000,MATCH($A186,JMP!$A$2:$A$1000,0),MATCH(P$1,JMP!$AJ$1:$AU$1,0)),INDEX(Baseline!$B$2:$BD$2,1,MATCH(P$1,Baseline!$B$1:$BD$1,0)))</f>
        <v>200</v>
      </c>
      <c r="Q186">
        <f>IFERROR(INDEX(JMP!$AJ$2:$AU$1000,MATCH($A186,JMP!$A$2:$A$1000,0),MATCH(Q$1,JMP!$AJ$1:$AU$1,0)),INDEX(Baseline!$B$2:$BD$2,1,MATCH(Q$1,Baseline!$B$1:$BD$1,0)))</f>
        <v>10</v>
      </c>
      <c r="R186">
        <f>IFERROR(INDEX(JMP!$AJ$2:$AU$1000,MATCH($A186,JMP!$A$2:$A$1000,0),MATCH(R$1,JMP!$AJ$1:$AU$1,0)),INDEX(Baseline!$B$2:$BD$2,1,MATCH(R$1,Baseline!$B$1:$BD$1,0)))</f>
        <v>0</v>
      </c>
      <c r="S186">
        <f>IFERROR(INDEX(JMP!$AJ$2:$AU$1000,MATCH($A186,JMP!$A$2:$A$1000,0),MATCH(S$1,JMP!$AJ$1:$AU$1,0)),INDEX(Baseline!$B$2:$BD$2,1,MATCH(S$1,Baseline!$B$1:$BD$1,0)))</f>
        <v>1</v>
      </c>
      <c r="T186">
        <f>IFERROR(INDEX(JMP!$AJ$2:$AU$1000,MATCH($A186,JMP!$A$2:$A$1000,0),MATCH(T$1,JMP!$AJ$1:$AU$1,0)),INDEX(Baseline!$B$2:$BD$2,1,MATCH(T$1,Baseline!$B$1:$BD$1,0)))</f>
        <v>0</v>
      </c>
      <c r="U186" t="str">
        <f>IFERROR(INDEX(JMP!$AJ$2:$AU$1000,MATCH($A186,JMP!$A$2:$A$1000,0),MATCH(U$1,JMP!$AJ$1:$AU$1,0)),INDEX(Baseline!$B$2:$BD$2,1,MATCH(U$1,Baseline!$B$1:$BD$1,0)))</f>
        <v>Titan</v>
      </c>
      <c r="V186">
        <f>IFERROR(INDEX(JMP!$AJ$2:$AU$1000,MATCH($A186,JMP!$A$2:$A$1000,0),MATCH(V$1,JMP!$AJ$1:$AU$1,0)),INDEX(Baseline!$B$2:$BD$2,1,MATCH(V$1,Baseline!$B$1:$BD$1,0)))</f>
        <v>3</v>
      </c>
      <c r="W186">
        <f>IFERROR(INDEX(JMP!$AJ$2:$AU$1000,MATCH($A186,JMP!$A$2:$A$1000,0),MATCH(W$1,JMP!$AJ$1:$AU$1,0)),INDEX(Baseline!$B$2:$BD$2,1,MATCH(W$1,Baseline!$B$1:$BD$1,0)))</f>
        <v>0.37</v>
      </c>
      <c r="X186">
        <f>IFERROR(INDEX(JMP!$AJ$2:$AU$1000,MATCH($A186,JMP!$A$2:$A$1000,0),MATCH(X$1,JMP!$AJ$1:$AU$1,0)),INDEX(Baseline!$B$2:$BD$2,1,MATCH(X$1,Baseline!$B$1:$BD$1,0)))</f>
        <v>4</v>
      </c>
      <c r="Y186">
        <f>IFERROR(INDEX(JMP!$AJ$2:$AU$1000,MATCH($A186,JMP!$A$2:$A$1000,0),MATCH(Y$1,JMP!$AJ$1:$AU$1,0)),INDEX(Baseline!$B$2:$BD$2,1,MATCH(Y$1,Baseline!$B$1:$BD$1,0)))</f>
        <v>4</v>
      </c>
      <c r="Z186">
        <f>IFERROR(INDEX(JMP!$AJ$2:$AU$1000,MATCH($A186,JMP!$A$2:$A$1000,0),MATCH(Z$1,JMP!$AJ$1:$AU$1,0)),INDEX(Baseline!$B$2:$BD$2,1,MATCH(Z$1,Baseline!$B$1:$BD$1,0)))</f>
        <v>1970</v>
      </c>
      <c r="AA186">
        <f>IFERROR(INDEX(JMP!$AJ$2:$AU$1000,MATCH($A186,JMP!$A$2:$A$1000,0),MATCH(AA$1,JMP!$AJ$1:$AU$1,0)),INDEX(Baseline!$B$2:$BD$2,1,MATCH(AA$1,Baseline!$B$1:$BD$1,0)))</f>
        <v>1970</v>
      </c>
      <c r="AB186">
        <f>IFERROR(INDEX(JMP!$AJ$2:$AU$1000,MATCH($A186,JMP!$A$2:$A$1000,0),MATCH(AB$1,JMP!$AJ$1:$AU$1,0)),INDEX(Baseline!$B$2:$BD$2,1,MATCH(AB$1,Baseline!$B$1:$BD$1,0)))</f>
        <v>0</v>
      </c>
      <c r="AC186">
        <f>IFERROR(INDEX(JMP!$AJ$2:$AU$1000,MATCH($A186,JMP!$A$2:$A$1000,0),MATCH(AC$1,JMP!$AJ$1:$AU$1,0)),INDEX(Baseline!$B$2:$BD$2,1,MATCH(AC$1,Baseline!$B$1:$BD$1,0)))</f>
        <v>1</v>
      </c>
      <c r="AD186">
        <f>IFERROR(INDEX(JMP!$AJ$2:$AU$1000,MATCH($A186,JMP!$A$2:$A$1000,0),MATCH(AD$1,JMP!$AJ$1:$AU$1,0)),INDEX(Baseline!$B$2:$BD$2,1,MATCH(AD$1,Baseline!$B$1:$BD$1,0)))</f>
        <v>8</v>
      </c>
      <c r="AE186">
        <f>IFERROR(INDEX(JMP!$AJ$2:$AU$1000,MATCH($A186,JMP!$A$2:$A$1000,0),MATCH(AE$1,JMP!$AJ$1:$AU$1,0)),INDEX(Baseline!$B$2:$BD$2,1,MATCH(AE$1,Baseline!$B$1:$BD$1,0)))</f>
        <v>1</v>
      </c>
      <c r="AF186" t="str">
        <f>IFERROR(INDEX(JMP!$AJ$2:$AU$1000,MATCH($A186,JMP!$A$2:$A$1000,0),MATCH(AF$1,JMP!$AJ$1:$AU$1,0)),INDEX(Baseline!$B$2:$BD$2,1,MATCH(AF$1,Baseline!$B$1:$BD$1,0)))</f>
        <v>bwb</v>
      </c>
      <c r="AG186" t="str">
        <f>IFERROR(INDEX(JMP!$AJ$2:$AU$1000,MATCH($A186,JMP!$A$2:$A$1000,0),MATCH(AG$1,JMP!$AJ$1:$AU$1,0)),INDEX(Baseline!$B$2:$BD$2,1,MATCH(AG$1,Baseline!$B$1:$BD$1,0)))</f>
        <v>V-tail</v>
      </c>
      <c r="AH186">
        <f>IFERROR(INDEX(JMP!$AJ$2:$AU$1000,MATCH($A186,JMP!$A$2:$A$1000,0),MATCH(AH$1,JMP!$AJ$1:$AU$1,0)),INDEX(Baseline!$B$2:$BD$2,1,MATCH(AH$1,Baseline!$B$1:$BD$1,0)))</f>
        <v>0</v>
      </c>
      <c r="AI186">
        <f>IFERROR(INDEX(JMP!$AJ$2:$AU$1000,MATCH($A186,JMP!$A$2:$A$1000,0),MATCH(AI$1,JMP!$AJ$1:$AU$1,0)),INDEX(Baseline!$B$2:$BD$2,1,MATCH(AI$1,Baseline!$B$1:$BD$1,0)))</f>
        <v>724000000</v>
      </c>
      <c r="AJ186">
        <f>IFERROR(INDEX(JMP!$AJ$2:$AU$1000,MATCH($A186,JMP!$A$2:$A$1000,0),MATCH(AJ$1,JMP!$AJ$1:$AU$1,0)),INDEX(Baseline!$B$2:$BD$2,1,MATCH(AJ$1,Baseline!$B$1:$BD$1,0)))</f>
        <v>54500000</v>
      </c>
      <c r="AK186">
        <f>IFERROR(INDEX(JMP!$AJ$2:$AU$1000,MATCH($A186,JMP!$A$2:$A$1000,0),MATCH(AK$1,JMP!$AJ$1:$AU$1,0)),INDEX(Baseline!$B$2:$BD$2,1,MATCH(AK$1,Baseline!$B$1:$BD$1,0)))</f>
        <v>30</v>
      </c>
      <c r="AL186">
        <f>IFERROR(INDEX(JMP!$AJ$2:$AU$1000,MATCH($A186,JMP!$A$2:$A$1000,0),MATCH(AL$1,JMP!$AJ$1:$AU$1,0)),INDEX(Baseline!$B$2:$BD$2,1,MATCH(AL$1,Baseline!$B$1:$BD$1,0)))</f>
        <v>9.8251347228854174E-3</v>
      </c>
      <c r="AM186">
        <f>IFERROR(INDEX(JMP!$AJ$2:$AU$1000,MATCH($A186,JMP!$A$2:$A$1000,0),MATCH(AM$1,JMP!$AJ$1:$AU$1,0)),INDEX(Baseline!$B$2:$BD$2,1,MATCH(AM$1,Baseline!$B$1:$BD$1,0)))</f>
        <v>14.047619047619047</v>
      </c>
      <c r="AN186">
        <f>IFERROR(INDEX(JMP!$AJ$2:$AU$1000,MATCH($A186,JMP!$A$2:$A$1000,0),MATCH(AN$1,JMP!$AJ$1:$AU$1,0)),INDEX(Baseline!$B$2:$BD$2,1,MATCH(AN$1,Baseline!$B$1:$BD$1,0)))</f>
        <v>1.6020302521008332</v>
      </c>
      <c r="AO186">
        <f>IFERROR(INDEX(JMP!$AJ$2:$AU$1000,MATCH($A186,JMP!$A$2:$A$1000,0),MATCH(AO$1,JMP!$AJ$1:$AU$1,0)),INDEX(Baseline!$B$2:$BD$2,1,MATCH(AO$1,Baseline!$B$1:$BD$1,0)))</f>
        <v>1.3663251022801557</v>
      </c>
      <c r="AP186">
        <f>IFERROR(INDEX(JMP!$AJ$2:$AU$1000,MATCH($A186,JMP!$A$2:$A$1000,0),MATCH(AP$1,JMP!$AJ$1:$AU$1,0)),INDEX(Baseline!$B$2:$BD$2,1,MATCH(AP$1,Baseline!$B$1:$BD$1,0)))</f>
        <v>0</v>
      </c>
      <c r="AQ186">
        <f>IFERROR(INDEX(JMP!$AJ$2:$AU$1000,MATCH($A186,JMP!$A$2:$A$1000,0),MATCH(AQ$1,JMP!$AJ$1:$AU$1,0)),INDEX(Baseline!$B$2:$BD$2,1,MATCH(AQ$1,Baseline!$B$1:$BD$1,0)))</f>
        <v>0.35</v>
      </c>
      <c r="AR186">
        <f>IFERROR(INDEX(JMP!$AJ$2:$AU$1000,MATCH($A186,JMP!$A$2:$A$1000,0),MATCH(AR$1,JMP!$AJ$1:$AU$1,0)),INDEX(Baseline!$B$2:$BD$2,1,MATCH(AR$1,Baseline!$B$1:$BD$1,0)))</f>
        <v>0</v>
      </c>
      <c r="AS186">
        <f>IFERROR(INDEX(JMP!$AJ$2:$AU$1000,MATCH($A186,JMP!$A$2:$A$1000,0),MATCH(AS$1,JMP!$AJ$1:$AU$1,0)),INDEX(Baseline!$B$2:$BD$2,1,MATCH(AS$1,Baseline!$B$1:$BD$1,0)))</f>
        <v>0</v>
      </c>
      <c r="AT186">
        <f>IFERROR(INDEX(JMP!$AJ$2:$AU$1000,MATCH($A186,JMP!$A$2:$A$1000,0),MATCH(AT$1,JMP!$AJ$1:$AU$1,0)),INDEX(Baseline!$B$2:$BD$2,1,MATCH(AT$1,Baseline!$B$1:$BD$1,0)))</f>
        <v>500</v>
      </c>
      <c r="AU186">
        <f>IFERROR(INDEX(JMP!$AJ$2:$AU$1000,MATCH($A186,JMP!$A$2:$A$1000,0),MATCH(AU$1,JMP!$AJ$1:$AU$1,0)),INDEX(Baseline!$B$2:$BD$2,1,MATCH(AU$1,Baseline!$B$1:$BD$1,0)))</f>
        <v>50</v>
      </c>
      <c r="AV186">
        <f>IFERROR(INDEX(JMP!$AJ$2:$AU$1000,MATCH($A186,JMP!$A$2:$A$1000,0),MATCH(AV$1,JMP!$AJ$1:$AU$1,0)),INDEX(Baseline!$B$2:$BD$2,1,MATCH(AV$1,Baseline!$B$1:$BD$1,0)))</f>
        <v>12.1</v>
      </c>
      <c r="AW186">
        <f>IFERROR(INDEX(JMP!$AJ$2:$AU$1000,MATCH($A186,JMP!$A$2:$A$1000,0),MATCH(AW$1,JMP!$AJ$1:$AU$1,0)),INDEX(Baseline!$B$2:$BD$2,1,MATCH(AW$1,Baseline!$B$1:$BD$1,0)))</f>
        <v>1.9961979999999998E-3</v>
      </c>
      <c r="AX186">
        <f>IFERROR(INDEX(JMP!$AJ$2:$AU$1000,MATCH($A186,JMP!$A$2:$A$1000,0),MATCH(AX$1,JMP!$AJ$1:$AU$1,0)),INDEX(Baseline!$B$2:$BD$2,1,MATCH(AX$1,Baseline!$B$1:$BD$1,0)))</f>
        <v>1.9961979999999998E-3</v>
      </c>
      <c r="AY186">
        <f>IFERROR(INDEX(JMP!$AJ$2:$AU$1000,MATCH($A186,JMP!$A$2:$A$1000,0),MATCH(AY$1,JMP!$AJ$1:$AU$1,0)),INDEX(Baseline!$B$2:$BD$2,1,MATCH(AY$1,Baseline!$B$1:$BD$1,0)))</f>
        <v>1.9607137E-2</v>
      </c>
      <c r="AZ186">
        <f>IFERROR(INDEX(JMP!$AJ$2:$AU$1000,MATCH($A186,JMP!$A$2:$A$1000,0),MATCH(AZ$1,JMP!$AJ$1:$AU$1,0)),INDEX(Baseline!$B$2:$BD$2,1,MATCH(AZ$1,Baseline!$B$1:$BD$1,0)))</f>
        <v>0</v>
      </c>
      <c r="BA186">
        <f>IFERROR(INDEX(JMP!$AJ$2:$AU$1000,MATCH($A186,JMP!$A$2:$A$1000,0),MATCH(BA$1,JMP!$AJ$1:$AU$1,0)),INDEX(Baseline!$B$2:$BD$2,1,MATCH(BA$1,Baseline!$B$1:$BD$1,0)))</f>
        <v>10</v>
      </c>
      <c r="BB186">
        <f>IFERROR(INDEX(JMP!$AJ$2:$AU$1000,MATCH($A186,JMP!$A$2:$A$1000,0),MATCH(BB$1,JMP!$AJ$1:$AU$1,0)),INDEX(Baseline!$B$2:$BD$2,1,MATCH(BB$1,Baseline!$B$1:$BD$1,0)))</f>
        <v>0</v>
      </c>
      <c r="BC186">
        <f>IFERROR(INDEX(JMP!$AJ$2:$AU$1000,MATCH($A186,JMP!$A$2:$A$1000,0),MATCH(BC$1,JMP!$AJ$1:$AU$1,0)),INDEX(Baseline!$B$2:$BD$2,1,MATCH(BC$1,Baseline!$B$1:$BD$1,0)))</f>
        <v>3</v>
      </c>
      <c r="BD186">
        <f>IFERROR(INDEX(JMP!$AJ$2:$AU$1000,MATCH($A186,JMP!$A$2:$A$1000,0),MATCH(BD$1,JMP!$AJ$1:$AU$1,0)),INDEX(Baseline!$B$2:$BD$2,1,MATCH(BD$1,Baseline!$B$1:$BD$1,0)))</f>
        <v>3.5</v>
      </c>
      <c r="BE186">
        <f>IFERROR(INDEX(JMP!$AJ$2:$AU$1000,MATCH($A186,JMP!$A$2:$A$1000,0),MATCH(BE$1,JMP!$AJ$1:$AU$1,0)),INDEX(Baseline!$B$2:$BE$2,1,MATCH(BE$1,Baseline!$B$1:$BE$1,0)))</f>
        <v>400000</v>
      </c>
      <c r="BF186" t="str">
        <f t="shared" si="10"/>
        <v>no</v>
      </c>
      <c r="BG186" t="str">
        <f t="shared" si="11"/>
        <v>no</v>
      </c>
      <c r="BH186">
        <f t="shared" si="12"/>
        <v>1</v>
      </c>
      <c r="BI186">
        <f t="shared" si="13"/>
        <v>10</v>
      </c>
      <c r="BK186">
        <v>187</v>
      </c>
      <c r="BL186" t="str">
        <f t="shared" si="14"/>
        <v>fall</v>
      </c>
    </row>
    <row r="187" spans="1:64" x14ac:dyDescent="0.35">
      <c r="A187">
        <v>186</v>
      </c>
      <c r="B187">
        <f>IFERROR(INDEX(JMP!$AJ$2:$AU$1000,MATCH($A187,JMP!$A$2:$A$1000,0),MATCH(B$1,JMP!$AJ$1:$AU$1,0)),INDEX(Baseline!$B$2:$BD$2,1,MATCH(B$1,Baseline!$B$1:$BD$1,0)))</f>
        <v>0</v>
      </c>
      <c r="C187">
        <f>IFERROR(INDEX(JMP!$AJ$2:$AU$1000,MATCH($A187,JMP!$A$2:$A$1000,0),MATCH(C$1,JMP!$AJ$1:$AU$1,0)),INDEX(Baseline!$B$2:$BD$2,1,MATCH(C$1,Baseline!$B$1:$BD$1,0)))</f>
        <v>8760</v>
      </c>
      <c r="D187">
        <f>IFERROR(INDEX(JMP!$AJ$2:$AU$1000,MATCH($A187,JMP!$A$2:$A$1000,0),MATCH(D$1,JMP!$AJ$1:$AU$1,0)),INDEX(Baseline!$B$2:$BD$2,1,MATCH(D$1,Baseline!$B$1:$BD$1,0)))</f>
        <v>1</v>
      </c>
      <c r="E187">
        <f>IFERROR(INDEX(JMP!$AJ$2:$AU$1000,MATCH($A187,JMP!$A$2:$A$1000,0),MATCH(E$1,JMP!$AJ$1:$AU$1,0)),INDEX(Baseline!$B$2:$BD$2,1,MATCH(E$1,Baseline!$B$1:$BD$1,0)))</f>
        <v>1</v>
      </c>
      <c r="F187" t="str">
        <f>IFERROR(INDEX(JMP!$AJ$2:$AU$1000,MATCH($A187,JMP!$A$2:$A$1000,0),MATCH(F$1,JMP!$AJ$1:$AU$1,0)),INDEX(Baseline!$B$2:$BD$2,1,MATCH(F$1,Baseline!$B$1:$BD$1,0)))</f>
        <v>e344</v>
      </c>
      <c r="G187" t="str">
        <f>IFERROR(INDEX(JMP!$AJ$2:$AU$1000,MATCH($A187,JMP!$A$2:$A$1000,0),MATCH(G$1,JMP!$AJ$1:$AU$1,0)),INDEX(Baseline!$B$2:$BD$2,1,MATCH(G$1,Baseline!$B$1:$BD$1,0)))</f>
        <v>e340</v>
      </c>
      <c r="H187">
        <f>IFERROR(INDEX(JMP!$AJ$2:$AU$1000,MATCH($A187,JMP!$A$2:$A$1000,0),MATCH(H$1,JMP!$AJ$1:$AU$1,0)),INDEX(Baseline!$B$2:$BD$2,1,MATCH(H$1,Baseline!$B$1:$BD$1,0)))</f>
        <v>1.5</v>
      </c>
      <c r="I187">
        <f>IFERROR(INDEX(JMP!$AJ$2:$AU$1000,MATCH($A187,JMP!$A$2:$A$1000,0),MATCH(I$1,JMP!$AJ$1:$AU$1,0)),INDEX(Baseline!$B$2:$BD$2,1,MATCH(I$1,Baseline!$B$1:$BD$1,0)))</f>
        <v>0.42</v>
      </c>
      <c r="J187">
        <f>IFERROR(INDEX(JMP!$AJ$2:$AU$1000,MATCH($A187,JMP!$A$2:$A$1000,0),MATCH(J$1,JMP!$AJ$1:$AU$1,0)),INDEX(Baseline!$B$2:$BD$2,1,MATCH(J$1,Baseline!$B$1:$BD$1,0)))</f>
        <v>1</v>
      </c>
      <c r="K187">
        <f>IFERROR(INDEX(JMP!$AJ$2:$AU$1000,MATCH($A187,JMP!$A$2:$A$1000,0),MATCH(K$1,JMP!$AJ$1:$AU$1,0)),INDEX(Baseline!$B$2:$BD$2,1,MATCH(K$1,Baseline!$B$1:$BD$1,0)))</f>
        <v>0</v>
      </c>
      <c r="L187">
        <f>IFERROR(INDEX(JMP!$AJ$2:$AU$1000,MATCH($A187,JMP!$A$2:$A$1000,0),MATCH(L$1,JMP!$AJ$1:$AU$1,0)),INDEX(Baseline!$B$2:$BD$2,1,MATCH(L$1,Baseline!$B$1:$BD$1,0)))</f>
        <v>4.4378411320365213E-2</v>
      </c>
      <c r="M187" t="b">
        <f>IFERROR(INDEX(JMP!$AJ$2:$AU$1000,MATCH($A187,JMP!$A$2:$A$1000,0),MATCH(M$1,JMP!$AJ$1:$AU$1,0)),INDEX(Baseline!$B$2:$BD$2,1,MATCH(M$1,Baseline!$B$1:$BD$1,0)))</f>
        <v>0</v>
      </c>
      <c r="N187" t="b">
        <f>IFERROR(INDEX(JMP!$AJ$2:$AU$1000,MATCH($A187,JMP!$A$2:$A$1000,0),MATCH(N$1,JMP!$AJ$1:$AU$1,0)),INDEX(Baseline!$B$2:$BD$2,1,MATCH(N$1,Baseline!$B$1:$BD$1,0)))</f>
        <v>0</v>
      </c>
      <c r="O187">
        <f>IFERROR(INDEX(JMP!$AJ$2:$AU$1000,MATCH($A187,JMP!$A$2:$A$1000,0),MATCH(O$1,JMP!$AJ$1:$AU$1,0)),INDEX(Baseline!$B$2:$BD$2,1,MATCH(O$1,Baseline!$B$1:$BD$1,0)))</f>
        <v>7</v>
      </c>
      <c r="P187">
        <f>IFERROR(INDEX(JMP!$AJ$2:$AU$1000,MATCH($A187,JMP!$A$2:$A$1000,0),MATCH(P$1,JMP!$AJ$1:$AU$1,0)),INDEX(Baseline!$B$2:$BD$2,1,MATCH(P$1,Baseline!$B$1:$BD$1,0)))</f>
        <v>200</v>
      </c>
      <c r="Q187">
        <f>IFERROR(INDEX(JMP!$AJ$2:$AU$1000,MATCH($A187,JMP!$A$2:$A$1000,0),MATCH(Q$1,JMP!$AJ$1:$AU$1,0)),INDEX(Baseline!$B$2:$BD$2,1,MATCH(Q$1,Baseline!$B$1:$BD$1,0)))</f>
        <v>10</v>
      </c>
      <c r="R187">
        <f>IFERROR(INDEX(JMP!$AJ$2:$AU$1000,MATCH($A187,JMP!$A$2:$A$1000,0),MATCH(R$1,JMP!$AJ$1:$AU$1,0)),INDEX(Baseline!$B$2:$BD$2,1,MATCH(R$1,Baseline!$B$1:$BD$1,0)))</f>
        <v>0</v>
      </c>
      <c r="S187">
        <f>IFERROR(INDEX(JMP!$AJ$2:$AU$1000,MATCH($A187,JMP!$A$2:$A$1000,0),MATCH(S$1,JMP!$AJ$1:$AU$1,0)),INDEX(Baseline!$B$2:$BD$2,1,MATCH(S$1,Baseline!$B$1:$BD$1,0)))</f>
        <v>1</v>
      </c>
      <c r="T187">
        <f>IFERROR(INDEX(JMP!$AJ$2:$AU$1000,MATCH($A187,JMP!$A$2:$A$1000,0),MATCH(T$1,JMP!$AJ$1:$AU$1,0)),INDEX(Baseline!$B$2:$BD$2,1,MATCH(T$1,Baseline!$B$1:$BD$1,0)))</f>
        <v>0</v>
      </c>
      <c r="U187" t="str">
        <f>IFERROR(INDEX(JMP!$AJ$2:$AU$1000,MATCH($A187,JMP!$A$2:$A$1000,0),MATCH(U$1,JMP!$AJ$1:$AU$1,0)),INDEX(Baseline!$B$2:$BD$2,1,MATCH(U$1,Baseline!$B$1:$BD$1,0)))</f>
        <v>Titan</v>
      </c>
      <c r="V187">
        <f>IFERROR(INDEX(JMP!$AJ$2:$AU$1000,MATCH($A187,JMP!$A$2:$A$1000,0),MATCH(V$1,JMP!$AJ$1:$AU$1,0)),INDEX(Baseline!$B$2:$BD$2,1,MATCH(V$1,Baseline!$B$1:$BD$1,0)))</f>
        <v>3</v>
      </c>
      <c r="W187">
        <f>IFERROR(INDEX(JMP!$AJ$2:$AU$1000,MATCH($A187,JMP!$A$2:$A$1000,0),MATCH(W$1,JMP!$AJ$1:$AU$1,0)),INDEX(Baseline!$B$2:$BD$2,1,MATCH(W$1,Baseline!$B$1:$BD$1,0)))</f>
        <v>0.37</v>
      </c>
      <c r="X187">
        <f>IFERROR(INDEX(JMP!$AJ$2:$AU$1000,MATCH($A187,JMP!$A$2:$A$1000,0),MATCH(X$1,JMP!$AJ$1:$AU$1,0)),INDEX(Baseline!$B$2:$BD$2,1,MATCH(X$1,Baseline!$B$1:$BD$1,0)))</f>
        <v>4</v>
      </c>
      <c r="Y187">
        <f>IFERROR(INDEX(JMP!$AJ$2:$AU$1000,MATCH($A187,JMP!$A$2:$A$1000,0),MATCH(Y$1,JMP!$AJ$1:$AU$1,0)),INDEX(Baseline!$B$2:$BD$2,1,MATCH(Y$1,Baseline!$B$1:$BD$1,0)))</f>
        <v>5</v>
      </c>
      <c r="Z187">
        <f>IFERROR(INDEX(JMP!$AJ$2:$AU$1000,MATCH($A187,JMP!$A$2:$A$1000,0),MATCH(Z$1,JMP!$AJ$1:$AU$1,0)),INDEX(Baseline!$B$2:$BD$2,1,MATCH(Z$1,Baseline!$B$1:$BD$1,0)))</f>
        <v>1970</v>
      </c>
      <c r="AA187">
        <f>IFERROR(INDEX(JMP!$AJ$2:$AU$1000,MATCH($A187,JMP!$A$2:$A$1000,0),MATCH(AA$1,JMP!$AJ$1:$AU$1,0)),INDEX(Baseline!$B$2:$BD$2,1,MATCH(AA$1,Baseline!$B$1:$BD$1,0)))</f>
        <v>1970</v>
      </c>
      <c r="AB187">
        <f>IFERROR(INDEX(JMP!$AJ$2:$AU$1000,MATCH($A187,JMP!$A$2:$A$1000,0),MATCH(AB$1,JMP!$AJ$1:$AU$1,0)),INDEX(Baseline!$B$2:$BD$2,1,MATCH(AB$1,Baseline!$B$1:$BD$1,0)))</f>
        <v>0</v>
      </c>
      <c r="AC187">
        <f>IFERROR(INDEX(JMP!$AJ$2:$AU$1000,MATCH($A187,JMP!$A$2:$A$1000,0),MATCH(AC$1,JMP!$AJ$1:$AU$1,0)),INDEX(Baseline!$B$2:$BD$2,1,MATCH(AC$1,Baseline!$B$1:$BD$1,0)))</f>
        <v>1</v>
      </c>
      <c r="AD187">
        <f>IFERROR(INDEX(JMP!$AJ$2:$AU$1000,MATCH($A187,JMP!$A$2:$A$1000,0),MATCH(AD$1,JMP!$AJ$1:$AU$1,0)),INDEX(Baseline!$B$2:$BD$2,1,MATCH(AD$1,Baseline!$B$1:$BD$1,0)))</f>
        <v>8</v>
      </c>
      <c r="AE187">
        <f>IFERROR(INDEX(JMP!$AJ$2:$AU$1000,MATCH($A187,JMP!$A$2:$A$1000,0),MATCH(AE$1,JMP!$AJ$1:$AU$1,0)),INDEX(Baseline!$B$2:$BD$2,1,MATCH(AE$1,Baseline!$B$1:$BD$1,0)))</f>
        <v>0.25</v>
      </c>
      <c r="AF187" t="str">
        <f>IFERROR(INDEX(JMP!$AJ$2:$AU$1000,MATCH($A187,JMP!$A$2:$A$1000,0),MATCH(AF$1,JMP!$AJ$1:$AU$1,0)),INDEX(Baseline!$B$2:$BD$2,1,MATCH(AF$1,Baseline!$B$1:$BD$1,0)))</f>
        <v>bwb</v>
      </c>
      <c r="AG187" t="str">
        <f>IFERROR(INDEX(JMP!$AJ$2:$AU$1000,MATCH($A187,JMP!$A$2:$A$1000,0),MATCH(AG$1,JMP!$AJ$1:$AU$1,0)),INDEX(Baseline!$B$2:$BD$2,1,MATCH(AG$1,Baseline!$B$1:$BD$1,0)))</f>
        <v>V-tail</v>
      </c>
      <c r="AH187">
        <f>IFERROR(INDEX(JMP!$AJ$2:$AU$1000,MATCH($A187,JMP!$A$2:$A$1000,0),MATCH(AH$1,JMP!$AJ$1:$AU$1,0)),INDEX(Baseline!$B$2:$BD$2,1,MATCH(AH$1,Baseline!$B$1:$BD$1,0)))</f>
        <v>1</v>
      </c>
      <c r="AI187">
        <f>IFERROR(INDEX(JMP!$AJ$2:$AU$1000,MATCH($A187,JMP!$A$2:$A$1000,0),MATCH(AI$1,JMP!$AJ$1:$AU$1,0)),INDEX(Baseline!$B$2:$BD$2,1,MATCH(AI$1,Baseline!$B$1:$BD$1,0)))</f>
        <v>724000000</v>
      </c>
      <c r="AJ187">
        <f>IFERROR(INDEX(JMP!$AJ$2:$AU$1000,MATCH($A187,JMP!$A$2:$A$1000,0),MATCH(AJ$1,JMP!$AJ$1:$AU$1,0)),INDEX(Baseline!$B$2:$BD$2,1,MATCH(AJ$1,Baseline!$B$1:$BD$1,0)))</f>
        <v>54500000</v>
      </c>
      <c r="AK187">
        <f>IFERROR(INDEX(JMP!$AJ$2:$AU$1000,MATCH($A187,JMP!$A$2:$A$1000,0),MATCH(AK$1,JMP!$AJ$1:$AU$1,0)),INDEX(Baseline!$B$2:$BD$2,1,MATCH(AK$1,Baseline!$B$1:$BD$1,0)))</f>
        <v>30</v>
      </c>
      <c r="AL187">
        <f>IFERROR(INDEX(JMP!$AJ$2:$AU$1000,MATCH($A187,JMP!$A$2:$A$1000,0),MATCH(AL$1,JMP!$AJ$1:$AU$1,0)),INDEX(Baseline!$B$2:$BD$2,1,MATCH(AL$1,Baseline!$B$1:$BD$1,0)))</f>
        <v>2.7282947425023612E-2</v>
      </c>
      <c r="AM187">
        <f>IFERROR(INDEX(JMP!$AJ$2:$AU$1000,MATCH($A187,JMP!$A$2:$A$1000,0),MATCH(AM$1,JMP!$AJ$1:$AU$1,0)),INDEX(Baseline!$B$2:$BD$2,1,MATCH(AM$1,Baseline!$B$1:$BD$1,0)))</f>
        <v>11.095238095238095</v>
      </c>
      <c r="AN187">
        <f>IFERROR(INDEX(JMP!$AJ$2:$AU$1000,MATCH($A187,JMP!$A$2:$A$1000,0),MATCH(AN$1,JMP!$AJ$1:$AU$1,0)),INDEX(Baseline!$B$2:$BD$2,1,MATCH(AN$1,Baseline!$B$1:$BD$1,0)))</f>
        <v>1.8138059587471276</v>
      </c>
      <c r="AO187">
        <f>IFERROR(INDEX(JMP!$AJ$2:$AU$1000,MATCH($A187,JMP!$A$2:$A$1000,0),MATCH(AO$1,JMP!$AJ$1:$AU$1,0)),INDEX(Baseline!$B$2:$BD$2,1,MATCH(AO$1,Baseline!$B$1:$BD$1,0)))</f>
        <v>0.68569591041501055</v>
      </c>
      <c r="AP187">
        <f>IFERROR(INDEX(JMP!$AJ$2:$AU$1000,MATCH($A187,JMP!$A$2:$A$1000,0),MATCH(AP$1,JMP!$AJ$1:$AU$1,0)),INDEX(Baseline!$B$2:$BD$2,1,MATCH(AP$1,Baseline!$B$1:$BD$1,0)))</f>
        <v>0</v>
      </c>
      <c r="AQ187">
        <f>IFERROR(INDEX(JMP!$AJ$2:$AU$1000,MATCH($A187,JMP!$A$2:$A$1000,0),MATCH(AQ$1,JMP!$AJ$1:$AU$1,0)),INDEX(Baseline!$B$2:$BD$2,1,MATCH(AQ$1,Baseline!$B$1:$BD$1,0)))</f>
        <v>0.35</v>
      </c>
      <c r="AR187">
        <f>IFERROR(INDEX(JMP!$AJ$2:$AU$1000,MATCH($A187,JMP!$A$2:$A$1000,0),MATCH(AR$1,JMP!$AJ$1:$AU$1,0)),INDEX(Baseline!$B$2:$BD$2,1,MATCH(AR$1,Baseline!$B$1:$BD$1,0)))</f>
        <v>0</v>
      </c>
      <c r="AS187">
        <f>IFERROR(INDEX(JMP!$AJ$2:$AU$1000,MATCH($A187,JMP!$A$2:$A$1000,0),MATCH(AS$1,JMP!$AJ$1:$AU$1,0)),INDEX(Baseline!$B$2:$BD$2,1,MATCH(AS$1,Baseline!$B$1:$BD$1,0)))</f>
        <v>0</v>
      </c>
      <c r="AT187">
        <f>IFERROR(INDEX(JMP!$AJ$2:$AU$1000,MATCH($A187,JMP!$A$2:$A$1000,0),MATCH(AT$1,JMP!$AJ$1:$AU$1,0)),INDEX(Baseline!$B$2:$BD$2,1,MATCH(AT$1,Baseline!$B$1:$BD$1,0)))</f>
        <v>500</v>
      </c>
      <c r="AU187">
        <f>IFERROR(INDEX(JMP!$AJ$2:$AU$1000,MATCH($A187,JMP!$A$2:$A$1000,0),MATCH(AU$1,JMP!$AJ$1:$AU$1,0)),INDEX(Baseline!$B$2:$BD$2,1,MATCH(AU$1,Baseline!$B$1:$BD$1,0)))</f>
        <v>50</v>
      </c>
      <c r="AV187">
        <f>IFERROR(INDEX(JMP!$AJ$2:$AU$1000,MATCH($A187,JMP!$A$2:$A$1000,0),MATCH(AV$1,JMP!$AJ$1:$AU$1,0)),INDEX(Baseline!$B$2:$BD$2,1,MATCH(AV$1,Baseline!$B$1:$BD$1,0)))</f>
        <v>12.1</v>
      </c>
      <c r="AW187">
        <f>IFERROR(INDEX(JMP!$AJ$2:$AU$1000,MATCH($A187,JMP!$A$2:$A$1000,0),MATCH(AW$1,JMP!$AJ$1:$AU$1,0)),INDEX(Baseline!$B$2:$BD$2,1,MATCH(AW$1,Baseline!$B$1:$BD$1,0)))</f>
        <v>1.9961979999999998E-3</v>
      </c>
      <c r="AX187">
        <f>IFERROR(INDEX(JMP!$AJ$2:$AU$1000,MATCH($A187,JMP!$A$2:$A$1000,0),MATCH(AX$1,JMP!$AJ$1:$AU$1,0)),INDEX(Baseline!$B$2:$BD$2,1,MATCH(AX$1,Baseline!$B$1:$BD$1,0)))</f>
        <v>1.9961979999999998E-3</v>
      </c>
      <c r="AY187">
        <f>IFERROR(INDEX(JMP!$AJ$2:$AU$1000,MATCH($A187,JMP!$A$2:$A$1000,0),MATCH(AY$1,JMP!$AJ$1:$AU$1,0)),INDEX(Baseline!$B$2:$BD$2,1,MATCH(AY$1,Baseline!$B$1:$BD$1,0)))</f>
        <v>1.9607137E-2</v>
      </c>
      <c r="AZ187">
        <f>IFERROR(INDEX(JMP!$AJ$2:$AU$1000,MATCH($A187,JMP!$A$2:$A$1000,0),MATCH(AZ$1,JMP!$AJ$1:$AU$1,0)),INDEX(Baseline!$B$2:$BD$2,1,MATCH(AZ$1,Baseline!$B$1:$BD$1,0)))</f>
        <v>0</v>
      </c>
      <c r="BA187">
        <f>IFERROR(INDEX(JMP!$AJ$2:$AU$1000,MATCH($A187,JMP!$A$2:$A$1000,0),MATCH(BA$1,JMP!$AJ$1:$AU$1,0)),INDEX(Baseline!$B$2:$BD$2,1,MATCH(BA$1,Baseline!$B$1:$BD$1,0)))</f>
        <v>55</v>
      </c>
      <c r="BB187">
        <f>IFERROR(INDEX(JMP!$AJ$2:$AU$1000,MATCH($A187,JMP!$A$2:$A$1000,0),MATCH(BB$1,JMP!$AJ$1:$AU$1,0)),INDEX(Baseline!$B$2:$BD$2,1,MATCH(BB$1,Baseline!$B$1:$BD$1,0)))</f>
        <v>0</v>
      </c>
      <c r="BC187">
        <f>IFERROR(INDEX(JMP!$AJ$2:$AU$1000,MATCH($A187,JMP!$A$2:$A$1000,0),MATCH(BC$1,JMP!$AJ$1:$AU$1,0)),INDEX(Baseline!$B$2:$BD$2,1,MATCH(BC$1,Baseline!$B$1:$BD$1,0)))</f>
        <v>2</v>
      </c>
      <c r="BD187">
        <f>IFERROR(INDEX(JMP!$AJ$2:$AU$1000,MATCH($A187,JMP!$A$2:$A$1000,0),MATCH(BD$1,JMP!$AJ$1:$AU$1,0)),INDEX(Baseline!$B$2:$BD$2,1,MATCH(BD$1,Baseline!$B$1:$BD$1,0)))</f>
        <v>4.8499999999999996</v>
      </c>
      <c r="BE187">
        <f>IFERROR(INDEX(JMP!$AJ$2:$AU$1000,MATCH($A187,JMP!$A$2:$A$1000,0),MATCH(BE$1,JMP!$AJ$1:$AU$1,0)),INDEX(Baseline!$B$2:$BE$2,1,MATCH(BE$1,Baseline!$B$1:$BE$1,0)))</f>
        <v>400000</v>
      </c>
      <c r="BF187" t="str">
        <f t="shared" si="10"/>
        <v>no</v>
      </c>
      <c r="BG187" t="str">
        <f t="shared" si="11"/>
        <v>yes</v>
      </c>
      <c r="BH187">
        <f t="shared" si="12"/>
        <v>0.25</v>
      </c>
      <c r="BI187">
        <f t="shared" si="13"/>
        <v>30</v>
      </c>
      <c r="BK187">
        <v>188</v>
      </c>
      <c r="BL187" t="str">
        <f t="shared" si="14"/>
        <v>summer</v>
      </c>
    </row>
    <row r="188" spans="1:64" x14ac:dyDescent="0.35">
      <c r="A188">
        <v>187</v>
      </c>
      <c r="B188">
        <f>IFERROR(INDEX(JMP!$AJ$2:$AU$1000,MATCH($A188,JMP!$A$2:$A$1000,0),MATCH(B$1,JMP!$AJ$1:$AU$1,0)),INDEX(Baseline!$B$2:$BD$2,1,MATCH(B$1,Baseline!$B$1:$BD$1,0)))</f>
        <v>0</v>
      </c>
      <c r="C188">
        <f>IFERROR(INDEX(JMP!$AJ$2:$AU$1000,MATCH($A188,JMP!$A$2:$A$1000,0),MATCH(C$1,JMP!$AJ$1:$AU$1,0)),INDEX(Baseline!$B$2:$BD$2,1,MATCH(C$1,Baseline!$B$1:$BD$1,0)))</f>
        <v>8760</v>
      </c>
      <c r="D188">
        <f>IFERROR(INDEX(JMP!$AJ$2:$AU$1000,MATCH($A188,JMP!$A$2:$A$1000,0),MATCH(D$1,JMP!$AJ$1:$AU$1,0)),INDEX(Baseline!$B$2:$BD$2,1,MATCH(D$1,Baseline!$B$1:$BD$1,0)))</f>
        <v>1</v>
      </c>
      <c r="E188">
        <f>IFERROR(INDEX(JMP!$AJ$2:$AU$1000,MATCH($A188,JMP!$A$2:$A$1000,0),MATCH(E$1,JMP!$AJ$1:$AU$1,0)),INDEX(Baseline!$B$2:$BD$2,1,MATCH(E$1,Baseline!$B$1:$BD$1,0)))</f>
        <v>1</v>
      </c>
      <c r="F188" t="str">
        <f>IFERROR(INDEX(JMP!$AJ$2:$AU$1000,MATCH($A188,JMP!$A$2:$A$1000,0),MATCH(F$1,JMP!$AJ$1:$AU$1,0)),INDEX(Baseline!$B$2:$BD$2,1,MATCH(F$1,Baseline!$B$1:$BD$1,0)))</f>
        <v>e344</v>
      </c>
      <c r="G188" t="str">
        <f>IFERROR(INDEX(JMP!$AJ$2:$AU$1000,MATCH($A188,JMP!$A$2:$A$1000,0),MATCH(G$1,JMP!$AJ$1:$AU$1,0)),INDEX(Baseline!$B$2:$BD$2,1,MATCH(G$1,Baseline!$B$1:$BD$1,0)))</f>
        <v>e340</v>
      </c>
      <c r="H188">
        <f>IFERROR(INDEX(JMP!$AJ$2:$AU$1000,MATCH($A188,JMP!$A$2:$A$1000,0),MATCH(H$1,JMP!$AJ$1:$AU$1,0)),INDEX(Baseline!$B$2:$BD$2,1,MATCH(H$1,Baseline!$B$1:$BD$1,0)))</f>
        <v>1.5</v>
      </c>
      <c r="I188">
        <f>IFERROR(INDEX(JMP!$AJ$2:$AU$1000,MATCH($A188,JMP!$A$2:$A$1000,0),MATCH(I$1,JMP!$AJ$1:$AU$1,0)),INDEX(Baseline!$B$2:$BD$2,1,MATCH(I$1,Baseline!$B$1:$BD$1,0)))</f>
        <v>0.42</v>
      </c>
      <c r="J188">
        <f>IFERROR(INDEX(JMP!$AJ$2:$AU$1000,MATCH($A188,JMP!$A$2:$A$1000,0),MATCH(J$1,JMP!$AJ$1:$AU$1,0)),INDEX(Baseline!$B$2:$BD$2,1,MATCH(J$1,Baseline!$B$1:$BD$1,0)))</f>
        <v>1</v>
      </c>
      <c r="K188">
        <f>IFERROR(INDEX(JMP!$AJ$2:$AU$1000,MATCH($A188,JMP!$A$2:$A$1000,0),MATCH(K$1,JMP!$AJ$1:$AU$1,0)),INDEX(Baseline!$B$2:$BD$2,1,MATCH(K$1,Baseline!$B$1:$BD$1,0)))</f>
        <v>0</v>
      </c>
      <c r="L188">
        <f>IFERROR(INDEX(JMP!$AJ$2:$AU$1000,MATCH($A188,JMP!$A$2:$A$1000,0),MATCH(L$1,JMP!$AJ$1:$AU$1,0)),INDEX(Baseline!$B$2:$BD$2,1,MATCH(L$1,Baseline!$B$1:$BD$1,0)))</f>
        <v>0.10065830567664626</v>
      </c>
      <c r="M188" t="b">
        <f>IFERROR(INDEX(JMP!$AJ$2:$AU$1000,MATCH($A188,JMP!$A$2:$A$1000,0),MATCH(M$1,JMP!$AJ$1:$AU$1,0)),INDEX(Baseline!$B$2:$BD$2,1,MATCH(M$1,Baseline!$B$1:$BD$1,0)))</f>
        <v>0</v>
      </c>
      <c r="N188" t="b">
        <f>IFERROR(INDEX(JMP!$AJ$2:$AU$1000,MATCH($A188,JMP!$A$2:$A$1000,0),MATCH(N$1,JMP!$AJ$1:$AU$1,0)),INDEX(Baseline!$B$2:$BD$2,1,MATCH(N$1,Baseline!$B$1:$BD$1,0)))</f>
        <v>0</v>
      </c>
      <c r="O188">
        <f>IFERROR(INDEX(JMP!$AJ$2:$AU$1000,MATCH($A188,JMP!$A$2:$A$1000,0),MATCH(O$1,JMP!$AJ$1:$AU$1,0)),INDEX(Baseline!$B$2:$BD$2,1,MATCH(O$1,Baseline!$B$1:$BD$1,0)))</f>
        <v>7</v>
      </c>
      <c r="P188">
        <f>IFERROR(INDEX(JMP!$AJ$2:$AU$1000,MATCH($A188,JMP!$A$2:$A$1000,0),MATCH(P$1,JMP!$AJ$1:$AU$1,0)),INDEX(Baseline!$B$2:$BD$2,1,MATCH(P$1,Baseline!$B$1:$BD$1,0)))</f>
        <v>200</v>
      </c>
      <c r="Q188">
        <f>IFERROR(INDEX(JMP!$AJ$2:$AU$1000,MATCH($A188,JMP!$A$2:$A$1000,0),MATCH(Q$1,JMP!$AJ$1:$AU$1,0)),INDEX(Baseline!$B$2:$BD$2,1,MATCH(Q$1,Baseline!$B$1:$BD$1,0)))</f>
        <v>10</v>
      </c>
      <c r="R188">
        <f>IFERROR(INDEX(JMP!$AJ$2:$AU$1000,MATCH($A188,JMP!$A$2:$A$1000,0),MATCH(R$1,JMP!$AJ$1:$AU$1,0)),INDEX(Baseline!$B$2:$BD$2,1,MATCH(R$1,Baseline!$B$1:$BD$1,0)))</f>
        <v>0</v>
      </c>
      <c r="S188">
        <f>IFERROR(INDEX(JMP!$AJ$2:$AU$1000,MATCH($A188,JMP!$A$2:$A$1000,0),MATCH(S$1,JMP!$AJ$1:$AU$1,0)),INDEX(Baseline!$B$2:$BD$2,1,MATCH(S$1,Baseline!$B$1:$BD$1,0)))</f>
        <v>1</v>
      </c>
      <c r="T188">
        <f>IFERROR(INDEX(JMP!$AJ$2:$AU$1000,MATCH($A188,JMP!$A$2:$A$1000,0),MATCH(T$1,JMP!$AJ$1:$AU$1,0)),INDEX(Baseline!$B$2:$BD$2,1,MATCH(T$1,Baseline!$B$1:$BD$1,0)))</f>
        <v>0</v>
      </c>
      <c r="U188" t="str">
        <f>IFERROR(INDEX(JMP!$AJ$2:$AU$1000,MATCH($A188,JMP!$A$2:$A$1000,0),MATCH(U$1,JMP!$AJ$1:$AU$1,0)),INDEX(Baseline!$B$2:$BD$2,1,MATCH(U$1,Baseline!$B$1:$BD$1,0)))</f>
        <v>Titan</v>
      </c>
      <c r="V188">
        <f>IFERROR(INDEX(JMP!$AJ$2:$AU$1000,MATCH($A188,JMP!$A$2:$A$1000,0),MATCH(V$1,JMP!$AJ$1:$AU$1,0)),INDEX(Baseline!$B$2:$BD$2,1,MATCH(V$1,Baseline!$B$1:$BD$1,0)))</f>
        <v>3</v>
      </c>
      <c r="W188">
        <f>IFERROR(INDEX(JMP!$AJ$2:$AU$1000,MATCH($A188,JMP!$A$2:$A$1000,0),MATCH(W$1,JMP!$AJ$1:$AU$1,0)),INDEX(Baseline!$B$2:$BD$2,1,MATCH(W$1,Baseline!$B$1:$BD$1,0)))</f>
        <v>0.37</v>
      </c>
      <c r="X188">
        <f>IFERROR(INDEX(JMP!$AJ$2:$AU$1000,MATCH($A188,JMP!$A$2:$A$1000,0),MATCH(X$1,JMP!$AJ$1:$AU$1,0)),INDEX(Baseline!$B$2:$BD$2,1,MATCH(X$1,Baseline!$B$1:$BD$1,0)))</f>
        <v>4</v>
      </c>
      <c r="Y188">
        <f>IFERROR(INDEX(JMP!$AJ$2:$AU$1000,MATCH($A188,JMP!$A$2:$A$1000,0),MATCH(Y$1,JMP!$AJ$1:$AU$1,0)),INDEX(Baseline!$B$2:$BD$2,1,MATCH(Y$1,Baseline!$B$1:$BD$1,0)))</f>
        <v>4</v>
      </c>
      <c r="Z188">
        <f>IFERROR(INDEX(JMP!$AJ$2:$AU$1000,MATCH($A188,JMP!$A$2:$A$1000,0),MATCH(Z$1,JMP!$AJ$1:$AU$1,0)),INDEX(Baseline!$B$2:$BD$2,1,MATCH(Z$1,Baseline!$B$1:$BD$1,0)))</f>
        <v>1970</v>
      </c>
      <c r="AA188">
        <f>IFERROR(INDEX(JMP!$AJ$2:$AU$1000,MATCH($A188,JMP!$A$2:$A$1000,0),MATCH(AA$1,JMP!$AJ$1:$AU$1,0)),INDEX(Baseline!$B$2:$BD$2,1,MATCH(AA$1,Baseline!$B$1:$BD$1,0)))</f>
        <v>1970</v>
      </c>
      <c r="AB188">
        <f>IFERROR(INDEX(JMP!$AJ$2:$AU$1000,MATCH($A188,JMP!$A$2:$A$1000,0),MATCH(AB$1,JMP!$AJ$1:$AU$1,0)),INDEX(Baseline!$B$2:$BD$2,1,MATCH(AB$1,Baseline!$B$1:$BD$1,0)))</f>
        <v>0</v>
      </c>
      <c r="AC188">
        <f>IFERROR(INDEX(JMP!$AJ$2:$AU$1000,MATCH($A188,JMP!$A$2:$A$1000,0),MATCH(AC$1,JMP!$AJ$1:$AU$1,0)),INDEX(Baseline!$B$2:$BD$2,1,MATCH(AC$1,Baseline!$B$1:$BD$1,0)))</f>
        <v>1</v>
      </c>
      <c r="AD188">
        <f>IFERROR(INDEX(JMP!$AJ$2:$AU$1000,MATCH($A188,JMP!$A$2:$A$1000,0),MATCH(AD$1,JMP!$AJ$1:$AU$1,0)),INDEX(Baseline!$B$2:$BD$2,1,MATCH(AD$1,Baseline!$B$1:$BD$1,0)))</f>
        <v>8</v>
      </c>
      <c r="AE188">
        <f>IFERROR(INDEX(JMP!$AJ$2:$AU$1000,MATCH($A188,JMP!$A$2:$A$1000,0),MATCH(AE$1,JMP!$AJ$1:$AU$1,0)),INDEX(Baseline!$B$2:$BD$2,1,MATCH(AE$1,Baseline!$B$1:$BD$1,0)))</f>
        <v>0.25</v>
      </c>
      <c r="AF188" t="str">
        <f>IFERROR(INDEX(JMP!$AJ$2:$AU$1000,MATCH($A188,JMP!$A$2:$A$1000,0),MATCH(AF$1,JMP!$AJ$1:$AU$1,0)),INDEX(Baseline!$B$2:$BD$2,1,MATCH(AF$1,Baseline!$B$1:$BD$1,0)))</f>
        <v>bwb</v>
      </c>
      <c r="AG188" t="str">
        <f>IFERROR(INDEX(JMP!$AJ$2:$AU$1000,MATCH($A188,JMP!$A$2:$A$1000,0),MATCH(AG$1,JMP!$AJ$1:$AU$1,0)),INDEX(Baseline!$B$2:$BD$2,1,MATCH(AG$1,Baseline!$B$1:$BD$1,0)))</f>
        <v>V-tail</v>
      </c>
      <c r="AH188">
        <f>IFERROR(INDEX(JMP!$AJ$2:$AU$1000,MATCH($A188,JMP!$A$2:$A$1000,0),MATCH(AH$1,JMP!$AJ$1:$AU$1,0)),INDEX(Baseline!$B$2:$BD$2,1,MATCH(AH$1,Baseline!$B$1:$BD$1,0)))</f>
        <v>1</v>
      </c>
      <c r="AI188">
        <f>IFERROR(INDEX(JMP!$AJ$2:$AU$1000,MATCH($A188,JMP!$A$2:$A$1000,0),MATCH(AI$1,JMP!$AJ$1:$AU$1,0)),INDEX(Baseline!$B$2:$BD$2,1,MATCH(AI$1,Baseline!$B$1:$BD$1,0)))</f>
        <v>724000000</v>
      </c>
      <c r="AJ188">
        <f>IFERROR(INDEX(JMP!$AJ$2:$AU$1000,MATCH($A188,JMP!$A$2:$A$1000,0),MATCH(AJ$1,JMP!$AJ$1:$AU$1,0)),INDEX(Baseline!$B$2:$BD$2,1,MATCH(AJ$1,Baseline!$B$1:$BD$1,0)))</f>
        <v>54500000</v>
      </c>
      <c r="AK188">
        <f>IFERROR(INDEX(JMP!$AJ$2:$AU$1000,MATCH($A188,JMP!$A$2:$A$1000,0),MATCH(AK$1,JMP!$AJ$1:$AU$1,0)),INDEX(Baseline!$B$2:$BD$2,1,MATCH(AK$1,Baseline!$B$1:$BD$1,0)))</f>
        <v>30</v>
      </c>
      <c r="AL188">
        <f>IFERROR(INDEX(JMP!$AJ$2:$AU$1000,MATCH($A188,JMP!$A$2:$A$1000,0),MATCH(AL$1,JMP!$AJ$1:$AU$1,0)),INDEX(Baseline!$B$2:$BD$2,1,MATCH(AL$1,Baseline!$B$1:$BD$1,0)))</f>
        <v>1.9135968164025789E-2</v>
      </c>
      <c r="AM188">
        <f>IFERROR(INDEX(JMP!$AJ$2:$AU$1000,MATCH($A188,JMP!$A$2:$A$1000,0),MATCH(AM$1,JMP!$AJ$1:$AU$1,0)),INDEX(Baseline!$B$2:$BD$2,1,MATCH(AM$1,Baseline!$B$1:$BD$1,0)))</f>
        <v>5.1904761904761898</v>
      </c>
      <c r="AN188">
        <f>IFERROR(INDEX(JMP!$AJ$2:$AU$1000,MATCH($A188,JMP!$A$2:$A$1000,0),MATCH(AN$1,JMP!$AJ$1:$AU$1,0)),INDEX(Baseline!$B$2:$BD$2,1,MATCH(AN$1,Baseline!$B$1:$BD$1,0)))</f>
        <v>2.2373573720397166</v>
      </c>
      <c r="AO188">
        <f>IFERROR(INDEX(JMP!$AJ$2:$AU$1000,MATCH($A188,JMP!$A$2:$A$1000,0),MATCH(AO$1,JMP!$AJ$1:$AU$1,0)),INDEX(Baseline!$B$2:$BD$2,1,MATCH(AO$1,Baseline!$B$1:$BD$1,0)))</f>
        <v>1.2616129189162872</v>
      </c>
      <c r="AP188">
        <f>IFERROR(INDEX(JMP!$AJ$2:$AU$1000,MATCH($A188,JMP!$A$2:$A$1000,0),MATCH(AP$1,JMP!$AJ$1:$AU$1,0)),INDEX(Baseline!$B$2:$BD$2,1,MATCH(AP$1,Baseline!$B$1:$BD$1,0)))</f>
        <v>0</v>
      </c>
      <c r="AQ188">
        <f>IFERROR(INDEX(JMP!$AJ$2:$AU$1000,MATCH($A188,JMP!$A$2:$A$1000,0),MATCH(AQ$1,JMP!$AJ$1:$AU$1,0)),INDEX(Baseline!$B$2:$BD$2,1,MATCH(AQ$1,Baseline!$B$1:$BD$1,0)))</f>
        <v>0.35</v>
      </c>
      <c r="AR188">
        <f>IFERROR(INDEX(JMP!$AJ$2:$AU$1000,MATCH($A188,JMP!$A$2:$A$1000,0),MATCH(AR$1,JMP!$AJ$1:$AU$1,0)),INDEX(Baseline!$B$2:$BD$2,1,MATCH(AR$1,Baseline!$B$1:$BD$1,0)))</f>
        <v>0</v>
      </c>
      <c r="AS188">
        <f>IFERROR(INDEX(JMP!$AJ$2:$AU$1000,MATCH($A188,JMP!$A$2:$A$1000,0),MATCH(AS$1,JMP!$AJ$1:$AU$1,0)),INDEX(Baseline!$B$2:$BD$2,1,MATCH(AS$1,Baseline!$B$1:$BD$1,0)))</f>
        <v>0</v>
      </c>
      <c r="AT188">
        <f>IFERROR(INDEX(JMP!$AJ$2:$AU$1000,MATCH($A188,JMP!$A$2:$A$1000,0),MATCH(AT$1,JMP!$AJ$1:$AU$1,0)),INDEX(Baseline!$B$2:$BD$2,1,MATCH(AT$1,Baseline!$B$1:$BD$1,0)))</f>
        <v>500</v>
      </c>
      <c r="AU188">
        <f>IFERROR(INDEX(JMP!$AJ$2:$AU$1000,MATCH($A188,JMP!$A$2:$A$1000,0),MATCH(AU$1,JMP!$AJ$1:$AU$1,0)),INDEX(Baseline!$B$2:$BD$2,1,MATCH(AU$1,Baseline!$B$1:$BD$1,0)))</f>
        <v>50</v>
      </c>
      <c r="AV188">
        <f>IFERROR(INDEX(JMP!$AJ$2:$AU$1000,MATCH($A188,JMP!$A$2:$A$1000,0),MATCH(AV$1,JMP!$AJ$1:$AU$1,0)),INDEX(Baseline!$B$2:$BD$2,1,MATCH(AV$1,Baseline!$B$1:$BD$1,0)))</f>
        <v>12.1</v>
      </c>
      <c r="AW188">
        <f>IFERROR(INDEX(JMP!$AJ$2:$AU$1000,MATCH($A188,JMP!$A$2:$A$1000,0),MATCH(AW$1,JMP!$AJ$1:$AU$1,0)),INDEX(Baseline!$B$2:$BD$2,1,MATCH(AW$1,Baseline!$B$1:$BD$1,0)))</f>
        <v>1.9961979999999998E-3</v>
      </c>
      <c r="AX188">
        <f>IFERROR(INDEX(JMP!$AJ$2:$AU$1000,MATCH($A188,JMP!$A$2:$A$1000,0),MATCH(AX$1,JMP!$AJ$1:$AU$1,0)),INDEX(Baseline!$B$2:$BD$2,1,MATCH(AX$1,Baseline!$B$1:$BD$1,0)))</f>
        <v>1.9961979999999998E-3</v>
      </c>
      <c r="AY188">
        <f>IFERROR(INDEX(JMP!$AJ$2:$AU$1000,MATCH($A188,JMP!$A$2:$A$1000,0),MATCH(AY$1,JMP!$AJ$1:$AU$1,0)),INDEX(Baseline!$B$2:$BD$2,1,MATCH(AY$1,Baseline!$B$1:$BD$1,0)))</f>
        <v>1.9607137E-2</v>
      </c>
      <c r="AZ188">
        <f>IFERROR(INDEX(JMP!$AJ$2:$AU$1000,MATCH($A188,JMP!$A$2:$A$1000,0),MATCH(AZ$1,JMP!$AJ$1:$AU$1,0)),INDEX(Baseline!$B$2:$BD$2,1,MATCH(AZ$1,Baseline!$B$1:$BD$1,0)))</f>
        <v>0</v>
      </c>
      <c r="BA188">
        <f>IFERROR(INDEX(JMP!$AJ$2:$AU$1000,MATCH($A188,JMP!$A$2:$A$1000,0),MATCH(BA$1,JMP!$AJ$1:$AU$1,0)),INDEX(Baseline!$B$2:$BD$2,1,MATCH(BA$1,Baseline!$B$1:$BD$1,0)))</f>
        <v>10</v>
      </c>
      <c r="BB188">
        <f>IFERROR(INDEX(JMP!$AJ$2:$AU$1000,MATCH($A188,JMP!$A$2:$A$1000,0),MATCH(BB$1,JMP!$AJ$1:$AU$1,0)),INDEX(Baseline!$B$2:$BD$2,1,MATCH(BB$1,Baseline!$B$1:$BD$1,0)))</f>
        <v>0</v>
      </c>
      <c r="BC188">
        <f>IFERROR(INDEX(JMP!$AJ$2:$AU$1000,MATCH($A188,JMP!$A$2:$A$1000,0),MATCH(BC$1,JMP!$AJ$1:$AU$1,0)),INDEX(Baseline!$B$2:$BD$2,1,MATCH(BC$1,Baseline!$B$1:$BD$1,0)))</f>
        <v>2</v>
      </c>
      <c r="BD188">
        <f>IFERROR(INDEX(JMP!$AJ$2:$AU$1000,MATCH($A188,JMP!$A$2:$A$1000,0),MATCH(BD$1,JMP!$AJ$1:$AU$1,0)),INDEX(Baseline!$B$2:$BD$2,1,MATCH(BD$1,Baseline!$B$1:$BD$1,0)))</f>
        <v>2.15</v>
      </c>
      <c r="BE188">
        <f>IFERROR(INDEX(JMP!$AJ$2:$AU$1000,MATCH($A188,JMP!$A$2:$A$1000,0),MATCH(BE$1,JMP!$AJ$1:$AU$1,0)),INDEX(Baseline!$B$2:$BE$2,1,MATCH(BE$1,Baseline!$B$1:$BE$1,0)))</f>
        <v>400000</v>
      </c>
      <c r="BF188" t="str">
        <f t="shared" si="10"/>
        <v>no</v>
      </c>
      <c r="BG188" t="str">
        <f t="shared" si="11"/>
        <v>yes</v>
      </c>
      <c r="BH188">
        <f t="shared" si="12"/>
        <v>0.25</v>
      </c>
      <c r="BI188">
        <f t="shared" si="13"/>
        <v>10</v>
      </c>
      <c r="BK188">
        <v>189</v>
      </c>
      <c r="BL188" t="str">
        <f t="shared" si="14"/>
        <v>summer</v>
      </c>
    </row>
    <row r="189" spans="1:64" x14ac:dyDescent="0.35">
      <c r="A189">
        <v>188</v>
      </c>
      <c r="B189">
        <f>IFERROR(INDEX(JMP!$AJ$2:$AU$1000,MATCH($A189,JMP!$A$2:$A$1000,0),MATCH(B$1,JMP!$AJ$1:$AU$1,0)),INDEX(Baseline!$B$2:$BD$2,1,MATCH(B$1,Baseline!$B$1:$BD$1,0)))</f>
        <v>0</v>
      </c>
      <c r="C189">
        <f>IFERROR(INDEX(JMP!$AJ$2:$AU$1000,MATCH($A189,JMP!$A$2:$A$1000,0),MATCH(C$1,JMP!$AJ$1:$AU$1,0)),INDEX(Baseline!$B$2:$BD$2,1,MATCH(C$1,Baseline!$B$1:$BD$1,0)))</f>
        <v>8760</v>
      </c>
      <c r="D189">
        <f>IFERROR(INDEX(JMP!$AJ$2:$AU$1000,MATCH($A189,JMP!$A$2:$A$1000,0),MATCH(D$1,JMP!$AJ$1:$AU$1,0)),INDEX(Baseline!$B$2:$BD$2,1,MATCH(D$1,Baseline!$B$1:$BD$1,0)))</f>
        <v>1</v>
      </c>
      <c r="E189">
        <f>IFERROR(INDEX(JMP!$AJ$2:$AU$1000,MATCH($A189,JMP!$A$2:$A$1000,0),MATCH(E$1,JMP!$AJ$1:$AU$1,0)),INDEX(Baseline!$B$2:$BD$2,1,MATCH(E$1,Baseline!$B$1:$BD$1,0)))</f>
        <v>1</v>
      </c>
      <c r="F189" t="str">
        <f>IFERROR(INDEX(JMP!$AJ$2:$AU$1000,MATCH($A189,JMP!$A$2:$A$1000,0),MATCH(F$1,JMP!$AJ$1:$AU$1,0)),INDEX(Baseline!$B$2:$BD$2,1,MATCH(F$1,Baseline!$B$1:$BD$1,0)))</f>
        <v>e344</v>
      </c>
      <c r="G189" t="str">
        <f>IFERROR(INDEX(JMP!$AJ$2:$AU$1000,MATCH($A189,JMP!$A$2:$A$1000,0),MATCH(G$1,JMP!$AJ$1:$AU$1,0)),INDEX(Baseline!$B$2:$BD$2,1,MATCH(G$1,Baseline!$B$1:$BD$1,0)))</f>
        <v>e340</v>
      </c>
      <c r="H189">
        <f>IFERROR(INDEX(JMP!$AJ$2:$AU$1000,MATCH($A189,JMP!$A$2:$A$1000,0),MATCH(H$1,JMP!$AJ$1:$AU$1,0)),INDEX(Baseline!$B$2:$BD$2,1,MATCH(H$1,Baseline!$B$1:$BD$1,0)))</f>
        <v>1.5</v>
      </c>
      <c r="I189">
        <f>IFERROR(INDEX(JMP!$AJ$2:$AU$1000,MATCH($A189,JMP!$A$2:$A$1000,0),MATCH(I$1,JMP!$AJ$1:$AU$1,0)),INDEX(Baseline!$B$2:$BD$2,1,MATCH(I$1,Baseline!$B$1:$BD$1,0)))</f>
        <v>0.42</v>
      </c>
      <c r="J189">
        <f>IFERROR(INDEX(JMP!$AJ$2:$AU$1000,MATCH($A189,JMP!$A$2:$A$1000,0),MATCH(J$1,JMP!$AJ$1:$AU$1,0)),INDEX(Baseline!$B$2:$BD$2,1,MATCH(J$1,Baseline!$B$1:$BD$1,0)))</f>
        <v>1</v>
      </c>
      <c r="K189">
        <f>IFERROR(INDEX(JMP!$AJ$2:$AU$1000,MATCH($A189,JMP!$A$2:$A$1000,0),MATCH(K$1,JMP!$AJ$1:$AU$1,0)),INDEX(Baseline!$B$2:$BD$2,1,MATCH(K$1,Baseline!$B$1:$BD$1,0)))</f>
        <v>0</v>
      </c>
      <c r="L189">
        <f>IFERROR(INDEX(JMP!$AJ$2:$AU$1000,MATCH($A189,JMP!$A$2:$A$1000,0),MATCH(L$1,JMP!$AJ$1:$AU$1,0)),INDEX(Baseline!$B$2:$BD$2,1,MATCH(L$1,Baseline!$B$1:$BD$1,0)))</f>
        <v>7.5645019296076907E-2</v>
      </c>
      <c r="M189" t="b">
        <f>IFERROR(INDEX(JMP!$AJ$2:$AU$1000,MATCH($A189,JMP!$A$2:$A$1000,0),MATCH(M$1,JMP!$AJ$1:$AU$1,0)),INDEX(Baseline!$B$2:$BD$2,1,MATCH(M$1,Baseline!$B$1:$BD$1,0)))</f>
        <v>0</v>
      </c>
      <c r="N189" t="b">
        <f>IFERROR(INDEX(JMP!$AJ$2:$AU$1000,MATCH($A189,JMP!$A$2:$A$1000,0),MATCH(N$1,JMP!$AJ$1:$AU$1,0)),INDEX(Baseline!$B$2:$BD$2,1,MATCH(N$1,Baseline!$B$1:$BD$1,0)))</f>
        <v>0</v>
      </c>
      <c r="O189">
        <f>IFERROR(INDEX(JMP!$AJ$2:$AU$1000,MATCH($A189,JMP!$A$2:$A$1000,0),MATCH(O$1,JMP!$AJ$1:$AU$1,0)),INDEX(Baseline!$B$2:$BD$2,1,MATCH(O$1,Baseline!$B$1:$BD$1,0)))</f>
        <v>7</v>
      </c>
      <c r="P189">
        <f>IFERROR(INDEX(JMP!$AJ$2:$AU$1000,MATCH($A189,JMP!$A$2:$A$1000,0),MATCH(P$1,JMP!$AJ$1:$AU$1,0)),INDEX(Baseline!$B$2:$BD$2,1,MATCH(P$1,Baseline!$B$1:$BD$1,0)))</f>
        <v>200</v>
      </c>
      <c r="Q189">
        <f>IFERROR(INDEX(JMP!$AJ$2:$AU$1000,MATCH($A189,JMP!$A$2:$A$1000,0),MATCH(Q$1,JMP!$AJ$1:$AU$1,0)),INDEX(Baseline!$B$2:$BD$2,1,MATCH(Q$1,Baseline!$B$1:$BD$1,0)))</f>
        <v>10</v>
      </c>
      <c r="R189">
        <f>IFERROR(INDEX(JMP!$AJ$2:$AU$1000,MATCH($A189,JMP!$A$2:$A$1000,0),MATCH(R$1,JMP!$AJ$1:$AU$1,0)),INDEX(Baseline!$B$2:$BD$2,1,MATCH(R$1,Baseline!$B$1:$BD$1,0)))</f>
        <v>0</v>
      </c>
      <c r="S189">
        <f>IFERROR(INDEX(JMP!$AJ$2:$AU$1000,MATCH($A189,JMP!$A$2:$A$1000,0),MATCH(S$1,JMP!$AJ$1:$AU$1,0)),INDEX(Baseline!$B$2:$BD$2,1,MATCH(S$1,Baseline!$B$1:$BD$1,0)))</f>
        <v>1</v>
      </c>
      <c r="T189">
        <f>IFERROR(INDEX(JMP!$AJ$2:$AU$1000,MATCH($A189,JMP!$A$2:$A$1000,0),MATCH(T$1,JMP!$AJ$1:$AU$1,0)),INDEX(Baseline!$B$2:$BD$2,1,MATCH(T$1,Baseline!$B$1:$BD$1,0)))</f>
        <v>0</v>
      </c>
      <c r="U189" t="str">
        <f>IFERROR(INDEX(JMP!$AJ$2:$AU$1000,MATCH($A189,JMP!$A$2:$A$1000,0),MATCH(U$1,JMP!$AJ$1:$AU$1,0)),INDEX(Baseline!$B$2:$BD$2,1,MATCH(U$1,Baseline!$B$1:$BD$1,0)))</f>
        <v>Titan</v>
      </c>
      <c r="V189">
        <f>IFERROR(INDEX(JMP!$AJ$2:$AU$1000,MATCH($A189,JMP!$A$2:$A$1000,0),MATCH(V$1,JMP!$AJ$1:$AU$1,0)),INDEX(Baseline!$B$2:$BD$2,1,MATCH(V$1,Baseline!$B$1:$BD$1,0)))</f>
        <v>3</v>
      </c>
      <c r="W189">
        <f>IFERROR(INDEX(JMP!$AJ$2:$AU$1000,MATCH($A189,JMP!$A$2:$A$1000,0),MATCH(W$1,JMP!$AJ$1:$AU$1,0)),INDEX(Baseline!$B$2:$BD$2,1,MATCH(W$1,Baseline!$B$1:$BD$1,0)))</f>
        <v>0.37</v>
      </c>
      <c r="X189">
        <f>IFERROR(INDEX(JMP!$AJ$2:$AU$1000,MATCH($A189,JMP!$A$2:$A$1000,0),MATCH(X$1,JMP!$AJ$1:$AU$1,0)),INDEX(Baseline!$B$2:$BD$2,1,MATCH(X$1,Baseline!$B$1:$BD$1,0)))</f>
        <v>4</v>
      </c>
      <c r="Y189">
        <f>IFERROR(INDEX(JMP!$AJ$2:$AU$1000,MATCH($A189,JMP!$A$2:$A$1000,0),MATCH(Y$1,JMP!$AJ$1:$AU$1,0)),INDEX(Baseline!$B$2:$BD$2,1,MATCH(Y$1,Baseline!$B$1:$BD$1,0)))</f>
        <v>5</v>
      </c>
      <c r="Z189">
        <f>IFERROR(INDEX(JMP!$AJ$2:$AU$1000,MATCH($A189,JMP!$A$2:$A$1000,0),MATCH(Z$1,JMP!$AJ$1:$AU$1,0)),INDEX(Baseline!$B$2:$BD$2,1,MATCH(Z$1,Baseline!$B$1:$BD$1,0)))</f>
        <v>1970</v>
      </c>
      <c r="AA189">
        <f>IFERROR(INDEX(JMP!$AJ$2:$AU$1000,MATCH($A189,JMP!$A$2:$A$1000,0),MATCH(AA$1,JMP!$AJ$1:$AU$1,0)),INDEX(Baseline!$B$2:$BD$2,1,MATCH(AA$1,Baseline!$B$1:$BD$1,0)))</f>
        <v>1970</v>
      </c>
      <c r="AB189">
        <f>IFERROR(INDEX(JMP!$AJ$2:$AU$1000,MATCH($A189,JMP!$A$2:$A$1000,0),MATCH(AB$1,JMP!$AJ$1:$AU$1,0)),INDEX(Baseline!$B$2:$BD$2,1,MATCH(AB$1,Baseline!$B$1:$BD$1,0)))</f>
        <v>0</v>
      </c>
      <c r="AC189">
        <f>IFERROR(INDEX(JMP!$AJ$2:$AU$1000,MATCH($A189,JMP!$A$2:$A$1000,0),MATCH(AC$1,JMP!$AJ$1:$AU$1,0)),INDEX(Baseline!$B$2:$BD$2,1,MATCH(AC$1,Baseline!$B$1:$BD$1,0)))</f>
        <v>1</v>
      </c>
      <c r="AD189">
        <f>IFERROR(INDEX(JMP!$AJ$2:$AU$1000,MATCH($A189,JMP!$A$2:$A$1000,0),MATCH(AD$1,JMP!$AJ$1:$AU$1,0)),INDEX(Baseline!$B$2:$BD$2,1,MATCH(AD$1,Baseline!$B$1:$BD$1,0)))</f>
        <v>8</v>
      </c>
      <c r="AE189">
        <f>IFERROR(INDEX(JMP!$AJ$2:$AU$1000,MATCH($A189,JMP!$A$2:$A$1000,0),MATCH(AE$1,JMP!$AJ$1:$AU$1,0)),INDEX(Baseline!$B$2:$BD$2,1,MATCH(AE$1,Baseline!$B$1:$BD$1,0)))</f>
        <v>1</v>
      </c>
      <c r="AF189" t="str">
        <f>IFERROR(INDEX(JMP!$AJ$2:$AU$1000,MATCH($A189,JMP!$A$2:$A$1000,0),MATCH(AF$1,JMP!$AJ$1:$AU$1,0)),INDEX(Baseline!$B$2:$BD$2,1,MATCH(AF$1,Baseline!$B$1:$BD$1,0)))</f>
        <v>bwb</v>
      </c>
      <c r="AG189" t="str">
        <f>IFERROR(INDEX(JMP!$AJ$2:$AU$1000,MATCH($A189,JMP!$A$2:$A$1000,0),MATCH(AG$1,JMP!$AJ$1:$AU$1,0)),INDEX(Baseline!$B$2:$BD$2,1,MATCH(AG$1,Baseline!$B$1:$BD$1,0)))</f>
        <v>V-tail</v>
      </c>
      <c r="AH189">
        <f>IFERROR(INDEX(JMP!$AJ$2:$AU$1000,MATCH($A189,JMP!$A$2:$A$1000,0),MATCH(AH$1,JMP!$AJ$1:$AU$1,0)),INDEX(Baseline!$B$2:$BD$2,1,MATCH(AH$1,Baseline!$B$1:$BD$1,0)))</f>
        <v>1</v>
      </c>
      <c r="AI189">
        <f>IFERROR(INDEX(JMP!$AJ$2:$AU$1000,MATCH($A189,JMP!$A$2:$A$1000,0),MATCH(AI$1,JMP!$AJ$1:$AU$1,0)),INDEX(Baseline!$B$2:$BD$2,1,MATCH(AI$1,Baseline!$B$1:$BD$1,0)))</f>
        <v>724000000</v>
      </c>
      <c r="AJ189">
        <f>IFERROR(INDEX(JMP!$AJ$2:$AU$1000,MATCH($A189,JMP!$A$2:$A$1000,0),MATCH(AJ$1,JMP!$AJ$1:$AU$1,0)),INDEX(Baseline!$B$2:$BD$2,1,MATCH(AJ$1,Baseline!$B$1:$BD$1,0)))</f>
        <v>54500000</v>
      </c>
      <c r="AK189">
        <f>IFERROR(INDEX(JMP!$AJ$2:$AU$1000,MATCH($A189,JMP!$A$2:$A$1000,0),MATCH(AK$1,JMP!$AJ$1:$AU$1,0)),INDEX(Baseline!$B$2:$BD$2,1,MATCH(AK$1,Baseline!$B$1:$BD$1,0)))</f>
        <v>30</v>
      </c>
      <c r="AL189">
        <f>IFERROR(INDEX(JMP!$AJ$2:$AU$1000,MATCH($A189,JMP!$A$2:$A$1000,0),MATCH(AL$1,JMP!$AJ$1:$AU$1,0)),INDEX(Baseline!$B$2:$BD$2,1,MATCH(AL$1,Baseline!$B$1:$BD$1,0)))</f>
        <v>2.9610655785308707E-2</v>
      </c>
      <c r="AM189">
        <f>IFERROR(INDEX(JMP!$AJ$2:$AU$1000,MATCH($A189,JMP!$A$2:$A$1000,0),MATCH(AM$1,JMP!$AJ$1:$AU$1,0)),INDEX(Baseline!$B$2:$BD$2,1,MATCH(AM$1,Baseline!$B$1:$BD$1,0)))</f>
        <v>6.9619047619047612</v>
      </c>
      <c r="AN189">
        <f>IFERROR(INDEX(JMP!$AJ$2:$AU$1000,MATCH($A189,JMP!$A$2:$A$1000,0),MATCH(AN$1,JMP!$AJ$1:$AU$1,0)),INDEX(Baseline!$B$2:$BD$2,1,MATCH(AN$1,Baseline!$B$1:$BD$1,0)))</f>
        <v>2.3785411764705797</v>
      </c>
      <c r="AO189">
        <f>IFERROR(INDEX(JMP!$AJ$2:$AU$1000,MATCH($A189,JMP!$A$2:$A$1000,0),MATCH(AO$1,JMP!$AJ$1:$AU$1,0)),INDEX(Baseline!$B$2:$BD$2,1,MATCH(AO$1,Baseline!$B$1:$BD$1,0)))</f>
        <v>0.37155936032340509</v>
      </c>
      <c r="AP189">
        <f>IFERROR(INDEX(JMP!$AJ$2:$AU$1000,MATCH($A189,JMP!$A$2:$A$1000,0),MATCH(AP$1,JMP!$AJ$1:$AU$1,0)),INDEX(Baseline!$B$2:$BD$2,1,MATCH(AP$1,Baseline!$B$1:$BD$1,0)))</f>
        <v>0</v>
      </c>
      <c r="AQ189">
        <f>IFERROR(INDEX(JMP!$AJ$2:$AU$1000,MATCH($A189,JMP!$A$2:$A$1000,0),MATCH(AQ$1,JMP!$AJ$1:$AU$1,0)),INDEX(Baseline!$B$2:$BD$2,1,MATCH(AQ$1,Baseline!$B$1:$BD$1,0)))</f>
        <v>0.35</v>
      </c>
      <c r="AR189">
        <f>IFERROR(INDEX(JMP!$AJ$2:$AU$1000,MATCH($A189,JMP!$A$2:$A$1000,0),MATCH(AR$1,JMP!$AJ$1:$AU$1,0)),INDEX(Baseline!$B$2:$BD$2,1,MATCH(AR$1,Baseline!$B$1:$BD$1,0)))</f>
        <v>0</v>
      </c>
      <c r="AS189">
        <f>IFERROR(INDEX(JMP!$AJ$2:$AU$1000,MATCH($A189,JMP!$A$2:$A$1000,0),MATCH(AS$1,JMP!$AJ$1:$AU$1,0)),INDEX(Baseline!$B$2:$BD$2,1,MATCH(AS$1,Baseline!$B$1:$BD$1,0)))</f>
        <v>0</v>
      </c>
      <c r="AT189">
        <f>IFERROR(INDEX(JMP!$AJ$2:$AU$1000,MATCH($A189,JMP!$A$2:$A$1000,0),MATCH(AT$1,JMP!$AJ$1:$AU$1,0)),INDEX(Baseline!$B$2:$BD$2,1,MATCH(AT$1,Baseline!$B$1:$BD$1,0)))</f>
        <v>500</v>
      </c>
      <c r="AU189">
        <f>IFERROR(INDEX(JMP!$AJ$2:$AU$1000,MATCH($A189,JMP!$A$2:$A$1000,0),MATCH(AU$1,JMP!$AJ$1:$AU$1,0)),INDEX(Baseline!$B$2:$BD$2,1,MATCH(AU$1,Baseline!$B$1:$BD$1,0)))</f>
        <v>50</v>
      </c>
      <c r="AV189">
        <f>IFERROR(INDEX(JMP!$AJ$2:$AU$1000,MATCH($A189,JMP!$A$2:$A$1000,0),MATCH(AV$1,JMP!$AJ$1:$AU$1,0)),INDEX(Baseline!$B$2:$BD$2,1,MATCH(AV$1,Baseline!$B$1:$BD$1,0)))</f>
        <v>12.1</v>
      </c>
      <c r="AW189">
        <f>IFERROR(INDEX(JMP!$AJ$2:$AU$1000,MATCH($A189,JMP!$A$2:$A$1000,0),MATCH(AW$1,JMP!$AJ$1:$AU$1,0)),INDEX(Baseline!$B$2:$BD$2,1,MATCH(AW$1,Baseline!$B$1:$BD$1,0)))</f>
        <v>1.9961979999999998E-3</v>
      </c>
      <c r="AX189">
        <f>IFERROR(INDEX(JMP!$AJ$2:$AU$1000,MATCH($A189,JMP!$A$2:$A$1000,0),MATCH(AX$1,JMP!$AJ$1:$AU$1,0)),INDEX(Baseline!$B$2:$BD$2,1,MATCH(AX$1,Baseline!$B$1:$BD$1,0)))</f>
        <v>1.9961979999999998E-3</v>
      </c>
      <c r="AY189">
        <f>IFERROR(INDEX(JMP!$AJ$2:$AU$1000,MATCH($A189,JMP!$A$2:$A$1000,0),MATCH(AY$1,JMP!$AJ$1:$AU$1,0)),INDEX(Baseline!$B$2:$BD$2,1,MATCH(AY$1,Baseline!$B$1:$BD$1,0)))</f>
        <v>1.9607137E-2</v>
      </c>
      <c r="AZ189">
        <f>IFERROR(INDEX(JMP!$AJ$2:$AU$1000,MATCH($A189,JMP!$A$2:$A$1000,0),MATCH(AZ$1,JMP!$AJ$1:$AU$1,0)),INDEX(Baseline!$B$2:$BD$2,1,MATCH(AZ$1,Baseline!$B$1:$BD$1,0)))</f>
        <v>0</v>
      </c>
      <c r="BA189">
        <f>IFERROR(INDEX(JMP!$AJ$2:$AU$1000,MATCH($A189,JMP!$A$2:$A$1000,0),MATCH(BA$1,JMP!$AJ$1:$AU$1,0)),INDEX(Baseline!$B$2:$BD$2,1,MATCH(BA$1,Baseline!$B$1:$BD$1,0)))</f>
        <v>10</v>
      </c>
      <c r="BB189">
        <f>IFERROR(INDEX(JMP!$AJ$2:$AU$1000,MATCH($A189,JMP!$A$2:$A$1000,0),MATCH(BB$1,JMP!$AJ$1:$AU$1,0)),INDEX(Baseline!$B$2:$BD$2,1,MATCH(BB$1,Baseline!$B$1:$BD$1,0)))</f>
        <v>0</v>
      </c>
      <c r="BC189">
        <f>IFERROR(INDEX(JMP!$AJ$2:$AU$1000,MATCH($A189,JMP!$A$2:$A$1000,0),MATCH(BC$1,JMP!$AJ$1:$AU$1,0)),INDEX(Baseline!$B$2:$BD$2,1,MATCH(BC$1,Baseline!$B$1:$BD$1,0)))</f>
        <v>1</v>
      </c>
      <c r="BD189">
        <f>IFERROR(INDEX(JMP!$AJ$2:$AU$1000,MATCH($A189,JMP!$A$2:$A$1000,0),MATCH(BD$1,JMP!$AJ$1:$AU$1,0)),INDEX(Baseline!$B$2:$BD$2,1,MATCH(BD$1,Baseline!$B$1:$BD$1,0)))</f>
        <v>2</v>
      </c>
      <c r="BE189">
        <f>IFERROR(INDEX(JMP!$AJ$2:$AU$1000,MATCH($A189,JMP!$A$2:$A$1000,0),MATCH(BE$1,JMP!$AJ$1:$AU$1,0)),INDEX(Baseline!$B$2:$BE$2,1,MATCH(BE$1,Baseline!$B$1:$BE$1,0)))</f>
        <v>400000</v>
      </c>
      <c r="BF189" t="str">
        <f t="shared" si="10"/>
        <v>no</v>
      </c>
      <c r="BG189" t="str">
        <f t="shared" si="11"/>
        <v>yes</v>
      </c>
      <c r="BH189">
        <f t="shared" si="12"/>
        <v>1</v>
      </c>
      <c r="BI189">
        <f t="shared" si="13"/>
        <v>10</v>
      </c>
      <c r="BK189">
        <v>190</v>
      </c>
      <c r="BL189" t="str">
        <f t="shared" si="14"/>
        <v>spring</v>
      </c>
    </row>
    <row r="190" spans="1:64" x14ac:dyDescent="0.35">
      <c r="A190">
        <v>189</v>
      </c>
      <c r="B190">
        <f>IFERROR(INDEX(JMP!$AJ$2:$AU$1000,MATCH($A190,JMP!$A$2:$A$1000,0),MATCH(B$1,JMP!$AJ$1:$AU$1,0)),INDEX(Baseline!$B$2:$BD$2,1,MATCH(B$1,Baseline!$B$1:$BD$1,0)))</f>
        <v>0</v>
      </c>
      <c r="C190">
        <f>IFERROR(INDEX(JMP!$AJ$2:$AU$1000,MATCH($A190,JMP!$A$2:$A$1000,0),MATCH(C$1,JMP!$AJ$1:$AU$1,0)),INDEX(Baseline!$B$2:$BD$2,1,MATCH(C$1,Baseline!$B$1:$BD$1,0)))</f>
        <v>8760</v>
      </c>
      <c r="D190">
        <f>IFERROR(INDEX(JMP!$AJ$2:$AU$1000,MATCH($A190,JMP!$A$2:$A$1000,0),MATCH(D$1,JMP!$AJ$1:$AU$1,0)),INDEX(Baseline!$B$2:$BD$2,1,MATCH(D$1,Baseline!$B$1:$BD$1,0)))</f>
        <v>1</v>
      </c>
      <c r="E190">
        <f>IFERROR(INDEX(JMP!$AJ$2:$AU$1000,MATCH($A190,JMP!$A$2:$A$1000,0),MATCH(E$1,JMP!$AJ$1:$AU$1,0)),INDEX(Baseline!$B$2:$BD$2,1,MATCH(E$1,Baseline!$B$1:$BD$1,0)))</f>
        <v>1</v>
      </c>
      <c r="F190" t="str">
        <f>IFERROR(INDEX(JMP!$AJ$2:$AU$1000,MATCH($A190,JMP!$A$2:$A$1000,0),MATCH(F$1,JMP!$AJ$1:$AU$1,0)),INDEX(Baseline!$B$2:$BD$2,1,MATCH(F$1,Baseline!$B$1:$BD$1,0)))</f>
        <v>e344</v>
      </c>
      <c r="G190" t="str">
        <f>IFERROR(INDEX(JMP!$AJ$2:$AU$1000,MATCH($A190,JMP!$A$2:$A$1000,0),MATCH(G$1,JMP!$AJ$1:$AU$1,0)),INDEX(Baseline!$B$2:$BD$2,1,MATCH(G$1,Baseline!$B$1:$BD$1,0)))</f>
        <v>e340</v>
      </c>
      <c r="H190">
        <f>IFERROR(INDEX(JMP!$AJ$2:$AU$1000,MATCH($A190,JMP!$A$2:$A$1000,0),MATCH(H$1,JMP!$AJ$1:$AU$1,0)),INDEX(Baseline!$B$2:$BD$2,1,MATCH(H$1,Baseline!$B$1:$BD$1,0)))</f>
        <v>1.5</v>
      </c>
      <c r="I190">
        <f>IFERROR(INDEX(JMP!$AJ$2:$AU$1000,MATCH($A190,JMP!$A$2:$A$1000,0),MATCH(I$1,JMP!$AJ$1:$AU$1,0)),INDEX(Baseline!$B$2:$BD$2,1,MATCH(I$1,Baseline!$B$1:$BD$1,0)))</f>
        <v>0.42</v>
      </c>
      <c r="J190">
        <f>IFERROR(INDEX(JMP!$AJ$2:$AU$1000,MATCH($A190,JMP!$A$2:$A$1000,0),MATCH(J$1,JMP!$AJ$1:$AU$1,0)),INDEX(Baseline!$B$2:$BD$2,1,MATCH(J$1,Baseline!$B$1:$BD$1,0)))</f>
        <v>1</v>
      </c>
      <c r="K190">
        <f>IFERROR(INDEX(JMP!$AJ$2:$AU$1000,MATCH($A190,JMP!$A$2:$A$1000,0),MATCH(K$1,JMP!$AJ$1:$AU$1,0)),INDEX(Baseline!$B$2:$BD$2,1,MATCH(K$1,Baseline!$B$1:$BD$1,0)))</f>
        <v>0</v>
      </c>
      <c r="L190">
        <f>IFERROR(INDEX(JMP!$AJ$2:$AU$1000,MATCH($A190,JMP!$A$2:$A$1000,0),MATCH(L$1,JMP!$AJ$1:$AU$1,0)),INDEX(Baseline!$B$2:$BD$2,1,MATCH(L$1,Baseline!$B$1:$BD$1,0)))</f>
        <v>4.4378411320365213E-2</v>
      </c>
      <c r="M190" t="b">
        <f>IFERROR(INDEX(JMP!$AJ$2:$AU$1000,MATCH($A190,JMP!$A$2:$A$1000,0),MATCH(M$1,JMP!$AJ$1:$AU$1,0)),INDEX(Baseline!$B$2:$BD$2,1,MATCH(M$1,Baseline!$B$1:$BD$1,0)))</f>
        <v>0</v>
      </c>
      <c r="N190" t="b">
        <f>IFERROR(INDEX(JMP!$AJ$2:$AU$1000,MATCH($A190,JMP!$A$2:$A$1000,0),MATCH(N$1,JMP!$AJ$1:$AU$1,0)),INDEX(Baseline!$B$2:$BD$2,1,MATCH(N$1,Baseline!$B$1:$BD$1,0)))</f>
        <v>0</v>
      </c>
      <c r="O190">
        <f>IFERROR(INDEX(JMP!$AJ$2:$AU$1000,MATCH($A190,JMP!$A$2:$A$1000,0),MATCH(O$1,JMP!$AJ$1:$AU$1,0)),INDEX(Baseline!$B$2:$BD$2,1,MATCH(O$1,Baseline!$B$1:$BD$1,0)))</f>
        <v>7</v>
      </c>
      <c r="P190">
        <f>IFERROR(INDEX(JMP!$AJ$2:$AU$1000,MATCH($A190,JMP!$A$2:$A$1000,0),MATCH(P$1,JMP!$AJ$1:$AU$1,0)),INDEX(Baseline!$B$2:$BD$2,1,MATCH(P$1,Baseline!$B$1:$BD$1,0)))</f>
        <v>200</v>
      </c>
      <c r="Q190">
        <f>IFERROR(INDEX(JMP!$AJ$2:$AU$1000,MATCH($A190,JMP!$A$2:$A$1000,0),MATCH(Q$1,JMP!$AJ$1:$AU$1,0)),INDEX(Baseline!$B$2:$BD$2,1,MATCH(Q$1,Baseline!$B$1:$BD$1,0)))</f>
        <v>10</v>
      </c>
      <c r="R190">
        <f>IFERROR(INDEX(JMP!$AJ$2:$AU$1000,MATCH($A190,JMP!$A$2:$A$1000,0),MATCH(R$1,JMP!$AJ$1:$AU$1,0)),INDEX(Baseline!$B$2:$BD$2,1,MATCH(R$1,Baseline!$B$1:$BD$1,0)))</f>
        <v>0</v>
      </c>
      <c r="S190">
        <f>IFERROR(INDEX(JMP!$AJ$2:$AU$1000,MATCH($A190,JMP!$A$2:$A$1000,0),MATCH(S$1,JMP!$AJ$1:$AU$1,0)),INDEX(Baseline!$B$2:$BD$2,1,MATCH(S$1,Baseline!$B$1:$BD$1,0)))</f>
        <v>1</v>
      </c>
      <c r="T190">
        <f>IFERROR(INDEX(JMP!$AJ$2:$AU$1000,MATCH($A190,JMP!$A$2:$A$1000,0),MATCH(T$1,JMP!$AJ$1:$AU$1,0)),INDEX(Baseline!$B$2:$BD$2,1,MATCH(T$1,Baseline!$B$1:$BD$1,0)))</f>
        <v>0</v>
      </c>
      <c r="U190" t="str">
        <f>IFERROR(INDEX(JMP!$AJ$2:$AU$1000,MATCH($A190,JMP!$A$2:$A$1000,0),MATCH(U$1,JMP!$AJ$1:$AU$1,0)),INDEX(Baseline!$B$2:$BD$2,1,MATCH(U$1,Baseline!$B$1:$BD$1,0)))</f>
        <v>Titan</v>
      </c>
      <c r="V190">
        <f>IFERROR(INDEX(JMP!$AJ$2:$AU$1000,MATCH($A190,JMP!$A$2:$A$1000,0),MATCH(V$1,JMP!$AJ$1:$AU$1,0)),INDEX(Baseline!$B$2:$BD$2,1,MATCH(V$1,Baseline!$B$1:$BD$1,0)))</f>
        <v>3</v>
      </c>
      <c r="W190">
        <f>IFERROR(INDEX(JMP!$AJ$2:$AU$1000,MATCH($A190,JMP!$A$2:$A$1000,0),MATCH(W$1,JMP!$AJ$1:$AU$1,0)),INDEX(Baseline!$B$2:$BD$2,1,MATCH(W$1,Baseline!$B$1:$BD$1,0)))</f>
        <v>0.37</v>
      </c>
      <c r="X190">
        <f>IFERROR(INDEX(JMP!$AJ$2:$AU$1000,MATCH($A190,JMP!$A$2:$A$1000,0),MATCH(X$1,JMP!$AJ$1:$AU$1,0)),INDEX(Baseline!$B$2:$BD$2,1,MATCH(X$1,Baseline!$B$1:$BD$1,0)))</f>
        <v>4</v>
      </c>
      <c r="Y190">
        <f>IFERROR(INDEX(JMP!$AJ$2:$AU$1000,MATCH($A190,JMP!$A$2:$A$1000,0),MATCH(Y$1,JMP!$AJ$1:$AU$1,0)),INDEX(Baseline!$B$2:$BD$2,1,MATCH(Y$1,Baseline!$B$1:$BD$1,0)))</f>
        <v>3</v>
      </c>
      <c r="Z190">
        <f>IFERROR(INDEX(JMP!$AJ$2:$AU$1000,MATCH($A190,JMP!$A$2:$A$1000,0),MATCH(Z$1,JMP!$AJ$1:$AU$1,0)),INDEX(Baseline!$B$2:$BD$2,1,MATCH(Z$1,Baseline!$B$1:$BD$1,0)))</f>
        <v>1970</v>
      </c>
      <c r="AA190">
        <f>IFERROR(INDEX(JMP!$AJ$2:$AU$1000,MATCH($A190,JMP!$A$2:$A$1000,0),MATCH(AA$1,JMP!$AJ$1:$AU$1,0)),INDEX(Baseline!$B$2:$BD$2,1,MATCH(AA$1,Baseline!$B$1:$BD$1,0)))</f>
        <v>1970</v>
      </c>
      <c r="AB190">
        <f>IFERROR(INDEX(JMP!$AJ$2:$AU$1000,MATCH($A190,JMP!$A$2:$A$1000,0),MATCH(AB$1,JMP!$AJ$1:$AU$1,0)),INDEX(Baseline!$B$2:$BD$2,1,MATCH(AB$1,Baseline!$B$1:$BD$1,0)))</f>
        <v>0</v>
      </c>
      <c r="AC190">
        <f>IFERROR(INDEX(JMP!$AJ$2:$AU$1000,MATCH($A190,JMP!$A$2:$A$1000,0),MATCH(AC$1,JMP!$AJ$1:$AU$1,0)),INDEX(Baseline!$B$2:$BD$2,1,MATCH(AC$1,Baseline!$B$1:$BD$1,0)))</f>
        <v>1</v>
      </c>
      <c r="AD190">
        <f>IFERROR(INDEX(JMP!$AJ$2:$AU$1000,MATCH($A190,JMP!$A$2:$A$1000,0),MATCH(AD$1,JMP!$AJ$1:$AU$1,0)),INDEX(Baseline!$B$2:$BD$2,1,MATCH(AD$1,Baseline!$B$1:$BD$1,0)))</f>
        <v>8</v>
      </c>
      <c r="AE190">
        <f>IFERROR(INDEX(JMP!$AJ$2:$AU$1000,MATCH($A190,JMP!$A$2:$A$1000,0),MATCH(AE$1,JMP!$AJ$1:$AU$1,0)),INDEX(Baseline!$B$2:$BD$2,1,MATCH(AE$1,Baseline!$B$1:$BD$1,0)))</f>
        <v>0.25</v>
      </c>
      <c r="AF190" t="str">
        <f>IFERROR(INDEX(JMP!$AJ$2:$AU$1000,MATCH($A190,JMP!$A$2:$A$1000,0),MATCH(AF$1,JMP!$AJ$1:$AU$1,0)),INDEX(Baseline!$B$2:$BD$2,1,MATCH(AF$1,Baseline!$B$1:$BD$1,0)))</f>
        <v>bwb</v>
      </c>
      <c r="AG190" t="str">
        <f>IFERROR(INDEX(JMP!$AJ$2:$AU$1000,MATCH($A190,JMP!$A$2:$A$1000,0),MATCH(AG$1,JMP!$AJ$1:$AU$1,0)),INDEX(Baseline!$B$2:$BD$2,1,MATCH(AG$1,Baseline!$B$1:$BD$1,0)))</f>
        <v>V-tail</v>
      </c>
      <c r="AH190">
        <f>IFERROR(INDEX(JMP!$AJ$2:$AU$1000,MATCH($A190,JMP!$A$2:$A$1000,0),MATCH(AH$1,JMP!$AJ$1:$AU$1,0)),INDEX(Baseline!$B$2:$BD$2,1,MATCH(AH$1,Baseline!$B$1:$BD$1,0)))</f>
        <v>1</v>
      </c>
      <c r="AI190">
        <f>IFERROR(INDEX(JMP!$AJ$2:$AU$1000,MATCH($A190,JMP!$A$2:$A$1000,0),MATCH(AI$1,JMP!$AJ$1:$AU$1,0)),INDEX(Baseline!$B$2:$BD$2,1,MATCH(AI$1,Baseline!$B$1:$BD$1,0)))</f>
        <v>724000000</v>
      </c>
      <c r="AJ190">
        <f>IFERROR(INDEX(JMP!$AJ$2:$AU$1000,MATCH($A190,JMP!$A$2:$A$1000,0),MATCH(AJ$1,JMP!$AJ$1:$AU$1,0)),INDEX(Baseline!$B$2:$BD$2,1,MATCH(AJ$1,Baseline!$B$1:$BD$1,0)))</f>
        <v>54500000</v>
      </c>
      <c r="AK190">
        <f>IFERROR(INDEX(JMP!$AJ$2:$AU$1000,MATCH($A190,JMP!$A$2:$A$1000,0),MATCH(AK$1,JMP!$AJ$1:$AU$1,0)),INDEX(Baseline!$B$2:$BD$2,1,MATCH(AK$1,Baseline!$B$1:$BD$1,0)))</f>
        <v>30</v>
      </c>
      <c r="AL190">
        <f>IFERROR(INDEX(JMP!$AJ$2:$AU$1000,MATCH($A190,JMP!$A$2:$A$1000,0),MATCH(AL$1,JMP!$AJ$1:$AU$1,0)),INDEX(Baseline!$B$2:$BD$2,1,MATCH(AL$1,Baseline!$B$1:$BD$1,0)))</f>
        <v>2.4955239064738521E-2</v>
      </c>
      <c r="AM190">
        <f>IFERROR(INDEX(JMP!$AJ$2:$AU$1000,MATCH($A190,JMP!$A$2:$A$1000,0),MATCH(AM$1,JMP!$AJ$1:$AU$1,0)),INDEX(Baseline!$B$2:$BD$2,1,MATCH(AM$1,Baseline!$B$1:$BD$1,0)))</f>
        <v>5.1904761904761898</v>
      </c>
      <c r="AN190">
        <f>IFERROR(INDEX(JMP!$AJ$2:$AU$1000,MATCH($A190,JMP!$A$2:$A$1000,0),MATCH(AN$1,JMP!$AJ$1:$AU$1,0)),INDEX(Baseline!$B$2:$BD$2,1,MATCH(AN$1,Baseline!$B$1:$BD$1,0)))</f>
        <v>2.8726844919786001</v>
      </c>
      <c r="AO190">
        <f>IFERROR(INDEX(JMP!$AJ$2:$AU$1000,MATCH($A190,JMP!$A$2:$A$1000,0),MATCH(AO$1,JMP!$AJ$1:$AU$1,0)),INDEX(Baseline!$B$2:$BD$2,1,MATCH(AO$1,Baseline!$B$1:$BD$1,0)))</f>
        <v>0.42391545200533931</v>
      </c>
      <c r="AP190">
        <f>IFERROR(INDEX(JMP!$AJ$2:$AU$1000,MATCH($A190,JMP!$A$2:$A$1000,0),MATCH(AP$1,JMP!$AJ$1:$AU$1,0)),INDEX(Baseline!$B$2:$BD$2,1,MATCH(AP$1,Baseline!$B$1:$BD$1,0)))</f>
        <v>0</v>
      </c>
      <c r="AQ190">
        <f>IFERROR(INDEX(JMP!$AJ$2:$AU$1000,MATCH($A190,JMP!$A$2:$A$1000,0),MATCH(AQ$1,JMP!$AJ$1:$AU$1,0)),INDEX(Baseline!$B$2:$BD$2,1,MATCH(AQ$1,Baseline!$B$1:$BD$1,0)))</f>
        <v>0.35</v>
      </c>
      <c r="AR190">
        <f>IFERROR(INDEX(JMP!$AJ$2:$AU$1000,MATCH($A190,JMP!$A$2:$A$1000,0),MATCH(AR$1,JMP!$AJ$1:$AU$1,0)),INDEX(Baseline!$B$2:$BD$2,1,MATCH(AR$1,Baseline!$B$1:$BD$1,0)))</f>
        <v>0</v>
      </c>
      <c r="AS190">
        <f>IFERROR(INDEX(JMP!$AJ$2:$AU$1000,MATCH($A190,JMP!$A$2:$A$1000,0),MATCH(AS$1,JMP!$AJ$1:$AU$1,0)),INDEX(Baseline!$B$2:$BD$2,1,MATCH(AS$1,Baseline!$B$1:$BD$1,0)))</f>
        <v>0</v>
      </c>
      <c r="AT190">
        <f>IFERROR(INDEX(JMP!$AJ$2:$AU$1000,MATCH($A190,JMP!$A$2:$A$1000,0),MATCH(AT$1,JMP!$AJ$1:$AU$1,0)),INDEX(Baseline!$B$2:$BD$2,1,MATCH(AT$1,Baseline!$B$1:$BD$1,0)))</f>
        <v>500</v>
      </c>
      <c r="AU190">
        <f>IFERROR(INDEX(JMP!$AJ$2:$AU$1000,MATCH($A190,JMP!$A$2:$A$1000,0),MATCH(AU$1,JMP!$AJ$1:$AU$1,0)),INDEX(Baseline!$B$2:$BD$2,1,MATCH(AU$1,Baseline!$B$1:$BD$1,0)))</f>
        <v>50</v>
      </c>
      <c r="AV190">
        <f>IFERROR(INDEX(JMP!$AJ$2:$AU$1000,MATCH($A190,JMP!$A$2:$A$1000,0),MATCH(AV$1,JMP!$AJ$1:$AU$1,0)),INDEX(Baseline!$B$2:$BD$2,1,MATCH(AV$1,Baseline!$B$1:$BD$1,0)))</f>
        <v>12.1</v>
      </c>
      <c r="AW190">
        <f>IFERROR(INDEX(JMP!$AJ$2:$AU$1000,MATCH($A190,JMP!$A$2:$A$1000,0),MATCH(AW$1,JMP!$AJ$1:$AU$1,0)),INDEX(Baseline!$B$2:$BD$2,1,MATCH(AW$1,Baseline!$B$1:$BD$1,0)))</f>
        <v>1.9961979999999998E-3</v>
      </c>
      <c r="AX190">
        <f>IFERROR(INDEX(JMP!$AJ$2:$AU$1000,MATCH($A190,JMP!$A$2:$A$1000,0),MATCH(AX$1,JMP!$AJ$1:$AU$1,0)),INDEX(Baseline!$B$2:$BD$2,1,MATCH(AX$1,Baseline!$B$1:$BD$1,0)))</f>
        <v>1.9961979999999998E-3</v>
      </c>
      <c r="AY190">
        <f>IFERROR(INDEX(JMP!$AJ$2:$AU$1000,MATCH($A190,JMP!$A$2:$A$1000,0),MATCH(AY$1,JMP!$AJ$1:$AU$1,0)),INDEX(Baseline!$B$2:$BD$2,1,MATCH(AY$1,Baseline!$B$1:$BD$1,0)))</f>
        <v>1.9607137E-2</v>
      </c>
      <c r="AZ190">
        <f>IFERROR(INDEX(JMP!$AJ$2:$AU$1000,MATCH($A190,JMP!$A$2:$A$1000,0),MATCH(AZ$1,JMP!$AJ$1:$AU$1,0)),INDEX(Baseline!$B$2:$BD$2,1,MATCH(AZ$1,Baseline!$B$1:$BD$1,0)))</f>
        <v>1</v>
      </c>
      <c r="BA190">
        <f>IFERROR(INDEX(JMP!$AJ$2:$AU$1000,MATCH($A190,JMP!$A$2:$A$1000,0),MATCH(BA$1,JMP!$AJ$1:$AU$1,0)),INDEX(Baseline!$B$2:$BD$2,1,MATCH(BA$1,Baseline!$B$1:$BD$1,0)))</f>
        <v>10</v>
      </c>
      <c r="BB190">
        <f>IFERROR(INDEX(JMP!$AJ$2:$AU$1000,MATCH($A190,JMP!$A$2:$A$1000,0),MATCH(BB$1,JMP!$AJ$1:$AU$1,0)),INDEX(Baseline!$B$2:$BD$2,1,MATCH(BB$1,Baseline!$B$1:$BD$1,0)))</f>
        <v>0</v>
      </c>
      <c r="BC190">
        <f>IFERROR(INDEX(JMP!$AJ$2:$AU$1000,MATCH($A190,JMP!$A$2:$A$1000,0),MATCH(BC$1,JMP!$AJ$1:$AU$1,0)),INDEX(Baseline!$B$2:$BD$2,1,MATCH(BC$1,Baseline!$B$1:$BD$1,0)))</f>
        <v>1</v>
      </c>
      <c r="BD190">
        <f>IFERROR(INDEX(JMP!$AJ$2:$AU$1000,MATCH($A190,JMP!$A$2:$A$1000,0),MATCH(BD$1,JMP!$AJ$1:$AU$1,0)),INDEX(Baseline!$B$2:$BD$2,1,MATCH(BD$1,Baseline!$B$1:$BD$1,0)))</f>
        <v>5</v>
      </c>
      <c r="BE190">
        <f>IFERROR(INDEX(JMP!$AJ$2:$AU$1000,MATCH($A190,JMP!$A$2:$A$1000,0),MATCH(BE$1,JMP!$AJ$1:$AU$1,0)),INDEX(Baseline!$B$2:$BE$2,1,MATCH(BE$1,Baseline!$B$1:$BE$1,0)))</f>
        <v>400000</v>
      </c>
      <c r="BF190" t="str">
        <f t="shared" si="10"/>
        <v>yes</v>
      </c>
      <c r="BG190" t="str">
        <f t="shared" si="11"/>
        <v>yes</v>
      </c>
      <c r="BH190">
        <f t="shared" si="12"/>
        <v>0.25</v>
      </c>
      <c r="BI190">
        <f t="shared" si="13"/>
        <v>10</v>
      </c>
      <c r="BK190">
        <v>191</v>
      </c>
      <c r="BL190" t="str">
        <f t="shared" si="14"/>
        <v>spring</v>
      </c>
    </row>
    <row r="191" spans="1:64" x14ac:dyDescent="0.35">
      <c r="A191">
        <v>190</v>
      </c>
      <c r="B191">
        <f>IFERROR(INDEX(JMP!$AJ$2:$AU$1000,MATCH($A191,JMP!$A$2:$A$1000,0),MATCH(B$1,JMP!$AJ$1:$AU$1,0)),INDEX(Baseline!$B$2:$BD$2,1,MATCH(B$1,Baseline!$B$1:$BD$1,0)))</f>
        <v>0</v>
      </c>
      <c r="C191">
        <f>IFERROR(INDEX(JMP!$AJ$2:$AU$1000,MATCH($A191,JMP!$A$2:$A$1000,0),MATCH(C$1,JMP!$AJ$1:$AU$1,0)),INDEX(Baseline!$B$2:$BD$2,1,MATCH(C$1,Baseline!$B$1:$BD$1,0)))</f>
        <v>8760</v>
      </c>
      <c r="D191">
        <f>IFERROR(INDEX(JMP!$AJ$2:$AU$1000,MATCH($A191,JMP!$A$2:$A$1000,0),MATCH(D$1,JMP!$AJ$1:$AU$1,0)),INDEX(Baseline!$B$2:$BD$2,1,MATCH(D$1,Baseline!$B$1:$BD$1,0)))</f>
        <v>1</v>
      </c>
      <c r="E191">
        <f>IFERROR(INDEX(JMP!$AJ$2:$AU$1000,MATCH($A191,JMP!$A$2:$A$1000,0),MATCH(E$1,JMP!$AJ$1:$AU$1,0)),INDEX(Baseline!$B$2:$BD$2,1,MATCH(E$1,Baseline!$B$1:$BD$1,0)))</f>
        <v>1</v>
      </c>
      <c r="F191" t="str">
        <f>IFERROR(INDEX(JMP!$AJ$2:$AU$1000,MATCH($A191,JMP!$A$2:$A$1000,0),MATCH(F$1,JMP!$AJ$1:$AU$1,0)),INDEX(Baseline!$B$2:$BD$2,1,MATCH(F$1,Baseline!$B$1:$BD$1,0)))</f>
        <v>e344</v>
      </c>
      <c r="G191" t="str">
        <f>IFERROR(INDEX(JMP!$AJ$2:$AU$1000,MATCH($A191,JMP!$A$2:$A$1000,0),MATCH(G$1,JMP!$AJ$1:$AU$1,0)),INDEX(Baseline!$B$2:$BD$2,1,MATCH(G$1,Baseline!$B$1:$BD$1,0)))</f>
        <v>e340</v>
      </c>
      <c r="H191">
        <f>IFERROR(INDEX(JMP!$AJ$2:$AU$1000,MATCH($A191,JMP!$A$2:$A$1000,0),MATCH(H$1,JMP!$AJ$1:$AU$1,0)),INDEX(Baseline!$B$2:$BD$2,1,MATCH(H$1,Baseline!$B$1:$BD$1,0)))</f>
        <v>1.5</v>
      </c>
      <c r="I191">
        <f>IFERROR(INDEX(JMP!$AJ$2:$AU$1000,MATCH($A191,JMP!$A$2:$A$1000,0),MATCH(I$1,JMP!$AJ$1:$AU$1,0)),INDEX(Baseline!$B$2:$BD$2,1,MATCH(I$1,Baseline!$B$1:$BD$1,0)))</f>
        <v>0.42</v>
      </c>
      <c r="J191">
        <f>IFERROR(INDEX(JMP!$AJ$2:$AU$1000,MATCH($A191,JMP!$A$2:$A$1000,0),MATCH(J$1,JMP!$AJ$1:$AU$1,0)),INDEX(Baseline!$B$2:$BD$2,1,MATCH(J$1,Baseline!$B$1:$BD$1,0)))</f>
        <v>1</v>
      </c>
      <c r="K191">
        <f>IFERROR(INDEX(JMP!$AJ$2:$AU$1000,MATCH($A191,JMP!$A$2:$A$1000,0),MATCH(K$1,JMP!$AJ$1:$AU$1,0)),INDEX(Baseline!$B$2:$BD$2,1,MATCH(K$1,Baseline!$B$1:$BD$1,0)))</f>
        <v>0</v>
      </c>
      <c r="L191">
        <f>IFERROR(INDEX(JMP!$AJ$2:$AU$1000,MATCH($A191,JMP!$A$2:$A$1000,0),MATCH(L$1,JMP!$AJ$1:$AU$1,0)),INDEX(Baseline!$B$2:$BD$2,1,MATCH(L$1,Baseline!$B$1:$BD$1,0)))</f>
        <v>0.13817823524750028</v>
      </c>
      <c r="M191" t="b">
        <f>IFERROR(INDEX(JMP!$AJ$2:$AU$1000,MATCH($A191,JMP!$A$2:$A$1000,0),MATCH(M$1,JMP!$AJ$1:$AU$1,0)),INDEX(Baseline!$B$2:$BD$2,1,MATCH(M$1,Baseline!$B$1:$BD$1,0)))</f>
        <v>0</v>
      </c>
      <c r="N191" t="b">
        <f>IFERROR(INDEX(JMP!$AJ$2:$AU$1000,MATCH($A191,JMP!$A$2:$A$1000,0),MATCH(N$1,JMP!$AJ$1:$AU$1,0)),INDEX(Baseline!$B$2:$BD$2,1,MATCH(N$1,Baseline!$B$1:$BD$1,0)))</f>
        <v>0</v>
      </c>
      <c r="O191">
        <f>IFERROR(INDEX(JMP!$AJ$2:$AU$1000,MATCH($A191,JMP!$A$2:$A$1000,0),MATCH(O$1,JMP!$AJ$1:$AU$1,0)),INDEX(Baseline!$B$2:$BD$2,1,MATCH(O$1,Baseline!$B$1:$BD$1,0)))</f>
        <v>7</v>
      </c>
      <c r="P191">
        <f>IFERROR(INDEX(JMP!$AJ$2:$AU$1000,MATCH($A191,JMP!$A$2:$A$1000,0),MATCH(P$1,JMP!$AJ$1:$AU$1,0)),INDEX(Baseline!$B$2:$BD$2,1,MATCH(P$1,Baseline!$B$1:$BD$1,0)))</f>
        <v>200</v>
      </c>
      <c r="Q191">
        <f>IFERROR(INDEX(JMP!$AJ$2:$AU$1000,MATCH($A191,JMP!$A$2:$A$1000,0),MATCH(Q$1,JMP!$AJ$1:$AU$1,0)),INDEX(Baseline!$B$2:$BD$2,1,MATCH(Q$1,Baseline!$B$1:$BD$1,0)))</f>
        <v>10</v>
      </c>
      <c r="R191">
        <f>IFERROR(INDEX(JMP!$AJ$2:$AU$1000,MATCH($A191,JMP!$A$2:$A$1000,0),MATCH(R$1,JMP!$AJ$1:$AU$1,0)),INDEX(Baseline!$B$2:$BD$2,1,MATCH(R$1,Baseline!$B$1:$BD$1,0)))</f>
        <v>0</v>
      </c>
      <c r="S191">
        <f>IFERROR(INDEX(JMP!$AJ$2:$AU$1000,MATCH($A191,JMP!$A$2:$A$1000,0),MATCH(S$1,JMP!$AJ$1:$AU$1,0)),INDEX(Baseline!$B$2:$BD$2,1,MATCH(S$1,Baseline!$B$1:$BD$1,0)))</f>
        <v>1</v>
      </c>
      <c r="T191">
        <f>IFERROR(INDEX(JMP!$AJ$2:$AU$1000,MATCH($A191,JMP!$A$2:$A$1000,0),MATCH(T$1,JMP!$AJ$1:$AU$1,0)),INDEX(Baseline!$B$2:$BD$2,1,MATCH(T$1,Baseline!$B$1:$BD$1,0)))</f>
        <v>0</v>
      </c>
      <c r="U191" t="str">
        <f>IFERROR(INDEX(JMP!$AJ$2:$AU$1000,MATCH($A191,JMP!$A$2:$A$1000,0),MATCH(U$1,JMP!$AJ$1:$AU$1,0)),INDEX(Baseline!$B$2:$BD$2,1,MATCH(U$1,Baseline!$B$1:$BD$1,0)))</f>
        <v>Titan</v>
      </c>
      <c r="V191">
        <f>IFERROR(INDEX(JMP!$AJ$2:$AU$1000,MATCH($A191,JMP!$A$2:$A$1000,0),MATCH(V$1,JMP!$AJ$1:$AU$1,0)),INDEX(Baseline!$B$2:$BD$2,1,MATCH(V$1,Baseline!$B$1:$BD$1,0)))</f>
        <v>3</v>
      </c>
      <c r="W191">
        <f>IFERROR(INDEX(JMP!$AJ$2:$AU$1000,MATCH($A191,JMP!$A$2:$A$1000,0),MATCH(W$1,JMP!$AJ$1:$AU$1,0)),INDEX(Baseline!$B$2:$BD$2,1,MATCH(W$1,Baseline!$B$1:$BD$1,0)))</f>
        <v>0.37</v>
      </c>
      <c r="X191">
        <f>IFERROR(INDEX(JMP!$AJ$2:$AU$1000,MATCH($A191,JMP!$A$2:$A$1000,0),MATCH(X$1,JMP!$AJ$1:$AU$1,0)),INDEX(Baseline!$B$2:$BD$2,1,MATCH(X$1,Baseline!$B$1:$BD$1,0)))</f>
        <v>4</v>
      </c>
      <c r="Y191">
        <f>IFERROR(INDEX(JMP!$AJ$2:$AU$1000,MATCH($A191,JMP!$A$2:$A$1000,0),MATCH(Y$1,JMP!$AJ$1:$AU$1,0)),INDEX(Baseline!$B$2:$BD$2,1,MATCH(Y$1,Baseline!$B$1:$BD$1,0)))</f>
        <v>4</v>
      </c>
      <c r="Z191">
        <f>IFERROR(INDEX(JMP!$AJ$2:$AU$1000,MATCH($A191,JMP!$A$2:$A$1000,0),MATCH(Z$1,JMP!$AJ$1:$AU$1,0)),INDEX(Baseline!$B$2:$BD$2,1,MATCH(Z$1,Baseline!$B$1:$BD$1,0)))</f>
        <v>1970</v>
      </c>
      <c r="AA191">
        <f>IFERROR(INDEX(JMP!$AJ$2:$AU$1000,MATCH($A191,JMP!$A$2:$A$1000,0),MATCH(AA$1,JMP!$AJ$1:$AU$1,0)),INDEX(Baseline!$B$2:$BD$2,1,MATCH(AA$1,Baseline!$B$1:$BD$1,0)))</f>
        <v>1970</v>
      </c>
      <c r="AB191">
        <f>IFERROR(INDEX(JMP!$AJ$2:$AU$1000,MATCH($A191,JMP!$A$2:$A$1000,0),MATCH(AB$1,JMP!$AJ$1:$AU$1,0)),INDEX(Baseline!$B$2:$BD$2,1,MATCH(AB$1,Baseline!$B$1:$BD$1,0)))</f>
        <v>0</v>
      </c>
      <c r="AC191">
        <f>IFERROR(INDEX(JMP!$AJ$2:$AU$1000,MATCH($A191,JMP!$A$2:$A$1000,0),MATCH(AC$1,JMP!$AJ$1:$AU$1,0)),INDEX(Baseline!$B$2:$BD$2,1,MATCH(AC$1,Baseline!$B$1:$BD$1,0)))</f>
        <v>1</v>
      </c>
      <c r="AD191">
        <f>IFERROR(INDEX(JMP!$AJ$2:$AU$1000,MATCH($A191,JMP!$A$2:$A$1000,0),MATCH(AD$1,JMP!$AJ$1:$AU$1,0)),INDEX(Baseline!$B$2:$BD$2,1,MATCH(AD$1,Baseline!$B$1:$BD$1,0)))</f>
        <v>8</v>
      </c>
      <c r="AE191">
        <f>IFERROR(INDEX(JMP!$AJ$2:$AU$1000,MATCH($A191,JMP!$A$2:$A$1000,0),MATCH(AE$1,JMP!$AJ$1:$AU$1,0)),INDEX(Baseline!$B$2:$BD$2,1,MATCH(AE$1,Baseline!$B$1:$BD$1,0)))</f>
        <v>0.625</v>
      </c>
      <c r="AF191" t="str">
        <f>IFERROR(INDEX(JMP!$AJ$2:$AU$1000,MATCH($A191,JMP!$A$2:$A$1000,0),MATCH(AF$1,JMP!$AJ$1:$AU$1,0)),INDEX(Baseline!$B$2:$BD$2,1,MATCH(AF$1,Baseline!$B$1:$BD$1,0)))</f>
        <v>bwb</v>
      </c>
      <c r="AG191" t="str">
        <f>IFERROR(INDEX(JMP!$AJ$2:$AU$1000,MATCH($A191,JMP!$A$2:$A$1000,0),MATCH(AG$1,JMP!$AJ$1:$AU$1,0)),INDEX(Baseline!$B$2:$BD$2,1,MATCH(AG$1,Baseline!$B$1:$BD$1,0)))</f>
        <v>V-tail</v>
      </c>
      <c r="AH191">
        <f>IFERROR(INDEX(JMP!$AJ$2:$AU$1000,MATCH($A191,JMP!$A$2:$A$1000,0),MATCH(AH$1,JMP!$AJ$1:$AU$1,0)),INDEX(Baseline!$B$2:$BD$2,1,MATCH(AH$1,Baseline!$B$1:$BD$1,0)))</f>
        <v>1</v>
      </c>
      <c r="AI191">
        <f>IFERROR(INDEX(JMP!$AJ$2:$AU$1000,MATCH($A191,JMP!$A$2:$A$1000,0),MATCH(AI$1,JMP!$AJ$1:$AU$1,0)),INDEX(Baseline!$B$2:$BD$2,1,MATCH(AI$1,Baseline!$B$1:$BD$1,0)))</f>
        <v>724000000</v>
      </c>
      <c r="AJ191">
        <f>IFERROR(INDEX(JMP!$AJ$2:$AU$1000,MATCH($A191,JMP!$A$2:$A$1000,0),MATCH(AJ$1,JMP!$AJ$1:$AU$1,0)),INDEX(Baseline!$B$2:$BD$2,1,MATCH(AJ$1,Baseline!$B$1:$BD$1,0)))</f>
        <v>54500000</v>
      </c>
      <c r="AK191">
        <f>IFERROR(INDEX(JMP!$AJ$2:$AU$1000,MATCH($A191,JMP!$A$2:$A$1000,0),MATCH(AK$1,JMP!$AJ$1:$AU$1,0)),INDEX(Baseline!$B$2:$BD$2,1,MATCH(AK$1,Baseline!$B$1:$BD$1,0)))</f>
        <v>30</v>
      </c>
      <c r="AL191">
        <f>IFERROR(INDEX(JMP!$AJ$2:$AU$1000,MATCH($A191,JMP!$A$2:$A$1000,0),MATCH(AL$1,JMP!$AJ$1:$AU$1,0)),INDEX(Baseline!$B$2:$BD$2,1,MATCH(AL$1,Baseline!$B$1:$BD$1,0)))</f>
        <v>2.7282947425023612E-2</v>
      </c>
      <c r="AM191">
        <f>IFERROR(INDEX(JMP!$AJ$2:$AU$1000,MATCH($A191,JMP!$A$2:$A$1000,0),MATCH(AM$1,JMP!$AJ$1:$AU$1,0)),INDEX(Baseline!$B$2:$BD$2,1,MATCH(AM$1,Baseline!$B$1:$BD$1,0)))</f>
        <v>5.1904761904761898</v>
      </c>
      <c r="AN191">
        <f>IFERROR(INDEX(JMP!$AJ$2:$AU$1000,MATCH($A191,JMP!$A$2:$A$1000,0),MATCH(AN$1,JMP!$AJ$1:$AU$1,0)),INDEX(Baseline!$B$2:$BD$2,1,MATCH(AN$1,Baseline!$B$1:$BD$1,0)))</f>
        <v>2.8726844919786001</v>
      </c>
      <c r="AO191">
        <f>IFERROR(INDEX(JMP!$AJ$2:$AU$1000,MATCH($A191,JMP!$A$2:$A$1000,0),MATCH(AO$1,JMP!$AJ$1:$AU$1,0)),INDEX(Baseline!$B$2:$BD$2,1,MATCH(AO$1,Baseline!$B$1:$BD$1,0)))</f>
        <v>0.5809837270511421</v>
      </c>
      <c r="AP191">
        <f>IFERROR(INDEX(JMP!$AJ$2:$AU$1000,MATCH($A191,JMP!$A$2:$A$1000,0),MATCH(AP$1,JMP!$AJ$1:$AU$1,0)),INDEX(Baseline!$B$2:$BD$2,1,MATCH(AP$1,Baseline!$B$1:$BD$1,0)))</f>
        <v>0</v>
      </c>
      <c r="AQ191">
        <f>IFERROR(INDEX(JMP!$AJ$2:$AU$1000,MATCH($A191,JMP!$A$2:$A$1000,0),MATCH(AQ$1,JMP!$AJ$1:$AU$1,0)),INDEX(Baseline!$B$2:$BD$2,1,MATCH(AQ$1,Baseline!$B$1:$BD$1,0)))</f>
        <v>0.35</v>
      </c>
      <c r="AR191">
        <f>IFERROR(INDEX(JMP!$AJ$2:$AU$1000,MATCH($A191,JMP!$A$2:$A$1000,0),MATCH(AR$1,JMP!$AJ$1:$AU$1,0)),INDEX(Baseline!$B$2:$BD$2,1,MATCH(AR$1,Baseline!$B$1:$BD$1,0)))</f>
        <v>0</v>
      </c>
      <c r="AS191">
        <f>IFERROR(INDEX(JMP!$AJ$2:$AU$1000,MATCH($A191,JMP!$A$2:$A$1000,0),MATCH(AS$1,JMP!$AJ$1:$AU$1,0)),INDEX(Baseline!$B$2:$BD$2,1,MATCH(AS$1,Baseline!$B$1:$BD$1,0)))</f>
        <v>0</v>
      </c>
      <c r="AT191">
        <f>IFERROR(INDEX(JMP!$AJ$2:$AU$1000,MATCH($A191,JMP!$A$2:$A$1000,0),MATCH(AT$1,JMP!$AJ$1:$AU$1,0)),INDEX(Baseline!$B$2:$BD$2,1,MATCH(AT$1,Baseline!$B$1:$BD$1,0)))</f>
        <v>500</v>
      </c>
      <c r="AU191">
        <f>IFERROR(INDEX(JMP!$AJ$2:$AU$1000,MATCH($A191,JMP!$A$2:$A$1000,0),MATCH(AU$1,JMP!$AJ$1:$AU$1,0)),INDEX(Baseline!$B$2:$BD$2,1,MATCH(AU$1,Baseline!$B$1:$BD$1,0)))</f>
        <v>50</v>
      </c>
      <c r="AV191">
        <f>IFERROR(INDEX(JMP!$AJ$2:$AU$1000,MATCH($A191,JMP!$A$2:$A$1000,0),MATCH(AV$1,JMP!$AJ$1:$AU$1,0)),INDEX(Baseline!$B$2:$BD$2,1,MATCH(AV$1,Baseline!$B$1:$BD$1,0)))</f>
        <v>12.1</v>
      </c>
      <c r="AW191">
        <f>IFERROR(INDEX(JMP!$AJ$2:$AU$1000,MATCH($A191,JMP!$A$2:$A$1000,0),MATCH(AW$1,JMP!$AJ$1:$AU$1,0)),INDEX(Baseline!$B$2:$BD$2,1,MATCH(AW$1,Baseline!$B$1:$BD$1,0)))</f>
        <v>1.9961979999999998E-3</v>
      </c>
      <c r="AX191">
        <f>IFERROR(INDEX(JMP!$AJ$2:$AU$1000,MATCH($A191,JMP!$A$2:$A$1000,0),MATCH(AX$1,JMP!$AJ$1:$AU$1,0)),INDEX(Baseline!$B$2:$BD$2,1,MATCH(AX$1,Baseline!$B$1:$BD$1,0)))</f>
        <v>1.9961979999999998E-3</v>
      </c>
      <c r="AY191">
        <f>IFERROR(INDEX(JMP!$AJ$2:$AU$1000,MATCH($A191,JMP!$A$2:$A$1000,0),MATCH(AY$1,JMP!$AJ$1:$AU$1,0)),INDEX(Baseline!$B$2:$BD$2,1,MATCH(AY$1,Baseline!$B$1:$BD$1,0)))</f>
        <v>1.9607137E-2</v>
      </c>
      <c r="AZ191">
        <f>IFERROR(INDEX(JMP!$AJ$2:$AU$1000,MATCH($A191,JMP!$A$2:$A$1000,0),MATCH(AZ$1,JMP!$AJ$1:$AU$1,0)),INDEX(Baseline!$B$2:$BD$2,1,MATCH(AZ$1,Baseline!$B$1:$BD$1,0)))</f>
        <v>1</v>
      </c>
      <c r="BA191">
        <f>IFERROR(INDEX(JMP!$AJ$2:$AU$1000,MATCH($A191,JMP!$A$2:$A$1000,0),MATCH(BA$1,JMP!$AJ$1:$AU$1,0)),INDEX(Baseline!$B$2:$BD$2,1,MATCH(BA$1,Baseline!$B$1:$BD$1,0)))</f>
        <v>55</v>
      </c>
      <c r="BB191">
        <f>IFERROR(INDEX(JMP!$AJ$2:$AU$1000,MATCH($A191,JMP!$A$2:$A$1000,0),MATCH(BB$1,JMP!$AJ$1:$AU$1,0)),INDEX(Baseline!$B$2:$BD$2,1,MATCH(BB$1,Baseline!$B$1:$BD$1,0)))</f>
        <v>0</v>
      </c>
      <c r="BC191">
        <f>IFERROR(INDEX(JMP!$AJ$2:$AU$1000,MATCH($A191,JMP!$A$2:$A$1000,0),MATCH(BC$1,JMP!$AJ$1:$AU$1,0)),INDEX(Baseline!$B$2:$BD$2,1,MATCH(BC$1,Baseline!$B$1:$BD$1,0)))</f>
        <v>4</v>
      </c>
      <c r="BD191">
        <f>IFERROR(INDEX(JMP!$AJ$2:$AU$1000,MATCH($A191,JMP!$A$2:$A$1000,0),MATCH(BD$1,JMP!$AJ$1:$AU$1,0)),INDEX(Baseline!$B$2:$BD$2,1,MATCH(BD$1,Baseline!$B$1:$BD$1,0)))</f>
        <v>2</v>
      </c>
      <c r="BE191">
        <f>IFERROR(INDEX(JMP!$AJ$2:$AU$1000,MATCH($A191,JMP!$A$2:$A$1000,0),MATCH(BE$1,JMP!$AJ$1:$AU$1,0)),INDEX(Baseline!$B$2:$BE$2,1,MATCH(BE$1,Baseline!$B$1:$BE$1,0)))</f>
        <v>400000</v>
      </c>
      <c r="BF191" t="str">
        <f t="shared" si="10"/>
        <v>yes</v>
      </c>
      <c r="BG191" t="str">
        <f t="shared" si="11"/>
        <v>yes</v>
      </c>
      <c r="BH191">
        <f t="shared" si="12"/>
        <v>0.5</v>
      </c>
      <c r="BI191">
        <f t="shared" si="13"/>
        <v>30</v>
      </c>
      <c r="BK191">
        <v>192</v>
      </c>
      <c r="BL191" t="str">
        <f t="shared" si="14"/>
        <v>winter</v>
      </c>
    </row>
    <row r="192" spans="1:64" x14ac:dyDescent="0.35">
      <c r="A192">
        <v>191</v>
      </c>
      <c r="B192">
        <f>IFERROR(INDEX(JMP!$AJ$2:$AU$1000,MATCH($A192,JMP!$A$2:$A$1000,0),MATCH(B$1,JMP!$AJ$1:$AU$1,0)),INDEX(Baseline!$B$2:$BD$2,1,MATCH(B$1,Baseline!$B$1:$BD$1,0)))</f>
        <v>0</v>
      </c>
      <c r="C192">
        <f>IFERROR(INDEX(JMP!$AJ$2:$AU$1000,MATCH($A192,JMP!$A$2:$A$1000,0),MATCH(C$1,JMP!$AJ$1:$AU$1,0)),INDEX(Baseline!$B$2:$BD$2,1,MATCH(C$1,Baseline!$B$1:$BD$1,0)))</f>
        <v>8760</v>
      </c>
      <c r="D192">
        <f>IFERROR(INDEX(JMP!$AJ$2:$AU$1000,MATCH($A192,JMP!$A$2:$A$1000,0),MATCH(D$1,JMP!$AJ$1:$AU$1,0)),INDEX(Baseline!$B$2:$BD$2,1,MATCH(D$1,Baseline!$B$1:$BD$1,0)))</f>
        <v>1</v>
      </c>
      <c r="E192">
        <f>IFERROR(INDEX(JMP!$AJ$2:$AU$1000,MATCH($A192,JMP!$A$2:$A$1000,0),MATCH(E$1,JMP!$AJ$1:$AU$1,0)),INDEX(Baseline!$B$2:$BD$2,1,MATCH(E$1,Baseline!$B$1:$BD$1,0)))</f>
        <v>1</v>
      </c>
      <c r="F192" t="str">
        <f>IFERROR(INDEX(JMP!$AJ$2:$AU$1000,MATCH($A192,JMP!$A$2:$A$1000,0),MATCH(F$1,JMP!$AJ$1:$AU$1,0)),INDEX(Baseline!$B$2:$BD$2,1,MATCH(F$1,Baseline!$B$1:$BD$1,0)))</f>
        <v>e344</v>
      </c>
      <c r="G192" t="str">
        <f>IFERROR(INDEX(JMP!$AJ$2:$AU$1000,MATCH($A192,JMP!$A$2:$A$1000,0),MATCH(G$1,JMP!$AJ$1:$AU$1,0)),INDEX(Baseline!$B$2:$BD$2,1,MATCH(G$1,Baseline!$B$1:$BD$1,0)))</f>
        <v>e340</v>
      </c>
      <c r="H192">
        <f>IFERROR(INDEX(JMP!$AJ$2:$AU$1000,MATCH($A192,JMP!$A$2:$A$1000,0),MATCH(H$1,JMP!$AJ$1:$AU$1,0)),INDEX(Baseline!$B$2:$BD$2,1,MATCH(H$1,Baseline!$B$1:$BD$1,0)))</f>
        <v>1.5</v>
      </c>
      <c r="I192">
        <f>IFERROR(INDEX(JMP!$AJ$2:$AU$1000,MATCH($A192,JMP!$A$2:$A$1000,0),MATCH(I$1,JMP!$AJ$1:$AU$1,0)),INDEX(Baseline!$B$2:$BD$2,1,MATCH(I$1,Baseline!$B$1:$BD$1,0)))</f>
        <v>0.42</v>
      </c>
      <c r="J192">
        <f>IFERROR(INDEX(JMP!$AJ$2:$AU$1000,MATCH($A192,JMP!$A$2:$A$1000,0),MATCH(J$1,JMP!$AJ$1:$AU$1,0)),INDEX(Baseline!$B$2:$BD$2,1,MATCH(J$1,Baseline!$B$1:$BD$1,0)))</f>
        <v>1</v>
      </c>
      <c r="K192">
        <f>IFERROR(INDEX(JMP!$AJ$2:$AU$1000,MATCH($A192,JMP!$A$2:$A$1000,0),MATCH(K$1,JMP!$AJ$1:$AU$1,0)),INDEX(Baseline!$B$2:$BD$2,1,MATCH(K$1,Baseline!$B$1:$BD$1,0)))</f>
        <v>0</v>
      </c>
      <c r="L192">
        <f>IFERROR(INDEX(JMP!$AJ$2:$AU$1000,MATCH($A192,JMP!$A$2:$A$1000,0),MATCH(L$1,JMP!$AJ$1:$AU$1,0)),INDEX(Baseline!$B$2:$BD$2,1,MATCH(L$1,Baseline!$B$1:$BD$1,0)))</f>
        <v>0.16944484322321199</v>
      </c>
      <c r="M192" t="b">
        <f>IFERROR(INDEX(JMP!$AJ$2:$AU$1000,MATCH($A192,JMP!$A$2:$A$1000,0),MATCH(M$1,JMP!$AJ$1:$AU$1,0)),INDEX(Baseline!$B$2:$BD$2,1,MATCH(M$1,Baseline!$B$1:$BD$1,0)))</f>
        <v>0</v>
      </c>
      <c r="N192" t="b">
        <f>IFERROR(INDEX(JMP!$AJ$2:$AU$1000,MATCH($A192,JMP!$A$2:$A$1000,0),MATCH(N$1,JMP!$AJ$1:$AU$1,0)),INDEX(Baseline!$B$2:$BD$2,1,MATCH(N$1,Baseline!$B$1:$BD$1,0)))</f>
        <v>0</v>
      </c>
      <c r="O192">
        <f>IFERROR(INDEX(JMP!$AJ$2:$AU$1000,MATCH($A192,JMP!$A$2:$A$1000,0),MATCH(O$1,JMP!$AJ$1:$AU$1,0)),INDEX(Baseline!$B$2:$BD$2,1,MATCH(O$1,Baseline!$B$1:$BD$1,0)))</f>
        <v>7</v>
      </c>
      <c r="P192">
        <f>IFERROR(INDEX(JMP!$AJ$2:$AU$1000,MATCH($A192,JMP!$A$2:$A$1000,0),MATCH(P$1,JMP!$AJ$1:$AU$1,0)),INDEX(Baseline!$B$2:$BD$2,1,MATCH(P$1,Baseline!$B$1:$BD$1,0)))</f>
        <v>200</v>
      </c>
      <c r="Q192">
        <f>IFERROR(INDEX(JMP!$AJ$2:$AU$1000,MATCH($A192,JMP!$A$2:$A$1000,0),MATCH(Q$1,JMP!$AJ$1:$AU$1,0)),INDEX(Baseline!$B$2:$BD$2,1,MATCH(Q$1,Baseline!$B$1:$BD$1,0)))</f>
        <v>10</v>
      </c>
      <c r="R192">
        <f>IFERROR(INDEX(JMP!$AJ$2:$AU$1000,MATCH($A192,JMP!$A$2:$A$1000,0),MATCH(R$1,JMP!$AJ$1:$AU$1,0)),INDEX(Baseline!$B$2:$BD$2,1,MATCH(R$1,Baseline!$B$1:$BD$1,0)))</f>
        <v>0</v>
      </c>
      <c r="S192">
        <f>IFERROR(INDEX(JMP!$AJ$2:$AU$1000,MATCH($A192,JMP!$A$2:$A$1000,0),MATCH(S$1,JMP!$AJ$1:$AU$1,0)),INDEX(Baseline!$B$2:$BD$2,1,MATCH(S$1,Baseline!$B$1:$BD$1,0)))</f>
        <v>1</v>
      </c>
      <c r="T192">
        <f>IFERROR(INDEX(JMP!$AJ$2:$AU$1000,MATCH($A192,JMP!$A$2:$A$1000,0),MATCH(T$1,JMP!$AJ$1:$AU$1,0)),INDEX(Baseline!$B$2:$BD$2,1,MATCH(T$1,Baseline!$B$1:$BD$1,0)))</f>
        <v>0</v>
      </c>
      <c r="U192" t="str">
        <f>IFERROR(INDEX(JMP!$AJ$2:$AU$1000,MATCH($A192,JMP!$A$2:$A$1000,0),MATCH(U$1,JMP!$AJ$1:$AU$1,0)),INDEX(Baseline!$B$2:$BD$2,1,MATCH(U$1,Baseline!$B$1:$BD$1,0)))</f>
        <v>Titan</v>
      </c>
      <c r="V192">
        <f>IFERROR(INDEX(JMP!$AJ$2:$AU$1000,MATCH($A192,JMP!$A$2:$A$1000,0),MATCH(V$1,JMP!$AJ$1:$AU$1,0)),INDEX(Baseline!$B$2:$BD$2,1,MATCH(V$1,Baseline!$B$1:$BD$1,0)))</f>
        <v>3</v>
      </c>
      <c r="W192">
        <f>IFERROR(INDEX(JMP!$AJ$2:$AU$1000,MATCH($A192,JMP!$A$2:$A$1000,0),MATCH(W$1,JMP!$AJ$1:$AU$1,0)),INDEX(Baseline!$B$2:$BD$2,1,MATCH(W$1,Baseline!$B$1:$BD$1,0)))</f>
        <v>0.37</v>
      </c>
      <c r="X192">
        <f>IFERROR(INDEX(JMP!$AJ$2:$AU$1000,MATCH($A192,JMP!$A$2:$A$1000,0),MATCH(X$1,JMP!$AJ$1:$AU$1,0)),INDEX(Baseline!$B$2:$BD$2,1,MATCH(X$1,Baseline!$B$1:$BD$1,0)))</f>
        <v>4</v>
      </c>
      <c r="Y192">
        <f>IFERROR(INDEX(JMP!$AJ$2:$AU$1000,MATCH($A192,JMP!$A$2:$A$1000,0),MATCH(Y$1,JMP!$AJ$1:$AU$1,0)),INDEX(Baseline!$B$2:$BD$2,1,MATCH(Y$1,Baseline!$B$1:$BD$1,0)))</f>
        <v>2</v>
      </c>
      <c r="Z192">
        <f>IFERROR(INDEX(JMP!$AJ$2:$AU$1000,MATCH($A192,JMP!$A$2:$A$1000,0),MATCH(Z$1,JMP!$AJ$1:$AU$1,0)),INDEX(Baseline!$B$2:$BD$2,1,MATCH(Z$1,Baseline!$B$1:$BD$1,0)))</f>
        <v>1970</v>
      </c>
      <c r="AA192">
        <f>IFERROR(INDEX(JMP!$AJ$2:$AU$1000,MATCH($A192,JMP!$A$2:$A$1000,0),MATCH(AA$1,JMP!$AJ$1:$AU$1,0)),INDEX(Baseline!$B$2:$BD$2,1,MATCH(AA$1,Baseline!$B$1:$BD$1,0)))</f>
        <v>1970</v>
      </c>
      <c r="AB192">
        <f>IFERROR(INDEX(JMP!$AJ$2:$AU$1000,MATCH($A192,JMP!$A$2:$A$1000,0),MATCH(AB$1,JMP!$AJ$1:$AU$1,0)),INDEX(Baseline!$B$2:$BD$2,1,MATCH(AB$1,Baseline!$B$1:$BD$1,0)))</f>
        <v>0</v>
      </c>
      <c r="AC192">
        <f>IFERROR(INDEX(JMP!$AJ$2:$AU$1000,MATCH($A192,JMP!$A$2:$A$1000,0),MATCH(AC$1,JMP!$AJ$1:$AU$1,0)),INDEX(Baseline!$B$2:$BD$2,1,MATCH(AC$1,Baseline!$B$1:$BD$1,0)))</f>
        <v>1</v>
      </c>
      <c r="AD192">
        <f>IFERROR(INDEX(JMP!$AJ$2:$AU$1000,MATCH($A192,JMP!$A$2:$A$1000,0),MATCH(AD$1,JMP!$AJ$1:$AU$1,0)),INDEX(Baseline!$B$2:$BD$2,1,MATCH(AD$1,Baseline!$B$1:$BD$1,0)))</f>
        <v>8</v>
      </c>
      <c r="AE192">
        <f>IFERROR(INDEX(JMP!$AJ$2:$AU$1000,MATCH($A192,JMP!$A$2:$A$1000,0),MATCH(AE$1,JMP!$AJ$1:$AU$1,0)),INDEX(Baseline!$B$2:$BD$2,1,MATCH(AE$1,Baseline!$B$1:$BD$1,0)))</f>
        <v>1</v>
      </c>
      <c r="AF192" t="str">
        <f>IFERROR(INDEX(JMP!$AJ$2:$AU$1000,MATCH($A192,JMP!$A$2:$A$1000,0),MATCH(AF$1,JMP!$AJ$1:$AU$1,0)),INDEX(Baseline!$B$2:$BD$2,1,MATCH(AF$1,Baseline!$B$1:$BD$1,0)))</f>
        <v>bwb</v>
      </c>
      <c r="AG192" t="str">
        <f>IFERROR(INDEX(JMP!$AJ$2:$AU$1000,MATCH($A192,JMP!$A$2:$A$1000,0),MATCH(AG$1,JMP!$AJ$1:$AU$1,0)),INDEX(Baseline!$B$2:$BD$2,1,MATCH(AG$1,Baseline!$B$1:$BD$1,0)))</f>
        <v>V-tail</v>
      </c>
      <c r="AH192">
        <f>IFERROR(INDEX(JMP!$AJ$2:$AU$1000,MATCH($A192,JMP!$A$2:$A$1000,0),MATCH(AH$1,JMP!$AJ$1:$AU$1,0)),INDEX(Baseline!$B$2:$BD$2,1,MATCH(AH$1,Baseline!$B$1:$BD$1,0)))</f>
        <v>0</v>
      </c>
      <c r="AI192">
        <f>IFERROR(INDEX(JMP!$AJ$2:$AU$1000,MATCH($A192,JMP!$A$2:$A$1000,0),MATCH(AI$1,JMP!$AJ$1:$AU$1,0)),INDEX(Baseline!$B$2:$BD$2,1,MATCH(AI$1,Baseline!$B$1:$BD$1,0)))</f>
        <v>724000000</v>
      </c>
      <c r="AJ192">
        <f>IFERROR(INDEX(JMP!$AJ$2:$AU$1000,MATCH($A192,JMP!$A$2:$A$1000,0),MATCH(AJ$1,JMP!$AJ$1:$AU$1,0)),INDEX(Baseline!$B$2:$BD$2,1,MATCH(AJ$1,Baseline!$B$1:$BD$1,0)))</f>
        <v>54500000</v>
      </c>
      <c r="AK192">
        <f>IFERROR(INDEX(JMP!$AJ$2:$AU$1000,MATCH($A192,JMP!$A$2:$A$1000,0),MATCH(AK$1,JMP!$AJ$1:$AU$1,0)),INDEX(Baseline!$B$2:$BD$2,1,MATCH(AK$1,Baseline!$B$1:$BD$1,0)))</f>
        <v>30</v>
      </c>
      <c r="AL192">
        <f>IFERROR(INDEX(JMP!$AJ$2:$AU$1000,MATCH($A192,JMP!$A$2:$A$1000,0),MATCH(AL$1,JMP!$AJ$1:$AU$1,0)),INDEX(Baseline!$B$2:$BD$2,1,MATCH(AL$1,Baseline!$B$1:$BD$1,0)))</f>
        <v>8.6612805427428718E-3</v>
      </c>
      <c r="AM192">
        <f>IFERROR(INDEX(JMP!$AJ$2:$AU$1000,MATCH($A192,JMP!$A$2:$A$1000,0),MATCH(AM$1,JMP!$AJ$1:$AU$1,0)),INDEX(Baseline!$B$2:$BD$2,1,MATCH(AM$1,Baseline!$B$1:$BD$1,0)))</f>
        <v>5.1904761904761898</v>
      </c>
      <c r="AN192">
        <f>IFERROR(INDEX(JMP!$AJ$2:$AU$1000,MATCH($A192,JMP!$A$2:$A$1000,0),MATCH(AN$1,JMP!$AJ$1:$AU$1,0)),INDEX(Baseline!$B$2:$BD$2,1,MATCH(AN$1,Baseline!$B$1:$BD$1,0)))</f>
        <v>2.5903168831168739</v>
      </c>
      <c r="AO192">
        <f>IFERROR(INDEX(JMP!$AJ$2:$AU$1000,MATCH($A192,JMP!$A$2:$A$1000,0),MATCH(AO$1,JMP!$AJ$1:$AU$1,0)),INDEX(Baseline!$B$2:$BD$2,1,MATCH(AO$1,Baseline!$B$1:$BD$1,0)))</f>
        <v>0.5809837270511421</v>
      </c>
      <c r="AP192">
        <f>IFERROR(INDEX(JMP!$AJ$2:$AU$1000,MATCH($A192,JMP!$A$2:$A$1000,0),MATCH(AP$1,JMP!$AJ$1:$AU$1,0)),INDEX(Baseline!$B$2:$BD$2,1,MATCH(AP$1,Baseline!$B$1:$BD$1,0)))</f>
        <v>0</v>
      </c>
      <c r="AQ192">
        <f>IFERROR(INDEX(JMP!$AJ$2:$AU$1000,MATCH($A192,JMP!$A$2:$A$1000,0),MATCH(AQ$1,JMP!$AJ$1:$AU$1,0)),INDEX(Baseline!$B$2:$BD$2,1,MATCH(AQ$1,Baseline!$B$1:$BD$1,0)))</f>
        <v>0.35</v>
      </c>
      <c r="AR192">
        <f>IFERROR(INDEX(JMP!$AJ$2:$AU$1000,MATCH($A192,JMP!$A$2:$A$1000,0),MATCH(AR$1,JMP!$AJ$1:$AU$1,0)),INDEX(Baseline!$B$2:$BD$2,1,MATCH(AR$1,Baseline!$B$1:$BD$1,0)))</f>
        <v>0</v>
      </c>
      <c r="AS192">
        <f>IFERROR(INDEX(JMP!$AJ$2:$AU$1000,MATCH($A192,JMP!$A$2:$A$1000,0),MATCH(AS$1,JMP!$AJ$1:$AU$1,0)),INDEX(Baseline!$B$2:$BD$2,1,MATCH(AS$1,Baseline!$B$1:$BD$1,0)))</f>
        <v>0</v>
      </c>
      <c r="AT192">
        <f>IFERROR(INDEX(JMP!$AJ$2:$AU$1000,MATCH($A192,JMP!$A$2:$A$1000,0),MATCH(AT$1,JMP!$AJ$1:$AU$1,0)),INDEX(Baseline!$B$2:$BD$2,1,MATCH(AT$1,Baseline!$B$1:$BD$1,0)))</f>
        <v>500</v>
      </c>
      <c r="AU192">
        <f>IFERROR(INDEX(JMP!$AJ$2:$AU$1000,MATCH($A192,JMP!$A$2:$A$1000,0),MATCH(AU$1,JMP!$AJ$1:$AU$1,0)),INDEX(Baseline!$B$2:$BD$2,1,MATCH(AU$1,Baseline!$B$1:$BD$1,0)))</f>
        <v>50</v>
      </c>
      <c r="AV192">
        <f>IFERROR(INDEX(JMP!$AJ$2:$AU$1000,MATCH($A192,JMP!$A$2:$A$1000,0),MATCH(AV$1,JMP!$AJ$1:$AU$1,0)),INDEX(Baseline!$B$2:$BD$2,1,MATCH(AV$1,Baseline!$B$1:$BD$1,0)))</f>
        <v>12.1</v>
      </c>
      <c r="AW192">
        <f>IFERROR(INDEX(JMP!$AJ$2:$AU$1000,MATCH($A192,JMP!$A$2:$A$1000,0),MATCH(AW$1,JMP!$AJ$1:$AU$1,0)),INDEX(Baseline!$B$2:$BD$2,1,MATCH(AW$1,Baseline!$B$1:$BD$1,0)))</f>
        <v>1.9961979999999998E-3</v>
      </c>
      <c r="AX192">
        <f>IFERROR(INDEX(JMP!$AJ$2:$AU$1000,MATCH($A192,JMP!$A$2:$A$1000,0),MATCH(AX$1,JMP!$AJ$1:$AU$1,0)),INDEX(Baseline!$B$2:$BD$2,1,MATCH(AX$1,Baseline!$B$1:$BD$1,0)))</f>
        <v>1.9961979999999998E-3</v>
      </c>
      <c r="AY192">
        <f>IFERROR(INDEX(JMP!$AJ$2:$AU$1000,MATCH($A192,JMP!$A$2:$A$1000,0),MATCH(AY$1,JMP!$AJ$1:$AU$1,0)),INDEX(Baseline!$B$2:$BD$2,1,MATCH(AY$1,Baseline!$B$1:$BD$1,0)))</f>
        <v>1.9607137E-2</v>
      </c>
      <c r="AZ192">
        <f>IFERROR(INDEX(JMP!$AJ$2:$AU$1000,MATCH($A192,JMP!$A$2:$A$1000,0),MATCH(AZ$1,JMP!$AJ$1:$AU$1,0)),INDEX(Baseline!$B$2:$BD$2,1,MATCH(AZ$1,Baseline!$B$1:$BD$1,0)))</f>
        <v>0</v>
      </c>
      <c r="BA192">
        <f>IFERROR(INDEX(JMP!$AJ$2:$AU$1000,MATCH($A192,JMP!$A$2:$A$1000,0),MATCH(BA$1,JMP!$AJ$1:$AU$1,0)),INDEX(Baseline!$B$2:$BD$2,1,MATCH(BA$1,Baseline!$B$1:$BD$1,0)))</f>
        <v>10</v>
      </c>
      <c r="BB192">
        <f>IFERROR(INDEX(JMP!$AJ$2:$AU$1000,MATCH($A192,JMP!$A$2:$A$1000,0),MATCH(BB$1,JMP!$AJ$1:$AU$1,0)),INDEX(Baseline!$B$2:$BD$2,1,MATCH(BB$1,Baseline!$B$1:$BD$1,0)))</f>
        <v>0</v>
      </c>
      <c r="BC192">
        <f>IFERROR(INDEX(JMP!$AJ$2:$AU$1000,MATCH($A192,JMP!$A$2:$A$1000,0),MATCH(BC$1,JMP!$AJ$1:$AU$1,0)),INDEX(Baseline!$B$2:$BD$2,1,MATCH(BC$1,Baseline!$B$1:$BD$1,0)))</f>
        <v>3</v>
      </c>
      <c r="BD192">
        <f>IFERROR(INDEX(JMP!$AJ$2:$AU$1000,MATCH($A192,JMP!$A$2:$A$1000,0),MATCH(BD$1,JMP!$AJ$1:$AU$1,0)),INDEX(Baseline!$B$2:$BD$2,1,MATCH(BD$1,Baseline!$B$1:$BD$1,0)))</f>
        <v>2</v>
      </c>
      <c r="BE192">
        <f>IFERROR(INDEX(JMP!$AJ$2:$AU$1000,MATCH($A192,JMP!$A$2:$A$1000,0),MATCH(BE$1,JMP!$AJ$1:$AU$1,0)),INDEX(Baseline!$B$2:$BE$2,1,MATCH(BE$1,Baseline!$B$1:$BE$1,0)))</f>
        <v>400000</v>
      </c>
      <c r="BF192" t="str">
        <f t="shared" si="10"/>
        <v>no</v>
      </c>
      <c r="BG192" t="str">
        <f t="shared" si="11"/>
        <v>no</v>
      </c>
      <c r="BH192">
        <f t="shared" si="12"/>
        <v>1</v>
      </c>
      <c r="BI192">
        <f t="shared" si="13"/>
        <v>10</v>
      </c>
      <c r="BK192">
        <v>193</v>
      </c>
      <c r="BL192" t="str">
        <f t="shared" si="14"/>
        <v>fall</v>
      </c>
    </row>
    <row r="193" spans="1:64" x14ac:dyDescent="0.35">
      <c r="A193">
        <v>192</v>
      </c>
      <c r="B193">
        <f>IFERROR(INDEX(JMP!$AJ$2:$AU$1000,MATCH($A193,JMP!$A$2:$A$1000,0),MATCH(B$1,JMP!$AJ$1:$AU$1,0)),INDEX(Baseline!$B$2:$BD$2,1,MATCH(B$1,Baseline!$B$1:$BD$1,0)))</f>
        <v>0</v>
      </c>
      <c r="C193">
        <f>IFERROR(INDEX(JMP!$AJ$2:$AU$1000,MATCH($A193,JMP!$A$2:$A$1000,0),MATCH(C$1,JMP!$AJ$1:$AU$1,0)),INDEX(Baseline!$B$2:$BD$2,1,MATCH(C$1,Baseline!$B$1:$BD$1,0)))</f>
        <v>8760</v>
      </c>
      <c r="D193">
        <f>IFERROR(INDEX(JMP!$AJ$2:$AU$1000,MATCH($A193,JMP!$A$2:$A$1000,0),MATCH(D$1,JMP!$AJ$1:$AU$1,0)),INDEX(Baseline!$B$2:$BD$2,1,MATCH(D$1,Baseline!$B$1:$BD$1,0)))</f>
        <v>1</v>
      </c>
      <c r="E193">
        <f>IFERROR(INDEX(JMP!$AJ$2:$AU$1000,MATCH($A193,JMP!$A$2:$A$1000,0),MATCH(E$1,JMP!$AJ$1:$AU$1,0)),INDEX(Baseline!$B$2:$BD$2,1,MATCH(E$1,Baseline!$B$1:$BD$1,0)))</f>
        <v>1</v>
      </c>
      <c r="F193" t="str">
        <f>IFERROR(INDEX(JMP!$AJ$2:$AU$1000,MATCH($A193,JMP!$A$2:$A$1000,0),MATCH(F$1,JMP!$AJ$1:$AU$1,0)),INDEX(Baseline!$B$2:$BD$2,1,MATCH(F$1,Baseline!$B$1:$BD$1,0)))</f>
        <v>e344</v>
      </c>
      <c r="G193" t="str">
        <f>IFERROR(INDEX(JMP!$AJ$2:$AU$1000,MATCH($A193,JMP!$A$2:$A$1000,0),MATCH(G$1,JMP!$AJ$1:$AU$1,0)),INDEX(Baseline!$B$2:$BD$2,1,MATCH(G$1,Baseline!$B$1:$BD$1,0)))</f>
        <v>e340</v>
      </c>
      <c r="H193">
        <f>IFERROR(INDEX(JMP!$AJ$2:$AU$1000,MATCH($A193,JMP!$A$2:$A$1000,0),MATCH(H$1,JMP!$AJ$1:$AU$1,0)),INDEX(Baseline!$B$2:$BD$2,1,MATCH(H$1,Baseline!$B$1:$BD$1,0)))</f>
        <v>1.5</v>
      </c>
      <c r="I193">
        <f>IFERROR(INDEX(JMP!$AJ$2:$AU$1000,MATCH($A193,JMP!$A$2:$A$1000,0),MATCH(I$1,JMP!$AJ$1:$AU$1,0)),INDEX(Baseline!$B$2:$BD$2,1,MATCH(I$1,Baseline!$B$1:$BD$1,0)))</f>
        <v>0.42</v>
      </c>
      <c r="J193">
        <f>IFERROR(INDEX(JMP!$AJ$2:$AU$1000,MATCH($A193,JMP!$A$2:$A$1000,0),MATCH(J$1,JMP!$AJ$1:$AU$1,0)),INDEX(Baseline!$B$2:$BD$2,1,MATCH(J$1,Baseline!$B$1:$BD$1,0)))</f>
        <v>1</v>
      </c>
      <c r="K193">
        <f>IFERROR(INDEX(JMP!$AJ$2:$AU$1000,MATCH($A193,JMP!$A$2:$A$1000,0),MATCH(K$1,JMP!$AJ$1:$AU$1,0)),INDEX(Baseline!$B$2:$BD$2,1,MATCH(K$1,Baseline!$B$1:$BD$1,0)))</f>
        <v>0</v>
      </c>
      <c r="L193">
        <f>IFERROR(INDEX(JMP!$AJ$2:$AU$1000,MATCH($A193,JMP!$A$2:$A$1000,0),MATCH(L$1,JMP!$AJ$1:$AU$1,0)),INDEX(Baseline!$B$2:$BD$2,1,MATCH(L$1,Baseline!$B$1:$BD$1,0)))</f>
        <v>9.4404984081503926E-2</v>
      </c>
      <c r="M193" t="b">
        <f>IFERROR(INDEX(JMP!$AJ$2:$AU$1000,MATCH($A193,JMP!$A$2:$A$1000,0),MATCH(M$1,JMP!$AJ$1:$AU$1,0)),INDEX(Baseline!$B$2:$BD$2,1,MATCH(M$1,Baseline!$B$1:$BD$1,0)))</f>
        <v>0</v>
      </c>
      <c r="N193" t="b">
        <f>IFERROR(INDEX(JMP!$AJ$2:$AU$1000,MATCH($A193,JMP!$A$2:$A$1000,0),MATCH(N$1,JMP!$AJ$1:$AU$1,0)),INDEX(Baseline!$B$2:$BD$2,1,MATCH(N$1,Baseline!$B$1:$BD$1,0)))</f>
        <v>0</v>
      </c>
      <c r="O193">
        <f>IFERROR(INDEX(JMP!$AJ$2:$AU$1000,MATCH($A193,JMP!$A$2:$A$1000,0),MATCH(O$1,JMP!$AJ$1:$AU$1,0)),INDEX(Baseline!$B$2:$BD$2,1,MATCH(O$1,Baseline!$B$1:$BD$1,0)))</f>
        <v>7</v>
      </c>
      <c r="P193">
        <f>IFERROR(INDEX(JMP!$AJ$2:$AU$1000,MATCH($A193,JMP!$A$2:$A$1000,0),MATCH(P$1,JMP!$AJ$1:$AU$1,0)),INDEX(Baseline!$B$2:$BD$2,1,MATCH(P$1,Baseline!$B$1:$BD$1,0)))</f>
        <v>200</v>
      </c>
      <c r="Q193">
        <f>IFERROR(INDEX(JMP!$AJ$2:$AU$1000,MATCH($A193,JMP!$A$2:$A$1000,0),MATCH(Q$1,JMP!$AJ$1:$AU$1,0)),INDEX(Baseline!$B$2:$BD$2,1,MATCH(Q$1,Baseline!$B$1:$BD$1,0)))</f>
        <v>10</v>
      </c>
      <c r="R193">
        <f>IFERROR(INDEX(JMP!$AJ$2:$AU$1000,MATCH($A193,JMP!$A$2:$A$1000,0),MATCH(R$1,JMP!$AJ$1:$AU$1,0)),INDEX(Baseline!$B$2:$BD$2,1,MATCH(R$1,Baseline!$B$1:$BD$1,0)))</f>
        <v>0</v>
      </c>
      <c r="S193">
        <f>IFERROR(INDEX(JMP!$AJ$2:$AU$1000,MATCH($A193,JMP!$A$2:$A$1000,0),MATCH(S$1,JMP!$AJ$1:$AU$1,0)),INDEX(Baseline!$B$2:$BD$2,1,MATCH(S$1,Baseline!$B$1:$BD$1,0)))</f>
        <v>1</v>
      </c>
      <c r="T193">
        <f>IFERROR(INDEX(JMP!$AJ$2:$AU$1000,MATCH($A193,JMP!$A$2:$A$1000,0),MATCH(T$1,JMP!$AJ$1:$AU$1,0)),INDEX(Baseline!$B$2:$BD$2,1,MATCH(T$1,Baseline!$B$1:$BD$1,0)))</f>
        <v>0</v>
      </c>
      <c r="U193" t="str">
        <f>IFERROR(INDEX(JMP!$AJ$2:$AU$1000,MATCH($A193,JMP!$A$2:$A$1000,0),MATCH(U$1,JMP!$AJ$1:$AU$1,0)),INDEX(Baseline!$B$2:$BD$2,1,MATCH(U$1,Baseline!$B$1:$BD$1,0)))</f>
        <v>Titan</v>
      </c>
      <c r="V193">
        <f>IFERROR(INDEX(JMP!$AJ$2:$AU$1000,MATCH($A193,JMP!$A$2:$A$1000,0),MATCH(V$1,JMP!$AJ$1:$AU$1,0)),INDEX(Baseline!$B$2:$BD$2,1,MATCH(V$1,Baseline!$B$1:$BD$1,0)))</f>
        <v>3</v>
      </c>
      <c r="W193">
        <f>IFERROR(INDEX(JMP!$AJ$2:$AU$1000,MATCH($A193,JMP!$A$2:$A$1000,0),MATCH(W$1,JMP!$AJ$1:$AU$1,0)),INDEX(Baseline!$B$2:$BD$2,1,MATCH(W$1,Baseline!$B$1:$BD$1,0)))</f>
        <v>0.37</v>
      </c>
      <c r="X193">
        <f>IFERROR(INDEX(JMP!$AJ$2:$AU$1000,MATCH($A193,JMP!$A$2:$A$1000,0),MATCH(X$1,JMP!$AJ$1:$AU$1,0)),INDEX(Baseline!$B$2:$BD$2,1,MATCH(X$1,Baseline!$B$1:$BD$1,0)))</f>
        <v>4</v>
      </c>
      <c r="Y193">
        <f>IFERROR(INDEX(JMP!$AJ$2:$AU$1000,MATCH($A193,JMP!$A$2:$A$1000,0),MATCH(Y$1,JMP!$AJ$1:$AU$1,0)),INDEX(Baseline!$B$2:$BD$2,1,MATCH(Y$1,Baseline!$B$1:$BD$1,0)))</f>
        <v>2</v>
      </c>
      <c r="Z193">
        <f>IFERROR(INDEX(JMP!$AJ$2:$AU$1000,MATCH($A193,JMP!$A$2:$A$1000,0),MATCH(Z$1,JMP!$AJ$1:$AU$1,0)),INDEX(Baseline!$B$2:$BD$2,1,MATCH(Z$1,Baseline!$B$1:$BD$1,0)))</f>
        <v>1970</v>
      </c>
      <c r="AA193">
        <f>IFERROR(INDEX(JMP!$AJ$2:$AU$1000,MATCH($A193,JMP!$A$2:$A$1000,0),MATCH(AA$1,JMP!$AJ$1:$AU$1,0)),INDEX(Baseline!$B$2:$BD$2,1,MATCH(AA$1,Baseline!$B$1:$BD$1,0)))</f>
        <v>1970</v>
      </c>
      <c r="AB193">
        <f>IFERROR(INDEX(JMP!$AJ$2:$AU$1000,MATCH($A193,JMP!$A$2:$A$1000,0),MATCH(AB$1,JMP!$AJ$1:$AU$1,0)),INDEX(Baseline!$B$2:$BD$2,1,MATCH(AB$1,Baseline!$B$1:$BD$1,0)))</f>
        <v>0</v>
      </c>
      <c r="AC193">
        <f>IFERROR(INDEX(JMP!$AJ$2:$AU$1000,MATCH($A193,JMP!$A$2:$A$1000,0),MATCH(AC$1,JMP!$AJ$1:$AU$1,0)),INDEX(Baseline!$B$2:$BD$2,1,MATCH(AC$1,Baseline!$B$1:$BD$1,0)))</f>
        <v>1</v>
      </c>
      <c r="AD193">
        <f>IFERROR(INDEX(JMP!$AJ$2:$AU$1000,MATCH($A193,JMP!$A$2:$A$1000,0),MATCH(AD$1,JMP!$AJ$1:$AU$1,0)),INDEX(Baseline!$B$2:$BD$2,1,MATCH(AD$1,Baseline!$B$1:$BD$1,0)))</f>
        <v>8</v>
      </c>
      <c r="AE193">
        <f>IFERROR(INDEX(JMP!$AJ$2:$AU$1000,MATCH($A193,JMP!$A$2:$A$1000,0),MATCH(AE$1,JMP!$AJ$1:$AU$1,0)),INDEX(Baseline!$B$2:$BD$2,1,MATCH(AE$1,Baseline!$B$1:$BD$1,0)))</f>
        <v>0.625</v>
      </c>
      <c r="AF193" t="str">
        <f>IFERROR(INDEX(JMP!$AJ$2:$AU$1000,MATCH($A193,JMP!$A$2:$A$1000,0),MATCH(AF$1,JMP!$AJ$1:$AU$1,0)),INDEX(Baseline!$B$2:$BD$2,1,MATCH(AF$1,Baseline!$B$1:$BD$1,0)))</f>
        <v>bwb</v>
      </c>
      <c r="AG193" t="str">
        <f>IFERROR(INDEX(JMP!$AJ$2:$AU$1000,MATCH($A193,JMP!$A$2:$A$1000,0),MATCH(AG$1,JMP!$AJ$1:$AU$1,0)),INDEX(Baseline!$B$2:$BD$2,1,MATCH(AG$1,Baseline!$B$1:$BD$1,0)))</f>
        <v>V-tail</v>
      </c>
      <c r="AH193">
        <f>IFERROR(INDEX(JMP!$AJ$2:$AU$1000,MATCH($A193,JMP!$A$2:$A$1000,0),MATCH(AH$1,JMP!$AJ$1:$AU$1,0)),INDEX(Baseline!$B$2:$BD$2,1,MATCH(AH$1,Baseline!$B$1:$BD$1,0)))</f>
        <v>1</v>
      </c>
      <c r="AI193">
        <f>IFERROR(INDEX(JMP!$AJ$2:$AU$1000,MATCH($A193,JMP!$A$2:$A$1000,0),MATCH(AI$1,JMP!$AJ$1:$AU$1,0)),INDEX(Baseline!$B$2:$BD$2,1,MATCH(AI$1,Baseline!$B$1:$BD$1,0)))</f>
        <v>724000000</v>
      </c>
      <c r="AJ193">
        <f>IFERROR(INDEX(JMP!$AJ$2:$AU$1000,MATCH($A193,JMP!$A$2:$A$1000,0),MATCH(AJ$1,JMP!$AJ$1:$AU$1,0)),INDEX(Baseline!$B$2:$BD$2,1,MATCH(AJ$1,Baseline!$B$1:$BD$1,0)))</f>
        <v>54500000</v>
      </c>
      <c r="AK193">
        <f>IFERROR(INDEX(JMP!$AJ$2:$AU$1000,MATCH($A193,JMP!$A$2:$A$1000,0),MATCH(AK$1,JMP!$AJ$1:$AU$1,0)),INDEX(Baseline!$B$2:$BD$2,1,MATCH(AK$1,Baseline!$B$1:$BD$1,0)))</f>
        <v>30</v>
      </c>
      <c r="AL193">
        <f>IFERROR(INDEX(JMP!$AJ$2:$AU$1000,MATCH($A193,JMP!$A$2:$A$1000,0),MATCH(AL$1,JMP!$AJ$1:$AU$1,0)),INDEX(Baseline!$B$2:$BD$2,1,MATCH(AL$1,Baseline!$B$1:$BD$1,0)))</f>
        <v>2.4955239064738521E-2</v>
      </c>
      <c r="AM193">
        <f>IFERROR(INDEX(JMP!$AJ$2:$AU$1000,MATCH($A193,JMP!$A$2:$A$1000,0),MATCH(AM$1,JMP!$AJ$1:$AU$1,0)),INDEX(Baseline!$B$2:$BD$2,1,MATCH(AM$1,Baseline!$B$1:$BD$1,0)))</f>
        <v>15.81904761904762</v>
      </c>
      <c r="AN193">
        <f>IFERROR(INDEX(JMP!$AJ$2:$AU$1000,MATCH($A193,JMP!$A$2:$A$1000,0),MATCH(AN$1,JMP!$AJ$1:$AU$1,0)),INDEX(Baseline!$B$2:$BD$2,1,MATCH(AN$1,Baseline!$B$1:$BD$1,0)))</f>
        <v>1.6020302521008332</v>
      </c>
      <c r="AO193">
        <f>IFERROR(INDEX(JMP!$AJ$2:$AU$1000,MATCH($A193,JMP!$A$2:$A$1000,0),MATCH(AO$1,JMP!$AJ$1:$AU$1,0)),INDEX(Baseline!$B$2:$BD$2,1,MATCH(AO$1,Baseline!$B$1:$BD$1,0)))</f>
        <v>0.37155936032340509</v>
      </c>
      <c r="AP193">
        <f>IFERROR(INDEX(JMP!$AJ$2:$AU$1000,MATCH($A193,JMP!$A$2:$A$1000,0),MATCH(AP$1,JMP!$AJ$1:$AU$1,0)),INDEX(Baseline!$B$2:$BD$2,1,MATCH(AP$1,Baseline!$B$1:$BD$1,0)))</f>
        <v>0</v>
      </c>
      <c r="AQ193">
        <f>IFERROR(INDEX(JMP!$AJ$2:$AU$1000,MATCH($A193,JMP!$A$2:$A$1000,0),MATCH(AQ$1,JMP!$AJ$1:$AU$1,0)),INDEX(Baseline!$B$2:$BD$2,1,MATCH(AQ$1,Baseline!$B$1:$BD$1,0)))</f>
        <v>0.35</v>
      </c>
      <c r="AR193">
        <f>IFERROR(INDEX(JMP!$AJ$2:$AU$1000,MATCH($A193,JMP!$A$2:$A$1000,0),MATCH(AR$1,JMP!$AJ$1:$AU$1,0)),INDEX(Baseline!$B$2:$BD$2,1,MATCH(AR$1,Baseline!$B$1:$BD$1,0)))</f>
        <v>0</v>
      </c>
      <c r="AS193">
        <f>IFERROR(INDEX(JMP!$AJ$2:$AU$1000,MATCH($A193,JMP!$A$2:$A$1000,0),MATCH(AS$1,JMP!$AJ$1:$AU$1,0)),INDEX(Baseline!$B$2:$BD$2,1,MATCH(AS$1,Baseline!$B$1:$BD$1,0)))</f>
        <v>0</v>
      </c>
      <c r="AT193">
        <f>IFERROR(INDEX(JMP!$AJ$2:$AU$1000,MATCH($A193,JMP!$A$2:$A$1000,0),MATCH(AT$1,JMP!$AJ$1:$AU$1,0)),INDEX(Baseline!$B$2:$BD$2,1,MATCH(AT$1,Baseline!$B$1:$BD$1,0)))</f>
        <v>500</v>
      </c>
      <c r="AU193">
        <f>IFERROR(INDEX(JMP!$AJ$2:$AU$1000,MATCH($A193,JMP!$A$2:$A$1000,0),MATCH(AU$1,JMP!$AJ$1:$AU$1,0)),INDEX(Baseline!$B$2:$BD$2,1,MATCH(AU$1,Baseline!$B$1:$BD$1,0)))</f>
        <v>50</v>
      </c>
      <c r="AV193">
        <f>IFERROR(INDEX(JMP!$AJ$2:$AU$1000,MATCH($A193,JMP!$A$2:$A$1000,0),MATCH(AV$1,JMP!$AJ$1:$AU$1,0)),INDEX(Baseline!$B$2:$BD$2,1,MATCH(AV$1,Baseline!$B$1:$BD$1,0)))</f>
        <v>12.1</v>
      </c>
      <c r="AW193">
        <f>IFERROR(INDEX(JMP!$AJ$2:$AU$1000,MATCH($A193,JMP!$A$2:$A$1000,0),MATCH(AW$1,JMP!$AJ$1:$AU$1,0)),INDEX(Baseline!$B$2:$BD$2,1,MATCH(AW$1,Baseline!$B$1:$BD$1,0)))</f>
        <v>1.9961979999999998E-3</v>
      </c>
      <c r="AX193">
        <f>IFERROR(INDEX(JMP!$AJ$2:$AU$1000,MATCH($A193,JMP!$A$2:$A$1000,0),MATCH(AX$1,JMP!$AJ$1:$AU$1,0)),INDEX(Baseline!$B$2:$BD$2,1,MATCH(AX$1,Baseline!$B$1:$BD$1,0)))</f>
        <v>1.9961979999999998E-3</v>
      </c>
      <c r="AY193">
        <f>IFERROR(INDEX(JMP!$AJ$2:$AU$1000,MATCH($A193,JMP!$A$2:$A$1000,0),MATCH(AY$1,JMP!$AJ$1:$AU$1,0)),INDEX(Baseline!$B$2:$BD$2,1,MATCH(AY$1,Baseline!$B$1:$BD$1,0)))</f>
        <v>1.9607137E-2</v>
      </c>
      <c r="AZ193">
        <f>IFERROR(INDEX(JMP!$AJ$2:$AU$1000,MATCH($A193,JMP!$A$2:$A$1000,0),MATCH(AZ$1,JMP!$AJ$1:$AU$1,0)),INDEX(Baseline!$B$2:$BD$2,1,MATCH(AZ$1,Baseline!$B$1:$BD$1,0)))</f>
        <v>0</v>
      </c>
      <c r="BA193">
        <f>IFERROR(INDEX(JMP!$AJ$2:$AU$1000,MATCH($A193,JMP!$A$2:$A$1000,0),MATCH(BA$1,JMP!$AJ$1:$AU$1,0)),INDEX(Baseline!$B$2:$BD$2,1,MATCH(BA$1,Baseline!$B$1:$BD$1,0)))</f>
        <v>55</v>
      </c>
      <c r="BB193">
        <f>IFERROR(INDEX(JMP!$AJ$2:$AU$1000,MATCH($A193,JMP!$A$2:$A$1000,0),MATCH(BB$1,JMP!$AJ$1:$AU$1,0)),INDEX(Baseline!$B$2:$BD$2,1,MATCH(BB$1,Baseline!$B$1:$BD$1,0)))</f>
        <v>0</v>
      </c>
      <c r="BC193">
        <f>IFERROR(INDEX(JMP!$AJ$2:$AU$1000,MATCH($A193,JMP!$A$2:$A$1000,0),MATCH(BC$1,JMP!$AJ$1:$AU$1,0)),INDEX(Baseline!$B$2:$BD$2,1,MATCH(BC$1,Baseline!$B$1:$BD$1,0)))</f>
        <v>4</v>
      </c>
      <c r="BD193">
        <f>IFERROR(INDEX(JMP!$AJ$2:$AU$1000,MATCH($A193,JMP!$A$2:$A$1000,0),MATCH(BD$1,JMP!$AJ$1:$AU$1,0)),INDEX(Baseline!$B$2:$BD$2,1,MATCH(BD$1,Baseline!$B$1:$BD$1,0)))</f>
        <v>5</v>
      </c>
      <c r="BE193">
        <f>IFERROR(INDEX(JMP!$AJ$2:$AU$1000,MATCH($A193,JMP!$A$2:$A$1000,0),MATCH(BE$1,JMP!$AJ$1:$AU$1,0)),INDEX(Baseline!$B$2:$BE$2,1,MATCH(BE$1,Baseline!$B$1:$BE$1,0)))</f>
        <v>400000</v>
      </c>
      <c r="BF193" t="str">
        <f t="shared" si="10"/>
        <v>no</v>
      </c>
      <c r="BG193" t="str">
        <f t="shared" si="11"/>
        <v>yes</v>
      </c>
      <c r="BH193">
        <f t="shared" si="12"/>
        <v>0.5</v>
      </c>
      <c r="BI193">
        <f t="shared" si="13"/>
        <v>30</v>
      </c>
      <c r="BK193">
        <v>194</v>
      </c>
      <c r="BL193" t="str">
        <f t="shared" si="14"/>
        <v>winter</v>
      </c>
    </row>
    <row r="194" spans="1:64" x14ac:dyDescent="0.35">
      <c r="A194">
        <v>193</v>
      </c>
      <c r="B194">
        <f>IFERROR(INDEX(JMP!$AJ$2:$AU$1000,MATCH($A194,JMP!$A$2:$A$1000,0),MATCH(B$1,JMP!$AJ$1:$AU$1,0)),INDEX(Baseline!$B$2:$BD$2,1,MATCH(B$1,Baseline!$B$1:$BD$1,0)))</f>
        <v>0</v>
      </c>
      <c r="C194">
        <f>IFERROR(INDEX(JMP!$AJ$2:$AU$1000,MATCH($A194,JMP!$A$2:$A$1000,0),MATCH(C$1,JMP!$AJ$1:$AU$1,0)),INDEX(Baseline!$B$2:$BD$2,1,MATCH(C$1,Baseline!$B$1:$BD$1,0)))</f>
        <v>8760</v>
      </c>
      <c r="D194">
        <f>IFERROR(INDEX(JMP!$AJ$2:$AU$1000,MATCH($A194,JMP!$A$2:$A$1000,0),MATCH(D$1,JMP!$AJ$1:$AU$1,0)),INDEX(Baseline!$B$2:$BD$2,1,MATCH(D$1,Baseline!$B$1:$BD$1,0)))</f>
        <v>1</v>
      </c>
      <c r="E194">
        <f>IFERROR(INDEX(JMP!$AJ$2:$AU$1000,MATCH($A194,JMP!$A$2:$A$1000,0),MATCH(E$1,JMP!$AJ$1:$AU$1,0)),INDEX(Baseline!$B$2:$BD$2,1,MATCH(E$1,Baseline!$B$1:$BD$1,0)))</f>
        <v>1</v>
      </c>
      <c r="F194" t="str">
        <f>IFERROR(INDEX(JMP!$AJ$2:$AU$1000,MATCH($A194,JMP!$A$2:$A$1000,0),MATCH(F$1,JMP!$AJ$1:$AU$1,0)),INDEX(Baseline!$B$2:$BD$2,1,MATCH(F$1,Baseline!$B$1:$BD$1,0)))</f>
        <v>e344</v>
      </c>
      <c r="G194" t="str">
        <f>IFERROR(INDEX(JMP!$AJ$2:$AU$1000,MATCH($A194,JMP!$A$2:$A$1000,0),MATCH(G$1,JMP!$AJ$1:$AU$1,0)),INDEX(Baseline!$B$2:$BD$2,1,MATCH(G$1,Baseline!$B$1:$BD$1,0)))</f>
        <v>e340</v>
      </c>
      <c r="H194">
        <f>IFERROR(INDEX(JMP!$AJ$2:$AU$1000,MATCH($A194,JMP!$A$2:$A$1000,0),MATCH(H$1,JMP!$AJ$1:$AU$1,0)),INDEX(Baseline!$B$2:$BD$2,1,MATCH(H$1,Baseline!$B$1:$BD$1,0)))</f>
        <v>1.5</v>
      </c>
      <c r="I194">
        <f>IFERROR(INDEX(JMP!$AJ$2:$AU$1000,MATCH($A194,JMP!$A$2:$A$1000,0),MATCH(I$1,JMP!$AJ$1:$AU$1,0)),INDEX(Baseline!$B$2:$BD$2,1,MATCH(I$1,Baseline!$B$1:$BD$1,0)))</f>
        <v>0.42</v>
      </c>
      <c r="J194">
        <f>IFERROR(INDEX(JMP!$AJ$2:$AU$1000,MATCH($A194,JMP!$A$2:$A$1000,0),MATCH(J$1,JMP!$AJ$1:$AU$1,0)),INDEX(Baseline!$B$2:$BD$2,1,MATCH(J$1,Baseline!$B$1:$BD$1,0)))</f>
        <v>1</v>
      </c>
      <c r="K194">
        <f>IFERROR(INDEX(JMP!$AJ$2:$AU$1000,MATCH($A194,JMP!$A$2:$A$1000,0),MATCH(K$1,JMP!$AJ$1:$AU$1,0)),INDEX(Baseline!$B$2:$BD$2,1,MATCH(K$1,Baseline!$B$1:$BD$1,0)))</f>
        <v>0</v>
      </c>
      <c r="L194">
        <f>IFERROR(INDEX(JMP!$AJ$2:$AU$1000,MATCH($A194,JMP!$A$2:$A$1000,0),MATCH(L$1,JMP!$AJ$1:$AU$1,0)),INDEX(Baseline!$B$2:$BD$2,1,MATCH(L$1,Baseline!$B$1:$BD$1,0)))</f>
        <v>0.14443155684264264</v>
      </c>
      <c r="M194" t="b">
        <f>IFERROR(INDEX(JMP!$AJ$2:$AU$1000,MATCH($A194,JMP!$A$2:$A$1000,0),MATCH(M$1,JMP!$AJ$1:$AU$1,0)),INDEX(Baseline!$B$2:$BD$2,1,MATCH(M$1,Baseline!$B$1:$BD$1,0)))</f>
        <v>0</v>
      </c>
      <c r="N194" t="b">
        <f>IFERROR(INDEX(JMP!$AJ$2:$AU$1000,MATCH($A194,JMP!$A$2:$A$1000,0),MATCH(N$1,JMP!$AJ$1:$AU$1,0)),INDEX(Baseline!$B$2:$BD$2,1,MATCH(N$1,Baseline!$B$1:$BD$1,0)))</f>
        <v>0</v>
      </c>
      <c r="O194">
        <f>IFERROR(INDEX(JMP!$AJ$2:$AU$1000,MATCH($A194,JMP!$A$2:$A$1000,0),MATCH(O$1,JMP!$AJ$1:$AU$1,0)),INDEX(Baseline!$B$2:$BD$2,1,MATCH(O$1,Baseline!$B$1:$BD$1,0)))</f>
        <v>7</v>
      </c>
      <c r="P194">
        <f>IFERROR(INDEX(JMP!$AJ$2:$AU$1000,MATCH($A194,JMP!$A$2:$A$1000,0),MATCH(P$1,JMP!$AJ$1:$AU$1,0)),INDEX(Baseline!$B$2:$BD$2,1,MATCH(P$1,Baseline!$B$1:$BD$1,0)))</f>
        <v>200</v>
      </c>
      <c r="Q194">
        <f>IFERROR(INDEX(JMP!$AJ$2:$AU$1000,MATCH($A194,JMP!$A$2:$A$1000,0),MATCH(Q$1,JMP!$AJ$1:$AU$1,0)),INDEX(Baseline!$B$2:$BD$2,1,MATCH(Q$1,Baseline!$B$1:$BD$1,0)))</f>
        <v>10</v>
      </c>
      <c r="R194">
        <f>IFERROR(INDEX(JMP!$AJ$2:$AU$1000,MATCH($A194,JMP!$A$2:$A$1000,0),MATCH(R$1,JMP!$AJ$1:$AU$1,0)),INDEX(Baseline!$B$2:$BD$2,1,MATCH(R$1,Baseline!$B$1:$BD$1,0)))</f>
        <v>0</v>
      </c>
      <c r="S194">
        <f>IFERROR(INDEX(JMP!$AJ$2:$AU$1000,MATCH($A194,JMP!$A$2:$A$1000,0),MATCH(S$1,JMP!$AJ$1:$AU$1,0)),INDEX(Baseline!$B$2:$BD$2,1,MATCH(S$1,Baseline!$B$1:$BD$1,0)))</f>
        <v>1</v>
      </c>
      <c r="T194">
        <f>IFERROR(INDEX(JMP!$AJ$2:$AU$1000,MATCH($A194,JMP!$A$2:$A$1000,0),MATCH(T$1,JMP!$AJ$1:$AU$1,0)),INDEX(Baseline!$B$2:$BD$2,1,MATCH(T$1,Baseline!$B$1:$BD$1,0)))</f>
        <v>0</v>
      </c>
      <c r="U194" t="str">
        <f>IFERROR(INDEX(JMP!$AJ$2:$AU$1000,MATCH($A194,JMP!$A$2:$A$1000,0),MATCH(U$1,JMP!$AJ$1:$AU$1,0)),INDEX(Baseline!$B$2:$BD$2,1,MATCH(U$1,Baseline!$B$1:$BD$1,0)))</f>
        <v>Titan</v>
      </c>
      <c r="V194">
        <f>IFERROR(INDEX(JMP!$AJ$2:$AU$1000,MATCH($A194,JMP!$A$2:$A$1000,0),MATCH(V$1,JMP!$AJ$1:$AU$1,0)),INDEX(Baseline!$B$2:$BD$2,1,MATCH(V$1,Baseline!$B$1:$BD$1,0)))</f>
        <v>3</v>
      </c>
      <c r="W194">
        <f>IFERROR(INDEX(JMP!$AJ$2:$AU$1000,MATCH($A194,JMP!$A$2:$A$1000,0),MATCH(W$1,JMP!$AJ$1:$AU$1,0)),INDEX(Baseline!$B$2:$BD$2,1,MATCH(W$1,Baseline!$B$1:$BD$1,0)))</f>
        <v>0.37</v>
      </c>
      <c r="X194">
        <f>IFERROR(INDEX(JMP!$AJ$2:$AU$1000,MATCH($A194,JMP!$A$2:$A$1000,0),MATCH(X$1,JMP!$AJ$1:$AU$1,0)),INDEX(Baseline!$B$2:$BD$2,1,MATCH(X$1,Baseline!$B$1:$BD$1,0)))</f>
        <v>4</v>
      </c>
      <c r="Y194">
        <f>IFERROR(INDEX(JMP!$AJ$2:$AU$1000,MATCH($A194,JMP!$A$2:$A$1000,0),MATCH(Y$1,JMP!$AJ$1:$AU$1,0)),INDEX(Baseline!$B$2:$BD$2,1,MATCH(Y$1,Baseline!$B$1:$BD$1,0)))</f>
        <v>6</v>
      </c>
      <c r="Z194">
        <f>IFERROR(INDEX(JMP!$AJ$2:$AU$1000,MATCH($A194,JMP!$A$2:$A$1000,0),MATCH(Z$1,JMP!$AJ$1:$AU$1,0)),INDEX(Baseline!$B$2:$BD$2,1,MATCH(Z$1,Baseline!$B$1:$BD$1,0)))</f>
        <v>1970</v>
      </c>
      <c r="AA194">
        <f>IFERROR(INDEX(JMP!$AJ$2:$AU$1000,MATCH($A194,JMP!$A$2:$A$1000,0),MATCH(AA$1,JMP!$AJ$1:$AU$1,0)),INDEX(Baseline!$B$2:$BD$2,1,MATCH(AA$1,Baseline!$B$1:$BD$1,0)))</f>
        <v>1970</v>
      </c>
      <c r="AB194">
        <f>IFERROR(INDEX(JMP!$AJ$2:$AU$1000,MATCH($A194,JMP!$A$2:$A$1000,0),MATCH(AB$1,JMP!$AJ$1:$AU$1,0)),INDEX(Baseline!$B$2:$BD$2,1,MATCH(AB$1,Baseline!$B$1:$BD$1,0)))</f>
        <v>0</v>
      </c>
      <c r="AC194">
        <f>IFERROR(INDEX(JMP!$AJ$2:$AU$1000,MATCH($A194,JMP!$A$2:$A$1000,0),MATCH(AC$1,JMP!$AJ$1:$AU$1,0)),INDEX(Baseline!$B$2:$BD$2,1,MATCH(AC$1,Baseline!$B$1:$BD$1,0)))</f>
        <v>1</v>
      </c>
      <c r="AD194">
        <f>IFERROR(INDEX(JMP!$AJ$2:$AU$1000,MATCH($A194,JMP!$A$2:$A$1000,0),MATCH(AD$1,JMP!$AJ$1:$AU$1,0)),INDEX(Baseline!$B$2:$BD$2,1,MATCH(AD$1,Baseline!$B$1:$BD$1,0)))</f>
        <v>8</v>
      </c>
      <c r="AE194">
        <f>IFERROR(INDEX(JMP!$AJ$2:$AU$1000,MATCH($A194,JMP!$A$2:$A$1000,0),MATCH(AE$1,JMP!$AJ$1:$AU$1,0)),INDEX(Baseline!$B$2:$BD$2,1,MATCH(AE$1,Baseline!$B$1:$BD$1,0)))</f>
        <v>1</v>
      </c>
      <c r="AF194" t="str">
        <f>IFERROR(INDEX(JMP!$AJ$2:$AU$1000,MATCH($A194,JMP!$A$2:$A$1000,0),MATCH(AF$1,JMP!$AJ$1:$AU$1,0)),INDEX(Baseline!$B$2:$BD$2,1,MATCH(AF$1,Baseline!$B$1:$BD$1,0)))</f>
        <v>bwb</v>
      </c>
      <c r="AG194" t="str">
        <f>IFERROR(INDEX(JMP!$AJ$2:$AU$1000,MATCH($A194,JMP!$A$2:$A$1000,0),MATCH(AG$1,JMP!$AJ$1:$AU$1,0)),INDEX(Baseline!$B$2:$BD$2,1,MATCH(AG$1,Baseline!$B$1:$BD$1,0)))</f>
        <v>V-tail</v>
      </c>
      <c r="AH194">
        <f>IFERROR(INDEX(JMP!$AJ$2:$AU$1000,MATCH($A194,JMP!$A$2:$A$1000,0),MATCH(AH$1,JMP!$AJ$1:$AU$1,0)),INDEX(Baseline!$B$2:$BD$2,1,MATCH(AH$1,Baseline!$B$1:$BD$1,0)))</f>
        <v>1</v>
      </c>
      <c r="AI194">
        <f>IFERROR(INDEX(JMP!$AJ$2:$AU$1000,MATCH($A194,JMP!$A$2:$A$1000,0),MATCH(AI$1,JMP!$AJ$1:$AU$1,0)),INDEX(Baseline!$B$2:$BD$2,1,MATCH(AI$1,Baseline!$B$1:$BD$1,0)))</f>
        <v>724000000</v>
      </c>
      <c r="AJ194">
        <f>IFERROR(INDEX(JMP!$AJ$2:$AU$1000,MATCH($A194,JMP!$A$2:$A$1000,0),MATCH(AJ$1,JMP!$AJ$1:$AU$1,0)),INDEX(Baseline!$B$2:$BD$2,1,MATCH(AJ$1,Baseline!$B$1:$BD$1,0)))</f>
        <v>54500000</v>
      </c>
      <c r="AK194">
        <f>IFERROR(INDEX(JMP!$AJ$2:$AU$1000,MATCH($A194,JMP!$A$2:$A$1000,0),MATCH(AK$1,JMP!$AJ$1:$AU$1,0)),INDEX(Baseline!$B$2:$BD$2,1,MATCH(AK$1,Baseline!$B$1:$BD$1,0)))</f>
        <v>30</v>
      </c>
      <c r="AL194">
        <f>IFERROR(INDEX(JMP!$AJ$2:$AU$1000,MATCH($A194,JMP!$A$2:$A$1000,0),MATCH(AL$1,JMP!$AJ$1:$AU$1,0)),INDEX(Baseline!$B$2:$BD$2,1,MATCH(AL$1,Baseline!$B$1:$BD$1,0)))</f>
        <v>3.1938364145593798E-2</v>
      </c>
      <c r="AM194">
        <f>IFERROR(INDEX(JMP!$AJ$2:$AU$1000,MATCH($A194,JMP!$A$2:$A$1000,0),MATCH(AM$1,JMP!$AJ$1:$AU$1,0)),INDEX(Baseline!$B$2:$BD$2,1,MATCH(AM$1,Baseline!$B$1:$BD$1,0)))</f>
        <v>12.866666666666667</v>
      </c>
      <c r="AN194">
        <f>IFERROR(INDEX(JMP!$AJ$2:$AU$1000,MATCH($A194,JMP!$A$2:$A$1000,0),MATCH(AN$1,JMP!$AJ$1:$AU$1,0)),INDEX(Baseline!$B$2:$BD$2,1,MATCH(AN$1,Baseline!$B$1:$BD$1,0)))</f>
        <v>1.4608464476699701</v>
      </c>
      <c r="AO194">
        <f>IFERROR(INDEX(JMP!$AJ$2:$AU$1000,MATCH($A194,JMP!$A$2:$A$1000,0),MATCH(AO$1,JMP!$AJ$1:$AU$1,0)),INDEX(Baseline!$B$2:$BD$2,1,MATCH(AO$1,Baseline!$B$1:$BD$1,0)))</f>
        <v>1.3139690105982216</v>
      </c>
      <c r="AP194">
        <f>IFERROR(INDEX(JMP!$AJ$2:$AU$1000,MATCH($A194,JMP!$A$2:$A$1000,0),MATCH(AP$1,JMP!$AJ$1:$AU$1,0)),INDEX(Baseline!$B$2:$BD$2,1,MATCH(AP$1,Baseline!$B$1:$BD$1,0)))</f>
        <v>0</v>
      </c>
      <c r="AQ194">
        <f>IFERROR(INDEX(JMP!$AJ$2:$AU$1000,MATCH($A194,JMP!$A$2:$A$1000,0),MATCH(AQ$1,JMP!$AJ$1:$AU$1,0)),INDEX(Baseline!$B$2:$BD$2,1,MATCH(AQ$1,Baseline!$B$1:$BD$1,0)))</f>
        <v>0.35</v>
      </c>
      <c r="AR194">
        <f>IFERROR(INDEX(JMP!$AJ$2:$AU$1000,MATCH($A194,JMP!$A$2:$A$1000,0),MATCH(AR$1,JMP!$AJ$1:$AU$1,0)),INDEX(Baseline!$B$2:$BD$2,1,MATCH(AR$1,Baseline!$B$1:$BD$1,0)))</f>
        <v>0</v>
      </c>
      <c r="AS194">
        <f>IFERROR(INDEX(JMP!$AJ$2:$AU$1000,MATCH($A194,JMP!$A$2:$A$1000,0),MATCH(AS$1,JMP!$AJ$1:$AU$1,0)),INDEX(Baseline!$B$2:$BD$2,1,MATCH(AS$1,Baseline!$B$1:$BD$1,0)))</f>
        <v>0</v>
      </c>
      <c r="AT194">
        <f>IFERROR(INDEX(JMP!$AJ$2:$AU$1000,MATCH($A194,JMP!$A$2:$A$1000,0),MATCH(AT$1,JMP!$AJ$1:$AU$1,0)),INDEX(Baseline!$B$2:$BD$2,1,MATCH(AT$1,Baseline!$B$1:$BD$1,0)))</f>
        <v>500</v>
      </c>
      <c r="AU194">
        <f>IFERROR(INDEX(JMP!$AJ$2:$AU$1000,MATCH($A194,JMP!$A$2:$A$1000,0),MATCH(AU$1,JMP!$AJ$1:$AU$1,0)),INDEX(Baseline!$B$2:$BD$2,1,MATCH(AU$1,Baseline!$B$1:$BD$1,0)))</f>
        <v>50</v>
      </c>
      <c r="AV194">
        <f>IFERROR(INDEX(JMP!$AJ$2:$AU$1000,MATCH($A194,JMP!$A$2:$A$1000,0),MATCH(AV$1,JMP!$AJ$1:$AU$1,0)),INDEX(Baseline!$B$2:$BD$2,1,MATCH(AV$1,Baseline!$B$1:$BD$1,0)))</f>
        <v>12.1</v>
      </c>
      <c r="AW194">
        <f>IFERROR(INDEX(JMP!$AJ$2:$AU$1000,MATCH($A194,JMP!$A$2:$A$1000,0),MATCH(AW$1,JMP!$AJ$1:$AU$1,0)),INDEX(Baseline!$B$2:$BD$2,1,MATCH(AW$1,Baseline!$B$1:$BD$1,0)))</f>
        <v>1.9961979999999998E-3</v>
      </c>
      <c r="AX194">
        <f>IFERROR(INDEX(JMP!$AJ$2:$AU$1000,MATCH($A194,JMP!$A$2:$A$1000,0),MATCH(AX$1,JMP!$AJ$1:$AU$1,0)),INDEX(Baseline!$B$2:$BD$2,1,MATCH(AX$1,Baseline!$B$1:$BD$1,0)))</f>
        <v>1.9961979999999998E-3</v>
      </c>
      <c r="AY194">
        <f>IFERROR(INDEX(JMP!$AJ$2:$AU$1000,MATCH($A194,JMP!$A$2:$A$1000,0),MATCH(AY$1,JMP!$AJ$1:$AU$1,0)),INDEX(Baseline!$B$2:$BD$2,1,MATCH(AY$1,Baseline!$B$1:$BD$1,0)))</f>
        <v>1.9607137E-2</v>
      </c>
      <c r="AZ194">
        <f>IFERROR(INDEX(JMP!$AJ$2:$AU$1000,MATCH($A194,JMP!$A$2:$A$1000,0),MATCH(AZ$1,JMP!$AJ$1:$AU$1,0)),INDEX(Baseline!$B$2:$BD$2,1,MATCH(AZ$1,Baseline!$B$1:$BD$1,0)))</f>
        <v>0</v>
      </c>
      <c r="BA194">
        <f>IFERROR(INDEX(JMP!$AJ$2:$AU$1000,MATCH($A194,JMP!$A$2:$A$1000,0),MATCH(BA$1,JMP!$AJ$1:$AU$1,0)),INDEX(Baseline!$B$2:$BD$2,1,MATCH(BA$1,Baseline!$B$1:$BD$1,0)))</f>
        <v>10</v>
      </c>
      <c r="BB194">
        <f>IFERROR(INDEX(JMP!$AJ$2:$AU$1000,MATCH($A194,JMP!$A$2:$A$1000,0),MATCH(BB$1,JMP!$AJ$1:$AU$1,0)),INDEX(Baseline!$B$2:$BD$2,1,MATCH(BB$1,Baseline!$B$1:$BD$1,0)))</f>
        <v>0</v>
      </c>
      <c r="BC194">
        <f>IFERROR(INDEX(JMP!$AJ$2:$AU$1000,MATCH($A194,JMP!$A$2:$A$1000,0),MATCH(BC$1,JMP!$AJ$1:$AU$1,0)),INDEX(Baseline!$B$2:$BD$2,1,MATCH(BC$1,Baseline!$B$1:$BD$1,0)))</f>
        <v>1</v>
      </c>
      <c r="BD194">
        <f>IFERROR(INDEX(JMP!$AJ$2:$AU$1000,MATCH($A194,JMP!$A$2:$A$1000,0),MATCH(BD$1,JMP!$AJ$1:$AU$1,0)),INDEX(Baseline!$B$2:$BD$2,1,MATCH(BD$1,Baseline!$B$1:$BD$1,0)))</f>
        <v>3.65</v>
      </c>
      <c r="BE194">
        <f>IFERROR(INDEX(JMP!$AJ$2:$AU$1000,MATCH($A194,JMP!$A$2:$A$1000,0),MATCH(BE$1,JMP!$AJ$1:$AU$1,0)),INDEX(Baseline!$B$2:$BE$2,1,MATCH(BE$1,Baseline!$B$1:$BE$1,0)))</f>
        <v>400000</v>
      </c>
      <c r="BF194" t="str">
        <f t="shared" si="10"/>
        <v>no</v>
      </c>
      <c r="BG194" t="str">
        <f t="shared" si="11"/>
        <v>yes</v>
      </c>
      <c r="BH194">
        <f t="shared" si="12"/>
        <v>1</v>
      </c>
      <c r="BI194">
        <f t="shared" si="13"/>
        <v>10</v>
      </c>
      <c r="BK194">
        <v>195</v>
      </c>
      <c r="BL194" t="str">
        <f t="shared" si="14"/>
        <v>spring</v>
      </c>
    </row>
    <row r="195" spans="1:64" x14ac:dyDescent="0.35">
      <c r="A195">
        <v>194</v>
      </c>
      <c r="B195">
        <f>IFERROR(INDEX(JMP!$AJ$2:$AU$1000,MATCH($A195,JMP!$A$2:$A$1000,0),MATCH(B$1,JMP!$AJ$1:$AU$1,0)),INDEX(Baseline!$B$2:$BD$2,1,MATCH(B$1,Baseline!$B$1:$BD$1,0)))</f>
        <v>0</v>
      </c>
      <c r="C195">
        <f>IFERROR(INDEX(JMP!$AJ$2:$AU$1000,MATCH($A195,JMP!$A$2:$A$1000,0),MATCH(C$1,JMP!$AJ$1:$AU$1,0)),INDEX(Baseline!$B$2:$BD$2,1,MATCH(C$1,Baseline!$B$1:$BD$1,0)))</f>
        <v>8760</v>
      </c>
      <c r="D195">
        <f>IFERROR(INDEX(JMP!$AJ$2:$AU$1000,MATCH($A195,JMP!$A$2:$A$1000,0),MATCH(D$1,JMP!$AJ$1:$AU$1,0)),INDEX(Baseline!$B$2:$BD$2,1,MATCH(D$1,Baseline!$B$1:$BD$1,0)))</f>
        <v>1</v>
      </c>
      <c r="E195">
        <f>IFERROR(INDEX(JMP!$AJ$2:$AU$1000,MATCH($A195,JMP!$A$2:$A$1000,0),MATCH(E$1,JMP!$AJ$1:$AU$1,0)),INDEX(Baseline!$B$2:$BD$2,1,MATCH(E$1,Baseline!$B$1:$BD$1,0)))</f>
        <v>1</v>
      </c>
      <c r="F195" t="str">
        <f>IFERROR(INDEX(JMP!$AJ$2:$AU$1000,MATCH($A195,JMP!$A$2:$A$1000,0),MATCH(F$1,JMP!$AJ$1:$AU$1,0)),INDEX(Baseline!$B$2:$BD$2,1,MATCH(F$1,Baseline!$B$1:$BD$1,0)))</f>
        <v>e344</v>
      </c>
      <c r="G195" t="str">
        <f>IFERROR(INDEX(JMP!$AJ$2:$AU$1000,MATCH($A195,JMP!$A$2:$A$1000,0),MATCH(G$1,JMP!$AJ$1:$AU$1,0)),INDEX(Baseline!$B$2:$BD$2,1,MATCH(G$1,Baseline!$B$1:$BD$1,0)))</f>
        <v>e340</v>
      </c>
      <c r="H195">
        <f>IFERROR(INDEX(JMP!$AJ$2:$AU$1000,MATCH($A195,JMP!$A$2:$A$1000,0),MATCH(H$1,JMP!$AJ$1:$AU$1,0)),INDEX(Baseline!$B$2:$BD$2,1,MATCH(H$1,Baseline!$B$1:$BD$1,0)))</f>
        <v>1.5</v>
      </c>
      <c r="I195">
        <f>IFERROR(INDEX(JMP!$AJ$2:$AU$1000,MATCH($A195,JMP!$A$2:$A$1000,0),MATCH(I$1,JMP!$AJ$1:$AU$1,0)),INDEX(Baseline!$B$2:$BD$2,1,MATCH(I$1,Baseline!$B$1:$BD$1,0)))</f>
        <v>0.42</v>
      </c>
      <c r="J195">
        <f>IFERROR(INDEX(JMP!$AJ$2:$AU$1000,MATCH($A195,JMP!$A$2:$A$1000,0),MATCH(J$1,JMP!$AJ$1:$AU$1,0)),INDEX(Baseline!$B$2:$BD$2,1,MATCH(J$1,Baseline!$B$1:$BD$1,0)))</f>
        <v>1</v>
      </c>
      <c r="K195">
        <f>IFERROR(INDEX(JMP!$AJ$2:$AU$1000,MATCH($A195,JMP!$A$2:$A$1000,0),MATCH(K$1,JMP!$AJ$1:$AU$1,0)),INDEX(Baseline!$B$2:$BD$2,1,MATCH(K$1,Baseline!$B$1:$BD$1,0)))</f>
        <v>0</v>
      </c>
      <c r="L195">
        <f>IFERROR(INDEX(JMP!$AJ$2:$AU$1000,MATCH($A195,JMP!$A$2:$A$1000,0),MATCH(L$1,JMP!$AJ$1:$AU$1,0)),INDEX(Baseline!$B$2:$BD$2,1,MATCH(L$1,Baseline!$B$1:$BD$1,0)))</f>
        <v>0.16944484322321199</v>
      </c>
      <c r="M195" t="b">
        <f>IFERROR(INDEX(JMP!$AJ$2:$AU$1000,MATCH($A195,JMP!$A$2:$A$1000,0),MATCH(M$1,JMP!$AJ$1:$AU$1,0)),INDEX(Baseline!$B$2:$BD$2,1,MATCH(M$1,Baseline!$B$1:$BD$1,0)))</f>
        <v>0</v>
      </c>
      <c r="N195" t="b">
        <f>IFERROR(INDEX(JMP!$AJ$2:$AU$1000,MATCH($A195,JMP!$A$2:$A$1000,0),MATCH(N$1,JMP!$AJ$1:$AU$1,0)),INDEX(Baseline!$B$2:$BD$2,1,MATCH(N$1,Baseline!$B$1:$BD$1,0)))</f>
        <v>0</v>
      </c>
      <c r="O195">
        <f>IFERROR(INDEX(JMP!$AJ$2:$AU$1000,MATCH($A195,JMP!$A$2:$A$1000,0),MATCH(O$1,JMP!$AJ$1:$AU$1,0)),INDEX(Baseline!$B$2:$BD$2,1,MATCH(O$1,Baseline!$B$1:$BD$1,0)))</f>
        <v>7</v>
      </c>
      <c r="P195">
        <f>IFERROR(INDEX(JMP!$AJ$2:$AU$1000,MATCH($A195,JMP!$A$2:$A$1000,0),MATCH(P$1,JMP!$AJ$1:$AU$1,0)),INDEX(Baseline!$B$2:$BD$2,1,MATCH(P$1,Baseline!$B$1:$BD$1,0)))</f>
        <v>200</v>
      </c>
      <c r="Q195">
        <f>IFERROR(INDEX(JMP!$AJ$2:$AU$1000,MATCH($A195,JMP!$A$2:$A$1000,0),MATCH(Q$1,JMP!$AJ$1:$AU$1,0)),INDEX(Baseline!$B$2:$BD$2,1,MATCH(Q$1,Baseline!$B$1:$BD$1,0)))</f>
        <v>10</v>
      </c>
      <c r="R195">
        <f>IFERROR(INDEX(JMP!$AJ$2:$AU$1000,MATCH($A195,JMP!$A$2:$A$1000,0),MATCH(R$1,JMP!$AJ$1:$AU$1,0)),INDEX(Baseline!$B$2:$BD$2,1,MATCH(R$1,Baseline!$B$1:$BD$1,0)))</f>
        <v>0</v>
      </c>
      <c r="S195">
        <f>IFERROR(INDEX(JMP!$AJ$2:$AU$1000,MATCH($A195,JMP!$A$2:$A$1000,0),MATCH(S$1,JMP!$AJ$1:$AU$1,0)),INDEX(Baseline!$B$2:$BD$2,1,MATCH(S$1,Baseline!$B$1:$BD$1,0)))</f>
        <v>1</v>
      </c>
      <c r="T195">
        <f>IFERROR(INDEX(JMP!$AJ$2:$AU$1000,MATCH($A195,JMP!$A$2:$A$1000,0),MATCH(T$1,JMP!$AJ$1:$AU$1,0)),INDEX(Baseline!$B$2:$BD$2,1,MATCH(T$1,Baseline!$B$1:$BD$1,0)))</f>
        <v>0</v>
      </c>
      <c r="U195" t="str">
        <f>IFERROR(INDEX(JMP!$AJ$2:$AU$1000,MATCH($A195,JMP!$A$2:$A$1000,0),MATCH(U$1,JMP!$AJ$1:$AU$1,0)),INDEX(Baseline!$B$2:$BD$2,1,MATCH(U$1,Baseline!$B$1:$BD$1,0)))</f>
        <v>Titan</v>
      </c>
      <c r="V195">
        <f>IFERROR(INDEX(JMP!$AJ$2:$AU$1000,MATCH($A195,JMP!$A$2:$A$1000,0),MATCH(V$1,JMP!$AJ$1:$AU$1,0)),INDEX(Baseline!$B$2:$BD$2,1,MATCH(V$1,Baseline!$B$1:$BD$1,0)))</f>
        <v>3</v>
      </c>
      <c r="W195">
        <f>IFERROR(INDEX(JMP!$AJ$2:$AU$1000,MATCH($A195,JMP!$A$2:$A$1000,0),MATCH(W$1,JMP!$AJ$1:$AU$1,0)),INDEX(Baseline!$B$2:$BD$2,1,MATCH(W$1,Baseline!$B$1:$BD$1,0)))</f>
        <v>0.37</v>
      </c>
      <c r="X195">
        <f>IFERROR(INDEX(JMP!$AJ$2:$AU$1000,MATCH($A195,JMP!$A$2:$A$1000,0),MATCH(X$1,JMP!$AJ$1:$AU$1,0)),INDEX(Baseline!$B$2:$BD$2,1,MATCH(X$1,Baseline!$B$1:$BD$1,0)))</f>
        <v>4</v>
      </c>
      <c r="Y195">
        <f>IFERROR(INDEX(JMP!$AJ$2:$AU$1000,MATCH($A195,JMP!$A$2:$A$1000,0),MATCH(Y$1,JMP!$AJ$1:$AU$1,0)),INDEX(Baseline!$B$2:$BD$2,1,MATCH(Y$1,Baseline!$B$1:$BD$1,0)))</f>
        <v>5</v>
      </c>
      <c r="Z195">
        <f>IFERROR(INDEX(JMP!$AJ$2:$AU$1000,MATCH($A195,JMP!$A$2:$A$1000,0),MATCH(Z$1,JMP!$AJ$1:$AU$1,0)),INDEX(Baseline!$B$2:$BD$2,1,MATCH(Z$1,Baseline!$B$1:$BD$1,0)))</f>
        <v>1970</v>
      </c>
      <c r="AA195">
        <f>IFERROR(INDEX(JMP!$AJ$2:$AU$1000,MATCH($A195,JMP!$A$2:$A$1000,0),MATCH(AA$1,JMP!$AJ$1:$AU$1,0)),INDEX(Baseline!$B$2:$BD$2,1,MATCH(AA$1,Baseline!$B$1:$BD$1,0)))</f>
        <v>1970</v>
      </c>
      <c r="AB195">
        <f>IFERROR(INDEX(JMP!$AJ$2:$AU$1000,MATCH($A195,JMP!$A$2:$A$1000,0),MATCH(AB$1,JMP!$AJ$1:$AU$1,0)),INDEX(Baseline!$B$2:$BD$2,1,MATCH(AB$1,Baseline!$B$1:$BD$1,0)))</f>
        <v>0</v>
      </c>
      <c r="AC195">
        <f>IFERROR(INDEX(JMP!$AJ$2:$AU$1000,MATCH($A195,JMP!$A$2:$A$1000,0),MATCH(AC$1,JMP!$AJ$1:$AU$1,0)),INDEX(Baseline!$B$2:$BD$2,1,MATCH(AC$1,Baseline!$B$1:$BD$1,0)))</f>
        <v>1</v>
      </c>
      <c r="AD195">
        <f>IFERROR(INDEX(JMP!$AJ$2:$AU$1000,MATCH($A195,JMP!$A$2:$A$1000,0),MATCH(AD$1,JMP!$AJ$1:$AU$1,0)),INDEX(Baseline!$B$2:$BD$2,1,MATCH(AD$1,Baseline!$B$1:$BD$1,0)))</f>
        <v>8</v>
      </c>
      <c r="AE195">
        <f>IFERROR(INDEX(JMP!$AJ$2:$AU$1000,MATCH($A195,JMP!$A$2:$A$1000,0),MATCH(AE$1,JMP!$AJ$1:$AU$1,0)),INDEX(Baseline!$B$2:$BD$2,1,MATCH(AE$1,Baseline!$B$1:$BD$1,0)))</f>
        <v>0.25</v>
      </c>
      <c r="AF195" t="str">
        <f>IFERROR(INDEX(JMP!$AJ$2:$AU$1000,MATCH($A195,JMP!$A$2:$A$1000,0),MATCH(AF$1,JMP!$AJ$1:$AU$1,0)),INDEX(Baseline!$B$2:$BD$2,1,MATCH(AF$1,Baseline!$B$1:$BD$1,0)))</f>
        <v>bwb</v>
      </c>
      <c r="AG195" t="str">
        <f>IFERROR(INDEX(JMP!$AJ$2:$AU$1000,MATCH($A195,JMP!$A$2:$A$1000,0),MATCH(AG$1,JMP!$AJ$1:$AU$1,0)),INDEX(Baseline!$B$2:$BD$2,1,MATCH(AG$1,Baseline!$B$1:$BD$1,0)))</f>
        <v>V-tail</v>
      </c>
      <c r="AH195">
        <f>IFERROR(INDEX(JMP!$AJ$2:$AU$1000,MATCH($A195,JMP!$A$2:$A$1000,0),MATCH(AH$1,JMP!$AJ$1:$AU$1,0)),INDEX(Baseline!$B$2:$BD$2,1,MATCH(AH$1,Baseline!$B$1:$BD$1,0)))</f>
        <v>0</v>
      </c>
      <c r="AI195">
        <f>IFERROR(INDEX(JMP!$AJ$2:$AU$1000,MATCH($A195,JMP!$A$2:$A$1000,0),MATCH(AI$1,JMP!$AJ$1:$AU$1,0)),INDEX(Baseline!$B$2:$BD$2,1,MATCH(AI$1,Baseline!$B$1:$BD$1,0)))</f>
        <v>724000000</v>
      </c>
      <c r="AJ195">
        <f>IFERROR(INDEX(JMP!$AJ$2:$AU$1000,MATCH($A195,JMP!$A$2:$A$1000,0),MATCH(AJ$1,JMP!$AJ$1:$AU$1,0)),INDEX(Baseline!$B$2:$BD$2,1,MATCH(AJ$1,Baseline!$B$1:$BD$1,0)))</f>
        <v>54500000</v>
      </c>
      <c r="AK195">
        <f>IFERROR(INDEX(JMP!$AJ$2:$AU$1000,MATCH($A195,JMP!$A$2:$A$1000,0),MATCH(AK$1,JMP!$AJ$1:$AU$1,0)),INDEX(Baseline!$B$2:$BD$2,1,MATCH(AK$1,Baseline!$B$1:$BD$1,0)))</f>
        <v>30</v>
      </c>
      <c r="AL195">
        <f>IFERROR(INDEX(JMP!$AJ$2:$AU$1000,MATCH($A195,JMP!$A$2:$A$1000,0),MATCH(AL$1,JMP!$AJ$1:$AU$1,0)),INDEX(Baseline!$B$2:$BD$2,1,MATCH(AL$1,Baseline!$B$1:$BD$1,0)))</f>
        <v>8.6612805427428718E-3</v>
      </c>
      <c r="AM195">
        <f>IFERROR(INDEX(JMP!$AJ$2:$AU$1000,MATCH($A195,JMP!$A$2:$A$1000,0),MATCH(AM$1,JMP!$AJ$1:$AU$1,0)),INDEX(Baseline!$B$2:$BD$2,1,MATCH(AM$1,Baseline!$B$1:$BD$1,0)))</f>
        <v>12.866666666666667</v>
      </c>
      <c r="AN195">
        <f>IFERROR(INDEX(JMP!$AJ$2:$AU$1000,MATCH($A195,JMP!$A$2:$A$1000,0),MATCH(AN$1,JMP!$AJ$1:$AU$1,0)),INDEX(Baseline!$B$2:$BD$2,1,MATCH(AN$1,Baseline!$B$1:$BD$1,0)))</f>
        <v>2.8726844919786001</v>
      </c>
      <c r="AO195">
        <f>IFERROR(INDEX(JMP!$AJ$2:$AU$1000,MATCH($A195,JMP!$A$2:$A$1000,0),MATCH(AO$1,JMP!$AJ$1:$AU$1,0)),INDEX(Baseline!$B$2:$BD$2,1,MATCH(AO$1,Baseline!$B$1:$BD$1,0)))</f>
        <v>1.41868119396209</v>
      </c>
      <c r="AP195">
        <f>IFERROR(INDEX(JMP!$AJ$2:$AU$1000,MATCH($A195,JMP!$A$2:$A$1000,0),MATCH(AP$1,JMP!$AJ$1:$AU$1,0)),INDEX(Baseline!$B$2:$BD$2,1,MATCH(AP$1,Baseline!$B$1:$BD$1,0)))</f>
        <v>0</v>
      </c>
      <c r="AQ195">
        <f>IFERROR(INDEX(JMP!$AJ$2:$AU$1000,MATCH($A195,JMP!$A$2:$A$1000,0),MATCH(AQ$1,JMP!$AJ$1:$AU$1,0)),INDEX(Baseline!$B$2:$BD$2,1,MATCH(AQ$1,Baseline!$B$1:$BD$1,0)))</f>
        <v>0.35</v>
      </c>
      <c r="AR195">
        <f>IFERROR(INDEX(JMP!$AJ$2:$AU$1000,MATCH($A195,JMP!$A$2:$A$1000,0),MATCH(AR$1,JMP!$AJ$1:$AU$1,0)),INDEX(Baseline!$B$2:$BD$2,1,MATCH(AR$1,Baseline!$B$1:$BD$1,0)))</f>
        <v>0</v>
      </c>
      <c r="AS195">
        <f>IFERROR(INDEX(JMP!$AJ$2:$AU$1000,MATCH($A195,JMP!$A$2:$A$1000,0),MATCH(AS$1,JMP!$AJ$1:$AU$1,0)),INDEX(Baseline!$B$2:$BD$2,1,MATCH(AS$1,Baseline!$B$1:$BD$1,0)))</f>
        <v>0</v>
      </c>
      <c r="AT195">
        <f>IFERROR(INDEX(JMP!$AJ$2:$AU$1000,MATCH($A195,JMP!$A$2:$A$1000,0),MATCH(AT$1,JMP!$AJ$1:$AU$1,0)),INDEX(Baseline!$B$2:$BD$2,1,MATCH(AT$1,Baseline!$B$1:$BD$1,0)))</f>
        <v>500</v>
      </c>
      <c r="AU195">
        <f>IFERROR(INDEX(JMP!$AJ$2:$AU$1000,MATCH($A195,JMP!$A$2:$A$1000,0),MATCH(AU$1,JMP!$AJ$1:$AU$1,0)),INDEX(Baseline!$B$2:$BD$2,1,MATCH(AU$1,Baseline!$B$1:$BD$1,0)))</f>
        <v>50</v>
      </c>
      <c r="AV195">
        <f>IFERROR(INDEX(JMP!$AJ$2:$AU$1000,MATCH($A195,JMP!$A$2:$A$1000,0),MATCH(AV$1,JMP!$AJ$1:$AU$1,0)),INDEX(Baseline!$B$2:$BD$2,1,MATCH(AV$1,Baseline!$B$1:$BD$1,0)))</f>
        <v>12.1</v>
      </c>
      <c r="AW195">
        <f>IFERROR(INDEX(JMP!$AJ$2:$AU$1000,MATCH($A195,JMP!$A$2:$A$1000,0),MATCH(AW$1,JMP!$AJ$1:$AU$1,0)),INDEX(Baseline!$B$2:$BD$2,1,MATCH(AW$1,Baseline!$B$1:$BD$1,0)))</f>
        <v>1.9961979999999998E-3</v>
      </c>
      <c r="AX195">
        <f>IFERROR(INDEX(JMP!$AJ$2:$AU$1000,MATCH($A195,JMP!$A$2:$A$1000,0),MATCH(AX$1,JMP!$AJ$1:$AU$1,0)),INDEX(Baseline!$B$2:$BD$2,1,MATCH(AX$1,Baseline!$B$1:$BD$1,0)))</f>
        <v>1.9961979999999998E-3</v>
      </c>
      <c r="AY195">
        <f>IFERROR(INDEX(JMP!$AJ$2:$AU$1000,MATCH($A195,JMP!$A$2:$A$1000,0),MATCH(AY$1,JMP!$AJ$1:$AU$1,0)),INDEX(Baseline!$B$2:$BD$2,1,MATCH(AY$1,Baseline!$B$1:$BD$1,0)))</f>
        <v>1.9607137E-2</v>
      </c>
      <c r="AZ195">
        <f>IFERROR(INDEX(JMP!$AJ$2:$AU$1000,MATCH($A195,JMP!$A$2:$A$1000,0),MATCH(AZ$1,JMP!$AJ$1:$AU$1,0)),INDEX(Baseline!$B$2:$BD$2,1,MATCH(AZ$1,Baseline!$B$1:$BD$1,0)))</f>
        <v>0</v>
      </c>
      <c r="BA195">
        <f>IFERROR(INDEX(JMP!$AJ$2:$AU$1000,MATCH($A195,JMP!$A$2:$A$1000,0),MATCH(BA$1,JMP!$AJ$1:$AU$1,0)),INDEX(Baseline!$B$2:$BD$2,1,MATCH(BA$1,Baseline!$B$1:$BD$1,0)))</f>
        <v>10</v>
      </c>
      <c r="BB195">
        <f>IFERROR(INDEX(JMP!$AJ$2:$AU$1000,MATCH($A195,JMP!$A$2:$A$1000,0),MATCH(BB$1,JMP!$AJ$1:$AU$1,0)),INDEX(Baseline!$B$2:$BD$2,1,MATCH(BB$1,Baseline!$B$1:$BD$1,0)))</f>
        <v>0</v>
      </c>
      <c r="BC195">
        <f>IFERROR(INDEX(JMP!$AJ$2:$AU$1000,MATCH($A195,JMP!$A$2:$A$1000,0),MATCH(BC$1,JMP!$AJ$1:$AU$1,0)),INDEX(Baseline!$B$2:$BD$2,1,MATCH(BC$1,Baseline!$B$1:$BD$1,0)))</f>
        <v>4</v>
      </c>
      <c r="BD195">
        <f>IFERROR(INDEX(JMP!$AJ$2:$AU$1000,MATCH($A195,JMP!$A$2:$A$1000,0),MATCH(BD$1,JMP!$AJ$1:$AU$1,0)),INDEX(Baseline!$B$2:$BD$2,1,MATCH(BD$1,Baseline!$B$1:$BD$1,0)))</f>
        <v>5</v>
      </c>
      <c r="BE195">
        <f>IFERROR(INDEX(JMP!$AJ$2:$AU$1000,MATCH($A195,JMP!$A$2:$A$1000,0),MATCH(BE$1,JMP!$AJ$1:$AU$1,0)),INDEX(Baseline!$B$2:$BE$2,1,MATCH(BE$1,Baseline!$B$1:$BE$1,0)))</f>
        <v>400000</v>
      </c>
      <c r="BF195" t="str">
        <f t="shared" ref="BF195:BF258" si="15">IF(AZ195=1, "yes", IF(AZ195=0, "no", ""))</f>
        <v>no</v>
      </c>
      <c r="BG195" t="str">
        <f t="shared" ref="BG195:BG258" si="16">IF(AH195=1, "yes", IF(AH195=0, "no", ""))</f>
        <v>no</v>
      </c>
      <c r="BH195">
        <f t="shared" ref="BH195:BH258" si="17">IF(AE195=0.25, 0.25, IF(AE195=0.625, 0.5, IF(AE195=1, 1, "")))</f>
        <v>0.25</v>
      </c>
      <c r="BI195">
        <f t="shared" ref="BI195:BI258" si="18">IF(BA195=100, 100, IF(BA195=10, 10, IF(BA195=55, 30, "")))</f>
        <v>10</v>
      </c>
      <c r="BK195">
        <v>196</v>
      </c>
      <c r="BL195" t="str">
        <f t="shared" ref="BL195:BL258" si="19">IF(BC195=1, "spring", IF(BC195=3, "fall", IF(BC195=2, "summer", "winter")))</f>
        <v>winter</v>
      </c>
    </row>
    <row r="196" spans="1:64" x14ac:dyDescent="0.35">
      <c r="A196">
        <v>195</v>
      </c>
      <c r="B196">
        <f>IFERROR(INDEX(JMP!$AJ$2:$AU$1000,MATCH($A196,JMP!$A$2:$A$1000,0),MATCH(B$1,JMP!$AJ$1:$AU$1,0)),INDEX(Baseline!$B$2:$BD$2,1,MATCH(B$1,Baseline!$B$1:$BD$1,0)))</f>
        <v>0</v>
      </c>
      <c r="C196">
        <f>IFERROR(INDEX(JMP!$AJ$2:$AU$1000,MATCH($A196,JMP!$A$2:$A$1000,0),MATCH(C$1,JMP!$AJ$1:$AU$1,0)),INDEX(Baseline!$B$2:$BD$2,1,MATCH(C$1,Baseline!$B$1:$BD$1,0)))</f>
        <v>8760</v>
      </c>
      <c r="D196">
        <f>IFERROR(INDEX(JMP!$AJ$2:$AU$1000,MATCH($A196,JMP!$A$2:$A$1000,0),MATCH(D$1,JMP!$AJ$1:$AU$1,0)),INDEX(Baseline!$B$2:$BD$2,1,MATCH(D$1,Baseline!$B$1:$BD$1,0)))</f>
        <v>1</v>
      </c>
      <c r="E196">
        <f>IFERROR(INDEX(JMP!$AJ$2:$AU$1000,MATCH($A196,JMP!$A$2:$A$1000,0),MATCH(E$1,JMP!$AJ$1:$AU$1,0)),INDEX(Baseline!$B$2:$BD$2,1,MATCH(E$1,Baseline!$B$1:$BD$1,0)))</f>
        <v>1</v>
      </c>
      <c r="F196" t="str">
        <f>IFERROR(INDEX(JMP!$AJ$2:$AU$1000,MATCH($A196,JMP!$A$2:$A$1000,0),MATCH(F$1,JMP!$AJ$1:$AU$1,0)),INDEX(Baseline!$B$2:$BD$2,1,MATCH(F$1,Baseline!$B$1:$BD$1,0)))</f>
        <v>e344</v>
      </c>
      <c r="G196" t="str">
        <f>IFERROR(INDEX(JMP!$AJ$2:$AU$1000,MATCH($A196,JMP!$A$2:$A$1000,0),MATCH(G$1,JMP!$AJ$1:$AU$1,0)),INDEX(Baseline!$B$2:$BD$2,1,MATCH(G$1,Baseline!$B$1:$BD$1,0)))</f>
        <v>e340</v>
      </c>
      <c r="H196">
        <f>IFERROR(INDEX(JMP!$AJ$2:$AU$1000,MATCH($A196,JMP!$A$2:$A$1000,0),MATCH(H$1,JMP!$AJ$1:$AU$1,0)),INDEX(Baseline!$B$2:$BD$2,1,MATCH(H$1,Baseline!$B$1:$BD$1,0)))</f>
        <v>1.5</v>
      </c>
      <c r="I196">
        <f>IFERROR(INDEX(JMP!$AJ$2:$AU$1000,MATCH($A196,JMP!$A$2:$A$1000,0),MATCH(I$1,JMP!$AJ$1:$AU$1,0)),INDEX(Baseline!$B$2:$BD$2,1,MATCH(I$1,Baseline!$B$1:$BD$1,0)))</f>
        <v>0.42</v>
      </c>
      <c r="J196">
        <f>IFERROR(INDEX(JMP!$AJ$2:$AU$1000,MATCH($A196,JMP!$A$2:$A$1000,0),MATCH(J$1,JMP!$AJ$1:$AU$1,0)),INDEX(Baseline!$B$2:$BD$2,1,MATCH(J$1,Baseline!$B$1:$BD$1,0)))</f>
        <v>1</v>
      </c>
      <c r="K196">
        <f>IFERROR(INDEX(JMP!$AJ$2:$AU$1000,MATCH($A196,JMP!$A$2:$A$1000,0),MATCH(K$1,JMP!$AJ$1:$AU$1,0)),INDEX(Baseline!$B$2:$BD$2,1,MATCH(K$1,Baseline!$B$1:$BD$1,0)))</f>
        <v>0</v>
      </c>
      <c r="L196">
        <f>IFERROR(INDEX(JMP!$AJ$2:$AU$1000,MATCH($A196,JMP!$A$2:$A$1000,0),MATCH(L$1,JMP!$AJ$1:$AU$1,0)),INDEX(Baseline!$B$2:$BD$2,1,MATCH(L$1,Baseline!$B$1:$BD$1,0)))</f>
        <v>4.4378411320365213E-2</v>
      </c>
      <c r="M196" t="b">
        <f>IFERROR(INDEX(JMP!$AJ$2:$AU$1000,MATCH($A196,JMP!$A$2:$A$1000,0),MATCH(M$1,JMP!$AJ$1:$AU$1,0)),INDEX(Baseline!$B$2:$BD$2,1,MATCH(M$1,Baseline!$B$1:$BD$1,0)))</f>
        <v>0</v>
      </c>
      <c r="N196" t="b">
        <f>IFERROR(INDEX(JMP!$AJ$2:$AU$1000,MATCH($A196,JMP!$A$2:$A$1000,0),MATCH(N$1,JMP!$AJ$1:$AU$1,0)),INDEX(Baseline!$B$2:$BD$2,1,MATCH(N$1,Baseline!$B$1:$BD$1,0)))</f>
        <v>0</v>
      </c>
      <c r="O196">
        <f>IFERROR(INDEX(JMP!$AJ$2:$AU$1000,MATCH($A196,JMP!$A$2:$A$1000,0),MATCH(O$1,JMP!$AJ$1:$AU$1,0)),INDEX(Baseline!$B$2:$BD$2,1,MATCH(O$1,Baseline!$B$1:$BD$1,0)))</f>
        <v>7</v>
      </c>
      <c r="P196">
        <f>IFERROR(INDEX(JMP!$AJ$2:$AU$1000,MATCH($A196,JMP!$A$2:$A$1000,0),MATCH(P$1,JMP!$AJ$1:$AU$1,0)),INDEX(Baseline!$B$2:$BD$2,1,MATCH(P$1,Baseline!$B$1:$BD$1,0)))</f>
        <v>200</v>
      </c>
      <c r="Q196">
        <f>IFERROR(INDEX(JMP!$AJ$2:$AU$1000,MATCH($A196,JMP!$A$2:$A$1000,0),MATCH(Q$1,JMP!$AJ$1:$AU$1,0)),INDEX(Baseline!$B$2:$BD$2,1,MATCH(Q$1,Baseline!$B$1:$BD$1,0)))</f>
        <v>10</v>
      </c>
      <c r="R196">
        <f>IFERROR(INDEX(JMP!$AJ$2:$AU$1000,MATCH($A196,JMP!$A$2:$A$1000,0),MATCH(R$1,JMP!$AJ$1:$AU$1,0)),INDEX(Baseline!$B$2:$BD$2,1,MATCH(R$1,Baseline!$B$1:$BD$1,0)))</f>
        <v>0</v>
      </c>
      <c r="S196">
        <f>IFERROR(INDEX(JMP!$AJ$2:$AU$1000,MATCH($A196,JMP!$A$2:$A$1000,0),MATCH(S$1,JMP!$AJ$1:$AU$1,0)),INDEX(Baseline!$B$2:$BD$2,1,MATCH(S$1,Baseline!$B$1:$BD$1,0)))</f>
        <v>1</v>
      </c>
      <c r="T196">
        <f>IFERROR(INDEX(JMP!$AJ$2:$AU$1000,MATCH($A196,JMP!$A$2:$A$1000,0),MATCH(T$1,JMP!$AJ$1:$AU$1,0)),INDEX(Baseline!$B$2:$BD$2,1,MATCH(T$1,Baseline!$B$1:$BD$1,0)))</f>
        <v>0</v>
      </c>
      <c r="U196" t="str">
        <f>IFERROR(INDEX(JMP!$AJ$2:$AU$1000,MATCH($A196,JMP!$A$2:$A$1000,0),MATCH(U$1,JMP!$AJ$1:$AU$1,0)),INDEX(Baseline!$B$2:$BD$2,1,MATCH(U$1,Baseline!$B$1:$BD$1,0)))</f>
        <v>Titan</v>
      </c>
      <c r="V196">
        <f>IFERROR(INDEX(JMP!$AJ$2:$AU$1000,MATCH($A196,JMP!$A$2:$A$1000,0),MATCH(V$1,JMP!$AJ$1:$AU$1,0)),INDEX(Baseline!$B$2:$BD$2,1,MATCH(V$1,Baseline!$B$1:$BD$1,0)))</f>
        <v>3</v>
      </c>
      <c r="W196">
        <f>IFERROR(INDEX(JMP!$AJ$2:$AU$1000,MATCH($A196,JMP!$A$2:$A$1000,0),MATCH(W$1,JMP!$AJ$1:$AU$1,0)),INDEX(Baseline!$B$2:$BD$2,1,MATCH(W$1,Baseline!$B$1:$BD$1,0)))</f>
        <v>0.37</v>
      </c>
      <c r="X196">
        <f>IFERROR(INDEX(JMP!$AJ$2:$AU$1000,MATCH($A196,JMP!$A$2:$A$1000,0),MATCH(X$1,JMP!$AJ$1:$AU$1,0)),INDEX(Baseline!$B$2:$BD$2,1,MATCH(X$1,Baseline!$B$1:$BD$1,0)))</f>
        <v>4</v>
      </c>
      <c r="Y196">
        <f>IFERROR(INDEX(JMP!$AJ$2:$AU$1000,MATCH($A196,JMP!$A$2:$A$1000,0),MATCH(Y$1,JMP!$AJ$1:$AU$1,0)),INDEX(Baseline!$B$2:$BD$2,1,MATCH(Y$1,Baseline!$B$1:$BD$1,0)))</f>
        <v>2</v>
      </c>
      <c r="Z196">
        <f>IFERROR(INDEX(JMP!$AJ$2:$AU$1000,MATCH($A196,JMP!$A$2:$A$1000,0),MATCH(Z$1,JMP!$AJ$1:$AU$1,0)),INDEX(Baseline!$B$2:$BD$2,1,MATCH(Z$1,Baseline!$B$1:$BD$1,0)))</f>
        <v>1970</v>
      </c>
      <c r="AA196">
        <f>IFERROR(INDEX(JMP!$AJ$2:$AU$1000,MATCH($A196,JMP!$A$2:$A$1000,0),MATCH(AA$1,JMP!$AJ$1:$AU$1,0)),INDEX(Baseline!$B$2:$BD$2,1,MATCH(AA$1,Baseline!$B$1:$BD$1,0)))</f>
        <v>1970</v>
      </c>
      <c r="AB196">
        <f>IFERROR(INDEX(JMP!$AJ$2:$AU$1000,MATCH($A196,JMP!$A$2:$A$1000,0),MATCH(AB$1,JMP!$AJ$1:$AU$1,0)),INDEX(Baseline!$B$2:$BD$2,1,MATCH(AB$1,Baseline!$B$1:$BD$1,0)))</f>
        <v>0</v>
      </c>
      <c r="AC196">
        <f>IFERROR(INDEX(JMP!$AJ$2:$AU$1000,MATCH($A196,JMP!$A$2:$A$1000,0),MATCH(AC$1,JMP!$AJ$1:$AU$1,0)),INDEX(Baseline!$B$2:$BD$2,1,MATCH(AC$1,Baseline!$B$1:$BD$1,0)))</f>
        <v>1</v>
      </c>
      <c r="AD196">
        <f>IFERROR(INDEX(JMP!$AJ$2:$AU$1000,MATCH($A196,JMP!$A$2:$A$1000,0),MATCH(AD$1,JMP!$AJ$1:$AU$1,0)),INDEX(Baseline!$B$2:$BD$2,1,MATCH(AD$1,Baseline!$B$1:$BD$1,0)))</f>
        <v>8</v>
      </c>
      <c r="AE196">
        <f>IFERROR(INDEX(JMP!$AJ$2:$AU$1000,MATCH($A196,JMP!$A$2:$A$1000,0),MATCH(AE$1,JMP!$AJ$1:$AU$1,0)),INDEX(Baseline!$B$2:$BD$2,1,MATCH(AE$1,Baseline!$B$1:$BD$1,0)))</f>
        <v>0.25</v>
      </c>
      <c r="AF196" t="str">
        <f>IFERROR(INDEX(JMP!$AJ$2:$AU$1000,MATCH($A196,JMP!$A$2:$A$1000,0),MATCH(AF$1,JMP!$AJ$1:$AU$1,0)),INDEX(Baseline!$B$2:$BD$2,1,MATCH(AF$1,Baseline!$B$1:$BD$1,0)))</f>
        <v>bwb</v>
      </c>
      <c r="AG196" t="str">
        <f>IFERROR(INDEX(JMP!$AJ$2:$AU$1000,MATCH($A196,JMP!$A$2:$A$1000,0),MATCH(AG$1,JMP!$AJ$1:$AU$1,0)),INDEX(Baseline!$B$2:$BD$2,1,MATCH(AG$1,Baseline!$B$1:$BD$1,0)))</f>
        <v>V-tail</v>
      </c>
      <c r="AH196">
        <f>IFERROR(INDEX(JMP!$AJ$2:$AU$1000,MATCH($A196,JMP!$A$2:$A$1000,0),MATCH(AH$1,JMP!$AJ$1:$AU$1,0)),INDEX(Baseline!$B$2:$BD$2,1,MATCH(AH$1,Baseline!$B$1:$BD$1,0)))</f>
        <v>1</v>
      </c>
      <c r="AI196">
        <f>IFERROR(INDEX(JMP!$AJ$2:$AU$1000,MATCH($A196,JMP!$A$2:$A$1000,0),MATCH(AI$1,JMP!$AJ$1:$AU$1,0)),INDEX(Baseline!$B$2:$BD$2,1,MATCH(AI$1,Baseline!$B$1:$BD$1,0)))</f>
        <v>724000000</v>
      </c>
      <c r="AJ196">
        <f>IFERROR(INDEX(JMP!$AJ$2:$AU$1000,MATCH($A196,JMP!$A$2:$A$1000,0),MATCH(AJ$1,JMP!$AJ$1:$AU$1,0)),INDEX(Baseline!$B$2:$BD$2,1,MATCH(AJ$1,Baseline!$B$1:$BD$1,0)))</f>
        <v>54500000</v>
      </c>
      <c r="AK196">
        <f>IFERROR(INDEX(JMP!$AJ$2:$AU$1000,MATCH($A196,JMP!$A$2:$A$1000,0),MATCH(AK$1,JMP!$AJ$1:$AU$1,0)),INDEX(Baseline!$B$2:$BD$2,1,MATCH(AK$1,Baseline!$B$1:$BD$1,0)))</f>
        <v>30</v>
      </c>
      <c r="AL196">
        <f>IFERROR(INDEX(JMP!$AJ$2:$AU$1000,MATCH($A196,JMP!$A$2:$A$1000,0),MATCH(AL$1,JMP!$AJ$1:$AU$1,0)),INDEX(Baseline!$B$2:$BD$2,1,MATCH(AL$1,Baseline!$B$1:$BD$1,0)))</f>
        <v>2.7282947425023612E-2</v>
      </c>
      <c r="AM196">
        <f>IFERROR(INDEX(JMP!$AJ$2:$AU$1000,MATCH($A196,JMP!$A$2:$A$1000,0),MATCH(AM$1,JMP!$AJ$1:$AU$1,0)),INDEX(Baseline!$B$2:$BD$2,1,MATCH(AM$1,Baseline!$B$1:$BD$1,0)))</f>
        <v>5.1904761904761898</v>
      </c>
      <c r="AN196">
        <f>IFERROR(INDEX(JMP!$AJ$2:$AU$1000,MATCH($A196,JMP!$A$2:$A$1000,0),MATCH(AN$1,JMP!$AJ$1:$AU$1,0)),INDEX(Baseline!$B$2:$BD$2,1,MATCH(AN$1,Baseline!$B$1:$BD$1,0)))</f>
        <v>2.8726844919786001</v>
      </c>
      <c r="AO196">
        <f>IFERROR(INDEX(JMP!$AJ$2:$AU$1000,MATCH($A196,JMP!$A$2:$A$1000,0),MATCH(AO$1,JMP!$AJ$1:$AU$1,0)),INDEX(Baseline!$B$2:$BD$2,1,MATCH(AO$1,Baseline!$B$1:$BD$1,0)))</f>
        <v>1.1045446438704847</v>
      </c>
      <c r="AP196">
        <f>IFERROR(INDEX(JMP!$AJ$2:$AU$1000,MATCH($A196,JMP!$A$2:$A$1000,0),MATCH(AP$1,JMP!$AJ$1:$AU$1,0)),INDEX(Baseline!$B$2:$BD$2,1,MATCH(AP$1,Baseline!$B$1:$BD$1,0)))</f>
        <v>0</v>
      </c>
      <c r="AQ196">
        <f>IFERROR(INDEX(JMP!$AJ$2:$AU$1000,MATCH($A196,JMP!$A$2:$A$1000,0),MATCH(AQ$1,JMP!$AJ$1:$AU$1,0)),INDEX(Baseline!$B$2:$BD$2,1,MATCH(AQ$1,Baseline!$B$1:$BD$1,0)))</f>
        <v>0.35</v>
      </c>
      <c r="AR196">
        <f>IFERROR(INDEX(JMP!$AJ$2:$AU$1000,MATCH($A196,JMP!$A$2:$A$1000,0),MATCH(AR$1,JMP!$AJ$1:$AU$1,0)),INDEX(Baseline!$B$2:$BD$2,1,MATCH(AR$1,Baseline!$B$1:$BD$1,0)))</f>
        <v>0</v>
      </c>
      <c r="AS196">
        <f>IFERROR(INDEX(JMP!$AJ$2:$AU$1000,MATCH($A196,JMP!$A$2:$A$1000,0),MATCH(AS$1,JMP!$AJ$1:$AU$1,0)),INDEX(Baseline!$B$2:$BD$2,1,MATCH(AS$1,Baseline!$B$1:$BD$1,0)))</f>
        <v>0</v>
      </c>
      <c r="AT196">
        <f>IFERROR(INDEX(JMP!$AJ$2:$AU$1000,MATCH($A196,JMP!$A$2:$A$1000,0),MATCH(AT$1,JMP!$AJ$1:$AU$1,0)),INDEX(Baseline!$B$2:$BD$2,1,MATCH(AT$1,Baseline!$B$1:$BD$1,0)))</f>
        <v>500</v>
      </c>
      <c r="AU196">
        <f>IFERROR(INDEX(JMP!$AJ$2:$AU$1000,MATCH($A196,JMP!$A$2:$A$1000,0),MATCH(AU$1,JMP!$AJ$1:$AU$1,0)),INDEX(Baseline!$B$2:$BD$2,1,MATCH(AU$1,Baseline!$B$1:$BD$1,0)))</f>
        <v>50</v>
      </c>
      <c r="AV196">
        <f>IFERROR(INDEX(JMP!$AJ$2:$AU$1000,MATCH($A196,JMP!$A$2:$A$1000,0),MATCH(AV$1,JMP!$AJ$1:$AU$1,0)),INDEX(Baseline!$B$2:$BD$2,1,MATCH(AV$1,Baseline!$B$1:$BD$1,0)))</f>
        <v>12.1</v>
      </c>
      <c r="AW196">
        <f>IFERROR(INDEX(JMP!$AJ$2:$AU$1000,MATCH($A196,JMP!$A$2:$A$1000,0),MATCH(AW$1,JMP!$AJ$1:$AU$1,0)),INDEX(Baseline!$B$2:$BD$2,1,MATCH(AW$1,Baseline!$B$1:$BD$1,0)))</f>
        <v>1.9961979999999998E-3</v>
      </c>
      <c r="AX196">
        <f>IFERROR(INDEX(JMP!$AJ$2:$AU$1000,MATCH($A196,JMP!$A$2:$A$1000,0),MATCH(AX$1,JMP!$AJ$1:$AU$1,0)),INDEX(Baseline!$B$2:$BD$2,1,MATCH(AX$1,Baseline!$B$1:$BD$1,0)))</f>
        <v>1.9961979999999998E-3</v>
      </c>
      <c r="AY196">
        <f>IFERROR(INDEX(JMP!$AJ$2:$AU$1000,MATCH($A196,JMP!$A$2:$A$1000,0),MATCH(AY$1,JMP!$AJ$1:$AU$1,0)),INDEX(Baseline!$B$2:$BD$2,1,MATCH(AY$1,Baseline!$B$1:$BD$1,0)))</f>
        <v>1.9607137E-2</v>
      </c>
      <c r="AZ196">
        <f>IFERROR(INDEX(JMP!$AJ$2:$AU$1000,MATCH($A196,JMP!$A$2:$A$1000,0),MATCH(AZ$1,JMP!$AJ$1:$AU$1,0)),INDEX(Baseline!$B$2:$BD$2,1,MATCH(AZ$1,Baseline!$B$1:$BD$1,0)))</f>
        <v>1</v>
      </c>
      <c r="BA196">
        <f>IFERROR(INDEX(JMP!$AJ$2:$AU$1000,MATCH($A196,JMP!$A$2:$A$1000,0),MATCH(BA$1,JMP!$AJ$1:$AU$1,0)),INDEX(Baseline!$B$2:$BD$2,1,MATCH(BA$1,Baseline!$B$1:$BD$1,0)))</f>
        <v>100</v>
      </c>
      <c r="BB196">
        <f>IFERROR(INDEX(JMP!$AJ$2:$AU$1000,MATCH($A196,JMP!$A$2:$A$1000,0),MATCH(BB$1,JMP!$AJ$1:$AU$1,0)),INDEX(Baseline!$B$2:$BD$2,1,MATCH(BB$1,Baseline!$B$1:$BD$1,0)))</f>
        <v>0</v>
      </c>
      <c r="BC196">
        <f>IFERROR(INDEX(JMP!$AJ$2:$AU$1000,MATCH($A196,JMP!$A$2:$A$1000,0),MATCH(BC$1,JMP!$AJ$1:$AU$1,0)),INDEX(Baseline!$B$2:$BD$2,1,MATCH(BC$1,Baseline!$B$1:$BD$1,0)))</f>
        <v>2</v>
      </c>
      <c r="BD196">
        <f>IFERROR(INDEX(JMP!$AJ$2:$AU$1000,MATCH($A196,JMP!$A$2:$A$1000,0),MATCH(BD$1,JMP!$AJ$1:$AU$1,0)),INDEX(Baseline!$B$2:$BD$2,1,MATCH(BD$1,Baseline!$B$1:$BD$1,0)))</f>
        <v>2.15</v>
      </c>
      <c r="BE196">
        <f>IFERROR(INDEX(JMP!$AJ$2:$AU$1000,MATCH($A196,JMP!$A$2:$A$1000,0),MATCH(BE$1,JMP!$AJ$1:$AU$1,0)),INDEX(Baseline!$B$2:$BE$2,1,MATCH(BE$1,Baseline!$B$1:$BE$1,0)))</f>
        <v>400000</v>
      </c>
      <c r="BF196" t="str">
        <f t="shared" si="15"/>
        <v>yes</v>
      </c>
      <c r="BG196" t="str">
        <f t="shared" si="16"/>
        <v>yes</v>
      </c>
      <c r="BH196">
        <f t="shared" si="17"/>
        <v>0.25</v>
      </c>
      <c r="BI196">
        <f t="shared" si="18"/>
        <v>100</v>
      </c>
      <c r="BK196">
        <v>197</v>
      </c>
      <c r="BL196" t="str">
        <f t="shared" si="19"/>
        <v>summer</v>
      </c>
    </row>
    <row r="197" spans="1:64" x14ac:dyDescent="0.35">
      <c r="A197">
        <v>196</v>
      </c>
      <c r="B197">
        <f>IFERROR(INDEX(JMP!$AJ$2:$AU$1000,MATCH($A197,JMP!$A$2:$A$1000,0),MATCH(B$1,JMP!$AJ$1:$AU$1,0)),INDEX(Baseline!$B$2:$BD$2,1,MATCH(B$1,Baseline!$B$1:$BD$1,0)))</f>
        <v>0</v>
      </c>
      <c r="C197">
        <f>IFERROR(INDEX(JMP!$AJ$2:$AU$1000,MATCH($A197,JMP!$A$2:$A$1000,0),MATCH(C$1,JMP!$AJ$1:$AU$1,0)),INDEX(Baseline!$B$2:$BD$2,1,MATCH(C$1,Baseline!$B$1:$BD$1,0)))</f>
        <v>8760</v>
      </c>
      <c r="D197">
        <f>IFERROR(INDEX(JMP!$AJ$2:$AU$1000,MATCH($A197,JMP!$A$2:$A$1000,0),MATCH(D$1,JMP!$AJ$1:$AU$1,0)),INDEX(Baseline!$B$2:$BD$2,1,MATCH(D$1,Baseline!$B$1:$BD$1,0)))</f>
        <v>1</v>
      </c>
      <c r="E197">
        <f>IFERROR(INDEX(JMP!$AJ$2:$AU$1000,MATCH($A197,JMP!$A$2:$A$1000,0),MATCH(E$1,JMP!$AJ$1:$AU$1,0)),INDEX(Baseline!$B$2:$BD$2,1,MATCH(E$1,Baseline!$B$1:$BD$1,0)))</f>
        <v>1</v>
      </c>
      <c r="F197" t="str">
        <f>IFERROR(INDEX(JMP!$AJ$2:$AU$1000,MATCH($A197,JMP!$A$2:$A$1000,0),MATCH(F$1,JMP!$AJ$1:$AU$1,0)),INDEX(Baseline!$B$2:$BD$2,1,MATCH(F$1,Baseline!$B$1:$BD$1,0)))</f>
        <v>e344</v>
      </c>
      <c r="G197" t="str">
        <f>IFERROR(INDEX(JMP!$AJ$2:$AU$1000,MATCH($A197,JMP!$A$2:$A$1000,0),MATCH(G$1,JMP!$AJ$1:$AU$1,0)),INDEX(Baseline!$B$2:$BD$2,1,MATCH(G$1,Baseline!$B$1:$BD$1,0)))</f>
        <v>e340</v>
      </c>
      <c r="H197">
        <f>IFERROR(INDEX(JMP!$AJ$2:$AU$1000,MATCH($A197,JMP!$A$2:$A$1000,0),MATCH(H$1,JMP!$AJ$1:$AU$1,0)),INDEX(Baseline!$B$2:$BD$2,1,MATCH(H$1,Baseline!$B$1:$BD$1,0)))</f>
        <v>1.5</v>
      </c>
      <c r="I197">
        <f>IFERROR(INDEX(JMP!$AJ$2:$AU$1000,MATCH($A197,JMP!$A$2:$A$1000,0),MATCH(I$1,JMP!$AJ$1:$AU$1,0)),INDEX(Baseline!$B$2:$BD$2,1,MATCH(I$1,Baseline!$B$1:$BD$1,0)))</f>
        <v>0.42</v>
      </c>
      <c r="J197">
        <f>IFERROR(INDEX(JMP!$AJ$2:$AU$1000,MATCH($A197,JMP!$A$2:$A$1000,0),MATCH(J$1,JMP!$AJ$1:$AU$1,0)),INDEX(Baseline!$B$2:$BD$2,1,MATCH(J$1,Baseline!$B$1:$BD$1,0)))</f>
        <v>1</v>
      </c>
      <c r="K197">
        <f>IFERROR(INDEX(JMP!$AJ$2:$AU$1000,MATCH($A197,JMP!$A$2:$A$1000,0),MATCH(K$1,JMP!$AJ$1:$AU$1,0)),INDEX(Baseline!$B$2:$BD$2,1,MATCH(K$1,Baseline!$B$1:$BD$1,0)))</f>
        <v>0</v>
      </c>
      <c r="L197">
        <f>IFERROR(INDEX(JMP!$AJ$2:$AU$1000,MATCH($A197,JMP!$A$2:$A$1000,0),MATCH(L$1,JMP!$AJ$1:$AU$1,0)),INDEX(Baseline!$B$2:$BD$2,1,MATCH(L$1,Baseline!$B$1:$BD$1,0)))</f>
        <v>0.16944484322321199</v>
      </c>
      <c r="M197" t="b">
        <f>IFERROR(INDEX(JMP!$AJ$2:$AU$1000,MATCH($A197,JMP!$A$2:$A$1000,0),MATCH(M$1,JMP!$AJ$1:$AU$1,0)),INDEX(Baseline!$B$2:$BD$2,1,MATCH(M$1,Baseline!$B$1:$BD$1,0)))</f>
        <v>0</v>
      </c>
      <c r="N197" t="b">
        <f>IFERROR(INDEX(JMP!$AJ$2:$AU$1000,MATCH($A197,JMP!$A$2:$A$1000,0),MATCH(N$1,JMP!$AJ$1:$AU$1,0)),INDEX(Baseline!$B$2:$BD$2,1,MATCH(N$1,Baseline!$B$1:$BD$1,0)))</f>
        <v>0</v>
      </c>
      <c r="O197">
        <f>IFERROR(INDEX(JMP!$AJ$2:$AU$1000,MATCH($A197,JMP!$A$2:$A$1000,0),MATCH(O$1,JMP!$AJ$1:$AU$1,0)),INDEX(Baseline!$B$2:$BD$2,1,MATCH(O$1,Baseline!$B$1:$BD$1,0)))</f>
        <v>7</v>
      </c>
      <c r="P197">
        <f>IFERROR(INDEX(JMP!$AJ$2:$AU$1000,MATCH($A197,JMP!$A$2:$A$1000,0),MATCH(P$1,JMP!$AJ$1:$AU$1,0)),INDEX(Baseline!$B$2:$BD$2,1,MATCH(P$1,Baseline!$B$1:$BD$1,0)))</f>
        <v>200</v>
      </c>
      <c r="Q197">
        <f>IFERROR(INDEX(JMP!$AJ$2:$AU$1000,MATCH($A197,JMP!$A$2:$A$1000,0),MATCH(Q$1,JMP!$AJ$1:$AU$1,0)),INDEX(Baseline!$B$2:$BD$2,1,MATCH(Q$1,Baseline!$B$1:$BD$1,0)))</f>
        <v>10</v>
      </c>
      <c r="R197">
        <f>IFERROR(INDEX(JMP!$AJ$2:$AU$1000,MATCH($A197,JMP!$A$2:$A$1000,0),MATCH(R$1,JMP!$AJ$1:$AU$1,0)),INDEX(Baseline!$B$2:$BD$2,1,MATCH(R$1,Baseline!$B$1:$BD$1,0)))</f>
        <v>0</v>
      </c>
      <c r="S197">
        <f>IFERROR(INDEX(JMP!$AJ$2:$AU$1000,MATCH($A197,JMP!$A$2:$A$1000,0),MATCH(S$1,JMP!$AJ$1:$AU$1,0)),INDEX(Baseline!$B$2:$BD$2,1,MATCH(S$1,Baseline!$B$1:$BD$1,0)))</f>
        <v>1</v>
      </c>
      <c r="T197">
        <f>IFERROR(INDEX(JMP!$AJ$2:$AU$1000,MATCH($A197,JMP!$A$2:$A$1000,0),MATCH(T$1,JMP!$AJ$1:$AU$1,0)),INDEX(Baseline!$B$2:$BD$2,1,MATCH(T$1,Baseline!$B$1:$BD$1,0)))</f>
        <v>0</v>
      </c>
      <c r="U197" t="str">
        <f>IFERROR(INDEX(JMP!$AJ$2:$AU$1000,MATCH($A197,JMP!$A$2:$A$1000,0),MATCH(U$1,JMP!$AJ$1:$AU$1,0)),INDEX(Baseline!$B$2:$BD$2,1,MATCH(U$1,Baseline!$B$1:$BD$1,0)))</f>
        <v>Titan</v>
      </c>
      <c r="V197">
        <f>IFERROR(INDEX(JMP!$AJ$2:$AU$1000,MATCH($A197,JMP!$A$2:$A$1000,0),MATCH(V$1,JMP!$AJ$1:$AU$1,0)),INDEX(Baseline!$B$2:$BD$2,1,MATCH(V$1,Baseline!$B$1:$BD$1,0)))</f>
        <v>3</v>
      </c>
      <c r="W197">
        <f>IFERROR(INDEX(JMP!$AJ$2:$AU$1000,MATCH($A197,JMP!$A$2:$A$1000,0),MATCH(W$1,JMP!$AJ$1:$AU$1,0)),INDEX(Baseline!$B$2:$BD$2,1,MATCH(W$1,Baseline!$B$1:$BD$1,0)))</f>
        <v>0.37</v>
      </c>
      <c r="X197">
        <f>IFERROR(INDEX(JMP!$AJ$2:$AU$1000,MATCH($A197,JMP!$A$2:$A$1000,0),MATCH(X$1,JMP!$AJ$1:$AU$1,0)),INDEX(Baseline!$B$2:$BD$2,1,MATCH(X$1,Baseline!$B$1:$BD$1,0)))</f>
        <v>4</v>
      </c>
      <c r="Y197">
        <f>IFERROR(INDEX(JMP!$AJ$2:$AU$1000,MATCH($A197,JMP!$A$2:$A$1000,0),MATCH(Y$1,JMP!$AJ$1:$AU$1,0)),INDEX(Baseline!$B$2:$BD$2,1,MATCH(Y$1,Baseline!$B$1:$BD$1,0)))</f>
        <v>2</v>
      </c>
      <c r="Z197">
        <f>IFERROR(INDEX(JMP!$AJ$2:$AU$1000,MATCH($A197,JMP!$A$2:$A$1000,0),MATCH(Z$1,JMP!$AJ$1:$AU$1,0)),INDEX(Baseline!$B$2:$BD$2,1,MATCH(Z$1,Baseline!$B$1:$BD$1,0)))</f>
        <v>1970</v>
      </c>
      <c r="AA197">
        <f>IFERROR(INDEX(JMP!$AJ$2:$AU$1000,MATCH($A197,JMP!$A$2:$A$1000,0),MATCH(AA$1,JMP!$AJ$1:$AU$1,0)),INDEX(Baseline!$B$2:$BD$2,1,MATCH(AA$1,Baseline!$B$1:$BD$1,0)))</f>
        <v>1970</v>
      </c>
      <c r="AB197">
        <f>IFERROR(INDEX(JMP!$AJ$2:$AU$1000,MATCH($A197,JMP!$A$2:$A$1000,0),MATCH(AB$1,JMP!$AJ$1:$AU$1,0)),INDEX(Baseline!$B$2:$BD$2,1,MATCH(AB$1,Baseline!$B$1:$BD$1,0)))</f>
        <v>0</v>
      </c>
      <c r="AC197">
        <f>IFERROR(INDEX(JMP!$AJ$2:$AU$1000,MATCH($A197,JMP!$A$2:$A$1000,0),MATCH(AC$1,JMP!$AJ$1:$AU$1,0)),INDEX(Baseline!$B$2:$BD$2,1,MATCH(AC$1,Baseline!$B$1:$BD$1,0)))</f>
        <v>1</v>
      </c>
      <c r="AD197">
        <f>IFERROR(INDEX(JMP!$AJ$2:$AU$1000,MATCH($A197,JMP!$A$2:$A$1000,0),MATCH(AD$1,JMP!$AJ$1:$AU$1,0)),INDEX(Baseline!$B$2:$BD$2,1,MATCH(AD$1,Baseline!$B$1:$BD$1,0)))</f>
        <v>8</v>
      </c>
      <c r="AE197">
        <f>IFERROR(INDEX(JMP!$AJ$2:$AU$1000,MATCH($A197,JMP!$A$2:$A$1000,0),MATCH(AE$1,JMP!$AJ$1:$AU$1,0)),INDEX(Baseline!$B$2:$BD$2,1,MATCH(AE$1,Baseline!$B$1:$BD$1,0)))</f>
        <v>0.25</v>
      </c>
      <c r="AF197" t="str">
        <f>IFERROR(INDEX(JMP!$AJ$2:$AU$1000,MATCH($A197,JMP!$A$2:$A$1000,0),MATCH(AF$1,JMP!$AJ$1:$AU$1,0)),INDEX(Baseline!$B$2:$BD$2,1,MATCH(AF$1,Baseline!$B$1:$BD$1,0)))</f>
        <v>bwb</v>
      </c>
      <c r="AG197" t="str">
        <f>IFERROR(INDEX(JMP!$AJ$2:$AU$1000,MATCH($A197,JMP!$A$2:$A$1000,0),MATCH(AG$1,JMP!$AJ$1:$AU$1,0)),INDEX(Baseline!$B$2:$BD$2,1,MATCH(AG$1,Baseline!$B$1:$BD$1,0)))</f>
        <v>V-tail</v>
      </c>
      <c r="AH197">
        <f>IFERROR(INDEX(JMP!$AJ$2:$AU$1000,MATCH($A197,JMP!$A$2:$A$1000,0),MATCH(AH$1,JMP!$AJ$1:$AU$1,0)),INDEX(Baseline!$B$2:$BD$2,1,MATCH(AH$1,Baseline!$B$1:$BD$1,0)))</f>
        <v>1</v>
      </c>
      <c r="AI197">
        <f>IFERROR(INDEX(JMP!$AJ$2:$AU$1000,MATCH($A197,JMP!$A$2:$A$1000,0),MATCH(AI$1,JMP!$AJ$1:$AU$1,0)),INDEX(Baseline!$B$2:$BD$2,1,MATCH(AI$1,Baseline!$B$1:$BD$1,0)))</f>
        <v>724000000</v>
      </c>
      <c r="AJ197">
        <f>IFERROR(INDEX(JMP!$AJ$2:$AU$1000,MATCH($A197,JMP!$A$2:$A$1000,0),MATCH(AJ$1,JMP!$AJ$1:$AU$1,0)),INDEX(Baseline!$B$2:$BD$2,1,MATCH(AJ$1,Baseline!$B$1:$BD$1,0)))</f>
        <v>54500000</v>
      </c>
      <c r="AK197">
        <f>IFERROR(INDEX(JMP!$AJ$2:$AU$1000,MATCH($A197,JMP!$A$2:$A$1000,0),MATCH(AK$1,JMP!$AJ$1:$AU$1,0)),INDEX(Baseline!$B$2:$BD$2,1,MATCH(AK$1,Baseline!$B$1:$BD$1,0)))</f>
        <v>30</v>
      </c>
      <c r="AL197">
        <f>IFERROR(INDEX(JMP!$AJ$2:$AU$1000,MATCH($A197,JMP!$A$2:$A$1000,0),MATCH(AL$1,JMP!$AJ$1:$AU$1,0)),INDEX(Baseline!$B$2:$BD$2,1,MATCH(AL$1,Baseline!$B$1:$BD$1,0)))</f>
        <v>3.1938364145593798E-2</v>
      </c>
      <c r="AM197">
        <f>IFERROR(INDEX(JMP!$AJ$2:$AU$1000,MATCH($A197,JMP!$A$2:$A$1000,0),MATCH(AM$1,JMP!$AJ$1:$AU$1,0)),INDEX(Baseline!$B$2:$BD$2,1,MATCH(AM$1,Baseline!$B$1:$BD$1,0)))</f>
        <v>17</v>
      </c>
      <c r="AN197">
        <f>IFERROR(INDEX(JMP!$AJ$2:$AU$1000,MATCH($A197,JMP!$A$2:$A$1000,0),MATCH(AN$1,JMP!$AJ$1:$AU$1,0)),INDEX(Baseline!$B$2:$BD$2,1,MATCH(AN$1,Baseline!$B$1:$BD$1,0)))</f>
        <v>2.8726844919786001</v>
      </c>
      <c r="AO197">
        <f>IFERROR(INDEX(JMP!$AJ$2:$AU$1000,MATCH($A197,JMP!$A$2:$A$1000,0),MATCH(AO$1,JMP!$AJ$1:$AU$1,0)),INDEX(Baseline!$B$2:$BD$2,1,MATCH(AO$1,Baseline!$B$1:$BD$1,0)))</f>
        <v>1.41868119396209</v>
      </c>
      <c r="AP197">
        <f>IFERROR(INDEX(JMP!$AJ$2:$AU$1000,MATCH($A197,JMP!$A$2:$A$1000,0),MATCH(AP$1,JMP!$AJ$1:$AU$1,0)),INDEX(Baseline!$B$2:$BD$2,1,MATCH(AP$1,Baseline!$B$1:$BD$1,0)))</f>
        <v>0</v>
      </c>
      <c r="AQ197">
        <f>IFERROR(INDEX(JMP!$AJ$2:$AU$1000,MATCH($A197,JMP!$A$2:$A$1000,0),MATCH(AQ$1,JMP!$AJ$1:$AU$1,0)),INDEX(Baseline!$B$2:$BD$2,1,MATCH(AQ$1,Baseline!$B$1:$BD$1,0)))</f>
        <v>0.35</v>
      </c>
      <c r="AR197">
        <f>IFERROR(INDEX(JMP!$AJ$2:$AU$1000,MATCH($A197,JMP!$A$2:$A$1000,0),MATCH(AR$1,JMP!$AJ$1:$AU$1,0)),INDEX(Baseline!$B$2:$BD$2,1,MATCH(AR$1,Baseline!$B$1:$BD$1,0)))</f>
        <v>0</v>
      </c>
      <c r="AS197">
        <f>IFERROR(INDEX(JMP!$AJ$2:$AU$1000,MATCH($A197,JMP!$A$2:$A$1000,0),MATCH(AS$1,JMP!$AJ$1:$AU$1,0)),INDEX(Baseline!$B$2:$BD$2,1,MATCH(AS$1,Baseline!$B$1:$BD$1,0)))</f>
        <v>0</v>
      </c>
      <c r="AT197">
        <f>IFERROR(INDEX(JMP!$AJ$2:$AU$1000,MATCH($A197,JMP!$A$2:$A$1000,0),MATCH(AT$1,JMP!$AJ$1:$AU$1,0)),INDEX(Baseline!$B$2:$BD$2,1,MATCH(AT$1,Baseline!$B$1:$BD$1,0)))</f>
        <v>500</v>
      </c>
      <c r="AU197">
        <f>IFERROR(INDEX(JMP!$AJ$2:$AU$1000,MATCH($A197,JMP!$A$2:$A$1000,0),MATCH(AU$1,JMP!$AJ$1:$AU$1,0)),INDEX(Baseline!$B$2:$BD$2,1,MATCH(AU$1,Baseline!$B$1:$BD$1,0)))</f>
        <v>50</v>
      </c>
      <c r="AV197">
        <f>IFERROR(INDEX(JMP!$AJ$2:$AU$1000,MATCH($A197,JMP!$A$2:$A$1000,0),MATCH(AV$1,JMP!$AJ$1:$AU$1,0)),INDEX(Baseline!$B$2:$BD$2,1,MATCH(AV$1,Baseline!$B$1:$BD$1,0)))</f>
        <v>12.1</v>
      </c>
      <c r="AW197">
        <f>IFERROR(INDEX(JMP!$AJ$2:$AU$1000,MATCH($A197,JMP!$A$2:$A$1000,0),MATCH(AW$1,JMP!$AJ$1:$AU$1,0)),INDEX(Baseline!$B$2:$BD$2,1,MATCH(AW$1,Baseline!$B$1:$BD$1,0)))</f>
        <v>1.9961979999999998E-3</v>
      </c>
      <c r="AX197">
        <f>IFERROR(INDEX(JMP!$AJ$2:$AU$1000,MATCH($A197,JMP!$A$2:$A$1000,0),MATCH(AX$1,JMP!$AJ$1:$AU$1,0)),INDEX(Baseline!$B$2:$BD$2,1,MATCH(AX$1,Baseline!$B$1:$BD$1,0)))</f>
        <v>1.9961979999999998E-3</v>
      </c>
      <c r="AY197">
        <f>IFERROR(INDEX(JMP!$AJ$2:$AU$1000,MATCH($A197,JMP!$A$2:$A$1000,0),MATCH(AY$1,JMP!$AJ$1:$AU$1,0)),INDEX(Baseline!$B$2:$BD$2,1,MATCH(AY$1,Baseline!$B$1:$BD$1,0)))</f>
        <v>1.9607137E-2</v>
      </c>
      <c r="AZ197">
        <f>IFERROR(INDEX(JMP!$AJ$2:$AU$1000,MATCH($A197,JMP!$A$2:$A$1000,0),MATCH(AZ$1,JMP!$AJ$1:$AU$1,0)),INDEX(Baseline!$B$2:$BD$2,1,MATCH(AZ$1,Baseline!$B$1:$BD$1,0)))</f>
        <v>0</v>
      </c>
      <c r="BA197">
        <f>IFERROR(INDEX(JMP!$AJ$2:$AU$1000,MATCH($A197,JMP!$A$2:$A$1000,0),MATCH(BA$1,JMP!$AJ$1:$AU$1,0)),INDEX(Baseline!$B$2:$BD$2,1,MATCH(BA$1,Baseline!$B$1:$BD$1,0)))</f>
        <v>100</v>
      </c>
      <c r="BB197">
        <f>IFERROR(INDEX(JMP!$AJ$2:$AU$1000,MATCH($A197,JMP!$A$2:$A$1000,0),MATCH(BB$1,JMP!$AJ$1:$AU$1,0)),INDEX(Baseline!$B$2:$BD$2,1,MATCH(BB$1,Baseline!$B$1:$BD$1,0)))</f>
        <v>0</v>
      </c>
      <c r="BC197">
        <f>IFERROR(INDEX(JMP!$AJ$2:$AU$1000,MATCH($A197,JMP!$A$2:$A$1000,0),MATCH(BC$1,JMP!$AJ$1:$AU$1,0)),INDEX(Baseline!$B$2:$BD$2,1,MATCH(BC$1,Baseline!$B$1:$BD$1,0)))</f>
        <v>2</v>
      </c>
      <c r="BD197">
        <f>IFERROR(INDEX(JMP!$AJ$2:$AU$1000,MATCH($A197,JMP!$A$2:$A$1000,0),MATCH(BD$1,JMP!$AJ$1:$AU$1,0)),INDEX(Baseline!$B$2:$BD$2,1,MATCH(BD$1,Baseline!$B$1:$BD$1,0)))</f>
        <v>4.7</v>
      </c>
      <c r="BE197">
        <f>IFERROR(INDEX(JMP!$AJ$2:$AU$1000,MATCH($A197,JMP!$A$2:$A$1000,0),MATCH(BE$1,JMP!$AJ$1:$AU$1,0)),INDEX(Baseline!$B$2:$BE$2,1,MATCH(BE$1,Baseline!$B$1:$BE$1,0)))</f>
        <v>400000</v>
      </c>
      <c r="BF197" t="str">
        <f t="shared" si="15"/>
        <v>no</v>
      </c>
      <c r="BG197" t="str">
        <f t="shared" si="16"/>
        <v>yes</v>
      </c>
      <c r="BH197">
        <f t="shared" si="17"/>
        <v>0.25</v>
      </c>
      <c r="BI197">
        <f t="shared" si="18"/>
        <v>100</v>
      </c>
      <c r="BK197">
        <v>198</v>
      </c>
      <c r="BL197" t="str">
        <f t="shared" si="19"/>
        <v>summer</v>
      </c>
    </row>
    <row r="198" spans="1:64" x14ac:dyDescent="0.35">
      <c r="A198">
        <v>197</v>
      </c>
      <c r="B198">
        <f>IFERROR(INDEX(JMP!$AJ$2:$AU$1000,MATCH($A198,JMP!$A$2:$A$1000,0),MATCH(B$1,JMP!$AJ$1:$AU$1,0)),INDEX(Baseline!$B$2:$BD$2,1,MATCH(B$1,Baseline!$B$1:$BD$1,0)))</f>
        <v>0</v>
      </c>
      <c r="C198">
        <f>IFERROR(INDEX(JMP!$AJ$2:$AU$1000,MATCH($A198,JMP!$A$2:$A$1000,0),MATCH(C$1,JMP!$AJ$1:$AU$1,0)),INDEX(Baseline!$B$2:$BD$2,1,MATCH(C$1,Baseline!$B$1:$BD$1,0)))</f>
        <v>8760</v>
      </c>
      <c r="D198">
        <f>IFERROR(INDEX(JMP!$AJ$2:$AU$1000,MATCH($A198,JMP!$A$2:$A$1000,0),MATCH(D$1,JMP!$AJ$1:$AU$1,0)),INDEX(Baseline!$B$2:$BD$2,1,MATCH(D$1,Baseline!$B$1:$BD$1,0)))</f>
        <v>1</v>
      </c>
      <c r="E198">
        <f>IFERROR(INDEX(JMP!$AJ$2:$AU$1000,MATCH($A198,JMP!$A$2:$A$1000,0),MATCH(E$1,JMP!$AJ$1:$AU$1,0)),INDEX(Baseline!$B$2:$BD$2,1,MATCH(E$1,Baseline!$B$1:$BD$1,0)))</f>
        <v>1</v>
      </c>
      <c r="F198" t="str">
        <f>IFERROR(INDEX(JMP!$AJ$2:$AU$1000,MATCH($A198,JMP!$A$2:$A$1000,0),MATCH(F$1,JMP!$AJ$1:$AU$1,0)),INDEX(Baseline!$B$2:$BD$2,1,MATCH(F$1,Baseline!$B$1:$BD$1,0)))</f>
        <v>e344</v>
      </c>
      <c r="G198" t="str">
        <f>IFERROR(INDEX(JMP!$AJ$2:$AU$1000,MATCH($A198,JMP!$A$2:$A$1000,0),MATCH(G$1,JMP!$AJ$1:$AU$1,0)),INDEX(Baseline!$B$2:$BD$2,1,MATCH(G$1,Baseline!$B$1:$BD$1,0)))</f>
        <v>e340</v>
      </c>
      <c r="H198">
        <f>IFERROR(INDEX(JMP!$AJ$2:$AU$1000,MATCH($A198,JMP!$A$2:$A$1000,0),MATCH(H$1,JMP!$AJ$1:$AU$1,0)),INDEX(Baseline!$B$2:$BD$2,1,MATCH(H$1,Baseline!$B$1:$BD$1,0)))</f>
        <v>1.5</v>
      </c>
      <c r="I198">
        <f>IFERROR(INDEX(JMP!$AJ$2:$AU$1000,MATCH($A198,JMP!$A$2:$A$1000,0),MATCH(I$1,JMP!$AJ$1:$AU$1,0)),INDEX(Baseline!$B$2:$BD$2,1,MATCH(I$1,Baseline!$B$1:$BD$1,0)))</f>
        <v>0.42</v>
      </c>
      <c r="J198">
        <f>IFERROR(INDEX(JMP!$AJ$2:$AU$1000,MATCH($A198,JMP!$A$2:$A$1000,0),MATCH(J$1,JMP!$AJ$1:$AU$1,0)),INDEX(Baseline!$B$2:$BD$2,1,MATCH(J$1,Baseline!$B$1:$BD$1,0)))</f>
        <v>1</v>
      </c>
      <c r="K198">
        <f>IFERROR(INDEX(JMP!$AJ$2:$AU$1000,MATCH($A198,JMP!$A$2:$A$1000,0),MATCH(K$1,JMP!$AJ$1:$AU$1,0)),INDEX(Baseline!$B$2:$BD$2,1,MATCH(K$1,Baseline!$B$1:$BD$1,0)))</f>
        <v>0</v>
      </c>
      <c r="L198">
        <f>IFERROR(INDEX(JMP!$AJ$2:$AU$1000,MATCH($A198,JMP!$A$2:$A$1000,0),MATCH(L$1,JMP!$AJ$1:$AU$1,0)),INDEX(Baseline!$B$2:$BD$2,1,MATCH(L$1,Baseline!$B$1:$BD$1,0)))</f>
        <v>0.16944484322321199</v>
      </c>
      <c r="M198" t="b">
        <f>IFERROR(INDEX(JMP!$AJ$2:$AU$1000,MATCH($A198,JMP!$A$2:$A$1000,0),MATCH(M$1,JMP!$AJ$1:$AU$1,0)),INDEX(Baseline!$B$2:$BD$2,1,MATCH(M$1,Baseline!$B$1:$BD$1,0)))</f>
        <v>0</v>
      </c>
      <c r="N198" t="b">
        <f>IFERROR(INDEX(JMP!$AJ$2:$AU$1000,MATCH($A198,JMP!$A$2:$A$1000,0),MATCH(N$1,JMP!$AJ$1:$AU$1,0)),INDEX(Baseline!$B$2:$BD$2,1,MATCH(N$1,Baseline!$B$1:$BD$1,0)))</f>
        <v>0</v>
      </c>
      <c r="O198">
        <f>IFERROR(INDEX(JMP!$AJ$2:$AU$1000,MATCH($A198,JMP!$A$2:$A$1000,0),MATCH(O$1,JMP!$AJ$1:$AU$1,0)),INDEX(Baseline!$B$2:$BD$2,1,MATCH(O$1,Baseline!$B$1:$BD$1,0)))</f>
        <v>7</v>
      </c>
      <c r="P198">
        <f>IFERROR(INDEX(JMP!$AJ$2:$AU$1000,MATCH($A198,JMP!$A$2:$A$1000,0),MATCH(P$1,JMP!$AJ$1:$AU$1,0)),INDEX(Baseline!$B$2:$BD$2,1,MATCH(P$1,Baseline!$B$1:$BD$1,0)))</f>
        <v>200</v>
      </c>
      <c r="Q198">
        <f>IFERROR(INDEX(JMP!$AJ$2:$AU$1000,MATCH($A198,JMP!$A$2:$A$1000,0),MATCH(Q$1,JMP!$AJ$1:$AU$1,0)),INDEX(Baseline!$B$2:$BD$2,1,MATCH(Q$1,Baseline!$B$1:$BD$1,0)))</f>
        <v>10</v>
      </c>
      <c r="R198">
        <f>IFERROR(INDEX(JMP!$AJ$2:$AU$1000,MATCH($A198,JMP!$A$2:$A$1000,0),MATCH(R$1,JMP!$AJ$1:$AU$1,0)),INDEX(Baseline!$B$2:$BD$2,1,MATCH(R$1,Baseline!$B$1:$BD$1,0)))</f>
        <v>0</v>
      </c>
      <c r="S198">
        <f>IFERROR(INDEX(JMP!$AJ$2:$AU$1000,MATCH($A198,JMP!$A$2:$A$1000,0),MATCH(S$1,JMP!$AJ$1:$AU$1,0)),INDEX(Baseline!$B$2:$BD$2,1,MATCH(S$1,Baseline!$B$1:$BD$1,0)))</f>
        <v>1</v>
      </c>
      <c r="T198">
        <f>IFERROR(INDEX(JMP!$AJ$2:$AU$1000,MATCH($A198,JMP!$A$2:$A$1000,0),MATCH(T$1,JMP!$AJ$1:$AU$1,0)),INDEX(Baseline!$B$2:$BD$2,1,MATCH(T$1,Baseline!$B$1:$BD$1,0)))</f>
        <v>0</v>
      </c>
      <c r="U198" t="str">
        <f>IFERROR(INDEX(JMP!$AJ$2:$AU$1000,MATCH($A198,JMP!$A$2:$A$1000,0),MATCH(U$1,JMP!$AJ$1:$AU$1,0)),INDEX(Baseline!$B$2:$BD$2,1,MATCH(U$1,Baseline!$B$1:$BD$1,0)))</f>
        <v>Titan</v>
      </c>
      <c r="V198">
        <f>IFERROR(INDEX(JMP!$AJ$2:$AU$1000,MATCH($A198,JMP!$A$2:$A$1000,0),MATCH(V$1,JMP!$AJ$1:$AU$1,0)),INDEX(Baseline!$B$2:$BD$2,1,MATCH(V$1,Baseline!$B$1:$BD$1,0)))</f>
        <v>3</v>
      </c>
      <c r="W198">
        <f>IFERROR(INDEX(JMP!$AJ$2:$AU$1000,MATCH($A198,JMP!$A$2:$A$1000,0),MATCH(W$1,JMP!$AJ$1:$AU$1,0)),INDEX(Baseline!$B$2:$BD$2,1,MATCH(W$1,Baseline!$B$1:$BD$1,0)))</f>
        <v>0.37</v>
      </c>
      <c r="X198">
        <f>IFERROR(INDEX(JMP!$AJ$2:$AU$1000,MATCH($A198,JMP!$A$2:$A$1000,0),MATCH(X$1,JMP!$AJ$1:$AU$1,0)),INDEX(Baseline!$B$2:$BD$2,1,MATCH(X$1,Baseline!$B$1:$BD$1,0)))</f>
        <v>4</v>
      </c>
      <c r="Y198">
        <f>IFERROR(INDEX(JMP!$AJ$2:$AU$1000,MATCH($A198,JMP!$A$2:$A$1000,0),MATCH(Y$1,JMP!$AJ$1:$AU$1,0)),INDEX(Baseline!$B$2:$BD$2,1,MATCH(Y$1,Baseline!$B$1:$BD$1,0)))</f>
        <v>4</v>
      </c>
      <c r="Z198">
        <f>IFERROR(INDEX(JMP!$AJ$2:$AU$1000,MATCH($A198,JMP!$A$2:$A$1000,0),MATCH(Z$1,JMP!$AJ$1:$AU$1,0)),INDEX(Baseline!$B$2:$BD$2,1,MATCH(Z$1,Baseline!$B$1:$BD$1,0)))</f>
        <v>1970</v>
      </c>
      <c r="AA198">
        <f>IFERROR(INDEX(JMP!$AJ$2:$AU$1000,MATCH($A198,JMP!$A$2:$A$1000,0),MATCH(AA$1,JMP!$AJ$1:$AU$1,0)),INDEX(Baseline!$B$2:$BD$2,1,MATCH(AA$1,Baseline!$B$1:$BD$1,0)))</f>
        <v>1970</v>
      </c>
      <c r="AB198">
        <f>IFERROR(INDEX(JMP!$AJ$2:$AU$1000,MATCH($A198,JMP!$A$2:$A$1000,0),MATCH(AB$1,JMP!$AJ$1:$AU$1,0)),INDEX(Baseline!$B$2:$BD$2,1,MATCH(AB$1,Baseline!$B$1:$BD$1,0)))</f>
        <v>0</v>
      </c>
      <c r="AC198">
        <f>IFERROR(INDEX(JMP!$AJ$2:$AU$1000,MATCH($A198,JMP!$A$2:$A$1000,0),MATCH(AC$1,JMP!$AJ$1:$AU$1,0)),INDEX(Baseline!$B$2:$BD$2,1,MATCH(AC$1,Baseline!$B$1:$BD$1,0)))</f>
        <v>1</v>
      </c>
      <c r="AD198">
        <f>IFERROR(INDEX(JMP!$AJ$2:$AU$1000,MATCH($A198,JMP!$A$2:$A$1000,0),MATCH(AD$1,JMP!$AJ$1:$AU$1,0)),INDEX(Baseline!$B$2:$BD$2,1,MATCH(AD$1,Baseline!$B$1:$BD$1,0)))</f>
        <v>8</v>
      </c>
      <c r="AE198">
        <f>IFERROR(INDEX(JMP!$AJ$2:$AU$1000,MATCH($A198,JMP!$A$2:$A$1000,0),MATCH(AE$1,JMP!$AJ$1:$AU$1,0)),INDEX(Baseline!$B$2:$BD$2,1,MATCH(AE$1,Baseline!$B$1:$BD$1,0)))</f>
        <v>1</v>
      </c>
      <c r="AF198" t="str">
        <f>IFERROR(INDEX(JMP!$AJ$2:$AU$1000,MATCH($A198,JMP!$A$2:$A$1000,0),MATCH(AF$1,JMP!$AJ$1:$AU$1,0)),INDEX(Baseline!$B$2:$BD$2,1,MATCH(AF$1,Baseline!$B$1:$BD$1,0)))</f>
        <v>bwb</v>
      </c>
      <c r="AG198" t="str">
        <f>IFERROR(INDEX(JMP!$AJ$2:$AU$1000,MATCH($A198,JMP!$A$2:$A$1000,0),MATCH(AG$1,JMP!$AJ$1:$AU$1,0)),INDEX(Baseline!$B$2:$BD$2,1,MATCH(AG$1,Baseline!$B$1:$BD$1,0)))</f>
        <v>V-tail</v>
      </c>
      <c r="AH198">
        <f>IFERROR(INDEX(JMP!$AJ$2:$AU$1000,MATCH($A198,JMP!$A$2:$A$1000,0),MATCH(AH$1,JMP!$AJ$1:$AU$1,0)),INDEX(Baseline!$B$2:$BD$2,1,MATCH(AH$1,Baseline!$B$1:$BD$1,0)))</f>
        <v>0</v>
      </c>
      <c r="AI198">
        <f>IFERROR(INDEX(JMP!$AJ$2:$AU$1000,MATCH($A198,JMP!$A$2:$A$1000,0),MATCH(AI$1,JMP!$AJ$1:$AU$1,0)),INDEX(Baseline!$B$2:$BD$2,1,MATCH(AI$1,Baseline!$B$1:$BD$1,0)))</f>
        <v>724000000</v>
      </c>
      <c r="AJ198">
        <f>IFERROR(INDEX(JMP!$AJ$2:$AU$1000,MATCH($A198,JMP!$A$2:$A$1000,0),MATCH(AJ$1,JMP!$AJ$1:$AU$1,0)),INDEX(Baseline!$B$2:$BD$2,1,MATCH(AJ$1,Baseline!$B$1:$BD$1,0)))</f>
        <v>54500000</v>
      </c>
      <c r="AK198">
        <f>IFERROR(INDEX(JMP!$AJ$2:$AU$1000,MATCH($A198,JMP!$A$2:$A$1000,0),MATCH(AK$1,JMP!$AJ$1:$AU$1,0)),INDEX(Baseline!$B$2:$BD$2,1,MATCH(AK$1,Baseline!$B$1:$BD$1,0)))</f>
        <v>30</v>
      </c>
      <c r="AL198">
        <f>IFERROR(INDEX(JMP!$AJ$2:$AU$1000,MATCH($A198,JMP!$A$2:$A$1000,0),MATCH(AL$1,JMP!$AJ$1:$AU$1,0)),INDEX(Baseline!$B$2:$BD$2,1,MATCH(AL$1,Baseline!$B$1:$BD$1,0)))</f>
        <v>9.8251347228854174E-3</v>
      </c>
      <c r="AM198">
        <f>IFERROR(INDEX(JMP!$AJ$2:$AU$1000,MATCH($A198,JMP!$A$2:$A$1000,0),MATCH(AM$1,JMP!$AJ$1:$AU$1,0)),INDEX(Baseline!$B$2:$BD$2,1,MATCH(AM$1,Baseline!$B$1:$BD$1,0)))</f>
        <v>15.81904761904762</v>
      </c>
      <c r="AN198">
        <f>IFERROR(INDEX(JMP!$AJ$2:$AU$1000,MATCH($A198,JMP!$A$2:$A$1000,0),MATCH(AN$1,JMP!$AJ$1:$AU$1,0)),INDEX(Baseline!$B$2:$BD$2,1,MATCH(AN$1,Baseline!$B$1:$BD$1,0)))</f>
        <v>2.8726844919786001</v>
      </c>
      <c r="AO198">
        <f>IFERROR(INDEX(JMP!$AJ$2:$AU$1000,MATCH($A198,JMP!$A$2:$A$1000,0),MATCH(AO$1,JMP!$AJ$1:$AU$1,0)),INDEX(Baseline!$B$2:$BD$2,1,MATCH(AO$1,Baseline!$B$1:$BD$1,0)))</f>
        <v>0.42391545200533931</v>
      </c>
      <c r="AP198">
        <f>IFERROR(INDEX(JMP!$AJ$2:$AU$1000,MATCH($A198,JMP!$A$2:$A$1000,0),MATCH(AP$1,JMP!$AJ$1:$AU$1,0)),INDEX(Baseline!$B$2:$BD$2,1,MATCH(AP$1,Baseline!$B$1:$BD$1,0)))</f>
        <v>0</v>
      </c>
      <c r="AQ198">
        <f>IFERROR(INDEX(JMP!$AJ$2:$AU$1000,MATCH($A198,JMP!$A$2:$A$1000,0),MATCH(AQ$1,JMP!$AJ$1:$AU$1,0)),INDEX(Baseline!$B$2:$BD$2,1,MATCH(AQ$1,Baseline!$B$1:$BD$1,0)))</f>
        <v>0.35</v>
      </c>
      <c r="AR198">
        <f>IFERROR(INDEX(JMP!$AJ$2:$AU$1000,MATCH($A198,JMP!$A$2:$A$1000,0),MATCH(AR$1,JMP!$AJ$1:$AU$1,0)),INDEX(Baseline!$B$2:$BD$2,1,MATCH(AR$1,Baseline!$B$1:$BD$1,0)))</f>
        <v>0</v>
      </c>
      <c r="AS198">
        <f>IFERROR(INDEX(JMP!$AJ$2:$AU$1000,MATCH($A198,JMP!$A$2:$A$1000,0),MATCH(AS$1,JMP!$AJ$1:$AU$1,0)),INDEX(Baseline!$B$2:$BD$2,1,MATCH(AS$1,Baseline!$B$1:$BD$1,0)))</f>
        <v>0</v>
      </c>
      <c r="AT198">
        <f>IFERROR(INDEX(JMP!$AJ$2:$AU$1000,MATCH($A198,JMP!$A$2:$A$1000,0),MATCH(AT$1,JMP!$AJ$1:$AU$1,0)),INDEX(Baseline!$B$2:$BD$2,1,MATCH(AT$1,Baseline!$B$1:$BD$1,0)))</f>
        <v>500</v>
      </c>
      <c r="AU198">
        <f>IFERROR(INDEX(JMP!$AJ$2:$AU$1000,MATCH($A198,JMP!$A$2:$A$1000,0),MATCH(AU$1,JMP!$AJ$1:$AU$1,0)),INDEX(Baseline!$B$2:$BD$2,1,MATCH(AU$1,Baseline!$B$1:$BD$1,0)))</f>
        <v>50</v>
      </c>
      <c r="AV198">
        <f>IFERROR(INDEX(JMP!$AJ$2:$AU$1000,MATCH($A198,JMP!$A$2:$A$1000,0),MATCH(AV$1,JMP!$AJ$1:$AU$1,0)),INDEX(Baseline!$B$2:$BD$2,1,MATCH(AV$1,Baseline!$B$1:$BD$1,0)))</f>
        <v>12.1</v>
      </c>
      <c r="AW198">
        <f>IFERROR(INDEX(JMP!$AJ$2:$AU$1000,MATCH($A198,JMP!$A$2:$A$1000,0),MATCH(AW$1,JMP!$AJ$1:$AU$1,0)),INDEX(Baseline!$B$2:$BD$2,1,MATCH(AW$1,Baseline!$B$1:$BD$1,0)))</f>
        <v>1.9961979999999998E-3</v>
      </c>
      <c r="AX198">
        <f>IFERROR(INDEX(JMP!$AJ$2:$AU$1000,MATCH($A198,JMP!$A$2:$A$1000,0),MATCH(AX$1,JMP!$AJ$1:$AU$1,0)),INDEX(Baseline!$B$2:$BD$2,1,MATCH(AX$1,Baseline!$B$1:$BD$1,0)))</f>
        <v>1.9961979999999998E-3</v>
      </c>
      <c r="AY198">
        <f>IFERROR(INDEX(JMP!$AJ$2:$AU$1000,MATCH($A198,JMP!$A$2:$A$1000,0),MATCH(AY$1,JMP!$AJ$1:$AU$1,0)),INDEX(Baseline!$B$2:$BD$2,1,MATCH(AY$1,Baseline!$B$1:$BD$1,0)))</f>
        <v>1.9607137E-2</v>
      </c>
      <c r="AZ198">
        <f>IFERROR(INDEX(JMP!$AJ$2:$AU$1000,MATCH($A198,JMP!$A$2:$A$1000,0),MATCH(AZ$1,JMP!$AJ$1:$AU$1,0)),INDEX(Baseline!$B$2:$BD$2,1,MATCH(AZ$1,Baseline!$B$1:$BD$1,0)))</f>
        <v>0</v>
      </c>
      <c r="BA198">
        <f>IFERROR(INDEX(JMP!$AJ$2:$AU$1000,MATCH($A198,JMP!$A$2:$A$1000,0),MATCH(BA$1,JMP!$AJ$1:$AU$1,0)),INDEX(Baseline!$B$2:$BD$2,1,MATCH(BA$1,Baseline!$B$1:$BD$1,0)))</f>
        <v>55</v>
      </c>
      <c r="BB198">
        <f>IFERROR(INDEX(JMP!$AJ$2:$AU$1000,MATCH($A198,JMP!$A$2:$A$1000,0),MATCH(BB$1,JMP!$AJ$1:$AU$1,0)),INDEX(Baseline!$B$2:$BD$2,1,MATCH(BB$1,Baseline!$B$1:$BD$1,0)))</f>
        <v>0</v>
      </c>
      <c r="BC198">
        <f>IFERROR(INDEX(JMP!$AJ$2:$AU$1000,MATCH($A198,JMP!$A$2:$A$1000,0),MATCH(BC$1,JMP!$AJ$1:$AU$1,0)),INDEX(Baseline!$B$2:$BD$2,1,MATCH(BC$1,Baseline!$B$1:$BD$1,0)))</f>
        <v>2</v>
      </c>
      <c r="BD198">
        <f>IFERROR(INDEX(JMP!$AJ$2:$AU$1000,MATCH($A198,JMP!$A$2:$A$1000,0),MATCH(BD$1,JMP!$AJ$1:$AU$1,0)),INDEX(Baseline!$B$2:$BD$2,1,MATCH(BD$1,Baseline!$B$1:$BD$1,0)))</f>
        <v>4.25</v>
      </c>
      <c r="BE198">
        <f>IFERROR(INDEX(JMP!$AJ$2:$AU$1000,MATCH($A198,JMP!$A$2:$A$1000,0),MATCH(BE$1,JMP!$AJ$1:$AU$1,0)),INDEX(Baseline!$B$2:$BE$2,1,MATCH(BE$1,Baseline!$B$1:$BE$1,0)))</f>
        <v>400000</v>
      </c>
      <c r="BF198" t="str">
        <f t="shared" si="15"/>
        <v>no</v>
      </c>
      <c r="BG198" t="str">
        <f t="shared" si="16"/>
        <v>no</v>
      </c>
      <c r="BH198">
        <f t="shared" si="17"/>
        <v>1</v>
      </c>
      <c r="BI198">
        <f t="shared" si="18"/>
        <v>30</v>
      </c>
      <c r="BK198">
        <v>199</v>
      </c>
      <c r="BL198" t="str">
        <f t="shared" si="19"/>
        <v>summer</v>
      </c>
    </row>
    <row r="199" spans="1:64" x14ac:dyDescent="0.35">
      <c r="A199">
        <v>198</v>
      </c>
      <c r="B199">
        <f>IFERROR(INDEX(JMP!$AJ$2:$AU$1000,MATCH($A199,JMP!$A$2:$A$1000,0),MATCH(B$1,JMP!$AJ$1:$AU$1,0)),INDEX(Baseline!$B$2:$BD$2,1,MATCH(B$1,Baseline!$B$1:$BD$1,0)))</f>
        <v>0</v>
      </c>
      <c r="C199">
        <f>IFERROR(INDEX(JMP!$AJ$2:$AU$1000,MATCH($A199,JMP!$A$2:$A$1000,0),MATCH(C$1,JMP!$AJ$1:$AU$1,0)),INDEX(Baseline!$B$2:$BD$2,1,MATCH(C$1,Baseline!$B$1:$BD$1,0)))</f>
        <v>8760</v>
      </c>
      <c r="D199">
        <f>IFERROR(INDEX(JMP!$AJ$2:$AU$1000,MATCH($A199,JMP!$A$2:$A$1000,0),MATCH(D$1,JMP!$AJ$1:$AU$1,0)),INDEX(Baseline!$B$2:$BD$2,1,MATCH(D$1,Baseline!$B$1:$BD$1,0)))</f>
        <v>1</v>
      </c>
      <c r="E199">
        <f>IFERROR(INDEX(JMP!$AJ$2:$AU$1000,MATCH($A199,JMP!$A$2:$A$1000,0),MATCH(E$1,JMP!$AJ$1:$AU$1,0)),INDEX(Baseline!$B$2:$BD$2,1,MATCH(E$1,Baseline!$B$1:$BD$1,0)))</f>
        <v>1</v>
      </c>
      <c r="F199" t="str">
        <f>IFERROR(INDEX(JMP!$AJ$2:$AU$1000,MATCH($A199,JMP!$A$2:$A$1000,0),MATCH(F$1,JMP!$AJ$1:$AU$1,0)),INDEX(Baseline!$B$2:$BD$2,1,MATCH(F$1,Baseline!$B$1:$BD$1,0)))</f>
        <v>e344</v>
      </c>
      <c r="G199" t="str">
        <f>IFERROR(INDEX(JMP!$AJ$2:$AU$1000,MATCH($A199,JMP!$A$2:$A$1000,0),MATCH(G$1,JMP!$AJ$1:$AU$1,0)),INDEX(Baseline!$B$2:$BD$2,1,MATCH(G$1,Baseline!$B$1:$BD$1,0)))</f>
        <v>e340</v>
      </c>
      <c r="H199">
        <f>IFERROR(INDEX(JMP!$AJ$2:$AU$1000,MATCH($A199,JMP!$A$2:$A$1000,0),MATCH(H$1,JMP!$AJ$1:$AU$1,0)),INDEX(Baseline!$B$2:$BD$2,1,MATCH(H$1,Baseline!$B$1:$BD$1,0)))</f>
        <v>1.5</v>
      </c>
      <c r="I199">
        <f>IFERROR(INDEX(JMP!$AJ$2:$AU$1000,MATCH($A199,JMP!$A$2:$A$1000,0),MATCH(I$1,JMP!$AJ$1:$AU$1,0)),INDEX(Baseline!$B$2:$BD$2,1,MATCH(I$1,Baseline!$B$1:$BD$1,0)))</f>
        <v>0.42</v>
      </c>
      <c r="J199">
        <f>IFERROR(INDEX(JMP!$AJ$2:$AU$1000,MATCH($A199,JMP!$A$2:$A$1000,0),MATCH(J$1,JMP!$AJ$1:$AU$1,0)),INDEX(Baseline!$B$2:$BD$2,1,MATCH(J$1,Baseline!$B$1:$BD$1,0)))</f>
        <v>1</v>
      </c>
      <c r="K199">
        <f>IFERROR(INDEX(JMP!$AJ$2:$AU$1000,MATCH($A199,JMP!$A$2:$A$1000,0),MATCH(K$1,JMP!$AJ$1:$AU$1,0)),INDEX(Baseline!$B$2:$BD$2,1,MATCH(K$1,Baseline!$B$1:$BD$1,0)))</f>
        <v>0</v>
      </c>
      <c r="L199">
        <f>IFERROR(INDEX(JMP!$AJ$2:$AU$1000,MATCH($A199,JMP!$A$2:$A$1000,0),MATCH(L$1,JMP!$AJ$1:$AU$1,0)),INDEX(Baseline!$B$2:$BD$2,1,MATCH(L$1,Baseline!$B$1:$BD$1,0)))</f>
        <v>0.16944484322321199</v>
      </c>
      <c r="M199" t="b">
        <f>IFERROR(INDEX(JMP!$AJ$2:$AU$1000,MATCH($A199,JMP!$A$2:$A$1000,0),MATCH(M$1,JMP!$AJ$1:$AU$1,0)),INDEX(Baseline!$B$2:$BD$2,1,MATCH(M$1,Baseline!$B$1:$BD$1,0)))</f>
        <v>0</v>
      </c>
      <c r="N199" t="b">
        <f>IFERROR(INDEX(JMP!$AJ$2:$AU$1000,MATCH($A199,JMP!$A$2:$A$1000,0),MATCH(N$1,JMP!$AJ$1:$AU$1,0)),INDEX(Baseline!$B$2:$BD$2,1,MATCH(N$1,Baseline!$B$1:$BD$1,0)))</f>
        <v>0</v>
      </c>
      <c r="O199">
        <f>IFERROR(INDEX(JMP!$AJ$2:$AU$1000,MATCH($A199,JMP!$A$2:$A$1000,0),MATCH(O$1,JMP!$AJ$1:$AU$1,0)),INDEX(Baseline!$B$2:$BD$2,1,MATCH(O$1,Baseline!$B$1:$BD$1,0)))</f>
        <v>7</v>
      </c>
      <c r="P199">
        <f>IFERROR(INDEX(JMP!$AJ$2:$AU$1000,MATCH($A199,JMP!$A$2:$A$1000,0),MATCH(P$1,JMP!$AJ$1:$AU$1,0)),INDEX(Baseline!$B$2:$BD$2,1,MATCH(P$1,Baseline!$B$1:$BD$1,0)))</f>
        <v>200</v>
      </c>
      <c r="Q199">
        <f>IFERROR(INDEX(JMP!$AJ$2:$AU$1000,MATCH($A199,JMP!$A$2:$A$1000,0),MATCH(Q$1,JMP!$AJ$1:$AU$1,0)),INDEX(Baseline!$B$2:$BD$2,1,MATCH(Q$1,Baseline!$B$1:$BD$1,0)))</f>
        <v>10</v>
      </c>
      <c r="R199">
        <f>IFERROR(INDEX(JMP!$AJ$2:$AU$1000,MATCH($A199,JMP!$A$2:$A$1000,0),MATCH(R$1,JMP!$AJ$1:$AU$1,0)),INDEX(Baseline!$B$2:$BD$2,1,MATCH(R$1,Baseline!$B$1:$BD$1,0)))</f>
        <v>0</v>
      </c>
      <c r="S199">
        <f>IFERROR(INDEX(JMP!$AJ$2:$AU$1000,MATCH($A199,JMP!$A$2:$A$1000,0),MATCH(S$1,JMP!$AJ$1:$AU$1,0)),INDEX(Baseline!$B$2:$BD$2,1,MATCH(S$1,Baseline!$B$1:$BD$1,0)))</f>
        <v>1</v>
      </c>
      <c r="T199">
        <f>IFERROR(INDEX(JMP!$AJ$2:$AU$1000,MATCH($A199,JMP!$A$2:$A$1000,0),MATCH(T$1,JMP!$AJ$1:$AU$1,0)),INDEX(Baseline!$B$2:$BD$2,1,MATCH(T$1,Baseline!$B$1:$BD$1,0)))</f>
        <v>0</v>
      </c>
      <c r="U199" t="str">
        <f>IFERROR(INDEX(JMP!$AJ$2:$AU$1000,MATCH($A199,JMP!$A$2:$A$1000,0),MATCH(U$1,JMP!$AJ$1:$AU$1,0)),INDEX(Baseline!$B$2:$BD$2,1,MATCH(U$1,Baseline!$B$1:$BD$1,0)))</f>
        <v>Titan</v>
      </c>
      <c r="V199">
        <f>IFERROR(INDEX(JMP!$AJ$2:$AU$1000,MATCH($A199,JMP!$A$2:$A$1000,0),MATCH(V$1,JMP!$AJ$1:$AU$1,0)),INDEX(Baseline!$B$2:$BD$2,1,MATCH(V$1,Baseline!$B$1:$BD$1,0)))</f>
        <v>3</v>
      </c>
      <c r="W199">
        <f>IFERROR(INDEX(JMP!$AJ$2:$AU$1000,MATCH($A199,JMP!$A$2:$A$1000,0),MATCH(W$1,JMP!$AJ$1:$AU$1,0)),INDEX(Baseline!$B$2:$BD$2,1,MATCH(W$1,Baseline!$B$1:$BD$1,0)))</f>
        <v>0.37</v>
      </c>
      <c r="X199">
        <f>IFERROR(INDEX(JMP!$AJ$2:$AU$1000,MATCH($A199,JMP!$A$2:$A$1000,0),MATCH(X$1,JMP!$AJ$1:$AU$1,0)),INDEX(Baseline!$B$2:$BD$2,1,MATCH(X$1,Baseline!$B$1:$BD$1,0)))</f>
        <v>4</v>
      </c>
      <c r="Y199">
        <f>IFERROR(INDEX(JMP!$AJ$2:$AU$1000,MATCH($A199,JMP!$A$2:$A$1000,0),MATCH(Y$1,JMP!$AJ$1:$AU$1,0)),INDEX(Baseline!$B$2:$BD$2,1,MATCH(Y$1,Baseline!$B$1:$BD$1,0)))</f>
        <v>6</v>
      </c>
      <c r="Z199">
        <f>IFERROR(INDEX(JMP!$AJ$2:$AU$1000,MATCH($A199,JMP!$A$2:$A$1000,0),MATCH(Z$1,JMP!$AJ$1:$AU$1,0)),INDEX(Baseline!$B$2:$BD$2,1,MATCH(Z$1,Baseline!$B$1:$BD$1,0)))</f>
        <v>1970</v>
      </c>
      <c r="AA199">
        <f>IFERROR(INDEX(JMP!$AJ$2:$AU$1000,MATCH($A199,JMP!$A$2:$A$1000,0),MATCH(AA$1,JMP!$AJ$1:$AU$1,0)),INDEX(Baseline!$B$2:$BD$2,1,MATCH(AA$1,Baseline!$B$1:$BD$1,0)))</f>
        <v>1970</v>
      </c>
      <c r="AB199">
        <f>IFERROR(INDEX(JMP!$AJ$2:$AU$1000,MATCH($A199,JMP!$A$2:$A$1000,0),MATCH(AB$1,JMP!$AJ$1:$AU$1,0)),INDEX(Baseline!$B$2:$BD$2,1,MATCH(AB$1,Baseline!$B$1:$BD$1,0)))</f>
        <v>0</v>
      </c>
      <c r="AC199">
        <f>IFERROR(INDEX(JMP!$AJ$2:$AU$1000,MATCH($A199,JMP!$A$2:$A$1000,0),MATCH(AC$1,JMP!$AJ$1:$AU$1,0)),INDEX(Baseline!$B$2:$BD$2,1,MATCH(AC$1,Baseline!$B$1:$BD$1,0)))</f>
        <v>1</v>
      </c>
      <c r="AD199">
        <f>IFERROR(INDEX(JMP!$AJ$2:$AU$1000,MATCH($A199,JMP!$A$2:$A$1000,0),MATCH(AD$1,JMP!$AJ$1:$AU$1,0)),INDEX(Baseline!$B$2:$BD$2,1,MATCH(AD$1,Baseline!$B$1:$BD$1,0)))</f>
        <v>8</v>
      </c>
      <c r="AE199">
        <f>IFERROR(INDEX(JMP!$AJ$2:$AU$1000,MATCH($A199,JMP!$A$2:$A$1000,0),MATCH(AE$1,JMP!$AJ$1:$AU$1,0)),INDEX(Baseline!$B$2:$BD$2,1,MATCH(AE$1,Baseline!$B$1:$BD$1,0)))</f>
        <v>0.625</v>
      </c>
      <c r="AF199" t="str">
        <f>IFERROR(INDEX(JMP!$AJ$2:$AU$1000,MATCH($A199,JMP!$A$2:$A$1000,0),MATCH(AF$1,JMP!$AJ$1:$AU$1,0)),INDEX(Baseline!$B$2:$BD$2,1,MATCH(AF$1,Baseline!$B$1:$BD$1,0)))</f>
        <v>bwb</v>
      </c>
      <c r="AG199" t="str">
        <f>IFERROR(INDEX(JMP!$AJ$2:$AU$1000,MATCH($A199,JMP!$A$2:$A$1000,0),MATCH(AG$1,JMP!$AJ$1:$AU$1,0)),INDEX(Baseline!$B$2:$BD$2,1,MATCH(AG$1,Baseline!$B$1:$BD$1,0)))</f>
        <v>V-tail</v>
      </c>
      <c r="AH199">
        <f>IFERROR(INDEX(JMP!$AJ$2:$AU$1000,MATCH($A199,JMP!$A$2:$A$1000,0),MATCH(AH$1,JMP!$AJ$1:$AU$1,0)),INDEX(Baseline!$B$2:$BD$2,1,MATCH(AH$1,Baseline!$B$1:$BD$1,0)))</f>
        <v>0</v>
      </c>
      <c r="AI199">
        <f>IFERROR(INDEX(JMP!$AJ$2:$AU$1000,MATCH($A199,JMP!$A$2:$A$1000,0),MATCH(AI$1,JMP!$AJ$1:$AU$1,0)),INDEX(Baseline!$B$2:$BD$2,1,MATCH(AI$1,Baseline!$B$1:$BD$1,0)))</f>
        <v>724000000</v>
      </c>
      <c r="AJ199">
        <f>IFERROR(INDEX(JMP!$AJ$2:$AU$1000,MATCH($A199,JMP!$A$2:$A$1000,0),MATCH(AJ$1,JMP!$AJ$1:$AU$1,0)),INDEX(Baseline!$B$2:$BD$2,1,MATCH(AJ$1,Baseline!$B$1:$BD$1,0)))</f>
        <v>54500000</v>
      </c>
      <c r="AK199">
        <f>IFERROR(INDEX(JMP!$AJ$2:$AU$1000,MATCH($A199,JMP!$A$2:$A$1000,0),MATCH(AK$1,JMP!$AJ$1:$AU$1,0)),INDEX(Baseline!$B$2:$BD$2,1,MATCH(AK$1,Baseline!$B$1:$BD$1,0)))</f>
        <v>30</v>
      </c>
      <c r="AL199">
        <f>IFERROR(INDEX(JMP!$AJ$2:$AU$1000,MATCH($A199,JMP!$A$2:$A$1000,0),MATCH(AL$1,JMP!$AJ$1:$AU$1,0)),INDEX(Baseline!$B$2:$BD$2,1,MATCH(AL$1,Baseline!$B$1:$BD$1,0)))</f>
        <v>8.6612805427428718E-3</v>
      </c>
      <c r="AM199">
        <f>IFERROR(INDEX(JMP!$AJ$2:$AU$1000,MATCH($A199,JMP!$A$2:$A$1000,0),MATCH(AM$1,JMP!$AJ$1:$AU$1,0)),INDEX(Baseline!$B$2:$BD$2,1,MATCH(AM$1,Baseline!$B$1:$BD$1,0)))</f>
        <v>8.7333333333333325</v>
      </c>
      <c r="AN199">
        <f>IFERROR(INDEX(JMP!$AJ$2:$AU$1000,MATCH($A199,JMP!$A$2:$A$1000,0),MATCH(AN$1,JMP!$AJ$1:$AU$1,0)),INDEX(Baseline!$B$2:$BD$2,1,MATCH(AN$1,Baseline!$B$1:$BD$1,0)))</f>
        <v>1.4608464476699701</v>
      </c>
      <c r="AO199">
        <f>IFERROR(INDEX(JMP!$AJ$2:$AU$1000,MATCH($A199,JMP!$A$2:$A$1000,0),MATCH(AO$1,JMP!$AJ$1:$AU$1,0)),INDEX(Baseline!$B$2:$BD$2,1,MATCH(AO$1,Baseline!$B$1:$BD$1,0)))</f>
        <v>1.41868119396209</v>
      </c>
      <c r="AP199">
        <f>IFERROR(INDEX(JMP!$AJ$2:$AU$1000,MATCH($A199,JMP!$A$2:$A$1000,0),MATCH(AP$1,JMP!$AJ$1:$AU$1,0)),INDEX(Baseline!$B$2:$BD$2,1,MATCH(AP$1,Baseline!$B$1:$BD$1,0)))</f>
        <v>0</v>
      </c>
      <c r="AQ199">
        <f>IFERROR(INDEX(JMP!$AJ$2:$AU$1000,MATCH($A199,JMP!$A$2:$A$1000,0),MATCH(AQ$1,JMP!$AJ$1:$AU$1,0)),INDEX(Baseline!$B$2:$BD$2,1,MATCH(AQ$1,Baseline!$B$1:$BD$1,0)))</f>
        <v>0.35</v>
      </c>
      <c r="AR199">
        <f>IFERROR(INDEX(JMP!$AJ$2:$AU$1000,MATCH($A199,JMP!$A$2:$A$1000,0),MATCH(AR$1,JMP!$AJ$1:$AU$1,0)),INDEX(Baseline!$B$2:$BD$2,1,MATCH(AR$1,Baseline!$B$1:$BD$1,0)))</f>
        <v>0</v>
      </c>
      <c r="AS199">
        <f>IFERROR(INDEX(JMP!$AJ$2:$AU$1000,MATCH($A199,JMP!$A$2:$A$1000,0),MATCH(AS$1,JMP!$AJ$1:$AU$1,0)),INDEX(Baseline!$B$2:$BD$2,1,MATCH(AS$1,Baseline!$B$1:$BD$1,0)))</f>
        <v>0</v>
      </c>
      <c r="AT199">
        <f>IFERROR(INDEX(JMP!$AJ$2:$AU$1000,MATCH($A199,JMP!$A$2:$A$1000,0),MATCH(AT$1,JMP!$AJ$1:$AU$1,0)),INDEX(Baseline!$B$2:$BD$2,1,MATCH(AT$1,Baseline!$B$1:$BD$1,0)))</f>
        <v>500</v>
      </c>
      <c r="AU199">
        <f>IFERROR(INDEX(JMP!$AJ$2:$AU$1000,MATCH($A199,JMP!$A$2:$A$1000,0),MATCH(AU$1,JMP!$AJ$1:$AU$1,0)),INDEX(Baseline!$B$2:$BD$2,1,MATCH(AU$1,Baseline!$B$1:$BD$1,0)))</f>
        <v>50</v>
      </c>
      <c r="AV199">
        <f>IFERROR(INDEX(JMP!$AJ$2:$AU$1000,MATCH($A199,JMP!$A$2:$A$1000,0),MATCH(AV$1,JMP!$AJ$1:$AU$1,0)),INDEX(Baseline!$B$2:$BD$2,1,MATCH(AV$1,Baseline!$B$1:$BD$1,0)))</f>
        <v>12.1</v>
      </c>
      <c r="AW199">
        <f>IFERROR(INDEX(JMP!$AJ$2:$AU$1000,MATCH($A199,JMP!$A$2:$A$1000,0),MATCH(AW$1,JMP!$AJ$1:$AU$1,0)),INDEX(Baseline!$B$2:$BD$2,1,MATCH(AW$1,Baseline!$B$1:$BD$1,0)))</f>
        <v>1.9961979999999998E-3</v>
      </c>
      <c r="AX199">
        <f>IFERROR(INDEX(JMP!$AJ$2:$AU$1000,MATCH($A199,JMP!$A$2:$A$1000,0),MATCH(AX$1,JMP!$AJ$1:$AU$1,0)),INDEX(Baseline!$B$2:$BD$2,1,MATCH(AX$1,Baseline!$B$1:$BD$1,0)))</f>
        <v>1.9961979999999998E-3</v>
      </c>
      <c r="AY199">
        <f>IFERROR(INDEX(JMP!$AJ$2:$AU$1000,MATCH($A199,JMP!$A$2:$A$1000,0),MATCH(AY$1,JMP!$AJ$1:$AU$1,0)),INDEX(Baseline!$B$2:$BD$2,1,MATCH(AY$1,Baseline!$B$1:$BD$1,0)))</f>
        <v>1.9607137E-2</v>
      </c>
      <c r="AZ199">
        <f>IFERROR(INDEX(JMP!$AJ$2:$AU$1000,MATCH($A199,JMP!$A$2:$A$1000,0),MATCH(AZ$1,JMP!$AJ$1:$AU$1,0)),INDEX(Baseline!$B$2:$BD$2,1,MATCH(AZ$1,Baseline!$B$1:$BD$1,0)))</f>
        <v>1</v>
      </c>
      <c r="BA199">
        <f>IFERROR(INDEX(JMP!$AJ$2:$AU$1000,MATCH($A199,JMP!$A$2:$A$1000,0),MATCH(BA$1,JMP!$AJ$1:$AU$1,0)),INDEX(Baseline!$B$2:$BD$2,1,MATCH(BA$1,Baseline!$B$1:$BD$1,0)))</f>
        <v>10</v>
      </c>
      <c r="BB199">
        <f>IFERROR(INDEX(JMP!$AJ$2:$AU$1000,MATCH($A199,JMP!$A$2:$A$1000,0),MATCH(BB$1,JMP!$AJ$1:$AU$1,0)),INDEX(Baseline!$B$2:$BD$2,1,MATCH(BB$1,Baseline!$B$1:$BD$1,0)))</f>
        <v>0</v>
      </c>
      <c r="BC199">
        <f>IFERROR(INDEX(JMP!$AJ$2:$AU$1000,MATCH($A199,JMP!$A$2:$A$1000,0),MATCH(BC$1,JMP!$AJ$1:$AU$1,0)),INDEX(Baseline!$B$2:$BD$2,1,MATCH(BC$1,Baseline!$B$1:$BD$1,0)))</f>
        <v>1</v>
      </c>
      <c r="BD199">
        <f>IFERROR(INDEX(JMP!$AJ$2:$AU$1000,MATCH($A199,JMP!$A$2:$A$1000,0),MATCH(BD$1,JMP!$AJ$1:$AU$1,0)),INDEX(Baseline!$B$2:$BD$2,1,MATCH(BD$1,Baseline!$B$1:$BD$1,0)))</f>
        <v>2</v>
      </c>
      <c r="BE199">
        <f>IFERROR(INDEX(JMP!$AJ$2:$AU$1000,MATCH($A199,JMP!$A$2:$A$1000,0),MATCH(BE$1,JMP!$AJ$1:$AU$1,0)),INDEX(Baseline!$B$2:$BE$2,1,MATCH(BE$1,Baseline!$B$1:$BE$1,0)))</f>
        <v>400000</v>
      </c>
      <c r="BF199" t="str">
        <f t="shared" si="15"/>
        <v>yes</v>
      </c>
      <c r="BG199" t="str">
        <f t="shared" si="16"/>
        <v>no</v>
      </c>
      <c r="BH199">
        <f t="shared" si="17"/>
        <v>0.5</v>
      </c>
      <c r="BI199">
        <f t="shared" si="18"/>
        <v>10</v>
      </c>
      <c r="BK199">
        <v>200</v>
      </c>
      <c r="BL199" t="str">
        <f t="shared" si="19"/>
        <v>spring</v>
      </c>
    </row>
    <row r="200" spans="1:64" x14ac:dyDescent="0.35">
      <c r="A200">
        <v>199</v>
      </c>
      <c r="B200">
        <f>IFERROR(INDEX(JMP!$AJ$2:$AU$1000,MATCH($A200,JMP!$A$2:$A$1000,0),MATCH(B$1,JMP!$AJ$1:$AU$1,0)),INDEX(Baseline!$B$2:$BD$2,1,MATCH(B$1,Baseline!$B$1:$BD$1,0)))</f>
        <v>0</v>
      </c>
      <c r="C200">
        <f>IFERROR(INDEX(JMP!$AJ$2:$AU$1000,MATCH($A200,JMP!$A$2:$A$1000,0),MATCH(C$1,JMP!$AJ$1:$AU$1,0)),INDEX(Baseline!$B$2:$BD$2,1,MATCH(C$1,Baseline!$B$1:$BD$1,0)))</f>
        <v>8760</v>
      </c>
      <c r="D200">
        <f>IFERROR(INDEX(JMP!$AJ$2:$AU$1000,MATCH($A200,JMP!$A$2:$A$1000,0),MATCH(D$1,JMP!$AJ$1:$AU$1,0)),INDEX(Baseline!$B$2:$BD$2,1,MATCH(D$1,Baseline!$B$1:$BD$1,0)))</f>
        <v>1</v>
      </c>
      <c r="E200">
        <f>IFERROR(INDEX(JMP!$AJ$2:$AU$1000,MATCH($A200,JMP!$A$2:$A$1000,0),MATCH(E$1,JMP!$AJ$1:$AU$1,0)),INDEX(Baseline!$B$2:$BD$2,1,MATCH(E$1,Baseline!$B$1:$BD$1,0)))</f>
        <v>1</v>
      </c>
      <c r="F200" t="str">
        <f>IFERROR(INDEX(JMP!$AJ$2:$AU$1000,MATCH($A200,JMP!$A$2:$A$1000,0),MATCH(F$1,JMP!$AJ$1:$AU$1,0)),INDEX(Baseline!$B$2:$BD$2,1,MATCH(F$1,Baseline!$B$1:$BD$1,0)))</f>
        <v>e344</v>
      </c>
      <c r="G200" t="str">
        <f>IFERROR(INDEX(JMP!$AJ$2:$AU$1000,MATCH($A200,JMP!$A$2:$A$1000,0),MATCH(G$1,JMP!$AJ$1:$AU$1,0)),INDEX(Baseline!$B$2:$BD$2,1,MATCH(G$1,Baseline!$B$1:$BD$1,0)))</f>
        <v>e340</v>
      </c>
      <c r="H200">
        <f>IFERROR(INDEX(JMP!$AJ$2:$AU$1000,MATCH($A200,JMP!$A$2:$A$1000,0),MATCH(H$1,JMP!$AJ$1:$AU$1,0)),INDEX(Baseline!$B$2:$BD$2,1,MATCH(H$1,Baseline!$B$1:$BD$1,0)))</f>
        <v>1.5</v>
      </c>
      <c r="I200">
        <f>IFERROR(INDEX(JMP!$AJ$2:$AU$1000,MATCH($A200,JMP!$A$2:$A$1000,0),MATCH(I$1,JMP!$AJ$1:$AU$1,0)),INDEX(Baseline!$B$2:$BD$2,1,MATCH(I$1,Baseline!$B$1:$BD$1,0)))</f>
        <v>0.42</v>
      </c>
      <c r="J200">
        <f>IFERROR(INDEX(JMP!$AJ$2:$AU$1000,MATCH($A200,JMP!$A$2:$A$1000,0),MATCH(J$1,JMP!$AJ$1:$AU$1,0)),INDEX(Baseline!$B$2:$BD$2,1,MATCH(J$1,Baseline!$B$1:$BD$1,0)))</f>
        <v>1</v>
      </c>
      <c r="K200">
        <f>IFERROR(INDEX(JMP!$AJ$2:$AU$1000,MATCH($A200,JMP!$A$2:$A$1000,0),MATCH(K$1,JMP!$AJ$1:$AU$1,0)),INDEX(Baseline!$B$2:$BD$2,1,MATCH(K$1,Baseline!$B$1:$BD$1,0)))</f>
        <v>0</v>
      </c>
      <c r="L200">
        <f>IFERROR(INDEX(JMP!$AJ$2:$AU$1000,MATCH($A200,JMP!$A$2:$A$1000,0),MATCH(L$1,JMP!$AJ$1:$AU$1,0)),INDEX(Baseline!$B$2:$BD$2,1,MATCH(L$1,Baseline!$B$1:$BD$1,0)))</f>
        <v>6.3138376105792232E-2</v>
      </c>
      <c r="M200" t="b">
        <f>IFERROR(INDEX(JMP!$AJ$2:$AU$1000,MATCH($A200,JMP!$A$2:$A$1000,0),MATCH(M$1,JMP!$AJ$1:$AU$1,0)),INDEX(Baseline!$B$2:$BD$2,1,MATCH(M$1,Baseline!$B$1:$BD$1,0)))</f>
        <v>0</v>
      </c>
      <c r="N200" t="b">
        <f>IFERROR(INDEX(JMP!$AJ$2:$AU$1000,MATCH($A200,JMP!$A$2:$A$1000,0),MATCH(N$1,JMP!$AJ$1:$AU$1,0)),INDEX(Baseline!$B$2:$BD$2,1,MATCH(N$1,Baseline!$B$1:$BD$1,0)))</f>
        <v>0</v>
      </c>
      <c r="O200">
        <f>IFERROR(INDEX(JMP!$AJ$2:$AU$1000,MATCH($A200,JMP!$A$2:$A$1000,0),MATCH(O$1,JMP!$AJ$1:$AU$1,0)),INDEX(Baseline!$B$2:$BD$2,1,MATCH(O$1,Baseline!$B$1:$BD$1,0)))</f>
        <v>7</v>
      </c>
      <c r="P200">
        <f>IFERROR(INDEX(JMP!$AJ$2:$AU$1000,MATCH($A200,JMP!$A$2:$A$1000,0),MATCH(P$1,JMP!$AJ$1:$AU$1,0)),INDEX(Baseline!$B$2:$BD$2,1,MATCH(P$1,Baseline!$B$1:$BD$1,0)))</f>
        <v>200</v>
      </c>
      <c r="Q200">
        <f>IFERROR(INDEX(JMP!$AJ$2:$AU$1000,MATCH($A200,JMP!$A$2:$A$1000,0),MATCH(Q$1,JMP!$AJ$1:$AU$1,0)),INDEX(Baseline!$B$2:$BD$2,1,MATCH(Q$1,Baseline!$B$1:$BD$1,0)))</f>
        <v>10</v>
      </c>
      <c r="R200">
        <f>IFERROR(INDEX(JMP!$AJ$2:$AU$1000,MATCH($A200,JMP!$A$2:$A$1000,0),MATCH(R$1,JMP!$AJ$1:$AU$1,0)),INDEX(Baseline!$B$2:$BD$2,1,MATCH(R$1,Baseline!$B$1:$BD$1,0)))</f>
        <v>0</v>
      </c>
      <c r="S200">
        <f>IFERROR(INDEX(JMP!$AJ$2:$AU$1000,MATCH($A200,JMP!$A$2:$A$1000,0),MATCH(S$1,JMP!$AJ$1:$AU$1,0)),INDEX(Baseline!$B$2:$BD$2,1,MATCH(S$1,Baseline!$B$1:$BD$1,0)))</f>
        <v>1</v>
      </c>
      <c r="T200">
        <f>IFERROR(INDEX(JMP!$AJ$2:$AU$1000,MATCH($A200,JMP!$A$2:$A$1000,0),MATCH(T$1,JMP!$AJ$1:$AU$1,0)),INDEX(Baseline!$B$2:$BD$2,1,MATCH(T$1,Baseline!$B$1:$BD$1,0)))</f>
        <v>0</v>
      </c>
      <c r="U200" t="str">
        <f>IFERROR(INDEX(JMP!$AJ$2:$AU$1000,MATCH($A200,JMP!$A$2:$A$1000,0),MATCH(U$1,JMP!$AJ$1:$AU$1,0)),INDEX(Baseline!$B$2:$BD$2,1,MATCH(U$1,Baseline!$B$1:$BD$1,0)))</f>
        <v>Titan</v>
      </c>
      <c r="V200">
        <f>IFERROR(INDEX(JMP!$AJ$2:$AU$1000,MATCH($A200,JMP!$A$2:$A$1000,0),MATCH(V$1,JMP!$AJ$1:$AU$1,0)),INDEX(Baseline!$B$2:$BD$2,1,MATCH(V$1,Baseline!$B$1:$BD$1,0)))</f>
        <v>3</v>
      </c>
      <c r="W200">
        <f>IFERROR(INDEX(JMP!$AJ$2:$AU$1000,MATCH($A200,JMP!$A$2:$A$1000,0),MATCH(W$1,JMP!$AJ$1:$AU$1,0)),INDEX(Baseline!$B$2:$BD$2,1,MATCH(W$1,Baseline!$B$1:$BD$1,0)))</f>
        <v>0.37</v>
      </c>
      <c r="X200">
        <f>IFERROR(INDEX(JMP!$AJ$2:$AU$1000,MATCH($A200,JMP!$A$2:$A$1000,0),MATCH(X$1,JMP!$AJ$1:$AU$1,0)),INDEX(Baseline!$B$2:$BD$2,1,MATCH(X$1,Baseline!$B$1:$BD$1,0)))</f>
        <v>4</v>
      </c>
      <c r="Y200">
        <f>IFERROR(INDEX(JMP!$AJ$2:$AU$1000,MATCH($A200,JMP!$A$2:$A$1000,0),MATCH(Y$1,JMP!$AJ$1:$AU$1,0)),INDEX(Baseline!$B$2:$BD$2,1,MATCH(Y$1,Baseline!$B$1:$BD$1,0)))</f>
        <v>6</v>
      </c>
      <c r="Z200">
        <f>IFERROR(INDEX(JMP!$AJ$2:$AU$1000,MATCH($A200,JMP!$A$2:$A$1000,0),MATCH(Z$1,JMP!$AJ$1:$AU$1,0)),INDEX(Baseline!$B$2:$BD$2,1,MATCH(Z$1,Baseline!$B$1:$BD$1,0)))</f>
        <v>1970</v>
      </c>
      <c r="AA200">
        <f>IFERROR(INDEX(JMP!$AJ$2:$AU$1000,MATCH($A200,JMP!$A$2:$A$1000,0),MATCH(AA$1,JMP!$AJ$1:$AU$1,0)),INDEX(Baseline!$B$2:$BD$2,1,MATCH(AA$1,Baseline!$B$1:$BD$1,0)))</f>
        <v>1970</v>
      </c>
      <c r="AB200">
        <f>IFERROR(INDEX(JMP!$AJ$2:$AU$1000,MATCH($A200,JMP!$A$2:$A$1000,0),MATCH(AB$1,JMP!$AJ$1:$AU$1,0)),INDEX(Baseline!$B$2:$BD$2,1,MATCH(AB$1,Baseline!$B$1:$BD$1,0)))</f>
        <v>0</v>
      </c>
      <c r="AC200">
        <f>IFERROR(INDEX(JMP!$AJ$2:$AU$1000,MATCH($A200,JMP!$A$2:$A$1000,0),MATCH(AC$1,JMP!$AJ$1:$AU$1,0)),INDEX(Baseline!$B$2:$BD$2,1,MATCH(AC$1,Baseline!$B$1:$BD$1,0)))</f>
        <v>1</v>
      </c>
      <c r="AD200">
        <f>IFERROR(INDEX(JMP!$AJ$2:$AU$1000,MATCH($A200,JMP!$A$2:$A$1000,0),MATCH(AD$1,JMP!$AJ$1:$AU$1,0)),INDEX(Baseline!$B$2:$BD$2,1,MATCH(AD$1,Baseline!$B$1:$BD$1,0)))</f>
        <v>8</v>
      </c>
      <c r="AE200">
        <f>IFERROR(INDEX(JMP!$AJ$2:$AU$1000,MATCH($A200,JMP!$A$2:$A$1000,0),MATCH(AE$1,JMP!$AJ$1:$AU$1,0)),INDEX(Baseline!$B$2:$BD$2,1,MATCH(AE$1,Baseline!$B$1:$BD$1,0)))</f>
        <v>0.25</v>
      </c>
      <c r="AF200" t="str">
        <f>IFERROR(INDEX(JMP!$AJ$2:$AU$1000,MATCH($A200,JMP!$A$2:$A$1000,0),MATCH(AF$1,JMP!$AJ$1:$AU$1,0)),INDEX(Baseline!$B$2:$BD$2,1,MATCH(AF$1,Baseline!$B$1:$BD$1,0)))</f>
        <v>bwb</v>
      </c>
      <c r="AG200" t="str">
        <f>IFERROR(INDEX(JMP!$AJ$2:$AU$1000,MATCH($A200,JMP!$A$2:$A$1000,0),MATCH(AG$1,JMP!$AJ$1:$AU$1,0)),INDEX(Baseline!$B$2:$BD$2,1,MATCH(AG$1,Baseline!$B$1:$BD$1,0)))</f>
        <v>V-tail</v>
      </c>
      <c r="AH200">
        <f>IFERROR(INDEX(JMP!$AJ$2:$AU$1000,MATCH($A200,JMP!$A$2:$A$1000,0),MATCH(AH$1,JMP!$AJ$1:$AU$1,0)),INDEX(Baseline!$B$2:$BD$2,1,MATCH(AH$1,Baseline!$B$1:$BD$1,0)))</f>
        <v>1</v>
      </c>
      <c r="AI200">
        <f>IFERROR(INDEX(JMP!$AJ$2:$AU$1000,MATCH($A200,JMP!$A$2:$A$1000,0),MATCH(AI$1,JMP!$AJ$1:$AU$1,0)),INDEX(Baseline!$B$2:$BD$2,1,MATCH(AI$1,Baseline!$B$1:$BD$1,0)))</f>
        <v>724000000</v>
      </c>
      <c r="AJ200">
        <f>IFERROR(INDEX(JMP!$AJ$2:$AU$1000,MATCH($A200,JMP!$A$2:$A$1000,0),MATCH(AJ$1,JMP!$AJ$1:$AU$1,0)),INDEX(Baseline!$B$2:$BD$2,1,MATCH(AJ$1,Baseline!$B$1:$BD$1,0)))</f>
        <v>54500000</v>
      </c>
      <c r="AK200">
        <f>IFERROR(INDEX(JMP!$AJ$2:$AU$1000,MATCH($A200,JMP!$A$2:$A$1000,0),MATCH(AK$1,JMP!$AJ$1:$AU$1,0)),INDEX(Baseline!$B$2:$BD$2,1,MATCH(AK$1,Baseline!$B$1:$BD$1,0)))</f>
        <v>30</v>
      </c>
      <c r="AL200">
        <f>IFERROR(INDEX(JMP!$AJ$2:$AU$1000,MATCH($A200,JMP!$A$2:$A$1000,0),MATCH(AL$1,JMP!$AJ$1:$AU$1,0)),INDEX(Baseline!$B$2:$BD$2,1,MATCH(AL$1,Baseline!$B$1:$BD$1,0)))</f>
        <v>2.8446801605166161E-2</v>
      </c>
      <c r="AM200">
        <f>IFERROR(INDEX(JMP!$AJ$2:$AU$1000,MATCH($A200,JMP!$A$2:$A$1000,0),MATCH(AM$1,JMP!$AJ$1:$AU$1,0)),INDEX(Baseline!$B$2:$BD$2,1,MATCH(AM$1,Baseline!$B$1:$BD$1,0)))</f>
        <v>13.457142857142857</v>
      </c>
      <c r="AN200">
        <f>IFERROR(INDEX(JMP!$AJ$2:$AU$1000,MATCH($A200,JMP!$A$2:$A$1000,0),MATCH(AN$1,JMP!$AJ$1:$AU$1,0)),INDEX(Baseline!$B$2:$BD$2,1,MATCH(AN$1,Baseline!$B$1:$BD$1,0)))</f>
        <v>1.4608464476699701</v>
      </c>
      <c r="AO200">
        <f>IFERROR(INDEX(JMP!$AJ$2:$AU$1000,MATCH($A200,JMP!$A$2:$A$1000,0),MATCH(AO$1,JMP!$AJ$1:$AU$1,0)),INDEX(Baseline!$B$2:$BD$2,1,MATCH(AO$1,Baseline!$B$1:$BD$1,0)))</f>
        <v>1.41868119396209</v>
      </c>
      <c r="AP200">
        <f>IFERROR(INDEX(JMP!$AJ$2:$AU$1000,MATCH($A200,JMP!$A$2:$A$1000,0),MATCH(AP$1,JMP!$AJ$1:$AU$1,0)),INDEX(Baseline!$B$2:$BD$2,1,MATCH(AP$1,Baseline!$B$1:$BD$1,0)))</f>
        <v>0</v>
      </c>
      <c r="AQ200">
        <f>IFERROR(INDEX(JMP!$AJ$2:$AU$1000,MATCH($A200,JMP!$A$2:$A$1000,0),MATCH(AQ$1,JMP!$AJ$1:$AU$1,0)),INDEX(Baseline!$B$2:$BD$2,1,MATCH(AQ$1,Baseline!$B$1:$BD$1,0)))</f>
        <v>0.35</v>
      </c>
      <c r="AR200">
        <f>IFERROR(INDEX(JMP!$AJ$2:$AU$1000,MATCH($A200,JMP!$A$2:$A$1000,0),MATCH(AR$1,JMP!$AJ$1:$AU$1,0)),INDEX(Baseline!$B$2:$BD$2,1,MATCH(AR$1,Baseline!$B$1:$BD$1,0)))</f>
        <v>0</v>
      </c>
      <c r="AS200">
        <f>IFERROR(INDEX(JMP!$AJ$2:$AU$1000,MATCH($A200,JMP!$A$2:$A$1000,0),MATCH(AS$1,JMP!$AJ$1:$AU$1,0)),INDEX(Baseline!$B$2:$BD$2,1,MATCH(AS$1,Baseline!$B$1:$BD$1,0)))</f>
        <v>0</v>
      </c>
      <c r="AT200">
        <f>IFERROR(INDEX(JMP!$AJ$2:$AU$1000,MATCH($A200,JMP!$A$2:$A$1000,0),MATCH(AT$1,JMP!$AJ$1:$AU$1,0)),INDEX(Baseline!$B$2:$BD$2,1,MATCH(AT$1,Baseline!$B$1:$BD$1,0)))</f>
        <v>500</v>
      </c>
      <c r="AU200">
        <f>IFERROR(INDEX(JMP!$AJ$2:$AU$1000,MATCH($A200,JMP!$A$2:$A$1000,0),MATCH(AU$1,JMP!$AJ$1:$AU$1,0)),INDEX(Baseline!$B$2:$BD$2,1,MATCH(AU$1,Baseline!$B$1:$BD$1,0)))</f>
        <v>50</v>
      </c>
      <c r="AV200">
        <f>IFERROR(INDEX(JMP!$AJ$2:$AU$1000,MATCH($A200,JMP!$A$2:$A$1000,0),MATCH(AV$1,JMP!$AJ$1:$AU$1,0)),INDEX(Baseline!$B$2:$BD$2,1,MATCH(AV$1,Baseline!$B$1:$BD$1,0)))</f>
        <v>12.1</v>
      </c>
      <c r="AW200">
        <f>IFERROR(INDEX(JMP!$AJ$2:$AU$1000,MATCH($A200,JMP!$A$2:$A$1000,0),MATCH(AW$1,JMP!$AJ$1:$AU$1,0)),INDEX(Baseline!$B$2:$BD$2,1,MATCH(AW$1,Baseline!$B$1:$BD$1,0)))</f>
        <v>1.9961979999999998E-3</v>
      </c>
      <c r="AX200">
        <f>IFERROR(INDEX(JMP!$AJ$2:$AU$1000,MATCH($A200,JMP!$A$2:$A$1000,0),MATCH(AX$1,JMP!$AJ$1:$AU$1,0)),INDEX(Baseline!$B$2:$BD$2,1,MATCH(AX$1,Baseline!$B$1:$BD$1,0)))</f>
        <v>1.9961979999999998E-3</v>
      </c>
      <c r="AY200">
        <f>IFERROR(INDEX(JMP!$AJ$2:$AU$1000,MATCH($A200,JMP!$A$2:$A$1000,0),MATCH(AY$1,JMP!$AJ$1:$AU$1,0)),INDEX(Baseline!$B$2:$BD$2,1,MATCH(AY$1,Baseline!$B$1:$BD$1,0)))</f>
        <v>1.9607137E-2</v>
      </c>
      <c r="AZ200">
        <f>IFERROR(INDEX(JMP!$AJ$2:$AU$1000,MATCH($A200,JMP!$A$2:$A$1000,0),MATCH(AZ$1,JMP!$AJ$1:$AU$1,0)),INDEX(Baseline!$B$2:$BD$2,1,MATCH(AZ$1,Baseline!$B$1:$BD$1,0)))</f>
        <v>1</v>
      </c>
      <c r="BA200">
        <f>IFERROR(INDEX(JMP!$AJ$2:$AU$1000,MATCH($A200,JMP!$A$2:$A$1000,0),MATCH(BA$1,JMP!$AJ$1:$AU$1,0)),INDEX(Baseline!$B$2:$BD$2,1,MATCH(BA$1,Baseline!$B$1:$BD$1,0)))</f>
        <v>55</v>
      </c>
      <c r="BB200">
        <f>IFERROR(INDEX(JMP!$AJ$2:$AU$1000,MATCH($A200,JMP!$A$2:$A$1000,0),MATCH(BB$1,JMP!$AJ$1:$AU$1,0)),INDEX(Baseline!$B$2:$BD$2,1,MATCH(BB$1,Baseline!$B$1:$BD$1,0)))</f>
        <v>0</v>
      </c>
      <c r="BC200">
        <f>IFERROR(INDEX(JMP!$AJ$2:$AU$1000,MATCH($A200,JMP!$A$2:$A$1000,0),MATCH(BC$1,JMP!$AJ$1:$AU$1,0)),INDEX(Baseline!$B$2:$BD$2,1,MATCH(BC$1,Baseline!$B$1:$BD$1,0)))</f>
        <v>3</v>
      </c>
      <c r="BD200">
        <f>IFERROR(INDEX(JMP!$AJ$2:$AU$1000,MATCH($A200,JMP!$A$2:$A$1000,0),MATCH(BD$1,JMP!$AJ$1:$AU$1,0)),INDEX(Baseline!$B$2:$BD$2,1,MATCH(BD$1,Baseline!$B$1:$BD$1,0)))</f>
        <v>4.8499999999999996</v>
      </c>
      <c r="BE200">
        <f>IFERROR(INDEX(JMP!$AJ$2:$AU$1000,MATCH($A200,JMP!$A$2:$A$1000,0),MATCH(BE$1,JMP!$AJ$1:$AU$1,0)),INDEX(Baseline!$B$2:$BE$2,1,MATCH(BE$1,Baseline!$B$1:$BE$1,0)))</f>
        <v>400000</v>
      </c>
      <c r="BF200" t="str">
        <f t="shared" si="15"/>
        <v>yes</v>
      </c>
      <c r="BG200" t="str">
        <f t="shared" si="16"/>
        <v>yes</v>
      </c>
      <c r="BH200">
        <f t="shared" si="17"/>
        <v>0.25</v>
      </c>
      <c r="BI200">
        <f t="shared" si="18"/>
        <v>30</v>
      </c>
      <c r="BK200">
        <v>201</v>
      </c>
      <c r="BL200" t="str">
        <f t="shared" si="19"/>
        <v>fall</v>
      </c>
    </row>
    <row r="201" spans="1:64" x14ac:dyDescent="0.35">
      <c r="A201">
        <v>200</v>
      </c>
      <c r="B201">
        <f>IFERROR(INDEX(JMP!$AJ$2:$AU$1000,MATCH($A201,JMP!$A$2:$A$1000,0),MATCH(B$1,JMP!$AJ$1:$AU$1,0)),INDEX(Baseline!$B$2:$BD$2,1,MATCH(B$1,Baseline!$B$1:$BD$1,0)))</f>
        <v>0</v>
      </c>
      <c r="C201">
        <f>IFERROR(INDEX(JMP!$AJ$2:$AU$1000,MATCH($A201,JMP!$A$2:$A$1000,0),MATCH(C$1,JMP!$AJ$1:$AU$1,0)),INDEX(Baseline!$B$2:$BD$2,1,MATCH(C$1,Baseline!$B$1:$BD$1,0)))</f>
        <v>8760</v>
      </c>
      <c r="D201">
        <f>IFERROR(INDEX(JMP!$AJ$2:$AU$1000,MATCH($A201,JMP!$A$2:$A$1000,0),MATCH(D$1,JMP!$AJ$1:$AU$1,0)),INDEX(Baseline!$B$2:$BD$2,1,MATCH(D$1,Baseline!$B$1:$BD$1,0)))</f>
        <v>1</v>
      </c>
      <c r="E201">
        <f>IFERROR(INDEX(JMP!$AJ$2:$AU$1000,MATCH($A201,JMP!$A$2:$A$1000,0),MATCH(E$1,JMP!$AJ$1:$AU$1,0)),INDEX(Baseline!$B$2:$BD$2,1,MATCH(E$1,Baseline!$B$1:$BD$1,0)))</f>
        <v>1</v>
      </c>
      <c r="F201" t="str">
        <f>IFERROR(INDEX(JMP!$AJ$2:$AU$1000,MATCH($A201,JMP!$A$2:$A$1000,0),MATCH(F$1,JMP!$AJ$1:$AU$1,0)),INDEX(Baseline!$B$2:$BD$2,1,MATCH(F$1,Baseline!$B$1:$BD$1,0)))</f>
        <v>e344</v>
      </c>
      <c r="G201" t="str">
        <f>IFERROR(INDEX(JMP!$AJ$2:$AU$1000,MATCH($A201,JMP!$A$2:$A$1000,0),MATCH(G$1,JMP!$AJ$1:$AU$1,0)),INDEX(Baseline!$B$2:$BD$2,1,MATCH(G$1,Baseline!$B$1:$BD$1,0)))</f>
        <v>e340</v>
      </c>
      <c r="H201">
        <f>IFERROR(INDEX(JMP!$AJ$2:$AU$1000,MATCH($A201,JMP!$A$2:$A$1000,0),MATCH(H$1,JMP!$AJ$1:$AU$1,0)),INDEX(Baseline!$B$2:$BD$2,1,MATCH(H$1,Baseline!$B$1:$BD$1,0)))</f>
        <v>1.5</v>
      </c>
      <c r="I201">
        <f>IFERROR(INDEX(JMP!$AJ$2:$AU$1000,MATCH($A201,JMP!$A$2:$A$1000,0),MATCH(I$1,JMP!$AJ$1:$AU$1,0)),INDEX(Baseline!$B$2:$BD$2,1,MATCH(I$1,Baseline!$B$1:$BD$1,0)))</f>
        <v>0.42</v>
      </c>
      <c r="J201">
        <f>IFERROR(INDEX(JMP!$AJ$2:$AU$1000,MATCH($A201,JMP!$A$2:$A$1000,0),MATCH(J$1,JMP!$AJ$1:$AU$1,0)),INDEX(Baseline!$B$2:$BD$2,1,MATCH(J$1,Baseline!$B$1:$BD$1,0)))</f>
        <v>1</v>
      </c>
      <c r="K201">
        <f>IFERROR(INDEX(JMP!$AJ$2:$AU$1000,MATCH($A201,JMP!$A$2:$A$1000,0),MATCH(K$1,JMP!$AJ$1:$AU$1,0)),INDEX(Baseline!$B$2:$BD$2,1,MATCH(K$1,Baseline!$B$1:$BD$1,0)))</f>
        <v>0</v>
      </c>
      <c r="L201">
        <f>IFERROR(INDEX(JMP!$AJ$2:$AU$1000,MATCH($A201,JMP!$A$2:$A$1000,0),MATCH(L$1,JMP!$AJ$1:$AU$1,0)),INDEX(Baseline!$B$2:$BD$2,1,MATCH(L$1,Baseline!$B$1:$BD$1,0)))</f>
        <v>4.4378411320365213E-2</v>
      </c>
      <c r="M201" t="b">
        <f>IFERROR(INDEX(JMP!$AJ$2:$AU$1000,MATCH($A201,JMP!$A$2:$A$1000,0),MATCH(M$1,JMP!$AJ$1:$AU$1,0)),INDEX(Baseline!$B$2:$BD$2,1,MATCH(M$1,Baseline!$B$1:$BD$1,0)))</f>
        <v>0</v>
      </c>
      <c r="N201" t="b">
        <f>IFERROR(INDEX(JMP!$AJ$2:$AU$1000,MATCH($A201,JMP!$A$2:$A$1000,0),MATCH(N$1,JMP!$AJ$1:$AU$1,0)),INDEX(Baseline!$B$2:$BD$2,1,MATCH(N$1,Baseline!$B$1:$BD$1,0)))</f>
        <v>0</v>
      </c>
      <c r="O201">
        <f>IFERROR(INDEX(JMP!$AJ$2:$AU$1000,MATCH($A201,JMP!$A$2:$A$1000,0),MATCH(O$1,JMP!$AJ$1:$AU$1,0)),INDEX(Baseline!$B$2:$BD$2,1,MATCH(O$1,Baseline!$B$1:$BD$1,0)))</f>
        <v>7</v>
      </c>
      <c r="P201">
        <f>IFERROR(INDEX(JMP!$AJ$2:$AU$1000,MATCH($A201,JMP!$A$2:$A$1000,0),MATCH(P$1,JMP!$AJ$1:$AU$1,0)),INDEX(Baseline!$B$2:$BD$2,1,MATCH(P$1,Baseline!$B$1:$BD$1,0)))</f>
        <v>200</v>
      </c>
      <c r="Q201">
        <f>IFERROR(INDEX(JMP!$AJ$2:$AU$1000,MATCH($A201,JMP!$A$2:$A$1000,0),MATCH(Q$1,JMP!$AJ$1:$AU$1,0)),INDEX(Baseline!$B$2:$BD$2,1,MATCH(Q$1,Baseline!$B$1:$BD$1,0)))</f>
        <v>10</v>
      </c>
      <c r="R201">
        <f>IFERROR(INDEX(JMP!$AJ$2:$AU$1000,MATCH($A201,JMP!$A$2:$A$1000,0),MATCH(R$1,JMP!$AJ$1:$AU$1,0)),INDEX(Baseline!$B$2:$BD$2,1,MATCH(R$1,Baseline!$B$1:$BD$1,0)))</f>
        <v>0</v>
      </c>
      <c r="S201">
        <f>IFERROR(INDEX(JMP!$AJ$2:$AU$1000,MATCH($A201,JMP!$A$2:$A$1000,0),MATCH(S$1,JMP!$AJ$1:$AU$1,0)),INDEX(Baseline!$B$2:$BD$2,1,MATCH(S$1,Baseline!$B$1:$BD$1,0)))</f>
        <v>1</v>
      </c>
      <c r="T201">
        <f>IFERROR(INDEX(JMP!$AJ$2:$AU$1000,MATCH($A201,JMP!$A$2:$A$1000,0),MATCH(T$1,JMP!$AJ$1:$AU$1,0)),INDEX(Baseline!$B$2:$BD$2,1,MATCH(T$1,Baseline!$B$1:$BD$1,0)))</f>
        <v>0</v>
      </c>
      <c r="U201" t="str">
        <f>IFERROR(INDEX(JMP!$AJ$2:$AU$1000,MATCH($A201,JMP!$A$2:$A$1000,0),MATCH(U$1,JMP!$AJ$1:$AU$1,0)),INDEX(Baseline!$B$2:$BD$2,1,MATCH(U$1,Baseline!$B$1:$BD$1,0)))</f>
        <v>Titan</v>
      </c>
      <c r="V201">
        <f>IFERROR(INDEX(JMP!$AJ$2:$AU$1000,MATCH($A201,JMP!$A$2:$A$1000,0),MATCH(V$1,JMP!$AJ$1:$AU$1,0)),INDEX(Baseline!$B$2:$BD$2,1,MATCH(V$1,Baseline!$B$1:$BD$1,0)))</f>
        <v>3</v>
      </c>
      <c r="W201">
        <f>IFERROR(INDEX(JMP!$AJ$2:$AU$1000,MATCH($A201,JMP!$A$2:$A$1000,0),MATCH(W$1,JMP!$AJ$1:$AU$1,0)),INDEX(Baseline!$B$2:$BD$2,1,MATCH(W$1,Baseline!$B$1:$BD$1,0)))</f>
        <v>0.37</v>
      </c>
      <c r="X201">
        <f>IFERROR(INDEX(JMP!$AJ$2:$AU$1000,MATCH($A201,JMP!$A$2:$A$1000,0),MATCH(X$1,JMP!$AJ$1:$AU$1,0)),INDEX(Baseline!$B$2:$BD$2,1,MATCH(X$1,Baseline!$B$1:$BD$1,0)))</f>
        <v>4</v>
      </c>
      <c r="Y201">
        <f>IFERROR(INDEX(JMP!$AJ$2:$AU$1000,MATCH($A201,JMP!$A$2:$A$1000,0),MATCH(Y$1,JMP!$AJ$1:$AU$1,0)),INDEX(Baseline!$B$2:$BD$2,1,MATCH(Y$1,Baseline!$B$1:$BD$1,0)))</f>
        <v>1</v>
      </c>
      <c r="Z201">
        <f>IFERROR(INDEX(JMP!$AJ$2:$AU$1000,MATCH($A201,JMP!$A$2:$A$1000,0),MATCH(Z$1,JMP!$AJ$1:$AU$1,0)),INDEX(Baseline!$B$2:$BD$2,1,MATCH(Z$1,Baseline!$B$1:$BD$1,0)))</f>
        <v>1970</v>
      </c>
      <c r="AA201">
        <f>IFERROR(INDEX(JMP!$AJ$2:$AU$1000,MATCH($A201,JMP!$A$2:$A$1000,0),MATCH(AA$1,JMP!$AJ$1:$AU$1,0)),INDEX(Baseline!$B$2:$BD$2,1,MATCH(AA$1,Baseline!$B$1:$BD$1,0)))</f>
        <v>1970</v>
      </c>
      <c r="AB201">
        <f>IFERROR(INDEX(JMP!$AJ$2:$AU$1000,MATCH($A201,JMP!$A$2:$A$1000,0),MATCH(AB$1,JMP!$AJ$1:$AU$1,0)),INDEX(Baseline!$B$2:$BD$2,1,MATCH(AB$1,Baseline!$B$1:$BD$1,0)))</f>
        <v>0</v>
      </c>
      <c r="AC201">
        <f>IFERROR(INDEX(JMP!$AJ$2:$AU$1000,MATCH($A201,JMP!$A$2:$A$1000,0),MATCH(AC$1,JMP!$AJ$1:$AU$1,0)),INDEX(Baseline!$B$2:$BD$2,1,MATCH(AC$1,Baseline!$B$1:$BD$1,0)))</f>
        <v>1</v>
      </c>
      <c r="AD201">
        <f>IFERROR(INDEX(JMP!$AJ$2:$AU$1000,MATCH($A201,JMP!$A$2:$A$1000,0),MATCH(AD$1,JMP!$AJ$1:$AU$1,0)),INDEX(Baseline!$B$2:$BD$2,1,MATCH(AD$1,Baseline!$B$1:$BD$1,0)))</f>
        <v>8</v>
      </c>
      <c r="AE201">
        <f>IFERROR(INDEX(JMP!$AJ$2:$AU$1000,MATCH($A201,JMP!$A$2:$A$1000,0),MATCH(AE$1,JMP!$AJ$1:$AU$1,0)),INDEX(Baseline!$B$2:$BD$2,1,MATCH(AE$1,Baseline!$B$1:$BD$1,0)))</f>
        <v>0.25</v>
      </c>
      <c r="AF201" t="str">
        <f>IFERROR(INDEX(JMP!$AJ$2:$AU$1000,MATCH($A201,JMP!$A$2:$A$1000,0),MATCH(AF$1,JMP!$AJ$1:$AU$1,0)),INDEX(Baseline!$B$2:$BD$2,1,MATCH(AF$1,Baseline!$B$1:$BD$1,0)))</f>
        <v>bwb</v>
      </c>
      <c r="AG201" t="str">
        <f>IFERROR(INDEX(JMP!$AJ$2:$AU$1000,MATCH($A201,JMP!$A$2:$A$1000,0),MATCH(AG$1,JMP!$AJ$1:$AU$1,0)),INDEX(Baseline!$B$2:$BD$2,1,MATCH(AG$1,Baseline!$B$1:$BD$1,0)))</f>
        <v>V-tail</v>
      </c>
      <c r="AH201">
        <f>IFERROR(INDEX(JMP!$AJ$2:$AU$1000,MATCH($A201,JMP!$A$2:$A$1000,0),MATCH(AH$1,JMP!$AJ$1:$AU$1,0)),INDEX(Baseline!$B$2:$BD$2,1,MATCH(AH$1,Baseline!$B$1:$BD$1,0)))</f>
        <v>0</v>
      </c>
      <c r="AI201">
        <f>IFERROR(INDEX(JMP!$AJ$2:$AU$1000,MATCH($A201,JMP!$A$2:$A$1000,0),MATCH(AI$1,JMP!$AJ$1:$AU$1,0)),INDEX(Baseline!$B$2:$BD$2,1,MATCH(AI$1,Baseline!$B$1:$BD$1,0)))</f>
        <v>724000000</v>
      </c>
      <c r="AJ201">
        <f>IFERROR(INDEX(JMP!$AJ$2:$AU$1000,MATCH($A201,JMP!$A$2:$A$1000,0),MATCH(AJ$1,JMP!$AJ$1:$AU$1,0)),INDEX(Baseline!$B$2:$BD$2,1,MATCH(AJ$1,Baseline!$B$1:$BD$1,0)))</f>
        <v>54500000</v>
      </c>
      <c r="AK201">
        <f>IFERROR(INDEX(JMP!$AJ$2:$AU$1000,MATCH($A201,JMP!$A$2:$A$1000,0),MATCH(AK$1,JMP!$AJ$1:$AU$1,0)),INDEX(Baseline!$B$2:$BD$2,1,MATCH(AK$1,Baseline!$B$1:$BD$1,0)))</f>
        <v>30</v>
      </c>
      <c r="AL201">
        <f>IFERROR(INDEX(JMP!$AJ$2:$AU$1000,MATCH($A201,JMP!$A$2:$A$1000,0),MATCH(AL$1,JMP!$AJ$1:$AU$1,0)),INDEX(Baseline!$B$2:$BD$2,1,MATCH(AL$1,Baseline!$B$1:$BD$1,0)))</f>
        <v>3.1938364145593798E-2</v>
      </c>
      <c r="AM201">
        <f>IFERROR(INDEX(JMP!$AJ$2:$AU$1000,MATCH($A201,JMP!$A$2:$A$1000,0),MATCH(AM$1,JMP!$AJ$1:$AU$1,0)),INDEX(Baseline!$B$2:$BD$2,1,MATCH(AM$1,Baseline!$B$1:$BD$1,0)))</f>
        <v>5.1904761904761898</v>
      </c>
      <c r="AN201">
        <f>IFERROR(INDEX(JMP!$AJ$2:$AU$1000,MATCH($A201,JMP!$A$2:$A$1000,0),MATCH(AN$1,JMP!$AJ$1:$AU$1,0)),INDEX(Baseline!$B$2:$BD$2,1,MATCH(AN$1,Baseline!$B$1:$BD$1,0)))</f>
        <v>1.4608464476699701</v>
      </c>
      <c r="AO201">
        <f>IFERROR(INDEX(JMP!$AJ$2:$AU$1000,MATCH($A201,JMP!$A$2:$A$1000,0),MATCH(AO$1,JMP!$AJ$1:$AU$1,0)),INDEX(Baseline!$B$2:$BD$2,1,MATCH(AO$1,Baseline!$B$1:$BD$1,0)))</f>
        <v>1.2092568272343529</v>
      </c>
      <c r="AP201">
        <f>IFERROR(INDEX(JMP!$AJ$2:$AU$1000,MATCH($A201,JMP!$A$2:$A$1000,0),MATCH(AP$1,JMP!$AJ$1:$AU$1,0)),INDEX(Baseline!$B$2:$BD$2,1,MATCH(AP$1,Baseline!$B$1:$BD$1,0)))</f>
        <v>0</v>
      </c>
      <c r="AQ201">
        <f>IFERROR(INDEX(JMP!$AJ$2:$AU$1000,MATCH($A201,JMP!$A$2:$A$1000,0),MATCH(AQ$1,JMP!$AJ$1:$AU$1,0)),INDEX(Baseline!$B$2:$BD$2,1,MATCH(AQ$1,Baseline!$B$1:$BD$1,0)))</f>
        <v>0.35</v>
      </c>
      <c r="AR201">
        <f>IFERROR(INDEX(JMP!$AJ$2:$AU$1000,MATCH($A201,JMP!$A$2:$A$1000,0),MATCH(AR$1,JMP!$AJ$1:$AU$1,0)),INDEX(Baseline!$B$2:$BD$2,1,MATCH(AR$1,Baseline!$B$1:$BD$1,0)))</f>
        <v>0</v>
      </c>
      <c r="AS201">
        <f>IFERROR(INDEX(JMP!$AJ$2:$AU$1000,MATCH($A201,JMP!$A$2:$A$1000,0),MATCH(AS$1,JMP!$AJ$1:$AU$1,0)),INDEX(Baseline!$B$2:$BD$2,1,MATCH(AS$1,Baseline!$B$1:$BD$1,0)))</f>
        <v>0</v>
      </c>
      <c r="AT201">
        <f>IFERROR(INDEX(JMP!$AJ$2:$AU$1000,MATCH($A201,JMP!$A$2:$A$1000,0),MATCH(AT$1,JMP!$AJ$1:$AU$1,0)),INDEX(Baseline!$B$2:$BD$2,1,MATCH(AT$1,Baseline!$B$1:$BD$1,0)))</f>
        <v>500</v>
      </c>
      <c r="AU201">
        <f>IFERROR(INDEX(JMP!$AJ$2:$AU$1000,MATCH($A201,JMP!$A$2:$A$1000,0),MATCH(AU$1,JMP!$AJ$1:$AU$1,0)),INDEX(Baseline!$B$2:$BD$2,1,MATCH(AU$1,Baseline!$B$1:$BD$1,0)))</f>
        <v>50</v>
      </c>
      <c r="AV201">
        <f>IFERROR(INDEX(JMP!$AJ$2:$AU$1000,MATCH($A201,JMP!$A$2:$A$1000,0),MATCH(AV$1,JMP!$AJ$1:$AU$1,0)),INDEX(Baseline!$B$2:$BD$2,1,MATCH(AV$1,Baseline!$B$1:$BD$1,0)))</f>
        <v>12.1</v>
      </c>
      <c r="AW201">
        <f>IFERROR(INDEX(JMP!$AJ$2:$AU$1000,MATCH($A201,JMP!$A$2:$A$1000,0),MATCH(AW$1,JMP!$AJ$1:$AU$1,0)),INDEX(Baseline!$B$2:$BD$2,1,MATCH(AW$1,Baseline!$B$1:$BD$1,0)))</f>
        <v>1.9961979999999998E-3</v>
      </c>
      <c r="AX201">
        <f>IFERROR(INDEX(JMP!$AJ$2:$AU$1000,MATCH($A201,JMP!$A$2:$A$1000,0),MATCH(AX$1,JMP!$AJ$1:$AU$1,0)),INDEX(Baseline!$B$2:$BD$2,1,MATCH(AX$1,Baseline!$B$1:$BD$1,0)))</f>
        <v>1.9961979999999998E-3</v>
      </c>
      <c r="AY201">
        <f>IFERROR(INDEX(JMP!$AJ$2:$AU$1000,MATCH($A201,JMP!$A$2:$A$1000,0),MATCH(AY$1,JMP!$AJ$1:$AU$1,0)),INDEX(Baseline!$B$2:$BD$2,1,MATCH(AY$1,Baseline!$B$1:$BD$1,0)))</f>
        <v>1.9607137E-2</v>
      </c>
      <c r="AZ201">
        <f>IFERROR(INDEX(JMP!$AJ$2:$AU$1000,MATCH($A201,JMP!$A$2:$A$1000,0),MATCH(AZ$1,JMP!$AJ$1:$AU$1,0)),INDEX(Baseline!$B$2:$BD$2,1,MATCH(AZ$1,Baseline!$B$1:$BD$1,0)))</f>
        <v>1</v>
      </c>
      <c r="BA201">
        <f>IFERROR(INDEX(JMP!$AJ$2:$AU$1000,MATCH($A201,JMP!$A$2:$A$1000,0),MATCH(BA$1,JMP!$AJ$1:$AU$1,0)),INDEX(Baseline!$B$2:$BD$2,1,MATCH(BA$1,Baseline!$B$1:$BD$1,0)))</f>
        <v>10</v>
      </c>
      <c r="BB201">
        <f>IFERROR(INDEX(JMP!$AJ$2:$AU$1000,MATCH($A201,JMP!$A$2:$A$1000,0),MATCH(BB$1,JMP!$AJ$1:$AU$1,0)),INDEX(Baseline!$B$2:$BD$2,1,MATCH(BB$1,Baseline!$B$1:$BD$1,0)))</f>
        <v>0</v>
      </c>
      <c r="BC201">
        <f>IFERROR(INDEX(JMP!$AJ$2:$AU$1000,MATCH($A201,JMP!$A$2:$A$1000,0),MATCH(BC$1,JMP!$AJ$1:$AU$1,0)),INDEX(Baseline!$B$2:$BD$2,1,MATCH(BC$1,Baseline!$B$1:$BD$1,0)))</f>
        <v>1</v>
      </c>
      <c r="BD201">
        <f>IFERROR(INDEX(JMP!$AJ$2:$AU$1000,MATCH($A201,JMP!$A$2:$A$1000,0),MATCH(BD$1,JMP!$AJ$1:$AU$1,0)),INDEX(Baseline!$B$2:$BD$2,1,MATCH(BD$1,Baseline!$B$1:$BD$1,0)))</f>
        <v>2.15</v>
      </c>
      <c r="BE201">
        <f>IFERROR(INDEX(JMP!$AJ$2:$AU$1000,MATCH($A201,JMP!$A$2:$A$1000,0),MATCH(BE$1,JMP!$AJ$1:$AU$1,0)),INDEX(Baseline!$B$2:$BE$2,1,MATCH(BE$1,Baseline!$B$1:$BE$1,0)))</f>
        <v>400000</v>
      </c>
      <c r="BF201" t="str">
        <f t="shared" si="15"/>
        <v>yes</v>
      </c>
      <c r="BG201" t="str">
        <f t="shared" si="16"/>
        <v>no</v>
      </c>
      <c r="BH201">
        <f t="shared" si="17"/>
        <v>0.25</v>
      </c>
      <c r="BI201">
        <f t="shared" si="18"/>
        <v>10</v>
      </c>
      <c r="BK201">
        <v>202</v>
      </c>
      <c r="BL201" t="str">
        <f t="shared" si="19"/>
        <v>spring</v>
      </c>
    </row>
    <row r="202" spans="1:64" x14ac:dyDescent="0.35">
      <c r="A202">
        <v>201</v>
      </c>
      <c r="B202">
        <f>IFERROR(INDEX(JMP!$AJ$2:$AU$1000,MATCH($A202,JMP!$A$2:$A$1000,0),MATCH(B$1,JMP!$AJ$1:$AU$1,0)),INDEX(Baseline!$B$2:$BD$2,1,MATCH(B$1,Baseline!$B$1:$BD$1,0)))</f>
        <v>0</v>
      </c>
      <c r="C202">
        <f>IFERROR(INDEX(JMP!$AJ$2:$AU$1000,MATCH($A202,JMP!$A$2:$A$1000,0),MATCH(C$1,JMP!$AJ$1:$AU$1,0)),INDEX(Baseline!$B$2:$BD$2,1,MATCH(C$1,Baseline!$B$1:$BD$1,0)))</f>
        <v>8760</v>
      </c>
      <c r="D202">
        <f>IFERROR(INDEX(JMP!$AJ$2:$AU$1000,MATCH($A202,JMP!$A$2:$A$1000,0),MATCH(D$1,JMP!$AJ$1:$AU$1,0)),INDEX(Baseline!$B$2:$BD$2,1,MATCH(D$1,Baseline!$B$1:$BD$1,0)))</f>
        <v>1</v>
      </c>
      <c r="E202">
        <f>IFERROR(INDEX(JMP!$AJ$2:$AU$1000,MATCH($A202,JMP!$A$2:$A$1000,0),MATCH(E$1,JMP!$AJ$1:$AU$1,0)),INDEX(Baseline!$B$2:$BD$2,1,MATCH(E$1,Baseline!$B$1:$BD$1,0)))</f>
        <v>1</v>
      </c>
      <c r="F202" t="str">
        <f>IFERROR(INDEX(JMP!$AJ$2:$AU$1000,MATCH($A202,JMP!$A$2:$A$1000,0),MATCH(F$1,JMP!$AJ$1:$AU$1,0)),INDEX(Baseline!$B$2:$BD$2,1,MATCH(F$1,Baseline!$B$1:$BD$1,0)))</f>
        <v>e344</v>
      </c>
      <c r="G202" t="str">
        <f>IFERROR(INDEX(JMP!$AJ$2:$AU$1000,MATCH($A202,JMP!$A$2:$A$1000,0),MATCH(G$1,JMP!$AJ$1:$AU$1,0)),INDEX(Baseline!$B$2:$BD$2,1,MATCH(G$1,Baseline!$B$1:$BD$1,0)))</f>
        <v>e340</v>
      </c>
      <c r="H202">
        <f>IFERROR(INDEX(JMP!$AJ$2:$AU$1000,MATCH($A202,JMP!$A$2:$A$1000,0),MATCH(H$1,JMP!$AJ$1:$AU$1,0)),INDEX(Baseline!$B$2:$BD$2,1,MATCH(H$1,Baseline!$B$1:$BD$1,0)))</f>
        <v>1.5</v>
      </c>
      <c r="I202">
        <f>IFERROR(INDEX(JMP!$AJ$2:$AU$1000,MATCH($A202,JMP!$A$2:$A$1000,0),MATCH(I$1,JMP!$AJ$1:$AU$1,0)),INDEX(Baseline!$B$2:$BD$2,1,MATCH(I$1,Baseline!$B$1:$BD$1,0)))</f>
        <v>0.42</v>
      </c>
      <c r="J202">
        <f>IFERROR(INDEX(JMP!$AJ$2:$AU$1000,MATCH($A202,JMP!$A$2:$A$1000,0),MATCH(J$1,JMP!$AJ$1:$AU$1,0)),INDEX(Baseline!$B$2:$BD$2,1,MATCH(J$1,Baseline!$B$1:$BD$1,0)))</f>
        <v>1</v>
      </c>
      <c r="K202">
        <f>IFERROR(INDEX(JMP!$AJ$2:$AU$1000,MATCH($A202,JMP!$A$2:$A$1000,0),MATCH(K$1,JMP!$AJ$1:$AU$1,0)),INDEX(Baseline!$B$2:$BD$2,1,MATCH(K$1,Baseline!$B$1:$BD$1,0)))</f>
        <v>0</v>
      </c>
      <c r="L202">
        <f>IFERROR(INDEX(JMP!$AJ$2:$AU$1000,MATCH($A202,JMP!$A$2:$A$1000,0),MATCH(L$1,JMP!$AJ$1:$AU$1,0)),INDEX(Baseline!$B$2:$BD$2,1,MATCH(L$1,Baseline!$B$1:$BD$1,0)))</f>
        <v>0.10065830567664626</v>
      </c>
      <c r="M202" t="b">
        <f>IFERROR(INDEX(JMP!$AJ$2:$AU$1000,MATCH($A202,JMP!$A$2:$A$1000,0),MATCH(M$1,JMP!$AJ$1:$AU$1,0)),INDEX(Baseline!$B$2:$BD$2,1,MATCH(M$1,Baseline!$B$1:$BD$1,0)))</f>
        <v>0</v>
      </c>
      <c r="N202" t="b">
        <f>IFERROR(INDEX(JMP!$AJ$2:$AU$1000,MATCH($A202,JMP!$A$2:$A$1000,0),MATCH(N$1,JMP!$AJ$1:$AU$1,0)),INDEX(Baseline!$B$2:$BD$2,1,MATCH(N$1,Baseline!$B$1:$BD$1,0)))</f>
        <v>0</v>
      </c>
      <c r="O202">
        <f>IFERROR(INDEX(JMP!$AJ$2:$AU$1000,MATCH($A202,JMP!$A$2:$A$1000,0),MATCH(O$1,JMP!$AJ$1:$AU$1,0)),INDEX(Baseline!$B$2:$BD$2,1,MATCH(O$1,Baseline!$B$1:$BD$1,0)))</f>
        <v>7</v>
      </c>
      <c r="P202">
        <f>IFERROR(INDEX(JMP!$AJ$2:$AU$1000,MATCH($A202,JMP!$A$2:$A$1000,0),MATCH(P$1,JMP!$AJ$1:$AU$1,0)),INDEX(Baseline!$B$2:$BD$2,1,MATCH(P$1,Baseline!$B$1:$BD$1,0)))</f>
        <v>200</v>
      </c>
      <c r="Q202">
        <f>IFERROR(INDEX(JMP!$AJ$2:$AU$1000,MATCH($A202,JMP!$A$2:$A$1000,0),MATCH(Q$1,JMP!$AJ$1:$AU$1,0)),INDEX(Baseline!$B$2:$BD$2,1,MATCH(Q$1,Baseline!$B$1:$BD$1,0)))</f>
        <v>10</v>
      </c>
      <c r="R202">
        <f>IFERROR(INDEX(JMP!$AJ$2:$AU$1000,MATCH($A202,JMP!$A$2:$A$1000,0),MATCH(R$1,JMP!$AJ$1:$AU$1,0)),INDEX(Baseline!$B$2:$BD$2,1,MATCH(R$1,Baseline!$B$1:$BD$1,0)))</f>
        <v>0</v>
      </c>
      <c r="S202">
        <f>IFERROR(INDEX(JMP!$AJ$2:$AU$1000,MATCH($A202,JMP!$A$2:$A$1000,0),MATCH(S$1,JMP!$AJ$1:$AU$1,0)),INDEX(Baseline!$B$2:$BD$2,1,MATCH(S$1,Baseline!$B$1:$BD$1,0)))</f>
        <v>1</v>
      </c>
      <c r="T202">
        <f>IFERROR(INDEX(JMP!$AJ$2:$AU$1000,MATCH($A202,JMP!$A$2:$A$1000,0),MATCH(T$1,JMP!$AJ$1:$AU$1,0)),INDEX(Baseline!$B$2:$BD$2,1,MATCH(T$1,Baseline!$B$1:$BD$1,0)))</f>
        <v>0</v>
      </c>
      <c r="U202" t="str">
        <f>IFERROR(INDEX(JMP!$AJ$2:$AU$1000,MATCH($A202,JMP!$A$2:$A$1000,0),MATCH(U$1,JMP!$AJ$1:$AU$1,0)),INDEX(Baseline!$B$2:$BD$2,1,MATCH(U$1,Baseline!$B$1:$BD$1,0)))</f>
        <v>Titan</v>
      </c>
      <c r="V202">
        <f>IFERROR(INDEX(JMP!$AJ$2:$AU$1000,MATCH($A202,JMP!$A$2:$A$1000,0),MATCH(V$1,JMP!$AJ$1:$AU$1,0)),INDEX(Baseline!$B$2:$BD$2,1,MATCH(V$1,Baseline!$B$1:$BD$1,0)))</f>
        <v>3</v>
      </c>
      <c r="W202">
        <f>IFERROR(INDEX(JMP!$AJ$2:$AU$1000,MATCH($A202,JMP!$A$2:$A$1000,0),MATCH(W$1,JMP!$AJ$1:$AU$1,0)),INDEX(Baseline!$B$2:$BD$2,1,MATCH(W$1,Baseline!$B$1:$BD$1,0)))</f>
        <v>0.37</v>
      </c>
      <c r="X202">
        <f>IFERROR(INDEX(JMP!$AJ$2:$AU$1000,MATCH($A202,JMP!$A$2:$A$1000,0),MATCH(X$1,JMP!$AJ$1:$AU$1,0)),INDEX(Baseline!$B$2:$BD$2,1,MATCH(X$1,Baseline!$B$1:$BD$1,0)))</f>
        <v>4</v>
      </c>
      <c r="Y202">
        <f>IFERROR(INDEX(JMP!$AJ$2:$AU$1000,MATCH($A202,JMP!$A$2:$A$1000,0),MATCH(Y$1,JMP!$AJ$1:$AU$1,0)),INDEX(Baseline!$B$2:$BD$2,1,MATCH(Y$1,Baseline!$B$1:$BD$1,0)))</f>
        <v>6</v>
      </c>
      <c r="Z202">
        <f>IFERROR(INDEX(JMP!$AJ$2:$AU$1000,MATCH($A202,JMP!$A$2:$A$1000,0),MATCH(Z$1,JMP!$AJ$1:$AU$1,0)),INDEX(Baseline!$B$2:$BD$2,1,MATCH(Z$1,Baseline!$B$1:$BD$1,0)))</f>
        <v>1970</v>
      </c>
      <c r="AA202">
        <f>IFERROR(INDEX(JMP!$AJ$2:$AU$1000,MATCH($A202,JMP!$A$2:$A$1000,0),MATCH(AA$1,JMP!$AJ$1:$AU$1,0)),INDEX(Baseline!$B$2:$BD$2,1,MATCH(AA$1,Baseline!$B$1:$BD$1,0)))</f>
        <v>1970</v>
      </c>
      <c r="AB202">
        <f>IFERROR(INDEX(JMP!$AJ$2:$AU$1000,MATCH($A202,JMP!$A$2:$A$1000,0),MATCH(AB$1,JMP!$AJ$1:$AU$1,0)),INDEX(Baseline!$B$2:$BD$2,1,MATCH(AB$1,Baseline!$B$1:$BD$1,0)))</f>
        <v>0</v>
      </c>
      <c r="AC202">
        <f>IFERROR(INDEX(JMP!$AJ$2:$AU$1000,MATCH($A202,JMP!$A$2:$A$1000,0),MATCH(AC$1,JMP!$AJ$1:$AU$1,0)),INDEX(Baseline!$B$2:$BD$2,1,MATCH(AC$1,Baseline!$B$1:$BD$1,0)))</f>
        <v>1</v>
      </c>
      <c r="AD202">
        <f>IFERROR(INDEX(JMP!$AJ$2:$AU$1000,MATCH($A202,JMP!$A$2:$A$1000,0),MATCH(AD$1,JMP!$AJ$1:$AU$1,0)),INDEX(Baseline!$B$2:$BD$2,1,MATCH(AD$1,Baseline!$B$1:$BD$1,0)))</f>
        <v>8</v>
      </c>
      <c r="AE202">
        <f>IFERROR(INDEX(JMP!$AJ$2:$AU$1000,MATCH($A202,JMP!$A$2:$A$1000,0),MATCH(AE$1,JMP!$AJ$1:$AU$1,0)),INDEX(Baseline!$B$2:$BD$2,1,MATCH(AE$1,Baseline!$B$1:$BD$1,0)))</f>
        <v>0.25</v>
      </c>
      <c r="AF202" t="str">
        <f>IFERROR(INDEX(JMP!$AJ$2:$AU$1000,MATCH($A202,JMP!$A$2:$A$1000,0),MATCH(AF$1,JMP!$AJ$1:$AU$1,0)),INDEX(Baseline!$B$2:$BD$2,1,MATCH(AF$1,Baseline!$B$1:$BD$1,0)))</f>
        <v>bwb</v>
      </c>
      <c r="AG202" t="str">
        <f>IFERROR(INDEX(JMP!$AJ$2:$AU$1000,MATCH($A202,JMP!$A$2:$A$1000,0),MATCH(AG$1,JMP!$AJ$1:$AU$1,0)),INDEX(Baseline!$B$2:$BD$2,1,MATCH(AG$1,Baseline!$B$1:$BD$1,0)))</f>
        <v>V-tail</v>
      </c>
      <c r="AH202">
        <f>IFERROR(INDEX(JMP!$AJ$2:$AU$1000,MATCH($A202,JMP!$A$2:$A$1000,0),MATCH(AH$1,JMP!$AJ$1:$AU$1,0)),INDEX(Baseline!$B$2:$BD$2,1,MATCH(AH$1,Baseline!$B$1:$BD$1,0)))</f>
        <v>0</v>
      </c>
      <c r="AI202">
        <f>IFERROR(INDEX(JMP!$AJ$2:$AU$1000,MATCH($A202,JMP!$A$2:$A$1000,0),MATCH(AI$1,JMP!$AJ$1:$AU$1,0)),INDEX(Baseline!$B$2:$BD$2,1,MATCH(AI$1,Baseline!$B$1:$BD$1,0)))</f>
        <v>724000000</v>
      </c>
      <c r="AJ202">
        <f>IFERROR(INDEX(JMP!$AJ$2:$AU$1000,MATCH($A202,JMP!$A$2:$A$1000,0),MATCH(AJ$1,JMP!$AJ$1:$AU$1,0)),INDEX(Baseline!$B$2:$BD$2,1,MATCH(AJ$1,Baseline!$B$1:$BD$1,0)))</f>
        <v>54500000</v>
      </c>
      <c r="AK202">
        <f>IFERROR(INDEX(JMP!$AJ$2:$AU$1000,MATCH($A202,JMP!$A$2:$A$1000,0),MATCH(AK$1,JMP!$AJ$1:$AU$1,0)),INDEX(Baseline!$B$2:$BD$2,1,MATCH(AK$1,Baseline!$B$1:$BD$1,0)))</f>
        <v>30</v>
      </c>
      <c r="AL202">
        <f>IFERROR(INDEX(JMP!$AJ$2:$AU$1000,MATCH($A202,JMP!$A$2:$A$1000,0),MATCH(AL$1,JMP!$AJ$1:$AU$1,0)),INDEX(Baseline!$B$2:$BD$2,1,MATCH(AL$1,Baseline!$B$1:$BD$1,0)))</f>
        <v>2.6119093244881066E-2</v>
      </c>
      <c r="AM202">
        <f>IFERROR(INDEX(JMP!$AJ$2:$AU$1000,MATCH($A202,JMP!$A$2:$A$1000,0),MATCH(AM$1,JMP!$AJ$1:$AU$1,0)),INDEX(Baseline!$B$2:$BD$2,1,MATCH(AM$1,Baseline!$B$1:$BD$1,0)))</f>
        <v>7.5523809523809522</v>
      </c>
      <c r="AN202">
        <f>IFERROR(INDEX(JMP!$AJ$2:$AU$1000,MATCH($A202,JMP!$A$2:$A$1000,0),MATCH(AN$1,JMP!$AJ$1:$AU$1,0)),INDEX(Baseline!$B$2:$BD$2,1,MATCH(AN$1,Baseline!$B$1:$BD$1,0)))</f>
        <v>1.5314383498854016</v>
      </c>
      <c r="AO202">
        <f>IFERROR(INDEX(JMP!$AJ$2:$AU$1000,MATCH($A202,JMP!$A$2:$A$1000,0),MATCH(AO$1,JMP!$AJ$1:$AU$1,0)),INDEX(Baseline!$B$2:$BD$2,1,MATCH(AO$1,Baseline!$B$1:$BD$1,0)))</f>
        <v>0.79040809377887911</v>
      </c>
      <c r="AP202">
        <f>IFERROR(INDEX(JMP!$AJ$2:$AU$1000,MATCH($A202,JMP!$A$2:$A$1000,0),MATCH(AP$1,JMP!$AJ$1:$AU$1,0)),INDEX(Baseline!$B$2:$BD$2,1,MATCH(AP$1,Baseline!$B$1:$BD$1,0)))</f>
        <v>0</v>
      </c>
      <c r="AQ202">
        <f>IFERROR(INDEX(JMP!$AJ$2:$AU$1000,MATCH($A202,JMP!$A$2:$A$1000,0),MATCH(AQ$1,JMP!$AJ$1:$AU$1,0)),INDEX(Baseline!$B$2:$BD$2,1,MATCH(AQ$1,Baseline!$B$1:$BD$1,0)))</f>
        <v>0.35</v>
      </c>
      <c r="AR202">
        <f>IFERROR(INDEX(JMP!$AJ$2:$AU$1000,MATCH($A202,JMP!$A$2:$A$1000,0),MATCH(AR$1,JMP!$AJ$1:$AU$1,0)),INDEX(Baseline!$B$2:$BD$2,1,MATCH(AR$1,Baseline!$B$1:$BD$1,0)))</f>
        <v>0</v>
      </c>
      <c r="AS202">
        <f>IFERROR(INDEX(JMP!$AJ$2:$AU$1000,MATCH($A202,JMP!$A$2:$A$1000,0),MATCH(AS$1,JMP!$AJ$1:$AU$1,0)),INDEX(Baseline!$B$2:$BD$2,1,MATCH(AS$1,Baseline!$B$1:$BD$1,0)))</f>
        <v>0</v>
      </c>
      <c r="AT202">
        <f>IFERROR(INDEX(JMP!$AJ$2:$AU$1000,MATCH($A202,JMP!$A$2:$A$1000,0),MATCH(AT$1,JMP!$AJ$1:$AU$1,0)),INDEX(Baseline!$B$2:$BD$2,1,MATCH(AT$1,Baseline!$B$1:$BD$1,0)))</f>
        <v>500</v>
      </c>
      <c r="AU202">
        <f>IFERROR(INDEX(JMP!$AJ$2:$AU$1000,MATCH($A202,JMP!$A$2:$A$1000,0),MATCH(AU$1,JMP!$AJ$1:$AU$1,0)),INDEX(Baseline!$B$2:$BD$2,1,MATCH(AU$1,Baseline!$B$1:$BD$1,0)))</f>
        <v>50</v>
      </c>
      <c r="AV202">
        <f>IFERROR(INDEX(JMP!$AJ$2:$AU$1000,MATCH($A202,JMP!$A$2:$A$1000,0),MATCH(AV$1,JMP!$AJ$1:$AU$1,0)),INDEX(Baseline!$B$2:$BD$2,1,MATCH(AV$1,Baseline!$B$1:$BD$1,0)))</f>
        <v>12.1</v>
      </c>
      <c r="AW202">
        <f>IFERROR(INDEX(JMP!$AJ$2:$AU$1000,MATCH($A202,JMP!$A$2:$A$1000,0),MATCH(AW$1,JMP!$AJ$1:$AU$1,0)),INDEX(Baseline!$B$2:$BD$2,1,MATCH(AW$1,Baseline!$B$1:$BD$1,0)))</f>
        <v>1.9961979999999998E-3</v>
      </c>
      <c r="AX202">
        <f>IFERROR(INDEX(JMP!$AJ$2:$AU$1000,MATCH($A202,JMP!$A$2:$A$1000,0),MATCH(AX$1,JMP!$AJ$1:$AU$1,0)),INDEX(Baseline!$B$2:$BD$2,1,MATCH(AX$1,Baseline!$B$1:$BD$1,0)))</f>
        <v>1.9961979999999998E-3</v>
      </c>
      <c r="AY202">
        <f>IFERROR(INDEX(JMP!$AJ$2:$AU$1000,MATCH($A202,JMP!$A$2:$A$1000,0),MATCH(AY$1,JMP!$AJ$1:$AU$1,0)),INDEX(Baseline!$B$2:$BD$2,1,MATCH(AY$1,Baseline!$B$1:$BD$1,0)))</f>
        <v>1.9607137E-2</v>
      </c>
      <c r="AZ202">
        <f>IFERROR(INDEX(JMP!$AJ$2:$AU$1000,MATCH($A202,JMP!$A$2:$A$1000,0),MATCH(AZ$1,JMP!$AJ$1:$AU$1,0)),INDEX(Baseline!$B$2:$BD$2,1,MATCH(AZ$1,Baseline!$B$1:$BD$1,0)))</f>
        <v>1</v>
      </c>
      <c r="BA202">
        <f>IFERROR(INDEX(JMP!$AJ$2:$AU$1000,MATCH($A202,JMP!$A$2:$A$1000,0),MATCH(BA$1,JMP!$AJ$1:$AU$1,0)),INDEX(Baseline!$B$2:$BD$2,1,MATCH(BA$1,Baseline!$B$1:$BD$1,0)))</f>
        <v>10</v>
      </c>
      <c r="BB202">
        <f>IFERROR(INDEX(JMP!$AJ$2:$AU$1000,MATCH($A202,JMP!$A$2:$A$1000,0),MATCH(BB$1,JMP!$AJ$1:$AU$1,0)),INDEX(Baseline!$B$2:$BD$2,1,MATCH(BB$1,Baseline!$B$1:$BD$1,0)))</f>
        <v>0</v>
      </c>
      <c r="BC202">
        <f>IFERROR(INDEX(JMP!$AJ$2:$AU$1000,MATCH($A202,JMP!$A$2:$A$1000,0),MATCH(BC$1,JMP!$AJ$1:$AU$1,0)),INDEX(Baseline!$B$2:$BD$2,1,MATCH(BC$1,Baseline!$B$1:$BD$1,0)))</f>
        <v>2</v>
      </c>
      <c r="BD202">
        <f>IFERROR(INDEX(JMP!$AJ$2:$AU$1000,MATCH($A202,JMP!$A$2:$A$1000,0),MATCH(BD$1,JMP!$AJ$1:$AU$1,0)),INDEX(Baseline!$B$2:$BD$2,1,MATCH(BD$1,Baseline!$B$1:$BD$1,0)))</f>
        <v>2.6</v>
      </c>
      <c r="BE202">
        <f>IFERROR(INDEX(JMP!$AJ$2:$AU$1000,MATCH($A202,JMP!$A$2:$A$1000,0),MATCH(BE$1,JMP!$AJ$1:$AU$1,0)),INDEX(Baseline!$B$2:$BE$2,1,MATCH(BE$1,Baseline!$B$1:$BE$1,0)))</f>
        <v>400000</v>
      </c>
      <c r="BF202" t="str">
        <f t="shared" si="15"/>
        <v>yes</v>
      </c>
      <c r="BG202" t="str">
        <f t="shared" si="16"/>
        <v>no</v>
      </c>
      <c r="BH202">
        <f t="shared" si="17"/>
        <v>0.25</v>
      </c>
      <c r="BI202">
        <f t="shared" si="18"/>
        <v>10</v>
      </c>
      <c r="BK202">
        <v>203</v>
      </c>
      <c r="BL202" t="str">
        <f t="shared" si="19"/>
        <v>summer</v>
      </c>
    </row>
    <row r="203" spans="1:64" x14ac:dyDescent="0.35">
      <c r="A203">
        <v>202</v>
      </c>
      <c r="B203">
        <f>IFERROR(INDEX(JMP!$AJ$2:$AU$1000,MATCH($A203,JMP!$A$2:$A$1000,0),MATCH(B$1,JMP!$AJ$1:$AU$1,0)),INDEX(Baseline!$B$2:$BD$2,1,MATCH(B$1,Baseline!$B$1:$BD$1,0)))</f>
        <v>0</v>
      </c>
      <c r="C203">
        <f>IFERROR(INDEX(JMP!$AJ$2:$AU$1000,MATCH($A203,JMP!$A$2:$A$1000,0),MATCH(C$1,JMP!$AJ$1:$AU$1,0)),INDEX(Baseline!$B$2:$BD$2,1,MATCH(C$1,Baseline!$B$1:$BD$1,0)))</f>
        <v>8760</v>
      </c>
      <c r="D203">
        <f>IFERROR(INDEX(JMP!$AJ$2:$AU$1000,MATCH($A203,JMP!$A$2:$A$1000,0),MATCH(D$1,JMP!$AJ$1:$AU$1,0)),INDEX(Baseline!$B$2:$BD$2,1,MATCH(D$1,Baseline!$B$1:$BD$1,0)))</f>
        <v>1</v>
      </c>
      <c r="E203">
        <f>IFERROR(INDEX(JMP!$AJ$2:$AU$1000,MATCH($A203,JMP!$A$2:$A$1000,0),MATCH(E$1,JMP!$AJ$1:$AU$1,0)),INDEX(Baseline!$B$2:$BD$2,1,MATCH(E$1,Baseline!$B$1:$BD$1,0)))</f>
        <v>1</v>
      </c>
      <c r="F203" t="str">
        <f>IFERROR(INDEX(JMP!$AJ$2:$AU$1000,MATCH($A203,JMP!$A$2:$A$1000,0),MATCH(F$1,JMP!$AJ$1:$AU$1,0)),INDEX(Baseline!$B$2:$BD$2,1,MATCH(F$1,Baseline!$B$1:$BD$1,0)))</f>
        <v>e344</v>
      </c>
      <c r="G203" t="str">
        <f>IFERROR(INDEX(JMP!$AJ$2:$AU$1000,MATCH($A203,JMP!$A$2:$A$1000,0),MATCH(G$1,JMP!$AJ$1:$AU$1,0)),INDEX(Baseline!$B$2:$BD$2,1,MATCH(G$1,Baseline!$B$1:$BD$1,0)))</f>
        <v>e340</v>
      </c>
      <c r="H203">
        <f>IFERROR(INDEX(JMP!$AJ$2:$AU$1000,MATCH($A203,JMP!$A$2:$A$1000,0),MATCH(H$1,JMP!$AJ$1:$AU$1,0)),INDEX(Baseline!$B$2:$BD$2,1,MATCH(H$1,Baseline!$B$1:$BD$1,0)))</f>
        <v>1.5</v>
      </c>
      <c r="I203">
        <f>IFERROR(INDEX(JMP!$AJ$2:$AU$1000,MATCH($A203,JMP!$A$2:$A$1000,0),MATCH(I$1,JMP!$AJ$1:$AU$1,0)),INDEX(Baseline!$B$2:$BD$2,1,MATCH(I$1,Baseline!$B$1:$BD$1,0)))</f>
        <v>0.42</v>
      </c>
      <c r="J203">
        <f>IFERROR(INDEX(JMP!$AJ$2:$AU$1000,MATCH($A203,JMP!$A$2:$A$1000,0),MATCH(J$1,JMP!$AJ$1:$AU$1,0)),INDEX(Baseline!$B$2:$BD$2,1,MATCH(J$1,Baseline!$B$1:$BD$1,0)))</f>
        <v>1</v>
      </c>
      <c r="K203">
        <f>IFERROR(INDEX(JMP!$AJ$2:$AU$1000,MATCH($A203,JMP!$A$2:$A$1000,0),MATCH(K$1,JMP!$AJ$1:$AU$1,0)),INDEX(Baseline!$B$2:$BD$2,1,MATCH(K$1,Baseline!$B$1:$BD$1,0)))</f>
        <v>0</v>
      </c>
      <c r="L203">
        <f>IFERROR(INDEX(JMP!$AJ$2:$AU$1000,MATCH($A203,JMP!$A$2:$A$1000,0),MATCH(L$1,JMP!$AJ$1:$AU$1,0)),INDEX(Baseline!$B$2:$BD$2,1,MATCH(L$1,Baseline!$B$1:$BD$1,0)))</f>
        <v>0.13192491365235795</v>
      </c>
      <c r="M203" t="b">
        <f>IFERROR(INDEX(JMP!$AJ$2:$AU$1000,MATCH($A203,JMP!$A$2:$A$1000,0),MATCH(M$1,JMP!$AJ$1:$AU$1,0)),INDEX(Baseline!$B$2:$BD$2,1,MATCH(M$1,Baseline!$B$1:$BD$1,0)))</f>
        <v>0</v>
      </c>
      <c r="N203" t="b">
        <f>IFERROR(INDEX(JMP!$AJ$2:$AU$1000,MATCH($A203,JMP!$A$2:$A$1000,0),MATCH(N$1,JMP!$AJ$1:$AU$1,0)),INDEX(Baseline!$B$2:$BD$2,1,MATCH(N$1,Baseline!$B$1:$BD$1,0)))</f>
        <v>0</v>
      </c>
      <c r="O203">
        <f>IFERROR(INDEX(JMP!$AJ$2:$AU$1000,MATCH($A203,JMP!$A$2:$A$1000,0),MATCH(O$1,JMP!$AJ$1:$AU$1,0)),INDEX(Baseline!$B$2:$BD$2,1,MATCH(O$1,Baseline!$B$1:$BD$1,0)))</f>
        <v>7</v>
      </c>
      <c r="P203">
        <f>IFERROR(INDEX(JMP!$AJ$2:$AU$1000,MATCH($A203,JMP!$A$2:$A$1000,0),MATCH(P$1,JMP!$AJ$1:$AU$1,0)),INDEX(Baseline!$B$2:$BD$2,1,MATCH(P$1,Baseline!$B$1:$BD$1,0)))</f>
        <v>200</v>
      </c>
      <c r="Q203">
        <f>IFERROR(INDEX(JMP!$AJ$2:$AU$1000,MATCH($A203,JMP!$A$2:$A$1000,0),MATCH(Q$1,JMP!$AJ$1:$AU$1,0)),INDEX(Baseline!$B$2:$BD$2,1,MATCH(Q$1,Baseline!$B$1:$BD$1,0)))</f>
        <v>10</v>
      </c>
      <c r="R203">
        <f>IFERROR(INDEX(JMP!$AJ$2:$AU$1000,MATCH($A203,JMP!$A$2:$A$1000,0),MATCH(R$1,JMP!$AJ$1:$AU$1,0)),INDEX(Baseline!$B$2:$BD$2,1,MATCH(R$1,Baseline!$B$1:$BD$1,0)))</f>
        <v>0</v>
      </c>
      <c r="S203">
        <f>IFERROR(INDEX(JMP!$AJ$2:$AU$1000,MATCH($A203,JMP!$A$2:$A$1000,0),MATCH(S$1,JMP!$AJ$1:$AU$1,0)),INDEX(Baseline!$B$2:$BD$2,1,MATCH(S$1,Baseline!$B$1:$BD$1,0)))</f>
        <v>1</v>
      </c>
      <c r="T203">
        <f>IFERROR(INDEX(JMP!$AJ$2:$AU$1000,MATCH($A203,JMP!$A$2:$A$1000,0),MATCH(T$1,JMP!$AJ$1:$AU$1,0)),INDEX(Baseline!$B$2:$BD$2,1,MATCH(T$1,Baseline!$B$1:$BD$1,0)))</f>
        <v>0</v>
      </c>
      <c r="U203" t="str">
        <f>IFERROR(INDEX(JMP!$AJ$2:$AU$1000,MATCH($A203,JMP!$A$2:$A$1000,0),MATCH(U$1,JMP!$AJ$1:$AU$1,0)),INDEX(Baseline!$B$2:$BD$2,1,MATCH(U$1,Baseline!$B$1:$BD$1,0)))</f>
        <v>Titan</v>
      </c>
      <c r="V203">
        <f>IFERROR(INDEX(JMP!$AJ$2:$AU$1000,MATCH($A203,JMP!$A$2:$A$1000,0),MATCH(V$1,JMP!$AJ$1:$AU$1,0)),INDEX(Baseline!$B$2:$BD$2,1,MATCH(V$1,Baseline!$B$1:$BD$1,0)))</f>
        <v>3</v>
      </c>
      <c r="W203">
        <f>IFERROR(INDEX(JMP!$AJ$2:$AU$1000,MATCH($A203,JMP!$A$2:$A$1000,0),MATCH(W$1,JMP!$AJ$1:$AU$1,0)),INDEX(Baseline!$B$2:$BD$2,1,MATCH(W$1,Baseline!$B$1:$BD$1,0)))</f>
        <v>0.37</v>
      </c>
      <c r="X203">
        <f>IFERROR(INDEX(JMP!$AJ$2:$AU$1000,MATCH($A203,JMP!$A$2:$A$1000,0),MATCH(X$1,JMP!$AJ$1:$AU$1,0)),INDEX(Baseline!$B$2:$BD$2,1,MATCH(X$1,Baseline!$B$1:$BD$1,0)))</f>
        <v>4</v>
      </c>
      <c r="Y203">
        <f>IFERROR(INDEX(JMP!$AJ$2:$AU$1000,MATCH($A203,JMP!$A$2:$A$1000,0),MATCH(Y$1,JMP!$AJ$1:$AU$1,0)),INDEX(Baseline!$B$2:$BD$2,1,MATCH(Y$1,Baseline!$B$1:$BD$1,0)))</f>
        <v>6</v>
      </c>
      <c r="Z203">
        <f>IFERROR(INDEX(JMP!$AJ$2:$AU$1000,MATCH($A203,JMP!$A$2:$A$1000,0),MATCH(Z$1,JMP!$AJ$1:$AU$1,0)),INDEX(Baseline!$B$2:$BD$2,1,MATCH(Z$1,Baseline!$B$1:$BD$1,0)))</f>
        <v>1970</v>
      </c>
      <c r="AA203">
        <f>IFERROR(INDEX(JMP!$AJ$2:$AU$1000,MATCH($A203,JMP!$A$2:$A$1000,0),MATCH(AA$1,JMP!$AJ$1:$AU$1,0)),INDEX(Baseline!$B$2:$BD$2,1,MATCH(AA$1,Baseline!$B$1:$BD$1,0)))</f>
        <v>1970</v>
      </c>
      <c r="AB203">
        <f>IFERROR(INDEX(JMP!$AJ$2:$AU$1000,MATCH($A203,JMP!$A$2:$A$1000,0),MATCH(AB$1,JMP!$AJ$1:$AU$1,0)),INDEX(Baseline!$B$2:$BD$2,1,MATCH(AB$1,Baseline!$B$1:$BD$1,0)))</f>
        <v>0</v>
      </c>
      <c r="AC203">
        <f>IFERROR(INDEX(JMP!$AJ$2:$AU$1000,MATCH($A203,JMP!$A$2:$A$1000,0),MATCH(AC$1,JMP!$AJ$1:$AU$1,0)),INDEX(Baseline!$B$2:$BD$2,1,MATCH(AC$1,Baseline!$B$1:$BD$1,0)))</f>
        <v>1</v>
      </c>
      <c r="AD203">
        <f>IFERROR(INDEX(JMP!$AJ$2:$AU$1000,MATCH($A203,JMP!$A$2:$A$1000,0),MATCH(AD$1,JMP!$AJ$1:$AU$1,0)),INDEX(Baseline!$B$2:$BD$2,1,MATCH(AD$1,Baseline!$B$1:$BD$1,0)))</f>
        <v>8</v>
      </c>
      <c r="AE203">
        <f>IFERROR(INDEX(JMP!$AJ$2:$AU$1000,MATCH($A203,JMP!$A$2:$A$1000,0),MATCH(AE$1,JMP!$AJ$1:$AU$1,0)),INDEX(Baseline!$B$2:$BD$2,1,MATCH(AE$1,Baseline!$B$1:$BD$1,0)))</f>
        <v>0.25</v>
      </c>
      <c r="AF203" t="str">
        <f>IFERROR(INDEX(JMP!$AJ$2:$AU$1000,MATCH($A203,JMP!$A$2:$A$1000,0),MATCH(AF$1,JMP!$AJ$1:$AU$1,0)),INDEX(Baseline!$B$2:$BD$2,1,MATCH(AF$1,Baseline!$B$1:$BD$1,0)))</f>
        <v>bwb</v>
      </c>
      <c r="AG203" t="str">
        <f>IFERROR(INDEX(JMP!$AJ$2:$AU$1000,MATCH($A203,JMP!$A$2:$A$1000,0),MATCH(AG$1,JMP!$AJ$1:$AU$1,0)),INDEX(Baseline!$B$2:$BD$2,1,MATCH(AG$1,Baseline!$B$1:$BD$1,0)))</f>
        <v>V-tail</v>
      </c>
      <c r="AH203">
        <f>IFERROR(INDEX(JMP!$AJ$2:$AU$1000,MATCH($A203,JMP!$A$2:$A$1000,0),MATCH(AH$1,JMP!$AJ$1:$AU$1,0)),INDEX(Baseline!$B$2:$BD$2,1,MATCH(AH$1,Baseline!$B$1:$BD$1,0)))</f>
        <v>1</v>
      </c>
      <c r="AI203">
        <f>IFERROR(INDEX(JMP!$AJ$2:$AU$1000,MATCH($A203,JMP!$A$2:$A$1000,0),MATCH(AI$1,JMP!$AJ$1:$AU$1,0)),INDEX(Baseline!$B$2:$BD$2,1,MATCH(AI$1,Baseline!$B$1:$BD$1,0)))</f>
        <v>724000000</v>
      </c>
      <c r="AJ203">
        <f>IFERROR(INDEX(JMP!$AJ$2:$AU$1000,MATCH($A203,JMP!$A$2:$A$1000,0),MATCH(AJ$1,JMP!$AJ$1:$AU$1,0)),INDEX(Baseline!$B$2:$BD$2,1,MATCH(AJ$1,Baseline!$B$1:$BD$1,0)))</f>
        <v>54500000</v>
      </c>
      <c r="AK203">
        <f>IFERROR(INDEX(JMP!$AJ$2:$AU$1000,MATCH($A203,JMP!$A$2:$A$1000,0),MATCH(AK$1,JMP!$AJ$1:$AU$1,0)),INDEX(Baseline!$B$2:$BD$2,1,MATCH(AK$1,Baseline!$B$1:$BD$1,0)))</f>
        <v>30</v>
      </c>
      <c r="AL203">
        <f>IFERROR(INDEX(JMP!$AJ$2:$AU$1000,MATCH($A203,JMP!$A$2:$A$1000,0),MATCH(AL$1,JMP!$AJ$1:$AU$1,0)),INDEX(Baseline!$B$2:$BD$2,1,MATCH(AL$1,Baseline!$B$1:$BD$1,0)))</f>
        <v>8.6612805427428718E-3</v>
      </c>
      <c r="AM203">
        <f>IFERROR(INDEX(JMP!$AJ$2:$AU$1000,MATCH($A203,JMP!$A$2:$A$1000,0),MATCH(AM$1,JMP!$AJ$1:$AU$1,0)),INDEX(Baseline!$B$2:$BD$2,1,MATCH(AM$1,Baseline!$B$1:$BD$1,0)))</f>
        <v>16.409523809523812</v>
      </c>
      <c r="AN203">
        <f>IFERROR(INDEX(JMP!$AJ$2:$AU$1000,MATCH($A203,JMP!$A$2:$A$1000,0),MATCH(AN$1,JMP!$AJ$1:$AU$1,0)),INDEX(Baseline!$B$2:$BD$2,1,MATCH(AN$1,Baseline!$B$1:$BD$1,0)))</f>
        <v>2.5197249809014428</v>
      </c>
      <c r="AO203">
        <f>IFERROR(INDEX(JMP!$AJ$2:$AU$1000,MATCH($A203,JMP!$A$2:$A$1000,0),MATCH(AO$1,JMP!$AJ$1:$AU$1,0)),INDEX(Baseline!$B$2:$BD$2,1,MATCH(AO$1,Baseline!$B$1:$BD$1,0)))</f>
        <v>1.3139690105982216</v>
      </c>
      <c r="AP203">
        <f>IFERROR(INDEX(JMP!$AJ$2:$AU$1000,MATCH($A203,JMP!$A$2:$A$1000,0),MATCH(AP$1,JMP!$AJ$1:$AU$1,0)),INDEX(Baseline!$B$2:$BD$2,1,MATCH(AP$1,Baseline!$B$1:$BD$1,0)))</f>
        <v>0</v>
      </c>
      <c r="AQ203">
        <f>IFERROR(INDEX(JMP!$AJ$2:$AU$1000,MATCH($A203,JMP!$A$2:$A$1000,0),MATCH(AQ$1,JMP!$AJ$1:$AU$1,0)),INDEX(Baseline!$B$2:$BD$2,1,MATCH(AQ$1,Baseline!$B$1:$BD$1,0)))</f>
        <v>0.35</v>
      </c>
      <c r="AR203">
        <f>IFERROR(INDEX(JMP!$AJ$2:$AU$1000,MATCH($A203,JMP!$A$2:$A$1000,0),MATCH(AR$1,JMP!$AJ$1:$AU$1,0)),INDEX(Baseline!$B$2:$BD$2,1,MATCH(AR$1,Baseline!$B$1:$BD$1,0)))</f>
        <v>0</v>
      </c>
      <c r="AS203">
        <f>IFERROR(INDEX(JMP!$AJ$2:$AU$1000,MATCH($A203,JMP!$A$2:$A$1000,0),MATCH(AS$1,JMP!$AJ$1:$AU$1,0)),INDEX(Baseline!$B$2:$BD$2,1,MATCH(AS$1,Baseline!$B$1:$BD$1,0)))</f>
        <v>0</v>
      </c>
      <c r="AT203">
        <f>IFERROR(INDEX(JMP!$AJ$2:$AU$1000,MATCH($A203,JMP!$A$2:$A$1000,0),MATCH(AT$1,JMP!$AJ$1:$AU$1,0)),INDEX(Baseline!$B$2:$BD$2,1,MATCH(AT$1,Baseline!$B$1:$BD$1,0)))</f>
        <v>500</v>
      </c>
      <c r="AU203">
        <f>IFERROR(INDEX(JMP!$AJ$2:$AU$1000,MATCH($A203,JMP!$A$2:$A$1000,0),MATCH(AU$1,JMP!$AJ$1:$AU$1,0)),INDEX(Baseline!$B$2:$BD$2,1,MATCH(AU$1,Baseline!$B$1:$BD$1,0)))</f>
        <v>50</v>
      </c>
      <c r="AV203">
        <f>IFERROR(INDEX(JMP!$AJ$2:$AU$1000,MATCH($A203,JMP!$A$2:$A$1000,0),MATCH(AV$1,JMP!$AJ$1:$AU$1,0)),INDEX(Baseline!$B$2:$BD$2,1,MATCH(AV$1,Baseline!$B$1:$BD$1,0)))</f>
        <v>12.1</v>
      </c>
      <c r="AW203">
        <f>IFERROR(INDEX(JMP!$AJ$2:$AU$1000,MATCH($A203,JMP!$A$2:$A$1000,0),MATCH(AW$1,JMP!$AJ$1:$AU$1,0)),INDEX(Baseline!$B$2:$BD$2,1,MATCH(AW$1,Baseline!$B$1:$BD$1,0)))</f>
        <v>1.9961979999999998E-3</v>
      </c>
      <c r="AX203">
        <f>IFERROR(INDEX(JMP!$AJ$2:$AU$1000,MATCH($A203,JMP!$A$2:$A$1000,0),MATCH(AX$1,JMP!$AJ$1:$AU$1,0)),INDEX(Baseline!$B$2:$BD$2,1,MATCH(AX$1,Baseline!$B$1:$BD$1,0)))</f>
        <v>1.9961979999999998E-3</v>
      </c>
      <c r="AY203">
        <f>IFERROR(INDEX(JMP!$AJ$2:$AU$1000,MATCH($A203,JMP!$A$2:$A$1000,0),MATCH(AY$1,JMP!$AJ$1:$AU$1,0)),INDEX(Baseline!$B$2:$BD$2,1,MATCH(AY$1,Baseline!$B$1:$BD$1,0)))</f>
        <v>1.9607137E-2</v>
      </c>
      <c r="AZ203">
        <f>IFERROR(INDEX(JMP!$AJ$2:$AU$1000,MATCH($A203,JMP!$A$2:$A$1000,0),MATCH(AZ$1,JMP!$AJ$1:$AU$1,0)),INDEX(Baseline!$B$2:$BD$2,1,MATCH(AZ$1,Baseline!$B$1:$BD$1,0)))</f>
        <v>1</v>
      </c>
      <c r="BA203">
        <f>IFERROR(INDEX(JMP!$AJ$2:$AU$1000,MATCH($A203,JMP!$A$2:$A$1000,0),MATCH(BA$1,JMP!$AJ$1:$AU$1,0)),INDEX(Baseline!$B$2:$BD$2,1,MATCH(BA$1,Baseline!$B$1:$BD$1,0)))</f>
        <v>100</v>
      </c>
      <c r="BB203">
        <f>IFERROR(INDEX(JMP!$AJ$2:$AU$1000,MATCH($A203,JMP!$A$2:$A$1000,0),MATCH(BB$1,JMP!$AJ$1:$AU$1,0)),INDEX(Baseline!$B$2:$BD$2,1,MATCH(BB$1,Baseline!$B$1:$BD$1,0)))</f>
        <v>0</v>
      </c>
      <c r="BC203">
        <f>IFERROR(INDEX(JMP!$AJ$2:$AU$1000,MATCH($A203,JMP!$A$2:$A$1000,0),MATCH(BC$1,JMP!$AJ$1:$AU$1,0)),INDEX(Baseline!$B$2:$BD$2,1,MATCH(BC$1,Baseline!$B$1:$BD$1,0)))</f>
        <v>3</v>
      </c>
      <c r="BD203">
        <f>IFERROR(INDEX(JMP!$AJ$2:$AU$1000,MATCH($A203,JMP!$A$2:$A$1000,0),MATCH(BD$1,JMP!$AJ$1:$AU$1,0)),INDEX(Baseline!$B$2:$BD$2,1,MATCH(BD$1,Baseline!$B$1:$BD$1,0)))</f>
        <v>2</v>
      </c>
      <c r="BE203">
        <f>IFERROR(INDEX(JMP!$AJ$2:$AU$1000,MATCH($A203,JMP!$A$2:$A$1000,0),MATCH(BE$1,JMP!$AJ$1:$AU$1,0)),INDEX(Baseline!$B$2:$BE$2,1,MATCH(BE$1,Baseline!$B$1:$BE$1,0)))</f>
        <v>400000</v>
      </c>
      <c r="BF203" t="str">
        <f t="shared" si="15"/>
        <v>yes</v>
      </c>
      <c r="BG203" t="str">
        <f t="shared" si="16"/>
        <v>yes</v>
      </c>
      <c r="BH203">
        <f t="shared" si="17"/>
        <v>0.25</v>
      </c>
      <c r="BI203">
        <f t="shared" si="18"/>
        <v>100</v>
      </c>
      <c r="BK203">
        <v>204</v>
      </c>
      <c r="BL203" t="str">
        <f t="shared" si="19"/>
        <v>fall</v>
      </c>
    </row>
    <row r="204" spans="1:64" x14ac:dyDescent="0.35">
      <c r="A204">
        <v>203</v>
      </c>
      <c r="B204">
        <f>IFERROR(INDEX(JMP!$AJ$2:$AU$1000,MATCH($A204,JMP!$A$2:$A$1000,0),MATCH(B$1,JMP!$AJ$1:$AU$1,0)),INDEX(Baseline!$B$2:$BD$2,1,MATCH(B$1,Baseline!$B$1:$BD$1,0)))</f>
        <v>0</v>
      </c>
      <c r="C204">
        <f>IFERROR(INDEX(JMP!$AJ$2:$AU$1000,MATCH($A204,JMP!$A$2:$A$1000,0),MATCH(C$1,JMP!$AJ$1:$AU$1,0)),INDEX(Baseline!$B$2:$BD$2,1,MATCH(C$1,Baseline!$B$1:$BD$1,0)))</f>
        <v>8760</v>
      </c>
      <c r="D204">
        <f>IFERROR(INDEX(JMP!$AJ$2:$AU$1000,MATCH($A204,JMP!$A$2:$A$1000,0),MATCH(D$1,JMP!$AJ$1:$AU$1,0)),INDEX(Baseline!$B$2:$BD$2,1,MATCH(D$1,Baseline!$B$1:$BD$1,0)))</f>
        <v>1</v>
      </c>
      <c r="E204">
        <f>IFERROR(INDEX(JMP!$AJ$2:$AU$1000,MATCH($A204,JMP!$A$2:$A$1000,0),MATCH(E$1,JMP!$AJ$1:$AU$1,0)),INDEX(Baseline!$B$2:$BD$2,1,MATCH(E$1,Baseline!$B$1:$BD$1,0)))</f>
        <v>1</v>
      </c>
      <c r="F204" t="str">
        <f>IFERROR(INDEX(JMP!$AJ$2:$AU$1000,MATCH($A204,JMP!$A$2:$A$1000,0),MATCH(F$1,JMP!$AJ$1:$AU$1,0)),INDEX(Baseline!$B$2:$BD$2,1,MATCH(F$1,Baseline!$B$1:$BD$1,0)))</f>
        <v>e344</v>
      </c>
      <c r="G204" t="str">
        <f>IFERROR(INDEX(JMP!$AJ$2:$AU$1000,MATCH($A204,JMP!$A$2:$A$1000,0),MATCH(G$1,JMP!$AJ$1:$AU$1,0)),INDEX(Baseline!$B$2:$BD$2,1,MATCH(G$1,Baseline!$B$1:$BD$1,0)))</f>
        <v>e340</v>
      </c>
      <c r="H204">
        <f>IFERROR(INDEX(JMP!$AJ$2:$AU$1000,MATCH($A204,JMP!$A$2:$A$1000,0),MATCH(H$1,JMP!$AJ$1:$AU$1,0)),INDEX(Baseline!$B$2:$BD$2,1,MATCH(H$1,Baseline!$B$1:$BD$1,0)))</f>
        <v>1.5</v>
      </c>
      <c r="I204">
        <f>IFERROR(INDEX(JMP!$AJ$2:$AU$1000,MATCH($A204,JMP!$A$2:$A$1000,0),MATCH(I$1,JMP!$AJ$1:$AU$1,0)),INDEX(Baseline!$B$2:$BD$2,1,MATCH(I$1,Baseline!$B$1:$BD$1,0)))</f>
        <v>0.42</v>
      </c>
      <c r="J204">
        <f>IFERROR(INDEX(JMP!$AJ$2:$AU$1000,MATCH($A204,JMP!$A$2:$A$1000,0),MATCH(J$1,JMP!$AJ$1:$AU$1,0)),INDEX(Baseline!$B$2:$BD$2,1,MATCH(J$1,Baseline!$B$1:$BD$1,0)))</f>
        <v>1</v>
      </c>
      <c r="K204">
        <f>IFERROR(INDEX(JMP!$AJ$2:$AU$1000,MATCH($A204,JMP!$A$2:$A$1000,0),MATCH(K$1,JMP!$AJ$1:$AU$1,0)),INDEX(Baseline!$B$2:$BD$2,1,MATCH(K$1,Baseline!$B$1:$BD$1,0)))</f>
        <v>0</v>
      </c>
      <c r="L204">
        <f>IFERROR(INDEX(JMP!$AJ$2:$AU$1000,MATCH($A204,JMP!$A$2:$A$1000,0),MATCH(L$1,JMP!$AJ$1:$AU$1,0)),INDEX(Baseline!$B$2:$BD$2,1,MATCH(L$1,Baseline!$B$1:$BD$1,0)))</f>
        <v>6.3138376105792232E-2</v>
      </c>
      <c r="M204" t="b">
        <f>IFERROR(INDEX(JMP!$AJ$2:$AU$1000,MATCH($A204,JMP!$A$2:$A$1000,0),MATCH(M$1,JMP!$AJ$1:$AU$1,0)),INDEX(Baseline!$B$2:$BD$2,1,MATCH(M$1,Baseline!$B$1:$BD$1,0)))</f>
        <v>0</v>
      </c>
      <c r="N204" t="b">
        <f>IFERROR(INDEX(JMP!$AJ$2:$AU$1000,MATCH($A204,JMP!$A$2:$A$1000,0),MATCH(N$1,JMP!$AJ$1:$AU$1,0)),INDEX(Baseline!$B$2:$BD$2,1,MATCH(N$1,Baseline!$B$1:$BD$1,0)))</f>
        <v>0</v>
      </c>
      <c r="O204">
        <f>IFERROR(INDEX(JMP!$AJ$2:$AU$1000,MATCH($A204,JMP!$A$2:$A$1000,0),MATCH(O$1,JMP!$AJ$1:$AU$1,0)),INDEX(Baseline!$B$2:$BD$2,1,MATCH(O$1,Baseline!$B$1:$BD$1,0)))</f>
        <v>7</v>
      </c>
      <c r="P204">
        <f>IFERROR(INDEX(JMP!$AJ$2:$AU$1000,MATCH($A204,JMP!$A$2:$A$1000,0),MATCH(P$1,JMP!$AJ$1:$AU$1,0)),INDEX(Baseline!$B$2:$BD$2,1,MATCH(P$1,Baseline!$B$1:$BD$1,0)))</f>
        <v>200</v>
      </c>
      <c r="Q204">
        <f>IFERROR(INDEX(JMP!$AJ$2:$AU$1000,MATCH($A204,JMP!$A$2:$A$1000,0),MATCH(Q$1,JMP!$AJ$1:$AU$1,0)),INDEX(Baseline!$B$2:$BD$2,1,MATCH(Q$1,Baseline!$B$1:$BD$1,0)))</f>
        <v>10</v>
      </c>
      <c r="R204">
        <f>IFERROR(INDEX(JMP!$AJ$2:$AU$1000,MATCH($A204,JMP!$A$2:$A$1000,0),MATCH(R$1,JMP!$AJ$1:$AU$1,0)),INDEX(Baseline!$B$2:$BD$2,1,MATCH(R$1,Baseline!$B$1:$BD$1,0)))</f>
        <v>0</v>
      </c>
      <c r="S204">
        <f>IFERROR(INDEX(JMP!$AJ$2:$AU$1000,MATCH($A204,JMP!$A$2:$A$1000,0),MATCH(S$1,JMP!$AJ$1:$AU$1,0)),INDEX(Baseline!$B$2:$BD$2,1,MATCH(S$1,Baseline!$B$1:$BD$1,0)))</f>
        <v>1</v>
      </c>
      <c r="T204">
        <f>IFERROR(INDEX(JMP!$AJ$2:$AU$1000,MATCH($A204,JMP!$A$2:$A$1000,0),MATCH(T$1,JMP!$AJ$1:$AU$1,0)),INDEX(Baseline!$B$2:$BD$2,1,MATCH(T$1,Baseline!$B$1:$BD$1,0)))</f>
        <v>0</v>
      </c>
      <c r="U204" t="str">
        <f>IFERROR(INDEX(JMP!$AJ$2:$AU$1000,MATCH($A204,JMP!$A$2:$A$1000,0),MATCH(U$1,JMP!$AJ$1:$AU$1,0)),INDEX(Baseline!$B$2:$BD$2,1,MATCH(U$1,Baseline!$B$1:$BD$1,0)))</f>
        <v>Titan</v>
      </c>
      <c r="V204">
        <f>IFERROR(INDEX(JMP!$AJ$2:$AU$1000,MATCH($A204,JMP!$A$2:$A$1000,0),MATCH(V$1,JMP!$AJ$1:$AU$1,0)),INDEX(Baseline!$B$2:$BD$2,1,MATCH(V$1,Baseline!$B$1:$BD$1,0)))</f>
        <v>3</v>
      </c>
      <c r="W204">
        <f>IFERROR(INDEX(JMP!$AJ$2:$AU$1000,MATCH($A204,JMP!$A$2:$A$1000,0),MATCH(W$1,JMP!$AJ$1:$AU$1,0)),INDEX(Baseline!$B$2:$BD$2,1,MATCH(W$1,Baseline!$B$1:$BD$1,0)))</f>
        <v>0.37</v>
      </c>
      <c r="X204">
        <f>IFERROR(INDEX(JMP!$AJ$2:$AU$1000,MATCH($A204,JMP!$A$2:$A$1000,0),MATCH(X$1,JMP!$AJ$1:$AU$1,0)),INDEX(Baseline!$B$2:$BD$2,1,MATCH(X$1,Baseline!$B$1:$BD$1,0)))</f>
        <v>4</v>
      </c>
      <c r="Y204">
        <f>IFERROR(INDEX(JMP!$AJ$2:$AU$1000,MATCH($A204,JMP!$A$2:$A$1000,0),MATCH(Y$1,JMP!$AJ$1:$AU$1,0)),INDEX(Baseline!$B$2:$BD$2,1,MATCH(Y$1,Baseline!$B$1:$BD$1,0)))</f>
        <v>3</v>
      </c>
      <c r="Z204">
        <f>IFERROR(INDEX(JMP!$AJ$2:$AU$1000,MATCH($A204,JMP!$A$2:$A$1000,0),MATCH(Z$1,JMP!$AJ$1:$AU$1,0)),INDEX(Baseline!$B$2:$BD$2,1,MATCH(Z$1,Baseline!$B$1:$BD$1,0)))</f>
        <v>1970</v>
      </c>
      <c r="AA204">
        <f>IFERROR(INDEX(JMP!$AJ$2:$AU$1000,MATCH($A204,JMP!$A$2:$A$1000,0),MATCH(AA$1,JMP!$AJ$1:$AU$1,0)),INDEX(Baseline!$B$2:$BD$2,1,MATCH(AA$1,Baseline!$B$1:$BD$1,0)))</f>
        <v>1970</v>
      </c>
      <c r="AB204">
        <f>IFERROR(INDEX(JMP!$AJ$2:$AU$1000,MATCH($A204,JMP!$A$2:$A$1000,0),MATCH(AB$1,JMP!$AJ$1:$AU$1,0)),INDEX(Baseline!$B$2:$BD$2,1,MATCH(AB$1,Baseline!$B$1:$BD$1,0)))</f>
        <v>0</v>
      </c>
      <c r="AC204">
        <f>IFERROR(INDEX(JMP!$AJ$2:$AU$1000,MATCH($A204,JMP!$A$2:$A$1000,0),MATCH(AC$1,JMP!$AJ$1:$AU$1,0)),INDEX(Baseline!$B$2:$BD$2,1,MATCH(AC$1,Baseline!$B$1:$BD$1,0)))</f>
        <v>1</v>
      </c>
      <c r="AD204">
        <f>IFERROR(INDEX(JMP!$AJ$2:$AU$1000,MATCH($A204,JMP!$A$2:$A$1000,0),MATCH(AD$1,JMP!$AJ$1:$AU$1,0)),INDEX(Baseline!$B$2:$BD$2,1,MATCH(AD$1,Baseline!$B$1:$BD$1,0)))</f>
        <v>8</v>
      </c>
      <c r="AE204">
        <f>IFERROR(INDEX(JMP!$AJ$2:$AU$1000,MATCH($A204,JMP!$A$2:$A$1000,0),MATCH(AE$1,JMP!$AJ$1:$AU$1,0)),INDEX(Baseline!$B$2:$BD$2,1,MATCH(AE$1,Baseline!$B$1:$BD$1,0)))</f>
        <v>0.625</v>
      </c>
      <c r="AF204" t="str">
        <f>IFERROR(INDEX(JMP!$AJ$2:$AU$1000,MATCH($A204,JMP!$A$2:$A$1000,0),MATCH(AF$1,JMP!$AJ$1:$AU$1,0)),INDEX(Baseline!$B$2:$BD$2,1,MATCH(AF$1,Baseline!$B$1:$BD$1,0)))</f>
        <v>bwb</v>
      </c>
      <c r="AG204" t="str">
        <f>IFERROR(INDEX(JMP!$AJ$2:$AU$1000,MATCH($A204,JMP!$A$2:$A$1000,0),MATCH(AG$1,JMP!$AJ$1:$AU$1,0)),INDEX(Baseline!$B$2:$BD$2,1,MATCH(AG$1,Baseline!$B$1:$BD$1,0)))</f>
        <v>V-tail</v>
      </c>
      <c r="AH204">
        <f>IFERROR(INDEX(JMP!$AJ$2:$AU$1000,MATCH($A204,JMP!$A$2:$A$1000,0),MATCH(AH$1,JMP!$AJ$1:$AU$1,0)),INDEX(Baseline!$B$2:$BD$2,1,MATCH(AH$1,Baseline!$B$1:$BD$1,0)))</f>
        <v>1</v>
      </c>
      <c r="AI204">
        <f>IFERROR(INDEX(JMP!$AJ$2:$AU$1000,MATCH($A204,JMP!$A$2:$A$1000,0),MATCH(AI$1,JMP!$AJ$1:$AU$1,0)),INDEX(Baseline!$B$2:$BD$2,1,MATCH(AI$1,Baseline!$B$1:$BD$1,0)))</f>
        <v>724000000</v>
      </c>
      <c r="AJ204">
        <f>IFERROR(INDEX(JMP!$AJ$2:$AU$1000,MATCH($A204,JMP!$A$2:$A$1000,0),MATCH(AJ$1,JMP!$AJ$1:$AU$1,0)),INDEX(Baseline!$B$2:$BD$2,1,MATCH(AJ$1,Baseline!$B$1:$BD$1,0)))</f>
        <v>54500000</v>
      </c>
      <c r="AK204">
        <f>IFERROR(INDEX(JMP!$AJ$2:$AU$1000,MATCH($A204,JMP!$A$2:$A$1000,0),MATCH(AK$1,JMP!$AJ$1:$AU$1,0)),INDEX(Baseline!$B$2:$BD$2,1,MATCH(AK$1,Baseline!$B$1:$BD$1,0)))</f>
        <v>30</v>
      </c>
      <c r="AL204">
        <f>IFERROR(INDEX(JMP!$AJ$2:$AU$1000,MATCH($A204,JMP!$A$2:$A$1000,0),MATCH(AL$1,JMP!$AJ$1:$AU$1,0)),INDEX(Baseline!$B$2:$BD$2,1,MATCH(AL$1,Baseline!$B$1:$BD$1,0)))</f>
        <v>8.6612805427428718E-3</v>
      </c>
      <c r="AM204">
        <f>IFERROR(INDEX(JMP!$AJ$2:$AU$1000,MATCH($A204,JMP!$A$2:$A$1000,0),MATCH(AM$1,JMP!$AJ$1:$AU$1,0)),INDEX(Baseline!$B$2:$BD$2,1,MATCH(AM$1,Baseline!$B$1:$BD$1,0)))</f>
        <v>9.9142857142857146</v>
      </c>
      <c r="AN204">
        <f>IFERROR(INDEX(JMP!$AJ$2:$AU$1000,MATCH($A204,JMP!$A$2:$A$1000,0),MATCH(AN$1,JMP!$AJ$1:$AU$1,0)),INDEX(Baseline!$B$2:$BD$2,1,MATCH(AN$1,Baseline!$B$1:$BD$1,0)))</f>
        <v>2.8726844919786001</v>
      </c>
      <c r="AO204">
        <f>IFERROR(INDEX(JMP!$AJ$2:$AU$1000,MATCH($A204,JMP!$A$2:$A$1000,0),MATCH(AO$1,JMP!$AJ$1:$AU$1,0)),INDEX(Baseline!$B$2:$BD$2,1,MATCH(AO$1,Baseline!$B$1:$BD$1,0)))</f>
        <v>0.68569591041501055</v>
      </c>
      <c r="AP204">
        <f>IFERROR(INDEX(JMP!$AJ$2:$AU$1000,MATCH($A204,JMP!$A$2:$A$1000,0),MATCH(AP$1,JMP!$AJ$1:$AU$1,0)),INDEX(Baseline!$B$2:$BD$2,1,MATCH(AP$1,Baseline!$B$1:$BD$1,0)))</f>
        <v>0</v>
      </c>
      <c r="AQ204">
        <f>IFERROR(INDEX(JMP!$AJ$2:$AU$1000,MATCH($A204,JMP!$A$2:$A$1000,0),MATCH(AQ$1,JMP!$AJ$1:$AU$1,0)),INDEX(Baseline!$B$2:$BD$2,1,MATCH(AQ$1,Baseline!$B$1:$BD$1,0)))</f>
        <v>0.35</v>
      </c>
      <c r="AR204">
        <f>IFERROR(INDEX(JMP!$AJ$2:$AU$1000,MATCH($A204,JMP!$A$2:$A$1000,0),MATCH(AR$1,JMP!$AJ$1:$AU$1,0)),INDEX(Baseline!$B$2:$BD$2,1,MATCH(AR$1,Baseline!$B$1:$BD$1,0)))</f>
        <v>0</v>
      </c>
      <c r="AS204">
        <f>IFERROR(INDEX(JMP!$AJ$2:$AU$1000,MATCH($A204,JMP!$A$2:$A$1000,0),MATCH(AS$1,JMP!$AJ$1:$AU$1,0)),INDEX(Baseline!$B$2:$BD$2,1,MATCH(AS$1,Baseline!$B$1:$BD$1,0)))</f>
        <v>0</v>
      </c>
      <c r="AT204">
        <f>IFERROR(INDEX(JMP!$AJ$2:$AU$1000,MATCH($A204,JMP!$A$2:$A$1000,0),MATCH(AT$1,JMP!$AJ$1:$AU$1,0)),INDEX(Baseline!$B$2:$BD$2,1,MATCH(AT$1,Baseline!$B$1:$BD$1,0)))</f>
        <v>500</v>
      </c>
      <c r="AU204">
        <f>IFERROR(INDEX(JMP!$AJ$2:$AU$1000,MATCH($A204,JMP!$A$2:$A$1000,0),MATCH(AU$1,JMP!$AJ$1:$AU$1,0)),INDEX(Baseline!$B$2:$BD$2,1,MATCH(AU$1,Baseline!$B$1:$BD$1,0)))</f>
        <v>50</v>
      </c>
      <c r="AV204">
        <f>IFERROR(INDEX(JMP!$AJ$2:$AU$1000,MATCH($A204,JMP!$A$2:$A$1000,0),MATCH(AV$1,JMP!$AJ$1:$AU$1,0)),INDEX(Baseline!$B$2:$BD$2,1,MATCH(AV$1,Baseline!$B$1:$BD$1,0)))</f>
        <v>12.1</v>
      </c>
      <c r="AW204">
        <f>IFERROR(INDEX(JMP!$AJ$2:$AU$1000,MATCH($A204,JMP!$A$2:$A$1000,0),MATCH(AW$1,JMP!$AJ$1:$AU$1,0)),INDEX(Baseline!$B$2:$BD$2,1,MATCH(AW$1,Baseline!$B$1:$BD$1,0)))</f>
        <v>1.9961979999999998E-3</v>
      </c>
      <c r="AX204">
        <f>IFERROR(INDEX(JMP!$AJ$2:$AU$1000,MATCH($A204,JMP!$A$2:$A$1000,0),MATCH(AX$1,JMP!$AJ$1:$AU$1,0)),INDEX(Baseline!$B$2:$BD$2,1,MATCH(AX$1,Baseline!$B$1:$BD$1,0)))</f>
        <v>1.9961979999999998E-3</v>
      </c>
      <c r="AY204">
        <f>IFERROR(INDEX(JMP!$AJ$2:$AU$1000,MATCH($A204,JMP!$A$2:$A$1000,0),MATCH(AY$1,JMP!$AJ$1:$AU$1,0)),INDEX(Baseline!$B$2:$BD$2,1,MATCH(AY$1,Baseline!$B$1:$BD$1,0)))</f>
        <v>1.9607137E-2</v>
      </c>
      <c r="AZ204">
        <f>IFERROR(INDEX(JMP!$AJ$2:$AU$1000,MATCH($A204,JMP!$A$2:$A$1000,0),MATCH(AZ$1,JMP!$AJ$1:$AU$1,0)),INDEX(Baseline!$B$2:$BD$2,1,MATCH(AZ$1,Baseline!$B$1:$BD$1,0)))</f>
        <v>1</v>
      </c>
      <c r="BA204">
        <f>IFERROR(INDEX(JMP!$AJ$2:$AU$1000,MATCH($A204,JMP!$A$2:$A$1000,0),MATCH(BA$1,JMP!$AJ$1:$AU$1,0)),INDEX(Baseline!$B$2:$BD$2,1,MATCH(BA$1,Baseline!$B$1:$BD$1,0)))</f>
        <v>10</v>
      </c>
      <c r="BB204">
        <f>IFERROR(INDEX(JMP!$AJ$2:$AU$1000,MATCH($A204,JMP!$A$2:$A$1000,0),MATCH(BB$1,JMP!$AJ$1:$AU$1,0)),INDEX(Baseline!$B$2:$BD$2,1,MATCH(BB$1,Baseline!$B$1:$BD$1,0)))</f>
        <v>0</v>
      </c>
      <c r="BC204">
        <f>IFERROR(INDEX(JMP!$AJ$2:$AU$1000,MATCH($A204,JMP!$A$2:$A$1000,0),MATCH(BC$1,JMP!$AJ$1:$AU$1,0)),INDEX(Baseline!$B$2:$BD$2,1,MATCH(BC$1,Baseline!$B$1:$BD$1,0)))</f>
        <v>3</v>
      </c>
      <c r="BD204">
        <f>IFERROR(INDEX(JMP!$AJ$2:$AU$1000,MATCH($A204,JMP!$A$2:$A$1000,0),MATCH(BD$1,JMP!$AJ$1:$AU$1,0)),INDEX(Baseline!$B$2:$BD$2,1,MATCH(BD$1,Baseline!$B$1:$BD$1,0)))</f>
        <v>5</v>
      </c>
      <c r="BE204">
        <f>IFERROR(INDEX(JMP!$AJ$2:$AU$1000,MATCH($A204,JMP!$A$2:$A$1000,0),MATCH(BE$1,JMP!$AJ$1:$AU$1,0)),INDEX(Baseline!$B$2:$BE$2,1,MATCH(BE$1,Baseline!$B$1:$BE$1,0)))</f>
        <v>400000</v>
      </c>
      <c r="BF204" t="str">
        <f t="shared" si="15"/>
        <v>yes</v>
      </c>
      <c r="BG204" t="str">
        <f t="shared" si="16"/>
        <v>yes</v>
      </c>
      <c r="BH204">
        <f t="shared" si="17"/>
        <v>0.5</v>
      </c>
      <c r="BI204">
        <f t="shared" si="18"/>
        <v>10</v>
      </c>
      <c r="BK204">
        <v>205</v>
      </c>
      <c r="BL204" t="str">
        <f t="shared" si="19"/>
        <v>fall</v>
      </c>
    </row>
    <row r="205" spans="1:64" x14ac:dyDescent="0.35">
      <c r="A205">
        <v>204</v>
      </c>
      <c r="B205">
        <f>IFERROR(INDEX(JMP!$AJ$2:$AU$1000,MATCH($A205,JMP!$A$2:$A$1000,0),MATCH(B$1,JMP!$AJ$1:$AU$1,0)),INDEX(Baseline!$B$2:$BD$2,1,MATCH(B$1,Baseline!$B$1:$BD$1,0)))</f>
        <v>0</v>
      </c>
      <c r="C205">
        <f>IFERROR(INDEX(JMP!$AJ$2:$AU$1000,MATCH($A205,JMP!$A$2:$A$1000,0),MATCH(C$1,JMP!$AJ$1:$AU$1,0)),INDEX(Baseline!$B$2:$BD$2,1,MATCH(C$1,Baseline!$B$1:$BD$1,0)))</f>
        <v>8760</v>
      </c>
      <c r="D205">
        <f>IFERROR(INDEX(JMP!$AJ$2:$AU$1000,MATCH($A205,JMP!$A$2:$A$1000,0),MATCH(D$1,JMP!$AJ$1:$AU$1,0)),INDEX(Baseline!$B$2:$BD$2,1,MATCH(D$1,Baseline!$B$1:$BD$1,0)))</f>
        <v>1</v>
      </c>
      <c r="E205">
        <f>IFERROR(INDEX(JMP!$AJ$2:$AU$1000,MATCH($A205,JMP!$A$2:$A$1000,0),MATCH(E$1,JMP!$AJ$1:$AU$1,0)),INDEX(Baseline!$B$2:$BD$2,1,MATCH(E$1,Baseline!$B$1:$BD$1,0)))</f>
        <v>1</v>
      </c>
      <c r="F205" t="str">
        <f>IFERROR(INDEX(JMP!$AJ$2:$AU$1000,MATCH($A205,JMP!$A$2:$A$1000,0),MATCH(F$1,JMP!$AJ$1:$AU$1,0)),INDEX(Baseline!$B$2:$BD$2,1,MATCH(F$1,Baseline!$B$1:$BD$1,0)))</f>
        <v>e344</v>
      </c>
      <c r="G205" t="str">
        <f>IFERROR(INDEX(JMP!$AJ$2:$AU$1000,MATCH($A205,JMP!$A$2:$A$1000,0),MATCH(G$1,JMP!$AJ$1:$AU$1,0)),INDEX(Baseline!$B$2:$BD$2,1,MATCH(G$1,Baseline!$B$1:$BD$1,0)))</f>
        <v>e340</v>
      </c>
      <c r="H205">
        <f>IFERROR(INDEX(JMP!$AJ$2:$AU$1000,MATCH($A205,JMP!$A$2:$A$1000,0),MATCH(H$1,JMP!$AJ$1:$AU$1,0)),INDEX(Baseline!$B$2:$BD$2,1,MATCH(H$1,Baseline!$B$1:$BD$1,0)))</f>
        <v>1.5</v>
      </c>
      <c r="I205">
        <f>IFERROR(INDEX(JMP!$AJ$2:$AU$1000,MATCH($A205,JMP!$A$2:$A$1000,0),MATCH(I$1,JMP!$AJ$1:$AU$1,0)),INDEX(Baseline!$B$2:$BD$2,1,MATCH(I$1,Baseline!$B$1:$BD$1,0)))</f>
        <v>0.42</v>
      </c>
      <c r="J205">
        <f>IFERROR(INDEX(JMP!$AJ$2:$AU$1000,MATCH($A205,JMP!$A$2:$A$1000,0),MATCH(J$1,JMP!$AJ$1:$AU$1,0)),INDEX(Baseline!$B$2:$BD$2,1,MATCH(J$1,Baseline!$B$1:$BD$1,0)))</f>
        <v>1</v>
      </c>
      <c r="K205">
        <f>IFERROR(INDEX(JMP!$AJ$2:$AU$1000,MATCH($A205,JMP!$A$2:$A$1000,0),MATCH(K$1,JMP!$AJ$1:$AU$1,0)),INDEX(Baseline!$B$2:$BD$2,1,MATCH(K$1,Baseline!$B$1:$BD$1,0)))</f>
        <v>0</v>
      </c>
      <c r="L205">
        <f>IFERROR(INDEX(JMP!$AJ$2:$AU$1000,MATCH($A205,JMP!$A$2:$A$1000,0),MATCH(L$1,JMP!$AJ$1:$AU$1,0)),INDEX(Baseline!$B$2:$BD$2,1,MATCH(L$1,Baseline!$B$1:$BD$1,0)))</f>
        <v>4.4378411320365213E-2</v>
      </c>
      <c r="M205" t="b">
        <f>IFERROR(INDEX(JMP!$AJ$2:$AU$1000,MATCH($A205,JMP!$A$2:$A$1000,0),MATCH(M$1,JMP!$AJ$1:$AU$1,0)),INDEX(Baseline!$B$2:$BD$2,1,MATCH(M$1,Baseline!$B$1:$BD$1,0)))</f>
        <v>0</v>
      </c>
      <c r="N205" t="b">
        <f>IFERROR(INDEX(JMP!$AJ$2:$AU$1000,MATCH($A205,JMP!$A$2:$A$1000,0),MATCH(N$1,JMP!$AJ$1:$AU$1,0)),INDEX(Baseline!$B$2:$BD$2,1,MATCH(N$1,Baseline!$B$1:$BD$1,0)))</f>
        <v>0</v>
      </c>
      <c r="O205">
        <f>IFERROR(INDEX(JMP!$AJ$2:$AU$1000,MATCH($A205,JMP!$A$2:$A$1000,0),MATCH(O$1,JMP!$AJ$1:$AU$1,0)),INDEX(Baseline!$B$2:$BD$2,1,MATCH(O$1,Baseline!$B$1:$BD$1,0)))</f>
        <v>7</v>
      </c>
      <c r="P205">
        <f>IFERROR(INDEX(JMP!$AJ$2:$AU$1000,MATCH($A205,JMP!$A$2:$A$1000,0),MATCH(P$1,JMP!$AJ$1:$AU$1,0)),INDEX(Baseline!$B$2:$BD$2,1,MATCH(P$1,Baseline!$B$1:$BD$1,0)))</f>
        <v>200</v>
      </c>
      <c r="Q205">
        <f>IFERROR(INDEX(JMP!$AJ$2:$AU$1000,MATCH($A205,JMP!$A$2:$A$1000,0),MATCH(Q$1,JMP!$AJ$1:$AU$1,0)),INDEX(Baseline!$B$2:$BD$2,1,MATCH(Q$1,Baseline!$B$1:$BD$1,0)))</f>
        <v>10</v>
      </c>
      <c r="R205">
        <f>IFERROR(INDEX(JMP!$AJ$2:$AU$1000,MATCH($A205,JMP!$A$2:$A$1000,0),MATCH(R$1,JMP!$AJ$1:$AU$1,0)),INDEX(Baseline!$B$2:$BD$2,1,MATCH(R$1,Baseline!$B$1:$BD$1,0)))</f>
        <v>0</v>
      </c>
      <c r="S205">
        <f>IFERROR(INDEX(JMP!$AJ$2:$AU$1000,MATCH($A205,JMP!$A$2:$A$1000,0),MATCH(S$1,JMP!$AJ$1:$AU$1,0)),INDEX(Baseline!$B$2:$BD$2,1,MATCH(S$1,Baseline!$B$1:$BD$1,0)))</f>
        <v>1</v>
      </c>
      <c r="T205">
        <f>IFERROR(INDEX(JMP!$AJ$2:$AU$1000,MATCH($A205,JMP!$A$2:$A$1000,0),MATCH(T$1,JMP!$AJ$1:$AU$1,0)),INDEX(Baseline!$B$2:$BD$2,1,MATCH(T$1,Baseline!$B$1:$BD$1,0)))</f>
        <v>0</v>
      </c>
      <c r="U205" t="str">
        <f>IFERROR(INDEX(JMP!$AJ$2:$AU$1000,MATCH($A205,JMP!$A$2:$A$1000,0),MATCH(U$1,JMP!$AJ$1:$AU$1,0)),INDEX(Baseline!$B$2:$BD$2,1,MATCH(U$1,Baseline!$B$1:$BD$1,0)))</f>
        <v>Titan</v>
      </c>
      <c r="V205">
        <f>IFERROR(INDEX(JMP!$AJ$2:$AU$1000,MATCH($A205,JMP!$A$2:$A$1000,0),MATCH(V$1,JMP!$AJ$1:$AU$1,0)),INDEX(Baseline!$B$2:$BD$2,1,MATCH(V$1,Baseline!$B$1:$BD$1,0)))</f>
        <v>3</v>
      </c>
      <c r="W205">
        <f>IFERROR(INDEX(JMP!$AJ$2:$AU$1000,MATCH($A205,JMP!$A$2:$A$1000,0),MATCH(W$1,JMP!$AJ$1:$AU$1,0)),INDEX(Baseline!$B$2:$BD$2,1,MATCH(W$1,Baseline!$B$1:$BD$1,0)))</f>
        <v>0.37</v>
      </c>
      <c r="X205">
        <f>IFERROR(INDEX(JMP!$AJ$2:$AU$1000,MATCH($A205,JMP!$A$2:$A$1000,0),MATCH(X$1,JMP!$AJ$1:$AU$1,0)),INDEX(Baseline!$B$2:$BD$2,1,MATCH(X$1,Baseline!$B$1:$BD$1,0)))</f>
        <v>4</v>
      </c>
      <c r="Y205">
        <f>IFERROR(INDEX(JMP!$AJ$2:$AU$1000,MATCH($A205,JMP!$A$2:$A$1000,0),MATCH(Y$1,JMP!$AJ$1:$AU$1,0)),INDEX(Baseline!$B$2:$BD$2,1,MATCH(Y$1,Baseline!$B$1:$BD$1,0)))</f>
        <v>3</v>
      </c>
      <c r="Z205">
        <f>IFERROR(INDEX(JMP!$AJ$2:$AU$1000,MATCH($A205,JMP!$A$2:$A$1000,0),MATCH(Z$1,JMP!$AJ$1:$AU$1,0)),INDEX(Baseline!$B$2:$BD$2,1,MATCH(Z$1,Baseline!$B$1:$BD$1,0)))</f>
        <v>1970</v>
      </c>
      <c r="AA205">
        <f>IFERROR(INDEX(JMP!$AJ$2:$AU$1000,MATCH($A205,JMP!$A$2:$A$1000,0),MATCH(AA$1,JMP!$AJ$1:$AU$1,0)),INDEX(Baseline!$B$2:$BD$2,1,MATCH(AA$1,Baseline!$B$1:$BD$1,0)))</f>
        <v>1970</v>
      </c>
      <c r="AB205">
        <f>IFERROR(INDEX(JMP!$AJ$2:$AU$1000,MATCH($A205,JMP!$A$2:$A$1000,0),MATCH(AB$1,JMP!$AJ$1:$AU$1,0)),INDEX(Baseline!$B$2:$BD$2,1,MATCH(AB$1,Baseline!$B$1:$BD$1,0)))</f>
        <v>0</v>
      </c>
      <c r="AC205">
        <f>IFERROR(INDEX(JMP!$AJ$2:$AU$1000,MATCH($A205,JMP!$A$2:$A$1000,0),MATCH(AC$1,JMP!$AJ$1:$AU$1,0)),INDEX(Baseline!$B$2:$BD$2,1,MATCH(AC$1,Baseline!$B$1:$BD$1,0)))</f>
        <v>1</v>
      </c>
      <c r="AD205">
        <f>IFERROR(INDEX(JMP!$AJ$2:$AU$1000,MATCH($A205,JMP!$A$2:$A$1000,0),MATCH(AD$1,JMP!$AJ$1:$AU$1,0)),INDEX(Baseline!$B$2:$BD$2,1,MATCH(AD$1,Baseline!$B$1:$BD$1,0)))</f>
        <v>8</v>
      </c>
      <c r="AE205">
        <f>IFERROR(INDEX(JMP!$AJ$2:$AU$1000,MATCH($A205,JMP!$A$2:$A$1000,0),MATCH(AE$1,JMP!$AJ$1:$AU$1,0)),INDEX(Baseline!$B$2:$BD$2,1,MATCH(AE$1,Baseline!$B$1:$BD$1,0)))</f>
        <v>0.625</v>
      </c>
      <c r="AF205" t="str">
        <f>IFERROR(INDEX(JMP!$AJ$2:$AU$1000,MATCH($A205,JMP!$A$2:$A$1000,0),MATCH(AF$1,JMP!$AJ$1:$AU$1,0)),INDEX(Baseline!$B$2:$BD$2,1,MATCH(AF$1,Baseline!$B$1:$BD$1,0)))</f>
        <v>bwb</v>
      </c>
      <c r="AG205" t="str">
        <f>IFERROR(INDEX(JMP!$AJ$2:$AU$1000,MATCH($A205,JMP!$A$2:$A$1000,0),MATCH(AG$1,JMP!$AJ$1:$AU$1,0)),INDEX(Baseline!$B$2:$BD$2,1,MATCH(AG$1,Baseline!$B$1:$BD$1,0)))</f>
        <v>V-tail</v>
      </c>
      <c r="AH205">
        <f>IFERROR(INDEX(JMP!$AJ$2:$AU$1000,MATCH($A205,JMP!$A$2:$A$1000,0),MATCH(AH$1,JMP!$AJ$1:$AU$1,0)),INDEX(Baseline!$B$2:$BD$2,1,MATCH(AH$1,Baseline!$B$1:$BD$1,0)))</f>
        <v>0</v>
      </c>
      <c r="AI205">
        <f>IFERROR(INDEX(JMP!$AJ$2:$AU$1000,MATCH($A205,JMP!$A$2:$A$1000,0),MATCH(AI$1,JMP!$AJ$1:$AU$1,0)),INDEX(Baseline!$B$2:$BD$2,1,MATCH(AI$1,Baseline!$B$1:$BD$1,0)))</f>
        <v>724000000</v>
      </c>
      <c r="AJ205">
        <f>IFERROR(INDEX(JMP!$AJ$2:$AU$1000,MATCH($A205,JMP!$A$2:$A$1000,0),MATCH(AJ$1,JMP!$AJ$1:$AU$1,0)),INDEX(Baseline!$B$2:$BD$2,1,MATCH(AJ$1,Baseline!$B$1:$BD$1,0)))</f>
        <v>54500000</v>
      </c>
      <c r="AK205">
        <f>IFERROR(INDEX(JMP!$AJ$2:$AU$1000,MATCH($A205,JMP!$A$2:$A$1000,0),MATCH(AK$1,JMP!$AJ$1:$AU$1,0)),INDEX(Baseline!$B$2:$BD$2,1,MATCH(AK$1,Baseline!$B$1:$BD$1,0)))</f>
        <v>30</v>
      </c>
      <c r="AL205">
        <f>IFERROR(INDEX(JMP!$AJ$2:$AU$1000,MATCH($A205,JMP!$A$2:$A$1000,0),MATCH(AL$1,JMP!$AJ$1:$AU$1,0)),INDEX(Baseline!$B$2:$BD$2,1,MATCH(AL$1,Baseline!$B$1:$BD$1,0)))</f>
        <v>2.0299822344168335E-2</v>
      </c>
      <c r="AM205">
        <f>IFERROR(INDEX(JMP!$AJ$2:$AU$1000,MATCH($A205,JMP!$A$2:$A$1000,0),MATCH(AM$1,JMP!$AJ$1:$AU$1,0)),INDEX(Baseline!$B$2:$BD$2,1,MATCH(AM$1,Baseline!$B$1:$BD$1,0)))</f>
        <v>11.685714285714285</v>
      </c>
      <c r="AN205">
        <f>IFERROR(INDEX(JMP!$AJ$2:$AU$1000,MATCH($A205,JMP!$A$2:$A$1000,0),MATCH(AN$1,JMP!$AJ$1:$AU$1,0)),INDEX(Baseline!$B$2:$BD$2,1,MATCH(AN$1,Baseline!$B$1:$BD$1,0)))</f>
        <v>2.1667654698242851</v>
      </c>
      <c r="AO205">
        <f>IFERROR(INDEX(JMP!$AJ$2:$AU$1000,MATCH($A205,JMP!$A$2:$A$1000,0),MATCH(AO$1,JMP!$AJ$1:$AU$1,0)),INDEX(Baseline!$B$2:$BD$2,1,MATCH(AO$1,Baseline!$B$1:$BD$1,0)))</f>
        <v>0.84276418546081333</v>
      </c>
      <c r="AP205">
        <f>IFERROR(INDEX(JMP!$AJ$2:$AU$1000,MATCH($A205,JMP!$A$2:$A$1000,0),MATCH(AP$1,JMP!$AJ$1:$AU$1,0)),INDEX(Baseline!$B$2:$BD$2,1,MATCH(AP$1,Baseline!$B$1:$BD$1,0)))</f>
        <v>0</v>
      </c>
      <c r="AQ205">
        <f>IFERROR(INDEX(JMP!$AJ$2:$AU$1000,MATCH($A205,JMP!$A$2:$A$1000,0),MATCH(AQ$1,JMP!$AJ$1:$AU$1,0)),INDEX(Baseline!$B$2:$BD$2,1,MATCH(AQ$1,Baseline!$B$1:$BD$1,0)))</f>
        <v>0.35</v>
      </c>
      <c r="AR205">
        <f>IFERROR(INDEX(JMP!$AJ$2:$AU$1000,MATCH($A205,JMP!$A$2:$A$1000,0),MATCH(AR$1,JMP!$AJ$1:$AU$1,0)),INDEX(Baseline!$B$2:$BD$2,1,MATCH(AR$1,Baseline!$B$1:$BD$1,0)))</f>
        <v>0</v>
      </c>
      <c r="AS205">
        <f>IFERROR(INDEX(JMP!$AJ$2:$AU$1000,MATCH($A205,JMP!$A$2:$A$1000,0),MATCH(AS$1,JMP!$AJ$1:$AU$1,0)),INDEX(Baseline!$B$2:$BD$2,1,MATCH(AS$1,Baseline!$B$1:$BD$1,0)))</f>
        <v>0</v>
      </c>
      <c r="AT205">
        <f>IFERROR(INDEX(JMP!$AJ$2:$AU$1000,MATCH($A205,JMP!$A$2:$A$1000,0),MATCH(AT$1,JMP!$AJ$1:$AU$1,0)),INDEX(Baseline!$B$2:$BD$2,1,MATCH(AT$1,Baseline!$B$1:$BD$1,0)))</f>
        <v>500</v>
      </c>
      <c r="AU205">
        <f>IFERROR(INDEX(JMP!$AJ$2:$AU$1000,MATCH($A205,JMP!$A$2:$A$1000,0),MATCH(AU$1,JMP!$AJ$1:$AU$1,0)),INDEX(Baseline!$B$2:$BD$2,1,MATCH(AU$1,Baseline!$B$1:$BD$1,0)))</f>
        <v>50</v>
      </c>
      <c r="AV205">
        <f>IFERROR(INDEX(JMP!$AJ$2:$AU$1000,MATCH($A205,JMP!$A$2:$A$1000,0),MATCH(AV$1,JMP!$AJ$1:$AU$1,0)),INDEX(Baseline!$B$2:$BD$2,1,MATCH(AV$1,Baseline!$B$1:$BD$1,0)))</f>
        <v>12.1</v>
      </c>
      <c r="AW205">
        <f>IFERROR(INDEX(JMP!$AJ$2:$AU$1000,MATCH($A205,JMP!$A$2:$A$1000,0),MATCH(AW$1,JMP!$AJ$1:$AU$1,0)),INDEX(Baseline!$B$2:$BD$2,1,MATCH(AW$1,Baseline!$B$1:$BD$1,0)))</f>
        <v>1.9961979999999998E-3</v>
      </c>
      <c r="AX205">
        <f>IFERROR(INDEX(JMP!$AJ$2:$AU$1000,MATCH($A205,JMP!$A$2:$A$1000,0),MATCH(AX$1,JMP!$AJ$1:$AU$1,0)),INDEX(Baseline!$B$2:$BD$2,1,MATCH(AX$1,Baseline!$B$1:$BD$1,0)))</f>
        <v>1.9961979999999998E-3</v>
      </c>
      <c r="AY205">
        <f>IFERROR(INDEX(JMP!$AJ$2:$AU$1000,MATCH($A205,JMP!$A$2:$A$1000,0),MATCH(AY$1,JMP!$AJ$1:$AU$1,0)),INDEX(Baseline!$B$2:$BD$2,1,MATCH(AY$1,Baseline!$B$1:$BD$1,0)))</f>
        <v>1.9607137E-2</v>
      </c>
      <c r="AZ205">
        <f>IFERROR(INDEX(JMP!$AJ$2:$AU$1000,MATCH($A205,JMP!$A$2:$A$1000,0),MATCH(AZ$1,JMP!$AJ$1:$AU$1,0)),INDEX(Baseline!$B$2:$BD$2,1,MATCH(AZ$1,Baseline!$B$1:$BD$1,0)))</f>
        <v>0</v>
      </c>
      <c r="BA205">
        <f>IFERROR(INDEX(JMP!$AJ$2:$AU$1000,MATCH($A205,JMP!$A$2:$A$1000,0),MATCH(BA$1,JMP!$AJ$1:$AU$1,0)),INDEX(Baseline!$B$2:$BD$2,1,MATCH(BA$1,Baseline!$B$1:$BD$1,0)))</f>
        <v>100</v>
      </c>
      <c r="BB205">
        <f>IFERROR(INDEX(JMP!$AJ$2:$AU$1000,MATCH($A205,JMP!$A$2:$A$1000,0),MATCH(BB$1,JMP!$AJ$1:$AU$1,0)),INDEX(Baseline!$B$2:$BD$2,1,MATCH(BB$1,Baseline!$B$1:$BD$1,0)))</f>
        <v>0</v>
      </c>
      <c r="BC205">
        <f>IFERROR(INDEX(JMP!$AJ$2:$AU$1000,MATCH($A205,JMP!$A$2:$A$1000,0),MATCH(BC$1,JMP!$AJ$1:$AU$1,0)),INDEX(Baseline!$B$2:$BD$2,1,MATCH(BC$1,Baseline!$B$1:$BD$1,0)))</f>
        <v>1</v>
      </c>
      <c r="BD205">
        <f>IFERROR(INDEX(JMP!$AJ$2:$AU$1000,MATCH($A205,JMP!$A$2:$A$1000,0),MATCH(BD$1,JMP!$AJ$1:$AU$1,0)),INDEX(Baseline!$B$2:$BD$2,1,MATCH(BD$1,Baseline!$B$1:$BD$1,0)))</f>
        <v>2</v>
      </c>
      <c r="BE205">
        <f>IFERROR(INDEX(JMP!$AJ$2:$AU$1000,MATCH($A205,JMP!$A$2:$A$1000,0),MATCH(BE$1,JMP!$AJ$1:$AU$1,0)),INDEX(Baseline!$B$2:$BE$2,1,MATCH(BE$1,Baseline!$B$1:$BE$1,0)))</f>
        <v>400000</v>
      </c>
      <c r="BF205" t="str">
        <f t="shared" si="15"/>
        <v>no</v>
      </c>
      <c r="BG205" t="str">
        <f t="shared" si="16"/>
        <v>no</v>
      </c>
      <c r="BH205">
        <f t="shared" si="17"/>
        <v>0.5</v>
      </c>
      <c r="BI205">
        <f t="shared" si="18"/>
        <v>100</v>
      </c>
      <c r="BK205">
        <v>206</v>
      </c>
      <c r="BL205" t="str">
        <f t="shared" si="19"/>
        <v>spring</v>
      </c>
    </row>
    <row r="206" spans="1:64" x14ac:dyDescent="0.35">
      <c r="A206">
        <v>205</v>
      </c>
      <c r="B206">
        <f>IFERROR(INDEX(JMP!$AJ$2:$AU$1000,MATCH($A206,JMP!$A$2:$A$1000,0),MATCH(B$1,JMP!$AJ$1:$AU$1,0)),INDEX(Baseline!$B$2:$BD$2,1,MATCH(B$1,Baseline!$B$1:$BD$1,0)))</f>
        <v>0</v>
      </c>
      <c r="C206">
        <f>IFERROR(INDEX(JMP!$AJ$2:$AU$1000,MATCH($A206,JMP!$A$2:$A$1000,0),MATCH(C$1,JMP!$AJ$1:$AU$1,0)),INDEX(Baseline!$B$2:$BD$2,1,MATCH(C$1,Baseline!$B$1:$BD$1,0)))</f>
        <v>8760</v>
      </c>
      <c r="D206">
        <f>IFERROR(INDEX(JMP!$AJ$2:$AU$1000,MATCH($A206,JMP!$A$2:$A$1000,0),MATCH(D$1,JMP!$AJ$1:$AU$1,0)),INDEX(Baseline!$B$2:$BD$2,1,MATCH(D$1,Baseline!$B$1:$BD$1,0)))</f>
        <v>1</v>
      </c>
      <c r="E206">
        <f>IFERROR(INDEX(JMP!$AJ$2:$AU$1000,MATCH($A206,JMP!$A$2:$A$1000,0),MATCH(E$1,JMP!$AJ$1:$AU$1,0)),INDEX(Baseline!$B$2:$BD$2,1,MATCH(E$1,Baseline!$B$1:$BD$1,0)))</f>
        <v>1</v>
      </c>
      <c r="F206" t="str">
        <f>IFERROR(INDEX(JMP!$AJ$2:$AU$1000,MATCH($A206,JMP!$A$2:$A$1000,0),MATCH(F$1,JMP!$AJ$1:$AU$1,0)),INDEX(Baseline!$B$2:$BD$2,1,MATCH(F$1,Baseline!$B$1:$BD$1,0)))</f>
        <v>e344</v>
      </c>
      <c r="G206" t="str">
        <f>IFERROR(INDEX(JMP!$AJ$2:$AU$1000,MATCH($A206,JMP!$A$2:$A$1000,0),MATCH(G$1,JMP!$AJ$1:$AU$1,0)),INDEX(Baseline!$B$2:$BD$2,1,MATCH(G$1,Baseline!$B$1:$BD$1,0)))</f>
        <v>e340</v>
      </c>
      <c r="H206">
        <f>IFERROR(INDEX(JMP!$AJ$2:$AU$1000,MATCH($A206,JMP!$A$2:$A$1000,0),MATCH(H$1,JMP!$AJ$1:$AU$1,0)),INDEX(Baseline!$B$2:$BD$2,1,MATCH(H$1,Baseline!$B$1:$BD$1,0)))</f>
        <v>1.5</v>
      </c>
      <c r="I206">
        <f>IFERROR(INDEX(JMP!$AJ$2:$AU$1000,MATCH($A206,JMP!$A$2:$A$1000,0),MATCH(I$1,JMP!$AJ$1:$AU$1,0)),INDEX(Baseline!$B$2:$BD$2,1,MATCH(I$1,Baseline!$B$1:$BD$1,0)))</f>
        <v>0.42</v>
      </c>
      <c r="J206">
        <f>IFERROR(INDEX(JMP!$AJ$2:$AU$1000,MATCH($A206,JMP!$A$2:$A$1000,0),MATCH(J$1,JMP!$AJ$1:$AU$1,0)),INDEX(Baseline!$B$2:$BD$2,1,MATCH(J$1,Baseline!$B$1:$BD$1,0)))</f>
        <v>1</v>
      </c>
      <c r="K206">
        <f>IFERROR(INDEX(JMP!$AJ$2:$AU$1000,MATCH($A206,JMP!$A$2:$A$1000,0),MATCH(K$1,JMP!$AJ$1:$AU$1,0)),INDEX(Baseline!$B$2:$BD$2,1,MATCH(K$1,Baseline!$B$1:$BD$1,0)))</f>
        <v>0</v>
      </c>
      <c r="L206">
        <f>IFERROR(INDEX(JMP!$AJ$2:$AU$1000,MATCH($A206,JMP!$A$2:$A$1000,0),MATCH(L$1,JMP!$AJ$1:$AU$1,0)),INDEX(Baseline!$B$2:$BD$2,1,MATCH(L$1,Baseline!$B$1:$BD$1,0)))</f>
        <v>4.4378411320365213E-2</v>
      </c>
      <c r="M206" t="b">
        <f>IFERROR(INDEX(JMP!$AJ$2:$AU$1000,MATCH($A206,JMP!$A$2:$A$1000,0),MATCH(M$1,JMP!$AJ$1:$AU$1,0)),INDEX(Baseline!$B$2:$BD$2,1,MATCH(M$1,Baseline!$B$1:$BD$1,0)))</f>
        <v>0</v>
      </c>
      <c r="N206" t="b">
        <f>IFERROR(INDEX(JMP!$AJ$2:$AU$1000,MATCH($A206,JMP!$A$2:$A$1000,0),MATCH(N$1,JMP!$AJ$1:$AU$1,0)),INDEX(Baseline!$B$2:$BD$2,1,MATCH(N$1,Baseline!$B$1:$BD$1,0)))</f>
        <v>0</v>
      </c>
      <c r="O206">
        <f>IFERROR(INDEX(JMP!$AJ$2:$AU$1000,MATCH($A206,JMP!$A$2:$A$1000,0),MATCH(O$1,JMP!$AJ$1:$AU$1,0)),INDEX(Baseline!$B$2:$BD$2,1,MATCH(O$1,Baseline!$B$1:$BD$1,0)))</f>
        <v>7</v>
      </c>
      <c r="P206">
        <f>IFERROR(INDEX(JMP!$AJ$2:$AU$1000,MATCH($A206,JMP!$A$2:$A$1000,0),MATCH(P$1,JMP!$AJ$1:$AU$1,0)),INDEX(Baseline!$B$2:$BD$2,1,MATCH(P$1,Baseline!$B$1:$BD$1,0)))</f>
        <v>200</v>
      </c>
      <c r="Q206">
        <f>IFERROR(INDEX(JMP!$AJ$2:$AU$1000,MATCH($A206,JMP!$A$2:$A$1000,0),MATCH(Q$1,JMP!$AJ$1:$AU$1,0)),INDEX(Baseline!$B$2:$BD$2,1,MATCH(Q$1,Baseline!$B$1:$BD$1,0)))</f>
        <v>10</v>
      </c>
      <c r="R206">
        <f>IFERROR(INDEX(JMP!$AJ$2:$AU$1000,MATCH($A206,JMP!$A$2:$A$1000,0),MATCH(R$1,JMP!$AJ$1:$AU$1,0)),INDEX(Baseline!$B$2:$BD$2,1,MATCH(R$1,Baseline!$B$1:$BD$1,0)))</f>
        <v>0</v>
      </c>
      <c r="S206">
        <f>IFERROR(INDEX(JMP!$AJ$2:$AU$1000,MATCH($A206,JMP!$A$2:$A$1000,0),MATCH(S$1,JMP!$AJ$1:$AU$1,0)),INDEX(Baseline!$B$2:$BD$2,1,MATCH(S$1,Baseline!$B$1:$BD$1,0)))</f>
        <v>1</v>
      </c>
      <c r="T206">
        <f>IFERROR(INDEX(JMP!$AJ$2:$AU$1000,MATCH($A206,JMP!$A$2:$A$1000,0),MATCH(T$1,JMP!$AJ$1:$AU$1,0)),INDEX(Baseline!$B$2:$BD$2,1,MATCH(T$1,Baseline!$B$1:$BD$1,0)))</f>
        <v>0</v>
      </c>
      <c r="U206" t="str">
        <f>IFERROR(INDEX(JMP!$AJ$2:$AU$1000,MATCH($A206,JMP!$A$2:$A$1000,0),MATCH(U$1,JMP!$AJ$1:$AU$1,0)),INDEX(Baseline!$B$2:$BD$2,1,MATCH(U$1,Baseline!$B$1:$BD$1,0)))</f>
        <v>Titan</v>
      </c>
      <c r="V206">
        <f>IFERROR(INDEX(JMP!$AJ$2:$AU$1000,MATCH($A206,JMP!$A$2:$A$1000,0),MATCH(V$1,JMP!$AJ$1:$AU$1,0)),INDEX(Baseline!$B$2:$BD$2,1,MATCH(V$1,Baseline!$B$1:$BD$1,0)))</f>
        <v>3</v>
      </c>
      <c r="W206">
        <f>IFERROR(INDEX(JMP!$AJ$2:$AU$1000,MATCH($A206,JMP!$A$2:$A$1000,0),MATCH(W$1,JMP!$AJ$1:$AU$1,0)),INDEX(Baseline!$B$2:$BD$2,1,MATCH(W$1,Baseline!$B$1:$BD$1,0)))</f>
        <v>0.37</v>
      </c>
      <c r="X206">
        <f>IFERROR(INDEX(JMP!$AJ$2:$AU$1000,MATCH($A206,JMP!$A$2:$A$1000,0),MATCH(X$1,JMP!$AJ$1:$AU$1,0)),INDEX(Baseline!$B$2:$BD$2,1,MATCH(X$1,Baseline!$B$1:$BD$1,0)))</f>
        <v>4</v>
      </c>
      <c r="Y206">
        <f>IFERROR(INDEX(JMP!$AJ$2:$AU$1000,MATCH($A206,JMP!$A$2:$A$1000,0),MATCH(Y$1,JMP!$AJ$1:$AU$1,0)),INDEX(Baseline!$B$2:$BD$2,1,MATCH(Y$1,Baseline!$B$1:$BD$1,0)))</f>
        <v>2</v>
      </c>
      <c r="Z206">
        <f>IFERROR(INDEX(JMP!$AJ$2:$AU$1000,MATCH($A206,JMP!$A$2:$A$1000,0),MATCH(Z$1,JMP!$AJ$1:$AU$1,0)),INDEX(Baseline!$B$2:$BD$2,1,MATCH(Z$1,Baseline!$B$1:$BD$1,0)))</f>
        <v>1970</v>
      </c>
      <c r="AA206">
        <f>IFERROR(INDEX(JMP!$AJ$2:$AU$1000,MATCH($A206,JMP!$A$2:$A$1000,0),MATCH(AA$1,JMP!$AJ$1:$AU$1,0)),INDEX(Baseline!$B$2:$BD$2,1,MATCH(AA$1,Baseline!$B$1:$BD$1,0)))</f>
        <v>1970</v>
      </c>
      <c r="AB206">
        <f>IFERROR(INDEX(JMP!$AJ$2:$AU$1000,MATCH($A206,JMP!$A$2:$A$1000,0),MATCH(AB$1,JMP!$AJ$1:$AU$1,0)),INDEX(Baseline!$B$2:$BD$2,1,MATCH(AB$1,Baseline!$B$1:$BD$1,0)))</f>
        <v>0</v>
      </c>
      <c r="AC206">
        <f>IFERROR(INDEX(JMP!$AJ$2:$AU$1000,MATCH($A206,JMP!$A$2:$A$1000,0),MATCH(AC$1,JMP!$AJ$1:$AU$1,0)),INDEX(Baseline!$B$2:$BD$2,1,MATCH(AC$1,Baseline!$B$1:$BD$1,0)))</f>
        <v>1</v>
      </c>
      <c r="AD206">
        <f>IFERROR(INDEX(JMP!$AJ$2:$AU$1000,MATCH($A206,JMP!$A$2:$A$1000,0),MATCH(AD$1,JMP!$AJ$1:$AU$1,0)),INDEX(Baseline!$B$2:$BD$2,1,MATCH(AD$1,Baseline!$B$1:$BD$1,0)))</f>
        <v>8</v>
      </c>
      <c r="AE206">
        <f>IFERROR(INDEX(JMP!$AJ$2:$AU$1000,MATCH($A206,JMP!$A$2:$A$1000,0),MATCH(AE$1,JMP!$AJ$1:$AU$1,0)),INDEX(Baseline!$B$2:$BD$2,1,MATCH(AE$1,Baseline!$B$1:$BD$1,0)))</f>
        <v>1</v>
      </c>
      <c r="AF206" t="str">
        <f>IFERROR(INDEX(JMP!$AJ$2:$AU$1000,MATCH($A206,JMP!$A$2:$A$1000,0),MATCH(AF$1,JMP!$AJ$1:$AU$1,0)),INDEX(Baseline!$B$2:$BD$2,1,MATCH(AF$1,Baseline!$B$1:$BD$1,0)))</f>
        <v>bwb</v>
      </c>
      <c r="AG206" t="str">
        <f>IFERROR(INDEX(JMP!$AJ$2:$AU$1000,MATCH($A206,JMP!$A$2:$A$1000,0),MATCH(AG$1,JMP!$AJ$1:$AU$1,0)),INDEX(Baseline!$B$2:$BD$2,1,MATCH(AG$1,Baseline!$B$1:$BD$1,0)))</f>
        <v>V-tail</v>
      </c>
      <c r="AH206">
        <f>IFERROR(INDEX(JMP!$AJ$2:$AU$1000,MATCH($A206,JMP!$A$2:$A$1000,0),MATCH(AH$1,JMP!$AJ$1:$AU$1,0)),INDEX(Baseline!$B$2:$BD$2,1,MATCH(AH$1,Baseline!$B$1:$BD$1,0)))</f>
        <v>1</v>
      </c>
      <c r="AI206">
        <f>IFERROR(INDEX(JMP!$AJ$2:$AU$1000,MATCH($A206,JMP!$A$2:$A$1000,0),MATCH(AI$1,JMP!$AJ$1:$AU$1,0)),INDEX(Baseline!$B$2:$BD$2,1,MATCH(AI$1,Baseline!$B$1:$BD$1,0)))</f>
        <v>724000000</v>
      </c>
      <c r="AJ206">
        <f>IFERROR(INDEX(JMP!$AJ$2:$AU$1000,MATCH($A206,JMP!$A$2:$A$1000,0),MATCH(AJ$1,JMP!$AJ$1:$AU$1,0)),INDEX(Baseline!$B$2:$BD$2,1,MATCH(AJ$1,Baseline!$B$1:$BD$1,0)))</f>
        <v>54500000</v>
      </c>
      <c r="AK206">
        <f>IFERROR(INDEX(JMP!$AJ$2:$AU$1000,MATCH($A206,JMP!$A$2:$A$1000,0),MATCH(AK$1,JMP!$AJ$1:$AU$1,0)),INDEX(Baseline!$B$2:$BD$2,1,MATCH(AK$1,Baseline!$B$1:$BD$1,0)))</f>
        <v>30</v>
      </c>
      <c r="AL206">
        <f>IFERROR(INDEX(JMP!$AJ$2:$AU$1000,MATCH($A206,JMP!$A$2:$A$1000,0),MATCH(AL$1,JMP!$AJ$1:$AU$1,0)),INDEX(Baseline!$B$2:$BD$2,1,MATCH(AL$1,Baseline!$B$1:$BD$1,0)))</f>
        <v>1.3316697263313058E-2</v>
      </c>
      <c r="AM206">
        <f>IFERROR(INDEX(JMP!$AJ$2:$AU$1000,MATCH($A206,JMP!$A$2:$A$1000,0),MATCH(AM$1,JMP!$AJ$1:$AU$1,0)),INDEX(Baseline!$B$2:$BD$2,1,MATCH(AM$1,Baseline!$B$1:$BD$1,0)))</f>
        <v>5.1904761904761898</v>
      </c>
      <c r="AN206">
        <f>IFERROR(INDEX(JMP!$AJ$2:$AU$1000,MATCH($A206,JMP!$A$2:$A$1000,0),MATCH(AN$1,JMP!$AJ$1:$AU$1,0)),INDEX(Baseline!$B$2:$BD$2,1,MATCH(AN$1,Baseline!$B$1:$BD$1,0)))</f>
        <v>2.3079492742551482</v>
      </c>
      <c r="AO206">
        <f>IFERROR(INDEX(JMP!$AJ$2:$AU$1000,MATCH($A206,JMP!$A$2:$A$1000,0),MATCH(AO$1,JMP!$AJ$1:$AU$1,0)),INDEX(Baseline!$B$2:$BD$2,1,MATCH(AO$1,Baseline!$B$1:$BD$1,0)))</f>
        <v>1.1045446438704847</v>
      </c>
      <c r="AP206">
        <f>IFERROR(INDEX(JMP!$AJ$2:$AU$1000,MATCH($A206,JMP!$A$2:$A$1000,0),MATCH(AP$1,JMP!$AJ$1:$AU$1,0)),INDEX(Baseline!$B$2:$BD$2,1,MATCH(AP$1,Baseline!$B$1:$BD$1,0)))</f>
        <v>0</v>
      </c>
      <c r="AQ206">
        <f>IFERROR(INDEX(JMP!$AJ$2:$AU$1000,MATCH($A206,JMP!$A$2:$A$1000,0),MATCH(AQ$1,JMP!$AJ$1:$AU$1,0)),INDEX(Baseline!$B$2:$BD$2,1,MATCH(AQ$1,Baseline!$B$1:$BD$1,0)))</f>
        <v>0.35</v>
      </c>
      <c r="AR206">
        <f>IFERROR(INDEX(JMP!$AJ$2:$AU$1000,MATCH($A206,JMP!$A$2:$A$1000,0),MATCH(AR$1,JMP!$AJ$1:$AU$1,0)),INDEX(Baseline!$B$2:$BD$2,1,MATCH(AR$1,Baseline!$B$1:$BD$1,0)))</f>
        <v>0</v>
      </c>
      <c r="AS206">
        <f>IFERROR(INDEX(JMP!$AJ$2:$AU$1000,MATCH($A206,JMP!$A$2:$A$1000,0),MATCH(AS$1,JMP!$AJ$1:$AU$1,0)),INDEX(Baseline!$B$2:$BD$2,1,MATCH(AS$1,Baseline!$B$1:$BD$1,0)))</f>
        <v>0</v>
      </c>
      <c r="AT206">
        <f>IFERROR(INDEX(JMP!$AJ$2:$AU$1000,MATCH($A206,JMP!$A$2:$A$1000,0),MATCH(AT$1,JMP!$AJ$1:$AU$1,0)),INDEX(Baseline!$B$2:$BD$2,1,MATCH(AT$1,Baseline!$B$1:$BD$1,0)))</f>
        <v>500</v>
      </c>
      <c r="AU206">
        <f>IFERROR(INDEX(JMP!$AJ$2:$AU$1000,MATCH($A206,JMP!$A$2:$A$1000,0),MATCH(AU$1,JMP!$AJ$1:$AU$1,0)),INDEX(Baseline!$B$2:$BD$2,1,MATCH(AU$1,Baseline!$B$1:$BD$1,0)))</f>
        <v>50</v>
      </c>
      <c r="AV206">
        <f>IFERROR(INDEX(JMP!$AJ$2:$AU$1000,MATCH($A206,JMP!$A$2:$A$1000,0),MATCH(AV$1,JMP!$AJ$1:$AU$1,0)),INDEX(Baseline!$B$2:$BD$2,1,MATCH(AV$1,Baseline!$B$1:$BD$1,0)))</f>
        <v>12.1</v>
      </c>
      <c r="AW206">
        <f>IFERROR(INDEX(JMP!$AJ$2:$AU$1000,MATCH($A206,JMP!$A$2:$A$1000,0),MATCH(AW$1,JMP!$AJ$1:$AU$1,0)),INDEX(Baseline!$B$2:$BD$2,1,MATCH(AW$1,Baseline!$B$1:$BD$1,0)))</f>
        <v>1.9961979999999998E-3</v>
      </c>
      <c r="AX206">
        <f>IFERROR(INDEX(JMP!$AJ$2:$AU$1000,MATCH($A206,JMP!$A$2:$A$1000,0),MATCH(AX$1,JMP!$AJ$1:$AU$1,0)),INDEX(Baseline!$B$2:$BD$2,1,MATCH(AX$1,Baseline!$B$1:$BD$1,0)))</f>
        <v>1.9961979999999998E-3</v>
      </c>
      <c r="AY206">
        <f>IFERROR(INDEX(JMP!$AJ$2:$AU$1000,MATCH($A206,JMP!$A$2:$A$1000,0),MATCH(AY$1,JMP!$AJ$1:$AU$1,0)),INDEX(Baseline!$B$2:$BD$2,1,MATCH(AY$1,Baseline!$B$1:$BD$1,0)))</f>
        <v>1.9607137E-2</v>
      </c>
      <c r="AZ206">
        <f>IFERROR(INDEX(JMP!$AJ$2:$AU$1000,MATCH($A206,JMP!$A$2:$A$1000,0),MATCH(AZ$1,JMP!$AJ$1:$AU$1,0)),INDEX(Baseline!$B$2:$BD$2,1,MATCH(AZ$1,Baseline!$B$1:$BD$1,0)))</f>
        <v>0</v>
      </c>
      <c r="BA206">
        <f>IFERROR(INDEX(JMP!$AJ$2:$AU$1000,MATCH($A206,JMP!$A$2:$A$1000,0),MATCH(BA$1,JMP!$AJ$1:$AU$1,0)),INDEX(Baseline!$B$2:$BD$2,1,MATCH(BA$1,Baseline!$B$1:$BD$1,0)))</f>
        <v>55</v>
      </c>
      <c r="BB206">
        <f>IFERROR(INDEX(JMP!$AJ$2:$AU$1000,MATCH($A206,JMP!$A$2:$A$1000,0),MATCH(BB$1,JMP!$AJ$1:$AU$1,0)),INDEX(Baseline!$B$2:$BD$2,1,MATCH(BB$1,Baseline!$B$1:$BD$1,0)))</f>
        <v>0</v>
      </c>
      <c r="BC206">
        <f>IFERROR(INDEX(JMP!$AJ$2:$AU$1000,MATCH($A206,JMP!$A$2:$A$1000,0),MATCH(BC$1,JMP!$AJ$1:$AU$1,0)),INDEX(Baseline!$B$2:$BD$2,1,MATCH(BC$1,Baseline!$B$1:$BD$1,0)))</f>
        <v>4</v>
      </c>
      <c r="BD206">
        <f>IFERROR(INDEX(JMP!$AJ$2:$AU$1000,MATCH($A206,JMP!$A$2:$A$1000,0),MATCH(BD$1,JMP!$AJ$1:$AU$1,0)),INDEX(Baseline!$B$2:$BD$2,1,MATCH(BD$1,Baseline!$B$1:$BD$1,0)))</f>
        <v>4.7</v>
      </c>
      <c r="BE206">
        <f>IFERROR(INDEX(JMP!$AJ$2:$AU$1000,MATCH($A206,JMP!$A$2:$A$1000,0),MATCH(BE$1,JMP!$AJ$1:$AU$1,0)),INDEX(Baseline!$B$2:$BE$2,1,MATCH(BE$1,Baseline!$B$1:$BE$1,0)))</f>
        <v>400000</v>
      </c>
      <c r="BF206" t="str">
        <f t="shared" si="15"/>
        <v>no</v>
      </c>
      <c r="BG206" t="str">
        <f t="shared" si="16"/>
        <v>yes</v>
      </c>
      <c r="BH206">
        <f t="shared" si="17"/>
        <v>1</v>
      </c>
      <c r="BI206">
        <f t="shared" si="18"/>
        <v>30</v>
      </c>
      <c r="BK206">
        <v>207</v>
      </c>
      <c r="BL206" t="str">
        <f t="shared" si="19"/>
        <v>winter</v>
      </c>
    </row>
    <row r="207" spans="1:64" x14ac:dyDescent="0.35">
      <c r="A207">
        <v>206</v>
      </c>
      <c r="B207">
        <f>IFERROR(INDEX(JMP!$AJ$2:$AU$1000,MATCH($A207,JMP!$A$2:$A$1000,0),MATCH(B$1,JMP!$AJ$1:$AU$1,0)),INDEX(Baseline!$B$2:$BD$2,1,MATCH(B$1,Baseline!$B$1:$BD$1,0)))</f>
        <v>0</v>
      </c>
      <c r="C207">
        <f>IFERROR(INDEX(JMP!$AJ$2:$AU$1000,MATCH($A207,JMP!$A$2:$A$1000,0),MATCH(C$1,JMP!$AJ$1:$AU$1,0)),INDEX(Baseline!$B$2:$BD$2,1,MATCH(C$1,Baseline!$B$1:$BD$1,0)))</f>
        <v>8760</v>
      </c>
      <c r="D207">
        <f>IFERROR(INDEX(JMP!$AJ$2:$AU$1000,MATCH($A207,JMP!$A$2:$A$1000,0),MATCH(D$1,JMP!$AJ$1:$AU$1,0)),INDEX(Baseline!$B$2:$BD$2,1,MATCH(D$1,Baseline!$B$1:$BD$1,0)))</f>
        <v>1</v>
      </c>
      <c r="E207">
        <f>IFERROR(INDEX(JMP!$AJ$2:$AU$1000,MATCH($A207,JMP!$A$2:$A$1000,0),MATCH(E$1,JMP!$AJ$1:$AU$1,0)),INDEX(Baseline!$B$2:$BD$2,1,MATCH(E$1,Baseline!$B$1:$BD$1,0)))</f>
        <v>1</v>
      </c>
      <c r="F207" t="str">
        <f>IFERROR(INDEX(JMP!$AJ$2:$AU$1000,MATCH($A207,JMP!$A$2:$A$1000,0),MATCH(F$1,JMP!$AJ$1:$AU$1,0)),INDEX(Baseline!$B$2:$BD$2,1,MATCH(F$1,Baseline!$B$1:$BD$1,0)))</f>
        <v>e344</v>
      </c>
      <c r="G207" t="str">
        <f>IFERROR(INDEX(JMP!$AJ$2:$AU$1000,MATCH($A207,JMP!$A$2:$A$1000,0),MATCH(G$1,JMP!$AJ$1:$AU$1,0)),INDEX(Baseline!$B$2:$BD$2,1,MATCH(G$1,Baseline!$B$1:$BD$1,0)))</f>
        <v>e340</v>
      </c>
      <c r="H207">
        <f>IFERROR(INDEX(JMP!$AJ$2:$AU$1000,MATCH($A207,JMP!$A$2:$A$1000,0),MATCH(H$1,JMP!$AJ$1:$AU$1,0)),INDEX(Baseline!$B$2:$BD$2,1,MATCH(H$1,Baseline!$B$1:$BD$1,0)))</f>
        <v>1.5</v>
      </c>
      <c r="I207">
        <f>IFERROR(INDEX(JMP!$AJ$2:$AU$1000,MATCH($A207,JMP!$A$2:$A$1000,0),MATCH(I$1,JMP!$AJ$1:$AU$1,0)),INDEX(Baseline!$B$2:$BD$2,1,MATCH(I$1,Baseline!$B$1:$BD$1,0)))</f>
        <v>0.42</v>
      </c>
      <c r="J207">
        <f>IFERROR(INDEX(JMP!$AJ$2:$AU$1000,MATCH($A207,JMP!$A$2:$A$1000,0),MATCH(J$1,JMP!$AJ$1:$AU$1,0)),INDEX(Baseline!$B$2:$BD$2,1,MATCH(J$1,Baseline!$B$1:$BD$1,0)))</f>
        <v>1</v>
      </c>
      <c r="K207">
        <f>IFERROR(INDEX(JMP!$AJ$2:$AU$1000,MATCH($A207,JMP!$A$2:$A$1000,0),MATCH(K$1,JMP!$AJ$1:$AU$1,0)),INDEX(Baseline!$B$2:$BD$2,1,MATCH(K$1,Baseline!$B$1:$BD$1,0)))</f>
        <v>0</v>
      </c>
      <c r="L207">
        <f>IFERROR(INDEX(JMP!$AJ$2:$AU$1000,MATCH($A207,JMP!$A$2:$A$1000,0),MATCH(L$1,JMP!$AJ$1:$AU$1,0)),INDEX(Baseline!$B$2:$BD$2,1,MATCH(L$1,Baseline!$B$1:$BD$1,0)))</f>
        <v>4.4378411320365213E-2</v>
      </c>
      <c r="M207" t="b">
        <f>IFERROR(INDEX(JMP!$AJ$2:$AU$1000,MATCH($A207,JMP!$A$2:$A$1000,0),MATCH(M$1,JMP!$AJ$1:$AU$1,0)),INDEX(Baseline!$B$2:$BD$2,1,MATCH(M$1,Baseline!$B$1:$BD$1,0)))</f>
        <v>0</v>
      </c>
      <c r="N207" t="b">
        <f>IFERROR(INDEX(JMP!$AJ$2:$AU$1000,MATCH($A207,JMP!$A$2:$A$1000,0),MATCH(N$1,JMP!$AJ$1:$AU$1,0)),INDEX(Baseline!$B$2:$BD$2,1,MATCH(N$1,Baseline!$B$1:$BD$1,0)))</f>
        <v>0</v>
      </c>
      <c r="O207">
        <f>IFERROR(INDEX(JMP!$AJ$2:$AU$1000,MATCH($A207,JMP!$A$2:$A$1000,0),MATCH(O$1,JMP!$AJ$1:$AU$1,0)),INDEX(Baseline!$B$2:$BD$2,1,MATCH(O$1,Baseline!$B$1:$BD$1,0)))</f>
        <v>7</v>
      </c>
      <c r="P207">
        <f>IFERROR(INDEX(JMP!$AJ$2:$AU$1000,MATCH($A207,JMP!$A$2:$A$1000,0),MATCH(P$1,JMP!$AJ$1:$AU$1,0)),INDEX(Baseline!$B$2:$BD$2,1,MATCH(P$1,Baseline!$B$1:$BD$1,0)))</f>
        <v>200</v>
      </c>
      <c r="Q207">
        <f>IFERROR(INDEX(JMP!$AJ$2:$AU$1000,MATCH($A207,JMP!$A$2:$A$1000,0),MATCH(Q$1,JMP!$AJ$1:$AU$1,0)),INDEX(Baseline!$B$2:$BD$2,1,MATCH(Q$1,Baseline!$B$1:$BD$1,0)))</f>
        <v>10</v>
      </c>
      <c r="R207">
        <f>IFERROR(INDEX(JMP!$AJ$2:$AU$1000,MATCH($A207,JMP!$A$2:$A$1000,0),MATCH(R$1,JMP!$AJ$1:$AU$1,0)),INDEX(Baseline!$B$2:$BD$2,1,MATCH(R$1,Baseline!$B$1:$BD$1,0)))</f>
        <v>0</v>
      </c>
      <c r="S207">
        <f>IFERROR(INDEX(JMP!$AJ$2:$AU$1000,MATCH($A207,JMP!$A$2:$A$1000,0),MATCH(S$1,JMP!$AJ$1:$AU$1,0)),INDEX(Baseline!$B$2:$BD$2,1,MATCH(S$1,Baseline!$B$1:$BD$1,0)))</f>
        <v>1</v>
      </c>
      <c r="T207">
        <f>IFERROR(INDEX(JMP!$AJ$2:$AU$1000,MATCH($A207,JMP!$A$2:$A$1000,0),MATCH(T$1,JMP!$AJ$1:$AU$1,0)),INDEX(Baseline!$B$2:$BD$2,1,MATCH(T$1,Baseline!$B$1:$BD$1,0)))</f>
        <v>0</v>
      </c>
      <c r="U207" t="str">
        <f>IFERROR(INDEX(JMP!$AJ$2:$AU$1000,MATCH($A207,JMP!$A$2:$A$1000,0),MATCH(U$1,JMP!$AJ$1:$AU$1,0)),INDEX(Baseline!$B$2:$BD$2,1,MATCH(U$1,Baseline!$B$1:$BD$1,0)))</f>
        <v>Titan</v>
      </c>
      <c r="V207">
        <f>IFERROR(INDEX(JMP!$AJ$2:$AU$1000,MATCH($A207,JMP!$A$2:$A$1000,0),MATCH(V$1,JMP!$AJ$1:$AU$1,0)),INDEX(Baseline!$B$2:$BD$2,1,MATCH(V$1,Baseline!$B$1:$BD$1,0)))</f>
        <v>3</v>
      </c>
      <c r="W207">
        <f>IFERROR(INDEX(JMP!$AJ$2:$AU$1000,MATCH($A207,JMP!$A$2:$A$1000,0),MATCH(W$1,JMP!$AJ$1:$AU$1,0)),INDEX(Baseline!$B$2:$BD$2,1,MATCH(W$1,Baseline!$B$1:$BD$1,0)))</f>
        <v>0.37</v>
      </c>
      <c r="X207">
        <f>IFERROR(INDEX(JMP!$AJ$2:$AU$1000,MATCH($A207,JMP!$A$2:$A$1000,0),MATCH(X$1,JMP!$AJ$1:$AU$1,0)),INDEX(Baseline!$B$2:$BD$2,1,MATCH(X$1,Baseline!$B$1:$BD$1,0)))</f>
        <v>4</v>
      </c>
      <c r="Y207">
        <f>IFERROR(INDEX(JMP!$AJ$2:$AU$1000,MATCH($A207,JMP!$A$2:$A$1000,0),MATCH(Y$1,JMP!$AJ$1:$AU$1,0)),INDEX(Baseline!$B$2:$BD$2,1,MATCH(Y$1,Baseline!$B$1:$BD$1,0)))</f>
        <v>6</v>
      </c>
      <c r="Z207">
        <f>IFERROR(INDEX(JMP!$AJ$2:$AU$1000,MATCH($A207,JMP!$A$2:$A$1000,0),MATCH(Z$1,JMP!$AJ$1:$AU$1,0)),INDEX(Baseline!$B$2:$BD$2,1,MATCH(Z$1,Baseline!$B$1:$BD$1,0)))</f>
        <v>1970</v>
      </c>
      <c r="AA207">
        <f>IFERROR(INDEX(JMP!$AJ$2:$AU$1000,MATCH($A207,JMP!$A$2:$A$1000,0),MATCH(AA$1,JMP!$AJ$1:$AU$1,0)),INDEX(Baseline!$B$2:$BD$2,1,MATCH(AA$1,Baseline!$B$1:$BD$1,0)))</f>
        <v>1970</v>
      </c>
      <c r="AB207">
        <f>IFERROR(INDEX(JMP!$AJ$2:$AU$1000,MATCH($A207,JMP!$A$2:$A$1000,0),MATCH(AB$1,JMP!$AJ$1:$AU$1,0)),INDEX(Baseline!$B$2:$BD$2,1,MATCH(AB$1,Baseline!$B$1:$BD$1,0)))</f>
        <v>0</v>
      </c>
      <c r="AC207">
        <f>IFERROR(INDEX(JMP!$AJ$2:$AU$1000,MATCH($A207,JMP!$A$2:$A$1000,0),MATCH(AC$1,JMP!$AJ$1:$AU$1,0)),INDEX(Baseline!$B$2:$BD$2,1,MATCH(AC$1,Baseline!$B$1:$BD$1,0)))</f>
        <v>1</v>
      </c>
      <c r="AD207">
        <f>IFERROR(INDEX(JMP!$AJ$2:$AU$1000,MATCH($A207,JMP!$A$2:$A$1000,0),MATCH(AD$1,JMP!$AJ$1:$AU$1,0)),INDEX(Baseline!$B$2:$BD$2,1,MATCH(AD$1,Baseline!$B$1:$BD$1,0)))</f>
        <v>8</v>
      </c>
      <c r="AE207">
        <f>IFERROR(INDEX(JMP!$AJ$2:$AU$1000,MATCH($A207,JMP!$A$2:$A$1000,0),MATCH(AE$1,JMP!$AJ$1:$AU$1,0)),INDEX(Baseline!$B$2:$BD$2,1,MATCH(AE$1,Baseline!$B$1:$BD$1,0)))</f>
        <v>1</v>
      </c>
      <c r="AF207" t="str">
        <f>IFERROR(INDEX(JMP!$AJ$2:$AU$1000,MATCH($A207,JMP!$A$2:$A$1000,0),MATCH(AF$1,JMP!$AJ$1:$AU$1,0)),INDEX(Baseline!$B$2:$BD$2,1,MATCH(AF$1,Baseline!$B$1:$BD$1,0)))</f>
        <v>bwb</v>
      </c>
      <c r="AG207" t="str">
        <f>IFERROR(INDEX(JMP!$AJ$2:$AU$1000,MATCH($A207,JMP!$A$2:$A$1000,0),MATCH(AG$1,JMP!$AJ$1:$AU$1,0)),INDEX(Baseline!$B$2:$BD$2,1,MATCH(AG$1,Baseline!$B$1:$BD$1,0)))</f>
        <v>V-tail</v>
      </c>
      <c r="AH207">
        <f>IFERROR(INDEX(JMP!$AJ$2:$AU$1000,MATCH($A207,JMP!$A$2:$A$1000,0),MATCH(AH$1,JMP!$AJ$1:$AU$1,0)),INDEX(Baseline!$B$2:$BD$2,1,MATCH(AH$1,Baseline!$B$1:$BD$1,0)))</f>
        <v>1</v>
      </c>
      <c r="AI207">
        <f>IFERROR(INDEX(JMP!$AJ$2:$AU$1000,MATCH($A207,JMP!$A$2:$A$1000,0),MATCH(AI$1,JMP!$AJ$1:$AU$1,0)),INDEX(Baseline!$B$2:$BD$2,1,MATCH(AI$1,Baseline!$B$1:$BD$1,0)))</f>
        <v>724000000</v>
      </c>
      <c r="AJ207">
        <f>IFERROR(INDEX(JMP!$AJ$2:$AU$1000,MATCH($A207,JMP!$A$2:$A$1000,0),MATCH(AJ$1,JMP!$AJ$1:$AU$1,0)),INDEX(Baseline!$B$2:$BD$2,1,MATCH(AJ$1,Baseline!$B$1:$BD$1,0)))</f>
        <v>54500000</v>
      </c>
      <c r="AK207">
        <f>IFERROR(INDEX(JMP!$AJ$2:$AU$1000,MATCH($A207,JMP!$A$2:$A$1000,0),MATCH(AK$1,JMP!$AJ$1:$AU$1,0)),INDEX(Baseline!$B$2:$BD$2,1,MATCH(AK$1,Baseline!$B$1:$BD$1,0)))</f>
        <v>30</v>
      </c>
      <c r="AL207">
        <f>IFERROR(INDEX(JMP!$AJ$2:$AU$1000,MATCH($A207,JMP!$A$2:$A$1000,0),MATCH(AL$1,JMP!$AJ$1:$AU$1,0)),INDEX(Baseline!$B$2:$BD$2,1,MATCH(AL$1,Baseline!$B$1:$BD$1,0)))</f>
        <v>3.1938364145593798E-2</v>
      </c>
      <c r="AM207">
        <f>IFERROR(INDEX(JMP!$AJ$2:$AU$1000,MATCH($A207,JMP!$A$2:$A$1000,0),MATCH(AM$1,JMP!$AJ$1:$AU$1,0)),INDEX(Baseline!$B$2:$BD$2,1,MATCH(AM$1,Baseline!$B$1:$BD$1,0)))</f>
        <v>15.228571428571428</v>
      </c>
      <c r="AN207">
        <f>IFERROR(INDEX(JMP!$AJ$2:$AU$1000,MATCH($A207,JMP!$A$2:$A$1000,0),MATCH(AN$1,JMP!$AJ$1:$AU$1,0)),INDEX(Baseline!$B$2:$BD$2,1,MATCH(AN$1,Baseline!$B$1:$BD$1,0)))</f>
        <v>2.5197249809014428</v>
      </c>
      <c r="AO207">
        <f>IFERROR(INDEX(JMP!$AJ$2:$AU$1000,MATCH($A207,JMP!$A$2:$A$1000,0),MATCH(AO$1,JMP!$AJ$1:$AU$1,0)),INDEX(Baseline!$B$2:$BD$2,1,MATCH(AO$1,Baseline!$B$1:$BD$1,0)))</f>
        <v>1.3139690105982216</v>
      </c>
      <c r="AP207">
        <f>IFERROR(INDEX(JMP!$AJ$2:$AU$1000,MATCH($A207,JMP!$A$2:$A$1000,0),MATCH(AP$1,JMP!$AJ$1:$AU$1,0)),INDEX(Baseline!$B$2:$BD$2,1,MATCH(AP$1,Baseline!$B$1:$BD$1,0)))</f>
        <v>0</v>
      </c>
      <c r="AQ207">
        <f>IFERROR(INDEX(JMP!$AJ$2:$AU$1000,MATCH($A207,JMP!$A$2:$A$1000,0),MATCH(AQ$1,JMP!$AJ$1:$AU$1,0)),INDEX(Baseline!$B$2:$BD$2,1,MATCH(AQ$1,Baseline!$B$1:$BD$1,0)))</f>
        <v>0.35</v>
      </c>
      <c r="AR207">
        <f>IFERROR(INDEX(JMP!$AJ$2:$AU$1000,MATCH($A207,JMP!$A$2:$A$1000,0),MATCH(AR$1,JMP!$AJ$1:$AU$1,0)),INDEX(Baseline!$B$2:$BD$2,1,MATCH(AR$1,Baseline!$B$1:$BD$1,0)))</f>
        <v>0</v>
      </c>
      <c r="AS207">
        <f>IFERROR(INDEX(JMP!$AJ$2:$AU$1000,MATCH($A207,JMP!$A$2:$A$1000,0),MATCH(AS$1,JMP!$AJ$1:$AU$1,0)),INDEX(Baseline!$B$2:$BD$2,1,MATCH(AS$1,Baseline!$B$1:$BD$1,0)))</f>
        <v>0</v>
      </c>
      <c r="AT207">
        <f>IFERROR(INDEX(JMP!$AJ$2:$AU$1000,MATCH($A207,JMP!$A$2:$A$1000,0),MATCH(AT$1,JMP!$AJ$1:$AU$1,0)),INDEX(Baseline!$B$2:$BD$2,1,MATCH(AT$1,Baseline!$B$1:$BD$1,0)))</f>
        <v>500</v>
      </c>
      <c r="AU207">
        <f>IFERROR(INDEX(JMP!$AJ$2:$AU$1000,MATCH($A207,JMP!$A$2:$A$1000,0),MATCH(AU$1,JMP!$AJ$1:$AU$1,0)),INDEX(Baseline!$B$2:$BD$2,1,MATCH(AU$1,Baseline!$B$1:$BD$1,0)))</f>
        <v>50</v>
      </c>
      <c r="AV207">
        <f>IFERROR(INDEX(JMP!$AJ$2:$AU$1000,MATCH($A207,JMP!$A$2:$A$1000,0),MATCH(AV$1,JMP!$AJ$1:$AU$1,0)),INDEX(Baseline!$B$2:$BD$2,1,MATCH(AV$1,Baseline!$B$1:$BD$1,0)))</f>
        <v>12.1</v>
      </c>
      <c r="AW207">
        <f>IFERROR(INDEX(JMP!$AJ$2:$AU$1000,MATCH($A207,JMP!$A$2:$A$1000,0),MATCH(AW$1,JMP!$AJ$1:$AU$1,0)),INDEX(Baseline!$B$2:$BD$2,1,MATCH(AW$1,Baseline!$B$1:$BD$1,0)))</f>
        <v>1.9961979999999998E-3</v>
      </c>
      <c r="AX207">
        <f>IFERROR(INDEX(JMP!$AJ$2:$AU$1000,MATCH($A207,JMP!$A$2:$A$1000,0),MATCH(AX$1,JMP!$AJ$1:$AU$1,0)),INDEX(Baseline!$B$2:$BD$2,1,MATCH(AX$1,Baseline!$B$1:$BD$1,0)))</f>
        <v>1.9961979999999998E-3</v>
      </c>
      <c r="AY207">
        <f>IFERROR(INDEX(JMP!$AJ$2:$AU$1000,MATCH($A207,JMP!$A$2:$A$1000,0),MATCH(AY$1,JMP!$AJ$1:$AU$1,0)),INDEX(Baseline!$B$2:$BD$2,1,MATCH(AY$1,Baseline!$B$1:$BD$1,0)))</f>
        <v>1.9607137E-2</v>
      </c>
      <c r="AZ207">
        <f>IFERROR(INDEX(JMP!$AJ$2:$AU$1000,MATCH($A207,JMP!$A$2:$A$1000,0),MATCH(AZ$1,JMP!$AJ$1:$AU$1,0)),INDEX(Baseline!$B$2:$BD$2,1,MATCH(AZ$1,Baseline!$B$1:$BD$1,0)))</f>
        <v>1</v>
      </c>
      <c r="BA207">
        <f>IFERROR(INDEX(JMP!$AJ$2:$AU$1000,MATCH($A207,JMP!$A$2:$A$1000,0),MATCH(BA$1,JMP!$AJ$1:$AU$1,0)),INDEX(Baseline!$B$2:$BD$2,1,MATCH(BA$1,Baseline!$B$1:$BD$1,0)))</f>
        <v>10</v>
      </c>
      <c r="BB207">
        <f>IFERROR(INDEX(JMP!$AJ$2:$AU$1000,MATCH($A207,JMP!$A$2:$A$1000,0),MATCH(BB$1,JMP!$AJ$1:$AU$1,0)),INDEX(Baseline!$B$2:$BD$2,1,MATCH(BB$1,Baseline!$B$1:$BD$1,0)))</f>
        <v>0</v>
      </c>
      <c r="BC207">
        <f>IFERROR(INDEX(JMP!$AJ$2:$AU$1000,MATCH($A207,JMP!$A$2:$A$1000,0),MATCH(BC$1,JMP!$AJ$1:$AU$1,0)),INDEX(Baseline!$B$2:$BD$2,1,MATCH(BC$1,Baseline!$B$1:$BD$1,0)))</f>
        <v>1</v>
      </c>
      <c r="BD207">
        <f>IFERROR(INDEX(JMP!$AJ$2:$AU$1000,MATCH($A207,JMP!$A$2:$A$1000,0),MATCH(BD$1,JMP!$AJ$1:$AU$1,0)),INDEX(Baseline!$B$2:$BD$2,1,MATCH(BD$1,Baseline!$B$1:$BD$1,0)))</f>
        <v>5</v>
      </c>
      <c r="BE207">
        <f>IFERROR(INDEX(JMP!$AJ$2:$AU$1000,MATCH($A207,JMP!$A$2:$A$1000,0),MATCH(BE$1,JMP!$AJ$1:$AU$1,0)),INDEX(Baseline!$B$2:$BE$2,1,MATCH(BE$1,Baseline!$B$1:$BE$1,0)))</f>
        <v>400000</v>
      </c>
      <c r="BF207" t="str">
        <f t="shared" si="15"/>
        <v>yes</v>
      </c>
      <c r="BG207" t="str">
        <f t="shared" si="16"/>
        <v>yes</v>
      </c>
      <c r="BH207">
        <f t="shared" si="17"/>
        <v>1</v>
      </c>
      <c r="BI207">
        <f t="shared" si="18"/>
        <v>10</v>
      </c>
      <c r="BK207">
        <v>208</v>
      </c>
      <c r="BL207" t="str">
        <f t="shared" si="19"/>
        <v>spring</v>
      </c>
    </row>
    <row r="208" spans="1:64" x14ac:dyDescent="0.35">
      <c r="A208">
        <v>207</v>
      </c>
      <c r="B208">
        <f>IFERROR(INDEX(JMP!$AJ$2:$AU$1000,MATCH($A208,JMP!$A$2:$A$1000,0),MATCH(B$1,JMP!$AJ$1:$AU$1,0)),INDEX(Baseline!$B$2:$BD$2,1,MATCH(B$1,Baseline!$B$1:$BD$1,0)))</f>
        <v>0</v>
      </c>
      <c r="C208">
        <f>IFERROR(INDEX(JMP!$AJ$2:$AU$1000,MATCH($A208,JMP!$A$2:$A$1000,0),MATCH(C$1,JMP!$AJ$1:$AU$1,0)),INDEX(Baseline!$B$2:$BD$2,1,MATCH(C$1,Baseline!$B$1:$BD$1,0)))</f>
        <v>8760</v>
      </c>
      <c r="D208">
        <f>IFERROR(INDEX(JMP!$AJ$2:$AU$1000,MATCH($A208,JMP!$A$2:$A$1000,0),MATCH(D$1,JMP!$AJ$1:$AU$1,0)),INDEX(Baseline!$B$2:$BD$2,1,MATCH(D$1,Baseline!$B$1:$BD$1,0)))</f>
        <v>1</v>
      </c>
      <c r="E208">
        <f>IFERROR(INDEX(JMP!$AJ$2:$AU$1000,MATCH($A208,JMP!$A$2:$A$1000,0),MATCH(E$1,JMP!$AJ$1:$AU$1,0)),INDEX(Baseline!$B$2:$BD$2,1,MATCH(E$1,Baseline!$B$1:$BD$1,0)))</f>
        <v>1</v>
      </c>
      <c r="F208" t="str">
        <f>IFERROR(INDEX(JMP!$AJ$2:$AU$1000,MATCH($A208,JMP!$A$2:$A$1000,0),MATCH(F$1,JMP!$AJ$1:$AU$1,0)),INDEX(Baseline!$B$2:$BD$2,1,MATCH(F$1,Baseline!$B$1:$BD$1,0)))</f>
        <v>e344</v>
      </c>
      <c r="G208" t="str">
        <f>IFERROR(INDEX(JMP!$AJ$2:$AU$1000,MATCH($A208,JMP!$A$2:$A$1000,0),MATCH(G$1,JMP!$AJ$1:$AU$1,0)),INDEX(Baseline!$B$2:$BD$2,1,MATCH(G$1,Baseline!$B$1:$BD$1,0)))</f>
        <v>e340</v>
      </c>
      <c r="H208">
        <f>IFERROR(INDEX(JMP!$AJ$2:$AU$1000,MATCH($A208,JMP!$A$2:$A$1000,0),MATCH(H$1,JMP!$AJ$1:$AU$1,0)),INDEX(Baseline!$B$2:$BD$2,1,MATCH(H$1,Baseline!$B$1:$BD$1,0)))</f>
        <v>1.5</v>
      </c>
      <c r="I208">
        <f>IFERROR(INDEX(JMP!$AJ$2:$AU$1000,MATCH($A208,JMP!$A$2:$A$1000,0),MATCH(I$1,JMP!$AJ$1:$AU$1,0)),INDEX(Baseline!$B$2:$BD$2,1,MATCH(I$1,Baseline!$B$1:$BD$1,0)))</f>
        <v>0.42</v>
      </c>
      <c r="J208">
        <f>IFERROR(INDEX(JMP!$AJ$2:$AU$1000,MATCH($A208,JMP!$A$2:$A$1000,0),MATCH(J$1,JMP!$AJ$1:$AU$1,0)),INDEX(Baseline!$B$2:$BD$2,1,MATCH(J$1,Baseline!$B$1:$BD$1,0)))</f>
        <v>1</v>
      </c>
      <c r="K208">
        <f>IFERROR(INDEX(JMP!$AJ$2:$AU$1000,MATCH($A208,JMP!$A$2:$A$1000,0),MATCH(K$1,JMP!$AJ$1:$AU$1,0)),INDEX(Baseline!$B$2:$BD$2,1,MATCH(K$1,Baseline!$B$1:$BD$1,0)))</f>
        <v>0</v>
      </c>
      <c r="L208">
        <f>IFERROR(INDEX(JMP!$AJ$2:$AU$1000,MATCH($A208,JMP!$A$2:$A$1000,0),MATCH(L$1,JMP!$AJ$1:$AU$1,0)),INDEX(Baseline!$B$2:$BD$2,1,MATCH(L$1,Baseline!$B$1:$BD$1,0)))</f>
        <v>0.16944484322321199</v>
      </c>
      <c r="M208" t="b">
        <f>IFERROR(INDEX(JMP!$AJ$2:$AU$1000,MATCH($A208,JMP!$A$2:$A$1000,0),MATCH(M$1,JMP!$AJ$1:$AU$1,0)),INDEX(Baseline!$B$2:$BD$2,1,MATCH(M$1,Baseline!$B$1:$BD$1,0)))</f>
        <v>0</v>
      </c>
      <c r="N208" t="b">
        <f>IFERROR(INDEX(JMP!$AJ$2:$AU$1000,MATCH($A208,JMP!$A$2:$A$1000,0),MATCH(N$1,JMP!$AJ$1:$AU$1,0)),INDEX(Baseline!$B$2:$BD$2,1,MATCH(N$1,Baseline!$B$1:$BD$1,0)))</f>
        <v>0</v>
      </c>
      <c r="O208">
        <f>IFERROR(INDEX(JMP!$AJ$2:$AU$1000,MATCH($A208,JMP!$A$2:$A$1000,0),MATCH(O$1,JMP!$AJ$1:$AU$1,0)),INDEX(Baseline!$B$2:$BD$2,1,MATCH(O$1,Baseline!$B$1:$BD$1,0)))</f>
        <v>7</v>
      </c>
      <c r="P208">
        <f>IFERROR(INDEX(JMP!$AJ$2:$AU$1000,MATCH($A208,JMP!$A$2:$A$1000,0),MATCH(P$1,JMP!$AJ$1:$AU$1,0)),INDEX(Baseline!$B$2:$BD$2,1,MATCH(P$1,Baseline!$B$1:$BD$1,0)))</f>
        <v>200</v>
      </c>
      <c r="Q208">
        <f>IFERROR(INDEX(JMP!$AJ$2:$AU$1000,MATCH($A208,JMP!$A$2:$A$1000,0),MATCH(Q$1,JMP!$AJ$1:$AU$1,0)),INDEX(Baseline!$B$2:$BD$2,1,MATCH(Q$1,Baseline!$B$1:$BD$1,0)))</f>
        <v>10</v>
      </c>
      <c r="R208">
        <f>IFERROR(INDEX(JMP!$AJ$2:$AU$1000,MATCH($A208,JMP!$A$2:$A$1000,0),MATCH(R$1,JMP!$AJ$1:$AU$1,0)),INDEX(Baseline!$B$2:$BD$2,1,MATCH(R$1,Baseline!$B$1:$BD$1,0)))</f>
        <v>0</v>
      </c>
      <c r="S208">
        <f>IFERROR(INDEX(JMP!$AJ$2:$AU$1000,MATCH($A208,JMP!$A$2:$A$1000,0),MATCH(S$1,JMP!$AJ$1:$AU$1,0)),INDEX(Baseline!$B$2:$BD$2,1,MATCH(S$1,Baseline!$B$1:$BD$1,0)))</f>
        <v>1</v>
      </c>
      <c r="T208">
        <f>IFERROR(INDEX(JMP!$AJ$2:$AU$1000,MATCH($A208,JMP!$A$2:$A$1000,0),MATCH(T$1,JMP!$AJ$1:$AU$1,0)),INDEX(Baseline!$B$2:$BD$2,1,MATCH(T$1,Baseline!$B$1:$BD$1,0)))</f>
        <v>0</v>
      </c>
      <c r="U208" t="str">
        <f>IFERROR(INDEX(JMP!$AJ$2:$AU$1000,MATCH($A208,JMP!$A$2:$A$1000,0),MATCH(U$1,JMP!$AJ$1:$AU$1,0)),INDEX(Baseline!$B$2:$BD$2,1,MATCH(U$1,Baseline!$B$1:$BD$1,0)))</f>
        <v>Titan</v>
      </c>
      <c r="V208">
        <f>IFERROR(INDEX(JMP!$AJ$2:$AU$1000,MATCH($A208,JMP!$A$2:$A$1000,0),MATCH(V$1,JMP!$AJ$1:$AU$1,0)),INDEX(Baseline!$B$2:$BD$2,1,MATCH(V$1,Baseline!$B$1:$BD$1,0)))</f>
        <v>3</v>
      </c>
      <c r="W208">
        <f>IFERROR(INDEX(JMP!$AJ$2:$AU$1000,MATCH($A208,JMP!$A$2:$A$1000,0),MATCH(W$1,JMP!$AJ$1:$AU$1,0)),INDEX(Baseline!$B$2:$BD$2,1,MATCH(W$1,Baseline!$B$1:$BD$1,0)))</f>
        <v>0.37</v>
      </c>
      <c r="X208">
        <f>IFERROR(INDEX(JMP!$AJ$2:$AU$1000,MATCH($A208,JMP!$A$2:$A$1000,0),MATCH(X$1,JMP!$AJ$1:$AU$1,0)),INDEX(Baseline!$B$2:$BD$2,1,MATCH(X$1,Baseline!$B$1:$BD$1,0)))</f>
        <v>4</v>
      </c>
      <c r="Y208">
        <f>IFERROR(INDEX(JMP!$AJ$2:$AU$1000,MATCH($A208,JMP!$A$2:$A$1000,0),MATCH(Y$1,JMP!$AJ$1:$AU$1,0)),INDEX(Baseline!$B$2:$BD$2,1,MATCH(Y$1,Baseline!$B$1:$BD$1,0)))</f>
        <v>2</v>
      </c>
      <c r="Z208">
        <f>IFERROR(INDEX(JMP!$AJ$2:$AU$1000,MATCH($A208,JMP!$A$2:$A$1000,0),MATCH(Z$1,JMP!$AJ$1:$AU$1,0)),INDEX(Baseline!$B$2:$BD$2,1,MATCH(Z$1,Baseline!$B$1:$BD$1,0)))</f>
        <v>1970</v>
      </c>
      <c r="AA208">
        <f>IFERROR(INDEX(JMP!$AJ$2:$AU$1000,MATCH($A208,JMP!$A$2:$A$1000,0),MATCH(AA$1,JMP!$AJ$1:$AU$1,0)),INDEX(Baseline!$B$2:$BD$2,1,MATCH(AA$1,Baseline!$B$1:$BD$1,0)))</f>
        <v>1970</v>
      </c>
      <c r="AB208">
        <f>IFERROR(INDEX(JMP!$AJ$2:$AU$1000,MATCH($A208,JMP!$A$2:$A$1000,0),MATCH(AB$1,JMP!$AJ$1:$AU$1,0)),INDEX(Baseline!$B$2:$BD$2,1,MATCH(AB$1,Baseline!$B$1:$BD$1,0)))</f>
        <v>0</v>
      </c>
      <c r="AC208">
        <f>IFERROR(INDEX(JMP!$AJ$2:$AU$1000,MATCH($A208,JMP!$A$2:$A$1000,0),MATCH(AC$1,JMP!$AJ$1:$AU$1,0)),INDEX(Baseline!$B$2:$BD$2,1,MATCH(AC$1,Baseline!$B$1:$BD$1,0)))</f>
        <v>1</v>
      </c>
      <c r="AD208">
        <f>IFERROR(INDEX(JMP!$AJ$2:$AU$1000,MATCH($A208,JMP!$A$2:$A$1000,0),MATCH(AD$1,JMP!$AJ$1:$AU$1,0)),INDEX(Baseline!$B$2:$BD$2,1,MATCH(AD$1,Baseline!$B$1:$BD$1,0)))</f>
        <v>8</v>
      </c>
      <c r="AE208">
        <f>IFERROR(INDEX(JMP!$AJ$2:$AU$1000,MATCH($A208,JMP!$A$2:$A$1000,0),MATCH(AE$1,JMP!$AJ$1:$AU$1,0)),INDEX(Baseline!$B$2:$BD$2,1,MATCH(AE$1,Baseline!$B$1:$BD$1,0)))</f>
        <v>0.25</v>
      </c>
      <c r="AF208" t="str">
        <f>IFERROR(INDEX(JMP!$AJ$2:$AU$1000,MATCH($A208,JMP!$A$2:$A$1000,0),MATCH(AF$1,JMP!$AJ$1:$AU$1,0)),INDEX(Baseline!$B$2:$BD$2,1,MATCH(AF$1,Baseline!$B$1:$BD$1,0)))</f>
        <v>bwb</v>
      </c>
      <c r="AG208" t="str">
        <f>IFERROR(INDEX(JMP!$AJ$2:$AU$1000,MATCH($A208,JMP!$A$2:$A$1000,0),MATCH(AG$1,JMP!$AJ$1:$AU$1,0)),INDEX(Baseline!$B$2:$BD$2,1,MATCH(AG$1,Baseline!$B$1:$BD$1,0)))</f>
        <v>V-tail</v>
      </c>
      <c r="AH208">
        <f>IFERROR(INDEX(JMP!$AJ$2:$AU$1000,MATCH($A208,JMP!$A$2:$A$1000,0),MATCH(AH$1,JMP!$AJ$1:$AU$1,0)),INDEX(Baseline!$B$2:$BD$2,1,MATCH(AH$1,Baseline!$B$1:$BD$1,0)))</f>
        <v>0</v>
      </c>
      <c r="AI208">
        <f>IFERROR(INDEX(JMP!$AJ$2:$AU$1000,MATCH($A208,JMP!$A$2:$A$1000,0),MATCH(AI$1,JMP!$AJ$1:$AU$1,0)),INDEX(Baseline!$B$2:$BD$2,1,MATCH(AI$1,Baseline!$B$1:$BD$1,0)))</f>
        <v>724000000</v>
      </c>
      <c r="AJ208">
        <f>IFERROR(INDEX(JMP!$AJ$2:$AU$1000,MATCH($A208,JMP!$A$2:$A$1000,0),MATCH(AJ$1,JMP!$AJ$1:$AU$1,0)),INDEX(Baseline!$B$2:$BD$2,1,MATCH(AJ$1,Baseline!$B$1:$BD$1,0)))</f>
        <v>54500000</v>
      </c>
      <c r="AK208">
        <f>IFERROR(INDEX(JMP!$AJ$2:$AU$1000,MATCH($A208,JMP!$A$2:$A$1000,0),MATCH(AK$1,JMP!$AJ$1:$AU$1,0)),INDEX(Baseline!$B$2:$BD$2,1,MATCH(AK$1,Baseline!$B$1:$BD$1,0)))</f>
        <v>30</v>
      </c>
      <c r="AL208">
        <f>IFERROR(INDEX(JMP!$AJ$2:$AU$1000,MATCH($A208,JMP!$A$2:$A$1000,0),MATCH(AL$1,JMP!$AJ$1:$AU$1,0)),INDEX(Baseline!$B$2:$BD$2,1,MATCH(AL$1,Baseline!$B$1:$BD$1,0)))</f>
        <v>1.0988988903027965E-2</v>
      </c>
      <c r="AM208">
        <f>IFERROR(INDEX(JMP!$AJ$2:$AU$1000,MATCH($A208,JMP!$A$2:$A$1000,0),MATCH(AM$1,JMP!$AJ$1:$AU$1,0)),INDEX(Baseline!$B$2:$BD$2,1,MATCH(AM$1,Baseline!$B$1:$BD$1,0)))</f>
        <v>5.1904761904761898</v>
      </c>
      <c r="AN208">
        <f>IFERROR(INDEX(JMP!$AJ$2:$AU$1000,MATCH($A208,JMP!$A$2:$A$1000,0),MATCH(AN$1,JMP!$AJ$1:$AU$1,0)),INDEX(Baseline!$B$2:$BD$2,1,MATCH(AN$1,Baseline!$B$1:$BD$1,0)))</f>
        <v>2.8726844919786001</v>
      </c>
      <c r="AO208">
        <f>IFERROR(INDEX(JMP!$AJ$2:$AU$1000,MATCH($A208,JMP!$A$2:$A$1000,0),MATCH(AO$1,JMP!$AJ$1:$AU$1,0)),INDEX(Baseline!$B$2:$BD$2,1,MATCH(AO$1,Baseline!$B$1:$BD$1,0)))</f>
        <v>0.37155936032340509</v>
      </c>
      <c r="AP208">
        <f>IFERROR(INDEX(JMP!$AJ$2:$AU$1000,MATCH($A208,JMP!$A$2:$A$1000,0),MATCH(AP$1,JMP!$AJ$1:$AU$1,0)),INDEX(Baseline!$B$2:$BD$2,1,MATCH(AP$1,Baseline!$B$1:$BD$1,0)))</f>
        <v>0</v>
      </c>
      <c r="AQ208">
        <f>IFERROR(INDEX(JMP!$AJ$2:$AU$1000,MATCH($A208,JMP!$A$2:$A$1000,0),MATCH(AQ$1,JMP!$AJ$1:$AU$1,0)),INDEX(Baseline!$B$2:$BD$2,1,MATCH(AQ$1,Baseline!$B$1:$BD$1,0)))</f>
        <v>0.35</v>
      </c>
      <c r="AR208">
        <f>IFERROR(INDEX(JMP!$AJ$2:$AU$1000,MATCH($A208,JMP!$A$2:$A$1000,0),MATCH(AR$1,JMP!$AJ$1:$AU$1,0)),INDEX(Baseline!$B$2:$BD$2,1,MATCH(AR$1,Baseline!$B$1:$BD$1,0)))</f>
        <v>0</v>
      </c>
      <c r="AS208">
        <f>IFERROR(INDEX(JMP!$AJ$2:$AU$1000,MATCH($A208,JMP!$A$2:$A$1000,0),MATCH(AS$1,JMP!$AJ$1:$AU$1,0)),INDEX(Baseline!$B$2:$BD$2,1,MATCH(AS$1,Baseline!$B$1:$BD$1,0)))</f>
        <v>0</v>
      </c>
      <c r="AT208">
        <f>IFERROR(INDEX(JMP!$AJ$2:$AU$1000,MATCH($A208,JMP!$A$2:$A$1000,0),MATCH(AT$1,JMP!$AJ$1:$AU$1,0)),INDEX(Baseline!$B$2:$BD$2,1,MATCH(AT$1,Baseline!$B$1:$BD$1,0)))</f>
        <v>500</v>
      </c>
      <c r="AU208">
        <f>IFERROR(INDEX(JMP!$AJ$2:$AU$1000,MATCH($A208,JMP!$A$2:$A$1000,0),MATCH(AU$1,JMP!$AJ$1:$AU$1,0)),INDEX(Baseline!$B$2:$BD$2,1,MATCH(AU$1,Baseline!$B$1:$BD$1,0)))</f>
        <v>50</v>
      </c>
      <c r="AV208">
        <f>IFERROR(INDEX(JMP!$AJ$2:$AU$1000,MATCH($A208,JMP!$A$2:$A$1000,0),MATCH(AV$1,JMP!$AJ$1:$AU$1,0)),INDEX(Baseline!$B$2:$BD$2,1,MATCH(AV$1,Baseline!$B$1:$BD$1,0)))</f>
        <v>12.1</v>
      </c>
      <c r="AW208">
        <f>IFERROR(INDEX(JMP!$AJ$2:$AU$1000,MATCH($A208,JMP!$A$2:$A$1000,0),MATCH(AW$1,JMP!$AJ$1:$AU$1,0)),INDEX(Baseline!$B$2:$BD$2,1,MATCH(AW$1,Baseline!$B$1:$BD$1,0)))</f>
        <v>1.9961979999999998E-3</v>
      </c>
      <c r="AX208">
        <f>IFERROR(INDEX(JMP!$AJ$2:$AU$1000,MATCH($A208,JMP!$A$2:$A$1000,0),MATCH(AX$1,JMP!$AJ$1:$AU$1,0)),INDEX(Baseline!$B$2:$BD$2,1,MATCH(AX$1,Baseline!$B$1:$BD$1,0)))</f>
        <v>1.9961979999999998E-3</v>
      </c>
      <c r="AY208">
        <f>IFERROR(INDEX(JMP!$AJ$2:$AU$1000,MATCH($A208,JMP!$A$2:$A$1000,0),MATCH(AY$1,JMP!$AJ$1:$AU$1,0)),INDEX(Baseline!$B$2:$BD$2,1,MATCH(AY$1,Baseline!$B$1:$BD$1,0)))</f>
        <v>1.9607137E-2</v>
      </c>
      <c r="AZ208">
        <f>IFERROR(INDEX(JMP!$AJ$2:$AU$1000,MATCH($A208,JMP!$A$2:$A$1000,0),MATCH(AZ$1,JMP!$AJ$1:$AU$1,0)),INDEX(Baseline!$B$2:$BD$2,1,MATCH(AZ$1,Baseline!$B$1:$BD$1,0)))</f>
        <v>1</v>
      </c>
      <c r="BA208">
        <f>IFERROR(INDEX(JMP!$AJ$2:$AU$1000,MATCH($A208,JMP!$A$2:$A$1000,0),MATCH(BA$1,JMP!$AJ$1:$AU$1,0)),INDEX(Baseline!$B$2:$BD$2,1,MATCH(BA$1,Baseline!$B$1:$BD$1,0)))</f>
        <v>10</v>
      </c>
      <c r="BB208">
        <f>IFERROR(INDEX(JMP!$AJ$2:$AU$1000,MATCH($A208,JMP!$A$2:$A$1000,0),MATCH(BB$1,JMP!$AJ$1:$AU$1,0)),INDEX(Baseline!$B$2:$BD$2,1,MATCH(BB$1,Baseline!$B$1:$BD$1,0)))</f>
        <v>0</v>
      </c>
      <c r="BC208">
        <f>IFERROR(INDEX(JMP!$AJ$2:$AU$1000,MATCH($A208,JMP!$A$2:$A$1000,0),MATCH(BC$1,JMP!$AJ$1:$AU$1,0)),INDEX(Baseline!$B$2:$BD$2,1,MATCH(BC$1,Baseline!$B$1:$BD$1,0)))</f>
        <v>4</v>
      </c>
      <c r="BD208">
        <f>IFERROR(INDEX(JMP!$AJ$2:$AU$1000,MATCH($A208,JMP!$A$2:$A$1000,0),MATCH(BD$1,JMP!$AJ$1:$AU$1,0)),INDEX(Baseline!$B$2:$BD$2,1,MATCH(BD$1,Baseline!$B$1:$BD$1,0)))</f>
        <v>4.0999999999999996</v>
      </c>
      <c r="BE208">
        <f>IFERROR(INDEX(JMP!$AJ$2:$AU$1000,MATCH($A208,JMP!$A$2:$A$1000,0),MATCH(BE$1,JMP!$AJ$1:$AU$1,0)),INDEX(Baseline!$B$2:$BE$2,1,MATCH(BE$1,Baseline!$B$1:$BE$1,0)))</f>
        <v>400000</v>
      </c>
      <c r="BF208" t="str">
        <f t="shared" si="15"/>
        <v>yes</v>
      </c>
      <c r="BG208" t="str">
        <f t="shared" si="16"/>
        <v>no</v>
      </c>
      <c r="BH208">
        <f t="shared" si="17"/>
        <v>0.25</v>
      </c>
      <c r="BI208">
        <f t="shared" si="18"/>
        <v>10</v>
      </c>
      <c r="BK208">
        <v>209</v>
      </c>
      <c r="BL208" t="str">
        <f t="shared" si="19"/>
        <v>winter</v>
      </c>
    </row>
    <row r="209" spans="1:64" x14ac:dyDescent="0.35">
      <c r="A209">
        <v>208</v>
      </c>
      <c r="B209">
        <f>IFERROR(INDEX(JMP!$AJ$2:$AU$1000,MATCH($A209,JMP!$A$2:$A$1000,0),MATCH(B$1,JMP!$AJ$1:$AU$1,0)),INDEX(Baseline!$B$2:$BD$2,1,MATCH(B$1,Baseline!$B$1:$BD$1,0)))</f>
        <v>0</v>
      </c>
      <c r="C209">
        <f>IFERROR(INDEX(JMP!$AJ$2:$AU$1000,MATCH($A209,JMP!$A$2:$A$1000,0),MATCH(C$1,JMP!$AJ$1:$AU$1,0)),INDEX(Baseline!$B$2:$BD$2,1,MATCH(C$1,Baseline!$B$1:$BD$1,0)))</f>
        <v>8760</v>
      </c>
      <c r="D209">
        <f>IFERROR(INDEX(JMP!$AJ$2:$AU$1000,MATCH($A209,JMP!$A$2:$A$1000,0),MATCH(D$1,JMP!$AJ$1:$AU$1,0)),INDEX(Baseline!$B$2:$BD$2,1,MATCH(D$1,Baseline!$B$1:$BD$1,0)))</f>
        <v>1</v>
      </c>
      <c r="E209">
        <f>IFERROR(INDEX(JMP!$AJ$2:$AU$1000,MATCH($A209,JMP!$A$2:$A$1000,0),MATCH(E$1,JMP!$AJ$1:$AU$1,0)),INDEX(Baseline!$B$2:$BD$2,1,MATCH(E$1,Baseline!$B$1:$BD$1,0)))</f>
        <v>1</v>
      </c>
      <c r="F209" t="str">
        <f>IFERROR(INDEX(JMP!$AJ$2:$AU$1000,MATCH($A209,JMP!$A$2:$A$1000,0),MATCH(F$1,JMP!$AJ$1:$AU$1,0)),INDEX(Baseline!$B$2:$BD$2,1,MATCH(F$1,Baseline!$B$1:$BD$1,0)))</f>
        <v>e344</v>
      </c>
      <c r="G209" t="str">
        <f>IFERROR(INDEX(JMP!$AJ$2:$AU$1000,MATCH($A209,JMP!$A$2:$A$1000,0),MATCH(G$1,JMP!$AJ$1:$AU$1,0)),INDEX(Baseline!$B$2:$BD$2,1,MATCH(G$1,Baseline!$B$1:$BD$1,0)))</f>
        <v>e340</v>
      </c>
      <c r="H209">
        <f>IFERROR(INDEX(JMP!$AJ$2:$AU$1000,MATCH($A209,JMP!$A$2:$A$1000,0),MATCH(H$1,JMP!$AJ$1:$AU$1,0)),INDEX(Baseline!$B$2:$BD$2,1,MATCH(H$1,Baseline!$B$1:$BD$1,0)))</f>
        <v>1.5</v>
      </c>
      <c r="I209">
        <f>IFERROR(INDEX(JMP!$AJ$2:$AU$1000,MATCH($A209,JMP!$A$2:$A$1000,0),MATCH(I$1,JMP!$AJ$1:$AU$1,0)),INDEX(Baseline!$B$2:$BD$2,1,MATCH(I$1,Baseline!$B$1:$BD$1,0)))</f>
        <v>0.42</v>
      </c>
      <c r="J209">
        <f>IFERROR(INDEX(JMP!$AJ$2:$AU$1000,MATCH($A209,JMP!$A$2:$A$1000,0),MATCH(J$1,JMP!$AJ$1:$AU$1,0)),INDEX(Baseline!$B$2:$BD$2,1,MATCH(J$1,Baseline!$B$1:$BD$1,0)))</f>
        <v>1</v>
      </c>
      <c r="K209">
        <f>IFERROR(INDEX(JMP!$AJ$2:$AU$1000,MATCH($A209,JMP!$A$2:$A$1000,0),MATCH(K$1,JMP!$AJ$1:$AU$1,0)),INDEX(Baseline!$B$2:$BD$2,1,MATCH(K$1,Baseline!$B$1:$BD$1,0)))</f>
        <v>0</v>
      </c>
      <c r="L209">
        <f>IFERROR(INDEX(JMP!$AJ$2:$AU$1000,MATCH($A209,JMP!$A$2:$A$1000,0),MATCH(L$1,JMP!$AJ$1:$AU$1,0)),INDEX(Baseline!$B$2:$BD$2,1,MATCH(L$1,Baseline!$B$1:$BD$1,0)))</f>
        <v>0.16944484322321199</v>
      </c>
      <c r="M209" t="b">
        <f>IFERROR(INDEX(JMP!$AJ$2:$AU$1000,MATCH($A209,JMP!$A$2:$A$1000,0),MATCH(M$1,JMP!$AJ$1:$AU$1,0)),INDEX(Baseline!$B$2:$BD$2,1,MATCH(M$1,Baseline!$B$1:$BD$1,0)))</f>
        <v>0</v>
      </c>
      <c r="N209" t="b">
        <f>IFERROR(INDEX(JMP!$AJ$2:$AU$1000,MATCH($A209,JMP!$A$2:$A$1000,0),MATCH(N$1,JMP!$AJ$1:$AU$1,0)),INDEX(Baseline!$B$2:$BD$2,1,MATCH(N$1,Baseline!$B$1:$BD$1,0)))</f>
        <v>0</v>
      </c>
      <c r="O209">
        <f>IFERROR(INDEX(JMP!$AJ$2:$AU$1000,MATCH($A209,JMP!$A$2:$A$1000,0),MATCH(O$1,JMP!$AJ$1:$AU$1,0)),INDEX(Baseline!$B$2:$BD$2,1,MATCH(O$1,Baseline!$B$1:$BD$1,0)))</f>
        <v>7</v>
      </c>
      <c r="P209">
        <f>IFERROR(INDEX(JMP!$AJ$2:$AU$1000,MATCH($A209,JMP!$A$2:$A$1000,0),MATCH(P$1,JMP!$AJ$1:$AU$1,0)),INDEX(Baseline!$B$2:$BD$2,1,MATCH(P$1,Baseline!$B$1:$BD$1,0)))</f>
        <v>200</v>
      </c>
      <c r="Q209">
        <f>IFERROR(INDEX(JMP!$AJ$2:$AU$1000,MATCH($A209,JMP!$A$2:$A$1000,0),MATCH(Q$1,JMP!$AJ$1:$AU$1,0)),INDEX(Baseline!$B$2:$BD$2,1,MATCH(Q$1,Baseline!$B$1:$BD$1,0)))</f>
        <v>10</v>
      </c>
      <c r="R209">
        <f>IFERROR(INDEX(JMP!$AJ$2:$AU$1000,MATCH($A209,JMP!$A$2:$A$1000,0),MATCH(R$1,JMP!$AJ$1:$AU$1,0)),INDEX(Baseline!$B$2:$BD$2,1,MATCH(R$1,Baseline!$B$1:$BD$1,0)))</f>
        <v>0</v>
      </c>
      <c r="S209">
        <f>IFERROR(INDEX(JMP!$AJ$2:$AU$1000,MATCH($A209,JMP!$A$2:$A$1000,0),MATCH(S$1,JMP!$AJ$1:$AU$1,0)),INDEX(Baseline!$B$2:$BD$2,1,MATCH(S$1,Baseline!$B$1:$BD$1,0)))</f>
        <v>1</v>
      </c>
      <c r="T209">
        <f>IFERROR(INDEX(JMP!$AJ$2:$AU$1000,MATCH($A209,JMP!$A$2:$A$1000,0),MATCH(T$1,JMP!$AJ$1:$AU$1,0)),INDEX(Baseline!$B$2:$BD$2,1,MATCH(T$1,Baseline!$B$1:$BD$1,0)))</f>
        <v>0</v>
      </c>
      <c r="U209" t="str">
        <f>IFERROR(INDEX(JMP!$AJ$2:$AU$1000,MATCH($A209,JMP!$A$2:$A$1000,0),MATCH(U$1,JMP!$AJ$1:$AU$1,0)),INDEX(Baseline!$B$2:$BD$2,1,MATCH(U$1,Baseline!$B$1:$BD$1,0)))</f>
        <v>Titan</v>
      </c>
      <c r="V209">
        <f>IFERROR(INDEX(JMP!$AJ$2:$AU$1000,MATCH($A209,JMP!$A$2:$A$1000,0),MATCH(V$1,JMP!$AJ$1:$AU$1,0)),INDEX(Baseline!$B$2:$BD$2,1,MATCH(V$1,Baseline!$B$1:$BD$1,0)))</f>
        <v>3</v>
      </c>
      <c r="W209">
        <f>IFERROR(INDEX(JMP!$AJ$2:$AU$1000,MATCH($A209,JMP!$A$2:$A$1000,0),MATCH(W$1,JMP!$AJ$1:$AU$1,0)),INDEX(Baseline!$B$2:$BD$2,1,MATCH(W$1,Baseline!$B$1:$BD$1,0)))</f>
        <v>0.37</v>
      </c>
      <c r="X209">
        <f>IFERROR(INDEX(JMP!$AJ$2:$AU$1000,MATCH($A209,JMP!$A$2:$A$1000,0),MATCH(X$1,JMP!$AJ$1:$AU$1,0)),INDEX(Baseline!$B$2:$BD$2,1,MATCH(X$1,Baseline!$B$1:$BD$1,0)))</f>
        <v>4</v>
      </c>
      <c r="Y209">
        <f>IFERROR(INDEX(JMP!$AJ$2:$AU$1000,MATCH($A209,JMP!$A$2:$A$1000,0),MATCH(Y$1,JMP!$AJ$1:$AU$1,0)),INDEX(Baseline!$B$2:$BD$2,1,MATCH(Y$1,Baseline!$B$1:$BD$1,0)))</f>
        <v>5</v>
      </c>
      <c r="Z209">
        <f>IFERROR(INDEX(JMP!$AJ$2:$AU$1000,MATCH($A209,JMP!$A$2:$A$1000,0),MATCH(Z$1,JMP!$AJ$1:$AU$1,0)),INDEX(Baseline!$B$2:$BD$2,1,MATCH(Z$1,Baseline!$B$1:$BD$1,0)))</f>
        <v>1970</v>
      </c>
      <c r="AA209">
        <f>IFERROR(INDEX(JMP!$AJ$2:$AU$1000,MATCH($A209,JMP!$A$2:$A$1000,0),MATCH(AA$1,JMP!$AJ$1:$AU$1,0)),INDEX(Baseline!$B$2:$BD$2,1,MATCH(AA$1,Baseline!$B$1:$BD$1,0)))</f>
        <v>1970</v>
      </c>
      <c r="AB209">
        <f>IFERROR(INDEX(JMP!$AJ$2:$AU$1000,MATCH($A209,JMP!$A$2:$A$1000,0),MATCH(AB$1,JMP!$AJ$1:$AU$1,0)),INDEX(Baseline!$B$2:$BD$2,1,MATCH(AB$1,Baseline!$B$1:$BD$1,0)))</f>
        <v>0</v>
      </c>
      <c r="AC209">
        <f>IFERROR(INDEX(JMP!$AJ$2:$AU$1000,MATCH($A209,JMP!$A$2:$A$1000,0),MATCH(AC$1,JMP!$AJ$1:$AU$1,0)),INDEX(Baseline!$B$2:$BD$2,1,MATCH(AC$1,Baseline!$B$1:$BD$1,0)))</f>
        <v>1</v>
      </c>
      <c r="AD209">
        <f>IFERROR(INDEX(JMP!$AJ$2:$AU$1000,MATCH($A209,JMP!$A$2:$A$1000,0),MATCH(AD$1,JMP!$AJ$1:$AU$1,0)),INDEX(Baseline!$B$2:$BD$2,1,MATCH(AD$1,Baseline!$B$1:$BD$1,0)))</f>
        <v>8</v>
      </c>
      <c r="AE209">
        <f>IFERROR(INDEX(JMP!$AJ$2:$AU$1000,MATCH($A209,JMP!$A$2:$A$1000,0),MATCH(AE$1,JMP!$AJ$1:$AU$1,0)),INDEX(Baseline!$B$2:$BD$2,1,MATCH(AE$1,Baseline!$B$1:$BD$1,0)))</f>
        <v>0.625</v>
      </c>
      <c r="AF209" t="str">
        <f>IFERROR(INDEX(JMP!$AJ$2:$AU$1000,MATCH($A209,JMP!$A$2:$A$1000,0),MATCH(AF$1,JMP!$AJ$1:$AU$1,0)),INDEX(Baseline!$B$2:$BD$2,1,MATCH(AF$1,Baseline!$B$1:$BD$1,0)))</f>
        <v>bwb</v>
      </c>
      <c r="AG209" t="str">
        <f>IFERROR(INDEX(JMP!$AJ$2:$AU$1000,MATCH($A209,JMP!$A$2:$A$1000,0),MATCH(AG$1,JMP!$AJ$1:$AU$1,0)),INDEX(Baseline!$B$2:$BD$2,1,MATCH(AG$1,Baseline!$B$1:$BD$1,0)))</f>
        <v>V-tail</v>
      </c>
      <c r="AH209">
        <f>IFERROR(INDEX(JMP!$AJ$2:$AU$1000,MATCH($A209,JMP!$A$2:$A$1000,0),MATCH(AH$1,JMP!$AJ$1:$AU$1,0)),INDEX(Baseline!$B$2:$BD$2,1,MATCH(AH$1,Baseline!$B$1:$BD$1,0)))</f>
        <v>1</v>
      </c>
      <c r="AI209">
        <f>IFERROR(INDEX(JMP!$AJ$2:$AU$1000,MATCH($A209,JMP!$A$2:$A$1000,0),MATCH(AI$1,JMP!$AJ$1:$AU$1,0)),INDEX(Baseline!$B$2:$BD$2,1,MATCH(AI$1,Baseline!$B$1:$BD$1,0)))</f>
        <v>724000000</v>
      </c>
      <c r="AJ209">
        <f>IFERROR(INDEX(JMP!$AJ$2:$AU$1000,MATCH($A209,JMP!$A$2:$A$1000,0),MATCH(AJ$1,JMP!$AJ$1:$AU$1,0)),INDEX(Baseline!$B$2:$BD$2,1,MATCH(AJ$1,Baseline!$B$1:$BD$1,0)))</f>
        <v>54500000</v>
      </c>
      <c r="AK209">
        <f>IFERROR(INDEX(JMP!$AJ$2:$AU$1000,MATCH($A209,JMP!$A$2:$A$1000,0),MATCH(AK$1,JMP!$AJ$1:$AU$1,0)),INDEX(Baseline!$B$2:$BD$2,1,MATCH(AK$1,Baseline!$B$1:$BD$1,0)))</f>
        <v>30</v>
      </c>
      <c r="AL209">
        <f>IFERROR(INDEX(JMP!$AJ$2:$AU$1000,MATCH($A209,JMP!$A$2:$A$1000,0),MATCH(AL$1,JMP!$AJ$1:$AU$1,0)),INDEX(Baseline!$B$2:$BD$2,1,MATCH(AL$1,Baseline!$B$1:$BD$1,0)))</f>
        <v>1.0988988903027965E-2</v>
      </c>
      <c r="AM209">
        <f>IFERROR(INDEX(JMP!$AJ$2:$AU$1000,MATCH($A209,JMP!$A$2:$A$1000,0),MATCH(AM$1,JMP!$AJ$1:$AU$1,0)),INDEX(Baseline!$B$2:$BD$2,1,MATCH(AM$1,Baseline!$B$1:$BD$1,0)))</f>
        <v>5.78095238095238</v>
      </c>
      <c r="AN209">
        <f>IFERROR(INDEX(JMP!$AJ$2:$AU$1000,MATCH($A209,JMP!$A$2:$A$1000,0),MATCH(AN$1,JMP!$AJ$1:$AU$1,0)),INDEX(Baseline!$B$2:$BD$2,1,MATCH(AN$1,Baseline!$B$1:$BD$1,0)))</f>
        <v>1.4608464476699701</v>
      </c>
      <c r="AO209">
        <f>IFERROR(INDEX(JMP!$AJ$2:$AU$1000,MATCH($A209,JMP!$A$2:$A$1000,0),MATCH(AO$1,JMP!$AJ$1:$AU$1,0)),INDEX(Baseline!$B$2:$BD$2,1,MATCH(AO$1,Baseline!$B$1:$BD$1,0)))</f>
        <v>1.1045446438704847</v>
      </c>
      <c r="AP209">
        <f>IFERROR(INDEX(JMP!$AJ$2:$AU$1000,MATCH($A209,JMP!$A$2:$A$1000,0),MATCH(AP$1,JMP!$AJ$1:$AU$1,0)),INDEX(Baseline!$B$2:$BD$2,1,MATCH(AP$1,Baseline!$B$1:$BD$1,0)))</f>
        <v>0</v>
      </c>
      <c r="AQ209">
        <f>IFERROR(INDEX(JMP!$AJ$2:$AU$1000,MATCH($A209,JMP!$A$2:$A$1000,0),MATCH(AQ$1,JMP!$AJ$1:$AU$1,0)),INDEX(Baseline!$B$2:$BD$2,1,MATCH(AQ$1,Baseline!$B$1:$BD$1,0)))</f>
        <v>0.35</v>
      </c>
      <c r="AR209">
        <f>IFERROR(INDEX(JMP!$AJ$2:$AU$1000,MATCH($A209,JMP!$A$2:$A$1000,0),MATCH(AR$1,JMP!$AJ$1:$AU$1,0)),INDEX(Baseline!$B$2:$BD$2,1,MATCH(AR$1,Baseline!$B$1:$BD$1,0)))</f>
        <v>0</v>
      </c>
      <c r="AS209">
        <f>IFERROR(INDEX(JMP!$AJ$2:$AU$1000,MATCH($A209,JMP!$A$2:$A$1000,0),MATCH(AS$1,JMP!$AJ$1:$AU$1,0)),INDEX(Baseline!$B$2:$BD$2,1,MATCH(AS$1,Baseline!$B$1:$BD$1,0)))</f>
        <v>0</v>
      </c>
      <c r="AT209">
        <f>IFERROR(INDEX(JMP!$AJ$2:$AU$1000,MATCH($A209,JMP!$A$2:$A$1000,0),MATCH(AT$1,JMP!$AJ$1:$AU$1,0)),INDEX(Baseline!$B$2:$BD$2,1,MATCH(AT$1,Baseline!$B$1:$BD$1,0)))</f>
        <v>500</v>
      </c>
      <c r="AU209">
        <f>IFERROR(INDEX(JMP!$AJ$2:$AU$1000,MATCH($A209,JMP!$A$2:$A$1000,0),MATCH(AU$1,JMP!$AJ$1:$AU$1,0)),INDEX(Baseline!$B$2:$BD$2,1,MATCH(AU$1,Baseline!$B$1:$BD$1,0)))</f>
        <v>50</v>
      </c>
      <c r="AV209">
        <f>IFERROR(INDEX(JMP!$AJ$2:$AU$1000,MATCH($A209,JMP!$A$2:$A$1000,0),MATCH(AV$1,JMP!$AJ$1:$AU$1,0)),INDEX(Baseline!$B$2:$BD$2,1,MATCH(AV$1,Baseline!$B$1:$BD$1,0)))</f>
        <v>12.1</v>
      </c>
      <c r="AW209">
        <f>IFERROR(INDEX(JMP!$AJ$2:$AU$1000,MATCH($A209,JMP!$A$2:$A$1000,0),MATCH(AW$1,JMP!$AJ$1:$AU$1,0)),INDEX(Baseline!$B$2:$BD$2,1,MATCH(AW$1,Baseline!$B$1:$BD$1,0)))</f>
        <v>1.9961979999999998E-3</v>
      </c>
      <c r="AX209">
        <f>IFERROR(INDEX(JMP!$AJ$2:$AU$1000,MATCH($A209,JMP!$A$2:$A$1000,0),MATCH(AX$1,JMP!$AJ$1:$AU$1,0)),INDEX(Baseline!$B$2:$BD$2,1,MATCH(AX$1,Baseline!$B$1:$BD$1,0)))</f>
        <v>1.9961979999999998E-3</v>
      </c>
      <c r="AY209">
        <f>IFERROR(INDEX(JMP!$AJ$2:$AU$1000,MATCH($A209,JMP!$A$2:$A$1000,0),MATCH(AY$1,JMP!$AJ$1:$AU$1,0)),INDEX(Baseline!$B$2:$BD$2,1,MATCH(AY$1,Baseline!$B$1:$BD$1,0)))</f>
        <v>1.9607137E-2</v>
      </c>
      <c r="AZ209">
        <f>IFERROR(INDEX(JMP!$AJ$2:$AU$1000,MATCH($A209,JMP!$A$2:$A$1000,0),MATCH(AZ$1,JMP!$AJ$1:$AU$1,0)),INDEX(Baseline!$B$2:$BD$2,1,MATCH(AZ$1,Baseline!$B$1:$BD$1,0)))</f>
        <v>1</v>
      </c>
      <c r="BA209">
        <f>IFERROR(INDEX(JMP!$AJ$2:$AU$1000,MATCH($A209,JMP!$A$2:$A$1000,0),MATCH(BA$1,JMP!$AJ$1:$AU$1,0)),INDEX(Baseline!$B$2:$BD$2,1,MATCH(BA$1,Baseline!$B$1:$BD$1,0)))</f>
        <v>10</v>
      </c>
      <c r="BB209">
        <f>IFERROR(INDEX(JMP!$AJ$2:$AU$1000,MATCH($A209,JMP!$A$2:$A$1000,0),MATCH(BB$1,JMP!$AJ$1:$AU$1,0)),INDEX(Baseline!$B$2:$BD$2,1,MATCH(BB$1,Baseline!$B$1:$BD$1,0)))</f>
        <v>0</v>
      </c>
      <c r="BC209">
        <f>IFERROR(INDEX(JMP!$AJ$2:$AU$1000,MATCH($A209,JMP!$A$2:$A$1000,0),MATCH(BC$1,JMP!$AJ$1:$AU$1,0)),INDEX(Baseline!$B$2:$BD$2,1,MATCH(BC$1,Baseline!$B$1:$BD$1,0)))</f>
        <v>3</v>
      </c>
      <c r="BD209">
        <f>IFERROR(INDEX(JMP!$AJ$2:$AU$1000,MATCH($A209,JMP!$A$2:$A$1000,0),MATCH(BD$1,JMP!$AJ$1:$AU$1,0)),INDEX(Baseline!$B$2:$BD$2,1,MATCH(BD$1,Baseline!$B$1:$BD$1,0)))</f>
        <v>5</v>
      </c>
      <c r="BE209">
        <f>IFERROR(INDEX(JMP!$AJ$2:$AU$1000,MATCH($A209,JMP!$A$2:$A$1000,0),MATCH(BE$1,JMP!$AJ$1:$AU$1,0)),INDEX(Baseline!$B$2:$BE$2,1,MATCH(BE$1,Baseline!$B$1:$BE$1,0)))</f>
        <v>400000</v>
      </c>
      <c r="BF209" t="str">
        <f t="shared" si="15"/>
        <v>yes</v>
      </c>
      <c r="BG209" t="str">
        <f t="shared" si="16"/>
        <v>yes</v>
      </c>
      <c r="BH209">
        <f t="shared" si="17"/>
        <v>0.5</v>
      </c>
      <c r="BI209">
        <f t="shared" si="18"/>
        <v>10</v>
      </c>
      <c r="BK209">
        <v>210</v>
      </c>
      <c r="BL209" t="str">
        <f t="shared" si="19"/>
        <v>fall</v>
      </c>
    </row>
    <row r="210" spans="1:64" x14ac:dyDescent="0.35">
      <c r="A210">
        <v>209</v>
      </c>
      <c r="B210">
        <f>IFERROR(INDEX(JMP!$AJ$2:$AU$1000,MATCH($A210,JMP!$A$2:$A$1000,0),MATCH(B$1,JMP!$AJ$1:$AU$1,0)),INDEX(Baseline!$B$2:$BD$2,1,MATCH(B$1,Baseline!$B$1:$BD$1,0)))</f>
        <v>0</v>
      </c>
      <c r="C210">
        <f>IFERROR(INDEX(JMP!$AJ$2:$AU$1000,MATCH($A210,JMP!$A$2:$A$1000,0),MATCH(C$1,JMP!$AJ$1:$AU$1,0)),INDEX(Baseline!$B$2:$BD$2,1,MATCH(C$1,Baseline!$B$1:$BD$1,0)))</f>
        <v>8760</v>
      </c>
      <c r="D210">
        <f>IFERROR(INDEX(JMP!$AJ$2:$AU$1000,MATCH($A210,JMP!$A$2:$A$1000,0),MATCH(D$1,JMP!$AJ$1:$AU$1,0)),INDEX(Baseline!$B$2:$BD$2,1,MATCH(D$1,Baseline!$B$1:$BD$1,0)))</f>
        <v>1</v>
      </c>
      <c r="E210">
        <f>IFERROR(INDEX(JMP!$AJ$2:$AU$1000,MATCH($A210,JMP!$A$2:$A$1000,0),MATCH(E$1,JMP!$AJ$1:$AU$1,0)),INDEX(Baseline!$B$2:$BD$2,1,MATCH(E$1,Baseline!$B$1:$BD$1,0)))</f>
        <v>1</v>
      </c>
      <c r="F210" t="str">
        <f>IFERROR(INDEX(JMP!$AJ$2:$AU$1000,MATCH($A210,JMP!$A$2:$A$1000,0),MATCH(F$1,JMP!$AJ$1:$AU$1,0)),INDEX(Baseline!$B$2:$BD$2,1,MATCH(F$1,Baseline!$B$1:$BD$1,0)))</f>
        <v>e344</v>
      </c>
      <c r="G210" t="str">
        <f>IFERROR(INDEX(JMP!$AJ$2:$AU$1000,MATCH($A210,JMP!$A$2:$A$1000,0),MATCH(G$1,JMP!$AJ$1:$AU$1,0)),INDEX(Baseline!$B$2:$BD$2,1,MATCH(G$1,Baseline!$B$1:$BD$1,0)))</f>
        <v>e340</v>
      </c>
      <c r="H210">
        <f>IFERROR(INDEX(JMP!$AJ$2:$AU$1000,MATCH($A210,JMP!$A$2:$A$1000,0),MATCH(H$1,JMP!$AJ$1:$AU$1,0)),INDEX(Baseline!$B$2:$BD$2,1,MATCH(H$1,Baseline!$B$1:$BD$1,0)))</f>
        <v>1.5</v>
      </c>
      <c r="I210">
        <f>IFERROR(INDEX(JMP!$AJ$2:$AU$1000,MATCH($A210,JMP!$A$2:$A$1000,0),MATCH(I$1,JMP!$AJ$1:$AU$1,0)),INDEX(Baseline!$B$2:$BD$2,1,MATCH(I$1,Baseline!$B$1:$BD$1,0)))</f>
        <v>0.42</v>
      </c>
      <c r="J210">
        <f>IFERROR(INDEX(JMP!$AJ$2:$AU$1000,MATCH($A210,JMP!$A$2:$A$1000,0),MATCH(J$1,JMP!$AJ$1:$AU$1,0)),INDEX(Baseline!$B$2:$BD$2,1,MATCH(J$1,Baseline!$B$1:$BD$1,0)))</f>
        <v>1</v>
      </c>
      <c r="K210">
        <f>IFERROR(INDEX(JMP!$AJ$2:$AU$1000,MATCH($A210,JMP!$A$2:$A$1000,0),MATCH(K$1,JMP!$AJ$1:$AU$1,0)),INDEX(Baseline!$B$2:$BD$2,1,MATCH(K$1,Baseline!$B$1:$BD$1,0)))</f>
        <v>0</v>
      </c>
      <c r="L210">
        <f>IFERROR(INDEX(JMP!$AJ$2:$AU$1000,MATCH($A210,JMP!$A$2:$A$1000,0),MATCH(L$1,JMP!$AJ$1:$AU$1,0)),INDEX(Baseline!$B$2:$BD$2,1,MATCH(L$1,Baseline!$B$1:$BD$1,0)))</f>
        <v>8.8151662486361582E-2</v>
      </c>
      <c r="M210" t="b">
        <f>IFERROR(INDEX(JMP!$AJ$2:$AU$1000,MATCH($A210,JMP!$A$2:$A$1000,0),MATCH(M$1,JMP!$AJ$1:$AU$1,0)),INDEX(Baseline!$B$2:$BD$2,1,MATCH(M$1,Baseline!$B$1:$BD$1,0)))</f>
        <v>0</v>
      </c>
      <c r="N210" t="b">
        <f>IFERROR(INDEX(JMP!$AJ$2:$AU$1000,MATCH($A210,JMP!$A$2:$A$1000,0),MATCH(N$1,JMP!$AJ$1:$AU$1,0)),INDEX(Baseline!$B$2:$BD$2,1,MATCH(N$1,Baseline!$B$1:$BD$1,0)))</f>
        <v>0</v>
      </c>
      <c r="O210">
        <f>IFERROR(INDEX(JMP!$AJ$2:$AU$1000,MATCH($A210,JMP!$A$2:$A$1000,0),MATCH(O$1,JMP!$AJ$1:$AU$1,0)),INDEX(Baseline!$B$2:$BD$2,1,MATCH(O$1,Baseline!$B$1:$BD$1,0)))</f>
        <v>7</v>
      </c>
      <c r="P210">
        <f>IFERROR(INDEX(JMP!$AJ$2:$AU$1000,MATCH($A210,JMP!$A$2:$A$1000,0),MATCH(P$1,JMP!$AJ$1:$AU$1,0)),INDEX(Baseline!$B$2:$BD$2,1,MATCH(P$1,Baseline!$B$1:$BD$1,0)))</f>
        <v>200</v>
      </c>
      <c r="Q210">
        <f>IFERROR(INDEX(JMP!$AJ$2:$AU$1000,MATCH($A210,JMP!$A$2:$A$1000,0),MATCH(Q$1,JMP!$AJ$1:$AU$1,0)),INDEX(Baseline!$B$2:$BD$2,1,MATCH(Q$1,Baseline!$B$1:$BD$1,0)))</f>
        <v>10</v>
      </c>
      <c r="R210">
        <f>IFERROR(INDEX(JMP!$AJ$2:$AU$1000,MATCH($A210,JMP!$A$2:$A$1000,0),MATCH(R$1,JMP!$AJ$1:$AU$1,0)),INDEX(Baseline!$B$2:$BD$2,1,MATCH(R$1,Baseline!$B$1:$BD$1,0)))</f>
        <v>0</v>
      </c>
      <c r="S210">
        <f>IFERROR(INDEX(JMP!$AJ$2:$AU$1000,MATCH($A210,JMP!$A$2:$A$1000,0),MATCH(S$1,JMP!$AJ$1:$AU$1,0)),INDEX(Baseline!$B$2:$BD$2,1,MATCH(S$1,Baseline!$B$1:$BD$1,0)))</f>
        <v>1</v>
      </c>
      <c r="T210">
        <f>IFERROR(INDEX(JMP!$AJ$2:$AU$1000,MATCH($A210,JMP!$A$2:$A$1000,0),MATCH(T$1,JMP!$AJ$1:$AU$1,0)),INDEX(Baseline!$B$2:$BD$2,1,MATCH(T$1,Baseline!$B$1:$BD$1,0)))</f>
        <v>0</v>
      </c>
      <c r="U210" t="str">
        <f>IFERROR(INDEX(JMP!$AJ$2:$AU$1000,MATCH($A210,JMP!$A$2:$A$1000,0),MATCH(U$1,JMP!$AJ$1:$AU$1,0)),INDEX(Baseline!$B$2:$BD$2,1,MATCH(U$1,Baseline!$B$1:$BD$1,0)))</f>
        <v>Titan</v>
      </c>
      <c r="V210">
        <f>IFERROR(INDEX(JMP!$AJ$2:$AU$1000,MATCH($A210,JMP!$A$2:$A$1000,0),MATCH(V$1,JMP!$AJ$1:$AU$1,0)),INDEX(Baseline!$B$2:$BD$2,1,MATCH(V$1,Baseline!$B$1:$BD$1,0)))</f>
        <v>3</v>
      </c>
      <c r="W210">
        <f>IFERROR(INDEX(JMP!$AJ$2:$AU$1000,MATCH($A210,JMP!$A$2:$A$1000,0),MATCH(W$1,JMP!$AJ$1:$AU$1,0)),INDEX(Baseline!$B$2:$BD$2,1,MATCH(W$1,Baseline!$B$1:$BD$1,0)))</f>
        <v>0.37</v>
      </c>
      <c r="X210">
        <f>IFERROR(INDEX(JMP!$AJ$2:$AU$1000,MATCH($A210,JMP!$A$2:$A$1000,0),MATCH(X$1,JMP!$AJ$1:$AU$1,0)),INDEX(Baseline!$B$2:$BD$2,1,MATCH(X$1,Baseline!$B$1:$BD$1,0)))</f>
        <v>4</v>
      </c>
      <c r="Y210">
        <f>IFERROR(INDEX(JMP!$AJ$2:$AU$1000,MATCH($A210,JMP!$A$2:$A$1000,0),MATCH(Y$1,JMP!$AJ$1:$AU$1,0)),INDEX(Baseline!$B$2:$BD$2,1,MATCH(Y$1,Baseline!$B$1:$BD$1,0)))</f>
        <v>4</v>
      </c>
      <c r="Z210">
        <f>IFERROR(INDEX(JMP!$AJ$2:$AU$1000,MATCH($A210,JMP!$A$2:$A$1000,0),MATCH(Z$1,JMP!$AJ$1:$AU$1,0)),INDEX(Baseline!$B$2:$BD$2,1,MATCH(Z$1,Baseline!$B$1:$BD$1,0)))</f>
        <v>1970</v>
      </c>
      <c r="AA210">
        <f>IFERROR(INDEX(JMP!$AJ$2:$AU$1000,MATCH($A210,JMP!$A$2:$A$1000,0),MATCH(AA$1,JMP!$AJ$1:$AU$1,0)),INDEX(Baseline!$B$2:$BD$2,1,MATCH(AA$1,Baseline!$B$1:$BD$1,0)))</f>
        <v>1970</v>
      </c>
      <c r="AB210">
        <f>IFERROR(INDEX(JMP!$AJ$2:$AU$1000,MATCH($A210,JMP!$A$2:$A$1000,0),MATCH(AB$1,JMP!$AJ$1:$AU$1,0)),INDEX(Baseline!$B$2:$BD$2,1,MATCH(AB$1,Baseline!$B$1:$BD$1,0)))</f>
        <v>0</v>
      </c>
      <c r="AC210">
        <f>IFERROR(INDEX(JMP!$AJ$2:$AU$1000,MATCH($A210,JMP!$A$2:$A$1000,0),MATCH(AC$1,JMP!$AJ$1:$AU$1,0)),INDEX(Baseline!$B$2:$BD$2,1,MATCH(AC$1,Baseline!$B$1:$BD$1,0)))</f>
        <v>1</v>
      </c>
      <c r="AD210">
        <f>IFERROR(INDEX(JMP!$AJ$2:$AU$1000,MATCH($A210,JMP!$A$2:$A$1000,0),MATCH(AD$1,JMP!$AJ$1:$AU$1,0)),INDEX(Baseline!$B$2:$BD$2,1,MATCH(AD$1,Baseline!$B$1:$BD$1,0)))</f>
        <v>8</v>
      </c>
      <c r="AE210">
        <f>IFERROR(INDEX(JMP!$AJ$2:$AU$1000,MATCH($A210,JMP!$A$2:$A$1000,0),MATCH(AE$1,JMP!$AJ$1:$AU$1,0)),INDEX(Baseline!$B$2:$BD$2,1,MATCH(AE$1,Baseline!$B$1:$BD$1,0)))</f>
        <v>1</v>
      </c>
      <c r="AF210" t="str">
        <f>IFERROR(INDEX(JMP!$AJ$2:$AU$1000,MATCH($A210,JMP!$A$2:$A$1000,0),MATCH(AF$1,JMP!$AJ$1:$AU$1,0)),INDEX(Baseline!$B$2:$BD$2,1,MATCH(AF$1,Baseline!$B$1:$BD$1,0)))</f>
        <v>bwb</v>
      </c>
      <c r="AG210" t="str">
        <f>IFERROR(INDEX(JMP!$AJ$2:$AU$1000,MATCH($A210,JMP!$A$2:$A$1000,0),MATCH(AG$1,JMP!$AJ$1:$AU$1,0)),INDEX(Baseline!$B$2:$BD$2,1,MATCH(AG$1,Baseline!$B$1:$BD$1,0)))</f>
        <v>V-tail</v>
      </c>
      <c r="AH210">
        <f>IFERROR(INDEX(JMP!$AJ$2:$AU$1000,MATCH($A210,JMP!$A$2:$A$1000,0),MATCH(AH$1,JMP!$AJ$1:$AU$1,0)),INDEX(Baseline!$B$2:$BD$2,1,MATCH(AH$1,Baseline!$B$1:$BD$1,0)))</f>
        <v>0</v>
      </c>
      <c r="AI210">
        <f>IFERROR(INDEX(JMP!$AJ$2:$AU$1000,MATCH($A210,JMP!$A$2:$A$1000,0),MATCH(AI$1,JMP!$AJ$1:$AU$1,0)),INDEX(Baseline!$B$2:$BD$2,1,MATCH(AI$1,Baseline!$B$1:$BD$1,0)))</f>
        <v>724000000</v>
      </c>
      <c r="AJ210">
        <f>IFERROR(INDEX(JMP!$AJ$2:$AU$1000,MATCH($A210,JMP!$A$2:$A$1000,0),MATCH(AJ$1,JMP!$AJ$1:$AU$1,0)),INDEX(Baseline!$B$2:$BD$2,1,MATCH(AJ$1,Baseline!$B$1:$BD$1,0)))</f>
        <v>54500000</v>
      </c>
      <c r="AK210">
        <f>IFERROR(INDEX(JMP!$AJ$2:$AU$1000,MATCH($A210,JMP!$A$2:$A$1000,0),MATCH(AK$1,JMP!$AJ$1:$AU$1,0)),INDEX(Baseline!$B$2:$BD$2,1,MATCH(AK$1,Baseline!$B$1:$BD$1,0)))</f>
        <v>30</v>
      </c>
      <c r="AL210">
        <f>IFERROR(INDEX(JMP!$AJ$2:$AU$1000,MATCH($A210,JMP!$A$2:$A$1000,0),MATCH(AL$1,JMP!$AJ$1:$AU$1,0)),INDEX(Baseline!$B$2:$BD$2,1,MATCH(AL$1,Baseline!$B$1:$BD$1,0)))</f>
        <v>1.5644405623598149E-2</v>
      </c>
      <c r="AM210">
        <f>IFERROR(INDEX(JMP!$AJ$2:$AU$1000,MATCH($A210,JMP!$A$2:$A$1000,0),MATCH(AM$1,JMP!$AJ$1:$AU$1,0)),INDEX(Baseline!$B$2:$BD$2,1,MATCH(AM$1,Baseline!$B$1:$BD$1,0)))</f>
        <v>11.685714285714285</v>
      </c>
      <c r="AN210">
        <f>IFERROR(INDEX(JMP!$AJ$2:$AU$1000,MATCH($A210,JMP!$A$2:$A$1000,0),MATCH(AN$1,JMP!$AJ$1:$AU$1,0)),INDEX(Baseline!$B$2:$BD$2,1,MATCH(AN$1,Baseline!$B$1:$BD$1,0)))</f>
        <v>1.8138059587471276</v>
      </c>
      <c r="AO210">
        <f>IFERROR(INDEX(JMP!$AJ$2:$AU$1000,MATCH($A210,JMP!$A$2:$A$1000,0),MATCH(AO$1,JMP!$AJ$1:$AU$1,0)),INDEX(Baseline!$B$2:$BD$2,1,MATCH(AO$1,Baseline!$B$1:$BD$1,0)))</f>
        <v>0.37155936032340509</v>
      </c>
      <c r="AP210">
        <f>IFERROR(INDEX(JMP!$AJ$2:$AU$1000,MATCH($A210,JMP!$A$2:$A$1000,0),MATCH(AP$1,JMP!$AJ$1:$AU$1,0)),INDEX(Baseline!$B$2:$BD$2,1,MATCH(AP$1,Baseline!$B$1:$BD$1,0)))</f>
        <v>0</v>
      </c>
      <c r="AQ210">
        <f>IFERROR(INDEX(JMP!$AJ$2:$AU$1000,MATCH($A210,JMP!$A$2:$A$1000,0),MATCH(AQ$1,JMP!$AJ$1:$AU$1,0)),INDEX(Baseline!$B$2:$BD$2,1,MATCH(AQ$1,Baseline!$B$1:$BD$1,0)))</f>
        <v>0.35</v>
      </c>
      <c r="AR210">
        <f>IFERROR(INDEX(JMP!$AJ$2:$AU$1000,MATCH($A210,JMP!$A$2:$A$1000,0),MATCH(AR$1,JMP!$AJ$1:$AU$1,0)),INDEX(Baseline!$B$2:$BD$2,1,MATCH(AR$1,Baseline!$B$1:$BD$1,0)))</f>
        <v>0</v>
      </c>
      <c r="AS210">
        <f>IFERROR(INDEX(JMP!$AJ$2:$AU$1000,MATCH($A210,JMP!$A$2:$A$1000,0),MATCH(AS$1,JMP!$AJ$1:$AU$1,0)),INDEX(Baseline!$B$2:$BD$2,1,MATCH(AS$1,Baseline!$B$1:$BD$1,0)))</f>
        <v>0</v>
      </c>
      <c r="AT210">
        <f>IFERROR(INDEX(JMP!$AJ$2:$AU$1000,MATCH($A210,JMP!$A$2:$A$1000,0),MATCH(AT$1,JMP!$AJ$1:$AU$1,0)),INDEX(Baseline!$B$2:$BD$2,1,MATCH(AT$1,Baseline!$B$1:$BD$1,0)))</f>
        <v>500</v>
      </c>
      <c r="AU210">
        <f>IFERROR(INDEX(JMP!$AJ$2:$AU$1000,MATCH($A210,JMP!$A$2:$A$1000,0),MATCH(AU$1,JMP!$AJ$1:$AU$1,0)),INDEX(Baseline!$B$2:$BD$2,1,MATCH(AU$1,Baseline!$B$1:$BD$1,0)))</f>
        <v>50</v>
      </c>
      <c r="AV210">
        <f>IFERROR(INDEX(JMP!$AJ$2:$AU$1000,MATCH($A210,JMP!$A$2:$A$1000,0),MATCH(AV$1,JMP!$AJ$1:$AU$1,0)),INDEX(Baseline!$B$2:$BD$2,1,MATCH(AV$1,Baseline!$B$1:$BD$1,0)))</f>
        <v>12.1</v>
      </c>
      <c r="AW210">
        <f>IFERROR(INDEX(JMP!$AJ$2:$AU$1000,MATCH($A210,JMP!$A$2:$A$1000,0),MATCH(AW$1,JMP!$AJ$1:$AU$1,0)),INDEX(Baseline!$B$2:$BD$2,1,MATCH(AW$1,Baseline!$B$1:$BD$1,0)))</f>
        <v>1.9961979999999998E-3</v>
      </c>
      <c r="AX210">
        <f>IFERROR(INDEX(JMP!$AJ$2:$AU$1000,MATCH($A210,JMP!$A$2:$A$1000,0),MATCH(AX$1,JMP!$AJ$1:$AU$1,0)),INDEX(Baseline!$B$2:$BD$2,1,MATCH(AX$1,Baseline!$B$1:$BD$1,0)))</f>
        <v>1.9961979999999998E-3</v>
      </c>
      <c r="AY210">
        <f>IFERROR(INDEX(JMP!$AJ$2:$AU$1000,MATCH($A210,JMP!$A$2:$A$1000,0),MATCH(AY$1,JMP!$AJ$1:$AU$1,0)),INDEX(Baseline!$B$2:$BD$2,1,MATCH(AY$1,Baseline!$B$1:$BD$1,0)))</f>
        <v>1.9607137E-2</v>
      </c>
      <c r="AZ210">
        <f>IFERROR(INDEX(JMP!$AJ$2:$AU$1000,MATCH($A210,JMP!$A$2:$A$1000,0),MATCH(AZ$1,JMP!$AJ$1:$AU$1,0)),INDEX(Baseline!$B$2:$BD$2,1,MATCH(AZ$1,Baseline!$B$1:$BD$1,0)))</f>
        <v>1</v>
      </c>
      <c r="BA210">
        <f>IFERROR(INDEX(JMP!$AJ$2:$AU$1000,MATCH($A210,JMP!$A$2:$A$1000,0),MATCH(BA$1,JMP!$AJ$1:$AU$1,0)),INDEX(Baseline!$B$2:$BD$2,1,MATCH(BA$1,Baseline!$B$1:$BD$1,0)))</f>
        <v>100</v>
      </c>
      <c r="BB210">
        <f>IFERROR(INDEX(JMP!$AJ$2:$AU$1000,MATCH($A210,JMP!$A$2:$A$1000,0),MATCH(BB$1,JMP!$AJ$1:$AU$1,0)),INDEX(Baseline!$B$2:$BD$2,1,MATCH(BB$1,Baseline!$B$1:$BD$1,0)))</f>
        <v>0</v>
      </c>
      <c r="BC210">
        <f>IFERROR(INDEX(JMP!$AJ$2:$AU$1000,MATCH($A210,JMP!$A$2:$A$1000,0),MATCH(BC$1,JMP!$AJ$1:$AU$1,0)),INDEX(Baseline!$B$2:$BD$2,1,MATCH(BC$1,Baseline!$B$1:$BD$1,0)))</f>
        <v>4</v>
      </c>
      <c r="BD210">
        <f>IFERROR(INDEX(JMP!$AJ$2:$AU$1000,MATCH($A210,JMP!$A$2:$A$1000,0),MATCH(BD$1,JMP!$AJ$1:$AU$1,0)),INDEX(Baseline!$B$2:$BD$2,1,MATCH(BD$1,Baseline!$B$1:$BD$1,0)))</f>
        <v>2.75</v>
      </c>
      <c r="BE210">
        <f>IFERROR(INDEX(JMP!$AJ$2:$AU$1000,MATCH($A210,JMP!$A$2:$A$1000,0),MATCH(BE$1,JMP!$AJ$1:$AU$1,0)),INDEX(Baseline!$B$2:$BE$2,1,MATCH(BE$1,Baseline!$B$1:$BE$1,0)))</f>
        <v>400000</v>
      </c>
      <c r="BF210" t="str">
        <f t="shared" si="15"/>
        <v>yes</v>
      </c>
      <c r="BG210" t="str">
        <f t="shared" si="16"/>
        <v>no</v>
      </c>
      <c r="BH210">
        <f t="shared" si="17"/>
        <v>1</v>
      </c>
      <c r="BI210">
        <f t="shared" si="18"/>
        <v>100</v>
      </c>
      <c r="BK210">
        <v>211</v>
      </c>
      <c r="BL210" t="str">
        <f t="shared" si="19"/>
        <v>winter</v>
      </c>
    </row>
    <row r="211" spans="1:64" x14ac:dyDescent="0.35">
      <c r="A211">
        <v>210</v>
      </c>
      <c r="B211">
        <f>IFERROR(INDEX(JMP!$AJ$2:$AU$1000,MATCH($A211,JMP!$A$2:$A$1000,0),MATCH(B$1,JMP!$AJ$1:$AU$1,0)),INDEX(Baseline!$B$2:$BD$2,1,MATCH(B$1,Baseline!$B$1:$BD$1,0)))</f>
        <v>0</v>
      </c>
      <c r="C211">
        <f>IFERROR(INDEX(JMP!$AJ$2:$AU$1000,MATCH($A211,JMP!$A$2:$A$1000,0),MATCH(C$1,JMP!$AJ$1:$AU$1,0)),INDEX(Baseline!$B$2:$BD$2,1,MATCH(C$1,Baseline!$B$1:$BD$1,0)))</f>
        <v>8760</v>
      </c>
      <c r="D211">
        <f>IFERROR(INDEX(JMP!$AJ$2:$AU$1000,MATCH($A211,JMP!$A$2:$A$1000,0),MATCH(D$1,JMP!$AJ$1:$AU$1,0)),INDEX(Baseline!$B$2:$BD$2,1,MATCH(D$1,Baseline!$B$1:$BD$1,0)))</f>
        <v>1</v>
      </c>
      <c r="E211">
        <f>IFERROR(INDEX(JMP!$AJ$2:$AU$1000,MATCH($A211,JMP!$A$2:$A$1000,0),MATCH(E$1,JMP!$AJ$1:$AU$1,0)),INDEX(Baseline!$B$2:$BD$2,1,MATCH(E$1,Baseline!$B$1:$BD$1,0)))</f>
        <v>1</v>
      </c>
      <c r="F211" t="str">
        <f>IFERROR(INDEX(JMP!$AJ$2:$AU$1000,MATCH($A211,JMP!$A$2:$A$1000,0),MATCH(F$1,JMP!$AJ$1:$AU$1,0)),INDEX(Baseline!$B$2:$BD$2,1,MATCH(F$1,Baseline!$B$1:$BD$1,0)))</f>
        <v>e344</v>
      </c>
      <c r="G211" t="str">
        <f>IFERROR(INDEX(JMP!$AJ$2:$AU$1000,MATCH($A211,JMP!$A$2:$A$1000,0),MATCH(G$1,JMP!$AJ$1:$AU$1,0)),INDEX(Baseline!$B$2:$BD$2,1,MATCH(G$1,Baseline!$B$1:$BD$1,0)))</f>
        <v>e340</v>
      </c>
      <c r="H211">
        <f>IFERROR(INDEX(JMP!$AJ$2:$AU$1000,MATCH($A211,JMP!$A$2:$A$1000,0),MATCH(H$1,JMP!$AJ$1:$AU$1,0)),INDEX(Baseline!$B$2:$BD$2,1,MATCH(H$1,Baseline!$B$1:$BD$1,0)))</f>
        <v>1.5</v>
      </c>
      <c r="I211">
        <f>IFERROR(INDEX(JMP!$AJ$2:$AU$1000,MATCH($A211,JMP!$A$2:$A$1000,0),MATCH(I$1,JMP!$AJ$1:$AU$1,0)),INDEX(Baseline!$B$2:$BD$2,1,MATCH(I$1,Baseline!$B$1:$BD$1,0)))</f>
        <v>0.42</v>
      </c>
      <c r="J211">
        <f>IFERROR(INDEX(JMP!$AJ$2:$AU$1000,MATCH($A211,JMP!$A$2:$A$1000,0),MATCH(J$1,JMP!$AJ$1:$AU$1,0)),INDEX(Baseline!$B$2:$BD$2,1,MATCH(J$1,Baseline!$B$1:$BD$1,0)))</f>
        <v>1</v>
      </c>
      <c r="K211">
        <f>IFERROR(INDEX(JMP!$AJ$2:$AU$1000,MATCH($A211,JMP!$A$2:$A$1000,0),MATCH(K$1,JMP!$AJ$1:$AU$1,0)),INDEX(Baseline!$B$2:$BD$2,1,MATCH(K$1,Baseline!$B$1:$BD$1,0)))</f>
        <v>0</v>
      </c>
      <c r="L211">
        <f>IFERROR(INDEX(JMP!$AJ$2:$AU$1000,MATCH($A211,JMP!$A$2:$A$1000,0),MATCH(L$1,JMP!$AJ$1:$AU$1,0)),INDEX(Baseline!$B$2:$BD$2,1,MATCH(L$1,Baseline!$B$1:$BD$1,0)))</f>
        <v>0.16944484322321199</v>
      </c>
      <c r="M211" t="b">
        <f>IFERROR(INDEX(JMP!$AJ$2:$AU$1000,MATCH($A211,JMP!$A$2:$A$1000,0),MATCH(M$1,JMP!$AJ$1:$AU$1,0)),INDEX(Baseline!$B$2:$BD$2,1,MATCH(M$1,Baseline!$B$1:$BD$1,0)))</f>
        <v>0</v>
      </c>
      <c r="N211" t="b">
        <f>IFERROR(INDEX(JMP!$AJ$2:$AU$1000,MATCH($A211,JMP!$A$2:$A$1000,0),MATCH(N$1,JMP!$AJ$1:$AU$1,0)),INDEX(Baseline!$B$2:$BD$2,1,MATCH(N$1,Baseline!$B$1:$BD$1,0)))</f>
        <v>0</v>
      </c>
      <c r="O211">
        <f>IFERROR(INDEX(JMP!$AJ$2:$AU$1000,MATCH($A211,JMP!$A$2:$A$1000,0),MATCH(O$1,JMP!$AJ$1:$AU$1,0)),INDEX(Baseline!$B$2:$BD$2,1,MATCH(O$1,Baseline!$B$1:$BD$1,0)))</f>
        <v>7</v>
      </c>
      <c r="P211">
        <f>IFERROR(INDEX(JMP!$AJ$2:$AU$1000,MATCH($A211,JMP!$A$2:$A$1000,0),MATCH(P$1,JMP!$AJ$1:$AU$1,0)),INDEX(Baseline!$B$2:$BD$2,1,MATCH(P$1,Baseline!$B$1:$BD$1,0)))</f>
        <v>200</v>
      </c>
      <c r="Q211">
        <f>IFERROR(INDEX(JMP!$AJ$2:$AU$1000,MATCH($A211,JMP!$A$2:$A$1000,0),MATCH(Q$1,JMP!$AJ$1:$AU$1,0)),INDEX(Baseline!$B$2:$BD$2,1,MATCH(Q$1,Baseline!$B$1:$BD$1,0)))</f>
        <v>10</v>
      </c>
      <c r="R211">
        <f>IFERROR(INDEX(JMP!$AJ$2:$AU$1000,MATCH($A211,JMP!$A$2:$A$1000,0),MATCH(R$1,JMP!$AJ$1:$AU$1,0)),INDEX(Baseline!$B$2:$BD$2,1,MATCH(R$1,Baseline!$B$1:$BD$1,0)))</f>
        <v>0</v>
      </c>
      <c r="S211">
        <f>IFERROR(INDEX(JMP!$AJ$2:$AU$1000,MATCH($A211,JMP!$A$2:$A$1000,0),MATCH(S$1,JMP!$AJ$1:$AU$1,0)),INDEX(Baseline!$B$2:$BD$2,1,MATCH(S$1,Baseline!$B$1:$BD$1,0)))</f>
        <v>1</v>
      </c>
      <c r="T211">
        <f>IFERROR(INDEX(JMP!$AJ$2:$AU$1000,MATCH($A211,JMP!$A$2:$A$1000,0),MATCH(T$1,JMP!$AJ$1:$AU$1,0)),INDEX(Baseline!$B$2:$BD$2,1,MATCH(T$1,Baseline!$B$1:$BD$1,0)))</f>
        <v>0</v>
      </c>
      <c r="U211" t="str">
        <f>IFERROR(INDEX(JMP!$AJ$2:$AU$1000,MATCH($A211,JMP!$A$2:$A$1000,0),MATCH(U$1,JMP!$AJ$1:$AU$1,0)),INDEX(Baseline!$B$2:$BD$2,1,MATCH(U$1,Baseline!$B$1:$BD$1,0)))</f>
        <v>Titan</v>
      </c>
      <c r="V211">
        <f>IFERROR(INDEX(JMP!$AJ$2:$AU$1000,MATCH($A211,JMP!$A$2:$A$1000,0),MATCH(V$1,JMP!$AJ$1:$AU$1,0)),INDEX(Baseline!$B$2:$BD$2,1,MATCH(V$1,Baseline!$B$1:$BD$1,0)))</f>
        <v>3</v>
      </c>
      <c r="W211">
        <f>IFERROR(INDEX(JMP!$AJ$2:$AU$1000,MATCH($A211,JMP!$A$2:$A$1000,0),MATCH(W$1,JMP!$AJ$1:$AU$1,0)),INDEX(Baseline!$B$2:$BD$2,1,MATCH(W$1,Baseline!$B$1:$BD$1,0)))</f>
        <v>0.37</v>
      </c>
      <c r="X211">
        <f>IFERROR(INDEX(JMP!$AJ$2:$AU$1000,MATCH($A211,JMP!$A$2:$A$1000,0),MATCH(X$1,JMP!$AJ$1:$AU$1,0)),INDEX(Baseline!$B$2:$BD$2,1,MATCH(X$1,Baseline!$B$1:$BD$1,0)))</f>
        <v>4</v>
      </c>
      <c r="Y211">
        <f>IFERROR(INDEX(JMP!$AJ$2:$AU$1000,MATCH($A211,JMP!$A$2:$A$1000,0),MATCH(Y$1,JMP!$AJ$1:$AU$1,0)),INDEX(Baseline!$B$2:$BD$2,1,MATCH(Y$1,Baseline!$B$1:$BD$1,0)))</f>
        <v>3</v>
      </c>
      <c r="Z211">
        <f>IFERROR(INDEX(JMP!$AJ$2:$AU$1000,MATCH($A211,JMP!$A$2:$A$1000,0),MATCH(Z$1,JMP!$AJ$1:$AU$1,0)),INDEX(Baseline!$B$2:$BD$2,1,MATCH(Z$1,Baseline!$B$1:$BD$1,0)))</f>
        <v>1970</v>
      </c>
      <c r="AA211">
        <f>IFERROR(INDEX(JMP!$AJ$2:$AU$1000,MATCH($A211,JMP!$A$2:$A$1000,0),MATCH(AA$1,JMP!$AJ$1:$AU$1,0)),INDEX(Baseline!$B$2:$BD$2,1,MATCH(AA$1,Baseline!$B$1:$BD$1,0)))</f>
        <v>1970</v>
      </c>
      <c r="AB211">
        <f>IFERROR(INDEX(JMP!$AJ$2:$AU$1000,MATCH($A211,JMP!$A$2:$A$1000,0),MATCH(AB$1,JMP!$AJ$1:$AU$1,0)),INDEX(Baseline!$B$2:$BD$2,1,MATCH(AB$1,Baseline!$B$1:$BD$1,0)))</f>
        <v>0</v>
      </c>
      <c r="AC211">
        <f>IFERROR(INDEX(JMP!$AJ$2:$AU$1000,MATCH($A211,JMP!$A$2:$A$1000,0),MATCH(AC$1,JMP!$AJ$1:$AU$1,0)),INDEX(Baseline!$B$2:$BD$2,1,MATCH(AC$1,Baseline!$B$1:$BD$1,0)))</f>
        <v>1</v>
      </c>
      <c r="AD211">
        <f>IFERROR(INDEX(JMP!$AJ$2:$AU$1000,MATCH($A211,JMP!$A$2:$A$1000,0),MATCH(AD$1,JMP!$AJ$1:$AU$1,0)),INDEX(Baseline!$B$2:$BD$2,1,MATCH(AD$1,Baseline!$B$1:$BD$1,0)))</f>
        <v>8</v>
      </c>
      <c r="AE211">
        <f>IFERROR(INDEX(JMP!$AJ$2:$AU$1000,MATCH($A211,JMP!$A$2:$A$1000,0),MATCH(AE$1,JMP!$AJ$1:$AU$1,0)),INDEX(Baseline!$B$2:$BD$2,1,MATCH(AE$1,Baseline!$B$1:$BD$1,0)))</f>
        <v>0.625</v>
      </c>
      <c r="AF211" t="str">
        <f>IFERROR(INDEX(JMP!$AJ$2:$AU$1000,MATCH($A211,JMP!$A$2:$A$1000,0),MATCH(AF$1,JMP!$AJ$1:$AU$1,0)),INDEX(Baseline!$B$2:$BD$2,1,MATCH(AF$1,Baseline!$B$1:$BD$1,0)))</f>
        <v>bwb</v>
      </c>
      <c r="AG211" t="str">
        <f>IFERROR(INDEX(JMP!$AJ$2:$AU$1000,MATCH($A211,JMP!$A$2:$A$1000,0),MATCH(AG$1,JMP!$AJ$1:$AU$1,0)),INDEX(Baseline!$B$2:$BD$2,1,MATCH(AG$1,Baseline!$B$1:$BD$1,0)))</f>
        <v>V-tail</v>
      </c>
      <c r="AH211">
        <f>IFERROR(INDEX(JMP!$AJ$2:$AU$1000,MATCH($A211,JMP!$A$2:$A$1000,0),MATCH(AH$1,JMP!$AJ$1:$AU$1,0)),INDEX(Baseline!$B$2:$BD$2,1,MATCH(AH$1,Baseline!$B$1:$BD$1,0)))</f>
        <v>0</v>
      </c>
      <c r="AI211">
        <f>IFERROR(INDEX(JMP!$AJ$2:$AU$1000,MATCH($A211,JMP!$A$2:$A$1000,0),MATCH(AI$1,JMP!$AJ$1:$AU$1,0)),INDEX(Baseline!$B$2:$BD$2,1,MATCH(AI$1,Baseline!$B$1:$BD$1,0)))</f>
        <v>724000000</v>
      </c>
      <c r="AJ211">
        <f>IFERROR(INDEX(JMP!$AJ$2:$AU$1000,MATCH($A211,JMP!$A$2:$A$1000,0),MATCH(AJ$1,JMP!$AJ$1:$AU$1,0)),INDEX(Baseline!$B$2:$BD$2,1,MATCH(AJ$1,Baseline!$B$1:$BD$1,0)))</f>
        <v>54500000</v>
      </c>
      <c r="AK211">
        <f>IFERROR(INDEX(JMP!$AJ$2:$AU$1000,MATCH($A211,JMP!$A$2:$A$1000,0),MATCH(AK$1,JMP!$AJ$1:$AU$1,0)),INDEX(Baseline!$B$2:$BD$2,1,MATCH(AK$1,Baseline!$B$1:$BD$1,0)))</f>
        <v>30</v>
      </c>
      <c r="AL211">
        <f>IFERROR(INDEX(JMP!$AJ$2:$AU$1000,MATCH($A211,JMP!$A$2:$A$1000,0),MATCH(AL$1,JMP!$AJ$1:$AU$1,0)),INDEX(Baseline!$B$2:$BD$2,1,MATCH(AL$1,Baseline!$B$1:$BD$1,0)))</f>
        <v>3.1938364145593798E-2</v>
      </c>
      <c r="AM211">
        <f>IFERROR(INDEX(JMP!$AJ$2:$AU$1000,MATCH($A211,JMP!$A$2:$A$1000,0),MATCH(AM$1,JMP!$AJ$1:$AU$1,0)),INDEX(Baseline!$B$2:$BD$2,1,MATCH(AM$1,Baseline!$B$1:$BD$1,0)))</f>
        <v>17</v>
      </c>
      <c r="AN211">
        <f>IFERROR(INDEX(JMP!$AJ$2:$AU$1000,MATCH($A211,JMP!$A$2:$A$1000,0),MATCH(AN$1,JMP!$AJ$1:$AU$1,0)),INDEX(Baseline!$B$2:$BD$2,1,MATCH(AN$1,Baseline!$B$1:$BD$1,0)))</f>
        <v>2.3785411764705797</v>
      </c>
      <c r="AO211">
        <f>IFERROR(INDEX(JMP!$AJ$2:$AU$1000,MATCH($A211,JMP!$A$2:$A$1000,0),MATCH(AO$1,JMP!$AJ$1:$AU$1,0)),INDEX(Baseline!$B$2:$BD$2,1,MATCH(AO$1,Baseline!$B$1:$BD$1,0)))</f>
        <v>1.41868119396209</v>
      </c>
      <c r="AP211">
        <f>IFERROR(INDEX(JMP!$AJ$2:$AU$1000,MATCH($A211,JMP!$A$2:$A$1000,0),MATCH(AP$1,JMP!$AJ$1:$AU$1,0)),INDEX(Baseline!$B$2:$BD$2,1,MATCH(AP$1,Baseline!$B$1:$BD$1,0)))</f>
        <v>0</v>
      </c>
      <c r="AQ211">
        <f>IFERROR(INDEX(JMP!$AJ$2:$AU$1000,MATCH($A211,JMP!$A$2:$A$1000,0),MATCH(AQ$1,JMP!$AJ$1:$AU$1,0)),INDEX(Baseline!$B$2:$BD$2,1,MATCH(AQ$1,Baseline!$B$1:$BD$1,0)))</f>
        <v>0.35</v>
      </c>
      <c r="AR211">
        <f>IFERROR(INDEX(JMP!$AJ$2:$AU$1000,MATCH($A211,JMP!$A$2:$A$1000,0),MATCH(AR$1,JMP!$AJ$1:$AU$1,0)),INDEX(Baseline!$B$2:$BD$2,1,MATCH(AR$1,Baseline!$B$1:$BD$1,0)))</f>
        <v>0</v>
      </c>
      <c r="AS211">
        <f>IFERROR(INDEX(JMP!$AJ$2:$AU$1000,MATCH($A211,JMP!$A$2:$A$1000,0),MATCH(AS$1,JMP!$AJ$1:$AU$1,0)),INDEX(Baseline!$B$2:$BD$2,1,MATCH(AS$1,Baseline!$B$1:$BD$1,0)))</f>
        <v>0</v>
      </c>
      <c r="AT211">
        <f>IFERROR(INDEX(JMP!$AJ$2:$AU$1000,MATCH($A211,JMP!$A$2:$A$1000,0),MATCH(AT$1,JMP!$AJ$1:$AU$1,0)),INDEX(Baseline!$B$2:$BD$2,1,MATCH(AT$1,Baseline!$B$1:$BD$1,0)))</f>
        <v>500</v>
      </c>
      <c r="AU211">
        <f>IFERROR(INDEX(JMP!$AJ$2:$AU$1000,MATCH($A211,JMP!$A$2:$A$1000,0),MATCH(AU$1,JMP!$AJ$1:$AU$1,0)),INDEX(Baseline!$B$2:$BD$2,1,MATCH(AU$1,Baseline!$B$1:$BD$1,0)))</f>
        <v>50</v>
      </c>
      <c r="AV211">
        <f>IFERROR(INDEX(JMP!$AJ$2:$AU$1000,MATCH($A211,JMP!$A$2:$A$1000,0),MATCH(AV$1,JMP!$AJ$1:$AU$1,0)),INDEX(Baseline!$B$2:$BD$2,1,MATCH(AV$1,Baseline!$B$1:$BD$1,0)))</f>
        <v>12.1</v>
      </c>
      <c r="AW211">
        <f>IFERROR(INDEX(JMP!$AJ$2:$AU$1000,MATCH($A211,JMP!$A$2:$A$1000,0),MATCH(AW$1,JMP!$AJ$1:$AU$1,0)),INDEX(Baseline!$B$2:$BD$2,1,MATCH(AW$1,Baseline!$B$1:$BD$1,0)))</f>
        <v>1.9961979999999998E-3</v>
      </c>
      <c r="AX211">
        <f>IFERROR(INDEX(JMP!$AJ$2:$AU$1000,MATCH($A211,JMP!$A$2:$A$1000,0),MATCH(AX$1,JMP!$AJ$1:$AU$1,0)),INDEX(Baseline!$B$2:$BD$2,1,MATCH(AX$1,Baseline!$B$1:$BD$1,0)))</f>
        <v>1.9961979999999998E-3</v>
      </c>
      <c r="AY211">
        <f>IFERROR(INDEX(JMP!$AJ$2:$AU$1000,MATCH($A211,JMP!$A$2:$A$1000,0),MATCH(AY$1,JMP!$AJ$1:$AU$1,0)),INDEX(Baseline!$B$2:$BD$2,1,MATCH(AY$1,Baseline!$B$1:$BD$1,0)))</f>
        <v>1.9607137E-2</v>
      </c>
      <c r="AZ211">
        <f>IFERROR(INDEX(JMP!$AJ$2:$AU$1000,MATCH($A211,JMP!$A$2:$A$1000,0),MATCH(AZ$1,JMP!$AJ$1:$AU$1,0)),INDEX(Baseline!$B$2:$BD$2,1,MATCH(AZ$1,Baseline!$B$1:$BD$1,0)))</f>
        <v>0</v>
      </c>
      <c r="BA211">
        <f>IFERROR(INDEX(JMP!$AJ$2:$AU$1000,MATCH($A211,JMP!$A$2:$A$1000,0),MATCH(BA$1,JMP!$AJ$1:$AU$1,0)),INDEX(Baseline!$B$2:$BD$2,1,MATCH(BA$1,Baseline!$B$1:$BD$1,0)))</f>
        <v>55</v>
      </c>
      <c r="BB211">
        <f>IFERROR(INDEX(JMP!$AJ$2:$AU$1000,MATCH($A211,JMP!$A$2:$A$1000,0),MATCH(BB$1,JMP!$AJ$1:$AU$1,0)),INDEX(Baseline!$B$2:$BD$2,1,MATCH(BB$1,Baseline!$B$1:$BD$1,0)))</f>
        <v>0</v>
      </c>
      <c r="BC211">
        <f>IFERROR(INDEX(JMP!$AJ$2:$AU$1000,MATCH($A211,JMP!$A$2:$A$1000,0),MATCH(BC$1,JMP!$AJ$1:$AU$1,0)),INDEX(Baseline!$B$2:$BD$2,1,MATCH(BC$1,Baseline!$B$1:$BD$1,0)))</f>
        <v>4</v>
      </c>
      <c r="BD211">
        <f>IFERROR(INDEX(JMP!$AJ$2:$AU$1000,MATCH($A211,JMP!$A$2:$A$1000,0),MATCH(BD$1,JMP!$AJ$1:$AU$1,0)),INDEX(Baseline!$B$2:$BD$2,1,MATCH(BD$1,Baseline!$B$1:$BD$1,0)))</f>
        <v>5</v>
      </c>
      <c r="BE211">
        <f>IFERROR(INDEX(JMP!$AJ$2:$AU$1000,MATCH($A211,JMP!$A$2:$A$1000,0),MATCH(BE$1,JMP!$AJ$1:$AU$1,0)),INDEX(Baseline!$B$2:$BE$2,1,MATCH(BE$1,Baseline!$B$1:$BE$1,0)))</f>
        <v>400000</v>
      </c>
      <c r="BF211" t="str">
        <f t="shared" si="15"/>
        <v>no</v>
      </c>
      <c r="BG211" t="str">
        <f t="shared" si="16"/>
        <v>no</v>
      </c>
      <c r="BH211">
        <f t="shared" si="17"/>
        <v>0.5</v>
      </c>
      <c r="BI211">
        <f t="shared" si="18"/>
        <v>30</v>
      </c>
      <c r="BK211">
        <v>212</v>
      </c>
      <c r="BL211" t="str">
        <f t="shared" si="19"/>
        <v>winter</v>
      </c>
    </row>
    <row r="212" spans="1:64" x14ac:dyDescent="0.35">
      <c r="A212">
        <v>211</v>
      </c>
      <c r="B212">
        <f>IFERROR(INDEX(JMP!$AJ$2:$AU$1000,MATCH($A212,JMP!$A$2:$A$1000,0),MATCH(B$1,JMP!$AJ$1:$AU$1,0)),INDEX(Baseline!$B$2:$BD$2,1,MATCH(B$1,Baseline!$B$1:$BD$1,0)))</f>
        <v>0</v>
      </c>
      <c r="C212">
        <f>IFERROR(INDEX(JMP!$AJ$2:$AU$1000,MATCH($A212,JMP!$A$2:$A$1000,0),MATCH(C$1,JMP!$AJ$1:$AU$1,0)),INDEX(Baseline!$B$2:$BD$2,1,MATCH(C$1,Baseline!$B$1:$BD$1,0)))</f>
        <v>8760</v>
      </c>
      <c r="D212">
        <f>IFERROR(INDEX(JMP!$AJ$2:$AU$1000,MATCH($A212,JMP!$A$2:$A$1000,0),MATCH(D$1,JMP!$AJ$1:$AU$1,0)),INDEX(Baseline!$B$2:$BD$2,1,MATCH(D$1,Baseline!$B$1:$BD$1,0)))</f>
        <v>1</v>
      </c>
      <c r="E212">
        <f>IFERROR(INDEX(JMP!$AJ$2:$AU$1000,MATCH($A212,JMP!$A$2:$A$1000,0),MATCH(E$1,JMP!$AJ$1:$AU$1,0)),INDEX(Baseline!$B$2:$BD$2,1,MATCH(E$1,Baseline!$B$1:$BD$1,0)))</f>
        <v>1</v>
      </c>
      <c r="F212" t="str">
        <f>IFERROR(INDEX(JMP!$AJ$2:$AU$1000,MATCH($A212,JMP!$A$2:$A$1000,0),MATCH(F$1,JMP!$AJ$1:$AU$1,0)),INDEX(Baseline!$B$2:$BD$2,1,MATCH(F$1,Baseline!$B$1:$BD$1,0)))</f>
        <v>e344</v>
      </c>
      <c r="G212" t="str">
        <f>IFERROR(INDEX(JMP!$AJ$2:$AU$1000,MATCH($A212,JMP!$A$2:$A$1000,0),MATCH(G$1,JMP!$AJ$1:$AU$1,0)),INDEX(Baseline!$B$2:$BD$2,1,MATCH(G$1,Baseline!$B$1:$BD$1,0)))</f>
        <v>e340</v>
      </c>
      <c r="H212">
        <f>IFERROR(INDEX(JMP!$AJ$2:$AU$1000,MATCH($A212,JMP!$A$2:$A$1000,0),MATCH(H$1,JMP!$AJ$1:$AU$1,0)),INDEX(Baseline!$B$2:$BD$2,1,MATCH(H$1,Baseline!$B$1:$BD$1,0)))</f>
        <v>1.5</v>
      </c>
      <c r="I212">
        <f>IFERROR(INDEX(JMP!$AJ$2:$AU$1000,MATCH($A212,JMP!$A$2:$A$1000,0),MATCH(I$1,JMP!$AJ$1:$AU$1,0)),INDEX(Baseline!$B$2:$BD$2,1,MATCH(I$1,Baseline!$B$1:$BD$1,0)))</f>
        <v>0.42</v>
      </c>
      <c r="J212">
        <f>IFERROR(INDEX(JMP!$AJ$2:$AU$1000,MATCH($A212,JMP!$A$2:$A$1000,0),MATCH(J$1,JMP!$AJ$1:$AU$1,0)),INDEX(Baseline!$B$2:$BD$2,1,MATCH(J$1,Baseline!$B$1:$BD$1,0)))</f>
        <v>1</v>
      </c>
      <c r="K212">
        <f>IFERROR(INDEX(JMP!$AJ$2:$AU$1000,MATCH($A212,JMP!$A$2:$A$1000,0),MATCH(K$1,JMP!$AJ$1:$AU$1,0)),INDEX(Baseline!$B$2:$BD$2,1,MATCH(K$1,Baseline!$B$1:$BD$1,0)))</f>
        <v>0</v>
      </c>
      <c r="L212">
        <f>IFERROR(INDEX(JMP!$AJ$2:$AU$1000,MATCH($A212,JMP!$A$2:$A$1000,0),MATCH(L$1,JMP!$AJ$1:$AU$1,0)),INDEX(Baseline!$B$2:$BD$2,1,MATCH(L$1,Baseline!$B$1:$BD$1,0)))</f>
        <v>0.16944484322321199</v>
      </c>
      <c r="M212" t="b">
        <f>IFERROR(INDEX(JMP!$AJ$2:$AU$1000,MATCH($A212,JMP!$A$2:$A$1000,0),MATCH(M$1,JMP!$AJ$1:$AU$1,0)),INDEX(Baseline!$B$2:$BD$2,1,MATCH(M$1,Baseline!$B$1:$BD$1,0)))</f>
        <v>0</v>
      </c>
      <c r="N212" t="b">
        <f>IFERROR(INDEX(JMP!$AJ$2:$AU$1000,MATCH($A212,JMP!$A$2:$A$1000,0),MATCH(N$1,JMP!$AJ$1:$AU$1,0)),INDEX(Baseline!$B$2:$BD$2,1,MATCH(N$1,Baseline!$B$1:$BD$1,0)))</f>
        <v>0</v>
      </c>
      <c r="O212">
        <f>IFERROR(INDEX(JMP!$AJ$2:$AU$1000,MATCH($A212,JMP!$A$2:$A$1000,0),MATCH(O$1,JMP!$AJ$1:$AU$1,0)),INDEX(Baseline!$B$2:$BD$2,1,MATCH(O$1,Baseline!$B$1:$BD$1,0)))</f>
        <v>7</v>
      </c>
      <c r="P212">
        <f>IFERROR(INDEX(JMP!$AJ$2:$AU$1000,MATCH($A212,JMP!$A$2:$A$1000,0),MATCH(P$1,JMP!$AJ$1:$AU$1,0)),INDEX(Baseline!$B$2:$BD$2,1,MATCH(P$1,Baseline!$B$1:$BD$1,0)))</f>
        <v>200</v>
      </c>
      <c r="Q212">
        <f>IFERROR(INDEX(JMP!$AJ$2:$AU$1000,MATCH($A212,JMP!$A$2:$A$1000,0),MATCH(Q$1,JMP!$AJ$1:$AU$1,0)),INDEX(Baseline!$B$2:$BD$2,1,MATCH(Q$1,Baseline!$B$1:$BD$1,0)))</f>
        <v>10</v>
      </c>
      <c r="R212">
        <f>IFERROR(INDEX(JMP!$AJ$2:$AU$1000,MATCH($A212,JMP!$A$2:$A$1000,0),MATCH(R$1,JMP!$AJ$1:$AU$1,0)),INDEX(Baseline!$B$2:$BD$2,1,MATCH(R$1,Baseline!$B$1:$BD$1,0)))</f>
        <v>0</v>
      </c>
      <c r="S212">
        <f>IFERROR(INDEX(JMP!$AJ$2:$AU$1000,MATCH($A212,JMP!$A$2:$A$1000,0),MATCH(S$1,JMP!$AJ$1:$AU$1,0)),INDEX(Baseline!$B$2:$BD$2,1,MATCH(S$1,Baseline!$B$1:$BD$1,0)))</f>
        <v>1</v>
      </c>
      <c r="T212">
        <f>IFERROR(INDEX(JMP!$AJ$2:$AU$1000,MATCH($A212,JMP!$A$2:$A$1000,0),MATCH(T$1,JMP!$AJ$1:$AU$1,0)),INDEX(Baseline!$B$2:$BD$2,1,MATCH(T$1,Baseline!$B$1:$BD$1,0)))</f>
        <v>0</v>
      </c>
      <c r="U212" t="str">
        <f>IFERROR(INDEX(JMP!$AJ$2:$AU$1000,MATCH($A212,JMP!$A$2:$A$1000,0),MATCH(U$1,JMP!$AJ$1:$AU$1,0)),INDEX(Baseline!$B$2:$BD$2,1,MATCH(U$1,Baseline!$B$1:$BD$1,0)))</f>
        <v>Titan</v>
      </c>
      <c r="V212">
        <f>IFERROR(INDEX(JMP!$AJ$2:$AU$1000,MATCH($A212,JMP!$A$2:$A$1000,0),MATCH(V$1,JMP!$AJ$1:$AU$1,0)),INDEX(Baseline!$B$2:$BD$2,1,MATCH(V$1,Baseline!$B$1:$BD$1,0)))</f>
        <v>3</v>
      </c>
      <c r="W212">
        <f>IFERROR(INDEX(JMP!$AJ$2:$AU$1000,MATCH($A212,JMP!$A$2:$A$1000,0),MATCH(W$1,JMP!$AJ$1:$AU$1,0)),INDEX(Baseline!$B$2:$BD$2,1,MATCH(W$1,Baseline!$B$1:$BD$1,0)))</f>
        <v>0.37</v>
      </c>
      <c r="X212">
        <f>IFERROR(INDEX(JMP!$AJ$2:$AU$1000,MATCH($A212,JMP!$A$2:$A$1000,0),MATCH(X$1,JMP!$AJ$1:$AU$1,0)),INDEX(Baseline!$B$2:$BD$2,1,MATCH(X$1,Baseline!$B$1:$BD$1,0)))</f>
        <v>4</v>
      </c>
      <c r="Y212">
        <f>IFERROR(INDEX(JMP!$AJ$2:$AU$1000,MATCH($A212,JMP!$A$2:$A$1000,0),MATCH(Y$1,JMP!$AJ$1:$AU$1,0)),INDEX(Baseline!$B$2:$BD$2,1,MATCH(Y$1,Baseline!$B$1:$BD$1,0)))</f>
        <v>3</v>
      </c>
      <c r="Z212">
        <f>IFERROR(INDEX(JMP!$AJ$2:$AU$1000,MATCH($A212,JMP!$A$2:$A$1000,0),MATCH(Z$1,JMP!$AJ$1:$AU$1,0)),INDEX(Baseline!$B$2:$BD$2,1,MATCH(Z$1,Baseline!$B$1:$BD$1,0)))</f>
        <v>1970</v>
      </c>
      <c r="AA212">
        <f>IFERROR(INDEX(JMP!$AJ$2:$AU$1000,MATCH($A212,JMP!$A$2:$A$1000,0),MATCH(AA$1,JMP!$AJ$1:$AU$1,0)),INDEX(Baseline!$B$2:$BD$2,1,MATCH(AA$1,Baseline!$B$1:$BD$1,0)))</f>
        <v>1970</v>
      </c>
      <c r="AB212">
        <f>IFERROR(INDEX(JMP!$AJ$2:$AU$1000,MATCH($A212,JMP!$A$2:$A$1000,0),MATCH(AB$1,JMP!$AJ$1:$AU$1,0)),INDEX(Baseline!$B$2:$BD$2,1,MATCH(AB$1,Baseline!$B$1:$BD$1,0)))</f>
        <v>0</v>
      </c>
      <c r="AC212">
        <f>IFERROR(INDEX(JMP!$AJ$2:$AU$1000,MATCH($A212,JMP!$A$2:$A$1000,0),MATCH(AC$1,JMP!$AJ$1:$AU$1,0)),INDEX(Baseline!$B$2:$BD$2,1,MATCH(AC$1,Baseline!$B$1:$BD$1,0)))</f>
        <v>1</v>
      </c>
      <c r="AD212">
        <f>IFERROR(INDEX(JMP!$AJ$2:$AU$1000,MATCH($A212,JMP!$A$2:$A$1000,0),MATCH(AD$1,JMP!$AJ$1:$AU$1,0)),INDEX(Baseline!$B$2:$BD$2,1,MATCH(AD$1,Baseline!$B$1:$BD$1,0)))</f>
        <v>8</v>
      </c>
      <c r="AE212">
        <f>IFERROR(INDEX(JMP!$AJ$2:$AU$1000,MATCH($A212,JMP!$A$2:$A$1000,0),MATCH(AE$1,JMP!$AJ$1:$AU$1,0)),INDEX(Baseline!$B$2:$BD$2,1,MATCH(AE$1,Baseline!$B$1:$BD$1,0)))</f>
        <v>0.625</v>
      </c>
      <c r="AF212" t="str">
        <f>IFERROR(INDEX(JMP!$AJ$2:$AU$1000,MATCH($A212,JMP!$A$2:$A$1000,0),MATCH(AF$1,JMP!$AJ$1:$AU$1,0)),INDEX(Baseline!$B$2:$BD$2,1,MATCH(AF$1,Baseline!$B$1:$BD$1,0)))</f>
        <v>bwb</v>
      </c>
      <c r="AG212" t="str">
        <f>IFERROR(INDEX(JMP!$AJ$2:$AU$1000,MATCH($A212,JMP!$A$2:$A$1000,0),MATCH(AG$1,JMP!$AJ$1:$AU$1,0)),INDEX(Baseline!$B$2:$BD$2,1,MATCH(AG$1,Baseline!$B$1:$BD$1,0)))</f>
        <v>V-tail</v>
      </c>
      <c r="AH212">
        <f>IFERROR(INDEX(JMP!$AJ$2:$AU$1000,MATCH($A212,JMP!$A$2:$A$1000,0),MATCH(AH$1,JMP!$AJ$1:$AU$1,0)),INDEX(Baseline!$B$2:$BD$2,1,MATCH(AH$1,Baseline!$B$1:$BD$1,0)))</f>
        <v>0</v>
      </c>
      <c r="AI212">
        <f>IFERROR(INDEX(JMP!$AJ$2:$AU$1000,MATCH($A212,JMP!$A$2:$A$1000,0),MATCH(AI$1,JMP!$AJ$1:$AU$1,0)),INDEX(Baseline!$B$2:$BD$2,1,MATCH(AI$1,Baseline!$B$1:$BD$1,0)))</f>
        <v>724000000</v>
      </c>
      <c r="AJ212">
        <f>IFERROR(INDEX(JMP!$AJ$2:$AU$1000,MATCH($A212,JMP!$A$2:$A$1000,0),MATCH(AJ$1,JMP!$AJ$1:$AU$1,0)),INDEX(Baseline!$B$2:$BD$2,1,MATCH(AJ$1,Baseline!$B$1:$BD$1,0)))</f>
        <v>54500000</v>
      </c>
      <c r="AK212">
        <f>IFERROR(INDEX(JMP!$AJ$2:$AU$1000,MATCH($A212,JMP!$A$2:$A$1000,0),MATCH(AK$1,JMP!$AJ$1:$AU$1,0)),INDEX(Baseline!$B$2:$BD$2,1,MATCH(AK$1,Baseline!$B$1:$BD$1,0)))</f>
        <v>30</v>
      </c>
      <c r="AL212">
        <f>IFERROR(INDEX(JMP!$AJ$2:$AU$1000,MATCH($A212,JMP!$A$2:$A$1000,0),MATCH(AL$1,JMP!$AJ$1:$AU$1,0)),INDEX(Baseline!$B$2:$BD$2,1,MATCH(AL$1,Baseline!$B$1:$BD$1,0)))</f>
        <v>2.7282947425023612E-2</v>
      </c>
      <c r="AM212">
        <f>IFERROR(INDEX(JMP!$AJ$2:$AU$1000,MATCH($A212,JMP!$A$2:$A$1000,0),MATCH(AM$1,JMP!$AJ$1:$AU$1,0)),INDEX(Baseline!$B$2:$BD$2,1,MATCH(AM$1,Baseline!$B$1:$BD$1,0)))</f>
        <v>6.371428571428571</v>
      </c>
      <c r="AN212">
        <f>IFERROR(INDEX(JMP!$AJ$2:$AU$1000,MATCH($A212,JMP!$A$2:$A$1000,0),MATCH(AN$1,JMP!$AJ$1:$AU$1,0)),INDEX(Baseline!$B$2:$BD$2,1,MATCH(AN$1,Baseline!$B$1:$BD$1,0)))</f>
        <v>1.743214056531696</v>
      </c>
      <c r="AO212">
        <f>IFERROR(INDEX(JMP!$AJ$2:$AU$1000,MATCH($A212,JMP!$A$2:$A$1000,0),MATCH(AO$1,JMP!$AJ$1:$AU$1,0)),INDEX(Baseline!$B$2:$BD$2,1,MATCH(AO$1,Baseline!$B$1:$BD$1,0)))</f>
        <v>1.0521885521885503</v>
      </c>
      <c r="AP212">
        <f>IFERROR(INDEX(JMP!$AJ$2:$AU$1000,MATCH($A212,JMP!$A$2:$A$1000,0),MATCH(AP$1,JMP!$AJ$1:$AU$1,0)),INDEX(Baseline!$B$2:$BD$2,1,MATCH(AP$1,Baseline!$B$1:$BD$1,0)))</f>
        <v>0</v>
      </c>
      <c r="AQ212">
        <f>IFERROR(INDEX(JMP!$AJ$2:$AU$1000,MATCH($A212,JMP!$A$2:$A$1000,0),MATCH(AQ$1,JMP!$AJ$1:$AU$1,0)),INDEX(Baseline!$B$2:$BD$2,1,MATCH(AQ$1,Baseline!$B$1:$BD$1,0)))</f>
        <v>0.35</v>
      </c>
      <c r="AR212">
        <f>IFERROR(INDEX(JMP!$AJ$2:$AU$1000,MATCH($A212,JMP!$A$2:$A$1000,0),MATCH(AR$1,JMP!$AJ$1:$AU$1,0)),INDEX(Baseline!$B$2:$BD$2,1,MATCH(AR$1,Baseline!$B$1:$BD$1,0)))</f>
        <v>0</v>
      </c>
      <c r="AS212">
        <f>IFERROR(INDEX(JMP!$AJ$2:$AU$1000,MATCH($A212,JMP!$A$2:$A$1000,0),MATCH(AS$1,JMP!$AJ$1:$AU$1,0)),INDEX(Baseline!$B$2:$BD$2,1,MATCH(AS$1,Baseline!$B$1:$BD$1,0)))</f>
        <v>0</v>
      </c>
      <c r="AT212">
        <f>IFERROR(INDEX(JMP!$AJ$2:$AU$1000,MATCH($A212,JMP!$A$2:$A$1000,0),MATCH(AT$1,JMP!$AJ$1:$AU$1,0)),INDEX(Baseline!$B$2:$BD$2,1,MATCH(AT$1,Baseline!$B$1:$BD$1,0)))</f>
        <v>500</v>
      </c>
      <c r="AU212">
        <f>IFERROR(INDEX(JMP!$AJ$2:$AU$1000,MATCH($A212,JMP!$A$2:$A$1000,0),MATCH(AU$1,JMP!$AJ$1:$AU$1,0)),INDEX(Baseline!$B$2:$BD$2,1,MATCH(AU$1,Baseline!$B$1:$BD$1,0)))</f>
        <v>50</v>
      </c>
      <c r="AV212">
        <f>IFERROR(INDEX(JMP!$AJ$2:$AU$1000,MATCH($A212,JMP!$A$2:$A$1000,0),MATCH(AV$1,JMP!$AJ$1:$AU$1,0)),INDEX(Baseline!$B$2:$BD$2,1,MATCH(AV$1,Baseline!$B$1:$BD$1,0)))</f>
        <v>12.1</v>
      </c>
      <c r="AW212">
        <f>IFERROR(INDEX(JMP!$AJ$2:$AU$1000,MATCH($A212,JMP!$A$2:$A$1000,0),MATCH(AW$1,JMP!$AJ$1:$AU$1,0)),INDEX(Baseline!$B$2:$BD$2,1,MATCH(AW$1,Baseline!$B$1:$BD$1,0)))</f>
        <v>1.9961979999999998E-3</v>
      </c>
      <c r="AX212">
        <f>IFERROR(INDEX(JMP!$AJ$2:$AU$1000,MATCH($A212,JMP!$A$2:$A$1000,0),MATCH(AX$1,JMP!$AJ$1:$AU$1,0)),INDEX(Baseline!$B$2:$BD$2,1,MATCH(AX$1,Baseline!$B$1:$BD$1,0)))</f>
        <v>1.9961979999999998E-3</v>
      </c>
      <c r="AY212">
        <f>IFERROR(INDEX(JMP!$AJ$2:$AU$1000,MATCH($A212,JMP!$A$2:$A$1000,0),MATCH(AY$1,JMP!$AJ$1:$AU$1,0)),INDEX(Baseline!$B$2:$BD$2,1,MATCH(AY$1,Baseline!$B$1:$BD$1,0)))</f>
        <v>1.9607137E-2</v>
      </c>
      <c r="AZ212">
        <f>IFERROR(INDEX(JMP!$AJ$2:$AU$1000,MATCH($A212,JMP!$A$2:$A$1000,0),MATCH(AZ$1,JMP!$AJ$1:$AU$1,0)),INDEX(Baseline!$B$2:$BD$2,1,MATCH(AZ$1,Baseline!$B$1:$BD$1,0)))</f>
        <v>1</v>
      </c>
      <c r="BA212">
        <f>IFERROR(INDEX(JMP!$AJ$2:$AU$1000,MATCH($A212,JMP!$A$2:$A$1000,0),MATCH(BA$1,JMP!$AJ$1:$AU$1,0)),INDEX(Baseline!$B$2:$BD$2,1,MATCH(BA$1,Baseline!$B$1:$BD$1,0)))</f>
        <v>10</v>
      </c>
      <c r="BB212">
        <f>IFERROR(INDEX(JMP!$AJ$2:$AU$1000,MATCH($A212,JMP!$A$2:$A$1000,0),MATCH(BB$1,JMP!$AJ$1:$AU$1,0)),INDEX(Baseline!$B$2:$BD$2,1,MATCH(BB$1,Baseline!$B$1:$BD$1,0)))</f>
        <v>0</v>
      </c>
      <c r="BC212">
        <f>IFERROR(INDEX(JMP!$AJ$2:$AU$1000,MATCH($A212,JMP!$A$2:$A$1000,0),MATCH(BC$1,JMP!$AJ$1:$AU$1,0)),INDEX(Baseline!$B$2:$BD$2,1,MATCH(BC$1,Baseline!$B$1:$BD$1,0)))</f>
        <v>4</v>
      </c>
      <c r="BD212">
        <f>IFERROR(INDEX(JMP!$AJ$2:$AU$1000,MATCH($A212,JMP!$A$2:$A$1000,0),MATCH(BD$1,JMP!$AJ$1:$AU$1,0)),INDEX(Baseline!$B$2:$BD$2,1,MATCH(BD$1,Baseline!$B$1:$BD$1,0)))</f>
        <v>2.4500000000000002</v>
      </c>
      <c r="BE212">
        <f>IFERROR(INDEX(JMP!$AJ$2:$AU$1000,MATCH($A212,JMP!$A$2:$A$1000,0),MATCH(BE$1,JMP!$AJ$1:$AU$1,0)),INDEX(Baseline!$B$2:$BE$2,1,MATCH(BE$1,Baseline!$B$1:$BE$1,0)))</f>
        <v>400000</v>
      </c>
      <c r="BF212" t="str">
        <f t="shared" si="15"/>
        <v>yes</v>
      </c>
      <c r="BG212" t="str">
        <f t="shared" si="16"/>
        <v>no</v>
      </c>
      <c r="BH212">
        <f t="shared" si="17"/>
        <v>0.5</v>
      </c>
      <c r="BI212">
        <f t="shared" si="18"/>
        <v>10</v>
      </c>
      <c r="BK212">
        <v>213</v>
      </c>
      <c r="BL212" t="str">
        <f t="shared" si="19"/>
        <v>winter</v>
      </c>
    </row>
    <row r="213" spans="1:64" x14ac:dyDescent="0.35">
      <c r="A213">
        <v>212</v>
      </c>
      <c r="B213">
        <f>IFERROR(INDEX(JMP!$AJ$2:$AU$1000,MATCH($A213,JMP!$A$2:$A$1000,0),MATCH(B$1,JMP!$AJ$1:$AU$1,0)),INDEX(Baseline!$B$2:$BD$2,1,MATCH(B$1,Baseline!$B$1:$BD$1,0)))</f>
        <v>0</v>
      </c>
      <c r="C213">
        <f>IFERROR(INDEX(JMP!$AJ$2:$AU$1000,MATCH($A213,JMP!$A$2:$A$1000,0),MATCH(C$1,JMP!$AJ$1:$AU$1,0)),INDEX(Baseline!$B$2:$BD$2,1,MATCH(C$1,Baseline!$B$1:$BD$1,0)))</f>
        <v>8760</v>
      </c>
      <c r="D213">
        <f>IFERROR(INDEX(JMP!$AJ$2:$AU$1000,MATCH($A213,JMP!$A$2:$A$1000,0),MATCH(D$1,JMP!$AJ$1:$AU$1,0)),INDEX(Baseline!$B$2:$BD$2,1,MATCH(D$1,Baseline!$B$1:$BD$1,0)))</f>
        <v>1</v>
      </c>
      <c r="E213">
        <f>IFERROR(INDEX(JMP!$AJ$2:$AU$1000,MATCH($A213,JMP!$A$2:$A$1000,0),MATCH(E$1,JMP!$AJ$1:$AU$1,0)),INDEX(Baseline!$B$2:$BD$2,1,MATCH(E$1,Baseline!$B$1:$BD$1,0)))</f>
        <v>1</v>
      </c>
      <c r="F213" t="str">
        <f>IFERROR(INDEX(JMP!$AJ$2:$AU$1000,MATCH($A213,JMP!$A$2:$A$1000,0),MATCH(F$1,JMP!$AJ$1:$AU$1,0)),INDEX(Baseline!$B$2:$BD$2,1,MATCH(F$1,Baseline!$B$1:$BD$1,0)))</f>
        <v>e344</v>
      </c>
      <c r="G213" t="str">
        <f>IFERROR(INDEX(JMP!$AJ$2:$AU$1000,MATCH($A213,JMP!$A$2:$A$1000,0),MATCH(G$1,JMP!$AJ$1:$AU$1,0)),INDEX(Baseline!$B$2:$BD$2,1,MATCH(G$1,Baseline!$B$1:$BD$1,0)))</f>
        <v>e340</v>
      </c>
      <c r="H213">
        <f>IFERROR(INDEX(JMP!$AJ$2:$AU$1000,MATCH($A213,JMP!$A$2:$A$1000,0),MATCH(H$1,JMP!$AJ$1:$AU$1,0)),INDEX(Baseline!$B$2:$BD$2,1,MATCH(H$1,Baseline!$B$1:$BD$1,0)))</f>
        <v>1.5</v>
      </c>
      <c r="I213">
        <f>IFERROR(INDEX(JMP!$AJ$2:$AU$1000,MATCH($A213,JMP!$A$2:$A$1000,0),MATCH(I$1,JMP!$AJ$1:$AU$1,0)),INDEX(Baseline!$B$2:$BD$2,1,MATCH(I$1,Baseline!$B$1:$BD$1,0)))</f>
        <v>0.42</v>
      </c>
      <c r="J213">
        <f>IFERROR(INDEX(JMP!$AJ$2:$AU$1000,MATCH($A213,JMP!$A$2:$A$1000,0),MATCH(J$1,JMP!$AJ$1:$AU$1,0)),INDEX(Baseline!$B$2:$BD$2,1,MATCH(J$1,Baseline!$B$1:$BD$1,0)))</f>
        <v>1</v>
      </c>
      <c r="K213">
        <f>IFERROR(INDEX(JMP!$AJ$2:$AU$1000,MATCH($A213,JMP!$A$2:$A$1000,0),MATCH(K$1,JMP!$AJ$1:$AU$1,0)),INDEX(Baseline!$B$2:$BD$2,1,MATCH(K$1,Baseline!$B$1:$BD$1,0)))</f>
        <v>0</v>
      </c>
      <c r="L213">
        <f>IFERROR(INDEX(JMP!$AJ$2:$AU$1000,MATCH($A213,JMP!$A$2:$A$1000,0),MATCH(L$1,JMP!$AJ$1:$AU$1,0)),INDEX(Baseline!$B$2:$BD$2,1,MATCH(L$1,Baseline!$B$1:$BD$1,0)))</f>
        <v>4.4378411320365213E-2</v>
      </c>
      <c r="M213" t="b">
        <f>IFERROR(INDEX(JMP!$AJ$2:$AU$1000,MATCH($A213,JMP!$A$2:$A$1000,0),MATCH(M$1,JMP!$AJ$1:$AU$1,0)),INDEX(Baseline!$B$2:$BD$2,1,MATCH(M$1,Baseline!$B$1:$BD$1,0)))</f>
        <v>0</v>
      </c>
      <c r="N213" t="b">
        <f>IFERROR(INDEX(JMP!$AJ$2:$AU$1000,MATCH($A213,JMP!$A$2:$A$1000,0),MATCH(N$1,JMP!$AJ$1:$AU$1,0)),INDEX(Baseline!$B$2:$BD$2,1,MATCH(N$1,Baseline!$B$1:$BD$1,0)))</f>
        <v>0</v>
      </c>
      <c r="O213">
        <f>IFERROR(INDEX(JMP!$AJ$2:$AU$1000,MATCH($A213,JMP!$A$2:$A$1000,0),MATCH(O$1,JMP!$AJ$1:$AU$1,0)),INDEX(Baseline!$B$2:$BD$2,1,MATCH(O$1,Baseline!$B$1:$BD$1,0)))</f>
        <v>7</v>
      </c>
      <c r="P213">
        <f>IFERROR(INDEX(JMP!$AJ$2:$AU$1000,MATCH($A213,JMP!$A$2:$A$1000,0),MATCH(P$1,JMP!$AJ$1:$AU$1,0)),INDEX(Baseline!$B$2:$BD$2,1,MATCH(P$1,Baseline!$B$1:$BD$1,0)))</f>
        <v>200</v>
      </c>
      <c r="Q213">
        <f>IFERROR(INDEX(JMP!$AJ$2:$AU$1000,MATCH($A213,JMP!$A$2:$A$1000,0),MATCH(Q$1,JMP!$AJ$1:$AU$1,0)),INDEX(Baseline!$B$2:$BD$2,1,MATCH(Q$1,Baseline!$B$1:$BD$1,0)))</f>
        <v>10</v>
      </c>
      <c r="R213">
        <f>IFERROR(INDEX(JMP!$AJ$2:$AU$1000,MATCH($A213,JMP!$A$2:$A$1000,0),MATCH(R$1,JMP!$AJ$1:$AU$1,0)),INDEX(Baseline!$B$2:$BD$2,1,MATCH(R$1,Baseline!$B$1:$BD$1,0)))</f>
        <v>0</v>
      </c>
      <c r="S213">
        <f>IFERROR(INDEX(JMP!$AJ$2:$AU$1000,MATCH($A213,JMP!$A$2:$A$1000,0),MATCH(S$1,JMP!$AJ$1:$AU$1,0)),INDEX(Baseline!$B$2:$BD$2,1,MATCH(S$1,Baseline!$B$1:$BD$1,0)))</f>
        <v>1</v>
      </c>
      <c r="T213">
        <f>IFERROR(INDEX(JMP!$AJ$2:$AU$1000,MATCH($A213,JMP!$A$2:$A$1000,0),MATCH(T$1,JMP!$AJ$1:$AU$1,0)),INDEX(Baseline!$B$2:$BD$2,1,MATCH(T$1,Baseline!$B$1:$BD$1,0)))</f>
        <v>0</v>
      </c>
      <c r="U213" t="str">
        <f>IFERROR(INDEX(JMP!$AJ$2:$AU$1000,MATCH($A213,JMP!$A$2:$A$1000,0),MATCH(U$1,JMP!$AJ$1:$AU$1,0)),INDEX(Baseline!$B$2:$BD$2,1,MATCH(U$1,Baseline!$B$1:$BD$1,0)))</f>
        <v>Titan</v>
      </c>
      <c r="V213">
        <f>IFERROR(INDEX(JMP!$AJ$2:$AU$1000,MATCH($A213,JMP!$A$2:$A$1000,0),MATCH(V$1,JMP!$AJ$1:$AU$1,0)),INDEX(Baseline!$B$2:$BD$2,1,MATCH(V$1,Baseline!$B$1:$BD$1,0)))</f>
        <v>3</v>
      </c>
      <c r="W213">
        <f>IFERROR(INDEX(JMP!$AJ$2:$AU$1000,MATCH($A213,JMP!$A$2:$A$1000,0),MATCH(W$1,JMP!$AJ$1:$AU$1,0)),INDEX(Baseline!$B$2:$BD$2,1,MATCH(W$1,Baseline!$B$1:$BD$1,0)))</f>
        <v>0.37</v>
      </c>
      <c r="X213">
        <f>IFERROR(INDEX(JMP!$AJ$2:$AU$1000,MATCH($A213,JMP!$A$2:$A$1000,0),MATCH(X$1,JMP!$AJ$1:$AU$1,0)),INDEX(Baseline!$B$2:$BD$2,1,MATCH(X$1,Baseline!$B$1:$BD$1,0)))</f>
        <v>4</v>
      </c>
      <c r="Y213">
        <f>IFERROR(INDEX(JMP!$AJ$2:$AU$1000,MATCH($A213,JMP!$A$2:$A$1000,0),MATCH(Y$1,JMP!$AJ$1:$AU$1,0)),INDEX(Baseline!$B$2:$BD$2,1,MATCH(Y$1,Baseline!$B$1:$BD$1,0)))</f>
        <v>1</v>
      </c>
      <c r="Z213">
        <f>IFERROR(INDEX(JMP!$AJ$2:$AU$1000,MATCH($A213,JMP!$A$2:$A$1000,0),MATCH(Z$1,JMP!$AJ$1:$AU$1,0)),INDEX(Baseline!$B$2:$BD$2,1,MATCH(Z$1,Baseline!$B$1:$BD$1,0)))</f>
        <v>1970</v>
      </c>
      <c r="AA213">
        <f>IFERROR(INDEX(JMP!$AJ$2:$AU$1000,MATCH($A213,JMP!$A$2:$A$1000,0),MATCH(AA$1,JMP!$AJ$1:$AU$1,0)),INDEX(Baseline!$B$2:$BD$2,1,MATCH(AA$1,Baseline!$B$1:$BD$1,0)))</f>
        <v>1970</v>
      </c>
      <c r="AB213">
        <f>IFERROR(INDEX(JMP!$AJ$2:$AU$1000,MATCH($A213,JMP!$A$2:$A$1000,0),MATCH(AB$1,JMP!$AJ$1:$AU$1,0)),INDEX(Baseline!$B$2:$BD$2,1,MATCH(AB$1,Baseline!$B$1:$BD$1,0)))</f>
        <v>0</v>
      </c>
      <c r="AC213">
        <f>IFERROR(INDEX(JMP!$AJ$2:$AU$1000,MATCH($A213,JMP!$A$2:$A$1000,0),MATCH(AC$1,JMP!$AJ$1:$AU$1,0)),INDEX(Baseline!$B$2:$BD$2,1,MATCH(AC$1,Baseline!$B$1:$BD$1,0)))</f>
        <v>1</v>
      </c>
      <c r="AD213">
        <f>IFERROR(INDEX(JMP!$AJ$2:$AU$1000,MATCH($A213,JMP!$A$2:$A$1000,0),MATCH(AD$1,JMP!$AJ$1:$AU$1,0)),INDEX(Baseline!$B$2:$BD$2,1,MATCH(AD$1,Baseline!$B$1:$BD$1,0)))</f>
        <v>8</v>
      </c>
      <c r="AE213">
        <f>IFERROR(INDEX(JMP!$AJ$2:$AU$1000,MATCH($A213,JMP!$A$2:$A$1000,0),MATCH(AE$1,JMP!$AJ$1:$AU$1,0)),INDEX(Baseline!$B$2:$BD$2,1,MATCH(AE$1,Baseline!$B$1:$BD$1,0)))</f>
        <v>1</v>
      </c>
      <c r="AF213" t="str">
        <f>IFERROR(INDEX(JMP!$AJ$2:$AU$1000,MATCH($A213,JMP!$A$2:$A$1000,0),MATCH(AF$1,JMP!$AJ$1:$AU$1,0)),INDEX(Baseline!$B$2:$BD$2,1,MATCH(AF$1,Baseline!$B$1:$BD$1,0)))</f>
        <v>bwb</v>
      </c>
      <c r="AG213" t="str">
        <f>IFERROR(INDEX(JMP!$AJ$2:$AU$1000,MATCH($A213,JMP!$A$2:$A$1000,0),MATCH(AG$1,JMP!$AJ$1:$AU$1,0)),INDEX(Baseline!$B$2:$BD$2,1,MATCH(AG$1,Baseline!$B$1:$BD$1,0)))</f>
        <v>V-tail</v>
      </c>
      <c r="AH213">
        <f>IFERROR(INDEX(JMP!$AJ$2:$AU$1000,MATCH($A213,JMP!$A$2:$A$1000,0),MATCH(AH$1,JMP!$AJ$1:$AU$1,0)),INDEX(Baseline!$B$2:$BD$2,1,MATCH(AH$1,Baseline!$B$1:$BD$1,0)))</f>
        <v>1</v>
      </c>
      <c r="AI213">
        <f>IFERROR(INDEX(JMP!$AJ$2:$AU$1000,MATCH($A213,JMP!$A$2:$A$1000,0),MATCH(AI$1,JMP!$AJ$1:$AU$1,0)),INDEX(Baseline!$B$2:$BD$2,1,MATCH(AI$1,Baseline!$B$1:$BD$1,0)))</f>
        <v>724000000</v>
      </c>
      <c r="AJ213">
        <f>IFERROR(INDEX(JMP!$AJ$2:$AU$1000,MATCH($A213,JMP!$A$2:$A$1000,0),MATCH(AJ$1,JMP!$AJ$1:$AU$1,0)),INDEX(Baseline!$B$2:$BD$2,1,MATCH(AJ$1,Baseline!$B$1:$BD$1,0)))</f>
        <v>54500000</v>
      </c>
      <c r="AK213">
        <f>IFERROR(INDEX(JMP!$AJ$2:$AU$1000,MATCH($A213,JMP!$A$2:$A$1000,0),MATCH(AK$1,JMP!$AJ$1:$AU$1,0)),INDEX(Baseline!$B$2:$BD$2,1,MATCH(AK$1,Baseline!$B$1:$BD$1,0)))</f>
        <v>30</v>
      </c>
      <c r="AL213">
        <f>IFERROR(INDEX(JMP!$AJ$2:$AU$1000,MATCH($A213,JMP!$A$2:$A$1000,0),MATCH(AL$1,JMP!$AJ$1:$AU$1,0)),INDEX(Baseline!$B$2:$BD$2,1,MATCH(AL$1,Baseline!$B$1:$BD$1,0)))</f>
        <v>1.7972113983883244E-2</v>
      </c>
      <c r="AM213">
        <f>IFERROR(INDEX(JMP!$AJ$2:$AU$1000,MATCH($A213,JMP!$A$2:$A$1000,0),MATCH(AM$1,JMP!$AJ$1:$AU$1,0)),INDEX(Baseline!$B$2:$BD$2,1,MATCH(AM$1,Baseline!$B$1:$BD$1,0)))</f>
        <v>17</v>
      </c>
      <c r="AN213">
        <f>IFERROR(INDEX(JMP!$AJ$2:$AU$1000,MATCH($A213,JMP!$A$2:$A$1000,0),MATCH(AN$1,JMP!$AJ$1:$AU$1,0)),INDEX(Baseline!$B$2:$BD$2,1,MATCH(AN$1,Baseline!$B$1:$BD$1,0)))</f>
        <v>1.8843978609625591</v>
      </c>
      <c r="AO213">
        <f>IFERROR(INDEX(JMP!$AJ$2:$AU$1000,MATCH($A213,JMP!$A$2:$A$1000,0),MATCH(AO$1,JMP!$AJ$1:$AU$1,0)),INDEX(Baseline!$B$2:$BD$2,1,MATCH(AO$1,Baseline!$B$1:$BD$1,0)))</f>
        <v>0.37155936032340509</v>
      </c>
      <c r="AP213">
        <f>IFERROR(INDEX(JMP!$AJ$2:$AU$1000,MATCH($A213,JMP!$A$2:$A$1000,0),MATCH(AP$1,JMP!$AJ$1:$AU$1,0)),INDEX(Baseline!$B$2:$BD$2,1,MATCH(AP$1,Baseline!$B$1:$BD$1,0)))</f>
        <v>0</v>
      </c>
      <c r="AQ213">
        <f>IFERROR(INDEX(JMP!$AJ$2:$AU$1000,MATCH($A213,JMP!$A$2:$A$1000,0),MATCH(AQ$1,JMP!$AJ$1:$AU$1,0)),INDEX(Baseline!$B$2:$BD$2,1,MATCH(AQ$1,Baseline!$B$1:$BD$1,0)))</f>
        <v>0.35</v>
      </c>
      <c r="AR213">
        <f>IFERROR(INDEX(JMP!$AJ$2:$AU$1000,MATCH($A213,JMP!$A$2:$A$1000,0),MATCH(AR$1,JMP!$AJ$1:$AU$1,0)),INDEX(Baseline!$B$2:$BD$2,1,MATCH(AR$1,Baseline!$B$1:$BD$1,0)))</f>
        <v>0</v>
      </c>
      <c r="AS213">
        <f>IFERROR(INDEX(JMP!$AJ$2:$AU$1000,MATCH($A213,JMP!$A$2:$A$1000,0),MATCH(AS$1,JMP!$AJ$1:$AU$1,0)),INDEX(Baseline!$B$2:$BD$2,1,MATCH(AS$1,Baseline!$B$1:$BD$1,0)))</f>
        <v>0</v>
      </c>
      <c r="AT213">
        <f>IFERROR(INDEX(JMP!$AJ$2:$AU$1000,MATCH($A213,JMP!$A$2:$A$1000,0),MATCH(AT$1,JMP!$AJ$1:$AU$1,0)),INDEX(Baseline!$B$2:$BD$2,1,MATCH(AT$1,Baseline!$B$1:$BD$1,0)))</f>
        <v>500</v>
      </c>
      <c r="AU213">
        <f>IFERROR(INDEX(JMP!$AJ$2:$AU$1000,MATCH($A213,JMP!$A$2:$A$1000,0),MATCH(AU$1,JMP!$AJ$1:$AU$1,0)),INDEX(Baseline!$B$2:$BD$2,1,MATCH(AU$1,Baseline!$B$1:$BD$1,0)))</f>
        <v>50</v>
      </c>
      <c r="AV213">
        <f>IFERROR(INDEX(JMP!$AJ$2:$AU$1000,MATCH($A213,JMP!$A$2:$A$1000,0),MATCH(AV$1,JMP!$AJ$1:$AU$1,0)),INDEX(Baseline!$B$2:$BD$2,1,MATCH(AV$1,Baseline!$B$1:$BD$1,0)))</f>
        <v>12.1</v>
      </c>
      <c r="AW213">
        <f>IFERROR(INDEX(JMP!$AJ$2:$AU$1000,MATCH($A213,JMP!$A$2:$A$1000,0),MATCH(AW$1,JMP!$AJ$1:$AU$1,0)),INDEX(Baseline!$B$2:$BD$2,1,MATCH(AW$1,Baseline!$B$1:$BD$1,0)))</f>
        <v>1.9961979999999998E-3</v>
      </c>
      <c r="AX213">
        <f>IFERROR(INDEX(JMP!$AJ$2:$AU$1000,MATCH($A213,JMP!$A$2:$A$1000,0),MATCH(AX$1,JMP!$AJ$1:$AU$1,0)),INDEX(Baseline!$B$2:$BD$2,1,MATCH(AX$1,Baseline!$B$1:$BD$1,0)))</f>
        <v>1.9961979999999998E-3</v>
      </c>
      <c r="AY213">
        <f>IFERROR(INDEX(JMP!$AJ$2:$AU$1000,MATCH($A213,JMP!$A$2:$A$1000,0),MATCH(AY$1,JMP!$AJ$1:$AU$1,0)),INDEX(Baseline!$B$2:$BD$2,1,MATCH(AY$1,Baseline!$B$1:$BD$1,0)))</f>
        <v>1.9607137E-2</v>
      </c>
      <c r="AZ213">
        <f>IFERROR(INDEX(JMP!$AJ$2:$AU$1000,MATCH($A213,JMP!$A$2:$A$1000,0),MATCH(AZ$1,JMP!$AJ$1:$AU$1,0)),INDEX(Baseline!$B$2:$BD$2,1,MATCH(AZ$1,Baseline!$B$1:$BD$1,0)))</f>
        <v>1</v>
      </c>
      <c r="BA213">
        <f>IFERROR(INDEX(JMP!$AJ$2:$AU$1000,MATCH($A213,JMP!$A$2:$A$1000,0),MATCH(BA$1,JMP!$AJ$1:$AU$1,0)),INDEX(Baseline!$B$2:$BD$2,1,MATCH(BA$1,Baseline!$B$1:$BD$1,0)))</f>
        <v>100</v>
      </c>
      <c r="BB213">
        <f>IFERROR(INDEX(JMP!$AJ$2:$AU$1000,MATCH($A213,JMP!$A$2:$A$1000,0),MATCH(BB$1,JMP!$AJ$1:$AU$1,0)),INDEX(Baseline!$B$2:$BD$2,1,MATCH(BB$1,Baseline!$B$1:$BD$1,0)))</f>
        <v>0</v>
      </c>
      <c r="BC213">
        <f>IFERROR(INDEX(JMP!$AJ$2:$AU$1000,MATCH($A213,JMP!$A$2:$A$1000,0),MATCH(BC$1,JMP!$AJ$1:$AU$1,0)),INDEX(Baseline!$B$2:$BD$2,1,MATCH(BC$1,Baseline!$B$1:$BD$1,0)))</f>
        <v>1</v>
      </c>
      <c r="BD213">
        <f>IFERROR(INDEX(JMP!$AJ$2:$AU$1000,MATCH($A213,JMP!$A$2:$A$1000,0),MATCH(BD$1,JMP!$AJ$1:$AU$1,0)),INDEX(Baseline!$B$2:$BD$2,1,MATCH(BD$1,Baseline!$B$1:$BD$1,0)))</f>
        <v>2.75</v>
      </c>
      <c r="BE213">
        <f>IFERROR(INDEX(JMP!$AJ$2:$AU$1000,MATCH($A213,JMP!$A$2:$A$1000,0),MATCH(BE$1,JMP!$AJ$1:$AU$1,0)),INDEX(Baseline!$B$2:$BE$2,1,MATCH(BE$1,Baseline!$B$1:$BE$1,0)))</f>
        <v>400000</v>
      </c>
      <c r="BF213" t="str">
        <f t="shared" si="15"/>
        <v>yes</v>
      </c>
      <c r="BG213" t="str">
        <f t="shared" si="16"/>
        <v>yes</v>
      </c>
      <c r="BH213">
        <f t="shared" si="17"/>
        <v>1</v>
      </c>
      <c r="BI213">
        <f t="shared" si="18"/>
        <v>100</v>
      </c>
      <c r="BK213">
        <v>214</v>
      </c>
      <c r="BL213" t="str">
        <f t="shared" si="19"/>
        <v>spring</v>
      </c>
    </row>
    <row r="214" spans="1:64" x14ac:dyDescent="0.35">
      <c r="A214">
        <v>213</v>
      </c>
      <c r="B214">
        <f>IFERROR(INDEX(JMP!$AJ$2:$AU$1000,MATCH($A214,JMP!$A$2:$A$1000,0),MATCH(B$1,JMP!$AJ$1:$AU$1,0)),INDEX(Baseline!$B$2:$BD$2,1,MATCH(B$1,Baseline!$B$1:$BD$1,0)))</f>
        <v>0</v>
      </c>
      <c r="C214">
        <f>IFERROR(INDEX(JMP!$AJ$2:$AU$1000,MATCH($A214,JMP!$A$2:$A$1000,0),MATCH(C$1,JMP!$AJ$1:$AU$1,0)),INDEX(Baseline!$B$2:$BD$2,1,MATCH(C$1,Baseline!$B$1:$BD$1,0)))</f>
        <v>8760</v>
      </c>
      <c r="D214">
        <f>IFERROR(INDEX(JMP!$AJ$2:$AU$1000,MATCH($A214,JMP!$A$2:$A$1000,0),MATCH(D$1,JMP!$AJ$1:$AU$1,0)),INDEX(Baseline!$B$2:$BD$2,1,MATCH(D$1,Baseline!$B$1:$BD$1,0)))</f>
        <v>1</v>
      </c>
      <c r="E214">
        <f>IFERROR(INDEX(JMP!$AJ$2:$AU$1000,MATCH($A214,JMP!$A$2:$A$1000,0),MATCH(E$1,JMP!$AJ$1:$AU$1,0)),INDEX(Baseline!$B$2:$BD$2,1,MATCH(E$1,Baseline!$B$1:$BD$1,0)))</f>
        <v>1</v>
      </c>
      <c r="F214" t="str">
        <f>IFERROR(INDEX(JMP!$AJ$2:$AU$1000,MATCH($A214,JMP!$A$2:$A$1000,0),MATCH(F$1,JMP!$AJ$1:$AU$1,0)),INDEX(Baseline!$B$2:$BD$2,1,MATCH(F$1,Baseline!$B$1:$BD$1,0)))</f>
        <v>e344</v>
      </c>
      <c r="G214" t="str">
        <f>IFERROR(INDEX(JMP!$AJ$2:$AU$1000,MATCH($A214,JMP!$A$2:$A$1000,0),MATCH(G$1,JMP!$AJ$1:$AU$1,0)),INDEX(Baseline!$B$2:$BD$2,1,MATCH(G$1,Baseline!$B$1:$BD$1,0)))</f>
        <v>e340</v>
      </c>
      <c r="H214">
        <f>IFERROR(INDEX(JMP!$AJ$2:$AU$1000,MATCH($A214,JMP!$A$2:$A$1000,0),MATCH(H$1,JMP!$AJ$1:$AU$1,0)),INDEX(Baseline!$B$2:$BD$2,1,MATCH(H$1,Baseline!$B$1:$BD$1,0)))</f>
        <v>1.5</v>
      </c>
      <c r="I214">
        <f>IFERROR(INDEX(JMP!$AJ$2:$AU$1000,MATCH($A214,JMP!$A$2:$A$1000,0),MATCH(I$1,JMP!$AJ$1:$AU$1,0)),INDEX(Baseline!$B$2:$BD$2,1,MATCH(I$1,Baseline!$B$1:$BD$1,0)))</f>
        <v>0.42</v>
      </c>
      <c r="J214">
        <f>IFERROR(INDEX(JMP!$AJ$2:$AU$1000,MATCH($A214,JMP!$A$2:$A$1000,0),MATCH(J$1,JMP!$AJ$1:$AU$1,0)),INDEX(Baseline!$B$2:$BD$2,1,MATCH(J$1,Baseline!$B$1:$BD$1,0)))</f>
        <v>1</v>
      </c>
      <c r="K214">
        <f>IFERROR(INDEX(JMP!$AJ$2:$AU$1000,MATCH($A214,JMP!$A$2:$A$1000,0),MATCH(K$1,JMP!$AJ$1:$AU$1,0)),INDEX(Baseline!$B$2:$BD$2,1,MATCH(K$1,Baseline!$B$1:$BD$1,0)))</f>
        <v>0</v>
      </c>
      <c r="L214">
        <f>IFERROR(INDEX(JMP!$AJ$2:$AU$1000,MATCH($A214,JMP!$A$2:$A$1000,0),MATCH(L$1,JMP!$AJ$1:$AU$1,0)),INDEX(Baseline!$B$2:$BD$2,1,MATCH(L$1,Baseline!$B$1:$BD$1,0)))</f>
        <v>0.16944484322321199</v>
      </c>
      <c r="M214" t="b">
        <f>IFERROR(INDEX(JMP!$AJ$2:$AU$1000,MATCH($A214,JMP!$A$2:$A$1000,0),MATCH(M$1,JMP!$AJ$1:$AU$1,0)),INDEX(Baseline!$B$2:$BD$2,1,MATCH(M$1,Baseline!$B$1:$BD$1,0)))</f>
        <v>0</v>
      </c>
      <c r="N214" t="b">
        <f>IFERROR(INDEX(JMP!$AJ$2:$AU$1000,MATCH($A214,JMP!$A$2:$A$1000,0),MATCH(N$1,JMP!$AJ$1:$AU$1,0)),INDEX(Baseline!$B$2:$BD$2,1,MATCH(N$1,Baseline!$B$1:$BD$1,0)))</f>
        <v>0</v>
      </c>
      <c r="O214">
        <f>IFERROR(INDEX(JMP!$AJ$2:$AU$1000,MATCH($A214,JMP!$A$2:$A$1000,0),MATCH(O$1,JMP!$AJ$1:$AU$1,0)),INDEX(Baseline!$B$2:$BD$2,1,MATCH(O$1,Baseline!$B$1:$BD$1,0)))</f>
        <v>7</v>
      </c>
      <c r="P214">
        <f>IFERROR(INDEX(JMP!$AJ$2:$AU$1000,MATCH($A214,JMP!$A$2:$A$1000,0),MATCH(P$1,JMP!$AJ$1:$AU$1,0)),INDEX(Baseline!$B$2:$BD$2,1,MATCH(P$1,Baseline!$B$1:$BD$1,0)))</f>
        <v>200</v>
      </c>
      <c r="Q214">
        <f>IFERROR(INDEX(JMP!$AJ$2:$AU$1000,MATCH($A214,JMP!$A$2:$A$1000,0),MATCH(Q$1,JMP!$AJ$1:$AU$1,0)),INDEX(Baseline!$B$2:$BD$2,1,MATCH(Q$1,Baseline!$B$1:$BD$1,0)))</f>
        <v>10</v>
      </c>
      <c r="R214">
        <f>IFERROR(INDEX(JMP!$AJ$2:$AU$1000,MATCH($A214,JMP!$A$2:$A$1000,0),MATCH(R$1,JMP!$AJ$1:$AU$1,0)),INDEX(Baseline!$B$2:$BD$2,1,MATCH(R$1,Baseline!$B$1:$BD$1,0)))</f>
        <v>0</v>
      </c>
      <c r="S214">
        <f>IFERROR(INDEX(JMP!$AJ$2:$AU$1000,MATCH($A214,JMP!$A$2:$A$1000,0),MATCH(S$1,JMP!$AJ$1:$AU$1,0)),INDEX(Baseline!$B$2:$BD$2,1,MATCH(S$1,Baseline!$B$1:$BD$1,0)))</f>
        <v>1</v>
      </c>
      <c r="T214">
        <f>IFERROR(INDEX(JMP!$AJ$2:$AU$1000,MATCH($A214,JMP!$A$2:$A$1000,0),MATCH(T$1,JMP!$AJ$1:$AU$1,0)),INDEX(Baseline!$B$2:$BD$2,1,MATCH(T$1,Baseline!$B$1:$BD$1,0)))</f>
        <v>0</v>
      </c>
      <c r="U214" t="str">
        <f>IFERROR(INDEX(JMP!$AJ$2:$AU$1000,MATCH($A214,JMP!$A$2:$A$1000,0),MATCH(U$1,JMP!$AJ$1:$AU$1,0)),INDEX(Baseline!$B$2:$BD$2,1,MATCH(U$1,Baseline!$B$1:$BD$1,0)))</f>
        <v>Titan</v>
      </c>
      <c r="V214">
        <f>IFERROR(INDEX(JMP!$AJ$2:$AU$1000,MATCH($A214,JMP!$A$2:$A$1000,0),MATCH(V$1,JMP!$AJ$1:$AU$1,0)),INDEX(Baseline!$B$2:$BD$2,1,MATCH(V$1,Baseline!$B$1:$BD$1,0)))</f>
        <v>3</v>
      </c>
      <c r="W214">
        <f>IFERROR(INDEX(JMP!$AJ$2:$AU$1000,MATCH($A214,JMP!$A$2:$A$1000,0),MATCH(W$1,JMP!$AJ$1:$AU$1,0)),INDEX(Baseline!$B$2:$BD$2,1,MATCH(W$1,Baseline!$B$1:$BD$1,0)))</f>
        <v>0.37</v>
      </c>
      <c r="X214">
        <f>IFERROR(INDEX(JMP!$AJ$2:$AU$1000,MATCH($A214,JMP!$A$2:$A$1000,0),MATCH(X$1,JMP!$AJ$1:$AU$1,0)),INDEX(Baseline!$B$2:$BD$2,1,MATCH(X$1,Baseline!$B$1:$BD$1,0)))</f>
        <v>4</v>
      </c>
      <c r="Y214">
        <f>IFERROR(INDEX(JMP!$AJ$2:$AU$1000,MATCH($A214,JMP!$A$2:$A$1000,0),MATCH(Y$1,JMP!$AJ$1:$AU$1,0)),INDEX(Baseline!$B$2:$BD$2,1,MATCH(Y$1,Baseline!$B$1:$BD$1,0)))</f>
        <v>3</v>
      </c>
      <c r="Z214">
        <f>IFERROR(INDEX(JMP!$AJ$2:$AU$1000,MATCH($A214,JMP!$A$2:$A$1000,0),MATCH(Z$1,JMP!$AJ$1:$AU$1,0)),INDEX(Baseline!$B$2:$BD$2,1,MATCH(Z$1,Baseline!$B$1:$BD$1,0)))</f>
        <v>1970</v>
      </c>
      <c r="AA214">
        <f>IFERROR(INDEX(JMP!$AJ$2:$AU$1000,MATCH($A214,JMP!$A$2:$A$1000,0),MATCH(AA$1,JMP!$AJ$1:$AU$1,0)),INDEX(Baseline!$B$2:$BD$2,1,MATCH(AA$1,Baseline!$B$1:$BD$1,0)))</f>
        <v>1970</v>
      </c>
      <c r="AB214">
        <f>IFERROR(INDEX(JMP!$AJ$2:$AU$1000,MATCH($A214,JMP!$A$2:$A$1000,0),MATCH(AB$1,JMP!$AJ$1:$AU$1,0)),INDEX(Baseline!$B$2:$BD$2,1,MATCH(AB$1,Baseline!$B$1:$BD$1,0)))</f>
        <v>0</v>
      </c>
      <c r="AC214">
        <f>IFERROR(INDEX(JMP!$AJ$2:$AU$1000,MATCH($A214,JMP!$A$2:$A$1000,0),MATCH(AC$1,JMP!$AJ$1:$AU$1,0)),INDEX(Baseline!$B$2:$BD$2,1,MATCH(AC$1,Baseline!$B$1:$BD$1,0)))</f>
        <v>1</v>
      </c>
      <c r="AD214">
        <f>IFERROR(INDEX(JMP!$AJ$2:$AU$1000,MATCH($A214,JMP!$A$2:$A$1000,0),MATCH(AD$1,JMP!$AJ$1:$AU$1,0)),INDEX(Baseline!$B$2:$BD$2,1,MATCH(AD$1,Baseline!$B$1:$BD$1,0)))</f>
        <v>8</v>
      </c>
      <c r="AE214">
        <f>IFERROR(INDEX(JMP!$AJ$2:$AU$1000,MATCH($A214,JMP!$A$2:$A$1000,0),MATCH(AE$1,JMP!$AJ$1:$AU$1,0)),INDEX(Baseline!$B$2:$BD$2,1,MATCH(AE$1,Baseline!$B$1:$BD$1,0)))</f>
        <v>0.25</v>
      </c>
      <c r="AF214" t="str">
        <f>IFERROR(INDEX(JMP!$AJ$2:$AU$1000,MATCH($A214,JMP!$A$2:$A$1000,0),MATCH(AF$1,JMP!$AJ$1:$AU$1,0)),INDEX(Baseline!$B$2:$BD$2,1,MATCH(AF$1,Baseline!$B$1:$BD$1,0)))</f>
        <v>bwb</v>
      </c>
      <c r="AG214" t="str">
        <f>IFERROR(INDEX(JMP!$AJ$2:$AU$1000,MATCH($A214,JMP!$A$2:$A$1000,0),MATCH(AG$1,JMP!$AJ$1:$AU$1,0)),INDEX(Baseline!$B$2:$BD$2,1,MATCH(AG$1,Baseline!$B$1:$BD$1,0)))</f>
        <v>V-tail</v>
      </c>
      <c r="AH214">
        <f>IFERROR(INDEX(JMP!$AJ$2:$AU$1000,MATCH($A214,JMP!$A$2:$A$1000,0),MATCH(AH$1,JMP!$AJ$1:$AU$1,0)),INDEX(Baseline!$B$2:$BD$2,1,MATCH(AH$1,Baseline!$B$1:$BD$1,0)))</f>
        <v>0</v>
      </c>
      <c r="AI214">
        <f>IFERROR(INDEX(JMP!$AJ$2:$AU$1000,MATCH($A214,JMP!$A$2:$A$1000,0),MATCH(AI$1,JMP!$AJ$1:$AU$1,0)),INDEX(Baseline!$B$2:$BD$2,1,MATCH(AI$1,Baseline!$B$1:$BD$1,0)))</f>
        <v>724000000</v>
      </c>
      <c r="AJ214">
        <f>IFERROR(INDEX(JMP!$AJ$2:$AU$1000,MATCH($A214,JMP!$A$2:$A$1000,0),MATCH(AJ$1,JMP!$AJ$1:$AU$1,0)),INDEX(Baseline!$B$2:$BD$2,1,MATCH(AJ$1,Baseline!$B$1:$BD$1,0)))</f>
        <v>54500000</v>
      </c>
      <c r="AK214">
        <f>IFERROR(INDEX(JMP!$AJ$2:$AU$1000,MATCH($A214,JMP!$A$2:$A$1000,0),MATCH(AK$1,JMP!$AJ$1:$AU$1,0)),INDEX(Baseline!$B$2:$BD$2,1,MATCH(AK$1,Baseline!$B$1:$BD$1,0)))</f>
        <v>30</v>
      </c>
      <c r="AL214">
        <f>IFERROR(INDEX(JMP!$AJ$2:$AU$1000,MATCH($A214,JMP!$A$2:$A$1000,0),MATCH(AL$1,JMP!$AJ$1:$AU$1,0)),INDEX(Baseline!$B$2:$BD$2,1,MATCH(AL$1,Baseline!$B$1:$BD$1,0)))</f>
        <v>1.5644405623598149E-2</v>
      </c>
      <c r="AM214">
        <f>IFERROR(INDEX(JMP!$AJ$2:$AU$1000,MATCH($A214,JMP!$A$2:$A$1000,0),MATCH(AM$1,JMP!$AJ$1:$AU$1,0)),INDEX(Baseline!$B$2:$BD$2,1,MATCH(AM$1,Baseline!$B$1:$BD$1,0)))</f>
        <v>5.78095238095238</v>
      </c>
      <c r="AN214">
        <f>IFERROR(INDEX(JMP!$AJ$2:$AU$1000,MATCH($A214,JMP!$A$2:$A$1000,0),MATCH(AN$1,JMP!$AJ$1:$AU$1,0)),INDEX(Baseline!$B$2:$BD$2,1,MATCH(AN$1,Baseline!$B$1:$BD$1,0)))</f>
        <v>1.4608464476699701</v>
      </c>
      <c r="AO214">
        <f>IFERROR(INDEX(JMP!$AJ$2:$AU$1000,MATCH($A214,JMP!$A$2:$A$1000,0),MATCH(AO$1,JMP!$AJ$1:$AU$1,0)),INDEX(Baseline!$B$2:$BD$2,1,MATCH(AO$1,Baseline!$B$1:$BD$1,0)))</f>
        <v>0.63333981873307632</v>
      </c>
      <c r="AP214">
        <f>IFERROR(INDEX(JMP!$AJ$2:$AU$1000,MATCH($A214,JMP!$A$2:$A$1000,0),MATCH(AP$1,JMP!$AJ$1:$AU$1,0)),INDEX(Baseline!$B$2:$BD$2,1,MATCH(AP$1,Baseline!$B$1:$BD$1,0)))</f>
        <v>0</v>
      </c>
      <c r="AQ214">
        <f>IFERROR(INDEX(JMP!$AJ$2:$AU$1000,MATCH($A214,JMP!$A$2:$A$1000,0),MATCH(AQ$1,JMP!$AJ$1:$AU$1,0)),INDEX(Baseline!$B$2:$BD$2,1,MATCH(AQ$1,Baseline!$B$1:$BD$1,0)))</f>
        <v>0.35</v>
      </c>
      <c r="AR214">
        <f>IFERROR(INDEX(JMP!$AJ$2:$AU$1000,MATCH($A214,JMP!$A$2:$A$1000,0),MATCH(AR$1,JMP!$AJ$1:$AU$1,0)),INDEX(Baseline!$B$2:$BD$2,1,MATCH(AR$1,Baseline!$B$1:$BD$1,0)))</f>
        <v>0</v>
      </c>
      <c r="AS214">
        <f>IFERROR(INDEX(JMP!$AJ$2:$AU$1000,MATCH($A214,JMP!$A$2:$A$1000,0),MATCH(AS$1,JMP!$AJ$1:$AU$1,0)),INDEX(Baseline!$B$2:$BD$2,1,MATCH(AS$1,Baseline!$B$1:$BD$1,0)))</f>
        <v>0</v>
      </c>
      <c r="AT214">
        <f>IFERROR(INDEX(JMP!$AJ$2:$AU$1000,MATCH($A214,JMP!$A$2:$A$1000,0),MATCH(AT$1,JMP!$AJ$1:$AU$1,0)),INDEX(Baseline!$B$2:$BD$2,1,MATCH(AT$1,Baseline!$B$1:$BD$1,0)))</f>
        <v>500</v>
      </c>
      <c r="AU214">
        <f>IFERROR(INDEX(JMP!$AJ$2:$AU$1000,MATCH($A214,JMP!$A$2:$A$1000,0),MATCH(AU$1,JMP!$AJ$1:$AU$1,0)),INDEX(Baseline!$B$2:$BD$2,1,MATCH(AU$1,Baseline!$B$1:$BD$1,0)))</f>
        <v>50</v>
      </c>
      <c r="AV214">
        <f>IFERROR(INDEX(JMP!$AJ$2:$AU$1000,MATCH($A214,JMP!$A$2:$A$1000,0),MATCH(AV$1,JMP!$AJ$1:$AU$1,0)),INDEX(Baseline!$B$2:$BD$2,1,MATCH(AV$1,Baseline!$B$1:$BD$1,0)))</f>
        <v>12.1</v>
      </c>
      <c r="AW214">
        <f>IFERROR(INDEX(JMP!$AJ$2:$AU$1000,MATCH($A214,JMP!$A$2:$A$1000,0),MATCH(AW$1,JMP!$AJ$1:$AU$1,0)),INDEX(Baseline!$B$2:$BD$2,1,MATCH(AW$1,Baseline!$B$1:$BD$1,0)))</f>
        <v>1.9961979999999998E-3</v>
      </c>
      <c r="AX214">
        <f>IFERROR(INDEX(JMP!$AJ$2:$AU$1000,MATCH($A214,JMP!$A$2:$A$1000,0),MATCH(AX$1,JMP!$AJ$1:$AU$1,0)),INDEX(Baseline!$B$2:$BD$2,1,MATCH(AX$1,Baseline!$B$1:$BD$1,0)))</f>
        <v>1.9961979999999998E-3</v>
      </c>
      <c r="AY214">
        <f>IFERROR(INDEX(JMP!$AJ$2:$AU$1000,MATCH($A214,JMP!$A$2:$A$1000,0),MATCH(AY$1,JMP!$AJ$1:$AU$1,0)),INDEX(Baseline!$B$2:$BD$2,1,MATCH(AY$1,Baseline!$B$1:$BD$1,0)))</f>
        <v>1.9607137E-2</v>
      </c>
      <c r="AZ214">
        <f>IFERROR(INDEX(JMP!$AJ$2:$AU$1000,MATCH($A214,JMP!$A$2:$A$1000,0),MATCH(AZ$1,JMP!$AJ$1:$AU$1,0)),INDEX(Baseline!$B$2:$BD$2,1,MATCH(AZ$1,Baseline!$B$1:$BD$1,0)))</f>
        <v>1</v>
      </c>
      <c r="BA214">
        <f>IFERROR(INDEX(JMP!$AJ$2:$AU$1000,MATCH($A214,JMP!$A$2:$A$1000,0),MATCH(BA$1,JMP!$AJ$1:$AU$1,0)),INDEX(Baseline!$B$2:$BD$2,1,MATCH(BA$1,Baseline!$B$1:$BD$1,0)))</f>
        <v>55</v>
      </c>
      <c r="BB214">
        <f>IFERROR(INDEX(JMP!$AJ$2:$AU$1000,MATCH($A214,JMP!$A$2:$A$1000,0),MATCH(BB$1,JMP!$AJ$1:$AU$1,0)),INDEX(Baseline!$B$2:$BD$2,1,MATCH(BB$1,Baseline!$B$1:$BD$1,0)))</f>
        <v>0</v>
      </c>
      <c r="BC214">
        <f>IFERROR(INDEX(JMP!$AJ$2:$AU$1000,MATCH($A214,JMP!$A$2:$A$1000,0),MATCH(BC$1,JMP!$AJ$1:$AU$1,0)),INDEX(Baseline!$B$2:$BD$2,1,MATCH(BC$1,Baseline!$B$1:$BD$1,0)))</f>
        <v>2</v>
      </c>
      <c r="BD214">
        <f>IFERROR(INDEX(JMP!$AJ$2:$AU$1000,MATCH($A214,JMP!$A$2:$A$1000,0),MATCH(BD$1,JMP!$AJ$1:$AU$1,0)),INDEX(Baseline!$B$2:$BD$2,1,MATCH(BD$1,Baseline!$B$1:$BD$1,0)))</f>
        <v>2</v>
      </c>
      <c r="BE214">
        <f>IFERROR(INDEX(JMP!$AJ$2:$AU$1000,MATCH($A214,JMP!$A$2:$A$1000,0),MATCH(BE$1,JMP!$AJ$1:$AU$1,0)),INDEX(Baseline!$B$2:$BE$2,1,MATCH(BE$1,Baseline!$B$1:$BE$1,0)))</f>
        <v>400000</v>
      </c>
      <c r="BF214" t="str">
        <f t="shared" si="15"/>
        <v>yes</v>
      </c>
      <c r="BG214" t="str">
        <f t="shared" si="16"/>
        <v>no</v>
      </c>
      <c r="BH214">
        <f t="shared" si="17"/>
        <v>0.25</v>
      </c>
      <c r="BI214">
        <f t="shared" si="18"/>
        <v>30</v>
      </c>
      <c r="BK214">
        <v>215</v>
      </c>
      <c r="BL214" t="str">
        <f t="shared" si="19"/>
        <v>summer</v>
      </c>
    </row>
    <row r="215" spans="1:64" x14ac:dyDescent="0.35">
      <c r="A215">
        <v>214</v>
      </c>
      <c r="B215">
        <f>IFERROR(INDEX(JMP!$AJ$2:$AU$1000,MATCH($A215,JMP!$A$2:$A$1000,0),MATCH(B$1,JMP!$AJ$1:$AU$1,0)),INDEX(Baseline!$B$2:$BD$2,1,MATCH(B$1,Baseline!$B$1:$BD$1,0)))</f>
        <v>0</v>
      </c>
      <c r="C215">
        <f>IFERROR(INDEX(JMP!$AJ$2:$AU$1000,MATCH($A215,JMP!$A$2:$A$1000,0),MATCH(C$1,JMP!$AJ$1:$AU$1,0)),INDEX(Baseline!$B$2:$BD$2,1,MATCH(C$1,Baseline!$B$1:$BD$1,0)))</f>
        <v>8760</v>
      </c>
      <c r="D215">
        <f>IFERROR(INDEX(JMP!$AJ$2:$AU$1000,MATCH($A215,JMP!$A$2:$A$1000,0),MATCH(D$1,JMP!$AJ$1:$AU$1,0)),INDEX(Baseline!$B$2:$BD$2,1,MATCH(D$1,Baseline!$B$1:$BD$1,0)))</f>
        <v>1</v>
      </c>
      <c r="E215">
        <f>IFERROR(INDEX(JMP!$AJ$2:$AU$1000,MATCH($A215,JMP!$A$2:$A$1000,0),MATCH(E$1,JMP!$AJ$1:$AU$1,0)),INDEX(Baseline!$B$2:$BD$2,1,MATCH(E$1,Baseline!$B$1:$BD$1,0)))</f>
        <v>1</v>
      </c>
      <c r="F215" t="str">
        <f>IFERROR(INDEX(JMP!$AJ$2:$AU$1000,MATCH($A215,JMP!$A$2:$A$1000,0),MATCH(F$1,JMP!$AJ$1:$AU$1,0)),INDEX(Baseline!$B$2:$BD$2,1,MATCH(F$1,Baseline!$B$1:$BD$1,0)))</f>
        <v>e344</v>
      </c>
      <c r="G215" t="str">
        <f>IFERROR(INDEX(JMP!$AJ$2:$AU$1000,MATCH($A215,JMP!$A$2:$A$1000,0),MATCH(G$1,JMP!$AJ$1:$AU$1,0)),INDEX(Baseline!$B$2:$BD$2,1,MATCH(G$1,Baseline!$B$1:$BD$1,0)))</f>
        <v>e340</v>
      </c>
      <c r="H215">
        <f>IFERROR(INDEX(JMP!$AJ$2:$AU$1000,MATCH($A215,JMP!$A$2:$A$1000,0),MATCH(H$1,JMP!$AJ$1:$AU$1,0)),INDEX(Baseline!$B$2:$BD$2,1,MATCH(H$1,Baseline!$B$1:$BD$1,0)))</f>
        <v>1.5</v>
      </c>
      <c r="I215">
        <f>IFERROR(INDEX(JMP!$AJ$2:$AU$1000,MATCH($A215,JMP!$A$2:$A$1000,0),MATCH(I$1,JMP!$AJ$1:$AU$1,0)),INDEX(Baseline!$B$2:$BD$2,1,MATCH(I$1,Baseline!$B$1:$BD$1,0)))</f>
        <v>0.42</v>
      </c>
      <c r="J215">
        <f>IFERROR(INDEX(JMP!$AJ$2:$AU$1000,MATCH($A215,JMP!$A$2:$A$1000,0),MATCH(J$1,JMP!$AJ$1:$AU$1,0)),INDEX(Baseline!$B$2:$BD$2,1,MATCH(J$1,Baseline!$B$1:$BD$1,0)))</f>
        <v>1</v>
      </c>
      <c r="K215">
        <f>IFERROR(INDEX(JMP!$AJ$2:$AU$1000,MATCH($A215,JMP!$A$2:$A$1000,0),MATCH(K$1,JMP!$AJ$1:$AU$1,0)),INDEX(Baseline!$B$2:$BD$2,1,MATCH(K$1,Baseline!$B$1:$BD$1,0)))</f>
        <v>0</v>
      </c>
      <c r="L215">
        <f>IFERROR(INDEX(JMP!$AJ$2:$AU$1000,MATCH($A215,JMP!$A$2:$A$1000,0),MATCH(L$1,JMP!$AJ$1:$AU$1,0)),INDEX(Baseline!$B$2:$BD$2,1,MATCH(L$1,Baseline!$B$1:$BD$1,0)))</f>
        <v>0.14443155684264264</v>
      </c>
      <c r="M215" t="b">
        <f>IFERROR(INDEX(JMP!$AJ$2:$AU$1000,MATCH($A215,JMP!$A$2:$A$1000,0),MATCH(M$1,JMP!$AJ$1:$AU$1,0)),INDEX(Baseline!$B$2:$BD$2,1,MATCH(M$1,Baseline!$B$1:$BD$1,0)))</f>
        <v>0</v>
      </c>
      <c r="N215" t="b">
        <f>IFERROR(INDEX(JMP!$AJ$2:$AU$1000,MATCH($A215,JMP!$A$2:$A$1000,0),MATCH(N$1,JMP!$AJ$1:$AU$1,0)),INDEX(Baseline!$B$2:$BD$2,1,MATCH(N$1,Baseline!$B$1:$BD$1,0)))</f>
        <v>0</v>
      </c>
      <c r="O215">
        <f>IFERROR(INDEX(JMP!$AJ$2:$AU$1000,MATCH($A215,JMP!$A$2:$A$1000,0),MATCH(O$1,JMP!$AJ$1:$AU$1,0)),INDEX(Baseline!$B$2:$BD$2,1,MATCH(O$1,Baseline!$B$1:$BD$1,0)))</f>
        <v>7</v>
      </c>
      <c r="P215">
        <f>IFERROR(INDEX(JMP!$AJ$2:$AU$1000,MATCH($A215,JMP!$A$2:$A$1000,0),MATCH(P$1,JMP!$AJ$1:$AU$1,0)),INDEX(Baseline!$B$2:$BD$2,1,MATCH(P$1,Baseline!$B$1:$BD$1,0)))</f>
        <v>200</v>
      </c>
      <c r="Q215">
        <f>IFERROR(INDEX(JMP!$AJ$2:$AU$1000,MATCH($A215,JMP!$A$2:$A$1000,0),MATCH(Q$1,JMP!$AJ$1:$AU$1,0)),INDEX(Baseline!$B$2:$BD$2,1,MATCH(Q$1,Baseline!$B$1:$BD$1,0)))</f>
        <v>10</v>
      </c>
      <c r="R215">
        <f>IFERROR(INDEX(JMP!$AJ$2:$AU$1000,MATCH($A215,JMP!$A$2:$A$1000,0),MATCH(R$1,JMP!$AJ$1:$AU$1,0)),INDEX(Baseline!$B$2:$BD$2,1,MATCH(R$1,Baseline!$B$1:$BD$1,0)))</f>
        <v>0</v>
      </c>
      <c r="S215">
        <f>IFERROR(INDEX(JMP!$AJ$2:$AU$1000,MATCH($A215,JMP!$A$2:$A$1000,0),MATCH(S$1,JMP!$AJ$1:$AU$1,0)),INDEX(Baseline!$B$2:$BD$2,1,MATCH(S$1,Baseline!$B$1:$BD$1,0)))</f>
        <v>1</v>
      </c>
      <c r="T215">
        <f>IFERROR(INDEX(JMP!$AJ$2:$AU$1000,MATCH($A215,JMP!$A$2:$A$1000,0),MATCH(T$1,JMP!$AJ$1:$AU$1,0)),INDEX(Baseline!$B$2:$BD$2,1,MATCH(T$1,Baseline!$B$1:$BD$1,0)))</f>
        <v>0</v>
      </c>
      <c r="U215" t="str">
        <f>IFERROR(INDEX(JMP!$AJ$2:$AU$1000,MATCH($A215,JMP!$A$2:$A$1000,0),MATCH(U$1,JMP!$AJ$1:$AU$1,0)),INDEX(Baseline!$B$2:$BD$2,1,MATCH(U$1,Baseline!$B$1:$BD$1,0)))</f>
        <v>Titan</v>
      </c>
      <c r="V215">
        <f>IFERROR(INDEX(JMP!$AJ$2:$AU$1000,MATCH($A215,JMP!$A$2:$A$1000,0),MATCH(V$1,JMP!$AJ$1:$AU$1,0)),INDEX(Baseline!$B$2:$BD$2,1,MATCH(V$1,Baseline!$B$1:$BD$1,0)))</f>
        <v>3</v>
      </c>
      <c r="W215">
        <f>IFERROR(INDEX(JMP!$AJ$2:$AU$1000,MATCH($A215,JMP!$A$2:$A$1000,0),MATCH(W$1,JMP!$AJ$1:$AU$1,0)),INDEX(Baseline!$B$2:$BD$2,1,MATCH(W$1,Baseline!$B$1:$BD$1,0)))</f>
        <v>0.37</v>
      </c>
      <c r="X215">
        <f>IFERROR(INDEX(JMP!$AJ$2:$AU$1000,MATCH($A215,JMP!$A$2:$A$1000,0),MATCH(X$1,JMP!$AJ$1:$AU$1,0)),INDEX(Baseline!$B$2:$BD$2,1,MATCH(X$1,Baseline!$B$1:$BD$1,0)))</f>
        <v>4</v>
      </c>
      <c r="Y215">
        <f>IFERROR(INDEX(JMP!$AJ$2:$AU$1000,MATCH($A215,JMP!$A$2:$A$1000,0),MATCH(Y$1,JMP!$AJ$1:$AU$1,0)),INDEX(Baseline!$B$2:$BD$2,1,MATCH(Y$1,Baseline!$B$1:$BD$1,0)))</f>
        <v>1</v>
      </c>
      <c r="Z215">
        <f>IFERROR(INDEX(JMP!$AJ$2:$AU$1000,MATCH($A215,JMP!$A$2:$A$1000,0),MATCH(Z$1,JMP!$AJ$1:$AU$1,0)),INDEX(Baseline!$B$2:$BD$2,1,MATCH(Z$1,Baseline!$B$1:$BD$1,0)))</f>
        <v>1970</v>
      </c>
      <c r="AA215">
        <f>IFERROR(INDEX(JMP!$AJ$2:$AU$1000,MATCH($A215,JMP!$A$2:$A$1000,0),MATCH(AA$1,JMP!$AJ$1:$AU$1,0)),INDEX(Baseline!$B$2:$BD$2,1,MATCH(AA$1,Baseline!$B$1:$BD$1,0)))</f>
        <v>1970</v>
      </c>
      <c r="AB215">
        <f>IFERROR(INDEX(JMP!$AJ$2:$AU$1000,MATCH($A215,JMP!$A$2:$A$1000,0),MATCH(AB$1,JMP!$AJ$1:$AU$1,0)),INDEX(Baseline!$B$2:$BD$2,1,MATCH(AB$1,Baseline!$B$1:$BD$1,0)))</f>
        <v>0</v>
      </c>
      <c r="AC215">
        <f>IFERROR(INDEX(JMP!$AJ$2:$AU$1000,MATCH($A215,JMP!$A$2:$A$1000,0),MATCH(AC$1,JMP!$AJ$1:$AU$1,0)),INDEX(Baseline!$B$2:$BD$2,1,MATCH(AC$1,Baseline!$B$1:$BD$1,0)))</f>
        <v>1</v>
      </c>
      <c r="AD215">
        <f>IFERROR(INDEX(JMP!$AJ$2:$AU$1000,MATCH($A215,JMP!$A$2:$A$1000,0),MATCH(AD$1,JMP!$AJ$1:$AU$1,0)),INDEX(Baseline!$B$2:$BD$2,1,MATCH(AD$1,Baseline!$B$1:$BD$1,0)))</f>
        <v>8</v>
      </c>
      <c r="AE215">
        <f>IFERROR(INDEX(JMP!$AJ$2:$AU$1000,MATCH($A215,JMP!$A$2:$A$1000,0),MATCH(AE$1,JMP!$AJ$1:$AU$1,0)),INDEX(Baseline!$B$2:$BD$2,1,MATCH(AE$1,Baseline!$B$1:$BD$1,0)))</f>
        <v>0.625</v>
      </c>
      <c r="AF215" t="str">
        <f>IFERROR(INDEX(JMP!$AJ$2:$AU$1000,MATCH($A215,JMP!$A$2:$A$1000,0),MATCH(AF$1,JMP!$AJ$1:$AU$1,0)),INDEX(Baseline!$B$2:$BD$2,1,MATCH(AF$1,Baseline!$B$1:$BD$1,0)))</f>
        <v>bwb</v>
      </c>
      <c r="AG215" t="str">
        <f>IFERROR(INDEX(JMP!$AJ$2:$AU$1000,MATCH($A215,JMP!$A$2:$A$1000,0),MATCH(AG$1,JMP!$AJ$1:$AU$1,0)),INDEX(Baseline!$B$2:$BD$2,1,MATCH(AG$1,Baseline!$B$1:$BD$1,0)))</f>
        <v>V-tail</v>
      </c>
      <c r="AH215">
        <f>IFERROR(INDEX(JMP!$AJ$2:$AU$1000,MATCH($A215,JMP!$A$2:$A$1000,0),MATCH(AH$1,JMP!$AJ$1:$AU$1,0)),INDEX(Baseline!$B$2:$BD$2,1,MATCH(AH$1,Baseline!$B$1:$BD$1,0)))</f>
        <v>0</v>
      </c>
      <c r="AI215">
        <f>IFERROR(INDEX(JMP!$AJ$2:$AU$1000,MATCH($A215,JMP!$A$2:$A$1000,0),MATCH(AI$1,JMP!$AJ$1:$AU$1,0)),INDEX(Baseline!$B$2:$BD$2,1,MATCH(AI$1,Baseline!$B$1:$BD$1,0)))</f>
        <v>724000000</v>
      </c>
      <c r="AJ215">
        <f>IFERROR(INDEX(JMP!$AJ$2:$AU$1000,MATCH($A215,JMP!$A$2:$A$1000,0),MATCH(AJ$1,JMP!$AJ$1:$AU$1,0)),INDEX(Baseline!$B$2:$BD$2,1,MATCH(AJ$1,Baseline!$B$1:$BD$1,0)))</f>
        <v>54500000</v>
      </c>
      <c r="AK215">
        <f>IFERROR(INDEX(JMP!$AJ$2:$AU$1000,MATCH($A215,JMP!$A$2:$A$1000,0),MATCH(AK$1,JMP!$AJ$1:$AU$1,0)),INDEX(Baseline!$B$2:$BD$2,1,MATCH(AK$1,Baseline!$B$1:$BD$1,0)))</f>
        <v>30</v>
      </c>
      <c r="AL215">
        <f>IFERROR(INDEX(JMP!$AJ$2:$AU$1000,MATCH($A215,JMP!$A$2:$A$1000,0),MATCH(AL$1,JMP!$AJ$1:$AU$1,0)),INDEX(Baseline!$B$2:$BD$2,1,MATCH(AL$1,Baseline!$B$1:$BD$1,0)))</f>
        <v>2.2627530704453426E-2</v>
      </c>
      <c r="AM215">
        <f>IFERROR(INDEX(JMP!$AJ$2:$AU$1000,MATCH($A215,JMP!$A$2:$A$1000,0),MATCH(AM$1,JMP!$AJ$1:$AU$1,0)),INDEX(Baseline!$B$2:$BD$2,1,MATCH(AM$1,Baseline!$B$1:$BD$1,0)))</f>
        <v>17</v>
      </c>
      <c r="AN215">
        <f>IFERROR(INDEX(JMP!$AJ$2:$AU$1000,MATCH($A215,JMP!$A$2:$A$1000,0),MATCH(AN$1,JMP!$AJ$1:$AU$1,0)),INDEX(Baseline!$B$2:$BD$2,1,MATCH(AN$1,Baseline!$B$1:$BD$1,0)))</f>
        <v>2.3785411764705797</v>
      </c>
      <c r="AO215">
        <f>IFERROR(INDEX(JMP!$AJ$2:$AU$1000,MATCH($A215,JMP!$A$2:$A$1000,0),MATCH(AO$1,JMP!$AJ$1:$AU$1,0)),INDEX(Baseline!$B$2:$BD$2,1,MATCH(AO$1,Baseline!$B$1:$BD$1,0)))</f>
        <v>0.99983246050661601</v>
      </c>
      <c r="AP215">
        <f>IFERROR(INDEX(JMP!$AJ$2:$AU$1000,MATCH($A215,JMP!$A$2:$A$1000,0),MATCH(AP$1,JMP!$AJ$1:$AU$1,0)),INDEX(Baseline!$B$2:$BD$2,1,MATCH(AP$1,Baseline!$B$1:$BD$1,0)))</f>
        <v>0</v>
      </c>
      <c r="AQ215">
        <f>IFERROR(INDEX(JMP!$AJ$2:$AU$1000,MATCH($A215,JMP!$A$2:$A$1000,0),MATCH(AQ$1,JMP!$AJ$1:$AU$1,0)),INDEX(Baseline!$B$2:$BD$2,1,MATCH(AQ$1,Baseline!$B$1:$BD$1,0)))</f>
        <v>0.35</v>
      </c>
      <c r="AR215">
        <f>IFERROR(INDEX(JMP!$AJ$2:$AU$1000,MATCH($A215,JMP!$A$2:$A$1000,0),MATCH(AR$1,JMP!$AJ$1:$AU$1,0)),INDEX(Baseline!$B$2:$BD$2,1,MATCH(AR$1,Baseline!$B$1:$BD$1,0)))</f>
        <v>0</v>
      </c>
      <c r="AS215">
        <f>IFERROR(INDEX(JMP!$AJ$2:$AU$1000,MATCH($A215,JMP!$A$2:$A$1000,0),MATCH(AS$1,JMP!$AJ$1:$AU$1,0)),INDEX(Baseline!$B$2:$BD$2,1,MATCH(AS$1,Baseline!$B$1:$BD$1,0)))</f>
        <v>0</v>
      </c>
      <c r="AT215">
        <f>IFERROR(INDEX(JMP!$AJ$2:$AU$1000,MATCH($A215,JMP!$A$2:$A$1000,0),MATCH(AT$1,JMP!$AJ$1:$AU$1,0)),INDEX(Baseline!$B$2:$BD$2,1,MATCH(AT$1,Baseline!$B$1:$BD$1,0)))</f>
        <v>500</v>
      </c>
      <c r="AU215">
        <f>IFERROR(INDEX(JMP!$AJ$2:$AU$1000,MATCH($A215,JMP!$A$2:$A$1000,0),MATCH(AU$1,JMP!$AJ$1:$AU$1,0)),INDEX(Baseline!$B$2:$BD$2,1,MATCH(AU$1,Baseline!$B$1:$BD$1,0)))</f>
        <v>50</v>
      </c>
      <c r="AV215">
        <f>IFERROR(INDEX(JMP!$AJ$2:$AU$1000,MATCH($A215,JMP!$A$2:$A$1000,0),MATCH(AV$1,JMP!$AJ$1:$AU$1,0)),INDEX(Baseline!$B$2:$BD$2,1,MATCH(AV$1,Baseline!$B$1:$BD$1,0)))</f>
        <v>12.1</v>
      </c>
      <c r="AW215">
        <f>IFERROR(INDEX(JMP!$AJ$2:$AU$1000,MATCH($A215,JMP!$A$2:$A$1000,0),MATCH(AW$1,JMP!$AJ$1:$AU$1,0)),INDEX(Baseline!$B$2:$BD$2,1,MATCH(AW$1,Baseline!$B$1:$BD$1,0)))</f>
        <v>1.9961979999999998E-3</v>
      </c>
      <c r="AX215">
        <f>IFERROR(INDEX(JMP!$AJ$2:$AU$1000,MATCH($A215,JMP!$A$2:$A$1000,0),MATCH(AX$1,JMP!$AJ$1:$AU$1,0)),INDEX(Baseline!$B$2:$BD$2,1,MATCH(AX$1,Baseline!$B$1:$BD$1,0)))</f>
        <v>1.9961979999999998E-3</v>
      </c>
      <c r="AY215">
        <f>IFERROR(INDEX(JMP!$AJ$2:$AU$1000,MATCH($A215,JMP!$A$2:$A$1000,0),MATCH(AY$1,JMP!$AJ$1:$AU$1,0)),INDEX(Baseline!$B$2:$BD$2,1,MATCH(AY$1,Baseline!$B$1:$BD$1,0)))</f>
        <v>1.9607137E-2</v>
      </c>
      <c r="AZ215">
        <f>IFERROR(INDEX(JMP!$AJ$2:$AU$1000,MATCH($A215,JMP!$A$2:$A$1000,0),MATCH(AZ$1,JMP!$AJ$1:$AU$1,0)),INDEX(Baseline!$B$2:$BD$2,1,MATCH(AZ$1,Baseline!$B$1:$BD$1,0)))</f>
        <v>1</v>
      </c>
      <c r="BA215">
        <f>IFERROR(INDEX(JMP!$AJ$2:$AU$1000,MATCH($A215,JMP!$A$2:$A$1000,0),MATCH(BA$1,JMP!$AJ$1:$AU$1,0)),INDEX(Baseline!$B$2:$BD$2,1,MATCH(BA$1,Baseline!$B$1:$BD$1,0)))</f>
        <v>100</v>
      </c>
      <c r="BB215">
        <f>IFERROR(INDEX(JMP!$AJ$2:$AU$1000,MATCH($A215,JMP!$A$2:$A$1000,0),MATCH(BB$1,JMP!$AJ$1:$AU$1,0)),INDEX(Baseline!$B$2:$BD$2,1,MATCH(BB$1,Baseline!$B$1:$BD$1,0)))</f>
        <v>0</v>
      </c>
      <c r="BC215">
        <f>IFERROR(INDEX(JMP!$AJ$2:$AU$1000,MATCH($A215,JMP!$A$2:$A$1000,0),MATCH(BC$1,JMP!$AJ$1:$AU$1,0)),INDEX(Baseline!$B$2:$BD$2,1,MATCH(BC$1,Baseline!$B$1:$BD$1,0)))</f>
        <v>2</v>
      </c>
      <c r="BD215">
        <f>IFERROR(INDEX(JMP!$AJ$2:$AU$1000,MATCH($A215,JMP!$A$2:$A$1000,0),MATCH(BD$1,JMP!$AJ$1:$AU$1,0)),INDEX(Baseline!$B$2:$BD$2,1,MATCH(BD$1,Baseline!$B$1:$BD$1,0)))</f>
        <v>3.65</v>
      </c>
      <c r="BE215">
        <f>IFERROR(INDEX(JMP!$AJ$2:$AU$1000,MATCH($A215,JMP!$A$2:$A$1000,0),MATCH(BE$1,JMP!$AJ$1:$AU$1,0)),INDEX(Baseline!$B$2:$BE$2,1,MATCH(BE$1,Baseline!$B$1:$BE$1,0)))</f>
        <v>400000</v>
      </c>
      <c r="BF215" t="str">
        <f t="shared" si="15"/>
        <v>yes</v>
      </c>
      <c r="BG215" t="str">
        <f t="shared" si="16"/>
        <v>no</v>
      </c>
      <c r="BH215">
        <f t="shared" si="17"/>
        <v>0.5</v>
      </c>
      <c r="BI215">
        <f t="shared" si="18"/>
        <v>100</v>
      </c>
      <c r="BK215">
        <v>216</v>
      </c>
      <c r="BL215" t="str">
        <f t="shared" si="19"/>
        <v>summer</v>
      </c>
    </row>
    <row r="216" spans="1:64" x14ac:dyDescent="0.35">
      <c r="A216">
        <v>215</v>
      </c>
      <c r="B216">
        <f>IFERROR(INDEX(JMP!$AJ$2:$AU$1000,MATCH($A216,JMP!$A$2:$A$1000,0),MATCH(B$1,JMP!$AJ$1:$AU$1,0)),INDEX(Baseline!$B$2:$BD$2,1,MATCH(B$1,Baseline!$B$1:$BD$1,0)))</f>
        <v>0</v>
      </c>
      <c r="C216">
        <f>IFERROR(INDEX(JMP!$AJ$2:$AU$1000,MATCH($A216,JMP!$A$2:$A$1000,0),MATCH(C$1,JMP!$AJ$1:$AU$1,0)),INDEX(Baseline!$B$2:$BD$2,1,MATCH(C$1,Baseline!$B$1:$BD$1,0)))</f>
        <v>8760</v>
      </c>
      <c r="D216">
        <f>IFERROR(INDEX(JMP!$AJ$2:$AU$1000,MATCH($A216,JMP!$A$2:$A$1000,0),MATCH(D$1,JMP!$AJ$1:$AU$1,0)),INDEX(Baseline!$B$2:$BD$2,1,MATCH(D$1,Baseline!$B$1:$BD$1,0)))</f>
        <v>1</v>
      </c>
      <c r="E216">
        <f>IFERROR(INDEX(JMP!$AJ$2:$AU$1000,MATCH($A216,JMP!$A$2:$A$1000,0),MATCH(E$1,JMP!$AJ$1:$AU$1,0)),INDEX(Baseline!$B$2:$BD$2,1,MATCH(E$1,Baseline!$B$1:$BD$1,0)))</f>
        <v>1</v>
      </c>
      <c r="F216" t="str">
        <f>IFERROR(INDEX(JMP!$AJ$2:$AU$1000,MATCH($A216,JMP!$A$2:$A$1000,0),MATCH(F$1,JMP!$AJ$1:$AU$1,0)),INDEX(Baseline!$B$2:$BD$2,1,MATCH(F$1,Baseline!$B$1:$BD$1,0)))</f>
        <v>e344</v>
      </c>
      <c r="G216" t="str">
        <f>IFERROR(INDEX(JMP!$AJ$2:$AU$1000,MATCH($A216,JMP!$A$2:$A$1000,0),MATCH(G$1,JMP!$AJ$1:$AU$1,0)),INDEX(Baseline!$B$2:$BD$2,1,MATCH(G$1,Baseline!$B$1:$BD$1,0)))</f>
        <v>e340</v>
      </c>
      <c r="H216">
        <f>IFERROR(INDEX(JMP!$AJ$2:$AU$1000,MATCH($A216,JMP!$A$2:$A$1000,0),MATCH(H$1,JMP!$AJ$1:$AU$1,0)),INDEX(Baseline!$B$2:$BD$2,1,MATCH(H$1,Baseline!$B$1:$BD$1,0)))</f>
        <v>1.5</v>
      </c>
      <c r="I216">
        <f>IFERROR(INDEX(JMP!$AJ$2:$AU$1000,MATCH($A216,JMP!$A$2:$A$1000,0),MATCH(I$1,JMP!$AJ$1:$AU$1,0)),INDEX(Baseline!$B$2:$BD$2,1,MATCH(I$1,Baseline!$B$1:$BD$1,0)))</f>
        <v>0.42</v>
      </c>
      <c r="J216">
        <f>IFERROR(INDEX(JMP!$AJ$2:$AU$1000,MATCH($A216,JMP!$A$2:$A$1000,0),MATCH(J$1,JMP!$AJ$1:$AU$1,0)),INDEX(Baseline!$B$2:$BD$2,1,MATCH(J$1,Baseline!$B$1:$BD$1,0)))</f>
        <v>1</v>
      </c>
      <c r="K216">
        <f>IFERROR(INDEX(JMP!$AJ$2:$AU$1000,MATCH($A216,JMP!$A$2:$A$1000,0),MATCH(K$1,JMP!$AJ$1:$AU$1,0)),INDEX(Baseline!$B$2:$BD$2,1,MATCH(K$1,Baseline!$B$1:$BD$1,0)))</f>
        <v>0</v>
      </c>
      <c r="L216">
        <f>IFERROR(INDEX(JMP!$AJ$2:$AU$1000,MATCH($A216,JMP!$A$2:$A$1000,0),MATCH(L$1,JMP!$AJ$1:$AU$1,0)),INDEX(Baseline!$B$2:$BD$2,1,MATCH(L$1,Baseline!$B$1:$BD$1,0)))</f>
        <v>0.16944484322321199</v>
      </c>
      <c r="M216" t="b">
        <f>IFERROR(INDEX(JMP!$AJ$2:$AU$1000,MATCH($A216,JMP!$A$2:$A$1000,0),MATCH(M$1,JMP!$AJ$1:$AU$1,0)),INDEX(Baseline!$B$2:$BD$2,1,MATCH(M$1,Baseline!$B$1:$BD$1,0)))</f>
        <v>0</v>
      </c>
      <c r="N216" t="b">
        <f>IFERROR(INDEX(JMP!$AJ$2:$AU$1000,MATCH($A216,JMP!$A$2:$A$1000,0),MATCH(N$1,JMP!$AJ$1:$AU$1,0)),INDEX(Baseline!$B$2:$BD$2,1,MATCH(N$1,Baseline!$B$1:$BD$1,0)))</f>
        <v>0</v>
      </c>
      <c r="O216">
        <f>IFERROR(INDEX(JMP!$AJ$2:$AU$1000,MATCH($A216,JMP!$A$2:$A$1000,0),MATCH(O$1,JMP!$AJ$1:$AU$1,0)),INDEX(Baseline!$B$2:$BD$2,1,MATCH(O$1,Baseline!$B$1:$BD$1,0)))</f>
        <v>7</v>
      </c>
      <c r="P216">
        <f>IFERROR(INDEX(JMP!$AJ$2:$AU$1000,MATCH($A216,JMP!$A$2:$A$1000,0),MATCH(P$1,JMP!$AJ$1:$AU$1,0)),INDEX(Baseline!$B$2:$BD$2,1,MATCH(P$1,Baseline!$B$1:$BD$1,0)))</f>
        <v>200</v>
      </c>
      <c r="Q216">
        <f>IFERROR(INDEX(JMP!$AJ$2:$AU$1000,MATCH($A216,JMP!$A$2:$A$1000,0),MATCH(Q$1,JMP!$AJ$1:$AU$1,0)),INDEX(Baseline!$B$2:$BD$2,1,MATCH(Q$1,Baseline!$B$1:$BD$1,0)))</f>
        <v>10</v>
      </c>
      <c r="R216">
        <f>IFERROR(INDEX(JMP!$AJ$2:$AU$1000,MATCH($A216,JMP!$A$2:$A$1000,0),MATCH(R$1,JMP!$AJ$1:$AU$1,0)),INDEX(Baseline!$B$2:$BD$2,1,MATCH(R$1,Baseline!$B$1:$BD$1,0)))</f>
        <v>0</v>
      </c>
      <c r="S216">
        <f>IFERROR(INDEX(JMP!$AJ$2:$AU$1000,MATCH($A216,JMP!$A$2:$A$1000,0),MATCH(S$1,JMP!$AJ$1:$AU$1,0)),INDEX(Baseline!$B$2:$BD$2,1,MATCH(S$1,Baseline!$B$1:$BD$1,0)))</f>
        <v>1</v>
      </c>
      <c r="T216">
        <f>IFERROR(INDEX(JMP!$AJ$2:$AU$1000,MATCH($A216,JMP!$A$2:$A$1000,0),MATCH(T$1,JMP!$AJ$1:$AU$1,0)),INDEX(Baseline!$B$2:$BD$2,1,MATCH(T$1,Baseline!$B$1:$BD$1,0)))</f>
        <v>0</v>
      </c>
      <c r="U216" t="str">
        <f>IFERROR(INDEX(JMP!$AJ$2:$AU$1000,MATCH($A216,JMP!$A$2:$A$1000,0),MATCH(U$1,JMP!$AJ$1:$AU$1,0)),INDEX(Baseline!$B$2:$BD$2,1,MATCH(U$1,Baseline!$B$1:$BD$1,0)))</f>
        <v>Titan</v>
      </c>
      <c r="V216">
        <f>IFERROR(INDEX(JMP!$AJ$2:$AU$1000,MATCH($A216,JMP!$A$2:$A$1000,0),MATCH(V$1,JMP!$AJ$1:$AU$1,0)),INDEX(Baseline!$B$2:$BD$2,1,MATCH(V$1,Baseline!$B$1:$BD$1,0)))</f>
        <v>3</v>
      </c>
      <c r="W216">
        <f>IFERROR(INDEX(JMP!$AJ$2:$AU$1000,MATCH($A216,JMP!$A$2:$A$1000,0),MATCH(W$1,JMP!$AJ$1:$AU$1,0)),INDEX(Baseline!$B$2:$BD$2,1,MATCH(W$1,Baseline!$B$1:$BD$1,0)))</f>
        <v>0.37</v>
      </c>
      <c r="X216">
        <f>IFERROR(INDEX(JMP!$AJ$2:$AU$1000,MATCH($A216,JMP!$A$2:$A$1000,0),MATCH(X$1,JMP!$AJ$1:$AU$1,0)),INDEX(Baseline!$B$2:$BD$2,1,MATCH(X$1,Baseline!$B$1:$BD$1,0)))</f>
        <v>4</v>
      </c>
      <c r="Y216">
        <f>IFERROR(INDEX(JMP!$AJ$2:$AU$1000,MATCH($A216,JMP!$A$2:$A$1000,0),MATCH(Y$1,JMP!$AJ$1:$AU$1,0)),INDEX(Baseline!$B$2:$BD$2,1,MATCH(Y$1,Baseline!$B$1:$BD$1,0)))</f>
        <v>1</v>
      </c>
      <c r="Z216">
        <f>IFERROR(INDEX(JMP!$AJ$2:$AU$1000,MATCH($A216,JMP!$A$2:$A$1000,0),MATCH(Z$1,JMP!$AJ$1:$AU$1,0)),INDEX(Baseline!$B$2:$BD$2,1,MATCH(Z$1,Baseline!$B$1:$BD$1,0)))</f>
        <v>1970</v>
      </c>
      <c r="AA216">
        <f>IFERROR(INDEX(JMP!$AJ$2:$AU$1000,MATCH($A216,JMP!$A$2:$A$1000,0),MATCH(AA$1,JMP!$AJ$1:$AU$1,0)),INDEX(Baseline!$B$2:$BD$2,1,MATCH(AA$1,Baseline!$B$1:$BD$1,0)))</f>
        <v>1970</v>
      </c>
      <c r="AB216">
        <f>IFERROR(INDEX(JMP!$AJ$2:$AU$1000,MATCH($A216,JMP!$A$2:$A$1000,0),MATCH(AB$1,JMP!$AJ$1:$AU$1,0)),INDEX(Baseline!$B$2:$BD$2,1,MATCH(AB$1,Baseline!$B$1:$BD$1,0)))</f>
        <v>0</v>
      </c>
      <c r="AC216">
        <f>IFERROR(INDEX(JMP!$AJ$2:$AU$1000,MATCH($A216,JMP!$A$2:$A$1000,0),MATCH(AC$1,JMP!$AJ$1:$AU$1,0)),INDEX(Baseline!$B$2:$BD$2,1,MATCH(AC$1,Baseline!$B$1:$BD$1,0)))</f>
        <v>1</v>
      </c>
      <c r="AD216">
        <f>IFERROR(INDEX(JMP!$AJ$2:$AU$1000,MATCH($A216,JMP!$A$2:$A$1000,0),MATCH(AD$1,JMP!$AJ$1:$AU$1,0)),INDEX(Baseline!$B$2:$BD$2,1,MATCH(AD$1,Baseline!$B$1:$BD$1,0)))</f>
        <v>8</v>
      </c>
      <c r="AE216">
        <f>IFERROR(INDEX(JMP!$AJ$2:$AU$1000,MATCH($A216,JMP!$A$2:$A$1000,0),MATCH(AE$1,JMP!$AJ$1:$AU$1,0)),INDEX(Baseline!$B$2:$BD$2,1,MATCH(AE$1,Baseline!$B$1:$BD$1,0)))</f>
        <v>1</v>
      </c>
      <c r="AF216" t="str">
        <f>IFERROR(INDEX(JMP!$AJ$2:$AU$1000,MATCH($A216,JMP!$A$2:$A$1000,0),MATCH(AF$1,JMP!$AJ$1:$AU$1,0)),INDEX(Baseline!$B$2:$BD$2,1,MATCH(AF$1,Baseline!$B$1:$BD$1,0)))</f>
        <v>bwb</v>
      </c>
      <c r="AG216" t="str">
        <f>IFERROR(INDEX(JMP!$AJ$2:$AU$1000,MATCH($A216,JMP!$A$2:$A$1000,0),MATCH(AG$1,JMP!$AJ$1:$AU$1,0)),INDEX(Baseline!$B$2:$BD$2,1,MATCH(AG$1,Baseline!$B$1:$BD$1,0)))</f>
        <v>V-tail</v>
      </c>
      <c r="AH216">
        <f>IFERROR(INDEX(JMP!$AJ$2:$AU$1000,MATCH($A216,JMP!$A$2:$A$1000,0),MATCH(AH$1,JMP!$AJ$1:$AU$1,0)),INDEX(Baseline!$B$2:$BD$2,1,MATCH(AH$1,Baseline!$B$1:$BD$1,0)))</f>
        <v>0</v>
      </c>
      <c r="AI216">
        <f>IFERROR(INDEX(JMP!$AJ$2:$AU$1000,MATCH($A216,JMP!$A$2:$A$1000,0),MATCH(AI$1,JMP!$AJ$1:$AU$1,0)),INDEX(Baseline!$B$2:$BD$2,1,MATCH(AI$1,Baseline!$B$1:$BD$1,0)))</f>
        <v>724000000</v>
      </c>
      <c r="AJ216">
        <f>IFERROR(INDEX(JMP!$AJ$2:$AU$1000,MATCH($A216,JMP!$A$2:$A$1000,0),MATCH(AJ$1,JMP!$AJ$1:$AU$1,0)),INDEX(Baseline!$B$2:$BD$2,1,MATCH(AJ$1,Baseline!$B$1:$BD$1,0)))</f>
        <v>54500000</v>
      </c>
      <c r="AK216">
        <f>IFERROR(INDEX(JMP!$AJ$2:$AU$1000,MATCH($A216,JMP!$A$2:$A$1000,0),MATCH(AK$1,JMP!$AJ$1:$AU$1,0)),INDEX(Baseline!$B$2:$BD$2,1,MATCH(AK$1,Baseline!$B$1:$BD$1,0)))</f>
        <v>30</v>
      </c>
      <c r="AL216">
        <f>IFERROR(INDEX(JMP!$AJ$2:$AU$1000,MATCH($A216,JMP!$A$2:$A$1000,0),MATCH(AL$1,JMP!$AJ$1:$AU$1,0)),INDEX(Baseline!$B$2:$BD$2,1,MATCH(AL$1,Baseline!$B$1:$BD$1,0)))</f>
        <v>3.1938364145593798E-2</v>
      </c>
      <c r="AM216">
        <f>IFERROR(INDEX(JMP!$AJ$2:$AU$1000,MATCH($A216,JMP!$A$2:$A$1000,0),MATCH(AM$1,JMP!$AJ$1:$AU$1,0)),INDEX(Baseline!$B$2:$BD$2,1,MATCH(AM$1,Baseline!$B$1:$BD$1,0)))</f>
        <v>6.9619047619047612</v>
      </c>
      <c r="AN216">
        <f>IFERROR(INDEX(JMP!$AJ$2:$AU$1000,MATCH($A216,JMP!$A$2:$A$1000,0),MATCH(AN$1,JMP!$AJ$1:$AU$1,0)),INDEX(Baseline!$B$2:$BD$2,1,MATCH(AN$1,Baseline!$B$1:$BD$1,0)))</f>
        <v>1.4608464476699701</v>
      </c>
      <c r="AO216">
        <f>IFERROR(INDEX(JMP!$AJ$2:$AU$1000,MATCH($A216,JMP!$A$2:$A$1000,0),MATCH(AO$1,JMP!$AJ$1:$AU$1,0)),INDEX(Baseline!$B$2:$BD$2,1,MATCH(AO$1,Baseline!$B$1:$BD$1,0)))</f>
        <v>1.41868119396209</v>
      </c>
      <c r="AP216">
        <f>IFERROR(INDEX(JMP!$AJ$2:$AU$1000,MATCH($A216,JMP!$A$2:$A$1000,0),MATCH(AP$1,JMP!$AJ$1:$AU$1,0)),INDEX(Baseline!$B$2:$BD$2,1,MATCH(AP$1,Baseline!$B$1:$BD$1,0)))</f>
        <v>0</v>
      </c>
      <c r="AQ216">
        <f>IFERROR(INDEX(JMP!$AJ$2:$AU$1000,MATCH($A216,JMP!$A$2:$A$1000,0),MATCH(AQ$1,JMP!$AJ$1:$AU$1,0)),INDEX(Baseline!$B$2:$BD$2,1,MATCH(AQ$1,Baseline!$B$1:$BD$1,0)))</f>
        <v>0.35</v>
      </c>
      <c r="AR216">
        <f>IFERROR(INDEX(JMP!$AJ$2:$AU$1000,MATCH($A216,JMP!$A$2:$A$1000,0),MATCH(AR$1,JMP!$AJ$1:$AU$1,0)),INDEX(Baseline!$B$2:$BD$2,1,MATCH(AR$1,Baseline!$B$1:$BD$1,0)))</f>
        <v>0</v>
      </c>
      <c r="AS216">
        <f>IFERROR(INDEX(JMP!$AJ$2:$AU$1000,MATCH($A216,JMP!$A$2:$A$1000,0),MATCH(AS$1,JMP!$AJ$1:$AU$1,0)),INDEX(Baseline!$B$2:$BD$2,1,MATCH(AS$1,Baseline!$B$1:$BD$1,0)))</f>
        <v>0</v>
      </c>
      <c r="AT216">
        <f>IFERROR(INDEX(JMP!$AJ$2:$AU$1000,MATCH($A216,JMP!$A$2:$A$1000,0),MATCH(AT$1,JMP!$AJ$1:$AU$1,0)),INDEX(Baseline!$B$2:$BD$2,1,MATCH(AT$1,Baseline!$B$1:$BD$1,0)))</f>
        <v>500</v>
      </c>
      <c r="AU216">
        <f>IFERROR(INDEX(JMP!$AJ$2:$AU$1000,MATCH($A216,JMP!$A$2:$A$1000,0),MATCH(AU$1,JMP!$AJ$1:$AU$1,0)),INDEX(Baseline!$B$2:$BD$2,1,MATCH(AU$1,Baseline!$B$1:$BD$1,0)))</f>
        <v>50</v>
      </c>
      <c r="AV216">
        <f>IFERROR(INDEX(JMP!$AJ$2:$AU$1000,MATCH($A216,JMP!$A$2:$A$1000,0),MATCH(AV$1,JMP!$AJ$1:$AU$1,0)),INDEX(Baseline!$B$2:$BD$2,1,MATCH(AV$1,Baseline!$B$1:$BD$1,0)))</f>
        <v>12.1</v>
      </c>
      <c r="AW216">
        <f>IFERROR(INDEX(JMP!$AJ$2:$AU$1000,MATCH($A216,JMP!$A$2:$A$1000,0),MATCH(AW$1,JMP!$AJ$1:$AU$1,0)),INDEX(Baseline!$B$2:$BD$2,1,MATCH(AW$1,Baseline!$B$1:$BD$1,0)))</f>
        <v>1.9961979999999998E-3</v>
      </c>
      <c r="AX216">
        <f>IFERROR(INDEX(JMP!$AJ$2:$AU$1000,MATCH($A216,JMP!$A$2:$A$1000,0),MATCH(AX$1,JMP!$AJ$1:$AU$1,0)),INDEX(Baseline!$B$2:$BD$2,1,MATCH(AX$1,Baseline!$B$1:$BD$1,0)))</f>
        <v>1.9961979999999998E-3</v>
      </c>
      <c r="AY216">
        <f>IFERROR(INDEX(JMP!$AJ$2:$AU$1000,MATCH($A216,JMP!$A$2:$A$1000,0),MATCH(AY$1,JMP!$AJ$1:$AU$1,0)),INDEX(Baseline!$B$2:$BD$2,1,MATCH(AY$1,Baseline!$B$1:$BD$1,0)))</f>
        <v>1.9607137E-2</v>
      </c>
      <c r="AZ216">
        <f>IFERROR(INDEX(JMP!$AJ$2:$AU$1000,MATCH($A216,JMP!$A$2:$A$1000,0),MATCH(AZ$1,JMP!$AJ$1:$AU$1,0)),INDEX(Baseline!$B$2:$BD$2,1,MATCH(AZ$1,Baseline!$B$1:$BD$1,0)))</f>
        <v>1</v>
      </c>
      <c r="BA216">
        <f>IFERROR(INDEX(JMP!$AJ$2:$AU$1000,MATCH($A216,JMP!$A$2:$A$1000,0),MATCH(BA$1,JMP!$AJ$1:$AU$1,0)),INDEX(Baseline!$B$2:$BD$2,1,MATCH(BA$1,Baseline!$B$1:$BD$1,0)))</f>
        <v>55</v>
      </c>
      <c r="BB216">
        <f>IFERROR(INDEX(JMP!$AJ$2:$AU$1000,MATCH($A216,JMP!$A$2:$A$1000,0),MATCH(BB$1,JMP!$AJ$1:$AU$1,0)),INDEX(Baseline!$B$2:$BD$2,1,MATCH(BB$1,Baseline!$B$1:$BD$1,0)))</f>
        <v>0</v>
      </c>
      <c r="BC216">
        <f>IFERROR(INDEX(JMP!$AJ$2:$AU$1000,MATCH($A216,JMP!$A$2:$A$1000,0),MATCH(BC$1,JMP!$AJ$1:$AU$1,0)),INDEX(Baseline!$B$2:$BD$2,1,MATCH(BC$1,Baseline!$B$1:$BD$1,0)))</f>
        <v>2</v>
      </c>
      <c r="BD216">
        <f>IFERROR(INDEX(JMP!$AJ$2:$AU$1000,MATCH($A216,JMP!$A$2:$A$1000,0),MATCH(BD$1,JMP!$AJ$1:$AU$1,0)),INDEX(Baseline!$B$2:$BD$2,1,MATCH(BD$1,Baseline!$B$1:$BD$1,0)))</f>
        <v>4.25</v>
      </c>
      <c r="BE216">
        <f>IFERROR(INDEX(JMP!$AJ$2:$AU$1000,MATCH($A216,JMP!$A$2:$A$1000,0),MATCH(BE$1,JMP!$AJ$1:$AU$1,0)),INDEX(Baseline!$B$2:$BE$2,1,MATCH(BE$1,Baseline!$B$1:$BE$1,0)))</f>
        <v>400000</v>
      </c>
      <c r="BF216" t="str">
        <f t="shared" si="15"/>
        <v>yes</v>
      </c>
      <c r="BG216" t="str">
        <f t="shared" si="16"/>
        <v>no</v>
      </c>
      <c r="BH216">
        <f t="shared" si="17"/>
        <v>1</v>
      </c>
      <c r="BI216">
        <f t="shared" si="18"/>
        <v>30</v>
      </c>
      <c r="BK216">
        <v>217</v>
      </c>
      <c r="BL216" t="str">
        <f t="shared" si="19"/>
        <v>summer</v>
      </c>
    </row>
    <row r="217" spans="1:64" x14ac:dyDescent="0.35">
      <c r="A217">
        <v>216</v>
      </c>
      <c r="B217">
        <f>IFERROR(INDEX(JMP!$AJ$2:$AU$1000,MATCH($A217,JMP!$A$2:$A$1000,0),MATCH(B$1,JMP!$AJ$1:$AU$1,0)),INDEX(Baseline!$B$2:$BD$2,1,MATCH(B$1,Baseline!$B$1:$BD$1,0)))</f>
        <v>0</v>
      </c>
      <c r="C217">
        <f>IFERROR(INDEX(JMP!$AJ$2:$AU$1000,MATCH($A217,JMP!$A$2:$A$1000,0),MATCH(C$1,JMP!$AJ$1:$AU$1,0)),INDEX(Baseline!$B$2:$BD$2,1,MATCH(C$1,Baseline!$B$1:$BD$1,0)))</f>
        <v>8760</v>
      </c>
      <c r="D217">
        <f>IFERROR(INDEX(JMP!$AJ$2:$AU$1000,MATCH($A217,JMP!$A$2:$A$1000,0),MATCH(D$1,JMP!$AJ$1:$AU$1,0)),INDEX(Baseline!$B$2:$BD$2,1,MATCH(D$1,Baseline!$B$1:$BD$1,0)))</f>
        <v>1</v>
      </c>
      <c r="E217">
        <f>IFERROR(INDEX(JMP!$AJ$2:$AU$1000,MATCH($A217,JMP!$A$2:$A$1000,0),MATCH(E$1,JMP!$AJ$1:$AU$1,0)),INDEX(Baseline!$B$2:$BD$2,1,MATCH(E$1,Baseline!$B$1:$BD$1,0)))</f>
        <v>1</v>
      </c>
      <c r="F217" t="str">
        <f>IFERROR(INDEX(JMP!$AJ$2:$AU$1000,MATCH($A217,JMP!$A$2:$A$1000,0),MATCH(F$1,JMP!$AJ$1:$AU$1,0)),INDEX(Baseline!$B$2:$BD$2,1,MATCH(F$1,Baseline!$B$1:$BD$1,0)))</f>
        <v>e344</v>
      </c>
      <c r="G217" t="str">
        <f>IFERROR(INDEX(JMP!$AJ$2:$AU$1000,MATCH($A217,JMP!$A$2:$A$1000,0),MATCH(G$1,JMP!$AJ$1:$AU$1,0)),INDEX(Baseline!$B$2:$BD$2,1,MATCH(G$1,Baseline!$B$1:$BD$1,0)))</f>
        <v>e340</v>
      </c>
      <c r="H217">
        <f>IFERROR(INDEX(JMP!$AJ$2:$AU$1000,MATCH($A217,JMP!$A$2:$A$1000,0),MATCH(H$1,JMP!$AJ$1:$AU$1,0)),INDEX(Baseline!$B$2:$BD$2,1,MATCH(H$1,Baseline!$B$1:$BD$1,0)))</f>
        <v>1.5</v>
      </c>
      <c r="I217">
        <f>IFERROR(INDEX(JMP!$AJ$2:$AU$1000,MATCH($A217,JMP!$A$2:$A$1000,0),MATCH(I$1,JMP!$AJ$1:$AU$1,0)),INDEX(Baseline!$B$2:$BD$2,1,MATCH(I$1,Baseline!$B$1:$BD$1,0)))</f>
        <v>0.42</v>
      </c>
      <c r="J217">
        <f>IFERROR(INDEX(JMP!$AJ$2:$AU$1000,MATCH($A217,JMP!$A$2:$A$1000,0),MATCH(J$1,JMP!$AJ$1:$AU$1,0)),INDEX(Baseline!$B$2:$BD$2,1,MATCH(J$1,Baseline!$B$1:$BD$1,0)))</f>
        <v>1</v>
      </c>
      <c r="K217">
        <f>IFERROR(INDEX(JMP!$AJ$2:$AU$1000,MATCH($A217,JMP!$A$2:$A$1000,0),MATCH(K$1,JMP!$AJ$1:$AU$1,0)),INDEX(Baseline!$B$2:$BD$2,1,MATCH(K$1,Baseline!$B$1:$BD$1,0)))</f>
        <v>0</v>
      </c>
      <c r="L217">
        <f>IFERROR(INDEX(JMP!$AJ$2:$AU$1000,MATCH($A217,JMP!$A$2:$A$1000,0),MATCH(L$1,JMP!$AJ$1:$AU$1,0)),INDEX(Baseline!$B$2:$BD$2,1,MATCH(L$1,Baseline!$B$1:$BD$1,0)))</f>
        <v>9.4404984081503926E-2</v>
      </c>
      <c r="M217" t="b">
        <f>IFERROR(INDEX(JMP!$AJ$2:$AU$1000,MATCH($A217,JMP!$A$2:$A$1000,0),MATCH(M$1,JMP!$AJ$1:$AU$1,0)),INDEX(Baseline!$B$2:$BD$2,1,MATCH(M$1,Baseline!$B$1:$BD$1,0)))</f>
        <v>0</v>
      </c>
      <c r="N217" t="b">
        <f>IFERROR(INDEX(JMP!$AJ$2:$AU$1000,MATCH($A217,JMP!$A$2:$A$1000,0),MATCH(N$1,JMP!$AJ$1:$AU$1,0)),INDEX(Baseline!$B$2:$BD$2,1,MATCH(N$1,Baseline!$B$1:$BD$1,0)))</f>
        <v>0</v>
      </c>
      <c r="O217">
        <f>IFERROR(INDEX(JMP!$AJ$2:$AU$1000,MATCH($A217,JMP!$A$2:$A$1000,0),MATCH(O$1,JMP!$AJ$1:$AU$1,0)),INDEX(Baseline!$B$2:$BD$2,1,MATCH(O$1,Baseline!$B$1:$BD$1,0)))</f>
        <v>7</v>
      </c>
      <c r="P217">
        <f>IFERROR(INDEX(JMP!$AJ$2:$AU$1000,MATCH($A217,JMP!$A$2:$A$1000,0),MATCH(P$1,JMP!$AJ$1:$AU$1,0)),INDEX(Baseline!$B$2:$BD$2,1,MATCH(P$1,Baseline!$B$1:$BD$1,0)))</f>
        <v>200</v>
      </c>
      <c r="Q217">
        <f>IFERROR(INDEX(JMP!$AJ$2:$AU$1000,MATCH($A217,JMP!$A$2:$A$1000,0),MATCH(Q$1,JMP!$AJ$1:$AU$1,0)),INDEX(Baseline!$B$2:$BD$2,1,MATCH(Q$1,Baseline!$B$1:$BD$1,0)))</f>
        <v>10</v>
      </c>
      <c r="R217">
        <f>IFERROR(INDEX(JMP!$AJ$2:$AU$1000,MATCH($A217,JMP!$A$2:$A$1000,0),MATCH(R$1,JMP!$AJ$1:$AU$1,0)),INDEX(Baseline!$B$2:$BD$2,1,MATCH(R$1,Baseline!$B$1:$BD$1,0)))</f>
        <v>0</v>
      </c>
      <c r="S217">
        <f>IFERROR(INDEX(JMP!$AJ$2:$AU$1000,MATCH($A217,JMP!$A$2:$A$1000,0),MATCH(S$1,JMP!$AJ$1:$AU$1,0)),INDEX(Baseline!$B$2:$BD$2,1,MATCH(S$1,Baseline!$B$1:$BD$1,0)))</f>
        <v>1</v>
      </c>
      <c r="T217">
        <f>IFERROR(INDEX(JMP!$AJ$2:$AU$1000,MATCH($A217,JMP!$A$2:$A$1000,0),MATCH(T$1,JMP!$AJ$1:$AU$1,0)),INDEX(Baseline!$B$2:$BD$2,1,MATCH(T$1,Baseline!$B$1:$BD$1,0)))</f>
        <v>0</v>
      </c>
      <c r="U217" t="str">
        <f>IFERROR(INDEX(JMP!$AJ$2:$AU$1000,MATCH($A217,JMP!$A$2:$A$1000,0),MATCH(U$1,JMP!$AJ$1:$AU$1,0)),INDEX(Baseline!$B$2:$BD$2,1,MATCH(U$1,Baseline!$B$1:$BD$1,0)))</f>
        <v>Titan</v>
      </c>
      <c r="V217">
        <f>IFERROR(INDEX(JMP!$AJ$2:$AU$1000,MATCH($A217,JMP!$A$2:$A$1000,0),MATCH(V$1,JMP!$AJ$1:$AU$1,0)),INDEX(Baseline!$B$2:$BD$2,1,MATCH(V$1,Baseline!$B$1:$BD$1,0)))</f>
        <v>3</v>
      </c>
      <c r="W217">
        <f>IFERROR(INDEX(JMP!$AJ$2:$AU$1000,MATCH($A217,JMP!$A$2:$A$1000,0),MATCH(W$1,JMP!$AJ$1:$AU$1,0)),INDEX(Baseline!$B$2:$BD$2,1,MATCH(W$1,Baseline!$B$1:$BD$1,0)))</f>
        <v>0.37</v>
      </c>
      <c r="X217">
        <f>IFERROR(INDEX(JMP!$AJ$2:$AU$1000,MATCH($A217,JMP!$A$2:$A$1000,0),MATCH(X$1,JMP!$AJ$1:$AU$1,0)),INDEX(Baseline!$B$2:$BD$2,1,MATCH(X$1,Baseline!$B$1:$BD$1,0)))</f>
        <v>4</v>
      </c>
      <c r="Y217">
        <f>IFERROR(INDEX(JMP!$AJ$2:$AU$1000,MATCH($A217,JMP!$A$2:$A$1000,0),MATCH(Y$1,JMP!$AJ$1:$AU$1,0)),INDEX(Baseline!$B$2:$BD$2,1,MATCH(Y$1,Baseline!$B$1:$BD$1,0)))</f>
        <v>1</v>
      </c>
      <c r="Z217">
        <f>IFERROR(INDEX(JMP!$AJ$2:$AU$1000,MATCH($A217,JMP!$A$2:$A$1000,0),MATCH(Z$1,JMP!$AJ$1:$AU$1,0)),INDEX(Baseline!$B$2:$BD$2,1,MATCH(Z$1,Baseline!$B$1:$BD$1,0)))</f>
        <v>1970</v>
      </c>
      <c r="AA217">
        <f>IFERROR(INDEX(JMP!$AJ$2:$AU$1000,MATCH($A217,JMP!$A$2:$A$1000,0),MATCH(AA$1,JMP!$AJ$1:$AU$1,0)),INDEX(Baseline!$B$2:$BD$2,1,MATCH(AA$1,Baseline!$B$1:$BD$1,0)))</f>
        <v>1970</v>
      </c>
      <c r="AB217">
        <f>IFERROR(INDEX(JMP!$AJ$2:$AU$1000,MATCH($A217,JMP!$A$2:$A$1000,0),MATCH(AB$1,JMP!$AJ$1:$AU$1,0)),INDEX(Baseline!$B$2:$BD$2,1,MATCH(AB$1,Baseline!$B$1:$BD$1,0)))</f>
        <v>0</v>
      </c>
      <c r="AC217">
        <f>IFERROR(INDEX(JMP!$AJ$2:$AU$1000,MATCH($A217,JMP!$A$2:$A$1000,0),MATCH(AC$1,JMP!$AJ$1:$AU$1,0)),INDEX(Baseline!$B$2:$BD$2,1,MATCH(AC$1,Baseline!$B$1:$BD$1,0)))</f>
        <v>1</v>
      </c>
      <c r="AD217">
        <f>IFERROR(INDEX(JMP!$AJ$2:$AU$1000,MATCH($A217,JMP!$A$2:$A$1000,0),MATCH(AD$1,JMP!$AJ$1:$AU$1,0)),INDEX(Baseline!$B$2:$BD$2,1,MATCH(AD$1,Baseline!$B$1:$BD$1,0)))</f>
        <v>8</v>
      </c>
      <c r="AE217">
        <f>IFERROR(INDEX(JMP!$AJ$2:$AU$1000,MATCH($A217,JMP!$A$2:$A$1000,0),MATCH(AE$1,JMP!$AJ$1:$AU$1,0)),INDEX(Baseline!$B$2:$BD$2,1,MATCH(AE$1,Baseline!$B$1:$BD$1,0)))</f>
        <v>0.25</v>
      </c>
      <c r="AF217" t="str">
        <f>IFERROR(INDEX(JMP!$AJ$2:$AU$1000,MATCH($A217,JMP!$A$2:$A$1000,0),MATCH(AF$1,JMP!$AJ$1:$AU$1,0)),INDEX(Baseline!$B$2:$BD$2,1,MATCH(AF$1,Baseline!$B$1:$BD$1,0)))</f>
        <v>bwb</v>
      </c>
      <c r="AG217" t="str">
        <f>IFERROR(INDEX(JMP!$AJ$2:$AU$1000,MATCH($A217,JMP!$A$2:$A$1000,0),MATCH(AG$1,JMP!$AJ$1:$AU$1,0)),INDEX(Baseline!$B$2:$BD$2,1,MATCH(AG$1,Baseline!$B$1:$BD$1,0)))</f>
        <v>V-tail</v>
      </c>
      <c r="AH217">
        <f>IFERROR(INDEX(JMP!$AJ$2:$AU$1000,MATCH($A217,JMP!$A$2:$A$1000,0),MATCH(AH$1,JMP!$AJ$1:$AU$1,0)),INDEX(Baseline!$B$2:$BD$2,1,MATCH(AH$1,Baseline!$B$1:$BD$1,0)))</f>
        <v>1</v>
      </c>
      <c r="AI217">
        <f>IFERROR(INDEX(JMP!$AJ$2:$AU$1000,MATCH($A217,JMP!$A$2:$A$1000,0),MATCH(AI$1,JMP!$AJ$1:$AU$1,0)),INDEX(Baseline!$B$2:$BD$2,1,MATCH(AI$1,Baseline!$B$1:$BD$1,0)))</f>
        <v>724000000</v>
      </c>
      <c r="AJ217">
        <f>IFERROR(INDEX(JMP!$AJ$2:$AU$1000,MATCH($A217,JMP!$A$2:$A$1000,0),MATCH(AJ$1,JMP!$AJ$1:$AU$1,0)),INDEX(Baseline!$B$2:$BD$2,1,MATCH(AJ$1,Baseline!$B$1:$BD$1,0)))</f>
        <v>54500000</v>
      </c>
      <c r="AK217">
        <f>IFERROR(INDEX(JMP!$AJ$2:$AU$1000,MATCH($A217,JMP!$A$2:$A$1000,0),MATCH(AK$1,JMP!$AJ$1:$AU$1,0)),INDEX(Baseline!$B$2:$BD$2,1,MATCH(AK$1,Baseline!$B$1:$BD$1,0)))</f>
        <v>30</v>
      </c>
      <c r="AL217">
        <f>IFERROR(INDEX(JMP!$AJ$2:$AU$1000,MATCH($A217,JMP!$A$2:$A$1000,0),MATCH(AL$1,JMP!$AJ$1:$AU$1,0)),INDEX(Baseline!$B$2:$BD$2,1,MATCH(AL$1,Baseline!$B$1:$BD$1,0)))</f>
        <v>3.0774509965451252E-2</v>
      </c>
      <c r="AM217">
        <f>IFERROR(INDEX(JMP!$AJ$2:$AU$1000,MATCH($A217,JMP!$A$2:$A$1000,0),MATCH(AM$1,JMP!$AJ$1:$AU$1,0)),INDEX(Baseline!$B$2:$BD$2,1,MATCH(AM$1,Baseline!$B$1:$BD$1,0)))</f>
        <v>16.409523809523812</v>
      </c>
      <c r="AN217">
        <f>IFERROR(INDEX(JMP!$AJ$2:$AU$1000,MATCH($A217,JMP!$A$2:$A$1000,0),MATCH(AN$1,JMP!$AJ$1:$AU$1,0)),INDEX(Baseline!$B$2:$BD$2,1,MATCH(AN$1,Baseline!$B$1:$BD$1,0)))</f>
        <v>1.6020302521008332</v>
      </c>
      <c r="AO217">
        <f>IFERROR(INDEX(JMP!$AJ$2:$AU$1000,MATCH($A217,JMP!$A$2:$A$1000,0),MATCH(AO$1,JMP!$AJ$1:$AU$1,0)),INDEX(Baseline!$B$2:$BD$2,1,MATCH(AO$1,Baseline!$B$1:$BD$1,0)))</f>
        <v>1.3139690105982216</v>
      </c>
      <c r="AP217">
        <f>IFERROR(INDEX(JMP!$AJ$2:$AU$1000,MATCH($A217,JMP!$A$2:$A$1000,0),MATCH(AP$1,JMP!$AJ$1:$AU$1,0)),INDEX(Baseline!$B$2:$BD$2,1,MATCH(AP$1,Baseline!$B$1:$BD$1,0)))</f>
        <v>0</v>
      </c>
      <c r="AQ217">
        <f>IFERROR(INDEX(JMP!$AJ$2:$AU$1000,MATCH($A217,JMP!$A$2:$A$1000,0),MATCH(AQ$1,JMP!$AJ$1:$AU$1,0)),INDEX(Baseline!$B$2:$BD$2,1,MATCH(AQ$1,Baseline!$B$1:$BD$1,0)))</f>
        <v>0.35</v>
      </c>
      <c r="AR217">
        <f>IFERROR(INDEX(JMP!$AJ$2:$AU$1000,MATCH($A217,JMP!$A$2:$A$1000,0),MATCH(AR$1,JMP!$AJ$1:$AU$1,0)),INDEX(Baseline!$B$2:$BD$2,1,MATCH(AR$1,Baseline!$B$1:$BD$1,0)))</f>
        <v>0</v>
      </c>
      <c r="AS217">
        <f>IFERROR(INDEX(JMP!$AJ$2:$AU$1000,MATCH($A217,JMP!$A$2:$A$1000,0),MATCH(AS$1,JMP!$AJ$1:$AU$1,0)),INDEX(Baseline!$B$2:$BD$2,1,MATCH(AS$1,Baseline!$B$1:$BD$1,0)))</f>
        <v>0</v>
      </c>
      <c r="AT217">
        <f>IFERROR(INDEX(JMP!$AJ$2:$AU$1000,MATCH($A217,JMP!$A$2:$A$1000,0),MATCH(AT$1,JMP!$AJ$1:$AU$1,0)),INDEX(Baseline!$B$2:$BD$2,1,MATCH(AT$1,Baseline!$B$1:$BD$1,0)))</f>
        <v>500</v>
      </c>
      <c r="AU217">
        <f>IFERROR(INDEX(JMP!$AJ$2:$AU$1000,MATCH($A217,JMP!$A$2:$A$1000,0),MATCH(AU$1,JMP!$AJ$1:$AU$1,0)),INDEX(Baseline!$B$2:$BD$2,1,MATCH(AU$1,Baseline!$B$1:$BD$1,0)))</f>
        <v>50</v>
      </c>
      <c r="AV217">
        <f>IFERROR(INDEX(JMP!$AJ$2:$AU$1000,MATCH($A217,JMP!$A$2:$A$1000,0),MATCH(AV$1,JMP!$AJ$1:$AU$1,0)),INDEX(Baseline!$B$2:$BD$2,1,MATCH(AV$1,Baseline!$B$1:$BD$1,0)))</f>
        <v>12.1</v>
      </c>
      <c r="AW217">
        <f>IFERROR(INDEX(JMP!$AJ$2:$AU$1000,MATCH($A217,JMP!$A$2:$A$1000,0),MATCH(AW$1,JMP!$AJ$1:$AU$1,0)),INDEX(Baseline!$B$2:$BD$2,1,MATCH(AW$1,Baseline!$B$1:$BD$1,0)))</f>
        <v>1.9961979999999998E-3</v>
      </c>
      <c r="AX217">
        <f>IFERROR(INDEX(JMP!$AJ$2:$AU$1000,MATCH($A217,JMP!$A$2:$A$1000,0),MATCH(AX$1,JMP!$AJ$1:$AU$1,0)),INDEX(Baseline!$B$2:$BD$2,1,MATCH(AX$1,Baseline!$B$1:$BD$1,0)))</f>
        <v>1.9961979999999998E-3</v>
      </c>
      <c r="AY217">
        <f>IFERROR(INDEX(JMP!$AJ$2:$AU$1000,MATCH($A217,JMP!$A$2:$A$1000,0),MATCH(AY$1,JMP!$AJ$1:$AU$1,0)),INDEX(Baseline!$B$2:$BD$2,1,MATCH(AY$1,Baseline!$B$1:$BD$1,0)))</f>
        <v>1.9607137E-2</v>
      </c>
      <c r="AZ217">
        <f>IFERROR(INDEX(JMP!$AJ$2:$AU$1000,MATCH($A217,JMP!$A$2:$A$1000,0),MATCH(AZ$1,JMP!$AJ$1:$AU$1,0)),INDEX(Baseline!$B$2:$BD$2,1,MATCH(AZ$1,Baseline!$B$1:$BD$1,0)))</f>
        <v>0</v>
      </c>
      <c r="BA217">
        <f>IFERROR(INDEX(JMP!$AJ$2:$AU$1000,MATCH($A217,JMP!$A$2:$A$1000,0),MATCH(BA$1,JMP!$AJ$1:$AU$1,0)),INDEX(Baseline!$B$2:$BD$2,1,MATCH(BA$1,Baseline!$B$1:$BD$1,0)))</f>
        <v>100</v>
      </c>
      <c r="BB217">
        <f>IFERROR(INDEX(JMP!$AJ$2:$AU$1000,MATCH($A217,JMP!$A$2:$A$1000,0),MATCH(BB$1,JMP!$AJ$1:$AU$1,0)),INDEX(Baseline!$B$2:$BD$2,1,MATCH(BB$1,Baseline!$B$1:$BD$1,0)))</f>
        <v>0</v>
      </c>
      <c r="BC217">
        <f>IFERROR(INDEX(JMP!$AJ$2:$AU$1000,MATCH($A217,JMP!$A$2:$A$1000,0),MATCH(BC$1,JMP!$AJ$1:$AU$1,0)),INDEX(Baseline!$B$2:$BD$2,1,MATCH(BC$1,Baseline!$B$1:$BD$1,0)))</f>
        <v>4</v>
      </c>
      <c r="BD217">
        <f>IFERROR(INDEX(JMP!$AJ$2:$AU$1000,MATCH($A217,JMP!$A$2:$A$1000,0),MATCH(BD$1,JMP!$AJ$1:$AU$1,0)),INDEX(Baseline!$B$2:$BD$2,1,MATCH(BD$1,Baseline!$B$1:$BD$1,0)))</f>
        <v>3.2</v>
      </c>
      <c r="BE217">
        <f>IFERROR(INDEX(JMP!$AJ$2:$AU$1000,MATCH($A217,JMP!$A$2:$A$1000,0),MATCH(BE$1,JMP!$AJ$1:$AU$1,0)),INDEX(Baseline!$B$2:$BE$2,1,MATCH(BE$1,Baseline!$B$1:$BE$1,0)))</f>
        <v>400000</v>
      </c>
      <c r="BF217" t="str">
        <f t="shared" si="15"/>
        <v>no</v>
      </c>
      <c r="BG217" t="str">
        <f t="shared" si="16"/>
        <v>yes</v>
      </c>
      <c r="BH217">
        <f t="shared" si="17"/>
        <v>0.25</v>
      </c>
      <c r="BI217">
        <f t="shared" si="18"/>
        <v>100</v>
      </c>
      <c r="BK217">
        <v>218</v>
      </c>
      <c r="BL217" t="str">
        <f t="shared" si="19"/>
        <v>winter</v>
      </c>
    </row>
    <row r="218" spans="1:64" x14ac:dyDescent="0.35">
      <c r="A218">
        <v>217</v>
      </c>
      <c r="B218">
        <f>IFERROR(INDEX(JMP!$AJ$2:$AU$1000,MATCH($A218,JMP!$A$2:$A$1000,0),MATCH(B$1,JMP!$AJ$1:$AU$1,0)),INDEX(Baseline!$B$2:$BD$2,1,MATCH(B$1,Baseline!$B$1:$BD$1,0)))</f>
        <v>0</v>
      </c>
      <c r="C218">
        <f>IFERROR(INDEX(JMP!$AJ$2:$AU$1000,MATCH($A218,JMP!$A$2:$A$1000,0),MATCH(C$1,JMP!$AJ$1:$AU$1,0)),INDEX(Baseline!$B$2:$BD$2,1,MATCH(C$1,Baseline!$B$1:$BD$1,0)))</f>
        <v>8760</v>
      </c>
      <c r="D218">
        <f>IFERROR(INDEX(JMP!$AJ$2:$AU$1000,MATCH($A218,JMP!$A$2:$A$1000,0),MATCH(D$1,JMP!$AJ$1:$AU$1,0)),INDEX(Baseline!$B$2:$BD$2,1,MATCH(D$1,Baseline!$B$1:$BD$1,0)))</f>
        <v>1</v>
      </c>
      <c r="E218">
        <f>IFERROR(INDEX(JMP!$AJ$2:$AU$1000,MATCH($A218,JMP!$A$2:$A$1000,0),MATCH(E$1,JMP!$AJ$1:$AU$1,0)),INDEX(Baseline!$B$2:$BD$2,1,MATCH(E$1,Baseline!$B$1:$BD$1,0)))</f>
        <v>1</v>
      </c>
      <c r="F218" t="str">
        <f>IFERROR(INDEX(JMP!$AJ$2:$AU$1000,MATCH($A218,JMP!$A$2:$A$1000,0),MATCH(F$1,JMP!$AJ$1:$AU$1,0)),INDEX(Baseline!$B$2:$BD$2,1,MATCH(F$1,Baseline!$B$1:$BD$1,0)))</f>
        <v>e344</v>
      </c>
      <c r="G218" t="str">
        <f>IFERROR(INDEX(JMP!$AJ$2:$AU$1000,MATCH($A218,JMP!$A$2:$A$1000,0),MATCH(G$1,JMP!$AJ$1:$AU$1,0)),INDEX(Baseline!$B$2:$BD$2,1,MATCH(G$1,Baseline!$B$1:$BD$1,0)))</f>
        <v>e340</v>
      </c>
      <c r="H218">
        <f>IFERROR(INDEX(JMP!$AJ$2:$AU$1000,MATCH($A218,JMP!$A$2:$A$1000,0),MATCH(H$1,JMP!$AJ$1:$AU$1,0)),INDEX(Baseline!$B$2:$BD$2,1,MATCH(H$1,Baseline!$B$1:$BD$1,0)))</f>
        <v>1.5</v>
      </c>
      <c r="I218">
        <f>IFERROR(INDEX(JMP!$AJ$2:$AU$1000,MATCH($A218,JMP!$A$2:$A$1000,0),MATCH(I$1,JMP!$AJ$1:$AU$1,0)),INDEX(Baseline!$B$2:$BD$2,1,MATCH(I$1,Baseline!$B$1:$BD$1,0)))</f>
        <v>0.42</v>
      </c>
      <c r="J218">
        <f>IFERROR(INDEX(JMP!$AJ$2:$AU$1000,MATCH($A218,JMP!$A$2:$A$1000,0),MATCH(J$1,JMP!$AJ$1:$AU$1,0)),INDEX(Baseline!$B$2:$BD$2,1,MATCH(J$1,Baseline!$B$1:$BD$1,0)))</f>
        <v>1</v>
      </c>
      <c r="K218">
        <f>IFERROR(INDEX(JMP!$AJ$2:$AU$1000,MATCH($A218,JMP!$A$2:$A$1000,0),MATCH(K$1,JMP!$AJ$1:$AU$1,0)),INDEX(Baseline!$B$2:$BD$2,1,MATCH(K$1,Baseline!$B$1:$BD$1,0)))</f>
        <v>0</v>
      </c>
      <c r="L218">
        <f>IFERROR(INDEX(JMP!$AJ$2:$AU$1000,MATCH($A218,JMP!$A$2:$A$1000,0),MATCH(L$1,JMP!$AJ$1:$AU$1,0)),INDEX(Baseline!$B$2:$BD$2,1,MATCH(L$1,Baseline!$B$1:$BD$1,0)))</f>
        <v>4.4378411320365213E-2</v>
      </c>
      <c r="M218" t="b">
        <f>IFERROR(INDEX(JMP!$AJ$2:$AU$1000,MATCH($A218,JMP!$A$2:$A$1000,0),MATCH(M$1,JMP!$AJ$1:$AU$1,0)),INDEX(Baseline!$B$2:$BD$2,1,MATCH(M$1,Baseline!$B$1:$BD$1,0)))</f>
        <v>0</v>
      </c>
      <c r="N218" t="b">
        <f>IFERROR(INDEX(JMP!$AJ$2:$AU$1000,MATCH($A218,JMP!$A$2:$A$1000,0),MATCH(N$1,JMP!$AJ$1:$AU$1,0)),INDEX(Baseline!$B$2:$BD$2,1,MATCH(N$1,Baseline!$B$1:$BD$1,0)))</f>
        <v>0</v>
      </c>
      <c r="O218">
        <f>IFERROR(INDEX(JMP!$AJ$2:$AU$1000,MATCH($A218,JMP!$A$2:$A$1000,0),MATCH(O$1,JMP!$AJ$1:$AU$1,0)),INDEX(Baseline!$B$2:$BD$2,1,MATCH(O$1,Baseline!$B$1:$BD$1,0)))</f>
        <v>7</v>
      </c>
      <c r="P218">
        <f>IFERROR(INDEX(JMP!$AJ$2:$AU$1000,MATCH($A218,JMP!$A$2:$A$1000,0),MATCH(P$1,JMP!$AJ$1:$AU$1,0)),INDEX(Baseline!$B$2:$BD$2,1,MATCH(P$1,Baseline!$B$1:$BD$1,0)))</f>
        <v>200</v>
      </c>
      <c r="Q218">
        <f>IFERROR(INDEX(JMP!$AJ$2:$AU$1000,MATCH($A218,JMP!$A$2:$A$1000,0),MATCH(Q$1,JMP!$AJ$1:$AU$1,0)),INDEX(Baseline!$B$2:$BD$2,1,MATCH(Q$1,Baseline!$B$1:$BD$1,0)))</f>
        <v>10</v>
      </c>
      <c r="R218">
        <f>IFERROR(INDEX(JMP!$AJ$2:$AU$1000,MATCH($A218,JMP!$A$2:$A$1000,0),MATCH(R$1,JMP!$AJ$1:$AU$1,0)),INDEX(Baseline!$B$2:$BD$2,1,MATCH(R$1,Baseline!$B$1:$BD$1,0)))</f>
        <v>0</v>
      </c>
      <c r="S218">
        <f>IFERROR(INDEX(JMP!$AJ$2:$AU$1000,MATCH($A218,JMP!$A$2:$A$1000,0),MATCH(S$1,JMP!$AJ$1:$AU$1,0)),INDEX(Baseline!$B$2:$BD$2,1,MATCH(S$1,Baseline!$B$1:$BD$1,0)))</f>
        <v>1</v>
      </c>
      <c r="T218">
        <f>IFERROR(INDEX(JMP!$AJ$2:$AU$1000,MATCH($A218,JMP!$A$2:$A$1000,0),MATCH(T$1,JMP!$AJ$1:$AU$1,0)),INDEX(Baseline!$B$2:$BD$2,1,MATCH(T$1,Baseline!$B$1:$BD$1,0)))</f>
        <v>0</v>
      </c>
      <c r="U218" t="str">
        <f>IFERROR(INDEX(JMP!$AJ$2:$AU$1000,MATCH($A218,JMP!$A$2:$A$1000,0),MATCH(U$1,JMP!$AJ$1:$AU$1,0)),INDEX(Baseline!$B$2:$BD$2,1,MATCH(U$1,Baseline!$B$1:$BD$1,0)))</f>
        <v>Titan</v>
      </c>
      <c r="V218">
        <f>IFERROR(INDEX(JMP!$AJ$2:$AU$1000,MATCH($A218,JMP!$A$2:$A$1000,0),MATCH(V$1,JMP!$AJ$1:$AU$1,0)),INDEX(Baseline!$B$2:$BD$2,1,MATCH(V$1,Baseline!$B$1:$BD$1,0)))</f>
        <v>3</v>
      </c>
      <c r="W218">
        <f>IFERROR(INDEX(JMP!$AJ$2:$AU$1000,MATCH($A218,JMP!$A$2:$A$1000,0),MATCH(W$1,JMP!$AJ$1:$AU$1,0)),INDEX(Baseline!$B$2:$BD$2,1,MATCH(W$1,Baseline!$B$1:$BD$1,0)))</f>
        <v>0.37</v>
      </c>
      <c r="X218">
        <f>IFERROR(INDEX(JMP!$AJ$2:$AU$1000,MATCH($A218,JMP!$A$2:$A$1000,0),MATCH(X$1,JMP!$AJ$1:$AU$1,0)),INDEX(Baseline!$B$2:$BD$2,1,MATCH(X$1,Baseline!$B$1:$BD$1,0)))</f>
        <v>4</v>
      </c>
      <c r="Y218">
        <f>IFERROR(INDEX(JMP!$AJ$2:$AU$1000,MATCH($A218,JMP!$A$2:$A$1000,0),MATCH(Y$1,JMP!$AJ$1:$AU$1,0)),INDEX(Baseline!$B$2:$BD$2,1,MATCH(Y$1,Baseline!$B$1:$BD$1,0)))</f>
        <v>1</v>
      </c>
      <c r="Z218">
        <f>IFERROR(INDEX(JMP!$AJ$2:$AU$1000,MATCH($A218,JMP!$A$2:$A$1000,0),MATCH(Z$1,JMP!$AJ$1:$AU$1,0)),INDEX(Baseline!$B$2:$BD$2,1,MATCH(Z$1,Baseline!$B$1:$BD$1,0)))</f>
        <v>1970</v>
      </c>
      <c r="AA218">
        <f>IFERROR(INDEX(JMP!$AJ$2:$AU$1000,MATCH($A218,JMP!$A$2:$A$1000,0),MATCH(AA$1,JMP!$AJ$1:$AU$1,0)),INDEX(Baseline!$B$2:$BD$2,1,MATCH(AA$1,Baseline!$B$1:$BD$1,0)))</f>
        <v>1970</v>
      </c>
      <c r="AB218">
        <f>IFERROR(INDEX(JMP!$AJ$2:$AU$1000,MATCH($A218,JMP!$A$2:$A$1000,0),MATCH(AB$1,JMP!$AJ$1:$AU$1,0)),INDEX(Baseline!$B$2:$BD$2,1,MATCH(AB$1,Baseline!$B$1:$BD$1,0)))</f>
        <v>0</v>
      </c>
      <c r="AC218">
        <f>IFERROR(INDEX(JMP!$AJ$2:$AU$1000,MATCH($A218,JMP!$A$2:$A$1000,0),MATCH(AC$1,JMP!$AJ$1:$AU$1,0)),INDEX(Baseline!$B$2:$BD$2,1,MATCH(AC$1,Baseline!$B$1:$BD$1,0)))</f>
        <v>1</v>
      </c>
      <c r="AD218">
        <f>IFERROR(INDEX(JMP!$AJ$2:$AU$1000,MATCH($A218,JMP!$A$2:$A$1000,0),MATCH(AD$1,JMP!$AJ$1:$AU$1,0)),INDEX(Baseline!$B$2:$BD$2,1,MATCH(AD$1,Baseline!$B$1:$BD$1,0)))</f>
        <v>8</v>
      </c>
      <c r="AE218">
        <f>IFERROR(INDEX(JMP!$AJ$2:$AU$1000,MATCH($A218,JMP!$A$2:$A$1000,0),MATCH(AE$1,JMP!$AJ$1:$AU$1,0)),INDEX(Baseline!$B$2:$BD$2,1,MATCH(AE$1,Baseline!$B$1:$BD$1,0)))</f>
        <v>0.625</v>
      </c>
      <c r="AF218" t="str">
        <f>IFERROR(INDEX(JMP!$AJ$2:$AU$1000,MATCH($A218,JMP!$A$2:$A$1000,0),MATCH(AF$1,JMP!$AJ$1:$AU$1,0)),INDEX(Baseline!$B$2:$BD$2,1,MATCH(AF$1,Baseline!$B$1:$BD$1,0)))</f>
        <v>bwb</v>
      </c>
      <c r="AG218" t="str">
        <f>IFERROR(INDEX(JMP!$AJ$2:$AU$1000,MATCH($A218,JMP!$A$2:$A$1000,0),MATCH(AG$1,JMP!$AJ$1:$AU$1,0)),INDEX(Baseline!$B$2:$BD$2,1,MATCH(AG$1,Baseline!$B$1:$BD$1,0)))</f>
        <v>V-tail</v>
      </c>
      <c r="AH218">
        <f>IFERROR(INDEX(JMP!$AJ$2:$AU$1000,MATCH($A218,JMP!$A$2:$A$1000,0),MATCH(AH$1,JMP!$AJ$1:$AU$1,0)),INDEX(Baseline!$B$2:$BD$2,1,MATCH(AH$1,Baseline!$B$1:$BD$1,0)))</f>
        <v>1</v>
      </c>
      <c r="AI218">
        <f>IFERROR(INDEX(JMP!$AJ$2:$AU$1000,MATCH($A218,JMP!$A$2:$A$1000,0),MATCH(AI$1,JMP!$AJ$1:$AU$1,0)),INDEX(Baseline!$B$2:$BD$2,1,MATCH(AI$1,Baseline!$B$1:$BD$1,0)))</f>
        <v>724000000</v>
      </c>
      <c r="AJ218">
        <f>IFERROR(INDEX(JMP!$AJ$2:$AU$1000,MATCH($A218,JMP!$A$2:$A$1000,0),MATCH(AJ$1,JMP!$AJ$1:$AU$1,0)),INDEX(Baseline!$B$2:$BD$2,1,MATCH(AJ$1,Baseline!$B$1:$BD$1,0)))</f>
        <v>54500000</v>
      </c>
      <c r="AK218">
        <f>IFERROR(INDEX(JMP!$AJ$2:$AU$1000,MATCH($A218,JMP!$A$2:$A$1000,0),MATCH(AK$1,JMP!$AJ$1:$AU$1,0)),INDEX(Baseline!$B$2:$BD$2,1,MATCH(AK$1,Baseline!$B$1:$BD$1,0)))</f>
        <v>30</v>
      </c>
      <c r="AL218">
        <f>IFERROR(INDEX(JMP!$AJ$2:$AU$1000,MATCH($A218,JMP!$A$2:$A$1000,0),MATCH(AL$1,JMP!$AJ$1:$AU$1,0)),INDEX(Baseline!$B$2:$BD$2,1,MATCH(AL$1,Baseline!$B$1:$BD$1,0)))</f>
        <v>3.1938364145593798E-2</v>
      </c>
      <c r="AM218">
        <f>IFERROR(INDEX(JMP!$AJ$2:$AU$1000,MATCH($A218,JMP!$A$2:$A$1000,0),MATCH(AM$1,JMP!$AJ$1:$AU$1,0)),INDEX(Baseline!$B$2:$BD$2,1,MATCH(AM$1,Baseline!$B$1:$BD$1,0)))</f>
        <v>5.1904761904761898</v>
      </c>
      <c r="AN218">
        <f>IFERROR(INDEX(JMP!$AJ$2:$AU$1000,MATCH($A218,JMP!$A$2:$A$1000,0),MATCH(AN$1,JMP!$AJ$1:$AU$1,0)),INDEX(Baseline!$B$2:$BD$2,1,MATCH(AN$1,Baseline!$B$1:$BD$1,0)))</f>
        <v>1.4608464476699701</v>
      </c>
      <c r="AO218">
        <f>IFERROR(INDEX(JMP!$AJ$2:$AU$1000,MATCH($A218,JMP!$A$2:$A$1000,0),MATCH(AO$1,JMP!$AJ$1:$AU$1,0)),INDEX(Baseline!$B$2:$BD$2,1,MATCH(AO$1,Baseline!$B$1:$BD$1,0)))</f>
        <v>1.1045446438704847</v>
      </c>
      <c r="AP218">
        <f>IFERROR(INDEX(JMP!$AJ$2:$AU$1000,MATCH($A218,JMP!$A$2:$A$1000,0),MATCH(AP$1,JMP!$AJ$1:$AU$1,0)),INDEX(Baseline!$B$2:$BD$2,1,MATCH(AP$1,Baseline!$B$1:$BD$1,0)))</f>
        <v>0</v>
      </c>
      <c r="AQ218">
        <f>IFERROR(INDEX(JMP!$AJ$2:$AU$1000,MATCH($A218,JMP!$A$2:$A$1000,0),MATCH(AQ$1,JMP!$AJ$1:$AU$1,0)),INDEX(Baseline!$B$2:$BD$2,1,MATCH(AQ$1,Baseline!$B$1:$BD$1,0)))</f>
        <v>0.35</v>
      </c>
      <c r="AR218">
        <f>IFERROR(INDEX(JMP!$AJ$2:$AU$1000,MATCH($A218,JMP!$A$2:$A$1000,0),MATCH(AR$1,JMP!$AJ$1:$AU$1,0)),INDEX(Baseline!$B$2:$BD$2,1,MATCH(AR$1,Baseline!$B$1:$BD$1,0)))</f>
        <v>0</v>
      </c>
      <c r="AS218">
        <f>IFERROR(INDEX(JMP!$AJ$2:$AU$1000,MATCH($A218,JMP!$A$2:$A$1000,0),MATCH(AS$1,JMP!$AJ$1:$AU$1,0)),INDEX(Baseline!$B$2:$BD$2,1,MATCH(AS$1,Baseline!$B$1:$BD$1,0)))</f>
        <v>0</v>
      </c>
      <c r="AT218">
        <f>IFERROR(INDEX(JMP!$AJ$2:$AU$1000,MATCH($A218,JMP!$A$2:$A$1000,0),MATCH(AT$1,JMP!$AJ$1:$AU$1,0)),INDEX(Baseline!$B$2:$BD$2,1,MATCH(AT$1,Baseline!$B$1:$BD$1,0)))</f>
        <v>500</v>
      </c>
      <c r="AU218">
        <f>IFERROR(INDEX(JMP!$AJ$2:$AU$1000,MATCH($A218,JMP!$A$2:$A$1000,0),MATCH(AU$1,JMP!$AJ$1:$AU$1,0)),INDEX(Baseline!$B$2:$BD$2,1,MATCH(AU$1,Baseline!$B$1:$BD$1,0)))</f>
        <v>50</v>
      </c>
      <c r="AV218">
        <f>IFERROR(INDEX(JMP!$AJ$2:$AU$1000,MATCH($A218,JMP!$A$2:$A$1000,0),MATCH(AV$1,JMP!$AJ$1:$AU$1,0)),INDEX(Baseline!$B$2:$BD$2,1,MATCH(AV$1,Baseline!$B$1:$BD$1,0)))</f>
        <v>12.1</v>
      </c>
      <c r="AW218">
        <f>IFERROR(INDEX(JMP!$AJ$2:$AU$1000,MATCH($A218,JMP!$A$2:$A$1000,0),MATCH(AW$1,JMP!$AJ$1:$AU$1,0)),INDEX(Baseline!$B$2:$BD$2,1,MATCH(AW$1,Baseline!$B$1:$BD$1,0)))</f>
        <v>1.9961979999999998E-3</v>
      </c>
      <c r="AX218">
        <f>IFERROR(INDEX(JMP!$AJ$2:$AU$1000,MATCH($A218,JMP!$A$2:$A$1000,0),MATCH(AX$1,JMP!$AJ$1:$AU$1,0)),INDEX(Baseline!$B$2:$BD$2,1,MATCH(AX$1,Baseline!$B$1:$BD$1,0)))</f>
        <v>1.9961979999999998E-3</v>
      </c>
      <c r="AY218">
        <f>IFERROR(INDEX(JMP!$AJ$2:$AU$1000,MATCH($A218,JMP!$A$2:$A$1000,0),MATCH(AY$1,JMP!$AJ$1:$AU$1,0)),INDEX(Baseline!$B$2:$BD$2,1,MATCH(AY$1,Baseline!$B$1:$BD$1,0)))</f>
        <v>1.9607137E-2</v>
      </c>
      <c r="AZ218">
        <f>IFERROR(INDEX(JMP!$AJ$2:$AU$1000,MATCH($A218,JMP!$A$2:$A$1000,0),MATCH(AZ$1,JMP!$AJ$1:$AU$1,0)),INDEX(Baseline!$B$2:$BD$2,1,MATCH(AZ$1,Baseline!$B$1:$BD$1,0)))</f>
        <v>1</v>
      </c>
      <c r="BA218">
        <f>IFERROR(INDEX(JMP!$AJ$2:$AU$1000,MATCH($A218,JMP!$A$2:$A$1000,0),MATCH(BA$1,JMP!$AJ$1:$AU$1,0)),INDEX(Baseline!$B$2:$BD$2,1,MATCH(BA$1,Baseline!$B$1:$BD$1,0)))</f>
        <v>100</v>
      </c>
      <c r="BB218">
        <f>IFERROR(INDEX(JMP!$AJ$2:$AU$1000,MATCH($A218,JMP!$A$2:$A$1000,0),MATCH(BB$1,JMP!$AJ$1:$AU$1,0)),INDEX(Baseline!$B$2:$BD$2,1,MATCH(BB$1,Baseline!$B$1:$BD$1,0)))</f>
        <v>0</v>
      </c>
      <c r="BC218">
        <f>IFERROR(INDEX(JMP!$AJ$2:$AU$1000,MATCH($A218,JMP!$A$2:$A$1000,0),MATCH(BC$1,JMP!$AJ$1:$AU$1,0)),INDEX(Baseline!$B$2:$BD$2,1,MATCH(BC$1,Baseline!$B$1:$BD$1,0)))</f>
        <v>4</v>
      </c>
      <c r="BD218">
        <f>IFERROR(INDEX(JMP!$AJ$2:$AU$1000,MATCH($A218,JMP!$A$2:$A$1000,0),MATCH(BD$1,JMP!$AJ$1:$AU$1,0)),INDEX(Baseline!$B$2:$BD$2,1,MATCH(BD$1,Baseline!$B$1:$BD$1,0)))</f>
        <v>5</v>
      </c>
      <c r="BE218">
        <f>IFERROR(INDEX(JMP!$AJ$2:$AU$1000,MATCH($A218,JMP!$A$2:$A$1000,0),MATCH(BE$1,JMP!$AJ$1:$AU$1,0)),INDEX(Baseline!$B$2:$BE$2,1,MATCH(BE$1,Baseline!$B$1:$BE$1,0)))</f>
        <v>400000</v>
      </c>
      <c r="BF218" t="str">
        <f t="shared" si="15"/>
        <v>yes</v>
      </c>
      <c r="BG218" t="str">
        <f t="shared" si="16"/>
        <v>yes</v>
      </c>
      <c r="BH218">
        <f t="shared" si="17"/>
        <v>0.5</v>
      </c>
      <c r="BI218">
        <f t="shared" si="18"/>
        <v>100</v>
      </c>
      <c r="BK218">
        <v>219</v>
      </c>
      <c r="BL218" t="str">
        <f t="shared" si="19"/>
        <v>winter</v>
      </c>
    </row>
    <row r="219" spans="1:64" x14ac:dyDescent="0.35">
      <c r="A219">
        <v>218</v>
      </c>
      <c r="B219">
        <f>IFERROR(INDEX(JMP!$AJ$2:$AU$1000,MATCH($A219,JMP!$A$2:$A$1000,0),MATCH(B$1,JMP!$AJ$1:$AU$1,0)),INDEX(Baseline!$B$2:$BD$2,1,MATCH(B$1,Baseline!$B$1:$BD$1,0)))</f>
        <v>0</v>
      </c>
      <c r="C219">
        <f>IFERROR(INDEX(JMP!$AJ$2:$AU$1000,MATCH($A219,JMP!$A$2:$A$1000,0),MATCH(C$1,JMP!$AJ$1:$AU$1,0)),INDEX(Baseline!$B$2:$BD$2,1,MATCH(C$1,Baseline!$B$1:$BD$1,0)))</f>
        <v>8760</v>
      </c>
      <c r="D219">
        <f>IFERROR(INDEX(JMP!$AJ$2:$AU$1000,MATCH($A219,JMP!$A$2:$A$1000,0),MATCH(D$1,JMP!$AJ$1:$AU$1,0)),INDEX(Baseline!$B$2:$BD$2,1,MATCH(D$1,Baseline!$B$1:$BD$1,0)))</f>
        <v>1</v>
      </c>
      <c r="E219">
        <f>IFERROR(INDEX(JMP!$AJ$2:$AU$1000,MATCH($A219,JMP!$A$2:$A$1000,0),MATCH(E$1,JMP!$AJ$1:$AU$1,0)),INDEX(Baseline!$B$2:$BD$2,1,MATCH(E$1,Baseline!$B$1:$BD$1,0)))</f>
        <v>1</v>
      </c>
      <c r="F219" t="str">
        <f>IFERROR(INDEX(JMP!$AJ$2:$AU$1000,MATCH($A219,JMP!$A$2:$A$1000,0),MATCH(F$1,JMP!$AJ$1:$AU$1,0)),INDEX(Baseline!$B$2:$BD$2,1,MATCH(F$1,Baseline!$B$1:$BD$1,0)))</f>
        <v>e344</v>
      </c>
      <c r="G219" t="str">
        <f>IFERROR(INDEX(JMP!$AJ$2:$AU$1000,MATCH($A219,JMP!$A$2:$A$1000,0),MATCH(G$1,JMP!$AJ$1:$AU$1,0)),INDEX(Baseline!$B$2:$BD$2,1,MATCH(G$1,Baseline!$B$1:$BD$1,0)))</f>
        <v>e340</v>
      </c>
      <c r="H219">
        <f>IFERROR(INDEX(JMP!$AJ$2:$AU$1000,MATCH($A219,JMP!$A$2:$A$1000,0),MATCH(H$1,JMP!$AJ$1:$AU$1,0)),INDEX(Baseline!$B$2:$BD$2,1,MATCH(H$1,Baseline!$B$1:$BD$1,0)))</f>
        <v>1.5</v>
      </c>
      <c r="I219">
        <f>IFERROR(INDEX(JMP!$AJ$2:$AU$1000,MATCH($A219,JMP!$A$2:$A$1000,0),MATCH(I$1,JMP!$AJ$1:$AU$1,0)),INDEX(Baseline!$B$2:$BD$2,1,MATCH(I$1,Baseline!$B$1:$BD$1,0)))</f>
        <v>0.42</v>
      </c>
      <c r="J219">
        <f>IFERROR(INDEX(JMP!$AJ$2:$AU$1000,MATCH($A219,JMP!$A$2:$A$1000,0),MATCH(J$1,JMP!$AJ$1:$AU$1,0)),INDEX(Baseline!$B$2:$BD$2,1,MATCH(J$1,Baseline!$B$1:$BD$1,0)))</f>
        <v>1</v>
      </c>
      <c r="K219">
        <f>IFERROR(INDEX(JMP!$AJ$2:$AU$1000,MATCH($A219,JMP!$A$2:$A$1000,0),MATCH(K$1,JMP!$AJ$1:$AU$1,0)),INDEX(Baseline!$B$2:$BD$2,1,MATCH(K$1,Baseline!$B$1:$BD$1,0)))</f>
        <v>0</v>
      </c>
      <c r="L219">
        <f>IFERROR(INDEX(JMP!$AJ$2:$AU$1000,MATCH($A219,JMP!$A$2:$A$1000,0),MATCH(L$1,JMP!$AJ$1:$AU$1,0)),INDEX(Baseline!$B$2:$BD$2,1,MATCH(L$1,Baseline!$B$1:$BD$1,0)))</f>
        <v>0.13817823524750028</v>
      </c>
      <c r="M219" t="b">
        <f>IFERROR(INDEX(JMP!$AJ$2:$AU$1000,MATCH($A219,JMP!$A$2:$A$1000,0),MATCH(M$1,JMP!$AJ$1:$AU$1,0)),INDEX(Baseline!$B$2:$BD$2,1,MATCH(M$1,Baseline!$B$1:$BD$1,0)))</f>
        <v>0</v>
      </c>
      <c r="N219" t="b">
        <f>IFERROR(INDEX(JMP!$AJ$2:$AU$1000,MATCH($A219,JMP!$A$2:$A$1000,0),MATCH(N$1,JMP!$AJ$1:$AU$1,0)),INDEX(Baseline!$B$2:$BD$2,1,MATCH(N$1,Baseline!$B$1:$BD$1,0)))</f>
        <v>0</v>
      </c>
      <c r="O219">
        <f>IFERROR(INDEX(JMP!$AJ$2:$AU$1000,MATCH($A219,JMP!$A$2:$A$1000,0),MATCH(O$1,JMP!$AJ$1:$AU$1,0)),INDEX(Baseline!$B$2:$BD$2,1,MATCH(O$1,Baseline!$B$1:$BD$1,0)))</f>
        <v>7</v>
      </c>
      <c r="P219">
        <f>IFERROR(INDEX(JMP!$AJ$2:$AU$1000,MATCH($A219,JMP!$A$2:$A$1000,0),MATCH(P$1,JMP!$AJ$1:$AU$1,0)),INDEX(Baseline!$B$2:$BD$2,1,MATCH(P$1,Baseline!$B$1:$BD$1,0)))</f>
        <v>200</v>
      </c>
      <c r="Q219">
        <f>IFERROR(INDEX(JMP!$AJ$2:$AU$1000,MATCH($A219,JMP!$A$2:$A$1000,0),MATCH(Q$1,JMP!$AJ$1:$AU$1,0)),INDEX(Baseline!$B$2:$BD$2,1,MATCH(Q$1,Baseline!$B$1:$BD$1,0)))</f>
        <v>10</v>
      </c>
      <c r="R219">
        <f>IFERROR(INDEX(JMP!$AJ$2:$AU$1000,MATCH($A219,JMP!$A$2:$A$1000,0),MATCH(R$1,JMP!$AJ$1:$AU$1,0)),INDEX(Baseline!$B$2:$BD$2,1,MATCH(R$1,Baseline!$B$1:$BD$1,0)))</f>
        <v>0</v>
      </c>
      <c r="S219">
        <f>IFERROR(INDEX(JMP!$AJ$2:$AU$1000,MATCH($A219,JMP!$A$2:$A$1000,0),MATCH(S$1,JMP!$AJ$1:$AU$1,0)),INDEX(Baseline!$B$2:$BD$2,1,MATCH(S$1,Baseline!$B$1:$BD$1,0)))</f>
        <v>1</v>
      </c>
      <c r="T219">
        <f>IFERROR(INDEX(JMP!$AJ$2:$AU$1000,MATCH($A219,JMP!$A$2:$A$1000,0),MATCH(T$1,JMP!$AJ$1:$AU$1,0)),INDEX(Baseline!$B$2:$BD$2,1,MATCH(T$1,Baseline!$B$1:$BD$1,0)))</f>
        <v>0</v>
      </c>
      <c r="U219" t="str">
        <f>IFERROR(INDEX(JMP!$AJ$2:$AU$1000,MATCH($A219,JMP!$A$2:$A$1000,0),MATCH(U$1,JMP!$AJ$1:$AU$1,0)),INDEX(Baseline!$B$2:$BD$2,1,MATCH(U$1,Baseline!$B$1:$BD$1,0)))</f>
        <v>Titan</v>
      </c>
      <c r="V219">
        <f>IFERROR(INDEX(JMP!$AJ$2:$AU$1000,MATCH($A219,JMP!$A$2:$A$1000,0),MATCH(V$1,JMP!$AJ$1:$AU$1,0)),INDEX(Baseline!$B$2:$BD$2,1,MATCH(V$1,Baseline!$B$1:$BD$1,0)))</f>
        <v>3</v>
      </c>
      <c r="W219">
        <f>IFERROR(INDEX(JMP!$AJ$2:$AU$1000,MATCH($A219,JMP!$A$2:$A$1000,0),MATCH(W$1,JMP!$AJ$1:$AU$1,0)),INDEX(Baseline!$B$2:$BD$2,1,MATCH(W$1,Baseline!$B$1:$BD$1,0)))</f>
        <v>0.37</v>
      </c>
      <c r="X219">
        <f>IFERROR(INDEX(JMP!$AJ$2:$AU$1000,MATCH($A219,JMP!$A$2:$A$1000,0),MATCH(X$1,JMP!$AJ$1:$AU$1,0)),INDEX(Baseline!$B$2:$BD$2,1,MATCH(X$1,Baseline!$B$1:$BD$1,0)))</f>
        <v>4</v>
      </c>
      <c r="Y219">
        <f>IFERROR(INDEX(JMP!$AJ$2:$AU$1000,MATCH($A219,JMP!$A$2:$A$1000,0),MATCH(Y$1,JMP!$AJ$1:$AU$1,0)),INDEX(Baseline!$B$2:$BD$2,1,MATCH(Y$1,Baseline!$B$1:$BD$1,0)))</f>
        <v>1</v>
      </c>
      <c r="Z219">
        <f>IFERROR(INDEX(JMP!$AJ$2:$AU$1000,MATCH($A219,JMP!$A$2:$A$1000,0),MATCH(Z$1,JMP!$AJ$1:$AU$1,0)),INDEX(Baseline!$B$2:$BD$2,1,MATCH(Z$1,Baseline!$B$1:$BD$1,0)))</f>
        <v>1970</v>
      </c>
      <c r="AA219">
        <f>IFERROR(INDEX(JMP!$AJ$2:$AU$1000,MATCH($A219,JMP!$A$2:$A$1000,0),MATCH(AA$1,JMP!$AJ$1:$AU$1,0)),INDEX(Baseline!$B$2:$BD$2,1,MATCH(AA$1,Baseline!$B$1:$BD$1,0)))</f>
        <v>1970</v>
      </c>
      <c r="AB219">
        <f>IFERROR(INDEX(JMP!$AJ$2:$AU$1000,MATCH($A219,JMP!$A$2:$A$1000,0),MATCH(AB$1,JMP!$AJ$1:$AU$1,0)),INDEX(Baseline!$B$2:$BD$2,1,MATCH(AB$1,Baseline!$B$1:$BD$1,0)))</f>
        <v>0</v>
      </c>
      <c r="AC219">
        <f>IFERROR(INDEX(JMP!$AJ$2:$AU$1000,MATCH($A219,JMP!$A$2:$A$1000,0),MATCH(AC$1,JMP!$AJ$1:$AU$1,0)),INDEX(Baseline!$B$2:$BD$2,1,MATCH(AC$1,Baseline!$B$1:$BD$1,0)))</f>
        <v>1</v>
      </c>
      <c r="AD219">
        <f>IFERROR(INDEX(JMP!$AJ$2:$AU$1000,MATCH($A219,JMP!$A$2:$A$1000,0),MATCH(AD$1,JMP!$AJ$1:$AU$1,0)),INDEX(Baseline!$B$2:$BD$2,1,MATCH(AD$1,Baseline!$B$1:$BD$1,0)))</f>
        <v>8</v>
      </c>
      <c r="AE219">
        <f>IFERROR(INDEX(JMP!$AJ$2:$AU$1000,MATCH($A219,JMP!$A$2:$A$1000,0),MATCH(AE$1,JMP!$AJ$1:$AU$1,0)),INDEX(Baseline!$B$2:$BD$2,1,MATCH(AE$1,Baseline!$B$1:$BD$1,0)))</f>
        <v>1</v>
      </c>
      <c r="AF219" t="str">
        <f>IFERROR(INDEX(JMP!$AJ$2:$AU$1000,MATCH($A219,JMP!$A$2:$A$1000,0),MATCH(AF$1,JMP!$AJ$1:$AU$1,0)),INDEX(Baseline!$B$2:$BD$2,1,MATCH(AF$1,Baseline!$B$1:$BD$1,0)))</f>
        <v>bwb</v>
      </c>
      <c r="AG219" t="str">
        <f>IFERROR(INDEX(JMP!$AJ$2:$AU$1000,MATCH($A219,JMP!$A$2:$A$1000,0),MATCH(AG$1,JMP!$AJ$1:$AU$1,0)),INDEX(Baseline!$B$2:$BD$2,1,MATCH(AG$1,Baseline!$B$1:$BD$1,0)))</f>
        <v>V-tail</v>
      </c>
      <c r="AH219">
        <f>IFERROR(INDEX(JMP!$AJ$2:$AU$1000,MATCH($A219,JMP!$A$2:$A$1000,0),MATCH(AH$1,JMP!$AJ$1:$AU$1,0)),INDEX(Baseline!$B$2:$BD$2,1,MATCH(AH$1,Baseline!$B$1:$BD$1,0)))</f>
        <v>0</v>
      </c>
      <c r="AI219">
        <f>IFERROR(INDEX(JMP!$AJ$2:$AU$1000,MATCH($A219,JMP!$A$2:$A$1000,0),MATCH(AI$1,JMP!$AJ$1:$AU$1,0)),INDEX(Baseline!$B$2:$BD$2,1,MATCH(AI$1,Baseline!$B$1:$BD$1,0)))</f>
        <v>724000000</v>
      </c>
      <c r="AJ219">
        <f>IFERROR(INDEX(JMP!$AJ$2:$AU$1000,MATCH($A219,JMP!$A$2:$A$1000,0),MATCH(AJ$1,JMP!$AJ$1:$AU$1,0)),INDEX(Baseline!$B$2:$BD$2,1,MATCH(AJ$1,Baseline!$B$1:$BD$1,0)))</f>
        <v>54500000</v>
      </c>
      <c r="AK219">
        <f>IFERROR(INDEX(JMP!$AJ$2:$AU$1000,MATCH($A219,JMP!$A$2:$A$1000,0),MATCH(AK$1,JMP!$AJ$1:$AU$1,0)),INDEX(Baseline!$B$2:$BD$2,1,MATCH(AK$1,Baseline!$B$1:$BD$1,0)))</f>
        <v>30</v>
      </c>
      <c r="AL219">
        <f>IFERROR(INDEX(JMP!$AJ$2:$AU$1000,MATCH($A219,JMP!$A$2:$A$1000,0),MATCH(AL$1,JMP!$AJ$1:$AU$1,0)),INDEX(Baseline!$B$2:$BD$2,1,MATCH(AL$1,Baseline!$B$1:$BD$1,0)))</f>
        <v>2.4955239064738521E-2</v>
      </c>
      <c r="AM219">
        <f>IFERROR(INDEX(JMP!$AJ$2:$AU$1000,MATCH($A219,JMP!$A$2:$A$1000,0),MATCH(AM$1,JMP!$AJ$1:$AU$1,0)),INDEX(Baseline!$B$2:$BD$2,1,MATCH(AM$1,Baseline!$B$1:$BD$1,0)))</f>
        <v>6.9619047619047612</v>
      </c>
      <c r="AN219">
        <f>IFERROR(INDEX(JMP!$AJ$2:$AU$1000,MATCH($A219,JMP!$A$2:$A$1000,0),MATCH(AN$1,JMP!$AJ$1:$AU$1,0)),INDEX(Baseline!$B$2:$BD$2,1,MATCH(AN$1,Baseline!$B$1:$BD$1,0)))</f>
        <v>2.6609087853323055</v>
      </c>
      <c r="AO219">
        <f>IFERROR(INDEX(JMP!$AJ$2:$AU$1000,MATCH($A219,JMP!$A$2:$A$1000,0),MATCH(AO$1,JMP!$AJ$1:$AU$1,0)),INDEX(Baseline!$B$2:$BD$2,1,MATCH(AO$1,Baseline!$B$1:$BD$1,0)))</f>
        <v>0.52862763536920787</v>
      </c>
      <c r="AP219">
        <f>IFERROR(INDEX(JMP!$AJ$2:$AU$1000,MATCH($A219,JMP!$A$2:$A$1000,0),MATCH(AP$1,JMP!$AJ$1:$AU$1,0)),INDEX(Baseline!$B$2:$BD$2,1,MATCH(AP$1,Baseline!$B$1:$BD$1,0)))</f>
        <v>0</v>
      </c>
      <c r="AQ219">
        <f>IFERROR(INDEX(JMP!$AJ$2:$AU$1000,MATCH($A219,JMP!$A$2:$A$1000,0),MATCH(AQ$1,JMP!$AJ$1:$AU$1,0)),INDEX(Baseline!$B$2:$BD$2,1,MATCH(AQ$1,Baseline!$B$1:$BD$1,0)))</f>
        <v>0.35</v>
      </c>
      <c r="AR219">
        <f>IFERROR(INDEX(JMP!$AJ$2:$AU$1000,MATCH($A219,JMP!$A$2:$A$1000,0),MATCH(AR$1,JMP!$AJ$1:$AU$1,0)),INDEX(Baseline!$B$2:$BD$2,1,MATCH(AR$1,Baseline!$B$1:$BD$1,0)))</f>
        <v>0</v>
      </c>
      <c r="AS219">
        <f>IFERROR(INDEX(JMP!$AJ$2:$AU$1000,MATCH($A219,JMP!$A$2:$A$1000,0),MATCH(AS$1,JMP!$AJ$1:$AU$1,0)),INDEX(Baseline!$B$2:$BD$2,1,MATCH(AS$1,Baseline!$B$1:$BD$1,0)))</f>
        <v>0</v>
      </c>
      <c r="AT219">
        <f>IFERROR(INDEX(JMP!$AJ$2:$AU$1000,MATCH($A219,JMP!$A$2:$A$1000,0),MATCH(AT$1,JMP!$AJ$1:$AU$1,0)),INDEX(Baseline!$B$2:$BD$2,1,MATCH(AT$1,Baseline!$B$1:$BD$1,0)))</f>
        <v>500</v>
      </c>
      <c r="AU219">
        <f>IFERROR(INDEX(JMP!$AJ$2:$AU$1000,MATCH($A219,JMP!$A$2:$A$1000,0),MATCH(AU$1,JMP!$AJ$1:$AU$1,0)),INDEX(Baseline!$B$2:$BD$2,1,MATCH(AU$1,Baseline!$B$1:$BD$1,0)))</f>
        <v>50</v>
      </c>
      <c r="AV219">
        <f>IFERROR(INDEX(JMP!$AJ$2:$AU$1000,MATCH($A219,JMP!$A$2:$A$1000,0),MATCH(AV$1,JMP!$AJ$1:$AU$1,0)),INDEX(Baseline!$B$2:$BD$2,1,MATCH(AV$1,Baseline!$B$1:$BD$1,0)))</f>
        <v>12.1</v>
      </c>
      <c r="AW219">
        <f>IFERROR(INDEX(JMP!$AJ$2:$AU$1000,MATCH($A219,JMP!$A$2:$A$1000,0),MATCH(AW$1,JMP!$AJ$1:$AU$1,0)),INDEX(Baseline!$B$2:$BD$2,1,MATCH(AW$1,Baseline!$B$1:$BD$1,0)))</f>
        <v>1.9961979999999998E-3</v>
      </c>
      <c r="AX219">
        <f>IFERROR(INDEX(JMP!$AJ$2:$AU$1000,MATCH($A219,JMP!$A$2:$A$1000,0),MATCH(AX$1,JMP!$AJ$1:$AU$1,0)),INDEX(Baseline!$B$2:$BD$2,1,MATCH(AX$1,Baseline!$B$1:$BD$1,0)))</f>
        <v>1.9961979999999998E-3</v>
      </c>
      <c r="AY219">
        <f>IFERROR(INDEX(JMP!$AJ$2:$AU$1000,MATCH($A219,JMP!$A$2:$A$1000,0),MATCH(AY$1,JMP!$AJ$1:$AU$1,0)),INDEX(Baseline!$B$2:$BD$2,1,MATCH(AY$1,Baseline!$B$1:$BD$1,0)))</f>
        <v>1.9607137E-2</v>
      </c>
      <c r="AZ219">
        <f>IFERROR(INDEX(JMP!$AJ$2:$AU$1000,MATCH($A219,JMP!$A$2:$A$1000,0),MATCH(AZ$1,JMP!$AJ$1:$AU$1,0)),INDEX(Baseline!$B$2:$BD$2,1,MATCH(AZ$1,Baseline!$B$1:$BD$1,0)))</f>
        <v>1</v>
      </c>
      <c r="BA219">
        <f>IFERROR(INDEX(JMP!$AJ$2:$AU$1000,MATCH($A219,JMP!$A$2:$A$1000,0),MATCH(BA$1,JMP!$AJ$1:$AU$1,0)),INDEX(Baseline!$B$2:$BD$2,1,MATCH(BA$1,Baseline!$B$1:$BD$1,0)))</f>
        <v>10</v>
      </c>
      <c r="BB219">
        <f>IFERROR(INDEX(JMP!$AJ$2:$AU$1000,MATCH($A219,JMP!$A$2:$A$1000,0),MATCH(BB$1,JMP!$AJ$1:$AU$1,0)),INDEX(Baseline!$B$2:$BD$2,1,MATCH(BB$1,Baseline!$B$1:$BD$1,0)))</f>
        <v>0</v>
      </c>
      <c r="BC219">
        <f>IFERROR(INDEX(JMP!$AJ$2:$AU$1000,MATCH($A219,JMP!$A$2:$A$1000,0),MATCH(BC$1,JMP!$AJ$1:$AU$1,0)),INDEX(Baseline!$B$2:$BD$2,1,MATCH(BC$1,Baseline!$B$1:$BD$1,0)))</f>
        <v>2</v>
      </c>
      <c r="BD219">
        <f>IFERROR(INDEX(JMP!$AJ$2:$AU$1000,MATCH($A219,JMP!$A$2:$A$1000,0),MATCH(BD$1,JMP!$AJ$1:$AU$1,0)),INDEX(Baseline!$B$2:$BD$2,1,MATCH(BD$1,Baseline!$B$1:$BD$1,0)))</f>
        <v>3.5</v>
      </c>
      <c r="BE219">
        <f>IFERROR(INDEX(JMP!$AJ$2:$AU$1000,MATCH($A219,JMP!$A$2:$A$1000,0),MATCH(BE$1,JMP!$AJ$1:$AU$1,0)),INDEX(Baseline!$B$2:$BE$2,1,MATCH(BE$1,Baseline!$B$1:$BE$1,0)))</f>
        <v>400000</v>
      </c>
      <c r="BF219" t="str">
        <f t="shared" si="15"/>
        <v>yes</v>
      </c>
      <c r="BG219" t="str">
        <f t="shared" si="16"/>
        <v>no</v>
      </c>
      <c r="BH219">
        <f t="shared" si="17"/>
        <v>1</v>
      </c>
      <c r="BI219">
        <f t="shared" si="18"/>
        <v>10</v>
      </c>
      <c r="BK219">
        <v>220</v>
      </c>
      <c r="BL219" t="str">
        <f t="shared" si="19"/>
        <v>summer</v>
      </c>
    </row>
    <row r="220" spans="1:64" x14ac:dyDescent="0.35">
      <c r="A220">
        <v>219</v>
      </c>
      <c r="B220">
        <f>IFERROR(INDEX(JMP!$AJ$2:$AU$1000,MATCH($A220,JMP!$A$2:$A$1000,0),MATCH(B$1,JMP!$AJ$1:$AU$1,0)),INDEX(Baseline!$B$2:$BD$2,1,MATCH(B$1,Baseline!$B$1:$BD$1,0)))</f>
        <v>0</v>
      </c>
      <c r="C220">
        <f>IFERROR(INDEX(JMP!$AJ$2:$AU$1000,MATCH($A220,JMP!$A$2:$A$1000,0),MATCH(C$1,JMP!$AJ$1:$AU$1,0)),INDEX(Baseline!$B$2:$BD$2,1,MATCH(C$1,Baseline!$B$1:$BD$1,0)))</f>
        <v>8760</v>
      </c>
      <c r="D220">
        <f>IFERROR(INDEX(JMP!$AJ$2:$AU$1000,MATCH($A220,JMP!$A$2:$A$1000,0),MATCH(D$1,JMP!$AJ$1:$AU$1,0)),INDEX(Baseline!$B$2:$BD$2,1,MATCH(D$1,Baseline!$B$1:$BD$1,0)))</f>
        <v>1</v>
      </c>
      <c r="E220">
        <f>IFERROR(INDEX(JMP!$AJ$2:$AU$1000,MATCH($A220,JMP!$A$2:$A$1000,0),MATCH(E$1,JMP!$AJ$1:$AU$1,0)),INDEX(Baseline!$B$2:$BD$2,1,MATCH(E$1,Baseline!$B$1:$BD$1,0)))</f>
        <v>1</v>
      </c>
      <c r="F220" t="str">
        <f>IFERROR(INDEX(JMP!$AJ$2:$AU$1000,MATCH($A220,JMP!$A$2:$A$1000,0),MATCH(F$1,JMP!$AJ$1:$AU$1,0)),INDEX(Baseline!$B$2:$BD$2,1,MATCH(F$1,Baseline!$B$1:$BD$1,0)))</f>
        <v>e344</v>
      </c>
      <c r="G220" t="str">
        <f>IFERROR(INDEX(JMP!$AJ$2:$AU$1000,MATCH($A220,JMP!$A$2:$A$1000,0),MATCH(G$1,JMP!$AJ$1:$AU$1,0)),INDEX(Baseline!$B$2:$BD$2,1,MATCH(G$1,Baseline!$B$1:$BD$1,0)))</f>
        <v>e340</v>
      </c>
      <c r="H220">
        <f>IFERROR(INDEX(JMP!$AJ$2:$AU$1000,MATCH($A220,JMP!$A$2:$A$1000,0),MATCH(H$1,JMP!$AJ$1:$AU$1,0)),INDEX(Baseline!$B$2:$BD$2,1,MATCH(H$1,Baseline!$B$1:$BD$1,0)))</f>
        <v>1.5</v>
      </c>
      <c r="I220">
        <f>IFERROR(INDEX(JMP!$AJ$2:$AU$1000,MATCH($A220,JMP!$A$2:$A$1000,0),MATCH(I$1,JMP!$AJ$1:$AU$1,0)),INDEX(Baseline!$B$2:$BD$2,1,MATCH(I$1,Baseline!$B$1:$BD$1,0)))</f>
        <v>0.42</v>
      </c>
      <c r="J220">
        <f>IFERROR(INDEX(JMP!$AJ$2:$AU$1000,MATCH($A220,JMP!$A$2:$A$1000,0),MATCH(J$1,JMP!$AJ$1:$AU$1,0)),INDEX(Baseline!$B$2:$BD$2,1,MATCH(J$1,Baseline!$B$1:$BD$1,0)))</f>
        <v>1</v>
      </c>
      <c r="K220">
        <f>IFERROR(INDEX(JMP!$AJ$2:$AU$1000,MATCH($A220,JMP!$A$2:$A$1000,0),MATCH(K$1,JMP!$AJ$1:$AU$1,0)),INDEX(Baseline!$B$2:$BD$2,1,MATCH(K$1,Baseline!$B$1:$BD$1,0)))</f>
        <v>0</v>
      </c>
      <c r="L220">
        <f>IFERROR(INDEX(JMP!$AJ$2:$AU$1000,MATCH($A220,JMP!$A$2:$A$1000,0),MATCH(L$1,JMP!$AJ$1:$AU$1,0)),INDEX(Baseline!$B$2:$BD$2,1,MATCH(L$1,Baseline!$B$1:$BD$1,0)))</f>
        <v>0.11316494886693095</v>
      </c>
      <c r="M220" t="b">
        <f>IFERROR(INDEX(JMP!$AJ$2:$AU$1000,MATCH($A220,JMP!$A$2:$A$1000,0),MATCH(M$1,JMP!$AJ$1:$AU$1,0)),INDEX(Baseline!$B$2:$BD$2,1,MATCH(M$1,Baseline!$B$1:$BD$1,0)))</f>
        <v>0</v>
      </c>
      <c r="N220" t="b">
        <f>IFERROR(INDEX(JMP!$AJ$2:$AU$1000,MATCH($A220,JMP!$A$2:$A$1000,0),MATCH(N$1,JMP!$AJ$1:$AU$1,0)),INDEX(Baseline!$B$2:$BD$2,1,MATCH(N$1,Baseline!$B$1:$BD$1,0)))</f>
        <v>0</v>
      </c>
      <c r="O220">
        <f>IFERROR(INDEX(JMP!$AJ$2:$AU$1000,MATCH($A220,JMP!$A$2:$A$1000,0),MATCH(O$1,JMP!$AJ$1:$AU$1,0)),INDEX(Baseline!$B$2:$BD$2,1,MATCH(O$1,Baseline!$B$1:$BD$1,0)))</f>
        <v>7</v>
      </c>
      <c r="P220">
        <f>IFERROR(INDEX(JMP!$AJ$2:$AU$1000,MATCH($A220,JMP!$A$2:$A$1000,0),MATCH(P$1,JMP!$AJ$1:$AU$1,0)),INDEX(Baseline!$B$2:$BD$2,1,MATCH(P$1,Baseline!$B$1:$BD$1,0)))</f>
        <v>200</v>
      </c>
      <c r="Q220">
        <f>IFERROR(INDEX(JMP!$AJ$2:$AU$1000,MATCH($A220,JMP!$A$2:$A$1000,0),MATCH(Q$1,JMP!$AJ$1:$AU$1,0)),INDEX(Baseline!$B$2:$BD$2,1,MATCH(Q$1,Baseline!$B$1:$BD$1,0)))</f>
        <v>10</v>
      </c>
      <c r="R220">
        <f>IFERROR(INDEX(JMP!$AJ$2:$AU$1000,MATCH($A220,JMP!$A$2:$A$1000,0),MATCH(R$1,JMP!$AJ$1:$AU$1,0)),INDEX(Baseline!$B$2:$BD$2,1,MATCH(R$1,Baseline!$B$1:$BD$1,0)))</f>
        <v>0</v>
      </c>
      <c r="S220">
        <f>IFERROR(INDEX(JMP!$AJ$2:$AU$1000,MATCH($A220,JMP!$A$2:$A$1000,0),MATCH(S$1,JMP!$AJ$1:$AU$1,0)),INDEX(Baseline!$B$2:$BD$2,1,MATCH(S$1,Baseline!$B$1:$BD$1,0)))</f>
        <v>1</v>
      </c>
      <c r="T220">
        <f>IFERROR(INDEX(JMP!$AJ$2:$AU$1000,MATCH($A220,JMP!$A$2:$A$1000,0),MATCH(T$1,JMP!$AJ$1:$AU$1,0)),INDEX(Baseline!$B$2:$BD$2,1,MATCH(T$1,Baseline!$B$1:$BD$1,0)))</f>
        <v>0</v>
      </c>
      <c r="U220" t="str">
        <f>IFERROR(INDEX(JMP!$AJ$2:$AU$1000,MATCH($A220,JMP!$A$2:$A$1000,0),MATCH(U$1,JMP!$AJ$1:$AU$1,0)),INDEX(Baseline!$B$2:$BD$2,1,MATCH(U$1,Baseline!$B$1:$BD$1,0)))</f>
        <v>Titan</v>
      </c>
      <c r="V220">
        <f>IFERROR(INDEX(JMP!$AJ$2:$AU$1000,MATCH($A220,JMP!$A$2:$A$1000,0),MATCH(V$1,JMP!$AJ$1:$AU$1,0)),INDEX(Baseline!$B$2:$BD$2,1,MATCH(V$1,Baseline!$B$1:$BD$1,0)))</f>
        <v>3</v>
      </c>
      <c r="W220">
        <f>IFERROR(INDEX(JMP!$AJ$2:$AU$1000,MATCH($A220,JMP!$A$2:$A$1000,0),MATCH(W$1,JMP!$AJ$1:$AU$1,0)),INDEX(Baseline!$B$2:$BD$2,1,MATCH(W$1,Baseline!$B$1:$BD$1,0)))</f>
        <v>0.37</v>
      </c>
      <c r="X220">
        <f>IFERROR(INDEX(JMP!$AJ$2:$AU$1000,MATCH($A220,JMP!$A$2:$A$1000,0),MATCH(X$1,JMP!$AJ$1:$AU$1,0)),INDEX(Baseline!$B$2:$BD$2,1,MATCH(X$1,Baseline!$B$1:$BD$1,0)))</f>
        <v>4</v>
      </c>
      <c r="Y220">
        <f>IFERROR(INDEX(JMP!$AJ$2:$AU$1000,MATCH($A220,JMP!$A$2:$A$1000,0),MATCH(Y$1,JMP!$AJ$1:$AU$1,0)),INDEX(Baseline!$B$2:$BD$2,1,MATCH(Y$1,Baseline!$B$1:$BD$1,0)))</f>
        <v>4</v>
      </c>
      <c r="Z220">
        <f>IFERROR(INDEX(JMP!$AJ$2:$AU$1000,MATCH($A220,JMP!$A$2:$A$1000,0),MATCH(Z$1,JMP!$AJ$1:$AU$1,0)),INDEX(Baseline!$B$2:$BD$2,1,MATCH(Z$1,Baseline!$B$1:$BD$1,0)))</f>
        <v>1970</v>
      </c>
      <c r="AA220">
        <f>IFERROR(INDEX(JMP!$AJ$2:$AU$1000,MATCH($A220,JMP!$A$2:$A$1000,0),MATCH(AA$1,JMP!$AJ$1:$AU$1,0)),INDEX(Baseline!$B$2:$BD$2,1,MATCH(AA$1,Baseline!$B$1:$BD$1,0)))</f>
        <v>1970</v>
      </c>
      <c r="AB220">
        <f>IFERROR(INDEX(JMP!$AJ$2:$AU$1000,MATCH($A220,JMP!$A$2:$A$1000,0),MATCH(AB$1,JMP!$AJ$1:$AU$1,0)),INDEX(Baseline!$B$2:$BD$2,1,MATCH(AB$1,Baseline!$B$1:$BD$1,0)))</f>
        <v>0</v>
      </c>
      <c r="AC220">
        <f>IFERROR(INDEX(JMP!$AJ$2:$AU$1000,MATCH($A220,JMP!$A$2:$A$1000,0),MATCH(AC$1,JMP!$AJ$1:$AU$1,0)),INDEX(Baseline!$B$2:$BD$2,1,MATCH(AC$1,Baseline!$B$1:$BD$1,0)))</f>
        <v>1</v>
      </c>
      <c r="AD220">
        <f>IFERROR(INDEX(JMP!$AJ$2:$AU$1000,MATCH($A220,JMP!$A$2:$A$1000,0),MATCH(AD$1,JMP!$AJ$1:$AU$1,0)),INDEX(Baseline!$B$2:$BD$2,1,MATCH(AD$1,Baseline!$B$1:$BD$1,0)))</f>
        <v>8</v>
      </c>
      <c r="AE220">
        <f>IFERROR(INDEX(JMP!$AJ$2:$AU$1000,MATCH($A220,JMP!$A$2:$A$1000,0),MATCH(AE$1,JMP!$AJ$1:$AU$1,0)),INDEX(Baseline!$B$2:$BD$2,1,MATCH(AE$1,Baseline!$B$1:$BD$1,0)))</f>
        <v>0.625</v>
      </c>
      <c r="AF220" t="str">
        <f>IFERROR(INDEX(JMP!$AJ$2:$AU$1000,MATCH($A220,JMP!$A$2:$A$1000,0),MATCH(AF$1,JMP!$AJ$1:$AU$1,0)),INDEX(Baseline!$B$2:$BD$2,1,MATCH(AF$1,Baseline!$B$1:$BD$1,0)))</f>
        <v>bwb</v>
      </c>
      <c r="AG220" t="str">
        <f>IFERROR(INDEX(JMP!$AJ$2:$AU$1000,MATCH($A220,JMP!$A$2:$A$1000,0),MATCH(AG$1,JMP!$AJ$1:$AU$1,0)),INDEX(Baseline!$B$2:$BD$2,1,MATCH(AG$1,Baseline!$B$1:$BD$1,0)))</f>
        <v>V-tail</v>
      </c>
      <c r="AH220">
        <f>IFERROR(INDEX(JMP!$AJ$2:$AU$1000,MATCH($A220,JMP!$A$2:$A$1000,0),MATCH(AH$1,JMP!$AJ$1:$AU$1,0)),INDEX(Baseline!$B$2:$BD$2,1,MATCH(AH$1,Baseline!$B$1:$BD$1,0)))</f>
        <v>1</v>
      </c>
      <c r="AI220">
        <f>IFERROR(INDEX(JMP!$AJ$2:$AU$1000,MATCH($A220,JMP!$A$2:$A$1000,0),MATCH(AI$1,JMP!$AJ$1:$AU$1,0)),INDEX(Baseline!$B$2:$BD$2,1,MATCH(AI$1,Baseline!$B$1:$BD$1,0)))</f>
        <v>724000000</v>
      </c>
      <c r="AJ220">
        <f>IFERROR(INDEX(JMP!$AJ$2:$AU$1000,MATCH($A220,JMP!$A$2:$A$1000,0),MATCH(AJ$1,JMP!$AJ$1:$AU$1,0)),INDEX(Baseline!$B$2:$BD$2,1,MATCH(AJ$1,Baseline!$B$1:$BD$1,0)))</f>
        <v>54500000</v>
      </c>
      <c r="AK220">
        <f>IFERROR(INDEX(JMP!$AJ$2:$AU$1000,MATCH($A220,JMP!$A$2:$A$1000,0),MATCH(AK$1,JMP!$AJ$1:$AU$1,0)),INDEX(Baseline!$B$2:$BD$2,1,MATCH(AK$1,Baseline!$B$1:$BD$1,0)))</f>
        <v>30</v>
      </c>
      <c r="AL220">
        <f>IFERROR(INDEX(JMP!$AJ$2:$AU$1000,MATCH($A220,JMP!$A$2:$A$1000,0),MATCH(AL$1,JMP!$AJ$1:$AU$1,0)),INDEX(Baseline!$B$2:$BD$2,1,MATCH(AL$1,Baseline!$B$1:$BD$1,0)))</f>
        <v>8.6612805427428718E-3</v>
      </c>
      <c r="AM220">
        <f>IFERROR(INDEX(JMP!$AJ$2:$AU$1000,MATCH($A220,JMP!$A$2:$A$1000,0),MATCH(AM$1,JMP!$AJ$1:$AU$1,0)),INDEX(Baseline!$B$2:$BD$2,1,MATCH(AM$1,Baseline!$B$1:$BD$1,0)))</f>
        <v>12.866666666666667</v>
      </c>
      <c r="AN220">
        <f>IFERROR(INDEX(JMP!$AJ$2:$AU$1000,MATCH($A220,JMP!$A$2:$A$1000,0),MATCH(AN$1,JMP!$AJ$1:$AU$1,0)),INDEX(Baseline!$B$2:$BD$2,1,MATCH(AN$1,Baseline!$B$1:$BD$1,0)))</f>
        <v>2.5197249809014428</v>
      </c>
      <c r="AO220">
        <f>IFERROR(INDEX(JMP!$AJ$2:$AU$1000,MATCH($A220,JMP!$A$2:$A$1000,0),MATCH(AO$1,JMP!$AJ$1:$AU$1,0)),INDEX(Baseline!$B$2:$BD$2,1,MATCH(AO$1,Baseline!$B$1:$BD$1,0)))</f>
        <v>1.2092568272343529</v>
      </c>
      <c r="AP220">
        <f>IFERROR(INDEX(JMP!$AJ$2:$AU$1000,MATCH($A220,JMP!$A$2:$A$1000,0),MATCH(AP$1,JMP!$AJ$1:$AU$1,0)),INDEX(Baseline!$B$2:$BD$2,1,MATCH(AP$1,Baseline!$B$1:$BD$1,0)))</f>
        <v>0</v>
      </c>
      <c r="AQ220">
        <f>IFERROR(INDEX(JMP!$AJ$2:$AU$1000,MATCH($A220,JMP!$A$2:$A$1000,0),MATCH(AQ$1,JMP!$AJ$1:$AU$1,0)),INDEX(Baseline!$B$2:$BD$2,1,MATCH(AQ$1,Baseline!$B$1:$BD$1,0)))</f>
        <v>0.35</v>
      </c>
      <c r="AR220">
        <f>IFERROR(INDEX(JMP!$AJ$2:$AU$1000,MATCH($A220,JMP!$A$2:$A$1000,0),MATCH(AR$1,JMP!$AJ$1:$AU$1,0)),INDEX(Baseline!$B$2:$BD$2,1,MATCH(AR$1,Baseline!$B$1:$BD$1,0)))</f>
        <v>0</v>
      </c>
      <c r="AS220">
        <f>IFERROR(INDEX(JMP!$AJ$2:$AU$1000,MATCH($A220,JMP!$A$2:$A$1000,0),MATCH(AS$1,JMP!$AJ$1:$AU$1,0)),INDEX(Baseline!$B$2:$BD$2,1,MATCH(AS$1,Baseline!$B$1:$BD$1,0)))</f>
        <v>0</v>
      </c>
      <c r="AT220">
        <f>IFERROR(INDEX(JMP!$AJ$2:$AU$1000,MATCH($A220,JMP!$A$2:$A$1000,0),MATCH(AT$1,JMP!$AJ$1:$AU$1,0)),INDEX(Baseline!$B$2:$BD$2,1,MATCH(AT$1,Baseline!$B$1:$BD$1,0)))</f>
        <v>500</v>
      </c>
      <c r="AU220">
        <f>IFERROR(INDEX(JMP!$AJ$2:$AU$1000,MATCH($A220,JMP!$A$2:$A$1000,0),MATCH(AU$1,JMP!$AJ$1:$AU$1,0)),INDEX(Baseline!$B$2:$BD$2,1,MATCH(AU$1,Baseline!$B$1:$BD$1,0)))</f>
        <v>50</v>
      </c>
      <c r="AV220">
        <f>IFERROR(INDEX(JMP!$AJ$2:$AU$1000,MATCH($A220,JMP!$A$2:$A$1000,0),MATCH(AV$1,JMP!$AJ$1:$AU$1,0)),INDEX(Baseline!$B$2:$BD$2,1,MATCH(AV$1,Baseline!$B$1:$BD$1,0)))</f>
        <v>12.1</v>
      </c>
      <c r="AW220">
        <f>IFERROR(INDEX(JMP!$AJ$2:$AU$1000,MATCH($A220,JMP!$A$2:$A$1000,0),MATCH(AW$1,JMP!$AJ$1:$AU$1,0)),INDEX(Baseline!$B$2:$BD$2,1,MATCH(AW$1,Baseline!$B$1:$BD$1,0)))</f>
        <v>1.9961979999999998E-3</v>
      </c>
      <c r="AX220">
        <f>IFERROR(INDEX(JMP!$AJ$2:$AU$1000,MATCH($A220,JMP!$A$2:$A$1000,0),MATCH(AX$1,JMP!$AJ$1:$AU$1,0)),INDEX(Baseline!$B$2:$BD$2,1,MATCH(AX$1,Baseline!$B$1:$BD$1,0)))</f>
        <v>1.9961979999999998E-3</v>
      </c>
      <c r="AY220">
        <f>IFERROR(INDEX(JMP!$AJ$2:$AU$1000,MATCH($A220,JMP!$A$2:$A$1000,0),MATCH(AY$1,JMP!$AJ$1:$AU$1,0)),INDEX(Baseline!$B$2:$BD$2,1,MATCH(AY$1,Baseline!$B$1:$BD$1,0)))</f>
        <v>1.9607137E-2</v>
      </c>
      <c r="AZ220">
        <f>IFERROR(INDEX(JMP!$AJ$2:$AU$1000,MATCH($A220,JMP!$A$2:$A$1000,0),MATCH(AZ$1,JMP!$AJ$1:$AU$1,0)),INDEX(Baseline!$B$2:$BD$2,1,MATCH(AZ$1,Baseline!$B$1:$BD$1,0)))</f>
        <v>1</v>
      </c>
      <c r="BA220">
        <f>IFERROR(INDEX(JMP!$AJ$2:$AU$1000,MATCH($A220,JMP!$A$2:$A$1000,0),MATCH(BA$1,JMP!$AJ$1:$AU$1,0)),INDEX(Baseline!$B$2:$BD$2,1,MATCH(BA$1,Baseline!$B$1:$BD$1,0)))</f>
        <v>100</v>
      </c>
      <c r="BB220">
        <f>IFERROR(INDEX(JMP!$AJ$2:$AU$1000,MATCH($A220,JMP!$A$2:$A$1000,0),MATCH(BB$1,JMP!$AJ$1:$AU$1,0)),INDEX(Baseline!$B$2:$BD$2,1,MATCH(BB$1,Baseline!$B$1:$BD$1,0)))</f>
        <v>0</v>
      </c>
      <c r="BC220">
        <f>IFERROR(INDEX(JMP!$AJ$2:$AU$1000,MATCH($A220,JMP!$A$2:$A$1000,0),MATCH(BC$1,JMP!$AJ$1:$AU$1,0)),INDEX(Baseline!$B$2:$BD$2,1,MATCH(BC$1,Baseline!$B$1:$BD$1,0)))</f>
        <v>3</v>
      </c>
      <c r="BD220">
        <f>IFERROR(INDEX(JMP!$AJ$2:$AU$1000,MATCH($A220,JMP!$A$2:$A$1000,0),MATCH(BD$1,JMP!$AJ$1:$AU$1,0)),INDEX(Baseline!$B$2:$BD$2,1,MATCH(BD$1,Baseline!$B$1:$BD$1,0)))</f>
        <v>4.4000000000000004</v>
      </c>
      <c r="BE220">
        <f>IFERROR(INDEX(JMP!$AJ$2:$AU$1000,MATCH($A220,JMP!$A$2:$A$1000,0),MATCH(BE$1,JMP!$AJ$1:$AU$1,0)),INDEX(Baseline!$B$2:$BE$2,1,MATCH(BE$1,Baseline!$B$1:$BE$1,0)))</f>
        <v>400000</v>
      </c>
      <c r="BF220" t="str">
        <f t="shared" si="15"/>
        <v>yes</v>
      </c>
      <c r="BG220" t="str">
        <f t="shared" si="16"/>
        <v>yes</v>
      </c>
      <c r="BH220">
        <f t="shared" si="17"/>
        <v>0.5</v>
      </c>
      <c r="BI220">
        <f t="shared" si="18"/>
        <v>100</v>
      </c>
      <c r="BK220">
        <v>221</v>
      </c>
      <c r="BL220" t="str">
        <f t="shared" si="19"/>
        <v>fall</v>
      </c>
    </row>
    <row r="221" spans="1:64" x14ac:dyDescent="0.35">
      <c r="A221">
        <v>220</v>
      </c>
      <c r="B221">
        <f>IFERROR(INDEX(JMP!$AJ$2:$AU$1000,MATCH($A221,JMP!$A$2:$A$1000,0),MATCH(B$1,JMP!$AJ$1:$AU$1,0)),INDEX(Baseline!$B$2:$BD$2,1,MATCH(B$1,Baseline!$B$1:$BD$1,0)))</f>
        <v>0</v>
      </c>
      <c r="C221">
        <f>IFERROR(INDEX(JMP!$AJ$2:$AU$1000,MATCH($A221,JMP!$A$2:$A$1000,0),MATCH(C$1,JMP!$AJ$1:$AU$1,0)),INDEX(Baseline!$B$2:$BD$2,1,MATCH(C$1,Baseline!$B$1:$BD$1,0)))</f>
        <v>8760</v>
      </c>
      <c r="D221">
        <f>IFERROR(INDEX(JMP!$AJ$2:$AU$1000,MATCH($A221,JMP!$A$2:$A$1000,0),MATCH(D$1,JMP!$AJ$1:$AU$1,0)),INDEX(Baseline!$B$2:$BD$2,1,MATCH(D$1,Baseline!$B$1:$BD$1,0)))</f>
        <v>1</v>
      </c>
      <c r="E221">
        <f>IFERROR(INDEX(JMP!$AJ$2:$AU$1000,MATCH($A221,JMP!$A$2:$A$1000,0),MATCH(E$1,JMP!$AJ$1:$AU$1,0)),INDEX(Baseline!$B$2:$BD$2,1,MATCH(E$1,Baseline!$B$1:$BD$1,0)))</f>
        <v>1</v>
      </c>
      <c r="F221" t="str">
        <f>IFERROR(INDEX(JMP!$AJ$2:$AU$1000,MATCH($A221,JMP!$A$2:$A$1000,0),MATCH(F$1,JMP!$AJ$1:$AU$1,0)),INDEX(Baseline!$B$2:$BD$2,1,MATCH(F$1,Baseline!$B$1:$BD$1,0)))</f>
        <v>e344</v>
      </c>
      <c r="G221" t="str">
        <f>IFERROR(INDEX(JMP!$AJ$2:$AU$1000,MATCH($A221,JMP!$A$2:$A$1000,0),MATCH(G$1,JMP!$AJ$1:$AU$1,0)),INDEX(Baseline!$B$2:$BD$2,1,MATCH(G$1,Baseline!$B$1:$BD$1,0)))</f>
        <v>e340</v>
      </c>
      <c r="H221">
        <f>IFERROR(INDEX(JMP!$AJ$2:$AU$1000,MATCH($A221,JMP!$A$2:$A$1000,0),MATCH(H$1,JMP!$AJ$1:$AU$1,0)),INDEX(Baseline!$B$2:$BD$2,1,MATCH(H$1,Baseline!$B$1:$BD$1,0)))</f>
        <v>1.5</v>
      </c>
      <c r="I221">
        <f>IFERROR(INDEX(JMP!$AJ$2:$AU$1000,MATCH($A221,JMP!$A$2:$A$1000,0),MATCH(I$1,JMP!$AJ$1:$AU$1,0)),INDEX(Baseline!$B$2:$BD$2,1,MATCH(I$1,Baseline!$B$1:$BD$1,0)))</f>
        <v>0.42</v>
      </c>
      <c r="J221">
        <f>IFERROR(INDEX(JMP!$AJ$2:$AU$1000,MATCH($A221,JMP!$A$2:$A$1000,0),MATCH(J$1,JMP!$AJ$1:$AU$1,0)),INDEX(Baseline!$B$2:$BD$2,1,MATCH(J$1,Baseline!$B$1:$BD$1,0)))</f>
        <v>1</v>
      </c>
      <c r="K221">
        <f>IFERROR(INDEX(JMP!$AJ$2:$AU$1000,MATCH($A221,JMP!$A$2:$A$1000,0),MATCH(K$1,JMP!$AJ$1:$AU$1,0)),INDEX(Baseline!$B$2:$BD$2,1,MATCH(K$1,Baseline!$B$1:$BD$1,0)))</f>
        <v>0</v>
      </c>
      <c r="L221">
        <f>IFERROR(INDEX(JMP!$AJ$2:$AU$1000,MATCH($A221,JMP!$A$2:$A$1000,0),MATCH(L$1,JMP!$AJ$1:$AU$1,0)),INDEX(Baseline!$B$2:$BD$2,1,MATCH(L$1,Baseline!$B$1:$BD$1,0)))</f>
        <v>8.1898340891219251E-2</v>
      </c>
      <c r="M221" t="b">
        <f>IFERROR(INDEX(JMP!$AJ$2:$AU$1000,MATCH($A221,JMP!$A$2:$A$1000,0),MATCH(M$1,JMP!$AJ$1:$AU$1,0)),INDEX(Baseline!$B$2:$BD$2,1,MATCH(M$1,Baseline!$B$1:$BD$1,0)))</f>
        <v>0</v>
      </c>
      <c r="N221" t="b">
        <f>IFERROR(INDEX(JMP!$AJ$2:$AU$1000,MATCH($A221,JMP!$A$2:$A$1000,0),MATCH(N$1,JMP!$AJ$1:$AU$1,0)),INDEX(Baseline!$B$2:$BD$2,1,MATCH(N$1,Baseline!$B$1:$BD$1,0)))</f>
        <v>0</v>
      </c>
      <c r="O221">
        <f>IFERROR(INDEX(JMP!$AJ$2:$AU$1000,MATCH($A221,JMP!$A$2:$A$1000,0),MATCH(O$1,JMP!$AJ$1:$AU$1,0)),INDEX(Baseline!$B$2:$BD$2,1,MATCH(O$1,Baseline!$B$1:$BD$1,0)))</f>
        <v>7</v>
      </c>
      <c r="P221">
        <f>IFERROR(INDEX(JMP!$AJ$2:$AU$1000,MATCH($A221,JMP!$A$2:$A$1000,0),MATCH(P$1,JMP!$AJ$1:$AU$1,0)),INDEX(Baseline!$B$2:$BD$2,1,MATCH(P$1,Baseline!$B$1:$BD$1,0)))</f>
        <v>200</v>
      </c>
      <c r="Q221">
        <f>IFERROR(INDEX(JMP!$AJ$2:$AU$1000,MATCH($A221,JMP!$A$2:$A$1000,0),MATCH(Q$1,JMP!$AJ$1:$AU$1,0)),INDEX(Baseline!$B$2:$BD$2,1,MATCH(Q$1,Baseline!$B$1:$BD$1,0)))</f>
        <v>10</v>
      </c>
      <c r="R221">
        <f>IFERROR(INDEX(JMP!$AJ$2:$AU$1000,MATCH($A221,JMP!$A$2:$A$1000,0),MATCH(R$1,JMP!$AJ$1:$AU$1,0)),INDEX(Baseline!$B$2:$BD$2,1,MATCH(R$1,Baseline!$B$1:$BD$1,0)))</f>
        <v>0</v>
      </c>
      <c r="S221">
        <f>IFERROR(INDEX(JMP!$AJ$2:$AU$1000,MATCH($A221,JMP!$A$2:$A$1000,0),MATCH(S$1,JMP!$AJ$1:$AU$1,0)),INDEX(Baseline!$B$2:$BD$2,1,MATCH(S$1,Baseline!$B$1:$BD$1,0)))</f>
        <v>1</v>
      </c>
      <c r="T221">
        <f>IFERROR(INDEX(JMP!$AJ$2:$AU$1000,MATCH($A221,JMP!$A$2:$A$1000,0),MATCH(T$1,JMP!$AJ$1:$AU$1,0)),INDEX(Baseline!$B$2:$BD$2,1,MATCH(T$1,Baseline!$B$1:$BD$1,0)))</f>
        <v>0</v>
      </c>
      <c r="U221" t="str">
        <f>IFERROR(INDEX(JMP!$AJ$2:$AU$1000,MATCH($A221,JMP!$A$2:$A$1000,0),MATCH(U$1,JMP!$AJ$1:$AU$1,0)),INDEX(Baseline!$B$2:$BD$2,1,MATCH(U$1,Baseline!$B$1:$BD$1,0)))</f>
        <v>Titan</v>
      </c>
      <c r="V221">
        <f>IFERROR(INDEX(JMP!$AJ$2:$AU$1000,MATCH($A221,JMP!$A$2:$A$1000,0),MATCH(V$1,JMP!$AJ$1:$AU$1,0)),INDEX(Baseline!$B$2:$BD$2,1,MATCH(V$1,Baseline!$B$1:$BD$1,0)))</f>
        <v>3</v>
      </c>
      <c r="W221">
        <f>IFERROR(INDEX(JMP!$AJ$2:$AU$1000,MATCH($A221,JMP!$A$2:$A$1000,0),MATCH(W$1,JMP!$AJ$1:$AU$1,0)),INDEX(Baseline!$B$2:$BD$2,1,MATCH(W$1,Baseline!$B$1:$BD$1,0)))</f>
        <v>0.37</v>
      </c>
      <c r="X221">
        <f>IFERROR(INDEX(JMP!$AJ$2:$AU$1000,MATCH($A221,JMP!$A$2:$A$1000,0),MATCH(X$1,JMP!$AJ$1:$AU$1,0)),INDEX(Baseline!$B$2:$BD$2,1,MATCH(X$1,Baseline!$B$1:$BD$1,0)))</f>
        <v>4</v>
      </c>
      <c r="Y221">
        <f>IFERROR(INDEX(JMP!$AJ$2:$AU$1000,MATCH($A221,JMP!$A$2:$A$1000,0),MATCH(Y$1,JMP!$AJ$1:$AU$1,0)),INDEX(Baseline!$B$2:$BD$2,1,MATCH(Y$1,Baseline!$B$1:$BD$1,0)))</f>
        <v>1</v>
      </c>
      <c r="Z221">
        <f>IFERROR(INDEX(JMP!$AJ$2:$AU$1000,MATCH($A221,JMP!$A$2:$A$1000,0),MATCH(Z$1,JMP!$AJ$1:$AU$1,0)),INDEX(Baseline!$B$2:$BD$2,1,MATCH(Z$1,Baseline!$B$1:$BD$1,0)))</f>
        <v>1970</v>
      </c>
      <c r="AA221">
        <f>IFERROR(INDEX(JMP!$AJ$2:$AU$1000,MATCH($A221,JMP!$A$2:$A$1000,0),MATCH(AA$1,JMP!$AJ$1:$AU$1,0)),INDEX(Baseline!$B$2:$BD$2,1,MATCH(AA$1,Baseline!$B$1:$BD$1,0)))</f>
        <v>1970</v>
      </c>
      <c r="AB221">
        <f>IFERROR(INDEX(JMP!$AJ$2:$AU$1000,MATCH($A221,JMP!$A$2:$A$1000,0),MATCH(AB$1,JMP!$AJ$1:$AU$1,0)),INDEX(Baseline!$B$2:$BD$2,1,MATCH(AB$1,Baseline!$B$1:$BD$1,0)))</f>
        <v>0</v>
      </c>
      <c r="AC221">
        <f>IFERROR(INDEX(JMP!$AJ$2:$AU$1000,MATCH($A221,JMP!$A$2:$A$1000,0),MATCH(AC$1,JMP!$AJ$1:$AU$1,0)),INDEX(Baseline!$B$2:$BD$2,1,MATCH(AC$1,Baseline!$B$1:$BD$1,0)))</f>
        <v>1</v>
      </c>
      <c r="AD221">
        <f>IFERROR(INDEX(JMP!$AJ$2:$AU$1000,MATCH($A221,JMP!$A$2:$A$1000,0),MATCH(AD$1,JMP!$AJ$1:$AU$1,0)),INDEX(Baseline!$B$2:$BD$2,1,MATCH(AD$1,Baseline!$B$1:$BD$1,0)))</f>
        <v>8</v>
      </c>
      <c r="AE221">
        <f>IFERROR(INDEX(JMP!$AJ$2:$AU$1000,MATCH($A221,JMP!$A$2:$A$1000,0),MATCH(AE$1,JMP!$AJ$1:$AU$1,0)),INDEX(Baseline!$B$2:$BD$2,1,MATCH(AE$1,Baseline!$B$1:$BD$1,0)))</f>
        <v>0.625</v>
      </c>
      <c r="AF221" t="str">
        <f>IFERROR(INDEX(JMP!$AJ$2:$AU$1000,MATCH($A221,JMP!$A$2:$A$1000,0),MATCH(AF$1,JMP!$AJ$1:$AU$1,0)),INDEX(Baseline!$B$2:$BD$2,1,MATCH(AF$1,Baseline!$B$1:$BD$1,0)))</f>
        <v>bwb</v>
      </c>
      <c r="AG221" t="str">
        <f>IFERROR(INDEX(JMP!$AJ$2:$AU$1000,MATCH($A221,JMP!$A$2:$A$1000,0),MATCH(AG$1,JMP!$AJ$1:$AU$1,0)),INDEX(Baseline!$B$2:$BD$2,1,MATCH(AG$1,Baseline!$B$1:$BD$1,0)))</f>
        <v>V-tail</v>
      </c>
      <c r="AH221">
        <f>IFERROR(INDEX(JMP!$AJ$2:$AU$1000,MATCH($A221,JMP!$A$2:$A$1000,0),MATCH(AH$1,JMP!$AJ$1:$AU$1,0)),INDEX(Baseline!$B$2:$BD$2,1,MATCH(AH$1,Baseline!$B$1:$BD$1,0)))</f>
        <v>1</v>
      </c>
      <c r="AI221">
        <f>IFERROR(INDEX(JMP!$AJ$2:$AU$1000,MATCH($A221,JMP!$A$2:$A$1000,0),MATCH(AI$1,JMP!$AJ$1:$AU$1,0)),INDEX(Baseline!$B$2:$BD$2,1,MATCH(AI$1,Baseline!$B$1:$BD$1,0)))</f>
        <v>724000000</v>
      </c>
      <c r="AJ221">
        <f>IFERROR(INDEX(JMP!$AJ$2:$AU$1000,MATCH($A221,JMP!$A$2:$A$1000,0),MATCH(AJ$1,JMP!$AJ$1:$AU$1,0)),INDEX(Baseline!$B$2:$BD$2,1,MATCH(AJ$1,Baseline!$B$1:$BD$1,0)))</f>
        <v>54500000</v>
      </c>
      <c r="AK221">
        <f>IFERROR(INDEX(JMP!$AJ$2:$AU$1000,MATCH($A221,JMP!$A$2:$A$1000,0),MATCH(AK$1,JMP!$AJ$1:$AU$1,0)),INDEX(Baseline!$B$2:$BD$2,1,MATCH(AK$1,Baseline!$B$1:$BD$1,0)))</f>
        <v>30</v>
      </c>
      <c r="AL221">
        <f>IFERROR(INDEX(JMP!$AJ$2:$AU$1000,MATCH($A221,JMP!$A$2:$A$1000,0),MATCH(AL$1,JMP!$AJ$1:$AU$1,0)),INDEX(Baseline!$B$2:$BD$2,1,MATCH(AL$1,Baseline!$B$1:$BD$1,0)))</f>
        <v>3.1938364145593798E-2</v>
      </c>
      <c r="AM221">
        <f>IFERROR(INDEX(JMP!$AJ$2:$AU$1000,MATCH($A221,JMP!$A$2:$A$1000,0),MATCH(AM$1,JMP!$AJ$1:$AU$1,0)),INDEX(Baseline!$B$2:$BD$2,1,MATCH(AM$1,Baseline!$B$1:$BD$1,0)))</f>
        <v>5.78095238095238</v>
      </c>
      <c r="AN221">
        <f>IFERROR(INDEX(JMP!$AJ$2:$AU$1000,MATCH($A221,JMP!$A$2:$A$1000,0),MATCH(AN$1,JMP!$AJ$1:$AU$1,0)),INDEX(Baseline!$B$2:$BD$2,1,MATCH(AN$1,Baseline!$B$1:$BD$1,0)))</f>
        <v>2.8726844919786001</v>
      </c>
      <c r="AO221">
        <f>IFERROR(INDEX(JMP!$AJ$2:$AU$1000,MATCH($A221,JMP!$A$2:$A$1000,0),MATCH(AO$1,JMP!$AJ$1:$AU$1,0)),INDEX(Baseline!$B$2:$BD$2,1,MATCH(AO$1,Baseline!$B$1:$BD$1,0)))</f>
        <v>0.37155936032340509</v>
      </c>
      <c r="AP221">
        <f>IFERROR(INDEX(JMP!$AJ$2:$AU$1000,MATCH($A221,JMP!$A$2:$A$1000,0),MATCH(AP$1,JMP!$AJ$1:$AU$1,0)),INDEX(Baseline!$B$2:$BD$2,1,MATCH(AP$1,Baseline!$B$1:$BD$1,0)))</f>
        <v>0</v>
      </c>
      <c r="AQ221">
        <f>IFERROR(INDEX(JMP!$AJ$2:$AU$1000,MATCH($A221,JMP!$A$2:$A$1000,0),MATCH(AQ$1,JMP!$AJ$1:$AU$1,0)),INDEX(Baseline!$B$2:$BD$2,1,MATCH(AQ$1,Baseline!$B$1:$BD$1,0)))</f>
        <v>0.35</v>
      </c>
      <c r="AR221">
        <f>IFERROR(INDEX(JMP!$AJ$2:$AU$1000,MATCH($A221,JMP!$A$2:$A$1000,0),MATCH(AR$1,JMP!$AJ$1:$AU$1,0)),INDEX(Baseline!$B$2:$BD$2,1,MATCH(AR$1,Baseline!$B$1:$BD$1,0)))</f>
        <v>0</v>
      </c>
      <c r="AS221">
        <f>IFERROR(INDEX(JMP!$AJ$2:$AU$1000,MATCH($A221,JMP!$A$2:$A$1000,0),MATCH(AS$1,JMP!$AJ$1:$AU$1,0)),INDEX(Baseline!$B$2:$BD$2,1,MATCH(AS$1,Baseline!$B$1:$BD$1,0)))</f>
        <v>0</v>
      </c>
      <c r="AT221">
        <f>IFERROR(INDEX(JMP!$AJ$2:$AU$1000,MATCH($A221,JMP!$A$2:$A$1000,0),MATCH(AT$1,JMP!$AJ$1:$AU$1,0)),INDEX(Baseline!$B$2:$BD$2,1,MATCH(AT$1,Baseline!$B$1:$BD$1,0)))</f>
        <v>500</v>
      </c>
      <c r="AU221">
        <f>IFERROR(INDEX(JMP!$AJ$2:$AU$1000,MATCH($A221,JMP!$A$2:$A$1000,0),MATCH(AU$1,JMP!$AJ$1:$AU$1,0)),INDEX(Baseline!$B$2:$BD$2,1,MATCH(AU$1,Baseline!$B$1:$BD$1,0)))</f>
        <v>50</v>
      </c>
      <c r="AV221">
        <f>IFERROR(INDEX(JMP!$AJ$2:$AU$1000,MATCH($A221,JMP!$A$2:$A$1000,0),MATCH(AV$1,JMP!$AJ$1:$AU$1,0)),INDEX(Baseline!$B$2:$BD$2,1,MATCH(AV$1,Baseline!$B$1:$BD$1,0)))</f>
        <v>12.1</v>
      </c>
      <c r="AW221">
        <f>IFERROR(INDEX(JMP!$AJ$2:$AU$1000,MATCH($A221,JMP!$A$2:$A$1000,0),MATCH(AW$1,JMP!$AJ$1:$AU$1,0)),INDEX(Baseline!$B$2:$BD$2,1,MATCH(AW$1,Baseline!$B$1:$BD$1,0)))</f>
        <v>1.9961979999999998E-3</v>
      </c>
      <c r="AX221">
        <f>IFERROR(INDEX(JMP!$AJ$2:$AU$1000,MATCH($A221,JMP!$A$2:$A$1000,0),MATCH(AX$1,JMP!$AJ$1:$AU$1,0)),INDEX(Baseline!$B$2:$BD$2,1,MATCH(AX$1,Baseline!$B$1:$BD$1,0)))</f>
        <v>1.9961979999999998E-3</v>
      </c>
      <c r="AY221">
        <f>IFERROR(INDEX(JMP!$AJ$2:$AU$1000,MATCH($A221,JMP!$A$2:$A$1000,0),MATCH(AY$1,JMP!$AJ$1:$AU$1,0)),INDEX(Baseline!$B$2:$BD$2,1,MATCH(AY$1,Baseline!$B$1:$BD$1,0)))</f>
        <v>1.9607137E-2</v>
      </c>
      <c r="AZ221">
        <f>IFERROR(INDEX(JMP!$AJ$2:$AU$1000,MATCH($A221,JMP!$A$2:$A$1000,0),MATCH(AZ$1,JMP!$AJ$1:$AU$1,0)),INDEX(Baseline!$B$2:$BD$2,1,MATCH(AZ$1,Baseline!$B$1:$BD$1,0)))</f>
        <v>0</v>
      </c>
      <c r="BA221">
        <f>IFERROR(INDEX(JMP!$AJ$2:$AU$1000,MATCH($A221,JMP!$A$2:$A$1000,0),MATCH(BA$1,JMP!$AJ$1:$AU$1,0)),INDEX(Baseline!$B$2:$BD$2,1,MATCH(BA$1,Baseline!$B$1:$BD$1,0)))</f>
        <v>10</v>
      </c>
      <c r="BB221">
        <f>IFERROR(INDEX(JMP!$AJ$2:$AU$1000,MATCH($A221,JMP!$A$2:$A$1000,0),MATCH(BB$1,JMP!$AJ$1:$AU$1,0)),INDEX(Baseline!$B$2:$BD$2,1,MATCH(BB$1,Baseline!$B$1:$BD$1,0)))</f>
        <v>0</v>
      </c>
      <c r="BC221">
        <f>IFERROR(INDEX(JMP!$AJ$2:$AU$1000,MATCH($A221,JMP!$A$2:$A$1000,0),MATCH(BC$1,JMP!$AJ$1:$AU$1,0)),INDEX(Baseline!$B$2:$BD$2,1,MATCH(BC$1,Baseline!$B$1:$BD$1,0)))</f>
        <v>4</v>
      </c>
      <c r="BD221">
        <f>IFERROR(INDEX(JMP!$AJ$2:$AU$1000,MATCH($A221,JMP!$A$2:$A$1000,0),MATCH(BD$1,JMP!$AJ$1:$AU$1,0)),INDEX(Baseline!$B$2:$BD$2,1,MATCH(BD$1,Baseline!$B$1:$BD$1,0)))</f>
        <v>4.25</v>
      </c>
      <c r="BE221">
        <f>IFERROR(INDEX(JMP!$AJ$2:$AU$1000,MATCH($A221,JMP!$A$2:$A$1000,0),MATCH(BE$1,JMP!$AJ$1:$AU$1,0)),INDEX(Baseline!$B$2:$BE$2,1,MATCH(BE$1,Baseline!$B$1:$BE$1,0)))</f>
        <v>400000</v>
      </c>
      <c r="BF221" t="str">
        <f t="shared" si="15"/>
        <v>no</v>
      </c>
      <c r="BG221" t="str">
        <f t="shared" si="16"/>
        <v>yes</v>
      </c>
      <c r="BH221">
        <f t="shared" si="17"/>
        <v>0.5</v>
      </c>
      <c r="BI221">
        <f t="shared" si="18"/>
        <v>10</v>
      </c>
      <c r="BK221">
        <v>222</v>
      </c>
      <c r="BL221" t="str">
        <f t="shared" si="19"/>
        <v>winter</v>
      </c>
    </row>
    <row r="222" spans="1:64" x14ac:dyDescent="0.35">
      <c r="A222">
        <v>221</v>
      </c>
      <c r="B222">
        <f>IFERROR(INDEX(JMP!$AJ$2:$AU$1000,MATCH($A222,JMP!$A$2:$A$1000,0),MATCH(B$1,JMP!$AJ$1:$AU$1,0)),INDEX(Baseline!$B$2:$BD$2,1,MATCH(B$1,Baseline!$B$1:$BD$1,0)))</f>
        <v>0</v>
      </c>
      <c r="C222">
        <f>IFERROR(INDEX(JMP!$AJ$2:$AU$1000,MATCH($A222,JMP!$A$2:$A$1000,0),MATCH(C$1,JMP!$AJ$1:$AU$1,0)),INDEX(Baseline!$B$2:$BD$2,1,MATCH(C$1,Baseline!$B$1:$BD$1,0)))</f>
        <v>8760</v>
      </c>
      <c r="D222">
        <f>IFERROR(INDEX(JMP!$AJ$2:$AU$1000,MATCH($A222,JMP!$A$2:$A$1000,0),MATCH(D$1,JMP!$AJ$1:$AU$1,0)),INDEX(Baseline!$B$2:$BD$2,1,MATCH(D$1,Baseline!$B$1:$BD$1,0)))</f>
        <v>1</v>
      </c>
      <c r="E222">
        <f>IFERROR(INDEX(JMP!$AJ$2:$AU$1000,MATCH($A222,JMP!$A$2:$A$1000,0),MATCH(E$1,JMP!$AJ$1:$AU$1,0)),INDEX(Baseline!$B$2:$BD$2,1,MATCH(E$1,Baseline!$B$1:$BD$1,0)))</f>
        <v>1</v>
      </c>
      <c r="F222" t="str">
        <f>IFERROR(INDEX(JMP!$AJ$2:$AU$1000,MATCH($A222,JMP!$A$2:$A$1000,0),MATCH(F$1,JMP!$AJ$1:$AU$1,0)),INDEX(Baseline!$B$2:$BD$2,1,MATCH(F$1,Baseline!$B$1:$BD$1,0)))</f>
        <v>e344</v>
      </c>
      <c r="G222" t="str">
        <f>IFERROR(INDEX(JMP!$AJ$2:$AU$1000,MATCH($A222,JMP!$A$2:$A$1000,0),MATCH(G$1,JMP!$AJ$1:$AU$1,0)),INDEX(Baseline!$B$2:$BD$2,1,MATCH(G$1,Baseline!$B$1:$BD$1,0)))</f>
        <v>e340</v>
      </c>
      <c r="H222">
        <f>IFERROR(INDEX(JMP!$AJ$2:$AU$1000,MATCH($A222,JMP!$A$2:$A$1000,0),MATCH(H$1,JMP!$AJ$1:$AU$1,0)),INDEX(Baseline!$B$2:$BD$2,1,MATCH(H$1,Baseline!$B$1:$BD$1,0)))</f>
        <v>1.5</v>
      </c>
      <c r="I222">
        <f>IFERROR(INDEX(JMP!$AJ$2:$AU$1000,MATCH($A222,JMP!$A$2:$A$1000,0),MATCH(I$1,JMP!$AJ$1:$AU$1,0)),INDEX(Baseline!$B$2:$BD$2,1,MATCH(I$1,Baseline!$B$1:$BD$1,0)))</f>
        <v>0.42</v>
      </c>
      <c r="J222">
        <f>IFERROR(INDEX(JMP!$AJ$2:$AU$1000,MATCH($A222,JMP!$A$2:$A$1000,0),MATCH(J$1,JMP!$AJ$1:$AU$1,0)),INDEX(Baseline!$B$2:$BD$2,1,MATCH(J$1,Baseline!$B$1:$BD$1,0)))</f>
        <v>1</v>
      </c>
      <c r="K222">
        <f>IFERROR(INDEX(JMP!$AJ$2:$AU$1000,MATCH($A222,JMP!$A$2:$A$1000,0),MATCH(K$1,JMP!$AJ$1:$AU$1,0)),INDEX(Baseline!$B$2:$BD$2,1,MATCH(K$1,Baseline!$B$1:$BD$1,0)))</f>
        <v>0</v>
      </c>
      <c r="L222">
        <f>IFERROR(INDEX(JMP!$AJ$2:$AU$1000,MATCH($A222,JMP!$A$2:$A$1000,0),MATCH(L$1,JMP!$AJ$1:$AU$1,0)),INDEX(Baseline!$B$2:$BD$2,1,MATCH(L$1,Baseline!$B$1:$BD$1,0)))</f>
        <v>0.16944484322321199</v>
      </c>
      <c r="M222" t="b">
        <f>IFERROR(INDEX(JMP!$AJ$2:$AU$1000,MATCH($A222,JMP!$A$2:$A$1000,0),MATCH(M$1,JMP!$AJ$1:$AU$1,0)),INDEX(Baseline!$B$2:$BD$2,1,MATCH(M$1,Baseline!$B$1:$BD$1,0)))</f>
        <v>0</v>
      </c>
      <c r="N222" t="b">
        <f>IFERROR(INDEX(JMP!$AJ$2:$AU$1000,MATCH($A222,JMP!$A$2:$A$1000,0),MATCH(N$1,JMP!$AJ$1:$AU$1,0)),INDEX(Baseline!$B$2:$BD$2,1,MATCH(N$1,Baseline!$B$1:$BD$1,0)))</f>
        <v>0</v>
      </c>
      <c r="O222">
        <f>IFERROR(INDEX(JMP!$AJ$2:$AU$1000,MATCH($A222,JMP!$A$2:$A$1000,0),MATCH(O$1,JMP!$AJ$1:$AU$1,0)),INDEX(Baseline!$B$2:$BD$2,1,MATCH(O$1,Baseline!$B$1:$BD$1,0)))</f>
        <v>7</v>
      </c>
      <c r="P222">
        <f>IFERROR(INDEX(JMP!$AJ$2:$AU$1000,MATCH($A222,JMP!$A$2:$A$1000,0),MATCH(P$1,JMP!$AJ$1:$AU$1,0)),INDEX(Baseline!$B$2:$BD$2,1,MATCH(P$1,Baseline!$B$1:$BD$1,0)))</f>
        <v>200</v>
      </c>
      <c r="Q222">
        <f>IFERROR(INDEX(JMP!$AJ$2:$AU$1000,MATCH($A222,JMP!$A$2:$A$1000,0),MATCH(Q$1,JMP!$AJ$1:$AU$1,0)),INDEX(Baseline!$B$2:$BD$2,1,MATCH(Q$1,Baseline!$B$1:$BD$1,0)))</f>
        <v>10</v>
      </c>
      <c r="R222">
        <f>IFERROR(INDEX(JMP!$AJ$2:$AU$1000,MATCH($A222,JMP!$A$2:$A$1000,0),MATCH(R$1,JMP!$AJ$1:$AU$1,0)),INDEX(Baseline!$B$2:$BD$2,1,MATCH(R$1,Baseline!$B$1:$BD$1,0)))</f>
        <v>0</v>
      </c>
      <c r="S222">
        <f>IFERROR(INDEX(JMP!$AJ$2:$AU$1000,MATCH($A222,JMP!$A$2:$A$1000,0),MATCH(S$1,JMP!$AJ$1:$AU$1,0)),INDEX(Baseline!$B$2:$BD$2,1,MATCH(S$1,Baseline!$B$1:$BD$1,0)))</f>
        <v>1</v>
      </c>
      <c r="T222">
        <f>IFERROR(INDEX(JMP!$AJ$2:$AU$1000,MATCH($A222,JMP!$A$2:$A$1000,0),MATCH(T$1,JMP!$AJ$1:$AU$1,0)),INDEX(Baseline!$B$2:$BD$2,1,MATCH(T$1,Baseline!$B$1:$BD$1,0)))</f>
        <v>0</v>
      </c>
      <c r="U222" t="str">
        <f>IFERROR(INDEX(JMP!$AJ$2:$AU$1000,MATCH($A222,JMP!$A$2:$A$1000,0),MATCH(U$1,JMP!$AJ$1:$AU$1,0)),INDEX(Baseline!$B$2:$BD$2,1,MATCH(U$1,Baseline!$B$1:$BD$1,0)))</f>
        <v>Titan</v>
      </c>
      <c r="V222">
        <f>IFERROR(INDEX(JMP!$AJ$2:$AU$1000,MATCH($A222,JMP!$A$2:$A$1000,0),MATCH(V$1,JMP!$AJ$1:$AU$1,0)),INDEX(Baseline!$B$2:$BD$2,1,MATCH(V$1,Baseline!$B$1:$BD$1,0)))</f>
        <v>3</v>
      </c>
      <c r="W222">
        <f>IFERROR(INDEX(JMP!$AJ$2:$AU$1000,MATCH($A222,JMP!$A$2:$A$1000,0),MATCH(W$1,JMP!$AJ$1:$AU$1,0)),INDEX(Baseline!$B$2:$BD$2,1,MATCH(W$1,Baseline!$B$1:$BD$1,0)))</f>
        <v>0.37</v>
      </c>
      <c r="X222">
        <f>IFERROR(INDEX(JMP!$AJ$2:$AU$1000,MATCH($A222,JMP!$A$2:$A$1000,0),MATCH(X$1,JMP!$AJ$1:$AU$1,0)),INDEX(Baseline!$B$2:$BD$2,1,MATCH(X$1,Baseline!$B$1:$BD$1,0)))</f>
        <v>4</v>
      </c>
      <c r="Y222">
        <f>IFERROR(INDEX(JMP!$AJ$2:$AU$1000,MATCH($A222,JMP!$A$2:$A$1000,0),MATCH(Y$1,JMP!$AJ$1:$AU$1,0)),INDEX(Baseline!$B$2:$BD$2,1,MATCH(Y$1,Baseline!$B$1:$BD$1,0)))</f>
        <v>1</v>
      </c>
      <c r="Z222">
        <f>IFERROR(INDEX(JMP!$AJ$2:$AU$1000,MATCH($A222,JMP!$A$2:$A$1000,0),MATCH(Z$1,JMP!$AJ$1:$AU$1,0)),INDEX(Baseline!$B$2:$BD$2,1,MATCH(Z$1,Baseline!$B$1:$BD$1,0)))</f>
        <v>1970</v>
      </c>
      <c r="AA222">
        <f>IFERROR(INDEX(JMP!$AJ$2:$AU$1000,MATCH($A222,JMP!$A$2:$A$1000,0),MATCH(AA$1,JMP!$AJ$1:$AU$1,0)),INDEX(Baseline!$B$2:$BD$2,1,MATCH(AA$1,Baseline!$B$1:$BD$1,0)))</f>
        <v>1970</v>
      </c>
      <c r="AB222">
        <f>IFERROR(INDEX(JMP!$AJ$2:$AU$1000,MATCH($A222,JMP!$A$2:$A$1000,0),MATCH(AB$1,JMP!$AJ$1:$AU$1,0)),INDEX(Baseline!$B$2:$BD$2,1,MATCH(AB$1,Baseline!$B$1:$BD$1,0)))</f>
        <v>0</v>
      </c>
      <c r="AC222">
        <f>IFERROR(INDEX(JMP!$AJ$2:$AU$1000,MATCH($A222,JMP!$A$2:$A$1000,0),MATCH(AC$1,JMP!$AJ$1:$AU$1,0)),INDEX(Baseline!$B$2:$BD$2,1,MATCH(AC$1,Baseline!$B$1:$BD$1,0)))</f>
        <v>1</v>
      </c>
      <c r="AD222">
        <f>IFERROR(INDEX(JMP!$AJ$2:$AU$1000,MATCH($A222,JMP!$A$2:$A$1000,0),MATCH(AD$1,JMP!$AJ$1:$AU$1,0)),INDEX(Baseline!$B$2:$BD$2,1,MATCH(AD$1,Baseline!$B$1:$BD$1,0)))</f>
        <v>8</v>
      </c>
      <c r="AE222">
        <f>IFERROR(INDEX(JMP!$AJ$2:$AU$1000,MATCH($A222,JMP!$A$2:$A$1000,0),MATCH(AE$1,JMP!$AJ$1:$AU$1,0)),INDEX(Baseline!$B$2:$BD$2,1,MATCH(AE$1,Baseline!$B$1:$BD$1,0)))</f>
        <v>0.25</v>
      </c>
      <c r="AF222" t="str">
        <f>IFERROR(INDEX(JMP!$AJ$2:$AU$1000,MATCH($A222,JMP!$A$2:$A$1000,0),MATCH(AF$1,JMP!$AJ$1:$AU$1,0)),INDEX(Baseline!$B$2:$BD$2,1,MATCH(AF$1,Baseline!$B$1:$BD$1,0)))</f>
        <v>bwb</v>
      </c>
      <c r="AG222" t="str">
        <f>IFERROR(INDEX(JMP!$AJ$2:$AU$1000,MATCH($A222,JMP!$A$2:$A$1000,0),MATCH(AG$1,JMP!$AJ$1:$AU$1,0)),INDEX(Baseline!$B$2:$BD$2,1,MATCH(AG$1,Baseline!$B$1:$BD$1,0)))</f>
        <v>V-tail</v>
      </c>
      <c r="AH222">
        <f>IFERROR(INDEX(JMP!$AJ$2:$AU$1000,MATCH($A222,JMP!$A$2:$A$1000,0),MATCH(AH$1,JMP!$AJ$1:$AU$1,0)),INDEX(Baseline!$B$2:$BD$2,1,MATCH(AH$1,Baseline!$B$1:$BD$1,0)))</f>
        <v>1</v>
      </c>
      <c r="AI222">
        <f>IFERROR(INDEX(JMP!$AJ$2:$AU$1000,MATCH($A222,JMP!$A$2:$A$1000,0),MATCH(AI$1,JMP!$AJ$1:$AU$1,0)),INDEX(Baseline!$B$2:$BD$2,1,MATCH(AI$1,Baseline!$B$1:$BD$1,0)))</f>
        <v>724000000</v>
      </c>
      <c r="AJ222">
        <f>IFERROR(INDEX(JMP!$AJ$2:$AU$1000,MATCH($A222,JMP!$A$2:$A$1000,0),MATCH(AJ$1,JMP!$AJ$1:$AU$1,0)),INDEX(Baseline!$B$2:$BD$2,1,MATCH(AJ$1,Baseline!$B$1:$BD$1,0)))</f>
        <v>54500000</v>
      </c>
      <c r="AK222">
        <f>IFERROR(INDEX(JMP!$AJ$2:$AU$1000,MATCH($A222,JMP!$A$2:$A$1000,0),MATCH(AK$1,JMP!$AJ$1:$AU$1,0)),INDEX(Baseline!$B$2:$BD$2,1,MATCH(AK$1,Baseline!$B$1:$BD$1,0)))</f>
        <v>30</v>
      </c>
      <c r="AL222">
        <f>IFERROR(INDEX(JMP!$AJ$2:$AU$1000,MATCH($A222,JMP!$A$2:$A$1000,0),MATCH(AL$1,JMP!$AJ$1:$AU$1,0)),INDEX(Baseline!$B$2:$BD$2,1,MATCH(AL$1,Baseline!$B$1:$BD$1,0)))</f>
        <v>8.6612805427428718E-3</v>
      </c>
      <c r="AM222">
        <f>IFERROR(INDEX(JMP!$AJ$2:$AU$1000,MATCH($A222,JMP!$A$2:$A$1000,0),MATCH(AM$1,JMP!$AJ$1:$AU$1,0)),INDEX(Baseline!$B$2:$BD$2,1,MATCH(AM$1,Baseline!$B$1:$BD$1,0)))</f>
        <v>5.1904761904761898</v>
      </c>
      <c r="AN222">
        <f>IFERROR(INDEX(JMP!$AJ$2:$AU$1000,MATCH($A222,JMP!$A$2:$A$1000,0),MATCH(AN$1,JMP!$AJ$1:$AU$1,0)),INDEX(Baseline!$B$2:$BD$2,1,MATCH(AN$1,Baseline!$B$1:$BD$1,0)))</f>
        <v>1.8138059587471276</v>
      </c>
      <c r="AO222">
        <f>IFERROR(INDEX(JMP!$AJ$2:$AU$1000,MATCH($A222,JMP!$A$2:$A$1000,0),MATCH(AO$1,JMP!$AJ$1:$AU$1,0)),INDEX(Baseline!$B$2:$BD$2,1,MATCH(AO$1,Baseline!$B$1:$BD$1,0)))</f>
        <v>0.37155936032340509</v>
      </c>
      <c r="AP222">
        <f>IFERROR(INDEX(JMP!$AJ$2:$AU$1000,MATCH($A222,JMP!$A$2:$A$1000,0),MATCH(AP$1,JMP!$AJ$1:$AU$1,0)),INDEX(Baseline!$B$2:$BD$2,1,MATCH(AP$1,Baseline!$B$1:$BD$1,0)))</f>
        <v>0</v>
      </c>
      <c r="AQ222">
        <f>IFERROR(INDEX(JMP!$AJ$2:$AU$1000,MATCH($A222,JMP!$A$2:$A$1000,0),MATCH(AQ$1,JMP!$AJ$1:$AU$1,0)),INDEX(Baseline!$B$2:$BD$2,1,MATCH(AQ$1,Baseline!$B$1:$BD$1,0)))</f>
        <v>0.35</v>
      </c>
      <c r="AR222">
        <f>IFERROR(INDEX(JMP!$AJ$2:$AU$1000,MATCH($A222,JMP!$A$2:$A$1000,0),MATCH(AR$1,JMP!$AJ$1:$AU$1,0)),INDEX(Baseline!$B$2:$BD$2,1,MATCH(AR$1,Baseline!$B$1:$BD$1,0)))</f>
        <v>0</v>
      </c>
      <c r="AS222">
        <f>IFERROR(INDEX(JMP!$AJ$2:$AU$1000,MATCH($A222,JMP!$A$2:$A$1000,0),MATCH(AS$1,JMP!$AJ$1:$AU$1,0)),INDEX(Baseline!$B$2:$BD$2,1,MATCH(AS$1,Baseline!$B$1:$BD$1,0)))</f>
        <v>0</v>
      </c>
      <c r="AT222">
        <f>IFERROR(INDEX(JMP!$AJ$2:$AU$1000,MATCH($A222,JMP!$A$2:$A$1000,0),MATCH(AT$1,JMP!$AJ$1:$AU$1,0)),INDEX(Baseline!$B$2:$BD$2,1,MATCH(AT$1,Baseline!$B$1:$BD$1,0)))</f>
        <v>500</v>
      </c>
      <c r="AU222">
        <f>IFERROR(INDEX(JMP!$AJ$2:$AU$1000,MATCH($A222,JMP!$A$2:$A$1000,0),MATCH(AU$1,JMP!$AJ$1:$AU$1,0)),INDEX(Baseline!$B$2:$BD$2,1,MATCH(AU$1,Baseline!$B$1:$BD$1,0)))</f>
        <v>50</v>
      </c>
      <c r="AV222">
        <f>IFERROR(INDEX(JMP!$AJ$2:$AU$1000,MATCH($A222,JMP!$A$2:$A$1000,0),MATCH(AV$1,JMP!$AJ$1:$AU$1,0)),INDEX(Baseline!$B$2:$BD$2,1,MATCH(AV$1,Baseline!$B$1:$BD$1,0)))</f>
        <v>12.1</v>
      </c>
      <c r="AW222">
        <f>IFERROR(INDEX(JMP!$AJ$2:$AU$1000,MATCH($A222,JMP!$A$2:$A$1000,0),MATCH(AW$1,JMP!$AJ$1:$AU$1,0)),INDEX(Baseline!$B$2:$BD$2,1,MATCH(AW$1,Baseline!$B$1:$BD$1,0)))</f>
        <v>1.9961979999999998E-3</v>
      </c>
      <c r="AX222">
        <f>IFERROR(INDEX(JMP!$AJ$2:$AU$1000,MATCH($A222,JMP!$A$2:$A$1000,0),MATCH(AX$1,JMP!$AJ$1:$AU$1,0)),INDEX(Baseline!$B$2:$BD$2,1,MATCH(AX$1,Baseline!$B$1:$BD$1,0)))</f>
        <v>1.9961979999999998E-3</v>
      </c>
      <c r="AY222">
        <f>IFERROR(INDEX(JMP!$AJ$2:$AU$1000,MATCH($A222,JMP!$A$2:$A$1000,0),MATCH(AY$1,JMP!$AJ$1:$AU$1,0)),INDEX(Baseline!$B$2:$BD$2,1,MATCH(AY$1,Baseline!$B$1:$BD$1,0)))</f>
        <v>1.9607137E-2</v>
      </c>
      <c r="AZ222">
        <f>IFERROR(INDEX(JMP!$AJ$2:$AU$1000,MATCH($A222,JMP!$A$2:$A$1000,0),MATCH(AZ$1,JMP!$AJ$1:$AU$1,0)),INDEX(Baseline!$B$2:$BD$2,1,MATCH(AZ$1,Baseline!$B$1:$BD$1,0)))</f>
        <v>0</v>
      </c>
      <c r="BA222">
        <f>IFERROR(INDEX(JMP!$AJ$2:$AU$1000,MATCH($A222,JMP!$A$2:$A$1000,0),MATCH(BA$1,JMP!$AJ$1:$AU$1,0)),INDEX(Baseline!$B$2:$BD$2,1,MATCH(BA$1,Baseline!$B$1:$BD$1,0)))</f>
        <v>55</v>
      </c>
      <c r="BB222">
        <f>IFERROR(INDEX(JMP!$AJ$2:$AU$1000,MATCH($A222,JMP!$A$2:$A$1000,0),MATCH(BB$1,JMP!$AJ$1:$AU$1,0)),INDEX(Baseline!$B$2:$BD$2,1,MATCH(BB$1,Baseline!$B$1:$BD$1,0)))</f>
        <v>0</v>
      </c>
      <c r="BC222">
        <f>IFERROR(INDEX(JMP!$AJ$2:$AU$1000,MATCH($A222,JMP!$A$2:$A$1000,0),MATCH(BC$1,JMP!$AJ$1:$AU$1,0)),INDEX(Baseline!$B$2:$BD$2,1,MATCH(BC$1,Baseline!$B$1:$BD$1,0)))</f>
        <v>4</v>
      </c>
      <c r="BD222">
        <f>IFERROR(INDEX(JMP!$AJ$2:$AU$1000,MATCH($A222,JMP!$A$2:$A$1000,0),MATCH(BD$1,JMP!$AJ$1:$AU$1,0)),INDEX(Baseline!$B$2:$BD$2,1,MATCH(BD$1,Baseline!$B$1:$BD$1,0)))</f>
        <v>4.8499999999999996</v>
      </c>
      <c r="BE222">
        <f>IFERROR(INDEX(JMP!$AJ$2:$AU$1000,MATCH($A222,JMP!$A$2:$A$1000,0),MATCH(BE$1,JMP!$AJ$1:$AU$1,0)),INDEX(Baseline!$B$2:$BE$2,1,MATCH(BE$1,Baseline!$B$1:$BE$1,0)))</f>
        <v>400000</v>
      </c>
      <c r="BF222" t="str">
        <f t="shared" si="15"/>
        <v>no</v>
      </c>
      <c r="BG222" t="str">
        <f t="shared" si="16"/>
        <v>yes</v>
      </c>
      <c r="BH222">
        <f t="shared" si="17"/>
        <v>0.25</v>
      </c>
      <c r="BI222">
        <f t="shared" si="18"/>
        <v>30</v>
      </c>
      <c r="BK222">
        <v>223</v>
      </c>
      <c r="BL222" t="str">
        <f t="shared" si="19"/>
        <v>winter</v>
      </c>
    </row>
    <row r="223" spans="1:64" x14ac:dyDescent="0.35">
      <c r="A223">
        <v>222</v>
      </c>
      <c r="B223">
        <f>IFERROR(INDEX(JMP!$AJ$2:$AU$1000,MATCH($A223,JMP!$A$2:$A$1000,0),MATCH(B$1,JMP!$AJ$1:$AU$1,0)),INDEX(Baseline!$B$2:$BD$2,1,MATCH(B$1,Baseline!$B$1:$BD$1,0)))</f>
        <v>0</v>
      </c>
      <c r="C223">
        <f>IFERROR(INDEX(JMP!$AJ$2:$AU$1000,MATCH($A223,JMP!$A$2:$A$1000,0),MATCH(C$1,JMP!$AJ$1:$AU$1,0)),INDEX(Baseline!$B$2:$BD$2,1,MATCH(C$1,Baseline!$B$1:$BD$1,0)))</f>
        <v>8760</v>
      </c>
      <c r="D223">
        <f>IFERROR(INDEX(JMP!$AJ$2:$AU$1000,MATCH($A223,JMP!$A$2:$A$1000,0),MATCH(D$1,JMP!$AJ$1:$AU$1,0)),INDEX(Baseline!$B$2:$BD$2,1,MATCH(D$1,Baseline!$B$1:$BD$1,0)))</f>
        <v>1</v>
      </c>
      <c r="E223">
        <f>IFERROR(INDEX(JMP!$AJ$2:$AU$1000,MATCH($A223,JMP!$A$2:$A$1000,0),MATCH(E$1,JMP!$AJ$1:$AU$1,0)),INDEX(Baseline!$B$2:$BD$2,1,MATCH(E$1,Baseline!$B$1:$BD$1,0)))</f>
        <v>1</v>
      </c>
      <c r="F223" t="str">
        <f>IFERROR(INDEX(JMP!$AJ$2:$AU$1000,MATCH($A223,JMP!$A$2:$A$1000,0),MATCH(F$1,JMP!$AJ$1:$AU$1,0)),INDEX(Baseline!$B$2:$BD$2,1,MATCH(F$1,Baseline!$B$1:$BD$1,0)))</f>
        <v>e344</v>
      </c>
      <c r="G223" t="str">
        <f>IFERROR(INDEX(JMP!$AJ$2:$AU$1000,MATCH($A223,JMP!$A$2:$A$1000,0),MATCH(G$1,JMP!$AJ$1:$AU$1,0)),INDEX(Baseline!$B$2:$BD$2,1,MATCH(G$1,Baseline!$B$1:$BD$1,0)))</f>
        <v>e340</v>
      </c>
      <c r="H223">
        <f>IFERROR(INDEX(JMP!$AJ$2:$AU$1000,MATCH($A223,JMP!$A$2:$A$1000,0),MATCH(H$1,JMP!$AJ$1:$AU$1,0)),INDEX(Baseline!$B$2:$BD$2,1,MATCH(H$1,Baseline!$B$1:$BD$1,0)))</f>
        <v>1.5</v>
      </c>
      <c r="I223">
        <f>IFERROR(INDEX(JMP!$AJ$2:$AU$1000,MATCH($A223,JMP!$A$2:$A$1000,0),MATCH(I$1,JMP!$AJ$1:$AU$1,0)),INDEX(Baseline!$B$2:$BD$2,1,MATCH(I$1,Baseline!$B$1:$BD$1,0)))</f>
        <v>0.42</v>
      </c>
      <c r="J223">
        <f>IFERROR(INDEX(JMP!$AJ$2:$AU$1000,MATCH($A223,JMP!$A$2:$A$1000,0),MATCH(J$1,JMP!$AJ$1:$AU$1,0)),INDEX(Baseline!$B$2:$BD$2,1,MATCH(J$1,Baseline!$B$1:$BD$1,0)))</f>
        <v>1</v>
      </c>
      <c r="K223">
        <f>IFERROR(INDEX(JMP!$AJ$2:$AU$1000,MATCH($A223,JMP!$A$2:$A$1000,0),MATCH(K$1,JMP!$AJ$1:$AU$1,0)),INDEX(Baseline!$B$2:$BD$2,1,MATCH(K$1,Baseline!$B$1:$BD$1,0)))</f>
        <v>0</v>
      </c>
      <c r="L223">
        <f>IFERROR(INDEX(JMP!$AJ$2:$AU$1000,MATCH($A223,JMP!$A$2:$A$1000,0),MATCH(L$1,JMP!$AJ$1:$AU$1,0)),INDEX(Baseline!$B$2:$BD$2,1,MATCH(L$1,Baseline!$B$1:$BD$1,0)))</f>
        <v>4.4378411320365213E-2</v>
      </c>
      <c r="M223" t="b">
        <f>IFERROR(INDEX(JMP!$AJ$2:$AU$1000,MATCH($A223,JMP!$A$2:$A$1000,0),MATCH(M$1,JMP!$AJ$1:$AU$1,0)),INDEX(Baseline!$B$2:$BD$2,1,MATCH(M$1,Baseline!$B$1:$BD$1,0)))</f>
        <v>0</v>
      </c>
      <c r="N223" t="b">
        <f>IFERROR(INDEX(JMP!$AJ$2:$AU$1000,MATCH($A223,JMP!$A$2:$A$1000,0),MATCH(N$1,JMP!$AJ$1:$AU$1,0)),INDEX(Baseline!$B$2:$BD$2,1,MATCH(N$1,Baseline!$B$1:$BD$1,0)))</f>
        <v>0</v>
      </c>
      <c r="O223">
        <f>IFERROR(INDEX(JMP!$AJ$2:$AU$1000,MATCH($A223,JMP!$A$2:$A$1000,0),MATCH(O$1,JMP!$AJ$1:$AU$1,0)),INDEX(Baseline!$B$2:$BD$2,1,MATCH(O$1,Baseline!$B$1:$BD$1,0)))</f>
        <v>7</v>
      </c>
      <c r="P223">
        <f>IFERROR(INDEX(JMP!$AJ$2:$AU$1000,MATCH($A223,JMP!$A$2:$A$1000,0),MATCH(P$1,JMP!$AJ$1:$AU$1,0)),INDEX(Baseline!$B$2:$BD$2,1,MATCH(P$1,Baseline!$B$1:$BD$1,0)))</f>
        <v>200</v>
      </c>
      <c r="Q223">
        <f>IFERROR(INDEX(JMP!$AJ$2:$AU$1000,MATCH($A223,JMP!$A$2:$A$1000,0),MATCH(Q$1,JMP!$AJ$1:$AU$1,0)),INDEX(Baseline!$B$2:$BD$2,1,MATCH(Q$1,Baseline!$B$1:$BD$1,0)))</f>
        <v>10</v>
      </c>
      <c r="R223">
        <f>IFERROR(INDEX(JMP!$AJ$2:$AU$1000,MATCH($A223,JMP!$A$2:$A$1000,0),MATCH(R$1,JMP!$AJ$1:$AU$1,0)),INDEX(Baseline!$B$2:$BD$2,1,MATCH(R$1,Baseline!$B$1:$BD$1,0)))</f>
        <v>0</v>
      </c>
      <c r="S223">
        <f>IFERROR(INDEX(JMP!$AJ$2:$AU$1000,MATCH($A223,JMP!$A$2:$A$1000,0),MATCH(S$1,JMP!$AJ$1:$AU$1,0)),INDEX(Baseline!$B$2:$BD$2,1,MATCH(S$1,Baseline!$B$1:$BD$1,0)))</f>
        <v>1</v>
      </c>
      <c r="T223">
        <f>IFERROR(INDEX(JMP!$AJ$2:$AU$1000,MATCH($A223,JMP!$A$2:$A$1000,0),MATCH(T$1,JMP!$AJ$1:$AU$1,0)),INDEX(Baseline!$B$2:$BD$2,1,MATCH(T$1,Baseline!$B$1:$BD$1,0)))</f>
        <v>0</v>
      </c>
      <c r="U223" t="str">
        <f>IFERROR(INDEX(JMP!$AJ$2:$AU$1000,MATCH($A223,JMP!$A$2:$A$1000,0),MATCH(U$1,JMP!$AJ$1:$AU$1,0)),INDEX(Baseline!$B$2:$BD$2,1,MATCH(U$1,Baseline!$B$1:$BD$1,0)))</f>
        <v>Titan</v>
      </c>
      <c r="V223">
        <f>IFERROR(INDEX(JMP!$AJ$2:$AU$1000,MATCH($A223,JMP!$A$2:$A$1000,0),MATCH(V$1,JMP!$AJ$1:$AU$1,0)),INDEX(Baseline!$B$2:$BD$2,1,MATCH(V$1,Baseline!$B$1:$BD$1,0)))</f>
        <v>3</v>
      </c>
      <c r="W223">
        <f>IFERROR(INDEX(JMP!$AJ$2:$AU$1000,MATCH($A223,JMP!$A$2:$A$1000,0),MATCH(W$1,JMP!$AJ$1:$AU$1,0)),INDEX(Baseline!$B$2:$BD$2,1,MATCH(W$1,Baseline!$B$1:$BD$1,0)))</f>
        <v>0.37</v>
      </c>
      <c r="X223">
        <f>IFERROR(INDEX(JMP!$AJ$2:$AU$1000,MATCH($A223,JMP!$A$2:$A$1000,0),MATCH(X$1,JMP!$AJ$1:$AU$1,0)),INDEX(Baseline!$B$2:$BD$2,1,MATCH(X$1,Baseline!$B$1:$BD$1,0)))</f>
        <v>4</v>
      </c>
      <c r="Y223">
        <f>IFERROR(INDEX(JMP!$AJ$2:$AU$1000,MATCH($A223,JMP!$A$2:$A$1000,0),MATCH(Y$1,JMP!$AJ$1:$AU$1,0)),INDEX(Baseline!$B$2:$BD$2,1,MATCH(Y$1,Baseline!$B$1:$BD$1,0)))</f>
        <v>5</v>
      </c>
      <c r="Z223">
        <f>IFERROR(INDEX(JMP!$AJ$2:$AU$1000,MATCH($A223,JMP!$A$2:$A$1000,0),MATCH(Z$1,JMP!$AJ$1:$AU$1,0)),INDEX(Baseline!$B$2:$BD$2,1,MATCH(Z$1,Baseline!$B$1:$BD$1,0)))</f>
        <v>1970</v>
      </c>
      <c r="AA223">
        <f>IFERROR(INDEX(JMP!$AJ$2:$AU$1000,MATCH($A223,JMP!$A$2:$A$1000,0),MATCH(AA$1,JMP!$AJ$1:$AU$1,0)),INDEX(Baseline!$B$2:$BD$2,1,MATCH(AA$1,Baseline!$B$1:$BD$1,0)))</f>
        <v>1970</v>
      </c>
      <c r="AB223">
        <f>IFERROR(INDEX(JMP!$AJ$2:$AU$1000,MATCH($A223,JMP!$A$2:$A$1000,0),MATCH(AB$1,JMP!$AJ$1:$AU$1,0)),INDEX(Baseline!$B$2:$BD$2,1,MATCH(AB$1,Baseline!$B$1:$BD$1,0)))</f>
        <v>0</v>
      </c>
      <c r="AC223">
        <f>IFERROR(INDEX(JMP!$AJ$2:$AU$1000,MATCH($A223,JMP!$A$2:$A$1000,0),MATCH(AC$1,JMP!$AJ$1:$AU$1,0)),INDEX(Baseline!$B$2:$BD$2,1,MATCH(AC$1,Baseline!$B$1:$BD$1,0)))</f>
        <v>1</v>
      </c>
      <c r="AD223">
        <f>IFERROR(INDEX(JMP!$AJ$2:$AU$1000,MATCH($A223,JMP!$A$2:$A$1000,0),MATCH(AD$1,JMP!$AJ$1:$AU$1,0)),INDEX(Baseline!$B$2:$BD$2,1,MATCH(AD$1,Baseline!$B$1:$BD$1,0)))</f>
        <v>8</v>
      </c>
      <c r="AE223">
        <f>IFERROR(INDEX(JMP!$AJ$2:$AU$1000,MATCH($A223,JMP!$A$2:$A$1000,0),MATCH(AE$1,JMP!$AJ$1:$AU$1,0)),INDEX(Baseline!$B$2:$BD$2,1,MATCH(AE$1,Baseline!$B$1:$BD$1,0)))</f>
        <v>0.625</v>
      </c>
      <c r="AF223" t="str">
        <f>IFERROR(INDEX(JMP!$AJ$2:$AU$1000,MATCH($A223,JMP!$A$2:$A$1000,0),MATCH(AF$1,JMP!$AJ$1:$AU$1,0)),INDEX(Baseline!$B$2:$BD$2,1,MATCH(AF$1,Baseline!$B$1:$BD$1,0)))</f>
        <v>bwb</v>
      </c>
      <c r="AG223" t="str">
        <f>IFERROR(INDEX(JMP!$AJ$2:$AU$1000,MATCH($A223,JMP!$A$2:$A$1000,0),MATCH(AG$1,JMP!$AJ$1:$AU$1,0)),INDEX(Baseline!$B$2:$BD$2,1,MATCH(AG$1,Baseline!$B$1:$BD$1,0)))</f>
        <v>V-tail</v>
      </c>
      <c r="AH223">
        <f>IFERROR(INDEX(JMP!$AJ$2:$AU$1000,MATCH($A223,JMP!$A$2:$A$1000,0),MATCH(AH$1,JMP!$AJ$1:$AU$1,0)),INDEX(Baseline!$B$2:$BD$2,1,MATCH(AH$1,Baseline!$B$1:$BD$1,0)))</f>
        <v>1</v>
      </c>
      <c r="AI223">
        <f>IFERROR(INDEX(JMP!$AJ$2:$AU$1000,MATCH($A223,JMP!$A$2:$A$1000,0),MATCH(AI$1,JMP!$AJ$1:$AU$1,0)),INDEX(Baseline!$B$2:$BD$2,1,MATCH(AI$1,Baseline!$B$1:$BD$1,0)))</f>
        <v>724000000</v>
      </c>
      <c r="AJ223">
        <f>IFERROR(INDEX(JMP!$AJ$2:$AU$1000,MATCH($A223,JMP!$A$2:$A$1000,0),MATCH(AJ$1,JMP!$AJ$1:$AU$1,0)),INDEX(Baseline!$B$2:$BD$2,1,MATCH(AJ$1,Baseline!$B$1:$BD$1,0)))</f>
        <v>54500000</v>
      </c>
      <c r="AK223">
        <f>IFERROR(INDEX(JMP!$AJ$2:$AU$1000,MATCH($A223,JMP!$A$2:$A$1000,0),MATCH(AK$1,JMP!$AJ$1:$AU$1,0)),INDEX(Baseline!$B$2:$BD$2,1,MATCH(AK$1,Baseline!$B$1:$BD$1,0)))</f>
        <v>30</v>
      </c>
      <c r="AL223">
        <f>IFERROR(INDEX(JMP!$AJ$2:$AU$1000,MATCH($A223,JMP!$A$2:$A$1000,0),MATCH(AL$1,JMP!$AJ$1:$AU$1,0)),INDEX(Baseline!$B$2:$BD$2,1,MATCH(AL$1,Baseline!$B$1:$BD$1,0)))</f>
        <v>3.1938364145593798E-2</v>
      </c>
      <c r="AM223">
        <f>IFERROR(INDEX(JMP!$AJ$2:$AU$1000,MATCH($A223,JMP!$A$2:$A$1000,0),MATCH(AM$1,JMP!$AJ$1:$AU$1,0)),INDEX(Baseline!$B$2:$BD$2,1,MATCH(AM$1,Baseline!$B$1:$BD$1,0)))</f>
        <v>5.1904761904761898</v>
      </c>
      <c r="AN223">
        <f>IFERROR(INDEX(JMP!$AJ$2:$AU$1000,MATCH($A223,JMP!$A$2:$A$1000,0),MATCH(AN$1,JMP!$AJ$1:$AU$1,0)),INDEX(Baseline!$B$2:$BD$2,1,MATCH(AN$1,Baseline!$B$1:$BD$1,0)))</f>
        <v>2.731500687547737</v>
      </c>
      <c r="AO223">
        <f>IFERROR(INDEX(JMP!$AJ$2:$AU$1000,MATCH($A223,JMP!$A$2:$A$1000,0),MATCH(AO$1,JMP!$AJ$1:$AU$1,0)),INDEX(Baseline!$B$2:$BD$2,1,MATCH(AO$1,Baseline!$B$1:$BD$1,0)))</f>
        <v>0.37155936032340509</v>
      </c>
      <c r="AP223">
        <f>IFERROR(INDEX(JMP!$AJ$2:$AU$1000,MATCH($A223,JMP!$A$2:$A$1000,0),MATCH(AP$1,JMP!$AJ$1:$AU$1,0)),INDEX(Baseline!$B$2:$BD$2,1,MATCH(AP$1,Baseline!$B$1:$BD$1,0)))</f>
        <v>0</v>
      </c>
      <c r="AQ223">
        <f>IFERROR(INDEX(JMP!$AJ$2:$AU$1000,MATCH($A223,JMP!$A$2:$A$1000,0),MATCH(AQ$1,JMP!$AJ$1:$AU$1,0)),INDEX(Baseline!$B$2:$BD$2,1,MATCH(AQ$1,Baseline!$B$1:$BD$1,0)))</f>
        <v>0.35</v>
      </c>
      <c r="AR223">
        <f>IFERROR(INDEX(JMP!$AJ$2:$AU$1000,MATCH($A223,JMP!$A$2:$A$1000,0),MATCH(AR$1,JMP!$AJ$1:$AU$1,0)),INDEX(Baseline!$B$2:$BD$2,1,MATCH(AR$1,Baseline!$B$1:$BD$1,0)))</f>
        <v>0</v>
      </c>
      <c r="AS223">
        <f>IFERROR(INDEX(JMP!$AJ$2:$AU$1000,MATCH($A223,JMP!$A$2:$A$1000,0),MATCH(AS$1,JMP!$AJ$1:$AU$1,0)),INDEX(Baseline!$B$2:$BD$2,1,MATCH(AS$1,Baseline!$B$1:$BD$1,0)))</f>
        <v>0</v>
      </c>
      <c r="AT223">
        <f>IFERROR(INDEX(JMP!$AJ$2:$AU$1000,MATCH($A223,JMP!$A$2:$A$1000,0),MATCH(AT$1,JMP!$AJ$1:$AU$1,0)),INDEX(Baseline!$B$2:$BD$2,1,MATCH(AT$1,Baseline!$B$1:$BD$1,0)))</f>
        <v>500</v>
      </c>
      <c r="AU223">
        <f>IFERROR(INDEX(JMP!$AJ$2:$AU$1000,MATCH($A223,JMP!$A$2:$A$1000,0),MATCH(AU$1,JMP!$AJ$1:$AU$1,0)),INDEX(Baseline!$B$2:$BD$2,1,MATCH(AU$1,Baseline!$B$1:$BD$1,0)))</f>
        <v>50</v>
      </c>
      <c r="AV223">
        <f>IFERROR(INDEX(JMP!$AJ$2:$AU$1000,MATCH($A223,JMP!$A$2:$A$1000,0),MATCH(AV$1,JMP!$AJ$1:$AU$1,0)),INDEX(Baseline!$B$2:$BD$2,1,MATCH(AV$1,Baseline!$B$1:$BD$1,0)))</f>
        <v>12.1</v>
      </c>
      <c r="AW223">
        <f>IFERROR(INDEX(JMP!$AJ$2:$AU$1000,MATCH($A223,JMP!$A$2:$A$1000,0),MATCH(AW$1,JMP!$AJ$1:$AU$1,0)),INDEX(Baseline!$B$2:$BD$2,1,MATCH(AW$1,Baseline!$B$1:$BD$1,0)))</f>
        <v>1.9961979999999998E-3</v>
      </c>
      <c r="AX223">
        <f>IFERROR(INDEX(JMP!$AJ$2:$AU$1000,MATCH($A223,JMP!$A$2:$A$1000,0),MATCH(AX$1,JMP!$AJ$1:$AU$1,0)),INDEX(Baseline!$B$2:$BD$2,1,MATCH(AX$1,Baseline!$B$1:$BD$1,0)))</f>
        <v>1.9961979999999998E-3</v>
      </c>
      <c r="AY223">
        <f>IFERROR(INDEX(JMP!$AJ$2:$AU$1000,MATCH($A223,JMP!$A$2:$A$1000,0),MATCH(AY$1,JMP!$AJ$1:$AU$1,0)),INDEX(Baseline!$B$2:$BD$2,1,MATCH(AY$1,Baseline!$B$1:$BD$1,0)))</f>
        <v>1.9607137E-2</v>
      </c>
      <c r="AZ223">
        <f>IFERROR(INDEX(JMP!$AJ$2:$AU$1000,MATCH($A223,JMP!$A$2:$A$1000,0),MATCH(AZ$1,JMP!$AJ$1:$AU$1,0)),INDEX(Baseline!$B$2:$BD$2,1,MATCH(AZ$1,Baseline!$B$1:$BD$1,0)))</f>
        <v>0</v>
      </c>
      <c r="BA223">
        <f>IFERROR(INDEX(JMP!$AJ$2:$AU$1000,MATCH($A223,JMP!$A$2:$A$1000,0),MATCH(BA$1,JMP!$AJ$1:$AU$1,0)),INDEX(Baseline!$B$2:$BD$2,1,MATCH(BA$1,Baseline!$B$1:$BD$1,0)))</f>
        <v>10</v>
      </c>
      <c r="BB223">
        <f>IFERROR(INDEX(JMP!$AJ$2:$AU$1000,MATCH($A223,JMP!$A$2:$A$1000,0),MATCH(BB$1,JMP!$AJ$1:$AU$1,0)),INDEX(Baseline!$B$2:$BD$2,1,MATCH(BB$1,Baseline!$B$1:$BD$1,0)))</f>
        <v>0</v>
      </c>
      <c r="BC223">
        <f>IFERROR(INDEX(JMP!$AJ$2:$AU$1000,MATCH($A223,JMP!$A$2:$A$1000,0),MATCH(BC$1,JMP!$AJ$1:$AU$1,0)),INDEX(Baseline!$B$2:$BD$2,1,MATCH(BC$1,Baseline!$B$1:$BD$1,0)))</f>
        <v>4</v>
      </c>
      <c r="BD223">
        <f>IFERROR(INDEX(JMP!$AJ$2:$AU$1000,MATCH($A223,JMP!$A$2:$A$1000,0),MATCH(BD$1,JMP!$AJ$1:$AU$1,0)),INDEX(Baseline!$B$2:$BD$2,1,MATCH(BD$1,Baseline!$B$1:$BD$1,0)))</f>
        <v>2</v>
      </c>
      <c r="BE223">
        <f>IFERROR(INDEX(JMP!$AJ$2:$AU$1000,MATCH($A223,JMP!$A$2:$A$1000,0),MATCH(BE$1,JMP!$AJ$1:$AU$1,0)),INDEX(Baseline!$B$2:$BE$2,1,MATCH(BE$1,Baseline!$B$1:$BE$1,0)))</f>
        <v>400000</v>
      </c>
      <c r="BF223" t="str">
        <f t="shared" si="15"/>
        <v>no</v>
      </c>
      <c r="BG223" t="str">
        <f t="shared" si="16"/>
        <v>yes</v>
      </c>
      <c r="BH223">
        <f t="shared" si="17"/>
        <v>0.5</v>
      </c>
      <c r="BI223">
        <f t="shared" si="18"/>
        <v>10</v>
      </c>
      <c r="BK223">
        <v>224</v>
      </c>
      <c r="BL223" t="str">
        <f t="shared" si="19"/>
        <v>winter</v>
      </c>
    </row>
    <row r="224" spans="1:64" x14ac:dyDescent="0.35">
      <c r="A224">
        <v>223</v>
      </c>
      <c r="B224">
        <f>IFERROR(INDEX(JMP!$AJ$2:$AU$1000,MATCH($A224,JMP!$A$2:$A$1000,0),MATCH(B$1,JMP!$AJ$1:$AU$1,0)),INDEX(Baseline!$B$2:$BD$2,1,MATCH(B$1,Baseline!$B$1:$BD$1,0)))</f>
        <v>0</v>
      </c>
      <c r="C224">
        <f>IFERROR(INDEX(JMP!$AJ$2:$AU$1000,MATCH($A224,JMP!$A$2:$A$1000,0),MATCH(C$1,JMP!$AJ$1:$AU$1,0)),INDEX(Baseline!$B$2:$BD$2,1,MATCH(C$1,Baseline!$B$1:$BD$1,0)))</f>
        <v>8760</v>
      </c>
      <c r="D224">
        <f>IFERROR(INDEX(JMP!$AJ$2:$AU$1000,MATCH($A224,JMP!$A$2:$A$1000,0),MATCH(D$1,JMP!$AJ$1:$AU$1,0)),INDEX(Baseline!$B$2:$BD$2,1,MATCH(D$1,Baseline!$B$1:$BD$1,0)))</f>
        <v>1</v>
      </c>
      <c r="E224">
        <f>IFERROR(INDEX(JMP!$AJ$2:$AU$1000,MATCH($A224,JMP!$A$2:$A$1000,0),MATCH(E$1,JMP!$AJ$1:$AU$1,0)),INDEX(Baseline!$B$2:$BD$2,1,MATCH(E$1,Baseline!$B$1:$BD$1,0)))</f>
        <v>1</v>
      </c>
      <c r="F224" t="str">
        <f>IFERROR(INDEX(JMP!$AJ$2:$AU$1000,MATCH($A224,JMP!$A$2:$A$1000,0),MATCH(F$1,JMP!$AJ$1:$AU$1,0)),INDEX(Baseline!$B$2:$BD$2,1,MATCH(F$1,Baseline!$B$1:$BD$1,0)))</f>
        <v>e344</v>
      </c>
      <c r="G224" t="str">
        <f>IFERROR(INDEX(JMP!$AJ$2:$AU$1000,MATCH($A224,JMP!$A$2:$A$1000,0),MATCH(G$1,JMP!$AJ$1:$AU$1,0)),INDEX(Baseline!$B$2:$BD$2,1,MATCH(G$1,Baseline!$B$1:$BD$1,0)))</f>
        <v>e340</v>
      </c>
      <c r="H224">
        <f>IFERROR(INDEX(JMP!$AJ$2:$AU$1000,MATCH($A224,JMP!$A$2:$A$1000,0),MATCH(H$1,JMP!$AJ$1:$AU$1,0)),INDEX(Baseline!$B$2:$BD$2,1,MATCH(H$1,Baseline!$B$1:$BD$1,0)))</f>
        <v>1.5</v>
      </c>
      <c r="I224">
        <f>IFERROR(INDEX(JMP!$AJ$2:$AU$1000,MATCH($A224,JMP!$A$2:$A$1000,0),MATCH(I$1,JMP!$AJ$1:$AU$1,0)),INDEX(Baseline!$B$2:$BD$2,1,MATCH(I$1,Baseline!$B$1:$BD$1,0)))</f>
        <v>0.42</v>
      </c>
      <c r="J224">
        <f>IFERROR(INDEX(JMP!$AJ$2:$AU$1000,MATCH($A224,JMP!$A$2:$A$1000,0),MATCH(J$1,JMP!$AJ$1:$AU$1,0)),INDEX(Baseline!$B$2:$BD$2,1,MATCH(J$1,Baseline!$B$1:$BD$1,0)))</f>
        <v>1</v>
      </c>
      <c r="K224">
        <f>IFERROR(INDEX(JMP!$AJ$2:$AU$1000,MATCH($A224,JMP!$A$2:$A$1000,0),MATCH(K$1,JMP!$AJ$1:$AU$1,0)),INDEX(Baseline!$B$2:$BD$2,1,MATCH(K$1,Baseline!$B$1:$BD$1,0)))</f>
        <v>0</v>
      </c>
      <c r="L224">
        <f>IFERROR(INDEX(JMP!$AJ$2:$AU$1000,MATCH($A224,JMP!$A$2:$A$1000,0),MATCH(L$1,JMP!$AJ$1:$AU$1,0)),INDEX(Baseline!$B$2:$BD$2,1,MATCH(L$1,Baseline!$B$1:$BD$1,0)))</f>
        <v>8.1898340891219251E-2</v>
      </c>
      <c r="M224" t="b">
        <f>IFERROR(INDEX(JMP!$AJ$2:$AU$1000,MATCH($A224,JMP!$A$2:$A$1000,0),MATCH(M$1,JMP!$AJ$1:$AU$1,0)),INDEX(Baseline!$B$2:$BD$2,1,MATCH(M$1,Baseline!$B$1:$BD$1,0)))</f>
        <v>0</v>
      </c>
      <c r="N224" t="b">
        <f>IFERROR(INDEX(JMP!$AJ$2:$AU$1000,MATCH($A224,JMP!$A$2:$A$1000,0),MATCH(N$1,JMP!$AJ$1:$AU$1,0)),INDEX(Baseline!$B$2:$BD$2,1,MATCH(N$1,Baseline!$B$1:$BD$1,0)))</f>
        <v>0</v>
      </c>
      <c r="O224">
        <f>IFERROR(INDEX(JMP!$AJ$2:$AU$1000,MATCH($A224,JMP!$A$2:$A$1000,0),MATCH(O$1,JMP!$AJ$1:$AU$1,0)),INDEX(Baseline!$B$2:$BD$2,1,MATCH(O$1,Baseline!$B$1:$BD$1,0)))</f>
        <v>7</v>
      </c>
      <c r="P224">
        <f>IFERROR(INDEX(JMP!$AJ$2:$AU$1000,MATCH($A224,JMP!$A$2:$A$1000,0),MATCH(P$1,JMP!$AJ$1:$AU$1,0)),INDEX(Baseline!$B$2:$BD$2,1,MATCH(P$1,Baseline!$B$1:$BD$1,0)))</f>
        <v>200</v>
      </c>
      <c r="Q224">
        <f>IFERROR(INDEX(JMP!$AJ$2:$AU$1000,MATCH($A224,JMP!$A$2:$A$1000,0),MATCH(Q$1,JMP!$AJ$1:$AU$1,0)),INDEX(Baseline!$B$2:$BD$2,1,MATCH(Q$1,Baseline!$B$1:$BD$1,0)))</f>
        <v>10</v>
      </c>
      <c r="R224">
        <f>IFERROR(INDEX(JMP!$AJ$2:$AU$1000,MATCH($A224,JMP!$A$2:$A$1000,0),MATCH(R$1,JMP!$AJ$1:$AU$1,0)),INDEX(Baseline!$B$2:$BD$2,1,MATCH(R$1,Baseline!$B$1:$BD$1,0)))</f>
        <v>0</v>
      </c>
      <c r="S224">
        <f>IFERROR(INDEX(JMP!$AJ$2:$AU$1000,MATCH($A224,JMP!$A$2:$A$1000,0),MATCH(S$1,JMP!$AJ$1:$AU$1,0)),INDEX(Baseline!$B$2:$BD$2,1,MATCH(S$1,Baseline!$B$1:$BD$1,0)))</f>
        <v>1</v>
      </c>
      <c r="T224">
        <f>IFERROR(INDEX(JMP!$AJ$2:$AU$1000,MATCH($A224,JMP!$A$2:$A$1000,0),MATCH(T$1,JMP!$AJ$1:$AU$1,0)),INDEX(Baseline!$B$2:$BD$2,1,MATCH(T$1,Baseline!$B$1:$BD$1,0)))</f>
        <v>0</v>
      </c>
      <c r="U224" t="str">
        <f>IFERROR(INDEX(JMP!$AJ$2:$AU$1000,MATCH($A224,JMP!$A$2:$A$1000,0),MATCH(U$1,JMP!$AJ$1:$AU$1,0)),INDEX(Baseline!$B$2:$BD$2,1,MATCH(U$1,Baseline!$B$1:$BD$1,0)))</f>
        <v>Titan</v>
      </c>
      <c r="V224">
        <f>IFERROR(INDEX(JMP!$AJ$2:$AU$1000,MATCH($A224,JMP!$A$2:$A$1000,0),MATCH(V$1,JMP!$AJ$1:$AU$1,0)),INDEX(Baseline!$B$2:$BD$2,1,MATCH(V$1,Baseline!$B$1:$BD$1,0)))</f>
        <v>3</v>
      </c>
      <c r="W224">
        <f>IFERROR(INDEX(JMP!$AJ$2:$AU$1000,MATCH($A224,JMP!$A$2:$A$1000,0),MATCH(W$1,JMP!$AJ$1:$AU$1,0)),INDEX(Baseline!$B$2:$BD$2,1,MATCH(W$1,Baseline!$B$1:$BD$1,0)))</f>
        <v>0.37</v>
      </c>
      <c r="X224">
        <f>IFERROR(INDEX(JMP!$AJ$2:$AU$1000,MATCH($A224,JMP!$A$2:$A$1000,0),MATCH(X$1,JMP!$AJ$1:$AU$1,0)),INDEX(Baseline!$B$2:$BD$2,1,MATCH(X$1,Baseline!$B$1:$BD$1,0)))</f>
        <v>4</v>
      </c>
      <c r="Y224">
        <f>IFERROR(INDEX(JMP!$AJ$2:$AU$1000,MATCH($A224,JMP!$A$2:$A$1000,0),MATCH(Y$1,JMP!$AJ$1:$AU$1,0)),INDEX(Baseline!$B$2:$BD$2,1,MATCH(Y$1,Baseline!$B$1:$BD$1,0)))</f>
        <v>6</v>
      </c>
      <c r="Z224">
        <f>IFERROR(INDEX(JMP!$AJ$2:$AU$1000,MATCH($A224,JMP!$A$2:$A$1000,0),MATCH(Z$1,JMP!$AJ$1:$AU$1,0)),INDEX(Baseline!$B$2:$BD$2,1,MATCH(Z$1,Baseline!$B$1:$BD$1,0)))</f>
        <v>1970</v>
      </c>
      <c r="AA224">
        <f>IFERROR(INDEX(JMP!$AJ$2:$AU$1000,MATCH($A224,JMP!$A$2:$A$1000,0),MATCH(AA$1,JMP!$AJ$1:$AU$1,0)),INDEX(Baseline!$B$2:$BD$2,1,MATCH(AA$1,Baseline!$B$1:$BD$1,0)))</f>
        <v>1970</v>
      </c>
      <c r="AB224">
        <f>IFERROR(INDEX(JMP!$AJ$2:$AU$1000,MATCH($A224,JMP!$A$2:$A$1000,0),MATCH(AB$1,JMP!$AJ$1:$AU$1,0)),INDEX(Baseline!$B$2:$BD$2,1,MATCH(AB$1,Baseline!$B$1:$BD$1,0)))</f>
        <v>0</v>
      </c>
      <c r="AC224">
        <f>IFERROR(INDEX(JMP!$AJ$2:$AU$1000,MATCH($A224,JMP!$A$2:$A$1000,0),MATCH(AC$1,JMP!$AJ$1:$AU$1,0)),INDEX(Baseline!$B$2:$BD$2,1,MATCH(AC$1,Baseline!$B$1:$BD$1,0)))</f>
        <v>1</v>
      </c>
      <c r="AD224">
        <f>IFERROR(INDEX(JMP!$AJ$2:$AU$1000,MATCH($A224,JMP!$A$2:$A$1000,0),MATCH(AD$1,JMP!$AJ$1:$AU$1,0)),INDEX(Baseline!$B$2:$BD$2,1,MATCH(AD$1,Baseline!$B$1:$BD$1,0)))</f>
        <v>8</v>
      </c>
      <c r="AE224">
        <f>IFERROR(INDEX(JMP!$AJ$2:$AU$1000,MATCH($A224,JMP!$A$2:$A$1000,0),MATCH(AE$1,JMP!$AJ$1:$AU$1,0)),INDEX(Baseline!$B$2:$BD$2,1,MATCH(AE$1,Baseline!$B$1:$BD$1,0)))</f>
        <v>1</v>
      </c>
      <c r="AF224" t="str">
        <f>IFERROR(INDEX(JMP!$AJ$2:$AU$1000,MATCH($A224,JMP!$A$2:$A$1000,0),MATCH(AF$1,JMP!$AJ$1:$AU$1,0)),INDEX(Baseline!$B$2:$BD$2,1,MATCH(AF$1,Baseline!$B$1:$BD$1,0)))</f>
        <v>bwb</v>
      </c>
      <c r="AG224" t="str">
        <f>IFERROR(INDEX(JMP!$AJ$2:$AU$1000,MATCH($A224,JMP!$A$2:$A$1000,0),MATCH(AG$1,JMP!$AJ$1:$AU$1,0)),INDEX(Baseline!$B$2:$BD$2,1,MATCH(AG$1,Baseline!$B$1:$BD$1,0)))</f>
        <v>V-tail</v>
      </c>
      <c r="AH224">
        <f>IFERROR(INDEX(JMP!$AJ$2:$AU$1000,MATCH($A224,JMP!$A$2:$A$1000,0),MATCH(AH$1,JMP!$AJ$1:$AU$1,0)),INDEX(Baseline!$B$2:$BD$2,1,MATCH(AH$1,Baseline!$B$1:$BD$1,0)))</f>
        <v>1</v>
      </c>
      <c r="AI224">
        <f>IFERROR(INDEX(JMP!$AJ$2:$AU$1000,MATCH($A224,JMP!$A$2:$A$1000,0),MATCH(AI$1,JMP!$AJ$1:$AU$1,0)),INDEX(Baseline!$B$2:$BD$2,1,MATCH(AI$1,Baseline!$B$1:$BD$1,0)))</f>
        <v>724000000</v>
      </c>
      <c r="AJ224">
        <f>IFERROR(INDEX(JMP!$AJ$2:$AU$1000,MATCH($A224,JMP!$A$2:$A$1000,0),MATCH(AJ$1,JMP!$AJ$1:$AU$1,0)),INDEX(Baseline!$B$2:$BD$2,1,MATCH(AJ$1,Baseline!$B$1:$BD$1,0)))</f>
        <v>54500000</v>
      </c>
      <c r="AK224">
        <f>IFERROR(INDEX(JMP!$AJ$2:$AU$1000,MATCH($A224,JMP!$A$2:$A$1000,0),MATCH(AK$1,JMP!$AJ$1:$AU$1,0)),INDEX(Baseline!$B$2:$BD$2,1,MATCH(AK$1,Baseline!$B$1:$BD$1,0)))</f>
        <v>30</v>
      </c>
      <c r="AL224">
        <f>IFERROR(INDEX(JMP!$AJ$2:$AU$1000,MATCH($A224,JMP!$A$2:$A$1000,0),MATCH(AL$1,JMP!$AJ$1:$AU$1,0)),INDEX(Baseline!$B$2:$BD$2,1,MATCH(AL$1,Baseline!$B$1:$BD$1,0)))</f>
        <v>3.1938364145593798E-2</v>
      </c>
      <c r="AM224">
        <f>IFERROR(INDEX(JMP!$AJ$2:$AU$1000,MATCH($A224,JMP!$A$2:$A$1000,0),MATCH(AM$1,JMP!$AJ$1:$AU$1,0)),INDEX(Baseline!$B$2:$BD$2,1,MATCH(AM$1,Baseline!$B$1:$BD$1,0)))</f>
        <v>17</v>
      </c>
      <c r="AN224">
        <f>IFERROR(INDEX(JMP!$AJ$2:$AU$1000,MATCH($A224,JMP!$A$2:$A$1000,0),MATCH(AN$1,JMP!$AJ$1:$AU$1,0)),INDEX(Baseline!$B$2:$BD$2,1,MATCH(AN$1,Baseline!$B$1:$BD$1,0)))</f>
        <v>2.3785411764705797</v>
      </c>
      <c r="AO224">
        <f>IFERROR(INDEX(JMP!$AJ$2:$AU$1000,MATCH($A224,JMP!$A$2:$A$1000,0),MATCH(AO$1,JMP!$AJ$1:$AU$1,0)),INDEX(Baseline!$B$2:$BD$2,1,MATCH(AO$1,Baseline!$B$1:$BD$1,0)))</f>
        <v>0.42391545200533931</v>
      </c>
      <c r="AP224">
        <f>IFERROR(INDEX(JMP!$AJ$2:$AU$1000,MATCH($A224,JMP!$A$2:$A$1000,0),MATCH(AP$1,JMP!$AJ$1:$AU$1,0)),INDEX(Baseline!$B$2:$BD$2,1,MATCH(AP$1,Baseline!$B$1:$BD$1,0)))</f>
        <v>0</v>
      </c>
      <c r="AQ224">
        <f>IFERROR(INDEX(JMP!$AJ$2:$AU$1000,MATCH($A224,JMP!$A$2:$A$1000,0),MATCH(AQ$1,JMP!$AJ$1:$AU$1,0)),INDEX(Baseline!$B$2:$BD$2,1,MATCH(AQ$1,Baseline!$B$1:$BD$1,0)))</f>
        <v>0.35</v>
      </c>
      <c r="AR224">
        <f>IFERROR(INDEX(JMP!$AJ$2:$AU$1000,MATCH($A224,JMP!$A$2:$A$1000,0),MATCH(AR$1,JMP!$AJ$1:$AU$1,0)),INDEX(Baseline!$B$2:$BD$2,1,MATCH(AR$1,Baseline!$B$1:$BD$1,0)))</f>
        <v>0</v>
      </c>
      <c r="AS224">
        <f>IFERROR(INDEX(JMP!$AJ$2:$AU$1000,MATCH($A224,JMP!$A$2:$A$1000,0),MATCH(AS$1,JMP!$AJ$1:$AU$1,0)),INDEX(Baseline!$B$2:$BD$2,1,MATCH(AS$1,Baseline!$B$1:$BD$1,0)))</f>
        <v>0</v>
      </c>
      <c r="AT224">
        <f>IFERROR(INDEX(JMP!$AJ$2:$AU$1000,MATCH($A224,JMP!$A$2:$A$1000,0),MATCH(AT$1,JMP!$AJ$1:$AU$1,0)),INDEX(Baseline!$B$2:$BD$2,1,MATCH(AT$1,Baseline!$B$1:$BD$1,0)))</f>
        <v>500</v>
      </c>
      <c r="AU224">
        <f>IFERROR(INDEX(JMP!$AJ$2:$AU$1000,MATCH($A224,JMP!$A$2:$A$1000,0),MATCH(AU$1,JMP!$AJ$1:$AU$1,0)),INDEX(Baseline!$B$2:$BD$2,1,MATCH(AU$1,Baseline!$B$1:$BD$1,0)))</f>
        <v>50</v>
      </c>
      <c r="AV224">
        <f>IFERROR(INDEX(JMP!$AJ$2:$AU$1000,MATCH($A224,JMP!$A$2:$A$1000,0),MATCH(AV$1,JMP!$AJ$1:$AU$1,0)),INDEX(Baseline!$B$2:$BD$2,1,MATCH(AV$1,Baseline!$B$1:$BD$1,0)))</f>
        <v>12.1</v>
      </c>
      <c r="AW224">
        <f>IFERROR(INDEX(JMP!$AJ$2:$AU$1000,MATCH($A224,JMP!$A$2:$A$1000,0),MATCH(AW$1,JMP!$AJ$1:$AU$1,0)),INDEX(Baseline!$B$2:$BD$2,1,MATCH(AW$1,Baseline!$B$1:$BD$1,0)))</f>
        <v>1.9961979999999998E-3</v>
      </c>
      <c r="AX224">
        <f>IFERROR(INDEX(JMP!$AJ$2:$AU$1000,MATCH($A224,JMP!$A$2:$A$1000,0),MATCH(AX$1,JMP!$AJ$1:$AU$1,0)),INDEX(Baseline!$B$2:$BD$2,1,MATCH(AX$1,Baseline!$B$1:$BD$1,0)))</f>
        <v>1.9961979999999998E-3</v>
      </c>
      <c r="AY224">
        <f>IFERROR(INDEX(JMP!$AJ$2:$AU$1000,MATCH($A224,JMP!$A$2:$A$1000,0),MATCH(AY$1,JMP!$AJ$1:$AU$1,0)),INDEX(Baseline!$B$2:$BD$2,1,MATCH(AY$1,Baseline!$B$1:$BD$1,0)))</f>
        <v>1.9607137E-2</v>
      </c>
      <c r="AZ224">
        <f>IFERROR(INDEX(JMP!$AJ$2:$AU$1000,MATCH($A224,JMP!$A$2:$A$1000,0),MATCH(AZ$1,JMP!$AJ$1:$AU$1,0)),INDEX(Baseline!$B$2:$BD$2,1,MATCH(AZ$1,Baseline!$B$1:$BD$1,0)))</f>
        <v>0</v>
      </c>
      <c r="BA224">
        <f>IFERROR(INDEX(JMP!$AJ$2:$AU$1000,MATCH($A224,JMP!$A$2:$A$1000,0),MATCH(BA$1,JMP!$AJ$1:$AU$1,0)),INDEX(Baseline!$B$2:$BD$2,1,MATCH(BA$1,Baseline!$B$1:$BD$1,0)))</f>
        <v>55</v>
      </c>
      <c r="BB224">
        <f>IFERROR(INDEX(JMP!$AJ$2:$AU$1000,MATCH($A224,JMP!$A$2:$A$1000,0),MATCH(BB$1,JMP!$AJ$1:$AU$1,0)),INDEX(Baseline!$B$2:$BD$2,1,MATCH(BB$1,Baseline!$B$1:$BD$1,0)))</f>
        <v>0</v>
      </c>
      <c r="BC224">
        <f>IFERROR(INDEX(JMP!$AJ$2:$AU$1000,MATCH($A224,JMP!$A$2:$A$1000,0),MATCH(BC$1,JMP!$AJ$1:$AU$1,0)),INDEX(Baseline!$B$2:$BD$2,1,MATCH(BC$1,Baseline!$B$1:$BD$1,0)))</f>
        <v>3</v>
      </c>
      <c r="BD224">
        <f>IFERROR(INDEX(JMP!$AJ$2:$AU$1000,MATCH($A224,JMP!$A$2:$A$1000,0),MATCH(BD$1,JMP!$AJ$1:$AU$1,0)),INDEX(Baseline!$B$2:$BD$2,1,MATCH(BD$1,Baseline!$B$1:$BD$1,0)))</f>
        <v>4.25</v>
      </c>
      <c r="BE224">
        <f>IFERROR(INDEX(JMP!$AJ$2:$AU$1000,MATCH($A224,JMP!$A$2:$A$1000,0),MATCH(BE$1,JMP!$AJ$1:$AU$1,0)),INDEX(Baseline!$B$2:$BE$2,1,MATCH(BE$1,Baseline!$B$1:$BE$1,0)))</f>
        <v>400000</v>
      </c>
      <c r="BF224" t="str">
        <f t="shared" si="15"/>
        <v>no</v>
      </c>
      <c r="BG224" t="str">
        <f t="shared" si="16"/>
        <v>yes</v>
      </c>
      <c r="BH224">
        <f t="shared" si="17"/>
        <v>1</v>
      </c>
      <c r="BI224">
        <f t="shared" si="18"/>
        <v>30</v>
      </c>
      <c r="BK224">
        <v>225</v>
      </c>
      <c r="BL224" t="str">
        <f t="shared" si="19"/>
        <v>fall</v>
      </c>
    </row>
    <row r="225" spans="1:64" x14ac:dyDescent="0.35">
      <c r="A225">
        <v>224</v>
      </c>
      <c r="B225">
        <f>IFERROR(INDEX(JMP!$AJ$2:$AU$1000,MATCH($A225,JMP!$A$2:$A$1000,0),MATCH(B$1,JMP!$AJ$1:$AU$1,0)),INDEX(Baseline!$B$2:$BD$2,1,MATCH(B$1,Baseline!$B$1:$BD$1,0)))</f>
        <v>0</v>
      </c>
      <c r="C225">
        <f>IFERROR(INDEX(JMP!$AJ$2:$AU$1000,MATCH($A225,JMP!$A$2:$A$1000,0),MATCH(C$1,JMP!$AJ$1:$AU$1,0)),INDEX(Baseline!$B$2:$BD$2,1,MATCH(C$1,Baseline!$B$1:$BD$1,0)))</f>
        <v>8760</v>
      </c>
      <c r="D225">
        <f>IFERROR(INDEX(JMP!$AJ$2:$AU$1000,MATCH($A225,JMP!$A$2:$A$1000,0),MATCH(D$1,JMP!$AJ$1:$AU$1,0)),INDEX(Baseline!$B$2:$BD$2,1,MATCH(D$1,Baseline!$B$1:$BD$1,0)))</f>
        <v>1</v>
      </c>
      <c r="E225">
        <f>IFERROR(INDEX(JMP!$AJ$2:$AU$1000,MATCH($A225,JMP!$A$2:$A$1000,0),MATCH(E$1,JMP!$AJ$1:$AU$1,0)),INDEX(Baseline!$B$2:$BD$2,1,MATCH(E$1,Baseline!$B$1:$BD$1,0)))</f>
        <v>1</v>
      </c>
      <c r="F225" t="str">
        <f>IFERROR(INDEX(JMP!$AJ$2:$AU$1000,MATCH($A225,JMP!$A$2:$A$1000,0),MATCH(F$1,JMP!$AJ$1:$AU$1,0)),INDEX(Baseline!$B$2:$BD$2,1,MATCH(F$1,Baseline!$B$1:$BD$1,0)))</f>
        <v>e344</v>
      </c>
      <c r="G225" t="str">
        <f>IFERROR(INDEX(JMP!$AJ$2:$AU$1000,MATCH($A225,JMP!$A$2:$A$1000,0),MATCH(G$1,JMP!$AJ$1:$AU$1,0)),INDEX(Baseline!$B$2:$BD$2,1,MATCH(G$1,Baseline!$B$1:$BD$1,0)))</f>
        <v>e340</v>
      </c>
      <c r="H225">
        <f>IFERROR(INDEX(JMP!$AJ$2:$AU$1000,MATCH($A225,JMP!$A$2:$A$1000,0),MATCH(H$1,JMP!$AJ$1:$AU$1,0)),INDEX(Baseline!$B$2:$BD$2,1,MATCH(H$1,Baseline!$B$1:$BD$1,0)))</f>
        <v>1.5</v>
      </c>
      <c r="I225">
        <f>IFERROR(INDEX(JMP!$AJ$2:$AU$1000,MATCH($A225,JMP!$A$2:$A$1000,0),MATCH(I$1,JMP!$AJ$1:$AU$1,0)),INDEX(Baseline!$B$2:$BD$2,1,MATCH(I$1,Baseline!$B$1:$BD$1,0)))</f>
        <v>0.42</v>
      </c>
      <c r="J225">
        <f>IFERROR(INDEX(JMP!$AJ$2:$AU$1000,MATCH($A225,JMP!$A$2:$A$1000,0),MATCH(J$1,JMP!$AJ$1:$AU$1,0)),INDEX(Baseline!$B$2:$BD$2,1,MATCH(J$1,Baseline!$B$1:$BD$1,0)))</f>
        <v>1</v>
      </c>
      <c r="K225">
        <f>IFERROR(INDEX(JMP!$AJ$2:$AU$1000,MATCH($A225,JMP!$A$2:$A$1000,0),MATCH(K$1,JMP!$AJ$1:$AU$1,0)),INDEX(Baseline!$B$2:$BD$2,1,MATCH(K$1,Baseline!$B$1:$BD$1,0)))</f>
        <v>0</v>
      </c>
      <c r="L225">
        <f>IFERROR(INDEX(JMP!$AJ$2:$AU$1000,MATCH($A225,JMP!$A$2:$A$1000,0),MATCH(L$1,JMP!$AJ$1:$AU$1,0)),INDEX(Baseline!$B$2:$BD$2,1,MATCH(L$1,Baseline!$B$1:$BD$1,0)))</f>
        <v>0.13192491365235795</v>
      </c>
      <c r="M225" t="b">
        <f>IFERROR(INDEX(JMP!$AJ$2:$AU$1000,MATCH($A225,JMP!$A$2:$A$1000,0),MATCH(M$1,JMP!$AJ$1:$AU$1,0)),INDEX(Baseline!$B$2:$BD$2,1,MATCH(M$1,Baseline!$B$1:$BD$1,0)))</f>
        <v>0</v>
      </c>
      <c r="N225" t="b">
        <f>IFERROR(INDEX(JMP!$AJ$2:$AU$1000,MATCH($A225,JMP!$A$2:$A$1000,0),MATCH(N$1,JMP!$AJ$1:$AU$1,0)),INDEX(Baseline!$B$2:$BD$2,1,MATCH(N$1,Baseline!$B$1:$BD$1,0)))</f>
        <v>0</v>
      </c>
      <c r="O225">
        <f>IFERROR(INDEX(JMP!$AJ$2:$AU$1000,MATCH($A225,JMP!$A$2:$A$1000,0),MATCH(O$1,JMP!$AJ$1:$AU$1,0)),INDEX(Baseline!$B$2:$BD$2,1,MATCH(O$1,Baseline!$B$1:$BD$1,0)))</f>
        <v>7</v>
      </c>
      <c r="P225">
        <f>IFERROR(INDEX(JMP!$AJ$2:$AU$1000,MATCH($A225,JMP!$A$2:$A$1000,0),MATCH(P$1,JMP!$AJ$1:$AU$1,0)),INDEX(Baseline!$B$2:$BD$2,1,MATCH(P$1,Baseline!$B$1:$BD$1,0)))</f>
        <v>200</v>
      </c>
      <c r="Q225">
        <f>IFERROR(INDEX(JMP!$AJ$2:$AU$1000,MATCH($A225,JMP!$A$2:$A$1000,0),MATCH(Q$1,JMP!$AJ$1:$AU$1,0)),INDEX(Baseline!$B$2:$BD$2,1,MATCH(Q$1,Baseline!$B$1:$BD$1,0)))</f>
        <v>10</v>
      </c>
      <c r="R225">
        <f>IFERROR(INDEX(JMP!$AJ$2:$AU$1000,MATCH($A225,JMP!$A$2:$A$1000,0),MATCH(R$1,JMP!$AJ$1:$AU$1,0)),INDEX(Baseline!$B$2:$BD$2,1,MATCH(R$1,Baseline!$B$1:$BD$1,0)))</f>
        <v>0</v>
      </c>
      <c r="S225">
        <f>IFERROR(INDEX(JMP!$AJ$2:$AU$1000,MATCH($A225,JMP!$A$2:$A$1000,0),MATCH(S$1,JMP!$AJ$1:$AU$1,0)),INDEX(Baseline!$B$2:$BD$2,1,MATCH(S$1,Baseline!$B$1:$BD$1,0)))</f>
        <v>1</v>
      </c>
      <c r="T225">
        <f>IFERROR(INDEX(JMP!$AJ$2:$AU$1000,MATCH($A225,JMP!$A$2:$A$1000,0),MATCH(T$1,JMP!$AJ$1:$AU$1,0)),INDEX(Baseline!$B$2:$BD$2,1,MATCH(T$1,Baseline!$B$1:$BD$1,0)))</f>
        <v>0</v>
      </c>
      <c r="U225" t="str">
        <f>IFERROR(INDEX(JMP!$AJ$2:$AU$1000,MATCH($A225,JMP!$A$2:$A$1000,0),MATCH(U$1,JMP!$AJ$1:$AU$1,0)),INDEX(Baseline!$B$2:$BD$2,1,MATCH(U$1,Baseline!$B$1:$BD$1,0)))</f>
        <v>Titan</v>
      </c>
      <c r="V225">
        <f>IFERROR(INDEX(JMP!$AJ$2:$AU$1000,MATCH($A225,JMP!$A$2:$A$1000,0),MATCH(V$1,JMP!$AJ$1:$AU$1,0)),INDEX(Baseline!$B$2:$BD$2,1,MATCH(V$1,Baseline!$B$1:$BD$1,0)))</f>
        <v>3</v>
      </c>
      <c r="W225">
        <f>IFERROR(INDEX(JMP!$AJ$2:$AU$1000,MATCH($A225,JMP!$A$2:$A$1000,0),MATCH(W$1,JMP!$AJ$1:$AU$1,0)),INDEX(Baseline!$B$2:$BD$2,1,MATCH(W$1,Baseline!$B$1:$BD$1,0)))</f>
        <v>0.37</v>
      </c>
      <c r="X225">
        <f>IFERROR(INDEX(JMP!$AJ$2:$AU$1000,MATCH($A225,JMP!$A$2:$A$1000,0),MATCH(X$1,JMP!$AJ$1:$AU$1,0)),INDEX(Baseline!$B$2:$BD$2,1,MATCH(X$1,Baseline!$B$1:$BD$1,0)))</f>
        <v>4</v>
      </c>
      <c r="Y225">
        <f>IFERROR(INDEX(JMP!$AJ$2:$AU$1000,MATCH($A225,JMP!$A$2:$A$1000,0),MATCH(Y$1,JMP!$AJ$1:$AU$1,0)),INDEX(Baseline!$B$2:$BD$2,1,MATCH(Y$1,Baseline!$B$1:$BD$1,0)))</f>
        <v>1</v>
      </c>
      <c r="Z225">
        <f>IFERROR(INDEX(JMP!$AJ$2:$AU$1000,MATCH($A225,JMP!$A$2:$A$1000,0),MATCH(Z$1,JMP!$AJ$1:$AU$1,0)),INDEX(Baseline!$B$2:$BD$2,1,MATCH(Z$1,Baseline!$B$1:$BD$1,0)))</f>
        <v>1970</v>
      </c>
      <c r="AA225">
        <f>IFERROR(INDEX(JMP!$AJ$2:$AU$1000,MATCH($A225,JMP!$A$2:$A$1000,0),MATCH(AA$1,JMP!$AJ$1:$AU$1,0)),INDEX(Baseline!$B$2:$BD$2,1,MATCH(AA$1,Baseline!$B$1:$BD$1,0)))</f>
        <v>1970</v>
      </c>
      <c r="AB225">
        <f>IFERROR(INDEX(JMP!$AJ$2:$AU$1000,MATCH($A225,JMP!$A$2:$A$1000,0),MATCH(AB$1,JMP!$AJ$1:$AU$1,0)),INDEX(Baseline!$B$2:$BD$2,1,MATCH(AB$1,Baseline!$B$1:$BD$1,0)))</f>
        <v>0</v>
      </c>
      <c r="AC225">
        <f>IFERROR(INDEX(JMP!$AJ$2:$AU$1000,MATCH($A225,JMP!$A$2:$A$1000,0),MATCH(AC$1,JMP!$AJ$1:$AU$1,0)),INDEX(Baseline!$B$2:$BD$2,1,MATCH(AC$1,Baseline!$B$1:$BD$1,0)))</f>
        <v>1</v>
      </c>
      <c r="AD225">
        <f>IFERROR(INDEX(JMP!$AJ$2:$AU$1000,MATCH($A225,JMP!$A$2:$A$1000,0),MATCH(AD$1,JMP!$AJ$1:$AU$1,0)),INDEX(Baseline!$B$2:$BD$2,1,MATCH(AD$1,Baseline!$B$1:$BD$1,0)))</f>
        <v>8</v>
      </c>
      <c r="AE225">
        <f>IFERROR(INDEX(JMP!$AJ$2:$AU$1000,MATCH($A225,JMP!$A$2:$A$1000,0),MATCH(AE$1,JMP!$AJ$1:$AU$1,0)),INDEX(Baseline!$B$2:$BD$2,1,MATCH(AE$1,Baseline!$B$1:$BD$1,0)))</f>
        <v>0.625</v>
      </c>
      <c r="AF225" t="str">
        <f>IFERROR(INDEX(JMP!$AJ$2:$AU$1000,MATCH($A225,JMP!$A$2:$A$1000,0),MATCH(AF$1,JMP!$AJ$1:$AU$1,0)),INDEX(Baseline!$B$2:$BD$2,1,MATCH(AF$1,Baseline!$B$1:$BD$1,0)))</f>
        <v>bwb</v>
      </c>
      <c r="AG225" t="str">
        <f>IFERROR(INDEX(JMP!$AJ$2:$AU$1000,MATCH($A225,JMP!$A$2:$A$1000,0),MATCH(AG$1,JMP!$AJ$1:$AU$1,0)),INDEX(Baseline!$B$2:$BD$2,1,MATCH(AG$1,Baseline!$B$1:$BD$1,0)))</f>
        <v>V-tail</v>
      </c>
      <c r="AH225">
        <f>IFERROR(INDEX(JMP!$AJ$2:$AU$1000,MATCH($A225,JMP!$A$2:$A$1000,0),MATCH(AH$1,JMP!$AJ$1:$AU$1,0)),INDEX(Baseline!$B$2:$BD$2,1,MATCH(AH$1,Baseline!$B$1:$BD$1,0)))</f>
        <v>1</v>
      </c>
      <c r="AI225">
        <f>IFERROR(INDEX(JMP!$AJ$2:$AU$1000,MATCH($A225,JMP!$A$2:$A$1000,0),MATCH(AI$1,JMP!$AJ$1:$AU$1,0)),INDEX(Baseline!$B$2:$BD$2,1,MATCH(AI$1,Baseline!$B$1:$BD$1,0)))</f>
        <v>724000000</v>
      </c>
      <c r="AJ225">
        <f>IFERROR(INDEX(JMP!$AJ$2:$AU$1000,MATCH($A225,JMP!$A$2:$A$1000,0),MATCH(AJ$1,JMP!$AJ$1:$AU$1,0)),INDEX(Baseline!$B$2:$BD$2,1,MATCH(AJ$1,Baseline!$B$1:$BD$1,0)))</f>
        <v>54500000</v>
      </c>
      <c r="AK225">
        <f>IFERROR(INDEX(JMP!$AJ$2:$AU$1000,MATCH($A225,JMP!$A$2:$A$1000,0),MATCH(AK$1,JMP!$AJ$1:$AU$1,0)),INDEX(Baseline!$B$2:$BD$2,1,MATCH(AK$1,Baseline!$B$1:$BD$1,0)))</f>
        <v>30</v>
      </c>
      <c r="AL225">
        <f>IFERROR(INDEX(JMP!$AJ$2:$AU$1000,MATCH($A225,JMP!$A$2:$A$1000,0),MATCH(AL$1,JMP!$AJ$1:$AU$1,0)),INDEX(Baseline!$B$2:$BD$2,1,MATCH(AL$1,Baseline!$B$1:$BD$1,0)))</f>
        <v>2.2627530704453426E-2</v>
      </c>
      <c r="AM225">
        <f>IFERROR(INDEX(JMP!$AJ$2:$AU$1000,MATCH($A225,JMP!$A$2:$A$1000,0),MATCH(AM$1,JMP!$AJ$1:$AU$1,0)),INDEX(Baseline!$B$2:$BD$2,1,MATCH(AM$1,Baseline!$B$1:$BD$1,0)))</f>
        <v>17</v>
      </c>
      <c r="AN225">
        <f>IFERROR(INDEX(JMP!$AJ$2:$AU$1000,MATCH($A225,JMP!$A$2:$A$1000,0),MATCH(AN$1,JMP!$AJ$1:$AU$1,0)),INDEX(Baseline!$B$2:$BD$2,1,MATCH(AN$1,Baseline!$B$1:$BD$1,0)))</f>
        <v>2.5903168831168739</v>
      </c>
      <c r="AO225">
        <f>IFERROR(INDEX(JMP!$AJ$2:$AU$1000,MATCH($A225,JMP!$A$2:$A$1000,0),MATCH(AO$1,JMP!$AJ$1:$AU$1,0)),INDEX(Baseline!$B$2:$BD$2,1,MATCH(AO$1,Baseline!$B$1:$BD$1,0)))</f>
        <v>1.1569007355524188</v>
      </c>
      <c r="AP225">
        <f>IFERROR(INDEX(JMP!$AJ$2:$AU$1000,MATCH($A225,JMP!$A$2:$A$1000,0),MATCH(AP$1,JMP!$AJ$1:$AU$1,0)),INDEX(Baseline!$B$2:$BD$2,1,MATCH(AP$1,Baseline!$B$1:$BD$1,0)))</f>
        <v>0</v>
      </c>
      <c r="AQ225">
        <f>IFERROR(INDEX(JMP!$AJ$2:$AU$1000,MATCH($A225,JMP!$A$2:$A$1000,0),MATCH(AQ$1,JMP!$AJ$1:$AU$1,0)),INDEX(Baseline!$B$2:$BD$2,1,MATCH(AQ$1,Baseline!$B$1:$BD$1,0)))</f>
        <v>0.35</v>
      </c>
      <c r="AR225">
        <f>IFERROR(INDEX(JMP!$AJ$2:$AU$1000,MATCH($A225,JMP!$A$2:$A$1000,0),MATCH(AR$1,JMP!$AJ$1:$AU$1,0)),INDEX(Baseline!$B$2:$BD$2,1,MATCH(AR$1,Baseline!$B$1:$BD$1,0)))</f>
        <v>0</v>
      </c>
      <c r="AS225">
        <f>IFERROR(INDEX(JMP!$AJ$2:$AU$1000,MATCH($A225,JMP!$A$2:$A$1000,0),MATCH(AS$1,JMP!$AJ$1:$AU$1,0)),INDEX(Baseline!$B$2:$BD$2,1,MATCH(AS$1,Baseline!$B$1:$BD$1,0)))</f>
        <v>0</v>
      </c>
      <c r="AT225">
        <f>IFERROR(INDEX(JMP!$AJ$2:$AU$1000,MATCH($A225,JMP!$A$2:$A$1000,0),MATCH(AT$1,JMP!$AJ$1:$AU$1,0)),INDEX(Baseline!$B$2:$BD$2,1,MATCH(AT$1,Baseline!$B$1:$BD$1,0)))</f>
        <v>500</v>
      </c>
      <c r="AU225">
        <f>IFERROR(INDEX(JMP!$AJ$2:$AU$1000,MATCH($A225,JMP!$A$2:$A$1000,0),MATCH(AU$1,JMP!$AJ$1:$AU$1,0)),INDEX(Baseline!$B$2:$BD$2,1,MATCH(AU$1,Baseline!$B$1:$BD$1,0)))</f>
        <v>50</v>
      </c>
      <c r="AV225">
        <f>IFERROR(INDEX(JMP!$AJ$2:$AU$1000,MATCH($A225,JMP!$A$2:$A$1000,0),MATCH(AV$1,JMP!$AJ$1:$AU$1,0)),INDEX(Baseline!$B$2:$BD$2,1,MATCH(AV$1,Baseline!$B$1:$BD$1,0)))</f>
        <v>12.1</v>
      </c>
      <c r="AW225">
        <f>IFERROR(INDEX(JMP!$AJ$2:$AU$1000,MATCH($A225,JMP!$A$2:$A$1000,0),MATCH(AW$1,JMP!$AJ$1:$AU$1,0)),INDEX(Baseline!$B$2:$BD$2,1,MATCH(AW$1,Baseline!$B$1:$BD$1,0)))</f>
        <v>1.9961979999999998E-3</v>
      </c>
      <c r="AX225">
        <f>IFERROR(INDEX(JMP!$AJ$2:$AU$1000,MATCH($A225,JMP!$A$2:$A$1000,0),MATCH(AX$1,JMP!$AJ$1:$AU$1,0)),INDEX(Baseline!$B$2:$BD$2,1,MATCH(AX$1,Baseline!$B$1:$BD$1,0)))</f>
        <v>1.9961979999999998E-3</v>
      </c>
      <c r="AY225">
        <f>IFERROR(INDEX(JMP!$AJ$2:$AU$1000,MATCH($A225,JMP!$A$2:$A$1000,0),MATCH(AY$1,JMP!$AJ$1:$AU$1,0)),INDEX(Baseline!$B$2:$BD$2,1,MATCH(AY$1,Baseline!$B$1:$BD$1,0)))</f>
        <v>1.9607137E-2</v>
      </c>
      <c r="AZ225">
        <f>IFERROR(INDEX(JMP!$AJ$2:$AU$1000,MATCH($A225,JMP!$A$2:$A$1000,0),MATCH(AZ$1,JMP!$AJ$1:$AU$1,0)),INDEX(Baseline!$B$2:$BD$2,1,MATCH(AZ$1,Baseline!$B$1:$BD$1,0)))</f>
        <v>1</v>
      </c>
      <c r="BA225">
        <f>IFERROR(INDEX(JMP!$AJ$2:$AU$1000,MATCH($A225,JMP!$A$2:$A$1000,0),MATCH(BA$1,JMP!$AJ$1:$AU$1,0)),INDEX(Baseline!$B$2:$BD$2,1,MATCH(BA$1,Baseline!$B$1:$BD$1,0)))</f>
        <v>55</v>
      </c>
      <c r="BB225">
        <f>IFERROR(INDEX(JMP!$AJ$2:$AU$1000,MATCH($A225,JMP!$A$2:$A$1000,0),MATCH(BB$1,JMP!$AJ$1:$AU$1,0)),INDEX(Baseline!$B$2:$BD$2,1,MATCH(BB$1,Baseline!$B$1:$BD$1,0)))</f>
        <v>0</v>
      </c>
      <c r="BC225">
        <f>IFERROR(INDEX(JMP!$AJ$2:$AU$1000,MATCH($A225,JMP!$A$2:$A$1000,0),MATCH(BC$1,JMP!$AJ$1:$AU$1,0)),INDEX(Baseline!$B$2:$BD$2,1,MATCH(BC$1,Baseline!$B$1:$BD$1,0)))</f>
        <v>2</v>
      </c>
      <c r="BD225">
        <f>IFERROR(INDEX(JMP!$AJ$2:$AU$1000,MATCH($A225,JMP!$A$2:$A$1000,0),MATCH(BD$1,JMP!$AJ$1:$AU$1,0)),INDEX(Baseline!$B$2:$BD$2,1,MATCH(BD$1,Baseline!$B$1:$BD$1,0)))</f>
        <v>4.25</v>
      </c>
      <c r="BE225">
        <f>IFERROR(INDEX(JMP!$AJ$2:$AU$1000,MATCH($A225,JMP!$A$2:$A$1000,0),MATCH(BE$1,JMP!$AJ$1:$AU$1,0)),INDEX(Baseline!$B$2:$BE$2,1,MATCH(BE$1,Baseline!$B$1:$BE$1,0)))</f>
        <v>400000</v>
      </c>
      <c r="BF225" t="str">
        <f t="shared" si="15"/>
        <v>yes</v>
      </c>
      <c r="BG225" t="str">
        <f t="shared" si="16"/>
        <v>yes</v>
      </c>
      <c r="BH225">
        <f t="shared" si="17"/>
        <v>0.5</v>
      </c>
      <c r="BI225">
        <f t="shared" si="18"/>
        <v>30</v>
      </c>
      <c r="BK225">
        <v>226</v>
      </c>
      <c r="BL225" t="str">
        <f t="shared" si="19"/>
        <v>summer</v>
      </c>
    </row>
    <row r="226" spans="1:64" x14ac:dyDescent="0.35">
      <c r="A226">
        <v>225</v>
      </c>
      <c r="B226">
        <f>IFERROR(INDEX(JMP!$AJ$2:$AU$1000,MATCH($A226,JMP!$A$2:$A$1000,0),MATCH(B$1,JMP!$AJ$1:$AU$1,0)),INDEX(Baseline!$B$2:$BD$2,1,MATCH(B$1,Baseline!$B$1:$BD$1,0)))</f>
        <v>0</v>
      </c>
      <c r="C226">
        <f>IFERROR(INDEX(JMP!$AJ$2:$AU$1000,MATCH($A226,JMP!$A$2:$A$1000,0),MATCH(C$1,JMP!$AJ$1:$AU$1,0)),INDEX(Baseline!$B$2:$BD$2,1,MATCH(C$1,Baseline!$B$1:$BD$1,0)))</f>
        <v>8760</v>
      </c>
      <c r="D226">
        <f>IFERROR(INDEX(JMP!$AJ$2:$AU$1000,MATCH($A226,JMP!$A$2:$A$1000,0),MATCH(D$1,JMP!$AJ$1:$AU$1,0)),INDEX(Baseline!$B$2:$BD$2,1,MATCH(D$1,Baseline!$B$1:$BD$1,0)))</f>
        <v>1</v>
      </c>
      <c r="E226">
        <f>IFERROR(INDEX(JMP!$AJ$2:$AU$1000,MATCH($A226,JMP!$A$2:$A$1000,0),MATCH(E$1,JMP!$AJ$1:$AU$1,0)),INDEX(Baseline!$B$2:$BD$2,1,MATCH(E$1,Baseline!$B$1:$BD$1,0)))</f>
        <v>1</v>
      </c>
      <c r="F226" t="str">
        <f>IFERROR(INDEX(JMP!$AJ$2:$AU$1000,MATCH($A226,JMP!$A$2:$A$1000,0),MATCH(F$1,JMP!$AJ$1:$AU$1,0)),INDEX(Baseline!$B$2:$BD$2,1,MATCH(F$1,Baseline!$B$1:$BD$1,0)))</f>
        <v>e344</v>
      </c>
      <c r="G226" t="str">
        <f>IFERROR(INDEX(JMP!$AJ$2:$AU$1000,MATCH($A226,JMP!$A$2:$A$1000,0),MATCH(G$1,JMP!$AJ$1:$AU$1,0)),INDEX(Baseline!$B$2:$BD$2,1,MATCH(G$1,Baseline!$B$1:$BD$1,0)))</f>
        <v>e340</v>
      </c>
      <c r="H226">
        <f>IFERROR(INDEX(JMP!$AJ$2:$AU$1000,MATCH($A226,JMP!$A$2:$A$1000,0),MATCH(H$1,JMP!$AJ$1:$AU$1,0)),INDEX(Baseline!$B$2:$BD$2,1,MATCH(H$1,Baseline!$B$1:$BD$1,0)))</f>
        <v>1.5</v>
      </c>
      <c r="I226">
        <f>IFERROR(INDEX(JMP!$AJ$2:$AU$1000,MATCH($A226,JMP!$A$2:$A$1000,0),MATCH(I$1,JMP!$AJ$1:$AU$1,0)),INDEX(Baseline!$B$2:$BD$2,1,MATCH(I$1,Baseline!$B$1:$BD$1,0)))</f>
        <v>0.42</v>
      </c>
      <c r="J226">
        <f>IFERROR(INDEX(JMP!$AJ$2:$AU$1000,MATCH($A226,JMP!$A$2:$A$1000,0),MATCH(J$1,JMP!$AJ$1:$AU$1,0)),INDEX(Baseline!$B$2:$BD$2,1,MATCH(J$1,Baseline!$B$1:$BD$1,0)))</f>
        <v>1</v>
      </c>
      <c r="K226">
        <f>IFERROR(INDEX(JMP!$AJ$2:$AU$1000,MATCH($A226,JMP!$A$2:$A$1000,0),MATCH(K$1,JMP!$AJ$1:$AU$1,0)),INDEX(Baseline!$B$2:$BD$2,1,MATCH(K$1,Baseline!$B$1:$BD$1,0)))</f>
        <v>0</v>
      </c>
      <c r="L226">
        <f>IFERROR(INDEX(JMP!$AJ$2:$AU$1000,MATCH($A226,JMP!$A$2:$A$1000,0),MATCH(L$1,JMP!$AJ$1:$AU$1,0)),INDEX(Baseline!$B$2:$BD$2,1,MATCH(L$1,Baseline!$B$1:$BD$1,0)))</f>
        <v>0.16944484322321199</v>
      </c>
      <c r="M226" t="b">
        <f>IFERROR(INDEX(JMP!$AJ$2:$AU$1000,MATCH($A226,JMP!$A$2:$A$1000,0),MATCH(M$1,JMP!$AJ$1:$AU$1,0)),INDEX(Baseline!$B$2:$BD$2,1,MATCH(M$1,Baseline!$B$1:$BD$1,0)))</f>
        <v>0</v>
      </c>
      <c r="N226" t="b">
        <f>IFERROR(INDEX(JMP!$AJ$2:$AU$1000,MATCH($A226,JMP!$A$2:$A$1000,0),MATCH(N$1,JMP!$AJ$1:$AU$1,0)),INDEX(Baseline!$B$2:$BD$2,1,MATCH(N$1,Baseline!$B$1:$BD$1,0)))</f>
        <v>0</v>
      </c>
      <c r="O226">
        <f>IFERROR(INDEX(JMP!$AJ$2:$AU$1000,MATCH($A226,JMP!$A$2:$A$1000,0),MATCH(O$1,JMP!$AJ$1:$AU$1,0)),INDEX(Baseline!$B$2:$BD$2,1,MATCH(O$1,Baseline!$B$1:$BD$1,0)))</f>
        <v>7</v>
      </c>
      <c r="P226">
        <f>IFERROR(INDEX(JMP!$AJ$2:$AU$1000,MATCH($A226,JMP!$A$2:$A$1000,0),MATCH(P$1,JMP!$AJ$1:$AU$1,0)),INDEX(Baseline!$B$2:$BD$2,1,MATCH(P$1,Baseline!$B$1:$BD$1,0)))</f>
        <v>200</v>
      </c>
      <c r="Q226">
        <f>IFERROR(INDEX(JMP!$AJ$2:$AU$1000,MATCH($A226,JMP!$A$2:$A$1000,0),MATCH(Q$1,JMP!$AJ$1:$AU$1,0)),INDEX(Baseline!$B$2:$BD$2,1,MATCH(Q$1,Baseline!$B$1:$BD$1,0)))</f>
        <v>10</v>
      </c>
      <c r="R226">
        <f>IFERROR(INDEX(JMP!$AJ$2:$AU$1000,MATCH($A226,JMP!$A$2:$A$1000,0),MATCH(R$1,JMP!$AJ$1:$AU$1,0)),INDEX(Baseline!$B$2:$BD$2,1,MATCH(R$1,Baseline!$B$1:$BD$1,0)))</f>
        <v>0</v>
      </c>
      <c r="S226">
        <f>IFERROR(INDEX(JMP!$AJ$2:$AU$1000,MATCH($A226,JMP!$A$2:$A$1000,0),MATCH(S$1,JMP!$AJ$1:$AU$1,0)),INDEX(Baseline!$B$2:$BD$2,1,MATCH(S$1,Baseline!$B$1:$BD$1,0)))</f>
        <v>1</v>
      </c>
      <c r="T226">
        <f>IFERROR(INDEX(JMP!$AJ$2:$AU$1000,MATCH($A226,JMP!$A$2:$A$1000,0),MATCH(T$1,JMP!$AJ$1:$AU$1,0)),INDEX(Baseline!$B$2:$BD$2,1,MATCH(T$1,Baseline!$B$1:$BD$1,0)))</f>
        <v>0</v>
      </c>
      <c r="U226" t="str">
        <f>IFERROR(INDEX(JMP!$AJ$2:$AU$1000,MATCH($A226,JMP!$A$2:$A$1000,0),MATCH(U$1,JMP!$AJ$1:$AU$1,0)),INDEX(Baseline!$B$2:$BD$2,1,MATCH(U$1,Baseline!$B$1:$BD$1,0)))</f>
        <v>Titan</v>
      </c>
      <c r="V226">
        <f>IFERROR(INDEX(JMP!$AJ$2:$AU$1000,MATCH($A226,JMP!$A$2:$A$1000,0),MATCH(V$1,JMP!$AJ$1:$AU$1,0)),INDEX(Baseline!$B$2:$BD$2,1,MATCH(V$1,Baseline!$B$1:$BD$1,0)))</f>
        <v>3</v>
      </c>
      <c r="W226">
        <f>IFERROR(INDEX(JMP!$AJ$2:$AU$1000,MATCH($A226,JMP!$A$2:$A$1000,0),MATCH(W$1,JMP!$AJ$1:$AU$1,0)),INDEX(Baseline!$B$2:$BD$2,1,MATCH(W$1,Baseline!$B$1:$BD$1,0)))</f>
        <v>0.37</v>
      </c>
      <c r="X226">
        <f>IFERROR(INDEX(JMP!$AJ$2:$AU$1000,MATCH($A226,JMP!$A$2:$A$1000,0),MATCH(X$1,JMP!$AJ$1:$AU$1,0)),INDEX(Baseline!$B$2:$BD$2,1,MATCH(X$1,Baseline!$B$1:$BD$1,0)))</f>
        <v>4</v>
      </c>
      <c r="Y226">
        <f>IFERROR(INDEX(JMP!$AJ$2:$AU$1000,MATCH($A226,JMP!$A$2:$A$1000,0),MATCH(Y$1,JMP!$AJ$1:$AU$1,0)),INDEX(Baseline!$B$2:$BD$2,1,MATCH(Y$1,Baseline!$B$1:$BD$1,0)))</f>
        <v>2</v>
      </c>
      <c r="Z226">
        <f>IFERROR(INDEX(JMP!$AJ$2:$AU$1000,MATCH($A226,JMP!$A$2:$A$1000,0),MATCH(Z$1,JMP!$AJ$1:$AU$1,0)),INDEX(Baseline!$B$2:$BD$2,1,MATCH(Z$1,Baseline!$B$1:$BD$1,0)))</f>
        <v>1970</v>
      </c>
      <c r="AA226">
        <f>IFERROR(INDEX(JMP!$AJ$2:$AU$1000,MATCH($A226,JMP!$A$2:$A$1000,0),MATCH(AA$1,JMP!$AJ$1:$AU$1,0)),INDEX(Baseline!$B$2:$BD$2,1,MATCH(AA$1,Baseline!$B$1:$BD$1,0)))</f>
        <v>1970</v>
      </c>
      <c r="AB226">
        <f>IFERROR(INDEX(JMP!$AJ$2:$AU$1000,MATCH($A226,JMP!$A$2:$A$1000,0),MATCH(AB$1,JMP!$AJ$1:$AU$1,0)),INDEX(Baseline!$B$2:$BD$2,1,MATCH(AB$1,Baseline!$B$1:$BD$1,0)))</f>
        <v>0</v>
      </c>
      <c r="AC226">
        <f>IFERROR(INDEX(JMP!$AJ$2:$AU$1000,MATCH($A226,JMP!$A$2:$A$1000,0),MATCH(AC$1,JMP!$AJ$1:$AU$1,0)),INDEX(Baseline!$B$2:$BD$2,1,MATCH(AC$1,Baseline!$B$1:$BD$1,0)))</f>
        <v>1</v>
      </c>
      <c r="AD226">
        <f>IFERROR(INDEX(JMP!$AJ$2:$AU$1000,MATCH($A226,JMP!$A$2:$A$1000,0),MATCH(AD$1,JMP!$AJ$1:$AU$1,0)),INDEX(Baseline!$B$2:$BD$2,1,MATCH(AD$1,Baseline!$B$1:$BD$1,0)))</f>
        <v>8</v>
      </c>
      <c r="AE226">
        <f>IFERROR(INDEX(JMP!$AJ$2:$AU$1000,MATCH($A226,JMP!$A$2:$A$1000,0),MATCH(AE$1,JMP!$AJ$1:$AU$1,0)),INDEX(Baseline!$B$2:$BD$2,1,MATCH(AE$1,Baseline!$B$1:$BD$1,0)))</f>
        <v>0.625</v>
      </c>
      <c r="AF226" t="str">
        <f>IFERROR(INDEX(JMP!$AJ$2:$AU$1000,MATCH($A226,JMP!$A$2:$A$1000,0),MATCH(AF$1,JMP!$AJ$1:$AU$1,0)),INDEX(Baseline!$B$2:$BD$2,1,MATCH(AF$1,Baseline!$B$1:$BD$1,0)))</f>
        <v>bwb</v>
      </c>
      <c r="AG226" t="str">
        <f>IFERROR(INDEX(JMP!$AJ$2:$AU$1000,MATCH($A226,JMP!$A$2:$A$1000,0),MATCH(AG$1,JMP!$AJ$1:$AU$1,0)),INDEX(Baseline!$B$2:$BD$2,1,MATCH(AG$1,Baseline!$B$1:$BD$1,0)))</f>
        <v>V-tail</v>
      </c>
      <c r="AH226">
        <f>IFERROR(INDEX(JMP!$AJ$2:$AU$1000,MATCH($A226,JMP!$A$2:$A$1000,0),MATCH(AH$1,JMP!$AJ$1:$AU$1,0)),INDEX(Baseline!$B$2:$BD$2,1,MATCH(AH$1,Baseline!$B$1:$BD$1,0)))</f>
        <v>0</v>
      </c>
      <c r="AI226">
        <f>IFERROR(INDEX(JMP!$AJ$2:$AU$1000,MATCH($A226,JMP!$A$2:$A$1000,0),MATCH(AI$1,JMP!$AJ$1:$AU$1,0)),INDEX(Baseline!$B$2:$BD$2,1,MATCH(AI$1,Baseline!$B$1:$BD$1,0)))</f>
        <v>724000000</v>
      </c>
      <c r="AJ226">
        <f>IFERROR(INDEX(JMP!$AJ$2:$AU$1000,MATCH($A226,JMP!$A$2:$A$1000,0),MATCH(AJ$1,JMP!$AJ$1:$AU$1,0)),INDEX(Baseline!$B$2:$BD$2,1,MATCH(AJ$1,Baseline!$B$1:$BD$1,0)))</f>
        <v>54500000</v>
      </c>
      <c r="AK226">
        <f>IFERROR(INDEX(JMP!$AJ$2:$AU$1000,MATCH($A226,JMP!$A$2:$A$1000,0),MATCH(AK$1,JMP!$AJ$1:$AU$1,0)),INDEX(Baseline!$B$2:$BD$2,1,MATCH(AK$1,Baseline!$B$1:$BD$1,0)))</f>
        <v>30</v>
      </c>
      <c r="AL226">
        <f>IFERROR(INDEX(JMP!$AJ$2:$AU$1000,MATCH($A226,JMP!$A$2:$A$1000,0),MATCH(AL$1,JMP!$AJ$1:$AU$1,0)),INDEX(Baseline!$B$2:$BD$2,1,MATCH(AL$1,Baseline!$B$1:$BD$1,0)))</f>
        <v>1.215284308317051E-2</v>
      </c>
      <c r="AM226">
        <f>IFERROR(INDEX(JMP!$AJ$2:$AU$1000,MATCH($A226,JMP!$A$2:$A$1000,0),MATCH(AM$1,JMP!$AJ$1:$AU$1,0)),INDEX(Baseline!$B$2:$BD$2,1,MATCH(AM$1,Baseline!$B$1:$BD$1,0)))</f>
        <v>5.1904761904761898</v>
      </c>
      <c r="AN226">
        <f>IFERROR(INDEX(JMP!$AJ$2:$AU$1000,MATCH($A226,JMP!$A$2:$A$1000,0),MATCH(AN$1,JMP!$AJ$1:$AU$1,0)),INDEX(Baseline!$B$2:$BD$2,1,MATCH(AN$1,Baseline!$B$1:$BD$1,0)))</f>
        <v>1.6726221543162647</v>
      </c>
      <c r="AO226">
        <f>IFERROR(INDEX(JMP!$AJ$2:$AU$1000,MATCH($A226,JMP!$A$2:$A$1000,0),MATCH(AO$1,JMP!$AJ$1:$AU$1,0)),INDEX(Baseline!$B$2:$BD$2,1,MATCH(AO$1,Baseline!$B$1:$BD$1,0)))</f>
        <v>0.5809837270511421</v>
      </c>
      <c r="AP226">
        <f>IFERROR(INDEX(JMP!$AJ$2:$AU$1000,MATCH($A226,JMP!$A$2:$A$1000,0),MATCH(AP$1,JMP!$AJ$1:$AU$1,0)),INDEX(Baseline!$B$2:$BD$2,1,MATCH(AP$1,Baseline!$B$1:$BD$1,0)))</f>
        <v>0</v>
      </c>
      <c r="AQ226">
        <f>IFERROR(INDEX(JMP!$AJ$2:$AU$1000,MATCH($A226,JMP!$A$2:$A$1000,0),MATCH(AQ$1,JMP!$AJ$1:$AU$1,0)),INDEX(Baseline!$B$2:$BD$2,1,MATCH(AQ$1,Baseline!$B$1:$BD$1,0)))</f>
        <v>0.35</v>
      </c>
      <c r="AR226">
        <f>IFERROR(INDEX(JMP!$AJ$2:$AU$1000,MATCH($A226,JMP!$A$2:$A$1000,0),MATCH(AR$1,JMP!$AJ$1:$AU$1,0)),INDEX(Baseline!$B$2:$BD$2,1,MATCH(AR$1,Baseline!$B$1:$BD$1,0)))</f>
        <v>0</v>
      </c>
      <c r="AS226">
        <f>IFERROR(INDEX(JMP!$AJ$2:$AU$1000,MATCH($A226,JMP!$A$2:$A$1000,0),MATCH(AS$1,JMP!$AJ$1:$AU$1,0)),INDEX(Baseline!$B$2:$BD$2,1,MATCH(AS$1,Baseline!$B$1:$BD$1,0)))</f>
        <v>0</v>
      </c>
      <c r="AT226">
        <f>IFERROR(INDEX(JMP!$AJ$2:$AU$1000,MATCH($A226,JMP!$A$2:$A$1000,0),MATCH(AT$1,JMP!$AJ$1:$AU$1,0)),INDEX(Baseline!$B$2:$BD$2,1,MATCH(AT$1,Baseline!$B$1:$BD$1,0)))</f>
        <v>500</v>
      </c>
      <c r="AU226">
        <f>IFERROR(INDEX(JMP!$AJ$2:$AU$1000,MATCH($A226,JMP!$A$2:$A$1000,0),MATCH(AU$1,JMP!$AJ$1:$AU$1,0)),INDEX(Baseline!$B$2:$BD$2,1,MATCH(AU$1,Baseline!$B$1:$BD$1,0)))</f>
        <v>50</v>
      </c>
      <c r="AV226">
        <f>IFERROR(INDEX(JMP!$AJ$2:$AU$1000,MATCH($A226,JMP!$A$2:$A$1000,0),MATCH(AV$1,JMP!$AJ$1:$AU$1,0)),INDEX(Baseline!$B$2:$BD$2,1,MATCH(AV$1,Baseline!$B$1:$BD$1,0)))</f>
        <v>12.1</v>
      </c>
      <c r="AW226">
        <f>IFERROR(INDEX(JMP!$AJ$2:$AU$1000,MATCH($A226,JMP!$A$2:$A$1000,0),MATCH(AW$1,JMP!$AJ$1:$AU$1,0)),INDEX(Baseline!$B$2:$BD$2,1,MATCH(AW$1,Baseline!$B$1:$BD$1,0)))</f>
        <v>1.9961979999999998E-3</v>
      </c>
      <c r="AX226">
        <f>IFERROR(INDEX(JMP!$AJ$2:$AU$1000,MATCH($A226,JMP!$A$2:$A$1000,0),MATCH(AX$1,JMP!$AJ$1:$AU$1,0)),INDEX(Baseline!$B$2:$BD$2,1,MATCH(AX$1,Baseline!$B$1:$BD$1,0)))</f>
        <v>1.9961979999999998E-3</v>
      </c>
      <c r="AY226">
        <f>IFERROR(INDEX(JMP!$AJ$2:$AU$1000,MATCH($A226,JMP!$A$2:$A$1000,0),MATCH(AY$1,JMP!$AJ$1:$AU$1,0)),INDEX(Baseline!$B$2:$BD$2,1,MATCH(AY$1,Baseline!$B$1:$BD$1,0)))</f>
        <v>1.9607137E-2</v>
      </c>
      <c r="AZ226">
        <f>IFERROR(INDEX(JMP!$AJ$2:$AU$1000,MATCH($A226,JMP!$A$2:$A$1000,0),MATCH(AZ$1,JMP!$AJ$1:$AU$1,0)),INDEX(Baseline!$B$2:$BD$2,1,MATCH(AZ$1,Baseline!$B$1:$BD$1,0)))</f>
        <v>1</v>
      </c>
      <c r="BA226">
        <f>IFERROR(INDEX(JMP!$AJ$2:$AU$1000,MATCH($A226,JMP!$A$2:$A$1000,0),MATCH(BA$1,JMP!$AJ$1:$AU$1,0)),INDEX(Baseline!$B$2:$BD$2,1,MATCH(BA$1,Baseline!$B$1:$BD$1,0)))</f>
        <v>100</v>
      </c>
      <c r="BB226">
        <f>IFERROR(INDEX(JMP!$AJ$2:$AU$1000,MATCH($A226,JMP!$A$2:$A$1000,0),MATCH(BB$1,JMP!$AJ$1:$AU$1,0)),INDEX(Baseline!$B$2:$BD$2,1,MATCH(BB$1,Baseline!$B$1:$BD$1,0)))</f>
        <v>0</v>
      </c>
      <c r="BC226">
        <f>IFERROR(INDEX(JMP!$AJ$2:$AU$1000,MATCH($A226,JMP!$A$2:$A$1000,0),MATCH(BC$1,JMP!$AJ$1:$AU$1,0)),INDEX(Baseline!$B$2:$BD$2,1,MATCH(BC$1,Baseline!$B$1:$BD$1,0)))</f>
        <v>3</v>
      </c>
      <c r="BD226">
        <f>IFERROR(INDEX(JMP!$AJ$2:$AU$1000,MATCH($A226,JMP!$A$2:$A$1000,0),MATCH(BD$1,JMP!$AJ$1:$AU$1,0)),INDEX(Baseline!$B$2:$BD$2,1,MATCH(BD$1,Baseline!$B$1:$BD$1,0)))</f>
        <v>4.0999999999999996</v>
      </c>
      <c r="BE226">
        <f>IFERROR(INDEX(JMP!$AJ$2:$AU$1000,MATCH($A226,JMP!$A$2:$A$1000,0),MATCH(BE$1,JMP!$AJ$1:$AU$1,0)),INDEX(Baseline!$B$2:$BE$2,1,MATCH(BE$1,Baseline!$B$1:$BE$1,0)))</f>
        <v>400000</v>
      </c>
      <c r="BF226" t="str">
        <f t="shared" si="15"/>
        <v>yes</v>
      </c>
      <c r="BG226" t="str">
        <f t="shared" si="16"/>
        <v>no</v>
      </c>
      <c r="BH226">
        <f t="shared" si="17"/>
        <v>0.5</v>
      </c>
      <c r="BI226">
        <f t="shared" si="18"/>
        <v>100</v>
      </c>
      <c r="BK226">
        <v>227</v>
      </c>
      <c r="BL226" t="str">
        <f t="shared" si="19"/>
        <v>fall</v>
      </c>
    </row>
    <row r="227" spans="1:64" x14ac:dyDescent="0.35">
      <c r="A227">
        <v>226</v>
      </c>
      <c r="B227">
        <f>IFERROR(INDEX(JMP!$AJ$2:$AU$1000,MATCH($A227,JMP!$A$2:$A$1000,0),MATCH(B$1,JMP!$AJ$1:$AU$1,0)),INDEX(Baseline!$B$2:$BD$2,1,MATCH(B$1,Baseline!$B$1:$BD$1,0)))</f>
        <v>0</v>
      </c>
      <c r="C227">
        <f>IFERROR(INDEX(JMP!$AJ$2:$AU$1000,MATCH($A227,JMP!$A$2:$A$1000,0),MATCH(C$1,JMP!$AJ$1:$AU$1,0)),INDEX(Baseline!$B$2:$BD$2,1,MATCH(C$1,Baseline!$B$1:$BD$1,0)))</f>
        <v>8760</v>
      </c>
      <c r="D227">
        <f>IFERROR(INDEX(JMP!$AJ$2:$AU$1000,MATCH($A227,JMP!$A$2:$A$1000,0),MATCH(D$1,JMP!$AJ$1:$AU$1,0)),INDEX(Baseline!$B$2:$BD$2,1,MATCH(D$1,Baseline!$B$1:$BD$1,0)))</f>
        <v>1</v>
      </c>
      <c r="E227">
        <f>IFERROR(INDEX(JMP!$AJ$2:$AU$1000,MATCH($A227,JMP!$A$2:$A$1000,0),MATCH(E$1,JMP!$AJ$1:$AU$1,0)),INDEX(Baseline!$B$2:$BD$2,1,MATCH(E$1,Baseline!$B$1:$BD$1,0)))</f>
        <v>1</v>
      </c>
      <c r="F227" t="str">
        <f>IFERROR(INDEX(JMP!$AJ$2:$AU$1000,MATCH($A227,JMP!$A$2:$A$1000,0),MATCH(F$1,JMP!$AJ$1:$AU$1,0)),INDEX(Baseline!$B$2:$BD$2,1,MATCH(F$1,Baseline!$B$1:$BD$1,0)))</f>
        <v>e344</v>
      </c>
      <c r="G227" t="str">
        <f>IFERROR(INDEX(JMP!$AJ$2:$AU$1000,MATCH($A227,JMP!$A$2:$A$1000,0),MATCH(G$1,JMP!$AJ$1:$AU$1,0)),INDEX(Baseline!$B$2:$BD$2,1,MATCH(G$1,Baseline!$B$1:$BD$1,0)))</f>
        <v>e340</v>
      </c>
      <c r="H227">
        <f>IFERROR(INDEX(JMP!$AJ$2:$AU$1000,MATCH($A227,JMP!$A$2:$A$1000,0),MATCH(H$1,JMP!$AJ$1:$AU$1,0)),INDEX(Baseline!$B$2:$BD$2,1,MATCH(H$1,Baseline!$B$1:$BD$1,0)))</f>
        <v>1.5</v>
      </c>
      <c r="I227">
        <f>IFERROR(INDEX(JMP!$AJ$2:$AU$1000,MATCH($A227,JMP!$A$2:$A$1000,0),MATCH(I$1,JMP!$AJ$1:$AU$1,0)),INDEX(Baseline!$B$2:$BD$2,1,MATCH(I$1,Baseline!$B$1:$BD$1,0)))</f>
        <v>0.42</v>
      </c>
      <c r="J227">
        <f>IFERROR(INDEX(JMP!$AJ$2:$AU$1000,MATCH($A227,JMP!$A$2:$A$1000,0),MATCH(J$1,JMP!$AJ$1:$AU$1,0)),INDEX(Baseline!$B$2:$BD$2,1,MATCH(J$1,Baseline!$B$1:$BD$1,0)))</f>
        <v>1</v>
      </c>
      <c r="K227">
        <f>IFERROR(INDEX(JMP!$AJ$2:$AU$1000,MATCH($A227,JMP!$A$2:$A$1000,0),MATCH(K$1,JMP!$AJ$1:$AU$1,0)),INDEX(Baseline!$B$2:$BD$2,1,MATCH(K$1,Baseline!$B$1:$BD$1,0)))</f>
        <v>0</v>
      </c>
      <c r="L227">
        <f>IFERROR(INDEX(JMP!$AJ$2:$AU$1000,MATCH($A227,JMP!$A$2:$A$1000,0),MATCH(L$1,JMP!$AJ$1:$AU$1,0)),INDEX(Baseline!$B$2:$BD$2,1,MATCH(L$1,Baseline!$B$1:$BD$1,0)))</f>
        <v>6.3138376105792232E-2</v>
      </c>
      <c r="M227" t="b">
        <f>IFERROR(INDEX(JMP!$AJ$2:$AU$1000,MATCH($A227,JMP!$A$2:$A$1000,0),MATCH(M$1,JMP!$AJ$1:$AU$1,0)),INDEX(Baseline!$B$2:$BD$2,1,MATCH(M$1,Baseline!$B$1:$BD$1,0)))</f>
        <v>0</v>
      </c>
      <c r="N227" t="b">
        <f>IFERROR(INDEX(JMP!$AJ$2:$AU$1000,MATCH($A227,JMP!$A$2:$A$1000,0),MATCH(N$1,JMP!$AJ$1:$AU$1,0)),INDEX(Baseline!$B$2:$BD$2,1,MATCH(N$1,Baseline!$B$1:$BD$1,0)))</f>
        <v>0</v>
      </c>
      <c r="O227">
        <f>IFERROR(INDEX(JMP!$AJ$2:$AU$1000,MATCH($A227,JMP!$A$2:$A$1000,0),MATCH(O$1,JMP!$AJ$1:$AU$1,0)),INDEX(Baseline!$B$2:$BD$2,1,MATCH(O$1,Baseline!$B$1:$BD$1,0)))</f>
        <v>7</v>
      </c>
      <c r="P227">
        <f>IFERROR(INDEX(JMP!$AJ$2:$AU$1000,MATCH($A227,JMP!$A$2:$A$1000,0),MATCH(P$1,JMP!$AJ$1:$AU$1,0)),INDEX(Baseline!$B$2:$BD$2,1,MATCH(P$1,Baseline!$B$1:$BD$1,0)))</f>
        <v>200</v>
      </c>
      <c r="Q227">
        <f>IFERROR(INDEX(JMP!$AJ$2:$AU$1000,MATCH($A227,JMP!$A$2:$A$1000,0),MATCH(Q$1,JMP!$AJ$1:$AU$1,0)),INDEX(Baseline!$B$2:$BD$2,1,MATCH(Q$1,Baseline!$B$1:$BD$1,0)))</f>
        <v>10</v>
      </c>
      <c r="R227">
        <f>IFERROR(INDEX(JMP!$AJ$2:$AU$1000,MATCH($A227,JMP!$A$2:$A$1000,0),MATCH(R$1,JMP!$AJ$1:$AU$1,0)),INDEX(Baseline!$B$2:$BD$2,1,MATCH(R$1,Baseline!$B$1:$BD$1,0)))</f>
        <v>0</v>
      </c>
      <c r="S227">
        <f>IFERROR(INDEX(JMP!$AJ$2:$AU$1000,MATCH($A227,JMP!$A$2:$A$1000,0),MATCH(S$1,JMP!$AJ$1:$AU$1,0)),INDEX(Baseline!$B$2:$BD$2,1,MATCH(S$1,Baseline!$B$1:$BD$1,0)))</f>
        <v>1</v>
      </c>
      <c r="T227">
        <f>IFERROR(INDEX(JMP!$AJ$2:$AU$1000,MATCH($A227,JMP!$A$2:$A$1000,0),MATCH(T$1,JMP!$AJ$1:$AU$1,0)),INDEX(Baseline!$B$2:$BD$2,1,MATCH(T$1,Baseline!$B$1:$BD$1,0)))</f>
        <v>0</v>
      </c>
      <c r="U227" t="str">
        <f>IFERROR(INDEX(JMP!$AJ$2:$AU$1000,MATCH($A227,JMP!$A$2:$A$1000,0),MATCH(U$1,JMP!$AJ$1:$AU$1,0)),INDEX(Baseline!$B$2:$BD$2,1,MATCH(U$1,Baseline!$B$1:$BD$1,0)))</f>
        <v>Titan</v>
      </c>
      <c r="V227">
        <f>IFERROR(INDEX(JMP!$AJ$2:$AU$1000,MATCH($A227,JMP!$A$2:$A$1000,0),MATCH(V$1,JMP!$AJ$1:$AU$1,0)),INDEX(Baseline!$B$2:$BD$2,1,MATCH(V$1,Baseline!$B$1:$BD$1,0)))</f>
        <v>3</v>
      </c>
      <c r="W227">
        <f>IFERROR(INDEX(JMP!$AJ$2:$AU$1000,MATCH($A227,JMP!$A$2:$A$1000,0),MATCH(W$1,JMP!$AJ$1:$AU$1,0)),INDEX(Baseline!$B$2:$BD$2,1,MATCH(W$1,Baseline!$B$1:$BD$1,0)))</f>
        <v>0.37</v>
      </c>
      <c r="X227">
        <f>IFERROR(INDEX(JMP!$AJ$2:$AU$1000,MATCH($A227,JMP!$A$2:$A$1000,0),MATCH(X$1,JMP!$AJ$1:$AU$1,0)),INDEX(Baseline!$B$2:$BD$2,1,MATCH(X$1,Baseline!$B$1:$BD$1,0)))</f>
        <v>4</v>
      </c>
      <c r="Y227">
        <f>IFERROR(INDEX(JMP!$AJ$2:$AU$1000,MATCH($A227,JMP!$A$2:$A$1000,0),MATCH(Y$1,JMP!$AJ$1:$AU$1,0)),INDEX(Baseline!$B$2:$BD$2,1,MATCH(Y$1,Baseline!$B$1:$BD$1,0)))</f>
        <v>5</v>
      </c>
      <c r="Z227">
        <f>IFERROR(INDEX(JMP!$AJ$2:$AU$1000,MATCH($A227,JMP!$A$2:$A$1000,0),MATCH(Z$1,JMP!$AJ$1:$AU$1,0)),INDEX(Baseline!$B$2:$BD$2,1,MATCH(Z$1,Baseline!$B$1:$BD$1,0)))</f>
        <v>1970</v>
      </c>
      <c r="AA227">
        <f>IFERROR(INDEX(JMP!$AJ$2:$AU$1000,MATCH($A227,JMP!$A$2:$A$1000,0),MATCH(AA$1,JMP!$AJ$1:$AU$1,0)),INDEX(Baseline!$B$2:$BD$2,1,MATCH(AA$1,Baseline!$B$1:$BD$1,0)))</f>
        <v>1970</v>
      </c>
      <c r="AB227">
        <f>IFERROR(INDEX(JMP!$AJ$2:$AU$1000,MATCH($A227,JMP!$A$2:$A$1000,0),MATCH(AB$1,JMP!$AJ$1:$AU$1,0)),INDEX(Baseline!$B$2:$BD$2,1,MATCH(AB$1,Baseline!$B$1:$BD$1,0)))</f>
        <v>0</v>
      </c>
      <c r="AC227">
        <f>IFERROR(INDEX(JMP!$AJ$2:$AU$1000,MATCH($A227,JMP!$A$2:$A$1000,0),MATCH(AC$1,JMP!$AJ$1:$AU$1,0)),INDEX(Baseline!$B$2:$BD$2,1,MATCH(AC$1,Baseline!$B$1:$BD$1,0)))</f>
        <v>1</v>
      </c>
      <c r="AD227">
        <f>IFERROR(INDEX(JMP!$AJ$2:$AU$1000,MATCH($A227,JMP!$A$2:$A$1000,0),MATCH(AD$1,JMP!$AJ$1:$AU$1,0)),INDEX(Baseline!$B$2:$BD$2,1,MATCH(AD$1,Baseline!$B$1:$BD$1,0)))</f>
        <v>8</v>
      </c>
      <c r="AE227">
        <f>IFERROR(INDEX(JMP!$AJ$2:$AU$1000,MATCH($A227,JMP!$A$2:$A$1000,0),MATCH(AE$1,JMP!$AJ$1:$AU$1,0)),INDEX(Baseline!$B$2:$BD$2,1,MATCH(AE$1,Baseline!$B$1:$BD$1,0)))</f>
        <v>0.625</v>
      </c>
      <c r="AF227" t="str">
        <f>IFERROR(INDEX(JMP!$AJ$2:$AU$1000,MATCH($A227,JMP!$A$2:$A$1000,0),MATCH(AF$1,JMP!$AJ$1:$AU$1,0)),INDEX(Baseline!$B$2:$BD$2,1,MATCH(AF$1,Baseline!$B$1:$BD$1,0)))</f>
        <v>bwb</v>
      </c>
      <c r="AG227" t="str">
        <f>IFERROR(INDEX(JMP!$AJ$2:$AU$1000,MATCH($A227,JMP!$A$2:$A$1000,0),MATCH(AG$1,JMP!$AJ$1:$AU$1,0)),INDEX(Baseline!$B$2:$BD$2,1,MATCH(AG$1,Baseline!$B$1:$BD$1,0)))</f>
        <v>V-tail</v>
      </c>
      <c r="AH227">
        <f>IFERROR(INDEX(JMP!$AJ$2:$AU$1000,MATCH($A227,JMP!$A$2:$A$1000,0),MATCH(AH$1,JMP!$AJ$1:$AU$1,0)),INDEX(Baseline!$B$2:$BD$2,1,MATCH(AH$1,Baseline!$B$1:$BD$1,0)))</f>
        <v>1</v>
      </c>
      <c r="AI227">
        <f>IFERROR(INDEX(JMP!$AJ$2:$AU$1000,MATCH($A227,JMP!$A$2:$A$1000,0),MATCH(AI$1,JMP!$AJ$1:$AU$1,0)),INDEX(Baseline!$B$2:$BD$2,1,MATCH(AI$1,Baseline!$B$1:$BD$1,0)))</f>
        <v>724000000</v>
      </c>
      <c r="AJ227">
        <f>IFERROR(INDEX(JMP!$AJ$2:$AU$1000,MATCH($A227,JMP!$A$2:$A$1000,0),MATCH(AJ$1,JMP!$AJ$1:$AU$1,0)),INDEX(Baseline!$B$2:$BD$2,1,MATCH(AJ$1,Baseline!$B$1:$BD$1,0)))</f>
        <v>54500000</v>
      </c>
      <c r="AK227">
        <f>IFERROR(INDEX(JMP!$AJ$2:$AU$1000,MATCH($A227,JMP!$A$2:$A$1000,0),MATCH(AK$1,JMP!$AJ$1:$AU$1,0)),INDEX(Baseline!$B$2:$BD$2,1,MATCH(AK$1,Baseline!$B$1:$BD$1,0)))</f>
        <v>30</v>
      </c>
      <c r="AL227">
        <f>IFERROR(INDEX(JMP!$AJ$2:$AU$1000,MATCH($A227,JMP!$A$2:$A$1000,0),MATCH(AL$1,JMP!$AJ$1:$AU$1,0)),INDEX(Baseline!$B$2:$BD$2,1,MATCH(AL$1,Baseline!$B$1:$BD$1,0)))</f>
        <v>2.4955239064738521E-2</v>
      </c>
      <c r="AM227">
        <f>IFERROR(INDEX(JMP!$AJ$2:$AU$1000,MATCH($A227,JMP!$A$2:$A$1000,0),MATCH(AM$1,JMP!$AJ$1:$AU$1,0)),INDEX(Baseline!$B$2:$BD$2,1,MATCH(AM$1,Baseline!$B$1:$BD$1,0)))</f>
        <v>8.1428571428571423</v>
      </c>
      <c r="AN227">
        <f>IFERROR(INDEX(JMP!$AJ$2:$AU$1000,MATCH($A227,JMP!$A$2:$A$1000,0),MATCH(AN$1,JMP!$AJ$1:$AU$1,0)),INDEX(Baseline!$B$2:$BD$2,1,MATCH(AN$1,Baseline!$B$1:$BD$1,0)))</f>
        <v>2.4491330786860113</v>
      </c>
      <c r="AO227">
        <f>IFERROR(INDEX(JMP!$AJ$2:$AU$1000,MATCH($A227,JMP!$A$2:$A$1000,0),MATCH(AO$1,JMP!$AJ$1:$AU$1,0)),INDEX(Baseline!$B$2:$BD$2,1,MATCH(AO$1,Baseline!$B$1:$BD$1,0)))</f>
        <v>0.37155936032340509</v>
      </c>
      <c r="AP227">
        <f>IFERROR(INDEX(JMP!$AJ$2:$AU$1000,MATCH($A227,JMP!$A$2:$A$1000,0),MATCH(AP$1,JMP!$AJ$1:$AU$1,0)),INDEX(Baseline!$B$2:$BD$2,1,MATCH(AP$1,Baseline!$B$1:$BD$1,0)))</f>
        <v>0</v>
      </c>
      <c r="AQ227">
        <f>IFERROR(INDEX(JMP!$AJ$2:$AU$1000,MATCH($A227,JMP!$A$2:$A$1000,0),MATCH(AQ$1,JMP!$AJ$1:$AU$1,0)),INDEX(Baseline!$B$2:$BD$2,1,MATCH(AQ$1,Baseline!$B$1:$BD$1,0)))</f>
        <v>0.35</v>
      </c>
      <c r="AR227">
        <f>IFERROR(INDEX(JMP!$AJ$2:$AU$1000,MATCH($A227,JMP!$A$2:$A$1000,0),MATCH(AR$1,JMP!$AJ$1:$AU$1,0)),INDEX(Baseline!$B$2:$BD$2,1,MATCH(AR$1,Baseline!$B$1:$BD$1,0)))</f>
        <v>0</v>
      </c>
      <c r="AS227">
        <f>IFERROR(INDEX(JMP!$AJ$2:$AU$1000,MATCH($A227,JMP!$A$2:$A$1000,0),MATCH(AS$1,JMP!$AJ$1:$AU$1,0)),INDEX(Baseline!$B$2:$BD$2,1,MATCH(AS$1,Baseline!$B$1:$BD$1,0)))</f>
        <v>0</v>
      </c>
      <c r="AT227">
        <f>IFERROR(INDEX(JMP!$AJ$2:$AU$1000,MATCH($A227,JMP!$A$2:$A$1000,0),MATCH(AT$1,JMP!$AJ$1:$AU$1,0)),INDEX(Baseline!$B$2:$BD$2,1,MATCH(AT$1,Baseline!$B$1:$BD$1,0)))</f>
        <v>500</v>
      </c>
      <c r="AU227">
        <f>IFERROR(INDEX(JMP!$AJ$2:$AU$1000,MATCH($A227,JMP!$A$2:$A$1000,0),MATCH(AU$1,JMP!$AJ$1:$AU$1,0)),INDEX(Baseline!$B$2:$BD$2,1,MATCH(AU$1,Baseline!$B$1:$BD$1,0)))</f>
        <v>50</v>
      </c>
      <c r="AV227">
        <f>IFERROR(INDEX(JMP!$AJ$2:$AU$1000,MATCH($A227,JMP!$A$2:$A$1000,0),MATCH(AV$1,JMP!$AJ$1:$AU$1,0)),INDEX(Baseline!$B$2:$BD$2,1,MATCH(AV$1,Baseline!$B$1:$BD$1,0)))</f>
        <v>12.1</v>
      </c>
      <c r="AW227">
        <f>IFERROR(INDEX(JMP!$AJ$2:$AU$1000,MATCH($A227,JMP!$A$2:$A$1000,0),MATCH(AW$1,JMP!$AJ$1:$AU$1,0)),INDEX(Baseline!$B$2:$BD$2,1,MATCH(AW$1,Baseline!$B$1:$BD$1,0)))</f>
        <v>1.9961979999999998E-3</v>
      </c>
      <c r="AX227">
        <f>IFERROR(INDEX(JMP!$AJ$2:$AU$1000,MATCH($A227,JMP!$A$2:$A$1000,0),MATCH(AX$1,JMP!$AJ$1:$AU$1,0)),INDEX(Baseline!$B$2:$BD$2,1,MATCH(AX$1,Baseline!$B$1:$BD$1,0)))</f>
        <v>1.9961979999999998E-3</v>
      </c>
      <c r="AY227">
        <f>IFERROR(INDEX(JMP!$AJ$2:$AU$1000,MATCH($A227,JMP!$A$2:$A$1000,0),MATCH(AY$1,JMP!$AJ$1:$AU$1,0)),INDEX(Baseline!$B$2:$BD$2,1,MATCH(AY$1,Baseline!$B$1:$BD$1,0)))</f>
        <v>1.9607137E-2</v>
      </c>
      <c r="AZ227">
        <f>IFERROR(INDEX(JMP!$AJ$2:$AU$1000,MATCH($A227,JMP!$A$2:$A$1000,0),MATCH(AZ$1,JMP!$AJ$1:$AU$1,0)),INDEX(Baseline!$B$2:$BD$2,1,MATCH(AZ$1,Baseline!$B$1:$BD$1,0)))</f>
        <v>0</v>
      </c>
      <c r="BA227">
        <f>IFERROR(INDEX(JMP!$AJ$2:$AU$1000,MATCH($A227,JMP!$A$2:$A$1000,0),MATCH(BA$1,JMP!$AJ$1:$AU$1,0)),INDEX(Baseline!$B$2:$BD$2,1,MATCH(BA$1,Baseline!$B$1:$BD$1,0)))</f>
        <v>100</v>
      </c>
      <c r="BB227">
        <f>IFERROR(INDEX(JMP!$AJ$2:$AU$1000,MATCH($A227,JMP!$A$2:$A$1000,0),MATCH(BB$1,JMP!$AJ$1:$AU$1,0)),INDEX(Baseline!$B$2:$BD$2,1,MATCH(BB$1,Baseline!$B$1:$BD$1,0)))</f>
        <v>0</v>
      </c>
      <c r="BC227">
        <f>IFERROR(INDEX(JMP!$AJ$2:$AU$1000,MATCH($A227,JMP!$A$2:$A$1000,0),MATCH(BC$1,JMP!$AJ$1:$AU$1,0)),INDEX(Baseline!$B$2:$BD$2,1,MATCH(BC$1,Baseline!$B$1:$BD$1,0)))</f>
        <v>4</v>
      </c>
      <c r="BD227">
        <f>IFERROR(INDEX(JMP!$AJ$2:$AU$1000,MATCH($A227,JMP!$A$2:$A$1000,0),MATCH(BD$1,JMP!$AJ$1:$AU$1,0)),INDEX(Baseline!$B$2:$BD$2,1,MATCH(BD$1,Baseline!$B$1:$BD$1,0)))</f>
        <v>3.95</v>
      </c>
      <c r="BE227">
        <f>IFERROR(INDEX(JMP!$AJ$2:$AU$1000,MATCH($A227,JMP!$A$2:$A$1000,0),MATCH(BE$1,JMP!$AJ$1:$AU$1,0)),INDEX(Baseline!$B$2:$BE$2,1,MATCH(BE$1,Baseline!$B$1:$BE$1,0)))</f>
        <v>400000</v>
      </c>
      <c r="BF227" t="str">
        <f t="shared" si="15"/>
        <v>no</v>
      </c>
      <c r="BG227" t="str">
        <f t="shared" si="16"/>
        <v>yes</v>
      </c>
      <c r="BH227">
        <f t="shared" si="17"/>
        <v>0.5</v>
      </c>
      <c r="BI227">
        <f t="shared" si="18"/>
        <v>100</v>
      </c>
      <c r="BK227">
        <v>228</v>
      </c>
      <c r="BL227" t="str">
        <f t="shared" si="19"/>
        <v>winter</v>
      </c>
    </row>
    <row r="228" spans="1:64" x14ac:dyDescent="0.35">
      <c r="A228">
        <v>227</v>
      </c>
      <c r="B228">
        <f>IFERROR(INDEX(JMP!$AJ$2:$AU$1000,MATCH($A228,JMP!$A$2:$A$1000,0),MATCH(B$1,JMP!$AJ$1:$AU$1,0)),INDEX(Baseline!$B$2:$BD$2,1,MATCH(B$1,Baseline!$B$1:$BD$1,0)))</f>
        <v>0</v>
      </c>
      <c r="C228">
        <f>IFERROR(INDEX(JMP!$AJ$2:$AU$1000,MATCH($A228,JMP!$A$2:$A$1000,0),MATCH(C$1,JMP!$AJ$1:$AU$1,0)),INDEX(Baseline!$B$2:$BD$2,1,MATCH(C$1,Baseline!$B$1:$BD$1,0)))</f>
        <v>8760</v>
      </c>
      <c r="D228">
        <f>IFERROR(INDEX(JMP!$AJ$2:$AU$1000,MATCH($A228,JMP!$A$2:$A$1000,0),MATCH(D$1,JMP!$AJ$1:$AU$1,0)),INDEX(Baseline!$B$2:$BD$2,1,MATCH(D$1,Baseline!$B$1:$BD$1,0)))</f>
        <v>1</v>
      </c>
      <c r="E228">
        <f>IFERROR(INDEX(JMP!$AJ$2:$AU$1000,MATCH($A228,JMP!$A$2:$A$1000,0),MATCH(E$1,JMP!$AJ$1:$AU$1,0)),INDEX(Baseline!$B$2:$BD$2,1,MATCH(E$1,Baseline!$B$1:$BD$1,0)))</f>
        <v>1</v>
      </c>
      <c r="F228" t="str">
        <f>IFERROR(INDEX(JMP!$AJ$2:$AU$1000,MATCH($A228,JMP!$A$2:$A$1000,0),MATCH(F$1,JMP!$AJ$1:$AU$1,0)),INDEX(Baseline!$B$2:$BD$2,1,MATCH(F$1,Baseline!$B$1:$BD$1,0)))</f>
        <v>e344</v>
      </c>
      <c r="G228" t="str">
        <f>IFERROR(INDEX(JMP!$AJ$2:$AU$1000,MATCH($A228,JMP!$A$2:$A$1000,0),MATCH(G$1,JMP!$AJ$1:$AU$1,0)),INDEX(Baseline!$B$2:$BD$2,1,MATCH(G$1,Baseline!$B$1:$BD$1,0)))</f>
        <v>e340</v>
      </c>
      <c r="H228">
        <f>IFERROR(INDEX(JMP!$AJ$2:$AU$1000,MATCH($A228,JMP!$A$2:$A$1000,0),MATCH(H$1,JMP!$AJ$1:$AU$1,0)),INDEX(Baseline!$B$2:$BD$2,1,MATCH(H$1,Baseline!$B$1:$BD$1,0)))</f>
        <v>1.5</v>
      </c>
      <c r="I228">
        <f>IFERROR(INDEX(JMP!$AJ$2:$AU$1000,MATCH($A228,JMP!$A$2:$A$1000,0),MATCH(I$1,JMP!$AJ$1:$AU$1,0)),INDEX(Baseline!$B$2:$BD$2,1,MATCH(I$1,Baseline!$B$1:$BD$1,0)))</f>
        <v>0.42</v>
      </c>
      <c r="J228">
        <f>IFERROR(INDEX(JMP!$AJ$2:$AU$1000,MATCH($A228,JMP!$A$2:$A$1000,0),MATCH(J$1,JMP!$AJ$1:$AU$1,0)),INDEX(Baseline!$B$2:$BD$2,1,MATCH(J$1,Baseline!$B$1:$BD$1,0)))</f>
        <v>1</v>
      </c>
      <c r="K228">
        <f>IFERROR(INDEX(JMP!$AJ$2:$AU$1000,MATCH($A228,JMP!$A$2:$A$1000,0),MATCH(K$1,JMP!$AJ$1:$AU$1,0)),INDEX(Baseline!$B$2:$BD$2,1,MATCH(K$1,Baseline!$B$1:$BD$1,0)))</f>
        <v>0</v>
      </c>
      <c r="L228">
        <f>IFERROR(INDEX(JMP!$AJ$2:$AU$1000,MATCH($A228,JMP!$A$2:$A$1000,0),MATCH(L$1,JMP!$AJ$1:$AU$1,0)),INDEX(Baseline!$B$2:$BD$2,1,MATCH(L$1,Baseline!$B$1:$BD$1,0)))</f>
        <v>4.4378411320365213E-2</v>
      </c>
      <c r="M228" t="b">
        <f>IFERROR(INDEX(JMP!$AJ$2:$AU$1000,MATCH($A228,JMP!$A$2:$A$1000,0),MATCH(M$1,JMP!$AJ$1:$AU$1,0)),INDEX(Baseline!$B$2:$BD$2,1,MATCH(M$1,Baseline!$B$1:$BD$1,0)))</f>
        <v>0</v>
      </c>
      <c r="N228" t="b">
        <f>IFERROR(INDEX(JMP!$AJ$2:$AU$1000,MATCH($A228,JMP!$A$2:$A$1000,0),MATCH(N$1,JMP!$AJ$1:$AU$1,0)),INDEX(Baseline!$B$2:$BD$2,1,MATCH(N$1,Baseline!$B$1:$BD$1,0)))</f>
        <v>0</v>
      </c>
      <c r="O228">
        <f>IFERROR(INDEX(JMP!$AJ$2:$AU$1000,MATCH($A228,JMP!$A$2:$A$1000,0),MATCH(O$1,JMP!$AJ$1:$AU$1,0)),INDEX(Baseline!$B$2:$BD$2,1,MATCH(O$1,Baseline!$B$1:$BD$1,0)))</f>
        <v>7</v>
      </c>
      <c r="P228">
        <f>IFERROR(INDEX(JMP!$AJ$2:$AU$1000,MATCH($A228,JMP!$A$2:$A$1000,0),MATCH(P$1,JMP!$AJ$1:$AU$1,0)),INDEX(Baseline!$B$2:$BD$2,1,MATCH(P$1,Baseline!$B$1:$BD$1,0)))</f>
        <v>200</v>
      </c>
      <c r="Q228">
        <f>IFERROR(INDEX(JMP!$AJ$2:$AU$1000,MATCH($A228,JMP!$A$2:$A$1000,0),MATCH(Q$1,JMP!$AJ$1:$AU$1,0)),INDEX(Baseline!$B$2:$BD$2,1,MATCH(Q$1,Baseline!$B$1:$BD$1,0)))</f>
        <v>10</v>
      </c>
      <c r="R228">
        <f>IFERROR(INDEX(JMP!$AJ$2:$AU$1000,MATCH($A228,JMP!$A$2:$A$1000,0),MATCH(R$1,JMP!$AJ$1:$AU$1,0)),INDEX(Baseline!$B$2:$BD$2,1,MATCH(R$1,Baseline!$B$1:$BD$1,0)))</f>
        <v>0</v>
      </c>
      <c r="S228">
        <f>IFERROR(INDEX(JMP!$AJ$2:$AU$1000,MATCH($A228,JMP!$A$2:$A$1000,0),MATCH(S$1,JMP!$AJ$1:$AU$1,0)),INDEX(Baseline!$B$2:$BD$2,1,MATCH(S$1,Baseline!$B$1:$BD$1,0)))</f>
        <v>1</v>
      </c>
      <c r="T228">
        <f>IFERROR(INDEX(JMP!$AJ$2:$AU$1000,MATCH($A228,JMP!$A$2:$A$1000,0),MATCH(T$1,JMP!$AJ$1:$AU$1,0)),INDEX(Baseline!$B$2:$BD$2,1,MATCH(T$1,Baseline!$B$1:$BD$1,0)))</f>
        <v>0</v>
      </c>
      <c r="U228" t="str">
        <f>IFERROR(INDEX(JMP!$AJ$2:$AU$1000,MATCH($A228,JMP!$A$2:$A$1000,0),MATCH(U$1,JMP!$AJ$1:$AU$1,0)),INDEX(Baseline!$B$2:$BD$2,1,MATCH(U$1,Baseline!$B$1:$BD$1,0)))</f>
        <v>Titan</v>
      </c>
      <c r="V228">
        <f>IFERROR(INDEX(JMP!$AJ$2:$AU$1000,MATCH($A228,JMP!$A$2:$A$1000,0),MATCH(V$1,JMP!$AJ$1:$AU$1,0)),INDEX(Baseline!$B$2:$BD$2,1,MATCH(V$1,Baseline!$B$1:$BD$1,0)))</f>
        <v>3</v>
      </c>
      <c r="W228">
        <f>IFERROR(INDEX(JMP!$AJ$2:$AU$1000,MATCH($A228,JMP!$A$2:$A$1000,0),MATCH(W$1,JMP!$AJ$1:$AU$1,0)),INDEX(Baseline!$B$2:$BD$2,1,MATCH(W$1,Baseline!$B$1:$BD$1,0)))</f>
        <v>0.37</v>
      </c>
      <c r="X228">
        <f>IFERROR(INDEX(JMP!$AJ$2:$AU$1000,MATCH($A228,JMP!$A$2:$A$1000,0),MATCH(X$1,JMP!$AJ$1:$AU$1,0)),INDEX(Baseline!$B$2:$BD$2,1,MATCH(X$1,Baseline!$B$1:$BD$1,0)))</f>
        <v>4</v>
      </c>
      <c r="Y228">
        <f>IFERROR(INDEX(JMP!$AJ$2:$AU$1000,MATCH($A228,JMP!$A$2:$A$1000,0),MATCH(Y$1,JMP!$AJ$1:$AU$1,0)),INDEX(Baseline!$B$2:$BD$2,1,MATCH(Y$1,Baseline!$B$1:$BD$1,0)))</f>
        <v>5</v>
      </c>
      <c r="Z228">
        <f>IFERROR(INDEX(JMP!$AJ$2:$AU$1000,MATCH($A228,JMP!$A$2:$A$1000,0),MATCH(Z$1,JMP!$AJ$1:$AU$1,0)),INDEX(Baseline!$B$2:$BD$2,1,MATCH(Z$1,Baseline!$B$1:$BD$1,0)))</f>
        <v>1970</v>
      </c>
      <c r="AA228">
        <f>IFERROR(INDEX(JMP!$AJ$2:$AU$1000,MATCH($A228,JMP!$A$2:$A$1000,0),MATCH(AA$1,JMP!$AJ$1:$AU$1,0)),INDEX(Baseline!$B$2:$BD$2,1,MATCH(AA$1,Baseline!$B$1:$BD$1,0)))</f>
        <v>1970</v>
      </c>
      <c r="AB228">
        <f>IFERROR(INDEX(JMP!$AJ$2:$AU$1000,MATCH($A228,JMP!$A$2:$A$1000,0),MATCH(AB$1,JMP!$AJ$1:$AU$1,0)),INDEX(Baseline!$B$2:$BD$2,1,MATCH(AB$1,Baseline!$B$1:$BD$1,0)))</f>
        <v>0</v>
      </c>
      <c r="AC228">
        <f>IFERROR(INDEX(JMP!$AJ$2:$AU$1000,MATCH($A228,JMP!$A$2:$A$1000,0),MATCH(AC$1,JMP!$AJ$1:$AU$1,0)),INDEX(Baseline!$B$2:$BD$2,1,MATCH(AC$1,Baseline!$B$1:$BD$1,0)))</f>
        <v>1</v>
      </c>
      <c r="AD228">
        <f>IFERROR(INDEX(JMP!$AJ$2:$AU$1000,MATCH($A228,JMP!$A$2:$A$1000,0),MATCH(AD$1,JMP!$AJ$1:$AU$1,0)),INDEX(Baseline!$B$2:$BD$2,1,MATCH(AD$1,Baseline!$B$1:$BD$1,0)))</f>
        <v>8</v>
      </c>
      <c r="AE228">
        <f>IFERROR(INDEX(JMP!$AJ$2:$AU$1000,MATCH($A228,JMP!$A$2:$A$1000,0),MATCH(AE$1,JMP!$AJ$1:$AU$1,0)),INDEX(Baseline!$B$2:$BD$2,1,MATCH(AE$1,Baseline!$B$1:$BD$1,0)))</f>
        <v>0.625</v>
      </c>
      <c r="AF228" t="str">
        <f>IFERROR(INDEX(JMP!$AJ$2:$AU$1000,MATCH($A228,JMP!$A$2:$A$1000,0),MATCH(AF$1,JMP!$AJ$1:$AU$1,0)),INDEX(Baseline!$B$2:$BD$2,1,MATCH(AF$1,Baseline!$B$1:$BD$1,0)))</f>
        <v>bwb</v>
      </c>
      <c r="AG228" t="str">
        <f>IFERROR(INDEX(JMP!$AJ$2:$AU$1000,MATCH($A228,JMP!$A$2:$A$1000,0),MATCH(AG$1,JMP!$AJ$1:$AU$1,0)),INDEX(Baseline!$B$2:$BD$2,1,MATCH(AG$1,Baseline!$B$1:$BD$1,0)))</f>
        <v>V-tail</v>
      </c>
      <c r="AH228">
        <f>IFERROR(INDEX(JMP!$AJ$2:$AU$1000,MATCH($A228,JMP!$A$2:$A$1000,0),MATCH(AH$1,JMP!$AJ$1:$AU$1,0)),INDEX(Baseline!$B$2:$BD$2,1,MATCH(AH$1,Baseline!$B$1:$BD$1,0)))</f>
        <v>1</v>
      </c>
      <c r="AI228">
        <f>IFERROR(INDEX(JMP!$AJ$2:$AU$1000,MATCH($A228,JMP!$A$2:$A$1000,0),MATCH(AI$1,JMP!$AJ$1:$AU$1,0)),INDEX(Baseline!$B$2:$BD$2,1,MATCH(AI$1,Baseline!$B$1:$BD$1,0)))</f>
        <v>724000000</v>
      </c>
      <c r="AJ228">
        <f>IFERROR(INDEX(JMP!$AJ$2:$AU$1000,MATCH($A228,JMP!$A$2:$A$1000,0),MATCH(AJ$1,JMP!$AJ$1:$AU$1,0)),INDEX(Baseline!$B$2:$BD$2,1,MATCH(AJ$1,Baseline!$B$1:$BD$1,0)))</f>
        <v>54500000</v>
      </c>
      <c r="AK228">
        <f>IFERROR(INDEX(JMP!$AJ$2:$AU$1000,MATCH($A228,JMP!$A$2:$A$1000,0),MATCH(AK$1,JMP!$AJ$1:$AU$1,0)),INDEX(Baseline!$B$2:$BD$2,1,MATCH(AK$1,Baseline!$B$1:$BD$1,0)))</f>
        <v>30</v>
      </c>
      <c r="AL228">
        <f>IFERROR(INDEX(JMP!$AJ$2:$AU$1000,MATCH($A228,JMP!$A$2:$A$1000,0),MATCH(AL$1,JMP!$AJ$1:$AU$1,0)),INDEX(Baseline!$B$2:$BD$2,1,MATCH(AL$1,Baseline!$B$1:$BD$1,0)))</f>
        <v>8.6612805427428718E-3</v>
      </c>
      <c r="AM228">
        <f>IFERROR(INDEX(JMP!$AJ$2:$AU$1000,MATCH($A228,JMP!$A$2:$A$1000,0),MATCH(AM$1,JMP!$AJ$1:$AU$1,0)),INDEX(Baseline!$B$2:$BD$2,1,MATCH(AM$1,Baseline!$B$1:$BD$1,0)))</f>
        <v>5.78095238095238</v>
      </c>
      <c r="AN228">
        <f>IFERROR(INDEX(JMP!$AJ$2:$AU$1000,MATCH($A228,JMP!$A$2:$A$1000,0),MATCH(AN$1,JMP!$AJ$1:$AU$1,0)),INDEX(Baseline!$B$2:$BD$2,1,MATCH(AN$1,Baseline!$B$1:$BD$1,0)))</f>
        <v>1.4608464476699701</v>
      </c>
      <c r="AO228">
        <f>IFERROR(INDEX(JMP!$AJ$2:$AU$1000,MATCH($A228,JMP!$A$2:$A$1000,0),MATCH(AO$1,JMP!$AJ$1:$AU$1,0)),INDEX(Baseline!$B$2:$BD$2,1,MATCH(AO$1,Baseline!$B$1:$BD$1,0)))</f>
        <v>0.37155936032340509</v>
      </c>
      <c r="AP228">
        <f>IFERROR(INDEX(JMP!$AJ$2:$AU$1000,MATCH($A228,JMP!$A$2:$A$1000,0),MATCH(AP$1,JMP!$AJ$1:$AU$1,0)),INDEX(Baseline!$B$2:$BD$2,1,MATCH(AP$1,Baseline!$B$1:$BD$1,0)))</f>
        <v>0</v>
      </c>
      <c r="AQ228">
        <f>IFERROR(INDEX(JMP!$AJ$2:$AU$1000,MATCH($A228,JMP!$A$2:$A$1000,0),MATCH(AQ$1,JMP!$AJ$1:$AU$1,0)),INDEX(Baseline!$B$2:$BD$2,1,MATCH(AQ$1,Baseline!$B$1:$BD$1,0)))</f>
        <v>0.35</v>
      </c>
      <c r="AR228">
        <f>IFERROR(INDEX(JMP!$AJ$2:$AU$1000,MATCH($A228,JMP!$A$2:$A$1000,0),MATCH(AR$1,JMP!$AJ$1:$AU$1,0)),INDEX(Baseline!$B$2:$BD$2,1,MATCH(AR$1,Baseline!$B$1:$BD$1,0)))</f>
        <v>0</v>
      </c>
      <c r="AS228">
        <f>IFERROR(INDEX(JMP!$AJ$2:$AU$1000,MATCH($A228,JMP!$A$2:$A$1000,0),MATCH(AS$1,JMP!$AJ$1:$AU$1,0)),INDEX(Baseline!$B$2:$BD$2,1,MATCH(AS$1,Baseline!$B$1:$BD$1,0)))</f>
        <v>0</v>
      </c>
      <c r="AT228">
        <f>IFERROR(INDEX(JMP!$AJ$2:$AU$1000,MATCH($A228,JMP!$A$2:$A$1000,0),MATCH(AT$1,JMP!$AJ$1:$AU$1,0)),INDEX(Baseline!$B$2:$BD$2,1,MATCH(AT$1,Baseline!$B$1:$BD$1,0)))</f>
        <v>500</v>
      </c>
      <c r="AU228">
        <f>IFERROR(INDEX(JMP!$AJ$2:$AU$1000,MATCH($A228,JMP!$A$2:$A$1000,0),MATCH(AU$1,JMP!$AJ$1:$AU$1,0)),INDEX(Baseline!$B$2:$BD$2,1,MATCH(AU$1,Baseline!$B$1:$BD$1,0)))</f>
        <v>50</v>
      </c>
      <c r="AV228">
        <f>IFERROR(INDEX(JMP!$AJ$2:$AU$1000,MATCH($A228,JMP!$A$2:$A$1000,0),MATCH(AV$1,JMP!$AJ$1:$AU$1,0)),INDEX(Baseline!$B$2:$BD$2,1,MATCH(AV$1,Baseline!$B$1:$BD$1,0)))</f>
        <v>12.1</v>
      </c>
      <c r="AW228">
        <f>IFERROR(INDEX(JMP!$AJ$2:$AU$1000,MATCH($A228,JMP!$A$2:$A$1000,0),MATCH(AW$1,JMP!$AJ$1:$AU$1,0)),INDEX(Baseline!$B$2:$BD$2,1,MATCH(AW$1,Baseline!$B$1:$BD$1,0)))</f>
        <v>1.9961979999999998E-3</v>
      </c>
      <c r="AX228">
        <f>IFERROR(INDEX(JMP!$AJ$2:$AU$1000,MATCH($A228,JMP!$A$2:$A$1000,0),MATCH(AX$1,JMP!$AJ$1:$AU$1,0)),INDEX(Baseline!$B$2:$BD$2,1,MATCH(AX$1,Baseline!$B$1:$BD$1,0)))</f>
        <v>1.9961979999999998E-3</v>
      </c>
      <c r="AY228">
        <f>IFERROR(INDEX(JMP!$AJ$2:$AU$1000,MATCH($A228,JMP!$A$2:$A$1000,0),MATCH(AY$1,JMP!$AJ$1:$AU$1,0)),INDEX(Baseline!$B$2:$BD$2,1,MATCH(AY$1,Baseline!$B$1:$BD$1,0)))</f>
        <v>1.9607137E-2</v>
      </c>
      <c r="AZ228">
        <f>IFERROR(INDEX(JMP!$AJ$2:$AU$1000,MATCH($A228,JMP!$A$2:$A$1000,0),MATCH(AZ$1,JMP!$AJ$1:$AU$1,0)),INDEX(Baseline!$B$2:$BD$2,1,MATCH(AZ$1,Baseline!$B$1:$BD$1,0)))</f>
        <v>0</v>
      </c>
      <c r="BA228">
        <f>IFERROR(INDEX(JMP!$AJ$2:$AU$1000,MATCH($A228,JMP!$A$2:$A$1000,0),MATCH(BA$1,JMP!$AJ$1:$AU$1,0)),INDEX(Baseline!$B$2:$BD$2,1,MATCH(BA$1,Baseline!$B$1:$BD$1,0)))</f>
        <v>100</v>
      </c>
      <c r="BB228">
        <f>IFERROR(INDEX(JMP!$AJ$2:$AU$1000,MATCH($A228,JMP!$A$2:$A$1000,0),MATCH(BB$1,JMP!$AJ$1:$AU$1,0)),INDEX(Baseline!$B$2:$BD$2,1,MATCH(BB$1,Baseline!$B$1:$BD$1,0)))</f>
        <v>0</v>
      </c>
      <c r="BC228">
        <f>IFERROR(INDEX(JMP!$AJ$2:$AU$1000,MATCH($A228,JMP!$A$2:$A$1000,0),MATCH(BC$1,JMP!$AJ$1:$AU$1,0)),INDEX(Baseline!$B$2:$BD$2,1,MATCH(BC$1,Baseline!$B$1:$BD$1,0)))</f>
        <v>1</v>
      </c>
      <c r="BD228">
        <f>IFERROR(INDEX(JMP!$AJ$2:$AU$1000,MATCH($A228,JMP!$A$2:$A$1000,0),MATCH(BD$1,JMP!$AJ$1:$AU$1,0)),INDEX(Baseline!$B$2:$BD$2,1,MATCH(BD$1,Baseline!$B$1:$BD$1,0)))</f>
        <v>2.15</v>
      </c>
      <c r="BE228">
        <f>IFERROR(INDEX(JMP!$AJ$2:$AU$1000,MATCH($A228,JMP!$A$2:$A$1000,0),MATCH(BE$1,JMP!$AJ$1:$AU$1,0)),INDEX(Baseline!$B$2:$BE$2,1,MATCH(BE$1,Baseline!$B$1:$BE$1,0)))</f>
        <v>400000</v>
      </c>
      <c r="BF228" t="str">
        <f t="shared" si="15"/>
        <v>no</v>
      </c>
      <c r="BG228" t="str">
        <f t="shared" si="16"/>
        <v>yes</v>
      </c>
      <c r="BH228">
        <f t="shared" si="17"/>
        <v>0.5</v>
      </c>
      <c r="BI228">
        <f t="shared" si="18"/>
        <v>100</v>
      </c>
      <c r="BK228">
        <v>229</v>
      </c>
      <c r="BL228" t="str">
        <f t="shared" si="19"/>
        <v>spring</v>
      </c>
    </row>
    <row r="229" spans="1:64" x14ac:dyDescent="0.35">
      <c r="A229">
        <v>228</v>
      </c>
      <c r="B229">
        <f>IFERROR(INDEX(JMP!$AJ$2:$AU$1000,MATCH($A229,JMP!$A$2:$A$1000,0),MATCH(B$1,JMP!$AJ$1:$AU$1,0)),INDEX(Baseline!$B$2:$BD$2,1,MATCH(B$1,Baseline!$B$1:$BD$1,0)))</f>
        <v>0</v>
      </c>
      <c r="C229">
        <f>IFERROR(INDEX(JMP!$AJ$2:$AU$1000,MATCH($A229,JMP!$A$2:$A$1000,0),MATCH(C$1,JMP!$AJ$1:$AU$1,0)),INDEX(Baseline!$B$2:$BD$2,1,MATCH(C$1,Baseline!$B$1:$BD$1,0)))</f>
        <v>8760</v>
      </c>
      <c r="D229">
        <f>IFERROR(INDEX(JMP!$AJ$2:$AU$1000,MATCH($A229,JMP!$A$2:$A$1000,0),MATCH(D$1,JMP!$AJ$1:$AU$1,0)),INDEX(Baseline!$B$2:$BD$2,1,MATCH(D$1,Baseline!$B$1:$BD$1,0)))</f>
        <v>1</v>
      </c>
      <c r="E229">
        <f>IFERROR(INDEX(JMP!$AJ$2:$AU$1000,MATCH($A229,JMP!$A$2:$A$1000,0),MATCH(E$1,JMP!$AJ$1:$AU$1,0)),INDEX(Baseline!$B$2:$BD$2,1,MATCH(E$1,Baseline!$B$1:$BD$1,0)))</f>
        <v>1</v>
      </c>
      <c r="F229" t="str">
        <f>IFERROR(INDEX(JMP!$AJ$2:$AU$1000,MATCH($A229,JMP!$A$2:$A$1000,0),MATCH(F$1,JMP!$AJ$1:$AU$1,0)),INDEX(Baseline!$B$2:$BD$2,1,MATCH(F$1,Baseline!$B$1:$BD$1,0)))</f>
        <v>e344</v>
      </c>
      <c r="G229" t="str">
        <f>IFERROR(INDEX(JMP!$AJ$2:$AU$1000,MATCH($A229,JMP!$A$2:$A$1000,0),MATCH(G$1,JMP!$AJ$1:$AU$1,0)),INDEX(Baseline!$B$2:$BD$2,1,MATCH(G$1,Baseline!$B$1:$BD$1,0)))</f>
        <v>e340</v>
      </c>
      <c r="H229">
        <f>IFERROR(INDEX(JMP!$AJ$2:$AU$1000,MATCH($A229,JMP!$A$2:$A$1000,0),MATCH(H$1,JMP!$AJ$1:$AU$1,0)),INDEX(Baseline!$B$2:$BD$2,1,MATCH(H$1,Baseline!$B$1:$BD$1,0)))</f>
        <v>1.5</v>
      </c>
      <c r="I229">
        <f>IFERROR(INDEX(JMP!$AJ$2:$AU$1000,MATCH($A229,JMP!$A$2:$A$1000,0),MATCH(I$1,JMP!$AJ$1:$AU$1,0)),INDEX(Baseline!$B$2:$BD$2,1,MATCH(I$1,Baseline!$B$1:$BD$1,0)))</f>
        <v>0.42</v>
      </c>
      <c r="J229">
        <f>IFERROR(INDEX(JMP!$AJ$2:$AU$1000,MATCH($A229,JMP!$A$2:$A$1000,0),MATCH(J$1,JMP!$AJ$1:$AU$1,0)),INDEX(Baseline!$B$2:$BD$2,1,MATCH(J$1,Baseline!$B$1:$BD$1,0)))</f>
        <v>1</v>
      </c>
      <c r="K229">
        <f>IFERROR(INDEX(JMP!$AJ$2:$AU$1000,MATCH($A229,JMP!$A$2:$A$1000,0),MATCH(K$1,JMP!$AJ$1:$AU$1,0)),INDEX(Baseline!$B$2:$BD$2,1,MATCH(K$1,Baseline!$B$1:$BD$1,0)))</f>
        <v>0</v>
      </c>
      <c r="L229">
        <f>IFERROR(INDEX(JMP!$AJ$2:$AU$1000,MATCH($A229,JMP!$A$2:$A$1000,0),MATCH(L$1,JMP!$AJ$1:$AU$1,0)),INDEX(Baseline!$B$2:$BD$2,1,MATCH(L$1,Baseline!$B$1:$BD$1,0)))</f>
        <v>4.4378411320365213E-2</v>
      </c>
      <c r="M229" t="b">
        <f>IFERROR(INDEX(JMP!$AJ$2:$AU$1000,MATCH($A229,JMP!$A$2:$A$1000,0),MATCH(M$1,JMP!$AJ$1:$AU$1,0)),INDEX(Baseline!$B$2:$BD$2,1,MATCH(M$1,Baseline!$B$1:$BD$1,0)))</f>
        <v>0</v>
      </c>
      <c r="N229" t="b">
        <f>IFERROR(INDEX(JMP!$AJ$2:$AU$1000,MATCH($A229,JMP!$A$2:$A$1000,0),MATCH(N$1,JMP!$AJ$1:$AU$1,0)),INDEX(Baseline!$B$2:$BD$2,1,MATCH(N$1,Baseline!$B$1:$BD$1,0)))</f>
        <v>0</v>
      </c>
      <c r="O229">
        <f>IFERROR(INDEX(JMP!$AJ$2:$AU$1000,MATCH($A229,JMP!$A$2:$A$1000,0),MATCH(O$1,JMP!$AJ$1:$AU$1,0)),INDEX(Baseline!$B$2:$BD$2,1,MATCH(O$1,Baseline!$B$1:$BD$1,0)))</f>
        <v>7</v>
      </c>
      <c r="P229">
        <f>IFERROR(INDEX(JMP!$AJ$2:$AU$1000,MATCH($A229,JMP!$A$2:$A$1000,0),MATCH(P$1,JMP!$AJ$1:$AU$1,0)),INDEX(Baseline!$B$2:$BD$2,1,MATCH(P$1,Baseline!$B$1:$BD$1,0)))</f>
        <v>200</v>
      </c>
      <c r="Q229">
        <f>IFERROR(INDEX(JMP!$AJ$2:$AU$1000,MATCH($A229,JMP!$A$2:$A$1000,0),MATCH(Q$1,JMP!$AJ$1:$AU$1,0)),INDEX(Baseline!$B$2:$BD$2,1,MATCH(Q$1,Baseline!$B$1:$BD$1,0)))</f>
        <v>10</v>
      </c>
      <c r="R229">
        <f>IFERROR(INDEX(JMP!$AJ$2:$AU$1000,MATCH($A229,JMP!$A$2:$A$1000,0),MATCH(R$1,JMP!$AJ$1:$AU$1,0)),INDEX(Baseline!$B$2:$BD$2,1,MATCH(R$1,Baseline!$B$1:$BD$1,0)))</f>
        <v>0</v>
      </c>
      <c r="S229">
        <f>IFERROR(INDEX(JMP!$AJ$2:$AU$1000,MATCH($A229,JMP!$A$2:$A$1000,0),MATCH(S$1,JMP!$AJ$1:$AU$1,0)),INDEX(Baseline!$B$2:$BD$2,1,MATCH(S$1,Baseline!$B$1:$BD$1,0)))</f>
        <v>1</v>
      </c>
      <c r="T229">
        <f>IFERROR(INDEX(JMP!$AJ$2:$AU$1000,MATCH($A229,JMP!$A$2:$A$1000,0),MATCH(T$1,JMP!$AJ$1:$AU$1,0)),INDEX(Baseline!$B$2:$BD$2,1,MATCH(T$1,Baseline!$B$1:$BD$1,0)))</f>
        <v>0</v>
      </c>
      <c r="U229" t="str">
        <f>IFERROR(INDEX(JMP!$AJ$2:$AU$1000,MATCH($A229,JMP!$A$2:$A$1000,0),MATCH(U$1,JMP!$AJ$1:$AU$1,0)),INDEX(Baseline!$B$2:$BD$2,1,MATCH(U$1,Baseline!$B$1:$BD$1,0)))</f>
        <v>Titan</v>
      </c>
      <c r="V229">
        <f>IFERROR(INDEX(JMP!$AJ$2:$AU$1000,MATCH($A229,JMP!$A$2:$A$1000,0),MATCH(V$1,JMP!$AJ$1:$AU$1,0)),INDEX(Baseline!$B$2:$BD$2,1,MATCH(V$1,Baseline!$B$1:$BD$1,0)))</f>
        <v>3</v>
      </c>
      <c r="W229">
        <f>IFERROR(INDEX(JMP!$AJ$2:$AU$1000,MATCH($A229,JMP!$A$2:$A$1000,0),MATCH(W$1,JMP!$AJ$1:$AU$1,0)),INDEX(Baseline!$B$2:$BD$2,1,MATCH(W$1,Baseline!$B$1:$BD$1,0)))</f>
        <v>0.37</v>
      </c>
      <c r="X229">
        <f>IFERROR(INDEX(JMP!$AJ$2:$AU$1000,MATCH($A229,JMP!$A$2:$A$1000,0),MATCH(X$1,JMP!$AJ$1:$AU$1,0)),INDEX(Baseline!$B$2:$BD$2,1,MATCH(X$1,Baseline!$B$1:$BD$1,0)))</f>
        <v>4</v>
      </c>
      <c r="Y229">
        <f>IFERROR(INDEX(JMP!$AJ$2:$AU$1000,MATCH($A229,JMP!$A$2:$A$1000,0),MATCH(Y$1,JMP!$AJ$1:$AU$1,0)),INDEX(Baseline!$B$2:$BD$2,1,MATCH(Y$1,Baseline!$B$1:$BD$1,0)))</f>
        <v>5</v>
      </c>
      <c r="Z229">
        <f>IFERROR(INDEX(JMP!$AJ$2:$AU$1000,MATCH($A229,JMP!$A$2:$A$1000,0),MATCH(Z$1,JMP!$AJ$1:$AU$1,0)),INDEX(Baseline!$B$2:$BD$2,1,MATCH(Z$1,Baseline!$B$1:$BD$1,0)))</f>
        <v>1970</v>
      </c>
      <c r="AA229">
        <f>IFERROR(INDEX(JMP!$AJ$2:$AU$1000,MATCH($A229,JMP!$A$2:$A$1000,0),MATCH(AA$1,JMP!$AJ$1:$AU$1,0)),INDEX(Baseline!$B$2:$BD$2,1,MATCH(AA$1,Baseline!$B$1:$BD$1,0)))</f>
        <v>1970</v>
      </c>
      <c r="AB229">
        <f>IFERROR(INDEX(JMP!$AJ$2:$AU$1000,MATCH($A229,JMP!$A$2:$A$1000,0),MATCH(AB$1,JMP!$AJ$1:$AU$1,0)),INDEX(Baseline!$B$2:$BD$2,1,MATCH(AB$1,Baseline!$B$1:$BD$1,0)))</f>
        <v>0</v>
      </c>
      <c r="AC229">
        <f>IFERROR(INDEX(JMP!$AJ$2:$AU$1000,MATCH($A229,JMP!$A$2:$A$1000,0),MATCH(AC$1,JMP!$AJ$1:$AU$1,0)),INDEX(Baseline!$B$2:$BD$2,1,MATCH(AC$1,Baseline!$B$1:$BD$1,0)))</f>
        <v>1</v>
      </c>
      <c r="AD229">
        <f>IFERROR(INDEX(JMP!$AJ$2:$AU$1000,MATCH($A229,JMP!$A$2:$A$1000,0),MATCH(AD$1,JMP!$AJ$1:$AU$1,0)),INDEX(Baseline!$B$2:$BD$2,1,MATCH(AD$1,Baseline!$B$1:$BD$1,0)))</f>
        <v>8</v>
      </c>
      <c r="AE229">
        <f>IFERROR(INDEX(JMP!$AJ$2:$AU$1000,MATCH($A229,JMP!$A$2:$A$1000,0),MATCH(AE$1,JMP!$AJ$1:$AU$1,0)),INDEX(Baseline!$B$2:$BD$2,1,MATCH(AE$1,Baseline!$B$1:$BD$1,0)))</f>
        <v>0.625</v>
      </c>
      <c r="AF229" t="str">
        <f>IFERROR(INDEX(JMP!$AJ$2:$AU$1000,MATCH($A229,JMP!$A$2:$A$1000,0),MATCH(AF$1,JMP!$AJ$1:$AU$1,0)),INDEX(Baseline!$B$2:$BD$2,1,MATCH(AF$1,Baseline!$B$1:$BD$1,0)))</f>
        <v>bwb</v>
      </c>
      <c r="AG229" t="str">
        <f>IFERROR(INDEX(JMP!$AJ$2:$AU$1000,MATCH($A229,JMP!$A$2:$A$1000,0),MATCH(AG$1,JMP!$AJ$1:$AU$1,0)),INDEX(Baseline!$B$2:$BD$2,1,MATCH(AG$1,Baseline!$B$1:$BD$1,0)))</f>
        <v>V-tail</v>
      </c>
      <c r="AH229">
        <f>IFERROR(INDEX(JMP!$AJ$2:$AU$1000,MATCH($A229,JMP!$A$2:$A$1000,0),MATCH(AH$1,JMP!$AJ$1:$AU$1,0)),INDEX(Baseline!$B$2:$BD$2,1,MATCH(AH$1,Baseline!$B$1:$BD$1,0)))</f>
        <v>0</v>
      </c>
      <c r="AI229">
        <f>IFERROR(INDEX(JMP!$AJ$2:$AU$1000,MATCH($A229,JMP!$A$2:$A$1000,0),MATCH(AI$1,JMP!$AJ$1:$AU$1,0)),INDEX(Baseline!$B$2:$BD$2,1,MATCH(AI$1,Baseline!$B$1:$BD$1,0)))</f>
        <v>724000000</v>
      </c>
      <c r="AJ229">
        <f>IFERROR(INDEX(JMP!$AJ$2:$AU$1000,MATCH($A229,JMP!$A$2:$A$1000,0),MATCH(AJ$1,JMP!$AJ$1:$AU$1,0)),INDEX(Baseline!$B$2:$BD$2,1,MATCH(AJ$1,Baseline!$B$1:$BD$1,0)))</f>
        <v>54500000</v>
      </c>
      <c r="AK229">
        <f>IFERROR(INDEX(JMP!$AJ$2:$AU$1000,MATCH($A229,JMP!$A$2:$A$1000,0),MATCH(AK$1,JMP!$AJ$1:$AU$1,0)),INDEX(Baseline!$B$2:$BD$2,1,MATCH(AK$1,Baseline!$B$1:$BD$1,0)))</f>
        <v>30</v>
      </c>
      <c r="AL229">
        <f>IFERROR(INDEX(JMP!$AJ$2:$AU$1000,MATCH($A229,JMP!$A$2:$A$1000,0),MATCH(AL$1,JMP!$AJ$1:$AU$1,0)),INDEX(Baseline!$B$2:$BD$2,1,MATCH(AL$1,Baseline!$B$1:$BD$1,0)))</f>
        <v>3.1938364145593798E-2</v>
      </c>
      <c r="AM229">
        <f>IFERROR(INDEX(JMP!$AJ$2:$AU$1000,MATCH($A229,JMP!$A$2:$A$1000,0),MATCH(AM$1,JMP!$AJ$1:$AU$1,0)),INDEX(Baseline!$B$2:$BD$2,1,MATCH(AM$1,Baseline!$B$1:$BD$1,0)))</f>
        <v>8.7333333333333325</v>
      </c>
      <c r="AN229">
        <f>IFERROR(INDEX(JMP!$AJ$2:$AU$1000,MATCH($A229,JMP!$A$2:$A$1000,0),MATCH(AN$1,JMP!$AJ$1:$AU$1,0)),INDEX(Baseline!$B$2:$BD$2,1,MATCH(AN$1,Baseline!$B$1:$BD$1,0)))</f>
        <v>2.8020925897631686</v>
      </c>
      <c r="AO229">
        <f>IFERROR(INDEX(JMP!$AJ$2:$AU$1000,MATCH($A229,JMP!$A$2:$A$1000,0),MATCH(AO$1,JMP!$AJ$1:$AU$1,0)),INDEX(Baseline!$B$2:$BD$2,1,MATCH(AO$1,Baseline!$B$1:$BD$1,0)))</f>
        <v>0.63333981873307632</v>
      </c>
      <c r="AP229">
        <f>IFERROR(INDEX(JMP!$AJ$2:$AU$1000,MATCH($A229,JMP!$A$2:$A$1000,0),MATCH(AP$1,JMP!$AJ$1:$AU$1,0)),INDEX(Baseline!$B$2:$BD$2,1,MATCH(AP$1,Baseline!$B$1:$BD$1,0)))</f>
        <v>0</v>
      </c>
      <c r="AQ229">
        <f>IFERROR(INDEX(JMP!$AJ$2:$AU$1000,MATCH($A229,JMP!$A$2:$A$1000,0),MATCH(AQ$1,JMP!$AJ$1:$AU$1,0)),INDEX(Baseline!$B$2:$BD$2,1,MATCH(AQ$1,Baseline!$B$1:$BD$1,0)))</f>
        <v>0.35</v>
      </c>
      <c r="AR229">
        <f>IFERROR(INDEX(JMP!$AJ$2:$AU$1000,MATCH($A229,JMP!$A$2:$A$1000,0),MATCH(AR$1,JMP!$AJ$1:$AU$1,0)),INDEX(Baseline!$B$2:$BD$2,1,MATCH(AR$1,Baseline!$B$1:$BD$1,0)))</f>
        <v>0</v>
      </c>
      <c r="AS229">
        <f>IFERROR(INDEX(JMP!$AJ$2:$AU$1000,MATCH($A229,JMP!$A$2:$A$1000,0),MATCH(AS$1,JMP!$AJ$1:$AU$1,0)),INDEX(Baseline!$B$2:$BD$2,1,MATCH(AS$1,Baseline!$B$1:$BD$1,0)))</f>
        <v>0</v>
      </c>
      <c r="AT229">
        <f>IFERROR(INDEX(JMP!$AJ$2:$AU$1000,MATCH($A229,JMP!$A$2:$A$1000,0),MATCH(AT$1,JMP!$AJ$1:$AU$1,0)),INDEX(Baseline!$B$2:$BD$2,1,MATCH(AT$1,Baseline!$B$1:$BD$1,0)))</f>
        <v>500</v>
      </c>
      <c r="AU229">
        <f>IFERROR(INDEX(JMP!$AJ$2:$AU$1000,MATCH($A229,JMP!$A$2:$A$1000,0),MATCH(AU$1,JMP!$AJ$1:$AU$1,0)),INDEX(Baseline!$B$2:$BD$2,1,MATCH(AU$1,Baseline!$B$1:$BD$1,0)))</f>
        <v>50</v>
      </c>
      <c r="AV229">
        <f>IFERROR(INDEX(JMP!$AJ$2:$AU$1000,MATCH($A229,JMP!$A$2:$A$1000,0),MATCH(AV$1,JMP!$AJ$1:$AU$1,0)),INDEX(Baseline!$B$2:$BD$2,1,MATCH(AV$1,Baseline!$B$1:$BD$1,0)))</f>
        <v>12.1</v>
      </c>
      <c r="AW229">
        <f>IFERROR(INDEX(JMP!$AJ$2:$AU$1000,MATCH($A229,JMP!$A$2:$A$1000,0),MATCH(AW$1,JMP!$AJ$1:$AU$1,0)),INDEX(Baseline!$B$2:$BD$2,1,MATCH(AW$1,Baseline!$B$1:$BD$1,0)))</f>
        <v>1.9961979999999998E-3</v>
      </c>
      <c r="AX229">
        <f>IFERROR(INDEX(JMP!$AJ$2:$AU$1000,MATCH($A229,JMP!$A$2:$A$1000,0),MATCH(AX$1,JMP!$AJ$1:$AU$1,0)),INDEX(Baseline!$B$2:$BD$2,1,MATCH(AX$1,Baseline!$B$1:$BD$1,0)))</f>
        <v>1.9961979999999998E-3</v>
      </c>
      <c r="AY229">
        <f>IFERROR(INDEX(JMP!$AJ$2:$AU$1000,MATCH($A229,JMP!$A$2:$A$1000,0),MATCH(AY$1,JMP!$AJ$1:$AU$1,0)),INDEX(Baseline!$B$2:$BD$2,1,MATCH(AY$1,Baseline!$B$1:$BD$1,0)))</f>
        <v>1.9607137E-2</v>
      </c>
      <c r="AZ229">
        <f>IFERROR(INDEX(JMP!$AJ$2:$AU$1000,MATCH($A229,JMP!$A$2:$A$1000,0),MATCH(AZ$1,JMP!$AJ$1:$AU$1,0)),INDEX(Baseline!$B$2:$BD$2,1,MATCH(AZ$1,Baseline!$B$1:$BD$1,0)))</f>
        <v>0</v>
      </c>
      <c r="BA229">
        <f>IFERROR(INDEX(JMP!$AJ$2:$AU$1000,MATCH($A229,JMP!$A$2:$A$1000,0),MATCH(BA$1,JMP!$AJ$1:$AU$1,0)),INDEX(Baseline!$B$2:$BD$2,1,MATCH(BA$1,Baseline!$B$1:$BD$1,0)))</f>
        <v>55</v>
      </c>
      <c r="BB229">
        <f>IFERROR(INDEX(JMP!$AJ$2:$AU$1000,MATCH($A229,JMP!$A$2:$A$1000,0),MATCH(BB$1,JMP!$AJ$1:$AU$1,0)),INDEX(Baseline!$B$2:$BD$2,1,MATCH(BB$1,Baseline!$B$1:$BD$1,0)))</f>
        <v>0</v>
      </c>
      <c r="BC229">
        <f>IFERROR(INDEX(JMP!$AJ$2:$AU$1000,MATCH($A229,JMP!$A$2:$A$1000,0),MATCH(BC$1,JMP!$AJ$1:$AU$1,0)),INDEX(Baseline!$B$2:$BD$2,1,MATCH(BC$1,Baseline!$B$1:$BD$1,0)))</f>
        <v>4</v>
      </c>
      <c r="BD229">
        <f>IFERROR(INDEX(JMP!$AJ$2:$AU$1000,MATCH($A229,JMP!$A$2:$A$1000,0),MATCH(BD$1,JMP!$AJ$1:$AU$1,0)),INDEX(Baseline!$B$2:$BD$2,1,MATCH(BD$1,Baseline!$B$1:$BD$1,0)))</f>
        <v>5</v>
      </c>
      <c r="BE229">
        <f>IFERROR(INDEX(JMP!$AJ$2:$AU$1000,MATCH($A229,JMP!$A$2:$A$1000,0),MATCH(BE$1,JMP!$AJ$1:$AU$1,0)),INDEX(Baseline!$B$2:$BE$2,1,MATCH(BE$1,Baseline!$B$1:$BE$1,0)))</f>
        <v>400000</v>
      </c>
      <c r="BF229" t="str">
        <f t="shared" si="15"/>
        <v>no</v>
      </c>
      <c r="BG229" t="str">
        <f t="shared" si="16"/>
        <v>no</v>
      </c>
      <c r="BH229">
        <f t="shared" si="17"/>
        <v>0.5</v>
      </c>
      <c r="BI229">
        <f t="shared" si="18"/>
        <v>30</v>
      </c>
      <c r="BK229">
        <v>230</v>
      </c>
      <c r="BL229" t="str">
        <f t="shared" si="19"/>
        <v>winter</v>
      </c>
    </row>
    <row r="230" spans="1:64" x14ac:dyDescent="0.35">
      <c r="A230">
        <v>229</v>
      </c>
      <c r="B230">
        <f>IFERROR(INDEX(JMP!$AJ$2:$AU$1000,MATCH($A230,JMP!$A$2:$A$1000,0),MATCH(B$1,JMP!$AJ$1:$AU$1,0)),INDEX(Baseline!$B$2:$BD$2,1,MATCH(B$1,Baseline!$B$1:$BD$1,0)))</f>
        <v>0</v>
      </c>
      <c r="C230">
        <f>IFERROR(INDEX(JMP!$AJ$2:$AU$1000,MATCH($A230,JMP!$A$2:$A$1000,0),MATCH(C$1,JMP!$AJ$1:$AU$1,0)),INDEX(Baseline!$B$2:$BD$2,1,MATCH(C$1,Baseline!$B$1:$BD$1,0)))</f>
        <v>8760</v>
      </c>
      <c r="D230">
        <f>IFERROR(INDEX(JMP!$AJ$2:$AU$1000,MATCH($A230,JMP!$A$2:$A$1000,0),MATCH(D$1,JMP!$AJ$1:$AU$1,0)),INDEX(Baseline!$B$2:$BD$2,1,MATCH(D$1,Baseline!$B$1:$BD$1,0)))</f>
        <v>1</v>
      </c>
      <c r="E230">
        <f>IFERROR(INDEX(JMP!$AJ$2:$AU$1000,MATCH($A230,JMP!$A$2:$A$1000,0),MATCH(E$1,JMP!$AJ$1:$AU$1,0)),INDEX(Baseline!$B$2:$BD$2,1,MATCH(E$1,Baseline!$B$1:$BD$1,0)))</f>
        <v>1</v>
      </c>
      <c r="F230" t="str">
        <f>IFERROR(INDEX(JMP!$AJ$2:$AU$1000,MATCH($A230,JMP!$A$2:$A$1000,0),MATCH(F$1,JMP!$AJ$1:$AU$1,0)),INDEX(Baseline!$B$2:$BD$2,1,MATCH(F$1,Baseline!$B$1:$BD$1,0)))</f>
        <v>e344</v>
      </c>
      <c r="G230" t="str">
        <f>IFERROR(INDEX(JMP!$AJ$2:$AU$1000,MATCH($A230,JMP!$A$2:$A$1000,0),MATCH(G$1,JMP!$AJ$1:$AU$1,0)),INDEX(Baseline!$B$2:$BD$2,1,MATCH(G$1,Baseline!$B$1:$BD$1,0)))</f>
        <v>e340</v>
      </c>
      <c r="H230">
        <f>IFERROR(INDEX(JMP!$AJ$2:$AU$1000,MATCH($A230,JMP!$A$2:$A$1000,0),MATCH(H$1,JMP!$AJ$1:$AU$1,0)),INDEX(Baseline!$B$2:$BD$2,1,MATCH(H$1,Baseline!$B$1:$BD$1,0)))</f>
        <v>1.5</v>
      </c>
      <c r="I230">
        <f>IFERROR(INDEX(JMP!$AJ$2:$AU$1000,MATCH($A230,JMP!$A$2:$A$1000,0),MATCH(I$1,JMP!$AJ$1:$AU$1,0)),INDEX(Baseline!$B$2:$BD$2,1,MATCH(I$1,Baseline!$B$1:$BD$1,0)))</f>
        <v>0.42</v>
      </c>
      <c r="J230">
        <f>IFERROR(INDEX(JMP!$AJ$2:$AU$1000,MATCH($A230,JMP!$A$2:$A$1000,0),MATCH(J$1,JMP!$AJ$1:$AU$1,0)),INDEX(Baseline!$B$2:$BD$2,1,MATCH(J$1,Baseline!$B$1:$BD$1,0)))</f>
        <v>1</v>
      </c>
      <c r="K230">
        <f>IFERROR(INDEX(JMP!$AJ$2:$AU$1000,MATCH($A230,JMP!$A$2:$A$1000,0),MATCH(K$1,JMP!$AJ$1:$AU$1,0)),INDEX(Baseline!$B$2:$BD$2,1,MATCH(K$1,Baseline!$B$1:$BD$1,0)))</f>
        <v>0</v>
      </c>
      <c r="L230">
        <f>IFERROR(INDEX(JMP!$AJ$2:$AU$1000,MATCH($A230,JMP!$A$2:$A$1000,0),MATCH(L$1,JMP!$AJ$1:$AU$1,0)),INDEX(Baseline!$B$2:$BD$2,1,MATCH(L$1,Baseline!$B$1:$BD$1,0)))</f>
        <v>4.4378411320365213E-2</v>
      </c>
      <c r="M230" t="b">
        <f>IFERROR(INDEX(JMP!$AJ$2:$AU$1000,MATCH($A230,JMP!$A$2:$A$1000,0),MATCH(M$1,JMP!$AJ$1:$AU$1,0)),INDEX(Baseline!$B$2:$BD$2,1,MATCH(M$1,Baseline!$B$1:$BD$1,0)))</f>
        <v>0</v>
      </c>
      <c r="N230" t="b">
        <f>IFERROR(INDEX(JMP!$AJ$2:$AU$1000,MATCH($A230,JMP!$A$2:$A$1000,0),MATCH(N$1,JMP!$AJ$1:$AU$1,0)),INDEX(Baseline!$B$2:$BD$2,1,MATCH(N$1,Baseline!$B$1:$BD$1,0)))</f>
        <v>0</v>
      </c>
      <c r="O230">
        <f>IFERROR(INDEX(JMP!$AJ$2:$AU$1000,MATCH($A230,JMP!$A$2:$A$1000,0),MATCH(O$1,JMP!$AJ$1:$AU$1,0)),INDEX(Baseline!$B$2:$BD$2,1,MATCH(O$1,Baseline!$B$1:$BD$1,0)))</f>
        <v>7</v>
      </c>
      <c r="P230">
        <f>IFERROR(INDEX(JMP!$AJ$2:$AU$1000,MATCH($A230,JMP!$A$2:$A$1000,0),MATCH(P$1,JMP!$AJ$1:$AU$1,0)),INDEX(Baseline!$B$2:$BD$2,1,MATCH(P$1,Baseline!$B$1:$BD$1,0)))</f>
        <v>200</v>
      </c>
      <c r="Q230">
        <f>IFERROR(INDEX(JMP!$AJ$2:$AU$1000,MATCH($A230,JMP!$A$2:$A$1000,0),MATCH(Q$1,JMP!$AJ$1:$AU$1,0)),INDEX(Baseline!$B$2:$BD$2,1,MATCH(Q$1,Baseline!$B$1:$BD$1,0)))</f>
        <v>10</v>
      </c>
      <c r="R230">
        <f>IFERROR(INDEX(JMP!$AJ$2:$AU$1000,MATCH($A230,JMP!$A$2:$A$1000,0),MATCH(R$1,JMP!$AJ$1:$AU$1,0)),INDEX(Baseline!$B$2:$BD$2,1,MATCH(R$1,Baseline!$B$1:$BD$1,0)))</f>
        <v>0</v>
      </c>
      <c r="S230">
        <f>IFERROR(INDEX(JMP!$AJ$2:$AU$1000,MATCH($A230,JMP!$A$2:$A$1000,0),MATCH(S$1,JMP!$AJ$1:$AU$1,0)),INDEX(Baseline!$B$2:$BD$2,1,MATCH(S$1,Baseline!$B$1:$BD$1,0)))</f>
        <v>1</v>
      </c>
      <c r="T230">
        <f>IFERROR(INDEX(JMP!$AJ$2:$AU$1000,MATCH($A230,JMP!$A$2:$A$1000,0),MATCH(T$1,JMP!$AJ$1:$AU$1,0)),INDEX(Baseline!$B$2:$BD$2,1,MATCH(T$1,Baseline!$B$1:$BD$1,0)))</f>
        <v>0</v>
      </c>
      <c r="U230" t="str">
        <f>IFERROR(INDEX(JMP!$AJ$2:$AU$1000,MATCH($A230,JMP!$A$2:$A$1000,0),MATCH(U$1,JMP!$AJ$1:$AU$1,0)),INDEX(Baseline!$B$2:$BD$2,1,MATCH(U$1,Baseline!$B$1:$BD$1,0)))</f>
        <v>Titan</v>
      </c>
      <c r="V230">
        <f>IFERROR(INDEX(JMP!$AJ$2:$AU$1000,MATCH($A230,JMP!$A$2:$A$1000,0),MATCH(V$1,JMP!$AJ$1:$AU$1,0)),INDEX(Baseline!$B$2:$BD$2,1,MATCH(V$1,Baseline!$B$1:$BD$1,0)))</f>
        <v>3</v>
      </c>
      <c r="W230">
        <f>IFERROR(INDEX(JMP!$AJ$2:$AU$1000,MATCH($A230,JMP!$A$2:$A$1000,0),MATCH(W$1,JMP!$AJ$1:$AU$1,0)),INDEX(Baseline!$B$2:$BD$2,1,MATCH(W$1,Baseline!$B$1:$BD$1,0)))</f>
        <v>0.37</v>
      </c>
      <c r="X230">
        <f>IFERROR(INDEX(JMP!$AJ$2:$AU$1000,MATCH($A230,JMP!$A$2:$A$1000,0),MATCH(X$1,JMP!$AJ$1:$AU$1,0)),INDEX(Baseline!$B$2:$BD$2,1,MATCH(X$1,Baseline!$B$1:$BD$1,0)))</f>
        <v>4</v>
      </c>
      <c r="Y230">
        <f>IFERROR(INDEX(JMP!$AJ$2:$AU$1000,MATCH($A230,JMP!$A$2:$A$1000,0),MATCH(Y$1,JMP!$AJ$1:$AU$1,0)),INDEX(Baseline!$B$2:$BD$2,1,MATCH(Y$1,Baseline!$B$1:$BD$1,0)))</f>
        <v>5</v>
      </c>
      <c r="Z230">
        <f>IFERROR(INDEX(JMP!$AJ$2:$AU$1000,MATCH($A230,JMP!$A$2:$A$1000,0),MATCH(Z$1,JMP!$AJ$1:$AU$1,0)),INDEX(Baseline!$B$2:$BD$2,1,MATCH(Z$1,Baseline!$B$1:$BD$1,0)))</f>
        <v>1970</v>
      </c>
      <c r="AA230">
        <f>IFERROR(INDEX(JMP!$AJ$2:$AU$1000,MATCH($A230,JMP!$A$2:$A$1000,0),MATCH(AA$1,JMP!$AJ$1:$AU$1,0)),INDEX(Baseline!$B$2:$BD$2,1,MATCH(AA$1,Baseline!$B$1:$BD$1,0)))</f>
        <v>1970</v>
      </c>
      <c r="AB230">
        <f>IFERROR(INDEX(JMP!$AJ$2:$AU$1000,MATCH($A230,JMP!$A$2:$A$1000,0),MATCH(AB$1,JMP!$AJ$1:$AU$1,0)),INDEX(Baseline!$B$2:$BD$2,1,MATCH(AB$1,Baseline!$B$1:$BD$1,0)))</f>
        <v>0</v>
      </c>
      <c r="AC230">
        <f>IFERROR(INDEX(JMP!$AJ$2:$AU$1000,MATCH($A230,JMP!$A$2:$A$1000,0),MATCH(AC$1,JMP!$AJ$1:$AU$1,0)),INDEX(Baseline!$B$2:$BD$2,1,MATCH(AC$1,Baseline!$B$1:$BD$1,0)))</f>
        <v>1</v>
      </c>
      <c r="AD230">
        <f>IFERROR(INDEX(JMP!$AJ$2:$AU$1000,MATCH($A230,JMP!$A$2:$A$1000,0),MATCH(AD$1,JMP!$AJ$1:$AU$1,0)),INDEX(Baseline!$B$2:$BD$2,1,MATCH(AD$1,Baseline!$B$1:$BD$1,0)))</f>
        <v>8</v>
      </c>
      <c r="AE230">
        <f>IFERROR(INDEX(JMP!$AJ$2:$AU$1000,MATCH($A230,JMP!$A$2:$A$1000,0),MATCH(AE$1,JMP!$AJ$1:$AU$1,0)),INDEX(Baseline!$B$2:$BD$2,1,MATCH(AE$1,Baseline!$B$1:$BD$1,0)))</f>
        <v>1</v>
      </c>
      <c r="AF230" t="str">
        <f>IFERROR(INDEX(JMP!$AJ$2:$AU$1000,MATCH($A230,JMP!$A$2:$A$1000,0),MATCH(AF$1,JMP!$AJ$1:$AU$1,0)),INDEX(Baseline!$B$2:$BD$2,1,MATCH(AF$1,Baseline!$B$1:$BD$1,0)))</f>
        <v>bwb</v>
      </c>
      <c r="AG230" t="str">
        <f>IFERROR(INDEX(JMP!$AJ$2:$AU$1000,MATCH($A230,JMP!$A$2:$A$1000,0),MATCH(AG$1,JMP!$AJ$1:$AU$1,0)),INDEX(Baseline!$B$2:$BD$2,1,MATCH(AG$1,Baseline!$B$1:$BD$1,0)))</f>
        <v>V-tail</v>
      </c>
      <c r="AH230">
        <f>IFERROR(INDEX(JMP!$AJ$2:$AU$1000,MATCH($A230,JMP!$A$2:$A$1000,0),MATCH(AH$1,JMP!$AJ$1:$AU$1,0)),INDEX(Baseline!$B$2:$BD$2,1,MATCH(AH$1,Baseline!$B$1:$BD$1,0)))</f>
        <v>0</v>
      </c>
      <c r="AI230">
        <f>IFERROR(INDEX(JMP!$AJ$2:$AU$1000,MATCH($A230,JMP!$A$2:$A$1000,0),MATCH(AI$1,JMP!$AJ$1:$AU$1,0)),INDEX(Baseline!$B$2:$BD$2,1,MATCH(AI$1,Baseline!$B$1:$BD$1,0)))</f>
        <v>724000000</v>
      </c>
      <c r="AJ230">
        <f>IFERROR(INDEX(JMP!$AJ$2:$AU$1000,MATCH($A230,JMP!$A$2:$A$1000,0),MATCH(AJ$1,JMP!$AJ$1:$AU$1,0)),INDEX(Baseline!$B$2:$BD$2,1,MATCH(AJ$1,Baseline!$B$1:$BD$1,0)))</f>
        <v>54500000</v>
      </c>
      <c r="AK230">
        <f>IFERROR(INDEX(JMP!$AJ$2:$AU$1000,MATCH($A230,JMP!$A$2:$A$1000,0),MATCH(AK$1,JMP!$AJ$1:$AU$1,0)),INDEX(Baseline!$B$2:$BD$2,1,MATCH(AK$1,Baseline!$B$1:$BD$1,0)))</f>
        <v>30</v>
      </c>
      <c r="AL230">
        <f>IFERROR(INDEX(JMP!$AJ$2:$AU$1000,MATCH($A230,JMP!$A$2:$A$1000,0),MATCH(AL$1,JMP!$AJ$1:$AU$1,0)),INDEX(Baseline!$B$2:$BD$2,1,MATCH(AL$1,Baseline!$B$1:$BD$1,0)))</f>
        <v>1.3316697263313058E-2</v>
      </c>
      <c r="AM230">
        <f>IFERROR(INDEX(JMP!$AJ$2:$AU$1000,MATCH($A230,JMP!$A$2:$A$1000,0),MATCH(AM$1,JMP!$AJ$1:$AU$1,0)),INDEX(Baseline!$B$2:$BD$2,1,MATCH(AM$1,Baseline!$B$1:$BD$1,0)))</f>
        <v>6.9619047619047612</v>
      </c>
      <c r="AN230">
        <f>IFERROR(INDEX(JMP!$AJ$2:$AU$1000,MATCH($A230,JMP!$A$2:$A$1000,0),MATCH(AN$1,JMP!$AJ$1:$AU$1,0)),INDEX(Baseline!$B$2:$BD$2,1,MATCH(AN$1,Baseline!$B$1:$BD$1,0)))</f>
        <v>2.4491330786860113</v>
      </c>
      <c r="AO230">
        <f>IFERROR(INDEX(JMP!$AJ$2:$AU$1000,MATCH($A230,JMP!$A$2:$A$1000,0),MATCH(AO$1,JMP!$AJ$1:$AU$1,0)),INDEX(Baseline!$B$2:$BD$2,1,MATCH(AO$1,Baseline!$B$1:$BD$1,0)))</f>
        <v>1.2092568272343529</v>
      </c>
      <c r="AP230">
        <f>IFERROR(INDEX(JMP!$AJ$2:$AU$1000,MATCH($A230,JMP!$A$2:$A$1000,0),MATCH(AP$1,JMP!$AJ$1:$AU$1,0)),INDEX(Baseline!$B$2:$BD$2,1,MATCH(AP$1,Baseline!$B$1:$BD$1,0)))</f>
        <v>0</v>
      </c>
      <c r="AQ230">
        <f>IFERROR(INDEX(JMP!$AJ$2:$AU$1000,MATCH($A230,JMP!$A$2:$A$1000,0),MATCH(AQ$1,JMP!$AJ$1:$AU$1,0)),INDEX(Baseline!$B$2:$BD$2,1,MATCH(AQ$1,Baseline!$B$1:$BD$1,0)))</f>
        <v>0.35</v>
      </c>
      <c r="AR230">
        <f>IFERROR(INDEX(JMP!$AJ$2:$AU$1000,MATCH($A230,JMP!$A$2:$A$1000,0),MATCH(AR$1,JMP!$AJ$1:$AU$1,0)),INDEX(Baseline!$B$2:$BD$2,1,MATCH(AR$1,Baseline!$B$1:$BD$1,0)))</f>
        <v>0</v>
      </c>
      <c r="AS230">
        <f>IFERROR(INDEX(JMP!$AJ$2:$AU$1000,MATCH($A230,JMP!$A$2:$A$1000,0),MATCH(AS$1,JMP!$AJ$1:$AU$1,0)),INDEX(Baseline!$B$2:$BD$2,1,MATCH(AS$1,Baseline!$B$1:$BD$1,0)))</f>
        <v>0</v>
      </c>
      <c r="AT230">
        <f>IFERROR(INDEX(JMP!$AJ$2:$AU$1000,MATCH($A230,JMP!$A$2:$A$1000,0),MATCH(AT$1,JMP!$AJ$1:$AU$1,0)),INDEX(Baseline!$B$2:$BD$2,1,MATCH(AT$1,Baseline!$B$1:$BD$1,0)))</f>
        <v>500</v>
      </c>
      <c r="AU230">
        <f>IFERROR(INDEX(JMP!$AJ$2:$AU$1000,MATCH($A230,JMP!$A$2:$A$1000,0),MATCH(AU$1,JMP!$AJ$1:$AU$1,0)),INDEX(Baseline!$B$2:$BD$2,1,MATCH(AU$1,Baseline!$B$1:$BD$1,0)))</f>
        <v>50</v>
      </c>
      <c r="AV230">
        <f>IFERROR(INDEX(JMP!$AJ$2:$AU$1000,MATCH($A230,JMP!$A$2:$A$1000,0),MATCH(AV$1,JMP!$AJ$1:$AU$1,0)),INDEX(Baseline!$B$2:$BD$2,1,MATCH(AV$1,Baseline!$B$1:$BD$1,0)))</f>
        <v>12.1</v>
      </c>
      <c r="AW230">
        <f>IFERROR(INDEX(JMP!$AJ$2:$AU$1000,MATCH($A230,JMP!$A$2:$A$1000,0),MATCH(AW$1,JMP!$AJ$1:$AU$1,0)),INDEX(Baseline!$B$2:$BD$2,1,MATCH(AW$1,Baseline!$B$1:$BD$1,0)))</f>
        <v>1.9961979999999998E-3</v>
      </c>
      <c r="AX230">
        <f>IFERROR(INDEX(JMP!$AJ$2:$AU$1000,MATCH($A230,JMP!$A$2:$A$1000,0),MATCH(AX$1,JMP!$AJ$1:$AU$1,0)),INDEX(Baseline!$B$2:$BD$2,1,MATCH(AX$1,Baseline!$B$1:$BD$1,0)))</f>
        <v>1.9961979999999998E-3</v>
      </c>
      <c r="AY230">
        <f>IFERROR(INDEX(JMP!$AJ$2:$AU$1000,MATCH($A230,JMP!$A$2:$A$1000,0),MATCH(AY$1,JMP!$AJ$1:$AU$1,0)),INDEX(Baseline!$B$2:$BD$2,1,MATCH(AY$1,Baseline!$B$1:$BD$1,0)))</f>
        <v>1.9607137E-2</v>
      </c>
      <c r="AZ230">
        <f>IFERROR(INDEX(JMP!$AJ$2:$AU$1000,MATCH($A230,JMP!$A$2:$A$1000,0),MATCH(AZ$1,JMP!$AJ$1:$AU$1,0)),INDEX(Baseline!$B$2:$BD$2,1,MATCH(AZ$1,Baseline!$B$1:$BD$1,0)))</f>
        <v>0</v>
      </c>
      <c r="BA230">
        <f>IFERROR(INDEX(JMP!$AJ$2:$AU$1000,MATCH($A230,JMP!$A$2:$A$1000,0),MATCH(BA$1,JMP!$AJ$1:$AU$1,0)),INDEX(Baseline!$B$2:$BD$2,1,MATCH(BA$1,Baseline!$B$1:$BD$1,0)))</f>
        <v>100</v>
      </c>
      <c r="BB230">
        <f>IFERROR(INDEX(JMP!$AJ$2:$AU$1000,MATCH($A230,JMP!$A$2:$A$1000,0),MATCH(BB$1,JMP!$AJ$1:$AU$1,0)),INDEX(Baseline!$B$2:$BD$2,1,MATCH(BB$1,Baseline!$B$1:$BD$1,0)))</f>
        <v>0</v>
      </c>
      <c r="BC230">
        <f>IFERROR(INDEX(JMP!$AJ$2:$AU$1000,MATCH($A230,JMP!$A$2:$A$1000,0),MATCH(BC$1,JMP!$AJ$1:$AU$1,0)),INDEX(Baseline!$B$2:$BD$2,1,MATCH(BC$1,Baseline!$B$1:$BD$1,0)))</f>
        <v>4</v>
      </c>
      <c r="BD230">
        <f>IFERROR(INDEX(JMP!$AJ$2:$AU$1000,MATCH($A230,JMP!$A$2:$A$1000,0),MATCH(BD$1,JMP!$AJ$1:$AU$1,0)),INDEX(Baseline!$B$2:$BD$2,1,MATCH(BD$1,Baseline!$B$1:$BD$1,0)))</f>
        <v>3.05</v>
      </c>
      <c r="BE230">
        <f>IFERROR(INDEX(JMP!$AJ$2:$AU$1000,MATCH($A230,JMP!$A$2:$A$1000,0),MATCH(BE$1,JMP!$AJ$1:$AU$1,0)),INDEX(Baseline!$B$2:$BE$2,1,MATCH(BE$1,Baseline!$B$1:$BE$1,0)))</f>
        <v>400000</v>
      </c>
      <c r="BF230" t="str">
        <f t="shared" si="15"/>
        <v>no</v>
      </c>
      <c r="BG230" t="str">
        <f t="shared" si="16"/>
        <v>no</v>
      </c>
      <c r="BH230">
        <f t="shared" si="17"/>
        <v>1</v>
      </c>
      <c r="BI230">
        <f t="shared" si="18"/>
        <v>100</v>
      </c>
      <c r="BK230">
        <v>231</v>
      </c>
      <c r="BL230" t="str">
        <f t="shared" si="19"/>
        <v>winter</v>
      </c>
    </row>
    <row r="231" spans="1:64" x14ac:dyDescent="0.35">
      <c r="A231">
        <v>230</v>
      </c>
      <c r="B231">
        <f>IFERROR(INDEX(JMP!$AJ$2:$AU$1000,MATCH($A231,JMP!$A$2:$A$1000,0),MATCH(B$1,JMP!$AJ$1:$AU$1,0)),INDEX(Baseline!$B$2:$BD$2,1,MATCH(B$1,Baseline!$B$1:$BD$1,0)))</f>
        <v>0</v>
      </c>
      <c r="C231">
        <f>IFERROR(INDEX(JMP!$AJ$2:$AU$1000,MATCH($A231,JMP!$A$2:$A$1000,0),MATCH(C$1,JMP!$AJ$1:$AU$1,0)),INDEX(Baseline!$B$2:$BD$2,1,MATCH(C$1,Baseline!$B$1:$BD$1,0)))</f>
        <v>8760</v>
      </c>
      <c r="D231">
        <f>IFERROR(INDEX(JMP!$AJ$2:$AU$1000,MATCH($A231,JMP!$A$2:$A$1000,0),MATCH(D$1,JMP!$AJ$1:$AU$1,0)),INDEX(Baseline!$B$2:$BD$2,1,MATCH(D$1,Baseline!$B$1:$BD$1,0)))</f>
        <v>1</v>
      </c>
      <c r="E231">
        <f>IFERROR(INDEX(JMP!$AJ$2:$AU$1000,MATCH($A231,JMP!$A$2:$A$1000,0),MATCH(E$1,JMP!$AJ$1:$AU$1,0)),INDEX(Baseline!$B$2:$BD$2,1,MATCH(E$1,Baseline!$B$1:$BD$1,0)))</f>
        <v>1</v>
      </c>
      <c r="F231" t="str">
        <f>IFERROR(INDEX(JMP!$AJ$2:$AU$1000,MATCH($A231,JMP!$A$2:$A$1000,0),MATCH(F$1,JMP!$AJ$1:$AU$1,0)),INDEX(Baseline!$B$2:$BD$2,1,MATCH(F$1,Baseline!$B$1:$BD$1,0)))</f>
        <v>e344</v>
      </c>
      <c r="G231" t="str">
        <f>IFERROR(INDEX(JMP!$AJ$2:$AU$1000,MATCH($A231,JMP!$A$2:$A$1000,0),MATCH(G$1,JMP!$AJ$1:$AU$1,0)),INDEX(Baseline!$B$2:$BD$2,1,MATCH(G$1,Baseline!$B$1:$BD$1,0)))</f>
        <v>e340</v>
      </c>
      <c r="H231">
        <f>IFERROR(INDEX(JMP!$AJ$2:$AU$1000,MATCH($A231,JMP!$A$2:$A$1000,0),MATCH(H$1,JMP!$AJ$1:$AU$1,0)),INDEX(Baseline!$B$2:$BD$2,1,MATCH(H$1,Baseline!$B$1:$BD$1,0)))</f>
        <v>1.5</v>
      </c>
      <c r="I231">
        <f>IFERROR(INDEX(JMP!$AJ$2:$AU$1000,MATCH($A231,JMP!$A$2:$A$1000,0),MATCH(I$1,JMP!$AJ$1:$AU$1,0)),INDEX(Baseline!$B$2:$BD$2,1,MATCH(I$1,Baseline!$B$1:$BD$1,0)))</f>
        <v>0.42</v>
      </c>
      <c r="J231">
        <f>IFERROR(INDEX(JMP!$AJ$2:$AU$1000,MATCH($A231,JMP!$A$2:$A$1000,0),MATCH(J$1,JMP!$AJ$1:$AU$1,0)),INDEX(Baseline!$B$2:$BD$2,1,MATCH(J$1,Baseline!$B$1:$BD$1,0)))</f>
        <v>1</v>
      </c>
      <c r="K231">
        <f>IFERROR(INDEX(JMP!$AJ$2:$AU$1000,MATCH($A231,JMP!$A$2:$A$1000,0),MATCH(K$1,JMP!$AJ$1:$AU$1,0)),INDEX(Baseline!$B$2:$BD$2,1,MATCH(K$1,Baseline!$B$1:$BD$1,0)))</f>
        <v>0</v>
      </c>
      <c r="L231">
        <f>IFERROR(INDEX(JMP!$AJ$2:$AU$1000,MATCH($A231,JMP!$A$2:$A$1000,0),MATCH(L$1,JMP!$AJ$1:$AU$1,0)),INDEX(Baseline!$B$2:$BD$2,1,MATCH(L$1,Baseline!$B$1:$BD$1,0)))</f>
        <v>0.16944484322321199</v>
      </c>
      <c r="M231" t="b">
        <f>IFERROR(INDEX(JMP!$AJ$2:$AU$1000,MATCH($A231,JMP!$A$2:$A$1000,0),MATCH(M$1,JMP!$AJ$1:$AU$1,0)),INDEX(Baseline!$B$2:$BD$2,1,MATCH(M$1,Baseline!$B$1:$BD$1,0)))</f>
        <v>0</v>
      </c>
      <c r="N231" t="b">
        <f>IFERROR(INDEX(JMP!$AJ$2:$AU$1000,MATCH($A231,JMP!$A$2:$A$1000,0),MATCH(N$1,JMP!$AJ$1:$AU$1,0)),INDEX(Baseline!$B$2:$BD$2,1,MATCH(N$1,Baseline!$B$1:$BD$1,0)))</f>
        <v>0</v>
      </c>
      <c r="O231">
        <f>IFERROR(INDEX(JMP!$AJ$2:$AU$1000,MATCH($A231,JMP!$A$2:$A$1000,0),MATCH(O$1,JMP!$AJ$1:$AU$1,0)),INDEX(Baseline!$B$2:$BD$2,1,MATCH(O$1,Baseline!$B$1:$BD$1,0)))</f>
        <v>7</v>
      </c>
      <c r="P231">
        <f>IFERROR(INDEX(JMP!$AJ$2:$AU$1000,MATCH($A231,JMP!$A$2:$A$1000,0),MATCH(P$1,JMP!$AJ$1:$AU$1,0)),INDEX(Baseline!$B$2:$BD$2,1,MATCH(P$1,Baseline!$B$1:$BD$1,0)))</f>
        <v>200</v>
      </c>
      <c r="Q231">
        <f>IFERROR(INDEX(JMP!$AJ$2:$AU$1000,MATCH($A231,JMP!$A$2:$A$1000,0),MATCH(Q$1,JMP!$AJ$1:$AU$1,0)),INDEX(Baseline!$B$2:$BD$2,1,MATCH(Q$1,Baseline!$B$1:$BD$1,0)))</f>
        <v>10</v>
      </c>
      <c r="R231">
        <f>IFERROR(INDEX(JMP!$AJ$2:$AU$1000,MATCH($A231,JMP!$A$2:$A$1000,0),MATCH(R$1,JMP!$AJ$1:$AU$1,0)),INDEX(Baseline!$B$2:$BD$2,1,MATCH(R$1,Baseline!$B$1:$BD$1,0)))</f>
        <v>0</v>
      </c>
      <c r="S231">
        <f>IFERROR(INDEX(JMP!$AJ$2:$AU$1000,MATCH($A231,JMP!$A$2:$A$1000,0),MATCH(S$1,JMP!$AJ$1:$AU$1,0)),INDEX(Baseline!$B$2:$BD$2,1,MATCH(S$1,Baseline!$B$1:$BD$1,0)))</f>
        <v>1</v>
      </c>
      <c r="T231">
        <f>IFERROR(INDEX(JMP!$AJ$2:$AU$1000,MATCH($A231,JMP!$A$2:$A$1000,0),MATCH(T$1,JMP!$AJ$1:$AU$1,0)),INDEX(Baseline!$B$2:$BD$2,1,MATCH(T$1,Baseline!$B$1:$BD$1,0)))</f>
        <v>0</v>
      </c>
      <c r="U231" t="str">
        <f>IFERROR(INDEX(JMP!$AJ$2:$AU$1000,MATCH($A231,JMP!$A$2:$A$1000,0),MATCH(U$1,JMP!$AJ$1:$AU$1,0)),INDEX(Baseline!$B$2:$BD$2,1,MATCH(U$1,Baseline!$B$1:$BD$1,0)))</f>
        <v>Titan</v>
      </c>
      <c r="V231">
        <f>IFERROR(INDEX(JMP!$AJ$2:$AU$1000,MATCH($A231,JMP!$A$2:$A$1000,0),MATCH(V$1,JMP!$AJ$1:$AU$1,0)),INDEX(Baseline!$B$2:$BD$2,1,MATCH(V$1,Baseline!$B$1:$BD$1,0)))</f>
        <v>3</v>
      </c>
      <c r="W231">
        <f>IFERROR(INDEX(JMP!$AJ$2:$AU$1000,MATCH($A231,JMP!$A$2:$A$1000,0),MATCH(W$1,JMP!$AJ$1:$AU$1,0)),INDEX(Baseline!$B$2:$BD$2,1,MATCH(W$1,Baseline!$B$1:$BD$1,0)))</f>
        <v>0.37</v>
      </c>
      <c r="X231">
        <f>IFERROR(INDEX(JMP!$AJ$2:$AU$1000,MATCH($A231,JMP!$A$2:$A$1000,0),MATCH(X$1,JMP!$AJ$1:$AU$1,0)),INDEX(Baseline!$B$2:$BD$2,1,MATCH(X$1,Baseline!$B$1:$BD$1,0)))</f>
        <v>4</v>
      </c>
      <c r="Y231">
        <f>IFERROR(INDEX(JMP!$AJ$2:$AU$1000,MATCH($A231,JMP!$A$2:$A$1000,0),MATCH(Y$1,JMP!$AJ$1:$AU$1,0)),INDEX(Baseline!$B$2:$BD$2,1,MATCH(Y$1,Baseline!$B$1:$BD$1,0)))</f>
        <v>6</v>
      </c>
      <c r="Z231">
        <f>IFERROR(INDEX(JMP!$AJ$2:$AU$1000,MATCH($A231,JMP!$A$2:$A$1000,0),MATCH(Z$1,JMP!$AJ$1:$AU$1,0)),INDEX(Baseline!$B$2:$BD$2,1,MATCH(Z$1,Baseline!$B$1:$BD$1,0)))</f>
        <v>1970</v>
      </c>
      <c r="AA231">
        <f>IFERROR(INDEX(JMP!$AJ$2:$AU$1000,MATCH($A231,JMP!$A$2:$A$1000,0),MATCH(AA$1,JMP!$AJ$1:$AU$1,0)),INDEX(Baseline!$B$2:$BD$2,1,MATCH(AA$1,Baseline!$B$1:$BD$1,0)))</f>
        <v>1970</v>
      </c>
      <c r="AB231">
        <f>IFERROR(INDEX(JMP!$AJ$2:$AU$1000,MATCH($A231,JMP!$A$2:$A$1000,0),MATCH(AB$1,JMP!$AJ$1:$AU$1,0)),INDEX(Baseline!$B$2:$BD$2,1,MATCH(AB$1,Baseline!$B$1:$BD$1,0)))</f>
        <v>0</v>
      </c>
      <c r="AC231">
        <f>IFERROR(INDEX(JMP!$AJ$2:$AU$1000,MATCH($A231,JMP!$A$2:$A$1000,0),MATCH(AC$1,JMP!$AJ$1:$AU$1,0)),INDEX(Baseline!$B$2:$BD$2,1,MATCH(AC$1,Baseline!$B$1:$BD$1,0)))</f>
        <v>1</v>
      </c>
      <c r="AD231">
        <f>IFERROR(INDEX(JMP!$AJ$2:$AU$1000,MATCH($A231,JMP!$A$2:$A$1000,0),MATCH(AD$1,JMP!$AJ$1:$AU$1,0)),INDEX(Baseline!$B$2:$BD$2,1,MATCH(AD$1,Baseline!$B$1:$BD$1,0)))</f>
        <v>8</v>
      </c>
      <c r="AE231">
        <f>IFERROR(INDEX(JMP!$AJ$2:$AU$1000,MATCH($A231,JMP!$A$2:$A$1000,0),MATCH(AE$1,JMP!$AJ$1:$AU$1,0)),INDEX(Baseline!$B$2:$BD$2,1,MATCH(AE$1,Baseline!$B$1:$BD$1,0)))</f>
        <v>0.625</v>
      </c>
      <c r="AF231" t="str">
        <f>IFERROR(INDEX(JMP!$AJ$2:$AU$1000,MATCH($A231,JMP!$A$2:$A$1000,0),MATCH(AF$1,JMP!$AJ$1:$AU$1,0)),INDEX(Baseline!$B$2:$BD$2,1,MATCH(AF$1,Baseline!$B$1:$BD$1,0)))</f>
        <v>bwb</v>
      </c>
      <c r="AG231" t="str">
        <f>IFERROR(INDEX(JMP!$AJ$2:$AU$1000,MATCH($A231,JMP!$A$2:$A$1000,0),MATCH(AG$1,JMP!$AJ$1:$AU$1,0)),INDEX(Baseline!$B$2:$BD$2,1,MATCH(AG$1,Baseline!$B$1:$BD$1,0)))</f>
        <v>V-tail</v>
      </c>
      <c r="AH231">
        <f>IFERROR(INDEX(JMP!$AJ$2:$AU$1000,MATCH($A231,JMP!$A$2:$A$1000,0),MATCH(AH$1,JMP!$AJ$1:$AU$1,0)),INDEX(Baseline!$B$2:$BD$2,1,MATCH(AH$1,Baseline!$B$1:$BD$1,0)))</f>
        <v>0</v>
      </c>
      <c r="AI231">
        <f>IFERROR(INDEX(JMP!$AJ$2:$AU$1000,MATCH($A231,JMP!$A$2:$A$1000,0),MATCH(AI$1,JMP!$AJ$1:$AU$1,0)),INDEX(Baseline!$B$2:$BD$2,1,MATCH(AI$1,Baseline!$B$1:$BD$1,0)))</f>
        <v>724000000</v>
      </c>
      <c r="AJ231">
        <f>IFERROR(INDEX(JMP!$AJ$2:$AU$1000,MATCH($A231,JMP!$A$2:$A$1000,0),MATCH(AJ$1,JMP!$AJ$1:$AU$1,0)),INDEX(Baseline!$B$2:$BD$2,1,MATCH(AJ$1,Baseline!$B$1:$BD$1,0)))</f>
        <v>54500000</v>
      </c>
      <c r="AK231">
        <f>IFERROR(INDEX(JMP!$AJ$2:$AU$1000,MATCH($A231,JMP!$A$2:$A$1000,0),MATCH(AK$1,JMP!$AJ$1:$AU$1,0)),INDEX(Baseline!$B$2:$BD$2,1,MATCH(AK$1,Baseline!$B$1:$BD$1,0)))</f>
        <v>30</v>
      </c>
      <c r="AL231">
        <f>IFERROR(INDEX(JMP!$AJ$2:$AU$1000,MATCH($A231,JMP!$A$2:$A$1000,0),MATCH(AL$1,JMP!$AJ$1:$AU$1,0)),INDEX(Baseline!$B$2:$BD$2,1,MATCH(AL$1,Baseline!$B$1:$BD$1,0)))</f>
        <v>1.7972113983883244E-2</v>
      </c>
      <c r="AM231">
        <f>IFERROR(INDEX(JMP!$AJ$2:$AU$1000,MATCH($A231,JMP!$A$2:$A$1000,0),MATCH(AM$1,JMP!$AJ$1:$AU$1,0)),INDEX(Baseline!$B$2:$BD$2,1,MATCH(AM$1,Baseline!$B$1:$BD$1,0)))</f>
        <v>5.1904761904761898</v>
      </c>
      <c r="AN231">
        <f>IFERROR(INDEX(JMP!$AJ$2:$AU$1000,MATCH($A231,JMP!$A$2:$A$1000,0),MATCH(AN$1,JMP!$AJ$1:$AU$1,0)),INDEX(Baseline!$B$2:$BD$2,1,MATCH(AN$1,Baseline!$B$1:$BD$1,0)))</f>
        <v>2.8726844919786001</v>
      </c>
      <c r="AO231">
        <f>IFERROR(INDEX(JMP!$AJ$2:$AU$1000,MATCH($A231,JMP!$A$2:$A$1000,0),MATCH(AO$1,JMP!$AJ$1:$AU$1,0)),INDEX(Baseline!$B$2:$BD$2,1,MATCH(AO$1,Baseline!$B$1:$BD$1,0)))</f>
        <v>0.37155936032340509</v>
      </c>
      <c r="AP231">
        <f>IFERROR(INDEX(JMP!$AJ$2:$AU$1000,MATCH($A231,JMP!$A$2:$A$1000,0),MATCH(AP$1,JMP!$AJ$1:$AU$1,0)),INDEX(Baseline!$B$2:$BD$2,1,MATCH(AP$1,Baseline!$B$1:$BD$1,0)))</f>
        <v>0</v>
      </c>
      <c r="AQ231">
        <f>IFERROR(INDEX(JMP!$AJ$2:$AU$1000,MATCH($A231,JMP!$A$2:$A$1000,0),MATCH(AQ$1,JMP!$AJ$1:$AU$1,0)),INDEX(Baseline!$B$2:$BD$2,1,MATCH(AQ$1,Baseline!$B$1:$BD$1,0)))</f>
        <v>0.35</v>
      </c>
      <c r="AR231">
        <f>IFERROR(INDEX(JMP!$AJ$2:$AU$1000,MATCH($A231,JMP!$A$2:$A$1000,0),MATCH(AR$1,JMP!$AJ$1:$AU$1,0)),INDEX(Baseline!$B$2:$BD$2,1,MATCH(AR$1,Baseline!$B$1:$BD$1,0)))</f>
        <v>0</v>
      </c>
      <c r="AS231">
        <f>IFERROR(INDEX(JMP!$AJ$2:$AU$1000,MATCH($A231,JMP!$A$2:$A$1000,0),MATCH(AS$1,JMP!$AJ$1:$AU$1,0)),INDEX(Baseline!$B$2:$BD$2,1,MATCH(AS$1,Baseline!$B$1:$BD$1,0)))</f>
        <v>0</v>
      </c>
      <c r="AT231">
        <f>IFERROR(INDEX(JMP!$AJ$2:$AU$1000,MATCH($A231,JMP!$A$2:$A$1000,0),MATCH(AT$1,JMP!$AJ$1:$AU$1,0)),INDEX(Baseline!$B$2:$BD$2,1,MATCH(AT$1,Baseline!$B$1:$BD$1,0)))</f>
        <v>500</v>
      </c>
      <c r="AU231">
        <f>IFERROR(INDEX(JMP!$AJ$2:$AU$1000,MATCH($A231,JMP!$A$2:$A$1000,0),MATCH(AU$1,JMP!$AJ$1:$AU$1,0)),INDEX(Baseline!$B$2:$BD$2,1,MATCH(AU$1,Baseline!$B$1:$BD$1,0)))</f>
        <v>50</v>
      </c>
      <c r="AV231">
        <f>IFERROR(INDEX(JMP!$AJ$2:$AU$1000,MATCH($A231,JMP!$A$2:$A$1000,0),MATCH(AV$1,JMP!$AJ$1:$AU$1,0)),INDEX(Baseline!$B$2:$BD$2,1,MATCH(AV$1,Baseline!$B$1:$BD$1,0)))</f>
        <v>12.1</v>
      </c>
      <c r="AW231">
        <f>IFERROR(INDEX(JMP!$AJ$2:$AU$1000,MATCH($A231,JMP!$A$2:$A$1000,0),MATCH(AW$1,JMP!$AJ$1:$AU$1,0)),INDEX(Baseline!$B$2:$BD$2,1,MATCH(AW$1,Baseline!$B$1:$BD$1,0)))</f>
        <v>1.9961979999999998E-3</v>
      </c>
      <c r="AX231">
        <f>IFERROR(INDEX(JMP!$AJ$2:$AU$1000,MATCH($A231,JMP!$A$2:$A$1000,0),MATCH(AX$1,JMP!$AJ$1:$AU$1,0)),INDEX(Baseline!$B$2:$BD$2,1,MATCH(AX$1,Baseline!$B$1:$BD$1,0)))</f>
        <v>1.9961979999999998E-3</v>
      </c>
      <c r="AY231">
        <f>IFERROR(INDEX(JMP!$AJ$2:$AU$1000,MATCH($A231,JMP!$A$2:$A$1000,0),MATCH(AY$1,JMP!$AJ$1:$AU$1,0)),INDEX(Baseline!$B$2:$BD$2,1,MATCH(AY$1,Baseline!$B$1:$BD$1,0)))</f>
        <v>1.9607137E-2</v>
      </c>
      <c r="AZ231">
        <f>IFERROR(INDEX(JMP!$AJ$2:$AU$1000,MATCH($A231,JMP!$A$2:$A$1000,0),MATCH(AZ$1,JMP!$AJ$1:$AU$1,0)),INDEX(Baseline!$B$2:$BD$2,1,MATCH(AZ$1,Baseline!$B$1:$BD$1,0)))</f>
        <v>0</v>
      </c>
      <c r="BA231">
        <f>IFERROR(INDEX(JMP!$AJ$2:$AU$1000,MATCH($A231,JMP!$A$2:$A$1000,0),MATCH(BA$1,JMP!$AJ$1:$AU$1,0)),INDEX(Baseline!$B$2:$BD$2,1,MATCH(BA$1,Baseline!$B$1:$BD$1,0)))</f>
        <v>55</v>
      </c>
      <c r="BB231">
        <f>IFERROR(INDEX(JMP!$AJ$2:$AU$1000,MATCH($A231,JMP!$A$2:$A$1000,0),MATCH(BB$1,JMP!$AJ$1:$AU$1,0)),INDEX(Baseline!$B$2:$BD$2,1,MATCH(BB$1,Baseline!$B$1:$BD$1,0)))</f>
        <v>0</v>
      </c>
      <c r="BC231">
        <f>IFERROR(INDEX(JMP!$AJ$2:$AU$1000,MATCH($A231,JMP!$A$2:$A$1000,0),MATCH(BC$1,JMP!$AJ$1:$AU$1,0)),INDEX(Baseline!$B$2:$BD$2,1,MATCH(BC$1,Baseline!$B$1:$BD$1,0)))</f>
        <v>1</v>
      </c>
      <c r="BD231">
        <f>IFERROR(INDEX(JMP!$AJ$2:$AU$1000,MATCH($A231,JMP!$A$2:$A$1000,0),MATCH(BD$1,JMP!$AJ$1:$AU$1,0)),INDEX(Baseline!$B$2:$BD$2,1,MATCH(BD$1,Baseline!$B$1:$BD$1,0)))</f>
        <v>2</v>
      </c>
      <c r="BE231">
        <f>IFERROR(INDEX(JMP!$AJ$2:$AU$1000,MATCH($A231,JMP!$A$2:$A$1000,0),MATCH(BE$1,JMP!$AJ$1:$AU$1,0)),INDEX(Baseline!$B$2:$BE$2,1,MATCH(BE$1,Baseline!$B$1:$BE$1,0)))</f>
        <v>400000</v>
      </c>
      <c r="BF231" t="str">
        <f t="shared" si="15"/>
        <v>no</v>
      </c>
      <c r="BG231" t="str">
        <f t="shared" si="16"/>
        <v>no</v>
      </c>
      <c r="BH231">
        <f t="shared" si="17"/>
        <v>0.5</v>
      </c>
      <c r="BI231">
        <f t="shared" si="18"/>
        <v>30</v>
      </c>
      <c r="BK231">
        <v>232</v>
      </c>
      <c r="BL231" t="str">
        <f t="shared" si="19"/>
        <v>spring</v>
      </c>
    </row>
    <row r="232" spans="1:64" x14ac:dyDescent="0.35">
      <c r="A232">
        <v>231</v>
      </c>
      <c r="B232">
        <f>IFERROR(INDEX(JMP!$AJ$2:$AU$1000,MATCH($A232,JMP!$A$2:$A$1000,0),MATCH(B$1,JMP!$AJ$1:$AU$1,0)),INDEX(Baseline!$B$2:$BD$2,1,MATCH(B$1,Baseline!$B$1:$BD$1,0)))</f>
        <v>0</v>
      </c>
      <c r="C232">
        <f>IFERROR(INDEX(JMP!$AJ$2:$AU$1000,MATCH($A232,JMP!$A$2:$A$1000,0),MATCH(C$1,JMP!$AJ$1:$AU$1,0)),INDEX(Baseline!$B$2:$BD$2,1,MATCH(C$1,Baseline!$B$1:$BD$1,0)))</f>
        <v>8760</v>
      </c>
      <c r="D232">
        <f>IFERROR(INDEX(JMP!$AJ$2:$AU$1000,MATCH($A232,JMP!$A$2:$A$1000,0),MATCH(D$1,JMP!$AJ$1:$AU$1,0)),INDEX(Baseline!$B$2:$BD$2,1,MATCH(D$1,Baseline!$B$1:$BD$1,0)))</f>
        <v>1</v>
      </c>
      <c r="E232">
        <f>IFERROR(INDEX(JMP!$AJ$2:$AU$1000,MATCH($A232,JMP!$A$2:$A$1000,0),MATCH(E$1,JMP!$AJ$1:$AU$1,0)),INDEX(Baseline!$B$2:$BD$2,1,MATCH(E$1,Baseline!$B$1:$BD$1,0)))</f>
        <v>1</v>
      </c>
      <c r="F232" t="str">
        <f>IFERROR(INDEX(JMP!$AJ$2:$AU$1000,MATCH($A232,JMP!$A$2:$A$1000,0),MATCH(F$1,JMP!$AJ$1:$AU$1,0)),INDEX(Baseline!$B$2:$BD$2,1,MATCH(F$1,Baseline!$B$1:$BD$1,0)))</f>
        <v>e344</v>
      </c>
      <c r="G232" t="str">
        <f>IFERROR(INDEX(JMP!$AJ$2:$AU$1000,MATCH($A232,JMP!$A$2:$A$1000,0),MATCH(G$1,JMP!$AJ$1:$AU$1,0)),INDEX(Baseline!$B$2:$BD$2,1,MATCH(G$1,Baseline!$B$1:$BD$1,0)))</f>
        <v>e340</v>
      </c>
      <c r="H232">
        <f>IFERROR(INDEX(JMP!$AJ$2:$AU$1000,MATCH($A232,JMP!$A$2:$A$1000,0),MATCH(H$1,JMP!$AJ$1:$AU$1,0)),INDEX(Baseline!$B$2:$BD$2,1,MATCH(H$1,Baseline!$B$1:$BD$1,0)))</f>
        <v>1.5</v>
      </c>
      <c r="I232">
        <f>IFERROR(INDEX(JMP!$AJ$2:$AU$1000,MATCH($A232,JMP!$A$2:$A$1000,0),MATCH(I$1,JMP!$AJ$1:$AU$1,0)),INDEX(Baseline!$B$2:$BD$2,1,MATCH(I$1,Baseline!$B$1:$BD$1,0)))</f>
        <v>0.42</v>
      </c>
      <c r="J232">
        <f>IFERROR(INDEX(JMP!$AJ$2:$AU$1000,MATCH($A232,JMP!$A$2:$A$1000,0),MATCH(J$1,JMP!$AJ$1:$AU$1,0)),INDEX(Baseline!$B$2:$BD$2,1,MATCH(J$1,Baseline!$B$1:$BD$1,0)))</f>
        <v>1</v>
      </c>
      <c r="K232">
        <f>IFERROR(INDEX(JMP!$AJ$2:$AU$1000,MATCH($A232,JMP!$A$2:$A$1000,0),MATCH(K$1,JMP!$AJ$1:$AU$1,0)),INDEX(Baseline!$B$2:$BD$2,1,MATCH(K$1,Baseline!$B$1:$BD$1,0)))</f>
        <v>0</v>
      </c>
      <c r="L232">
        <f>IFERROR(INDEX(JMP!$AJ$2:$AU$1000,MATCH($A232,JMP!$A$2:$A$1000,0),MATCH(L$1,JMP!$AJ$1:$AU$1,0)),INDEX(Baseline!$B$2:$BD$2,1,MATCH(L$1,Baseline!$B$1:$BD$1,0)))</f>
        <v>6.9391697700934563E-2</v>
      </c>
      <c r="M232" t="b">
        <f>IFERROR(INDEX(JMP!$AJ$2:$AU$1000,MATCH($A232,JMP!$A$2:$A$1000,0),MATCH(M$1,JMP!$AJ$1:$AU$1,0)),INDEX(Baseline!$B$2:$BD$2,1,MATCH(M$1,Baseline!$B$1:$BD$1,0)))</f>
        <v>0</v>
      </c>
      <c r="N232" t="b">
        <f>IFERROR(INDEX(JMP!$AJ$2:$AU$1000,MATCH($A232,JMP!$A$2:$A$1000,0),MATCH(N$1,JMP!$AJ$1:$AU$1,0)),INDEX(Baseline!$B$2:$BD$2,1,MATCH(N$1,Baseline!$B$1:$BD$1,0)))</f>
        <v>0</v>
      </c>
      <c r="O232">
        <f>IFERROR(INDEX(JMP!$AJ$2:$AU$1000,MATCH($A232,JMP!$A$2:$A$1000,0),MATCH(O$1,JMP!$AJ$1:$AU$1,0)),INDEX(Baseline!$B$2:$BD$2,1,MATCH(O$1,Baseline!$B$1:$BD$1,0)))</f>
        <v>7</v>
      </c>
      <c r="P232">
        <f>IFERROR(INDEX(JMP!$AJ$2:$AU$1000,MATCH($A232,JMP!$A$2:$A$1000,0),MATCH(P$1,JMP!$AJ$1:$AU$1,0)),INDEX(Baseline!$B$2:$BD$2,1,MATCH(P$1,Baseline!$B$1:$BD$1,0)))</f>
        <v>200</v>
      </c>
      <c r="Q232">
        <f>IFERROR(INDEX(JMP!$AJ$2:$AU$1000,MATCH($A232,JMP!$A$2:$A$1000,0),MATCH(Q$1,JMP!$AJ$1:$AU$1,0)),INDEX(Baseline!$B$2:$BD$2,1,MATCH(Q$1,Baseline!$B$1:$BD$1,0)))</f>
        <v>10</v>
      </c>
      <c r="R232">
        <f>IFERROR(INDEX(JMP!$AJ$2:$AU$1000,MATCH($A232,JMP!$A$2:$A$1000,0),MATCH(R$1,JMP!$AJ$1:$AU$1,0)),INDEX(Baseline!$B$2:$BD$2,1,MATCH(R$1,Baseline!$B$1:$BD$1,0)))</f>
        <v>0</v>
      </c>
      <c r="S232">
        <f>IFERROR(INDEX(JMP!$AJ$2:$AU$1000,MATCH($A232,JMP!$A$2:$A$1000,0),MATCH(S$1,JMP!$AJ$1:$AU$1,0)),INDEX(Baseline!$B$2:$BD$2,1,MATCH(S$1,Baseline!$B$1:$BD$1,0)))</f>
        <v>1</v>
      </c>
      <c r="T232">
        <f>IFERROR(INDEX(JMP!$AJ$2:$AU$1000,MATCH($A232,JMP!$A$2:$A$1000,0),MATCH(T$1,JMP!$AJ$1:$AU$1,0)),INDEX(Baseline!$B$2:$BD$2,1,MATCH(T$1,Baseline!$B$1:$BD$1,0)))</f>
        <v>0</v>
      </c>
      <c r="U232" t="str">
        <f>IFERROR(INDEX(JMP!$AJ$2:$AU$1000,MATCH($A232,JMP!$A$2:$A$1000,0),MATCH(U$1,JMP!$AJ$1:$AU$1,0)),INDEX(Baseline!$B$2:$BD$2,1,MATCH(U$1,Baseline!$B$1:$BD$1,0)))</f>
        <v>Titan</v>
      </c>
      <c r="V232">
        <f>IFERROR(INDEX(JMP!$AJ$2:$AU$1000,MATCH($A232,JMP!$A$2:$A$1000,0),MATCH(V$1,JMP!$AJ$1:$AU$1,0)),INDEX(Baseline!$B$2:$BD$2,1,MATCH(V$1,Baseline!$B$1:$BD$1,0)))</f>
        <v>3</v>
      </c>
      <c r="W232">
        <f>IFERROR(INDEX(JMP!$AJ$2:$AU$1000,MATCH($A232,JMP!$A$2:$A$1000,0),MATCH(W$1,JMP!$AJ$1:$AU$1,0)),INDEX(Baseline!$B$2:$BD$2,1,MATCH(W$1,Baseline!$B$1:$BD$1,0)))</f>
        <v>0.37</v>
      </c>
      <c r="X232">
        <f>IFERROR(INDEX(JMP!$AJ$2:$AU$1000,MATCH($A232,JMP!$A$2:$A$1000,0),MATCH(X$1,JMP!$AJ$1:$AU$1,0)),INDEX(Baseline!$B$2:$BD$2,1,MATCH(X$1,Baseline!$B$1:$BD$1,0)))</f>
        <v>4</v>
      </c>
      <c r="Y232">
        <f>IFERROR(INDEX(JMP!$AJ$2:$AU$1000,MATCH($A232,JMP!$A$2:$A$1000,0),MATCH(Y$1,JMP!$AJ$1:$AU$1,0)),INDEX(Baseline!$B$2:$BD$2,1,MATCH(Y$1,Baseline!$B$1:$BD$1,0)))</f>
        <v>1</v>
      </c>
      <c r="Z232">
        <f>IFERROR(INDEX(JMP!$AJ$2:$AU$1000,MATCH($A232,JMP!$A$2:$A$1000,0),MATCH(Z$1,JMP!$AJ$1:$AU$1,0)),INDEX(Baseline!$B$2:$BD$2,1,MATCH(Z$1,Baseline!$B$1:$BD$1,0)))</f>
        <v>1970</v>
      </c>
      <c r="AA232">
        <f>IFERROR(INDEX(JMP!$AJ$2:$AU$1000,MATCH($A232,JMP!$A$2:$A$1000,0),MATCH(AA$1,JMP!$AJ$1:$AU$1,0)),INDEX(Baseline!$B$2:$BD$2,1,MATCH(AA$1,Baseline!$B$1:$BD$1,0)))</f>
        <v>1970</v>
      </c>
      <c r="AB232">
        <f>IFERROR(INDEX(JMP!$AJ$2:$AU$1000,MATCH($A232,JMP!$A$2:$A$1000,0),MATCH(AB$1,JMP!$AJ$1:$AU$1,0)),INDEX(Baseline!$B$2:$BD$2,1,MATCH(AB$1,Baseline!$B$1:$BD$1,0)))</f>
        <v>0</v>
      </c>
      <c r="AC232">
        <f>IFERROR(INDEX(JMP!$AJ$2:$AU$1000,MATCH($A232,JMP!$A$2:$A$1000,0),MATCH(AC$1,JMP!$AJ$1:$AU$1,0)),INDEX(Baseline!$B$2:$BD$2,1,MATCH(AC$1,Baseline!$B$1:$BD$1,0)))</f>
        <v>1</v>
      </c>
      <c r="AD232">
        <f>IFERROR(INDEX(JMP!$AJ$2:$AU$1000,MATCH($A232,JMP!$A$2:$A$1000,0),MATCH(AD$1,JMP!$AJ$1:$AU$1,0)),INDEX(Baseline!$B$2:$BD$2,1,MATCH(AD$1,Baseline!$B$1:$BD$1,0)))</f>
        <v>8</v>
      </c>
      <c r="AE232">
        <f>IFERROR(INDEX(JMP!$AJ$2:$AU$1000,MATCH($A232,JMP!$A$2:$A$1000,0),MATCH(AE$1,JMP!$AJ$1:$AU$1,0)),INDEX(Baseline!$B$2:$BD$2,1,MATCH(AE$1,Baseline!$B$1:$BD$1,0)))</f>
        <v>0.25</v>
      </c>
      <c r="AF232" t="str">
        <f>IFERROR(INDEX(JMP!$AJ$2:$AU$1000,MATCH($A232,JMP!$A$2:$A$1000,0),MATCH(AF$1,JMP!$AJ$1:$AU$1,0)),INDEX(Baseline!$B$2:$BD$2,1,MATCH(AF$1,Baseline!$B$1:$BD$1,0)))</f>
        <v>bwb</v>
      </c>
      <c r="AG232" t="str">
        <f>IFERROR(INDEX(JMP!$AJ$2:$AU$1000,MATCH($A232,JMP!$A$2:$A$1000,0),MATCH(AG$1,JMP!$AJ$1:$AU$1,0)),INDEX(Baseline!$B$2:$BD$2,1,MATCH(AG$1,Baseline!$B$1:$BD$1,0)))</f>
        <v>V-tail</v>
      </c>
      <c r="AH232">
        <f>IFERROR(INDEX(JMP!$AJ$2:$AU$1000,MATCH($A232,JMP!$A$2:$A$1000,0),MATCH(AH$1,JMP!$AJ$1:$AU$1,0)),INDEX(Baseline!$B$2:$BD$2,1,MATCH(AH$1,Baseline!$B$1:$BD$1,0)))</f>
        <v>0</v>
      </c>
      <c r="AI232">
        <f>IFERROR(INDEX(JMP!$AJ$2:$AU$1000,MATCH($A232,JMP!$A$2:$A$1000,0),MATCH(AI$1,JMP!$AJ$1:$AU$1,0)),INDEX(Baseline!$B$2:$BD$2,1,MATCH(AI$1,Baseline!$B$1:$BD$1,0)))</f>
        <v>724000000</v>
      </c>
      <c r="AJ232">
        <f>IFERROR(INDEX(JMP!$AJ$2:$AU$1000,MATCH($A232,JMP!$A$2:$A$1000,0),MATCH(AJ$1,JMP!$AJ$1:$AU$1,0)),INDEX(Baseline!$B$2:$BD$2,1,MATCH(AJ$1,Baseline!$B$1:$BD$1,0)))</f>
        <v>54500000</v>
      </c>
      <c r="AK232">
        <f>IFERROR(INDEX(JMP!$AJ$2:$AU$1000,MATCH($A232,JMP!$A$2:$A$1000,0),MATCH(AK$1,JMP!$AJ$1:$AU$1,0)),INDEX(Baseline!$B$2:$BD$2,1,MATCH(AK$1,Baseline!$B$1:$BD$1,0)))</f>
        <v>30</v>
      </c>
      <c r="AL232">
        <f>IFERROR(INDEX(JMP!$AJ$2:$AU$1000,MATCH($A232,JMP!$A$2:$A$1000,0),MATCH(AL$1,JMP!$AJ$1:$AU$1,0)),INDEX(Baseline!$B$2:$BD$2,1,MATCH(AL$1,Baseline!$B$1:$BD$1,0)))</f>
        <v>2.6119093244881066E-2</v>
      </c>
      <c r="AM232">
        <f>IFERROR(INDEX(JMP!$AJ$2:$AU$1000,MATCH($A232,JMP!$A$2:$A$1000,0),MATCH(AM$1,JMP!$AJ$1:$AU$1,0)),INDEX(Baseline!$B$2:$BD$2,1,MATCH(AM$1,Baseline!$B$1:$BD$1,0)))</f>
        <v>17</v>
      </c>
      <c r="AN232">
        <f>IFERROR(INDEX(JMP!$AJ$2:$AU$1000,MATCH($A232,JMP!$A$2:$A$1000,0),MATCH(AN$1,JMP!$AJ$1:$AU$1,0)),INDEX(Baseline!$B$2:$BD$2,1,MATCH(AN$1,Baseline!$B$1:$BD$1,0)))</f>
        <v>1.4608464476699701</v>
      </c>
      <c r="AO232">
        <f>IFERROR(INDEX(JMP!$AJ$2:$AU$1000,MATCH($A232,JMP!$A$2:$A$1000,0),MATCH(AO$1,JMP!$AJ$1:$AU$1,0)),INDEX(Baseline!$B$2:$BD$2,1,MATCH(AO$1,Baseline!$B$1:$BD$1,0)))</f>
        <v>1.3139690105982216</v>
      </c>
      <c r="AP232">
        <f>IFERROR(INDEX(JMP!$AJ$2:$AU$1000,MATCH($A232,JMP!$A$2:$A$1000,0),MATCH(AP$1,JMP!$AJ$1:$AU$1,0)),INDEX(Baseline!$B$2:$BD$2,1,MATCH(AP$1,Baseline!$B$1:$BD$1,0)))</f>
        <v>0</v>
      </c>
      <c r="AQ232">
        <f>IFERROR(INDEX(JMP!$AJ$2:$AU$1000,MATCH($A232,JMP!$A$2:$A$1000,0),MATCH(AQ$1,JMP!$AJ$1:$AU$1,0)),INDEX(Baseline!$B$2:$BD$2,1,MATCH(AQ$1,Baseline!$B$1:$BD$1,0)))</f>
        <v>0.35</v>
      </c>
      <c r="AR232">
        <f>IFERROR(INDEX(JMP!$AJ$2:$AU$1000,MATCH($A232,JMP!$A$2:$A$1000,0),MATCH(AR$1,JMP!$AJ$1:$AU$1,0)),INDEX(Baseline!$B$2:$BD$2,1,MATCH(AR$1,Baseline!$B$1:$BD$1,0)))</f>
        <v>0</v>
      </c>
      <c r="AS232">
        <f>IFERROR(INDEX(JMP!$AJ$2:$AU$1000,MATCH($A232,JMP!$A$2:$A$1000,0),MATCH(AS$1,JMP!$AJ$1:$AU$1,0)),INDEX(Baseline!$B$2:$BD$2,1,MATCH(AS$1,Baseline!$B$1:$BD$1,0)))</f>
        <v>0</v>
      </c>
      <c r="AT232">
        <f>IFERROR(INDEX(JMP!$AJ$2:$AU$1000,MATCH($A232,JMP!$A$2:$A$1000,0),MATCH(AT$1,JMP!$AJ$1:$AU$1,0)),INDEX(Baseline!$B$2:$BD$2,1,MATCH(AT$1,Baseline!$B$1:$BD$1,0)))</f>
        <v>500</v>
      </c>
      <c r="AU232">
        <f>IFERROR(INDEX(JMP!$AJ$2:$AU$1000,MATCH($A232,JMP!$A$2:$A$1000,0),MATCH(AU$1,JMP!$AJ$1:$AU$1,0)),INDEX(Baseline!$B$2:$BD$2,1,MATCH(AU$1,Baseline!$B$1:$BD$1,0)))</f>
        <v>50</v>
      </c>
      <c r="AV232">
        <f>IFERROR(INDEX(JMP!$AJ$2:$AU$1000,MATCH($A232,JMP!$A$2:$A$1000,0),MATCH(AV$1,JMP!$AJ$1:$AU$1,0)),INDEX(Baseline!$B$2:$BD$2,1,MATCH(AV$1,Baseline!$B$1:$BD$1,0)))</f>
        <v>12.1</v>
      </c>
      <c r="AW232">
        <f>IFERROR(INDEX(JMP!$AJ$2:$AU$1000,MATCH($A232,JMP!$A$2:$A$1000,0),MATCH(AW$1,JMP!$AJ$1:$AU$1,0)),INDEX(Baseline!$B$2:$BD$2,1,MATCH(AW$1,Baseline!$B$1:$BD$1,0)))</f>
        <v>1.9961979999999998E-3</v>
      </c>
      <c r="AX232">
        <f>IFERROR(INDEX(JMP!$AJ$2:$AU$1000,MATCH($A232,JMP!$A$2:$A$1000,0),MATCH(AX$1,JMP!$AJ$1:$AU$1,0)),INDEX(Baseline!$B$2:$BD$2,1,MATCH(AX$1,Baseline!$B$1:$BD$1,0)))</f>
        <v>1.9961979999999998E-3</v>
      </c>
      <c r="AY232">
        <f>IFERROR(INDEX(JMP!$AJ$2:$AU$1000,MATCH($A232,JMP!$A$2:$A$1000,0),MATCH(AY$1,JMP!$AJ$1:$AU$1,0)),INDEX(Baseline!$B$2:$BD$2,1,MATCH(AY$1,Baseline!$B$1:$BD$1,0)))</f>
        <v>1.9607137E-2</v>
      </c>
      <c r="AZ232">
        <f>IFERROR(INDEX(JMP!$AJ$2:$AU$1000,MATCH($A232,JMP!$A$2:$A$1000,0),MATCH(AZ$1,JMP!$AJ$1:$AU$1,0)),INDEX(Baseline!$B$2:$BD$2,1,MATCH(AZ$1,Baseline!$B$1:$BD$1,0)))</f>
        <v>1</v>
      </c>
      <c r="BA232">
        <f>IFERROR(INDEX(JMP!$AJ$2:$AU$1000,MATCH($A232,JMP!$A$2:$A$1000,0),MATCH(BA$1,JMP!$AJ$1:$AU$1,0)),INDEX(Baseline!$B$2:$BD$2,1,MATCH(BA$1,Baseline!$B$1:$BD$1,0)))</f>
        <v>10</v>
      </c>
      <c r="BB232">
        <f>IFERROR(INDEX(JMP!$AJ$2:$AU$1000,MATCH($A232,JMP!$A$2:$A$1000,0),MATCH(BB$1,JMP!$AJ$1:$AU$1,0)),INDEX(Baseline!$B$2:$BD$2,1,MATCH(BB$1,Baseline!$B$1:$BD$1,0)))</f>
        <v>0</v>
      </c>
      <c r="BC232">
        <f>IFERROR(INDEX(JMP!$AJ$2:$AU$1000,MATCH($A232,JMP!$A$2:$A$1000,0),MATCH(BC$1,JMP!$AJ$1:$AU$1,0)),INDEX(Baseline!$B$2:$BD$2,1,MATCH(BC$1,Baseline!$B$1:$BD$1,0)))</f>
        <v>1</v>
      </c>
      <c r="BD232">
        <f>IFERROR(INDEX(JMP!$AJ$2:$AU$1000,MATCH($A232,JMP!$A$2:$A$1000,0),MATCH(BD$1,JMP!$AJ$1:$AU$1,0)),INDEX(Baseline!$B$2:$BD$2,1,MATCH(BD$1,Baseline!$B$1:$BD$1,0)))</f>
        <v>5</v>
      </c>
      <c r="BE232">
        <f>IFERROR(INDEX(JMP!$AJ$2:$AU$1000,MATCH($A232,JMP!$A$2:$A$1000,0),MATCH(BE$1,JMP!$AJ$1:$AU$1,0)),INDEX(Baseline!$B$2:$BE$2,1,MATCH(BE$1,Baseline!$B$1:$BE$1,0)))</f>
        <v>400000</v>
      </c>
      <c r="BF232" t="str">
        <f t="shared" si="15"/>
        <v>yes</v>
      </c>
      <c r="BG232" t="str">
        <f t="shared" si="16"/>
        <v>no</v>
      </c>
      <c r="BH232">
        <f t="shared" si="17"/>
        <v>0.25</v>
      </c>
      <c r="BI232">
        <f t="shared" si="18"/>
        <v>10</v>
      </c>
      <c r="BK232">
        <v>233</v>
      </c>
      <c r="BL232" t="str">
        <f t="shared" si="19"/>
        <v>spring</v>
      </c>
    </row>
    <row r="233" spans="1:64" x14ac:dyDescent="0.35">
      <c r="A233">
        <v>232</v>
      </c>
      <c r="B233">
        <f>IFERROR(INDEX(JMP!$AJ$2:$AU$1000,MATCH($A233,JMP!$A$2:$A$1000,0),MATCH(B$1,JMP!$AJ$1:$AU$1,0)),INDEX(Baseline!$B$2:$BD$2,1,MATCH(B$1,Baseline!$B$1:$BD$1,0)))</f>
        <v>0</v>
      </c>
      <c r="C233">
        <f>IFERROR(INDEX(JMP!$AJ$2:$AU$1000,MATCH($A233,JMP!$A$2:$A$1000,0),MATCH(C$1,JMP!$AJ$1:$AU$1,0)),INDEX(Baseline!$B$2:$BD$2,1,MATCH(C$1,Baseline!$B$1:$BD$1,0)))</f>
        <v>8760</v>
      </c>
      <c r="D233">
        <f>IFERROR(INDEX(JMP!$AJ$2:$AU$1000,MATCH($A233,JMP!$A$2:$A$1000,0),MATCH(D$1,JMP!$AJ$1:$AU$1,0)),INDEX(Baseline!$B$2:$BD$2,1,MATCH(D$1,Baseline!$B$1:$BD$1,0)))</f>
        <v>1</v>
      </c>
      <c r="E233">
        <f>IFERROR(INDEX(JMP!$AJ$2:$AU$1000,MATCH($A233,JMP!$A$2:$A$1000,0),MATCH(E$1,JMP!$AJ$1:$AU$1,0)),INDEX(Baseline!$B$2:$BD$2,1,MATCH(E$1,Baseline!$B$1:$BD$1,0)))</f>
        <v>1</v>
      </c>
      <c r="F233" t="str">
        <f>IFERROR(INDEX(JMP!$AJ$2:$AU$1000,MATCH($A233,JMP!$A$2:$A$1000,0),MATCH(F$1,JMP!$AJ$1:$AU$1,0)),INDEX(Baseline!$B$2:$BD$2,1,MATCH(F$1,Baseline!$B$1:$BD$1,0)))</f>
        <v>e344</v>
      </c>
      <c r="G233" t="str">
        <f>IFERROR(INDEX(JMP!$AJ$2:$AU$1000,MATCH($A233,JMP!$A$2:$A$1000,0),MATCH(G$1,JMP!$AJ$1:$AU$1,0)),INDEX(Baseline!$B$2:$BD$2,1,MATCH(G$1,Baseline!$B$1:$BD$1,0)))</f>
        <v>e340</v>
      </c>
      <c r="H233">
        <f>IFERROR(INDEX(JMP!$AJ$2:$AU$1000,MATCH($A233,JMP!$A$2:$A$1000,0),MATCH(H$1,JMP!$AJ$1:$AU$1,0)),INDEX(Baseline!$B$2:$BD$2,1,MATCH(H$1,Baseline!$B$1:$BD$1,0)))</f>
        <v>1.5</v>
      </c>
      <c r="I233">
        <f>IFERROR(INDEX(JMP!$AJ$2:$AU$1000,MATCH($A233,JMP!$A$2:$A$1000,0),MATCH(I$1,JMP!$AJ$1:$AU$1,0)),INDEX(Baseline!$B$2:$BD$2,1,MATCH(I$1,Baseline!$B$1:$BD$1,0)))</f>
        <v>0.42</v>
      </c>
      <c r="J233">
        <f>IFERROR(INDEX(JMP!$AJ$2:$AU$1000,MATCH($A233,JMP!$A$2:$A$1000,0),MATCH(J$1,JMP!$AJ$1:$AU$1,0)),INDEX(Baseline!$B$2:$BD$2,1,MATCH(J$1,Baseline!$B$1:$BD$1,0)))</f>
        <v>1</v>
      </c>
      <c r="K233">
        <f>IFERROR(INDEX(JMP!$AJ$2:$AU$1000,MATCH($A233,JMP!$A$2:$A$1000,0),MATCH(K$1,JMP!$AJ$1:$AU$1,0)),INDEX(Baseline!$B$2:$BD$2,1,MATCH(K$1,Baseline!$B$1:$BD$1,0)))</f>
        <v>0</v>
      </c>
      <c r="L233">
        <f>IFERROR(INDEX(JMP!$AJ$2:$AU$1000,MATCH($A233,JMP!$A$2:$A$1000,0),MATCH(L$1,JMP!$AJ$1:$AU$1,0)),INDEX(Baseline!$B$2:$BD$2,1,MATCH(L$1,Baseline!$B$1:$BD$1,0)))</f>
        <v>4.4378411320365213E-2</v>
      </c>
      <c r="M233" t="b">
        <f>IFERROR(INDEX(JMP!$AJ$2:$AU$1000,MATCH($A233,JMP!$A$2:$A$1000,0),MATCH(M$1,JMP!$AJ$1:$AU$1,0)),INDEX(Baseline!$B$2:$BD$2,1,MATCH(M$1,Baseline!$B$1:$BD$1,0)))</f>
        <v>0</v>
      </c>
      <c r="N233" t="b">
        <f>IFERROR(INDEX(JMP!$AJ$2:$AU$1000,MATCH($A233,JMP!$A$2:$A$1000,0),MATCH(N$1,JMP!$AJ$1:$AU$1,0)),INDEX(Baseline!$B$2:$BD$2,1,MATCH(N$1,Baseline!$B$1:$BD$1,0)))</f>
        <v>0</v>
      </c>
      <c r="O233">
        <f>IFERROR(INDEX(JMP!$AJ$2:$AU$1000,MATCH($A233,JMP!$A$2:$A$1000,0),MATCH(O$1,JMP!$AJ$1:$AU$1,0)),INDEX(Baseline!$B$2:$BD$2,1,MATCH(O$1,Baseline!$B$1:$BD$1,0)))</f>
        <v>7</v>
      </c>
      <c r="P233">
        <f>IFERROR(INDEX(JMP!$AJ$2:$AU$1000,MATCH($A233,JMP!$A$2:$A$1000,0),MATCH(P$1,JMP!$AJ$1:$AU$1,0)),INDEX(Baseline!$B$2:$BD$2,1,MATCH(P$1,Baseline!$B$1:$BD$1,0)))</f>
        <v>200</v>
      </c>
      <c r="Q233">
        <f>IFERROR(INDEX(JMP!$AJ$2:$AU$1000,MATCH($A233,JMP!$A$2:$A$1000,0),MATCH(Q$1,JMP!$AJ$1:$AU$1,0)),INDEX(Baseline!$B$2:$BD$2,1,MATCH(Q$1,Baseline!$B$1:$BD$1,0)))</f>
        <v>10</v>
      </c>
      <c r="R233">
        <f>IFERROR(INDEX(JMP!$AJ$2:$AU$1000,MATCH($A233,JMP!$A$2:$A$1000,0),MATCH(R$1,JMP!$AJ$1:$AU$1,0)),INDEX(Baseline!$B$2:$BD$2,1,MATCH(R$1,Baseline!$B$1:$BD$1,0)))</f>
        <v>0</v>
      </c>
      <c r="S233">
        <f>IFERROR(INDEX(JMP!$AJ$2:$AU$1000,MATCH($A233,JMP!$A$2:$A$1000,0),MATCH(S$1,JMP!$AJ$1:$AU$1,0)),INDEX(Baseline!$B$2:$BD$2,1,MATCH(S$1,Baseline!$B$1:$BD$1,0)))</f>
        <v>1</v>
      </c>
      <c r="T233">
        <f>IFERROR(INDEX(JMP!$AJ$2:$AU$1000,MATCH($A233,JMP!$A$2:$A$1000,0),MATCH(T$1,JMP!$AJ$1:$AU$1,0)),INDEX(Baseline!$B$2:$BD$2,1,MATCH(T$1,Baseline!$B$1:$BD$1,0)))</f>
        <v>0</v>
      </c>
      <c r="U233" t="str">
        <f>IFERROR(INDEX(JMP!$AJ$2:$AU$1000,MATCH($A233,JMP!$A$2:$A$1000,0),MATCH(U$1,JMP!$AJ$1:$AU$1,0)),INDEX(Baseline!$B$2:$BD$2,1,MATCH(U$1,Baseline!$B$1:$BD$1,0)))</f>
        <v>Titan</v>
      </c>
      <c r="V233">
        <f>IFERROR(INDEX(JMP!$AJ$2:$AU$1000,MATCH($A233,JMP!$A$2:$A$1000,0),MATCH(V$1,JMP!$AJ$1:$AU$1,0)),INDEX(Baseline!$B$2:$BD$2,1,MATCH(V$1,Baseline!$B$1:$BD$1,0)))</f>
        <v>3</v>
      </c>
      <c r="W233">
        <f>IFERROR(INDEX(JMP!$AJ$2:$AU$1000,MATCH($A233,JMP!$A$2:$A$1000,0),MATCH(W$1,JMP!$AJ$1:$AU$1,0)),INDEX(Baseline!$B$2:$BD$2,1,MATCH(W$1,Baseline!$B$1:$BD$1,0)))</f>
        <v>0.37</v>
      </c>
      <c r="X233">
        <f>IFERROR(INDEX(JMP!$AJ$2:$AU$1000,MATCH($A233,JMP!$A$2:$A$1000,0),MATCH(X$1,JMP!$AJ$1:$AU$1,0)),INDEX(Baseline!$B$2:$BD$2,1,MATCH(X$1,Baseline!$B$1:$BD$1,0)))</f>
        <v>4</v>
      </c>
      <c r="Y233">
        <f>IFERROR(INDEX(JMP!$AJ$2:$AU$1000,MATCH($A233,JMP!$A$2:$A$1000,0),MATCH(Y$1,JMP!$AJ$1:$AU$1,0)),INDEX(Baseline!$B$2:$BD$2,1,MATCH(Y$1,Baseline!$B$1:$BD$1,0)))</f>
        <v>2</v>
      </c>
      <c r="Z233">
        <f>IFERROR(INDEX(JMP!$AJ$2:$AU$1000,MATCH($A233,JMP!$A$2:$A$1000,0),MATCH(Z$1,JMP!$AJ$1:$AU$1,0)),INDEX(Baseline!$B$2:$BD$2,1,MATCH(Z$1,Baseline!$B$1:$BD$1,0)))</f>
        <v>1970</v>
      </c>
      <c r="AA233">
        <f>IFERROR(INDEX(JMP!$AJ$2:$AU$1000,MATCH($A233,JMP!$A$2:$A$1000,0),MATCH(AA$1,JMP!$AJ$1:$AU$1,0)),INDEX(Baseline!$B$2:$BD$2,1,MATCH(AA$1,Baseline!$B$1:$BD$1,0)))</f>
        <v>1970</v>
      </c>
      <c r="AB233">
        <f>IFERROR(INDEX(JMP!$AJ$2:$AU$1000,MATCH($A233,JMP!$A$2:$A$1000,0),MATCH(AB$1,JMP!$AJ$1:$AU$1,0)),INDEX(Baseline!$B$2:$BD$2,1,MATCH(AB$1,Baseline!$B$1:$BD$1,0)))</f>
        <v>0</v>
      </c>
      <c r="AC233">
        <f>IFERROR(INDEX(JMP!$AJ$2:$AU$1000,MATCH($A233,JMP!$A$2:$A$1000,0),MATCH(AC$1,JMP!$AJ$1:$AU$1,0)),INDEX(Baseline!$B$2:$BD$2,1,MATCH(AC$1,Baseline!$B$1:$BD$1,0)))</f>
        <v>1</v>
      </c>
      <c r="AD233">
        <f>IFERROR(INDEX(JMP!$AJ$2:$AU$1000,MATCH($A233,JMP!$A$2:$A$1000,0),MATCH(AD$1,JMP!$AJ$1:$AU$1,0)),INDEX(Baseline!$B$2:$BD$2,1,MATCH(AD$1,Baseline!$B$1:$BD$1,0)))</f>
        <v>8</v>
      </c>
      <c r="AE233">
        <f>IFERROR(INDEX(JMP!$AJ$2:$AU$1000,MATCH($A233,JMP!$A$2:$A$1000,0),MATCH(AE$1,JMP!$AJ$1:$AU$1,0)),INDEX(Baseline!$B$2:$BD$2,1,MATCH(AE$1,Baseline!$B$1:$BD$1,0)))</f>
        <v>0.625</v>
      </c>
      <c r="AF233" t="str">
        <f>IFERROR(INDEX(JMP!$AJ$2:$AU$1000,MATCH($A233,JMP!$A$2:$A$1000,0),MATCH(AF$1,JMP!$AJ$1:$AU$1,0)),INDEX(Baseline!$B$2:$BD$2,1,MATCH(AF$1,Baseline!$B$1:$BD$1,0)))</f>
        <v>bwb</v>
      </c>
      <c r="AG233" t="str">
        <f>IFERROR(INDEX(JMP!$AJ$2:$AU$1000,MATCH($A233,JMP!$A$2:$A$1000,0),MATCH(AG$1,JMP!$AJ$1:$AU$1,0)),INDEX(Baseline!$B$2:$BD$2,1,MATCH(AG$1,Baseline!$B$1:$BD$1,0)))</f>
        <v>V-tail</v>
      </c>
      <c r="AH233">
        <f>IFERROR(INDEX(JMP!$AJ$2:$AU$1000,MATCH($A233,JMP!$A$2:$A$1000,0),MATCH(AH$1,JMP!$AJ$1:$AU$1,0)),INDEX(Baseline!$B$2:$BD$2,1,MATCH(AH$1,Baseline!$B$1:$BD$1,0)))</f>
        <v>1</v>
      </c>
      <c r="AI233">
        <f>IFERROR(INDEX(JMP!$AJ$2:$AU$1000,MATCH($A233,JMP!$A$2:$A$1000,0),MATCH(AI$1,JMP!$AJ$1:$AU$1,0)),INDEX(Baseline!$B$2:$BD$2,1,MATCH(AI$1,Baseline!$B$1:$BD$1,0)))</f>
        <v>724000000</v>
      </c>
      <c r="AJ233">
        <f>IFERROR(INDEX(JMP!$AJ$2:$AU$1000,MATCH($A233,JMP!$A$2:$A$1000,0),MATCH(AJ$1,JMP!$AJ$1:$AU$1,0)),INDEX(Baseline!$B$2:$BD$2,1,MATCH(AJ$1,Baseline!$B$1:$BD$1,0)))</f>
        <v>54500000</v>
      </c>
      <c r="AK233">
        <f>IFERROR(INDEX(JMP!$AJ$2:$AU$1000,MATCH($A233,JMP!$A$2:$A$1000,0),MATCH(AK$1,JMP!$AJ$1:$AU$1,0)),INDEX(Baseline!$B$2:$BD$2,1,MATCH(AK$1,Baseline!$B$1:$BD$1,0)))</f>
        <v>30</v>
      </c>
      <c r="AL233">
        <f>IFERROR(INDEX(JMP!$AJ$2:$AU$1000,MATCH($A233,JMP!$A$2:$A$1000,0),MATCH(AL$1,JMP!$AJ$1:$AU$1,0)),INDEX(Baseline!$B$2:$BD$2,1,MATCH(AL$1,Baseline!$B$1:$BD$1,0)))</f>
        <v>8.6612805427428718E-3</v>
      </c>
      <c r="AM233">
        <f>IFERROR(INDEX(JMP!$AJ$2:$AU$1000,MATCH($A233,JMP!$A$2:$A$1000,0),MATCH(AM$1,JMP!$AJ$1:$AU$1,0)),INDEX(Baseline!$B$2:$BD$2,1,MATCH(AM$1,Baseline!$B$1:$BD$1,0)))</f>
        <v>16.409523809523812</v>
      </c>
      <c r="AN233">
        <f>IFERROR(INDEX(JMP!$AJ$2:$AU$1000,MATCH($A233,JMP!$A$2:$A$1000,0),MATCH(AN$1,JMP!$AJ$1:$AU$1,0)),INDEX(Baseline!$B$2:$BD$2,1,MATCH(AN$1,Baseline!$B$1:$BD$1,0)))</f>
        <v>1.9549897631779907</v>
      </c>
      <c r="AO233">
        <f>IFERROR(INDEX(JMP!$AJ$2:$AU$1000,MATCH($A233,JMP!$A$2:$A$1000,0),MATCH(AO$1,JMP!$AJ$1:$AU$1,0)),INDEX(Baseline!$B$2:$BD$2,1,MATCH(AO$1,Baseline!$B$1:$BD$1,0)))</f>
        <v>1.3663251022801557</v>
      </c>
      <c r="AP233">
        <f>IFERROR(INDEX(JMP!$AJ$2:$AU$1000,MATCH($A233,JMP!$A$2:$A$1000,0),MATCH(AP$1,JMP!$AJ$1:$AU$1,0)),INDEX(Baseline!$B$2:$BD$2,1,MATCH(AP$1,Baseline!$B$1:$BD$1,0)))</f>
        <v>0</v>
      </c>
      <c r="AQ233">
        <f>IFERROR(INDEX(JMP!$AJ$2:$AU$1000,MATCH($A233,JMP!$A$2:$A$1000,0),MATCH(AQ$1,JMP!$AJ$1:$AU$1,0)),INDEX(Baseline!$B$2:$BD$2,1,MATCH(AQ$1,Baseline!$B$1:$BD$1,0)))</f>
        <v>0.35</v>
      </c>
      <c r="AR233">
        <f>IFERROR(INDEX(JMP!$AJ$2:$AU$1000,MATCH($A233,JMP!$A$2:$A$1000,0),MATCH(AR$1,JMP!$AJ$1:$AU$1,0)),INDEX(Baseline!$B$2:$BD$2,1,MATCH(AR$1,Baseline!$B$1:$BD$1,0)))</f>
        <v>0</v>
      </c>
      <c r="AS233">
        <f>IFERROR(INDEX(JMP!$AJ$2:$AU$1000,MATCH($A233,JMP!$A$2:$A$1000,0),MATCH(AS$1,JMP!$AJ$1:$AU$1,0)),INDEX(Baseline!$B$2:$BD$2,1,MATCH(AS$1,Baseline!$B$1:$BD$1,0)))</f>
        <v>0</v>
      </c>
      <c r="AT233">
        <f>IFERROR(INDEX(JMP!$AJ$2:$AU$1000,MATCH($A233,JMP!$A$2:$A$1000,0),MATCH(AT$1,JMP!$AJ$1:$AU$1,0)),INDEX(Baseline!$B$2:$BD$2,1,MATCH(AT$1,Baseline!$B$1:$BD$1,0)))</f>
        <v>500</v>
      </c>
      <c r="AU233">
        <f>IFERROR(INDEX(JMP!$AJ$2:$AU$1000,MATCH($A233,JMP!$A$2:$A$1000,0),MATCH(AU$1,JMP!$AJ$1:$AU$1,0)),INDEX(Baseline!$B$2:$BD$2,1,MATCH(AU$1,Baseline!$B$1:$BD$1,0)))</f>
        <v>50</v>
      </c>
      <c r="AV233">
        <f>IFERROR(INDEX(JMP!$AJ$2:$AU$1000,MATCH($A233,JMP!$A$2:$A$1000,0),MATCH(AV$1,JMP!$AJ$1:$AU$1,0)),INDEX(Baseline!$B$2:$BD$2,1,MATCH(AV$1,Baseline!$B$1:$BD$1,0)))</f>
        <v>12.1</v>
      </c>
      <c r="AW233">
        <f>IFERROR(INDEX(JMP!$AJ$2:$AU$1000,MATCH($A233,JMP!$A$2:$A$1000,0),MATCH(AW$1,JMP!$AJ$1:$AU$1,0)),INDEX(Baseline!$B$2:$BD$2,1,MATCH(AW$1,Baseline!$B$1:$BD$1,0)))</f>
        <v>1.9961979999999998E-3</v>
      </c>
      <c r="AX233">
        <f>IFERROR(INDEX(JMP!$AJ$2:$AU$1000,MATCH($A233,JMP!$A$2:$A$1000,0),MATCH(AX$1,JMP!$AJ$1:$AU$1,0)),INDEX(Baseline!$B$2:$BD$2,1,MATCH(AX$1,Baseline!$B$1:$BD$1,0)))</f>
        <v>1.9961979999999998E-3</v>
      </c>
      <c r="AY233">
        <f>IFERROR(INDEX(JMP!$AJ$2:$AU$1000,MATCH($A233,JMP!$A$2:$A$1000,0),MATCH(AY$1,JMP!$AJ$1:$AU$1,0)),INDEX(Baseline!$B$2:$BD$2,1,MATCH(AY$1,Baseline!$B$1:$BD$1,0)))</f>
        <v>1.9607137E-2</v>
      </c>
      <c r="AZ233">
        <f>IFERROR(INDEX(JMP!$AJ$2:$AU$1000,MATCH($A233,JMP!$A$2:$A$1000,0),MATCH(AZ$1,JMP!$AJ$1:$AU$1,0)),INDEX(Baseline!$B$2:$BD$2,1,MATCH(AZ$1,Baseline!$B$1:$BD$1,0)))</f>
        <v>1</v>
      </c>
      <c r="BA233">
        <f>IFERROR(INDEX(JMP!$AJ$2:$AU$1000,MATCH($A233,JMP!$A$2:$A$1000,0),MATCH(BA$1,JMP!$AJ$1:$AU$1,0)),INDEX(Baseline!$B$2:$BD$2,1,MATCH(BA$1,Baseline!$B$1:$BD$1,0)))</f>
        <v>55</v>
      </c>
      <c r="BB233">
        <f>IFERROR(INDEX(JMP!$AJ$2:$AU$1000,MATCH($A233,JMP!$A$2:$A$1000,0),MATCH(BB$1,JMP!$AJ$1:$AU$1,0)),INDEX(Baseline!$B$2:$BD$2,1,MATCH(BB$1,Baseline!$B$1:$BD$1,0)))</f>
        <v>0</v>
      </c>
      <c r="BC233">
        <f>IFERROR(INDEX(JMP!$AJ$2:$AU$1000,MATCH($A233,JMP!$A$2:$A$1000,0),MATCH(BC$1,JMP!$AJ$1:$AU$1,0)),INDEX(Baseline!$B$2:$BD$2,1,MATCH(BC$1,Baseline!$B$1:$BD$1,0)))</f>
        <v>3</v>
      </c>
      <c r="BD233">
        <f>IFERROR(INDEX(JMP!$AJ$2:$AU$1000,MATCH($A233,JMP!$A$2:$A$1000,0),MATCH(BD$1,JMP!$AJ$1:$AU$1,0)),INDEX(Baseline!$B$2:$BD$2,1,MATCH(BD$1,Baseline!$B$1:$BD$1,0)))</f>
        <v>2.75</v>
      </c>
      <c r="BE233">
        <f>IFERROR(INDEX(JMP!$AJ$2:$AU$1000,MATCH($A233,JMP!$A$2:$A$1000,0),MATCH(BE$1,JMP!$AJ$1:$AU$1,0)),INDEX(Baseline!$B$2:$BE$2,1,MATCH(BE$1,Baseline!$B$1:$BE$1,0)))</f>
        <v>400000</v>
      </c>
      <c r="BF233" t="str">
        <f t="shared" si="15"/>
        <v>yes</v>
      </c>
      <c r="BG233" t="str">
        <f t="shared" si="16"/>
        <v>yes</v>
      </c>
      <c r="BH233">
        <f t="shared" si="17"/>
        <v>0.5</v>
      </c>
      <c r="BI233">
        <f t="shared" si="18"/>
        <v>30</v>
      </c>
      <c r="BK233">
        <v>234</v>
      </c>
      <c r="BL233" t="str">
        <f t="shared" si="19"/>
        <v>fall</v>
      </c>
    </row>
    <row r="234" spans="1:64" x14ac:dyDescent="0.35">
      <c r="A234">
        <v>233</v>
      </c>
      <c r="B234">
        <f>IFERROR(INDEX(JMP!$AJ$2:$AU$1000,MATCH($A234,JMP!$A$2:$A$1000,0),MATCH(B$1,JMP!$AJ$1:$AU$1,0)),INDEX(Baseline!$B$2:$BD$2,1,MATCH(B$1,Baseline!$B$1:$BD$1,0)))</f>
        <v>0</v>
      </c>
      <c r="C234">
        <f>IFERROR(INDEX(JMP!$AJ$2:$AU$1000,MATCH($A234,JMP!$A$2:$A$1000,0),MATCH(C$1,JMP!$AJ$1:$AU$1,0)),INDEX(Baseline!$B$2:$BD$2,1,MATCH(C$1,Baseline!$B$1:$BD$1,0)))</f>
        <v>8760</v>
      </c>
      <c r="D234">
        <f>IFERROR(INDEX(JMP!$AJ$2:$AU$1000,MATCH($A234,JMP!$A$2:$A$1000,0),MATCH(D$1,JMP!$AJ$1:$AU$1,0)),INDEX(Baseline!$B$2:$BD$2,1,MATCH(D$1,Baseline!$B$1:$BD$1,0)))</f>
        <v>1</v>
      </c>
      <c r="E234">
        <f>IFERROR(INDEX(JMP!$AJ$2:$AU$1000,MATCH($A234,JMP!$A$2:$A$1000,0),MATCH(E$1,JMP!$AJ$1:$AU$1,0)),INDEX(Baseline!$B$2:$BD$2,1,MATCH(E$1,Baseline!$B$1:$BD$1,0)))</f>
        <v>1</v>
      </c>
      <c r="F234" t="str">
        <f>IFERROR(INDEX(JMP!$AJ$2:$AU$1000,MATCH($A234,JMP!$A$2:$A$1000,0),MATCH(F$1,JMP!$AJ$1:$AU$1,0)),INDEX(Baseline!$B$2:$BD$2,1,MATCH(F$1,Baseline!$B$1:$BD$1,0)))</f>
        <v>e344</v>
      </c>
      <c r="G234" t="str">
        <f>IFERROR(INDEX(JMP!$AJ$2:$AU$1000,MATCH($A234,JMP!$A$2:$A$1000,0),MATCH(G$1,JMP!$AJ$1:$AU$1,0)),INDEX(Baseline!$B$2:$BD$2,1,MATCH(G$1,Baseline!$B$1:$BD$1,0)))</f>
        <v>e340</v>
      </c>
      <c r="H234">
        <f>IFERROR(INDEX(JMP!$AJ$2:$AU$1000,MATCH($A234,JMP!$A$2:$A$1000,0),MATCH(H$1,JMP!$AJ$1:$AU$1,0)),INDEX(Baseline!$B$2:$BD$2,1,MATCH(H$1,Baseline!$B$1:$BD$1,0)))</f>
        <v>1.5</v>
      </c>
      <c r="I234">
        <f>IFERROR(INDEX(JMP!$AJ$2:$AU$1000,MATCH($A234,JMP!$A$2:$A$1000,0),MATCH(I$1,JMP!$AJ$1:$AU$1,0)),INDEX(Baseline!$B$2:$BD$2,1,MATCH(I$1,Baseline!$B$1:$BD$1,0)))</f>
        <v>0.42</v>
      </c>
      <c r="J234">
        <f>IFERROR(INDEX(JMP!$AJ$2:$AU$1000,MATCH($A234,JMP!$A$2:$A$1000,0),MATCH(J$1,JMP!$AJ$1:$AU$1,0)),INDEX(Baseline!$B$2:$BD$2,1,MATCH(J$1,Baseline!$B$1:$BD$1,0)))</f>
        <v>1</v>
      </c>
      <c r="K234">
        <f>IFERROR(INDEX(JMP!$AJ$2:$AU$1000,MATCH($A234,JMP!$A$2:$A$1000,0),MATCH(K$1,JMP!$AJ$1:$AU$1,0)),INDEX(Baseline!$B$2:$BD$2,1,MATCH(K$1,Baseline!$B$1:$BD$1,0)))</f>
        <v>0</v>
      </c>
      <c r="L234">
        <f>IFERROR(INDEX(JMP!$AJ$2:$AU$1000,MATCH($A234,JMP!$A$2:$A$1000,0),MATCH(L$1,JMP!$AJ$1:$AU$1,0)),INDEX(Baseline!$B$2:$BD$2,1,MATCH(L$1,Baseline!$B$1:$BD$1,0)))</f>
        <v>0.12567159205721562</v>
      </c>
      <c r="M234" t="b">
        <f>IFERROR(INDEX(JMP!$AJ$2:$AU$1000,MATCH($A234,JMP!$A$2:$A$1000,0),MATCH(M$1,JMP!$AJ$1:$AU$1,0)),INDEX(Baseline!$B$2:$BD$2,1,MATCH(M$1,Baseline!$B$1:$BD$1,0)))</f>
        <v>0</v>
      </c>
      <c r="N234" t="b">
        <f>IFERROR(INDEX(JMP!$AJ$2:$AU$1000,MATCH($A234,JMP!$A$2:$A$1000,0),MATCH(N$1,JMP!$AJ$1:$AU$1,0)),INDEX(Baseline!$B$2:$BD$2,1,MATCH(N$1,Baseline!$B$1:$BD$1,0)))</f>
        <v>0</v>
      </c>
      <c r="O234">
        <f>IFERROR(INDEX(JMP!$AJ$2:$AU$1000,MATCH($A234,JMP!$A$2:$A$1000,0),MATCH(O$1,JMP!$AJ$1:$AU$1,0)),INDEX(Baseline!$B$2:$BD$2,1,MATCH(O$1,Baseline!$B$1:$BD$1,0)))</f>
        <v>7</v>
      </c>
      <c r="P234">
        <f>IFERROR(INDEX(JMP!$AJ$2:$AU$1000,MATCH($A234,JMP!$A$2:$A$1000,0),MATCH(P$1,JMP!$AJ$1:$AU$1,0)),INDEX(Baseline!$B$2:$BD$2,1,MATCH(P$1,Baseline!$B$1:$BD$1,0)))</f>
        <v>200</v>
      </c>
      <c r="Q234">
        <f>IFERROR(INDEX(JMP!$AJ$2:$AU$1000,MATCH($A234,JMP!$A$2:$A$1000,0),MATCH(Q$1,JMP!$AJ$1:$AU$1,0)),INDEX(Baseline!$B$2:$BD$2,1,MATCH(Q$1,Baseline!$B$1:$BD$1,0)))</f>
        <v>10</v>
      </c>
      <c r="R234">
        <f>IFERROR(INDEX(JMP!$AJ$2:$AU$1000,MATCH($A234,JMP!$A$2:$A$1000,0),MATCH(R$1,JMP!$AJ$1:$AU$1,0)),INDEX(Baseline!$B$2:$BD$2,1,MATCH(R$1,Baseline!$B$1:$BD$1,0)))</f>
        <v>0</v>
      </c>
      <c r="S234">
        <f>IFERROR(INDEX(JMP!$AJ$2:$AU$1000,MATCH($A234,JMP!$A$2:$A$1000,0),MATCH(S$1,JMP!$AJ$1:$AU$1,0)),INDEX(Baseline!$B$2:$BD$2,1,MATCH(S$1,Baseline!$B$1:$BD$1,0)))</f>
        <v>1</v>
      </c>
      <c r="T234">
        <f>IFERROR(INDEX(JMP!$AJ$2:$AU$1000,MATCH($A234,JMP!$A$2:$A$1000,0),MATCH(T$1,JMP!$AJ$1:$AU$1,0)),INDEX(Baseline!$B$2:$BD$2,1,MATCH(T$1,Baseline!$B$1:$BD$1,0)))</f>
        <v>0</v>
      </c>
      <c r="U234" t="str">
        <f>IFERROR(INDEX(JMP!$AJ$2:$AU$1000,MATCH($A234,JMP!$A$2:$A$1000,0),MATCH(U$1,JMP!$AJ$1:$AU$1,0)),INDEX(Baseline!$B$2:$BD$2,1,MATCH(U$1,Baseline!$B$1:$BD$1,0)))</f>
        <v>Titan</v>
      </c>
      <c r="V234">
        <f>IFERROR(INDEX(JMP!$AJ$2:$AU$1000,MATCH($A234,JMP!$A$2:$A$1000,0),MATCH(V$1,JMP!$AJ$1:$AU$1,0)),INDEX(Baseline!$B$2:$BD$2,1,MATCH(V$1,Baseline!$B$1:$BD$1,0)))</f>
        <v>3</v>
      </c>
      <c r="W234">
        <f>IFERROR(INDEX(JMP!$AJ$2:$AU$1000,MATCH($A234,JMP!$A$2:$A$1000,0),MATCH(W$1,JMP!$AJ$1:$AU$1,0)),INDEX(Baseline!$B$2:$BD$2,1,MATCH(W$1,Baseline!$B$1:$BD$1,0)))</f>
        <v>0.37</v>
      </c>
      <c r="X234">
        <f>IFERROR(INDEX(JMP!$AJ$2:$AU$1000,MATCH($A234,JMP!$A$2:$A$1000,0),MATCH(X$1,JMP!$AJ$1:$AU$1,0)),INDEX(Baseline!$B$2:$BD$2,1,MATCH(X$1,Baseline!$B$1:$BD$1,0)))</f>
        <v>4</v>
      </c>
      <c r="Y234">
        <f>IFERROR(INDEX(JMP!$AJ$2:$AU$1000,MATCH($A234,JMP!$A$2:$A$1000,0),MATCH(Y$1,JMP!$AJ$1:$AU$1,0)),INDEX(Baseline!$B$2:$BD$2,1,MATCH(Y$1,Baseline!$B$1:$BD$1,0)))</f>
        <v>1</v>
      </c>
      <c r="Z234">
        <f>IFERROR(INDEX(JMP!$AJ$2:$AU$1000,MATCH($A234,JMP!$A$2:$A$1000,0),MATCH(Z$1,JMP!$AJ$1:$AU$1,0)),INDEX(Baseline!$B$2:$BD$2,1,MATCH(Z$1,Baseline!$B$1:$BD$1,0)))</f>
        <v>1970</v>
      </c>
      <c r="AA234">
        <f>IFERROR(INDEX(JMP!$AJ$2:$AU$1000,MATCH($A234,JMP!$A$2:$A$1000,0),MATCH(AA$1,JMP!$AJ$1:$AU$1,0)),INDEX(Baseline!$B$2:$BD$2,1,MATCH(AA$1,Baseline!$B$1:$BD$1,0)))</f>
        <v>1970</v>
      </c>
      <c r="AB234">
        <f>IFERROR(INDEX(JMP!$AJ$2:$AU$1000,MATCH($A234,JMP!$A$2:$A$1000,0),MATCH(AB$1,JMP!$AJ$1:$AU$1,0)),INDEX(Baseline!$B$2:$BD$2,1,MATCH(AB$1,Baseline!$B$1:$BD$1,0)))</f>
        <v>0</v>
      </c>
      <c r="AC234">
        <f>IFERROR(INDEX(JMP!$AJ$2:$AU$1000,MATCH($A234,JMP!$A$2:$A$1000,0),MATCH(AC$1,JMP!$AJ$1:$AU$1,0)),INDEX(Baseline!$B$2:$BD$2,1,MATCH(AC$1,Baseline!$B$1:$BD$1,0)))</f>
        <v>1</v>
      </c>
      <c r="AD234">
        <f>IFERROR(INDEX(JMP!$AJ$2:$AU$1000,MATCH($A234,JMP!$A$2:$A$1000,0),MATCH(AD$1,JMP!$AJ$1:$AU$1,0)),INDEX(Baseline!$B$2:$BD$2,1,MATCH(AD$1,Baseline!$B$1:$BD$1,0)))</f>
        <v>8</v>
      </c>
      <c r="AE234">
        <f>IFERROR(INDEX(JMP!$AJ$2:$AU$1000,MATCH($A234,JMP!$A$2:$A$1000,0),MATCH(AE$1,JMP!$AJ$1:$AU$1,0)),INDEX(Baseline!$B$2:$BD$2,1,MATCH(AE$1,Baseline!$B$1:$BD$1,0)))</f>
        <v>0.625</v>
      </c>
      <c r="AF234" t="str">
        <f>IFERROR(INDEX(JMP!$AJ$2:$AU$1000,MATCH($A234,JMP!$A$2:$A$1000,0),MATCH(AF$1,JMP!$AJ$1:$AU$1,0)),INDEX(Baseline!$B$2:$BD$2,1,MATCH(AF$1,Baseline!$B$1:$BD$1,0)))</f>
        <v>bwb</v>
      </c>
      <c r="AG234" t="str">
        <f>IFERROR(INDEX(JMP!$AJ$2:$AU$1000,MATCH($A234,JMP!$A$2:$A$1000,0),MATCH(AG$1,JMP!$AJ$1:$AU$1,0)),INDEX(Baseline!$B$2:$BD$2,1,MATCH(AG$1,Baseline!$B$1:$BD$1,0)))</f>
        <v>V-tail</v>
      </c>
      <c r="AH234">
        <f>IFERROR(INDEX(JMP!$AJ$2:$AU$1000,MATCH($A234,JMP!$A$2:$A$1000,0),MATCH(AH$1,JMP!$AJ$1:$AU$1,0)),INDEX(Baseline!$B$2:$BD$2,1,MATCH(AH$1,Baseline!$B$1:$BD$1,0)))</f>
        <v>1</v>
      </c>
      <c r="AI234">
        <f>IFERROR(INDEX(JMP!$AJ$2:$AU$1000,MATCH($A234,JMP!$A$2:$A$1000,0),MATCH(AI$1,JMP!$AJ$1:$AU$1,0)),INDEX(Baseline!$B$2:$BD$2,1,MATCH(AI$1,Baseline!$B$1:$BD$1,0)))</f>
        <v>724000000</v>
      </c>
      <c r="AJ234">
        <f>IFERROR(INDEX(JMP!$AJ$2:$AU$1000,MATCH($A234,JMP!$A$2:$A$1000,0),MATCH(AJ$1,JMP!$AJ$1:$AU$1,0)),INDEX(Baseline!$B$2:$BD$2,1,MATCH(AJ$1,Baseline!$B$1:$BD$1,0)))</f>
        <v>54500000</v>
      </c>
      <c r="AK234">
        <f>IFERROR(INDEX(JMP!$AJ$2:$AU$1000,MATCH($A234,JMP!$A$2:$A$1000,0),MATCH(AK$1,JMP!$AJ$1:$AU$1,0)),INDEX(Baseline!$B$2:$BD$2,1,MATCH(AK$1,Baseline!$B$1:$BD$1,0)))</f>
        <v>30</v>
      </c>
      <c r="AL234">
        <f>IFERROR(INDEX(JMP!$AJ$2:$AU$1000,MATCH($A234,JMP!$A$2:$A$1000,0),MATCH(AL$1,JMP!$AJ$1:$AU$1,0)),INDEX(Baseline!$B$2:$BD$2,1,MATCH(AL$1,Baseline!$B$1:$BD$1,0)))</f>
        <v>1.215284308317051E-2</v>
      </c>
      <c r="AM234">
        <f>IFERROR(INDEX(JMP!$AJ$2:$AU$1000,MATCH($A234,JMP!$A$2:$A$1000,0),MATCH(AM$1,JMP!$AJ$1:$AU$1,0)),INDEX(Baseline!$B$2:$BD$2,1,MATCH(AM$1,Baseline!$B$1:$BD$1,0)))</f>
        <v>6.371428571428571</v>
      </c>
      <c r="AN234">
        <f>IFERROR(INDEX(JMP!$AJ$2:$AU$1000,MATCH($A234,JMP!$A$2:$A$1000,0),MATCH(AN$1,JMP!$AJ$1:$AU$1,0)),INDEX(Baseline!$B$2:$BD$2,1,MATCH(AN$1,Baseline!$B$1:$BD$1,0)))</f>
        <v>2.8726844919786001</v>
      </c>
      <c r="AO234">
        <f>IFERROR(INDEX(JMP!$AJ$2:$AU$1000,MATCH($A234,JMP!$A$2:$A$1000,0),MATCH(AO$1,JMP!$AJ$1:$AU$1,0)),INDEX(Baseline!$B$2:$BD$2,1,MATCH(AO$1,Baseline!$B$1:$BD$1,0)))</f>
        <v>1.41868119396209</v>
      </c>
      <c r="AP234">
        <f>IFERROR(INDEX(JMP!$AJ$2:$AU$1000,MATCH($A234,JMP!$A$2:$A$1000,0),MATCH(AP$1,JMP!$AJ$1:$AU$1,0)),INDEX(Baseline!$B$2:$BD$2,1,MATCH(AP$1,Baseline!$B$1:$BD$1,0)))</f>
        <v>0</v>
      </c>
      <c r="AQ234">
        <f>IFERROR(INDEX(JMP!$AJ$2:$AU$1000,MATCH($A234,JMP!$A$2:$A$1000,0),MATCH(AQ$1,JMP!$AJ$1:$AU$1,0)),INDEX(Baseline!$B$2:$BD$2,1,MATCH(AQ$1,Baseline!$B$1:$BD$1,0)))</f>
        <v>0.35</v>
      </c>
      <c r="AR234">
        <f>IFERROR(INDEX(JMP!$AJ$2:$AU$1000,MATCH($A234,JMP!$A$2:$A$1000,0),MATCH(AR$1,JMP!$AJ$1:$AU$1,0)),INDEX(Baseline!$B$2:$BD$2,1,MATCH(AR$1,Baseline!$B$1:$BD$1,0)))</f>
        <v>0</v>
      </c>
      <c r="AS234">
        <f>IFERROR(INDEX(JMP!$AJ$2:$AU$1000,MATCH($A234,JMP!$A$2:$A$1000,0),MATCH(AS$1,JMP!$AJ$1:$AU$1,0)),INDEX(Baseline!$B$2:$BD$2,1,MATCH(AS$1,Baseline!$B$1:$BD$1,0)))</f>
        <v>0</v>
      </c>
      <c r="AT234">
        <f>IFERROR(INDEX(JMP!$AJ$2:$AU$1000,MATCH($A234,JMP!$A$2:$A$1000,0),MATCH(AT$1,JMP!$AJ$1:$AU$1,0)),INDEX(Baseline!$B$2:$BD$2,1,MATCH(AT$1,Baseline!$B$1:$BD$1,0)))</f>
        <v>500</v>
      </c>
      <c r="AU234">
        <f>IFERROR(INDEX(JMP!$AJ$2:$AU$1000,MATCH($A234,JMP!$A$2:$A$1000,0),MATCH(AU$1,JMP!$AJ$1:$AU$1,0)),INDEX(Baseline!$B$2:$BD$2,1,MATCH(AU$1,Baseline!$B$1:$BD$1,0)))</f>
        <v>50</v>
      </c>
      <c r="AV234">
        <f>IFERROR(INDEX(JMP!$AJ$2:$AU$1000,MATCH($A234,JMP!$A$2:$A$1000,0),MATCH(AV$1,JMP!$AJ$1:$AU$1,0)),INDEX(Baseline!$B$2:$BD$2,1,MATCH(AV$1,Baseline!$B$1:$BD$1,0)))</f>
        <v>12.1</v>
      </c>
      <c r="AW234">
        <f>IFERROR(INDEX(JMP!$AJ$2:$AU$1000,MATCH($A234,JMP!$A$2:$A$1000,0),MATCH(AW$1,JMP!$AJ$1:$AU$1,0)),INDEX(Baseline!$B$2:$BD$2,1,MATCH(AW$1,Baseline!$B$1:$BD$1,0)))</f>
        <v>1.9961979999999998E-3</v>
      </c>
      <c r="AX234">
        <f>IFERROR(INDEX(JMP!$AJ$2:$AU$1000,MATCH($A234,JMP!$A$2:$A$1000,0),MATCH(AX$1,JMP!$AJ$1:$AU$1,0)),INDEX(Baseline!$B$2:$BD$2,1,MATCH(AX$1,Baseline!$B$1:$BD$1,0)))</f>
        <v>1.9961979999999998E-3</v>
      </c>
      <c r="AY234">
        <f>IFERROR(INDEX(JMP!$AJ$2:$AU$1000,MATCH($A234,JMP!$A$2:$A$1000,0),MATCH(AY$1,JMP!$AJ$1:$AU$1,0)),INDEX(Baseline!$B$2:$BD$2,1,MATCH(AY$1,Baseline!$B$1:$BD$1,0)))</f>
        <v>1.9607137E-2</v>
      </c>
      <c r="AZ234">
        <f>IFERROR(INDEX(JMP!$AJ$2:$AU$1000,MATCH($A234,JMP!$A$2:$A$1000,0),MATCH(AZ$1,JMP!$AJ$1:$AU$1,0)),INDEX(Baseline!$B$2:$BD$2,1,MATCH(AZ$1,Baseline!$B$1:$BD$1,0)))</f>
        <v>0</v>
      </c>
      <c r="BA234">
        <f>IFERROR(INDEX(JMP!$AJ$2:$AU$1000,MATCH($A234,JMP!$A$2:$A$1000,0),MATCH(BA$1,JMP!$AJ$1:$AU$1,0)),INDEX(Baseline!$B$2:$BD$2,1,MATCH(BA$1,Baseline!$B$1:$BD$1,0)))</f>
        <v>10</v>
      </c>
      <c r="BB234">
        <f>IFERROR(INDEX(JMP!$AJ$2:$AU$1000,MATCH($A234,JMP!$A$2:$A$1000,0),MATCH(BB$1,JMP!$AJ$1:$AU$1,0)),INDEX(Baseline!$B$2:$BD$2,1,MATCH(BB$1,Baseline!$B$1:$BD$1,0)))</f>
        <v>0</v>
      </c>
      <c r="BC234">
        <f>IFERROR(INDEX(JMP!$AJ$2:$AU$1000,MATCH($A234,JMP!$A$2:$A$1000,0),MATCH(BC$1,JMP!$AJ$1:$AU$1,0)),INDEX(Baseline!$B$2:$BD$2,1,MATCH(BC$1,Baseline!$B$1:$BD$1,0)))</f>
        <v>4</v>
      </c>
      <c r="BD234">
        <f>IFERROR(INDEX(JMP!$AJ$2:$AU$1000,MATCH($A234,JMP!$A$2:$A$1000,0),MATCH(BD$1,JMP!$AJ$1:$AU$1,0)),INDEX(Baseline!$B$2:$BD$2,1,MATCH(BD$1,Baseline!$B$1:$BD$1,0)))</f>
        <v>5</v>
      </c>
      <c r="BE234">
        <f>IFERROR(INDEX(JMP!$AJ$2:$AU$1000,MATCH($A234,JMP!$A$2:$A$1000,0),MATCH(BE$1,JMP!$AJ$1:$AU$1,0)),INDEX(Baseline!$B$2:$BE$2,1,MATCH(BE$1,Baseline!$B$1:$BE$1,0)))</f>
        <v>400000</v>
      </c>
      <c r="BF234" t="str">
        <f t="shared" si="15"/>
        <v>no</v>
      </c>
      <c r="BG234" t="str">
        <f t="shared" si="16"/>
        <v>yes</v>
      </c>
      <c r="BH234">
        <f t="shared" si="17"/>
        <v>0.5</v>
      </c>
      <c r="BI234">
        <f t="shared" si="18"/>
        <v>10</v>
      </c>
      <c r="BK234">
        <v>235</v>
      </c>
      <c r="BL234" t="str">
        <f t="shared" si="19"/>
        <v>winter</v>
      </c>
    </row>
    <row r="235" spans="1:64" x14ac:dyDescent="0.35">
      <c r="A235">
        <v>234</v>
      </c>
      <c r="B235">
        <f>IFERROR(INDEX(JMP!$AJ$2:$AU$1000,MATCH($A235,JMP!$A$2:$A$1000,0),MATCH(B$1,JMP!$AJ$1:$AU$1,0)),INDEX(Baseline!$B$2:$BD$2,1,MATCH(B$1,Baseline!$B$1:$BD$1,0)))</f>
        <v>0</v>
      </c>
      <c r="C235">
        <f>IFERROR(INDEX(JMP!$AJ$2:$AU$1000,MATCH($A235,JMP!$A$2:$A$1000,0),MATCH(C$1,JMP!$AJ$1:$AU$1,0)),INDEX(Baseline!$B$2:$BD$2,1,MATCH(C$1,Baseline!$B$1:$BD$1,0)))</f>
        <v>8760</v>
      </c>
      <c r="D235">
        <f>IFERROR(INDEX(JMP!$AJ$2:$AU$1000,MATCH($A235,JMP!$A$2:$A$1000,0),MATCH(D$1,JMP!$AJ$1:$AU$1,0)),INDEX(Baseline!$B$2:$BD$2,1,MATCH(D$1,Baseline!$B$1:$BD$1,0)))</f>
        <v>1</v>
      </c>
      <c r="E235">
        <f>IFERROR(INDEX(JMP!$AJ$2:$AU$1000,MATCH($A235,JMP!$A$2:$A$1000,0),MATCH(E$1,JMP!$AJ$1:$AU$1,0)),INDEX(Baseline!$B$2:$BD$2,1,MATCH(E$1,Baseline!$B$1:$BD$1,0)))</f>
        <v>1</v>
      </c>
      <c r="F235" t="str">
        <f>IFERROR(INDEX(JMP!$AJ$2:$AU$1000,MATCH($A235,JMP!$A$2:$A$1000,0),MATCH(F$1,JMP!$AJ$1:$AU$1,0)),INDEX(Baseline!$B$2:$BD$2,1,MATCH(F$1,Baseline!$B$1:$BD$1,0)))</f>
        <v>e344</v>
      </c>
      <c r="G235" t="str">
        <f>IFERROR(INDEX(JMP!$AJ$2:$AU$1000,MATCH($A235,JMP!$A$2:$A$1000,0),MATCH(G$1,JMP!$AJ$1:$AU$1,0)),INDEX(Baseline!$B$2:$BD$2,1,MATCH(G$1,Baseline!$B$1:$BD$1,0)))</f>
        <v>e340</v>
      </c>
      <c r="H235">
        <f>IFERROR(INDEX(JMP!$AJ$2:$AU$1000,MATCH($A235,JMP!$A$2:$A$1000,0),MATCH(H$1,JMP!$AJ$1:$AU$1,0)),INDEX(Baseline!$B$2:$BD$2,1,MATCH(H$1,Baseline!$B$1:$BD$1,0)))</f>
        <v>1.5</v>
      </c>
      <c r="I235">
        <f>IFERROR(INDEX(JMP!$AJ$2:$AU$1000,MATCH($A235,JMP!$A$2:$A$1000,0),MATCH(I$1,JMP!$AJ$1:$AU$1,0)),INDEX(Baseline!$B$2:$BD$2,1,MATCH(I$1,Baseline!$B$1:$BD$1,0)))</f>
        <v>0.42</v>
      </c>
      <c r="J235">
        <f>IFERROR(INDEX(JMP!$AJ$2:$AU$1000,MATCH($A235,JMP!$A$2:$A$1000,0),MATCH(J$1,JMP!$AJ$1:$AU$1,0)),INDEX(Baseline!$B$2:$BD$2,1,MATCH(J$1,Baseline!$B$1:$BD$1,0)))</f>
        <v>1</v>
      </c>
      <c r="K235">
        <f>IFERROR(INDEX(JMP!$AJ$2:$AU$1000,MATCH($A235,JMP!$A$2:$A$1000,0),MATCH(K$1,JMP!$AJ$1:$AU$1,0)),INDEX(Baseline!$B$2:$BD$2,1,MATCH(K$1,Baseline!$B$1:$BD$1,0)))</f>
        <v>0</v>
      </c>
      <c r="L235">
        <f>IFERROR(INDEX(JMP!$AJ$2:$AU$1000,MATCH($A235,JMP!$A$2:$A$1000,0),MATCH(L$1,JMP!$AJ$1:$AU$1,0)),INDEX(Baseline!$B$2:$BD$2,1,MATCH(L$1,Baseline!$B$1:$BD$1,0)))</f>
        <v>0.16944484322321199</v>
      </c>
      <c r="M235" t="b">
        <f>IFERROR(INDEX(JMP!$AJ$2:$AU$1000,MATCH($A235,JMP!$A$2:$A$1000,0),MATCH(M$1,JMP!$AJ$1:$AU$1,0)),INDEX(Baseline!$B$2:$BD$2,1,MATCH(M$1,Baseline!$B$1:$BD$1,0)))</f>
        <v>0</v>
      </c>
      <c r="N235" t="b">
        <f>IFERROR(INDEX(JMP!$AJ$2:$AU$1000,MATCH($A235,JMP!$A$2:$A$1000,0),MATCH(N$1,JMP!$AJ$1:$AU$1,0)),INDEX(Baseline!$B$2:$BD$2,1,MATCH(N$1,Baseline!$B$1:$BD$1,0)))</f>
        <v>0</v>
      </c>
      <c r="O235">
        <f>IFERROR(INDEX(JMP!$AJ$2:$AU$1000,MATCH($A235,JMP!$A$2:$A$1000,0),MATCH(O$1,JMP!$AJ$1:$AU$1,0)),INDEX(Baseline!$B$2:$BD$2,1,MATCH(O$1,Baseline!$B$1:$BD$1,0)))</f>
        <v>7</v>
      </c>
      <c r="P235">
        <f>IFERROR(INDEX(JMP!$AJ$2:$AU$1000,MATCH($A235,JMP!$A$2:$A$1000,0),MATCH(P$1,JMP!$AJ$1:$AU$1,0)),INDEX(Baseline!$B$2:$BD$2,1,MATCH(P$1,Baseline!$B$1:$BD$1,0)))</f>
        <v>200</v>
      </c>
      <c r="Q235">
        <f>IFERROR(INDEX(JMP!$AJ$2:$AU$1000,MATCH($A235,JMP!$A$2:$A$1000,0),MATCH(Q$1,JMP!$AJ$1:$AU$1,0)),INDEX(Baseline!$B$2:$BD$2,1,MATCH(Q$1,Baseline!$B$1:$BD$1,0)))</f>
        <v>10</v>
      </c>
      <c r="R235">
        <f>IFERROR(INDEX(JMP!$AJ$2:$AU$1000,MATCH($A235,JMP!$A$2:$A$1000,0),MATCH(R$1,JMP!$AJ$1:$AU$1,0)),INDEX(Baseline!$B$2:$BD$2,1,MATCH(R$1,Baseline!$B$1:$BD$1,0)))</f>
        <v>0</v>
      </c>
      <c r="S235">
        <f>IFERROR(INDEX(JMP!$AJ$2:$AU$1000,MATCH($A235,JMP!$A$2:$A$1000,0),MATCH(S$1,JMP!$AJ$1:$AU$1,0)),INDEX(Baseline!$B$2:$BD$2,1,MATCH(S$1,Baseline!$B$1:$BD$1,0)))</f>
        <v>1</v>
      </c>
      <c r="T235">
        <f>IFERROR(INDEX(JMP!$AJ$2:$AU$1000,MATCH($A235,JMP!$A$2:$A$1000,0),MATCH(T$1,JMP!$AJ$1:$AU$1,0)),INDEX(Baseline!$B$2:$BD$2,1,MATCH(T$1,Baseline!$B$1:$BD$1,0)))</f>
        <v>0</v>
      </c>
      <c r="U235" t="str">
        <f>IFERROR(INDEX(JMP!$AJ$2:$AU$1000,MATCH($A235,JMP!$A$2:$A$1000,0),MATCH(U$1,JMP!$AJ$1:$AU$1,0)),INDEX(Baseline!$B$2:$BD$2,1,MATCH(U$1,Baseline!$B$1:$BD$1,0)))</f>
        <v>Titan</v>
      </c>
      <c r="V235">
        <f>IFERROR(INDEX(JMP!$AJ$2:$AU$1000,MATCH($A235,JMP!$A$2:$A$1000,0),MATCH(V$1,JMP!$AJ$1:$AU$1,0)),INDEX(Baseline!$B$2:$BD$2,1,MATCH(V$1,Baseline!$B$1:$BD$1,0)))</f>
        <v>3</v>
      </c>
      <c r="W235">
        <f>IFERROR(INDEX(JMP!$AJ$2:$AU$1000,MATCH($A235,JMP!$A$2:$A$1000,0),MATCH(W$1,JMP!$AJ$1:$AU$1,0)),INDEX(Baseline!$B$2:$BD$2,1,MATCH(W$1,Baseline!$B$1:$BD$1,0)))</f>
        <v>0.37</v>
      </c>
      <c r="X235">
        <f>IFERROR(INDEX(JMP!$AJ$2:$AU$1000,MATCH($A235,JMP!$A$2:$A$1000,0),MATCH(X$1,JMP!$AJ$1:$AU$1,0)),INDEX(Baseline!$B$2:$BD$2,1,MATCH(X$1,Baseline!$B$1:$BD$1,0)))</f>
        <v>4</v>
      </c>
      <c r="Y235">
        <f>IFERROR(INDEX(JMP!$AJ$2:$AU$1000,MATCH($A235,JMP!$A$2:$A$1000,0),MATCH(Y$1,JMP!$AJ$1:$AU$1,0)),INDEX(Baseline!$B$2:$BD$2,1,MATCH(Y$1,Baseline!$B$1:$BD$1,0)))</f>
        <v>1</v>
      </c>
      <c r="Z235">
        <f>IFERROR(INDEX(JMP!$AJ$2:$AU$1000,MATCH($A235,JMP!$A$2:$A$1000,0),MATCH(Z$1,JMP!$AJ$1:$AU$1,0)),INDEX(Baseline!$B$2:$BD$2,1,MATCH(Z$1,Baseline!$B$1:$BD$1,0)))</f>
        <v>1970</v>
      </c>
      <c r="AA235">
        <f>IFERROR(INDEX(JMP!$AJ$2:$AU$1000,MATCH($A235,JMP!$A$2:$A$1000,0),MATCH(AA$1,JMP!$AJ$1:$AU$1,0)),INDEX(Baseline!$B$2:$BD$2,1,MATCH(AA$1,Baseline!$B$1:$BD$1,0)))</f>
        <v>1970</v>
      </c>
      <c r="AB235">
        <f>IFERROR(INDEX(JMP!$AJ$2:$AU$1000,MATCH($A235,JMP!$A$2:$A$1000,0),MATCH(AB$1,JMP!$AJ$1:$AU$1,0)),INDEX(Baseline!$B$2:$BD$2,1,MATCH(AB$1,Baseline!$B$1:$BD$1,0)))</f>
        <v>0</v>
      </c>
      <c r="AC235">
        <f>IFERROR(INDEX(JMP!$AJ$2:$AU$1000,MATCH($A235,JMP!$A$2:$A$1000,0),MATCH(AC$1,JMP!$AJ$1:$AU$1,0)),INDEX(Baseline!$B$2:$BD$2,1,MATCH(AC$1,Baseline!$B$1:$BD$1,0)))</f>
        <v>1</v>
      </c>
      <c r="AD235">
        <f>IFERROR(INDEX(JMP!$AJ$2:$AU$1000,MATCH($A235,JMP!$A$2:$A$1000,0),MATCH(AD$1,JMP!$AJ$1:$AU$1,0)),INDEX(Baseline!$B$2:$BD$2,1,MATCH(AD$1,Baseline!$B$1:$BD$1,0)))</f>
        <v>8</v>
      </c>
      <c r="AE235">
        <f>IFERROR(INDEX(JMP!$AJ$2:$AU$1000,MATCH($A235,JMP!$A$2:$A$1000,0),MATCH(AE$1,JMP!$AJ$1:$AU$1,0)),INDEX(Baseline!$B$2:$BD$2,1,MATCH(AE$1,Baseline!$B$1:$BD$1,0)))</f>
        <v>1</v>
      </c>
      <c r="AF235" t="str">
        <f>IFERROR(INDEX(JMP!$AJ$2:$AU$1000,MATCH($A235,JMP!$A$2:$A$1000,0),MATCH(AF$1,JMP!$AJ$1:$AU$1,0)),INDEX(Baseline!$B$2:$BD$2,1,MATCH(AF$1,Baseline!$B$1:$BD$1,0)))</f>
        <v>bwb</v>
      </c>
      <c r="AG235" t="str">
        <f>IFERROR(INDEX(JMP!$AJ$2:$AU$1000,MATCH($A235,JMP!$A$2:$A$1000,0),MATCH(AG$1,JMP!$AJ$1:$AU$1,0)),INDEX(Baseline!$B$2:$BD$2,1,MATCH(AG$1,Baseline!$B$1:$BD$1,0)))</f>
        <v>V-tail</v>
      </c>
      <c r="AH235">
        <f>IFERROR(INDEX(JMP!$AJ$2:$AU$1000,MATCH($A235,JMP!$A$2:$A$1000,0),MATCH(AH$1,JMP!$AJ$1:$AU$1,0)),INDEX(Baseline!$B$2:$BD$2,1,MATCH(AH$1,Baseline!$B$1:$BD$1,0)))</f>
        <v>1</v>
      </c>
      <c r="AI235">
        <f>IFERROR(INDEX(JMP!$AJ$2:$AU$1000,MATCH($A235,JMP!$A$2:$A$1000,0),MATCH(AI$1,JMP!$AJ$1:$AU$1,0)),INDEX(Baseline!$B$2:$BD$2,1,MATCH(AI$1,Baseline!$B$1:$BD$1,0)))</f>
        <v>724000000</v>
      </c>
      <c r="AJ235">
        <f>IFERROR(INDEX(JMP!$AJ$2:$AU$1000,MATCH($A235,JMP!$A$2:$A$1000,0),MATCH(AJ$1,JMP!$AJ$1:$AU$1,0)),INDEX(Baseline!$B$2:$BD$2,1,MATCH(AJ$1,Baseline!$B$1:$BD$1,0)))</f>
        <v>54500000</v>
      </c>
      <c r="AK235">
        <f>IFERROR(INDEX(JMP!$AJ$2:$AU$1000,MATCH($A235,JMP!$A$2:$A$1000,0),MATCH(AK$1,JMP!$AJ$1:$AU$1,0)),INDEX(Baseline!$B$2:$BD$2,1,MATCH(AK$1,Baseline!$B$1:$BD$1,0)))</f>
        <v>30</v>
      </c>
      <c r="AL235">
        <f>IFERROR(INDEX(JMP!$AJ$2:$AU$1000,MATCH($A235,JMP!$A$2:$A$1000,0),MATCH(AL$1,JMP!$AJ$1:$AU$1,0)),INDEX(Baseline!$B$2:$BD$2,1,MATCH(AL$1,Baseline!$B$1:$BD$1,0)))</f>
        <v>3.1938364145593798E-2</v>
      </c>
      <c r="AM235">
        <f>IFERROR(INDEX(JMP!$AJ$2:$AU$1000,MATCH($A235,JMP!$A$2:$A$1000,0),MATCH(AM$1,JMP!$AJ$1:$AU$1,0)),INDEX(Baseline!$B$2:$BD$2,1,MATCH(AM$1,Baseline!$B$1:$BD$1,0)))</f>
        <v>12.866666666666667</v>
      </c>
      <c r="AN235">
        <f>IFERROR(INDEX(JMP!$AJ$2:$AU$1000,MATCH($A235,JMP!$A$2:$A$1000,0),MATCH(AN$1,JMP!$AJ$1:$AU$1,0)),INDEX(Baseline!$B$2:$BD$2,1,MATCH(AN$1,Baseline!$B$1:$BD$1,0)))</f>
        <v>2.8726844919786001</v>
      </c>
      <c r="AO235">
        <f>IFERROR(INDEX(JMP!$AJ$2:$AU$1000,MATCH($A235,JMP!$A$2:$A$1000,0),MATCH(AO$1,JMP!$AJ$1:$AU$1,0)),INDEX(Baseline!$B$2:$BD$2,1,MATCH(AO$1,Baseline!$B$1:$BD$1,0)))</f>
        <v>1.41868119396209</v>
      </c>
      <c r="AP235">
        <f>IFERROR(INDEX(JMP!$AJ$2:$AU$1000,MATCH($A235,JMP!$A$2:$A$1000,0),MATCH(AP$1,JMP!$AJ$1:$AU$1,0)),INDEX(Baseline!$B$2:$BD$2,1,MATCH(AP$1,Baseline!$B$1:$BD$1,0)))</f>
        <v>0</v>
      </c>
      <c r="AQ235">
        <f>IFERROR(INDEX(JMP!$AJ$2:$AU$1000,MATCH($A235,JMP!$A$2:$A$1000,0),MATCH(AQ$1,JMP!$AJ$1:$AU$1,0)),INDEX(Baseline!$B$2:$BD$2,1,MATCH(AQ$1,Baseline!$B$1:$BD$1,0)))</f>
        <v>0.35</v>
      </c>
      <c r="AR235">
        <f>IFERROR(INDEX(JMP!$AJ$2:$AU$1000,MATCH($A235,JMP!$A$2:$A$1000,0),MATCH(AR$1,JMP!$AJ$1:$AU$1,0)),INDEX(Baseline!$B$2:$BD$2,1,MATCH(AR$1,Baseline!$B$1:$BD$1,0)))</f>
        <v>0</v>
      </c>
      <c r="AS235">
        <f>IFERROR(INDEX(JMP!$AJ$2:$AU$1000,MATCH($A235,JMP!$A$2:$A$1000,0),MATCH(AS$1,JMP!$AJ$1:$AU$1,0)),INDEX(Baseline!$B$2:$BD$2,1,MATCH(AS$1,Baseline!$B$1:$BD$1,0)))</f>
        <v>0</v>
      </c>
      <c r="AT235">
        <f>IFERROR(INDEX(JMP!$AJ$2:$AU$1000,MATCH($A235,JMP!$A$2:$A$1000,0),MATCH(AT$1,JMP!$AJ$1:$AU$1,0)),INDEX(Baseline!$B$2:$BD$2,1,MATCH(AT$1,Baseline!$B$1:$BD$1,0)))</f>
        <v>500</v>
      </c>
      <c r="AU235">
        <f>IFERROR(INDEX(JMP!$AJ$2:$AU$1000,MATCH($A235,JMP!$A$2:$A$1000,0),MATCH(AU$1,JMP!$AJ$1:$AU$1,0)),INDEX(Baseline!$B$2:$BD$2,1,MATCH(AU$1,Baseline!$B$1:$BD$1,0)))</f>
        <v>50</v>
      </c>
      <c r="AV235">
        <f>IFERROR(INDEX(JMP!$AJ$2:$AU$1000,MATCH($A235,JMP!$A$2:$A$1000,0),MATCH(AV$1,JMP!$AJ$1:$AU$1,0)),INDEX(Baseline!$B$2:$BD$2,1,MATCH(AV$1,Baseline!$B$1:$BD$1,0)))</f>
        <v>12.1</v>
      </c>
      <c r="AW235">
        <f>IFERROR(INDEX(JMP!$AJ$2:$AU$1000,MATCH($A235,JMP!$A$2:$A$1000,0),MATCH(AW$1,JMP!$AJ$1:$AU$1,0)),INDEX(Baseline!$B$2:$BD$2,1,MATCH(AW$1,Baseline!$B$1:$BD$1,0)))</f>
        <v>1.9961979999999998E-3</v>
      </c>
      <c r="AX235">
        <f>IFERROR(INDEX(JMP!$AJ$2:$AU$1000,MATCH($A235,JMP!$A$2:$A$1000,0),MATCH(AX$1,JMP!$AJ$1:$AU$1,0)),INDEX(Baseline!$B$2:$BD$2,1,MATCH(AX$1,Baseline!$B$1:$BD$1,0)))</f>
        <v>1.9961979999999998E-3</v>
      </c>
      <c r="AY235">
        <f>IFERROR(INDEX(JMP!$AJ$2:$AU$1000,MATCH($A235,JMP!$A$2:$A$1000,0),MATCH(AY$1,JMP!$AJ$1:$AU$1,0)),INDEX(Baseline!$B$2:$BD$2,1,MATCH(AY$1,Baseline!$B$1:$BD$1,0)))</f>
        <v>1.9607137E-2</v>
      </c>
      <c r="AZ235">
        <f>IFERROR(INDEX(JMP!$AJ$2:$AU$1000,MATCH($A235,JMP!$A$2:$A$1000,0),MATCH(AZ$1,JMP!$AJ$1:$AU$1,0)),INDEX(Baseline!$B$2:$BD$2,1,MATCH(AZ$1,Baseline!$B$1:$BD$1,0)))</f>
        <v>0</v>
      </c>
      <c r="BA235">
        <f>IFERROR(INDEX(JMP!$AJ$2:$AU$1000,MATCH($A235,JMP!$A$2:$A$1000,0),MATCH(BA$1,JMP!$AJ$1:$AU$1,0)),INDEX(Baseline!$B$2:$BD$2,1,MATCH(BA$1,Baseline!$B$1:$BD$1,0)))</f>
        <v>55</v>
      </c>
      <c r="BB235">
        <f>IFERROR(INDEX(JMP!$AJ$2:$AU$1000,MATCH($A235,JMP!$A$2:$A$1000,0),MATCH(BB$1,JMP!$AJ$1:$AU$1,0)),INDEX(Baseline!$B$2:$BD$2,1,MATCH(BB$1,Baseline!$B$1:$BD$1,0)))</f>
        <v>0</v>
      </c>
      <c r="BC235">
        <f>IFERROR(INDEX(JMP!$AJ$2:$AU$1000,MATCH($A235,JMP!$A$2:$A$1000,0),MATCH(BC$1,JMP!$AJ$1:$AU$1,0)),INDEX(Baseline!$B$2:$BD$2,1,MATCH(BC$1,Baseline!$B$1:$BD$1,0)))</f>
        <v>4</v>
      </c>
      <c r="BD235">
        <f>IFERROR(INDEX(JMP!$AJ$2:$AU$1000,MATCH($A235,JMP!$A$2:$A$1000,0),MATCH(BD$1,JMP!$AJ$1:$AU$1,0)),INDEX(Baseline!$B$2:$BD$2,1,MATCH(BD$1,Baseline!$B$1:$BD$1,0)))</f>
        <v>2.15</v>
      </c>
      <c r="BE235">
        <f>IFERROR(INDEX(JMP!$AJ$2:$AU$1000,MATCH($A235,JMP!$A$2:$A$1000,0),MATCH(BE$1,JMP!$AJ$1:$AU$1,0)),INDEX(Baseline!$B$2:$BE$2,1,MATCH(BE$1,Baseline!$B$1:$BE$1,0)))</f>
        <v>400000</v>
      </c>
      <c r="BF235" t="str">
        <f t="shared" si="15"/>
        <v>no</v>
      </c>
      <c r="BG235" t="str">
        <f t="shared" si="16"/>
        <v>yes</v>
      </c>
      <c r="BH235">
        <f t="shared" si="17"/>
        <v>1</v>
      </c>
      <c r="BI235">
        <f t="shared" si="18"/>
        <v>30</v>
      </c>
      <c r="BK235">
        <v>236</v>
      </c>
      <c r="BL235" t="str">
        <f t="shared" si="19"/>
        <v>winter</v>
      </c>
    </row>
    <row r="236" spans="1:64" x14ac:dyDescent="0.35">
      <c r="A236">
        <v>235</v>
      </c>
      <c r="B236">
        <f>IFERROR(INDEX(JMP!$AJ$2:$AU$1000,MATCH($A236,JMP!$A$2:$A$1000,0),MATCH(B$1,JMP!$AJ$1:$AU$1,0)),INDEX(Baseline!$B$2:$BD$2,1,MATCH(B$1,Baseline!$B$1:$BD$1,0)))</f>
        <v>0</v>
      </c>
      <c r="C236">
        <f>IFERROR(INDEX(JMP!$AJ$2:$AU$1000,MATCH($A236,JMP!$A$2:$A$1000,0),MATCH(C$1,JMP!$AJ$1:$AU$1,0)),INDEX(Baseline!$B$2:$BD$2,1,MATCH(C$1,Baseline!$B$1:$BD$1,0)))</f>
        <v>8760</v>
      </c>
      <c r="D236">
        <f>IFERROR(INDEX(JMP!$AJ$2:$AU$1000,MATCH($A236,JMP!$A$2:$A$1000,0),MATCH(D$1,JMP!$AJ$1:$AU$1,0)),INDEX(Baseline!$B$2:$BD$2,1,MATCH(D$1,Baseline!$B$1:$BD$1,0)))</f>
        <v>1</v>
      </c>
      <c r="E236">
        <f>IFERROR(INDEX(JMP!$AJ$2:$AU$1000,MATCH($A236,JMP!$A$2:$A$1000,0),MATCH(E$1,JMP!$AJ$1:$AU$1,0)),INDEX(Baseline!$B$2:$BD$2,1,MATCH(E$1,Baseline!$B$1:$BD$1,0)))</f>
        <v>1</v>
      </c>
      <c r="F236" t="str">
        <f>IFERROR(INDEX(JMP!$AJ$2:$AU$1000,MATCH($A236,JMP!$A$2:$A$1000,0),MATCH(F$1,JMP!$AJ$1:$AU$1,0)),INDEX(Baseline!$B$2:$BD$2,1,MATCH(F$1,Baseline!$B$1:$BD$1,0)))</f>
        <v>e344</v>
      </c>
      <c r="G236" t="str">
        <f>IFERROR(INDEX(JMP!$AJ$2:$AU$1000,MATCH($A236,JMP!$A$2:$A$1000,0),MATCH(G$1,JMP!$AJ$1:$AU$1,0)),INDEX(Baseline!$B$2:$BD$2,1,MATCH(G$1,Baseline!$B$1:$BD$1,0)))</f>
        <v>e340</v>
      </c>
      <c r="H236">
        <f>IFERROR(INDEX(JMP!$AJ$2:$AU$1000,MATCH($A236,JMP!$A$2:$A$1000,0),MATCH(H$1,JMP!$AJ$1:$AU$1,0)),INDEX(Baseline!$B$2:$BD$2,1,MATCH(H$1,Baseline!$B$1:$BD$1,0)))</f>
        <v>1.5</v>
      </c>
      <c r="I236">
        <f>IFERROR(INDEX(JMP!$AJ$2:$AU$1000,MATCH($A236,JMP!$A$2:$A$1000,0),MATCH(I$1,JMP!$AJ$1:$AU$1,0)),INDEX(Baseline!$B$2:$BD$2,1,MATCH(I$1,Baseline!$B$1:$BD$1,0)))</f>
        <v>0.42</v>
      </c>
      <c r="J236">
        <f>IFERROR(INDEX(JMP!$AJ$2:$AU$1000,MATCH($A236,JMP!$A$2:$A$1000,0),MATCH(J$1,JMP!$AJ$1:$AU$1,0)),INDEX(Baseline!$B$2:$BD$2,1,MATCH(J$1,Baseline!$B$1:$BD$1,0)))</f>
        <v>1</v>
      </c>
      <c r="K236">
        <f>IFERROR(INDEX(JMP!$AJ$2:$AU$1000,MATCH($A236,JMP!$A$2:$A$1000,0),MATCH(K$1,JMP!$AJ$1:$AU$1,0)),INDEX(Baseline!$B$2:$BD$2,1,MATCH(K$1,Baseline!$B$1:$BD$1,0)))</f>
        <v>0</v>
      </c>
      <c r="L236">
        <f>IFERROR(INDEX(JMP!$AJ$2:$AU$1000,MATCH($A236,JMP!$A$2:$A$1000,0),MATCH(L$1,JMP!$AJ$1:$AU$1,0)),INDEX(Baseline!$B$2:$BD$2,1,MATCH(L$1,Baseline!$B$1:$BD$1,0)))</f>
        <v>0.15068487843778497</v>
      </c>
      <c r="M236" t="b">
        <f>IFERROR(INDEX(JMP!$AJ$2:$AU$1000,MATCH($A236,JMP!$A$2:$A$1000,0),MATCH(M$1,JMP!$AJ$1:$AU$1,0)),INDEX(Baseline!$B$2:$BD$2,1,MATCH(M$1,Baseline!$B$1:$BD$1,0)))</f>
        <v>0</v>
      </c>
      <c r="N236" t="b">
        <f>IFERROR(INDEX(JMP!$AJ$2:$AU$1000,MATCH($A236,JMP!$A$2:$A$1000,0),MATCH(N$1,JMP!$AJ$1:$AU$1,0)),INDEX(Baseline!$B$2:$BD$2,1,MATCH(N$1,Baseline!$B$1:$BD$1,0)))</f>
        <v>0</v>
      </c>
      <c r="O236">
        <f>IFERROR(INDEX(JMP!$AJ$2:$AU$1000,MATCH($A236,JMP!$A$2:$A$1000,0),MATCH(O$1,JMP!$AJ$1:$AU$1,0)),INDEX(Baseline!$B$2:$BD$2,1,MATCH(O$1,Baseline!$B$1:$BD$1,0)))</f>
        <v>7</v>
      </c>
      <c r="P236">
        <f>IFERROR(INDEX(JMP!$AJ$2:$AU$1000,MATCH($A236,JMP!$A$2:$A$1000,0),MATCH(P$1,JMP!$AJ$1:$AU$1,0)),INDEX(Baseline!$B$2:$BD$2,1,MATCH(P$1,Baseline!$B$1:$BD$1,0)))</f>
        <v>200</v>
      </c>
      <c r="Q236">
        <f>IFERROR(INDEX(JMP!$AJ$2:$AU$1000,MATCH($A236,JMP!$A$2:$A$1000,0),MATCH(Q$1,JMP!$AJ$1:$AU$1,0)),INDEX(Baseline!$B$2:$BD$2,1,MATCH(Q$1,Baseline!$B$1:$BD$1,0)))</f>
        <v>10</v>
      </c>
      <c r="R236">
        <f>IFERROR(INDEX(JMP!$AJ$2:$AU$1000,MATCH($A236,JMP!$A$2:$A$1000,0),MATCH(R$1,JMP!$AJ$1:$AU$1,0)),INDEX(Baseline!$B$2:$BD$2,1,MATCH(R$1,Baseline!$B$1:$BD$1,0)))</f>
        <v>0</v>
      </c>
      <c r="S236">
        <f>IFERROR(INDEX(JMP!$AJ$2:$AU$1000,MATCH($A236,JMP!$A$2:$A$1000,0),MATCH(S$1,JMP!$AJ$1:$AU$1,0)),INDEX(Baseline!$B$2:$BD$2,1,MATCH(S$1,Baseline!$B$1:$BD$1,0)))</f>
        <v>1</v>
      </c>
      <c r="T236">
        <f>IFERROR(INDEX(JMP!$AJ$2:$AU$1000,MATCH($A236,JMP!$A$2:$A$1000,0),MATCH(T$1,JMP!$AJ$1:$AU$1,0)),INDEX(Baseline!$B$2:$BD$2,1,MATCH(T$1,Baseline!$B$1:$BD$1,0)))</f>
        <v>0</v>
      </c>
      <c r="U236" t="str">
        <f>IFERROR(INDEX(JMP!$AJ$2:$AU$1000,MATCH($A236,JMP!$A$2:$A$1000,0),MATCH(U$1,JMP!$AJ$1:$AU$1,0)),INDEX(Baseline!$B$2:$BD$2,1,MATCH(U$1,Baseline!$B$1:$BD$1,0)))</f>
        <v>Titan</v>
      </c>
      <c r="V236">
        <f>IFERROR(INDEX(JMP!$AJ$2:$AU$1000,MATCH($A236,JMP!$A$2:$A$1000,0),MATCH(V$1,JMP!$AJ$1:$AU$1,0)),INDEX(Baseline!$B$2:$BD$2,1,MATCH(V$1,Baseline!$B$1:$BD$1,0)))</f>
        <v>3</v>
      </c>
      <c r="W236">
        <f>IFERROR(INDEX(JMP!$AJ$2:$AU$1000,MATCH($A236,JMP!$A$2:$A$1000,0),MATCH(W$1,JMP!$AJ$1:$AU$1,0)),INDEX(Baseline!$B$2:$BD$2,1,MATCH(W$1,Baseline!$B$1:$BD$1,0)))</f>
        <v>0.37</v>
      </c>
      <c r="X236">
        <f>IFERROR(INDEX(JMP!$AJ$2:$AU$1000,MATCH($A236,JMP!$A$2:$A$1000,0),MATCH(X$1,JMP!$AJ$1:$AU$1,0)),INDEX(Baseline!$B$2:$BD$2,1,MATCH(X$1,Baseline!$B$1:$BD$1,0)))</f>
        <v>4</v>
      </c>
      <c r="Y236">
        <f>IFERROR(INDEX(JMP!$AJ$2:$AU$1000,MATCH($A236,JMP!$A$2:$A$1000,0),MATCH(Y$1,JMP!$AJ$1:$AU$1,0)),INDEX(Baseline!$B$2:$BD$2,1,MATCH(Y$1,Baseline!$B$1:$BD$1,0)))</f>
        <v>2</v>
      </c>
      <c r="Z236">
        <f>IFERROR(INDEX(JMP!$AJ$2:$AU$1000,MATCH($A236,JMP!$A$2:$A$1000,0),MATCH(Z$1,JMP!$AJ$1:$AU$1,0)),INDEX(Baseline!$B$2:$BD$2,1,MATCH(Z$1,Baseline!$B$1:$BD$1,0)))</f>
        <v>1970</v>
      </c>
      <c r="AA236">
        <f>IFERROR(INDEX(JMP!$AJ$2:$AU$1000,MATCH($A236,JMP!$A$2:$A$1000,0),MATCH(AA$1,JMP!$AJ$1:$AU$1,0)),INDEX(Baseline!$B$2:$BD$2,1,MATCH(AA$1,Baseline!$B$1:$BD$1,0)))</f>
        <v>1970</v>
      </c>
      <c r="AB236">
        <f>IFERROR(INDEX(JMP!$AJ$2:$AU$1000,MATCH($A236,JMP!$A$2:$A$1000,0),MATCH(AB$1,JMP!$AJ$1:$AU$1,0)),INDEX(Baseline!$B$2:$BD$2,1,MATCH(AB$1,Baseline!$B$1:$BD$1,0)))</f>
        <v>0</v>
      </c>
      <c r="AC236">
        <f>IFERROR(INDEX(JMP!$AJ$2:$AU$1000,MATCH($A236,JMP!$A$2:$A$1000,0),MATCH(AC$1,JMP!$AJ$1:$AU$1,0)),INDEX(Baseline!$B$2:$BD$2,1,MATCH(AC$1,Baseline!$B$1:$BD$1,0)))</f>
        <v>1</v>
      </c>
      <c r="AD236">
        <f>IFERROR(INDEX(JMP!$AJ$2:$AU$1000,MATCH($A236,JMP!$A$2:$A$1000,0),MATCH(AD$1,JMP!$AJ$1:$AU$1,0)),INDEX(Baseline!$B$2:$BD$2,1,MATCH(AD$1,Baseline!$B$1:$BD$1,0)))</f>
        <v>8</v>
      </c>
      <c r="AE236">
        <f>IFERROR(INDEX(JMP!$AJ$2:$AU$1000,MATCH($A236,JMP!$A$2:$A$1000,0),MATCH(AE$1,JMP!$AJ$1:$AU$1,0)),INDEX(Baseline!$B$2:$BD$2,1,MATCH(AE$1,Baseline!$B$1:$BD$1,0)))</f>
        <v>1</v>
      </c>
      <c r="AF236" t="str">
        <f>IFERROR(INDEX(JMP!$AJ$2:$AU$1000,MATCH($A236,JMP!$A$2:$A$1000,0),MATCH(AF$1,JMP!$AJ$1:$AU$1,0)),INDEX(Baseline!$B$2:$BD$2,1,MATCH(AF$1,Baseline!$B$1:$BD$1,0)))</f>
        <v>bwb</v>
      </c>
      <c r="AG236" t="str">
        <f>IFERROR(INDEX(JMP!$AJ$2:$AU$1000,MATCH($A236,JMP!$A$2:$A$1000,0),MATCH(AG$1,JMP!$AJ$1:$AU$1,0)),INDEX(Baseline!$B$2:$BD$2,1,MATCH(AG$1,Baseline!$B$1:$BD$1,0)))</f>
        <v>V-tail</v>
      </c>
      <c r="AH236">
        <f>IFERROR(INDEX(JMP!$AJ$2:$AU$1000,MATCH($A236,JMP!$A$2:$A$1000,0),MATCH(AH$1,JMP!$AJ$1:$AU$1,0)),INDEX(Baseline!$B$2:$BD$2,1,MATCH(AH$1,Baseline!$B$1:$BD$1,0)))</f>
        <v>1</v>
      </c>
      <c r="AI236">
        <f>IFERROR(INDEX(JMP!$AJ$2:$AU$1000,MATCH($A236,JMP!$A$2:$A$1000,0),MATCH(AI$1,JMP!$AJ$1:$AU$1,0)),INDEX(Baseline!$B$2:$BD$2,1,MATCH(AI$1,Baseline!$B$1:$BD$1,0)))</f>
        <v>724000000</v>
      </c>
      <c r="AJ236">
        <f>IFERROR(INDEX(JMP!$AJ$2:$AU$1000,MATCH($A236,JMP!$A$2:$A$1000,0),MATCH(AJ$1,JMP!$AJ$1:$AU$1,0)),INDEX(Baseline!$B$2:$BD$2,1,MATCH(AJ$1,Baseline!$B$1:$BD$1,0)))</f>
        <v>54500000</v>
      </c>
      <c r="AK236">
        <f>IFERROR(INDEX(JMP!$AJ$2:$AU$1000,MATCH($A236,JMP!$A$2:$A$1000,0),MATCH(AK$1,JMP!$AJ$1:$AU$1,0)),INDEX(Baseline!$B$2:$BD$2,1,MATCH(AK$1,Baseline!$B$1:$BD$1,0)))</f>
        <v>30</v>
      </c>
      <c r="AL236">
        <f>IFERROR(INDEX(JMP!$AJ$2:$AU$1000,MATCH($A236,JMP!$A$2:$A$1000,0),MATCH(AL$1,JMP!$AJ$1:$AU$1,0)),INDEX(Baseline!$B$2:$BD$2,1,MATCH(AL$1,Baseline!$B$1:$BD$1,0)))</f>
        <v>8.6612805427428718E-3</v>
      </c>
      <c r="AM236">
        <f>IFERROR(INDEX(JMP!$AJ$2:$AU$1000,MATCH($A236,JMP!$A$2:$A$1000,0),MATCH(AM$1,JMP!$AJ$1:$AU$1,0)),INDEX(Baseline!$B$2:$BD$2,1,MATCH(AM$1,Baseline!$B$1:$BD$1,0)))</f>
        <v>15.228571428571428</v>
      </c>
      <c r="AN236">
        <f>IFERROR(INDEX(JMP!$AJ$2:$AU$1000,MATCH($A236,JMP!$A$2:$A$1000,0),MATCH(AN$1,JMP!$AJ$1:$AU$1,0)),INDEX(Baseline!$B$2:$BD$2,1,MATCH(AN$1,Baseline!$B$1:$BD$1,0)))</f>
        <v>2.8726844919786001</v>
      </c>
      <c r="AO236">
        <f>IFERROR(INDEX(JMP!$AJ$2:$AU$1000,MATCH($A236,JMP!$A$2:$A$1000,0),MATCH(AO$1,JMP!$AJ$1:$AU$1,0)),INDEX(Baseline!$B$2:$BD$2,1,MATCH(AO$1,Baseline!$B$1:$BD$1,0)))</f>
        <v>1.41868119396209</v>
      </c>
      <c r="AP236">
        <f>IFERROR(INDEX(JMP!$AJ$2:$AU$1000,MATCH($A236,JMP!$A$2:$A$1000,0),MATCH(AP$1,JMP!$AJ$1:$AU$1,0)),INDEX(Baseline!$B$2:$BD$2,1,MATCH(AP$1,Baseline!$B$1:$BD$1,0)))</f>
        <v>0</v>
      </c>
      <c r="AQ236">
        <f>IFERROR(INDEX(JMP!$AJ$2:$AU$1000,MATCH($A236,JMP!$A$2:$A$1000,0),MATCH(AQ$1,JMP!$AJ$1:$AU$1,0)),INDEX(Baseline!$B$2:$BD$2,1,MATCH(AQ$1,Baseline!$B$1:$BD$1,0)))</f>
        <v>0.35</v>
      </c>
      <c r="AR236">
        <f>IFERROR(INDEX(JMP!$AJ$2:$AU$1000,MATCH($A236,JMP!$A$2:$A$1000,0),MATCH(AR$1,JMP!$AJ$1:$AU$1,0)),INDEX(Baseline!$B$2:$BD$2,1,MATCH(AR$1,Baseline!$B$1:$BD$1,0)))</f>
        <v>0</v>
      </c>
      <c r="AS236">
        <f>IFERROR(INDEX(JMP!$AJ$2:$AU$1000,MATCH($A236,JMP!$A$2:$A$1000,0),MATCH(AS$1,JMP!$AJ$1:$AU$1,0)),INDEX(Baseline!$B$2:$BD$2,1,MATCH(AS$1,Baseline!$B$1:$BD$1,0)))</f>
        <v>0</v>
      </c>
      <c r="AT236">
        <f>IFERROR(INDEX(JMP!$AJ$2:$AU$1000,MATCH($A236,JMP!$A$2:$A$1000,0),MATCH(AT$1,JMP!$AJ$1:$AU$1,0)),INDEX(Baseline!$B$2:$BD$2,1,MATCH(AT$1,Baseline!$B$1:$BD$1,0)))</f>
        <v>500</v>
      </c>
      <c r="AU236">
        <f>IFERROR(INDEX(JMP!$AJ$2:$AU$1000,MATCH($A236,JMP!$A$2:$A$1000,0),MATCH(AU$1,JMP!$AJ$1:$AU$1,0)),INDEX(Baseline!$B$2:$BD$2,1,MATCH(AU$1,Baseline!$B$1:$BD$1,0)))</f>
        <v>50</v>
      </c>
      <c r="AV236">
        <f>IFERROR(INDEX(JMP!$AJ$2:$AU$1000,MATCH($A236,JMP!$A$2:$A$1000,0),MATCH(AV$1,JMP!$AJ$1:$AU$1,0)),INDEX(Baseline!$B$2:$BD$2,1,MATCH(AV$1,Baseline!$B$1:$BD$1,0)))</f>
        <v>12.1</v>
      </c>
      <c r="AW236">
        <f>IFERROR(INDEX(JMP!$AJ$2:$AU$1000,MATCH($A236,JMP!$A$2:$A$1000,0),MATCH(AW$1,JMP!$AJ$1:$AU$1,0)),INDEX(Baseline!$B$2:$BD$2,1,MATCH(AW$1,Baseline!$B$1:$BD$1,0)))</f>
        <v>1.9961979999999998E-3</v>
      </c>
      <c r="AX236">
        <f>IFERROR(INDEX(JMP!$AJ$2:$AU$1000,MATCH($A236,JMP!$A$2:$A$1000,0),MATCH(AX$1,JMP!$AJ$1:$AU$1,0)),INDEX(Baseline!$B$2:$BD$2,1,MATCH(AX$1,Baseline!$B$1:$BD$1,0)))</f>
        <v>1.9961979999999998E-3</v>
      </c>
      <c r="AY236">
        <f>IFERROR(INDEX(JMP!$AJ$2:$AU$1000,MATCH($A236,JMP!$A$2:$A$1000,0),MATCH(AY$1,JMP!$AJ$1:$AU$1,0)),INDEX(Baseline!$B$2:$BD$2,1,MATCH(AY$1,Baseline!$B$1:$BD$1,0)))</f>
        <v>1.9607137E-2</v>
      </c>
      <c r="AZ236">
        <f>IFERROR(INDEX(JMP!$AJ$2:$AU$1000,MATCH($A236,JMP!$A$2:$A$1000,0),MATCH(AZ$1,JMP!$AJ$1:$AU$1,0)),INDEX(Baseline!$B$2:$BD$2,1,MATCH(AZ$1,Baseline!$B$1:$BD$1,0)))</f>
        <v>0</v>
      </c>
      <c r="BA236">
        <f>IFERROR(INDEX(JMP!$AJ$2:$AU$1000,MATCH($A236,JMP!$A$2:$A$1000,0),MATCH(BA$1,JMP!$AJ$1:$AU$1,0)),INDEX(Baseline!$B$2:$BD$2,1,MATCH(BA$1,Baseline!$B$1:$BD$1,0)))</f>
        <v>10</v>
      </c>
      <c r="BB236">
        <f>IFERROR(INDEX(JMP!$AJ$2:$AU$1000,MATCH($A236,JMP!$A$2:$A$1000,0),MATCH(BB$1,JMP!$AJ$1:$AU$1,0)),INDEX(Baseline!$B$2:$BD$2,1,MATCH(BB$1,Baseline!$B$1:$BD$1,0)))</f>
        <v>0</v>
      </c>
      <c r="BC236">
        <f>IFERROR(INDEX(JMP!$AJ$2:$AU$1000,MATCH($A236,JMP!$A$2:$A$1000,0),MATCH(BC$1,JMP!$AJ$1:$AU$1,0)),INDEX(Baseline!$B$2:$BD$2,1,MATCH(BC$1,Baseline!$B$1:$BD$1,0)))</f>
        <v>2</v>
      </c>
      <c r="BD236">
        <f>IFERROR(INDEX(JMP!$AJ$2:$AU$1000,MATCH($A236,JMP!$A$2:$A$1000,0),MATCH(BD$1,JMP!$AJ$1:$AU$1,0)),INDEX(Baseline!$B$2:$BD$2,1,MATCH(BD$1,Baseline!$B$1:$BD$1,0)))</f>
        <v>2</v>
      </c>
      <c r="BE236">
        <f>IFERROR(INDEX(JMP!$AJ$2:$AU$1000,MATCH($A236,JMP!$A$2:$A$1000,0),MATCH(BE$1,JMP!$AJ$1:$AU$1,0)),INDEX(Baseline!$B$2:$BE$2,1,MATCH(BE$1,Baseline!$B$1:$BE$1,0)))</f>
        <v>400000</v>
      </c>
      <c r="BF236" t="str">
        <f t="shared" si="15"/>
        <v>no</v>
      </c>
      <c r="BG236" t="str">
        <f t="shared" si="16"/>
        <v>yes</v>
      </c>
      <c r="BH236">
        <f t="shared" si="17"/>
        <v>1</v>
      </c>
      <c r="BI236">
        <f t="shared" si="18"/>
        <v>10</v>
      </c>
      <c r="BK236">
        <v>237</v>
      </c>
      <c r="BL236" t="str">
        <f t="shared" si="19"/>
        <v>summer</v>
      </c>
    </row>
    <row r="237" spans="1:64" x14ac:dyDescent="0.35">
      <c r="A237">
        <v>236</v>
      </c>
      <c r="B237">
        <f>IFERROR(INDEX(JMP!$AJ$2:$AU$1000,MATCH($A237,JMP!$A$2:$A$1000,0),MATCH(B$1,JMP!$AJ$1:$AU$1,0)),INDEX(Baseline!$B$2:$BD$2,1,MATCH(B$1,Baseline!$B$1:$BD$1,0)))</f>
        <v>0</v>
      </c>
      <c r="C237">
        <f>IFERROR(INDEX(JMP!$AJ$2:$AU$1000,MATCH($A237,JMP!$A$2:$A$1000,0),MATCH(C$1,JMP!$AJ$1:$AU$1,0)),INDEX(Baseline!$B$2:$BD$2,1,MATCH(C$1,Baseline!$B$1:$BD$1,0)))</f>
        <v>8760</v>
      </c>
      <c r="D237">
        <f>IFERROR(INDEX(JMP!$AJ$2:$AU$1000,MATCH($A237,JMP!$A$2:$A$1000,0),MATCH(D$1,JMP!$AJ$1:$AU$1,0)),INDEX(Baseline!$B$2:$BD$2,1,MATCH(D$1,Baseline!$B$1:$BD$1,0)))</f>
        <v>1</v>
      </c>
      <c r="E237">
        <f>IFERROR(INDEX(JMP!$AJ$2:$AU$1000,MATCH($A237,JMP!$A$2:$A$1000,0),MATCH(E$1,JMP!$AJ$1:$AU$1,0)),INDEX(Baseline!$B$2:$BD$2,1,MATCH(E$1,Baseline!$B$1:$BD$1,0)))</f>
        <v>1</v>
      </c>
      <c r="F237" t="str">
        <f>IFERROR(INDEX(JMP!$AJ$2:$AU$1000,MATCH($A237,JMP!$A$2:$A$1000,0),MATCH(F$1,JMP!$AJ$1:$AU$1,0)),INDEX(Baseline!$B$2:$BD$2,1,MATCH(F$1,Baseline!$B$1:$BD$1,0)))</f>
        <v>e344</v>
      </c>
      <c r="G237" t="str">
        <f>IFERROR(INDEX(JMP!$AJ$2:$AU$1000,MATCH($A237,JMP!$A$2:$A$1000,0),MATCH(G$1,JMP!$AJ$1:$AU$1,0)),INDEX(Baseline!$B$2:$BD$2,1,MATCH(G$1,Baseline!$B$1:$BD$1,0)))</f>
        <v>e340</v>
      </c>
      <c r="H237">
        <f>IFERROR(INDEX(JMP!$AJ$2:$AU$1000,MATCH($A237,JMP!$A$2:$A$1000,0),MATCH(H$1,JMP!$AJ$1:$AU$1,0)),INDEX(Baseline!$B$2:$BD$2,1,MATCH(H$1,Baseline!$B$1:$BD$1,0)))</f>
        <v>1.5</v>
      </c>
      <c r="I237">
        <f>IFERROR(INDEX(JMP!$AJ$2:$AU$1000,MATCH($A237,JMP!$A$2:$A$1000,0),MATCH(I$1,JMP!$AJ$1:$AU$1,0)),INDEX(Baseline!$B$2:$BD$2,1,MATCH(I$1,Baseline!$B$1:$BD$1,0)))</f>
        <v>0.42</v>
      </c>
      <c r="J237">
        <f>IFERROR(INDEX(JMP!$AJ$2:$AU$1000,MATCH($A237,JMP!$A$2:$A$1000,0),MATCH(J$1,JMP!$AJ$1:$AU$1,0)),INDEX(Baseline!$B$2:$BD$2,1,MATCH(J$1,Baseline!$B$1:$BD$1,0)))</f>
        <v>1</v>
      </c>
      <c r="K237">
        <f>IFERROR(INDEX(JMP!$AJ$2:$AU$1000,MATCH($A237,JMP!$A$2:$A$1000,0),MATCH(K$1,JMP!$AJ$1:$AU$1,0)),INDEX(Baseline!$B$2:$BD$2,1,MATCH(K$1,Baseline!$B$1:$BD$1,0)))</f>
        <v>0</v>
      </c>
      <c r="L237">
        <f>IFERROR(INDEX(JMP!$AJ$2:$AU$1000,MATCH($A237,JMP!$A$2:$A$1000,0),MATCH(L$1,JMP!$AJ$1:$AU$1,0)),INDEX(Baseline!$B$2:$BD$2,1,MATCH(L$1,Baseline!$B$1:$BD$1,0)))</f>
        <v>0.12567159205721562</v>
      </c>
      <c r="M237" t="b">
        <f>IFERROR(INDEX(JMP!$AJ$2:$AU$1000,MATCH($A237,JMP!$A$2:$A$1000,0),MATCH(M$1,JMP!$AJ$1:$AU$1,0)),INDEX(Baseline!$B$2:$BD$2,1,MATCH(M$1,Baseline!$B$1:$BD$1,0)))</f>
        <v>0</v>
      </c>
      <c r="N237" t="b">
        <f>IFERROR(INDEX(JMP!$AJ$2:$AU$1000,MATCH($A237,JMP!$A$2:$A$1000,0),MATCH(N$1,JMP!$AJ$1:$AU$1,0)),INDEX(Baseline!$B$2:$BD$2,1,MATCH(N$1,Baseline!$B$1:$BD$1,0)))</f>
        <v>0</v>
      </c>
      <c r="O237">
        <f>IFERROR(INDEX(JMP!$AJ$2:$AU$1000,MATCH($A237,JMP!$A$2:$A$1000,0),MATCH(O$1,JMP!$AJ$1:$AU$1,0)),INDEX(Baseline!$B$2:$BD$2,1,MATCH(O$1,Baseline!$B$1:$BD$1,0)))</f>
        <v>7</v>
      </c>
      <c r="P237">
        <f>IFERROR(INDEX(JMP!$AJ$2:$AU$1000,MATCH($A237,JMP!$A$2:$A$1000,0),MATCH(P$1,JMP!$AJ$1:$AU$1,0)),INDEX(Baseline!$B$2:$BD$2,1,MATCH(P$1,Baseline!$B$1:$BD$1,0)))</f>
        <v>200</v>
      </c>
      <c r="Q237">
        <f>IFERROR(INDEX(JMP!$AJ$2:$AU$1000,MATCH($A237,JMP!$A$2:$A$1000,0),MATCH(Q$1,JMP!$AJ$1:$AU$1,0)),INDEX(Baseline!$B$2:$BD$2,1,MATCH(Q$1,Baseline!$B$1:$BD$1,0)))</f>
        <v>10</v>
      </c>
      <c r="R237">
        <f>IFERROR(INDEX(JMP!$AJ$2:$AU$1000,MATCH($A237,JMP!$A$2:$A$1000,0),MATCH(R$1,JMP!$AJ$1:$AU$1,0)),INDEX(Baseline!$B$2:$BD$2,1,MATCH(R$1,Baseline!$B$1:$BD$1,0)))</f>
        <v>0</v>
      </c>
      <c r="S237">
        <f>IFERROR(INDEX(JMP!$AJ$2:$AU$1000,MATCH($A237,JMP!$A$2:$A$1000,0),MATCH(S$1,JMP!$AJ$1:$AU$1,0)),INDEX(Baseline!$B$2:$BD$2,1,MATCH(S$1,Baseline!$B$1:$BD$1,0)))</f>
        <v>1</v>
      </c>
      <c r="T237">
        <f>IFERROR(INDEX(JMP!$AJ$2:$AU$1000,MATCH($A237,JMP!$A$2:$A$1000,0),MATCH(T$1,JMP!$AJ$1:$AU$1,0)),INDEX(Baseline!$B$2:$BD$2,1,MATCH(T$1,Baseline!$B$1:$BD$1,0)))</f>
        <v>0</v>
      </c>
      <c r="U237" t="str">
        <f>IFERROR(INDEX(JMP!$AJ$2:$AU$1000,MATCH($A237,JMP!$A$2:$A$1000,0),MATCH(U$1,JMP!$AJ$1:$AU$1,0)),INDEX(Baseline!$B$2:$BD$2,1,MATCH(U$1,Baseline!$B$1:$BD$1,0)))</f>
        <v>Titan</v>
      </c>
      <c r="V237">
        <f>IFERROR(INDEX(JMP!$AJ$2:$AU$1000,MATCH($A237,JMP!$A$2:$A$1000,0),MATCH(V$1,JMP!$AJ$1:$AU$1,0)),INDEX(Baseline!$B$2:$BD$2,1,MATCH(V$1,Baseline!$B$1:$BD$1,0)))</f>
        <v>3</v>
      </c>
      <c r="W237">
        <f>IFERROR(INDEX(JMP!$AJ$2:$AU$1000,MATCH($A237,JMP!$A$2:$A$1000,0),MATCH(W$1,JMP!$AJ$1:$AU$1,0)),INDEX(Baseline!$B$2:$BD$2,1,MATCH(W$1,Baseline!$B$1:$BD$1,0)))</f>
        <v>0.37</v>
      </c>
      <c r="X237">
        <f>IFERROR(INDEX(JMP!$AJ$2:$AU$1000,MATCH($A237,JMP!$A$2:$A$1000,0),MATCH(X$1,JMP!$AJ$1:$AU$1,0)),INDEX(Baseline!$B$2:$BD$2,1,MATCH(X$1,Baseline!$B$1:$BD$1,0)))</f>
        <v>4</v>
      </c>
      <c r="Y237">
        <f>IFERROR(INDEX(JMP!$AJ$2:$AU$1000,MATCH($A237,JMP!$A$2:$A$1000,0),MATCH(Y$1,JMP!$AJ$1:$AU$1,0)),INDEX(Baseline!$B$2:$BD$2,1,MATCH(Y$1,Baseline!$B$1:$BD$1,0)))</f>
        <v>1</v>
      </c>
      <c r="Z237">
        <f>IFERROR(INDEX(JMP!$AJ$2:$AU$1000,MATCH($A237,JMP!$A$2:$A$1000,0),MATCH(Z$1,JMP!$AJ$1:$AU$1,0)),INDEX(Baseline!$B$2:$BD$2,1,MATCH(Z$1,Baseline!$B$1:$BD$1,0)))</f>
        <v>1970</v>
      </c>
      <c r="AA237">
        <f>IFERROR(INDEX(JMP!$AJ$2:$AU$1000,MATCH($A237,JMP!$A$2:$A$1000,0),MATCH(AA$1,JMP!$AJ$1:$AU$1,0)),INDEX(Baseline!$B$2:$BD$2,1,MATCH(AA$1,Baseline!$B$1:$BD$1,0)))</f>
        <v>1970</v>
      </c>
      <c r="AB237">
        <f>IFERROR(INDEX(JMP!$AJ$2:$AU$1000,MATCH($A237,JMP!$A$2:$A$1000,0),MATCH(AB$1,JMP!$AJ$1:$AU$1,0)),INDEX(Baseline!$B$2:$BD$2,1,MATCH(AB$1,Baseline!$B$1:$BD$1,0)))</f>
        <v>0</v>
      </c>
      <c r="AC237">
        <f>IFERROR(INDEX(JMP!$AJ$2:$AU$1000,MATCH($A237,JMP!$A$2:$A$1000,0),MATCH(AC$1,JMP!$AJ$1:$AU$1,0)),INDEX(Baseline!$B$2:$BD$2,1,MATCH(AC$1,Baseline!$B$1:$BD$1,0)))</f>
        <v>1</v>
      </c>
      <c r="AD237">
        <f>IFERROR(INDEX(JMP!$AJ$2:$AU$1000,MATCH($A237,JMP!$A$2:$A$1000,0),MATCH(AD$1,JMP!$AJ$1:$AU$1,0)),INDEX(Baseline!$B$2:$BD$2,1,MATCH(AD$1,Baseline!$B$1:$BD$1,0)))</f>
        <v>8</v>
      </c>
      <c r="AE237">
        <f>IFERROR(INDEX(JMP!$AJ$2:$AU$1000,MATCH($A237,JMP!$A$2:$A$1000,0),MATCH(AE$1,JMP!$AJ$1:$AU$1,0)),INDEX(Baseline!$B$2:$BD$2,1,MATCH(AE$1,Baseline!$B$1:$BD$1,0)))</f>
        <v>1</v>
      </c>
      <c r="AF237" t="str">
        <f>IFERROR(INDEX(JMP!$AJ$2:$AU$1000,MATCH($A237,JMP!$A$2:$A$1000,0),MATCH(AF$1,JMP!$AJ$1:$AU$1,0)),INDEX(Baseline!$B$2:$BD$2,1,MATCH(AF$1,Baseline!$B$1:$BD$1,0)))</f>
        <v>bwb</v>
      </c>
      <c r="AG237" t="str">
        <f>IFERROR(INDEX(JMP!$AJ$2:$AU$1000,MATCH($A237,JMP!$A$2:$A$1000,0),MATCH(AG$1,JMP!$AJ$1:$AU$1,0)),INDEX(Baseline!$B$2:$BD$2,1,MATCH(AG$1,Baseline!$B$1:$BD$1,0)))</f>
        <v>V-tail</v>
      </c>
      <c r="AH237">
        <f>IFERROR(INDEX(JMP!$AJ$2:$AU$1000,MATCH($A237,JMP!$A$2:$A$1000,0),MATCH(AH$1,JMP!$AJ$1:$AU$1,0)),INDEX(Baseline!$B$2:$BD$2,1,MATCH(AH$1,Baseline!$B$1:$BD$1,0)))</f>
        <v>1</v>
      </c>
      <c r="AI237">
        <f>IFERROR(INDEX(JMP!$AJ$2:$AU$1000,MATCH($A237,JMP!$A$2:$A$1000,0),MATCH(AI$1,JMP!$AJ$1:$AU$1,0)),INDEX(Baseline!$B$2:$BD$2,1,MATCH(AI$1,Baseline!$B$1:$BD$1,0)))</f>
        <v>724000000</v>
      </c>
      <c r="AJ237">
        <f>IFERROR(INDEX(JMP!$AJ$2:$AU$1000,MATCH($A237,JMP!$A$2:$A$1000,0),MATCH(AJ$1,JMP!$AJ$1:$AU$1,0)),INDEX(Baseline!$B$2:$BD$2,1,MATCH(AJ$1,Baseline!$B$1:$BD$1,0)))</f>
        <v>54500000</v>
      </c>
      <c r="AK237">
        <f>IFERROR(INDEX(JMP!$AJ$2:$AU$1000,MATCH($A237,JMP!$A$2:$A$1000,0),MATCH(AK$1,JMP!$AJ$1:$AU$1,0)),INDEX(Baseline!$B$2:$BD$2,1,MATCH(AK$1,Baseline!$B$1:$BD$1,0)))</f>
        <v>30</v>
      </c>
      <c r="AL237">
        <f>IFERROR(INDEX(JMP!$AJ$2:$AU$1000,MATCH($A237,JMP!$A$2:$A$1000,0),MATCH(AL$1,JMP!$AJ$1:$AU$1,0)),INDEX(Baseline!$B$2:$BD$2,1,MATCH(AL$1,Baseline!$B$1:$BD$1,0)))</f>
        <v>3.1938364145593798E-2</v>
      </c>
      <c r="AM237">
        <f>IFERROR(INDEX(JMP!$AJ$2:$AU$1000,MATCH($A237,JMP!$A$2:$A$1000,0),MATCH(AM$1,JMP!$AJ$1:$AU$1,0)),INDEX(Baseline!$B$2:$BD$2,1,MATCH(AM$1,Baseline!$B$1:$BD$1,0)))</f>
        <v>5.1904761904761898</v>
      </c>
      <c r="AN237">
        <f>IFERROR(INDEX(JMP!$AJ$2:$AU$1000,MATCH($A237,JMP!$A$2:$A$1000,0),MATCH(AN$1,JMP!$AJ$1:$AU$1,0)),INDEX(Baseline!$B$2:$BD$2,1,MATCH(AN$1,Baseline!$B$1:$BD$1,0)))</f>
        <v>2.4491330786860113</v>
      </c>
      <c r="AO237">
        <f>IFERROR(INDEX(JMP!$AJ$2:$AU$1000,MATCH($A237,JMP!$A$2:$A$1000,0),MATCH(AO$1,JMP!$AJ$1:$AU$1,0)),INDEX(Baseline!$B$2:$BD$2,1,MATCH(AO$1,Baseline!$B$1:$BD$1,0)))</f>
        <v>0.99983246050661601</v>
      </c>
      <c r="AP237">
        <f>IFERROR(INDEX(JMP!$AJ$2:$AU$1000,MATCH($A237,JMP!$A$2:$A$1000,0),MATCH(AP$1,JMP!$AJ$1:$AU$1,0)),INDEX(Baseline!$B$2:$BD$2,1,MATCH(AP$1,Baseline!$B$1:$BD$1,0)))</f>
        <v>0</v>
      </c>
      <c r="AQ237">
        <f>IFERROR(INDEX(JMP!$AJ$2:$AU$1000,MATCH($A237,JMP!$A$2:$A$1000,0),MATCH(AQ$1,JMP!$AJ$1:$AU$1,0)),INDEX(Baseline!$B$2:$BD$2,1,MATCH(AQ$1,Baseline!$B$1:$BD$1,0)))</f>
        <v>0.35</v>
      </c>
      <c r="AR237">
        <f>IFERROR(INDEX(JMP!$AJ$2:$AU$1000,MATCH($A237,JMP!$A$2:$A$1000,0),MATCH(AR$1,JMP!$AJ$1:$AU$1,0)),INDEX(Baseline!$B$2:$BD$2,1,MATCH(AR$1,Baseline!$B$1:$BD$1,0)))</f>
        <v>0</v>
      </c>
      <c r="AS237">
        <f>IFERROR(INDEX(JMP!$AJ$2:$AU$1000,MATCH($A237,JMP!$A$2:$A$1000,0),MATCH(AS$1,JMP!$AJ$1:$AU$1,0)),INDEX(Baseline!$B$2:$BD$2,1,MATCH(AS$1,Baseline!$B$1:$BD$1,0)))</f>
        <v>0</v>
      </c>
      <c r="AT237">
        <f>IFERROR(INDEX(JMP!$AJ$2:$AU$1000,MATCH($A237,JMP!$A$2:$A$1000,0),MATCH(AT$1,JMP!$AJ$1:$AU$1,0)),INDEX(Baseline!$B$2:$BD$2,1,MATCH(AT$1,Baseline!$B$1:$BD$1,0)))</f>
        <v>500</v>
      </c>
      <c r="AU237">
        <f>IFERROR(INDEX(JMP!$AJ$2:$AU$1000,MATCH($A237,JMP!$A$2:$A$1000,0),MATCH(AU$1,JMP!$AJ$1:$AU$1,0)),INDEX(Baseline!$B$2:$BD$2,1,MATCH(AU$1,Baseline!$B$1:$BD$1,0)))</f>
        <v>50</v>
      </c>
      <c r="AV237">
        <f>IFERROR(INDEX(JMP!$AJ$2:$AU$1000,MATCH($A237,JMP!$A$2:$A$1000,0),MATCH(AV$1,JMP!$AJ$1:$AU$1,0)),INDEX(Baseline!$B$2:$BD$2,1,MATCH(AV$1,Baseline!$B$1:$BD$1,0)))</f>
        <v>12.1</v>
      </c>
      <c r="AW237">
        <f>IFERROR(INDEX(JMP!$AJ$2:$AU$1000,MATCH($A237,JMP!$A$2:$A$1000,0),MATCH(AW$1,JMP!$AJ$1:$AU$1,0)),INDEX(Baseline!$B$2:$BD$2,1,MATCH(AW$1,Baseline!$B$1:$BD$1,0)))</f>
        <v>1.9961979999999998E-3</v>
      </c>
      <c r="AX237">
        <f>IFERROR(INDEX(JMP!$AJ$2:$AU$1000,MATCH($A237,JMP!$A$2:$A$1000,0),MATCH(AX$1,JMP!$AJ$1:$AU$1,0)),INDEX(Baseline!$B$2:$BD$2,1,MATCH(AX$1,Baseline!$B$1:$BD$1,0)))</f>
        <v>1.9961979999999998E-3</v>
      </c>
      <c r="AY237">
        <f>IFERROR(INDEX(JMP!$AJ$2:$AU$1000,MATCH($A237,JMP!$A$2:$A$1000,0),MATCH(AY$1,JMP!$AJ$1:$AU$1,0)),INDEX(Baseline!$B$2:$BD$2,1,MATCH(AY$1,Baseline!$B$1:$BD$1,0)))</f>
        <v>1.9607137E-2</v>
      </c>
      <c r="AZ237">
        <f>IFERROR(INDEX(JMP!$AJ$2:$AU$1000,MATCH($A237,JMP!$A$2:$A$1000,0),MATCH(AZ$1,JMP!$AJ$1:$AU$1,0)),INDEX(Baseline!$B$2:$BD$2,1,MATCH(AZ$1,Baseline!$B$1:$BD$1,0)))</f>
        <v>1</v>
      </c>
      <c r="BA237">
        <f>IFERROR(INDEX(JMP!$AJ$2:$AU$1000,MATCH($A237,JMP!$A$2:$A$1000,0),MATCH(BA$1,JMP!$AJ$1:$AU$1,0)),INDEX(Baseline!$B$2:$BD$2,1,MATCH(BA$1,Baseline!$B$1:$BD$1,0)))</f>
        <v>100</v>
      </c>
      <c r="BB237">
        <f>IFERROR(INDEX(JMP!$AJ$2:$AU$1000,MATCH($A237,JMP!$A$2:$A$1000,0),MATCH(BB$1,JMP!$AJ$1:$AU$1,0)),INDEX(Baseline!$B$2:$BD$2,1,MATCH(BB$1,Baseline!$B$1:$BD$1,0)))</f>
        <v>0</v>
      </c>
      <c r="BC237">
        <f>IFERROR(INDEX(JMP!$AJ$2:$AU$1000,MATCH($A237,JMP!$A$2:$A$1000,0),MATCH(BC$1,JMP!$AJ$1:$AU$1,0)),INDEX(Baseline!$B$2:$BD$2,1,MATCH(BC$1,Baseline!$B$1:$BD$1,0)))</f>
        <v>1</v>
      </c>
      <c r="BD237">
        <f>IFERROR(INDEX(JMP!$AJ$2:$AU$1000,MATCH($A237,JMP!$A$2:$A$1000,0),MATCH(BD$1,JMP!$AJ$1:$AU$1,0)),INDEX(Baseline!$B$2:$BD$2,1,MATCH(BD$1,Baseline!$B$1:$BD$1,0)))</f>
        <v>5</v>
      </c>
      <c r="BE237">
        <f>IFERROR(INDEX(JMP!$AJ$2:$AU$1000,MATCH($A237,JMP!$A$2:$A$1000,0),MATCH(BE$1,JMP!$AJ$1:$AU$1,0)),INDEX(Baseline!$B$2:$BE$2,1,MATCH(BE$1,Baseline!$B$1:$BE$1,0)))</f>
        <v>400000</v>
      </c>
      <c r="BF237" t="str">
        <f t="shared" si="15"/>
        <v>yes</v>
      </c>
      <c r="BG237" t="str">
        <f t="shared" si="16"/>
        <v>yes</v>
      </c>
      <c r="BH237">
        <f t="shared" si="17"/>
        <v>1</v>
      </c>
      <c r="BI237">
        <f t="shared" si="18"/>
        <v>100</v>
      </c>
      <c r="BK237">
        <v>238</v>
      </c>
      <c r="BL237" t="str">
        <f t="shared" si="19"/>
        <v>spring</v>
      </c>
    </row>
    <row r="238" spans="1:64" x14ac:dyDescent="0.35">
      <c r="A238">
        <v>237</v>
      </c>
      <c r="B238">
        <f>IFERROR(INDEX(JMP!$AJ$2:$AU$1000,MATCH($A238,JMP!$A$2:$A$1000,0),MATCH(B$1,JMP!$AJ$1:$AU$1,0)),INDEX(Baseline!$B$2:$BD$2,1,MATCH(B$1,Baseline!$B$1:$BD$1,0)))</f>
        <v>0</v>
      </c>
      <c r="C238">
        <f>IFERROR(INDEX(JMP!$AJ$2:$AU$1000,MATCH($A238,JMP!$A$2:$A$1000,0),MATCH(C$1,JMP!$AJ$1:$AU$1,0)),INDEX(Baseline!$B$2:$BD$2,1,MATCH(C$1,Baseline!$B$1:$BD$1,0)))</f>
        <v>8760</v>
      </c>
      <c r="D238">
        <f>IFERROR(INDEX(JMP!$AJ$2:$AU$1000,MATCH($A238,JMP!$A$2:$A$1000,0),MATCH(D$1,JMP!$AJ$1:$AU$1,0)),INDEX(Baseline!$B$2:$BD$2,1,MATCH(D$1,Baseline!$B$1:$BD$1,0)))</f>
        <v>1</v>
      </c>
      <c r="E238">
        <f>IFERROR(INDEX(JMP!$AJ$2:$AU$1000,MATCH($A238,JMP!$A$2:$A$1000,0),MATCH(E$1,JMP!$AJ$1:$AU$1,0)),INDEX(Baseline!$B$2:$BD$2,1,MATCH(E$1,Baseline!$B$1:$BD$1,0)))</f>
        <v>1</v>
      </c>
      <c r="F238" t="str">
        <f>IFERROR(INDEX(JMP!$AJ$2:$AU$1000,MATCH($A238,JMP!$A$2:$A$1000,0),MATCH(F$1,JMP!$AJ$1:$AU$1,0)),INDEX(Baseline!$B$2:$BD$2,1,MATCH(F$1,Baseline!$B$1:$BD$1,0)))</f>
        <v>e344</v>
      </c>
      <c r="G238" t="str">
        <f>IFERROR(INDEX(JMP!$AJ$2:$AU$1000,MATCH($A238,JMP!$A$2:$A$1000,0),MATCH(G$1,JMP!$AJ$1:$AU$1,0)),INDEX(Baseline!$B$2:$BD$2,1,MATCH(G$1,Baseline!$B$1:$BD$1,0)))</f>
        <v>e340</v>
      </c>
      <c r="H238">
        <f>IFERROR(INDEX(JMP!$AJ$2:$AU$1000,MATCH($A238,JMP!$A$2:$A$1000,0),MATCH(H$1,JMP!$AJ$1:$AU$1,0)),INDEX(Baseline!$B$2:$BD$2,1,MATCH(H$1,Baseline!$B$1:$BD$1,0)))</f>
        <v>1.5</v>
      </c>
      <c r="I238">
        <f>IFERROR(INDEX(JMP!$AJ$2:$AU$1000,MATCH($A238,JMP!$A$2:$A$1000,0),MATCH(I$1,JMP!$AJ$1:$AU$1,0)),INDEX(Baseline!$B$2:$BD$2,1,MATCH(I$1,Baseline!$B$1:$BD$1,0)))</f>
        <v>0.42</v>
      </c>
      <c r="J238">
        <f>IFERROR(INDEX(JMP!$AJ$2:$AU$1000,MATCH($A238,JMP!$A$2:$A$1000,0),MATCH(J$1,JMP!$AJ$1:$AU$1,0)),INDEX(Baseline!$B$2:$BD$2,1,MATCH(J$1,Baseline!$B$1:$BD$1,0)))</f>
        <v>1</v>
      </c>
      <c r="K238">
        <f>IFERROR(INDEX(JMP!$AJ$2:$AU$1000,MATCH($A238,JMP!$A$2:$A$1000,0),MATCH(K$1,JMP!$AJ$1:$AU$1,0)),INDEX(Baseline!$B$2:$BD$2,1,MATCH(K$1,Baseline!$B$1:$BD$1,0)))</f>
        <v>0</v>
      </c>
      <c r="L238">
        <f>IFERROR(INDEX(JMP!$AJ$2:$AU$1000,MATCH($A238,JMP!$A$2:$A$1000,0),MATCH(L$1,JMP!$AJ$1:$AU$1,0)),INDEX(Baseline!$B$2:$BD$2,1,MATCH(L$1,Baseline!$B$1:$BD$1,0)))</f>
        <v>5.6885054510649888E-2</v>
      </c>
      <c r="M238" t="b">
        <f>IFERROR(INDEX(JMP!$AJ$2:$AU$1000,MATCH($A238,JMP!$A$2:$A$1000,0),MATCH(M$1,JMP!$AJ$1:$AU$1,0)),INDEX(Baseline!$B$2:$BD$2,1,MATCH(M$1,Baseline!$B$1:$BD$1,0)))</f>
        <v>0</v>
      </c>
      <c r="N238" t="b">
        <f>IFERROR(INDEX(JMP!$AJ$2:$AU$1000,MATCH($A238,JMP!$A$2:$A$1000,0),MATCH(N$1,JMP!$AJ$1:$AU$1,0)),INDEX(Baseline!$B$2:$BD$2,1,MATCH(N$1,Baseline!$B$1:$BD$1,0)))</f>
        <v>0</v>
      </c>
      <c r="O238">
        <f>IFERROR(INDEX(JMP!$AJ$2:$AU$1000,MATCH($A238,JMP!$A$2:$A$1000,0),MATCH(O$1,JMP!$AJ$1:$AU$1,0)),INDEX(Baseline!$B$2:$BD$2,1,MATCH(O$1,Baseline!$B$1:$BD$1,0)))</f>
        <v>7</v>
      </c>
      <c r="P238">
        <f>IFERROR(INDEX(JMP!$AJ$2:$AU$1000,MATCH($A238,JMP!$A$2:$A$1000,0),MATCH(P$1,JMP!$AJ$1:$AU$1,0)),INDEX(Baseline!$B$2:$BD$2,1,MATCH(P$1,Baseline!$B$1:$BD$1,0)))</f>
        <v>200</v>
      </c>
      <c r="Q238">
        <f>IFERROR(INDEX(JMP!$AJ$2:$AU$1000,MATCH($A238,JMP!$A$2:$A$1000,0),MATCH(Q$1,JMP!$AJ$1:$AU$1,0)),INDEX(Baseline!$B$2:$BD$2,1,MATCH(Q$1,Baseline!$B$1:$BD$1,0)))</f>
        <v>10</v>
      </c>
      <c r="R238">
        <f>IFERROR(INDEX(JMP!$AJ$2:$AU$1000,MATCH($A238,JMP!$A$2:$A$1000,0),MATCH(R$1,JMP!$AJ$1:$AU$1,0)),INDEX(Baseline!$B$2:$BD$2,1,MATCH(R$1,Baseline!$B$1:$BD$1,0)))</f>
        <v>0</v>
      </c>
      <c r="S238">
        <f>IFERROR(INDEX(JMP!$AJ$2:$AU$1000,MATCH($A238,JMP!$A$2:$A$1000,0),MATCH(S$1,JMP!$AJ$1:$AU$1,0)),INDEX(Baseline!$B$2:$BD$2,1,MATCH(S$1,Baseline!$B$1:$BD$1,0)))</f>
        <v>1</v>
      </c>
      <c r="T238">
        <f>IFERROR(INDEX(JMP!$AJ$2:$AU$1000,MATCH($A238,JMP!$A$2:$A$1000,0),MATCH(T$1,JMP!$AJ$1:$AU$1,0)),INDEX(Baseline!$B$2:$BD$2,1,MATCH(T$1,Baseline!$B$1:$BD$1,0)))</f>
        <v>0</v>
      </c>
      <c r="U238" t="str">
        <f>IFERROR(INDEX(JMP!$AJ$2:$AU$1000,MATCH($A238,JMP!$A$2:$A$1000,0),MATCH(U$1,JMP!$AJ$1:$AU$1,0)),INDEX(Baseline!$B$2:$BD$2,1,MATCH(U$1,Baseline!$B$1:$BD$1,0)))</f>
        <v>Titan</v>
      </c>
      <c r="V238">
        <f>IFERROR(INDEX(JMP!$AJ$2:$AU$1000,MATCH($A238,JMP!$A$2:$A$1000,0),MATCH(V$1,JMP!$AJ$1:$AU$1,0)),INDEX(Baseline!$B$2:$BD$2,1,MATCH(V$1,Baseline!$B$1:$BD$1,0)))</f>
        <v>3</v>
      </c>
      <c r="W238">
        <f>IFERROR(INDEX(JMP!$AJ$2:$AU$1000,MATCH($A238,JMP!$A$2:$A$1000,0),MATCH(W$1,JMP!$AJ$1:$AU$1,0)),INDEX(Baseline!$B$2:$BD$2,1,MATCH(W$1,Baseline!$B$1:$BD$1,0)))</f>
        <v>0.37</v>
      </c>
      <c r="X238">
        <f>IFERROR(INDEX(JMP!$AJ$2:$AU$1000,MATCH($A238,JMP!$A$2:$A$1000,0),MATCH(X$1,JMP!$AJ$1:$AU$1,0)),INDEX(Baseline!$B$2:$BD$2,1,MATCH(X$1,Baseline!$B$1:$BD$1,0)))</f>
        <v>4</v>
      </c>
      <c r="Y238">
        <f>IFERROR(INDEX(JMP!$AJ$2:$AU$1000,MATCH($A238,JMP!$A$2:$A$1000,0),MATCH(Y$1,JMP!$AJ$1:$AU$1,0)),INDEX(Baseline!$B$2:$BD$2,1,MATCH(Y$1,Baseline!$B$1:$BD$1,0)))</f>
        <v>2</v>
      </c>
      <c r="Z238">
        <f>IFERROR(INDEX(JMP!$AJ$2:$AU$1000,MATCH($A238,JMP!$A$2:$A$1000,0),MATCH(Z$1,JMP!$AJ$1:$AU$1,0)),INDEX(Baseline!$B$2:$BD$2,1,MATCH(Z$1,Baseline!$B$1:$BD$1,0)))</f>
        <v>1970</v>
      </c>
      <c r="AA238">
        <f>IFERROR(INDEX(JMP!$AJ$2:$AU$1000,MATCH($A238,JMP!$A$2:$A$1000,0),MATCH(AA$1,JMP!$AJ$1:$AU$1,0)),INDEX(Baseline!$B$2:$BD$2,1,MATCH(AA$1,Baseline!$B$1:$BD$1,0)))</f>
        <v>1970</v>
      </c>
      <c r="AB238">
        <f>IFERROR(INDEX(JMP!$AJ$2:$AU$1000,MATCH($A238,JMP!$A$2:$A$1000,0),MATCH(AB$1,JMP!$AJ$1:$AU$1,0)),INDEX(Baseline!$B$2:$BD$2,1,MATCH(AB$1,Baseline!$B$1:$BD$1,0)))</f>
        <v>0</v>
      </c>
      <c r="AC238">
        <f>IFERROR(INDEX(JMP!$AJ$2:$AU$1000,MATCH($A238,JMP!$A$2:$A$1000,0),MATCH(AC$1,JMP!$AJ$1:$AU$1,0)),INDEX(Baseline!$B$2:$BD$2,1,MATCH(AC$1,Baseline!$B$1:$BD$1,0)))</f>
        <v>1</v>
      </c>
      <c r="AD238">
        <f>IFERROR(INDEX(JMP!$AJ$2:$AU$1000,MATCH($A238,JMP!$A$2:$A$1000,0),MATCH(AD$1,JMP!$AJ$1:$AU$1,0)),INDEX(Baseline!$B$2:$BD$2,1,MATCH(AD$1,Baseline!$B$1:$BD$1,0)))</f>
        <v>8</v>
      </c>
      <c r="AE238">
        <f>IFERROR(INDEX(JMP!$AJ$2:$AU$1000,MATCH($A238,JMP!$A$2:$A$1000,0),MATCH(AE$1,JMP!$AJ$1:$AU$1,0)),INDEX(Baseline!$B$2:$BD$2,1,MATCH(AE$1,Baseline!$B$1:$BD$1,0)))</f>
        <v>0.625</v>
      </c>
      <c r="AF238" t="str">
        <f>IFERROR(INDEX(JMP!$AJ$2:$AU$1000,MATCH($A238,JMP!$A$2:$A$1000,0),MATCH(AF$1,JMP!$AJ$1:$AU$1,0)),INDEX(Baseline!$B$2:$BD$2,1,MATCH(AF$1,Baseline!$B$1:$BD$1,0)))</f>
        <v>bwb</v>
      </c>
      <c r="AG238" t="str">
        <f>IFERROR(INDEX(JMP!$AJ$2:$AU$1000,MATCH($A238,JMP!$A$2:$A$1000,0),MATCH(AG$1,JMP!$AJ$1:$AU$1,0)),INDEX(Baseline!$B$2:$BD$2,1,MATCH(AG$1,Baseline!$B$1:$BD$1,0)))</f>
        <v>V-tail</v>
      </c>
      <c r="AH238">
        <f>IFERROR(INDEX(JMP!$AJ$2:$AU$1000,MATCH($A238,JMP!$A$2:$A$1000,0),MATCH(AH$1,JMP!$AJ$1:$AU$1,0)),INDEX(Baseline!$B$2:$BD$2,1,MATCH(AH$1,Baseline!$B$1:$BD$1,0)))</f>
        <v>0</v>
      </c>
      <c r="AI238">
        <f>IFERROR(INDEX(JMP!$AJ$2:$AU$1000,MATCH($A238,JMP!$A$2:$A$1000,0),MATCH(AI$1,JMP!$AJ$1:$AU$1,0)),INDEX(Baseline!$B$2:$BD$2,1,MATCH(AI$1,Baseline!$B$1:$BD$1,0)))</f>
        <v>724000000</v>
      </c>
      <c r="AJ238">
        <f>IFERROR(INDEX(JMP!$AJ$2:$AU$1000,MATCH($A238,JMP!$A$2:$A$1000,0),MATCH(AJ$1,JMP!$AJ$1:$AU$1,0)),INDEX(Baseline!$B$2:$BD$2,1,MATCH(AJ$1,Baseline!$B$1:$BD$1,0)))</f>
        <v>54500000</v>
      </c>
      <c r="AK238">
        <f>IFERROR(INDEX(JMP!$AJ$2:$AU$1000,MATCH($A238,JMP!$A$2:$A$1000,0),MATCH(AK$1,JMP!$AJ$1:$AU$1,0)),INDEX(Baseline!$B$2:$BD$2,1,MATCH(AK$1,Baseline!$B$1:$BD$1,0)))</f>
        <v>30</v>
      </c>
      <c r="AL238">
        <f>IFERROR(INDEX(JMP!$AJ$2:$AU$1000,MATCH($A238,JMP!$A$2:$A$1000,0),MATCH(AL$1,JMP!$AJ$1:$AU$1,0)),INDEX(Baseline!$B$2:$BD$2,1,MATCH(AL$1,Baseline!$B$1:$BD$1,0)))</f>
        <v>8.6612805427428718E-3</v>
      </c>
      <c r="AM238">
        <f>IFERROR(INDEX(JMP!$AJ$2:$AU$1000,MATCH($A238,JMP!$A$2:$A$1000,0),MATCH(AM$1,JMP!$AJ$1:$AU$1,0)),INDEX(Baseline!$B$2:$BD$2,1,MATCH(AM$1,Baseline!$B$1:$BD$1,0)))</f>
        <v>5.1904761904761898</v>
      </c>
      <c r="AN238">
        <f>IFERROR(INDEX(JMP!$AJ$2:$AU$1000,MATCH($A238,JMP!$A$2:$A$1000,0),MATCH(AN$1,JMP!$AJ$1:$AU$1,0)),INDEX(Baseline!$B$2:$BD$2,1,MATCH(AN$1,Baseline!$B$1:$BD$1,0)))</f>
        <v>2.025581665393422</v>
      </c>
      <c r="AO238">
        <f>IFERROR(INDEX(JMP!$AJ$2:$AU$1000,MATCH($A238,JMP!$A$2:$A$1000,0),MATCH(AO$1,JMP!$AJ$1:$AU$1,0)),INDEX(Baseline!$B$2:$BD$2,1,MATCH(AO$1,Baseline!$B$1:$BD$1,0)))</f>
        <v>0.52862763536920787</v>
      </c>
      <c r="AP238">
        <f>IFERROR(INDEX(JMP!$AJ$2:$AU$1000,MATCH($A238,JMP!$A$2:$A$1000,0),MATCH(AP$1,JMP!$AJ$1:$AU$1,0)),INDEX(Baseline!$B$2:$BD$2,1,MATCH(AP$1,Baseline!$B$1:$BD$1,0)))</f>
        <v>0</v>
      </c>
      <c r="AQ238">
        <f>IFERROR(INDEX(JMP!$AJ$2:$AU$1000,MATCH($A238,JMP!$A$2:$A$1000,0),MATCH(AQ$1,JMP!$AJ$1:$AU$1,0)),INDEX(Baseline!$B$2:$BD$2,1,MATCH(AQ$1,Baseline!$B$1:$BD$1,0)))</f>
        <v>0.35</v>
      </c>
      <c r="AR238">
        <f>IFERROR(INDEX(JMP!$AJ$2:$AU$1000,MATCH($A238,JMP!$A$2:$A$1000,0),MATCH(AR$1,JMP!$AJ$1:$AU$1,0)),INDEX(Baseline!$B$2:$BD$2,1,MATCH(AR$1,Baseline!$B$1:$BD$1,0)))</f>
        <v>0</v>
      </c>
      <c r="AS238">
        <f>IFERROR(INDEX(JMP!$AJ$2:$AU$1000,MATCH($A238,JMP!$A$2:$A$1000,0),MATCH(AS$1,JMP!$AJ$1:$AU$1,0)),INDEX(Baseline!$B$2:$BD$2,1,MATCH(AS$1,Baseline!$B$1:$BD$1,0)))</f>
        <v>0</v>
      </c>
      <c r="AT238">
        <f>IFERROR(INDEX(JMP!$AJ$2:$AU$1000,MATCH($A238,JMP!$A$2:$A$1000,0),MATCH(AT$1,JMP!$AJ$1:$AU$1,0)),INDEX(Baseline!$B$2:$BD$2,1,MATCH(AT$1,Baseline!$B$1:$BD$1,0)))</f>
        <v>500</v>
      </c>
      <c r="AU238">
        <f>IFERROR(INDEX(JMP!$AJ$2:$AU$1000,MATCH($A238,JMP!$A$2:$A$1000,0),MATCH(AU$1,JMP!$AJ$1:$AU$1,0)),INDEX(Baseline!$B$2:$BD$2,1,MATCH(AU$1,Baseline!$B$1:$BD$1,0)))</f>
        <v>50</v>
      </c>
      <c r="AV238">
        <f>IFERROR(INDEX(JMP!$AJ$2:$AU$1000,MATCH($A238,JMP!$A$2:$A$1000,0),MATCH(AV$1,JMP!$AJ$1:$AU$1,0)),INDEX(Baseline!$B$2:$BD$2,1,MATCH(AV$1,Baseline!$B$1:$BD$1,0)))</f>
        <v>12.1</v>
      </c>
      <c r="AW238">
        <f>IFERROR(INDEX(JMP!$AJ$2:$AU$1000,MATCH($A238,JMP!$A$2:$A$1000,0),MATCH(AW$1,JMP!$AJ$1:$AU$1,0)),INDEX(Baseline!$B$2:$BD$2,1,MATCH(AW$1,Baseline!$B$1:$BD$1,0)))</f>
        <v>1.9961979999999998E-3</v>
      </c>
      <c r="AX238">
        <f>IFERROR(INDEX(JMP!$AJ$2:$AU$1000,MATCH($A238,JMP!$A$2:$A$1000,0),MATCH(AX$1,JMP!$AJ$1:$AU$1,0)),INDEX(Baseline!$B$2:$BD$2,1,MATCH(AX$1,Baseline!$B$1:$BD$1,0)))</f>
        <v>1.9961979999999998E-3</v>
      </c>
      <c r="AY238">
        <f>IFERROR(INDEX(JMP!$AJ$2:$AU$1000,MATCH($A238,JMP!$A$2:$A$1000,0),MATCH(AY$1,JMP!$AJ$1:$AU$1,0)),INDEX(Baseline!$B$2:$BD$2,1,MATCH(AY$1,Baseline!$B$1:$BD$1,0)))</f>
        <v>1.9607137E-2</v>
      </c>
      <c r="AZ238">
        <f>IFERROR(INDEX(JMP!$AJ$2:$AU$1000,MATCH($A238,JMP!$A$2:$A$1000,0),MATCH(AZ$1,JMP!$AJ$1:$AU$1,0)),INDEX(Baseline!$B$2:$BD$2,1,MATCH(AZ$1,Baseline!$B$1:$BD$1,0)))</f>
        <v>0</v>
      </c>
      <c r="BA238">
        <f>IFERROR(INDEX(JMP!$AJ$2:$AU$1000,MATCH($A238,JMP!$A$2:$A$1000,0),MATCH(BA$1,JMP!$AJ$1:$AU$1,0)),INDEX(Baseline!$B$2:$BD$2,1,MATCH(BA$1,Baseline!$B$1:$BD$1,0)))</f>
        <v>10</v>
      </c>
      <c r="BB238">
        <f>IFERROR(INDEX(JMP!$AJ$2:$AU$1000,MATCH($A238,JMP!$A$2:$A$1000,0),MATCH(BB$1,JMP!$AJ$1:$AU$1,0)),INDEX(Baseline!$B$2:$BD$2,1,MATCH(BB$1,Baseline!$B$1:$BD$1,0)))</f>
        <v>0</v>
      </c>
      <c r="BC238">
        <f>IFERROR(INDEX(JMP!$AJ$2:$AU$1000,MATCH($A238,JMP!$A$2:$A$1000,0),MATCH(BC$1,JMP!$AJ$1:$AU$1,0)),INDEX(Baseline!$B$2:$BD$2,1,MATCH(BC$1,Baseline!$B$1:$BD$1,0)))</f>
        <v>2</v>
      </c>
      <c r="BD238">
        <f>IFERROR(INDEX(JMP!$AJ$2:$AU$1000,MATCH($A238,JMP!$A$2:$A$1000,0),MATCH(BD$1,JMP!$AJ$1:$AU$1,0)),INDEX(Baseline!$B$2:$BD$2,1,MATCH(BD$1,Baseline!$B$1:$BD$1,0)))</f>
        <v>3.2</v>
      </c>
      <c r="BE238">
        <f>IFERROR(INDEX(JMP!$AJ$2:$AU$1000,MATCH($A238,JMP!$A$2:$A$1000,0),MATCH(BE$1,JMP!$AJ$1:$AU$1,0)),INDEX(Baseline!$B$2:$BE$2,1,MATCH(BE$1,Baseline!$B$1:$BE$1,0)))</f>
        <v>400000</v>
      </c>
      <c r="BF238" t="str">
        <f t="shared" si="15"/>
        <v>no</v>
      </c>
      <c r="BG238" t="str">
        <f t="shared" si="16"/>
        <v>no</v>
      </c>
      <c r="BH238">
        <f t="shared" si="17"/>
        <v>0.5</v>
      </c>
      <c r="BI238">
        <f t="shared" si="18"/>
        <v>10</v>
      </c>
      <c r="BK238">
        <v>239</v>
      </c>
      <c r="BL238" t="str">
        <f t="shared" si="19"/>
        <v>summer</v>
      </c>
    </row>
    <row r="239" spans="1:64" x14ac:dyDescent="0.35">
      <c r="A239">
        <v>238</v>
      </c>
      <c r="B239">
        <f>IFERROR(INDEX(JMP!$AJ$2:$AU$1000,MATCH($A239,JMP!$A$2:$A$1000,0),MATCH(B$1,JMP!$AJ$1:$AU$1,0)),INDEX(Baseline!$B$2:$BD$2,1,MATCH(B$1,Baseline!$B$1:$BD$1,0)))</f>
        <v>0</v>
      </c>
      <c r="C239">
        <f>IFERROR(INDEX(JMP!$AJ$2:$AU$1000,MATCH($A239,JMP!$A$2:$A$1000,0),MATCH(C$1,JMP!$AJ$1:$AU$1,0)),INDEX(Baseline!$B$2:$BD$2,1,MATCH(C$1,Baseline!$B$1:$BD$1,0)))</f>
        <v>8760</v>
      </c>
      <c r="D239">
        <f>IFERROR(INDEX(JMP!$AJ$2:$AU$1000,MATCH($A239,JMP!$A$2:$A$1000,0),MATCH(D$1,JMP!$AJ$1:$AU$1,0)),INDEX(Baseline!$B$2:$BD$2,1,MATCH(D$1,Baseline!$B$1:$BD$1,0)))</f>
        <v>1</v>
      </c>
      <c r="E239">
        <f>IFERROR(INDEX(JMP!$AJ$2:$AU$1000,MATCH($A239,JMP!$A$2:$A$1000,0),MATCH(E$1,JMP!$AJ$1:$AU$1,0)),INDEX(Baseline!$B$2:$BD$2,1,MATCH(E$1,Baseline!$B$1:$BD$1,0)))</f>
        <v>1</v>
      </c>
      <c r="F239" t="str">
        <f>IFERROR(INDEX(JMP!$AJ$2:$AU$1000,MATCH($A239,JMP!$A$2:$A$1000,0),MATCH(F$1,JMP!$AJ$1:$AU$1,0)),INDEX(Baseline!$B$2:$BD$2,1,MATCH(F$1,Baseline!$B$1:$BD$1,0)))</f>
        <v>e344</v>
      </c>
      <c r="G239" t="str">
        <f>IFERROR(INDEX(JMP!$AJ$2:$AU$1000,MATCH($A239,JMP!$A$2:$A$1000,0),MATCH(G$1,JMP!$AJ$1:$AU$1,0)),INDEX(Baseline!$B$2:$BD$2,1,MATCH(G$1,Baseline!$B$1:$BD$1,0)))</f>
        <v>e340</v>
      </c>
      <c r="H239">
        <f>IFERROR(INDEX(JMP!$AJ$2:$AU$1000,MATCH($A239,JMP!$A$2:$A$1000,0),MATCH(H$1,JMP!$AJ$1:$AU$1,0)),INDEX(Baseline!$B$2:$BD$2,1,MATCH(H$1,Baseline!$B$1:$BD$1,0)))</f>
        <v>1.5</v>
      </c>
      <c r="I239">
        <f>IFERROR(INDEX(JMP!$AJ$2:$AU$1000,MATCH($A239,JMP!$A$2:$A$1000,0),MATCH(I$1,JMP!$AJ$1:$AU$1,0)),INDEX(Baseline!$B$2:$BD$2,1,MATCH(I$1,Baseline!$B$1:$BD$1,0)))</f>
        <v>0.42</v>
      </c>
      <c r="J239">
        <f>IFERROR(INDEX(JMP!$AJ$2:$AU$1000,MATCH($A239,JMP!$A$2:$A$1000,0),MATCH(J$1,JMP!$AJ$1:$AU$1,0)),INDEX(Baseline!$B$2:$BD$2,1,MATCH(J$1,Baseline!$B$1:$BD$1,0)))</f>
        <v>1</v>
      </c>
      <c r="K239">
        <f>IFERROR(INDEX(JMP!$AJ$2:$AU$1000,MATCH($A239,JMP!$A$2:$A$1000,0),MATCH(K$1,JMP!$AJ$1:$AU$1,0)),INDEX(Baseline!$B$2:$BD$2,1,MATCH(K$1,Baseline!$B$1:$BD$1,0)))</f>
        <v>0</v>
      </c>
      <c r="L239">
        <f>IFERROR(INDEX(JMP!$AJ$2:$AU$1000,MATCH($A239,JMP!$A$2:$A$1000,0),MATCH(L$1,JMP!$AJ$1:$AU$1,0)),INDEX(Baseline!$B$2:$BD$2,1,MATCH(L$1,Baseline!$B$1:$BD$1,0)))</f>
        <v>0.16944484322321199</v>
      </c>
      <c r="M239" t="b">
        <f>IFERROR(INDEX(JMP!$AJ$2:$AU$1000,MATCH($A239,JMP!$A$2:$A$1000,0),MATCH(M$1,JMP!$AJ$1:$AU$1,0)),INDEX(Baseline!$B$2:$BD$2,1,MATCH(M$1,Baseline!$B$1:$BD$1,0)))</f>
        <v>0</v>
      </c>
      <c r="N239" t="b">
        <f>IFERROR(INDEX(JMP!$AJ$2:$AU$1000,MATCH($A239,JMP!$A$2:$A$1000,0),MATCH(N$1,JMP!$AJ$1:$AU$1,0)),INDEX(Baseline!$B$2:$BD$2,1,MATCH(N$1,Baseline!$B$1:$BD$1,0)))</f>
        <v>0</v>
      </c>
      <c r="O239">
        <f>IFERROR(INDEX(JMP!$AJ$2:$AU$1000,MATCH($A239,JMP!$A$2:$A$1000,0),MATCH(O$1,JMP!$AJ$1:$AU$1,0)),INDEX(Baseline!$B$2:$BD$2,1,MATCH(O$1,Baseline!$B$1:$BD$1,0)))</f>
        <v>7</v>
      </c>
      <c r="P239">
        <f>IFERROR(INDEX(JMP!$AJ$2:$AU$1000,MATCH($A239,JMP!$A$2:$A$1000,0),MATCH(P$1,JMP!$AJ$1:$AU$1,0)),INDEX(Baseline!$B$2:$BD$2,1,MATCH(P$1,Baseline!$B$1:$BD$1,0)))</f>
        <v>200</v>
      </c>
      <c r="Q239">
        <f>IFERROR(INDEX(JMP!$AJ$2:$AU$1000,MATCH($A239,JMP!$A$2:$A$1000,0),MATCH(Q$1,JMP!$AJ$1:$AU$1,0)),INDEX(Baseline!$B$2:$BD$2,1,MATCH(Q$1,Baseline!$B$1:$BD$1,0)))</f>
        <v>10</v>
      </c>
      <c r="R239">
        <f>IFERROR(INDEX(JMP!$AJ$2:$AU$1000,MATCH($A239,JMP!$A$2:$A$1000,0),MATCH(R$1,JMP!$AJ$1:$AU$1,0)),INDEX(Baseline!$B$2:$BD$2,1,MATCH(R$1,Baseline!$B$1:$BD$1,0)))</f>
        <v>0</v>
      </c>
      <c r="S239">
        <f>IFERROR(INDEX(JMP!$AJ$2:$AU$1000,MATCH($A239,JMP!$A$2:$A$1000,0),MATCH(S$1,JMP!$AJ$1:$AU$1,0)),INDEX(Baseline!$B$2:$BD$2,1,MATCH(S$1,Baseline!$B$1:$BD$1,0)))</f>
        <v>1</v>
      </c>
      <c r="T239">
        <f>IFERROR(INDEX(JMP!$AJ$2:$AU$1000,MATCH($A239,JMP!$A$2:$A$1000,0),MATCH(T$1,JMP!$AJ$1:$AU$1,0)),INDEX(Baseline!$B$2:$BD$2,1,MATCH(T$1,Baseline!$B$1:$BD$1,0)))</f>
        <v>0</v>
      </c>
      <c r="U239" t="str">
        <f>IFERROR(INDEX(JMP!$AJ$2:$AU$1000,MATCH($A239,JMP!$A$2:$A$1000,0),MATCH(U$1,JMP!$AJ$1:$AU$1,0)),INDEX(Baseline!$B$2:$BD$2,1,MATCH(U$1,Baseline!$B$1:$BD$1,0)))</f>
        <v>Titan</v>
      </c>
      <c r="V239">
        <f>IFERROR(INDEX(JMP!$AJ$2:$AU$1000,MATCH($A239,JMP!$A$2:$A$1000,0),MATCH(V$1,JMP!$AJ$1:$AU$1,0)),INDEX(Baseline!$B$2:$BD$2,1,MATCH(V$1,Baseline!$B$1:$BD$1,0)))</f>
        <v>3</v>
      </c>
      <c r="W239">
        <f>IFERROR(INDEX(JMP!$AJ$2:$AU$1000,MATCH($A239,JMP!$A$2:$A$1000,0),MATCH(W$1,JMP!$AJ$1:$AU$1,0)),INDEX(Baseline!$B$2:$BD$2,1,MATCH(W$1,Baseline!$B$1:$BD$1,0)))</f>
        <v>0.37</v>
      </c>
      <c r="X239">
        <f>IFERROR(INDEX(JMP!$AJ$2:$AU$1000,MATCH($A239,JMP!$A$2:$A$1000,0),MATCH(X$1,JMP!$AJ$1:$AU$1,0)),INDEX(Baseline!$B$2:$BD$2,1,MATCH(X$1,Baseline!$B$1:$BD$1,0)))</f>
        <v>4</v>
      </c>
      <c r="Y239">
        <f>IFERROR(INDEX(JMP!$AJ$2:$AU$1000,MATCH($A239,JMP!$A$2:$A$1000,0),MATCH(Y$1,JMP!$AJ$1:$AU$1,0)),INDEX(Baseline!$B$2:$BD$2,1,MATCH(Y$1,Baseline!$B$1:$BD$1,0)))</f>
        <v>6</v>
      </c>
      <c r="Z239">
        <f>IFERROR(INDEX(JMP!$AJ$2:$AU$1000,MATCH($A239,JMP!$A$2:$A$1000,0),MATCH(Z$1,JMP!$AJ$1:$AU$1,0)),INDEX(Baseline!$B$2:$BD$2,1,MATCH(Z$1,Baseline!$B$1:$BD$1,0)))</f>
        <v>1970</v>
      </c>
      <c r="AA239">
        <f>IFERROR(INDEX(JMP!$AJ$2:$AU$1000,MATCH($A239,JMP!$A$2:$A$1000,0),MATCH(AA$1,JMP!$AJ$1:$AU$1,0)),INDEX(Baseline!$B$2:$BD$2,1,MATCH(AA$1,Baseline!$B$1:$BD$1,0)))</f>
        <v>1970</v>
      </c>
      <c r="AB239">
        <f>IFERROR(INDEX(JMP!$AJ$2:$AU$1000,MATCH($A239,JMP!$A$2:$A$1000,0),MATCH(AB$1,JMP!$AJ$1:$AU$1,0)),INDEX(Baseline!$B$2:$BD$2,1,MATCH(AB$1,Baseline!$B$1:$BD$1,0)))</f>
        <v>0</v>
      </c>
      <c r="AC239">
        <f>IFERROR(INDEX(JMP!$AJ$2:$AU$1000,MATCH($A239,JMP!$A$2:$A$1000,0),MATCH(AC$1,JMP!$AJ$1:$AU$1,0)),INDEX(Baseline!$B$2:$BD$2,1,MATCH(AC$1,Baseline!$B$1:$BD$1,0)))</f>
        <v>1</v>
      </c>
      <c r="AD239">
        <f>IFERROR(INDEX(JMP!$AJ$2:$AU$1000,MATCH($A239,JMP!$A$2:$A$1000,0),MATCH(AD$1,JMP!$AJ$1:$AU$1,0)),INDEX(Baseline!$B$2:$BD$2,1,MATCH(AD$1,Baseline!$B$1:$BD$1,0)))</f>
        <v>8</v>
      </c>
      <c r="AE239">
        <f>IFERROR(INDEX(JMP!$AJ$2:$AU$1000,MATCH($A239,JMP!$A$2:$A$1000,0),MATCH(AE$1,JMP!$AJ$1:$AU$1,0)),INDEX(Baseline!$B$2:$BD$2,1,MATCH(AE$1,Baseline!$B$1:$BD$1,0)))</f>
        <v>0.25</v>
      </c>
      <c r="AF239" t="str">
        <f>IFERROR(INDEX(JMP!$AJ$2:$AU$1000,MATCH($A239,JMP!$A$2:$A$1000,0),MATCH(AF$1,JMP!$AJ$1:$AU$1,0)),INDEX(Baseline!$B$2:$BD$2,1,MATCH(AF$1,Baseline!$B$1:$BD$1,0)))</f>
        <v>bwb</v>
      </c>
      <c r="AG239" t="str">
        <f>IFERROR(INDEX(JMP!$AJ$2:$AU$1000,MATCH($A239,JMP!$A$2:$A$1000,0),MATCH(AG$1,JMP!$AJ$1:$AU$1,0)),INDEX(Baseline!$B$2:$BD$2,1,MATCH(AG$1,Baseline!$B$1:$BD$1,0)))</f>
        <v>V-tail</v>
      </c>
      <c r="AH239">
        <f>IFERROR(INDEX(JMP!$AJ$2:$AU$1000,MATCH($A239,JMP!$A$2:$A$1000,0),MATCH(AH$1,JMP!$AJ$1:$AU$1,0)),INDEX(Baseline!$B$2:$BD$2,1,MATCH(AH$1,Baseline!$B$1:$BD$1,0)))</f>
        <v>1</v>
      </c>
      <c r="AI239">
        <f>IFERROR(INDEX(JMP!$AJ$2:$AU$1000,MATCH($A239,JMP!$A$2:$A$1000,0),MATCH(AI$1,JMP!$AJ$1:$AU$1,0)),INDEX(Baseline!$B$2:$BD$2,1,MATCH(AI$1,Baseline!$B$1:$BD$1,0)))</f>
        <v>724000000</v>
      </c>
      <c r="AJ239">
        <f>IFERROR(INDEX(JMP!$AJ$2:$AU$1000,MATCH($A239,JMP!$A$2:$A$1000,0),MATCH(AJ$1,JMP!$AJ$1:$AU$1,0)),INDEX(Baseline!$B$2:$BD$2,1,MATCH(AJ$1,Baseline!$B$1:$BD$1,0)))</f>
        <v>54500000</v>
      </c>
      <c r="AK239">
        <f>IFERROR(INDEX(JMP!$AJ$2:$AU$1000,MATCH($A239,JMP!$A$2:$A$1000,0),MATCH(AK$1,JMP!$AJ$1:$AU$1,0)),INDEX(Baseline!$B$2:$BD$2,1,MATCH(AK$1,Baseline!$B$1:$BD$1,0)))</f>
        <v>30</v>
      </c>
      <c r="AL239">
        <f>IFERROR(INDEX(JMP!$AJ$2:$AU$1000,MATCH($A239,JMP!$A$2:$A$1000,0),MATCH(AL$1,JMP!$AJ$1:$AU$1,0)),INDEX(Baseline!$B$2:$BD$2,1,MATCH(AL$1,Baseline!$B$1:$BD$1,0)))</f>
        <v>3.1938364145593798E-2</v>
      </c>
      <c r="AM239">
        <f>IFERROR(INDEX(JMP!$AJ$2:$AU$1000,MATCH($A239,JMP!$A$2:$A$1000,0),MATCH(AM$1,JMP!$AJ$1:$AU$1,0)),INDEX(Baseline!$B$2:$BD$2,1,MATCH(AM$1,Baseline!$B$1:$BD$1,0)))</f>
        <v>17</v>
      </c>
      <c r="AN239">
        <f>IFERROR(INDEX(JMP!$AJ$2:$AU$1000,MATCH($A239,JMP!$A$2:$A$1000,0),MATCH(AN$1,JMP!$AJ$1:$AU$1,0)),INDEX(Baseline!$B$2:$BD$2,1,MATCH(AN$1,Baseline!$B$1:$BD$1,0)))</f>
        <v>2.6609087853323055</v>
      </c>
      <c r="AO239">
        <f>IFERROR(INDEX(JMP!$AJ$2:$AU$1000,MATCH($A239,JMP!$A$2:$A$1000,0),MATCH(AO$1,JMP!$AJ$1:$AU$1,0)),INDEX(Baseline!$B$2:$BD$2,1,MATCH(AO$1,Baseline!$B$1:$BD$1,0)))</f>
        <v>0.47627154368727354</v>
      </c>
      <c r="AP239">
        <f>IFERROR(INDEX(JMP!$AJ$2:$AU$1000,MATCH($A239,JMP!$A$2:$A$1000,0),MATCH(AP$1,JMP!$AJ$1:$AU$1,0)),INDEX(Baseline!$B$2:$BD$2,1,MATCH(AP$1,Baseline!$B$1:$BD$1,0)))</f>
        <v>0</v>
      </c>
      <c r="AQ239">
        <f>IFERROR(INDEX(JMP!$AJ$2:$AU$1000,MATCH($A239,JMP!$A$2:$A$1000,0),MATCH(AQ$1,JMP!$AJ$1:$AU$1,0)),INDEX(Baseline!$B$2:$BD$2,1,MATCH(AQ$1,Baseline!$B$1:$BD$1,0)))</f>
        <v>0.35</v>
      </c>
      <c r="AR239">
        <f>IFERROR(INDEX(JMP!$AJ$2:$AU$1000,MATCH($A239,JMP!$A$2:$A$1000,0),MATCH(AR$1,JMP!$AJ$1:$AU$1,0)),INDEX(Baseline!$B$2:$BD$2,1,MATCH(AR$1,Baseline!$B$1:$BD$1,0)))</f>
        <v>0</v>
      </c>
      <c r="AS239">
        <f>IFERROR(INDEX(JMP!$AJ$2:$AU$1000,MATCH($A239,JMP!$A$2:$A$1000,0),MATCH(AS$1,JMP!$AJ$1:$AU$1,0)),INDEX(Baseline!$B$2:$BD$2,1,MATCH(AS$1,Baseline!$B$1:$BD$1,0)))</f>
        <v>0</v>
      </c>
      <c r="AT239">
        <f>IFERROR(INDEX(JMP!$AJ$2:$AU$1000,MATCH($A239,JMP!$A$2:$A$1000,0),MATCH(AT$1,JMP!$AJ$1:$AU$1,0)),INDEX(Baseline!$B$2:$BD$2,1,MATCH(AT$1,Baseline!$B$1:$BD$1,0)))</f>
        <v>500</v>
      </c>
      <c r="AU239">
        <f>IFERROR(INDEX(JMP!$AJ$2:$AU$1000,MATCH($A239,JMP!$A$2:$A$1000,0),MATCH(AU$1,JMP!$AJ$1:$AU$1,0)),INDEX(Baseline!$B$2:$BD$2,1,MATCH(AU$1,Baseline!$B$1:$BD$1,0)))</f>
        <v>50</v>
      </c>
      <c r="AV239">
        <f>IFERROR(INDEX(JMP!$AJ$2:$AU$1000,MATCH($A239,JMP!$A$2:$A$1000,0),MATCH(AV$1,JMP!$AJ$1:$AU$1,0)),INDEX(Baseline!$B$2:$BD$2,1,MATCH(AV$1,Baseline!$B$1:$BD$1,0)))</f>
        <v>12.1</v>
      </c>
      <c r="AW239">
        <f>IFERROR(INDEX(JMP!$AJ$2:$AU$1000,MATCH($A239,JMP!$A$2:$A$1000,0),MATCH(AW$1,JMP!$AJ$1:$AU$1,0)),INDEX(Baseline!$B$2:$BD$2,1,MATCH(AW$1,Baseline!$B$1:$BD$1,0)))</f>
        <v>1.9961979999999998E-3</v>
      </c>
      <c r="AX239">
        <f>IFERROR(INDEX(JMP!$AJ$2:$AU$1000,MATCH($A239,JMP!$A$2:$A$1000,0),MATCH(AX$1,JMP!$AJ$1:$AU$1,0)),INDEX(Baseline!$B$2:$BD$2,1,MATCH(AX$1,Baseline!$B$1:$BD$1,0)))</f>
        <v>1.9961979999999998E-3</v>
      </c>
      <c r="AY239">
        <f>IFERROR(INDEX(JMP!$AJ$2:$AU$1000,MATCH($A239,JMP!$A$2:$A$1000,0),MATCH(AY$1,JMP!$AJ$1:$AU$1,0)),INDEX(Baseline!$B$2:$BD$2,1,MATCH(AY$1,Baseline!$B$1:$BD$1,0)))</f>
        <v>1.9607137E-2</v>
      </c>
      <c r="AZ239">
        <f>IFERROR(INDEX(JMP!$AJ$2:$AU$1000,MATCH($A239,JMP!$A$2:$A$1000,0),MATCH(AZ$1,JMP!$AJ$1:$AU$1,0)),INDEX(Baseline!$B$2:$BD$2,1,MATCH(AZ$1,Baseline!$B$1:$BD$1,0)))</f>
        <v>0</v>
      </c>
      <c r="BA239">
        <f>IFERROR(INDEX(JMP!$AJ$2:$AU$1000,MATCH($A239,JMP!$A$2:$A$1000,0),MATCH(BA$1,JMP!$AJ$1:$AU$1,0)),INDEX(Baseline!$B$2:$BD$2,1,MATCH(BA$1,Baseline!$B$1:$BD$1,0)))</f>
        <v>10</v>
      </c>
      <c r="BB239">
        <f>IFERROR(INDEX(JMP!$AJ$2:$AU$1000,MATCH($A239,JMP!$A$2:$A$1000,0),MATCH(BB$1,JMP!$AJ$1:$AU$1,0)),INDEX(Baseline!$B$2:$BD$2,1,MATCH(BB$1,Baseline!$B$1:$BD$1,0)))</f>
        <v>0</v>
      </c>
      <c r="BC239">
        <f>IFERROR(INDEX(JMP!$AJ$2:$AU$1000,MATCH($A239,JMP!$A$2:$A$1000,0),MATCH(BC$1,JMP!$AJ$1:$AU$1,0)),INDEX(Baseline!$B$2:$BD$2,1,MATCH(BC$1,Baseline!$B$1:$BD$1,0)))</f>
        <v>1</v>
      </c>
      <c r="BD239">
        <f>IFERROR(INDEX(JMP!$AJ$2:$AU$1000,MATCH($A239,JMP!$A$2:$A$1000,0),MATCH(BD$1,JMP!$AJ$1:$AU$1,0)),INDEX(Baseline!$B$2:$BD$2,1,MATCH(BD$1,Baseline!$B$1:$BD$1,0)))</f>
        <v>2.6</v>
      </c>
      <c r="BE239">
        <f>IFERROR(INDEX(JMP!$AJ$2:$AU$1000,MATCH($A239,JMP!$A$2:$A$1000,0),MATCH(BE$1,JMP!$AJ$1:$AU$1,0)),INDEX(Baseline!$B$2:$BE$2,1,MATCH(BE$1,Baseline!$B$1:$BE$1,0)))</f>
        <v>400000</v>
      </c>
      <c r="BF239" t="str">
        <f t="shared" si="15"/>
        <v>no</v>
      </c>
      <c r="BG239" t="str">
        <f t="shared" si="16"/>
        <v>yes</v>
      </c>
      <c r="BH239">
        <f t="shared" si="17"/>
        <v>0.25</v>
      </c>
      <c r="BI239">
        <f t="shared" si="18"/>
        <v>10</v>
      </c>
      <c r="BK239">
        <v>240</v>
      </c>
      <c r="BL239" t="str">
        <f t="shared" si="19"/>
        <v>spring</v>
      </c>
    </row>
    <row r="240" spans="1:64" x14ac:dyDescent="0.35">
      <c r="A240">
        <v>239</v>
      </c>
      <c r="B240">
        <f>IFERROR(INDEX(JMP!$AJ$2:$AU$1000,MATCH($A240,JMP!$A$2:$A$1000,0),MATCH(B$1,JMP!$AJ$1:$AU$1,0)),INDEX(Baseline!$B$2:$BD$2,1,MATCH(B$1,Baseline!$B$1:$BD$1,0)))</f>
        <v>0</v>
      </c>
      <c r="C240">
        <f>IFERROR(INDEX(JMP!$AJ$2:$AU$1000,MATCH($A240,JMP!$A$2:$A$1000,0),MATCH(C$1,JMP!$AJ$1:$AU$1,0)),INDEX(Baseline!$B$2:$BD$2,1,MATCH(C$1,Baseline!$B$1:$BD$1,0)))</f>
        <v>8760</v>
      </c>
      <c r="D240">
        <f>IFERROR(INDEX(JMP!$AJ$2:$AU$1000,MATCH($A240,JMP!$A$2:$A$1000,0),MATCH(D$1,JMP!$AJ$1:$AU$1,0)),INDEX(Baseline!$B$2:$BD$2,1,MATCH(D$1,Baseline!$B$1:$BD$1,0)))</f>
        <v>1</v>
      </c>
      <c r="E240">
        <f>IFERROR(INDEX(JMP!$AJ$2:$AU$1000,MATCH($A240,JMP!$A$2:$A$1000,0),MATCH(E$1,JMP!$AJ$1:$AU$1,0)),INDEX(Baseline!$B$2:$BD$2,1,MATCH(E$1,Baseline!$B$1:$BD$1,0)))</f>
        <v>1</v>
      </c>
      <c r="F240" t="str">
        <f>IFERROR(INDEX(JMP!$AJ$2:$AU$1000,MATCH($A240,JMP!$A$2:$A$1000,0),MATCH(F$1,JMP!$AJ$1:$AU$1,0)),INDEX(Baseline!$B$2:$BD$2,1,MATCH(F$1,Baseline!$B$1:$BD$1,0)))</f>
        <v>e344</v>
      </c>
      <c r="G240" t="str">
        <f>IFERROR(INDEX(JMP!$AJ$2:$AU$1000,MATCH($A240,JMP!$A$2:$A$1000,0),MATCH(G$1,JMP!$AJ$1:$AU$1,0)),INDEX(Baseline!$B$2:$BD$2,1,MATCH(G$1,Baseline!$B$1:$BD$1,0)))</f>
        <v>e340</v>
      </c>
      <c r="H240">
        <f>IFERROR(INDEX(JMP!$AJ$2:$AU$1000,MATCH($A240,JMP!$A$2:$A$1000,0),MATCH(H$1,JMP!$AJ$1:$AU$1,0)),INDEX(Baseline!$B$2:$BD$2,1,MATCH(H$1,Baseline!$B$1:$BD$1,0)))</f>
        <v>1.5</v>
      </c>
      <c r="I240">
        <f>IFERROR(INDEX(JMP!$AJ$2:$AU$1000,MATCH($A240,JMP!$A$2:$A$1000,0),MATCH(I$1,JMP!$AJ$1:$AU$1,0)),INDEX(Baseline!$B$2:$BD$2,1,MATCH(I$1,Baseline!$B$1:$BD$1,0)))</f>
        <v>0.42</v>
      </c>
      <c r="J240">
        <f>IFERROR(INDEX(JMP!$AJ$2:$AU$1000,MATCH($A240,JMP!$A$2:$A$1000,0),MATCH(J$1,JMP!$AJ$1:$AU$1,0)),INDEX(Baseline!$B$2:$BD$2,1,MATCH(J$1,Baseline!$B$1:$BD$1,0)))</f>
        <v>1</v>
      </c>
      <c r="K240">
        <f>IFERROR(INDEX(JMP!$AJ$2:$AU$1000,MATCH($A240,JMP!$A$2:$A$1000,0),MATCH(K$1,JMP!$AJ$1:$AU$1,0)),INDEX(Baseline!$B$2:$BD$2,1,MATCH(K$1,Baseline!$B$1:$BD$1,0)))</f>
        <v>0</v>
      </c>
      <c r="L240">
        <f>IFERROR(INDEX(JMP!$AJ$2:$AU$1000,MATCH($A240,JMP!$A$2:$A$1000,0),MATCH(L$1,JMP!$AJ$1:$AU$1,0)),INDEX(Baseline!$B$2:$BD$2,1,MATCH(L$1,Baseline!$B$1:$BD$1,0)))</f>
        <v>9.4404984081503926E-2</v>
      </c>
      <c r="M240" t="b">
        <f>IFERROR(INDEX(JMP!$AJ$2:$AU$1000,MATCH($A240,JMP!$A$2:$A$1000,0),MATCH(M$1,JMP!$AJ$1:$AU$1,0)),INDEX(Baseline!$B$2:$BD$2,1,MATCH(M$1,Baseline!$B$1:$BD$1,0)))</f>
        <v>0</v>
      </c>
      <c r="N240" t="b">
        <f>IFERROR(INDEX(JMP!$AJ$2:$AU$1000,MATCH($A240,JMP!$A$2:$A$1000,0),MATCH(N$1,JMP!$AJ$1:$AU$1,0)),INDEX(Baseline!$B$2:$BD$2,1,MATCH(N$1,Baseline!$B$1:$BD$1,0)))</f>
        <v>0</v>
      </c>
      <c r="O240">
        <f>IFERROR(INDEX(JMP!$AJ$2:$AU$1000,MATCH($A240,JMP!$A$2:$A$1000,0),MATCH(O$1,JMP!$AJ$1:$AU$1,0)),INDEX(Baseline!$B$2:$BD$2,1,MATCH(O$1,Baseline!$B$1:$BD$1,0)))</f>
        <v>7</v>
      </c>
      <c r="P240">
        <f>IFERROR(INDEX(JMP!$AJ$2:$AU$1000,MATCH($A240,JMP!$A$2:$A$1000,0),MATCH(P$1,JMP!$AJ$1:$AU$1,0)),INDEX(Baseline!$B$2:$BD$2,1,MATCH(P$1,Baseline!$B$1:$BD$1,0)))</f>
        <v>200</v>
      </c>
      <c r="Q240">
        <f>IFERROR(INDEX(JMP!$AJ$2:$AU$1000,MATCH($A240,JMP!$A$2:$A$1000,0),MATCH(Q$1,JMP!$AJ$1:$AU$1,0)),INDEX(Baseline!$B$2:$BD$2,1,MATCH(Q$1,Baseline!$B$1:$BD$1,0)))</f>
        <v>10</v>
      </c>
      <c r="R240">
        <f>IFERROR(INDEX(JMP!$AJ$2:$AU$1000,MATCH($A240,JMP!$A$2:$A$1000,0),MATCH(R$1,JMP!$AJ$1:$AU$1,0)),INDEX(Baseline!$B$2:$BD$2,1,MATCH(R$1,Baseline!$B$1:$BD$1,0)))</f>
        <v>0</v>
      </c>
      <c r="S240">
        <f>IFERROR(INDEX(JMP!$AJ$2:$AU$1000,MATCH($A240,JMP!$A$2:$A$1000,0),MATCH(S$1,JMP!$AJ$1:$AU$1,0)),INDEX(Baseline!$B$2:$BD$2,1,MATCH(S$1,Baseline!$B$1:$BD$1,0)))</f>
        <v>1</v>
      </c>
      <c r="T240">
        <f>IFERROR(INDEX(JMP!$AJ$2:$AU$1000,MATCH($A240,JMP!$A$2:$A$1000,0),MATCH(T$1,JMP!$AJ$1:$AU$1,0)),INDEX(Baseline!$B$2:$BD$2,1,MATCH(T$1,Baseline!$B$1:$BD$1,0)))</f>
        <v>0</v>
      </c>
      <c r="U240" t="str">
        <f>IFERROR(INDEX(JMP!$AJ$2:$AU$1000,MATCH($A240,JMP!$A$2:$A$1000,0),MATCH(U$1,JMP!$AJ$1:$AU$1,0)),INDEX(Baseline!$B$2:$BD$2,1,MATCH(U$1,Baseline!$B$1:$BD$1,0)))</f>
        <v>Titan</v>
      </c>
      <c r="V240">
        <f>IFERROR(INDEX(JMP!$AJ$2:$AU$1000,MATCH($A240,JMP!$A$2:$A$1000,0),MATCH(V$1,JMP!$AJ$1:$AU$1,0)),INDEX(Baseline!$B$2:$BD$2,1,MATCH(V$1,Baseline!$B$1:$BD$1,0)))</f>
        <v>3</v>
      </c>
      <c r="W240">
        <f>IFERROR(INDEX(JMP!$AJ$2:$AU$1000,MATCH($A240,JMP!$A$2:$A$1000,0),MATCH(W$1,JMP!$AJ$1:$AU$1,0)),INDEX(Baseline!$B$2:$BD$2,1,MATCH(W$1,Baseline!$B$1:$BD$1,0)))</f>
        <v>0.37</v>
      </c>
      <c r="X240">
        <f>IFERROR(INDEX(JMP!$AJ$2:$AU$1000,MATCH($A240,JMP!$A$2:$A$1000,0),MATCH(X$1,JMP!$AJ$1:$AU$1,0)),INDEX(Baseline!$B$2:$BD$2,1,MATCH(X$1,Baseline!$B$1:$BD$1,0)))</f>
        <v>4</v>
      </c>
      <c r="Y240">
        <f>IFERROR(INDEX(JMP!$AJ$2:$AU$1000,MATCH($A240,JMP!$A$2:$A$1000,0),MATCH(Y$1,JMP!$AJ$1:$AU$1,0)),INDEX(Baseline!$B$2:$BD$2,1,MATCH(Y$1,Baseline!$B$1:$BD$1,0)))</f>
        <v>5</v>
      </c>
      <c r="Z240">
        <f>IFERROR(INDEX(JMP!$AJ$2:$AU$1000,MATCH($A240,JMP!$A$2:$A$1000,0),MATCH(Z$1,JMP!$AJ$1:$AU$1,0)),INDEX(Baseline!$B$2:$BD$2,1,MATCH(Z$1,Baseline!$B$1:$BD$1,0)))</f>
        <v>1970</v>
      </c>
      <c r="AA240">
        <f>IFERROR(INDEX(JMP!$AJ$2:$AU$1000,MATCH($A240,JMP!$A$2:$A$1000,0),MATCH(AA$1,JMP!$AJ$1:$AU$1,0)),INDEX(Baseline!$B$2:$BD$2,1,MATCH(AA$1,Baseline!$B$1:$BD$1,0)))</f>
        <v>1970</v>
      </c>
      <c r="AB240">
        <f>IFERROR(INDEX(JMP!$AJ$2:$AU$1000,MATCH($A240,JMP!$A$2:$A$1000,0),MATCH(AB$1,JMP!$AJ$1:$AU$1,0)),INDEX(Baseline!$B$2:$BD$2,1,MATCH(AB$1,Baseline!$B$1:$BD$1,0)))</f>
        <v>0</v>
      </c>
      <c r="AC240">
        <f>IFERROR(INDEX(JMP!$AJ$2:$AU$1000,MATCH($A240,JMP!$A$2:$A$1000,0),MATCH(AC$1,JMP!$AJ$1:$AU$1,0)),INDEX(Baseline!$B$2:$BD$2,1,MATCH(AC$1,Baseline!$B$1:$BD$1,0)))</f>
        <v>1</v>
      </c>
      <c r="AD240">
        <f>IFERROR(INDEX(JMP!$AJ$2:$AU$1000,MATCH($A240,JMP!$A$2:$A$1000,0),MATCH(AD$1,JMP!$AJ$1:$AU$1,0)),INDEX(Baseline!$B$2:$BD$2,1,MATCH(AD$1,Baseline!$B$1:$BD$1,0)))</f>
        <v>8</v>
      </c>
      <c r="AE240">
        <f>IFERROR(INDEX(JMP!$AJ$2:$AU$1000,MATCH($A240,JMP!$A$2:$A$1000,0),MATCH(AE$1,JMP!$AJ$1:$AU$1,0)),INDEX(Baseline!$B$2:$BD$2,1,MATCH(AE$1,Baseline!$B$1:$BD$1,0)))</f>
        <v>1</v>
      </c>
      <c r="AF240" t="str">
        <f>IFERROR(INDEX(JMP!$AJ$2:$AU$1000,MATCH($A240,JMP!$A$2:$A$1000,0),MATCH(AF$1,JMP!$AJ$1:$AU$1,0)),INDEX(Baseline!$B$2:$BD$2,1,MATCH(AF$1,Baseline!$B$1:$BD$1,0)))</f>
        <v>bwb</v>
      </c>
      <c r="AG240" t="str">
        <f>IFERROR(INDEX(JMP!$AJ$2:$AU$1000,MATCH($A240,JMP!$A$2:$A$1000,0),MATCH(AG$1,JMP!$AJ$1:$AU$1,0)),INDEX(Baseline!$B$2:$BD$2,1,MATCH(AG$1,Baseline!$B$1:$BD$1,0)))</f>
        <v>V-tail</v>
      </c>
      <c r="AH240">
        <f>IFERROR(INDEX(JMP!$AJ$2:$AU$1000,MATCH($A240,JMP!$A$2:$A$1000,0),MATCH(AH$1,JMP!$AJ$1:$AU$1,0)),INDEX(Baseline!$B$2:$BD$2,1,MATCH(AH$1,Baseline!$B$1:$BD$1,0)))</f>
        <v>0</v>
      </c>
      <c r="AI240">
        <f>IFERROR(INDEX(JMP!$AJ$2:$AU$1000,MATCH($A240,JMP!$A$2:$A$1000,0),MATCH(AI$1,JMP!$AJ$1:$AU$1,0)),INDEX(Baseline!$B$2:$BD$2,1,MATCH(AI$1,Baseline!$B$1:$BD$1,0)))</f>
        <v>724000000</v>
      </c>
      <c r="AJ240">
        <f>IFERROR(INDEX(JMP!$AJ$2:$AU$1000,MATCH($A240,JMP!$A$2:$A$1000,0),MATCH(AJ$1,JMP!$AJ$1:$AU$1,0)),INDEX(Baseline!$B$2:$BD$2,1,MATCH(AJ$1,Baseline!$B$1:$BD$1,0)))</f>
        <v>54500000</v>
      </c>
      <c r="AK240">
        <f>IFERROR(INDEX(JMP!$AJ$2:$AU$1000,MATCH($A240,JMP!$A$2:$A$1000,0),MATCH(AK$1,JMP!$AJ$1:$AU$1,0)),INDEX(Baseline!$B$2:$BD$2,1,MATCH(AK$1,Baseline!$B$1:$BD$1,0)))</f>
        <v>30</v>
      </c>
      <c r="AL240">
        <f>IFERROR(INDEX(JMP!$AJ$2:$AU$1000,MATCH($A240,JMP!$A$2:$A$1000,0),MATCH(AL$1,JMP!$AJ$1:$AU$1,0)),INDEX(Baseline!$B$2:$BD$2,1,MATCH(AL$1,Baseline!$B$1:$BD$1,0)))</f>
        <v>1.9135968164025789E-2</v>
      </c>
      <c r="AM240">
        <f>IFERROR(INDEX(JMP!$AJ$2:$AU$1000,MATCH($A240,JMP!$A$2:$A$1000,0),MATCH(AM$1,JMP!$AJ$1:$AU$1,0)),INDEX(Baseline!$B$2:$BD$2,1,MATCH(AM$1,Baseline!$B$1:$BD$1,0)))</f>
        <v>16.409523809523812</v>
      </c>
      <c r="AN240">
        <f>IFERROR(INDEX(JMP!$AJ$2:$AU$1000,MATCH($A240,JMP!$A$2:$A$1000,0),MATCH(AN$1,JMP!$AJ$1:$AU$1,0)),INDEX(Baseline!$B$2:$BD$2,1,MATCH(AN$1,Baseline!$B$1:$BD$1,0)))</f>
        <v>2.5197249809014428</v>
      </c>
      <c r="AO240">
        <f>IFERROR(INDEX(JMP!$AJ$2:$AU$1000,MATCH($A240,JMP!$A$2:$A$1000,0),MATCH(AO$1,JMP!$AJ$1:$AU$1,0)),INDEX(Baseline!$B$2:$BD$2,1,MATCH(AO$1,Baseline!$B$1:$BD$1,0)))</f>
        <v>1.41868119396209</v>
      </c>
      <c r="AP240">
        <f>IFERROR(INDEX(JMP!$AJ$2:$AU$1000,MATCH($A240,JMP!$A$2:$A$1000,0),MATCH(AP$1,JMP!$AJ$1:$AU$1,0)),INDEX(Baseline!$B$2:$BD$2,1,MATCH(AP$1,Baseline!$B$1:$BD$1,0)))</f>
        <v>0</v>
      </c>
      <c r="AQ240">
        <f>IFERROR(INDEX(JMP!$AJ$2:$AU$1000,MATCH($A240,JMP!$A$2:$A$1000,0),MATCH(AQ$1,JMP!$AJ$1:$AU$1,0)),INDEX(Baseline!$B$2:$BD$2,1,MATCH(AQ$1,Baseline!$B$1:$BD$1,0)))</f>
        <v>0.35</v>
      </c>
      <c r="AR240">
        <f>IFERROR(INDEX(JMP!$AJ$2:$AU$1000,MATCH($A240,JMP!$A$2:$A$1000,0),MATCH(AR$1,JMP!$AJ$1:$AU$1,0)),INDEX(Baseline!$B$2:$BD$2,1,MATCH(AR$1,Baseline!$B$1:$BD$1,0)))</f>
        <v>0</v>
      </c>
      <c r="AS240">
        <f>IFERROR(INDEX(JMP!$AJ$2:$AU$1000,MATCH($A240,JMP!$A$2:$A$1000,0),MATCH(AS$1,JMP!$AJ$1:$AU$1,0)),INDEX(Baseline!$B$2:$BD$2,1,MATCH(AS$1,Baseline!$B$1:$BD$1,0)))</f>
        <v>0</v>
      </c>
      <c r="AT240">
        <f>IFERROR(INDEX(JMP!$AJ$2:$AU$1000,MATCH($A240,JMP!$A$2:$A$1000,0),MATCH(AT$1,JMP!$AJ$1:$AU$1,0)),INDEX(Baseline!$B$2:$BD$2,1,MATCH(AT$1,Baseline!$B$1:$BD$1,0)))</f>
        <v>500</v>
      </c>
      <c r="AU240">
        <f>IFERROR(INDEX(JMP!$AJ$2:$AU$1000,MATCH($A240,JMP!$A$2:$A$1000,0),MATCH(AU$1,JMP!$AJ$1:$AU$1,0)),INDEX(Baseline!$B$2:$BD$2,1,MATCH(AU$1,Baseline!$B$1:$BD$1,0)))</f>
        <v>50</v>
      </c>
      <c r="AV240">
        <f>IFERROR(INDEX(JMP!$AJ$2:$AU$1000,MATCH($A240,JMP!$A$2:$A$1000,0),MATCH(AV$1,JMP!$AJ$1:$AU$1,0)),INDEX(Baseline!$B$2:$BD$2,1,MATCH(AV$1,Baseline!$B$1:$BD$1,0)))</f>
        <v>12.1</v>
      </c>
      <c r="AW240">
        <f>IFERROR(INDEX(JMP!$AJ$2:$AU$1000,MATCH($A240,JMP!$A$2:$A$1000,0),MATCH(AW$1,JMP!$AJ$1:$AU$1,0)),INDEX(Baseline!$B$2:$BD$2,1,MATCH(AW$1,Baseline!$B$1:$BD$1,0)))</f>
        <v>1.9961979999999998E-3</v>
      </c>
      <c r="AX240">
        <f>IFERROR(INDEX(JMP!$AJ$2:$AU$1000,MATCH($A240,JMP!$A$2:$A$1000,0),MATCH(AX$1,JMP!$AJ$1:$AU$1,0)),INDEX(Baseline!$B$2:$BD$2,1,MATCH(AX$1,Baseline!$B$1:$BD$1,0)))</f>
        <v>1.9961979999999998E-3</v>
      </c>
      <c r="AY240">
        <f>IFERROR(INDEX(JMP!$AJ$2:$AU$1000,MATCH($A240,JMP!$A$2:$A$1000,0),MATCH(AY$1,JMP!$AJ$1:$AU$1,0)),INDEX(Baseline!$B$2:$BD$2,1,MATCH(AY$1,Baseline!$B$1:$BD$1,0)))</f>
        <v>1.9607137E-2</v>
      </c>
      <c r="AZ240">
        <f>IFERROR(INDEX(JMP!$AJ$2:$AU$1000,MATCH($A240,JMP!$A$2:$A$1000,0),MATCH(AZ$1,JMP!$AJ$1:$AU$1,0)),INDEX(Baseline!$B$2:$BD$2,1,MATCH(AZ$1,Baseline!$B$1:$BD$1,0)))</f>
        <v>1</v>
      </c>
      <c r="BA240">
        <f>IFERROR(INDEX(JMP!$AJ$2:$AU$1000,MATCH($A240,JMP!$A$2:$A$1000,0),MATCH(BA$1,JMP!$AJ$1:$AU$1,0)),INDEX(Baseline!$B$2:$BD$2,1,MATCH(BA$1,Baseline!$B$1:$BD$1,0)))</f>
        <v>55</v>
      </c>
      <c r="BB240">
        <f>IFERROR(INDEX(JMP!$AJ$2:$AU$1000,MATCH($A240,JMP!$A$2:$A$1000,0),MATCH(BB$1,JMP!$AJ$1:$AU$1,0)),INDEX(Baseline!$B$2:$BD$2,1,MATCH(BB$1,Baseline!$B$1:$BD$1,0)))</f>
        <v>0</v>
      </c>
      <c r="BC240">
        <f>IFERROR(INDEX(JMP!$AJ$2:$AU$1000,MATCH($A240,JMP!$A$2:$A$1000,0),MATCH(BC$1,JMP!$AJ$1:$AU$1,0)),INDEX(Baseline!$B$2:$BD$2,1,MATCH(BC$1,Baseline!$B$1:$BD$1,0)))</f>
        <v>1</v>
      </c>
      <c r="BD240">
        <f>IFERROR(INDEX(JMP!$AJ$2:$AU$1000,MATCH($A240,JMP!$A$2:$A$1000,0),MATCH(BD$1,JMP!$AJ$1:$AU$1,0)),INDEX(Baseline!$B$2:$BD$2,1,MATCH(BD$1,Baseline!$B$1:$BD$1,0)))</f>
        <v>5</v>
      </c>
      <c r="BE240">
        <f>IFERROR(INDEX(JMP!$AJ$2:$AU$1000,MATCH($A240,JMP!$A$2:$A$1000,0),MATCH(BE$1,JMP!$AJ$1:$AU$1,0)),INDEX(Baseline!$B$2:$BE$2,1,MATCH(BE$1,Baseline!$B$1:$BE$1,0)))</f>
        <v>400000</v>
      </c>
      <c r="BF240" t="str">
        <f t="shared" si="15"/>
        <v>yes</v>
      </c>
      <c r="BG240" t="str">
        <f t="shared" si="16"/>
        <v>no</v>
      </c>
      <c r="BH240">
        <f t="shared" si="17"/>
        <v>1</v>
      </c>
      <c r="BI240">
        <f t="shared" si="18"/>
        <v>30</v>
      </c>
      <c r="BK240">
        <v>241</v>
      </c>
      <c r="BL240" t="str">
        <f t="shared" si="19"/>
        <v>spring</v>
      </c>
    </row>
    <row r="241" spans="1:64" x14ac:dyDescent="0.35">
      <c r="A241">
        <v>240</v>
      </c>
      <c r="B241">
        <f>IFERROR(INDEX(JMP!$AJ$2:$AU$1000,MATCH($A241,JMP!$A$2:$A$1000,0),MATCH(B$1,JMP!$AJ$1:$AU$1,0)),INDEX(Baseline!$B$2:$BD$2,1,MATCH(B$1,Baseline!$B$1:$BD$1,0)))</f>
        <v>0</v>
      </c>
      <c r="C241">
        <f>IFERROR(INDEX(JMP!$AJ$2:$AU$1000,MATCH($A241,JMP!$A$2:$A$1000,0),MATCH(C$1,JMP!$AJ$1:$AU$1,0)),INDEX(Baseline!$B$2:$BD$2,1,MATCH(C$1,Baseline!$B$1:$BD$1,0)))</f>
        <v>8760</v>
      </c>
      <c r="D241">
        <f>IFERROR(INDEX(JMP!$AJ$2:$AU$1000,MATCH($A241,JMP!$A$2:$A$1000,0),MATCH(D$1,JMP!$AJ$1:$AU$1,0)),INDEX(Baseline!$B$2:$BD$2,1,MATCH(D$1,Baseline!$B$1:$BD$1,0)))</f>
        <v>1</v>
      </c>
      <c r="E241">
        <f>IFERROR(INDEX(JMP!$AJ$2:$AU$1000,MATCH($A241,JMP!$A$2:$A$1000,0),MATCH(E$1,JMP!$AJ$1:$AU$1,0)),INDEX(Baseline!$B$2:$BD$2,1,MATCH(E$1,Baseline!$B$1:$BD$1,0)))</f>
        <v>1</v>
      </c>
      <c r="F241" t="str">
        <f>IFERROR(INDEX(JMP!$AJ$2:$AU$1000,MATCH($A241,JMP!$A$2:$A$1000,0),MATCH(F$1,JMP!$AJ$1:$AU$1,0)),INDEX(Baseline!$B$2:$BD$2,1,MATCH(F$1,Baseline!$B$1:$BD$1,0)))</f>
        <v>e344</v>
      </c>
      <c r="G241" t="str">
        <f>IFERROR(INDEX(JMP!$AJ$2:$AU$1000,MATCH($A241,JMP!$A$2:$A$1000,0),MATCH(G$1,JMP!$AJ$1:$AU$1,0)),INDEX(Baseline!$B$2:$BD$2,1,MATCH(G$1,Baseline!$B$1:$BD$1,0)))</f>
        <v>e340</v>
      </c>
      <c r="H241">
        <f>IFERROR(INDEX(JMP!$AJ$2:$AU$1000,MATCH($A241,JMP!$A$2:$A$1000,0),MATCH(H$1,JMP!$AJ$1:$AU$1,0)),INDEX(Baseline!$B$2:$BD$2,1,MATCH(H$1,Baseline!$B$1:$BD$1,0)))</f>
        <v>1.5</v>
      </c>
      <c r="I241">
        <f>IFERROR(INDEX(JMP!$AJ$2:$AU$1000,MATCH($A241,JMP!$A$2:$A$1000,0),MATCH(I$1,JMP!$AJ$1:$AU$1,0)),INDEX(Baseline!$B$2:$BD$2,1,MATCH(I$1,Baseline!$B$1:$BD$1,0)))</f>
        <v>0.42</v>
      </c>
      <c r="J241">
        <f>IFERROR(INDEX(JMP!$AJ$2:$AU$1000,MATCH($A241,JMP!$A$2:$A$1000,0),MATCH(J$1,JMP!$AJ$1:$AU$1,0)),INDEX(Baseline!$B$2:$BD$2,1,MATCH(J$1,Baseline!$B$1:$BD$1,0)))</f>
        <v>1</v>
      </c>
      <c r="K241">
        <f>IFERROR(INDEX(JMP!$AJ$2:$AU$1000,MATCH($A241,JMP!$A$2:$A$1000,0),MATCH(K$1,JMP!$AJ$1:$AU$1,0)),INDEX(Baseline!$B$2:$BD$2,1,MATCH(K$1,Baseline!$B$1:$BD$1,0)))</f>
        <v>0</v>
      </c>
      <c r="L241">
        <f>IFERROR(INDEX(JMP!$AJ$2:$AU$1000,MATCH($A241,JMP!$A$2:$A$1000,0),MATCH(L$1,JMP!$AJ$1:$AU$1,0)),INDEX(Baseline!$B$2:$BD$2,1,MATCH(L$1,Baseline!$B$1:$BD$1,0)))</f>
        <v>4.4378411320365213E-2</v>
      </c>
      <c r="M241" t="b">
        <f>IFERROR(INDEX(JMP!$AJ$2:$AU$1000,MATCH($A241,JMP!$A$2:$A$1000,0),MATCH(M$1,JMP!$AJ$1:$AU$1,0)),INDEX(Baseline!$B$2:$BD$2,1,MATCH(M$1,Baseline!$B$1:$BD$1,0)))</f>
        <v>0</v>
      </c>
      <c r="N241" t="b">
        <f>IFERROR(INDEX(JMP!$AJ$2:$AU$1000,MATCH($A241,JMP!$A$2:$A$1000,0),MATCH(N$1,JMP!$AJ$1:$AU$1,0)),INDEX(Baseline!$B$2:$BD$2,1,MATCH(N$1,Baseline!$B$1:$BD$1,0)))</f>
        <v>0</v>
      </c>
      <c r="O241">
        <f>IFERROR(INDEX(JMP!$AJ$2:$AU$1000,MATCH($A241,JMP!$A$2:$A$1000,0),MATCH(O$1,JMP!$AJ$1:$AU$1,0)),INDEX(Baseline!$B$2:$BD$2,1,MATCH(O$1,Baseline!$B$1:$BD$1,0)))</f>
        <v>7</v>
      </c>
      <c r="P241">
        <f>IFERROR(INDEX(JMP!$AJ$2:$AU$1000,MATCH($A241,JMP!$A$2:$A$1000,0),MATCH(P$1,JMP!$AJ$1:$AU$1,0)),INDEX(Baseline!$B$2:$BD$2,1,MATCH(P$1,Baseline!$B$1:$BD$1,0)))</f>
        <v>200</v>
      </c>
      <c r="Q241">
        <f>IFERROR(INDEX(JMP!$AJ$2:$AU$1000,MATCH($A241,JMP!$A$2:$A$1000,0),MATCH(Q$1,JMP!$AJ$1:$AU$1,0)),INDEX(Baseline!$B$2:$BD$2,1,MATCH(Q$1,Baseline!$B$1:$BD$1,0)))</f>
        <v>10</v>
      </c>
      <c r="R241">
        <f>IFERROR(INDEX(JMP!$AJ$2:$AU$1000,MATCH($A241,JMP!$A$2:$A$1000,0),MATCH(R$1,JMP!$AJ$1:$AU$1,0)),INDEX(Baseline!$B$2:$BD$2,1,MATCH(R$1,Baseline!$B$1:$BD$1,0)))</f>
        <v>0</v>
      </c>
      <c r="S241">
        <f>IFERROR(INDEX(JMP!$AJ$2:$AU$1000,MATCH($A241,JMP!$A$2:$A$1000,0),MATCH(S$1,JMP!$AJ$1:$AU$1,0)),INDEX(Baseline!$B$2:$BD$2,1,MATCH(S$1,Baseline!$B$1:$BD$1,0)))</f>
        <v>1</v>
      </c>
      <c r="T241">
        <f>IFERROR(INDEX(JMP!$AJ$2:$AU$1000,MATCH($A241,JMP!$A$2:$A$1000,0),MATCH(T$1,JMP!$AJ$1:$AU$1,0)),INDEX(Baseline!$B$2:$BD$2,1,MATCH(T$1,Baseline!$B$1:$BD$1,0)))</f>
        <v>0</v>
      </c>
      <c r="U241" t="str">
        <f>IFERROR(INDEX(JMP!$AJ$2:$AU$1000,MATCH($A241,JMP!$A$2:$A$1000,0),MATCH(U$1,JMP!$AJ$1:$AU$1,0)),INDEX(Baseline!$B$2:$BD$2,1,MATCH(U$1,Baseline!$B$1:$BD$1,0)))</f>
        <v>Titan</v>
      </c>
      <c r="V241">
        <f>IFERROR(INDEX(JMP!$AJ$2:$AU$1000,MATCH($A241,JMP!$A$2:$A$1000,0),MATCH(V$1,JMP!$AJ$1:$AU$1,0)),INDEX(Baseline!$B$2:$BD$2,1,MATCH(V$1,Baseline!$B$1:$BD$1,0)))</f>
        <v>3</v>
      </c>
      <c r="W241">
        <f>IFERROR(INDEX(JMP!$AJ$2:$AU$1000,MATCH($A241,JMP!$A$2:$A$1000,0),MATCH(W$1,JMP!$AJ$1:$AU$1,0)),INDEX(Baseline!$B$2:$BD$2,1,MATCH(W$1,Baseline!$B$1:$BD$1,0)))</f>
        <v>0.37</v>
      </c>
      <c r="X241">
        <f>IFERROR(INDEX(JMP!$AJ$2:$AU$1000,MATCH($A241,JMP!$A$2:$A$1000,0),MATCH(X$1,JMP!$AJ$1:$AU$1,0)),INDEX(Baseline!$B$2:$BD$2,1,MATCH(X$1,Baseline!$B$1:$BD$1,0)))</f>
        <v>4</v>
      </c>
      <c r="Y241">
        <f>IFERROR(INDEX(JMP!$AJ$2:$AU$1000,MATCH($A241,JMP!$A$2:$A$1000,0),MATCH(Y$1,JMP!$AJ$1:$AU$1,0)),INDEX(Baseline!$B$2:$BD$2,1,MATCH(Y$1,Baseline!$B$1:$BD$1,0)))</f>
        <v>3</v>
      </c>
      <c r="Z241">
        <f>IFERROR(INDEX(JMP!$AJ$2:$AU$1000,MATCH($A241,JMP!$A$2:$A$1000,0),MATCH(Z$1,JMP!$AJ$1:$AU$1,0)),INDEX(Baseline!$B$2:$BD$2,1,MATCH(Z$1,Baseline!$B$1:$BD$1,0)))</f>
        <v>1970</v>
      </c>
      <c r="AA241">
        <f>IFERROR(INDEX(JMP!$AJ$2:$AU$1000,MATCH($A241,JMP!$A$2:$A$1000,0),MATCH(AA$1,JMP!$AJ$1:$AU$1,0)),INDEX(Baseline!$B$2:$BD$2,1,MATCH(AA$1,Baseline!$B$1:$BD$1,0)))</f>
        <v>1970</v>
      </c>
      <c r="AB241">
        <f>IFERROR(INDEX(JMP!$AJ$2:$AU$1000,MATCH($A241,JMP!$A$2:$A$1000,0),MATCH(AB$1,JMP!$AJ$1:$AU$1,0)),INDEX(Baseline!$B$2:$BD$2,1,MATCH(AB$1,Baseline!$B$1:$BD$1,0)))</f>
        <v>0</v>
      </c>
      <c r="AC241">
        <f>IFERROR(INDEX(JMP!$AJ$2:$AU$1000,MATCH($A241,JMP!$A$2:$A$1000,0),MATCH(AC$1,JMP!$AJ$1:$AU$1,0)),INDEX(Baseline!$B$2:$BD$2,1,MATCH(AC$1,Baseline!$B$1:$BD$1,0)))</f>
        <v>1</v>
      </c>
      <c r="AD241">
        <f>IFERROR(INDEX(JMP!$AJ$2:$AU$1000,MATCH($A241,JMP!$A$2:$A$1000,0),MATCH(AD$1,JMP!$AJ$1:$AU$1,0)),INDEX(Baseline!$B$2:$BD$2,1,MATCH(AD$1,Baseline!$B$1:$BD$1,0)))</f>
        <v>8</v>
      </c>
      <c r="AE241">
        <f>IFERROR(INDEX(JMP!$AJ$2:$AU$1000,MATCH($A241,JMP!$A$2:$A$1000,0),MATCH(AE$1,JMP!$AJ$1:$AU$1,0)),INDEX(Baseline!$B$2:$BD$2,1,MATCH(AE$1,Baseline!$B$1:$BD$1,0)))</f>
        <v>0.625</v>
      </c>
      <c r="AF241" t="str">
        <f>IFERROR(INDEX(JMP!$AJ$2:$AU$1000,MATCH($A241,JMP!$A$2:$A$1000,0),MATCH(AF$1,JMP!$AJ$1:$AU$1,0)),INDEX(Baseline!$B$2:$BD$2,1,MATCH(AF$1,Baseline!$B$1:$BD$1,0)))</f>
        <v>bwb</v>
      </c>
      <c r="AG241" t="str">
        <f>IFERROR(INDEX(JMP!$AJ$2:$AU$1000,MATCH($A241,JMP!$A$2:$A$1000,0),MATCH(AG$1,JMP!$AJ$1:$AU$1,0)),INDEX(Baseline!$B$2:$BD$2,1,MATCH(AG$1,Baseline!$B$1:$BD$1,0)))</f>
        <v>V-tail</v>
      </c>
      <c r="AH241">
        <f>IFERROR(INDEX(JMP!$AJ$2:$AU$1000,MATCH($A241,JMP!$A$2:$A$1000,0),MATCH(AH$1,JMP!$AJ$1:$AU$1,0)),INDEX(Baseline!$B$2:$BD$2,1,MATCH(AH$1,Baseline!$B$1:$BD$1,0)))</f>
        <v>1</v>
      </c>
      <c r="AI241">
        <f>IFERROR(INDEX(JMP!$AJ$2:$AU$1000,MATCH($A241,JMP!$A$2:$A$1000,0),MATCH(AI$1,JMP!$AJ$1:$AU$1,0)),INDEX(Baseline!$B$2:$BD$2,1,MATCH(AI$1,Baseline!$B$1:$BD$1,0)))</f>
        <v>724000000</v>
      </c>
      <c r="AJ241">
        <f>IFERROR(INDEX(JMP!$AJ$2:$AU$1000,MATCH($A241,JMP!$A$2:$A$1000,0),MATCH(AJ$1,JMP!$AJ$1:$AU$1,0)),INDEX(Baseline!$B$2:$BD$2,1,MATCH(AJ$1,Baseline!$B$1:$BD$1,0)))</f>
        <v>54500000</v>
      </c>
      <c r="AK241">
        <f>IFERROR(INDEX(JMP!$AJ$2:$AU$1000,MATCH($A241,JMP!$A$2:$A$1000,0),MATCH(AK$1,JMP!$AJ$1:$AU$1,0)),INDEX(Baseline!$B$2:$BD$2,1,MATCH(AK$1,Baseline!$B$1:$BD$1,0)))</f>
        <v>30</v>
      </c>
      <c r="AL241">
        <f>IFERROR(INDEX(JMP!$AJ$2:$AU$1000,MATCH($A241,JMP!$A$2:$A$1000,0),MATCH(AL$1,JMP!$AJ$1:$AU$1,0)),INDEX(Baseline!$B$2:$BD$2,1,MATCH(AL$1,Baseline!$B$1:$BD$1,0)))</f>
        <v>9.8251347228854174E-3</v>
      </c>
      <c r="AM241">
        <f>IFERROR(INDEX(JMP!$AJ$2:$AU$1000,MATCH($A241,JMP!$A$2:$A$1000,0),MATCH(AM$1,JMP!$AJ$1:$AU$1,0)),INDEX(Baseline!$B$2:$BD$2,1,MATCH(AM$1,Baseline!$B$1:$BD$1,0)))</f>
        <v>17</v>
      </c>
      <c r="AN241">
        <f>IFERROR(INDEX(JMP!$AJ$2:$AU$1000,MATCH($A241,JMP!$A$2:$A$1000,0),MATCH(AN$1,JMP!$AJ$1:$AU$1,0)),INDEX(Baseline!$B$2:$BD$2,1,MATCH(AN$1,Baseline!$B$1:$BD$1,0)))</f>
        <v>1.4608464476699701</v>
      </c>
      <c r="AO241">
        <f>IFERROR(INDEX(JMP!$AJ$2:$AU$1000,MATCH($A241,JMP!$A$2:$A$1000,0),MATCH(AO$1,JMP!$AJ$1:$AU$1,0)),INDEX(Baseline!$B$2:$BD$2,1,MATCH(AO$1,Baseline!$B$1:$BD$1,0)))</f>
        <v>0.68569591041501055</v>
      </c>
      <c r="AP241">
        <f>IFERROR(INDEX(JMP!$AJ$2:$AU$1000,MATCH($A241,JMP!$A$2:$A$1000,0),MATCH(AP$1,JMP!$AJ$1:$AU$1,0)),INDEX(Baseline!$B$2:$BD$2,1,MATCH(AP$1,Baseline!$B$1:$BD$1,0)))</f>
        <v>0</v>
      </c>
      <c r="AQ241">
        <f>IFERROR(INDEX(JMP!$AJ$2:$AU$1000,MATCH($A241,JMP!$A$2:$A$1000,0),MATCH(AQ$1,JMP!$AJ$1:$AU$1,0)),INDEX(Baseline!$B$2:$BD$2,1,MATCH(AQ$1,Baseline!$B$1:$BD$1,0)))</f>
        <v>0.35</v>
      </c>
      <c r="AR241">
        <f>IFERROR(INDEX(JMP!$AJ$2:$AU$1000,MATCH($A241,JMP!$A$2:$A$1000,0),MATCH(AR$1,JMP!$AJ$1:$AU$1,0)),INDEX(Baseline!$B$2:$BD$2,1,MATCH(AR$1,Baseline!$B$1:$BD$1,0)))</f>
        <v>0</v>
      </c>
      <c r="AS241">
        <f>IFERROR(INDEX(JMP!$AJ$2:$AU$1000,MATCH($A241,JMP!$A$2:$A$1000,0),MATCH(AS$1,JMP!$AJ$1:$AU$1,0)),INDEX(Baseline!$B$2:$BD$2,1,MATCH(AS$1,Baseline!$B$1:$BD$1,0)))</f>
        <v>0</v>
      </c>
      <c r="AT241">
        <f>IFERROR(INDEX(JMP!$AJ$2:$AU$1000,MATCH($A241,JMP!$A$2:$A$1000,0),MATCH(AT$1,JMP!$AJ$1:$AU$1,0)),INDEX(Baseline!$B$2:$BD$2,1,MATCH(AT$1,Baseline!$B$1:$BD$1,0)))</f>
        <v>500</v>
      </c>
      <c r="AU241">
        <f>IFERROR(INDEX(JMP!$AJ$2:$AU$1000,MATCH($A241,JMP!$A$2:$A$1000,0),MATCH(AU$1,JMP!$AJ$1:$AU$1,0)),INDEX(Baseline!$B$2:$BD$2,1,MATCH(AU$1,Baseline!$B$1:$BD$1,0)))</f>
        <v>50</v>
      </c>
      <c r="AV241">
        <f>IFERROR(INDEX(JMP!$AJ$2:$AU$1000,MATCH($A241,JMP!$A$2:$A$1000,0),MATCH(AV$1,JMP!$AJ$1:$AU$1,0)),INDEX(Baseline!$B$2:$BD$2,1,MATCH(AV$1,Baseline!$B$1:$BD$1,0)))</f>
        <v>12.1</v>
      </c>
      <c r="AW241">
        <f>IFERROR(INDEX(JMP!$AJ$2:$AU$1000,MATCH($A241,JMP!$A$2:$A$1000,0),MATCH(AW$1,JMP!$AJ$1:$AU$1,0)),INDEX(Baseline!$B$2:$BD$2,1,MATCH(AW$1,Baseline!$B$1:$BD$1,0)))</f>
        <v>1.9961979999999998E-3</v>
      </c>
      <c r="AX241">
        <f>IFERROR(INDEX(JMP!$AJ$2:$AU$1000,MATCH($A241,JMP!$A$2:$A$1000,0),MATCH(AX$1,JMP!$AJ$1:$AU$1,0)),INDEX(Baseline!$B$2:$BD$2,1,MATCH(AX$1,Baseline!$B$1:$BD$1,0)))</f>
        <v>1.9961979999999998E-3</v>
      </c>
      <c r="AY241">
        <f>IFERROR(INDEX(JMP!$AJ$2:$AU$1000,MATCH($A241,JMP!$A$2:$A$1000,0),MATCH(AY$1,JMP!$AJ$1:$AU$1,0)),INDEX(Baseline!$B$2:$BD$2,1,MATCH(AY$1,Baseline!$B$1:$BD$1,0)))</f>
        <v>1.9607137E-2</v>
      </c>
      <c r="AZ241">
        <f>IFERROR(INDEX(JMP!$AJ$2:$AU$1000,MATCH($A241,JMP!$A$2:$A$1000,0),MATCH(AZ$1,JMP!$AJ$1:$AU$1,0)),INDEX(Baseline!$B$2:$BD$2,1,MATCH(AZ$1,Baseline!$B$1:$BD$1,0)))</f>
        <v>1</v>
      </c>
      <c r="BA241">
        <f>IFERROR(INDEX(JMP!$AJ$2:$AU$1000,MATCH($A241,JMP!$A$2:$A$1000,0),MATCH(BA$1,JMP!$AJ$1:$AU$1,0)),INDEX(Baseline!$B$2:$BD$2,1,MATCH(BA$1,Baseline!$B$1:$BD$1,0)))</f>
        <v>100</v>
      </c>
      <c r="BB241">
        <f>IFERROR(INDEX(JMP!$AJ$2:$AU$1000,MATCH($A241,JMP!$A$2:$A$1000,0),MATCH(BB$1,JMP!$AJ$1:$AU$1,0)),INDEX(Baseline!$B$2:$BD$2,1,MATCH(BB$1,Baseline!$B$1:$BD$1,0)))</f>
        <v>0</v>
      </c>
      <c r="BC241">
        <f>IFERROR(INDEX(JMP!$AJ$2:$AU$1000,MATCH($A241,JMP!$A$2:$A$1000,0),MATCH(BC$1,JMP!$AJ$1:$AU$1,0)),INDEX(Baseline!$B$2:$BD$2,1,MATCH(BC$1,Baseline!$B$1:$BD$1,0)))</f>
        <v>2</v>
      </c>
      <c r="BD241">
        <f>IFERROR(INDEX(JMP!$AJ$2:$AU$1000,MATCH($A241,JMP!$A$2:$A$1000,0),MATCH(BD$1,JMP!$AJ$1:$AU$1,0)),INDEX(Baseline!$B$2:$BD$2,1,MATCH(BD$1,Baseline!$B$1:$BD$1,0)))</f>
        <v>5</v>
      </c>
      <c r="BE241">
        <f>IFERROR(INDEX(JMP!$AJ$2:$AU$1000,MATCH($A241,JMP!$A$2:$A$1000,0),MATCH(BE$1,JMP!$AJ$1:$AU$1,0)),INDEX(Baseline!$B$2:$BE$2,1,MATCH(BE$1,Baseline!$B$1:$BE$1,0)))</f>
        <v>400000</v>
      </c>
      <c r="BF241" t="str">
        <f t="shared" si="15"/>
        <v>yes</v>
      </c>
      <c r="BG241" t="str">
        <f t="shared" si="16"/>
        <v>yes</v>
      </c>
      <c r="BH241">
        <f t="shared" si="17"/>
        <v>0.5</v>
      </c>
      <c r="BI241">
        <f t="shared" si="18"/>
        <v>100</v>
      </c>
      <c r="BK241">
        <v>242</v>
      </c>
      <c r="BL241" t="str">
        <f t="shared" si="19"/>
        <v>summer</v>
      </c>
    </row>
    <row r="242" spans="1:64" x14ac:dyDescent="0.35">
      <c r="A242">
        <v>241</v>
      </c>
      <c r="B242">
        <f>IFERROR(INDEX(JMP!$AJ$2:$AU$1000,MATCH($A242,JMP!$A$2:$A$1000,0),MATCH(B$1,JMP!$AJ$1:$AU$1,0)),INDEX(Baseline!$B$2:$BD$2,1,MATCH(B$1,Baseline!$B$1:$BD$1,0)))</f>
        <v>0</v>
      </c>
      <c r="C242">
        <f>IFERROR(INDEX(JMP!$AJ$2:$AU$1000,MATCH($A242,JMP!$A$2:$A$1000,0),MATCH(C$1,JMP!$AJ$1:$AU$1,0)),INDEX(Baseline!$B$2:$BD$2,1,MATCH(C$1,Baseline!$B$1:$BD$1,0)))</f>
        <v>8760</v>
      </c>
      <c r="D242">
        <f>IFERROR(INDEX(JMP!$AJ$2:$AU$1000,MATCH($A242,JMP!$A$2:$A$1000,0),MATCH(D$1,JMP!$AJ$1:$AU$1,0)),INDEX(Baseline!$B$2:$BD$2,1,MATCH(D$1,Baseline!$B$1:$BD$1,0)))</f>
        <v>1</v>
      </c>
      <c r="E242">
        <f>IFERROR(INDEX(JMP!$AJ$2:$AU$1000,MATCH($A242,JMP!$A$2:$A$1000,0),MATCH(E$1,JMP!$AJ$1:$AU$1,0)),INDEX(Baseline!$B$2:$BD$2,1,MATCH(E$1,Baseline!$B$1:$BD$1,0)))</f>
        <v>1</v>
      </c>
      <c r="F242" t="str">
        <f>IFERROR(INDEX(JMP!$AJ$2:$AU$1000,MATCH($A242,JMP!$A$2:$A$1000,0),MATCH(F$1,JMP!$AJ$1:$AU$1,0)),INDEX(Baseline!$B$2:$BD$2,1,MATCH(F$1,Baseline!$B$1:$BD$1,0)))</f>
        <v>e344</v>
      </c>
      <c r="G242" t="str">
        <f>IFERROR(INDEX(JMP!$AJ$2:$AU$1000,MATCH($A242,JMP!$A$2:$A$1000,0),MATCH(G$1,JMP!$AJ$1:$AU$1,0)),INDEX(Baseline!$B$2:$BD$2,1,MATCH(G$1,Baseline!$B$1:$BD$1,0)))</f>
        <v>e340</v>
      </c>
      <c r="H242">
        <f>IFERROR(INDEX(JMP!$AJ$2:$AU$1000,MATCH($A242,JMP!$A$2:$A$1000,0),MATCH(H$1,JMP!$AJ$1:$AU$1,0)),INDEX(Baseline!$B$2:$BD$2,1,MATCH(H$1,Baseline!$B$1:$BD$1,0)))</f>
        <v>1.5</v>
      </c>
      <c r="I242">
        <f>IFERROR(INDEX(JMP!$AJ$2:$AU$1000,MATCH($A242,JMP!$A$2:$A$1000,0),MATCH(I$1,JMP!$AJ$1:$AU$1,0)),INDEX(Baseline!$B$2:$BD$2,1,MATCH(I$1,Baseline!$B$1:$BD$1,0)))</f>
        <v>0.42</v>
      </c>
      <c r="J242">
        <f>IFERROR(INDEX(JMP!$AJ$2:$AU$1000,MATCH($A242,JMP!$A$2:$A$1000,0),MATCH(J$1,JMP!$AJ$1:$AU$1,0)),INDEX(Baseline!$B$2:$BD$2,1,MATCH(J$1,Baseline!$B$1:$BD$1,0)))</f>
        <v>1</v>
      </c>
      <c r="K242">
        <f>IFERROR(INDEX(JMP!$AJ$2:$AU$1000,MATCH($A242,JMP!$A$2:$A$1000,0),MATCH(K$1,JMP!$AJ$1:$AU$1,0)),INDEX(Baseline!$B$2:$BD$2,1,MATCH(K$1,Baseline!$B$1:$BD$1,0)))</f>
        <v>0</v>
      </c>
      <c r="L242">
        <f>IFERROR(INDEX(JMP!$AJ$2:$AU$1000,MATCH($A242,JMP!$A$2:$A$1000,0),MATCH(L$1,JMP!$AJ$1:$AU$1,0)),INDEX(Baseline!$B$2:$BD$2,1,MATCH(L$1,Baseline!$B$1:$BD$1,0)))</f>
        <v>0.16944484322321199</v>
      </c>
      <c r="M242" t="b">
        <f>IFERROR(INDEX(JMP!$AJ$2:$AU$1000,MATCH($A242,JMP!$A$2:$A$1000,0),MATCH(M$1,JMP!$AJ$1:$AU$1,0)),INDEX(Baseline!$B$2:$BD$2,1,MATCH(M$1,Baseline!$B$1:$BD$1,0)))</f>
        <v>0</v>
      </c>
      <c r="N242" t="b">
        <f>IFERROR(INDEX(JMP!$AJ$2:$AU$1000,MATCH($A242,JMP!$A$2:$A$1000,0),MATCH(N$1,JMP!$AJ$1:$AU$1,0)),INDEX(Baseline!$B$2:$BD$2,1,MATCH(N$1,Baseline!$B$1:$BD$1,0)))</f>
        <v>0</v>
      </c>
      <c r="O242">
        <f>IFERROR(INDEX(JMP!$AJ$2:$AU$1000,MATCH($A242,JMP!$A$2:$A$1000,0),MATCH(O$1,JMP!$AJ$1:$AU$1,0)),INDEX(Baseline!$B$2:$BD$2,1,MATCH(O$1,Baseline!$B$1:$BD$1,0)))</f>
        <v>7</v>
      </c>
      <c r="P242">
        <f>IFERROR(INDEX(JMP!$AJ$2:$AU$1000,MATCH($A242,JMP!$A$2:$A$1000,0),MATCH(P$1,JMP!$AJ$1:$AU$1,0)),INDEX(Baseline!$B$2:$BD$2,1,MATCH(P$1,Baseline!$B$1:$BD$1,0)))</f>
        <v>200</v>
      </c>
      <c r="Q242">
        <f>IFERROR(INDEX(JMP!$AJ$2:$AU$1000,MATCH($A242,JMP!$A$2:$A$1000,0),MATCH(Q$1,JMP!$AJ$1:$AU$1,0)),INDEX(Baseline!$B$2:$BD$2,1,MATCH(Q$1,Baseline!$B$1:$BD$1,0)))</f>
        <v>10</v>
      </c>
      <c r="R242">
        <f>IFERROR(INDEX(JMP!$AJ$2:$AU$1000,MATCH($A242,JMP!$A$2:$A$1000,0),MATCH(R$1,JMP!$AJ$1:$AU$1,0)),INDEX(Baseline!$B$2:$BD$2,1,MATCH(R$1,Baseline!$B$1:$BD$1,0)))</f>
        <v>0</v>
      </c>
      <c r="S242">
        <f>IFERROR(INDEX(JMP!$AJ$2:$AU$1000,MATCH($A242,JMP!$A$2:$A$1000,0),MATCH(S$1,JMP!$AJ$1:$AU$1,0)),INDEX(Baseline!$B$2:$BD$2,1,MATCH(S$1,Baseline!$B$1:$BD$1,0)))</f>
        <v>1</v>
      </c>
      <c r="T242">
        <f>IFERROR(INDEX(JMP!$AJ$2:$AU$1000,MATCH($A242,JMP!$A$2:$A$1000,0),MATCH(T$1,JMP!$AJ$1:$AU$1,0)),INDEX(Baseline!$B$2:$BD$2,1,MATCH(T$1,Baseline!$B$1:$BD$1,0)))</f>
        <v>0</v>
      </c>
      <c r="U242" t="str">
        <f>IFERROR(INDEX(JMP!$AJ$2:$AU$1000,MATCH($A242,JMP!$A$2:$A$1000,0),MATCH(U$1,JMP!$AJ$1:$AU$1,0)),INDEX(Baseline!$B$2:$BD$2,1,MATCH(U$1,Baseline!$B$1:$BD$1,0)))</f>
        <v>Titan</v>
      </c>
      <c r="V242">
        <f>IFERROR(INDEX(JMP!$AJ$2:$AU$1000,MATCH($A242,JMP!$A$2:$A$1000,0),MATCH(V$1,JMP!$AJ$1:$AU$1,0)),INDEX(Baseline!$B$2:$BD$2,1,MATCH(V$1,Baseline!$B$1:$BD$1,0)))</f>
        <v>3</v>
      </c>
      <c r="W242">
        <f>IFERROR(INDEX(JMP!$AJ$2:$AU$1000,MATCH($A242,JMP!$A$2:$A$1000,0),MATCH(W$1,JMP!$AJ$1:$AU$1,0)),INDEX(Baseline!$B$2:$BD$2,1,MATCH(W$1,Baseline!$B$1:$BD$1,0)))</f>
        <v>0.37</v>
      </c>
      <c r="X242">
        <f>IFERROR(INDEX(JMP!$AJ$2:$AU$1000,MATCH($A242,JMP!$A$2:$A$1000,0),MATCH(X$1,JMP!$AJ$1:$AU$1,0)),INDEX(Baseline!$B$2:$BD$2,1,MATCH(X$1,Baseline!$B$1:$BD$1,0)))</f>
        <v>4</v>
      </c>
      <c r="Y242">
        <f>IFERROR(INDEX(JMP!$AJ$2:$AU$1000,MATCH($A242,JMP!$A$2:$A$1000,0),MATCH(Y$1,JMP!$AJ$1:$AU$1,0)),INDEX(Baseline!$B$2:$BD$2,1,MATCH(Y$1,Baseline!$B$1:$BD$1,0)))</f>
        <v>6</v>
      </c>
      <c r="Z242">
        <f>IFERROR(INDEX(JMP!$AJ$2:$AU$1000,MATCH($A242,JMP!$A$2:$A$1000,0),MATCH(Z$1,JMP!$AJ$1:$AU$1,0)),INDEX(Baseline!$B$2:$BD$2,1,MATCH(Z$1,Baseline!$B$1:$BD$1,0)))</f>
        <v>1970</v>
      </c>
      <c r="AA242">
        <f>IFERROR(INDEX(JMP!$AJ$2:$AU$1000,MATCH($A242,JMP!$A$2:$A$1000,0),MATCH(AA$1,JMP!$AJ$1:$AU$1,0)),INDEX(Baseline!$B$2:$BD$2,1,MATCH(AA$1,Baseline!$B$1:$BD$1,0)))</f>
        <v>1970</v>
      </c>
      <c r="AB242">
        <f>IFERROR(INDEX(JMP!$AJ$2:$AU$1000,MATCH($A242,JMP!$A$2:$A$1000,0),MATCH(AB$1,JMP!$AJ$1:$AU$1,0)),INDEX(Baseline!$B$2:$BD$2,1,MATCH(AB$1,Baseline!$B$1:$BD$1,0)))</f>
        <v>0</v>
      </c>
      <c r="AC242">
        <f>IFERROR(INDEX(JMP!$AJ$2:$AU$1000,MATCH($A242,JMP!$A$2:$A$1000,0),MATCH(AC$1,JMP!$AJ$1:$AU$1,0)),INDEX(Baseline!$B$2:$BD$2,1,MATCH(AC$1,Baseline!$B$1:$BD$1,0)))</f>
        <v>1</v>
      </c>
      <c r="AD242">
        <f>IFERROR(INDEX(JMP!$AJ$2:$AU$1000,MATCH($A242,JMP!$A$2:$A$1000,0),MATCH(AD$1,JMP!$AJ$1:$AU$1,0)),INDEX(Baseline!$B$2:$BD$2,1,MATCH(AD$1,Baseline!$B$1:$BD$1,0)))</f>
        <v>8</v>
      </c>
      <c r="AE242">
        <f>IFERROR(INDEX(JMP!$AJ$2:$AU$1000,MATCH($A242,JMP!$A$2:$A$1000,0),MATCH(AE$1,JMP!$AJ$1:$AU$1,0)),INDEX(Baseline!$B$2:$BD$2,1,MATCH(AE$1,Baseline!$B$1:$BD$1,0)))</f>
        <v>0.25</v>
      </c>
      <c r="AF242" t="str">
        <f>IFERROR(INDEX(JMP!$AJ$2:$AU$1000,MATCH($A242,JMP!$A$2:$A$1000,0),MATCH(AF$1,JMP!$AJ$1:$AU$1,0)),INDEX(Baseline!$B$2:$BD$2,1,MATCH(AF$1,Baseline!$B$1:$BD$1,0)))</f>
        <v>bwb</v>
      </c>
      <c r="AG242" t="str">
        <f>IFERROR(INDEX(JMP!$AJ$2:$AU$1000,MATCH($A242,JMP!$A$2:$A$1000,0),MATCH(AG$1,JMP!$AJ$1:$AU$1,0)),INDEX(Baseline!$B$2:$BD$2,1,MATCH(AG$1,Baseline!$B$1:$BD$1,0)))</f>
        <v>V-tail</v>
      </c>
      <c r="AH242">
        <f>IFERROR(INDEX(JMP!$AJ$2:$AU$1000,MATCH($A242,JMP!$A$2:$A$1000,0),MATCH(AH$1,JMP!$AJ$1:$AU$1,0)),INDEX(Baseline!$B$2:$BD$2,1,MATCH(AH$1,Baseline!$B$1:$BD$1,0)))</f>
        <v>1</v>
      </c>
      <c r="AI242">
        <f>IFERROR(INDEX(JMP!$AJ$2:$AU$1000,MATCH($A242,JMP!$A$2:$A$1000,0),MATCH(AI$1,JMP!$AJ$1:$AU$1,0)),INDEX(Baseline!$B$2:$BD$2,1,MATCH(AI$1,Baseline!$B$1:$BD$1,0)))</f>
        <v>724000000</v>
      </c>
      <c r="AJ242">
        <f>IFERROR(INDEX(JMP!$AJ$2:$AU$1000,MATCH($A242,JMP!$A$2:$A$1000,0),MATCH(AJ$1,JMP!$AJ$1:$AU$1,0)),INDEX(Baseline!$B$2:$BD$2,1,MATCH(AJ$1,Baseline!$B$1:$BD$1,0)))</f>
        <v>54500000</v>
      </c>
      <c r="AK242">
        <f>IFERROR(INDEX(JMP!$AJ$2:$AU$1000,MATCH($A242,JMP!$A$2:$A$1000,0),MATCH(AK$1,JMP!$AJ$1:$AU$1,0)),INDEX(Baseline!$B$2:$BD$2,1,MATCH(AK$1,Baseline!$B$1:$BD$1,0)))</f>
        <v>30</v>
      </c>
      <c r="AL242">
        <f>IFERROR(INDEX(JMP!$AJ$2:$AU$1000,MATCH($A242,JMP!$A$2:$A$1000,0),MATCH(AL$1,JMP!$AJ$1:$AU$1,0)),INDEX(Baseline!$B$2:$BD$2,1,MATCH(AL$1,Baseline!$B$1:$BD$1,0)))</f>
        <v>2.146367652431088E-2</v>
      </c>
      <c r="AM242">
        <f>IFERROR(INDEX(JMP!$AJ$2:$AU$1000,MATCH($A242,JMP!$A$2:$A$1000,0),MATCH(AM$1,JMP!$AJ$1:$AU$1,0)),INDEX(Baseline!$B$2:$BD$2,1,MATCH(AM$1,Baseline!$B$1:$BD$1,0)))</f>
        <v>5.1904761904761898</v>
      </c>
      <c r="AN242">
        <f>IFERROR(INDEX(JMP!$AJ$2:$AU$1000,MATCH($A242,JMP!$A$2:$A$1000,0),MATCH(AN$1,JMP!$AJ$1:$AU$1,0)),INDEX(Baseline!$B$2:$BD$2,1,MATCH(AN$1,Baseline!$B$1:$BD$1,0)))</f>
        <v>2.731500687547737</v>
      </c>
      <c r="AO242">
        <f>IFERROR(INDEX(JMP!$AJ$2:$AU$1000,MATCH($A242,JMP!$A$2:$A$1000,0),MATCH(AO$1,JMP!$AJ$1:$AU$1,0)),INDEX(Baseline!$B$2:$BD$2,1,MATCH(AO$1,Baseline!$B$1:$BD$1,0)))</f>
        <v>0.63333981873307632</v>
      </c>
      <c r="AP242">
        <f>IFERROR(INDEX(JMP!$AJ$2:$AU$1000,MATCH($A242,JMP!$A$2:$A$1000,0),MATCH(AP$1,JMP!$AJ$1:$AU$1,0)),INDEX(Baseline!$B$2:$BD$2,1,MATCH(AP$1,Baseline!$B$1:$BD$1,0)))</f>
        <v>0</v>
      </c>
      <c r="AQ242">
        <f>IFERROR(INDEX(JMP!$AJ$2:$AU$1000,MATCH($A242,JMP!$A$2:$A$1000,0),MATCH(AQ$1,JMP!$AJ$1:$AU$1,0)),INDEX(Baseline!$B$2:$BD$2,1,MATCH(AQ$1,Baseline!$B$1:$BD$1,0)))</f>
        <v>0.35</v>
      </c>
      <c r="AR242">
        <f>IFERROR(INDEX(JMP!$AJ$2:$AU$1000,MATCH($A242,JMP!$A$2:$A$1000,0),MATCH(AR$1,JMP!$AJ$1:$AU$1,0)),INDEX(Baseline!$B$2:$BD$2,1,MATCH(AR$1,Baseline!$B$1:$BD$1,0)))</f>
        <v>0</v>
      </c>
      <c r="AS242">
        <f>IFERROR(INDEX(JMP!$AJ$2:$AU$1000,MATCH($A242,JMP!$A$2:$A$1000,0),MATCH(AS$1,JMP!$AJ$1:$AU$1,0)),INDEX(Baseline!$B$2:$BD$2,1,MATCH(AS$1,Baseline!$B$1:$BD$1,0)))</f>
        <v>0</v>
      </c>
      <c r="AT242">
        <f>IFERROR(INDEX(JMP!$AJ$2:$AU$1000,MATCH($A242,JMP!$A$2:$A$1000,0),MATCH(AT$1,JMP!$AJ$1:$AU$1,0)),INDEX(Baseline!$B$2:$BD$2,1,MATCH(AT$1,Baseline!$B$1:$BD$1,0)))</f>
        <v>500</v>
      </c>
      <c r="AU242">
        <f>IFERROR(INDEX(JMP!$AJ$2:$AU$1000,MATCH($A242,JMP!$A$2:$A$1000,0),MATCH(AU$1,JMP!$AJ$1:$AU$1,0)),INDEX(Baseline!$B$2:$BD$2,1,MATCH(AU$1,Baseline!$B$1:$BD$1,0)))</f>
        <v>50</v>
      </c>
      <c r="AV242">
        <f>IFERROR(INDEX(JMP!$AJ$2:$AU$1000,MATCH($A242,JMP!$A$2:$A$1000,0),MATCH(AV$1,JMP!$AJ$1:$AU$1,0)),INDEX(Baseline!$B$2:$BD$2,1,MATCH(AV$1,Baseline!$B$1:$BD$1,0)))</f>
        <v>12.1</v>
      </c>
      <c r="AW242">
        <f>IFERROR(INDEX(JMP!$AJ$2:$AU$1000,MATCH($A242,JMP!$A$2:$A$1000,0),MATCH(AW$1,JMP!$AJ$1:$AU$1,0)),INDEX(Baseline!$B$2:$BD$2,1,MATCH(AW$1,Baseline!$B$1:$BD$1,0)))</f>
        <v>1.9961979999999998E-3</v>
      </c>
      <c r="AX242">
        <f>IFERROR(INDEX(JMP!$AJ$2:$AU$1000,MATCH($A242,JMP!$A$2:$A$1000,0),MATCH(AX$1,JMP!$AJ$1:$AU$1,0)),INDEX(Baseline!$B$2:$BD$2,1,MATCH(AX$1,Baseline!$B$1:$BD$1,0)))</f>
        <v>1.9961979999999998E-3</v>
      </c>
      <c r="AY242">
        <f>IFERROR(INDEX(JMP!$AJ$2:$AU$1000,MATCH($A242,JMP!$A$2:$A$1000,0),MATCH(AY$1,JMP!$AJ$1:$AU$1,0)),INDEX(Baseline!$B$2:$BD$2,1,MATCH(AY$1,Baseline!$B$1:$BD$1,0)))</f>
        <v>1.9607137E-2</v>
      </c>
      <c r="AZ242">
        <f>IFERROR(INDEX(JMP!$AJ$2:$AU$1000,MATCH($A242,JMP!$A$2:$A$1000,0),MATCH(AZ$1,JMP!$AJ$1:$AU$1,0)),INDEX(Baseline!$B$2:$BD$2,1,MATCH(AZ$1,Baseline!$B$1:$BD$1,0)))</f>
        <v>1</v>
      </c>
      <c r="BA242">
        <f>IFERROR(INDEX(JMP!$AJ$2:$AU$1000,MATCH($A242,JMP!$A$2:$A$1000,0),MATCH(BA$1,JMP!$AJ$1:$AU$1,0)),INDEX(Baseline!$B$2:$BD$2,1,MATCH(BA$1,Baseline!$B$1:$BD$1,0)))</f>
        <v>55</v>
      </c>
      <c r="BB242">
        <f>IFERROR(INDEX(JMP!$AJ$2:$AU$1000,MATCH($A242,JMP!$A$2:$A$1000,0),MATCH(BB$1,JMP!$AJ$1:$AU$1,0)),INDEX(Baseline!$B$2:$BD$2,1,MATCH(BB$1,Baseline!$B$1:$BD$1,0)))</f>
        <v>0</v>
      </c>
      <c r="BC242">
        <f>IFERROR(INDEX(JMP!$AJ$2:$AU$1000,MATCH($A242,JMP!$A$2:$A$1000,0),MATCH(BC$1,JMP!$AJ$1:$AU$1,0)),INDEX(Baseline!$B$2:$BD$2,1,MATCH(BC$1,Baseline!$B$1:$BD$1,0)))</f>
        <v>3</v>
      </c>
      <c r="BD242">
        <f>IFERROR(INDEX(JMP!$AJ$2:$AU$1000,MATCH($A242,JMP!$A$2:$A$1000,0),MATCH(BD$1,JMP!$AJ$1:$AU$1,0)),INDEX(Baseline!$B$2:$BD$2,1,MATCH(BD$1,Baseline!$B$1:$BD$1,0)))</f>
        <v>3.95</v>
      </c>
      <c r="BE242">
        <f>IFERROR(INDEX(JMP!$AJ$2:$AU$1000,MATCH($A242,JMP!$A$2:$A$1000,0),MATCH(BE$1,JMP!$AJ$1:$AU$1,0)),INDEX(Baseline!$B$2:$BE$2,1,MATCH(BE$1,Baseline!$B$1:$BE$1,0)))</f>
        <v>400000</v>
      </c>
      <c r="BF242" t="str">
        <f t="shared" si="15"/>
        <v>yes</v>
      </c>
      <c r="BG242" t="str">
        <f t="shared" si="16"/>
        <v>yes</v>
      </c>
      <c r="BH242">
        <f t="shared" si="17"/>
        <v>0.25</v>
      </c>
      <c r="BI242">
        <f t="shared" si="18"/>
        <v>30</v>
      </c>
      <c r="BK242">
        <v>243</v>
      </c>
      <c r="BL242" t="str">
        <f t="shared" si="19"/>
        <v>fall</v>
      </c>
    </row>
    <row r="243" spans="1:64" x14ac:dyDescent="0.35">
      <c r="A243">
        <v>242</v>
      </c>
      <c r="B243">
        <f>IFERROR(INDEX(JMP!$AJ$2:$AU$1000,MATCH($A243,JMP!$A$2:$A$1000,0),MATCH(B$1,JMP!$AJ$1:$AU$1,0)),INDEX(Baseline!$B$2:$BD$2,1,MATCH(B$1,Baseline!$B$1:$BD$1,0)))</f>
        <v>0</v>
      </c>
      <c r="C243">
        <f>IFERROR(INDEX(JMP!$AJ$2:$AU$1000,MATCH($A243,JMP!$A$2:$A$1000,0),MATCH(C$1,JMP!$AJ$1:$AU$1,0)),INDEX(Baseline!$B$2:$BD$2,1,MATCH(C$1,Baseline!$B$1:$BD$1,0)))</f>
        <v>8760</v>
      </c>
      <c r="D243">
        <f>IFERROR(INDEX(JMP!$AJ$2:$AU$1000,MATCH($A243,JMP!$A$2:$A$1000,0),MATCH(D$1,JMP!$AJ$1:$AU$1,0)),INDEX(Baseline!$B$2:$BD$2,1,MATCH(D$1,Baseline!$B$1:$BD$1,0)))</f>
        <v>1</v>
      </c>
      <c r="E243">
        <f>IFERROR(INDEX(JMP!$AJ$2:$AU$1000,MATCH($A243,JMP!$A$2:$A$1000,0),MATCH(E$1,JMP!$AJ$1:$AU$1,0)),INDEX(Baseline!$B$2:$BD$2,1,MATCH(E$1,Baseline!$B$1:$BD$1,0)))</f>
        <v>1</v>
      </c>
      <c r="F243" t="str">
        <f>IFERROR(INDEX(JMP!$AJ$2:$AU$1000,MATCH($A243,JMP!$A$2:$A$1000,0),MATCH(F$1,JMP!$AJ$1:$AU$1,0)),INDEX(Baseline!$B$2:$BD$2,1,MATCH(F$1,Baseline!$B$1:$BD$1,0)))</f>
        <v>e344</v>
      </c>
      <c r="G243" t="str">
        <f>IFERROR(INDEX(JMP!$AJ$2:$AU$1000,MATCH($A243,JMP!$A$2:$A$1000,0),MATCH(G$1,JMP!$AJ$1:$AU$1,0)),INDEX(Baseline!$B$2:$BD$2,1,MATCH(G$1,Baseline!$B$1:$BD$1,0)))</f>
        <v>e340</v>
      </c>
      <c r="H243">
        <f>IFERROR(INDEX(JMP!$AJ$2:$AU$1000,MATCH($A243,JMP!$A$2:$A$1000,0),MATCH(H$1,JMP!$AJ$1:$AU$1,0)),INDEX(Baseline!$B$2:$BD$2,1,MATCH(H$1,Baseline!$B$1:$BD$1,0)))</f>
        <v>1.5</v>
      </c>
      <c r="I243">
        <f>IFERROR(INDEX(JMP!$AJ$2:$AU$1000,MATCH($A243,JMP!$A$2:$A$1000,0),MATCH(I$1,JMP!$AJ$1:$AU$1,0)),INDEX(Baseline!$B$2:$BD$2,1,MATCH(I$1,Baseline!$B$1:$BD$1,0)))</f>
        <v>0.42</v>
      </c>
      <c r="J243">
        <f>IFERROR(INDEX(JMP!$AJ$2:$AU$1000,MATCH($A243,JMP!$A$2:$A$1000,0),MATCH(J$1,JMP!$AJ$1:$AU$1,0)),INDEX(Baseline!$B$2:$BD$2,1,MATCH(J$1,Baseline!$B$1:$BD$1,0)))</f>
        <v>1</v>
      </c>
      <c r="K243">
        <f>IFERROR(INDEX(JMP!$AJ$2:$AU$1000,MATCH($A243,JMP!$A$2:$A$1000,0),MATCH(K$1,JMP!$AJ$1:$AU$1,0)),INDEX(Baseline!$B$2:$BD$2,1,MATCH(K$1,Baseline!$B$1:$BD$1,0)))</f>
        <v>0</v>
      </c>
      <c r="L243">
        <f>IFERROR(INDEX(JMP!$AJ$2:$AU$1000,MATCH($A243,JMP!$A$2:$A$1000,0),MATCH(L$1,JMP!$AJ$1:$AU$1,0)),INDEX(Baseline!$B$2:$BD$2,1,MATCH(L$1,Baseline!$B$1:$BD$1,0)))</f>
        <v>5.063173291550755E-2</v>
      </c>
      <c r="M243" t="b">
        <f>IFERROR(INDEX(JMP!$AJ$2:$AU$1000,MATCH($A243,JMP!$A$2:$A$1000,0),MATCH(M$1,JMP!$AJ$1:$AU$1,0)),INDEX(Baseline!$B$2:$BD$2,1,MATCH(M$1,Baseline!$B$1:$BD$1,0)))</f>
        <v>0</v>
      </c>
      <c r="N243" t="b">
        <f>IFERROR(INDEX(JMP!$AJ$2:$AU$1000,MATCH($A243,JMP!$A$2:$A$1000,0),MATCH(N$1,JMP!$AJ$1:$AU$1,0)),INDEX(Baseline!$B$2:$BD$2,1,MATCH(N$1,Baseline!$B$1:$BD$1,0)))</f>
        <v>0</v>
      </c>
      <c r="O243">
        <f>IFERROR(INDEX(JMP!$AJ$2:$AU$1000,MATCH($A243,JMP!$A$2:$A$1000,0),MATCH(O$1,JMP!$AJ$1:$AU$1,0)),INDEX(Baseline!$B$2:$BD$2,1,MATCH(O$1,Baseline!$B$1:$BD$1,0)))</f>
        <v>7</v>
      </c>
      <c r="P243">
        <f>IFERROR(INDEX(JMP!$AJ$2:$AU$1000,MATCH($A243,JMP!$A$2:$A$1000,0),MATCH(P$1,JMP!$AJ$1:$AU$1,0)),INDEX(Baseline!$B$2:$BD$2,1,MATCH(P$1,Baseline!$B$1:$BD$1,0)))</f>
        <v>200</v>
      </c>
      <c r="Q243">
        <f>IFERROR(INDEX(JMP!$AJ$2:$AU$1000,MATCH($A243,JMP!$A$2:$A$1000,0),MATCH(Q$1,JMP!$AJ$1:$AU$1,0)),INDEX(Baseline!$B$2:$BD$2,1,MATCH(Q$1,Baseline!$B$1:$BD$1,0)))</f>
        <v>10</v>
      </c>
      <c r="R243">
        <f>IFERROR(INDEX(JMP!$AJ$2:$AU$1000,MATCH($A243,JMP!$A$2:$A$1000,0),MATCH(R$1,JMP!$AJ$1:$AU$1,0)),INDEX(Baseline!$B$2:$BD$2,1,MATCH(R$1,Baseline!$B$1:$BD$1,0)))</f>
        <v>0</v>
      </c>
      <c r="S243">
        <f>IFERROR(INDEX(JMP!$AJ$2:$AU$1000,MATCH($A243,JMP!$A$2:$A$1000,0),MATCH(S$1,JMP!$AJ$1:$AU$1,0)),INDEX(Baseline!$B$2:$BD$2,1,MATCH(S$1,Baseline!$B$1:$BD$1,0)))</f>
        <v>1</v>
      </c>
      <c r="T243">
        <f>IFERROR(INDEX(JMP!$AJ$2:$AU$1000,MATCH($A243,JMP!$A$2:$A$1000,0),MATCH(T$1,JMP!$AJ$1:$AU$1,0)),INDEX(Baseline!$B$2:$BD$2,1,MATCH(T$1,Baseline!$B$1:$BD$1,0)))</f>
        <v>0</v>
      </c>
      <c r="U243" t="str">
        <f>IFERROR(INDEX(JMP!$AJ$2:$AU$1000,MATCH($A243,JMP!$A$2:$A$1000,0),MATCH(U$1,JMP!$AJ$1:$AU$1,0)),INDEX(Baseline!$B$2:$BD$2,1,MATCH(U$1,Baseline!$B$1:$BD$1,0)))</f>
        <v>Titan</v>
      </c>
      <c r="V243">
        <f>IFERROR(INDEX(JMP!$AJ$2:$AU$1000,MATCH($A243,JMP!$A$2:$A$1000,0),MATCH(V$1,JMP!$AJ$1:$AU$1,0)),INDEX(Baseline!$B$2:$BD$2,1,MATCH(V$1,Baseline!$B$1:$BD$1,0)))</f>
        <v>3</v>
      </c>
      <c r="W243">
        <f>IFERROR(INDEX(JMP!$AJ$2:$AU$1000,MATCH($A243,JMP!$A$2:$A$1000,0),MATCH(W$1,JMP!$AJ$1:$AU$1,0)),INDEX(Baseline!$B$2:$BD$2,1,MATCH(W$1,Baseline!$B$1:$BD$1,0)))</f>
        <v>0.37</v>
      </c>
      <c r="X243">
        <f>IFERROR(INDEX(JMP!$AJ$2:$AU$1000,MATCH($A243,JMP!$A$2:$A$1000,0),MATCH(X$1,JMP!$AJ$1:$AU$1,0)),INDEX(Baseline!$B$2:$BD$2,1,MATCH(X$1,Baseline!$B$1:$BD$1,0)))</f>
        <v>4</v>
      </c>
      <c r="Y243">
        <f>IFERROR(INDEX(JMP!$AJ$2:$AU$1000,MATCH($A243,JMP!$A$2:$A$1000,0),MATCH(Y$1,JMP!$AJ$1:$AU$1,0)),INDEX(Baseline!$B$2:$BD$2,1,MATCH(Y$1,Baseline!$B$1:$BD$1,0)))</f>
        <v>6</v>
      </c>
      <c r="Z243">
        <f>IFERROR(INDEX(JMP!$AJ$2:$AU$1000,MATCH($A243,JMP!$A$2:$A$1000,0),MATCH(Z$1,JMP!$AJ$1:$AU$1,0)),INDEX(Baseline!$B$2:$BD$2,1,MATCH(Z$1,Baseline!$B$1:$BD$1,0)))</f>
        <v>1970</v>
      </c>
      <c r="AA243">
        <f>IFERROR(INDEX(JMP!$AJ$2:$AU$1000,MATCH($A243,JMP!$A$2:$A$1000,0),MATCH(AA$1,JMP!$AJ$1:$AU$1,0)),INDEX(Baseline!$B$2:$BD$2,1,MATCH(AA$1,Baseline!$B$1:$BD$1,0)))</f>
        <v>1970</v>
      </c>
      <c r="AB243">
        <f>IFERROR(INDEX(JMP!$AJ$2:$AU$1000,MATCH($A243,JMP!$A$2:$A$1000,0),MATCH(AB$1,JMP!$AJ$1:$AU$1,0)),INDEX(Baseline!$B$2:$BD$2,1,MATCH(AB$1,Baseline!$B$1:$BD$1,0)))</f>
        <v>0</v>
      </c>
      <c r="AC243">
        <f>IFERROR(INDEX(JMP!$AJ$2:$AU$1000,MATCH($A243,JMP!$A$2:$A$1000,0),MATCH(AC$1,JMP!$AJ$1:$AU$1,0)),INDEX(Baseline!$B$2:$BD$2,1,MATCH(AC$1,Baseline!$B$1:$BD$1,0)))</f>
        <v>1</v>
      </c>
      <c r="AD243">
        <f>IFERROR(INDEX(JMP!$AJ$2:$AU$1000,MATCH($A243,JMP!$A$2:$A$1000,0),MATCH(AD$1,JMP!$AJ$1:$AU$1,0)),INDEX(Baseline!$B$2:$BD$2,1,MATCH(AD$1,Baseline!$B$1:$BD$1,0)))</f>
        <v>8</v>
      </c>
      <c r="AE243">
        <f>IFERROR(INDEX(JMP!$AJ$2:$AU$1000,MATCH($A243,JMP!$A$2:$A$1000,0),MATCH(AE$1,JMP!$AJ$1:$AU$1,0)),INDEX(Baseline!$B$2:$BD$2,1,MATCH(AE$1,Baseline!$B$1:$BD$1,0)))</f>
        <v>0.625</v>
      </c>
      <c r="AF243" t="str">
        <f>IFERROR(INDEX(JMP!$AJ$2:$AU$1000,MATCH($A243,JMP!$A$2:$A$1000,0),MATCH(AF$1,JMP!$AJ$1:$AU$1,0)),INDEX(Baseline!$B$2:$BD$2,1,MATCH(AF$1,Baseline!$B$1:$BD$1,0)))</f>
        <v>bwb</v>
      </c>
      <c r="AG243" t="str">
        <f>IFERROR(INDEX(JMP!$AJ$2:$AU$1000,MATCH($A243,JMP!$A$2:$A$1000,0),MATCH(AG$1,JMP!$AJ$1:$AU$1,0)),INDEX(Baseline!$B$2:$BD$2,1,MATCH(AG$1,Baseline!$B$1:$BD$1,0)))</f>
        <v>V-tail</v>
      </c>
      <c r="AH243">
        <f>IFERROR(INDEX(JMP!$AJ$2:$AU$1000,MATCH($A243,JMP!$A$2:$A$1000,0),MATCH(AH$1,JMP!$AJ$1:$AU$1,0)),INDEX(Baseline!$B$2:$BD$2,1,MATCH(AH$1,Baseline!$B$1:$BD$1,0)))</f>
        <v>0</v>
      </c>
      <c r="AI243">
        <f>IFERROR(INDEX(JMP!$AJ$2:$AU$1000,MATCH($A243,JMP!$A$2:$A$1000,0),MATCH(AI$1,JMP!$AJ$1:$AU$1,0)),INDEX(Baseline!$B$2:$BD$2,1,MATCH(AI$1,Baseline!$B$1:$BD$1,0)))</f>
        <v>724000000</v>
      </c>
      <c r="AJ243">
        <f>IFERROR(INDEX(JMP!$AJ$2:$AU$1000,MATCH($A243,JMP!$A$2:$A$1000,0),MATCH(AJ$1,JMP!$AJ$1:$AU$1,0)),INDEX(Baseline!$B$2:$BD$2,1,MATCH(AJ$1,Baseline!$B$1:$BD$1,0)))</f>
        <v>54500000</v>
      </c>
      <c r="AK243">
        <f>IFERROR(INDEX(JMP!$AJ$2:$AU$1000,MATCH($A243,JMP!$A$2:$A$1000,0),MATCH(AK$1,JMP!$AJ$1:$AU$1,0)),INDEX(Baseline!$B$2:$BD$2,1,MATCH(AK$1,Baseline!$B$1:$BD$1,0)))</f>
        <v>30</v>
      </c>
      <c r="AL243">
        <f>IFERROR(INDEX(JMP!$AJ$2:$AU$1000,MATCH($A243,JMP!$A$2:$A$1000,0),MATCH(AL$1,JMP!$AJ$1:$AU$1,0)),INDEX(Baseline!$B$2:$BD$2,1,MATCH(AL$1,Baseline!$B$1:$BD$1,0)))</f>
        <v>1.7972113983883244E-2</v>
      </c>
      <c r="AM243">
        <f>IFERROR(INDEX(JMP!$AJ$2:$AU$1000,MATCH($A243,JMP!$A$2:$A$1000,0),MATCH(AM$1,JMP!$AJ$1:$AU$1,0)),INDEX(Baseline!$B$2:$BD$2,1,MATCH(AM$1,Baseline!$B$1:$BD$1,0)))</f>
        <v>16.409523809523812</v>
      </c>
      <c r="AN243">
        <f>IFERROR(INDEX(JMP!$AJ$2:$AU$1000,MATCH($A243,JMP!$A$2:$A$1000,0),MATCH(AN$1,JMP!$AJ$1:$AU$1,0)),INDEX(Baseline!$B$2:$BD$2,1,MATCH(AN$1,Baseline!$B$1:$BD$1,0)))</f>
        <v>2.0961735676088535</v>
      </c>
      <c r="AO243">
        <f>IFERROR(INDEX(JMP!$AJ$2:$AU$1000,MATCH($A243,JMP!$A$2:$A$1000,0),MATCH(AO$1,JMP!$AJ$1:$AU$1,0)),INDEX(Baseline!$B$2:$BD$2,1,MATCH(AO$1,Baseline!$B$1:$BD$1,0)))</f>
        <v>0.52862763536920787</v>
      </c>
      <c r="AP243">
        <f>IFERROR(INDEX(JMP!$AJ$2:$AU$1000,MATCH($A243,JMP!$A$2:$A$1000,0),MATCH(AP$1,JMP!$AJ$1:$AU$1,0)),INDEX(Baseline!$B$2:$BD$2,1,MATCH(AP$1,Baseline!$B$1:$BD$1,0)))</f>
        <v>0</v>
      </c>
      <c r="AQ243">
        <f>IFERROR(INDEX(JMP!$AJ$2:$AU$1000,MATCH($A243,JMP!$A$2:$A$1000,0),MATCH(AQ$1,JMP!$AJ$1:$AU$1,0)),INDEX(Baseline!$B$2:$BD$2,1,MATCH(AQ$1,Baseline!$B$1:$BD$1,0)))</f>
        <v>0.35</v>
      </c>
      <c r="AR243">
        <f>IFERROR(INDEX(JMP!$AJ$2:$AU$1000,MATCH($A243,JMP!$A$2:$A$1000,0),MATCH(AR$1,JMP!$AJ$1:$AU$1,0)),INDEX(Baseline!$B$2:$BD$2,1,MATCH(AR$1,Baseline!$B$1:$BD$1,0)))</f>
        <v>0</v>
      </c>
      <c r="AS243">
        <f>IFERROR(INDEX(JMP!$AJ$2:$AU$1000,MATCH($A243,JMP!$A$2:$A$1000,0),MATCH(AS$1,JMP!$AJ$1:$AU$1,0)),INDEX(Baseline!$B$2:$BD$2,1,MATCH(AS$1,Baseline!$B$1:$BD$1,0)))</f>
        <v>0</v>
      </c>
      <c r="AT243">
        <f>IFERROR(INDEX(JMP!$AJ$2:$AU$1000,MATCH($A243,JMP!$A$2:$A$1000,0),MATCH(AT$1,JMP!$AJ$1:$AU$1,0)),INDEX(Baseline!$B$2:$BD$2,1,MATCH(AT$1,Baseline!$B$1:$BD$1,0)))</f>
        <v>500</v>
      </c>
      <c r="AU243">
        <f>IFERROR(INDEX(JMP!$AJ$2:$AU$1000,MATCH($A243,JMP!$A$2:$A$1000,0),MATCH(AU$1,JMP!$AJ$1:$AU$1,0)),INDEX(Baseline!$B$2:$BD$2,1,MATCH(AU$1,Baseline!$B$1:$BD$1,0)))</f>
        <v>50</v>
      </c>
      <c r="AV243">
        <f>IFERROR(INDEX(JMP!$AJ$2:$AU$1000,MATCH($A243,JMP!$A$2:$A$1000,0),MATCH(AV$1,JMP!$AJ$1:$AU$1,0)),INDEX(Baseline!$B$2:$BD$2,1,MATCH(AV$1,Baseline!$B$1:$BD$1,0)))</f>
        <v>12.1</v>
      </c>
      <c r="AW243">
        <f>IFERROR(INDEX(JMP!$AJ$2:$AU$1000,MATCH($A243,JMP!$A$2:$A$1000,0),MATCH(AW$1,JMP!$AJ$1:$AU$1,0)),INDEX(Baseline!$B$2:$BD$2,1,MATCH(AW$1,Baseline!$B$1:$BD$1,0)))</f>
        <v>1.9961979999999998E-3</v>
      </c>
      <c r="AX243">
        <f>IFERROR(INDEX(JMP!$AJ$2:$AU$1000,MATCH($A243,JMP!$A$2:$A$1000,0),MATCH(AX$1,JMP!$AJ$1:$AU$1,0)),INDEX(Baseline!$B$2:$BD$2,1,MATCH(AX$1,Baseline!$B$1:$BD$1,0)))</f>
        <v>1.9961979999999998E-3</v>
      </c>
      <c r="AY243">
        <f>IFERROR(INDEX(JMP!$AJ$2:$AU$1000,MATCH($A243,JMP!$A$2:$A$1000,0),MATCH(AY$1,JMP!$AJ$1:$AU$1,0)),INDEX(Baseline!$B$2:$BD$2,1,MATCH(AY$1,Baseline!$B$1:$BD$1,0)))</f>
        <v>1.9607137E-2</v>
      </c>
      <c r="AZ243">
        <f>IFERROR(INDEX(JMP!$AJ$2:$AU$1000,MATCH($A243,JMP!$A$2:$A$1000,0),MATCH(AZ$1,JMP!$AJ$1:$AU$1,0)),INDEX(Baseline!$B$2:$BD$2,1,MATCH(AZ$1,Baseline!$B$1:$BD$1,0)))</f>
        <v>1</v>
      </c>
      <c r="BA243">
        <f>IFERROR(INDEX(JMP!$AJ$2:$AU$1000,MATCH($A243,JMP!$A$2:$A$1000,0),MATCH(BA$1,JMP!$AJ$1:$AU$1,0)),INDEX(Baseline!$B$2:$BD$2,1,MATCH(BA$1,Baseline!$B$1:$BD$1,0)))</f>
        <v>55</v>
      </c>
      <c r="BB243">
        <f>IFERROR(INDEX(JMP!$AJ$2:$AU$1000,MATCH($A243,JMP!$A$2:$A$1000,0),MATCH(BB$1,JMP!$AJ$1:$AU$1,0)),INDEX(Baseline!$B$2:$BD$2,1,MATCH(BB$1,Baseline!$B$1:$BD$1,0)))</f>
        <v>0</v>
      </c>
      <c r="BC243">
        <f>IFERROR(INDEX(JMP!$AJ$2:$AU$1000,MATCH($A243,JMP!$A$2:$A$1000,0),MATCH(BC$1,JMP!$AJ$1:$AU$1,0)),INDEX(Baseline!$B$2:$BD$2,1,MATCH(BC$1,Baseline!$B$1:$BD$1,0)))</f>
        <v>1</v>
      </c>
      <c r="BD243">
        <f>IFERROR(INDEX(JMP!$AJ$2:$AU$1000,MATCH($A243,JMP!$A$2:$A$1000,0),MATCH(BD$1,JMP!$AJ$1:$AU$1,0)),INDEX(Baseline!$B$2:$BD$2,1,MATCH(BD$1,Baseline!$B$1:$BD$1,0)))</f>
        <v>4.25</v>
      </c>
      <c r="BE243">
        <f>IFERROR(INDEX(JMP!$AJ$2:$AU$1000,MATCH($A243,JMP!$A$2:$A$1000,0),MATCH(BE$1,JMP!$AJ$1:$AU$1,0)),INDEX(Baseline!$B$2:$BE$2,1,MATCH(BE$1,Baseline!$B$1:$BE$1,0)))</f>
        <v>400000</v>
      </c>
      <c r="BF243" t="str">
        <f t="shared" si="15"/>
        <v>yes</v>
      </c>
      <c r="BG243" t="str">
        <f t="shared" si="16"/>
        <v>no</v>
      </c>
      <c r="BH243">
        <f t="shared" si="17"/>
        <v>0.5</v>
      </c>
      <c r="BI243">
        <f t="shared" si="18"/>
        <v>30</v>
      </c>
      <c r="BK243">
        <v>244</v>
      </c>
      <c r="BL243" t="str">
        <f t="shared" si="19"/>
        <v>spring</v>
      </c>
    </row>
    <row r="244" spans="1:64" x14ac:dyDescent="0.35">
      <c r="A244">
        <v>243</v>
      </c>
      <c r="B244">
        <f>IFERROR(INDEX(JMP!$AJ$2:$AU$1000,MATCH($A244,JMP!$A$2:$A$1000,0),MATCH(B$1,JMP!$AJ$1:$AU$1,0)),INDEX(Baseline!$B$2:$BD$2,1,MATCH(B$1,Baseline!$B$1:$BD$1,0)))</f>
        <v>0</v>
      </c>
      <c r="C244">
        <f>IFERROR(INDEX(JMP!$AJ$2:$AU$1000,MATCH($A244,JMP!$A$2:$A$1000,0),MATCH(C$1,JMP!$AJ$1:$AU$1,0)),INDEX(Baseline!$B$2:$BD$2,1,MATCH(C$1,Baseline!$B$1:$BD$1,0)))</f>
        <v>8760</v>
      </c>
      <c r="D244">
        <f>IFERROR(INDEX(JMP!$AJ$2:$AU$1000,MATCH($A244,JMP!$A$2:$A$1000,0),MATCH(D$1,JMP!$AJ$1:$AU$1,0)),INDEX(Baseline!$B$2:$BD$2,1,MATCH(D$1,Baseline!$B$1:$BD$1,0)))</f>
        <v>1</v>
      </c>
      <c r="E244">
        <f>IFERROR(INDEX(JMP!$AJ$2:$AU$1000,MATCH($A244,JMP!$A$2:$A$1000,0),MATCH(E$1,JMP!$AJ$1:$AU$1,0)),INDEX(Baseline!$B$2:$BD$2,1,MATCH(E$1,Baseline!$B$1:$BD$1,0)))</f>
        <v>1</v>
      </c>
      <c r="F244" t="str">
        <f>IFERROR(INDEX(JMP!$AJ$2:$AU$1000,MATCH($A244,JMP!$A$2:$A$1000,0),MATCH(F$1,JMP!$AJ$1:$AU$1,0)),INDEX(Baseline!$B$2:$BD$2,1,MATCH(F$1,Baseline!$B$1:$BD$1,0)))</f>
        <v>e344</v>
      </c>
      <c r="G244" t="str">
        <f>IFERROR(INDEX(JMP!$AJ$2:$AU$1000,MATCH($A244,JMP!$A$2:$A$1000,0),MATCH(G$1,JMP!$AJ$1:$AU$1,0)),INDEX(Baseline!$B$2:$BD$2,1,MATCH(G$1,Baseline!$B$1:$BD$1,0)))</f>
        <v>e340</v>
      </c>
      <c r="H244">
        <f>IFERROR(INDEX(JMP!$AJ$2:$AU$1000,MATCH($A244,JMP!$A$2:$A$1000,0),MATCH(H$1,JMP!$AJ$1:$AU$1,0)),INDEX(Baseline!$B$2:$BD$2,1,MATCH(H$1,Baseline!$B$1:$BD$1,0)))</f>
        <v>1.5</v>
      </c>
      <c r="I244">
        <f>IFERROR(INDEX(JMP!$AJ$2:$AU$1000,MATCH($A244,JMP!$A$2:$A$1000,0),MATCH(I$1,JMP!$AJ$1:$AU$1,0)),INDEX(Baseline!$B$2:$BD$2,1,MATCH(I$1,Baseline!$B$1:$BD$1,0)))</f>
        <v>0.42</v>
      </c>
      <c r="J244">
        <f>IFERROR(INDEX(JMP!$AJ$2:$AU$1000,MATCH($A244,JMP!$A$2:$A$1000,0),MATCH(J$1,JMP!$AJ$1:$AU$1,0)),INDEX(Baseline!$B$2:$BD$2,1,MATCH(J$1,Baseline!$B$1:$BD$1,0)))</f>
        <v>1</v>
      </c>
      <c r="K244">
        <f>IFERROR(INDEX(JMP!$AJ$2:$AU$1000,MATCH($A244,JMP!$A$2:$A$1000,0),MATCH(K$1,JMP!$AJ$1:$AU$1,0)),INDEX(Baseline!$B$2:$BD$2,1,MATCH(K$1,Baseline!$B$1:$BD$1,0)))</f>
        <v>0</v>
      </c>
      <c r="L244">
        <f>IFERROR(INDEX(JMP!$AJ$2:$AU$1000,MATCH($A244,JMP!$A$2:$A$1000,0),MATCH(L$1,JMP!$AJ$1:$AU$1,0)),INDEX(Baseline!$B$2:$BD$2,1,MATCH(L$1,Baseline!$B$1:$BD$1,0)))</f>
        <v>0.13817823524750028</v>
      </c>
      <c r="M244" t="b">
        <f>IFERROR(INDEX(JMP!$AJ$2:$AU$1000,MATCH($A244,JMP!$A$2:$A$1000,0),MATCH(M$1,JMP!$AJ$1:$AU$1,0)),INDEX(Baseline!$B$2:$BD$2,1,MATCH(M$1,Baseline!$B$1:$BD$1,0)))</f>
        <v>0</v>
      </c>
      <c r="N244" t="b">
        <f>IFERROR(INDEX(JMP!$AJ$2:$AU$1000,MATCH($A244,JMP!$A$2:$A$1000,0),MATCH(N$1,JMP!$AJ$1:$AU$1,0)),INDEX(Baseline!$B$2:$BD$2,1,MATCH(N$1,Baseline!$B$1:$BD$1,0)))</f>
        <v>0</v>
      </c>
      <c r="O244">
        <f>IFERROR(INDEX(JMP!$AJ$2:$AU$1000,MATCH($A244,JMP!$A$2:$A$1000,0),MATCH(O$1,JMP!$AJ$1:$AU$1,0)),INDEX(Baseline!$B$2:$BD$2,1,MATCH(O$1,Baseline!$B$1:$BD$1,0)))</f>
        <v>7</v>
      </c>
      <c r="P244">
        <f>IFERROR(INDEX(JMP!$AJ$2:$AU$1000,MATCH($A244,JMP!$A$2:$A$1000,0),MATCH(P$1,JMP!$AJ$1:$AU$1,0)),INDEX(Baseline!$B$2:$BD$2,1,MATCH(P$1,Baseline!$B$1:$BD$1,0)))</f>
        <v>200</v>
      </c>
      <c r="Q244">
        <f>IFERROR(INDEX(JMP!$AJ$2:$AU$1000,MATCH($A244,JMP!$A$2:$A$1000,0),MATCH(Q$1,JMP!$AJ$1:$AU$1,0)),INDEX(Baseline!$B$2:$BD$2,1,MATCH(Q$1,Baseline!$B$1:$BD$1,0)))</f>
        <v>10</v>
      </c>
      <c r="R244">
        <f>IFERROR(INDEX(JMP!$AJ$2:$AU$1000,MATCH($A244,JMP!$A$2:$A$1000,0),MATCH(R$1,JMP!$AJ$1:$AU$1,0)),INDEX(Baseline!$B$2:$BD$2,1,MATCH(R$1,Baseline!$B$1:$BD$1,0)))</f>
        <v>0</v>
      </c>
      <c r="S244">
        <f>IFERROR(INDEX(JMP!$AJ$2:$AU$1000,MATCH($A244,JMP!$A$2:$A$1000,0),MATCH(S$1,JMP!$AJ$1:$AU$1,0)),INDEX(Baseline!$B$2:$BD$2,1,MATCH(S$1,Baseline!$B$1:$BD$1,0)))</f>
        <v>1</v>
      </c>
      <c r="T244">
        <f>IFERROR(INDEX(JMP!$AJ$2:$AU$1000,MATCH($A244,JMP!$A$2:$A$1000,0),MATCH(T$1,JMP!$AJ$1:$AU$1,0)),INDEX(Baseline!$B$2:$BD$2,1,MATCH(T$1,Baseline!$B$1:$BD$1,0)))</f>
        <v>0</v>
      </c>
      <c r="U244" t="str">
        <f>IFERROR(INDEX(JMP!$AJ$2:$AU$1000,MATCH($A244,JMP!$A$2:$A$1000,0),MATCH(U$1,JMP!$AJ$1:$AU$1,0)),INDEX(Baseline!$B$2:$BD$2,1,MATCH(U$1,Baseline!$B$1:$BD$1,0)))</f>
        <v>Titan</v>
      </c>
      <c r="V244">
        <f>IFERROR(INDEX(JMP!$AJ$2:$AU$1000,MATCH($A244,JMP!$A$2:$A$1000,0),MATCH(V$1,JMP!$AJ$1:$AU$1,0)),INDEX(Baseline!$B$2:$BD$2,1,MATCH(V$1,Baseline!$B$1:$BD$1,0)))</f>
        <v>3</v>
      </c>
      <c r="W244">
        <f>IFERROR(INDEX(JMP!$AJ$2:$AU$1000,MATCH($A244,JMP!$A$2:$A$1000,0),MATCH(W$1,JMP!$AJ$1:$AU$1,0)),INDEX(Baseline!$B$2:$BD$2,1,MATCH(W$1,Baseline!$B$1:$BD$1,0)))</f>
        <v>0.37</v>
      </c>
      <c r="X244">
        <f>IFERROR(INDEX(JMP!$AJ$2:$AU$1000,MATCH($A244,JMP!$A$2:$A$1000,0),MATCH(X$1,JMP!$AJ$1:$AU$1,0)),INDEX(Baseline!$B$2:$BD$2,1,MATCH(X$1,Baseline!$B$1:$BD$1,0)))</f>
        <v>4</v>
      </c>
      <c r="Y244">
        <f>IFERROR(INDEX(JMP!$AJ$2:$AU$1000,MATCH($A244,JMP!$A$2:$A$1000,0),MATCH(Y$1,JMP!$AJ$1:$AU$1,0)),INDEX(Baseline!$B$2:$BD$2,1,MATCH(Y$1,Baseline!$B$1:$BD$1,0)))</f>
        <v>1</v>
      </c>
      <c r="Z244">
        <f>IFERROR(INDEX(JMP!$AJ$2:$AU$1000,MATCH($A244,JMP!$A$2:$A$1000,0),MATCH(Z$1,JMP!$AJ$1:$AU$1,0)),INDEX(Baseline!$B$2:$BD$2,1,MATCH(Z$1,Baseline!$B$1:$BD$1,0)))</f>
        <v>1970</v>
      </c>
      <c r="AA244">
        <f>IFERROR(INDEX(JMP!$AJ$2:$AU$1000,MATCH($A244,JMP!$A$2:$A$1000,0),MATCH(AA$1,JMP!$AJ$1:$AU$1,0)),INDEX(Baseline!$B$2:$BD$2,1,MATCH(AA$1,Baseline!$B$1:$BD$1,0)))</f>
        <v>1970</v>
      </c>
      <c r="AB244">
        <f>IFERROR(INDEX(JMP!$AJ$2:$AU$1000,MATCH($A244,JMP!$A$2:$A$1000,0),MATCH(AB$1,JMP!$AJ$1:$AU$1,0)),INDEX(Baseline!$B$2:$BD$2,1,MATCH(AB$1,Baseline!$B$1:$BD$1,0)))</f>
        <v>0</v>
      </c>
      <c r="AC244">
        <f>IFERROR(INDEX(JMP!$AJ$2:$AU$1000,MATCH($A244,JMP!$A$2:$A$1000,0),MATCH(AC$1,JMP!$AJ$1:$AU$1,0)),INDEX(Baseline!$B$2:$BD$2,1,MATCH(AC$1,Baseline!$B$1:$BD$1,0)))</f>
        <v>1</v>
      </c>
      <c r="AD244">
        <f>IFERROR(INDEX(JMP!$AJ$2:$AU$1000,MATCH($A244,JMP!$A$2:$A$1000,0),MATCH(AD$1,JMP!$AJ$1:$AU$1,0)),INDEX(Baseline!$B$2:$BD$2,1,MATCH(AD$1,Baseline!$B$1:$BD$1,0)))</f>
        <v>8</v>
      </c>
      <c r="AE244">
        <f>IFERROR(INDEX(JMP!$AJ$2:$AU$1000,MATCH($A244,JMP!$A$2:$A$1000,0),MATCH(AE$1,JMP!$AJ$1:$AU$1,0)),INDEX(Baseline!$B$2:$BD$2,1,MATCH(AE$1,Baseline!$B$1:$BD$1,0)))</f>
        <v>1</v>
      </c>
      <c r="AF244" t="str">
        <f>IFERROR(INDEX(JMP!$AJ$2:$AU$1000,MATCH($A244,JMP!$A$2:$A$1000,0),MATCH(AF$1,JMP!$AJ$1:$AU$1,0)),INDEX(Baseline!$B$2:$BD$2,1,MATCH(AF$1,Baseline!$B$1:$BD$1,0)))</f>
        <v>bwb</v>
      </c>
      <c r="AG244" t="str">
        <f>IFERROR(INDEX(JMP!$AJ$2:$AU$1000,MATCH($A244,JMP!$A$2:$A$1000,0),MATCH(AG$1,JMP!$AJ$1:$AU$1,0)),INDEX(Baseline!$B$2:$BD$2,1,MATCH(AG$1,Baseline!$B$1:$BD$1,0)))</f>
        <v>V-tail</v>
      </c>
      <c r="AH244">
        <f>IFERROR(INDEX(JMP!$AJ$2:$AU$1000,MATCH($A244,JMP!$A$2:$A$1000,0),MATCH(AH$1,JMP!$AJ$1:$AU$1,0)),INDEX(Baseline!$B$2:$BD$2,1,MATCH(AH$1,Baseline!$B$1:$BD$1,0)))</f>
        <v>0</v>
      </c>
      <c r="AI244">
        <f>IFERROR(INDEX(JMP!$AJ$2:$AU$1000,MATCH($A244,JMP!$A$2:$A$1000,0),MATCH(AI$1,JMP!$AJ$1:$AU$1,0)),INDEX(Baseline!$B$2:$BD$2,1,MATCH(AI$1,Baseline!$B$1:$BD$1,0)))</f>
        <v>724000000</v>
      </c>
      <c r="AJ244">
        <f>IFERROR(INDEX(JMP!$AJ$2:$AU$1000,MATCH($A244,JMP!$A$2:$A$1000,0),MATCH(AJ$1,JMP!$AJ$1:$AU$1,0)),INDEX(Baseline!$B$2:$BD$2,1,MATCH(AJ$1,Baseline!$B$1:$BD$1,0)))</f>
        <v>54500000</v>
      </c>
      <c r="AK244">
        <f>IFERROR(INDEX(JMP!$AJ$2:$AU$1000,MATCH($A244,JMP!$A$2:$A$1000,0),MATCH(AK$1,JMP!$AJ$1:$AU$1,0)),INDEX(Baseline!$B$2:$BD$2,1,MATCH(AK$1,Baseline!$B$1:$BD$1,0)))</f>
        <v>30</v>
      </c>
      <c r="AL244">
        <f>IFERROR(INDEX(JMP!$AJ$2:$AU$1000,MATCH($A244,JMP!$A$2:$A$1000,0),MATCH(AL$1,JMP!$AJ$1:$AU$1,0)),INDEX(Baseline!$B$2:$BD$2,1,MATCH(AL$1,Baseline!$B$1:$BD$1,0)))</f>
        <v>1.215284308317051E-2</v>
      </c>
      <c r="AM244">
        <f>IFERROR(INDEX(JMP!$AJ$2:$AU$1000,MATCH($A244,JMP!$A$2:$A$1000,0),MATCH(AM$1,JMP!$AJ$1:$AU$1,0)),INDEX(Baseline!$B$2:$BD$2,1,MATCH(AM$1,Baseline!$B$1:$BD$1,0)))</f>
        <v>10.504761904761905</v>
      </c>
      <c r="AN244">
        <f>IFERROR(INDEX(JMP!$AJ$2:$AU$1000,MATCH($A244,JMP!$A$2:$A$1000,0),MATCH(AN$1,JMP!$AJ$1:$AU$1,0)),INDEX(Baseline!$B$2:$BD$2,1,MATCH(AN$1,Baseline!$B$1:$BD$1,0)))</f>
        <v>1.6020302521008332</v>
      </c>
      <c r="AO244">
        <f>IFERROR(INDEX(JMP!$AJ$2:$AU$1000,MATCH($A244,JMP!$A$2:$A$1000,0),MATCH(AO$1,JMP!$AJ$1:$AU$1,0)),INDEX(Baseline!$B$2:$BD$2,1,MATCH(AO$1,Baseline!$B$1:$BD$1,0)))</f>
        <v>1.2092568272343529</v>
      </c>
      <c r="AP244">
        <f>IFERROR(INDEX(JMP!$AJ$2:$AU$1000,MATCH($A244,JMP!$A$2:$A$1000,0),MATCH(AP$1,JMP!$AJ$1:$AU$1,0)),INDEX(Baseline!$B$2:$BD$2,1,MATCH(AP$1,Baseline!$B$1:$BD$1,0)))</f>
        <v>0</v>
      </c>
      <c r="AQ244">
        <f>IFERROR(INDEX(JMP!$AJ$2:$AU$1000,MATCH($A244,JMP!$A$2:$A$1000,0),MATCH(AQ$1,JMP!$AJ$1:$AU$1,0)),INDEX(Baseline!$B$2:$BD$2,1,MATCH(AQ$1,Baseline!$B$1:$BD$1,0)))</f>
        <v>0.35</v>
      </c>
      <c r="AR244">
        <f>IFERROR(INDEX(JMP!$AJ$2:$AU$1000,MATCH($A244,JMP!$A$2:$A$1000,0),MATCH(AR$1,JMP!$AJ$1:$AU$1,0)),INDEX(Baseline!$B$2:$BD$2,1,MATCH(AR$1,Baseline!$B$1:$BD$1,0)))</f>
        <v>0</v>
      </c>
      <c r="AS244">
        <f>IFERROR(INDEX(JMP!$AJ$2:$AU$1000,MATCH($A244,JMP!$A$2:$A$1000,0),MATCH(AS$1,JMP!$AJ$1:$AU$1,0)),INDEX(Baseline!$B$2:$BD$2,1,MATCH(AS$1,Baseline!$B$1:$BD$1,0)))</f>
        <v>0</v>
      </c>
      <c r="AT244">
        <f>IFERROR(INDEX(JMP!$AJ$2:$AU$1000,MATCH($A244,JMP!$A$2:$A$1000,0),MATCH(AT$1,JMP!$AJ$1:$AU$1,0)),INDEX(Baseline!$B$2:$BD$2,1,MATCH(AT$1,Baseline!$B$1:$BD$1,0)))</f>
        <v>500</v>
      </c>
      <c r="AU244">
        <f>IFERROR(INDEX(JMP!$AJ$2:$AU$1000,MATCH($A244,JMP!$A$2:$A$1000,0),MATCH(AU$1,JMP!$AJ$1:$AU$1,0)),INDEX(Baseline!$B$2:$BD$2,1,MATCH(AU$1,Baseline!$B$1:$BD$1,0)))</f>
        <v>50</v>
      </c>
      <c r="AV244">
        <f>IFERROR(INDEX(JMP!$AJ$2:$AU$1000,MATCH($A244,JMP!$A$2:$A$1000,0),MATCH(AV$1,JMP!$AJ$1:$AU$1,0)),INDEX(Baseline!$B$2:$BD$2,1,MATCH(AV$1,Baseline!$B$1:$BD$1,0)))</f>
        <v>12.1</v>
      </c>
      <c r="AW244">
        <f>IFERROR(INDEX(JMP!$AJ$2:$AU$1000,MATCH($A244,JMP!$A$2:$A$1000,0),MATCH(AW$1,JMP!$AJ$1:$AU$1,0)),INDEX(Baseline!$B$2:$BD$2,1,MATCH(AW$1,Baseline!$B$1:$BD$1,0)))</f>
        <v>1.9961979999999998E-3</v>
      </c>
      <c r="AX244">
        <f>IFERROR(INDEX(JMP!$AJ$2:$AU$1000,MATCH($A244,JMP!$A$2:$A$1000,0),MATCH(AX$1,JMP!$AJ$1:$AU$1,0)),INDEX(Baseline!$B$2:$BD$2,1,MATCH(AX$1,Baseline!$B$1:$BD$1,0)))</f>
        <v>1.9961979999999998E-3</v>
      </c>
      <c r="AY244">
        <f>IFERROR(INDEX(JMP!$AJ$2:$AU$1000,MATCH($A244,JMP!$A$2:$A$1000,0),MATCH(AY$1,JMP!$AJ$1:$AU$1,0)),INDEX(Baseline!$B$2:$BD$2,1,MATCH(AY$1,Baseline!$B$1:$BD$1,0)))</f>
        <v>1.9607137E-2</v>
      </c>
      <c r="AZ244">
        <f>IFERROR(INDEX(JMP!$AJ$2:$AU$1000,MATCH($A244,JMP!$A$2:$A$1000,0),MATCH(AZ$1,JMP!$AJ$1:$AU$1,0)),INDEX(Baseline!$B$2:$BD$2,1,MATCH(AZ$1,Baseline!$B$1:$BD$1,0)))</f>
        <v>1</v>
      </c>
      <c r="BA244">
        <f>IFERROR(INDEX(JMP!$AJ$2:$AU$1000,MATCH($A244,JMP!$A$2:$A$1000,0),MATCH(BA$1,JMP!$AJ$1:$AU$1,0)),INDEX(Baseline!$B$2:$BD$2,1,MATCH(BA$1,Baseline!$B$1:$BD$1,0)))</f>
        <v>55</v>
      </c>
      <c r="BB244">
        <f>IFERROR(INDEX(JMP!$AJ$2:$AU$1000,MATCH($A244,JMP!$A$2:$A$1000,0),MATCH(BB$1,JMP!$AJ$1:$AU$1,0)),INDEX(Baseline!$B$2:$BD$2,1,MATCH(BB$1,Baseline!$B$1:$BD$1,0)))</f>
        <v>0</v>
      </c>
      <c r="BC244">
        <f>IFERROR(INDEX(JMP!$AJ$2:$AU$1000,MATCH($A244,JMP!$A$2:$A$1000,0),MATCH(BC$1,JMP!$AJ$1:$AU$1,0)),INDEX(Baseline!$B$2:$BD$2,1,MATCH(BC$1,Baseline!$B$1:$BD$1,0)))</f>
        <v>2</v>
      </c>
      <c r="BD244">
        <f>IFERROR(INDEX(JMP!$AJ$2:$AU$1000,MATCH($A244,JMP!$A$2:$A$1000,0),MATCH(BD$1,JMP!$AJ$1:$AU$1,0)),INDEX(Baseline!$B$2:$BD$2,1,MATCH(BD$1,Baseline!$B$1:$BD$1,0)))</f>
        <v>2.4500000000000002</v>
      </c>
      <c r="BE244">
        <f>IFERROR(INDEX(JMP!$AJ$2:$AU$1000,MATCH($A244,JMP!$A$2:$A$1000,0),MATCH(BE$1,JMP!$AJ$1:$AU$1,0)),INDEX(Baseline!$B$2:$BE$2,1,MATCH(BE$1,Baseline!$B$1:$BE$1,0)))</f>
        <v>400000</v>
      </c>
      <c r="BF244" t="str">
        <f t="shared" si="15"/>
        <v>yes</v>
      </c>
      <c r="BG244" t="str">
        <f t="shared" si="16"/>
        <v>no</v>
      </c>
      <c r="BH244">
        <f t="shared" si="17"/>
        <v>1</v>
      </c>
      <c r="BI244">
        <f t="shared" si="18"/>
        <v>30</v>
      </c>
      <c r="BK244">
        <v>245</v>
      </c>
      <c r="BL244" t="str">
        <f t="shared" si="19"/>
        <v>summer</v>
      </c>
    </row>
    <row r="245" spans="1:64" x14ac:dyDescent="0.35">
      <c r="A245">
        <v>244</v>
      </c>
      <c r="B245">
        <f>IFERROR(INDEX(JMP!$AJ$2:$AU$1000,MATCH($A245,JMP!$A$2:$A$1000,0),MATCH(B$1,JMP!$AJ$1:$AU$1,0)),INDEX(Baseline!$B$2:$BD$2,1,MATCH(B$1,Baseline!$B$1:$BD$1,0)))</f>
        <v>0</v>
      </c>
      <c r="C245">
        <f>IFERROR(INDEX(JMP!$AJ$2:$AU$1000,MATCH($A245,JMP!$A$2:$A$1000,0),MATCH(C$1,JMP!$AJ$1:$AU$1,0)),INDEX(Baseline!$B$2:$BD$2,1,MATCH(C$1,Baseline!$B$1:$BD$1,0)))</f>
        <v>8760</v>
      </c>
      <c r="D245">
        <f>IFERROR(INDEX(JMP!$AJ$2:$AU$1000,MATCH($A245,JMP!$A$2:$A$1000,0),MATCH(D$1,JMP!$AJ$1:$AU$1,0)),INDEX(Baseline!$B$2:$BD$2,1,MATCH(D$1,Baseline!$B$1:$BD$1,0)))</f>
        <v>1</v>
      </c>
      <c r="E245">
        <f>IFERROR(INDEX(JMP!$AJ$2:$AU$1000,MATCH($A245,JMP!$A$2:$A$1000,0),MATCH(E$1,JMP!$AJ$1:$AU$1,0)),INDEX(Baseline!$B$2:$BD$2,1,MATCH(E$1,Baseline!$B$1:$BD$1,0)))</f>
        <v>1</v>
      </c>
      <c r="F245" t="str">
        <f>IFERROR(INDEX(JMP!$AJ$2:$AU$1000,MATCH($A245,JMP!$A$2:$A$1000,0),MATCH(F$1,JMP!$AJ$1:$AU$1,0)),INDEX(Baseline!$B$2:$BD$2,1,MATCH(F$1,Baseline!$B$1:$BD$1,0)))</f>
        <v>e344</v>
      </c>
      <c r="G245" t="str">
        <f>IFERROR(INDEX(JMP!$AJ$2:$AU$1000,MATCH($A245,JMP!$A$2:$A$1000,0),MATCH(G$1,JMP!$AJ$1:$AU$1,0)),INDEX(Baseline!$B$2:$BD$2,1,MATCH(G$1,Baseline!$B$1:$BD$1,0)))</f>
        <v>e340</v>
      </c>
      <c r="H245">
        <f>IFERROR(INDEX(JMP!$AJ$2:$AU$1000,MATCH($A245,JMP!$A$2:$A$1000,0),MATCH(H$1,JMP!$AJ$1:$AU$1,0)),INDEX(Baseline!$B$2:$BD$2,1,MATCH(H$1,Baseline!$B$1:$BD$1,0)))</f>
        <v>1.5</v>
      </c>
      <c r="I245">
        <f>IFERROR(INDEX(JMP!$AJ$2:$AU$1000,MATCH($A245,JMP!$A$2:$A$1000,0),MATCH(I$1,JMP!$AJ$1:$AU$1,0)),INDEX(Baseline!$B$2:$BD$2,1,MATCH(I$1,Baseline!$B$1:$BD$1,0)))</f>
        <v>0.42</v>
      </c>
      <c r="J245">
        <f>IFERROR(INDEX(JMP!$AJ$2:$AU$1000,MATCH($A245,JMP!$A$2:$A$1000,0),MATCH(J$1,JMP!$AJ$1:$AU$1,0)),INDEX(Baseline!$B$2:$BD$2,1,MATCH(J$1,Baseline!$B$1:$BD$1,0)))</f>
        <v>1</v>
      </c>
      <c r="K245">
        <f>IFERROR(INDEX(JMP!$AJ$2:$AU$1000,MATCH($A245,JMP!$A$2:$A$1000,0),MATCH(K$1,JMP!$AJ$1:$AU$1,0)),INDEX(Baseline!$B$2:$BD$2,1,MATCH(K$1,Baseline!$B$1:$BD$1,0)))</f>
        <v>0</v>
      </c>
      <c r="L245">
        <f>IFERROR(INDEX(JMP!$AJ$2:$AU$1000,MATCH($A245,JMP!$A$2:$A$1000,0),MATCH(L$1,JMP!$AJ$1:$AU$1,0)),INDEX(Baseline!$B$2:$BD$2,1,MATCH(L$1,Baseline!$B$1:$BD$1,0)))</f>
        <v>6.3138376105792232E-2</v>
      </c>
      <c r="M245" t="b">
        <f>IFERROR(INDEX(JMP!$AJ$2:$AU$1000,MATCH($A245,JMP!$A$2:$A$1000,0),MATCH(M$1,JMP!$AJ$1:$AU$1,0)),INDEX(Baseline!$B$2:$BD$2,1,MATCH(M$1,Baseline!$B$1:$BD$1,0)))</f>
        <v>0</v>
      </c>
      <c r="N245" t="b">
        <f>IFERROR(INDEX(JMP!$AJ$2:$AU$1000,MATCH($A245,JMP!$A$2:$A$1000,0),MATCH(N$1,JMP!$AJ$1:$AU$1,0)),INDEX(Baseline!$B$2:$BD$2,1,MATCH(N$1,Baseline!$B$1:$BD$1,0)))</f>
        <v>0</v>
      </c>
      <c r="O245">
        <f>IFERROR(INDEX(JMP!$AJ$2:$AU$1000,MATCH($A245,JMP!$A$2:$A$1000,0),MATCH(O$1,JMP!$AJ$1:$AU$1,0)),INDEX(Baseline!$B$2:$BD$2,1,MATCH(O$1,Baseline!$B$1:$BD$1,0)))</f>
        <v>7</v>
      </c>
      <c r="P245">
        <f>IFERROR(INDEX(JMP!$AJ$2:$AU$1000,MATCH($A245,JMP!$A$2:$A$1000,0),MATCH(P$1,JMP!$AJ$1:$AU$1,0)),INDEX(Baseline!$B$2:$BD$2,1,MATCH(P$1,Baseline!$B$1:$BD$1,0)))</f>
        <v>200</v>
      </c>
      <c r="Q245">
        <f>IFERROR(INDEX(JMP!$AJ$2:$AU$1000,MATCH($A245,JMP!$A$2:$A$1000,0),MATCH(Q$1,JMP!$AJ$1:$AU$1,0)),INDEX(Baseline!$B$2:$BD$2,1,MATCH(Q$1,Baseline!$B$1:$BD$1,0)))</f>
        <v>10</v>
      </c>
      <c r="R245">
        <f>IFERROR(INDEX(JMP!$AJ$2:$AU$1000,MATCH($A245,JMP!$A$2:$A$1000,0),MATCH(R$1,JMP!$AJ$1:$AU$1,0)),INDEX(Baseline!$B$2:$BD$2,1,MATCH(R$1,Baseline!$B$1:$BD$1,0)))</f>
        <v>0</v>
      </c>
      <c r="S245">
        <f>IFERROR(INDEX(JMP!$AJ$2:$AU$1000,MATCH($A245,JMP!$A$2:$A$1000,0),MATCH(S$1,JMP!$AJ$1:$AU$1,0)),INDEX(Baseline!$B$2:$BD$2,1,MATCH(S$1,Baseline!$B$1:$BD$1,0)))</f>
        <v>1</v>
      </c>
      <c r="T245">
        <f>IFERROR(INDEX(JMP!$AJ$2:$AU$1000,MATCH($A245,JMP!$A$2:$A$1000,0),MATCH(T$1,JMP!$AJ$1:$AU$1,0)),INDEX(Baseline!$B$2:$BD$2,1,MATCH(T$1,Baseline!$B$1:$BD$1,0)))</f>
        <v>0</v>
      </c>
      <c r="U245" t="str">
        <f>IFERROR(INDEX(JMP!$AJ$2:$AU$1000,MATCH($A245,JMP!$A$2:$A$1000,0),MATCH(U$1,JMP!$AJ$1:$AU$1,0)),INDEX(Baseline!$B$2:$BD$2,1,MATCH(U$1,Baseline!$B$1:$BD$1,0)))</f>
        <v>Titan</v>
      </c>
      <c r="V245">
        <f>IFERROR(INDEX(JMP!$AJ$2:$AU$1000,MATCH($A245,JMP!$A$2:$A$1000,0),MATCH(V$1,JMP!$AJ$1:$AU$1,0)),INDEX(Baseline!$B$2:$BD$2,1,MATCH(V$1,Baseline!$B$1:$BD$1,0)))</f>
        <v>3</v>
      </c>
      <c r="W245">
        <f>IFERROR(INDEX(JMP!$AJ$2:$AU$1000,MATCH($A245,JMP!$A$2:$A$1000,0),MATCH(W$1,JMP!$AJ$1:$AU$1,0)),INDEX(Baseline!$B$2:$BD$2,1,MATCH(W$1,Baseline!$B$1:$BD$1,0)))</f>
        <v>0.37</v>
      </c>
      <c r="X245">
        <f>IFERROR(INDEX(JMP!$AJ$2:$AU$1000,MATCH($A245,JMP!$A$2:$A$1000,0),MATCH(X$1,JMP!$AJ$1:$AU$1,0)),INDEX(Baseline!$B$2:$BD$2,1,MATCH(X$1,Baseline!$B$1:$BD$1,0)))</f>
        <v>4</v>
      </c>
      <c r="Y245">
        <f>IFERROR(INDEX(JMP!$AJ$2:$AU$1000,MATCH($A245,JMP!$A$2:$A$1000,0),MATCH(Y$1,JMP!$AJ$1:$AU$1,0)),INDEX(Baseline!$B$2:$BD$2,1,MATCH(Y$1,Baseline!$B$1:$BD$1,0)))</f>
        <v>1</v>
      </c>
      <c r="Z245">
        <f>IFERROR(INDEX(JMP!$AJ$2:$AU$1000,MATCH($A245,JMP!$A$2:$A$1000,0),MATCH(Z$1,JMP!$AJ$1:$AU$1,0)),INDEX(Baseline!$B$2:$BD$2,1,MATCH(Z$1,Baseline!$B$1:$BD$1,0)))</f>
        <v>1970</v>
      </c>
      <c r="AA245">
        <f>IFERROR(INDEX(JMP!$AJ$2:$AU$1000,MATCH($A245,JMP!$A$2:$A$1000,0),MATCH(AA$1,JMP!$AJ$1:$AU$1,0)),INDEX(Baseline!$B$2:$BD$2,1,MATCH(AA$1,Baseline!$B$1:$BD$1,0)))</f>
        <v>1970</v>
      </c>
      <c r="AB245">
        <f>IFERROR(INDEX(JMP!$AJ$2:$AU$1000,MATCH($A245,JMP!$A$2:$A$1000,0),MATCH(AB$1,JMP!$AJ$1:$AU$1,0)),INDEX(Baseline!$B$2:$BD$2,1,MATCH(AB$1,Baseline!$B$1:$BD$1,0)))</f>
        <v>0</v>
      </c>
      <c r="AC245">
        <f>IFERROR(INDEX(JMP!$AJ$2:$AU$1000,MATCH($A245,JMP!$A$2:$A$1000,0),MATCH(AC$1,JMP!$AJ$1:$AU$1,0)),INDEX(Baseline!$B$2:$BD$2,1,MATCH(AC$1,Baseline!$B$1:$BD$1,0)))</f>
        <v>1</v>
      </c>
      <c r="AD245">
        <f>IFERROR(INDEX(JMP!$AJ$2:$AU$1000,MATCH($A245,JMP!$A$2:$A$1000,0),MATCH(AD$1,JMP!$AJ$1:$AU$1,0)),INDEX(Baseline!$B$2:$BD$2,1,MATCH(AD$1,Baseline!$B$1:$BD$1,0)))</f>
        <v>8</v>
      </c>
      <c r="AE245">
        <f>IFERROR(INDEX(JMP!$AJ$2:$AU$1000,MATCH($A245,JMP!$A$2:$A$1000,0),MATCH(AE$1,JMP!$AJ$1:$AU$1,0)),INDEX(Baseline!$B$2:$BD$2,1,MATCH(AE$1,Baseline!$B$1:$BD$1,0)))</f>
        <v>0.25</v>
      </c>
      <c r="AF245" t="str">
        <f>IFERROR(INDEX(JMP!$AJ$2:$AU$1000,MATCH($A245,JMP!$A$2:$A$1000,0),MATCH(AF$1,JMP!$AJ$1:$AU$1,0)),INDEX(Baseline!$B$2:$BD$2,1,MATCH(AF$1,Baseline!$B$1:$BD$1,0)))</f>
        <v>bwb</v>
      </c>
      <c r="AG245" t="str">
        <f>IFERROR(INDEX(JMP!$AJ$2:$AU$1000,MATCH($A245,JMP!$A$2:$A$1000,0),MATCH(AG$1,JMP!$AJ$1:$AU$1,0)),INDEX(Baseline!$B$2:$BD$2,1,MATCH(AG$1,Baseline!$B$1:$BD$1,0)))</f>
        <v>V-tail</v>
      </c>
      <c r="AH245">
        <f>IFERROR(INDEX(JMP!$AJ$2:$AU$1000,MATCH($A245,JMP!$A$2:$A$1000,0),MATCH(AH$1,JMP!$AJ$1:$AU$1,0)),INDEX(Baseline!$B$2:$BD$2,1,MATCH(AH$1,Baseline!$B$1:$BD$1,0)))</f>
        <v>1</v>
      </c>
      <c r="AI245">
        <f>IFERROR(INDEX(JMP!$AJ$2:$AU$1000,MATCH($A245,JMP!$A$2:$A$1000,0),MATCH(AI$1,JMP!$AJ$1:$AU$1,0)),INDEX(Baseline!$B$2:$BD$2,1,MATCH(AI$1,Baseline!$B$1:$BD$1,0)))</f>
        <v>724000000</v>
      </c>
      <c r="AJ245">
        <f>IFERROR(INDEX(JMP!$AJ$2:$AU$1000,MATCH($A245,JMP!$A$2:$A$1000,0),MATCH(AJ$1,JMP!$AJ$1:$AU$1,0)),INDEX(Baseline!$B$2:$BD$2,1,MATCH(AJ$1,Baseline!$B$1:$BD$1,0)))</f>
        <v>54500000</v>
      </c>
      <c r="AK245">
        <f>IFERROR(INDEX(JMP!$AJ$2:$AU$1000,MATCH($A245,JMP!$A$2:$A$1000,0),MATCH(AK$1,JMP!$AJ$1:$AU$1,0)),INDEX(Baseline!$B$2:$BD$2,1,MATCH(AK$1,Baseline!$B$1:$BD$1,0)))</f>
        <v>30</v>
      </c>
      <c r="AL245">
        <f>IFERROR(INDEX(JMP!$AJ$2:$AU$1000,MATCH($A245,JMP!$A$2:$A$1000,0),MATCH(AL$1,JMP!$AJ$1:$AU$1,0)),INDEX(Baseline!$B$2:$BD$2,1,MATCH(AL$1,Baseline!$B$1:$BD$1,0)))</f>
        <v>8.6612805427428718E-3</v>
      </c>
      <c r="AM245">
        <f>IFERROR(INDEX(JMP!$AJ$2:$AU$1000,MATCH($A245,JMP!$A$2:$A$1000,0),MATCH(AM$1,JMP!$AJ$1:$AU$1,0)),INDEX(Baseline!$B$2:$BD$2,1,MATCH(AM$1,Baseline!$B$1:$BD$1,0)))</f>
        <v>5.1904761904761898</v>
      </c>
      <c r="AN245">
        <f>IFERROR(INDEX(JMP!$AJ$2:$AU$1000,MATCH($A245,JMP!$A$2:$A$1000,0),MATCH(AN$1,JMP!$AJ$1:$AU$1,0)),INDEX(Baseline!$B$2:$BD$2,1,MATCH(AN$1,Baseline!$B$1:$BD$1,0)))</f>
        <v>2.0961735676088535</v>
      </c>
      <c r="AO245">
        <f>IFERROR(INDEX(JMP!$AJ$2:$AU$1000,MATCH($A245,JMP!$A$2:$A$1000,0),MATCH(AO$1,JMP!$AJ$1:$AU$1,0)),INDEX(Baseline!$B$2:$BD$2,1,MATCH(AO$1,Baseline!$B$1:$BD$1,0)))</f>
        <v>1.3139690105982216</v>
      </c>
      <c r="AP245">
        <f>IFERROR(INDEX(JMP!$AJ$2:$AU$1000,MATCH($A245,JMP!$A$2:$A$1000,0),MATCH(AP$1,JMP!$AJ$1:$AU$1,0)),INDEX(Baseline!$B$2:$BD$2,1,MATCH(AP$1,Baseline!$B$1:$BD$1,0)))</f>
        <v>0</v>
      </c>
      <c r="AQ245">
        <f>IFERROR(INDEX(JMP!$AJ$2:$AU$1000,MATCH($A245,JMP!$A$2:$A$1000,0),MATCH(AQ$1,JMP!$AJ$1:$AU$1,0)),INDEX(Baseline!$B$2:$BD$2,1,MATCH(AQ$1,Baseline!$B$1:$BD$1,0)))</f>
        <v>0.35</v>
      </c>
      <c r="AR245">
        <f>IFERROR(INDEX(JMP!$AJ$2:$AU$1000,MATCH($A245,JMP!$A$2:$A$1000,0),MATCH(AR$1,JMP!$AJ$1:$AU$1,0)),INDEX(Baseline!$B$2:$BD$2,1,MATCH(AR$1,Baseline!$B$1:$BD$1,0)))</f>
        <v>0</v>
      </c>
      <c r="AS245">
        <f>IFERROR(INDEX(JMP!$AJ$2:$AU$1000,MATCH($A245,JMP!$A$2:$A$1000,0),MATCH(AS$1,JMP!$AJ$1:$AU$1,0)),INDEX(Baseline!$B$2:$BD$2,1,MATCH(AS$1,Baseline!$B$1:$BD$1,0)))</f>
        <v>0</v>
      </c>
      <c r="AT245">
        <f>IFERROR(INDEX(JMP!$AJ$2:$AU$1000,MATCH($A245,JMP!$A$2:$A$1000,0),MATCH(AT$1,JMP!$AJ$1:$AU$1,0)),INDEX(Baseline!$B$2:$BD$2,1,MATCH(AT$1,Baseline!$B$1:$BD$1,0)))</f>
        <v>500</v>
      </c>
      <c r="AU245">
        <f>IFERROR(INDEX(JMP!$AJ$2:$AU$1000,MATCH($A245,JMP!$A$2:$A$1000,0),MATCH(AU$1,JMP!$AJ$1:$AU$1,0)),INDEX(Baseline!$B$2:$BD$2,1,MATCH(AU$1,Baseline!$B$1:$BD$1,0)))</f>
        <v>50</v>
      </c>
      <c r="AV245">
        <f>IFERROR(INDEX(JMP!$AJ$2:$AU$1000,MATCH($A245,JMP!$A$2:$A$1000,0),MATCH(AV$1,JMP!$AJ$1:$AU$1,0)),INDEX(Baseline!$B$2:$BD$2,1,MATCH(AV$1,Baseline!$B$1:$BD$1,0)))</f>
        <v>12.1</v>
      </c>
      <c r="AW245">
        <f>IFERROR(INDEX(JMP!$AJ$2:$AU$1000,MATCH($A245,JMP!$A$2:$A$1000,0),MATCH(AW$1,JMP!$AJ$1:$AU$1,0)),INDEX(Baseline!$B$2:$BD$2,1,MATCH(AW$1,Baseline!$B$1:$BD$1,0)))</f>
        <v>1.9961979999999998E-3</v>
      </c>
      <c r="AX245">
        <f>IFERROR(INDEX(JMP!$AJ$2:$AU$1000,MATCH($A245,JMP!$A$2:$A$1000,0),MATCH(AX$1,JMP!$AJ$1:$AU$1,0)),INDEX(Baseline!$B$2:$BD$2,1,MATCH(AX$1,Baseline!$B$1:$BD$1,0)))</f>
        <v>1.9961979999999998E-3</v>
      </c>
      <c r="AY245">
        <f>IFERROR(INDEX(JMP!$AJ$2:$AU$1000,MATCH($A245,JMP!$A$2:$A$1000,0),MATCH(AY$1,JMP!$AJ$1:$AU$1,0)),INDEX(Baseline!$B$2:$BD$2,1,MATCH(AY$1,Baseline!$B$1:$BD$1,0)))</f>
        <v>1.9607137E-2</v>
      </c>
      <c r="AZ245">
        <f>IFERROR(INDEX(JMP!$AJ$2:$AU$1000,MATCH($A245,JMP!$A$2:$A$1000,0),MATCH(AZ$1,JMP!$AJ$1:$AU$1,0)),INDEX(Baseline!$B$2:$BD$2,1,MATCH(AZ$1,Baseline!$B$1:$BD$1,0)))</f>
        <v>0</v>
      </c>
      <c r="BA245">
        <f>IFERROR(INDEX(JMP!$AJ$2:$AU$1000,MATCH($A245,JMP!$A$2:$A$1000,0),MATCH(BA$1,JMP!$AJ$1:$AU$1,0)),INDEX(Baseline!$B$2:$BD$2,1,MATCH(BA$1,Baseline!$B$1:$BD$1,0)))</f>
        <v>100</v>
      </c>
      <c r="BB245">
        <f>IFERROR(INDEX(JMP!$AJ$2:$AU$1000,MATCH($A245,JMP!$A$2:$A$1000,0),MATCH(BB$1,JMP!$AJ$1:$AU$1,0)),INDEX(Baseline!$B$2:$BD$2,1,MATCH(BB$1,Baseline!$B$1:$BD$1,0)))</f>
        <v>0</v>
      </c>
      <c r="BC245">
        <f>IFERROR(INDEX(JMP!$AJ$2:$AU$1000,MATCH($A245,JMP!$A$2:$A$1000,0),MATCH(BC$1,JMP!$AJ$1:$AU$1,0)),INDEX(Baseline!$B$2:$BD$2,1,MATCH(BC$1,Baseline!$B$1:$BD$1,0)))</f>
        <v>2</v>
      </c>
      <c r="BD245">
        <f>IFERROR(INDEX(JMP!$AJ$2:$AU$1000,MATCH($A245,JMP!$A$2:$A$1000,0),MATCH(BD$1,JMP!$AJ$1:$AU$1,0)),INDEX(Baseline!$B$2:$BD$2,1,MATCH(BD$1,Baseline!$B$1:$BD$1,0)))</f>
        <v>2</v>
      </c>
      <c r="BE245">
        <f>IFERROR(INDEX(JMP!$AJ$2:$AU$1000,MATCH($A245,JMP!$A$2:$A$1000,0),MATCH(BE$1,JMP!$AJ$1:$AU$1,0)),INDEX(Baseline!$B$2:$BE$2,1,MATCH(BE$1,Baseline!$B$1:$BE$1,0)))</f>
        <v>400000</v>
      </c>
      <c r="BF245" t="str">
        <f t="shared" si="15"/>
        <v>no</v>
      </c>
      <c r="BG245" t="str">
        <f t="shared" si="16"/>
        <v>yes</v>
      </c>
      <c r="BH245">
        <f t="shared" si="17"/>
        <v>0.25</v>
      </c>
      <c r="BI245">
        <f t="shared" si="18"/>
        <v>100</v>
      </c>
      <c r="BK245">
        <v>246</v>
      </c>
      <c r="BL245" t="str">
        <f t="shared" si="19"/>
        <v>summer</v>
      </c>
    </row>
    <row r="246" spans="1:64" x14ac:dyDescent="0.35">
      <c r="A246">
        <v>245</v>
      </c>
      <c r="B246">
        <f>IFERROR(INDEX(JMP!$AJ$2:$AU$1000,MATCH($A246,JMP!$A$2:$A$1000,0),MATCH(B$1,JMP!$AJ$1:$AU$1,0)),INDEX(Baseline!$B$2:$BD$2,1,MATCH(B$1,Baseline!$B$1:$BD$1,0)))</f>
        <v>0</v>
      </c>
      <c r="C246">
        <f>IFERROR(INDEX(JMP!$AJ$2:$AU$1000,MATCH($A246,JMP!$A$2:$A$1000,0),MATCH(C$1,JMP!$AJ$1:$AU$1,0)),INDEX(Baseline!$B$2:$BD$2,1,MATCH(C$1,Baseline!$B$1:$BD$1,0)))</f>
        <v>8760</v>
      </c>
      <c r="D246">
        <f>IFERROR(INDEX(JMP!$AJ$2:$AU$1000,MATCH($A246,JMP!$A$2:$A$1000,0),MATCH(D$1,JMP!$AJ$1:$AU$1,0)),INDEX(Baseline!$B$2:$BD$2,1,MATCH(D$1,Baseline!$B$1:$BD$1,0)))</f>
        <v>1</v>
      </c>
      <c r="E246">
        <f>IFERROR(INDEX(JMP!$AJ$2:$AU$1000,MATCH($A246,JMP!$A$2:$A$1000,0),MATCH(E$1,JMP!$AJ$1:$AU$1,0)),INDEX(Baseline!$B$2:$BD$2,1,MATCH(E$1,Baseline!$B$1:$BD$1,0)))</f>
        <v>1</v>
      </c>
      <c r="F246" t="str">
        <f>IFERROR(INDEX(JMP!$AJ$2:$AU$1000,MATCH($A246,JMP!$A$2:$A$1000,0),MATCH(F$1,JMP!$AJ$1:$AU$1,0)),INDEX(Baseline!$B$2:$BD$2,1,MATCH(F$1,Baseline!$B$1:$BD$1,0)))</f>
        <v>e344</v>
      </c>
      <c r="G246" t="str">
        <f>IFERROR(INDEX(JMP!$AJ$2:$AU$1000,MATCH($A246,JMP!$A$2:$A$1000,0),MATCH(G$1,JMP!$AJ$1:$AU$1,0)),INDEX(Baseline!$B$2:$BD$2,1,MATCH(G$1,Baseline!$B$1:$BD$1,0)))</f>
        <v>e340</v>
      </c>
      <c r="H246">
        <f>IFERROR(INDEX(JMP!$AJ$2:$AU$1000,MATCH($A246,JMP!$A$2:$A$1000,0),MATCH(H$1,JMP!$AJ$1:$AU$1,0)),INDEX(Baseline!$B$2:$BD$2,1,MATCH(H$1,Baseline!$B$1:$BD$1,0)))</f>
        <v>1.5</v>
      </c>
      <c r="I246">
        <f>IFERROR(INDEX(JMP!$AJ$2:$AU$1000,MATCH($A246,JMP!$A$2:$A$1000,0),MATCH(I$1,JMP!$AJ$1:$AU$1,0)),INDEX(Baseline!$B$2:$BD$2,1,MATCH(I$1,Baseline!$B$1:$BD$1,0)))</f>
        <v>0.42</v>
      </c>
      <c r="J246">
        <f>IFERROR(INDEX(JMP!$AJ$2:$AU$1000,MATCH($A246,JMP!$A$2:$A$1000,0),MATCH(J$1,JMP!$AJ$1:$AU$1,0)),INDEX(Baseline!$B$2:$BD$2,1,MATCH(J$1,Baseline!$B$1:$BD$1,0)))</f>
        <v>1</v>
      </c>
      <c r="K246">
        <f>IFERROR(INDEX(JMP!$AJ$2:$AU$1000,MATCH($A246,JMP!$A$2:$A$1000,0),MATCH(K$1,JMP!$AJ$1:$AU$1,0)),INDEX(Baseline!$B$2:$BD$2,1,MATCH(K$1,Baseline!$B$1:$BD$1,0)))</f>
        <v>0</v>
      </c>
      <c r="L246">
        <f>IFERROR(INDEX(JMP!$AJ$2:$AU$1000,MATCH($A246,JMP!$A$2:$A$1000,0),MATCH(L$1,JMP!$AJ$1:$AU$1,0)),INDEX(Baseline!$B$2:$BD$2,1,MATCH(L$1,Baseline!$B$1:$BD$1,0)))</f>
        <v>8.1898340891219251E-2</v>
      </c>
      <c r="M246" t="b">
        <f>IFERROR(INDEX(JMP!$AJ$2:$AU$1000,MATCH($A246,JMP!$A$2:$A$1000,0),MATCH(M$1,JMP!$AJ$1:$AU$1,0)),INDEX(Baseline!$B$2:$BD$2,1,MATCH(M$1,Baseline!$B$1:$BD$1,0)))</f>
        <v>0</v>
      </c>
      <c r="N246" t="b">
        <f>IFERROR(INDEX(JMP!$AJ$2:$AU$1000,MATCH($A246,JMP!$A$2:$A$1000,0),MATCH(N$1,JMP!$AJ$1:$AU$1,0)),INDEX(Baseline!$B$2:$BD$2,1,MATCH(N$1,Baseline!$B$1:$BD$1,0)))</f>
        <v>0</v>
      </c>
      <c r="O246">
        <f>IFERROR(INDEX(JMP!$AJ$2:$AU$1000,MATCH($A246,JMP!$A$2:$A$1000,0),MATCH(O$1,JMP!$AJ$1:$AU$1,0)),INDEX(Baseline!$B$2:$BD$2,1,MATCH(O$1,Baseline!$B$1:$BD$1,0)))</f>
        <v>7</v>
      </c>
      <c r="P246">
        <f>IFERROR(INDEX(JMP!$AJ$2:$AU$1000,MATCH($A246,JMP!$A$2:$A$1000,0),MATCH(P$1,JMP!$AJ$1:$AU$1,0)),INDEX(Baseline!$B$2:$BD$2,1,MATCH(P$1,Baseline!$B$1:$BD$1,0)))</f>
        <v>200</v>
      </c>
      <c r="Q246">
        <f>IFERROR(INDEX(JMP!$AJ$2:$AU$1000,MATCH($A246,JMP!$A$2:$A$1000,0),MATCH(Q$1,JMP!$AJ$1:$AU$1,0)),INDEX(Baseline!$B$2:$BD$2,1,MATCH(Q$1,Baseline!$B$1:$BD$1,0)))</f>
        <v>10</v>
      </c>
      <c r="R246">
        <f>IFERROR(INDEX(JMP!$AJ$2:$AU$1000,MATCH($A246,JMP!$A$2:$A$1000,0),MATCH(R$1,JMP!$AJ$1:$AU$1,0)),INDEX(Baseline!$B$2:$BD$2,1,MATCH(R$1,Baseline!$B$1:$BD$1,0)))</f>
        <v>0</v>
      </c>
      <c r="S246">
        <f>IFERROR(INDEX(JMP!$AJ$2:$AU$1000,MATCH($A246,JMP!$A$2:$A$1000,0),MATCH(S$1,JMP!$AJ$1:$AU$1,0)),INDEX(Baseline!$B$2:$BD$2,1,MATCH(S$1,Baseline!$B$1:$BD$1,0)))</f>
        <v>1</v>
      </c>
      <c r="T246">
        <f>IFERROR(INDEX(JMP!$AJ$2:$AU$1000,MATCH($A246,JMP!$A$2:$A$1000,0),MATCH(T$1,JMP!$AJ$1:$AU$1,0)),INDEX(Baseline!$B$2:$BD$2,1,MATCH(T$1,Baseline!$B$1:$BD$1,0)))</f>
        <v>0</v>
      </c>
      <c r="U246" t="str">
        <f>IFERROR(INDEX(JMP!$AJ$2:$AU$1000,MATCH($A246,JMP!$A$2:$A$1000,0),MATCH(U$1,JMP!$AJ$1:$AU$1,0)),INDEX(Baseline!$B$2:$BD$2,1,MATCH(U$1,Baseline!$B$1:$BD$1,0)))</f>
        <v>Titan</v>
      </c>
      <c r="V246">
        <f>IFERROR(INDEX(JMP!$AJ$2:$AU$1000,MATCH($A246,JMP!$A$2:$A$1000,0),MATCH(V$1,JMP!$AJ$1:$AU$1,0)),INDEX(Baseline!$B$2:$BD$2,1,MATCH(V$1,Baseline!$B$1:$BD$1,0)))</f>
        <v>3</v>
      </c>
      <c r="W246">
        <f>IFERROR(INDEX(JMP!$AJ$2:$AU$1000,MATCH($A246,JMP!$A$2:$A$1000,0),MATCH(W$1,JMP!$AJ$1:$AU$1,0)),INDEX(Baseline!$B$2:$BD$2,1,MATCH(W$1,Baseline!$B$1:$BD$1,0)))</f>
        <v>0.37</v>
      </c>
      <c r="X246">
        <f>IFERROR(INDEX(JMP!$AJ$2:$AU$1000,MATCH($A246,JMP!$A$2:$A$1000,0),MATCH(X$1,JMP!$AJ$1:$AU$1,0)),INDEX(Baseline!$B$2:$BD$2,1,MATCH(X$1,Baseline!$B$1:$BD$1,0)))</f>
        <v>4</v>
      </c>
      <c r="Y246">
        <f>IFERROR(INDEX(JMP!$AJ$2:$AU$1000,MATCH($A246,JMP!$A$2:$A$1000,0),MATCH(Y$1,JMP!$AJ$1:$AU$1,0)),INDEX(Baseline!$B$2:$BD$2,1,MATCH(Y$1,Baseline!$B$1:$BD$1,0)))</f>
        <v>1</v>
      </c>
      <c r="Z246">
        <f>IFERROR(INDEX(JMP!$AJ$2:$AU$1000,MATCH($A246,JMP!$A$2:$A$1000,0),MATCH(Z$1,JMP!$AJ$1:$AU$1,0)),INDEX(Baseline!$B$2:$BD$2,1,MATCH(Z$1,Baseline!$B$1:$BD$1,0)))</f>
        <v>1970</v>
      </c>
      <c r="AA246">
        <f>IFERROR(INDEX(JMP!$AJ$2:$AU$1000,MATCH($A246,JMP!$A$2:$A$1000,0),MATCH(AA$1,JMP!$AJ$1:$AU$1,0)),INDEX(Baseline!$B$2:$BD$2,1,MATCH(AA$1,Baseline!$B$1:$BD$1,0)))</f>
        <v>1970</v>
      </c>
      <c r="AB246">
        <f>IFERROR(INDEX(JMP!$AJ$2:$AU$1000,MATCH($A246,JMP!$A$2:$A$1000,0),MATCH(AB$1,JMP!$AJ$1:$AU$1,0)),INDEX(Baseline!$B$2:$BD$2,1,MATCH(AB$1,Baseline!$B$1:$BD$1,0)))</f>
        <v>0</v>
      </c>
      <c r="AC246">
        <f>IFERROR(INDEX(JMP!$AJ$2:$AU$1000,MATCH($A246,JMP!$A$2:$A$1000,0),MATCH(AC$1,JMP!$AJ$1:$AU$1,0)),INDEX(Baseline!$B$2:$BD$2,1,MATCH(AC$1,Baseline!$B$1:$BD$1,0)))</f>
        <v>1</v>
      </c>
      <c r="AD246">
        <f>IFERROR(INDEX(JMP!$AJ$2:$AU$1000,MATCH($A246,JMP!$A$2:$A$1000,0),MATCH(AD$1,JMP!$AJ$1:$AU$1,0)),INDEX(Baseline!$B$2:$BD$2,1,MATCH(AD$1,Baseline!$B$1:$BD$1,0)))</f>
        <v>8</v>
      </c>
      <c r="AE246">
        <f>IFERROR(INDEX(JMP!$AJ$2:$AU$1000,MATCH($A246,JMP!$A$2:$A$1000,0),MATCH(AE$1,JMP!$AJ$1:$AU$1,0)),INDEX(Baseline!$B$2:$BD$2,1,MATCH(AE$1,Baseline!$B$1:$BD$1,0)))</f>
        <v>0.625</v>
      </c>
      <c r="AF246" t="str">
        <f>IFERROR(INDEX(JMP!$AJ$2:$AU$1000,MATCH($A246,JMP!$A$2:$A$1000,0),MATCH(AF$1,JMP!$AJ$1:$AU$1,0)),INDEX(Baseline!$B$2:$BD$2,1,MATCH(AF$1,Baseline!$B$1:$BD$1,0)))</f>
        <v>bwb</v>
      </c>
      <c r="AG246" t="str">
        <f>IFERROR(INDEX(JMP!$AJ$2:$AU$1000,MATCH($A246,JMP!$A$2:$A$1000,0),MATCH(AG$1,JMP!$AJ$1:$AU$1,0)),INDEX(Baseline!$B$2:$BD$2,1,MATCH(AG$1,Baseline!$B$1:$BD$1,0)))</f>
        <v>V-tail</v>
      </c>
      <c r="AH246">
        <f>IFERROR(INDEX(JMP!$AJ$2:$AU$1000,MATCH($A246,JMP!$A$2:$A$1000,0),MATCH(AH$1,JMP!$AJ$1:$AU$1,0)),INDEX(Baseline!$B$2:$BD$2,1,MATCH(AH$1,Baseline!$B$1:$BD$1,0)))</f>
        <v>0</v>
      </c>
      <c r="AI246">
        <f>IFERROR(INDEX(JMP!$AJ$2:$AU$1000,MATCH($A246,JMP!$A$2:$A$1000,0),MATCH(AI$1,JMP!$AJ$1:$AU$1,0)),INDEX(Baseline!$B$2:$BD$2,1,MATCH(AI$1,Baseline!$B$1:$BD$1,0)))</f>
        <v>724000000</v>
      </c>
      <c r="AJ246">
        <f>IFERROR(INDEX(JMP!$AJ$2:$AU$1000,MATCH($A246,JMP!$A$2:$A$1000,0),MATCH(AJ$1,JMP!$AJ$1:$AU$1,0)),INDEX(Baseline!$B$2:$BD$2,1,MATCH(AJ$1,Baseline!$B$1:$BD$1,0)))</f>
        <v>54500000</v>
      </c>
      <c r="AK246">
        <f>IFERROR(INDEX(JMP!$AJ$2:$AU$1000,MATCH($A246,JMP!$A$2:$A$1000,0),MATCH(AK$1,JMP!$AJ$1:$AU$1,0)),INDEX(Baseline!$B$2:$BD$2,1,MATCH(AK$1,Baseline!$B$1:$BD$1,0)))</f>
        <v>30</v>
      </c>
      <c r="AL246">
        <f>IFERROR(INDEX(JMP!$AJ$2:$AU$1000,MATCH($A246,JMP!$A$2:$A$1000,0),MATCH(AL$1,JMP!$AJ$1:$AU$1,0)),INDEX(Baseline!$B$2:$BD$2,1,MATCH(AL$1,Baseline!$B$1:$BD$1,0)))</f>
        <v>8.6612805427428718E-3</v>
      </c>
      <c r="AM246">
        <f>IFERROR(INDEX(JMP!$AJ$2:$AU$1000,MATCH($A246,JMP!$A$2:$A$1000,0),MATCH(AM$1,JMP!$AJ$1:$AU$1,0)),INDEX(Baseline!$B$2:$BD$2,1,MATCH(AM$1,Baseline!$B$1:$BD$1,0)))</f>
        <v>6.371428571428571</v>
      </c>
      <c r="AN246">
        <f>IFERROR(INDEX(JMP!$AJ$2:$AU$1000,MATCH($A246,JMP!$A$2:$A$1000,0),MATCH(AN$1,JMP!$AJ$1:$AU$1,0)),INDEX(Baseline!$B$2:$BD$2,1,MATCH(AN$1,Baseline!$B$1:$BD$1,0)))</f>
        <v>2.6609087853323055</v>
      </c>
      <c r="AO246">
        <f>IFERROR(INDEX(JMP!$AJ$2:$AU$1000,MATCH($A246,JMP!$A$2:$A$1000,0),MATCH(AO$1,JMP!$AJ$1:$AU$1,0)),INDEX(Baseline!$B$2:$BD$2,1,MATCH(AO$1,Baseline!$B$1:$BD$1,0)))</f>
        <v>0.37155936032340509</v>
      </c>
      <c r="AP246">
        <f>IFERROR(INDEX(JMP!$AJ$2:$AU$1000,MATCH($A246,JMP!$A$2:$A$1000,0),MATCH(AP$1,JMP!$AJ$1:$AU$1,0)),INDEX(Baseline!$B$2:$BD$2,1,MATCH(AP$1,Baseline!$B$1:$BD$1,0)))</f>
        <v>0</v>
      </c>
      <c r="AQ246">
        <f>IFERROR(INDEX(JMP!$AJ$2:$AU$1000,MATCH($A246,JMP!$A$2:$A$1000,0),MATCH(AQ$1,JMP!$AJ$1:$AU$1,0)),INDEX(Baseline!$B$2:$BD$2,1,MATCH(AQ$1,Baseline!$B$1:$BD$1,0)))</f>
        <v>0.35</v>
      </c>
      <c r="AR246">
        <f>IFERROR(INDEX(JMP!$AJ$2:$AU$1000,MATCH($A246,JMP!$A$2:$A$1000,0),MATCH(AR$1,JMP!$AJ$1:$AU$1,0)),INDEX(Baseline!$B$2:$BD$2,1,MATCH(AR$1,Baseline!$B$1:$BD$1,0)))</f>
        <v>0</v>
      </c>
      <c r="AS246">
        <f>IFERROR(INDEX(JMP!$AJ$2:$AU$1000,MATCH($A246,JMP!$A$2:$A$1000,0),MATCH(AS$1,JMP!$AJ$1:$AU$1,0)),INDEX(Baseline!$B$2:$BD$2,1,MATCH(AS$1,Baseline!$B$1:$BD$1,0)))</f>
        <v>0</v>
      </c>
      <c r="AT246">
        <f>IFERROR(INDEX(JMP!$AJ$2:$AU$1000,MATCH($A246,JMP!$A$2:$A$1000,0),MATCH(AT$1,JMP!$AJ$1:$AU$1,0)),INDEX(Baseline!$B$2:$BD$2,1,MATCH(AT$1,Baseline!$B$1:$BD$1,0)))</f>
        <v>500</v>
      </c>
      <c r="AU246">
        <f>IFERROR(INDEX(JMP!$AJ$2:$AU$1000,MATCH($A246,JMP!$A$2:$A$1000,0),MATCH(AU$1,JMP!$AJ$1:$AU$1,0)),INDEX(Baseline!$B$2:$BD$2,1,MATCH(AU$1,Baseline!$B$1:$BD$1,0)))</f>
        <v>50</v>
      </c>
      <c r="AV246">
        <f>IFERROR(INDEX(JMP!$AJ$2:$AU$1000,MATCH($A246,JMP!$A$2:$A$1000,0),MATCH(AV$1,JMP!$AJ$1:$AU$1,0)),INDEX(Baseline!$B$2:$BD$2,1,MATCH(AV$1,Baseline!$B$1:$BD$1,0)))</f>
        <v>12.1</v>
      </c>
      <c r="AW246">
        <f>IFERROR(INDEX(JMP!$AJ$2:$AU$1000,MATCH($A246,JMP!$A$2:$A$1000,0),MATCH(AW$1,JMP!$AJ$1:$AU$1,0)),INDEX(Baseline!$B$2:$BD$2,1,MATCH(AW$1,Baseline!$B$1:$BD$1,0)))</f>
        <v>1.9961979999999998E-3</v>
      </c>
      <c r="AX246">
        <f>IFERROR(INDEX(JMP!$AJ$2:$AU$1000,MATCH($A246,JMP!$A$2:$A$1000,0),MATCH(AX$1,JMP!$AJ$1:$AU$1,0)),INDEX(Baseline!$B$2:$BD$2,1,MATCH(AX$1,Baseline!$B$1:$BD$1,0)))</f>
        <v>1.9961979999999998E-3</v>
      </c>
      <c r="AY246">
        <f>IFERROR(INDEX(JMP!$AJ$2:$AU$1000,MATCH($A246,JMP!$A$2:$A$1000,0),MATCH(AY$1,JMP!$AJ$1:$AU$1,0)),INDEX(Baseline!$B$2:$BD$2,1,MATCH(AY$1,Baseline!$B$1:$BD$1,0)))</f>
        <v>1.9607137E-2</v>
      </c>
      <c r="AZ246">
        <f>IFERROR(INDEX(JMP!$AJ$2:$AU$1000,MATCH($A246,JMP!$A$2:$A$1000,0),MATCH(AZ$1,JMP!$AJ$1:$AU$1,0)),INDEX(Baseline!$B$2:$BD$2,1,MATCH(AZ$1,Baseline!$B$1:$BD$1,0)))</f>
        <v>0</v>
      </c>
      <c r="BA246">
        <f>IFERROR(INDEX(JMP!$AJ$2:$AU$1000,MATCH($A246,JMP!$A$2:$A$1000,0),MATCH(BA$1,JMP!$AJ$1:$AU$1,0)),INDEX(Baseline!$B$2:$BD$2,1,MATCH(BA$1,Baseline!$B$1:$BD$1,0)))</f>
        <v>100</v>
      </c>
      <c r="BB246">
        <f>IFERROR(INDEX(JMP!$AJ$2:$AU$1000,MATCH($A246,JMP!$A$2:$A$1000,0),MATCH(BB$1,JMP!$AJ$1:$AU$1,0)),INDEX(Baseline!$B$2:$BD$2,1,MATCH(BB$1,Baseline!$B$1:$BD$1,0)))</f>
        <v>0</v>
      </c>
      <c r="BC246">
        <f>IFERROR(INDEX(JMP!$AJ$2:$AU$1000,MATCH($A246,JMP!$A$2:$A$1000,0),MATCH(BC$1,JMP!$AJ$1:$AU$1,0)),INDEX(Baseline!$B$2:$BD$2,1,MATCH(BC$1,Baseline!$B$1:$BD$1,0)))</f>
        <v>1</v>
      </c>
      <c r="BD246">
        <f>IFERROR(INDEX(JMP!$AJ$2:$AU$1000,MATCH($A246,JMP!$A$2:$A$1000,0),MATCH(BD$1,JMP!$AJ$1:$AU$1,0)),INDEX(Baseline!$B$2:$BD$2,1,MATCH(BD$1,Baseline!$B$1:$BD$1,0)))</f>
        <v>2.4500000000000002</v>
      </c>
      <c r="BE246">
        <f>IFERROR(INDEX(JMP!$AJ$2:$AU$1000,MATCH($A246,JMP!$A$2:$A$1000,0),MATCH(BE$1,JMP!$AJ$1:$AU$1,0)),INDEX(Baseline!$B$2:$BE$2,1,MATCH(BE$1,Baseline!$B$1:$BE$1,0)))</f>
        <v>400000</v>
      </c>
      <c r="BF246" t="str">
        <f t="shared" si="15"/>
        <v>no</v>
      </c>
      <c r="BG246" t="str">
        <f t="shared" si="16"/>
        <v>no</v>
      </c>
      <c r="BH246">
        <f t="shared" si="17"/>
        <v>0.5</v>
      </c>
      <c r="BI246">
        <f t="shared" si="18"/>
        <v>100</v>
      </c>
      <c r="BK246">
        <v>247</v>
      </c>
      <c r="BL246" t="str">
        <f t="shared" si="19"/>
        <v>spring</v>
      </c>
    </row>
    <row r="247" spans="1:64" x14ac:dyDescent="0.35">
      <c r="A247">
        <v>246</v>
      </c>
      <c r="B247">
        <f>IFERROR(INDEX(JMP!$AJ$2:$AU$1000,MATCH($A247,JMP!$A$2:$A$1000,0),MATCH(B$1,JMP!$AJ$1:$AU$1,0)),INDEX(Baseline!$B$2:$BD$2,1,MATCH(B$1,Baseline!$B$1:$BD$1,0)))</f>
        <v>0</v>
      </c>
      <c r="C247">
        <f>IFERROR(INDEX(JMP!$AJ$2:$AU$1000,MATCH($A247,JMP!$A$2:$A$1000,0),MATCH(C$1,JMP!$AJ$1:$AU$1,0)),INDEX(Baseline!$B$2:$BD$2,1,MATCH(C$1,Baseline!$B$1:$BD$1,0)))</f>
        <v>8760</v>
      </c>
      <c r="D247">
        <f>IFERROR(INDEX(JMP!$AJ$2:$AU$1000,MATCH($A247,JMP!$A$2:$A$1000,0),MATCH(D$1,JMP!$AJ$1:$AU$1,0)),INDEX(Baseline!$B$2:$BD$2,1,MATCH(D$1,Baseline!$B$1:$BD$1,0)))</f>
        <v>1</v>
      </c>
      <c r="E247">
        <f>IFERROR(INDEX(JMP!$AJ$2:$AU$1000,MATCH($A247,JMP!$A$2:$A$1000,0),MATCH(E$1,JMP!$AJ$1:$AU$1,0)),INDEX(Baseline!$B$2:$BD$2,1,MATCH(E$1,Baseline!$B$1:$BD$1,0)))</f>
        <v>1</v>
      </c>
      <c r="F247" t="str">
        <f>IFERROR(INDEX(JMP!$AJ$2:$AU$1000,MATCH($A247,JMP!$A$2:$A$1000,0),MATCH(F$1,JMP!$AJ$1:$AU$1,0)),INDEX(Baseline!$B$2:$BD$2,1,MATCH(F$1,Baseline!$B$1:$BD$1,0)))</f>
        <v>e344</v>
      </c>
      <c r="G247" t="str">
        <f>IFERROR(INDEX(JMP!$AJ$2:$AU$1000,MATCH($A247,JMP!$A$2:$A$1000,0),MATCH(G$1,JMP!$AJ$1:$AU$1,0)),INDEX(Baseline!$B$2:$BD$2,1,MATCH(G$1,Baseline!$B$1:$BD$1,0)))</f>
        <v>e340</v>
      </c>
      <c r="H247">
        <f>IFERROR(INDEX(JMP!$AJ$2:$AU$1000,MATCH($A247,JMP!$A$2:$A$1000,0),MATCH(H$1,JMP!$AJ$1:$AU$1,0)),INDEX(Baseline!$B$2:$BD$2,1,MATCH(H$1,Baseline!$B$1:$BD$1,0)))</f>
        <v>1.5</v>
      </c>
      <c r="I247">
        <f>IFERROR(INDEX(JMP!$AJ$2:$AU$1000,MATCH($A247,JMP!$A$2:$A$1000,0),MATCH(I$1,JMP!$AJ$1:$AU$1,0)),INDEX(Baseline!$B$2:$BD$2,1,MATCH(I$1,Baseline!$B$1:$BD$1,0)))</f>
        <v>0.42</v>
      </c>
      <c r="J247">
        <f>IFERROR(INDEX(JMP!$AJ$2:$AU$1000,MATCH($A247,JMP!$A$2:$A$1000,0),MATCH(J$1,JMP!$AJ$1:$AU$1,0)),INDEX(Baseline!$B$2:$BD$2,1,MATCH(J$1,Baseline!$B$1:$BD$1,0)))</f>
        <v>1</v>
      </c>
      <c r="K247">
        <f>IFERROR(INDEX(JMP!$AJ$2:$AU$1000,MATCH($A247,JMP!$A$2:$A$1000,0),MATCH(K$1,JMP!$AJ$1:$AU$1,0)),INDEX(Baseline!$B$2:$BD$2,1,MATCH(K$1,Baseline!$B$1:$BD$1,0)))</f>
        <v>0</v>
      </c>
      <c r="L247">
        <f>IFERROR(INDEX(JMP!$AJ$2:$AU$1000,MATCH($A247,JMP!$A$2:$A$1000,0),MATCH(L$1,JMP!$AJ$1:$AU$1,0)),INDEX(Baseline!$B$2:$BD$2,1,MATCH(L$1,Baseline!$B$1:$BD$1,0)))</f>
        <v>0.11941827046207328</v>
      </c>
      <c r="M247" t="b">
        <f>IFERROR(INDEX(JMP!$AJ$2:$AU$1000,MATCH($A247,JMP!$A$2:$A$1000,0),MATCH(M$1,JMP!$AJ$1:$AU$1,0)),INDEX(Baseline!$B$2:$BD$2,1,MATCH(M$1,Baseline!$B$1:$BD$1,0)))</f>
        <v>0</v>
      </c>
      <c r="N247" t="b">
        <f>IFERROR(INDEX(JMP!$AJ$2:$AU$1000,MATCH($A247,JMP!$A$2:$A$1000,0),MATCH(N$1,JMP!$AJ$1:$AU$1,0)),INDEX(Baseline!$B$2:$BD$2,1,MATCH(N$1,Baseline!$B$1:$BD$1,0)))</f>
        <v>0</v>
      </c>
      <c r="O247">
        <f>IFERROR(INDEX(JMP!$AJ$2:$AU$1000,MATCH($A247,JMP!$A$2:$A$1000,0),MATCH(O$1,JMP!$AJ$1:$AU$1,0)),INDEX(Baseline!$B$2:$BD$2,1,MATCH(O$1,Baseline!$B$1:$BD$1,0)))</f>
        <v>7</v>
      </c>
      <c r="P247">
        <f>IFERROR(INDEX(JMP!$AJ$2:$AU$1000,MATCH($A247,JMP!$A$2:$A$1000,0),MATCH(P$1,JMP!$AJ$1:$AU$1,0)),INDEX(Baseline!$B$2:$BD$2,1,MATCH(P$1,Baseline!$B$1:$BD$1,0)))</f>
        <v>200</v>
      </c>
      <c r="Q247">
        <f>IFERROR(INDEX(JMP!$AJ$2:$AU$1000,MATCH($A247,JMP!$A$2:$A$1000,0),MATCH(Q$1,JMP!$AJ$1:$AU$1,0)),INDEX(Baseline!$B$2:$BD$2,1,MATCH(Q$1,Baseline!$B$1:$BD$1,0)))</f>
        <v>10</v>
      </c>
      <c r="R247">
        <f>IFERROR(INDEX(JMP!$AJ$2:$AU$1000,MATCH($A247,JMP!$A$2:$A$1000,0),MATCH(R$1,JMP!$AJ$1:$AU$1,0)),INDEX(Baseline!$B$2:$BD$2,1,MATCH(R$1,Baseline!$B$1:$BD$1,0)))</f>
        <v>0</v>
      </c>
      <c r="S247">
        <f>IFERROR(INDEX(JMP!$AJ$2:$AU$1000,MATCH($A247,JMP!$A$2:$A$1000,0),MATCH(S$1,JMP!$AJ$1:$AU$1,0)),INDEX(Baseline!$B$2:$BD$2,1,MATCH(S$1,Baseline!$B$1:$BD$1,0)))</f>
        <v>1</v>
      </c>
      <c r="T247">
        <f>IFERROR(INDEX(JMP!$AJ$2:$AU$1000,MATCH($A247,JMP!$A$2:$A$1000,0),MATCH(T$1,JMP!$AJ$1:$AU$1,0)),INDEX(Baseline!$B$2:$BD$2,1,MATCH(T$1,Baseline!$B$1:$BD$1,0)))</f>
        <v>0</v>
      </c>
      <c r="U247" t="str">
        <f>IFERROR(INDEX(JMP!$AJ$2:$AU$1000,MATCH($A247,JMP!$A$2:$A$1000,0),MATCH(U$1,JMP!$AJ$1:$AU$1,0)),INDEX(Baseline!$B$2:$BD$2,1,MATCH(U$1,Baseline!$B$1:$BD$1,0)))</f>
        <v>Titan</v>
      </c>
      <c r="V247">
        <f>IFERROR(INDEX(JMP!$AJ$2:$AU$1000,MATCH($A247,JMP!$A$2:$A$1000,0),MATCH(V$1,JMP!$AJ$1:$AU$1,0)),INDEX(Baseline!$B$2:$BD$2,1,MATCH(V$1,Baseline!$B$1:$BD$1,0)))</f>
        <v>3</v>
      </c>
      <c r="W247">
        <f>IFERROR(INDEX(JMP!$AJ$2:$AU$1000,MATCH($A247,JMP!$A$2:$A$1000,0),MATCH(W$1,JMP!$AJ$1:$AU$1,0)),INDEX(Baseline!$B$2:$BD$2,1,MATCH(W$1,Baseline!$B$1:$BD$1,0)))</f>
        <v>0.37</v>
      </c>
      <c r="X247">
        <f>IFERROR(INDEX(JMP!$AJ$2:$AU$1000,MATCH($A247,JMP!$A$2:$A$1000,0),MATCH(X$1,JMP!$AJ$1:$AU$1,0)),INDEX(Baseline!$B$2:$BD$2,1,MATCH(X$1,Baseline!$B$1:$BD$1,0)))</f>
        <v>4</v>
      </c>
      <c r="Y247">
        <f>IFERROR(INDEX(JMP!$AJ$2:$AU$1000,MATCH($A247,JMP!$A$2:$A$1000,0),MATCH(Y$1,JMP!$AJ$1:$AU$1,0)),INDEX(Baseline!$B$2:$BD$2,1,MATCH(Y$1,Baseline!$B$1:$BD$1,0)))</f>
        <v>2</v>
      </c>
      <c r="Z247">
        <f>IFERROR(INDEX(JMP!$AJ$2:$AU$1000,MATCH($A247,JMP!$A$2:$A$1000,0),MATCH(Z$1,JMP!$AJ$1:$AU$1,0)),INDEX(Baseline!$B$2:$BD$2,1,MATCH(Z$1,Baseline!$B$1:$BD$1,0)))</f>
        <v>1970</v>
      </c>
      <c r="AA247">
        <f>IFERROR(INDEX(JMP!$AJ$2:$AU$1000,MATCH($A247,JMP!$A$2:$A$1000,0),MATCH(AA$1,JMP!$AJ$1:$AU$1,0)),INDEX(Baseline!$B$2:$BD$2,1,MATCH(AA$1,Baseline!$B$1:$BD$1,0)))</f>
        <v>1970</v>
      </c>
      <c r="AB247">
        <f>IFERROR(INDEX(JMP!$AJ$2:$AU$1000,MATCH($A247,JMP!$A$2:$A$1000,0),MATCH(AB$1,JMP!$AJ$1:$AU$1,0)),INDEX(Baseline!$B$2:$BD$2,1,MATCH(AB$1,Baseline!$B$1:$BD$1,0)))</f>
        <v>0</v>
      </c>
      <c r="AC247">
        <f>IFERROR(INDEX(JMP!$AJ$2:$AU$1000,MATCH($A247,JMP!$A$2:$A$1000,0),MATCH(AC$1,JMP!$AJ$1:$AU$1,0)),INDEX(Baseline!$B$2:$BD$2,1,MATCH(AC$1,Baseline!$B$1:$BD$1,0)))</f>
        <v>1</v>
      </c>
      <c r="AD247">
        <f>IFERROR(INDEX(JMP!$AJ$2:$AU$1000,MATCH($A247,JMP!$A$2:$A$1000,0),MATCH(AD$1,JMP!$AJ$1:$AU$1,0)),INDEX(Baseline!$B$2:$BD$2,1,MATCH(AD$1,Baseline!$B$1:$BD$1,0)))</f>
        <v>8</v>
      </c>
      <c r="AE247">
        <f>IFERROR(INDEX(JMP!$AJ$2:$AU$1000,MATCH($A247,JMP!$A$2:$A$1000,0),MATCH(AE$1,JMP!$AJ$1:$AU$1,0)),INDEX(Baseline!$B$2:$BD$2,1,MATCH(AE$1,Baseline!$B$1:$BD$1,0)))</f>
        <v>1</v>
      </c>
      <c r="AF247" t="str">
        <f>IFERROR(INDEX(JMP!$AJ$2:$AU$1000,MATCH($A247,JMP!$A$2:$A$1000,0),MATCH(AF$1,JMP!$AJ$1:$AU$1,0)),INDEX(Baseline!$B$2:$BD$2,1,MATCH(AF$1,Baseline!$B$1:$BD$1,0)))</f>
        <v>bwb</v>
      </c>
      <c r="AG247" t="str">
        <f>IFERROR(INDEX(JMP!$AJ$2:$AU$1000,MATCH($A247,JMP!$A$2:$A$1000,0),MATCH(AG$1,JMP!$AJ$1:$AU$1,0)),INDEX(Baseline!$B$2:$BD$2,1,MATCH(AG$1,Baseline!$B$1:$BD$1,0)))</f>
        <v>V-tail</v>
      </c>
      <c r="AH247">
        <f>IFERROR(INDEX(JMP!$AJ$2:$AU$1000,MATCH($A247,JMP!$A$2:$A$1000,0),MATCH(AH$1,JMP!$AJ$1:$AU$1,0)),INDEX(Baseline!$B$2:$BD$2,1,MATCH(AH$1,Baseline!$B$1:$BD$1,0)))</f>
        <v>0</v>
      </c>
      <c r="AI247">
        <f>IFERROR(INDEX(JMP!$AJ$2:$AU$1000,MATCH($A247,JMP!$A$2:$A$1000,0),MATCH(AI$1,JMP!$AJ$1:$AU$1,0)),INDEX(Baseline!$B$2:$BD$2,1,MATCH(AI$1,Baseline!$B$1:$BD$1,0)))</f>
        <v>724000000</v>
      </c>
      <c r="AJ247">
        <f>IFERROR(INDEX(JMP!$AJ$2:$AU$1000,MATCH($A247,JMP!$A$2:$A$1000,0),MATCH(AJ$1,JMP!$AJ$1:$AU$1,0)),INDEX(Baseline!$B$2:$BD$2,1,MATCH(AJ$1,Baseline!$B$1:$BD$1,0)))</f>
        <v>54500000</v>
      </c>
      <c r="AK247">
        <f>IFERROR(INDEX(JMP!$AJ$2:$AU$1000,MATCH($A247,JMP!$A$2:$A$1000,0),MATCH(AK$1,JMP!$AJ$1:$AU$1,0)),INDEX(Baseline!$B$2:$BD$2,1,MATCH(AK$1,Baseline!$B$1:$BD$1,0)))</f>
        <v>30</v>
      </c>
      <c r="AL247">
        <f>IFERROR(INDEX(JMP!$AJ$2:$AU$1000,MATCH($A247,JMP!$A$2:$A$1000,0),MATCH(AL$1,JMP!$AJ$1:$AU$1,0)),INDEX(Baseline!$B$2:$BD$2,1,MATCH(AL$1,Baseline!$B$1:$BD$1,0)))</f>
        <v>1.0988988903027965E-2</v>
      </c>
      <c r="AM247">
        <f>IFERROR(INDEX(JMP!$AJ$2:$AU$1000,MATCH($A247,JMP!$A$2:$A$1000,0),MATCH(AM$1,JMP!$AJ$1:$AU$1,0)),INDEX(Baseline!$B$2:$BD$2,1,MATCH(AM$1,Baseline!$B$1:$BD$1,0)))</f>
        <v>9.3238095238095227</v>
      </c>
      <c r="AN247">
        <f>IFERROR(INDEX(JMP!$AJ$2:$AU$1000,MATCH($A247,JMP!$A$2:$A$1000,0),MATCH(AN$1,JMP!$AJ$1:$AU$1,0)),INDEX(Baseline!$B$2:$BD$2,1,MATCH(AN$1,Baseline!$B$1:$BD$1,0)))</f>
        <v>2.3785411764705797</v>
      </c>
      <c r="AO247">
        <f>IFERROR(INDEX(JMP!$AJ$2:$AU$1000,MATCH($A247,JMP!$A$2:$A$1000,0),MATCH(AO$1,JMP!$AJ$1:$AU$1,0)),INDEX(Baseline!$B$2:$BD$2,1,MATCH(AO$1,Baseline!$B$1:$BD$1,0)))</f>
        <v>0.37155936032340509</v>
      </c>
      <c r="AP247">
        <f>IFERROR(INDEX(JMP!$AJ$2:$AU$1000,MATCH($A247,JMP!$A$2:$A$1000,0),MATCH(AP$1,JMP!$AJ$1:$AU$1,0)),INDEX(Baseline!$B$2:$BD$2,1,MATCH(AP$1,Baseline!$B$1:$BD$1,0)))</f>
        <v>0</v>
      </c>
      <c r="AQ247">
        <f>IFERROR(INDEX(JMP!$AJ$2:$AU$1000,MATCH($A247,JMP!$A$2:$A$1000,0),MATCH(AQ$1,JMP!$AJ$1:$AU$1,0)),INDEX(Baseline!$B$2:$BD$2,1,MATCH(AQ$1,Baseline!$B$1:$BD$1,0)))</f>
        <v>0.35</v>
      </c>
      <c r="AR247">
        <f>IFERROR(INDEX(JMP!$AJ$2:$AU$1000,MATCH($A247,JMP!$A$2:$A$1000,0),MATCH(AR$1,JMP!$AJ$1:$AU$1,0)),INDEX(Baseline!$B$2:$BD$2,1,MATCH(AR$1,Baseline!$B$1:$BD$1,0)))</f>
        <v>0</v>
      </c>
      <c r="AS247">
        <f>IFERROR(INDEX(JMP!$AJ$2:$AU$1000,MATCH($A247,JMP!$A$2:$A$1000,0),MATCH(AS$1,JMP!$AJ$1:$AU$1,0)),INDEX(Baseline!$B$2:$BD$2,1,MATCH(AS$1,Baseline!$B$1:$BD$1,0)))</f>
        <v>0</v>
      </c>
      <c r="AT247">
        <f>IFERROR(INDEX(JMP!$AJ$2:$AU$1000,MATCH($A247,JMP!$A$2:$A$1000,0),MATCH(AT$1,JMP!$AJ$1:$AU$1,0)),INDEX(Baseline!$B$2:$BD$2,1,MATCH(AT$1,Baseline!$B$1:$BD$1,0)))</f>
        <v>500</v>
      </c>
      <c r="AU247">
        <f>IFERROR(INDEX(JMP!$AJ$2:$AU$1000,MATCH($A247,JMP!$A$2:$A$1000,0),MATCH(AU$1,JMP!$AJ$1:$AU$1,0)),INDEX(Baseline!$B$2:$BD$2,1,MATCH(AU$1,Baseline!$B$1:$BD$1,0)))</f>
        <v>50</v>
      </c>
      <c r="AV247">
        <f>IFERROR(INDEX(JMP!$AJ$2:$AU$1000,MATCH($A247,JMP!$A$2:$A$1000,0),MATCH(AV$1,JMP!$AJ$1:$AU$1,0)),INDEX(Baseline!$B$2:$BD$2,1,MATCH(AV$1,Baseline!$B$1:$BD$1,0)))</f>
        <v>12.1</v>
      </c>
      <c r="AW247">
        <f>IFERROR(INDEX(JMP!$AJ$2:$AU$1000,MATCH($A247,JMP!$A$2:$A$1000,0),MATCH(AW$1,JMP!$AJ$1:$AU$1,0)),INDEX(Baseline!$B$2:$BD$2,1,MATCH(AW$1,Baseline!$B$1:$BD$1,0)))</f>
        <v>1.9961979999999998E-3</v>
      </c>
      <c r="AX247">
        <f>IFERROR(INDEX(JMP!$AJ$2:$AU$1000,MATCH($A247,JMP!$A$2:$A$1000,0),MATCH(AX$1,JMP!$AJ$1:$AU$1,0)),INDEX(Baseline!$B$2:$BD$2,1,MATCH(AX$1,Baseline!$B$1:$BD$1,0)))</f>
        <v>1.9961979999999998E-3</v>
      </c>
      <c r="AY247">
        <f>IFERROR(INDEX(JMP!$AJ$2:$AU$1000,MATCH($A247,JMP!$A$2:$A$1000,0),MATCH(AY$1,JMP!$AJ$1:$AU$1,0)),INDEX(Baseline!$B$2:$BD$2,1,MATCH(AY$1,Baseline!$B$1:$BD$1,0)))</f>
        <v>1.9607137E-2</v>
      </c>
      <c r="AZ247">
        <f>IFERROR(INDEX(JMP!$AJ$2:$AU$1000,MATCH($A247,JMP!$A$2:$A$1000,0),MATCH(AZ$1,JMP!$AJ$1:$AU$1,0)),INDEX(Baseline!$B$2:$BD$2,1,MATCH(AZ$1,Baseline!$B$1:$BD$1,0)))</f>
        <v>0</v>
      </c>
      <c r="BA247">
        <f>IFERROR(INDEX(JMP!$AJ$2:$AU$1000,MATCH($A247,JMP!$A$2:$A$1000,0),MATCH(BA$1,JMP!$AJ$1:$AU$1,0)),INDEX(Baseline!$B$2:$BD$2,1,MATCH(BA$1,Baseline!$B$1:$BD$1,0)))</f>
        <v>10</v>
      </c>
      <c r="BB247">
        <f>IFERROR(INDEX(JMP!$AJ$2:$AU$1000,MATCH($A247,JMP!$A$2:$A$1000,0),MATCH(BB$1,JMP!$AJ$1:$AU$1,0)),INDEX(Baseline!$B$2:$BD$2,1,MATCH(BB$1,Baseline!$B$1:$BD$1,0)))</f>
        <v>0</v>
      </c>
      <c r="BC247">
        <f>IFERROR(INDEX(JMP!$AJ$2:$AU$1000,MATCH($A247,JMP!$A$2:$A$1000,0),MATCH(BC$1,JMP!$AJ$1:$AU$1,0)),INDEX(Baseline!$B$2:$BD$2,1,MATCH(BC$1,Baseline!$B$1:$BD$1,0)))</f>
        <v>3</v>
      </c>
      <c r="BD247">
        <f>IFERROR(INDEX(JMP!$AJ$2:$AU$1000,MATCH($A247,JMP!$A$2:$A$1000,0),MATCH(BD$1,JMP!$AJ$1:$AU$1,0)),INDEX(Baseline!$B$2:$BD$2,1,MATCH(BD$1,Baseline!$B$1:$BD$1,0)))</f>
        <v>5</v>
      </c>
      <c r="BE247">
        <f>IFERROR(INDEX(JMP!$AJ$2:$AU$1000,MATCH($A247,JMP!$A$2:$A$1000,0),MATCH(BE$1,JMP!$AJ$1:$AU$1,0)),INDEX(Baseline!$B$2:$BE$2,1,MATCH(BE$1,Baseline!$B$1:$BE$1,0)))</f>
        <v>400000</v>
      </c>
      <c r="BF247" t="str">
        <f t="shared" si="15"/>
        <v>no</v>
      </c>
      <c r="BG247" t="str">
        <f t="shared" si="16"/>
        <v>no</v>
      </c>
      <c r="BH247">
        <f t="shared" si="17"/>
        <v>1</v>
      </c>
      <c r="BI247">
        <f t="shared" si="18"/>
        <v>10</v>
      </c>
      <c r="BK247">
        <v>248</v>
      </c>
      <c r="BL247" t="str">
        <f t="shared" si="19"/>
        <v>fall</v>
      </c>
    </row>
    <row r="248" spans="1:64" x14ac:dyDescent="0.35">
      <c r="A248">
        <v>247</v>
      </c>
      <c r="B248">
        <f>IFERROR(INDEX(JMP!$AJ$2:$AU$1000,MATCH($A248,JMP!$A$2:$A$1000,0),MATCH(B$1,JMP!$AJ$1:$AU$1,0)),INDEX(Baseline!$B$2:$BD$2,1,MATCH(B$1,Baseline!$B$1:$BD$1,0)))</f>
        <v>0</v>
      </c>
      <c r="C248">
        <f>IFERROR(INDEX(JMP!$AJ$2:$AU$1000,MATCH($A248,JMP!$A$2:$A$1000,0),MATCH(C$1,JMP!$AJ$1:$AU$1,0)),INDEX(Baseline!$B$2:$BD$2,1,MATCH(C$1,Baseline!$B$1:$BD$1,0)))</f>
        <v>8760</v>
      </c>
      <c r="D248">
        <f>IFERROR(INDEX(JMP!$AJ$2:$AU$1000,MATCH($A248,JMP!$A$2:$A$1000,0),MATCH(D$1,JMP!$AJ$1:$AU$1,0)),INDEX(Baseline!$B$2:$BD$2,1,MATCH(D$1,Baseline!$B$1:$BD$1,0)))</f>
        <v>1</v>
      </c>
      <c r="E248">
        <f>IFERROR(INDEX(JMP!$AJ$2:$AU$1000,MATCH($A248,JMP!$A$2:$A$1000,0),MATCH(E$1,JMP!$AJ$1:$AU$1,0)),INDEX(Baseline!$B$2:$BD$2,1,MATCH(E$1,Baseline!$B$1:$BD$1,0)))</f>
        <v>1</v>
      </c>
      <c r="F248" t="str">
        <f>IFERROR(INDEX(JMP!$AJ$2:$AU$1000,MATCH($A248,JMP!$A$2:$A$1000,0),MATCH(F$1,JMP!$AJ$1:$AU$1,0)),INDEX(Baseline!$B$2:$BD$2,1,MATCH(F$1,Baseline!$B$1:$BD$1,0)))</f>
        <v>e344</v>
      </c>
      <c r="G248" t="str">
        <f>IFERROR(INDEX(JMP!$AJ$2:$AU$1000,MATCH($A248,JMP!$A$2:$A$1000,0),MATCH(G$1,JMP!$AJ$1:$AU$1,0)),INDEX(Baseline!$B$2:$BD$2,1,MATCH(G$1,Baseline!$B$1:$BD$1,0)))</f>
        <v>e340</v>
      </c>
      <c r="H248">
        <f>IFERROR(INDEX(JMP!$AJ$2:$AU$1000,MATCH($A248,JMP!$A$2:$A$1000,0),MATCH(H$1,JMP!$AJ$1:$AU$1,0)),INDEX(Baseline!$B$2:$BD$2,1,MATCH(H$1,Baseline!$B$1:$BD$1,0)))</f>
        <v>1.5</v>
      </c>
      <c r="I248">
        <f>IFERROR(INDEX(JMP!$AJ$2:$AU$1000,MATCH($A248,JMP!$A$2:$A$1000,0),MATCH(I$1,JMP!$AJ$1:$AU$1,0)),INDEX(Baseline!$B$2:$BD$2,1,MATCH(I$1,Baseline!$B$1:$BD$1,0)))</f>
        <v>0.42</v>
      </c>
      <c r="J248">
        <f>IFERROR(INDEX(JMP!$AJ$2:$AU$1000,MATCH($A248,JMP!$A$2:$A$1000,0),MATCH(J$1,JMP!$AJ$1:$AU$1,0)),INDEX(Baseline!$B$2:$BD$2,1,MATCH(J$1,Baseline!$B$1:$BD$1,0)))</f>
        <v>1</v>
      </c>
      <c r="K248">
        <f>IFERROR(INDEX(JMP!$AJ$2:$AU$1000,MATCH($A248,JMP!$A$2:$A$1000,0),MATCH(K$1,JMP!$AJ$1:$AU$1,0)),INDEX(Baseline!$B$2:$BD$2,1,MATCH(K$1,Baseline!$B$1:$BD$1,0)))</f>
        <v>0</v>
      </c>
      <c r="L248">
        <f>IFERROR(INDEX(JMP!$AJ$2:$AU$1000,MATCH($A248,JMP!$A$2:$A$1000,0),MATCH(L$1,JMP!$AJ$1:$AU$1,0)),INDEX(Baseline!$B$2:$BD$2,1,MATCH(L$1,Baseline!$B$1:$BD$1,0)))</f>
        <v>6.9391697700934563E-2</v>
      </c>
      <c r="M248" t="b">
        <f>IFERROR(INDEX(JMP!$AJ$2:$AU$1000,MATCH($A248,JMP!$A$2:$A$1000,0),MATCH(M$1,JMP!$AJ$1:$AU$1,0)),INDEX(Baseline!$B$2:$BD$2,1,MATCH(M$1,Baseline!$B$1:$BD$1,0)))</f>
        <v>0</v>
      </c>
      <c r="N248" t="b">
        <f>IFERROR(INDEX(JMP!$AJ$2:$AU$1000,MATCH($A248,JMP!$A$2:$A$1000,0),MATCH(N$1,JMP!$AJ$1:$AU$1,0)),INDEX(Baseline!$B$2:$BD$2,1,MATCH(N$1,Baseline!$B$1:$BD$1,0)))</f>
        <v>0</v>
      </c>
      <c r="O248">
        <f>IFERROR(INDEX(JMP!$AJ$2:$AU$1000,MATCH($A248,JMP!$A$2:$A$1000,0),MATCH(O$1,JMP!$AJ$1:$AU$1,0)),INDEX(Baseline!$B$2:$BD$2,1,MATCH(O$1,Baseline!$B$1:$BD$1,0)))</f>
        <v>7</v>
      </c>
      <c r="P248">
        <f>IFERROR(INDEX(JMP!$AJ$2:$AU$1000,MATCH($A248,JMP!$A$2:$A$1000,0),MATCH(P$1,JMP!$AJ$1:$AU$1,0)),INDEX(Baseline!$B$2:$BD$2,1,MATCH(P$1,Baseline!$B$1:$BD$1,0)))</f>
        <v>200</v>
      </c>
      <c r="Q248">
        <f>IFERROR(INDEX(JMP!$AJ$2:$AU$1000,MATCH($A248,JMP!$A$2:$A$1000,0),MATCH(Q$1,JMP!$AJ$1:$AU$1,0)),INDEX(Baseline!$B$2:$BD$2,1,MATCH(Q$1,Baseline!$B$1:$BD$1,0)))</f>
        <v>10</v>
      </c>
      <c r="R248">
        <f>IFERROR(INDEX(JMP!$AJ$2:$AU$1000,MATCH($A248,JMP!$A$2:$A$1000,0),MATCH(R$1,JMP!$AJ$1:$AU$1,0)),INDEX(Baseline!$B$2:$BD$2,1,MATCH(R$1,Baseline!$B$1:$BD$1,0)))</f>
        <v>0</v>
      </c>
      <c r="S248">
        <f>IFERROR(INDEX(JMP!$AJ$2:$AU$1000,MATCH($A248,JMP!$A$2:$A$1000,0),MATCH(S$1,JMP!$AJ$1:$AU$1,0)),INDEX(Baseline!$B$2:$BD$2,1,MATCH(S$1,Baseline!$B$1:$BD$1,0)))</f>
        <v>1</v>
      </c>
      <c r="T248">
        <f>IFERROR(INDEX(JMP!$AJ$2:$AU$1000,MATCH($A248,JMP!$A$2:$A$1000,0),MATCH(T$1,JMP!$AJ$1:$AU$1,0)),INDEX(Baseline!$B$2:$BD$2,1,MATCH(T$1,Baseline!$B$1:$BD$1,0)))</f>
        <v>0</v>
      </c>
      <c r="U248" t="str">
        <f>IFERROR(INDEX(JMP!$AJ$2:$AU$1000,MATCH($A248,JMP!$A$2:$A$1000,0),MATCH(U$1,JMP!$AJ$1:$AU$1,0)),INDEX(Baseline!$B$2:$BD$2,1,MATCH(U$1,Baseline!$B$1:$BD$1,0)))</f>
        <v>Titan</v>
      </c>
      <c r="V248">
        <f>IFERROR(INDEX(JMP!$AJ$2:$AU$1000,MATCH($A248,JMP!$A$2:$A$1000,0),MATCH(V$1,JMP!$AJ$1:$AU$1,0)),INDEX(Baseline!$B$2:$BD$2,1,MATCH(V$1,Baseline!$B$1:$BD$1,0)))</f>
        <v>3</v>
      </c>
      <c r="W248">
        <f>IFERROR(INDEX(JMP!$AJ$2:$AU$1000,MATCH($A248,JMP!$A$2:$A$1000,0),MATCH(W$1,JMP!$AJ$1:$AU$1,0)),INDEX(Baseline!$B$2:$BD$2,1,MATCH(W$1,Baseline!$B$1:$BD$1,0)))</f>
        <v>0.37</v>
      </c>
      <c r="X248">
        <f>IFERROR(INDEX(JMP!$AJ$2:$AU$1000,MATCH($A248,JMP!$A$2:$A$1000,0),MATCH(X$1,JMP!$AJ$1:$AU$1,0)),INDEX(Baseline!$B$2:$BD$2,1,MATCH(X$1,Baseline!$B$1:$BD$1,0)))</f>
        <v>4</v>
      </c>
      <c r="Y248">
        <f>IFERROR(INDEX(JMP!$AJ$2:$AU$1000,MATCH($A248,JMP!$A$2:$A$1000,0),MATCH(Y$1,JMP!$AJ$1:$AU$1,0)),INDEX(Baseline!$B$2:$BD$2,1,MATCH(Y$1,Baseline!$B$1:$BD$1,0)))</f>
        <v>1</v>
      </c>
      <c r="Z248">
        <f>IFERROR(INDEX(JMP!$AJ$2:$AU$1000,MATCH($A248,JMP!$A$2:$A$1000,0),MATCH(Z$1,JMP!$AJ$1:$AU$1,0)),INDEX(Baseline!$B$2:$BD$2,1,MATCH(Z$1,Baseline!$B$1:$BD$1,0)))</f>
        <v>1970</v>
      </c>
      <c r="AA248">
        <f>IFERROR(INDEX(JMP!$AJ$2:$AU$1000,MATCH($A248,JMP!$A$2:$A$1000,0),MATCH(AA$1,JMP!$AJ$1:$AU$1,0)),INDEX(Baseline!$B$2:$BD$2,1,MATCH(AA$1,Baseline!$B$1:$BD$1,0)))</f>
        <v>1970</v>
      </c>
      <c r="AB248">
        <f>IFERROR(INDEX(JMP!$AJ$2:$AU$1000,MATCH($A248,JMP!$A$2:$A$1000,0),MATCH(AB$1,JMP!$AJ$1:$AU$1,0)),INDEX(Baseline!$B$2:$BD$2,1,MATCH(AB$1,Baseline!$B$1:$BD$1,0)))</f>
        <v>0</v>
      </c>
      <c r="AC248">
        <f>IFERROR(INDEX(JMP!$AJ$2:$AU$1000,MATCH($A248,JMP!$A$2:$A$1000,0),MATCH(AC$1,JMP!$AJ$1:$AU$1,0)),INDEX(Baseline!$B$2:$BD$2,1,MATCH(AC$1,Baseline!$B$1:$BD$1,0)))</f>
        <v>1</v>
      </c>
      <c r="AD248">
        <f>IFERROR(INDEX(JMP!$AJ$2:$AU$1000,MATCH($A248,JMP!$A$2:$A$1000,0),MATCH(AD$1,JMP!$AJ$1:$AU$1,0)),INDEX(Baseline!$B$2:$BD$2,1,MATCH(AD$1,Baseline!$B$1:$BD$1,0)))</f>
        <v>8</v>
      </c>
      <c r="AE248">
        <f>IFERROR(INDEX(JMP!$AJ$2:$AU$1000,MATCH($A248,JMP!$A$2:$A$1000,0),MATCH(AE$1,JMP!$AJ$1:$AU$1,0)),INDEX(Baseline!$B$2:$BD$2,1,MATCH(AE$1,Baseline!$B$1:$BD$1,0)))</f>
        <v>1</v>
      </c>
      <c r="AF248" t="str">
        <f>IFERROR(INDEX(JMP!$AJ$2:$AU$1000,MATCH($A248,JMP!$A$2:$A$1000,0),MATCH(AF$1,JMP!$AJ$1:$AU$1,0)),INDEX(Baseline!$B$2:$BD$2,1,MATCH(AF$1,Baseline!$B$1:$BD$1,0)))</f>
        <v>bwb</v>
      </c>
      <c r="AG248" t="str">
        <f>IFERROR(INDEX(JMP!$AJ$2:$AU$1000,MATCH($A248,JMP!$A$2:$A$1000,0),MATCH(AG$1,JMP!$AJ$1:$AU$1,0)),INDEX(Baseline!$B$2:$BD$2,1,MATCH(AG$1,Baseline!$B$1:$BD$1,0)))</f>
        <v>V-tail</v>
      </c>
      <c r="AH248">
        <f>IFERROR(INDEX(JMP!$AJ$2:$AU$1000,MATCH($A248,JMP!$A$2:$A$1000,0),MATCH(AH$1,JMP!$AJ$1:$AU$1,0)),INDEX(Baseline!$B$2:$BD$2,1,MATCH(AH$1,Baseline!$B$1:$BD$1,0)))</f>
        <v>0</v>
      </c>
      <c r="AI248">
        <f>IFERROR(INDEX(JMP!$AJ$2:$AU$1000,MATCH($A248,JMP!$A$2:$A$1000,0),MATCH(AI$1,JMP!$AJ$1:$AU$1,0)),INDEX(Baseline!$B$2:$BD$2,1,MATCH(AI$1,Baseline!$B$1:$BD$1,0)))</f>
        <v>724000000</v>
      </c>
      <c r="AJ248">
        <f>IFERROR(INDEX(JMP!$AJ$2:$AU$1000,MATCH($A248,JMP!$A$2:$A$1000,0),MATCH(AJ$1,JMP!$AJ$1:$AU$1,0)),INDEX(Baseline!$B$2:$BD$2,1,MATCH(AJ$1,Baseline!$B$1:$BD$1,0)))</f>
        <v>54500000</v>
      </c>
      <c r="AK248">
        <f>IFERROR(INDEX(JMP!$AJ$2:$AU$1000,MATCH($A248,JMP!$A$2:$A$1000,0),MATCH(AK$1,JMP!$AJ$1:$AU$1,0)),INDEX(Baseline!$B$2:$BD$2,1,MATCH(AK$1,Baseline!$B$1:$BD$1,0)))</f>
        <v>30</v>
      </c>
      <c r="AL248">
        <f>IFERROR(INDEX(JMP!$AJ$2:$AU$1000,MATCH($A248,JMP!$A$2:$A$1000,0),MATCH(AL$1,JMP!$AJ$1:$AU$1,0)),INDEX(Baseline!$B$2:$BD$2,1,MATCH(AL$1,Baseline!$B$1:$BD$1,0)))</f>
        <v>8.6612805427428718E-3</v>
      </c>
      <c r="AM248">
        <f>IFERROR(INDEX(JMP!$AJ$2:$AU$1000,MATCH($A248,JMP!$A$2:$A$1000,0),MATCH(AM$1,JMP!$AJ$1:$AU$1,0)),INDEX(Baseline!$B$2:$BD$2,1,MATCH(AM$1,Baseline!$B$1:$BD$1,0)))</f>
        <v>11.095238095238095</v>
      </c>
      <c r="AN248">
        <f>IFERROR(INDEX(JMP!$AJ$2:$AU$1000,MATCH($A248,JMP!$A$2:$A$1000,0),MATCH(AN$1,JMP!$AJ$1:$AU$1,0)),INDEX(Baseline!$B$2:$BD$2,1,MATCH(AN$1,Baseline!$B$1:$BD$1,0)))</f>
        <v>2.8726844919786001</v>
      </c>
      <c r="AO248">
        <f>IFERROR(INDEX(JMP!$AJ$2:$AU$1000,MATCH($A248,JMP!$A$2:$A$1000,0),MATCH(AO$1,JMP!$AJ$1:$AU$1,0)),INDEX(Baseline!$B$2:$BD$2,1,MATCH(AO$1,Baseline!$B$1:$BD$1,0)))</f>
        <v>1.0521885521885503</v>
      </c>
      <c r="AP248">
        <f>IFERROR(INDEX(JMP!$AJ$2:$AU$1000,MATCH($A248,JMP!$A$2:$A$1000,0),MATCH(AP$1,JMP!$AJ$1:$AU$1,0)),INDEX(Baseline!$B$2:$BD$2,1,MATCH(AP$1,Baseline!$B$1:$BD$1,0)))</f>
        <v>0</v>
      </c>
      <c r="AQ248">
        <f>IFERROR(INDEX(JMP!$AJ$2:$AU$1000,MATCH($A248,JMP!$A$2:$A$1000,0),MATCH(AQ$1,JMP!$AJ$1:$AU$1,0)),INDEX(Baseline!$B$2:$BD$2,1,MATCH(AQ$1,Baseline!$B$1:$BD$1,0)))</f>
        <v>0.35</v>
      </c>
      <c r="AR248">
        <f>IFERROR(INDEX(JMP!$AJ$2:$AU$1000,MATCH($A248,JMP!$A$2:$A$1000,0),MATCH(AR$1,JMP!$AJ$1:$AU$1,0)),INDEX(Baseline!$B$2:$BD$2,1,MATCH(AR$1,Baseline!$B$1:$BD$1,0)))</f>
        <v>0</v>
      </c>
      <c r="AS248">
        <f>IFERROR(INDEX(JMP!$AJ$2:$AU$1000,MATCH($A248,JMP!$A$2:$A$1000,0),MATCH(AS$1,JMP!$AJ$1:$AU$1,0)),INDEX(Baseline!$B$2:$BD$2,1,MATCH(AS$1,Baseline!$B$1:$BD$1,0)))</f>
        <v>0</v>
      </c>
      <c r="AT248">
        <f>IFERROR(INDEX(JMP!$AJ$2:$AU$1000,MATCH($A248,JMP!$A$2:$A$1000,0),MATCH(AT$1,JMP!$AJ$1:$AU$1,0)),INDEX(Baseline!$B$2:$BD$2,1,MATCH(AT$1,Baseline!$B$1:$BD$1,0)))</f>
        <v>500</v>
      </c>
      <c r="AU248">
        <f>IFERROR(INDEX(JMP!$AJ$2:$AU$1000,MATCH($A248,JMP!$A$2:$A$1000,0),MATCH(AU$1,JMP!$AJ$1:$AU$1,0)),INDEX(Baseline!$B$2:$BD$2,1,MATCH(AU$1,Baseline!$B$1:$BD$1,0)))</f>
        <v>50</v>
      </c>
      <c r="AV248">
        <f>IFERROR(INDEX(JMP!$AJ$2:$AU$1000,MATCH($A248,JMP!$A$2:$A$1000,0),MATCH(AV$1,JMP!$AJ$1:$AU$1,0)),INDEX(Baseline!$B$2:$BD$2,1,MATCH(AV$1,Baseline!$B$1:$BD$1,0)))</f>
        <v>12.1</v>
      </c>
      <c r="AW248">
        <f>IFERROR(INDEX(JMP!$AJ$2:$AU$1000,MATCH($A248,JMP!$A$2:$A$1000,0),MATCH(AW$1,JMP!$AJ$1:$AU$1,0)),INDEX(Baseline!$B$2:$BD$2,1,MATCH(AW$1,Baseline!$B$1:$BD$1,0)))</f>
        <v>1.9961979999999998E-3</v>
      </c>
      <c r="AX248">
        <f>IFERROR(INDEX(JMP!$AJ$2:$AU$1000,MATCH($A248,JMP!$A$2:$A$1000,0),MATCH(AX$1,JMP!$AJ$1:$AU$1,0)),INDEX(Baseline!$B$2:$BD$2,1,MATCH(AX$1,Baseline!$B$1:$BD$1,0)))</f>
        <v>1.9961979999999998E-3</v>
      </c>
      <c r="AY248">
        <f>IFERROR(INDEX(JMP!$AJ$2:$AU$1000,MATCH($A248,JMP!$A$2:$A$1000,0),MATCH(AY$1,JMP!$AJ$1:$AU$1,0)),INDEX(Baseline!$B$2:$BD$2,1,MATCH(AY$1,Baseline!$B$1:$BD$1,0)))</f>
        <v>1.9607137E-2</v>
      </c>
      <c r="AZ248">
        <f>IFERROR(INDEX(JMP!$AJ$2:$AU$1000,MATCH($A248,JMP!$A$2:$A$1000,0),MATCH(AZ$1,JMP!$AJ$1:$AU$1,0)),INDEX(Baseline!$B$2:$BD$2,1,MATCH(AZ$1,Baseline!$B$1:$BD$1,0)))</f>
        <v>1</v>
      </c>
      <c r="BA248">
        <f>IFERROR(INDEX(JMP!$AJ$2:$AU$1000,MATCH($A248,JMP!$A$2:$A$1000,0),MATCH(BA$1,JMP!$AJ$1:$AU$1,0)),INDEX(Baseline!$B$2:$BD$2,1,MATCH(BA$1,Baseline!$B$1:$BD$1,0)))</f>
        <v>10</v>
      </c>
      <c r="BB248">
        <f>IFERROR(INDEX(JMP!$AJ$2:$AU$1000,MATCH($A248,JMP!$A$2:$A$1000,0),MATCH(BB$1,JMP!$AJ$1:$AU$1,0)),INDEX(Baseline!$B$2:$BD$2,1,MATCH(BB$1,Baseline!$B$1:$BD$1,0)))</f>
        <v>0</v>
      </c>
      <c r="BC248">
        <f>IFERROR(INDEX(JMP!$AJ$2:$AU$1000,MATCH($A248,JMP!$A$2:$A$1000,0),MATCH(BC$1,JMP!$AJ$1:$AU$1,0)),INDEX(Baseline!$B$2:$BD$2,1,MATCH(BC$1,Baseline!$B$1:$BD$1,0)))</f>
        <v>1</v>
      </c>
      <c r="BD248">
        <f>IFERROR(INDEX(JMP!$AJ$2:$AU$1000,MATCH($A248,JMP!$A$2:$A$1000,0),MATCH(BD$1,JMP!$AJ$1:$AU$1,0)),INDEX(Baseline!$B$2:$BD$2,1,MATCH(BD$1,Baseline!$B$1:$BD$1,0)))</f>
        <v>2</v>
      </c>
      <c r="BE248">
        <f>IFERROR(INDEX(JMP!$AJ$2:$AU$1000,MATCH($A248,JMP!$A$2:$A$1000,0),MATCH(BE$1,JMP!$AJ$1:$AU$1,0)),INDEX(Baseline!$B$2:$BE$2,1,MATCH(BE$1,Baseline!$B$1:$BE$1,0)))</f>
        <v>400000</v>
      </c>
      <c r="BF248" t="str">
        <f t="shared" si="15"/>
        <v>yes</v>
      </c>
      <c r="BG248" t="str">
        <f t="shared" si="16"/>
        <v>no</v>
      </c>
      <c r="BH248">
        <f t="shared" si="17"/>
        <v>1</v>
      </c>
      <c r="BI248">
        <f t="shared" si="18"/>
        <v>10</v>
      </c>
      <c r="BK248">
        <v>249</v>
      </c>
      <c r="BL248" t="str">
        <f t="shared" si="19"/>
        <v>spring</v>
      </c>
    </row>
    <row r="249" spans="1:64" x14ac:dyDescent="0.35">
      <c r="A249">
        <v>248</v>
      </c>
      <c r="B249">
        <f>IFERROR(INDEX(JMP!$AJ$2:$AU$1000,MATCH($A249,JMP!$A$2:$A$1000,0),MATCH(B$1,JMP!$AJ$1:$AU$1,0)),INDEX(Baseline!$B$2:$BD$2,1,MATCH(B$1,Baseline!$B$1:$BD$1,0)))</f>
        <v>0</v>
      </c>
      <c r="C249">
        <f>IFERROR(INDEX(JMP!$AJ$2:$AU$1000,MATCH($A249,JMP!$A$2:$A$1000,0),MATCH(C$1,JMP!$AJ$1:$AU$1,0)),INDEX(Baseline!$B$2:$BD$2,1,MATCH(C$1,Baseline!$B$1:$BD$1,0)))</f>
        <v>8760</v>
      </c>
      <c r="D249">
        <f>IFERROR(INDEX(JMP!$AJ$2:$AU$1000,MATCH($A249,JMP!$A$2:$A$1000,0),MATCH(D$1,JMP!$AJ$1:$AU$1,0)),INDEX(Baseline!$B$2:$BD$2,1,MATCH(D$1,Baseline!$B$1:$BD$1,0)))</f>
        <v>1</v>
      </c>
      <c r="E249">
        <f>IFERROR(INDEX(JMP!$AJ$2:$AU$1000,MATCH($A249,JMP!$A$2:$A$1000,0),MATCH(E$1,JMP!$AJ$1:$AU$1,0)),INDEX(Baseline!$B$2:$BD$2,1,MATCH(E$1,Baseline!$B$1:$BD$1,0)))</f>
        <v>1</v>
      </c>
      <c r="F249" t="str">
        <f>IFERROR(INDEX(JMP!$AJ$2:$AU$1000,MATCH($A249,JMP!$A$2:$A$1000,0),MATCH(F$1,JMP!$AJ$1:$AU$1,0)),INDEX(Baseline!$B$2:$BD$2,1,MATCH(F$1,Baseline!$B$1:$BD$1,0)))</f>
        <v>e344</v>
      </c>
      <c r="G249" t="str">
        <f>IFERROR(INDEX(JMP!$AJ$2:$AU$1000,MATCH($A249,JMP!$A$2:$A$1000,0),MATCH(G$1,JMP!$AJ$1:$AU$1,0)),INDEX(Baseline!$B$2:$BD$2,1,MATCH(G$1,Baseline!$B$1:$BD$1,0)))</f>
        <v>e340</v>
      </c>
      <c r="H249">
        <f>IFERROR(INDEX(JMP!$AJ$2:$AU$1000,MATCH($A249,JMP!$A$2:$A$1000,0),MATCH(H$1,JMP!$AJ$1:$AU$1,0)),INDEX(Baseline!$B$2:$BD$2,1,MATCH(H$1,Baseline!$B$1:$BD$1,0)))</f>
        <v>1.5</v>
      </c>
      <c r="I249">
        <f>IFERROR(INDEX(JMP!$AJ$2:$AU$1000,MATCH($A249,JMP!$A$2:$A$1000,0),MATCH(I$1,JMP!$AJ$1:$AU$1,0)),INDEX(Baseline!$B$2:$BD$2,1,MATCH(I$1,Baseline!$B$1:$BD$1,0)))</f>
        <v>0.42</v>
      </c>
      <c r="J249">
        <f>IFERROR(INDEX(JMP!$AJ$2:$AU$1000,MATCH($A249,JMP!$A$2:$A$1000,0),MATCH(J$1,JMP!$AJ$1:$AU$1,0)),INDEX(Baseline!$B$2:$BD$2,1,MATCH(J$1,Baseline!$B$1:$BD$1,0)))</f>
        <v>1</v>
      </c>
      <c r="K249">
        <f>IFERROR(INDEX(JMP!$AJ$2:$AU$1000,MATCH($A249,JMP!$A$2:$A$1000,0),MATCH(K$1,JMP!$AJ$1:$AU$1,0)),INDEX(Baseline!$B$2:$BD$2,1,MATCH(K$1,Baseline!$B$1:$BD$1,0)))</f>
        <v>0</v>
      </c>
      <c r="L249">
        <f>IFERROR(INDEX(JMP!$AJ$2:$AU$1000,MATCH($A249,JMP!$A$2:$A$1000,0),MATCH(L$1,JMP!$AJ$1:$AU$1,0)),INDEX(Baseline!$B$2:$BD$2,1,MATCH(L$1,Baseline!$B$1:$BD$1,0)))</f>
        <v>8.8151662486361582E-2</v>
      </c>
      <c r="M249" t="b">
        <f>IFERROR(INDEX(JMP!$AJ$2:$AU$1000,MATCH($A249,JMP!$A$2:$A$1000,0),MATCH(M$1,JMP!$AJ$1:$AU$1,0)),INDEX(Baseline!$B$2:$BD$2,1,MATCH(M$1,Baseline!$B$1:$BD$1,0)))</f>
        <v>0</v>
      </c>
      <c r="N249" t="b">
        <f>IFERROR(INDEX(JMP!$AJ$2:$AU$1000,MATCH($A249,JMP!$A$2:$A$1000,0),MATCH(N$1,JMP!$AJ$1:$AU$1,0)),INDEX(Baseline!$B$2:$BD$2,1,MATCH(N$1,Baseline!$B$1:$BD$1,0)))</f>
        <v>0</v>
      </c>
      <c r="O249">
        <f>IFERROR(INDEX(JMP!$AJ$2:$AU$1000,MATCH($A249,JMP!$A$2:$A$1000,0),MATCH(O$1,JMP!$AJ$1:$AU$1,0)),INDEX(Baseline!$B$2:$BD$2,1,MATCH(O$1,Baseline!$B$1:$BD$1,0)))</f>
        <v>7</v>
      </c>
      <c r="P249">
        <f>IFERROR(INDEX(JMP!$AJ$2:$AU$1000,MATCH($A249,JMP!$A$2:$A$1000,0),MATCH(P$1,JMP!$AJ$1:$AU$1,0)),INDEX(Baseline!$B$2:$BD$2,1,MATCH(P$1,Baseline!$B$1:$BD$1,0)))</f>
        <v>200</v>
      </c>
      <c r="Q249">
        <f>IFERROR(INDEX(JMP!$AJ$2:$AU$1000,MATCH($A249,JMP!$A$2:$A$1000,0),MATCH(Q$1,JMP!$AJ$1:$AU$1,0)),INDEX(Baseline!$B$2:$BD$2,1,MATCH(Q$1,Baseline!$B$1:$BD$1,0)))</f>
        <v>10</v>
      </c>
      <c r="R249">
        <f>IFERROR(INDEX(JMP!$AJ$2:$AU$1000,MATCH($A249,JMP!$A$2:$A$1000,0),MATCH(R$1,JMP!$AJ$1:$AU$1,0)),INDEX(Baseline!$B$2:$BD$2,1,MATCH(R$1,Baseline!$B$1:$BD$1,0)))</f>
        <v>0</v>
      </c>
      <c r="S249">
        <f>IFERROR(INDEX(JMP!$AJ$2:$AU$1000,MATCH($A249,JMP!$A$2:$A$1000,0),MATCH(S$1,JMP!$AJ$1:$AU$1,0)),INDEX(Baseline!$B$2:$BD$2,1,MATCH(S$1,Baseline!$B$1:$BD$1,0)))</f>
        <v>1</v>
      </c>
      <c r="T249">
        <f>IFERROR(INDEX(JMP!$AJ$2:$AU$1000,MATCH($A249,JMP!$A$2:$A$1000,0),MATCH(T$1,JMP!$AJ$1:$AU$1,0)),INDEX(Baseline!$B$2:$BD$2,1,MATCH(T$1,Baseline!$B$1:$BD$1,0)))</f>
        <v>0</v>
      </c>
      <c r="U249" t="str">
        <f>IFERROR(INDEX(JMP!$AJ$2:$AU$1000,MATCH($A249,JMP!$A$2:$A$1000,0),MATCH(U$1,JMP!$AJ$1:$AU$1,0)),INDEX(Baseline!$B$2:$BD$2,1,MATCH(U$1,Baseline!$B$1:$BD$1,0)))</f>
        <v>Titan</v>
      </c>
      <c r="V249">
        <f>IFERROR(INDEX(JMP!$AJ$2:$AU$1000,MATCH($A249,JMP!$A$2:$A$1000,0),MATCH(V$1,JMP!$AJ$1:$AU$1,0)),INDEX(Baseline!$B$2:$BD$2,1,MATCH(V$1,Baseline!$B$1:$BD$1,0)))</f>
        <v>3</v>
      </c>
      <c r="W249">
        <f>IFERROR(INDEX(JMP!$AJ$2:$AU$1000,MATCH($A249,JMP!$A$2:$A$1000,0),MATCH(W$1,JMP!$AJ$1:$AU$1,0)),INDEX(Baseline!$B$2:$BD$2,1,MATCH(W$1,Baseline!$B$1:$BD$1,0)))</f>
        <v>0.37</v>
      </c>
      <c r="X249">
        <f>IFERROR(INDEX(JMP!$AJ$2:$AU$1000,MATCH($A249,JMP!$A$2:$A$1000,0),MATCH(X$1,JMP!$AJ$1:$AU$1,0)),INDEX(Baseline!$B$2:$BD$2,1,MATCH(X$1,Baseline!$B$1:$BD$1,0)))</f>
        <v>4</v>
      </c>
      <c r="Y249">
        <f>IFERROR(INDEX(JMP!$AJ$2:$AU$1000,MATCH($A249,JMP!$A$2:$A$1000,0),MATCH(Y$1,JMP!$AJ$1:$AU$1,0)),INDEX(Baseline!$B$2:$BD$2,1,MATCH(Y$1,Baseline!$B$1:$BD$1,0)))</f>
        <v>2</v>
      </c>
      <c r="Z249">
        <f>IFERROR(INDEX(JMP!$AJ$2:$AU$1000,MATCH($A249,JMP!$A$2:$A$1000,0),MATCH(Z$1,JMP!$AJ$1:$AU$1,0)),INDEX(Baseline!$B$2:$BD$2,1,MATCH(Z$1,Baseline!$B$1:$BD$1,0)))</f>
        <v>1970</v>
      </c>
      <c r="AA249">
        <f>IFERROR(INDEX(JMP!$AJ$2:$AU$1000,MATCH($A249,JMP!$A$2:$A$1000,0),MATCH(AA$1,JMP!$AJ$1:$AU$1,0)),INDEX(Baseline!$B$2:$BD$2,1,MATCH(AA$1,Baseline!$B$1:$BD$1,0)))</f>
        <v>1970</v>
      </c>
      <c r="AB249">
        <f>IFERROR(INDEX(JMP!$AJ$2:$AU$1000,MATCH($A249,JMP!$A$2:$A$1000,0),MATCH(AB$1,JMP!$AJ$1:$AU$1,0)),INDEX(Baseline!$B$2:$BD$2,1,MATCH(AB$1,Baseline!$B$1:$BD$1,0)))</f>
        <v>0</v>
      </c>
      <c r="AC249">
        <f>IFERROR(INDEX(JMP!$AJ$2:$AU$1000,MATCH($A249,JMP!$A$2:$A$1000,0),MATCH(AC$1,JMP!$AJ$1:$AU$1,0)),INDEX(Baseline!$B$2:$BD$2,1,MATCH(AC$1,Baseline!$B$1:$BD$1,0)))</f>
        <v>1</v>
      </c>
      <c r="AD249">
        <f>IFERROR(INDEX(JMP!$AJ$2:$AU$1000,MATCH($A249,JMP!$A$2:$A$1000,0),MATCH(AD$1,JMP!$AJ$1:$AU$1,0)),INDEX(Baseline!$B$2:$BD$2,1,MATCH(AD$1,Baseline!$B$1:$BD$1,0)))</f>
        <v>8</v>
      </c>
      <c r="AE249">
        <f>IFERROR(INDEX(JMP!$AJ$2:$AU$1000,MATCH($A249,JMP!$A$2:$A$1000,0),MATCH(AE$1,JMP!$AJ$1:$AU$1,0)),INDEX(Baseline!$B$2:$BD$2,1,MATCH(AE$1,Baseline!$B$1:$BD$1,0)))</f>
        <v>0.25</v>
      </c>
      <c r="AF249" t="str">
        <f>IFERROR(INDEX(JMP!$AJ$2:$AU$1000,MATCH($A249,JMP!$A$2:$A$1000,0),MATCH(AF$1,JMP!$AJ$1:$AU$1,0)),INDEX(Baseline!$B$2:$BD$2,1,MATCH(AF$1,Baseline!$B$1:$BD$1,0)))</f>
        <v>bwb</v>
      </c>
      <c r="AG249" t="str">
        <f>IFERROR(INDEX(JMP!$AJ$2:$AU$1000,MATCH($A249,JMP!$A$2:$A$1000,0),MATCH(AG$1,JMP!$AJ$1:$AU$1,0)),INDEX(Baseline!$B$2:$BD$2,1,MATCH(AG$1,Baseline!$B$1:$BD$1,0)))</f>
        <v>V-tail</v>
      </c>
      <c r="AH249">
        <f>IFERROR(INDEX(JMP!$AJ$2:$AU$1000,MATCH($A249,JMP!$A$2:$A$1000,0),MATCH(AH$1,JMP!$AJ$1:$AU$1,0)),INDEX(Baseline!$B$2:$BD$2,1,MATCH(AH$1,Baseline!$B$1:$BD$1,0)))</f>
        <v>0</v>
      </c>
      <c r="AI249">
        <f>IFERROR(INDEX(JMP!$AJ$2:$AU$1000,MATCH($A249,JMP!$A$2:$A$1000,0),MATCH(AI$1,JMP!$AJ$1:$AU$1,0)),INDEX(Baseline!$B$2:$BD$2,1,MATCH(AI$1,Baseline!$B$1:$BD$1,0)))</f>
        <v>724000000</v>
      </c>
      <c r="AJ249">
        <f>IFERROR(INDEX(JMP!$AJ$2:$AU$1000,MATCH($A249,JMP!$A$2:$A$1000,0),MATCH(AJ$1,JMP!$AJ$1:$AU$1,0)),INDEX(Baseline!$B$2:$BD$2,1,MATCH(AJ$1,Baseline!$B$1:$BD$1,0)))</f>
        <v>54500000</v>
      </c>
      <c r="AK249">
        <f>IFERROR(INDEX(JMP!$AJ$2:$AU$1000,MATCH($A249,JMP!$A$2:$A$1000,0),MATCH(AK$1,JMP!$AJ$1:$AU$1,0)),INDEX(Baseline!$B$2:$BD$2,1,MATCH(AK$1,Baseline!$B$1:$BD$1,0)))</f>
        <v>30</v>
      </c>
      <c r="AL249">
        <f>IFERROR(INDEX(JMP!$AJ$2:$AU$1000,MATCH($A249,JMP!$A$2:$A$1000,0),MATCH(AL$1,JMP!$AJ$1:$AU$1,0)),INDEX(Baseline!$B$2:$BD$2,1,MATCH(AL$1,Baseline!$B$1:$BD$1,0)))</f>
        <v>1.4480551443455603E-2</v>
      </c>
      <c r="AM249">
        <f>IFERROR(INDEX(JMP!$AJ$2:$AU$1000,MATCH($A249,JMP!$A$2:$A$1000,0),MATCH(AM$1,JMP!$AJ$1:$AU$1,0)),INDEX(Baseline!$B$2:$BD$2,1,MATCH(AM$1,Baseline!$B$1:$BD$1,0)))</f>
        <v>14.638095238095238</v>
      </c>
      <c r="AN249">
        <f>IFERROR(INDEX(JMP!$AJ$2:$AU$1000,MATCH($A249,JMP!$A$2:$A$1000,0),MATCH(AN$1,JMP!$AJ$1:$AU$1,0)),INDEX(Baseline!$B$2:$BD$2,1,MATCH(AN$1,Baseline!$B$1:$BD$1,0)))</f>
        <v>2.8726844919786001</v>
      </c>
      <c r="AO249">
        <f>IFERROR(INDEX(JMP!$AJ$2:$AU$1000,MATCH($A249,JMP!$A$2:$A$1000,0),MATCH(AO$1,JMP!$AJ$1:$AU$1,0)),INDEX(Baseline!$B$2:$BD$2,1,MATCH(AO$1,Baseline!$B$1:$BD$1,0)))</f>
        <v>1.2092568272343529</v>
      </c>
      <c r="AP249">
        <f>IFERROR(INDEX(JMP!$AJ$2:$AU$1000,MATCH($A249,JMP!$A$2:$A$1000,0),MATCH(AP$1,JMP!$AJ$1:$AU$1,0)),INDEX(Baseline!$B$2:$BD$2,1,MATCH(AP$1,Baseline!$B$1:$BD$1,0)))</f>
        <v>0</v>
      </c>
      <c r="AQ249">
        <f>IFERROR(INDEX(JMP!$AJ$2:$AU$1000,MATCH($A249,JMP!$A$2:$A$1000,0),MATCH(AQ$1,JMP!$AJ$1:$AU$1,0)),INDEX(Baseline!$B$2:$BD$2,1,MATCH(AQ$1,Baseline!$B$1:$BD$1,0)))</f>
        <v>0.35</v>
      </c>
      <c r="AR249">
        <f>IFERROR(INDEX(JMP!$AJ$2:$AU$1000,MATCH($A249,JMP!$A$2:$A$1000,0),MATCH(AR$1,JMP!$AJ$1:$AU$1,0)),INDEX(Baseline!$B$2:$BD$2,1,MATCH(AR$1,Baseline!$B$1:$BD$1,0)))</f>
        <v>0</v>
      </c>
      <c r="AS249">
        <f>IFERROR(INDEX(JMP!$AJ$2:$AU$1000,MATCH($A249,JMP!$A$2:$A$1000,0),MATCH(AS$1,JMP!$AJ$1:$AU$1,0)),INDEX(Baseline!$B$2:$BD$2,1,MATCH(AS$1,Baseline!$B$1:$BD$1,0)))</f>
        <v>0</v>
      </c>
      <c r="AT249">
        <f>IFERROR(INDEX(JMP!$AJ$2:$AU$1000,MATCH($A249,JMP!$A$2:$A$1000,0),MATCH(AT$1,JMP!$AJ$1:$AU$1,0)),INDEX(Baseline!$B$2:$BD$2,1,MATCH(AT$1,Baseline!$B$1:$BD$1,0)))</f>
        <v>500</v>
      </c>
      <c r="AU249">
        <f>IFERROR(INDEX(JMP!$AJ$2:$AU$1000,MATCH($A249,JMP!$A$2:$A$1000,0),MATCH(AU$1,JMP!$AJ$1:$AU$1,0)),INDEX(Baseline!$B$2:$BD$2,1,MATCH(AU$1,Baseline!$B$1:$BD$1,0)))</f>
        <v>50</v>
      </c>
      <c r="AV249">
        <f>IFERROR(INDEX(JMP!$AJ$2:$AU$1000,MATCH($A249,JMP!$A$2:$A$1000,0),MATCH(AV$1,JMP!$AJ$1:$AU$1,0)),INDEX(Baseline!$B$2:$BD$2,1,MATCH(AV$1,Baseline!$B$1:$BD$1,0)))</f>
        <v>12.1</v>
      </c>
      <c r="AW249">
        <f>IFERROR(INDEX(JMP!$AJ$2:$AU$1000,MATCH($A249,JMP!$A$2:$A$1000,0),MATCH(AW$1,JMP!$AJ$1:$AU$1,0)),INDEX(Baseline!$B$2:$BD$2,1,MATCH(AW$1,Baseline!$B$1:$BD$1,0)))</f>
        <v>1.9961979999999998E-3</v>
      </c>
      <c r="AX249">
        <f>IFERROR(INDEX(JMP!$AJ$2:$AU$1000,MATCH($A249,JMP!$A$2:$A$1000,0),MATCH(AX$1,JMP!$AJ$1:$AU$1,0)),INDEX(Baseline!$B$2:$BD$2,1,MATCH(AX$1,Baseline!$B$1:$BD$1,0)))</f>
        <v>1.9961979999999998E-3</v>
      </c>
      <c r="AY249">
        <f>IFERROR(INDEX(JMP!$AJ$2:$AU$1000,MATCH($A249,JMP!$A$2:$A$1000,0),MATCH(AY$1,JMP!$AJ$1:$AU$1,0)),INDEX(Baseline!$B$2:$BD$2,1,MATCH(AY$1,Baseline!$B$1:$BD$1,0)))</f>
        <v>1.9607137E-2</v>
      </c>
      <c r="AZ249">
        <f>IFERROR(INDEX(JMP!$AJ$2:$AU$1000,MATCH($A249,JMP!$A$2:$A$1000,0),MATCH(AZ$1,JMP!$AJ$1:$AU$1,0)),INDEX(Baseline!$B$2:$BD$2,1,MATCH(AZ$1,Baseline!$B$1:$BD$1,0)))</f>
        <v>1</v>
      </c>
      <c r="BA249">
        <f>IFERROR(INDEX(JMP!$AJ$2:$AU$1000,MATCH($A249,JMP!$A$2:$A$1000,0),MATCH(BA$1,JMP!$AJ$1:$AU$1,0)),INDEX(Baseline!$B$2:$BD$2,1,MATCH(BA$1,Baseline!$B$1:$BD$1,0)))</f>
        <v>10</v>
      </c>
      <c r="BB249">
        <f>IFERROR(INDEX(JMP!$AJ$2:$AU$1000,MATCH($A249,JMP!$A$2:$A$1000,0),MATCH(BB$1,JMP!$AJ$1:$AU$1,0)),INDEX(Baseline!$B$2:$BD$2,1,MATCH(BB$1,Baseline!$B$1:$BD$1,0)))</f>
        <v>0</v>
      </c>
      <c r="BC249">
        <f>IFERROR(INDEX(JMP!$AJ$2:$AU$1000,MATCH($A249,JMP!$A$2:$A$1000,0),MATCH(BC$1,JMP!$AJ$1:$AU$1,0)),INDEX(Baseline!$B$2:$BD$2,1,MATCH(BC$1,Baseline!$B$1:$BD$1,0)))</f>
        <v>1</v>
      </c>
      <c r="BD249">
        <f>IFERROR(INDEX(JMP!$AJ$2:$AU$1000,MATCH($A249,JMP!$A$2:$A$1000,0),MATCH(BD$1,JMP!$AJ$1:$AU$1,0)),INDEX(Baseline!$B$2:$BD$2,1,MATCH(BD$1,Baseline!$B$1:$BD$1,0)))</f>
        <v>3.2</v>
      </c>
      <c r="BE249">
        <f>IFERROR(INDEX(JMP!$AJ$2:$AU$1000,MATCH($A249,JMP!$A$2:$A$1000,0),MATCH(BE$1,JMP!$AJ$1:$AU$1,0)),INDEX(Baseline!$B$2:$BE$2,1,MATCH(BE$1,Baseline!$B$1:$BE$1,0)))</f>
        <v>400000</v>
      </c>
      <c r="BF249" t="str">
        <f t="shared" si="15"/>
        <v>yes</v>
      </c>
      <c r="BG249" t="str">
        <f t="shared" si="16"/>
        <v>no</v>
      </c>
      <c r="BH249">
        <f t="shared" si="17"/>
        <v>0.25</v>
      </c>
      <c r="BI249">
        <f t="shared" si="18"/>
        <v>10</v>
      </c>
      <c r="BK249">
        <v>250</v>
      </c>
      <c r="BL249" t="str">
        <f t="shared" si="19"/>
        <v>spring</v>
      </c>
    </row>
    <row r="250" spans="1:64" x14ac:dyDescent="0.35">
      <c r="A250">
        <v>249</v>
      </c>
      <c r="B250">
        <f>IFERROR(INDEX(JMP!$AJ$2:$AU$1000,MATCH($A250,JMP!$A$2:$A$1000,0),MATCH(B$1,JMP!$AJ$1:$AU$1,0)),INDEX(Baseline!$B$2:$BD$2,1,MATCH(B$1,Baseline!$B$1:$BD$1,0)))</f>
        <v>0</v>
      </c>
      <c r="C250">
        <f>IFERROR(INDEX(JMP!$AJ$2:$AU$1000,MATCH($A250,JMP!$A$2:$A$1000,0),MATCH(C$1,JMP!$AJ$1:$AU$1,0)),INDEX(Baseline!$B$2:$BD$2,1,MATCH(C$1,Baseline!$B$1:$BD$1,0)))</f>
        <v>8760</v>
      </c>
      <c r="D250">
        <f>IFERROR(INDEX(JMP!$AJ$2:$AU$1000,MATCH($A250,JMP!$A$2:$A$1000,0),MATCH(D$1,JMP!$AJ$1:$AU$1,0)),INDEX(Baseline!$B$2:$BD$2,1,MATCH(D$1,Baseline!$B$1:$BD$1,0)))</f>
        <v>1</v>
      </c>
      <c r="E250">
        <f>IFERROR(INDEX(JMP!$AJ$2:$AU$1000,MATCH($A250,JMP!$A$2:$A$1000,0),MATCH(E$1,JMP!$AJ$1:$AU$1,0)),INDEX(Baseline!$B$2:$BD$2,1,MATCH(E$1,Baseline!$B$1:$BD$1,0)))</f>
        <v>1</v>
      </c>
      <c r="F250" t="str">
        <f>IFERROR(INDEX(JMP!$AJ$2:$AU$1000,MATCH($A250,JMP!$A$2:$A$1000,0),MATCH(F$1,JMP!$AJ$1:$AU$1,0)),INDEX(Baseline!$B$2:$BD$2,1,MATCH(F$1,Baseline!$B$1:$BD$1,0)))</f>
        <v>e344</v>
      </c>
      <c r="G250" t="str">
        <f>IFERROR(INDEX(JMP!$AJ$2:$AU$1000,MATCH($A250,JMP!$A$2:$A$1000,0),MATCH(G$1,JMP!$AJ$1:$AU$1,0)),INDEX(Baseline!$B$2:$BD$2,1,MATCH(G$1,Baseline!$B$1:$BD$1,0)))</f>
        <v>e340</v>
      </c>
      <c r="H250">
        <f>IFERROR(INDEX(JMP!$AJ$2:$AU$1000,MATCH($A250,JMP!$A$2:$A$1000,0),MATCH(H$1,JMP!$AJ$1:$AU$1,0)),INDEX(Baseline!$B$2:$BD$2,1,MATCH(H$1,Baseline!$B$1:$BD$1,0)))</f>
        <v>1.5</v>
      </c>
      <c r="I250">
        <f>IFERROR(INDEX(JMP!$AJ$2:$AU$1000,MATCH($A250,JMP!$A$2:$A$1000,0),MATCH(I$1,JMP!$AJ$1:$AU$1,0)),INDEX(Baseline!$B$2:$BD$2,1,MATCH(I$1,Baseline!$B$1:$BD$1,0)))</f>
        <v>0.42</v>
      </c>
      <c r="J250">
        <f>IFERROR(INDEX(JMP!$AJ$2:$AU$1000,MATCH($A250,JMP!$A$2:$A$1000,0),MATCH(J$1,JMP!$AJ$1:$AU$1,0)),INDEX(Baseline!$B$2:$BD$2,1,MATCH(J$1,Baseline!$B$1:$BD$1,0)))</f>
        <v>1</v>
      </c>
      <c r="K250">
        <f>IFERROR(INDEX(JMP!$AJ$2:$AU$1000,MATCH($A250,JMP!$A$2:$A$1000,0),MATCH(K$1,JMP!$AJ$1:$AU$1,0)),INDEX(Baseline!$B$2:$BD$2,1,MATCH(K$1,Baseline!$B$1:$BD$1,0)))</f>
        <v>0</v>
      </c>
      <c r="L250">
        <f>IFERROR(INDEX(JMP!$AJ$2:$AU$1000,MATCH($A250,JMP!$A$2:$A$1000,0),MATCH(L$1,JMP!$AJ$1:$AU$1,0)),INDEX(Baseline!$B$2:$BD$2,1,MATCH(L$1,Baseline!$B$1:$BD$1,0)))</f>
        <v>0.16944484322321199</v>
      </c>
      <c r="M250" t="b">
        <f>IFERROR(INDEX(JMP!$AJ$2:$AU$1000,MATCH($A250,JMP!$A$2:$A$1000,0),MATCH(M$1,JMP!$AJ$1:$AU$1,0)),INDEX(Baseline!$B$2:$BD$2,1,MATCH(M$1,Baseline!$B$1:$BD$1,0)))</f>
        <v>0</v>
      </c>
      <c r="N250" t="b">
        <f>IFERROR(INDEX(JMP!$AJ$2:$AU$1000,MATCH($A250,JMP!$A$2:$A$1000,0),MATCH(N$1,JMP!$AJ$1:$AU$1,0)),INDEX(Baseline!$B$2:$BD$2,1,MATCH(N$1,Baseline!$B$1:$BD$1,0)))</f>
        <v>0</v>
      </c>
      <c r="O250">
        <f>IFERROR(INDEX(JMP!$AJ$2:$AU$1000,MATCH($A250,JMP!$A$2:$A$1000,0),MATCH(O$1,JMP!$AJ$1:$AU$1,0)),INDEX(Baseline!$B$2:$BD$2,1,MATCH(O$1,Baseline!$B$1:$BD$1,0)))</f>
        <v>7</v>
      </c>
      <c r="P250">
        <f>IFERROR(INDEX(JMP!$AJ$2:$AU$1000,MATCH($A250,JMP!$A$2:$A$1000,0),MATCH(P$1,JMP!$AJ$1:$AU$1,0)),INDEX(Baseline!$B$2:$BD$2,1,MATCH(P$1,Baseline!$B$1:$BD$1,0)))</f>
        <v>200</v>
      </c>
      <c r="Q250">
        <f>IFERROR(INDEX(JMP!$AJ$2:$AU$1000,MATCH($A250,JMP!$A$2:$A$1000,0),MATCH(Q$1,JMP!$AJ$1:$AU$1,0)),INDEX(Baseline!$B$2:$BD$2,1,MATCH(Q$1,Baseline!$B$1:$BD$1,0)))</f>
        <v>10</v>
      </c>
      <c r="R250">
        <f>IFERROR(INDEX(JMP!$AJ$2:$AU$1000,MATCH($A250,JMP!$A$2:$A$1000,0),MATCH(R$1,JMP!$AJ$1:$AU$1,0)),INDEX(Baseline!$B$2:$BD$2,1,MATCH(R$1,Baseline!$B$1:$BD$1,0)))</f>
        <v>0</v>
      </c>
      <c r="S250">
        <f>IFERROR(INDEX(JMP!$AJ$2:$AU$1000,MATCH($A250,JMP!$A$2:$A$1000,0),MATCH(S$1,JMP!$AJ$1:$AU$1,0)),INDEX(Baseline!$B$2:$BD$2,1,MATCH(S$1,Baseline!$B$1:$BD$1,0)))</f>
        <v>1</v>
      </c>
      <c r="T250">
        <f>IFERROR(INDEX(JMP!$AJ$2:$AU$1000,MATCH($A250,JMP!$A$2:$A$1000,0),MATCH(T$1,JMP!$AJ$1:$AU$1,0)),INDEX(Baseline!$B$2:$BD$2,1,MATCH(T$1,Baseline!$B$1:$BD$1,0)))</f>
        <v>0</v>
      </c>
      <c r="U250" t="str">
        <f>IFERROR(INDEX(JMP!$AJ$2:$AU$1000,MATCH($A250,JMP!$A$2:$A$1000,0),MATCH(U$1,JMP!$AJ$1:$AU$1,0)),INDEX(Baseline!$B$2:$BD$2,1,MATCH(U$1,Baseline!$B$1:$BD$1,0)))</f>
        <v>Titan</v>
      </c>
      <c r="V250">
        <f>IFERROR(INDEX(JMP!$AJ$2:$AU$1000,MATCH($A250,JMP!$A$2:$A$1000,0),MATCH(V$1,JMP!$AJ$1:$AU$1,0)),INDEX(Baseline!$B$2:$BD$2,1,MATCH(V$1,Baseline!$B$1:$BD$1,0)))</f>
        <v>3</v>
      </c>
      <c r="W250">
        <f>IFERROR(INDEX(JMP!$AJ$2:$AU$1000,MATCH($A250,JMP!$A$2:$A$1000,0),MATCH(W$1,JMP!$AJ$1:$AU$1,0)),INDEX(Baseline!$B$2:$BD$2,1,MATCH(W$1,Baseline!$B$1:$BD$1,0)))</f>
        <v>0.37</v>
      </c>
      <c r="X250">
        <f>IFERROR(INDEX(JMP!$AJ$2:$AU$1000,MATCH($A250,JMP!$A$2:$A$1000,0),MATCH(X$1,JMP!$AJ$1:$AU$1,0)),INDEX(Baseline!$B$2:$BD$2,1,MATCH(X$1,Baseline!$B$1:$BD$1,0)))</f>
        <v>4</v>
      </c>
      <c r="Y250">
        <f>IFERROR(INDEX(JMP!$AJ$2:$AU$1000,MATCH($A250,JMP!$A$2:$A$1000,0),MATCH(Y$1,JMP!$AJ$1:$AU$1,0)),INDEX(Baseline!$B$2:$BD$2,1,MATCH(Y$1,Baseline!$B$1:$BD$1,0)))</f>
        <v>3</v>
      </c>
      <c r="Z250">
        <f>IFERROR(INDEX(JMP!$AJ$2:$AU$1000,MATCH($A250,JMP!$A$2:$A$1000,0),MATCH(Z$1,JMP!$AJ$1:$AU$1,0)),INDEX(Baseline!$B$2:$BD$2,1,MATCH(Z$1,Baseline!$B$1:$BD$1,0)))</f>
        <v>1970</v>
      </c>
      <c r="AA250">
        <f>IFERROR(INDEX(JMP!$AJ$2:$AU$1000,MATCH($A250,JMP!$A$2:$A$1000,0),MATCH(AA$1,JMP!$AJ$1:$AU$1,0)),INDEX(Baseline!$B$2:$BD$2,1,MATCH(AA$1,Baseline!$B$1:$BD$1,0)))</f>
        <v>1970</v>
      </c>
      <c r="AB250">
        <f>IFERROR(INDEX(JMP!$AJ$2:$AU$1000,MATCH($A250,JMP!$A$2:$A$1000,0),MATCH(AB$1,JMP!$AJ$1:$AU$1,0)),INDEX(Baseline!$B$2:$BD$2,1,MATCH(AB$1,Baseline!$B$1:$BD$1,0)))</f>
        <v>0</v>
      </c>
      <c r="AC250">
        <f>IFERROR(INDEX(JMP!$AJ$2:$AU$1000,MATCH($A250,JMP!$A$2:$A$1000,0),MATCH(AC$1,JMP!$AJ$1:$AU$1,0)),INDEX(Baseline!$B$2:$BD$2,1,MATCH(AC$1,Baseline!$B$1:$BD$1,0)))</f>
        <v>1</v>
      </c>
      <c r="AD250">
        <f>IFERROR(INDEX(JMP!$AJ$2:$AU$1000,MATCH($A250,JMP!$A$2:$A$1000,0),MATCH(AD$1,JMP!$AJ$1:$AU$1,0)),INDEX(Baseline!$B$2:$BD$2,1,MATCH(AD$1,Baseline!$B$1:$BD$1,0)))</f>
        <v>8</v>
      </c>
      <c r="AE250">
        <f>IFERROR(INDEX(JMP!$AJ$2:$AU$1000,MATCH($A250,JMP!$A$2:$A$1000,0),MATCH(AE$1,JMP!$AJ$1:$AU$1,0)),INDEX(Baseline!$B$2:$BD$2,1,MATCH(AE$1,Baseline!$B$1:$BD$1,0)))</f>
        <v>1</v>
      </c>
      <c r="AF250" t="str">
        <f>IFERROR(INDEX(JMP!$AJ$2:$AU$1000,MATCH($A250,JMP!$A$2:$A$1000,0),MATCH(AF$1,JMP!$AJ$1:$AU$1,0)),INDEX(Baseline!$B$2:$BD$2,1,MATCH(AF$1,Baseline!$B$1:$BD$1,0)))</f>
        <v>bwb</v>
      </c>
      <c r="AG250" t="str">
        <f>IFERROR(INDEX(JMP!$AJ$2:$AU$1000,MATCH($A250,JMP!$A$2:$A$1000,0),MATCH(AG$1,JMP!$AJ$1:$AU$1,0)),INDEX(Baseline!$B$2:$BD$2,1,MATCH(AG$1,Baseline!$B$1:$BD$1,0)))</f>
        <v>V-tail</v>
      </c>
      <c r="AH250">
        <f>IFERROR(INDEX(JMP!$AJ$2:$AU$1000,MATCH($A250,JMP!$A$2:$A$1000,0),MATCH(AH$1,JMP!$AJ$1:$AU$1,0)),INDEX(Baseline!$B$2:$BD$2,1,MATCH(AH$1,Baseline!$B$1:$BD$1,0)))</f>
        <v>0</v>
      </c>
      <c r="AI250">
        <f>IFERROR(INDEX(JMP!$AJ$2:$AU$1000,MATCH($A250,JMP!$A$2:$A$1000,0),MATCH(AI$1,JMP!$AJ$1:$AU$1,0)),INDEX(Baseline!$B$2:$BD$2,1,MATCH(AI$1,Baseline!$B$1:$BD$1,0)))</f>
        <v>724000000</v>
      </c>
      <c r="AJ250">
        <f>IFERROR(INDEX(JMP!$AJ$2:$AU$1000,MATCH($A250,JMP!$A$2:$A$1000,0),MATCH(AJ$1,JMP!$AJ$1:$AU$1,0)),INDEX(Baseline!$B$2:$BD$2,1,MATCH(AJ$1,Baseline!$B$1:$BD$1,0)))</f>
        <v>54500000</v>
      </c>
      <c r="AK250">
        <f>IFERROR(INDEX(JMP!$AJ$2:$AU$1000,MATCH($A250,JMP!$A$2:$A$1000,0),MATCH(AK$1,JMP!$AJ$1:$AU$1,0)),INDEX(Baseline!$B$2:$BD$2,1,MATCH(AK$1,Baseline!$B$1:$BD$1,0)))</f>
        <v>30</v>
      </c>
      <c r="AL250">
        <f>IFERROR(INDEX(JMP!$AJ$2:$AU$1000,MATCH($A250,JMP!$A$2:$A$1000,0),MATCH(AL$1,JMP!$AJ$1:$AU$1,0)),INDEX(Baseline!$B$2:$BD$2,1,MATCH(AL$1,Baseline!$B$1:$BD$1,0)))</f>
        <v>3.1938364145593798E-2</v>
      </c>
      <c r="AM250">
        <f>IFERROR(INDEX(JMP!$AJ$2:$AU$1000,MATCH($A250,JMP!$A$2:$A$1000,0),MATCH(AM$1,JMP!$AJ$1:$AU$1,0)),INDEX(Baseline!$B$2:$BD$2,1,MATCH(AM$1,Baseline!$B$1:$BD$1,0)))</f>
        <v>5.1904761904761898</v>
      </c>
      <c r="AN250">
        <f>IFERROR(INDEX(JMP!$AJ$2:$AU$1000,MATCH($A250,JMP!$A$2:$A$1000,0),MATCH(AN$1,JMP!$AJ$1:$AU$1,0)),INDEX(Baseline!$B$2:$BD$2,1,MATCH(AN$1,Baseline!$B$1:$BD$1,0)))</f>
        <v>2.1667654698242851</v>
      </c>
      <c r="AO250">
        <f>IFERROR(INDEX(JMP!$AJ$2:$AU$1000,MATCH($A250,JMP!$A$2:$A$1000,0),MATCH(AO$1,JMP!$AJ$1:$AU$1,0)),INDEX(Baseline!$B$2:$BD$2,1,MATCH(AO$1,Baseline!$B$1:$BD$1,0)))</f>
        <v>1.1045446438704847</v>
      </c>
      <c r="AP250">
        <f>IFERROR(INDEX(JMP!$AJ$2:$AU$1000,MATCH($A250,JMP!$A$2:$A$1000,0),MATCH(AP$1,JMP!$AJ$1:$AU$1,0)),INDEX(Baseline!$B$2:$BD$2,1,MATCH(AP$1,Baseline!$B$1:$BD$1,0)))</f>
        <v>0</v>
      </c>
      <c r="AQ250">
        <f>IFERROR(INDEX(JMP!$AJ$2:$AU$1000,MATCH($A250,JMP!$A$2:$A$1000,0),MATCH(AQ$1,JMP!$AJ$1:$AU$1,0)),INDEX(Baseline!$B$2:$BD$2,1,MATCH(AQ$1,Baseline!$B$1:$BD$1,0)))</f>
        <v>0.35</v>
      </c>
      <c r="AR250">
        <f>IFERROR(INDEX(JMP!$AJ$2:$AU$1000,MATCH($A250,JMP!$A$2:$A$1000,0),MATCH(AR$1,JMP!$AJ$1:$AU$1,0)),INDEX(Baseline!$B$2:$BD$2,1,MATCH(AR$1,Baseline!$B$1:$BD$1,0)))</f>
        <v>0</v>
      </c>
      <c r="AS250">
        <f>IFERROR(INDEX(JMP!$AJ$2:$AU$1000,MATCH($A250,JMP!$A$2:$A$1000,0),MATCH(AS$1,JMP!$AJ$1:$AU$1,0)),INDEX(Baseline!$B$2:$BD$2,1,MATCH(AS$1,Baseline!$B$1:$BD$1,0)))</f>
        <v>0</v>
      </c>
      <c r="AT250">
        <f>IFERROR(INDEX(JMP!$AJ$2:$AU$1000,MATCH($A250,JMP!$A$2:$A$1000,0),MATCH(AT$1,JMP!$AJ$1:$AU$1,0)),INDEX(Baseline!$B$2:$BD$2,1,MATCH(AT$1,Baseline!$B$1:$BD$1,0)))</f>
        <v>500</v>
      </c>
      <c r="AU250">
        <f>IFERROR(INDEX(JMP!$AJ$2:$AU$1000,MATCH($A250,JMP!$A$2:$A$1000,0),MATCH(AU$1,JMP!$AJ$1:$AU$1,0)),INDEX(Baseline!$B$2:$BD$2,1,MATCH(AU$1,Baseline!$B$1:$BD$1,0)))</f>
        <v>50</v>
      </c>
      <c r="AV250">
        <f>IFERROR(INDEX(JMP!$AJ$2:$AU$1000,MATCH($A250,JMP!$A$2:$A$1000,0),MATCH(AV$1,JMP!$AJ$1:$AU$1,0)),INDEX(Baseline!$B$2:$BD$2,1,MATCH(AV$1,Baseline!$B$1:$BD$1,0)))</f>
        <v>12.1</v>
      </c>
      <c r="AW250">
        <f>IFERROR(INDEX(JMP!$AJ$2:$AU$1000,MATCH($A250,JMP!$A$2:$A$1000,0),MATCH(AW$1,JMP!$AJ$1:$AU$1,0)),INDEX(Baseline!$B$2:$BD$2,1,MATCH(AW$1,Baseline!$B$1:$BD$1,0)))</f>
        <v>1.9961979999999998E-3</v>
      </c>
      <c r="AX250">
        <f>IFERROR(INDEX(JMP!$AJ$2:$AU$1000,MATCH($A250,JMP!$A$2:$A$1000,0),MATCH(AX$1,JMP!$AJ$1:$AU$1,0)),INDEX(Baseline!$B$2:$BD$2,1,MATCH(AX$1,Baseline!$B$1:$BD$1,0)))</f>
        <v>1.9961979999999998E-3</v>
      </c>
      <c r="AY250">
        <f>IFERROR(INDEX(JMP!$AJ$2:$AU$1000,MATCH($A250,JMP!$A$2:$A$1000,0),MATCH(AY$1,JMP!$AJ$1:$AU$1,0)),INDEX(Baseline!$B$2:$BD$2,1,MATCH(AY$1,Baseline!$B$1:$BD$1,0)))</f>
        <v>1.9607137E-2</v>
      </c>
      <c r="AZ250">
        <f>IFERROR(INDEX(JMP!$AJ$2:$AU$1000,MATCH($A250,JMP!$A$2:$A$1000,0),MATCH(AZ$1,JMP!$AJ$1:$AU$1,0)),INDEX(Baseline!$B$2:$BD$2,1,MATCH(AZ$1,Baseline!$B$1:$BD$1,0)))</f>
        <v>0</v>
      </c>
      <c r="BA250">
        <f>IFERROR(INDEX(JMP!$AJ$2:$AU$1000,MATCH($A250,JMP!$A$2:$A$1000,0),MATCH(BA$1,JMP!$AJ$1:$AU$1,0)),INDEX(Baseline!$B$2:$BD$2,1,MATCH(BA$1,Baseline!$B$1:$BD$1,0)))</f>
        <v>55</v>
      </c>
      <c r="BB250">
        <f>IFERROR(INDEX(JMP!$AJ$2:$AU$1000,MATCH($A250,JMP!$A$2:$A$1000,0),MATCH(BB$1,JMP!$AJ$1:$AU$1,0)),INDEX(Baseline!$B$2:$BD$2,1,MATCH(BB$1,Baseline!$B$1:$BD$1,0)))</f>
        <v>0</v>
      </c>
      <c r="BC250">
        <f>IFERROR(INDEX(JMP!$AJ$2:$AU$1000,MATCH($A250,JMP!$A$2:$A$1000,0),MATCH(BC$1,JMP!$AJ$1:$AU$1,0)),INDEX(Baseline!$B$2:$BD$2,1,MATCH(BC$1,Baseline!$B$1:$BD$1,0)))</f>
        <v>3</v>
      </c>
      <c r="BD250">
        <f>IFERROR(INDEX(JMP!$AJ$2:$AU$1000,MATCH($A250,JMP!$A$2:$A$1000,0),MATCH(BD$1,JMP!$AJ$1:$AU$1,0)),INDEX(Baseline!$B$2:$BD$2,1,MATCH(BD$1,Baseline!$B$1:$BD$1,0)))</f>
        <v>3.35</v>
      </c>
      <c r="BE250">
        <f>IFERROR(INDEX(JMP!$AJ$2:$AU$1000,MATCH($A250,JMP!$A$2:$A$1000,0),MATCH(BE$1,JMP!$AJ$1:$AU$1,0)),INDEX(Baseline!$B$2:$BE$2,1,MATCH(BE$1,Baseline!$B$1:$BE$1,0)))</f>
        <v>400000</v>
      </c>
      <c r="BF250" t="str">
        <f t="shared" si="15"/>
        <v>no</v>
      </c>
      <c r="BG250" t="str">
        <f t="shared" si="16"/>
        <v>no</v>
      </c>
      <c r="BH250">
        <f t="shared" si="17"/>
        <v>1</v>
      </c>
      <c r="BI250">
        <f t="shared" si="18"/>
        <v>30</v>
      </c>
      <c r="BK250">
        <v>251</v>
      </c>
      <c r="BL250" t="str">
        <f t="shared" si="19"/>
        <v>fall</v>
      </c>
    </row>
    <row r="251" spans="1:64" x14ac:dyDescent="0.35">
      <c r="A251">
        <v>250</v>
      </c>
      <c r="B251">
        <f>IFERROR(INDEX(JMP!$AJ$2:$AU$1000,MATCH($A251,JMP!$A$2:$A$1000,0),MATCH(B$1,JMP!$AJ$1:$AU$1,0)),INDEX(Baseline!$B$2:$BD$2,1,MATCH(B$1,Baseline!$B$1:$BD$1,0)))</f>
        <v>0</v>
      </c>
      <c r="C251">
        <f>IFERROR(INDEX(JMP!$AJ$2:$AU$1000,MATCH($A251,JMP!$A$2:$A$1000,0),MATCH(C$1,JMP!$AJ$1:$AU$1,0)),INDEX(Baseline!$B$2:$BD$2,1,MATCH(C$1,Baseline!$B$1:$BD$1,0)))</f>
        <v>8760</v>
      </c>
      <c r="D251">
        <f>IFERROR(INDEX(JMP!$AJ$2:$AU$1000,MATCH($A251,JMP!$A$2:$A$1000,0),MATCH(D$1,JMP!$AJ$1:$AU$1,0)),INDEX(Baseline!$B$2:$BD$2,1,MATCH(D$1,Baseline!$B$1:$BD$1,0)))</f>
        <v>1</v>
      </c>
      <c r="E251">
        <f>IFERROR(INDEX(JMP!$AJ$2:$AU$1000,MATCH($A251,JMP!$A$2:$A$1000,0),MATCH(E$1,JMP!$AJ$1:$AU$1,0)),INDEX(Baseline!$B$2:$BD$2,1,MATCH(E$1,Baseline!$B$1:$BD$1,0)))</f>
        <v>1</v>
      </c>
      <c r="F251" t="str">
        <f>IFERROR(INDEX(JMP!$AJ$2:$AU$1000,MATCH($A251,JMP!$A$2:$A$1000,0),MATCH(F$1,JMP!$AJ$1:$AU$1,0)),INDEX(Baseline!$B$2:$BD$2,1,MATCH(F$1,Baseline!$B$1:$BD$1,0)))</f>
        <v>e344</v>
      </c>
      <c r="G251" t="str">
        <f>IFERROR(INDEX(JMP!$AJ$2:$AU$1000,MATCH($A251,JMP!$A$2:$A$1000,0),MATCH(G$1,JMP!$AJ$1:$AU$1,0)),INDEX(Baseline!$B$2:$BD$2,1,MATCH(G$1,Baseline!$B$1:$BD$1,0)))</f>
        <v>e340</v>
      </c>
      <c r="H251">
        <f>IFERROR(INDEX(JMP!$AJ$2:$AU$1000,MATCH($A251,JMP!$A$2:$A$1000,0),MATCH(H$1,JMP!$AJ$1:$AU$1,0)),INDEX(Baseline!$B$2:$BD$2,1,MATCH(H$1,Baseline!$B$1:$BD$1,0)))</f>
        <v>1.5</v>
      </c>
      <c r="I251">
        <f>IFERROR(INDEX(JMP!$AJ$2:$AU$1000,MATCH($A251,JMP!$A$2:$A$1000,0),MATCH(I$1,JMP!$AJ$1:$AU$1,0)),INDEX(Baseline!$B$2:$BD$2,1,MATCH(I$1,Baseline!$B$1:$BD$1,0)))</f>
        <v>0.42</v>
      </c>
      <c r="J251">
        <f>IFERROR(INDEX(JMP!$AJ$2:$AU$1000,MATCH($A251,JMP!$A$2:$A$1000,0),MATCH(J$1,JMP!$AJ$1:$AU$1,0)),INDEX(Baseline!$B$2:$BD$2,1,MATCH(J$1,Baseline!$B$1:$BD$1,0)))</f>
        <v>1</v>
      </c>
      <c r="K251">
        <f>IFERROR(INDEX(JMP!$AJ$2:$AU$1000,MATCH($A251,JMP!$A$2:$A$1000,0),MATCH(K$1,JMP!$AJ$1:$AU$1,0)),INDEX(Baseline!$B$2:$BD$2,1,MATCH(K$1,Baseline!$B$1:$BD$1,0)))</f>
        <v>0</v>
      </c>
      <c r="L251">
        <f>IFERROR(INDEX(JMP!$AJ$2:$AU$1000,MATCH($A251,JMP!$A$2:$A$1000,0),MATCH(L$1,JMP!$AJ$1:$AU$1,0)),INDEX(Baseline!$B$2:$BD$2,1,MATCH(L$1,Baseline!$B$1:$BD$1,0)))</f>
        <v>6.3138376105792232E-2</v>
      </c>
      <c r="M251" t="b">
        <f>IFERROR(INDEX(JMP!$AJ$2:$AU$1000,MATCH($A251,JMP!$A$2:$A$1000,0),MATCH(M$1,JMP!$AJ$1:$AU$1,0)),INDEX(Baseline!$B$2:$BD$2,1,MATCH(M$1,Baseline!$B$1:$BD$1,0)))</f>
        <v>0</v>
      </c>
      <c r="N251" t="b">
        <f>IFERROR(INDEX(JMP!$AJ$2:$AU$1000,MATCH($A251,JMP!$A$2:$A$1000,0),MATCH(N$1,JMP!$AJ$1:$AU$1,0)),INDEX(Baseline!$B$2:$BD$2,1,MATCH(N$1,Baseline!$B$1:$BD$1,0)))</f>
        <v>0</v>
      </c>
      <c r="O251">
        <f>IFERROR(INDEX(JMP!$AJ$2:$AU$1000,MATCH($A251,JMP!$A$2:$A$1000,0),MATCH(O$1,JMP!$AJ$1:$AU$1,0)),INDEX(Baseline!$B$2:$BD$2,1,MATCH(O$1,Baseline!$B$1:$BD$1,0)))</f>
        <v>7</v>
      </c>
      <c r="P251">
        <f>IFERROR(INDEX(JMP!$AJ$2:$AU$1000,MATCH($A251,JMP!$A$2:$A$1000,0),MATCH(P$1,JMP!$AJ$1:$AU$1,0)),INDEX(Baseline!$B$2:$BD$2,1,MATCH(P$1,Baseline!$B$1:$BD$1,0)))</f>
        <v>200</v>
      </c>
      <c r="Q251">
        <f>IFERROR(INDEX(JMP!$AJ$2:$AU$1000,MATCH($A251,JMP!$A$2:$A$1000,0),MATCH(Q$1,JMP!$AJ$1:$AU$1,0)),INDEX(Baseline!$B$2:$BD$2,1,MATCH(Q$1,Baseline!$B$1:$BD$1,0)))</f>
        <v>10</v>
      </c>
      <c r="R251">
        <f>IFERROR(INDEX(JMP!$AJ$2:$AU$1000,MATCH($A251,JMP!$A$2:$A$1000,0),MATCH(R$1,JMP!$AJ$1:$AU$1,0)),INDEX(Baseline!$B$2:$BD$2,1,MATCH(R$1,Baseline!$B$1:$BD$1,0)))</f>
        <v>0</v>
      </c>
      <c r="S251">
        <f>IFERROR(INDEX(JMP!$AJ$2:$AU$1000,MATCH($A251,JMP!$A$2:$A$1000,0),MATCH(S$1,JMP!$AJ$1:$AU$1,0)),INDEX(Baseline!$B$2:$BD$2,1,MATCH(S$1,Baseline!$B$1:$BD$1,0)))</f>
        <v>1</v>
      </c>
      <c r="T251">
        <f>IFERROR(INDEX(JMP!$AJ$2:$AU$1000,MATCH($A251,JMP!$A$2:$A$1000,0),MATCH(T$1,JMP!$AJ$1:$AU$1,0)),INDEX(Baseline!$B$2:$BD$2,1,MATCH(T$1,Baseline!$B$1:$BD$1,0)))</f>
        <v>0</v>
      </c>
      <c r="U251" t="str">
        <f>IFERROR(INDEX(JMP!$AJ$2:$AU$1000,MATCH($A251,JMP!$A$2:$A$1000,0),MATCH(U$1,JMP!$AJ$1:$AU$1,0)),INDEX(Baseline!$B$2:$BD$2,1,MATCH(U$1,Baseline!$B$1:$BD$1,0)))</f>
        <v>Titan</v>
      </c>
      <c r="V251">
        <f>IFERROR(INDEX(JMP!$AJ$2:$AU$1000,MATCH($A251,JMP!$A$2:$A$1000,0),MATCH(V$1,JMP!$AJ$1:$AU$1,0)),INDEX(Baseline!$B$2:$BD$2,1,MATCH(V$1,Baseline!$B$1:$BD$1,0)))</f>
        <v>3</v>
      </c>
      <c r="W251">
        <f>IFERROR(INDEX(JMP!$AJ$2:$AU$1000,MATCH($A251,JMP!$A$2:$A$1000,0),MATCH(W$1,JMP!$AJ$1:$AU$1,0)),INDEX(Baseline!$B$2:$BD$2,1,MATCH(W$1,Baseline!$B$1:$BD$1,0)))</f>
        <v>0.37</v>
      </c>
      <c r="X251">
        <f>IFERROR(INDEX(JMP!$AJ$2:$AU$1000,MATCH($A251,JMP!$A$2:$A$1000,0),MATCH(X$1,JMP!$AJ$1:$AU$1,0)),INDEX(Baseline!$B$2:$BD$2,1,MATCH(X$1,Baseline!$B$1:$BD$1,0)))</f>
        <v>4</v>
      </c>
      <c r="Y251">
        <f>IFERROR(INDEX(JMP!$AJ$2:$AU$1000,MATCH($A251,JMP!$A$2:$A$1000,0),MATCH(Y$1,JMP!$AJ$1:$AU$1,0)),INDEX(Baseline!$B$2:$BD$2,1,MATCH(Y$1,Baseline!$B$1:$BD$1,0)))</f>
        <v>4</v>
      </c>
      <c r="Z251">
        <f>IFERROR(INDEX(JMP!$AJ$2:$AU$1000,MATCH($A251,JMP!$A$2:$A$1000,0),MATCH(Z$1,JMP!$AJ$1:$AU$1,0)),INDEX(Baseline!$B$2:$BD$2,1,MATCH(Z$1,Baseline!$B$1:$BD$1,0)))</f>
        <v>1970</v>
      </c>
      <c r="AA251">
        <f>IFERROR(INDEX(JMP!$AJ$2:$AU$1000,MATCH($A251,JMP!$A$2:$A$1000,0),MATCH(AA$1,JMP!$AJ$1:$AU$1,0)),INDEX(Baseline!$B$2:$BD$2,1,MATCH(AA$1,Baseline!$B$1:$BD$1,0)))</f>
        <v>1970</v>
      </c>
      <c r="AB251">
        <f>IFERROR(INDEX(JMP!$AJ$2:$AU$1000,MATCH($A251,JMP!$A$2:$A$1000,0),MATCH(AB$1,JMP!$AJ$1:$AU$1,0)),INDEX(Baseline!$B$2:$BD$2,1,MATCH(AB$1,Baseline!$B$1:$BD$1,0)))</f>
        <v>0</v>
      </c>
      <c r="AC251">
        <f>IFERROR(INDEX(JMP!$AJ$2:$AU$1000,MATCH($A251,JMP!$A$2:$A$1000,0),MATCH(AC$1,JMP!$AJ$1:$AU$1,0)),INDEX(Baseline!$B$2:$BD$2,1,MATCH(AC$1,Baseline!$B$1:$BD$1,0)))</f>
        <v>1</v>
      </c>
      <c r="AD251">
        <f>IFERROR(INDEX(JMP!$AJ$2:$AU$1000,MATCH($A251,JMP!$A$2:$A$1000,0),MATCH(AD$1,JMP!$AJ$1:$AU$1,0)),INDEX(Baseline!$B$2:$BD$2,1,MATCH(AD$1,Baseline!$B$1:$BD$1,0)))</f>
        <v>8</v>
      </c>
      <c r="AE251">
        <f>IFERROR(INDEX(JMP!$AJ$2:$AU$1000,MATCH($A251,JMP!$A$2:$A$1000,0),MATCH(AE$1,JMP!$AJ$1:$AU$1,0)),INDEX(Baseline!$B$2:$BD$2,1,MATCH(AE$1,Baseline!$B$1:$BD$1,0)))</f>
        <v>1</v>
      </c>
      <c r="AF251" t="str">
        <f>IFERROR(INDEX(JMP!$AJ$2:$AU$1000,MATCH($A251,JMP!$A$2:$A$1000,0),MATCH(AF$1,JMP!$AJ$1:$AU$1,0)),INDEX(Baseline!$B$2:$BD$2,1,MATCH(AF$1,Baseline!$B$1:$BD$1,0)))</f>
        <v>bwb</v>
      </c>
      <c r="AG251" t="str">
        <f>IFERROR(INDEX(JMP!$AJ$2:$AU$1000,MATCH($A251,JMP!$A$2:$A$1000,0),MATCH(AG$1,JMP!$AJ$1:$AU$1,0)),INDEX(Baseline!$B$2:$BD$2,1,MATCH(AG$1,Baseline!$B$1:$BD$1,0)))</f>
        <v>V-tail</v>
      </c>
      <c r="AH251">
        <f>IFERROR(INDEX(JMP!$AJ$2:$AU$1000,MATCH($A251,JMP!$A$2:$A$1000,0),MATCH(AH$1,JMP!$AJ$1:$AU$1,0)),INDEX(Baseline!$B$2:$BD$2,1,MATCH(AH$1,Baseline!$B$1:$BD$1,0)))</f>
        <v>0</v>
      </c>
      <c r="AI251">
        <f>IFERROR(INDEX(JMP!$AJ$2:$AU$1000,MATCH($A251,JMP!$A$2:$A$1000,0),MATCH(AI$1,JMP!$AJ$1:$AU$1,0)),INDEX(Baseline!$B$2:$BD$2,1,MATCH(AI$1,Baseline!$B$1:$BD$1,0)))</f>
        <v>724000000</v>
      </c>
      <c r="AJ251">
        <f>IFERROR(INDEX(JMP!$AJ$2:$AU$1000,MATCH($A251,JMP!$A$2:$A$1000,0),MATCH(AJ$1,JMP!$AJ$1:$AU$1,0)),INDEX(Baseline!$B$2:$BD$2,1,MATCH(AJ$1,Baseline!$B$1:$BD$1,0)))</f>
        <v>54500000</v>
      </c>
      <c r="AK251">
        <f>IFERROR(INDEX(JMP!$AJ$2:$AU$1000,MATCH($A251,JMP!$A$2:$A$1000,0),MATCH(AK$1,JMP!$AJ$1:$AU$1,0)),INDEX(Baseline!$B$2:$BD$2,1,MATCH(AK$1,Baseline!$B$1:$BD$1,0)))</f>
        <v>30</v>
      </c>
      <c r="AL251">
        <f>IFERROR(INDEX(JMP!$AJ$2:$AU$1000,MATCH($A251,JMP!$A$2:$A$1000,0),MATCH(AL$1,JMP!$AJ$1:$AU$1,0)),INDEX(Baseline!$B$2:$BD$2,1,MATCH(AL$1,Baseline!$B$1:$BD$1,0)))</f>
        <v>1.0988988903027965E-2</v>
      </c>
      <c r="AM251">
        <f>IFERROR(INDEX(JMP!$AJ$2:$AU$1000,MATCH($A251,JMP!$A$2:$A$1000,0),MATCH(AM$1,JMP!$AJ$1:$AU$1,0)),INDEX(Baseline!$B$2:$BD$2,1,MATCH(AM$1,Baseline!$B$1:$BD$1,0)))</f>
        <v>5.1904761904761898</v>
      </c>
      <c r="AN251">
        <f>IFERROR(INDEX(JMP!$AJ$2:$AU$1000,MATCH($A251,JMP!$A$2:$A$1000,0),MATCH(AN$1,JMP!$AJ$1:$AU$1,0)),INDEX(Baseline!$B$2:$BD$2,1,MATCH(AN$1,Baseline!$B$1:$BD$1,0)))</f>
        <v>2.6609087853323055</v>
      </c>
      <c r="AO251">
        <f>IFERROR(INDEX(JMP!$AJ$2:$AU$1000,MATCH($A251,JMP!$A$2:$A$1000,0),MATCH(AO$1,JMP!$AJ$1:$AU$1,0)),INDEX(Baseline!$B$2:$BD$2,1,MATCH(AO$1,Baseline!$B$1:$BD$1,0)))</f>
        <v>0.63333981873307632</v>
      </c>
      <c r="AP251">
        <f>IFERROR(INDEX(JMP!$AJ$2:$AU$1000,MATCH($A251,JMP!$A$2:$A$1000,0),MATCH(AP$1,JMP!$AJ$1:$AU$1,0)),INDEX(Baseline!$B$2:$BD$2,1,MATCH(AP$1,Baseline!$B$1:$BD$1,0)))</f>
        <v>0</v>
      </c>
      <c r="AQ251">
        <f>IFERROR(INDEX(JMP!$AJ$2:$AU$1000,MATCH($A251,JMP!$A$2:$A$1000,0),MATCH(AQ$1,JMP!$AJ$1:$AU$1,0)),INDEX(Baseline!$B$2:$BD$2,1,MATCH(AQ$1,Baseline!$B$1:$BD$1,0)))</f>
        <v>0.35</v>
      </c>
      <c r="AR251">
        <f>IFERROR(INDEX(JMP!$AJ$2:$AU$1000,MATCH($A251,JMP!$A$2:$A$1000,0),MATCH(AR$1,JMP!$AJ$1:$AU$1,0)),INDEX(Baseline!$B$2:$BD$2,1,MATCH(AR$1,Baseline!$B$1:$BD$1,0)))</f>
        <v>0</v>
      </c>
      <c r="AS251">
        <f>IFERROR(INDEX(JMP!$AJ$2:$AU$1000,MATCH($A251,JMP!$A$2:$A$1000,0),MATCH(AS$1,JMP!$AJ$1:$AU$1,0)),INDEX(Baseline!$B$2:$BD$2,1,MATCH(AS$1,Baseline!$B$1:$BD$1,0)))</f>
        <v>0</v>
      </c>
      <c r="AT251">
        <f>IFERROR(INDEX(JMP!$AJ$2:$AU$1000,MATCH($A251,JMP!$A$2:$A$1000,0),MATCH(AT$1,JMP!$AJ$1:$AU$1,0)),INDEX(Baseline!$B$2:$BD$2,1,MATCH(AT$1,Baseline!$B$1:$BD$1,0)))</f>
        <v>500</v>
      </c>
      <c r="AU251">
        <f>IFERROR(INDEX(JMP!$AJ$2:$AU$1000,MATCH($A251,JMP!$A$2:$A$1000,0),MATCH(AU$1,JMP!$AJ$1:$AU$1,0)),INDEX(Baseline!$B$2:$BD$2,1,MATCH(AU$1,Baseline!$B$1:$BD$1,0)))</f>
        <v>50</v>
      </c>
      <c r="AV251">
        <f>IFERROR(INDEX(JMP!$AJ$2:$AU$1000,MATCH($A251,JMP!$A$2:$A$1000,0),MATCH(AV$1,JMP!$AJ$1:$AU$1,0)),INDEX(Baseline!$B$2:$BD$2,1,MATCH(AV$1,Baseline!$B$1:$BD$1,0)))</f>
        <v>12.1</v>
      </c>
      <c r="AW251">
        <f>IFERROR(INDEX(JMP!$AJ$2:$AU$1000,MATCH($A251,JMP!$A$2:$A$1000,0),MATCH(AW$1,JMP!$AJ$1:$AU$1,0)),INDEX(Baseline!$B$2:$BD$2,1,MATCH(AW$1,Baseline!$B$1:$BD$1,0)))</f>
        <v>1.9961979999999998E-3</v>
      </c>
      <c r="AX251">
        <f>IFERROR(INDEX(JMP!$AJ$2:$AU$1000,MATCH($A251,JMP!$A$2:$A$1000,0),MATCH(AX$1,JMP!$AJ$1:$AU$1,0)),INDEX(Baseline!$B$2:$BD$2,1,MATCH(AX$1,Baseline!$B$1:$BD$1,0)))</f>
        <v>1.9961979999999998E-3</v>
      </c>
      <c r="AY251">
        <f>IFERROR(INDEX(JMP!$AJ$2:$AU$1000,MATCH($A251,JMP!$A$2:$A$1000,0),MATCH(AY$1,JMP!$AJ$1:$AU$1,0)),INDEX(Baseline!$B$2:$BD$2,1,MATCH(AY$1,Baseline!$B$1:$BD$1,0)))</f>
        <v>1.9607137E-2</v>
      </c>
      <c r="AZ251">
        <f>IFERROR(INDEX(JMP!$AJ$2:$AU$1000,MATCH($A251,JMP!$A$2:$A$1000,0),MATCH(AZ$1,JMP!$AJ$1:$AU$1,0)),INDEX(Baseline!$B$2:$BD$2,1,MATCH(AZ$1,Baseline!$B$1:$BD$1,0)))</f>
        <v>1</v>
      </c>
      <c r="BA251">
        <f>IFERROR(INDEX(JMP!$AJ$2:$AU$1000,MATCH($A251,JMP!$A$2:$A$1000,0),MATCH(BA$1,JMP!$AJ$1:$AU$1,0)),INDEX(Baseline!$B$2:$BD$2,1,MATCH(BA$1,Baseline!$B$1:$BD$1,0)))</f>
        <v>55</v>
      </c>
      <c r="BB251">
        <f>IFERROR(INDEX(JMP!$AJ$2:$AU$1000,MATCH($A251,JMP!$A$2:$A$1000,0),MATCH(BB$1,JMP!$AJ$1:$AU$1,0)),INDEX(Baseline!$B$2:$BD$2,1,MATCH(BB$1,Baseline!$B$1:$BD$1,0)))</f>
        <v>0</v>
      </c>
      <c r="BC251">
        <f>IFERROR(INDEX(JMP!$AJ$2:$AU$1000,MATCH($A251,JMP!$A$2:$A$1000,0),MATCH(BC$1,JMP!$AJ$1:$AU$1,0)),INDEX(Baseline!$B$2:$BD$2,1,MATCH(BC$1,Baseline!$B$1:$BD$1,0)))</f>
        <v>4</v>
      </c>
      <c r="BD251">
        <f>IFERROR(INDEX(JMP!$AJ$2:$AU$1000,MATCH($A251,JMP!$A$2:$A$1000,0),MATCH(BD$1,JMP!$AJ$1:$AU$1,0)),INDEX(Baseline!$B$2:$BD$2,1,MATCH(BD$1,Baseline!$B$1:$BD$1,0)))</f>
        <v>5</v>
      </c>
      <c r="BE251">
        <f>IFERROR(INDEX(JMP!$AJ$2:$AU$1000,MATCH($A251,JMP!$A$2:$A$1000,0),MATCH(BE$1,JMP!$AJ$1:$AU$1,0)),INDEX(Baseline!$B$2:$BE$2,1,MATCH(BE$1,Baseline!$B$1:$BE$1,0)))</f>
        <v>400000</v>
      </c>
      <c r="BF251" t="str">
        <f t="shared" si="15"/>
        <v>yes</v>
      </c>
      <c r="BG251" t="str">
        <f t="shared" si="16"/>
        <v>no</v>
      </c>
      <c r="BH251">
        <f t="shared" si="17"/>
        <v>1</v>
      </c>
      <c r="BI251">
        <f t="shared" si="18"/>
        <v>30</v>
      </c>
      <c r="BK251">
        <v>252</v>
      </c>
      <c r="BL251" t="str">
        <f t="shared" si="19"/>
        <v>winter</v>
      </c>
    </row>
    <row r="252" spans="1:64" x14ac:dyDescent="0.35">
      <c r="A252">
        <v>251</v>
      </c>
      <c r="B252">
        <f>IFERROR(INDEX(JMP!$AJ$2:$AU$1000,MATCH($A252,JMP!$A$2:$A$1000,0),MATCH(B$1,JMP!$AJ$1:$AU$1,0)),INDEX(Baseline!$B$2:$BD$2,1,MATCH(B$1,Baseline!$B$1:$BD$1,0)))</f>
        <v>0</v>
      </c>
      <c r="C252">
        <f>IFERROR(INDEX(JMP!$AJ$2:$AU$1000,MATCH($A252,JMP!$A$2:$A$1000,0),MATCH(C$1,JMP!$AJ$1:$AU$1,0)),INDEX(Baseline!$B$2:$BD$2,1,MATCH(C$1,Baseline!$B$1:$BD$1,0)))</f>
        <v>8760</v>
      </c>
      <c r="D252">
        <f>IFERROR(INDEX(JMP!$AJ$2:$AU$1000,MATCH($A252,JMP!$A$2:$A$1000,0),MATCH(D$1,JMP!$AJ$1:$AU$1,0)),INDEX(Baseline!$B$2:$BD$2,1,MATCH(D$1,Baseline!$B$1:$BD$1,0)))</f>
        <v>1</v>
      </c>
      <c r="E252">
        <f>IFERROR(INDEX(JMP!$AJ$2:$AU$1000,MATCH($A252,JMP!$A$2:$A$1000,0),MATCH(E$1,JMP!$AJ$1:$AU$1,0)),INDEX(Baseline!$B$2:$BD$2,1,MATCH(E$1,Baseline!$B$1:$BD$1,0)))</f>
        <v>1</v>
      </c>
      <c r="F252" t="str">
        <f>IFERROR(INDEX(JMP!$AJ$2:$AU$1000,MATCH($A252,JMP!$A$2:$A$1000,0),MATCH(F$1,JMP!$AJ$1:$AU$1,0)),INDEX(Baseline!$B$2:$BD$2,1,MATCH(F$1,Baseline!$B$1:$BD$1,0)))</f>
        <v>e344</v>
      </c>
      <c r="G252" t="str">
        <f>IFERROR(INDEX(JMP!$AJ$2:$AU$1000,MATCH($A252,JMP!$A$2:$A$1000,0),MATCH(G$1,JMP!$AJ$1:$AU$1,0)),INDEX(Baseline!$B$2:$BD$2,1,MATCH(G$1,Baseline!$B$1:$BD$1,0)))</f>
        <v>e340</v>
      </c>
      <c r="H252">
        <f>IFERROR(INDEX(JMP!$AJ$2:$AU$1000,MATCH($A252,JMP!$A$2:$A$1000,0),MATCH(H$1,JMP!$AJ$1:$AU$1,0)),INDEX(Baseline!$B$2:$BD$2,1,MATCH(H$1,Baseline!$B$1:$BD$1,0)))</f>
        <v>1.5</v>
      </c>
      <c r="I252">
        <f>IFERROR(INDEX(JMP!$AJ$2:$AU$1000,MATCH($A252,JMP!$A$2:$A$1000,0),MATCH(I$1,JMP!$AJ$1:$AU$1,0)),INDEX(Baseline!$B$2:$BD$2,1,MATCH(I$1,Baseline!$B$1:$BD$1,0)))</f>
        <v>0.42</v>
      </c>
      <c r="J252">
        <f>IFERROR(INDEX(JMP!$AJ$2:$AU$1000,MATCH($A252,JMP!$A$2:$A$1000,0),MATCH(J$1,JMP!$AJ$1:$AU$1,0)),INDEX(Baseline!$B$2:$BD$2,1,MATCH(J$1,Baseline!$B$1:$BD$1,0)))</f>
        <v>1</v>
      </c>
      <c r="K252">
        <f>IFERROR(INDEX(JMP!$AJ$2:$AU$1000,MATCH($A252,JMP!$A$2:$A$1000,0),MATCH(K$1,JMP!$AJ$1:$AU$1,0)),INDEX(Baseline!$B$2:$BD$2,1,MATCH(K$1,Baseline!$B$1:$BD$1,0)))</f>
        <v>0</v>
      </c>
      <c r="L252">
        <f>IFERROR(INDEX(JMP!$AJ$2:$AU$1000,MATCH($A252,JMP!$A$2:$A$1000,0),MATCH(L$1,JMP!$AJ$1:$AU$1,0)),INDEX(Baseline!$B$2:$BD$2,1,MATCH(L$1,Baseline!$B$1:$BD$1,0)))</f>
        <v>0.16944484322321199</v>
      </c>
      <c r="M252" t="b">
        <f>IFERROR(INDEX(JMP!$AJ$2:$AU$1000,MATCH($A252,JMP!$A$2:$A$1000,0),MATCH(M$1,JMP!$AJ$1:$AU$1,0)),INDEX(Baseline!$B$2:$BD$2,1,MATCH(M$1,Baseline!$B$1:$BD$1,0)))</f>
        <v>0</v>
      </c>
      <c r="N252" t="b">
        <f>IFERROR(INDEX(JMP!$AJ$2:$AU$1000,MATCH($A252,JMP!$A$2:$A$1000,0),MATCH(N$1,JMP!$AJ$1:$AU$1,0)),INDEX(Baseline!$B$2:$BD$2,1,MATCH(N$1,Baseline!$B$1:$BD$1,0)))</f>
        <v>0</v>
      </c>
      <c r="O252">
        <f>IFERROR(INDEX(JMP!$AJ$2:$AU$1000,MATCH($A252,JMP!$A$2:$A$1000,0),MATCH(O$1,JMP!$AJ$1:$AU$1,0)),INDEX(Baseline!$B$2:$BD$2,1,MATCH(O$1,Baseline!$B$1:$BD$1,0)))</f>
        <v>7</v>
      </c>
      <c r="P252">
        <f>IFERROR(INDEX(JMP!$AJ$2:$AU$1000,MATCH($A252,JMP!$A$2:$A$1000,0),MATCH(P$1,JMP!$AJ$1:$AU$1,0)),INDEX(Baseline!$B$2:$BD$2,1,MATCH(P$1,Baseline!$B$1:$BD$1,0)))</f>
        <v>200</v>
      </c>
      <c r="Q252">
        <f>IFERROR(INDEX(JMP!$AJ$2:$AU$1000,MATCH($A252,JMP!$A$2:$A$1000,0),MATCH(Q$1,JMP!$AJ$1:$AU$1,0)),INDEX(Baseline!$B$2:$BD$2,1,MATCH(Q$1,Baseline!$B$1:$BD$1,0)))</f>
        <v>10</v>
      </c>
      <c r="R252">
        <f>IFERROR(INDEX(JMP!$AJ$2:$AU$1000,MATCH($A252,JMP!$A$2:$A$1000,0),MATCH(R$1,JMP!$AJ$1:$AU$1,0)),INDEX(Baseline!$B$2:$BD$2,1,MATCH(R$1,Baseline!$B$1:$BD$1,0)))</f>
        <v>0</v>
      </c>
      <c r="S252">
        <f>IFERROR(INDEX(JMP!$AJ$2:$AU$1000,MATCH($A252,JMP!$A$2:$A$1000,0),MATCH(S$1,JMP!$AJ$1:$AU$1,0)),INDEX(Baseline!$B$2:$BD$2,1,MATCH(S$1,Baseline!$B$1:$BD$1,0)))</f>
        <v>1</v>
      </c>
      <c r="T252">
        <f>IFERROR(INDEX(JMP!$AJ$2:$AU$1000,MATCH($A252,JMP!$A$2:$A$1000,0),MATCH(T$1,JMP!$AJ$1:$AU$1,0)),INDEX(Baseline!$B$2:$BD$2,1,MATCH(T$1,Baseline!$B$1:$BD$1,0)))</f>
        <v>0</v>
      </c>
      <c r="U252" t="str">
        <f>IFERROR(INDEX(JMP!$AJ$2:$AU$1000,MATCH($A252,JMP!$A$2:$A$1000,0),MATCH(U$1,JMP!$AJ$1:$AU$1,0)),INDEX(Baseline!$B$2:$BD$2,1,MATCH(U$1,Baseline!$B$1:$BD$1,0)))</f>
        <v>Titan</v>
      </c>
      <c r="V252">
        <f>IFERROR(INDEX(JMP!$AJ$2:$AU$1000,MATCH($A252,JMP!$A$2:$A$1000,0),MATCH(V$1,JMP!$AJ$1:$AU$1,0)),INDEX(Baseline!$B$2:$BD$2,1,MATCH(V$1,Baseline!$B$1:$BD$1,0)))</f>
        <v>3</v>
      </c>
      <c r="W252">
        <f>IFERROR(INDEX(JMP!$AJ$2:$AU$1000,MATCH($A252,JMP!$A$2:$A$1000,0),MATCH(W$1,JMP!$AJ$1:$AU$1,0)),INDEX(Baseline!$B$2:$BD$2,1,MATCH(W$1,Baseline!$B$1:$BD$1,0)))</f>
        <v>0.37</v>
      </c>
      <c r="X252">
        <f>IFERROR(INDEX(JMP!$AJ$2:$AU$1000,MATCH($A252,JMP!$A$2:$A$1000,0),MATCH(X$1,JMP!$AJ$1:$AU$1,0)),INDEX(Baseline!$B$2:$BD$2,1,MATCH(X$1,Baseline!$B$1:$BD$1,0)))</f>
        <v>4</v>
      </c>
      <c r="Y252">
        <f>IFERROR(INDEX(JMP!$AJ$2:$AU$1000,MATCH($A252,JMP!$A$2:$A$1000,0),MATCH(Y$1,JMP!$AJ$1:$AU$1,0)),INDEX(Baseline!$B$2:$BD$2,1,MATCH(Y$1,Baseline!$B$1:$BD$1,0)))</f>
        <v>5</v>
      </c>
      <c r="Z252">
        <f>IFERROR(INDEX(JMP!$AJ$2:$AU$1000,MATCH($A252,JMP!$A$2:$A$1000,0),MATCH(Z$1,JMP!$AJ$1:$AU$1,0)),INDEX(Baseline!$B$2:$BD$2,1,MATCH(Z$1,Baseline!$B$1:$BD$1,0)))</f>
        <v>1970</v>
      </c>
      <c r="AA252">
        <f>IFERROR(INDEX(JMP!$AJ$2:$AU$1000,MATCH($A252,JMP!$A$2:$A$1000,0),MATCH(AA$1,JMP!$AJ$1:$AU$1,0)),INDEX(Baseline!$B$2:$BD$2,1,MATCH(AA$1,Baseline!$B$1:$BD$1,0)))</f>
        <v>1970</v>
      </c>
      <c r="AB252">
        <f>IFERROR(INDEX(JMP!$AJ$2:$AU$1000,MATCH($A252,JMP!$A$2:$A$1000,0),MATCH(AB$1,JMP!$AJ$1:$AU$1,0)),INDEX(Baseline!$B$2:$BD$2,1,MATCH(AB$1,Baseline!$B$1:$BD$1,0)))</f>
        <v>0</v>
      </c>
      <c r="AC252">
        <f>IFERROR(INDEX(JMP!$AJ$2:$AU$1000,MATCH($A252,JMP!$A$2:$A$1000,0),MATCH(AC$1,JMP!$AJ$1:$AU$1,0)),INDEX(Baseline!$B$2:$BD$2,1,MATCH(AC$1,Baseline!$B$1:$BD$1,0)))</f>
        <v>1</v>
      </c>
      <c r="AD252">
        <f>IFERROR(INDEX(JMP!$AJ$2:$AU$1000,MATCH($A252,JMP!$A$2:$A$1000,0),MATCH(AD$1,JMP!$AJ$1:$AU$1,0)),INDEX(Baseline!$B$2:$BD$2,1,MATCH(AD$1,Baseline!$B$1:$BD$1,0)))</f>
        <v>8</v>
      </c>
      <c r="AE252">
        <f>IFERROR(INDEX(JMP!$AJ$2:$AU$1000,MATCH($A252,JMP!$A$2:$A$1000,0),MATCH(AE$1,JMP!$AJ$1:$AU$1,0)),INDEX(Baseline!$B$2:$BD$2,1,MATCH(AE$1,Baseline!$B$1:$BD$1,0)))</f>
        <v>1</v>
      </c>
      <c r="AF252" t="str">
        <f>IFERROR(INDEX(JMP!$AJ$2:$AU$1000,MATCH($A252,JMP!$A$2:$A$1000,0),MATCH(AF$1,JMP!$AJ$1:$AU$1,0)),INDEX(Baseline!$B$2:$BD$2,1,MATCH(AF$1,Baseline!$B$1:$BD$1,0)))</f>
        <v>bwb</v>
      </c>
      <c r="AG252" t="str">
        <f>IFERROR(INDEX(JMP!$AJ$2:$AU$1000,MATCH($A252,JMP!$A$2:$A$1000,0),MATCH(AG$1,JMP!$AJ$1:$AU$1,0)),INDEX(Baseline!$B$2:$BD$2,1,MATCH(AG$1,Baseline!$B$1:$BD$1,0)))</f>
        <v>V-tail</v>
      </c>
      <c r="AH252">
        <f>IFERROR(INDEX(JMP!$AJ$2:$AU$1000,MATCH($A252,JMP!$A$2:$A$1000,0),MATCH(AH$1,JMP!$AJ$1:$AU$1,0)),INDEX(Baseline!$B$2:$BD$2,1,MATCH(AH$1,Baseline!$B$1:$BD$1,0)))</f>
        <v>0</v>
      </c>
      <c r="AI252">
        <f>IFERROR(INDEX(JMP!$AJ$2:$AU$1000,MATCH($A252,JMP!$A$2:$A$1000,0),MATCH(AI$1,JMP!$AJ$1:$AU$1,0)),INDEX(Baseline!$B$2:$BD$2,1,MATCH(AI$1,Baseline!$B$1:$BD$1,0)))</f>
        <v>724000000</v>
      </c>
      <c r="AJ252">
        <f>IFERROR(INDEX(JMP!$AJ$2:$AU$1000,MATCH($A252,JMP!$A$2:$A$1000,0),MATCH(AJ$1,JMP!$AJ$1:$AU$1,0)),INDEX(Baseline!$B$2:$BD$2,1,MATCH(AJ$1,Baseline!$B$1:$BD$1,0)))</f>
        <v>54500000</v>
      </c>
      <c r="AK252">
        <f>IFERROR(INDEX(JMP!$AJ$2:$AU$1000,MATCH($A252,JMP!$A$2:$A$1000,0),MATCH(AK$1,JMP!$AJ$1:$AU$1,0)),INDEX(Baseline!$B$2:$BD$2,1,MATCH(AK$1,Baseline!$B$1:$BD$1,0)))</f>
        <v>30</v>
      </c>
      <c r="AL252">
        <f>IFERROR(INDEX(JMP!$AJ$2:$AU$1000,MATCH($A252,JMP!$A$2:$A$1000,0),MATCH(AL$1,JMP!$AJ$1:$AU$1,0)),INDEX(Baseline!$B$2:$BD$2,1,MATCH(AL$1,Baseline!$B$1:$BD$1,0)))</f>
        <v>1.0988988903027965E-2</v>
      </c>
      <c r="AM252">
        <f>IFERROR(INDEX(JMP!$AJ$2:$AU$1000,MATCH($A252,JMP!$A$2:$A$1000,0),MATCH(AM$1,JMP!$AJ$1:$AU$1,0)),INDEX(Baseline!$B$2:$BD$2,1,MATCH(AM$1,Baseline!$B$1:$BD$1,0)))</f>
        <v>8.7333333333333325</v>
      </c>
      <c r="AN252">
        <f>IFERROR(INDEX(JMP!$AJ$2:$AU$1000,MATCH($A252,JMP!$A$2:$A$1000,0),MATCH(AN$1,JMP!$AJ$1:$AU$1,0)),INDEX(Baseline!$B$2:$BD$2,1,MATCH(AN$1,Baseline!$B$1:$BD$1,0)))</f>
        <v>2.2373573720397166</v>
      </c>
      <c r="AO252">
        <f>IFERROR(INDEX(JMP!$AJ$2:$AU$1000,MATCH($A252,JMP!$A$2:$A$1000,0),MATCH(AO$1,JMP!$AJ$1:$AU$1,0)),INDEX(Baseline!$B$2:$BD$2,1,MATCH(AO$1,Baseline!$B$1:$BD$1,0)))</f>
        <v>0.73805200209694477</v>
      </c>
      <c r="AP252">
        <f>IFERROR(INDEX(JMP!$AJ$2:$AU$1000,MATCH($A252,JMP!$A$2:$A$1000,0),MATCH(AP$1,JMP!$AJ$1:$AU$1,0)),INDEX(Baseline!$B$2:$BD$2,1,MATCH(AP$1,Baseline!$B$1:$BD$1,0)))</f>
        <v>0</v>
      </c>
      <c r="AQ252">
        <f>IFERROR(INDEX(JMP!$AJ$2:$AU$1000,MATCH($A252,JMP!$A$2:$A$1000,0),MATCH(AQ$1,JMP!$AJ$1:$AU$1,0)),INDEX(Baseline!$B$2:$BD$2,1,MATCH(AQ$1,Baseline!$B$1:$BD$1,0)))</f>
        <v>0.35</v>
      </c>
      <c r="AR252">
        <f>IFERROR(INDEX(JMP!$AJ$2:$AU$1000,MATCH($A252,JMP!$A$2:$A$1000,0),MATCH(AR$1,JMP!$AJ$1:$AU$1,0)),INDEX(Baseline!$B$2:$BD$2,1,MATCH(AR$1,Baseline!$B$1:$BD$1,0)))</f>
        <v>0</v>
      </c>
      <c r="AS252">
        <f>IFERROR(INDEX(JMP!$AJ$2:$AU$1000,MATCH($A252,JMP!$A$2:$A$1000,0),MATCH(AS$1,JMP!$AJ$1:$AU$1,0)),INDEX(Baseline!$B$2:$BD$2,1,MATCH(AS$1,Baseline!$B$1:$BD$1,0)))</f>
        <v>0</v>
      </c>
      <c r="AT252">
        <f>IFERROR(INDEX(JMP!$AJ$2:$AU$1000,MATCH($A252,JMP!$A$2:$A$1000,0),MATCH(AT$1,JMP!$AJ$1:$AU$1,0)),INDEX(Baseline!$B$2:$BD$2,1,MATCH(AT$1,Baseline!$B$1:$BD$1,0)))</f>
        <v>500</v>
      </c>
      <c r="AU252">
        <f>IFERROR(INDEX(JMP!$AJ$2:$AU$1000,MATCH($A252,JMP!$A$2:$A$1000,0),MATCH(AU$1,JMP!$AJ$1:$AU$1,0)),INDEX(Baseline!$B$2:$BD$2,1,MATCH(AU$1,Baseline!$B$1:$BD$1,0)))</f>
        <v>50</v>
      </c>
      <c r="AV252">
        <f>IFERROR(INDEX(JMP!$AJ$2:$AU$1000,MATCH($A252,JMP!$A$2:$A$1000,0),MATCH(AV$1,JMP!$AJ$1:$AU$1,0)),INDEX(Baseline!$B$2:$BD$2,1,MATCH(AV$1,Baseline!$B$1:$BD$1,0)))</f>
        <v>12.1</v>
      </c>
      <c r="AW252">
        <f>IFERROR(INDEX(JMP!$AJ$2:$AU$1000,MATCH($A252,JMP!$A$2:$A$1000,0),MATCH(AW$1,JMP!$AJ$1:$AU$1,0)),INDEX(Baseline!$B$2:$BD$2,1,MATCH(AW$1,Baseline!$B$1:$BD$1,0)))</f>
        <v>1.9961979999999998E-3</v>
      </c>
      <c r="AX252">
        <f>IFERROR(INDEX(JMP!$AJ$2:$AU$1000,MATCH($A252,JMP!$A$2:$A$1000,0),MATCH(AX$1,JMP!$AJ$1:$AU$1,0)),INDEX(Baseline!$B$2:$BD$2,1,MATCH(AX$1,Baseline!$B$1:$BD$1,0)))</f>
        <v>1.9961979999999998E-3</v>
      </c>
      <c r="AY252">
        <f>IFERROR(INDEX(JMP!$AJ$2:$AU$1000,MATCH($A252,JMP!$A$2:$A$1000,0),MATCH(AY$1,JMP!$AJ$1:$AU$1,0)),INDEX(Baseline!$B$2:$BD$2,1,MATCH(AY$1,Baseline!$B$1:$BD$1,0)))</f>
        <v>1.9607137E-2</v>
      </c>
      <c r="AZ252">
        <f>IFERROR(INDEX(JMP!$AJ$2:$AU$1000,MATCH($A252,JMP!$A$2:$A$1000,0),MATCH(AZ$1,JMP!$AJ$1:$AU$1,0)),INDEX(Baseline!$B$2:$BD$2,1,MATCH(AZ$1,Baseline!$B$1:$BD$1,0)))</f>
        <v>0</v>
      </c>
      <c r="BA252">
        <f>IFERROR(INDEX(JMP!$AJ$2:$AU$1000,MATCH($A252,JMP!$A$2:$A$1000,0),MATCH(BA$1,JMP!$AJ$1:$AU$1,0)),INDEX(Baseline!$B$2:$BD$2,1,MATCH(BA$1,Baseline!$B$1:$BD$1,0)))</f>
        <v>100</v>
      </c>
      <c r="BB252">
        <f>IFERROR(INDEX(JMP!$AJ$2:$AU$1000,MATCH($A252,JMP!$A$2:$A$1000,0),MATCH(BB$1,JMP!$AJ$1:$AU$1,0)),INDEX(Baseline!$B$2:$BD$2,1,MATCH(BB$1,Baseline!$B$1:$BD$1,0)))</f>
        <v>0</v>
      </c>
      <c r="BC252">
        <f>IFERROR(INDEX(JMP!$AJ$2:$AU$1000,MATCH($A252,JMP!$A$2:$A$1000,0),MATCH(BC$1,JMP!$AJ$1:$AU$1,0)),INDEX(Baseline!$B$2:$BD$2,1,MATCH(BC$1,Baseline!$B$1:$BD$1,0)))</f>
        <v>3</v>
      </c>
      <c r="BD252">
        <f>IFERROR(INDEX(JMP!$AJ$2:$AU$1000,MATCH($A252,JMP!$A$2:$A$1000,0),MATCH(BD$1,JMP!$AJ$1:$AU$1,0)),INDEX(Baseline!$B$2:$BD$2,1,MATCH(BD$1,Baseline!$B$1:$BD$1,0)))</f>
        <v>5</v>
      </c>
      <c r="BE252">
        <f>IFERROR(INDEX(JMP!$AJ$2:$AU$1000,MATCH($A252,JMP!$A$2:$A$1000,0),MATCH(BE$1,JMP!$AJ$1:$AU$1,0)),INDEX(Baseline!$B$2:$BE$2,1,MATCH(BE$1,Baseline!$B$1:$BE$1,0)))</f>
        <v>400000</v>
      </c>
      <c r="BF252" t="str">
        <f t="shared" si="15"/>
        <v>no</v>
      </c>
      <c r="BG252" t="str">
        <f t="shared" si="16"/>
        <v>no</v>
      </c>
      <c r="BH252">
        <f t="shared" si="17"/>
        <v>1</v>
      </c>
      <c r="BI252">
        <f t="shared" si="18"/>
        <v>100</v>
      </c>
      <c r="BK252">
        <v>253</v>
      </c>
      <c r="BL252" t="str">
        <f t="shared" si="19"/>
        <v>fall</v>
      </c>
    </row>
    <row r="253" spans="1:64" x14ac:dyDescent="0.35">
      <c r="A253">
        <v>252</v>
      </c>
      <c r="B253">
        <f>IFERROR(INDEX(JMP!$AJ$2:$AU$1000,MATCH($A253,JMP!$A$2:$A$1000,0),MATCH(B$1,JMP!$AJ$1:$AU$1,0)),INDEX(Baseline!$B$2:$BD$2,1,MATCH(B$1,Baseline!$B$1:$BD$1,0)))</f>
        <v>0</v>
      </c>
      <c r="C253">
        <f>IFERROR(INDEX(JMP!$AJ$2:$AU$1000,MATCH($A253,JMP!$A$2:$A$1000,0),MATCH(C$1,JMP!$AJ$1:$AU$1,0)),INDEX(Baseline!$B$2:$BD$2,1,MATCH(C$1,Baseline!$B$1:$BD$1,0)))</f>
        <v>8760</v>
      </c>
      <c r="D253">
        <f>IFERROR(INDEX(JMP!$AJ$2:$AU$1000,MATCH($A253,JMP!$A$2:$A$1000,0),MATCH(D$1,JMP!$AJ$1:$AU$1,0)),INDEX(Baseline!$B$2:$BD$2,1,MATCH(D$1,Baseline!$B$1:$BD$1,0)))</f>
        <v>1</v>
      </c>
      <c r="E253">
        <f>IFERROR(INDEX(JMP!$AJ$2:$AU$1000,MATCH($A253,JMP!$A$2:$A$1000,0),MATCH(E$1,JMP!$AJ$1:$AU$1,0)),INDEX(Baseline!$B$2:$BD$2,1,MATCH(E$1,Baseline!$B$1:$BD$1,0)))</f>
        <v>1</v>
      </c>
      <c r="F253" t="str">
        <f>IFERROR(INDEX(JMP!$AJ$2:$AU$1000,MATCH($A253,JMP!$A$2:$A$1000,0),MATCH(F$1,JMP!$AJ$1:$AU$1,0)),INDEX(Baseline!$B$2:$BD$2,1,MATCH(F$1,Baseline!$B$1:$BD$1,0)))</f>
        <v>e344</v>
      </c>
      <c r="G253" t="str">
        <f>IFERROR(INDEX(JMP!$AJ$2:$AU$1000,MATCH($A253,JMP!$A$2:$A$1000,0),MATCH(G$1,JMP!$AJ$1:$AU$1,0)),INDEX(Baseline!$B$2:$BD$2,1,MATCH(G$1,Baseline!$B$1:$BD$1,0)))</f>
        <v>e340</v>
      </c>
      <c r="H253">
        <f>IFERROR(INDEX(JMP!$AJ$2:$AU$1000,MATCH($A253,JMP!$A$2:$A$1000,0),MATCH(H$1,JMP!$AJ$1:$AU$1,0)),INDEX(Baseline!$B$2:$BD$2,1,MATCH(H$1,Baseline!$B$1:$BD$1,0)))</f>
        <v>1.5</v>
      </c>
      <c r="I253">
        <f>IFERROR(INDEX(JMP!$AJ$2:$AU$1000,MATCH($A253,JMP!$A$2:$A$1000,0),MATCH(I$1,JMP!$AJ$1:$AU$1,0)),INDEX(Baseline!$B$2:$BD$2,1,MATCH(I$1,Baseline!$B$1:$BD$1,0)))</f>
        <v>0.42</v>
      </c>
      <c r="J253">
        <f>IFERROR(INDEX(JMP!$AJ$2:$AU$1000,MATCH($A253,JMP!$A$2:$A$1000,0),MATCH(J$1,JMP!$AJ$1:$AU$1,0)),INDEX(Baseline!$B$2:$BD$2,1,MATCH(J$1,Baseline!$B$1:$BD$1,0)))</f>
        <v>1</v>
      </c>
      <c r="K253">
        <f>IFERROR(INDEX(JMP!$AJ$2:$AU$1000,MATCH($A253,JMP!$A$2:$A$1000,0),MATCH(K$1,JMP!$AJ$1:$AU$1,0)),INDEX(Baseline!$B$2:$BD$2,1,MATCH(K$1,Baseline!$B$1:$BD$1,0)))</f>
        <v>0</v>
      </c>
      <c r="L253">
        <f>IFERROR(INDEX(JMP!$AJ$2:$AU$1000,MATCH($A253,JMP!$A$2:$A$1000,0),MATCH(L$1,JMP!$AJ$1:$AU$1,0)),INDEX(Baseline!$B$2:$BD$2,1,MATCH(L$1,Baseline!$B$1:$BD$1,0)))</f>
        <v>6.9391697700934563E-2</v>
      </c>
      <c r="M253" t="b">
        <f>IFERROR(INDEX(JMP!$AJ$2:$AU$1000,MATCH($A253,JMP!$A$2:$A$1000,0),MATCH(M$1,JMP!$AJ$1:$AU$1,0)),INDEX(Baseline!$B$2:$BD$2,1,MATCH(M$1,Baseline!$B$1:$BD$1,0)))</f>
        <v>0</v>
      </c>
      <c r="N253" t="b">
        <f>IFERROR(INDEX(JMP!$AJ$2:$AU$1000,MATCH($A253,JMP!$A$2:$A$1000,0),MATCH(N$1,JMP!$AJ$1:$AU$1,0)),INDEX(Baseline!$B$2:$BD$2,1,MATCH(N$1,Baseline!$B$1:$BD$1,0)))</f>
        <v>0</v>
      </c>
      <c r="O253">
        <f>IFERROR(INDEX(JMP!$AJ$2:$AU$1000,MATCH($A253,JMP!$A$2:$A$1000,0),MATCH(O$1,JMP!$AJ$1:$AU$1,0)),INDEX(Baseline!$B$2:$BD$2,1,MATCH(O$1,Baseline!$B$1:$BD$1,0)))</f>
        <v>7</v>
      </c>
      <c r="P253">
        <f>IFERROR(INDEX(JMP!$AJ$2:$AU$1000,MATCH($A253,JMP!$A$2:$A$1000,0),MATCH(P$1,JMP!$AJ$1:$AU$1,0)),INDEX(Baseline!$B$2:$BD$2,1,MATCH(P$1,Baseline!$B$1:$BD$1,0)))</f>
        <v>200</v>
      </c>
      <c r="Q253">
        <f>IFERROR(INDEX(JMP!$AJ$2:$AU$1000,MATCH($A253,JMP!$A$2:$A$1000,0),MATCH(Q$1,JMP!$AJ$1:$AU$1,0)),INDEX(Baseline!$B$2:$BD$2,1,MATCH(Q$1,Baseline!$B$1:$BD$1,0)))</f>
        <v>10</v>
      </c>
      <c r="R253">
        <f>IFERROR(INDEX(JMP!$AJ$2:$AU$1000,MATCH($A253,JMP!$A$2:$A$1000,0),MATCH(R$1,JMP!$AJ$1:$AU$1,0)),INDEX(Baseline!$B$2:$BD$2,1,MATCH(R$1,Baseline!$B$1:$BD$1,0)))</f>
        <v>0</v>
      </c>
      <c r="S253">
        <f>IFERROR(INDEX(JMP!$AJ$2:$AU$1000,MATCH($A253,JMP!$A$2:$A$1000,0),MATCH(S$1,JMP!$AJ$1:$AU$1,0)),INDEX(Baseline!$B$2:$BD$2,1,MATCH(S$1,Baseline!$B$1:$BD$1,0)))</f>
        <v>1</v>
      </c>
      <c r="T253">
        <f>IFERROR(INDEX(JMP!$AJ$2:$AU$1000,MATCH($A253,JMP!$A$2:$A$1000,0),MATCH(T$1,JMP!$AJ$1:$AU$1,0)),INDEX(Baseline!$B$2:$BD$2,1,MATCH(T$1,Baseline!$B$1:$BD$1,0)))</f>
        <v>0</v>
      </c>
      <c r="U253" t="str">
        <f>IFERROR(INDEX(JMP!$AJ$2:$AU$1000,MATCH($A253,JMP!$A$2:$A$1000,0),MATCH(U$1,JMP!$AJ$1:$AU$1,0)),INDEX(Baseline!$B$2:$BD$2,1,MATCH(U$1,Baseline!$B$1:$BD$1,0)))</f>
        <v>Titan</v>
      </c>
      <c r="V253">
        <f>IFERROR(INDEX(JMP!$AJ$2:$AU$1000,MATCH($A253,JMP!$A$2:$A$1000,0),MATCH(V$1,JMP!$AJ$1:$AU$1,0)),INDEX(Baseline!$B$2:$BD$2,1,MATCH(V$1,Baseline!$B$1:$BD$1,0)))</f>
        <v>3</v>
      </c>
      <c r="W253">
        <f>IFERROR(INDEX(JMP!$AJ$2:$AU$1000,MATCH($A253,JMP!$A$2:$A$1000,0),MATCH(W$1,JMP!$AJ$1:$AU$1,0)),INDEX(Baseline!$B$2:$BD$2,1,MATCH(W$1,Baseline!$B$1:$BD$1,0)))</f>
        <v>0.37</v>
      </c>
      <c r="X253">
        <f>IFERROR(INDEX(JMP!$AJ$2:$AU$1000,MATCH($A253,JMP!$A$2:$A$1000,0),MATCH(X$1,JMP!$AJ$1:$AU$1,0)),INDEX(Baseline!$B$2:$BD$2,1,MATCH(X$1,Baseline!$B$1:$BD$1,0)))</f>
        <v>4</v>
      </c>
      <c r="Y253">
        <f>IFERROR(INDEX(JMP!$AJ$2:$AU$1000,MATCH($A253,JMP!$A$2:$A$1000,0),MATCH(Y$1,JMP!$AJ$1:$AU$1,0)),INDEX(Baseline!$B$2:$BD$2,1,MATCH(Y$1,Baseline!$B$1:$BD$1,0)))</f>
        <v>3</v>
      </c>
      <c r="Z253">
        <f>IFERROR(INDEX(JMP!$AJ$2:$AU$1000,MATCH($A253,JMP!$A$2:$A$1000,0),MATCH(Z$1,JMP!$AJ$1:$AU$1,0)),INDEX(Baseline!$B$2:$BD$2,1,MATCH(Z$1,Baseline!$B$1:$BD$1,0)))</f>
        <v>1970</v>
      </c>
      <c r="AA253">
        <f>IFERROR(INDEX(JMP!$AJ$2:$AU$1000,MATCH($A253,JMP!$A$2:$A$1000,0),MATCH(AA$1,JMP!$AJ$1:$AU$1,0)),INDEX(Baseline!$B$2:$BD$2,1,MATCH(AA$1,Baseline!$B$1:$BD$1,0)))</f>
        <v>1970</v>
      </c>
      <c r="AB253">
        <f>IFERROR(INDEX(JMP!$AJ$2:$AU$1000,MATCH($A253,JMP!$A$2:$A$1000,0),MATCH(AB$1,JMP!$AJ$1:$AU$1,0)),INDEX(Baseline!$B$2:$BD$2,1,MATCH(AB$1,Baseline!$B$1:$BD$1,0)))</f>
        <v>0</v>
      </c>
      <c r="AC253">
        <f>IFERROR(INDEX(JMP!$AJ$2:$AU$1000,MATCH($A253,JMP!$A$2:$A$1000,0),MATCH(AC$1,JMP!$AJ$1:$AU$1,0)),INDEX(Baseline!$B$2:$BD$2,1,MATCH(AC$1,Baseline!$B$1:$BD$1,0)))</f>
        <v>1</v>
      </c>
      <c r="AD253">
        <f>IFERROR(INDEX(JMP!$AJ$2:$AU$1000,MATCH($A253,JMP!$A$2:$A$1000,0),MATCH(AD$1,JMP!$AJ$1:$AU$1,0)),INDEX(Baseline!$B$2:$BD$2,1,MATCH(AD$1,Baseline!$B$1:$BD$1,0)))</f>
        <v>8</v>
      </c>
      <c r="AE253">
        <f>IFERROR(INDEX(JMP!$AJ$2:$AU$1000,MATCH($A253,JMP!$A$2:$A$1000,0),MATCH(AE$1,JMP!$AJ$1:$AU$1,0)),INDEX(Baseline!$B$2:$BD$2,1,MATCH(AE$1,Baseline!$B$1:$BD$1,0)))</f>
        <v>0.625</v>
      </c>
      <c r="AF253" t="str">
        <f>IFERROR(INDEX(JMP!$AJ$2:$AU$1000,MATCH($A253,JMP!$A$2:$A$1000,0),MATCH(AF$1,JMP!$AJ$1:$AU$1,0)),INDEX(Baseline!$B$2:$BD$2,1,MATCH(AF$1,Baseline!$B$1:$BD$1,0)))</f>
        <v>bwb</v>
      </c>
      <c r="AG253" t="str">
        <f>IFERROR(INDEX(JMP!$AJ$2:$AU$1000,MATCH($A253,JMP!$A$2:$A$1000,0),MATCH(AG$1,JMP!$AJ$1:$AU$1,0)),INDEX(Baseline!$B$2:$BD$2,1,MATCH(AG$1,Baseline!$B$1:$BD$1,0)))</f>
        <v>V-tail</v>
      </c>
      <c r="AH253">
        <f>IFERROR(INDEX(JMP!$AJ$2:$AU$1000,MATCH($A253,JMP!$A$2:$A$1000,0),MATCH(AH$1,JMP!$AJ$1:$AU$1,0)),INDEX(Baseline!$B$2:$BD$2,1,MATCH(AH$1,Baseline!$B$1:$BD$1,0)))</f>
        <v>0</v>
      </c>
      <c r="AI253">
        <f>IFERROR(INDEX(JMP!$AJ$2:$AU$1000,MATCH($A253,JMP!$A$2:$A$1000,0),MATCH(AI$1,JMP!$AJ$1:$AU$1,0)),INDEX(Baseline!$B$2:$BD$2,1,MATCH(AI$1,Baseline!$B$1:$BD$1,0)))</f>
        <v>724000000</v>
      </c>
      <c r="AJ253">
        <f>IFERROR(INDEX(JMP!$AJ$2:$AU$1000,MATCH($A253,JMP!$A$2:$A$1000,0),MATCH(AJ$1,JMP!$AJ$1:$AU$1,0)),INDEX(Baseline!$B$2:$BD$2,1,MATCH(AJ$1,Baseline!$B$1:$BD$1,0)))</f>
        <v>54500000</v>
      </c>
      <c r="AK253">
        <f>IFERROR(INDEX(JMP!$AJ$2:$AU$1000,MATCH($A253,JMP!$A$2:$A$1000,0),MATCH(AK$1,JMP!$AJ$1:$AU$1,0)),INDEX(Baseline!$B$2:$BD$2,1,MATCH(AK$1,Baseline!$B$1:$BD$1,0)))</f>
        <v>30</v>
      </c>
      <c r="AL253">
        <f>IFERROR(INDEX(JMP!$AJ$2:$AU$1000,MATCH($A253,JMP!$A$2:$A$1000,0),MATCH(AL$1,JMP!$AJ$1:$AU$1,0)),INDEX(Baseline!$B$2:$BD$2,1,MATCH(AL$1,Baseline!$B$1:$BD$1,0)))</f>
        <v>2.4955239064738521E-2</v>
      </c>
      <c r="AM253">
        <f>IFERROR(INDEX(JMP!$AJ$2:$AU$1000,MATCH($A253,JMP!$A$2:$A$1000,0),MATCH(AM$1,JMP!$AJ$1:$AU$1,0)),INDEX(Baseline!$B$2:$BD$2,1,MATCH(AM$1,Baseline!$B$1:$BD$1,0)))</f>
        <v>16.409523809523812</v>
      </c>
      <c r="AN253">
        <f>IFERROR(INDEX(JMP!$AJ$2:$AU$1000,MATCH($A253,JMP!$A$2:$A$1000,0),MATCH(AN$1,JMP!$AJ$1:$AU$1,0)),INDEX(Baseline!$B$2:$BD$2,1,MATCH(AN$1,Baseline!$B$1:$BD$1,0)))</f>
        <v>2.8726844919786001</v>
      </c>
      <c r="AO253">
        <f>IFERROR(INDEX(JMP!$AJ$2:$AU$1000,MATCH($A253,JMP!$A$2:$A$1000,0),MATCH(AO$1,JMP!$AJ$1:$AU$1,0)),INDEX(Baseline!$B$2:$BD$2,1,MATCH(AO$1,Baseline!$B$1:$BD$1,0)))</f>
        <v>1.3663251022801557</v>
      </c>
      <c r="AP253">
        <f>IFERROR(INDEX(JMP!$AJ$2:$AU$1000,MATCH($A253,JMP!$A$2:$A$1000,0),MATCH(AP$1,JMP!$AJ$1:$AU$1,0)),INDEX(Baseline!$B$2:$BD$2,1,MATCH(AP$1,Baseline!$B$1:$BD$1,0)))</f>
        <v>0</v>
      </c>
      <c r="AQ253">
        <f>IFERROR(INDEX(JMP!$AJ$2:$AU$1000,MATCH($A253,JMP!$A$2:$A$1000,0),MATCH(AQ$1,JMP!$AJ$1:$AU$1,0)),INDEX(Baseline!$B$2:$BD$2,1,MATCH(AQ$1,Baseline!$B$1:$BD$1,0)))</f>
        <v>0.35</v>
      </c>
      <c r="AR253">
        <f>IFERROR(INDEX(JMP!$AJ$2:$AU$1000,MATCH($A253,JMP!$A$2:$A$1000,0),MATCH(AR$1,JMP!$AJ$1:$AU$1,0)),INDEX(Baseline!$B$2:$BD$2,1,MATCH(AR$1,Baseline!$B$1:$BD$1,0)))</f>
        <v>0</v>
      </c>
      <c r="AS253">
        <f>IFERROR(INDEX(JMP!$AJ$2:$AU$1000,MATCH($A253,JMP!$A$2:$A$1000,0),MATCH(AS$1,JMP!$AJ$1:$AU$1,0)),INDEX(Baseline!$B$2:$BD$2,1,MATCH(AS$1,Baseline!$B$1:$BD$1,0)))</f>
        <v>0</v>
      </c>
      <c r="AT253">
        <f>IFERROR(INDEX(JMP!$AJ$2:$AU$1000,MATCH($A253,JMP!$A$2:$A$1000,0),MATCH(AT$1,JMP!$AJ$1:$AU$1,0)),INDEX(Baseline!$B$2:$BD$2,1,MATCH(AT$1,Baseline!$B$1:$BD$1,0)))</f>
        <v>500</v>
      </c>
      <c r="AU253">
        <f>IFERROR(INDEX(JMP!$AJ$2:$AU$1000,MATCH($A253,JMP!$A$2:$A$1000,0),MATCH(AU$1,JMP!$AJ$1:$AU$1,0)),INDEX(Baseline!$B$2:$BD$2,1,MATCH(AU$1,Baseline!$B$1:$BD$1,0)))</f>
        <v>50</v>
      </c>
      <c r="AV253">
        <f>IFERROR(INDEX(JMP!$AJ$2:$AU$1000,MATCH($A253,JMP!$A$2:$A$1000,0),MATCH(AV$1,JMP!$AJ$1:$AU$1,0)),INDEX(Baseline!$B$2:$BD$2,1,MATCH(AV$1,Baseline!$B$1:$BD$1,0)))</f>
        <v>12.1</v>
      </c>
      <c r="AW253">
        <f>IFERROR(INDEX(JMP!$AJ$2:$AU$1000,MATCH($A253,JMP!$A$2:$A$1000,0),MATCH(AW$1,JMP!$AJ$1:$AU$1,0)),INDEX(Baseline!$B$2:$BD$2,1,MATCH(AW$1,Baseline!$B$1:$BD$1,0)))</f>
        <v>1.9961979999999998E-3</v>
      </c>
      <c r="AX253">
        <f>IFERROR(INDEX(JMP!$AJ$2:$AU$1000,MATCH($A253,JMP!$A$2:$A$1000,0),MATCH(AX$1,JMP!$AJ$1:$AU$1,0)),INDEX(Baseline!$B$2:$BD$2,1,MATCH(AX$1,Baseline!$B$1:$BD$1,0)))</f>
        <v>1.9961979999999998E-3</v>
      </c>
      <c r="AY253">
        <f>IFERROR(INDEX(JMP!$AJ$2:$AU$1000,MATCH($A253,JMP!$A$2:$A$1000,0),MATCH(AY$1,JMP!$AJ$1:$AU$1,0)),INDEX(Baseline!$B$2:$BD$2,1,MATCH(AY$1,Baseline!$B$1:$BD$1,0)))</f>
        <v>1.9607137E-2</v>
      </c>
      <c r="AZ253">
        <f>IFERROR(INDEX(JMP!$AJ$2:$AU$1000,MATCH($A253,JMP!$A$2:$A$1000,0),MATCH(AZ$1,JMP!$AJ$1:$AU$1,0)),INDEX(Baseline!$B$2:$BD$2,1,MATCH(AZ$1,Baseline!$B$1:$BD$1,0)))</f>
        <v>0</v>
      </c>
      <c r="BA253">
        <f>IFERROR(INDEX(JMP!$AJ$2:$AU$1000,MATCH($A253,JMP!$A$2:$A$1000,0),MATCH(BA$1,JMP!$AJ$1:$AU$1,0)),INDEX(Baseline!$B$2:$BD$2,1,MATCH(BA$1,Baseline!$B$1:$BD$1,0)))</f>
        <v>100</v>
      </c>
      <c r="BB253">
        <f>IFERROR(INDEX(JMP!$AJ$2:$AU$1000,MATCH($A253,JMP!$A$2:$A$1000,0),MATCH(BB$1,JMP!$AJ$1:$AU$1,0)),INDEX(Baseline!$B$2:$BD$2,1,MATCH(BB$1,Baseline!$B$1:$BD$1,0)))</f>
        <v>0</v>
      </c>
      <c r="BC253">
        <f>IFERROR(INDEX(JMP!$AJ$2:$AU$1000,MATCH($A253,JMP!$A$2:$A$1000,0),MATCH(BC$1,JMP!$AJ$1:$AU$1,0)),INDEX(Baseline!$B$2:$BD$2,1,MATCH(BC$1,Baseline!$B$1:$BD$1,0)))</f>
        <v>3</v>
      </c>
      <c r="BD253">
        <f>IFERROR(INDEX(JMP!$AJ$2:$AU$1000,MATCH($A253,JMP!$A$2:$A$1000,0),MATCH(BD$1,JMP!$AJ$1:$AU$1,0)),INDEX(Baseline!$B$2:$BD$2,1,MATCH(BD$1,Baseline!$B$1:$BD$1,0)))</f>
        <v>5</v>
      </c>
      <c r="BE253">
        <f>IFERROR(INDEX(JMP!$AJ$2:$AU$1000,MATCH($A253,JMP!$A$2:$A$1000,0),MATCH(BE$1,JMP!$AJ$1:$AU$1,0)),INDEX(Baseline!$B$2:$BE$2,1,MATCH(BE$1,Baseline!$B$1:$BE$1,0)))</f>
        <v>400000</v>
      </c>
      <c r="BF253" t="str">
        <f t="shared" si="15"/>
        <v>no</v>
      </c>
      <c r="BG253" t="str">
        <f t="shared" si="16"/>
        <v>no</v>
      </c>
      <c r="BH253">
        <f t="shared" si="17"/>
        <v>0.5</v>
      </c>
      <c r="BI253">
        <f t="shared" si="18"/>
        <v>100</v>
      </c>
      <c r="BK253">
        <v>254</v>
      </c>
      <c r="BL253" t="str">
        <f t="shared" si="19"/>
        <v>fall</v>
      </c>
    </row>
    <row r="254" spans="1:64" x14ac:dyDescent="0.35">
      <c r="A254">
        <v>253</v>
      </c>
      <c r="B254">
        <f>IFERROR(INDEX(JMP!$AJ$2:$AU$1000,MATCH($A254,JMP!$A$2:$A$1000,0),MATCH(B$1,JMP!$AJ$1:$AU$1,0)),INDEX(Baseline!$B$2:$BD$2,1,MATCH(B$1,Baseline!$B$1:$BD$1,0)))</f>
        <v>0</v>
      </c>
      <c r="C254">
        <f>IFERROR(INDEX(JMP!$AJ$2:$AU$1000,MATCH($A254,JMP!$A$2:$A$1000,0),MATCH(C$1,JMP!$AJ$1:$AU$1,0)),INDEX(Baseline!$B$2:$BD$2,1,MATCH(C$1,Baseline!$B$1:$BD$1,0)))</f>
        <v>8760</v>
      </c>
      <c r="D254">
        <f>IFERROR(INDEX(JMP!$AJ$2:$AU$1000,MATCH($A254,JMP!$A$2:$A$1000,0),MATCH(D$1,JMP!$AJ$1:$AU$1,0)),INDEX(Baseline!$B$2:$BD$2,1,MATCH(D$1,Baseline!$B$1:$BD$1,0)))</f>
        <v>1</v>
      </c>
      <c r="E254">
        <f>IFERROR(INDEX(JMP!$AJ$2:$AU$1000,MATCH($A254,JMP!$A$2:$A$1000,0),MATCH(E$1,JMP!$AJ$1:$AU$1,0)),INDEX(Baseline!$B$2:$BD$2,1,MATCH(E$1,Baseline!$B$1:$BD$1,0)))</f>
        <v>1</v>
      </c>
      <c r="F254" t="str">
        <f>IFERROR(INDEX(JMP!$AJ$2:$AU$1000,MATCH($A254,JMP!$A$2:$A$1000,0),MATCH(F$1,JMP!$AJ$1:$AU$1,0)),INDEX(Baseline!$B$2:$BD$2,1,MATCH(F$1,Baseline!$B$1:$BD$1,0)))</f>
        <v>e344</v>
      </c>
      <c r="G254" t="str">
        <f>IFERROR(INDEX(JMP!$AJ$2:$AU$1000,MATCH($A254,JMP!$A$2:$A$1000,0),MATCH(G$1,JMP!$AJ$1:$AU$1,0)),INDEX(Baseline!$B$2:$BD$2,1,MATCH(G$1,Baseline!$B$1:$BD$1,0)))</f>
        <v>e340</v>
      </c>
      <c r="H254">
        <f>IFERROR(INDEX(JMP!$AJ$2:$AU$1000,MATCH($A254,JMP!$A$2:$A$1000,0),MATCH(H$1,JMP!$AJ$1:$AU$1,0)),INDEX(Baseline!$B$2:$BD$2,1,MATCH(H$1,Baseline!$B$1:$BD$1,0)))</f>
        <v>1.5</v>
      </c>
      <c r="I254">
        <f>IFERROR(INDEX(JMP!$AJ$2:$AU$1000,MATCH($A254,JMP!$A$2:$A$1000,0),MATCH(I$1,JMP!$AJ$1:$AU$1,0)),INDEX(Baseline!$B$2:$BD$2,1,MATCH(I$1,Baseline!$B$1:$BD$1,0)))</f>
        <v>0.42</v>
      </c>
      <c r="J254">
        <f>IFERROR(INDEX(JMP!$AJ$2:$AU$1000,MATCH($A254,JMP!$A$2:$A$1000,0),MATCH(J$1,JMP!$AJ$1:$AU$1,0)),INDEX(Baseline!$B$2:$BD$2,1,MATCH(J$1,Baseline!$B$1:$BD$1,0)))</f>
        <v>1</v>
      </c>
      <c r="K254">
        <f>IFERROR(INDEX(JMP!$AJ$2:$AU$1000,MATCH($A254,JMP!$A$2:$A$1000,0),MATCH(K$1,JMP!$AJ$1:$AU$1,0)),INDEX(Baseline!$B$2:$BD$2,1,MATCH(K$1,Baseline!$B$1:$BD$1,0)))</f>
        <v>0</v>
      </c>
      <c r="L254">
        <f>IFERROR(INDEX(JMP!$AJ$2:$AU$1000,MATCH($A254,JMP!$A$2:$A$1000,0),MATCH(L$1,JMP!$AJ$1:$AU$1,0)),INDEX(Baseline!$B$2:$BD$2,1,MATCH(L$1,Baseline!$B$1:$BD$1,0)))</f>
        <v>0.13817823524750028</v>
      </c>
      <c r="M254" t="b">
        <f>IFERROR(INDEX(JMP!$AJ$2:$AU$1000,MATCH($A254,JMP!$A$2:$A$1000,0),MATCH(M$1,JMP!$AJ$1:$AU$1,0)),INDEX(Baseline!$B$2:$BD$2,1,MATCH(M$1,Baseline!$B$1:$BD$1,0)))</f>
        <v>0</v>
      </c>
      <c r="N254" t="b">
        <f>IFERROR(INDEX(JMP!$AJ$2:$AU$1000,MATCH($A254,JMP!$A$2:$A$1000,0),MATCH(N$1,JMP!$AJ$1:$AU$1,0)),INDEX(Baseline!$B$2:$BD$2,1,MATCH(N$1,Baseline!$B$1:$BD$1,0)))</f>
        <v>0</v>
      </c>
      <c r="O254">
        <f>IFERROR(INDEX(JMP!$AJ$2:$AU$1000,MATCH($A254,JMP!$A$2:$A$1000,0),MATCH(O$1,JMP!$AJ$1:$AU$1,0)),INDEX(Baseline!$B$2:$BD$2,1,MATCH(O$1,Baseline!$B$1:$BD$1,0)))</f>
        <v>7</v>
      </c>
      <c r="P254">
        <f>IFERROR(INDEX(JMP!$AJ$2:$AU$1000,MATCH($A254,JMP!$A$2:$A$1000,0),MATCH(P$1,JMP!$AJ$1:$AU$1,0)),INDEX(Baseline!$B$2:$BD$2,1,MATCH(P$1,Baseline!$B$1:$BD$1,0)))</f>
        <v>200</v>
      </c>
      <c r="Q254">
        <f>IFERROR(INDEX(JMP!$AJ$2:$AU$1000,MATCH($A254,JMP!$A$2:$A$1000,0),MATCH(Q$1,JMP!$AJ$1:$AU$1,0)),INDEX(Baseline!$B$2:$BD$2,1,MATCH(Q$1,Baseline!$B$1:$BD$1,0)))</f>
        <v>10</v>
      </c>
      <c r="R254">
        <f>IFERROR(INDEX(JMP!$AJ$2:$AU$1000,MATCH($A254,JMP!$A$2:$A$1000,0),MATCH(R$1,JMP!$AJ$1:$AU$1,0)),INDEX(Baseline!$B$2:$BD$2,1,MATCH(R$1,Baseline!$B$1:$BD$1,0)))</f>
        <v>0</v>
      </c>
      <c r="S254">
        <f>IFERROR(INDEX(JMP!$AJ$2:$AU$1000,MATCH($A254,JMP!$A$2:$A$1000,0),MATCH(S$1,JMP!$AJ$1:$AU$1,0)),INDEX(Baseline!$B$2:$BD$2,1,MATCH(S$1,Baseline!$B$1:$BD$1,0)))</f>
        <v>1</v>
      </c>
      <c r="T254">
        <f>IFERROR(INDEX(JMP!$AJ$2:$AU$1000,MATCH($A254,JMP!$A$2:$A$1000,0),MATCH(T$1,JMP!$AJ$1:$AU$1,0)),INDEX(Baseline!$B$2:$BD$2,1,MATCH(T$1,Baseline!$B$1:$BD$1,0)))</f>
        <v>0</v>
      </c>
      <c r="U254" t="str">
        <f>IFERROR(INDEX(JMP!$AJ$2:$AU$1000,MATCH($A254,JMP!$A$2:$A$1000,0),MATCH(U$1,JMP!$AJ$1:$AU$1,0)),INDEX(Baseline!$B$2:$BD$2,1,MATCH(U$1,Baseline!$B$1:$BD$1,0)))</f>
        <v>Titan</v>
      </c>
      <c r="V254">
        <f>IFERROR(INDEX(JMP!$AJ$2:$AU$1000,MATCH($A254,JMP!$A$2:$A$1000,0),MATCH(V$1,JMP!$AJ$1:$AU$1,0)),INDEX(Baseline!$B$2:$BD$2,1,MATCH(V$1,Baseline!$B$1:$BD$1,0)))</f>
        <v>3</v>
      </c>
      <c r="W254">
        <f>IFERROR(INDEX(JMP!$AJ$2:$AU$1000,MATCH($A254,JMP!$A$2:$A$1000,0),MATCH(W$1,JMP!$AJ$1:$AU$1,0)),INDEX(Baseline!$B$2:$BD$2,1,MATCH(W$1,Baseline!$B$1:$BD$1,0)))</f>
        <v>0.37</v>
      </c>
      <c r="X254">
        <f>IFERROR(INDEX(JMP!$AJ$2:$AU$1000,MATCH($A254,JMP!$A$2:$A$1000,0),MATCH(X$1,JMP!$AJ$1:$AU$1,0)),INDEX(Baseline!$B$2:$BD$2,1,MATCH(X$1,Baseline!$B$1:$BD$1,0)))</f>
        <v>4</v>
      </c>
      <c r="Y254">
        <f>IFERROR(INDEX(JMP!$AJ$2:$AU$1000,MATCH($A254,JMP!$A$2:$A$1000,0),MATCH(Y$1,JMP!$AJ$1:$AU$1,0)),INDEX(Baseline!$B$2:$BD$2,1,MATCH(Y$1,Baseline!$B$1:$BD$1,0)))</f>
        <v>6</v>
      </c>
      <c r="Z254">
        <f>IFERROR(INDEX(JMP!$AJ$2:$AU$1000,MATCH($A254,JMP!$A$2:$A$1000,0),MATCH(Z$1,JMP!$AJ$1:$AU$1,0)),INDEX(Baseline!$B$2:$BD$2,1,MATCH(Z$1,Baseline!$B$1:$BD$1,0)))</f>
        <v>1970</v>
      </c>
      <c r="AA254">
        <f>IFERROR(INDEX(JMP!$AJ$2:$AU$1000,MATCH($A254,JMP!$A$2:$A$1000,0),MATCH(AA$1,JMP!$AJ$1:$AU$1,0)),INDEX(Baseline!$B$2:$BD$2,1,MATCH(AA$1,Baseline!$B$1:$BD$1,0)))</f>
        <v>1970</v>
      </c>
      <c r="AB254">
        <f>IFERROR(INDEX(JMP!$AJ$2:$AU$1000,MATCH($A254,JMP!$A$2:$A$1000,0),MATCH(AB$1,JMP!$AJ$1:$AU$1,0)),INDEX(Baseline!$B$2:$BD$2,1,MATCH(AB$1,Baseline!$B$1:$BD$1,0)))</f>
        <v>0</v>
      </c>
      <c r="AC254">
        <f>IFERROR(INDEX(JMP!$AJ$2:$AU$1000,MATCH($A254,JMP!$A$2:$A$1000,0),MATCH(AC$1,JMP!$AJ$1:$AU$1,0)),INDEX(Baseline!$B$2:$BD$2,1,MATCH(AC$1,Baseline!$B$1:$BD$1,0)))</f>
        <v>1</v>
      </c>
      <c r="AD254">
        <f>IFERROR(INDEX(JMP!$AJ$2:$AU$1000,MATCH($A254,JMP!$A$2:$A$1000,0),MATCH(AD$1,JMP!$AJ$1:$AU$1,0)),INDEX(Baseline!$B$2:$BD$2,1,MATCH(AD$1,Baseline!$B$1:$BD$1,0)))</f>
        <v>8</v>
      </c>
      <c r="AE254">
        <f>IFERROR(INDEX(JMP!$AJ$2:$AU$1000,MATCH($A254,JMP!$A$2:$A$1000,0),MATCH(AE$1,JMP!$AJ$1:$AU$1,0)),INDEX(Baseline!$B$2:$BD$2,1,MATCH(AE$1,Baseline!$B$1:$BD$1,0)))</f>
        <v>1</v>
      </c>
      <c r="AF254" t="str">
        <f>IFERROR(INDEX(JMP!$AJ$2:$AU$1000,MATCH($A254,JMP!$A$2:$A$1000,0),MATCH(AF$1,JMP!$AJ$1:$AU$1,0)),INDEX(Baseline!$B$2:$BD$2,1,MATCH(AF$1,Baseline!$B$1:$BD$1,0)))</f>
        <v>bwb</v>
      </c>
      <c r="AG254" t="str">
        <f>IFERROR(INDEX(JMP!$AJ$2:$AU$1000,MATCH($A254,JMP!$A$2:$A$1000,0),MATCH(AG$1,JMP!$AJ$1:$AU$1,0)),INDEX(Baseline!$B$2:$BD$2,1,MATCH(AG$1,Baseline!$B$1:$BD$1,0)))</f>
        <v>V-tail</v>
      </c>
      <c r="AH254">
        <f>IFERROR(INDEX(JMP!$AJ$2:$AU$1000,MATCH($A254,JMP!$A$2:$A$1000,0),MATCH(AH$1,JMP!$AJ$1:$AU$1,0)),INDEX(Baseline!$B$2:$BD$2,1,MATCH(AH$1,Baseline!$B$1:$BD$1,0)))</f>
        <v>1</v>
      </c>
      <c r="AI254">
        <f>IFERROR(INDEX(JMP!$AJ$2:$AU$1000,MATCH($A254,JMP!$A$2:$A$1000,0),MATCH(AI$1,JMP!$AJ$1:$AU$1,0)),INDEX(Baseline!$B$2:$BD$2,1,MATCH(AI$1,Baseline!$B$1:$BD$1,0)))</f>
        <v>724000000</v>
      </c>
      <c r="AJ254">
        <f>IFERROR(INDEX(JMP!$AJ$2:$AU$1000,MATCH($A254,JMP!$A$2:$A$1000,0),MATCH(AJ$1,JMP!$AJ$1:$AU$1,0)),INDEX(Baseline!$B$2:$BD$2,1,MATCH(AJ$1,Baseline!$B$1:$BD$1,0)))</f>
        <v>54500000</v>
      </c>
      <c r="AK254">
        <f>IFERROR(INDEX(JMP!$AJ$2:$AU$1000,MATCH($A254,JMP!$A$2:$A$1000,0),MATCH(AK$1,JMP!$AJ$1:$AU$1,0)),INDEX(Baseline!$B$2:$BD$2,1,MATCH(AK$1,Baseline!$B$1:$BD$1,0)))</f>
        <v>30</v>
      </c>
      <c r="AL254">
        <f>IFERROR(INDEX(JMP!$AJ$2:$AU$1000,MATCH($A254,JMP!$A$2:$A$1000,0),MATCH(AL$1,JMP!$AJ$1:$AU$1,0)),INDEX(Baseline!$B$2:$BD$2,1,MATCH(AL$1,Baseline!$B$1:$BD$1,0)))</f>
        <v>2.3791384884595975E-2</v>
      </c>
      <c r="AM254">
        <f>IFERROR(INDEX(JMP!$AJ$2:$AU$1000,MATCH($A254,JMP!$A$2:$A$1000,0),MATCH(AM$1,JMP!$AJ$1:$AU$1,0)),INDEX(Baseline!$B$2:$BD$2,1,MATCH(AM$1,Baseline!$B$1:$BD$1,0)))</f>
        <v>12.866666666666667</v>
      </c>
      <c r="AN254">
        <f>IFERROR(INDEX(JMP!$AJ$2:$AU$1000,MATCH($A254,JMP!$A$2:$A$1000,0),MATCH(AN$1,JMP!$AJ$1:$AU$1,0)),INDEX(Baseline!$B$2:$BD$2,1,MATCH(AN$1,Baseline!$B$1:$BD$1,0)))</f>
        <v>2.5197249809014428</v>
      </c>
      <c r="AO254">
        <f>IFERROR(INDEX(JMP!$AJ$2:$AU$1000,MATCH($A254,JMP!$A$2:$A$1000,0),MATCH(AO$1,JMP!$AJ$1:$AU$1,0)),INDEX(Baseline!$B$2:$BD$2,1,MATCH(AO$1,Baseline!$B$1:$BD$1,0)))</f>
        <v>0.68569591041501055</v>
      </c>
      <c r="AP254">
        <f>IFERROR(INDEX(JMP!$AJ$2:$AU$1000,MATCH($A254,JMP!$A$2:$A$1000,0),MATCH(AP$1,JMP!$AJ$1:$AU$1,0)),INDEX(Baseline!$B$2:$BD$2,1,MATCH(AP$1,Baseline!$B$1:$BD$1,0)))</f>
        <v>0</v>
      </c>
      <c r="AQ254">
        <f>IFERROR(INDEX(JMP!$AJ$2:$AU$1000,MATCH($A254,JMP!$A$2:$A$1000,0),MATCH(AQ$1,JMP!$AJ$1:$AU$1,0)),INDEX(Baseline!$B$2:$BD$2,1,MATCH(AQ$1,Baseline!$B$1:$BD$1,0)))</f>
        <v>0.35</v>
      </c>
      <c r="AR254">
        <f>IFERROR(INDEX(JMP!$AJ$2:$AU$1000,MATCH($A254,JMP!$A$2:$A$1000,0),MATCH(AR$1,JMP!$AJ$1:$AU$1,0)),INDEX(Baseline!$B$2:$BD$2,1,MATCH(AR$1,Baseline!$B$1:$BD$1,0)))</f>
        <v>0</v>
      </c>
      <c r="AS254">
        <f>IFERROR(INDEX(JMP!$AJ$2:$AU$1000,MATCH($A254,JMP!$A$2:$A$1000,0),MATCH(AS$1,JMP!$AJ$1:$AU$1,0)),INDEX(Baseline!$B$2:$BD$2,1,MATCH(AS$1,Baseline!$B$1:$BD$1,0)))</f>
        <v>0</v>
      </c>
      <c r="AT254">
        <f>IFERROR(INDEX(JMP!$AJ$2:$AU$1000,MATCH($A254,JMP!$A$2:$A$1000,0),MATCH(AT$1,JMP!$AJ$1:$AU$1,0)),INDEX(Baseline!$B$2:$BD$2,1,MATCH(AT$1,Baseline!$B$1:$BD$1,0)))</f>
        <v>500</v>
      </c>
      <c r="AU254">
        <f>IFERROR(INDEX(JMP!$AJ$2:$AU$1000,MATCH($A254,JMP!$A$2:$A$1000,0),MATCH(AU$1,JMP!$AJ$1:$AU$1,0)),INDEX(Baseline!$B$2:$BD$2,1,MATCH(AU$1,Baseline!$B$1:$BD$1,0)))</f>
        <v>50</v>
      </c>
      <c r="AV254">
        <f>IFERROR(INDEX(JMP!$AJ$2:$AU$1000,MATCH($A254,JMP!$A$2:$A$1000,0),MATCH(AV$1,JMP!$AJ$1:$AU$1,0)),INDEX(Baseline!$B$2:$BD$2,1,MATCH(AV$1,Baseline!$B$1:$BD$1,0)))</f>
        <v>12.1</v>
      </c>
      <c r="AW254">
        <f>IFERROR(INDEX(JMP!$AJ$2:$AU$1000,MATCH($A254,JMP!$A$2:$A$1000,0),MATCH(AW$1,JMP!$AJ$1:$AU$1,0)),INDEX(Baseline!$B$2:$BD$2,1,MATCH(AW$1,Baseline!$B$1:$BD$1,0)))</f>
        <v>1.9961979999999998E-3</v>
      </c>
      <c r="AX254">
        <f>IFERROR(INDEX(JMP!$AJ$2:$AU$1000,MATCH($A254,JMP!$A$2:$A$1000,0),MATCH(AX$1,JMP!$AJ$1:$AU$1,0)),INDEX(Baseline!$B$2:$BD$2,1,MATCH(AX$1,Baseline!$B$1:$BD$1,0)))</f>
        <v>1.9961979999999998E-3</v>
      </c>
      <c r="AY254">
        <f>IFERROR(INDEX(JMP!$AJ$2:$AU$1000,MATCH($A254,JMP!$A$2:$A$1000,0),MATCH(AY$1,JMP!$AJ$1:$AU$1,0)),INDEX(Baseline!$B$2:$BD$2,1,MATCH(AY$1,Baseline!$B$1:$BD$1,0)))</f>
        <v>1.9607137E-2</v>
      </c>
      <c r="AZ254">
        <f>IFERROR(INDEX(JMP!$AJ$2:$AU$1000,MATCH($A254,JMP!$A$2:$A$1000,0),MATCH(AZ$1,JMP!$AJ$1:$AU$1,0)),INDEX(Baseline!$B$2:$BD$2,1,MATCH(AZ$1,Baseline!$B$1:$BD$1,0)))</f>
        <v>1</v>
      </c>
      <c r="BA254">
        <f>IFERROR(INDEX(JMP!$AJ$2:$AU$1000,MATCH($A254,JMP!$A$2:$A$1000,0),MATCH(BA$1,JMP!$AJ$1:$AU$1,0)),INDEX(Baseline!$B$2:$BD$2,1,MATCH(BA$1,Baseline!$B$1:$BD$1,0)))</f>
        <v>100</v>
      </c>
      <c r="BB254">
        <f>IFERROR(INDEX(JMP!$AJ$2:$AU$1000,MATCH($A254,JMP!$A$2:$A$1000,0),MATCH(BB$1,JMP!$AJ$1:$AU$1,0)),INDEX(Baseline!$B$2:$BD$2,1,MATCH(BB$1,Baseline!$B$1:$BD$1,0)))</f>
        <v>0</v>
      </c>
      <c r="BC254">
        <f>IFERROR(INDEX(JMP!$AJ$2:$AU$1000,MATCH($A254,JMP!$A$2:$A$1000,0),MATCH(BC$1,JMP!$AJ$1:$AU$1,0)),INDEX(Baseline!$B$2:$BD$2,1,MATCH(BC$1,Baseline!$B$1:$BD$1,0)))</f>
        <v>1</v>
      </c>
      <c r="BD254">
        <f>IFERROR(INDEX(JMP!$AJ$2:$AU$1000,MATCH($A254,JMP!$A$2:$A$1000,0),MATCH(BD$1,JMP!$AJ$1:$AU$1,0)),INDEX(Baseline!$B$2:$BD$2,1,MATCH(BD$1,Baseline!$B$1:$BD$1,0)))</f>
        <v>2.9</v>
      </c>
      <c r="BE254">
        <f>IFERROR(INDEX(JMP!$AJ$2:$AU$1000,MATCH($A254,JMP!$A$2:$A$1000,0),MATCH(BE$1,JMP!$AJ$1:$AU$1,0)),INDEX(Baseline!$B$2:$BE$2,1,MATCH(BE$1,Baseline!$B$1:$BE$1,0)))</f>
        <v>400000</v>
      </c>
      <c r="BF254" t="str">
        <f t="shared" si="15"/>
        <v>yes</v>
      </c>
      <c r="BG254" t="str">
        <f t="shared" si="16"/>
        <v>yes</v>
      </c>
      <c r="BH254">
        <f t="shared" si="17"/>
        <v>1</v>
      </c>
      <c r="BI254">
        <f t="shared" si="18"/>
        <v>100</v>
      </c>
      <c r="BK254">
        <v>255</v>
      </c>
      <c r="BL254" t="str">
        <f t="shared" si="19"/>
        <v>spring</v>
      </c>
    </row>
    <row r="255" spans="1:64" x14ac:dyDescent="0.35">
      <c r="A255">
        <v>254</v>
      </c>
      <c r="B255">
        <f>IFERROR(INDEX(JMP!$AJ$2:$AU$1000,MATCH($A255,JMP!$A$2:$A$1000,0),MATCH(B$1,JMP!$AJ$1:$AU$1,0)),INDEX(Baseline!$B$2:$BD$2,1,MATCH(B$1,Baseline!$B$1:$BD$1,0)))</f>
        <v>0</v>
      </c>
      <c r="C255">
        <f>IFERROR(INDEX(JMP!$AJ$2:$AU$1000,MATCH($A255,JMP!$A$2:$A$1000,0),MATCH(C$1,JMP!$AJ$1:$AU$1,0)),INDEX(Baseline!$B$2:$BD$2,1,MATCH(C$1,Baseline!$B$1:$BD$1,0)))</f>
        <v>8760</v>
      </c>
      <c r="D255">
        <f>IFERROR(INDEX(JMP!$AJ$2:$AU$1000,MATCH($A255,JMP!$A$2:$A$1000,0),MATCH(D$1,JMP!$AJ$1:$AU$1,0)),INDEX(Baseline!$B$2:$BD$2,1,MATCH(D$1,Baseline!$B$1:$BD$1,0)))</f>
        <v>1</v>
      </c>
      <c r="E255">
        <f>IFERROR(INDEX(JMP!$AJ$2:$AU$1000,MATCH($A255,JMP!$A$2:$A$1000,0),MATCH(E$1,JMP!$AJ$1:$AU$1,0)),INDEX(Baseline!$B$2:$BD$2,1,MATCH(E$1,Baseline!$B$1:$BD$1,0)))</f>
        <v>1</v>
      </c>
      <c r="F255" t="str">
        <f>IFERROR(INDEX(JMP!$AJ$2:$AU$1000,MATCH($A255,JMP!$A$2:$A$1000,0),MATCH(F$1,JMP!$AJ$1:$AU$1,0)),INDEX(Baseline!$B$2:$BD$2,1,MATCH(F$1,Baseline!$B$1:$BD$1,0)))</f>
        <v>e344</v>
      </c>
      <c r="G255" t="str">
        <f>IFERROR(INDEX(JMP!$AJ$2:$AU$1000,MATCH($A255,JMP!$A$2:$A$1000,0),MATCH(G$1,JMP!$AJ$1:$AU$1,0)),INDEX(Baseline!$B$2:$BD$2,1,MATCH(G$1,Baseline!$B$1:$BD$1,0)))</f>
        <v>e340</v>
      </c>
      <c r="H255">
        <f>IFERROR(INDEX(JMP!$AJ$2:$AU$1000,MATCH($A255,JMP!$A$2:$A$1000,0),MATCH(H$1,JMP!$AJ$1:$AU$1,0)),INDEX(Baseline!$B$2:$BD$2,1,MATCH(H$1,Baseline!$B$1:$BD$1,0)))</f>
        <v>1.5</v>
      </c>
      <c r="I255">
        <f>IFERROR(INDEX(JMP!$AJ$2:$AU$1000,MATCH($A255,JMP!$A$2:$A$1000,0),MATCH(I$1,JMP!$AJ$1:$AU$1,0)),INDEX(Baseline!$B$2:$BD$2,1,MATCH(I$1,Baseline!$B$1:$BD$1,0)))</f>
        <v>0.42</v>
      </c>
      <c r="J255">
        <f>IFERROR(INDEX(JMP!$AJ$2:$AU$1000,MATCH($A255,JMP!$A$2:$A$1000,0),MATCH(J$1,JMP!$AJ$1:$AU$1,0)),INDEX(Baseline!$B$2:$BD$2,1,MATCH(J$1,Baseline!$B$1:$BD$1,0)))</f>
        <v>1</v>
      </c>
      <c r="K255">
        <f>IFERROR(INDEX(JMP!$AJ$2:$AU$1000,MATCH($A255,JMP!$A$2:$A$1000,0),MATCH(K$1,JMP!$AJ$1:$AU$1,0)),INDEX(Baseline!$B$2:$BD$2,1,MATCH(K$1,Baseline!$B$1:$BD$1,0)))</f>
        <v>0</v>
      </c>
      <c r="L255">
        <f>IFERROR(INDEX(JMP!$AJ$2:$AU$1000,MATCH($A255,JMP!$A$2:$A$1000,0),MATCH(L$1,JMP!$AJ$1:$AU$1,0)),INDEX(Baseline!$B$2:$BD$2,1,MATCH(L$1,Baseline!$B$1:$BD$1,0)))</f>
        <v>8.1898340891219251E-2</v>
      </c>
      <c r="M255" t="b">
        <f>IFERROR(INDEX(JMP!$AJ$2:$AU$1000,MATCH($A255,JMP!$A$2:$A$1000,0),MATCH(M$1,JMP!$AJ$1:$AU$1,0)),INDEX(Baseline!$B$2:$BD$2,1,MATCH(M$1,Baseline!$B$1:$BD$1,0)))</f>
        <v>0</v>
      </c>
      <c r="N255" t="b">
        <f>IFERROR(INDEX(JMP!$AJ$2:$AU$1000,MATCH($A255,JMP!$A$2:$A$1000,0),MATCH(N$1,JMP!$AJ$1:$AU$1,0)),INDEX(Baseline!$B$2:$BD$2,1,MATCH(N$1,Baseline!$B$1:$BD$1,0)))</f>
        <v>0</v>
      </c>
      <c r="O255">
        <f>IFERROR(INDEX(JMP!$AJ$2:$AU$1000,MATCH($A255,JMP!$A$2:$A$1000,0),MATCH(O$1,JMP!$AJ$1:$AU$1,0)),INDEX(Baseline!$B$2:$BD$2,1,MATCH(O$1,Baseline!$B$1:$BD$1,0)))</f>
        <v>7</v>
      </c>
      <c r="P255">
        <f>IFERROR(INDEX(JMP!$AJ$2:$AU$1000,MATCH($A255,JMP!$A$2:$A$1000,0),MATCH(P$1,JMP!$AJ$1:$AU$1,0)),INDEX(Baseline!$B$2:$BD$2,1,MATCH(P$1,Baseline!$B$1:$BD$1,0)))</f>
        <v>200</v>
      </c>
      <c r="Q255">
        <f>IFERROR(INDEX(JMP!$AJ$2:$AU$1000,MATCH($A255,JMP!$A$2:$A$1000,0),MATCH(Q$1,JMP!$AJ$1:$AU$1,0)),INDEX(Baseline!$B$2:$BD$2,1,MATCH(Q$1,Baseline!$B$1:$BD$1,0)))</f>
        <v>10</v>
      </c>
      <c r="R255">
        <f>IFERROR(INDEX(JMP!$AJ$2:$AU$1000,MATCH($A255,JMP!$A$2:$A$1000,0),MATCH(R$1,JMP!$AJ$1:$AU$1,0)),INDEX(Baseline!$B$2:$BD$2,1,MATCH(R$1,Baseline!$B$1:$BD$1,0)))</f>
        <v>0</v>
      </c>
      <c r="S255">
        <f>IFERROR(INDEX(JMP!$AJ$2:$AU$1000,MATCH($A255,JMP!$A$2:$A$1000,0),MATCH(S$1,JMP!$AJ$1:$AU$1,0)),INDEX(Baseline!$B$2:$BD$2,1,MATCH(S$1,Baseline!$B$1:$BD$1,0)))</f>
        <v>1</v>
      </c>
      <c r="T255">
        <f>IFERROR(INDEX(JMP!$AJ$2:$AU$1000,MATCH($A255,JMP!$A$2:$A$1000,0),MATCH(T$1,JMP!$AJ$1:$AU$1,0)),INDEX(Baseline!$B$2:$BD$2,1,MATCH(T$1,Baseline!$B$1:$BD$1,0)))</f>
        <v>0</v>
      </c>
      <c r="U255" t="str">
        <f>IFERROR(INDEX(JMP!$AJ$2:$AU$1000,MATCH($A255,JMP!$A$2:$A$1000,0),MATCH(U$1,JMP!$AJ$1:$AU$1,0)),INDEX(Baseline!$B$2:$BD$2,1,MATCH(U$1,Baseline!$B$1:$BD$1,0)))</f>
        <v>Titan</v>
      </c>
      <c r="V255">
        <f>IFERROR(INDEX(JMP!$AJ$2:$AU$1000,MATCH($A255,JMP!$A$2:$A$1000,0),MATCH(V$1,JMP!$AJ$1:$AU$1,0)),INDEX(Baseline!$B$2:$BD$2,1,MATCH(V$1,Baseline!$B$1:$BD$1,0)))</f>
        <v>3</v>
      </c>
      <c r="W255">
        <f>IFERROR(INDEX(JMP!$AJ$2:$AU$1000,MATCH($A255,JMP!$A$2:$A$1000,0),MATCH(W$1,JMP!$AJ$1:$AU$1,0)),INDEX(Baseline!$B$2:$BD$2,1,MATCH(W$1,Baseline!$B$1:$BD$1,0)))</f>
        <v>0.37</v>
      </c>
      <c r="X255">
        <f>IFERROR(INDEX(JMP!$AJ$2:$AU$1000,MATCH($A255,JMP!$A$2:$A$1000,0),MATCH(X$1,JMP!$AJ$1:$AU$1,0)),INDEX(Baseline!$B$2:$BD$2,1,MATCH(X$1,Baseline!$B$1:$BD$1,0)))</f>
        <v>4</v>
      </c>
      <c r="Y255">
        <f>IFERROR(INDEX(JMP!$AJ$2:$AU$1000,MATCH($A255,JMP!$A$2:$A$1000,0),MATCH(Y$1,JMP!$AJ$1:$AU$1,0)),INDEX(Baseline!$B$2:$BD$2,1,MATCH(Y$1,Baseline!$B$1:$BD$1,0)))</f>
        <v>1</v>
      </c>
      <c r="Z255">
        <f>IFERROR(INDEX(JMP!$AJ$2:$AU$1000,MATCH($A255,JMP!$A$2:$A$1000,0),MATCH(Z$1,JMP!$AJ$1:$AU$1,0)),INDEX(Baseline!$B$2:$BD$2,1,MATCH(Z$1,Baseline!$B$1:$BD$1,0)))</f>
        <v>1970</v>
      </c>
      <c r="AA255">
        <f>IFERROR(INDEX(JMP!$AJ$2:$AU$1000,MATCH($A255,JMP!$A$2:$A$1000,0),MATCH(AA$1,JMP!$AJ$1:$AU$1,0)),INDEX(Baseline!$B$2:$BD$2,1,MATCH(AA$1,Baseline!$B$1:$BD$1,0)))</f>
        <v>1970</v>
      </c>
      <c r="AB255">
        <f>IFERROR(INDEX(JMP!$AJ$2:$AU$1000,MATCH($A255,JMP!$A$2:$A$1000,0),MATCH(AB$1,JMP!$AJ$1:$AU$1,0)),INDEX(Baseline!$B$2:$BD$2,1,MATCH(AB$1,Baseline!$B$1:$BD$1,0)))</f>
        <v>0</v>
      </c>
      <c r="AC255">
        <f>IFERROR(INDEX(JMP!$AJ$2:$AU$1000,MATCH($A255,JMP!$A$2:$A$1000,0),MATCH(AC$1,JMP!$AJ$1:$AU$1,0)),INDEX(Baseline!$B$2:$BD$2,1,MATCH(AC$1,Baseline!$B$1:$BD$1,0)))</f>
        <v>1</v>
      </c>
      <c r="AD255">
        <f>IFERROR(INDEX(JMP!$AJ$2:$AU$1000,MATCH($A255,JMP!$A$2:$A$1000,0),MATCH(AD$1,JMP!$AJ$1:$AU$1,0)),INDEX(Baseline!$B$2:$BD$2,1,MATCH(AD$1,Baseline!$B$1:$BD$1,0)))</f>
        <v>8</v>
      </c>
      <c r="AE255">
        <f>IFERROR(INDEX(JMP!$AJ$2:$AU$1000,MATCH($A255,JMP!$A$2:$A$1000,0),MATCH(AE$1,JMP!$AJ$1:$AU$1,0)),INDEX(Baseline!$B$2:$BD$2,1,MATCH(AE$1,Baseline!$B$1:$BD$1,0)))</f>
        <v>0.25</v>
      </c>
      <c r="AF255" t="str">
        <f>IFERROR(INDEX(JMP!$AJ$2:$AU$1000,MATCH($A255,JMP!$A$2:$A$1000,0),MATCH(AF$1,JMP!$AJ$1:$AU$1,0)),INDEX(Baseline!$B$2:$BD$2,1,MATCH(AF$1,Baseline!$B$1:$BD$1,0)))</f>
        <v>bwb</v>
      </c>
      <c r="AG255" t="str">
        <f>IFERROR(INDEX(JMP!$AJ$2:$AU$1000,MATCH($A255,JMP!$A$2:$A$1000,0),MATCH(AG$1,JMP!$AJ$1:$AU$1,0)),INDEX(Baseline!$B$2:$BD$2,1,MATCH(AG$1,Baseline!$B$1:$BD$1,0)))</f>
        <v>V-tail</v>
      </c>
      <c r="AH255">
        <f>IFERROR(INDEX(JMP!$AJ$2:$AU$1000,MATCH($A255,JMP!$A$2:$A$1000,0),MATCH(AH$1,JMP!$AJ$1:$AU$1,0)),INDEX(Baseline!$B$2:$BD$2,1,MATCH(AH$1,Baseline!$B$1:$BD$1,0)))</f>
        <v>1</v>
      </c>
      <c r="AI255">
        <f>IFERROR(INDEX(JMP!$AJ$2:$AU$1000,MATCH($A255,JMP!$A$2:$A$1000,0),MATCH(AI$1,JMP!$AJ$1:$AU$1,0)),INDEX(Baseline!$B$2:$BD$2,1,MATCH(AI$1,Baseline!$B$1:$BD$1,0)))</f>
        <v>724000000</v>
      </c>
      <c r="AJ255">
        <f>IFERROR(INDEX(JMP!$AJ$2:$AU$1000,MATCH($A255,JMP!$A$2:$A$1000,0),MATCH(AJ$1,JMP!$AJ$1:$AU$1,0)),INDEX(Baseline!$B$2:$BD$2,1,MATCH(AJ$1,Baseline!$B$1:$BD$1,0)))</f>
        <v>54500000</v>
      </c>
      <c r="AK255">
        <f>IFERROR(INDEX(JMP!$AJ$2:$AU$1000,MATCH($A255,JMP!$A$2:$A$1000,0),MATCH(AK$1,JMP!$AJ$1:$AU$1,0)),INDEX(Baseline!$B$2:$BD$2,1,MATCH(AK$1,Baseline!$B$1:$BD$1,0)))</f>
        <v>30</v>
      </c>
      <c r="AL255">
        <f>IFERROR(INDEX(JMP!$AJ$2:$AU$1000,MATCH($A255,JMP!$A$2:$A$1000,0),MATCH(AL$1,JMP!$AJ$1:$AU$1,0)),INDEX(Baseline!$B$2:$BD$2,1,MATCH(AL$1,Baseline!$B$1:$BD$1,0)))</f>
        <v>1.7972113983883244E-2</v>
      </c>
      <c r="AM255">
        <f>IFERROR(INDEX(JMP!$AJ$2:$AU$1000,MATCH($A255,JMP!$A$2:$A$1000,0),MATCH(AM$1,JMP!$AJ$1:$AU$1,0)),INDEX(Baseline!$B$2:$BD$2,1,MATCH(AM$1,Baseline!$B$1:$BD$1,0)))</f>
        <v>5.1904761904761898</v>
      </c>
      <c r="AN255">
        <f>IFERROR(INDEX(JMP!$AJ$2:$AU$1000,MATCH($A255,JMP!$A$2:$A$1000,0),MATCH(AN$1,JMP!$AJ$1:$AU$1,0)),INDEX(Baseline!$B$2:$BD$2,1,MATCH(AN$1,Baseline!$B$1:$BD$1,0)))</f>
        <v>1.4608464476699701</v>
      </c>
      <c r="AO255">
        <f>IFERROR(INDEX(JMP!$AJ$2:$AU$1000,MATCH($A255,JMP!$A$2:$A$1000,0),MATCH(AO$1,JMP!$AJ$1:$AU$1,0)),INDEX(Baseline!$B$2:$BD$2,1,MATCH(AO$1,Baseline!$B$1:$BD$1,0)))</f>
        <v>0.89512027714274756</v>
      </c>
      <c r="AP255">
        <f>IFERROR(INDEX(JMP!$AJ$2:$AU$1000,MATCH($A255,JMP!$A$2:$A$1000,0),MATCH(AP$1,JMP!$AJ$1:$AU$1,0)),INDEX(Baseline!$B$2:$BD$2,1,MATCH(AP$1,Baseline!$B$1:$BD$1,0)))</f>
        <v>0</v>
      </c>
      <c r="AQ255">
        <f>IFERROR(INDEX(JMP!$AJ$2:$AU$1000,MATCH($A255,JMP!$A$2:$A$1000,0),MATCH(AQ$1,JMP!$AJ$1:$AU$1,0)),INDEX(Baseline!$B$2:$BD$2,1,MATCH(AQ$1,Baseline!$B$1:$BD$1,0)))</f>
        <v>0.35</v>
      </c>
      <c r="AR255">
        <f>IFERROR(INDEX(JMP!$AJ$2:$AU$1000,MATCH($A255,JMP!$A$2:$A$1000,0),MATCH(AR$1,JMP!$AJ$1:$AU$1,0)),INDEX(Baseline!$B$2:$BD$2,1,MATCH(AR$1,Baseline!$B$1:$BD$1,0)))</f>
        <v>0</v>
      </c>
      <c r="AS255">
        <f>IFERROR(INDEX(JMP!$AJ$2:$AU$1000,MATCH($A255,JMP!$A$2:$A$1000,0),MATCH(AS$1,JMP!$AJ$1:$AU$1,0)),INDEX(Baseline!$B$2:$BD$2,1,MATCH(AS$1,Baseline!$B$1:$BD$1,0)))</f>
        <v>0</v>
      </c>
      <c r="AT255">
        <f>IFERROR(INDEX(JMP!$AJ$2:$AU$1000,MATCH($A255,JMP!$A$2:$A$1000,0),MATCH(AT$1,JMP!$AJ$1:$AU$1,0)),INDEX(Baseline!$B$2:$BD$2,1,MATCH(AT$1,Baseline!$B$1:$BD$1,0)))</f>
        <v>500</v>
      </c>
      <c r="AU255">
        <f>IFERROR(INDEX(JMP!$AJ$2:$AU$1000,MATCH($A255,JMP!$A$2:$A$1000,0),MATCH(AU$1,JMP!$AJ$1:$AU$1,0)),INDEX(Baseline!$B$2:$BD$2,1,MATCH(AU$1,Baseline!$B$1:$BD$1,0)))</f>
        <v>50</v>
      </c>
      <c r="AV255">
        <f>IFERROR(INDEX(JMP!$AJ$2:$AU$1000,MATCH($A255,JMP!$A$2:$A$1000,0),MATCH(AV$1,JMP!$AJ$1:$AU$1,0)),INDEX(Baseline!$B$2:$BD$2,1,MATCH(AV$1,Baseline!$B$1:$BD$1,0)))</f>
        <v>12.1</v>
      </c>
      <c r="AW255">
        <f>IFERROR(INDEX(JMP!$AJ$2:$AU$1000,MATCH($A255,JMP!$A$2:$A$1000,0),MATCH(AW$1,JMP!$AJ$1:$AU$1,0)),INDEX(Baseline!$B$2:$BD$2,1,MATCH(AW$1,Baseline!$B$1:$BD$1,0)))</f>
        <v>1.9961979999999998E-3</v>
      </c>
      <c r="AX255">
        <f>IFERROR(INDEX(JMP!$AJ$2:$AU$1000,MATCH($A255,JMP!$A$2:$A$1000,0),MATCH(AX$1,JMP!$AJ$1:$AU$1,0)),INDEX(Baseline!$B$2:$BD$2,1,MATCH(AX$1,Baseline!$B$1:$BD$1,0)))</f>
        <v>1.9961979999999998E-3</v>
      </c>
      <c r="AY255">
        <f>IFERROR(INDEX(JMP!$AJ$2:$AU$1000,MATCH($A255,JMP!$A$2:$A$1000,0),MATCH(AY$1,JMP!$AJ$1:$AU$1,0)),INDEX(Baseline!$B$2:$BD$2,1,MATCH(AY$1,Baseline!$B$1:$BD$1,0)))</f>
        <v>1.9607137E-2</v>
      </c>
      <c r="AZ255">
        <f>IFERROR(INDEX(JMP!$AJ$2:$AU$1000,MATCH($A255,JMP!$A$2:$A$1000,0),MATCH(AZ$1,JMP!$AJ$1:$AU$1,0)),INDEX(Baseline!$B$2:$BD$2,1,MATCH(AZ$1,Baseline!$B$1:$BD$1,0)))</f>
        <v>1</v>
      </c>
      <c r="BA255">
        <f>IFERROR(INDEX(JMP!$AJ$2:$AU$1000,MATCH($A255,JMP!$A$2:$A$1000,0),MATCH(BA$1,JMP!$AJ$1:$AU$1,0)),INDEX(Baseline!$B$2:$BD$2,1,MATCH(BA$1,Baseline!$B$1:$BD$1,0)))</f>
        <v>55</v>
      </c>
      <c r="BB255">
        <f>IFERROR(INDEX(JMP!$AJ$2:$AU$1000,MATCH($A255,JMP!$A$2:$A$1000,0),MATCH(BB$1,JMP!$AJ$1:$AU$1,0)),INDEX(Baseline!$B$2:$BD$2,1,MATCH(BB$1,Baseline!$B$1:$BD$1,0)))</f>
        <v>0</v>
      </c>
      <c r="BC255">
        <f>IFERROR(INDEX(JMP!$AJ$2:$AU$1000,MATCH($A255,JMP!$A$2:$A$1000,0),MATCH(BC$1,JMP!$AJ$1:$AU$1,0)),INDEX(Baseline!$B$2:$BD$2,1,MATCH(BC$1,Baseline!$B$1:$BD$1,0)))</f>
        <v>3</v>
      </c>
      <c r="BD255">
        <f>IFERROR(INDEX(JMP!$AJ$2:$AU$1000,MATCH($A255,JMP!$A$2:$A$1000,0),MATCH(BD$1,JMP!$AJ$1:$AU$1,0)),INDEX(Baseline!$B$2:$BD$2,1,MATCH(BD$1,Baseline!$B$1:$BD$1,0)))</f>
        <v>4.55</v>
      </c>
      <c r="BE255">
        <f>IFERROR(INDEX(JMP!$AJ$2:$AU$1000,MATCH($A255,JMP!$A$2:$A$1000,0),MATCH(BE$1,JMP!$AJ$1:$AU$1,0)),INDEX(Baseline!$B$2:$BE$2,1,MATCH(BE$1,Baseline!$B$1:$BE$1,0)))</f>
        <v>400000</v>
      </c>
      <c r="BF255" t="str">
        <f t="shared" si="15"/>
        <v>yes</v>
      </c>
      <c r="BG255" t="str">
        <f t="shared" si="16"/>
        <v>yes</v>
      </c>
      <c r="BH255">
        <f t="shared" si="17"/>
        <v>0.25</v>
      </c>
      <c r="BI255">
        <f t="shared" si="18"/>
        <v>30</v>
      </c>
      <c r="BK255">
        <v>256</v>
      </c>
      <c r="BL255" t="str">
        <f t="shared" si="19"/>
        <v>fall</v>
      </c>
    </row>
    <row r="256" spans="1:64" x14ac:dyDescent="0.35">
      <c r="A256">
        <v>255</v>
      </c>
      <c r="B256">
        <f>IFERROR(INDEX(JMP!$AJ$2:$AU$1000,MATCH($A256,JMP!$A$2:$A$1000,0),MATCH(B$1,JMP!$AJ$1:$AU$1,0)),INDEX(Baseline!$B$2:$BD$2,1,MATCH(B$1,Baseline!$B$1:$BD$1,0)))</f>
        <v>0</v>
      </c>
      <c r="C256">
        <f>IFERROR(INDEX(JMP!$AJ$2:$AU$1000,MATCH($A256,JMP!$A$2:$A$1000,0),MATCH(C$1,JMP!$AJ$1:$AU$1,0)),INDEX(Baseline!$B$2:$BD$2,1,MATCH(C$1,Baseline!$B$1:$BD$1,0)))</f>
        <v>8760</v>
      </c>
      <c r="D256">
        <f>IFERROR(INDEX(JMP!$AJ$2:$AU$1000,MATCH($A256,JMP!$A$2:$A$1000,0),MATCH(D$1,JMP!$AJ$1:$AU$1,0)),INDEX(Baseline!$B$2:$BD$2,1,MATCH(D$1,Baseline!$B$1:$BD$1,0)))</f>
        <v>1</v>
      </c>
      <c r="E256">
        <f>IFERROR(INDEX(JMP!$AJ$2:$AU$1000,MATCH($A256,JMP!$A$2:$A$1000,0),MATCH(E$1,JMP!$AJ$1:$AU$1,0)),INDEX(Baseline!$B$2:$BD$2,1,MATCH(E$1,Baseline!$B$1:$BD$1,0)))</f>
        <v>1</v>
      </c>
      <c r="F256" t="str">
        <f>IFERROR(INDEX(JMP!$AJ$2:$AU$1000,MATCH($A256,JMP!$A$2:$A$1000,0),MATCH(F$1,JMP!$AJ$1:$AU$1,0)),INDEX(Baseline!$B$2:$BD$2,1,MATCH(F$1,Baseline!$B$1:$BD$1,0)))</f>
        <v>e344</v>
      </c>
      <c r="G256" t="str">
        <f>IFERROR(INDEX(JMP!$AJ$2:$AU$1000,MATCH($A256,JMP!$A$2:$A$1000,0),MATCH(G$1,JMP!$AJ$1:$AU$1,0)),INDEX(Baseline!$B$2:$BD$2,1,MATCH(G$1,Baseline!$B$1:$BD$1,0)))</f>
        <v>e340</v>
      </c>
      <c r="H256">
        <f>IFERROR(INDEX(JMP!$AJ$2:$AU$1000,MATCH($A256,JMP!$A$2:$A$1000,0),MATCH(H$1,JMP!$AJ$1:$AU$1,0)),INDEX(Baseline!$B$2:$BD$2,1,MATCH(H$1,Baseline!$B$1:$BD$1,0)))</f>
        <v>1.5</v>
      </c>
      <c r="I256">
        <f>IFERROR(INDEX(JMP!$AJ$2:$AU$1000,MATCH($A256,JMP!$A$2:$A$1000,0),MATCH(I$1,JMP!$AJ$1:$AU$1,0)),INDEX(Baseline!$B$2:$BD$2,1,MATCH(I$1,Baseline!$B$1:$BD$1,0)))</f>
        <v>0.42</v>
      </c>
      <c r="J256">
        <f>IFERROR(INDEX(JMP!$AJ$2:$AU$1000,MATCH($A256,JMP!$A$2:$A$1000,0),MATCH(J$1,JMP!$AJ$1:$AU$1,0)),INDEX(Baseline!$B$2:$BD$2,1,MATCH(J$1,Baseline!$B$1:$BD$1,0)))</f>
        <v>1</v>
      </c>
      <c r="K256">
        <f>IFERROR(INDEX(JMP!$AJ$2:$AU$1000,MATCH($A256,JMP!$A$2:$A$1000,0),MATCH(K$1,JMP!$AJ$1:$AU$1,0)),INDEX(Baseline!$B$2:$BD$2,1,MATCH(K$1,Baseline!$B$1:$BD$1,0)))</f>
        <v>0</v>
      </c>
      <c r="L256">
        <f>IFERROR(INDEX(JMP!$AJ$2:$AU$1000,MATCH($A256,JMP!$A$2:$A$1000,0),MATCH(L$1,JMP!$AJ$1:$AU$1,0)),INDEX(Baseline!$B$2:$BD$2,1,MATCH(L$1,Baseline!$B$1:$BD$1,0)))</f>
        <v>0.16944484322321199</v>
      </c>
      <c r="M256" t="b">
        <f>IFERROR(INDEX(JMP!$AJ$2:$AU$1000,MATCH($A256,JMP!$A$2:$A$1000,0),MATCH(M$1,JMP!$AJ$1:$AU$1,0)),INDEX(Baseline!$B$2:$BD$2,1,MATCH(M$1,Baseline!$B$1:$BD$1,0)))</f>
        <v>0</v>
      </c>
      <c r="N256" t="b">
        <f>IFERROR(INDEX(JMP!$AJ$2:$AU$1000,MATCH($A256,JMP!$A$2:$A$1000,0),MATCH(N$1,JMP!$AJ$1:$AU$1,0)),INDEX(Baseline!$B$2:$BD$2,1,MATCH(N$1,Baseline!$B$1:$BD$1,0)))</f>
        <v>0</v>
      </c>
      <c r="O256">
        <f>IFERROR(INDEX(JMP!$AJ$2:$AU$1000,MATCH($A256,JMP!$A$2:$A$1000,0),MATCH(O$1,JMP!$AJ$1:$AU$1,0)),INDEX(Baseline!$B$2:$BD$2,1,MATCH(O$1,Baseline!$B$1:$BD$1,0)))</f>
        <v>7</v>
      </c>
      <c r="P256">
        <f>IFERROR(INDEX(JMP!$AJ$2:$AU$1000,MATCH($A256,JMP!$A$2:$A$1000,0),MATCH(P$1,JMP!$AJ$1:$AU$1,0)),INDEX(Baseline!$B$2:$BD$2,1,MATCH(P$1,Baseline!$B$1:$BD$1,0)))</f>
        <v>200</v>
      </c>
      <c r="Q256">
        <f>IFERROR(INDEX(JMP!$AJ$2:$AU$1000,MATCH($A256,JMP!$A$2:$A$1000,0),MATCH(Q$1,JMP!$AJ$1:$AU$1,0)),INDEX(Baseline!$B$2:$BD$2,1,MATCH(Q$1,Baseline!$B$1:$BD$1,0)))</f>
        <v>10</v>
      </c>
      <c r="R256">
        <f>IFERROR(INDEX(JMP!$AJ$2:$AU$1000,MATCH($A256,JMP!$A$2:$A$1000,0),MATCH(R$1,JMP!$AJ$1:$AU$1,0)),INDEX(Baseline!$B$2:$BD$2,1,MATCH(R$1,Baseline!$B$1:$BD$1,0)))</f>
        <v>0</v>
      </c>
      <c r="S256">
        <f>IFERROR(INDEX(JMP!$AJ$2:$AU$1000,MATCH($A256,JMP!$A$2:$A$1000,0),MATCH(S$1,JMP!$AJ$1:$AU$1,0)),INDEX(Baseline!$B$2:$BD$2,1,MATCH(S$1,Baseline!$B$1:$BD$1,0)))</f>
        <v>1</v>
      </c>
      <c r="T256">
        <f>IFERROR(INDEX(JMP!$AJ$2:$AU$1000,MATCH($A256,JMP!$A$2:$A$1000,0),MATCH(T$1,JMP!$AJ$1:$AU$1,0)),INDEX(Baseline!$B$2:$BD$2,1,MATCH(T$1,Baseline!$B$1:$BD$1,0)))</f>
        <v>0</v>
      </c>
      <c r="U256" t="str">
        <f>IFERROR(INDEX(JMP!$AJ$2:$AU$1000,MATCH($A256,JMP!$A$2:$A$1000,0),MATCH(U$1,JMP!$AJ$1:$AU$1,0)),INDEX(Baseline!$B$2:$BD$2,1,MATCH(U$1,Baseline!$B$1:$BD$1,0)))</f>
        <v>Titan</v>
      </c>
      <c r="V256">
        <f>IFERROR(INDEX(JMP!$AJ$2:$AU$1000,MATCH($A256,JMP!$A$2:$A$1000,0),MATCH(V$1,JMP!$AJ$1:$AU$1,0)),INDEX(Baseline!$B$2:$BD$2,1,MATCH(V$1,Baseline!$B$1:$BD$1,0)))</f>
        <v>3</v>
      </c>
      <c r="W256">
        <f>IFERROR(INDEX(JMP!$AJ$2:$AU$1000,MATCH($A256,JMP!$A$2:$A$1000,0),MATCH(W$1,JMP!$AJ$1:$AU$1,0)),INDEX(Baseline!$B$2:$BD$2,1,MATCH(W$1,Baseline!$B$1:$BD$1,0)))</f>
        <v>0.37</v>
      </c>
      <c r="X256">
        <f>IFERROR(INDEX(JMP!$AJ$2:$AU$1000,MATCH($A256,JMP!$A$2:$A$1000,0),MATCH(X$1,JMP!$AJ$1:$AU$1,0)),INDEX(Baseline!$B$2:$BD$2,1,MATCH(X$1,Baseline!$B$1:$BD$1,0)))</f>
        <v>4</v>
      </c>
      <c r="Y256">
        <f>IFERROR(INDEX(JMP!$AJ$2:$AU$1000,MATCH($A256,JMP!$A$2:$A$1000,0),MATCH(Y$1,JMP!$AJ$1:$AU$1,0)),INDEX(Baseline!$B$2:$BD$2,1,MATCH(Y$1,Baseline!$B$1:$BD$1,0)))</f>
        <v>2</v>
      </c>
      <c r="Z256">
        <f>IFERROR(INDEX(JMP!$AJ$2:$AU$1000,MATCH($A256,JMP!$A$2:$A$1000,0),MATCH(Z$1,JMP!$AJ$1:$AU$1,0)),INDEX(Baseline!$B$2:$BD$2,1,MATCH(Z$1,Baseline!$B$1:$BD$1,0)))</f>
        <v>1970</v>
      </c>
      <c r="AA256">
        <f>IFERROR(INDEX(JMP!$AJ$2:$AU$1000,MATCH($A256,JMP!$A$2:$A$1000,0),MATCH(AA$1,JMP!$AJ$1:$AU$1,0)),INDEX(Baseline!$B$2:$BD$2,1,MATCH(AA$1,Baseline!$B$1:$BD$1,0)))</f>
        <v>1970</v>
      </c>
      <c r="AB256">
        <f>IFERROR(INDEX(JMP!$AJ$2:$AU$1000,MATCH($A256,JMP!$A$2:$A$1000,0),MATCH(AB$1,JMP!$AJ$1:$AU$1,0)),INDEX(Baseline!$B$2:$BD$2,1,MATCH(AB$1,Baseline!$B$1:$BD$1,0)))</f>
        <v>0</v>
      </c>
      <c r="AC256">
        <f>IFERROR(INDEX(JMP!$AJ$2:$AU$1000,MATCH($A256,JMP!$A$2:$A$1000,0),MATCH(AC$1,JMP!$AJ$1:$AU$1,0)),INDEX(Baseline!$B$2:$BD$2,1,MATCH(AC$1,Baseline!$B$1:$BD$1,0)))</f>
        <v>1</v>
      </c>
      <c r="AD256">
        <f>IFERROR(INDEX(JMP!$AJ$2:$AU$1000,MATCH($A256,JMP!$A$2:$A$1000,0),MATCH(AD$1,JMP!$AJ$1:$AU$1,0)),INDEX(Baseline!$B$2:$BD$2,1,MATCH(AD$1,Baseline!$B$1:$BD$1,0)))</f>
        <v>8</v>
      </c>
      <c r="AE256">
        <f>IFERROR(INDEX(JMP!$AJ$2:$AU$1000,MATCH($A256,JMP!$A$2:$A$1000,0),MATCH(AE$1,JMP!$AJ$1:$AU$1,0)),INDEX(Baseline!$B$2:$BD$2,1,MATCH(AE$1,Baseline!$B$1:$BD$1,0)))</f>
        <v>0.625</v>
      </c>
      <c r="AF256" t="str">
        <f>IFERROR(INDEX(JMP!$AJ$2:$AU$1000,MATCH($A256,JMP!$A$2:$A$1000,0),MATCH(AF$1,JMP!$AJ$1:$AU$1,0)),INDEX(Baseline!$B$2:$BD$2,1,MATCH(AF$1,Baseline!$B$1:$BD$1,0)))</f>
        <v>bwb</v>
      </c>
      <c r="AG256" t="str">
        <f>IFERROR(INDEX(JMP!$AJ$2:$AU$1000,MATCH($A256,JMP!$A$2:$A$1000,0),MATCH(AG$1,JMP!$AJ$1:$AU$1,0)),INDEX(Baseline!$B$2:$BD$2,1,MATCH(AG$1,Baseline!$B$1:$BD$1,0)))</f>
        <v>V-tail</v>
      </c>
      <c r="AH256">
        <f>IFERROR(INDEX(JMP!$AJ$2:$AU$1000,MATCH($A256,JMP!$A$2:$A$1000,0),MATCH(AH$1,JMP!$AJ$1:$AU$1,0)),INDEX(Baseline!$B$2:$BD$2,1,MATCH(AH$1,Baseline!$B$1:$BD$1,0)))</f>
        <v>0</v>
      </c>
      <c r="AI256">
        <f>IFERROR(INDEX(JMP!$AJ$2:$AU$1000,MATCH($A256,JMP!$A$2:$A$1000,0),MATCH(AI$1,JMP!$AJ$1:$AU$1,0)),INDEX(Baseline!$B$2:$BD$2,1,MATCH(AI$1,Baseline!$B$1:$BD$1,0)))</f>
        <v>724000000</v>
      </c>
      <c r="AJ256">
        <f>IFERROR(INDEX(JMP!$AJ$2:$AU$1000,MATCH($A256,JMP!$A$2:$A$1000,0),MATCH(AJ$1,JMP!$AJ$1:$AU$1,0)),INDEX(Baseline!$B$2:$BD$2,1,MATCH(AJ$1,Baseline!$B$1:$BD$1,0)))</f>
        <v>54500000</v>
      </c>
      <c r="AK256">
        <f>IFERROR(INDEX(JMP!$AJ$2:$AU$1000,MATCH($A256,JMP!$A$2:$A$1000,0),MATCH(AK$1,JMP!$AJ$1:$AU$1,0)),INDEX(Baseline!$B$2:$BD$2,1,MATCH(AK$1,Baseline!$B$1:$BD$1,0)))</f>
        <v>30</v>
      </c>
      <c r="AL256">
        <f>IFERROR(INDEX(JMP!$AJ$2:$AU$1000,MATCH($A256,JMP!$A$2:$A$1000,0),MATCH(AL$1,JMP!$AJ$1:$AU$1,0)),INDEX(Baseline!$B$2:$BD$2,1,MATCH(AL$1,Baseline!$B$1:$BD$1,0)))</f>
        <v>3.1938364145593798E-2</v>
      </c>
      <c r="AM256">
        <f>IFERROR(INDEX(JMP!$AJ$2:$AU$1000,MATCH($A256,JMP!$A$2:$A$1000,0),MATCH(AM$1,JMP!$AJ$1:$AU$1,0)),INDEX(Baseline!$B$2:$BD$2,1,MATCH(AM$1,Baseline!$B$1:$BD$1,0)))</f>
        <v>14.047619047619047</v>
      </c>
      <c r="AN256">
        <f>IFERROR(INDEX(JMP!$AJ$2:$AU$1000,MATCH($A256,JMP!$A$2:$A$1000,0),MATCH(AN$1,JMP!$AJ$1:$AU$1,0)),INDEX(Baseline!$B$2:$BD$2,1,MATCH(AN$1,Baseline!$B$1:$BD$1,0)))</f>
        <v>2.3785411764705797</v>
      </c>
      <c r="AO256">
        <f>IFERROR(INDEX(JMP!$AJ$2:$AU$1000,MATCH($A256,JMP!$A$2:$A$1000,0),MATCH(AO$1,JMP!$AJ$1:$AU$1,0)),INDEX(Baseline!$B$2:$BD$2,1,MATCH(AO$1,Baseline!$B$1:$BD$1,0)))</f>
        <v>0.37155936032340509</v>
      </c>
      <c r="AP256">
        <f>IFERROR(INDEX(JMP!$AJ$2:$AU$1000,MATCH($A256,JMP!$A$2:$A$1000,0),MATCH(AP$1,JMP!$AJ$1:$AU$1,0)),INDEX(Baseline!$B$2:$BD$2,1,MATCH(AP$1,Baseline!$B$1:$BD$1,0)))</f>
        <v>0</v>
      </c>
      <c r="AQ256">
        <f>IFERROR(INDEX(JMP!$AJ$2:$AU$1000,MATCH($A256,JMP!$A$2:$A$1000,0),MATCH(AQ$1,JMP!$AJ$1:$AU$1,0)),INDEX(Baseline!$B$2:$BD$2,1,MATCH(AQ$1,Baseline!$B$1:$BD$1,0)))</f>
        <v>0.35</v>
      </c>
      <c r="AR256">
        <f>IFERROR(INDEX(JMP!$AJ$2:$AU$1000,MATCH($A256,JMP!$A$2:$A$1000,0),MATCH(AR$1,JMP!$AJ$1:$AU$1,0)),INDEX(Baseline!$B$2:$BD$2,1,MATCH(AR$1,Baseline!$B$1:$BD$1,0)))</f>
        <v>0</v>
      </c>
      <c r="AS256">
        <f>IFERROR(INDEX(JMP!$AJ$2:$AU$1000,MATCH($A256,JMP!$A$2:$A$1000,0),MATCH(AS$1,JMP!$AJ$1:$AU$1,0)),INDEX(Baseline!$B$2:$BD$2,1,MATCH(AS$1,Baseline!$B$1:$BD$1,0)))</f>
        <v>0</v>
      </c>
      <c r="AT256">
        <f>IFERROR(INDEX(JMP!$AJ$2:$AU$1000,MATCH($A256,JMP!$A$2:$A$1000,0),MATCH(AT$1,JMP!$AJ$1:$AU$1,0)),INDEX(Baseline!$B$2:$BD$2,1,MATCH(AT$1,Baseline!$B$1:$BD$1,0)))</f>
        <v>500</v>
      </c>
      <c r="AU256">
        <f>IFERROR(INDEX(JMP!$AJ$2:$AU$1000,MATCH($A256,JMP!$A$2:$A$1000,0),MATCH(AU$1,JMP!$AJ$1:$AU$1,0)),INDEX(Baseline!$B$2:$BD$2,1,MATCH(AU$1,Baseline!$B$1:$BD$1,0)))</f>
        <v>50</v>
      </c>
      <c r="AV256">
        <f>IFERROR(INDEX(JMP!$AJ$2:$AU$1000,MATCH($A256,JMP!$A$2:$A$1000,0),MATCH(AV$1,JMP!$AJ$1:$AU$1,0)),INDEX(Baseline!$B$2:$BD$2,1,MATCH(AV$1,Baseline!$B$1:$BD$1,0)))</f>
        <v>12.1</v>
      </c>
      <c r="AW256">
        <f>IFERROR(INDEX(JMP!$AJ$2:$AU$1000,MATCH($A256,JMP!$A$2:$A$1000,0),MATCH(AW$1,JMP!$AJ$1:$AU$1,0)),INDEX(Baseline!$B$2:$BD$2,1,MATCH(AW$1,Baseline!$B$1:$BD$1,0)))</f>
        <v>1.9961979999999998E-3</v>
      </c>
      <c r="AX256">
        <f>IFERROR(INDEX(JMP!$AJ$2:$AU$1000,MATCH($A256,JMP!$A$2:$A$1000,0),MATCH(AX$1,JMP!$AJ$1:$AU$1,0)),INDEX(Baseline!$B$2:$BD$2,1,MATCH(AX$1,Baseline!$B$1:$BD$1,0)))</f>
        <v>1.9961979999999998E-3</v>
      </c>
      <c r="AY256">
        <f>IFERROR(INDEX(JMP!$AJ$2:$AU$1000,MATCH($A256,JMP!$A$2:$A$1000,0),MATCH(AY$1,JMP!$AJ$1:$AU$1,0)),INDEX(Baseline!$B$2:$BD$2,1,MATCH(AY$1,Baseline!$B$1:$BD$1,0)))</f>
        <v>1.9607137E-2</v>
      </c>
      <c r="AZ256">
        <f>IFERROR(INDEX(JMP!$AJ$2:$AU$1000,MATCH($A256,JMP!$A$2:$A$1000,0),MATCH(AZ$1,JMP!$AJ$1:$AU$1,0)),INDEX(Baseline!$B$2:$BD$2,1,MATCH(AZ$1,Baseline!$B$1:$BD$1,0)))</f>
        <v>1</v>
      </c>
      <c r="BA256">
        <f>IFERROR(INDEX(JMP!$AJ$2:$AU$1000,MATCH($A256,JMP!$A$2:$A$1000,0),MATCH(BA$1,JMP!$AJ$1:$AU$1,0)),INDEX(Baseline!$B$2:$BD$2,1,MATCH(BA$1,Baseline!$B$1:$BD$1,0)))</f>
        <v>55</v>
      </c>
      <c r="BB256">
        <f>IFERROR(INDEX(JMP!$AJ$2:$AU$1000,MATCH($A256,JMP!$A$2:$A$1000,0),MATCH(BB$1,JMP!$AJ$1:$AU$1,0)),INDEX(Baseline!$B$2:$BD$2,1,MATCH(BB$1,Baseline!$B$1:$BD$1,0)))</f>
        <v>0</v>
      </c>
      <c r="BC256">
        <f>IFERROR(INDEX(JMP!$AJ$2:$AU$1000,MATCH($A256,JMP!$A$2:$A$1000,0),MATCH(BC$1,JMP!$AJ$1:$AU$1,0)),INDEX(Baseline!$B$2:$BD$2,1,MATCH(BC$1,Baseline!$B$1:$BD$1,0)))</f>
        <v>1</v>
      </c>
      <c r="BD256">
        <f>IFERROR(INDEX(JMP!$AJ$2:$AU$1000,MATCH($A256,JMP!$A$2:$A$1000,0),MATCH(BD$1,JMP!$AJ$1:$AU$1,0)),INDEX(Baseline!$B$2:$BD$2,1,MATCH(BD$1,Baseline!$B$1:$BD$1,0)))</f>
        <v>2</v>
      </c>
      <c r="BE256">
        <f>IFERROR(INDEX(JMP!$AJ$2:$AU$1000,MATCH($A256,JMP!$A$2:$A$1000,0),MATCH(BE$1,JMP!$AJ$1:$AU$1,0)),INDEX(Baseline!$B$2:$BE$2,1,MATCH(BE$1,Baseline!$B$1:$BE$1,0)))</f>
        <v>400000</v>
      </c>
      <c r="BF256" t="str">
        <f t="shared" si="15"/>
        <v>yes</v>
      </c>
      <c r="BG256" t="str">
        <f t="shared" si="16"/>
        <v>no</v>
      </c>
      <c r="BH256">
        <f t="shared" si="17"/>
        <v>0.5</v>
      </c>
      <c r="BI256">
        <f t="shared" si="18"/>
        <v>30</v>
      </c>
      <c r="BK256">
        <v>257</v>
      </c>
      <c r="BL256" t="str">
        <f t="shared" si="19"/>
        <v>spring</v>
      </c>
    </row>
    <row r="257" spans="1:64" x14ac:dyDescent="0.35">
      <c r="A257">
        <v>256</v>
      </c>
      <c r="B257">
        <f>IFERROR(INDEX(JMP!$AJ$2:$AU$1000,MATCH($A257,JMP!$A$2:$A$1000,0),MATCH(B$1,JMP!$AJ$1:$AU$1,0)),INDEX(Baseline!$B$2:$BD$2,1,MATCH(B$1,Baseline!$B$1:$BD$1,0)))</f>
        <v>0</v>
      </c>
      <c r="C257">
        <f>IFERROR(INDEX(JMP!$AJ$2:$AU$1000,MATCH($A257,JMP!$A$2:$A$1000,0),MATCH(C$1,JMP!$AJ$1:$AU$1,0)),INDEX(Baseline!$B$2:$BD$2,1,MATCH(C$1,Baseline!$B$1:$BD$1,0)))</f>
        <v>8760</v>
      </c>
      <c r="D257">
        <f>IFERROR(INDEX(JMP!$AJ$2:$AU$1000,MATCH($A257,JMP!$A$2:$A$1000,0),MATCH(D$1,JMP!$AJ$1:$AU$1,0)),INDEX(Baseline!$B$2:$BD$2,1,MATCH(D$1,Baseline!$B$1:$BD$1,0)))</f>
        <v>1</v>
      </c>
      <c r="E257">
        <f>IFERROR(INDEX(JMP!$AJ$2:$AU$1000,MATCH($A257,JMP!$A$2:$A$1000,0),MATCH(E$1,JMP!$AJ$1:$AU$1,0)),INDEX(Baseline!$B$2:$BD$2,1,MATCH(E$1,Baseline!$B$1:$BD$1,0)))</f>
        <v>1</v>
      </c>
      <c r="F257" t="str">
        <f>IFERROR(INDEX(JMP!$AJ$2:$AU$1000,MATCH($A257,JMP!$A$2:$A$1000,0),MATCH(F$1,JMP!$AJ$1:$AU$1,0)),INDEX(Baseline!$B$2:$BD$2,1,MATCH(F$1,Baseline!$B$1:$BD$1,0)))</f>
        <v>e344</v>
      </c>
      <c r="G257" t="str">
        <f>IFERROR(INDEX(JMP!$AJ$2:$AU$1000,MATCH($A257,JMP!$A$2:$A$1000,0),MATCH(G$1,JMP!$AJ$1:$AU$1,0)),INDEX(Baseline!$B$2:$BD$2,1,MATCH(G$1,Baseline!$B$1:$BD$1,0)))</f>
        <v>e340</v>
      </c>
      <c r="H257">
        <f>IFERROR(INDEX(JMP!$AJ$2:$AU$1000,MATCH($A257,JMP!$A$2:$A$1000,0),MATCH(H$1,JMP!$AJ$1:$AU$1,0)),INDEX(Baseline!$B$2:$BD$2,1,MATCH(H$1,Baseline!$B$1:$BD$1,0)))</f>
        <v>1.5</v>
      </c>
      <c r="I257">
        <f>IFERROR(INDEX(JMP!$AJ$2:$AU$1000,MATCH($A257,JMP!$A$2:$A$1000,0),MATCH(I$1,JMP!$AJ$1:$AU$1,0)),INDEX(Baseline!$B$2:$BD$2,1,MATCH(I$1,Baseline!$B$1:$BD$1,0)))</f>
        <v>0.42</v>
      </c>
      <c r="J257">
        <f>IFERROR(INDEX(JMP!$AJ$2:$AU$1000,MATCH($A257,JMP!$A$2:$A$1000,0),MATCH(J$1,JMP!$AJ$1:$AU$1,0)),INDEX(Baseline!$B$2:$BD$2,1,MATCH(J$1,Baseline!$B$1:$BD$1,0)))</f>
        <v>1</v>
      </c>
      <c r="K257">
        <f>IFERROR(INDEX(JMP!$AJ$2:$AU$1000,MATCH($A257,JMP!$A$2:$A$1000,0),MATCH(K$1,JMP!$AJ$1:$AU$1,0)),INDEX(Baseline!$B$2:$BD$2,1,MATCH(K$1,Baseline!$B$1:$BD$1,0)))</f>
        <v>0</v>
      </c>
      <c r="L257">
        <f>IFERROR(INDEX(JMP!$AJ$2:$AU$1000,MATCH($A257,JMP!$A$2:$A$1000,0),MATCH(L$1,JMP!$AJ$1:$AU$1,0)),INDEX(Baseline!$B$2:$BD$2,1,MATCH(L$1,Baseline!$B$1:$BD$1,0)))</f>
        <v>0.16944484322321199</v>
      </c>
      <c r="M257" t="b">
        <f>IFERROR(INDEX(JMP!$AJ$2:$AU$1000,MATCH($A257,JMP!$A$2:$A$1000,0),MATCH(M$1,JMP!$AJ$1:$AU$1,0)),INDEX(Baseline!$B$2:$BD$2,1,MATCH(M$1,Baseline!$B$1:$BD$1,0)))</f>
        <v>0</v>
      </c>
      <c r="N257" t="b">
        <f>IFERROR(INDEX(JMP!$AJ$2:$AU$1000,MATCH($A257,JMP!$A$2:$A$1000,0),MATCH(N$1,JMP!$AJ$1:$AU$1,0)),INDEX(Baseline!$B$2:$BD$2,1,MATCH(N$1,Baseline!$B$1:$BD$1,0)))</f>
        <v>0</v>
      </c>
      <c r="O257">
        <f>IFERROR(INDEX(JMP!$AJ$2:$AU$1000,MATCH($A257,JMP!$A$2:$A$1000,0),MATCH(O$1,JMP!$AJ$1:$AU$1,0)),INDEX(Baseline!$B$2:$BD$2,1,MATCH(O$1,Baseline!$B$1:$BD$1,0)))</f>
        <v>7</v>
      </c>
      <c r="P257">
        <f>IFERROR(INDEX(JMP!$AJ$2:$AU$1000,MATCH($A257,JMP!$A$2:$A$1000,0),MATCH(P$1,JMP!$AJ$1:$AU$1,0)),INDEX(Baseline!$B$2:$BD$2,1,MATCH(P$1,Baseline!$B$1:$BD$1,0)))</f>
        <v>200</v>
      </c>
      <c r="Q257">
        <f>IFERROR(INDEX(JMP!$AJ$2:$AU$1000,MATCH($A257,JMP!$A$2:$A$1000,0),MATCH(Q$1,JMP!$AJ$1:$AU$1,0)),INDEX(Baseline!$B$2:$BD$2,1,MATCH(Q$1,Baseline!$B$1:$BD$1,0)))</f>
        <v>10</v>
      </c>
      <c r="R257">
        <f>IFERROR(INDEX(JMP!$AJ$2:$AU$1000,MATCH($A257,JMP!$A$2:$A$1000,0),MATCH(R$1,JMP!$AJ$1:$AU$1,0)),INDEX(Baseline!$B$2:$BD$2,1,MATCH(R$1,Baseline!$B$1:$BD$1,0)))</f>
        <v>0</v>
      </c>
      <c r="S257">
        <f>IFERROR(INDEX(JMP!$AJ$2:$AU$1000,MATCH($A257,JMP!$A$2:$A$1000,0),MATCH(S$1,JMP!$AJ$1:$AU$1,0)),INDEX(Baseline!$B$2:$BD$2,1,MATCH(S$1,Baseline!$B$1:$BD$1,0)))</f>
        <v>1</v>
      </c>
      <c r="T257">
        <f>IFERROR(INDEX(JMP!$AJ$2:$AU$1000,MATCH($A257,JMP!$A$2:$A$1000,0),MATCH(T$1,JMP!$AJ$1:$AU$1,0)),INDEX(Baseline!$B$2:$BD$2,1,MATCH(T$1,Baseline!$B$1:$BD$1,0)))</f>
        <v>0</v>
      </c>
      <c r="U257" t="str">
        <f>IFERROR(INDEX(JMP!$AJ$2:$AU$1000,MATCH($A257,JMP!$A$2:$A$1000,0),MATCH(U$1,JMP!$AJ$1:$AU$1,0)),INDEX(Baseline!$B$2:$BD$2,1,MATCH(U$1,Baseline!$B$1:$BD$1,0)))</f>
        <v>Titan</v>
      </c>
      <c r="V257">
        <f>IFERROR(INDEX(JMP!$AJ$2:$AU$1000,MATCH($A257,JMP!$A$2:$A$1000,0),MATCH(V$1,JMP!$AJ$1:$AU$1,0)),INDEX(Baseline!$B$2:$BD$2,1,MATCH(V$1,Baseline!$B$1:$BD$1,0)))</f>
        <v>3</v>
      </c>
      <c r="W257">
        <f>IFERROR(INDEX(JMP!$AJ$2:$AU$1000,MATCH($A257,JMP!$A$2:$A$1000,0),MATCH(W$1,JMP!$AJ$1:$AU$1,0)),INDEX(Baseline!$B$2:$BD$2,1,MATCH(W$1,Baseline!$B$1:$BD$1,0)))</f>
        <v>0.37</v>
      </c>
      <c r="X257">
        <f>IFERROR(INDEX(JMP!$AJ$2:$AU$1000,MATCH($A257,JMP!$A$2:$A$1000,0),MATCH(X$1,JMP!$AJ$1:$AU$1,0)),INDEX(Baseline!$B$2:$BD$2,1,MATCH(X$1,Baseline!$B$1:$BD$1,0)))</f>
        <v>4</v>
      </c>
      <c r="Y257">
        <f>IFERROR(INDEX(JMP!$AJ$2:$AU$1000,MATCH($A257,JMP!$A$2:$A$1000,0),MATCH(Y$1,JMP!$AJ$1:$AU$1,0)),INDEX(Baseline!$B$2:$BD$2,1,MATCH(Y$1,Baseline!$B$1:$BD$1,0)))</f>
        <v>5</v>
      </c>
      <c r="Z257">
        <f>IFERROR(INDEX(JMP!$AJ$2:$AU$1000,MATCH($A257,JMP!$A$2:$A$1000,0),MATCH(Z$1,JMP!$AJ$1:$AU$1,0)),INDEX(Baseline!$B$2:$BD$2,1,MATCH(Z$1,Baseline!$B$1:$BD$1,0)))</f>
        <v>1970</v>
      </c>
      <c r="AA257">
        <f>IFERROR(INDEX(JMP!$AJ$2:$AU$1000,MATCH($A257,JMP!$A$2:$A$1000,0),MATCH(AA$1,JMP!$AJ$1:$AU$1,0)),INDEX(Baseline!$B$2:$BD$2,1,MATCH(AA$1,Baseline!$B$1:$BD$1,0)))</f>
        <v>1970</v>
      </c>
      <c r="AB257">
        <f>IFERROR(INDEX(JMP!$AJ$2:$AU$1000,MATCH($A257,JMP!$A$2:$A$1000,0),MATCH(AB$1,JMP!$AJ$1:$AU$1,0)),INDEX(Baseline!$B$2:$BD$2,1,MATCH(AB$1,Baseline!$B$1:$BD$1,0)))</f>
        <v>0</v>
      </c>
      <c r="AC257">
        <f>IFERROR(INDEX(JMP!$AJ$2:$AU$1000,MATCH($A257,JMP!$A$2:$A$1000,0),MATCH(AC$1,JMP!$AJ$1:$AU$1,0)),INDEX(Baseline!$B$2:$BD$2,1,MATCH(AC$1,Baseline!$B$1:$BD$1,0)))</f>
        <v>1</v>
      </c>
      <c r="AD257">
        <f>IFERROR(INDEX(JMP!$AJ$2:$AU$1000,MATCH($A257,JMP!$A$2:$A$1000,0),MATCH(AD$1,JMP!$AJ$1:$AU$1,0)),INDEX(Baseline!$B$2:$BD$2,1,MATCH(AD$1,Baseline!$B$1:$BD$1,0)))</f>
        <v>8</v>
      </c>
      <c r="AE257">
        <f>IFERROR(INDEX(JMP!$AJ$2:$AU$1000,MATCH($A257,JMP!$A$2:$A$1000,0),MATCH(AE$1,JMP!$AJ$1:$AU$1,0)),INDEX(Baseline!$B$2:$BD$2,1,MATCH(AE$1,Baseline!$B$1:$BD$1,0)))</f>
        <v>0.625</v>
      </c>
      <c r="AF257" t="str">
        <f>IFERROR(INDEX(JMP!$AJ$2:$AU$1000,MATCH($A257,JMP!$A$2:$A$1000,0),MATCH(AF$1,JMP!$AJ$1:$AU$1,0)),INDEX(Baseline!$B$2:$BD$2,1,MATCH(AF$1,Baseline!$B$1:$BD$1,0)))</f>
        <v>bwb</v>
      </c>
      <c r="AG257" t="str">
        <f>IFERROR(INDEX(JMP!$AJ$2:$AU$1000,MATCH($A257,JMP!$A$2:$A$1000,0),MATCH(AG$1,JMP!$AJ$1:$AU$1,0)),INDEX(Baseline!$B$2:$BD$2,1,MATCH(AG$1,Baseline!$B$1:$BD$1,0)))</f>
        <v>V-tail</v>
      </c>
      <c r="AH257">
        <f>IFERROR(INDEX(JMP!$AJ$2:$AU$1000,MATCH($A257,JMP!$A$2:$A$1000,0),MATCH(AH$1,JMP!$AJ$1:$AU$1,0)),INDEX(Baseline!$B$2:$BD$2,1,MATCH(AH$1,Baseline!$B$1:$BD$1,0)))</f>
        <v>1</v>
      </c>
      <c r="AI257">
        <f>IFERROR(INDEX(JMP!$AJ$2:$AU$1000,MATCH($A257,JMP!$A$2:$A$1000,0),MATCH(AI$1,JMP!$AJ$1:$AU$1,0)),INDEX(Baseline!$B$2:$BD$2,1,MATCH(AI$1,Baseline!$B$1:$BD$1,0)))</f>
        <v>724000000</v>
      </c>
      <c r="AJ257">
        <f>IFERROR(INDEX(JMP!$AJ$2:$AU$1000,MATCH($A257,JMP!$A$2:$A$1000,0),MATCH(AJ$1,JMP!$AJ$1:$AU$1,0)),INDEX(Baseline!$B$2:$BD$2,1,MATCH(AJ$1,Baseline!$B$1:$BD$1,0)))</f>
        <v>54500000</v>
      </c>
      <c r="AK257">
        <f>IFERROR(INDEX(JMP!$AJ$2:$AU$1000,MATCH($A257,JMP!$A$2:$A$1000,0),MATCH(AK$1,JMP!$AJ$1:$AU$1,0)),INDEX(Baseline!$B$2:$BD$2,1,MATCH(AK$1,Baseline!$B$1:$BD$1,0)))</f>
        <v>30</v>
      </c>
      <c r="AL257">
        <f>IFERROR(INDEX(JMP!$AJ$2:$AU$1000,MATCH($A257,JMP!$A$2:$A$1000,0),MATCH(AL$1,JMP!$AJ$1:$AU$1,0)),INDEX(Baseline!$B$2:$BD$2,1,MATCH(AL$1,Baseline!$B$1:$BD$1,0)))</f>
        <v>2.6119093244881066E-2</v>
      </c>
      <c r="AM257">
        <f>IFERROR(INDEX(JMP!$AJ$2:$AU$1000,MATCH($A257,JMP!$A$2:$A$1000,0),MATCH(AM$1,JMP!$AJ$1:$AU$1,0)),INDEX(Baseline!$B$2:$BD$2,1,MATCH(AM$1,Baseline!$B$1:$BD$1,0)))</f>
        <v>17</v>
      </c>
      <c r="AN257">
        <f>IFERROR(INDEX(JMP!$AJ$2:$AU$1000,MATCH($A257,JMP!$A$2:$A$1000,0),MATCH(AN$1,JMP!$AJ$1:$AU$1,0)),INDEX(Baseline!$B$2:$BD$2,1,MATCH(AN$1,Baseline!$B$1:$BD$1,0)))</f>
        <v>2.8020925897631686</v>
      </c>
      <c r="AO257">
        <f>IFERROR(INDEX(JMP!$AJ$2:$AU$1000,MATCH($A257,JMP!$A$2:$A$1000,0),MATCH(AO$1,JMP!$AJ$1:$AU$1,0)),INDEX(Baseline!$B$2:$BD$2,1,MATCH(AO$1,Baseline!$B$1:$BD$1,0)))</f>
        <v>0.37155936032340509</v>
      </c>
      <c r="AP257">
        <f>IFERROR(INDEX(JMP!$AJ$2:$AU$1000,MATCH($A257,JMP!$A$2:$A$1000,0),MATCH(AP$1,JMP!$AJ$1:$AU$1,0)),INDEX(Baseline!$B$2:$BD$2,1,MATCH(AP$1,Baseline!$B$1:$BD$1,0)))</f>
        <v>0</v>
      </c>
      <c r="AQ257">
        <f>IFERROR(INDEX(JMP!$AJ$2:$AU$1000,MATCH($A257,JMP!$A$2:$A$1000,0),MATCH(AQ$1,JMP!$AJ$1:$AU$1,0)),INDEX(Baseline!$B$2:$BD$2,1,MATCH(AQ$1,Baseline!$B$1:$BD$1,0)))</f>
        <v>0.35</v>
      </c>
      <c r="AR257">
        <f>IFERROR(INDEX(JMP!$AJ$2:$AU$1000,MATCH($A257,JMP!$A$2:$A$1000,0),MATCH(AR$1,JMP!$AJ$1:$AU$1,0)),INDEX(Baseline!$B$2:$BD$2,1,MATCH(AR$1,Baseline!$B$1:$BD$1,0)))</f>
        <v>0</v>
      </c>
      <c r="AS257">
        <f>IFERROR(INDEX(JMP!$AJ$2:$AU$1000,MATCH($A257,JMP!$A$2:$A$1000,0),MATCH(AS$1,JMP!$AJ$1:$AU$1,0)),INDEX(Baseline!$B$2:$BD$2,1,MATCH(AS$1,Baseline!$B$1:$BD$1,0)))</f>
        <v>0</v>
      </c>
      <c r="AT257">
        <f>IFERROR(INDEX(JMP!$AJ$2:$AU$1000,MATCH($A257,JMP!$A$2:$A$1000,0),MATCH(AT$1,JMP!$AJ$1:$AU$1,0)),INDEX(Baseline!$B$2:$BD$2,1,MATCH(AT$1,Baseline!$B$1:$BD$1,0)))</f>
        <v>500</v>
      </c>
      <c r="AU257">
        <f>IFERROR(INDEX(JMP!$AJ$2:$AU$1000,MATCH($A257,JMP!$A$2:$A$1000,0),MATCH(AU$1,JMP!$AJ$1:$AU$1,0)),INDEX(Baseline!$B$2:$BD$2,1,MATCH(AU$1,Baseline!$B$1:$BD$1,0)))</f>
        <v>50</v>
      </c>
      <c r="AV257">
        <f>IFERROR(INDEX(JMP!$AJ$2:$AU$1000,MATCH($A257,JMP!$A$2:$A$1000,0),MATCH(AV$1,JMP!$AJ$1:$AU$1,0)),INDEX(Baseline!$B$2:$BD$2,1,MATCH(AV$1,Baseline!$B$1:$BD$1,0)))</f>
        <v>12.1</v>
      </c>
      <c r="AW257">
        <f>IFERROR(INDEX(JMP!$AJ$2:$AU$1000,MATCH($A257,JMP!$A$2:$A$1000,0),MATCH(AW$1,JMP!$AJ$1:$AU$1,0)),INDEX(Baseline!$B$2:$BD$2,1,MATCH(AW$1,Baseline!$B$1:$BD$1,0)))</f>
        <v>1.9961979999999998E-3</v>
      </c>
      <c r="AX257">
        <f>IFERROR(INDEX(JMP!$AJ$2:$AU$1000,MATCH($A257,JMP!$A$2:$A$1000,0),MATCH(AX$1,JMP!$AJ$1:$AU$1,0)),INDEX(Baseline!$B$2:$BD$2,1,MATCH(AX$1,Baseline!$B$1:$BD$1,0)))</f>
        <v>1.9961979999999998E-3</v>
      </c>
      <c r="AY257">
        <f>IFERROR(INDEX(JMP!$AJ$2:$AU$1000,MATCH($A257,JMP!$A$2:$A$1000,0),MATCH(AY$1,JMP!$AJ$1:$AU$1,0)),INDEX(Baseline!$B$2:$BD$2,1,MATCH(AY$1,Baseline!$B$1:$BD$1,0)))</f>
        <v>1.9607137E-2</v>
      </c>
      <c r="AZ257">
        <f>IFERROR(INDEX(JMP!$AJ$2:$AU$1000,MATCH($A257,JMP!$A$2:$A$1000,0),MATCH(AZ$1,JMP!$AJ$1:$AU$1,0)),INDEX(Baseline!$B$2:$BD$2,1,MATCH(AZ$1,Baseline!$B$1:$BD$1,0)))</f>
        <v>1</v>
      </c>
      <c r="BA257">
        <f>IFERROR(INDEX(JMP!$AJ$2:$AU$1000,MATCH($A257,JMP!$A$2:$A$1000,0),MATCH(BA$1,JMP!$AJ$1:$AU$1,0)),INDEX(Baseline!$B$2:$BD$2,1,MATCH(BA$1,Baseline!$B$1:$BD$1,0)))</f>
        <v>100</v>
      </c>
      <c r="BB257">
        <f>IFERROR(INDEX(JMP!$AJ$2:$AU$1000,MATCH($A257,JMP!$A$2:$A$1000,0),MATCH(BB$1,JMP!$AJ$1:$AU$1,0)),INDEX(Baseline!$B$2:$BD$2,1,MATCH(BB$1,Baseline!$B$1:$BD$1,0)))</f>
        <v>0</v>
      </c>
      <c r="BC257">
        <f>IFERROR(INDEX(JMP!$AJ$2:$AU$1000,MATCH($A257,JMP!$A$2:$A$1000,0),MATCH(BC$1,JMP!$AJ$1:$AU$1,0)),INDEX(Baseline!$B$2:$BD$2,1,MATCH(BC$1,Baseline!$B$1:$BD$1,0)))</f>
        <v>2</v>
      </c>
      <c r="BD257">
        <f>IFERROR(INDEX(JMP!$AJ$2:$AU$1000,MATCH($A257,JMP!$A$2:$A$1000,0),MATCH(BD$1,JMP!$AJ$1:$AU$1,0)),INDEX(Baseline!$B$2:$BD$2,1,MATCH(BD$1,Baseline!$B$1:$BD$1,0)))</f>
        <v>4.8499999999999996</v>
      </c>
      <c r="BE257">
        <f>IFERROR(INDEX(JMP!$AJ$2:$AU$1000,MATCH($A257,JMP!$A$2:$A$1000,0),MATCH(BE$1,JMP!$AJ$1:$AU$1,0)),INDEX(Baseline!$B$2:$BE$2,1,MATCH(BE$1,Baseline!$B$1:$BE$1,0)))</f>
        <v>400000</v>
      </c>
      <c r="BF257" t="str">
        <f t="shared" si="15"/>
        <v>yes</v>
      </c>
      <c r="BG257" t="str">
        <f t="shared" si="16"/>
        <v>yes</v>
      </c>
      <c r="BH257">
        <f t="shared" si="17"/>
        <v>0.5</v>
      </c>
      <c r="BI257">
        <f t="shared" si="18"/>
        <v>100</v>
      </c>
      <c r="BK257">
        <v>258</v>
      </c>
      <c r="BL257" t="str">
        <f t="shared" si="19"/>
        <v>summer</v>
      </c>
    </row>
    <row r="258" spans="1:64" x14ac:dyDescent="0.35">
      <c r="A258">
        <v>257</v>
      </c>
      <c r="B258">
        <f>IFERROR(INDEX(JMP!$AJ$2:$AU$1000,MATCH($A258,JMP!$A$2:$A$1000,0),MATCH(B$1,JMP!$AJ$1:$AU$1,0)),INDEX(Baseline!$B$2:$BD$2,1,MATCH(B$1,Baseline!$B$1:$BD$1,0)))</f>
        <v>0</v>
      </c>
      <c r="C258">
        <f>IFERROR(INDEX(JMP!$AJ$2:$AU$1000,MATCH($A258,JMP!$A$2:$A$1000,0),MATCH(C$1,JMP!$AJ$1:$AU$1,0)),INDEX(Baseline!$B$2:$BD$2,1,MATCH(C$1,Baseline!$B$1:$BD$1,0)))</f>
        <v>8760</v>
      </c>
      <c r="D258">
        <f>IFERROR(INDEX(JMP!$AJ$2:$AU$1000,MATCH($A258,JMP!$A$2:$A$1000,0),MATCH(D$1,JMP!$AJ$1:$AU$1,0)),INDEX(Baseline!$B$2:$BD$2,1,MATCH(D$1,Baseline!$B$1:$BD$1,0)))</f>
        <v>1</v>
      </c>
      <c r="E258">
        <f>IFERROR(INDEX(JMP!$AJ$2:$AU$1000,MATCH($A258,JMP!$A$2:$A$1000,0),MATCH(E$1,JMP!$AJ$1:$AU$1,0)),INDEX(Baseline!$B$2:$BD$2,1,MATCH(E$1,Baseline!$B$1:$BD$1,0)))</f>
        <v>1</v>
      </c>
      <c r="F258" t="str">
        <f>IFERROR(INDEX(JMP!$AJ$2:$AU$1000,MATCH($A258,JMP!$A$2:$A$1000,0),MATCH(F$1,JMP!$AJ$1:$AU$1,0)),INDEX(Baseline!$B$2:$BD$2,1,MATCH(F$1,Baseline!$B$1:$BD$1,0)))</f>
        <v>e344</v>
      </c>
      <c r="G258" t="str">
        <f>IFERROR(INDEX(JMP!$AJ$2:$AU$1000,MATCH($A258,JMP!$A$2:$A$1000,0),MATCH(G$1,JMP!$AJ$1:$AU$1,0)),INDEX(Baseline!$B$2:$BD$2,1,MATCH(G$1,Baseline!$B$1:$BD$1,0)))</f>
        <v>e340</v>
      </c>
      <c r="H258">
        <f>IFERROR(INDEX(JMP!$AJ$2:$AU$1000,MATCH($A258,JMP!$A$2:$A$1000,0),MATCH(H$1,JMP!$AJ$1:$AU$1,0)),INDEX(Baseline!$B$2:$BD$2,1,MATCH(H$1,Baseline!$B$1:$BD$1,0)))</f>
        <v>1.5</v>
      </c>
      <c r="I258">
        <f>IFERROR(INDEX(JMP!$AJ$2:$AU$1000,MATCH($A258,JMP!$A$2:$A$1000,0),MATCH(I$1,JMP!$AJ$1:$AU$1,0)),INDEX(Baseline!$B$2:$BD$2,1,MATCH(I$1,Baseline!$B$1:$BD$1,0)))</f>
        <v>0.42</v>
      </c>
      <c r="J258">
        <f>IFERROR(INDEX(JMP!$AJ$2:$AU$1000,MATCH($A258,JMP!$A$2:$A$1000,0),MATCH(J$1,JMP!$AJ$1:$AU$1,0)),INDEX(Baseline!$B$2:$BD$2,1,MATCH(J$1,Baseline!$B$1:$BD$1,0)))</f>
        <v>1</v>
      </c>
      <c r="K258">
        <f>IFERROR(INDEX(JMP!$AJ$2:$AU$1000,MATCH($A258,JMP!$A$2:$A$1000,0),MATCH(K$1,JMP!$AJ$1:$AU$1,0)),INDEX(Baseline!$B$2:$BD$2,1,MATCH(K$1,Baseline!$B$1:$BD$1,0)))</f>
        <v>0</v>
      </c>
      <c r="L258">
        <f>IFERROR(INDEX(JMP!$AJ$2:$AU$1000,MATCH($A258,JMP!$A$2:$A$1000,0),MATCH(L$1,JMP!$AJ$1:$AU$1,0)),INDEX(Baseline!$B$2:$BD$2,1,MATCH(L$1,Baseline!$B$1:$BD$1,0)))</f>
        <v>4.4378411320365213E-2</v>
      </c>
      <c r="M258" t="b">
        <f>IFERROR(INDEX(JMP!$AJ$2:$AU$1000,MATCH($A258,JMP!$A$2:$A$1000,0),MATCH(M$1,JMP!$AJ$1:$AU$1,0)),INDEX(Baseline!$B$2:$BD$2,1,MATCH(M$1,Baseline!$B$1:$BD$1,0)))</f>
        <v>0</v>
      </c>
      <c r="N258" t="b">
        <f>IFERROR(INDEX(JMP!$AJ$2:$AU$1000,MATCH($A258,JMP!$A$2:$A$1000,0),MATCH(N$1,JMP!$AJ$1:$AU$1,0)),INDEX(Baseline!$B$2:$BD$2,1,MATCH(N$1,Baseline!$B$1:$BD$1,0)))</f>
        <v>0</v>
      </c>
      <c r="O258">
        <f>IFERROR(INDEX(JMP!$AJ$2:$AU$1000,MATCH($A258,JMP!$A$2:$A$1000,0),MATCH(O$1,JMP!$AJ$1:$AU$1,0)),INDEX(Baseline!$B$2:$BD$2,1,MATCH(O$1,Baseline!$B$1:$BD$1,0)))</f>
        <v>7</v>
      </c>
      <c r="P258">
        <f>IFERROR(INDEX(JMP!$AJ$2:$AU$1000,MATCH($A258,JMP!$A$2:$A$1000,0),MATCH(P$1,JMP!$AJ$1:$AU$1,0)),INDEX(Baseline!$B$2:$BD$2,1,MATCH(P$1,Baseline!$B$1:$BD$1,0)))</f>
        <v>200</v>
      </c>
      <c r="Q258">
        <f>IFERROR(INDEX(JMP!$AJ$2:$AU$1000,MATCH($A258,JMP!$A$2:$A$1000,0),MATCH(Q$1,JMP!$AJ$1:$AU$1,0)),INDEX(Baseline!$B$2:$BD$2,1,MATCH(Q$1,Baseline!$B$1:$BD$1,0)))</f>
        <v>10</v>
      </c>
      <c r="R258">
        <f>IFERROR(INDEX(JMP!$AJ$2:$AU$1000,MATCH($A258,JMP!$A$2:$A$1000,0),MATCH(R$1,JMP!$AJ$1:$AU$1,0)),INDEX(Baseline!$B$2:$BD$2,1,MATCH(R$1,Baseline!$B$1:$BD$1,0)))</f>
        <v>0</v>
      </c>
      <c r="S258">
        <f>IFERROR(INDEX(JMP!$AJ$2:$AU$1000,MATCH($A258,JMP!$A$2:$A$1000,0),MATCH(S$1,JMP!$AJ$1:$AU$1,0)),INDEX(Baseline!$B$2:$BD$2,1,MATCH(S$1,Baseline!$B$1:$BD$1,0)))</f>
        <v>1</v>
      </c>
      <c r="T258">
        <f>IFERROR(INDEX(JMP!$AJ$2:$AU$1000,MATCH($A258,JMP!$A$2:$A$1000,0),MATCH(T$1,JMP!$AJ$1:$AU$1,0)),INDEX(Baseline!$B$2:$BD$2,1,MATCH(T$1,Baseline!$B$1:$BD$1,0)))</f>
        <v>0</v>
      </c>
      <c r="U258" t="str">
        <f>IFERROR(INDEX(JMP!$AJ$2:$AU$1000,MATCH($A258,JMP!$A$2:$A$1000,0),MATCH(U$1,JMP!$AJ$1:$AU$1,0)),INDEX(Baseline!$B$2:$BD$2,1,MATCH(U$1,Baseline!$B$1:$BD$1,0)))</f>
        <v>Titan</v>
      </c>
      <c r="V258">
        <f>IFERROR(INDEX(JMP!$AJ$2:$AU$1000,MATCH($A258,JMP!$A$2:$A$1000,0),MATCH(V$1,JMP!$AJ$1:$AU$1,0)),INDEX(Baseline!$B$2:$BD$2,1,MATCH(V$1,Baseline!$B$1:$BD$1,0)))</f>
        <v>3</v>
      </c>
      <c r="W258">
        <f>IFERROR(INDEX(JMP!$AJ$2:$AU$1000,MATCH($A258,JMP!$A$2:$A$1000,0),MATCH(W$1,JMP!$AJ$1:$AU$1,0)),INDEX(Baseline!$B$2:$BD$2,1,MATCH(W$1,Baseline!$B$1:$BD$1,0)))</f>
        <v>0.37</v>
      </c>
      <c r="X258">
        <f>IFERROR(INDEX(JMP!$AJ$2:$AU$1000,MATCH($A258,JMP!$A$2:$A$1000,0),MATCH(X$1,JMP!$AJ$1:$AU$1,0)),INDEX(Baseline!$B$2:$BD$2,1,MATCH(X$1,Baseline!$B$1:$BD$1,0)))</f>
        <v>4</v>
      </c>
      <c r="Y258">
        <f>IFERROR(INDEX(JMP!$AJ$2:$AU$1000,MATCH($A258,JMP!$A$2:$A$1000,0),MATCH(Y$1,JMP!$AJ$1:$AU$1,0)),INDEX(Baseline!$B$2:$BD$2,1,MATCH(Y$1,Baseline!$B$1:$BD$1,0)))</f>
        <v>6</v>
      </c>
      <c r="Z258">
        <f>IFERROR(INDEX(JMP!$AJ$2:$AU$1000,MATCH($A258,JMP!$A$2:$A$1000,0),MATCH(Z$1,JMP!$AJ$1:$AU$1,0)),INDEX(Baseline!$B$2:$BD$2,1,MATCH(Z$1,Baseline!$B$1:$BD$1,0)))</f>
        <v>1970</v>
      </c>
      <c r="AA258">
        <f>IFERROR(INDEX(JMP!$AJ$2:$AU$1000,MATCH($A258,JMP!$A$2:$A$1000,0),MATCH(AA$1,JMP!$AJ$1:$AU$1,0)),INDEX(Baseline!$B$2:$BD$2,1,MATCH(AA$1,Baseline!$B$1:$BD$1,0)))</f>
        <v>1970</v>
      </c>
      <c r="AB258">
        <f>IFERROR(INDEX(JMP!$AJ$2:$AU$1000,MATCH($A258,JMP!$A$2:$A$1000,0),MATCH(AB$1,JMP!$AJ$1:$AU$1,0)),INDEX(Baseline!$B$2:$BD$2,1,MATCH(AB$1,Baseline!$B$1:$BD$1,0)))</f>
        <v>0</v>
      </c>
      <c r="AC258">
        <f>IFERROR(INDEX(JMP!$AJ$2:$AU$1000,MATCH($A258,JMP!$A$2:$A$1000,0),MATCH(AC$1,JMP!$AJ$1:$AU$1,0)),INDEX(Baseline!$B$2:$BD$2,1,MATCH(AC$1,Baseline!$B$1:$BD$1,0)))</f>
        <v>1</v>
      </c>
      <c r="AD258">
        <f>IFERROR(INDEX(JMP!$AJ$2:$AU$1000,MATCH($A258,JMP!$A$2:$A$1000,0),MATCH(AD$1,JMP!$AJ$1:$AU$1,0)),INDEX(Baseline!$B$2:$BD$2,1,MATCH(AD$1,Baseline!$B$1:$BD$1,0)))</f>
        <v>8</v>
      </c>
      <c r="AE258">
        <f>IFERROR(INDEX(JMP!$AJ$2:$AU$1000,MATCH($A258,JMP!$A$2:$A$1000,0),MATCH(AE$1,JMP!$AJ$1:$AU$1,0)),INDEX(Baseline!$B$2:$BD$2,1,MATCH(AE$1,Baseline!$B$1:$BD$1,0)))</f>
        <v>0.25</v>
      </c>
      <c r="AF258" t="str">
        <f>IFERROR(INDEX(JMP!$AJ$2:$AU$1000,MATCH($A258,JMP!$A$2:$A$1000,0),MATCH(AF$1,JMP!$AJ$1:$AU$1,0)),INDEX(Baseline!$B$2:$BD$2,1,MATCH(AF$1,Baseline!$B$1:$BD$1,0)))</f>
        <v>bwb</v>
      </c>
      <c r="AG258" t="str">
        <f>IFERROR(INDEX(JMP!$AJ$2:$AU$1000,MATCH($A258,JMP!$A$2:$A$1000,0),MATCH(AG$1,JMP!$AJ$1:$AU$1,0)),INDEX(Baseline!$B$2:$BD$2,1,MATCH(AG$1,Baseline!$B$1:$BD$1,0)))</f>
        <v>V-tail</v>
      </c>
      <c r="AH258">
        <f>IFERROR(INDEX(JMP!$AJ$2:$AU$1000,MATCH($A258,JMP!$A$2:$A$1000,0),MATCH(AH$1,JMP!$AJ$1:$AU$1,0)),INDEX(Baseline!$B$2:$BD$2,1,MATCH(AH$1,Baseline!$B$1:$BD$1,0)))</f>
        <v>0</v>
      </c>
      <c r="AI258">
        <f>IFERROR(INDEX(JMP!$AJ$2:$AU$1000,MATCH($A258,JMP!$A$2:$A$1000,0),MATCH(AI$1,JMP!$AJ$1:$AU$1,0)),INDEX(Baseline!$B$2:$BD$2,1,MATCH(AI$1,Baseline!$B$1:$BD$1,0)))</f>
        <v>724000000</v>
      </c>
      <c r="AJ258">
        <f>IFERROR(INDEX(JMP!$AJ$2:$AU$1000,MATCH($A258,JMP!$A$2:$A$1000,0),MATCH(AJ$1,JMP!$AJ$1:$AU$1,0)),INDEX(Baseline!$B$2:$BD$2,1,MATCH(AJ$1,Baseline!$B$1:$BD$1,0)))</f>
        <v>54500000</v>
      </c>
      <c r="AK258">
        <f>IFERROR(INDEX(JMP!$AJ$2:$AU$1000,MATCH($A258,JMP!$A$2:$A$1000,0),MATCH(AK$1,JMP!$AJ$1:$AU$1,0)),INDEX(Baseline!$B$2:$BD$2,1,MATCH(AK$1,Baseline!$B$1:$BD$1,0)))</f>
        <v>30</v>
      </c>
      <c r="AL258">
        <f>IFERROR(INDEX(JMP!$AJ$2:$AU$1000,MATCH($A258,JMP!$A$2:$A$1000,0),MATCH(AL$1,JMP!$AJ$1:$AU$1,0)),INDEX(Baseline!$B$2:$BD$2,1,MATCH(AL$1,Baseline!$B$1:$BD$1,0)))</f>
        <v>1.4480551443455603E-2</v>
      </c>
      <c r="AM258">
        <f>IFERROR(INDEX(JMP!$AJ$2:$AU$1000,MATCH($A258,JMP!$A$2:$A$1000,0),MATCH(AM$1,JMP!$AJ$1:$AU$1,0)),INDEX(Baseline!$B$2:$BD$2,1,MATCH(AM$1,Baseline!$B$1:$BD$1,0)))</f>
        <v>16.409523809523812</v>
      </c>
      <c r="AN258">
        <f>IFERROR(INDEX(JMP!$AJ$2:$AU$1000,MATCH($A258,JMP!$A$2:$A$1000,0),MATCH(AN$1,JMP!$AJ$1:$AU$1,0)),INDEX(Baseline!$B$2:$BD$2,1,MATCH(AN$1,Baseline!$B$1:$BD$1,0)))</f>
        <v>1.4608464476699701</v>
      </c>
      <c r="AO258">
        <f>IFERROR(INDEX(JMP!$AJ$2:$AU$1000,MATCH($A258,JMP!$A$2:$A$1000,0),MATCH(AO$1,JMP!$AJ$1:$AU$1,0)),INDEX(Baseline!$B$2:$BD$2,1,MATCH(AO$1,Baseline!$B$1:$BD$1,0)))</f>
        <v>0.42391545200533931</v>
      </c>
      <c r="AP258">
        <f>IFERROR(INDEX(JMP!$AJ$2:$AU$1000,MATCH($A258,JMP!$A$2:$A$1000,0),MATCH(AP$1,JMP!$AJ$1:$AU$1,0)),INDEX(Baseline!$B$2:$BD$2,1,MATCH(AP$1,Baseline!$B$1:$BD$1,0)))</f>
        <v>0</v>
      </c>
      <c r="AQ258">
        <f>IFERROR(INDEX(JMP!$AJ$2:$AU$1000,MATCH($A258,JMP!$A$2:$A$1000,0),MATCH(AQ$1,JMP!$AJ$1:$AU$1,0)),INDEX(Baseline!$B$2:$BD$2,1,MATCH(AQ$1,Baseline!$B$1:$BD$1,0)))</f>
        <v>0.35</v>
      </c>
      <c r="AR258">
        <f>IFERROR(INDEX(JMP!$AJ$2:$AU$1000,MATCH($A258,JMP!$A$2:$A$1000,0),MATCH(AR$1,JMP!$AJ$1:$AU$1,0)),INDEX(Baseline!$B$2:$BD$2,1,MATCH(AR$1,Baseline!$B$1:$BD$1,0)))</f>
        <v>0</v>
      </c>
      <c r="AS258">
        <f>IFERROR(INDEX(JMP!$AJ$2:$AU$1000,MATCH($A258,JMP!$A$2:$A$1000,0),MATCH(AS$1,JMP!$AJ$1:$AU$1,0)),INDEX(Baseline!$B$2:$BD$2,1,MATCH(AS$1,Baseline!$B$1:$BD$1,0)))</f>
        <v>0</v>
      </c>
      <c r="AT258">
        <f>IFERROR(INDEX(JMP!$AJ$2:$AU$1000,MATCH($A258,JMP!$A$2:$A$1000,0),MATCH(AT$1,JMP!$AJ$1:$AU$1,0)),INDEX(Baseline!$B$2:$BD$2,1,MATCH(AT$1,Baseline!$B$1:$BD$1,0)))</f>
        <v>500</v>
      </c>
      <c r="AU258">
        <f>IFERROR(INDEX(JMP!$AJ$2:$AU$1000,MATCH($A258,JMP!$A$2:$A$1000,0),MATCH(AU$1,JMP!$AJ$1:$AU$1,0)),INDEX(Baseline!$B$2:$BD$2,1,MATCH(AU$1,Baseline!$B$1:$BD$1,0)))</f>
        <v>50</v>
      </c>
      <c r="AV258">
        <f>IFERROR(INDEX(JMP!$AJ$2:$AU$1000,MATCH($A258,JMP!$A$2:$A$1000,0),MATCH(AV$1,JMP!$AJ$1:$AU$1,0)),INDEX(Baseline!$B$2:$BD$2,1,MATCH(AV$1,Baseline!$B$1:$BD$1,0)))</f>
        <v>12.1</v>
      </c>
      <c r="AW258">
        <f>IFERROR(INDEX(JMP!$AJ$2:$AU$1000,MATCH($A258,JMP!$A$2:$A$1000,0),MATCH(AW$1,JMP!$AJ$1:$AU$1,0)),INDEX(Baseline!$B$2:$BD$2,1,MATCH(AW$1,Baseline!$B$1:$BD$1,0)))</f>
        <v>1.9961979999999998E-3</v>
      </c>
      <c r="AX258">
        <f>IFERROR(INDEX(JMP!$AJ$2:$AU$1000,MATCH($A258,JMP!$A$2:$A$1000,0),MATCH(AX$1,JMP!$AJ$1:$AU$1,0)),INDEX(Baseline!$B$2:$BD$2,1,MATCH(AX$1,Baseline!$B$1:$BD$1,0)))</f>
        <v>1.9961979999999998E-3</v>
      </c>
      <c r="AY258">
        <f>IFERROR(INDEX(JMP!$AJ$2:$AU$1000,MATCH($A258,JMP!$A$2:$A$1000,0),MATCH(AY$1,JMP!$AJ$1:$AU$1,0)),INDEX(Baseline!$B$2:$BD$2,1,MATCH(AY$1,Baseline!$B$1:$BD$1,0)))</f>
        <v>1.9607137E-2</v>
      </c>
      <c r="AZ258">
        <f>IFERROR(INDEX(JMP!$AJ$2:$AU$1000,MATCH($A258,JMP!$A$2:$A$1000,0),MATCH(AZ$1,JMP!$AJ$1:$AU$1,0)),INDEX(Baseline!$B$2:$BD$2,1,MATCH(AZ$1,Baseline!$B$1:$BD$1,0)))</f>
        <v>1</v>
      </c>
      <c r="BA258">
        <f>IFERROR(INDEX(JMP!$AJ$2:$AU$1000,MATCH($A258,JMP!$A$2:$A$1000,0),MATCH(BA$1,JMP!$AJ$1:$AU$1,0)),INDEX(Baseline!$B$2:$BD$2,1,MATCH(BA$1,Baseline!$B$1:$BD$1,0)))</f>
        <v>100</v>
      </c>
      <c r="BB258">
        <f>IFERROR(INDEX(JMP!$AJ$2:$AU$1000,MATCH($A258,JMP!$A$2:$A$1000,0),MATCH(BB$1,JMP!$AJ$1:$AU$1,0)),INDEX(Baseline!$B$2:$BD$2,1,MATCH(BB$1,Baseline!$B$1:$BD$1,0)))</f>
        <v>0</v>
      </c>
      <c r="BC258">
        <f>IFERROR(INDEX(JMP!$AJ$2:$AU$1000,MATCH($A258,JMP!$A$2:$A$1000,0),MATCH(BC$1,JMP!$AJ$1:$AU$1,0)),INDEX(Baseline!$B$2:$BD$2,1,MATCH(BC$1,Baseline!$B$1:$BD$1,0)))</f>
        <v>2</v>
      </c>
      <c r="BD258">
        <f>IFERROR(INDEX(JMP!$AJ$2:$AU$1000,MATCH($A258,JMP!$A$2:$A$1000,0),MATCH(BD$1,JMP!$AJ$1:$AU$1,0)),INDEX(Baseline!$B$2:$BD$2,1,MATCH(BD$1,Baseline!$B$1:$BD$1,0)))</f>
        <v>5</v>
      </c>
      <c r="BE258">
        <f>IFERROR(INDEX(JMP!$AJ$2:$AU$1000,MATCH($A258,JMP!$A$2:$A$1000,0),MATCH(BE$1,JMP!$AJ$1:$AU$1,0)),INDEX(Baseline!$B$2:$BE$2,1,MATCH(BE$1,Baseline!$B$1:$BE$1,0)))</f>
        <v>400000</v>
      </c>
      <c r="BF258" t="str">
        <f t="shared" si="15"/>
        <v>yes</v>
      </c>
      <c r="BG258" t="str">
        <f t="shared" si="16"/>
        <v>no</v>
      </c>
      <c r="BH258">
        <f t="shared" si="17"/>
        <v>0.25</v>
      </c>
      <c r="BI258">
        <f t="shared" si="18"/>
        <v>100</v>
      </c>
      <c r="BK258">
        <v>259</v>
      </c>
      <c r="BL258" t="str">
        <f t="shared" si="19"/>
        <v>summer</v>
      </c>
    </row>
    <row r="259" spans="1:64" x14ac:dyDescent="0.35">
      <c r="A259">
        <v>258</v>
      </c>
      <c r="B259">
        <f>IFERROR(INDEX(JMP!$AJ$2:$AU$1000,MATCH($A259,JMP!$A$2:$A$1000,0),MATCH(B$1,JMP!$AJ$1:$AU$1,0)),INDEX(Baseline!$B$2:$BD$2,1,MATCH(B$1,Baseline!$B$1:$BD$1,0)))</f>
        <v>0</v>
      </c>
      <c r="C259">
        <f>IFERROR(INDEX(JMP!$AJ$2:$AU$1000,MATCH($A259,JMP!$A$2:$A$1000,0),MATCH(C$1,JMP!$AJ$1:$AU$1,0)),INDEX(Baseline!$B$2:$BD$2,1,MATCH(C$1,Baseline!$B$1:$BD$1,0)))</f>
        <v>8760</v>
      </c>
      <c r="D259">
        <f>IFERROR(INDEX(JMP!$AJ$2:$AU$1000,MATCH($A259,JMP!$A$2:$A$1000,0),MATCH(D$1,JMP!$AJ$1:$AU$1,0)),INDEX(Baseline!$B$2:$BD$2,1,MATCH(D$1,Baseline!$B$1:$BD$1,0)))</f>
        <v>1</v>
      </c>
      <c r="E259">
        <f>IFERROR(INDEX(JMP!$AJ$2:$AU$1000,MATCH($A259,JMP!$A$2:$A$1000,0),MATCH(E$1,JMP!$AJ$1:$AU$1,0)),INDEX(Baseline!$B$2:$BD$2,1,MATCH(E$1,Baseline!$B$1:$BD$1,0)))</f>
        <v>1</v>
      </c>
      <c r="F259" t="str">
        <f>IFERROR(INDEX(JMP!$AJ$2:$AU$1000,MATCH($A259,JMP!$A$2:$A$1000,0),MATCH(F$1,JMP!$AJ$1:$AU$1,0)),INDEX(Baseline!$B$2:$BD$2,1,MATCH(F$1,Baseline!$B$1:$BD$1,0)))</f>
        <v>e344</v>
      </c>
      <c r="G259" t="str">
        <f>IFERROR(INDEX(JMP!$AJ$2:$AU$1000,MATCH($A259,JMP!$A$2:$A$1000,0),MATCH(G$1,JMP!$AJ$1:$AU$1,0)),INDEX(Baseline!$B$2:$BD$2,1,MATCH(G$1,Baseline!$B$1:$BD$1,0)))</f>
        <v>e340</v>
      </c>
      <c r="H259">
        <f>IFERROR(INDEX(JMP!$AJ$2:$AU$1000,MATCH($A259,JMP!$A$2:$A$1000,0),MATCH(H$1,JMP!$AJ$1:$AU$1,0)),INDEX(Baseline!$B$2:$BD$2,1,MATCH(H$1,Baseline!$B$1:$BD$1,0)))</f>
        <v>1.5</v>
      </c>
      <c r="I259">
        <f>IFERROR(INDEX(JMP!$AJ$2:$AU$1000,MATCH($A259,JMP!$A$2:$A$1000,0),MATCH(I$1,JMP!$AJ$1:$AU$1,0)),INDEX(Baseline!$B$2:$BD$2,1,MATCH(I$1,Baseline!$B$1:$BD$1,0)))</f>
        <v>0.42</v>
      </c>
      <c r="J259">
        <f>IFERROR(INDEX(JMP!$AJ$2:$AU$1000,MATCH($A259,JMP!$A$2:$A$1000,0),MATCH(J$1,JMP!$AJ$1:$AU$1,0)),INDEX(Baseline!$B$2:$BD$2,1,MATCH(J$1,Baseline!$B$1:$BD$1,0)))</f>
        <v>1</v>
      </c>
      <c r="K259">
        <f>IFERROR(INDEX(JMP!$AJ$2:$AU$1000,MATCH($A259,JMP!$A$2:$A$1000,0),MATCH(K$1,JMP!$AJ$1:$AU$1,0)),INDEX(Baseline!$B$2:$BD$2,1,MATCH(K$1,Baseline!$B$1:$BD$1,0)))</f>
        <v>0</v>
      </c>
      <c r="L259">
        <f>IFERROR(INDEX(JMP!$AJ$2:$AU$1000,MATCH($A259,JMP!$A$2:$A$1000,0),MATCH(L$1,JMP!$AJ$1:$AU$1,0)),INDEX(Baseline!$B$2:$BD$2,1,MATCH(L$1,Baseline!$B$1:$BD$1,0)))</f>
        <v>0.16944484322321199</v>
      </c>
      <c r="M259" t="b">
        <f>IFERROR(INDEX(JMP!$AJ$2:$AU$1000,MATCH($A259,JMP!$A$2:$A$1000,0),MATCH(M$1,JMP!$AJ$1:$AU$1,0)),INDEX(Baseline!$B$2:$BD$2,1,MATCH(M$1,Baseline!$B$1:$BD$1,0)))</f>
        <v>0</v>
      </c>
      <c r="N259" t="b">
        <f>IFERROR(INDEX(JMP!$AJ$2:$AU$1000,MATCH($A259,JMP!$A$2:$A$1000,0),MATCH(N$1,JMP!$AJ$1:$AU$1,0)),INDEX(Baseline!$B$2:$BD$2,1,MATCH(N$1,Baseline!$B$1:$BD$1,0)))</f>
        <v>0</v>
      </c>
      <c r="O259">
        <f>IFERROR(INDEX(JMP!$AJ$2:$AU$1000,MATCH($A259,JMP!$A$2:$A$1000,0),MATCH(O$1,JMP!$AJ$1:$AU$1,0)),INDEX(Baseline!$B$2:$BD$2,1,MATCH(O$1,Baseline!$B$1:$BD$1,0)))</f>
        <v>7</v>
      </c>
      <c r="P259">
        <f>IFERROR(INDEX(JMP!$AJ$2:$AU$1000,MATCH($A259,JMP!$A$2:$A$1000,0),MATCH(P$1,JMP!$AJ$1:$AU$1,0)),INDEX(Baseline!$B$2:$BD$2,1,MATCH(P$1,Baseline!$B$1:$BD$1,0)))</f>
        <v>200</v>
      </c>
      <c r="Q259">
        <f>IFERROR(INDEX(JMP!$AJ$2:$AU$1000,MATCH($A259,JMP!$A$2:$A$1000,0),MATCH(Q$1,JMP!$AJ$1:$AU$1,0)),INDEX(Baseline!$B$2:$BD$2,1,MATCH(Q$1,Baseline!$B$1:$BD$1,0)))</f>
        <v>10</v>
      </c>
      <c r="R259">
        <f>IFERROR(INDEX(JMP!$AJ$2:$AU$1000,MATCH($A259,JMP!$A$2:$A$1000,0),MATCH(R$1,JMP!$AJ$1:$AU$1,0)),INDEX(Baseline!$B$2:$BD$2,1,MATCH(R$1,Baseline!$B$1:$BD$1,0)))</f>
        <v>0</v>
      </c>
      <c r="S259">
        <f>IFERROR(INDEX(JMP!$AJ$2:$AU$1000,MATCH($A259,JMP!$A$2:$A$1000,0),MATCH(S$1,JMP!$AJ$1:$AU$1,0)),INDEX(Baseline!$B$2:$BD$2,1,MATCH(S$1,Baseline!$B$1:$BD$1,0)))</f>
        <v>1</v>
      </c>
      <c r="T259">
        <f>IFERROR(INDEX(JMP!$AJ$2:$AU$1000,MATCH($A259,JMP!$A$2:$A$1000,0),MATCH(T$1,JMP!$AJ$1:$AU$1,0)),INDEX(Baseline!$B$2:$BD$2,1,MATCH(T$1,Baseline!$B$1:$BD$1,0)))</f>
        <v>0</v>
      </c>
      <c r="U259" t="str">
        <f>IFERROR(INDEX(JMP!$AJ$2:$AU$1000,MATCH($A259,JMP!$A$2:$A$1000,0),MATCH(U$1,JMP!$AJ$1:$AU$1,0)),INDEX(Baseline!$B$2:$BD$2,1,MATCH(U$1,Baseline!$B$1:$BD$1,0)))</f>
        <v>Titan</v>
      </c>
      <c r="V259">
        <f>IFERROR(INDEX(JMP!$AJ$2:$AU$1000,MATCH($A259,JMP!$A$2:$A$1000,0),MATCH(V$1,JMP!$AJ$1:$AU$1,0)),INDEX(Baseline!$B$2:$BD$2,1,MATCH(V$1,Baseline!$B$1:$BD$1,0)))</f>
        <v>3</v>
      </c>
      <c r="W259">
        <f>IFERROR(INDEX(JMP!$AJ$2:$AU$1000,MATCH($A259,JMP!$A$2:$A$1000,0),MATCH(W$1,JMP!$AJ$1:$AU$1,0)),INDEX(Baseline!$B$2:$BD$2,1,MATCH(W$1,Baseline!$B$1:$BD$1,0)))</f>
        <v>0.37</v>
      </c>
      <c r="X259">
        <f>IFERROR(INDEX(JMP!$AJ$2:$AU$1000,MATCH($A259,JMP!$A$2:$A$1000,0),MATCH(X$1,JMP!$AJ$1:$AU$1,0)),INDEX(Baseline!$B$2:$BD$2,1,MATCH(X$1,Baseline!$B$1:$BD$1,0)))</f>
        <v>4</v>
      </c>
      <c r="Y259">
        <f>IFERROR(INDEX(JMP!$AJ$2:$AU$1000,MATCH($A259,JMP!$A$2:$A$1000,0),MATCH(Y$1,JMP!$AJ$1:$AU$1,0)),INDEX(Baseline!$B$2:$BD$2,1,MATCH(Y$1,Baseline!$B$1:$BD$1,0)))</f>
        <v>5</v>
      </c>
      <c r="Z259">
        <f>IFERROR(INDEX(JMP!$AJ$2:$AU$1000,MATCH($A259,JMP!$A$2:$A$1000,0),MATCH(Z$1,JMP!$AJ$1:$AU$1,0)),INDEX(Baseline!$B$2:$BD$2,1,MATCH(Z$1,Baseline!$B$1:$BD$1,0)))</f>
        <v>1970</v>
      </c>
      <c r="AA259">
        <f>IFERROR(INDEX(JMP!$AJ$2:$AU$1000,MATCH($A259,JMP!$A$2:$A$1000,0),MATCH(AA$1,JMP!$AJ$1:$AU$1,0)),INDEX(Baseline!$B$2:$BD$2,1,MATCH(AA$1,Baseline!$B$1:$BD$1,0)))</f>
        <v>1970</v>
      </c>
      <c r="AB259">
        <f>IFERROR(INDEX(JMP!$AJ$2:$AU$1000,MATCH($A259,JMP!$A$2:$A$1000,0),MATCH(AB$1,JMP!$AJ$1:$AU$1,0)),INDEX(Baseline!$B$2:$BD$2,1,MATCH(AB$1,Baseline!$B$1:$BD$1,0)))</f>
        <v>0</v>
      </c>
      <c r="AC259">
        <f>IFERROR(INDEX(JMP!$AJ$2:$AU$1000,MATCH($A259,JMP!$A$2:$A$1000,0),MATCH(AC$1,JMP!$AJ$1:$AU$1,0)),INDEX(Baseline!$B$2:$BD$2,1,MATCH(AC$1,Baseline!$B$1:$BD$1,0)))</f>
        <v>1</v>
      </c>
      <c r="AD259">
        <f>IFERROR(INDEX(JMP!$AJ$2:$AU$1000,MATCH($A259,JMP!$A$2:$A$1000,0),MATCH(AD$1,JMP!$AJ$1:$AU$1,0)),INDEX(Baseline!$B$2:$BD$2,1,MATCH(AD$1,Baseline!$B$1:$BD$1,0)))</f>
        <v>8</v>
      </c>
      <c r="AE259">
        <f>IFERROR(INDEX(JMP!$AJ$2:$AU$1000,MATCH($A259,JMP!$A$2:$A$1000,0),MATCH(AE$1,JMP!$AJ$1:$AU$1,0)),INDEX(Baseline!$B$2:$BD$2,1,MATCH(AE$1,Baseline!$B$1:$BD$1,0)))</f>
        <v>0.625</v>
      </c>
      <c r="AF259" t="str">
        <f>IFERROR(INDEX(JMP!$AJ$2:$AU$1000,MATCH($A259,JMP!$A$2:$A$1000,0),MATCH(AF$1,JMP!$AJ$1:$AU$1,0)),INDEX(Baseline!$B$2:$BD$2,1,MATCH(AF$1,Baseline!$B$1:$BD$1,0)))</f>
        <v>bwb</v>
      </c>
      <c r="AG259" t="str">
        <f>IFERROR(INDEX(JMP!$AJ$2:$AU$1000,MATCH($A259,JMP!$A$2:$A$1000,0),MATCH(AG$1,JMP!$AJ$1:$AU$1,0)),INDEX(Baseline!$B$2:$BD$2,1,MATCH(AG$1,Baseline!$B$1:$BD$1,0)))</f>
        <v>V-tail</v>
      </c>
      <c r="AH259">
        <f>IFERROR(INDEX(JMP!$AJ$2:$AU$1000,MATCH($A259,JMP!$A$2:$A$1000,0),MATCH(AH$1,JMP!$AJ$1:$AU$1,0)),INDEX(Baseline!$B$2:$BD$2,1,MATCH(AH$1,Baseline!$B$1:$BD$1,0)))</f>
        <v>1</v>
      </c>
      <c r="AI259">
        <f>IFERROR(INDEX(JMP!$AJ$2:$AU$1000,MATCH($A259,JMP!$A$2:$A$1000,0),MATCH(AI$1,JMP!$AJ$1:$AU$1,0)),INDEX(Baseline!$B$2:$BD$2,1,MATCH(AI$1,Baseline!$B$1:$BD$1,0)))</f>
        <v>724000000</v>
      </c>
      <c r="AJ259">
        <f>IFERROR(INDEX(JMP!$AJ$2:$AU$1000,MATCH($A259,JMP!$A$2:$A$1000,0),MATCH(AJ$1,JMP!$AJ$1:$AU$1,0)),INDEX(Baseline!$B$2:$BD$2,1,MATCH(AJ$1,Baseline!$B$1:$BD$1,0)))</f>
        <v>54500000</v>
      </c>
      <c r="AK259">
        <f>IFERROR(INDEX(JMP!$AJ$2:$AU$1000,MATCH($A259,JMP!$A$2:$A$1000,0),MATCH(AK$1,JMP!$AJ$1:$AU$1,0)),INDEX(Baseline!$B$2:$BD$2,1,MATCH(AK$1,Baseline!$B$1:$BD$1,0)))</f>
        <v>30</v>
      </c>
      <c r="AL259">
        <f>IFERROR(INDEX(JMP!$AJ$2:$AU$1000,MATCH($A259,JMP!$A$2:$A$1000,0),MATCH(AL$1,JMP!$AJ$1:$AU$1,0)),INDEX(Baseline!$B$2:$BD$2,1,MATCH(AL$1,Baseline!$B$1:$BD$1,0)))</f>
        <v>2.8446801605166161E-2</v>
      </c>
      <c r="AM259">
        <f>IFERROR(INDEX(JMP!$AJ$2:$AU$1000,MATCH($A259,JMP!$A$2:$A$1000,0),MATCH(AM$1,JMP!$AJ$1:$AU$1,0)),INDEX(Baseline!$B$2:$BD$2,1,MATCH(AM$1,Baseline!$B$1:$BD$1,0)))</f>
        <v>9.9142857142857146</v>
      </c>
      <c r="AN259">
        <f>IFERROR(INDEX(JMP!$AJ$2:$AU$1000,MATCH($A259,JMP!$A$2:$A$1000,0),MATCH(AN$1,JMP!$AJ$1:$AU$1,0)),INDEX(Baseline!$B$2:$BD$2,1,MATCH(AN$1,Baseline!$B$1:$BD$1,0)))</f>
        <v>2.5903168831168739</v>
      </c>
      <c r="AO259">
        <f>IFERROR(INDEX(JMP!$AJ$2:$AU$1000,MATCH($A259,JMP!$A$2:$A$1000,0),MATCH(AO$1,JMP!$AJ$1:$AU$1,0)),INDEX(Baseline!$B$2:$BD$2,1,MATCH(AO$1,Baseline!$B$1:$BD$1,0)))</f>
        <v>1.1045446438704847</v>
      </c>
      <c r="AP259">
        <f>IFERROR(INDEX(JMP!$AJ$2:$AU$1000,MATCH($A259,JMP!$A$2:$A$1000,0),MATCH(AP$1,JMP!$AJ$1:$AU$1,0)),INDEX(Baseline!$B$2:$BD$2,1,MATCH(AP$1,Baseline!$B$1:$BD$1,0)))</f>
        <v>0</v>
      </c>
      <c r="AQ259">
        <f>IFERROR(INDEX(JMP!$AJ$2:$AU$1000,MATCH($A259,JMP!$A$2:$A$1000,0),MATCH(AQ$1,JMP!$AJ$1:$AU$1,0)),INDEX(Baseline!$B$2:$BD$2,1,MATCH(AQ$1,Baseline!$B$1:$BD$1,0)))</f>
        <v>0.35</v>
      </c>
      <c r="AR259">
        <f>IFERROR(INDEX(JMP!$AJ$2:$AU$1000,MATCH($A259,JMP!$A$2:$A$1000,0),MATCH(AR$1,JMP!$AJ$1:$AU$1,0)),INDEX(Baseline!$B$2:$BD$2,1,MATCH(AR$1,Baseline!$B$1:$BD$1,0)))</f>
        <v>0</v>
      </c>
      <c r="AS259">
        <f>IFERROR(INDEX(JMP!$AJ$2:$AU$1000,MATCH($A259,JMP!$A$2:$A$1000,0),MATCH(AS$1,JMP!$AJ$1:$AU$1,0)),INDEX(Baseline!$B$2:$BD$2,1,MATCH(AS$1,Baseline!$B$1:$BD$1,0)))</f>
        <v>0</v>
      </c>
      <c r="AT259">
        <f>IFERROR(INDEX(JMP!$AJ$2:$AU$1000,MATCH($A259,JMP!$A$2:$A$1000,0),MATCH(AT$1,JMP!$AJ$1:$AU$1,0)),INDEX(Baseline!$B$2:$BD$2,1,MATCH(AT$1,Baseline!$B$1:$BD$1,0)))</f>
        <v>500</v>
      </c>
      <c r="AU259">
        <f>IFERROR(INDEX(JMP!$AJ$2:$AU$1000,MATCH($A259,JMP!$A$2:$A$1000,0),MATCH(AU$1,JMP!$AJ$1:$AU$1,0)),INDEX(Baseline!$B$2:$BD$2,1,MATCH(AU$1,Baseline!$B$1:$BD$1,0)))</f>
        <v>50</v>
      </c>
      <c r="AV259">
        <f>IFERROR(INDEX(JMP!$AJ$2:$AU$1000,MATCH($A259,JMP!$A$2:$A$1000,0),MATCH(AV$1,JMP!$AJ$1:$AU$1,0)),INDEX(Baseline!$B$2:$BD$2,1,MATCH(AV$1,Baseline!$B$1:$BD$1,0)))</f>
        <v>12.1</v>
      </c>
      <c r="AW259">
        <f>IFERROR(INDEX(JMP!$AJ$2:$AU$1000,MATCH($A259,JMP!$A$2:$A$1000,0),MATCH(AW$1,JMP!$AJ$1:$AU$1,0)),INDEX(Baseline!$B$2:$BD$2,1,MATCH(AW$1,Baseline!$B$1:$BD$1,0)))</f>
        <v>1.9961979999999998E-3</v>
      </c>
      <c r="AX259">
        <f>IFERROR(INDEX(JMP!$AJ$2:$AU$1000,MATCH($A259,JMP!$A$2:$A$1000,0),MATCH(AX$1,JMP!$AJ$1:$AU$1,0)),INDEX(Baseline!$B$2:$BD$2,1,MATCH(AX$1,Baseline!$B$1:$BD$1,0)))</f>
        <v>1.9961979999999998E-3</v>
      </c>
      <c r="AY259">
        <f>IFERROR(INDEX(JMP!$AJ$2:$AU$1000,MATCH($A259,JMP!$A$2:$A$1000,0),MATCH(AY$1,JMP!$AJ$1:$AU$1,0)),INDEX(Baseline!$B$2:$BD$2,1,MATCH(AY$1,Baseline!$B$1:$BD$1,0)))</f>
        <v>1.9607137E-2</v>
      </c>
      <c r="AZ259">
        <f>IFERROR(INDEX(JMP!$AJ$2:$AU$1000,MATCH($A259,JMP!$A$2:$A$1000,0),MATCH(AZ$1,JMP!$AJ$1:$AU$1,0)),INDEX(Baseline!$B$2:$BD$2,1,MATCH(AZ$1,Baseline!$B$1:$BD$1,0)))</f>
        <v>1</v>
      </c>
      <c r="BA259">
        <f>IFERROR(INDEX(JMP!$AJ$2:$AU$1000,MATCH($A259,JMP!$A$2:$A$1000,0),MATCH(BA$1,JMP!$AJ$1:$AU$1,0)),INDEX(Baseline!$B$2:$BD$2,1,MATCH(BA$1,Baseline!$B$1:$BD$1,0)))</f>
        <v>55</v>
      </c>
      <c r="BB259">
        <f>IFERROR(INDEX(JMP!$AJ$2:$AU$1000,MATCH($A259,JMP!$A$2:$A$1000,0),MATCH(BB$1,JMP!$AJ$1:$AU$1,0)),INDEX(Baseline!$B$2:$BD$2,1,MATCH(BB$1,Baseline!$B$1:$BD$1,0)))</f>
        <v>0</v>
      </c>
      <c r="BC259">
        <f>IFERROR(INDEX(JMP!$AJ$2:$AU$1000,MATCH($A259,JMP!$A$2:$A$1000,0),MATCH(BC$1,JMP!$AJ$1:$AU$1,0)),INDEX(Baseline!$B$2:$BD$2,1,MATCH(BC$1,Baseline!$B$1:$BD$1,0)))</f>
        <v>2</v>
      </c>
      <c r="BD259">
        <f>IFERROR(INDEX(JMP!$AJ$2:$AU$1000,MATCH($A259,JMP!$A$2:$A$1000,0),MATCH(BD$1,JMP!$AJ$1:$AU$1,0)),INDEX(Baseline!$B$2:$BD$2,1,MATCH(BD$1,Baseline!$B$1:$BD$1,0)))</f>
        <v>2</v>
      </c>
      <c r="BE259">
        <f>IFERROR(INDEX(JMP!$AJ$2:$AU$1000,MATCH($A259,JMP!$A$2:$A$1000,0),MATCH(BE$1,JMP!$AJ$1:$AU$1,0)),INDEX(Baseline!$B$2:$BE$2,1,MATCH(BE$1,Baseline!$B$1:$BE$1,0)))</f>
        <v>400000</v>
      </c>
      <c r="BF259" t="str">
        <f t="shared" ref="BF259:BF322" si="20">IF(AZ259=1, "yes", IF(AZ259=0, "no", ""))</f>
        <v>yes</v>
      </c>
      <c r="BG259" t="str">
        <f t="shared" ref="BG259:BG322" si="21">IF(AH259=1, "yes", IF(AH259=0, "no", ""))</f>
        <v>yes</v>
      </c>
      <c r="BH259">
        <f t="shared" ref="BH259:BH322" si="22">IF(AE259=0.25, 0.25, IF(AE259=0.625, 0.5, IF(AE259=1, 1, "")))</f>
        <v>0.5</v>
      </c>
      <c r="BI259">
        <f t="shared" ref="BI259:BI322" si="23">IF(BA259=100, 100, IF(BA259=10, 10, IF(BA259=55, 30, "")))</f>
        <v>30</v>
      </c>
      <c r="BK259">
        <v>260</v>
      </c>
      <c r="BL259" t="str">
        <f t="shared" ref="BL259:BL322" si="24">IF(BC259=1, "spring", IF(BC259=3, "fall", IF(BC259=2, "summer", "winter")))</f>
        <v>summer</v>
      </c>
    </row>
    <row r="260" spans="1:64" x14ac:dyDescent="0.35">
      <c r="A260">
        <v>259</v>
      </c>
      <c r="B260">
        <f>IFERROR(INDEX(JMP!$AJ$2:$AU$1000,MATCH($A260,JMP!$A$2:$A$1000,0),MATCH(B$1,JMP!$AJ$1:$AU$1,0)),INDEX(Baseline!$B$2:$BD$2,1,MATCH(B$1,Baseline!$B$1:$BD$1,0)))</f>
        <v>0</v>
      </c>
      <c r="C260">
        <f>IFERROR(INDEX(JMP!$AJ$2:$AU$1000,MATCH($A260,JMP!$A$2:$A$1000,0),MATCH(C$1,JMP!$AJ$1:$AU$1,0)),INDEX(Baseline!$B$2:$BD$2,1,MATCH(C$1,Baseline!$B$1:$BD$1,0)))</f>
        <v>8760</v>
      </c>
      <c r="D260">
        <f>IFERROR(INDEX(JMP!$AJ$2:$AU$1000,MATCH($A260,JMP!$A$2:$A$1000,0),MATCH(D$1,JMP!$AJ$1:$AU$1,0)),INDEX(Baseline!$B$2:$BD$2,1,MATCH(D$1,Baseline!$B$1:$BD$1,0)))</f>
        <v>1</v>
      </c>
      <c r="E260">
        <f>IFERROR(INDEX(JMP!$AJ$2:$AU$1000,MATCH($A260,JMP!$A$2:$A$1000,0),MATCH(E$1,JMP!$AJ$1:$AU$1,0)),INDEX(Baseline!$B$2:$BD$2,1,MATCH(E$1,Baseline!$B$1:$BD$1,0)))</f>
        <v>1</v>
      </c>
      <c r="F260" t="str">
        <f>IFERROR(INDEX(JMP!$AJ$2:$AU$1000,MATCH($A260,JMP!$A$2:$A$1000,0),MATCH(F$1,JMP!$AJ$1:$AU$1,0)),INDEX(Baseline!$B$2:$BD$2,1,MATCH(F$1,Baseline!$B$1:$BD$1,0)))</f>
        <v>e344</v>
      </c>
      <c r="G260" t="str">
        <f>IFERROR(INDEX(JMP!$AJ$2:$AU$1000,MATCH($A260,JMP!$A$2:$A$1000,0),MATCH(G$1,JMP!$AJ$1:$AU$1,0)),INDEX(Baseline!$B$2:$BD$2,1,MATCH(G$1,Baseline!$B$1:$BD$1,0)))</f>
        <v>e340</v>
      </c>
      <c r="H260">
        <f>IFERROR(INDEX(JMP!$AJ$2:$AU$1000,MATCH($A260,JMP!$A$2:$A$1000,0),MATCH(H$1,JMP!$AJ$1:$AU$1,0)),INDEX(Baseline!$B$2:$BD$2,1,MATCH(H$1,Baseline!$B$1:$BD$1,0)))</f>
        <v>1.5</v>
      </c>
      <c r="I260">
        <f>IFERROR(INDEX(JMP!$AJ$2:$AU$1000,MATCH($A260,JMP!$A$2:$A$1000,0),MATCH(I$1,JMP!$AJ$1:$AU$1,0)),INDEX(Baseline!$B$2:$BD$2,1,MATCH(I$1,Baseline!$B$1:$BD$1,0)))</f>
        <v>0.42</v>
      </c>
      <c r="J260">
        <f>IFERROR(INDEX(JMP!$AJ$2:$AU$1000,MATCH($A260,JMP!$A$2:$A$1000,0),MATCH(J$1,JMP!$AJ$1:$AU$1,0)),INDEX(Baseline!$B$2:$BD$2,1,MATCH(J$1,Baseline!$B$1:$BD$1,0)))</f>
        <v>1</v>
      </c>
      <c r="K260">
        <f>IFERROR(INDEX(JMP!$AJ$2:$AU$1000,MATCH($A260,JMP!$A$2:$A$1000,0),MATCH(K$1,JMP!$AJ$1:$AU$1,0)),INDEX(Baseline!$B$2:$BD$2,1,MATCH(K$1,Baseline!$B$1:$BD$1,0)))</f>
        <v>0</v>
      </c>
      <c r="L260">
        <f>IFERROR(INDEX(JMP!$AJ$2:$AU$1000,MATCH($A260,JMP!$A$2:$A$1000,0),MATCH(L$1,JMP!$AJ$1:$AU$1,0)),INDEX(Baseline!$B$2:$BD$2,1,MATCH(L$1,Baseline!$B$1:$BD$1,0)))</f>
        <v>5.063173291550755E-2</v>
      </c>
      <c r="M260" t="b">
        <f>IFERROR(INDEX(JMP!$AJ$2:$AU$1000,MATCH($A260,JMP!$A$2:$A$1000,0),MATCH(M$1,JMP!$AJ$1:$AU$1,0)),INDEX(Baseline!$B$2:$BD$2,1,MATCH(M$1,Baseline!$B$1:$BD$1,0)))</f>
        <v>0</v>
      </c>
      <c r="N260" t="b">
        <f>IFERROR(INDEX(JMP!$AJ$2:$AU$1000,MATCH($A260,JMP!$A$2:$A$1000,0),MATCH(N$1,JMP!$AJ$1:$AU$1,0)),INDEX(Baseline!$B$2:$BD$2,1,MATCH(N$1,Baseline!$B$1:$BD$1,0)))</f>
        <v>0</v>
      </c>
      <c r="O260">
        <f>IFERROR(INDEX(JMP!$AJ$2:$AU$1000,MATCH($A260,JMP!$A$2:$A$1000,0),MATCH(O$1,JMP!$AJ$1:$AU$1,0)),INDEX(Baseline!$B$2:$BD$2,1,MATCH(O$1,Baseline!$B$1:$BD$1,0)))</f>
        <v>7</v>
      </c>
      <c r="P260">
        <f>IFERROR(INDEX(JMP!$AJ$2:$AU$1000,MATCH($A260,JMP!$A$2:$A$1000,0),MATCH(P$1,JMP!$AJ$1:$AU$1,0)),INDEX(Baseline!$B$2:$BD$2,1,MATCH(P$1,Baseline!$B$1:$BD$1,0)))</f>
        <v>200</v>
      </c>
      <c r="Q260">
        <f>IFERROR(INDEX(JMP!$AJ$2:$AU$1000,MATCH($A260,JMP!$A$2:$A$1000,0),MATCH(Q$1,JMP!$AJ$1:$AU$1,0)),INDEX(Baseline!$B$2:$BD$2,1,MATCH(Q$1,Baseline!$B$1:$BD$1,0)))</f>
        <v>10</v>
      </c>
      <c r="R260">
        <f>IFERROR(INDEX(JMP!$AJ$2:$AU$1000,MATCH($A260,JMP!$A$2:$A$1000,0),MATCH(R$1,JMP!$AJ$1:$AU$1,0)),INDEX(Baseline!$B$2:$BD$2,1,MATCH(R$1,Baseline!$B$1:$BD$1,0)))</f>
        <v>0</v>
      </c>
      <c r="S260">
        <f>IFERROR(INDEX(JMP!$AJ$2:$AU$1000,MATCH($A260,JMP!$A$2:$A$1000,0),MATCH(S$1,JMP!$AJ$1:$AU$1,0)),INDEX(Baseline!$B$2:$BD$2,1,MATCH(S$1,Baseline!$B$1:$BD$1,0)))</f>
        <v>1</v>
      </c>
      <c r="T260">
        <f>IFERROR(INDEX(JMP!$AJ$2:$AU$1000,MATCH($A260,JMP!$A$2:$A$1000,0),MATCH(T$1,JMP!$AJ$1:$AU$1,0)),INDEX(Baseline!$B$2:$BD$2,1,MATCH(T$1,Baseline!$B$1:$BD$1,0)))</f>
        <v>0</v>
      </c>
      <c r="U260" t="str">
        <f>IFERROR(INDEX(JMP!$AJ$2:$AU$1000,MATCH($A260,JMP!$A$2:$A$1000,0),MATCH(U$1,JMP!$AJ$1:$AU$1,0)),INDEX(Baseline!$B$2:$BD$2,1,MATCH(U$1,Baseline!$B$1:$BD$1,0)))</f>
        <v>Titan</v>
      </c>
      <c r="V260">
        <f>IFERROR(INDEX(JMP!$AJ$2:$AU$1000,MATCH($A260,JMP!$A$2:$A$1000,0),MATCH(V$1,JMP!$AJ$1:$AU$1,0)),INDEX(Baseline!$B$2:$BD$2,1,MATCH(V$1,Baseline!$B$1:$BD$1,0)))</f>
        <v>3</v>
      </c>
      <c r="W260">
        <f>IFERROR(INDEX(JMP!$AJ$2:$AU$1000,MATCH($A260,JMP!$A$2:$A$1000,0),MATCH(W$1,JMP!$AJ$1:$AU$1,0)),INDEX(Baseline!$B$2:$BD$2,1,MATCH(W$1,Baseline!$B$1:$BD$1,0)))</f>
        <v>0.37</v>
      </c>
      <c r="X260">
        <f>IFERROR(INDEX(JMP!$AJ$2:$AU$1000,MATCH($A260,JMP!$A$2:$A$1000,0),MATCH(X$1,JMP!$AJ$1:$AU$1,0)),INDEX(Baseline!$B$2:$BD$2,1,MATCH(X$1,Baseline!$B$1:$BD$1,0)))</f>
        <v>4</v>
      </c>
      <c r="Y260">
        <f>IFERROR(INDEX(JMP!$AJ$2:$AU$1000,MATCH($A260,JMP!$A$2:$A$1000,0),MATCH(Y$1,JMP!$AJ$1:$AU$1,0)),INDEX(Baseline!$B$2:$BD$2,1,MATCH(Y$1,Baseline!$B$1:$BD$1,0)))</f>
        <v>1</v>
      </c>
      <c r="Z260">
        <f>IFERROR(INDEX(JMP!$AJ$2:$AU$1000,MATCH($A260,JMP!$A$2:$A$1000,0),MATCH(Z$1,JMP!$AJ$1:$AU$1,0)),INDEX(Baseline!$B$2:$BD$2,1,MATCH(Z$1,Baseline!$B$1:$BD$1,0)))</f>
        <v>1970</v>
      </c>
      <c r="AA260">
        <f>IFERROR(INDEX(JMP!$AJ$2:$AU$1000,MATCH($A260,JMP!$A$2:$A$1000,0),MATCH(AA$1,JMP!$AJ$1:$AU$1,0)),INDEX(Baseline!$B$2:$BD$2,1,MATCH(AA$1,Baseline!$B$1:$BD$1,0)))</f>
        <v>1970</v>
      </c>
      <c r="AB260">
        <f>IFERROR(INDEX(JMP!$AJ$2:$AU$1000,MATCH($A260,JMP!$A$2:$A$1000,0),MATCH(AB$1,JMP!$AJ$1:$AU$1,0)),INDEX(Baseline!$B$2:$BD$2,1,MATCH(AB$1,Baseline!$B$1:$BD$1,0)))</f>
        <v>0</v>
      </c>
      <c r="AC260">
        <f>IFERROR(INDEX(JMP!$AJ$2:$AU$1000,MATCH($A260,JMP!$A$2:$A$1000,0),MATCH(AC$1,JMP!$AJ$1:$AU$1,0)),INDEX(Baseline!$B$2:$BD$2,1,MATCH(AC$1,Baseline!$B$1:$BD$1,0)))</f>
        <v>1</v>
      </c>
      <c r="AD260">
        <f>IFERROR(INDEX(JMP!$AJ$2:$AU$1000,MATCH($A260,JMP!$A$2:$A$1000,0),MATCH(AD$1,JMP!$AJ$1:$AU$1,0)),INDEX(Baseline!$B$2:$BD$2,1,MATCH(AD$1,Baseline!$B$1:$BD$1,0)))</f>
        <v>8</v>
      </c>
      <c r="AE260">
        <f>IFERROR(INDEX(JMP!$AJ$2:$AU$1000,MATCH($A260,JMP!$A$2:$A$1000,0),MATCH(AE$1,JMP!$AJ$1:$AU$1,0)),INDEX(Baseline!$B$2:$BD$2,1,MATCH(AE$1,Baseline!$B$1:$BD$1,0)))</f>
        <v>0.625</v>
      </c>
      <c r="AF260" t="str">
        <f>IFERROR(INDEX(JMP!$AJ$2:$AU$1000,MATCH($A260,JMP!$A$2:$A$1000,0),MATCH(AF$1,JMP!$AJ$1:$AU$1,0)),INDEX(Baseline!$B$2:$BD$2,1,MATCH(AF$1,Baseline!$B$1:$BD$1,0)))</f>
        <v>bwb</v>
      </c>
      <c r="AG260" t="str">
        <f>IFERROR(INDEX(JMP!$AJ$2:$AU$1000,MATCH($A260,JMP!$A$2:$A$1000,0),MATCH(AG$1,JMP!$AJ$1:$AU$1,0)),INDEX(Baseline!$B$2:$BD$2,1,MATCH(AG$1,Baseline!$B$1:$BD$1,0)))</f>
        <v>V-tail</v>
      </c>
      <c r="AH260">
        <f>IFERROR(INDEX(JMP!$AJ$2:$AU$1000,MATCH($A260,JMP!$A$2:$A$1000,0),MATCH(AH$1,JMP!$AJ$1:$AU$1,0)),INDEX(Baseline!$B$2:$BD$2,1,MATCH(AH$1,Baseline!$B$1:$BD$1,0)))</f>
        <v>1</v>
      </c>
      <c r="AI260">
        <f>IFERROR(INDEX(JMP!$AJ$2:$AU$1000,MATCH($A260,JMP!$A$2:$A$1000,0),MATCH(AI$1,JMP!$AJ$1:$AU$1,0)),INDEX(Baseline!$B$2:$BD$2,1,MATCH(AI$1,Baseline!$B$1:$BD$1,0)))</f>
        <v>724000000</v>
      </c>
      <c r="AJ260">
        <f>IFERROR(INDEX(JMP!$AJ$2:$AU$1000,MATCH($A260,JMP!$A$2:$A$1000,0),MATCH(AJ$1,JMP!$AJ$1:$AU$1,0)),INDEX(Baseline!$B$2:$BD$2,1,MATCH(AJ$1,Baseline!$B$1:$BD$1,0)))</f>
        <v>54500000</v>
      </c>
      <c r="AK260">
        <f>IFERROR(INDEX(JMP!$AJ$2:$AU$1000,MATCH($A260,JMP!$A$2:$A$1000,0),MATCH(AK$1,JMP!$AJ$1:$AU$1,0)),INDEX(Baseline!$B$2:$BD$2,1,MATCH(AK$1,Baseline!$B$1:$BD$1,0)))</f>
        <v>30</v>
      </c>
      <c r="AL260">
        <f>IFERROR(INDEX(JMP!$AJ$2:$AU$1000,MATCH($A260,JMP!$A$2:$A$1000,0),MATCH(AL$1,JMP!$AJ$1:$AU$1,0)),INDEX(Baseline!$B$2:$BD$2,1,MATCH(AL$1,Baseline!$B$1:$BD$1,0)))</f>
        <v>3.0774509965451252E-2</v>
      </c>
      <c r="AM260">
        <f>IFERROR(INDEX(JMP!$AJ$2:$AU$1000,MATCH($A260,JMP!$A$2:$A$1000,0),MATCH(AM$1,JMP!$AJ$1:$AU$1,0)),INDEX(Baseline!$B$2:$BD$2,1,MATCH(AM$1,Baseline!$B$1:$BD$1,0)))</f>
        <v>12.276190476190475</v>
      </c>
      <c r="AN260">
        <f>IFERROR(INDEX(JMP!$AJ$2:$AU$1000,MATCH($A260,JMP!$A$2:$A$1000,0),MATCH(AN$1,JMP!$AJ$1:$AU$1,0)),INDEX(Baseline!$B$2:$BD$2,1,MATCH(AN$1,Baseline!$B$1:$BD$1,0)))</f>
        <v>2.8726844919786001</v>
      </c>
      <c r="AO260">
        <f>IFERROR(INDEX(JMP!$AJ$2:$AU$1000,MATCH($A260,JMP!$A$2:$A$1000,0),MATCH(AO$1,JMP!$AJ$1:$AU$1,0)),INDEX(Baseline!$B$2:$BD$2,1,MATCH(AO$1,Baseline!$B$1:$BD$1,0)))</f>
        <v>1.41868119396209</v>
      </c>
      <c r="AP260">
        <f>IFERROR(INDEX(JMP!$AJ$2:$AU$1000,MATCH($A260,JMP!$A$2:$A$1000,0),MATCH(AP$1,JMP!$AJ$1:$AU$1,0)),INDEX(Baseline!$B$2:$BD$2,1,MATCH(AP$1,Baseline!$B$1:$BD$1,0)))</f>
        <v>0</v>
      </c>
      <c r="AQ260">
        <f>IFERROR(INDEX(JMP!$AJ$2:$AU$1000,MATCH($A260,JMP!$A$2:$A$1000,0),MATCH(AQ$1,JMP!$AJ$1:$AU$1,0)),INDEX(Baseline!$B$2:$BD$2,1,MATCH(AQ$1,Baseline!$B$1:$BD$1,0)))</f>
        <v>0.35</v>
      </c>
      <c r="AR260">
        <f>IFERROR(INDEX(JMP!$AJ$2:$AU$1000,MATCH($A260,JMP!$A$2:$A$1000,0),MATCH(AR$1,JMP!$AJ$1:$AU$1,0)),INDEX(Baseline!$B$2:$BD$2,1,MATCH(AR$1,Baseline!$B$1:$BD$1,0)))</f>
        <v>0</v>
      </c>
      <c r="AS260">
        <f>IFERROR(INDEX(JMP!$AJ$2:$AU$1000,MATCH($A260,JMP!$A$2:$A$1000,0),MATCH(AS$1,JMP!$AJ$1:$AU$1,0)),INDEX(Baseline!$B$2:$BD$2,1,MATCH(AS$1,Baseline!$B$1:$BD$1,0)))</f>
        <v>0</v>
      </c>
      <c r="AT260">
        <f>IFERROR(INDEX(JMP!$AJ$2:$AU$1000,MATCH($A260,JMP!$A$2:$A$1000,0),MATCH(AT$1,JMP!$AJ$1:$AU$1,0)),INDEX(Baseline!$B$2:$BD$2,1,MATCH(AT$1,Baseline!$B$1:$BD$1,0)))</f>
        <v>500</v>
      </c>
      <c r="AU260">
        <f>IFERROR(INDEX(JMP!$AJ$2:$AU$1000,MATCH($A260,JMP!$A$2:$A$1000,0),MATCH(AU$1,JMP!$AJ$1:$AU$1,0)),INDEX(Baseline!$B$2:$BD$2,1,MATCH(AU$1,Baseline!$B$1:$BD$1,0)))</f>
        <v>50</v>
      </c>
      <c r="AV260">
        <f>IFERROR(INDEX(JMP!$AJ$2:$AU$1000,MATCH($A260,JMP!$A$2:$A$1000,0),MATCH(AV$1,JMP!$AJ$1:$AU$1,0)),INDEX(Baseline!$B$2:$BD$2,1,MATCH(AV$1,Baseline!$B$1:$BD$1,0)))</f>
        <v>12.1</v>
      </c>
      <c r="AW260">
        <f>IFERROR(INDEX(JMP!$AJ$2:$AU$1000,MATCH($A260,JMP!$A$2:$A$1000,0),MATCH(AW$1,JMP!$AJ$1:$AU$1,0)),INDEX(Baseline!$B$2:$BD$2,1,MATCH(AW$1,Baseline!$B$1:$BD$1,0)))</f>
        <v>1.9961979999999998E-3</v>
      </c>
      <c r="AX260">
        <f>IFERROR(INDEX(JMP!$AJ$2:$AU$1000,MATCH($A260,JMP!$A$2:$A$1000,0),MATCH(AX$1,JMP!$AJ$1:$AU$1,0)),INDEX(Baseline!$B$2:$BD$2,1,MATCH(AX$1,Baseline!$B$1:$BD$1,0)))</f>
        <v>1.9961979999999998E-3</v>
      </c>
      <c r="AY260">
        <f>IFERROR(INDEX(JMP!$AJ$2:$AU$1000,MATCH($A260,JMP!$A$2:$A$1000,0),MATCH(AY$1,JMP!$AJ$1:$AU$1,0)),INDEX(Baseline!$B$2:$BD$2,1,MATCH(AY$1,Baseline!$B$1:$BD$1,0)))</f>
        <v>1.9607137E-2</v>
      </c>
      <c r="AZ260">
        <f>IFERROR(INDEX(JMP!$AJ$2:$AU$1000,MATCH($A260,JMP!$A$2:$A$1000,0),MATCH(AZ$1,JMP!$AJ$1:$AU$1,0)),INDEX(Baseline!$B$2:$BD$2,1,MATCH(AZ$1,Baseline!$B$1:$BD$1,0)))</f>
        <v>1</v>
      </c>
      <c r="BA260">
        <f>IFERROR(INDEX(JMP!$AJ$2:$AU$1000,MATCH($A260,JMP!$A$2:$A$1000,0),MATCH(BA$1,JMP!$AJ$1:$AU$1,0)),INDEX(Baseline!$B$2:$BD$2,1,MATCH(BA$1,Baseline!$B$1:$BD$1,0)))</f>
        <v>55</v>
      </c>
      <c r="BB260">
        <f>IFERROR(INDEX(JMP!$AJ$2:$AU$1000,MATCH($A260,JMP!$A$2:$A$1000,0),MATCH(BB$1,JMP!$AJ$1:$AU$1,0)),INDEX(Baseline!$B$2:$BD$2,1,MATCH(BB$1,Baseline!$B$1:$BD$1,0)))</f>
        <v>0</v>
      </c>
      <c r="BC260">
        <f>IFERROR(INDEX(JMP!$AJ$2:$AU$1000,MATCH($A260,JMP!$A$2:$A$1000,0),MATCH(BC$1,JMP!$AJ$1:$AU$1,0)),INDEX(Baseline!$B$2:$BD$2,1,MATCH(BC$1,Baseline!$B$1:$BD$1,0)))</f>
        <v>1</v>
      </c>
      <c r="BD260">
        <f>IFERROR(INDEX(JMP!$AJ$2:$AU$1000,MATCH($A260,JMP!$A$2:$A$1000,0),MATCH(BD$1,JMP!$AJ$1:$AU$1,0)),INDEX(Baseline!$B$2:$BD$2,1,MATCH(BD$1,Baseline!$B$1:$BD$1,0)))</f>
        <v>2</v>
      </c>
      <c r="BE260">
        <f>IFERROR(INDEX(JMP!$AJ$2:$AU$1000,MATCH($A260,JMP!$A$2:$A$1000,0),MATCH(BE$1,JMP!$AJ$1:$AU$1,0)),INDEX(Baseline!$B$2:$BE$2,1,MATCH(BE$1,Baseline!$B$1:$BE$1,0)))</f>
        <v>400000</v>
      </c>
      <c r="BF260" t="str">
        <f t="shared" si="20"/>
        <v>yes</v>
      </c>
      <c r="BG260" t="str">
        <f t="shared" si="21"/>
        <v>yes</v>
      </c>
      <c r="BH260">
        <f t="shared" si="22"/>
        <v>0.5</v>
      </c>
      <c r="BI260">
        <f t="shared" si="23"/>
        <v>30</v>
      </c>
      <c r="BK260">
        <v>261</v>
      </c>
      <c r="BL260" t="str">
        <f t="shared" si="24"/>
        <v>spring</v>
      </c>
    </row>
    <row r="261" spans="1:64" x14ac:dyDescent="0.35">
      <c r="A261">
        <v>260</v>
      </c>
      <c r="B261">
        <f>IFERROR(INDEX(JMP!$AJ$2:$AU$1000,MATCH($A261,JMP!$A$2:$A$1000,0),MATCH(B$1,JMP!$AJ$1:$AU$1,0)),INDEX(Baseline!$B$2:$BD$2,1,MATCH(B$1,Baseline!$B$1:$BD$1,0)))</f>
        <v>0</v>
      </c>
      <c r="C261">
        <f>IFERROR(INDEX(JMP!$AJ$2:$AU$1000,MATCH($A261,JMP!$A$2:$A$1000,0),MATCH(C$1,JMP!$AJ$1:$AU$1,0)),INDEX(Baseline!$B$2:$BD$2,1,MATCH(C$1,Baseline!$B$1:$BD$1,0)))</f>
        <v>8760</v>
      </c>
      <c r="D261">
        <f>IFERROR(INDEX(JMP!$AJ$2:$AU$1000,MATCH($A261,JMP!$A$2:$A$1000,0),MATCH(D$1,JMP!$AJ$1:$AU$1,0)),INDEX(Baseline!$B$2:$BD$2,1,MATCH(D$1,Baseline!$B$1:$BD$1,0)))</f>
        <v>1</v>
      </c>
      <c r="E261">
        <f>IFERROR(INDEX(JMP!$AJ$2:$AU$1000,MATCH($A261,JMP!$A$2:$A$1000,0),MATCH(E$1,JMP!$AJ$1:$AU$1,0)),INDEX(Baseline!$B$2:$BD$2,1,MATCH(E$1,Baseline!$B$1:$BD$1,0)))</f>
        <v>1</v>
      </c>
      <c r="F261" t="str">
        <f>IFERROR(INDEX(JMP!$AJ$2:$AU$1000,MATCH($A261,JMP!$A$2:$A$1000,0),MATCH(F$1,JMP!$AJ$1:$AU$1,0)),INDEX(Baseline!$B$2:$BD$2,1,MATCH(F$1,Baseline!$B$1:$BD$1,0)))</f>
        <v>e344</v>
      </c>
      <c r="G261" t="str">
        <f>IFERROR(INDEX(JMP!$AJ$2:$AU$1000,MATCH($A261,JMP!$A$2:$A$1000,0),MATCH(G$1,JMP!$AJ$1:$AU$1,0)),INDEX(Baseline!$B$2:$BD$2,1,MATCH(G$1,Baseline!$B$1:$BD$1,0)))</f>
        <v>e340</v>
      </c>
      <c r="H261">
        <f>IFERROR(INDEX(JMP!$AJ$2:$AU$1000,MATCH($A261,JMP!$A$2:$A$1000,0),MATCH(H$1,JMP!$AJ$1:$AU$1,0)),INDEX(Baseline!$B$2:$BD$2,1,MATCH(H$1,Baseline!$B$1:$BD$1,0)))</f>
        <v>1.5</v>
      </c>
      <c r="I261">
        <f>IFERROR(INDEX(JMP!$AJ$2:$AU$1000,MATCH($A261,JMP!$A$2:$A$1000,0),MATCH(I$1,JMP!$AJ$1:$AU$1,0)),INDEX(Baseline!$B$2:$BD$2,1,MATCH(I$1,Baseline!$B$1:$BD$1,0)))</f>
        <v>0.42</v>
      </c>
      <c r="J261">
        <f>IFERROR(INDEX(JMP!$AJ$2:$AU$1000,MATCH($A261,JMP!$A$2:$A$1000,0),MATCH(J$1,JMP!$AJ$1:$AU$1,0)),INDEX(Baseline!$B$2:$BD$2,1,MATCH(J$1,Baseline!$B$1:$BD$1,0)))</f>
        <v>1</v>
      </c>
      <c r="K261">
        <f>IFERROR(INDEX(JMP!$AJ$2:$AU$1000,MATCH($A261,JMP!$A$2:$A$1000,0),MATCH(K$1,JMP!$AJ$1:$AU$1,0)),INDEX(Baseline!$B$2:$BD$2,1,MATCH(K$1,Baseline!$B$1:$BD$1,0)))</f>
        <v>0</v>
      </c>
      <c r="L261">
        <f>IFERROR(INDEX(JMP!$AJ$2:$AU$1000,MATCH($A261,JMP!$A$2:$A$1000,0),MATCH(L$1,JMP!$AJ$1:$AU$1,0)),INDEX(Baseline!$B$2:$BD$2,1,MATCH(L$1,Baseline!$B$1:$BD$1,0)))</f>
        <v>0.1569382000329273</v>
      </c>
      <c r="M261" t="b">
        <f>IFERROR(INDEX(JMP!$AJ$2:$AU$1000,MATCH($A261,JMP!$A$2:$A$1000,0),MATCH(M$1,JMP!$AJ$1:$AU$1,0)),INDEX(Baseline!$B$2:$BD$2,1,MATCH(M$1,Baseline!$B$1:$BD$1,0)))</f>
        <v>0</v>
      </c>
      <c r="N261" t="b">
        <f>IFERROR(INDEX(JMP!$AJ$2:$AU$1000,MATCH($A261,JMP!$A$2:$A$1000,0),MATCH(N$1,JMP!$AJ$1:$AU$1,0)),INDEX(Baseline!$B$2:$BD$2,1,MATCH(N$1,Baseline!$B$1:$BD$1,0)))</f>
        <v>0</v>
      </c>
      <c r="O261">
        <f>IFERROR(INDEX(JMP!$AJ$2:$AU$1000,MATCH($A261,JMP!$A$2:$A$1000,0),MATCH(O$1,JMP!$AJ$1:$AU$1,0)),INDEX(Baseline!$B$2:$BD$2,1,MATCH(O$1,Baseline!$B$1:$BD$1,0)))</f>
        <v>7</v>
      </c>
      <c r="P261">
        <f>IFERROR(INDEX(JMP!$AJ$2:$AU$1000,MATCH($A261,JMP!$A$2:$A$1000,0),MATCH(P$1,JMP!$AJ$1:$AU$1,0)),INDEX(Baseline!$B$2:$BD$2,1,MATCH(P$1,Baseline!$B$1:$BD$1,0)))</f>
        <v>200</v>
      </c>
      <c r="Q261">
        <f>IFERROR(INDEX(JMP!$AJ$2:$AU$1000,MATCH($A261,JMP!$A$2:$A$1000,0),MATCH(Q$1,JMP!$AJ$1:$AU$1,0)),INDEX(Baseline!$B$2:$BD$2,1,MATCH(Q$1,Baseline!$B$1:$BD$1,0)))</f>
        <v>10</v>
      </c>
      <c r="R261">
        <f>IFERROR(INDEX(JMP!$AJ$2:$AU$1000,MATCH($A261,JMP!$A$2:$A$1000,0),MATCH(R$1,JMP!$AJ$1:$AU$1,0)),INDEX(Baseline!$B$2:$BD$2,1,MATCH(R$1,Baseline!$B$1:$BD$1,0)))</f>
        <v>0</v>
      </c>
      <c r="S261">
        <f>IFERROR(INDEX(JMP!$AJ$2:$AU$1000,MATCH($A261,JMP!$A$2:$A$1000,0),MATCH(S$1,JMP!$AJ$1:$AU$1,0)),INDEX(Baseline!$B$2:$BD$2,1,MATCH(S$1,Baseline!$B$1:$BD$1,0)))</f>
        <v>1</v>
      </c>
      <c r="T261">
        <f>IFERROR(INDEX(JMP!$AJ$2:$AU$1000,MATCH($A261,JMP!$A$2:$A$1000,0),MATCH(T$1,JMP!$AJ$1:$AU$1,0)),INDEX(Baseline!$B$2:$BD$2,1,MATCH(T$1,Baseline!$B$1:$BD$1,0)))</f>
        <v>0</v>
      </c>
      <c r="U261" t="str">
        <f>IFERROR(INDEX(JMP!$AJ$2:$AU$1000,MATCH($A261,JMP!$A$2:$A$1000,0),MATCH(U$1,JMP!$AJ$1:$AU$1,0)),INDEX(Baseline!$B$2:$BD$2,1,MATCH(U$1,Baseline!$B$1:$BD$1,0)))</f>
        <v>Titan</v>
      </c>
      <c r="V261">
        <f>IFERROR(INDEX(JMP!$AJ$2:$AU$1000,MATCH($A261,JMP!$A$2:$A$1000,0),MATCH(V$1,JMP!$AJ$1:$AU$1,0)),INDEX(Baseline!$B$2:$BD$2,1,MATCH(V$1,Baseline!$B$1:$BD$1,0)))</f>
        <v>3</v>
      </c>
      <c r="W261">
        <f>IFERROR(INDEX(JMP!$AJ$2:$AU$1000,MATCH($A261,JMP!$A$2:$A$1000,0),MATCH(W$1,JMP!$AJ$1:$AU$1,0)),INDEX(Baseline!$B$2:$BD$2,1,MATCH(W$1,Baseline!$B$1:$BD$1,0)))</f>
        <v>0.37</v>
      </c>
      <c r="X261">
        <f>IFERROR(INDEX(JMP!$AJ$2:$AU$1000,MATCH($A261,JMP!$A$2:$A$1000,0),MATCH(X$1,JMP!$AJ$1:$AU$1,0)),INDEX(Baseline!$B$2:$BD$2,1,MATCH(X$1,Baseline!$B$1:$BD$1,0)))</f>
        <v>4</v>
      </c>
      <c r="Y261">
        <f>IFERROR(INDEX(JMP!$AJ$2:$AU$1000,MATCH($A261,JMP!$A$2:$A$1000,0),MATCH(Y$1,JMP!$AJ$1:$AU$1,0)),INDEX(Baseline!$B$2:$BD$2,1,MATCH(Y$1,Baseline!$B$1:$BD$1,0)))</f>
        <v>5</v>
      </c>
      <c r="Z261">
        <f>IFERROR(INDEX(JMP!$AJ$2:$AU$1000,MATCH($A261,JMP!$A$2:$A$1000,0),MATCH(Z$1,JMP!$AJ$1:$AU$1,0)),INDEX(Baseline!$B$2:$BD$2,1,MATCH(Z$1,Baseline!$B$1:$BD$1,0)))</f>
        <v>1970</v>
      </c>
      <c r="AA261">
        <f>IFERROR(INDEX(JMP!$AJ$2:$AU$1000,MATCH($A261,JMP!$A$2:$A$1000,0),MATCH(AA$1,JMP!$AJ$1:$AU$1,0)),INDEX(Baseline!$B$2:$BD$2,1,MATCH(AA$1,Baseline!$B$1:$BD$1,0)))</f>
        <v>1970</v>
      </c>
      <c r="AB261">
        <f>IFERROR(INDEX(JMP!$AJ$2:$AU$1000,MATCH($A261,JMP!$A$2:$A$1000,0),MATCH(AB$1,JMP!$AJ$1:$AU$1,0)),INDEX(Baseline!$B$2:$BD$2,1,MATCH(AB$1,Baseline!$B$1:$BD$1,0)))</f>
        <v>0</v>
      </c>
      <c r="AC261">
        <f>IFERROR(INDEX(JMP!$AJ$2:$AU$1000,MATCH($A261,JMP!$A$2:$A$1000,0),MATCH(AC$1,JMP!$AJ$1:$AU$1,0)),INDEX(Baseline!$B$2:$BD$2,1,MATCH(AC$1,Baseline!$B$1:$BD$1,0)))</f>
        <v>1</v>
      </c>
      <c r="AD261">
        <f>IFERROR(INDEX(JMP!$AJ$2:$AU$1000,MATCH($A261,JMP!$A$2:$A$1000,0),MATCH(AD$1,JMP!$AJ$1:$AU$1,0)),INDEX(Baseline!$B$2:$BD$2,1,MATCH(AD$1,Baseline!$B$1:$BD$1,0)))</f>
        <v>8</v>
      </c>
      <c r="AE261">
        <f>IFERROR(INDEX(JMP!$AJ$2:$AU$1000,MATCH($A261,JMP!$A$2:$A$1000,0),MATCH(AE$1,JMP!$AJ$1:$AU$1,0)),INDEX(Baseline!$B$2:$BD$2,1,MATCH(AE$1,Baseline!$B$1:$BD$1,0)))</f>
        <v>1</v>
      </c>
      <c r="AF261" t="str">
        <f>IFERROR(INDEX(JMP!$AJ$2:$AU$1000,MATCH($A261,JMP!$A$2:$A$1000,0),MATCH(AF$1,JMP!$AJ$1:$AU$1,0)),INDEX(Baseline!$B$2:$BD$2,1,MATCH(AF$1,Baseline!$B$1:$BD$1,0)))</f>
        <v>bwb</v>
      </c>
      <c r="AG261" t="str">
        <f>IFERROR(INDEX(JMP!$AJ$2:$AU$1000,MATCH($A261,JMP!$A$2:$A$1000,0),MATCH(AG$1,JMP!$AJ$1:$AU$1,0)),INDEX(Baseline!$B$2:$BD$2,1,MATCH(AG$1,Baseline!$B$1:$BD$1,0)))</f>
        <v>V-tail</v>
      </c>
      <c r="AH261">
        <f>IFERROR(INDEX(JMP!$AJ$2:$AU$1000,MATCH($A261,JMP!$A$2:$A$1000,0),MATCH(AH$1,JMP!$AJ$1:$AU$1,0)),INDEX(Baseline!$B$2:$BD$2,1,MATCH(AH$1,Baseline!$B$1:$BD$1,0)))</f>
        <v>1</v>
      </c>
      <c r="AI261">
        <f>IFERROR(INDEX(JMP!$AJ$2:$AU$1000,MATCH($A261,JMP!$A$2:$A$1000,0),MATCH(AI$1,JMP!$AJ$1:$AU$1,0)),INDEX(Baseline!$B$2:$BD$2,1,MATCH(AI$1,Baseline!$B$1:$BD$1,0)))</f>
        <v>724000000</v>
      </c>
      <c r="AJ261">
        <f>IFERROR(INDEX(JMP!$AJ$2:$AU$1000,MATCH($A261,JMP!$A$2:$A$1000,0),MATCH(AJ$1,JMP!$AJ$1:$AU$1,0)),INDEX(Baseline!$B$2:$BD$2,1,MATCH(AJ$1,Baseline!$B$1:$BD$1,0)))</f>
        <v>54500000</v>
      </c>
      <c r="AK261">
        <f>IFERROR(INDEX(JMP!$AJ$2:$AU$1000,MATCH($A261,JMP!$A$2:$A$1000,0),MATCH(AK$1,JMP!$AJ$1:$AU$1,0)),INDEX(Baseline!$B$2:$BD$2,1,MATCH(AK$1,Baseline!$B$1:$BD$1,0)))</f>
        <v>30</v>
      </c>
      <c r="AL261">
        <f>IFERROR(INDEX(JMP!$AJ$2:$AU$1000,MATCH($A261,JMP!$A$2:$A$1000,0),MATCH(AL$1,JMP!$AJ$1:$AU$1,0)),INDEX(Baseline!$B$2:$BD$2,1,MATCH(AL$1,Baseline!$B$1:$BD$1,0)))</f>
        <v>9.8251347228854174E-3</v>
      </c>
      <c r="AM261">
        <f>IFERROR(INDEX(JMP!$AJ$2:$AU$1000,MATCH($A261,JMP!$A$2:$A$1000,0),MATCH(AM$1,JMP!$AJ$1:$AU$1,0)),INDEX(Baseline!$B$2:$BD$2,1,MATCH(AM$1,Baseline!$B$1:$BD$1,0)))</f>
        <v>5.1904761904761898</v>
      </c>
      <c r="AN261">
        <f>IFERROR(INDEX(JMP!$AJ$2:$AU$1000,MATCH($A261,JMP!$A$2:$A$1000,0),MATCH(AN$1,JMP!$AJ$1:$AU$1,0)),INDEX(Baseline!$B$2:$BD$2,1,MATCH(AN$1,Baseline!$B$1:$BD$1,0)))</f>
        <v>1.4608464476699701</v>
      </c>
      <c r="AO261">
        <f>IFERROR(INDEX(JMP!$AJ$2:$AU$1000,MATCH($A261,JMP!$A$2:$A$1000,0),MATCH(AO$1,JMP!$AJ$1:$AU$1,0)),INDEX(Baseline!$B$2:$BD$2,1,MATCH(AO$1,Baseline!$B$1:$BD$1,0)))</f>
        <v>1.41868119396209</v>
      </c>
      <c r="AP261">
        <f>IFERROR(INDEX(JMP!$AJ$2:$AU$1000,MATCH($A261,JMP!$A$2:$A$1000,0),MATCH(AP$1,JMP!$AJ$1:$AU$1,0)),INDEX(Baseline!$B$2:$BD$2,1,MATCH(AP$1,Baseline!$B$1:$BD$1,0)))</f>
        <v>0</v>
      </c>
      <c r="AQ261">
        <f>IFERROR(INDEX(JMP!$AJ$2:$AU$1000,MATCH($A261,JMP!$A$2:$A$1000,0),MATCH(AQ$1,JMP!$AJ$1:$AU$1,0)),INDEX(Baseline!$B$2:$BD$2,1,MATCH(AQ$1,Baseline!$B$1:$BD$1,0)))</f>
        <v>0.35</v>
      </c>
      <c r="AR261">
        <f>IFERROR(INDEX(JMP!$AJ$2:$AU$1000,MATCH($A261,JMP!$A$2:$A$1000,0),MATCH(AR$1,JMP!$AJ$1:$AU$1,0)),INDEX(Baseline!$B$2:$BD$2,1,MATCH(AR$1,Baseline!$B$1:$BD$1,0)))</f>
        <v>0</v>
      </c>
      <c r="AS261">
        <f>IFERROR(INDEX(JMP!$AJ$2:$AU$1000,MATCH($A261,JMP!$A$2:$A$1000,0),MATCH(AS$1,JMP!$AJ$1:$AU$1,0)),INDEX(Baseline!$B$2:$BD$2,1,MATCH(AS$1,Baseline!$B$1:$BD$1,0)))</f>
        <v>0</v>
      </c>
      <c r="AT261">
        <f>IFERROR(INDEX(JMP!$AJ$2:$AU$1000,MATCH($A261,JMP!$A$2:$A$1000,0),MATCH(AT$1,JMP!$AJ$1:$AU$1,0)),INDEX(Baseline!$B$2:$BD$2,1,MATCH(AT$1,Baseline!$B$1:$BD$1,0)))</f>
        <v>500</v>
      </c>
      <c r="AU261">
        <f>IFERROR(INDEX(JMP!$AJ$2:$AU$1000,MATCH($A261,JMP!$A$2:$A$1000,0),MATCH(AU$1,JMP!$AJ$1:$AU$1,0)),INDEX(Baseline!$B$2:$BD$2,1,MATCH(AU$1,Baseline!$B$1:$BD$1,0)))</f>
        <v>50</v>
      </c>
      <c r="AV261">
        <f>IFERROR(INDEX(JMP!$AJ$2:$AU$1000,MATCH($A261,JMP!$A$2:$A$1000,0),MATCH(AV$1,JMP!$AJ$1:$AU$1,0)),INDEX(Baseline!$B$2:$BD$2,1,MATCH(AV$1,Baseline!$B$1:$BD$1,0)))</f>
        <v>12.1</v>
      </c>
      <c r="AW261">
        <f>IFERROR(INDEX(JMP!$AJ$2:$AU$1000,MATCH($A261,JMP!$A$2:$A$1000,0),MATCH(AW$1,JMP!$AJ$1:$AU$1,0)),INDEX(Baseline!$B$2:$BD$2,1,MATCH(AW$1,Baseline!$B$1:$BD$1,0)))</f>
        <v>1.9961979999999998E-3</v>
      </c>
      <c r="AX261">
        <f>IFERROR(INDEX(JMP!$AJ$2:$AU$1000,MATCH($A261,JMP!$A$2:$A$1000,0),MATCH(AX$1,JMP!$AJ$1:$AU$1,0)),INDEX(Baseline!$B$2:$BD$2,1,MATCH(AX$1,Baseline!$B$1:$BD$1,0)))</f>
        <v>1.9961979999999998E-3</v>
      </c>
      <c r="AY261">
        <f>IFERROR(INDEX(JMP!$AJ$2:$AU$1000,MATCH($A261,JMP!$A$2:$A$1000,0),MATCH(AY$1,JMP!$AJ$1:$AU$1,0)),INDEX(Baseline!$B$2:$BD$2,1,MATCH(AY$1,Baseline!$B$1:$BD$1,0)))</f>
        <v>1.9607137E-2</v>
      </c>
      <c r="AZ261">
        <f>IFERROR(INDEX(JMP!$AJ$2:$AU$1000,MATCH($A261,JMP!$A$2:$A$1000,0),MATCH(AZ$1,JMP!$AJ$1:$AU$1,0)),INDEX(Baseline!$B$2:$BD$2,1,MATCH(AZ$1,Baseline!$B$1:$BD$1,0)))</f>
        <v>1</v>
      </c>
      <c r="BA261">
        <f>IFERROR(INDEX(JMP!$AJ$2:$AU$1000,MATCH($A261,JMP!$A$2:$A$1000,0),MATCH(BA$1,JMP!$AJ$1:$AU$1,0)),INDEX(Baseline!$B$2:$BD$2,1,MATCH(BA$1,Baseline!$B$1:$BD$1,0)))</f>
        <v>100</v>
      </c>
      <c r="BB261">
        <f>IFERROR(INDEX(JMP!$AJ$2:$AU$1000,MATCH($A261,JMP!$A$2:$A$1000,0),MATCH(BB$1,JMP!$AJ$1:$AU$1,0)),INDEX(Baseline!$B$2:$BD$2,1,MATCH(BB$1,Baseline!$B$1:$BD$1,0)))</f>
        <v>0</v>
      </c>
      <c r="BC261">
        <f>IFERROR(INDEX(JMP!$AJ$2:$AU$1000,MATCH($A261,JMP!$A$2:$A$1000,0),MATCH(BC$1,JMP!$AJ$1:$AU$1,0)),INDEX(Baseline!$B$2:$BD$2,1,MATCH(BC$1,Baseline!$B$1:$BD$1,0)))</f>
        <v>2</v>
      </c>
      <c r="BD261">
        <f>IFERROR(INDEX(JMP!$AJ$2:$AU$1000,MATCH($A261,JMP!$A$2:$A$1000,0),MATCH(BD$1,JMP!$AJ$1:$AU$1,0)),INDEX(Baseline!$B$2:$BD$2,1,MATCH(BD$1,Baseline!$B$1:$BD$1,0)))</f>
        <v>3.65</v>
      </c>
      <c r="BE261">
        <f>IFERROR(INDEX(JMP!$AJ$2:$AU$1000,MATCH($A261,JMP!$A$2:$A$1000,0),MATCH(BE$1,JMP!$AJ$1:$AU$1,0)),INDEX(Baseline!$B$2:$BE$2,1,MATCH(BE$1,Baseline!$B$1:$BE$1,0)))</f>
        <v>400000</v>
      </c>
      <c r="BF261" t="str">
        <f t="shared" si="20"/>
        <v>yes</v>
      </c>
      <c r="BG261" t="str">
        <f t="shared" si="21"/>
        <v>yes</v>
      </c>
      <c r="BH261">
        <f t="shared" si="22"/>
        <v>1</v>
      </c>
      <c r="BI261">
        <f t="shared" si="23"/>
        <v>100</v>
      </c>
      <c r="BK261">
        <v>262</v>
      </c>
      <c r="BL261" t="str">
        <f t="shared" si="24"/>
        <v>summer</v>
      </c>
    </row>
    <row r="262" spans="1:64" x14ac:dyDescent="0.35">
      <c r="A262">
        <v>261</v>
      </c>
      <c r="B262">
        <f>IFERROR(INDEX(JMP!$AJ$2:$AU$1000,MATCH($A262,JMP!$A$2:$A$1000,0),MATCH(B$1,JMP!$AJ$1:$AU$1,0)),INDEX(Baseline!$B$2:$BD$2,1,MATCH(B$1,Baseline!$B$1:$BD$1,0)))</f>
        <v>0</v>
      </c>
      <c r="C262">
        <f>IFERROR(INDEX(JMP!$AJ$2:$AU$1000,MATCH($A262,JMP!$A$2:$A$1000,0),MATCH(C$1,JMP!$AJ$1:$AU$1,0)),INDEX(Baseline!$B$2:$BD$2,1,MATCH(C$1,Baseline!$B$1:$BD$1,0)))</f>
        <v>8760</v>
      </c>
      <c r="D262">
        <f>IFERROR(INDEX(JMP!$AJ$2:$AU$1000,MATCH($A262,JMP!$A$2:$A$1000,0),MATCH(D$1,JMP!$AJ$1:$AU$1,0)),INDEX(Baseline!$B$2:$BD$2,1,MATCH(D$1,Baseline!$B$1:$BD$1,0)))</f>
        <v>1</v>
      </c>
      <c r="E262">
        <f>IFERROR(INDEX(JMP!$AJ$2:$AU$1000,MATCH($A262,JMP!$A$2:$A$1000,0),MATCH(E$1,JMP!$AJ$1:$AU$1,0)),INDEX(Baseline!$B$2:$BD$2,1,MATCH(E$1,Baseline!$B$1:$BD$1,0)))</f>
        <v>1</v>
      </c>
      <c r="F262" t="str">
        <f>IFERROR(INDEX(JMP!$AJ$2:$AU$1000,MATCH($A262,JMP!$A$2:$A$1000,0),MATCH(F$1,JMP!$AJ$1:$AU$1,0)),INDEX(Baseline!$B$2:$BD$2,1,MATCH(F$1,Baseline!$B$1:$BD$1,0)))</f>
        <v>e344</v>
      </c>
      <c r="G262" t="str">
        <f>IFERROR(INDEX(JMP!$AJ$2:$AU$1000,MATCH($A262,JMP!$A$2:$A$1000,0),MATCH(G$1,JMP!$AJ$1:$AU$1,0)),INDEX(Baseline!$B$2:$BD$2,1,MATCH(G$1,Baseline!$B$1:$BD$1,0)))</f>
        <v>e340</v>
      </c>
      <c r="H262">
        <f>IFERROR(INDEX(JMP!$AJ$2:$AU$1000,MATCH($A262,JMP!$A$2:$A$1000,0),MATCH(H$1,JMP!$AJ$1:$AU$1,0)),INDEX(Baseline!$B$2:$BD$2,1,MATCH(H$1,Baseline!$B$1:$BD$1,0)))</f>
        <v>1.5</v>
      </c>
      <c r="I262">
        <f>IFERROR(INDEX(JMP!$AJ$2:$AU$1000,MATCH($A262,JMP!$A$2:$A$1000,0),MATCH(I$1,JMP!$AJ$1:$AU$1,0)),INDEX(Baseline!$B$2:$BD$2,1,MATCH(I$1,Baseline!$B$1:$BD$1,0)))</f>
        <v>0.42</v>
      </c>
      <c r="J262">
        <f>IFERROR(INDEX(JMP!$AJ$2:$AU$1000,MATCH($A262,JMP!$A$2:$A$1000,0),MATCH(J$1,JMP!$AJ$1:$AU$1,0)),INDEX(Baseline!$B$2:$BD$2,1,MATCH(J$1,Baseline!$B$1:$BD$1,0)))</f>
        <v>1</v>
      </c>
      <c r="K262">
        <f>IFERROR(INDEX(JMP!$AJ$2:$AU$1000,MATCH($A262,JMP!$A$2:$A$1000,0),MATCH(K$1,JMP!$AJ$1:$AU$1,0)),INDEX(Baseline!$B$2:$BD$2,1,MATCH(K$1,Baseline!$B$1:$BD$1,0)))</f>
        <v>0</v>
      </c>
      <c r="L262">
        <f>IFERROR(INDEX(JMP!$AJ$2:$AU$1000,MATCH($A262,JMP!$A$2:$A$1000,0),MATCH(L$1,JMP!$AJ$1:$AU$1,0)),INDEX(Baseline!$B$2:$BD$2,1,MATCH(L$1,Baseline!$B$1:$BD$1,0)))</f>
        <v>4.4378411320365213E-2</v>
      </c>
      <c r="M262" t="b">
        <f>IFERROR(INDEX(JMP!$AJ$2:$AU$1000,MATCH($A262,JMP!$A$2:$A$1000,0),MATCH(M$1,JMP!$AJ$1:$AU$1,0)),INDEX(Baseline!$B$2:$BD$2,1,MATCH(M$1,Baseline!$B$1:$BD$1,0)))</f>
        <v>0</v>
      </c>
      <c r="N262" t="b">
        <f>IFERROR(INDEX(JMP!$AJ$2:$AU$1000,MATCH($A262,JMP!$A$2:$A$1000,0),MATCH(N$1,JMP!$AJ$1:$AU$1,0)),INDEX(Baseline!$B$2:$BD$2,1,MATCH(N$1,Baseline!$B$1:$BD$1,0)))</f>
        <v>0</v>
      </c>
      <c r="O262">
        <f>IFERROR(INDEX(JMP!$AJ$2:$AU$1000,MATCH($A262,JMP!$A$2:$A$1000,0),MATCH(O$1,JMP!$AJ$1:$AU$1,0)),INDEX(Baseline!$B$2:$BD$2,1,MATCH(O$1,Baseline!$B$1:$BD$1,0)))</f>
        <v>7</v>
      </c>
      <c r="P262">
        <f>IFERROR(INDEX(JMP!$AJ$2:$AU$1000,MATCH($A262,JMP!$A$2:$A$1000,0),MATCH(P$1,JMP!$AJ$1:$AU$1,0)),INDEX(Baseline!$B$2:$BD$2,1,MATCH(P$1,Baseline!$B$1:$BD$1,0)))</f>
        <v>200</v>
      </c>
      <c r="Q262">
        <f>IFERROR(INDEX(JMP!$AJ$2:$AU$1000,MATCH($A262,JMP!$A$2:$A$1000,0),MATCH(Q$1,JMP!$AJ$1:$AU$1,0)),INDEX(Baseline!$B$2:$BD$2,1,MATCH(Q$1,Baseline!$B$1:$BD$1,0)))</f>
        <v>10</v>
      </c>
      <c r="R262">
        <f>IFERROR(INDEX(JMP!$AJ$2:$AU$1000,MATCH($A262,JMP!$A$2:$A$1000,0),MATCH(R$1,JMP!$AJ$1:$AU$1,0)),INDEX(Baseline!$B$2:$BD$2,1,MATCH(R$1,Baseline!$B$1:$BD$1,0)))</f>
        <v>0</v>
      </c>
      <c r="S262">
        <f>IFERROR(INDEX(JMP!$AJ$2:$AU$1000,MATCH($A262,JMP!$A$2:$A$1000,0),MATCH(S$1,JMP!$AJ$1:$AU$1,0)),INDEX(Baseline!$B$2:$BD$2,1,MATCH(S$1,Baseline!$B$1:$BD$1,0)))</f>
        <v>1</v>
      </c>
      <c r="T262">
        <f>IFERROR(INDEX(JMP!$AJ$2:$AU$1000,MATCH($A262,JMP!$A$2:$A$1000,0),MATCH(T$1,JMP!$AJ$1:$AU$1,0)),INDEX(Baseline!$B$2:$BD$2,1,MATCH(T$1,Baseline!$B$1:$BD$1,0)))</f>
        <v>0</v>
      </c>
      <c r="U262" t="str">
        <f>IFERROR(INDEX(JMP!$AJ$2:$AU$1000,MATCH($A262,JMP!$A$2:$A$1000,0),MATCH(U$1,JMP!$AJ$1:$AU$1,0)),INDEX(Baseline!$B$2:$BD$2,1,MATCH(U$1,Baseline!$B$1:$BD$1,0)))</f>
        <v>Titan</v>
      </c>
      <c r="V262">
        <f>IFERROR(INDEX(JMP!$AJ$2:$AU$1000,MATCH($A262,JMP!$A$2:$A$1000,0),MATCH(V$1,JMP!$AJ$1:$AU$1,0)),INDEX(Baseline!$B$2:$BD$2,1,MATCH(V$1,Baseline!$B$1:$BD$1,0)))</f>
        <v>3</v>
      </c>
      <c r="W262">
        <f>IFERROR(INDEX(JMP!$AJ$2:$AU$1000,MATCH($A262,JMP!$A$2:$A$1000,0),MATCH(W$1,JMP!$AJ$1:$AU$1,0)),INDEX(Baseline!$B$2:$BD$2,1,MATCH(W$1,Baseline!$B$1:$BD$1,0)))</f>
        <v>0.37</v>
      </c>
      <c r="X262">
        <f>IFERROR(INDEX(JMP!$AJ$2:$AU$1000,MATCH($A262,JMP!$A$2:$A$1000,0),MATCH(X$1,JMP!$AJ$1:$AU$1,0)),INDEX(Baseline!$B$2:$BD$2,1,MATCH(X$1,Baseline!$B$1:$BD$1,0)))</f>
        <v>4</v>
      </c>
      <c r="Y262">
        <f>IFERROR(INDEX(JMP!$AJ$2:$AU$1000,MATCH($A262,JMP!$A$2:$A$1000,0),MATCH(Y$1,JMP!$AJ$1:$AU$1,0)),INDEX(Baseline!$B$2:$BD$2,1,MATCH(Y$1,Baseline!$B$1:$BD$1,0)))</f>
        <v>2</v>
      </c>
      <c r="Z262">
        <f>IFERROR(INDEX(JMP!$AJ$2:$AU$1000,MATCH($A262,JMP!$A$2:$A$1000,0),MATCH(Z$1,JMP!$AJ$1:$AU$1,0)),INDEX(Baseline!$B$2:$BD$2,1,MATCH(Z$1,Baseline!$B$1:$BD$1,0)))</f>
        <v>1970</v>
      </c>
      <c r="AA262">
        <f>IFERROR(INDEX(JMP!$AJ$2:$AU$1000,MATCH($A262,JMP!$A$2:$A$1000,0),MATCH(AA$1,JMP!$AJ$1:$AU$1,0)),INDEX(Baseline!$B$2:$BD$2,1,MATCH(AA$1,Baseline!$B$1:$BD$1,0)))</f>
        <v>1970</v>
      </c>
      <c r="AB262">
        <f>IFERROR(INDEX(JMP!$AJ$2:$AU$1000,MATCH($A262,JMP!$A$2:$A$1000,0),MATCH(AB$1,JMP!$AJ$1:$AU$1,0)),INDEX(Baseline!$B$2:$BD$2,1,MATCH(AB$1,Baseline!$B$1:$BD$1,0)))</f>
        <v>0</v>
      </c>
      <c r="AC262">
        <f>IFERROR(INDEX(JMP!$AJ$2:$AU$1000,MATCH($A262,JMP!$A$2:$A$1000,0),MATCH(AC$1,JMP!$AJ$1:$AU$1,0)),INDEX(Baseline!$B$2:$BD$2,1,MATCH(AC$1,Baseline!$B$1:$BD$1,0)))</f>
        <v>1</v>
      </c>
      <c r="AD262">
        <f>IFERROR(INDEX(JMP!$AJ$2:$AU$1000,MATCH($A262,JMP!$A$2:$A$1000,0),MATCH(AD$1,JMP!$AJ$1:$AU$1,0)),INDEX(Baseline!$B$2:$BD$2,1,MATCH(AD$1,Baseline!$B$1:$BD$1,0)))</f>
        <v>8</v>
      </c>
      <c r="AE262">
        <f>IFERROR(INDEX(JMP!$AJ$2:$AU$1000,MATCH($A262,JMP!$A$2:$A$1000,0),MATCH(AE$1,JMP!$AJ$1:$AU$1,0)),INDEX(Baseline!$B$2:$BD$2,1,MATCH(AE$1,Baseline!$B$1:$BD$1,0)))</f>
        <v>1</v>
      </c>
      <c r="AF262" t="str">
        <f>IFERROR(INDEX(JMP!$AJ$2:$AU$1000,MATCH($A262,JMP!$A$2:$A$1000,0),MATCH(AF$1,JMP!$AJ$1:$AU$1,0)),INDEX(Baseline!$B$2:$BD$2,1,MATCH(AF$1,Baseline!$B$1:$BD$1,0)))</f>
        <v>bwb</v>
      </c>
      <c r="AG262" t="str">
        <f>IFERROR(INDEX(JMP!$AJ$2:$AU$1000,MATCH($A262,JMP!$A$2:$A$1000,0),MATCH(AG$1,JMP!$AJ$1:$AU$1,0)),INDEX(Baseline!$B$2:$BD$2,1,MATCH(AG$1,Baseline!$B$1:$BD$1,0)))</f>
        <v>V-tail</v>
      </c>
      <c r="AH262">
        <f>IFERROR(INDEX(JMP!$AJ$2:$AU$1000,MATCH($A262,JMP!$A$2:$A$1000,0),MATCH(AH$1,JMP!$AJ$1:$AU$1,0)),INDEX(Baseline!$B$2:$BD$2,1,MATCH(AH$1,Baseline!$B$1:$BD$1,0)))</f>
        <v>0</v>
      </c>
      <c r="AI262">
        <f>IFERROR(INDEX(JMP!$AJ$2:$AU$1000,MATCH($A262,JMP!$A$2:$A$1000,0),MATCH(AI$1,JMP!$AJ$1:$AU$1,0)),INDEX(Baseline!$B$2:$BD$2,1,MATCH(AI$1,Baseline!$B$1:$BD$1,0)))</f>
        <v>724000000</v>
      </c>
      <c r="AJ262">
        <f>IFERROR(INDEX(JMP!$AJ$2:$AU$1000,MATCH($A262,JMP!$A$2:$A$1000,0),MATCH(AJ$1,JMP!$AJ$1:$AU$1,0)),INDEX(Baseline!$B$2:$BD$2,1,MATCH(AJ$1,Baseline!$B$1:$BD$1,0)))</f>
        <v>54500000</v>
      </c>
      <c r="AK262">
        <f>IFERROR(INDEX(JMP!$AJ$2:$AU$1000,MATCH($A262,JMP!$A$2:$A$1000,0),MATCH(AK$1,JMP!$AJ$1:$AU$1,0)),INDEX(Baseline!$B$2:$BD$2,1,MATCH(AK$1,Baseline!$B$1:$BD$1,0)))</f>
        <v>30</v>
      </c>
      <c r="AL262">
        <f>IFERROR(INDEX(JMP!$AJ$2:$AU$1000,MATCH($A262,JMP!$A$2:$A$1000,0),MATCH(AL$1,JMP!$AJ$1:$AU$1,0)),INDEX(Baseline!$B$2:$BD$2,1,MATCH(AL$1,Baseline!$B$1:$BD$1,0)))</f>
        <v>3.0774509965451252E-2</v>
      </c>
      <c r="AM262">
        <f>IFERROR(INDEX(JMP!$AJ$2:$AU$1000,MATCH($A262,JMP!$A$2:$A$1000,0),MATCH(AM$1,JMP!$AJ$1:$AU$1,0)),INDEX(Baseline!$B$2:$BD$2,1,MATCH(AM$1,Baseline!$B$1:$BD$1,0)))</f>
        <v>17</v>
      </c>
      <c r="AN262">
        <f>IFERROR(INDEX(JMP!$AJ$2:$AU$1000,MATCH($A262,JMP!$A$2:$A$1000,0),MATCH(AN$1,JMP!$AJ$1:$AU$1,0)),INDEX(Baseline!$B$2:$BD$2,1,MATCH(AN$1,Baseline!$B$1:$BD$1,0)))</f>
        <v>2.3079492742551482</v>
      </c>
      <c r="AO262">
        <f>IFERROR(INDEX(JMP!$AJ$2:$AU$1000,MATCH($A262,JMP!$A$2:$A$1000,0),MATCH(AO$1,JMP!$AJ$1:$AU$1,0)),INDEX(Baseline!$B$2:$BD$2,1,MATCH(AO$1,Baseline!$B$1:$BD$1,0)))</f>
        <v>0.37155936032340509</v>
      </c>
      <c r="AP262">
        <f>IFERROR(INDEX(JMP!$AJ$2:$AU$1000,MATCH($A262,JMP!$A$2:$A$1000,0),MATCH(AP$1,JMP!$AJ$1:$AU$1,0)),INDEX(Baseline!$B$2:$BD$2,1,MATCH(AP$1,Baseline!$B$1:$BD$1,0)))</f>
        <v>0</v>
      </c>
      <c r="AQ262">
        <f>IFERROR(INDEX(JMP!$AJ$2:$AU$1000,MATCH($A262,JMP!$A$2:$A$1000,0),MATCH(AQ$1,JMP!$AJ$1:$AU$1,0)),INDEX(Baseline!$B$2:$BD$2,1,MATCH(AQ$1,Baseline!$B$1:$BD$1,0)))</f>
        <v>0.35</v>
      </c>
      <c r="AR262">
        <f>IFERROR(INDEX(JMP!$AJ$2:$AU$1000,MATCH($A262,JMP!$A$2:$A$1000,0),MATCH(AR$1,JMP!$AJ$1:$AU$1,0)),INDEX(Baseline!$B$2:$BD$2,1,MATCH(AR$1,Baseline!$B$1:$BD$1,0)))</f>
        <v>0</v>
      </c>
      <c r="AS262">
        <f>IFERROR(INDEX(JMP!$AJ$2:$AU$1000,MATCH($A262,JMP!$A$2:$A$1000,0),MATCH(AS$1,JMP!$AJ$1:$AU$1,0)),INDEX(Baseline!$B$2:$BD$2,1,MATCH(AS$1,Baseline!$B$1:$BD$1,0)))</f>
        <v>0</v>
      </c>
      <c r="AT262">
        <f>IFERROR(INDEX(JMP!$AJ$2:$AU$1000,MATCH($A262,JMP!$A$2:$A$1000,0),MATCH(AT$1,JMP!$AJ$1:$AU$1,0)),INDEX(Baseline!$B$2:$BD$2,1,MATCH(AT$1,Baseline!$B$1:$BD$1,0)))</f>
        <v>500</v>
      </c>
      <c r="AU262">
        <f>IFERROR(INDEX(JMP!$AJ$2:$AU$1000,MATCH($A262,JMP!$A$2:$A$1000,0),MATCH(AU$1,JMP!$AJ$1:$AU$1,0)),INDEX(Baseline!$B$2:$BD$2,1,MATCH(AU$1,Baseline!$B$1:$BD$1,0)))</f>
        <v>50</v>
      </c>
      <c r="AV262">
        <f>IFERROR(INDEX(JMP!$AJ$2:$AU$1000,MATCH($A262,JMP!$A$2:$A$1000,0),MATCH(AV$1,JMP!$AJ$1:$AU$1,0)),INDEX(Baseline!$B$2:$BD$2,1,MATCH(AV$1,Baseline!$B$1:$BD$1,0)))</f>
        <v>12.1</v>
      </c>
      <c r="AW262">
        <f>IFERROR(INDEX(JMP!$AJ$2:$AU$1000,MATCH($A262,JMP!$A$2:$A$1000,0),MATCH(AW$1,JMP!$AJ$1:$AU$1,0)),INDEX(Baseline!$B$2:$BD$2,1,MATCH(AW$1,Baseline!$B$1:$BD$1,0)))</f>
        <v>1.9961979999999998E-3</v>
      </c>
      <c r="AX262">
        <f>IFERROR(INDEX(JMP!$AJ$2:$AU$1000,MATCH($A262,JMP!$A$2:$A$1000,0),MATCH(AX$1,JMP!$AJ$1:$AU$1,0)),INDEX(Baseline!$B$2:$BD$2,1,MATCH(AX$1,Baseline!$B$1:$BD$1,0)))</f>
        <v>1.9961979999999998E-3</v>
      </c>
      <c r="AY262">
        <f>IFERROR(INDEX(JMP!$AJ$2:$AU$1000,MATCH($A262,JMP!$A$2:$A$1000,0),MATCH(AY$1,JMP!$AJ$1:$AU$1,0)),INDEX(Baseline!$B$2:$BD$2,1,MATCH(AY$1,Baseline!$B$1:$BD$1,0)))</f>
        <v>1.9607137E-2</v>
      </c>
      <c r="AZ262">
        <f>IFERROR(INDEX(JMP!$AJ$2:$AU$1000,MATCH($A262,JMP!$A$2:$A$1000,0),MATCH(AZ$1,JMP!$AJ$1:$AU$1,0)),INDEX(Baseline!$B$2:$BD$2,1,MATCH(AZ$1,Baseline!$B$1:$BD$1,0)))</f>
        <v>1</v>
      </c>
      <c r="BA262">
        <f>IFERROR(INDEX(JMP!$AJ$2:$AU$1000,MATCH($A262,JMP!$A$2:$A$1000,0),MATCH(BA$1,JMP!$AJ$1:$AU$1,0)),INDEX(Baseline!$B$2:$BD$2,1,MATCH(BA$1,Baseline!$B$1:$BD$1,0)))</f>
        <v>10</v>
      </c>
      <c r="BB262">
        <f>IFERROR(INDEX(JMP!$AJ$2:$AU$1000,MATCH($A262,JMP!$A$2:$A$1000,0),MATCH(BB$1,JMP!$AJ$1:$AU$1,0)),INDEX(Baseline!$B$2:$BD$2,1,MATCH(BB$1,Baseline!$B$1:$BD$1,0)))</f>
        <v>0</v>
      </c>
      <c r="BC262">
        <f>IFERROR(INDEX(JMP!$AJ$2:$AU$1000,MATCH($A262,JMP!$A$2:$A$1000,0),MATCH(BC$1,JMP!$AJ$1:$AU$1,0)),INDEX(Baseline!$B$2:$BD$2,1,MATCH(BC$1,Baseline!$B$1:$BD$1,0)))</f>
        <v>4</v>
      </c>
      <c r="BD262">
        <f>IFERROR(INDEX(JMP!$AJ$2:$AU$1000,MATCH($A262,JMP!$A$2:$A$1000,0),MATCH(BD$1,JMP!$AJ$1:$AU$1,0)),INDEX(Baseline!$B$2:$BD$2,1,MATCH(BD$1,Baseline!$B$1:$BD$1,0)))</f>
        <v>3.2</v>
      </c>
      <c r="BE262">
        <f>IFERROR(INDEX(JMP!$AJ$2:$AU$1000,MATCH($A262,JMP!$A$2:$A$1000,0),MATCH(BE$1,JMP!$AJ$1:$AU$1,0)),INDEX(Baseline!$B$2:$BE$2,1,MATCH(BE$1,Baseline!$B$1:$BE$1,0)))</f>
        <v>400000</v>
      </c>
      <c r="BF262" t="str">
        <f t="shared" si="20"/>
        <v>yes</v>
      </c>
      <c r="BG262" t="str">
        <f t="shared" si="21"/>
        <v>no</v>
      </c>
      <c r="BH262">
        <f t="shared" si="22"/>
        <v>1</v>
      </c>
      <c r="BI262">
        <f t="shared" si="23"/>
        <v>10</v>
      </c>
      <c r="BK262">
        <v>263</v>
      </c>
      <c r="BL262" t="str">
        <f t="shared" si="24"/>
        <v>winter</v>
      </c>
    </row>
    <row r="263" spans="1:64" x14ac:dyDescent="0.35">
      <c r="A263">
        <v>262</v>
      </c>
      <c r="B263">
        <f>IFERROR(INDEX(JMP!$AJ$2:$AU$1000,MATCH($A263,JMP!$A$2:$A$1000,0),MATCH(B$1,JMP!$AJ$1:$AU$1,0)),INDEX(Baseline!$B$2:$BD$2,1,MATCH(B$1,Baseline!$B$1:$BD$1,0)))</f>
        <v>0</v>
      </c>
      <c r="C263">
        <f>IFERROR(INDEX(JMP!$AJ$2:$AU$1000,MATCH($A263,JMP!$A$2:$A$1000,0),MATCH(C$1,JMP!$AJ$1:$AU$1,0)),INDEX(Baseline!$B$2:$BD$2,1,MATCH(C$1,Baseline!$B$1:$BD$1,0)))</f>
        <v>8760</v>
      </c>
      <c r="D263">
        <f>IFERROR(INDEX(JMP!$AJ$2:$AU$1000,MATCH($A263,JMP!$A$2:$A$1000,0),MATCH(D$1,JMP!$AJ$1:$AU$1,0)),INDEX(Baseline!$B$2:$BD$2,1,MATCH(D$1,Baseline!$B$1:$BD$1,0)))</f>
        <v>1</v>
      </c>
      <c r="E263">
        <f>IFERROR(INDEX(JMP!$AJ$2:$AU$1000,MATCH($A263,JMP!$A$2:$A$1000,0),MATCH(E$1,JMP!$AJ$1:$AU$1,0)),INDEX(Baseline!$B$2:$BD$2,1,MATCH(E$1,Baseline!$B$1:$BD$1,0)))</f>
        <v>1</v>
      </c>
      <c r="F263" t="str">
        <f>IFERROR(INDEX(JMP!$AJ$2:$AU$1000,MATCH($A263,JMP!$A$2:$A$1000,0),MATCH(F$1,JMP!$AJ$1:$AU$1,0)),INDEX(Baseline!$B$2:$BD$2,1,MATCH(F$1,Baseline!$B$1:$BD$1,0)))</f>
        <v>e344</v>
      </c>
      <c r="G263" t="str">
        <f>IFERROR(INDEX(JMP!$AJ$2:$AU$1000,MATCH($A263,JMP!$A$2:$A$1000,0),MATCH(G$1,JMP!$AJ$1:$AU$1,0)),INDEX(Baseline!$B$2:$BD$2,1,MATCH(G$1,Baseline!$B$1:$BD$1,0)))</f>
        <v>e340</v>
      </c>
      <c r="H263">
        <f>IFERROR(INDEX(JMP!$AJ$2:$AU$1000,MATCH($A263,JMP!$A$2:$A$1000,0),MATCH(H$1,JMP!$AJ$1:$AU$1,0)),INDEX(Baseline!$B$2:$BD$2,1,MATCH(H$1,Baseline!$B$1:$BD$1,0)))</f>
        <v>1.5</v>
      </c>
      <c r="I263">
        <f>IFERROR(INDEX(JMP!$AJ$2:$AU$1000,MATCH($A263,JMP!$A$2:$A$1000,0),MATCH(I$1,JMP!$AJ$1:$AU$1,0)),INDEX(Baseline!$B$2:$BD$2,1,MATCH(I$1,Baseline!$B$1:$BD$1,0)))</f>
        <v>0.42</v>
      </c>
      <c r="J263">
        <f>IFERROR(INDEX(JMP!$AJ$2:$AU$1000,MATCH($A263,JMP!$A$2:$A$1000,0),MATCH(J$1,JMP!$AJ$1:$AU$1,0)),INDEX(Baseline!$B$2:$BD$2,1,MATCH(J$1,Baseline!$B$1:$BD$1,0)))</f>
        <v>1</v>
      </c>
      <c r="K263">
        <f>IFERROR(INDEX(JMP!$AJ$2:$AU$1000,MATCH($A263,JMP!$A$2:$A$1000,0),MATCH(K$1,JMP!$AJ$1:$AU$1,0)),INDEX(Baseline!$B$2:$BD$2,1,MATCH(K$1,Baseline!$B$1:$BD$1,0)))</f>
        <v>0</v>
      </c>
      <c r="L263">
        <f>IFERROR(INDEX(JMP!$AJ$2:$AU$1000,MATCH($A263,JMP!$A$2:$A$1000,0),MATCH(L$1,JMP!$AJ$1:$AU$1,0)),INDEX(Baseline!$B$2:$BD$2,1,MATCH(L$1,Baseline!$B$1:$BD$1,0)))</f>
        <v>5.6885054510649888E-2</v>
      </c>
      <c r="M263" t="b">
        <f>IFERROR(INDEX(JMP!$AJ$2:$AU$1000,MATCH($A263,JMP!$A$2:$A$1000,0),MATCH(M$1,JMP!$AJ$1:$AU$1,0)),INDEX(Baseline!$B$2:$BD$2,1,MATCH(M$1,Baseline!$B$1:$BD$1,0)))</f>
        <v>0</v>
      </c>
      <c r="N263" t="b">
        <f>IFERROR(INDEX(JMP!$AJ$2:$AU$1000,MATCH($A263,JMP!$A$2:$A$1000,0),MATCH(N$1,JMP!$AJ$1:$AU$1,0)),INDEX(Baseline!$B$2:$BD$2,1,MATCH(N$1,Baseline!$B$1:$BD$1,0)))</f>
        <v>0</v>
      </c>
      <c r="O263">
        <f>IFERROR(INDEX(JMP!$AJ$2:$AU$1000,MATCH($A263,JMP!$A$2:$A$1000,0),MATCH(O$1,JMP!$AJ$1:$AU$1,0)),INDEX(Baseline!$B$2:$BD$2,1,MATCH(O$1,Baseline!$B$1:$BD$1,0)))</f>
        <v>7</v>
      </c>
      <c r="P263">
        <f>IFERROR(INDEX(JMP!$AJ$2:$AU$1000,MATCH($A263,JMP!$A$2:$A$1000,0),MATCH(P$1,JMP!$AJ$1:$AU$1,0)),INDEX(Baseline!$B$2:$BD$2,1,MATCH(P$1,Baseline!$B$1:$BD$1,0)))</f>
        <v>200</v>
      </c>
      <c r="Q263">
        <f>IFERROR(INDEX(JMP!$AJ$2:$AU$1000,MATCH($A263,JMP!$A$2:$A$1000,0),MATCH(Q$1,JMP!$AJ$1:$AU$1,0)),INDEX(Baseline!$B$2:$BD$2,1,MATCH(Q$1,Baseline!$B$1:$BD$1,0)))</f>
        <v>10</v>
      </c>
      <c r="R263">
        <f>IFERROR(INDEX(JMP!$AJ$2:$AU$1000,MATCH($A263,JMP!$A$2:$A$1000,0),MATCH(R$1,JMP!$AJ$1:$AU$1,0)),INDEX(Baseline!$B$2:$BD$2,1,MATCH(R$1,Baseline!$B$1:$BD$1,0)))</f>
        <v>0</v>
      </c>
      <c r="S263">
        <f>IFERROR(INDEX(JMP!$AJ$2:$AU$1000,MATCH($A263,JMP!$A$2:$A$1000,0),MATCH(S$1,JMP!$AJ$1:$AU$1,0)),INDEX(Baseline!$B$2:$BD$2,1,MATCH(S$1,Baseline!$B$1:$BD$1,0)))</f>
        <v>1</v>
      </c>
      <c r="T263">
        <f>IFERROR(INDEX(JMP!$AJ$2:$AU$1000,MATCH($A263,JMP!$A$2:$A$1000,0),MATCH(T$1,JMP!$AJ$1:$AU$1,0)),INDEX(Baseline!$B$2:$BD$2,1,MATCH(T$1,Baseline!$B$1:$BD$1,0)))</f>
        <v>0</v>
      </c>
      <c r="U263" t="str">
        <f>IFERROR(INDEX(JMP!$AJ$2:$AU$1000,MATCH($A263,JMP!$A$2:$A$1000,0),MATCH(U$1,JMP!$AJ$1:$AU$1,0)),INDEX(Baseline!$B$2:$BD$2,1,MATCH(U$1,Baseline!$B$1:$BD$1,0)))</f>
        <v>Titan</v>
      </c>
      <c r="V263">
        <f>IFERROR(INDEX(JMP!$AJ$2:$AU$1000,MATCH($A263,JMP!$A$2:$A$1000,0),MATCH(V$1,JMP!$AJ$1:$AU$1,0)),INDEX(Baseline!$B$2:$BD$2,1,MATCH(V$1,Baseline!$B$1:$BD$1,0)))</f>
        <v>3</v>
      </c>
      <c r="W263">
        <f>IFERROR(INDEX(JMP!$AJ$2:$AU$1000,MATCH($A263,JMP!$A$2:$A$1000,0),MATCH(W$1,JMP!$AJ$1:$AU$1,0)),INDEX(Baseline!$B$2:$BD$2,1,MATCH(W$1,Baseline!$B$1:$BD$1,0)))</f>
        <v>0.37</v>
      </c>
      <c r="X263">
        <f>IFERROR(INDEX(JMP!$AJ$2:$AU$1000,MATCH($A263,JMP!$A$2:$A$1000,0),MATCH(X$1,JMP!$AJ$1:$AU$1,0)),INDEX(Baseline!$B$2:$BD$2,1,MATCH(X$1,Baseline!$B$1:$BD$1,0)))</f>
        <v>4</v>
      </c>
      <c r="Y263">
        <f>IFERROR(INDEX(JMP!$AJ$2:$AU$1000,MATCH($A263,JMP!$A$2:$A$1000,0),MATCH(Y$1,JMP!$AJ$1:$AU$1,0)),INDEX(Baseline!$B$2:$BD$2,1,MATCH(Y$1,Baseline!$B$1:$BD$1,0)))</f>
        <v>6</v>
      </c>
      <c r="Z263">
        <f>IFERROR(INDEX(JMP!$AJ$2:$AU$1000,MATCH($A263,JMP!$A$2:$A$1000,0),MATCH(Z$1,JMP!$AJ$1:$AU$1,0)),INDEX(Baseline!$B$2:$BD$2,1,MATCH(Z$1,Baseline!$B$1:$BD$1,0)))</f>
        <v>1970</v>
      </c>
      <c r="AA263">
        <f>IFERROR(INDEX(JMP!$AJ$2:$AU$1000,MATCH($A263,JMP!$A$2:$A$1000,0),MATCH(AA$1,JMP!$AJ$1:$AU$1,0)),INDEX(Baseline!$B$2:$BD$2,1,MATCH(AA$1,Baseline!$B$1:$BD$1,0)))</f>
        <v>1970</v>
      </c>
      <c r="AB263">
        <f>IFERROR(INDEX(JMP!$AJ$2:$AU$1000,MATCH($A263,JMP!$A$2:$A$1000,0),MATCH(AB$1,JMP!$AJ$1:$AU$1,0)),INDEX(Baseline!$B$2:$BD$2,1,MATCH(AB$1,Baseline!$B$1:$BD$1,0)))</f>
        <v>0</v>
      </c>
      <c r="AC263">
        <f>IFERROR(INDEX(JMP!$AJ$2:$AU$1000,MATCH($A263,JMP!$A$2:$A$1000,0),MATCH(AC$1,JMP!$AJ$1:$AU$1,0)),INDEX(Baseline!$B$2:$BD$2,1,MATCH(AC$1,Baseline!$B$1:$BD$1,0)))</f>
        <v>1</v>
      </c>
      <c r="AD263">
        <f>IFERROR(INDEX(JMP!$AJ$2:$AU$1000,MATCH($A263,JMP!$A$2:$A$1000,0),MATCH(AD$1,JMP!$AJ$1:$AU$1,0)),INDEX(Baseline!$B$2:$BD$2,1,MATCH(AD$1,Baseline!$B$1:$BD$1,0)))</f>
        <v>8</v>
      </c>
      <c r="AE263">
        <f>IFERROR(INDEX(JMP!$AJ$2:$AU$1000,MATCH($A263,JMP!$A$2:$A$1000,0),MATCH(AE$1,JMP!$AJ$1:$AU$1,0)),INDEX(Baseline!$B$2:$BD$2,1,MATCH(AE$1,Baseline!$B$1:$BD$1,0)))</f>
        <v>0.25</v>
      </c>
      <c r="AF263" t="str">
        <f>IFERROR(INDEX(JMP!$AJ$2:$AU$1000,MATCH($A263,JMP!$A$2:$A$1000,0),MATCH(AF$1,JMP!$AJ$1:$AU$1,0)),INDEX(Baseline!$B$2:$BD$2,1,MATCH(AF$1,Baseline!$B$1:$BD$1,0)))</f>
        <v>bwb</v>
      </c>
      <c r="AG263" t="str">
        <f>IFERROR(INDEX(JMP!$AJ$2:$AU$1000,MATCH($A263,JMP!$A$2:$A$1000,0),MATCH(AG$1,JMP!$AJ$1:$AU$1,0)),INDEX(Baseline!$B$2:$BD$2,1,MATCH(AG$1,Baseline!$B$1:$BD$1,0)))</f>
        <v>V-tail</v>
      </c>
      <c r="AH263">
        <f>IFERROR(INDEX(JMP!$AJ$2:$AU$1000,MATCH($A263,JMP!$A$2:$A$1000,0),MATCH(AH$1,JMP!$AJ$1:$AU$1,0)),INDEX(Baseline!$B$2:$BD$2,1,MATCH(AH$1,Baseline!$B$1:$BD$1,0)))</f>
        <v>1</v>
      </c>
      <c r="AI263">
        <f>IFERROR(INDEX(JMP!$AJ$2:$AU$1000,MATCH($A263,JMP!$A$2:$A$1000,0),MATCH(AI$1,JMP!$AJ$1:$AU$1,0)),INDEX(Baseline!$B$2:$BD$2,1,MATCH(AI$1,Baseline!$B$1:$BD$1,0)))</f>
        <v>724000000</v>
      </c>
      <c r="AJ263">
        <f>IFERROR(INDEX(JMP!$AJ$2:$AU$1000,MATCH($A263,JMP!$A$2:$A$1000,0),MATCH(AJ$1,JMP!$AJ$1:$AU$1,0)),INDEX(Baseline!$B$2:$BD$2,1,MATCH(AJ$1,Baseline!$B$1:$BD$1,0)))</f>
        <v>54500000</v>
      </c>
      <c r="AK263">
        <f>IFERROR(INDEX(JMP!$AJ$2:$AU$1000,MATCH($A263,JMP!$A$2:$A$1000,0),MATCH(AK$1,JMP!$AJ$1:$AU$1,0)),INDEX(Baseline!$B$2:$BD$2,1,MATCH(AK$1,Baseline!$B$1:$BD$1,0)))</f>
        <v>30</v>
      </c>
      <c r="AL263">
        <f>IFERROR(INDEX(JMP!$AJ$2:$AU$1000,MATCH($A263,JMP!$A$2:$A$1000,0),MATCH(AL$1,JMP!$AJ$1:$AU$1,0)),INDEX(Baseline!$B$2:$BD$2,1,MATCH(AL$1,Baseline!$B$1:$BD$1,0)))</f>
        <v>2.8446801605166161E-2</v>
      </c>
      <c r="AM263">
        <f>IFERROR(INDEX(JMP!$AJ$2:$AU$1000,MATCH($A263,JMP!$A$2:$A$1000,0),MATCH(AM$1,JMP!$AJ$1:$AU$1,0)),INDEX(Baseline!$B$2:$BD$2,1,MATCH(AM$1,Baseline!$B$1:$BD$1,0)))</f>
        <v>5.1904761904761898</v>
      </c>
      <c r="AN263">
        <f>IFERROR(INDEX(JMP!$AJ$2:$AU$1000,MATCH($A263,JMP!$A$2:$A$1000,0),MATCH(AN$1,JMP!$AJ$1:$AU$1,0)),INDEX(Baseline!$B$2:$BD$2,1,MATCH(AN$1,Baseline!$B$1:$BD$1,0)))</f>
        <v>1.9549897631779907</v>
      </c>
      <c r="AO263">
        <f>IFERROR(INDEX(JMP!$AJ$2:$AU$1000,MATCH($A263,JMP!$A$2:$A$1000,0),MATCH(AO$1,JMP!$AJ$1:$AU$1,0)),INDEX(Baseline!$B$2:$BD$2,1,MATCH(AO$1,Baseline!$B$1:$BD$1,0)))</f>
        <v>0.37155936032340509</v>
      </c>
      <c r="AP263">
        <f>IFERROR(INDEX(JMP!$AJ$2:$AU$1000,MATCH($A263,JMP!$A$2:$A$1000,0),MATCH(AP$1,JMP!$AJ$1:$AU$1,0)),INDEX(Baseline!$B$2:$BD$2,1,MATCH(AP$1,Baseline!$B$1:$BD$1,0)))</f>
        <v>0</v>
      </c>
      <c r="AQ263">
        <f>IFERROR(INDEX(JMP!$AJ$2:$AU$1000,MATCH($A263,JMP!$A$2:$A$1000,0),MATCH(AQ$1,JMP!$AJ$1:$AU$1,0)),INDEX(Baseline!$B$2:$BD$2,1,MATCH(AQ$1,Baseline!$B$1:$BD$1,0)))</f>
        <v>0.35</v>
      </c>
      <c r="AR263">
        <f>IFERROR(INDEX(JMP!$AJ$2:$AU$1000,MATCH($A263,JMP!$A$2:$A$1000,0),MATCH(AR$1,JMP!$AJ$1:$AU$1,0)),INDEX(Baseline!$B$2:$BD$2,1,MATCH(AR$1,Baseline!$B$1:$BD$1,0)))</f>
        <v>0</v>
      </c>
      <c r="AS263">
        <f>IFERROR(INDEX(JMP!$AJ$2:$AU$1000,MATCH($A263,JMP!$A$2:$A$1000,0),MATCH(AS$1,JMP!$AJ$1:$AU$1,0)),INDEX(Baseline!$B$2:$BD$2,1,MATCH(AS$1,Baseline!$B$1:$BD$1,0)))</f>
        <v>0</v>
      </c>
      <c r="AT263">
        <f>IFERROR(INDEX(JMP!$AJ$2:$AU$1000,MATCH($A263,JMP!$A$2:$A$1000,0),MATCH(AT$1,JMP!$AJ$1:$AU$1,0)),INDEX(Baseline!$B$2:$BD$2,1,MATCH(AT$1,Baseline!$B$1:$BD$1,0)))</f>
        <v>500</v>
      </c>
      <c r="AU263">
        <f>IFERROR(INDEX(JMP!$AJ$2:$AU$1000,MATCH($A263,JMP!$A$2:$A$1000,0),MATCH(AU$1,JMP!$AJ$1:$AU$1,0)),INDEX(Baseline!$B$2:$BD$2,1,MATCH(AU$1,Baseline!$B$1:$BD$1,0)))</f>
        <v>50</v>
      </c>
      <c r="AV263">
        <f>IFERROR(INDEX(JMP!$AJ$2:$AU$1000,MATCH($A263,JMP!$A$2:$A$1000,0),MATCH(AV$1,JMP!$AJ$1:$AU$1,0)),INDEX(Baseline!$B$2:$BD$2,1,MATCH(AV$1,Baseline!$B$1:$BD$1,0)))</f>
        <v>12.1</v>
      </c>
      <c r="AW263">
        <f>IFERROR(INDEX(JMP!$AJ$2:$AU$1000,MATCH($A263,JMP!$A$2:$A$1000,0),MATCH(AW$1,JMP!$AJ$1:$AU$1,0)),INDEX(Baseline!$B$2:$BD$2,1,MATCH(AW$1,Baseline!$B$1:$BD$1,0)))</f>
        <v>1.9961979999999998E-3</v>
      </c>
      <c r="AX263">
        <f>IFERROR(INDEX(JMP!$AJ$2:$AU$1000,MATCH($A263,JMP!$A$2:$A$1000,0),MATCH(AX$1,JMP!$AJ$1:$AU$1,0)),INDEX(Baseline!$B$2:$BD$2,1,MATCH(AX$1,Baseline!$B$1:$BD$1,0)))</f>
        <v>1.9961979999999998E-3</v>
      </c>
      <c r="AY263">
        <f>IFERROR(INDEX(JMP!$AJ$2:$AU$1000,MATCH($A263,JMP!$A$2:$A$1000,0),MATCH(AY$1,JMP!$AJ$1:$AU$1,0)),INDEX(Baseline!$B$2:$BD$2,1,MATCH(AY$1,Baseline!$B$1:$BD$1,0)))</f>
        <v>1.9607137E-2</v>
      </c>
      <c r="AZ263">
        <f>IFERROR(INDEX(JMP!$AJ$2:$AU$1000,MATCH($A263,JMP!$A$2:$A$1000,0),MATCH(AZ$1,JMP!$AJ$1:$AU$1,0)),INDEX(Baseline!$B$2:$BD$2,1,MATCH(AZ$1,Baseline!$B$1:$BD$1,0)))</f>
        <v>1</v>
      </c>
      <c r="BA263">
        <f>IFERROR(INDEX(JMP!$AJ$2:$AU$1000,MATCH($A263,JMP!$A$2:$A$1000,0),MATCH(BA$1,JMP!$AJ$1:$AU$1,0)),INDEX(Baseline!$B$2:$BD$2,1,MATCH(BA$1,Baseline!$B$1:$BD$1,0)))</f>
        <v>10</v>
      </c>
      <c r="BB263">
        <f>IFERROR(INDEX(JMP!$AJ$2:$AU$1000,MATCH($A263,JMP!$A$2:$A$1000,0),MATCH(BB$1,JMP!$AJ$1:$AU$1,0)),INDEX(Baseline!$B$2:$BD$2,1,MATCH(BB$1,Baseline!$B$1:$BD$1,0)))</f>
        <v>0</v>
      </c>
      <c r="BC263">
        <f>IFERROR(INDEX(JMP!$AJ$2:$AU$1000,MATCH($A263,JMP!$A$2:$A$1000,0),MATCH(BC$1,JMP!$AJ$1:$AU$1,0)),INDEX(Baseline!$B$2:$BD$2,1,MATCH(BC$1,Baseline!$B$1:$BD$1,0)))</f>
        <v>4</v>
      </c>
      <c r="BD263">
        <f>IFERROR(INDEX(JMP!$AJ$2:$AU$1000,MATCH($A263,JMP!$A$2:$A$1000,0),MATCH(BD$1,JMP!$AJ$1:$AU$1,0)),INDEX(Baseline!$B$2:$BD$2,1,MATCH(BD$1,Baseline!$B$1:$BD$1,0)))</f>
        <v>5</v>
      </c>
      <c r="BE263">
        <f>IFERROR(INDEX(JMP!$AJ$2:$AU$1000,MATCH($A263,JMP!$A$2:$A$1000,0),MATCH(BE$1,JMP!$AJ$1:$AU$1,0)),INDEX(Baseline!$B$2:$BE$2,1,MATCH(BE$1,Baseline!$B$1:$BE$1,0)))</f>
        <v>400000</v>
      </c>
      <c r="BF263" t="str">
        <f t="shared" si="20"/>
        <v>yes</v>
      </c>
      <c r="BG263" t="str">
        <f t="shared" si="21"/>
        <v>yes</v>
      </c>
      <c r="BH263">
        <f t="shared" si="22"/>
        <v>0.25</v>
      </c>
      <c r="BI263">
        <f t="shared" si="23"/>
        <v>10</v>
      </c>
      <c r="BK263">
        <v>264</v>
      </c>
      <c r="BL263" t="str">
        <f t="shared" si="24"/>
        <v>winter</v>
      </c>
    </row>
    <row r="264" spans="1:64" x14ac:dyDescent="0.35">
      <c r="A264">
        <v>263</v>
      </c>
      <c r="B264">
        <f>IFERROR(INDEX(JMP!$AJ$2:$AU$1000,MATCH($A264,JMP!$A$2:$A$1000,0),MATCH(B$1,JMP!$AJ$1:$AU$1,0)),INDEX(Baseline!$B$2:$BD$2,1,MATCH(B$1,Baseline!$B$1:$BD$1,0)))</f>
        <v>0</v>
      </c>
      <c r="C264">
        <f>IFERROR(INDEX(JMP!$AJ$2:$AU$1000,MATCH($A264,JMP!$A$2:$A$1000,0),MATCH(C$1,JMP!$AJ$1:$AU$1,0)),INDEX(Baseline!$B$2:$BD$2,1,MATCH(C$1,Baseline!$B$1:$BD$1,0)))</f>
        <v>8760</v>
      </c>
      <c r="D264">
        <f>IFERROR(INDEX(JMP!$AJ$2:$AU$1000,MATCH($A264,JMP!$A$2:$A$1000,0),MATCH(D$1,JMP!$AJ$1:$AU$1,0)),INDEX(Baseline!$B$2:$BD$2,1,MATCH(D$1,Baseline!$B$1:$BD$1,0)))</f>
        <v>1</v>
      </c>
      <c r="E264">
        <f>IFERROR(INDEX(JMP!$AJ$2:$AU$1000,MATCH($A264,JMP!$A$2:$A$1000,0),MATCH(E$1,JMP!$AJ$1:$AU$1,0)),INDEX(Baseline!$B$2:$BD$2,1,MATCH(E$1,Baseline!$B$1:$BD$1,0)))</f>
        <v>1</v>
      </c>
      <c r="F264" t="str">
        <f>IFERROR(INDEX(JMP!$AJ$2:$AU$1000,MATCH($A264,JMP!$A$2:$A$1000,0),MATCH(F$1,JMP!$AJ$1:$AU$1,0)),INDEX(Baseline!$B$2:$BD$2,1,MATCH(F$1,Baseline!$B$1:$BD$1,0)))</f>
        <v>e344</v>
      </c>
      <c r="G264" t="str">
        <f>IFERROR(INDEX(JMP!$AJ$2:$AU$1000,MATCH($A264,JMP!$A$2:$A$1000,0),MATCH(G$1,JMP!$AJ$1:$AU$1,0)),INDEX(Baseline!$B$2:$BD$2,1,MATCH(G$1,Baseline!$B$1:$BD$1,0)))</f>
        <v>e340</v>
      </c>
      <c r="H264">
        <f>IFERROR(INDEX(JMP!$AJ$2:$AU$1000,MATCH($A264,JMP!$A$2:$A$1000,0),MATCH(H$1,JMP!$AJ$1:$AU$1,0)),INDEX(Baseline!$B$2:$BD$2,1,MATCH(H$1,Baseline!$B$1:$BD$1,0)))</f>
        <v>1.5</v>
      </c>
      <c r="I264">
        <f>IFERROR(INDEX(JMP!$AJ$2:$AU$1000,MATCH($A264,JMP!$A$2:$A$1000,0),MATCH(I$1,JMP!$AJ$1:$AU$1,0)),INDEX(Baseline!$B$2:$BD$2,1,MATCH(I$1,Baseline!$B$1:$BD$1,0)))</f>
        <v>0.42</v>
      </c>
      <c r="J264">
        <f>IFERROR(INDEX(JMP!$AJ$2:$AU$1000,MATCH($A264,JMP!$A$2:$A$1000,0),MATCH(J$1,JMP!$AJ$1:$AU$1,0)),INDEX(Baseline!$B$2:$BD$2,1,MATCH(J$1,Baseline!$B$1:$BD$1,0)))</f>
        <v>1</v>
      </c>
      <c r="K264">
        <f>IFERROR(INDEX(JMP!$AJ$2:$AU$1000,MATCH($A264,JMP!$A$2:$A$1000,0),MATCH(K$1,JMP!$AJ$1:$AU$1,0)),INDEX(Baseline!$B$2:$BD$2,1,MATCH(K$1,Baseline!$B$1:$BD$1,0)))</f>
        <v>0</v>
      </c>
      <c r="L264">
        <f>IFERROR(INDEX(JMP!$AJ$2:$AU$1000,MATCH($A264,JMP!$A$2:$A$1000,0),MATCH(L$1,JMP!$AJ$1:$AU$1,0)),INDEX(Baseline!$B$2:$BD$2,1,MATCH(L$1,Baseline!$B$1:$BD$1,0)))</f>
        <v>4.4378411320365213E-2</v>
      </c>
      <c r="M264" t="b">
        <f>IFERROR(INDEX(JMP!$AJ$2:$AU$1000,MATCH($A264,JMP!$A$2:$A$1000,0),MATCH(M$1,JMP!$AJ$1:$AU$1,0)),INDEX(Baseline!$B$2:$BD$2,1,MATCH(M$1,Baseline!$B$1:$BD$1,0)))</f>
        <v>0</v>
      </c>
      <c r="N264" t="b">
        <f>IFERROR(INDEX(JMP!$AJ$2:$AU$1000,MATCH($A264,JMP!$A$2:$A$1000,0),MATCH(N$1,JMP!$AJ$1:$AU$1,0)),INDEX(Baseline!$B$2:$BD$2,1,MATCH(N$1,Baseline!$B$1:$BD$1,0)))</f>
        <v>0</v>
      </c>
      <c r="O264">
        <f>IFERROR(INDEX(JMP!$AJ$2:$AU$1000,MATCH($A264,JMP!$A$2:$A$1000,0),MATCH(O$1,JMP!$AJ$1:$AU$1,0)),INDEX(Baseline!$B$2:$BD$2,1,MATCH(O$1,Baseline!$B$1:$BD$1,0)))</f>
        <v>7</v>
      </c>
      <c r="P264">
        <f>IFERROR(INDEX(JMP!$AJ$2:$AU$1000,MATCH($A264,JMP!$A$2:$A$1000,0),MATCH(P$1,JMP!$AJ$1:$AU$1,0)),INDEX(Baseline!$B$2:$BD$2,1,MATCH(P$1,Baseline!$B$1:$BD$1,0)))</f>
        <v>200</v>
      </c>
      <c r="Q264">
        <f>IFERROR(INDEX(JMP!$AJ$2:$AU$1000,MATCH($A264,JMP!$A$2:$A$1000,0),MATCH(Q$1,JMP!$AJ$1:$AU$1,0)),INDEX(Baseline!$B$2:$BD$2,1,MATCH(Q$1,Baseline!$B$1:$BD$1,0)))</f>
        <v>10</v>
      </c>
      <c r="R264">
        <f>IFERROR(INDEX(JMP!$AJ$2:$AU$1000,MATCH($A264,JMP!$A$2:$A$1000,0),MATCH(R$1,JMP!$AJ$1:$AU$1,0)),INDEX(Baseline!$B$2:$BD$2,1,MATCH(R$1,Baseline!$B$1:$BD$1,0)))</f>
        <v>0</v>
      </c>
      <c r="S264">
        <f>IFERROR(INDEX(JMP!$AJ$2:$AU$1000,MATCH($A264,JMP!$A$2:$A$1000,0),MATCH(S$1,JMP!$AJ$1:$AU$1,0)),INDEX(Baseline!$B$2:$BD$2,1,MATCH(S$1,Baseline!$B$1:$BD$1,0)))</f>
        <v>1</v>
      </c>
      <c r="T264">
        <f>IFERROR(INDEX(JMP!$AJ$2:$AU$1000,MATCH($A264,JMP!$A$2:$A$1000,0),MATCH(T$1,JMP!$AJ$1:$AU$1,0)),INDEX(Baseline!$B$2:$BD$2,1,MATCH(T$1,Baseline!$B$1:$BD$1,0)))</f>
        <v>0</v>
      </c>
      <c r="U264" t="str">
        <f>IFERROR(INDEX(JMP!$AJ$2:$AU$1000,MATCH($A264,JMP!$A$2:$A$1000,0),MATCH(U$1,JMP!$AJ$1:$AU$1,0)),INDEX(Baseline!$B$2:$BD$2,1,MATCH(U$1,Baseline!$B$1:$BD$1,0)))</f>
        <v>Titan</v>
      </c>
      <c r="V264">
        <f>IFERROR(INDEX(JMP!$AJ$2:$AU$1000,MATCH($A264,JMP!$A$2:$A$1000,0),MATCH(V$1,JMP!$AJ$1:$AU$1,0)),INDEX(Baseline!$B$2:$BD$2,1,MATCH(V$1,Baseline!$B$1:$BD$1,0)))</f>
        <v>3</v>
      </c>
      <c r="W264">
        <f>IFERROR(INDEX(JMP!$AJ$2:$AU$1000,MATCH($A264,JMP!$A$2:$A$1000,0),MATCH(W$1,JMP!$AJ$1:$AU$1,0)),INDEX(Baseline!$B$2:$BD$2,1,MATCH(W$1,Baseline!$B$1:$BD$1,0)))</f>
        <v>0.37</v>
      </c>
      <c r="X264">
        <f>IFERROR(INDEX(JMP!$AJ$2:$AU$1000,MATCH($A264,JMP!$A$2:$A$1000,0),MATCH(X$1,JMP!$AJ$1:$AU$1,0)),INDEX(Baseline!$B$2:$BD$2,1,MATCH(X$1,Baseline!$B$1:$BD$1,0)))</f>
        <v>4</v>
      </c>
      <c r="Y264">
        <f>IFERROR(INDEX(JMP!$AJ$2:$AU$1000,MATCH($A264,JMP!$A$2:$A$1000,0),MATCH(Y$1,JMP!$AJ$1:$AU$1,0)),INDEX(Baseline!$B$2:$BD$2,1,MATCH(Y$1,Baseline!$B$1:$BD$1,0)))</f>
        <v>1</v>
      </c>
      <c r="Z264">
        <f>IFERROR(INDEX(JMP!$AJ$2:$AU$1000,MATCH($A264,JMP!$A$2:$A$1000,0),MATCH(Z$1,JMP!$AJ$1:$AU$1,0)),INDEX(Baseline!$B$2:$BD$2,1,MATCH(Z$1,Baseline!$B$1:$BD$1,0)))</f>
        <v>1970</v>
      </c>
      <c r="AA264">
        <f>IFERROR(INDEX(JMP!$AJ$2:$AU$1000,MATCH($A264,JMP!$A$2:$A$1000,0),MATCH(AA$1,JMP!$AJ$1:$AU$1,0)),INDEX(Baseline!$B$2:$BD$2,1,MATCH(AA$1,Baseline!$B$1:$BD$1,0)))</f>
        <v>1970</v>
      </c>
      <c r="AB264">
        <f>IFERROR(INDEX(JMP!$AJ$2:$AU$1000,MATCH($A264,JMP!$A$2:$A$1000,0),MATCH(AB$1,JMP!$AJ$1:$AU$1,0)),INDEX(Baseline!$B$2:$BD$2,1,MATCH(AB$1,Baseline!$B$1:$BD$1,0)))</f>
        <v>0</v>
      </c>
      <c r="AC264">
        <f>IFERROR(INDEX(JMP!$AJ$2:$AU$1000,MATCH($A264,JMP!$A$2:$A$1000,0),MATCH(AC$1,JMP!$AJ$1:$AU$1,0)),INDEX(Baseline!$B$2:$BD$2,1,MATCH(AC$1,Baseline!$B$1:$BD$1,0)))</f>
        <v>1</v>
      </c>
      <c r="AD264">
        <f>IFERROR(INDEX(JMP!$AJ$2:$AU$1000,MATCH($A264,JMP!$A$2:$A$1000,0),MATCH(AD$1,JMP!$AJ$1:$AU$1,0)),INDEX(Baseline!$B$2:$BD$2,1,MATCH(AD$1,Baseline!$B$1:$BD$1,0)))</f>
        <v>8</v>
      </c>
      <c r="AE264">
        <f>IFERROR(INDEX(JMP!$AJ$2:$AU$1000,MATCH($A264,JMP!$A$2:$A$1000,0),MATCH(AE$1,JMP!$AJ$1:$AU$1,0)),INDEX(Baseline!$B$2:$BD$2,1,MATCH(AE$1,Baseline!$B$1:$BD$1,0)))</f>
        <v>1</v>
      </c>
      <c r="AF264" t="str">
        <f>IFERROR(INDEX(JMP!$AJ$2:$AU$1000,MATCH($A264,JMP!$A$2:$A$1000,0),MATCH(AF$1,JMP!$AJ$1:$AU$1,0)),INDEX(Baseline!$B$2:$BD$2,1,MATCH(AF$1,Baseline!$B$1:$BD$1,0)))</f>
        <v>bwb</v>
      </c>
      <c r="AG264" t="str">
        <f>IFERROR(INDEX(JMP!$AJ$2:$AU$1000,MATCH($A264,JMP!$A$2:$A$1000,0),MATCH(AG$1,JMP!$AJ$1:$AU$1,0)),INDEX(Baseline!$B$2:$BD$2,1,MATCH(AG$1,Baseline!$B$1:$BD$1,0)))</f>
        <v>V-tail</v>
      </c>
      <c r="AH264">
        <f>IFERROR(INDEX(JMP!$AJ$2:$AU$1000,MATCH($A264,JMP!$A$2:$A$1000,0),MATCH(AH$1,JMP!$AJ$1:$AU$1,0)),INDEX(Baseline!$B$2:$BD$2,1,MATCH(AH$1,Baseline!$B$1:$BD$1,0)))</f>
        <v>1</v>
      </c>
      <c r="AI264">
        <f>IFERROR(INDEX(JMP!$AJ$2:$AU$1000,MATCH($A264,JMP!$A$2:$A$1000,0),MATCH(AI$1,JMP!$AJ$1:$AU$1,0)),INDEX(Baseline!$B$2:$BD$2,1,MATCH(AI$1,Baseline!$B$1:$BD$1,0)))</f>
        <v>724000000</v>
      </c>
      <c r="AJ264">
        <f>IFERROR(INDEX(JMP!$AJ$2:$AU$1000,MATCH($A264,JMP!$A$2:$A$1000,0),MATCH(AJ$1,JMP!$AJ$1:$AU$1,0)),INDEX(Baseline!$B$2:$BD$2,1,MATCH(AJ$1,Baseline!$B$1:$BD$1,0)))</f>
        <v>54500000</v>
      </c>
      <c r="AK264">
        <f>IFERROR(INDEX(JMP!$AJ$2:$AU$1000,MATCH($A264,JMP!$A$2:$A$1000,0),MATCH(AK$1,JMP!$AJ$1:$AU$1,0)),INDEX(Baseline!$B$2:$BD$2,1,MATCH(AK$1,Baseline!$B$1:$BD$1,0)))</f>
        <v>30</v>
      </c>
      <c r="AL264">
        <f>IFERROR(INDEX(JMP!$AJ$2:$AU$1000,MATCH($A264,JMP!$A$2:$A$1000,0),MATCH(AL$1,JMP!$AJ$1:$AU$1,0)),INDEX(Baseline!$B$2:$BD$2,1,MATCH(AL$1,Baseline!$B$1:$BD$1,0)))</f>
        <v>9.8251347228854174E-3</v>
      </c>
      <c r="AM264">
        <f>IFERROR(INDEX(JMP!$AJ$2:$AU$1000,MATCH($A264,JMP!$A$2:$A$1000,0),MATCH(AM$1,JMP!$AJ$1:$AU$1,0)),INDEX(Baseline!$B$2:$BD$2,1,MATCH(AM$1,Baseline!$B$1:$BD$1,0)))</f>
        <v>17</v>
      </c>
      <c r="AN264">
        <f>IFERROR(INDEX(JMP!$AJ$2:$AU$1000,MATCH($A264,JMP!$A$2:$A$1000,0),MATCH(AN$1,JMP!$AJ$1:$AU$1,0)),INDEX(Baseline!$B$2:$BD$2,1,MATCH(AN$1,Baseline!$B$1:$BD$1,0)))</f>
        <v>2.731500687547737</v>
      </c>
      <c r="AO264">
        <f>IFERROR(INDEX(JMP!$AJ$2:$AU$1000,MATCH($A264,JMP!$A$2:$A$1000,0),MATCH(AO$1,JMP!$AJ$1:$AU$1,0)),INDEX(Baseline!$B$2:$BD$2,1,MATCH(AO$1,Baseline!$B$1:$BD$1,0)))</f>
        <v>1.2616129189162872</v>
      </c>
      <c r="AP264">
        <f>IFERROR(INDEX(JMP!$AJ$2:$AU$1000,MATCH($A264,JMP!$A$2:$A$1000,0),MATCH(AP$1,JMP!$AJ$1:$AU$1,0)),INDEX(Baseline!$B$2:$BD$2,1,MATCH(AP$1,Baseline!$B$1:$BD$1,0)))</f>
        <v>0</v>
      </c>
      <c r="AQ264">
        <f>IFERROR(INDEX(JMP!$AJ$2:$AU$1000,MATCH($A264,JMP!$A$2:$A$1000,0),MATCH(AQ$1,JMP!$AJ$1:$AU$1,0)),INDEX(Baseline!$B$2:$BD$2,1,MATCH(AQ$1,Baseline!$B$1:$BD$1,0)))</f>
        <v>0.35</v>
      </c>
      <c r="AR264">
        <f>IFERROR(INDEX(JMP!$AJ$2:$AU$1000,MATCH($A264,JMP!$A$2:$A$1000,0),MATCH(AR$1,JMP!$AJ$1:$AU$1,0)),INDEX(Baseline!$B$2:$BD$2,1,MATCH(AR$1,Baseline!$B$1:$BD$1,0)))</f>
        <v>0</v>
      </c>
      <c r="AS264">
        <f>IFERROR(INDEX(JMP!$AJ$2:$AU$1000,MATCH($A264,JMP!$A$2:$A$1000,0),MATCH(AS$1,JMP!$AJ$1:$AU$1,0)),INDEX(Baseline!$B$2:$BD$2,1,MATCH(AS$1,Baseline!$B$1:$BD$1,0)))</f>
        <v>0</v>
      </c>
      <c r="AT264">
        <f>IFERROR(INDEX(JMP!$AJ$2:$AU$1000,MATCH($A264,JMP!$A$2:$A$1000,0),MATCH(AT$1,JMP!$AJ$1:$AU$1,0)),INDEX(Baseline!$B$2:$BD$2,1,MATCH(AT$1,Baseline!$B$1:$BD$1,0)))</f>
        <v>500</v>
      </c>
      <c r="AU264">
        <f>IFERROR(INDEX(JMP!$AJ$2:$AU$1000,MATCH($A264,JMP!$A$2:$A$1000,0),MATCH(AU$1,JMP!$AJ$1:$AU$1,0)),INDEX(Baseline!$B$2:$BD$2,1,MATCH(AU$1,Baseline!$B$1:$BD$1,0)))</f>
        <v>50</v>
      </c>
      <c r="AV264">
        <f>IFERROR(INDEX(JMP!$AJ$2:$AU$1000,MATCH($A264,JMP!$A$2:$A$1000,0),MATCH(AV$1,JMP!$AJ$1:$AU$1,0)),INDEX(Baseline!$B$2:$BD$2,1,MATCH(AV$1,Baseline!$B$1:$BD$1,0)))</f>
        <v>12.1</v>
      </c>
      <c r="AW264">
        <f>IFERROR(INDEX(JMP!$AJ$2:$AU$1000,MATCH($A264,JMP!$A$2:$A$1000,0),MATCH(AW$1,JMP!$AJ$1:$AU$1,0)),INDEX(Baseline!$B$2:$BD$2,1,MATCH(AW$1,Baseline!$B$1:$BD$1,0)))</f>
        <v>1.9961979999999998E-3</v>
      </c>
      <c r="AX264">
        <f>IFERROR(INDEX(JMP!$AJ$2:$AU$1000,MATCH($A264,JMP!$A$2:$A$1000,0),MATCH(AX$1,JMP!$AJ$1:$AU$1,0)),INDEX(Baseline!$B$2:$BD$2,1,MATCH(AX$1,Baseline!$B$1:$BD$1,0)))</f>
        <v>1.9961979999999998E-3</v>
      </c>
      <c r="AY264">
        <f>IFERROR(INDEX(JMP!$AJ$2:$AU$1000,MATCH($A264,JMP!$A$2:$A$1000,0),MATCH(AY$1,JMP!$AJ$1:$AU$1,0)),INDEX(Baseline!$B$2:$BD$2,1,MATCH(AY$1,Baseline!$B$1:$BD$1,0)))</f>
        <v>1.9607137E-2</v>
      </c>
      <c r="AZ264">
        <f>IFERROR(INDEX(JMP!$AJ$2:$AU$1000,MATCH($A264,JMP!$A$2:$A$1000,0),MATCH(AZ$1,JMP!$AJ$1:$AU$1,0)),INDEX(Baseline!$B$2:$BD$2,1,MATCH(AZ$1,Baseline!$B$1:$BD$1,0)))</f>
        <v>0</v>
      </c>
      <c r="BA264">
        <f>IFERROR(INDEX(JMP!$AJ$2:$AU$1000,MATCH($A264,JMP!$A$2:$A$1000,0),MATCH(BA$1,JMP!$AJ$1:$AU$1,0)),INDEX(Baseline!$B$2:$BD$2,1,MATCH(BA$1,Baseline!$B$1:$BD$1,0)))</f>
        <v>100</v>
      </c>
      <c r="BB264">
        <f>IFERROR(INDEX(JMP!$AJ$2:$AU$1000,MATCH($A264,JMP!$A$2:$A$1000,0),MATCH(BB$1,JMP!$AJ$1:$AU$1,0)),INDEX(Baseline!$B$2:$BD$2,1,MATCH(BB$1,Baseline!$B$1:$BD$1,0)))</f>
        <v>0</v>
      </c>
      <c r="BC264">
        <f>IFERROR(INDEX(JMP!$AJ$2:$AU$1000,MATCH($A264,JMP!$A$2:$A$1000,0),MATCH(BC$1,JMP!$AJ$1:$AU$1,0)),INDEX(Baseline!$B$2:$BD$2,1,MATCH(BC$1,Baseline!$B$1:$BD$1,0)))</f>
        <v>4</v>
      </c>
      <c r="BD264">
        <f>IFERROR(INDEX(JMP!$AJ$2:$AU$1000,MATCH($A264,JMP!$A$2:$A$1000,0),MATCH(BD$1,JMP!$AJ$1:$AU$1,0)),INDEX(Baseline!$B$2:$BD$2,1,MATCH(BD$1,Baseline!$B$1:$BD$1,0)))</f>
        <v>5</v>
      </c>
      <c r="BE264">
        <f>IFERROR(INDEX(JMP!$AJ$2:$AU$1000,MATCH($A264,JMP!$A$2:$A$1000,0),MATCH(BE$1,JMP!$AJ$1:$AU$1,0)),INDEX(Baseline!$B$2:$BE$2,1,MATCH(BE$1,Baseline!$B$1:$BE$1,0)))</f>
        <v>400000</v>
      </c>
      <c r="BF264" t="str">
        <f t="shared" si="20"/>
        <v>no</v>
      </c>
      <c r="BG264" t="str">
        <f t="shared" si="21"/>
        <v>yes</v>
      </c>
      <c r="BH264">
        <f t="shared" si="22"/>
        <v>1</v>
      </c>
      <c r="BI264">
        <f t="shared" si="23"/>
        <v>100</v>
      </c>
      <c r="BK264">
        <v>265</v>
      </c>
      <c r="BL264" t="str">
        <f t="shared" si="24"/>
        <v>winter</v>
      </c>
    </row>
    <row r="265" spans="1:64" x14ac:dyDescent="0.35">
      <c r="A265">
        <v>264</v>
      </c>
      <c r="B265">
        <f>IFERROR(INDEX(JMP!$AJ$2:$AU$1000,MATCH($A265,JMP!$A$2:$A$1000,0),MATCH(B$1,JMP!$AJ$1:$AU$1,0)),INDEX(Baseline!$B$2:$BD$2,1,MATCH(B$1,Baseline!$B$1:$BD$1,0)))</f>
        <v>0</v>
      </c>
      <c r="C265">
        <f>IFERROR(INDEX(JMP!$AJ$2:$AU$1000,MATCH($A265,JMP!$A$2:$A$1000,0),MATCH(C$1,JMP!$AJ$1:$AU$1,0)),INDEX(Baseline!$B$2:$BD$2,1,MATCH(C$1,Baseline!$B$1:$BD$1,0)))</f>
        <v>8760</v>
      </c>
      <c r="D265">
        <f>IFERROR(INDEX(JMP!$AJ$2:$AU$1000,MATCH($A265,JMP!$A$2:$A$1000,0),MATCH(D$1,JMP!$AJ$1:$AU$1,0)),INDEX(Baseline!$B$2:$BD$2,1,MATCH(D$1,Baseline!$B$1:$BD$1,0)))</f>
        <v>1</v>
      </c>
      <c r="E265">
        <f>IFERROR(INDEX(JMP!$AJ$2:$AU$1000,MATCH($A265,JMP!$A$2:$A$1000,0),MATCH(E$1,JMP!$AJ$1:$AU$1,0)),INDEX(Baseline!$B$2:$BD$2,1,MATCH(E$1,Baseline!$B$1:$BD$1,0)))</f>
        <v>1</v>
      </c>
      <c r="F265" t="str">
        <f>IFERROR(INDEX(JMP!$AJ$2:$AU$1000,MATCH($A265,JMP!$A$2:$A$1000,0),MATCH(F$1,JMP!$AJ$1:$AU$1,0)),INDEX(Baseline!$B$2:$BD$2,1,MATCH(F$1,Baseline!$B$1:$BD$1,0)))</f>
        <v>e344</v>
      </c>
      <c r="G265" t="str">
        <f>IFERROR(INDEX(JMP!$AJ$2:$AU$1000,MATCH($A265,JMP!$A$2:$A$1000,0),MATCH(G$1,JMP!$AJ$1:$AU$1,0)),INDEX(Baseline!$B$2:$BD$2,1,MATCH(G$1,Baseline!$B$1:$BD$1,0)))</f>
        <v>e340</v>
      </c>
      <c r="H265">
        <f>IFERROR(INDEX(JMP!$AJ$2:$AU$1000,MATCH($A265,JMP!$A$2:$A$1000,0),MATCH(H$1,JMP!$AJ$1:$AU$1,0)),INDEX(Baseline!$B$2:$BD$2,1,MATCH(H$1,Baseline!$B$1:$BD$1,0)))</f>
        <v>1.5</v>
      </c>
      <c r="I265">
        <f>IFERROR(INDEX(JMP!$AJ$2:$AU$1000,MATCH($A265,JMP!$A$2:$A$1000,0),MATCH(I$1,JMP!$AJ$1:$AU$1,0)),INDEX(Baseline!$B$2:$BD$2,1,MATCH(I$1,Baseline!$B$1:$BD$1,0)))</f>
        <v>0.42</v>
      </c>
      <c r="J265">
        <f>IFERROR(INDEX(JMP!$AJ$2:$AU$1000,MATCH($A265,JMP!$A$2:$A$1000,0),MATCH(J$1,JMP!$AJ$1:$AU$1,0)),INDEX(Baseline!$B$2:$BD$2,1,MATCH(J$1,Baseline!$B$1:$BD$1,0)))</f>
        <v>1</v>
      </c>
      <c r="K265">
        <f>IFERROR(INDEX(JMP!$AJ$2:$AU$1000,MATCH($A265,JMP!$A$2:$A$1000,0),MATCH(K$1,JMP!$AJ$1:$AU$1,0)),INDEX(Baseline!$B$2:$BD$2,1,MATCH(K$1,Baseline!$B$1:$BD$1,0)))</f>
        <v>0</v>
      </c>
      <c r="L265">
        <f>IFERROR(INDEX(JMP!$AJ$2:$AU$1000,MATCH($A265,JMP!$A$2:$A$1000,0),MATCH(L$1,JMP!$AJ$1:$AU$1,0)),INDEX(Baseline!$B$2:$BD$2,1,MATCH(L$1,Baseline!$B$1:$BD$1,0)))</f>
        <v>5.063173291550755E-2</v>
      </c>
      <c r="M265" t="b">
        <f>IFERROR(INDEX(JMP!$AJ$2:$AU$1000,MATCH($A265,JMP!$A$2:$A$1000,0),MATCH(M$1,JMP!$AJ$1:$AU$1,0)),INDEX(Baseline!$B$2:$BD$2,1,MATCH(M$1,Baseline!$B$1:$BD$1,0)))</f>
        <v>0</v>
      </c>
      <c r="N265" t="b">
        <f>IFERROR(INDEX(JMP!$AJ$2:$AU$1000,MATCH($A265,JMP!$A$2:$A$1000,0),MATCH(N$1,JMP!$AJ$1:$AU$1,0)),INDEX(Baseline!$B$2:$BD$2,1,MATCH(N$1,Baseline!$B$1:$BD$1,0)))</f>
        <v>0</v>
      </c>
      <c r="O265">
        <f>IFERROR(INDEX(JMP!$AJ$2:$AU$1000,MATCH($A265,JMP!$A$2:$A$1000,0),MATCH(O$1,JMP!$AJ$1:$AU$1,0)),INDEX(Baseline!$B$2:$BD$2,1,MATCH(O$1,Baseline!$B$1:$BD$1,0)))</f>
        <v>7</v>
      </c>
      <c r="P265">
        <f>IFERROR(INDEX(JMP!$AJ$2:$AU$1000,MATCH($A265,JMP!$A$2:$A$1000,0),MATCH(P$1,JMP!$AJ$1:$AU$1,0)),INDEX(Baseline!$B$2:$BD$2,1,MATCH(P$1,Baseline!$B$1:$BD$1,0)))</f>
        <v>200</v>
      </c>
      <c r="Q265">
        <f>IFERROR(INDEX(JMP!$AJ$2:$AU$1000,MATCH($A265,JMP!$A$2:$A$1000,0),MATCH(Q$1,JMP!$AJ$1:$AU$1,0)),INDEX(Baseline!$B$2:$BD$2,1,MATCH(Q$1,Baseline!$B$1:$BD$1,0)))</f>
        <v>10</v>
      </c>
      <c r="R265">
        <f>IFERROR(INDEX(JMP!$AJ$2:$AU$1000,MATCH($A265,JMP!$A$2:$A$1000,0),MATCH(R$1,JMP!$AJ$1:$AU$1,0)),INDEX(Baseline!$B$2:$BD$2,1,MATCH(R$1,Baseline!$B$1:$BD$1,0)))</f>
        <v>0</v>
      </c>
      <c r="S265">
        <f>IFERROR(INDEX(JMP!$AJ$2:$AU$1000,MATCH($A265,JMP!$A$2:$A$1000,0),MATCH(S$1,JMP!$AJ$1:$AU$1,0)),INDEX(Baseline!$B$2:$BD$2,1,MATCH(S$1,Baseline!$B$1:$BD$1,0)))</f>
        <v>1</v>
      </c>
      <c r="T265">
        <f>IFERROR(INDEX(JMP!$AJ$2:$AU$1000,MATCH($A265,JMP!$A$2:$A$1000,0),MATCH(T$1,JMP!$AJ$1:$AU$1,0)),INDEX(Baseline!$B$2:$BD$2,1,MATCH(T$1,Baseline!$B$1:$BD$1,0)))</f>
        <v>0</v>
      </c>
      <c r="U265" t="str">
        <f>IFERROR(INDEX(JMP!$AJ$2:$AU$1000,MATCH($A265,JMP!$A$2:$A$1000,0),MATCH(U$1,JMP!$AJ$1:$AU$1,0)),INDEX(Baseline!$B$2:$BD$2,1,MATCH(U$1,Baseline!$B$1:$BD$1,0)))</f>
        <v>Titan</v>
      </c>
      <c r="V265">
        <f>IFERROR(INDEX(JMP!$AJ$2:$AU$1000,MATCH($A265,JMP!$A$2:$A$1000,0),MATCH(V$1,JMP!$AJ$1:$AU$1,0)),INDEX(Baseline!$B$2:$BD$2,1,MATCH(V$1,Baseline!$B$1:$BD$1,0)))</f>
        <v>3</v>
      </c>
      <c r="W265">
        <f>IFERROR(INDEX(JMP!$AJ$2:$AU$1000,MATCH($A265,JMP!$A$2:$A$1000,0),MATCH(W$1,JMP!$AJ$1:$AU$1,0)),INDEX(Baseline!$B$2:$BD$2,1,MATCH(W$1,Baseline!$B$1:$BD$1,0)))</f>
        <v>0.37</v>
      </c>
      <c r="X265">
        <f>IFERROR(INDEX(JMP!$AJ$2:$AU$1000,MATCH($A265,JMP!$A$2:$A$1000,0),MATCH(X$1,JMP!$AJ$1:$AU$1,0)),INDEX(Baseline!$B$2:$BD$2,1,MATCH(X$1,Baseline!$B$1:$BD$1,0)))</f>
        <v>4</v>
      </c>
      <c r="Y265">
        <f>IFERROR(INDEX(JMP!$AJ$2:$AU$1000,MATCH($A265,JMP!$A$2:$A$1000,0),MATCH(Y$1,JMP!$AJ$1:$AU$1,0)),INDEX(Baseline!$B$2:$BD$2,1,MATCH(Y$1,Baseline!$B$1:$BD$1,0)))</f>
        <v>1</v>
      </c>
      <c r="Z265">
        <f>IFERROR(INDEX(JMP!$AJ$2:$AU$1000,MATCH($A265,JMP!$A$2:$A$1000,0),MATCH(Z$1,JMP!$AJ$1:$AU$1,0)),INDEX(Baseline!$B$2:$BD$2,1,MATCH(Z$1,Baseline!$B$1:$BD$1,0)))</f>
        <v>1970</v>
      </c>
      <c r="AA265">
        <f>IFERROR(INDEX(JMP!$AJ$2:$AU$1000,MATCH($A265,JMP!$A$2:$A$1000,0),MATCH(AA$1,JMP!$AJ$1:$AU$1,0)),INDEX(Baseline!$B$2:$BD$2,1,MATCH(AA$1,Baseline!$B$1:$BD$1,0)))</f>
        <v>1970</v>
      </c>
      <c r="AB265">
        <f>IFERROR(INDEX(JMP!$AJ$2:$AU$1000,MATCH($A265,JMP!$A$2:$A$1000,0),MATCH(AB$1,JMP!$AJ$1:$AU$1,0)),INDEX(Baseline!$B$2:$BD$2,1,MATCH(AB$1,Baseline!$B$1:$BD$1,0)))</f>
        <v>0</v>
      </c>
      <c r="AC265">
        <f>IFERROR(INDEX(JMP!$AJ$2:$AU$1000,MATCH($A265,JMP!$A$2:$A$1000,0),MATCH(AC$1,JMP!$AJ$1:$AU$1,0)),INDEX(Baseline!$B$2:$BD$2,1,MATCH(AC$1,Baseline!$B$1:$BD$1,0)))</f>
        <v>1</v>
      </c>
      <c r="AD265">
        <f>IFERROR(INDEX(JMP!$AJ$2:$AU$1000,MATCH($A265,JMP!$A$2:$A$1000,0),MATCH(AD$1,JMP!$AJ$1:$AU$1,0)),INDEX(Baseline!$B$2:$BD$2,1,MATCH(AD$1,Baseline!$B$1:$BD$1,0)))</f>
        <v>8</v>
      </c>
      <c r="AE265">
        <f>IFERROR(INDEX(JMP!$AJ$2:$AU$1000,MATCH($A265,JMP!$A$2:$A$1000,0),MATCH(AE$1,JMP!$AJ$1:$AU$1,0)),INDEX(Baseline!$B$2:$BD$2,1,MATCH(AE$1,Baseline!$B$1:$BD$1,0)))</f>
        <v>1</v>
      </c>
      <c r="AF265" t="str">
        <f>IFERROR(INDEX(JMP!$AJ$2:$AU$1000,MATCH($A265,JMP!$A$2:$A$1000,0),MATCH(AF$1,JMP!$AJ$1:$AU$1,0)),INDEX(Baseline!$B$2:$BD$2,1,MATCH(AF$1,Baseline!$B$1:$BD$1,0)))</f>
        <v>bwb</v>
      </c>
      <c r="AG265" t="str">
        <f>IFERROR(INDEX(JMP!$AJ$2:$AU$1000,MATCH($A265,JMP!$A$2:$A$1000,0),MATCH(AG$1,JMP!$AJ$1:$AU$1,0)),INDEX(Baseline!$B$2:$BD$2,1,MATCH(AG$1,Baseline!$B$1:$BD$1,0)))</f>
        <v>V-tail</v>
      </c>
      <c r="AH265">
        <f>IFERROR(INDEX(JMP!$AJ$2:$AU$1000,MATCH($A265,JMP!$A$2:$A$1000,0),MATCH(AH$1,JMP!$AJ$1:$AU$1,0)),INDEX(Baseline!$B$2:$BD$2,1,MATCH(AH$1,Baseline!$B$1:$BD$1,0)))</f>
        <v>0</v>
      </c>
      <c r="AI265">
        <f>IFERROR(INDEX(JMP!$AJ$2:$AU$1000,MATCH($A265,JMP!$A$2:$A$1000,0),MATCH(AI$1,JMP!$AJ$1:$AU$1,0)),INDEX(Baseline!$B$2:$BD$2,1,MATCH(AI$1,Baseline!$B$1:$BD$1,0)))</f>
        <v>724000000</v>
      </c>
      <c r="AJ265">
        <f>IFERROR(INDEX(JMP!$AJ$2:$AU$1000,MATCH($A265,JMP!$A$2:$A$1000,0),MATCH(AJ$1,JMP!$AJ$1:$AU$1,0)),INDEX(Baseline!$B$2:$BD$2,1,MATCH(AJ$1,Baseline!$B$1:$BD$1,0)))</f>
        <v>54500000</v>
      </c>
      <c r="AK265">
        <f>IFERROR(INDEX(JMP!$AJ$2:$AU$1000,MATCH($A265,JMP!$A$2:$A$1000,0),MATCH(AK$1,JMP!$AJ$1:$AU$1,0)),INDEX(Baseline!$B$2:$BD$2,1,MATCH(AK$1,Baseline!$B$1:$BD$1,0)))</f>
        <v>30</v>
      </c>
      <c r="AL265">
        <f>IFERROR(INDEX(JMP!$AJ$2:$AU$1000,MATCH($A265,JMP!$A$2:$A$1000,0),MATCH(AL$1,JMP!$AJ$1:$AU$1,0)),INDEX(Baseline!$B$2:$BD$2,1,MATCH(AL$1,Baseline!$B$1:$BD$1,0)))</f>
        <v>3.0774509965451252E-2</v>
      </c>
      <c r="AM265">
        <f>IFERROR(INDEX(JMP!$AJ$2:$AU$1000,MATCH($A265,JMP!$A$2:$A$1000,0),MATCH(AM$1,JMP!$AJ$1:$AU$1,0)),INDEX(Baseline!$B$2:$BD$2,1,MATCH(AM$1,Baseline!$B$1:$BD$1,0)))</f>
        <v>5.1904761904761898</v>
      </c>
      <c r="AN265">
        <f>IFERROR(INDEX(JMP!$AJ$2:$AU$1000,MATCH($A265,JMP!$A$2:$A$1000,0),MATCH(AN$1,JMP!$AJ$1:$AU$1,0)),INDEX(Baseline!$B$2:$BD$2,1,MATCH(AN$1,Baseline!$B$1:$BD$1,0)))</f>
        <v>2.5197249809014428</v>
      </c>
      <c r="AO265">
        <f>IFERROR(INDEX(JMP!$AJ$2:$AU$1000,MATCH($A265,JMP!$A$2:$A$1000,0),MATCH(AO$1,JMP!$AJ$1:$AU$1,0)),INDEX(Baseline!$B$2:$BD$2,1,MATCH(AO$1,Baseline!$B$1:$BD$1,0)))</f>
        <v>0.73805200209694477</v>
      </c>
      <c r="AP265">
        <f>IFERROR(INDEX(JMP!$AJ$2:$AU$1000,MATCH($A265,JMP!$A$2:$A$1000,0),MATCH(AP$1,JMP!$AJ$1:$AU$1,0)),INDEX(Baseline!$B$2:$BD$2,1,MATCH(AP$1,Baseline!$B$1:$BD$1,0)))</f>
        <v>0</v>
      </c>
      <c r="AQ265">
        <f>IFERROR(INDEX(JMP!$AJ$2:$AU$1000,MATCH($A265,JMP!$A$2:$A$1000,0),MATCH(AQ$1,JMP!$AJ$1:$AU$1,0)),INDEX(Baseline!$B$2:$BD$2,1,MATCH(AQ$1,Baseline!$B$1:$BD$1,0)))</f>
        <v>0.35</v>
      </c>
      <c r="AR265">
        <f>IFERROR(INDEX(JMP!$AJ$2:$AU$1000,MATCH($A265,JMP!$A$2:$A$1000,0),MATCH(AR$1,JMP!$AJ$1:$AU$1,0)),INDEX(Baseline!$B$2:$BD$2,1,MATCH(AR$1,Baseline!$B$1:$BD$1,0)))</f>
        <v>0</v>
      </c>
      <c r="AS265">
        <f>IFERROR(INDEX(JMP!$AJ$2:$AU$1000,MATCH($A265,JMP!$A$2:$A$1000,0),MATCH(AS$1,JMP!$AJ$1:$AU$1,0)),INDEX(Baseline!$B$2:$BD$2,1,MATCH(AS$1,Baseline!$B$1:$BD$1,0)))</f>
        <v>0</v>
      </c>
      <c r="AT265">
        <f>IFERROR(INDEX(JMP!$AJ$2:$AU$1000,MATCH($A265,JMP!$A$2:$A$1000,0),MATCH(AT$1,JMP!$AJ$1:$AU$1,0)),INDEX(Baseline!$B$2:$BD$2,1,MATCH(AT$1,Baseline!$B$1:$BD$1,0)))</f>
        <v>500</v>
      </c>
      <c r="AU265">
        <f>IFERROR(INDEX(JMP!$AJ$2:$AU$1000,MATCH($A265,JMP!$A$2:$A$1000,0),MATCH(AU$1,JMP!$AJ$1:$AU$1,0)),INDEX(Baseline!$B$2:$BD$2,1,MATCH(AU$1,Baseline!$B$1:$BD$1,0)))</f>
        <v>50</v>
      </c>
      <c r="AV265">
        <f>IFERROR(INDEX(JMP!$AJ$2:$AU$1000,MATCH($A265,JMP!$A$2:$A$1000,0),MATCH(AV$1,JMP!$AJ$1:$AU$1,0)),INDEX(Baseline!$B$2:$BD$2,1,MATCH(AV$1,Baseline!$B$1:$BD$1,0)))</f>
        <v>12.1</v>
      </c>
      <c r="AW265">
        <f>IFERROR(INDEX(JMP!$AJ$2:$AU$1000,MATCH($A265,JMP!$A$2:$A$1000,0),MATCH(AW$1,JMP!$AJ$1:$AU$1,0)),INDEX(Baseline!$B$2:$BD$2,1,MATCH(AW$1,Baseline!$B$1:$BD$1,0)))</f>
        <v>1.9961979999999998E-3</v>
      </c>
      <c r="AX265">
        <f>IFERROR(INDEX(JMP!$AJ$2:$AU$1000,MATCH($A265,JMP!$A$2:$A$1000,0),MATCH(AX$1,JMP!$AJ$1:$AU$1,0)),INDEX(Baseline!$B$2:$BD$2,1,MATCH(AX$1,Baseline!$B$1:$BD$1,0)))</f>
        <v>1.9961979999999998E-3</v>
      </c>
      <c r="AY265">
        <f>IFERROR(INDEX(JMP!$AJ$2:$AU$1000,MATCH($A265,JMP!$A$2:$A$1000,0),MATCH(AY$1,JMP!$AJ$1:$AU$1,0)),INDEX(Baseline!$B$2:$BD$2,1,MATCH(AY$1,Baseline!$B$1:$BD$1,0)))</f>
        <v>1.9607137E-2</v>
      </c>
      <c r="AZ265">
        <f>IFERROR(INDEX(JMP!$AJ$2:$AU$1000,MATCH($A265,JMP!$A$2:$A$1000,0),MATCH(AZ$1,JMP!$AJ$1:$AU$1,0)),INDEX(Baseline!$B$2:$BD$2,1,MATCH(AZ$1,Baseline!$B$1:$BD$1,0)))</f>
        <v>0</v>
      </c>
      <c r="BA265">
        <f>IFERROR(INDEX(JMP!$AJ$2:$AU$1000,MATCH($A265,JMP!$A$2:$A$1000,0),MATCH(BA$1,JMP!$AJ$1:$AU$1,0)),INDEX(Baseline!$B$2:$BD$2,1,MATCH(BA$1,Baseline!$B$1:$BD$1,0)))</f>
        <v>100</v>
      </c>
      <c r="BB265">
        <f>IFERROR(INDEX(JMP!$AJ$2:$AU$1000,MATCH($A265,JMP!$A$2:$A$1000,0),MATCH(BB$1,JMP!$AJ$1:$AU$1,0)),INDEX(Baseline!$B$2:$BD$2,1,MATCH(BB$1,Baseline!$B$1:$BD$1,0)))</f>
        <v>0</v>
      </c>
      <c r="BC265">
        <f>IFERROR(INDEX(JMP!$AJ$2:$AU$1000,MATCH($A265,JMP!$A$2:$A$1000,0),MATCH(BC$1,JMP!$AJ$1:$AU$1,0)),INDEX(Baseline!$B$2:$BD$2,1,MATCH(BC$1,Baseline!$B$1:$BD$1,0)))</f>
        <v>3</v>
      </c>
      <c r="BD265">
        <f>IFERROR(INDEX(JMP!$AJ$2:$AU$1000,MATCH($A265,JMP!$A$2:$A$1000,0),MATCH(BD$1,JMP!$AJ$1:$AU$1,0)),INDEX(Baseline!$B$2:$BD$2,1,MATCH(BD$1,Baseline!$B$1:$BD$1,0)))</f>
        <v>2.75</v>
      </c>
      <c r="BE265">
        <f>IFERROR(INDEX(JMP!$AJ$2:$AU$1000,MATCH($A265,JMP!$A$2:$A$1000,0),MATCH(BE$1,JMP!$AJ$1:$AU$1,0)),INDEX(Baseline!$B$2:$BE$2,1,MATCH(BE$1,Baseline!$B$1:$BE$1,0)))</f>
        <v>400000</v>
      </c>
      <c r="BF265" t="str">
        <f t="shared" si="20"/>
        <v>no</v>
      </c>
      <c r="BG265" t="str">
        <f t="shared" si="21"/>
        <v>no</v>
      </c>
      <c r="BH265">
        <f t="shared" si="22"/>
        <v>1</v>
      </c>
      <c r="BI265">
        <f t="shared" si="23"/>
        <v>100</v>
      </c>
      <c r="BK265">
        <v>266</v>
      </c>
      <c r="BL265" t="str">
        <f t="shared" si="24"/>
        <v>fall</v>
      </c>
    </row>
    <row r="266" spans="1:64" x14ac:dyDescent="0.35">
      <c r="A266">
        <v>265</v>
      </c>
      <c r="B266">
        <f>IFERROR(INDEX(JMP!$AJ$2:$AU$1000,MATCH($A266,JMP!$A$2:$A$1000,0),MATCH(B$1,JMP!$AJ$1:$AU$1,0)),INDEX(Baseline!$B$2:$BD$2,1,MATCH(B$1,Baseline!$B$1:$BD$1,0)))</f>
        <v>0</v>
      </c>
      <c r="C266">
        <f>IFERROR(INDEX(JMP!$AJ$2:$AU$1000,MATCH($A266,JMP!$A$2:$A$1000,0),MATCH(C$1,JMP!$AJ$1:$AU$1,0)),INDEX(Baseline!$B$2:$BD$2,1,MATCH(C$1,Baseline!$B$1:$BD$1,0)))</f>
        <v>8760</v>
      </c>
      <c r="D266">
        <f>IFERROR(INDEX(JMP!$AJ$2:$AU$1000,MATCH($A266,JMP!$A$2:$A$1000,0),MATCH(D$1,JMP!$AJ$1:$AU$1,0)),INDEX(Baseline!$B$2:$BD$2,1,MATCH(D$1,Baseline!$B$1:$BD$1,0)))</f>
        <v>1</v>
      </c>
      <c r="E266">
        <f>IFERROR(INDEX(JMP!$AJ$2:$AU$1000,MATCH($A266,JMP!$A$2:$A$1000,0),MATCH(E$1,JMP!$AJ$1:$AU$1,0)),INDEX(Baseline!$B$2:$BD$2,1,MATCH(E$1,Baseline!$B$1:$BD$1,0)))</f>
        <v>1</v>
      </c>
      <c r="F266" t="str">
        <f>IFERROR(INDEX(JMP!$AJ$2:$AU$1000,MATCH($A266,JMP!$A$2:$A$1000,0),MATCH(F$1,JMP!$AJ$1:$AU$1,0)),INDEX(Baseline!$B$2:$BD$2,1,MATCH(F$1,Baseline!$B$1:$BD$1,0)))</f>
        <v>e344</v>
      </c>
      <c r="G266" t="str">
        <f>IFERROR(INDEX(JMP!$AJ$2:$AU$1000,MATCH($A266,JMP!$A$2:$A$1000,0),MATCH(G$1,JMP!$AJ$1:$AU$1,0)),INDEX(Baseline!$B$2:$BD$2,1,MATCH(G$1,Baseline!$B$1:$BD$1,0)))</f>
        <v>e340</v>
      </c>
      <c r="H266">
        <f>IFERROR(INDEX(JMP!$AJ$2:$AU$1000,MATCH($A266,JMP!$A$2:$A$1000,0),MATCH(H$1,JMP!$AJ$1:$AU$1,0)),INDEX(Baseline!$B$2:$BD$2,1,MATCH(H$1,Baseline!$B$1:$BD$1,0)))</f>
        <v>1.5</v>
      </c>
      <c r="I266">
        <f>IFERROR(INDEX(JMP!$AJ$2:$AU$1000,MATCH($A266,JMP!$A$2:$A$1000,0),MATCH(I$1,JMP!$AJ$1:$AU$1,0)),INDEX(Baseline!$B$2:$BD$2,1,MATCH(I$1,Baseline!$B$1:$BD$1,0)))</f>
        <v>0.42</v>
      </c>
      <c r="J266">
        <f>IFERROR(INDEX(JMP!$AJ$2:$AU$1000,MATCH($A266,JMP!$A$2:$A$1000,0),MATCH(J$1,JMP!$AJ$1:$AU$1,0)),INDEX(Baseline!$B$2:$BD$2,1,MATCH(J$1,Baseline!$B$1:$BD$1,0)))</f>
        <v>1</v>
      </c>
      <c r="K266">
        <f>IFERROR(INDEX(JMP!$AJ$2:$AU$1000,MATCH($A266,JMP!$A$2:$A$1000,0),MATCH(K$1,JMP!$AJ$1:$AU$1,0)),INDEX(Baseline!$B$2:$BD$2,1,MATCH(K$1,Baseline!$B$1:$BD$1,0)))</f>
        <v>0</v>
      </c>
      <c r="L266">
        <f>IFERROR(INDEX(JMP!$AJ$2:$AU$1000,MATCH($A266,JMP!$A$2:$A$1000,0),MATCH(L$1,JMP!$AJ$1:$AU$1,0)),INDEX(Baseline!$B$2:$BD$2,1,MATCH(L$1,Baseline!$B$1:$BD$1,0)))</f>
        <v>4.4378411320365213E-2</v>
      </c>
      <c r="M266" t="b">
        <f>IFERROR(INDEX(JMP!$AJ$2:$AU$1000,MATCH($A266,JMP!$A$2:$A$1000,0),MATCH(M$1,JMP!$AJ$1:$AU$1,0)),INDEX(Baseline!$B$2:$BD$2,1,MATCH(M$1,Baseline!$B$1:$BD$1,0)))</f>
        <v>0</v>
      </c>
      <c r="N266" t="b">
        <f>IFERROR(INDEX(JMP!$AJ$2:$AU$1000,MATCH($A266,JMP!$A$2:$A$1000,0),MATCH(N$1,JMP!$AJ$1:$AU$1,0)),INDEX(Baseline!$B$2:$BD$2,1,MATCH(N$1,Baseline!$B$1:$BD$1,0)))</f>
        <v>0</v>
      </c>
      <c r="O266">
        <f>IFERROR(INDEX(JMP!$AJ$2:$AU$1000,MATCH($A266,JMP!$A$2:$A$1000,0),MATCH(O$1,JMP!$AJ$1:$AU$1,0)),INDEX(Baseline!$B$2:$BD$2,1,MATCH(O$1,Baseline!$B$1:$BD$1,0)))</f>
        <v>7</v>
      </c>
      <c r="P266">
        <f>IFERROR(INDEX(JMP!$AJ$2:$AU$1000,MATCH($A266,JMP!$A$2:$A$1000,0),MATCH(P$1,JMP!$AJ$1:$AU$1,0)),INDEX(Baseline!$B$2:$BD$2,1,MATCH(P$1,Baseline!$B$1:$BD$1,0)))</f>
        <v>200</v>
      </c>
      <c r="Q266">
        <f>IFERROR(INDEX(JMP!$AJ$2:$AU$1000,MATCH($A266,JMP!$A$2:$A$1000,0),MATCH(Q$1,JMP!$AJ$1:$AU$1,0)),INDEX(Baseline!$B$2:$BD$2,1,MATCH(Q$1,Baseline!$B$1:$BD$1,0)))</f>
        <v>10</v>
      </c>
      <c r="R266">
        <f>IFERROR(INDEX(JMP!$AJ$2:$AU$1000,MATCH($A266,JMP!$A$2:$A$1000,0),MATCH(R$1,JMP!$AJ$1:$AU$1,0)),INDEX(Baseline!$B$2:$BD$2,1,MATCH(R$1,Baseline!$B$1:$BD$1,0)))</f>
        <v>0</v>
      </c>
      <c r="S266">
        <f>IFERROR(INDEX(JMP!$AJ$2:$AU$1000,MATCH($A266,JMP!$A$2:$A$1000,0),MATCH(S$1,JMP!$AJ$1:$AU$1,0)),INDEX(Baseline!$B$2:$BD$2,1,MATCH(S$1,Baseline!$B$1:$BD$1,0)))</f>
        <v>1</v>
      </c>
      <c r="T266">
        <f>IFERROR(INDEX(JMP!$AJ$2:$AU$1000,MATCH($A266,JMP!$A$2:$A$1000,0),MATCH(T$1,JMP!$AJ$1:$AU$1,0)),INDEX(Baseline!$B$2:$BD$2,1,MATCH(T$1,Baseline!$B$1:$BD$1,0)))</f>
        <v>0</v>
      </c>
      <c r="U266" t="str">
        <f>IFERROR(INDEX(JMP!$AJ$2:$AU$1000,MATCH($A266,JMP!$A$2:$A$1000,0),MATCH(U$1,JMP!$AJ$1:$AU$1,0)),INDEX(Baseline!$B$2:$BD$2,1,MATCH(U$1,Baseline!$B$1:$BD$1,0)))</f>
        <v>Titan</v>
      </c>
      <c r="V266">
        <f>IFERROR(INDEX(JMP!$AJ$2:$AU$1000,MATCH($A266,JMP!$A$2:$A$1000,0),MATCH(V$1,JMP!$AJ$1:$AU$1,0)),INDEX(Baseline!$B$2:$BD$2,1,MATCH(V$1,Baseline!$B$1:$BD$1,0)))</f>
        <v>3</v>
      </c>
      <c r="W266">
        <f>IFERROR(INDEX(JMP!$AJ$2:$AU$1000,MATCH($A266,JMP!$A$2:$A$1000,0),MATCH(W$1,JMP!$AJ$1:$AU$1,0)),INDEX(Baseline!$B$2:$BD$2,1,MATCH(W$1,Baseline!$B$1:$BD$1,0)))</f>
        <v>0.37</v>
      </c>
      <c r="X266">
        <f>IFERROR(INDEX(JMP!$AJ$2:$AU$1000,MATCH($A266,JMP!$A$2:$A$1000,0),MATCH(X$1,JMP!$AJ$1:$AU$1,0)),INDEX(Baseline!$B$2:$BD$2,1,MATCH(X$1,Baseline!$B$1:$BD$1,0)))</f>
        <v>4</v>
      </c>
      <c r="Y266">
        <f>IFERROR(INDEX(JMP!$AJ$2:$AU$1000,MATCH($A266,JMP!$A$2:$A$1000,0),MATCH(Y$1,JMP!$AJ$1:$AU$1,0)),INDEX(Baseline!$B$2:$BD$2,1,MATCH(Y$1,Baseline!$B$1:$BD$1,0)))</f>
        <v>6</v>
      </c>
      <c r="Z266">
        <f>IFERROR(INDEX(JMP!$AJ$2:$AU$1000,MATCH($A266,JMP!$A$2:$A$1000,0),MATCH(Z$1,JMP!$AJ$1:$AU$1,0)),INDEX(Baseline!$B$2:$BD$2,1,MATCH(Z$1,Baseline!$B$1:$BD$1,0)))</f>
        <v>1970</v>
      </c>
      <c r="AA266">
        <f>IFERROR(INDEX(JMP!$AJ$2:$AU$1000,MATCH($A266,JMP!$A$2:$A$1000,0),MATCH(AA$1,JMP!$AJ$1:$AU$1,0)),INDEX(Baseline!$B$2:$BD$2,1,MATCH(AA$1,Baseline!$B$1:$BD$1,0)))</f>
        <v>1970</v>
      </c>
      <c r="AB266">
        <f>IFERROR(INDEX(JMP!$AJ$2:$AU$1000,MATCH($A266,JMP!$A$2:$A$1000,0),MATCH(AB$1,JMP!$AJ$1:$AU$1,0)),INDEX(Baseline!$B$2:$BD$2,1,MATCH(AB$1,Baseline!$B$1:$BD$1,0)))</f>
        <v>0</v>
      </c>
      <c r="AC266">
        <f>IFERROR(INDEX(JMP!$AJ$2:$AU$1000,MATCH($A266,JMP!$A$2:$A$1000,0),MATCH(AC$1,JMP!$AJ$1:$AU$1,0)),INDEX(Baseline!$B$2:$BD$2,1,MATCH(AC$1,Baseline!$B$1:$BD$1,0)))</f>
        <v>1</v>
      </c>
      <c r="AD266">
        <f>IFERROR(INDEX(JMP!$AJ$2:$AU$1000,MATCH($A266,JMP!$A$2:$A$1000,0),MATCH(AD$1,JMP!$AJ$1:$AU$1,0)),INDEX(Baseline!$B$2:$BD$2,1,MATCH(AD$1,Baseline!$B$1:$BD$1,0)))</f>
        <v>8</v>
      </c>
      <c r="AE266">
        <f>IFERROR(INDEX(JMP!$AJ$2:$AU$1000,MATCH($A266,JMP!$A$2:$A$1000,0),MATCH(AE$1,JMP!$AJ$1:$AU$1,0)),INDEX(Baseline!$B$2:$BD$2,1,MATCH(AE$1,Baseline!$B$1:$BD$1,0)))</f>
        <v>0.25</v>
      </c>
      <c r="AF266" t="str">
        <f>IFERROR(INDEX(JMP!$AJ$2:$AU$1000,MATCH($A266,JMP!$A$2:$A$1000,0),MATCH(AF$1,JMP!$AJ$1:$AU$1,0)),INDEX(Baseline!$B$2:$BD$2,1,MATCH(AF$1,Baseline!$B$1:$BD$1,0)))</f>
        <v>bwb</v>
      </c>
      <c r="AG266" t="str">
        <f>IFERROR(INDEX(JMP!$AJ$2:$AU$1000,MATCH($A266,JMP!$A$2:$A$1000,0),MATCH(AG$1,JMP!$AJ$1:$AU$1,0)),INDEX(Baseline!$B$2:$BD$2,1,MATCH(AG$1,Baseline!$B$1:$BD$1,0)))</f>
        <v>V-tail</v>
      </c>
      <c r="AH266">
        <f>IFERROR(INDEX(JMP!$AJ$2:$AU$1000,MATCH($A266,JMP!$A$2:$A$1000,0),MATCH(AH$1,JMP!$AJ$1:$AU$1,0)),INDEX(Baseline!$B$2:$BD$2,1,MATCH(AH$1,Baseline!$B$1:$BD$1,0)))</f>
        <v>0</v>
      </c>
      <c r="AI266">
        <f>IFERROR(INDEX(JMP!$AJ$2:$AU$1000,MATCH($A266,JMP!$A$2:$A$1000,0),MATCH(AI$1,JMP!$AJ$1:$AU$1,0)),INDEX(Baseline!$B$2:$BD$2,1,MATCH(AI$1,Baseline!$B$1:$BD$1,0)))</f>
        <v>724000000</v>
      </c>
      <c r="AJ266">
        <f>IFERROR(INDEX(JMP!$AJ$2:$AU$1000,MATCH($A266,JMP!$A$2:$A$1000,0),MATCH(AJ$1,JMP!$AJ$1:$AU$1,0)),INDEX(Baseline!$B$2:$BD$2,1,MATCH(AJ$1,Baseline!$B$1:$BD$1,0)))</f>
        <v>54500000</v>
      </c>
      <c r="AK266">
        <f>IFERROR(INDEX(JMP!$AJ$2:$AU$1000,MATCH($A266,JMP!$A$2:$A$1000,0),MATCH(AK$1,JMP!$AJ$1:$AU$1,0)),INDEX(Baseline!$B$2:$BD$2,1,MATCH(AK$1,Baseline!$B$1:$BD$1,0)))</f>
        <v>30</v>
      </c>
      <c r="AL266">
        <f>IFERROR(INDEX(JMP!$AJ$2:$AU$1000,MATCH($A266,JMP!$A$2:$A$1000,0),MATCH(AL$1,JMP!$AJ$1:$AU$1,0)),INDEX(Baseline!$B$2:$BD$2,1,MATCH(AL$1,Baseline!$B$1:$BD$1,0)))</f>
        <v>1.0988988903027965E-2</v>
      </c>
      <c r="AM266">
        <f>IFERROR(INDEX(JMP!$AJ$2:$AU$1000,MATCH($A266,JMP!$A$2:$A$1000,0),MATCH(AM$1,JMP!$AJ$1:$AU$1,0)),INDEX(Baseline!$B$2:$BD$2,1,MATCH(AM$1,Baseline!$B$1:$BD$1,0)))</f>
        <v>8.7333333333333325</v>
      </c>
      <c r="AN266">
        <f>IFERROR(INDEX(JMP!$AJ$2:$AU$1000,MATCH($A266,JMP!$A$2:$A$1000,0),MATCH(AN$1,JMP!$AJ$1:$AU$1,0)),INDEX(Baseline!$B$2:$BD$2,1,MATCH(AN$1,Baseline!$B$1:$BD$1,0)))</f>
        <v>2.731500687547737</v>
      </c>
      <c r="AO266">
        <f>IFERROR(INDEX(JMP!$AJ$2:$AU$1000,MATCH($A266,JMP!$A$2:$A$1000,0),MATCH(AO$1,JMP!$AJ$1:$AU$1,0)),INDEX(Baseline!$B$2:$BD$2,1,MATCH(AO$1,Baseline!$B$1:$BD$1,0)))</f>
        <v>1.2616129189162872</v>
      </c>
      <c r="AP266">
        <f>IFERROR(INDEX(JMP!$AJ$2:$AU$1000,MATCH($A266,JMP!$A$2:$A$1000,0),MATCH(AP$1,JMP!$AJ$1:$AU$1,0)),INDEX(Baseline!$B$2:$BD$2,1,MATCH(AP$1,Baseline!$B$1:$BD$1,0)))</f>
        <v>0</v>
      </c>
      <c r="AQ266">
        <f>IFERROR(INDEX(JMP!$AJ$2:$AU$1000,MATCH($A266,JMP!$A$2:$A$1000,0),MATCH(AQ$1,JMP!$AJ$1:$AU$1,0)),INDEX(Baseline!$B$2:$BD$2,1,MATCH(AQ$1,Baseline!$B$1:$BD$1,0)))</f>
        <v>0.35</v>
      </c>
      <c r="AR266">
        <f>IFERROR(INDEX(JMP!$AJ$2:$AU$1000,MATCH($A266,JMP!$A$2:$A$1000,0),MATCH(AR$1,JMP!$AJ$1:$AU$1,0)),INDEX(Baseline!$B$2:$BD$2,1,MATCH(AR$1,Baseline!$B$1:$BD$1,0)))</f>
        <v>0</v>
      </c>
      <c r="AS266">
        <f>IFERROR(INDEX(JMP!$AJ$2:$AU$1000,MATCH($A266,JMP!$A$2:$A$1000,0),MATCH(AS$1,JMP!$AJ$1:$AU$1,0)),INDEX(Baseline!$B$2:$BD$2,1,MATCH(AS$1,Baseline!$B$1:$BD$1,0)))</f>
        <v>0</v>
      </c>
      <c r="AT266">
        <f>IFERROR(INDEX(JMP!$AJ$2:$AU$1000,MATCH($A266,JMP!$A$2:$A$1000,0),MATCH(AT$1,JMP!$AJ$1:$AU$1,0)),INDEX(Baseline!$B$2:$BD$2,1,MATCH(AT$1,Baseline!$B$1:$BD$1,0)))</f>
        <v>500</v>
      </c>
      <c r="AU266">
        <f>IFERROR(INDEX(JMP!$AJ$2:$AU$1000,MATCH($A266,JMP!$A$2:$A$1000,0),MATCH(AU$1,JMP!$AJ$1:$AU$1,0)),INDEX(Baseline!$B$2:$BD$2,1,MATCH(AU$1,Baseline!$B$1:$BD$1,0)))</f>
        <v>50</v>
      </c>
      <c r="AV266">
        <f>IFERROR(INDEX(JMP!$AJ$2:$AU$1000,MATCH($A266,JMP!$A$2:$A$1000,0),MATCH(AV$1,JMP!$AJ$1:$AU$1,0)),INDEX(Baseline!$B$2:$BD$2,1,MATCH(AV$1,Baseline!$B$1:$BD$1,0)))</f>
        <v>12.1</v>
      </c>
      <c r="AW266">
        <f>IFERROR(INDEX(JMP!$AJ$2:$AU$1000,MATCH($A266,JMP!$A$2:$A$1000,0),MATCH(AW$1,JMP!$AJ$1:$AU$1,0)),INDEX(Baseline!$B$2:$BD$2,1,MATCH(AW$1,Baseline!$B$1:$BD$1,0)))</f>
        <v>1.9961979999999998E-3</v>
      </c>
      <c r="AX266">
        <f>IFERROR(INDEX(JMP!$AJ$2:$AU$1000,MATCH($A266,JMP!$A$2:$A$1000,0),MATCH(AX$1,JMP!$AJ$1:$AU$1,0)),INDEX(Baseline!$B$2:$BD$2,1,MATCH(AX$1,Baseline!$B$1:$BD$1,0)))</f>
        <v>1.9961979999999998E-3</v>
      </c>
      <c r="AY266">
        <f>IFERROR(INDEX(JMP!$AJ$2:$AU$1000,MATCH($A266,JMP!$A$2:$A$1000,0),MATCH(AY$1,JMP!$AJ$1:$AU$1,0)),INDEX(Baseline!$B$2:$BD$2,1,MATCH(AY$1,Baseline!$B$1:$BD$1,0)))</f>
        <v>1.9607137E-2</v>
      </c>
      <c r="AZ266">
        <f>IFERROR(INDEX(JMP!$AJ$2:$AU$1000,MATCH($A266,JMP!$A$2:$A$1000,0),MATCH(AZ$1,JMP!$AJ$1:$AU$1,0)),INDEX(Baseline!$B$2:$BD$2,1,MATCH(AZ$1,Baseline!$B$1:$BD$1,0)))</f>
        <v>0</v>
      </c>
      <c r="BA266">
        <f>IFERROR(INDEX(JMP!$AJ$2:$AU$1000,MATCH($A266,JMP!$A$2:$A$1000,0),MATCH(BA$1,JMP!$AJ$1:$AU$1,0)),INDEX(Baseline!$B$2:$BD$2,1,MATCH(BA$1,Baseline!$B$1:$BD$1,0)))</f>
        <v>55</v>
      </c>
      <c r="BB266">
        <f>IFERROR(INDEX(JMP!$AJ$2:$AU$1000,MATCH($A266,JMP!$A$2:$A$1000,0),MATCH(BB$1,JMP!$AJ$1:$AU$1,0)),INDEX(Baseline!$B$2:$BD$2,1,MATCH(BB$1,Baseline!$B$1:$BD$1,0)))</f>
        <v>0</v>
      </c>
      <c r="BC266">
        <f>IFERROR(INDEX(JMP!$AJ$2:$AU$1000,MATCH($A266,JMP!$A$2:$A$1000,0),MATCH(BC$1,JMP!$AJ$1:$AU$1,0)),INDEX(Baseline!$B$2:$BD$2,1,MATCH(BC$1,Baseline!$B$1:$BD$1,0)))</f>
        <v>1</v>
      </c>
      <c r="BD266">
        <f>IFERROR(INDEX(JMP!$AJ$2:$AU$1000,MATCH($A266,JMP!$A$2:$A$1000,0),MATCH(BD$1,JMP!$AJ$1:$AU$1,0)),INDEX(Baseline!$B$2:$BD$2,1,MATCH(BD$1,Baseline!$B$1:$BD$1,0)))</f>
        <v>5</v>
      </c>
      <c r="BE266">
        <f>IFERROR(INDEX(JMP!$AJ$2:$AU$1000,MATCH($A266,JMP!$A$2:$A$1000,0),MATCH(BE$1,JMP!$AJ$1:$AU$1,0)),INDEX(Baseline!$B$2:$BE$2,1,MATCH(BE$1,Baseline!$B$1:$BE$1,0)))</f>
        <v>400000</v>
      </c>
      <c r="BF266" t="str">
        <f t="shared" si="20"/>
        <v>no</v>
      </c>
      <c r="BG266" t="str">
        <f t="shared" si="21"/>
        <v>no</v>
      </c>
      <c r="BH266">
        <f t="shared" si="22"/>
        <v>0.25</v>
      </c>
      <c r="BI266">
        <f t="shared" si="23"/>
        <v>30</v>
      </c>
      <c r="BK266">
        <v>267</v>
      </c>
      <c r="BL266" t="str">
        <f t="shared" si="24"/>
        <v>spring</v>
      </c>
    </row>
    <row r="267" spans="1:64" x14ac:dyDescent="0.35">
      <c r="A267">
        <v>266</v>
      </c>
      <c r="B267">
        <f>IFERROR(INDEX(JMP!$AJ$2:$AU$1000,MATCH($A267,JMP!$A$2:$A$1000,0),MATCH(B$1,JMP!$AJ$1:$AU$1,0)),INDEX(Baseline!$B$2:$BD$2,1,MATCH(B$1,Baseline!$B$1:$BD$1,0)))</f>
        <v>0</v>
      </c>
      <c r="C267">
        <f>IFERROR(INDEX(JMP!$AJ$2:$AU$1000,MATCH($A267,JMP!$A$2:$A$1000,0),MATCH(C$1,JMP!$AJ$1:$AU$1,0)),INDEX(Baseline!$B$2:$BD$2,1,MATCH(C$1,Baseline!$B$1:$BD$1,0)))</f>
        <v>8760</v>
      </c>
      <c r="D267">
        <f>IFERROR(INDEX(JMP!$AJ$2:$AU$1000,MATCH($A267,JMP!$A$2:$A$1000,0),MATCH(D$1,JMP!$AJ$1:$AU$1,0)),INDEX(Baseline!$B$2:$BD$2,1,MATCH(D$1,Baseline!$B$1:$BD$1,0)))</f>
        <v>1</v>
      </c>
      <c r="E267">
        <f>IFERROR(INDEX(JMP!$AJ$2:$AU$1000,MATCH($A267,JMP!$A$2:$A$1000,0),MATCH(E$1,JMP!$AJ$1:$AU$1,0)),INDEX(Baseline!$B$2:$BD$2,1,MATCH(E$1,Baseline!$B$1:$BD$1,0)))</f>
        <v>1</v>
      </c>
      <c r="F267" t="str">
        <f>IFERROR(INDEX(JMP!$AJ$2:$AU$1000,MATCH($A267,JMP!$A$2:$A$1000,0),MATCH(F$1,JMP!$AJ$1:$AU$1,0)),INDEX(Baseline!$B$2:$BD$2,1,MATCH(F$1,Baseline!$B$1:$BD$1,0)))</f>
        <v>e344</v>
      </c>
      <c r="G267" t="str">
        <f>IFERROR(INDEX(JMP!$AJ$2:$AU$1000,MATCH($A267,JMP!$A$2:$A$1000,0),MATCH(G$1,JMP!$AJ$1:$AU$1,0)),INDEX(Baseline!$B$2:$BD$2,1,MATCH(G$1,Baseline!$B$1:$BD$1,0)))</f>
        <v>e340</v>
      </c>
      <c r="H267">
        <f>IFERROR(INDEX(JMP!$AJ$2:$AU$1000,MATCH($A267,JMP!$A$2:$A$1000,0),MATCH(H$1,JMP!$AJ$1:$AU$1,0)),INDEX(Baseline!$B$2:$BD$2,1,MATCH(H$1,Baseline!$B$1:$BD$1,0)))</f>
        <v>1.5</v>
      </c>
      <c r="I267">
        <f>IFERROR(INDEX(JMP!$AJ$2:$AU$1000,MATCH($A267,JMP!$A$2:$A$1000,0),MATCH(I$1,JMP!$AJ$1:$AU$1,0)),INDEX(Baseline!$B$2:$BD$2,1,MATCH(I$1,Baseline!$B$1:$BD$1,0)))</f>
        <v>0.42</v>
      </c>
      <c r="J267">
        <f>IFERROR(INDEX(JMP!$AJ$2:$AU$1000,MATCH($A267,JMP!$A$2:$A$1000,0),MATCH(J$1,JMP!$AJ$1:$AU$1,0)),INDEX(Baseline!$B$2:$BD$2,1,MATCH(J$1,Baseline!$B$1:$BD$1,0)))</f>
        <v>1</v>
      </c>
      <c r="K267">
        <f>IFERROR(INDEX(JMP!$AJ$2:$AU$1000,MATCH($A267,JMP!$A$2:$A$1000,0),MATCH(K$1,JMP!$AJ$1:$AU$1,0)),INDEX(Baseline!$B$2:$BD$2,1,MATCH(K$1,Baseline!$B$1:$BD$1,0)))</f>
        <v>0</v>
      </c>
      <c r="L267">
        <f>IFERROR(INDEX(JMP!$AJ$2:$AU$1000,MATCH($A267,JMP!$A$2:$A$1000,0),MATCH(L$1,JMP!$AJ$1:$AU$1,0)),INDEX(Baseline!$B$2:$BD$2,1,MATCH(L$1,Baseline!$B$1:$BD$1,0)))</f>
        <v>6.3138376105792232E-2</v>
      </c>
      <c r="M267" t="b">
        <f>IFERROR(INDEX(JMP!$AJ$2:$AU$1000,MATCH($A267,JMP!$A$2:$A$1000,0),MATCH(M$1,JMP!$AJ$1:$AU$1,0)),INDEX(Baseline!$B$2:$BD$2,1,MATCH(M$1,Baseline!$B$1:$BD$1,0)))</f>
        <v>0</v>
      </c>
      <c r="N267" t="b">
        <f>IFERROR(INDEX(JMP!$AJ$2:$AU$1000,MATCH($A267,JMP!$A$2:$A$1000,0),MATCH(N$1,JMP!$AJ$1:$AU$1,0)),INDEX(Baseline!$B$2:$BD$2,1,MATCH(N$1,Baseline!$B$1:$BD$1,0)))</f>
        <v>0</v>
      </c>
      <c r="O267">
        <f>IFERROR(INDEX(JMP!$AJ$2:$AU$1000,MATCH($A267,JMP!$A$2:$A$1000,0),MATCH(O$1,JMP!$AJ$1:$AU$1,0)),INDEX(Baseline!$B$2:$BD$2,1,MATCH(O$1,Baseline!$B$1:$BD$1,0)))</f>
        <v>7</v>
      </c>
      <c r="P267">
        <f>IFERROR(INDEX(JMP!$AJ$2:$AU$1000,MATCH($A267,JMP!$A$2:$A$1000,0),MATCH(P$1,JMP!$AJ$1:$AU$1,0)),INDEX(Baseline!$B$2:$BD$2,1,MATCH(P$1,Baseline!$B$1:$BD$1,0)))</f>
        <v>200</v>
      </c>
      <c r="Q267">
        <f>IFERROR(INDEX(JMP!$AJ$2:$AU$1000,MATCH($A267,JMP!$A$2:$A$1000,0),MATCH(Q$1,JMP!$AJ$1:$AU$1,0)),INDEX(Baseline!$B$2:$BD$2,1,MATCH(Q$1,Baseline!$B$1:$BD$1,0)))</f>
        <v>10</v>
      </c>
      <c r="R267">
        <f>IFERROR(INDEX(JMP!$AJ$2:$AU$1000,MATCH($A267,JMP!$A$2:$A$1000,0),MATCH(R$1,JMP!$AJ$1:$AU$1,0)),INDEX(Baseline!$B$2:$BD$2,1,MATCH(R$1,Baseline!$B$1:$BD$1,0)))</f>
        <v>0</v>
      </c>
      <c r="S267">
        <f>IFERROR(INDEX(JMP!$AJ$2:$AU$1000,MATCH($A267,JMP!$A$2:$A$1000,0),MATCH(S$1,JMP!$AJ$1:$AU$1,0)),INDEX(Baseline!$B$2:$BD$2,1,MATCH(S$1,Baseline!$B$1:$BD$1,0)))</f>
        <v>1</v>
      </c>
      <c r="T267">
        <f>IFERROR(INDEX(JMP!$AJ$2:$AU$1000,MATCH($A267,JMP!$A$2:$A$1000,0),MATCH(T$1,JMP!$AJ$1:$AU$1,0)),INDEX(Baseline!$B$2:$BD$2,1,MATCH(T$1,Baseline!$B$1:$BD$1,0)))</f>
        <v>0</v>
      </c>
      <c r="U267" t="str">
        <f>IFERROR(INDEX(JMP!$AJ$2:$AU$1000,MATCH($A267,JMP!$A$2:$A$1000,0),MATCH(U$1,JMP!$AJ$1:$AU$1,0)),INDEX(Baseline!$B$2:$BD$2,1,MATCH(U$1,Baseline!$B$1:$BD$1,0)))</f>
        <v>Titan</v>
      </c>
      <c r="V267">
        <f>IFERROR(INDEX(JMP!$AJ$2:$AU$1000,MATCH($A267,JMP!$A$2:$A$1000,0),MATCH(V$1,JMP!$AJ$1:$AU$1,0)),INDEX(Baseline!$B$2:$BD$2,1,MATCH(V$1,Baseline!$B$1:$BD$1,0)))</f>
        <v>3</v>
      </c>
      <c r="W267">
        <f>IFERROR(INDEX(JMP!$AJ$2:$AU$1000,MATCH($A267,JMP!$A$2:$A$1000,0),MATCH(W$1,JMP!$AJ$1:$AU$1,0)),INDEX(Baseline!$B$2:$BD$2,1,MATCH(W$1,Baseline!$B$1:$BD$1,0)))</f>
        <v>0.37</v>
      </c>
      <c r="X267">
        <f>IFERROR(INDEX(JMP!$AJ$2:$AU$1000,MATCH($A267,JMP!$A$2:$A$1000,0),MATCH(X$1,JMP!$AJ$1:$AU$1,0)),INDEX(Baseline!$B$2:$BD$2,1,MATCH(X$1,Baseline!$B$1:$BD$1,0)))</f>
        <v>4</v>
      </c>
      <c r="Y267">
        <f>IFERROR(INDEX(JMP!$AJ$2:$AU$1000,MATCH($A267,JMP!$A$2:$A$1000,0),MATCH(Y$1,JMP!$AJ$1:$AU$1,0)),INDEX(Baseline!$B$2:$BD$2,1,MATCH(Y$1,Baseline!$B$1:$BD$1,0)))</f>
        <v>6</v>
      </c>
      <c r="Z267">
        <f>IFERROR(INDEX(JMP!$AJ$2:$AU$1000,MATCH($A267,JMP!$A$2:$A$1000,0),MATCH(Z$1,JMP!$AJ$1:$AU$1,0)),INDEX(Baseline!$B$2:$BD$2,1,MATCH(Z$1,Baseline!$B$1:$BD$1,0)))</f>
        <v>1970</v>
      </c>
      <c r="AA267">
        <f>IFERROR(INDEX(JMP!$AJ$2:$AU$1000,MATCH($A267,JMP!$A$2:$A$1000,0),MATCH(AA$1,JMP!$AJ$1:$AU$1,0)),INDEX(Baseline!$B$2:$BD$2,1,MATCH(AA$1,Baseline!$B$1:$BD$1,0)))</f>
        <v>1970</v>
      </c>
      <c r="AB267">
        <f>IFERROR(INDEX(JMP!$AJ$2:$AU$1000,MATCH($A267,JMP!$A$2:$A$1000,0),MATCH(AB$1,JMP!$AJ$1:$AU$1,0)),INDEX(Baseline!$B$2:$BD$2,1,MATCH(AB$1,Baseline!$B$1:$BD$1,0)))</f>
        <v>0</v>
      </c>
      <c r="AC267">
        <f>IFERROR(INDEX(JMP!$AJ$2:$AU$1000,MATCH($A267,JMP!$A$2:$A$1000,0),MATCH(AC$1,JMP!$AJ$1:$AU$1,0)),INDEX(Baseline!$B$2:$BD$2,1,MATCH(AC$1,Baseline!$B$1:$BD$1,0)))</f>
        <v>1</v>
      </c>
      <c r="AD267">
        <f>IFERROR(INDEX(JMP!$AJ$2:$AU$1000,MATCH($A267,JMP!$A$2:$A$1000,0),MATCH(AD$1,JMP!$AJ$1:$AU$1,0)),INDEX(Baseline!$B$2:$BD$2,1,MATCH(AD$1,Baseline!$B$1:$BD$1,0)))</f>
        <v>8</v>
      </c>
      <c r="AE267">
        <f>IFERROR(INDEX(JMP!$AJ$2:$AU$1000,MATCH($A267,JMP!$A$2:$A$1000,0),MATCH(AE$1,JMP!$AJ$1:$AU$1,0)),INDEX(Baseline!$B$2:$BD$2,1,MATCH(AE$1,Baseline!$B$1:$BD$1,0)))</f>
        <v>0.25</v>
      </c>
      <c r="AF267" t="str">
        <f>IFERROR(INDEX(JMP!$AJ$2:$AU$1000,MATCH($A267,JMP!$A$2:$A$1000,0),MATCH(AF$1,JMP!$AJ$1:$AU$1,0)),INDEX(Baseline!$B$2:$BD$2,1,MATCH(AF$1,Baseline!$B$1:$BD$1,0)))</f>
        <v>bwb</v>
      </c>
      <c r="AG267" t="str">
        <f>IFERROR(INDEX(JMP!$AJ$2:$AU$1000,MATCH($A267,JMP!$A$2:$A$1000,0),MATCH(AG$1,JMP!$AJ$1:$AU$1,0)),INDEX(Baseline!$B$2:$BD$2,1,MATCH(AG$1,Baseline!$B$1:$BD$1,0)))</f>
        <v>V-tail</v>
      </c>
      <c r="AH267">
        <f>IFERROR(INDEX(JMP!$AJ$2:$AU$1000,MATCH($A267,JMP!$A$2:$A$1000,0),MATCH(AH$1,JMP!$AJ$1:$AU$1,0)),INDEX(Baseline!$B$2:$BD$2,1,MATCH(AH$1,Baseline!$B$1:$BD$1,0)))</f>
        <v>0</v>
      </c>
      <c r="AI267">
        <f>IFERROR(INDEX(JMP!$AJ$2:$AU$1000,MATCH($A267,JMP!$A$2:$A$1000,0),MATCH(AI$1,JMP!$AJ$1:$AU$1,0)),INDEX(Baseline!$B$2:$BD$2,1,MATCH(AI$1,Baseline!$B$1:$BD$1,0)))</f>
        <v>724000000</v>
      </c>
      <c r="AJ267">
        <f>IFERROR(INDEX(JMP!$AJ$2:$AU$1000,MATCH($A267,JMP!$A$2:$A$1000,0),MATCH(AJ$1,JMP!$AJ$1:$AU$1,0)),INDEX(Baseline!$B$2:$BD$2,1,MATCH(AJ$1,Baseline!$B$1:$BD$1,0)))</f>
        <v>54500000</v>
      </c>
      <c r="AK267">
        <f>IFERROR(INDEX(JMP!$AJ$2:$AU$1000,MATCH($A267,JMP!$A$2:$A$1000,0),MATCH(AK$1,JMP!$AJ$1:$AU$1,0)),INDEX(Baseline!$B$2:$BD$2,1,MATCH(AK$1,Baseline!$B$1:$BD$1,0)))</f>
        <v>30</v>
      </c>
      <c r="AL267">
        <f>IFERROR(INDEX(JMP!$AJ$2:$AU$1000,MATCH($A267,JMP!$A$2:$A$1000,0),MATCH(AL$1,JMP!$AJ$1:$AU$1,0)),INDEX(Baseline!$B$2:$BD$2,1,MATCH(AL$1,Baseline!$B$1:$BD$1,0)))</f>
        <v>9.8251347228854174E-3</v>
      </c>
      <c r="AM267">
        <f>IFERROR(INDEX(JMP!$AJ$2:$AU$1000,MATCH($A267,JMP!$A$2:$A$1000,0),MATCH(AM$1,JMP!$AJ$1:$AU$1,0)),INDEX(Baseline!$B$2:$BD$2,1,MATCH(AM$1,Baseline!$B$1:$BD$1,0)))</f>
        <v>8.1428571428571423</v>
      </c>
      <c r="AN267">
        <f>IFERROR(INDEX(JMP!$AJ$2:$AU$1000,MATCH($A267,JMP!$A$2:$A$1000,0),MATCH(AN$1,JMP!$AJ$1:$AU$1,0)),INDEX(Baseline!$B$2:$BD$2,1,MATCH(AN$1,Baseline!$B$1:$BD$1,0)))</f>
        <v>1.6020302521008332</v>
      </c>
      <c r="AO267">
        <f>IFERROR(INDEX(JMP!$AJ$2:$AU$1000,MATCH($A267,JMP!$A$2:$A$1000,0),MATCH(AO$1,JMP!$AJ$1:$AU$1,0)),INDEX(Baseline!$B$2:$BD$2,1,MATCH(AO$1,Baseline!$B$1:$BD$1,0)))</f>
        <v>0.37155936032340509</v>
      </c>
      <c r="AP267">
        <f>IFERROR(INDEX(JMP!$AJ$2:$AU$1000,MATCH($A267,JMP!$A$2:$A$1000,0),MATCH(AP$1,JMP!$AJ$1:$AU$1,0)),INDEX(Baseline!$B$2:$BD$2,1,MATCH(AP$1,Baseline!$B$1:$BD$1,0)))</f>
        <v>0</v>
      </c>
      <c r="AQ267">
        <f>IFERROR(INDEX(JMP!$AJ$2:$AU$1000,MATCH($A267,JMP!$A$2:$A$1000,0),MATCH(AQ$1,JMP!$AJ$1:$AU$1,0)),INDEX(Baseline!$B$2:$BD$2,1,MATCH(AQ$1,Baseline!$B$1:$BD$1,0)))</f>
        <v>0.35</v>
      </c>
      <c r="AR267">
        <f>IFERROR(INDEX(JMP!$AJ$2:$AU$1000,MATCH($A267,JMP!$A$2:$A$1000,0),MATCH(AR$1,JMP!$AJ$1:$AU$1,0)),INDEX(Baseline!$B$2:$BD$2,1,MATCH(AR$1,Baseline!$B$1:$BD$1,0)))</f>
        <v>0</v>
      </c>
      <c r="AS267">
        <f>IFERROR(INDEX(JMP!$AJ$2:$AU$1000,MATCH($A267,JMP!$A$2:$A$1000,0),MATCH(AS$1,JMP!$AJ$1:$AU$1,0)),INDEX(Baseline!$B$2:$BD$2,1,MATCH(AS$1,Baseline!$B$1:$BD$1,0)))</f>
        <v>0</v>
      </c>
      <c r="AT267">
        <f>IFERROR(INDEX(JMP!$AJ$2:$AU$1000,MATCH($A267,JMP!$A$2:$A$1000,0),MATCH(AT$1,JMP!$AJ$1:$AU$1,0)),INDEX(Baseline!$B$2:$BD$2,1,MATCH(AT$1,Baseline!$B$1:$BD$1,0)))</f>
        <v>500</v>
      </c>
      <c r="AU267">
        <f>IFERROR(INDEX(JMP!$AJ$2:$AU$1000,MATCH($A267,JMP!$A$2:$A$1000,0),MATCH(AU$1,JMP!$AJ$1:$AU$1,0)),INDEX(Baseline!$B$2:$BD$2,1,MATCH(AU$1,Baseline!$B$1:$BD$1,0)))</f>
        <v>50</v>
      </c>
      <c r="AV267">
        <f>IFERROR(INDEX(JMP!$AJ$2:$AU$1000,MATCH($A267,JMP!$A$2:$A$1000,0),MATCH(AV$1,JMP!$AJ$1:$AU$1,0)),INDEX(Baseline!$B$2:$BD$2,1,MATCH(AV$1,Baseline!$B$1:$BD$1,0)))</f>
        <v>12.1</v>
      </c>
      <c r="AW267">
        <f>IFERROR(INDEX(JMP!$AJ$2:$AU$1000,MATCH($A267,JMP!$A$2:$A$1000,0),MATCH(AW$1,JMP!$AJ$1:$AU$1,0)),INDEX(Baseline!$B$2:$BD$2,1,MATCH(AW$1,Baseline!$B$1:$BD$1,0)))</f>
        <v>1.9961979999999998E-3</v>
      </c>
      <c r="AX267">
        <f>IFERROR(INDEX(JMP!$AJ$2:$AU$1000,MATCH($A267,JMP!$A$2:$A$1000,0),MATCH(AX$1,JMP!$AJ$1:$AU$1,0)),INDEX(Baseline!$B$2:$BD$2,1,MATCH(AX$1,Baseline!$B$1:$BD$1,0)))</f>
        <v>1.9961979999999998E-3</v>
      </c>
      <c r="AY267">
        <f>IFERROR(INDEX(JMP!$AJ$2:$AU$1000,MATCH($A267,JMP!$A$2:$A$1000,0),MATCH(AY$1,JMP!$AJ$1:$AU$1,0)),INDEX(Baseline!$B$2:$BD$2,1,MATCH(AY$1,Baseline!$B$1:$BD$1,0)))</f>
        <v>1.9607137E-2</v>
      </c>
      <c r="AZ267">
        <f>IFERROR(INDEX(JMP!$AJ$2:$AU$1000,MATCH($A267,JMP!$A$2:$A$1000,0),MATCH(AZ$1,JMP!$AJ$1:$AU$1,0)),INDEX(Baseline!$B$2:$BD$2,1,MATCH(AZ$1,Baseline!$B$1:$BD$1,0)))</f>
        <v>0</v>
      </c>
      <c r="BA267">
        <f>IFERROR(INDEX(JMP!$AJ$2:$AU$1000,MATCH($A267,JMP!$A$2:$A$1000,0),MATCH(BA$1,JMP!$AJ$1:$AU$1,0)),INDEX(Baseline!$B$2:$BD$2,1,MATCH(BA$1,Baseline!$B$1:$BD$1,0)))</f>
        <v>55</v>
      </c>
      <c r="BB267">
        <f>IFERROR(INDEX(JMP!$AJ$2:$AU$1000,MATCH($A267,JMP!$A$2:$A$1000,0),MATCH(BB$1,JMP!$AJ$1:$AU$1,0)),INDEX(Baseline!$B$2:$BD$2,1,MATCH(BB$1,Baseline!$B$1:$BD$1,0)))</f>
        <v>0</v>
      </c>
      <c r="BC267">
        <f>IFERROR(INDEX(JMP!$AJ$2:$AU$1000,MATCH($A267,JMP!$A$2:$A$1000,0),MATCH(BC$1,JMP!$AJ$1:$AU$1,0)),INDEX(Baseline!$B$2:$BD$2,1,MATCH(BC$1,Baseline!$B$1:$BD$1,0)))</f>
        <v>3</v>
      </c>
      <c r="BD267">
        <f>IFERROR(INDEX(JMP!$AJ$2:$AU$1000,MATCH($A267,JMP!$A$2:$A$1000,0),MATCH(BD$1,JMP!$AJ$1:$AU$1,0)),INDEX(Baseline!$B$2:$BD$2,1,MATCH(BD$1,Baseline!$B$1:$BD$1,0)))</f>
        <v>3.95</v>
      </c>
      <c r="BE267">
        <f>IFERROR(INDEX(JMP!$AJ$2:$AU$1000,MATCH($A267,JMP!$A$2:$A$1000,0),MATCH(BE$1,JMP!$AJ$1:$AU$1,0)),INDEX(Baseline!$B$2:$BE$2,1,MATCH(BE$1,Baseline!$B$1:$BE$1,0)))</f>
        <v>400000</v>
      </c>
      <c r="BF267" t="str">
        <f t="shared" si="20"/>
        <v>no</v>
      </c>
      <c r="BG267" t="str">
        <f t="shared" si="21"/>
        <v>no</v>
      </c>
      <c r="BH267">
        <f t="shared" si="22"/>
        <v>0.25</v>
      </c>
      <c r="BI267">
        <f t="shared" si="23"/>
        <v>30</v>
      </c>
      <c r="BK267">
        <v>268</v>
      </c>
      <c r="BL267" t="str">
        <f t="shared" si="24"/>
        <v>fall</v>
      </c>
    </row>
    <row r="268" spans="1:64" x14ac:dyDescent="0.35">
      <c r="A268">
        <v>267</v>
      </c>
      <c r="B268">
        <f>IFERROR(INDEX(JMP!$AJ$2:$AU$1000,MATCH($A268,JMP!$A$2:$A$1000,0),MATCH(B$1,JMP!$AJ$1:$AU$1,0)),INDEX(Baseline!$B$2:$BD$2,1,MATCH(B$1,Baseline!$B$1:$BD$1,0)))</f>
        <v>0</v>
      </c>
      <c r="C268">
        <f>IFERROR(INDEX(JMP!$AJ$2:$AU$1000,MATCH($A268,JMP!$A$2:$A$1000,0),MATCH(C$1,JMP!$AJ$1:$AU$1,0)),INDEX(Baseline!$B$2:$BD$2,1,MATCH(C$1,Baseline!$B$1:$BD$1,0)))</f>
        <v>8760</v>
      </c>
      <c r="D268">
        <f>IFERROR(INDEX(JMP!$AJ$2:$AU$1000,MATCH($A268,JMP!$A$2:$A$1000,0),MATCH(D$1,JMP!$AJ$1:$AU$1,0)),INDEX(Baseline!$B$2:$BD$2,1,MATCH(D$1,Baseline!$B$1:$BD$1,0)))</f>
        <v>1</v>
      </c>
      <c r="E268">
        <f>IFERROR(INDEX(JMP!$AJ$2:$AU$1000,MATCH($A268,JMP!$A$2:$A$1000,0),MATCH(E$1,JMP!$AJ$1:$AU$1,0)),INDEX(Baseline!$B$2:$BD$2,1,MATCH(E$1,Baseline!$B$1:$BD$1,0)))</f>
        <v>1</v>
      </c>
      <c r="F268" t="str">
        <f>IFERROR(INDEX(JMP!$AJ$2:$AU$1000,MATCH($A268,JMP!$A$2:$A$1000,0),MATCH(F$1,JMP!$AJ$1:$AU$1,0)),INDEX(Baseline!$B$2:$BD$2,1,MATCH(F$1,Baseline!$B$1:$BD$1,0)))</f>
        <v>e344</v>
      </c>
      <c r="G268" t="str">
        <f>IFERROR(INDEX(JMP!$AJ$2:$AU$1000,MATCH($A268,JMP!$A$2:$A$1000,0),MATCH(G$1,JMP!$AJ$1:$AU$1,0)),INDEX(Baseline!$B$2:$BD$2,1,MATCH(G$1,Baseline!$B$1:$BD$1,0)))</f>
        <v>e340</v>
      </c>
      <c r="H268">
        <f>IFERROR(INDEX(JMP!$AJ$2:$AU$1000,MATCH($A268,JMP!$A$2:$A$1000,0),MATCH(H$1,JMP!$AJ$1:$AU$1,0)),INDEX(Baseline!$B$2:$BD$2,1,MATCH(H$1,Baseline!$B$1:$BD$1,0)))</f>
        <v>1.5</v>
      </c>
      <c r="I268">
        <f>IFERROR(INDEX(JMP!$AJ$2:$AU$1000,MATCH($A268,JMP!$A$2:$A$1000,0),MATCH(I$1,JMP!$AJ$1:$AU$1,0)),INDEX(Baseline!$B$2:$BD$2,1,MATCH(I$1,Baseline!$B$1:$BD$1,0)))</f>
        <v>0.42</v>
      </c>
      <c r="J268">
        <f>IFERROR(INDEX(JMP!$AJ$2:$AU$1000,MATCH($A268,JMP!$A$2:$A$1000,0),MATCH(J$1,JMP!$AJ$1:$AU$1,0)),INDEX(Baseline!$B$2:$BD$2,1,MATCH(J$1,Baseline!$B$1:$BD$1,0)))</f>
        <v>1</v>
      </c>
      <c r="K268">
        <f>IFERROR(INDEX(JMP!$AJ$2:$AU$1000,MATCH($A268,JMP!$A$2:$A$1000,0),MATCH(K$1,JMP!$AJ$1:$AU$1,0)),INDEX(Baseline!$B$2:$BD$2,1,MATCH(K$1,Baseline!$B$1:$BD$1,0)))</f>
        <v>0</v>
      </c>
      <c r="L268">
        <f>IFERROR(INDEX(JMP!$AJ$2:$AU$1000,MATCH($A268,JMP!$A$2:$A$1000,0),MATCH(L$1,JMP!$AJ$1:$AU$1,0)),INDEX(Baseline!$B$2:$BD$2,1,MATCH(L$1,Baseline!$B$1:$BD$1,0)))</f>
        <v>0.16944484322321199</v>
      </c>
      <c r="M268" t="b">
        <f>IFERROR(INDEX(JMP!$AJ$2:$AU$1000,MATCH($A268,JMP!$A$2:$A$1000,0),MATCH(M$1,JMP!$AJ$1:$AU$1,0)),INDEX(Baseline!$B$2:$BD$2,1,MATCH(M$1,Baseline!$B$1:$BD$1,0)))</f>
        <v>0</v>
      </c>
      <c r="N268" t="b">
        <f>IFERROR(INDEX(JMP!$AJ$2:$AU$1000,MATCH($A268,JMP!$A$2:$A$1000,0),MATCH(N$1,JMP!$AJ$1:$AU$1,0)),INDEX(Baseline!$B$2:$BD$2,1,MATCH(N$1,Baseline!$B$1:$BD$1,0)))</f>
        <v>0</v>
      </c>
      <c r="O268">
        <f>IFERROR(INDEX(JMP!$AJ$2:$AU$1000,MATCH($A268,JMP!$A$2:$A$1000,0),MATCH(O$1,JMP!$AJ$1:$AU$1,0)),INDEX(Baseline!$B$2:$BD$2,1,MATCH(O$1,Baseline!$B$1:$BD$1,0)))</f>
        <v>7</v>
      </c>
      <c r="P268">
        <f>IFERROR(INDEX(JMP!$AJ$2:$AU$1000,MATCH($A268,JMP!$A$2:$A$1000,0),MATCH(P$1,JMP!$AJ$1:$AU$1,0)),INDEX(Baseline!$B$2:$BD$2,1,MATCH(P$1,Baseline!$B$1:$BD$1,0)))</f>
        <v>200</v>
      </c>
      <c r="Q268">
        <f>IFERROR(INDEX(JMP!$AJ$2:$AU$1000,MATCH($A268,JMP!$A$2:$A$1000,0),MATCH(Q$1,JMP!$AJ$1:$AU$1,0)),INDEX(Baseline!$B$2:$BD$2,1,MATCH(Q$1,Baseline!$B$1:$BD$1,0)))</f>
        <v>10</v>
      </c>
      <c r="R268">
        <f>IFERROR(INDEX(JMP!$AJ$2:$AU$1000,MATCH($A268,JMP!$A$2:$A$1000,0),MATCH(R$1,JMP!$AJ$1:$AU$1,0)),INDEX(Baseline!$B$2:$BD$2,1,MATCH(R$1,Baseline!$B$1:$BD$1,0)))</f>
        <v>0</v>
      </c>
      <c r="S268">
        <f>IFERROR(INDEX(JMP!$AJ$2:$AU$1000,MATCH($A268,JMP!$A$2:$A$1000,0),MATCH(S$1,JMP!$AJ$1:$AU$1,0)),INDEX(Baseline!$B$2:$BD$2,1,MATCH(S$1,Baseline!$B$1:$BD$1,0)))</f>
        <v>1</v>
      </c>
      <c r="T268">
        <f>IFERROR(INDEX(JMP!$AJ$2:$AU$1000,MATCH($A268,JMP!$A$2:$A$1000,0),MATCH(T$1,JMP!$AJ$1:$AU$1,0)),INDEX(Baseline!$B$2:$BD$2,1,MATCH(T$1,Baseline!$B$1:$BD$1,0)))</f>
        <v>0</v>
      </c>
      <c r="U268" t="str">
        <f>IFERROR(INDEX(JMP!$AJ$2:$AU$1000,MATCH($A268,JMP!$A$2:$A$1000,0),MATCH(U$1,JMP!$AJ$1:$AU$1,0)),INDEX(Baseline!$B$2:$BD$2,1,MATCH(U$1,Baseline!$B$1:$BD$1,0)))</f>
        <v>Titan</v>
      </c>
      <c r="V268">
        <f>IFERROR(INDEX(JMP!$AJ$2:$AU$1000,MATCH($A268,JMP!$A$2:$A$1000,0),MATCH(V$1,JMP!$AJ$1:$AU$1,0)),INDEX(Baseline!$B$2:$BD$2,1,MATCH(V$1,Baseline!$B$1:$BD$1,0)))</f>
        <v>3</v>
      </c>
      <c r="W268">
        <f>IFERROR(INDEX(JMP!$AJ$2:$AU$1000,MATCH($A268,JMP!$A$2:$A$1000,0),MATCH(W$1,JMP!$AJ$1:$AU$1,0)),INDEX(Baseline!$B$2:$BD$2,1,MATCH(W$1,Baseline!$B$1:$BD$1,0)))</f>
        <v>0.37</v>
      </c>
      <c r="X268">
        <f>IFERROR(INDEX(JMP!$AJ$2:$AU$1000,MATCH($A268,JMP!$A$2:$A$1000,0),MATCH(X$1,JMP!$AJ$1:$AU$1,0)),INDEX(Baseline!$B$2:$BD$2,1,MATCH(X$1,Baseline!$B$1:$BD$1,0)))</f>
        <v>4</v>
      </c>
      <c r="Y268">
        <f>IFERROR(INDEX(JMP!$AJ$2:$AU$1000,MATCH($A268,JMP!$A$2:$A$1000,0),MATCH(Y$1,JMP!$AJ$1:$AU$1,0)),INDEX(Baseline!$B$2:$BD$2,1,MATCH(Y$1,Baseline!$B$1:$BD$1,0)))</f>
        <v>1</v>
      </c>
      <c r="Z268">
        <f>IFERROR(INDEX(JMP!$AJ$2:$AU$1000,MATCH($A268,JMP!$A$2:$A$1000,0),MATCH(Z$1,JMP!$AJ$1:$AU$1,0)),INDEX(Baseline!$B$2:$BD$2,1,MATCH(Z$1,Baseline!$B$1:$BD$1,0)))</f>
        <v>1970</v>
      </c>
      <c r="AA268">
        <f>IFERROR(INDEX(JMP!$AJ$2:$AU$1000,MATCH($A268,JMP!$A$2:$A$1000,0),MATCH(AA$1,JMP!$AJ$1:$AU$1,0)),INDEX(Baseline!$B$2:$BD$2,1,MATCH(AA$1,Baseline!$B$1:$BD$1,0)))</f>
        <v>1970</v>
      </c>
      <c r="AB268">
        <f>IFERROR(INDEX(JMP!$AJ$2:$AU$1000,MATCH($A268,JMP!$A$2:$A$1000,0),MATCH(AB$1,JMP!$AJ$1:$AU$1,0)),INDEX(Baseline!$B$2:$BD$2,1,MATCH(AB$1,Baseline!$B$1:$BD$1,0)))</f>
        <v>0</v>
      </c>
      <c r="AC268">
        <f>IFERROR(INDEX(JMP!$AJ$2:$AU$1000,MATCH($A268,JMP!$A$2:$A$1000,0),MATCH(AC$1,JMP!$AJ$1:$AU$1,0)),INDEX(Baseline!$B$2:$BD$2,1,MATCH(AC$1,Baseline!$B$1:$BD$1,0)))</f>
        <v>1</v>
      </c>
      <c r="AD268">
        <f>IFERROR(INDEX(JMP!$AJ$2:$AU$1000,MATCH($A268,JMP!$A$2:$A$1000,0),MATCH(AD$1,JMP!$AJ$1:$AU$1,0)),INDEX(Baseline!$B$2:$BD$2,1,MATCH(AD$1,Baseline!$B$1:$BD$1,0)))</f>
        <v>8</v>
      </c>
      <c r="AE268">
        <f>IFERROR(INDEX(JMP!$AJ$2:$AU$1000,MATCH($A268,JMP!$A$2:$A$1000,0),MATCH(AE$1,JMP!$AJ$1:$AU$1,0)),INDEX(Baseline!$B$2:$BD$2,1,MATCH(AE$1,Baseline!$B$1:$BD$1,0)))</f>
        <v>0.625</v>
      </c>
      <c r="AF268" t="str">
        <f>IFERROR(INDEX(JMP!$AJ$2:$AU$1000,MATCH($A268,JMP!$A$2:$A$1000,0),MATCH(AF$1,JMP!$AJ$1:$AU$1,0)),INDEX(Baseline!$B$2:$BD$2,1,MATCH(AF$1,Baseline!$B$1:$BD$1,0)))</f>
        <v>bwb</v>
      </c>
      <c r="AG268" t="str">
        <f>IFERROR(INDEX(JMP!$AJ$2:$AU$1000,MATCH($A268,JMP!$A$2:$A$1000,0),MATCH(AG$1,JMP!$AJ$1:$AU$1,0)),INDEX(Baseline!$B$2:$BD$2,1,MATCH(AG$1,Baseline!$B$1:$BD$1,0)))</f>
        <v>V-tail</v>
      </c>
      <c r="AH268">
        <f>IFERROR(INDEX(JMP!$AJ$2:$AU$1000,MATCH($A268,JMP!$A$2:$A$1000,0),MATCH(AH$1,JMP!$AJ$1:$AU$1,0)),INDEX(Baseline!$B$2:$BD$2,1,MATCH(AH$1,Baseline!$B$1:$BD$1,0)))</f>
        <v>1</v>
      </c>
      <c r="AI268">
        <f>IFERROR(INDEX(JMP!$AJ$2:$AU$1000,MATCH($A268,JMP!$A$2:$A$1000,0),MATCH(AI$1,JMP!$AJ$1:$AU$1,0)),INDEX(Baseline!$B$2:$BD$2,1,MATCH(AI$1,Baseline!$B$1:$BD$1,0)))</f>
        <v>724000000</v>
      </c>
      <c r="AJ268">
        <f>IFERROR(INDEX(JMP!$AJ$2:$AU$1000,MATCH($A268,JMP!$A$2:$A$1000,0),MATCH(AJ$1,JMP!$AJ$1:$AU$1,0)),INDEX(Baseline!$B$2:$BD$2,1,MATCH(AJ$1,Baseline!$B$1:$BD$1,0)))</f>
        <v>54500000</v>
      </c>
      <c r="AK268">
        <f>IFERROR(INDEX(JMP!$AJ$2:$AU$1000,MATCH($A268,JMP!$A$2:$A$1000,0),MATCH(AK$1,JMP!$AJ$1:$AU$1,0)),INDEX(Baseline!$B$2:$BD$2,1,MATCH(AK$1,Baseline!$B$1:$BD$1,0)))</f>
        <v>30</v>
      </c>
      <c r="AL268">
        <f>IFERROR(INDEX(JMP!$AJ$2:$AU$1000,MATCH($A268,JMP!$A$2:$A$1000,0),MATCH(AL$1,JMP!$AJ$1:$AU$1,0)),INDEX(Baseline!$B$2:$BD$2,1,MATCH(AL$1,Baseline!$B$1:$BD$1,0)))</f>
        <v>8.6612805427428718E-3</v>
      </c>
      <c r="AM268">
        <f>IFERROR(INDEX(JMP!$AJ$2:$AU$1000,MATCH($A268,JMP!$A$2:$A$1000,0),MATCH(AM$1,JMP!$AJ$1:$AU$1,0)),INDEX(Baseline!$B$2:$BD$2,1,MATCH(AM$1,Baseline!$B$1:$BD$1,0)))</f>
        <v>16.409523809523812</v>
      </c>
      <c r="AN268">
        <f>IFERROR(INDEX(JMP!$AJ$2:$AU$1000,MATCH($A268,JMP!$A$2:$A$1000,0),MATCH(AN$1,JMP!$AJ$1:$AU$1,0)),INDEX(Baseline!$B$2:$BD$2,1,MATCH(AN$1,Baseline!$B$1:$BD$1,0)))</f>
        <v>2.8726844919786001</v>
      </c>
      <c r="AO268">
        <f>IFERROR(INDEX(JMP!$AJ$2:$AU$1000,MATCH($A268,JMP!$A$2:$A$1000,0),MATCH(AO$1,JMP!$AJ$1:$AU$1,0)),INDEX(Baseline!$B$2:$BD$2,1,MATCH(AO$1,Baseline!$B$1:$BD$1,0)))</f>
        <v>1.1569007355524188</v>
      </c>
      <c r="AP268">
        <f>IFERROR(INDEX(JMP!$AJ$2:$AU$1000,MATCH($A268,JMP!$A$2:$A$1000,0),MATCH(AP$1,JMP!$AJ$1:$AU$1,0)),INDEX(Baseline!$B$2:$BD$2,1,MATCH(AP$1,Baseline!$B$1:$BD$1,0)))</f>
        <v>0</v>
      </c>
      <c r="AQ268">
        <f>IFERROR(INDEX(JMP!$AJ$2:$AU$1000,MATCH($A268,JMP!$A$2:$A$1000,0),MATCH(AQ$1,JMP!$AJ$1:$AU$1,0)),INDEX(Baseline!$B$2:$BD$2,1,MATCH(AQ$1,Baseline!$B$1:$BD$1,0)))</f>
        <v>0.35</v>
      </c>
      <c r="AR268">
        <f>IFERROR(INDEX(JMP!$AJ$2:$AU$1000,MATCH($A268,JMP!$A$2:$A$1000,0),MATCH(AR$1,JMP!$AJ$1:$AU$1,0)),INDEX(Baseline!$B$2:$BD$2,1,MATCH(AR$1,Baseline!$B$1:$BD$1,0)))</f>
        <v>0</v>
      </c>
      <c r="AS268">
        <f>IFERROR(INDEX(JMP!$AJ$2:$AU$1000,MATCH($A268,JMP!$A$2:$A$1000,0),MATCH(AS$1,JMP!$AJ$1:$AU$1,0)),INDEX(Baseline!$B$2:$BD$2,1,MATCH(AS$1,Baseline!$B$1:$BD$1,0)))</f>
        <v>0</v>
      </c>
      <c r="AT268">
        <f>IFERROR(INDEX(JMP!$AJ$2:$AU$1000,MATCH($A268,JMP!$A$2:$A$1000,0),MATCH(AT$1,JMP!$AJ$1:$AU$1,0)),INDEX(Baseline!$B$2:$BD$2,1,MATCH(AT$1,Baseline!$B$1:$BD$1,0)))</f>
        <v>500</v>
      </c>
      <c r="AU268">
        <f>IFERROR(INDEX(JMP!$AJ$2:$AU$1000,MATCH($A268,JMP!$A$2:$A$1000,0),MATCH(AU$1,JMP!$AJ$1:$AU$1,0)),INDEX(Baseline!$B$2:$BD$2,1,MATCH(AU$1,Baseline!$B$1:$BD$1,0)))</f>
        <v>50</v>
      </c>
      <c r="AV268">
        <f>IFERROR(INDEX(JMP!$AJ$2:$AU$1000,MATCH($A268,JMP!$A$2:$A$1000,0),MATCH(AV$1,JMP!$AJ$1:$AU$1,0)),INDEX(Baseline!$B$2:$BD$2,1,MATCH(AV$1,Baseline!$B$1:$BD$1,0)))</f>
        <v>12.1</v>
      </c>
      <c r="AW268">
        <f>IFERROR(INDEX(JMP!$AJ$2:$AU$1000,MATCH($A268,JMP!$A$2:$A$1000,0),MATCH(AW$1,JMP!$AJ$1:$AU$1,0)),INDEX(Baseline!$B$2:$BD$2,1,MATCH(AW$1,Baseline!$B$1:$BD$1,0)))</f>
        <v>1.9961979999999998E-3</v>
      </c>
      <c r="AX268">
        <f>IFERROR(INDEX(JMP!$AJ$2:$AU$1000,MATCH($A268,JMP!$A$2:$A$1000,0),MATCH(AX$1,JMP!$AJ$1:$AU$1,0)),INDEX(Baseline!$B$2:$BD$2,1,MATCH(AX$1,Baseline!$B$1:$BD$1,0)))</f>
        <v>1.9961979999999998E-3</v>
      </c>
      <c r="AY268">
        <f>IFERROR(INDEX(JMP!$AJ$2:$AU$1000,MATCH($A268,JMP!$A$2:$A$1000,0),MATCH(AY$1,JMP!$AJ$1:$AU$1,0)),INDEX(Baseline!$B$2:$BD$2,1,MATCH(AY$1,Baseline!$B$1:$BD$1,0)))</f>
        <v>1.9607137E-2</v>
      </c>
      <c r="AZ268">
        <f>IFERROR(INDEX(JMP!$AJ$2:$AU$1000,MATCH($A268,JMP!$A$2:$A$1000,0),MATCH(AZ$1,JMP!$AJ$1:$AU$1,0)),INDEX(Baseline!$B$2:$BD$2,1,MATCH(AZ$1,Baseline!$B$1:$BD$1,0)))</f>
        <v>1</v>
      </c>
      <c r="BA268">
        <f>IFERROR(INDEX(JMP!$AJ$2:$AU$1000,MATCH($A268,JMP!$A$2:$A$1000,0),MATCH(BA$1,JMP!$AJ$1:$AU$1,0)),INDEX(Baseline!$B$2:$BD$2,1,MATCH(BA$1,Baseline!$B$1:$BD$1,0)))</f>
        <v>100</v>
      </c>
      <c r="BB268">
        <f>IFERROR(INDEX(JMP!$AJ$2:$AU$1000,MATCH($A268,JMP!$A$2:$A$1000,0),MATCH(BB$1,JMP!$AJ$1:$AU$1,0)),INDEX(Baseline!$B$2:$BD$2,1,MATCH(BB$1,Baseline!$B$1:$BD$1,0)))</f>
        <v>0</v>
      </c>
      <c r="BC268">
        <f>IFERROR(INDEX(JMP!$AJ$2:$AU$1000,MATCH($A268,JMP!$A$2:$A$1000,0),MATCH(BC$1,JMP!$AJ$1:$AU$1,0)),INDEX(Baseline!$B$2:$BD$2,1,MATCH(BC$1,Baseline!$B$1:$BD$1,0)))</f>
        <v>4</v>
      </c>
      <c r="BD268">
        <f>IFERROR(INDEX(JMP!$AJ$2:$AU$1000,MATCH($A268,JMP!$A$2:$A$1000,0),MATCH(BD$1,JMP!$AJ$1:$AU$1,0)),INDEX(Baseline!$B$2:$BD$2,1,MATCH(BD$1,Baseline!$B$1:$BD$1,0)))</f>
        <v>5</v>
      </c>
      <c r="BE268">
        <f>IFERROR(INDEX(JMP!$AJ$2:$AU$1000,MATCH($A268,JMP!$A$2:$A$1000,0),MATCH(BE$1,JMP!$AJ$1:$AU$1,0)),INDEX(Baseline!$B$2:$BE$2,1,MATCH(BE$1,Baseline!$B$1:$BE$1,0)))</f>
        <v>400000</v>
      </c>
      <c r="BF268" t="str">
        <f t="shared" si="20"/>
        <v>yes</v>
      </c>
      <c r="BG268" t="str">
        <f t="shared" si="21"/>
        <v>yes</v>
      </c>
      <c r="BH268">
        <f t="shared" si="22"/>
        <v>0.5</v>
      </c>
      <c r="BI268">
        <f t="shared" si="23"/>
        <v>100</v>
      </c>
      <c r="BK268">
        <v>269</v>
      </c>
      <c r="BL268" t="str">
        <f t="shared" si="24"/>
        <v>winter</v>
      </c>
    </row>
    <row r="269" spans="1:64" x14ac:dyDescent="0.35">
      <c r="A269">
        <v>268</v>
      </c>
      <c r="B269">
        <f>IFERROR(INDEX(JMP!$AJ$2:$AU$1000,MATCH($A269,JMP!$A$2:$A$1000,0),MATCH(B$1,JMP!$AJ$1:$AU$1,0)),INDEX(Baseline!$B$2:$BD$2,1,MATCH(B$1,Baseline!$B$1:$BD$1,0)))</f>
        <v>0</v>
      </c>
      <c r="C269">
        <f>IFERROR(INDEX(JMP!$AJ$2:$AU$1000,MATCH($A269,JMP!$A$2:$A$1000,0),MATCH(C$1,JMP!$AJ$1:$AU$1,0)),INDEX(Baseline!$B$2:$BD$2,1,MATCH(C$1,Baseline!$B$1:$BD$1,0)))</f>
        <v>8760</v>
      </c>
      <c r="D269">
        <f>IFERROR(INDEX(JMP!$AJ$2:$AU$1000,MATCH($A269,JMP!$A$2:$A$1000,0),MATCH(D$1,JMP!$AJ$1:$AU$1,0)),INDEX(Baseline!$B$2:$BD$2,1,MATCH(D$1,Baseline!$B$1:$BD$1,0)))</f>
        <v>1</v>
      </c>
      <c r="E269">
        <f>IFERROR(INDEX(JMP!$AJ$2:$AU$1000,MATCH($A269,JMP!$A$2:$A$1000,0),MATCH(E$1,JMP!$AJ$1:$AU$1,0)),INDEX(Baseline!$B$2:$BD$2,1,MATCH(E$1,Baseline!$B$1:$BD$1,0)))</f>
        <v>1</v>
      </c>
      <c r="F269" t="str">
        <f>IFERROR(INDEX(JMP!$AJ$2:$AU$1000,MATCH($A269,JMP!$A$2:$A$1000,0),MATCH(F$1,JMP!$AJ$1:$AU$1,0)),INDEX(Baseline!$B$2:$BD$2,1,MATCH(F$1,Baseline!$B$1:$BD$1,0)))</f>
        <v>e344</v>
      </c>
      <c r="G269" t="str">
        <f>IFERROR(INDEX(JMP!$AJ$2:$AU$1000,MATCH($A269,JMP!$A$2:$A$1000,0),MATCH(G$1,JMP!$AJ$1:$AU$1,0)),INDEX(Baseline!$B$2:$BD$2,1,MATCH(G$1,Baseline!$B$1:$BD$1,0)))</f>
        <v>e340</v>
      </c>
      <c r="H269">
        <f>IFERROR(INDEX(JMP!$AJ$2:$AU$1000,MATCH($A269,JMP!$A$2:$A$1000,0),MATCH(H$1,JMP!$AJ$1:$AU$1,0)),INDEX(Baseline!$B$2:$BD$2,1,MATCH(H$1,Baseline!$B$1:$BD$1,0)))</f>
        <v>1.5</v>
      </c>
      <c r="I269">
        <f>IFERROR(INDEX(JMP!$AJ$2:$AU$1000,MATCH($A269,JMP!$A$2:$A$1000,0),MATCH(I$1,JMP!$AJ$1:$AU$1,0)),INDEX(Baseline!$B$2:$BD$2,1,MATCH(I$1,Baseline!$B$1:$BD$1,0)))</f>
        <v>0.42</v>
      </c>
      <c r="J269">
        <f>IFERROR(INDEX(JMP!$AJ$2:$AU$1000,MATCH($A269,JMP!$A$2:$A$1000,0),MATCH(J$1,JMP!$AJ$1:$AU$1,0)),INDEX(Baseline!$B$2:$BD$2,1,MATCH(J$1,Baseline!$B$1:$BD$1,0)))</f>
        <v>1</v>
      </c>
      <c r="K269">
        <f>IFERROR(INDEX(JMP!$AJ$2:$AU$1000,MATCH($A269,JMP!$A$2:$A$1000,0),MATCH(K$1,JMP!$AJ$1:$AU$1,0)),INDEX(Baseline!$B$2:$BD$2,1,MATCH(K$1,Baseline!$B$1:$BD$1,0)))</f>
        <v>0</v>
      </c>
      <c r="L269">
        <f>IFERROR(INDEX(JMP!$AJ$2:$AU$1000,MATCH($A269,JMP!$A$2:$A$1000,0),MATCH(L$1,JMP!$AJ$1:$AU$1,0)),INDEX(Baseline!$B$2:$BD$2,1,MATCH(L$1,Baseline!$B$1:$BD$1,0)))</f>
        <v>8.1898340891219251E-2</v>
      </c>
      <c r="M269" t="b">
        <f>IFERROR(INDEX(JMP!$AJ$2:$AU$1000,MATCH($A269,JMP!$A$2:$A$1000,0),MATCH(M$1,JMP!$AJ$1:$AU$1,0)),INDEX(Baseline!$B$2:$BD$2,1,MATCH(M$1,Baseline!$B$1:$BD$1,0)))</f>
        <v>0</v>
      </c>
      <c r="N269" t="b">
        <f>IFERROR(INDEX(JMP!$AJ$2:$AU$1000,MATCH($A269,JMP!$A$2:$A$1000,0),MATCH(N$1,JMP!$AJ$1:$AU$1,0)),INDEX(Baseline!$B$2:$BD$2,1,MATCH(N$1,Baseline!$B$1:$BD$1,0)))</f>
        <v>0</v>
      </c>
      <c r="O269">
        <f>IFERROR(INDEX(JMP!$AJ$2:$AU$1000,MATCH($A269,JMP!$A$2:$A$1000,0),MATCH(O$1,JMP!$AJ$1:$AU$1,0)),INDEX(Baseline!$B$2:$BD$2,1,MATCH(O$1,Baseline!$B$1:$BD$1,0)))</f>
        <v>7</v>
      </c>
      <c r="P269">
        <f>IFERROR(INDEX(JMP!$AJ$2:$AU$1000,MATCH($A269,JMP!$A$2:$A$1000,0),MATCH(P$1,JMP!$AJ$1:$AU$1,0)),INDEX(Baseline!$B$2:$BD$2,1,MATCH(P$1,Baseline!$B$1:$BD$1,0)))</f>
        <v>200</v>
      </c>
      <c r="Q269">
        <f>IFERROR(INDEX(JMP!$AJ$2:$AU$1000,MATCH($A269,JMP!$A$2:$A$1000,0),MATCH(Q$1,JMP!$AJ$1:$AU$1,0)),INDEX(Baseline!$B$2:$BD$2,1,MATCH(Q$1,Baseline!$B$1:$BD$1,0)))</f>
        <v>10</v>
      </c>
      <c r="R269">
        <f>IFERROR(INDEX(JMP!$AJ$2:$AU$1000,MATCH($A269,JMP!$A$2:$A$1000,0),MATCH(R$1,JMP!$AJ$1:$AU$1,0)),INDEX(Baseline!$B$2:$BD$2,1,MATCH(R$1,Baseline!$B$1:$BD$1,0)))</f>
        <v>0</v>
      </c>
      <c r="S269">
        <f>IFERROR(INDEX(JMP!$AJ$2:$AU$1000,MATCH($A269,JMP!$A$2:$A$1000,0),MATCH(S$1,JMP!$AJ$1:$AU$1,0)),INDEX(Baseline!$B$2:$BD$2,1,MATCH(S$1,Baseline!$B$1:$BD$1,0)))</f>
        <v>1</v>
      </c>
      <c r="T269">
        <f>IFERROR(INDEX(JMP!$AJ$2:$AU$1000,MATCH($A269,JMP!$A$2:$A$1000,0),MATCH(T$1,JMP!$AJ$1:$AU$1,0)),INDEX(Baseline!$B$2:$BD$2,1,MATCH(T$1,Baseline!$B$1:$BD$1,0)))</f>
        <v>0</v>
      </c>
      <c r="U269" t="str">
        <f>IFERROR(INDEX(JMP!$AJ$2:$AU$1000,MATCH($A269,JMP!$A$2:$A$1000,0),MATCH(U$1,JMP!$AJ$1:$AU$1,0)),INDEX(Baseline!$B$2:$BD$2,1,MATCH(U$1,Baseline!$B$1:$BD$1,0)))</f>
        <v>Titan</v>
      </c>
      <c r="V269">
        <f>IFERROR(INDEX(JMP!$AJ$2:$AU$1000,MATCH($A269,JMP!$A$2:$A$1000,0),MATCH(V$1,JMP!$AJ$1:$AU$1,0)),INDEX(Baseline!$B$2:$BD$2,1,MATCH(V$1,Baseline!$B$1:$BD$1,0)))</f>
        <v>3</v>
      </c>
      <c r="W269">
        <f>IFERROR(INDEX(JMP!$AJ$2:$AU$1000,MATCH($A269,JMP!$A$2:$A$1000,0),MATCH(W$1,JMP!$AJ$1:$AU$1,0)),INDEX(Baseline!$B$2:$BD$2,1,MATCH(W$1,Baseline!$B$1:$BD$1,0)))</f>
        <v>0.37</v>
      </c>
      <c r="X269">
        <f>IFERROR(INDEX(JMP!$AJ$2:$AU$1000,MATCH($A269,JMP!$A$2:$A$1000,0),MATCH(X$1,JMP!$AJ$1:$AU$1,0)),INDEX(Baseline!$B$2:$BD$2,1,MATCH(X$1,Baseline!$B$1:$BD$1,0)))</f>
        <v>4</v>
      </c>
      <c r="Y269">
        <f>IFERROR(INDEX(JMP!$AJ$2:$AU$1000,MATCH($A269,JMP!$A$2:$A$1000,0),MATCH(Y$1,JMP!$AJ$1:$AU$1,0)),INDEX(Baseline!$B$2:$BD$2,1,MATCH(Y$1,Baseline!$B$1:$BD$1,0)))</f>
        <v>1</v>
      </c>
      <c r="Z269">
        <f>IFERROR(INDEX(JMP!$AJ$2:$AU$1000,MATCH($A269,JMP!$A$2:$A$1000,0),MATCH(Z$1,JMP!$AJ$1:$AU$1,0)),INDEX(Baseline!$B$2:$BD$2,1,MATCH(Z$1,Baseline!$B$1:$BD$1,0)))</f>
        <v>1970</v>
      </c>
      <c r="AA269">
        <f>IFERROR(INDEX(JMP!$AJ$2:$AU$1000,MATCH($A269,JMP!$A$2:$A$1000,0),MATCH(AA$1,JMP!$AJ$1:$AU$1,0)),INDEX(Baseline!$B$2:$BD$2,1,MATCH(AA$1,Baseline!$B$1:$BD$1,0)))</f>
        <v>1970</v>
      </c>
      <c r="AB269">
        <f>IFERROR(INDEX(JMP!$AJ$2:$AU$1000,MATCH($A269,JMP!$A$2:$A$1000,0),MATCH(AB$1,JMP!$AJ$1:$AU$1,0)),INDEX(Baseline!$B$2:$BD$2,1,MATCH(AB$1,Baseline!$B$1:$BD$1,0)))</f>
        <v>0</v>
      </c>
      <c r="AC269">
        <f>IFERROR(INDEX(JMP!$AJ$2:$AU$1000,MATCH($A269,JMP!$A$2:$A$1000,0),MATCH(AC$1,JMP!$AJ$1:$AU$1,0)),INDEX(Baseline!$B$2:$BD$2,1,MATCH(AC$1,Baseline!$B$1:$BD$1,0)))</f>
        <v>1</v>
      </c>
      <c r="AD269">
        <f>IFERROR(INDEX(JMP!$AJ$2:$AU$1000,MATCH($A269,JMP!$A$2:$A$1000,0),MATCH(AD$1,JMP!$AJ$1:$AU$1,0)),INDEX(Baseline!$B$2:$BD$2,1,MATCH(AD$1,Baseline!$B$1:$BD$1,0)))</f>
        <v>8</v>
      </c>
      <c r="AE269">
        <f>IFERROR(INDEX(JMP!$AJ$2:$AU$1000,MATCH($A269,JMP!$A$2:$A$1000,0),MATCH(AE$1,JMP!$AJ$1:$AU$1,0)),INDEX(Baseline!$B$2:$BD$2,1,MATCH(AE$1,Baseline!$B$1:$BD$1,0)))</f>
        <v>0.25</v>
      </c>
      <c r="AF269" t="str">
        <f>IFERROR(INDEX(JMP!$AJ$2:$AU$1000,MATCH($A269,JMP!$A$2:$A$1000,0),MATCH(AF$1,JMP!$AJ$1:$AU$1,0)),INDEX(Baseline!$B$2:$BD$2,1,MATCH(AF$1,Baseline!$B$1:$BD$1,0)))</f>
        <v>bwb</v>
      </c>
      <c r="AG269" t="str">
        <f>IFERROR(INDEX(JMP!$AJ$2:$AU$1000,MATCH($A269,JMP!$A$2:$A$1000,0),MATCH(AG$1,JMP!$AJ$1:$AU$1,0)),INDEX(Baseline!$B$2:$BD$2,1,MATCH(AG$1,Baseline!$B$1:$BD$1,0)))</f>
        <v>V-tail</v>
      </c>
      <c r="AH269">
        <f>IFERROR(INDEX(JMP!$AJ$2:$AU$1000,MATCH($A269,JMP!$A$2:$A$1000,0),MATCH(AH$1,JMP!$AJ$1:$AU$1,0)),INDEX(Baseline!$B$2:$BD$2,1,MATCH(AH$1,Baseline!$B$1:$BD$1,0)))</f>
        <v>0</v>
      </c>
      <c r="AI269">
        <f>IFERROR(INDEX(JMP!$AJ$2:$AU$1000,MATCH($A269,JMP!$A$2:$A$1000,0),MATCH(AI$1,JMP!$AJ$1:$AU$1,0)),INDEX(Baseline!$B$2:$BD$2,1,MATCH(AI$1,Baseline!$B$1:$BD$1,0)))</f>
        <v>724000000</v>
      </c>
      <c r="AJ269">
        <f>IFERROR(INDEX(JMP!$AJ$2:$AU$1000,MATCH($A269,JMP!$A$2:$A$1000,0),MATCH(AJ$1,JMP!$AJ$1:$AU$1,0)),INDEX(Baseline!$B$2:$BD$2,1,MATCH(AJ$1,Baseline!$B$1:$BD$1,0)))</f>
        <v>54500000</v>
      </c>
      <c r="AK269">
        <f>IFERROR(INDEX(JMP!$AJ$2:$AU$1000,MATCH($A269,JMP!$A$2:$A$1000,0),MATCH(AK$1,JMP!$AJ$1:$AU$1,0)),INDEX(Baseline!$B$2:$BD$2,1,MATCH(AK$1,Baseline!$B$1:$BD$1,0)))</f>
        <v>30</v>
      </c>
      <c r="AL269">
        <f>IFERROR(INDEX(JMP!$AJ$2:$AU$1000,MATCH($A269,JMP!$A$2:$A$1000,0),MATCH(AL$1,JMP!$AJ$1:$AU$1,0)),INDEX(Baseline!$B$2:$BD$2,1,MATCH(AL$1,Baseline!$B$1:$BD$1,0)))</f>
        <v>2.6119093244881066E-2</v>
      </c>
      <c r="AM269">
        <f>IFERROR(INDEX(JMP!$AJ$2:$AU$1000,MATCH($A269,JMP!$A$2:$A$1000,0),MATCH(AM$1,JMP!$AJ$1:$AU$1,0)),INDEX(Baseline!$B$2:$BD$2,1,MATCH(AM$1,Baseline!$B$1:$BD$1,0)))</f>
        <v>9.3238095238095227</v>
      </c>
      <c r="AN269">
        <f>IFERROR(INDEX(JMP!$AJ$2:$AU$1000,MATCH($A269,JMP!$A$2:$A$1000,0),MATCH(AN$1,JMP!$AJ$1:$AU$1,0)),INDEX(Baseline!$B$2:$BD$2,1,MATCH(AN$1,Baseline!$B$1:$BD$1,0)))</f>
        <v>2.8020925897631686</v>
      </c>
      <c r="AO269">
        <f>IFERROR(INDEX(JMP!$AJ$2:$AU$1000,MATCH($A269,JMP!$A$2:$A$1000,0),MATCH(AO$1,JMP!$AJ$1:$AU$1,0)),INDEX(Baseline!$B$2:$BD$2,1,MATCH(AO$1,Baseline!$B$1:$BD$1,0)))</f>
        <v>1.0521885521885503</v>
      </c>
      <c r="AP269">
        <f>IFERROR(INDEX(JMP!$AJ$2:$AU$1000,MATCH($A269,JMP!$A$2:$A$1000,0),MATCH(AP$1,JMP!$AJ$1:$AU$1,0)),INDEX(Baseline!$B$2:$BD$2,1,MATCH(AP$1,Baseline!$B$1:$BD$1,0)))</f>
        <v>0</v>
      </c>
      <c r="AQ269">
        <f>IFERROR(INDEX(JMP!$AJ$2:$AU$1000,MATCH($A269,JMP!$A$2:$A$1000,0),MATCH(AQ$1,JMP!$AJ$1:$AU$1,0)),INDEX(Baseline!$B$2:$BD$2,1,MATCH(AQ$1,Baseline!$B$1:$BD$1,0)))</f>
        <v>0.35</v>
      </c>
      <c r="AR269">
        <f>IFERROR(INDEX(JMP!$AJ$2:$AU$1000,MATCH($A269,JMP!$A$2:$A$1000,0),MATCH(AR$1,JMP!$AJ$1:$AU$1,0)),INDEX(Baseline!$B$2:$BD$2,1,MATCH(AR$1,Baseline!$B$1:$BD$1,0)))</f>
        <v>0</v>
      </c>
      <c r="AS269">
        <f>IFERROR(INDEX(JMP!$AJ$2:$AU$1000,MATCH($A269,JMP!$A$2:$A$1000,0),MATCH(AS$1,JMP!$AJ$1:$AU$1,0)),INDEX(Baseline!$B$2:$BD$2,1,MATCH(AS$1,Baseline!$B$1:$BD$1,0)))</f>
        <v>0</v>
      </c>
      <c r="AT269">
        <f>IFERROR(INDEX(JMP!$AJ$2:$AU$1000,MATCH($A269,JMP!$A$2:$A$1000,0),MATCH(AT$1,JMP!$AJ$1:$AU$1,0)),INDEX(Baseline!$B$2:$BD$2,1,MATCH(AT$1,Baseline!$B$1:$BD$1,0)))</f>
        <v>500</v>
      </c>
      <c r="AU269">
        <f>IFERROR(INDEX(JMP!$AJ$2:$AU$1000,MATCH($A269,JMP!$A$2:$A$1000,0),MATCH(AU$1,JMP!$AJ$1:$AU$1,0)),INDEX(Baseline!$B$2:$BD$2,1,MATCH(AU$1,Baseline!$B$1:$BD$1,0)))</f>
        <v>50</v>
      </c>
      <c r="AV269">
        <f>IFERROR(INDEX(JMP!$AJ$2:$AU$1000,MATCH($A269,JMP!$A$2:$A$1000,0),MATCH(AV$1,JMP!$AJ$1:$AU$1,0)),INDEX(Baseline!$B$2:$BD$2,1,MATCH(AV$1,Baseline!$B$1:$BD$1,0)))</f>
        <v>12.1</v>
      </c>
      <c r="AW269">
        <f>IFERROR(INDEX(JMP!$AJ$2:$AU$1000,MATCH($A269,JMP!$A$2:$A$1000,0),MATCH(AW$1,JMP!$AJ$1:$AU$1,0)),INDEX(Baseline!$B$2:$BD$2,1,MATCH(AW$1,Baseline!$B$1:$BD$1,0)))</f>
        <v>1.9961979999999998E-3</v>
      </c>
      <c r="AX269">
        <f>IFERROR(INDEX(JMP!$AJ$2:$AU$1000,MATCH($A269,JMP!$A$2:$A$1000,0),MATCH(AX$1,JMP!$AJ$1:$AU$1,0)),INDEX(Baseline!$B$2:$BD$2,1,MATCH(AX$1,Baseline!$B$1:$BD$1,0)))</f>
        <v>1.9961979999999998E-3</v>
      </c>
      <c r="AY269">
        <f>IFERROR(INDEX(JMP!$AJ$2:$AU$1000,MATCH($A269,JMP!$A$2:$A$1000,0),MATCH(AY$1,JMP!$AJ$1:$AU$1,0)),INDEX(Baseline!$B$2:$BD$2,1,MATCH(AY$1,Baseline!$B$1:$BD$1,0)))</f>
        <v>1.9607137E-2</v>
      </c>
      <c r="AZ269">
        <f>IFERROR(INDEX(JMP!$AJ$2:$AU$1000,MATCH($A269,JMP!$A$2:$A$1000,0),MATCH(AZ$1,JMP!$AJ$1:$AU$1,0)),INDEX(Baseline!$B$2:$BD$2,1,MATCH(AZ$1,Baseline!$B$1:$BD$1,0)))</f>
        <v>1</v>
      </c>
      <c r="BA269">
        <f>IFERROR(INDEX(JMP!$AJ$2:$AU$1000,MATCH($A269,JMP!$A$2:$A$1000,0),MATCH(BA$1,JMP!$AJ$1:$AU$1,0)),INDEX(Baseline!$B$2:$BD$2,1,MATCH(BA$1,Baseline!$B$1:$BD$1,0)))</f>
        <v>55</v>
      </c>
      <c r="BB269">
        <f>IFERROR(INDEX(JMP!$AJ$2:$AU$1000,MATCH($A269,JMP!$A$2:$A$1000,0),MATCH(BB$1,JMP!$AJ$1:$AU$1,0)),INDEX(Baseline!$B$2:$BD$2,1,MATCH(BB$1,Baseline!$B$1:$BD$1,0)))</f>
        <v>0</v>
      </c>
      <c r="BC269">
        <f>IFERROR(INDEX(JMP!$AJ$2:$AU$1000,MATCH($A269,JMP!$A$2:$A$1000,0),MATCH(BC$1,JMP!$AJ$1:$AU$1,0)),INDEX(Baseline!$B$2:$BD$2,1,MATCH(BC$1,Baseline!$B$1:$BD$1,0)))</f>
        <v>1</v>
      </c>
      <c r="BD269">
        <f>IFERROR(INDEX(JMP!$AJ$2:$AU$1000,MATCH($A269,JMP!$A$2:$A$1000,0),MATCH(BD$1,JMP!$AJ$1:$AU$1,0)),INDEX(Baseline!$B$2:$BD$2,1,MATCH(BD$1,Baseline!$B$1:$BD$1,0)))</f>
        <v>5</v>
      </c>
      <c r="BE269">
        <f>IFERROR(INDEX(JMP!$AJ$2:$AU$1000,MATCH($A269,JMP!$A$2:$A$1000,0),MATCH(BE$1,JMP!$AJ$1:$AU$1,0)),INDEX(Baseline!$B$2:$BE$2,1,MATCH(BE$1,Baseline!$B$1:$BE$1,0)))</f>
        <v>400000</v>
      </c>
      <c r="BF269" t="str">
        <f t="shared" si="20"/>
        <v>yes</v>
      </c>
      <c r="BG269" t="str">
        <f t="shared" si="21"/>
        <v>no</v>
      </c>
      <c r="BH269">
        <f t="shared" si="22"/>
        <v>0.25</v>
      </c>
      <c r="BI269">
        <f t="shared" si="23"/>
        <v>30</v>
      </c>
      <c r="BK269">
        <v>270</v>
      </c>
      <c r="BL269" t="str">
        <f t="shared" si="24"/>
        <v>spring</v>
      </c>
    </row>
    <row r="270" spans="1:64" x14ac:dyDescent="0.35">
      <c r="A270">
        <v>269</v>
      </c>
      <c r="B270">
        <f>IFERROR(INDEX(JMP!$AJ$2:$AU$1000,MATCH($A270,JMP!$A$2:$A$1000,0),MATCH(B$1,JMP!$AJ$1:$AU$1,0)),INDEX(Baseline!$B$2:$BD$2,1,MATCH(B$1,Baseline!$B$1:$BD$1,0)))</f>
        <v>0</v>
      </c>
      <c r="C270">
        <f>IFERROR(INDEX(JMP!$AJ$2:$AU$1000,MATCH($A270,JMP!$A$2:$A$1000,0),MATCH(C$1,JMP!$AJ$1:$AU$1,0)),INDEX(Baseline!$B$2:$BD$2,1,MATCH(C$1,Baseline!$B$1:$BD$1,0)))</f>
        <v>8760</v>
      </c>
      <c r="D270">
        <f>IFERROR(INDEX(JMP!$AJ$2:$AU$1000,MATCH($A270,JMP!$A$2:$A$1000,0),MATCH(D$1,JMP!$AJ$1:$AU$1,0)),INDEX(Baseline!$B$2:$BD$2,1,MATCH(D$1,Baseline!$B$1:$BD$1,0)))</f>
        <v>1</v>
      </c>
      <c r="E270">
        <f>IFERROR(INDEX(JMP!$AJ$2:$AU$1000,MATCH($A270,JMP!$A$2:$A$1000,0),MATCH(E$1,JMP!$AJ$1:$AU$1,0)),INDEX(Baseline!$B$2:$BD$2,1,MATCH(E$1,Baseline!$B$1:$BD$1,0)))</f>
        <v>1</v>
      </c>
      <c r="F270" t="str">
        <f>IFERROR(INDEX(JMP!$AJ$2:$AU$1000,MATCH($A270,JMP!$A$2:$A$1000,0),MATCH(F$1,JMP!$AJ$1:$AU$1,0)),INDEX(Baseline!$B$2:$BD$2,1,MATCH(F$1,Baseline!$B$1:$BD$1,0)))</f>
        <v>e344</v>
      </c>
      <c r="G270" t="str">
        <f>IFERROR(INDEX(JMP!$AJ$2:$AU$1000,MATCH($A270,JMP!$A$2:$A$1000,0),MATCH(G$1,JMP!$AJ$1:$AU$1,0)),INDEX(Baseline!$B$2:$BD$2,1,MATCH(G$1,Baseline!$B$1:$BD$1,0)))</f>
        <v>e340</v>
      </c>
      <c r="H270">
        <f>IFERROR(INDEX(JMP!$AJ$2:$AU$1000,MATCH($A270,JMP!$A$2:$A$1000,0),MATCH(H$1,JMP!$AJ$1:$AU$1,0)),INDEX(Baseline!$B$2:$BD$2,1,MATCH(H$1,Baseline!$B$1:$BD$1,0)))</f>
        <v>1.5</v>
      </c>
      <c r="I270">
        <f>IFERROR(INDEX(JMP!$AJ$2:$AU$1000,MATCH($A270,JMP!$A$2:$A$1000,0),MATCH(I$1,JMP!$AJ$1:$AU$1,0)),INDEX(Baseline!$B$2:$BD$2,1,MATCH(I$1,Baseline!$B$1:$BD$1,0)))</f>
        <v>0.42</v>
      </c>
      <c r="J270">
        <f>IFERROR(INDEX(JMP!$AJ$2:$AU$1000,MATCH($A270,JMP!$A$2:$A$1000,0),MATCH(J$1,JMP!$AJ$1:$AU$1,0)),INDEX(Baseline!$B$2:$BD$2,1,MATCH(J$1,Baseline!$B$1:$BD$1,0)))</f>
        <v>1</v>
      </c>
      <c r="K270">
        <f>IFERROR(INDEX(JMP!$AJ$2:$AU$1000,MATCH($A270,JMP!$A$2:$A$1000,0),MATCH(K$1,JMP!$AJ$1:$AU$1,0)),INDEX(Baseline!$B$2:$BD$2,1,MATCH(K$1,Baseline!$B$1:$BD$1,0)))</f>
        <v>0</v>
      </c>
      <c r="L270">
        <f>IFERROR(INDEX(JMP!$AJ$2:$AU$1000,MATCH($A270,JMP!$A$2:$A$1000,0),MATCH(L$1,JMP!$AJ$1:$AU$1,0)),INDEX(Baseline!$B$2:$BD$2,1,MATCH(L$1,Baseline!$B$1:$BD$1,0)))</f>
        <v>0.16944484322321199</v>
      </c>
      <c r="M270" t="b">
        <f>IFERROR(INDEX(JMP!$AJ$2:$AU$1000,MATCH($A270,JMP!$A$2:$A$1000,0),MATCH(M$1,JMP!$AJ$1:$AU$1,0)),INDEX(Baseline!$B$2:$BD$2,1,MATCH(M$1,Baseline!$B$1:$BD$1,0)))</f>
        <v>0</v>
      </c>
      <c r="N270" t="b">
        <f>IFERROR(INDEX(JMP!$AJ$2:$AU$1000,MATCH($A270,JMP!$A$2:$A$1000,0),MATCH(N$1,JMP!$AJ$1:$AU$1,0)),INDEX(Baseline!$B$2:$BD$2,1,MATCH(N$1,Baseline!$B$1:$BD$1,0)))</f>
        <v>0</v>
      </c>
      <c r="O270">
        <f>IFERROR(INDEX(JMP!$AJ$2:$AU$1000,MATCH($A270,JMP!$A$2:$A$1000,0),MATCH(O$1,JMP!$AJ$1:$AU$1,0)),INDEX(Baseline!$B$2:$BD$2,1,MATCH(O$1,Baseline!$B$1:$BD$1,0)))</f>
        <v>7</v>
      </c>
      <c r="P270">
        <f>IFERROR(INDEX(JMP!$AJ$2:$AU$1000,MATCH($A270,JMP!$A$2:$A$1000,0),MATCH(P$1,JMP!$AJ$1:$AU$1,0)),INDEX(Baseline!$B$2:$BD$2,1,MATCH(P$1,Baseline!$B$1:$BD$1,0)))</f>
        <v>200</v>
      </c>
      <c r="Q270">
        <f>IFERROR(INDEX(JMP!$AJ$2:$AU$1000,MATCH($A270,JMP!$A$2:$A$1000,0),MATCH(Q$1,JMP!$AJ$1:$AU$1,0)),INDEX(Baseline!$B$2:$BD$2,1,MATCH(Q$1,Baseline!$B$1:$BD$1,0)))</f>
        <v>10</v>
      </c>
      <c r="R270">
        <f>IFERROR(INDEX(JMP!$AJ$2:$AU$1000,MATCH($A270,JMP!$A$2:$A$1000,0),MATCH(R$1,JMP!$AJ$1:$AU$1,0)),INDEX(Baseline!$B$2:$BD$2,1,MATCH(R$1,Baseline!$B$1:$BD$1,0)))</f>
        <v>0</v>
      </c>
      <c r="S270">
        <f>IFERROR(INDEX(JMP!$AJ$2:$AU$1000,MATCH($A270,JMP!$A$2:$A$1000,0),MATCH(S$1,JMP!$AJ$1:$AU$1,0)),INDEX(Baseline!$B$2:$BD$2,1,MATCH(S$1,Baseline!$B$1:$BD$1,0)))</f>
        <v>1</v>
      </c>
      <c r="T270">
        <f>IFERROR(INDEX(JMP!$AJ$2:$AU$1000,MATCH($A270,JMP!$A$2:$A$1000,0),MATCH(T$1,JMP!$AJ$1:$AU$1,0)),INDEX(Baseline!$B$2:$BD$2,1,MATCH(T$1,Baseline!$B$1:$BD$1,0)))</f>
        <v>0</v>
      </c>
      <c r="U270" t="str">
        <f>IFERROR(INDEX(JMP!$AJ$2:$AU$1000,MATCH($A270,JMP!$A$2:$A$1000,0),MATCH(U$1,JMP!$AJ$1:$AU$1,0)),INDEX(Baseline!$B$2:$BD$2,1,MATCH(U$1,Baseline!$B$1:$BD$1,0)))</f>
        <v>Titan</v>
      </c>
      <c r="V270">
        <f>IFERROR(INDEX(JMP!$AJ$2:$AU$1000,MATCH($A270,JMP!$A$2:$A$1000,0),MATCH(V$1,JMP!$AJ$1:$AU$1,0)),INDEX(Baseline!$B$2:$BD$2,1,MATCH(V$1,Baseline!$B$1:$BD$1,0)))</f>
        <v>3</v>
      </c>
      <c r="W270">
        <f>IFERROR(INDEX(JMP!$AJ$2:$AU$1000,MATCH($A270,JMP!$A$2:$A$1000,0),MATCH(W$1,JMP!$AJ$1:$AU$1,0)),INDEX(Baseline!$B$2:$BD$2,1,MATCH(W$1,Baseline!$B$1:$BD$1,0)))</f>
        <v>0.37</v>
      </c>
      <c r="X270">
        <f>IFERROR(INDEX(JMP!$AJ$2:$AU$1000,MATCH($A270,JMP!$A$2:$A$1000,0),MATCH(X$1,JMP!$AJ$1:$AU$1,0)),INDEX(Baseline!$B$2:$BD$2,1,MATCH(X$1,Baseline!$B$1:$BD$1,0)))</f>
        <v>4</v>
      </c>
      <c r="Y270">
        <f>IFERROR(INDEX(JMP!$AJ$2:$AU$1000,MATCH($A270,JMP!$A$2:$A$1000,0),MATCH(Y$1,JMP!$AJ$1:$AU$1,0)),INDEX(Baseline!$B$2:$BD$2,1,MATCH(Y$1,Baseline!$B$1:$BD$1,0)))</f>
        <v>6</v>
      </c>
      <c r="Z270">
        <f>IFERROR(INDEX(JMP!$AJ$2:$AU$1000,MATCH($A270,JMP!$A$2:$A$1000,0),MATCH(Z$1,JMP!$AJ$1:$AU$1,0)),INDEX(Baseline!$B$2:$BD$2,1,MATCH(Z$1,Baseline!$B$1:$BD$1,0)))</f>
        <v>1970</v>
      </c>
      <c r="AA270">
        <f>IFERROR(INDEX(JMP!$AJ$2:$AU$1000,MATCH($A270,JMP!$A$2:$A$1000,0),MATCH(AA$1,JMP!$AJ$1:$AU$1,0)),INDEX(Baseline!$B$2:$BD$2,1,MATCH(AA$1,Baseline!$B$1:$BD$1,0)))</f>
        <v>1970</v>
      </c>
      <c r="AB270">
        <f>IFERROR(INDEX(JMP!$AJ$2:$AU$1000,MATCH($A270,JMP!$A$2:$A$1000,0),MATCH(AB$1,JMP!$AJ$1:$AU$1,0)),INDEX(Baseline!$B$2:$BD$2,1,MATCH(AB$1,Baseline!$B$1:$BD$1,0)))</f>
        <v>0</v>
      </c>
      <c r="AC270">
        <f>IFERROR(INDEX(JMP!$AJ$2:$AU$1000,MATCH($A270,JMP!$A$2:$A$1000,0),MATCH(AC$1,JMP!$AJ$1:$AU$1,0)),INDEX(Baseline!$B$2:$BD$2,1,MATCH(AC$1,Baseline!$B$1:$BD$1,0)))</f>
        <v>1</v>
      </c>
      <c r="AD270">
        <f>IFERROR(INDEX(JMP!$AJ$2:$AU$1000,MATCH($A270,JMP!$A$2:$A$1000,0),MATCH(AD$1,JMP!$AJ$1:$AU$1,0)),INDEX(Baseline!$B$2:$BD$2,1,MATCH(AD$1,Baseline!$B$1:$BD$1,0)))</f>
        <v>8</v>
      </c>
      <c r="AE270">
        <f>IFERROR(INDEX(JMP!$AJ$2:$AU$1000,MATCH($A270,JMP!$A$2:$A$1000,0),MATCH(AE$1,JMP!$AJ$1:$AU$1,0)),INDEX(Baseline!$B$2:$BD$2,1,MATCH(AE$1,Baseline!$B$1:$BD$1,0)))</f>
        <v>0.25</v>
      </c>
      <c r="AF270" t="str">
        <f>IFERROR(INDEX(JMP!$AJ$2:$AU$1000,MATCH($A270,JMP!$A$2:$A$1000,0),MATCH(AF$1,JMP!$AJ$1:$AU$1,0)),INDEX(Baseline!$B$2:$BD$2,1,MATCH(AF$1,Baseline!$B$1:$BD$1,0)))</f>
        <v>bwb</v>
      </c>
      <c r="AG270" t="str">
        <f>IFERROR(INDEX(JMP!$AJ$2:$AU$1000,MATCH($A270,JMP!$A$2:$A$1000,0),MATCH(AG$1,JMP!$AJ$1:$AU$1,0)),INDEX(Baseline!$B$2:$BD$2,1,MATCH(AG$1,Baseline!$B$1:$BD$1,0)))</f>
        <v>V-tail</v>
      </c>
      <c r="AH270">
        <f>IFERROR(INDEX(JMP!$AJ$2:$AU$1000,MATCH($A270,JMP!$A$2:$A$1000,0),MATCH(AH$1,JMP!$AJ$1:$AU$1,0)),INDEX(Baseline!$B$2:$BD$2,1,MATCH(AH$1,Baseline!$B$1:$BD$1,0)))</f>
        <v>0</v>
      </c>
      <c r="AI270">
        <f>IFERROR(INDEX(JMP!$AJ$2:$AU$1000,MATCH($A270,JMP!$A$2:$A$1000,0),MATCH(AI$1,JMP!$AJ$1:$AU$1,0)),INDEX(Baseline!$B$2:$BD$2,1,MATCH(AI$1,Baseline!$B$1:$BD$1,0)))</f>
        <v>724000000</v>
      </c>
      <c r="AJ270">
        <f>IFERROR(INDEX(JMP!$AJ$2:$AU$1000,MATCH($A270,JMP!$A$2:$A$1000,0),MATCH(AJ$1,JMP!$AJ$1:$AU$1,0)),INDEX(Baseline!$B$2:$BD$2,1,MATCH(AJ$1,Baseline!$B$1:$BD$1,0)))</f>
        <v>54500000</v>
      </c>
      <c r="AK270">
        <f>IFERROR(INDEX(JMP!$AJ$2:$AU$1000,MATCH($A270,JMP!$A$2:$A$1000,0),MATCH(AK$1,JMP!$AJ$1:$AU$1,0)),INDEX(Baseline!$B$2:$BD$2,1,MATCH(AK$1,Baseline!$B$1:$BD$1,0)))</f>
        <v>30</v>
      </c>
      <c r="AL270">
        <f>IFERROR(INDEX(JMP!$AJ$2:$AU$1000,MATCH($A270,JMP!$A$2:$A$1000,0),MATCH(AL$1,JMP!$AJ$1:$AU$1,0)),INDEX(Baseline!$B$2:$BD$2,1,MATCH(AL$1,Baseline!$B$1:$BD$1,0)))</f>
        <v>9.8251347228854174E-3</v>
      </c>
      <c r="AM270">
        <f>IFERROR(INDEX(JMP!$AJ$2:$AU$1000,MATCH($A270,JMP!$A$2:$A$1000,0),MATCH(AM$1,JMP!$AJ$1:$AU$1,0)),INDEX(Baseline!$B$2:$BD$2,1,MATCH(AM$1,Baseline!$B$1:$BD$1,0)))</f>
        <v>6.371428571428571</v>
      </c>
      <c r="AN270">
        <f>IFERROR(INDEX(JMP!$AJ$2:$AU$1000,MATCH($A270,JMP!$A$2:$A$1000,0),MATCH(AN$1,JMP!$AJ$1:$AU$1,0)),INDEX(Baseline!$B$2:$BD$2,1,MATCH(AN$1,Baseline!$B$1:$BD$1,0)))</f>
        <v>2.1667654698242851</v>
      </c>
      <c r="AO270">
        <f>IFERROR(INDEX(JMP!$AJ$2:$AU$1000,MATCH($A270,JMP!$A$2:$A$1000,0),MATCH(AO$1,JMP!$AJ$1:$AU$1,0)),INDEX(Baseline!$B$2:$BD$2,1,MATCH(AO$1,Baseline!$B$1:$BD$1,0)))</f>
        <v>0.5809837270511421</v>
      </c>
      <c r="AP270">
        <f>IFERROR(INDEX(JMP!$AJ$2:$AU$1000,MATCH($A270,JMP!$A$2:$A$1000,0),MATCH(AP$1,JMP!$AJ$1:$AU$1,0)),INDEX(Baseline!$B$2:$BD$2,1,MATCH(AP$1,Baseline!$B$1:$BD$1,0)))</f>
        <v>0</v>
      </c>
      <c r="AQ270">
        <f>IFERROR(INDEX(JMP!$AJ$2:$AU$1000,MATCH($A270,JMP!$A$2:$A$1000,0),MATCH(AQ$1,JMP!$AJ$1:$AU$1,0)),INDEX(Baseline!$B$2:$BD$2,1,MATCH(AQ$1,Baseline!$B$1:$BD$1,0)))</f>
        <v>0.35</v>
      </c>
      <c r="AR270">
        <f>IFERROR(INDEX(JMP!$AJ$2:$AU$1000,MATCH($A270,JMP!$A$2:$A$1000,0),MATCH(AR$1,JMP!$AJ$1:$AU$1,0)),INDEX(Baseline!$B$2:$BD$2,1,MATCH(AR$1,Baseline!$B$1:$BD$1,0)))</f>
        <v>0</v>
      </c>
      <c r="AS270">
        <f>IFERROR(INDEX(JMP!$AJ$2:$AU$1000,MATCH($A270,JMP!$A$2:$A$1000,0),MATCH(AS$1,JMP!$AJ$1:$AU$1,0)),INDEX(Baseline!$B$2:$BD$2,1,MATCH(AS$1,Baseline!$B$1:$BD$1,0)))</f>
        <v>0</v>
      </c>
      <c r="AT270">
        <f>IFERROR(INDEX(JMP!$AJ$2:$AU$1000,MATCH($A270,JMP!$A$2:$A$1000,0),MATCH(AT$1,JMP!$AJ$1:$AU$1,0)),INDEX(Baseline!$B$2:$BD$2,1,MATCH(AT$1,Baseline!$B$1:$BD$1,0)))</f>
        <v>500</v>
      </c>
      <c r="AU270">
        <f>IFERROR(INDEX(JMP!$AJ$2:$AU$1000,MATCH($A270,JMP!$A$2:$A$1000,0),MATCH(AU$1,JMP!$AJ$1:$AU$1,0)),INDEX(Baseline!$B$2:$BD$2,1,MATCH(AU$1,Baseline!$B$1:$BD$1,0)))</f>
        <v>50</v>
      </c>
      <c r="AV270">
        <f>IFERROR(INDEX(JMP!$AJ$2:$AU$1000,MATCH($A270,JMP!$A$2:$A$1000,0),MATCH(AV$1,JMP!$AJ$1:$AU$1,0)),INDEX(Baseline!$B$2:$BD$2,1,MATCH(AV$1,Baseline!$B$1:$BD$1,0)))</f>
        <v>12.1</v>
      </c>
      <c r="AW270">
        <f>IFERROR(INDEX(JMP!$AJ$2:$AU$1000,MATCH($A270,JMP!$A$2:$A$1000,0),MATCH(AW$1,JMP!$AJ$1:$AU$1,0)),INDEX(Baseline!$B$2:$BD$2,1,MATCH(AW$1,Baseline!$B$1:$BD$1,0)))</f>
        <v>1.9961979999999998E-3</v>
      </c>
      <c r="AX270">
        <f>IFERROR(INDEX(JMP!$AJ$2:$AU$1000,MATCH($A270,JMP!$A$2:$A$1000,0),MATCH(AX$1,JMP!$AJ$1:$AU$1,0)),INDEX(Baseline!$B$2:$BD$2,1,MATCH(AX$1,Baseline!$B$1:$BD$1,0)))</f>
        <v>1.9961979999999998E-3</v>
      </c>
      <c r="AY270">
        <f>IFERROR(INDEX(JMP!$AJ$2:$AU$1000,MATCH($A270,JMP!$A$2:$A$1000,0),MATCH(AY$1,JMP!$AJ$1:$AU$1,0)),INDEX(Baseline!$B$2:$BD$2,1,MATCH(AY$1,Baseline!$B$1:$BD$1,0)))</f>
        <v>1.9607137E-2</v>
      </c>
      <c r="AZ270">
        <f>IFERROR(INDEX(JMP!$AJ$2:$AU$1000,MATCH($A270,JMP!$A$2:$A$1000,0),MATCH(AZ$1,JMP!$AJ$1:$AU$1,0)),INDEX(Baseline!$B$2:$BD$2,1,MATCH(AZ$1,Baseline!$B$1:$BD$1,0)))</f>
        <v>0</v>
      </c>
      <c r="BA270">
        <f>IFERROR(INDEX(JMP!$AJ$2:$AU$1000,MATCH($A270,JMP!$A$2:$A$1000,0),MATCH(BA$1,JMP!$AJ$1:$AU$1,0)),INDEX(Baseline!$B$2:$BD$2,1,MATCH(BA$1,Baseline!$B$1:$BD$1,0)))</f>
        <v>55</v>
      </c>
      <c r="BB270">
        <f>IFERROR(INDEX(JMP!$AJ$2:$AU$1000,MATCH($A270,JMP!$A$2:$A$1000,0),MATCH(BB$1,JMP!$AJ$1:$AU$1,0)),INDEX(Baseline!$B$2:$BD$2,1,MATCH(BB$1,Baseline!$B$1:$BD$1,0)))</f>
        <v>0</v>
      </c>
      <c r="BC270">
        <f>IFERROR(INDEX(JMP!$AJ$2:$AU$1000,MATCH($A270,JMP!$A$2:$A$1000,0),MATCH(BC$1,JMP!$AJ$1:$AU$1,0)),INDEX(Baseline!$B$2:$BD$2,1,MATCH(BC$1,Baseline!$B$1:$BD$1,0)))</f>
        <v>1</v>
      </c>
      <c r="BD270">
        <f>IFERROR(INDEX(JMP!$AJ$2:$AU$1000,MATCH($A270,JMP!$A$2:$A$1000,0),MATCH(BD$1,JMP!$AJ$1:$AU$1,0)),INDEX(Baseline!$B$2:$BD$2,1,MATCH(BD$1,Baseline!$B$1:$BD$1,0)))</f>
        <v>3.5</v>
      </c>
      <c r="BE270">
        <f>IFERROR(INDEX(JMP!$AJ$2:$AU$1000,MATCH($A270,JMP!$A$2:$A$1000,0),MATCH(BE$1,JMP!$AJ$1:$AU$1,0)),INDEX(Baseline!$B$2:$BE$2,1,MATCH(BE$1,Baseline!$B$1:$BE$1,0)))</f>
        <v>400000</v>
      </c>
      <c r="BF270" t="str">
        <f t="shared" si="20"/>
        <v>no</v>
      </c>
      <c r="BG270" t="str">
        <f t="shared" si="21"/>
        <v>no</v>
      </c>
      <c r="BH270">
        <f t="shared" si="22"/>
        <v>0.25</v>
      </c>
      <c r="BI270">
        <f t="shared" si="23"/>
        <v>30</v>
      </c>
      <c r="BK270">
        <v>271</v>
      </c>
      <c r="BL270" t="str">
        <f t="shared" si="24"/>
        <v>spring</v>
      </c>
    </row>
    <row r="271" spans="1:64" x14ac:dyDescent="0.35">
      <c r="A271">
        <v>270</v>
      </c>
      <c r="B271">
        <f>IFERROR(INDEX(JMP!$AJ$2:$AU$1000,MATCH($A271,JMP!$A$2:$A$1000,0),MATCH(B$1,JMP!$AJ$1:$AU$1,0)),INDEX(Baseline!$B$2:$BD$2,1,MATCH(B$1,Baseline!$B$1:$BD$1,0)))</f>
        <v>0</v>
      </c>
      <c r="C271">
        <f>IFERROR(INDEX(JMP!$AJ$2:$AU$1000,MATCH($A271,JMP!$A$2:$A$1000,0),MATCH(C$1,JMP!$AJ$1:$AU$1,0)),INDEX(Baseline!$B$2:$BD$2,1,MATCH(C$1,Baseline!$B$1:$BD$1,0)))</f>
        <v>8760</v>
      </c>
      <c r="D271">
        <f>IFERROR(INDEX(JMP!$AJ$2:$AU$1000,MATCH($A271,JMP!$A$2:$A$1000,0),MATCH(D$1,JMP!$AJ$1:$AU$1,0)),INDEX(Baseline!$B$2:$BD$2,1,MATCH(D$1,Baseline!$B$1:$BD$1,0)))</f>
        <v>1</v>
      </c>
      <c r="E271">
        <f>IFERROR(INDEX(JMP!$AJ$2:$AU$1000,MATCH($A271,JMP!$A$2:$A$1000,0),MATCH(E$1,JMP!$AJ$1:$AU$1,0)),INDEX(Baseline!$B$2:$BD$2,1,MATCH(E$1,Baseline!$B$1:$BD$1,0)))</f>
        <v>1</v>
      </c>
      <c r="F271" t="str">
        <f>IFERROR(INDEX(JMP!$AJ$2:$AU$1000,MATCH($A271,JMP!$A$2:$A$1000,0),MATCH(F$1,JMP!$AJ$1:$AU$1,0)),INDEX(Baseline!$B$2:$BD$2,1,MATCH(F$1,Baseline!$B$1:$BD$1,0)))</f>
        <v>e344</v>
      </c>
      <c r="G271" t="str">
        <f>IFERROR(INDEX(JMP!$AJ$2:$AU$1000,MATCH($A271,JMP!$A$2:$A$1000,0),MATCH(G$1,JMP!$AJ$1:$AU$1,0)),INDEX(Baseline!$B$2:$BD$2,1,MATCH(G$1,Baseline!$B$1:$BD$1,0)))</f>
        <v>e340</v>
      </c>
      <c r="H271">
        <f>IFERROR(INDEX(JMP!$AJ$2:$AU$1000,MATCH($A271,JMP!$A$2:$A$1000,0),MATCH(H$1,JMP!$AJ$1:$AU$1,0)),INDEX(Baseline!$B$2:$BD$2,1,MATCH(H$1,Baseline!$B$1:$BD$1,0)))</f>
        <v>1.5</v>
      </c>
      <c r="I271">
        <f>IFERROR(INDEX(JMP!$AJ$2:$AU$1000,MATCH($A271,JMP!$A$2:$A$1000,0),MATCH(I$1,JMP!$AJ$1:$AU$1,0)),INDEX(Baseline!$B$2:$BD$2,1,MATCH(I$1,Baseline!$B$1:$BD$1,0)))</f>
        <v>0.42</v>
      </c>
      <c r="J271">
        <f>IFERROR(INDEX(JMP!$AJ$2:$AU$1000,MATCH($A271,JMP!$A$2:$A$1000,0),MATCH(J$1,JMP!$AJ$1:$AU$1,0)),INDEX(Baseline!$B$2:$BD$2,1,MATCH(J$1,Baseline!$B$1:$BD$1,0)))</f>
        <v>1</v>
      </c>
      <c r="K271">
        <f>IFERROR(INDEX(JMP!$AJ$2:$AU$1000,MATCH($A271,JMP!$A$2:$A$1000,0),MATCH(K$1,JMP!$AJ$1:$AU$1,0)),INDEX(Baseline!$B$2:$BD$2,1,MATCH(K$1,Baseline!$B$1:$BD$1,0)))</f>
        <v>0</v>
      </c>
      <c r="L271">
        <f>IFERROR(INDEX(JMP!$AJ$2:$AU$1000,MATCH($A271,JMP!$A$2:$A$1000,0),MATCH(L$1,JMP!$AJ$1:$AU$1,0)),INDEX(Baseline!$B$2:$BD$2,1,MATCH(L$1,Baseline!$B$1:$BD$1,0)))</f>
        <v>4.4378411320365213E-2</v>
      </c>
      <c r="M271" t="b">
        <f>IFERROR(INDEX(JMP!$AJ$2:$AU$1000,MATCH($A271,JMP!$A$2:$A$1000,0),MATCH(M$1,JMP!$AJ$1:$AU$1,0)),INDEX(Baseline!$B$2:$BD$2,1,MATCH(M$1,Baseline!$B$1:$BD$1,0)))</f>
        <v>0</v>
      </c>
      <c r="N271" t="b">
        <f>IFERROR(INDEX(JMP!$AJ$2:$AU$1000,MATCH($A271,JMP!$A$2:$A$1000,0),MATCH(N$1,JMP!$AJ$1:$AU$1,0)),INDEX(Baseline!$B$2:$BD$2,1,MATCH(N$1,Baseline!$B$1:$BD$1,0)))</f>
        <v>0</v>
      </c>
      <c r="O271">
        <f>IFERROR(INDEX(JMP!$AJ$2:$AU$1000,MATCH($A271,JMP!$A$2:$A$1000,0),MATCH(O$1,JMP!$AJ$1:$AU$1,0)),INDEX(Baseline!$B$2:$BD$2,1,MATCH(O$1,Baseline!$B$1:$BD$1,0)))</f>
        <v>7</v>
      </c>
      <c r="P271">
        <f>IFERROR(INDEX(JMP!$AJ$2:$AU$1000,MATCH($A271,JMP!$A$2:$A$1000,0),MATCH(P$1,JMP!$AJ$1:$AU$1,0)),INDEX(Baseline!$B$2:$BD$2,1,MATCH(P$1,Baseline!$B$1:$BD$1,0)))</f>
        <v>200</v>
      </c>
      <c r="Q271">
        <f>IFERROR(INDEX(JMP!$AJ$2:$AU$1000,MATCH($A271,JMP!$A$2:$A$1000,0),MATCH(Q$1,JMP!$AJ$1:$AU$1,0)),INDEX(Baseline!$B$2:$BD$2,1,MATCH(Q$1,Baseline!$B$1:$BD$1,0)))</f>
        <v>10</v>
      </c>
      <c r="R271">
        <f>IFERROR(INDEX(JMP!$AJ$2:$AU$1000,MATCH($A271,JMP!$A$2:$A$1000,0),MATCH(R$1,JMP!$AJ$1:$AU$1,0)),INDEX(Baseline!$B$2:$BD$2,1,MATCH(R$1,Baseline!$B$1:$BD$1,0)))</f>
        <v>0</v>
      </c>
      <c r="S271">
        <f>IFERROR(INDEX(JMP!$AJ$2:$AU$1000,MATCH($A271,JMP!$A$2:$A$1000,0),MATCH(S$1,JMP!$AJ$1:$AU$1,0)),INDEX(Baseline!$B$2:$BD$2,1,MATCH(S$1,Baseline!$B$1:$BD$1,0)))</f>
        <v>1</v>
      </c>
      <c r="T271">
        <f>IFERROR(INDEX(JMP!$AJ$2:$AU$1000,MATCH($A271,JMP!$A$2:$A$1000,0),MATCH(T$1,JMP!$AJ$1:$AU$1,0)),INDEX(Baseline!$B$2:$BD$2,1,MATCH(T$1,Baseline!$B$1:$BD$1,0)))</f>
        <v>0</v>
      </c>
      <c r="U271" t="str">
        <f>IFERROR(INDEX(JMP!$AJ$2:$AU$1000,MATCH($A271,JMP!$A$2:$A$1000,0),MATCH(U$1,JMP!$AJ$1:$AU$1,0)),INDEX(Baseline!$B$2:$BD$2,1,MATCH(U$1,Baseline!$B$1:$BD$1,0)))</f>
        <v>Titan</v>
      </c>
      <c r="V271">
        <f>IFERROR(INDEX(JMP!$AJ$2:$AU$1000,MATCH($A271,JMP!$A$2:$A$1000,0),MATCH(V$1,JMP!$AJ$1:$AU$1,0)),INDEX(Baseline!$B$2:$BD$2,1,MATCH(V$1,Baseline!$B$1:$BD$1,0)))</f>
        <v>3</v>
      </c>
      <c r="W271">
        <f>IFERROR(INDEX(JMP!$AJ$2:$AU$1000,MATCH($A271,JMP!$A$2:$A$1000,0),MATCH(W$1,JMP!$AJ$1:$AU$1,0)),INDEX(Baseline!$B$2:$BD$2,1,MATCH(W$1,Baseline!$B$1:$BD$1,0)))</f>
        <v>0.37</v>
      </c>
      <c r="X271">
        <f>IFERROR(INDEX(JMP!$AJ$2:$AU$1000,MATCH($A271,JMP!$A$2:$A$1000,0),MATCH(X$1,JMP!$AJ$1:$AU$1,0)),INDEX(Baseline!$B$2:$BD$2,1,MATCH(X$1,Baseline!$B$1:$BD$1,0)))</f>
        <v>4</v>
      </c>
      <c r="Y271">
        <f>IFERROR(INDEX(JMP!$AJ$2:$AU$1000,MATCH($A271,JMP!$A$2:$A$1000,0),MATCH(Y$1,JMP!$AJ$1:$AU$1,0)),INDEX(Baseline!$B$2:$BD$2,1,MATCH(Y$1,Baseline!$B$1:$BD$1,0)))</f>
        <v>5</v>
      </c>
      <c r="Z271">
        <f>IFERROR(INDEX(JMP!$AJ$2:$AU$1000,MATCH($A271,JMP!$A$2:$A$1000,0),MATCH(Z$1,JMP!$AJ$1:$AU$1,0)),INDEX(Baseline!$B$2:$BD$2,1,MATCH(Z$1,Baseline!$B$1:$BD$1,0)))</f>
        <v>1970</v>
      </c>
      <c r="AA271">
        <f>IFERROR(INDEX(JMP!$AJ$2:$AU$1000,MATCH($A271,JMP!$A$2:$A$1000,0),MATCH(AA$1,JMP!$AJ$1:$AU$1,0)),INDEX(Baseline!$B$2:$BD$2,1,MATCH(AA$1,Baseline!$B$1:$BD$1,0)))</f>
        <v>1970</v>
      </c>
      <c r="AB271">
        <f>IFERROR(INDEX(JMP!$AJ$2:$AU$1000,MATCH($A271,JMP!$A$2:$A$1000,0),MATCH(AB$1,JMP!$AJ$1:$AU$1,0)),INDEX(Baseline!$B$2:$BD$2,1,MATCH(AB$1,Baseline!$B$1:$BD$1,0)))</f>
        <v>0</v>
      </c>
      <c r="AC271">
        <f>IFERROR(INDEX(JMP!$AJ$2:$AU$1000,MATCH($A271,JMP!$A$2:$A$1000,0),MATCH(AC$1,JMP!$AJ$1:$AU$1,0)),INDEX(Baseline!$B$2:$BD$2,1,MATCH(AC$1,Baseline!$B$1:$BD$1,0)))</f>
        <v>1</v>
      </c>
      <c r="AD271">
        <f>IFERROR(INDEX(JMP!$AJ$2:$AU$1000,MATCH($A271,JMP!$A$2:$A$1000,0),MATCH(AD$1,JMP!$AJ$1:$AU$1,0)),INDEX(Baseline!$B$2:$BD$2,1,MATCH(AD$1,Baseline!$B$1:$BD$1,0)))</f>
        <v>8</v>
      </c>
      <c r="AE271">
        <f>IFERROR(INDEX(JMP!$AJ$2:$AU$1000,MATCH($A271,JMP!$A$2:$A$1000,0),MATCH(AE$1,JMP!$AJ$1:$AU$1,0)),INDEX(Baseline!$B$2:$BD$2,1,MATCH(AE$1,Baseline!$B$1:$BD$1,0)))</f>
        <v>1</v>
      </c>
      <c r="AF271" t="str">
        <f>IFERROR(INDEX(JMP!$AJ$2:$AU$1000,MATCH($A271,JMP!$A$2:$A$1000,0),MATCH(AF$1,JMP!$AJ$1:$AU$1,0)),INDEX(Baseline!$B$2:$BD$2,1,MATCH(AF$1,Baseline!$B$1:$BD$1,0)))</f>
        <v>bwb</v>
      </c>
      <c r="AG271" t="str">
        <f>IFERROR(INDEX(JMP!$AJ$2:$AU$1000,MATCH($A271,JMP!$A$2:$A$1000,0),MATCH(AG$1,JMP!$AJ$1:$AU$1,0)),INDEX(Baseline!$B$2:$BD$2,1,MATCH(AG$1,Baseline!$B$1:$BD$1,0)))</f>
        <v>V-tail</v>
      </c>
      <c r="AH271">
        <f>IFERROR(INDEX(JMP!$AJ$2:$AU$1000,MATCH($A271,JMP!$A$2:$A$1000,0),MATCH(AH$1,JMP!$AJ$1:$AU$1,0)),INDEX(Baseline!$B$2:$BD$2,1,MATCH(AH$1,Baseline!$B$1:$BD$1,0)))</f>
        <v>1</v>
      </c>
      <c r="AI271">
        <f>IFERROR(INDEX(JMP!$AJ$2:$AU$1000,MATCH($A271,JMP!$A$2:$A$1000,0),MATCH(AI$1,JMP!$AJ$1:$AU$1,0)),INDEX(Baseline!$B$2:$BD$2,1,MATCH(AI$1,Baseline!$B$1:$BD$1,0)))</f>
        <v>724000000</v>
      </c>
      <c r="AJ271">
        <f>IFERROR(INDEX(JMP!$AJ$2:$AU$1000,MATCH($A271,JMP!$A$2:$A$1000,0),MATCH(AJ$1,JMP!$AJ$1:$AU$1,0)),INDEX(Baseline!$B$2:$BD$2,1,MATCH(AJ$1,Baseline!$B$1:$BD$1,0)))</f>
        <v>54500000</v>
      </c>
      <c r="AK271">
        <f>IFERROR(INDEX(JMP!$AJ$2:$AU$1000,MATCH($A271,JMP!$A$2:$A$1000,0),MATCH(AK$1,JMP!$AJ$1:$AU$1,0)),INDEX(Baseline!$B$2:$BD$2,1,MATCH(AK$1,Baseline!$B$1:$BD$1,0)))</f>
        <v>30</v>
      </c>
      <c r="AL271">
        <f>IFERROR(INDEX(JMP!$AJ$2:$AU$1000,MATCH($A271,JMP!$A$2:$A$1000,0),MATCH(AL$1,JMP!$AJ$1:$AU$1,0)),INDEX(Baseline!$B$2:$BD$2,1,MATCH(AL$1,Baseline!$B$1:$BD$1,0)))</f>
        <v>1.6808259803740695E-2</v>
      </c>
      <c r="AM271">
        <f>IFERROR(INDEX(JMP!$AJ$2:$AU$1000,MATCH($A271,JMP!$A$2:$A$1000,0),MATCH(AM$1,JMP!$AJ$1:$AU$1,0)),INDEX(Baseline!$B$2:$BD$2,1,MATCH(AM$1,Baseline!$B$1:$BD$1,0)))</f>
        <v>13.457142857142857</v>
      </c>
      <c r="AN271">
        <f>IFERROR(INDEX(JMP!$AJ$2:$AU$1000,MATCH($A271,JMP!$A$2:$A$1000,0),MATCH(AN$1,JMP!$AJ$1:$AU$1,0)),INDEX(Baseline!$B$2:$BD$2,1,MATCH(AN$1,Baseline!$B$1:$BD$1,0)))</f>
        <v>1.4608464476699701</v>
      </c>
      <c r="AO271">
        <f>IFERROR(INDEX(JMP!$AJ$2:$AU$1000,MATCH($A271,JMP!$A$2:$A$1000,0),MATCH(AO$1,JMP!$AJ$1:$AU$1,0)),INDEX(Baseline!$B$2:$BD$2,1,MATCH(AO$1,Baseline!$B$1:$BD$1,0)))</f>
        <v>1.1569007355524188</v>
      </c>
      <c r="AP271">
        <f>IFERROR(INDEX(JMP!$AJ$2:$AU$1000,MATCH($A271,JMP!$A$2:$A$1000,0),MATCH(AP$1,JMP!$AJ$1:$AU$1,0)),INDEX(Baseline!$B$2:$BD$2,1,MATCH(AP$1,Baseline!$B$1:$BD$1,0)))</f>
        <v>0</v>
      </c>
      <c r="AQ271">
        <f>IFERROR(INDEX(JMP!$AJ$2:$AU$1000,MATCH($A271,JMP!$A$2:$A$1000,0),MATCH(AQ$1,JMP!$AJ$1:$AU$1,0)),INDEX(Baseline!$B$2:$BD$2,1,MATCH(AQ$1,Baseline!$B$1:$BD$1,0)))</f>
        <v>0.35</v>
      </c>
      <c r="AR271">
        <f>IFERROR(INDEX(JMP!$AJ$2:$AU$1000,MATCH($A271,JMP!$A$2:$A$1000,0),MATCH(AR$1,JMP!$AJ$1:$AU$1,0)),INDEX(Baseline!$B$2:$BD$2,1,MATCH(AR$1,Baseline!$B$1:$BD$1,0)))</f>
        <v>0</v>
      </c>
      <c r="AS271">
        <f>IFERROR(INDEX(JMP!$AJ$2:$AU$1000,MATCH($A271,JMP!$A$2:$A$1000,0),MATCH(AS$1,JMP!$AJ$1:$AU$1,0)),INDEX(Baseline!$B$2:$BD$2,1,MATCH(AS$1,Baseline!$B$1:$BD$1,0)))</f>
        <v>0</v>
      </c>
      <c r="AT271">
        <f>IFERROR(INDEX(JMP!$AJ$2:$AU$1000,MATCH($A271,JMP!$A$2:$A$1000,0),MATCH(AT$1,JMP!$AJ$1:$AU$1,0)),INDEX(Baseline!$B$2:$BD$2,1,MATCH(AT$1,Baseline!$B$1:$BD$1,0)))</f>
        <v>500</v>
      </c>
      <c r="AU271">
        <f>IFERROR(INDEX(JMP!$AJ$2:$AU$1000,MATCH($A271,JMP!$A$2:$A$1000,0),MATCH(AU$1,JMP!$AJ$1:$AU$1,0)),INDEX(Baseline!$B$2:$BD$2,1,MATCH(AU$1,Baseline!$B$1:$BD$1,0)))</f>
        <v>50</v>
      </c>
      <c r="AV271">
        <f>IFERROR(INDEX(JMP!$AJ$2:$AU$1000,MATCH($A271,JMP!$A$2:$A$1000,0),MATCH(AV$1,JMP!$AJ$1:$AU$1,0)),INDEX(Baseline!$B$2:$BD$2,1,MATCH(AV$1,Baseline!$B$1:$BD$1,0)))</f>
        <v>12.1</v>
      </c>
      <c r="AW271">
        <f>IFERROR(INDEX(JMP!$AJ$2:$AU$1000,MATCH($A271,JMP!$A$2:$A$1000,0),MATCH(AW$1,JMP!$AJ$1:$AU$1,0)),INDEX(Baseline!$B$2:$BD$2,1,MATCH(AW$1,Baseline!$B$1:$BD$1,0)))</f>
        <v>1.9961979999999998E-3</v>
      </c>
      <c r="AX271">
        <f>IFERROR(INDEX(JMP!$AJ$2:$AU$1000,MATCH($A271,JMP!$A$2:$A$1000,0),MATCH(AX$1,JMP!$AJ$1:$AU$1,0)),INDEX(Baseline!$B$2:$BD$2,1,MATCH(AX$1,Baseline!$B$1:$BD$1,0)))</f>
        <v>1.9961979999999998E-3</v>
      </c>
      <c r="AY271">
        <f>IFERROR(INDEX(JMP!$AJ$2:$AU$1000,MATCH($A271,JMP!$A$2:$A$1000,0),MATCH(AY$1,JMP!$AJ$1:$AU$1,0)),INDEX(Baseline!$B$2:$BD$2,1,MATCH(AY$1,Baseline!$B$1:$BD$1,0)))</f>
        <v>1.9607137E-2</v>
      </c>
      <c r="AZ271">
        <f>IFERROR(INDEX(JMP!$AJ$2:$AU$1000,MATCH($A271,JMP!$A$2:$A$1000,0),MATCH(AZ$1,JMP!$AJ$1:$AU$1,0)),INDEX(Baseline!$B$2:$BD$2,1,MATCH(AZ$1,Baseline!$B$1:$BD$1,0)))</f>
        <v>0</v>
      </c>
      <c r="BA271">
        <f>IFERROR(INDEX(JMP!$AJ$2:$AU$1000,MATCH($A271,JMP!$A$2:$A$1000,0),MATCH(BA$1,JMP!$AJ$1:$AU$1,0)),INDEX(Baseline!$B$2:$BD$2,1,MATCH(BA$1,Baseline!$B$1:$BD$1,0)))</f>
        <v>55</v>
      </c>
      <c r="BB271">
        <f>IFERROR(INDEX(JMP!$AJ$2:$AU$1000,MATCH($A271,JMP!$A$2:$A$1000,0),MATCH(BB$1,JMP!$AJ$1:$AU$1,0)),INDEX(Baseline!$B$2:$BD$2,1,MATCH(BB$1,Baseline!$B$1:$BD$1,0)))</f>
        <v>0</v>
      </c>
      <c r="BC271">
        <f>IFERROR(INDEX(JMP!$AJ$2:$AU$1000,MATCH($A271,JMP!$A$2:$A$1000,0),MATCH(BC$1,JMP!$AJ$1:$AU$1,0)),INDEX(Baseline!$B$2:$BD$2,1,MATCH(BC$1,Baseline!$B$1:$BD$1,0)))</f>
        <v>1</v>
      </c>
      <c r="BD271">
        <f>IFERROR(INDEX(JMP!$AJ$2:$AU$1000,MATCH($A271,JMP!$A$2:$A$1000,0),MATCH(BD$1,JMP!$AJ$1:$AU$1,0)),INDEX(Baseline!$B$2:$BD$2,1,MATCH(BD$1,Baseline!$B$1:$BD$1,0)))</f>
        <v>4.55</v>
      </c>
      <c r="BE271">
        <f>IFERROR(INDEX(JMP!$AJ$2:$AU$1000,MATCH($A271,JMP!$A$2:$A$1000,0),MATCH(BE$1,JMP!$AJ$1:$AU$1,0)),INDEX(Baseline!$B$2:$BE$2,1,MATCH(BE$1,Baseline!$B$1:$BE$1,0)))</f>
        <v>400000</v>
      </c>
      <c r="BF271" t="str">
        <f t="shared" si="20"/>
        <v>no</v>
      </c>
      <c r="BG271" t="str">
        <f t="shared" si="21"/>
        <v>yes</v>
      </c>
      <c r="BH271">
        <f t="shared" si="22"/>
        <v>1</v>
      </c>
      <c r="BI271">
        <f t="shared" si="23"/>
        <v>30</v>
      </c>
      <c r="BK271">
        <v>272</v>
      </c>
      <c r="BL271" t="str">
        <f t="shared" si="24"/>
        <v>spring</v>
      </c>
    </row>
    <row r="272" spans="1:64" x14ac:dyDescent="0.35">
      <c r="A272">
        <v>271</v>
      </c>
      <c r="B272">
        <f>IFERROR(INDEX(JMP!$AJ$2:$AU$1000,MATCH($A272,JMP!$A$2:$A$1000,0),MATCH(B$1,JMP!$AJ$1:$AU$1,0)),INDEX(Baseline!$B$2:$BD$2,1,MATCH(B$1,Baseline!$B$1:$BD$1,0)))</f>
        <v>0</v>
      </c>
      <c r="C272">
        <f>IFERROR(INDEX(JMP!$AJ$2:$AU$1000,MATCH($A272,JMP!$A$2:$A$1000,0),MATCH(C$1,JMP!$AJ$1:$AU$1,0)),INDEX(Baseline!$B$2:$BD$2,1,MATCH(C$1,Baseline!$B$1:$BD$1,0)))</f>
        <v>8760</v>
      </c>
      <c r="D272">
        <f>IFERROR(INDEX(JMP!$AJ$2:$AU$1000,MATCH($A272,JMP!$A$2:$A$1000,0),MATCH(D$1,JMP!$AJ$1:$AU$1,0)),INDEX(Baseline!$B$2:$BD$2,1,MATCH(D$1,Baseline!$B$1:$BD$1,0)))</f>
        <v>1</v>
      </c>
      <c r="E272">
        <f>IFERROR(INDEX(JMP!$AJ$2:$AU$1000,MATCH($A272,JMP!$A$2:$A$1000,0),MATCH(E$1,JMP!$AJ$1:$AU$1,0)),INDEX(Baseline!$B$2:$BD$2,1,MATCH(E$1,Baseline!$B$1:$BD$1,0)))</f>
        <v>1</v>
      </c>
      <c r="F272" t="str">
        <f>IFERROR(INDEX(JMP!$AJ$2:$AU$1000,MATCH($A272,JMP!$A$2:$A$1000,0),MATCH(F$1,JMP!$AJ$1:$AU$1,0)),INDEX(Baseline!$B$2:$BD$2,1,MATCH(F$1,Baseline!$B$1:$BD$1,0)))</f>
        <v>e344</v>
      </c>
      <c r="G272" t="str">
        <f>IFERROR(INDEX(JMP!$AJ$2:$AU$1000,MATCH($A272,JMP!$A$2:$A$1000,0),MATCH(G$1,JMP!$AJ$1:$AU$1,0)),INDEX(Baseline!$B$2:$BD$2,1,MATCH(G$1,Baseline!$B$1:$BD$1,0)))</f>
        <v>e340</v>
      </c>
      <c r="H272">
        <f>IFERROR(INDEX(JMP!$AJ$2:$AU$1000,MATCH($A272,JMP!$A$2:$A$1000,0),MATCH(H$1,JMP!$AJ$1:$AU$1,0)),INDEX(Baseline!$B$2:$BD$2,1,MATCH(H$1,Baseline!$B$1:$BD$1,0)))</f>
        <v>1.5</v>
      </c>
      <c r="I272">
        <f>IFERROR(INDEX(JMP!$AJ$2:$AU$1000,MATCH($A272,JMP!$A$2:$A$1000,0),MATCH(I$1,JMP!$AJ$1:$AU$1,0)),INDEX(Baseline!$B$2:$BD$2,1,MATCH(I$1,Baseline!$B$1:$BD$1,0)))</f>
        <v>0.42</v>
      </c>
      <c r="J272">
        <f>IFERROR(INDEX(JMP!$AJ$2:$AU$1000,MATCH($A272,JMP!$A$2:$A$1000,0),MATCH(J$1,JMP!$AJ$1:$AU$1,0)),INDEX(Baseline!$B$2:$BD$2,1,MATCH(J$1,Baseline!$B$1:$BD$1,0)))</f>
        <v>1</v>
      </c>
      <c r="K272">
        <f>IFERROR(INDEX(JMP!$AJ$2:$AU$1000,MATCH($A272,JMP!$A$2:$A$1000,0),MATCH(K$1,JMP!$AJ$1:$AU$1,0)),INDEX(Baseline!$B$2:$BD$2,1,MATCH(K$1,Baseline!$B$1:$BD$1,0)))</f>
        <v>0</v>
      </c>
      <c r="L272">
        <f>IFERROR(INDEX(JMP!$AJ$2:$AU$1000,MATCH($A272,JMP!$A$2:$A$1000,0),MATCH(L$1,JMP!$AJ$1:$AU$1,0)),INDEX(Baseline!$B$2:$BD$2,1,MATCH(L$1,Baseline!$B$1:$BD$1,0)))</f>
        <v>5.6885054510649888E-2</v>
      </c>
      <c r="M272" t="b">
        <f>IFERROR(INDEX(JMP!$AJ$2:$AU$1000,MATCH($A272,JMP!$A$2:$A$1000,0),MATCH(M$1,JMP!$AJ$1:$AU$1,0)),INDEX(Baseline!$B$2:$BD$2,1,MATCH(M$1,Baseline!$B$1:$BD$1,0)))</f>
        <v>0</v>
      </c>
      <c r="N272" t="b">
        <f>IFERROR(INDEX(JMP!$AJ$2:$AU$1000,MATCH($A272,JMP!$A$2:$A$1000,0),MATCH(N$1,JMP!$AJ$1:$AU$1,0)),INDEX(Baseline!$B$2:$BD$2,1,MATCH(N$1,Baseline!$B$1:$BD$1,0)))</f>
        <v>0</v>
      </c>
      <c r="O272">
        <f>IFERROR(INDEX(JMP!$AJ$2:$AU$1000,MATCH($A272,JMP!$A$2:$A$1000,0),MATCH(O$1,JMP!$AJ$1:$AU$1,0)),INDEX(Baseline!$B$2:$BD$2,1,MATCH(O$1,Baseline!$B$1:$BD$1,0)))</f>
        <v>7</v>
      </c>
      <c r="P272">
        <f>IFERROR(INDEX(JMP!$AJ$2:$AU$1000,MATCH($A272,JMP!$A$2:$A$1000,0),MATCH(P$1,JMP!$AJ$1:$AU$1,0)),INDEX(Baseline!$B$2:$BD$2,1,MATCH(P$1,Baseline!$B$1:$BD$1,0)))</f>
        <v>200</v>
      </c>
      <c r="Q272">
        <f>IFERROR(INDEX(JMP!$AJ$2:$AU$1000,MATCH($A272,JMP!$A$2:$A$1000,0),MATCH(Q$1,JMP!$AJ$1:$AU$1,0)),INDEX(Baseline!$B$2:$BD$2,1,MATCH(Q$1,Baseline!$B$1:$BD$1,0)))</f>
        <v>10</v>
      </c>
      <c r="R272">
        <f>IFERROR(INDEX(JMP!$AJ$2:$AU$1000,MATCH($A272,JMP!$A$2:$A$1000,0),MATCH(R$1,JMP!$AJ$1:$AU$1,0)),INDEX(Baseline!$B$2:$BD$2,1,MATCH(R$1,Baseline!$B$1:$BD$1,0)))</f>
        <v>0</v>
      </c>
      <c r="S272">
        <f>IFERROR(INDEX(JMP!$AJ$2:$AU$1000,MATCH($A272,JMP!$A$2:$A$1000,0),MATCH(S$1,JMP!$AJ$1:$AU$1,0)),INDEX(Baseline!$B$2:$BD$2,1,MATCH(S$1,Baseline!$B$1:$BD$1,0)))</f>
        <v>1</v>
      </c>
      <c r="T272">
        <f>IFERROR(INDEX(JMP!$AJ$2:$AU$1000,MATCH($A272,JMP!$A$2:$A$1000,0),MATCH(T$1,JMP!$AJ$1:$AU$1,0)),INDEX(Baseline!$B$2:$BD$2,1,MATCH(T$1,Baseline!$B$1:$BD$1,0)))</f>
        <v>0</v>
      </c>
      <c r="U272" t="str">
        <f>IFERROR(INDEX(JMP!$AJ$2:$AU$1000,MATCH($A272,JMP!$A$2:$A$1000,0),MATCH(U$1,JMP!$AJ$1:$AU$1,0)),INDEX(Baseline!$B$2:$BD$2,1,MATCH(U$1,Baseline!$B$1:$BD$1,0)))</f>
        <v>Titan</v>
      </c>
      <c r="V272">
        <f>IFERROR(INDEX(JMP!$AJ$2:$AU$1000,MATCH($A272,JMP!$A$2:$A$1000,0),MATCH(V$1,JMP!$AJ$1:$AU$1,0)),INDEX(Baseline!$B$2:$BD$2,1,MATCH(V$1,Baseline!$B$1:$BD$1,0)))</f>
        <v>3</v>
      </c>
      <c r="W272">
        <f>IFERROR(INDEX(JMP!$AJ$2:$AU$1000,MATCH($A272,JMP!$A$2:$A$1000,0),MATCH(W$1,JMP!$AJ$1:$AU$1,0)),INDEX(Baseline!$B$2:$BD$2,1,MATCH(W$1,Baseline!$B$1:$BD$1,0)))</f>
        <v>0.37</v>
      </c>
      <c r="X272">
        <f>IFERROR(INDEX(JMP!$AJ$2:$AU$1000,MATCH($A272,JMP!$A$2:$A$1000,0),MATCH(X$1,JMP!$AJ$1:$AU$1,0)),INDEX(Baseline!$B$2:$BD$2,1,MATCH(X$1,Baseline!$B$1:$BD$1,0)))</f>
        <v>4</v>
      </c>
      <c r="Y272">
        <f>IFERROR(INDEX(JMP!$AJ$2:$AU$1000,MATCH($A272,JMP!$A$2:$A$1000,0),MATCH(Y$1,JMP!$AJ$1:$AU$1,0)),INDEX(Baseline!$B$2:$BD$2,1,MATCH(Y$1,Baseline!$B$1:$BD$1,0)))</f>
        <v>4</v>
      </c>
      <c r="Z272">
        <f>IFERROR(INDEX(JMP!$AJ$2:$AU$1000,MATCH($A272,JMP!$A$2:$A$1000,0),MATCH(Z$1,JMP!$AJ$1:$AU$1,0)),INDEX(Baseline!$B$2:$BD$2,1,MATCH(Z$1,Baseline!$B$1:$BD$1,0)))</f>
        <v>1970</v>
      </c>
      <c r="AA272">
        <f>IFERROR(INDEX(JMP!$AJ$2:$AU$1000,MATCH($A272,JMP!$A$2:$A$1000,0),MATCH(AA$1,JMP!$AJ$1:$AU$1,0)),INDEX(Baseline!$B$2:$BD$2,1,MATCH(AA$1,Baseline!$B$1:$BD$1,0)))</f>
        <v>1970</v>
      </c>
      <c r="AB272">
        <f>IFERROR(INDEX(JMP!$AJ$2:$AU$1000,MATCH($A272,JMP!$A$2:$A$1000,0),MATCH(AB$1,JMP!$AJ$1:$AU$1,0)),INDEX(Baseline!$B$2:$BD$2,1,MATCH(AB$1,Baseline!$B$1:$BD$1,0)))</f>
        <v>0</v>
      </c>
      <c r="AC272">
        <f>IFERROR(INDEX(JMP!$AJ$2:$AU$1000,MATCH($A272,JMP!$A$2:$A$1000,0),MATCH(AC$1,JMP!$AJ$1:$AU$1,0)),INDEX(Baseline!$B$2:$BD$2,1,MATCH(AC$1,Baseline!$B$1:$BD$1,0)))</f>
        <v>1</v>
      </c>
      <c r="AD272">
        <f>IFERROR(INDEX(JMP!$AJ$2:$AU$1000,MATCH($A272,JMP!$A$2:$A$1000,0),MATCH(AD$1,JMP!$AJ$1:$AU$1,0)),INDEX(Baseline!$B$2:$BD$2,1,MATCH(AD$1,Baseline!$B$1:$BD$1,0)))</f>
        <v>8</v>
      </c>
      <c r="AE272">
        <f>IFERROR(INDEX(JMP!$AJ$2:$AU$1000,MATCH($A272,JMP!$A$2:$A$1000,0),MATCH(AE$1,JMP!$AJ$1:$AU$1,0)),INDEX(Baseline!$B$2:$BD$2,1,MATCH(AE$1,Baseline!$B$1:$BD$1,0)))</f>
        <v>0.25</v>
      </c>
      <c r="AF272" t="str">
        <f>IFERROR(INDEX(JMP!$AJ$2:$AU$1000,MATCH($A272,JMP!$A$2:$A$1000,0),MATCH(AF$1,JMP!$AJ$1:$AU$1,0)),INDEX(Baseline!$B$2:$BD$2,1,MATCH(AF$1,Baseline!$B$1:$BD$1,0)))</f>
        <v>bwb</v>
      </c>
      <c r="AG272" t="str">
        <f>IFERROR(INDEX(JMP!$AJ$2:$AU$1000,MATCH($A272,JMP!$A$2:$A$1000,0),MATCH(AG$1,JMP!$AJ$1:$AU$1,0)),INDEX(Baseline!$B$2:$BD$2,1,MATCH(AG$1,Baseline!$B$1:$BD$1,0)))</f>
        <v>V-tail</v>
      </c>
      <c r="AH272">
        <f>IFERROR(INDEX(JMP!$AJ$2:$AU$1000,MATCH($A272,JMP!$A$2:$A$1000,0),MATCH(AH$1,JMP!$AJ$1:$AU$1,0)),INDEX(Baseline!$B$2:$BD$2,1,MATCH(AH$1,Baseline!$B$1:$BD$1,0)))</f>
        <v>0</v>
      </c>
      <c r="AI272">
        <f>IFERROR(INDEX(JMP!$AJ$2:$AU$1000,MATCH($A272,JMP!$A$2:$A$1000,0),MATCH(AI$1,JMP!$AJ$1:$AU$1,0)),INDEX(Baseline!$B$2:$BD$2,1,MATCH(AI$1,Baseline!$B$1:$BD$1,0)))</f>
        <v>724000000</v>
      </c>
      <c r="AJ272">
        <f>IFERROR(INDEX(JMP!$AJ$2:$AU$1000,MATCH($A272,JMP!$A$2:$A$1000,0),MATCH(AJ$1,JMP!$AJ$1:$AU$1,0)),INDEX(Baseline!$B$2:$BD$2,1,MATCH(AJ$1,Baseline!$B$1:$BD$1,0)))</f>
        <v>54500000</v>
      </c>
      <c r="AK272">
        <f>IFERROR(INDEX(JMP!$AJ$2:$AU$1000,MATCH($A272,JMP!$A$2:$A$1000,0),MATCH(AK$1,JMP!$AJ$1:$AU$1,0)),INDEX(Baseline!$B$2:$BD$2,1,MATCH(AK$1,Baseline!$B$1:$BD$1,0)))</f>
        <v>30</v>
      </c>
      <c r="AL272">
        <f>IFERROR(INDEX(JMP!$AJ$2:$AU$1000,MATCH($A272,JMP!$A$2:$A$1000,0),MATCH(AL$1,JMP!$AJ$1:$AU$1,0)),INDEX(Baseline!$B$2:$BD$2,1,MATCH(AL$1,Baseline!$B$1:$BD$1,0)))</f>
        <v>8.6612805427428718E-3</v>
      </c>
      <c r="AM272">
        <f>IFERROR(INDEX(JMP!$AJ$2:$AU$1000,MATCH($A272,JMP!$A$2:$A$1000,0),MATCH(AM$1,JMP!$AJ$1:$AU$1,0)),INDEX(Baseline!$B$2:$BD$2,1,MATCH(AM$1,Baseline!$B$1:$BD$1,0)))</f>
        <v>8.7333333333333325</v>
      </c>
      <c r="AN272">
        <f>IFERROR(INDEX(JMP!$AJ$2:$AU$1000,MATCH($A272,JMP!$A$2:$A$1000,0),MATCH(AN$1,JMP!$AJ$1:$AU$1,0)),INDEX(Baseline!$B$2:$BD$2,1,MATCH(AN$1,Baseline!$B$1:$BD$1,0)))</f>
        <v>1.6726221543162647</v>
      </c>
      <c r="AO272">
        <f>IFERROR(INDEX(JMP!$AJ$2:$AU$1000,MATCH($A272,JMP!$A$2:$A$1000,0),MATCH(AO$1,JMP!$AJ$1:$AU$1,0)),INDEX(Baseline!$B$2:$BD$2,1,MATCH(AO$1,Baseline!$B$1:$BD$1,0)))</f>
        <v>1.41868119396209</v>
      </c>
      <c r="AP272">
        <f>IFERROR(INDEX(JMP!$AJ$2:$AU$1000,MATCH($A272,JMP!$A$2:$A$1000,0),MATCH(AP$1,JMP!$AJ$1:$AU$1,0)),INDEX(Baseline!$B$2:$BD$2,1,MATCH(AP$1,Baseline!$B$1:$BD$1,0)))</f>
        <v>0</v>
      </c>
      <c r="AQ272">
        <f>IFERROR(INDEX(JMP!$AJ$2:$AU$1000,MATCH($A272,JMP!$A$2:$A$1000,0),MATCH(AQ$1,JMP!$AJ$1:$AU$1,0)),INDEX(Baseline!$B$2:$BD$2,1,MATCH(AQ$1,Baseline!$B$1:$BD$1,0)))</f>
        <v>0.35</v>
      </c>
      <c r="AR272">
        <f>IFERROR(INDEX(JMP!$AJ$2:$AU$1000,MATCH($A272,JMP!$A$2:$A$1000,0),MATCH(AR$1,JMP!$AJ$1:$AU$1,0)),INDEX(Baseline!$B$2:$BD$2,1,MATCH(AR$1,Baseline!$B$1:$BD$1,0)))</f>
        <v>0</v>
      </c>
      <c r="AS272">
        <f>IFERROR(INDEX(JMP!$AJ$2:$AU$1000,MATCH($A272,JMP!$A$2:$A$1000,0),MATCH(AS$1,JMP!$AJ$1:$AU$1,0)),INDEX(Baseline!$B$2:$BD$2,1,MATCH(AS$1,Baseline!$B$1:$BD$1,0)))</f>
        <v>0</v>
      </c>
      <c r="AT272">
        <f>IFERROR(INDEX(JMP!$AJ$2:$AU$1000,MATCH($A272,JMP!$A$2:$A$1000,0),MATCH(AT$1,JMP!$AJ$1:$AU$1,0)),INDEX(Baseline!$B$2:$BD$2,1,MATCH(AT$1,Baseline!$B$1:$BD$1,0)))</f>
        <v>500</v>
      </c>
      <c r="AU272">
        <f>IFERROR(INDEX(JMP!$AJ$2:$AU$1000,MATCH($A272,JMP!$A$2:$A$1000,0),MATCH(AU$1,JMP!$AJ$1:$AU$1,0)),INDEX(Baseline!$B$2:$BD$2,1,MATCH(AU$1,Baseline!$B$1:$BD$1,0)))</f>
        <v>50</v>
      </c>
      <c r="AV272">
        <f>IFERROR(INDEX(JMP!$AJ$2:$AU$1000,MATCH($A272,JMP!$A$2:$A$1000,0),MATCH(AV$1,JMP!$AJ$1:$AU$1,0)),INDEX(Baseline!$B$2:$BD$2,1,MATCH(AV$1,Baseline!$B$1:$BD$1,0)))</f>
        <v>12.1</v>
      </c>
      <c r="AW272">
        <f>IFERROR(INDEX(JMP!$AJ$2:$AU$1000,MATCH($A272,JMP!$A$2:$A$1000,0),MATCH(AW$1,JMP!$AJ$1:$AU$1,0)),INDEX(Baseline!$B$2:$BD$2,1,MATCH(AW$1,Baseline!$B$1:$BD$1,0)))</f>
        <v>1.9961979999999998E-3</v>
      </c>
      <c r="AX272">
        <f>IFERROR(INDEX(JMP!$AJ$2:$AU$1000,MATCH($A272,JMP!$A$2:$A$1000,0),MATCH(AX$1,JMP!$AJ$1:$AU$1,0)),INDEX(Baseline!$B$2:$BD$2,1,MATCH(AX$1,Baseline!$B$1:$BD$1,0)))</f>
        <v>1.9961979999999998E-3</v>
      </c>
      <c r="AY272">
        <f>IFERROR(INDEX(JMP!$AJ$2:$AU$1000,MATCH($A272,JMP!$A$2:$A$1000,0),MATCH(AY$1,JMP!$AJ$1:$AU$1,0)),INDEX(Baseline!$B$2:$BD$2,1,MATCH(AY$1,Baseline!$B$1:$BD$1,0)))</f>
        <v>1.9607137E-2</v>
      </c>
      <c r="AZ272">
        <f>IFERROR(INDEX(JMP!$AJ$2:$AU$1000,MATCH($A272,JMP!$A$2:$A$1000,0),MATCH(AZ$1,JMP!$AJ$1:$AU$1,0)),INDEX(Baseline!$B$2:$BD$2,1,MATCH(AZ$1,Baseline!$B$1:$BD$1,0)))</f>
        <v>0</v>
      </c>
      <c r="BA272">
        <f>IFERROR(INDEX(JMP!$AJ$2:$AU$1000,MATCH($A272,JMP!$A$2:$A$1000,0),MATCH(BA$1,JMP!$AJ$1:$AU$1,0)),INDEX(Baseline!$B$2:$BD$2,1,MATCH(BA$1,Baseline!$B$1:$BD$1,0)))</f>
        <v>100</v>
      </c>
      <c r="BB272">
        <f>IFERROR(INDEX(JMP!$AJ$2:$AU$1000,MATCH($A272,JMP!$A$2:$A$1000,0),MATCH(BB$1,JMP!$AJ$1:$AU$1,0)),INDEX(Baseline!$B$2:$BD$2,1,MATCH(BB$1,Baseline!$B$1:$BD$1,0)))</f>
        <v>0</v>
      </c>
      <c r="BC272">
        <f>IFERROR(INDEX(JMP!$AJ$2:$AU$1000,MATCH($A272,JMP!$A$2:$A$1000,0),MATCH(BC$1,JMP!$AJ$1:$AU$1,0)),INDEX(Baseline!$B$2:$BD$2,1,MATCH(BC$1,Baseline!$B$1:$BD$1,0)))</f>
        <v>1</v>
      </c>
      <c r="BD272">
        <f>IFERROR(INDEX(JMP!$AJ$2:$AU$1000,MATCH($A272,JMP!$A$2:$A$1000,0),MATCH(BD$1,JMP!$AJ$1:$AU$1,0)),INDEX(Baseline!$B$2:$BD$2,1,MATCH(BD$1,Baseline!$B$1:$BD$1,0)))</f>
        <v>3.95</v>
      </c>
      <c r="BE272">
        <f>IFERROR(INDEX(JMP!$AJ$2:$AU$1000,MATCH($A272,JMP!$A$2:$A$1000,0),MATCH(BE$1,JMP!$AJ$1:$AU$1,0)),INDEX(Baseline!$B$2:$BE$2,1,MATCH(BE$1,Baseline!$B$1:$BE$1,0)))</f>
        <v>400000</v>
      </c>
      <c r="BF272" t="str">
        <f t="shared" si="20"/>
        <v>no</v>
      </c>
      <c r="BG272" t="str">
        <f t="shared" si="21"/>
        <v>no</v>
      </c>
      <c r="BH272">
        <f t="shared" si="22"/>
        <v>0.25</v>
      </c>
      <c r="BI272">
        <f t="shared" si="23"/>
        <v>100</v>
      </c>
      <c r="BK272">
        <v>273</v>
      </c>
      <c r="BL272" t="str">
        <f t="shared" si="24"/>
        <v>spring</v>
      </c>
    </row>
    <row r="273" spans="1:64" x14ac:dyDescent="0.35">
      <c r="A273">
        <v>272</v>
      </c>
      <c r="B273">
        <f>IFERROR(INDEX(JMP!$AJ$2:$AU$1000,MATCH($A273,JMP!$A$2:$A$1000,0),MATCH(B$1,JMP!$AJ$1:$AU$1,0)),INDEX(Baseline!$B$2:$BD$2,1,MATCH(B$1,Baseline!$B$1:$BD$1,0)))</f>
        <v>0</v>
      </c>
      <c r="C273">
        <f>IFERROR(INDEX(JMP!$AJ$2:$AU$1000,MATCH($A273,JMP!$A$2:$A$1000,0),MATCH(C$1,JMP!$AJ$1:$AU$1,0)),INDEX(Baseline!$B$2:$BD$2,1,MATCH(C$1,Baseline!$B$1:$BD$1,0)))</f>
        <v>8760</v>
      </c>
      <c r="D273">
        <f>IFERROR(INDEX(JMP!$AJ$2:$AU$1000,MATCH($A273,JMP!$A$2:$A$1000,0),MATCH(D$1,JMP!$AJ$1:$AU$1,0)),INDEX(Baseline!$B$2:$BD$2,1,MATCH(D$1,Baseline!$B$1:$BD$1,0)))</f>
        <v>1</v>
      </c>
      <c r="E273">
        <f>IFERROR(INDEX(JMP!$AJ$2:$AU$1000,MATCH($A273,JMP!$A$2:$A$1000,0),MATCH(E$1,JMP!$AJ$1:$AU$1,0)),INDEX(Baseline!$B$2:$BD$2,1,MATCH(E$1,Baseline!$B$1:$BD$1,0)))</f>
        <v>1</v>
      </c>
      <c r="F273" t="str">
        <f>IFERROR(INDEX(JMP!$AJ$2:$AU$1000,MATCH($A273,JMP!$A$2:$A$1000,0),MATCH(F$1,JMP!$AJ$1:$AU$1,0)),INDEX(Baseline!$B$2:$BD$2,1,MATCH(F$1,Baseline!$B$1:$BD$1,0)))</f>
        <v>e344</v>
      </c>
      <c r="G273" t="str">
        <f>IFERROR(INDEX(JMP!$AJ$2:$AU$1000,MATCH($A273,JMP!$A$2:$A$1000,0),MATCH(G$1,JMP!$AJ$1:$AU$1,0)),INDEX(Baseline!$B$2:$BD$2,1,MATCH(G$1,Baseline!$B$1:$BD$1,0)))</f>
        <v>e340</v>
      </c>
      <c r="H273">
        <f>IFERROR(INDEX(JMP!$AJ$2:$AU$1000,MATCH($A273,JMP!$A$2:$A$1000,0),MATCH(H$1,JMP!$AJ$1:$AU$1,0)),INDEX(Baseline!$B$2:$BD$2,1,MATCH(H$1,Baseline!$B$1:$BD$1,0)))</f>
        <v>1.5</v>
      </c>
      <c r="I273">
        <f>IFERROR(INDEX(JMP!$AJ$2:$AU$1000,MATCH($A273,JMP!$A$2:$A$1000,0),MATCH(I$1,JMP!$AJ$1:$AU$1,0)),INDEX(Baseline!$B$2:$BD$2,1,MATCH(I$1,Baseline!$B$1:$BD$1,0)))</f>
        <v>0.42</v>
      </c>
      <c r="J273">
        <f>IFERROR(INDEX(JMP!$AJ$2:$AU$1000,MATCH($A273,JMP!$A$2:$A$1000,0),MATCH(J$1,JMP!$AJ$1:$AU$1,0)),INDEX(Baseline!$B$2:$BD$2,1,MATCH(J$1,Baseline!$B$1:$BD$1,0)))</f>
        <v>1</v>
      </c>
      <c r="K273">
        <f>IFERROR(INDEX(JMP!$AJ$2:$AU$1000,MATCH($A273,JMP!$A$2:$A$1000,0),MATCH(K$1,JMP!$AJ$1:$AU$1,0)),INDEX(Baseline!$B$2:$BD$2,1,MATCH(K$1,Baseline!$B$1:$BD$1,0)))</f>
        <v>0</v>
      </c>
      <c r="L273">
        <f>IFERROR(INDEX(JMP!$AJ$2:$AU$1000,MATCH($A273,JMP!$A$2:$A$1000,0),MATCH(L$1,JMP!$AJ$1:$AU$1,0)),INDEX(Baseline!$B$2:$BD$2,1,MATCH(L$1,Baseline!$B$1:$BD$1,0)))</f>
        <v>4.4378411320365213E-2</v>
      </c>
      <c r="M273" t="b">
        <f>IFERROR(INDEX(JMP!$AJ$2:$AU$1000,MATCH($A273,JMP!$A$2:$A$1000,0),MATCH(M$1,JMP!$AJ$1:$AU$1,0)),INDEX(Baseline!$B$2:$BD$2,1,MATCH(M$1,Baseline!$B$1:$BD$1,0)))</f>
        <v>0</v>
      </c>
      <c r="N273" t="b">
        <f>IFERROR(INDEX(JMP!$AJ$2:$AU$1000,MATCH($A273,JMP!$A$2:$A$1000,0),MATCH(N$1,JMP!$AJ$1:$AU$1,0)),INDEX(Baseline!$B$2:$BD$2,1,MATCH(N$1,Baseline!$B$1:$BD$1,0)))</f>
        <v>0</v>
      </c>
      <c r="O273">
        <f>IFERROR(INDEX(JMP!$AJ$2:$AU$1000,MATCH($A273,JMP!$A$2:$A$1000,0),MATCH(O$1,JMP!$AJ$1:$AU$1,0)),INDEX(Baseline!$B$2:$BD$2,1,MATCH(O$1,Baseline!$B$1:$BD$1,0)))</f>
        <v>7</v>
      </c>
      <c r="P273">
        <f>IFERROR(INDEX(JMP!$AJ$2:$AU$1000,MATCH($A273,JMP!$A$2:$A$1000,0),MATCH(P$1,JMP!$AJ$1:$AU$1,0)),INDEX(Baseline!$B$2:$BD$2,1,MATCH(P$1,Baseline!$B$1:$BD$1,0)))</f>
        <v>200</v>
      </c>
      <c r="Q273">
        <f>IFERROR(INDEX(JMP!$AJ$2:$AU$1000,MATCH($A273,JMP!$A$2:$A$1000,0),MATCH(Q$1,JMP!$AJ$1:$AU$1,0)),INDEX(Baseline!$B$2:$BD$2,1,MATCH(Q$1,Baseline!$B$1:$BD$1,0)))</f>
        <v>10</v>
      </c>
      <c r="R273">
        <f>IFERROR(INDEX(JMP!$AJ$2:$AU$1000,MATCH($A273,JMP!$A$2:$A$1000,0),MATCH(R$1,JMP!$AJ$1:$AU$1,0)),INDEX(Baseline!$B$2:$BD$2,1,MATCH(R$1,Baseline!$B$1:$BD$1,0)))</f>
        <v>0</v>
      </c>
      <c r="S273">
        <f>IFERROR(INDEX(JMP!$AJ$2:$AU$1000,MATCH($A273,JMP!$A$2:$A$1000,0),MATCH(S$1,JMP!$AJ$1:$AU$1,0)),INDEX(Baseline!$B$2:$BD$2,1,MATCH(S$1,Baseline!$B$1:$BD$1,0)))</f>
        <v>1</v>
      </c>
      <c r="T273">
        <f>IFERROR(INDEX(JMP!$AJ$2:$AU$1000,MATCH($A273,JMP!$A$2:$A$1000,0),MATCH(T$1,JMP!$AJ$1:$AU$1,0)),INDEX(Baseline!$B$2:$BD$2,1,MATCH(T$1,Baseline!$B$1:$BD$1,0)))</f>
        <v>0</v>
      </c>
      <c r="U273" t="str">
        <f>IFERROR(INDEX(JMP!$AJ$2:$AU$1000,MATCH($A273,JMP!$A$2:$A$1000,0),MATCH(U$1,JMP!$AJ$1:$AU$1,0)),INDEX(Baseline!$B$2:$BD$2,1,MATCH(U$1,Baseline!$B$1:$BD$1,0)))</f>
        <v>Titan</v>
      </c>
      <c r="V273">
        <f>IFERROR(INDEX(JMP!$AJ$2:$AU$1000,MATCH($A273,JMP!$A$2:$A$1000,0),MATCH(V$1,JMP!$AJ$1:$AU$1,0)),INDEX(Baseline!$B$2:$BD$2,1,MATCH(V$1,Baseline!$B$1:$BD$1,0)))</f>
        <v>3</v>
      </c>
      <c r="W273">
        <f>IFERROR(INDEX(JMP!$AJ$2:$AU$1000,MATCH($A273,JMP!$A$2:$A$1000,0),MATCH(W$1,JMP!$AJ$1:$AU$1,0)),INDEX(Baseline!$B$2:$BD$2,1,MATCH(W$1,Baseline!$B$1:$BD$1,0)))</f>
        <v>0.37</v>
      </c>
      <c r="X273">
        <f>IFERROR(INDEX(JMP!$AJ$2:$AU$1000,MATCH($A273,JMP!$A$2:$A$1000,0),MATCH(X$1,JMP!$AJ$1:$AU$1,0)),INDEX(Baseline!$B$2:$BD$2,1,MATCH(X$1,Baseline!$B$1:$BD$1,0)))</f>
        <v>4</v>
      </c>
      <c r="Y273">
        <f>IFERROR(INDEX(JMP!$AJ$2:$AU$1000,MATCH($A273,JMP!$A$2:$A$1000,0),MATCH(Y$1,JMP!$AJ$1:$AU$1,0)),INDEX(Baseline!$B$2:$BD$2,1,MATCH(Y$1,Baseline!$B$1:$BD$1,0)))</f>
        <v>6</v>
      </c>
      <c r="Z273">
        <f>IFERROR(INDEX(JMP!$AJ$2:$AU$1000,MATCH($A273,JMP!$A$2:$A$1000,0),MATCH(Z$1,JMP!$AJ$1:$AU$1,0)),INDEX(Baseline!$B$2:$BD$2,1,MATCH(Z$1,Baseline!$B$1:$BD$1,0)))</f>
        <v>1970</v>
      </c>
      <c r="AA273">
        <f>IFERROR(INDEX(JMP!$AJ$2:$AU$1000,MATCH($A273,JMP!$A$2:$A$1000,0),MATCH(AA$1,JMP!$AJ$1:$AU$1,0)),INDEX(Baseline!$B$2:$BD$2,1,MATCH(AA$1,Baseline!$B$1:$BD$1,0)))</f>
        <v>1970</v>
      </c>
      <c r="AB273">
        <f>IFERROR(INDEX(JMP!$AJ$2:$AU$1000,MATCH($A273,JMP!$A$2:$A$1000,0),MATCH(AB$1,JMP!$AJ$1:$AU$1,0)),INDEX(Baseline!$B$2:$BD$2,1,MATCH(AB$1,Baseline!$B$1:$BD$1,0)))</f>
        <v>0</v>
      </c>
      <c r="AC273">
        <f>IFERROR(INDEX(JMP!$AJ$2:$AU$1000,MATCH($A273,JMP!$A$2:$A$1000,0),MATCH(AC$1,JMP!$AJ$1:$AU$1,0)),INDEX(Baseline!$B$2:$BD$2,1,MATCH(AC$1,Baseline!$B$1:$BD$1,0)))</f>
        <v>1</v>
      </c>
      <c r="AD273">
        <f>IFERROR(INDEX(JMP!$AJ$2:$AU$1000,MATCH($A273,JMP!$A$2:$A$1000,0),MATCH(AD$1,JMP!$AJ$1:$AU$1,0)),INDEX(Baseline!$B$2:$BD$2,1,MATCH(AD$1,Baseline!$B$1:$BD$1,0)))</f>
        <v>8</v>
      </c>
      <c r="AE273">
        <f>IFERROR(INDEX(JMP!$AJ$2:$AU$1000,MATCH($A273,JMP!$A$2:$A$1000,0),MATCH(AE$1,JMP!$AJ$1:$AU$1,0)),INDEX(Baseline!$B$2:$BD$2,1,MATCH(AE$1,Baseline!$B$1:$BD$1,0)))</f>
        <v>0.25</v>
      </c>
      <c r="AF273" t="str">
        <f>IFERROR(INDEX(JMP!$AJ$2:$AU$1000,MATCH($A273,JMP!$A$2:$A$1000,0),MATCH(AF$1,JMP!$AJ$1:$AU$1,0)),INDEX(Baseline!$B$2:$BD$2,1,MATCH(AF$1,Baseline!$B$1:$BD$1,0)))</f>
        <v>bwb</v>
      </c>
      <c r="AG273" t="str">
        <f>IFERROR(INDEX(JMP!$AJ$2:$AU$1000,MATCH($A273,JMP!$A$2:$A$1000,0),MATCH(AG$1,JMP!$AJ$1:$AU$1,0)),INDEX(Baseline!$B$2:$BD$2,1,MATCH(AG$1,Baseline!$B$1:$BD$1,0)))</f>
        <v>V-tail</v>
      </c>
      <c r="AH273">
        <f>IFERROR(INDEX(JMP!$AJ$2:$AU$1000,MATCH($A273,JMP!$A$2:$A$1000,0),MATCH(AH$1,JMP!$AJ$1:$AU$1,0)),INDEX(Baseline!$B$2:$BD$2,1,MATCH(AH$1,Baseline!$B$1:$BD$1,0)))</f>
        <v>0</v>
      </c>
      <c r="AI273">
        <f>IFERROR(INDEX(JMP!$AJ$2:$AU$1000,MATCH($A273,JMP!$A$2:$A$1000,0),MATCH(AI$1,JMP!$AJ$1:$AU$1,0)),INDEX(Baseline!$B$2:$BD$2,1,MATCH(AI$1,Baseline!$B$1:$BD$1,0)))</f>
        <v>724000000</v>
      </c>
      <c r="AJ273">
        <f>IFERROR(INDEX(JMP!$AJ$2:$AU$1000,MATCH($A273,JMP!$A$2:$A$1000,0),MATCH(AJ$1,JMP!$AJ$1:$AU$1,0)),INDEX(Baseline!$B$2:$BD$2,1,MATCH(AJ$1,Baseline!$B$1:$BD$1,0)))</f>
        <v>54500000</v>
      </c>
      <c r="AK273">
        <f>IFERROR(INDEX(JMP!$AJ$2:$AU$1000,MATCH($A273,JMP!$A$2:$A$1000,0),MATCH(AK$1,JMP!$AJ$1:$AU$1,0)),INDEX(Baseline!$B$2:$BD$2,1,MATCH(AK$1,Baseline!$B$1:$BD$1,0)))</f>
        <v>30</v>
      </c>
      <c r="AL273">
        <f>IFERROR(INDEX(JMP!$AJ$2:$AU$1000,MATCH($A273,JMP!$A$2:$A$1000,0),MATCH(AL$1,JMP!$AJ$1:$AU$1,0)),INDEX(Baseline!$B$2:$BD$2,1,MATCH(AL$1,Baseline!$B$1:$BD$1,0)))</f>
        <v>3.1938364145593798E-2</v>
      </c>
      <c r="AM273">
        <f>IFERROR(INDEX(JMP!$AJ$2:$AU$1000,MATCH($A273,JMP!$A$2:$A$1000,0),MATCH(AM$1,JMP!$AJ$1:$AU$1,0)),INDEX(Baseline!$B$2:$BD$2,1,MATCH(AM$1,Baseline!$B$1:$BD$1,0)))</f>
        <v>17</v>
      </c>
      <c r="AN273">
        <f>IFERROR(INDEX(JMP!$AJ$2:$AU$1000,MATCH($A273,JMP!$A$2:$A$1000,0),MATCH(AN$1,JMP!$AJ$1:$AU$1,0)),INDEX(Baseline!$B$2:$BD$2,1,MATCH(AN$1,Baseline!$B$1:$BD$1,0)))</f>
        <v>1.6726221543162647</v>
      </c>
      <c r="AO273">
        <f>IFERROR(INDEX(JMP!$AJ$2:$AU$1000,MATCH($A273,JMP!$A$2:$A$1000,0),MATCH(AO$1,JMP!$AJ$1:$AU$1,0)),INDEX(Baseline!$B$2:$BD$2,1,MATCH(AO$1,Baseline!$B$1:$BD$1,0)))</f>
        <v>0.37155936032340509</v>
      </c>
      <c r="AP273">
        <f>IFERROR(INDEX(JMP!$AJ$2:$AU$1000,MATCH($A273,JMP!$A$2:$A$1000,0),MATCH(AP$1,JMP!$AJ$1:$AU$1,0)),INDEX(Baseline!$B$2:$BD$2,1,MATCH(AP$1,Baseline!$B$1:$BD$1,0)))</f>
        <v>0</v>
      </c>
      <c r="AQ273">
        <f>IFERROR(INDEX(JMP!$AJ$2:$AU$1000,MATCH($A273,JMP!$A$2:$A$1000,0),MATCH(AQ$1,JMP!$AJ$1:$AU$1,0)),INDEX(Baseline!$B$2:$BD$2,1,MATCH(AQ$1,Baseline!$B$1:$BD$1,0)))</f>
        <v>0.35</v>
      </c>
      <c r="AR273">
        <f>IFERROR(INDEX(JMP!$AJ$2:$AU$1000,MATCH($A273,JMP!$A$2:$A$1000,0),MATCH(AR$1,JMP!$AJ$1:$AU$1,0)),INDEX(Baseline!$B$2:$BD$2,1,MATCH(AR$1,Baseline!$B$1:$BD$1,0)))</f>
        <v>0</v>
      </c>
      <c r="AS273">
        <f>IFERROR(INDEX(JMP!$AJ$2:$AU$1000,MATCH($A273,JMP!$A$2:$A$1000,0),MATCH(AS$1,JMP!$AJ$1:$AU$1,0)),INDEX(Baseline!$B$2:$BD$2,1,MATCH(AS$1,Baseline!$B$1:$BD$1,0)))</f>
        <v>0</v>
      </c>
      <c r="AT273">
        <f>IFERROR(INDEX(JMP!$AJ$2:$AU$1000,MATCH($A273,JMP!$A$2:$A$1000,0),MATCH(AT$1,JMP!$AJ$1:$AU$1,0)),INDEX(Baseline!$B$2:$BD$2,1,MATCH(AT$1,Baseline!$B$1:$BD$1,0)))</f>
        <v>500</v>
      </c>
      <c r="AU273">
        <f>IFERROR(INDEX(JMP!$AJ$2:$AU$1000,MATCH($A273,JMP!$A$2:$A$1000,0),MATCH(AU$1,JMP!$AJ$1:$AU$1,0)),INDEX(Baseline!$B$2:$BD$2,1,MATCH(AU$1,Baseline!$B$1:$BD$1,0)))</f>
        <v>50</v>
      </c>
      <c r="AV273">
        <f>IFERROR(INDEX(JMP!$AJ$2:$AU$1000,MATCH($A273,JMP!$A$2:$A$1000,0),MATCH(AV$1,JMP!$AJ$1:$AU$1,0)),INDEX(Baseline!$B$2:$BD$2,1,MATCH(AV$1,Baseline!$B$1:$BD$1,0)))</f>
        <v>12.1</v>
      </c>
      <c r="AW273">
        <f>IFERROR(INDEX(JMP!$AJ$2:$AU$1000,MATCH($A273,JMP!$A$2:$A$1000,0),MATCH(AW$1,JMP!$AJ$1:$AU$1,0)),INDEX(Baseline!$B$2:$BD$2,1,MATCH(AW$1,Baseline!$B$1:$BD$1,0)))</f>
        <v>1.9961979999999998E-3</v>
      </c>
      <c r="AX273">
        <f>IFERROR(INDEX(JMP!$AJ$2:$AU$1000,MATCH($A273,JMP!$A$2:$A$1000,0),MATCH(AX$1,JMP!$AJ$1:$AU$1,0)),INDEX(Baseline!$B$2:$BD$2,1,MATCH(AX$1,Baseline!$B$1:$BD$1,0)))</f>
        <v>1.9961979999999998E-3</v>
      </c>
      <c r="AY273">
        <f>IFERROR(INDEX(JMP!$AJ$2:$AU$1000,MATCH($A273,JMP!$A$2:$A$1000,0),MATCH(AY$1,JMP!$AJ$1:$AU$1,0)),INDEX(Baseline!$B$2:$BD$2,1,MATCH(AY$1,Baseline!$B$1:$BD$1,0)))</f>
        <v>1.9607137E-2</v>
      </c>
      <c r="AZ273">
        <f>IFERROR(INDEX(JMP!$AJ$2:$AU$1000,MATCH($A273,JMP!$A$2:$A$1000,0),MATCH(AZ$1,JMP!$AJ$1:$AU$1,0)),INDEX(Baseline!$B$2:$BD$2,1,MATCH(AZ$1,Baseline!$B$1:$BD$1,0)))</f>
        <v>0</v>
      </c>
      <c r="BA273">
        <f>IFERROR(INDEX(JMP!$AJ$2:$AU$1000,MATCH($A273,JMP!$A$2:$A$1000,0),MATCH(BA$1,JMP!$AJ$1:$AU$1,0)),INDEX(Baseline!$B$2:$BD$2,1,MATCH(BA$1,Baseline!$B$1:$BD$1,0)))</f>
        <v>10</v>
      </c>
      <c r="BB273">
        <f>IFERROR(INDEX(JMP!$AJ$2:$AU$1000,MATCH($A273,JMP!$A$2:$A$1000,0),MATCH(BB$1,JMP!$AJ$1:$AU$1,0)),INDEX(Baseline!$B$2:$BD$2,1,MATCH(BB$1,Baseline!$B$1:$BD$1,0)))</f>
        <v>0</v>
      </c>
      <c r="BC273">
        <f>IFERROR(INDEX(JMP!$AJ$2:$AU$1000,MATCH($A273,JMP!$A$2:$A$1000,0),MATCH(BC$1,JMP!$AJ$1:$AU$1,0)),INDEX(Baseline!$B$2:$BD$2,1,MATCH(BC$1,Baseline!$B$1:$BD$1,0)))</f>
        <v>2</v>
      </c>
      <c r="BD273">
        <f>IFERROR(INDEX(JMP!$AJ$2:$AU$1000,MATCH($A273,JMP!$A$2:$A$1000,0),MATCH(BD$1,JMP!$AJ$1:$AU$1,0)),INDEX(Baseline!$B$2:$BD$2,1,MATCH(BD$1,Baseline!$B$1:$BD$1,0)))</f>
        <v>5</v>
      </c>
      <c r="BE273">
        <f>IFERROR(INDEX(JMP!$AJ$2:$AU$1000,MATCH($A273,JMP!$A$2:$A$1000,0),MATCH(BE$1,JMP!$AJ$1:$AU$1,0)),INDEX(Baseline!$B$2:$BE$2,1,MATCH(BE$1,Baseline!$B$1:$BE$1,0)))</f>
        <v>400000</v>
      </c>
      <c r="BF273" t="str">
        <f t="shared" si="20"/>
        <v>no</v>
      </c>
      <c r="BG273" t="str">
        <f t="shared" si="21"/>
        <v>no</v>
      </c>
      <c r="BH273">
        <f t="shared" si="22"/>
        <v>0.25</v>
      </c>
      <c r="BI273">
        <f t="shared" si="23"/>
        <v>10</v>
      </c>
      <c r="BK273">
        <v>274</v>
      </c>
      <c r="BL273" t="str">
        <f t="shared" si="24"/>
        <v>summer</v>
      </c>
    </row>
    <row r="274" spans="1:64" x14ac:dyDescent="0.35">
      <c r="A274">
        <v>273</v>
      </c>
      <c r="B274">
        <f>IFERROR(INDEX(JMP!$AJ$2:$AU$1000,MATCH($A274,JMP!$A$2:$A$1000,0),MATCH(B$1,JMP!$AJ$1:$AU$1,0)),INDEX(Baseline!$B$2:$BD$2,1,MATCH(B$1,Baseline!$B$1:$BD$1,0)))</f>
        <v>0</v>
      </c>
      <c r="C274">
        <f>IFERROR(INDEX(JMP!$AJ$2:$AU$1000,MATCH($A274,JMP!$A$2:$A$1000,0),MATCH(C$1,JMP!$AJ$1:$AU$1,0)),INDEX(Baseline!$B$2:$BD$2,1,MATCH(C$1,Baseline!$B$1:$BD$1,0)))</f>
        <v>8760</v>
      </c>
      <c r="D274">
        <f>IFERROR(INDEX(JMP!$AJ$2:$AU$1000,MATCH($A274,JMP!$A$2:$A$1000,0),MATCH(D$1,JMP!$AJ$1:$AU$1,0)),INDEX(Baseline!$B$2:$BD$2,1,MATCH(D$1,Baseline!$B$1:$BD$1,0)))</f>
        <v>1</v>
      </c>
      <c r="E274">
        <f>IFERROR(INDEX(JMP!$AJ$2:$AU$1000,MATCH($A274,JMP!$A$2:$A$1000,0),MATCH(E$1,JMP!$AJ$1:$AU$1,0)),INDEX(Baseline!$B$2:$BD$2,1,MATCH(E$1,Baseline!$B$1:$BD$1,0)))</f>
        <v>1</v>
      </c>
      <c r="F274" t="str">
        <f>IFERROR(INDEX(JMP!$AJ$2:$AU$1000,MATCH($A274,JMP!$A$2:$A$1000,0),MATCH(F$1,JMP!$AJ$1:$AU$1,0)),INDEX(Baseline!$B$2:$BD$2,1,MATCH(F$1,Baseline!$B$1:$BD$1,0)))</f>
        <v>e344</v>
      </c>
      <c r="G274" t="str">
        <f>IFERROR(INDEX(JMP!$AJ$2:$AU$1000,MATCH($A274,JMP!$A$2:$A$1000,0),MATCH(G$1,JMP!$AJ$1:$AU$1,0)),INDEX(Baseline!$B$2:$BD$2,1,MATCH(G$1,Baseline!$B$1:$BD$1,0)))</f>
        <v>e340</v>
      </c>
      <c r="H274">
        <f>IFERROR(INDEX(JMP!$AJ$2:$AU$1000,MATCH($A274,JMP!$A$2:$A$1000,0),MATCH(H$1,JMP!$AJ$1:$AU$1,0)),INDEX(Baseline!$B$2:$BD$2,1,MATCH(H$1,Baseline!$B$1:$BD$1,0)))</f>
        <v>1.5</v>
      </c>
      <c r="I274">
        <f>IFERROR(INDEX(JMP!$AJ$2:$AU$1000,MATCH($A274,JMP!$A$2:$A$1000,0),MATCH(I$1,JMP!$AJ$1:$AU$1,0)),INDEX(Baseline!$B$2:$BD$2,1,MATCH(I$1,Baseline!$B$1:$BD$1,0)))</f>
        <v>0.42</v>
      </c>
      <c r="J274">
        <f>IFERROR(INDEX(JMP!$AJ$2:$AU$1000,MATCH($A274,JMP!$A$2:$A$1000,0),MATCH(J$1,JMP!$AJ$1:$AU$1,0)),INDEX(Baseline!$B$2:$BD$2,1,MATCH(J$1,Baseline!$B$1:$BD$1,0)))</f>
        <v>1</v>
      </c>
      <c r="K274">
        <f>IFERROR(INDEX(JMP!$AJ$2:$AU$1000,MATCH($A274,JMP!$A$2:$A$1000,0),MATCH(K$1,JMP!$AJ$1:$AU$1,0)),INDEX(Baseline!$B$2:$BD$2,1,MATCH(K$1,Baseline!$B$1:$BD$1,0)))</f>
        <v>0</v>
      </c>
      <c r="L274">
        <f>IFERROR(INDEX(JMP!$AJ$2:$AU$1000,MATCH($A274,JMP!$A$2:$A$1000,0),MATCH(L$1,JMP!$AJ$1:$AU$1,0)),INDEX(Baseline!$B$2:$BD$2,1,MATCH(L$1,Baseline!$B$1:$BD$1,0)))</f>
        <v>5.063173291550755E-2</v>
      </c>
      <c r="M274" t="b">
        <f>IFERROR(INDEX(JMP!$AJ$2:$AU$1000,MATCH($A274,JMP!$A$2:$A$1000,0),MATCH(M$1,JMP!$AJ$1:$AU$1,0)),INDEX(Baseline!$B$2:$BD$2,1,MATCH(M$1,Baseline!$B$1:$BD$1,0)))</f>
        <v>0</v>
      </c>
      <c r="N274" t="b">
        <f>IFERROR(INDEX(JMP!$AJ$2:$AU$1000,MATCH($A274,JMP!$A$2:$A$1000,0),MATCH(N$1,JMP!$AJ$1:$AU$1,0)),INDEX(Baseline!$B$2:$BD$2,1,MATCH(N$1,Baseline!$B$1:$BD$1,0)))</f>
        <v>0</v>
      </c>
      <c r="O274">
        <f>IFERROR(INDEX(JMP!$AJ$2:$AU$1000,MATCH($A274,JMP!$A$2:$A$1000,0),MATCH(O$1,JMP!$AJ$1:$AU$1,0)),INDEX(Baseline!$B$2:$BD$2,1,MATCH(O$1,Baseline!$B$1:$BD$1,0)))</f>
        <v>7</v>
      </c>
      <c r="P274">
        <f>IFERROR(INDEX(JMP!$AJ$2:$AU$1000,MATCH($A274,JMP!$A$2:$A$1000,0),MATCH(P$1,JMP!$AJ$1:$AU$1,0)),INDEX(Baseline!$B$2:$BD$2,1,MATCH(P$1,Baseline!$B$1:$BD$1,0)))</f>
        <v>200</v>
      </c>
      <c r="Q274">
        <f>IFERROR(INDEX(JMP!$AJ$2:$AU$1000,MATCH($A274,JMP!$A$2:$A$1000,0),MATCH(Q$1,JMP!$AJ$1:$AU$1,0)),INDEX(Baseline!$B$2:$BD$2,1,MATCH(Q$1,Baseline!$B$1:$BD$1,0)))</f>
        <v>10</v>
      </c>
      <c r="R274">
        <f>IFERROR(INDEX(JMP!$AJ$2:$AU$1000,MATCH($A274,JMP!$A$2:$A$1000,0),MATCH(R$1,JMP!$AJ$1:$AU$1,0)),INDEX(Baseline!$B$2:$BD$2,1,MATCH(R$1,Baseline!$B$1:$BD$1,0)))</f>
        <v>0</v>
      </c>
      <c r="S274">
        <f>IFERROR(INDEX(JMP!$AJ$2:$AU$1000,MATCH($A274,JMP!$A$2:$A$1000,0),MATCH(S$1,JMP!$AJ$1:$AU$1,0)),INDEX(Baseline!$B$2:$BD$2,1,MATCH(S$1,Baseline!$B$1:$BD$1,0)))</f>
        <v>1</v>
      </c>
      <c r="T274">
        <f>IFERROR(INDEX(JMP!$AJ$2:$AU$1000,MATCH($A274,JMP!$A$2:$A$1000,0),MATCH(T$1,JMP!$AJ$1:$AU$1,0)),INDEX(Baseline!$B$2:$BD$2,1,MATCH(T$1,Baseline!$B$1:$BD$1,0)))</f>
        <v>0</v>
      </c>
      <c r="U274" t="str">
        <f>IFERROR(INDEX(JMP!$AJ$2:$AU$1000,MATCH($A274,JMP!$A$2:$A$1000,0),MATCH(U$1,JMP!$AJ$1:$AU$1,0)),INDEX(Baseline!$B$2:$BD$2,1,MATCH(U$1,Baseline!$B$1:$BD$1,0)))</f>
        <v>Titan</v>
      </c>
      <c r="V274">
        <f>IFERROR(INDEX(JMP!$AJ$2:$AU$1000,MATCH($A274,JMP!$A$2:$A$1000,0),MATCH(V$1,JMP!$AJ$1:$AU$1,0)),INDEX(Baseline!$B$2:$BD$2,1,MATCH(V$1,Baseline!$B$1:$BD$1,0)))</f>
        <v>3</v>
      </c>
      <c r="W274">
        <f>IFERROR(INDEX(JMP!$AJ$2:$AU$1000,MATCH($A274,JMP!$A$2:$A$1000,0),MATCH(W$1,JMP!$AJ$1:$AU$1,0)),INDEX(Baseline!$B$2:$BD$2,1,MATCH(W$1,Baseline!$B$1:$BD$1,0)))</f>
        <v>0.37</v>
      </c>
      <c r="X274">
        <f>IFERROR(INDEX(JMP!$AJ$2:$AU$1000,MATCH($A274,JMP!$A$2:$A$1000,0),MATCH(X$1,JMP!$AJ$1:$AU$1,0)),INDEX(Baseline!$B$2:$BD$2,1,MATCH(X$1,Baseline!$B$1:$BD$1,0)))</f>
        <v>4</v>
      </c>
      <c r="Y274">
        <f>IFERROR(INDEX(JMP!$AJ$2:$AU$1000,MATCH($A274,JMP!$A$2:$A$1000,0),MATCH(Y$1,JMP!$AJ$1:$AU$1,0)),INDEX(Baseline!$B$2:$BD$2,1,MATCH(Y$1,Baseline!$B$1:$BD$1,0)))</f>
        <v>5</v>
      </c>
      <c r="Z274">
        <f>IFERROR(INDEX(JMP!$AJ$2:$AU$1000,MATCH($A274,JMP!$A$2:$A$1000,0),MATCH(Z$1,JMP!$AJ$1:$AU$1,0)),INDEX(Baseline!$B$2:$BD$2,1,MATCH(Z$1,Baseline!$B$1:$BD$1,0)))</f>
        <v>1970</v>
      </c>
      <c r="AA274">
        <f>IFERROR(INDEX(JMP!$AJ$2:$AU$1000,MATCH($A274,JMP!$A$2:$A$1000,0),MATCH(AA$1,JMP!$AJ$1:$AU$1,0)),INDEX(Baseline!$B$2:$BD$2,1,MATCH(AA$1,Baseline!$B$1:$BD$1,0)))</f>
        <v>1970</v>
      </c>
      <c r="AB274">
        <f>IFERROR(INDEX(JMP!$AJ$2:$AU$1000,MATCH($A274,JMP!$A$2:$A$1000,0),MATCH(AB$1,JMP!$AJ$1:$AU$1,0)),INDEX(Baseline!$B$2:$BD$2,1,MATCH(AB$1,Baseline!$B$1:$BD$1,0)))</f>
        <v>0</v>
      </c>
      <c r="AC274">
        <f>IFERROR(INDEX(JMP!$AJ$2:$AU$1000,MATCH($A274,JMP!$A$2:$A$1000,0),MATCH(AC$1,JMP!$AJ$1:$AU$1,0)),INDEX(Baseline!$B$2:$BD$2,1,MATCH(AC$1,Baseline!$B$1:$BD$1,0)))</f>
        <v>1</v>
      </c>
      <c r="AD274">
        <f>IFERROR(INDEX(JMP!$AJ$2:$AU$1000,MATCH($A274,JMP!$A$2:$A$1000,0),MATCH(AD$1,JMP!$AJ$1:$AU$1,0)),INDEX(Baseline!$B$2:$BD$2,1,MATCH(AD$1,Baseline!$B$1:$BD$1,0)))</f>
        <v>8</v>
      </c>
      <c r="AE274">
        <f>IFERROR(INDEX(JMP!$AJ$2:$AU$1000,MATCH($A274,JMP!$A$2:$A$1000,0),MATCH(AE$1,JMP!$AJ$1:$AU$1,0)),INDEX(Baseline!$B$2:$BD$2,1,MATCH(AE$1,Baseline!$B$1:$BD$1,0)))</f>
        <v>0.625</v>
      </c>
      <c r="AF274" t="str">
        <f>IFERROR(INDEX(JMP!$AJ$2:$AU$1000,MATCH($A274,JMP!$A$2:$A$1000,0),MATCH(AF$1,JMP!$AJ$1:$AU$1,0)),INDEX(Baseline!$B$2:$BD$2,1,MATCH(AF$1,Baseline!$B$1:$BD$1,0)))</f>
        <v>bwb</v>
      </c>
      <c r="AG274" t="str">
        <f>IFERROR(INDEX(JMP!$AJ$2:$AU$1000,MATCH($A274,JMP!$A$2:$A$1000,0),MATCH(AG$1,JMP!$AJ$1:$AU$1,0)),INDEX(Baseline!$B$2:$BD$2,1,MATCH(AG$1,Baseline!$B$1:$BD$1,0)))</f>
        <v>V-tail</v>
      </c>
      <c r="AH274">
        <f>IFERROR(INDEX(JMP!$AJ$2:$AU$1000,MATCH($A274,JMP!$A$2:$A$1000,0),MATCH(AH$1,JMP!$AJ$1:$AU$1,0)),INDEX(Baseline!$B$2:$BD$2,1,MATCH(AH$1,Baseline!$B$1:$BD$1,0)))</f>
        <v>1</v>
      </c>
      <c r="AI274">
        <f>IFERROR(INDEX(JMP!$AJ$2:$AU$1000,MATCH($A274,JMP!$A$2:$A$1000,0),MATCH(AI$1,JMP!$AJ$1:$AU$1,0)),INDEX(Baseline!$B$2:$BD$2,1,MATCH(AI$1,Baseline!$B$1:$BD$1,0)))</f>
        <v>724000000</v>
      </c>
      <c r="AJ274">
        <f>IFERROR(INDEX(JMP!$AJ$2:$AU$1000,MATCH($A274,JMP!$A$2:$A$1000,0),MATCH(AJ$1,JMP!$AJ$1:$AU$1,0)),INDEX(Baseline!$B$2:$BD$2,1,MATCH(AJ$1,Baseline!$B$1:$BD$1,0)))</f>
        <v>54500000</v>
      </c>
      <c r="AK274">
        <f>IFERROR(INDEX(JMP!$AJ$2:$AU$1000,MATCH($A274,JMP!$A$2:$A$1000,0),MATCH(AK$1,JMP!$AJ$1:$AU$1,0)),INDEX(Baseline!$B$2:$BD$2,1,MATCH(AK$1,Baseline!$B$1:$BD$1,0)))</f>
        <v>30</v>
      </c>
      <c r="AL274">
        <f>IFERROR(INDEX(JMP!$AJ$2:$AU$1000,MATCH($A274,JMP!$A$2:$A$1000,0),MATCH(AL$1,JMP!$AJ$1:$AU$1,0)),INDEX(Baseline!$B$2:$BD$2,1,MATCH(AL$1,Baseline!$B$1:$BD$1,0)))</f>
        <v>3.1938364145593798E-2</v>
      </c>
      <c r="AM274">
        <f>IFERROR(INDEX(JMP!$AJ$2:$AU$1000,MATCH($A274,JMP!$A$2:$A$1000,0),MATCH(AM$1,JMP!$AJ$1:$AU$1,0)),INDEX(Baseline!$B$2:$BD$2,1,MATCH(AM$1,Baseline!$B$1:$BD$1,0)))</f>
        <v>5.78095238095238</v>
      </c>
      <c r="AN274">
        <f>IFERROR(INDEX(JMP!$AJ$2:$AU$1000,MATCH($A274,JMP!$A$2:$A$1000,0),MATCH(AN$1,JMP!$AJ$1:$AU$1,0)),INDEX(Baseline!$B$2:$BD$2,1,MATCH(AN$1,Baseline!$B$1:$BD$1,0)))</f>
        <v>2.8020925897631686</v>
      </c>
      <c r="AO274">
        <f>IFERROR(INDEX(JMP!$AJ$2:$AU$1000,MATCH($A274,JMP!$A$2:$A$1000,0),MATCH(AO$1,JMP!$AJ$1:$AU$1,0)),INDEX(Baseline!$B$2:$BD$2,1,MATCH(AO$1,Baseline!$B$1:$BD$1,0)))</f>
        <v>1.3663251022801557</v>
      </c>
      <c r="AP274">
        <f>IFERROR(INDEX(JMP!$AJ$2:$AU$1000,MATCH($A274,JMP!$A$2:$A$1000,0),MATCH(AP$1,JMP!$AJ$1:$AU$1,0)),INDEX(Baseline!$B$2:$BD$2,1,MATCH(AP$1,Baseline!$B$1:$BD$1,0)))</f>
        <v>0</v>
      </c>
      <c r="AQ274">
        <f>IFERROR(INDEX(JMP!$AJ$2:$AU$1000,MATCH($A274,JMP!$A$2:$A$1000,0),MATCH(AQ$1,JMP!$AJ$1:$AU$1,0)),INDEX(Baseline!$B$2:$BD$2,1,MATCH(AQ$1,Baseline!$B$1:$BD$1,0)))</f>
        <v>0.35</v>
      </c>
      <c r="AR274">
        <f>IFERROR(INDEX(JMP!$AJ$2:$AU$1000,MATCH($A274,JMP!$A$2:$A$1000,0),MATCH(AR$1,JMP!$AJ$1:$AU$1,0)),INDEX(Baseline!$B$2:$BD$2,1,MATCH(AR$1,Baseline!$B$1:$BD$1,0)))</f>
        <v>0</v>
      </c>
      <c r="AS274">
        <f>IFERROR(INDEX(JMP!$AJ$2:$AU$1000,MATCH($A274,JMP!$A$2:$A$1000,0),MATCH(AS$1,JMP!$AJ$1:$AU$1,0)),INDEX(Baseline!$B$2:$BD$2,1,MATCH(AS$1,Baseline!$B$1:$BD$1,0)))</f>
        <v>0</v>
      </c>
      <c r="AT274">
        <f>IFERROR(INDEX(JMP!$AJ$2:$AU$1000,MATCH($A274,JMP!$A$2:$A$1000,0),MATCH(AT$1,JMP!$AJ$1:$AU$1,0)),INDEX(Baseline!$B$2:$BD$2,1,MATCH(AT$1,Baseline!$B$1:$BD$1,0)))</f>
        <v>500</v>
      </c>
      <c r="AU274">
        <f>IFERROR(INDEX(JMP!$AJ$2:$AU$1000,MATCH($A274,JMP!$A$2:$A$1000,0),MATCH(AU$1,JMP!$AJ$1:$AU$1,0)),INDEX(Baseline!$B$2:$BD$2,1,MATCH(AU$1,Baseline!$B$1:$BD$1,0)))</f>
        <v>50</v>
      </c>
      <c r="AV274">
        <f>IFERROR(INDEX(JMP!$AJ$2:$AU$1000,MATCH($A274,JMP!$A$2:$A$1000,0),MATCH(AV$1,JMP!$AJ$1:$AU$1,0)),INDEX(Baseline!$B$2:$BD$2,1,MATCH(AV$1,Baseline!$B$1:$BD$1,0)))</f>
        <v>12.1</v>
      </c>
      <c r="AW274">
        <f>IFERROR(INDEX(JMP!$AJ$2:$AU$1000,MATCH($A274,JMP!$A$2:$A$1000,0),MATCH(AW$1,JMP!$AJ$1:$AU$1,0)),INDEX(Baseline!$B$2:$BD$2,1,MATCH(AW$1,Baseline!$B$1:$BD$1,0)))</f>
        <v>1.9961979999999998E-3</v>
      </c>
      <c r="AX274">
        <f>IFERROR(INDEX(JMP!$AJ$2:$AU$1000,MATCH($A274,JMP!$A$2:$A$1000,0),MATCH(AX$1,JMP!$AJ$1:$AU$1,0)),INDEX(Baseline!$B$2:$BD$2,1,MATCH(AX$1,Baseline!$B$1:$BD$1,0)))</f>
        <v>1.9961979999999998E-3</v>
      </c>
      <c r="AY274">
        <f>IFERROR(INDEX(JMP!$AJ$2:$AU$1000,MATCH($A274,JMP!$A$2:$A$1000,0),MATCH(AY$1,JMP!$AJ$1:$AU$1,0)),INDEX(Baseline!$B$2:$BD$2,1,MATCH(AY$1,Baseline!$B$1:$BD$1,0)))</f>
        <v>1.9607137E-2</v>
      </c>
      <c r="AZ274">
        <f>IFERROR(INDEX(JMP!$AJ$2:$AU$1000,MATCH($A274,JMP!$A$2:$A$1000,0),MATCH(AZ$1,JMP!$AJ$1:$AU$1,0)),INDEX(Baseline!$B$2:$BD$2,1,MATCH(AZ$1,Baseline!$B$1:$BD$1,0)))</f>
        <v>1</v>
      </c>
      <c r="BA274">
        <f>IFERROR(INDEX(JMP!$AJ$2:$AU$1000,MATCH($A274,JMP!$A$2:$A$1000,0),MATCH(BA$1,JMP!$AJ$1:$AU$1,0)),INDEX(Baseline!$B$2:$BD$2,1,MATCH(BA$1,Baseline!$B$1:$BD$1,0)))</f>
        <v>55</v>
      </c>
      <c r="BB274">
        <f>IFERROR(INDEX(JMP!$AJ$2:$AU$1000,MATCH($A274,JMP!$A$2:$A$1000,0),MATCH(BB$1,JMP!$AJ$1:$AU$1,0)),INDEX(Baseline!$B$2:$BD$2,1,MATCH(BB$1,Baseline!$B$1:$BD$1,0)))</f>
        <v>0</v>
      </c>
      <c r="BC274">
        <f>IFERROR(INDEX(JMP!$AJ$2:$AU$1000,MATCH($A274,JMP!$A$2:$A$1000,0),MATCH(BC$1,JMP!$AJ$1:$AU$1,0)),INDEX(Baseline!$B$2:$BD$2,1,MATCH(BC$1,Baseline!$B$1:$BD$1,0)))</f>
        <v>2</v>
      </c>
      <c r="BD274">
        <f>IFERROR(INDEX(JMP!$AJ$2:$AU$1000,MATCH($A274,JMP!$A$2:$A$1000,0),MATCH(BD$1,JMP!$AJ$1:$AU$1,0)),INDEX(Baseline!$B$2:$BD$2,1,MATCH(BD$1,Baseline!$B$1:$BD$1,0)))</f>
        <v>3.8</v>
      </c>
      <c r="BE274">
        <f>IFERROR(INDEX(JMP!$AJ$2:$AU$1000,MATCH($A274,JMP!$A$2:$A$1000,0),MATCH(BE$1,JMP!$AJ$1:$AU$1,0)),INDEX(Baseline!$B$2:$BE$2,1,MATCH(BE$1,Baseline!$B$1:$BE$1,0)))</f>
        <v>400000</v>
      </c>
      <c r="BF274" t="str">
        <f t="shared" si="20"/>
        <v>yes</v>
      </c>
      <c r="BG274" t="str">
        <f t="shared" si="21"/>
        <v>yes</v>
      </c>
      <c r="BH274">
        <f t="shared" si="22"/>
        <v>0.5</v>
      </c>
      <c r="BI274">
        <f t="shared" si="23"/>
        <v>30</v>
      </c>
      <c r="BK274">
        <v>275</v>
      </c>
      <c r="BL274" t="str">
        <f t="shared" si="24"/>
        <v>summer</v>
      </c>
    </row>
    <row r="275" spans="1:64" x14ac:dyDescent="0.35">
      <c r="A275">
        <v>274</v>
      </c>
      <c r="B275">
        <f>IFERROR(INDEX(JMP!$AJ$2:$AU$1000,MATCH($A275,JMP!$A$2:$A$1000,0),MATCH(B$1,JMP!$AJ$1:$AU$1,0)),INDEX(Baseline!$B$2:$BD$2,1,MATCH(B$1,Baseline!$B$1:$BD$1,0)))</f>
        <v>0</v>
      </c>
      <c r="C275">
        <f>IFERROR(INDEX(JMP!$AJ$2:$AU$1000,MATCH($A275,JMP!$A$2:$A$1000,0),MATCH(C$1,JMP!$AJ$1:$AU$1,0)),INDEX(Baseline!$B$2:$BD$2,1,MATCH(C$1,Baseline!$B$1:$BD$1,0)))</f>
        <v>8760</v>
      </c>
      <c r="D275">
        <f>IFERROR(INDEX(JMP!$AJ$2:$AU$1000,MATCH($A275,JMP!$A$2:$A$1000,0),MATCH(D$1,JMP!$AJ$1:$AU$1,0)),INDEX(Baseline!$B$2:$BD$2,1,MATCH(D$1,Baseline!$B$1:$BD$1,0)))</f>
        <v>1</v>
      </c>
      <c r="E275">
        <f>IFERROR(INDEX(JMP!$AJ$2:$AU$1000,MATCH($A275,JMP!$A$2:$A$1000,0),MATCH(E$1,JMP!$AJ$1:$AU$1,0)),INDEX(Baseline!$B$2:$BD$2,1,MATCH(E$1,Baseline!$B$1:$BD$1,0)))</f>
        <v>1</v>
      </c>
      <c r="F275" t="str">
        <f>IFERROR(INDEX(JMP!$AJ$2:$AU$1000,MATCH($A275,JMP!$A$2:$A$1000,0),MATCH(F$1,JMP!$AJ$1:$AU$1,0)),INDEX(Baseline!$B$2:$BD$2,1,MATCH(F$1,Baseline!$B$1:$BD$1,0)))</f>
        <v>e344</v>
      </c>
      <c r="G275" t="str">
        <f>IFERROR(INDEX(JMP!$AJ$2:$AU$1000,MATCH($A275,JMP!$A$2:$A$1000,0),MATCH(G$1,JMP!$AJ$1:$AU$1,0)),INDEX(Baseline!$B$2:$BD$2,1,MATCH(G$1,Baseline!$B$1:$BD$1,0)))</f>
        <v>e340</v>
      </c>
      <c r="H275">
        <f>IFERROR(INDEX(JMP!$AJ$2:$AU$1000,MATCH($A275,JMP!$A$2:$A$1000,0),MATCH(H$1,JMP!$AJ$1:$AU$1,0)),INDEX(Baseline!$B$2:$BD$2,1,MATCH(H$1,Baseline!$B$1:$BD$1,0)))</f>
        <v>1.5</v>
      </c>
      <c r="I275">
        <f>IFERROR(INDEX(JMP!$AJ$2:$AU$1000,MATCH($A275,JMP!$A$2:$A$1000,0),MATCH(I$1,JMP!$AJ$1:$AU$1,0)),INDEX(Baseline!$B$2:$BD$2,1,MATCH(I$1,Baseline!$B$1:$BD$1,0)))</f>
        <v>0.42</v>
      </c>
      <c r="J275">
        <f>IFERROR(INDEX(JMP!$AJ$2:$AU$1000,MATCH($A275,JMP!$A$2:$A$1000,0),MATCH(J$1,JMP!$AJ$1:$AU$1,0)),INDEX(Baseline!$B$2:$BD$2,1,MATCH(J$1,Baseline!$B$1:$BD$1,0)))</f>
        <v>1</v>
      </c>
      <c r="K275">
        <f>IFERROR(INDEX(JMP!$AJ$2:$AU$1000,MATCH($A275,JMP!$A$2:$A$1000,0),MATCH(K$1,JMP!$AJ$1:$AU$1,0)),INDEX(Baseline!$B$2:$BD$2,1,MATCH(K$1,Baseline!$B$1:$BD$1,0)))</f>
        <v>0</v>
      </c>
      <c r="L275">
        <f>IFERROR(INDEX(JMP!$AJ$2:$AU$1000,MATCH($A275,JMP!$A$2:$A$1000,0),MATCH(L$1,JMP!$AJ$1:$AU$1,0)),INDEX(Baseline!$B$2:$BD$2,1,MATCH(L$1,Baseline!$B$1:$BD$1,0)))</f>
        <v>0.1069116272717886</v>
      </c>
      <c r="M275" t="b">
        <f>IFERROR(INDEX(JMP!$AJ$2:$AU$1000,MATCH($A275,JMP!$A$2:$A$1000,0),MATCH(M$1,JMP!$AJ$1:$AU$1,0)),INDEX(Baseline!$B$2:$BD$2,1,MATCH(M$1,Baseline!$B$1:$BD$1,0)))</f>
        <v>0</v>
      </c>
      <c r="N275" t="b">
        <f>IFERROR(INDEX(JMP!$AJ$2:$AU$1000,MATCH($A275,JMP!$A$2:$A$1000,0),MATCH(N$1,JMP!$AJ$1:$AU$1,0)),INDEX(Baseline!$B$2:$BD$2,1,MATCH(N$1,Baseline!$B$1:$BD$1,0)))</f>
        <v>0</v>
      </c>
      <c r="O275">
        <f>IFERROR(INDEX(JMP!$AJ$2:$AU$1000,MATCH($A275,JMP!$A$2:$A$1000,0),MATCH(O$1,JMP!$AJ$1:$AU$1,0)),INDEX(Baseline!$B$2:$BD$2,1,MATCH(O$1,Baseline!$B$1:$BD$1,0)))</f>
        <v>7</v>
      </c>
      <c r="P275">
        <f>IFERROR(INDEX(JMP!$AJ$2:$AU$1000,MATCH($A275,JMP!$A$2:$A$1000,0),MATCH(P$1,JMP!$AJ$1:$AU$1,0)),INDEX(Baseline!$B$2:$BD$2,1,MATCH(P$1,Baseline!$B$1:$BD$1,0)))</f>
        <v>200</v>
      </c>
      <c r="Q275">
        <f>IFERROR(INDEX(JMP!$AJ$2:$AU$1000,MATCH($A275,JMP!$A$2:$A$1000,0),MATCH(Q$1,JMP!$AJ$1:$AU$1,0)),INDEX(Baseline!$B$2:$BD$2,1,MATCH(Q$1,Baseline!$B$1:$BD$1,0)))</f>
        <v>10</v>
      </c>
      <c r="R275">
        <f>IFERROR(INDEX(JMP!$AJ$2:$AU$1000,MATCH($A275,JMP!$A$2:$A$1000,0),MATCH(R$1,JMP!$AJ$1:$AU$1,0)),INDEX(Baseline!$B$2:$BD$2,1,MATCH(R$1,Baseline!$B$1:$BD$1,0)))</f>
        <v>0</v>
      </c>
      <c r="S275">
        <f>IFERROR(INDEX(JMP!$AJ$2:$AU$1000,MATCH($A275,JMP!$A$2:$A$1000,0),MATCH(S$1,JMP!$AJ$1:$AU$1,0)),INDEX(Baseline!$B$2:$BD$2,1,MATCH(S$1,Baseline!$B$1:$BD$1,0)))</f>
        <v>1</v>
      </c>
      <c r="T275">
        <f>IFERROR(INDEX(JMP!$AJ$2:$AU$1000,MATCH($A275,JMP!$A$2:$A$1000,0),MATCH(T$1,JMP!$AJ$1:$AU$1,0)),INDEX(Baseline!$B$2:$BD$2,1,MATCH(T$1,Baseline!$B$1:$BD$1,0)))</f>
        <v>0</v>
      </c>
      <c r="U275" t="str">
        <f>IFERROR(INDEX(JMP!$AJ$2:$AU$1000,MATCH($A275,JMP!$A$2:$A$1000,0),MATCH(U$1,JMP!$AJ$1:$AU$1,0)),INDEX(Baseline!$B$2:$BD$2,1,MATCH(U$1,Baseline!$B$1:$BD$1,0)))</f>
        <v>Titan</v>
      </c>
      <c r="V275">
        <f>IFERROR(INDEX(JMP!$AJ$2:$AU$1000,MATCH($A275,JMP!$A$2:$A$1000,0),MATCH(V$1,JMP!$AJ$1:$AU$1,0)),INDEX(Baseline!$B$2:$BD$2,1,MATCH(V$1,Baseline!$B$1:$BD$1,0)))</f>
        <v>3</v>
      </c>
      <c r="W275">
        <f>IFERROR(INDEX(JMP!$AJ$2:$AU$1000,MATCH($A275,JMP!$A$2:$A$1000,0),MATCH(W$1,JMP!$AJ$1:$AU$1,0)),INDEX(Baseline!$B$2:$BD$2,1,MATCH(W$1,Baseline!$B$1:$BD$1,0)))</f>
        <v>0.37</v>
      </c>
      <c r="X275">
        <f>IFERROR(INDEX(JMP!$AJ$2:$AU$1000,MATCH($A275,JMP!$A$2:$A$1000,0),MATCH(X$1,JMP!$AJ$1:$AU$1,0)),INDEX(Baseline!$B$2:$BD$2,1,MATCH(X$1,Baseline!$B$1:$BD$1,0)))</f>
        <v>4</v>
      </c>
      <c r="Y275">
        <f>IFERROR(INDEX(JMP!$AJ$2:$AU$1000,MATCH($A275,JMP!$A$2:$A$1000,0),MATCH(Y$1,JMP!$AJ$1:$AU$1,0)),INDEX(Baseline!$B$2:$BD$2,1,MATCH(Y$1,Baseline!$B$1:$BD$1,0)))</f>
        <v>4</v>
      </c>
      <c r="Z275">
        <f>IFERROR(INDEX(JMP!$AJ$2:$AU$1000,MATCH($A275,JMP!$A$2:$A$1000,0),MATCH(Z$1,JMP!$AJ$1:$AU$1,0)),INDEX(Baseline!$B$2:$BD$2,1,MATCH(Z$1,Baseline!$B$1:$BD$1,0)))</f>
        <v>1970</v>
      </c>
      <c r="AA275">
        <f>IFERROR(INDEX(JMP!$AJ$2:$AU$1000,MATCH($A275,JMP!$A$2:$A$1000,0),MATCH(AA$1,JMP!$AJ$1:$AU$1,0)),INDEX(Baseline!$B$2:$BD$2,1,MATCH(AA$1,Baseline!$B$1:$BD$1,0)))</f>
        <v>1970</v>
      </c>
      <c r="AB275">
        <f>IFERROR(INDEX(JMP!$AJ$2:$AU$1000,MATCH($A275,JMP!$A$2:$A$1000,0),MATCH(AB$1,JMP!$AJ$1:$AU$1,0)),INDEX(Baseline!$B$2:$BD$2,1,MATCH(AB$1,Baseline!$B$1:$BD$1,0)))</f>
        <v>0</v>
      </c>
      <c r="AC275">
        <f>IFERROR(INDEX(JMP!$AJ$2:$AU$1000,MATCH($A275,JMP!$A$2:$A$1000,0),MATCH(AC$1,JMP!$AJ$1:$AU$1,0)),INDEX(Baseline!$B$2:$BD$2,1,MATCH(AC$1,Baseline!$B$1:$BD$1,0)))</f>
        <v>1</v>
      </c>
      <c r="AD275">
        <f>IFERROR(INDEX(JMP!$AJ$2:$AU$1000,MATCH($A275,JMP!$A$2:$A$1000,0),MATCH(AD$1,JMP!$AJ$1:$AU$1,0)),INDEX(Baseline!$B$2:$BD$2,1,MATCH(AD$1,Baseline!$B$1:$BD$1,0)))</f>
        <v>8</v>
      </c>
      <c r="AE275">
        <f>IFERROR(INDEX(JMP!$AJ$2:$AU$1000,MATCH($A275,JMP!$A$2:$A$1000,0),MATCH(AE$1,JMP!$AJ$1:$AU$1,0)),INDEX(Baseline!$B$2:$BD$2,1,MATCH(AE$1,Baseline!$B$1:$BD$1,0)))</f>
        <v>0.25</v>
      </c>
      <c r="AF275" t="str">
        <f>IFERROR(INDEX(JMP!$AJ$2:$AU$1000,MATCH($A275,JMP!$A$2:$A$1000,0),MATCH(AF$1,JMP!$AJ$1:$AU$1,0)),INDEX(Baseline!$B$2:$BD$2,1,MATCH(AF$1,Baseline!$B$1:$BD$1,0)))</f>
        <v>bwb</v>
      </c>
      <c r="AG275" t="str">
        <f>IFERROR(INDEX(JMP!$AJ$2:$AU$1000,MATCH($A275,JMP!$A$2:$A$1000,0),MATCH(AG$1,JMP!$AJ$1:$AU$1,0)),INDEX(Baseline!$B$2:$BD$2,1,MATCH(AG$1,Baseline!$B$1:$BD$1,0)))</f>
        <v>V-tail</v>
      </c>
      <c r="AH275">
        <f>IFERROR(INDEX(JMP!$AJ$2:$AU$1000,MATCH($A275,JMP!$A$2:$A$1000,0),MATCH(AH$1,JMP!$AJ$1:$AU$1,0)),INDEX(Baseline!$B$2:$BD$2,1,MATCH(AH$1,Baseline!$B$1:$BD$1,0)))</f>
        <v>1</v>
      </c>
      <c r="AI275">
        <f>IFERROR(INDEX(JMP!$AJ$2:$AU$1000,MATCH($A275,JMP!$A$2:$A$1000,0),MATCH(AI$1,JMP!$AJ$1:$AU$1,0)),INDEX(Baseline!$B$2:$BD$2,1,MATCH(AI$1,Baseline!$B$1:$BD$1,0)))</f>
        <v>724000000</v>
      </c>
      <c r="AJ275">
        <f>IFERROR(INDEX(JMP!$AJ$2:$AU$1000,MATCH($A275,JMP!$A$2:$A$1000,0),MATCH(AJ$1,JMP!$AJ$1:$AU$1,0)),INDEX(Baseline!$B$2:$BD$2,1,MATCH(AJ$1,Baseline!$B$1:$BD$1,0)))</f>
        <v>54500000</v>
      </c>
      <c r="AK275">
        <f>IFERROR(INDEX(JMP!$AJ$2:$AU$1000,MATCH($A275,JMP!$A$2:$A$1000,0),MATCH(AK$1,JMP!$AJ$1:$AU$1,0)),INDEX(Baseline!$B$2:$BD$2,1,MATCH(AK$1,Baseline!$B$1:$BD$1,0)))</f>
        <v>30</v>
      </c>
      <c r="AL275">
        <f>IFERROR(INDEX(JMP!$AJ$2:$AU$1000,MATCH($A275,JMP!$A$2:$A$1000,0),MATCH(AL$1,JMP!$AJ$1:$AU$1,0)),INDEX(Baseline!$B$2:$BD$2,1,MATCH(AL$1,Baseline!$B$1:$BD$1,0)))</f>
        <v>9.8251347228854174E-3</v>
      </c>
      <c r="AM275">
        <f>IFERROR(INDEX(JMP!$AJ$2:$AU$1000,MATCH($A275,JMP!$A$2:$A$1000,0),MATCH(AM$1,JMP!$AJ$1:$AU$1,0)),INDEX(Baseline!$B$2:$BD$2,1,MATCH(AM$1,Baseline!$B$1:$BD$1,0)))</f>
        <v>17</v>
      </c>
      <c r="AN275">
        <f>IFERROR(INDEX(JMP!$AJ$2:$AU$1000,MATCH($A275,JMP!$A$2:$A$1000,0),MATCH(AN$1,JMP!$AJ$1:$AU$1,0)),INDEX(Baseline!$B$2:$BD$2,1,MATCH(AN$1,Baseline!$B$1:$BD$1,0)))</f>
        <v>2.8726844919786001</v>
      </c>
      <c r="AO275">
        <f>IFERROR(INDEX(JMP!$AJ$2:$AU$1000,MATCH($A275,JMP!$A$2:$A$1000,0),MATCH(AO$1,JMP!$AJ$1:$AU$1,0)),INDEX(Baseline!$B$2:$BD$2,1,MATCH(AO$1,Baseline!$B$1:$BD$1,0)))</f>
        <v>0.37155936032340509</v>
      </c>
      <c r="AP275">
        <f>IFERROR(INDEX(JMP!$AJ$2:$AU$1000,MATCH($A275,JMP!$A$2:$A$1000,0),MATCH(AP$1,JMP!$AJ$1:$AU$1,0)),INDEX(Baseline!$B$2:$BD$2,1,MATCH(AP$1,Baseline!$B$1:$BD$1,0)))</f>
        <v>0</v>
      </c>
      <c r="AQ275">
        <f>IFERROR(INDEX(JMP!$AJ$2:$AU$1000,MATCH($A275,JMP!$A$2:$A$1000,0),MATCH(AQ$1,JMP!$AJ$1:$AU$1,0)),INDEX(Baseline!$B$2:$BD$2,1,MATCH(AQ$1,Baseline!$B$1:$BD$1,0)))</f>
        <v>0.35</v>
      </c>
      <c r="AR275">
        <f>IFERROR(INDEX(JMP!$AJ$2:$AU$1000,MATCH($A275,JMP!$A$2:$A$1000,0),MATCH(AR$1,JMP!$AJ$1:$AU$1,0)),INDEX(Baseline!$B$2:$BD$2,1,MATCH(AR$1,Baseline!$B$1:$BD$1,0)))</f>
        <v>0</v>
      </c>
      <c r="AS275">
        <f>IFERROR(INDEX(JMP!$AJ$2:$AU$1000,MATCH($A275,JMP!$A$2:$A$1000,0),MATCH(AS$1,JMP!$AJ$1:$AU$1,0)),INDEX(Baseline!$B$2:$BD$2,1,MATCH(AS$1,Baseline!$B$1:$BD$1,0)))</f>
        <v>0</v>
      </c>
      <c r="AT275">
        <f>IFERROR(INDEX(JMP!$AJ$2:$AU$1000,MATCH($A275,JMP!$A$2:$A$1000,0),MATCH(AT$1,JMP!$AJ$1:$AU$1,0)),INDEX(Baseline!$B$2:$BD$2,1,MATCH(AT$1,Baseline!$B$1:$BD$1,0)))</f>
        <v>500</v>
      </c>
      <c r="AU275">
        <f>IFERROR(INDEX(JMP!$AJ$2:$AU$1000,MATCH($A275,JMP!$A$2:$A$1000,0),MATCH(AU$1,JMP!$AJ$1:$AU$1,0)),INDEX(Baseline!$B$2:$BD$2,1,MATCH(AU$1,Baseline!$B$1:$BD$1,0)))</f>
        <v>50</v>
      </c>
      <c r="AV275">
        <f>IFERROR(INDEX(JMP!$AJ$2:$AU$1000,MATCH($A275,JMP!$A$2:$A$1000,0),MATCH(AV$1,JMP!$AJ$1:$AU$1,0)),INDEX(Baseline!$B$2:$BD$2,1,MATCH(AV$1,Baseline!$B$1:$BD$1,0)))</f>
        <v>12.1</v>
      </c>
      <c r="AW275">
        <f>IFERROR(INDEX(JMP!$AJ$2:$AU$1000,MATCH($A275,JMP!$A$2:$A$1000,0),MATCH(AW$1,JMP!$AJ$1:$AU$1,0)),INDEX(Baseline!$B$2:$BD$2,1,MATCH(AW$1,Baseline!$B$1:$BD$1,0)))</f>
        <v>1.9961979999999998E-3</v>
      </c>
      <c r="AX275">
        <f>IFERROR(INDEX(JMP!$AJ$2:$AU$1000,MATCH($A275,JMP!$A$2:$A$1000,0),MATCH(AX$1,JMP!$AJ$1:$AU$1,0)),INDEX(Baseline!$B$2:$BD$2,1,MATCH(AX$1,Baseline!$B$1:$BD$1,0)))</f>
        <v>1.9961979999999998E-3</v>
      </c>
      <c r="AY275">
        <f>IFERROR(INDEX(JMP!$AJ$2:$AU$1000,MATCH($A275,JMP!$A$2:$A$1000,0),MATCH(AY$1,JMP!$AJ$1:$AU$1,0)),INDEX(Baseline!$B$2:$BD$2,1,MATCH(AY$1,Baseline!$B$1:$BD$1,0)))</f>
        <v>1.9607137E-2</v>
      </c>
      <c r="AZ275">
        <f>IFERROR(INDEX(JMP!$AJ$2:$AU$1000,MATCH($A275,JMP!$A$2:$A$1000,0),MATCH(AZ$1,JMP!$AJ$1:$AU$1,0)),INDEX(Baseline!$B$2:$BD$2,1,MATCH(AZ$1,Baseline!$B$1:$BD$1,0)))</f>
        <v>0</v>
      </c>
      <c r="BA275">
        <f>IFERROR(INDEX(JMP!$AJ$2:$AU$1000,MATCH($A275,JMP!$A$2:$A$1000,0),MATCH(BA$1,JMP!$AJ$1:$AU$1,0)),INDEX(Baseline!$B$2:$BD$2,1,MATCH(BA$1,Baseline!$B$1:$BD$1,0)))</f>
        <v>10</v>
      </c>
      <c r="BB275">
        <f>IFERROR(INDEX(JMP!$AJ$2:$AU$1000,MATCH($A275,JMP!$A$2:$A$1000,0),MATCH(BB$1,JMP!$AJ$1:$AU$1,0)),INDEX(Baseline!$B$2:$BD$2,1,MATCH(BB$1,Baseline!$B$1:$BD$1,0)))</f>
        <v>0</v>
      </c>
      <c r="BC275">
        <f>IFERROR(INDEX(JMP!$AJ$2:$AU$1000,MATCH($A275,JMP!$A$2:$A$1000,0),MATCH(BC$1,JMP!$AJ$1:$AU$1,0)),INDEX(Baseline!$B$2:$BD$2,1,MATCH(BC$1,Baseline!$B$1:$BD$1,0)))</f>
        <v>4</v>
      </c>
      <c r="BD275">
        <f>IFERROR(INDEX(JMP!$AJ$2:$AU$1000,MATCH($A275,JMP!$A$2:$A$1000,0),MATCH(BD$1,JMP!$AJ$1:$AU$1,0)),INDEX(Baseline!$B$2:$BD$2,1,MATCH(BD$1,Baseline!$B$1:$BD$1,0)))</f>
        <v>5</v>
      </c>
      <c r="BE275">
        <f>IFERROR(INDEX(JMP!$AJ$2:$AU$1000,MATCH($A275,JMP!$A$2:$A$1000,0),MATCH(BE$1,JMP!$AJ$1:$AU$1,0)),INDEX(Baseline!$B$2:$BE$2,1,MATCH(BE$1,Baseline!$B$1:$BE$1,0)))</f>
        <v>400000</v>
      </c>
      <c r="BF275" t="str">
        <f t="shared" si="20"/>
        <v>no</v>
      </c>
      <c r="BG275" t="str">
        <f t="shared" si="21"/>
        <v>yes</v>
      </c>
      <c r="BH275">
        <f t="shared" si="22"/>
        <v>0.25</v>
      </c>
      <c r="BI275">
        <f t="shared" si="23"/>
        <v>10</v>
      </c>
      <c r="BK275">
        <v>276</v>
      </c>
      <c r="BL275" t="str">
        <f t="shared" si="24"/>
        <v>winter</v>
      </c>
    </row>
    <row r="276" spans="1:64" x14ac:dyDescent="0.35">
      <c r="A276">
        <v>275</v>
      </c>
      <c r="B276">
        <f>IFERROR(INDEX(JMP!$AJ$2:$AU$1000,MATCH($A276,JMP!$A$2:$A$1000,0),MATCH(B$1,JMP!$AJ$1:$AU$1,0)),INDEX(Baseline!$B$2:$BD$2,1,MATCH(B$1,Baseline!$B$1:$BD$1,0)))</f>
        <v>0</v>
      </c>
      <c r="C276">
        <f>IFERROR(INDEX(JMP!$AJ$2:$AU$1000,MATCH($A276,JMP!$A$2:$A$1000,0),MATCH(C$1,JMP!$AJ$1:$AU$1,0)),INDEX(Baseline!$B$2:$BD$2,1,MATCH(C$1,Baseline!$B$1:$BD$1,0)))</f>
        <v>8760</v>
      </c>
      <c r="D276">
        <f>IFERROR(INDEX(JMP!$AJ$2:$AU$1000,MATCH($A276,JMP!$A$2:$A$1000,0),MATCH(D$1,JMP!$AJ$1:$AU$1,0)),INDEX(Baseline!$B$2:$BD$2,1,MATCH(D$1,Baseline!$B$1:$BD$1,0)))</f>
        <v>1</v>
      </c>
      <c r="E276">
        <f>IFERROR(INDEX(JMP!$AJ$2:$AU$1000,MATCH($A276,JMP!$A$2:$A$1000,0),MATCH(E$1,JMP!$AJ$1:$AU$1,0)),INDEX(Baseline!$B$2:$BD$2,1,MATCH(E$1,Baseline!$B$1:$BD$1,0)))</f>
        <v>1</v>
      </c>
      <c r="F276" t="str">
        <f>IFERROR(INDEX(JMP!$AJ$2:$AU$1000,MATCH($A276,JMP!$A$2:$A$1000,0),MATCH(F$1,JMP!$AJ$1:$AU$1,0)),INDEX(Baseline!$B$2:$BD$2,1,MATCH(F$1,Baseline!$B$1:$BD$1,0)))</f>
        <v>e344</v>
      </c>
      <c r="G276" t="str">
        <f>IFERROR(INDEX(JMP!$AJ$2:$AU$1000,MATCH($A276,JMP!$A$2:$A$1000,0),MATCH(G$1,JMP!$AJ$1:$AU$1,0)),INDEX(Baseline!$B$2:$BD$2,1,MATCH(G$1,Baseline!$B$1:$BD$1,0)))</f>
        <v>e340</v>
      </c>
      <c r="H276">
        <f>IFERROR(INDEX(JMP!$AJ$2:$AU$1000,MATCH($A276,JMP!$A$2:$A$1000,0),MATCH(H$1,JMP!$AJ$1:$AU$1,0)),INDEX(Baseline!$B$2:$BD$2,1,MATCH(H$1,Baseline!$B$1:$BD$1,0)))</f>
        <v>1.5</v>
      </c>
      <c r="I276">
        <f>IFERROR(INDEX(JMP!$AJ$2:$AU$1000,MATCH($A276,JMP!$A$2:$A$1000,0),MATCH(I$1,JMP!$AJ$1:$AU$1,0)),INDEX(Baseline!$B$2:$BD$2,1,MATCH(I$1,Baseline!$B$1:$BD$1,0)))</f>
        <v>0.42</v>
      </c>
      <c r="J276">
        <f>IFERROR(INDEX(JMP!$AJ$2:$AU$1000,MATCH($A276,JMP!$A$2:$A$1000,0),MATCH(J$1,JMP!$AJ$1:$AU$1,0)),INDEX(Baseline!$B$2:$BD$2,1,MATCH(J$1,Baseline!$B$1:$BD$1,0)))</f>
        <v>1</v>
      </c>
      <c r="K276">
        <f>IFERROR(INDEX(JMP!$AJ$2:$AU$1000,MATCH($A276,JMP!$A$2:$A$1000,0),MATCH(K$1,JMP!$AJ$1:$AU$1,0)),INDEX(Baseline!$B$2:$BD$2,1,MATCH(K$1,Baseline!$B$1:$BD$1,0)))</f>
        <v>0</v>
      </c>
      <c r="L276">
        <f>IFERROR(INDEX(JMP!$AJ$2:$AU$1000,MATCH($A276,JMP!$A$2:$A$1000,0),MATCH(L$1,JMP!$AJ$1:$AU$1,0)),INDEX(Baseline!$B$2:$BD$2,1,MATCH(L$1,Baseline!$B$1:$BD$1,0)))</f>
        <v>0.16319152162806966</v>
      </c>
      <c r="M276" t="b">
        <f>IFERROR(INDEX(JMP!$AJ$2:$AU$1000,MATCH($A276,JMP!$A$2:$A$1000,0),MATCH(M$1,JMP!$AJ$1:$AU$1,0)),INDEX(Baseline!$B$2:$BD$2,1,MATCH(M$1,Baseline!$B$1:$BD$1,0)))</f>
        <v>0</v>
      </c>
      <c r="N276" t="b">
        <f>IFERROR(INDEX(JMP!$AJ$2:$AU$1000,MATCH($A276,JMP!$A$2:$A$1000,0),MATCH(N$1,JMP!$AJ$1:$AU$1,0)),INDEX(Baseline!$B$2:$BD$2,1,MATCH(N$1,Baseline!$B$1:$BD$1,0)))</f>
        <v>0</v>
      </c>
      <c r="O276">
        <f>IFERROR(INDEX(JMP!$AJ$2:$AU$1000,MATCH($A276,JMP!$A$2:$A$1000,0),MATCH(O$1,JMP!$AJ$1:$AU$1,0)),INDEX(Baseline!$B$2:$BD$2,1,MATCH(O$1,Baseline!$B$1:$BD$1,0)))</f>
        <v>7</v>
      </c>
      <c r="P276">
        <f>IFERROR(INDEX(JMP!$AJ$2:$AU$1000,MATCH($A276,JMP!$A$2:$A$1000,0),MATCH(P$1,JMP!$AJ$1:$AU$1,0)),INDEX(Baseline!$B$2:$BD$2,1,MATCH(P$1,Baseline!$B$1:$BD$1,0)))</f>
        <v>200</v>
      </c>
      <c r="Q276">
        <f>IFERROR(INDEX(JMP!$AJ$2:$AU$1000,MATCH($A276,JMP!$A$2:$A$1000,0),MATCH(Q$1,JMP!$AJ$1:$AU$1,0)),INDEX(Baseline!$B$2:$BD$2,1,MATCH(Q$1,Baseline!$B$1:$BD$1,0)))</f>
        <v>10</v>
      </c>
      <c r="R276">
        <f>IFERROR(INDEX(JMP!$AJ$2:$AU$1000,MATCH($A276,JMP!$A$2:$A$1000,0),MATCH(R$1,JMP!$AJ$1:$AU$1,0)),INDEX(Baseline!$B$2:$BD$2,1,MATCH(R$1,Baseline!$B$1:$BD$1,0)))</f>
        <v>0</v>
      </c>
      <c r="S276">
        <f>IFERROR(INDEX(JMP!$AJ$2:$AU$1000,MATCH($A276,JMP!$A$2:$A$1000,0),MATCH(S$1,JMP!$AJ$1:$AU$1,0)),INDEX(Baseline!$B$2:$BD$2,1,MATCH(S$1,Baseline!$B$1:$BD$1,0)))</f>
        <v>1</v>
      </c>
      <c r="T276">
        <f>IFERROR(INDEX(JMP!$AJ$2:$AU$1000,MATCH($A276,JMP!$A$2:$A$1000,0),MATCH(T$1,JMP!$AJ$1:$AU$1,0)),INDEX(Baseline!$B$2:$BD$2,1,MATCH(T$1,Baseline!$B$1:$BD$1,0)))</f>
        <v>0</v>
      </c>
      <c r="U276" t="str">
        <f>IFERROR(INDEX(JMP!$AJ$2:$AU$1000,MATCH($A276,JMP!$A$2:$A$1000,0),MATCH(U$1,JMP!$AJ$1:$AU$1,0)),INDEX(Baseline!$B$2:$BD$2,1,MATCH(U$1,Baseline!$B$1:$BD$1,0)))</f>
        <v>Titan</v>
      </c>
      <c r="V276">
        <f>IFERROR(INDEX(JMP!$AJ$2:$AU$1000,MATCH($A276,JMP!$A$2:$A$1000,0),MATCH(V$1,JMP!$AJ$1:$AU$1,0)),INDEX(Baseline!$B$2:$BD$2,1,MATCH(V$1,Baseline!$B$1:$BD$1,0)))</f>
        <v>3</v>
      </c>
      <c r="W276">
        <f>IFERROR(INDEX(JMP!$AJ$2:$AU$1000,MATCH($A276,JMP!$A$2:$A$1000,0),MATCH(W$1,JMP!$AJ$1:$AU$1,0)),INDEX(Baseline!$B$2:$BD$2,1,MATCH(W$1,Baseline!$B$1:$BD$1,0)))</f>
        <v>0.37</v>
      </c>
      <c r="X276">
        <f>IFERROR(INDEX(JMP!$AJ$2:$AU$1000,MATCH($A276,JMP!$A$2:$A$1000,0),MATCH(X$1,JMP!$AJ$1:$AU$1,0)),INDEX(Baseline!$B$2:$BD$2,1,MATCH(X$1,Baseline!$B$1:$BD$1,0)))</f>
        <v>4</v>
      </c>
      <c r="Y276">
        <f>IFERROR(INDEX(JMP!$AJ$2:$AU$1000,MATCH($A276,JMP!$A$2:$A$1000,0),MATCH(Y$1,JMP!$AJ$1:$AU$1,0)),INDEX(Baseline!$B$2:$BD$2,1,MATCH(Y$1,Baseline!$B$1:$BD$1,0)))</f>
        <v>6</v>
      </c>
      <c r="Z276">
        <f>IFERROR(INDEX(JMP!$AJ$2:$AU$1000,MATCH($A276,JMP!$A$2:$A$1000,0),MATCH(Z$1,JMP!$AJ$1:$AU$1,0)),INDEX(Baseline!$B$2:$BD$2,1,MATCH(Z$1,Baseline!$B$1:$BD$1,0)))</f>
        <v>1970</v>
      </c>
      <c r="AA276">
        <f>IFERROR(INDEX(JMP!$AJ$2:$AU$1000,MATCH($A276,JMP!$A$2:$A$1000,0),MATCH(AA$1,JMP!$AJ$1:$AU$1,0)),INDEX(Baseline!$B$2:$BD$2,1,MATCH(AA$1,Baseline!$B$1:$BD$1,0)))</f>
        <v>1970</v>
      </c>
      <c r="AB276">
        <f>IFERROR(INDEX(JMP!$AJ$2:$AU$1000,MATCH($A276,JMP!$A$2:$A$1000,0),MATCH(AB$1,JMP!$AJ$1:$AU$1,0)),INDEX(Baseline!$B$2:$BD$2,1,MATCH(AB$1,Baseline!$B$1:$BD$1,0)))</f>
        <v>0</v>
      </c>
      <c r="AC276">
        <f>IFERROR(INDEX(JMP!$AJ$2:$AU$1000,MATCH($A276,JMP!$A$2:$A$1000,0),MATCH(AC$1,JMP!$AJ$1:$AU$1,0)),INDEX(Baseline!$B$2:$BD$2,1,MATCH(AC$1,Baseline!$B$1:$BD$1,0)))</f>
        <v>1</v>
      </c>
      <c r="AD276">
        <f>IFERROR(INDEX(JMP!$AJ$2:$AU$1000,MATCH($A276,JMP!$A$2:$A$1000,0),MATCH(AD$1,JMP!$AJ$1:$AU$1,0)),INDEX(Baseline!$B$2:$BD$2,1,MATCH(AD$1,Baseline!$B$1:$BD$1,0)))</f>
        <v>8</v>
      </c>
      <c r="AE276">
        <f>IFERROR(INDEX(JMP!$AJ$2:$AU$1000,MATCH($A276,JMP!$A$2:$A$1000,0),MATCH(AE$1,JMP!$AJ$1:$AU$1,0)),INDEX(Baseline!$B$2:$BD$2,1,MATCH(AE$1,Baseline!$B$1:$BD$1,0)))</f>
        <v>0.25</v>
      </c>
      <c r="AF276" t="str">
        <f>IFERROR(INDEX(JMP!$AJ$2:$AU$1000,MATCH($A276,JMP!$A$2:$A$1000,0),MATCH(AF$1,JMP!$AJ$1:$AU$1,0)),INDEX(Baseline!$B$2:$BD$2,1,MATCH(AF$1,Baseline!$B$1:$BD$1,0)))</f>
        <v>bwb</v>
      </c>
      <c r="AG276" t="str">
        <f>IFERROR(INDEX(JMP!$AJ$2:$AU$1000,MATCH($A276,JMP!$A$2:$A$1000,0),MATCH(AG$1,JMP!$AJ$1:$AU$1,0)),INDEX(Baseline!$B$2:$BD$2,1,MATCH(AG$1,Baseline!$B$1:$BD$1,0)))</f>
        <v>V-tail</v>
      </c>
      <c r="AH276">
        <f>IFERROR(INDEX(JMP!$AJ$2:$AU$1000,MATCH($A276,JMP!$A$2:$A$1000,0),MATCH(AH$1,JMP!$AJ$1:$AU$1,0)),INDEX(Baseline!$B$2:$BD$2,1,MATCH(AH$1,Baseline!$B$1:$BD$1,0)))</f>
        <v>0</v>
      </c>
      <c r="AI276">
        <f>IFERROR(INDEX(JMP!$AJ$2:$AU$1000,MATCH($A276,JMP!$A$2:$A$1000,0),MATCH(AI$1,JMP!$AJ$1:$AU$1,0)),INDEX(Baseline!$B$2:$BD$2,1,MATCH(AI$1,Baseline!$B$1:$BD$1,0)))</f>
        <v>724000000</v>
      </c>
      <c r="AJ276">
        <f>IFERROR(INDEX(JMP!$AJ$2:$AU$1000,MATCH($A276,JMP!$A$2:$A$1000,0),MATCH(AJ$1,JMP!$AJ$1:$AU$1,0)),INDEX(Baseline!$B$2:$BD$2,1,MATCH(AJ$1,Baseline!$B$1:$BD$1,0)))</f>
        <v>54500000</v>
      </c>
      <c r="AK276">
        <f>IFERROR(INDEX(JMP!$AJ$2:$AU$1000,MATCH($A276,JMP!$A$2:$A$1000,0),MATCH(AK$1,JMP!$AJ$1:$AU$1,0)),INDEX(Baseline!$B$2:$BD$2,1,MATCH(AK$1,Baseline!$B$1:$BD$1,0)))</f>
        <v>30</v>
      </c>
      <c r="AL276">
        <f>IFERROR(INDEX(JMP!$AJ$2:$AU$1000,MATCH($A276,JMP!$A$2:$A$1000,0),MATCH(AL$1,JMP!$AJ$1:$AU$1,0)),INDEX(Baseline!$B$2:$BD$2,1,MATCH(AL$1,Baseline!$B$1:$BD$1,0)))</f>
        <v>3.1938364145593798E-2</v>
      </c>
      <c r="AM276">
        <f>IFERROR(INDEX(JMP!$AJ$2:$AU$1000,MATCH($A276,JMP!$A$2:$A$1000,0),MATCH(AM$1,JMP!$AJ$1:$AU$1,0)),INDEX(Baseline!$B$2:$BD$2,1,MATCH(AM$1,Baseline!$B$1:$BD$1,0)))</f>
        <v>17</v>
      </c>
      <c r="AN276">
        <f>IFERROR(INDEX(JMP!$AJ$2:$AU$1000,MATCH($A276,JMP!$A$2:$A$1000,0),MATCH(AN$1,JMP!$AJ$1:$AU$1,0)),INDEX(Baseline!$B$2:$BD$2,1,MATCH(AN$1,Baseline!$B$1:$BD$1,0)))</f>
        <v>1.5314383498854016</v>
      </c>
      <c r="AO276">
        <f>IFERROR(INDEX(JMP!$AJ$2:$AU$1000,MATCH($A276,JMP!$A$2:$A$1000,0),MATCH(AO$1,JMP!$AJ$1:$AU$1,0)),INDEX(Baseline!$B$2:$BD$2,1,MATCH(AO$1,Baseline!$B$1:$BD$1,0)))</f>
        <v>1.3663251022801557</v>
      </c>
      <c r="AP276">
        <f>IFERROR(INDEX(JMP!$AJ$2:$AU$1000,MATCH($A276,JMP!$A$2:$A$1000,0),MATCH(AP$1,JMP!$AJ$1:$AU$1,0)),INDEX(Baseline!$B$2:$BD$2,1,MATCH(AP$1,Baseline!$B$1:$BD$1,0)))</f>
        <v>0</v>
      </c>
      <c r="AQ276">
        <f>IFERROR(INDEX(JMP!$AJ$2:$AU$1000,MATCH($A276,JMP!$A$2:$A$1000,0),MATCH(AQ$1,JMP!$AJ$1:$AU$1,0)),INDEX(Baseline!$B$2:$BD$2,1,MATCH(AQ$1,Baseline!$B$1:$BD$1,0)))</f>
        <v>0.35</v>
      </c>
      <c r="AR276">
        <f>IFERROR(INDEX(JMP!$AJ$2:$AU$1000,MATCH($A276,JMP!$A$2:$A$1000,0),MATCH(AR$1,JMP!$AJ$1:$AU$1,0)),INDEX(Baseline!$B$2:$BD$2,1,MATCH(AR$1,Baseline!$B$1:$BD$1,0)))</f>
        <v>0</v>
      </c>
      <c r="AS276">
        <f>IFERROR(INDEX(JMP!$AJ$2:$AU$1000,MATCH($A276,JMP!$A$2:$A$1000,0),MATCH(AS$1,JMP!$AJ$1:$AU$1,0)),INDEX(Baseline!$B$2:$BD$2,1,MATCH(AS$1,Baseline!$B$1:$BD$1,0)))</f>
        <v>0</v>
      </c>
      <c r="AT276">
        <f>IFERROR(INDEX(JMP!$AJ$2:$AU$1000,MATCH($A276,JMP!$A$2:$A$1000,0),MATCH(AT$1,JMP!$AJ$1:$AU$1,0)),INDEX(Baseline!$B$2:$BD$2,1,MATCH(AT$1,Baseline!$B$1:$BD$1,0)))</f>
        <v>500</v>
      </c>
      <c r="AU276">
        <f>IFERROR(INDEX(JMP!$AJ$2:$AU$1000,MATCH($A276,JMP!$A$2:$A$1000,0),MATCH(AU$1,JMP!$AJ$1:$AU$1,0)),INDEX(Baseline!$B$2:$BD$2,1,MATCH(AU$1,Baseline!$B$1:$BD$1,0)))</f>
        <v>50</v>
      </c>
      <c r="AV276">
        <f>IFERROR(INDEX(JMP!$AJ$2:$AU$1000,MATCH($A276,JMP!$A$2:$A$1000,0),MATCH(AV$1,JMP!$AJ$1:$AU$1,0)),INDEX(Baseline!$B$2:$BD$2,1,MATCH(AV$1,Baseline!$B$1:$BD$1,0)))</f>
        <v>12.1</v>
      </c>
      <c r="AW276">
        <f>IFERROR(INDEX(JMP!$AJ$2:$AU$1000,MATCH($A276,JMP!$A$2:$A$1000,0),MATCH(AW$1,JMP!$AJ$1:$AU$1,0)),INDEX(Baseline!$B$2:$BD$2,1,MATCH(AW$1,Baseline!$B$1:$BD$1,0)))</f>
        <v>1.9961979999999998E-3</v>
      </c>
      <c r="AX276">
        <f>IFERROR(INDEX(JMP!$AJ$2:$AU$1000,MATCH($A276,JMP!$A$2:$A$1000,0),MATCH(AX$1,JMP!$AJ$1:$AU$1,0)),INDEX(Baseline!$B$2:$BD$2,1,MATCH(AX$1,Baseline!$B$1:$BD$1,0)))</f>
        <v>1.9961979999999998E-3</v>
      </c>
      <c r="AY276">
        <f>IFERROR(INDEX(JMP!$AJ$2:$AU$1000,MATCH($A276,JMP!$A$2:$A$1000,0),MATCH(AY$1,JMP!$AJ$1:$AU$1,0)),INDEX(Baseline!$B$2:$BD$2,1,MATCH(AY$1,Baseline!$B$1:$BD$1,0)))</f>
        <v>1.9607137E-2</v>
      </c>
      <c r="AZ276">
        <f>IFERROR(INDEX(JMP!$AJ$2:$AU$1000,MATCH($A276,JMP!$A$2:$A$1000,0),MATCH(AZ$1,JMP!$AJ$1:$AU$1,0)),INDEX(Baseline!$B$2:$BD$2,1,MATCH(AZ$1,Baseline!$B$1:$BD$1,0)))</f>
        <v>0</v>
      </c>
      <c r="BA276">
        <f>IFERROR(INDEX(JMP!$AJ$2:$AU$1000,MATCH($A276,JMP!$A$2:$A$1000,0),MATCH(BA$1,JMP!$AJ$1:$AU$1,0)),INDEX(Baseline!$B$2:$BD$2,1,MATCH(BA$1,Baseline!$B$1:$BD$1,0)))</f>
        <v>10</v>
      </c>
      <c r="BB276">
        <f>IFERROR(INDEX(JMP!$AJ$2:$AU$1000,MATCH($A276,JMP!$A$2:$A$1000,0),MATCH(BB$1,JMP!$AJ$1:$AU$1,0)),INDEX(Baseline!$B$2:$BD$2,1,MATCH(BB$1,Baseline!$B$1:$BD$1,0)))</f>
        <v>0</v>
      </c>
      <c r="BC276">
        <f>IFERROR(INDEX(JMP!$AJ$2:$AU$1000,MATCH($A276,JMP!$A$2:$A$1000,0),MATCH(BC$1,JMP!$AJ$1:$AU$1,0)),INDEX(Baseline!$B$2:$BD$2,1,MATCH(BC$1,Baseline!$B$1:$BD$1,0)))</f>
        <v>4</v>
      </c>
      <c r="BD276">
        <f>IFERROR(INDEX(JMP!$AJ$2:$AU$1000,MATCH($A276,JMP!$A$2:$A$1000,0),MATCH(BD$1,JMP!$AJ$1:$AU$1,0)),INDEX(Baseline!$B$2:$BD$2,1,MATCH(BD$1,Baseline!$B$1:$BD$1,0)))</f>
        <v>5</v>
      </c>
      <c r="BE276">
        <f>IFERROR(INDEX(JMP!$AJ$2:$AU$1000,MATCH($A276,JMP!$A$2:$A$1000,0),MATCH(BE$1,JMP!$AJ$1:$AU$1,0)),INDEX(Baseline!$B$2:$BE$2,1,MATCH(BE$1,Baseline!$B$1:$BE$1,0)))</f>
        <v>400000</v>
      </c>
      <c r="BF276" t="str">
        <f t="shared" si="20"/>
        <v>no</v>
      </c>
      <c r="BG276" t="str">
        <f t="shared" si="21"/>
        <v>no</v>
      </c>
      <c r="BH276">
        <f t="shared" si="22"/>
        <v>0.25</v>
      </c>
      <c r="BI276">
        <f t="shared" si="23"/>
        <v>10</v>
      </c>
      <c r="BK276">
        <v>277</v>
      </c>
      <c r="BL276" t="str">
        <f t="shared" si="24"/>
        <v>winter</v>
      </c>
    </row>
    <row r="277" spans="1:64" x14ac:dyDescent="0.35">
      <c r="A277">
        <v>276</v>
      </c>
      <c r="B277">
        <f>IFERROR(INDEX(JMP!$AJ$2:$AU$1000,MATCH($A277,JMP!$A$2:$A$1000,0),MATCH(B$1,JMP!$AJ$1:$AU$1,0)),INDEX(Baseline!$B$2:$BD$2,1,MATCH(B$1,Baseline!$B$1:$BD$1,0)))</f>
        <v>0</v>
      </c>
      <c r="C277">
        <f>IFERROR(INDEX(JMP!$AJ$2:$AU$1000,MATCH($A277,JMP!$A$2:$A$1000,0),MATCH(C$1,JMP!$AJ$1:$AU$1,0)),INDEX(Baseline!$B$2:$BD$2,1,MATCH(C$1,Baseline!$B$1:$BD$1,0)))</f>
        <v>8760</v>
      </c>
      <c r="D277">
        <f>IFERROR(INDEX(JMP!$AJ$2:$AU$1000,MATCH($A277,JMP!$A$2:$A$1000,0),MATCH(D$1,JMP!$AJ$1:$AU$1,0)),INDEX(Baseline!$B$2:$BD$2,1,MATCH(D$1,Baseline!$B$1:$BD$1,0)))</f>
        <v>1</v>
      </c>
      <c r="E277">
        <f>IFERROR(INDEX(JMP!$AJ$2:$AU$1000,MATCH($A277,JMP!$A$2:$A$1000,0),MATCH(E$1,JMP!$AJ$1:$AU$1,0)),INDEX(Baseline!$B$2:$BD$2,1,MATCH(E$1,Baseline!$B$1:$BD$1,0)))</f>
        <v>1</v>
      </c>
      <c r="F277" t="str">
        <f>IFERROR(INDEX(JMP!$AJ$2:$AU$1000,MATCH($A277,JMP!$A$2:$A$1000,0),MATCH(F$1,JMP!$AJ$1:$AU$1,0)),INDEX(Baseline!$B$2:$BD$2,1,MATCH(F$1,Baseline!$B$1:$BD$1,0)))</f>
        <v>e344</v>
      </c>
      <c r="G277" t="str">
        <f>IFERROR(INDEX(JMP!$AJ$2:$AU$1000,MATCH($A277,JMP!$A$2:$A$1000,0),MATCH(G$1,JMP!$AJ$1:$AU$1,0)),INDEX(Baseline!$B$2:$BD$2,1,MATCH(G$1,Baseline!$B$1:$BD$1,0)))</f>
        <v>e340</v>
      </c>
      <c r="H277">
        <f>IFERROR(INDEX(JMP!$AJ$2:$AU$1000,MATCH($A277,JMP!$A$2:$A$1000,0),MATCH(H$1,JMP!$AJ$1:$AU$1,0)),INDEX(Baseline!$B$2:$BD$2,1,MATCH(H$1,Baseline!$B$1:$BD$1,0)))</f>
        <v>1.5</v>
      </c>
      <c r="I277">
        <f>IFERROR(INDEX(JMP!$AJ$2:$AU$1000,MATCH($A277,JMP!$A$2:$A$1000,0),MATCH(I$1,JMP!$AJ$1:$AU$1,0)),INDEX(Baseline!$B$2:$BD$2,1,MATCH(I$1,Baseline!$B$1:$BD$1,0)))</f>
        <v>0.42</v>
      </c>
      <c r="J277">
        <f>IFERROR(INDEX(JMP!$AJ$2:$AU$1000,MATCH($A277,JMP!$A$2:$A$1000,0),MATCH(J$1,JMP!$AJ$1:$AU$1,0)),INDEX(Baseline!$B$2:$BD$2,1,MATCH(J$1,Baseline!$B$1:$BD$1,0)))</f>
        <v>1</v>
      </c>
      <c r="K277">
        <f>IFERROR(INDEX(JMP!$AJ$2:$AU$1000,MATCH($A277,JMP!$A$2:$A$1000,0),MATCH(K$1,JMP!$AJ$1:$AU$1,0)),INDEX(Baseline!$B$2:$BD$2,1,MATCH(K$1,Baseline!$B$1:$BD$1,0)))</f>
        <v>0</v>
      </c>
      <c r="L277">
        <f>IFERROR(INDEX(JMP!$AJ$2:$AU$1000,MATCH($A277,JMP!$A$2:$A$1000,0),MATCH(L$1,JMP!$AJ$1:$AU$1,0)),INDEX(Baseline!$B$2:$BD$2,1,MATCH(L$1,Baseline!$B$1:$BD$1,0)))</f>
        <v>0.12567159205721562</v>
      </c>
      <c r="M277" t="b">
        <f>IFERROR(INDEX(JMP!$AJ$2:$AU$1000,MATCH($A277,JMP!$A$2:$A$1000,0),MATCH(M$1,JMP!$AJ$1:$AU$1,0)),INDEX(Baseline!$B$2:$BD$2,1,MATCH(M$1,Baseline!$B$1:$BD$1,0)))</f>
        <v>0</v>
      </c>
      <c r="N277" t="b">
        <f>IFERROR(INDEX(JMP!$AJ$2:$AU$1000,MATCH($A277,JMP!$A$2:$A$1000,0),MATCH(N$1,JMP!$AJ$1:$AU$1,0)),INDEX(Baseline!$B$2:$BD$2,1,MATCH(N$1,Baseline!$B$1:$BD$1,0)))</f>
        <v>0</v>
      </c>
      <c r="O277">
        <f>IFERROR(INDEX(JMP!$AJ$2:$AU$1000,MATCH($A277,JMP!$A$2:$A$1000,0),MATCH(O$1,JMP!$AJ$1:$AU$1,0)),INDEX(Baseline!$B$2:$BD$2,1,MATCH(O$1,Baseline!$B$1:$BD$1,0)))</f>
        <v>7</v>
      </c>
      <c r="P277">
        <f>IFERROR(INDEX(JMP!$AJ$2:$AU$1000,MATCH($A277,JMP!$A$2:$A$1000,0),MATCH(P$1,JMP!$AJ$1:$AU$1,0)),INDEX(Baseline!$B$2:$BD$2,1,MATCH(P$1,Baseline!$B$1:$BD$1,0)))</f>
        <v>200</v>
      </c>
      <c r="Q277">
        <f>IFERROR(INDEX(JMP!$AJ$2:$AU$1000,MATCH($A277,JMP!$A$2:$A$1000,0),MATCH(Q$1,JMP!$AJ$1:$AU$1,0)),INDEX(Baseline!$B$2:$BD$2,1,MATCH(Q$1,Baseline!$B$1:$BD$1,0)))</f>
        <v>10</v>
      </c>
      <c r="R277">
        <f>IFERROR(INDEX(JMP!$AJ$2:$AU$1000,MATCH($A277,JMP!$A$2:$A$1000,0),MATCH(R$1,JMP!$AJ$1:$AU$1,0)),INDEX(Baseline!$B$2:$BD$2,1,MATCH(R$1,Baseline!$B$1:$BD$1,0)))</f>
        <v>0</v>
      </c>
      <c r="S277">
        <f>IFERROR(INDEX(JMP!$AJ$2:$AU$1000,MATCH($A277,JMP!$A$2:$A$1000,0),MATCH(S$1,JMP!$AJ$1:$AU$1,0)),INDEX(Baseline!$B$2:$BD$2,1,MATCH(S$1,Baseline!$B$1:$BD$1,0)))</f>
        <v>1</v>
      </c>
      <c r="T277">
        <f>IFERROR(INDEX(JMP!$AJ$2:$AU$1000,MATCH($A277,JMP!$A$2:$A$1000,0),MATCH(T$1,JMP!$AJ$1:$AU$1,0)),INDEX(Baseline!$B$2:$BD$2,1,MATCH(T$1,Baseline!$B$1:$BD$1,0)))</f>
        <v>0</v>
      </c>
      <c r="U277" t="str">
        <f>IFERROR(INDEX(JMP!$AJ$2:$AU$1000,MATCH($A277,JMP!$A$2:$A$1000,0),MATCH(U$1,JMP!$AJ$1:$AU$1,0)),INDEX(Baseline!$B$2:$BD$2,1,MATCH(U$1,Baseline!$B$1:$BD$1,0)))</f>
        <v>Titan</v>
      </c>
      <c r="V277">
        <f>IFERROR(INDEX(JMP!$AJ$2:$AU$1000,MATCH($A277,JMP!$A$2:$A$1000,0),MATCH(V$1,JMP!$AJ$1:$AU$1,0)),INDEX(Baseline!$B$2:$BD$2,1,MATCH(V$1,Baseline!$B$1:$BD$1,0)))</f>
        <v>3</v>
      </c>
      <c r="W277">
        <f>IFERROR(INDEX(JMP!$AJ$2:$AU$1000,MATCH($A277,JMP!$A$2:$A$1000,0),MATCH(W$1,JMP!$AJ$1:$AU$1,0)),INDEX(Baseline!$B$2:$BD$2,1,MATCH(W$1,Baseline!$B$1:$BD$1,0)))</f>
        <v>0.37</v>
      </c>
      <c r="X277">
        <f>IFERROR(INDEX(JMP!$AJ$2:$AU$1000,MATCH($A277,JMP!$A$2:$A$1000,0),MATCH(X$1,JMP!$AJ$1:$AU$1,0)),INDEX(Baseline!$B$2:$BD$2,1,MATCH(X$1,Baseline!$B$1:$BD$1,0)))</f>
        <v>4</v>
      </c>
      <c r="Y277">
        <f>IFERROR(INDEX(JMP!$AJ$2:$AU$1000,MATCH($A277,JMP!$A$2:$A$1000,0),MATCH(Y$1,JMP!$AJ$1:$AU$1,0)),INDEX(Baseline!$B$2:$BD$2,1,MATCH(Y$1,Baseline!$B$1:$BD$1,0)))</f>
        <v>3</v>
      </c>
      <c r="Z277">
        <f>IFERROR(INDEX(JMP!$AJ$2:$AU$1000,MATCH($A277,JMP!$A$2:$A$1000,0),MATCH(Z$1,JMP!$AJ$1:$AU$1,0)),INDEX(Baseline!$B$2:$BD$2,1,MATCH(Z$1,Baseline!$B$1:$BD$1,0)))</f>
        <v>1970</v>
      </c>
      <c r="AA277">
        <f>IFERROR(INDEX(JMP!$AJ$2:$AU$1000,MATCH($A277,JMP!$A$2:$A$1000,0),MATCH(AA$1,JMP!$AJ$1:$AU$1,0)),INDEX(Baseline!$B$2:$BD$2,1,MATCH(AA$1,Baseline!$B$1:$BD$1,0)))</f>
        <v>1970</v>
      </c>
      <c r="AB277">
        <f>IFERROR(INDEX(JMP!$AJ$2:$AU$1000,MATCH($A277,JMP!$A$2:$A$1000,0),MATCH(AB$1,JMP!$AJ$1:$AU$1,0)),INDEX(Baseline!$B$2:$BD$2,1,MATCH(AB$1,Baseline!$B$1:$BD$1,0)))</f>
        <v>0</v>
      </c>
      <c r="AC277">
        <f>IFERROR(INDEX(JMP!$AJ$2:$AU$1000,MATCH($A277,JMP!$A$2:$A$1000,0),MATCH(AC$1,JMP!$AJ$1:$AU$1,0)),INDEX(Baseline!$B$2:$BD$2,1,MATCH(AC$1,Baseline!$B$1:$BD$1,0)))</f>
        <v>1</v>
      </c>
      <c r="AD277">
        <f>IFERROR(INDEX(JMP!$AJ$2:$AU$1000,MATCH($A277,JMP!$A$2:$A$1000,0),MATCH(AD$1,JMP!$AJ$1:$AU$1,0)),INDEX(Baseline!$B$2:$BD$2,1,MATCH(AD$1,Baseline!$B$1:$BD$1,0)))</f>
        <v>8</v>
      </c>
      <c r="AE277">
        <f>IFERROR(INDEX(JMP!$AJ$2:$AU$1000,MATCH($A277,JMP!$A$2:$A$1000,0),MATCH(AE$1,JMP!$AJ$1:$AU$1,0)),INDEX(Baseline!$B$2:$BD$2,1,MATCH(AE$1,Baseline!$B$1:$BD$1,0)))</f>
        <v>1</v>
      </c>
      <c r="AF277" t="str">
        <f>IFERROR(INDEX(JMP!$AJ$2:$AU$1000,MATCH($A277,JMP!$A$2:$A$1000,0),MATCH(AF$1,JMP!$AJ$1:$AU$1,0)),INDEX(Baseline!$B$2:$BD$2,1,MATCH(AF$1,Baseline!$B$1:$BD$1,0)))</f>
        <v>bwb</v>
      </c>
      <c r="AG277" t="str">
        <f>IFERROR(INDEX(JMP!$AJ$2:$AU$1000,MATCH($A277,JMP!$A$2:$A$1000,0),MATCH(AG$1,JMP!$AJ$1:$AU$1,0)),INDEX(Baseline!$B$2:$BD$2,1,MATCH(AG$1,Baseline!$B$1:$BD$1,0)))</f>
        <v>V-tail</v>
      </c>
      <c r="AH277">
        <f>IFERROR(INDEX(JMP!$AJ$2:$AU$1000,MATCH($A277,JMP!$A$2:$A$1000,0),MATCH(AH$1,JMP!$AJ$1:$AU$1,0)),INDEX(Baseline!$B$2:$BD$2,1,MATCH(AH$1,Baseline!$B$1:$BD$1,0)))</f>
        <v>1</v>
      </c>
      <c r="AI277">
        <f>IFERROR(INDEX(JMP!$AJ$2:$AU$1000,MATCH($A277,JMP!$A$2:$A$1000,0),MATCH(AI$1,JMP!$AJ$1:$AU$1,0)),INDEX(Baseline!$B$2:$BD$2,1,MATCH(AI$1,Baseline!$B$1:$BD$1,0)))</f>
        <v>724000000</v>
      </c>
      <c r="AJ277">
        <f>IFERROR(INDEX(JMP!$AJ$2:$AU$1000,MATCH($A277,JMP!$A$2:$A$1000,0),MATCH(AJ$1,JMP!$AJ$1:$AU$1,0)),INDEX(Baseline!$B$2:$BD$2,1,MATCH(AJ$1,Baseline!$B$1:$BD$1,0)))</f>
        <v>54500000</v>
      </c>
      <c r="AK277">
        <f>IFERROR(INDEX(JMP!$AJ$2:$AU$1000,MATCH($A277,JMP!$A$2:$A$1000,0),MATCH(AK$1,JMP!$AJ$1:$AU$1,0)),INDEX(Baseline!$B$2:$BD$2,1,MATCH(AK$1,Baseline!$B$1:$BD$1,0)))</f>
        <v>30</v>
      </c>
      <c r="AL277">
        <f>IFERROR(INDEX(JMP!$AJ$2:$AU$1000,MATCH($A277,JMP!$A$2:$A$1000,0),MATCH(AL$1,JMP!$AJ$1:$AU$1,0)),INDEX(Baseline!$B$2:$BD$2,1,MATCH(AL$1,Baseline!$B$1:$BD$1,0)))</f>
        <v>2.8446801605166161E-2</v>
      </c>
      <c r="AM277">
        <f>IFERROR(INDEX(JMP!$AJ$2:$AU$1000,MATCH($A277,JMP!$A$2:$A$1000,0),MATCH(AM$1,JMP!$AJ$1:$AU$1,0)),INDEX(Baseline!$B$2:$BD$2,1,MATCH(AM$1,Baseline!$B$1:$BD$1,0)))</f>
        <v>17</v>
      </c>
      <c r="AN277">
        <f>IFERROR(INDEX(JMP!$AJ$2:$AU$1000,MATCH($A277,JMP!$A$2:$A$1000,0),MATCH(AN$1,JMP!$AJ$1:$AU$1,0)),INDEX(Baseline!$B$2:$BD$2,1,MATCH(AN$1,Baseline!$B$1:$BD$1,0)))</f>
        <v>1.743214056531696</v>
      </c>
      <c r="AO277">
        <f>IFERROR(INDEX(JMP!$AJ$2:$AU$1000,MATCH($A277,JMP!$A$2:$A$1000,0),MATCH(AO$1,JMP!$AJ$1:$AU$1,0)),INDEX(Baseline!$B$2:$BD$2,1,MATCH(AO$1,Baseline!$B$1:$BD$1,0)))</f>
        <v>0.79040809377887911</v>
      </c>
      <c r="AP277">
        <f>IFERROR(INDEX(JMP!$AJ$2:$AU$1000,MATCH($A277,JMP!$A$2:$A$1000,0),MATCH(AP$1,JMP!$AJ$1:$AU$1,0)),INDEX(Baseline!$B$2:$BD$2,1,MATCH(AP$1,Baseline!$B$1:$BD$1,0)))</f>
        <v>0</v>
      </c>
      <c r="AQ277">
        <f>IFERROR(INDEX(JMP!$AJ$2:$AU$1000,MATCH($A277,JMP!$A$2:$A$1000,0),MATCH(AQ$1,JMP!$AJ$1:$AU$1,0)),INDEX(Baseline!$B$2:$BD$2,1,MATCH(AQ$1,Baseline!$B$1:$BD$1,0)))</f>
        <v>0.35</v>
      </c>
      <c r="AR277">
        <f>IFERROR(INDEX(JMP!$AJ$2:$AU$1000,MATCH($A277,JMP!$A$2:$A$1000,0),MATCH(AR$1,JMP!$AJ$1:$AU$1,0)),INDEX(Baseline!$B$2:$BD$2,1,MATCH(AR$1,Baseline!$B$1:$BD$1,0)))</f>
        <v>0</v>
      </c>
      <c r="AS277">
        <f>IFERROR(INDEX(JMP!$AJ$2:$AU$1000,MATCH($A277,JMP!$A$2:$A$1000,0),MATCH(AS$1,JMP!$AJ$1:$AU$1,0)),INDEX(Baseline!$B$2:$BD$2,1,MATCH(AS$1,Baseline!$B$1:$BD$1,0)))</f>
        <v>0</v>
      </c>
      <c r="AT277">
        <f>IFERROR(INDEX(JMP!$AJ$2:$AU$1000,MATCH($A277,JMP!$A$2:$A$1000,0),MATCH(AT$1,JMP!$AJ$1:$AU$1,0)),INDEX(Baseline!$B$2:$BD$2,1,MATCH(AT$1,Baseline!$B$1:$BD$1,0)))</f>
        <v>500</v>
      </c>
      <c r="AU277">
        <f>IFERROR(INDEX(JMP!$AJ$2:$AU$1000,MATCH($A277,JMP!$A$2:$A$1000,0),MATCH(AU$1,JMP!$AJ$1:$AU$1,0)),INDEX(Baseline!$B$2:$BD$2,1,MATCH(AU$1,Baseline!$B$1:$BD$1,0)))</f>
        <v>50</v>
      </c>
      <c r="AV277">
        <f>IFERROR(INDEX(JMP!$AJ$2:$AU$1000,MATCH($A277,JMP!$A$2:$A$1000,0),MATCH(AV$1,JMP!$AJ$1:$AU$1,0)),INDEX(Baseline!$B$2:$BD$2,1,MATCH(AV$1,Baseline!$B$1:$BD$1,0)))</f>
        <v>12.1</v>
      </c>
      <c r="AW277">
        <f>IFERROR(INDEX(JMP!$AJ$2:$AU$1000,MATCH($A277,JMP!$A$2:$A$1000,0),MATCH(AW$1,JMP!$AJ$1:$AU$1,0)),INDEX(Baseline!$B$2:$BD$2,1,MATCH(AW$1,Baseline!$B$1:$BD$1,0)))</f>
        <v>1.9961979999999998E-3</v>
      </c>
      <c r="AX277">
        <f>IFERROR(INDEX(JMP!$AJ$2:$AU$1000,MATCH($A277,JMP!$A$2:$A$1000,0),MATCH(AX$1,JMP!$AJ$1:$AU$1,0)),INDEX(Baseline!$B$2:$BD$2,1,MATCH(AX$1,Baseline!$B$1:$BD$1,0)))</f>
        <v>1.9961979999999998E-3</v>
      </c>
      <c r="AY277">
        <f>IFERROR(INDEX(JMP!$AJ$2:$AU$1000,MATCH($A277,JMP!$A$2:$A$1000,0),MATCH(AY$1,JMP!$AJ$1:$AU$1,0)),INDEX(Baseline!$B$2:$BD$2,1,MATCH(AY$1,Baseline!$B$1:$BD$1,0)))</f>
        <v>1.9607137E-2</v>
      </c>
      <c r="AZ277">
        <f>IFERROR(INDEX(JMP!$AJ$2:$AU$1000,MATCH($A277,JMP!$A$2:$A$1000,0),MATCH(AZ$1,JMP!$AJ$1:$AU$1,0)),INDEX(Baseline!$B$2:$BD$2,1,MATCH(AZ$1,Baseline!$B$1:$BD$1,0)))</f>
        <v>1</v>
      </c>
      <c r="BA277">
        <f>IFERROR(INDEX(JMP!$AJ$2:$AU$1000,MATCH($A277,JMP!$A$2:$A$1000,0),MATCH(BA$1,JMP!$AJ$1:$AU$1,0)),INDEX(Baseline!$B$2:$BD$2,1,MATCH(BA$1,Baseline!$B$1:$BD$1,0)))</f>
        <v>10</v>
      </c>
      <c r="BB277">
        <f>IFERROR(INDEX(JMP!$AJ$2:$AU$1000,MATCH($A277,JMP!$A$2:$A$1000,0),MATCH(BB$1,JMP!$AJ$1:$AU$1,0)),INDEX(Baseline!$B$2:$BD$2,1,MATCH(BB$1,Baseline!$B$1:$BD$1,0)))</f>
        <v>0</v>
      </c>
      <c r="BC277">
        <f>IFERROR(INDEX(JMP!$AJ$2:$AU$1000,MATCH($A277,JMP!$A$2:$A$1000,0),MATCH(BC$1,JMP!$AJ$1:$AU$1,0)),INDEX(Baseline!$B$2:$BD$2,1,MATCH(BC$1,Baseline!$B$1:$BD$1,0)))</f>
        <v>1</v>
      </c>
      <c r="BD277">
        <f>IFERROR(INDEX(JMP!$AJ$2:$AU$1000,MATCH($A277,JMP!$A$2:$A$1000,0),MATCH(BD$1,JMP!$AJ$1:$AU$1,0)),INDEX(Baseline!$B$2:$BD$2,1,MATCH(BD$1,Baseline!$B$1:$BD$1,0)))</f>
        <v>2.15</v>
      </c>
      <c r="BE277">
        <f>IFERROR(INDEX(JMP!$AJ$2:$AU$1000,MATCH($A277,JMP!$A$2:$A$1000,0),MATCH(BE$1,JMP!$AJ$1:$AU$1,0)),INDEX(Baseline!$B$2:$BE$2,1,MATCH(BE$1,Baseline!$B$1:$BE$1,0)))</f>
        <v>400000</v>
      </c>
      <c r="BF277" t="str">
        <f t="shared" si="20"/>
        <v>yes</v>
      </c>
      <c r="BG277" t="str">
        <f t="shared" si="21"/>
        <v>yes</v>
      </c>
      <c r="BH277">
        <f t="shared" si="22"/>
        <v>1</v>
      </c>
      <c r="BI277">
        <f t="shared" si="23"/>
        <v>10</v>
      </c>
      <c r="BK277">
        <v>278</v>
      </c>
      <c r="BL277" t="str">
        <f t="shared" si="24"/>
        <v>spring</v>
      </c>
    </row>
    <row r="278" spans="1:64" x14ac:dyDescent="0.35">
      <c r="A278">
        <v>277</v>
      </c>
      <c r="B278">
        <f>IFERROR(INDEX(JMP!$AJ$2:$AU$1000,MATCH($A278,JMP!$A$2:$A$1000,0),MATCH(B$1,JMP!$AJ$1:$AU$1,0)),INDEX(Baseline!$B$2:$BD$2,1,MATCH(B$1,Baseline!$B$1:$BD$1,0)))</f>
        <v>0</v>
      </c>
      <c r="C278">
        <f>IFERROR(INDEX(JMP!$AJ$2:$AU$1000,MATCH($A278,JMP!$A$2:$A$1000,0),MATCH(C$1,JMP!$AJ$1:$AU$1,0)),INDEX(Baseline!$B$2:$BD$2,1,MATCH(C$1,Baseline!$B$1:$BD$1,0)))</f>
        <v>8760</v>
      </c>
      <c r="D278">
        <f>IFERROR(INDEX(JMP!$AJ$2:$AU$1000,MATCH($A278,JMP!$A$2:$A$1000,0),MATCH(D$1,JMP!$AJ$1:$AU$1,0)),INDEX(Baseline!$B$2:$BD$2,1,MATCH(D$1,Baseline!$B$1:$BD$1,0)))</f>
        <v>1</v>
      </c>
      <c r="E278">
        <f>IFERROR(INDEX(JMP!$AJ$2:$AU$1000,MATCH($A278,JMP!$A$2:$A$1000,0),MATCH(E$1,JMP!$AJ$1:$AU$1,0)),INDEX(Baseline!$B$2:$BD$2,1,MATCH(E$1,Baseline!$B$1:$BD$1,0)))</f>
        <v>1</v>
      </c>
      <c r="F278" t="str">
        <f>IFERROR(INDEX(JMP!$AJ$2:$AU$1000,MATCH($A278,JMP!$A$2:$A$1000,0),MATCH(F$1,JMP!$AJ$1:$AU$1,0)),INDEX(Baseline!$B$2:$BD$2,1,MATCH(F$1,Baseline!$B$1:$BD$1,0)))</f>
        <v>e344</v>
      </c>
      <c r="G278" t="str">
        <f>IFERROR(INDEX(JMP!$AJ$2:$AU$1000,MATCH($A278,JMP!$A$2:$A$1000,0),MATCH(G$1,JMP!$AJ$1:$AU$1,0)),INDEX(Baseline!$B$2:$BD$2,1,MATCH(G$1,Baseline!$B$1:$BD$1,0)))</f>
        <v>e340</v>
      </c>
      <c r="H278">
        <f>IFERROR(INDEX(JMP!$AJ$2:$AU$1000,MATCH($A278,JMP!$A$2:$A$1000,0),MATCH(H$1,JMP!$AJ$1:$AU$1,0)),INDEX(Baseline!$B$2:$BD$2,1,MATCH(H$1,Baseline!$B$1:$BD$1,0)))</f>
        <v>1.5</v>
      </c>
      <c r="I278">
        <f>IFERROR(INDEX(JMP!$AJ$2:$AU$1000,MATCH($A278,JMP!$A$2:$A$1000,0),MATCH(I$1,JMP!$AJ$1:$AU$1,0)),INDEX(Baseline!$B$2:$BD$2,1,MATCH(I$1,Baseline!$B$1:$BD$1,0)))</f>
        <v>0.42</v>
      </c>
      <c r="J278">
        <f>IFERROR(INDEX(JMP!$AJ$2:$AU$1000,MATCH($A278,JMP!$A$2:$A$1000,0),MATCH(J$1,JMP!$AJ$1:$AU$1,0)),INDEX(Baseline!$B$2:$BD$2,1,MATCH(J$1,Baseline!$B$1:$BD$1,0)))</f>
        <v>1</v>
      </c>
      <c r="K278">
        <f>IFERROR(INDEX(JMP!$AJ$2:$AU$1000,MATCH($A278,JMP!$A$2:$A$1000,0),MATCH(K$1,JMP!$AJ$1:$AU$1,0)),INDEX(Baseline!$B$2:$BD$2,1,MATCH(K$1,Baseline!$B$1:$BD$1,0)))</f>
        <v>0</v>
      </c>
      <c r="L278">
        <f>IFERROR(INDEX(JMP!$AJ$2:$AU$1000,MATCH($A278,JMP!$A$2:$A$1000,0),MATCH(L$1,JMP!$AJ$1:$AU$1,0)),INDEX(Baseline!$B$2:$BD$2,1,MATCH(L$1,Baseline!$B$1:$BD$1,0)))</f>
        <v>8.8151662486361582E-2</v>
      </c>
      <c r="M278" t="b">
        <f>IFERROR(INDEX(JMP!$AJ$2:$AU$1000,MATCH($A278,JMP!$A$2:$A$1000,0),MATCH(M$1,JMP!$AJ$1:$AU$1,0)),INDEX(Baseline!$B$2:$BD$2,1,MATCH(M$1,Baseline!$B$1:$BD$1,0)))</f>
        <v>0</v>
      </c>
      <c r="N278" t="b">
        <f>IFERROR(INDEX(JMP!$AJ$2:$AU$1000,MATCH($A278,JMP!$A$2:$A$1000,0),MATCH(N$1,JMP!$AJ$1:$AU$1,0)),INDEX(Baseline!$B$2:$BD$2,1,MATCH(N$1,Baseline!$B$1:$BD$1,0)))</f>
        <v>0</v>
      </c>
      <c r="O278">
        <f>IFERROR(INDEX(JMP!$AJ$2:$AU$1000,MATCH($A278,JMP!$A$2:$A$1000,0),MATCH(O$1,JMP!$AJ$1:$AU$1,0)),INDEX(Baseline!$B$2:$BD$2,1,MATCH(O$1,Baseline!$B$1:$BD$1,0)))</f>
        <v>7</v>
      </c>
      <c r="P278">
        <f>IFERROR(INDEX(JMP!$AJ$2:$AU$1000,MATCH($A278,JMP!$A$2:$A$1000,0),MATCH(P$1,JMP!$AJ$1:$AU$1,0)),INDEX(Baseline!$B$2:$BD$2,1,MATCH(P$1,Baseline!$B$1:$BD$1,0)))</f>
        <v>200</v>
      </c>
      <c r="Q278">
        <f>IFERROR(INDEX(JMP!$AJ$2:$AU$1000,MATCH($A278,JMP!$A$2:$A$1000,0),MATCH(Q$1,JMP!$AJ$1:$AU$1,0)),INDEX(Baseline!$B$2:$BD$2,1,MATCH(Q$1,Baseline!$B$1:$BD$1,0)))</f>
        <v>10</v>
      </c>
      <c r="R278">
        <f>IFERROR(INDEX(JMP!$AJ$2:$AU$1000,MATCH($A278,JMP!$A$2:$A$1000,0),MATCH(R$1,JMP!$AJ$1:$AU$1,0)),INDEX(Baseline!$B$2:$BD$2,1,MATCH(R$1,Baseline!$B$1:$BD$1,0)))</f>
        <v>0</v>
      </c>
      <c r="S278">
        <f>IFERROR(INDEX(JMP!$AJ$2:$AU$1000,MATCH($A278,JMP!$A$2:$A$1000,0),MATCH(S$1,JMP!$AJ$1:$AU$1,0)),INDEX(Baseline!$B$2:$BD$2,1,MATCH(S$1,Baseline!$B$1:$BD$1,0)))</f>
        <v>1</v>
      </c>
      <c r="T278">
        <f>IFERROR(INDEX(JMP!$AJ$2:$AU$1000,MATCH($A278,JMP!$A$2:$A$1000,0),MATCH(T$1,JMP!$AJ$1:$AU$1,0)),INDEX(Baseline!$B$2:$BD$2,1,MATCH(T$1,Baseline!$B$1:$BD$1,0)))</f>
        <v>0</v>
      </c>
      <c r="U278" t="str">
        <f>IFERROR(INDEX(JMP!$AJ$2:$AU$1000,MATCH($A278,JMP!$A$2:$A$1000,0),MATCH(U$1,JMP!$AJ$1:$AU$1,0)),INDEX(Baseline!$B$2:$BD$2,1,MATCH(U$1,Baseline!$B$1:$BD$1,0)))</f>
        <v>Titan</v>
      </c>
      <c r="V278">
        <f>IFERROR(INDEX(JMP!$AJ$2:$AU$1000,MATCH($A278,JMP!$A$2:$A$1000,0),MATCH(V$1,JMP!$AJ$1:$AU$1,0)),INDEX(Baseline!$B$2:$BD$2,1,MATCH(V$1,Baseline!$B$1:$BD$1,0)))</f>
        <v>3</v>
      </c>
      <c r="W278">
        <f>IFERROR(INDEX(JMP!$AJ$2:$AU$1000,MATCH($A278,JMP!$A$2:$A$1000,0),MATCH(W$1,JMP!$AJ$1:$AU$1,0)),INDEX(Baseline!$B$2:$BD$2,1,MATCH(W$1,Baseline!$B$1:$BD$1,0)))</f>
        <v>0.37</v>
      </c>
      <c r="X278">
        <f>IFERROR(INDEX(JMP!$AJ$2:$AU$1000,MATCH($A278,JMP!$A$2:$A$1000,0),MATCH(X$1,JMP!$AJ$1:$AU$1,0)),INDEX(Baseline!$B$2:$BD$2,1,MATCH(X$1,Baseline!$B$1:$BD$1,0)))</f>
        <v>4</v>
      </c>
      <c r="Y278">
        <f>IFERROR(INDEX(JMP!$AJ$2:$AU$1000,MATCH($A278,JMP!$A$2:$A$1000,0),MATCH(Y$1,JMP!$AJ$1:$AU$1,0)),INDEX(Baseline!$B$2:$BD$2,1,MATCH(Y$1,Baseline!$B$1:$BD$1,0)))</f>
        <v>5</v>
      </c>
      <c r="Z278">
        <f>IFERROR(INDEX(JMP!$AJ$2:$AU$1000,MATCH($A278,JMP!$A$2:$A$1000,0),MATCH(Z$1,JMP!$AJ$1:$AU$1,0)),INDEX(Baseline!$B$2:$BD$2,1,MATCH(Z$1,Baseline!$B$1:$BD$1,0)))</f>
        <v>1970</v>
      </c>
      <c r="AA278">
        <f>IFERROR(INDEX(JMP!$AJ$2:$AU$1000,MATCH($A278,JMP!$A$2:$A$1000,0),MATCH(AA$1,JMP!$AJ$1:$AU$1,0)),INDEX(Baseline!$B$2:$BD$2,1,MATCH(AA$1,Baseline!$B$1:$BD$1,0)))</f>
        <v>1970</v>
      </c>
      <c r="AB278">
        <f>IFERROR(INDEX(JMP!$AJ$2:$AU$1000,MATCH($A278,JMP!$A$2:$A$1000,0),MATCH(AB$1,JMP!$AJ$1:$AU$1,0)),INDEX(Baseline!$B$2:$BD$2,1,MATCH(AB$1,Baseline!$B$1:$BD$1,0)))</f>
        <v>0</v>
      </c>
      <c r="AC278">
        <f>IFERROR(INDEX(JMP!$AJ$2:$AU$1000,MATCH($A278,JMP!$A$2:$A$1000,0),MATCH(AC$1,JMP!$AJ$1:$AU$1,0)),INDEX(Baseline!$B$2:$BD$2,1,MATCH(AC$1,Baseline!$B$1:$BD$1,0)))</f>
        <v>1</v>
      </c>
      <c r="AD278">
        <f>IFERROR(INDEX(JMP!$AJ$2:$AU$1000,MATCH($A278,JMP!$A$2:$A$1000,0),MATCH(AD$1,JMP!$AJ$1:$AU$1,0)),INDEX(Baseline!$B$2:$BD$2,1,MATCH(AD$1,Baseline!$B$1:$BD$1,0)))</f>
        <v>8</v>
      </c>
      <c r="AE278">
        <f>IFERROR(INDEX(JMP!$AJ$2:$AU$1000,MATCH($A278,JMP!$A$2:$A$1000,0),MATCH(AE$1,JMP!$AJ$1:$AU$1,0)),INDEX(Baseline!$B$2:$BD$2,1,MATCH(AE$1,Baseline!$B$1:$BD$1,0)))</f>
        <v>0.25</v>
      </c>
      <c r="AF278" t="str">
        <f>IFERROR(INDEX(JMP!$AJ$2:$AU$1000,MATCH($A278,JMP!$A$2:$A$1000,0),MATCH(AF$1,JMP!$AJ$1:$AU$1,0)),INDEX(Baseline!$B$2:$BD$2,1,MATCH(AF$1,Baseline!$B$1:$BD$1,0)))</f>
        <v>bwb</v>
      </c>
      <c r="AG278" t="str">
        <f>IFERROR(INDEX(JMP!$AJ$2:$AU$1000,MATCH($A278,JMP!$A$2:$A$1000,0),MATCH(AG$1,JMP!$AJ$1:$AU$1,0)),INDEX(Baseline!$B$2:$BD$2,1,MATCH(AG$1,Baseline!$B$1:$BD$1,0)))</f>
        <v>V-tail</v>
      </c>
      <c r="AH278">
        <f>IFERROR(INDEX(JMP!$AJ$2:$AU$1000,MATCH($A278,JMP!$A$2:$A$1000,0),MATCH(AH$1,JMP!$AJ$1:$AU$1,0)),INDEX(Baseline!$B$2:$BD$2,1,MATCH(AH$1,Baseline!$B$1:$BD$1,0)))</f>
        <v>0</v>
      </c>
      <c r="AI278">
        <f>IFERROR(INDEX(JMP!$AJ$2:$AU$1000,MATCH($A278,JMP!$A$2:$A$1000,0),MATCH(AI$1,JMP!$AJ$1:$AU$1,0)),INDEX(Baseline!$B$2:$BD$2,1,MATCH(AI$1,Baseline!$B$1:$BD$1,0)))</f>
        <v>724000000</v>
      </c>
      <c r="AJ278">
        <f>IFERROR(INDEX(JMP!$AJ$2:$AU$1000,MATCH($A278,JMP!$A$2:$A$1000,0),MATCH(AJ$1,JMP!$AJ$1:$AU$1,0)),INDEX(Baseline!$B$2:$BD$2,1,MATCH(AJ$1,Baseline!$B$1:$BD$1,0)))</f>
        <v>54500000</v>
      </c>
      <c r="AK278">
        <f>IFERROR(INDEX(JMP!$AJ$2:$AU$1000,MATCH($A278,JMP!$A$2:$A$1000,0),MATCH(AK$1,JMP!$AJ$1:$AU$1,0)),INDEX(Baseline!$B$2:$BD$2,1,MATCH(AK$1,Baseline!$B$1:$BD$1,0)))</f>
        <v>30</v>
      </c>
      <c r="AL278">
        <f>IFERROR(INDEX(JMP!$AJ$2:$AU$1000,MATCH($A278,JMP!$A$2:$A$1000,0),MATCH(AL$1,JMP!$AJ$1:$AU$1,0)),INDEX(Baseline!$B$2:$BD$2,1,MATCH(AL$1,Baseline!$B$1:$BD$1,0)))</f>
        <v>3.0774509965451252E-2</v>
      </c>
      <c r="AM278">
        <f>IFERROR(INDEX(JMP!$AJ$2:$AU$1000,MATCH($A278,JMP!$A$2:$A$1000,0),MATCH(AM$1,JMP!$AJ$1:$AU$1,0)),INDEX(Baseline!$B$2:$BD$2,1,MATCH(AM$1,Baseline!$B$1:$BD$1,0)))</f>
        <v>17</v>
      </c>
      <c r="AN278">
        <f>IFERROR(INDEX(JMP!$AJ$2:$AU$1000,MATCH($A278,JMP!$A$2:$A$1000,0),MATCH(AN$1,JMP!$AJ$1:$AU$1,0)),INDEX(Baseline!$B$2:$BD$2,1,MATCH(AN$1,Baseline!$B$1:$BD$1,0)))</f>
        <v>2.3079492742551482</v>
      </c>
      <c r="AO278">
        <f>IFERROR(INDEX(JMP!$AJ$2:$AU$1000,MATCH($A278,JMP!$A$2:$A$1000,0),MATCH(AO$1,JMP!$AJ$1:$AU$1,0)),INDEX(Baseline!$B$2:$BD$2,1,MATCH(AO$1,Baseline!$B$1:$BD$1,0)))</f>
        <v>0.42391545200533931</v>
      </c>
      <c r="AP278">
        <f>IFERROR(INDEX(JMP!$AJ$2:$AU$1000,MATCH($A278,JMP!$A$2:$A$1000,0),MATCH(AP$1,JMP!$AJ$1:$AU$1,0)),INDEX(Baseline!$B$2:$BD$2,1,MATCH(AP$1,Baseline!$B$1:$BD$1,0)))</f>
        <v>0</v>
      </c>
      <c r="AQ278">
        <f>IFERROR(INDEX(JMP!$AJ$2:$AU$1000,MATCH($A278,JMP!$A$2:$A$1000,0),MATCH(AQ$1,JMP!$AJ$1:$AU$1,0)),INDEX(Baseline!$B$2:$BD$2,1,MATCH(AQ$1,Baseline!$B$1:$BD$1,0)))</f>
        <v>0.35</v>
      </c>
      <c r="AR278">
        <f>IFERROR(INDEX(JMP!$AJ$2:$AU$1000,MATCH($A278,JMP!$A$2:$A$1000,0),MATCH(AR$1,JMP!$AJ$1:$AU$1,0)),INDEX(Baseline!$B$2:$BD$2,1,MATCH(AR$1,Baseline!$B$1:$BD$1,0)))</f>
        <v>0</v>
      </c>
      <c r="AS278">
        <f>IFERROR(INDEX(JMP!$AJ$2:$AU$1000,MATCH($A278,JMP!$A$2:$A$1000,0),MATCH(AS$1,JMP!$AJ$1:$AU$1,0)),INDEX(Baseline!$B$2:$BD$2,1,MATCH(AS$1,Baseline!$B$1:$BD$1,0)))</f>
        <v>0</v>
      </c>
      <c r="AT278">
        <f>IFERROR(INDEX(JMP!$AJ$2:$AU$1000,MATCH($A278,JMP!$A$2:$A$1000,0),MATCH(AT$1,JMP!$AJ$1:$AU$1,0)),INDEX(Baseline!$B$2:$BD$2,1,MATCH(AT$1,Baseline!$B$1:$BD$1,0)))</f>
        <v>500</v>
      </c>
      <c r="AU278">
        <f>IFERROR(INDEX(JMP!$AJ$2:$AU$1000,MATCH($A278,JMP!$A$2:$A$1000,0),MATCH(AU$1,JMP!$AJ$1:$AU$1,0)),INDEX(Baseline!$B$2:$BD$2,1,MATCH(AU$1,Baseline!$B$1:$BD$1,0)))</f>
        <v>50</v>
      </c>
      <c r="AV278">
        <f>IFERROR(INDEX(JMP!$AJ$2:$AU$1000,MATCH($A278,JMP!$A$2:$A$1000,0),MATCH(AV$1,JMP!$AJ$1:$AU$1,0)),INDEX(Baseline!$B$2:$BD$2,1,MATCH(AV$1,Baseline!$B$1:$BD$1,0)))</f>
        <v>12.1</v>
      </c>
      <c r="AW278">
        <f>IFERROR(INDEX(JMP!$AJ$2:$AU$1000,MATCH($A278,JMP!$A$2:$A$1000,0),MATCH(AW$1,JMP!$AJ$1:$AU$1,0)),INDEX(Baseline!$B$2:$BD$2,1,MATCH(AW$1,Baseline!$B$1:$BD$1,0)))</f>
        <v>1.9961979999999998E-3</v>
      </c>
      <c r="AX278">
        <f>IFERROR(INDEX(JMP!$AJ$2:$AU$1000,MATCH($A278,JMP!$A$2:$A$1000,0),MATCH(AX$1,JMP!$AJ$1:$AU$1,0)),INDEX(Baseline!$B$2:$BD$2,1,MATCH(AX$1,Baseline!$B$1:$BD$1,0)))</f>
        <v>1.9961979999999998E-3</v>
      </c>
      <c r="AY278">
        <f>IFERROR(INDEX(JMP!$AJ$2:$AU$1000,MATCH($A278,JMP!$A$2:$A$1000,0),MATCH(AY$1,JMP!$AJ$1:$AU$1,0)),INDEX(Baseline!$B$2:$BD$2,1,MATCH(AY$1,Baseline!$B$1:$BD$1,0)))</f>
        <v>1.9607137E-2</v>
      </c>
      <c r="AZ278">
        <f>IFERROR(INDEX(JMP!$AJ$2:$AU$1000,MATCH($A278,JMP!$A$2:$A$1000,0),MATCH(AZ$1,JMP!$AJ$1:$AU$1,0)),INDEX(Baseline!$B$2:$BD$2,1,MATCH(AZ$1,Baseline!$B$1:$BD$1,0)))</f>
        <v>1</v>
      </c>
      <c r="BA278">
        <f>IFERROR(INDEX(JMP!$AJ$2:$AU$1000,MATCH($A278,JMP!$A$2:$A$1000,0),MATCH(BA$1,JMP!$AJ$1:$AU$1,0)),INDEX(Baseline!$B$2:$BD$2,1,MATCH(BA$1,Baseline!$B$1:$BD$1,0)))</f>
        <v>10</v>
      </c>
      <c r="BB278">
        <f>IFERROR(INDEX(JMP!$AJ$2:$AU$1000,MATCH($A278,JMP!$A$2:$A$1000,0),MATCH(BB$1,JMP!$AJ$1:$AU$1,0)),INDEX(Baseline!$B$2:$BD$2,1,MATCH(BB$1,Baseline!$B$1:$BD$1,0)))</f>
        <v>0</v>
      </c>
      <c r="BC278">
        <f>IFERROR(INDEX(JMP!$AJ$2:$AU$1000,MATCH($A278,JMP!$A$2:$A$1000,0),MATCH(BC$1,JMP!$AJ$1:$AU$1,0)),INDEX(Baseline!$B$2:$BD$2,1,MATCH(BC$1,Baseline!$B$1:$BD$1,0)))</f>
        <v>4</v>
      </c>
      <c r="BD278">
        <f>IFERROR(INDEX(JMP!$AJ$2:$AU$1000,MATCH($A278,JMP!$A$2:$A$1000,0),MATCH(BD$1,JMP!$AJ$1:$AU$1,0)),INDEX(Baseline!$B$2:$BD$2,1,MATCH(BD$1,Baseline!$B$1:$BD$1,0)))</f>
        <v>2</v>
      </c>
      <c r="BE278">
        <f>IFERROR(INDEX(JMP!$AJ$2:$AU$1000,MATCH($A278,JMP!$A$2:$A$1000,0),MATCH(BE$1,JMP!$AJ$1:$AU$1,0)),INDEX(Baseline!$B$2:$BE$2,1,MATCH(BE$1,Baseline!$B$1:$BE$1,0)))</f>
        <v>400000</v>
      </c>
      <c r="BF278" t="str">
        <f t="shared" si="20"/>
        <v>yes</v>
      </c>
      <c r="BG278" t="str">
        <f t="shared" si="21"/>
        <v>no</v>
      </c>
      <c r="BH278">
        <f t="shared" si="22"/>
        <v>0.25</v>
      </c>
      <c r="BI278">
        <f t="shared" si="23"/>
        <v>10</v>
      </c>
      <c r="BK278">
        <v>279</v>
      </c>
      <c r="BL278" t="str">
        <f t="shared" si="24"/>
        <v>winter</v>
      </c>
    </row>
    <row r="279" spans="1:64" x14ac:dyDescent="0.35">
      <c r="A279">
        <v>278</v>
      </c>
      <c r="B279">
        <f>IFERROR(INDEX(JMP!$AJ$2:$AU$1000,MATCH($A279,JMP!$A$2:$A$1000,0),MATCH(B$1,JMP!$AJ$1:$AU$1,0)),INDEX(Baseline!$B$2:$BD$2,1,MATCH(B$1,Baseline!$B$1:$BD$1,0)))</f>
        <v>0</v>
      </c>
      <c r="C279">
        <f>IFERROR(INDEX(JMP!$AJ$2:$AU$1000,MATCH($A279,JMP!$A$2:$A$1000,0),MATCH(C$1,JMP!$AJ$1:$AU$1,0)),INDEX(Baseline!$B$2:$BD$2,1,MATCH(C$1,Baseline!$B$1:$BD$1,0)))</f>
        <v>8760</v>
      </c>
      <c r="D279">
        <f>IFERROR(INDEX(JMP!$AJ$2:$AU$1000,MATCH($A279,JMP!$A$2:$A$1000,0),MATCH(D$1,JMP!$AJ$1:$AU$1,0)),INDEX(Baseline!$B$2:$BD$2,1,MATCH(D$1,Baseline!$B$1:$BD$1,0)))</f>
        <v>1</v>
      </c>
      <c r="E279">
        <f>IFERROR(INDEX(JMP!$AJ$2:$AU$1000,MATCH($A279,JMP!$A$2:$A$1000,0),MATCH(E$1,JMP!$AJ$1:$AU$1,0)),INDEX(Baseline!$B$2:$BD$2,1,MATCH(E$1,Baseline!$B$1:$BD$1,0)))</f>
        <v>1</v>
      </c>
      <c r="F279" t="str">
        <f>IFERROR(INDEX(JMP!$AJ$2:$AU$1000,MATCH($A279,JMP!$A$2:$A$1000,0),MATCH(F$1,JMP!$AJ$1:$AU$1,0)),INDEX(Baseline!$B$2:$BD$2,1,MATCH(F$1,Baseline!$B$1:$BD$1,0)))</f>
        <v>e344</v>
      </c>
      <c r="G279" t="str">
        <f>IFERROR(INDEX(JMP!$AJ$2:$AU$1000,MATCH($A279,JMP!$A$2:$A$1000,0),MATCH(G$1,JMP!$AJ$1:$AU$1,0)),INDEX(Baseline!$B$2:$BD$2,1,MATCH(G$1,Baseline!$B$1:$BD$1,0)))</f>
        <v>e340</v>
      </c>
      <c r="H279">
        <f>IFERROR(INDEX(JMP!$AJ$2:$AU$1000,MATCH($A279,JMP!$A$2:$A$1000,0),MATCH(H$1,JMP!$AJ$1:$AU$1,0)),INDEX(Baseline!$B$2:$BD$2,1,MATCH(H$1,Baseline!$B$1:$BD$1,0)))</f>
        <v>1.5</v>
      </c>
      <c r="I279">
        <f>IFERROR(INDEX(JMP!$AJ$2:$AU$1000,MATCH($A279,JMP!$A$2:$A$1000,0),MATCH(I$1,JMP!$AJ$1:$AU$1,0)),INDEX(Baseline!$B$2:$BD$2,1,MATCH(I$1,Baseline!$B$1:$BD$1,0)))</f>
        <v>0.42</v>
      </c>
      <c r="J279">
        <f>IFERROR(INDEX(JMP!$AJ$2:$AU$1000,MATCH($A279,JMP!$A$2:$A$1000,0),MATCH(J$1,JMP!$AJ$1:$AU$1,0)),INDEX(Baseline!$B$2:$BD$2,1,MATCH(J$1,Baseline!$B$1:$BD$1,0)))</f>
        <v>1</v>
      </c>
      <c r="K279">
        <f>IFERROR(INDEX(JMP!$AJ$2:$AU$1000,MATCH($A279,JMP!$A$2:$A$1000,0),MATCH(K$1,JMP!$AJ$1:$AU$1,0)),INDEX(Baseline!$B$2:$BD$2,1,MATCH(K$1,Baseline!$B$1:$BD$1,0)))</f>
        <v>0</v>
      </c>
      <c r="L279">
        <f>IFERROR(INDEX(JMP!$AJ$2:$AU$1000,MATCH($A279,JMP!$A$2:$A$1000,0),MATCH(L$1,JMP!$AJ$1:$AU$1,0)),INDEX(Baseline!$B$2:$BD$2,1,MATCH(L$1,Baseline!$B$1:$BD$1,0)))</f>
        <v>4.4378411320365213E-2</v>
      </c>
      <c r="M279" t="b">
        <f>IFERROR(INDEX(JMP!$AJ$2:$AU$1000,MATCH($A279,JMP!$A$2:$A$1000,0),MATCH(M$1,JMP!$AJ$1:$AU$1,0)),INDEX(Baseline!$B$2:$BD$2,1,MATCH(M$1,Baseline!$B$1:$BD$1,0)))</f>
        <v>0</v>
      </c>
      <c r="N279" t="b">
        <f>IFERROR(INDEX(JMP!$AJ$2:$AU$1000,MATCH($A279,JMP!$A$2:$A$1000,0),MATCH(N$1,JMP!$AJ$1:$AU$1,0)),INDEX(Baseline!$B$2:$BD$2,1,MATCH(N$1,Baseline!$B$1:$BD$1,0)))</f>
        <v>0</v>
      </c>
      <c r="O279">
        <f>IFERROR(INDEX(JMP!$AJ$2:$AU$1000,MATCH($A279,JMP!$A$2:$A$1000,0),MATCH(O$1,JMP!$AJ$1:$AU$1,0)),INDEX(Baseline!$B$2:$BD$2,1,MATCH(O$1,Baseline!$B$1:$BD$1,0)))</f>
        <v>7</v>
      </c>
      <c r="P279">
        <f>IFERROR(INDEX(JMP!$AJ$2:$AU$1000,MATCH($A279,JMP!$A$2:$A$1000,0),MATCH(P$1,JMP!$AJ$1:$AU$1,0)),INDEX(Baseline!$B$2:$BD$2,1,MATCH(P$1,Baseline!$B$1:$BD$1,0)))</f>
        <v>200</v>
      </c>
      <c r="Q279">
        <f>IFERROR(INDEX(JMP!$AJ$2:$AU$1000,MATCH($A279,JMP!$A$2:$A$1000,0),MATCH(Q$1,JMP!$AJ$1:$AU$1,0)),INDEX(Baseline!$B$2:$BD$2,1,MATCH(Q$1,Baseline!$B$1:$BD$1,0)))</f>
        <v>10</v>
      </c>
      <c r="R279">
        <f>IFERROR(INDEX(JMP!$AJ$2:$AU$1000,MATCH($A279,JMP!$A$2:$A$1000,0),MATCH(R$1,JMP!$AJ$1:$AU$1,0)),INDEX(Baseline!$B$2:$BD$2,1,MATCH(R$1,Baseline!$B$1:$BD$1,0)))</f>
        <v>0</v>
      </c>
      <c r="S279">
        <f>IFERROR(INDEX(JMP!$AJ$2:$AU$1000,MATCH($A279,JMP!$A$2:$A$1000,0),MATCH(S$1,JMP!$AJ$1:$AU$1,0)),INDEX(Baseline!$B$2:$BD$2,1,MATCH(S$1,Baseline!$B$1:$BD$1,0)))</f>
        <v>1</v>
      </c>
      <c r="T279">
        <f>IFERROR(INDEX(JMP!$AJ$2:$AU$1000,MATCH($A279,JMP!$A$2:$A$1000,0),MATCH(T$1,JMP!$AJ$1:$AU$1,0)),INDEX(Baseline!$B$2:$BD$2,1,MATCH(T$1,Baseline!$B$1:$BD$1,0)))</f>
        <v>0</v>
      </c>
      <c r="U279" t="str">
        <f>IFERROR(INDEX(JMP!$AJ$2:$AU$1000,MATCH($A279,JMP!$A$2:$A$1000,0),MATCH(U$1,JMP!$AJ$1:$AU$1,0)),INDEX(Baseline!$B$2:$BD$2,1,MATCH(U$1,Baseline!$B$1:$BD$1,0)))</f>
        <v>Titan</v>
      </c>
      <c r="V279">
        <f>IFERROR(INDEX(JMP!$AJ$2:$AU$1000,MATCH($A279,JMP!$A$2:$A$1000,0),MATCH(V$1,JMP!$AJ$1:$AU$1,0)),INDEX(Baseline!$B$2:$BD$2,1,MATCH(V$1,Baseline!$B$1:$BD$1,0)))</f>
        <v>3</v>
      </c>
      <c r="W279">
        <f>IFERROR(INDEX(JMP!$AJ$2:$AU$1000,MATCH($A279,JMP!$A$2:$A$1000,0),MATCH(W$1,JMP!$AJ$1:$AU$1,0)),INDEX(Baseline!$B$2:$BD$2,1,MATCH(W$1,Baseline!$B$1:$BD$1,0)))</f>
        <v>0.37</v>
      </c>
      <c r="X279">
        <f>IFERROR(INDEX(JMP!$AJ$2:$AU$1000,MATCH($A279,JMP!$A$2:$A$1000,0),MATCH(X$1,JMP!$AJ$1:$AU$1,0)),INDEX(Baseline!$B$2:$BD$2,1,MATCH(X$1,Baseline!$B$1:$BD$1,0)))</f>
        <v>4</v>
      </c>
      <c r="Y279">
        <f>IFERROR(INDEX(JMP!$AJ$2:$AU$1000,MATCH($A279,JMP!$A$2:$A$1000,0),MATCH(Y$1,JMP!$AJ$1:$AU$1,0)),INDEX(Baseline!$B$2:$BD$2,1,MATCH(Y$1,Baseline!$B$1:$BD$1,0)))</f>
        <v>1</v>
      </c>
      <c r="Z279">
        <f>IFERROR(INDEX(JMP!$AJ$2:$AU$1000,MATCH($A279,JMP!$A$2:$A$1000,0),MATCH(Z$1,JMP!$AJ$1:$AU$1,0)),INDEX(Baseline!$B$2:$BD$2,1,MATCH(Z$1,Baseline!$B$1:$BD$1,0)))</f>
        <v>1970</v>
      </c>
      <c r="AA279">
        <f>IFERROR(INDEX(JMP!$AJ$2:$AU$1000,MATCH($A279,JMP!$A$2:$A$1000,0),MATCH(AA$1,JMP!$AJ$1:$AU$1,0)),INDEX(Baseline!$B$2:$BD$2,1,MATCH(AA$1,Baseline!$B$1:$BD$1,0)))</f>
        <v>1970</v>
      </c>
      <c r="AB279">
        <f>IFERROR(INDEX(JMP!$AJ$2:$AU$1000,MATCH($A279,JMP!$A$2:$A$1000,0),MATCH(AB$1,JMP!$AJ$1:$AU$1,0)),INDEX(Baseline!$B$2:$BD$2,1,MATCH(AB$1,Baseline!$B$1:$BD$1,0)))</f>
        <v>0</v>
      </c>
      <c r="AC279">
        <f>IFERROR(INDEX(JMP!$AJ$2:$AU$1000,MATCH($A279,JMP!$A$2:$A$1000,0),MATCH(AC$1,JMP!$AJ$1:$AU$1,0)),INDEX(Baseline!$B$2:$BD$2,1,MATCH(AC$1,Baseline!$B$1:$BD$1,0)))</f>
        <v>1</v>
      </c>
      <c r="AD279">
        <f>IFERROR(INDEX(JMP!$AJ$2:$AU$1000,MATCH($A279,JMP!$A$2:$A$1000,0),MATCH(AD$1,JMP!$AJ$1:$AU$1,0)),INDEX(Baseline!$B$2:$BD$2,1,MATCH(AD$1,Baseline!$B$1:$BD$1,0)))</f>
        <v>8</v>
      </c>
      <c r="AE279">
        <f>IFERROR(INDEX(JMP!$AJ$2:$AU$1000,MATCH($A279,JMP!$A$2:$A$1000,0),MATCH(AE$1,JMP!$AJ$1:$AU$1,0)),INDEX(Baseline!$B$2:$BD$2,1,MATCH(AE$1,Baseline!$B$1:$BD$1,0)))</f>
        <v>0.625</v>
      </c>
      <c r="AF279" t="str">
        <f>IFERROR(INDEX(JMP!$AJ$2:$AU$1000,MATCH($A279,JMP!$A$2:$A$1000,0),MATCH(AF$1,JMP!$AJ$1:$AU$1,0)),INDEX(Baseline!$B$2:$BD$2,1,MATCH(AF$1,Baseline!$B$1:$BD$1,0)))</f>
        <v>bwb</v>
      </c>
      <c r="AG279" t="str">
        <f>IFERROR(INDEX(JMP!$AJ$2:$AU$1000,MATCH($A279,JMP!$A$2:$A$1000,0),MATCH(AG$1,JMP!$AJ$1:$AU$1,0)),INDEX(Baseline!$B$2:$BD$2,1,MATCH(AG$1,Baseline!$B$1:$BD$1,0)))</f>
        <v>V-tail</v>
      </c>
      <c r="AH279">
        <f>IFERROR(INDEX(JMP!$AJ$2:$AU$1000,MATCH($A279,JMP!$A$2:$A$1000,0),MATCH(AH$1,JMP!$AJ$1:$AU$1,0)),INDEX(Baseline!$B$2:$BD$2,1,MATCH(AH$1,Baseline!$B$1:$BD$1,0)))</f>
        <v>1</v>
      </c>
      <c r="AI279">
        <f>IFERROR(INDEX(JMP!$AJ$2:$AU$1000,MATCH($A279,JMP!$A$2:$A$1000,0),MATCH(AI$1,JMP!$AJ$1:$AU$1,0)),INDEX(Baseline!$B$2:$BD$2,1,MATCH(AI$1,Baseline!$B$1:$BD$1,0)))</f>
        <v>724000000</v>
      </c>
      <c r="AJ279">
        <f>IFERROR(INDEX(JMP!$AJ$2:$AU$1000,MATCH($A279,JMP!$A$2:$A$1000,0),MATCH(AJ$1,JMP!$AJ$1:$AU$1,0)),INDEX(Baseline!$B$2:$BD$2,1,MATCH(AJ$1,Baseline!$B$1:$BD$1,0)))</f>
        <v>54500000</v>
      </c>
      <c r="AK279">
        <f>IFERROR(INDEX(JMP!$AJ$2:$AU$1000,MATCH($A279,JMP!$A$2:$A$1000,0),MATCH(AK$1,JMP!$AJ$1:$AU$1,0)),INDEX(Baseline!$B$2:$BD$2,1,MATCH(AK$1,Baseline!$B$1:$BD$1,0)))</f>
        <v>30</v>
      </c>
      <c r="AL279">
        <f>IFERROR(INDEX(JMP!$AJ$2:$AU$1000,MATCH($A279,JMP!$A$2:$A$1000,0),MATCH(AL$1,JMP!$AJ$1:$AU$1,0)),INDEX(Baseline!$B$2:$BD$2,1,MATCH(AL$1,Baseline!$B$1:$BD$1,0)))</f>
        <v>2.2627530704453426E-2</v>
      </c>
      <c r="AM279">
        <f>IFERROR(INDEX(JMP!$AJ$2:$AU$1000,MATCH($A279,JMP!$A$2:$A$1000,0),MATCH(AM$1,JMP!$AJ$1:$AU$1,0)),INDEX(Baseline!$B$2:$BD$2,1,MATCH(AM$1,Baseline!$B$1:$BD$1,0)))</f>
        <v>17</v>
      </c>
      <c r="AN279">
        <f>IFERROR(INDEX(JMP!$AJ$2:$AU$1000,MATCH($A279,JMP!$A$2:$A$1000,0),MATCH(AN$1,JMP!$AJ$1:$AU$1,0)),INDEX(Baseline!$B$2:$BD$2,1,MATCH(AN$1,Baseline!$B$1:$BD$1,0)))</f>
        <v>1.4608464476699701</v>
      </c>
      <c r="AO279">
        <f>IFERROR(INDEX(JMP!$AJ$2:$AU$1000,MATCH($A279,JMP!$A$2:$A$1000,0),MATCH(AO$1,JMP!$AJ$1:$AU$1,0)),INDEX(Baseline!$B$2:$BD$2,1,MATCH(AO$1,Baseline!$B$1:$BD$1,0)))</f>
        <v>0.68569591041501055</v>
      </c>
      <c r="AP279">
        <f>IFERROR(INDEX(JMP!$AJ$2:$AU$1000,MATCH($A279,JMP!$A$2:$A$1000,0),MATCH(AP$1,JMP!$AJ$1:$AU$1,0)),INDEX(Baseline!$B$2:$BD$2,1,MATCH(AP$1,Baseline!$B$1:$BD$1,0)))</f>
        <v>0</v>
      </c>
      <c r="AQ279">
        <f>IFERROR(INDEX(JMP!$AJ$2:$AU$1000,MATCH($A279,JMP!$A$2:$A$1000,0),MATCH(AQ$1,JMP!$AJ$1:$AU$1,0)),INDEX(Baseline!$B$2:$BD$2,1,MATCH(AQ$1,Baseline!$B$1:$BD$1,0)))</f>
        <v>0.35</v>
      </c>
      <c r="AR279">
        <f>IFERROR(INDEX(JMP!$AJ$2:$AU$1000,MATCH($A279,JMP!$A$2:$A$1000,0),MATCH(AR$1,JMP!$AJ$1:$AU$1,0)),INDEX(Baseline!$B$2:$BD$2,1,MATCH(AR$1,Baseline!$B$1:$BD$1,0)))</f>
        <v>0</v>
      </c>
      <c r="AS279">
        <f>IFERROR(INDEX(JMP!$AJ$2:$AU$1000,MATCH($A279,JMP!$A$2:$A$1000,0),MATCH(AS$1,JMP!$AJ$1:$AU$1,0)),INDEX(Baseline!$B$2:$BD$2,1,MATCH(AS$1,Baseline!$B$1:$BD$1,0)))</f>
        <v>0</v>
      </c>
      <c r="AT279">
        <f>IFERROR(INDEX(JMP!$AJ$2:$AU$1000,MATCH($A279,JMP!$A$2:$A$1000,0),MATCH(AT$1,JMP!$AJ$1:$AU$1,0)),INDEX(Baseline!$B$2:$BD$2,1,MATCH(AT$1,Baseline!$B$1:$BD$1,0)))</f>
        <v>500</v>
      </c>
      <c r="AU279">
        <f>IFERROR(INDEX(JMP!$AJ$2:$AU$1000,MATCH($A279,JMP!$A$2:$A$1000,0),MATCH(AU$1,JMP!$AJ$1:$AU$1,0)),INDEX(Baseline!$B$2:$BD$2,1,MATCH(AU$1,Baseline!$B$1:$BD$1,0)))</f>
        <v>50</v>
      </c>
      <c r="AV279">
        <f>IFERROR(INDEX(JMP!$AJ$2:$AU$1000,MATCH($A279,JMP!$A$2:$A$1000,0),MATCH(AV$1,JMP!$AJ$1:$AU$1,0)),INDEX(Baseline!$B$2:$BD$2,1,MATCH(AV$1,Baseline!$B$1:$BD$1,0)))</f>
        <v>12.1</v>
      </c>
      <c r="AW279">
        <f>IFERROR(INDEX(JMP!$AJ$2:$AU$1000,MATCH($A279,JMP!$A$2:$A$1000,0),MATCH(AW$1,JMP!$AJ$1:$AU$1,0)),INDEX(Baseline!$B$2:$BD$2,1,MATCH(AW$1,Baseline!$B$1:$BD$1,0)))</f>
        <v>1.9961979999999998E-3</v>
      </c>
      <c r="AX279">
        <f>IFERROR(INDEX(JMP!$AJ$2:$AU$1000,MATCH($A279,JMP!$A$2:$A$1000,0),MATCH(AX$1,JMP!$AJ$1:$AU$1,0)),INDEX(Baseline!$B$2:$BD$2,1,MATCH(AX$1,Baseline!$B$1:$BD$1,0)))</f>
        <v>1.9961979999999998E-3</v>
      </c>
      <c r="AY279">
        <f>IFERROR(INDEX(JMP!$AJ$2:$AU$1000,MATCH($A279,JMP!$A$2:$A$1000,0),MATCH(AY$1,JMP!$AJ$1:$AU$1,0)),INDEX(Baseline!$B$2:$BD$2,1,MATCH(AY$1,Baseline!$B$1:$BD$1,0)))</f>
        <v>1.9607137E-2</v>
      </c>
      <c r="AZ279">
        <f>IFERROR(INDEX(JMP!$AJ$2:$AU$1000,MATCH($A279,JMP!$A$2:$A$1000,0),MATCH(AZ$1,JMP!$AJ$1:$AU$1,0)),INDEX(Baseline!$B$2:$BD$2,1,MATCH(AZ$1,Baseline!$B$1:$BD$1,0)))</f>
        <v>0</v>
      </c>
      <c r="BA279">
        <f>IFERROR(INDEX(JMP!$AJ$2:$AU$1000,MATCH($A279,JMP!$A$2:$A$1000,0),MATCH(BA$1,JMP!$AJ$1:$AU$1,0)),INDEX(Baseline!$B$2:$BD$2,1,MATCH(BA$1,Baseline!$B$1:$BD$1,0)))</f>
        <v>55</v>
      </c>
      <c r="BB279">
        <f>IFERROR(INDEX(JMP!$AJ$2:$AU$1000,MATCH($A279,JMP!$A$2:$A$1000,0),MATCH(BB$1,JMP!$AJ$1:$AU$1,0)),INDEX(Baseline!$B$2:$BD$2,1,MATCH(BB$1,Baseline!$B$1:$BD$1,0)))</f>
        <v>0</v>
      </c>
      <c r="BC279">
        <f>IFERROR(INDEX(JMP!$AJ$2:$AU$1000,MATCH($A279,JMP!$A$2:$A$1000,0),MATCH(BC$1,JMP!$AJ$1:$AU$1,0)),INDEX(Baseline!$B$2:$BD$2,1,MATCH(BC$1,Baseline!$B$1:$BD$1,0)))</f>
        <v>1</v>
      </c>
      <c r="BD279">
        <f>IFERROR(INDEX(JMP!$AJ$2:$AU$1000,MATCH($A279,JMP!$A$2:$A$1000,0),MATCH(BD$1,JMP!$AJ$1:$AU$1,0)),INDEX(Baseline!$B$2:$BD$2,1,MATCH(BD$1,Baseline!$B$1:$BD$1,0)))</f>
        <v>2.4500000000000002</v>
      </c>
      <c r="BE279">
        <f>IFERROR(INDEX(JMP!$AJ$2:$AU$1000,MATCH($A279,JMP!$A$2:$A$1000,0),MATCH(BE$1,JMP!$AJ$1:$AU$1,0)),INDEX(Baseline!$B$2:$BE$2,1,MATCH(BE$1,Baseline!$B$1:$BE$1,0)))</f>
        <v>400000</v>
      </c>
      <c r="BF279" t="str">
        <f t="shared" si="20"/>
        <v>no</v>
      </c>
      <c r="BG279" t="str">
        <f t="shared" si="21"/>
        <v>yes</v>
      </c>
      <c r="BH279">
        <f t="shared" si="22"/>
        <v>0.5</v>
      </c>
      <c r="BI279">
        <f t="shared" si="23"/>
        <v>30</v>
      </c>
      <c r="BK279">
        <v>280</v>
      </c>
      <c r="BL279" t="str">
        <f t="shared" si="24"/>
        <v>spring</v>
      </c>
    </row>
    <row r="280" spans="1:64" x14ac:dyDescent="0.35">
      <c r="A280">
        <v>279</v>
      </c>
      <c r="B280">
        <f>IFERROR(INDEX(JMP!$AJ$2:$AU$1000,MATCH($A280,JMP!$A$2:$A$1000,0),MATCH(B$1,JMP!$AJ$1:$AU$1,0)),INDEX(Baseline!$B$2:$BD$2,1,MATCH(B$1,Baseline!$B$1:$BD$1,0)))</f>
        <v>0</v>
      </c>
      <c r="C280">
        <f>IFERROR(INDEX(JMP!$AJ$2:$AU$1000,MATCH($A280,JMP!$A$2:$A$1000,0),MATCH(C$1,JMP!$AJ$1:$AU$1,0)),INDEX(Baseline!$B$2:$BD$2,1,MATCH(C$1,Baseline!$B$1:$BD$1,0)))</f>
        <v>8760</v>
      </c>
      <c r="D280">
        <f>IFERROR(INDEX(JMP!$AJ$2:$AU$1000,MATCH($A280,JMP!$A$2:$A$1000,0),MATCH(D$1,JMP!$AJ$1:$AU$1,0)),INDEX(Baseline!$B$2:$BD$2,1,MATCH(D$1,Baseline!$B$1:$BD$1,0)))</f>
        <v>1</v>
      </c>
      <c r="E280">
        <f>IFERROR(INDEX(JMP!$AJ$2:$AU$1000,MATCH($A280,JMP!$A$2:$A$1000,0),MATCH(E$1,JMP!$AJ$1:$AU$1,0)),INDEX(Baseline!$B$2:$BD$2,1,MATCH(E$1,Baseline!$B$1:$BD$1,0)))</f>
        <v>1</v>
      </c>
      <c r="F280" t="str">
        <f>IFERROR(INDEX(JMP!$AJ$2:$AU$1000,MATCH($A280,JMP!$A$2:$A$1000,0),MATCH(F$1,JMP!$AJ$1:$AU$1,0)),INDEX(Baseline!$B$2:$BD$2,1,MATCH(F$1,Baseline!$B$1:$BD$1,0)))</f>
        <v>e344</v>
      </c>
      <c r="G280" t="str">
        <f>IFERROR(INDEX(JMP!$AJ$2:$AU$1000,MATCH($A280,JMP!$A$2:$A$1000,0),MATCH(G$1,JMP!$AJ$1:$AU$1,0)),INDEX(Baseline!$B$2:$BD$2,1,MATCH(G$1,Baseline!$B$1:$BD$1,0)))</f>
        <v>e340</v>
      </c>
      <c r="H280">
        <f>IFERROR(INDEX(JMP!$AJ$2:$AU$1000,MATCH($A280,JMP!$A$2:$A$1000,0),MATCH(H$1,JMP!$AJ$1:$AU$1,0)),INDEX(Baseline!$B$2:$BD$2,1,MATCH(H$1,Baseline!$B$1:$BD$1,0)))</f>
        <v>1.5</v>
      </c>
      <c r="I280">
        <f>IFERROR(INDEX(JMP!$AJ$2:$AU$1000,MATCH($A280,JMP!$A$2:$A$1000,0),MATCH(I$1,JMP!$AJ$1:$AU$1,0)),INDEX(Baseline!$B$2:$BD$2,1,MATCH(I$1,Baseline!$B$1:$BD$1,0)))</f>
        <v>0.42</v>
      </c>
      <c r="J280">
        <f>IFERROR(INDEX(JMP!$AJ$2:$AU$1000,MATCH($A280,JMP!$A$2:$A$1000,0),MATCH(J$1,JMP!$AJ$1:$AU$1,0)),INDEX(Baseline!$B$2:$BD$2,1,MATCH(J$1,Baseline!$B$1:$BD$1,0)))</f>
        <v>1</v>
      </c>
      <c r="K280">
        <f>IFERROR(INDEX(JMP!$AJ$2:$AU$1000,MATCH($A280,JMP!$A$2:$A$1000,0),MATCH(K$1,JMP!$AJ$1:$AU$1,0)),INDEX(Baseline!$B$2:$BD$2,1,MATCH(K$1,Baseline!$B$1:$BD$1,0)))</f>
        <v>0</v>
      </c>
      <c r="L280">
        <f>IFERROR(INDEX(JMP!$AJ$2:$AU$1000,MATCH($A280,JMP!$A$2:$A$1000,0),MATCH(L$1,JMP!$AJ$1:$AU$1,0)),INDEX(Baseline!$B$2:$BD$2,1,MATCH(L$1,Baseline!$B$1:$BD$1,0)))</f>
        <v>0.1569382000329273</v>
      </c>
      <c r="M280" t="b">
        <f>IFERROR(INDEX(JMP!$AJ$2:$AU$1000,MATCH($A280,JMP!$A$2:$A$1000,0),MATCH(M$1,JMP!$AJ$1:$AU$1,0)),INDEX(Baseline!$B$2:$BD$2,1,MATCH(M$1,Baseline!$B$1:$BD$1,0)))</f>
        <v>0</v>
      </c>
      <c r="N280" t="b">
        <f>IFERROR(INDEX(JMP!$AJ$2:$AU$1000,MATCH($A280,JMP!$A$2:$A$1000,0),MATCH(N$1,JMP!$AJ$1:$AU$1,0)),INDEX(Baseline!$B$2:$BD$2,1,MATCH(N$1,Baseline!$B$1:$BD$1,0)))</f>
        <v>0</v>
      </c>
      <c r="O280">
        <f>IFERROR(INDEX(JMP!$AJ$2:$AU$1000,MATCH($A280,JMP!$A$2:$A$1000,0),MATCH(O$1,JMP!$AJ$1:$AU$1,0)),INDEX(Baseline!$B$2:$BD$2,1,MATCH(O$1,Baseline!$B$1:$BD$1,0)))</f>
        <v>7</v>
      </c>
      <c r="P280">
        <f>IFERROR(INDEX(JMP!$AJ$2:$AU$1000,MATCH($A280,JMP!$A$2:$A$1000,0),MATCH(P$1,JMP!$AJ$1:$AU$1,0)),INDEX(Baseline!$B$2:$BD$2,1,MATCH(P$1,Baseline!$B$1:$BD$1,0)))</f>
        <v>200</v>
      </c>
      <c r="Q280">
        <f>IFERROR(INDEX(JMP!$AJ$2:$AU$1000,MATCH($A280,JMP!$A$2:$A$1000,0),MATCH(Q$1,JMP!$AJ$1:$AU$1,0)),INDEX(Baseline!$B$2:$BD$2,1,MATCH(Q$1,Baseline!$B$1:$BD$1,0)))</f>
        <v>10</v>
      </c>
      <c r="R280">
        <f>IFERROR(INDEX(JMP!$AJ$2:$AU$1000,MATCH($A280,JMP!$A$2:$A$1000,0),MATCH(R$1,JMP!$AJ$1:$AU$1,0)),INDEX(Baseline!$B$2:$BD$2,1,MATCH(R$1,Baseline!$B$1:$BD$1,0)))</f>
        <v>0</v>
      </c>
      <c r="S280">
        <f>IFERROR(INDEX(JMP!$AJ$2:$AU$1000,MATCH($A280,JMP!$A$2:$A$1000,0),MATCH(S$1,JMP!$AJ$1:$AU$1,0)),INDEX(Baseline!$B$2:$BD$2,1,MATCH(S$1,Baseline!$B$1:$BD$1,0)))</f>
        <v>1</v>
      </c>
      <c r="T280">
        <f>IFERROR(INDEX(JMP!$AJ$2:$AU$1000,MATCH($A280,JMP!$A$2:$A$1000,0),MATCH(T$1,JMP!$AJ$1:$AU$1,0)),INDEX(Baseline!$B$2:$BD$2,1,MATCH(T$1,Baseline!$B$1:$BD$1,0)))</f>
        <v>0</v>
      </c>
      <c r="U280" t="str">
        <f>IFERROR(INDEX(JMP!$AJ$2:$AU$1000,MATCH($A280,JMP!$A$2:$A$1000,0),MATCH(U$1,JMP!$AJ$1:$AU$1,0)),INDEX(Baseline!$B$2:$BD$2,1,MATCH(U$1,Baseline!$B$1:$BD$1,0)))</f>
        <v>Titan</v>
      </c>
      <c r="V280">
        <f>IFERROR(INDEX(JMP!$AJ$2:$AU$1000,MATCH($A280,JMP!$A$2:$A$1000,0),MATCH(V$1,JMP!$AJ$1:$AU$1,0)),INDEX(Baseline!$B$2:$BD$2,1,MATCH(V$1,Baseline!$B$1:$BD$1,0)))</f>
        <v>3</v>
      </c>
      <c r="W280">
        <f>IFERROR(INDEX(JMP!$AJ$2:$AU$1000,MATCH($A280,JMP!$A$2:$A$1000,0),MATCH(W$1,JMP!$AJ$1:$AU$1,0)),INDEX(Baseline!$B$2:$BD$2,1,MATCH(W$1,Baseline!$B$1:$BD$1,0)))</f>
        <v>0.37</v>
      </c>
      <c r="X280">
        <f>IFERROR(INDEX(JMP!$AJ$2:$AU$1000,MATCH($A280,JMP!$A$2:$A$1000,0),MATCH(X$1,JMP!$AJ$1:$AU$1,0)),INDEX(Baseline!$B$2:$BD$2,1,MATCH(X$1,Baseline!$B$1:$BD$1,0)))</f>
        <v>4</v>
      </c>
      <c r="Y280">
        <f>IFERROR(INDEX(JMP!$AJ$2:$AU$1000,MATCH($A280,JMP!$A$2:$A$1000,0),MATCH(Y$1,JMP!$AJ$1:$AU$1,0)),INDEX(Baseline!$B$2:$BD$2,1,MATCH(Y$1,Baseline!$B$1:$BD$1,0)))</f>
        <v>6</v>
      </c>
      <c r="Z280">
        <f>IFERROR(INDEX(JMP!$AJ$2:$AU$1000,MATCH($A280,JMP!$A$2:$A$1000,0),MATCH(Z$1,JMP!$AJ$1:$AU$1,0)),INDEX(Baseline!$B$2:$BD$2,1,MATCH(Z$1,Baseline!$B$1:$BD$1,0)))</f>
        <v>1970</v>
      </c>
      <c r="AA280">
        <f>IFERROR(INDEX(JMP!$AJ$2:$AU$1000,MATCH($A280,JMP!$A$2:$A$1000,0),MATCH(AA$1,JMP!$AJ$1:$AU$1,0)),INDEX(Baseline!$B$2:$BD$2,1,MATCH(AA$1,Baseline!$B$1:$BD$1,0)))</f>
        <v>1970</v>
      </c>
      <c r="AB280">
        <f>IFERROR(INDEX(JMP!$AJ$2:$AU$1000,MATCH($A280,JMP!$A$2:$A$1000,0),MATCH(AB$1,JMP!$AJ$1:$AU$1,0)),INDEX(Baseline!$B$2:$BD$2,1,MATCH(AB$1,Baseline!$B$1:$BD$1,0)))</f>
        <v>0</v>
      </c>
      <c r="AC280">
        <f>IFERROR(INDEX(JMP!$AJ$2:$AU$1000,MATCH($A280,JMP!$A$2:$A$1000,0),MATCH(AC$1,JMP!$AJ$1:$AU$1,0)),INDEX(Baseline!$B$2:$BD$2,1,MATCH(AC$1,Baseline!$B$1:$BD$1,0)))</f>
        <v>1</v>
      </c>
      <c r="AD280">
        <f>IFERROR(INDEX(JMP!$AJ$2:$AU$1000,MATCH($A280,JMP!$A$2:$A$1000,0),MATCH(AD$1,JMP!$AJ$1:$AU$1,0)),INDEX(Baseline!$B$2:$BD$2,1,MATCH(AD$1,Baseline!$B$1:$BD$1,0)))</f>
        <v>8</v>
      </c>
      <c r="AE280">
        <f>IFERROR(INDEX(JMP!$AJ$2:$AU$1000,MATCH($A280,JMP!$A$2:$A$1000,0),MATCH(AE$1,JMP!$AJ$1:$AU$1,0)),INDEX(Baseline!$B$2:$BD$2,1,MATCH(AE$1,Baseline!$B$1:$BD$1,0)))</f>
        <v>1</v>
      </c>
      <c r="AF280" t="str">
        <f>IFERROR(INDEX(JMP!$AJ$2:$AU$1000,MATCH($A280,JMP!$A$2:$A$1000,0),MATCH(AF$1,JMP!$AJ$1:$AU$1,0)),INDEX(Baseline!$B$2:$BD$2,1,MATCH(AF$1,Baseline!$B$1:$BD$1,0)))</f>
        <v>bwb</v>
      </c>
      <c r="AG280" t="str">
        <f>IFERROR(INDEX(JMP!$AJ$2:$AU$1000,MATCH($A280,JMP!$A$2:$A$1000,0),MATCH(AG$1,JMP!$AJ$1:$AU$1,0)),INDEX(Baseline!$B$2:$BD$2,1,MATCH(AG$1,Baseline!$B$1:$BD$1,0)))</f>
        <v>V-tail</v>
      </c>
      <c r="AH280">
        <f>IFERROR(INDEX(JMP!$AJ$2:$AU$1000,MATCH($A280,JMP!$A$2:$A$1000,0),MATCH(AH$1,JMP!$AJ$1:$AU$1,0)),INDEX(Baseline!$B$2:$BD$2,1,MATCH(AH$1,Baseline!$B$1:$BD$1,0)))</f>
        <v>1</v>
      </c>
      <c r="AI280">
        <f>IFERROR(INDEX(JMP!$AJ$2:$AU$1000,MATCH($A280,JMP!$A$2:$A$1000,0),MATCH(AI$1,JMP!$AJ$1:$AU$1,0)),INDEX(Baseline!$B$2:$BD$2,1,MATCH(AI$1,Baseline!$B$1:$BD$1,0)))</f>
        <v>724000000</v>
      </c>
      <c r="AJ280">
        <f>IFERROR(INDEX(JMP!$AJ$2:$AU$1000,MATCH($A280,JMP!$A$2:$A$1000,0),MATCH(AJ$1,JMP!$AJ$1:$AU$1,0)),INDEX(Baseline!$B$2:$BD$2,1,MATCH(AJ$1,Baseline!$B$1:$BD$1,0)))</f>
        <v>54500000</v>
      </c>
      <c r="AK280">
        <f>IFERROR(INDEX(JMP!$AJ$2:$AU$1000,MATCH($A280,JMP!$A$2:$A$1000,0),MATCH(AK$1,JMP!$AJ$1:$AU$1,0)),INDEX(Baseline!$B$2:$BD$2,1,MATCH(AK$1,Baseline!$B$1:$BD$1,0)))</f>
        <v>30</v>
      </c>
      <c r="AL280">
        <f>IFERROR(INDEX(JMP!$AJ$2:$AU$1000,MATCH($A280,JMP!$A$2:$A$1000,0),MATCH(AL$1,JMP!$AJ$1:$AU$1,0)),INDEX(Baseline!$B$2:$BD$2,1,MATCH(AL$1,Baseline!$B$1:$BD$1,0)))</f>
        <v>3.0774509965451252E-2</v>
      </c>
      <c r="AM280">
        <f>IFERROR(INDEX(JMP!$AJ$2:$AU$1000,MATCH($A280,JMP!$A$2:$A$1000,0),MATCH(AM$1,JMP!$AJ$1:$AU$1,0)),INDEX(Baseline!$B$2:$BD$2,1,MATCH(AM$1,Baseline!$B$1:$BD$1,0)))</f>
        <v>17</v>
      </c>
      <c r="AN280">
        <f>IFERROR(INDEX(JMP!$AJ$2:$AU$1000,MATCH($A280,JMP!$A$2:$A$1000,0),MATCH(AN$1,JMP!$AJ$1:$AU$1,0)),INDEX(Baseline!$B$2:$BD$2,1,MATCH(AN$1,Baseline!$B$1:$BD$1,0)))</f>
        <v>2.8726844919786001</v>
      </c>
      <c r="AO280">
        <f>IFERROR(INDEX(JMP!$AJ$2:$AU$1000,MATCH($A280,JMP!$A$2:$A$1000,0),MATCH(AO$1,JMP!$AJ$1:$AU$1,0)),INDEX(Baseline!$B$2:$BD$2,1,MATCH(AO$1,Baseline!$B$1:$BD$1,0)))</f>
        <v>0.94747636882468178</v>
      </c>
      <c r="AP280">
        <f>IFERROR(INDEX(JMP!$AJ$2:$AU$1000,MATCH($A280,JMP!$A$2:$A$1000,0),MATCH(AP$1,JMP!$AJ$1:$AU$1,0)),INDEX(Baseline!$B$2:$BD$2,1,MATCH(AP$1,Baseline!$B$1:$BD$1,0)))</f>
        <v>0</v>
      </c>
      <c r="AQ280">
        <f>IFERROR(INDEX(JMP!$AJ$2:$AU$1000,MATCH($A280,JMP!$A$2:$A$1000,0),MATCH(AQ$1,JMP!$AJ$1:$AU$1,0)),INDEX(Baseline!$B$2:$BD$2,1,MATCH(AQ$1,Baseline!$B$1:$BD$1,0)))</f>
        <v>0.35</v>
      </c>
      <c r="AR280">
        <f>IFERROR(INDEX(JMP!$AJ$2:$AU$1000,MATCH($A280,JMP!$A$2:$A$1000,0),MATCH(AR$1,JMP!$AJ$1:$AU$1,0)),INDEX(Baseline!$B$2:$BD$2,1,MATCH(AR$1,Baseline!$B$1:$BD$1,0)))</f>
        <v>0</v>
      </c>
      <c r="AS280">
        <f>IFERROR(INDEX(JMP!$AJ$2:$AU$1000,MATCH($A280,JMP!$A$2:$A$1000,0),MATCH(AS$1,JMP!$AJ$1:$AU$1,0)),INDEX(Baseline!$B$2:$BD$2,1,MATCH(AS$1,Baseline!$B$1:$BD$1,0)))</f>
        <v>0</v>
      </c>
      <c r="AT280">
        <f>IFERROR(INDEX(JMP!$AJ$2:$AU$1000,MATCH($A280,JMP!$A$2:$A$1000,0),MATCH(AT$1,JMP!$AJ$1:$AU$1,0)),INDEX(Baseline!$B$2:$BD$2,1,MATCH(AT$1,Baseline!$B$1:$BD$1,0)))</f>
        <v>500</v>
      </c>
      <c r="AU280">
        <f>IFERROR(INDEX(JMP!$AJ$2:$AU$1000,MATCH($A280,JMP!$A$2:$A$1000,0),MATCH(AU$1,JMP!$AJ$1:$AU$1,0)),INDEX(Baseline!$B$2:$BD$2,1,MATCH(AU$1,Baseline!$B$1:$BD$1,0)))</f>
        <v>50</v>
      </c>
      <c r="AV280">
        <f>IFERROR(INDEX(JMP!$AJ$2:$AU$1000,MATCH($A280,JMP!$A$2:$A$1000,0),MATCH(AV$1,JMP!$AJ$1:$AU$1,0)),INDEX(Baseline!$B$2:$BD$2,1,MATCH(AV$1,Baseline!$B$1:$BD$1,0)))</f>
        <v>12.1</v>
      </c>
      <c r="AW280">
        <f>IFERROR(INDEX(JMP!$AJ$2:$AU$1000,MATCH($A280,JMP!$A$2:$A$1000,0),MATCH(AW$1,JMP!$AJ$1:$AU$1,0)),INDEX(Baseline!$B$2:$BD$2,1,MATCH(AW$1,Baseline!$B$1:$BD$1,0)))</f>
        <v>1.9961979999999998E-3</v>
      </c>
      <c r="AX280">
        <f>IFERROR(INDEX(JMP!$AJ$2:$AU$1000,MATCH($A280,JMP!$A$2:$A$1000,0),MATCH(AX$1,JMP!$AJ$1:$AU$1,0)),INDEX(Baseline!$B$2:$BD$2,1,MATCH(AX$1,Baseline!$B$1:$BD$1,0)))</f>
        <v>1.9961979999999998E-3</v>
      </c>
      <c r="AY280">
        <f>IFERROR(INDEX(JMP!$AJ$2:$AU$1000,MATCH($A280,JMP!$A$2:$A$1000,0),MATCH(AY$1,JMP!$AJ$1:$AU$1,0)),INDEX(Baseline!$B$2:$BD$2,1,MATCH(AY$1,Baseline!$B$1:$BD$1,0)))</f>
        <v>1.9607137E-2</v>
      </c>
      <c r="AZ280">
        <f>IFERROR(INDEX(JMP!$AJ$2:$AU$1000,MATCH($A280,JMP!$A$2:$A$1000,0),MATCH(AZ$1,JMP!$AJ$1:$AU$1,0)),INDEX(Baseline!$B$2:$BD$2,1,MATCH(AZ$1,Baseline!$B$1:$BD$1,0)))</f>
        <v>1</v>
      </c>
      <c r="BA280">
        <f>IFERROR(INDEX(JMP!$AJ$2:$AU$1000,MATCH($A280,JMP!$A$2:$A$1000,0),MATCH(BA$1,JMP!$AJ$1:$AU$1,0)),INDEX(Baseline!$B$2:$BD$2,1,MATCH(BA$1,Baseline!$B$1:$BD$1,0)))</f>
        <v>10</v>
      </c>
      <c r="BB280">
        <f>IFERROR(INDEX(JMP!$AJ$2:$AU$1000,MATCH($A280,JMP!$A$2:$A$1000,0),MATCH(BB$1,JMP!$AJ$1:$AU$1,0)),INDEX(Baseline!$B$2:$BD$2,1,MATCH(BB$1,Baseline!$B$1:$BD$1,0)))</f>
        <v>0</v>
      </c>
      <c r="BC280">
        <f>IFERROR(INDEX(JMP!$AJ$2:$AU$1000,MATCH($A280,JMP!$A$2:$A$1000,0),MATCH(BC$1,JMP!$AJ$1:$AU$1,0)),INDEX(Baseline!$B$2:$BD$2,1,MATCH(BC$1,Baseline!$B$1:$BD$1,0)))</f>
        <v>4</v>
      </c>
      <c r="BD280">
        <f>IFERROR(INDEX(JMP!$AJ$2:$AU$1000,MATCH($A280,JMP!$A$2:$A$1000,0),MATCH(BD$1,JMP!$AJ$1:$AU$1,0)),INDEX(Baseline!$B$2:$BD$2,1,MATCH(BD$1,Baseline!$B$1:$BD$1,0)))</f>
        <v>2.4500000000000002</v>
      </c>
      <c r="BE280">
        <f>IFERROR(INDEX(JMP!$AJ$2:$AU$1000,MATCH($A280,JMP!$A$2:$A$1000,0),MATCH(BE$1,JMP!$AJ$1:$AU$1,0)),INDEX(Baseline!$B$2:$BE$2,1,MATCH(BE$1,Baseline!$B$1:$BE$1,0)))</f>
        <v>400000</v>
      </c>
      <c r="BF280" t="str">
        <f t="shared" si="20"/>
        <v>yes</v>
      </c>
      <c r="BG280" t="str">
        <f t="shared" si="21"/>
        <v>yes</v>
      </c>
      <c r="BH280">
        <f t="shared" si="22"/>
        <v>1</v>
      </c>
      <c r="BI280">
        <f t="shared" si="23"/>
        <v>10</v>
      </c>
      <c r="BK280">
        <v>281</v>
      </c>
      <c r="BL280" t="str">
        <f t="shared" si="24"/>
        <v>winter</v>
      </c>
    </row>
    <row r="281" spans="1:64" x14ac:dyDescent="0.35">
      <c r="A281">
        <v>280</v>
      </c>
      <c r="B281">
        <f>IFERROR(INDEX(JMP!$AJ$2:$AU$1000,MATCH($A281,JMP!$A$2:$A$1000,0),MATCH(B$1,JMP!$AJ$1:$AU$1,0)),INDEX(Baseline!$B$2:$BD$2,1,MATCH(B$1,Baseline!$B$1:$BD$1,0)))</f>
        <v>0</v>
      </c>
      <c r="C281">
        <f>IFERROR(INDEX(JMP!$AJ$2:$AU$1000,MATCH($A281,JMP!$A$2:$A$1000,0),MATCH(C$1,JMP!$AJ$1:$AU$1,0)),INDEX(Baseline!$B$2:$BD$2,1,MATCH(C$1,Baseline!$B$1:$BD$1,0)))</f>
        <v>8760</v>
      </c>
      <c r="D281">
        <f>IFERROR(INDEX(JMP!$AJ$2:$AU$1000,MATCH($A281,JMP!$A$2:$A$1000,0),MATCH(D$1,JMP!$AJ$1:$AU$1,0)),INDEX(Baseline!$B$2:$BD$2,1,MATCH(D$1,Baseline!$B$1:$BD$1,0)))</f>
        <v>1</v>
      </c>
      <c r="E281">
        <f>IFERROR(INDEX(JMP!$AJ$2:$AU$1000,MATCH($A281,JMP!$A$2:$A$1000,0),MATCH(E$1,JMP!$AJ$1:$AU$1,0)),INDEX(Baseline!$B$2:$BD$2,1,MATCH(E$1,Baseline!$B$1:$BD$1,0)))</f>
        <v>1</v>
      </c>
      <c r="F281" t="str">
        <f>IFERROR(INDEX(JMP!$AJ$2:$AU$1000,MATCH($A281,JMP!$A$2:$A$1000,0),MATCH(F$1,JMP!$AJ$1:$AU$1,0)),INDEX(Baseline!$B$2:$BD$2,1,MATCH(F$1,Baseline!$B$1:$BD$1,0)))</f>
        <v>e344</v>
      </c>
      <c r="G281" t="str">
        <f>IFERROR(INDEX(JMP!$AJ$2:$AU$1000,MATCH($A281,JMP!$A$2:$A$1000,0),MATCH(G$1,JMP!$AJ$1:$AU$1,0)),INDEX(Baseline!$B$2:$BD$2,1,MATCH(G$1,Baseline!$B$1:$BD$1,0)))</f>
        <v>e340</v>
      </c>
      <c r="H281">
        <f>IFERROR(INDEX(JMP!$AJ$2:$AU$1000,MATCH($A281,JMP!$A$2:$A$1000,0),MATCH(H$1,JMP!$AJ$1:$AU$1,0)),INDEX(Baseline!$B$2:$BD$2,1,MATCH(H$1,Baseline!$B$1:$BD$1,0)))</f>
        <v>1.5</v>
      </c>
      <c r="I281">
        <f>IFERROR(INDEX(JMP!$AJ$2:$AU$1000,MATCH($A281,JMP!$A$2:$A$1000,0),MATCH(I$1,JMP!$AJ$1:$AU$1,0)),INDEX(Baseline!$B$2:$BD$2,1,MATCH(I$1,Baseline!$B$1:$BD$1,0)))</f>
        <v>0.42</v>
      </c>
      <c r="J281">
        <f>IFERROR(INDEX(JMP!$AJ$2:$AU$1000,MATCH($A281,JMP!$A$2:$A$1000,0),MATCH(J$1,JMP!$AJ$1:$AU$1,0)),INDEX(Baseline!$B$2:$BD$2,1,MATCH(J$1,Baseline!$B$1:$BD$1,0)))</f>
        <v>1</v>
      </c>
      <c r="K281">
        <f>IFERROR(INDEX(JMP!$AJ$2:$AU$1000,MATCH($A281,JMP!$A$2:$A$1000,0),MATCH(K$1,JMP!$AJ$1:$AU$1,0)),INDEX(Baseline!$B$2:$BD$2,1,MATCH(K$1,Baseline!$B$1:$BD$1,0)))</f>
        <v>0</v>
      </c>
      <c r="L281">
        <f>IFERROR(INDEX(JMP!$AJ$2:$AU$1000,MATCH($A281,JMP!$A$2:$A$1000,0),MATCH(L$1,JMP!$AJ$1:$AU$1,0)),INDEX(Baseline!$B$2:$BD$2,1,MATCH(L$1,Baseline!$B$1:$BD$1,0)))</f>
        <v>0.16944484322321199</v>
      </c>
      <c r="M281" t="b">
        <f>IFERROR(INDEX(JMP!$AJ$2:$AU$1000,MATCH($A281,JMP!$A$2:$A$1000,0),MATCH(M$1,JMP!$AJ$1:$AU$1,0)),INDEX(Baseline!$B$2:$BD$2,1,MATCH(M$1,Baseline!$B$1:$BD$1,0)))</f>
        <v>0</v>
      </c>
      <c r="N281" t="b">
        <f>IFERROR(INDEX(JMP!$AJ$2:$AU$1000,MATCH($A281,JMP!$A$2:$A$1000,0),MATCH(N$1,JMP!$AJ$1:$AU$1,0)),INDEX(Baseline!$B$2:$BD$2,1,MATCH(N$1,Baseline!$B$1:$BD$1,0)))</f>
        <v>0</v>
      </c>
      <c r="O281">
        <f>IFERROR(INDEX(JMP!$AJ$2:$AU$1000,MATCH($A281,JMP!$A$2:$A$1000,0),MATCH(O$1,JMP!$AJ$1:$AU$1,0)),INDEX(Baseline!$B$2:$BD$2,1,MATCH(O$1,Baseline!$B$1:$BD$1,0)))</f>
        <v>7</v>
      </c>
      <c r="P281">
        <f>IFERROR(INDEX(JMP!$AJ$2:$AU$1000,MATCH($A281,JMP!$A$2:$A$1000,0),MATCH(P$1,JMP!$AJ$1:$AU$1,0)),INDEX(Baseline!$B$2:$BD$2,1,MATCH(P$1,Baseline!$B$1:$BD$1,0)))</f>
        <v>200</v>
      </c>
      <c r="Q281">
        <f>IFERROR(INDEX(JMP!$AJ$2:$AU$1000,MATCH($A281,JMP!$A$2:$A$1000,0),MATCH(Q$1,JMP!$AJ$1:$AU$1,0)),INDEX(Baseline!$B$2:$BD$2,1,MATCH(Q$1,Baseline!$B$1:$BD$1,0)))</f>
        <v>10</v>
      </c>
      <c r="R281">
        <f>IFERROR(INDEX(JMP!$AJ$2:$AU$1000,MATCH($A281,JMP!$A$2:$A$1000,0),MATCH(R$1,JMP!$AJ$1:$AU$1,0)),INDEX(Baseline!$B$2:$BD$2,1,MATCH(R$1,Baseline!$B$1:$BD$1,0)))</f>
        <v>0</v>
      </c>
      <c r="S281">
        <f>IFERROR(INDEX(JMP!$AJ$2:$AU$1000,MATCH($A281,JMP!$A$2:$A$1000,0),MATCH(S$1,JMP!$AJ$1:$AU$1,0)),INDEX(Baseline!$B$2:$BD$2,1,MATCH(S$1,Baseline!$B$1:$BD$1,0)))</f>
        <v>1</v>
      </c>
      <c r="T281">
        <f>IFERROR(INDEX(JMP!$AJ$2:$AU$1000,MATCH($A281,JMP!$A$2:$A$1000,0),MATCH(T$1,JMP!$AJ$1:$AU$1,0)),INDEX(Baseline!$B$2:$BD$2,1,MATCH(T$1,Baseline!$B$1:$BD$1,0)))</f>
        <v>0</v>
      </c>
      <c r="U281" t="str">
        <f>IFERROR(INDEX(JMP!$AJ$2:$AU$1000,MATCH($A281,JMP!$A$2:$A$1000,0),MATCH(U$1,JMP!$AJ$1:$AU$1,0)),INDEX(Baseline!$B$2:$BD$2,1,MATCH(U$1,Baseline!$B$1:$BD$1,0)))</f>
        <v>Titan</v>
      </c>
      <c r="V281">
        <f>IFERROR(INDEX(JMP!$AJ$2:$AU$1000,MATCH($A281,JMP!$A$2:$A$1000,0),MATCH(V$1,JMP!$AJ$1:$AU$1,0)),INDEX(Baseline!$B$2:$BD$2,1,MATCH(V$1,Baseline!$B$1:$BD$1,0)))</f>
        <v>3</v>
      </c>
      <c r="W281">
        <f>IFERROR(INDEX(JMP!$AJ$2:$AU$1000,MATCH($A281,JMP!$A$2:$A$1000,0),MATCH(W$1,JMP!$AJ$1:$AU$1,0)),INDEX(Baseline!$B$2:$BD$2,1,MATCH(W$1,Baseline!$B$1:$BD$1,0)))</f>
        <v>0.37</v>
      </c>
      <c r="X281">
        <f>IFERROR(INDEX(JMP!$AJ$2:$AU$1000,MATCH($A281,JMP!$A$2:$A$1000,0),MATCH(X$1,JMP!$AJ$1:$AU$1,0)),INDEX(Baseline!$B$2:$BD$2,1,MATCH(X$1,Baseline!$B$1:$BD$1,0)))</f>
        <v>4</v>
      </c>
      <c r="Y281">
        <f>IFERROR(INDEX(JMP!$AJ$2:$AU$1000,MATCH($A281,JMP!$A$2:$A$1000,0),MATCH(Y$1,JMP!$AJ$1:$AU$1,0)),INDEX(Baseline!$B$2:$BD$2,1,MATCH(Y$1,Baseline!$B$1:$BD$1,0)))</f>
        <v>1</v>
      </c>
      <c r="Z281">
        <f>IFERROR(INDEX(JMP!$AJ$2:$AU$1000,MATCH($A281,JMP!$A$2:$A$1000,0),MATCH(Z$1,JMP!$AJ$1:$AU$1,0)),INDEX(Baseline!$B$2:$BD$2,1,MATCH(Z$1,Baseline!$B$1:$BD$1,0)))</f>
        <v>1970</v>
      </c>
      <c r="AA281">
        <f>IFERROR(INDEX(JMP!$AJ$2:$AU$1000,MATCH($A281,JMP!$A$2:$A$1000,0),MATCH(AA$1,JMP!$AJ$1:$AU$1,0)),INDEX(Baseline!$B$2:$BD$2,1,MATCH(AA$1,Baseline!$B$1:$BD$1,0)))</f>
        <v>1970</v>
      </c>
      <c r="AB281">
        <f>IFERROR(INDEX(JMP!$AJ$2:$AU$1000,MATCH($A281,JMP!$A$2:$A$1000,0),MATCH(AB$1,JMP!$AJ$1:$AU$1,0)),INDEX(Baseline!$B$2:$BD$2,1,MATCH(AB$1,Baseline!$B$1:$BD$1,0)))</f>
        <v>0</v>
      </c>
      <c r="AC281">
        <f>IFERROR(INDEX(JMP!$AJ$2:$AU$1000,MATCH($A281,JMP!$A$2:$A$1000,0),MATCH(AC$1,JMP!$AJ$1:$AU$1,0)),INDEX(Baseline!$B$2:$BD$2,1,MATCH(AC$1,Baseline!$B$1:$BD$1,0)))</f>
        <v>1</v>
      </c>
      <c r="AD281">
        <f>IFERROR(INDEX(JMP!$AJ$2:$AU$1000,MATCH($A281,JMP!$A$2:$A$1000,0),MATCH(AD$1,JMP!$AJ$1:$AU$1,0)),INDEX(Baseline!$B$2:$BD$2,1,MATCH(AD$1,Baseline!$B$1:$BD$1,0)))</f>
        <v>8</v>
      </c>
      <c r="AE281">
        <f>IFERROR(INDEX(JMP!$AJ$2:$AU$1000,MATCH($A281,JMP!$A$2:$A$1000,0),MATCH(AE$1,JMP!$AJ$1:$AU$1,0)),INDEX(Baseline!$B$2:$BD$2,1,MATCH(AE$1,Baseline!$B$1:$BD$1,0)))</f>
        <v>1</v>
      </c>
      <c r="AF281" t="str">
        <f>IFERROR(INDEX(JMP!$AJ$2:$AU$1000,MATCH($A281,JMP!$A$2:$A$1000,0),MATCH(AF$1,JMP!$AJ$1:$AU$1,0)),INDEX(Baseline!$B$2:$BD$2,1,MATCH(AF$1,Baseline!$B$1:$BD$1,0)))</f>
        <v>bwb</v>
      </c>
      <c r="AG281" t="str">
        <f>IFERROR(INDEX(JMP!$AJ$2:$AU$1000,MATCH($A281,JMP!$A$2:$A$1000,0),MATCH(AG$1,JMP!$AJ$1:$AU$1,0)),INDEX(Baseline!$B$2:$BD$2,1,MATCH(AG$1,Baseline!$B$1:$BD$1,0)))</f>
        <v>V-tail</v>
      </c>
      <c r="AH281">
        <f>IFERROR(INDEX(JMP!$AJ$2:$AU$1000,MATCH($A281,JMP!$A$2:$A$1000,0),MATCH(AH$1,JMP!$AJ$1:$AU$1,0)),INDEX(Baseline!$B$2:$BD$2,1,MATCH(AH$1,Baseline!$B$1:$BD$1,0)))</f>
        <v>0</v>
      </c>
      <c r="AI281">
        <f>IFERROR(INDEX(JMP!$AJ$2:$AU$1000,MATCH($A281,JMP!$A$2:$A$1000,0),MATCH(AI$1,JMP!$AJ$1:$AU$1,0)),INDEX(Baseline!$B$2:$BD$2,1,MATCH(AI$1,Baseline!$B$1:$BD$1,0)))</f>
        <v>724000000</v>
      </c>
      <c r="AJ281">
        <f>IFERROR(INDEX(JMP!$AJ$2:$AU$1000,MATCH($A281,JMP!$A$2:$A$1000,0),MATCH(AJ$1,JMP!$AJ$1:$AU$1,0)),INDEX(Baseline!$B$2:$BD$2,1,MATCH(AJ$1,Baseline!$B$1:$BD$1,0)))</f>
        <v>54500000</v>
      </c>
      <c r="AK281">
        <f>IFERROR(INDEX(JMP!$AJ$2:$AU$1000,MATCH($A281,JMP!$A$2:$A$1000,0),MATCH(AK$1,JMP!$AJ$1:$AU$1,0)),INDEX(Baseline!$B$2:$BD$2,1,MATCH(AK$1,Baseline!$B$1:$BD$1,0)))</f>
        <v>30</v>
      </c>
      <c r="AL281">
        <f>IFERROR(INDEX(JMP!$AJ$2:$AU$1000,MATCH($A281,JMP!$A$2:$A$1000,0),MATCH(AL$1,JMP!$AJ$1:$AU$1,0)),INDEX(Baseline!$B$2:$BD$2,1,MATCH(AL$1,Baseline!$B$1:$BD$1,0)))</f>
        <v>2.8446801605166161E-2</v>
      </c>
      <c r="AM281">
        <f>IFERROR(INDEX(JMP!$AJ$2:$AU$1000,MATCH($A281,JMP!$A$2:$A$1000,0),MATCH(AM$1,JMP!$AJ$1:$AU$1,0)),INDEX(Baseline!$B$2:$BD$2,1,MATCH(AM$1,Baseline!$B$1:$BD$1,0)))</f>
        <v>14.047619047619047</v>
      </c>
      <c r="AN281">
        <f>IFERROR(INDEX(JMP!$AJ$2:$AU$1000,MATCH($A281,JMP!$A$2:$A$1000,0),MATCH(AN$1,JMP!$AJ$1:$AU$1,0)),INDEX(Baseline!$B$2:$BD$2,1,MATCH(AN$1,Baseline!$B$1:$BD$1,0)))</f>
        <v>1.4608464476699701</v>
      </c>
      <c r="AO281">
        <f>IFERROR(INDEX(JMP!$AJ$2:$AU$1000,MATCH($A281,JMP!$A$2:$A$1000,0),MATCH(AO$1,JMP!$AJ$1:$AU$1,0)),INDEX(Baseline!$B$2:$BD$2,1,MATCH(AO$1,Baseline!$B$1:$BD$1,0)))</f>
        <v>0.73805200209694477</v>
      </c>
      <c r="AP281">
        <f>IFERROR(INDEX(JMP!$AJ$2:$AU$1000,MATCH($A281,JMP!$A$2:$A$1000,0),MATCH(AP$1,JMP!$AJ$1:$AU$1,0)),INDEX(Baseline!$B$2:$BD$2,1,MATCH(AP$1,Baseline!$B$1:$BD$1,0)))</f>
        <v>0</v>
      </c>
      <c r="AQ281">
        <f>IFERROR(INDEX(JMP!$AJ$2:$AU$1000,MATCH($A281,JMP!$A$2:$A$1000,0),MATCH(AQ$1,JMP!$AJ$1:$AU$1,0)),INDEX(Baseline!$B$2:$BD$2,1,MATCH(AQ$1,Baseline!$B$1:$BD$1,0)))</f>
        <v>0.35</v>
      </c>
      <c r="AR281">
        <f>IFERROR(INDEX(JMP!$AJ$2:$AU$1000,MATCH($A281,JMP!$A$2:$A$1000,0),MATCH(AR$1,JMP!$AJ$1:$AU$1,0)),INDEX(Baseline!$B$2:$BD$2,1,MATCH(AR$1,Baseline!$B$1:$BD$1,0)))</f>
        <v>0</v>
      </c>
      <c r="AS281">
        <f>IFERROR(INDEX(JMP!$AJ$2:$AU$1000,MATCH($A281,JMP!$A$2:$A$1000,0),MATCH(AS$1,JMP!$AJ$1:$AU$1,0)),INDEX(Baseline!$B$2:$BD$2,1,MATCH(AS$1,Baseline!$B$1:$BD$1,0)))</f>
        <v>0</v>
      </c>
      <c r="AT281">
        <f>IFERROR(INDEX(JMP!$AJ$2:$AU$1000,MATCH($A281,JMP!$A$2:$A$1000,0),MATCH(AT$1,JMP!$AJ$1:$AU$1,0)),INDEX(Baseline!$B$2:$BD$2,1,MATCH(AT$1,Baseline!$B$1:$BD$1,0)))</f>
        <v>500</v>
      </c>
      <c r="AU281">
        <f>IFERROR(INDEX(JMP!$AJ$2:$AU$1000,MATCH($A281,JMP!$A$2:$A$1000,0),MATCH(AU$1,JMP!$AJ$1:$AU$1,0)),INDEX(Baseline!$B$2:$BD$2,1,MATCH(AU$1,Baseline!$B$1:$BD$1,0)))</f>
        <v>50</v>
      </c>
      <c r="AV281">
        <f>IFERROR(INDEX(JMP!$AJ$2:$AU$1000,MATCH($A281,JMP!$A$2:$A$1000,0),MATCH(AV$1,JMP!$AJ$1:$AU$1,0)),INDEX(Baseline!$B$2:$BD$2,1,MATCH(AV$1,Baseline!$B$1:$BD$1,0)))</f>
        <v>12.1</v>
      </c>
      <c r="AW281">
        <f>IFERROR(INDEX(JMP!$AJ$2:$AU$1000,MATCH($A281,JMP!$A$2:$A$1000,0),MATCH(AW$1,JMP!$AJ$1:$AU$1,0)),INDEX(Baseline!$B$2:$BD$2,1,MATCH(AW$1,Baseline!$B$1:$BD$1,0)))</f>
        <v>1.9961979999999998E-3</v>
      </c>
      <c r="AX281">
        <f>IFERROR(INDEX(JMP!$AJ$2:$AU$1000,MATCH($A281,JMP!$A$2:$A$1000,0),MATCH(AX$1,JMP!$AJ$1:$AU$1,0)),INDEX(Baseline!$B$2:$BD$2,1,MATCH(AX$1,Baseline!$B$1:$BD$1,0)))</f>
        <v>1.9961979999999998E-3</v>
      </c>
      <c r="AY281">
        <f>IFERROR(INDEX(JMP!$AJ$2:$AU$1000,MATCH($A281,JMP!$A$2:$A$1000,0),MATCH(AY$1,JMP!$AJ$1:$AU$1,0)),INDEX(Baseline!$B$2:$BD$2,1,MATCH(AY$1,Baseline!$B$1:$BD$1,0)))</f>
        <v>1.9607137E-2</v>
      </c>
      <c r="AZ281">
        <f>IFERROR(INDEX(JMP!$AJ$2:$AU$1000,MATCH($A281,JMP!$A$2:$A$1000,0),MATCH(AZ$1,JMP!$AJ$1:$AU$1,0)),INDEX(Baseline!$B$2:$BD$2,1,MATCH(AZ$1,Baseline!$B$1:$BD$1,0)))</f>
        <v>0</v>
      </c>
      <c r="BA281">
        <f>IFERROR(INDEX(JMP!$AJ$2:$AU$1000,MATCH($A281,JMP!$A$2:$A$1000,0),MATCH(BA$1,JMP!$AJ$1:$AU$1,0)),INDEX(Baseline!$B$2:$BD$2,1,MATCH(BA$1,Baseline!$B$1:$BD$1,0)))</f>
        <v>100</v>
      </c>
      <c r="BB281">
        <f>IFERROR(INDEX(JMP!$AJ$2:$AU$1000,MATCH($A281,JMP!$A$2:$A$1000,0),MATCH(BB$1,JMP!$AJ$1:$AU$1,0)),INDEX(Baseline!$B$2:$BD$2,1,MATCH(BB$1,Baseline!$B$1:$BD$1,0)))</f>
        <v>0</v>
      </c>
      <c r="BC281">
        <f>IFERROR(INDEX(JMP!$AJ$2:$AU$1000,MATCH($A281,JMP!$A$2:$A$1000,0),MATCH(BC$1,JMP!$AJ$1:$AU$1,0)),INDEX(Baseline!$B$2:$BD$2,1,MATCH(BC$1,Baseline!$B$1:$BD$1,0)))</f>
        <v>1</v>
      </c>
      <c r="BD281">
        <f>IFERROR(INDEX(JMP!$AJ$2:$AU$1000,MATCH($A281,JMP!$A$2:$A$1000,0),MATCH(BD$1,JMP!$AJ$1:$AU$1,0)),INDEX(Baseline!$B$2:$BD$2,1,MATCH(BD$1,Baseline!$B$1:$BD$1,0)))</f>
        <v>2</v>
      </c>
      <c r="BE281">
        <f>IFERROR(INDEX(JMP!$AJ$2:$AU$1000,MATCH($A281,JMP!$A$2:$A$1000,0),MATCH(BE$1,JMP!$AJ$1:$AU$1,0)),INDEX(Baseline!$B$2:$BE$2,1,MATCH(BE$1,Baseline!$B$1:$BE$1,0)))</f>
        <v>400000</v>
      </c>
      <c r="BF281" t="str">
        <f t="shared" si="20"/>
        <v>no</v>
      </c>
      <c r="BG281" t="str">
        <f t="shared" si="21"/>
        <v>no</v>
      </c>
      <c r="BH281">
        <f t="shared" si="22"/>
        <v>1</v>
      </c>
      <c r="BI281">
        <f t="shared" si="23"/>
        <v>100</v>
      </c>
      <c r="BK281">
        <v>282</v>
      </c>
      <c r="BL281" t="str">
        <f t="shared" si="24"/>
        <v>spring</v>
      </c>
    </row>
    <row r="282" spans="1:64" x14ac:dyDescent="0.35">
      <c r="A282">
        <v>281</v>
      </c>
      <c r="B282">
        <f>IFERROR(INDEX(JMP!$AJ$2:$AU$1000,MATCH($A282,JMP!$A$2:$A$1000,0),MATCH(B$1,JMP!$AJ$1:$AU$1,0)),INDEX(Baseline!$B$2:$BD$2,1,MATCH(B$1,Baseline!$B$1:$BD$1,0)))</f>
        <v>0</v>
      </c>
      <c r="C282">
        <f>IFERROR(INDEX(JMP!$AJ$2:$AU$1000,MATCH($A282,JMP!$A$2:$A$1000,0),MATCH(C$1,JMP!$AJ$1:$AU$1,0)),INDEX(Baseline!$B$2:$BD$2,1,MATCH(C$1,Baseline!$B$1:$BD$1,0)))</f>
        <v>8760</v>
      </c>
      <c r="D282">
        <f>IFERROR(INDEX(JMP!$AJ$2:$AU$1000,MATCH($A282,JMP!$A$2:$A$1000,0),MATCH(D$1,JMP!$AJ$1:$AU$1,0)),INDEX(Baseline!$B$2:$BD$2,1,MATCH(D$1,Baseline!$B$1:$BD$1,0)))</f>
        <v>1</v>
      </c>
      <c r="E282">
        <f>IFERROR(INDEX(JMP!$AJ$2:$AU$1000,MATCH($A282,JMP!$A$2:$A$1000,0),MATCH(E$1,JMP!$AJ$1:$AU$1,0)),INDEX(Baseline!$B$2:$BD$2,1,MATCH(E$1,Baseline!$B$1:$BD$1,0)))</f>
        <v>1</v>
      </c>
      <c r="F282" t="str">
        <f>IFERROR(INDEX(JMP!$AJ$2:$AU$1000,MATCH($A282,JMP!$A$2:$A$1000,0),MATCH(F$1,JMP!$AJ$1:$AU$1,0)),INDEX(Baseline!$B$2:$BD$2,1,MATCH(F$1,Baseline!$B$1:$BD$1,0)))</f>
        <v>e344</v>
      </c>
      <c r="G282" t="str">
        <f>IFERROR(INDEX(JMP!$AJ$2:$AU$1000,MATCH($A282,JMP!$A$2:$A$1000,0),MATCH(G$1,JMP!$AJ$1:$AU$1,0)),INDEX(Baseline!$B$2:$BD$2,1,MATCH(G$1,Baseline!$B$1:$BD$1,0)))</f>
        <v>e340</v>
      </c>
      <c r="H282">
        <f>IFERROR(INDEX(JMP!$AJ$2:$AU$1000,MATCH($A282,JMP!$A$2:$A$1000,0),MATCH(H$1,JMP!$AJ$1:$AU$1,0)),INDEX(Baseline!$B$2:$BD$2,1,MATCH(H$1,Baseline!$B$1:$BD$1,0)))</f>
        <v>1.5</v>
      </c>
      <c r="I282">
        <f>IFERROR(INDEX(JMP!$AJ$2:$AU$1000,MATCH($A282,JMP!$A$2:$A$1000,0),MATCH(I$1,JMP!$AJ$1:$AU$1,0)),INDEX(Baseline!$B$2:$BD$2,1,MATCH(I$1,Baseline!$B$1:$BD$1,0)))</f>
        <v>0.42</v>
      </c>
      <c r="J282">
        <f>IFERROR(INDEX(JMP!$AJ$2:$AU$1000,MATCH($A282,JMP!$A$2:$A$1000,0),MATCH(J$1,JMP!$AJ$1:$AU$1,0)),INDEX(Baseline!$B$2:$BD$2,1,MATCH(J$1,Baseline!$B$1:$BD$1,0)))</f>
        <v>1</v>
      </c>
      <c r="K282">
        <f>IFERROR(INDEX(JMP!$AJ$2:$AU$1000,MATCH($A282,JMP!$A$2:$A$1000,0),MATCH(K$1,JMP!$AJ$1:$AU$1,0)),INDEX(Baseline!$B$2:$BD$2,1,MATCH(K$1,Baseline!$B$1:$BD$1,0)))</f>
        <v>0</v>
      </c>
      <c r="L282">
        <f>IFERROR(INDEX(JMP!$AJ$2:$AU$1000,MATCH($A282,JMP!$A$2:$A$1000,0),MATCH(L$1,JMP!$AJ$1:$AU$1,0)),INDEX(Baseline!$B$2:$BD$2,1,MATCH(L$1,Baseline!$B$1:$BD$1,0)))</f>
        <v>4.4378411320365213E-2</v>
      </c>
      <c r="M282" t="b">
        <f>IFERROR(INDEX(JMP!$AJ$2:$AU$1000,MATCH($A282,JMP!$A$2:$A$1000,0),MATCH(M$1,JMP!$AJ$1:$AU$1,0)),INDEX(Baseline!$B$2:$BD$2,1,MATCH(M$1,Baseline!$B$1:$BD$1,0)))</f>
        <v>0</v>
      </c>
      <c r="N282" t="b">
        <f>IFERROR(INDEX(JMP!$AJ$2:$AU$1000,MATCH($A282,JMP!$A$2:$A$1000,0),MATCH(N$1,JMP!$AJ$1:$AU$1,0)),INDEX(Baseline!$B$2:$BD$2,1,MATCH(N$1,Baseline!$B$1:$BD$1,0)))</f>
        <v>0</v>
      </c>
      <c r="O282">
        <f>IFERROR(INDEX(JMP!$AJ$2:$AU$1000,MATCH($A282,JMP!$A$2:$A$1000,0),MATCH(O$1,JMP!$AJ$1:$AU$1,0)),INDEX(Baseline!$B$2:$BD$2,1,MATCH(O$1,Baseline!$B$1:$BD$1,0)))</f>
        <v>7</v>
      </c>
      <c r="P282">
        <f>IFERROR(INDEX(JMP!$AJ$2:$AU$1000,MATCH($A282,JMP!$A$2:$A$1000,0),MATCH(P$1,JMP!$AJ$1:$AU$1,0)),INDEX(Baseline!$B$2:$BD$2,1,MATCH(P$1,Baseline!$B$1:$BD$1,0)))</f>
        <v>200</v>
      </c>
      <c r="Q282">
        <f>IFERROR(INDEX(JMP!$AJ$2:$AU$1000,MATCH($A282,JMP!$A$2:$A$1000,0),MATCH(Q$1,JMP!$AJ$1:$AU$1,0)),INDEX(Baseline!$B$2:$BD$2,1,MATCH(Q$1,Baseline!$B$1:$BD$1,0)))</f>
        <v>10</v>
      </c>
      <c r="R282">
        <f>IFERROR(INDEX(JMP!$AJ$2:$AU$1000,MATCH($A282,JMP!$A$2:$A$1000,0),MATCH(R$1,JMP!$AJ$1:$AU$1,0)),INDEX(Baseline!$B$2:$BD$2,1,MATCH(R$1,Baseline!$B$1:$BD$1,0)))</f>
        <v>0</v>
      </c>
      <c r="S282">
        <f>IFERROR(INDEX(JMP!$AJ$2:$AU$1000,MATCH($A282,JMP!$A$2:$A$1000,0),MATCH(S$1,JMP!$AJ$1:$AU$1,0)),INDEX(Baseline!$B$2:$BD$2,1,MATCH(S$1,Baseline!$B$1:$BD$1,0)))</f>
        <v>1</v>
      </c>
      <c r="T282">
        <f>IFERROR(INDEX(JMP!$AJ$2:$AU$1000,MATCH($A282,JMP!$A$2:$A$1000,0),MATCH(T$1,JMP!$AJ$1:$AU$1,0)),INDEX(Baseline!$B$2:$BD$2,1,MATCH(T$1,Baseline!$B$1:$BD$1,0)))</f>
        <v>0</v>
      </c>
      <c r="U282" t="str">
        <f>IFERROR(INDEX(JMP!$AJ$2:$AU$1000,MATCH($A282,JMP!$A$2:$A$1000,0),MATCH(U$1,JMP!$AJ$1:$AU$1,0)),INDEX(Baseline!$B$2:$BD$2,1,MATCH(U$1,Baseline!$B$1:$BD$1,0)))</f>
        <v>Titan</v>
      </c>
      <c r="V282">
        <f>IFERROR(INDEX(JMP!$AJ$2:$AU$1000,MATCH($A282,JMP!$A$2:$A$1000,0),MATCH(V$1,JMP!$AJ$1:$AU$1,0)),INDEX(Baseline!$B$2:$BD$2,1,MATCH(V$1,Baseline!$B$1:$BD$1,0)))</f>
        <v>3</v>
      </c>
      <c r="W282">
        <f>IFERROR(INDEX(JMP!$AJ$2:$AU$1000,MATCH($A282,JMP!$A$2:$A$1000,0),MATCH(W$1,JMP!$AJ$1:$AU$1,0)),INDEX(Baseline!$B$2:$BD$2,1,MATCH(W$1,Baseline!$B$1:$BD$1,0)))</f>
        <v>0.37</v>
      </c>
      <c r="X282">
        <f>IFERROR(INDEX(JMP!$AJ$2:$AU$1000,MATCH($A282,JMP!$A$2:$A$1000,0),MATCH(X$1,JMP!$AJ$1:$AU$1,0)),INDEX(Baseline!$B$2:$BD$2,1,MATCH(X$1,Baseline!$B$1:$BD$1,0)))</f>
        <v>4</v>
      </c>
      <c r="Y282">
        <f>IFERROR(INDEX(JMP!$AJ$2:$AU$1000,MATCH($A282,JMP!$A$2:$A$1000,0),MATCH(Y$1,JMP!$AJ$1:$AU$1,0)),INDEX(Baseline!$B$2:$BD$2,1,MATCH(Y$1,Baseline!$B$1:$BD$1,0)))</f>
        <v>6</v>
      </c>
      <c r="Z282">
        <f>IFERROR(INDEX(JMP!$AJ$2:$AU$1000,MATCH($A282,JMP!$A$2:$A$1000,0),MATCH(Z$1,JMP!$AJ$1:$AU$1,0)),INDEX(Baseline!$B$2:$BD$2,1,MATCH(Z$1,Baseline!$B$1:$BD$1,0)))</f>
        <v>1970</v>
      </c>
      <c r="AA282">
        <f>IFERROR(INDEX(JMP!$AJ$2:$AU$1000,MATCH($A282,JMP!$A$2:$A$1000,0),MATCH(AA$1,JMP!$AJ$1:$AU$1,0)),INDEX(Baseline!$B$2:$BD$2,1,MATCH(AA$1,Baseline!$B$1:$BD$1,0)))</f>
        <v>1970</v>
      </c>
      <c r="AB282">
        <f>IFERROR(INDEX(JMP!$AJ$2:$AU$1000,MATCH($A282,JMP!$A$2:$A$1000,0),MATCH(AB$1,JMP!$AJ$1:$AU$1,0)),INDEX(Baseline!$B$2:$BD$2,1,MATCH(AB$1,Baseline!$B$1:$BD$1,0)))</f>
        <v>0</v>
      </c>
      <c r="AC282">
        <f>IFERROR(INDEX(JMP!$AJ$2:$AU$1000,MATCH($A282,JMP!$A$2:$A$1000,0),MATCH(AC$1,JMP!$AJ$1:$AU$1,0)),INDEX(Baseline!$B$2:$BD$2,1,MATCH(AC$1,Baseline!$B$1:$BD$1,0)))</f>
        <v>1</v>
      </c>
      <c r="AD282">
        <f>IFERROR(INDEX(JMP!$AJ$2:$AU$1000,MATCH($A282,JMP!$A$2:$A$1000,0),MATCH(AD$1,JMP!$AJ$1:$AU$1,0)),INDEX(Baseline!$B$2:$BD$2,1,MATCH(AD$1,Baseline!$B$1:$BD$1,0)))</f>
        <v>8</v>
      </c>
      <c r="AE282">
        <f>IFERROR(INDEX(JMP!$AJ$2:$AU$1000,MATCH($A282,JMP!$A$2:$A$1000,0),MATCH(AE$1,JMP!$AJ$1:$AU$1,0)),INDEX(Baseline!$B$2:$BD$2,1,MATCH(AE$1,Baseline!$B$1:$BD$1,0)))</f>
        <v>0.25</v>
      </c>
      <c r="AF282" t="str">
        <f>IFERROR(INDEX(JMP!$AJ$2:$AU$1000,MATCH($A282,JMP!$A$2:$A$1000,0),MATCH(AF$1,JMP!$AJ$1:$AU$1,0)),INDEX(Baseline!$B$2:$BD$2,1,MATCH(AF$1,Baseline!$B$1:$BD$1,0)))</f>
        <v>bwb</v>
      </c>
      <c r="AG282" t="str">
        <f>IFERROR(INDEX(JMP!$AJ$2:$AU$1000,MATCH($A282,JMP!$A$2:$A$1000,0),MATCH(AG$1,JMP!$AJ$1:$AU$1,0)),INDEX(Baseline!$B$2:$BD$2,1,MATCH(AG$1,Baseline!$B$1:$BD$1,0)))</f>
        <v>V-tail</v>
      </c>
      <c r="AH282">
        <f>IFERROR(INDEX(JMP!$AJ$2:$AU$1000,MATCH($A282,JMP!$A$2:$A$1000,0),MATCH(AH$1,JMP!$AJ$1:$AU$1,0)),INDEX(Baseline!$B$2:$BD$2,1,MATCH(AH$1,Baseline!$B$1:$BD$1,0)))</f>
        <v>1</v>
      </c>
      <c r="AI282">
        <f>IFERROR(INDEX(JMP!$AJ$2:$AU$1000,MATCH($A282,JMP!$A$2:$A$1000,0),MATCH(AI$1,JMP!$AJ$1:$AU$1,0)),INDEX(Baseline!$B$2:$BD$2,1,MATCH(AI$1,Baseline!$B$1:$BD$1,0)))</f>
        <v>724000000</v>
      </c>
      <c r="AJ282">
        <f>IFERROR(INDEX(JMP!$AJ$2:$AU$1000,MATCH($A282,JMP!$A$2:$A$1000,0),MATCH(AJ$1,JMP!$AJ$1:$AU$1,0)),INDEX(Baseline!$B$2:$BD$2,1,MATCH(AJ$1,Baseline!$B$1:$BD$1,0)))</f>
        <v>54500000</v>
      </c>
      <c r="AK282">
        <f>IFERROR(INDEX(JMP!$AJ$2:$AU$1000,MATCH($A282,JMP!$A$2:$A$1000,0),MATCH(AK$1,JMP!$AJ$1:$AU$1,0)),INDEX(Baseline!$B$2:$BD$2,1,MATCH(AK$1,Baseline!$B$1:$BD$1,0)))</f>
        <v>30</v>
      </c>
      <c r="AL282">
        <f>IFERROR(INDEX(JMP!$AJ$2:$AU$1000,MATCH($A282,JMP!$A$2:$A$1000,0),MATCH(AL$1,JMP!$AJ$1:$AU$1,0)),INDEX(Baseline!$B$2:$BD$2,1,MATCH(AL$1,Baseline!$B$1:$BD$1,0)))</f>
        <v>1.4480551443455603E-2</v>
      </c>
      <c r="AM282">
        <f>IFERROR(INDEX(JMP!$AJ$2:$AU$1000,MATCH($A282,JMP!$A$2:$A$1000,0),MATCH(AM$1,JMP!$AJ$1:$AU$1,0)),INDEX(Baseline!$B$2:$BD$2,1,MATCH(AM$1,Baseline!$B$1:$BD$1,0)))</f>
        <v>8.1428571428571423</v>
      </c>
      <c r="AN282">
        <f>IFERROR(INDEX(JMP!$AJ$2:$AU$1000,MATCH($A282,JMP!$A$2:$A$1000,0),MATCH(AN$1,JMP!$AJ$1:$AU$1,0)),INDEX(Baseline!$B$2:$BD$2,1,MATCH(AN$1,Baseline!$B$1:$BD$1,0)))</f>
        <v>2.8726844919786001</v>
      </c>
      <c r="AO282">
        <f>IFERROR(INDEX(JMP!$AJ$2:$AU$1000,MATCH($A282,JMP!$A$2:$A$1000,0),MATCH(AO$1,JMP!$AJ$1:$AU$1,0)),INDEX(Baseline!$B$2:$BD$2,1,MATCH(AO$1,Baseline!$B$1:$BD$1,0)))</f>
        <v>1.3663251022801557</v>
      </c>
      <c r="AP282">
        <f>IFERROR(INDEX(JMP!$AJ$2:$AU$1000,MATCH($A282,JMP!$A$2:$A$1000,0),MATCH(AP$1,JMP!$AJ$1:$AU$1,0)),INDEX(Baseline!$B$2:$BD$2,1,MATCH(AP$1,Baseline!$B$1:$BD$1,0)))</f>
        <v>0</v>
      </c>
      <c r="AQ282">
        <f>IFERROR(INDEX(JMP!$AJ$2:$AU$1000,MATCH($A282,JMP!$A$2:$A$1000,0),MATCH(AQ$1,JMP!$AJ$1:$AU$1,0)),INDEX(Baseline!$B$2:$BD$2,1,MATCH(AQ$1,Baseline!$B$1:$BD$1,0)))</f>
        <v>0.35</v>
      </c>
      <c r="AR282">
        <f>IFERROR(INDEX(JMP!$AJ$2:$AU$1000,MATCH($A282,JMP!$A$2:$A$1000,0),MATCH(AR$1,JMP!$AJ$1:$AU$1,0)),INDEX(Baseline!$B$2:$BD$2,1,MATCH(AR$1,Baseline!$B$1:$BD$1,0)))</f>
        <v>0</v>
      </c>
      <c r="AS282">
        <f>IFERROR(INDEX(JMP!$AJ$2:$AU$1000,MATCH($A282,JMP!$A$2:$A$1000,0),MATCH(AS$1,JMP!$AJ$1:$AU$1,0)),INDEX(Baseline!$B$2:$BD$2,1,MATCH(AS$1,Baseline!$B$1:$BD$1,0)))</f>
        <v>0</v>
      </c>
      <c r="AT282">
        <f>IFERROR(INDEX(JMP!$AJ$2:$AU$1000,MATCH($A282,JMP!$A$2:$A$1000,0),MATCH(AT$1,JMP!$AJ$1:$AU$1,0)),INDEX(Baseline!$B$2:$BD$2,1,MATCH(AT$1,Baseline!$B$1:$BD$1,0)))</f>
        <v>500</v>
      </c>
      <c r="AU282">
        <f>IFERROR(INDEX(JMP!$AJ$2:$AU$1000,MATCH($A282,JMP!$A$2:$A$1000,0),MATCH(AU$1,JMP!$AJ$1:$AU$1,0)),INDEX(Baseline!$B$2:$BD$2,1,MATCH(AU$1,Baseline!$B$1:$BD$1,0)))</f>
        <v>50</v>
      </c>
      <c r="AV282">
        <f>IFERROR(INDEX(JMP!$AJ$2:$AU$1000,MATCH($A282,JMP!$A$2:$A$1000,0),MATCH(AV$1,JMP!$AJ$1:$AU$1,0)),INDEX(Baseline!$B$2:$BD$2,1,MATCH(AV$1,Baseline!$B$1:$BD$1,0)))</f>
        <v>12.1</v>
      </c>
      <c r="AW282">
        <f>IFERROR(INDEX(JMP!$AJ$2:$AU$1000,MATCH($A282,JMP!$A$2:$A$1000,0),MATCH(AW$1,JMP!$AJ$1:$AU$1,0)),INDEX(Baseline!$B$2:$BD$2,1,MATCH(AW$1,Baseline!$B$1:$BD$1,0)))</f>
        <v>1.9961979999999998E-3</v>
      </c>
      <c r="AX282">
        <f>IFERROR(INDEX(JMP!$AJ$2:$AU$1000,MATCH($A282,JMP!$A$2:$A$1000,0),MATCH(AX$1,JMP!$AJ$1:$AU$1,0)),INDEX(Baseline!$B$2:$BD$2,1,MATCH(AX$1,Baseline!$B$1:$BD$1,0)))</f>
        <v>1.9961979999999998E-3</v>
      </c>
      <c r="AY282">
        <f>IFERROR(INDEX(JMP!$AJ$2:$AU$1000,MATCH($A282,JMP!$A$2:$A$1000,0),MATCH(AY$1,JMP!$AJ$1:$AU$1,0)),INDEX(Baseline!$B$2:$BD$2,1,MATCH(AY$1,Baseline!$B$1:$BD$1,0)))</f>
        <v>1.9607137E-2</v>
      </c>
      <c r="AZ282">
        <f>IFERROR(INDEX(JMP!$AJ$2:$AU$1000,MATCH($A282,JMP!$A$2:$A$1000,0),MATCH(AZ$1,JMP!$AJ$1:$AU$1,0)),INDEX(Baseline!$B$2:$BD$2,1,MATCH(AZ$1,Baseline!$B$1:$BD$1,0)))</f>
        <v>0</v>
      </c>
      <c r="BA282">
        <f>IFERROR(INDEX(JMP!$AJ$2:$AU$1000,MATCH($A282,JMP!$A$2:$A$1000,0),MATCH(BA$1,JMP!$AJ$1:$AU$1,0)),INDEX(Baseline!$B$2:$BD$2,1,MATCH(BA$1,Baseline!$B$1:$BD$1,0)))</f>
        <v>10</v>
      </c>
      <c r="BB282">
        <f>IFERROR(INDEX(JMP!$AJ$2:$AU$1000,MATCH($A282,JMP!$A$2:$A$1000,0),MATCH(BB$1,JMP!$AJ$1:$AU$1,0)),INDEX(Baseline!$B$2:$BD$2,1,MATCH(BB$1,Baseline!$B$1:$BD$1,0)))</f>
        <v>0</v>
      </c>
      <c r="BC282">
        <f>IFERROR(INDEX(JMP!$AJ$2:$AU$1000,MATCH($A282,JMP!$A$2:$A$1000,0),MATCH(BC$1,JMP!$AJ$1:$AU$1,0)),INDEX(Baseline!$B$2:$BD$2,1,MATCH(BC$1,Baseline!$B$1:$BD$1,0)))</f>
        <v>2</v>
      </c>
      <c r="BD282">
        <f>IFERROR(INDEX(JMP!$AJ$2:$AU$1000,MATCH($A282,JMP!$A$2:$A$1000,0),MATCH(BD$1,JMP!$AJ$1:$AU$1,0)),INDEX(Baseline!$B$2:$BD$2,1,MATCH(BD$1,Baseline!$B$1:$BD$1,0)))</f>
        <v>3.05</v>
      </c>
      <c r="BE282">
        <f>IFERROR(INDEX(JMP!$AJ$2:$AU$1000,MATCH($A282,JMP!$A$2:$A$1000,0),MATCH(BE$1,JMP!$AJ$1:$AU$1,0)),INDEX(Baseline!$B$2:$BE$2,1,MATCH(BE$1,Baseline!$B$1:$BE$1,0)))</f>
        <v>400000</v>
      </c>
      <c r="BF282" t="str">
        <f t="shared" si="20"/>
        <v>no</v>
      </c>
      <c r="BG282" t="str">
        <f t="shared" si="21"/>
        <v>yes</v>
      </c>
      <c r="BH282">
        <f t="shared" si="22"/>
        <v>0.25</v>
      </c>
      <c r="BI282">
        <f t="shared" si="23"/>
        <v>10</v>
      </c>
      <c r="BK282">
        <v>283</v>
      </c>
      <c r="BL282" t="str">
        <f t="shared" si="24"/>
        <v>summer</v>
      </c>
    </row>
    <row r="283" spans="1:64" x14ac:dyDescent="0.35">
      <c r="A283">
        <v>282</v>
      </c>
      <c r="B283">
        <f>IFERROR(INDEX(JMP!$AJ$2:$AU$1000,MATCH($A283,JMP!$A$2:$A$1000,0),MATCH(B$1,JMP!$AJ$1:$AU$1,0)),INDEX(Baseline!$B$2:$BD$2,1,MATCH(B$1,Baseline!$B$1:$BD$1,0)))</f>
        <v>0</v>
      </c>
      <c r="C283">
        <f>IFERROR(INDEX(JMP!$AJ$2:$AU$1000,MATCH($A283,JMP!$A$2:$A$1000,0),MATCH(C$1,JMP!$AJ$1:$AU$1,0)),INDEX(Baseline!$B$2:$BD$2,1,MATCH(C$1,Baseline!$B$1:$BD$1,0)))</f>
        <v>8760</v>
      </c>
      <c r="D283">
        <f>IFERROR(INDEX(JMP!$AJ$2:$AU$1000,MATCH($A283,JMP!$A$2:$A$1000,0),MATCH(D$1,JMP!$AJ$1:$AU$1,0)),INDEX(Baseline!$B$2:$BD$2,1,MATCH(D$1,Baseline!$B$1:$BD$1,0)))</f>
        <v>1</v>
      </c>
      <c r="E283">
        <f>IFERROR(INDEX(JMP!$AJ$2:$AU$1000,MATCH($A283,JMP!$A$2:$A$1000,0),MATCH(E$1,JMP!$AJ$1:$AU$1,0)),INDEX(Baseline!$B$2:$BD$2,1,MATCH(E$1,Baseline!$B$1:$BD$1,0)))</f>
        <v>1</v>
      </c>
      <c r="F283" t="str">
        <f>IFERROR(INDEX(JMP!$AJ$2:$AU$1000,MATCH($A283,JMP!$A$2:$A$1000,0),MATCH(F$1,JMP!$AJ$1:$AU$1,0)),INDEX(Baseline!$B$2:$BD$2,1,MATCH(F$1,Baseline!$B$1:$BD$1,0)))</f>
        <v>e344</v>
      </c>
      <c r="G283" t="str">
        <f>IFERROR(INDEX(JMP!$AJ$2:$AU$1000,MATCH($A283,JMP!$A$2:$A$1000,0),MATCH(G$1,JMP!$AJ$1:$AU$1,0)),INDEX(Baseline!$B$2:$BD$2,1,MATCH(G$1,Baseline!$B$1:$BD$1,0)))</f>
        <v>e340</v>
      </c>
      <c r="H283">
        <f>IFERROR(INDEX(JMP!$AJ$2:$AU$1000,MATCH($A283,JMP!$A$2:$A$1000,0),MATCH(H$1,JMP!$AJ$1:$AU$1,0)),INDEX(Baseline!$B$2:$BD$2,1,MATCH(H$1,Baseline!$B$1:$BD$1,0)))</f>
        <v>1.5</v>
      </c>
      <c r="I283">
        <f>IFERROR(INDEX(JMP!$AJ$2:$AU$1000,MATCH($A283,JMP!$A$2:$A$1000,0),MATCH(I$1,JMP!$AJ$1:$AU$1,0)),INDEX(Baseline!$B$2:$BD$2,1,MATCH(I$1,Baseline!$B$1:$BD$1,0)))</f>
        <v>0.42</v>
      </c>
      <c r="J283">
        <f>IFERROR(INDEX(JMP!$AJ$2:$AU$1000,MATCH($A283,JMP!$A$2:$A$1000,0),MATCH(J$1,JMP!$AJ$1:$AU$1,0)),INDEX(Baseline!$B$2:$BD$2,1,MATCH(J$1,Baseline!$B$1:$BD$1,0)))</f>
        <v>1</v>
      </c>
      <c r="K283">
        <f>IFERROR(INDEX(JMP!$AJ$2:$AU$1000,MATCH($A283,JMP!$A$2:$A$1000,0),MATCH(K$1,JMP!$AJ$1:$AU$1,0)),INDEX(Baseline!$B$2:$BD$2,1,MATCH(K$1,Baseline!$B$1:$BD$1,0)))</f>
        <v>0</v>
      </c>
      <c r="L283">
        <f>IFERROR(INDEX(JMP!$AJ$2:$AU$1000,MATCH($A283,JMP!$A$2:$A$1000,0),MATCH(L$1,JMP!$AJ$1:$AU$1,0)),INDEX(Baseline!$B$2:$BD$2,1,MATCH(L$1,Baseline!$B$1:$BD$1,0)))</f>
        <v>0.13817823524750028</v>
      </c>
      <c r="M283" t="b">
        <f>IFERROR(INDEX(JMP!$AJ$2:$AU$1000,MATCH($A283,JMP!$A$2:$A$1000,0),MATCH(M$1,JMP!$AJ$1:$AU$1,0)),INDEX(Baseline!$B$2:$BD$2,1,MATCH(M$1,Baseline!$B$1:$BD$1,0)))</f>
        <v>0</v>
      </c>
      <c r="N283" t="b">
        <f>IFERROR(INDEX(JMP!$AJ$2:$AU$1000,MATCH($A283,JMP!$A$2:$A$1000,0),MATCH(N$1,JMP!$AJ$1:$AU$1,0)),INDEX(Baseline!$B$2:$BD$2,1,MATCH(N$1,Baseline!$B$1:$BD$1,0)))</f>
        <v>0</v>
      </c>
      <c r="O283">
        <f>IFERROR(INDEX(JMP!$AJ$2:$AU$1000,MATCH($A283,JMP!$A$2:$A$1000,0),MATCH(O$1,JMP!$AJ$1:$AU$1,0)),INDEX(Baseline!$B$2:$BD$2,1,MATCH(O$1,Baseline!$B$1:$BD$1,0)))</f>
        <v>7</v>
      </c>
      <c r="P283">
        <f>IFERROR(INDEX(JMP!$AJ$2:$AU$1000,MATCH($A283,JMP!$A$2:$A$1000,0),MATCH(P$1,JMP!$AJ$1:$AU$1,0)),INDEX(Baseline!$B$2:$BD$2,1,MATCH(P$1,Baseline!$B$1:$BD$1,0)))</f>
        <v>200</v>
      </c>
      <c r="Q283">
        <f>IFERROR(INDEX(JMP!$AJ$2:$AU$1000,MATCH($A283,JMP!$A$2:$A$1000,0),MATCH(Q$1,JMP!$AJ$1:$AU$1,0)),INDEX(Baseline!$B$2:$BD$2,1,MATCH(Q$1,Baseline!$B$1:$BD$1,0)))</f>
        <v>10</v>
      </c>
      <c r="R283">
        <f>IFERROR(INDEX(JMP!$AJ$2:$AU$1000,MATCH($A283,JMP!$A$2:$A$1000,0),MATCH(R$1,JMP!$AJ$1:$AU$1,0)),INDEX(Baseline!$B$2:$BD$2,1,MATCH(R$1,Baseline!$B$1:$BD$1,0)))</f>
        <v>0</v>
      </c>
      <c r="S283">
        <f>IFERROR(INDEX(JMP!$AJ$2:$AU$1000,MATCH($A283,JMP!$A$2:$A$1000,0),MATCH(S$1,JMP!$AJ$1:$AU$1,0)),INDEX(Baseline!$B$2:$BD$2,1,MATCH(S$1,Baseline!$B$1:$BD$1,0)))</f>
        <v>1</v>
      </c>
      <c r="T283">
        <f>IFERROR(INDEX(JMP!$AJ$2:$AU$1000,MATCH($A283,JMP!$A$2:$A$1000,0),MATCH(T$1,JMP!$AJ$1:$AU$1,0)),INDEX(Baseline!$B$2:$BD$2,1,MATCH(T$1,Baseline!$B$1:$BD$1,0)))</f>
        <v>0</v>
      </c>
      <c r="U283" t="str">
        <f>IFERROR(INDEX(JMP!$AJ$2:$AU$1000,MATCH($A283,JMP!$A$2:$A$1000,0),MATCH(U$1,JMP!$AJ$1:$AU$1,0)),INDEX(Baseline!$B$2:$BD$2,1,MATCH(U$1,Baseline!$B$1:$BD$1,0)))</f>
        <v>Titan</v>
      </c>
      <c r="V283">
        <f>IFERROR(INDEX(JMP!$AJ$2:$AU$1000,MATCH($A283,JMP!$A$2:$A$1000,0),MATCH(V$1,JMP!$AJ$1:$AU$1,0)),INDEX(Baseline!$B$2:$BD$2,1,MATCH(V$1,Baseline!$B$1:$BD$1,0)))</f>
        <v>3</v>
      </c>
      <c r="W283">
        <f>IFERROR(INDEX(JMP!$AJ$2:$AU$1000,MATCH($A283,JMP!$A$2:$A$1000,0),MATCH(W$1,JMP!$AJ$1:$AU$1,0)),INDEX(Baseline!$B$2:$BD$2,1,MATCH(W$1,Baseline!$B$1:$BD$1,0)))</f>
        <v>0.37</v>
      </c>
      <c r="X283">
        <f>IFERROR(INDEX(JMP!$AJ$2:$AU$1000,MATCH($A283,JMP!$A$2:$A$1000,0),MATCH(X$1,JMP!$AJ$1:$AU$1,0)),INDEX(Baseline!$B$2:$BD$2,1,MATCH(X$1,Baseline!$B$1:$BD$1,0)))</f>
        <v>4</v>
      </c>
      <c r="Y283">
        <f>IFERROR(INDEX(JMP!$AJ$2:$AU$1000,MATCH($A283,JMP!$A$2:$A$1000,0),MATCH(Y$1,JMP!$AJ$1:$AU$1,0)),INDEX(Baseline!$B$2:$BD$2,1,MATCH(Y$1,Baseline!$B$1:$BD$1,0)))</f>
        <v>1</v>
      </c>
      <c r="Z283">
        <f>IFERROR(INDEX(JMP!$AJ$2:$AU$1000,MATCH($A283,JMP!$A$2:$A$1000,0),MATCH(Z$1,JMP!$AJ$1:$AU$1,0)),INDEX(Baseline!$B$2:$BD$2,1,MATCH(Z$1,Baseline!$B$1:$BD$1,0)))</f>
        <v>1970</v>
      </c>
      <c r="AA283">
        <f>IFERROR(INDEX(JMP!$AJ$2:$AU$1000,MATCH($A283,JMP!$A$2:$A$1000,0),MATCH(AA$1,JMP!$AJ$1:$AU$1,0)),INDEX(Baseline!$B$2:$BD$2,1,MATCH(AA$1,Baseline!$B$1:$BD$1,0)))</f>
        <v>1970</v>
      </c>
      <c r="AB283">
        <f>IFERROR(INDEX(JMP!$AJ$2:$AU$1000,MATCH($A283,JMP!$A$2:$A$1000,0),MATCH(AB$1,JMP!$AJ$1:$AU$1,0)),INDEX(Baseline!$B$2:$BD$2,1,MATCH(AB$1,Baseline!$B$1:$BD$1,0)))</f>
        <v>0</v>
      </c>
      <c r="AC283">
        <f>IFERROR(INDEX(JMP!$AJ$2:$AU$1000,MATCH($A283,JMP!$A$2:$A$1000,0),MATCH(AC$1,JMP!$AJ$1:$AU$1,0)),INDEX(Baseline!$B$2:$BD$2,1,MATCH(AC$1,Baseline!$B$1:$BD$1,0)))</f>
        <v>1</v>
      </c>
      <c r="AD283">
        <f>IFERROR(INDEX(JMP!$AJ$2:$AU$1000,MATCH($A283,JMP!$A$2:$A$1000,0),MATCH(AD$1,JMP!$AJ$1:$AU$1,0)),INDEX(Baseline!$B$2:$BD$2,1,MATCH(AD$1,Baseline!$B$1:$BD$1,0)))</f>
        <v>8</v>
      </c>
      <c r="AE283">
        <f>IFERROR(INDEX(JMP!$AJ$2:$AU$1000,MATCH($A283,JMP!$A$2:$A$1000,0),MATCH(AE$1,JMP!$AJ$1:$AU$1,0)),INDEX(Baseline!$B$2:$BD$2,1,MATCH(AE$1,Baseline!$B$1:$BD$1,0)))</f>
        <v>1</v>
      </c>
      <c r="AF283" t="str">
        <f>IFERROR(INDEX(JMP!$AJ$2:$AU$1000,MATCH($A283,JMP!$A$2:$A$1000,0),MATCH(AF$1,JMP!$AJ$1:$AU$1,0)),INDEX(Baseline!$B$2:$BD$2,1,MATCH(AF$1,Baseline!$B$1:$BD$1,0)))</f>
        <v>bwb</v>
      </c>
      <c r="AG283" t="str">
        <f>IFERROR(INDEX(JMP!$AJ$2:$AU$1000,MATCH($A283,JMP!$A$2:$A$1000,0),MATCH(AG$1,JMP!$AJ$1:$AU$1,0)),INDEX(Baseline!$B$2:$BD$2,1,MATCH(AG$1,Baseline!$B$1:$BD$1,0)))</f>
        <v>V-tail</v>
      </c>
      <c r="AH283">
        <f>IFERROR(INDEX(JMP!$AJ$2:$AU$1000,MATCH($A283,JMP!$A$2:$A$1000,0),MATCH(AH$1,JMP!$AJ$1:$AU$1,0)),INDEX(Baseline!$B$2:$BD$2,1,MATCH(AH$1,Baseline!$B$1:$BD$1,0)))</f>
        <v>0</v>
      </c>
      <c r="AI283">
        <f>IFERROR(INDEX(JMP!$AJ$2:$AU$1000,MATCH($A283,JMP!$A$2:$A$1000,0),MATCH(AI$1,JMP!$AJ$1:$AU$1,0)),INDEX(Baseline!$B$2:$BD$2,1,MATCH(AI$1,Baseline!$B$1:$BD$1,0)))</f>
        <v>724000000</v>
      </c>
      <c r="AJ283">
        <f>IFERROR(INDEX(JMP!$AJ$2:$AU$1000,MATCH($A283,JMP!$A$2:$A$1000,0),MATCH(AJ$1,JMP!$AJ$1:$AU$1,0)),INDEX(Baseline!$B$2:$BD$2,1,MATCH(AJ$1,Baseline!$B$1:$BD$1,0)))</f>
        <v>54500000</v>
      </c>
      <c r="AK283">
        <f>IFERROR(INDEX(JMP!$AJ$2:$AU$1000,MATCH($A283,JMP!$A$2:$A$1000,0),MATCH(AK$1,JMP!$AJ$1:$AU$1,0)),INDEX(Baseline!$B$2:$BD$2,1,MATCH(AK$1,Baseline!$B$1:$BD$1,0)))</f>
        <v>30</v>
      </c>
      <c r="AL283">
        <f>IFERROR(INDEX(JMP!$AJ$2:$AU$1000,MATCH($A283,JMP!$A$2:$A$1000,0),MATCH(AL$1,JMP!$AJ$1:$AU$1,0)),INDEX(Baseline!$B$2:$BD$2,1,MATCH(AL$1,Baseline!$B$1:$BD$1,0)))</f>
        <v>3.1938364145593798E-2</v>
      </c>
      <c r="AM283">
        <f>IFERROR(INDEX(JMP!$AJ$2:$AU$1000,MATCH($A283,JMP!$A$2:$A$1000,0),MATCH(AM$1,JMP!$AJ$1:$AU$1,0)),INDEX(Baseline!$B$2:$BD$2,1,MATCH(AM$1,Baseline!$B$1:$BD$1,0)))</f>
        <v>15.81904761904762</v>
      </c>
      <c r="AN283">
        <f>IFERROR(INDEX(JMP!$AJ$2:$AU$1000,MATCH($A283,JMP!$A$2:$A$1000,0),MATCH(AN$1,JMP!$AJ$1:$AU$1,0)),INDEX(Baseline!$B$2:$BD$2,1,MATCH(AN$1,Baseline!$B$1:$BD$1,0)))</f>
        <v>1.6020302521008332</v>
      </c>
      <c r="AO283">
        <f>IFERROR(INDEX(JMP!$AJ$2:$AU$1000,MATCH($A283,JMP!$A$2:$A$1000,0),MATCH(AO$1,JMP!$AJ$1:$AU$1,0)),INDEX(Baseline!$B$2:$BD$2,1,MATCH(AO$1,Baseline!$B$1:$BD$1,0)))</f>
        <v>1.2092568272343529</v>
      </c>
      <c r="AP283">
        <f>IFERROR(INDEX(JMP!$AJ$2:$AU$1000,MATCH($A283,JMP!$A$2:$A$1000,0),MATCH(AP$1,JMP!$AJ$1:$AU$1,0)),INDEX(Baseline!$B$2:$BD$2,1,MATCH(AP$1,Baseline!$B$1:$BD$1,0)))</f>
        <v>0</v>
      </c>
      <c r="AQ283">
        <f>IFERROR(INDEX(JMP!$AJ$2:$AU$1000,MATCH($A283,JMP!$A$2:$A$1000,0),MATCH(AQ$1,JMP!$AJ$1:$AU$1,0)),INDEX(Baseline!$B$2:$BD$2,1,MATCH(AQ$1,Baseline!$B$1:$BD$1,0)))</f>
        <v>0.35</v>
      </c>
      <c r="AR283">
        <f>IFERROR(INDEX(JMP!$AJ$2:$AU$1000,MATCH($A283,JMP!$A$2:$A$1000,0),MATCH(AR$1,JMP!$AJ$1:$AU$1,0)),INDEX(Baseline!$B$2:$BD$2,1,MATCH(AR$1,Baseline!$B$1:$BD$1,0)))</f>
        <v>0</v>
      </c>
      <c r="AS283">
        <f>IFERROR(INDEX(JMP!$AJ$2:$AU$1000,MATCH($A283,JMP!$A$2:$A$1000,0),MATCH(AS$1,JMP!$AJ$1:$AU$1,0)),INDEX(Baseline!$B$2:$BD$2,1,MATCH(AS$1,Baseline!$B$1:$BD$1,0)))</f>
        <v>0</v>
      </c>
      <c r="AT283">
        <f>IFERROR(INDEX(JMP!$AJ$2:$AU$1000,MATCH($A283,JMP!$A$2:$A$1000,0),MATCH(AT$1,JMP!$AJ$1:$AU$1,0)),INDEX(Baseline!$B$2:$BD$2,1,MATCH(AT$1,Baseline!$B$1:$BD$1,0)))</f>
        <v>500</v>
      </c>
      <c r="AU283">
        <f>IFERROR(INDEX(JMP!$AJ$2:$AU$1000,MATCH($A283,JMP!$A$2:$A$1000,0),MATCH(AU$1,JMP!$AJ$1:$AU$1,0)),INDEX(Baseline!$B$2:$BD$2,1,MATCH(AU$1,Baseline!$B$1:$BD$1,0)))</f>
        <v>50</v>
      </c>
      <c r="AV283">
        <f>IFERROR(INDEX(JMP!$AJ$2:$AU$1000,MATCH($A283,JMP!$A$2:$A$1000,0),MATCH(AV$1,JMP!$AJ$1:$AU$1,0)),INDEX(Baseline!$B$2:$BD$2,1,MATCH(AV$1,Baseline!$B$1:$BD$1,0)))</f>
        <v>12.1</v>
      </c>
      <c r="AW283">
        <f>IFERROR(INDEX(JMP!$AJ$2:$AU$1000,MATCH($A283,JMP!$A$2:$A$1000,0),MATCH(AW$1,JMP!$AJ$1:$AU$1,0)),INDEX(Baseline!$B$2:$BD$2,1,MATCH(AW$1,Baseline!$B$1:$BD$1,0)))</f>
        <v>1.9961979999999998E-3</v>
      </c>
      <c r="AX283">
        <f>IFERROR(INDEX(JMP!$AJ$2:$AU$1000,MATCH($A283,JMP!$A$2:$A$1000,0),MATCH(AX$1,JMP!$AJ$1:$AU$1,0)),INDEX(Baseline!$B$2:$BD$2,1,MATCH(AX$1,Baseline!$B$1:$BD$1,0)))</f>
        <v>1.9961979999999998E-3</v>
      </c>
      <c r="AY283">
        <f>IFERROR(INDEX(JMP!$AJ$2:$AU$1000,MATCH($A283,JMP!$A$2:$A$1000,0),MATCH(AY$1,JMP!$AJ$1:$AU$1,0)),INDEX(Baseline!$B$2:$BD$2,1,MATCH(AY$1,Baseline!$B$1:$BD$1,0)))</f>
        <v>1.9607137E-2</v>
      </c>
      <c r="AZ283">
        <f>IFERROR(INDEX(JMP!$AJ$2:$AU$1000,MATCH($A283,JMP!$A$2:$A$1000,0),MATCH(AZ$1,JMP!$AJ$1:$AU$1,0)),INDEX(Baseline!$B$2:$BD$2,1,MATCH(AZ$1,Baseline!$B$1:$BD$1,0)))</f>
        <v>1</v>
      </c>
      <c r="BA283">
        <f>IFERROR(INDEX(JMP!$AJ$2:$AU$1000,MATCH($A283,JMP!$A$2:$A$1000,0),MATCH(BA$1,JMP!$AJ$1:$AU$1,0)),INDEX(Baseline!$B$2:$BD$2,1,MATCH(BA$1,Baseline!$B$1:$BD$1,0)))</f>
        <v>55</v>
      </c>
      <c r="BB283">
        <f>IFERROR(INDEX(JMP!$AJ$2:$AU$1000,MATCH($A283,JMP!$A$2:$A$1000,0),MATCH(BB$1,JMP!$AJ$1:$AU$1,0)),INDEX(Baseline!$B$2:$BD$2,1,MATCH(BB$1,Baseline!$B$1:$BD$1,0)))</f>
        <v>0</v>
      </c>
      <c r="BC283">
        <f>IFERROR(INDEX(JMP!$AJ$2:$AU$1000,MATCH($A283,JMP!$A$2:$A$1000,0),MATCH(BC$1,JMP!$AJ$1:$AU$1,0)),INDEX(Baseline!$B$2:$BD$2,1,MATCH(BC$1,Baseline!$B$1:$BD$1,0)))</f>
        <v>4</v>
      </c>
      <c r="BD283">
        <f>IFERROR(INDEX(JMP!$AJ$2:$AU$1000,MATCH($A283,JMP!$A$2:$A$1000,0),MATCH(BD$1,JMP!$AJ$1:$AU$1,0)),INDEX(Baseline!$B$2:$BD$2,1,MATCH(BD$1,Baseline!$B$1:$BD$1,0)))</f>
        <v>4.55</v>
      </c>
      <c r="BE283">
        <f>IFERROR(INDEX(JMP!$AJ$2:$AU$1000,MATCH($A283,JMP!$A$2:$A$1000,0),MATCH(BE$1,JMP!$AJ$1:$AU$1,0)),INDEX(Baseline!$B$2:$BE$2,1,MATCH(BE$1,Baseline!$B$1:$BE$1,0)))</f>
        <v>400000</v>
      </c>
      <c r="BF283" t="str">
        <f t="shared" si="20"/>
        <v>yes</v>
      </c>
      <c r="BG283" t="str">
        <f t="shared" si="21"/>
        <v>no</v>
      </c>
      <c r="BH283">
        <f t="shared" si="22"/>
        <v>1</v>
      </c>
      <c r="BI283">
        <f t="shared" si="23"/>
        <v>30</v>
      </c>
      <c r="BK283">
        <v>284</v>
      </c>
      <c r="BL283" t="str">
        <f t="shared" si="24"/>
        <v>winter</v>
      </c>
    </row>
    <row r="284" spans="1:64" x14ac:dyDescent="0.35">
      <c r="A284">
        <v>283</v>
      </c>
      <c r="B284">
        <f>IFERROR(INDEX(JMP!$AJ$2:$AU$1000,MATCH($A284,JMP!$A$2:$A$1000,0),MATCH(B$1,JMP!$AJ$1:$AU$1,0)),INDEX(Baseline!$B$2:$BD$2,1,MATCH(B$1,Baseline!$B$1:$BD$1,0)))</f>
        <v>0</v>
      </c>
      <c r="C284">
        <f>IFERROR(INDEX(JMP!$AJ$2:$AU$1000,MATCH($A284,JMP!$A$2:$A$1000,0),MATCH(C$1,JMP!$AJ$1:$AU$1,0)),INDEX(Baseline!$B$2:$BD$2,1,MATCH(C$1,Baseline!$B$1:$BD$1,0)))</f>
        <v>8760</v>
      </c>
      <c r="D284">
        <f>IFERROR(INDEX(JMP!$AJ$2:$AU$1000,MATCH($A284,JMP!$A$2:$A$1000,0),MATCH(D$1,JMP!$AJ$1:$AU$1,0)),INDEX(Baseline!$B$2:$BD$2,1,MATCH(D$1,Baseline!$B$1:$BD$1,0)))</f>
        <v>1</v>
      </c>
      <c r="E284">
        <f>IFERROR(INDEX(JMP!$AJ$2:$AU$1000,MATCH($A284,JMP!$A$2:$A$1000,0),MATCH(E$1,JMP!$AJ$1:$AU$1,0)),INDEX(Baseline!$B$2:$BD$2,1,MATCH(E$1,Baseline!$B$1:$BD$1,0)))</f>
        <v>1</v>
      </c>
      <c r="F284" t="str">
        <f>IFERROR(INDEX(JMP!$AJ$2:$AU$1000,MATCH($A284,JMP!$A$2:$A$1000,0),MATCH(F$1,JMP!$AJ$1:$AU$1,0)),INDEX(Baseline!$B$2:$BD$2,1,MATCH(F$1,Baseline!$B$1:$BD$1,0)))</f>
        <v>e344</v>
      </c>
      <c r="G284" t="str">
        <f>IFERROR(INDEX(JMP!$AJ$2:$AU$1000,MATCH($A284,JMP!$A$2:$A$1000,0),MATCH(G$1,JMP!$AJ$1:$AU$1,0)),INDEX(Baseline!$B$2:$BD$2,1,MATCH(G$1,Baseline!$B$1:$BD$1,0)))</f>
        <v>e340</v>
      </c>
      <c r="H284">
        <f>IFERROR(INDEX(JMP!$AJ$2:$AU$1000,MATCH($A284,JMP!$A$2:$A$1000,0),MATCH(H$1,JMP!$AJ$1:$AU$1,0)),INDEX(Baseline!$B$2:$BD$2,1,MATCH(H$1,Baseline!$B$1:$BD$1,0)))</f>
        <v>1.5</v>
      </c>
      <c r="I284">
        <f>IFERROR(INDEX(JMP!$AJ$2:$AU$1000,MATCH($A284,JMP!$A$2:$A$1000,0),MATCH(I$1,JMP!$AJ$1:$AU$1,0)),INDEX(Baseline!$B$2:$BD$2,1,MATCH(I$1,Baseline!$B$1:$BD$1,0)))</f>
        <v>0.42</v>
      </c>
      <c r="J284">
        <f>IFERROR(INDEX(JMP!$AJ$2:$AU$1000,MATCH($A284,JMP!$A$2:$A$1000,0),MATCH(J$1,JMP!$AJ$1:$AU$1,0)),INDEX(Baseline!$B$2:$BD$2,1,MATCH(J$1,Baseline!$B$1:$BD$1,0)))</f>
        <v>1</v>
      </c>
      <c r="K284">
        <f>IFERROR(INDEX(JMP!$AJ$2:$AU$1000,MATCH($A284,JMP!$A$2:$A$1000,0),MATCH(K$1,JMP!$AJ$1:$AU$1,0)),INDEX(Baseline!$B$2:$BD$2,1,MATCH(K$1,Baseline!$B$1:$BD$1,0)))</f>
        <v>0</v>
      </c>
      <c r="L284">
        <f>IFERROR(INDEX(JMP!$AJ$2:$AU$1000,MATCH($A284,JMP!$A$2:$A$1000,0),MATCH(L$1,JMP!$AJ$1:$AU$1,0)),INDEX(Baseline!$B$2:$BD$2,1,MATCH(L$1,Baseline!$B$1:$BD$1,0)))</f>
        <v>0.16944484322321199</v>
      </c>
      <c r="M284" t="b">
        <f>IFERROR(INDEX(JMP!$AJ$2:$AU$1000,MATCH($A284,JMP!$A$2:$A$1000,0),MATCH(M$1,JMP!$AJ$1:$AU$1,0)),INDEX(Baseline!$B$2:$BD$2,1,MATCH(M$1,Baseline!$B$1:$BD$1,0)))</f>
        <v>0</v>
      </c>
      <c r="N284" t="b">
        <f>IFERROR(INDEX(JMP!$AJ$2:$AU$1000,MATCH($A284,JMP!$A$2:$A$1000,0),MATCH(N$1,JMP!$AJ$1:$AU$1,0)),INDEX(Baseline!$B$2:$BD$2,1,MATCH(N$1,Baseline!$B$1:$BD$1,0)))</f>
        <v>0</v>
      </c>
      <c r="O284">
        <f>IFERROR(INDEX(JMP!$AJ$2:$AU$1000,MATCH($A284,JMP!$A$2:$A$1000,0),MATCH(O$1,JMP!$AJ$1:$AU$1,0)),INDEX(Baseline!$B$2:$BD$2,1,MATCH(O$1,Baseline!$B$1:$BD$1,0)))</f>
        <v>7</v>
      </c>
      <c r="P284">
        <f>IFERROR(INDEX(JMP!$AJ$2:$AU$1000,MATCH($A284,JMP!$A$2:$A$1000,0),MATCH(P$1,JMP!$AJ$1:$AU$1,0)),INDEX(Baseline!$B$2:$BD$2,1,MATCH(P$1,Baseline!$B$1:$BD$1,0)))</f>
        <v>200</v>
      </c>
      <c r="Q284">
        <f>IFERROR(INDEX(JMP!$AJ$2:$AU$1000,MATCH($A284,JMP!$A$2:$A$1000,0),MATCH(Q$1,JMP!$AJ$1:$AU$1,0)),INDEX(Baseline!$B$2:$BD$2,1,MATCH(Q$1,Baseline!$B$1:$BD$1,0)))</f>
        <v>10</v>
      </c>
      <c r="R284">
        <f>IFERROR(INDEX(JMP!$AJ$2:$AU$1000,MATCH($A284,JMP!$A$2:$A$1000,0),MATCH(R$1,JMP!$AJ$1:$AU$1,0)),INDEX(Baseline!$B$2:$BD$2,1,MATCH(R$1,Baseline!$B$1:$BD$1,0)))</f>
        <v>0</v>
      </c>
      <c r="S284">
        <f>IFERROR(INDEX(JMP!$AJ$2:$AU$1000,MATCH($A284,JMP!$A$2:$A$1000,0),MATCH(S$1,JMP!$AJ$1:$AU$1,0)),INDEX(Baseline!$B$2:$BD$2,1,MATCH(S$1,Baseline!$B$1:$BD$1,0)))</f>
        <v>1</v>
      </c>
      <c r="T284">
        <f>IFERROR(INDEX(JMP!$AJ$2:$AU$1000,MATCH($A284,JMP!$A$2:$A$1000,0),MATCH(T$1,JMP!$AJ$1:$AU$1,0)),INDEX(Baseline!$B$2:$BD$2,1,MATCH(T$1,Baseline!$B$1:$BD$1,0)))</f>
        <v>0</v>
      </c>
      <c r="U284" t="str">
        <f>IFERROR(INDEX(JMP!$AJ$2:$AU$1000,MATCH($A284,JMP!$A$2:$A$1000,0),MATCH(U$1,JMP!$AJ$1:$AU$1,0)),INDEX(Baseline!$B$2:$BD$2,1,MATCH(U$1,Baseline!$B$1:$BD$1,0)))</f>
        <v>Titan</v>
      </c>
      <c r="V284">
        <f>IFERROR(INDEX(JMP!$AJ$2:$AU$1000,MATCH($A284,JMP!$A$2:$A$1000,0),MATCH(V$1,JMP!$AJ$1:$AU$1,0)),INDEX(Baseline!$B$2:$BD$2,1,MATCH(V$1,Baseline!$B$1:$BD$1,0)))</f>
        <v>3</v>
      </c>
      <c r="W284">
        <f>IFERROR(INDEX(JMP!$AJ$2:$AU$1000,MATCH($A284,JMP!$A$2:$A$1000,0),MATCH(W$1,JMP!$AJ$1:$AU$1,0)),INDEX(Baseline!$B$2:$BD$2,1,MATCH(W$1,Baseline!$B$1:$BD$1,0)))</f>
        <v>0.37</v>
      </c>
      <c r="X284">
        <f>IFERROR(INDEX(JMP!$AJ$2:$AU$1000,MATCH($A284,JMP!$A$2:$A$1000,0),MATCH(X$1,JMP!$AJ$1:$AU$1,0)),INDEX(Baseline!$B$2:$BD$2,1,MATCH(X$1,Baseline!$B$1:$BD$1,0)))</f>
        <v>4</v>
      </c>
      <c r="Y284">
        <f>IFERROR(INDEX(JMP!$AJ$2:$AU$1000,MATCH($A284,JMP!$A$2:$A$1000,0),MATCH(Y$1,JMP!$AJ$1:$AU$1,0)),INDEX(Baseline!$B$2:$BD$2,1,MATCH(Y$1,Baseline!$B$1:$BD$1,0)))</f>
        <v>1</v>
      </c>
      <c r="Z284">
        <f>IFERROR(INDEX(JMP!$AJ$2:$AU$1000,MATCH($A284,JMP!$A$2:$A$1000,0),MATCH(Z$1,JMP!$AJ$1:$AU$1,0)),INDEX(Baseline!$B$2:$BD$2,1,MATCH(Z$1,Baseline!$B$1:$BD$1,0)))</f>
        <v>1970</v>
      </c>
      <c r="AA284">
        <f>IFERROR(INDEX(JMP!$AJ$2:$AU$1000,MATCH($A284,JMP!$A$2:$A$1000,0),MATCH(AA$1,JMP!$AJ$1:$AU$1,0)),INDEX(Baseline!$B$2:$BD$2,1,MATCH(AA$1,Baseline!$B$1:$BD$1,0)))</f>
        <v>1970</v>
      </c>
      <c r="AB284">
        <f>IFERROR(INDEX(JMP!$AJ$2:$AU$1000,MATCH($A284,JMP!$A$2:$A$1000,0),MATCH(AB$1,JMP!$AJ$1:$AU$1,0)),INDEX(Baseline!$B$2:$BD$2,1,MATCH(AB$1,Baseline!$B$1:$BD$1,0)))</f>
        <v>0</v>
      </c>
      <c r="AC284">
        <f>IFERROR(INDEX(JMP!$AJ$2:$AU$1000,MATCH($A284,JMP!$A$2:$A$1000,0),MATCH(AC$1,JMP!$AJ$1:$AU$1,0)),INDEX(Baseline!$B$2:$BD$2,1,MATCH(AC$1,Baseline!$B$1:$BD$1,0)))</f>
        <v>1</v>
      </c>
      <c r="AD284">
        <f>IFERROR(INDEX(JMP!$AJ$2:$AU$1000,MATCH($A284,JMP!$A$2:$A$1000,0),MATCH(AD$1,JMP!$AJ$1:$AU$1,0)),INDEX(Baseline!$B$2:$BD$2,1,MATCH(AD$1,Baseline!$B$1:$BD$1,0)))</f>
        <v>8</v>
      </c>
      <c r="AE284">
        <f>IFERROR(INDEX(JMP!$AJ$2:$AU$1000,MATCH($A284,JMP!$A$2:$A$1000,0),MATCH(AE$1,JMP!$AJ$1:$AU$1,0)),INDEX(Baseline!$B$2:$BD$2,1,MATCH(AE$1,Baseline!$B$1:$BD$1,0)))</f>
        <v>0.25</v>
      </c>
      <c r="AF284" t="str">
        <f>IFERROR(INDEX(JMP!$AJ$2:$AU$1000,MATCH($A284,JMP!$A$2:$A$1000,0),MATCH(AF$1,JMP!$AJ$1:$AU$1,0)),INDEX(Baseline!$B$2:$BD$2,1,MATCH(AF$1,Baseline!$B$1:$BD$1,0)))</f>
        <v>bwb</v>
      </c>
      <c r="AG284" t="str">
        <f>IFERROR(INDEX(JMP!$AJ$2:$AU$1000,MATCH($A284,JMP!$A$2:$A$1000,0),MATCH(AG$1,JMP!$AJ$1:$AU$1,0)),INDEX(Baseline!$B$2:$BD$2,1,MATCH(AG$1,Baseline!$B$1:$BD$1,0)))</f>
        <v>V-tail</v>
      </c>
      <c r="AH284">
        <f>IFERROR(INDEX(JMP!$AJ$2:$AU$1000,MATCH($A284,JMP!$A$2:$A$1000,0),MATCH(AH$1,JMP!$AJ$1:$AU$1,0)),INDEX(Baseline!$B$2:$BD$2,1,MATCH(AH$1,Baseline!$B$1:$BD$1,0)))</f>
        <v>1</v>
      </c>
      <c r="AI284">
        <f>IFERROR(INDEX(JMP!$AJ$2:$AU$1000,MATCH($A284,JMP!$A$2:$A$1000,0),MATCH(AI$1,JMP!$AJ$1:$AU$1,0)),INDEX(Baseline!$B$2:$BD$2,1,MATCH(AI$1,Baseline!$B$1:$BD$1,0)))</f>
        <v>724000000</v>
      </c>
      <c r="AJ284">
        <f>IFERROR(INDEX(JMP!$AJ$2:$AU$1000,MATCH($A284,JMP!$A$2:$A$1000,0),MATCH(AJ$1,JMP!$AJ$1:$AU$1,0)),INDEX(Baseline!$B$2:$BD$2,1,MATCH(AJ$1,Baseline!$B$1:$BD$1,0)))</f>
        <v>54500000</v>
      </c>
      <c r="AK284">
        <f>IFERROR(INDEX(JMP!$AJ$2:$AU$1000,MATCH($A284,JMP!$A$2:$A$1000,0),MATCH(AK$1,JMP!$AJ$1:$AU$1,0)),INDEX(Baseline!$B$2:$BD$2,1,MATCH(AK$1,Baseline!$B$1:$BD$1,0)))</f>
        <v>30</v>
      </c>
      <c r="AL284">
        <f>IFERROR(INDEX(JMP!$AJ$2:$AU$1000,MATCH($A284,JMP!$A$2:$A$1000,0),MATCH(AL$1,JMP!$AJ$1:$AU$1,0)),INDEX(Baseline!$B$2:$BD$2,1,MATCH(AL$1,Baseline!$B$1:$BD$1,0)))</f>
        <v>3.1938364145593798E-2</v>
      </c>
      <c r="AM284">
        <f>IFERROR(INDEX(JMP!$AJ$2:$AU$1000,MATCH($A284,JMP!$A$2:$A$1000,0),MATCH(AM$1,JMP!$AJ$1:$AU$1,0)),INDEX(Baseline!$B$2:$BD$2,1,MATCH(AM$1,Baseline!$B$1:$BD$1,0)))</f>
        <v>5.78095238095238</v>
      </c>
      <c r="AN284">
        <f>IFERROR(INDEX(JMP!$AJ$2:$AU$1000,MATCH($A284,JMP!$A$2:$A$1000,0),MATCH(AN$1,JMP!$AJ$1:$AU$1,0)),INDEX(Baseline!$B$2:$BD$2,1,MATCH(AN$1,Baseline!$B$1:$BD$1,0)))</f>
        <v>2.8726844919786001</v>
      </c>
      <c r="AO284">
        <f>IFERROR(INDEX(JMP!$AJ$2:$AU$1000,MATCH($A284,JMP!$A$2:$A$1000,0),MATCH(AO$1,JMP!$AJ$1:$AU$1,0)),INDEX(Baseline!$B$2:$BD$2,1,MATCH(AO$1,Baseline!$B$1:$BD$1,0)))</f>
        <v>0.47627154368727354</v>
      </c>
      <c r="AP284">
        <f>IFERROR(INDEX(JMP!$AJ$2:$AU$1000,MATCH($A284,JMP!$A$2:$A$1000,0),MATCH(AP$1,JMP!$AJ$1:$AU$1,0)),INDEX(Baseline!$B$2:$BD$2,1,MATCH(AP$1,Baseline!$B$1:$BD$1,0)))</f>
        <v>0</v>
      </c>
      <c r="AQ284">
        <f>IFERROR(INDEX(JMP!$AJ$2:$AU$1000,MATCH($A284,JMP!$A$2:$A$1000,0),MATCH(AQ$1,JMP!$AJ$1:$AU$1,0)),INDEX(Baseline!$B$2:$BD$2,1,MATCH(AQ$1,Baseline!$B$1:$BD$1,0)))</f>
        <v>0.35</v>
      </c>
      <c r="AR284">
        <f>IFERROR(INDEX(JMP!$AJ$2:$AU$1000,MATCH($A284,JMP!$A$2:$A$1000,0),MATCH(AR$1,JMP!$AJ$1:$AU$1,0)),INDEX(Baseline!$B$2:$BD$2,1,MATCH(AR$1,Baseline!$B$1:$BD$1,0)))</f>
        <v>0</v>
      </c>
      <c r="AS284">
        <f>IFERROR(INDEX(JMP!$AJ$2:$AU$1000,MATCH($A284,JMP!$A$2:$A$1000,0),MATCH(AS$1,JMP!$AJ$1:$AU$1,0)),INDEX(Baseline!$B$2:$BD$2,1,MATCH(AS$1,Baseline!$B$1:$BD$1,0)))</f>
        <v>0</v>
      </c>
      <c r="AT284">
        <f>IFERROR(INDEX(JMP!$AJ$2:$AU$1000,MATCH($A284,JMP!$A$2:$A$1000,0),MATCH(AT$1,JMP!$AJ$1:$AU$1,0)),INDEX(Baseline!$B$2:$BD$2,1,MATCH(AT$1,Baseline!$B$1:$BD$1,0)))</f>
        <v>500</v>
      </c>
      <c r="AU284">
        <f>IFERROR(INDEX(JMP!$AJ$2:$AU$1000,MATCH($A284,JMP!$A$2:$A$1000,0),MATCH(AU$1,JMP!$AJ$1:$AU$1,0)),INDEX(Baseline!$B$2:$BD$2,1,MATCH(AU$1,Baseline!$B$1:$BD$1,0)))</f>
        <v>50</v>
      </c>
      <c r="AV284">
        <f>IFERROR(INDEX(JMP!$AJ$2:$AU$1000,MATCH($A284,JMP!$A$2:$A$1000,0),MATCH(AV$1,JMP!$AJ$1:$AU$1,0)),INDEX(Baseline!$B$2:$BD$2,1,MATCH(AV$1,Baseline!$B$1:$BD$1,0)))</f>
        <v>12.1</v>
      </c>
      <c r="AW284">
        <f>IFERROR(INDEX(JMP!$AJ$2:$AU$1000,MATCH($A284,JMP!$A$2:$A$1000,0),MATCH(AW$1,JMP!$AJ$1:$AU$1,0)),INDEX(Baseline!$B$2:$BD$2,1,MATCH(AW$1,Baseline!$B$1:$BD$1,0)))</f>
        <v>1.9961979999999998E-3</v>
      </c>
      <c r="AX284">
        <f>IFERROR(INDEX(JMP!$AJ$2:$AU$1000,MATCH($A284,JMP!$A$2:$A$1000,0),MATCH(AX$1,JMP!$AJ$1:$AU$1,0)),INDEX(Baseline!$B$2:$BD$2,1,MATCH(AX$1,Baseline!$B$1:$BD$1,0)))</f>
        <v>1.9961979999999998E-3</v>
      </c>
      <c r="AY284">
        <f>IFERROR(INDEX(JMP!$AJ$2:$AU$1000,MATCH($A284,JMP!$A$2:$A$1000,0),MATCH(AY$1,JMP!$AJ$1:$AU$1,0)),INDEX(Baseline!$B$2:$BD$2,1,MATCH(AY$1,Baseline!$B$1:$BD$1,0)))</f>
        <v>1.9607137E-2</v>
      </c>
      <c r="AZ284">
        <f>IFERROR(INDEX(JMP!$AJ$2:$AU$1000,MATCH($A284,JMP!$A$2:$A$1000,0),MATCH(AZ$1,JMP!$AJ$1:$AU$1,0)),INDEX(Baseline!$B$2:$BD$2,1,MATCH(AZ$1,Baseline!$B$1:$BD$1,0)))</f>
        <v>1</v>
      </c>
      <c r="BA284">
        <f>IFERROR(INDEX(JMP!$AJ$2:$AU$1000,MATCH($A284,JMP!$A$2:$A$1000,0),MATCH(BA$1,JMP!$AJ$1:$AU$1,0)),INDEX(Baseline!$B$2:$BD$2,1,MATCH(BA$1,Baseline!$B$1:$BD$1,0)))</f>
        <v>55</v>
      </c>
      <c r="BB284">
        <f>IFERROR(INDEX(JMP!$AJ$2:$AU$1000,MATCH($A284,JMP!$A$2:$A$1000,0),MATCH(BB$1,JMP!$AJ$1:$AU$1,0)),INDEX(Baseline!$B$2:$BD$2,1,MATCH(BB$1,Baseline!$B$1:$BD$1,0)))</f>
        <v>0</v>
      </c>
      <c r="BC284">
        <f>IFERROR(INDEX(JMP!$AJ$2:$AU$1000,MATCH($A284,JMP!$A$2:$A$1000,0),MATCH(BC$1,JMP!$AJ$1:$AU$1,0)),INDEX(Baseline!$B$2:$BD$2,1,MATCH(BC$1,Baseline!$B$1:$BD$1,0)))</f>
        <v>2</v>
      </c>
      <c r="BD284">
        <f>IFERROR(INDEX(JMP!$AJ$2:$AU$1000,MATCH($A284,JMP!$A$2:$A$1000,0),MATCH(BD$1,JMP!$AJ$1:$AU$1,0)),INDEX(Baseline!$B$2:$BD$2,1,MATCH(BD$1,Baseline!$B$1:$BD$1,0)))</f>
        <v>2.75</v>
      </c>
      <c r="BE284">
        <f>IFERROR(INDEX(JMP!$AJ$2:$AU$1000,MATCH($A284,JMP!$A$2:$A$1000,0),MATCH(BE$1,JMP!$AJ$1:$AU$1,0)),INDEX(Baseline!$B$2:$BE$2,1,MATCH(BE$1,Baseline!$B$1:$BE$1,0)))</f>
        <v>400000</v>
      </c>
      <c r="BF284" t="str">
        <f t="shared" si="20"/>
        <v>yes</v>
      </c>
      <c r="BG284" t="str">
        <f t="shared" si="21"/>
        <v>yes</v>
      </c>
      <c r="BH284">
        <f t="shared" si="22"/>
        <v>0.25</v>
      </c>
      <c r="BI284">
        <f t="shared" si="23"/>
        <v>30</v>
      </c>
      <c r="BK284">
        <v>285</v>
      </c>
      <c r="BL284" t="str">
        <f t="shared" si="24"/>
        <v>summer</v>
      </c>
    </row>
    <row r="285" spans="1:64" x14ac:dyDescent="0.35">
      <c r="A285">
        <v>284</v>
      </c>
      <c r="B285">
        <f>IFERROR(INDEX(JMP!$AJ$2:$AU$1000,MATCH($A285,JMP!$A$2:$A$1000,0),MATCH(B$1,JMP!$AJ$1:$AU$1,0)),INDEX(Baseline!$B$2:$BD$2,1,MATCH(B$1,Baseline!$B$1:$BD$1,0)))</f>
        <v>0</v>
      </c>
      <c r="C285">
        <f>IFERROR(INDEX(JMP!$AJ$2:$AU$1000,MATCH($A285,JMP!$A$2:$A$1000,0),MATCH(C$1,JMP!$AJ$1:$AU$1,0)),INDEX(Baseline!$B$2:$BD$2,1,MATCH(C$1,Baseline!$B$1:$BD$1,0)))</f>
        <v>8760</v>
      </c>
      <c r="D285">
        <f>IFERROR(INDEX(JMP!$AJ$2:$AU$1000,MATCH($A285,JMP!$A$2:$A$1000,0),MATCH(D$1,JMP!$AJ$1:$AU$1,0)),INDEX(Baseline!$B$2:$BD$2,1,MATCH(D$1,Baseline!$B$1:$BD$1,0)))</f>
        <v>1</v>
      </c>
      <c r="E285">
        <f>IFERROR(INDEX(JMP!$AJ$2:$AU$1000,MATCH($A285,JMP!$A$2:$A$1000,0),MATCH(E$1,JMP!$AJ$1:$AU$1,0)),INDEX(Baseline!$B$2:$BD$2,1,MATCH(E$1,Baseline!$B$1:$BD$1,0)))</f>
        <v>1</v>
      </c>
      <c r="F285" t="str">
        <f>IFERROR(INDEX(JMP!$AJ$2:$AU$1000,MATCH($A285,JMP!$A$2:$A$1000,0),MATCH(F$1,JMP!$AJ$1:$AU$1,0)),INDEX(Baseline!$B$2:$BD$2,1,MATCH(F$1,Baseline!$B$1:$BD$1,0)))</f>
        <v>e344</v>
      </c>
      <c r="G285" t="str">
        <f>IFERROR(INDEX(JMP!$AJ$2:$AU$1000,MATCH($A285,JMP!$A$2:$A$1000,0),MATCH(G$1,JMP!$AJ$1:$AU$1,0)),INDEX(Baseline!$B$2:$BD$2,1,MATCH(G$1,Baseline!$B$1:$BD$1,0)))</f>
        <v>e340</v>
      </c>
      <c r="H285">
        <f>IFERROR(INDEX(JMP!$AJ$2:$AU$1000,MATCH($A285,JMP!$A$2:$A$1000,0),MATCH(H$1,JMP!$AJ$1:$AU$1,0)),INDEX(Baseline!$B$2:$BD$2,1,MATCH(H$1,Baseline!$B$1:$BD$1,0)))</f>
        <v>1.5</v>
      </c>
      <c r="I285">
        <f>IFERROR(INDEX(JMP!$AJ$2:$AU$1000,MATCH($A285,JMP!$A$2:$A$1000,0),MATCH(I$1,JMP!$AJ$1:$AU$1,0)),INDEX(Baseline!$B$2:$BD$2,1,MATCH(I$1,Baseline!$B$1:$BD$1,0)))</f>
        <v>0.42</v>
      </c>
      <c r="J285">
        <f>IFERROR(INDEX(JMP!$AJ$2:$AU$1000,MATCH($A285,JMP!$A$2:$A$1000,0),MATCH(J$1,JMP!$AJ$1:$AU$1,0)),INDEX(Baseline!$B$2:$BD$2,1,MATCH(J$1,Baseline!$B$1:$BD$1,0)))</f>
        <v>1</v>
      </c>
      <c r="K285">
        <f>IFERROR(INDEX(JMP!$AJ$2:$AU$1000,MATCH($A285,JMP!$A$2:$A$1000,0),MATCH(K$1,JMP!$AJ$1:$AU$1,0)),INDEX(Baseline!$B$2:$BD$2,1,MATCH(K$1,Baseline!$B$1:$BD$1,0)))</f>
        <v>0</v>
      </c>
      <c r="L285">
        <f>IFERROR(INDEX(JMP!$AJ$2:$AU$1000,MATCH($A285,JMP!$A$2:$A$1000,0),MATCH(L$1,JMP!$AJ$1:$AU$1,0)),INDEX(Baseline!$B$2:$BD$2,1,MATCH(L$1,Baseline!$B$1:$BD$1,0)))</f>
        <v>0.1569382000329273</v>
      </c>
      <c r="M285" t="b">
        <f>IFERROR(INDEX(JMP!$AJ$2:$AU$1000,MATCH($A285,JMP!$A$2:$A$1000,0),MATCH(M$1,JMP!$AJ$1:$AU$1,0)),INDEX(Baseline!$B$2:$BD$2,1,MATCH(M$1,Baseline!$B$1:$BD$1,0)))</f>
        <v>0</v>
      </c>
      <c r="N285" t="b">
        <f>IFERROR(INDEX(JMP!$AJ$2:$AU$1000,MATCH($A285,JMP!$A$2:$A$1000,0),MATCH(N$1,JMP!$AJ$1:$AU$1,0)),INDEX(Baseline!$B$2:$BD$2,1,MATCH(N$1,Baseline!$B$1:$BD$1,0)))</f>
        <v>0</v>
      </c>
      <c r="O285">
        <f>IFERROR(INDEX(JMP!$AJ$2:$AU$1000,MATCH($A285,JMP!$A$2:$A$1000,0),MATCH(O$1,JMP!$AJ$1:$AU$1,0)),INDEX(Baseline!$B$2:$BD$2,1,MATCH(O$1,Baseline!$B$1:$BD$1,0)))</f>
        <v>7</v>
      </c>
      <c r="P285">
        <f>IFERROR(INDEX(JMP!$AJ$2:$AU$1000,MATCH($A285,JMP!$A$2:$A$1000,0),MATCH(P$1,JMP!$AJ$1:$AU$1,0)),INDEX(Baseline!$B$2:$BD$2,1,MATCH(P$1,Baseline!$B$1:$BD$1,0)))</f>
        <v>200</v>
      </c>
      <c r="Q285">
        <f>IFERROR(INDEX(JMP!$AJ$2:$AU$1000,MATCH($A285,JMP!$A$2:$A$1000,0),MATCH(Q$1,JMP!$AJ$1:$AU$1,0)),INDEX(Baseline!$B$2:$BD$2,1,MATCH(Q$1,Baseline!$B$1:$BD$1,0)))</f>
        <v>10</v>
      </c>
      <c r="R285">
        <f>IFERROR(INDEX(JMP!$AJ$2:$AU$1000,MATCH($A285,JMP!$A$2:$A$1000,0),MATCH(R$1,JMP!$AJ$1:$AU$1,0)),INDEX(Baseline!$B$2:$BD$2,1,MATCH(R$1,Baseline!$B$1:$BD$1,0)))</f>
        <v>0</v>
      </c>
      <c r="S285">
        <f>IFERROR(INDEX(JMP!$AJ$2:$AU$1000,MATCH($A285,JMP!$A$2:$A$1000,0),MATCH(S$1,JMP!$AJ$1:$AU$1,0)),INDEX(Baseline!$B$2:$BD$2,1,MATCH(S$1,Baseline!$B$1:$BD$1,0)))</f>
        <v>1</v>
      </c>
      <c r="T285">
        <f>IFERROR(INDEX(JMP!$AJ$2:$AU$1000,MATCH($A285,JMP!$A$2:$A$1000,0),MATCH(T$1,JMP!$AJ$1:$AU$1,0)),INDEX(Baseline!$B$2:$BD$2,1,MATCH(T$1,Baseline!$B$1:$BD$1,0)))</f>
        <v>0</v>
      </c>
      <c r="U285" t="str">
        <f>IFERROR(INDEX(JMP!$AJ$2:$AU$1000,MATCH($A285,JMP!$A$2:$A$1000,0),MATCH(U$1,JMP!$AJ$1:$AU$1,0)),INDEX(Baseline!$B$2:$BD$2,1,MATCH(U$1,Baseline!$B$1:$BD$1,0)))</f>
        <v>Titan</v>
      </c>
      <c r="V285">
        <f>IFERROR(INDEX(JMP!$AJ$2:$AU$1000,MATCH($A285,JMP!$A$2:$A$1000,0),MATCH(V$1,JMP!$AJ$1:$AU$1,0)),INDEX(Baseline!$B$2:$BD$2,1,MATCH(V$1,Baseline!$B$1:$BD$1,0)))</f>
        <v>3</v>
      </c>
      <c r="W285">
        <f>IFERROR(INDEX(JMP!$AJ$2:$AU$1000,MATCH($A285,JMP!$A$2:$A$1000,0),MATCH(W$1,JMP!$AJ$1:$AU$1,0)),INDEX(Baseline!$B$2:$BD$2,1,MATCH(W$1,Baseline!$B$1:$BD$1,0)))</f>
        <v>0.37</v>
      </c>
      <c r="X285">
        <f>IFERROR(INDEX(JMP!$AJ$2:$AU$1000,MATCH($A285,JMP!$A$2:$A$1000,0),MATCH(X$1,JMP!$AJ$1:$AU$1,0)),INDEX(Baseline!$B$2:$BD$2,1,MATCH(X$1,Baseline!$B$1:$BD$1,0)))</f>
        <v>4</v>
      </c>
      <c r="Y285">
        <f>IFERROR(INDEX(JMP!$AJ$2:$AU$1000,MATCH($A285,JMP!$A$2:$A$1000,0),MATCH(Y$1,JMP!$AJ$1:$AU$1,0)),INDEX(Baseline!$B$2:$BD$2,1,MATCH(Y$1,Baseline!$B$1:$BD$1,0)))</f>
        <v>1</v>
      </c>
      <c r="Z285">
        <f>IFERROR(INDEX(JMP!$AJ$2:$AU$1000,MATCH($A285,JMP!$A$2:$A$1000,0),MATCH(Z$1,JMP!$AJ$1:$AU$1,0)),INDEX(Baseline!$B$2:$BD$2,1,MATCH(Z$1,Baseline!$B$1:$BD$1,0)))</f>
        <v>1970</v>
      </c>
      <c r="AA285">
        <f>IFERROR(INDEX(JMP!$AJ$2:$AU$1000,MATCH($A285,JMP!$A$2:$A$1000,0),MATCH(AA$1,JMP!$AJ$1:$AU$1,0)),INDEX(Baseline!$B$2:$BD$2,1,MATCH(AA$1,Baseline!$B$1:$BD$1,0)))</f>
        <v>1970</v>
      </c>
      <c r="AB285">
        <f>IFERROR(INDEX(JMP!$AJ$2:$AU$1000,MATCH($A285,JMP!$A$2:$A$1000,0),MATCH(AB$1,JMP!$AJ$1:$AU$1,0)),INDEX(Baseline!$B$2:$BD$2,1,MATCH(AB$1,Baseline!$B$1:$BD$1,0)))</f>
        <v>0</v>
      </c>
      <c r="AC285">
        <f>IFERROR(INDEX(JMP!$AJ$2:$AU$1000,MATCH($A285,JMP!$A$2:$A$1000,0),MATCH(AC$1,JMP!$AJ$1:$AU$1,0)),INDEX(Baseline!$B$2:$BD$2,1,MATCH(AC$1,Baseline!$B$1:$BD$1,0)))</f>
        <v>1</v>
      </c>
      <c r="AD285">
        <f>IFERROR(INDEX(JMP!$AJ$2:$AU$1000,MATCH($A285,JMP!$A$2:$A$1000,0),MATCH(AD$1,JMP!$AJ$1:$AU$1,0)),INDEX(Baseline!$B$2:$BD$2,1,MATCH(AD$1,Baseline!$B$1:$BD$1,0)))</f>
        <v>8</v>
      </c>
      <c r="AE285">
        <f>IFERROR(INDEX(JMP!$AJ$2:$AU$1000,MATCH($A285,JMP!$A$2:$A$1000,0),MATCH(AE$1,JMP!$AJ$1:$AU$1,0)),INDEX(Baseline!$B$2:$BD$2,1,MATCH(AE$1,Baseline!$B$1:$BD$1,0)))</f>
        <v>1</v>
      </c>
      <c r="AF285" t="str">
        <f>IFERROR(INDEX(JMP!$AJ$2:$AU$1000,MATCH($A285,JMP!$A$2:$A$1000,0),MATCH(AF$1,JMP!$AJ$1:$AU$1,0)),INDEX(Baseline!$B$2:$BD$2,1,MATCH(AF$1,Baseline!$B$1:$BD$1,0)))</f>
        <v>bwb</v>
      </c>
      <c r="AG285" t="str">
        <f>IFERROR(INDEX(JMP!$AJ$2:$AU$1000,MATCH($A285,JMP!$A$2:$A$1000,0),MATCH(AG$1,JMP!$AJ$1:$AU$1,0)),INDEX(Baseline!$B$2:$BD$2,1,MATCH(AG$1,Baseline!$B$1:$BD$1,0)))</f>
        <v>V-tail</v>
      </c>
      <c r="AH285">
        <f>IFERROR(INDEX(JMP!$AJ$2:$AU$1000,MATCH($A285,JMP!$A$2:$A$1000,0),MATCH(AH$1,JMP!$AJ$1:$AU$1,0)),INDEX(Baseline!$B$2:$BD$2,1,MATCH(AH$1,Baseline!$B$1:$BD$1,0)))</f>
        <v>0</v>
      </c>
      <c r="AI285">
        <f>IFERROR(INDEX(JMP!$AJ$2:$AU$1000,MATCH($A285,JMP!$A$2:$A$1000,0),MATCH(AI$1,JMP!$AJ$1:$AU$1,0)),INDEX(Baseline!$B$2:$BD$2,1,MATCH(AI$1,Baseline!$B$1:$BD$1,0)))</f>
        <v>724000000</v>
      </c>
      <c r="AJ285">
        <f>IFERROR(INDEX(JMP!$AJ$2:$AU$1000,MATCH($A285,JMP!$A$2:$A$1000,0),MATCH(AJ$1,JMP!$AJ$1:$AU$1,0)),INDEX(Baseline!$B$2:$BD$2,1,MATCH(AJ$1,Baseline!$B$1:$BD$1,0)))</f>
        <v>54500000</v>
      </c>
      <c r="AK285">
        <f>IFERROR(INDEX(JMP!$AJ$2:$AU$1000,MATCH($A285,JMP!$A$2:$A$1000,0),MATCH(AK$1,JMP!$AJ$1:$AU$1,0)),INDEX(Baseline!$B$2:$BD$2,1,MATCH(AK$1,Baseline!$B$1:$BD$1,0)))</f>
        <v>30</v>
      </c>
      <c r="AL285">
        <f>IFERROR(INDEX(JMP!$AJ$2:$AU$1000,MATCH($A285,JMP!$A$2:$A$1000,0),MATCH(AL$1,JMP!$AJ$1:$AU$1,0)),INDEX(Baseline!$B$2:$BD$2,1,MATCH(AL$1,Baseline!$B$1:$BD$1,0)))</f>
        <v>3.1938364145593798E-2</v>
      </c>
      <c r="AM285">
        <f>IFERROR(INDEX(JMP!$AJ$2:$AU$1000,MATCH($A285,JMP!$A$2:$A$1000,0),MATCH(AM$1,JMP!$AJ$1:$AU$1,0)),INDEX(Baseline!$B$2:$BD$2,1,MATCH(AM$1,Baseline!$B$1:$BD$1,0)))</f>
        <v>17</v>
      </c>
      <c r="AN285">
        <f>IFERROR(INDEX(JMP!$AJ$2:$AU$1000,MATCH($A285,JMP!$A$2:$A$1000,0),MATCH(AN$1,JMP!$AJ$1:$AU$1,0)),INDEX(Baseline!$B$2:$BD$2,1,MATCH(AN$1,Baseline!$B$1:$BD$1,0)))</f>
        <v>2.8726844919786001</v>
      </c>
      <c r="AO285">
        <f>IFERROR(INDEX(JMP!$AJ$2:$AU$1000,MATCH($A285,JMP!$A$2:$A$1000,0),MATCH(AO$1,JMP!$AJ$1:$AU$1,0)),INDEX(Baseline!$B$2:$BD$2,1,MATCH(AO$1,Baseline!$B$1:$BD$1,0)))</f>
        <v>0.42391545200533931</v>
      </c>
      <c r="AP285">
        <f>IFERROR(INDEX(JMP!$AJ$2:$AU$1000,MATCH($A285,JMP!$A$2:$A$1000,0),MATCH(AP$1,JMP!$AJ$1:$AU$1,0)),INDEX(Baseline!$B$2:$BD$2,1,MATCH(AP$1,Baseline!$B$1:$BD$1,0)))</f>
        <v>0</v>
      </c>
      <c r="AQ285">
        <f>IFERROR(INDEX(JMP!$AJ$2:$AU$1000,MATCH($A285,JMP!$A$2:$A$1000,0),MATCH(AQ$1,JMP!$AJ$1:$AU$1,0)),INDEX(Baseline!$B$2:$BD$2,1,MATCH(AQ$1,Baseline!$B$1:$BD$1,0)))</f>
        <v>0.35</v>
      </c>
      <c r="AR285">
        <f>IFERROR(INDEX(JMP!$AJ$2:$AU$1000,MATCH($A285,JMP!$A$2:$A$1000,0),MATCH(AR$1,JMP!$AJ$1:$AU$1,0)),INDEX(Baseline!$B$2:$BD$2,1,MATCH(AR$1,Baseline!$B$1:$BD$1,0)))</f>
        <v>0</v>
      </c>
      <c r="AS285">
        <f>IFERROR(INDEX(JMP!$AJ$2:$AU$1000,MATCH($A285,JMP!$A$2:$A$1000,0),MATCH(AS$1,JMP!$AJ$1:$AU$1,0)),INDEX(Baseline!$B$2:$BD$2,1,MATCH(AS$1,Baseline!$B$1:$BD$1,0)))</f>
        <v>0</v>
      </c>
      <c r="AT285">
        <f>IFERROR(INDEX(JMP!$AJ$2:$AU$1000,MATCH($A285,JMP!$A$2:$A$1000,0),MATCH(AT$1,JMP!$AJ$1:$AU$1,0)),INDEX(Baseline!$B$2:$BD$2,1,MATCH(AT$1,Baseline!$B$1:$BD$1,0)))</f>
        <v>500</v>
      </c>
      <c r="AU285">
        <f>IFERROR(INDEX(JMP!$AJ$2:$AU$1000,MATCH($A285,JMP!$A$2:$A$1000,0),MATCH(AU$1,JMP!$AJ$1:$AU$1,0)),INDEX(Baseline!$B$2:$BD$2,1,MATCH(AU$1,Baseline!$B$1:$BD$1,0)))</f>
        <v>50</v>
      </c>
      <c r="AV285">
        <f>IFERROR(INDEX(JMP!$AJ$2:$AU$1000,MATCH($A285,JMP!$A$2:$A$1000,0),MATCH(AV$1,JMP!$AJ$1:$AU$1,0)),INDEX(Baseline!$B$2:$BD$2,1,MATCH(AV$1,Baseline!$B$1:$BD$1,0)))</f>
        <v>12.1</v>
      </c>
      <c r="AW285">
        <f>IFERROR(INDEX(JMP!$AJ$2:$AU$1000,MATCH($A285,JMP!$A$2:$A$1000,0),MATCH(AW$1,JMP!$AJ$1:$AU$1,0)),INDEX(Baseline!$B$2:$BD$2,1,MATCH(AW$1,Baseline!$B$1:$BD$1,0)))</f>
        <v>1.9961979999999998E-3</v>
      </c>
      <c r="AX285">
        <f>IFERROR(INDEX(JMP!$AJ$2:$AU$1000,MATCH($A285,JMP!$A$2:$A$1000,0),MATCH(AX$1,JMP!$AJ$1:$AU$1,0)),INDEX(Baseline!$B$2:$BD$2,1,MATCH(AX$1,Baseline!$B$1:$BD$1,0)))</f>
        <v>1.9961979999999998E-3</v>
      </c>
      <c r="AY285">
        <f>IFERROR(INDEX(JMP!$AJ$2:$AU$1000,MATCH($A285,JMP!$A$2:$A$1000,0),MATCH(AY$1,JMP!$AJ$1:$AU$1,0)),INDEX(Baseline!$B$2:$BD$2,1,MATCH(AY$1,Baseline!$B$1:$BD$1,0)))</f>
        <v>1.9607137E-2</v>
      </c>
      <c r="AZ285">
        <f>IFERROR(INDEX(JMP!$AJ$2:$AU$1000,MATCH($A285,JMP!$A$2:$A$1000,0),MATCH(AZ$1,JMP!$AJ$1:$AU$1,0)),INDEX(Baseline!$B$2:$BD$2,1,MATCH(AZ$1,Baseline!$B$1:$BD$1,0)))</f>
        <v>0</v>
      </c>
      <c r="BA285">
        <f>IFERROR(INDEX(JMP!$AJ$2:$AU$1000,MATCH($A285,JMP!$A$2:$A$1000,0),MATCH(BA$1,JMP!$AJ$1:$AU$1,0)),INDEX(Baseline!$B$2:$BD$2,1,MATCH(BA$1,Baseline!$B$1:$BD$1,0)))</f>
        <v>10</v>
      </c>
      <c r="BB285">
        <f>IFERROR(INDEX(JMP!$AJ$2:$AU$1000,MATCH($A285,JMP!$A$2:$A$1000,0),MATCH(BB$1,JMP!$AJ$1:$AU$1,0)),INDEX(Baseline!$B$2:$BD$2,1,MATCH(BB$1,Baseline!$B$1:$BD$1,0)))</f>
        <v>0</v>
      </c>
      <c r="BC285">
        <f>IFERROR(INDEX(JMP!$AJ$2:$AU$1000,MATCH($A285,JMP!$A$2:$A$1000,0),MATCH(BC$1,JMP!$AJ$1:$AU$1,0)),INDEX(Baseline!$B$2:$BD$2,1,MATCH(BC$1,Baseline!$B$1:$BD$1,0)))</f>
        <v>2</v>
      </c>
      <c r="BD285">
        <f>IFERROR(INDEX(JMP!$AJ$2:$AU$1000,MATCH($A285,JMP!$A$2:$A$1000,0),MATCH(BD$1,JMP!$AJ$1:$AU$1,0)),INDEX(Baseline!$B$2:$BD$2,1,MATCH(BD$1,Baseline!$B$1:$BD$1,0)))</f>
        <v>5</v>
      </c>
      <c r="BE285">
        <f>IFERROR(INDEX(JMP!$AJ$2:$AU$1000,MATCH($A285,JMP!$A$2:$A$1000,0),MATCH(BE$1,JMP!$AJ$1:$AU$1,0)),INDEX(Baseline!$B$2:$BE$2,1,MATCH(BE$1,Baseline!$B$1:$BE$1,0)))</f>
        <v>400000</v>
      </c>
      <c r="BF285" t="str">
        <f t="shared" si="20"/>
        <v>no</v>
      </c>
      <c r="BG285" t="str">
        <f t="shared" si="21"/>
        <v>no</v>
      </c>
      <c r="BH285">
        <f t="shared" si="22"/>
        <v>1</v>
      </c>
      <c r="BI285">
        <f t="shared" si="23"/>
        <v>10</v>
      </c>
      <c r="BK285">
        <v>286</v>
      </c>
      <c r="BL285" t="str">
        <f t="shared" si="24"/>
        <v>summer</v>
      </c>
    </row>
    <row r="286" spans="1:64" x14ac:dyDescent="0.35">
      <c r="A286">
        <v>285</v>
      </c>
      <c r="B286">
        <f>IFERROR(INDEX(JMP!$AJ$2:$AU$1000,MATCH($A286,JMP!$A$2:$A$1000,0),MATCH(B$1,JMP!$AJ$1:$AU$1,0)),INDEX(Baseline!$B$2:$BD$2,1,MATCH(B$1,Baseline!$B$1:$BD$1,0)))</f>
        <v>0</v>
      </c>
      <c r="C286">
        <f>IFERROR(INDEX(JMP!$AJ$2:$AU$1000,MATCH($A286,JMP!$A$2:$A$1000,0),MATCH(C$1,JMP!$AJ$1:$AU$1,0)),INDEX(Baseline!$B$2:$BD$2,1,MATCH(C$1,Baseline!$B$1:$BD$1,0)))</f>
        <v>8760</v>
      </c>
      <c r="D286">
        <f>IFERROR(INDEX(JMP!$AJ$2:$AU$1000,MATCH($A286,JMP!$A$2:$A$1000,0),MATCH(D$1,JMP!$AJ$1:$AU$1,0)),INDEX(Baseline!$B$2:$BD$2,1,MATCH(D$1,Baseline!$B$1:$BD$1,0)))</f>
        <v>1</v>
      </c>
      <c r="E286">
        <f>IFERROR(INDEX(JMP!$AJ$2:$AU$1000,MATCH($A286,JMP!$A$2:$A$1000,0),MATCH(E$1,JMP!$AJ$1:$AU$1,0)),INDEX(Baseline!$B$2:$BD$2,1,MATCH(E$1,Baseline!$B$1:$BD$1,0)))</f>
        <v>1</v>
      </c>
      <c r="F286" t="str">
        <f>IFERROR(INDEX(JMP!$AJ$2:$AU$1000,MATCH($A286,JMP!$A$2:$A$1000,0),MATCH(F$1,JMP!$AJ$1:$AU$1,0)),INDEX(Baseline!$B$2:$BD$2,1,MATCH(F$1,Baseline!$B$1:$BD$1,0)))</f>
        <v>e344</v>
      </c>
      <c r="G286" t="str">
        <f>IFERROR(INDEX(JMP!$AJ$2:$AU$1000,MATCH($A286,JMP!$A$2:$A$1000,0),MATCH(G$1,JMP!$AJ$1:$AU$1,0)),INDEX(Baseline!$B$2:$BD$2,1,MATCH(G$1,Baseline!$B$1:$BD$1,0)))</f>
        <v>e340</v>
      </c>
      <c r="H286">
        <f>IFERROR(INDEX(JMP!$AJ$2:$AU$1000,MATCH($A286,JMP!$A$2:$A$1000,0),MATCH(H$1,JMP!$AJ$1:$AU$1,0)),INDEX(Baseline!$B$2:$BD$2,1,MATCH(H$1,Baseline!$B$1:$BD$1,0)))</f>
        <v>1.5</v>
      </c>
      <c r="I286">
        <f>IFERROR(INDEX(JMP!$AJ$2:$AU$1000,MATCH($A286,JMP!$A$2:$A$1000,0),MATCH(I$1,JMP!$AJ$1:$AU$1,0)),INDEX(Baseline!$B$2:$BD$2,1,MATCH(I$1,Baseline!$B$1:$BD$1,0)))</f>
        <v>0.42</v>
      </c>
      <c r="J286">
        <f>IFERROR(INDEX(JMP!$AJ$2:$AU$1000,MATCH($A286,JMP!$A$2:$A$1000,0),MATCH(J$1,JMP!$AJ$1:$AU$1,0)),INDEX(Baseline!$B$2:$BD$2,1,MATCH(J$1,Baseline!$B$1:$BD$1,0)))</f>
        <v>1</v>
      </c>
      <c r="K286">
        <f>IFERROR(INDEX(JMP!$AJ$2:$AU$1000,MATCH($A286,JMP!$A$2:$A$1000,0),MATCH(K$1,JMP!$AJ$1:$AU$1,0)),INDEX(Baseline!$B$2:$BD$2,1,MATCH(K$1,Baseline!$B$1:$BD$1,0)))</f>
        <v>0</v>
      </c>
      <c r="L286">
        <f>IFERROR(INDEX(JMP!$AJ$2:$AU$1000,MATCH($A286,JMP!$A$2:$A$1000,0),MATCH(L$1,JMP!$AJ$1:$AU$1,0)),INDEX(Baseline!$B$2:$BD$2,1,MATCH(L$1,Baseline!$B$1:$BD$1,0)))</f>
        <v>7.5645019296076907E-2</v>
      </c>
      <c r="M286" t="b">
        <f>IFERROR(INDEX(JMP!$AJ$2:$AU$1000,MATCH($A286,JMP!$A$2:$A$1000,0),MATCH(M$1,JMP!$AJ$1:$AU$1,0)),INDEX(Baseline!$B$2:$BD$2,1,MATCH(M$1,Baseline!$B$1:$BD$1,0)))</f>
        <v>0</v>
      </c>
      <c r="N286" t="b">
        <f>IFERROR(INDEX(JMP!$AJ$2:$AU$1000,MATCH($A286,JMP!$A$2:$A$1000,0),MATCH(N$1,JMP!$AJ$1:$AU$1,0)),INDEX(Baseline!$B$2:$BD$2,1,MATCH(N$1,Baseline!$B$1:$BD$1,0)))</f>
        <v>0</v>
      </c>
      <c r="O286">
        <f>IFERROR(INDEX(JMP!$AJ$2:$AU$1000,MATCH($A286,JMP!$A$2:$A$1000,0),MATCH(O$1,JMP!$AJ$1:$AU$1,0)),INDEX(Baseline!$B$2:$BD$2,1,MATCH(O$1,Baseline!$B$1:$BD$1,0)))</f>
        <v>7</v>
      </c>
      <c r="P286">
        <f>IFERROR(INDEX(JMP!$AJ$2:$AU$1000,MATCH($A286,JMP!$A$2:$A$1000,0),MATCH(P$1,JMP!$AJ$1:$AU$1,0)),INDEX(Baseline!$B$2:$BD$2,1,MATCH(P$1,Baseline!$B$1:$BD$1,0)))</f>
        <v>200</v>
      </c>
      <c r="Q286">
        <f>IFERROR(INDEX(JMP!$AJ$2:$AU$1000,MATCH($A286,JMP!$A$2:$A$1000,0),MATCH(Q$1,JMP!$AJ$1:$AU$1,0)),INDEX(Baseline!$B$2:$BD$2,1,MATCH(Q$1,Baseline!$B$1:$BD$1,0)))</f>
        <v>10</v>
      </c>
      <c r="R286">
        <f>IFERROR(INDEX(JMP!$AJ$2:$AU$1000,MATCH($A286,JMP!$A$2:$A$1000,0),MATCH(R$1,JMP!$AJ$1:$AU$1,0)),INDEX(Baseline!$B$2:$BD$2,1,MATCH(R$1,Baseline!$B$1:$BD$1,0)))</f>
        <v>0</v>
      </c>
      <c r="S286">
        <f>IFERROR(INDEX(JMP!$AJ$2:$AU$1000,MATCH($A286,JMP!$A$2:$A$1000,0),MATCH(S$1,JMP!$AJ$1:$AU$1,0)),INDEX(Baseline!$B$2:$BD$2,1,MATCH(S$1,Baseline!$B$1:$BD$1,0)))</f>
        <v>1</v>
      </c>
      <c r="T286">
        <f>IFERROR(INDEX(JMP!$AJ$2:$AU$1000,MATCH($A286,JMP!$A$2:$A$1000,0),MATCH(T$1,JMP!$AJ$1:$AU$1,0)),INDEX(Baseline!$B$2:$BD$2,1,MATCH(T$1,Baseline!$B$1:$BD$1,0)))</f>
        <v>0</v>
      </c>
      <c r="U286" t="str">
        <f>IFERROR(INDEX(JMP!$AJ$2:$AU$1000,MATCH($A286,JMP!$A$2:$A$1000,0),MATCH(U$1,JMP!$AJ$1:$AU$1,0)),INDEX(Baseline!$B$2:$BD$2,1,MATCH(U$1,Baseline!$B$1:$BD$1,0)))</f>
        <v>Titan</v>
      </c>
      <c r="V286">
        <f>IFERROR(INDEX(JMP!$AJ$2:$AU$1000,MATCH($A286,JMP!$A$2:$A$1000,0),MATCH(V$1,JMP!$AJ$1:$AU$1,0)),INDEX(Baseline!$B$2:$BD$2,1,MATCH(V$1,Baseline!$B$1:$BD$1,0)))</f>
        <v>3</v>
      </c>
      <c r="W286">
        <f>IFERROR(INDEX(JMP!$AJ$2:$AU$1000,MATCH($A286,JMP!$A$2:$A$1000,0),MATCH(W$1,JMP!$AJ$1:$AU$1,0)),INDEX(Baseline!$B$2:$BD$2,1,MATCH(W$1,Baseline!$B$1:$BD$1,0)))</f>
        <v>0.37</v>
      </c>
      <c r="X286">
        <f>IFERROR(INDEX(JMP!$AJ$2:$AU$1000,MATCH($A286,JMP!$A$2:$A$1000,0),MATCH(X$1,JMP!$AJ$1:$AU$1,0)),INDEX(Baseline!$B$2:$BD$2,1,MATCH(X$1,Baseline!$B$1:$BD$1,0)))</f>
        <v>4</v>
      </c>
      <c r="Y286">
        <f>IFERROR(INDEX(JMP!$AJ$2:$AU$1000,MATCH($A286,JMP!$A$2:$A$1000,0),MATCH(Y$1,JMP!$AJ$1:$AU$1,0)),INDEX(Baseline!$B$2:$BD$2,1,MATCH(Y$1,Baseline!$B$1:$BD$1,0)))</f>
        <v>2</v>
      </c>
      <c r="Z286">
        <f>IFERROR(INDEX(JMP!$AJ$2:$AU$1000,MATCH($A286,JMP!$A$2:$A$1000,0),MATCH(Z$1,JMP!$AJ$1:$AU$1,0)),INDEX(Baseline!$B$2:$BD$2,1,MATCH(Z$1,Baseline!$B$1:$BD$1,0)))</f>
        <v>1970</v>
      </c>
      <c r="AA286">
        <f>IFERROR(INDEX(JMP!$AJ$2:$AU$1000,MATCH($A286,JMP!$A$2:$A$1000,0),MATCH(AA$1,JMP!$AJ$1:$AU$1,0)),INDEX(Baseline!$B$2:$BD$2,1,MATCH(AA$1,Baseline!$B$1:$BD$1,0)))</f>
        <v>1970</v>
      </c>
      <c r="AB286">
        <f>IFERROR(INDEX(JMP!$AJ$2:$AU$1000,MATCH($A286,JMP!$A$2:$A$1000,0),MATCH(AB$1,JMP!$AJ$1:$AU$1,0)),INDEX(Baseline!$B$2:$BD$2,1,MATCH(AB$1,Baseline!$B$1:$BD$1,0)))</f>
        <v>0</v>
      </c>
      <c r="AC286">
        <f>IFERROR(INDEX(JMP!$AJ$2:$AU$1000,MATCH($A286,JMP!$A$2:$A$1000,0),MATCH(AC$1,JMP!$AJ$1:$AU$1,0)),INDEX(Baseline!$B$2:$BD$2,1,MATCH(AC$1,Baseline!$B$1:$BD$1,0)))</f>
        <v>1</v>
      </c>
      <c r="AD286">
        <f>IFERROR(INDEX(JMP!$AJ$2:$AU$1000,MATCH($A286,JMP!$A$2:$A$1000,0),MATCH(AD$1,JMP!$AJ$1:$AU$1,0)),INDEX(Baseline!$B$2:$BD$2,1,MATCH(AD$1,Baseline!$B$1:$BD$1,0)))</f>
        <v>8</v>
      </c>
      <c r="AE286">
        <f>IFERROR(INDEX(JMP!$AJ$2:$AU$1000,MATCH($A286,JMP!$A$2:$A$1000,0),MATCH(AE$1,JMP!$AJ$1:$AU$1,0)),INDEX(Baseline!$B$2:$BD$2,1,MATCH(AE$1,Baseline!$B$1:$BD$1,0)))</f>
        <v>1</v>
      </c>
      <c r="AF286" t="str">
        <f>IFERROR(INDEX(JMP!$AJ$2:$AU$1000,MATCH($A286,JMP!$A$2:$A$1000,0),MATCH(AF$1,JMP!$AJ$1:$AU$1,0)),INDEX(Baseline!$B$2:$BD$2,1,MATCH(AF$1,Baseline!$B$1:$BD$1,0)))</f>
        <v>bwb</v>
      </c>
      <c r="AG286" t="str">
        <f>IFERROR(INDEX(JMP!$AJ$2:$AU$1000,MATCH($A286,JMP!$A$2:$A$1000,0),MATCH(AG$1,JMP!$AJ$1:$AU$1,0)),INDEX(Baseline!$B$2:$BD$2,1,MATCH(AG$1,Baseline!$B$1:$BD$1,0)))</f>
        <v>V-tail</v>
      </c>
      <c r="AH286">
        <f>IFERROR(INDEX(JMP!$AJ$2:$AU$1000,MATCH($A286,JMP!$A$2:$A$1000,0),MATCH(AH$1,JMP!$AJ$1:$AU$1,0)),INDEX(Baseline!$B$2:$BD$2,1,MATCH(AH$1,Baseline!$B$1:$BD$1,0)))</f>
        <v>0</v>
      </c>
      <c r="AI286">
        <f>IFERROR(INDEX(JMP!$AJ$2:$AU$1000,MATCH($A286,JMP!$A$2:$A$1000,0),MATCH(AI$1,JMP!$AJ$1:$AU$1,0)),INDEX(Baseline!$B$2:$BD$2,1,MATCH(AI$1,Baseline!$B$1:$BD$1,0)))</f>
        <v>724000000</v>
      </c>
      <c r="AJ286">
        <f>IFERROR(INDEX(JMP!$AJ$2:$AU$1000,MATCH($A286,JMP!$A$2:$A$1000,0),MATCH(AJ$1,JMP!$AJ$1:$AU$1,0)),INDEX(Baseline!$B$2:$BD$2,1,MATCH(AJ$1,Baseline!$B$1:$BD$1,0)))</f>
        <v>54500000</v>
      </c>
      <c r="AK286">
        <f>IFERROR(INDEX(JMP!$AJ$2:$AU$1000,MATCH($A286,JMP!$A$2:$A$1000,0),MATCH(AK$1,JMP!$AJ$1:$AU$1,0)),INDEX(Baseline!$B$2:$BD$2,1,MATCH(AK$1,Baseline!$B$1:$BD$1,0)))</f>
        <v>30</v>
      </c>
      <c r="AL286">
        <f>IFERROR(INDEX(JMP!$AJ$2:$AU$1000,MATCH($A286,JMP!$A$2:$A$1000,0),MATCH(AL$1,JMP!$AJ$1:$AU$1,0)),INDEX(Baseline!$B$2:$BD$2,1,MATCH(AL$1,Baseline!$B$1:$BD$1,0)))</f>
        <v>2.8446801605166161E-2</v>
      </c>
      <c r="AM286">
        <f>IFERROR(INDEX(JMP!$AJ$2:$AU$1000,MATCH($A286,JMP!$A$2:$A$1000,0),MATCH(AM$1,JMP!$AJ$1:$AU$1,0)),INDEX(Baseline!$B$2:$BD$2,1,MATCH(AM$1,Baseline!$B$1:$BD$1,0)))</f>
        <v>10.504761904761905</v>
      </c>
      <c r="AN286">
        <f>IFERROR(INDEX(JMP!$AJ$2:$AU$1000,MATCH($A286,JMP!$A$2:$A$1000,0),MATCH(AN$1,JMP!$AJ$1:$AU$1,0)),INDEX(Baseline!$B$2:$BD$2,1,MATCH(AN$1,Baseline!$B$1:$BD$1,0)))</f>
        <v>2.8726844919786001</v>
      </c>
      <c r="AO286">
        <f>IFERROR(INDEX(JMP!$AJ$2:$AU$1000,MATCH($A286,JMP!$A$2:$A$1000,0),MATCH(AO$1,JMP!$AJ$1:$AU$1,0)),INDEX(Baseline!$B$2:$BD$2,1,MATCH(AO$1,Baseline!$B$1:$BD$1,0)))</f>
        <v>0.73805200209694477</v>
      </c>
      <c r="AP286">
        <f>IFERROR(INDEX(JMP!$AJ$2:$AU$1000,MATCH($A286,JMP!$A$2:$A$1000,0),MATCH(AP$1,JMP!$AJ$1:$AU$1,0)),INDEX(Baseline!$B$2:$BD$2,1,MATCH(AP$1,Baseline!$B$1:$BD$1,0)))</f>
        <v>0</v>
      </c>
      <c r="AQ286">
        <f>IFERROR(INDEX(JMP!$AJ$2:$AU$1000,MATCH($A286,JMP!$A$2:$A$1000,0),MATCH(AQ$1,JMP!$AJ$1:$AU$1,0)),INDEX(Baseline!$B$2:$BD$2,1,MATCH(AQ$1,Baseline!$B$1:$BD$1,0)))</f>
        <v>0.35</v>
      </c>
      <c r="AR286">
        <f>IFERROR(INDEX(JMP!$AJ$2:$AU$1000,MATCH($A286,JMP!$A$2:$A$1000,0),MATCH(AR$1,JMP!$AJ$1:$AU$1,0)),INDEX(Baseline!$B$2:$BD$2,1,MATCH(AR$1,Baseline!$B$1:$BD$1,0)))</f>
        <v>0</v>
      </c>
      <c r="AS286">
        <f>IFERROR(INDEX(JMP!$AJ$2:$AU$1000,MATCH($A286,JMP!$A$2:$A$1000,0),MATCH(AS$1,JMP!$AJ$1:$AU$1,0)),INDEX(Baseline!$B$2:$BD$2,1,MATCH(AS$1,Baseline!$B$1:$BD$1,0)))</f>
        <v>0</v>
      </c>
      <c r="AT286">
        <f>IFERROR(INDEX(JMP!$AJ$2:$AU$1000,MATCH($A286,JMP!$A$2:$A$1000,0),MATCH(AT$1,JMP!$AJ$1:$AU$1,0)),INDEX(Baseline!$B$2:$BD$2,1,MATCH(AT$1,Baseline!$B$1:$BD$1,0)))</f>
        <v>500</v>
      </c>
      <c r="AU286">
        <f>IFERROR(INDEX(JMP!$AJ$2:$AU$1000,MATCH($A286,JMP!$A$2:$A$1000,0),MATCH(AU$1,JMP!$AJ$1:$AU$1,0)),INDEX(Baseline!$B$2:$BD$2,1,MATCH(AU$1,Baseline!$B$1:$BD$1,0)))</f>
        <v>50</v>
      </c>
      <c r="AV286">
        <f>IFERROR(INDEX(JMP!$AJ$2:$AU$1000,MATCH($A286,JMP!$A$2:$A$1000,0),MATCH(AV$1,JMP!$AJ$1:$AU$1,0)),INDEX(Baseline!$B$2:$BD$2,1,MATCH(AV$1,Baseline!$B$1:$BD$1,0)))</f>
        <v>12.1</v>
      </c>
      <c r="AW286">
        <f>IFERROR(INDEX(JMP!$AJ$2:$AU$1000,MATCH($A286,JMP!$A$2:$A$1000,0),MATCH(AW$1,JMP!$AJ$1:$AU$1,0)),INDEX(Baseline!$B$2:$BD$2,1,MATCH(AW$1,Baseline!$B$1:$BD$1,0)))</f>
        <v>1.9961979999999998E-3</v>
      </c>
      <c r="AX286">
        <f>IFERROR(INDEX(JMP!$AJ$2:$AU$1000,MATCH($A286,JMP!$A$2:$A$1000,0),MATCH(AX$1,JMP!$AJ$1:$AU$1,0)),INDEX(Baseline!$B$2:$BD$2,1,MATCH(AX$1,Baseline!$B$1:$BD$1,0)))</f>
        <v>1.9961979999999998E-3</v>
      </c>
      <c r="AY286">
        <f>IFERROR(INDEX(JMP!$AJ$2:$AU$1000,MATCH($A286,JMP!$A$2:$A$1000,0),MATCH(AY$1,JMP!$AJ$1:$AU$1,0)),INDEX(Baseline!$B$2:$BD$2,1,MATCH(AY$1,Baseline!$B$1:$BD$1,0)))</f>
        <v>1.9607137E-2</v>
      </c>
      <c r="AZ286">
        <f>IFERROR(INDEX(JMP!$AJ$2:$AU$1000,MATCH($A286,JMP!$A$2:$A$1000,0),MATCH(AZ$1,JMP!$AJ$1:$AU$1,0)),INDEX(Baseline!$B$2:$BD$2,1,MATCH(AZ$1,Baseline!$B$1:$BD$1,0)))</f>
        <v>1</v>
      </c>
      <c r="BA286">
        <f>IFERROR(INDEX(JMP!$AJ$2:$AU$1000,MATCH($A286,JMP!$A$2:$A$1000,0),MATCH(BA$1,JMP!$AJ$1:$AU$1,0)),INDEX(Baseline!$B$2:$BD$2,1,MATCH(BA$1,Baseline!$B$1:$BD$1,0)))</f>
        <v>55</v>
      </c>
      <c r="BB286">
        <f>IFERROR(INDEX(JMP!$AJ$2:$AU$1000,MATCH($A286,JMP!$A$2:$A$1000,0),MATCH(BB$1,JMP!$AJ$1:$AU$1,0)),INDEX(Baseline!$B$2:$BD$2,1,MATCH(BB$1,Baseline!$B$1:$BD$1,0)))</f>
        <v>0</v>
      </c>
      <c r="BC286">
        <f>IFERROR(INDEX(JMP!$AJ$2:$AU$1000,MATCH($A286,JMP!$A$2:$A$1000,0),MATCH(BC$1,JMP!$AJ$1:$AU$1,0)),INDEX(Baseline!$B$2:$BD$2,1,MATCH(BC$1,Baseline!$B$1:$BD$1,0)))</f>
        <v>1</v>
      </c>
      <c r="BD286">
        <f>IFERROR(INDEX(JMP!$AJ$2:$AU$1000,MATCH($A286,JMP!$A$2:$A$1000,0),MATCH(BD$1,JMP!$AJ$1:$AU$1,0)),INDEX(Baseline!$B$2:$BD$2,1,MATCH(BD$1,Baseline!$B$1:$BD$1,0)))</f>
        <v>2.2999999999999998</v>
      </c>
      <c r="BE286">
        <f>IFERROR(INDEX(JMP!$AJ$2:$AU$1000,MATCH($A286,JMP!$A$2:$A$1000,0),MATCH(BE$1,JMP!$AJ$1:$AU$1,0)),INDEX(Baseline!$B$2:$BE$2,1,MATCH(BE$1,Baseline!$B$1:$BE$1,0)))</f>
        <v>400000</v>
      </c>
      <c r="BF286" t="str">
        <f t="shared" si="20"/>
        <v>yes</v>
      </c>
      <c r="BG286" t="str">
        <f t="shared" si="21"/>
        <v>no</v>
      </c>
      <c r="BH286">
        <f t="shared" si="22"/>
        <v>1</v>
      </c>
      <c r="BI286">
        <f t="shared" si="23"/>
        <v>30</v>
      </c>
      <c r="BK286">
        <v>287</v>
      </c>
      <c r="BL286" t="str">
        <f t="shared" si="24"/>
        <v>spring</v>
      </c>
    </row>
    <row r="287" spans="1:64" x14ac:dyDescent="0.35">
      <c r="A287">
        <v>286</v>
      </c>
      <c r="B287">
        <f>IFERROR(INDEX(JMP!$AJ$2:$AU$1000,MATCH($A287,JMP!$A$2:$A$1000,0),MATCH(B$1,JMP!$AJ$1:$AU$1,0)),INDEX(Baseline!$B$2:$BD$2,1,MATCH(B$1,Baseline!$B$1:$BD$1,0)))</f>
        <v>0</v>
      </c>
      <c r="C287">
        <f>IFERROR(INDEX(JMP!$AJ$2:$AU$1000,MATCH($A287,JMP!$A$2:$A$1000,0),MATCH(C$1,JMP!$AJ$1:$AU$1,0)),INDEX(Baseline!$B$2:$BD$2,1,MATCH(C$1,Baseline!$B$1:$BD$1,0)))</f>
        <v>8760</v>
      </c>
      <c r="D287">
        <f>IFERROR(INDEX(JMP!$AJ$2:$AU$1000,MATCH($A287,JMP!$A$2:$A$1000,0),MATCH(D$1,JMP!$AJ$1:$AU$1,0)),INDEX(Baseline!$B$2:$BD$2,1,MATCH(D$1,Baseline!$B$1:$BD$1,0)))</f>
        <v>1</v>
      </c>
      <c r="E287">
        <f>IFERROR(INDEX(JMP!$AJ$2:$AU$1000,MATCH($A287,JMP!$A$2:$A$1000,0),MATCH(E$1,JMP!$AJ$1:$AU$1,0)),INDEX(Baseline!$B$2:$BD$2,1,MATCH(E$1,Baseline!$B$1:$BD$1,0)))</f>
        <v>1</v>
      </c>
      <c r="F287" t="str">
        <f>IFERROR(INDEX(JMP!$AJ$2:$AU$1000,MATCH($A287,JMP!$A$2:$A$1000,0),MATCH(F$1,JMP!$AJ$1:$AU$1,0)),INDEX(Baseline!$B$2:$BD$2,1,MATCH(F$1,Baseline!$B$1:$BD$1,0)))</f>
        <v>e344</v>
      </c>
      <c r="G287" t="str">
        <f>IFERROR(INDEX(JMP!$AJ$2:$AU$1000,MATCH($A287,JMP!$A$2:$A$1000,0),MATCH(G$1,JMP!$AJ$1:$AU$1,0)),INDEX(Baseline!$B$2:$BD$2,1,MATCH(G$1,Baseline!$B$1:$BD$1,0)))</f>
        <v>e340</v>
      </c>
      <c r="H287">
        <f>IFERROR(INDEX(JMP!$AJ$2:$AU$1000,MATCH($A287,JMP!$A$2:$A$1000,0),MATCH(H$1,JMP!$AJ$1:$AU$1,0)),INDEX(Baseline!$B$2:$BD$2,1,MATCH(H$1,Baseline!$B$1:$BD$1,0)))</f>
        <v>1.5</v>
      </c>
      <c r="I287">
        <f>IFERROR(INDEX(JMP!$AJ$2:$AU$1000,MATCH($A287,JMP!$A$2:$A$1000,0),MATCH(I$1,JMP!$AJ$1:$AU$1,0)),INDEX(Baseline!$B$2:$BD$2,1,MATCH(I$1,Baseline!$B$1:$BD$1,0)))</f>
        <v>0.42</v>
      </c>
      <c r="J287">
        <f>IFERROR(INDEX(JMP!$AJ$2:$AU$1000,MATCH($A287,JMP!$A$2:$A$1000,0),MATCH(J$1,JMP!$AJ$1:$AU$1,0)),INDEX(Baseline!$B$2:$BD$2,1,MATCH(J$1,Baseline!$B$1:$BD$1,0)))</f>
        <v>1</v>
      </c>
      <c r="K287">
        <f>IFERROR(INDEX(JMP!$AJ$2:$AU$1000,MATCH($A287,JMP!$A$2:$A$1000,0),MATCH(K$1,JMP!$AJ$1:$AU$1,0)),INDEX(Baseline!$B$2:$BD$2,1,MATCH(K$1,Baseline!$B$1:$BD$1,0)))</f>
        <v>0</v>
      </c>
      <c r="L287">
        <f>IFERROR(INDEX(JMP!$AJ$2:$AU$1000,MATCH($A287,JMP!$A$2:$A$1000,0),MATCH(L$1,JMP!$AJ$1:$AU$1,0)),INDEX(Baseline!$B$2:$BD$2,1,MATCH(L$1,Baseline!$B$1:$BD$1,0)))</f>
        <v>0.11941827046207328</v>
      </c>
      <c r="M287" t="b">
        <f>IFERROR(INDEX(JMP!$AJ$2:$AU$1000,MATCH($A287,JMP!$A$2:$A$1000,0),MATCH(M$1,JMP!$AJ$1:$AU$1,0)),INDEX(Baseline!$B$2:$BD$2,1,MATCH(M$1,Baseline!$B$1:$BD$1,0)))</f>
        <v>0</v>
      </c>
      <c r="N287" t="b">
        <f>IFERROR(INDEX(JMP!$AJ$2:$AU$1000,MATCH($A287,JMP!$A$2:$A$1000,0),MATCH(N$1,JMP!$AJ$1:$AU$1,0)),INDEX(Baseline!$B$2:$BD$2,1,MATCH(N$1,Baseline!$B$1:$BD$1,0)))</f>
        <v>0</v>
      </c>
      <c r="O287">
        <f>IFERROR(INDEX(JMP!$AJ$2:$AU$1000,MATCH($A287,JMP!$A$2:$A$1000,0),MATCH(O$1,JMP!$AJ$1:$AU$1,0)),INDEX(Baseline!$B$2:$BD$2,1,MATCH(O$1,Baseline!$B$1:$BD$1,0)))</f>
        <v>7</v>
      </c>
      <c r="P287">
        <f>IFERROR(INDEX(JMP!$AJ$2:$AU$1000,MATCH($A287,JMP!$A$2:$A$1000,0),MATCH(P$1,JMP!$AJ$1:$AU$1,0)),INDEX(Baseline!$B$2:$BD$2,1,MATCH(P$1,Baseline!$B$1:$BD$1,0)))</f>
        <v>200</v>
      </c>
      <c r="Q287">
        <f>IFERROR(INDEX(JMP!$AJ$2:$AU$1000,MATCH($A287,JMP!$A$2:$A$1000,0),MATCH(Q$1,JMP!$AJ$1:$AU$1,0)),INDEX(Baseline!$B$2:$BD$2,1,MATCH(Q$1,Baseline!$B$1:$BD$1,0)))</f>
        <v>10</v>
      </c>
      <c r="R287">
        <f>IFERROR(INDEX(JMP!$AJ$2:$AU$1000,MATCH($A287,JMP!$A$2:$A$1000,0),MATCH(R$1,JMP!$AJ$1:$AU$1,0)),INDEX(Baseline!$B$2:$BD$2,1,MATCH(R$1,Baseline!$B$1:$BD$1,0)))</f>
        <v>0</v>
      </c>
      <c r="S287">
        <f>IFERROR(INDEX(JMP!$AJ$2:$AU$1000,MATCH($A287,JMP!$A$2:$A$1000,0),MATCH(S$1,JMP!$AJ$1:$AU$1,0)),INDEX(Baseline!$B$2:$BD$2,1,MATCH(S$1,Baseline!$B$1:$BD$1,0)))</f>
        <v>1</v>
      </c>
      <c r="T287">
        <f>IFERROR(INDEX(JMP!$AJ$2:$AU$1000,MATCH($A287,JMP!$A$2:$A$1000,0),MATCH(T$1,JMP!$AJ$1:$AU$1,0)),INDEX(Baseline!$B$2:$BD$2,1,MATCH(T$1,Baseline!$B$1:$BD$1,0)))</f>
        <v>0</v>
      </c>
      <c r="U287" t="str">
        <f>IFERROR(INDEX(JMP!$AJ$2:$AU$1000,MATCH($A287,JMP!$A$2:$A$1000,0),MATCH(U$1,JMP!$AJ$1:$AU$1,0)),INDEX(Baseline!$B$2:$BD$2,1,MATCH(U$1,Baseline!$B$1:$BD$1,0)))</f>
        <v>Titan</v>
      </c>
      <c r="V287">
        <f>IFERROR(INDEX(JMP!$AJ$2:$AU$1000,MATCH($A287,JMP!$A$2:$A$1000,0),MATCH(V$1,JMP!$AJ$1:$AU$1,0)),INDEX(Baseline!$B$2:$BD$2,1,MATCH(V$1,Baseline!$B$1:$BD$1,0)))</f>
        <v>3</v>
      </c>
      <c r="W287">
        <f>IFERROR(INDEX(JMP!$AJ$2:$AU$1000,MATCH($A287,JMP!$A$2:$A$1000,0),MATCH(W$1,JMP!$AJ$1:$AU$1,0)),INDEX(Baseline!$B$2:$BD$2,1,MATCH(W$1,Baseline!$B$1:$BD$1,0)))</f>
        <v>0.37</v>
      </c>
      <c r="X287">
        <f>IFERROR(INDEX(JMP!$AJ$2:$AU$1000,MATCH($A287,JMP!$A$2:$A$1000,0),MATCH(X$1,JMP!$AJ$1:$AU$1,0)),INDEX(Baseline!$B$2:$BD$2,1,MATCH(X$1,Baseline!$B$1:$BD$1,0)))</f>
        <v>4</v>
      </c>
      <c r="Y287">
        <f>IFERROR(INDEX(JMP!$AJ$2:$AU$1000,MATCH($A287,JMP!$A$2:$A$1000,0),MATCH(Y$1,JMP!$AJ$1:$AU$1,0)),INDEX(Baseline!$B$2:$BD$2,1,MATCH(Y$1,Baseline!$B$1:$BD$1,0)))</f>
        <v>5</v>
      </c>
      <c r="Z287">
        <f>IFERROR(INDEX(JMP!$AJ$2:$AU$1000,MATCH($A287,JMP!$A$2:$A$1000,0),MATCH(Z$1,JMP!$AJ$1:$AU$1,0)),INDEX(Baseline!$B$2:$BD$2,1,MATCH(Z$1,Baseline!$B$1:$BD$1,0)))</f>
        <v>1970</v>
      </c>
      <c r="AA287">
        <f>IFERROR(INDEX(JMP!$AJ$2:$AU$1000,MATCH($A287,JMP!$A$2:$A$1000,0),MATCH(AA$1,JMP!$AJ$1:$AU$1,0)),INDEX(Baseline!$B$2:$BD$2,1,MATCH(AA$1,Baseline!$B$1:$BD$1,0)))</f>
        <v>1970</v>
      </c>
      <c r="AB287">
        <f>IFERROR(INDEX(JMP!$AJ$2:$AU$1000,MATCH($A287,JMP!$A$2:$A$1000,0),MATCH(AB$1,JMP!$AJ$1:$AU$1,0)),INDEX(Baseline!$B$2:$BD$2,1,MATCH(AB$1,Baseline!$B$1:$BD$1,0)))</f>
        <v>0</v>
      </c>
      <c r="AC287">
        <f>IFERROR(INDEX(JMP!$AJ$2:$AU$1000,MATCH($A287,JMP!$A$2:$A$1000,0),MATCH(AC$1,JMP!$AJ$1:$AU$1,0)),INDEX(Baseline!$B$2:$BD$2,1,MATCH(AC$1,Baseline!$B$1:$BD$1,0)))</f>
        <v>1</v>
      </c>
      <c r="AD287">
        <f>IFERROR(INDEX(JMP!$AJ$2:$AU$1000,MATCH($A287,JMP!$A$2:$A$1000,0),MATCH(AD$1,JMP!$AJ$1:$AU$1,0)),INDEX(Baseline!$B$2:$BD$2,1,MATCH(AD$1,Baseline!$B$1:$BD$1,0)))</f>
        <v>8</v>
      </c>
      <c r="AE287">
        <f>IFERROR(INDEX(JMP!$AJ$2:$AU$1000,MATCH($A287,JMP!$A$2:$A$1000,0),MATCH(AE$1,JMP!$AJ$1:$AU$1,0)),INDEX(Baseline!$B$2:$BD$2,1,MATCH(AE$1,Baseline!$B$1:$BD$1,0)))</f>
        <v>1</v>
      </c>
      <c r="AF287" t="str">
        <f>IFERROR(INDEX(JMP!$AJ$2:$AU$1000,MATCH($A287,JMP!$A$2:$A$1000,0),MATCH(AF$1,JMP!$AJ$1:$AU$1,0)),INDEX(Baseline!$B$2:$BD$2,1,MATCH(AF$1,Baseline!$B$1:$BD$1,0)))</f>
        <v>bwb</v>
      </c>
      <c r="AG287" t="str">
        <f>IFERROR(INDEX(JMP!$AJ$2:$AU$1000,MATCH($A287,JMP!$A$2:$A$1000,0),MATCH(AG$1,JMP!$AJ$1:$AU$1,0)),INDEX(Baseline!$B$2:$BD$2,1,MATCH(AG$1,Baseline!$B$1:$BD$1,0)))</f>
        <v>V-tail</v>
      </c>
      <c r="AH287">
        <f>IFERROR(INDEX(JMP!$AJ$2:$AU$1000,MATCH($A287,JMP!$A$2:$A$1000,0),MATCH(AH$1,JMP!$AJ$1:$AU$1,0)),INDEX(Baseline!$B$2:$BD$2,1,MATCH(AH$1,Baseline!$B$1:$BD$1,0)))</f>
        <v>1</v>
      </c>
      <c r="AI287">
        <f>IFERROR(INDEX(JMP!$AJ$2:$AU$1000,MATCH($A287,JMP!$A$2:$A$1000,0),MATCH(AI$1,JMP!$AJ$1:$AU$1,0)),INDEX(Baseline!$B$2:$BD$2,1,MATCH(AI$1,Baseline!$B$1:$BD$1,0)))</f>
        <v>724000000</v>
      </c>
      <c r="AJ287">
        <f>IFERROR(INDEX(JMP!$AJ$2:$AU$1000,MATCH($A287,JMP!$A$2:$A$1000,0),MATCH(AJ$1,JMP!$AJ$1:$AU$1,0)),INDEX(Baseline!$B$2:$BD$2,1,MATCH(AJ$1,Baseline!$B$1:$BD$1,0)))</f>
        <v>54500000</v>
      </c>
      <c r="AK287">
        <f>IFERROR(INDEX(JMP!$AJ$2:$AU$1000,MATCH($A287,JMP!$A$2:$A$1000,0),MATCH(AK$1,JMP!$AJ$1:$AU$1,0)),INDEX(Baseline!$B$2:$BD$2,1,MATCH(AK$1,Baseline!$B$1:$BD$1,0)))</f>
        <v>30</v>
      </c>
      <c r="AL287">
        <f>IFERROR(INDEX(JMP!$AJ$2:$AU$1000,MATCH($A287,JMP!$A$2:$A$1000,0),MATCH(AL$1,JMP!$AJ$1:$AU$1,0)),INDEX(Baseline!$B$2:$BD$2,1,MATCH(AL$1,Baseline!$B$1:$BD$1,0)))</f>
        <v>1.215284308317051E-2</v>
      </c>
      <c r="AM287">
        <f>IFERROR(INDEX(JMP!$AJ$2:$AU$1000,MATCH($A287,JMP!$A$2:$A$1000,0),MATCH(AM$1,JMP!$AJ$1:$AU$1,0)),INDEX(Baseline!$B$2:$BD$2,1,MATCH(AM$1,Baseline!$B$1:$BD$1,0)))</f>
        <v>17</v>
      </c>
      <c r="AN287">
        <f>IFERROR(INDEX(JMP!$AJ$2:$AU$1000,MATCH($A287,JMP!$A$2:$A$1000,0),MATCH(AN$1,JMP!$AJ$1:$AU$1,0)),INDEX(Baseline!$B$2:$BD$2,1,MATCH(AN$1,Baseline!$B$1:$BD$1,0)))</f>
        <v>2.8726844919786001</v>
      </c>
      <c r="AO287">
        <f>IFERROR(INDEX(JMP!$AJ$2:$AU$1000,MATCH($A287,JMP!$A$2:$A$1000,0),MATCH(AO$1,JMP!$AJ$1:$AU$1,0)),INDEX(Baseline!$B$2:$BD$2,1,MATCH(AO$1,Baseline!$B$1:$BD$1,0)))</f>
        <v>0.79040809377887911</v>
      </c>
      <c r="AP287">
        <f>IFERROR(INDEX(JMP!$AJ$2:$AU$1000,MATCH($A287,JMP!$A$2:$A$1000,0),MATCH(AP$1,JMP!$AJ$1:$AU$1,0)),INDEX(Baseline!$B$2:$BD$2,1,MATCH(AP$1,Baseline!$B$1:$BD$1,0)))</f>
        <v>0</v>
      </c>
      <c r="AQ287">
        <f>IFERROR(INDEX(JMP!$AJ$2:$AU$1000,MATCH($A287,JMP!$A$2:$A$1000,0),MATCH(AQ$1,JMP!$AJ$1:$AU$1,0)),INDEX(Baseline!$B$2:$BD$2,1,MATCH(AQ$1,Baseline!$B$1:$BD$1,0)))</f>
        <v>0.35</v>
      </c>
      <c r="AR287">
        <f>IFERROR(INDEX(JMP!$AJ$2:$AU$1000,MATCH($A287,JMP!$A$2:$A$1000,0),MATCH(AR$1,JMP!$AJ$1:$AU$1,0)),INDEX(Baseline!$B$2:$BD$2,1,MATCH(AR$1,Baseline!$B$1:$BD$1,0)))</f>
        <v>0</v>
      </c>
      <c r="AS287">
        <f>IFERROR(INDEX(JMP!$AJ$2:$AU$1000,MATCH($A287,JMP!$A$2:$A$1000,0),MATCH(AS$1,JMP!$AJ$1:$AU$1,0)),INDEX(Baseline!$B$2:$BD$2,1,MATCH(AS$1,Baseline!$B$1:$BD$1,0)))</f>
        <v>0</v>
      </c>
      <c r="AT287">
        <f>IFERROR(INDEX(JMP!$AJ$2:$AU$1000,MATCH($A287,JMP!$A$2:$A$1000,0),MATCH(AT$1,JMP!$AJ$1:$AU$1,0)),INDEX(Baseline!$B$2:$BD$2,1,MATCH(AT$1,Baseline!$B$1:$BD$1,0)))</f>
        <v>500</v>
      </c>
      <c r="AU287">
        <f>IFERROR(INDEX(JMP!$AJ$2:$AU$1000,MATCH($A287,JMP!$A$2:$A$1000,0),MATCH(AU$1,JMP!$AJ$1:$AU$1,0)),INDEX(Baseline!$B$2:$BD$2,1,MATCH(AU$1,Baseline!$B$1:$BD$1,0)))</f>
        <v>50</v>
      </c>
      <c r="AV287">
        <f>IFERROR(INDEX(JMP!$AJ$2:$AU$1000,MATCH($A287,JMP!$A$2:$A$1000,0),MATCH(AV$1,JMP!$AJ$1:$AU$1,0)),INDEX(Baseline!$B$2:$BD$2,1,MATCH(AV$1,Baseline!$B$1:$BD$1,0)))</f>
        <v>12.1</v>
      </c>
      <c r="AW287">
        <f>IFERROR(INDEX(JMP!$AJ$2:$AU$1000,MATCH($A287,JMP!$A$2:$A$1000,0),MATCH(AW$1,JMP!$AJ$1:$AU$1,0)),INDEX(Baseline!$B$2:$BD$2,1,MATCH(AW$1,Baseline!$B$1:$BD$1,0)))</f>
        <v>1.9961979999999998E-3</v>
      </c>
      <c r="AX287">
        <f>IFERROR(INDEX(JMP!$AJ$2:$AU$1000,MATCH($A287,JMP!$A$2:$A$1000,0),MATCH(AX$1,JMP!$AJ$1:$AU$1,0)),INDEX(Baseline!$B$2:$BD$2,1,MATCH(AX$1,Baseline!$B$1:$BD$1,0)))</f>
        <v>1.9961979999999998E-3</v>
      </c>
      <c r="AY287">
        <f>IFERROR(INDEX(JMP!$AJ$2:$AU$1000,MATCH($A287,JMP!$A$2:$A$1000,0),MATCH(AY$1,JMP!$AJ$1:$AU$1,0)),INDEX(Baseline!$B$2:$BD$2,1,MATCH(AY$1,Baseline!$B$1:$BD$1,0)))</f>
        <v>1.9607137E-2</v>
      </c>
      <c r="AZ287">
        <f>IFERROR(INDEX(JMP!$AJ$2:$AU$1000,MATCH($A287,JMP!$A$2:$A$1000,0),MATCH(AZ$1,JMP!$AJ$1:$AU$1,0)),INDEX(Baseline!$B$2:$BD$2,1,MATCH(AZ$1,Baseline!$B$1:$BD$1,0)))</f>
        <v>0</v>
      </c>
      <c r="BA287">
        <f>IFERROR(INDEX(JMP!$AJ$2:$AU$1000,MATCH($A287,JMP!$A$2:$A$1000,0),MATCH(BA$1,JMP!$AJ$1:$AU$1,0)),INDEX(Baseline!$B$2:$BD$2,1,MATCH(BA$1,Baseline!$B$1:$BD$1,0)))</f>
        <v>100</v>
      </c>
      <c r="BB287">
        <f>IFERROR(INDEX(JMP!$AJ$2:$AU$1000,MATCH($A287,JMP!$A$2:$A$1000,0),MATCH(BB$1,JMP!$AJ$1:$AU$1,0)),INDEX(Baseline!$B$2:$BD$2,1,MATCH(BB$1,Baseline!$B$1:$BD$1,0)))</f>
        <v>0</v>
      </c>
      <c r="BC287">
        <f>IFERROR(INDEX(JMP!$AJ$2:$AU$1000,MATCH($A287,JMP!$A$2:$A$1000,0),MATCH(BC$1,JMP!$AJ$1:$AU$1,0)),INDEX(Baseline!$B$2:$BD$2,1,MATCH(BC$1,Baseline!$B$1:$BD$1,0)))</f>
        <v>3</v>
      </c>
      <c r="BD287">
        <f>IFERROR(INDEX(JMP!$AJ$2:$AU$1000,MATCH($A287,JMP!$A$2:$A$1000,0),MATCH(BD$1,JMP!$AJ$1:$AU$1,0)),INDEX(Baseline!$B$2:$BD$2,1,MATCH(BD$1,Baseline!$B$1:$BD$1,0)))</f>
        <v>2.15</v>
      </c>
      <c r="BE287">
        <f>IFERROR(INDEX(JMP!$AJ$2:$AU$1000,MATCH($A287,JMP!$A$2:$A$1000,0),MATCH(BE$1,JMP!$AJ$1:$AU$1,0)),INDEX(Baseline!$B$2:$BE$2,1,MATCH(BE$1,Baseline!$B$1:$BE$1,0)))</f>
        <v>400000</v>
      </c>
      <c r="BF287" t="str">
        <f t="shared" si="20"/>
        <v>no</v>
      </c>
      <c r="BG287" t="str">
        <f t="shared" si="21"/>
        <v>yes</v>
      </c>
      <c r="BH287">
        <f t="shared" si="22"/>
        <v>1</v>
      </c>
      <c r="BI287">
        <f t="shared" si="23"/>
        <v>100</v>
      </c>
      <c r="BK287">
        <v>288</v>
      </c>
      <c r="BL287" t="str">
        <f t="shared" si="24"/>
        <v>fall</v>
      </c>
    </row>
    <row r="288" spans="1:64" x14ac:dyDescent="0.35">
      <c r="A288">
        <v>287</v>
      </c>
      <c r="B288">
        <f>IFERROR(INDEX(JMP!$AJ$2:$AU$1000,MATCH($A288,JMP!$A$2:$A$1000,0),MATCH(B$1,JMP!$AJ$1:$AU$1,0)),INDEX(Baseline!$B$2:$BD$2,1,MATCH(B$1,Baseline!$B$1:$BD$1,0)))</f>
        <v>0</v>
      </c>
      <c r="C288">
        <f>IFERROR(INDEX(JMP!$AJ$2:$AU$1000,MATCH($A288,JMP!$A$2:$A$1000,0),MATCH(C$1,JMP!$AJ$1:$AU$1,0)),INDEX(Baseline!$B$2:$BD$2,1,MATCH(C$1,Baseline!$B$1:$BD$1,0)))</f>
        <v>8760</v>
      </c>
      <c r="D288">
        <f>IFERROR(INDEX(JMP!$AJ$2:$AU$1000,MATCH($A288,JMP!$A$2:$A$1000,0),MATCH(D$1,JMP!$AJ$1:$AU$1,0)),INDEX(Baseline!$B$2:$BD$2,1,MATCH(D$1,Baseline!$B$1:$BD$1,0)))</f>
        <v>1</v>
      </c>
      <c r="E288">
        <f>IFERROR(INDEX(JMP!$AJ$2:$AU$1000,MATCH($A288,JMP!$A$2:$A$1000,0),MATCH(E$1,JMP!$AJ$1:$AU$1,0)),INDEX(Baseline!$B$2:$BD$2,1,MATCH(E$1,Baseline!$B$1:$BD$1,0)))</f>
        <v>1</v>
      </c>
      <c r="F288" t="str">
        <f>IFERROR(INDEX(JMP!$AJ$2:$AU$1000,MATCH($A288,JMP!$A$2:$A$1000,0),MATCH(F$1,JMP!$AJ$1:$AU$1,0)),INDEX(Baseline!$B$2:$BD$2,1,MATCH(F$1,Baseline!$B$1:$BD$1,0)))</f>
        <v>e344</v>
      </c>
      <c r="G288" t="str">
        <f>IFERROR(INDEX(JMP!$AJ$2:$AU$1000,MATCH($A288,JMP!$A$2:$A$1000,0),MATCH(G$1,JMP!$AJ$1:$AU$1,0)),INDEX(Baseline!$B$2:$BD$2,1,MATCH(G$1,Baseline!$B$1:$BD$1,0)))</f>
        <v>e340</v>
      </c>
      <c r="H288">
        <f>IFERROR(INDEX(JMP!$AJ$2:$AU$1000,MATCH($A288,JMP!$A$2:$A$1000,0),MATCH(H$1,JMP!$AJ$1:$AU$1,0)),INDEX(Baseline!$B$2:$BD$2,1,MATCH(H$1,Baseline!$B$1:$BD$1,0)))</f>
        <v>1.5</v>
      </c>
      <c r="I288">
        <f>IFERROR(INDEX(JMP!$AJ$2:$AU$1000,MATCH($A288,JMP!$A$2:$A$1000,0),MATCH(I$1,JMP!$AJ$1:$AU$1,0)),INDEX(Baseline!$B$2:$BD$2,1,MATCH(I$1,Baseline!$B$1:$BD$1,0)))</f>
        <v>0.42</v>
      </c>
      <c r="J288">
        <f>IFERROR(INDEX(JMP!$AJ$2:$AU$1000,MATCH($A288,JMP!$A$2:$A$1000,0),MATCH(J$1,JMP!$AJ$1:$AU$1,0)),INDEX(Baseline!$B$2:$BD$2,1,MATCH(J$1,Baseline!$B$1:$BD$1,0)))</f>
        <v>1</v>
      </c>
      <c r="K288">
        <f>IFERROR(INDEX(JMP!$AJ$2:$AU$1000,MATCH($A288,JMP!$A$2:$A$1000,0),MATCH(K$1,JMP!$AJ$1:$AU$1,0)),INDEX(Baseline!$B$2:$BD$2,1,MATCH(K$1,Baseline!$B$1:$BD$1,0)))</f>
        <v>0</v>
      </c>
      <c r="L288">
        <f>IFERROR(INDEX(JMP!$AJ$2:$AU$1000,MATCH($A288,JMP!$A$2:$A$1000,0),MATCH(L$1,JMP!$AJ$1:$AU$1,0)),INDEX(Baseline!$B$2:$BD$2,1,MATCH(L$1,Baseline!$B$1:$BD$1,0)))</f>
        <v>0.11941827046207328</v>
      </c>
      <c r="M288" t="b">
        <f>IFERROR(INDEX(JMP!$AJ$2:$AU$1000,MATCH($A288,JMP!$A$2:$A$1000,0),MATCH(M$1,JMP!$AJ$1:$AU$1,0)),INDEX(Baseline!$B$2:$BD$2,1,MATCH(M$1,Baseline!$B$1:$BD$1,0)))</f>
        <v>0</v>
      </c>
      <c r="N288" t="b">
        <f>IFERROR(INDEX(JMP!$AJ$2:$AU$1000,MATCH($A288,JMP!$A$2:$A$1000,0),MATCH(N$1,JMP!$AJ$1:$AU$1,0)),INDEX(Baseline!$B$2:$BD$2,1,MATCH(N$1,Baseline!$B$1:$BD$1,0)))</f>
        <v>0</v>
      </c>
      <c r="O288">
        <f>IFERROR(INDEX(JMP!$AJ$2:$AU$1000,MATCH($A288,JMP!$A$2:$A$1000,0),MATCH(O$1,JMP!$AJ$1:$AU$1,0)),INDEX(Baseline!$B$2:$BD$2,1,MATCH(O$1,Baseline!$B$1:$BD$1,0)))</f>
        <v>7</v>
      </c>
      <c r="P288">
        <f>IFERROR(INDEX(JMP!$AJ$2:$AU$1000,MATCH($A288,JMP!$A$2:$A$1000,0),MATCH(P$1,JMP!$AJ$1:$AU$1,0)),INDEX(Baseline!$B$2:$BD$2,1,MATCH(P$1,Baseline!$B$1:$BD$1,0)))</f>
        <v>200</v>
      </c>
      <c r="Q288">
        <f>IFERROR(INDEX(JMP!$AJ$2:$AU$1000,MATCH($A288,JMP!$A$2:$A$1000,0),MATCH(Q$1,JMP!$AJ$1:$AU$1,0)),INDEX(Baseline!$B$2:$BD$2,1,MATCH(Q$1,Baseline!$B$1:$BD$1,0)))</f>
        <v>10</v>
      </c>
      <c r="R288">
        <f>IFERROR(INDEX(JMP!$AJ$2:$AU$1000,MATCH($A288,JMP!$A$2:$A$1000,0),MATCH(R$1,JMP!$AJ$1:$AU$1,0)),INDEX(Baseline!$B$2:$BD$2,1,MATCH(R$1,Baseline!$B$1:$BD$1,0)))</f>
        <v>0</v>
      </c>
      <c r="S288">
        <f>IFERROR(INDEX(JMP!$AJ$2:$AU$1000,MATCH($A288,JMP!$A$2:$A$1000,0),MATCH(S$1,JMP!$AJ$1:$AU$1,0)),INDEX(Baseline!$B$2:$BD$2,1,MATCH(S$1,Baseline!$B$1:$BD$1,0)))</f>
        <v>1</v>
      </c>
      <c r="T288">
        <f>IFERROR(INDEX(JMP!$AJ$2:$AU$1000,MATCH($A288,JMP!$A$2:$A$1000,0),MATCH(T$1,JMP!$AJ$1:$AU$1,0)),INDEX(Baseline!$B$2:$BD$2,1,MATCH(T$1,Baseline!$B$1:$BD$1,0)))</f>
        <v>0</v>
      </c>
      <c r="U288" t="str">
        <f>IFERROR(INDEX(JMP!$AJ$2:$AU$1000,MATCH($A288,JMP!$A$2:$A$1000,0),MATCH(U$1,JMP!$AJ$1:$AU$1,0)),INDEX(Baseline!$B$2:$BD$2,1,MATCH(U$1,Baseline!$B$1:$BD$1,0)))</f>
        <v>Titan</v>
      </c>
      <c r="V288">
        <f>IFERROR(INDEX(JMP!$AJ$2:$AU$1000,MATCH($A288,JMP!$A$2:$A$1000,0),MATCH(V$1,JMP!$AJ$1:$AU$1,0)),INDEX(Baseline!$B$2:$BD$2,1,MATCH(V$1,Baseline!$B$1:$BD$1,0)))</f>
        <v>3</v>
      </c>
      <c r="W288">
        <f>IFERROR(INDEX(JMP!$AJ$2:$AU$1000,MATCH($A288,JMP!$A$2:$A$1000,0),MATCH(W$1,JMP!$AJ$1:$AU$1,0)),INDEX(Baseline!$B$2:$BD$2,1,MATCH(W$1,Baseline!$B$1:$BD$1,0)))</f>
        <v>0.37</v>
      </c>
      <c r="X288">
        <f>IFERROR(INDEX(JMP!$AJ$2:$AU$1000,MATCH($A288,JMP!$A$2:$A$1000,0),MATCH(X$1,JMP!$AJ$1:$AU$1,0)),INDEX(Baseline!$B$2:$BD$2,1,MATCH(X$1,Baseline!$B$1:$BD$1,0)))</f>
        <v>4</v>
      </c>
      <c r="Y288">
        <f>IFERROR(INDEX(JMP!$AJ$2:$AU$1000,MATCH($A288,JMP!$A$2:$A$1000,0),MATCH(Y$1,JMP!$AJ$1:$AU$1,0)),INDEX(Baseline!$B$2:$BD$2,1,MATCH(Y$1,Baseline!$B$1:$BD$1,0)))</f>
        <v>6</v>
      </c>
      <c r="Z288">
        <f>IFERROR(INDEX(JMP!$AJ$2:$AU$1000,MATCH($A288,JMP!$A$2:$A$1000,0),MATCH(Z$1,JMP!$AJ$1:$AU$1,0)),INDEX(Baseline!$B$2:$BD$2,1,MATCH(Z$1,Baseline!$B$1:$BD$1,0)))</f>
        <v>1970</v>
      </c>
      <c r="AA288">
        <f>IFERROR(INDEX(JMP!$AJ$2:$AU$1000,MATCH($A288,JMP!$A$2:$A$1000,0),MATCH(AA$1,JMP!$AJ$1:$AU$1,0)),INDEX(Baseline!$B$2:$BD$2,1,MATCH(AA$1,Baseline!$B$1:$BD$1,0)))</f>
        <v>1970</v>
      </c>
      <c r="AB288">
        <f>IFERROR(INDEX(JMP!$AJ$2:$AU$1000,MATCH($A288,JMP!$A$2:$A$1000,0),MATCH(AB$1,JMP!$AJ$1:$AU$1,0)),INDEX(Baseline!$B$2:$BD$2,1,MATCH(AB$1,Baseline!$B$1:$BD$1,0)))</f>
        <v>0</v>
      </c>
      <c r="AC288">
        <f>IFERROR(INDEX(JMP!$AJ$2:$AU$1000,MATCH($A288,JMP!$A$2:$A$1000,0),MATCH(AC$1,JMP!$AJ$1:$AU$1,0)),INDEX(Baseline!$B$2:$BD$2,1,MATCH(AC$1,Baseline!$B$1:$BD$1,0)))</f>
        <v>1</v>
      </c>
      <c r="AD288">
        <f>IFERROR(INDEX(JMP!$AJ$2:$AU$1000,MATCH($A288,JMP!$A$2:$A$1000,0),MATCH(AD$1,JMP!$AJ$1:$AU$1,0)),INDEX(Baseline!$B$2:$BD$2,1,MATCH(AD$1,Baseline!$B$1:$BD$1,0)))</f>
        <v>8</v>
      </c>
      <c r="AE288">
        <f>IFERROR(INDEX(JMP!$AJ$2:$AU$1000,MATCH($A288,JMP!$A$2:$A$1000,0),MATCH(AE$1,JMP!$AJ$1:$AU$1,0)),INDEX(Baseline!$B$2:$BD$2,1,MATCH(AE$1,Baseline!$B$1:$BD$1,0)))</f>
        <v>0.25</v>
      </c>
      <c r="AF288" t="str">
        <f>IFERROR(INDEX(JMP!$AJ$2:$AU$1000,MATCH($A288,JMP!$A$2:$A$1000,0),MATCH(AF$1,JMP!$AJ$1:$AU$1,0)),INDEX(Baseline!$B$2:$BD$2,1,MATCH(AF$1,Baseline!$B$1:$BD$1,0)))</f>
        <v>bwb</v>
      </c>
      <c r="AG288" t="str">
        <f>IFERROR(INDEX(JMP!$AJ$2:$AU$1000,MATCH($A288,JMP!$A$2:$A$1000,0),MATCH(AG$1,JMP!$AJ$1:$AU$1,0)),INDEX(Baseline!$B$2:$BD$2,1,MATCH(AG$1,Baseline!$B$1:$BD$1,0)))</f>
        <v>V-tail</v>
      </c>
      <c r="AH288">
        <f>IFERROR(INDEX(JMP!$AJ$2:$AU$1000,MATCH($A288,JMP!$A$2:$A$1000,0),MATCH(AH$1,JMP!$AJ$1:$AU$1,0)),INDEX(Baseline!$B$2:$BD$2,1,MATCH(AH$1,Baseline!$B$1:$BD$1,0)))</f>
        <v>1</v>
      </c>
      <c r="AI288">
        <f>IFERROR(INDEX(JMP!$AJ$2:$AU$1000,MATCH($A288,JMP!$A$2:$A$1000,0),MATCH(AI$1,JMP!$AJ$1:$AU$1,0)),INDEX(Baseline!$B$2:$BD$2,1,MATCH(AI$1,Baseline!$B$1:$BD$1,0)))</f>
        <v>724000000</v>
      </c>
      <c r="AJ288">
        <f>IFERROR(INDEX(JMP!$AJ$2:$AU$1000,MATCH($A288,JMP!$A$2:$A$1000,0),MATCH(AJ$1,JMP!$AJ$1:$AU$1,0)),INDEX(Baseline!$B$2:$BD$2,1,MATCH(AJ$1,Baseline!$B$1:$BD$1,0)))</f>
        <v>54500000</v>
      </c>
      <c r="AK288">
        <f>IFERROR(INDEX(JMP!$AJ$2:$AU$1000,MATCH($A288,JMP!$A$2:$A$1000,0),MATCH(AK$1,JMP!$AJ$1:$AU$1,0)),INDEX(Baseline!$B$2:$BD$2,1,MATCH(AK$1,Baseline!$B$1:$BD$1,0)))</f>
        <v>30</v>
      </c>
      <c r="AL288">
        <f>IFERROR(INDEX(JMP!$AJ$2:$AU$1000,MATCH($A288,JMP!$A$2:$A$1000,0),MATCH(AL$1,JMP!$AJ$1:$AU$1,0)),INDEX(Baseline!$B$2:$BD$2,1,MATCH(AL$1,Baseline!$B$1:$BD$1,0)))</f>
        <v>1.7972113983883244E-2</v>
      </c>
      <c r="AM288">
        <f>IFERROR(INDEX(JMP!$AJ$2:$AU$1000,MATCH($A288,JMP!$A$2:$A$1000,0),MATCH(AM$1,JMP!$AJ$1:$AU$1,0)),INDEX(Baseline!$B$2:$BD$2,1,MATCH(AM$1,Baseline!$B$1:$BD$1,0)))</f>
        <v>13.457142857142857</v>
      </c>
      <c r="AN288">
        <f>IFERROR(INDEX(JMP!$AJ$2:$AU$1000,MATCH($A288,JMP!$A$2:$A$1000,0),MATCH(AN$1,JMP!$AJ$1:$AU$1,0)),INDEX(Baseline!$B$2:$BD$2,1,MATCH(AN$1,Baseline!$B$1:$BD$1,0)))</f>
        <v>1.8138059587471276</v>
      </c>
      <c r="AO288">
        <f>IFERROR(INDEX(JMP!$AJ$2:$AU$1000,MATCH($A288,JMP!$A$2:$A$1000,0),MATCH(AO$1,JMP!$AJ$1:$AU$1,0)),INDEX(Baseline!$B$2:$BD$2,1,MATCH(AO$1,Baseline!$B$1:$BD$1,0)))</f>
        <v>1.2616129189162872</v>
      </c>
      <c r="AP288">
        <f>IFERROR(INDEX(JMP!$AJ$2:$AU$1000,MATCH($A288,JMP!$A$2:$A$1000,0),MATCH(AP$1,JMP!$AJ$1:$AU$1,0)),INDEX(Baseline!$B$2:$BD$2,1,MATCH(AP$1,Baseline!$B$1:$BD$1,0)))</f>
        <v>0</v>
      </c>
      <c r="AQ288">
        <f>IFERROR(INDEX(JMP!$AJ$2:$AU$1000,MATCH($A288,JMP!$A$2:$A$1000,0),MATCH(AQ$1,JMP!$AJ$1:$AU$1,0)),INDEX(Baseline!$B$2:$BD$2,1,MATCH(AQ$1,Baseline!$B$1:$BD$1,0)))</f>
        <v>0.35</v>
      </c>
      <c r="AR288">
        <f>IFERROR(INDEX(JMP!$AJ$2:$AU$1000,MATCH($A288,JMP!$A$2:$A$1000,0),MATCH(AR$1,JMP!$AJ$1:$AU$1,0)),INDEX(Baseline!$B$2:$BD$2,1,MATCH(AR$1,Baseline!$B$1:$BD$1,0)))</f>
        <v>0</v>
      </c>
      <c r="AS288">
        <f>IFERROR(INDEX(JMP!$AJ$2:$AU$1000,MATCH($A288,JMP!$A$2:$A$1000,0),MATCH(AS$1,JMP!$AJ$1:$AU$1,0)),INDEX(Baseline!$B$2:$BD$2,1,MATCH(AS$1,Baseline!$B$1:$BD$1,0)))</f>
        <v>0</v>
      </c>
      <c r="AT288">
        <f>IFERROR(INDEX(JMP!$AJ$2:$AU$1000,MATCH($A288,JMP!$A$2:$A$1000,0),MATCH(AT$1,JMP!$AJ$1:$AU$1,0)),INDEX(Baseline!$B$2:$BD$2,1,MATCH(AT$1,Baseline!$B$1:$BD$1,0)))</f>
        <v>500</v>
      </c>
      <c r="AU288">
        <f>IFERROR(INDEX(JMP!$AJ$2:$AU$1000,MATCH($A288,JMP!$A$2:$A$1000,0),MATCH(AU$1,JMP!$AJ$1:$AU$1,0)),INDEX(Baseline!$B$2:$BD$2,1,MATCH(AU$1,Baseline!$B$1:$BD$1,0)))</f>
        <v>50</v>
      </c>
      <c r="AV288">
        <f>IFERROR(INDEX(JMP!$AJ$2:$AU$1000,MATCH($A288,JMP!$A$2:$A$1000,0),MATCH(AV$1,JMP!$AJ$1:$AU$1,0)),INDEX(Baseline!$B$2:$BD$2,1,MATCH(AV$1,Baseline!$B$1:$BD$1,0)))</f>
        <v>12.1</v>
      </c>
      <c r="AW288">
        <f>IFERROR(INDEX(JMP!$AJ$2:$AU$1000,MATCH($A288,JMP!$A$2:$A$1000,0),MATCH(AW$1,JMP!$AJ$1:$AU$1,0)),INDEX(Baseline!$B$2:$BD$2,1,MATCH(AW$1,Baseline!$B$1:$BD$1,0)))</f>
        <v>1.9961979999999998E-3</v>
      </c>
      <c r="AX288">
        <f>IFERROR(INDEX(JMP!$AJ$2:$AU$1000,MATCH($A288,JMP!$A$2:$A$1000,0),MATCH(AX$1,JMP!$AJ$1:$AU$1,0)),INDEX(Baseline!$B$2:$BD$2,1,MATCH(AX$1,Baseline!$B$1:$BD$1,0)))</f>
        <v>1.9961979999999998E-3</v>
      </c>
      <c r="AY288">
        <f>IFERROR(INDEX(JMP!$AJ$2:$AU$1000,MATCH($A288,JMP!$A$2:$A$1000,0),MATCH(AY$1,JMP!$AJ$1:$AU$1,0)),INDEX(Baseline!$B$2:$BD$2,1,MATCH(AY$1,Baseline!$B$1:$BD$1,0)))</f>
        <v>1.9607137E-2</v>
      </c>
      <c r="AZ288">
        <f>IFERROR(INDEX(JMP!$AJ$2:$AU$1000,MATCH($A288,JMP!$A$2:$A$1000,0),MATCH(AZ$1,JMP!$AJ$1:$AU$1,0)),INDEX(Baseline!$B$2:$BD$2,1,MATCH(AZ$1,Baseline!$B$1:$BD$1,0)))</f>
        <v>0</v>
      </c>
      <c r="BA288">
        <f>IFERROR(INDEX(JMP!$AJ$2:$AU$1000,MATCH($A288,JMP!$A$2:$A$1000,0),MATCH(BA$1,JMP!$AJ$1:$AU$1,0)),INDEX(Baseline!$B$2:$BD$2,1,MATCH(BA$1,Baseline!$B$1:$BD$1,0)))</f>
        <v>55</v>
      </c>
      <c r="BB288">
        <f>IFERROR(INDEX(JMP!$AJ$2:$AU$1000,MATCH($A288,JMP!$A$2:$A$1000,0),MATCH(BB$1,JMP!$AJ$1:$AU$1,0)),INDEX(Baseline!$B$2:$BD$2,1,MATCH(BB$1,Baseline!$B$1:$BD$1,0)))</f>
        <v>0</v>
      </c>
      <c r="BC288">
        <f>IFERROR(INDEX(JMP!$AJ$2:$AU$1000,MATCH($A288,JMP!$A$2:$A$1000,0),MATCH(BC$1,JMP!$AJ$1:$AU$1,0)),INDEX(Baseline!$B$2:$BD$2,1,MATCH(BC$1,Baseline!$B$1:$BD$1,0)))</f>
        <v>1</v>
      </c>
      <c r="BD288">
        <f>IFERROR(INDEX(JMP!$AJ$2:$AU$1000,MATCH($A288,JMP!$A$2:$A$1000,0),MATCH(BD$1,JMP!$AJ$1:$AU$1,0)),INDEX(Baseline!$B$2:$BD$2,1,MATCH(BD$1,Baseline!$B$1:$BD$1,0)))</f>
        <v>2.75</v>
      </c>
      <c r="BE288">
        <f>IFERROR(INDEX(JMP!$AJ$2:$AU$1000,MATCH($A288,JMP!$A$2:$A$1000,0),MATCH(BE$1,JMP!$AJ$1:$AU$1,0)),INDEX(Baseline!$B$2:$BE$2,1,MATCH(BE$1,Baseline!$B$1:$BE$1,0)))</f>
        <v>400000</v>
      </c>
      <c r="BF288" t="str">
        <f t="shared" si="20"/>
        <v>no</v>
      </c>
      <c r="BG288" t="str">
        <f t="shared" si="21"/>
        <v>yes</v>
      </c>
      <c r="BH288">
        <f t="shared" si="22"/>
        <v>0.25</v>
      </c>
      <c r="BI288">
        <f t="shared" si="23"/>
        <v>30</v>
      </c>
      <c r="BK288">
        <v>289</v>
      </c>
      <c r="BL288" t="str">
        <f t="shared" si="24"/>
        <v>spring</v>
      </c>
    </row>
    <row r="289" spans="1:64" x14ac:dyDescent="0.35">
      <c r="A289">
        <v>288</v>
      </c>
      <c r="B289">
        <f>IFERROR(INDEX(JMP!$AJ$2:$AU$1000,MATCH($A289,JMP!$A$2:$A$1000,0),MATCH(B$1,JMP!$AJ$1:$AU$1,0)),INDEX(Baseline!$B$2:$BD$2,1,MATCH(B$1,Baseline!$B$1:$BD$1,0)))</f>
        <v>0</v>
      </c>
      <c r="C289">
        <f>IFERROR(INDEX(JMP!$AJ$2:$AU$1000,MATCH($A289,JMP!$A$2:$A$1000,0),MATCH(C$1,JMP!$AJ$1:$AU$1,0)),INDEX(Baseline!$B$2:$BD$2,1,MATCH(C$1,Baseline!$B$1:$BD$1,0)))</f>
        <v>8760</v>
      </c>
      <c r="D289">
        <f>IFERROR(INDEX(JMP!$AJ$2:$AU$1000,MATCH($A289,JMP!$A$2:$A$1000,0),MATCH(D$1,JMP!$AJ$1:$AU$1,0)),INDEX(Baseline!$B$2:$BD$2,1,MATCH(D$1,Baseline!$B$1:$BD$1,0)))</f>
        <v>1</v>
      </c>
      <c r="E289">
        <f>IFERROR(INDEX(JMP!$AJ$2:$AU$1000,MATCH($A289,JMP!$A$2:$A$1000,0),MATCH(E$1,JMP!$AJ$1:$AU$1,0)),INDEX(Baseline!$B$2:$BD$2,1,MATCH(E$1,Baseline!$B$1:$BD$1,0)))</f>
        <v>1</v>
      </c>
      <c r="F289" t="str">
        <f>IFERROR(INDEX(JMP!$AJ$2:$AU$1000,MATCH($A289,JMP!$A$2:$A$1000,0),MATCH(F$1,JMP!$AJ$1:$AU$1,0)),INDEX(Baseline!$B$2:$BD$2,1,MATCH(F$1,Baseline!$B$1:$BD$1,0)))</f>
        <v>e344</v>
      </c>
      <c r="G289" t="str">
        <f>IFERROR(INDEX(JMP!$AJ$2:$AU$1000,MATCH($A289,JMP!$A$2:$A$1000,0),MATCH(G$1,JMP!$AJ$1:$AU$1,0)),INDEX(Baseline!$B$2:$BD$2,1,MATCH(G$1,Baseline!$B$1:$BD$1,0)))</f>
        <v>e340</v>
      </c>
      <c r="H289">
        <f>IFERROR(INDEX(JMP!$AJ$2:$AU$1000,MATCH($A289,JMP!$A$2:$A$1000,0),MATCH(H$1,JMP!$AJ$1:$AU$1,0)),INDEX(Baseline!$B$2:$BD$2,1,MATCH(H$1,Baseline!$B$1:$BD$1,0)))</f>
        <v>1.5</v>
      </c>
      <c r="I289">
        <f>IFERROR(INDEX(JMP!$AJ$2:$AU$1000,MATCH($A289,JMP!$A$2:$A$1000,0),MATCH(I$1,JMP!$AJ$1:$AU$1,0)),INDEX(Baseline!$B$2:$BD$2,1,MATCH(I$1,Baseline!$B$1:$BD$1,0)))</f>
        <v>0.42</v>
      </c>
      <c r="J289">
        <f>IFERROR(INDEX(JMP!$AJ$2:$AU$1000,MATCH($A289,JMP!$A$2:$A$1000,0),MATCH(J$1,JMP!$AJ$1:$AU$1,0)),INDEX(Baseline!$B$2:$BD$2,1,MATCH(J$1,Baseline!$B$1:$BD$1,0)))</f>
        <v>1</v>
      </c>
      <c r="K289">
        <f>IFERROR(INDEX(JMP!$AJ$2:$AU$1000,MATCH($A289,JMP!$A$2:$A$1000,0),MATCH(K$1,JMP!$AJ$1:$AU$1,0)),INDEX(Baseline!$B$2:$BD$2,1,MATCH(K$1,Baseline!$B$1:$BD$1,0)))</f>
        <v>0</v>
      </c>
      <c r="L289">
        <f>IFERROR(INDEX(JMP!$AJ$2:$AU$1000,MATCH($A289,JMP!$A$2:$A$1000,0),MATCH(L$1,JMP!$AJ$1:$AU$1,0)),INDEX(Baseline!$B$2:$BD$2,1,MATCH(L$1,Baseline!$B$1:$BD$1,0)))</f>
        <v>0.15068487843778497</v>
      </c>
      <c r="M289" t="b">
        <f>IFERROR(INDEX(JMP!$AJ$2:$AU$1000,MATCH($A289,JMP!$A$2:$A$1000,0),MATCH(M$1,JMP!$AJ$1:$AU$1,0)),INDEX(Baseline!$B$2:$BD$2,1,MATCH(M$1,Baseline!$B$1:$BD$1,0)))</f>
        <v>0</v>
      </c>
      <c r="N289" t="b">
        <f>IFERROR(INDEX(JMP!$AJ$2:$AU$1000,MATCH($A289,JMP!$A$2:$A$1000,0),MATCH(N$1,JMP!$AJ$1:$AU$1,0)),INDEX(Baseline!$B$2:$BD$2,1,MATCH(N$1,Baseline!$B$1:$BD$1,0)))</f>
        <v>0</v>
      </c>
      <c r="O289">
        <f>IFERROR(INDEX(JMP!$AJ$2:$AU$1000,MATCH($A289,JMP!$A$2:$A$1000,0),MATCH(O$1,JMP!$AJ$1:$AU$1,0)),INDEX(Baseline!$B$2:$BD$2,1,MATCH(O$1,Baseline!$B$1:$BD$1,0)))</f>
        <v>7</v>
      </c>
      <c r="P289">
        <f>IFERROR(INDEX(JMP!$AJ$2:$AU$1000,MATCH($A289,JMP!$A$2:$A$1000,0),MATCH(P$1,JMP!$AJ$1:$AU$1,0)),INDEX(Baseline!$B$2:$BD$2,1,MATCH(P$1,Baseline!$B$1:$BD$1,0)))</f>
        <v>200</v>
      </c>
      <c r="Q289">
        <f>IFERROR(INDEX(JMP!$AJ$2:$AU$1000,MATCH($A289,JMP!$A$2:$A$1000,0),MATCH(Q$1,JMP!$AJ$1:$AU$1,0)),INDEX(Baseline!$B$2:$BD$2,1,MATCH(Q$1,Baseline!$B$1:$BD$1,0)))</f>
        <v>10</v>
      </c>
      <c r="R289">
        <f>IFERROR(INDEX(JMP!$AJ$2:$AU$1000,MATCH($A289,JMP!$A$2:$A$1000,0),MATCH(R$1,JMP!$AJ$1:$AU$1,0)),INDEX(Baseline!$B$2:$BD$2,1,MATCH(R$1,Baseline!$B$1:$BD$1,0)))</f>
        <v>0</v>
      </c>
      <c r="S289">
        <f>IFERROR(INDEX(JMP!$AJ$2:$AU$1000,MATCH($A289,JMP!$A$2:$A$1000,0),MATCH(S$1,JMP!$AJ$1:$AU$1,0)),INDEX(Baseline!$B$2:$BD$2,1,MATCH(S$1,Baseline!$B$1:$BD$1,0)))</f>
        <v>1</v>
      </c>
      <c r="T289">
        <f>IFERROR(INDEX(JMP!$AJ$2:$AU$1000,MATCH($A289,JMP!$A$2:$A$1000,0),MATCH(T$1,JMP!$AJ$1:$AU$1,0)),INDEX(Baseline!$B$2:$BD$2,1,MATCH(T$1,Baseline!$B$1:$BD$1,0)))</f>
        <v>0</v>
      </c>
      <c r="U289" t="str">
        <f>IFERROR(INDEX(JMP!$AJ$2:$AU$1000,MATCH($A289,JMP!$A$2:$A$1000,0),MATCH(U$1,JMP!$AJ$1:$AU$1,0)),INDEX(Baseline!$B$2:$BD$2,1,MATCH(U$1,Baseline!$B$1:$BD$1,0)))</f>
        <v>Titan</v>
      </c>
      <c r="V289">
        <f>IFERROR(INDEX(JMP!$AJ$2:$AU$1000,MATCH($A289,JMP!$A$2:$A$1000,0),MATCH(V$1,JMP!$AJ$1:$AU$1,0)),INDEX(Baseline!$B$2:$BD$2,1,MATCH(V$1,Baseline!$B$1:$BD$1,0)))</f>
        <v>3</v>
      </c>
      <c r="W289">
        <f>IFERROR(INDEX(JMP!$AJ$2:$AU$1000,MATCH($A289,JMP!$A$2:$A$1000,0),MATCH(W$1,JMP!$AJ$1:$AU$1,0)),INDEX(Baseline!$B$2:$BD$2,1,MATCH(W$1,Baseline!$B$1:$BD$1,0)))</f>
        <v>0.37</v>
      </c>
      <c r="X289">
        <f>IFERROR(INDEX(JMP!$AJ$2:$AU$1000,MATCH($A289,JMP!$A$2:$A$1000,0),MATCH(X$1,JMP!$AJ$1:$AU$1,0)),INDEX(Baseline!$B$2:$BD$2,1,MATCH(X$1,Baseline!$B$1:$BD$1,0)))</f>
        <v>4</v>
      </c>
      <c r="Y289">
        <f>IFERROR(INDEX(JMP!$AJ$2:$AU$1000,MATCH($A289,JMP!$A$2:$A$1000,0),MATCH(Y$1,JMP!$AJ$1:$AU$1,0)),INDEX(Baseline!$B$2:$BD$2,1,MATCH(Y$1,Baseline!$B$1:$BD$1,0)))</f>
        <v>6</v>
      </c>
      <c r="Z289">
        <f>IFERROR(INDEX(JMP!$AJ$2:$AU$1000,MATCH($A289,JMP!$A$2:$A$1000,0),MATCH(Z$1,JMP!$AJ$1:$AU$1,0)),INDEX(Baseline!$B$2:$BD$2,1,MATCH(Z$1,Baseline!$B$1:$BD$1,0)))</f>
        <v>1970</v>
      </c>
      <c r="AA289">
        <f>IFERROR(INDEX(JMP!$AJ$2:$AU$1000,MATCH($A289,JMP!$A$2:$A$1000,0),MATCH(AA$1,JMP!$AJ$1:$AU$1,0)),INDEX(Baseline!$B$2:$BD$2,1,MATCH(AA$1,Baseline!$B$1:$BD$1,0)))</f>
        <v>1970</v>
      </c>
      <c r="AB289">
        <f>IFERROR(INDEX(JMP!$AJ$2:$AU$1000,MATCH($A289,JMP!$A$2:$A$1000,0),MATCH(AB$1,JMP!$AJ$1:$AU$1,0)),INDEX(Baseline!$B$2:$BD$2,1,MATCH(AB$1,Baseline!$B$1:$BD$1,0)))</f>
        <v>0</v>
      </c>
      <c r="AC289">
        <f>IFERROR(INDEX(JMP!$AJ$2:$AU$1000,MATCH($A289,JMP!$A$2:$A$1000,0),MATCH(AC$1,JMP!$AJ$1:$AU$1,0)),INDEX(Baseline!$B$2:$BD$2,1,MATCH(AC$1,Baseline!$B$1:$BD$1,0)))</f>
        <v>1</v>
      </c>
      <c r="AD289">
        <f>IFERROR(INDEX(JMP!$AJ$2:$AU$1000,MATCH($A289,JMP!$A$2:$A$1000,0),MATCH(AD$1,JMP!$AJ$1:$AU$1,0)),INDEX(Baseline!$B$2:$BD$2,1,MATCH(AD$1,Baseline!$B$1:$BD$1,0)))</f>
        <v>8</v>
      </c>
      <c r="AE289">
        <f>IFERROR(INDEX(JMP!$AJ$2:$AU$1000,MATCH($A289,JMP!$A$2:$A$1000,0),MATCH(AE$1,JMP!$AJ$1:$AU$1,0)),INDEX(Baseline!$B$2:$BD$2,1,MATCH(AE$1,Baseline!$B$1:$BD$1,0)))</f>
        <v>1</v>
      </c>
      <c r="AF289" t="str">
        <f>IFERROR(INDEX(JMP!$AJ$2:$AU$1000,MATCH($A289,JMP!$A$2:$A$1000,0),MATCH(AF$1,JMP!$AJ$1:$AU$1,0)),INDEX(Baseline!$B$2:$BD$2,1,MATCH(AF$1,Baseline!$B$1:$BD$1,0)))</f>
        <v>bwb</v>
      </c>
      <c r="AG289" t="str">
        <f>IFERROR(INDEX(JMP!$AJ$2:$AU$1000,MATCH($A289,JMP!$A$2:$A$1000,0),MATCH(AG$1,JMP!$AJ$1:$AU$1,0)),INDEX(Baseline!$B$2:$BD$2,1,MATCH(AG$1,Baseline!$B$1:$BD$1,0)))</f>
        <v>V-tail</v>
      </c>
      <c r="AH289">
        <f>IFERROR(INDEX(JMP!$AJ$2:$AU$1000,MATCH($A289,JMP!$A$2:$A$1000,0),MATCH(AH$1,JMP!$AJ$1:$AU$1,0)),INDEX(Baseline!$B$2:$BD$2,1,MATCH(AH$1,Baseline!$B$1:$BD$1,0)))</f>
        <v>1</v>
      </c>
      <c r="AI289">
        <f>IFERROR(INDEX(JMP!$AJ$2:$AU$1000,MATCH($A289,JMP!$A$2:$A$1000,0),MATCH(AI$1,JMP!$AJ$1:$AU$1,0)),INDEX(Baseline!$B$2:$BD$2,1,MATCH(AI$1,Baseline!$B$1:$BD$1,0)))</f>
        <v>724000000</v>
      </c>
      <c r="AJ289">
        <f>IFERROR(INDEX(JMP!$AJ$2:$AU$1000,MATCH($A289,JMP!$A$2:$A$1000,0),MATCH(AJ$1,JMP!$AJ$1:$AU$1,0)),INDEX(Baseline!$B$2:$BD$2,1,MATCH(AJ$1,Baseline!$B$1:$BD$1,0)))</f>
        <v>54500000</v>
      </c>
      <c r="AK289">
        <f>IFERROR(INDEX(JMP!$AJ$2:$AU$1000,MATCH($A289,JMP!$A$2:$A$1000,0),MATCH(AK$1,JMP!$AJ$1:$AU$1,0)),INDEX(Baseline!$B$2:$BD$2,1,MATCH(AK$1,Baseline!$B$1:$BD$1,0)))</f>
        <v>30</v>
      </c>
      <c r="AL289">
        <f>IFERROR(INDEX(JMP!$AJ$2:$AU$1000,MATCH($A289,JMP!$A$2:$A$1000,0),MATCH(AL$1,JMP!$AJ$1:$AU$1,0)),INDEX(Baseline!$B$2:$BD$2,1,MATCH(AL$1,Baseline!$B$1:$BD$1,0)))</f>
        <v>2.146367652431088E-2</v>
      </c>
      <c r="AM289">
        <f>IFERROR(INDEX(JMP!$AJ$2:$AU$1000,MATCH($A289,JMP!$A$2:$A$1000,0),MATCH(AM$1,JMP!$AJ$1:$AU$1,0)),INDEX(Baseline!$B$2:$BD$2,1,MATCH(AM$1,Baseline!$B$1:$BD$1,0)))</f>
        <v>16.409523809523812</v>
      </c>
      <c r="AN289">
        <f>IFERROR(INDEX(JMP!$AJ$2:$AU$1000,MATCH($A289,JMP!$A$2:$A$1000,0),MATCH(AN$1,JMP!$AJ$1:$AU$1,0)),INDEX(Baseline!$B$2:$BD$2,1,MATCH(AN$1,Baseline!$B$1:$BD$1,0)))</f>
        <v>1.6726221543162647</v>
      </c>
      <c r="AO289">
        <f>IFERROR(INDEX(JMP!$AJ$2:$AU$1000,MATCH($A289,JMP!$A$2:$A$1000,0),MATCH(AO$1,JMP!$AJ$1:$AU$1,0)),INDEX(Baseline!$B$2:$BD$2,1,MATCH(AO$1,Baseline!$B$1:$BD$1,0)))</f>
        <v>0.37155936032340509</v>
      </c>
      <c r="AP289">
        <f>IFERROR(INDEX(JMP!$AJ$2:$AU$1000,MATCH($A289,JMP!$A$2:$A$1000,0),MATCH(AP$1,JMP!$AJ$1:$AU$1,0)),INDEX(Baseline!$B$2:$BD$2,1,MATCH(AP$1,Baseline!$B$1:$BD$1,0)))</f>
        <v>0</v>
      </c>
      <c r="AQ289">
        <f>IFERROR(INDEX(JMP!$AJ$2:$AU$1000,MATCH($A289,JMP!$A$2:$A$1000,0),MATCH(AQ$1,JMP!$AJ$1:$AU$1,0)),INDEX(Baseline!$B$2:$BD$2,1,MATCH(AQ$1,Baseline!$B$1:$BD$1,0)))</f>
        <v>0.35</v>
      </c>
      <c r="AR289">
        <f>IFERROR(INDEX(JMP!$AJ$2:$AU$1000,MATCH($A289,JMP!$A$2:$A$1000,0),MATCH(AR$1,JMP!$AJ$1:$AU$1,0)),INDEX(Baseline!$B$2:$BD$2,1,MATCH(AR$1,Baseline!$B$1:$BD$1,0)))</f>
        <v>0</v>
      </c>
      <c r="AS289">
        <f>IFERROR(INDEX(JMP!$AJ$2:$AU$1000,MATCH($A289,JMP!$A$2:$A$1000,0),MATCH(AS$1,JMP!$AJ$1:$AU$1,0)),INDEX(Baseline!$B$2:$BD$2,1,MATCH(AS$1,Baseline!$B$1:$BD$1,0)))</f>
        <v>0</v>
      </c>
      <c r="AT289">
        <f>IFERROR(INDEX(JMP!$AJ$2:$AU$1000,MATCH($A289,JMP!$A$2:$A$1000,0),MATCH(AT$1,JMP!$AJ$1:$AU$1,0)),INDEX(Baseline!$B$2:$BD$2,1,MATCH(AT$1,Baseline!$B$1:$BD$1,0)))</f>
        <v>500</v>
      </c>
      <c r="AU289">
        <f>IFERROR(INDEX(JMP!$AJ$2:$AU$1000,MATCH($A289,JMP!$A$2:$A$1000,0),MATCH(AU$1,JMP!$AJ$1:$AU$1,0)),INDEX(Baseline!$B$2:$BD$2,1,MATCH(AU$1,Baseline!$B$1:$BD$1,0)))</f>
        <v>50</v>
      </c>
      <c r="AV289">
        <f>IFERROR(INDEX(JMP!$AJ$2:$AU$1000,MATCH($A289,JMP!$A$2:$A$1000,0),MATCH(AV$1,JMP!$AJ$1:$AU$1,0)),INDEX(Baseline!$B$2:$BD$2,1,MATCH(AV$1,Baseline!$B$1:$BD$1,0)))</f>
        <v>12.1</v>
      </c>
      <c r="AW289">
        <f>IFERROR(INDEX(JMP!$AJ$2:$AU$1000,MATCH($A289,JMP!$A$2:$A$1000,0),MATCH(AW$1,JMP!$AJ$1:$AU$1,0)),INDEX(Baseline!$B$2:$BD$2,1,MATCH(AW$1,Baseline!$B$1:$BD$1,0)))</f>
        <v>1.9961979999999998E-3</v>
      </c>
      <c r="AX289">
        <f>IFERROR(INDEX(JMP!$AJ$2:$AU$1000,MATCH($A289,JMP!$A$2:$A$1000,0),MATCH(AX$1,JMP!$AJ$1:$AU$1,0)),INDEX(Baseline!$B$2:$BD$2,1,MATCH(AX$1,Baseline!$B$1:$BD$1,0)))</f>
        <v>1.9961979999999998E-3</v>
      </c>
      <c r="AY289">
        <f>IFERROR(INDEX(JMP!$AJ$2:$AU$1000,MATCH($A289,JMP!$A$2:$A$1000,0),MATCH(AY$1,JMP!$AJ$1:$AU$1,0)),INDEX(Baseline!$B$2:$BD$2,1,MATCH(AY$1,Baseline!$B$1:$BD$1,0)))</f>
        <v>1.9607137E-2</v>
      </c>
      <c r="AZ289">
        <f>IFERROR(INDEX(JMP!$AJ$2:$AU$1000,MATCH($A289,JMP!$A$2:$A$1000,0),MATCH(AZ$1,JMP!$AJ$1:$AU$1,0)),INDEX(Baseline!$B$2:$BD$2,1,MATCH(AZ$1,Baseline!$B$1:$BD$1,0)))</f>
        <v>1</v>
      </c>
      <c r="BA289">
        <f>IFERROR(INDEX(JMP!$AJ$2:$AU$1000,MATCH($A289,JMP!$A$2:$A$1000,0),MATCH(BA$1,JMP!$AJ$1:$AU$1,0)),INDEX(Baseline!$B$2:$BD$2,1,MATCH(BA$1,Baseline!$B$1:$BD$1,0)))</f>
        <v>10</v>
      </c>
      <c r="BB289">
        <f>IFERROR(INDEX(JMP!$AJ$2:$AU$1000,MATCH($A289,JMP!$A$2:$A$1000,0),MATCH(BB$1,JMP!$AJ$1:$AU$1,0)),INDEX(Baseline!$B$2:$BD$2,1,MATCH(BB$1,Baseline!$B$1:$BD$1,0)))</f>
        <v>0</v>
      </c>
      <c r="BC289">
        <f>IFERROR(INDEX(JMP!$AJ$2:$AU$1000,MATCH($A289,JMP!$A$2:$A$1000,0),MATCH(BC$1,JMP!$AJ$1:$AU$1,0)),INDEX(Baseline!$B$2:$BD$2,1,MATCH(BC$1,Baseline!$B$1:$BD$1,0)))</f>
        <v>1</v>
      </c>
      <c r="BD289">
        <f>IFERROR(INDEX(JMP!$AJ$2:$AU$1000,MATCH($A289,JMP!$A$2:$A$1000,0),MATCH(BD$1,JMP!$AJ$1:$AU$1,0)),INDEX(Baseline!$B$2:$BD$2,1,MATCH(BD$1,Baseline!$B$1:$BD$1,0)))</f>
        <v>5</v>
      </c>
      <c r="BE289">
        <f>IFERROR(INDEX(JMP!$AJ$2:$AU$1000,MATCH($A289,JMP!$A$2:$A$1000,0),MATCH(BE$1,JMP!$AJ$1:$AU$1,0)),INDEX(Baseline!$B$2:$BE$2,1,MATCH(BE$1,Baseline!$B$1:$BE$1,0)))</f>
        <v>400000</v>
      </c>
      <c r="BF289" t="str">
        <f t="shared" si="20"/>
        <v>yes</v>
      </c>
      <c r="BG289" t="str">
        <f t="shared" si="21"/>
        <v>yes</v>
      </c>
      <c r="BH289">
        <f t="shared" si="22"/>
        <v>1</v>
      </c>
      <c r="BI289">
        <f t="shared" si="23"/>
        <v>10</v>
      </c>
      <c r="BK289">
        <v>290</v>
      </c>
      <c r="BL289" t="str">
        <f t="shared" si="24"/>
        <v>spring</v>
      </c>
    </row>
    <row r="290" spans="1:64" x14ac:dyDescent="0.35">
      <c r="A290">
        <v>289</v>
      </c>
      <c r="B290">
        <f>IFERROR(INDEX(JMP!$AJ$2:$AU$1000,MATCH($A290,JMP!$A$2:$A$1000,0),MATCH(B$1,JMP!$AJ$1:$AU$1,0)),INDEX(Baseline!$B$2:$BD$2,1,MATCH(B$1,Baseline!$B$1:$BD$1,0)))</f>
        <v>0</v>
      </c>
      <c r="C290">
        <f>IFERROR(INDEX(JMP!$AJ$2:$AU$1000,MATCH($A290,JMP!$A$2:$A$1000,0),MATCH(C$1,JMP!$AJ$1:$AU$1,0)),INDEX(Baseline!$B$2:$BD$2,1,MATCH(C$1,Baseline!$B$1:$BD$1,0)))</f>
        <v>8760</v>
      </c>
      <c r="D290">
        <f>IFERROR(INDEX(JMP!$AJ$2:$AU$1000,MATCH($A290,JMP!$A$2:$A$1000,0),MATCH(D$1,JMP!$AJ$1:$AU$1,0)),INDEX(Baseline!$B$2:$BD$2,1,MATCH(D$1,Baseline!$B$1:$BD$1,0)))</f>
        <v>1</v>
      </c>
      <c r="E290">
        <f>IFERROR(INDEX(JMP!$AJ$2:$AU$1000,MATCH($A290,JMP!$A$2:$A$1000,0),MATCH(E$1,JMP!$AJ$1:$AU$1,0)),INDEX(Baseline!$B$2:$BD$2,1,MATCH(E$1,Baseline!$B$1:$BD$1,0)))</f>
        <v>1</v>
      </c>
      <c r="F290" t="str">
        <f>IFERROR(INDEX(JMP!$AJ$2:$AU$1000,MATCH($A290,JMP!$A$2:$A$1000,0),MATCH(F$1,JMP!$AJ$1:$AU$1,0)),INDEX(Baseline!$B$2:$BD$2,1,MATCH(F$1,Baseline!$B$1:$BD$1,0)))</f>
        <v>e344</v>
      </c>
      <c r="G290" t="str">
        <f>IFERROR(INDEX(JMP!$AJ$2:$AU$1000,MATCH($A290,JMP!$A$2:$A$1000,0),MATCH(G$1,JMP!$AJ$1:$AU$1,0)),INDEX(Baseline!$B$2:$BD$2,1,MATCH(G$1,Baseline!$B$1:$BD$1,0)))</f>
        <v>e340</v>
      </c>
      <c r="H290">
        <f>IFERROR(INDEX(JMP!$AJ$2:$AU$1000,MATCH($A290,JMP!$A$2:$A$1000,0),MATCH(H$1,JMP!$AJ$1:$AU$1,0)),INDEX(Baseline!$B$2:$BD$2,1,MATCH(H$1,Baseline!$B$1:$BD$1,0)))</f>
        <v>1.5</v>
      </c>
      <c r="I290">
        <f>IFERROR(INDEX(JMP!$AJ$2:$AU$1000,MATCH($A290,JMP!$A$2:$A$1000,0),MATCH(I$1,JMP!$AJ$1:$AU$1,0)),INDEX(Baseline!$B$2:$BD$2,1,MATCH(I$1,Baseline!$B$1:$BD$1,0)))</f>
        <v>0.42</v>
      </c>
      <c r="J290">
        <f>IFERROR(INDEX(JMP!$AJ$2:$AU$1000,MATCH($A290,JMP!$A$2:$A$1000,0),MATCH(J$1,JMP!$AJ$1:$AU$1,0)),INDEX(Baseline!$B$2:$BD$2,1,MATCH(J$1,Baseline!$B$1:$BD$1,0)))</f>
        <v>1</v>
      </c>
      <c r="K290">
        <f>IFERROR(INDEX(JMP!$AJ$2:$AU$1000,MATCH($A290,JMP!$A$2:$A$1000,0),MATCH(K$1,JMP!$AJ$1:$AU$1,0)),INDEX(Baseline!$B$2:$BD$2,1,MATCH(K$1,Baseline!$B$1:$BD$1,0)))</f>
        <v>0</v>
      </c>
      <c r="L290">
        <f>IFERROR(INDEX(JMP!$AJ$2:$AU$1000,MATCH($A290,JMP!$A$2:$A$1000,0),MATCH(L$1,JMP!$AJ$1:$AU$1,0)),INDEX(Baseline!$B$2:$BD$2,1,MATCH(L$1,Baseline!$B$1:$BD$1,0)))</f>
        <v>4.4378411320365213E-2</v>
      </c>
      <c r="M290" t="b">
        <f>IFERROR(INDEX(JMP!$AJ$2:$AU$1000,MATCH($A290,JMP!$A$2:$A$1000,0),MATCH(M$1,JMP!$AJ$1:$AU$1,0)),INDEX(Baseline!$B$2:$BD$2,1,MATCH(M$1,Baseline!$B$1:$BD$1,0)))</f>
        <v>0</v>
      </c>
      <c r="N290" t="b">
        <f>IFERROR(INDEX(JMP!$AJ$2:$AU$1000,MATCH($A290,JMP!$A$2:$A$1000,0),MATCH(N$1,JMP!$AJ$1:$AU$1,0)),INDEX(Baseline!$B$2:$BD$2,1,MATCH(N$1,Baseline!$B$1:$BD$1,0)))</f>
        <v>0</v>
      </c>
      <c r="O290">
        <f>IFERROR(INDEX(JMP!$AJ$2:$AU$1000,MATCH($A290,JMP!$A$2:$A$1000,0),MATCH(O$1,JMP!$AJ$1:$AU$1,0)),INDEX(Baseline!$B$2:$BD$2,1,MATCH(O$1,Baseline!$B$1:$BD$1,0)))</f>
        <v>7</v>
      </c>
      <c r="P290">
        <f>IFERROR(INDEX(JMP!$AJ$2:$AU$1000,MATCH($A290,JMP!$A$2:$A$1000,0),MATCH(P$1,JMP!$AJ$1:$AU$1,0)),INDEX(Baseline!$B$2:$BD$2,1,MATCH(P$1,Baseline!$B$1:$BD$1,0)))</f>
        <v>200</v>
      </c>
      <c r="Q290">
        <f>IFERROR(INDEX(JMP!$AJ$2:$AU$1000,MATCH($A290,JMP!$A$2:$A$1000,0),MATCH(Q$1,JMP!$AJ$1:$AU$1,0)),INDEX(Baseline!$B$2:$BD$2,1,MATCH(Q$1,Baseline!$B$1:$BD$1,0)))</f>
        <v>10</v>
      </c>
      <c r="R290">
        <f>IFERROR(INDEX(JMP!$AJ$2:$AU$1000,MATCH($A290,JMP!$A$2:$A$1000,0),MATCH(R$1,JMP!$AJ$1:$AU$1,0)),INDEX(Baseline!$B$2:$BD$2,1,MATCH(R$1,Baseline!$B$1:$BD$1,0)))</f>
        <v>0</v>
      </c>
      <c r="S290">
        <f>IFERROR(INDEX(JMP!$AJ$2:$AU$1000,MATCH($A290,JMP!$A$2:$A$1000,0),MATCH(S$1,JMP!$AJ$1:$AU$1,0)),INDEX(Baseline!$B$2:$BD$2,1,MATCH(S$1,Baseline!$B$1:$BD$1,0)))</f>
        <v>1</v>
      </c>
      <c r="T290">
        <f>IFERROR(INDEX(JMP!$AJ$2:$AU$1000,MATCH($A290,JMP!$A$2:$A$1000,0),MATCH(T$1,JMP!$AJ$1:$AU$1,0)),INDEX(Baseline!$B$2:$BD$2,1,MATCH(T$1,Baseline!$B$1:$BD$1,0)))</f>
        <v>0</v>
      </c>
      <c r="U290" t="str">
        <f>IFERROR(INDEX(JMP!$AJ$2:$AU$1000,MATCH($A290,JMP!$A$2:$A$1000,0),MATCH(U$1,JMP!$AJ$1:$AU$1,0)),INDEX(Baseline!$B$2:$BD$2,1,MATCH(U$1,Baseline!$B$1:$BD$1,0)))</f>
        <v>Titan</v>
      </c>
      <c r="V290">
        <f>IFERROR(INDEX(JMP!$AJ$2:$AU$1000,MATCH($A290,JMP!$A$2:$A$1000,0),MATCH(V$1,JMP!$AJ$1:$AU$1,0)),INDEX(Baseline!$B$2:$BD$2,1,MATCH(V$1,Baseline!$B$1:$BD$1,0)))</f>
        <v>3</v>
      </c>
      <c r="W290">
        <f>IFERROR(INDEX(JMP!$AJ$2:$AU$1000,MATCH($A290,JMP!$A$2:$A$1000,0),MATCH(W$1,JMP!$AJ$1:$AU$1,0)),INDEX(Baseline!$B$2:$BD$2,1,MATCH(W$1,Baseline!$B$1:$BD$1,0)))</f>
        <v>0.37</v>
      </c>
      <c r="X290">
        <f>IFERROR(INDEX(JMP!$AJ$2:$AU$1000,MATCH($A290,JMP!$A$2:$A$1000,0),MATCH(X$1,JMP!$AJ$1:$AU$1,0)),INDEX(Baseline!$B$2:$BD$2,1,MATCH(X$1,Baseline!$B$1:$BD$1,0)))</f>
        <v>4</v>
      </c>
      <c r="Y290">
        <f>IFERROR(INDEX(JMP!$AJ$2:$AU$1000,MATCH($A290,JMP!$A$2:$A$1000,0),MATCH(Y$1,JMP!$AJ$1:$AU$1,0)),INDEX(Baseline!$B$2:$BD$2,1,MATCH(Y$1,Baseline!$B$1:$BD$1,0)))</f>
        <v>6</v>
      </c>
      <c r="Z290">
        <f>IFERROR(INDEX(JMP!$AJ$2:$AU$1000,MATCH($A290,JMP!$A$2:$A$1000,0),MATCH(Z$1,JMP!$AJ$1:$AU$1,0)),INDEX(Baseline!$B$2:$BD$2,1,MATCH(Z$1,Baseline!$B$1:$BD$1,0)))</f>
        <v>1970</v>
      </c>
      <c r="AA290">
        <f>IFERROR(INDEX(JMP!$AJ$2:$AU$1000,MATCH($A290,JMP!$A$2:$A$1000,0),MATCH(AA$1,JMP!$AJ$1:$AU$1,0)),INDEX(Baseline!$B$2:$BD$2,1,MATCH(AA$1,Baseline!$B$1:$BD$1,0)))</f>
        <v>1970</v>
      </c>
      <c r="AB290">
        <f>IFERROR(INDEX(JMP!$AJ$2:$AU$1000,MATCH($A290,JMP!$A$2:$A$1000,0),MATCH(AB$1,JMP!$AJ$1:$AU$1,0)),INDEX(Baseline!$B$2:$BD$2,1,MATCH(AB$1,Baseline!$B$1:$BD$1,0)))</f>
        <v>0</v>
      </c>
      <c r="AC290">
        <f>IFERROR(INDEX(JMP!$AJ$2:$AU$1000,MATCH($A290,JMP!$A$2:$A$1000,0),MATCH(AC$1,JMP!$AJ$1:$AU$1,0)),INDEX(Baseline!$B$2:$BD$2,1,MATCH(AC$1,Baseline!$B$1:$BD$1,0)))</f>
        <v>1</v>
      </c>
      <c r="AD290">
        <f>IFERROR(INDEX(JMP!$AJ$2:$AU$1000,MATCH($A290,JMP!$A$2:$A$1000,0),MATCH(AD$1,JMP!$AJ$1:$AU$1,0)),INDEX(Baseline!$B$2:$BD$2,1,MATCH(AD$1,Baseline!$B$1:$BD$1,0)))</f>
        <v>8</v>
      </c>
      <c r="AE290">
        <f>IFERROR(INDEX(JMP!$AJ$2:$AU$1000,MATCH($A290,JMP!$A$2:$A$1000,0),MATCH(AE$1,JMP!$AJ$1:$AU$1,0)),INDEX(Baseline!$B$2:$BD$2,1,MATCH(AE$1,Baseline!$B$1:$BD$1,0)))</f>
        <v>0.25</v>
      </c>
      <c r="AF290" t="str">
        <f>IFERROR(INDEX(JMP!$AJ$2:$AU$1000,MATCH($A290,JMP!$A$2:$A$1000,0),MATCH(AF$1,JMP!$AJ$1:$AU$1,0)),INDEX(Baseline!$B$2:$BD$2,1,MATCH(AF$1,Baseline!$B$1:$BD$1,0)))</f>
        <v>bwb</v>
      </c>
      <c r="AG290" t="str">
        <f>IFERROR(INDEX(JMP!$AJ$2:$AU$1000,MATCH($A290,JMP!$A$2:$A$1000,0),MATCH(AG$1,JMP!$AJ$1:$AU$1,0)),INDEX(Baseline!$B$2:$BD$2,1,MATCH(AG$1,Baseline!$B$1:$BD$1,0)))</f>
        <v>V-tail</v>
      </c>
      <c r="AH290">
        <f>IFERROR(INDEX(JMP!$AJ$2:$AU$1000,MATCH($A290,JMP!$A$2:$A$1000,0),MATCH(AH$1,JMP!$AJ$1:$AU$1,0)),INDEX(Baseline!$B$2:$BD$2,1,MATCH(AH$1,Baseline!$B$1:$BD$1,0)))</f>
        <v>1</v>
      </c>
      <c r="AI290">
        <f>IFERROR(INDEX(JMP!$AJ$2:$AU$1000,MATCH($A290,JMP!$A$2:$A$1000,0),MATCH(AI$1,JMP!$AJ$1:$AU$1,0)),INDEX(Baseline!$B$2:$BD$2,1,MATCH(AI$1,Baseline!$B$1:$BD$1,0)))</f>
        <v>724000000</v>
      </c>
      <c r="AJ290">
        <f>IFERROR(INDEX(JMP!$AJ$2:$AU$1000,MATCH($A290,JMP!$A$2:$A$1000,0),MATCH(AJ$1,JMP!$AJ$1:$AU$1,0)),INDEX(Baseline!$B$2:$BD$2,1,MATCH(AJ$1,Baseline!$B$1:$BD$1,0)))</f>
        <v>54500000</v>
      </c>
      <c r="AK290">
        <f>IFERROR(INDEX(JMP!$AJ$2:$AU$1000,MATCH($A290,JMP!$A$2:$A$1000,0),MATCH(AK$1,JMP!$AJ$1:$AU$1,0)),INDEX(Baseline!$B$2:$BD$2,1,MATCH(AK$1,Baseline!$B$1:$BD$1,0)))</f>
        <v>30</v>
      </c>
      <c r="AL290">
        <f>IFERROR(INDEX(JMP!$AJ$2:$AU$1000,MATCH($A290,JMP!$A$2:$A$1000,0),MATCH(AL$1,JMP!$AJ$1:$AU$1,0)),INDEX(Baseline!$B$2:$BD$2,1,MATCH(AL$1,Baseline!$B$1:$BD$1,0)))</f>
        <v>8.6612805427428718E-3</v>
      </c>
      <c r="AM290">
        <f>IFERROR(INDEX(JMP!$AJ$2:$AU$1000,MATCH($A290,JMP!$A$2:$A$1000,0),MATCH(AM$1,JMP!$AJ$1:$AU$1,0)),INDEX(Baseline!$B$2:$BD$2,1,MATCH(AM$1,Baseline!$B$1:$BD$1,0)))</f>
        <v>9.9142857142857146</v>
      </c>
      <c r="AN290">
        <f>IFERROR(INDEX(JMP!$AJ$2:$AU$1000,MATCH($A290,JMP!$A$2:$A$1000,0),MATCH(AN$1,JMP!$AJ$1:$AU$1,0)),INDEX(Baseline!$B$2:$BD$2,1,MATCH(AN$1,Baseline!$B$1:$BD$1,0)))</f>
        <v>1.5314383498854016</v>
      </c>
      <c r="AO290">
        <f>IFERROR(INDEX(JMP!$AJ$2:$AU$1000,MATCH($A290,JMP!$A$2:$A$1000,0),MATCH(AO$1,JMP!$AJ$1:$AU$1,0)),INDEX(Baseline!$B$2:$BD$2,1,MATCH(AO$1,Baseline!$B$1:$BD$1,0)))</f>
        <v>1.0521885521885503</v>
      </c>
      <c r="AP290">
        <f>IFERROR(INDEX(JMP!$AJ$2:$AU$1000,MATCH($A290,JMP!$A$2:$A$1000,0),MATCH(AP$1,JMP!$AJ$1:$AU$1,0)),INDEX(Baseline!$B$2:$BD$2,1,MATCH(AP$1,Baseline!$B$1:$BD$1,0)))</f>
        <v>0</v>
      </c>
      <c r="AQ290">
        <f>IFERROR(INDEX(JMP!$AJ$2:$AU$1000,MATCH($A290,JMP!$A$2:$A$1000,0),MATCH(AQ$1,JMP!$AJ$1:$AU$1,0)),INDEX(Baseline!$B$2:$BD$2,1,MATCH(AQ$1,Baseline!$B$1:$BD$1,0)))</f>
        <v>0.35</v>
      </c>
      <c r="AR290">
        <f>IFERROR(INDEX(JMP!$AJ$2:$AU$1000,MATCH($A290,JMP!$A$2:$A$1000,0),MATCH(AR$1,JMP!$AJ$1:$AU$1,0)),INDEX(Baseline!$B$2:$BD$2,1,MATCH(AR$1,Baseline!$B$1:$BD$1,0)))</f>
        <v>0</v>
      </c>
      <c r="AS290">
        <f>IFERROR(INDEX(JMP!$AJ$2:$AU$1000,MATCH($A290,JMP!$A$2:$A$1000,0),MATCH(AS$1,JMP!$AJ$1:$AU$1,0)),INDEX(Baseline!$B$2:$BD$2,1,MATCH(AS$1,Baseline!$B$1:$BD$1,0)))</f>
        <v>0</v>
      </c>
      <c r="AT290">
        <f>IFERROR(INDEX(JMP!$AJ$2:$AU$1000,MATCH($A290,JMP!$A$2:$A$1000,0),MATCH(AT$1,JMP!$AJ$1:$AU$1,0)),INDEX(Baseline!$B$2:$BD$2,1,MATCH(AT$1,Baseline!$B$1:$BD$1,0)))</f>
        <v>500</v>
      </c>
      <c r="AU290">
        <f>IFERROR(INDEX(JMP!$AJ$2:$AU$1000,MATCH($A290,JMP!$A$2:$A$1000,0),MATCH(AU$1,JMP!$AJ$1:$AU$1,0)),INDEX(Baseline!$B$2:$BD$2,1,MATCH(AU$1,Baseline!$B$1:$BD$1,0)))</f>
        <v>50</v>
      </c>
      <c r="AV290">
        <f>IFERROR(INDEX(JMP!$AJ$2:$AU$1000,MATCH($A290,JMP!$A$2:$A$1000,0),MATCH(AV$1,JMP!$AJ$1:$AU$1,0)),INDEX(Baseline!$B$2:$BD$2,1,MATCH(AV$1,Baseline!$B$1:$BD$1,0)))</f>
        <v>12.1</v>
      </c>
      <c r="AW290">
        <f>IFERROR(INDEX(JMP!$AJ$2:$AU$1000,MATCH($A290,JMP!$A$2:$A$1000,0),MATCH(AW$1,JMP!$AJ$1:$AU$1,0)),INDEX(Baseline!$B$2:$BD$2,1,MATCH(AW$1,Baseline!$B$1:$BD$1,0)))</f>
        <v>1.9961979999999998E-3</v>
      </c>
      <c r="AX290">
        <f>IFERROR(INDEX(JMP!$AJ$2:$AU$1000,MATCH($A290,JMP!$A$2:$A$1000,0),MATCH(AX$1,JMP!$AJ$1:$AU$1,0)),INDEX(Baseline!$B$2:$BD$2,1,MATCH(AX$1,Baseline!$B$1:$BD$1,0)))</f>
        <v>1.9961979999999998E-3</v>
      </c>
      <c r="AY290">
        <f>IFERROR(INDEX(JMP!$AJ$2:$AU$1000,MATCH($A290,JMP!$A$2:$A$1000,0),MATCH(AY$1,JMP!$AJ$1:$AU$1,0)),INDEX(Baseline!$B$2:$BD$2,1,MATCH(AY$1,Baseline!$B$1:$BD$1,0)))</f>
        <v>1.9607137E-2</v>
      </c>
      <c r="AZ290">
        <f>IFERROR(INDEX(JMP!$AJ$2:$AU$1000,MATCH($A290,JMP!$A$2:$A$1000,0),MATCH(AZ$1,JMP!$AJ$1:$AU$1,0)),INDEX(Baseline!$B$2:$BD$2,1,MATCH(AZ$1,Baseline!$B$1:$BD$1,0)))</f>
        <v>1</v>
      </c>
      <c r="BA290">
        <f>IFERROR(INDEX(JMP!$AJ$2:$AU$1000,MATCH($A290,JMP!$A$2:$A$1000,0),MATCH(BA$1,JMP!$AJ$1:$AU$1,0)),INDEX(Baseline!$B$2:$BD$2,1,MATCH(BA$1,Baseline!$B$1:$BD$1,0)))</f>
        <v>55</v>
      </c>
      <c r="BB290">
        <f>IFERROR(INDEX(JMP!$AJ$2:$AU$1000,MATCH($A290,JMP!$A$2:$A$1000,0),MATCH(BB$1,JMP!$AJ$1:$AU$1,0)),INDEX(Baseline!$B$2:$BD$2,1,MATCH(BB$1,Baseline!$B$1:$BD$1,0)))</f>
        <v>0</v>
      </c>
      <c r="BC290">
        <f>IFERROR(INDEX(JMP!$AJ$2:$AU$1000,MATCH($A290,JMP!$A$2:$A$1000,0),MATCH(BC$1,JMP!$AJ$1:$AU$1,0)),INDEX(Baseline!$B$2:$BD$2,1,MATCH(BC$1,Baseline!$B$1:$BD$1,0)))</f>
        <v>2</v>
      </c>
      <c r="BD290">
        <f>IFERROR(INDEX(JMP!$AJ$2:$AU$1000,MATCH($A290,JMP!$A$2:$A$1000,0),MATCH(BD$1,JMP!$AJ$1:$AU$1,0)),INDEX(Baseline!$B$2:$BD$2,1,MATCH(BD$1,Baseline!$B$1:$BD$1,0)))</f>
        <v>5</v>
      </c>
      <c r="BE290">
        <f>IFERROR(INDEX(JMP!$AJ$2:$AU$1000,MATCH($A290,JMP!$A$2:$A$1000,0),MATCH(BE$1,JMP!$AJ$1:$AU$1,0)),INDEX(Baseline!$B$2:$BE$2,1,MATCH(BE$1,Baseline!$B$1:$BE$1,0)))</f>
        <v>400000</v>
      </c>
      <c r="BF290" t="str">
        <f t="shared" si="20"/>
        <v>yes</v>
      </c>
      <c r="BG290" t="str">
        <f t="shared" si="21"/>
        <v>yes</v>
      </c>
      <c r="BH290">
        <f t="shared" si="22"/>
        <v>0.25</v>
      </c>
      <c r="BI290">
        <f t="shared" si="23"/>
        <v>30</v>
      </c>
      <c r="BK290">
        <v>291</v>
      </c>
      <c r="BL290" t="str">
        <f t="shared" si="24"/>
        <v>summer</v>
      </c>
    </row>
    <row r="291" spans="1:64" x14ac:dyDescent="0.35">
      <c r="A291">
        <v>290</v>
      </c>
      <c r="B291">
        <f>IFERROR(INDEX(JMP!$AJ$2:$AU$1000,MATCH($A291,JMP!$A$2:$A$1000,0),MATCH(B$1,JMP!$AJ$1:$AU$1,0)),INDEX(Baseline!$B$2:$BD$2,1,MATCH(B$1,Baseline!$B$1:$BD$1,0)))</f>
        <v>0</v>
      </c>
      <c r="C291">
        <f>IFERROR(INDEX(JMP!$AJ$2:$AU$1000,MATCH($A291,JMP!$A$2:$A$1000,0),MATCH(C$1,JMP!$AJ$1:$AU$1,0)),INDEX(Baseline!$B$2:$BD$2,1,MATCH(C$1,Baseline!$B$1:$BD$1,0)))</f>
        <v>8760</v>
      </c>
      <c r="D291">
        <f>IFERROR(INDEX(JMP!$AJ$2:$AU$1000,MATCH($A291,JMP!$A$2:$A$1000,0),MATCH(D$1,JMP!$AJ$1:$AU$1,0)),INDEX(Baseline!$B$2:$BD$2,1,MATCH(D$1,Baseline!$B$1:$BD$1,0)))</f>
        <v>1</v>
      </c>
      <c r="E291">
        <f>IFERROR(INDEX(JMP!$AJ$2:$AU$1000,MATCH($A291,JMP!$A$2:$A$1000,0),MATCH(E$1,JMP!$AJ$1:$AU$1,0)),INDEX(Baseline!$B$2:$BD$2,1,MATCH(E$1,Baseline!$B$1:$BD$1,0)))</f>
        <v>1</v>
      </c>
      <c r="F291" t="str">
        <f>IFERROR(INDEX(JMP!$AJ$2:$AU$1000,MATCH($A291,JMP!$A$2:$A$1000,0),MATCH(F$1,JMP!$AJ$1:$AU$1,0)),INDEX(Baseline!$B$2:$BD$2,1,MATCH(F$1,Baseline!$B$1:$BD$1,0)))</f>
        <v>e344</v>
      </c>
      <c r="G291" t="str">
        <f>IFERROR(INDEX(JMP!$AJ$2:$AU$1000,MATCH($A291,JMP!$A$2:$A$1000,0),MATCH(G$1,JMP!$AJ$1:$AU$1,0)),INDEX(Baseline!$B$2:$BD$2,1,MATCH(G$1,Baseline!$B$1:$BD$1,0)))</f>
        <v>e340</v>
      </c>
      <c r="H291">
        <f>IFERROR(INDEX(JMP!$AJ$2:$AU$1000,MATCH($A291,JMP!$A$2:$A$1000,0),MATCH(H$1,JMP!$AJ$1:$AU$1,0)),INDEX(Baseline!$B$2:$BD$2,1,MATCH(H$1,Baseline!$B$1:$BD$1,0)))</f>
        <v>1.5</v>
      </c>
      <c r="I291">
        <f>IFERROR(INDEX(JMP!$AJ$2:$AU$1000,MATCH($A291,JMP!$A$2:$A$1000,0),MATCH(I$1,JMP!$AJ$1:$AU$1,0)),INDEX(Baseline!$B$2:$BD$2,1,MATCH(I$1,Baseline!$B$1:$BD$1,0)))</f>
        <v>0.42</v>
      </c>
      <c r="J291">
        <f>IFERROR(INDEX(JMP!$AJ$2:$AU$1000,MATCH($A291,JMP!$A$2:$A$1000,0),MATCH(J$1,JMP!$AJ$1:$AU$1,0)),INDEX(Baseline!$B$2:$BD$2,1,MATCH(J$1,Baseline!$B$1:$BD$1,0)))</f>
        <v>1</v>
      </c>
      <c r="K291">
        <f>IFERROR(INDEX(JMP!$AJ$2:$AU$1000,MATCH($A291,JMP!$A$2:$A$1000,0),MATCH(K$1,JMP!$AJ$1:$AU$1,0)),INDEX(Baseline!$B$2:$BD$2,1,MATCH(K$1,Baseline!$B$1:$BD$1,0)))</f>
        <v>0</v>
      </c>
      <c r="L291">
        <f>IFERROR(INDEX(JMP!$AJ$2:$AU$1000,MATCH($A291,JMP!$A$2:$A$1000,0),MATCH(L$1,JMP!$AJ$1:$AU$1,0)),INDEX(Baseline!$B$2:$BD$2,1,MATCH(L$1,Baseline!$B$1:$BD$1,0)))</f>
        <v>4.4378411320365213E-2</v>
      </c>
      <c r="M291" t="b">
        <f>IFERROR(INDEX(JMP!$AJ$2:$AU$1000,MATCH($A291,JMP!$A$2:$A$1000,0),MATCH(M$1,JMP!$AJ$1:$AU$1,0)),INDEX(Baseline!$B$2:$BD$2,1,MATCH(M$1,Baseline!$B$1:$BD$1,0)))</f>
        <v>0</v>
      </c>
      <c r="N291" t="b">
        <f>IFERROR(INDEX(JMP!$AJ$2:$AU$1000,MATCH($A291,JMP!$A$2:$A$1000,0),MATCH(N$1,JMP!$AJ$1:$AU$1,0)),INDEX(Baseline!$B$2:$BD$2,1,MATCH(N$1,Baseline!$B$1:$BD$1,0)))</f>
        <v>0</v>
      </c>
      <c r="O291">
        <f>IFERROR(INDEX(JMP!$AJ$2:$AU$1000,MATCH($A291,JMP!$A$2:$A$1000,0),MATCH(O$1,JMP!$AJ$1:$AU$1,0)),INDEX(Baseline!$B$2:$BD$2,1,MATCH(O$1,Baseline!$B$1:$BD$1,0)))</f>
        <v>7</v>
      </c>
      <c r="P291">
        <f>IFERROR(INDEX(JMP!$AJ$2:$AU$1000,MATCH($A291,JMP!$A$2:$A$1000,0),MATCH(P$1,JMP!$AJ$1:$AU$1,0)),INDEX(Baseline!$B$2:$BD$2,1,MATCH(P$1,Baseline!$B$1:$BD$1,0)))</f>
        <v>200</v>
      </c>
      <c r="Q291">
        <f>IFERROR(INDEX(JMP!$AJ$2:$AU$1000,MATCH($A291,JMP!$A$2:$A$1000,0),MATCH(Q$1,JMP!$AJ$1:$AU$1,0)),INDEX(Baseline!$B$2:$BD$2,1,MATCH(Q$1,Baseline!$B$1:$BD$1,0)))</f>
        <v>10</v>
      </c>
      <c r="R291">
        <f>IFERROR(INDEX(JMP!$AJ$2:$AU$1000,MATCH($A291,JMP!$A$2:$A$1000,0),MATCH(R$1,JMP!$AJ$1:$AU$1,0)),INDEX(Baseline!$B$2:$BD$2,1,MATCH(R$1,Baseline!$B$1:$BD$1,0)))</f>
        <v>0</v>
      </c>
      <c r="S291">
        <f>IFERROR(INDEX(JMP!$AJ$2:$AU$1000,MATCH($A291,JMP!$A$2:$A$1000,0),MATCH(S$1,JMP!$AJ$1:$AU$1,0)),INDEX(Baseline!$B$2:$BD$2,1,MATCH(S$1,Baseline!$B$1:$BD$1,0)))</f>
        <v>1</v>
      </c>
      <c r="T291">
        <f>IFERROR(INDEX(JMP!$AJ$2:$AU$1000,MATCH($A291,JMP!$A$2:$A$1000,0),MATCH(T$1,JMP!$AJ$1:$AU$1,0)),INDEX(Baseline!$B$2:$BD$2,1,MATCH(T$1,Baseline!$B$1:$BD$1,0)))</f>
        <v>0</v>
      </c>
      <c r="U291" t="str">
        <f>IFERROR(INDEX(JMP!$AJ$2:$AU$1000,MATCH($A291,JMP!$A$2:$A$1000,0),MATCH(U$1,JMP!$AJ$1:$AU$1,0)),INDEX(Baseline!$B$2:$BD$2,1,MATCH(U$1,Baseline!$B$1:$BD$1,0)))</f>
        <v>Titan</v>
      </c>
      <c r="V291">
        <f>IFERROR(INDEX(JMP!$AJ$2:$AU$1000,MATCH($A291,JMP!$A$2:$A$1000,0),MATCH(V$1,JMP!$AJ$1:$AU$1,0)),INDEX(Baseline!$B$2:$BD$2,1,MATCH(V$1,Baseline!$B$1:$BD$1,0)))</f>
        <v>3</v>
      </c>
      <c r="W291">
        <f>IFERROR(INDEX(JMP!$AJ$2:$AU$1000,MATCH($A291,JMP!$A$2:$A$1000,0),MATCH(W$1,JMP!$AJ$1:$AU$1,0)),INDEX(Baseline!$B$2:$BD$2,1,MATCH(W$1,Baseline!$B$1:$BD$1,0)))</f>
        <v>0.37</v>
      </c>
      <c r="X291">
        <f>IFERROR(INDEX(JMP!$AJ$2:$AU$1000,MATCH($A291,JMP!$A$2:$A$1000,0),MATCH(X$1,JMP!$AJ$1:$AU$1,0)),INDEX(Baseline!$B$2:$BD$2,1,MATCH(X$1,Baseline!$B$1:$BD$1,0)))</f>
        <v>4</v>
      </c>
      <c r="Y291">
        <f>IFERROR(INDEX(JMP!$AJ$2:$AU$1000,MATCH($A291,JMP!$A$2:$A$1000,0),MATCH(Y$1,JMP!$AJ$1:$AU$1,0)),INDEX(Baseline!$B$2:$BD$2,1,MATCH(Y$1,Baseline!$B$1:$BD$1,0)))</f>
        <v>2</v>
      </c>
      <c r="Z291">
        <f>IFERROR(INDEX(JMP!$AJ$2:$AU$1000,MATCH($A291,JMP!$A$2:$A$1000,0),MATCH(Z$1,JMP!$AJ$1:$AU$1,0)),INDEX(Baseline!$B$2:$BD$2,1,MATCH(Z$1,Baseline!$B$1:$BD$1,0)))</f>
        <v>1970</v>
      </c>
      <c r="AA291">
        <f>IFERROR(INDEX(JMP!$AJ$2:$AU$1000,MATCH($A291,JMP!$A$2:$A$1000,0),MATCH(AA$1,JMP!$AJ$1:$AU$1,0)),INDEX(Baseline!$B$2:$BD$2,1,MATCH(AA$1,Baseline!$B$1:$BD$1,0)))</f>
        <v>1970</v>
      </c>
      <c r="AB291">
        <f>IFERROR(INDEX(JMP!$AJ$2:$AU$1000,MATCH($A291,JMP!$A$2:$A$1000,0),MATCH(AB$1,JMP!$AJ$1:$AU$1,0)),INDEX(Baseline!$B$2:$BD$2,1,MATCH(AB$1,Baseline!$B$1:$BD$1,0)))</f>
        <v>0</v>
      </c>
      <c r="AC291">
        <f>IFERROR(INDEX(JMP!$AJ$2:$AU$1000,MATCH($A291,JMP!$A$2:$A$1000,0),MATCH(AC$1,JMP!$AJ$1:$AU$1,0)),INDEX(Baseline!$B$2:$BD$2,1,MATCH(AC$1,Baseline!$B$1:$BD$1,0)))</f>
        <v>1</v>
      </c>
      <c r="AD291">
        <f>IFERROR(INDEX(JMP!$AJ$2:$AU$1000,MATCH($A291,JMP!$A$2:$A$1000,0),MATCH(AD$1,JMP!$AJ$1:$AU$1,0)),INDEX(Baseline!$B$2:$BD$2,1,MATCH(AD$1,Baseline!$B$1:$BD$1,0)))</f>
        <v>8</v>
      </c>
      <c r="AE291">
        <f>IFERROR(INDEX(JMP!$AJ$2:$AU$1000,MATCH($A291,JMP!$A$2:$A$1000,0),MATCH(AE$1,JMP!$AJ$1:$AU$1,0)),INDEX(Baseline!$B$2:$BD$2,1,MATCH(AE$1,Baseline!$B$1:$BD$1,0)))</f>
        <v>0.625</v>
      </c>
      <c r="AF291" t="str">
        <f>IFERROR(INDEX(JMP!$AJ$2:$AU$1000,MATCH($A291,JMP!$A$2:$A$1000,0),MATCH(AF$1,JMP!$AJ$1:$AU$1,0)),INDEX(Baseline!$B$2:$BD$2,1,MATCH(AF$1,Baseline!$B$1:$BD$1,0)))</f>
        <v>bwb</v>
      </c>
      <c r="AG291" t="str">
        <f>IFERROR(INDEX(JMP!$AJ$2:$AU$1000,MATCH($A291,JMP!$A$2:$A$1000,0),MATCH(AG$1,JMP!$AJ$1:$AU$1,0)),INDEX(Baseline!$B$2:$BD$2,1,MATCH(AG$1,Baseline!$B$1:$BD$1,0)))</f>
        <v>V-tail</v>
      </c>
      <c r="AH291">
        <f>IFERROR(INDEX(JMP!$AJ$2:$AU$1000,MATCH($A291,JMP!$A$2:$A$1000,0),MATCH(AH$1,JMP!$AJ$1:$AU$1,0)),INDEX(Baseline!$B$2:$BD$2,1,MATCH(AH$1,Baseline!$B$1:$BD$1,0)))</f>
        <v>1</v>
      </c>
      <c r="AI291">
        <f>IFERROR(INDEX(JMP!$AJ$2:$AU$1000,MATCH($A291,JMP!$A$2:$A$1000,0),MATCH(AI$1,JMP!$AJ$1:$AU$1,0)),INDEX(Baseline!$B$2:$BD$2,1,MATCH(AI$1,Baseline!$B$1:$BD$1,0)))</f>
        <v>724000000</v>
      </c>
      <c r="AJ291">
        <f>IFERROR(INDEX(JMP!$AJ$2:$AU$1000,MATCH($A291,JMP!$A$2:$A$1000,0),MATCH(AJ$1,JMP!$AJ$1:$AU$1,0)),INDEX(Baseline!$B$2:$BD$2,1,MATCH(AJ$1,Baseline!$B$1:$BD$1,0)))</f>
        <v>54500000</v>
      </c>
      <c r="AK291">
        <f>IFERROR(INDEX(JMP!$AJ$2:$AU$1000,MATCH($A291,JMP!$A$2:$A$1000,0),MATCH(AK$1,JMP!$AJ$1:$AU$1,0)),INDEX(Baseline!$B$2:$BD$2,1,MATCH(AK$1,Baseline!$B$1:$BD$1,0)))</f>
        <v>30</v>
      </c>
      <c r="AL291">
        <f>IFERROR(INDEX(JMP!$AJ$2:$AU$1000,MATCH($A291,JMP!$A$2:$A$1000,0),MATCH(AL$1,JMP!$AJ$1:$AU$1,0)),INDEX(Baseline!$B$2:$BD$2,1,MATCH(AL$1,Baseline!$B$1:$BD$1,0)))</f>
        <v>2.6119093244881066E-2</v>
      </c>
      <c r="AM291">
        <f>IFERROR(INDEX(JMP!$AJ$2:$AU$1000,MATCH($A291,JMP!$A$2:$A$1000,0),MATCH(AM$1,JMP!$AJ$1:$AU$1,0)),INDEX(Baseline!$B$2:$BD$2,1,MATCH(AM$1,Baseline!$B$1:$BD$1,0)))</f>
        <v>5.1904761904761898</v>
      </c>
      <c r="AN291">
        <f>IFERROR(INDEX(JMP!$AJ$2:$AU$1000,MATCH($A291,JMP!$A$2:$A$1000,0),MATCH(AN$1,JMP!$AJ$1:$AU$1,0)),INDEX(Baseline!$B$2:$BD$2,1,MATCH(AN$1,Baseline!$B$1:$BD$1,0)))</f>
        <v>1.9549897631779907</v>
      </c>
      <c r="AO291">
        <f>IFERROR(INDEX(JMP!$AJ$2:$AU$1000,MATCH($A291,JMP!$A$2:$A$1000,0),MATCH(AO$1,JMP!$AJ$1:$AU$1,0)),INDEX(Baseline!$B$2:$BD$2,1,MATCH(AO$1,Baseline!$B$1:$BD$1,0)))</f>
        <v>1.41868119396209</v>
      </c>
      <c r="AP291">
        <f>IFERROR(INDEX(JMP!$AJ$2:$AU$1000,MATCH($A291,JMP!$A$2:$A$1000,0),MATCH(AP$1,JMP!$AJ$1:$AU$1,0)),INDEX(Baseline!$B$2:$BD$2,1,MATCH(AP$1,Baseline!$B$1:$BD$1,0)))</f>
        <v>0</v>
      </c>
      <c r="AQ291">
        <f>IFERROR(INDEX(JMP!$AJ$2:$AU$1000,MATCH($A291,JMP!$A$2:$A$1000,0),MATCH(AQ$1,JMP!$AJ$1:$AU$1,0)),INDEX(Baseline!$B$2:$BD$2,1,MATCH(AQ$1,Baseline!$B$1:$BD$1,0)))</f>
        <v>0.35</v>
      </c>
      <c r="AR291">
        <f>IFERROR(INDEX(JMP!$AJ$2:$AU$1000,MATCH($A291,JMP!$A$2:$A$1000,0),MATCH(AR$1,JMP!$AJ$1:$AU$1,0)),INDEX(Baseline!$B$2:$BD$2,1,MATCH(AR$1,Baseline!$B$1:$BD$1,0)))</f>
        <v>0</v>
      </c>
      <c r="AS291">
        <f>IFERROR(INDEX(JMP!$AJ$2:$AU$1000,MATCH($A291,JMP!$A$2:$A$1000,0),MATCH(AS$1,JMP!$AJ$1:$AU$1,0)),INDEX(Baseline!$B$2:$BD$2,1,MATCH(AS$1,Baseline!$B$1:$BD$1,0)))</f>
        <v>0</v>
      </c>
      <c r="AT291">
        <f>IFERROR(INDEX(JMP!$AJ$2:$AU$1000,MATCH($A291,JMP!$A$2:$A$1000,0),MATCH(AT$1,JMP!$AJ$1:$AU$1,0)),INDEX(Baseline!$B$2:$BD$2,1,MATCH(AT$1,Baseline!$B$1:$BD$1,0)))</f>
        <v>500</v>
      </c>
      <c r="AU291">
        <f>IFERROR(INDEX(JMP!$AJ$2:$AU$1000,MATCH($A291,JMP!$A$2:$A$1000,0),MATCH(AU$1,JMP!$AJ$1:$AU$1,0)),INDEX(Baseline!$B$2:$BD$2,1,MATCH(AU$1,Baseline!$B$1:$BD$1,0)))</f>
        <v>50</v>
      </c>
      <c r="AV291">
        <f>IFERROR(INDEX(JMP!$AJ$2:$AU$1000,MATCH($A291,JMP!$A$2:$A$1000,0),MATCH(AV$1,JMP!$AJ$1:$AU$1,0)),INDEX(Baseline!$B$2:$BD$2,1,MATCH(AV$1,Baseline!$B$1:$BD$1,0)))</f>
        <v>12.1</v>
      </c>
      <c r="AW291">
        <f>IFERROR(INDEX(JMP!$AJ$2:$AU$1000,MATCH($A291,JMP!$A$2:$A$1000,0),MATCH(AW$1,JMP!$AJ$1:$AU$1,0)),INDEX(Baseline!$B$2:$BD$2,1,MATCH(AW$1,Baseline!$B$1:$BD$1,0)))</f>
        <v>1.9961979999999998E-3</v>
      </c>
      <c r="AX291">
        <f>IFERROR(INDEX(JMP!$AJ$2:$AU$1000,MATCH($A291,JMP!$A$2:$A$1000,0),MATCH(AX$1,JMP!$AJ$1:$AU$1,0)),INDEX(Baseline!$B$2:$BD$2,1,MATCH(AX$1,Baseline!$B$1:$BD$1,0)))</f>
        <v>1.9961979999999998E-3</v>
      </c>
      <c r="AY291">
        <f>IFERROR(INDEX(JMP!$AJ$2:$AU$1000,MATCH($A291,JMP!$A$2:$A$1000,0),MATCH(AY$1,JMP!$AJ$1:$AU$1,0)),INDEX(Baseline!$B$2:$BD$2,1,MATCH(AY$1,Baseline!$B$1:$BD$1,0)))</f>
        <v>1.9607137E-2</v>
      </c>
      <c r="AZ291">
        <f>IFERROR(INDEX(JMP!$AJ$2:$AU$1000,MATCH($A291,JMP!$A$2:$A$1000,0),MATCH(AZ$1,JMP!$AJ$1:$AU$1,0)),INDEX(Baseline!$B$2:$BD$2,1,MATCH(AZ$1,Baseline!$B$1:$BD$1,0)))</f>
        <v>0</v>
      </c>
      <c r="BA291">
        <f>IFERROR(INDEX(JMP!$AJ$2:$AU$1000,MATCH($A291,JMP!$A$2:$A$1000,0),MATCH(BA$1,JMP!$AJ$1:$AU$1,0)),INDEX(Baseline!$B$2:$BD$2,1,MATCH(BA$1,Baseline!$B$1:$BD$1,0)))</f>
        <v>10</v>
      </c>
      <c r="BB291">
        <f>IFERROR(INDEX(JMP!$AJ$2:$AU$1000,MATCH($A291,JMP!$A$2:$A$1000,0),MATCH(BB$1,JMP!$AJ$1:$AU$1,0)),INDEX(Baseline!$B$2:$BD$2,1,MATCH(BB$1,Baseline!$B$1:$BD$1,0)))</f>
        <v>0</v>
      </c>
      <c r="BC291">
        <f>IFERROR(INDEX(JMP!$AJ$2:$AU$1000,MATCH($A291,JMP!$A$2:$A$1000,0),MATCH(BC$1,JMP!$AJ$1:$AU$1,0)),INDEX(Baseline!$B$2:$BD$2,1,MATCH(BC$1,Baseline!$B$1:$BD$1,0)))</f>
        <v>1</v>
      </c>
      <c r="BD291">
        <f>IFERROR(INDEX(JMP!$AJ$2:$AU$1000,MATCH($A291,JMP!$A$2:$A$1000,0),MATCH(BD$1,JMP!$AJ$1:$AU$1,0)),INDEX(Baseline!$B$2:$BD$2,1,MATCH(BD$1,Baseline!$B$1:$BD$1,0)))</f>
        <v>4.7</v>
      </c>
      <c r="BE291">
        <f>IFERROR(INDEX(JMP!$AJ$2:$AU$1000,MATCH($A291,JMP!$A$2:$A$1000,0),MATCH(BE$1,JMP!$AJ$1:$AU$1,0)),INDEX(Baseline!$B$2:$BE$2,1,MATCH(BE$1,Baseline!$B$1:$BE$1,0)))</f>
        <v>400000</v>
      </c>
      <c r="BF291" t="str">
        <f t="shared" si="20"/>
        <v>no</v>
      </c>
      <c r="BG291" t="str">
        <f t="shared" si="21"/>
        <v>yes</v>
      </c>
      <c r="BH291">
        <f t="shared" si="22"/>
        <v>0.5</v>
      </c>
      <c r="BI291">
        <f t="shared" si="23"/>
        <v>10</v>
      </c>
      <c r="BK291">
        <v>292</v>
      </c>
      <c r="BL291" t="str">
        <f t="shared" si="24"/>
        <v>spring</v>
      </c>
    </row>
    <row r="292" spans="1:64" x14ac:dyDescent="0.35">
      <c r="A292">
        <v>291</v>
      </c>
      <c r="B292">
        <f>IFERROR(INDEX(JMP!$AJ$2:$AU$1000,MATCH($A292,JMP!$A$2:$A$1000,0),MATCH(B$1,JMP!$AJ$1:$AU$1,0)),INDEX(Baseline!$B$2:$BD$2,1,MATCH(B$1,Baseline!$B$1:$BD$1,0)))</f>
        <v>0</v>
      </c>
      <c r="C292">
        <f>IFERROR(INDEX(JMP!$AJ$2:$AU$1000,MATCH($A292,JMP!$A$2:$A$1000,0),MATCH(C$1,JMP!$AJ$1:$AU$1,0)),INDEX(Baseline!$B$2:$BD$2,1,MATCH(C$1,Baseline!$B$1:$BD$1,0)))</f>
        <v>8760</v>
      </c>
      <c r="D292">
        <f>IFERROR(INDEX(JMP!$AJ$2:$AU$1000,MATCH($A292,JMP!$A$2:$A$1000,0),MATCH(D$1,JMP!$AJ$1:$AU$1,0)),INDEX(Baseline!$B$2:$BD$2,1,MATCH(D$1,Baseline!$B$1:$BD$1,0)))</f>
        <v>1</v>
      </c>
      <c r="E292">
        <f>IFERROR(INDEX(JMP!$AJ$2:$AU$1000,MATCH($A292,JMP!$A$2:$A$1000,0),MATCH(E$1,JMP!$AJ$1:$AU$1,0)),INDEX(Baseline!$B$2:$BD$2,1,MATCH(E$1,Baseline!$B$1:$BD$1,0)))</f>
        <v>1</v>
      </c>
      <c r="F292" t="str">
        <f>IFERROR(INDEX(JMP!$AJ$2:$AU$1000,MATCH($A292,JMP!$A$2:$A$1000,0),MATCH(F$1,JMP!$AJ$1:$AU$1,0)),INDEX(Baseline!$B$2:$BD$2,1,MATCH(F$1,Baseline!$B$1:$BD$1,0)))</f>
        <v>e344</v>
      </c>
      <c r="G292" t="str">
        <f>IFERROR(INDEX(JMP!$AJ$2:$AU$1000,MATCH($A292,JMP!$A$2:$A$1000,0),MATCH(G$1,JMP!$AJ$1:$AU$1,0)),INDEX(Baseline!$B$2:$BD$2,1,MATCH(G$1,Baseline!$B$1:$BD$1,0)))</f>
        <v>e340</v>
      </c>
      <c r="H292">
        <f>IFERROR(INDEX(JMP!$AJ$2:$AU$1000,MATCH($A292,JMP!$A$2:$A$1000,0),MATCH(H$1,JMP!$AJ$1:$AU$1,0)),INDEX(Baseline!$B$2:$BD$2,1,MATCH(H$1,Baseline!$B$1:$BD$1,0)))</f>
        <v>1.5</v>
      </c>
      <c r="I292">
        <f>IFERROR(INDEX(JMP!$AJ$2:$AU$1000,MATCH($A292,JMP!$A$2:$A$1000,0),MATCH(I$1,JMP!$AJ$1:$AU$1,0)),INDEX(Baseline!$B$2:$BD$2,1,MATCH(I$1,Baseline!$B$1:$BD$1,0)))</f>
        <v>0.42</v>
      </c>
      <c r="J292">
        <f>IFERROR(INDEX(JMP!$AJ$2:$AU$1000,MATCH($A292,JMP!$A$2:$A$1000,0),MATCH(J$1,JMP!$AJ$1:$AU$1,0)),INDEX(Baseline!$B$2:$BD$2,1,MATCH(J$1,Baseline!$B$1:$BD$1,0)))</f>
        <v>1</v>
      </c>
      <c r="K292">
        <f>IFERROR(INDEX(JMP!$AJ$2:$AU$1000,MATCH($A292,JMP!$A$2:$A$1000,0),MATCH(K$1,JMP!$AJ$1:$AU$1,0)),INDEX(Baseline!$B$2:$BD$2,1,MATCH(K$1,Baseline!$B$1:$BD$1,0)))</f>
        <v>0</v>
      </c>
      <c r="L292">
        <f>IFERROR(INDEX(JMP!$AJ$2:$AU$1000,MATCH($A292,JMP!$A$2:$A$1000,0),MATCH(L$1,JMP!$AJ$1:$AU$1,0)),INDEX(Baseline!$B$2:$BD$2,1,MATCH(L$1,Baseline!$B$1:$BD$1,0)))</f>
        <v>0.1569382000329273</v>
      </c>
      <c r="M292" t="b">
        <f>IFERROR(INDEX(JMP!$AJ$2:$AU$1000,MATCH($A292,JMP!$A$2:$A$1000,0),MATCH(M$1,JMP!$AJ$1:$AU$1,0)),INDEX(Baseline!$B$2:$BD$2,1,MATCH(M$1,Baseline!$B$1:$BD$1,0)))</f>
        <v>0</v>
      </c>
      <c r="N292" t="b">
        <f>IFERROR(INDEX(JMP!$AJ$2:$AU$1000,MATCH($A292,JMP!$A$2:$A$1000,0),MATCH(N$1,JMP!$AJ$1:$AU$1,0)),INDEX(Baseline!$B$2:$BD$2,1,MATCH(N$1,Baseline!$B$1:$BD$1,0)))</f>
        <v>0</v>
      </c>
      <c r="O292">
        <f>IFERROR(INDEX(JMP!$AJ$2:$AU$1000,MATCH($A292,JMP!$A$2:$A$1000,0),MATCH(O$1,JMP!$AJ$1:$AU$1,0)),INDEX(Baseline!$B$2:$BD$2,1,MATCH(O$1,Baseline!$B$1:$BD$1,0)))</f>
        <v>7</v>
      </c>
      <c r="P292">
        <f>IFERROR(INDEX(JMP!$AJ$2:$AU$1000,MATCH($A292,JMP!$A$2:$A$1000,0),MATCH(P$1,JMP!$AJ$1:$AU$1,0)),INDEX(Baseline!$B$2:$BD$2,1,MATCH(P$1,Baseline!$B$1:$BD$1,0)))</f>
        <v>200</v>
      </c>
      <c r="Q292">
        <f>IFERROR(INDEX(JMP!$AJ$2:$AU$1000,MATCH($A292,JMP!$A$2:$A$1000,0),MATCH(Q$1,JMP!$AJ$1:$AU$1,0)),INDEX(Baseline!$B$2:$BD$2,1,MATCH(Q$1,Baseline!$B$1:$BD$1,0)))</f>
        <v>10</v>
      </c>
      <c r="R292">
        <f>IFERROR(INDEX(JMP!$AJ$2:$AU$1000,MATCH($A292,JMP!$A$2:$A$1000,0),MATCH(R$1,JMP!$AJ$1:$AU$1,0)),INDEX(Baseline!$B$2:$BD$2,1,MATCH(R$1,Baseline!$B$1:$BD$1,0)))</f>
        <v>0</v>
      </c>
      <c r="S292">
        <f>IFERROR(INDEX(JMP!$AJ$2:$AU$1000,MATCH($A292,JMP!$A$2:$A$1000,0),MATCH(S$1,JMP!$AJ$1:$AU$1,0)),INDEX(Baseline!$B$2:$BD$2,1,MATCH(S$1,Baseline!$B$1:$BD$1,0)))</f>
        <v>1</v>
      </c>
      <c r="T292">
        <f>IFERROR(INDEX(JMP!$AJ$2:$AU$1000,MATCH($A292,JMP!$A$2:$A$1000,0),MATCH(T$1,JMP!$AJ$1:$AU$1,0)),INDEX(Baseline!$B$2:$BD$2,1,MATCH(T$1,Baseline!$B$1:$BD$1,0)))</f>
        <v>0</v>
      </c>
      <c r="U292" t="str">
        <f>IFERROR(INDEX(JMP!$AJ$2:$AU$1000,MATCH($A292,JMP!$A$2:$A$1000,0),MATCH(U$1,JMP!$AJ$1:$AU$1,0)),INDEX(Baseline!$B$2:$BD$2,1,MATCH(U$1,Baseline!$B$1:$BD$1,0)))</f>
        <v>Titan</v>
      </c>
      <c r="V292">
        <f>IFERROR(INDEX(JMP!$AJ$2:$AU$1000,MATCH($A292,JMP!$A$2:$A$1000,0),MATCH(V$1,JMP!$AJ$1:$AU$1,0)),INDEX(Baseline!$B$2:$BD$2,1,MATCH(V$1,Baseline!$B$1:$BD$1,0)))</f>
        <v>3</v>
      </c>
      <c r="W292">
        <f>IFERROR(INDEX(JMP!$AJ$2:$AU$1000,MATCH($A292,JMP!$A$2:$A$1000,0),MATCH(W$1,JMP!$AJ$1:$AU$1,0)),INDEX(Baseline!$B$2:$BD$2,1,MATCH(W$1,Baseline!$B$1:$BD$1,0)))</f>
        <v>0.37</v>
      </c>
      <c r="X292">
        <f>IFERROR(INDEX(JMP!$AJ$2:$AU$1000,MATCH($A292,JMP!$A$2:$A$1000,0),MATCH(X$1,JMP!$AJ$1:$AU$1,0)),INDEX(Baseline!$B$2:$BD$2,1,MATCH(X$1,Baseline!$B$1:$BD$1,0)))</f>
        <v>4</v>
      </c>
      <c r="Y292">
        <f>IFERROR(INDEX(JMP!$AJ$2:$AU$1000,MATCH($A292,JMP!$A$2:$A$1000,0),MATCH(Y$1,JMP!$AJ$1:$AU$1,0)),INDEX(Baseline!$B$2:$BD$2,1,MATCH(Y$1,Baseline!$B$1:$BD$1,0)))</f>
        <v>6</v>
      </c>
      <c r="Z292">
        <f>IFERROR(INDEX(JMP!$AJ$2:$AU$1000,MATCH($A292,JMP!$A$2:$A$1000,0),MATCH(Z$1,JMP!$AJ$1:$AU$1,0)),INDEX(Baseline!$B$2:$BD$2,1,MATCH(Z$1,Baseline!$B$1:$BD$1,0)))</f>
        <v>1970</v>
      </c>
      <c r="AA292">
        <f>IFERROR(INDEX(JMP!$AJ$2:$AU$1000,MATCH($A292,JMP!$A$2:$A$1000,0),MATCH(AA$1,JMP!$AJ$1:$AU$1,0)),INDEX(Baseline!$B$2:$BD$2,1,MATCH(AA$1,Baseline!$B$1:$BD$1,0)))</f>
        <v>1970</v>
      </c>
      <c r="AB292">
        <f>IFERROR(INDEX(JMP!$AJ$2:$AU$1000,MATCH($A292,JMP!$A$2:$A$1000,0),MATCH(AB$1,JMP!$AJ$1:$AU$1,0)),INDEX(Baseline!$B$2:$BD$2,1,MATCH(AB$1,Baseline!$B$1:$BD$1,0)))</f>
        <v>0</v>
      </c>
      <c r="AC292">
        <f>IFERROR(INDEX(JMP!$AJ$2:$AU$1000,MATCH($A292,JMP!$A$2:$A$1000,0),MATCH(AC$1,JMP!$AJ$1:$AU$1,0)),INDEX(Baseline!$B$2:$BD$2,1,MATCH(AC$1,Baseline!$B$1:$BD$1,0)))</f>
        <v>1</v>
      </c>
      <c r="AD292">
        <f>IFERROR(INDEX(JMP!$AJ$2:$AU$1000,MATCH($A292,JMP!$A$2:$A$1000,0),MATCH(AD$1,JMP!$AJ$1:$AU$1,0)),INDEX(Baseline!$B$2:$BD$2,1,MATCH(AD$1,Baseline!$B$1:$BD$1,0)))</f>
        <v>8</v>
      </c>
      <c r="AE292">
        <f>IFERROR(INDEX(JMP!$AJ$2:$AU$1000,MATCH($A292,JMP!$A$2:$A$1000,0),MATCH(AE$1,JMP!$AJ$1:$AU$1,0)),INDEX(Baseline!$B$2:$BD$2,1,MATCH(AE$1,Baseline!$B$1:$BD$1,0)))</f>
        <v>1</v>
      </c>
      <c r="AF292" t="str">
        <f>IFERROR(INDEX(JMP!$AJ$2:$AU$1000,MATCH($A292,JMP!$A$2:$A$1000,0),MATCH(AF$1,JMP!$AJ$1:$AU$1,0)),INDEX(Baseline!$B$2:$BD$2,1,MATCH(AF$1,Baseline!$B$1:$BD$1,0)))</f>
        <v>bwb</v>
      </c>
      <c r="AG292" t="str">
        <f>IFERROR(INDEX(JMP!$AJ$2:$AU$1000,MATCH($A292,JMP!$A$2:$A$1000,0),MATCH(AG$1,JMP!$AJ$1:$AU$1,0)),INDEX(Baseline!$B$2:$BD$2,1,MATCH(AG$1,Baseline!$B$1:$BD$1,0)))</f>
        <v>V-tail</v>
      </c>
      <c r="AH292">
        <f>IFERROR(INDEX(JMP!$AJ$2:$AU$1000,MATCH($A292,JMP!$A$2:$A$1000,0),MATCH(AH$1,JMP!$AJ$1:$AU$1,0)),INDEX(Baseline!$B$2:$BD$2,1,MATCH(AH$1,Baseline!$B$1:$BD$1,0)))</f>
        <v>0</v>
      </c>
      <c r="AI292">
        <f>IFERROR(INDEX(JMP!$AJ$2:$AU$1000,MATCH($A292,JMP!$A$2:$A$1000,0),MATCH(AI$1,JMP!$AJ$1:$AU$1,0)),INDEX(Baseline!$B$2:$BD$2,1,MATCH(AI$1,Baseline!$B$1:$BD$1,0)))</f>
        <v>724000000</v>
      </c>
      <c r="AJ292">
        <f>IFERROR(INDEX(JMP!$AJ$2:$AU$1000,MATCH($A292,JMP!$A$2:$A$1000,0),MATCH(AJ$1,JMP!$AJ$1:$AU$1,0)),INDEX(Baseline!$B$2:$BD$2,1,MATCH(AJ$1,Baseline!$B$1:$BD$1,0)))</f>
        <v>54500000</v>
      </c>
      <c r="AK292">
        <f>IFERROR(INDEX(JMP!$AJ$2:$AU$1000,MATCH($A292,JMP!$A$2:$A$1000,0),MATCH(AK$1,JMP!$AJ$1:$AU$1,0)),INDEX(Baseline!$B$2:$BD$2,1,MATCH(AK$1,Baseline!$B$1:$BD$1,0)))</f>
        <v>30</v>
      </c>
      <c r="AL292">
        <f>IFERROR(INDEX(JMP!$AJ$2:$AU$1000,MATCH($A292,JMP!$A$2:$A$1000,0),MATCH(AL$1,JMP!$AJ$1:$AU$1,0)),INDEX(Baseline!$B$2:$BD$2,1,MATCH(AL$1,Baseline!$B$1:$BD$1,0)))</f>
        <v>2.9610655785308707E-2</v>
      </c>
      <c r="AM292">
        <f>IFERROR(INDEX(JMP!$AJ$2:$AU$1000,MATCH($A292,JMP!$A$2:$A$1000,0),MATCH(AM$1,JMP!$AJ$1:$AU$1,0)),INDEX(Baseline!$B$2:$BD$2,1,MATCH(AM$1,Baseline!$B$1:$BD$1,0)))</f>
        <v>8.7333333333333325</v>
      </c>
      <c r="AN292">
        <f>IFERROR(INDEX(JMP!$AJ$2:$AU$1000,MATCH($A292,JMP!$A$2:$A$1000,0),MATCH(AN$1,JMP!$AJ$1:$AU$1,0)),INDEX(Baseline!$B$2:$BD$2,1,MATCH(AN$1,Baseline!$B$1:$BD$1,0)))</f>
        <v>1.5314383498854016</v>
      </c>
      <c r="AO292">
        <f>IFERROR(INDEX(JMP!$AJ$2:$AU$1000,MATCH($A292,JMP!$A$2:$A$1000,0),MATCH(AO$1,JMP!$AJ$1:$AU$1,0)),INDEX(Baseline!$B$2:$BD$2,1,MATCH(AO$1,Baseline!$B$1:$BD$1,0)))</f>
        <v>0.37155936032340509</v>
      </c>
      <c r="AP292">
        <f>IFERROR(INDEX(JMP!$AJ$2:$AU$1000,MATCH($A292,JMP!$A$2:$A$1000,0),MATCH(AP$1,JMP!$AJ$1:$AU$1,0)),INDEX(Baseline!$B$2:$BD$2,1,MATCH(AP$1,Baseline!$B$1:$BD$1,0)))</f>
        <v>0</v>
      </c>
      <c r="AQ292">
        <f>IFERROR(INDEX(JMP!$AJ$2:$AU$1000,MATCH($A292,JMP!$A$2:$A$1000,0),MATCH(AQ$1,JMP!$AJ$1:$AU$1,0)),INDEX(Baseline!$B$2:$BD$2,1,MATCH(AQ$1,Baseline!$B$1:$BD$1,0)))</f>
        <v>0.35</v>
      </c>
      <c r="AR292">
        <f>IFERROR(INDEX(JMP!$AJ$2:$AU$1000,MATCH($A292,JMP!$A$2:$A$1000,0),MATCH(AR$1,JMP!$AJ$1:$AU$1,0)),INDEX(Baseline!$B$2:$BD$2,1,MATCH(AR$1,Baseline!$B$1:$BD$1,0)))</f>
        <v>0</v>
      </c>
      <c r="AS292">
        <f>IFERROR(INDEX(JMP!$AJ$2:$AU$1000,MATCH($A292,JMP!$A$2:$A$1000,0),MATCH(AS$1,JMP!$AJ$1:$AU$1,0)),INDEX(Baseline!$B$2:$BD$2,1,MATCH(AS$1,Baseline!$B$1:$BD$1,0)))</f>
        <v>0</v>
      </c>
      <c r="AT292">
        <f>IFERROR(INDEX(JMP!$AJ$2:$AU$1000,MATCH($A292,JMP!$A$2:$A$1000,0),MATCH(AT$1,JMP!$AJ$1:$AU$1,0)),INDEX(Baseline!$B$2:$BD$2,1,MATCH(AT$1,Baseline!$B$1:$BD$1,0)))</f>
        <v>500</v>
      </c>
      <c r="AU292">
        <f>IFERROR(INDEX(JMP!$AJ$2:$AU$1000,MATCH($A292,JMP!$A$2:$A$1000,0),MATCH(AU$1,JMP!$AJ$1:$AU$1,0)),INDEX(Baseline!$B$2:$BD$2,1,MATCH(AU$1,Baseline!$B$1:$BD$1,0)))</f>
        <v>50</v>
      </c>
      <c r="AV292">
        <f>IFERROR(INDEX(JMP!$AJ$2:$AU$1000,MATCH($A292,JMP!$A$2:$A$1000,0),MATCH(AV$1,JMP!$AJ$1:$AU$1,0)),INDEX(Baseline!$B$2:$BD$2,1,MATCH(AV$1,Baseline!$B$1:$BD$1,0)))</f>
        <v>12.1</v>
      </c>
      <c r="AW292">
        <f>IFERROR(INDEX(JMP!$AJ$2:$AU$1000,MATCH($A292,JMP!$A$2:$A$1000,0),MATCH(AW$1,JMP!$AJ$1:$AU$1,0)),INDEX(Baseline!$B$2:$BD$2,1,MATCH(AW$1,Baseline!$B$1:$BD$1,0)))</f>
        <v>1.9961979999999998E-3</v>
      </c>
      <c r="AX292">
        <f>IFERROR(INDEX(JMP!$AJ$2:$AU$1000,MATCH($A292,JMP!$A$2:$A$1000,0),MATCH(AX$1,JMP!$AJ$1:$AU$1,0)),INDEX(Baseline!$B$2:$BD$2,1,MATCH(AX$1,Baseline!$B$1:$BD$1,0)))</f>
        <v>1.9961979999999998E-3</v>
      </c>
      <c r="AY292">
        <f>IFERROR(INDEX(JMP!$AJ$2:$AU$1000,MATCH($A292,JMP!$A$2:$A$1000,0),MATCH(AY$1,JMP!$AJ$1:$AU$1,0)),INDEX(Baseline!$B$2:$BD$2,1,MATCH(AY$1,Baseline!$B$1:$BD$1,0)))</f>
        <v>1.9607137E-2</v>
      </c>
      <c r="AZ292">
        <f>IFERROR(INDEX(JMP!$AJ$2:$AU$1000,MATCH($A292,JMP!$A$2:$A$1000,0),MATCH(AZ$1,JMP!$AJ$1:$AU$1,0)),INDEX(Baseline!$B$2:$BD$2,1,MATCH(AZ$1,Baseline!$B$1:$BD$1,0)))</f>
        <v>0</v>
      </c>
      <c r="BA292">
        <f>IFERROR(INDEX(JMP!$AJ$2:$AU$1000,MATCH($A292,JMP!$A$2:$A$1000,0),MATCH(BA$1,JMP!$AJ$1:$AU$1,0)),INDEX(Baseline!$B$2:$BD$2,1,MATCH(BA$1,Baseline!$B$1:$BD$1,0)))</f>
        <v>10</v>
      </c>
      <c r="BB292">
        <f>IFERROR(INDEX(JMP!$AJ$2:$AU$1000,MATCH($A292,JMP!$A$2:$A$1000,0),MATCH(BB$1,JMP!$AJ$1:$AU$1,0)),INDEX(Baseline!$B$2:$BD$2,1,MATCH(BB$1,Baseline!$B$1:$BD$1,0)))</f>
        <v>0</v>
      </c>
      <c r="BC292">
        <f>IFERROR(INDEX(JMP!$AJ$2:$AU$1000,MATCH($A292,JMP!$A$2:$A$1000,0),MATCH(BC$1,JMP!$AJ$1:$AU$1,0)),INDEX(Baseline!$B$2:$BD$2,1,MATCH(BC$1,Baseline!$B$1:$BD$1,0)))</f>
        <v>2</v>
      </c>
      <c r="BD292">
        <f>IFERROR(INDEX(JMP!$AJ$2:$AU$1000,MATCH($A292,JMP!$A$2:$A$1000,0),MATCH(BD$1,JMP!$AJ$1:$AU$1,0)),INDEX(Baseline!$B$2:$BD$2,1,MATCH(BD$1,Baseline!$B$1:$BD$1,0)))</f>
        <v>2.6</v>
      </c>
      <c r="BE292">
        <f>IFERROR(INDEX(JMP!$AJ$2:$AU$1000,MATCH($A292,JMP!$A$2:$A$1000,0),MATCH(BE$1,JMP!$AJ$1:$AU$1,0)),INDEX(Baseline!$B$2:$BE$2,1,MATCH(BE$1,Baseline!$B$1:$BE$1,0)))</f>
        <v>400000</v>
      </c>
      <c r="BF292" t="str">
        <f t="shared" si="20"/>
        <v>no</v>
      </c>
      <c r="BG292" t="str">
        <f t="shared" si="21"/>
        <v>no</v>
      </c>
      <c r="BH292">
        <f t="shared" si="22"/>
        <v>1</v>
      </c>
      <c r="BI292">
        <f t="shared" si="23"/>
        <v>10</v>
      </c>
      <c r="BK292">
        <v>293</v>
      </c>
      <c r="BL292" t="str">
        <f t="shared" si="24"/>
        <v>summer</v>
      </c>
    </row>
    <row r="293" spans="1:64" x14ac:dyDescent="0.35">
      <c r="A293">
        <v>292</v>
      </c>
      <c r="B293">
        <f>IFERROR(INDEX(JMP!$AJ$2:$AU$1000,MATCH($A293,JMP!$A$2:$A$1000,0),MATCH(B$1,JMP!$AJ$1:$AU$1,0)),INDEX(Baseline!$B$2:$BD$2,1,MATCH(B$1,Baseline!$B$1:$BD$1,0)))</f>
        <v>0</v>
      </c>
      <c r="C293">
        <f>IFERROR(INDEX(JMP!$AJ$2:$AU$1000,MATCH($A293,JMP!$A$2:$A$1000,0),MATCH(C$1,JMP!$AJ$1:$AU$1,0)),INDEX(Baseline!$B$2:$BD$2,1,MATCH(C$1,Baseline!$B$1:$BD$1,0)))</f>
        <v>8760</v>
      </c>
      <c r="D293">
        <f>IFERROR(INDEX(JMP!$AJ$2:$AU$1000,MATCH($A293,JMP!$A$2:$A$1000,0),MATCH(D$1,JMP!$AJ$1:$AU$1,0)),INDEX(Baseline!$B$2:$BD$2,1,MATCH(D$1,Baseline!$B$1:$BD$1,0)))</f>
        <v>1</v>
      </c>
      <c r="E293">
        <f>IFERROR(INDEX(JMP!$AJ$2:$AU$1000,MATCH($A293,JMP!$A$2:$A$1000,0),MATCH(E$1,JMP!$AJ$1:$AU$1,0)),INDEX(Baseline!$B$2:$BD$2,1,MATCH(E$1,Baseline!$B$1:$BD$1,0)))</f>
        <v>1</v>
      </c>
      <c r="F293" t="str">
        <f>IFERROR(INDEX(JMP!$AJ$2:$AU$1000,MATCH($A293,JMP!$A$2:$A$1000,0),MATCH(F$1,JMP!$AJ$1:$AU$1,0)),INDEX(Baseline!$B$2:$BD$2,1,MATCH(F$1,Baseline!$B$1:$BD$1,0)))</f>
        <v>e344</v>
      </c>
      <c r="G293" t="str">
        <f>IFERROR(INDEX(JMP!$AJ$2:$AU$1000,MATCH($A293,JMP!$A$2:$A$1000,0),MATCH(G$1,JMP!$AJ$1:$AU$1,0)),INDEX(Baseline!$B$2:$BD$2,1,MATCH(G$1,Baseline!$B$1:$BD$1,0)))</f>
        <v>e340</v>
      </c>
      <c r="H293">
        <f>IFERROR(INDEX(JMP!$AJ$2:$AU$1000,MATCH($A293,JMP!$A$2:$A$1000,0),MATCH(H$1,JMP!$AJ$1:$AU$1,0)),INDEX(Baseline!$B$2:$BD$2,1,MATCH(H$1,Baseline!$B$1:$BD$1,0)))</f>
        <v>1.5</v>
      </c>
      <c r="I293">
        <f>IFERROR(INDEX(JMP!$AJ$2:$AU$1000,MATCH($A293,JMP!$A$2:$A$1000,0),MATCH(I$1,JMP!$AJ$1:$AU$1,0)),INDEX(Baseline!$B$2:$BD$2,1,MATCH(I$1,Baseline!$B$1:$BD$1,0)))</f>
        <v>0.42</v>
      </c>
      <c r="J293">
        <f>IFERROR(INDEX(JMP!$AJ$2:$AU$1000,MATCH($A293,JMP!$A$2:$A$1000,0),MATCH(J$1,JMP!$AJ$1:$AU$1,0)),INDEX(Baseline!$B$2:$BD$2,1,MATCH(J$1,Baseline!$B$1:$BD$1,0)))</f>
        <v>1</v>
      </c>
      <c r="K293">
        <f>IFERROR(INDEX(JMP!$AJ$2:$AU$1000,MATCH($A293,JMP!$A$2:$A$1000,0),MATCH(K$1,JMP!$AJ$1:$AU$1,0)),INDEX(Baseline!$B$2:$BD$2,1,MATCH(K$1,Baseline!$B$1:$BD$1,0)))</f>
        <v>0</v>
      </c>
      <c r="L293">
        <f>IFERROR(INDEX(JMP!$AJ$2:$AU$1000,MATCH($A293,JMP!$A$2:$A$1000,0),MATCH(L$1,JMP!$AJ$1:$AU$1,0)),INDEX(Baseline!$B$2:$BD$2,1,MATCH(L$1,Baseline!$B$1:$BD$1,0)))</f>
        <v>4.4378411320365213E-2</v>
      </c>
      <c r="M293" t="b">
        <f>IFERROR(INDEX(JMP!$AJ$2:$AU$1000,MATCH($A293,JMP!$A$2:$A$1000,0),MATCH(M$1,JMP!$AJ$1:$AU$1,0)),INDEX(Baseline!$B$2:$BD$2,1,MATCH(M$1,Baseline!$B$1:$BD$1,0)))</f>
        <v>0</v>
      </c>
      <c r="N293" t="b">
        <f>IFERROR(INDEX(JMP!$AJ$2:$AU$1000,MATCH($A293,JMP!$A$2:$A$1000,0),MATCH(N$1,JMP!$AJ$1:$AU$1,0)),INDEX(Baseline!$B$2:$BD$2,1,MATCH(N$1,Baseline!$B$1:$BD$1,0)))</f>
        <v>0</v>
      </c>
      <c r="O293">
        <f>IFERROR(INDEX(JMP!$AJ$2:$AU$1000,MATCH($A293,JMP!$A$2:$A$1000,0),MATCH(O$1,JMP!$AJ$1:$AU$1,0)),INDEX(Baseline!$B$2:$BD$2,1,MATCH(O$1,Baseline!$B$1:$BD$1,0)))</f>
        <v>7</v>
      </c>
      <c r="P293">
        <f>IFERROR(INDEX(JMP!$AJ$2:$AU$1000,MATCH($A293,JMP!$A$2:$A$1000,0),MATCH(P$1,JMP!$AJ$1:$AU$1,0)),INDEX(Baseline!$B$2:$BD$2,1,MATCH(P$1,Baseline!$B$1:$BD$1,0)))</f>
        <v>200</v>
      </c>
      <c r="Q293">
        <f>IFERROR(INDEX(JMP!$AJ$2:$AU$1000,MATCH($A293,JMP!$A$2:$A$1000,0),MATCH(Q$1,JMP!$AJ$1:$AU$1,0)),INDEX(Baseline!$B$2:$BD$2,1,MATCH(Q$1,Baseline!$B$1:$BD$1,0)))</f>
        <v>10</v>
      </c>
      <c r="R293">
        <f>IFERROR(INDEX(JMP!$AJ$2:$AU$1000,MATCH($A293,JMP!$A$2:$A$1000,0),MATCH(R$1,JMP!$AJ$1:$AU$1,0)),INDEX(Baseline!$B$2:$BD$2,1,MATCH(R$1,Baseline!$B$1:$BD$1,0)))</f>
        <v>0</v>
      </c>
      <c r="S293">
        <f>IFERROR(INDEX(JMP!$AJ$2:$AU$1000,MATCH($A293,JMP!$A$2:$A$1000,0),MATCH(S$1,JMP!$AJ$1:$AU$1,0)),INDEX(Baseline!$B$2:$BD$2,1,MATCH(S$1,Baseline!$B$1:$BD$1,0)))</f>
        <v>1</v>
      </c>
      <c r="T293">
        <f>IFERROR(INDEX(JMP!$AJ$2:$AU$1000,MATCH($A293,JMP!$A$2:$A$1000,0),MATCH(T$1,JMP!$AJ$1:$AU$1,0)),INDEX(Baseline!$B$2:$BD$2,1,MATCH(T$1,Baseline!$B$1:$BD$1,0)))</f>
        <v>0</v>
      </c>
      <c r="U293" t="str">
        <f>IFERROR(INDEX(JMP!$AJ$2:$AU$1000,MATCH($A293,JMP!$A$2:$A$1000,0),MATCH(U$1,JMP!$AJ$1:$AU$1,0)),INDEX(Baseline!$B$2:$BD$2,1,MATCH(U$1,Baseline!$B$1:$BD$1,0)))</f>
        <v>Titan</v>
      </c>
      <c r="V293">
        <f>IFERROR(INDEX(JMP!$AJ$2:$AU$1000,MATCH($A293,JMP!$A$2:$A$1000,0),MATCH(V$1,JMP!$AJ$1:$AU$1,0)),INDEX(Baseline!$B$2:$BD$2,1,MATCH(V$1,Baseline!$B$1:$BD$1,0)))</f>
        <v>3</v>
      </c>
      <c r="W293">
        <f>IFERROR(INDEX(JMP!$AJ$2:$AU$1000,MATCH($A293,JMP!$A$2:$A$1000,0),MATCH(W$1,JMP!$AJ$1:$AU$1,0)),INDEX(Baseline!$B$2:$BD$2,1,MATCH(W$1,Baseline!$B$1:$BD$1,0)))</f>
        <v>0.37</v>
      </c>
      <c r="X293">
        <f>IFERROR(INDEX(JMP!$AJ$2:$AU$1000,MATCH($A293,JMP!$A$2:$A$1000,0),MATCH(X$1,JMP!$AJ$1:$AU$1,0)),INDEX(Baseline!$B$2:$BD$2,1,MATCH(X$1,Baseline!$B$1:$BD$1,0)))</f>
        <v>4</v>
      </c>
      <c r="Y293">
        <f>IFERROR(INDEX(JMP!$AJ$2:$AU$1000,MATCH($A293,JMP!$A$2:$A$1000,0),MATCH(Y$1,JMP!$AJ$1:$AU$1,0)),INDEX(Baseline!$B$2:$BD$2,1,MATCH(Y$1,Baseline!$B$1:$BD$1,0)))</f>
        <v>5</v>
      </c>
      <c r="Z293">
        <f>IFERROR(INDEX(JMP!$AJ$2:$AU$1000,MATCH($A293,JMP!$A$2:$A$1000,0),MATCH(Z$1,JMP!$AJ$1:$AU$1,0)),INDEX(Baseline!$B$2:$BD$2,1,MATCH(Z$1,Baseline!$B$1:$BD$1,0)))</f>
        <v>1970</v>
      </c>
      <c r="AA293">
        <f>IFERROR(INDEX(JMP!$AJ$2:$AU$1000,MATCH($A293,JMP!$A$2:$A$1000,0),MATCH(AA$1,JMP!$AJ$1:$AU$1,0)),INDEX(Baseline!$B$2:$BD$2,1,MATCH(AA$1,Baseline!$B$1:$BD$1,0)))</f>
        <v>1970</v>
      </c>
      <c r="AB293">
        <f>IFERROR(INDEX(JMP!$AJ$2:$AU$1000,MATCH($A293,JMP!$A$2:$A$1000,0),MATCH(AB$1,JMP!$AJ$1:$AU$1,0)),INDEX(Baseline!$B$2:$BD$2,1,MATCH(AB$1,Baseline!$B$1:$BD$1,0)))</f>
        <v>0</v>
      </c>
      <c r="AC293">
        <f>IFERROR(INDEX(JMP!$AJ$2:$AU$1000,MATCH($A293,JMP!$A$2:$A$1000,0),MATCH(AC$1,JMP!$AJ$1:$AU$1,0)),INDEX(Baseline!$B$2:$BD$2,1,MATCH(AC$1,Baseline!$B$1:$BD$1,0)))</f>
        <v>1</v>
      </c>
      <c r="AD293">
        <f>IFERROR(INDEX(JMP!$AJ$2:$AU$1000,MATCH($A293,JMP!$A$2:$A$1000,0),MATCH(AD$1,JMP!$AJ$1:$AU$1,0)),INDEX(Baseline!$B$2:$BD$2,1,MATCH(AD$1,Baseline!$B$1:$BD$1,0)))</f>
        <v>8</v>
      </c>
      <c r="AE293">
        <f>IFERROR(INDEX(JMP!$AJ$2:$AU$1000,MATCH($A293,JMP!$A$2:$A$1000,0),MATCH(AE$1,JMP!$AJ$1:$AU$1,0)),INDEX(Baseline!$B$2:$BD$2,1,MATCH(AE$1,Baseline!$B$1:$BD$1,0)))</f>
        <v>1</v>
      </c>
      <c r="AF293" t="str">
        <f>IFERROR(INDEX(JMP!$AJ$2:$AU$1000,MATCH($A293,JMP!$A$2:$A$1000,0),MATCH(AF$1,JMP!$AJ$1:$AU$1,0)),INDEX(Baseline!$B$2:$BD$2,1,MATCH(AF$1,Baseline!$B$1:$BD$1,0)))</f>
        <v>bwb</v>
      </c>
      <c r="AG293" t="str">
        <f>IFERROR(INDEX(JMP!$AJ$2:$AU$1000,MATCH($A293,JMP!$A$2:$A$1000,0),MATCH(AG$1,JMP!$AJ$1:$AU$1,0)),INDEX(Baseline!$B$2:$BD$2,1,MATCH(AG$1,Baseline!$B$1:$BD$1,0)))</f>
        <v>V-tail</v>
      </c>
      <c r="AH293">
        <f>IFERROR(INDEX(JMP!$AJ$2:$AU$1000,MATCH($A293,JMP!$A$2:$A$1000,0),MATCH(AH$1,JMP!$AJ$1:$AU$1,0)),INDEX(Baseline!$B$2:$BD$2,1,MATCH(AH$1,Baseline!$B$1:$BD$1,0)))</f>
        <v>1</v>
      </c>
      <c r="AI293">
        <f>IFERROR(INDEX(JMP!$AJ$2:$AU$1000,MATCH($A293,JMP!$A$2:$A$1000,0),MATCH(AI$1,JMP!$AJ$1:$AU$1,0)),INDEX(Baseline!$B$2:$BD$2,1,MATCH(AI$1,Baseline!$B$1:$BD$1,0)))</f>
        <v>724000000</v>
      </c>
      <c r="AJ293">
        <f>IFERROR(INDEX(JMP!$AJ$2:$AU$1000,MATCH($A293,JMP!$A$2:$A$1000,0),MATCH(AJ$1,JMP!$AJ$1:$AU$1,0)),INDEX(Baseline!$B$2:$BD$2,1,MATCH(AJ$1,Baseline!$B$1:$BD$1,0)))</f>
        <v>54500000</v>
      </c>
      <c r="AK293">
        <f>IFERROR(INDEX(JMP!$AJ$2:$AU$1000,MATCH($A293,JMP!$A$2:$A$1000,0),MATCH(AK$1,JMP!$AJ$1:$AU$1,0)),INDEX(Baseline!$B$2:$BD$2,1,MATCH(AK$1,Baseline!$B$1:$BD$1,0)))</f>
        <v>30</v>
      </c>
      <c r="AL293">
        <f>IFERROR(INDEX(JMP!$AJ$2:$AU$1000,MATCH($A293,JMP!$A$2:$A$1000,0),MATCH(AL$1,JMP!$AJ$1:$AU$1,0)),INDEX(Baseline!$B$2:$BD$2,1,MATCH(AL$1,Baseline!$B$1:$BD$1,0)))</f>
        <v>8.6612805427428718E-3</v>
      </c>
      <c r="AM293">
        <f>IFERROR(INDEX(JMP!$AJ$2:$AU$1000,MATCH($A293,JMP!$A$2:$A$1000,0),MATCH(AM$1,JMP!$AJ$1:$AU$1,0)),INDEX(Baseline!$B$2:$BD$2,1,MATCH(AM$1,Baseline!$B$1:$BD$1,0)))</f>
        <v>5.1904761904761898</v>
      </c>
      <c r="AN293">
        <f>IFERROR(INDEX(JMP!$AJ$2:$AU$1000,MATCH($A293,JMP!$A$2:$A$1000,0),MATCH(AN$1,JMP!$AJ$1:$AU$1,0)),INDEX(Baseline!$B$2:$BD$2,1,MATCH(AN$1,Baseline!$B$1:$BD$1,0)))</f>
        <v>2.8726844919786001</v>
      </c>
      <c r="AO293">
        <f>IFERROR(INDEX(JMP!$AJ$2:$AU$1000,MATCH($A293,JMP!$A$2:$A$1000,0),MATCH(AO$1,JMP!$AJ$1:$AU$1,0)),INDEX(Baseline!$B$2:$BD$2,1,MATCH(AO$1,Baseline!$B$1:$BD$1,0)))</f>
        <v>1.41868119396209</v>
      </c>
      <c r="AP293">
        <f>IFERROR(INDEX(JMP!$AJ$2:$AU$1000,MATCH($A293,JMP!$A$2:$A$1000,0),MATCH(AP$1,JMP!$AJ$1:$AU$1,0)),INDEX(Baseline!$B$2:$BD$2,1,MATCH(AP$1,Baseline!$B$1:$BD$1,0)))</f>
        <v>0</v>
      </c>
      <c r="AQ293">
        <f>IFERROR(INDEX(JMP!$AJ$2:$AU$1000,MATCH($A293,JMP!$A$2:$A$1000,0),MATCH(AQ$1,JMP!$AJ$1:$AU$1,0)),INDEX(Baseline!$B$2:$BD$2,1,MATCH(AQ$1,Baseline!$B$1:$BD$1,0)))</f>
        <v>0.35</v>
      </c>
      <c r="AR293">
        <f>IFERROR(INDEX(JMP!$AJ$2:$AU$1000,MATCH($A293,JMP!$A$2:$A$1000,0),MATCH(AR$1,JMP!$AJ$1:$AU$1,0)),INDEX(Baseline!$B$2:$BD$2,1,MATCH(AR$1,Baseline!$B$1:$BD$1,0)))</f>
        <v>0</v>
      </c>
      <c r="AS293">
        <f>IFERROR(INDEX(JMP!$AJ$2:$AU$1000,MATCH($A293,JMP!$A$2:$A$1000,0),MATCH(AS$1,JMP!$AJ$1:$AU$1,0)),INDEX(Baseline!$B$2:$BD$2,1,MATCH(AS$1,Baseline!$B$1:$BD$1,0)))</f>
        <v>0</v>
      </c>
      <c r="AT293">
        <f>IFERROR(INDEX(JMP!$AJ$2:$AU$1000,MATCH($A293,JMP!$A$2:$A$1000,0),MATCH(AT$1,JMP!$AJ$1:$AU$1,0)),INDEX(Baseline!$B$2:$BD$2,1,MATCH(AT$1,Baseline!$B$1:$BD$1,0)))</f>
        <v>500</v>
      </c>
      <c r="AU293">
        <f>IFERROR(INDEX(JMP!$AJ$2:$AU$1000,MATCH($A293,JMP!$A$2:$A$1000,0),MATCH(AU$1,JMP!$AJ$1:$AU$1,0)),INDEX(Baseline!$B$2:$BD$2,1,MATCH(AU$1,Baseline!$B$1:$BD$1,0)))</f>
        <v>50</v>
      </c>
      <c r="AV293">
        <f>IFERROR(INDEX(JMP!$AJ$2:$AU$1000,MATCH($A293,JMP!$A$2:$A$1000,0),MATCH(AV$1,JMP!$AJ$1:$AU$1,0)),INDEX(Baseline!$B$2:$BD$2,1,MATCH(AV$1,Baseline!$B$1:$BD$1,0)))</f>
        <v>12.1</v>
      </c>
      <c r="AW293">
        <f>IFERROR(INDEX(JMP!$AJ$2:$AU$1000,MATCH($A293,JMP!$A$2:$A$1000,0),MATCH(AW$1,JMP!$AJ$1:$AU$1,0)),INDEX(Baseline!$B$2:$BD$2,1,MATCH(AW$1,Baseline!$B$1:$BD$1,0)))</f>
        <v>1.9961979999999998E-3</v>
      </c>
      <c r="AX293">
        <f>IFERROR(INDEX(JMP!$AJ$2:$AU$1000,MATCH($A293,JMP!$A$2:$A$1000,0),MATCH(AX$1,JMP!$AJ$1:$AU$1,0)),INDEX(Baseline!$B$2:$BD$2,1,MATCH(AX$1,Baseline!$B$1:$BD$1,0)))</f>
        <v>1.9961979999999998E-3</v>
      </c>
      <c r="AY293">
        <f>IFERROR(INDEX(JMP!$AJ$2:$AU$1000,MATCH($A293,JMP!$A$2:$A$1000,0),MATCH(AY$1,JMP!$AJ$1:$AU$1,0)),INDEX(Baseline!$B$2:$BD$2,1,MATCH(AY$1,Baseline!$B$1:$BD$1,0)))</f>
        <v>1.9607137E-2</v>
      </c>
      <c r="AZ293">
        <f>IFERROR(INDEX(JMP!$AJ$2:$AU$1000,MATCH($A293,JMP!$A$2:$A$1000,0),MATCH(AZ$1,JMP!$AJ$1:$AU$1,0)),INDEX(Baseline!$B$2:$BD$2,1,MATCH(AZ$1,Baseline!$B$1:$BD$1,0)))</f>
        <v>1</v>
      </c>
      <c r="BA293">
        <f>IFERROR(INDEX(JMP!$AJ$2:$AU$1000,MATCH($A293,JMP!$A$2:$A$1000,0),MATCH(BA$1,JMP!$AJ$1:$AU$1,0)),INDEX(Baseline!$B$2:$BD$2,1,MATCH(BA$1,Baseline!$B$1:$BD$1,0)))</f>
        <v>100</v>
      </c>
      <c r="BB293">
        <f>IFERROR(INDEX(JMP!$AJ$2:$AU$1000,MATCH($A293,JMP!$A$2:$A$1000,0),MATCH(BB$1,JMP!$AJ$1:$AU$1,0)),INDEX(Baseline!$B$2:$BD$2,1,MATCH(BB$1,Baseline!$B$1:$BD$1,0)))</f>
        <v>0</v>
      </c>
      <c r="BC293">
        <f>IFERROR(INDEX(JMP!$AJ$2:$AU$1000,MATCH($A293,JMP!$A$2:$A$1000,0),MATCH(BC$1,JMP!$AJ$1:$AU$1,0)),INDEX(Baseline!$B$2:$BD$2,1,MATCH(BC$1,Baseline!$B$1:$BD$1,0)))</f>
        <v>4</v>
      </c>
      <c r="BD293">
        <f>IFERROR(INDEX(JMP!$AJ$2:$AU$1000,MATCH($A293,JMP!$A$2:$A$1000,0),MATCH(BD$1,JMP!$AJ$1:$AU$1,0)),INDEX(Baseline!$B$2:$BD$2,1,MATCH(BD$1,Baseline!$B$1:$BD$1,0)))</f>
        <v>2</v>
      </c>
      <c r="BE293">
        <f>IFERROR(INDEX(JMP!$AJ$2:$AU$1000,MATCH($A293,JMP!$A$2:$A$1000,0),MATCH(BE$1,JMP!$AJ$1:$AU$1,0)),INDEX(Baseline!$B$2:$BE$2,1,MATCH(BE$1,Baseline!$B$1:$BE$1,0)))</f>
        <v>400000</v>
      </c>
      <c r="BF293" t="str">
        <f t="shared" si="20"/>
        <v>yes</v>
      </c>
      <c r="BG293" t="str">
        <f t="shared" si="21"/>
        <v>yes</v>
      </c>
      <c r="BH293">
        <f t="shared" si="22"/>
        <v>1</v>
      </c>
      <c r="BI293">
        <f t="shared" si="23"/>
        <v>100</v>
      </c>
      <c r="BK293">
        <v>294</v>
      </c>
      <c r="BL293" t="str">
        <f t="shared" si="24"/>
        <v>winter</v>
      </c>
    </row>
    <row r="294" spans="1:64" x14ac:dyDescent="0.35">
      <c r="A294">
        <v>293</v>
      </c>
      <c r="B294">
        <f>IFERROR(INDEX(JMP!$AJ$2:$AU$1000,MATCH($A294,JMP!$A$2:$A$1000,0),MATCH(B$1,JMP!$AJ$1:$AU$1,0)),INDEX(Baseline!$B$2:$BD$2,1,MATCH(B$1,Baseline!$B$1:$BD$1,0)))</f>
        <v>0</v>
      </c>
      <c r="C294">
        <f>IFERROR(INDEX(JMP!$AJ$2:$AU$1000,MATCH($A294,JMP!$A$2:$A$1000,0),MATCH(C$1,JMP!$AJ$1:$AU$1,0)),INDEX(Baseline!$B$2:$BD$2,1,MATCH(C$1,Baseline!$B$1:$BD$1,0)))</f>
        <v>8760</v>
      </c>
      <c r="D294">
        <f>IFERROR(INDEX(JMP!$AJ$2:$AU$1000,MATCH($A294,JMP!$A$2:$A$1000,0),MATCH(D$1,JMP!$AJ$1:$AU$1,0)),INDEX(Baseline!$B$2:$BD$2,1,MATCH(D$1,Baseline!$B$1:$BD$1,0)))</f>
        <v>1</v>
      </c>
      <c r="E294">
        <f>IFERROR(INDEX(JMP!$AJ$2:$AU$1000,MATCH($A294,JMP!$A$2:$A$1000,0),MATCH(E$1,JMP!$AJ$1:$AU$1,0)),INDEX(Baseline!$B$2:$BD$2,1,MATCH(E$1,Baseline!$B$1:$BD$1,0)))</f>
        <v>1</v>
      </c>
      <c r="F294" t="str">
        <f>IFERROR(INDEX(JMP!$AJ$2:$AU$1000,MATCH($A294,JMP!$A$2:$A$1000,0),MATCH(F$1,JMP!$AJ$1:$AU$1,0)),INDEX(Baseline!$B$2:$BD$2,1,MATCH(F$1,Baseline!$B$1:$BD$1,0)))</f>
        <v>e344</v>
      </c>
      <c r="G294" t="str">
        <f>IFERROR(INDEX(JMP!$AJ$2:$AU$1000,MATCH($A294,JMP!$A$2:$A$1000,0),MATCH(G$1,JMP!$AJ$1:$AU$1,0)),INDEX(Baseline!$B$2:$BD$2,1,MATCH(G$1,Baseline!$B$1:$BD$1,0)))</f>
        <v>e340</v>
      </c>
      <c r="H294">
        <f>IFERROR(INDEX(JMP!$AJ$2:$AU$1000,MATCH($A294,JMP!$A$2:$A$1000,0),MATCH(H$1,JMP!$AJ$1:$AU$1,0)),INDEX(Baseline!$B$2:$BD$2,1,MATCH(H$1,Baseline!$B$1:$BD$1,0)))</f>
        <v>1.5</v>
      </c>
      <c r="I294">
        <f>IFERROR(INDEX(JMP!$AJ$2:$AU$1000,MATCH($A294,JMP!$A$2:$A$1000,0),MATCH(I$1,JMP!$AJ$1:$AU$1,0)),INDEX(Baseline!$B$2:$BD$2,1,MATCH(I$1,Baseline!$B$1:$BD$1,0)))</f>
        <v>0.42</v>
      </c>
      <c r="J294">
        <f>IFERROR(INDEX(JMP!$AJ$2:$AU$1000,MATCH($A294,JMP!$A$2:$A$1000,0),MATCH(J$1,JMP!$AJ$1:$AU$1,0)),INDEX(Baseline!$B$2:$BD$2,1,MATCH(J$1,Baseline!$B$1:$BD$1,0)))</f>
        <v>1</v>
      </c>
      <c r="K294">
        <f>IFERROR(INDEX(JMP!$AJ$2:$AU$1000,MATCH($A294,JMP!$A$2:$A$1000,0),MATCH(K$1,JMP!$AJ$1:$AU$1,0)),INDEX(Baseline!$B$2:$BD$2,1,MATCH(K$1,Baseline!$B$1:$BD$1,0)))</f>
        <v>0</v>
      </c>
      <c r="L294">
        <f>IFERROR(INDEX(JMP!$AJ$2:$AU$1000,MATCH($A294,JMP!$A$2:$A$1000,0),MATCH(L$1,JMP!$AJ$1:$AU$1,0)),INDEX(Baseline!$B$2:$BD$2,1,MATCH(L$1,Baseline!$B$1:$BD$1,0)))</f>
        <v>0.13817823524750028</v>
      </c>
      <c r="M294" t="b">
        <f>IFERROR(INDEX(JMP!$AJ$2:$AU$1000,MATCH($A294,JMP!$A$2:$A$1000,0),MATCH(M$1,JMP!$AJ$1:$AU$1,0)),INDEX(Baseline!$B$2:$BD$2,1,MATCH(M$1,Baseline!$B$1:$BD$1,0)))</f>
        <v>0</v>
      </c>
      <c r="N294" t="b">
        <f>IFERROR(INDEX(JMP!$AJ$2:$AU$1000,MATCH($A294,JMP!$A$2:$A$1000,0),MATCH(N$1,JMP!$AJ$1:$AU$1,0)),INDEX(Baseline!$B$2:$BD$2,1,MATCH(N$1,Baseline!$B$1:$BD$1,0)))</f>
        <v>0</v>
      </c>
      <c r="O294">
        <f>IFERROR(INDEX(JMP!$AJ$2:$AU$1000,MATCH($A294,JMP!$A$2:$A$1000,0),MATCH(O$1,JMP!$AJ$1:$AU$1,0)),INDEX(Baseline!$B$2:$BD$2,1,MATCH(O$1,Baseline!$B$1:$BD$1,0)))</f>
        <v>7</v>
      </c>
      <c r="P294">
        <f>IFERROR(INDEX(JMP!$AJ$2:$AU$1000,MATCH($A294,JMP!$A$2:$A$1000,0),MATCH(P$1,JMP!$AJ$1:$AU$1,0)),INDEX(Baseline!$B$2:$BD$2,1,MATCH(P$1,Baseline!$B$1:$BD$1,0)))</f>
        <v>200</v>
      </c>
      <c r="Q294">
        <f>IFERROR(INDEX(JMP!$AJ$2:$AU$1000,MATCH($A294,JMP!$A$2:$A$1000,0),MATCH(Q$1,JMP!$AJ$1:$AU$1,0)),INDEX(Baseline!$B$2:$BD$2,1,MATCH(Q$1,Baseline!$B$1:$BD$1,0)))</f>
        <v>10</v>
      </c>
      <c r="R294">
        <f>IFERROR(INDEX(JMP!$AJ$2:$AU$1000,MATCH($A294,JMP!$A$2:$A$1000,0),MATCH(R$1,JMP!$AJ$1:$AU$1,0)),INDEX(Baseline!$B$2:$BD$2,1,MATCH(R$1,Baseline!$B$1:$BD$1,0)))</f>
        <v>0</v>
      </c>
      <c r="S294">
        <f>IFERROR(INDEX(JMP!$AJ$2:$AU$1000,MATCH($A294,JMP!$A$2:$A$1000,0),MATCH(S$1,JMP!$AJ$1:$AU$1,0)),INDEX(Baseline!$B$2:$BD$2,1,MATCH(S$1,Baseline!$B$1:$BD$1,0)))</f>
        <v>1</v>
      </c>
      <c r="T294">
        <f>IFERROR(INDEX(JMP!$AJ$2:$AU$1000,MATCH($A294,JMP!$A$2:$A$1000,0),MATCH(T$1,JMP!$AJ$1:$AU$1,0)),INDEX(Baseline!$B$2:$BD$2,1,MATCH(T$1,Baseline!$B$1:$BD$1,0)))</f>
        <v>0</v>
      </c>
      <c r="U294" t="str">
        <f>IFERROR(INDEX(JMP!$AJ$2:$AU$1000,MATCH($A294,JMP!$A$2:$A$1000,0),MATCH(U$1,JMP!$AJ$1:$AU$1,0)),INDEX(Baseline!$B$2:$BD$2,1,MATCH(U$1,Baseline!$B$1:$BD$1,0)))</f>
        <v>Titan</v>
      </c>
      <c r="V294">
        <f>IFERROR(INDEX(JMP!$AJ$2:$AU$1000,MATCH($A294,JMP!$A$2:$A$1000,0),MATCH(V$1,JMP!$AJ$1:$AU$1,0)),INDEX(Baseline!$B$2:$BD$2,1,MATCH(V$1,Baseline!$B$1:$BD$1,0)))</f>
        <v>3</v>
      </c>
      <c r="W294">
        <f>IFERROR(INDEX(JMP!$AJ$2:$AU$1000,MATCH($A294,JMP!$A$2:$A$1000,0),MATCH(W$1,JMP!$AJ$1:$AU$1,0)),INDEX(Baseline!$B$2:$BD$2,1,MATCH(W$1,Baseline!$B$1:$BD$1,0)))</f>
        <v>0.37</v>
      </c>
      <c r="X294">
        <f>IFERROR(INDEX(JMP!$AJ$2:$AU$1000,MATCH($A294,JMP!$A$2:$A$1000,0),MATCH(X$1,JMP!$AJ$1:$AU$1,0)),INDEX(Baseline!$B$2:$BD$2,1,MATCH(X$1,Baseline!$B$1:$BD$1,0)))</f>
        <v>4</v>
      </c>
      <c r="Y294">
        <f>IFERROR(INDEX(JMP!$AJ$2:$AU$1000,MATCH($A294,JMP!$A$2:$A$1000,0),MATCH(Y$1,JMP!$AJ$1:$AU$1,0)),INDEX(Baseline!$B$2:$BD$2,1,MATCH(Y$1,Baseline!$B$1:$BD$1,0)))</f>
        <v>1</v>
      </c>
      <c r="Z294">
        <f>IFERROR(INDEX(JMP!$AJ$2:$AU$1000,MATCH($A294,JMP!$A$2:$A$1000,0),MATCH(Z$1,JMP!$AJ$1:$AU$1,0)),INDEX(Baseline!$B$2:$BD$2,1,MATCH(Z$1,Baseline!$B$1:$BD$1,0)))</f>
        <v>1970</v>
      </c>
      <c r="AA294">
        <f>IFERROR(INDEX(JMP!$AJ$2:$AU$1000,MATCH($A294,JMP!$A$2:$A$1000,0),MATCH(AA$1,JMP!$AJ$1:$AU$1,0)),INDEX(Baseline!$B$2:$BD$2,1,MATCH(AA$1,Baseline!$B$1:$BD$1,0)))</f>
        <v>1970</v>
      </c>
      <c r="AB294">
        <f>IFERROR(INDEX(JMP!$AJ$2:$AU$1000,MATCH($A294,JMP!$A$2:$A$1000,0),MATCH(AB$1,JMP!$AJ$1:$AU$1,0)),INDEX(Baseline!$B$2:$BD$2,1,MATCH(AB$1,Baseline!$B$1:$BD$1,0)))</f>
        <v>0</v>
      </c>
      <c r="AC294">
        <f>IFERROR(INDEX(JMP!$AJ$2:$AU$1000,MATCH($A294,JMP!$A$2:$A$1000,0),MATCH(AC$1,JMP!$AJ$1:$AU$1,0)),INDEX(Baseline!$B$2:$BD$2,1,MATCH(AC$1,Baseline!$B$1:$BD$1,0)))</f>
        <v>1</v>
      </c>
      <c r="AD294">
        <f>IFERROR(INDEX(JMP!$AJ$2:$AU$1000,MATCH($A294,JMP!$A$2:$A$1000,0),MATCH(AD$1,JMP!$AJ$1:$AU$1,0)),INDEX(Baseline!$B$2:$BD$2,1,MATCH(AD$1,Baseline!$B$1:$BD$1,0)))</f>
        <v>8</v>
      </c>
      <c r="AE294">
        <f>IFERROR(INDEX(JMP!$AJ$2:$AU$1000,MATCH($A294,JMP!$A$2:$A$1000,0),MATCH(AE$1,JMP!$AJ$1:$AU$1,0)),INDEX(Baseline!$B$2:$BD$2,1,MATCH(AE$1,Baseline!$B$1:$BD$1,0)))</f>
        <v>0.625</v>
      </c>
      <c r="AF294" t="str">
        <f>IFERROR(INDEX(JMP!$AJ$2:$AU$1000,MATCH($A294,JMP!$A$2:$A$1000,0),MATCH(AF$1,JMP!$AJ$1:$AU$1,0)),INDEX(Baseline!$B$2:$BD$2,1,MATCH(AF$1,Baseline!$B$1:$BD$1,0)))</f>
        <v>bwb</v>
      </c>
      <c r="AG294" t="str">
        <f>IFERROR(INDEX(JMP!$AJ$2:$AU$1000,MATCH($A294,JMP!$A$2:$A$1000,0),MATCH(AG$1,JMP!$AJ$1:$AU$1,0)),INDEX(Baseline!$B$2:$BD$2,1,MATCH(AG$1,Baseline!$B$1:$BD$1,0)))</f>
        <v>V-tail</v>
      </c>
      <c r="AH294">
        <f>IFERROR(INDEX(JMP!$AJ$2:$AU$1000,MATCH($A294,JMP!$A$2:$A$1000,0),MATCH(AH$1,JMP!$AJ$1:$AU$1,0)),INDEX(Baseline!$B$2:$BD$2,1,MATCH(AH$1,Baseline!$B$1:$BD$1,0)))</f>
        <v>1</v>
      </c>
      <c r="AI294">
        <f>IFERROR(INDEX(JMP!$AJ$2:$AU$1000,MATCH($A294,JMP!$A$2:$A$1000,0),MATCH(AI$1,JMP!$AJ$1:$AU$1,0)),INDEX(Baseline!$B$2:$BD$2,1,MATCH(AI$1,Baseline!$B$1:$BD$1,0)))</f>
        <v>724000000</v>
      </c>
      <c r="AJ294">
        <f>IFERROR(INDEX(JMP!$AJ$2:$AU$1000,MATCH($A294,JMP!$A$2:$A$1000,0),MATCH(AJ$1,JMP!$AJ$1:$AU$1,0)),INDEX(Baseline!$B$2:$BD$2,1,MATCH(AJ$1,Baseline!$B$1:$BD$1,0)))</f>
        <v>54500000</v>
      </c>
      <c r="AK294">
        <f>IFERROR(INDEX(JMP!$AJ$2:$AU$1000,MATCH($A294,JMP!$A$2:$A$1000,0),MATCH(AK$1,JMP!$AJ$1:$AU$1,0)),INDEX(Baseline!$B$2:$BD$2,1,MATCH(AK$1,Baseline!$B$1:$BD$1,0)))</f>
        <v>30</v>
      </c>
      <c r="AL294">
        <f>IFERROR(INDEX(JMP!$AJ$2:$AU$1000,MATCH($A294,JMP!$A$2:$A$1000,0),MATCH(AL$1,JMP!$AJ$1:$AU$1,0)),INDEX(Baseline!$B$2:$BD$2,1,MATCH(AL$1,Baseline!$B$1:$BD$1,0)))</f>
        <v>3.1938364145593798E-2</v>
      </c>
      <c r="AM294">
        <f>IFERROR(INDEX(JMP!$AJ$2:$AU$1000,MATCH($A294,JMP!$A$2:$A$1000,0),MATCH(AM$1,JMP!$AJ$1:$AU$1,0)),INDEX(Baseline!$B$2:$BD$2,1,MATCH(AM$1,Baseline!$B$1:$BD$1,0)))</f>
        <v>11.095238095238095</v>
      </c>
      <c r="AN294">
        <f>IFERROR(INDEX(JMP!$AJ$2:$AU$1000,MATCH($A294,JMP!$A$2:$A$1000,0),MATCH(AN$1,JMP!$AJ$1:$AU$1,0)),INDEX(Baseline!$B$2:$BD$2,1,MATCH(AN$1,Baseline!$B$1:$BD$1,0)))</f>
        <v>2.025581665393422</v>
      </c>
      <c r="AO294">
        <f>IFERROR(INDEX(JMP!$AJ$2:$AU$1000,MATCH($A294,JMP!$A$2:$A$1000,0),MATCH(AO$1,JMP!$AJ$1:$AU$1,0)),INDEX(Baseline!$B$2:$BD$2,1,MATCH(AO$1,Baseline!$B$1:$BD$1,0)))</f>
        <v>0.5809837270511421</v>
      </c>
      <c r="AP294">
        <f>IFERROR(INDEX(JMP!$AJ$2:$AU$1000,MATCH($A294,JMP!$A$2:$A$1000,0),MATCH(AP$1,JMP!$AJ$1:$AU$1,0)),INDEX(Baseline!$B$2:$BD$2,1,MATCH(AP$1,Baseline!$B$1:$BD$1,0)))</f>
        <v>0</v>
      </c>
      <c r="AQ294">
        <f>IFERROR(INDEX(JMP!$AJ$2:$AU$1000,MATCH($A294,JMP!$A$2:$A$1000,0),MATCH(AQ$1,JMP!$AJ$1:$AU$1,0)),INDEX(Baseline!$B$2:$BD$2,1,MATCH(AQ$1,Baseline!$B$1:$BD$1,0)))</f>
        <v>0.35</v>
      </c>
      <c r="AR294">
        <f>IFERROR(INDEX(JMP!$AJ$2:$AU$1000,MATCH($A294,JMP!$A$2:$A$1000,0),MATCH(AR$1,JMP!$AJ$1:$AU$1,0)),INDEX(Baseline!$B$2:$BD$2,1,MATCH(AR$1,Baseline!$B$1:$BD$1,0)))</f>
        <v>0</v>
      </c>
      <c r="AS294">
        <f>IFERROR(INDEX(JMP!$AJ$2:$AU$1000,MATCH($A294,JMP!$A$2:$A$1000,0),MATCH(AS$1,JMP!$AJ$1:$AU$1,0)),INDEX(Baseline!$B$2:$BD$2,1,MATCH(AS$1,Baseline!$B$1:$BD$1,0)))</f>
        <v>0</v>
      </c>
      <c r="AT294">
        <f>IFERROR(INDEX(JMP!$AJ$2:$AU$1000,MATCH($A294,JMP!$A$2:$A$1000,0),MATCH(AT$1,JMP!$AJ$1:$AU$1,0)),INDEX(Baseline!$B$2:$BD$2,1,MATCH(AT$1,Baseline!$B$1:$BD$1,0)))</f>
        <v>500</v>
      </c>
      <c r="AU294">
        <f>IFERROR(INDEX(JMP!$AJ$2:$AU$1000,MATCH($A294,JMP!$A$2:$A$1000,0),MATCH(AU$1,JMP!$AJ$1:$AU$1,0)),INDEX(Baseline!$B$2:$BD$2,1,MATCH(AU$1,Baseline!$B$1:$BD$1,0)))</f>
        <v>50</v>
      </c>
      <c r="AV294">
        <f>IFERROR(INDEX(JMP!$AJ$2:$AU$1000,MATCH($A294,JMP!$A$2:$A$1000,0),MATCH(AV$1,JMP!$AJ$1:$AU$1,0)),INDEX(Baseline!$B$2:$BD$2,1,MATCH(AV$1,Baseline!$B$1:$BD$1,0)))</f>
        <v>12.1</v>
      </c>
      <c r="AW294">
        <f>IFERROR(INDEX(JMP!$AJ$2:$AU$1000,MATCH($A294,JMP!$A$2:$A$1000,0),MATCH(AW$1,JMP!$AJ$1:$AU$1,0)),INDEX(Baseline!$B$2:$BD$2,1,MATCH(AW$1,Baseline!$B$1:$BD$1,0)))</f>
        <v>1.9961979999999998E-3</v>
      </c>
      <c r="AX294">
        <f>IFERROR(INDEX(JMP!$AJ$2:$AU$1000,MATCH($A294,JMP!$A$2:$A$1000,0),MATCH(AX$1,JMP!$AJ$1:$AU$1,0)),INDEX(Baseline!$B$2:$BD$2,1,MATCH(AX$1,Baseline!$B$1:$BD$1,0)))</f>
        <v>1.9961979999999998E-3</v>
      </c>
      <c r="AY294">
        <f>IFERROR(INDEX(JMP!$AJ$2:$AU$1000,MATCH($A294,JMP!$A$2:$A$1000,0),MATCH(AY$1,JMP!$AJ$1:$AU$1,0)),INDEX(Baseline!$B$2:$BD$2,1,MATCH(AY$1,Baseline!$B$1:$BD$1,0)))</f>
        <v>1.9607137E-2</v>
      </c>
      <c r="AZ294">
        <f>IFERROR(INDEX(JMP!$AJ$2:$AU$1000,MATCH($A294,JMP!$A$2:$A$1000,0),MATCH(AZ$1,JMP!$AJ$1:$AU$1,0)),INDEX(Baseline!$B$2:$BD$2,1,MATCH(AZ$1,Baseline!$B$1:$BD$1,0)))</f>
        <v>1</v>
      </c>
      <c r="BA294">
        <f>IFERROR(INDEX(JMP!$AJ$2:$AU$1000,MATCH($A294,JMP!$A$2:$A$1000,0),MATCH(BA$1,JMP!$AJ$1:$AU$1,0)),INDEX(Baseline!$B$2:$BD$2,1,MATCH(BA$1,Baseline!$B$1:$BD$1,0)))</f>
        <v>10</v>
      </c>
      <c r="BB294">
        <f>IFERROR(INDEX(JMP!$AJ$2:$AU$1000,MATCH($A294,JMP!$A$2:$A$1000,0),MATCH(BB$1,JMP!$AJ$1:$AU$1,0)),INDEX(Baseline!$B$2:$BD$2,1,MATCH(BB$1,Baseline!$B$1:$BD$1,0)))</f>
        <v>0</v>
      </c>
      <c r="BC294">
        <f>IFERROR(INDEX(JMP!$AJ$2:$AU$1000,MATCH($A294,JMP!$A$2:$A$1000,0),MATCH(BC$1,JMP!$AJ$1:$AU$1,0)),INDEX(Baseline!$B$2:$BD$2,1,MATCH(BC$1,Baseline!$B$1:$BD$1,0)))</f>
        <v>2</v>
      </c>
      <c r="BD294">
        <f>IFERROR(INDEX(JMP!$AJ$2:$AU$1000,MATCH($A294,JMP!$A$2:$A$1000,0),MATCH(BD$1,JMP!$AJ$1:$AU$1,0)),INDEX(Baseline!$B$2:$BD$2,1,MATCH(BD$1,Baseline!$B$1:$BD$1,0)))</f>
        <v>5</v>
      </c>
      <c r="BE294">
        <f>IFERROR(INDEX(JMP!$AJ$2:$AU$1000,MATCH($A294,JMP!$A$2:$A$1000,0),MATCH(BE$1,JMP!$AJ$1:$AU$1,0)),INDEX(Baseline!$B$2:$BE$2,1,MATCH(BE$1,Baseline!$B$1:$BE$1,0)))</f>
        <v>400000</v>
      </c>
      <c r="BF294" t="str">
        <f t="shared" si="20"/>
        <v>yes</v>
      </c>
      <c r="BG294" t="str">
        <f t="shared" si="21"/>
        <v>yes</v>
      </c>
      <c r="BH294">
        <f t="shared" si="22"/>
        <v>0.5</v>
      </c>
      <c r="BI294">
        <f t="shared" si="23"/>
        <v>10</v>
      </c>
      <c r="BK294">
        <v>295</v>
      </c>
      <c r="BL294" t="str">
        <f t="shared" si="24"/>
        <v>summer</v>
      </c>
    </row>
    <row r="295" spans="1:64" x14ac:dyDescent="0.35">
      <c r="A295">
        <v>294</v>
      </c>
      <c r="B295">
        <f>IFERROR(INDEX(JMP!$AJ$2:$AU$1000,MATCH($A295,JMP!$A$2:$A$1000,0),MATCH(B$1,JMP!$AJ$1:$AU$1,0)),INDEX(Baseline!$B$2:$BD$2,1,MATCH(B$1,Baseline!$B$1:$BD$1,0)))</f>
        <v>0</v>
      </c>
      <c r="C295">
        <f>IFERROR(INDEX(JMP!$AJ$2:$AU$1000,MATCH($A295,JMP!$A$2:$A$1000,0),MATCH(C$1,JMP!$AJ$1:$AU$1,0)),INDEX(Baseline!$B$2:$BD$2,1,MATCH(C$1,Baseline!$B$1:$BD$1,0)))</f>
        <v>8760</v>
      </c>
      <c r="D295">
        <f>IFERROR(INDEX(JMP!$AJ$2:$AU$1000,MATCH($A295,JMP!$A$2:$A$1000,0),MATCH(D$1,JMP!$AJ$1:$AU$1,0)),INDEX(Baseline!$B$2:$BD$2,1,MATCH(D$1,Baseline!$B$1:$BD$1,0)))</f>
        <v>1</v>
      </c>
      <c r="E295">
        <f>IFERROR(INDEX(JMP!$AJ$2:$AU$1000,MATCH($A295,JMP!$A$2:$A$1000,0),MATCH(E$1,JMP!$AJ$1:$AU$1,0)),INDEX(Baseline!$B$2:$BD$2,1,MATCH(E$1,Baseline!$B$1:$BD$1,0)))</f>
        <v>1</v>
      </c>
      <c r="F295" t="str">
        <f>IFERROR(INDEX(JMP!$AJ$2:$AU$1000,MATCH($A295,JMP!$A$2:$A$1000,0),MATCH(F$1,JMP!$AJ$1:$AU$1,0)),INDEX(Baseline!$B$2:$BD$2,1,MATCH(F$1,Baseline!$B$1:$BD$1,0)))</f>
        <v>e344</v>
      </c>
      <c r="G295" t="str">
        <f>IFERROR(INDEX(JMP!$AJ$2:$AU$1000,MATCH($A295,JMP!$A$2:$A$1000,0),MATCH(G$1,JMP!$AJ$1:$AU$1,0)),INDEX(Baseline!$B$2:$BD$2,1,MATCH(G$1,Baseline!$B$1:$BD$1,0)))</f>
        <v>e340</v>
      </c>
      <c r="H295">
        <f>IFERROR(INDEX(JMP!$AJ$2:$AU$1000,MATCH($A295,JMP!$A$2:$A$1000,0),MATCH(H$1,JMP!$AJ$1:$AU$1,0)),INDEX(Baseline!$B$2:$BD$2,1,MATCH(H$1,Baseline!$B$1:$BD$1,0)))</f>
        <v>1.5</v>
      </c>
      <c r="I295">
        <f>IFERROR(INDEX(JMP!$AJ$2:$AU$1000,MATCH($A295,JMP!$A$2:$A$1000,0),MATCH(I$1,JMP!$AJ$1:$AU$1,0)),INDEX(Baseline!$B$2:$BD$2,1,MATCH(I$1,Baseline!$B$1:$BD$1,0)))</f>
        <v>0.42</v>
      </c>
      <c r="J295">
        <f>IFERROR(INDEX(JMP!$AJ$2:$AU$1000,MATCH($A295,JMP!$A$2:$A$1000,0),MATCH(J$1,JMP!$AJ$1:$AU$1,0)),INDEX(Baseline!$B$2:$BD$2,1,MATCH(J$1,Baseline!$B$1:$BD$1,0)))</f>
        <v>1</v>
      </c>
      <c r="K295">
        <f>IFERROR(INDEX(JMP!$AJ$2:$AU$1000,MATCH($A295,JMP!$A$2:$A$1000,0),MATCH(K$1,JMP!$AJ$1:$AU$1,0)),INDEX(Baseline!$B$2:$BD$2,1,MATCH(K$1,Baseline!$B$1:$BD$1,0)))</f>
        <v>0</v>
      </c>
      <c r="L295">
        <f>IFERROR(INDEX(JMP!$AJ$2:$AU$1000,MATCH($A295,JMP!$A$2:$A$1000,0),MATCH(L$1,JMP!$AJ$1:$AU$1,0)),INDEX(Baseline!$B$2:$BD$2,1,MATCH(L$1,Baseline!$B$1:$BD$1,0)))</f>
        <v>4.4378411320365213E-2</v>
      </c>
      <c r="M295" t="b">
        <f>IFERROR(INDEX(JMP!$AJ$2:$AU$1000,MATCH($A295,JMP!$A$2:$A$1000,0),MATCH(M$1,JMP!$AJ$1:$AU$1,0)),INDEX(Baseline!$B$2:$BD$2,1,MATCH(M$1,Baseline!$B$1:$BD$1,0)))</f>
        <v>0</v>
      </c>
      <c r="N295" t="b">
        <f>IFERROR(INDEX(JMP!$AJ$2:$AU$1000,MATCH($A295,JMP!$A$2:$A$1000,0),MATCH(N$1,JMP!$AJ$1:$AU$1,0)),INDEX(Baseline!$B$2:$BD$2,1,MATCH(N$1,Baseline!$B$1:$BD$1,0)))</f>
        <v>0</v>
      </c>
      <c r="O295">
        <f>IFERROR(INDEX(JMP!$AJ$2:$AU$1000,MATCH($A295,JMP!$A$2:$A$1000,0),MATCH(O$1,JMP!$AJ$1:$AU$1,0)),INDEX(Baseline!$B$2:$BD$2,1,MATCH(O$1,Baseline!$B$1:$BD$1,0)))</f>
        <v>7</v>
      </c>
      <c r="P295">
        <f>IFERROR(INDEX(JMP!$AJ$2:$AU$1000,MATCH($A295,JMP!$A$2:$A$1000,0),MATCH(P$1,JMP!$AJ$1:$AU$1,0)),INDEX(Baseline!$B$2:$BD$2,1,MATCH(P$1,Baseline!$B$1:$BD$1,0)))</f>
        <v>200</v>
      </c>
      <c r="Q295">
        <f>IFERROR(INDEX(JMP!$AJ$2:$AU$1000,MATCH($A295,JMP!$A$2:$A$1000,0),MATCH(Q$1,JMP!$AJ$1:$AU$1,0)),INDEX(Baseline!$B$2:$BD$2,1,MATCH(Q$1,Baseline!$B$1:$BD$1,0)))</f>
        <v>10</v>
      </c>
      <c r="R295">
        <f>IFERROR(INDEX(JMP!$AJ$2:$AU$1000,MATCH($A295,JMP!$A$2:$A$1000,0),MATCH(R$1,JMP!$AJ$1:$AU$1,0)),INDEX(Baseline!$B$2:$BD$2,1,MATCH(R$1,Baseline!$B$1:$BD$1,0)))</f>
        <v>0</v>
      </c>
      <c r="S295">
        <f>IFERROR(INDEX(JMP!$AJ$2:$AU$1000,MATCH($A295,JMP!$A$2:$A$1000,0),MATCH(S$1,JMP!$AJ$1:$AU$1,0)),INDEX(Baseline!$B$2:$BD$2,1,MATCH(S$1,Baseline!$B$1:$BD$1,0)))</f>
        <v>1</v>
      </c>
      <c r="T295">
        <f>IFERROR(INDEX(JMP!$AJ$2:$AU$1000,MATCH($A295,JMP!$A$2:$A$1000,0),MATCH(T$1,JMP!$AJ$1:$AU$1,0)),INDEX(Baseline!$B$2:$BD$2,1,MATCH(T$1,Baseline!$B$1:$BD$1,0)))</f>
        <v>0</v>
      </c>
      <c r="U295" t="str">
        <f>IFERROR(INDEX(JMP!$AJ$2:$AU$1000,MATCH($A295,JMP!$A$2:$A$1000,0),MATCH(U$1,JMP!$AJ$1:$AU$1,0)),INDEX(Baseline!$B$2:$BD$2,1,MATCH(U$1,Baseline!$B$1:$BD$1,0)))</f>
        <v>Titan</v>
      </c>
      <c r="V295">
        <f>IFERROR(INDEX(JMP!$AJ$2:$AU$1000,MATCH($A295,JMP!$A$2:$A$1000,0),MATCH(V$1,JMP!$AJ$1:$AU$1,0)),INDEX(Baseline!$B$2:$BD$2,1,MATCH(V$1,Baseline!$B$1:$BD$1,0)))</f>
        <v>3</v>
      </c>
      <c r="W295">
        <f>IFERROR(INDEX(JMP!$AJ$2:$AU$1000,MATCH($A295,JMP!$A$2:$A$1000,0),MATCH(W$1,JMP!$AJ$1:$AU$1,0)),INDEX(Baseline!$B$2:$BD$2,1,MATCH(W$1,Baseline!$B$1:$BD$1,0)))</f>
        <v>0.37</v>
      </c>
      <c r="X295">
        <f>IFERROR(INDEX(JMP!$AJ$2:$AU$1000,MATCH($A295,JMP!$A$2:$A$1000,0),MATCH(X$1,JMP!$AJ$1:$AU$1,0)),INDEX(Baseline!$B$2:$BD$2,1,MATCH(X$1,Baseline!$B$1:$BD$1,0)))</f>
        <v>4</v>
      </c>
      <c r="Y295">
        <f>IFERROR(INDEX(JMP!$AJ$2:$AU$1000,MATCH($A295,JMP!$A$2:$A$1000,0),MATCH(Y$1,JMP!$AJ$1:$AU$1,0)),INDEX(Baseline!$B$2:$BD$2,1,MATCH(Y$1,Baseline!$B$1:$BD$1,0)))</f>
        <v>3</v>
      </c>
      <c r="Z295">
        <f>IFERROR(INDEX(JMP!$AJ$2:$AU$1000,MATCH($A295,JMP!$A$2:$A$1000,0),MATCH(Z$1,JMP!$AJ$1:$AU$1,0)),INDEX(Baseline!$B$2:$BD$2,1,MATCH(Z$1,Baseline!$B$1:$BD$1,0)))</f>
        <v>1970</v>
      </c>
      <c r="AA295">
        <f>IFERROR(INDEX(JMP!$AJ$2:$AU$1000,MATCH($A295,JMP!$A$2:$A$1000,0),MATCH(AA$1,JMP!$AJ$1:$AU$1,0)),INDEX(Baseline!$B$2:$BD$2,1,MATCH(AA$1,Baseline!$B$1:$BD$1,0)))</f>
        <v>1970</v>
      </c>
      <c r="AB295">
        <f>IFERROR(INDEX(JMP!$AJ$2:$AU$1000,MATCH($A295,JMP!$A$2:$A$1000,0),MATCH(AB$1,JMP!$AJ$1:$AU$1,0)),INDEX(Baseline!$B$2:$BD$2,1,MATCH(AB$1,Baseline!$B$1:$BD$1,0)))</f>
        <v>0</v>
      </c>
      <c r="AC295">
        <f>IFERROR(INDEX(JMP!$AJ$2:$AU$1000,MATCH($A295,JMP!$A$2:$A$1000,0),MATCH(AC$1,JMP!$AJ$1:$AU$1,0)),INDEX(Baseline!$B$2:$BD$2,1,MATCH(AC$1,Baseline!$B$1:$BD$1,0)))</f>
        <v>1</v>
      </c>
      <c r="AD295">
        <f>IFERROR(INDEX(JMP!$AJ$2:$AU$1000,MATCH($A295,JMP!$A$2:$A$1000,0),MATCH(AD$1,JMP!$AJ$1:$AU$1,0)),INDEX(Baseline!$B$2:$BD$2,1,MATCH(AD$1,Baseline!$B$1:$BD$1,0)))</f>
        <v>8</v>
      </c>
      <c r="AE295">
        <f>IFERROR(INDEX(JMP!$AJ$2:$AU$1000,MATCH($A295,JMP!$A$2:$A$1000,0),MATCH(AE$1,JMP!$AJ$1:$AU$1,0)),INDEX(Baseline!$B$2:$BD$2,1,MATCH(AE$1,Baseline!$B$1:$BD$1,0)))</f>
        <v>0.625</v>
      </c>
      <c r="AF295" t="str">
        <f>IFERROR(INDEX(JMP!$AJ$2:$AU$1000,MATCH($A295,JMP!$A$2:$A$1000,0),MATCH(AF$1,JMP!$AJ$1:$AU$1,0)),INDEX(Baseline!$B$2:$BD$2,1,MATCH(AF$1,Baseline!$B$1:$BD$1,0)))</f>
        <v>bwb</v>
      </c>
      <c r="AG295" t="str">
        <f>IFERROR(INDEX(JMP!$AJ$2:$AU$1000,MATCH($A295,JMP!$A$2:$A$1000,0),MATCH(AG$1,JMP!$AJ$1:$AU$1,0)),INDEX(Baseline!$B$2:$BD$2,1,MATCH(AG$1,Baseline!$B$1:$BD$1,0)))</f>
        <v>V-tail</v>
      </c>
      <c r="AH295">
        <f>IFERROR(INDEX(JMP!$AJ$2:$AU$1000,MATCH($A295,JMP!$A$2:$A$1000,0),MATCH(AH$1,JMP!$AJ$1:$AU$1,0)),INDEX(Baseline!$B$2:$BD$2,1,MATCH(AH$1,Baseline!$B$1:$BD$1,0)))</f>
        <v>1</v>
      </c>
      <c r="AI295">
        <f>IFERROR(INDEX(JMP!$AJ$2:$AU$1000,MATCH($A295,JMP!$A$2:$A$1000,0),MATCH(AI$1,JMP!$AJ$1:$AU$1,0)),INDEX(Baseline!$B$2:$BD$2,1,MATCH(AI$1,Baseline!$B$1:$BD$1,0)))</f>
        <v>724000000</v>
      </c>
      <c r="AJ295">
        <f>IFERROR(INDEX(JMP!$AJ$2:$AU$1000,MATCH($A295,JMP!$A$2:$A$1000,0),MATCH(AJ$1,JMP!$AJ$1:$AU$1,0)),INDEX(Baseline!$B$2:$BD$2,1,MATCH(AJ$1,Baseline!$B$1:$BD$1,0)))</f>
        <v>54500000</v>
      </c>
      <c r="AK295">
        <f>IFERROR(INDEX(JMP!$AJ$2:$AU$1000,MATCH($A295,JMP!$A$2:$A$1000,0),MATCH(AK$1,JMP!$AJ$1:$AU$1,0)),INDEX(Baseline!$B$2:$BD$2,1,MATCH(AK$1,Baseline!$B$1:$BD$1,0)))</f>
        <v>30</v>
      </c>
      <c r="AL295">
        <f>IFERROR(INDEX(JMP!$AJ$2:$AU$1000,MATCH($A295,JMP!$A$2:$A$1000,0),MATCH(AL$1,JMP!$AJ$1:$AU$1,0)),INDEX(Baseline!$B$2:$BD$2,1,MATCH(AL$1,Baseline!$B$1:$BD$1,0)))</f>
        <v>2.0299822344168335E-2</v>
      </c>
      <c r="AM295">
        <f>IFERROR(INDEX(JMP!$AJ$2:$AU$1000,MATCH($A295,JMP!$A$2:$A$1000,0),MATCH(AM$1,JMP!$AJ$1:$AU$1,0)),INDEX(Baseline!$B$2:$BD$2,1,MATCH(AM$1,Baseline!$B$1:$BD$1,0)))</f>
        <v>5.1904761904761898</v>
      </c>
      <c r="AN295">
        <f>IFERROR(INDEX(JMP!$AJ$2:$AU$1000,MATCH($A295,JMP!$A$2:$A$1000,0),MATCH(AN$1,JMP!$AJ$1:$AU$1,0)),INDEX(Baseline!$B$2:$BD$2,1,MATCH(AN$1,Baseline!$B$1:$BD$1,0)))</f>
        <v>1.4608464476699701</v>
      </c>
      <c r="AO295">
        <f>IFERROR(INDEX(JMP!$AJ$2:$AU$1000,MATCH($A295,JMP!$A$2:$A$1000,0),MATCH(AO$1,JMP!$AJ$1:$AU$1,0)),INDEX(Baseline!$B$2:$BD$2,1,MATCH(AO$1,Baseline!$B$1:$BD$1,0)))</f>
        <v>0.68569591041501055</v>
      </c>
      <c r="AP295">
        <f>IFERROR(INDEX(JMP!$AJ$2:$AU$1000,MATCH($A295,JMP!$A$2:$A$1000,0),MATCH(AP$1,JMP!$AJ$1:$AU$1,0)),INDEX(Baseline!$B$2:$BD$2,1,MATCH(AP$1,Baseline!$B$1:$BD$1,0)))</f>
        <v>0</v>
      </c>
      <c r="AQ295">
        <f>IFERROR(INDEX(JMP!$AJ$2:$AU$1000,MATCH($A295,JMP!$A$2:$A$1000,0),MATCH(AQ$1,JMP!$AJ$1:$AU$1,0)),INDEX(Baseline!$B$2:$BD$2,1,MATCH(AQ$1,Baseline!$B$1:$BD$1,0)))</f>
        <v>0.35</v>
      </c>
      <c r="AR295">
        <f>IFERROR(INDEX(JMP!$AJ$2:$AU$1000,MATCH($A295,JMP!$A$2:$A$1000,0),MATCH(AR$1,JMP!$AJ$1:$AU$1,0)),INDEX(Baseline!$B$2:$BD$2,1,MATCH(AR$1,Baseline!$B$1:$BD$1,0)))</f>
        <v>0</v>
      </c>
      <c r="AS295">
        <f>IFERROR(INDEX(JMP!$AJ$2:$AU$1000,MATCH($A295,JMP!$A$2:$A$1000,0),MATCH(AS$1,JMP!$AJ$1:$AU$1,0)),INDEX(Baseline!$B$2:$BD$2,1,MATCH(AS$1,Baseline!$B$1:$BD$1,0)))</f>
        <v>0</v>
      </c>
      <c r="AT295">
        <f>IFERROR(INDEX(JMP!$AJ$2:$AU$1000,MATCH($A295,JMP!$A$2:$A$1000,0),MATCH(AT$1,JMP!$AJ$1:$AU$1,0)),INDEX(Baseline!$B$2:$BD$2,1,MATCH(AT$1,Baseline!$B$1:$BD$1,0)))</f>
        <v>500</v>
      </c>
      <c r="AU295">
        <f>IFERROR(INDEX(JMP!$AJ$2:$AU$1000,MATCH($A295,JMP!$A$2:$A$1000,0),MATCH(AU$1,JMP!$AJ$1:$AU$1,0)),INDEX(Baseline!$B$2:$BD$2,1,MATCH(AU$1,Baseline!$B$1:$BD$1,0)))</f>
        <v>50</v>
      </c>
      <c r="AV295">
        <f>IFERROR(INDEX(JMP!$AJ$2:$AU$1000,MATCH($A295,JMP!$A$2:$A$1000,0),MATCH(AV$1,JMP!$AJ$1:$AU$1,0)),INDEX(Baseline!$B$2:$BD$2,1,MATCH(AV$1,Baseline!$B$1:$BD$1,0)))</f>
        <v>12.1</v>
      </c>
      <c r="AW295">
        <f>IFERROR(INDEX(JMP!$AJ$2:$AU$1000,MATCH($A295,JMP!$A$2:$A$1000,0),MATCH(AW$1,JMP!$AJ$1:$AU$1,0)),INDEX(Baseline!$B$2:$BD$2,1,MATCH(AW$1,Baseline!$B$1:$BD$1,0)))</f>
        <v>1.9961979999999998E-3</v>
      </c>
      <c r="AX295">
        <f>IFERROR(INDEX(JMP!$AJ$2:$AU$1000,MATCH($A295,JMP!$A$2:$A$1000,0),MATCH(AX$1,JMP!$AJ$1:$AU$1,0)),INDEX(Baseline!$B$2:$BD$2,1,MATCH(AX$1,Baseline!$B$1:$BD$1,0)))</f>
        <v>1.9961979999999998E-3</v>
      </c>
      <c r="AY295">
        <f>IFERROR(INDEX(JMP!$AJ$2:$AU$1000,MATCH($A295,JMP!$A$2:$A$1000,0),MATCH(AY$1,JMP!$AJ$1:$AU$1,0)),INDEX(Baseline!$B$2:$BD$2,1,MATCH(AY$1,Baseline!$B$1:$BD$1,0)))</f>
        <v>1.9607137E-2</v>
      </c>
      <c r="AZ295">
        <f>IFERROR(INDEX(JMP!$AJ$2:$AU$1000,MATCH($A295,JMP!$A$2:$A$1000,0),MATCH(AZ$1,JMP!$AJ$1:$AU$1,0)),INDEX(Baseline!$B$2:$BD$2,1,MATCH(AZ$1,Baseline!$B$1:$BD$1,0)))</f>
        <v>1</v>
      </c>
      <c r="BA295">
        <f>IFERROR(INDEX(JMP!$AJ$2:$AU$1000,MATCH($A295,JMP!$A$2:$A$1000,0),MATCH(BA$1,JMP!$AJ$1:$AU$1,0)),INDEX(Baseline!$B$2:$BD$2,1,MATCH(BA$1,Baseline!$B$1:$BD$1,0)))</f>
        <v>100</v>
      </c>
      <c r="BB295">
        <f>IFERROR(INDEX(JMP!$AJ$2:$AU$1000,MATCH($A295,JMP!$A$2:$A$1000,0),MATCH(BB$1,JMP!$AJ$1:$AU$1,0)),INDEX(Baseline!$B$2:$BD$2,1,MATCH(BB$1,Baseline!$B$1:$BD$1,0)))</f>
        <v>0</v>
      </c>
      <c r="BC295">
        <f>IFERROR(INDEX(JMP!$AJ$2:$AU$1000,MATCH($A295,JMP!$A$2:$A$1000,0),MATCH(BC$1,JMP!$AJ$1:$AU$1,0)),INDEX(Baseline!$B$2:$BD$2,1,MATCH(BC$1,Baseline!$B$1:$BD$1,0)))</f>
        <v>3</v>
      </c>
      <c r="BD295">
        <f>IFERROR(INDEX(JMP!$AJ$2:$AU$1000,MATCH($A295,JMP!$A$2:$A$1000,0),MATCH(BD$1,JMP!$AJ$1:$AU$1,0)),INDEX(Baseline!$B$2:$BD$2,1,MATCH(BD$1,Baseline!$B$1:$BD$1,0)))</f>
        <v>3.5</v>
      </c>
      <c r="BE295">
        <f>IFERROR(INDEX(JMP!$AJ$2:$AU$1000,MATCH($A295,JMP!$A$2:$A$1000,0),MATCH(BE$1,JMP!$AJ$1:$AU$1,0)),INDEX(Baseline!$B$2:$BE$2,1,MATCH(BE$1,Baseline!$B$1:$BE$1,0)))</f>
        <v>400000</v>
      </c>
      <c r="BF295" t="str">
        <f t="shared" si="20"/>
        <v>yes</v>
      </c>
      <c r="BG295" t="str">
        <f t="shared" si="21"/>
        <v>yes</v>
      </c>
      <c r="BH295">
        <f t="shared" si="22"/>
        <v>0.5</v>
      </c>
      <c r="BI295">
        <f t="shared" si="23"/>
        <v>100</v>
      </c>
      <c r="BK295">
        <v>296</v>
      </c>
      <c r="BL295" t="str">
        <f t="shared" si="24"/>
        <v>fall</v>
      </c>
    </row>
    <row r="296" spans="1:64" x14ac:dyDescent="0.35">
      <c r="A296">
        <v>295</v>
      </c>
      <c r="B296">
        <f>IFERROR(INDEX(JMP!$AJ$2:$AU$1000,MATCH($A296,JMP!$A$2:$A$1000,0),MATCH(B$1,JMP!$AJ$1:$AU$1,0)),INDEX(Baseline!$B$2:$BD$2,1,MATCH(B$1,Baseline!$B$1:$BD$1,0)))</f>
        <v>0</v>
      </c>
      <c r="C296">
        <f>IFERROR(INDEX(JMP!$AJ$2:$AU$1000,MATCH($A296,JMP!$A$2:$A$1000,0),MATCH(C$1,JMP!$AJ$1:$AU$1,0)),INDEX(Baseline!$B$2:$BD$2,1,MATCH(C$1,Baseline!$B$1:$BD$1,0)))</f>
        <v>8760</v>
      </c>
      <c r="D296">
        <f>IFERROR(INDEX(JMP!$AJ$2:$AU$1000,MATCH($A296,JMP!$A$2:$A$1000,0),MATCH(D$1,JMP!$AJ$1:$AU$1,0)),INDEX(Baseline!$B$2:$BD$2,1,MATCH(D$1,Baseline!$B$1:$BD$1,0)))</f>
        <v>1</v>
      </c>
      <c r="E296">
        <f>IFERROR(INDEX(JMP!$AJ$2:$AU$1000,MATCH($A296,JMP!$A$2:$A$1000,0),MATCH(E$1,JMP!$AJ$1:$AU$1,0)),INDEX(Baseline!$B$2:$BD$2,1,MATCH(E$1,Baseline!$B$1:$BD$1,0)))</f>
        <v>1</v>
      </c>
      <c r="F296" t="str">
        <f>IFERROR(INDEX(JMP!$AJ$2:$AU$1000,MATCH($A296,JMP!$A$2:$A$1000,0),MATCH(F$1,JMP!$AJ$1:$AU$1,0)),INDEX(Baseline!$B$2:$BD$2,1,MATCH(F$1,Baseline!$B$1:$BD$1,0)))</f>
        <v>e344</v>
      </c>
      <c r="G296" t="str">
        <f>IFERROR(INDEX(JMP!$AJ$2:$AU$1000,MATCH($A296,JMP!$A$2:$A$1000,0),MATCH(G$1,JMP!$AJ$1:$AU$1,0)),INDEX(Baseline!$B$2:$BD$2,1,MATCH(G$1,Baseline!$B$1:$BD$1,0)))</f>
        <v>e340</v>
      </c>
      <c r="H296">
        <f>IFERROR(INDEX(JMP!$AJ$2:$AU$1000,MATCH($A296,JMP!$A$2:$A$1000,0),MATCH(H$1,JMP!$AJ$1:$AU$1,0)),INDEX(Baseline!$B$2:$BD$2,1,MATCH(H$1,Baseline!$B$1:$BD$1,0)))</f>
        <v>1.5</v>
      </c>
      <c r="I296">
        <f>IFERROR(INDEX(JMP!$AJ$2:$AU$1000,MATCH($A296,JMP!$A$2:$A$1000,0),MATCH(I$1,JMP!$AJ$1:$AU$1,0)),INDEX(Baseline!$B$2:$BD$2,1,MATCH(I$1,Baseline!$B$1:$BD$1,0)))</f>
        <v>0.42</v>
      </c>
      <c r="J296">
        <f>IFERROR(INDEX(JMP!$AJ$2:$AU$1000,MATCH($A296,JMP!$A$2:$A$1000,0),MATCH(J$1,JMP!$AJ$1:$AU$1,0)),INDEX(Baseline!$B$2:$BD$2,1,MATCH(J$1,Baseline!$B$1:$BD$1,0)))</f>
        <v>1</v>
      </c>
      <c r="K296">
        <f>IFERROR(INDEX(JMP!$AJ$2:$AU$1000,MATCH($A296,JMP!$A$2:$A$1000,0),MATCH(K$1,JMP!$AJ$1:$AU$1,0)),INDEX(Baseline!$B$2:$BD$2,1,MATCH(K$1,Baseline!$B$1:$BD$1,0)))</f>
        <v>0</v>
      </c>
      <c r="L296">
        <f>IFERROR(INDEX(JMP!$AJ$2:$AU$1000,MATCH($A296,JMP!$A$2:$A$1000,0),MATCH(L$1,JMP!$AJ$1:$AU$1,0)),INDEX(Baseline!$B$2:$BD$2,1,MATCH(L$1,Baseline!$B$1:$BD$1,0)))</f>
        <v>0.15068487843778497</v>
      </c>
      <c r="M296" t="b">
        <f>IFERROR(INDEX(JMP!$AJ$2:$AU$1000,MATCH($A296,JMP!$A$2:$A$1000,0),MATCH(M$1,JMP!$AJ$1:$AU$1,0)),INDEX(Baseline!$B$2:$BD$2,1,MATCH(M$1,Baseline!$B$1:$BD$1,0)))</f>
        <v>0</v>
      </c>
      <c r="N296" t="b">
        <f>IFERROR(INDEX(JMP!$AJ$2:$AU$1000,MATCH($A296,JMP!$A$2:$A$1000,0),MATCH(N$1,JMP!$AJ$1:$AU$1,0)),INDEX(Baseline!$B$2:$BD$2,1,MATCH(N$1,Baseline!$B$1:$BD$1,0)))</f>
        <v>0</v>
      </c>
      <c r="O296">
        <f>IFERROR(INDEX(JMP!$AJ$2:$AU$1000,MATCH($A296,JMP!$A$2:$A$1000,0),MATCH(O$1,JMP!$AJ$1:$AU$1,0)),INDEX(Baseline!$B$2:$BD$2,1,MATCH(O$1,Baseline!$B$1:$BD$1,0)))</f>
        <v>7</v>
      </c>
      <c r="P296">
        <f>IFERROR(INDEX(JMP!$AJ$2:$AU$1000,MATCH($A296,JMP!$A$2:$A$1000,0),MATCH(P$1,JMP!$AJ$1:$AU$1,0)),INDEX(Baseline!$B$2:$BD$2,1,MATCH(P$1,Baseline!$B$1:$BD$1,0)))</f>
        <v>200</v>
      </c>
      <c r="Q296">
        <f>IFERROR(INDEX(JMP!$AJ$2:$AU$1000,MATCH($A296,JMP!$A$2:$A$1000,0),MATCH(Q$1,JMP!$AJ$1:$AU$1,0)),INDEX(Baseline!$B$2:$BD$2,1,MATCH(Q$1,Baseline!$B$1:$BD$1,0)))</f>
        <v>10</v>
      </c>
      <c r="R296">
        <f>IFERROR(INDEX(JMP!$AJ$2:$AU$1000,MATCH($A296,JMP!$A$2:$A$1000,0),MATCH(R$1,JMP!$AJ$1:$AU$1,0)),INDEX(Baseline!$B$2:$BD$2,1,MATCH(R$1,Baseline!$B$1:$BD$1,0)))</f>
        <v>0</v>
      </c>
      <c r="S296">
        <f>IFERROR(INDEX(JMP!$AJ$2:$AU$1000,MATCH($A296,JMP!$A$2:$A$1000,0),MATCH(S$1,JMP!$AJ$1:$AU$1,0)),INDEX(Baseline!$B$2:$BD$2,1,MATCH(S$1,Baseline!$B$1:$BD$1,0)))</f>
        <v>1</v>
      </c>
      <c r="T296">
        <f>IFERROR(INDEX(JMP!$AJ$2:$AU$1000,MATCH($A296,JMP!$A$2:$A$1000,0),MATCH(T$1,JMP!$AJ$1:$AU$1,0)),INDEX(Baseline!$B$2:$BD$2,1,MATCH(T$1,Baseline!$B$1:$BD$1,0)))</f>
        <v>0</v>
      </c>
      <c r="U296" t="str">
        <f>IFERROR(INDEX(JMP!$AJ$2:$AU$1000,MATCH($A296,JMP!$A$2:$A$1000,0),MATCH(U$1,JMP!$AJ$1:$AU$1,0)),INDEX(Baseline!$B$2:$BD$2,1,MATCH(U$1,Baseline!$B$1:$BD$1,0)))</f>
        <v>Titan</v>
      </c>
      <c r="V296">
        <f>IFERROR(INDEX(JMP!$AJ$2:$AU$1000,MATCH($A296,JMP!$A$2:$A$1000,0),MATCH(V$1,JMP!$AJ$1:$AU$1,0)),INDEX(Baseline!$B$2:$BD$2,1,MATCH(V$1,Baseline!$B$1:$BD$1,0)))</f>
        <v>3</v>
      </c>
      <c r="W296">
        <f>IFERROR(INDEX(JMP!$AJ$2:$AU$1000,MATCH($A296,JMP!$A$2:$A$1000,0),MATCH(W$1,JMP!$AJ$1:$AU$1,0)),INDEX(Baseline!$B$2:$BD$2,1,MATCH(W$1,Baseline!$B$1:$BD$1,0)))</f>
        <v>0.37</v>
      </c>
      <c r="X296">
        <f>IFERROR(INDEX(JMP!$AJ$2:$AU$1000,MATCH($A296,JMP!$A$2:$A$1000,0),MATCH(X$1,JMP!$AJ$1:$AU$1,0)),INDEX(Baseline!$B$2:$BD$2,1,MATCH(X$1,Baseline!$B$1:$BD$1,0)))</f>
        <v>4</v>
      </c>
      <c r="Y296">
        <f>IFERROR(INDEX(JMP!$AJ$2:$AU$1000,MATCH($A296,JMP!$A$2:$A$1000,0),MATCH(Y$1,JMP!$AJ$1:$AU$1,0)),INDEX(Baseline!$B$2:$BD$2,1,MATCH(Y$1,Baseline!$B$1:$BD$1,0)))</f>
        <v>6</v>
      </c>
      <c r="Z296">
        <f>IFERROR(INDEX(JMP!$AJ$2:$AU$1000,MATCH($A296,JMP!$A$2:$A$1000,0),MATCH(Z$1,JMP!$AJ$1:$AU$1,0)),INDEX(Baseline!$B$2:$BD$2,1,MATCH(Z$1,Baseline!$B$1:$BD$1,0)))</f>
        <v>1970</v>
      </c>
      <c r="AA296">
        <f>IFERROR(INDEX(JMP!$AJ$2:$AU$1000,MATCH($A296,JMP!$A$2:$A$1000,0),MATCH(AA$1,JMP!$AJ$1:$AU$1,0)),INDEX(Baseline!$B$2:$BD$2,1,MATCH(AA$1,Baseline!$B$1:$BD$1,0)))</f>
        <v>1970</v>
      </c>
      <c r="AB296">
        <f>IFERROR(INDEX(JMP!$AJ$2:$AU$1000,MATCH($A296,JMP!$A$2:$A$1000,0),MATCH(AB$1,JMP!$AJ$1:$AU$1,0)),INDEX(Baseline!$B$2:$BD$2,1,MATCH(AB$1,Baseline!$B$1:$BD$1,0)))</f>
        <v>0</v>
      </c>
      <c r="AC296">
        <f>IFERROR(INDEX(JMP!$AJ$2:$AU$1000,MATCH($A296,JMP!$A$2:$A$1000,0),MATCH(AC$1,JMP!$AJ$1:$AU$1,0)),INDEX(Baseline!$B$2:$BD$2,1,MATCH(AC$1,Baseline!$B$1:$BD$1,0)))</f>
        <v>1</v>
      </c>
      <c r="AD296">
        <f>IFERROR(INDEX(JMP!$AJ$2:$AU$1000,MATCH($A296,JMP!$A$2:$A$1000,0),MATCH(AD$1,JMP!$AJ$1:$AU$1,0)),INDEX(Baseline!$B$2:$BD$2,1,MATCH(AD$1,Baseline!$B$1:$BD$1,0)))</f>
        <v>8</v>
      </c>
      <c r="AE296">
        <f>IFERROR(INDEX(JMP!$AJ$2:$AU$1000,MATCH($A296,JMP!$A$2:$A$1000,0),MATCH(AE$1,JMP!$AJ$1:$AU$1,0)),INDEX(Baseline!$B$2:$BD$2,1,MATCH(AE$1,Baseline!$B$1:$BD$1,0)))</f>
        <v>0.25</v>
      </c>
      <c r="AF296" t="str">
        <f>IFERROR(INDEX(JMP!$AJ$2:$AU$1000,MATCH($A296,JMP!$A$2:$A$1000,0),MATCH(AF$1,JMP!$AJ$1:$AU$1,0)),INDEX(Baseline!$B$2:$BD$2,1,MATCH(AF$1,Baseline!$B$1:$BD$1,0)))</f>
        <v>bwb</v>
      </c>
      <c r="AG296" t="str">
        <f>IFERROR(INDEX(JMP!$AJ$2:$AU$1000,MATCH($A296,JMP!$A$2:$A$1000,0),MATCH(AG$1,JMP!$AJ$1:$AU$1,0)),INDEX(Baseline!$B$2:$BD$2,1,MATCH(AG$1,Baseline!$B$1:$BD$1,0)))</f>
        <v>V-tail</v>
      </c>
      <c r="AH296">
        <f>IFERROR(INDEX(JMP!$AJ$2:$AU$1000,MATCH($A296,JMP!$A$2:$A$1000,0),MATCH(AH$1,JMP!$AJ$1:$AU$1,0)),INDEX(Baseline!$B$2:$BD$2,1,MATCH(AH$1,Baseline!$B$1:$BD$1,0)))</f>
        <v>0</v>
      </c>
      <c r="AI296">
        <f>IFERROR(INDEX(JMP!$AJ$2:$AU$1000,MATCH($A296,JMP!$A$2:$A$1000,0),MATCH(AI$1,JMP!$AJ$1:$AU$1,0)),INDEX(Baseline!$B$2:$BD$2,1,MATCH(AI$1,Baseline!$B$1:$BD$1,0)))</f>
        <v>724000000</v>
      </c>
      <c r="AJ296">
        <f>IFERROR(INDEX(JMP!$AJ$2:$AU$1000,MATCH($A296,JMP!$A$2:$A$1000,0),MATCH(AJ$1,JMP!$AJ$1:$AU$1,0)),INDEX(Baseline!$B$2:$BD$2,1,MATCH(AJ$1,Baseline!$B$1:$BD$1,0)))</f>
        <v>54500000</v>
      </c>
      <c r="AK296">
        <f>IFERROR(INDEX(JMP!$AJ$2:$AU$1000,MATCH($A296,JMP!$A$2:$A$1000,0),MATCH(AK$1,JMP!$AJ$1:$AU$1,0)),INDEX(Baseline!$B$2:$BD$2,1,MATCH(AK$1,Baseline!$B$1:$BD$1,0)))</f>
        <v>30</v>
      </c>
      <c r="AL296">
        <f>IFERROR(INDEX(JMP!$AJ$2:$AU$1000,MATCH($A296,JMP!$A$2:$A$1000,0),MATCH(AL$1,JMP!$AJ$1:$AU$1,0)),INDEX(Baseline!$B$2:$BD$2,1,MATCH(AL$1,Baseline!$B$1:$BD$1,0)))</f>
        <v>1.6808259803740695E-2</v>
      </c>
      <c r="AM296">
        <f>IFERROR(INDEX(JMP!$AJ$2:$AU$1000,MATCH($A296,JMP!$A$2:$A$1000,0),MATCH(AM$1,JMP!$AJ$1:$AU$1,0)),INDEX(Baseline!$B$2:$BD$2,1,MATCH(AM$1,Baseline!$B$1:$BD$1,0)))</f>
        <v>17</v>
      </c>
      <c r="AN296">
        <f>IFERROR(INDEX(JMP!$AJ$2:$AU$1000,MATCH($A296,JMP!$A$2:$A$1000,0),MATCH(AN$1,JMP!$AJ$1:$AU$1,0)),INDEX(Baseline!$B$2:$BD$2,1,MATCH(AN$1,Baseline!$B$1:$BD$1,0)))</f>
        <v>2.8726844919786001</v>
      </c>
      <c r="AO296">
        <f>IFERROR(INDEX(JMP!$AJ$2:$AU$1000,MATCH($A296,JMP!$A$2:$A$1000,0),MATCH(AO$1,JMP!$AJ$1:$AU$1,0)),INDEX(Baseline!$B$2:$BD$2,1,MATCH(AO$1,Baseline!$B$1:$BD$1,0)))</f>
        <v>0.99983246050661601</v>
      </c>
      <c r="AP296">
        <f>IFERROR(INDEX(JMP!$AJ$2:$AU$1000,MATCH($A296,JMP!$A$2:$A$1000,0),MATCH(AP$1,JMP!$AJ$1:$AU$1,0)),INDEX(Baseline!$B$2:$BD$2,1,MATCH(AP$1,Baseline!$B$1:$BD$1,0)))</f>
        <v>0</v>
      </c>
      <c r="AQ296">
        <f>IFERROR(INDEX(JMP!$AJ$2:$AU$1000,MATCH($A296,JMP!$A$2:$A$1000,0),MATCH(AQ$1,JMP!$AJ$1:$AU$1,0)),INDEX(Baseline!$B$2:$BD$2,1,MATCH(AQ$1,Baseline!$B$1:$BD$1,0)))</f>
        <v>0.35</v>
      </c>
      <c r="AR296">
        <f>IFERROR(INDEX(JMP!$AJ$2:$AU$1000,MATCH($A296,JMP!$A$2:$A$1000,0),MATCH(AR$1,JMP!$AJ$1:$AU$1,0)),INDEX(Baseline!$B$2:$BD$2,1,MATCH(AR$1,Baseline!$B$1:$BD$1,0)))</f>
        <v>0</v>
      </c>
      <c r="AS296">
        <f>IFERROR(INDEX(JMP!$AJ$2:$AU$1000,MATCH($A296,JMP!$A$2:$A$1000,0),MATCH(AS$1,JMP!$AJ$1:$AU$1,0)),INDEX(Baseline!$B$2:$BD$2,1,MATCH(AS$1,Baseline!$B$1:$BD$1,0)))</f>
        <v>0</v>
      </c>
      <c r="AT296">
        <f>IFERROR(INDEX(JMP!$AJ$2:$AU$1000,MATCH($A296,JMP!$A$2:$A$1000,0),MATCH(AT$1,JMP!$AJ$1:$AU$1,0)),INDEX(Baseline!$B$2:$BD$2,1,MATCH(AT$1,Baseline!$B$1:$BD$1,0)))</f>
        <v>500</v>
      </c>
      <c r="AU296">
        <f>IFERROR(INDEX(JMP!$AJ$2:$AU$1000,MATCH($A296,JMP!$A$2:$A$1000,0),MATCH(AU$1,JMP!$AJ$1:$AU$1,0)),INDEX(Baseline!$B$2:$BD$2,1,MATCH(AU$1,Baseline!$B$1:$BD$1,0)))</f>
        <v>50</v>
      </c>
      <c r="AV296">
        <f>IFERROR(INDEX(JMP!$AJ$2:$AU$1000,MATCH($A296,JMP!$A$2:$A$1000,0),MATCH(AV$1,JMP!$AJ$1:$AU$1,0)),INDEX(Baseline!$B$2:$BD$2,1,MATCH(AV$1,Baseline!$B$1:$BD$1,0)))</f>
        <v>12.1</v>
      </c>
      <c r="AW296">
        <f>IFERROR(INDEX(JMP!$AJ$2:$AU$1000,MATCH($A296,JMP!$A$2:$A$1000,0),MATCH(AW$1,JMP!$AJ$1:$AU$1,0)),INDEX(Baseline!$B$2:$BD$2,1,MATCH(AW$1,Baseline!$B$1:$BD$1,0)))</f>
        <v>1.9961979999999998E-3</v>
      </c>
      <c r="AX296">
        <f>IFERROR(INDEX(JMP!$AJ$2:$AU$1000,MATCH($A296,JMP!$A$2:$A$1000,0),MATCH(AX$1,JMP!$AJ$1:$AU$1,0)),INDEX(Baseline!$B$2:$BD$2,1,MATCH(AX$1,Baseline!$B$1:$BD$1,0)))</f>
        <v>1.9961979999999998E-3</v>
      </c>
      <c r="AY296">
        <f>IFERROR(INDEX(JMP!$AJ$2:$AU$1000,MATCH($A296,JMP!$A$2:$A$1000,0),MATCH(AY$1,JMP!$AJ$1:$AU$1,0)),INDEX(Baseline!$B$2:$BD$2,1,MATCH(AY$1,Baseline!$B$1:$BD$1,0)))</f>
        <v>1.9607137E-2</v>
      </c>
      <c r="AZ296">
        <f>IFERROR(INDEX(JMP!$AJ$2:$AU$1000,MATCH($A296,JMP!$A$2:$A$1000,0),MATCH(AZ$1,JMP!$AJ$1:$AU$1,0)),INDEX(Baseline!$B$2:$BD$2,1,MATCH(AZ$1,Baseline!$B$1:$BD$1,0)))</f>
        <v>1</v>
      </c>
      <c r="BA296">
        <f>IFERROR(INDEX(JMP!$AJ$2:$AU$1000,MATCH($A296,JMP!$A$2:$A$1000,0),MATCH(BA$1,JMP!$AJ$1:$AU$1,0)),INDEX(Baseline!$B$2:$BD$2,1,MATCH(BA$1,Baseline!$B$1:$BD$1,0)))</f>
        <v>55</v>
      </c>
      <c r="BB296">
        <f>IFERROR(INDEX(JMP!$AJ$2:$AU$1000,MATCH($A296,JMP!$A$2:$A$1000,0),MATCH(BB$1,JMP!$AJ$1:$AU$1,0)),INDEX(Baseline!$B$2:$BD$2,1,MATCH(BB$1,Baseline!$B$1:$BD$1,0)))</f>
        <v>0</v>
      </c>
      <c r="BC296">
        <f>IFERROR(INDEX(JMP!$AJ$2:$AU$1000,MATCH($A296,JMP!$A$2:$A$1000,0),MATCH(BC$1,JMP!$AJ$1:$AU$1,0)),INDEX(Baseline!$B$2:$BD$2,1,MATCH(BC$1,Baseline!$B$1:$BD$1,0)))</f>
        <v>4</v>
      </c>
      <c r="BD296">
        <f>IFERROR(INDEX(JMP!$AJ$2:$AU$1000,MATCH($A296,JMP!$A$2:$A$1000,0),MATCH(BD$1,JMP!$AJ$1:$AU$1,0)),INDEX(Baseline!$B$2:$BD$2,1,MATCH(BD$1,Baseline!$B$1:$BD$1,0)))</f>
        <v>4.0999999999999996</v>
      </c>
      <c r="BE296">
        <f>IFERROR(INDEX(JMP!$AJ$2:$AU$1000,MATCH($A296,JMP!$A$2:$A$1000,0),MATCH(BE$1,JMP!$AJ$1:$AU$1,0)),INDEX(Baseline!$B$2:$BE$2,1,MATCH(BE$1,Baseline!$B$1:$BE$1,0)))</f>
        <v>400000</v>
      </c>
      <c r="BF296" t="str">
        <f t="shared" si="20"/>
        <v>yes</v>
      </c>
      <c r="BG296" t="str">
        <f t="shared" si="21"/>
        <v>no</v>
      </c>
      <c r="BH296">
        <f t="shared" si="22"/>
        <v>0.25</v>
      </c>
      <c r="BI296">
        <f t="shared" si="23"/>
        <v>30</v>
      </c>
      <c r="BK296">
        <v>297</v>
      </c>
      <c r="BL296" t="str">
        <f t="shared" si="24"/>
        <v>winter</v>
      </c>
    </row>
    <row r="297" spans="1:64" x14ac:dyDescent="0.35">
      <c r="A297">
        <v>296</v>
      </c>
      <c r="B297">
        <f>IFERROR(INDEX(JMP!$AJ$2:$AU$1000,MATCH($A297,JMP!$A$2:$A$1000,0),MATCH(B$1,JMP!$AJ$1:$AU$1,0)),INDEX(Baseline!$B$2:$BD$2,1,MATCH(B$1,Baseline!$B$1:$BD$1,0)))</f>
        <v>0</v>
      </c>
      <c r="C297">
        <f>IFERROR(INDEX(JMP!$AJ$2:$AU$1000,MATCH($A297,JMP!$A$2:$A$1000,0),MATCH(C$1,JMP!$AJ$1:$AU$1,0)),INDEX(Baseline!$B$2:$BD$2,1,MATCH(C$1,Baseline!$B$1:$BD$1,0)))</f>
        <v>8760</v>
      </c>
      <c r="D297">
        <f>IFERROR(INDEX(JMP!$AJ$2:$AU$1000,MATCH($A297,JMP!$A$2:$A$1000,0),MATCH(D$1,JMP!$AJ$1:$AU$1,0)),INDEX(Baseline!$B$2:$BD$2,1,MATCH(D$1,Baseline!$B$1:$BD$1,0)))</f>
        <v>1</v>
      </c>
      <c r="E297">
        <f>IFERROR(INDEX(JMP!$AJ$2:$AU$1000,MATCH($A297,JMP!$A$2:$A$1000,0),MATCH(E$1,JMP!$AJ$1:$AU$1,0)),INDEX(Baseline!$B$2:$BD$2,1,MATCH(E$1,Baseline!$B$1:$BD$1,0)))</f>
        <v>1</v>
      </c>
      <c r="F297" t="str">
        <f>IFERROR(INDEX(JMP!$AJ$2:$AU$1000,MATCH($A297,JMP!$A$2:$A$1000,0),MATCH(F$1,JMP!$AJ$1:$AU$1,0)),INDEX(Baseline!$B$2:$BD$2,1,MATCH(F$1,Baseline!$B$1:$BD$1,0)))</f>
        <v>e344</v>
      </c>
      <c r="G297" t="str">
        <f>IFERROR(INDEX(JMP!$AJ$2:$AU$1000,MATCH($A297,JMP!$A$2:$A$1000,0),MATCH(G$1,JMP!$AJ$1:$AU$1,0)),INDEX(Baseline!$B$2:$BD$2,1,MATCH(G$1,Baseline!$B$1:$BD$1,0)))</f>
        <v>e340</v>
      </c>
      <c r="H297">
        <f>IFERROR(INDEX(JMP!$AJ$2:$AU$1000,MATCH($A297,JMP!$A$2:$A$1000,0),MATCH(H$1,JMP!$AJ$1:$AU$1,0)),INDEX(Baseline!$B$2:$BD$2,1,MATCH(H$1,Baseline!$B$1:$BD$1,0)))</f>
        <v>1.5</v>
      </c>
      <c r="I297">
        <f>IFERROR(INDEX(JMP!$AJ$2:$AU$1000,MATCH($A297,JMP!$A$2:$A$1000,0),MATCH(I$1,JMP!$AJ$1:$AU$1,0)),INDEX(Baseline!$B$2:$BD$2,1,MATCH(I$1,Baseline!$B$1:$BD$1,0)))</f>
        <v>0.42</v>
      </c>
      <c r="J297">
        <f>IFERROR(INDEX(JMP!$AJ$2:$AU$1000,MATCH($A297,JMP!$A$2:$A$1000,0),MATCH(J$1,JMP!$AJ$1:$AU$1,0)),INDEX(Baseline!$B$2:$BD$2,1,MATCH(J$1,Baseline!$B$1:$BD$1,0)))</f>
        <v>1</v>
      </c>
      <c r="K297">
        <f>IFERROR(INDEX(JMP!$AJ$2:$AU$1000,MATCH($A297,JMP!$A$2:$A$1000,0),MATCH(K$1,JMP!$AJ$1:$AU$1,0)),INDEX(Baseline!$B$2:$BD$2,1,MATCH(K$1,Baseline!$B$1:$BD$1,0)))</f>
        <v>0</v>
      </c>
      <c r="L297">
        <f>IFERROR(INDEX(JMP!$AJ$2:$AU$1000,MATCH($A297,JMP!$A$2:$A$1000,0),MATCH(L$1,JMP!$AJ$1:$AU$1,0)),INDEX(Baseline!$B$2:$BD$2,1,MATCH(L$1,Baseline!$B$1:$BD$1,0)))</f>
        <v>4.4378411320365213E-2</v>
      </c>
      <c r="M297" t="b">
        <f>IFERROR(INDEX(JMP!$AJ$2:$AU$1000,MATCH($A297,JMP!$A$2:$A$1000,0),MATCH(M$1,JMP!$AJ$1:$AU$1,0)),INDEX(Baseline!$B$2:$BD$2,1,MATCH(M$1,Baseline!$B$1:$BD$1,0)))</f>
        <v>0</v>
      </c>
      <c r="N297" t="b">
        <f>IFERROR(INDEX(JMP!$AJ$2:$AU$1000,MATCH($A297,JMP!$A$2:$A$1000,0),MATCH(N$1,JMP!$AJ$1:$AU$1,0)),INDEX(Baseline!$B$2:$BD$2,1,MATCH(N$1,Baseline!$B$1:$BD$1,0)))</f>
        <v>0</v>
      </c>
      <c r="O297">
        <f>IFERROR(INDEX(JMP!$AJ$2:$AU$1000,MATCH($A297,JMP!$A$2:$A$1000,0),MATCH(O$1,JMP!$AJ$1:$AU$1,0)),INDEX(Baseline!$B$2:$BD$2,1,MATCH(O$1,Baseline!$B$1:$BD$1,0)))</f>
        <v>7</v>
      </c>
      <c r="P297">
        <f>IFERROR(INDEX(JMP!$AJ$2:$AU$1000,MATCH($A297,JMP!$A$2:$A$1000,0),MATCH(P$1,JMP!$AJ$1:$AU$1,0)),INDEX(Baseline!$B$2:$BD$2,1,MATCH(P$1,Baseline!$B$1:$BD$1,0)))</f>
        <v>200</v>
      </c>
      <c r="Q297">
        <f>IFERROR(INDEX(JMP!$AJ$2:$AU$1000,MATCH($A297,JMP!$A$2:$A$1000,0),MATCH(Q$1,JMP!$AJ$1:$AU$1,0)),INDEX(Baseline!$B$2:$BD$2,1,MATCH(Q$1,Baseline!$B$1:$BD$1,0)))</f>
        <v>10</v>
      </c>
      <c r="R297">
        <f>IFERROR(INDEX(JMP!$AJ$2:$AU$1000,MATCH($A297,JMP!$A$2:$A$1000,0),MATCH(R$1,JMP!$AJ$1:$AU$1,0)),INDEX(Baseline!$B$2:$BD$2,1,MATCH(R$1,Baseline!$B$1:$BD$1,0)))</f>
        <v>0</v>
      </c>
      <c r="S297">
        <f>IFERROR(INDEX(JMP!$AJ$2:$AU$1000,MATCH($A297,JMP!$A$2:$A$1000,0),MATCH(S$1,JMP!$AJ$1:$AU$1,0)),INDEX(Baseline!$B$2:$BD$2,1,MATCH(S$1,Baseline!$B$1:$BD$1,0)))</f>
        <v>1</v>
      </c>
      <c r="T297">
        <f>IFERROR(INDEX(JMP!$AJ$2:$AU$1000,MATCH($A297,JMP!$A$2:$A$1000,0),MATCH(T$1,JMP!$AJ$1:$AU$1,0)),INDEX(Baseline!$B$2:$BD$2,1,MATCH(T$1,Baseline!$B$1:$BD$1,0)))</f>
        <v>0</v>
      </c>
      <c r="U297" t="str">
        <f>IFERROR(INDEX(JMP!$AJ$2:$AU$1000,MATCH($A297,JMP!$A$2:$A$1000,0),MATCH(U$1,JMP!$AJ$1:$AU$1,0)),INDEX(Baseline!$B$2:$BD$2,1,MATCH(U$1,Baseline!$B$1:$BD$1,0)))</f>
        <v>Titan</v>
      </c>
      <c r="V297">
        <f>IFERROR(INDEX(JMP!$AJ$2:$AU$1000,MATCH($A297,JMP!$A$2:$A$1000,0),MATCH(V$1,JMP!$AJ$1:$AU$1,0)),INDEX(Baseline!$B$2:$BD$2,1,MATCH(V$1,Baseline!$B$1:$BD$1,0)))</f>
        <v>3</v>
      </c>
      <c r="W297">
        <f>IFERROR(INDEX(JMP!$AJ$2:$AU$1000,MATCH($A297,JMP!$A$2:$A$1000,0),MATCH(W$1,JMP!$AJ$1:$AU$1,0)),INDEX(Baseline!$B$2:$BD$2,1,MATCH(W$1,Baseline!$B$1:$BD$1,0)))</f>
        <v>0.37</v>
      </c>
      <c r="X297">
        <f>IFERROR(INDEX(JMP!$AJ$2:$AU$1000,MATCH($A297,JMP!$A$2:$A$1000,0),MATCH(X$1,JMP!$AJ$1:$AU$1,0)),INDEX(Baseline!$B$2:$BD$2,1,MATCH(X$1,Baseline!$B$1:$BD$1,0)))</f>
        <v>4</v>
      </c>
      <c r="Y297">
        <f>IFERROR(INDEX(JMP!$AJ$2:$AU$1000,MATCH($A297,JMP!$A$2:$A$1000,0),MATCH(Y$1,JMP!$AJ$1:$AU$1,0)),INDEX(Baseline!$B$2:$BD$2,1,MATCH(Y$1,Baseline!$B$1:$BD$1,0)))</f>
        <v>6</v>
      </c>
      <c r="Z297">
        <f>IFERROR(INDEX(JMP!$AJ$2:$AU$1000,MATCH($A297,JMP!$A$2:$A$1000,0),MATCH(Z$1,JMP!$AJ$1:$AU$1,0)),INDEX(Baseline!$B$2:$BD$2,1,MATCH(Z$1,Baseline!$B$1:$BD$1,0)))</f>
        <v>1970</v>
      </c>
      <c r="AA297">
        <f>IFERROR(INDEX(JMP!$AJ$2:$AU$1000,MATCH($A297,JMP!$A$2:$A$1000,0),MATCH(AA$1,JMP!$AJ$1:$AU$1,0)),INDEX(Baseline!$B$2:$BD$2,1,MATCH(AA$1,Baseline!$B$1:$BD$1,0)))</f>
        <v>1970</v>
      </c>
      <c r="AB297">
        <f>IFERROR(INDEX(JMP!$AJ$2:$AU$1000,MATCH($A297,JMP!$A$2:$A$1000,0),MATCH(AB$1,JMP!$AJ$1:$AU$1,0)),INDEX(Baseline!$B$2:$BD$2,1,MATCH(AB$1,Baseline!$B$1:$BD$1,0)))</f>
        <v>0</v>
      </c>
      <c r="AC297">
        <f>IFERROR(INDEX(JMP!$AJ$2:$AU$1000,MATCH($A297,JMP!$A$2:$A$1000,0),MATCH(AC$1,JMP!$AJ$1:$AU$1,0)),INDEX(Baseline!$B$2:$BD$2,1,MATCH(AC$1,Baseline!$B$1:$BD$1,0)))</f>
        <v>1</v>
      </c>
      <c r="AD297">
        <f>IFERROR(INDEX(JMP!$AJ$2:$AU$1000,MATCH($A297,JMP!$A$2:$A$1000,0),MATCH(AD$1,JMP!$AJ$1:$AU$1,0)),INDEX(Baseline!$B$2:$BD$2,1,MATCH(AD$1,Baseline!$B$1:$BD$1,0)))</f>
        <v>8</v>
      </c>
      <c r="AE297">
        <f>IFERROR(INDEX(JMP!$AJ$2:$AU$1000,MATCH($A297,JMP!$A$2:$A$1000,0),MATCH(AE$1,JMP!$AJ$1:$AU$1,0)),INDEX(Baseline!$B$2:$BD$2,1,MATCH(AE$1,Baseline!$B$1:$BD$1,0)))</f>
        <v>0.25</v>
      </c>
      <c r="AF297" t="str">
        <f>IFERROR(INDEX(JMP!$AJ$2:$AU$1000,MATCH($A297,JMP!$A$2:$A$1000,0),MATCH(AF$1,JMP!$AJ$1:$AU$1,0)),INDEX(Baseline!$B$2:$BD$2,1,MATCH(AF$1,Baseline!$B$1:$BD$1,0)))</f>
        <v>bwb</v>
      </c>
      <c r="AG297" t="str">
        <f>IFERROR(INDEX(JMP!$AJ$2:$AU$1000,MATCH($A297,JMP!$A$2:$A$1000,0),MATCH(AG$1,JMP!$AJ$1:$AU$1,0)),INDEX(Baseline!$B$2:$BD$2,1,MATCH(AG$1,Baseline!$B$1:$BD$1,0)))</f>
        <v>V-tail</v>
      </c>
      <c r="AH297">
        <f>IFERROR(INDEX(JMP!$AJ$2:$AU$1000,MATCH($A297,JMP!$A$2:$A$1000,0),MATCH(AH$1,JMP!$AJ$1:$AU$1,0)),INDEX(Baseline!$B$2:$BD$2,1,MATCH(AH$1,Baseline!$B$1:$BD$1,0)))</f>
        <v>0</v>
      </c>
      <c r="AI297">
        <f>IFERROR(INDEX(JMP!$AJ$2:$AU$1000,MATCH($A297,JMP!$A$2:$A$1000,0),MATCH(AI$1,JMP!$AJ$1:$AU$1,0)),INDEX(Baseline!$B$2:$BD$2,1,MATCH(AI$1,Baseline!$B$1:$BD$1,0)))</f>
        <v>724000000</v>
      </c>
      <c r="AJ297">
        <f>IFERROR(INDEX(JMP!$AJ$2:$AU$1000,MATCH($A297,JMP!$A$2:$A$1000,0),MATCH(AJ$1,JMP!$AJ$1:$AU$1,0)),INDEX(Baseline!$B$2:$BD$2,1,MATCH(AJ$1,Baseline!$B$1:$BD$1,0)))</f>
        <v>54500000</v>
      </c>
      <c r="AK297">
        <f>IFERROR(INDEX(JMP!$AJ$2:$AU$1000,MATCH($A297,JMP!$A$2:$A$1000,0),MATCH(AK$1,JMP!$AJ$1:$AU$1,0)),INDEX(Baseline!$B$2:$BD$2,1,MATCH(AK$1,Baseline!$B$1:$BD$1,0)))</f>
        <v>30</v>
      </c>
      <c r="AL297">
        <f>IFERROR(INDEX(JMP!$AJ$2:$AU$1000,MATCH($A297,JMP!$A$2:$A$1000,0),MATCH(AL$1,JMP!$AJ$1:$AU$1,0)),INDEX(Baseline!$B$2:$BD$2,1,MATCH(AL$1,Baseline!$B$1:$BD$1,0)))</f>
        <v>2.8446801605166161E-2</v>
      </c>
      <c r="AM297">
        <f>IFERROR(INDEX(JMP!$AJ$2:$AU$1000,MATCH($A297,JMP!$A$2:$A$1000,0),MATCH(AM$1,JMP!$AJ$1:$AU$1,0)),INDEX(Baseline!$B$2:$BD$2,1,MATCH(AM$1,Baseline!$B$1:$BD$1,0)))</f>
        <v>5.1904761904761898</v>
      </c>
      <c r="AN297">
        <f>IFERROR(INDEX(JMP!$AJ$2:$AU$1000,MATCH($A297,JMP!$A$2:$A$1000,0),MATCH(AN$1,JMP!$AJ$1:$AU$1,0)),INDEX(Baseline!$B$2:$BD$2,1,MATCH(AN$1,Baseline!$B$1:$BD$1,0)))</f>
        <v>2.4491330786860113</v>
      </c>
      <c r="AO297">
        <f>IFERROR(INDEX(JMP!$AJ$2:$AU$1000,MATCH($A297,JMP!$A$2:$A$1000,0),MATCH(AO$1,JMP!$AJ$1:$AU$1,0)),INDEX(Baseline!$B$2:$BD$2,1,MATCH(AO$1,Baseline!$B$1:$BD$1,0)))</f>
        <v>1.2616129189162872</v>
      </c>
      <c r="AP297">
        <f>IFERROR(INDEX(JMP!$AJ$2:$AU$1000,MATCH($A297,JMP!$A$2:$A$1000,0),MATCH(AP$1,JMP!$AJ$1:$AU$1,0)),INDEX(Baseline!$B$2:$BD$2,1,MATCH(AP$1,Baseline!$B$1:$BD$1,0)))</f>
        <v>0</v>
      </c>
      <c r="AQ297">
        <f>IFERROR(INDEX(JMP!$AJ$2:$AU$1000,MATCH($A297,JMP!$A$2:$A$1000,0),MATCH(AQ$1,JMP!$AJ$1:$AU$1,0)),INDEX(Baseline!$B$2:$BD$2,1,MATCH(AQ$1,Baseline!$B$1:$BD$1,0)))</f>
        <v>0.35</v>
      </c>
      <c r="AR297">
        <f>IFERROR(INDEX(JMP!$AJ$2:$AU$1000,MATCH($A297,JMP!$A$2:$A$1000,0),MATCH(AR$1,JMP!$AJ$1:$AU$1,0)),INDEX(Baseline!$B$2:$BD$2,1,MATCH(AR$1,Baseline!$B$1:$BD$1,0)))</f>
        <v>0</v>
      </c>
      <c r="AS297">
        <f>IFERROR(INDEX(JMP!$AJ$2:$AU$1000,MATCH($A297,JMP!$A$2:$A$1000,0),MATCH(AS$1,JMP!$AJ$1:$AU$1,0)),INDEX(Baseline!$B$2:$BD$2,1,MATCH(AS$1,Baseline!$B$1:$BD$1,0)))</f>
        <v>0</v>
      </c>
      <c r="AT297">
        <f>IFERROR(INDEX(JMP!$AJ$2:$AU$1000,MATCH($A297,JMP!$A$2:$A$1000,0),MATCH(AT$1,JMP!$AJ$1:$AU$1,0)),INDEX(Baseline!$B$2:$BD$2,1,MATCH(AT$1,Baseline!$B$1:$BD$1,0)))</f>
        <v>500</v>
      </c>
      <c r="AU297">
        <f>IFERROR(INDEX(JMP!$AJ$2:$AU$1000,MATCH($A297,JMP!$A$2:$A$1000,0),MATCH(AU$1,JMP!$AJ$1:$AU$1,0)),INDEX(Baseline!$B$2:$BD$2,1,MATCH(AU$1,Baseline!$B$1:$BD$1,0)))</f>
        <v>50</v>
      </c>
      <c r="AV297">
        <f>IFERROR(INDEX(JMP!$AJ$2:$AU$1000,MATCH($A297,JMP!$A$2:$A$1000,0),MATCH(AV$1,JMP!$AJ$1:$AU$1,0)),INDEX(Baseline!$B$2:$BD$2,1,MATCH(AV$1,Baseline!$B$1:$BD$1,0)))</f>
        <v>12.1</v>
      </c>
      <c r="AW297">
        <f>IFERROR(INDEX(JMP!$AJ$2:$AU$1000,MATCH($A297,JMP!$A$2:$A$1000,0),MATCH(AW$1,JMP!$AJ$1:$AU$1,0)),INDEX(Baseline!$B$2:$BD$2,1,MATCH(AW$1,Baseline!$B$1:$BD$1,0)))</f>
        <v>1.9961979999999998E-3</v>
      </c>
      <c r="AX297">
        <f>IFERROR(INDEX(JMP!$AJ$2:$AU$1000,MATCH($A297,JMP!$A$2:$A$1000,0),MATCH(AX$1,JMP!$AJ$1:$AU$1,0)),INDEX(Baseline!$B$2:$BD$2,1,MATCH(AX$1,Baseline!$B$1:$BD$1,0)))</f>
        <v>1.9961979999999998E-3</v>
      </c>
      <c r="AY297">
        <f>IFERROR(INDEX(JMP!$AJ$2:$AU$1000,MATCH($A297,JMP!$A$2:$A$1000,0),MATCH(AY$1,JMP!$AJ$1:$AU$1,0)),INDEX(Baseline!$B$2:$BD$2,1,MATCH(AY$1,Baseline!$B$1:$BD$1,0)))</f>
        <v>1.9607137E-2</v>
      </c>
      <c r="AZ297">
        <f>IFERROR(INDEX(JMP!$AJ$2:$AU$1000,MATCH($A297,JMP!$A$2:$A$1000,0),MATCH(AZ$1,JMP!$AJ$1:$AU$1,0)),INDEX(Baseline!$B$2:$BD$2,1,MATCH(AZ$1,Baseline!$B$1:$BD$1,0)))</f>
        <v>0</v>
      </c>
      <c r="BA297">
        <f>IFERROR(INDEX(JMP!$AJ$2:$AU$1000,MATCH($A297,JMP!$A$2:$A$1000,0),MATCH(BA$1,JMP!$AJ$1:$AU$1,0)),INDEX(Baseline!$B$2:$BD$2,1,MATCH(BA$1,Baseline!$B$1:$BD$1,0)))</f>
        <v>10</v>
      </c>
      <c r="BB297">
        <f>IFERROR(INDEX(JMP!$AJ$2:$AU$1000,MATCH($A297,JMP!$A$2:$A$1000,0),MATCH(BB$1,JMP!$AJ$1:$AU$1,0)),INDEX(Baseline!$B$2:$BD$2,1,MATCH(BB$1,Baseline!$B$1:$BD$1,0)))</f>
        <v>0</v>
      </c>
      <c r="BC297">
        <f>IFERROR(INDEX(JMP!$AJ$2:$AU$1000,MATCH($A297,JMP!$A$2:$A$1000,0),MATCH(BC$1,JMP!$AJ$1:$AU$1,0)),INDEX(Baseline!$B$2:$BD$2,1,MATCH(BC$1,Baseline!$B$1:$BD$1,0)))</f>
        <v>4</v>
      </c>
      <c r="BD297">
        <f>IFERROR(INDEX(JMP!$AJ$2:$AU$1000,MATCH($A297,JMP!$A$2:$A$1000,0),MATCH(BD$1,JMP!$AJ$1:$AU$1,0)),INDEX(Baseline!$B$2:$BD$2,1,MATCH(BD$1,Baseline!$B$1:$BD$1,0)))</f>
        <v>3.95</v>
      </c>
      <c r="BE297">
        <f>IFERROR(INDEX(JMP!$AJ$2:$AU$1000,MATCH($A297,JMP!$A$2:$A$1000,0),MATCH(BE$1,JMP!$AJ$1:$AU$1,0)),INDEX(Baseline!$B$2:$BE$2,1,MATCH(BE$1,Baseline!$B$1:$BE$1,0)))</f>
        <v>400000</v>
      </c>
      <c r="BF297" t="str">
        <f t="shared" si="20"/>
        <v>no</v>
      </c>
      <c r="BG297" t="str">
        <f t="shared" si="21"/>
        <v>no</v>
      </c>
      <c r="BH297">
        <f t="shared" si="22"/>
        <v>0.25</v>
      </c>
      <c r="BI297">
        <f t="shared" si="23"/>
        <v>10</v>
      </c>
      <c r="BK297">
        <v>298</v>
      </c>
      <c r="BL297" t="str">
        <f t="shared" si="24"/>
        <v>winter</v>
      </c>
    </row>
    <row r="298" spans="1:64" x14ac:dyDescent="0.35">
      <c r="A298">
        <v>297</v>
      </c>
      <c r="B298">
        <f>IFERROR(INDEX(JMP!$AJ$2:$AU$1000,MATCH($A298,JMP!$A$2:$A$1000,0),MATCH(B$1,JMP!$AJ$1:$AU$1,0)),INDEX(Baseline!$B$2:$BD$2,1,MATCH(B$1,Baseline!$B$1:$BD$1,0)))</f>
        <v>0</v>
      </c>
      <c r="C298">
        <f>IFERROR(INDEX(JMP!$AJ$2:$AU$1000,MATCH($A298,JMP!$A$2:$A$1000,0),MATCH(C$1,JMP!$AJ$1:$AU$1,0)),INDEX(Baseline!$B$2:$BD$2,1,MATCH(C$1,Baseline!$B$1:$BD$1,0)))</f>
        <v>8760</v>
      </c>
      <c r="D298">
        <f>IFERROR(INDEX(JMP!$AJ$2:$AU$1000,MATCH($A298,JMP!$A$2:$A$1000,0),MATCH(D$1,JMP!$AJ$1:$AU$1,0)),INDEX(Baseline!$B$2:$BD$2,1,MATCH(D$1,Baseline!$B$1:$BD$1,0)))</f>
        <v>1</v>
      </c>
      <c r="E298">
        <f>IFERROR(INDEX(JMP!$AJ$2:$AU$1000,MATCH($A298,JMP!$A$2:$A$1000,0),MATCH(E$1,JMP!$AJ$1:$AU$1,0)),INDEX(Baseline!$B$2:$BD$2,1,MATCH(E$1,Baseline!$B$1:$BD$1,0)))</f>
        <v>1</v>
      </c>
      <c r="F298" t="str">
        <f>IFERROR(INDEX(JMP!$AJ$2:$AU$1000,MATCH($A298,JMP!$A$2:$A$1000,0),MATCH(F$1,JMP!$AJ$1:$AU$1,0)),INDEX(Baseline!$B$2:$BD$2,1,MATCH(F$1,Baseline!$B$1:$BD$1,0)))</f>
        <v>e344</v>
      </c>
      <c r="G298" t="str">
        <f>IFERROR(INDEX(JMP!$AJ$2:$AU$1000,MATCH($A298,JMP!$A$2:$A$1000,0),MATCH(G$1,JMP!$AJ$1:$AU$1,0)),INDEX(Baseline!$B$2:$BD$2,1,MATCH(G$1,Baseline!$B$1:$BD$1,0)))</f>
        <v>e340</v>
      </c>
      <c r="H298">
        <f>IFERROR(INDEX(JMP!$AJ$2:$AU$1000,MATCH($A298,JMP!$A$2:$A$1000,0),MATCH(H$1,JMP!$AJ$1:$AU$1,0)),INDEX(Baseline!$B$2:$BD$2,1,MATCH(H$1,Baseline!$B$1:$BD$1,0)))</f>
        <v>1.5</v>
      </c>
      <c r="I298">
        <f>IFERROR(INDEX(JMP!$AJ$2:$AU$1000,MATCH($A298,JMP!$A$2:$A$1000,0),MATCH(I$1,JMP!$AJ$1:$AU$1,0)),INDEX(Baseline!$B$2:$BD$2,1,MATCH(I$1,Baseline!$B$1:$BD$1,0)))</f>
        <v>0.42</v>
      </c>
      <c r="J298">
        <f>IFERROR(INDEX(JMP!$AJ$2:$AU$1000,MATCH($A298,JMP!$A$2:$A$1000,0),MATCH(J$1,JMP!$AJ$1:$AU$1,0)),INDEX(Baseline!$B$2:$BD$2,1,MATCH(J$1,Baseline!$B$1:$BD$1,0)))</f>
        <v>1</v>
      </c>
      <c r="K298">
        <f>IFERROR(INDEX(JMP!$AJ$2:$AU$1000,MATCH($A298,JMP!$A$2:$A$1000,0),MATCH(K$1,JMP!$AJ$1:$AU$1,0)),INDEX(Baseline!$B$2:$BD$2,1,MATCH(K$1,Baseline!$B$1:$BD$1,0)))</f>
        <v>0</v>
      </c>
      <c r="L298">
        <f>IFERROR(INDEX(JMP!$AJ$2:$AU$1000,MATCH($A298,JMP!$A$2:$A$1000,0),MATCH(L$1,JMP!$AJ$1:$AU$1,0)),INDEX(Baseline!$B$2:$BD$2,1,MATCH(L$1,Baseline!$B$1:$BD$1,0)))</f>
        <v>4.4378411320365213E-2</v>
      </c>
      <c r="M298" t="b">
        <f>IFERROR(INDEX(JMP!$AJ$2:$AU$1000,MATCH($A298,JMP!$A$2:$A$1000,0),MATCH(M$1,JMP!$AJ$1:$AU$1,0)),INDEX(Baseline!$B$2:$BD$2,1,MATCH(M$1,Baseline!$B$1:$BD$1,0)))</f>
        <v>0</v>
      </c>
      <c r="N298" t="b">
        <f>IFERROR(INDEX(JMP!$AJ$2:$AU$1000,MATCH($A298,JMP!$A$2:$A$1000,0),MATCH(N$1,JMP!$AJ$1:$AU$1,0)),INDEX(Baseline!$B$2:$BD$2,1,MATCH(N$1,Baseline!$B$1:$BD$1,0)))</f>
        <v>0</v>
      </c>
      <c r="O298">
        <f>IFERROR(INDEX(JMP!$AJ$2:$AU$1000,MATCH($A298,JMP!$A$2:$A$1000,0),MATCH(O$1,JMP!$AJ$1:$AU$1,0)),INDEX(Baseline!$B$2:$BD$2,1,MATCH(O$1,Baseline!$B$1:$BD$1,0)))</f>
        <v>7</v>
      </c>
      <c r="P298">
        <f>IFERROR(INDEX(JMP!$AJ$2:$AU$1000,MATCH($A298,JMP!$A$2:$A$1000,0),MATCH(P$1,JMP!$AJ$1:$AU$1,0)),INDEX(Baseline!$B$2:$BD$2,1,MATCH(P$1,Baseline!$B$1:$BD$1,0)))</f>
        <v>200</v>
      </c>
      <c r="Q298">
        <f>IFERROR(INDEX(JMP!$AJ$2:$AU$1000,MATCH($A298,JMP!$A$2:$A$1000,0),MATCH(Q$1,JMP!$AJ$1:$AU$1,0)),INDEX(Baseline!$B$2:$BD$2,1,MATCH(Q$1,Baseline!$B$1:$BD$1,0)))</f>
        <v>10</v>
      </c>
      <c r="R298">
        <f>IFERROR(INDEX(JMP!$AJ$2:$AU$1000,MATCH($A298,JMP!$A$2:$A$1000,0),MATCH(R$1,JMP!$AJ$1:$AU$1,0)),INDEX(Baseline!$B$2:$BD$2,1,MATCH(R$1,Baseline!$B$1:$BD$1,0)))</f>
        <v>0</v>
      </c>
      <c r="S298">
        <f>IFERROR(INDEX(JMP!$AJ$2:$AU$1000,MATCH($A298,JMP!$A$2:$A$1000,0),MATCH(S$1,JMP!$AJ$1:$AU$1,0)),INDEX(Baseline!$B$2:$BD$2,1,MATCH(S$1,Baseline!$B$1:$BD$1,0)))</f>
        <v>1</v>
      </c>
      <c r="T298">
        <f>IFERROR(INDEX(JMP!$AJ$2:$AU$1000,MATCH($A298,JMP!$A$2:$A$1000,0),MATCH(T$1,JMP!$AJ$1:$AU$1,0)),INDEX(Baseline!$B$2:$BD$2,1,MATCH(T$1,Baseline!$B$1:$BD$1,0)))</f>
        <v>0</v>
      </c>
      <c r="U298" t="str">
        <f>IFERROR(INDEX(JMP!$AJ$2:$AU$1000,MATCH($A298,JMP!$A$2:$A$1000,0),MATCH(U$1,JMP!$AJ$1:$AU$1,0)),INDEX(Baseline!$B$2:$BD$2,1,MATCH(U$1,Baseline!$B$1:$BD$1,0)))</f>
        <v>Titan</v>
      </c>
      <c r="V298">
        <f>IFERROR(INDEX(JMP!$AJ$2:$AU$1000,MATCH($A298,JMP!$A$2:$A$1000,0),MATCH(V$1,JMP!$AJ$1:$AU$1,0)),INDEX(Baseline!$B$2:$BD$2,1,MATCH(V$1,Baseline!$B$1:$BD$1,0)))</f>
        <v>3</v>
      </c>
      <c r="W298">
        <f>IFERROR(INDEX(JMP!$AJ$2:$AU$1000,MATCH($A298,JMP!$A$2:$A$1000,0),MATCH(W$1,JMP!$AJ$1:$AU$1,0)),INDEX(Baseline!$B$2:$BD$2,1,MATCH(W$1,Baseline!$B$1:$BD$1,0)))</f>
        <v>0.37</v>
      </c>
      <c r="X298">
        <f>IFERROR(INDEX(JMP!$AJ$2:$AU$1000,MATCH($A298,JMP!$A$2:$A$1000,0),MATCH(X$1,JMP!$AJ$1:$AU$1,0)),INDEX(Baseline!$B$2:$BD$2,1,MATCH(X$1,Baseline!$B$1:$BD$1,0)))</f>
        <v>4</v>
      </c>
      <c r="Y298">
        <f>IFERROR(INDEX(JMP!$AJ$2:$AU$1000,MATCH($A298,JMP!$A$2:$A$1000,0),MATCH(Y$1,JMP!$AJ$1:$AU$1,0)),INDEX(Baseline!$B$2:$BD$2,1,MATCH(Y$1,Baseline!$B$1:$BD$1,0)))</f>
        <v>6</v>
      </c>
      <c r="Z298">
        <f>IFERROR(INDEX(JMP!$AJ$2:$AU$1000,MATCH($A298,JMP!$A$2:$A$1000,0),MATCH(Z$1,JMP!$AJ$1:$AU$1,0)),INDEX(Baseline!$B$2:$BD$2,1,MATCH(Z$1,Baseline!$B$1:$BD$1,0)))</f>
        <v>1970</v>
      </c>
      <c r="AA298">
        <f>IFERROR(INDEX(JMP!$AJ$2:$AU$1000,MATCH($A298,JMP!$A$2:$A$1000,0),MATCH(AA$1,JMP!$AJ$1:$AU$1,0)),INDEX(Baseline!$B$2:$BD$2,1,MATCH(AA$1,Baseline!$B$1:$BD$1,0)))</f>
        <v>1970</v>
      </c>
      <c r="AB298">
        <f>IFERROR(INDEX(JMP!$AJ$2:$AU$1000,MATCH($A298,JMP!$A$2:$A$1000,0),MATCH(AB$1,JMP!$AJ$1:$AU$1,0)),INDEX(Baseline!$B$2:$BD$2,1,MATCH(AB$1,Baseline!$B$1:$BD$1,0)))</f>
        <v>0</v>
      </c>
      <c r="AC298">
        <f>IFERROR(INDEX(JMP!$AJ$2:$AU$1000,MATCH($A298,JMP!$A$2:$A$1000,0),MATCH(AC$1,JMP!$AJ$1:$AU$1,0)),INDEX(Baseline!$B$2:$BD$2,1,MATCH(AC$1,Baseline!$B$1:$BD$1,0)))</f>
        <v>1</v>
      </c>
      <c r="AD298">
        <f>IFERROR(INDEX(JMP!$AJ$2:$AU$1000,MATCH($A298,JMP!$A$2:$A$1000,0),MATCH(AD$1,JMP!$AJ$1:$AU$1,0)),INDEX(Baseline!$B$2:$BD$2,1,MATCH(AD$1,Baseline!$B$1:$BD$1,0)))</f>
        <v>8</v>
      </c>
      <c r="AE298">
        <f>IFERROR(INDEX(JMP!$AJ$2:$AU$1000,MATCH($A298,JMP!$A$2:$A$1000,0),MATCH(AE$1,JMP!$AJ$1:$AU$1,0)),INDEX(Baseline!$B$2:$BD$2,1,MATCH(AE$1,Baseline!$B$1:$BD$1,0)))</f>
        <v>0.25</v>
      </c>
      <c r="AF298" t="str">
        <f>IFERROR(INDEX(JMP!$AJ$2:$AU$1000,MATCH($A298,JMP!$A$2:$A$1000,0),MATCH(AF$1,JMP!$AJ$1:$AU$1,0)),INDEX(Baseline!$B$2:$BD$2,1,MATCH(AF$1,Baseline!$B$1:$BD$1,0)))</f>
        <v>bwb</v>
      </c>
      <c r="AG298" t="str">
        <f>IFERROR(INDEX(JMP!$AJ$2:$AU$1000,MATCH($A298,JMP!$A$2:$A$1000,0),MATCH(AG$1,JMP!$AJ$1:$AU$1,0)),INDEX(Baseline!$B$2:$BD$2,1,MATCH(AG$1,Baseline!$B$1:$BD$1,0)))</f>
        <v>V-tail</v>
      </c>
      <c r="AH298">
        <f>IFERROR(INDEX(JMP!$AJ$2:$AU$1000,MATCH($A298,JMP!$A$2:$A$1000,0),MATCH(AH$1,JMP!$AJ$1:$AU$1,0)),INDEX(Baseline!$B$2:$BD$2,1,MATCH(AH$1,Baseline!$B$1:$BD$1,0)))</f>
        <v>0</v>
      </c>
      <c r="AI298">
        <f>IFERROR(INDEX(JMP!$AJ$2:$AU$1000,MATCH($A298,JMP!$A$2:$A$1000,0),MATCH(AI$1,JMP!$AJ$1:$AU$1,0)),INDEX(Baseline!$B$2:$BD$2,1,MATCH(AI$1,Baseline!$B$1:$BD$1,0)))</f>
        <v>724000000</v>
      </c>
      <c r="AJ298">
        <f>IFERROR(INDEX(JMP!$AJ$2:$AU$1000,MATCH($A298,JMP!$A$2:$A$1000,0),MATCH(AJ$1,JMP!$AJ$1:$AU$1,0)),INDEX(Baseline!$B$2:$BD$2,1,MATCH(AJ$1,Baseline!$B$1:$BD$1,0)))</f>
        <v>54500000</v>
      </c>
      <c r="AK298">
        <f>IFERROR(INDEX(JMP!$AJ$2:$AU$1000,MATCH($A298,JMP!$A$2:$A$1000,0),MATCH(AK$1,JMP!$AJ$1:$AU$1,0)),INDEX(Baseline!$B$2:$BD$2,1,MATCH(AK$1,Baseline!$B$1:$BD$1,0)))</f>
        <v>30</v>
      </c>
      <c r="AL298">
        <f>IFERROR(INDEX(JMP!$AJ$2:$AU$1000,MATCH($A298,JMP!$A$2:$A$1000,0),MATCH(AL$1,JMP!$AJ$1:$AU$1,0)),INDEX(Baseline!$B$2:$BD$2,1,MATCH(AL$1,Baseline!$B$1:$BD$1,0)))</f>
        <v>1.9135968164025789E-2</v>
      </c>
      <c r="AM298">
        <f>IFERROR(INDEX(JMP!$AJ$2:$AU$1000,MATCH($A298,JMP!$A$2:$A$1000,0),MATCH(AM$1,JMP!$AJ$1:$AU$1,0)),INDEX(Baseline!$B$2:$BD$2,1,MATCH(AM$1,Baseline!$B$1:$BD$1,0)))</f>
        <v>17</v>
      </c>
      <c r="AN298">
        <f>IFERROR(INDEX(JMP!$AJ$2:$AU$1000,MATCH($A298,JMP!$A$2:$A$1000,0),MATCH(AN$1,JMP!$AJ$1:$AU$1,0)),INDEX(Baseline!$B$2:$BD$2,1,MATCH(AN$1,Baseline!$B$1:$BD$1,0)))</f>
        <v>1.4608464476699701</v>
      </c>
      <c r="AO298">
        <f>IFERROR(INDEX(JMP!$AJ$2:$AU$1000,MATCH($A298,JMP!$A$2:$A$1000,0),MATCH(AO$1,JMP!$AJ$1:$AU$1,0)),INDEX(Baseline!$B$2:$BD$2,1,MATCH(AO$1,Baseline!$B$1:$BD$1,0)))</f>
        <v>0.73805200209694477</v>
      </c>
      <c r="AP298">
        <f>IFERROR(INDEX(JMP!$AJ$2:$AU$1000,MATCH($A298,JMP!$A$2:$A$1000,0),MATCH(AP$1,JMP!$AJ$1:$AU$1,0)),INDEX(Baseline!$B$2:$BD$2,1,MATCH(AP$1,Baseline!$B$1:$BD$1,0)))</f>
        <v>0</v>
      </c>
      <c r="AQ298">
        <f>IFERROR(INDEX(JMP!$AJ$2:$AU$1000,MATCH($A298,JMP!$A$2:$A$1000,0),MATCH(AQ$1,JMP!$AJ$1:$AU$1,0)),INDEX(Baseline!$B$2:$BD$2,1,MATCH(AQ$1,Baseline!$B$1:$BD$1,0)))</f>
        <v>0.35</v>
      </c>
      <c r="AR298">
        <f>IFERROR(INDEX(JMP!$AJ$2:$AU$1000,MATCH($A298,JMP!$A$2:$A$1000,0),MATCH(AR$1,JMP!$AJ$1:$AU$1,0)),INDEX(Baseline!$B$2:$BD$2,1,MATCH(AR$1,Baseline!$B$1:$BD$1,0)))</f>
        <v>0</v>
      </c>
      <c r="AS298">
        <f>IFERROR(INDEX(JMP!$AJ$2:$AU$1000,MATCH($A298,JMP!$A$2:$A$1000,0),MATCH(AS$1,JMP!$AJ$1:$AU$1,0)),INDEX(Baseline!$B$2:$BD$2,1,MATCH(AS$1,Baseline!$B$1:$BD$1,0)))</f>
        <v>0</v>
      </c>
      <c r="AT298">
        <f>IFERROR(INDEX(JMP!$AJ$2:$AU$1000,MATCH($A298,JMP!$A$2:$A$1000,0),MATCH(AT$1,JMP!$AJ$1:$AU$1,0)),INDEX(Baseline!$B$2:$BD$2,1,MATCH(AT$1,Baseline!$B$1:$BD$1,0)))</f>
        <v>500</v>
      </c>
      <c r="AU298">
        <f>IFERROR(INDEX(JMP!$AJ$2:$AU$1000,MATCH($A298,JMP!$A$2:$A$1000,0),MATCH(AU$1,JMP!$AJ$1:$AU$1,0)),INDEX(Baseline!$B$2:$BD$2,1,MATCH(AU$1,Baseline!$B$1:$BD$1,0)))</f>
        <v>50</v>
      </c>
      <c r="AV298">
        <f>IFERROR(INDEX(JMP!$AJ$2:$AU$1000,MATCH($A298,JMP!$A$2:$A$1000,0),MATCH(AV$1,JMP!$AJ$1:$AU$1,0)),INDEX(Baseline!$B$2:$BD$2,1,MATCH(AV$1,Baseline!$B$1:$BD$1,0)))</f>
        <v>12.1</v>
      </c>
      <c r="AW298">
        <f>IFERROR(INDEX(JMP!$AJ$2:$AU$1000,MATCH($A298,JMP!$A$2:$A$1000,0),MATCH(AW$1,JMP!$AJ$1:$AU$1,0)),INDEX(Baseline!$B$2:$BD$2,1,MATCH(AW$1,Baseline!$B$1:$BD$1,0)))</f>
        <v>1.9961979999999998E-3</v>
      </c>
      <c r="AX298">
        <f>IFERROR(INDEX(JMP!$AJ$2:$AU$1000,MATCH($A298,JMP!$A$2:$A$1000,0),MATCH(AX$1,JMP!$AJ$1:$AU$1,0)),INDEX(Baseline!$B$2:$BD$2,1,MATCH(AX$1,Baseline!$B$1:$BD$1,0)))</f>
        <v>1.9961979999999998E-3</v>
      </c>
      <c r="AY298">
        <f>IFERROR(INDEX(JMP!$AJ$2:$AU$1000,MATCH($A298,JMP!$A$2:$A$1000,0),MATCH(AY$1,JMP!$AJ$1:$AU$1,0)),INDEX(Baseline!$B$2:$BD$2,1,MATCH(AY$1,Baseline!$B$1:$BD$1,0)))</f>
        <v>1.9607137E-2</v>
      </c>
      <c r="AZ298">
        <f>IFERROR(INDEX(JMP!$AJ$2:$AU$1000,MATCH($A298,JMP!$A$2:$A$1000,0),MATCH(AZ$1,JMP!$AJ$1:$AU$1,0)),INDEX(Baseline!$B$2:$BD$2,1,MATCH(AZ$1,Baseline!$B$1:$BD$1,0)))</f>
        <v>0</v>
      </c>
      <c r="BA298">
        <f>IFERROR(INDEX(JMP!$AJ$2:$AU$1000,MATCH($A298,JMP!$A$2:$A$1000,0),MATCH(BA$1,JMP!$AJ$1:$AU$1,0)),INDEX(Baseline!$B$2:$BD$2,1,MATCH(BA$1,Baseline!$B$1:$BD$1,0)))</f>
        <v>55</v>
      </c>
      <c r="BB298">
        <f>IFERROR(INDEX(JMP!$AJ$2:$AU$1000,MATCH($A298,JMP!$A$2:$A$1000,0),MATCH(BB$1,JMP!$AJ$1:$AU$1,0)),INDEX(Baseline!$B$2:$BD$2,1,MATCH(BB$1,Baseline!$B$1:$BD$1,0)))</f>
        <v>0</v>
      </c>
      <c r="BC298">
        <f>IFERROR(INDEX(JMP!$AJ$2:$AU$1000,MATCH($A298,JMP!$A$2:$A$1000,0),MATCH(BC$1,JMP!$AJ$1:$AU$1,0)),INDEX(Baseline!$B$2:$BD$2,1,MATCH(BC$1,Baseline!$B$1:$BD$1,0)))</f>
        <v>1</v>
      </c>
      <c r="BD298">
        <f>IFERROR(INDEX(JMP!$AJ$2:$AU$1000,MATCH($A298,JMP!$A$2:$A$1000,0),MATCH(BD$1,JMP!$AJ$1:$AU$1,0)),INDEX(Baseline!$B$2:$BD$2,1,MATCH(BD$1,Baseline!$B$1:$BD$1,0)))</f>
        <v>2</v>
      </c>
      <c r="BE298">
        <f>IFERROR(INDEX(JMP!$AJ$2:$AU$1000,MATCH($A298,JMP!$A$2:$A$1000,0),MATCH(BE$1,JMP!$AJ$1:$AU$1,0)),INDEX(Baseline!$B$2:$BE$2,1,MATCH(BE$1,Baseline!$B$1:$BE$1,0)))</f>
        <v>400000</v>
      </c>
      <c r="BF298" t="str">
        <f t="shared" si="20"/>
        <v>no</v>
      </c>
      <c r="BG298" t="str">
        <f t="shared" si="21"/>
        <v>no</v>
      </c>
      <c r="BH298">
        <f t="shared" si="22"/>
        <v>0.25</v>
      </c>
      <c r="BI298">
        <f t="shared" si="23"/>
        <v>30</v>
      </c>
      <c r="BK298">
        <v>299</v>
      </c>
      <c r="BL298" t="str">
        <f t="shared" si="24"/>
        <v>spring</v>
      </c>
    </row>
    <row r="299" spans="1:64" x14ac:dyDescent="0.35">
      <c r="A299">
        <v>298</v>
      </c>
      <c r="B299">
        <f>IFERROR(INDEX(JMP!$AJ$2:$AU$1000,MATCH($A299,JMP!$A$2:$A$1000,0),MATCH(B$1,JMP!$AJ$1:$AU$1,0)),INDEX(Baseline!$B$2:$BD$2,1,MATCH(B$1,Baseline!$B$1:$BD$1,0)))</f>
        <v>0</v>
      </c>
      <c r="C299">
        <f>IFERROR(INDEX(JMP!$AJ$2:$AU$1000,MATCH($A299,JMP!$A$2:$A$1000,0),MATCH(C$1,JMP!$AJ$1:$AU$1,0)),INDEX(Baseline!$B$2:$BD$2,1,MATCH(C$1,Baseline!$B$1:$BD$1,0)))</f>
        <v>8760</v>
      </c>
      <c r="D299">
        <f>IFERROR(INDEX(JMP!$AJ$2:$AU$1000,MATCH($A299,JMP!$A$2:$A$1000,0),MATCH(D$1,JMP!$AJ$1:$AU$1,0)),INDEX(Baseline!$B$2:$BD$2,1,MATCH(D$1,Baseline!$B$1:$BD$1,0)))</f>
        <v>1</v>
      </c>
      <c r="E299">
        <f>IFERROR(INDEX(JMP!$AJ$2:$AU$1000,MATCH($A299,JMP!$A$2:$A$1000,0),MATCH(E$1,JMP!$AJ$1:$AU$1,0)),INDEX(Baseline!$B$2:$BD$2,1,MATCH(E$1,Baseline!$B$1:$BD$1,0)))</f>
        <v>1</v>
      </c>
      <c r="F299" t="str">
        <f>IFERROR(INDEX(JMP!$AJ$2:$AU$1000,MATCH($A299,JMP!$A$2:$A$1000,0),MATCH(F$1,JMP!$AJ$1:$AU$1,0)),INDEX(Baseline!$B$2:$BD$2,1,MATCH(F$1,Baseline!$B$1:$BD$1,0)))</f>
        <v>e344</v>
      </c>
      <c r="G299" t="str">
        <f>IFERROR(INDEX(JMP!$AJ$2:$AU$1000,MATCH($A299,JMP!$A$2:$A$1000,0),MATCH(G$1,JMP!$AJ$1:$AU$1,0)),INDEX(Baseline!$B$2:$BD$2,1,MATCH(G$1,Baseline!$B$1:$BD$1,0)))</f>
        <v>e340</v>
      </c>
      <c r="H299">
        <f>IFERROR(INDEX(JMP!$AJ$2:$AU$1000,MATCH($A299,JMP!$A$2:$A$1000,0),MATCH(H$1,JMP!$AJ$1:$AU$1,0)),INDEX(Baseline!$B$2:$BD$2,1,MATCH(H$1,Baseline!$B$1:$BD$1,0)))</f>
        <v>1.5</v>
      </c>
      <c r="I299">
        <f>IFERROR(INDEX(JMP!$AJ$2:$AU$1000,MATCH($A299,JMP!$A$2:$A$1000,0),MATCH(I$1,JMP!$AJ$1:$AU$1,0)),INDEX(Baseline!$B$2:$BD$2,1,MATCH(I$1,Baseline!$B$1:$BD$1,0)))</f>
        <v>0.42</v>
      </c>
      <c r="J299">
        <f>IFERROR(INDEX(JMP!$AJ$2:$AU$1000,MATCH($A299,JMP!$A$2:$A$1000,0),MATCH(J$1,JMP!$AJ$1:$AU$1,0)),INDEX(Baseline!$B$2:$BD$2,1,MATCH(J$1,Baseline!$B$1:$BD$1,0)))</f>
        <v>1</v>
      </c>
      <c r="K299">
        <f>IFERROR(INDEX(JMP!$AJ$2:$AU$1000,MATCH($A299,JMP!$A$2:$A$1000,0),MATCH(K$1,JMP!$AJ$1:$AU$1,0)),INDEX(Baseline!$B$2:$BD$2,1,MATCH(K$1,Baseline!$B$1:$BD$1,0)))</f>
        <v>0</v>
      </c>
      <c r="L299">
        <f>IFERROR(INDEX(JMP!$AJ$2:$AU$1000,MATCH($A299,JMP!$A$2:$A$1000,0),MATCH(L$1,JMP!$AJ$1:$AU$1,0)),INDEX(Baseline!$B$2:$BD$2,1,MATCH(L$1,Baseline!$B$1:$BD$1,0)))</f>
        <v>4.4378411320365213E-2</v>
      </c>
      <c r="M299" t="b">
        <f>IFERROR(INDEX(JMP!$AJ$2:$AU$1000,MATCH($A299,JMP!$A$2:$A$1000,0),MATCH(M$1,JMP!$AJ$1:$AU$1,0)),INDEX(Baseline!$B$2:$BD$2,1,MATCH(M$1,Baseline!$B$1:$BD$1,0)))</f>
        <v>0</v>
      </c>
      <c r="N299" t="b">
        <f>IFERROR(INDEX(JMP!$AJ$2:$AU$1000,MATCH($A299,JMP!$A$2:$A$1000,0),MATCH(N$1,JMP!$AJ$1:$AU$1,0)),INDEX(Baseline!$B$2:$BD$2,1,MATCH(N$1,Baseline!$B$1:$BD$1,0)))</f>
        <v>0</v>
      </c>
      <c r="O299">
        <f>IFERROR(INDEX(JMP!$AJ$2:$AU$1000,MATCH($A299,JMP!$A$2:$A$1000,0),MATCH(O$1,JMP!$AJ$1:$AU$1,0)),INDEX(Baseline!$B$2:$BD$2,1,MATCH(O$1,Baseline!$B$1:$BD$1,0)))</f>
        <v>7</v>
      </c>
      <c r="P299">
        <f>IFERROR(INDEX(JMP!$AJ$2:$AU$1000,MATCH($A299,JMP!$A$2:$A$1000,0),MATCH(P$1,JMP!$AJ$1:$AU$1,0)),INDEX(Baseline!$B$2:$BD$2,1,MATCH(P$1,Baseline!$B$1:$BD$1,0)))</f>
        <v>200</v>
      </c>
      <c r="Q299">
        <f>IFERROR(INDEX(JMP!$AJ$2:$AU$1000,MATCH($A299,JMP!$A$2:$A$1000,0),MATCH(Q$1,JMP!$AJ$1:$AU$1,0)),INDEX(Baseline!$B$2:$BD$2,1,MATCH(Q$1,Baseline!$B$1:$BD$1,0)))</f>
        <v>10</v>
      </c>
      <c r="R299">
        <f>IFERROR(INDEX(JMP!$AJ$2:$AU$1000,MATCH($A299,JMP!$A$2:$A$1000,0),MATCH(R$1,JMP!$AJ$1:$AU$1,0)),INDEX(Baseline!$B$2:$BD$2,1,MATCH(R$1,Baseline!$B$1:$BD$1,0)))</f>
        <v>0</v>
      </c>
      <c r="S299">
        <f>IFERROR(INDEX(JMP!$AJ$2:$AU$1000,MATCH($A299,JMP!$A$2:$A$1000,0),MATCH(S$1,JMP!$AJ$1:$AU$1,0)),INDEX(Baseline!$B$2:$BD$2,1,MATCH(S$1,Baseline!$B$1:$BD$1,0)))</f>
        <v>1</v>
      </c>
      <c r="T299">
        <f>IFERROR(INDEX(JMP!$AJ$2:$AU$1000,MATCH($A299,JMP!$A$2:$A$1000,0),MATCH(T$1,JMP!$AJ$1:$AU$1,0)),INDEX(Baseline!$B$2:$BD$2,1,MATCH(T$1,Baseline!$B$1:$BD$1,0)))</f>
        <v>0</v>
      </c>
      <c r="U299" t="str">
        <f>IFERROR(INDEX(JMP!$AJ$2:$AU$1000,MATCH($A299,JMP!$A$2:$A$1000,0),MATCH(U$1,JMP!$AJ$1:$AU$1,0)),INDEX(Baseline!$B$2:$BD$2,1,MATCH(U$1,Baseline!$B$1:$BD$1,0)))</f>
        <v>Titan</v>
      </c>
      <c r="V299">
        <f>IFERROR(INDEX(JMP!$AJ$2:$AU$1000,MATCH($A299,JMP!$A$2:$A$1000,0),MATCH(V$1,JMP!$AJ$1:$AU$1,0)),INDEX(Baseline!$B$2:$BD$2,1,MATCH(V$1,Baseline!$B$1:$BD$1,0)))</f>
        <v>3</v>
      </c>
      <c r="W299">
        <f>IFERROR(INDEX(JMP!$AJ$2:$AU$1000,MATCH($A299,JMP!$A$2:$A$1000,0),MATCH(W$1,JMP!$AJ$1:$AU$1,0)),INDEX(Baseline!$B$2:$BD$2,1,MATCH(W$1,Baseline!$B$1:$BD$1,0)))</f>
        <v>0.37</v>
      </c>
      <c r="X299">
        <f>IFERROR(INDEX(JMP!$AJ$2:$AU$1000,MATCH($A299,JMP!$A$2:$A$1000,0),MATCH(X$1,JMP!$AJ$1:$AU$1,0)),INDEX(Baseline!$B$2:$BD$2,1,MATCH(X$1,Baseline!$B$1:$BD$1,0)))</f>
        <v>4</v>
      </c>
      <c r="Y299">
        <f>IFERROR(INDEX(JMP!$AJ$2:$AU$1000,MATCH($A299,JMP!$A$2:$A$1000,0),MATCH(Y$1,JMP!$AJ$1:$AU$1,0)),INDEX(Baseline!$B$2:$BD$2,1,MATCH(Y$1,Baseline!$B$1:$BD$1,0)))</f>
        <v>2</v>
      </c>
      <c r="Z299">
        <f>IFERROR(INDEX(JMP!$AJ$2:$AU$1000,MATCH($A299,JMP!$A$2:$A$1000,0),MATCH(Z$1,JMP!$AJ$1:$AU$1,0)),INDEX(Baseline!$B$2:$BD$2,1,MATCH(Z$1,Baseline!$B$1:$BD$1,0)))</f>
        <v>1970</v>
      </c>
      <c r="AA299">
        <f>IFERROR(INDEX(JMP!$AJ$2:$AU$1000,MATCH($A299,JMP!$A$2:$A$1000,0),MATCH(AA$1,JMP!$AJ$1:$AU$1,0)),INDEX(Baseline!$B$2:$BD$2,1,MATCH(AA$1,Baseline!$B$1:$BD$1,0)))</f>
        <v>1970</v>
      </c>
      <c r="AB299">
        <f>IFERROR(INDEX(JMP!$AJ$2:$AU$1000,MATCH($A299,JMP!$A$2:$A$1000,0),MATCH(AB$1,JMP!$AJ$1:$AU$1,0)),INDEX(Baseline!$B$2:$BD$2,1,MATCH(AB$1,Baseline!$B$1:$BD$1,0)))</f>
        <v>0</v>
      </c>
      <c r="AC299">
        <f>IFERROR(INDEX(JMP!$AJ$2:$AU$1000,MATCH($A299,JMP!$A$2:$A$1000,0),MATCH(AC$1,JMP!$AJ$1:$AU$1,0)),INDEX(Baseline!$B$2:$BD$2,1,MATCH(AC$1,Baseline!$B$1:$BD$1,0)))</f>
        <v>1</v>
      </c>
      <c r="AD299">
        <f>IFERROR(INDEX(JMP!$AJ$2:$AU$1000,MATCH($A299,JMP!$A$2:$A$1000,0),MATCH(AD$1,JMP!$AJ$1:$AU$1,0)),INDEX(Baseline!$B$2:$BD$2,1,MATCH(AD$1,Baseline!$B$1:$BD$1,0)))</f>
        <v>8</v>
      </c>
      <c r="AE299">
        <f>IFERROR(INDEX(JMP!$AJ$2:$AU$1000,MATCH($A299,JMP!$A$2:$A$1000,0),MATCH(AE$1,JMP!$AJ$1:$AU$1,0)),INDEX(Baseline!$B$2:$BD$2,1,MATCH(AE$1,Baseline!$B$1:$BD$1,0)))</f>
        <v>0.625</v>
      </c>
      <c r="AF299" t="str">
        <f>IFERROR(INDEX(JMP!$AJ$2:$AU$1000,MATCH($A299,JMP!$A$2:$A$1000,0),MATCH(AF$1,JMP!$AJ$1:$AU$1,0)),INDEX(Baseline!$B$2:$BD$2,1,MATCH(AF$1,Baseline!$B$1:$BD$1,0)))</f>
        <v>bwb</v>
      </c>
      <c r="AG299" t="str">
        <f>IFERROR(INDEX(JMP!$AJ$2:$AU$1000,MATCH($A299,JMP!$A$2:$A$1000,0),MATCH(AG$1,JMP!$AJ$1:$AU$1,0)),INDEX(Baseline!$B$2:$BD$2,1,MATCH(AG$1,Baseline!$B$1:$BD$1,0)))</f>
        <v>V-tail</v>
      </c>
      <c r="AH299">
        <f>IFERROR(INDEX(JMP!$AJ$2:$AU$1000,MATCH($A299,JMP!$A$2:$A$1000,0),MATCH(AH$1,JMP!$AJ$1:$AU$1,0)),INDEX(Baseline!$B$2:$BD$2,1,MATCH(AH$1,Baseline!$B$1:$BD$1,0)))</f>
        <v>1</v>
      </c>
      <c r="AI299">
        <f>IFERROR(INDEX(JMP!$AJ$2:$AU$1000,MATCH($A299,JMP!$A$2:$A$1000,0),MATCH(AI$1,JMP!$AJ$1:$AU$1,0)),INDEX(Baseline!$B$2:$BD$2,1,MATCH(AI$1,Baseline!$B$1:$BD$1,0)))</f>
        <v>724000000</v>
      </c>
      <c r="AJ299">
        <f>IFERROR(INDEX(JMP!$AJ$2:$AU$1000,MATCH($A299,JMP!$A$2:$A$1000,0),MATCH(AJ$1,JMP!$AJ$1:$AU$1,0)),INDEX(Baseline!$B$2:$BD$2,1,MATCH(AJ$1,Baseline!$B$1:$BD$1,0)))</f>
        <v>54500000</v>
      </c>
      <c r="AK299">
        <f>IFERROR(INDEX(JMP!$AJ$2:$AU$1000,MATCH($A299,JMP!$A$2:$A$1000,0),MATCH(AK$1,JMP!$AJ$1:$AU$1,0)),INDEX(Baseline!$B$2:$BD$2,1,MATCH(AK$1,Baseline!$B$1:$BD$1,0)))</f>
        <v>30</v>
      </c>
      <c r="AL299">
        <f>IFERROR(INDEX(JMP!$AJ$2:$AU$1000,MATCH($A299,JMP!$A$2:$A$1000,0),MATCH(AL$1,JMP!$AJ$1:$AU$1,0)),INDEX(Baseline!$B$2:$BD$2,1,MATCH(AL$1,Baseline!$B$1:$BD$1,0)))</f>
        <v>1.6808259803740695E-2</v>
      </c>
      <c r="AM299">
        <f>IFERROR(INDEX(JMP!$AJ$2:$AU$1000,MATCH($A299,JMP!$A$2:$A$1000,0),MATCH(AM$1,JMP!$AJ$1:$AU$1,0)),INDEX(Baseline!$B$2:$BD$2,1,MATCH(AM$1,Baseline!$B$1:$BD$1,0)))</f>
        <v>17</v>
      </c>
      <c r="AN299">
        <f>IFERROR(INDEX(JMP!$AJ$2:$AU$1000,MATCH($A299,JMP!$A$2:$A$1000,0),MATCH(AN$1,JMP!$AJ$1:$AU$1,0)),INDEX(Baseline!$B$2:$BD$2,1,MATCH(AN$1,Baseline!$B$1:$BD$1,0)))</f>
        <v>2.8726844919786001</v>
      </c>
      <c r="AO299">
        <f>IFERROR(INDEX(JMP!$AJ$2:$AU$1000,MATCH($A299,JMP!$A$2:$A$1000,0),MATCH(AO$1,JMP!$AJ$1:$AU$1,0)),INDEX(Baseline!$B$2:$BD$2,1,MATCH(AO$1,Baseline!$B$1:$BD$1,0)))</f>
        <v>0.42391545200533931</v>
      </c>
      <c r="AP299">
        <f>IFERROR(INDEX(JMP!$AJ$2:$AU$1000,MATCH($A299,JMP!$A$2:$A$1000,0),MATCH(AP$1,JMP!$AJ$1:$AU$1,0)),INDEX(Baseline!$B$2:$BD$2,1,MATCH(AP$1,Baseline!$B$1:$BD$1,0)))</f>
        <v>0</v>
      </c>
      <c r="AQ299">
        <f>IFERROR(INDEX(JMP!$AJ$2:$AU$1000,MATCH($A299,JMP!$A$2:$A$1000,0),MATCH(AQ$1,JMP!$AJ$1:$AU$1,0)),INDEX(Baseline!$B$2:$BD$2,1,MATCH(AQ$1,Baseline!$B$1:$BD$1,0)))</f>
        <v>0.35</v>
      </c>
      <c r="AR299">
        <f>IFERROR(INDEX(JMP!$AJ$2:$AU$1000,MATCH($A299,JMP!$A$2:$A$1000,0),MATCH(AR$1,JMP!$AJ$1:$AU$1,0)),INDEX(Baseline!$B$2:$BD$2,1,MATCH(AR$1,Baseline!$B$1:$BD$1,0)))</f>
        <v>0</v>
      </c>
      <c r="AS299">
        <f>IFERROR(INDEX(JMP!$AJ$2:$AU$1000,MATCH($A299,JMP!$A$2:$A$1000,0),MATCH(AS$1,JMP!$AJ$1:$AU$1,0)),INDEX(Baseline!$B$2:$BD$2,1,MATCH(AS$1,Baseline!$B$1:$BD$1,0)))</f>
        <v>0</v>
      </c>
      <c r="AT299">
        <f>IFERROR(INDEX(JMP!$AJ$2:$AU$1000,MATCH($A299,JMP!$A$2:$A$1000,0),MATCH(AT$1,JMP!$AJ$1:$AU$1,0)),INDEX(Baseline!$B$2:$BD$2,1,MATCH(AT$1,Baseline!$B$1:$BD$1,0)))</f>
        <v>500</v>
      </c>
      <c r="AU299">
        <f>IFERROR(INDEX(JMP!$AJ$2:$AU$1000,MATCH($A299,JMP!$A$2:$A$1000,0),MATCH(AU$1,JMP!$AJ$1:$AU$1,0)),INDEX(Baseline!$B$2:$BD$2,1,MATCH(AU$1,Baseline!$B$1:$BD$1,0)))</f>
        <v>50</v>
      </c>
      <c r="AV299">
        <f>IFERROR(INDEX(JMP!$AJ$2:$AU$1000,MATCH($A299,JMP!$A$2:$A$1000,0),MATCH(AV$1,JMP!$AJ$1:$AU$1,0)),INDEX(Baseline!$B$2:$BD$2,1,MATCH(AV$1,Baseline!$B$1:$BD$1,0)))</f>
        <v>12.1</v>
      </c>
      <c r="AW299">
        <f>IFERROR(INDEX(JMP!$AJ$2:$AU$1000,MATCH($A299,JMP!$A$2:$A$1000,0),MATCH(AW$1,JMP!$AJ$1:$AU$1,0)),INDEX(Baseline!$B$2:$BD$2,1,MATCH(AW$1,Baseline!$B$1:$BD$1,0)))</f>
        <v>1.9961979999999998E-3</v>
      </c>
      <c r="AX299">
        <f>IFERROR(INDEX(JMP!$AJ$2:$AU$1000,MATCH($A299,JMP!$A$2:$A$1000,0),MATCH(AX$1,JMP!$AJ$1:$AU$1,0)),INDEX(Baseline!$B$2:$BD$2,1,MATCH(AX$1,Baseline!$B$1:$BD$1,0)))</f>
        <v>1.9961979999999998E-3</v>
      </c>
      <c r="AY299">
        <f>IFERROR(INDEX(JMP!$AJ$2:$AU$1000,MATCH($A299,JMP!$A$2:$A$1000,0),MATCH(AY$1,JMP!$AJ$1:$AU$1,0)),INDEX(Baseline!$B$2:$BD$2,1,MATCH(AY$1,Baseline!$B$1:$BD$1,0)))</f>
        <v>1.9607137E-2</v>
      </c>
      <c r="AZ299">
        <f>IFERROR(INDEX(JMP!$AJ$2:$AU$1000,MATCH($A299,JMP!$A$2:$A$1000,0),MATCH(AZ$1,JMP!$AJ$1:$AU$1,0)),INDEX(Baseline!$B$2:$BD$2,1,MATCH(AZ$1,Baseline!$B$1:$BD$1,0)))</f>
        <v>1</v>
      </c>
      <c r="BA299">
        <f>IFERROR(INDEX(JMP!$AJ$2:$AU$1000,MATCH($A299,JMP!$A$2:$A$1000,0),MATCH(BA$1,JMP!$AJ$1:$AU$1,0)),INDEX(Baseline!$B$2:$BD$2,1,MATCH(BA$1,Baseline!$B$1:$BD$1,0)))</f>
        <v>100</v>
      </c>
      <c r="BB299">
        <f>IFERROR(INDEX(JMP!$AJ$2:$AU$1000,MATCH($A299,JMP!$A$2:$A$1000,0),MATCH(BB$1,JMP!$AJ$1:$AU$1,0)),INDEX(Baseline!$B$2:$BD$2,1,MATCH(BB$1,Baseline!$B$1:$BD$1,0)))</f>
        <v>0</v>
      </c>
      <c r="BC299">
        <f>IFERROR(INDEX(JMP!$AJ$2:$AU$1000,MATCH($A299,JMP!$A$2:$A$1000,0),MATCH(BC$1,JMP!$AJ$1:$AU$1,0)),INDEX(Baseline!$B$2:$BD$2,1,MATCH(BC$1,Baseline!$B$1:$BD$1,0)))</f>
        <v>3</v>
      </c>
      <c r="BD299">
        <f>IFERROR(INDEX(JMP!$AJ$2:$AU$1000,MATCH($A299,JMP!$A$2:$A$1000,0),MATCH(BD$1,JMP!$AJ$1:$AU$1,0)),INDEX(Baseline!$B$2:$BD$2,1,MATCH(BD$1,Baseline!$B$1:$BD$1,0)))</f>
        <v>4.7</v>
      </c>
      <c r="BE299">
        <f>IFERROR(INDEX(JMP!$AJ$2:$AU$1000,MATCH($A299,JMP!$A$2:$A$1000,0),MATCH(BE$1,JMP!$AJ$1:$AU$1,0)),INDEX(Baseline!$B$2:$BE$2,1,MATCH(BE$1,Baseline!$B$1:$BE$1,0)))</f>
        <v>400000</v>
      </c>
      <c r="BF299" t="str">
        <f t="shared" si="20"/>
        <v>yes</v>
      </c>
      <c r="BG299" t="str">
        <f t="shared" si="21"/>
        <v>yes</v>
      </c>
      <c r="BH299">
        <f t="shared" si="22"/>
        <v>0.5</v>
      </c>
      <c r="BI299">
        <f t="shared" si="23"/>
        <v>100</v>
      </c>
      <c r="BK299">
        <v>300</v>
      </c>
      <c r="BL299" t="str">
        <f t="shared" si="24"/>
        <v>fall</v>
      </c>
    </row>
    <row r="300" spans="1:64" x14ac:dyDescent="0.35">
      <c r="A300">
        <v>299</v>
      </c>
      <c r="B300">
        <f>IFERROR(INDEX(JMP!$AJ$2:$AU$1000,MATCH($A300,JMP!$A$2:$A$1000,0),MATCH(B$1,JMP!$AJ$1:$AU$1,0)),INDEX(Baseline!$B$2:$BD$2,1,MATCH(B$1,Baseline!$B$1:$BD$1,0)))</f>
        <v>0</v>
      </c>
      <c r="C300">
        <f>IFERROR(INDEX(JMP!$AJ$2:$AU$1000,MATCH($A300,JMP!$A$2:$A$1000,0),MATCH(C$1,JMP!$AJ$1:$AU$1,0)),INDEX(Baseline!$B$2:$BD$2,1,MATCH(C$1,Baseline!$B$1:$BD$1,0)))</f>
        <v>8760</v>
      </c>
      <c r="D300">
        <f>IFERROR(INDEX(JMP!$AJ$2:$AU$1000,MATCH($A300,JMP!$A$2:$A$1000,0),MATCH(D$1,JMP!$AJ$1:$AU$1,0)),INDEX(Baseline!$B$2:$BD$2,1,MATCH(D$1,Baseline!$B$1:$BD$1,0)))</f>
        <v>1</v>
      </c>
      <c r="E300">
        <f>IFERROR(INDEX(JMP!$AJ$2:$AU$1000,MATCH($A300,JMP!$A$2:$A$1000,0),MATCH(E$1,JMP!$AJ$1:$AU$1,0)),INDEX(Baseline!$B$2:$BD$2,1,MATCH(E$1,Baseline!$B$1:$BD$1,0)))</f>
        <v>1</v>
      </c>
      <c r="F300" t="str">
        <f>IFERROR(INDEX(JMP!$AJ$2:$AU$1000,MATCH($A300,JMP!$A$2:$A$1000,0),MATCH(F$1,JMP!$AJ$1:$AU$1,0)),INDEX(Baseline!$B$2:$BD$2,1,MATCH(F$1,Baseline!$B$1:$BD$1,0)))</f>
        <v>e344</v>
      </c>
      <c r="G300" t="str">
        <f>IFERROR(INDEX(JMP!$AJ$2:$AU$1000,MATCH($A300,JMP!$A$2:$A$1000,0),MATCH(G$1,JMP!$AJ$1:$AU$1,0)),INDEX(Baseline!$B$2:$BD$2,1,MATCH(G$1,Baseline!$B$1:$BD$1,0)))</f>
        <v>e340</v>
      </c>
      <c r="H300">
        <f>IFERROR(INDEX(JMP!$AJ$2:$AU$1000,MATCH($A300,JMP!$A$2:$A$1000,0),MATCH(H$1,JMP!$AJ$1:$AU$1,0)),INDEX(Baseline!$B$2:$BD$2,1,MATCH(H$1,Baseline!$B$1:$BD$1,0)))</f>
        <v>1.5</v>
      </c>
      <c r="I300">
        <f>IFERROR(INDEX(JMP!$AJ$2:$AU$1000,MATCH($A300,JMP!$A$2:$A$1000,0),MATCH(I$1,JMP!$AJ$1:$AU$1,0)),INDEX(Baseline!$B$2:$BD$2,1,MATCH(I$1,Baseline!$B$1:$BD$1,0)))</f>
        <v>0.42</v>
      </c>
      <c r="J300">
        <f>IFERROR(INDEX(JMP!$AJ$2:$AU$1000,MATCH($A300,JMP!$A$2:$A$1000,0),MATCH(J$1,JMP!$AJ$1:$AU$1,0)),INDEX(Baseline!$B$2:$BD$2,1,MATCH(J$1,Baseline!$B$1:$BD$1,0)))</f>
        <v>1</v>
      </c>
      <c r="K300">
        <f>IFERROR(INDEX(JMP!$AJ$2:$AU$1000,MATCH($A300,JMP!$A$2:$A$1000,0),MATCH(K$1,JMP!$AJ$1:$AU$1,0)),INDEX(Baseline!$B$2:$BD$2,1,MATCH(K$1,Baseline!$B$1:$BD$1,0)))</f>
        <v>0</v>
      </c>
      <c r="L300">
        <f>IFERROR(INDEX(JMP!$AJ$2:$AU$1000,MATCH($A300,JMP!$A$2:$A$1000,0),MATCH(L$1,JMP!$AJ$1:$AU$1,0)),INDEX(Baseline!$B$2:$BD$2,1,MATCH(L$1,Baseline!$B$1:$BD$1,0)))</f>
        <v>0.13192491365235795</v>
      </c>
      <c r="M300" t="b">
        <f>IFERROR(INDEX(JMP!$AJ$2:$AU$1000,MATCH($A300,JMP!$A$2:$A$1000,0),MATCH(M$1,JMP!$AJ$1:$AU$1,0)),INDEX(Baseline!$B$2:$BD$2,1,MATCH(M$1,Baseline!$B$1:$BD$1,0)))</f>
        <v>0</v>
      </c>
      <c r="N300" t="b">
        <f>IFERROR(INDEX(JMP!$AJ$2:$AU$1000,MATCH($A300,JMP!$A$2:$A$1000,0),MATCH(N$1,JMP!$AJ$1:$AU$1,0)),INDEX(Baseline!$B$2:$BD$2,1,MATCH(N$1,Baseline!$B$1:$BD$1,0)))</f>
        <v>0</v>
      </c>
      <c r="O300">
        <f>IFERROR(INDEX(JMP!$AJ$2:$AU$1000,MATCH($A300,JMP!$A$2:$A$1000,0),MATCH(O$1,JMP!$AJ$1:$AU$1,0)),INDEX(Baseline!$B$2:$BD$2,1,MATCH(O$1,Baseline!$B$1:$BD$1,0)))</f>
        <v>7</v>
      </c>
      <c r="P300">
        <f>IFERROR(INDEX(JMP!$AJ$2:$AU$1000,MATCH($A300,JMP!$A$2:$A$1000,0),MATCH(P$1,JMP!$AJ$1:$AU$1,0)),INDEX(Baseline!$B$2:$BD$2,1,MATCH(P$1,Baseline!$B$1:$BD$1,0)))</f>
        <v>200</v>
      </c>
      <c r="Q300">
        <f>IFERROR(INDEX(JMP!$AJ$2:$AU$1000,MATCH($A300,JMP!$A$2:$A$1000,0),MATCH(Q$1,JMP!$AJ$1:$AU$1,0)),INDEX(Baseline!$B$2:$BD$2,1,MATCH(Q$1,Baseline!$B$1:$BD$1,0)))</f>
        <v>10</v>
      </c>
      <c r="R300">
        <f>IFERROR(INDEX(JMP!$AJ$2:$AU$1000,MATCH($A300,JMP!$A$2:$A$1000,0),MATCH(R$1,JMP!$AJ$1:$AU$1,0)),INDEX(Baseline!$B$2:$BD$2,1,MATCH(R$1,Baseline!$B$1:$BD$1,0)))</f>
        <v>0</v>
      </c>
      <c r="S300">
        <f>IFERROR(INDEX(JMP!$AJ$2:$AU$1000,MATCH($A300,JMP!$A$2:$A$1000,0),MATCH(S$1,JMP!$AJ$1:$AU$1,0)),INDEX(Baseline!$B$2:$BD$2,1,MATCH(S$1,Baseline!$B$1:$BD$1,0)))</f>
        <v>1</v>
      </c>
      <c r="T300">
        <f>IFERROR(INDEX(JMP!$AJ$2:$AU$1000,MATCH($A300,JMP!$A$2:$A$1000,0),MATCH(T$1,JMP!$AJ$1:$AU$1,0)),INDEX(Baseline!$B$2:$BD$2,1,MATCH(T$1,Baseline!$B$1:$BD$1,0)))</f>
        <v>0</v>
      </c>
      <c r="U300" t="str">
        <f>IFERROR(INDEX(JMP!$AJ$2:$AU$1000,MATCH($A300,JMP!$A$2:$A$1000,0),MATCH(U$1,JMP!$AJ$1:$AU$1,0)),INDEX(Baseline!$B$2:$BD$2,1,MATCH(U$1,Baseline!$B$1:$BD$1,0)))</f>
        <v>Titan</v>
      </c>
      <c r="V300">
        <f>IFERROR(INDEX(JMP!$AJ$2:$AU$1000,MATCH($A300,JMP!$A$2:$A$1000,0),MATCH(V$1,JMP!$AJ$1:$AU$1,0)),INDEX(Baseline!$B$2:$BD$2,1,MATCH(V$1,Baseline!$B$1:$BD$1,0)))</f>
        <v>3</v>
      </c>
      <c r="W300">
        <f>IFERROR(INDEX(JMP!$AJ$2:$AU$1000,MATCH($A300,JMP!$A$2:$A$1000,0),MATCH(W$1,JMP!$AJ$1:$AU$1,0)),INDEX(Baseline!$B$2:$BD$2,1,MATCH(W$1,Baseline!$B$1:$BD$1,0)))</f>
        <v>0.37</v>
      </c>
      <c r="X300">
        <f>IFERROR(INDEX(JMP!$AJ$2:$AU$1000,MATCH($A300,JMP!$A$2:$A$1000,0),MATCH(X$1,JMP!$AJ$1:$AU$1,0)),INDEX(Baseline!$B$2:$BD$2,1,MATCH(X$1,Baseline!$B$1:$BD$1,0)))</f>
        <v>4</v>
      </c>
      <c r="Y300">
        <f>IFERROR(INDEX(JMP!$AJ$2:$AU$1000,MATCH($A300,JMP!$A$2:$A$1000,0),MATCH(Y$1,JMP!$AJ$1:$AU$1,0)),INDEX(Baseline!$B$2:$BD$2,1,MATCH(Y$1,Baseline!$B$1:$BD$1,0)))</f>
        <v>4</v>
      </c>
      <c r="Z300">
        <f>IFERROR(INDEX(JMP!$AJ$2:$AU$1000,MATCH($A300,JMP!$A$2:$A$1000,0),MATCH(Z$1,JMP!$AJ$1:$AU$1,0)),INDEX(Baseline!$B$2:$BD$2,1,MATCH(Z$1,Baseline!$B$1:$BD$1,0)))</f>
        <v>1970</v>
      </c>
      <c r="AA300">
        <f>IFERROR(INDEX(JMP!$AJ$2:$AU$1000,MATCH($A300,JMP!$A$2:$A$1000,0),MATCH(AA$1,JMP!$AJ$1:$AU$1,0)),INDEX(Baseline!$B$2:$BD$2,1,MATCH(AA$1,Baseline!$B$1:$BD$1,0)))</f>
        <v>1970</v>
      </c>
      <c r="AB300">
        <f>IFERROR(INDEX(JMP!$AJ$2:$AU$1000,MATCH($A300,JMP!$A$2:$A$1000,0),MATCH(AB$1,JMP!$AJ$1:$AU$1,0)),INDEX(Baseline!$B$2:$BD$2,1,MATCH(AB$1,Baseline!$B$1:$BD$1,0)))</f>
        <v>0</v>
      </c>
      <c r="AC300">
        <f>IFERROR(INDEX(JMP!$AJ$2:$AU$1000,MATCH($A300,JMP!$A$2:$A$1000,0),MATCH(AC$1,JMP!$AJ$1:$AU$1,0)),INDEX(Baseline!$B$2:$BD$2,1,MATCH(AC$1,Baseline!$B$1:$BD$1,0)))</f>
        <v>1</v>
      </c>
      <c r="AD300">
        <f>IFERROR(INDEX(JMP!$AJ$2:$AU$1000,MATCH($A300,JMP!$A$2:$A$1000,0),MATCH(AD$1,JMP!$AJ$1:$AU$1,0)),INDEX(Baseline!$B$2:$BD$2,1,MATCH(AD$1,Baseline!$B$1:$BD$1,0)))</f>
        <v>8</v>
      </c>
      <c r="AE300">
        <f>IFERROR(INDEX(JMP!$AJ$2:$AU$1000,MATCH($A300,JMP!$A$2:$A$1000,0),MATCH(AE$1,JMP!$AJ$1:$AU$1,0)),INDEX(Baseline!$B$2:$BD$2,1,MATCH(AE$1,Baseline!$B$1:$BD$1,0)))</f>
        <v>0.625</v>
      </c>
      <c r="AF300" t="str">
        <f>IFERROR(INDEX(JMP!$AJ$2:$AU$1000,MATCH($A300,JMP!$A$2:$A$1000,0),MATCH(AF$1,JMP!$AJ$1:$AU$1,0)),INDEX(Baseline!$B$2:$BD$2,1,MATCH(AF$1,Baseline!$B$1:$BD$1,0)))</f>
        <v>bwb</v>
      </c>
      <c r="AG300" t="str">
        <f>IFERROR(INDEX(JMP!$AJ$2:$AU$1000,MATCH($A300,JMP!$A$2:$A$1000,0),MATCH(AG$1,JMP!$AJ$1:$AU$1,0)),INDEX(Baseline!$B$2:$BD$2,1,MATCH(AG$1,Baseline!$B$1:$BD$1,0)))</f>
        <v>V-tail</v>
      </c>
      <c r="AH300">
        <f>IFERROR(INDEX(JMP!$AJ$2:$AU$1000,MATCH($A300,JMP!$A$2:$A$1000,0),MATCH(AH$1,JMP!$AJ$1:$AU$1,0)),INDEX(Baseline!$B$2:$BD$2,1,MATCH(AH$1,Baseline!$B$1:$BD$1,0)))</f>
        <v>1</v>
      </c>
      <c r="AI300">
        <f>IFERROR(INDEX(JMP!$AJ$2:$AU$1000,MATCH($A300,JMP!$A$2:$A$1000,0),MATCH(AI$1,JMP!$AJ$1:$AU$1,0)),INDEX(Baseline!$B$2:$BD$2,1,MATCH(AI$1,Baseline!$B$1:$BD$1,0)))</f>
        <v>724000000</v>
      </c>
      <c r="AJ300">
        <f>IFERROR(INDEX(JMP!$AJ$2:$AU$1000,MATCH($A300,JMP!$A$2:$A$1000,0),MATCH(AJ$1,JMP!$AJ$1:$AU$1,0)),INDEX(Baseline!$B$2:$BD$2,1,MATCH(AJ$1,Baseline!$B$1:$BD$1,0)))</f>
        <v>54500000</v>
      </c>
      <c r="AK300">
        <f>IFERROR(INDEX(JMP!$AJ$2:$AU$1000,MATCH($A300,JMP!$A$2:$A$1000,0),MATCH(AK$1,JMP!$AJ$1:$AU$1,0)),INDEX(Baseline!$B$2:$BD$2,1,MATCH(AK$1,Baseline!$B$1:$BD$1,0)))</f>
        <v>30</v>
      </c>
      <c r="AL300">
        <f>IFERROR(INDEX(JMP!$AJ$2:$AU$1000,MATCH($A300,JMP!$A$2:$A$1000,0),MATCH(AL$1,JMP!$AJ$1:$AU$1,0)),INDEX(Baseline!$B$2:$BD$2,1,MATCH(AL$1,Baseline!$B$1:$BD$1,0)))</f>
        <v>2.3791384884595975E-2</v>
      </c>
      <c r="AM300">
        <f>IFERROR(INDEX(JMP!$AJ$2:$AU$1000,MATCH($A300,JMP!$A$2:$A$1000,0),MATCH(AM$1,JMP!$AJ$1:$AU$1,0)),INDEX(Baseline!$B$2:$BD$2,1,MATCH(AM$1,Baseline!$B$1:$BD$1,0)))</f>
        <v>17</v>
      </c>
      <c r="AN300">
        <f>IFERROR(INDEX(JMP!$AJ$2:$AU$1000,MATCH($A300,JMP!$A$2:$A$1000,0),MATCH(AN$1,JMP!$AJ$1:$AU$1,0)),INDEX(Baseline!$B$2:$BD$2,1,MATCH(AN$1,Baseline!$B$1:$BD$1,0)))</f>
        <v>1.9549897631779907</v>
      </c>
      <c r="AO300">
        <f>IFERROR(INDEX(JMP!$AJ$2:$AU$1000,MATCH($A300,JMP!$A$2:$A$1000,0),MATCH(AO$1,JMP!$AJ$1:$AU$1,0)),INDEX(Baseline!$B$2:$BD$2,1,MATCH(AO$1,Baseline!$B$1:$BD$1,0)))</f>
        <v>1.41868119396209</v>
      </c>
      <c r="AP300">
        <f>IFERROR(INDEX(JMP!$AJ$2:$AU$1000,MATCH($A300,JMP!$A$2:$A$1000,0),MATCH(AP$1,JMP!$AJ$1:$AU$1,0)),INDEX(Baseline!$B$2:$BD$2,1,MATCH(AP$1,Baseline!$B$1:$BD$1,0)))</f>
        <v>0</v>
      </c>
      <c r="AQ300">
        <f>IFERROR(INDEX(JMP!$AJ$2:$AU$1000,MATCH($A300,JMP!$A$2:$A$1000,0),MATCH(AQ$1,JMP!$AJ$1:$AU$1,0)),INDEX(Baseline!$B$2:$BD$2,1,MATCH(AQ$1,Baseline!$B$1:$BD$1,0)))</f>
        <v>0.35</v>
      </c>
      <c r="AR300">
        <f>IFERROR(INDEX(JMP!$AJ$2:$AU$1000,MATCH($A300,JMP!$A$2:$A$1000,0),MATCH(AR$1,JMP!$AJ$1:$AU$1,0)),INDEX(Baseline!$B$2:$BD$2,1,MATCH(AR$1,Baseline!$B$1:$BD$1,0)))</f>
        <v>0</v>
      </c>
      <c r="AS300">
        <f>IFERROR(INDEX(JMP!$AJ$2:$AU$1000,MATCH($A300,JMP!$A$2:$A$1000,0),MATCH(AS$1,JMP!$AJ$1:$AU$1,0)),INDEX(Baseline!$B$2:$BD$2,1,MATCH(AS$1,Baseline!$B$1:$BD$1,0)))</f>
        <v>0</v>
      </c>
      <c r="AT300">
        <f>IFERROR(INDEX(JMP!$AJ$2:$AU$1000,MATCH($A300,JMP!$A$2:$A$1000,0),MATCH(AT$1,JMP!$AJ$1:$AU$1,0)),INDEX(Baseline!$B$2:$BD$2,1,MATCH(AT$1,Baseline!$B$1:$BD$1,0)))</f>
        <v>500</v>
      </c>
      <c r="AU300">
        <f>IFERROR(INDEX(JMP!$AJ$2:$AU$1000,MATCH($A300,JMP!$A$2:$A$1000,0),MATCH(AU$1,JMP!$AJ$1:$AU$1,0)),INDEX(Baseline!$B$2:$BD$2,1,MATCH(AU$1,Baseline!$B$1:$BD$1,0)))</f>
        <v>50</v>
      </c>
      <c r="AV300">
        <f>IFERROR(INDEX(JMP!$AJ$2:$AU$1000,MATCH($A300,JMP!$A$2:$A$1000,0),MATCH(AV$1,JMP!$AJ$1:$AU$1,0)),INDEX(Baseline!$B$2:$BD$2,1,MATCH(AV$1,Baseline!$B$1:$BD$1,0)))</f>
        <v>12.1</v>
      </c>
      <c r="AW300">
        <f>IFERROR(INDEX(JMP!$AJ$2:$AU$1000,MATCH($A300,JMP!$A$2:$A$1000,0),MATCH(AW$1,JMP!$AJ$1:$AU$1,0)),INDEX(Baseline!$B$2:$BD$2,1,MATCH(AW$1,Baseline!$B$1:$BD$1,0)))</f>
        <v>1.9961979999999998E-3</v>
      </c>
      <c r="AX300">
        <f>IFERROR(INDEX(JMP!$AJ$2:$AU$1000,MATCH($A300,JMP!$A$2:$A$1000,0),MATCH(AX$1,JMP!$AJ$1:$AU$1,0)),INDEX(Baseline!$B$2:$BD$2,1,MATCH(AX$1,Baseline!$B$1:$BD$1,0)))</f>
        <v>1.9961979999999998E-3</v>
      </c>
      <c r="AY300">
        <f>IFERROR(INDEX(JMP!$AJ$2:$AU$1000,MATCH($A300,JMP!$A$2:$A$1000,0),MATCH(AY$1,JMP!$AJ$1:$AU$1,0)),INDEX(Baseline!$B$2:$BD$2,1,MATCH(AY$1,Baseline!$B$1:$BD$1,0)))</f>
        <v>1.9607137E-2</v>
      </c>
      <c r="AZ300">
        <f>IFERROR(INDEX(JMP!$AJ$2:$AU$1000,MATCH($A300,JMP!$A$2:$A$1000,0),MATCH(AZ$1,JMP!$AJ$1:$AU$1,0)),INDEX(Baseline!$B$2:$BD$2,1,MATCH(AZ$1,Baseline!$B$1:$BD$1,0)))</f>
        <v>0</v>
      </c>
      <c r="BA300">
        <f>IFERROR(INDEX(JMP!$AJ$2:$AU$1000,MATCH($A300,JMP!$A$2:$A$1000,0),MATCH(BA$1,JMP!$AJ$1:$AU$1,0)),INDEX(Baseline!$B$2:$BD$2,1,MATCH(BA$1,Baseline!$B$1:$BD$1,0)))</f>
        <v>10</v>
      </c>
      <c r="BB300">
        <f>IFERROR(INDEX(JMP!$AJ$2:$AU$1000,MATCH($A300,JMP!$A$2:$A$1000,0),MATCH(BB$1,JMP!$AJ$1:$AU$1,0)),INDEX(Baseline!$B$2:$BD$2,1,MATCH(BB$1,Baseline!$B$1:$BD$1,0)))</f>
        <v>0</v>
      </c>
      <c r="BC300">
        <f>IFERROR(INDEX(JMP!$AJ$2:$AU$1000,MATCH($A300,JMP!$A$2:$A$1000,0),MATCH(BC$1,JMP!$AJ$1:$AU$1,0)),INDEX(Baseline!$B$2:$BD$2,1,MATCH(BC$1,Baseline!$B$1:$BD$1,0)))</f>
        <v>3</v>
      </c>
      <c r="BD300">
        <f>IFERROR(INDEX(JMP!$AJ$2:$AU$1000,MATCH($A300,JMP!$A$2:$A$1000,0),MATCH(BD$1,JMP!$AJ$1:$AU$1,0)),INDEX(Baseline!$B$2:$BD$2,1,MATCH(BD$1,Baseline!$B$1:$BD$1,0)))</f>
        <v>2</v>
      </c>
      <c r="BE300">
        <f>IFERROR(INDEX(JMP!$AJ$2:$AU$1000,MATCH($A300,JMP!$A$2:$A$1000,0),MATCH(BE$1,JMP!$AJ$1:$AU$1,0)),INDEX(Baseline!$B$2:$BE$2,1,MATCH(BE$1,Baseline!$B$1:$BE$1,0)))</f>
        <v>400000</v>
      </c>
      <c r="BF300" t="str">
        <f t="shared" si="20"/>
        <v>no</v>
      </c>
      <c r="BG300" t="str">
        <f t="shared" si="21"/>
        <v>yes</v>
      </c>
      <c r="BH300">
        <f t="shared" si="22"/>
        <v>0.5</v>
      </c>
      <c r="BI300">
        <f t="shared" si="23"/>
        <v>10</v>
      </c>
      <c r="BK300">
        <v>301</v>
      </c>
      <c r="BL300" t="str">
        <f t="shared" si="24"/>
        <v>fall</v>
      </c>
    </row>
    <row r="301" spans="1:64" x14ac:dyDescent="0.35">
      <c r="A301">
        <v>300</v>
      </c>
      <c r="B301">
        <f>IFERROR(INDEX(JMP!$AJ$2:$AU$1000,MATCH($A301,JMP!$A$2:$A$1000,0),MATCH(B$1,JMP!$AJ$1:$AU$1,0)),INDEX(Baseline!$B$2:$BD$2,1,MATCH(B$1,Baseline!$B$1:$BD$1,0)))</f>
        <v>0</v>
      </c>
      <c r="C301">
        <f>IFERROR(INDEX(JMP!$AJ$2:$AU$1000,MATCH($A301,JMP!$A$2:$A$1000,0),MATCH(C$1,JMP!$AJ$1:$AU$1,0)),INDEX(Baseline!$B$2:$BD$2,1,MATCH(C$1,Baseline!$B$1:$BD$1,0)))</f>
        <v>8760</v>
      </c>
      <c r="D301">
        <f>IFERROR(INDEX(JMP!$AJ$2:$AU$1000,MATCH($A301,JMP!$A$2:$A$1000,0),MATCH(D$1,JMP!$AJ$1:$AU$1,0)),INDEX(Baseline!$B$2:$BD$2,1,MATCH(D$1,Baseline!$B$1:$BD$1,0)))</f>
        <v>1</v>
      </c>
      <c r="E301">
        <f>IFERROR(INDEX(JMP!$AJ$2:$AU$1000,MATCH($A301,JMP!$A$2:$A$1000,0),MATCH(E$1,JMP!$AJ$1:$AU$1,0)),INDEX(Baseline!$B$2:$BD$2,1,MATCH(E$1,Baseline!$B$1:$BD$1,0)))</f>
        <v>1</v>
      </c>
      <c r="F301" t="str">
        <f>IFERROR(INDEX(JMP!$AJ$2:$AU$1000,MATCH($A301,JMP!$A$2:$A$1000,0),MATCH(F$1,JMP!$AJ$1:$AU$1,0)),INDEX(Baseline!$B$2:$BD$2,1,MATCH(F$1,Baseline!$B$1:$BD$1,0)))</f>
        <v>e344</v>
      </c>
      <c r="G301" t="str">
        <f>IFERROR(INDEX(JMP!$AJ$2:$AU$1000,MATCH($A301,JMP!$A$2:$A$1000,0),MATCH(G$1,JMP!$AJ$1:$AU$1,0)),INDEX(Baseline!$B$2:$BD$2,1,MATCH(G$1,Baseline!$B$1:$BD$1,0)))</f>
        <v>e340</v>
      </c>
      <c r="H301">
        <f>IFERROR(INDEX(JMP!$AJ$2:$AU$1000,MATCH($A301,JMP!$A$2:$A$1000,0),MATCH(H$1,JMP!$AJ$1:$AU$1,0)),INDEX(Baseline!$B$2:$BD$2,1,MATCH(H$1,Baseline!$B$1:$BD$1,0)))</f>
        <v>1.5</v>
      </c>
      <c r="I301">
        <f>IFERROR(INDEX(JMP!$AJ$2:$AU$1000,MATCH($A301,JMP!$A$2:$A$1000,0),MATCH(I$1,JMP!$AJ$1:$AU$1,0)),INDEX(Baseline!$B$2:$BD$2,1,MATCH(I$1,Baseline!$B$1:$BD$1,0)))</f>
        <v>0.42</v>
      </c>
      <c r="J301">
        <f>IFERROR(INDEX(JMP!$AJ$2:$AU$1000,MATCH($A301,JMP!$A$2:$A$1000,0),MATCH(J$1,JMP!$AJ$1:$AU$1,0)),INDEX(Baseline!$B$2:$BD$2,1,MATCH(J$1,Baseline!$B$1:$BD$1,0)))</f>
        <v>1</v>
      </c>
      <c r="K301">
        <f>IFERROR(INDEX(JMP!$AJ$2:$AU$1000,MATCH($A301,JMP!$A$2:$A$1000,0),MATCH(K$1,JMP!$AJ$1:$AU$1,0)),INDEX(Baseline!$B$2:$BD$2,1,MATCH(K$1,Baseline!$B$1:$BD$1,0)))</f>
        <v>0</v>
      </c>
      <c r="L301">
        <f>IFERROR(INDEX(JMP!$AJ$2:$AU$1000,MATCH($A301,JMP!$A$2:$A$1000,0),MATCH(L$1,JMP!$AJ$1:$AU$1,0)),INDEX(Baseline!$B$2:$BD$2,1,MATCH(L$1,Baseline!$B$1:$BD$1,0)))</f>
        <v>0.14443155684264264</v>
      </c>
      <c r="M301" t="b">
        <f>IFERROR(INDEX(JMP!$AJ$2:$AU$1000,MATCH($A301,JMP!$A$2:$A$1000,0),MATCH(M$1,JMP!$AJ$1:$AU$1,0)),INDEX(Baseline!$B$2:$BD$2,1,MATCH(M$1,Baseline!$B$1:$BD$1,0)))</f>
        <v>0</v>
      </c>
      <c r="N301" t="b">
        <f>IFERROR(INDEX(JMP!$AJ$2:$AU$1000,MATCH($A301,JMP!$A$2:$A$1000,0),MATCH(N$1,JMP!$AJ$1:$AU$1,0)),INDEX(Baseline!$B$2:$BD$2,1,MATCH(N$1,Baseline!$B$1:$BD$1,0)))</f>
        <v>0</v>
      </c>
      <c r="O301">
        <f>IFERROR(INDEX(JMP!$AJ$2:$AU$1000,MATCH($A301,JMP!$A$2:$A$1000,0),MATCH(O$1,JMP!$AJ$1:$AU$1,0)),INDEX(Baseline!$B$2:$BD$2,1,MATCH(O$1,Baseline!$B$1:$BD$1,0)))</f>
        <v>7</v>
      </c>
      <c r="P301">
        <f>IFERROR(INDEX(JMP!$AJ$2:$AU$1000,MATCH($A301,JMP!$A$2:$A$1000,0),MATCH(P$1,JMP!$AJ$1:$AU$1,0)),INDEX(Baseline!$B$2:$BD$2,1,MATCH(P$1,Baseline!$B$1:$BD$1,0)))</f>
        <v>200</v>
      </c>
      <c r="Q301">
        <f>IFERROR(INDEX(JMP!$AJ$2:$AU$1000,MATCH($A301,JMP!$A$2:$A$1000,0),MATCH(Q$1,JMP!$AJ$1:$AU$1,0)),INDEX(Baseline!$B$2:$BD$2,1,MATCH(Q$1,Baseline!$B$1:$BD$1,0)))</f>
        <v>10</v>
      </c>
      <c r="R301">
        <f>IFERROR(INDEX(JMP!$AJ$2:$AU$1000,MATCH($A301,JMP!$A$2:$A$1000,0),MATCH(R$1,JMP!$AJ$1:$AU$1,0)),INDEX(Baseline!$B$2:$BD$2,1,MATCH(R$1,Baseline!$B$1:$BD$1,0)))</f>
        <v>0</v>
      </c>
      <c r="S301">
        <f>IFERROR(INDEX(JMP!$AJ$2:$AU$1000,MATCH($A301,JMP!$A$2:$A$1000,0),MATCH(S$1,JMP!$AJ$1:$AU$1,0)),INDEX(Baseline!$B$2:$BD$2,1,MATCH(S$1,Baseline!$B$1:$BD$1,0)))</f>
        <v>1</v>
      </c>
      <c r="T301">
        <f>IFERROR(INDEX(JMP!$AJ$2:$AU$1000,MATCH($A301,JMP!$A$2:$A$1000,0),MATCH(T$1,JMP!$AJ$1:$AU$1,0)),INDEX(Baseline!$B$2:$BD$2,1,MATCH(T$1,Baseline!$B$1:$BD$1,0)))</f>
        <v>0</v>
      </c>
      <c r="U301" t="str">
        <f>IFERROR(INDEX(JMP!$AJ$2:$AU$1000,MATCH($A301,JMP!$A$2:$A$1000,0),MATCH(U$1,JMP!$AJ$1:$AU$1,0)),INDEX(Baseline!$B$2:$BD$2,1,MATCH(U$1,Baseline!$B$1:$BD$1,0)))</f>
        <v>Titan</v>
      </c>
      <c r="V301">
        <f>IFERROR(INDEX(JMP!$AJ$2:$AU$1000,MATCH($A301,JMP!$A$2:$A$1000,0),MATCH(V$1,JMP!$AJ$1:$AU$1,0)),INDEX(Baseline!$B$2:$BD$2,1,MATCH(V$1,Baseline!$B$1:$BD$1,0)))</f>
        <v>3</v>
      </c>
      <c r="W301">
        <f>IFERROR(INDEX(JMP!$AJ$2:$AU$1000,MATCH($A301,JMP!$A$2:$A$1000,0),MATCH(W$1,JMP!$AJ$1:$AU$1,0)),INDEX(Baseline!$B$2:$BD$2,1,MATCH(W$1,Baseline!$B$1:$BD$1,0)))</f>
        <v>0.37</v>
      </c>
      <c r="X301">
        <f>IFERROR(INDEX(JMP!$AJ$2:$AU$1000,MATCH($A301,JMP!$A$2:$A$1000,0),MATCH(X$1,JMP!$AJ$1:$AU$1,0)),INDEX(Baseline!$B$2:$BD$2,1,MATCH(X$1,Baseline!$B$1:$BD$1,0)))</f>
        <v>4</v>
      </c>
      <c r="Y301">
        <f>IFERROR(INDEX(JMP!$AJ$2:$AU$1000,MATCH($A301,JMP!$A$2:$A$1000,0),MATCH(Y$1,JMP!$AJ$1:$AU$1,0)),INDEX(Baseline!$B$2:$BD$2,1,MATCH(Y$1,Baseline!$B$1:$BD$1,0)))</f>
        <v>5</v>
      </c>
      <c r="Z301">
        <f>IFERROR(INDEX(JMP!$AJ$2:$AU$1000,MATCH($A301,JMP!$A$2:$A$1000,0),MATCH(Z$1,JMP!$AJ$1:$AU$1,0)),INDEX(Baseline!$B$2:$BD$2,1,MATCH(Z$1,Baseline!$B$1:$BD$1,0)))</f>
        <v>1970</v>
      </c>
      <c r="AA301">
        <f>IFERROR(INDEX(JMP!$AJ$2:$AU$1000,MATCH($A301,JMP!$A$2:$A$1000,0),MATCH(AA$1,JMP!$AJ$1:$AU$1,0)),INDEX(Baseline!$B$2:$BD$2,1,MATCH(AA$1,Baseline!$B$1:$BD$1,0)))</f>
        <v>1970</v>
      </c>
      <c r="AB301">
        <f>IFERROR(INDEX(JMP!$AJ$2:$AU$1000,MATCH($A301,JMP!$A$2:$A$1000,0),MATCH(AB$1,JMP!$AJ$1:$AU$1,0)),INDEX(Baseline!$B$2:$BD$2,1,MATCH(AB$1,Baseline!$B$1:$BD$1,0)))</f>
        <v>0</v>
      </c>
      <c r="AC301">
        <f>IFERROR(INDEX(JMP!$AJ$2:$AU$1000,MATCH($A301,JMP!$A$2:$A$1000,0),MATCH(AC$1,JMP!$AJ$1:$AU$1,0)),INDEX(Baseline!$B$2:$BD$2,1,MATCH(AC$1,Baseline!$B$1:$BD$1,0)))</f>
        <v>1</v>
      </c>
      <c r="AD301">
        <f>IFERROR(INDEX(JMP!$AJ$2:$AU$1000,MATCH($A301,JMP!$A$2:$A$1000,0),MATCH(AD$1,JMP!$AJ$1:$AU$1,0)),INDEX(Baseline!$B$2:$BD$2,1,MATCH(AD$1,Baseline!$B$1:$BD$1,0)))</f>
        <v>8</v>
      </c>
      <c r="AE301">
        <f>IFERROR(INDEX(JMP!$AJ$2:$AU$1000,MATCH($A301,JMP!$A$2:$A$1000,0),MATCH(AE$1,JMP!$AJ$1:$AU$1,0)),INDEX(Baseline!$B$2:$BD$2,1,MATCH(AE$1,Baseline!$B$1:$BD$1,0)))</f>
        <v>0.25</v>
      </c>
      <c r="AF301" t="str">
        <f>IFERROR(INDEX(JMP!$AJ$2:$AU$1000,MATCH($A301,JMP!$A$2:$A$1000,0),MATCH(AF$1,JMP!$AJ$1:$AU$1,0)),INDEX(Baseline!$B$2:$BD$2,1,MATCH(AF$1,Baseline!$B$1:$BD$1,0)))</f>
        <v>bwb</v>
      </c>
      <c r="AG301" t="str">
        <f>IFERROR(INDEX(JMP!$AJ$2:$AU$1000,MATCH($A301,JMP!$A$2:$A$1000,0),MATCH(AG$1,JMP!$AJ$1:$AU$1,0)),INDEX(Baseline!$B$2:$BD$2,1,MATCH(AG$1,Baseline!$B$1:$BD$1,0)))</f>
        <v>V-tail</v>
      </c>
      <c r="AH301">
        <f>IFERROR(INDEX(JMP!$AJ$2:$AU$1000,MATCH($A301,JMP!$A$2:$A$1000,0),MATCH(AH$1,JMP!$AJ$1:$AU$1,0)),INDEX(Baseline!$B$2:$BD$2,1,MATCH(AH$1,Baseline!$B$1:$BD$1,0)))</f>
        <v>1</v>
      </c>
      <c r="AI301">
        <f>IFERROR(INDEX(JMP!$AJ$2:$AU$1000,MATCH($A301,JMP!$A$2:$A$1000,0),MATCH(AI$1,JMP!$AJ$1:$AU$1,0)),INDEX(Baseline!$B$2:$BD$2,1,MATCH(AI$1,Baseline!$B$1:$BD$1,0)))</f>
        <v>724000000</v>
      </c>
      <c r="AJ301">
        <f>IFERROR(INDEX(JMP!$AJ$2:$AU$1000,MATCH($A301,JMP!$A$2:$A$1000,0),MATCH(AJ$1,JMP!$AJ$1:$AU$1,0)),INDEX(Baseline!$B$2:$BD$2,1,MATCH(AJ$1,Baseline!$B$1:$BD$1,0)))</f>
        <v>54500000</v>
      </c>
      <c r="AK301">
        <f>IFERROR(INDEX(JMP!$AJ$2:$AU$1000,MATCH($A301,JMP!$A$2:$A$1000,0),MATCH(AK$1,JMP!$AJ$1:$AU$1,0)),INDEX(Baseline!$B$2:$BD$2,1,MATCH(AK$1,Baseline!$B$1:$BD$1,0)))</f>
        <v>30</v>
      </c>
      <c r="AL301">
        <f>IFERROR(INDEX(JMP!$AJ$2:$AU$1000,MATCH($A301,JMP!$A$2:$A$1000,0),MATCH(AL$1,JMP!$AJ$1:$AU$1,0)),INDEX(Baseline!$B$2:$BD$2,1,MATCH(AL$1,Baseline!$B$1:$BD$1,0)))</f>
        <v>1.6808259803740695E-2</v>
      </c>
      <c r="AM301">
        <f>IFERROR(INDEX(JMP!$AJ$2:$AU$1000,MATCH($A301,JMP!$A$2:$A$1000,0),MATCH(AM$1,JMP!$AJ$1:$AU$1,0)),INDEX(Baseline!$B$2:$BD$2,1,MATCH(AM$1,Baseline!$B$1:$BD$1,0)))</f>
        <v>6.9619047619047612</v>
      </c>
      <c r="AN301">
        <f>IFERROR(INDEX(JMP!$AJ$2:$AU$1000,MATCH($A301,JMP!$A$2:$A$1000,0),MATCH(AN$1,JMP!$AJ$1:$AU$1,0)),INDEX(Baseline!$B$2:$BD$2,1,MATCH(AN$1,Baseline!$B$1:$BD$1,0)))</f>
        <v>1.4608464476699701</v>
      </c>
      <c r="AO301">
        <f>IFERROR(INDEX(JMP!$AJ$2:$AU$1000,MATCH($A301,JMP!$A$2:$A$1000,0),MATCH(AO$1,JMP!$AJ$1:$AU$1,0)),INDEX(Baseline!$B$2:$BD$2,1,MATCH(AO$1,Baseline!$B$1:$BD$1,0)))</f>
        <v>0.37155936032340509</v>
      </c>
      <c r="AP301">
        <f>IFERROR(INDEX(JMP!$AJ$2:$AU$1000,MATCH($A301,JMP!$A$2:$A$1000,0),MATCH(AP$1,JMP!$AJ$1:$AU$1,0)),INDEX(Baseline!$B$2:$BD$2,1,MATCH(AP$1,Baseline!$B$1:$BD$1,0)))</f>
        <v>0</v>
      </c>
      <c r="AQ301">
        <f>IFERROR(INDEX(JMP!$AJ$2:$AU$1000,MATCH($A301,JMP!$A$2:$A$1000,0),MATCH(AQ$1,JMP!$AJ$1:$AU$1,0)),INDEX(Baseline!$B$2:$BD$2,1,MATCH(AQ$1,Baseline!$B$1:$BD$1,0)))</f>
        <v>0.35</v>
      </c>
      <c r="AR301">
        <f>IFERROR(INDEX(JMP!$AJ$2:$AU$1000,MATCH($A301,JMP!$A$2:$A$1000,0),MATCH(AR$1,JMP!$AJ$1:$AU$1,0)),INDEX(Baseline!$B$2:$BD$2,1,MATCH(AR$1,Baseline!$B$1:$BD$1,0)))</f>
        <v>0</v>
      </c>
      <c r="AS301">
        <f>IFERROR(INDEX(JMP!$AJ$2:$AU$1000,MATCH($A301,JMP!$A$2:$A$1000,0),MATCH(AS$1,JMP!$AJ$1:$AU$1,0)),INDEX(Baseline!$B$2:$BD$2,1,MATCH(AS$1,Baseline!$B$1:$BD$1,0)))</f>
        <v>0</v>
      </c>
      <c r="AT301">
        <f>IFERROR(INDEX(JMP!$AJ$2:$AU$1000,MATCH($A301,JMP!$A$2:$A$1000,0),MATCH(AT$1,JMP!$AJ$1:$AU$1,0)),INDEX(Baseline!$B$2:$BD$2,1,MATCH(AT$1,Baseline!$B$1:$BD$1,0)))</f>
        <v>500</v>
      </c>
      <c r="AU301">
        <f>IFERROR(INDEX(JMP!$AJ$2:$AU$1000,MATCH($A301,JMP!$A$2:$A$1000,0),MATCH(AU$1,JMP!$AJ$1:$AU$1,0)),INDEX(Baseline!$B$2:$BD$2,1,MATCH(AU$1,Baseline!$B$1:$BD$1,0)))</f>
        <v>50</v>
      </c>
      <c r="AV301">
        <f>IFERROR(INDEX(JMP!$AJ$2:$AU$1000,MATCH($A301,JMP!$A$2:$A$1000,0),MATCH(AV$1,JMP!$AJ$1:$AU$1,0)),INDEX(Baseline!$B$2:$BD$2,1,MATCH(AV$1,Baseline!$B$1:$BD$1,0)))</f>
        <v>12.1</v>
      </c>
      <c r="AW301">
        <f>IFERROR(INDEX(JMP!$AJ$2:$AU$1000,MATCH($A301,JMP!$A$2:$A$1000,0),MATCH(AW$1,JMP!$AJ$1:$AU$1,0)),INDEX(Baseline!$B$2:$BD$2,1,MATCH(AW$1,Baseline!$B$1:$BD$1,0)))</f>
        <v>1.9961979999999998E-3</v>
      </c>
      <c r="AX301">
        <f>IFERROR(INDEX(JMP!$AJ$2:$AU$1000,MATCH($A301,JMP!$A$2:$A$1000,0),MATCH(AX$1,JMP!$AJ$1:$AU$1,0)),INDEX(Baseline!$B$2:$BD$2,1,MATCH(AX$1,Baseline!$B$1:$BD$1,0)))</f>
        <v>1.9961979999999998E-3</v>
      </c>
      <c r="AY301">
        <f>IFERROR(INDEX(JMP!$AJ$2:$AU$1000,MATCH($A301,JMP!$A$2:$A$1000,0),MATCH(AY$1,JMP!$AJ$1:$AU$1,0)),INDEX(Baseline!$B$2:$BD$2,1,MATCH(AY$1,Baseline!$B$1:$BD$1,0)))</f>
        <v>1.9607137E-2</v>
      </c>
      <c r="AZ301">
        <f>IFERROR(INDEX(JMP!$AJ$2:$AU$1000,MATCH($A301,JMP!$A$2:$A$1000,0),MATCH(AZ$1,JMP!$AJ$1:$AU$1,0)),INDEX(Baseline!$B$2:$BD$2,1,MATCH(AZ$1,Baseline!$B$1:$BD$1,0)))</f>
        <v>1</v>
      </c>
      <c r="BA301">
        <f>IFERROR(INDEX(JMP!$AJ$2:$AU$1000,MATCH($A301,JMP!$A$2:$A$1000,0),MATCH(BA$1,JMP!$AJ$1:$AU$1,0)),INDEX(Baseline!$B$2:$BD$2,1,MATCH(BA$1,Baseline!$B$1:$BD$1,0)))</f>
        <v>55</v>
      </c>
      <c r="BB301">
        <f>IFERROR(INDEX(JMP!$AJ$2:$AU$1000,MATCH($A301,JMP!$A$2:$A$1000,0),MATCH(BB$1,JMP!$AJ$1:$AU$1,0)),INDEX(Baseline!$B$2:$BD$2,1,MATCH(BB$1,Baseline!$B$1:$BD$1,0)))</f>
        <v>0</v>
      </c>
      <c r="BC301">
        <f>IFERROR(INDEX(JMP!$AJ$2:$AU$1000,MATCH($A301,JMP!$A$2:$A$1000,0),MATCH(BC$1,JMP!$AJ$1:$AU$1,0)),INDEX(Baseline!$B$2:$BD$2,1,MATCH(BC$1,Baseline!$B$1:$BD$1,0)))</f>
        <v>2</v>
      </c>
      <c r="BD301">
        <f>IFERROR(INDEX(JMP!$AJ$2:$AU$1000,MATCH($A301,JMP!$A$2:$A$1000,0),MATCH(BD$1,JMP!$AJ$1:$AU$1,0)),INDEX(Baseline!$B$2:$BD$2,1,MATCH(BD$1,Baseline!$B$1:$BD$1,0)))</f>
        <v>4.4000000000000004</v>
      </c>
      <c r="BE301">
        <f>IFERROR(INDEX(JMP!$AJ$2:$AU$1000,MATCH($A301,JMP!$A$2:$A$1000,0),MATCH(BE$1,JMP!$AJ$1:$AU$1,0)),INDEX(Baseline!$B$2:$BE$2,1,MATCH(BE$1,Baseline!$B$1:$BE$1,0)))</f>
        <v>400000</v>
      </c>
      <c r="BF301" t="str">
        <f t="shared" si="20"/>
        <v>yes</v>
      </c>
      <c r="BG301" t="str">
        <f t="shared" si="21"/>
        <v>yes</v>
      </c>
      <c r="BH301">
        <f t="shared" si="22"/>
        <v>0.25</v>
      </c>
      <c r="BI301">
        <f t="shared" si="23"/>
        <v>30</v>
      </c>
      <c r="BK301">
        <v>302</v>
      </c>
      <c r="BL301" t="str">
        <f t="shared" si="24"/>
        <v>summer</v>
      </c>
    </row>
    <row r="302" spans="1:64" x14ac:dyDescent="0.35">
      <c r="A302">
        <v>301</v>
      </c>
      <c r="B302">
        <f>IFERROR(INDEX(JMP!$AJ$2:$AU$1000,MATCH($A302,JMP!$A$2:$A$1000,0),MATCH(B$1,JMP!$AJ$1:$AU$1,0)),INDEX(Baseline!$B$2:$BD$2,1,MATCH(B$1,Baseline!$B$1:$BD$1,0)))</f>
        <v>0</v>
      </c>
      <c r="C302">
        <f>IFERROR(INDEX(JMP!$AJ$2:$AU$1000,MATCH($A302,JMP!$A$2:$A$1000,0),MATCH(C$1,JMP!$AJ$1:$AU$1,0)),INDEX(Baseline!$B$2:$BD$2,1,MATCH(C$1,Baseline!$B$1:$BD$1,0)))</f>
        <v>8760</v>
      </c>
      <c r="D302">
        <f>IFERROR(INDEX(JMP!$AJ$2:$AU$1000,MATCH($A302,JMP!$A$2:$A$1000,0),MATCH(D$1,JMP!$AJ$1:$AU$1,0)),INDEX(Baseline!$B$2:$BD$2,1,MATCH(D$1,Baseline!$B$1:$BD$1,0)))</f>
        <v>1</v>
      </c>
      <c r="E302">
        <f>IFERROR(INDEX(JMP!$AJ$2:$AU$1000,MATCH($A302,JMP!$A$2:$A$1000,0),MATCH(E$1,JMP!$AJ$1:$AU$1,0)),INDEX(Baseline!$B$2:$BD$2,1,MATCH(E$1,Baseline!$B$1:$BD$1,0)))</f>
        <v>1</v>
      </c>
      <c r="F302" t="str">
        <f>IFERROR(INDEX(JMP!$AJ$2:$AU$1000,MATCH($A302,JMP!$A$2:$A$1000,0),MATCH(F$1,JMP!$AJ$1:$AU$1,0)),INDEX(Baseline!$B$2:$BD$2,1,MATCH(F$1,Baseline!$B$1:$BD$1,0)))</f>
        <v>e344</v>
      </c>
      <c r="G302" t="str">
        <f>IFERROR(INDEX(JMP!$AJ$2:$AU$1000,MATCH($A302,JMP!$A$2:$A$1000,0),MATCH(G$1,JMP!$AJ$1:$AU$1,0)),INDEX(Baseline!$B$2:$BD$2,1,MATCH(G$1,Baseline!$B$1:$BD$1,0)))</f>
        <v>e340</v>
      </c>
      <c r="H302">
        <f>IFERROR(INDEX(JMP!$AJ$2:$AU$1000,MATCH($A302,JMP!$A$2:$A$1000,0),MATCH(H$1,JMP!$AJ$1:$AU$1,0)),INDEX(Baseline!$B$2:$BD$2,1,MATCH(H$1,Baseline!$B$1:$BD$1,0)))</f>
        <v>1.5</v>
      </c>
      <c r="I302">
        <f>IFERROR(INDEX(JMP!$AJ$2:$AU$1000,MATCH($A302,JMP!$A$2:$A$1000,0),MATCH(I$1,JMP!$AJ$1:$AU$1,0)),INDEX(Baseline!$B$2:$BD$2,1,MATCH(I$1,Baseline!$B$1:$BD$1,0)))</f>
        <v>0.42</v>
      </c>
      <c r="J302">
        <f>IFERROR(INDEX(JMP!$AJ$2:$AU$1000,MATCH($A302,JMP!$A$2:$A$1000,0),MATCH(J$1,JMP!$AJ$1:$AU$1,0)),INDEX(Baseline!$B$2:$BD$2,1,MATCH(J$1,Baseline!$B$1:$BD$1,0)))</f>
        <v>1</v>
      </c>
      <c r="K302">
        <f>IFERROR(INDEX(JMP!$AJ$2:$AU$1000,MATCH($A302,JMP!$A$2:$A$1000,0),MATCH(K$1,JMP!$AJ$1:$AU$1,0)),INDEX(Baseline!$B$2:$BD$2,1,MATCH(K$1,Baseline!$B$1:$BD$1,0)))</f>
        <v>0</v>
      </c>
      <c r="L302">
        <f>IFERROR(INDEX(JMP!$AJ$2:$AU$1000,MATCH($A302,JMP!$A$2:$A$1000,0),MATCH(L$1,JMP!$AJ$1:$AU$1,0)),INDEX(Baseline!$B$2:$BD$2,1,MATCH(L$1,Baseline!$B$1:$BD$1,0)))</f>
        <v>0.13192491365235795</v>
      </c>
      <c r="M302" t="b">
        <f>IFERROR(INDEX(JMP!$AJ$2:$AU$1000,MATCH($A302,JMP!$A$2:$A$1000,0),MATCH(M$1,JMP!$AJ$1:$AU$1,0)),INDEX(Baseline!$B$2:$BD$2,1,MATCH(M$1,Baseline!$B$1:$BD$1,0)))</f>
        <v>0</v>
      </c>
      <c r="N302" t="b">
        <f>IFERROR(INDEX(JMP!$AJ$2:$AU$1000,MATCH($A302,JMP!$A$2:$A$1000,0),MATCH(N$1,JMP!$AJ$1:$AU$1,0)),INDEX(Baseline!$B$2:$BD$2,1,MATCH(N$1,Baseline!$B$1:$BD$1,0)))</f>
        <v>0</v>
      </c>
      <c r="O302">
        <f>IFERROR(INDEX(JMP!$AJ$2:$AU$1000,MATCH($A302,JMP!$A$2:$A$1000,0),MATCH(O$1,JMP!$AJ$1:$AU$1,0)),INDEX(Baseline!$B$2:$BD$2,1,MATCH(O$1,Baseline!$B$1:$BD$1,0)))</f>
        <v>7</v>
      </c>
      <c r="P302">
        <f>IFERROR(INDEX(JMP!$AJ$2:$AU$1000,MATCH($A302,JMP!$A$2:$A$1000,0),MATCH(P$1,JMP!$AJ$1:$AU$1,0)),INDEX(Baseline!$B$2:$BD$2,1,MATCH(P$1,Baseline!$B$1:$BD$1,0)))</f>
        <v>200</v>
      </c>
      <c r="Q302">
        <f>IFERROR(INDEX(JMP!$AJ$2:$AU$1000,MATCH($A302,JMP!$A$2:$A$1000,0),MATCH(Q$1,JMP!$AJ$1:$AU$1,0)),INDEX(Baseline!$B$2:$BD$2,1,MATCH(Q$1,Baseline!$B$1:$BD$1,0)))</f>
        <v>10</v>
      </c>
      <c r="R302">
        <f>IFERROR(INDEX(JMP!$AJ$2:$AU$1000,MATCH($A302,JMP!$A$2:$A$1000,0),MATCH(R$1,JMP!$AJ$1:$AU$1,0)),INDEX(Baseline!$B$2:$BD$2,1,MATCH(R$1,Baseline!$B$1:$BD$1,0)))</f>
        <v>0</v>
      </c>
      <c r="S302">
        <f>IFERROR(INDEX(JMP!$AJ$2:$AU$1000,MATCH($A302,JMP!$A$2:$A$1000,0),MATCH(S$1,JMP!$AJ$1:$AU$1,0)),INDEX(Baseline!$B$2:$BD$2,1,MATCH(S$1,Baseline!$B$1:$BD$1,0)))</f>
        <v>1</v>
      </c>
      <c r="T302">
        <f>IFERROR(INDEX(JMP!$AJ$2:$AU$1000,MATCH($A302,JMP!$A$2:$A$1000,0),MATCH(T$1,JMP!$AJ$1:$AU$1,0)),INDEX(Baseline!$B$2:$BD$2,1,MATCH(T$1,Baseline!$B$1:$BD$1,0)))</f>
        <v>0</v>
      </c>
      <c r="U302" t="str">
        <f>IFERROR(INDEX(JMP!$AJ$2:$AU$1000,MATCH($A302,JMP!$A$2:$A$1000,0),MATCH(U$1,JMP!$AJ$1:$AU$1,0)),INDEX(Baseline!$B$2:$BD$2,1,MATCH(U$1,Baseline!$B$1:$BD$1,0)))</f>
        <v>Titan</v>
      </c>
      <c r="V302">
        <f>IFERROR(INDEX(JMP!$AJ$2:$AU$1000,MATCH($A302,JMP!$A$2:$A$1000,0),MATCH(V$1,JMP!$AJ$1:$AU$1,0)),INDEX(Baseline!$B$2:$BD$2,1,MATCH(V$1,Baseline!$B$1:$BD$1,0)))</f>
        <v>3</v>
      </c>
      <c r="W302">
        <f>IFERROR(INDEX(JMP!$AJ$2:$AU$1000,MATCH($A302,JMP!$A$2:$A$1000,0),MATCH(W$1,JMP!$AJ$1:$AU$1,0)),INDEX(Baseline!$B$2:$BD$2,1,MATCH(W$1,Baseline!$B$1:$BD$1,0)))</f>
        <v>0.37</v>
      </c>
      <c r="X302">
        <f>IFERROR(INDEX(JMP!$AJ$2:$AU$1000,MATCH($A302,JMP!$A$2:$A$1000,0),MATCH(X$1,JMP!$AJ$1:$AU$1,0)),INDEX(Baseline!$B$2:$BD$2,1,MATCH(X$1,Baseline!$B$1:$BD$1,0)))</f>
        <v>4</v>
      </c>
      <c r="Y302">
        <f>IFERROR(INDEX(JMP!$AJ$2:$AU$1000,MATCH($A302,JMP!$A$2:$A$1000,0),MATCH(Y$1,JMP!$AJ$1:$AU$1,0)),INDEX(Baseline!$B$2:$BD$2,1,MATCH(Y$1,Baseline!$B$1:$BD$1,0)))</f>
        <v>6</v>
      </c>
      <c r="Z302">
        <f>IFERROR(INDEX(JMP!$AJ$2:$AU$1000,MATCH($A302,JMP!$A$2:$A$1000,0),MATCH(Z$1,JMP!$AJ$1:$AU$1,0)),INDEX(Baseline!$B$2:$BD$2,1,MATCH(Z$1,Baseline!$B$1:$BD$1,0)))</f>
        <v>1970</v>
      </c>
      <c r="AA302">
        <f>IFERROR(INDEX(JMP!$AJ$2:$AU$1000,MATCH($A302,JMP!$A$2:$A$1000,0),MATCH(AA$1,JMP!$AJ$1:$AU$1,0)),INDEX(Baseline!$B$2:$BD$2,1,MATCH(AA$1,Baseline!$B$1:$BD$1,0)))</f>
        <v>1970</v>
      </c>
      <c r="AB302">
        <f>IFERROR(INDEX(JMP!$AJ$2:$AU$1000,MATCH($A302,JMP!$A$2:$A$1000,0),MATCH(AB$1,JMP!$AJ$1:$AU$1,0)),INDEX(Baseline!$B$2:$BD$2,1,MATCH(AB$1,Baseline!$B$1:$BD$1,0)))</f>
        <v>0</v>
      </c>
      <c r="AC302">
        <f>IFERROR(INDEX(JMP!$AJ$2:$AU$1000,MATCH($A302,JMP!$A$2:$A$1000,0),MATCH(AC$1,JMP!$AJ$1:$AU$1,0)),INDEX(Baseline!$B$2:$BD$2,1,MATCH(AC$1,Baseline!$B$1:$BD$1,0)))</f>
        <v>1</v>
      </c>
      <c r="AD302">
        <f>IFERROR(INDEX(JMP!$AJ$2:$AU$1000,MATCH($A302,JMP!$A$2:$A$1000,0),MATCH(AD$1,JMP!$AJ$1:$AU$1,0)),INDEX(Baseline!$B$2:$BD$2,1,MATCH(AD$1,Baseline!$B$1:$BD$1,0)))</f>
        <v>8</v>
      </c>
      <c r="AE302">
        <f>IFERROR(INDEX(JMP!$AJ$2:$AU$1000,MATCH($A302,JMP!$A$2:$A$1000,0),MATCH(AE$1,JMP!$AJ$1:$AU$1,0)),INDEX(Baseline!$B$2:$BD$2,1,MATCH(AE$1,Baseline!$B$1:$BD$1,0)))</f>
        <v>1</v>
      </c>
      <c r="AF302" t="str">
        <f>IFERROR(INDEX(JMP!$AJ$2:$AU$1000,MATCH($A302,JMP!$A$2:$A$1000,0),MATCH(AF$1,JMP!$AJ$1:$AU$1,0)),INDEX(Baseline!$B$2:$BD$2,1,MATCH(AF$1,Baseline!$B$1:$BD$1,0)))</f>
        <v>bwb</v>
      </c>
      <c r="AG302" t="str">
        <f>IFERROR(INDEX(JMP!$AJ$2:$AU$1000,MATCH($A302,JMP!$A$2:$A$1000,0),MATCH(AG$1,JMP!$AJ$1:$AU$1,0)),INDEX(Baseline!$B$2:$BD$2,1,MATCH(AG$1,Baseline!$B$1:$BD$1,0)))</f>
        <v>V-tail</v>
      </c>
      <c r="AH302">
        <f>IFERROR(INDEX(JMP!$AJ$2:$AU$1000,MATCH($A302,JMP!$A$2:$A$1000,0),MATCH(AH$1,JMP!$AJ$1:$AU$1,0)),INDEX(Baseline!$B$2:$BD$2,1,MATCH(AH$1,Baseline!$B$1:$BD$1,0)))</f>
        <v>0</v>
      </c>
      <c r="AI302">
        <f>IFERROR(INDEX(JMP!$AJ$2:$AU$1000,MATCH($A302,JMP!$A$2:$A$1000,0),MATCH(AI$1,JMP!$AJ$1:$AU$1,0)),INDEX(Baseline!$B$2:$BD$2,1,MATCH(AI$1,Baseline!$B$1:$BD$1,0)))</f>
        <v>724000000</v>
      </c>
      <c r="AJ302">
        <f>IFERROR(INDEX(JMP!$AJ$2:$AU$1000,MATCH($A302,JMP!$A$2:$A$1000,0),MATCH(AJ$1,JMP!$AJ$1:$AU$1,0)),INDEX(Baseline!$B$2:$BD$2,1,MATCH(AJ$1,Baseline!$B$1:$BD$1,0)))</f>
        <v>54500000</v>
      </c>
      <c r="AK302">
        <f>IFERROR(INDEX(JMP!$AJ$2:$AU$1000,MATCH($A302,JMP!$A$2:$A$1000,0),MATCH(AK$1,JMP!$AJ$1:$AU$1,0)),INDEX(Baseline!$B$2:$BD$2,1,MATCH(AK$1,Baseline!$B$1:$BD$1,0)))</f>
        <v>30</v>
      </c>
      <c r="AL302">
        <f>IFERROR(INDEX(JMP!$AJ$2:$AU$1000,MATCH($A302,JMP!$A$2:$A$1000,0),MATCH(AL$1,JMP!$AJ$1:$AU$1,0)),INDEX(Baseline!$B$2:$BD$2,1,MATCH(AL$1,Baseline!$B$1:$BD$1,0)))</f>
        <v>1.3316697263313058E-2</v>
      </c>
      <c r="AM302">
        <f>IFERROR(INDEX(JMP!$AJ$2:$AU$1000,MATCH($A302,JMP!$A$2:$A$1000,0),MATCH(AM$1,JMP!$AJ$1:$AU$1,0)),INDEX(Baseline!$B$2:$BD$2,1,MATCH(AM$1,Baseline!$B$1:$BD$1,0)))</f>
        <v>17</v>
      </c>
      <c r="AN302">
        <f>IFERROR(INDEX(JMP!$AJ$2:$AU$1000,MATCH($A302,JMP!$A$2:$A$1000,0),MATCH(AN$1,JMP!$AJ$1:$AU$1,0)),INDEX(Baseline!$B$2:$BD$2,1,MATCH(AN$1,Baseline!$B$1:$BD$1,0)))</f>
        <v>2.6609087853323055</v>
      </c>
      <c r="AO302">
        <f>IFERROR(INDEX(JMP!$AJ$2:$AU$1000,MATCH($A302,JMP!$A$2:$A$1000,0),MATCH(AO$1,JMP!$AJ$1:$AU$1,0)),INDEX(Baseline!$B$2:$BD$2,1,MATCH(AO$1,Baseline!$B$1:$BD$1,0)))</f>
        <v>1.3139690105982216</v>
      </c>
      <c r="AP302">
        <f>IFERROR(INDEX(JMP!$AJ$2:$AU$1000,MATCH($A302,JMP!$A$2:$A$1000,0),MATCH(AP$1,JMP!$AJ$1:$AU$1,0)),INDEX(Baseline!$B$2:$BD$2,1,MATCH(AP$1,Baseline!$B$1:$BD$1,0)))</f>
        <v>0</v>
      </c>
      <c r="AQ302">
        <f>IFERROR(INDEX(JMP!$AJ$2:$AU$1000,MATCH($A302,JMP!$A$2:$A$1000,0),MATCH(AQ$1,JMP!$AJ$1:$AU$1,0)),INDEX(Baseline!$B$2:$BD$2,1,MATCH(AQ$1,Baseline!$B$1:$BD$1,0)))</f>
        <v>0.35</v>
      </c>
      <c r="AR302">
        <f>IFERROR(INDEX(JMP!$AJ$2:$AU$1000,MATCH($A302,JMP!$A$2:$A$1000,0),MATCH(AR$1,JMP!$AJ$1:$AU$1,0)),INDEX(Baseline!$B$2:$BD$2,1,MATCH(AR$1,Baseline!$B$1:$BD$1,0)))</f>
        <v>0</v>
      </c>
      <c r="AS302">
        <f>IFERROR(INDEX(JMP!$AJ$2:$AU$1000,MATCH($A302,JMP!$A$2:$A$1000,0),MATCH(AS$1,JMP!$AJ$1:$AU$1,0)),INDEX(Baseline!$B$2:$BD$2,1,MATCH(AS$1,Baseline!$B$1:$BD$1,0)))</f>
        <v>0</v>
      </c>
      <c r="AT302">
        <f>IFERROR(INDEX(JMP!$AJ$2:$AU$1000,MATCH($A302,JMP!$A$2:$A$1000,0),MATCH(AT$1,JMP!$AJ$1:$AU$1,0)),INDEX(Baseline!$B$2:$BD$2,1,MATCH(AT$1,Baseline!$B$1:$BD$1,0)))</f>
        <v>500</v>
      </c>
      <c r="AU302">
        <f>IFERROR(INDEX(JMP!$AJ$2:$AU$1000,MATCH($A302,JMP!$A$2:$A$1000,0),MATCH(AU$1,JMP!$AJ$1:$AU$1,0)),INDEX(Baseline!$B$2:$BD$2,1,MATCH(AU$1,Baseline!$B$1:$BD$1,0)))</f>
        <v>50</v>
      </c>
      <c r="AV302">
        <f>IFERROR(INDEX(JMP!$AJ$2:$AU$1000,MATCH($A302,JMP!$A$2:$A$1000,0),MATCH(AV$1,JMP!$AJ$1:$AU$1,0)),INDEX(Baseline!$B$2:$BD$2,1,MATCH(AV$1,Baseline!$B$1:$BD$1,0)))</f>
        <v>12.1</v>
      </c>
      <c r="AW302">
        <f>IFERROR(INDEX(JMP!$AJ$2:$AU$1000,MATCH($A302,JMP!$A$2:$A$1000,0),MATCH(AW$1,JMP!$AJ$1:$AU$1,0)),INDEX(Baseline!$B$2:$BD$2,1,MATCH(AW$1,Baseline!$B$1:$BD$1,0)))</f>
        <v>1.9961979999999998E-3</v>
      </c>
      <c r="AX302">
        <f>IFERROR(INDEX(JMP!$AJ$2:$AU$1000,MATCH($A302,JMP!$A$2:$A$1000,0),MATCH(AX$1,JMP!$AJ$1:$AU$1,0)),INDEX(Baseline!$B$2:$BD$2,1,MATCH(AX$1,Baseline!$B$1:$BD$1,0)))</f>
        <v>1.9961979999999998E-3</v>
      </c>
      <c r="AY302">
        <f>IFERROR(INDEX(JMP!$AJ$2:$AU$1000,MATCH($A302,JMP!$A$2:$A$1000,0),MATCH(AY$1,JMP!$AJ$1:$AU$1,0)),INDEX(Baseline!$B$2:$BD$2,1,MATCH(AY$1,Baseline!$B$1:$BD$1,0)))</f>
        <v>1.9607137E-2</v>
      </c>
      <c r="AZ302">
        <f>IFERROR(INDEX(JMP!$AJ$2:$AU$1000,MATCH($A302,JMP!$A$2:$A$1000,0),MATCH(AZ$1,JMP!$AJ$1:$AU$1,0)),INDEX(Baseline!$B$2:$BD$2,1,MATCH(AZ$1,Baseline!$B$1:$BD$1,0)))</f>
        <v>0</v>
      </c>
      <c r="BA302">
        <f>IFERROR(INDEX(JMP!$AJ$2:$AU$1000,MATCH($A302,JMP!$A$2:$A$1000,0),MATCH(BA$1,JMP!$AJ$1:$AU$1,0)),INDEX(Baseline!$B$2:$BD$2,1,MATCH(BA$1,Baseline!$B$1:$BD$1,0)))</f>
        <v>55</v>
      </c>
      <c r="BB302">
        <f>IFERROR(INDEX(JMP!$AJ$2:$AU$1000,MATCH($A302,JMP!$A$2:$A$1000,0),MATCH(BB$1,JMP!$AJ$1:$AU$1,0)),INDEX(Baseline!$B$2:$BD$2,1,MATCH(BB$1,Baseline!$B$1:$BD$1,0)))</f>
        <v>0</v>
      </c>
      <c r="BC302">
        <f>IFERROR(INDEX(JMP!$AJ$2:$AU$1000,MATCH($A302,JMP!$A$2:$A$1000,0),MATCH(BC$1,JMP!$AJ$1:$AU$1,0)),INDEX(Baseline!$B$2:$BD$2,1,MATCH(BC$1,Baseline!$B$1:$BD$1,0)))</f>
        <v>4</v>
      </c>
      <c r="BD302">
        <f>IFERROR(INDEX(JMP!$AJ$2:$AU$1000,MATCH($A302,JMP!$A$2:$A$1000,0),MATCH(BD$1,JMP!$AJ$1:$AU$1,0)),INDEX(Baseline!$B$2:$BD$2,1,MATCH(BD$1,Baseline!$B$1:$BD$1,0)))</f>
        <v>2</v>
      </c>
      <c r="BE302">
        <f>IFERROR(INDEX(JMP!$AJ$2:$AU$1000,MATCH($A302,JMP!$A$2:$A$1000,0),MATCH(BE$1,JMP!$AJ$1:$AU$1,0)),INDEX(Baseline!$B$2:$BE$2,1,MATCH(BE$1,Baseline!$B$1:$BE$1,0)))</f>
        <v>400000</v>
      </c>
      <c r="BF302" t="str">
        <f t="shared" si="20"/>
        <v>no</v>
      </c>
      <c r="BG302" t="str">
        <f t="shared" si="21"/>
        <v>no</v>
      </c>
      <c r="BH302">
        <f t="shared" si="22"/>
        <v>1</v>
      </c>
      <c r="BI302">
        <f t="shared" si="23"/>
        <v>30</v>
      </c>
      <c r="BK302">
        <v>303</v>
      </c>
      <c r="BL302" t="str">
        <f t="shared" si="24"/>
        <v>winter</v>
      </c>
    </row>
    <row r="303" spans="1:64" x14ac:dyDescent="0.35">
      <c r="A303">
        <v>302</v>
      </c>
      <c r="B303">
        <f>IFERROR(INDEX(JMP!$AJ$2:$AU$1000,MATCH($A303,JMP!$A$2:$A$1000,0),MATCH(B$1,JMP!$AJ$1:$AU$1,0)),INDEX(Baseline!$B$2:$BD$2,1,MATCH(B$1,Baseline!$B$1:$BD$1,0)))</f>
        <v>0</v>
      </c>
      <c r="C303">
        <f>IFERROR(INDEX(JMP!$AJ$2:$AU$1000,MATCH($A303,JMP!$A$2:$A$1000,0),MATCH(C$1,JMP!$AJ$1:$AU$1,0)),INDEX(Baseline!$B$2:$BD$2,1,MATCH(C$1,Baseline!$B$1:$BD$1,0)))</f>
        <v>8760</v>
      </c>
      <c r="D303">
        <f>IFERROR(INDEX(JMP!$AJ$2:$AU$1000,MATCH($A303,JMP!$A$2:$A$1000,0),MATCH(D$1,JMP!$AJ$1:$AU$1,0)),INDEX(Baseline!$B$2:$BD$2,1,MATCH(D$1,Baseline!$B$1:$BD$1,0)))</f>
        <v>1</v>
      </c>
      <c r="E303">
        <f>IFERROR(INDEX(JMP!$AJ$2:$AU$1000,MATCH($A303,JMP!$A$2:$A$1000,0),MATCH(E$1,JMP!$AJ$1:$AU$1,0)),INDEX(Baseline!$B$2:$BD$2,1,MATCH(E$1,Baseline!$B$1:$BD$1,0)))</f>
        <v>1</v>
      </c>
      <c r="F303" t="str">
        <f>IFERROR(INDEX(JMP!$AJ$2:$AU$1000,MATCH($A303,JMP!$A$2:$A$1000,0),MATCH(F$1,JMP!$AJ$1:$AU$1,0)),INDEX(Baseline!$B$2:$BD$2,1,MATCH(F$1,Baseline!$B$1:$BD$1,0)))</f>
        <v>e344</v>
      </c>
      <c r="G303" t="str">
        <f>IFERROR(INDEX(JMP!$AJ$2:$AU$1000,MATCH($A303,JMP!$A$2:$A$1000,0),MATCH(G$1,JMP!$AJ$1:$AU$1,0)),INDEX(Baseline!$B$2:$BD$2,1,MATCH(G$1,Baseline!$B$1:$BD$1,0)))</f>
        <v>e340</v>
      </c>
      <c r="H303">
        <f>IFERROR(INDEX(JMP!$AJ$2:$AU$1000,MATCH($A303,JMP!$A$2:$A$1000,0),MATCH(H$1,JMP!$AJ$1:$AU$1,0)),INDEX(Baseline!$B$2:$BD$2,1,MATCH(H$1,Baseline!$B$1:$BD$1,0)))</f>
        <v>1.5</v>
      </c>
      <c r="I303">
        <f>IFERROR(INDEX(JMP!$AJ$2:$AU$1000,MATCH($A303,JMP!$A$2:$A$1000,0),MATCH(I$1,JMP!$AJ$1:$AU$1,0)),INDEX(Baseline!$B$2:$BD$2,1,MATCH(I$1,Baseline!$B$1:$BD$1,0)))</f>
        <v>0.42</v>
      </c>
      <c r="J303">
        <f>IFERROR(INDEX(JMP!$AJ$2:$AU$1000,MATCH($A303,JMP!$A$2:$A$1000,0),MATCH(J$1,JMP!$AJ$1:$AU$1,0)),INDEX(Baseline!$B$2:$BD$2,1,MATCH(J$1,Baseline!$B$1:$BD$1,0)))</f>
        <v>1</v>
      </c>
      <c r="K303">
        <f>IFERROR(INDEX(JMP!$AJ$2:$AU$1000,MATCH($A303,JMP!$A$2:$A$1000,0),MATCH(K$1,JMP!$AJ$1:$AU$1,0)),INDEX(Baseline!$B$2:$BD$2,1,MATCH(K$1,Baseline!$B$1:$BD$1,0)))</f>
        <v>0</v>
      </c>
      <c r="L303">
        <f>IFERROR(INDEX(JMP!$AJ$2:$AU$1000,MATCH($A303,JMP!$A$2:$A$1000,0),MATCH(L$1,JMP!$AJ$1:$AU$1,0)),INDEX(Baseline!$B$2:$BD$2,1,MATCH(L$1,Baseline!$B$1:$BD$1,0)))</f>
        <v>0.16944484322321199</v>
      </c>
      <c r="M303" t="b">
        <f>IFERROR(INDEX(JMP!$AJ$2:$AU$1000,MATCH($A303,JMP!$A$2:$A$1000,0),MATCH(M$1,JMP!$AJ$1:$AU$1,0)),INDEX(Baseline!$B$2:$BD$2,1,MATCH(M$1,Baseline!$B$1:$BD$1,0)))</f>
        <v>0</v>
      </c>
      <c r="N303" t="b">
        <f>IFERROR(INDEX(JMP!$AJ$2:$AU$1000,MATCH($A303,JMP!$A$2:$A$1000,0),MATCH(N$1,JMP!$AJ$1:$AU$1,0)),INDEX(Baseline!$B$2:$BD$2,1,MATCH(N$1,Baseline!$B$1:$BD$1,0)))</f>
        <v>0</v>
      </c>
      <c r="O303">
        <f>IFERROR(INDEX(JMP!$AJ$2:$AU$1000,MATCH($A303,JMP!$A$2:$A$1000,0),MATCH(O$1,JMP!$AJ$1:$AU$1,0)),INDEX(Baseline!$B$2:$BD$2,1,MATCH(O$1,Baseline!$B$1:$BD$1,0)))</f>
        <v>7</v>
      </c>
      <c r="P303">
        <f>IFERROR(INDEX(JMP!$AJ$2:$AU$1000,MATCH($A303,JMP!$A$2:$A$1000,0),MATCH(P$1,JMP!$AJ$1:$AU$1,0)),INDEX(Baseline!$B$2:$BD$2,1,MATCH(P$1,Baseline!$B$1:$BD$1,0)))</f>
        <v>200</v>
      </c>
      <c r="Q303">
        <f>IFERROR(INDEX(JMP!$AJ$2:$AU$1000,MATCH($A303,JMP!$A$2:$A$1000,0),MATCH(Q$1,JMP!$AJ$1:$AU$1,0)),INDEX(Baseline!$B$2:$BD$2,1,MATCH(Q$1,Baseline!$B$1:$BD$1,0)))</f>
        <v>10</v>
      </c>
      <c r="R303">
        <f>IFERROR(INDEX(JMP!$AJ$2:$AU$1000,MATCH($A303,JMP!$A$2:$A$1000,0),MATCH(R$1,JMP!$AJ$1:$AU$1,0)),INDEX(Baseline!$B$2:$BD$2,1,MATCH(R$1,Baseline!$B$1:$BD$1,0)))</f>
        <v>0</v>
      </c>
      <c r="S303">
        <f>IFERROR(INDEX(JMP!$AJ$2:$AU$1000,MATCH($A303,JMP!$A$2:$A$1000,0),MATCH(S$1,JMP!$AJ$1:$AU$1,0)),INDEX(Baseline!$B$2:$BD$2,1,MATCH(S$1,Baseline!$B$1:$BD$1,0)))</f>
        <v>1</v>
      </c>
      <c r="T303">
        <f>IFERROR(INDEX(JMP!$AJ$2:$AU$1000,MATCH($A303,JMP!$A$2:$A$1000,0),MATCH(T$1,JMP!$AJ$1:$AU$1,0)),INDEX(Baseline!$B$2:$BD$2,1,MATCH(T$1,Baseline!$B$1:$BD$1,0)))</f>
        <v>0</v>
      </c>
      <c r="U303" t="str">
        <f>IFERROR(INDEX(JMP!$AJ$2:$AU$1000,MATCH($A303,JMP!$A$2:$A$1000,0),MATCH(U$1,JMP!$AJ$1:$AU$1,0)),INDEX(Baseline!$B$2:$BD$2,1,MATCH(U$1,Baseline!$B$1:$BD$1,0)))</f>
        <v>Titan</v>
      </c>
      <c r="V303">
        <f>IFERROR(INDEX(JMP!$AJ$2:$AU$1000,MATCH($A303,JMP!$A$2:$A$1000,0),MATCH(V$1,JMP!$AJ$1:$AU$1,0)),INDEX(Baseline!$B$2:$BD$2,1,MATCH(V$1,Baseline!$B$1:$BD$1,0)))</f>
        <v>3</v>
      </c>
      <c r="W303">
        <f>IFERROR(INDEX(JMP!$AJ$2:$AU$1000,MATCH($A303,JMP!$A$2:$A$1000,0),MATCH(W$1,JMP!$AJ$1:$AU$1,0)),INDEX(Baseline!$B$2:$BD$2,1,MATCH(W$1,Baseline!$B$1:$BD$1,0)))</f>
        <v>0.37</v>
      </c>
      <c r="X303">
        <f>IFERROR(INDEX(JMP!$AJ$2:$AU$1000,MATCH($A303,JMP!$A$2:$A$1000,0),MATCH(X$1,JMP!$AJ$1:$AU$1,0)),INDEX(Baseline!$B$2:$BD$2,1,MATCH(X$1,Baseline!$B$1:$BD$1,0)))</f>
        <v>4</v>
      </c>
      <c r="Y303">
        <f>IFERROR(INDEX(JMP!$AJ$2:$AU$1000,MATCH($A303,JMP!$A$2:$A$1000,0),MATCH(Y$1,JMP!$AJ$1:$AU$1,0)),INDEX(Baseline!$B$2:$BD$2,1,MATCH(Y$1,Baseline!$B$1:$BD$1,0)))</f>
        <v>5</v>
      </c>
      <c r="Z303">
        <f>IFERROR(INDEX(JMP!$AJ$2:$AU$1000,MATCH($A303,JMP!$A$2:$A$1000,0),MATCH(Z$1,JMP!$AJ$1:$AU$1,0)),INDEX(Baseline!$B$2:$BD$2,1,MATCH(Z$1,Baseline!$B$1:$BD$1,0)))</f>
        <v>1970</v>
      </c>
      <c r="AA303">
        <f>IFERROR(INDEX(JMP!$AJ$2:$AU$1000,MATCH($A303,JMP!$A$2:$A$1000,0),MATCH(AA$1,JMP!$AJ$1:$AU$1,0)),INDEX(Baseline!$B$2:$BD$2,1,MATCH(AA$1,Baseline!$B$1:$BD$1,0)))</f>
        <v>1970</v>
      </c>
      <c r="AB303">
        <f>IFERROR(INDEX(JMP!$AJ$2:$AU$1000,MATCH($A303,JMP!$A$2:$A$1000,0),MATCH(AB$1,JMP!$AJ$1:$AU$1,0)),INDEX(Baseline!$B$2:$BD$2,1,MATCH(AB$1,Baseline!$B$1:$BD$1,0)))</f>
        <v>0</v>
      </c>
      <c r="AC303">
        <f>IFERROR(INDEX(JMP!$AJ$2:$AU$1000,MATCH($A303,JMP!$A$2:$A$1000,0),MATCH(AC$1,JMP!$AJ$1:$AU$1,0)),INDEX(Baseline!$B$2:$BD$2,1,MATCH(AC$1,Baseline!$B$1:$BD$1,0)))</f>
        <v>1</v>
      </c>
      <c r="AD303">
        <f>IFERROR(INDEX(JMP!$AJ$2:$AU$1000,MATCH($A303,JMP!$A$2:$A$1000,0),MATCH(AD$1,JMP!$AJ$1:$AU$1,0)),INDEX(Baseline!$B$2:$BD$2,1,MATCH(AD$1,Baseline!$B$1:$BD$1,0)))</f>
        <v>8</v>
      </c>
      <c r="AE303">
        <f>IFERROR(INDEX(JMP!$AJ$2:$AU$1000,MATCH($A303,JMP!$A$2:$A$1000,0),MATCH(AE$1,JMP!$AJ$1:$AU$1,0)),INDEX(Baseline!$B$2:$BD$2,1,MATCH(AE$1,Baseline!$B$1:$BD$1,0)))</f>
        <v>1</v>
      </c>
      <c r="AF303" t="str">
        <f>IFERROR(INDEX(JMP!$AJ$2:$AU$1000,MATCH($A303,JMP!$A$2:$A$1000,0),MATCH(AF$1,JMP!$AJ$1:$AU$1,0)),INDEX(Baseline!$B$2:$BD$2,1,MATCH(AF$1,Baseline!$B$1:$BD$1,0)))</f>
        <v>bwb</v>
      </c>
      <c r="AG303" t="str">
        <f>IFERROR(INDEX(JMP!$AJ$2:$AU$1000,MATCH($A303,JMP!$A$2:$A$1000,0),MATCH(AG$1,JMP!$AJ$1:$AU$1,0)),INDEX(Baseline!$B$2:$BD$2,1,MATCH(AG$1,Baseline!$B$1:$BD$1,0)))</f>
        <v>V-tail</v>
      </c>
      <c r="AH303">
        <f>IFERROR(INDEX(JMP!$AJ$2:$AU$1000,MATCH($A303,JMP!$A$2:$A$1000,0),MATCH(AH$1,JMP!$AJ$1:$AU$1,0)),INDEX(Baseline!$B$2:$BD$2,1,MATCH(AH$1,Baseline!$B$1:$BD$1,0)))</f>
        <v>0</v>
      </c>
      <c r="AI303">
        <f>IFERROR(INDEX(JMP!$AJ$2:$AU$1000,MATCH($A303,JMP!$A$2:$A$1000,0),MATCH(AI$1,JMP!$AJ$1:$AU$1,0)),INDEX(Baseline!$B$2:$BD$2,1,MATCH(AI$1,Baseline!$B$1:$BD$1,0)))</f>
        <v>724000000</v>
      </c>
      <c r="AJ303">
        <f>IFERROR(INDEX(JMP!$AJ$2:$AU$1000,MATCH($A303,JMP!$A$2:$A$1000,0),MATCH(AJ$1,JMP!$AJ$1:$AU$1,0)),INDEX(Baseline!$B$2:$BD$2,1,MATCH(AJ$1,Baseline!$B$1:$BD$1,0)))</f>
        <v>54500000</v>
      </c>
      <c r="AK303">
        <f>IFERROR(INDEX(JMP!$AJ$2:$AU$1000,MATCH($A303,JMP!$A$2:$A$1000,0),MATCH(AK$1,JMP!$AJ$1:$AU$1,0)),INDEX(Baseline!$B$2:$BD$2,1,MATCH(AK$1,Baseline!$B$1:$BD$1,0)))</f>
        <v>30</v>
      </c>
      <c r="AL303">
        <f>IFERROR(INDEX(JMP!$AJ$2:$AU$1000,MATCH($A303,JMP!$A$2:$A$1000,0),MATCH(AL$1,JMP!$AJ$1:$AU$1,0)),INDEX(Baseline!$B$2:$BD$2,1,MATCH(AL$1,Baseline!$B$1:$BD$1,0)))</f>
        <v>2.3791384884595975E-2</v>
      </c>
      <c r="AM303">
        <f>IFERROR(INDEX(JMP!$AJ$2:$AU$1000,MATCH($A303,JMP!$A$2:$A$1000,0),MATCH(AM$1,JMP!$AJ$1:$AU$1,0)),INDEX(Baseline!$B$2:$BD$2,1,MATCH(AM$1,Baseline!$B$1:$BD$1,0)))</f>
        <v>10.504761904761905</v>
      </c>
      <c r="AN303">
        <f>IFERROR(INDEX(JMP!$AJ$2:$AU$1000,MATCH($A303,JMP!$A$2:$A$1000,0),MATCH(AN$1,JMP!$AJ$1:$AU$1,0)),INDEX(Baseline!$B$2:$BD$2,1,MATCH(AN$1,Baseline!$B$1:$BD$1,0)))</f>
        <v>2.1667654698242851</v>
      </c>
      <c r="AO303">
        <f>IFERROR(INDEX(JMP!$AJ$2:$AU$1000,MATCH($A303,JMP!$A$2:$A$1000,0),MATCH(AO$1,JMP!$AJ$1:$AU$1,0)),INDEX(Baseline!$B$2:$BD$2,1,MATCH(AO$1,Baseline!$B$1:$BD$1,0)))</f>
        <v>1.41868119396209</v>
      </c>
      <c r="AP303">
        <f>IFERROR(INDEX(JMP!$AJ$2:$AU$1000,MATCH($A303,JMP!$A$2:$A$1000,0),MATCH(AP$1,JMP!$AJ$1:$AU$1,0)),INDEX(Baseline!$B$2:$BD$2,1,MATCH(AP$1,Baseline!$B$1:$BD$1,0)))</f>
        <v>0</v>
      </c>
      <c r="AQ303">
        <f>IFERROR(INDEX(JMP!$AJ$2:$AU$1000,MATCH($A303,JMP!$A$2:$A$1000,0),MATCH(AQ$1,JMP!$AJ$1:$AU$1,0)),INDEX(Baseline!$B$2:$BD$2,1,MATCH(AQ$1,Baseline!$B$1:$BD$1,0)))</f>
        <v>0.35</v>
      </c>
      <c r="AR303">
        <f>IFERROR(INDEX(JMP!$AJ$2:$AU$1000,MATCH($A303,JMP!$A$2:$A$1000,0),MATCH(AR$1,JMP!$AJ$1:$AU$1,0)),INDEX(Baseline!$B$2:$BD$2,1,MATCH(AR$1,Baseline!$B$1:$BD$1,0)))</f>
        <v>0</v>
      </c>
      <c r="AS303">
        <f>IFERROR(INDEX(JMP!$AJ$2:$AU$1000,MATCH($A303,JMP!$A$2:$A$1000,0),MATCH(AS$1,JMP!$AJ$1:$AU$1,0)),INDEX(Baseline!$B$2:$BD$2,1,MATCH(AS$1,Baseline!$B$1:$BD$1,0)))</f>
        <v>0</v>
      </c>
      <c r="AT303">
        <f>IFERROR(INDEX(JMP!$AJ$2:$AU$1000,MATCH($A303,JMP!$A$2:$A$1000,0),MATCH(AT$1,JMP!$AJ$1:$AU$1,0)),INDEX(Baseline!$B$2:$BD$2,1,MATCH(AT$1,Baseline!$B$1:$BD$1,0)))</f>
        <v>500</v>
      </c>
      <c r="AU303">
        <f>IFERROR(INDEX(JMP!$AJ$2:$AU$1000,MATCH($A303,JMP!$A$2:$A$1000,0),MATCH(AU$1,JMP!$AJ$1:$AU$1,0)),INDEX(Baseline!$B$2:$BD$2,1,MATCH(AU$1,Baseline!$B$1:$BD$1,0)))</f>
        <v>50</v>
      </c>
      <c r="AV303">
        <f>IFERROR(INDEX(JMP!$AJ$2:$AU$1000,MATCH($A303,JMP!$A$2:$A$1000,0),MATCH(AV$1,JMP!$AJ$1:$AU$1,0)),INDEX(Baseline!$B$2:$BD$2,1,MATCH(AV$1,Baseline!$B$1:$BD$1,0)))</f>
        <v>12.1</v>
      </c>
      <c r="AW303">
        <f>IFERROR(INDEX(JMP!$AJ$2:$AU$1000,MATCH($A303,JMP!$A$2:$A$1000,0),MATCH(AW$1,JMP!$AJ$1:$AU$1,0)),INDEX(Baseline!$B$2:$BD$2,1,MATCH(AW$1,Baseline!$B$1:$BD$1,0)))</f>
        <v>1.9961979999999998E-3</v>
      </c>
      <c r="AX303">
        <f>IFERROR(INDEX(JMP!$AJ$2:$AU$1000,MATCH($A303,JMP!$A$2:$A$1000,0),MATCH(AX$1,JMP!$AJ$1:$AU$1,0)),INDEX(Baseline!$B$2:$BD$2,1,MATCH(AX$1,Baseline!$B$1:$BD$1,0)))</f>
        <v>1.9961979999999998E-3</v>
      </c>
      <c r="AY303">
        <f>IFERROR(INDEX(JMP!$AJ$2:$AU$1000,MATCH($A303,JMP!$A$2:$A$1000,0),MATCH(AY$1,JMP!$AJ$1:$AU$1,0)),INDEX(Baseline!$B$2:$BD$2,1,MATCH(AY$1,Baseline!$B$1:$BD$1,0)))</f>
        <v>1.9607137E-2</v>
      </c>
      <c r="AZ303">
        <f>IFERROR(INDEX(JMP!$AJ$2:$AU$1000,MATCH($A303,JMP!$A$2:$A$1000,0),MATCH(AZ$1,JMP!$AJ$1:$AU$1,0)),INDEX(Baseline!$B$2:$BD$2,1,MATCH(AZ$1,Baseline!$B$1:$BD$1,0)))</f>
        <v>0</v>
      </c>
      <c r="BA303">
        <f>IFERROR(INDEX(JMP!$AJ$2:$AU$1000,MATCH($A303,JMP!$A$2:$A$1000,0),MATCH(BA$1,JMP!$AJ$1:$AU$1,0)),INDEX(Baseline!$B$2:$BD$2,1,MATCH(BA$1,Baseline!$B$1:$BD$1,0)))</f>
        <v>55</v>
      </c>
      <c r="BB303">
        <f>IFERROR(INDEX(JMP!$AJ$2:$AU$1000,MATCH($A303,JMP!$A$2:$A$1000,0),MATCH(BB$1,JMP!$AJ$1:$AU$1,0)),INDEX(Baseline!$B$2:$BD$2,1,MATCH(BB$1,Baseline!$B$1:$BD$1,0)))</f>
        <v>0</v>
      </c>
      <c r="BC303">
        <f>IFERROR(INDEX(JMP!$AJ$2:$AU$1000,MATCH($A303,JMP!$A$2:$A$1000,0),MATCH(BC$1,JMP!$AJ$1:$AU$1,0)),INDEX(Baseline!$B$2:$BD$2,1,MATCH(BC$1,Baseline!$B$1:$BD$1,0)))</f>
        <v>1</v>
      </c>
      <c r="BD303">
        <f>IFERROR(INDEX(JMP!$AJ$2:$AU$1000,MATCH($A303,JMP!$A$2:$A$1000,0),MATCH(BD$1,JMP!$AJ$1:$AU$1,0)),INDEX(Baseline!$B$2:$BD$2,1,MATCH(BD$1,Baseline!$B$1:$BD$1,0)))</f>
        <v>2</v>
      </c>
      <c r="BE303">
        <f>IFERROR(INDEX(JMP!$AJ$2:$AU$1000,MATCH($A303,JMP!$A$2:$A$1000,0),MATCH(BE$1,JMP!$AJ$1:$AU$1,0)),INDEX(Baseline!$B$2:$BE$2,1,MATCH(BE$1,Baseline!$B$1:$BE$1,0)))</f>
        <v>400000</v>
      </c>
      <c r="BF303" t="str">
        <f t="shared" si="20"/>
        <v>no</v>
      </c>
      <c r="BG303" t="str">
        <f t="shared" si="21"/>
        <v>no</v>
      </c>
      <c r="BH303">
        <f t="shared" si="22"/>
        <v>1</v>
      </c>
      <c r="BI303">
        <f t="shared" si="23"/>
        <v>30</v>
      </c>
      <c r="BK303">
        <v>304</v>
      </c>
      <c r="BL303" t="str">
        <f t="shared" si="24"/>
        <v>spring</v>
      </c>
    </row>
    <row r="304" spans="1:64" x14ac:dyDescent="0.35">
      <c r="A304">
        <v>303</v>
      </c>
      <c r="B304">
        <f>IFERROR(INDEX(JMP!$AJ$2:$AU$1000,MATCH($A304,JMP!$A$2:$A$1000,0),MATCH(B$1,JMP!$AJ$1:$AU$1,0)),INDEX(Baseline!$B$2:$BD$2,1,MATCH(B$1,Baseline!$B$1:$BD$1,0)))</f>
        <v>0</v>
      </c>
      <c r="C304">
        <f>IFERROR(INDEX(JMP!$AJ$2:$AU$1000,MATCH($A304,JMP!$A$2:$A$1000,0),MATCH(C$1,JMP!$AJ$1:$AU$1,0)),INDEX(Baseline!$B$2:$BD$2,1,MATCH(C$1,Baseline!$B$1:$BD$1,0)))</f>
        <v>8760</v>
      </c>
      <c r="D304">
        <f>IFERROR(INDEX(JMP!$AJ$2:$AU$1000,MATCH($A304,JMP!$A$2:$A$1000,0),MATCH(D$1,JMP!$AJ$1:$AU$1,0)),INDEX(Baseline!$B$2:$BD$2,1,MATCH(D$1,Baseline!$B$1:$BD$1,0)))</f>
        <v>1</v>
      </c>
      <c r="E304">
        <f>IFERROR(INDEX(JMP!$AJ$2:$AU$1000,MATCH($A304,JMP!$A$2:$A$1000,0),MATCH(E$1,JMP!$AJ$1:$AU$1,0)),INDEX(Baseline!$B$2:$BD$2,1,MATCH(E$1,Baseline!$B$1:$BD$1,0)))</f>
        <v>1</v>
      </c>
      <c r="F304" t="str">
        <f>IFERROR(INDEX(JMP!$AJ$2:$AU$1000,MATCH($A304,JMP!$A$2:$A$1000,0),MATCH(F$1,JMP!$AJ$1:$AU$1,0)),INDEX(Baseline!$B$2:$BD$2,1,MATCH(F$1,Baseline!$B$1:$BD$1,0)))</f>
        <v>e344</v>
      </c>
      <c r="G304" t="str">
        <f>IFERROR(INDEX(JMP!$AJ$2:$AU$1000,MATCH($A304,JMP!$A$2:$A$1000,0),MATCH(G$1,JMP!$AJ$1:$AU$1,0)),INDEX(Baseline!$B$2:$BD$2,1,MATCH(G$1,Baseline!$B$1:$BD$1,0)))</f>
        <v>e340</v>
      </c>
      <c r="H304">
        <f>IFERROR(INDEX(JMP!$AJ$2:$AU$1000,MATCH($A304,JMP!$A$2:$A$1000,0),MATCH(H$1,JMP!$AJ$1:$AU$1,0)),INDEX(Baseline!$B$2:$BD$2,1,MATCH(H$1,Baseline!$B$1:$BD$1,0)))</f>
        <v>1.5</v>
      </c>
      <c r="I304">
        <f>IFERROR(INDEX(JMP!$AJ$2:$AU$1000,MATCH($A304,JMP!$A$2:$A$1000,0),MATCH(I$1,JMP!$AJ$1:$AU$1,0)),INDEX(Baseline!$B$2:$BD$2,1,MATCH(I$1,Baseline!$B$1:$BD$1,0)))</f>
        <v>0.42</v>
      </c>
      <c r="J304">
        <f>IFERROR(INDEX(JMP!$AJ$2:$AU$1000,MATCH($A304,JMP!$A$2:$A$1000,0),MATCH(J$1,JMP!$AJ$1:$AU$1,0)),INDEX(Baseline!$B$2:$BD$2,1,MATCH(J$1,Baseline!$B$1:$BD$1,0)))</f>
        <v>1</v>
      </c>
      <c r="K304">
        <f>IFERROR(INDEX(JMP!$AJ$2:$AU$1000,MATCH($A304,JMP!$A$2:$A$1000,0),MATCH(K$1,JMP!$AJ$1:$AU$1,0)),INDEX(Baseline!$B$2:$BD$2,1,MATCH(K$1,Baseline!$B$1:$BD$1,0)))</f>
        <v>0</v>
      </c>
      <c r="L304">
        <f>IFERROR(INDEX(JMP!$AJ$2:$AU$1000,MATCH($A304,JMP!$A$2:$A$1000,0),MATCH(L$1,JMP!$AJ$1:$AU$1,0)),INDEX(Baseline!$B$2:$BD$2,1,MATCH(L$1,Baseline!$B$1:$BD$1,0)))</f>
        <v>0.16944484322321199</v>
      </c>
      <c r="M304" t="b">
        <f>IFERROR(INDEX(JMP!$AJ$2:$AU$1000,MATCH($A304,JMP!$A$2:$A$1000,0),MATCH(M$1,JMP!$AJ$1:$AU$1,0)),INDEX(Baseline!$B$2:$BD$2,1,MATCH(M$1,Baseline!$B$1:$BD$1,0)))</f>
        <v>0</v>
      </c>
      <c r="N304" t="b">
        <f>IFERROR(INDEX(JMP!$AJ$2:$AU$1000,MATCH($A304,JMP!$A$2:$A$1000,0),MATCH(N$1,JMP!$AJ$1:$AU$1,0)),INDEX(Baseline!$B$2:$BD$2,1,MATCH(N$1,Baseline!$B$1:$BD$1,0)))</f>
        <v>0</v>
      </c>
      <c r="O304">
        <f>IFERROR(INDEX(JMP!$AJ$2:$AU$1000,MATCH($A304,JMP!$A$2:$A$1000,0),MATCH(O$1,JMP!$AJ$1:$AU$1,0)),INDEX(Baseline!$B$2:$BD$2,1,MATCH(O$1,Baseline!$B$1:$BD$1,0)))</f>
        <v>7</v>
      </c>
      <c r="P304">
        <f>IFERROR(INDEX(JMP!$AJ$2:$AU$1000,MATCH($A304,JMP!$A$2:$A$1000,0),MATCH(P$1,JMP!$AJ$1:$AU$1,0)),INDEX(Baseline!$B$2:$BD$2,1,MATCH(P$1,Baseline!$B$1:$BD$1,0)))</f>
        <v>200</v>
      </c>
      <c r="Q304">
        <f>IFERROR(INDEX(JMP!$AJ$2:$AU$1000,MATCH($A304,JMP!$A$2:$A$1000,0),MATCH(Q$1,JMP!$AJ$1:$AU$1,0)),INDEX(Baseline!$B$2:$BD$2,1,MATCH(Q$1,Baseline!$B$1:$BD$1,0)))</f>
        <v>10</v>
      </c>
      <c r="R304">
        <f>IFERROR(INDEX(JMP!$AJ$2:$AU$1000,MATCH($A304,JMP!$A$2:$A$1000,0),MATCH(R$1,JMP!$AJ$1:$AU$1,0)),INDEX(Baseline!$B$2:$BD$2,1,MATCH(R$1,Baseline!$B$1:$BD$1,0)))</f>
        <v>0</v>
      </c>
      <c r="S304">
        <f>IFERROR(INDEX(JMP!$AJ$2:$AU$1000,MATCH($A304,JMP!$A$2:$A$1000,0),MATCH(S$1,JMP!$AJ$1:$AU$1,0)),INDEX(Baseline!$B$2:$BD$2,1,MATCH(S$1,Baseline!$B$1:$BD$1,0)))</f>
        <v>1</v>
      </c>
      <c r="T304">
        <f>IFERROR(INDEX(JMP!$AJ$2:$AU$1000,MATCH($A304,JMP!$A$2:$A$1000,0),MATCH(T$1,JMP!$AJ$1:$AU$1,0)),INDEX(Baseline!$B$2:$BD$2,1,MATCH(T$1,Baseline!$B$1:$BD$1,0)))</f>
        <v>0</v>
      </c>
      <c r="U304" t="str">
        <f>IFERROR(INDEX(JMP!$AJ$2:$AU$1000,MATCH($A304,JMP!$A$2:$A$1000,0),MATCH(U$1,JMP!$AJ$1:$AU$1,0)),INDEX(Baseline!$B$2:$BD$2,1,MATCH(U$1,Baseline!$B$1:$BD$1,0)))</f>
        <v>Titan</v>
      </c>
      <c r="V304">
        <f>IFERROR(INDEX(JMP!$AJ$2:$AU$1000,MATCH($A304,JMP!$A$2:$A$1000,0),MATCH(V$1,JMP!$AJ$1:$AU$1,0)),INDEX(Baseline!$B$2:$BD$2,1,MATCH(V$1,Baseline!$B$1:$BD$1,0)))</f>
        <v>3</v>
      </c>
      <c r="W304">
        <f>IFERROR(INDEX(JMP!$AJ$2:$AU$1000,MATCH($A304,JMP!$A$2:$A$1000,0),MATCH(W$1,JMP!$AJ$1:$AU$1,0)),INDEX(Baseline!$B$2:$BD$2,1,MATCH(W$1,Baseline!$B$1:$BD$1,0)))</f>
        <v>0.37</v>
      </c>
      <c r="X304">
        <f>IFERROR(INDEX(JMP!$AJ$2:$AU$1000,MATCH($A304,JMP!$A$2:$A$1000,0),MATCH(X$1,JMP!$AJ$1:$AU$1,0)),INDEX(Baseline!$B$2:$BD$2,1,MATCH(X$1,Baseline!$B$1:$BD$1,0)))</f>
        <v>4</v>
      </c>
      <c r="Y304">
        <f>IFERROR(INDEX(JMP!$AJ$2:$AU$1000,MATCH($A304,JMP!$A$2:$A$1000,0),MATCH(Y$1,JMP!$AJ$1:$AU$1,0)),INDEX(Baseline!$B$2:$BD$2,1,MATCH(Y$1,Baseline!$B$1:$BD$1,0)))</f>
        <v>1</v>
      </c>
      <c r="Z304">
        <f>IFERROR(INDEX(JMP!$AJ$2:$AU$1000,MATCH($A304,JMP!$A$2:$A$1000,0),MATCH(Z$1,JMP!$AJ$1:$AU$1,0)),INDEX(Baseline!$B$2:$BD$2,1,MATCH(Z$1,Baseline!$B$1:$BD$1,0)))</f>
        <v>1970</v>
      </c>
      <c r="AA304">
        <f>IFERROR(INDEX(JMP!$AJ$2:$AU$1000,MATCH($A304,JMP!$A$2:$A$1000,0),MATCH(AA$1,JMP!$AJ$1:$AU$1,0)),INDEX(Baseline!$B$2:$BD$2,1,MATCH(AA$1,Baseline!$B$1:$BD$1,0)))</f>
        <v>1970</v>
      </c>
      <c r="AB304">
        <f>IFERROR(INDEX(JMP!$AJ$2:$AU$1000,MATCH($A304,JMP!$A$2:$A$1000,0),MATCH(AB$1,JMP!$AJ$1:$AU$1,0)),INDEX(Baseline!$B$2:$BD$2,1,MATCH(AB$1,Baseline!$B$1:$BD$1,0)))</f>
        <v>0</v>
      </c>
      <c r="AC304">
        <f>IFERROR(INDEX(JMP!$AJ$2:$AU$1000,MATCH($A304,JMP!$A$2:$A$1000,0),MATCH(AC$1,JMP!$AJ$1:$AU$1,0)),INDEX(Baseline!$B$2:$BD$2,1,MATCH(AC$1,Baseline!$B$1:$BD$1,0)))</f>
        <v>1</v>
      </c>
      <c r="AD304">
        <f>IFERROR(INDEX(JMP!$AJ$2:$AU$1000,MATCH($A304,JMP!$A$2:$A$1000,0),MATCH(AD$1,JMP!$AJ$1:$AU$1,0)),INDEX(Baseline!$B$2:$BD$2,1,MATCH(AD$1,Baseline!$B$1:$BD$1,0)))</f>
        <v>8</v>
      </c>
      <c r="AE304">
        <f>IFERROR(INDEX(JMP!$AJ$2:$AU$1000,MATCH($A304,JMP!$A$2:$A$1000,0),MATCH(AE$1,JMP!$AJ$1:$AU$1,0)),INDEX(Baseline!$B$2:$BD$2,1,MATCH(AE$1,Baseline!$B$1:$BD$1,0)))</f>
        <v>0.25</v>
      </c>
      <c r="AF304" t="str">
        <f>IFERROR(INDEX(JMP!$AJ$2:$AU$1000,MATCH($A304,JMP!$A$2:$A$1000,0),MATCH(AF$1,JMP!$AJ$1:$AU$1,0)),INDEX(Baseline!$B$2:$BD$2,1,MATCH(AF$1,Baseline!$B$1:$BD$1,0)))</f>
        <v>bwb</v>
      </c>
      <c r="AG304" t="str">
        <f>IFERROR(INDEX(JMP!$AJ$2:$AU$1000,MATCH($A304,JMP!$A$2:$A$1000,0),MATCH(AG$1,JMP!$AJ$1:$AU$1,0)),INDEX(Baseline!$B$2:$BD$2,1,MATCH(AG$1,Baseline!$B$1:$BD$1,0)))</f>
        <v>V-tail</v>
      </c>
      <c r="AH304">
        <f>IFERROR(INDEX(JMP!$AJ$2:$AU$1000,MATCH($A304,JMP!$A$2:$A$1000,0),MATCH(AH$1,JMP!$AJ$1:$AU$1,0)),INDEX(Baseline!$B$2:$BD$2,1,MATCH(AH$1,Baseline!$B$1:$BD$1,0)))</f>
        <v>1</v>
      </c>
      <c r="AI304">
        <f>IFERROR(INDEX(JMP!$AJ$2:$AU$1000,MATCH($A304,JMP!$A$2:$A$1000,0),MATCH(AI$1,JMP!$AJ$1:$AU$1,0)),INDEX(Baseline!$B$2:$BD$2,1,MATCH(AI$1,Baseline!$B$1:$BD$1,0)))</f>
        <v>724000000</v>
      </c>
      <c r="AJ304">
        <f>IFERROR(INDEX(JMP!$AJ$2:$AU$1000,MATCH($A304,JMP!$A$2:$A$1000,0),MATCH(AJ$1,JMP!$AJ$1:$AU$1,0)),INDEX(Baseline!$B$2:$BD$2,1,MATCH(AJ$1,Baseline!$B$1:$BD$1,0)))</f>
        <v>54500000</v>
      </c>
      <c r="AK304">
        <f>IFERROR(INDEX(JMP!$AJ$2:$AU$1000,MATCH($A304,JMP!$A$2:$A$1000,0),MATCH(AK$1,JMP!$AJ$1:$AU$1,0)),INDEX(Baseline!$B$2:$BD$2,1,MATCH(AK$1,Baseline!$B$1:$BD$1,0)))</f>
        <v>30</v>
      </c>
      <c r="AL304">
        <f>IFERROR(INDEX(JMP!$AJ$2:$AU$1000,MATCH($A304,JMP!$A$2:$A$1000,0),MATCH(AL$1,JMP!$AJ$1:$AU$1,0)),INDEX(Baseline!$B$2:$BD$2,1,MATCH(AL$1,Baseline!$B$1:$BD$1,0)))</f>
        <v>8.6612805427428718E-3</v>
      </c>
      <c r="AM304">
        <f>IFERROR(INDEX(JMP!$AJ$2:$AU$1000,MATCH($A304,JMP!$A$2:$A$1000,0),MATCH(AM$1,JMP!$AJ$1:$AU$1,0)),INDEX(Baseline!$B$2:$BD$2,1,MATCH(AM$1,Baseline!$B$1:$BD$1,0)))</f>
        <v>5.1904761904761898</v>
      </c>
      <c r="AN304">
        <f>IFERROR(INDEX(JMP!$AJ$2:$AU$1000,MATCH($A304,JMP!$A$2:$A$1000,0),MATCH(AN$1,JMP!$AJ$1:$AU$1,0)),INDEX(Baseline!$B$2:$BD$2,1,MATCH(AN$1,Baseline!$B$1:$BD$1,0)))</f>
        <v>2.3785411764705797</v>
      </c>
      <c r="AO304">
        <f>IFERROR(INDEX(JMP!$AJ$2:$AU$1000,MATCH($A304,JMP!$A$2:$A$1000,0),MATCH(AO$1,JMP!$AJ$1:$AU$1,0)),INDEX(Baseline!$B$2:$BD$2,1,MATCH(AO$1,Baseline!$B$1:$BD$1,0)))</f>
        <v>1.2092568272343529</v>
      </c>
      <c r="AP304">
        <f>IFERROR(INDEX(JMP!$AJ$2:$AU$1000,MATCH($A304,JMP!$A$2:$A$1000,0),MATCH(AP$1,JMP!$AJ$1:$AU$1,0)),INDEX(Baseline!$B$2:$BD$2,1,MATCH(AP$1,Baseline!$B$1:$BD$1,0)))</f>
        <v>0</v>
      </c>
      <c r="AQ304">
        <f>IFERROR(INDEX(JMP!$AJ$2:$AU$1000,MATCH($A304,JMP!$A$2:$A$1000,0),MATCH(AQ$1,JMP!$AJ$1:$AU$1,0)),INDEX(Baseline!$B$2:$BD$2,1,MATCH(AQ$1,Baseline!$B$1:$BD$1,0)))</f>
        <v>0.35</v>
      </c>
      <c r="AR304">
        <f>IFERROR(INDEX(JMP!$AJ$2:$AU$1000,MATCH($A304,JMP!$A$2:$A$1000,0),MATCH(AR$1,JMP!$AJ$1:$AU$1,0)),INDEX(Baseline!$B$2:$BD$2,1,MATCH(AR$1,Baseline!$B$1:$BD$1,0)))</f>
        <v>0</v>
      </c>
      <c r="AS304">
        <f>IFERROR(INDEX(JMP!$AJ$2:$AU$1000,MATCH($A304,JMP!$A$2:$A$1000,0),MATCH(AS$1,JMP!$AJ$1:$AU$1,0)),INDEX(Baseline!$B$2:$BD$2,1,MATCH(AS$1,Baseline!$B$1:$BD$1,0)))</f>
        <v>0</v>
      </c>
      <c r="AT304">
        <f>IFERROR(INDEX(JMP!$AJ$2:$AU$1000,MATCH($A304,JMP!$A$2:$A$1000,0),MATCH(AT$1,JMP!$AJ$1:$AU$1,0)),INDEX(Baseline!$B$2:$BD$2,1,MATCH(AT$1,Baseline!$B$1:$BD$1,0)))</f>
        <v>500</v>
      </c>
      <c r="AU304">
        <f>IFERROR(INDEX(JMP!$AJ$2:$AU$1000,MATCH($A304,JMP!$A$2:$A$1000,0),MATCH(AU$1,JMP!$AJ$1:$AU$1,0)),INDEX(Baseline!$B$2:$BD$2,1,MATCH(AU$1,Baseline!$B$1:$BD$1,0)))</f>
        <v>50</v>
      </c>
      <c r="AV304">
        <f>IFERROR(INDEX(JMP!$AJ$2:$AU$1000,MATCH($A304,JMP!$A$2:$A$1000,0),MATCH(AV$1,JMP!$AJ$1:$AU$1,0)),INDEX(Baseline!$B$2:$BD$2,1,MATCH(AV$1,Baseline!$B$1:$BD$1,0)))</f>
        <v>12.1</v>
      </c>
      <c r="AW304">
        <f>IFERROR(INDEX(JMP!$AJ$2:$AU$1000,MATCH($A304,JMP!$A$2:$A$1000,0),MATCH(AW$1,JMP!$AJ$1:$AU$1,0)),INDEX(Baseline!$B$2:$BD$2,1,MATCH(AW$1,Baseline!$B$1:$BD$1,0)))</f>
        <v>1.9961979999999998E-3</v>
      </c>
      <c r="AX304">
        <f>IFERROR(INDEX(JMP!$AJ$2:$AU$1000,MATCH($A304,JMP!$A$2:$A$1000,0),MATCH(AX$1,JMP!$AJ$1:$AU$1,0)),INDEX(Baseline!$B$2:$BD$2,1,MATCH(AX$1,Baseline!$B$1:$BD$1,0)))</f>
        <v>1.9961979999999998E-3</v>
      </c>
      <c r="AY304">
        <f>IFERROR(INDEX(JMP!$AJ$2:$AU$1000,MATCH($A304,JMP!$A$2:$A$1000,0),MATCH(AY$1,JMP!$AJ$1:$AU$1,0)),INDEX(Baseline!$B$2:$BD$2,1,MATCH(AY$1,Baseline!$B$1:$BD$1,0)))</f>
        <v>1.9607137E-2</v>
      </c>
      <c r="AZ304">
        <f>IFERROR(INDEX(JMP!$AJ$2:$AU$1000,MATCH($A304,JMP!$A$2:$A$1000,0),MATCH(AZ$1,JMP!$AJ$1:$AU$1,0)),INDEX(Baseline!$B$2:$BD$2,1,MATCH(AZ$1,Baseline!$B$1:$BD$1,0)))</f>
        <v>0</v>
      </c>
      <c r="BA304">
        <f>IFERROR(INDEX(JMP!$AJ$2:$AU$1000,MATCH($A304,JMP!$A$2:$A$1000,0),MATCH(BA$1,JMP!$AJ$1:$AU$1,0)),INDEX(Baseline!$B$2:$BD$2,1,MATCH(BA$1,Baseline!$B$1:$BD$1,0)))</f>
        <v>55</v>
      </c>
      <c r="BB304">
        <f>IFERROR(INDEX(JMP!$AJ$2:$AU$1000,MATCH($A304,JMP!$A$2:$A$1000,0),MATCH(BB$1,JMP!$AJ$1:$AU$1,0)),INDEX(Baseline!$B$2:$BD$2,1,MATCH(BB$1,Baseline!$B$1:$BD$1,0)))</f>
        <v>0</v>
      </c>
      <c r="BC304">
        <f>IFERROR(INDEX(JMP!$AJ$2:$AU$1000,MATCH($A304,JMP!$A$2:$A$1000,0),MATCH(BC$1,JMP!$AJ$1:$AU$1,0)),INDEX(Baseline!$B$2:$BD$2,1,MATCH(BC$1,Baseline!$B$1:$BD$1,0)))</f>
        <v>2</v>
      </c>
      <c r="BD304">
        <f>IFERROR(INDEX(JMP!$AJ$2:$AU$1000,MATCH($A304,JMP!$A$2:$A$1000,0),MATCH(BD$1,JMP!$AJ$1:$AU$1,0)),INDEX(Baseline!$B$2:$BD$2,1,MATCH(BD$1,Baseline!$B$1:$BD$1,0)))</f>
        <v>3.8</v>
      </c>
      <c r="BE304">
        <f>IFERROR(INDEX(JMP!$AJ$2:$AU$1000,MATCH($A304,JMP!$A$2:$A$1000,0),MATCH(BE$1,JMP!$AJ$1:$AU$1,0)),INDEX(Baseline!$B$2:$BE$2,1,MATCH(BE$1,Baseline!$B$1:$BE$1,0)))</f>
        <v>400000</v>
      </c>
      <c r="BF304" t="str">
        <f t="shared" si="20"/>
        <v>no</v>
      </c>
      <c r="BG304" t="str">
        <f t="shared" si="21"/>
        <v>yes</v>
      </c>
      <c r="BH304">
        <f t="shared" si="22"/>
        <v>0.25</v>
      </c>
      <c r="BI304">
        <f t="shared" si="23"/>
        <v>30</v>
      </c>
      <c r="BK304">
        <v>305</v>
      </c>
      <c r="BL304" t="str">
        <f t="shared" si="24"/>
        <v>summer</v>
      </c>
    </row>
    <row r="305" spans="1:64" x14ac:dyDescent="0.35">
      <c r="A305">
        <v>304</v>
      </c>
      <c r="B305">
        <f>IFERROR(INDEX(JMP!$AJ$2:$AU$1000,MATCH($A305,JMP!$A$2:$A$1000,0),MATCH(B$1,JMP!$AJ$1:$AU$1,0)),INDEX(Baseline!$B$2:$BD$2,1,MATCH(B$1,Baseline!$B$1:$BD$1,0)))</f>
        <v>0</v>
      </c>
      <c r="C305">
        <f>IFERROR(INDEX(JMP!$AJ$2:$AU$1000,MATCH($A305,JMP!$A$2:$A$1000,0),MATCH(C$1,JMP!$AJ$1:$AU$1,0)),INDEX(Baseline!$B$2:$BD$2,1,MATCH(C$1,Baseline!$B$1:$BD$1,0)))</f>
        <v>8760</v>
      </c>
      <c r="D305">
        <f>IFERROR(INDEX(JMP!$AJ$2:$AU$1000,MATCH($A305,JMP!$A$2:$A$1000,0),MATCH(D$1,JMP!$AJ$1:$AU$1,0)),INDEX(Baseline!$B$2:$BD$2,1,MATCH(D$1,Baseline!$B$1:$BD$1,0)))</f>
        <v>1</v>
      </c>
      <c r="E305">
        <f>IFERROR(INDEX(JMP!$AJ$2:$AU$1000,MATCH($A305,JMP!$A$2:$A$1000,0),MATCH(E$1,JMP!$AJ$1:$AU$1,0)),INDEX(Baseline!$B$2:$BD$2,1,MATCH(E$1,Baseline!$B$1:$BD$1,0)))</f>
        <v>1</v>
      </c>
      <c r="F305" t="str">
        <f>IFERROR(INDEX(JMP!$AJ$2:$AU$1000,MATCH($A305,JMP!$A$2:$A$1000,0),MATCH(F$1,JMP!$AJ$1:$AU$1,0)),INDEX(Baseline!$B$2:$BD$2,1,MATCH(F$1,Baseline!$B$1:$BD$1,0)))</f>
        <v>e344</v>
      </c>
      <c r="G305" t="str">
        <f>IFERROR(INDEX(JMP!$AJ$2:$AU$1000,MATCH($A305,JMP!$A$2:$A$1000,0),MATCH(G$1,JMP!$AJ$1:$AU$1,0)),INDEX(Baseline!$B$2:$BD$2,1,MATCH(G$1,Baseline!$B$1:$BD$1,0)))</f>
        <v>e340</v>
      </c>
      <c r="H305">
        <f>IFERROR(INDEX(JMP!$AJ$2:$AU$1000,MATCH($A305,JMP!$A$2:$A$1000,0),MATCH(H$1,JMP!$AJ$1:$AU$1,0)),INDEX(Baseline!$B$2:$BD$2,1,MATCH(H$1,Baseline!$B$1:$BD$1,0)))</f>
        <v>1.5</v>
      </c>
      <c r="I305">
        <f>IFERROR(INDEX(JMP!$AJ$2:$AU$1000,MATCH($A305,JMP!$A$2:$A$1000,0),MATCH(I$1,JMP!$AJ$1:$AU$1,0)),INDEX(Baseline!$B$2:$BD$2,1,MATCH(I$1,Baseline!$B$1:$BD$1,0)))</f>
        <v>0.42</v>
      </c>
      <c r="J305">
        <f>IFERROR(INDEX(JMP!$AJ$2:$AU$1000,MATCH($A305,JMP!$A$2:$A$1000,0),MATCH(J$1,JMP!$AJ$1:$AU$1,0)),INDEX(Baseline!$B$2:$BD$2,1,MATCH(J$1,Baseline!$B$1:$BD$1,0)))</f>
        <v>1</v>
      </c>
      <c r="K305">
        <f>IFERROR(INDEX(JMP!$AJ$2:$AU$1000,MATCH($A305,JMP!$A$2:$A$1000,0),MATCH(K$1,JMP!$AJ$1:$AU$1,0)),INDEX(Baseline!$B$2:$BD$2,1,MATCH(K$1,Baseline!$B$1:$BD$1,0)))</f>
        <v>0</v>
      </c>
      <c r="L305">
        <f>IFERROR(INDEX(JMP!$AJ$2:$AU$1000,MATCH($A305,JMP!$A$2:$A$1000,0),MATCH(L$1,JMP!$AJ$1:$AU$1,0)),INDEX(Baseline!$B$2:$BD$2,1,MATCH(L$1,Baseline!$B$1:$BD$1,0)))</f>
        <v>5.063173291550755E-2</v>
      </c>
      <c r="M305" t="b">
        <f>IFERROR(INDEX(JMP!$AJ$2:$AU$1000,MATCH($A305,JMP!$A$2:$A$1000,0),MATCH(M$1,JMP!$AJ$1:$AU$1,0)),INDEX(Baseline!$B$2:$BD$2,1,MATCH(M$1,Baseline!$B$1:$BD$1,0)))</f>
        <v>0</v>
      </c>
      <c r="N305" t="b">
        <f>IFERROR(INDEX(JMP!$AJ$2:$AU$1000,MATCH($A305,JMP!$A$2:$A$1000,0),MATCH(N$1,JMP!$AJ$1:$AU$1,0)),INDEX(Baseline!$B$2:$BD$2,1,MATCH(N$1,Baseline!$B$1:$BD$1,0)))</f>
        <v>0</v>
      </c>
      <c r="O305">
        <f>IFERROR(INDEX(JMP!$AJ$2:$AU$1000,MATCH($A305,JMP!$A$2:$A$1000,0),MATCH(O$1,JMP!$AJ$1:$AU$1,0)),INDEX(Baseline!$B$2:$BD$2,1,MATCH(O$1,Baseline!$B$1:$BD$1,0)))</f>
        <v>7</v>
      </c>
      <c r="P305">
        <f>IFERROR(INDEX(JMP!$AJ$2:$AU$1000,MATCH($A305,JMP!$A$2:$A$1000,0),MATCH(P$1,JMP!$AJ$1:$AU$1,0)),INDEX(Baseline!$B$2:$BD$2,1,MATCH(P$1,Baseline!$B$1:$BD$1,0)))</f>
        <v>200</v>
      </c>
      <c r="Q305">
        <f>IFERROR(INDEX(JMP!$AJ$2:$AU$1000,MATCH($A305,JMP!$A$2:$A$1000,0),MATCH(Q$1,JMP!$AJ$1:$AU$1,0)),INDEX(Baseline!$B$2:$BD$2,1,MATCH(Q$1,Baseline!$B$1:$BD$1,0)))</f>
        <v>10</v>
      </c>
      <c r="R305">
        <f>IFERROR(INDEX(JMP!$AJ$2:$AU$1000,MATCH($A305,JMP!$A$2:$A$1000,0),MATCH(R$1,JMP!$AJ$1:$AU$1,0)),INDEX(Baseline!$B$2:$BD$2,1,MATCH(R$1,Baseline!$B$1:$BD$1,0)))</f>
        <v>0</v>
      </c>
      <c r="S305">
        <f>IFERROR(INDEX(JMP!$AJ$2:$AU$1000,MATCH($A305,JMP!$A$2:$A$1000,0),MATCH(S$1,JMP!$AJ$1:$AU$1,0)),INDEX(Baseline!$B$2:$BD$2,1,MATCH(S$1,Baseline!$B$1:$BD$1,0)))</f>
        <v>1</v>
      </c>
      <c r="T305">
        <f>IFERROR(INDEX(JMP!$AJ$2:$AU$1000,MATCH($A305,JMP!$A$2:$A$1000,0),MATCH(T$1,JMP!$AJ$1:$AU$1,0)),INDEX(Baseline!$B$2:$BD$2,1,MATCH(T$1,Baseline!$B$1:$BD$1,0)))</f>
        <v>0</v>
      </c>
      <c r="U305" t="str">
        <f>IFERROR(INDEX(JMP!$AJ$2:$AU$1000,MATCH($A305,JMP!$A$2:$A$1000,0),MATCH(U$1,JMP!$AJ$1:$AU$1,0)),INDEX(Baseline!$B$2:$BD$2,1,MATCH(U$1,Baseline!$B$1:$BD$1,0)))</f>
        <v>Titan</v>
      </c>
      <c r="V305">
        <f>IFERROR(INDEX(JMP!$AJ$2:$AU$1000,MATCH($A305,JMP!$A$2:$A$1000,0),MATCH(V$1,JMP!$AJ$1:$AU$1,0)),INDEX(Baseline!$B$2:$BD$2,1,MATCH(V$1,Baseline!$B$1:$BD$1,0)))</f>
        <v>3</v>
      </c>
      <c r="W305">
        <f>IFERROR(INDEX(JMP!$AJ$2:$AU$1000,MATCH($A305,JMP!$A$2:$A$1000,0),MATCH(W$1,JMP!$AJ$1:$AU$1,0)),INDEX(Baseline!$B$2:$BD$2,1,MATCH(W$1,Baseline!$B$1:$BD$1,0)))</f>
        <v>0.37</v>
      </c>
      <c r="X305">
        <f>IFERROR(INDEX(JMP!$AJ$2:$AU$1000,MATCH($A305,JMP!$A$2:$A$1000,0),MATCH(X$1,JMP!$AJ$1:$AU$1,0)),INDEX(Baseline!$B$2:$BD$2,1,MATCH(X$1,Baseline!$B$1:$BD$1,0)))</f>
        <v>4</v>
      </c>
      <c r="Y305">
        <f>IFERROR(INDEX(JMP!$AJ$2:$AU$1000,MATCH($A305,JMP!$A$2:$A$1000,0),MATCH(Y$1,JMP!$AJ$1:$AU$1,0)),INDEX(Baseline!$B$2:$BD$2,1,MATCH(Y$1,Baseline!$B$1:$BD$1,0)))</f>
        <v>6</v>
      </c>
      <c r="Z305">
        <f>IFERROR(INDEX(JMP!$AJ$2:$AU$1000,MATCH($A305,JMP!$A$2:$A$1000,0),MATCH(Z$1,JMP!$AJ$1:$AU$1,0)),INDEX(Baseline!$B$2:$BD$2,1,MATCH(Z$1,Baseline!$B$1:$BD$1,0)))</f>
        <v>1970</v>
      </c>
      <c r="AA305">
        <f>IFERROR(INDEX(JMP!$AJ$2:$AU$1000,MATCH($A305,JMP!$A$2:$A$1000,0),MATCH(AA$1,JMP!$AJ$1:$AU$1,0)),INDEX(Baseline!$B$2:$BD$2,1,MATCH(AA$1,Baseline!$B$1:$BD$1,0)))</f>
        <v>1970</v>
      </c>
      <c r="AB305">
        <f>IFERROR(INDEX(JMP!$AJ$2:$AU$1000,MATCH($A305,JMP!$A$2:$A$1000,0),MATCH(AB$1,JMP!$AJ$1:$AU$1,0)),INDEX(Baseline!$B$2:$BD$2,1,MATCH(AB$1,Baseline!$B$1:$BD$1,0)))</f>
        <v>0</v>
      </c>
      <c r="AC305">
        <f>IFERROR(INDEX(JMP!$AJ$2:$AU$1000,MATCH($A305,JMP!$A$2:$A$1000,0),MATCH(AC$1,JMP!$AJ$1:$AU$1,0)),INDEX(Baseline!$B$2:$BD$2,1,MATCH(AC$1,Baseline!$B$1:$BD$1,0)))</f>
        <v>1</v>
      </c>
      <c r="AD305">
        <f>IFERROR(INDEX(JMP!$AJ$2:$AU$1000,MATCH($A305,JMP!$A$2:$A$1000,0),MATCH(AD$1,JMP!$AJ$1:$AU$1,0)),INDEX(Baseline!$B$2:$BD$2,1,MATCH(AD$1,Baseline!$B$1:$BD$1,0)))</f>
        <v>8</v>
      </c>
      <c r="AE305">
        <f>IFERROR(INDEX(JMP!$AJ$2:$AU$1000,MATCH($A305,JMP!$A$2:$A$1000,0),MATCH(AE$1,JMP!$AJ$1:$AU$1,0)),INDEX(Baseline!$B$2:$BD$2,1,MATCH(AE$1,Baseline!$B$1:$BD$1,0)))</f>
        <v>0.25</v>
      </c>
      <c r="AF305" t="str">
        <f>IFERROR(INDEX(JMP!$AJ$2:$AU$1000,MATCH($A305,JMP!$A$2:$A$1000,0),MATCH(AF$1,JMP!$AJ$1:$AU$1,0)),INDEX(Baseline!$B$2:$BD$2,1,MATCH(AF$1,Baseline!$B$1:$BD$1,0)))</f>
        <v>bwb</v>
      </c>
      <c r="AG305" t="str">
        <f>IFERROR(INDEX(JMP!$AJ$2:$AU$1000,MATCH($A305,JMP!$A$2:$A$1000,0),MATCH(AG$1,JMP!$AJ$1:$AU$1,0)),INDEX(Baseline!$B$2:$BD$2,1,MATCH(AG$1,Baseline!$B$1:$BD$1,0)))</f>
        <v>V-tail</v>
      </c>
      <c r="AH305">
        <f>IFERROR(INDEX(JMP!$AJ$2:$AU$1000,MATCH($A305,JMP!$A$2:$A$1000,0),MATCH(AH$1,JMP!$AJ$1:$AU$1,0)),INDEX(Baseline!$B$2:$BD$2,1,MATCH(AH$1,Baseline!$B$1:$BD$1,0)))</f>
        <v>0</v>
      </c>
      <c r="AI305">
        <f>IFERROR(INDEX(JMP!$AJ$2:$AU$1000,MATCH($A305,JMP!$A$2:$A$1000,0),MATCH(AI$1,JMP!$AJ$1:$AU$1,0)),INDEX(Baseline!$B$2:$BD$2,1,MATCH(AI$1,Baseline!$B$1:$BD$1,0)))</f>
        <v>724000000</v>
      </c>
      <c r="AJ305">
        <f>IFERROR(INDEX(JMP!$AJ$2:$AU$1000,MATCH($A305,JMP!$A$2:$A$1000,0),MATCH(AJ$1,JMP!$AJ$1:$AU$1,0)),INDEX(Baseline!$B$2:$BD$2,1,MATCH(AJ$1,Baseline!$B$1:$BD$1,0)))</f>
        <v>54500000</v>
      </c>
      <c r="AK305">
        <f>IFERROR(INDEX(JMP!$AJ$2:$AU$1000,MATCH($A305,JMP!$A$2:$A$1000,0),MATCH(AK$1,JMP!$AJ$1:$AU$1,0)),INDEX(Baseline!$B$2:$BD$2,1,MATCH(AK$1,Baseline!$B$1:$BD$1,0)))</f>
        <v>30</v>
      </c>
      <c r="AL305">
        <f>IFERROR(INDEX(JMP!$AJ$2:$AU$1000,MATCH($A305,JMP!$A$2:$A$1000,0),MATCH(AL$1,JMP!$AJ$1:$AU$1,0)),INDEX(Baseline!$B$2:$BD$2,1,MATCH(AL$1,Baseline!$B$1:$BD$1,0)))</f>
        <v>3.0774509965451252E-2</v>
      </c>
      <c r="AM305">
        <f>IFERROR(INDEX(JMP!$AJ$2:$AU$1000,MATCH($A305,JMP!$A$2:$A$1000,0),MATCH(AM$1,JMP!$AJ$1:$AU$1,0)),INDEX(Baseline!$B$2:$BD$2,1,MATCH(AM$1,Baseline!$B$1:$BD$1,0)))</f>
        <v>15.81904761904762</v>
      </c>
      <c r="AN305">
        <f>IFERROR(INDEX(JMP!$AJ$2:$AU$1000,MATCH($A305,JMP!$A$2:$A$1000,0),MATCH(AN$1,JMP!$AJ$1:$AU$1,0)),INDEX(Baseline!$B$2:$BD$2,1,MATCH(AN$1,Baseline!$B$1:$BD$1,0)))</f>
        <v>2.8726844919786001</v>
      </c>
      <c r="AO305">
        <f>IFERROR(INDEX(JMP!$AJ$2:$AU$1000,MATCH($A305,JMP!$A$2:$A$1000,0),MATCH(AO$1,JMP!$AJ$1:$AU$1,0)),INDEX(Baseline!$B$2:$BD$2,1,MATCH(AO$1,Baseline!$B$1:$BD$1,0)))</f>
        <v>0.52862763536920787</v>
      </c>
      <c r="AP305">
        <f>IFERROR(INDEX(JMP!$AJ$2:$AU$1000,MATCH($A305,JMP!$A$2:$A$1000,0),MATCH(AP$1,JMP!$AJ$1:$AU$1,0)),INDEX(Baseline!$B$2:$BD$2,1,MATCH(AP$1,Baseline!$B$1:$BD$1,0)))</f>
        <v>0</v>
      </c>
      <c r="AQ305">
        <f>IFERROR(INDEX(JMP!$AJ$2:$AU$1000,MATCH($A305,JMP!$A$2:$A$1000,0),MATCH(AQ$1,JMP!$AJ$1:$AU$1,0)),INDEX(Baseline!$B$2:$BD$2,1,MATCH(AQ$1,Baseline!$B$1:$BD$1,0)))</f>
        <v>0.35</v>
      </c>
      <c r="AR305">
        <f>IFERROR(INDEX(JMP!$AJ$2:$AU$1000,MATCH($A305,JMP!$A$2:$A$1000,0),MATCH(AR$1,JMP!$AJ$1:$AU$1,0)),INDEX(Baseline!$B$2:$BD$2,1,MATCH(AR$1,Baseline!$B$1:$BD$1,0)))</f>
        <v>0</v>
      </c>
      <c r="AS305">
        <f>IFERROR(INDEX(JMP!$AJ$2:$AU$1000,MATCH($A305,JMP!$A$2:$A$1000,0),MATCH(AS$1,JMP!$AJ$1:$AU$1,0)),INDEX(Baseline!$B$2:$BD$2,1,MATCH(AS$1,Baseline!$B$1:$BD$1,0)))</f>
        <v>0</v>
      </c>
      <c r="AT305">
        <f>IFERROR(INDEX(JMP!$AJ$2:$AU$1000,MATCH($A305,JMP!$A$2:$A$1000,0),MATCH(AT$1,JMP!$AJ$1:$AU$1,0)),INDEX(Baseline!$B$2:$BD$2,1,MATCH(AT$1,Baseline!$B$1:$BD$1,0)))</f>
        <v>500</v>
      </c>
      <c r="AU305">
        <f>IFERROR(INDEX(JMP!$AJ$2:$AU$1000,MATCH($A305,JMP!$A$2:$A$1000,0),MATCH(AU$1,JMP!$AJ$1:$AU$1,0)),INDEX(Baseline!$B$2:$BD$2,1,MATCH(AU$1,Baseline!$B$1:$BD$1,0)))</f>
        <v>50</v>
      </c>
      <c r="AV305">
        <f>IFERROR(INDEX(JMP!$AJ$2:$AU$1000,MATCH($A305,JMP!$A$2:$A$1000,0),MATCH(AV$1,JMP!$AJ$1:$AU$1,0)),INDEX(Baseline!$B$2:$BD$2,1,MATCH(AV$1,Baseline!$B$1:$BD$1,0)))</f>
        <v>12.1</v>
      </c>
      <c r="AW305">
        <f>IFERROR(INDEX(JMP!$AJ$2:$AU$1000,MATCH($A305,JMP!$A$2:$A$1000,0),MATCH(AW$1,JMP!$AJ$1:$AU$1,0)),INDEX(Baseline!$B$2:$BD$2,1,MATCH(AW$1,Baseline!$B$1:$BD$1,0)))</f>
        <v>1.9961979999999998E-3</v>
      </c>
      <c r="AX305">
        <f>IFERROR(INDEX(JMP!$AJ$2:$AU$1000,MATCH($A305,JMP!$A$2:$A$1000,0),MATCH(AX$1,JMP!$AJ$1:$AU$1,0)),INDEX(Baseline!$B$2:$BD$2,1,MATCH(AX$1,Baseline!$B$1:$BD$1,0)))</f>
        <v>1.9961979999999998E-3</v>
      </c>
      <c r="AY305">
        <f>IFERROR(INDEX(JMP!$AJ$2:$AU$1000,MATCH($A305,JMP!$A$2:$A$1000,0),MATCH(AY$1,JMP!$AJ$1:$AU$1,0)),INDEX(Baseline!$B$2:$BD$2,1,MATCH(AY$1,Baseline!$B$1:$BD$1,0)))</f>
        <v>1.9607137E-2</v>
      </c>
      <c r="AZ305">
        <f>IFERROR(INDEX(JMP!$AJ$2:$AU$1000,MATCH($A305,JMP!$A$2:$A$1000,0),MATCH(AZ$1,JMP!$AJ$1:$AU$1,0)),INDEX(Baseline!$B$2:$BD$2,1,MATCH(AZ$1,Baseline!$B$1:$BD$1,0)))</f>
        <v>0</v>
      </c>
      <c r="BA305">
        <f>IFERROR(INDEX(JMP!$AJ$2:$AU$1000,MATCH($A305,JMP!$A$2:$A$1000,0),MATCH(BA$1,JMP!$AJ$1:$AU$1,0)),INDEX(Baseline!$B$2:$BD$2,1,MATCH(BA$1,Baseline!$B$1:$BD$1,0)))</f>
        <v>100</v>
      </c>
      <c r="BB305">
        <f>IFERROR(INDEX(JMP!$AJ$2:$AU$1000,MATCH($A305,JMP!$A$2:$A$1000,0),MATCH(BB$1,JMP!$AJ$1:$AU$1,0)),INDEX(Baseline!$B$2:$BD$2,1,MATCH(BB$1,Baseline!$B$1:$BD$1,0)))</f>
        <v>0</v>
      </c>
      <c r="BC305">
        <f>IFERROR(INDEX(JMP!$AJ$2:$AU$1000,MATCH($A305,JMP!$A$2:$A$1000,0),MATCH(BC$1,JMP!$AJ$1:$AU$1,0)),INDEX(Baseline!$B$2:$BD$2,1,MATCH(BC$1,Baseline!$B$1:$BD$1,0)))</f>
        <v>1</v>
      </c>
      <c r="BD305">
        <f>IFERROR(INDEX(JMP!$AJ$2:$AU$1000,MATCH($A305,JMP!$A$2:$A$1000,0),MATCH(BD$1,JMP!$AJ$1:$AU$1,0)),INDEX(Baseline!$B$2:$BD$2,1,MATCH(BD$1,Baseline!$B$1:$BD$1,0)))</f>
        <v>3.35</v>
      </c>
      <c r="BE305">
        <f>IFERROR(INDEX(JMP!$AJ$2:$AU$1000,MATCH($A305,JMP!$A$2:$A$1000,0),MATCH(BE$1,JMP!$AJ$1:$AU$1,0)),INDEX(Baseline!$B$2:$BE$2,1,MATCH(BE$1,Baseline!$B$1:$BE$1,0)))</f>
        <v>400000</v>
      </c>
      <c r="BF305" t="str">
        <f t="shared" si="20"/>
        <v>no</v>
      </c>
      <c r="BG305" t="str">
        <f t="shared" si="21"/>
        <v>no</v>
      </c>
      <c r="BH305">
        <f t="shared" si="22"/>
        <v>0.25</v>
      </c>
      <c r="BI305">
        <f t="shared" si="23"/>
        <v>100</v>
      </c>
      <c r="BK305">
        <v>306</v>
      </c>
      <c r="BL305" t="str">
        <f t="shared" si="24"/>
        <v>spring</v>
      </c>
    </row>
    <row r="306" spans="1:64" x14ac:dyDescent="0.35">
      <c r="A306">
        <v>305</v>
      </c>
      <c r="B306">
        <f>IFERROR(INDEX(JMP!$AJ$2:$AU$1000,MATCH($A306,JMP!$A$2:$A$1000,0),MATCH(B$1,JMP!$AJ$1:$AU$1,0)),INDEX(Baseline!$B$2:$BD$2,1,MATCH(B$1,Baseline!$B$1:$BD$1,0)))</f>
        <v>0</v>
      </c>
      <c r="C306">
        <f>IFERROR(INDEX(JMP!$AJ$2:$AU$1000,MATCH($A306,JMP!$A$2:$A$1000,0),MATCH(C$1,JMP!$AJ$1:$AU$1,0)),INDEX(Baseline!$B$2:$BD$2,1,MATCH(C$1,Baseline!$B$1:$BD$1,0)))</f>
        <v>8760</v>
      </c>
      <c r="D306">
        <f>IFERROR(INDEX(JMP!$AJ$2:$AU$1000,MATCH($A306,JMP!$A$2:$A$1000,0),MATCH(D$1,JMP!$AJ$1:$AU$1,0)),INDEX(Baseline!$B$2:$BD$2,1,MATCH(D$1,Baseline!$B$1:$BD$1,0)))</f>
        <v>1</v>
      </c>
      <c r="E306">
        <f>IFERROR(INDEX(JMP!$AJ$2:$AU$1000,MATCH($A306,JMP!$A$2:$A$1000,0),MATCH(E$1,JMP!$AJ$1:$AU$1,0)),INDEX(Baseline!$B$2:$BD$2,1,MATCH(E$1,Baseline!$B$1:$BD$1,0)))</f>
        <v>1</v>
      </c>
      <c r="F306" t="str">
        <f>IFERROR(INDEX(JMP!$AJ$2:$AU$1000,MATCH($A306,JMP!$A$2:$A$1000,0),MATCH(F$1,JMP!$AJ$1:$AU$1,0)),INDEX(Baseline!$B$2:$BD$2,1,MATCH(F$1,Baseline!$B$1:$BD$1,0)))</f>
        <v>e344</v>
      </c>
      <c r="G306" t="str">
        <f>IFERROR(INDEX(JMP!$AJ$2:$AU$1000,MATCH($A306,JMP!$A$2:$A$1000,0),MATCH(G$1,JMP!$AJ$1:$AU$1,0)),INDEX(Baseline!$B$2:$BD$2,1,MATCH(G$1,Baseline!$B$1:$BD$1,0)))</f>
        <v>e340</v>
      </c>
      <c r="H306">
        <f>IFERROR(INDEX(JMP!$AJ$2:$AU$1000,MATCH($A306,JMP!$A$2:$A$1000,0),MATCH(H$1,JMP!$AJ$1:$AU$1,0)),INDEX(Baseline!$B$2:$BD$2,1,MATCH(H$1,Baseline!$B$1:$BD$1,0)))</f>
        <v>1.5</v>
      </c>
      <c r="I306">
        <f>IFERROR(INDEX(JMP!$AJ$2:$AU$1000,MATCH($A306,JMP!$A$2:$A$1000,0),MATCH(I$1,JMP!$AJ$1:$AU$1,0)),INDEX(Baseline!$B$2:$BD$2,1,MATCH(I$1,Baseline!$B$1:$BD$1,0)))</f>
        <v>0.42</v>
      </c>
      <c r="J306">
        <f>IFERROR(INDEX(JMP!$AJ$2:$AU$1000,MATCH($A306,JMP!$A$2:$A$1000,0),MATCH(J$1,JMP!$AJ$1:$AU$1,0)),INDEX(Baseline!$B$2:$BD$2,1,MATCH(J$1,Baseline!$B$1:$BD$1,0)))</f>
        <v>1</v>
      </c>
      <c r="K306">
        <f>IFERROR(INDEX(JMP!$AJ$2:$AU$1000,MATCH($A306,JMP!$A$2:$A$1000,0),MATCH(K$1,JMP!$AJ$1:$AU$1,0)),INDEX(Baseline!$B$2:$BD$2,1,MATCH(K$1,Baseline!$B$1:$BD$1,0)))</f>
        <v>0</v>
      </c>
      <c r="L306">
        <f>IFERROR(INDEX(JMP!$AJ$2:$AU$1000,MATCH($A306,JMP!$A$2:$A$1000,0),MATCH(L$1,JMP!$AJ$1:$AU$1,0)),INDEX(Baseline!$B$2:$BD$2,1,MATCH(L$1,Baseline!$B$1:$BD$1,0)))</f>
        <v>0.14443155684264264</v>
      </c>
      <c r="M306" t="b">
        <f>IFERROR(INDEX(JMP!$AJ$2:$AU$1000,MATCH($A306,JMP!$A$2:$A$1000,0),MATCH(M$1,JMP!$AJ$1:$AU$1,0)),INDEX(Baseline!$B$2:$BD$2,1,MATCH(M$1,Baseline!$B$1:$BD$1,0)))</f>
        <v>0</v>
      </c>
      <c r="N306" t="b">
        <f>IFERROR(INDEX(JMP!$AJ$2:$AU$1000,MATCH($A306,JMP!$A$2:$A$1000,0),MATCH(N$1,JMP!$AJ$1:$AU$1,0)),INDEX(Baseline!$B$2:$BD$2,1,MATCH(N$1,Baseline!$B$1:$BD$1,0)))</f>
        <v>0</v>
      </c>
      <c r="O306">
        <f>IFERROR(INDEX(JMP!$AJ$2:$AU$1000,MATCH($A306,JMP!$A$2:$A$1000,0),MATCH(O$1,JMP!$AJ$1:$AU$1,0)),INDEX(Baseline!$B$2:$BD$2,1,MATCH(O$1,Baseline!$B$1:$BD$1,0)))</f>
        <v>7</v>
      </c>
      <c r="P306">
        <f>IFERROR(INDEX(JMP!$AJ$2:$AU$1000,MATCH($A306,JMP!$A$2:$A$1000,0),MATCH(P$1,JMP!$AJ$1:$AU$1,0)),INDEX(Baseline!$B$2:$BD$2,1,MATCH(P$1,Baseline!$B$1:$BD$1,0)))</f>
        <v>200</v>
      </c>
      <c r="Q306">
        <f>IFERROR(INDEX(JMP!$AJ$2:$AU$1000,MATCH($A306,JMP!$A$2:$A$1000,0),MATCH(Q$1,JMP!$AJ$1:$AU$1,0)),INDEX(Baseline!$B$2:$BD$2,1,MATCH(Q$1,Baseline!$B$1:$BD$1,0)))</f>
        <v>10</v>
      </c>
      <c r="R306">
        <f>IFERROR(INDEX(JMP!$AJ$2:$AU$1000,MATCH($A306,JMP!$A$2:$A$1000,0),MATCH(R$1,JMP!$AJ$1:$AU$1,0)),INDEX(Baseline!$B$2:$BD$2,1,MATCH(R$1,Baseline!$B$1:$BD$1,0)))</f>
        <v>0</v>
      </c>
      <c r="S306">
        <f>IFERROR(INDEX(JMP!$AJ$2:$AU$1000,MATCH($A306,JMP!$A$2:$A$1000,0),MATCH(S$1,JMP!$AJ$1:$AU$1,0)),INDEX(Baseline!$B$2:$BD$2,1,MATCH(S$1,Baseline!$B$1:$BD$1,0)))</f>
        <v>1</v>
      </c>
      <c r="T306">
        <f>IFERROR(INDEX(JMP!$AJ$2:$AU$1000,MATCH($A306,JMP!$A$2:$A$1000,0),MATCH(T$1,JMP!$AJ$1:$AU$1,0)),INDEX(Baseline!$B$2:$BD$2,1,MATCH(T$1,Baseline!$B$1:$BD$1,0)))</f>
        <v>0</v>
      </c>
      <c r="U306" t="str">
        <f>IFERROR(INDEX(JMP!$AJ$2:$AU$1000,MATCH($A306,JMP!$A$2:$A$1000,0),MATCH(U$1,JMP!$AJ$1:$AU$1,0)),INDEX(Baseline!$B$2:$BD$2,1,MATCH(U$1,Baseline!$B$1:$BD$1,0)))</f>
        <v>Titan</v>
      </c>
      <c r="V306">
        <f>IFERROR(INDEX(JMP!$AJ$2:$AU$1000,MATCH($A306,JMP!$A$2:$A$1000,0),MATCH(V$1,JMP!$AJ$1:$AU$1,0)),INDEX(Baseline!$B$2:$BD$2,1,MATCH(V$1,Baseline!$B$1:$BD$1,0)))</f>
        <v>3</v>
      </c>
      <c r="W306">
        <f>IFERROR(INDEX(JMP!$AJ$2:$AU$1000,MATCH($A306,JMP!$A$2:$A$1000,0),MATCH(W$1,JMP!$AJ$1:$AU$1,0)),INDEX(Baseline!$B$2:$BD$2,1,MATCH(W$1,Baseline!$B$1:$BD$1,0)))</f>
        <v>0.37</v>
      </c>
      <c r="X306">
        <f>IFERROR(INDEX(JMP!$AJ$2:$AU$1000,MATCH($A306,JMP!$A$2:$A$1000,0),MATCH(X$1,JMP!$AJ$1:$AU$1,0)),INDEX(Baseline!$B$2:$BD$2,1,MATCH(X$1,Baseline!$B$1:$BD$1,0)))</f>
        <v>4</v>
      </c>
      <c r="Y306">
        <f>IFERROR(INDEX(JMP!$AJ$2:$AU$1000,MATCH($A306,JMP!$A$2:$A$1000,0),MATCH(Y$1,JMP!$AJ$1:$AU$1,0)),INDEX(Baseline!$B$2:$BD$2,1,MATCH(Y$1,Baseline!$B$1:$BD$1,0)))</f>
        <v>5</v>
      </c>
      <c r="Z306">
        <f>IFERROR(INDEX(JMP!$AJ$2:$AU$1000,MATCH($A306,JMP!$A$2:$A$1000,0),MATCH(Z$1,JMP!$AJ$1:$AU$1,0)),INDEX(Baseline!$B$2:$BD$2,1,MATCH(Z$1,Baseline!$B$1:$BD$1,0)))</f>
        <v>1970</v>
      </c>
      <c r="AA306">
        <f>IFERROR(INDEX(JMP!$AJ$2:$AU$1000,MATCH($A306,JMP!$A$2:$A$1000,0),MATCH(AA$1,JMP!$AJ$1:$AU$1,0)),INDEX(Baseline!$B$2:$BD$2,1,MATCH(AA$1,Baseline!$B$1:$BD$1,0)))</f>
        <v>1970</v>
      </c>
      <c r="AB306">
        <f>IFERROR(INDEX(JMP!$AJ$2:$AU$1000,MATCH($A306,JMP!$A$2:$A$1000,0),MATCH(AB$1,JMP!$AJ$1:$AU$1,0)),INDEX(Baseline!$B$2:$BD$2,1,MATCH(AB$1,Baseline!$B$1:$BD$1,0)))</f>
        <v>0</v>
      </c>
      <c r="AC306">
        <f>IFERROR(INDEX(JMP!$AJ$2:$AU$1000,MATCH($A306,JMP!$A$2:$A$1000,0),MATCH(AC$1,JMP!$AJ$1:$AU$1,0)),INDEX(Baseline!$B$2:$BD$2,1,MATCH(AC$1,Baseline!$B$1:$BD$1,0)))</f>
        <v>1</v>
      </c>
      <c r="AD306">
        <f>IFERROR(INDEX(JMP!$AJ$2:$AU$1000,MATCH($A306,JMP!$A$2:$A$1000,0),MATCH(AD$1,JMP!$AJ$1:$AU$1,0)),INDEX(Baseline!$B$2:$BD$2,1,MATCH(AD$1,Baseline!$B$1:$BD$1,0)))</f>
        <v>8</v>
      </c>
      <c r="AE306">
        <f>IFERROR(INDEX(JMP!$AJ$2:$AU$1000,MATCH($A306,JMP!$A$2:$A$1000,0),MATCH(AE$1,JMP!$AJ$1:$AU$1,0)),INDEX(Baseline!$B$2:$BD$2,1,MATCH(AE$1,Baseline!$B$1:$BD$1,0)))</f>
        <v>1</v>
      </c>
      <c r="AF306" t="str">
        <f>IFERROR(INDEX(JMP!$AJ$2:$AU$1000,MATCH($A306,JMP!$A$2:$A$1000,0),MATCH(AF$1,JMP!$AJ$1:$AU$1,0)),INDEX(Baseline!$B$2:$BD$2,1,MATCH(AF$1,Baseline!$B$1:$BD$1,0)))</f>
        <v>bwb</v>
      </c>
      <c r="AG306" t="str">
        <f>IFERROR(INDEX(JMP!$AJ$2:$AU$1000,MATCH($A306,JMP!$A$2:$A$1000,0),MATCH(AG$1,JMP!$AJ$1:$AU$1,0)),INDEX(Baseline!$B$2:$BD$2,1,MATCH(AG$1,Baseline!$B$1:$BD$1,0)))</f>
        <v>V-tail</v>
      </c>
      <c r="AH306">
        <f>IFERROR(INDEX(JMP!$AJ$2:$AU$1000,MATCH($A306,JMP!$A$2:$A$1000,0),MATCH(AH$1,JMP!$AJ$1:$AU$1,0)),INDEX(Baseline!$B$2:$BD$2,1,MATCH(AH$1,Baseline!$B$1:$BD$1,0)))</f>
        <v>0</v>
      </c>
      <c r="AI306">
        <f>IFERROR(INDEX(JMP!$AJ$2:$AU$1000,MATCH($A306,JMP!$A$2:$A$1000,0),MATCH(AI$1,JMP!$AJ$1:$AU$1,0)),INDEX(Baseline!$B$2:$BD$2,1,MATCH(AI$1,Baseline!$B$1:$BD$1,0)))</f>
        <v>724000000</v>
      </c>
      <c r="AJ306">
        <f>IFERROR(INDEX(JMP!$AJ$2:$AU$1000,MATCH($A306,JMP!$A$2:$A$1000,0),MATCH(AJ$1,JMP!$AJ$1:$AU$1,0)),INDEX(Baseline!$B$2:$BD$2,1,MATCH(AJ$1,Baseline!$B$1:$BD$1,0)))</f>
        <v>54500000</v>
      </c>
      <c r="AK306">
        <f>IFERROR(INDEX(JMP!$AJ$2:$AU$1000,MATCH($A306,JMP!$A$2:$A$1000,0),MATCH(AK$1,JMP!$AJ$1:$AU$1,0)),INDEX(Baseline!$B$2:$BD$2,1,MATCH(AK$1,Baseline!$B$1:$BD$1,0)))</f>
        <v>30</v>
      </c>
      <c r="AL306">
        <f>IFERROR(INDEX(JMP!$AJ$2:$AU$1000,MATCH($A306,JMP!$A$2:$A$1000,0),MATCH(AL$1,JMP!$AJ$1:$AU$1,0)),INDEX(Baseline!$B$2:$BD$2,1,MATCH(AL$1,Baseline!$B$1:$BD$1,0)))</f>
        <v>3.1938364145593798E-2</v>
      </c>
      <c r="AM306">
        <f>IFERROR(INDEX(JMP!$AJ$2:$AU$1000,MATCH($A306,JMP!$A$2:$A$1000,0),MATCH(AM$1,JMP!$AJ$1:$AU$1,0)),INDEX(Baseline!$B$2:$BD$2,1,MATCH(AM$1,Baseline!$B$1:$BD$1,0)))</f>
        <v>12.276190476190475</v>
      </c>
      <c r="AN306">
        <f>IFERROR(INDEX(JMP!$AJ$2:$AU$1000,MATCH($A306,JMP!$A$2:$A$1000,0),MATCH(AN$1,JMP!$AJ$1:$AU$1,0)),INDEX(Baseline!$B$2:$BD$2,1,MATCH(AN$1,Baseline!$B$1:$BD$1,0)))</f>
        <v>2.3079492742551482</v>
      </c>
      <c r="AO306">
        <f>IFERROR(INDEX(JMP!$AJ$2:$AU$1000,MATCH($A306,JMP!$A$2:$A$1000,0),MATCH(AO$1,JMP!$AJ$1:$AU$1,0)),INDEX(Baseline!$B$2:$BD$2,1,MATCH(AO$1,Baseline!$B$1:$BD$1,0)))</f>
        <v>0.37155936032340509</v>
      </c>
      <c r="AP306">
        <f>IFERROR(INDEX(JMP!$AJ$2:$AU$1000,MATCH($A306,JMP!$A$2:$A$1000,0),MATCH(AP$1,JMP!$AJ$1:$AU$1,0)),INDEX(Baseline!$B$2:$BD$2,1,MATCH(AP$1,Baseline!$B$1:$BD$1,0)))</f>
        <v>0</v>
      </c>
      <c r="AQ306">
        <f>IFERROR(INDEX(JMP!$AJ$2:$AU$1000,MATCH($A306,JMP!$A$2:$A$1000,0),MATCH(AQ$1,JMP!$AJ$1:$AU$1,0)),INDEX(Baseline!$B$2:$BD$2,1,MATCH(AQ$1,Baseline!$B$1:$BD$1,0)))</f>
        <v>0.35</v>
      </c>
      <c r="AR306">
        <f>IFERROR(INDEX(JMP!$AJ$2:$AU$1000,MATCH($A306,JMP!$A$2:$A$1000,0),MATCH(AR$1,JMP!$AJ$1:$AU$1,0)),INDEX(Baseline!$B$2:$BD$2,1,MATCH(AR$1,Baseline!$B$1:$BD$1,0)))</f>
        <v>0</v>
      </c>
      <c r="AS306">
        <f>IFERROR(INDEX(JMP!$AJ$2:$AU$1000,MATCH($A306,JMP!$A$2:$A$1000,0),MATCH(AS$1,JMP!$AJ$1:$AU$1,0)),INDEX(Baseline!$B$2:$BD$2,1,MATCH(AS$1,Baseline!$B$1:$BD$1,0)))</f>
        <v>0</v>
      </c>
      <c r="AT306">
        <f>IFERROR(INDEX(JMP!$AJ$2:$AU$1000,MATCH($A306,JMP!$A$2:$A$1000,0),MATCH(AT$1,JMP!$AJ$1:$AU$1,0)),INDEX(Baseline!$B$2:$BD$2,1,MATCH(AT$1,Baseline!$B$1:$BD$1,0)))</f>
        <v>500</v>
      </c>
      <c r="AU306">
        <f>IFERROR(INDEX(JMP!$AJ$2:$AU$1000,MATCH($A306,JMP!$A$2:$A$1000,0),MATCH(AU$1,JMP!$AJ$1:$AU$1,0)),INDEX(Baseline!$B$2:$BD$2,1,MATCH(AU$1,Baseline!$B$1:$BD$1,0)))</f>
        <v>50</v>
      </c>
      <c r="AV306">
        <f>IFERROR(INDEX(JMP!$AJ$2:$AU$1000,MATCH($A306,JMP!$A$2:$A$1000,0),MATCH(AV$1,JMP!$AJ$1:$AU$1,0)),INDEX(Baseline!$B$2:$BD$2,1,MATCH(AV$1,Baseline!$B$1:$BD$1,0)))</f>
        <v>12.1</v>
      </c>
      <c r="AW306">
        <f>IFERROR(INDEX(JMP!$AJ$2:$AU$1000,MATCH($A306,JMP!$A$2:$A$1000,0),MATCH(AW$1,JMP!$AJ$1:$AU$1,0)),INDEX(Baseline!$B$2:$BD$2,1,MATCH(AW$1,Baseline!$B$1:$BD$1,0)))</f>
        <v>1.9961979999999998E-3</v>
      </c>
      <c r="AX306">
        <f>IFERROR(INDEX(JMP!$AJ$2:$AU$1000,MATCH($A306,JMP!$A$2:$A$1000,0),MATCH(AX$1,JMP!$AJ$1:$AU$1,0)),INDEX(Baseline!$B$2:$BD$2,1,MATCH(AX$1,Baseline!$B$1:$BD$1,0)))</f>
        <v>1.9961979999999998E-3</v>
      </c>
      <c r="AY306">
        <f>IFERROR(INDEX(JMP!$AJ$2:$AU$1000,MATCH($A306,JMP!$A$2:$A$1000,0),MATCH(AY$1,JMP!$AJ$1:$AU$1,0)),INDEX(Baseline!$B$2:$BD$2,1,MATCH(AY$1,Baseline!$B$1:$BD$1,0)))</f>
        <v>1.9607137E-2</v>
      </c>
      <c r="AZ306">
        <f>IFERROR(INDEX(JMP!$AJ$2:$AU$1000,MATCH($A306,JMP!$A$2:$A$1000,0),MATCH(AZ$1,JMP!$AJ$1:$AU$1,0)),INDEX(Baseline!$B$2:$BD$2,1,MATCH(AZ$1,Baseline!$B$1:$BD$1,0)))</f>
        <v>0</v>
      </c>
      <c r="BA306">
        <f>IFERROR(INDEX(JMP!$AJ$2:$AU$1000,MATCH($A306,JMP!$A$2:$A$1000,0),MATCH(BA$1,JMP!$AJ$1:$AU$1,0)),INDEX(Baseline!$B$2:$BD$2,1,MATCH(BA$1,Baseline!$B$1:$BD$1,0)))</f>
        <v>100</v>
      </c>
      <c r="BB306">
        <f>IFERROR(INDEX(JMP!$AJ$2:$AU$1000,MATCH($A306,JMP!$A$2:$A$1000,0),MATCH(BB$1,JMP!$AJ$1:$AU$1,0)),INDEX(Baseline!$B$2:$BD$2,1,MATCH(BB$1,Baseline!$B$1:$BD$1,0)))</f>
        <v>0</v>
      </c>
      <c r="BC306">
        <f>IFERROR(INDEX(JMP!$AJ$2:$AU$1000,MATCH($A306,JMP!$A$2:$A$1000,0),MATCH(BC$1,JMP!$AJ$1:$AU$1,0)),INDEX(Baseline!$B$2:$BD$2,1,MATCH(BC$1,Baseline!$B$1:$BD$1,0)))</f>
        <v>1</v>
      </c>
      <c r="BD306">
        <f>IFERROR(INDEX(JMP!$AJ$2:$AU$1000,MATCH($A306,JMP!$A$2:$A$1000,0),MATCH(BD$1,JMP!$AJ$1:$AU$1,0)),INDEX(Baseline!$B$2:$BD$2,1,MATCH(BD$1,Baseline!$B$1:$BD$1,0)))</f>
        <v>3.95</v>
      </c>
      <c r="BE306">
        <f>IFERROR(INDEX(JMP!$AJ$2:$AU$1000,MATCH($A306,JMP!$A$2:$A$1000,0),MATCH(BE$1,JMP!$AJ$1:$AU$1,0)),INDEX(Baseline!$B$2:$BE$2,1,MATCH(BE$1,Baseline!$B$1:$BE$1,0)))</f>
        <v>400000</v>
      </c>
      <c r="BF306" t="str">
        <f t="shared" si="20"/>
        <v>no</v>
      </c>
      <c r="BG306" t="str">
        <f t="shared" si="21"/>
        <v>no</v>
      </c>
      <c r="BH306">
        <f t="shared" si="22"/>
        <v>1</v>
      </c>
      <c r="BI306">
        <f t="shared" si="23"/>
        <v>100</v>
      </c>
      <c r="BK306">
        <v>307</v>
      </c>
      <c r="BL306" t="str">
        <f t="shared" si="24"/>
        <v>spring</v>
      </c>
    </row>
    <row r="307" spans="1:64" x14ac:dyDescent="0.35">
      <c r="A307">
        <v>306</v>
      </c>
      <c r="B307">
        <f>IFERROR(INDEX(JMP!$AJ$2:$AU$1000,MATCH($A307,JMP!$A$2:$A$1000,0),MATCH(B$1,JMP!$AJ$1:$AU$1,0)),INDEX(Baseline!$B$2:$BD$2,1,MATCH(B$1,Baseline!$B$1:$BD$1,0)))</f>
        <v>0</v>
      </c>
      <c r="C307">
        <f>IFERROR(INDEX(JMP!$AJ$2:$AU$1000,MATCH($A307,JMP!$A$2:$A$1000,0),MATCH(C$1,JMP!$AJ$1:$AU$1,0)),INDEX(Baseline!$B$2:$BD$2,1,MATCH(C$1,Baseline!$B$1:$BD$1,0)))</f>
        <v>8760</v>
      </c>
      <c r="D307">
        <f>IFERROR(INDEX(JMP!$AJ$2:$AU$1000,MATCH($A307,JMP!$A$2:$A$1000,0),MATCH(D$1,JMP!$AJ$1:$AU$1,0)),INDEX(Baseline!$B$2:$BD$2,1,MATCH(D$1,Baseline!$B$1:$BD$1,0)))</f>
        <v>1</v>
      </c>
      <c r="E307">
        <f>IFERROR(INDEX(JMP!$AJ$2:$AU$1000,MATCH($A307,JMP!$A$2:$A$1000,0),MATCH(E$1,JMP!$AJ$1:$AU$1,0)),INDEX(Baseline!$B$2:$BD$2,1,MATCH(E$1,Baseline!$B$1:$BD$1,0)))</f>
        <v>1</v>
      </c>
      <c r="F307" t="str">
        <f>IFERROR(INDEX(JMP!$AJ$2:$AU$1000,MATCH($A307,JMP!$A$2:$A$1000,0),MATCH(F$1,JMP!$AJ$1:$AU$1,0)),INDEX(Baseline!$B$2:$BD$2,1,MATCH(F$1,Baseline!$B$1:$BD$1,0)))</f>
        <v>e344</v>
      </c>
      <c r="G307" t="str">
        <f>IFERROR(INDEX(JMP!$AJ$2:$AU$1000,MATCH($A307,JMP!$A$2:$A$1000,0),MATCH(G$1,JMP!$AJ$1:$AU$1,0)),INDEX(Baseline!$B$2:$BD$2,1,MATCH(G$1,Baseline!$B$1:$BD$1,0)))</f>
        <v>e340</v>
      </c>
      <c r="H307">
        <f>IFERROR(INDEX(JMP!$AJ$2:$AU$1000,MATCH($A307,JMP!$A$2:$A$1000,0),MATCH(H$1,JMP!$AJ$1:$AU$1,0)),INDEX(Baseline!$B$2:$BD$2,1,MATCH(H$1,Baseline!$B$1:$BD$1,0)))</f>
        <v>1.5</v>
      </c>
      <c r="I307">
        <f>IFERROR(INDEX(JMP!$AJ$2:$AU$1000,MATCH($A307,JMP!$A$2:$A$1000,0),MATCH(I$1,JMP!$AJ$1:$AU$1,0)),INDEX(Baseline!$B$2:$BD$2,1,MATCH(I$1,Baseline!$B$1:$BD$1,0)))</f>
        <v>0.42</v>
      </c>
      <c r="J307">
        <f>IFERROR(INDEX(JMP!$AJ$2:$AU$1000,MATCH($A307,JMP!$A$2:$A$1000,0),MATCH(J$1,JMP!$AJ$1:$AU$1,0)),INDEX(Baseline!$B$2:$BD$2,1,MATCH(J$1,Baseline!$B$1:$BD$1,0)))</f>
        <v>1</v>
      </c>
      <c r="K307">
        <f>IFERROR(INDEX(JMP!$AJ$2:$AU$1000,MATCH($A307,JMP!$A$2:$A$1000,0),MATCH(K$1,JMP!$AJ$1:$AU$1,0)),INDEX(Baseline!$B$2:$BD$2,1,MATCH(K$1,Baseline!$B$1:$BD$1,0)))</f>
        <v>0</v>
      </c>
      <c r="L307">
        <f>IFERROR(INDEX(JMP!$AJ$2:$AU$1000,MATCH($A307,JMP!$A$2:$A$1000,0),MATCH(L$1,JMP!$AJ$1:$AU$1,0)),INDEX(Baseline!$B$2:$BD$2,1,MATCH(L$1,Baseline!$B$1:$BD$1,0)))</f>
        <v>0.16944484322321199</v>
      </c>
      <c r="M307" t="b">
        <f>IFERROR(INDEX(JMP!$AJ$2:$AU$1000,MATCH($A307,JMP!$A$2:$A$1000,0),MATCH(M$1,JMP!$AJ$1:$AU$1,0)),INDEX(Baseline!$B$2:$BD$2,1,MATCH(M$1,Baseline!$B$1:$BD$1,0)))</f>
        <v>0</v>
      </c>
      <c r="N307" t="b">
        <f>IFERROR(INDEX(JMP!$AJ$2:$AU$1000,MATCH($A307,JMP!$A$2:$A$1000,0),MATCH(N$1,JMP!$AJ$1:$AU$1,0)),INDEX(Baseline!$B$2:$BD$2,1,MATCH(N$1,Baseline!$B$1:$BD$1,0)))</f>
        <v>0</v>
      </c>
      <c r="O307">
        <f>IFERROR(INDEX(JMP!$AJ$2:$AU$1000,MATCH($A307,JMP!$A$2:$A$1000,0),MATCH(O$1,JMP!$AJ$1:$AU$1,0)),INDEX(Baseline!$B$2:$BD$2,1,MATCH(O$1,Baseline!$B$1:$BD$1,0)))</f>
        <v>7</v>
      </c>
      <c r="P307">
        <f>IFERROR(INDEX(JMP!$AJ$2:$AU$1000,MATCH($A307,JMP!$A$2:$A$1000,0),MATCH(P$1,JMP!$AJ$1:$AU$1,0)),INDEX(Baseline!$B$2:$BD$2,1,MATCH(P$1,Baseline!$B$1:$BD$1,0)))</f>
        <v>200</v>
      </c>
      <c r="Q307">
        <f>IFERROR(INDEX(JMP!$AJ$2:$AU$1000,MATCH($A307,JMP!$A$2:$A$1000,0),MATCH(Q$1,JMP!$AJ$1:$AU$1,0)),INDEX(Baseline!$B$2:$BD$2,1,MATCH(Q$1,Baseline!$B$1:$BD$1,0)))</f>
        <v>10</v>
      </c>
      <c r="R307">
        <f>IFERROR(INDEX(JMP!$AJ$2:$AU$1000,MATCH($A307,JMP!$A$2:$A$1000,0),MATCH(R$1,JMP!$AJ$1:$AU$1,0)),INDEX(Baseline!$B$2:$BD$2,1,MATCH(R$1,Baseline!$B$1:$BD$1,0)))</f>
        <v>0</v>
      </c>
      <c r="S307">
        <f>IFERROR(INDEX(JMP!$AJ$2:$AU$1000,MATCH($A307,JMP!$A$2:$A$1000,0),MATCH(S$1,JMP!$AJ$1:$AU$1,0)),INDEX(Baseline!$B$2:$BD$2,1,MATCH(S$1,Baseline!$B$1:$BD$1,0)))</f>
        <v>1</v>
      </c>
      <c r="T307">
        <f>IFERROR(INDEX(JMP!$AJ$2:$AU$1000,MATCH($A307,JMP!$A$2:$A$1000,0),MATCH(T$1,JMP!$AJ$1:$AU$1,0)),INDEX(Baseline!$B$2:$BD$2,1,MATCH(T$1,Baseline!$B$1:$BD$1,0)))</f>
        <v>0</v>
      </c>
      <c r="U307" t="str">
        <f>IFERROR(INDEX(JMP!$AJ$2:$AU$1000,MATCH($A307,JMP!$A$2:$A$1000,0),MATCH(U$1,JMP!$AJ$1:$AU$1,0)),INDEX(Baseline!$B$2:$BD$2,1,MATCH(U$1,Baseline!$B$1:$BD$1,0)))</f>
        <v>Titan</v>
      </c>
      <c r="V307">
        <f>IFERROR(INDEX(JMP!$AJ$2:$AU$1000,MATCH($A307,JMP!$A$2:$A$1000,0),MATCH(V$1,JMP!$AJ$1:$AU$1,0)),INDEX(Baseline!$B$2:$BD$2,1,MATCH(V$1,Baseline!$B$1:$BD$1,0)))</f>
        <v>3</v>
      </c>
      <c r="W307">
        <f>IFERROR(INDEX(JMP!$AJ$2:$AU$1000,MATCH($A307,JMP!$A$2:$A$1000,0),MATCH(W$1,JMP!$AJ$1:$AU$1,0)),INDEX(Baseline!$B$2:$BD$2,1,MATCH(W$1,Baseline!$B$1:$BD$1,0)))</f>
        <v>0.37</v>
      </c>
      <c r="X307">
        <f>IFERROR(INDEX(JMP!$AJ$2:$AU$1000,MATCH($A307,JMP!$A$2:$A$1000,0),MATCH(X$1,JMP!$AJ$1:$AU$1,0)),INDEX(Baseline!$B$2:$BD$2,1,MATCH(X$1,Baseline!$B$1:$BD$1,0)))</f>
        <v>4</v>
      </c>
      <c r="Y307">
        <f>IFERROR(INDEX(JMP!$AJ$2:$AU$1000,MATCH($A307,JMP!$A$2:$A$1000,0),MATCH(Y$1,JMP!$AJ$1:$AU$1,0)),INDEX(Baseline!$B$2:$BD$2,1,MATCH(Y$1,Baseline!$B$1:$BD$1,0)))</f>
        <v>3</v>
      </c>
      <c r="Z307">
        <f>IFERROR(INDEX(JMP!$AJ$2:$AU$1000,MATCH($A307,JMP!$A$2:$A$1000,0),MATCH(Z$1,JMP!$AJ$1:$AU$1,0)),INDEX(Baseline!$B$2:$BD$2,1,MATCH(Z$1,Baseline!$B$1:$BD$1,0)))</f>
        <v>1970</v>
      </c>
      <c r="AA307">
        <f>IFERROR(INDEX(JMP!$AJ$2:$AU$1000,MATCH($A307,JMP!$A$2:$A$1000,0),MATCH(AA$1,JMP!$AJ$1:$AU$1,0)),INDEX(Baseline!$B$2:$BD$2,1,MATCH(AA$1,Baseline!$B$1:$BD$1,0)))</f>
        <v>1970</v>
      </c>
      <c r="AB307">
        <f>IFERROR(INDEX(JMP!$AJ$2:$AU$1000,MATCH($A307,JMP!$A$2:$A$1000,0),MATCH(AB$1,JMP!$AJ$1:$AU$1,0)),INDEX(Baseline!$B$2:$BD$2,1,MATCH(AB$1,Baseline!$B$1:$BD$1,0)))</f>
        <v>0</v>
      </c>
      <c r="AC307">
        <f>IFERROR(INDEX(JMP!$AJ$2:$AU$1000,MATCH($A307,JMP!$A$2:$A$1000,0),MATCH(AC$1,JMP!$AJ$1:$AU$1,0)),INDEX(Baseline!$B$2:$BD$2,1,MATCH(AC$1,Baseline!$B$1:$BD$1,0)))</f>
        <v>1</v>
      </c>
      <c r="AD307">
        <f>IFERROR(INDEX(JMP!$AJ$2:$AU$1000,MATCH($A307,JMP!$A$2:$A$1000,0),MATCH(AD$1,JMP!$AJ$1:$AU$1,0)),INDEX(Baseline!$B$2:$BD$2,1,MATCH(AD$1,Baseline!$B$1:$BD$1,0)))</f>
        <v>8</v>
      </c>
      <c r="AE307">
        <f>IFERROR(INDEX(JMP!$AJ$2:$AU$1000,MATCH($A307,JMP!$A$2:$A$1000,0),MATCH(AE$1,JMP!$AJ$1:$AU$1,0)),INDEX(Baseline!$B$2:$BD$2,1,MATCH(AE$1,Baseline!$B$1:$BD$1,0)))</f>
        <v>0.625</v>
      </c>
      <c r="AF307" t="str">
        <f>IFERROR(INDEX(JMP!$AJ$2:$AU$1000,MATCH($A307,JMP!$A$2:$A$1000,0),MATCH(AF$1,JMP!$AJ$1:$AU$1,0)),INDEX(Baseline!$B$2:$BD$2,1,MATCH(AF$1,Baseline!$B$1:$BD$1,0)))</f>
        <v>bwb</v>
      </c>
      <c r="AG307" t="str">
        <f>IFERROR(INDEX(JMP!$AJ$2:$AU$1000,MATCH($A307,JMP!$A$2:$A$1000,0),MATCH(AG$1,JMP!$AJ$1:$AU$1,0)),INDEX(Baseline!$B$2:$BD$2,1,MATCH(AG$1,Baseline!$B$1:$BD$1,0)))</f>
        <v>V-tail</v>
      </c>
      <c r="AH307">
        <f>IFERROR(INDEX(JMP!$AJ$2:$AU$1000,MATCH($A307,JMP!$A$2:$A$1000,0),MATCH(AH$1,JMP!$AJ$1:$AU$1,0)),INDEX(Baseline!$B$2:$BD$2,1,MATCH(AH$1,Baseline!$B$1:$BD$1,0)))</f>
        <v>1</v>
      </c>
      <c r="AI307">
        <f>IFERROR(INDEX(JMP!$AJ$2:$AU$1000,MATCH($A307,JMP!$A$2:$A$1000,0),MATCH(AI$1,JMP!$AJ$1:$AU$1,0)),INDEX(Baseline!$B$2:$BD$2,1,MATCH(AI$1,Baseline!$B$1:$BD$1,0)))</f>
        <v>724000000</v>
      </c>
      <c r="AJ307">
        <f>IFERROR(INDEX(JMP!$AJ$2:$AU$1000,MATCH($A307,JMP!$A$2:$A$1000,0),MATCH(AJ$1,JMP!$AJ$1:$AU$1,0)),INDEX(Baseline!$B$2:$BD$2,1,MATCH(AJ$1,Baseline!$B$1:$BD$1,0)))</f>
        <v>54500000</v>
      </c>
      <c r="AK307">
        <f>IFERROR(INDEX(JMP!$AJ$2:$AU$1000,MATCH($A307,JMP!$A$2:$A$1000,0),MATCH(AK$1,JMP!$AJ$1:$AU$1,0)),INDEX(Baseline!$B$2:$BD$2,1,MATCH(AK$1,Baseline!$B$1:$BD$1,0)))</f>
        <v>30</v>
      </c>
      <c r="AL307">
        <f>IFERROR(INDEX(JMP!$AJ$2:$AU$1000,MATCH($A307,JMP!$A$2:$A$1000,0),MATCH(AL$1,JMP!$AJ$1:$AU$1,0)),INDEX(Baseline!$B$2:$BD$2,1,MATCH(AL$1,Baseline!$B$1:$BD$1,0)))</f>
        <v>2.9610655785308707E-2</v>
      </c>
      <c r="AM307">
        <f>IFERROR(INDEX(JMP!$AJ$2:$AU$1000,MATCH($A307,JMP!$A$2:$A$1000,0),MATCH(AM$1,JMP!$AJ$1:$AU$1,0)),INDEX(Baseline!$B$2:$BD$2,1,MATCH(AM$1,Baseline!$B$1:$BD$1,0)))</f>
        <v>5.1904761904761898</v>
      </c>
      <c r="AN307">
        <f>IFERROR(INDEX(JMP!$AJ$2:$AU$1000,MATCH($A307,JMP!$A$2:$A$1000,0),MATCH(AN$1,JMP!$AJ$1:$AU$1,0)),INDEX(Baseline!$B$2:$BD$2,1,MATCH(AN$1,Baseline!$B$1:$BD$1,0)))</f>
        <v>2.8726844919786001</v>
      </c>
      <c r="AO307">
        <f>IFERROR(INDEX(JMP!$AJ$2:$AU$1000,MATCH($A307,JMP!$A$2:$A$1000,0),MATCH(AO$1,JMP!$AJ$1:$AU$1,0)),INDEX(Baseline!$B$2:$BD$2,1,MATCH(AO$1,Baseline!$B$1:$BD$1,0)))</f>
        <v>1.41868119396209</v>
      </c>
      <c r="AP307">
        <f>IFERROR(INDEX(JMP!$AJ$2:$AU$1000,MATCH($A307,JMP!$A$2:$A$1000,0),MATCH(AP$1,JMP!$AJ$1:$AU$1,0)),INDEX(Baseline!$B$2:$BD$2,1,MATCH(AP$1,Baseline!$B$1:$BD$1,0)))</f>
        <v>0</v>
      </c>
      <c r="AQ307">
        <f>IFERROR(INDEX(JMP!$AJ$2:$AU$1000,MATCH($A307,JMP!$A$2:$A$1000,0),MATCH(AQ$1,JMP!$AJ$1:$AU$1,0)),INDEX(Baseline!$B$2:$BD$2,1,MATCH(AQ$1,Baseline!$B$1:$BD$1,0)))</f>
        <v>0.35</v>
      </c>
      <c r="AR307">
        <f>IFERROR(INDEX(JMP!$AJ$2:$AU$1000,MATCH($A307,JMP!$A$2:$A$1000,0),MATCH(AR$1,JMP!$AJ$1:$AU$1,0)),INDEX(Baseline!$B$2:$BD$2,1,MATCH(AR$1,Baseline!$B$1:$BD$1,0)))</f>
        <v>0</v>
      </c>
      <c r="AS307">
        <f>IFERROR(INDEX(JMP!$AJ$2:$AU$1000,MATCH($A307,JMP!$A$2:$A$1000,0),MATCH(AS$1,JMP!$AJ$1:$AU$1,0)),INDEX(Baseline!$B$2:$BD$2,1,MATCH(AS$1,Baseline!$B$1:$BD$1,0)))</f>
        <v>0</v>
      </c>
      <c r="AT307">
        <f>IFERROR(INDEX(JMP!$AJ$2:$AU$1000,MATCH($A307,JMP!$A$2:$A$1000,0),MATCH(AT$1,JMP!$AJ$1:$AU$1,0)),INDEX(Baseline!$B$2:$BD$2,1,MATCH(AT$1,Baseline!$B$1:$BD$1,0)))</f>
        <v>500</v>
      </c>
      <c r="AU307">
        <f>IFERROR(INDEX(JMP!$AJ$2:$AU$1000,MATCH($A307,JMP!$A$2:$A$1000,0),MATCH(AU$1,JMP!$AJ$1:$AU$1,0)),INDEX(Baseline!$B$2:$BD$2,1,MATCH(AU$1,Baseline!$B$1:$BD$1,0)))</f>
        <v>50</v>
      </c>
      <c r="AV307">
        <f>IFERROR(INDEX(JMP!$AJ$2:$AU$1000,MATCH($A307,JMP!$A$2:$A$1000,0),MATCH(AV$1,JMP!$AJ$1:$AU$1,0)),INDEX(Baseline!$B$2:$BD$2,1,MATCH(AV$1,Baseline!$B$1:$BD$1,0)))</f>
        <v>12.1</v>
      </c>
      <c r="AW307">
        <f>IFERROR(INDEX(JMP!$AJ$2:$AU$1000,MATCH($A307,JMP!$A$2:$A$1000,0),MATCH(AW$1,JMP!$AJ$1:$AU$1,0)),INDEX(Baseline!$B$2:$BD$2,1,MATCH(AW$1,Baseline!$B$1:$BD$1,0)))</f>
        <v>1.9961979999999998E-3</v>
      </c>
      <c r="AX307">
        <f>IFERROR(INDEX(JMP!$AJ$2:$AU$1000,MATCH($A307,JMP!$A$2:$A$1000,0),MATCH(AX$1,JMP!$AJ$1:$AU$1,0)),INDEX(Baseline!$B$2:$BD$2,1,MATCH(AX$1,Baseline!$B$1:$BD$1,0)))</f>
        <v>1.9961979999999998E-3</v>
      </c>
      <c r="AY307">
        <f>IFERROR(INDEX(JMP!$AJ$2:$AU$1000,MATCH($A307,JMP!$A$2:$A$1000,0),MATCH(AY$1,JMP!$AJ$1:$AU$1,0)),INDEX(Baseline!$B$2:$BD$2,1,MATCH(AY$1,Baseline!$B$1:$BD$1,0)))</f>
        <v>1.9607137E-2</v>
      </c>
      <c r="AZ307">
        <f>IFERROR(INDEX(JMP!$AJ$2:$AU$1000,MATCH($A307,JMP!$A$2:$A$1000,0),MATCH(AZ$1,JMP!$AJ$1:$AU$1,0)),INDEX(Baseline!$B$2:$BD$2,1,MATCH(AZ$1,Baseline!$B$1:$BD$1,0)))</f>
        <v>1</v>
      </c>
      <c r="BA307">
        <f>IFERROR(INDEX(JMP!$AJ$2:$AU$1000,MATCH($A307,JMP!$A$2:$A$1000,0),MATCH(BA$1,JMP!$AJ$1:$AU$1,0)),INDEX(Baseline!$B$2:$BD$2,1,MATCH(BA$1,Baseline!$B$1:$BD$1,0)))</f>
        <v>10</v>
      </c>
      <c r="BB307">
        <f>IFERROR(INDEX(JMP!$AJ$2:$AU$1000,MATCH($A307,JMP!$A$2:$A$1000,0),MATCH(BB$1,JMP!$AJ$1:$AU$1,0)),INDEX(Baseline!$B$2:$BD$2,1,MATCH(BB$1,Baseline!$B$1:$BD$1,0)))</f>
        <v>0</v>
      </c>
      <c r="BC307">
        <f>IFERROR(INDEX(JMP!$AJ$2:$AU$1000,MATCH($A307,JMP!$A$2:$A$1000,0),MATCH(BC$1,JMP!$AJ$1:$AU$1,0)),INDEX(Baseline!$B$2:$BD$2,1,MATCH(BC$1,Baseline!$B$1:$BD$1,0)))</f>
        <v>1</v>
      </c>
      <c r="BD307">
        <f>IFERROR(INDEX(JMP!$AJ$2:$AU$1000,MATCH($A307,JMP!$A$2:$A$1000,0),MATCH(BD$1,JMP!$AJ$1:$AU$1,0)),INDEX(Baseline!$B$2:$BD$2,1,MATCH(BD$1,Baseline!$B$1:$BD$1,0)))</f>
        <v>2.4500000000000002</v>
      </c>
      <c r="BE307">
        <f>IFERROR(INDEX(JMP!$AJ$2:$AU$1000,MATCH($A307,JMP!$A$2:$A$1000,0),MATCH(BE$1,JMP!$AJ$1:$AU$1,0)),INDEX(Baseline!$B$2:$BE$2,1,MATCH(BE$1,Baseline!$B$1:$BE$1,0)))</f>
        <v>400000</v>
      </c>
      <c r="BF307" t="str">
        <f t="shared" si="20"/>
        <v>yes</v>
      </c>
      <c r="BG307" t="str">
        <f t="shared" si="21"/>
        <v>yes</v>
      </c>
      <c r="BH307">
        <f t="shared" si="22"/>
        <v>0.5</v>
      </c>
      <c r="BI307">
        <f t="shared" si="23"/>
        <v>10</v>
      </c>
      <c r="BK307">
        <v>308</v>
      </c>
      <c r="BL307" t="str">
        <f t="shared" si="24"/>
        <v>spring</v>
      </c>
    </row>
    <row r="308" spans="1:64" x14ac:dyDescent="0.35">
      <c r="A308">
        <v>307</v>
      </c>
      <c r="B308">
        <f>IFERROR(INDEX(JMP!$AJ$2:$AU$1000,MATCH($A308,JMP!$A$2:$A$1000,0),MATCH(B$1,JMP!$AJ$1:$AU$1,0)),INDEX(Baseline!$B$2:$BD$2,1,MATCH(B$1,Baseline!$B$1:$BD$1,0)))</f>
        <v>0</v>
      </c>
      <c r="C308">
        <f>IFERROR(INDEX(JMP!$AJ$2:$AU$1000,MATCH($A308,JMP!$A$2:$A$1000,0),MATCH(C$1,JMP!$AJ$1:$AU$1,0)),INDEX(Baseline!$B$2:$BD$2,1,MATCH(C$1,Baseline!$B$1:$BD$1,0)))</f>
        <v>8760</v>
      </c>
      <c r="D308">
        <f>IFERROR(INDEX(JMP!$AJ$2:$AU$1000,MATCH($A308,JMP!$A$2:$A$1000,0),MATCH(D$1,JMP!$AJ$1:$AU$1,0)),INDEX(Baseline!$B$2:$BD$2,1,MATCH(D$1,Baseline!$B$1:$BD$1,0)))</f>
        <v>1</v>
      </c>
      <c r="E308">
        <f>IFERROR(INDEX(JMP!$AJ$2:$AU$1000,MATCH($A308,JMP!$A$2:$A$1000,0),MATCH(E$1,JMP!$AJ$1:$AU$1,0)),INDEX(Baseline!$B$2:$BD$2,1,MATCH(E$1,Baseline!$B$1:$BD$1,0)))</f>
        <v>1</v>
      </c>
      <c r="F308" t="str">
        <f>IFERROR(INDEX(JMP!$AJ$2:$AU$1000,MATCH($A308,JMP!$A$2:$A$1000,0),MATCH(F$1,JMP!$AJ$1:$AU$1,0)),INDEX(Baseline!$B$2:$BD$2,1,MATCH(F$1,Baseline!$B$1:$BD$1,0)))</f>
        <v>e344</v>
      </c>
      <c r="G308" t="str">
        <f>IFERROR(INDEX(JMP!$AJ$2:$AU$1000,MATCH($A308,JMP!$A$2:$A$1000,0),MATCH(G$1,JMP!$AJ$1:$AU$1,0)),INDEX(Baseline!$B$2:$BD$2,1,MATCH(G$1,Baseline!$B$1:$BD$1,0)))</f>
        <v>e340</v>
      </c>
      <c r="H308">
        <f>IFERROR(INDEX(JMP!$AJ$2:$AU$1000,MATCH($A308,JMP!$A$2:$A$1000,0),MATCH(H$1,JMP!$AJ$1:$AU$1,0)),INDEX(Baseline!$B$2:$BD$2,1,MATCH(H$1,Baseline!$B$1:$BD$1,0)))</f>
        <v>1.5</v>
      </c>
      <c r="I308">
        <f>IFERROR(INDEX(JMP!$AJ$2:$AU$1000,MATCH($A308,JMP!$A$2:$A$1000,0),MATCH(I$1,JMP!$AJ$1:$AU$1,0)),INDEX(Baseline!$B$2:$BD$2,1,MATCH(I$1,Baseline!$B$1:$BD$1,0)))</f>
        <v>0.42</v>
      </c>
      <c r="J308">
        <f>IFERROR(INDEX(JMP!$AJ$2:$AU$1000,MATCH($A308,JMP!$A$2:$A$1000,0),MATCH(J$1,JMP!$AJ$1:$AU$1,0)),INDEX(Baseline!$B$2:$BD$2,1,MATCH(J$1,Baseline!$B$1:$BD$1,0)))</f>
        <v>1</v>
      </c>
      <c r="K308">
        <f>IFERROR(INDEX(JMP!$AJ$2:$AU$1000,MATCH($A308,JMP!$A$2:$A$1000,0),MATCH(K$1,JMP!$AJ$1:$AU$1,0)),INDEX(Baseline!$B$2:$BD$2,1,MATCH(K$1,Baseline!$B$1:$BD$1,0)))</f>
        <v>0</v>
      </c>
      <c r="L308">
        <f>IFERROR(INDEX(JMP!$AJ$2:$AU$1000,MATCH($A308,JMP!$A$2:$A$1000,0),MATCH(L$1,JMP!$AJ$1:$AU$1,0)),INDEX(Baseline!$B$2:$BD$2,1,MATCH(L$1,Baseline!$B$1:$BD$1,0)))</f>
        <v>0.16944484322321199</v>
      </c>
      <c r="M308" t="b">
        <f>IFERROR(INDEX(JMP!$AJ$2:$AU$1000,MATCH($A308,JMP!$A$2:$A$1000,0),MATCH(M$1,JMP!$AJ$1:$AU$1,0)),INDEX(Baseline!$B$2:$BD$2,1,MATCH(M$1,Baseline!$B$1:$BD$1,0)))</f>
        <v>0</v>
      </c>
      <c r="N308" t="b">
        <f>IFERROR(INDEX(JMP!$AJ$2:$AU$1000,MATCH($A308,JMP!$A$2:$A$1000,0),MATCH(N$1,JMP!$AJ$1:$AU$1,0)),INDEX(Baseline!$B$2:$BD$2,1,MATCH(N$1,Baseline!$B$1:$BD$1,0)))</f>
        <v>0</v>
      </c>
      <c r="O308">
        <f>IFERROR(INDEX(JMP!$AJ$2:$AU$1000,MATCH($A308,JMP!$A$2:$A$1000,0),MATCH(O$1,JMP!$AJ$1:$AU$1,0)),INDEX(Baseline!$B$2:$BD$2,1,MATCH(O$1,Baseline!$B$1:$BD$1,0)))</f>
        <v>7</v>
      </c>
      <c r="P308">
        <f>IFERROR(INDEX(JMP!$AJ$2:$AU$1000,MATCH($A308,JMP!$A$2:$A$1000,0),MATCH(P$1,JMP!$AJ$1:$AU$1,0)),INDEX(Baseline!$B$2:$BD$2,1,MATCH(P$1,Baseline!$B$1:$BD$1,0)))</f>
        <v>200</v>
      </c>
      <c r="Q308">
        <f>IFERROR(INDEX(JMP!$AJ$2:$AU$1000,MATCH($A308,JMP!$A$2:$A$1000,0),MATCH(Q$1,JMP!$AJ$1:$AU$1,0)),INDEX(Baseline!$B$2:$BD$2,1,MATCH(Q$1,Baseline!$B$1:$BD$1,0)))</f>
        <v>10</v>
      </c>
      <c r="R308">
        <f>IFERROR(INDEX(JMP!$AJ$2:$AU$1000,MATCH($A308,JMP!$A$2:$A$1000,0),MATCH(R$1,JMP!$AJ$1:$AU$1,0)),INDEX(Baseline!$B$2:$BD$2,1,MATCH(R$1,Baseline!$B$1:$BD$1,0)))</f>
        <v>0</v>
      </c>
      <c r="S308">
        <f>IFERROR(INDEX(JMP!$AJ$2:$AU$1000,MATCH($A308,JMP!$A$2:$A$1000,0),MATCH(S$1,JMP!$AJ$1:$AU$1,0)),INDEX(Baseline!$B$2:$BD$2,1,MATCH(S$1,Baseline!$B$1:$BD$1,0)))</f>
        <v>1</v>
      </c>
      <c r="T308">
        <f>IFERROR(INDEX(JMP!$AJ$2:$AU$1000,MATCH($A308,JMP!$A$2:$A$1000,0),MATCH(T$1,JMP!$AJ$1:$AU$1,0)),INDEX(Baseline!$B$2:$BD$2,1,MATCH(T$1,Baseline!$B$1:$BD$1,0)))</f>
        <v>0</v>
      </c>
      <c r="U308" t="str">
        <f>IFERROR(INDEX(JMP!$AJ$2:$AU$1000,MATCH($A308,JMP!$A$2:$A$1000,0),MATCH(U$1,JMP!$AJ$1:$AU$1,0)),INDEX(Baseline!$B$2:$BD$2,1,MATCH(U$1,Baseline!$B$1:$BD$1,0)))</f>
        <v>Titan</v>
      </c>
      <c r="V308">
        <f>IFERROR(INDEX(JMP!$AJ$2:$AU$1000,MATCH($A308,JMP!$A$2:$A$1000,0),MATCH(V$1,JMP!$AJ$1:$AU$1,0)),INDEX(Baseline!$B$2:$BD$2,1,MATCH(V$1,Baseline!$B$1:$BD$1,0)))</f>
        <v>3</v>
      </c>
      <c r="W308">
        <f>IFERROR(INDEX(JMP!$AJ$2:$AU$1000,MATCH($A308,JMP!$A$2:$A$1000,0),MATCH(W$1,JMP!$AJ$1:$AU$1,0)),INDEX(Baseline!$B$2:$BD$2,1,MATCH(W$1,Baseline!$B$1:$BD$1,0)))</f>
        <v>0.37</v>
      </c>
      <c r="X308">
        <f>IFERROR(INDEX(JMP!$AJ$2:$AU$1000,MATCH($A308,JMP!$A$2:$A$1000,0),MATCH(X$1,JMP!$AJ$1:$AU$1,0)),INDEX(Baseline!$B$2:$BD$2,1,MATCH(X$1,Baseline!$B$1:$BD$1,0)))</f>
        <v>4</v>
      </c>
      <c r="Y308">
        <f>IFERROR(INDEX(JMP!$AJ$2:$AU$1000,MATCH($A308,JMP!$A$2:$A$1000,0),MATCH(Y$1,JMP!$AJ$1:$AU$1,0)),INDEX(Baseline!$B$2:$BD$2,1,MATCH(Y$1,Baseline!$B$1:$BD$1,0)))</f>
        <v>6</v>
      </c>
      <c r="Z308">
        <f>IFERROR(INDEX(JMP!$AJ$2:$AU$1000,MATCH($A308,JMP!$A$2:$A$1000,0),MATCH(Z$1,JMP!$AJ$1:$AU$1,0)),INDEX(Baseline!$B$2:$BD$2,1,MATCH(Z$1,Baseline!$B$1:$BD$1,0)))</f>
        <v>1970</v>
      </c>
      <c r="AA308">
        <f>IFERROR(INDEX(JMP!$AJ$2:$AU$1000,MATCH($A308,JMP!$A$2:$A$1000,0),MATCH(AA$1,JMP!$AJ$1:$AU$1,0)),INDEX(Baseline!$B$2:$BD$2,1,MATCH(AA$1,Baseline!$B$1:$BD$1,0)))</f>
        <v>1970</v>
      </c>
      <c r="AB308">
        <f>IFERROR(INDEX(JMP!$AJ$2:$AU$1000,MATCH($A308,JMP!$A$2:$A$1000,0),MATCH(AB$1,JMP!$AJ$1:$AU$1,0)),INDEX(Baseline!$B$2:$BD$2,1,MATCH(AB$1,Baseline!$B$1:$BD$1,0)))</f>
        <v>0</v>
      </c>
      <c r="AC308">
        <f>IFERROR(INDEX(JMP!$AJ$2:$AU$1000,MATCH($A308,JMP!$A$2:$A$1000,0),MATCH(AC$1,JMP!$AJ$1:$AU$1,0)),INDEX(Baseline!$B$2:$BD$2,1,MATCH(AC$1,Baseline!$B$1:$BD$1,0)))</f>
        <v>1</v>
      </c>
      <c r="AD308">
        <f>IFERROR(INDEX(JMP!$AJ$2:$AU$1000,MATCH($A308,JMP!$A$2:$A$1000,0),MATCH(AD$1,JMP!$AJ$1:$AU$1,0)),INDEX(Baseline!$B$2:$BD$2,1,MATCH(AD$1,Baseline!$B$1:$BD$1,0)))</f>
        <v>8</v>
      </c>
      <c r="AE308">
        <f>IFERROR(INDEX(JMP!$AJ$2:$AU$1000,MATCH($A308,JMP!$A$2:$A$1000,0),MATCH(AE$1,JMP!$AJ$1:$AU$1,0)),INDEX(Baseline!$B$2:$BD$2,1,MATCH(AE$1,Baseline!$B$1:$BD$1,0)))</f>
        <v>0.625</v>
      </c>
      <c r="AF308" t="str">
        <f>IFERROR(INDEX(JMP!$AJ$2:$AU$1000,MATCH($A308,JMP!$A$2:$A$1000,0),MATCH(AF$1,JMP!$AJ$1:$AU$1,0)),INDEX(Baseline!$B$2:$BD$2,1,MATCH(AF$1,Baseline!$B$1:$BD$1,0)))</f>
        <v>bwb</v>
      </c>
      <c r="AG308" t="str">
        <f>IFERROR(INDEX(JMP!$AJ$2:$AU$1000,MATCH($A308,JMP!$A$2:$A$1000,0),MATCH(AG$1,JMP!$AJ$1:$AU$1,0)),INDEX(Baseline!$B$2:$BD$2,1,MATCH(AG$1,Baseline!$B$1:$BD$1,0)))</f>
        <v>V-tail</v>
      </c>
      <c r="AH308">
        <f>IFERROR(INDEX(JMP!$AJ$2:$AU$1000,MATCH($A308,JMP!$A$2:$A$1000,0),MATCH(AH$1,JMP!$AJ$1:$AU$1,0)),INDEX(Baseline!$B$2:$BD$2,1,MATCH(AH$1,Baseline!$B$1:$BD$1,0)))</f>
        <v>1</v>
      </c>
      <c r="AI308">
        <f>IFERROR(INDEX(JMP!$AJ$2:$AU$1000,MATCH($A308,JMP!$A$2:$A$1000,0),MATCH(AI$1,JMP!$AJ$1:$AU$1,0)),INDEX(Baseline!$B$2:$BD$2,1,MATCH(AI$1,Baseline!$B$1:$BD$1,0)))</f>
        <v>724000000</v>
      </c>
      <c r="AJ308">
        <f>IFERROR(INDEX(JMP!$AJ$2:$AU$1000,MATCH($A308,JMP!$A$2:$A$1000,0),MATCH(AJ$1,JMP!$AJ$1:$AU$1,0)),INDEX(Baseline!$B$2:$BD$2,1,MATCH(AJ$1,Baseline!$B$1:$BD$1,0)))</f>
        <v>54500000</v>
      </c>
      <c r="AK308">
        <f>IFERROR(INDEX(JMP!$AJ$2:$AU$1000,MATCH($A308,JMP!$A$2:$A$1000,0),MATCH(AK$1,JMP!$AJ$1:$AU$1,0)),INDEX(Baseline!$B$2:$BD$2,1,MATCH(AK$1,Baseline!$B$1:$BD$1,0)))</f>
        <v>30</v>
      </c>
      <c r="AL308">
        <f>IFERROR(INDEX(JMP!$AJ$2:$AU$1000,MATCH($A308,JMP!$A$2:$A$1000,0),MATCH(AL$1,JMP!$AJ$1:$AU$1,0)),INDEX(Baseline!$B$2:$BD$2,1,MATCH(AL$1,Baseline!$B$1:$BD$1,0)))</f>
        <v>3.1938364145593798E-2</v>
      </c>
      <c r="AM308">
        <f>IFERROR(INDEX(JMP!$AJ$2:$AU$1000,MATCH($A308,JMP!$A$2:$A$1000,0),MATCH(AM$1,JMP!$AJ$1:$AU$1,0)),INDEX(Baseline!$B$2:$BD$2,1,MATCH(AM$1,Baseline!$B$1:$BD$1,0)))</f>
        <v>5.1904761904761898</v>
      </c>
      <c r="AN308">
        <f>IFERROR(INDEX(JMP!$AJ$2:$AU$1000,MATCH($A308,JMP!$A$2:$A$1000,0),MATCH(AN$1,JMP!$AJ$1:$AU$1,0)),INDEX(Baseline!$B$2:$BD$2,1,MATCH(AN$1,Baseline!$B$1:$BD$1,0)))</f>
        <v>2.8726844919786001</v>
      </c>
      <c r="AO308">
        <f>IFERROR(INDEX(JMP!$AJ$2:$AU$1000,MATCH($A308,JMP!$A$2:$A$1000,0),MATCH(AO$1,JMP!$AJ$1:$AU$1,0)),INDEX(Baseline!$B$2:$BD$2,1,MATCH(AO$1,Baseline!$B$1:$BD$1,0)))</f>
        <v>0.47627154368727354</v>
      </c>
      <c r="AP308">
        <f>IFERROR(INDEX(JMP!$AJ$2:$AU$1000,MATCH($A308,JMP!$A$2:$A$1000,0),MATCH(AP$1,JMP!$AJ$1:$AU$1,0)),INDEX(Baseline!$B$2:$BD$2,1,MATCH(AP$1,Baseline!$B$1:$BD$1,0)))</f>
        <v>0</v>
      </c>
      <c r="AQ308">
        <f>IFERROR(INDEX(JMP!$AJ$2:$AU$1000,MATCH($A308,JMP!$A$2:$A$1000,0),MATCH(AQ$1,JMP!$AJ$1:$AU$1,0)),INDEX(Baseline!$B$2:$BD$2,1,MATCH(AQ$1,Baseline!$B$1:$BD$1,0)))</f>
        <v>0.35</v>
      </c>
      <c r="AR308">
        <f>IFERROR(INDEX(JMP!$AJ$2:$AU$1000,MATCH($A308,JMP!$A$2:$A$1000,0),MATCH(AR$1,JMP!$AJ$1:$AU$1,0)),INDEX(Baseline!$B$2:$BD$2,1,MATCH(AR$1,Baseline!$B$1:$BD$1,0)))</f>
        <v>0</v>
      </c>
      <c r="AS308">
        <f>IFERROR(INDEX(JMP!$AJ$2:$AU$1000,MATCH($A308,JMP!$A$2:$A$1000,0),MATCH(AS$1,JMP!$AJ$1:$AU$1,0)),INDEX(Baseline!$B$2:$BD$2,1,MATCH(AS$1,Baseline!$B$1:$BD$1,0)))</f>
        <v>0</v>
      </c>
      <c r="AT308">
        <f>IFERROR(INDEX(JMP!$AJ$2:$AU$1000,MATCH($A308,JMP!$A$2:$A$1000,0),MATCH(AT$1,JMP!$AJ$1:$AU$1,0)),INDEX(Baseline!$B$2:$BD$2,1,MATCH(AT$1,Baseline!$B$1:$BD$1,0)))</f>
        <v>500</v>
      </c>
      <c r="AU308">
        <f>IFERROR(INDEX(JMP!$AJ$2:$AU$1000,MATCH($A308,JMP!$A$2:$A$1000,0),MATCH(AU$1,JMP!$AJ$1:$AU$1,0)),INDEX(Baseline!$B$2:$BD$2,1,MATCH(AU$1,Baseline!$B$1:$BD$1,0)))</f>
        <v>50</v>
      </c>
      <c r="AV308">
        <f>IFERROR(INDEX(JMP!$AJ$2:$AU$1000,MATCH($A308,JMP!$A$2:$A$1000,0),MATCH(AV$1,JMP!$AJ$1:$AU$1,0)),INDEX(Baseline!$B$2:$BD$2,1,MATCH(AV$1,Baseline!$B$1:$BD$1,0)))</f>
        <v>12.1</v>
      </c>
      <c r="AW308">
        <f>IFERROR(INDEX(JMP!$AJ$2:$AU$1000,MATCH($A308,JMP!$A$2:$A$1000,0),MATCH(AW$1,JMP!$AJ$1:$AU$1,0)),INDEX(Baseline!$B$2:$BD$2,1,MATCH(AW$1,Baseline!$B$1:$BD$1,0)))</f>
        <v>1.9961979999999998E-3</v>
      </c>
      <c r="AX308">
        <f>IFERROR(INDEX(JMP!$AJ$2:$AU$1000,MATCH($A308,JMP!$A$2:$A$1000,0),MATCH(AX$1,JMP!$AJ$1:$AU$1,0)),INDEX(Baseline!$B$2:$BD$2,1,MATCH(AX$1,Baseline!$B$1:$BD$1,0)))</f>
        <v>1.9961979999999998E-3</v>
      </c>
      <c r="AY308">
        <f>IFERROR(INDEX(JMP!$AJ$2:$AU$1000,MATCH($A308,JMP!$A$2:$A$1000,0),MATCH(AY$1,JMP!$AJ$1:$AU$1,0)),INDEX(Baseline!$B$2:$BD$2,1,MATCH(AY$1,Baseline!$B$1:$BD$1,0)))</f>
        <v>1.9607137E-2</v>
      </c>
      <c r="AZ308">
        <f>IFERROR(INDEX(JMP!$AJ$2:$AU$1000,MATCH($A308,JMP!$A$2:$A$1000,0),MATCH(AZ$1,JMP!$AJ$1:$AU$1,0)),INDEX(Baseline!$B$2:$BD$2,1,MATCH(AZ$1,Baseline!$B$1:$BD$1,0)))</f>
        <v>1</v>
      </c>
      <c r="BA308">
        <f>IFERROR(INDEX(JMP!$AJ$2:$AU$1000,MATCH($A308,JMP!$A$2:$A$1000,0),MATCH(BA$1,JMP!$AJ$1:$AU$1,0)),INDEX(Baseline!$B$2:$BD$2,1,MATCH(BA$1,Baseline!$B$1:$BD$1,0)))</f>
        <v>100</v>
      </c>
      <c r="BB308">
        <f>IFERROR(INDEX(JMP!$AJ$2:$AU$1000,MATCH($A308,JMP!$A$2:$A$1000,0),MATCH(BB$1,JMP!$AJ$1:$AU$1,0)),INDEX(Baseline!$B$2:$BD$2,1,MATCH(BB$1,Baseline!$B$1:$BD$1,0)))</f>
        <v>0</v>
      </c>
      <c r="BC308">
        <f>IFERROR(INDEX(JMP!$AJ$2:$AU$1000,MATCH($A308,JMP!$A$2:$A$1000,0),MATCH(BC$1,JMP!$AJ$1:$AU$1,0)),INDEX(Baseline!$B$2:$BD$2,1,MATCH(BC$1,Baseline!$B$1:$BD$1,0)))</f>
        <v>2</v>
      </c>
      <c r="BD308">
        <f>IFERROR(INDEX(JMP!$AJ$2:$AU$1000,MATCH($A308,JMP!$A$2:$A$1000,0),MATCH(BD$1,JMP!$AJ$1:$AU$1,0)),INDEX(Baseline!$B$2:$BD$2,1,MATCH(BD$1,Baseline!$B$1:$BD$1,0)))</f>
        <v>4.7</v>
      </c>
      <c r="BE308">
        <f>IFERROR(INDEX(JMP!$AJ$2:$AU$1000,MATCH($A308,JMP!$A$2:$A$1000,0),MATCH(BE$1,JMP!$AJ$1:$AU$1,0)),INDEX(Baseline!$B$2:$BE$2,1,MATCH(BE$1,Baseline!$B$1:$BE$1,0)))</f>
        <v>400000</v>
      </c>
      <c r="BF308" t="str">
        <f t="shared" si="20"/>
        <v>yes</v>
      </c>
      <c r="BG308" t="str">
        <f t="shared" si="21"/>
        <v>yes</v>
      </c>
      <c r="BH308">
        <f t="shared" si="22"/>
        <v>0.5</v>
      </c>
      <c r="BI308">
        <f t="shared" si="23"/>
        <v>100</v>
      </c>
      <c r="BK308">
        <v>309</v>
      </c>
      <c r="BL308" t="str">
        <f t="shared" si="24"/>
        <v>summer</v>
      </c>
    </row>
    <row r="309" spans="1:64" x14ac:dyDescent="0.35">
      <c r="A309">
        <v>308</v>
      </c>
      <c r="B309">
        <f>IFERROR(INDEX(JMP!$AJ$2:$AU$1000,MATCH($A309,JMP!$A$2:$A$1000,0),MATCH(B$1,JMP!$AJ$1:$AU$1,0)),INDEX(Baseline!$B$2:$BD$2,1,MATCH(B$1,Baseline!$B$1:$BD$1,0)))</f>
        <v>0</v>
      </c>
      <c r="C309">
        <f>IFERROR(INDEX(JMP!$AJ$2:$AU$1000,MATCH($A309,JMP!$A$2:$A$1000,0),MATCH(C$1,JMP!$AJ$1:$AU$1,0)),INDEX(Baseline!$B$2:$BD$2,1,MATCH(C$1,Baseline!$B$1:$BD$1,0)))</f>
        <v>8760</v>
      </c>
      <c r="D309">
        <f>IFERROR(INDEX(JMP!$AJ$2:$AU$1000,MATCH($A309,JMP!$A$2:$A$1000,0),MATCH(D$1,JMP!$AJ$1:$AU$1,0)),INDEX(Baseline!$B$2:$BD$2,1,MATCH(D$1,Baseline!$B$1:$BD$1,0)))</f>
        <v>1</v>
      </c>
      <c r="E309">
        <f>IFERROR(INDEX(JMP!$AJ$2:$AU$1000,MATCH($A309,JMP!$A$2:$A$1000,0),MATCH(E$1,JMP!$AJ$1:$AU$1,0)),INDEX(Baseline!$B$2:$BD$2,1,MATCH(E$1,Baseline!$B$1:$BD$1,0)))</f>
        <v>1</v>
      </c>
      <c r="F309" t="str">
        <f>IFERROR(INDEX(JMP!$AJ$2:$AU$1000,MATCH($A309,JMP!$A$2:$A$1000,0),MATCH(F$1,JMP!$AJ$1:$AU$1,0)),INDEX(Baseline!$B$2:$BD$2,1,MATCH(F$1,Baseline!$B$1:$BD$1,0)))</f>
        <v>e344</v>
      </c>
      <c r="G309" t="str">
        <f>IFERROR(INDEX(JMP!$AJ$2:$AU$1000,MATCH($A309,JMP!$A$2:$A$1000,0),MATCH(G$1,JMP!$AJ$1:$AU$1,0)),INDEX(Baseline!$B$2:$BD$2,1,MATCH(G$1,Baseline!$B$1:$BD$1,0)))</f>
        <v>e340</v>
      </c>
      <c r="H309">
        <f>IFERROR(INDEX(JMP!$AJ$2:$AU$1000,MATCH($A309,JMP!$A$2:$A$1000,0),MATCH(H$1,JMP!$AJ$1:$AU$1,0)),INDEX(Baseline!$B$2:$BD$2,1,MATCH(H$1,Baseline!$B$1:$BD$1,0)))</f>
        <v>1.5</v>
      </c>
      <c r="I309">
        <f>IFERROR(INDEX(JMP!$AJ$2:$AU$1000,MATCH($A309,JMP!$A$2:$A$1000,0),MATCH(I$1,JMP!$AJ$1:$AU$1,0)),INDEX(Baseline!$B$2:$BD$2,1,MATCH(I$1,Baseline!$B$1:$BD$1,0)))</f>
        <v>0.42</v>
      </c>
      <c r="J309">
        <f>IFERROR(INDEX(JMP!$AJ$2:$AU$1000,MATCH($A309,JMP!$A$2:$A$1000,0),MATCH(J$1,JMP!$AJ$1:$AU$1,0)),INDEX(Baseline!$B$2:$BD$2,1,MATCH(J$1,Baseline!$B$1:$BD$1,0)))</f>
        <v>1</v>
      </c>
      <c r="K309">
        <f>IFERROR(INDEX(JMP!$AJ$2:$AU$1000,MATCH($A309,JMP!$A$2:$A$1000,0),MATCH(K$1,JMP!$AJ$1:$AU$1,0)),INDEX(Baseline!$B$2:$BD$2,1,MATCH(K$1,Baseline!$B$1:$BD$1,0)))</f>
        <v>0</v>
      </c>
      <c r="L309">
        <f>IFERROR(INDEX(JMP!$AJ$2:$AU$1000,MATCH($A309,JMP!$A$2:$A$1000,0),MATCH(L$1,JMP!$AJ$1:$AU$1,0)),INDEX(Baseline!$B$2:$BD$2,1,MATCH(L$1,Baseline!$B$1:$BD$1,0)))</f>
        <v>0.12567159205721562</v>
      </c>
      <c r="M309" t="b">
        <f>IFERROR(INDEX(JMP!$AJ$2:$AU$1000,MATCH($A309,JMP!$A$2:$A$1000,0),MATCH(M$1,JMP!$AJ$1:$AU$1,0)),INDEX(Baseline!$B$2:$BD$2,1,MATCH(M$1,Baseline!$B$1:$BD$1,0)))</f>
        <v>0</v>
      </c>
      <c r="N309" t="b">
        <f>IFERROR(INDEX(JMP!$AJ$2:$AU$1000,MATCH($A309,JMP!$A$2:$A$1000,0),MATCH(N$1,JMP!$AJ$1:$AU$1,0)),INDEX(Baseline!$B$2:$BD$2,1,MATCH(N$1,Baseline!$B$1:$BD$1,0)))</f>
        <v>0</v>
      </c>
      <c r="O309">
        <f>IFERROR(INDEX(JMP!$AJ$2:$AU$1000,MATCH($A309,JMP!$A$2:$A$1000,0),MATCH(O$1,JMP!$AJ$1:$AU$1,0)),INDEX(Baseline!$B$2:$BD$2,1,MATCH(O$1,Baseline!$B$1:$BD$1,0)))</f>
        <v>7</v>
      </c>
      <c r="P309">
        <f>IFERROR(INDEX(JMP!$AJ$2:$AU$1000,MATCH($A309,JMP!$A$2:$A$1000,0),MATCH(P$1,JMP!$AJ$1:$AU$1,0)),INDEX(Baseline!$B$2:$BD$2,1,MATCH(P$1,Baseline!$B$1:$BD$1,0)))</f>
        <v>200</v>
      </c>
      <c r="Q309">
        <f>IFERROR(INDEX(JMP!$AJ$2:$AU$1000,MATCH($A309,JMP!$A$2:$A$1000,0),MATCH(Q$1,JMP!$AJ$1:$AU$1,0)),INDEX(Baseline!$B$2:$BD$2,1,MATCH(Q$1,Baseline!$B$1:$BD$1,0)))</f>
        <v>10</v>
      </c>
      <c r="R309">
        <f>IFERROR(INDEX(JMP!$AJ$2:$AU$1000,MATCH($A309,JMP!$A$2:$A$1000,0),MATCH(R$1,JMP!$AJ$1:$AU$1,0)),INDEX(Baseline!$B$2:$BD$2,1,MATCH(R$1,Baseline!$B$1:$BD$1,0)))</f>
        <v>0</v>
      </c>
      <c r="S309">
        <f>IFERROR(INDEX(JMP!$AJ$2:$AU$1000,MATCH($A309,JMP!$A$2:$A$1000,0),MATCH(S$1,JMP!$AJ$1:$AU$1,0)),INDEX(Baseline!$B$2:$BD$2,1,MATCH(S$1,Baseline!$B$1:$BD$1,0)))</f>
        <v>1</v>
      </c>
      <c r="T309">
        <f>IFERROR(INDEX(JMP!$AJ$2:$AU$1000,MATCH($A309,JMP!$A$2:$A$1000,0),MATCH(T$1,JMP!$AJ$1:$AU$1,0)),INDEX(Baseline!$B$2:$BD$2,1,MATCH(T$1,Baseline!$B$1:$BD$1,0)))</f>
        <v>0</v>
      </c>
      <c r="U309" t="str">
        <f>IFERROR(INDEX(JMP!$AJ$2:$AU$1000,MATCH($A309,JMP!$A$2:$A$1000,0),MATCH(U$1,JMP!$AJ$1:$AU$1,0)),INDEX(Baseline!$B$2:$BD$2,1,MATCH(U$1,Baseline!$B$1:$BD$1,0)))</f>
        <v>Titan</v>
      </c>
      <c r="V309">
        <f>IFERROR(INDEX(JMP!$AJ$2:$AU$1000,MATCH($A309,JMP!$A$2:$A$1000,0),MATCH(V$1,JMP!$AJ$1:$AU$1,0)),INDEX(Baseline!$B$2:$BD$2,1,MATCH(V$1,Baseline!$B$1:$BD$1,0)))</f>
        <v>3</v>
      </c>
      <c r="W309">
        <f>IFERROR(INDEX(JMP!$AJ$2:$AU$1000,MATCH($A309,JMP!$A$2:$A$1000,0),MATCH(W$1,JMP!$AJ$1:$AU$1,0)),INDEX(Baseline!$B$2:$BD$2,1,MATCH(W$1,Baseline!$B$1:$BD$1,0)))</f>
        <v>0.37</v>
      </c>
      <c r="X309">
        <f>IFERROR(INDEX(JMP!$AJ$2:$AU$1000,MATCH($A309,JMP!$A$2:$A$1000,0),MATCH(X$1,JMP!$AJ$1:$AU$1,0)),INDEX(Baseline!$B$2:$BD$2,1,MATCH(X$1,Baseline!$B$1:$BD$1,0)))</f>
        <v>4</v>
      </c>
      <c r="Y309">
        <f>IFERROR(INDEX(JMP!$AJ$2:$AU$1000,MATCH($A309,JMP!$A$2:$A$1000,0),MATCH(Y$1,JMP!$AJ$1:$AU$1,0)),INDEX(Baseline!$B$2:$BD$2,1,MATCH(Y$1,Baseline!$B$1:$BD$1,0)))</f>
        <v>6</v>
      </c>
      <c r="Z309">
        <f>IFERROR(INDEX(JMP!$AJ$2:$AU$1000,MATCH($A309,JMP!$A$2:$A$1000,0),MATCH(Z$1,JMP!$AJ$1:$AU$1,0)),INDEX(Baseline!$B$2:$BD$2,1,MATCH(Z$1,Baseline!$B$1:$BD$1,0)))</f>
        <v>1970</v>
      </c>
      <c r="AA309">
        <f>IFERROR(INDEX(JMP!$AJ$2:$AU$1000,MATCH($A309,JMP!$A$2:$A$1000,0),MATCH(AA$1,JMP!$AJ$1:$AU$1,0)),INDEX(Baseline!$B$2:$BD$2,1,MATCH(AA$1,Baseline!$B$1:$BD$1,0)))</f>
        <v>1970</v>
      </c>
      <c r="AB309">
        <f>IFERROR(INDEX(JMP!$AJ$2:$AU$1000,MATCH($A309,JMP!$A$2:$A$1000,0),MATCH(AB$1,JMP!$AJ$1:$AU$1,0)),INDEX(Baseline!$B$2:$BD$2,1,MATCH(AB$1,Baseline!$B$1:$BD$1,0)))</f>
        <v>0</v>
      </c>
      <c r="AC309">
        <f>IFERROR(INDEX(JMP!$AJ$2:$AU$1000,MATCH($A309,JMP!$A$2:$A$1000,0),MATCH(AC$1,JMP!$AJ$1:$AU$1,0)),INDEX(Baseline!$B$2:$BD$2,1,MATCH(AC$1,Baseline!$B$1:$BD$1,0)))</f>
        <v>1</v>
      </c>
      <c r="AD309">
        <f>IFERROR(INDEX(JMP!$AJ$2:$AU$1000,MATCH($A309,JMP!$A$2:$A$1000,0),MATCH(AD$1,JMP!$AJ$1:$AU$1,0)),INDEX(Baseline!$B$2:$BD$2,1,MATCH(AD$1,Baseline!$B$1:$BD$1,0)))</f>
        <v>8</v>
      </c>
      <c r="AE309">
        <f>IFERROR(INDEX(JMP!$AJ$2:$AU$1000,MATCH($A309,JMP!$A$2:$A$1000,0),MATCH(AE$1,JMP!$AJ$1:$AU$1,0)),INDEX(Baseline!$B$2:$BD$2,1,MATCH(AE$1,Baseline!$B$1:$BD$1,0)))</f>
        <v>0.25</v>
      </c>
      <c r="AF309" t="str">
        <f>IFERROR(INDEX(JMP!$AJ$2:$AU$1000,MATCH($A309,JMP!$A$2:$A$1000,0),MATCH(AF$1,JMP!$AJ$1:$AU$1,0)),INDEX(Baseline!$B$2:$BD$2,1,MATCH(AF$1,Baseline!$B$1:$BD$1,0)))</f>
        <v>bwb</v>
      </c>
      <c r="AG309" t="str">
        <f>IFERROR(INDEX(JMP!$AJ$2:$AU$1000,MATCH($A309,JMP!$A$2:$A$1000,0),MATCH(AG$1,JMP!$AJ$1:$AU$1,0)),INDEX(Baseline!$B$2:$BD$2,1,MATCH(AG$1,Baseline!$B$1:$BD$1,0)))</f>
        <v>V-tail</v>
      </c>
      <c r="AH309">
        <f>IFERROR(INDEX(JMP!$AJ$2:$AU$1000,MATCH($A309,JMP!$A$2:$A$1000,0),MATCH(AH$1,JMP!$AJ$1:$AU$1,0)),INDEX(Baseline!$B$2:$BD$2,1,MATCH(AH$1,Baseline!$B$1:$BD$1,0)))</f>
        <v>0</v>
      </c>
      <c r="AI309">
        <f>IFERROR(INDEX(JMP!$AJ$2:$AU$1000,MATCH($A309,JMP!$A$2:$A$1000,0),MATCH(AI$1,JMP!$AJ$1:$AU$1,0)),INDEX(Baseline!$B$2:$BD$2,1,MATCH(AI$1,Baseline!$B$1:$BD$1,0)))</f>
        <v>724000000</v>
      </c>
      <c r="AJ309">
        <f>IFERROR(INDEX(JMP!$AJ$2:$AU$1000,MATCH($A309,JMP!$A$2:$A$1000,0),MATCH(AJ$1,JMP!$AJ$1:$AU$1,0)),INDEX(Baseline!$B$2:$BD$2,1,MATCH(AJ$1,Baseline!$B$1:$BD$1,0)))</f>
        <v>54500000</v>
      </c>
      <c r="AK309">
        <f>IFERROR(INDEX(JMP!$AJ$2:$AU$1000,MATCH($A309,JMP!$A$2:$A$1000,0),MATCH(AK$1,JMP!$AJ$1:$AU$1,0)),INDEX(Baseline!$B$2:$BD$2,1,MATCH(AK$1,Baseline!$B$1:$BD$1,0)))</f>
        <v>30</v>
      </c>
      <c r="AL309">
        <f>IFERROR(INDEX(JMP!$AJ$2:$AU$1000,MATCH($A309,JMP!$A$2:$A$1000,0),MATCH(AL$1,JMP!$AJ$1:$AU$1,0)),INDEX(Baseline!$B$2:$BD$2,1,MATCH(AL$1,Baseline!$B$1:$BD$1,0)))</f>
        <v>1.0988988903027965E-2</v>
      </c>
      <c r="AM309">
        <f>IFERROR(INDEX(JMP!$AJ$2:$AU$1000,MATCH($A309,JMP!$A$2:$A$1000,0),MATCH(AM$1,JMP!$AJ$1:$AU$1,0)),INDEX(Baseline!$B$2:$BD$2,1,MATCH(AM$1,Baseline!$B$1:$BD$1,0)))</f>
        <v>10.504761904761905</v>
      </c>
      <c r="AN309">
        <f>IFERROR(INDEX(JMP!$AJ$2:$AU$1000,MATCH($A309,JMP!$A$2:$A$1000,0),MATCH(AN$1,JMP!$AJ$1:$AU$1,0)),INDEX(Baseline!$B$2:$BD$2,1,MATCH(AN$1,Baseline!$B$1:$BD$1,0)))</f>
        <v>2.8726844919786001</v>
      </c>
      <c r="AO309">
        <f>IFERROR(INDEX(JMP!$AJ$2:$AU$1000,MATCH($A309,JMP!$A$2:$A$1000,0),MATCH(AO$1,JMP!$AJ$1:$AU$1,0)),INDEX(Baseline!$B$2:$BD$2,1,MATCH(AO$1,Baseline!$B$1:$BD$1,0)))</f>
        <v>1.0521885521885503</v>
      </c>
      <c r="AP309">
        <f>IFERROR(INDEX(JMP!$AJ$2:$AU$1000,MATCH($A309,JMP!$A$2:$A$1000,0),MATCH(AP$1,JMP!$AJ$1:$AU$1,0)),INDEX(Baseline!$B$2:$BD$2,1,MATCH(AP$1,Baseline!$B$1:$BD$1,0)))</f>
        <v>0</v>
      </c>
      <c r="AQ309">
        <f>IFERROR(INDEX(JMP!$AJ$2:$AU$1000,MATCH($A309,JMP!$A$2:$A$1000,0),MATCH(AQ$1,JMP!$AJ$1:$AU$1,0)),INDEX(Baseline!$B$2:$BD$2,1,MATCH(AQ$1,Baseline!$B$1:$BD$1,0)))</f>
        <v>0.35</v>
      </c>
      <c r="AR309">
        <f>IFERROR(INDEX(JMP!$AJ$2:$AU$1000,MATCH($A309,JMP!$A$2:$A$1000,0),MATCH(AR$1,JMP!$AJ$1:$AU$1,0)),INDEX(Baseline!$B$2:$BD$2,1,MATCH(AR$1,Baseline!$B$1:$BD$1,0)))</f>
        <v>0</v>
      </c>
      <c r="AS309">
        <f>IFERROR(INDEX(JMP!$AJ$2:$AU$1000,MATCH($A309,JMP!$A$2:$A$1000,0),MATCH(AS$1,JMP!$AJ$1:$AU$1,0)),INDEX(Baseline!$B$2:$BD$2,1,MATCH(AS$1,Baseline!$B$1:$BD$1,0)))</f>
        <v>0</v>
      </c>
      <c r="AT309">
        <f>IFERROR(INDEX(JMP!$AJ$2:$AU$1000,MATCH($A309,JMP!$A$2:$A$1000,0),MATCH(AT$1,JMP!$AJ$1:$AU$1,0)),INDEX(Baseline!$B$2:$BD$2,1,MATCH(AT$1,Baseline!$B$1:$BD$1,0)))</f>
        <v>500</v>
      </c>
      <c r="AU309">
        <f>IFERROR(INDEX(JMP!$AJ$2:$AU$1000,MATCH($A309,JMP!$A$2:$A$1000,0),MATCH(AU$1,JMP!$AJ$1:$AU$1,0)),INDEX(Baseline!$B$2:$BD$2,1,MATCH(AU$1,Baseline!$B$1:$BD$1,0)))</f>
        <v>50</v>
      </c>
      <c r="AV309">
        <f>IFERROR(INDEX(JMP!$AJ$2:$AU$1000,MATCH($A309,JMP!$A$2:$A$1000,0),MATCH(AV$1,JMP!$AJ$1:$AU$1,0)),INDEX(Baseline!$B$2:$BD$2,1,MATCH(AV$1,Baseline!$B$1:$BD$1,0)))</f>
        <v>12.1</v>
      </c>
      <c r="AW309">
        <f>IFERROR(INDEX(JMP!$AJ$2:$AU$1000,MATCH($A309,JMP!$A$2:$A$1000,0),MATCH(AW$1,JMP!$AJ$1:$AU$1,0)),INDEX(Baseline!$B$2:$BD$2,1,MATCH(AW$1,Baseline!$B$1:$BD$1,0)))</f>
        <v>1.9961979999999998E-3</v>
      </c>
      <c r="AX309">
        <f>IFERROR(INDEX(JMP!$AJ$2:$AU$1000,MATCH($A309,JMP!$A$2:$A$1000,0),MATCH(AX$1,JMP!$AJ$1:$AU$1,0)),INDEX(Baseline!$B$2:$BD$2,1,MATCH(AX$1,Baseline!$B$1:$BD$1,0)))</f>
        <v>1.9961979999999998E-3</v>
      </c>
      <c r="AY309">
        <f>IFERROR(INDEX(JMP!$AJ$2:$AU$1000,MATCH($A309,JMP!$A$2:$A$1000,0),MATCH(AY$1,JMP!$AJ$1:$AU$1,0)),INDEX(Baseline!$B$2:$BD$2,1,MATCH(AY$1,Baseline!$B$1:$BD$1,0)))</f>
        <v>1.9607137E-2</v>
      </c>
      <c r="AZ309">
        <f>IFERROR(INDEX(JMP!$AJ$2:$AU$1000,MATCH($A309,JMP!$A$2:$A$1000,0),MATCH(AZ$1,JMP!$AJ$1:$AU$1,0)),INDEX(Baseline!$B$2:$BD$2,1,MATCH(AZ$1,Baseline!$B$1:$BD$1,0)))</f>
        <v>1</v>
      </c>
      <c r="BA309">
        <f>IFERROR(INDEX(JMP!$AJ$2:$AU$1000,MATCH($A309,JMP!$A$2:$A$1000,0),MATCH(BA$1,JMP!$AJ$1:$AU$1,0)),INDEX(Baseline!$B$2:$BD$2,1,MATCH(BA$1,Baseline!$B$1:$BD$1,0)))</f>
        <v>100</v>
      </c>
      <c r="BB309">
        <f>IFERROR(INDEX(JMP!$AJ$2:$AU$1000,MATCH($A309,JMP!$A$2:$A$1000,0),MATCH(BB$1,JMP!$AJ$1:$AU$1,0)),INDEX(Baseline!$B$2:$BD$2,1,MATCH(BB$1,Baseline!$B$1:$BD$1,0)))</f>
        <v>0</v>
      </c>
      <c r="BC309">
        <f>IFERROR(INDEX(JMP!$AJ$2:$AU$1000,MATCH($A309,JMP!$A$2:$A$1000,0),MATCH(BC$1,JMP!$AJ$1:$AU$1,0)),INDEX(Baseline!$B$2:$BD$2,1,MATCH(BC$1,Baseline!$B$1:$BD$1,0)))</f>
        <v>2</v>
      </c>
      <c r="BD309">
        <f>IFERROR(INDEX(JMP!$AJ$2:$AU$1000,MATCH($A309,JMP!$A$2:$A$1000,0),MATCH(BD$1,JMP!$AJ$1:$AU$1,0)),INDEX(Baseline!$B$2:$BD$2,1,MATCH(BD$1,Baseline!$B$1:$BD$1,0)))</f>
        <v>3.8</v>
      </c>
      <c r="BE309">
        <f>IFERROR(INDEX(JMP!$AJ$2:$AU$1000,MATCH($A309,JMP!$A$2:$A$1000,0),MATCH(BE$1,JMP!$AJ$1:$AU$1,0)),INDEX(Baseline!$B$2:$BE$2,1,MATCH(BE$1,Baseline!$B$1:$BE$1,0)))</f>
        <v>400000</v>
      </c>
      <c r="BF309" t="str">
        <f t="shared" si="20"/>
        <v>yes</v>
      </c>
      <c r="BG309" t="str">
        <f t="shared" si="21"/>
        <v>no</v>
      </c>
      <c r="BH309">
        <f t="shared" si="22"/>
        <v>0.25</v>
      </c>
      <c r="BI309">
        <f t="shared" si="23"/>
        <v>100</v>
      </c>
      <c r="BK309">
        <v>310</v>
      </c>
      <c r="BL309" t="str">
        <f t="shared" si="24"/>
        <v>summer</v>
      </c>
    </row>
    <row r="310" spans="1:64" x14ac:dyDescent="0.35">
      <c r="A310">
        <v>309</v>
      </c>
      <c r="B310">
        <f>IFERROR(INDEX(JMP!$AJ$2:$AU$1000,MATCH($A310,JMP!$A$2:$A$1000,0),MATCH(B$1,JMP!$AJ$1:$AU$1,0)),INDEX(Baseline!$B$2:$BD$2,1,MATCH(B$1,Baseline!$B$1:$BD$1,0)))</f>
        <v>0</v>
      </c>
      <c r="C310">
        <f>IFERROR(INDEX(JMP!$AJ$2:$AU$1000,MATCH($A310,JMP!$A$2:$A$1000,0),MATCH(C$1,JMP!$AJ$1:$AU$1,0)),INDEX(Baseline!$B$2:$BD$2,1,MATCH(C$1,Baseline!$B$1:$BD$1,0)))</f>
        <v>8760</v>
      </c>
      <c r="D310">
        <f>IFERROR(INDEX(JMP!$AJ$2:$AU$1000,MATCH($A310,JMP!$A$2:$A$1000,0),MATCH(D$1,JMP!$AJ$1:$AU$1,0)),INDEX(Baseline!$B$2:$BD$2,1,MATCH(D$1,Baseline!$B$1:$BD$1,0)))</f>
        <v>1</v>
      </c>
      <c r="E310">
        <f>IFERROR(INDEX(JMP!$AJ$2:$AU$1000,MATCH($A310,JMP!$A$2:$A$1000,0),MATCH(E$1,JMP!$AJ$1:$AU$1,0)),INDEX(Baseline!$B$2:$BD$2,1,MATCH(E$1,Baseline!$B$1:$BD$1,0)))</f>
        <v>1</v>
      </c>
      <c r="F310" t="str">
        <f>IFERROR(INDEX(JMP!$AJ$2:$AU$1000,MATCH($A310,JMP!$A$2:$A$1000,0),MATCH(F$1,JMP!$AJ$1:$AU$1,0)),INDEX(Baseline!$B$2:$BD$2,1,MATCH(F$1,Baseline!$B$1:$BD$1,0)))</f>
        <v>e344</v>
      </c>
      <c r="G310" t="str">
        <f>IFERROR(INDEX(JMP!$AJ$2:$AU$1000,MATCH($A310,JMP!$A$2:$A$1000,0),MATCH(G$1,JMP!$AJ$1:$AU$1,0)),INDEX(Baseline!$B$2:$BD$2,1,MATCH(G$1,Baseline!$B$1:$BD$1,0)))</f>
        <v>e340</v>
      </c>
      <c r="H310">
        <f>IFERROR(INDEX(JMP!$AJ$2:$AU$1000,MATCH($A310,JMP!$A$2:$A$1000,0),MATCH(H$1,JMP!$AJ$1:$AU$1,0)),INDEX(Baseline!$B$2:$BD$2,1,MATCH(H$1,Baseline!$B$1:$BD$1,0)))</f>
        <v>1.5</v>
      </c>
      <c r="I310">
        <f>IFERROR(INDEX(JMP!$AJ$2:$AU$1000,MATCH($A310,JMP!$A$2:$A$1000,0),MATCH(I$1,JMP!$AJ$1:$AU$1,0)),INDEX(Baseline!$B$2:$BD$2,1,MATCH(I$1,Baseline!$B$1:$BD$1,0)))</f>
        <v>0.42</v>
      </c>
      <c r="J310">
        <f>IFERROR(INDEX(JMP!$AJ$2:$AU$1000,MATCH($A310,JMP!$A$2:$A$1000,0),MATCH(J$1,JMP!$AJ$1:$AU$1,0)),INDEX(Baseline!$B$2:$BD$2,1,MATCH(J$1,Baseline!$B$1:$BD$1,0)))</f>
        <v>1</v>
      </c>
      <c r="K310">
        <f>IFERROR(INDEX(JMP!$AJ$2:$AU$1000,MATCH($A310,JMP!$A$2:$A$1000,0),MATCH(K$1,JMP!$AJ$1:$AU$1,0)),INDEX(Baseline!$B$2:$BD$2,1,MATCH(K$1,Baseline!$B$1:$BD$1,0)))</f>
        <v>0</v>
      </c>
      <c r="L310">
        <f>IFERROR(INDEX(JMP!$AJ$2:$AU$1000,MATCH($A310,JMP!$A$2:$A$1000,0),MATCH(L$1,JMP!$AJ$1:$AU$1,0)),INDEX(Baseline!$B$2:$BD$2,1,MATCH(L$1,Baseline!$B$1:$BD$1,0)))</f>
        <v>0.16944484322321199</v>
      </c>
      <c r="M310" t="b">
        <f>IFERROR(INDEX(JMP!$AJ$2:$AU$1000,MATCH($A310,JMP!$A$2:$A$1000,0),MATCH(M$1,JMP!$AJ$1:$AU$1,0)),INDEX(Baseline!$B$2:$BD$2,1,MATCH(M$1,Baseline!$B$1:$BD$1,0)))</f>
        <v>0</v>
      </c>
      <c r="N310" t="b">
        <f>IFERROR(INDEX(JMP!$AJ$2:$AU$1000,MATCH($A310,JMP!$A$2:$A$1000,0),MATCH(N$1,JMP!$AJ$1:$AU$1,0)),INDEX(Baseline!$B$2:$BD$2,1,MATCH(N$1,Baseline!$B$1:$BD$1,0)))</f>
        <v>0</v>
      </c>
      <c r="O310">
        <f>IFERROR(INDEX(JMP!$AJ$2:$AU$1000,MATCH($A310,JMP!$A$2:$A$1000,0),MATCH(O$1,JMP!$AJ$1:$AU$1,0)),INDEX(Baseline!$B$2:$BD$2,1,MATCH(O$1,Baseline!$B$1:$BD$1,0)))</f>
        <v>7</v>
      </c>
      <c r="P310">
        <f>IFERROR(INDEX(JMP!$AJ$2:$AU$1000,MATCH($A310,JMP!$A$2:$A$1000,0),MATCH(P$1,JMP!$AJ$1:$AU$1,0)),INDEX(Baseline!$B$2:$BD$2,1,MATCH(P$1,Baseline!$B$1:$BD$1,0)))</f>
        <v>200</v>
      </c>
      <c r="Q310">
        <f>IFERROR(INDEX(JMP!$AJ$2:$AU$1000,MATCH($A310,JMP!$A$2:$A$1000,0),MATCH(Q$1,JMP!$AJ$1:$AU$1,0)),INDEX(Baseline!$B$2:$BD$2,1,MATCH(Q$1,Baseline!$B$1:$BD$1,0)))</f>
        <v>10</v>
      </c>
      <c r="R310">
        <f>IFERROR(INDEX(JMP!$AJ$2:$AU$1000,MATCH($A310,JMP!$A$2:$A$1000,0),MATCH(R$1,JMP!$AJ$1:$AU$1,0)),INDEX(Baseline!$B$2:$BD$2,1,MATCH(R$1,Baseline!$B$1:$BD$1,0)))</f>
        <v>0</v>
      </c>
      <c r="S310">
        <f>IFERROR(INDEX(JMP!$AJ$2:$AU$1000,MATCH($A310,JMP!$A$2:$A$1000,0),MATCH(S$1,JMP!$AJ$1:$AU$1,0)),INDEX(Baseline!$B$2:$BD$2,1,MATCH(S$1,Baseline!$B$1:$BD$1,0)))</f>
        <v>1</v>
      </c>
      <c r="T310">
        <f>IFERROR(INDEX(JMP!$AJ$2:$AU$1000,MATCH($A310,JMP!$A$2:$A$1000,0),MATCH(T$1,JMP!$AJ$1:$AU$1,0)),INDEX(Baseline!$B$2:$BD$2,1,MATCH(T$1,Baseline!$B$1:$BD$1,0)))</f>
        <v>0</v>
      </c>
      <c r="U310" t="str">
        <f>IFERROR(INDEX(JMP!$AJ$2:$AU$1000,MATCH($A310,JMP!$A$2:$A$1000,0),MATCH(U$1,JMP!$AJ$1:$AU$1,0)),INDEX(Baseline!$B$2:$BD$2,1,MATCH(U$1,Baseline!$B$1:$BD$1,0)))</f>
        <v>Titan</v>
      </c>
      <c r="V310">
        <f>IFERROR(INDEX(JMP!$AJ$2:$AU$1000,MATCH($A310,JMP!$A$2:$A$1000,0),MATCH(V$1,JMP!$AJ$1:$AU$1,0)),INDEX(Baseline!$B$2:$BD$2,1,MATCH(V$1,Baseline!$B$1:$BD$1,0)))</f>
        <v>3</v>
      </c>
      <c r="W310">
        <f>IFERROR(INDEX(JMP!$AJ$2:$AU$1000,MATCH($A310,JMP!$A$2:$A$1000,0),MATCH(W$1,JMP!$AJ$1:$AU$1,0)),INDEX(Baseline!$B$2:$BD$2,1,MATCH(W$1,Baseline!$B$1:$BD$1,0)))</f>
        <v>0.37</v>
      </c>
      <c r="X310">
        <f>IFERROR(INDEX(JMP!$AJ$2:$AU$1000,MATCH($A310,JMP!$A$2:$A$1000,0),MATCH(X$1,JMP!$AJ$1:$AU$1,0)),INDEX(Baseline!$B$2:$BD$2,1,MATCH(X$1,Baseline!$B$1:$BD$1,0)))</f>
        <v>4</v>
      </c>
      <c r="Y310">
        <f>IFERROR(INDEX(JMP!$AJ$2:$AU$1000,MATCH($A310,JMP!$A$2:$A$1000,0),MATCH(Y$1,JMP!$AJ$1:$AU$1,0)),INDEX(Baseline!$B$2:$BD$2,1,MATCH(Y$1,Baseline!$B$1:$BD$1,0)))</f>
        <v>1</v>
      </c>
      <c r="Z310">
        <f>IFERROR(INDEX(JMP!$AJ$2:$AU$1000,MATCH($A310,JMP!$A$2:$A$1000,0),MATCH(Z$1,JMP!$AJ$1:$AU$1,0)),INDEX(Baseline!$B$2:$BD$2,1,MATCH(Z$1,Baseline!$B$1:$BD$1,0)))</f>
        <v>1970</v>
      </c>
      <c r="AA310">
        <f>IFERROR(INDEX(JMP!$AJ$2:$AU$1000,MATCH($A310,JMP!$A$2:$A$1000,0),MATCH(AA$1,JMP!$AJ$1:$AU$1,0)),INDEX(Baseline!$B$2:$BD$2,1,MATCH(AA$1,Baseline!$B$1:$BD$1,0)))</f>
        <v>1970</v>
      </c>
      <c r="AB310">
        <f>IFERROR(INDEX(JMP!$AJ$2:$AU$1000,MATCH($A310,JMP!$A$2:$A$1000,0),MATCH(AB$1,JMP!$AJ$1:$AU$1,0)),INDEX(Baseline!$B$2:$BD$2,1,MATCH(AB$1,Baseline!$B$1:$BD$1,0)))</f>
        <v>0</v>
      </c>
      <c r="AC310">
        <f>IFERROR(INDEX(JMP!$AJ$2:$AU$1000,MATCH($A310,JMP!$A$2:$A$1000,0),MATCH(AC$1,JMP!$AJ$1:$AU$1,0)),INDEX(Baseline!$B$2:$BD$2,1,MATCH(AC$1,Baseline!$B$1:$BD$1,0)))</f>
        <v>1</v>
      </c>
      <c r="AD310">
        <f>IFERROR(INDEX(JMP!$AJ$2:$AU$1000,MATCH($A310,JMP!$A$2:$A$1000,0),MATCH(AD$1,JMP!$AJ$1:$AU$1,0)),INDEX(Baseline!$B$2:$BD$2,1,MATCH(AD$1,Baseline!$B$1:$BD$1,0)))</f>
        <v>8</v>
      </c>
      <c r="AE310">
        <f>IFERROR(INDEX(JMP!$AJ$2:$AU$1000,MATCH($A310,JMP!$A$2:$A$1000,0),MATCH(AE$1,JMP!$AJ$1:$AU$1,0)),INDEX(Baseline!$B$2:$BD$2,1,MATCH(AE$1,Baseline!$B$1:$BD$1,0)))</f>
        <v>0.25</v>
      </c>
      <c r="AF310" t="str">
        <f>IFERROR(INDEX(JMP!$AJ$2:$AU$1000,MATCH($A310,JMP!$A$2:$A$1000,0),MATCH(AF$1,JMP!$AJ$1:$AU$1,0)),INDEX(Baseline!$B$2:$BD$2,1,MATCH(AF$1,Baseline!$B$1:$BD$1,0)))</f>
        <v>bwb</v>
      </c>
      <c r="AG310" t="str">
        <f>IFERROR(INDEX(JMP!$AJ$2:$AU$1000,MATCH($A310,JMP!$A$2:$A$1000,0),MATCH(AG$1,JMP!$AJ$1:$AU$1,0)),INDEX(Baseline!$B$2:$BD$2,1,MATCH(AG$1,Baseline!$B$1:$BD$1,0)))</f>
        <v>V-tail</v>
      </c>
      <c r="AH310">
        <f>IFERROR(INDEX(JMP!$AJ$2:$AU$1000,MATCH($A310,JMP!$A$2:$A$1000,0),MATCH(AH$1,JMP!$AJ$1:$AU$1,0)),INDEX(Baseline!$B$2:$BD$2,1,MATCH(AH$1,Baseline!$B$1:$BD$1,0)))</f>
        <v>0</v>
      </c>
      <c r="AI310">
        <f>IFERROR(INDEX(JMP!$AJ$2:$AU$1000,MATCH($A310,JMP!$A$2:$A$1000,0),MATCH(AI$1,JMP!$AJ$1:$AU$1,0)),INDEX(Baseline!$B$2:$BD$2,1,MATCH(AI$1,Baseline!$B$1:$BD$1,0)))</f>
        <v>724000000</v>
      </c>
      <c r="AJ310">
        <f>IFERROR(INDEX(JMP!$AJ$2:$AU$1000,MATCH($A310,JMP!$A$2:$A$1000,0),MATCH(AJ$1,JMP!$AJ$1:$AU$1,0)),INDEX(Baseline!$B$2:$BD$2,1,MATCH(AJ$1,Baseline!$B$1:$BD$1,0)))</f>
        <v>54500000</v>
      </c>
      <c r="AK310">
        <f>IFERROR(INDEX(JMP!$AJ$2:$AU$1000,MATCH($A310,JMP!$A$2:$A$1000,0),MATCH(AK$1,JMP!$AJ$1:$AU$1,0)),INDEX(Baseline!$B$2:$BD$2,1,MATCH(AK$1,Baseline!$B$1:$BD$1,0)))</f>
        <v>30</v>
      </c>
      <c r="AL310">
        <f>IFERROR(INDEX(JMP!$AJ$2:$AU$1000,MATCH($A310,JMP!$A$2:$A$1000,0),MATCH(AL$1,JMP!$AJ$1:$AU$1,0)),INDEX(Baseline!$B$2:$BD$2,1,MATCH(AL$1,Baseline!$B$1:$BD$1,0)))</f>
        <v>1.7972113983883244E-2</v>
      </c>
      <c r="AM310">
        <f>IFERROR(INDEX(JMP!$AJ$2:$AU$1000,MATCH($A310,JMP!$A$2:$A$1000,0),MATCH(AM$1,JMP!$AJ$1:$AU$1,0)),INDEX(Baseline!$B$2:$BD$2,1,MATCH(AM$1,Baseline!$B$1:$BD$1,0)))</f>
        <v>5.1904761904761898</v>
      </c>
      <c r="AN310">
        <f>IFERROR(INDEX(JMP!$AJ$2:$AU$1000,MATCH($A310,JMP!$A$2:$A$1000,0),MATCH(AN$1,JMP!$AJ$1:$AU$1,0)),INDEX(Baseline!$B$2:$BD$2,1,MATCH(AN$1,Baseline!$B$1:$BD$1,0)))</f>
        <v>2.8726844919786001</v>
      </c>
      <c r="AO310">
        <f>IFERROR(INDEX(JMP!$AJ$2:$AU$1000,MATCH($A310,JMP!$A$2:$A$1000,0),MATCH(AO$1,JMP!$AJ$1:$AU$1,0)),INDEX(Baseline!$B$2:$BD$2,1,MATCH(AO$1,Baseline!$B$1:$BD$1,0)))</f>
        <v>1.1569007355524188</v>
      </c>
      <c r="AP310">
        <f>IFERROR(INDEX(JMP!$AJ$2:$AU$1000,MATCH($A310,JMP!$A$2:$A$1000,0),MATCH(AP$1,JMP!$AJ$1:$AU$1,0)),INDEX(Baseline!$B$2:$BD$2,1,MATCH(AP$1,Baseline!$B$1:$BD$1,0)))</f>
        <v>0</v>
      </c>
      <c r="AQ310">
        <f>IFERROR(INDEX(JMP!$AJ$2:$AU$1000,MATCH($A310,JMP!$A$2:$A$1000,0),MATCH(AQ$1,JMP!$AJ$1:$AU$1,0)),INDEX(Baseline!$B$2:$BD$2,1,MATCH(AQ$1,Baseline!$B$1:$BD$1,0)))</f>
        <v>0.35</v>
      </c>
      <c r="AR310">
        <f>IFERROR(INDEX(JMP!$AJ$2:$AU$1000,MATCH($A310,JMP!$A$2:$A$1000,0),MATCH(AR$1,JMP!$AJ$1:$AU$1,0)),INDEX(Baseline!$B$2:$BD$2,1,MATCH(AR$1,Baseline!$B$1:$BD$1,0)))</f>
        <v>0</v>
      </c>
      <c r="AS310">
        <f>IFERROR(INDEX(JMP!$AJ$2:$AU$1000,MATCH($A310,JMP!$A$2:$A$1000,0),MATCH(AS$1,JMP!$AJ$1:$AU$1,0)),INDEX(Baseline!$B$2:$BD$2,1,MATCH(AS$1,Baseline!$B$1:$BD$1,0)))</f>
        <v>0</v>
      </c>
      <c r="AT310">
        <f>IFERROR(INDEX(JMP!$AJ$2:$AU$1000,MATCH($A310,JMP!$A$2:$A$1000,0),MATCH(AT$1,JMP!$AJ$1:$AU$1,0)),INDEX(Baseline!$B$2:$BD$2,1,MATCH(AT$1,Baseline!$B$1:$BD$1,0)))</f>
        <v>500</v>
      </c>
      <c r="AU310">
        <f>IFERROR(INDEX(JMP!$AJ$2:$AU$1000,MATCH($A310,JMP!$A$2:$A$1000,0),MATCH(AU$1,JMP!$AJ$1:$AU$1,0)),INDEX(Baseline!$B$2:$BD$2,1,MATCH(AU$1,Baseline!$B$1:$BD$1,0)))</f>
        <v>50</v>
      </c>
      <c r="AV310">
        <f>IFERROR(INDEX(JMP!$AJ$2:$AU$1000,MATCH($A310,JMP!$A$2:$A$1000,0),MATCH(AV$1,JMP!$AJ$1:$AU$1,0)),INDEX(Baseline!$B$2:$BD$2,1,MATCH(AV$1,Baseline!$B$1:$BD$1,0)))</f>
        <v>12.1</v>
      </c>
      <c r="AW310">
        <f>IFERROR(INDEX(JMP!$AJ$2:$AU$1000,MATCH($A310,JMP!$A$2:$A$1000,0),MATCH(AW$1,JMP!$AJ$1:$AU$1,0)),INDEX(Baseline!$B$2:$BD$2,1,MATCH(AW$1,Baseline!$B$1:$BD$1,0)))</f>
        <v>1.9961979999999998E-3</v>
      </c>
      <c r="AX310">
        <f>IFERROR(INDEX(JMP!$AJ$2:$AU$1000,MATCH($A310,JMP!$A$2:$A$1000,0),MATCH(AX$1,JMP!$AJ$1:$AU$1,0)),INDEX(Baseline!$B$2:$BD$2,1,MATCH(AX$1,Baseline!$B$1:$BD$1,0)))</f>
        <v>1.9961979999999998E-3</v>
      </c>
      <c r="AY310">
        <f>IFERROR(INDEX(JMP!$AJ$2:$AU$1000,MATCH($A310,JMP!$A$2:$A$1000,0),MATCH(AY$1,JMP!$AJ$1:$AU$1,0)),INDEX(Baseline!$B$2:$BD$2,1,MATCH(AY$1,Baseline!$B$1:$BD$1,0)))</f>
        <v>1.9607137E-2</v>
      </c>
      <c r="AZ310">
        <f>IFERROR(INDEX(JMP!$AJ$2:$AU$1000,MATCH($A310,JMP!$A$2:$A$1000,0),MATCH(AZ$1,JMP!$AJ$1:$AU$1,0)),INDEX(Baseline!$B$2:$BD$2,1,MATCH(AZ$1,Baseline!$B$1:$BD$1,0)))</f>
        <v>0</v>
      </c>
      <c r="BA310">
        <f>IFERROR(INDEX(JMP!$AJ$2:$AU$1000,MATCH($A310,JMP!$A$2:$A$1000,0),MATCH(BA$1,JMP!$AJ$1:$AU$1,0)),INDEX(Baseline!$B$2:$BD$2,1,MATCH(BA$1,Baseline!$B$1:$BD$1,0)))</f>
        <v>55</v>
      </c>
      <c r="BB310">
        <f>IFERROR(INDEX(JMP!$AJ$2:$AU$1000,MATCH($A310,JMP!$A$2:$A$1000,0),MATCH(BB$1,JMP!$AJ$1:$AU$1,0)),INDEX(Baseline!$B$2:$BD$2,1,MATCH(BB$1,Baseline!$B$1:$BD$1,0)))</f>
        <v>0</v>
      </c>
      <c r="BC310">
        <f>IFERROR(INDEX(JMP!$AJ$2:$AU$1000,MATCH($A310,JMP!$A$2:$A$1000,0),MATCH(BC$1,JMP!$AJ$1:$AU$1,0)),INDEX(Baseline!$B$2:$BD$2,1,MATCH(BC$1,Baseline!$B$1:$BD$1,0)))</f>
        <v>4</v>
      </c>
      <c r="BD310">
        <f>IFERROR(INDEX(JMP!$AJ$2:$AU$1000,MATCH($A310,JMP!$A$2:$A$1000,0),MATCH(BD$1,JMP!$AJ$1:$AU$1,0)),INDEX(Baseline!$B$2:$BD$2,1,MATCH(BD$1,Baseline!$B$1:$BD$1,0)))</f>
        <v>2</v>
      </c>
      <c r="BE310">
        <f>IFERROR(INDEX(JMP!$AJ$2:$AU$1000,MATCH($A310,JMP!$A$2:$A$1000,0),MATCH(BE$1,JMP!$AJ$1:$AU$1,0)),INDEX(Baseline!$B$2:$BE$2,1,MATCH(BE$1,Baseline!$B$1:$BE$1,0)))</f>
        <v>400000</v>
      </c>
      <c r="BF310" t="str">
        <f t="shared" si="20"/>
        <v>no</v>
      </c>
      <c r="BG310" t="str">
        <f t="shared" si="21"/>
        <v>no</v>
      </c>
      <c r="BH310">
        <f t="shared" si="22"/>
        <v>0.25</v>
      </c>
      <c r="BI310">
        <f t="shared" si="23"/>
        <v>30</v>
      </c>
      <c r="BK310">
        <v>311</v>
      </c>
      <c r="BL310" t="str">
        <f t="shared" si="24"/>
        <v>winter</v>
      </c>
    </row>
    <row r="311" spans="1:64" x14ac:dyDescent="0.35">
      <c r="A311">
        <v>310</v>
      </c>
      <c r="B311">
        <f>IFERROR(INDEX(JMP!$AJ$2:$AU$1000,MATCH($A311,JMP!$A$2:$A$1000,0),MATCH(B$1,JMP!$AJ$1:$AU$1,0)),INDEX(Baseline!$B$2:$BD$2,1,MATCH(B$1,Baseline!$B$1:$BD$1,0)))</f>
        <v>0</v>
      </c>
      <c r="C311">
        <f>IFERROR(INDEX(JMP!$AJ$2:$AU$1000,MATCH($A311,JMP!$A$2:$A$1000,0),MATCH(C$1,JMP!$AJ$1:$AU$1,0)),INDEX(Baseline!$B$2:$BD$2,1,MATCH(C$1,Baseline!$B$1:$BD$1,0)))</f>
        <v>8760</v>
      </c>
      <c r="D311">
        <f>IFERROR(INDEX(JMP!$AJ$2:$AU$1000,MATCH($A311,JMP!$A$2:$A$1000,0),MATCH(D$1,JMP!$AJ$1:$AU$1,0)),INDEX(Baseline!$B$2:$BD$2,1,MATCH(D$1,Baseline!$B$1:$BD$1,0)))</f>
        <v>1</v>
      </c>
      <c r="E311">
        <f>IFERROR(INDEX(JMP!$AJ$2:$AU$1000,MATCH($A311,JMP!$A$2:$A$1000,0),MATCH(E$1,JMP!$AJ$1:$AU$1,0)),INDEX(Baseline!$B$2:$BD$2,1,MATCH(E$1,Baseline!$B$1:$BD$1,0)))</f>
        <v>1</v>
      </c>
      <c r="F311" t="str">
        <f>IFERROR(INDEX(JMP!$AJ$2:$AU$1000,MATCH($A311,JMP!$A$2:$A$1000,0),MATCH(F$1,JMP!$AJ$1:$AU$1,0)),INDEX(Baseline!$B$2:$BD$2,1,MATCH(F$1,Baseline!$B$1:$BD$1,0)))</f>
        <v>e344</v>
      </c>
      <c r="G311" t="str">
        <f>IFERROR(INDEX(JMP!$AJ$2:$AU$1000,MATCH($A311,JMP!$A$2:$A$1000,0),MATCH(G$1,JMP!$AJ$1:$AU$1,0)),INDEX(Baseline!$B$2:$BD$2,1,MATCH(G$1,Baseline!$B$1:$BD$1,0)))</f>
        <v>e340</v>
      </c>
      <c r="H311">
        <f>IFERROR(INDEX(JMP!$AJ$2:$AU$1000,MATCH($A311,JMP!$A$2:$A$1000,0),MATCH(H$1,JMP!$AJ$1:$AU$1,0)),INDEX(Baseline!$B$2:$BD$2,1,MATCH(H$1,Baseline!$B$1:$BD$1,0)))</f>
        <v>1.5</v>
      </c>
      <c r="I311">
        <f>IFERROR(INDEX(JMP!$AJ$2:$AU$1000,MATCH($A311,JMP!$A$2:$A$1000,0),MATCH(I$1,JMP!$AJ$1:$AU$1,0)),INDEX(Baseline!$B$2:$BD$2,1,MATCH(I$1,Baseline!$B$1:$BD$1,0)))</f>
        <v>0.42</v>
      </c>
      <c r="J311">
        <f>IFERROR(INDEX(JMP!$AJ$2:$AU$1000,MATCH($A311,JMP!$A$2:$A$1000,0),MATCH(J$1,JMP!$AJ$1:$AU$1,0)),INDEX(Baseline!$B$2:$BD$2,1,MATCH(J$1,Baseline!$B$1:$BD$1,0)))</f>
        <v>1</v>
      </c>
      <c r="K311">
        <f>IFERROR(INDEX(JMP!$AJ$2:$AU$1000,MATCH($A311,JMP!$A$2:$A$1000,0),MATCH(K$1,JMP!$AJ$1:$AU$1,0)),INDEX(Baseline!$B$2:$BD$2,1,MATCH(K$1,Baseline!$B$1:$BD$1,0)))</f>
        <v>0</v>
      </c>
      <c r="L311">
        <f>IFERROR(INDEX(JMP!$AJ$2:$AU$1000,MATCH($A311,JMP!$A$2:$A$1000,0),MATCH(L$1,JMP!$AJ$1:$AU$1,0)),INDEX(Baseline!$B$2:$BD$2,1,MATCH(L$1,Baseline!$B$1:$BD$1,0)))</f>
        <v>0.16944484322321199</v>
      </c>
      <c r="M311" t="b">
        <f>IFERROR(INDEX(JMP!$AJ$2:$AU$1000,MATCH($A311,JMP!$A$2:$A$1000,0),MATCH(M$1,JMP!$AJ$1:$AU$1,0)),INDEX(Baseline!$B$2:$BD$2,1,MATCH(M$1,Baseline!$B$1:$BD$1,0)))</f>
        <v>0</v>
      </c>
      <c r="N311" t="b">
        <f>IFERROR(INDEX(JMP!$AJ$2:$AU$1000,MATCH($A311,JMP!$A$2:$A$1000,0),MATCH(N$1,JMP!$AJ$1:$AU$1,0)),INDEX(Baseline!$B$2:$BD$2,1,MATCH(N$1,Baseline!$B$1:$BD$1,0)))</f>
        <v>0</v>
      </c>
      <c r="O311">
        <f>IFERROR(INDEX(JMP!$AJ$2:$AU$1000,MATCH($A311,JMP!$A$2:$A$1000,0),MATCH(O$1,JMP!$AJ$1:$AU$1,0)),INDEX(Baseline!$B$2:$BD$2,1,MATCH(O$1,Baseline!$B$1:$BD$1,0)))</f>
        <v>7</v>
      </c>
      <c r="P311">
        <f>IFERROR(INDEX(JMP!$AJ$2:$AU$1000,MATCH($A311,JMP!$A$2:$A$1000,0),MATCH(P$1,JMP!$AJ$1:$AU$1,0)),INDEX(Baseline!$B$2:$BD$2,1,MATCH(P$1,Baseline!$B$1:$BD$1,0)))</f>
        <v>200</v>
      </c>
      <c r="Q311">
        <f>IFERROR(INDEX(JMP!$AJ$2:$AU$1000,MATCH($A311,JMP!$A$2:$A$1000,0),MATCH(Q$1,JMP!$AJ$1:$AU$1,0)),INDEX(Baseline!$B$2:$BD$2,1,MATCH(Q$1,Baseline!$B$1:$BD$1,0)))</f>
        <v>10</v>
      </c>
      <c r="R311">
        <f>IFERROR(INDEX(JMP!$AJ$2:$AU$1000,MATCH($A311,JMP!$A$2:$A$1000,0),MATCH(R$1,JMP!$AJ$1:$AU$1,0)),INDEX(Baseline!$B$2:$BD$2,1,MATCH(R$1,Baseline!$B$1:$BD$1,0)))</f>
        <v>0</v>
      </c>
      <c r="S311">
        <f>IFERROR(INDEX(JMP!$AJ$2:$AU$1000,MATCH($A311,JMP!$A$2:$A$1000,0),MATCH(S$1,JMP!$AJ$1:$AU$1,0)),INDEX(Baseline!$B$2:$BD$2,1,MATCH(S$1,Baseline!$B$1:$BD$1,0)))</f>
        <v>1</v>
      </c>
      <c r="T311">
        <f>IFERROR(INDEX(JMP!$AJ$2:$AU$1000,MATCH($A311,JMP!$A$2:$A$1000,0),MATCH(T$1,JMP!$AJ$1:$AU$1,0)),INDEX(Baseline!$B$2:$BD$2,1,MATCH(T$1,Baseline!$B$1:$BD$1,0)))</f>
        <v>0</v>
      </c>
      <c r="U311" t="str">
        <f>IFERROR(INDEX(JMP!$AJ$2:$AU$1000,MATCH($A311,JMP!$A$2:$A$1000,0),MATCH(U$1,JMP!$AJ$1:$AU$1,0)),INDEX(Baseline!$B$2:$BD$2,1,MATCH(U$1,Baseline!$B$1:$BD$1,0)))</f>
        <v>Titan</v>
      </c>
      <c r="V311">
        <f>IFERROR(INDEX(JMP!$AJ$2:$AU$1000,MATCH($A311,JMP!$A$2:$A$1000,0),MATCH(V$1,JMP!$AJ$1:$AU$1,0)),INDEX(Baseline!$B$2:$BD$2,1,MATCH(V$1,Baseline!$B$1:$BD$1,0)))</f>
        <v>3</v>
      </c>
      <c r="W311">
        <f>IFERROR(INDEX(JMP!$AJ$2:$AU$1000,MATCH($A311,JMP!$A$2:$A$1000,0),MATCH(W$1,JMP!$AJ$1:$AU$1,0)),INDEX(Baseline!$B$2:$BD$2,1,MATCH(W$1,Baseline!$B$1:$BD$1,0)))</f>
        <v>0.37</v>
      </c>
      <c r="X311">
        <f>IFERROR(INDEX(JMP!$AJ$2:$AU$1000,MATCH($A311,JMP!$A$2:$A$1000,0),MATCH(X$1,JMP!$AJ$1:$AU$1,0)),INDEX(Baseline!$B$2:$BD$2,1,MATCH(X$1,Baseline!$B$1:$BD$1,0)))</f>
        <v>4</v>
      </c>
      <c r="Y311">
        <f>IFERROR(INDEX(JMP!$AJ$2:$AU$1000,MATCH($A311,JMP!$A$2:$A$1000,0),MATCH(Y$1,JMP!$AJ$1:$AU$1,0)),INDEX(Baseline!$B$2:$BD$2,1,MATCH(Y$1,Baseline!$B$1:$BD$1,0)))</f>
        <v>4</v>
      </c>
      <c r="Z311">
        <f>IFERROR(INDEX(JMP!$AJ$2:$AU$1000,MATCH($A311,JMP!$A$2:$A$1000,0),MATCH(Z$1,JMP!$AJ$1:$AU$1,0)),INDEX(Baseline!$B$2:$BD$2,1,MATCH(Z$1,Baseline!$B$1:$BD$1,0)))</f>
        <v>1970</v>
      </c>
      <c r="AA311">
        <f>IFERROR(INDEX(JMP!$AJ$2:$AU$1000,MATCH($A311,JMP!$A$2:$A$1000,0),MATCH(AA$1,JMP!$AJ$1:$AU$1,0)),INDEX(Baseline!$B$2:$BD$2,1,MATCH(AA$1,Baseline!$B$1:$BD$1,0)))</f>
        <v>1970</v>
      </c>
      <c r="AB311">
        <f>IFERROR(INDEX(JMP!$AJ$2:$AU$1000,MATCH($A311,JMP!$A$2:$A$1000,0),MATCH(AB$1,JMP!$AJ$1:$AU$1,0)),INDEX(Baseline!$B$2:$BD$2,1,MATCH(AB$1,Baseline!$B$1:$BD$1,0)))</f>
        <v>0</v>
      </c>
      <c r="AC311">
        <f>IFERROR(INDEX(JMP!$AJ$2:$AU$1000,MATCH($A311,JMP!$A$2:$A$1000,0),MATCH(AC$1,JMP!$AJ$1:$AU$1,0)),INDEX(Baseline!$B$2:$BD$2,1,MATCH(AC$1,Baseline!$B$1:$BD$1,0)))</f>
        <v>1</v>
      </c>
      <c r="AD311">
        <f>IFERROR(INDEX(JMP!$AJ$2:$AU$1000,MATCH($A311,JMP!$A$2:$A$1000,0),MATCH(AD$1,JMP!$AJ$1:$AU$1,0)),INDEX(Baseline!$B$2:$BD$2,1,MATCH(AD$1,Baseline!$B$1:$BD$1,0)))</f>
        <v>8</v>
      </c>
      <c r="AE311">
        <f>IFERROR(INDEX(JMP!$AJ$2:$AU$1000,MATCH($A311,JMP!$A$2:$A$1000,0),MATCH(AE$1,JMP!$AJ$1:$AU$1,0)),INDEX(Baseline!$B$2:$BD$2,1,MATCH(AE$1,Baseline!$B$1:$BD$1,0)))</f>
        <v>0.625</v>
      </c>
      <c r="AF311" t="str">
        <f>IFERROR(INDEX(JMP!$AJ$2:$AU$1000,MATCH($A311,JMP!$A$2:$A$1000,0),MATCH(AF$1,JMP!$AJ$1:$AU$1,0)),INDEX(Baseline!$B$2:$BD$2,1,MATCH(AF$1,Baseline!$B$1:$BD$1,0)))</f>
        <v>bwb</v>
      </c>
      <c r="AG311" t="str">
        <f>IFERROR(INDEX(JMP!$AJ$2:$AU$1000,MATCH($A311,JMP!$A$2:$A$1000,0),MATCH(AG$1,JMP!$AJ$1:$AU$1,0)),INDEX(Baseline!$B$2:$BD$2,1,MATCH(AG$1,Baseline!$B$1:$BD$1,0)))</f>
        <v>V-tail</v>
      </c>
      <c r="AH311">
        <f>IFERROR(INDEX(JMP!$AJ$2:$AU$1000,MATCH($A311,JMP!$A$2:$A$1000,0),MATCH(AH$1,JMP!$AJ$1:$AU$1,0)),INDEX(Baseline!$B$2:$BD$2,1,MATCH(AH$1,Baseline!$B$1:$BD$1,0)))</f>
        <v>1</v>
      </c>
      <c r="AI311">
        <f>IFERROR(INDEX(JMP!$AJ$2:$AU$1000,MATCH($A311,JMP!$A$2:$A$1000,0),MATCH(AI$1,JMP!$AJ$1:$AU$1,0)),INDEX(Baseline!$B$2:$BD$2,1,MATCH(AI$1,Baseline!$B$1:$BD$1,0)))</f>
        <v>724000000</v>
      </c>
      <c r="AJ311">
        <f>IFERROR(INDEX(JMP!$AJ$2:$AU$1000,MATCH($A311,JMP!$A$2:$A$1000,0),MATCH(AJ$1,JMP!$AJ$1:$AU$1,0)),INDEX(Baseline!$B$2:$BD$2,1,MATCH(AJ$1,Baseline!$B$1:$BD$1,0)))</f>
        <v>54500000</v>
      </c>
      <c r="AK311">
        <f>IFERROR(INDEX(JMP!$AJ$2:$AU$1000,MATCH($A311,JMP!$A$2:$A$1000,0),MATCH(AK$1,JMP!$AJ$1:$AU$1,0)),INDEX(Baseline!$B$2:$BD$2,1,MATCH(AK$1,Baseline!$B$1:$BD$1,0)))</f>
        <v>30</v>
      </c>
      <c r="AL311">
        <f>IFERROR(INDEX(JMP!$AJ$2:$AU$1000,MATCH($A311,JMP!$A$2:$A$1000,0),MATCH(AL$1,JMP!$AJ$1:$AU$1,0)),INDEX(Baseline!$B$2:$BD$2,1,MATCH(AL$1,Baseline!$B$1:$BD$1,0)))</f>
        <v>1.0988988903027965E-2</v>
      </c>
      <c r="AM311">
        <f>IFERROR(INDEX(JMP!$AJ$2:$AU$1000,MATCH($A311,JMP!$A$2:$A$1000,0),MATCH(AM$1,JMP!$AJ$1:$AU$1,0)),INDEX(Baseline!$B$2:$BD$2,1,MATCH(AM$1,Baseline!$B$1:$BD$1,0)))</f>
        <v>16.409523809523812</v>
      </c>
      <c r="AN311">
        <f>IFERROR(INDEX(JMP!$AJ$2:$AU$1000,MATCH($A311,JMP!$A$2:$A$1000,0),MATCH(AN$1,JMP!$AJ$1:$AU$1,0)),INDEX(Baseline!$B$2:$BD$2,1,MATCH(AN$1,Baseline!$B$1:$BD$1,0)))</f>
        <v>2.8726844919786001</v>
      </c>
      <c r="AO311">
        <f>IFERROR(INDEX(JMP!$AJ$2:$AU$1000,MATCH($A311,JMP!$A$2:$A$1000,0),MATCH(AO$1,JMP!$AJ$1:$AU$1,0)),INDEX(Baseline!$B$2:$BD$2,1,MATCH(AO$1,Baseline!$B$1:$BD$1,0)))</f>
        <v>0.99983246050661601</v>
      </c>
      <c r="AP311">
        <f>IFERROR(INDEX(JMP!$AJ$2:$AU$1000,MATCH($A311,JMP!$A$2:$A$1000,0),MATCH(AP$1,JMP!$AJ$1:$AU$1,0)),INDEX(Baseline!$B$2:$BD$2,1,MATCH(AP$1,Baseline!$B$1:$BD$1,0)))</f>
        <v>0</v>
      </c>
      <c r="AQ311">
        <f>IFERROR(INDEX(JMP!$AJ$2:$AU$1000,MATCH($A311,JMP!$A$2:$A$1000,0),MATCH(AQ$1,JMP!$AJ$1:$AU$1,0)),INDEX(Baseline!$B$2:$BD$2,1,MATCH(AQ$1,Baseline!$B$1:$BD$1,0)))</f>
        <v>0.35</v>
      </c>
      <c r="AR311">
        <f>IFERROR(INDEX(JMP!$AJ$2:$AU$1000,MATCH($A311,JMP!$A$2:$A$1000,0),MATCH(AR$1,JMP!$AJ$1:$AU$1,0)),INDEX(Baseline!$B$2:$BD$2,1,MATCH(AR$1,Baseline!$B$1:$BD$1,0)))</f>
        <v>0</v>
      </c>
      <c r="AS311">
        <f>IFERROR(INDEX(JMP!$AJ$2:$AU$1000,MATCH($A311,JMP!$A$2:$A$1000,0),MATCH(AS$1,JMP!$AJ$1:$AU$1,0)),INDEX(Baseline!$B$2:$BD$2,1,MATCH(AS$1,Baseline!$B$1:$BD$1,0)))</f>
        <v>0</v>
      </c>
      <c r="AT311">
        <f>IFERROR(INDEX(JMP!$AJ$2:$AU$1000,MATCH($A311,JMP!$A$2:$A$1000,0),MATCH(AT$1,JMP!$AJ$1:$AU$1,0)),INDEX(Baseline!$B$2:$BD$2,1,MATCH(AT$1,Baseline!$B$1:$BD$1,0)))</f>
        <v>500</v>
      </c>
      <c r="AU311">
        <f>IFERROR(INDEX(JMP!$AJ$2:$AU$1000,MATCH($A311,JMP!$A$2:$A$1000,0),MATCH(AU$1,JMP!$AJ$1:$AU$1,0)),INDEX(Baseline!$B$2:$BD$2,1,MATCH(AU$1,Baseline!$B$1:$BD$1,0)))</f>
        <v>50</v>
      </c>
      <c r="AV311">
        <f>IFERROR(INDEX(JMP!$AJ$2:$AU$1000,MATCH($A311,JMP!$A$2:$A$1000,0),MATCH(AV$1,JMP!$AJ$1:$AU$1,0)),INDEX(Baseline!$B$2:$BD$2,1,MATCH(AV$1,Baseline!$B$1:$BD$1,0)))</f>
        <v>12.1</v>
      </c>
      <c r="AW311">
        <f>IFERROR(INDEX(JMP!$AJ$2:$AU$1000,MATCH($A311,JMP!$A$2:$A$1000,0),MATCH(AW$1,JMP!$AJ$1:$AU$1,0)),INDEX(Baseline!$B$2:$BD$2,1,MATCH(AW$1,Baseline!$B$1:$BD$1,0)))</f>
        <v>1.9961979999999998E-3</v>
      </c>
      <c r="AX311">
        <f>IFERROR(INDEX(JMP!$AJ$2:$AU$1000,MATCH($A311,JMP!$A$2:$A$1000,0),MATCH(AX$1,JMP!$AJ$1:$AU$1,0)),INDEX(Baseline!$B$2:$BD$2,1,MATCH(AX$1,Baseline!$B$1:$BD$1,0)))</f>
        <v>1.9961979999999998E-3</v>
      </c>
      <c r="AY311">
        <f>IFERROR(INDEX(JMP!$AJ$2:$AU$1000,MATCH($A311,JMP!$A$2:$A$1000,0),MATCH(AY$1,JMP!$AJ$1:$AU$1,0)),INDEX(Baseline!$B$2:$BD$2,1,MATCH(AY$1,Baseline!$B$1:$BD$1,0)))</f>
        <v>1.9607137E-2</v>
      </c>
      <c r="AZ311">
        <f>IFERROR(INDEX(JMP!$AJ$2:$AU$1000,MATCH($A311,JMP!$A$2:$A$1000,0),MATCH(AZ$1,JMP!$AJ$1:$AU$1,0)),INDEX(Baseline!$B$2:$BD$2,1,MATCH(AZ$1,Baseline!$B$1:$BD$1,0)))</f>
        <v>1</v>
      </c>
      <c r="BA311">
        <f>IFERROR(INDEX(JMP!$AJ$2:$AU$1000,MATCH($A311,JMP!$A$2:$A$1000,0),MATCH(BA$1,JMP!$AJ$1:$AU$1,0)),INDEX(Baseline!$B$2:$BD$2,1,MATCH(BA$1,Baseline!$B$1:$BD$1,0)))</f>
        <v>10</v>
      </c>
      <c r="BB311">
        <f>IFERROR(INDEX(JMP!$AJ$2:$AU$1000,MATCH($A311,JMP!$A$2:$A$1000,0),MATCH(BB$1,JMP!$AJ$1:$AU$1,0)),INDEX(Baseline!$B$2:$BD$2,1,MATCH(BB$1,Baseline!$B$1:$BD$1,0)))</f>
        <v>0</v>
      </c>
      <c r="BC311">
        <f>IFERROR(INDEX(JMP!$AJ$2:$AU$1000,MATCH($A311,JMP!$A$2:$A$1000,0),MATCH(BC$1,JMP!$AJ$1:$AU$1,0)),INDEX(Baseline!$B$2:$BD$2,1,MATCH(BC$1,Baseline!$B$1:$BD$1,0)))</f>
        <v>1</v>
      </c>
      <c r="BD311">
        <f>IFERROR(INDEX(JMP!$AJ$2:$AU$1000,MATCH($A311,JMP!$A$2:$A$1000,0),MATCH(BD$1,JMP!$AJ$1:$AU$1,0)),INDEX(Baseline!$B$2:$BD$2,1,MATCH(BD$1,Baseline!$B$1:$BD$1,0)))</f>
        <v>4.4000000000000004</v>
      </c>
      <c r="BE311">
        <f>IFERROR(INDEX(JMP!$AJ$2:$AU$1000,MATCH($A311,JMP!$A$2:$A$1000,0),MATCH(BE$1,JMP!$AJ$1:$AU$1,0)),INDEX(Baseline!$B$2:$BE$2,1,MATCH(BE$1,Baseline!$B$1:$BE$1,0)))</f>
        <v>400000</v>
      </c>
      <c r="BF311" t="str">
        <f t="shared" si="20"/>
        <v>yes</v>
      </c>
      <c r="BG311" t="str">
        <f t="shared" si="21"/>
        <v>yes</v>
      </c>
      <c r="BH311">
        <f t="shared" si="22"/>
        <v>0.5</v>
      </c>
      <c r="BI311">
        <f t="shared" si="23"/>
        <v>10</v>
      </c>
      <c r="BK311">
        <v>312</v>
      </c>
      <c r="BL311" t="str">
        <f t="shared" si="24"/>
        <v>spring</v>
      </c>
    </row>
    <row r="312" spans="1:64" x14ac:dyDescent="0.35">
      <c r="A312">
        <v>311</v>
      </c>
      <c r="B312">
        <f>IFERROR(INDEX(JMP!$AJ$2:$AU$1000,MATCH($A312,JMP!$A$2:$A$1000,0),MATCH(B$1,JMP!$AJ$1:$AU$1,0)),INDEX(Baseline!$B$2:$BD$2,1,MATCH(B$1,Baseline!$B$1:$BD$1,0)))</f>
        <v>0</v>
      </c>
      <c r="C312">
        <f>IFERROR(INDEX(JMP!$AJ$2:$AU$1000,MATCH($A312,JMP!$A$2:$A$1000,0),MATCH(C$1,JMP!$AJ$1:$AU$1,0)),INDEX(Baseline!$B$2:$BD$2,1,MATCH(C$1,Baseline!$B$1:$BD$1,0)))</f>
        <v>8760</v>
      </c>
      <c r="D312">
        <f>IFERROR(INDEX(JMP!$AJ$2:$AU$1000,MATCH($A312,JMP!$A$2:$A$1000,0),MATCH(D$1,JMP!$AJ$1:$AU$1,0)),INDEX(Baseline!$B$2:$BD$2,1,MATCH(D$1,Baseline!$B$1:$BD$1,0)))</f>
        <v>1</v>
      </c>
      <c r="E312">
        <f>IFERROR(INDEX(JMP!$AJ$2:$AU$1000,MATCH($A312,JMP!$A$2:$A$1000,0),MATCH(E$1,JMP!$AJ$1:$AU$1,0)),INDEX(Baseline!$B$2:$BD$2,1,MATCH(E$1,Baseline!$B$1:$BD$1,0)))</f>
        <v>1</v>
      </c>
      <c r="F312" t="str">
        <f>IFERROR(INDEX(JMP!$AJ$2:$AU$1000,MATCH($A312,JMP!$A$2:$A$1000,0),MATCH(F$1,JMP!$AJ$1:$AU$1,0)),INDEX(Baseline!$B$2:$BD$2,1,MATCH(F$1,Baseline!$B$1:$BD$1,0)))</f>
        <v>e344</v>
      </c>
      <c r="G312" t="str">
        <f>IFERROR(INDEX(JMP!$AJ$2:$AU$1000,MATCH($A312,JMP!$A$2:$A$1000,0),MATCH(G$1,JMP!$AJ$1:$AU$1,0)),INDEX(Baseline!$B$2:$BD$2,1,MATCH(G$1,Baseline!$B$1:$BD$1,0)))</f>
        <v>e340</v>
      </c>
      <c r="H312">
        <f>IFERROR(INDEX(JMP!$AJ$2:$AU$1000,MATCH($A312,JMP!$A$2:$A$1000,0),MATCH(H$1,JMP!$AJ$1:$AU$1,0)),INDEX(Baseline!$B$2:$BD$2,1,MATCH(H$1,Baseline!$B$1:$BD$1,0)))</f>
        <v>1.5</v>
      </c>
      <c r="I312">
        <f>IFERROR(INDEX(JMP!$AJ$2:$AU$1000,MATCH($A312,JMP!$A$2:$A$1000,0),MATCH(I$1,JMP!$AJ$1:$AU$1,0)),INDEX(Baseline!$B$2:$BD$2,1,MATCH(I$1,Baseline!$B$1:$BD$1,0)))</f>
        <v>0.42</v>
      </c>
      <c r="J312">
        <f>IFERROR(INDEX(JMP!$AJ$2:$AU$1000,MATCH($A312,JMP!$A$2:$A$1000,0),MATCH(J$1,JMP!$AJ$1:$AU$1,0)),INDEX(Baseline!$B$2:$BD$2,1,MATCH(J$1,Baseline!$B$1:$BD$1,0)))</f>
        <v>1</v>
      </c>
      <c r="K312">
        <f>IFERROR(INDEX(JMP!$AJ$2:$AU$1000,MATCH($A312,JMP!$A$2:$A$1000,0),MATCH(K$1,JMP!$AJ$1:$AU$1,0)),INDEX(Baseline!$B$2:$BD$2,1,MATCH(K$1,Baseline!$B$1:$BD$1,0)))</f>
        <v>0</v>
      </c>
      <c r="L312">
        <f>IFERROR(INDEX(JMP!$AJ$2:$AU$1000,MATCH($A312,JMP!$A$2:$A$1000,0),MATCH(L$1,JMP!$AJ$1:$AU$1,0)),INDEX(Baseline!$B$2:$BD$2,1,MATCH(L$1,Baseline!$B$1:$BD$1,0)))</f>
        <v>0.16944484322321199</v>
      </c>
      <c r="M312" t="b">
        <f>IFERROR(INDEX(JMP!$AJ$2:$AU$1000,MATCH($A312,JMP!$A$2:$A$1000,0),MATCH(M$1,JMP!$AJ$1:$AU$1,0)),INDEX(Baseline!$B$2:$BD$2,1,MATCH(M$1,Baseline!$B$1:$BD$1,0)))</f>
        <v>0</v>
      </c>
      <c r="N312" t="b">
        <f>IFERROR(INDEX(JMP!$AJ$2:$AU$1000,MATCH($A312,JMP!$A$2:$A$1000,0),MATCH(N$1,JMP!$AJ$1:$AU$1,0)),INDEX(Baseline!$B$2:$BD$2,1,MATCH(N$1,Baseline!$B$1:$BD$1,0)))</f>
        <v>0</v>
      </c>
      <c r="O312">
        <f>IFERROR(INDEX(JMP!$AJ$2:$AU$1000,MATCH($A312,JMP!$A$2:$A$1000,0),MATCH(O$1,JMP!$AJ$1:$AU$1,0)),INDEX(Baseline!$B$2:$BD$2,1,MATCH(O$1,Baseline!$B$1:$BD$1,0)))</f>
        <v>7</v>
      </c>
      <c r="P312">
        <f>IFERROR(INDEX(JMP!$AJ$2:$AU$1000,MATCH($A312,JMP!$A$2:$A$1000,0),MATCH(P$1,JMP!$AJ$1:$AU$1,0)),INDEX(Baseline!$B$2:$BD$2,1,MATCH(P$1,Baseline!$B$1:$BD$1,0)))</f>
        <v>200</v>
      </c>
      <c r="Q312">
        <f>IFERROR(INDEX(JMP!$AJ$2:$AU$1000,MATCH($A312,JMP!$A$2:$A$1000,0),MATCH(Q$1,JMP!$AJ$1:$AU$1,0)),INDEX(Baseline!$B$2:$BD$2,1,MATCH(Q$1,Baseline!$B$1:$BD$1,0)))</f>
        <v>10</v>
      </c>
      <c r="R312">
        <f>IFERROR(INDEX(JMP!$AJ$2:$AU$1000,MATCH($A312,JMP!$A$2:$A$1000,0),MATCH(R$1,JMP!$AJ$1:$AU$1,0)),INDEX(Baseline!$B$2:$BD$2,1,MATCH(R$1,Baseline!$B$1:$BD$1,0)))</f>
        <v>0</v>
      </c>
      <c r="S312">
        <f>IFERROR(INDEX(JMP!$AJ$2:$AU$1000,MATCH($A312,JMP!$A$2:$A$1000,0),MATCH(S$1,JMP!$AJ$1:$AU$1,0)),INDEX(Baseline!$B$2:$BD$2,1,MATCH(S$1,Baseline!$B$1:$BD$1,0)))</f>
        <v>1</v>
      </c>
      <c r="T312">
        <f>IFERROR(INDEX(JMP!$AJ$2:$AU$1000,MATCH($A312,JMP!$A$2:$A$1000,0),MATCH(T$1,JMP!$AJ$1:$AU$1,0)),INDEX(Baseline!$B$2:$BD$2,1,MATCH(T$1,Baseline!$B$1:$BD$1,0)))</f>
        <v>0</v>
      </c>
      <c r="U312" t="str">
        <f>IFERROR(INDEX(JMP!$AJ$2:$AU$1000,MATCH($A312,JMP!$A$2:$A$1000,0),MATCH(U$1,JMP!$AJ$1:$AU$1,0)),INDEX(Baseline!$B$2:$BD$2,1,MATCH(U$1,Baseline!$B$1:$BD$1,0)))</f>
        <v>Titan</v>
      </c>
      <c r="V312">
        <f>IFERROR(INDEX(JMP!$AJ$2:$AU$1000,MATCH($A312,JMP!$A$2:$A$1000,0),MATCH(V$1,JMP!$AJ$1:$AU$1,0)),INDEX(Baseline!$B$2:$BD$2,1,MATCH(V$1,Baseline!$B$1:$BD$1,0)))</f>
        <v>3</v>
      </c>
      <c r="W312">
        <f>IFERROR(INDEX(JMP!$AJ$2:$AU$1000,MATCH($A312,JMP!$A$2:$A$1000,0),MATCH(W$1,JMP!$AJ$1:$AU$1,0)),INDEX(Baseline!$B$2:$BD$2,1,MATCH(W$1,Baseline!$B$1:$BD$1,0)))</f>
        <v>0.37</v>
      </c>
      <c r="X312">
        <f>IFERROR(INDEX(JMP!$AJ$2:$AU$1000,MATCH($A312,JMP!$A$2:$A$1000,0),MATCH(X$1,JMP!$AJ$1:$AU$1,0)),INDEX(Baseline!$B$2:$BD$2,1,MATCH(X$1,Baseline!$B$1:$BD$1,0)))</f>
        <v>4</v>
      </c>
      <c r="Y312">
        <f>IFERROR(INDEX(JMP!$AJ$2:$AU$1000,MATCH($A312,JMP!$A$2:$A$1000,0),MATCH(Y$1,JMP!$AJ$1:$AU$1,0)),INDEX(Baseline!$B$2:$BD$2,1,MATCH(Y$1,Baseline!$B$1:$BD$1,0)))</f>
        <v>4</v>
      </c>
      <c r="Z312">
        <f>IFERROR(INDEX(JMP!$AJ$2:$AU$1000,MATCH($A312,JMP!$A$2:$A$1000,0),MATCH(Z$1,JMP!$AJ$1:$AU$1,0)),INDEX(Baseline!$B$2:$BD$2,1,MATCH(Z$1,Baseline!$B$1:$BD$1,0)))</f>
        <v>1970</v>
      </c>
      <c r="AA312">
        <f>IFERROR(INDEX(JMP!$AJ$2:$AU$1000,MATCH($A312,JMP!$A$2:$A$1000,0),MATCH(AA$1,JMP!$AJ$1:$AU$1,0)),INDEX(Baseline!$B$2:$BD$2,1,MATCH(AA$1,Baseline!$B$1:$BD$1,0)))</f>
        <v>1970</v>
      </c>
      <c r="AB312">
        <f>IFERROR(INDEX(JMP!$AJ$2:$AU$1000,MATCH($A312,JMP!$A$2:$A$1000,0),MATCH(AB$1,JMP!$AJ$1:$AU$1,0)),INDEX(Baseline!$B$2:$BD$2,1,MATCH(AB$1,Baseline!$B$1:$BD$1,0)))</f>
        <v>0</v>
      </c>
      <c r="AC312">
        <f>IFERROR(INDEX(JMP!$AJ$2:$AU$1000,MATCH($A312,JMP!$A$2:$A$1000,0),MATCH(AC$1,JMP!$AJ$1:$AU$1,0)),INDEX(Baseline!$B$2:$BD$2,1,MATCH(AC$1,Baseline!$B$1:$BD$1,0)))</f>
        <v>1</v>
      </c>
      <c r="AD312">
        <f>IFERROR(INDEX(JMP!$AJ$2:$AU$1000,MATCH($A312,JMP!$A$2:$A$1000,0),MATCH(AD$1,JMP!$AJ$1:$AU$1,0)),INDEX(Baseline!$B$2:$BD$2,1,MATCH(AD$1,Baseline!$B$1:$BD$1,0)))</f>
        <v>8</v>
      </c>
      <c r="AE312">
        <f>IFERROR(INDEX(JMP!$AJ$2:$AU$1000,MATCH($A312,JMP!$A$2:$A$1000,0),MATCH(AE$1,JMP!$AJ$1:$AU$1,0)),INDEX(Baseline!$B$2:$BD$2,1,MATCH(AE$1,Baseline!$B$1:$BD$1,0)))</f>
        <v>1</v>
      </c>
      <c r="AF312" t="str">
        <f>IFERROR(INDEX(JMP!$AJ$2:$AU$1000,MATCH($A312,JMP!$A$2:$A$1000,0),MATCH(AF$1,JMP!$AJ$1:$AU$1,0)),INDEX(Baseline!$B$2:$BD$2,1,MATCH(AF$1,Baseline!$B$1:$BD$1,0)))</f>
        <v>bwb</v>
      </c>
      <c r="AG312" t="str">
        <f>IFERROR(INDEX(JMP!$AJ$2:$AU$1000,MATCH($A312,JMP!$A$2:$A$1000,0),MATCH(AG$1,JMP!$AJ$1:$AU$1,0)),INDEX(Baseline!$B$2:$BD$2,1,MATCH(AG$1,Baseline!$B$1:$BD$1,0)))</f>
        <v>V-tail</v>
      </c>
      <c r="AH312">
        <f>IFERROR(INDEX(JMP!$AJ$2:$AU$1000,MATCH($A312,JMP!$A$2:$A$1000,0),MATCH(AH$1,JMP!$AJ$1:$AU$1,0)),INDEX(Baseline!$B$2:$BD$2,1,MATCH(AH$1,Baseline!$B$1:$BD$1,0)))</f>
        <v>1</v>
      </c>
      <c r="AI312">
        <f>IFERROR(INDEX(JMP!$AJ$2:$AU$1000,MATCH($A312,JMP!$A$2:$A$1000,0),MATCH(AI$1,JMP!$AJ$1:$AU$1,0)),INDEX(Baseline!$B$2:$BD$2,1,MATCH(AI$1,Baseline!$B$1:$BD$1,0)))</f>
        <v>724000000</v>
      </c>
      <c r="AJ312">
        <f>IFERROR(INDEX(JMP!$AJ$2:$AU$1000,MATCH($A312,JMP!$A$2:$A$1000,0),MATCH(AJ$1,JMP!$AJ$1:$AU$1,0)),INDEX(Baseline!$B$2:$BD$2,1,MATCH(AJ$1,Baseline!$B$1:$BD$1,0)))</f>
        <v>54500000</v>
      </c>
      <c r="AK312">
        <f>IFERROR(INDEX(JMP!$AJ$2:$AU$1000,MATCH($A312,JMP!$A$2:$A$1000,0),MATCH(AK$1,JMP!$AJ$1:$AU$1,0)),INDEX(Baseline!$B$2:$BD$2,1,MATCH(AK$1,Baseline!$B$1:$BD$1,0)))</f>
        <v>30</v>
      </c>
      <c r="AL312">
        <f>IFERROR(INDEX(JMP!$AJ$2:$AU$1000,MATCH($A312,JMP!$A$2:$A$1000,0),MATCH(AL$1,JMP!$AJ$1:$AU$1,0)),INDEX(Baseline!$B$2:$BD$2,1,MATCH(AL$1,Baseline!$B$1:$BD$1,0)))</f>
        <v>8.6612805427428718E-3</v>
      </c>
      <c r="AM312">
        <f>IFERROR(INDEX(JMP!$AJ$2:$AU$1000,MATCH($A312,JMP!$A$2:$A$1000,0),MATCH(AM$1,JMP!$AJ$1:$AU$1,0)),INDEX(Baseline!$B$2:$BD$2,1,MATCH(AM$1,Baseline!$B$1:$BD$1,0)))</f>
        <v>17</v>
      </c>
      <c r="AN312">
        <f>IFERROR(INDEX(JMP!$AJ$2:$AU$1000,MATCH($A312,JMP!$A$2:$A$1000,0),MATCH(AN$1,JMP!$AJ$1:$AU$1,0)),INDEX(Baseline!$B$2:$BD$2,1,MATCH(AN$1,Baseline!$B$1:$BD$1,0)))</f>
        <v>1.4608464476699701</v>
      </c>
      <c r="AO312">
        <f>IFERROR(INDEX(JMP!$AJ$2:$AU$1000,MATCH($A312,JMP!$A$2:$A$1000,0),MATCH(AO$1,JMP!$AJ$1:$AU$1,0)),INDEX(Baseline!$B$2:$BD$2,1,MATCH(AO$1,Baseline!$B$1:$BD$1,0)))</f>
        <v>0.37155936032340509</v>
      </c>
      <c r="AP312">
        <f>IFERROR(INDEX(JMP!$AJ$2:$AU$1000,MATCH($A312,JMP!$A$2:$A$1000,0),MATCH(AP$1,JMP!$AJ$1:$AU$1,0)),INDEX(Baseline!$B$2:$BD$2,1,MATCH(AP$1,Baseline!$B$1:$BD$1,0)))</f>
        <v>0</v>
      </c>
      <c r="AQ312">
        <f>IFERROR(INDEX(JMP!$AJ$2:$AU$1000,MATCH($A312,JMP!$A$2:$A$1000,0),MATCH(AQ$1,JMP!$AJ$1:$AU$1,0)),INDEX(Baseline!$B$2:$BD$2,1,MATCH(AQ$1,Baseline!$B$1:$BD$1,0)))</f>
        <v>0.35</v>
      </c>
      <c r="AR312">
        <f>IFERROR(INDEX(JMP!$AJ$2:$AU$1000,MATCH($A312,JMP!$A$2:$A$1000,0),MATCH(AR$1,JMP!$AJ$1:$AU$1,0)),INDEX(Baseline!$B$2:$BD$2,1,MATCH(AR$1,Baseline!$B$1:$BD$1,0)))</f>
        <v>0</v>
      </c>
      <c r="AS312">
        <f>IFERROR(INDEX(JMP!$AJ$2:$AU$1000,MATCH($A312,JMP!$A$2:$A$1000,0),MATCH(AS$1,JMP!$AJ$1:$AU$1,0)),INDEX(Baseline!$B$2:$BD$2,1,MATCH(AS$1,Baseline!$B$1:$BD$1,0)))</f>
        <v>0</v>
      </c>
      <c r="AT312">
        <f>IFERROR(INDEX(JMP!$AJ$2:$AU$1000,MATCH($A312,JMP!$A$2:$A$1000,0),MATCH(AT$1,JMP!$AJ$1:$AU$1,0)),INDEX(Baseline!$B$2:$BD$2,1,MATCH(AT$1,Baseline!$B$1:$BD$1,0)))</f>
        <v>500</v>
      </c>
      <c r="AU312">
        <f>IFERROR(INDEX(JMP!$AJ$2:$AU$1000,MATCH($A312,JMP!$A$2:$A$1000,0),MATCH(AU$1,JMP!$AJ$1:$AU$1,0)),INDEX(Baseline!$B$2:$BD$2,1,MATCH(AU$1,Baseline!$B$1:$BD$1,0)))</f>
        <v>50</v>
      </c>
      <c r="AV312">
        <f>IFERROR(INDEX(JMP!$AJ$2:$AU$1000,MATCH($A312,JMP!$A$2:$A$1000,0),MATCH(AV$1,JMP!$AJ$1:$AU$1,0)),INDEX(Baseline!$B$2:$BD$2,1,MATCH(AV$1,Baseline!$B$1:$BD$1,0)))</f>
        <v>12.1</v>
      </c>
      <c r="AW312">
        <f>IFERROR(INDEX(JMP!$AJ$2:$AU$1000,MATCH($A312,JMP!$A$2:$A$1000,0),MATCH(AW$1,JMP!$AJ$1:$AU$1,0)),INDEX(Baseline!$B$2:$BD$2,1,MATCH(AW$1,Baseline!$B$1:$BD$1,0)))</f>
        <v>1.9961979999999998E-3</v>
      </c>
      <c r="AX312">
        <f>IFERROR(INDEX(JMP!$AJ$2:$AU$1000,MATCH($A312,JMP!$A$2:$A$1000,0),MATCH(AX$1,JMP!$AJ$1:$AU$1,0)),INDEX(Baseline!$B$2:$BD$2,1,MATCH(AX$1,Baseline!$B$1:$BD$1,0)))</f>
        <v>1.9961979999999998E-3</v>
      </c>
      <c r="AY312">
        <f>IFERROR(INDEX(JMP!$AJ$2:$AU$1000,MATCH($A312,JMP!$A$2:$A$1000,0),MATCH(AY$1,JMP!$AJ$1:$AU$1,0)),INDEX(Baseline!$B$2:$BD$2,1,MATCH(AY$1,Baseline!$B$1:$BD$1,0)))</f>
        <v>1.9607137E-2</v>
      </c>
      <c r="AZ312">
        <f>IFERROR(INDEX(JMP!$AJ$2:$AU$1000,MATCH($A312,JMP!$A$2:$A$1000,0),MATCH(AZ$1,JMP!$AJ$1:$AU$1,0)),INDEX(Baseline!$B$2:$BD$2,1,MATCH(AZ$1,Baseline!$B$1:$BD$1,0)))</f>
        <v>0</v>
      </c>
      <c r="BA312">
        <f>IFERROR(INDEX(JMP!$AJ$2:$AU$1000,MATCH($A312,JMP!$A$2:$A$1000,0),MATCH(BA$1,JMP!$AJ$1:$AU$1,0)),INDEX(Baseline!$B$2:$BD$2,1,MATCH(BA$1,Baseline!$B$1:$BD$1,0)))</f>
        <v>10</v>
      </c>
      <c r="BB312">
        <f>IFERROR(INDEX(JMP!$AJ$2:$AU$1000,MATCH($A312,JMP!$A$2:$A$1000,0),MATCH(BB$1,JMP!$AJ$1:$AU$1,0)),INDEX(Baseline!$B$2:$BD$2,1,MATCH(BB$1,Baseline!$B$1:$BD$1,0)))</f>
        <v>0</v>
      </c>
      <c r="BC312">
        <f>IFERROR(INDEX(JMP!$AJ$2:$AU$1000,MATCH($A312,JMP!$A$2:$A$1000,0),MATCH(BC$1,JMP!$AJ$1:$AU$1,0)),INDEX(Baseline!$B$2:$BD$2,1,MATCH(BC$1,Baseline!$B$1:$BD$1,0)))</f>
        <v>4</v>
      </c>
      <c r="BD312">
        <f>IFERROR(INDEX(JMP!$AJ$2:$AU$1000,MATCH($A312,JMP!$A$2:$A$1000,0),MATCH(BD$1,JMP!$AJ$1:$AU$1,0)),INDEX(Baseline!$B$2:$BD$2,1,MATCH(BD$1,Baseline!$B$1:$BD$1,0)))</f>
        <v>2</v>
      </c>
      <c r="BE312">
        <f>IFERROR(INDEX(JMP!$AJ$2:$AU$1000,MATCH($A312,JMP!$A$2:$A$1000,0),MATCH(BE$1,JMP!$AJ$1:$AU$1,0)),INDEX(Baseline!$B$2:$BE$2,1,MATCH(BE$1,Baseline!$B$1:$BE$1,0)))</f>
        <v>400000</v>
      </c>
      <c r="BF312" t="str">
        <f t="shared" si="20"/>
        <v>no</v>
      </c>
      <c r="BG312" t="str">
        <f t="shared" si="21"/>
        <v>yes</v>
      </c>
      <c r="BH312">
        <f t="shared" si="22"/>
        <v>1</v>
      </c>
      <c r="BI312">
        <f t="shared" si="23"/>
        <v>10</v>
      </c>
      <c r="BK312">
        <v>313</v>
      </c>
      <c r="BL312" t="str">
        <f t="shared" si="24"/>
        <v>winter</v>
      </c>
    </row>
    <row r="313" spans="1:64" x14ac:dyDescent="0.35">
      <c r="A313">
        <v>312</v>
      </c>
      <c r="B313">
        <f>IFERROR(INDEX(JMP!$AJ$2:$AU$1000,MATCH($A313,JMP!$A$2:$A$1000,0),MATCH(B$1,JMP!$AJ$1:$AU$1,0)),INDEX(Baseline!$B$2:$BD$2,1,MATCH(B$1,Baseline!$B$1:$BD$1,0)))</f>
        <v>0</v>
      </c>
      <c r="C313">
        <f>IFERROR(INDEX(JMP!$AJ$2:$AU$1000,MATCH($A313,JMP!$A$2:$A$1000,0),MATCH(C$1,JMP!$AJ$1:$AU$1,0)),INDEX(Baseline!$B$2:$BD$2,1,MATCH(C$1,Baseline!$B$1:$BD$1,0)))</f>
        <v>8760</v>
      </c>
      <c r="D313">
        <f>IFERROR(INDEX(JMP!$AJ$2:$AU$1000,MATCH($A313,JMP!$A$2:$A$1000,0),MATCH(D$1,JMP!$AJ$1:$AU$1,0)),INDEX(Baseline!$B$2:$BD$2,1,MATCH(D$1,Baseline!$B$1:$BD$1,0)))</f>
        <v>1</v>
      </c>
      <c r="E313">
        <f>IFERROR(INDEX(JMP!$AJ$2:$AU$1000,MATCH($A313,JMP!$A$2:$A$1000,0),MATCH(E$1,JMP!$AJ$1:$AU$1,0)),INDEX(Baseline!$B$2:$BD$2,1,MATCH(E$1,Baseline!$B$1:$BD$1,0)))</f>
        <v>1</v>
      </c>
      <c r="F313" t="str">
        <f>IFERROR(INDEX(JMP!$AJ$2:$AU$1000,MATCH($A313,JMP!$A$2:$A$1000,0),MATCH(F$1,JMP!$AJ$1:$AU$1,0)),INDEX(Baseline!$B$2:$BD$2,1,MATCH(F$1,Baseline!$B$1:$BD$1,0)))</f>
        <v>e344</v>
      </c>
      <c r="G313" t="str">
        <f>IFERROR(INDEX(JMP!$AJ$2:$AU$1000,MATCH($A313,JMP!$A$2:$A$1000,0),MATCH(G$1,JMP!$AJ$1:$AU$1,0)),INDEX(Baseline!$B$2:$BD$2,1,MATCH(G$1,Baseline!$B$1:$BD$1,0)))</f>
        <v>e340</v>
      </c>
      <c r="H313">
        <f>IFERROR(INDEX(JMP!$AJ$2:$AU$1000,MATCH($A313,JMP!$A$2:$A$1000,0),MATCH(H$1,JMP!$AJ$1:$AU$1,0)),INDEX(Baseline!$B$2:$BD$2,1,MATCH(H$1,Baseline!$B$1:$BD$1,0)))</f>
        <v>1.5</v>
      </c>
      <c r="I313">
        <f>IFERROR(INDEX(JMP!$AJ$2:$AU$1000,MATCH($A313,JMP!$A$2:$A$1000,0),MATCH(I$1,JMP!$AJ$1:$AU$1,0)),INDEX(Baseline!$B$2:$BD$2,1,MATCH(I$1,Baseline!$B$1:$BD$1,0)))</f>
        <v>0.42</v>
      </c>
      <c r="J313">
        <f>IFERROR(INDEX(JMP!$AJ$2:$AU$1000,MATCH($A313,JMP!$A$2:$A$1000,0),MATCH(J$1,JMP!$AJ$1:$AU$1,0)),INDEX(Baseline!$B$2:$BD$2,1,MATCH(J$1,Baseline!$B$1:$BD$1,0)))</f>
        <v>1</v>
      </c>
      <c r="K313">
        <f>IFERROR(INDEX(JMP!$AJ$2:$AU$1000,MATCH($A313,JMP!$A$2:$A$1000,0),MATCH(K$1,JMP!$AJ$1:$AU$1,0)),INDEX(Baseline!$B$2:$BD$2,1,MATCH(K$1,Baseline!$B$1:$BD$1,0)))</f>
        <v>0</v>
      </c>
      <c r="L313">
        <f>IFERROR(INDEX(JMP!$AJ$2:$AU$1000,MATCH($A313,JMP!$A$2:$A$1000,0),MATCH(L$1,JMP!$AJ$1:$AU$1,0)),INDEX(Baseline!$B$2:$BD$2,1,MATCH(L$1,Baseline!$B$1:$BD$1,0)))</f>
        <v>0.13192491365235795</v>
      </c>
      <c r="M313" t="b">
        <f>IFERROR(INDEX(JMP!$AJ$2:$AU$1000,MATCH($A313,JMP!$A$2:$A$1000,0),MATCH(M$1,JMP!$AJ$1:$AU$1,0)),INDEX(Baseline!$B$2:$BD$2,1,MATCH(M$1,Baseline!$B$1:$BD$1,0)))</f>
        <v>0</v>
      </c>
      <c r="N313" t="b">
        <f>IFERROR(INDEX(JMP!$AJ$2:$AU$1000,MATCH($A313,JMP!$A$2:$A$1000,0),MATCH(N$1,JMP!$AJ$1:$AU$1,0)),INDEX(Baseline!$B$2:$BD$2,1,MATCH(N$1,Baseline!$B$1:$BD$1,0)))</f>
        <v>0</v>
      </c>
      <c r="O313">
        <f>IFERROR(INDEX(JMP!$AJ$2:$AU$1000,MATCH($A313,JMP!$A$2:$A$1000,0),MATCH(O$1,JMP!$AJ$1:$AU$1,0)),INDEX(Baseline!$B$2:$BD$2,1,MATCH(O$1,Baseline!$B$1:$BD$1,0)))</f>
        <v>7</v>
      </c>
      <c r="P313">
        <f>IFERROR(INDEX(JMP!$AJ$2:$AU$1000,MATCH($A313,JMP!$A$2:$A$1000,0),MATCH(P$1,JMP!$AJ$1:$AU$1,0)),INDEX(Baseline!$B$2:$BD$2,1,MATCH(P$1,Baseline!$B$1:$BD$1,0)))</f>
        <v>200</v>
      </c>
      <c r="Q313">
        <f>IFERROR(INDEX(JMP!$AJ$2:$AU$1000,MATCH($A313,JMP!$A$2:$A$1000,0),MATCH(Q$1,JMP!$AJ$1:$AU$1,0)),INDEX(Baseline!$B$2:$BD$2,1,MATCH(Q$1,Baseline!$B$1:$BD$1,0)))</f>
        <v>10</v>
      </c>
      <c r="R313">
        <f>IFERROR(INDEX(JMP!$AJ$2:$AU$1000,MATCH($A313,JMP!$A$2:$A$1000,0),MATCH(R$1,JMP!$AJ$1:$AU$1,0)),INDEX(Baseline!$B$2:$BD$2,1,MATCH(R$1,Baseline!$B$1:$BD$1,0)))</f>
        <v>0</v>
      </c>
      <c r="S313">
        <f>IFERROR(INDEX(JMP!$AJ$2:$AU$1000,MATCH($A313,JMP!$A$2:$A$1000,0),MATCH(S$1,JMP!$AJ$1:$AU$1,0)),INDEX(Baseline!$B$2:$BD$2,1,MATCH(S$1,Baseline!$B$1:$BD$1,0)))</f>
        <v>1</v>
      </c>
      <c r="T313">
        <f>IFERROR(INDEX(JMP!$AJ$2:$AU$1000,MATCH($A313,JMP!$A$2:$A$1000,0),MATCH(T$1,JMP!$AJ$1:$AU$1,0)),INDEX(Baseline!$B$2:$BD$2,1,MATCH(T$1,Baseline!$B$1:$BD$1,0)))</f>
        <v>0</v>
      </c>
      <c r="U313" t="str">
        <f>IFERROR(INDEX(JMP!$AJ$2:$AU$1000,MATCH($A313,JMP!$A$2:$A$1000,0),MATCH(U$1,JMP!$AJ$1:$AU$1,0)),INDEX(Baseline!$B$2:$BD$2,1,MATCH(U$1,Baseline!$B$1:$BD$1,0)))</f>
        <v>Titan</v>
      </c>
      <c r="V313">
        <f>IFERROR(INDEX(JMP!$AJ$2:$AU$1000,MATCH($A313,JMP!$A$2:$A$1000,0),MATCH(V$1,JMP!$AJ$1:$AU$1,0)),INDEX(Baseline!$B$2:$BD$2,1,MATCH(V$1,Baseline!$B$1:$BD$1,0)))</f>
        <v>3</v>
      </c>
      <c r="W313">
        <f>IFERROR(INDEX(JMP!$AJ$2:$AU$1000,MATCH($A313,JMP!$A$2:$A$1000,0),MATCH(W$1,JMP!$AJ$1:$AU$1,0)),INDEX(Baseline!$B$2:$BD$2,1,MATCH(W$1,Baseline!$B$1:$BD$1,0)))</f>
        <v>0.37</v>
      </c>
      <c r="X313">
        <f>IFERROR(INDEX(JMP!$AJ$2:$AU$1000,MATCH($A313,JMP!$A$2:$A$1000,0),MATCH(X$1,JMP!$AJ$1:$AU$1,0)),INDEX(Baseline!$B$2:$BD$2,1,MATCH(X$1,Baseline!$B$1:$BD$1,0)))</f>
        <v>4</v>
      </c>
      <c r="Y313">
        <f>IFERROR(INDEX(JMP!$AJ$2:$AU$1000,MATCH($A313,JMP!$A$2:$A$1000,0),MATCH(Y$1,JMP!$AJ$1:$AU$1,0)),INDEX(Baseline!$B$2:$BD$2,1,MATCH(Y$1,Baseline!$B$1:$BD$1,0)))</f>
        <v>5</v>
      </c>
      <c r="Z313">
        <f>IFERROR(INDEX(JMP!$AJ$2:$AU$1000,MATCH($A313,JMP!$A$2:$A$1000,0),MATCH(Z$1,JMP!$AJ$1:$AU$1,0)),INDEX(Baseline!$B$2:$BD$2,1,MATCH(Z$1,Baseline!$B$1:$BD$1,0)))</f>
        <v>1970</v>
      </c>
      <c r="AA313">
        <f>IFERROR(INDEX(JMP!$AJ$2:$AU$1000,MATCH($A313,JMP!$A$2:$A$1000,0),MATCH(AA$1,JMP!$AJ$1:$AU$1,0)),INDEX(Baseline!$B$2:$BD$2,1,MATCH(AA$1,Baseline!$B$1:$BD$1,0)))</f>
        <v>1970</v>
      </c>
      <c r="AB313">
        <f>IFERROR(INDEX(JMP!$AJ$2:$AU$1000,MATCH($A313,JMP!$A$2:$A$1000,0),MATCH(AB$1,JMP!$AJ$1:$AU$1,0)),INDEX(Baseline!$B$2:$BD$2,1,MATCH(AB$1,Baseline!$B$1:$BD$1,0)))</f>
        <v>0</v>
      </c>
      <c r="AC313">
        <f>IFERROR(INDEX(JMP!$AJ$2:$AU$1000,MATCH($A313,JMP!$A$2:$A$1000,0),MATCH(AC$1,JMP!$AJ$1:$AU$1,0)),INDEX(Baseline!$B$2:$BD$2,1,MATCH(AC$1,Baseline!$B$1:$BD$1,0)))</f>
        <v>1</v>
      </c>
      <c r="AD313">
        <f>IFERROR(INDEX(JMP!$AJ$2:$AU$1000,MATCH($A313,JMP!$A$2:$A$1000,0),MATCH(AD$1,JMP!$AJ$1:$AU$1,0)),INDEX(Baseline!$B$2:$BD$2,1,MATCH(AD$1,Baseline!$B$1:$BD$1,0)))</f>
        <v>8</v>
      </c>
      <c r="AE313">
        <f>IFERROR(INDEX(JMP!$AJ$2:$AU$1000,MATCH($A313,JMP!$A$2:$A$1000,0),MATCH(AE$1,JMP!$AJ$1:$AU$1,0)),INDEX(Baseline!$B$2:$BD$2,1,MATCH(AE$1,Baseline!$B$1:$BD$1,0)))</f>
        <v>0.625</v>
      </c>
      <c r="AF313" t="str">
        <f>IFERROR(INDEX(JMP!$AJ$2:$AU$1000,MATCH($A313,JMP!$A$2:$A$1000,0),MATCH(AF$1,JMP!$AJ$1:$AU$1,0)),INDEX(Baseline!$B$2:$BD$2,1,MATCH(AF$1,Baseline!$B$1:$BD$1,0)))</f>
        <v>bwb</v>
      </c>
      <c r="AG313" t="str">
        <f>IFERROR(INDEX(JMP!$AJ$2:$AU$1000,MATCH($A313,JMP!$A$2:$A$1000,0),MATCH(AG$1,JMP!$AJ$1:$AU$1,0)),INDEX(Baseline!$B$2:$BD$2,1,MATCH(AG$1,Baseline!$B$1:$BD$1,0)))</f>
        <v>V-tail</v>
      </c>
      <c r="AH313">
        <f>IFERROR(INDEX(JMP!$AJ$2:$AU$1000,MATCH($A313,JMP!$A$2:$A$1000,0),MATCH(AH$1,JMP!$AJ$1:$AU$1,0)),INDEX(Baseline!$B$2:$BD$2,1,MATCH(AH$1,Baseline!$B$1:$BD$1,0)))</f>
        <v>0</v>
      </c>
      <c r="AI313">
        <f>IFERROR(INDEX(JMP!$AJ$2:$AU$1000,MATCH($A313,JMP!$A$2:$A$1000,0),MATCH(AI$1,JMP!$AJ$1:$AU$1,0)),INDEX(Baseline!$B$2:$BD$2,1,MATCH(AI$1,Baseline!$B$1:$BD$1,0)))</f>
        <v>724000000</v>
      </c>
      <c r="AJ313">
        <f>IFERROR(INDEX(JMP!$AJ$2:$AU$1000,MATCH($A313,JMP!$A$2:$A$1000,0),MATCH(AJ$1,JMP!$AJ$1:$AU$1,0)),INDEX(Baseline!$B$2:$BD$2,1,MATCH(AJ$1,Baseline!$B$1:$BD$1,0)))</f>
        <v>54500000</v>
      </c>
      <c r="AK313">
        <f>IFERROR(INDEX(JMP!$AJ$2:$AU$1000,MATCH($A313,JMP!$A$2:$A$1000,0),MATCH(AK$1,JMP!$AJ$1:$AU$1,0)),INDEX(Baseline!$B$2:$BD$2,1,MATCH(AK$1,Baseline!$B$1:$BD$1,0)))</f>
        <v>30</v>
      </c>
      <c r="AL313">
        <f>IFERROR(INDEX(JMP!$AJ$2:$AU$1000,MATCH($A313,JMP!$A$2:$A$1000,0),MATCH(AL$1,JMP!$AJ$1:$AU$1,0)),INDEX(Baseline!$B$2:$BD$2,1,MATCH(AL$1,Baseline!$B$1:$BD$1,0)))</f>
        <v>1.7972113983883244E-2</v>
      </c>
      <c r="AM313">
        <f>IFERROR(INDEX(JMP!$AJ$2:$AU$1000,MATCH($A313,JMP!$A$2:$A$1000,0),MATCH(AM$1,JMP!$AJ$1:$AU$1,0)),INDEX(Baseline!$B$2:$BD$2,1,MATCH(AM$1,Baseline!$B$1:$BD$1,0)))</f>
        <v>5.78095238095238</v>
      </c>
      <c r="AN313">
        <f>IFERROR(INDEX(JMP!$AJ$2:$AU$1000,MATCH($A313,JMP!$A$2:$A$1000,0),MATCH(AN$1,JMP!$AJ$1:$AU$1,0)),INDEX(Baseline!$B$2:$BD$2,1,MATCH(AN$1,Baseline!$B$1:$BD$1,0)))</f>
        <v>1.6726221543162647</v>
      </c>
      <c r="AO313">
        <f>IFERROR(INDEX(JMP!$AJ$2:$AU$1000,MATCH($A313,JMP!$A$2:$A$1000,0),MATCH(AO$1,JMP!$AJ$1:$AU$1,0)),INDEX(Baseline!$B$2:$BD$2,1,MATCH(AO$1,Baseline!$B$1:$BD$1,0)))</f>
        <v>0.37155936032340509</v>
      </c>
      <c r="AP313">
        <f>IFERROR(INDEX(JMP!$AJ$2:$AU$1000,MATCH($A313,JMP!$A$2:$A$1000,0),MATCH(AP$1,JMP!$AJ$1:$AU$1,0)),INDEX(Baseline!$B$2:$BD$2,1,MATCH(AP$1,Baseline!$B$1:$BD$1,0)))</f>
        <v>0</v>
      </c>
      <c r="AQ313">
        <f>IFERROR(INDEX(JMP!$AJ$2:$AU$1000,MATCH($A313,JMP!$A$2:$A$1000,0),MATCH(AQ$1,JMP!$AJ$1:$AU$1,0)),INDEX(Baseline!$B$2:$BD$2,1,MATCH(AQ$1,Baseline!$B$1:$BD$1,0)))</f>
        <v>0.35</v>
      </c>
      <c r="AR313">
        <f>IFERROR(INDEX(JMP!$AJ$2:$AU$1000,MATCH($A313,JMP!$A$2:$A$1000,0),MATCH(AR$1,JMP!$AJ$1:$AU$1,0)),INDEX(Baseline!$B$2:$BD$2,1,MATCH(AR$1,Baseline!$B$1:$BD$1,0)))</f>
        <v>0</v>
      </c>
      <c r="AS313">
        <f>IFERROR(INDEX(JMP!$AJ$2:$AU$1000,MATCH($A313,JMP!$A$2:$A$1000,0),MATCH(AS$1,JMP!$AJ$1:$AU$1,0)),INDEX(Baseline!$B$2:$BD$2,1,MATCH(AS$1,Baseline!$B$1:$BD$1,0)))</f>
        <v>0</v>
      </c>
      <c r="AT313">
        <f>IFERROR(INDEX(JMP!$AJ$2:$AU$1000,MATCH($A313,JMP!$A$2:$A$1000,0),MATCH(AT$1,JMP!$AJ$1:$AU$1,0)),INDEX(Baseline!$B$2:$BD$2,1,MATCH(AT$1,Baseline!$B$1:$BD$1,0)))</f>
        <v>500</v>
      </c>
      <c r="AU313">
        <f>IFERROR(INDEX(JMP!$AJ$2:$AU$1000,MATCH($A313,JMP!$A$2:$A$1000,0),MATCH(AU$1,JMP!$AJ$1:$AU$1,0)),INDEX(Baseline!$B$2:$BD$2,1,MATCH(AU$1,Baseline!$B$1:$BD$1,0)))</f>
        <v>50</v>
      </c>
      <c r="AV313">
        <f>IFERROR(INDEX(JMP!$AJ$2:$AU$1000,MATCH($A313,JMP!$A$2:$A$1000,0),MATCH(AV$1,JMP!$AJ$1:$AU$1,0)),INDEX(Baseline!$B$2:$BD$2,1,MATCH(AV$1,Baseline!$B$1:$BD$1,0)))</f>
        <v>12.1</v>
      </c>
      <c r="AW313">
        <f>IFERROR(INDEX(JMP!$AJ$2:$AU$1000,MATCH($A313,JMP!$A$2:$A$1000,0),MATCH(AW$1,JMP!$AJ$1:$AU$1,0)),INDEX(Baseline!$B$2:$BD$2,1,MATCH(AW$1,Baseline!$B$1:$BD$1,0)))</f>
        <v>1.9961979999999998E-3</v>
      </c>
      <c r="AX313">
        <f>IFERROR(INDEX(JMP!$AJ$2:$AU$1000,MATCH($A313,JMP!$A$2:$A$1000,0),MATCH(AX$1,JMP!$AJ$1:$AU$1,0)),INDEX(Baseline!$B$2:$BD$2,1,MATCH(AX$1,Baseline!$B$1:$BD$1,0)))</f>
        <v>1.9961979999999998E-3</v>
      </c>
      <c r="AY313">
        <f>IFERROR(INDEX(JMP!$AJ$2:$AU$1000,MATCH($A313,JMP!$A$2:$A$1000,0),MATCH(AY$1,JMP!$AJ$1:$AU$1,0)),INDEX(Baseline!$B$2:$BD$2,1,MATCH(AY$1,Baseline!$B$1:$BD$1,0)))</f>
        <v>1.9607137E-2</v>
      </c>
      <c r="AZ313">
        <f>IFERROR(INDEX(JMP!$AJ$2:$AU$1000,MATCH($A313,JMP!$A$2:$A$1000,0),MATCH(AZ$1,JMP!$AJ$1:$AU$1,0)),INDEX(Baseline!$B$2:$BD$2,1,MATCH(AZ$1,Baseline!$B$1:$BD$1,0)))</f>
        <v>0</v>
      </c>
      <c r="BA313">
        <f>IFERROR(INDEX(JMP!$AJ$2:$AU$1000,MATCH($A313,JMP!$A$2:$A$1000,0),MATCH(BA$1,JMP!$AJ$1:$AU$1,0)),INDEX(Baseline!$B$2:$BD$2,1,MATCH(BA$1,Baseline!$B$1:$BD$1,0)))</f>
        <v>100</v>
      </c>
      <c r="BB313">
        <f>IFERROR(INDEX(JMP!$AJ$2:$AU$1000,MATCH($A313,JMP!$A$2:$A$1000,0),MATCH(BB$1,JMP!$AJ$1:$AU$1,0)),INDEX(Baseline!$B$2:$BD$2,1,MATCH(BB$1,Baseline!$B$1:$BD$1,0)))</f>
        <v>0</v>
      </c>
      <c r="BC313">
        <f>IFERROR(INDEX(JMP!$AJ$2:$AU$1000,MATCH($A313,JMP!$A$2:$A$1000,0),MATCH(BC$1,JMP!$AJ$1:$AU$1,0)),INDEX(Baseline!$B$2:$BD$2,1,MATCH(BC$1,Baseline!$B$1:$BD$1,0)))</f>
        <v>2</v>
      </c>
      <c r="BD313">
        <f>IFERROR(INDEX(JMP!$AJ$2:$AU$1000,MATCH($A313,JMP!$A$2:$A$1000,0),MATCH(BD$1,JMP!$AJ$1:$AU$1,0)),INDEX(Baseline!$B$2:$BD$2,1,MATCH(BD$1,Baseline!$B$1:$BD$1,0)))</f>
        <v>2</v>
      </c>
      <c r="BE313">
        <f>IFERROR(INDEX(JMP!$AJ$2:$AU$1000,MATCH($A313,JMP!$A$2:$A$1000,0),MATCH(BE$1,JMP!$AJ$1:$AU$1,0)),INDEX(Baseline!$B$2:$BE$2,1,MATCH(BE$1,Baseline!$B$1:$BE$1,0)))</f>
        <v>400000</v>
      </c>
      <c r="BF313" t="str">
        <f t="shared" si="20"/>
        <v>no</v>
      </c>
      <c r="BG313" t="str">
        <f t="shared" si="21"/>
        <v>no</v>
      </c>
      <c r="BH313">
        <f t="shared" si="22"/>
        <v>0.5</v>
      </c>
      <c r="BI313">
        <f t="shared" si="23"/>
        <v>100</v>
      </c>
      <c r="BK313">
        <v>314</v>
      </c>
      <c r="BL313" t="str">
        <f t="shared" si="24"/>
        <v>summer</v>
      </c>
    </row>
    <row r="314" spans="1:64" x14ac:dyDescent="0.35">
      <c r="A314">
        <v>313</v>
      </c>
      <c r="B314">
        <f>IFERROR(INDEX(JMP!$AJ$2:$AU$1000,MATCH($A314,JMP!$A$2:$A$1000,0),MATCH(B$1,JMP!$AJ$1:$AU$1,0)),INDEX(Baseline!$B$2:$BD$2,1,MATCH(B$1,Baseline!$B$1:$BD$1,0)))</f>
        <v>0</v>
      </c>
      <c r="C314">
        <f>IFERROR(INDEX(JMP!$AJ$2:$AU$1000,MATCH($A314,JMP!$A$2:$A$1000,0),MATCH(C$1,JMP!$AJ$1:$AU$1,0)),INDEX(Baseline!$B$2:$BD$2,1,MATCH(C$1,Baseline!$B$1:$BD$1,0)))</f>
        <v>8760</v>
      </c>
      <c r="D314">
        <f>IFERROR(INDEX(JMP!$AJ$2:$AU$1000,MATCH($A314,JMP!$A$2:$A$1000,0),MATCH(D$1,JMP!$AJ$1:$AU$1,0)),INDEX(Baseline!$B$2:$BD$2,1,MATCH(D$1,Baseline!$B$1:$BD$1,0)))</f>
        <v>1</v>
      </c>
      <c r="E314">
        <f>IFERROR(INDEX(JMP!$AJ$2:$AU$1000,MATCH($A314,JMP!$A$2:$A$1000,0),MATCH(E$1,JMP!$AJ$1:$AU$1,0)),INDEX(Baseline!$B$2:$BD$2,1,MATCH(E$1,Baseline!$B$1:$BD$1,0)))</f>
        <v>1</v>
      </c>
      <c r="F314" t="str">
        <f>IFERROR(INDEX(JMP!$AJ$2:$AU$1000,MATCH($A314,JMP!$A$2:$A$1000,0),MATCH(F$1,JMP!$AJ$1:$AU$1,0)),INDEX(Baseline!$B$2:$BD$2,1,MATCH(F$1,Baseline!$B$1:$BD$1,0)))</f>
        <v>e344</v>
      </c>
      <c r="G314" t="str">
        <f>IFERROR(INDEX(JMP!$AJ$2:$AU$1000,MATCH($A314,JMP!$A$2:$A$1000,0),MATCH(G$1,JMP!$AJ$1:$AU$1,0)),INDEX(Baseline!$B$2:$BD$2,1,MATCH(G$1,Baseline!$B$1:$BD$1,0)))</f>
        <v>e340</v>
      </c>
      <c r="H314">
        <f>IFERROR(INDEX(JMP!$AJ$2:$AU$1000,MATCH($A314,JMP!$A$2:$A$1000,0),MATCH(H$1,JMP!$AJ$1:$AU$1,0)),INDEX(Baseline!$B$2:$BD$2,1,MATCH(H$1,Baseline!$B$1:$BD$1,0)))</f>
        <v>1.5</v>
      </c>
      <c r="I314">
        <f>IFERROR(INDEX(JMP!$AJ$2:$AU$1000,MATCH($A314,JMP!$A$2:$A$1000,0),MATCH(I$1,JMP!$AJ$1:$AU$1,0)),INDEX(Baseline!$B$2:$BD$2,1,MATCH(I$1,Baseline!$B$1:$BD$1,0)))</f>
        <v>0.42</v>
      </c>
      <c r="J314">
        <f>IFERROR(INDEX(JMP!$AJ$2:$AU$1000,MATCH($A314,JMP!$A$2:$A$1000,0),MATCH(J$1,JMP!$AJ$1:$AU$1,0)),INDEX(Baseline!$B$2:$BD$2,1,MATCH(J$1,Baseline!$B$1:$BD$1,0)))</f>
        <v>1</v>
      </c>
      <c r="K314">
        <f>IFERROR(INDEX(JMP!$AJ$2:$AU$1000,MATCH($A314,JMP!$A$2:$A$1000,0),MATCH(K$1,JMP!$AJ$1:$AU$1,0)),INDEX(Baseline!$B$2:$BD$2,1,MATCH(K$1,Baseline!$B$1:$BD$1,0)))</f>
        <v>0</v>
      </c>
      <c r="L314">
        <f>IFERROR(INDEX(JMP!$AJ$2:$AU$1000,MATCH($A314,JMP!$A$2:$A$1000,0),MATCH(L$1,JMP!$AJ$1:$AU$1,0)),INDEX(Baseline!$B$2:$BD$2,1,MATCH(L$1,Baseline!$B$1:$BD$1,0)))</f>
        <v>4.4378411320365213E-2</v>
      </c>
      <c r="M314" t="b">
        <f>IFERROR(INDEX(JMP!$AJ$2:$AU$1000,MATCH($A314,JMP!$A$2:$A$1000,0),MATCH(M$1,JMP!$AJ$1:$AU$1,0)),INDEX(Baseline!$B$2:$BD$2,1,MATCH(M$1,Baseline!$B$1:$BD$1,0)))</f>
        <v>0</v>
      </c>
      <c r="N314" t="b">
        <f>IFERROR(INDEX(JMP!$AJ$2:$AU$1000,MATCH($A314,JMP!$A$2:$A$1000,0),MATCH(N$1,JMP!$AJ$1:$AU$1,0)),INDEX(Baseline!$B$2:$BD$2,1,MATCH(N$1,Baseline!$B$1:$BD$1,0)))</f>
        <v>0</v>
      </c>
      <c r="O314">
        <f>IFERROR(INDEX(JMP!$AJ$2:$AU$1000,MATCH($A314,JMP!$A$2:$A$1000,0),MATCH(O$1,JMP!$AJ$1:$AU$1,0)),INDEX(Baseline!$B$2:$BD$2,1,MATCH(O$1,Baseline!$B$1:$BD$1,0)))</f>
        <v>7</v>
      </c>
      <c r="P314">
        <f>IFERROR(INDEX(JMP!$AJ$2:$AU$1000,MATCH($A314,JMP!$A$2:$A$1000,0),MATCH(P$1,JMP!$AJ$1:$AU$1,0)),INDEX(Baseline!$B$2:$BD$2,1,MATCH(P$1,Baseline!$B$1:$BD$1,0)))</f>
        <v>200</v>
      </c>
      <c r="Q314">
        <f>IFERROR(INDEX(JMP!$AJ$2:$AU$1000,MATCH($A314,JMP!$A$2:$A$1000,0),MATCH(Q$1,JMP!$AJ$1:$AU$1,0)),INDEX(Baseline!$B$2:$BD$2,1,MATCH(Q$1,Baseline!$B$1:$BD$1,0)))</f>
        <v>10</v>
      </c>
      <c r="R314">
        <f>IFERROR(INDEX(JMP!$AJ$2:$AU$1000,MATCH($A314,JMP!$A$2:$A$1000,0),MATCH(R$1,JMP!$AJ$1:$AU$1,0)),INDEX(Baseline!$B$2:$BD$2,1,MATCH(R$1,Baseline!$B$1:$BD$1,0)))</f>
        <v>0</v>
      </c>
      <c r="S314">
        <f>IFERROR(INDEX(JMP!$AJ$2:$AU$1000,MATCH($A314,JMP!$A$2:$A$1000,0),MATCH(S$1,JMP!$AJ$1:$AU$1,0)),INDEX(Baseline!$B$2:$BD$2,1,MATCH(S$1,Baseline!$B$1:$BD$1,0)))</f>
        <v>1</v>
      </c>
      <c r="T314">
        <f>IFERROR(INDEX(JMP!$AJ$2:$AU$1000,MATCH($A314,JMP!$A$2:$A$1000,0),MATCH(T$1,JMP!$AJ$1:$AU$1,0)),INDEX(Baseline!$B$2:$BD$2,1,MATCH(T$1,Baseline!$B$1:$BD$1,0)))</f>
        <v>0</v>
      </c>
      <c r="U314" t="str">
        <f>IFERROR(INDEX(JMP!$AJ$2:$AU$1000,MATCH($A314,JMP!$A$2:$A$1000,0),MATCH(U$1,JMP!$AJ$1:$AU$1,0)),INDEX(Baseline!$B$2:$BD$2,1,MATCH(U$1,Baseline!$B$1:$BD$1,0)))</f>
        <v>Titan</v>
      </c>
      <c r="V314">
        <f>IFERROR(INDEX(JMP!$AJ$2:$AU$1000,MATCH($A314,JMP!$A$2:$A$1000,0),MATCH(V$1,JMP!$AJ$1:$AU$1,0)),INDEX(Baseline!$B$2:$BD$2,1,MATCH(V$1,Baseline!$B$1:$BD$1,0)))</f>
        <v>3</v>
      </c>
      <c r="W314">
        <f>IFERROR(INDEX(JMP!$AJ$2:$AU$1000,MATCH($A314,JMP!$A$2:$A$1000,0),MATCH(W$1,JMP!$AJ$1:$AU$1,0)),INDEX(Baseline!$B$2:$BD$2,1,MATCH(W$1,Baseline!$B$1:$BD$1,0)))</f>
        <v>0.37</v>
      </c>
      <c r="X314">
        <f>IFERROR(INDEX(JMP!$AJ$2:$AU$1000,MATCH($A314,JMP!$A$2:$A$1000,0),MATCH(X$1,JMP!$AJ$1:$AU$1,0)),INDEX(Baseline!$B$2:$BD$2,1,MATCH(X$1,Baseline!$B$1:$BD$1,0)))</f>
        <v>4</v>
      </c>
      <c r="Y314">
        <f>IFERROR(INDEX(JMP!$AJ$2:$AU$1000,MATCH($A314,JMP!$A$2:$A$1000,0),MATCH(Y$1,JMP!$AJ$1:$AU$1,0)),INDEX(Baseline!$B$2:$BD$2,1,MATCH(Y$1,Baseline!$B$1:$BD$1,0)))</f>
        <v>2</v>
      </c>
      <c r="Z314">
        <f>IFERROR(INDEX(JMP!$AJ$2:$AU$1000,MATCH($A314,JMP!$A$2:$A$1000,0),MATCH(Z$1,JMP!$AJ$1:$AU$1,0)),INDEX(Baseline!$B$2:$BD$2,1,MATCH(Z$1,Baseline!$B$1:$BD$1,0)))</f>
        <v>1970</v>
      </c>
      <c r="AA314">
        <f>IFERROR(INDEX(JMP!$AJ$2:$AU$1000,MATCH($A314,JMP!$A$2:$A$1000,0),MATCH(AA$1,JMP!$AJ$1:$AU$1,0)),INDEX(Baseline!$B$2:$BD$2,1,MATCH(AA$1,Baseline!$B$1:$BD$1,0)))</f>
        <v>1970</v>
      </c>
      <c r="AB314">
        <f>IFERROR(INDEX(JMP!$AJ$2:$AU$1000,MATCH($A314,JMP!$A$2:$A$1000,0),MATCH(AB$1,JMP!$AJ$1:$AU$1,0)),INDEX(Baseline!$B$2:$BD$2,1,MATCH(AB$1,Baseline!$B$1:$BD$1,0)))</f>
        <v>0</v>
      </c>
      <c r="AC314">
        <f>IFERROR(INDEX(JMP!$AJ$2:$AU$1000,MATCH($A314,JMP!$A$2:$A$1000,0),MATCH(AC$1,JMP!$AJ$1:$AU$1,0)),INDEX(Baseline!$B$2:$BD$2,1,MATCH(AC$1,Baseline!$B$1:$BD$1,0)))</f>
        <v>1</v>
      </c>
      <c r="AD314">
        <f>IFERROR(INDEX(JMP!$AJ$2:$AU$1000,MATCH($A314,JMP!$A$2:$A$1000,0),MATCH(AD$1,JMP!$AJ$1:$AU$1,0)),INDEX(Baseline!$B$2:$BD$2,1,MATCH(AD$1,Baseline!$B$1:$BD$1,0)))</f>
        <v>8</v>
      </c>
      <c r="AE314">
        <f>IFERROR(INDEX(JMP!$AJ$2:$AU$1000,MATCH($A314,JMP!$A$2:$A$1000,0),MATCH(AE$1,JMP!$AJ$1:$AU$1,0)),INDEX(Baseline!$B$2:$BD$2,1,MATCH(AE$1,Baseline!$B$1:$BD$1,0)))</f>
        <v>0.625</v>
      </c>
      <c r="AF314" t="str">
        <f>IFERROR(INDEX(JMP!$AJ$2:$AU$1000,MATCH($A314,JMP!$A$2:$A$1000,0),MATCH(AF$1,JMP!$AJ$1:$AU$1,0)),INDEX(Baseline!$B$2:$BD$2,1,MATCH(AF$1,Baseline!$B$1:$BD$1,0)))</f>
        <v>bwb</v>
      </c>
      <c r="AG314" t="str">
        <f>IFERROR(INDEX(JMP!$AJ$2:$AU$1000,MATCH($A314,JMP!$A$2:$A$1000,0),MATCH(AG$1,JMP!$AJ$1:$AU$1,0)),INDEX(Baseline!$B$2:$BD$2,1,MATCH(AG$1,Baseline!$B$1:$BD$1,0)))</f>
        <v>V-tail</v>
      </c>
      <c r="AH314">
        <f>IFERROR(INDEX(JMP!$AJ$2:$AU$1000,MATCH($A314,JMP!$A$2:$A$1000,0),MATCH(AH$1,JMP!$AJ$1:$AU$1,0)),INDEX(Baseline!$B$2:$BD$2,1,MATCH(AH$1,Baseline!$B$1:$BD$1,0)))</f>
        <v>0</v>
      </c>
      <c r="AI314">
        <f>IFERROR(INDEX(JMP!$AJ$2:$AU$1000,MATCH($A314,JMP!$A$2:$A$1000,0),MATCH(AI$1,JMP!$AJ$1:$AU$1,0)),INDEX(Baseline!$B$2:$BD$2,1,MATCH(AI$1,Baseline!$B$1:$BD$1,0)))</f>
        <v>724000000</v>
      </c>
      <c r="AJ314">
        <f>IFERROR(INDEX(JMP!$AJ$2:$AU$1000,MATCH($A314,JMP!$A$2:$A$1000,0),MATCH(AJ$1,JMP!$AJ$1:$AU$1,0)),INDEX(Baseline!$B$2:$BD$2,1,MATCH(AJ$1,Baseline!$B$1:$BD$1,0)))</f>
        <v>54500000</v>
      </c>
      <c r="AK314">
        <f>IFERROR(INDEX(JMP!$AJ$2:$AU$1000,MATCH($A314,JMP!$A$2:$A$1000,0),MATCH(AK$1,JMP!$AJ$1:$AU$1,0)),INDEX(Baseline!$B$2:$BD$2,1,MATCH(AK$1,Baseline!$B$1:$BD$1,0)))</f>
        <v>30</v>
      </c>
      <c r="AL314">
        <f>IFERROR(INDEX(JMP!$AJ$2:$AU$1000,MATCH($A314,JMP!$A$2:$A$1000,0),MATCH(AL$1,JMP!$AJ$1:$AU$1,0)),INDEX(Baseline!$B$2:$BD$2,1,MATCH(AL$1,Baseline!$B$1:$BD$1,0)))</f>
        <v>8.6612805427428718E-3</v>
      </c>
      <c r="AM314">
        <f>IFERROR(INDEX(JMP!$AJ$2:$AU$1000,MATCH($A314,JMP!$A$2:$A$1000,0),MATCH(AM$1,JMP!$AJ$1:$AU$1,0)),INDEX(Baseline!$B$2:$BD$2,1,MATCH(AM$1,Baseline!$B$1:$BD$1,0)))</f>
        <v>5.78095238095238</v>
      </c>
      <c r="AN314">
        <f>IFERROR(INDEX(JMP!$AJ$2:$AU$1000,MATCH($A314,JMP!$A$2:$A$1000,0),MATCH(AN$1,JMP!$AJ$1:$AU$1,0)),INDEX(Baseline!$B$2:$BD$2,1,MATCH(AN$1,Baseline!$B$1:$BD$1,0)))</f>
        <v>1.4608464476699701</v>
      </c>
      <c r="AO314">
        <f>IFERROR(INDEX(JMP!$AJ$2:$AU$1000,MATCH($A314,JMP!$A$2:$A$1000,0),MATCH(AO$1,JMP!$AJ$1:$AU$1,0)),INDEX(Baseline!$B$2:$BD$2,1,MATCH(AO$1,Baseline!$B$1:$BD$1,0)))</f>
        <v>1.3663251022801557</v>
      </c>
      <c r="AP314">
        <f>IFERROR(INDEX(JMP!$AJ$2:$AU$1000,MATCH($A314,JMP!$A$2:$A$1000,0),MATCH(AP$1,JMP!$AJ$1:$AU$1,0)),INDEX(Baseline!$B$2:$BD$2,1,MATCH(AP$1,Baseline!$B$1:$BD$1,0)))</f>
        <v>0</v>
      </c>
      <c r="AQ314">
        <f>IFERROR(INDEX(JMP!$AJ$2:$AU$1000,MATCH($A314,JMP!$A$2:$A$1000,0),MATCH(AQ$1,JMP!$AJ$1:$AU$1,0)),INDEX(Baseline!$B$2:$BD$2,1,MATCH(AQ$1,Baseline!$B$1:$BD$1,0)))</f>
        <v>0.35</v>
      </c>
      <c r="AR314">
        <f>IFERROR(INDEX(JMP!$AJ$2:$AU$1000,MATCH($A314,JMP!$A$2:$A$1000,0),MATCH(AR$1,JMP!$AJ$1:$AU$1,0)),INDEX(Baseline!$B$2:$BD$2,1,MATCH(AR$1,Baseline!$B$1:$BD$1,0)))</f>
        <v>0</v>
      </c>
      <c r="AS314">
        <f>IFERROR(INDEX(JMP!$AJ$2:$AU$1000,MATCH($A314,JMP!$A$2:$A$1000,0),MATCH(AS$1,JMP!$AJ$1:$AU$1,0)),INDEX(Baseline!$B$2:$BD$2,1,MATCH(AS$1,Baseline!$B$1:$BD$1,0)))</f>
        <v>0</v>
      </c>
      <c r="AT314">
        <f>IFERROR(INDEX(JMP!$AJ$2:$AU$1000,MATCH($A314,JMP!$A$2:$A$1000,0),MATCH(AT$1,JMP!$AJ$1:$AU$1,0)),INDEX(Baseline!$B$2:$BD$2,1,MATCH(AT$1,Baseline!$B$1:$BD$1,0)))</f>
        <v>500</v>
      </c>
      <c r="AU314">
        <f>IFERROR(INDEX(JMP!$AJ$2:$AU$1000,MATCH($A314,JMP!$A$2:$A$1000,0),MATCH(AU$1,JMP!$AJ$1:$AU$1,0)),INDEX(Baseline!$B$2:$BD$2,1,MATCH(AU$1,Baseline!$B$1:$BD$1,0)))</f>
        <v>50</v>
      </c>
      <c r="AV314">
        <f>IFERROR(INDEX(JMP!$AJ$2:$AU$1000,MATCH($A314,JMP!$A$2:$A$1000,0),MATCH(AV$1,JMP!$AJ$1:$AU$1,0)),INDEX(Baseline!$B$2:$BD$2,1,MATCH(AV$1,Baseline!$B$1:$BD$1,0)))</f>
        <v>12.1</v>
      </c>
      <c r="AW314">
        <f>IFERROR(INDEX(JMP!$AJ$2:$AU$1000,MATCH($A314,JMP!$A$2:$A$1000,0),MATCH(AW$1,JMP!$AJ$1:$AU$1,0)),INDEX(Baseline!$B$2:$BD$2,1,MATCH(AW$1,Baseline!$B$1:$BD$1,0)))</f>
        <v>1.9961979999999998E-3</v>
      </c>
      <c r="AX314">
        <f>IFERROR(INDEX(JMP!$AJ$2:$AU$1000,MATCH($A314,JMP!$A$2:$A$1000,0),MATCH(AX$1,JMP!$AJ$1:$AU$1,0)),INDEX(Baseline!$B$2:$BD$2,1,MATCH(AX$1,Baseline!$B$1:$BD$1,0)))</f>
        <v>1.9961979999999998E-3</v>
      </c>
      <c r="AY314">
        <f>IFERROR(INDEX(JMP!$AJ$2:$AU$1000,MATCH($A314,JMP!$A$2:$A$1000,0),MATCH(AY$1,JMP!$AJ$1:$AU$1,0)),INDEX(Baseline!$B$2:$BD$2,1,MATCH(AY$1,Baseline!$B$1:$BD$1,0)))</f>
        <v>1.9607137E-2</v>
      </c>
      <c r="AZ314">
        <f>IFERROR(INDEX(JMP!$AJ$2:$AU$1000,MATCH($A314,JMP!$A$2:$A$1000,0),MATCH(AZ$1,JMP!$AJ$1:$AU$1,0)),INDEX(Baseline!$B$2:$BD$2,1,MATCH(AZ$1,Baseline!$B$1:$BD$1,0)))</f>
        <v>1</v>
      </c>
      <c r="BA314">
        <f>IFERROR(INDEX(JMP!$AJ$2:$AU$1000,MATCH($A314,JMP!$A$2:$A$1000,0),MATCH(BA$1,JMP!$AJ$1:$AU$1,0)),INDEX(Baseline!$B$2:$BD$2,1,MATCH(BA$1,Baseline!$B$1:$BD$1,0)))</f>
        <v>10</v>
      </c>
      <c r="BB314">
        <f>IFERROR(INDEX(JMP!$AJ$2:$AU$1000,MATCH($A314,JMP!$A$2:$A$1000,0),MATCH(BB$1,JMP!$AJ$1:$AU$1,0)),INDEX(Baseline!$B$2:$BD$2,1,MATCH(BB$1,Baseline!$B$1:$BD$1,0)))</f>
        <v>0</v>
      </c>
      <c r="BC314">
        <f>IFERROR(INDEX(JMP!$AJ$2:$AU$1000,MATCH($A314,JMP!$A$2:$A$1000,0),MATCH(BC$1,JMP!$AJ$1:$AU$1,0)),INDEX(Baseline!$B$2:$BD$2,1,MATCH(BC$1,Baseline!$B$1:$BD$1,0)))</f>
        <v>1</v>
      </c>
      <c r="BD314">
        <f>IFERROR(INDEX(JMP!$AJ$2:$AU$1000,MATCH($A314,JMP!$A$2:$A$1000,0),MATCH(BD$1,JMP!$AJ$1:$AU$1,0)),INDEX(Baseline!$B$2:$BD$2,1,MATCH(BD$1,Baseline!$B$1:$BD$1,0)))</f>
        <v>4.7</v>
      </c>
      <c r="BE314">
        <f>IFERROR(INDEX(JMP!$AJ$2:$AU$1000,MATCH($A314,JMP!$A$2:$A$1000,0),MATCH(BE$1,JMP!$AJ$1:$AU$1,0)),INDEX(Baseline!$B$2:$BE$2,1,MATCH(BE$1,Baseline!$B$1:$BE$1,0)))</f>
        <v>400000</v>
      </c>
      <c r="BF314" t="str">
        <f t="shared" si="20"/>
        <v>yes</v>
      </c>
      <c r="BG314" t="str">
        <f t="shared" si="21"/>
        <v>no</v>
      </c>
      <c r="BH314">
        <f t="shared" si="22"/>
        <v>0.5</v>
      </c>
      <c r="BI314">
        <f t="shared" si="23"/>
        <v>10</v>
      </c>
      <c r="BK314">
        <v>315</v>
      </c>
      <c r="BL314" t="str">
        <f t="shared" si="24"/>
        <v>spring</v>
      </c>
    </row>
    <row r="315" spans="1:64" x14ac:dyDescent="0.35">
      <c r="A315">
        <v>314</v>
      </c>
      <c r="B315">
        <f>IFERROR(INDEX(JMP!$AJ$2:$AU$1000,MATCH($A315,JMP!$A$2:$A$1000,0),MATCH(B$1,JMP!$AJ$1:$AU$1,0)),INDEX(Baseline!$B$2:$BD$2,1,MATCH(B$1,Baseline!$B$1:$BD$1,0)))</f>
        <v>0</v>
      </c>
      <c r="C315">
        <f>IFERROR(INDEX(JMP!$AJ$2:$AU$1000,MATCH($A315,JMP!$A$2:$A$1000,0),MATCH(C$1,JMP!$AJ$1:$AU$1,0)),INDEX(Baseline!$B$2:$BD$2,1,MATCH(C$1,Baseline!$B$1:$BD$1,0)))</f>
        <v>8760</v>
      </c>
      <c r="D315">
        <f>IFERROR(INDEX(JMP!$AJ$2:$AU$1000,MATCH($A315,JMP!$A$2:$A$1000,0),MATCH(D$1,JMP!$AJ$1:$AU$1,0)),INDEX(Baseline!$B$2:$BD$2,1,MATCH(D$1,Baseline!$B$1:$BD$1,0)))</f>
        <v>1</v>
      </c>
      <c r="E315">
        <f>IFERROR(INDEX(JMP!$AJ$2:$AU$1000,MATCH($A315,JMP!$A$2:$A$1000,0),MATCH(E$1,JMP!$AJ$1:$AU$1,0)),INDEX(Baseline!$B$2:$BD$2,1,MATCH(E$1,Baseline!$B$1:$BD$1,0)))</f>
        <v>1</v>
      </c>
      <c r="F315" t="str">
        <f>IFERROR(INDEX(JMP!$AJ$2:$AU$1000,MATCH($A315,JMP!$A$2:$A$1000,0),MATCH(F$1,JMP!$AJ$1:$AU$1,0)),INDEX(Baseline!$B$2:$BD$2,1,MATCH(F$1,Baseline!$B$1:$BD$1,0)))</f>
        <v>e344</v>
      </c>
      <c r="G315" t="str">
        <f>IFERROR(INDEX(JMP!$AJ$2:$AU$1000,MATCH($A315,JMP!$A$2:$A$1000,0),MATCH(G$1,JMP!$AJ$1:$AU$1,0)),INDEX(Baseline!$B$2:$BD$2,1,MATCH(G$1,Baseline!$B$1:$BD$1,0)))</f>
        <v>e340</v>
      </c>
      <c r="H315">
        <f>IFERROR(INDEX(JMP!$AJ$2:$AU$1000,MATCH($A315,JMP!$A$2:$A$1000,0),MATCH(H$1,JMP!$AJ$1:$AU$1,0)),INDEX(Baseline!$B$2:$BD$2,1,MATCH(H$1,Baseline!$B$1:$BD$1,0)))</f>
        <v>1.5</v>
      </c>
      <c r="I315">
        <f>IFERROR(INDEX(JMP!$AJ$2:$AU$1000,MATCH($A315,JMP!$A$2:$A$1000,0),MATCH(I$1,JMP!$AJ$1:$AU$1,0)),INDEX(Baseline!$B$2:$BD$2,1,MATCH(I$1,Baseline!$B$1:$BD$1,0)))</f>
        <v>0.42</v>
      </c>
      <c r="J315">
        <f>IFERROR(INDEX(JMP!$AJ$2:$AU$1000,MATCH($A315,JMP!$A$2:$A$1000,0),MATCH(J$1,JMP!$AJ$1:$AU$1,0)),INDEX(Baseline!$B$2:$BD$2,1,MATCH(J$1,Baseline!$B$1:$BD$1,0)))</f>
        <v>1</v>
      </c>
      <c r="K315">
        <f>IFERROR(INDEX(JMP!$AJ$2:$AU$1000,MATCH($A315,JMP!$A$2:$A$1000,0),MATCH(K$1,JMP!$AJ$1:$AU$1,0)),INDEX(Baseline!$B$2:$BD$2,1,MATCH(K$1,Baseline!$B$1:$BD$1,0)))</f>
        <v>0</v>
      </c>
      <c r="L315">
        <f>IFERROR(INDEX(JMP!$AJ$2:$AU$1000,MATCH($A315,JMP!$A$2:$A$1000,0),MATCH(L$1,JMP!$AJ$1:$AU$1,0)),INDEX(Baseline!$B$2:$BD$2,1,MATCH(L$1,Baseline!$B$1:$BD$1,0)))</f>
        <v>4.4378411320365213E-2</v>
      </c>
      <c r="M315" t="b">
        <f>IFERROR(INDEX(JMP!$AJ$2:$AU$1000,MATCH($A315,JMP!$A$2:$A$1000,0),MATCH(M$1,JMP!$AJ$1:$AU$1,0)),INDEX(Baseline!$B$2:$BD$2,1,MATCH(M$1,Baseline!$B$1:$BD$1,0)))</f>
        <v>0</v>
      </c>
      <c r="N315" t="b">
        <f>IFERROR(INDEX(JMP!$AJ$2:$AU$1000,MATCH($A315,JMP!$A$2:$A$1000,0),MATCH(N$1,JMP!$AJ$1:$AU$1,0)),INDEX(Baseline!$B$2:$BD$2,1,MATCH(N$1,Baseline!$B$1:$BD$1,0)))</f>
        <v>0</v>
      </c>
      <c r="O315">
        <f>IFERROR(INDEX(JMP!$AJ$2:$AU$1000,MATCH($A315,JMP!$A$2:$A$1000,0),MATCH(O$1,JMP!$AJ$1:$AU$1,0)),INDEX(Baseline!$B$2:$BD$2,1,MATCH(O$1,Baseline!$B$1:$BD$1,0)))</f>
        <v>7</v>
      </c>
      <c r="P315">
        <f>IFERROR(INDEX(JMP!$AJ$2:$AU$1000,MATCH($A315,JMP!$A$2:$A$1000,0),MATCH(P$1,JMP!$AJ$1:$AU$1,0)),INDEX(Baseline!$B$2:$BD$2,1,MATCH(P$1,Baseline!$B$1:$BD$1,0)))</f>
        <v>200</v>
      </c>
      <c r="Q315">
        <f>IFERROR(INDEX(JMP!$AJ$2:$AU$1000,MATCH($A315,JMP!$A$2:$A$1000,0),MATCH(Q$1,JMP!$AJ$1:$AU$1,0)),INDEX(Baseline!$B$2:$BD$2,1,MATCH(Q$1,Baseline!$B$1:$BD$1,0)))</f>
        <v>10</v>
      </c>
      <c r="R315">
        <f>IFERROR(INDEX(JMP!$AJ$2:$AU$1000,MATCH($A315,JMP!$A$2:$A$1000,0),MATCH(R$1,JMP!$AJ$1:$AU$1,0)),INDEX(Baseline!$B$2:$BD$2,1,MATCH(R$1,Baseline!$B$1:$BD$1,0)))</f>
        <v>0</v>
      </c>
      <c r="S315">
        <f>IFERROR(INDEX(JMP!$AJ$2:$AU$1000,MATCH($A315,JMP!$A$2:$A$1000,0),MATCH(S$1,JMP!$AJ$1:$AU$1,0)),INDEX(Baseline!$B$2:$BD$2,1,MATCH(S$1,Baseline!$B$1:$BD$1,0)))</f>
        <v>1</v>
      </c>
      <c r="T315">
        <f>IFERROR(INDEX(JMP!$AJ$2:$AU$1000,MATCH($A315,JMP!$A$2:$A$1000,0),MATCH(T$1,JMP!$AJ$1:$AU$1,0)),INDEX(Baseline!$B$2:$BD$2,1,MATCH(T$1,Baseline!$B$1:$BD$1,0)))</f>
        <v>0</v>
      </c>
      <c r="U315" t="str">
        <f>IFERROR(INDEX(JMP!$AJ$2:$AU$1000,MATCH($A315,JMP!$A$2:$A$1000,0),MATCH(U$1,JMP!$AJ$1:$AU$1,0)),INDEX(Baseline!$B$2:$BD$2,1,MATCH(U$1,Baseline!$B$1:$BD$1,0)))</f>
        <v>Titan</v>
      </c>
      <c r="V315">
        <f>IFERROR(INDEX(JMP!$AJ$2:$AU$1000,MATCH($A315,JMP!$A$2:$A$1000,0),MATCH(V$1,JMP!$AJ$1:$AU$1,0)),INDEX(Baseline!$B$2:$BD$2,1,MATCH(V$1,Baseline!$B$1:$BD$1,0)))</f>
        <v>3</v>
      </c>
      <c r="W315">
        <f>IFERROR(INDEX(JMP!$AJ$2:$AU$1000,MATCH($A315,JMP!$A$2:$A$1000,0),MATCH(W$1,JMP!$AJ$1:$AU$1,0)),INDEX(Baseline!$B$2:$BD$2,1,MATCH(W$1,Baseline!$B$1:$BD$1,0)))</f>
        <v>0.37</v>
      </c>
      <c r="X315">
        <f>IFERROR(INDEX(JMP!$AJ$2:$AU$1000,MATCH($A315,JMP!$A$2:$A$1000,0),MATCH(X$1,JMP!$AJ$1:$AU$1,0)),INDEX(Baseline!$B$2:$BD$2,1,MATCH(X$1,Baseline!$B$1:$BD$1,0)))</f>
        <v>4</v>
      </c>
      <c r="Y315">
        <f>IFERROR(INDEX(JMP!$AJ$2:$AU$1000,MATCH($A315,JMP!$A$2:$A$1000,0),MATCH(Y$1,JMP!$AJ$1:$AU$1,0)),INDEX(Baseline!$B$2:$BD$2,1,MATCH(Y$1,Baseline!$B$1:$BD$1,0)))</f>
        <v>6</v>
      </c>
      <c r="Z315">
        <f>IFERROR(INDEX(JMP!$AJ$2:$AU$1000,MATCH($A315,JMP!$A$2:$A$1000,0),MATCH(Z$1,JMP!$AJ$1:$AU$1,0)),INDEX(Baseline!$B$2:$BD$2,1,MATCH(Z$1,Baseline!$B$1:$BD$1,0)))</f>
        <v>1970</v>
      </c>
      <c r="AA315">
        <f>IFERROR(INDEX(JMP!$AJ$2:$AU$1000,MATCH($A315,JMP!$A$2:$A$1000,0),MATCH(AA$1,JMP!$AJ$1:$AU$1,0)),INDEX(Baseline!$B$2:$BD$2,1,MATCH(AA$1,Baseline!$B$1:$BD$1,0)))</f>
        <v>1970</v>
      </c>
      <c r="AB315">
        <f>IFERROR(INDEX(JMP!$AJ$2:$AU$1000,MATCH($A315,JMP!$A$2:$A$1000,0),MATCH(AB$1,JMP!$AJ$1:$AU$1,0)),INDEX(Baseline!$B$2:$BD$2,1,MATCH(AB$1,Baseline!$B$1:$BD$1,0)))</f>
        <v>0</v>
      </c>
      <c r="AC315">
        <f>IFERROR(INDEX(JMP!$AJ$2:$AU$1000,MATCH($A315,JMP!$A$2:$A$1000,0),MATCH(AC$1,JMP!$AJ$1:$AU$1,0)),INDEX(Baseline!$B$2:$BD$2,1,MATCH(AC$1,Baseline!$B$1:$BD$1,0)))</f>
        <v>1</v>
      </c>
      <c r="AD315">
        <f>IFERROR(INDEX(JMP!$AJ$2:$AU$1000,MATCH($A315,JMP!$A$2:$A$1000,0),MATCH(AD$1,JMP!$AJ$1:$AU$1,0)),INDEX(Baseline!$B$2:$BD$2,1,MATCH(AD$1,Baseline!$B$1:$BD$1,0)))</f>
        <v>8</v>
      </c>
      <c r="AE315">
        <f>IFERROR(INDEX(JMP!$AJ$2:$AU$1000,MATCH($A315,JMP!$A$2:$A$1000,0),MATCH(AE$1,JMP!$AJ$1:$AU$1,0)),INDEX(Baseline!$B$2:$BD$2,1,MATCH(AE$1,Baseline!$B$1:$BD$1,0)))</f>
        <v>0.625</v>
      </c>
      <c r="AF315" t="str">
        <f>IFERROR(INDEX(JMP!$AJ$2:$AU$1000,MATCH($A315,JMP!$A$2:$A$1000,0),MATCH(AF$1,JMP!$AJ$1:$AU$1,0)),INDEX(Baseline!$B$2:$BD$2,1,MATCH(AF$1,Baseline!$B$1:$BD$1,0)))</f>
        <v>bwb</v>
      </c>
      <c r="AG315" t="str">
        <f>IFERROR(INDEX(JMP!$AJ$2:$AU$1000,MATCH($A315,JMP!$A$2:$A$1000,0),MATCH(AG$1,JMP!$AJ$1:$AU$1,0)),INDEX(Baseline!$B$2:$BD$2,1,MATCH(AG$1,Baseline!$B$1:$BD$1,0)))</f>
        <v>V-tail</v>
      </c>
      <c r="AH315">
        <f>IFERROR(INDEX(JMP!$AJ$2:$AU$1000,MATCH($A315,JMP!$A$2:$A$1000,0),MATCH(AH$1,JMP!$AJ$1:$AU$1,0)),INDEX(Baseline!$B$2:$BD$2,1,MATCH(AH$1,Baseline!$B$1:$BD$1,0)))</f>
        <v>1</v>
      </c>
      <c r="AI315">
        <f>IFERROR(INDEX(JMP!$AJ$2:$AU$1000,MATCH($A315,JMP!$A$2:$A$1000,0),MATCH(AI$1,JMP!$AJ$1:$AU$1,0)),INDEX(Baseline!$B$2:$BD$2,1,MATCH(AI$1,Baseline!$B$1:$BD$1,0)))</f>
        <v>724000000</v>
      </c>
      <c r="AJ315">
        <f>IFERROR(INDEX(JMP!$AJ$2:$AU$1000,MATCH($A315,JMP!$A$2:$A$1000,0),MATCH(AJ$1,JMP!$AJ$1:$AU$1,0)),INDEX(Baseline!$B$2:$BD$2,1,MATCH(AJ$1,Baseline!$B$1:$BD$1,0)))</f>
        <v>54500000</v>
      </c>
      <c r="AK315">
        <f>IFERROR(INDEX(JMP!$AJ$2:$AU$1000,MATCH($A315,JMP!$A$2:$A$1000,0),MATCH(AK$1,JMP!$AJ$1:$AU$1,0)),INDEX(Baseline!$B$2:$BD$2,1,MATCH(AK$1,Baseline!$B$1:$BD$1,0)))</f>
        <v>30</v>
      </c>
      <c r="AL315">
        <f>IFERROR(INDEX(JMP!$AJ$2:$AU$1000,MATCH($A315,JMP!$A$2:$A$1000,0),MATCH(AL$1,JMP!$AJ$1:$AU$1,0)),INDEX(Baseline!$B$2:$BD$2,1,MATCH(AL$1,Baseline!$B$1:$BD$1,0)))</f>
        <v>2.8446801605166161E-2</v>
      </c>
      <c r="AM315">
        <f>IFERROR(INDEX(JMP!$AJ$2:$AU$1000,MATCH($A315,JMP!$A$2:$A$1000,0),MATCH(AM$1,JMP!$AJ$1:$AU$1,0)),INDEX(Baseline!$B$2:$BD$2,1,MATCH(AM$1,Baseline!$B$1:$BD$1,0)))</f>
        <v>12.866666666666667</v>
      </c>
      <c r="AN315">
        <f>IFERROR(INDEX(JMP!$AJ$2:$AU$1000,MATCH($A315,JMP!$A$2:$A$1000,0),MATCH(AN$1,JMP!$AJ$1:$AU$1,0)),INDEX(Baseline!$B$2:$BD$2,1,MATCH(AN$1,Baseline!$B$1:$BD$1,0)))</f>
        <v>1.4608464476699701</v>
      </c>
      <c r="AO315">
        <f>IFERROR(INDEX(JMP!$AJ$2:$AU$1000,MATCH($A315,JMP!$A$2:$A$1000,0),MATCH(AO$1,JMP!$AJ$1:$AU$1,0)),INDEX(Baseline!$B$2:$BD$2,1,MATCH(AO$1,Baseline!$B$1:$BD$1,0)))</f>
        <v>1.2616129189162872</v>
      </c>
      <c r="AP315">
        <f>IFERROR(INDEX(JMP!$AJ$2:$AU$1000,MATCH($A315,JMP!$A$2:$A$1000,0),MATCH(AP$1,JMP!$AJ$1:$AU$1,0)),INDEX(Baseline!$B$2:$BD$2,1,MATCH(AP$1,Baseline!$B$1:$BD$1,0)))</f>
        <v>0</v>
      </c>
      <c r="AQ315">
        <f>IFERROR(INDEX(JMP!$AJ$2:$AU$1000,MATCH($A315,JMP!$A$2:$A$1000,0),MATCH(AQ$1,JMP!$AJ$1:$AU$1,0)),INDEX(Baseline!$B$2:$BD$2,1,MATCH(AQ$1,Baseline!$B$1:$BD$1,0)))</f>
        <v>0.35</v>
      </c>
      <c r="AR315">
        <f>IFERROR(INDEX(JMP!$AJ$2:$AU$1000,MATCH($A315,JMP!$A$2:$A$1000,0),MATCH(AR$1,JMP!$AJ$1:$AU$1,0)),INDEX(Baseline!$B$2:$BD$2,1,MATCH(AR$1,Baseline!$B$1:$BD$1,0)))</f>
        <v>0</v>
      </c>
      <c r="AS315">
        <f>IFERROR(INDEX(JMP!$AJ$2:$AU$1000,MATCH($A315,JMP!$A$2:$A$1000,0),MATCH(AS$1,JMP!$AJ$1:$AU$1,0)),INDEX(Baseline!$B$2:$BD$2,1,MATCH(AS$1,Baseline!$B$1:$BD$1,0)))</f>
        <v>0</v>
      </c>
      <c r="AT315">
        <f>IFERROR(INDEX(JMP!$AJ$2:$AU$1000,MATCH($A315,JMP!$A$2:$A$1000,0),MATCH(AT$1,JMP!$AJ$1:$AU$1,0)),INDEX(Baseline!$B$2:$BD$2,1,MATCH(AT$1,Baseline!$B$1:$BD$1,0)))</f>
        <v>500</v>
      </c>
      <c r="AU315">
        <f>IFERROR(INDEX(JMP!$AJ$2:$AU$1000,MATCH($A315,JMP!$A$2:$A$1000,0),MATCH(AU$1,JMP!$AJ$1:$AU$1,0)),INDEX(Baseline!$B$2:$BD$2,1,MATCH(AU$1,Baseline!$B$1:$BD$1,0)))</f>
        <v>50</v>
      </c>
      <c r="AV315">
        <f>IFERROR(INDEX(JMP!$AJ$2:$AU$1000,MATCH($A315,JMP!$A$2:$A$1000,0),MATCH(AV$1,JMP!$AJ$1:$AU$1,0)),INDEX(Baseline!$B$2:$BD$2,1,MATCH(AV$1,Baseline!$B$1:$BD$1,0)))</f>
        <v>12.1</v>
      </c>
      <c r="AW315">
        <f>IFERROR(INDEX(JMP!$AJ$2:$AU$1000,MATCH($A315,JMP!$A$2:$A$1000,0),MATCH(AW$1,JMP!$AJ$1:$AU$1,0)),INDEX(Baseline!$B$2:$BD$2,1,MATCH(AW$1,Baseline!$B$1:$BD$1,0)))</f>
        <v>1.9961979999999998E-3</v>
      </c>
      <c r="AX315">
        <f>IFERROR(INDEX(JMP!$AJ$2:$AU$1000,MATCH($A315,JMP!$A$2:$A$1000,0),MATCH(AX$1,JMP!$AJ$1:$AU$1,0)),INDEX(Baseline!$B$2:$BD$2,1,MATCH(AX$1,Baseline!$B$1:$BD$1,0)))</f>
        <v>1.9961979999999998E-3</v>
      </c>
      <c r="AY315">
        <f>IFERROR(INDEX(JMP!$AJ$2:$AU$1000,MATCH($A315,JMP!$A$2:$A$1000,0),MATCH(AY$1,JMP!$AJ$1:$AU$1,0)),INDEX(Baseline!$B$2:$BD$2,1,MATCH(AY$1,Baseline!$B$1:$BD$1,0)))</f>
        <v>1.9607137E-2</v>
      </c>
      <c r="AZ315">
        <f>IFERROR(INDEX(JMP!$AJ$2:$AU$1000,MATCH($A315,JMP!$A$2:$A$1000,0),MATCH(AZ$1,JMP!$AJ$1:$AU$1,0)),INDEX(Baseline!$B$2:$BD$2,1,MATCH(AZ$1,Baseline!$B$1:$BD$1,0)))</f>
        <v>1</v>
      </c>
      <c r="BA315">
        <f>IFERROR(INDEX(JMP!$AJ$2:$AU$1000,MATCH($A315,JMP!$A$2:$A$1000,0),MATCH(BA$1,JMP!$AJ$1:$AU$1,0)),INDEX(Baseline!$B$2:$BD$2,1,MATCH(BA$1,Baseline!$B$1:$BD$1,0)))</f>
        <v>100</v>
      </c>
      <c r="BB315">
        <f>IFERROR(INDEX(JMP!$AJ$2:$AU$1000,MATCH($A315,JMP!$A$2:$A$1000,0),MATCH(BB$1,JMP!$AJ$1:$AU$1,0)),INDEX(Baseline!$B$2:$BD$2,1,MATCH(BB$1,Baseline!$B$1:$BD$1,0)))</f>
        <v>0</v>
      </c>
      <c r="BC315">
        <f>IFERROR(INDEX(JMP!$AJ$2:$AU$1000,MATCH($A315,JMP!$A$2:$A$1000,0),MATCH(BC$1,JMP!$AJ$1:$AU$1,0)),INDEX(Baseline!$B$2:$BD$2,1,MATCH(BC$1,Baseline!$B$1:$BD$1,0)))</f>
        <v>2</v>
      </c>
      <c r="BD315">
        <f>IFERROR(INDEX(JMP!$AJ$2:$AU$1000,MATCH($A315,JMP!$A$2:$A$1000,0),MATCH(BD$1,JMP!$AJ$1:$AU$1,0)),INDEX(Baseline!$B$2:$BD$2,1,MATCH(BD$1,Baseline!$B$1:$BD$1,0)))</f>
        <v>2.2999999999999998</v>
      </c>
      <c r="BE315">
        <f>IFERROR(INDEX(JMP!$AJ$2:$AU$1000,MATCH($A315,JMP!$A$2:$A$1000,0),MATCH(BE$1,JMP!$AJ$1:$AU$1,0)),INDEX(Baseline!$B$2:$BE$2,1,MATCH(BE$1,Baseline!$B$1:$BE$1,0)))</f>
        <v>400000</v>
      </c>
      <c r="BF315" t="str">
        <f t="shared" si="20"/>
        <v>yes</v>
      </c>
      <c r="BG315" t="str">
        <f t="shared" si="21"/>
        <v>yes</v>
      </c>
      <c r="BH315">
        <f t="shared" si="22"/>
        <v>0.5</v>
      </c>
      <c r="BI315">
        <f t="shared" si="23"/>
        <v>100</v>
      </c>
      <c r="BK315">
        <v>316</v>
      </c>
      <c r="BL315" t="str">
        <f t="shared" si="24"/>
        <v>summer</v>
      </c>
    </row>
    <row r="316" spans="1:64" x14ac:dyDescent="0.35">
      <c r="A316">
        <v>315</v>
      </c>
      <c r="B316">
        <f>IFERROR(INDEX(JMP!$AJ$2:$AU$1000,MATCH($A316,JMP!$A$2:$A$1000,0),MATCH(B$1,JMP!$AJ$1:$AU$1,0)),INDEX(Baseline!$B$2:$BD$2,1,MATCH(B$1,Baseline!$B$1:$BD$1,0)))</f>
        <v>0</v>
      </c>
      <c r="C316">
        <f>IFERROR(INDEX(JMP!$AJ$2:$AU$1000,MATCH($A316,JMP!$A$2:$A$1000,0),MATCH(C$1,JMP!$AJ$1:$AU$1,0)),INDEX(Baseline!$B$2:$BD$2,1,MATCH(C$1,Baseline!$B$1:$BD$1,0)))</f>
        <v>8760</v>
      </c>
      <c r="D316">
        <f>IFERROR(INDEX(JMP!$AJ$2:$AU$1000,MATCH($A316,JMP!$A$2:$A$1000,0),MATCH(D$1,JMP!$AJ$1:$AU$1,0)),INDEX(Baseline!$B$2:$BD$2,1,MATCH(D$1,Baseline!$B$1:$BD$1,0)))</f>
        <v>1</v>
      </c>
      <c r="E316">
        <f>IFERROR(INDEX(JMP!$AJ$2:$AU$1000,MATCH($A316,JMP!$A$2:$A$1000,0),MATCH(E$1,JMP!$AJ$1:$AU$1,0)),INDEX(Baseline!$B$2:$BD$2,1,MATCH(E$1,Baseline!$B$1:$BD$1,0)))</f>
        <v>1</v>
      </c>
      <c r="F316" t="str">
        <f>IFERROR(INDEX(JMP!$AJ$2:$AU$1000,MATCH($A316,JMP!$A$2:$A$1000,0),MATCH(F$1,JMP!$AJ$1:$AU$1,0)),INDEX(Baseline!$B$2:$BD$2,1,MATCH(F$1,Baseline!$B$1:$BD$1,0)))</f>
        <v>e344</v>
      </c>
      <c r="G316" t="str">
        <f>IFERROR(INDEX(JMP!$AJ$2:$AU$1000,MATCH($A316,JMP!$A$2:$A$1000,0),MATCH(G$1,JMP!$AJ$1:$AU$1,0)),INDEX(Baseline!$B$2:$BD$2,1,MATCH(G$1,Baseline!$B$1:$BD$1,0)))</f>
        <v>e340</v>
      </c>
      <c r="H316">
        <f>IFERROR(INDEX(JMP!$AJ$2:$AU$1000,MATCH($A316,JMP!$A$2:$A$1000,0),MATCH(H$1,JMP!$AJ$1:$AU$1,0)),INDEX(Baseline!$B$2:$BD$2,1,MATCH(H$1,Baseline!$B$1:$BD$1,0)))</f>
        <v>1.5</v>
      </c>
      <c r="I316">
        <f>IFERROR(INDEX(JMP!$AJ$2:$AU$1000,MATCH($A316,JMP!$A$2:$A$1000,0),MATCH(I$1,JMP!$AJ$1:$AU$1,0)),INDEX(Baseline!$B$2:$BD$2,1,MATCH(I$1,Baseline!$B$1:$BD$1,0)))</f>
        <v>0.42</v>
      </c>
      <c r="J316">
        <f>IFERROR(INDEX(JMP!$AJ$2:$AU$1000,MATCH($A316,JMP!$A$2:$A$1000,0),MATCH(J$1,JMP!$AJ$1:$AU$1,0)),INDEX(Baseline!$B$2:$BD$2,1,MATCH(J$1,Baseline!$B$1:$BD$1,0)))</f>
        <v>1</v>
      </c>
      <c r="K316">
        <f>IFERROR(INDEX(JMP!$AJ$2:$AU$1000,MATCH($A316,JMP!$A$2:$A$1000,0),MATCH(K$1,JMP!$AJ$1:$AU$1,0)),INDEX(Baseline!$B$2:$BD$2,1,MATCH(K$1,Baseline!$B$1:$BD$1,0)))</f>
        <v>0</v>
      </c>
      <c r="L316">
        <f>IFERROR(INDEX(JMP!$AJ$2:$AU$1000,MATCH($A316,JMP!$A$2:$A$1000,0),MATCH(L$1,JMP!$AJ$1:$AU$1,0)),INDEX(Baseline!$B$2:$BD$2,1,MATCH(L$1,Baseline!$B$1:$BD$1,0)))</f>
        <v>0.16944484322321199</v>
      </c>
      <c r="M316" t="b">
        <f>IFERROR(INDEX(JMP!$AJ$2:$AU$1000,MATCH($A316,JMP!$A$2:$A$1000,0),MATCH(M$1,JMP!$AJ$1:$AU$1,0)),INDEX(Baseline!$B$2:$BD$2,1,MATCH(M$1,Baseline!$B$1:$BD$1,0)))</f>
        <v>0</v>
      </c>
      <c r="N316" t="b">
        <f>IFERROR(INDEX(JMP!$AJ$2:$AU$1000,MATCH($A316,JMP!$A$2:$A$1000,0),MATCH(N$1,JMP!$AJ$1:$AU$1,0)),INDEX(Baseline!$B$2:$BD$2,1,MATCH(N$1,Baseline!$B$1:$BD$1,0)))</f>
        <v>0</v>
      </c>
      <c r="O316">
        <f>IFERROR(INDEX(JMP!$AJ$2:$AU$1000,MATCH($A316,JMP!$A$2:$A$1000,0),MATCH(O$1,JMP!$AJ$1:$AU$1,0)),INDEX(Baseline!$B$2:$BD$2,1,MATCH(O$1,Baseline!$B$1:$BD$1,0)))</f>
        <v>7</v>
      </c>
      <c r="P316">
        <f>IFERROR(INDEX(JMP!$AJ$2:$AU$1000,MATCH($A316,JMP!$A$2:$A$1000,0),MATCH(P$1,JMP!$AJ$1:$AU$1,0)),INDEX(Baseline!$B$2:$BD$2,1,MATCH(P$1,Baseline!$B$1:$BD$1,0)))</f>
        <v>200</v>
      </c>
      <c r="Q316">
        <f>IFERROR(INDEX(JMP!$AJ$2:$AU$1000,MATCH($A316,JMP!$A$2:$A$1000,0),MATCH(Q$1,JMP!$AJ$1:$AU$1,0)),INDEX(Baseline!$B$2:$BD$2,1,MATCH(Q$1,Baseline!$B$1:$BD$1,0)))</f>
        <v>10</v>
      </c>
      <c r="R316">
        <f>IFERROR(INDEX(JMP!$AJ$2:$AU$1000,MATCH($A316,JMP!$A$2:$A$1000,0),MATCH(R$1,JMP!$AJ$1:$AU$1,0)),INDEX(Baseline!$B$2:$BD$2,1,MATCH(R$1,Baseline!$B$1:$BD$1,0)))</f>
        <v>0</v>
      </c>
      <c r="S316">
        <f>IFERROR(INDEX(JMP!$AJ$2:$AU$1000,MATCH($A316,JMP!$A$2:$A$1000,0),MATCH(S$1,JMP!$AJ$1:$AU$1,0)),INDEX(Baseline!$B$2:$BD$2,1,MATCH(S$1,Baseline!$B$1:$BD$1,0)))</f>
        <v>1</v>
      </c>
      <c r="T316">
        <f>IFERROR(INDEX(JMP!$AJ$2:$AU$1000,MATCH($A316,JMP!$A$2:$A$1000,0),MATCH(T$1,JMP!$AJ$1:$AU$1,0)),INDEX(Baseline!$B$2:$BD$2,1,MATCH(T$1,Baseline!$B$1:$BD$1,0)))</f>
        <v>0</v>
      </c>
      <c r="U316" t="str">
        <f>IFERROR(INDEX(JMP!$AJ$2:$AU$1000,MATCH($A316,JMP!$A$2:$A$1000,0),MATCH(U$1,JMP!$AJ$1:$AU$1,0)),INDEX(Baseline!$B$2:$BD$2,1,MATCH(U$1,Baseline!$B$1:$BD$1,0)))</f>
        <v>Titan</v>
      </c>
      <c r="V316">
        <f>IFERROR(INDEX(JMP!$AJ$2:$AU$1000,MATCH($A316,JMP!$A$2:$A$1000,0),MATCH(V$1,JMP!$AJ$1:$AU$1,0)),INDEX(Baseline!$B$2:$BD$2,1,MATCH(V$1,Baseline!$B$1:$BD$1,0)))</f>
        <v>3</v>
      </c>
      <c r="W316">
        <f>IFERROR(INDEX(JMP!$AJ$2:$AU$1000,MATCH($A316,JMP!$A$2:$A$1000,0),MATCH(W$1,JMP!$AJ$1:$AU$1,0)),INDEX(Baseline!$B$2:$BD$2,1,MATCH(W$1,Baseline!$B$1:$BD$1,0)))</f>
        <v>0.37</v>
      </c>
      <c r="X316">
        <f>IFERROR(INDEX(JMP!$AJ$2:$AU$1000,MATCH($A316,JMP!$A$2:$A$1000,0),MATCH(X$1,JMP!$AJ$1:$AU$1,0)),INDEX(Baseline!$B$2:$BD$2,1,MATCH(X$1,Baseline!$B$1:$BD$1,0)))</f>
        <v>4</v>
      </c>
      <c r="Y316">
        <f>IFERROR(INDEX(JMP!$AJ$2:$AU$1000,MATCH($A316,JMP!$A$2:$A$1000,0),MATCH(Y$1,JMP!$AJ$1:$AU$1,0)),INDEX(Baseline!$B$2:$BD$2,1,MATCH(Y$1,Baseline!$B$1:$BD$1,0)))</f>
        <v>1</v>
      </c>
      <c r="Z316">
        <f>IFERROR(INDEX(JMP!$AJ$2:$AU$1000,MATCH($A316,JMP!$A$2:$A$1000,0),MATCH(Z$1,JMP!$AJ$1:$AU$1,0)),INDEX(Baseline!$B$2:$BD$2,1,MATCH(Z$1,Baseline!$B$1:$BD$1,0)))</f>
        <v>1970</v>
      </c>
      <c r="AA316">
        <f>IFERROR(INDEX(JMP!$AJ$2:$AU$1000,MATCH($A316,JMP!$A$2:$A$1000,0),MATCH(AA$1,JMP!$AJ$1:$AU$1,0)),INDEX(Baseline!$B$2:$BD$2,1,MATCH(AA$1,Baseline!$B$1:$BD$1,0)))</f>
        <v>1970</v>
      </c>
      <c r="AB316">
        <f>IFERROR(INDEX(JMP!$AJ$2:$AU$1000,MATCH($A316,JMP!$A$2:$A$1000,0),MATCH(AB$1,JMP!$AJ$1:$AU$1,0)),INDEX(Baseline!$B$2:$BD$2,1,MATCH(AB$1,Baseline!$B$1:$BD$1,0)))</f>
        <v>0</v>
      </c>
      <c r="AC316">
        <f>IFERROR(INDEX(JMP!$AJ$2:$AU$1000,MATCH($A316,JMP!$A$2:$A$1000,0),MATCH(AC$1,JMP!$AJ$1:$AU$1,0)),INDEX(Baseline!$B$2:$BD$2,1,MATCH(AC$1,Baseline!$B$1:$BD$1,0)))</f>
        <v>1</v>
      </c>
      <c r="AD316">
        <f>IFERROR(INDEX(JMP!$AJ$2:$AU$1000,MATCH($A316,JMP!$A$2:$A$1000,0),MATCH(AD$1,JMP!$AJ$1:$AU$1,0)),INDEX(Baseline!$B$2:$BD$2,1,MATCH(AD$1,Baseline!$B$1:$BD$1,0)))</f>
        <v>8</v>
      </c>
      <c r="AE316">
        <f>IFERROR(INDEX(JMP!$AJ$2:$AU$1000,MATCH($A316,JMP!$A$2:$A$1000,0),MATCH(AE$1,JMP!$AJ$1:$AU$1,0)),INDEX(Baseline!$B$2:$BD$2,1,MATCH(AE$1,Baseline!$B$1:$BD$1,0)))</f>
        <v>0.625</v>
      </c>
      <c r="AF316" t="str">
        <f>IFERROR(INDEX(JMP!$AJ$2:$AU$1000,MATCH($A316,JMP!$A$2:$A$1000,0),MATCH(AF$1,JMP!$AJ$1:$AU$1,0)),INDEX(Baseline!$B$2:$BD$2,1,MATCH(AF$1,Baseline!$B$1:$BD$1,0)))</f>
        <v>bwb</v>
      </c>
      <c r="AG316" t="str">
        <f>IFERROR(INDEX(JMP!$AJ$2:$AU$1000,MATCH($A316,JMP!$A$2:$A$1000,0),MATCH(AG$1,JMP!$AJ$1:$AU$1,0)),INDEX(Baseline!$B$2:$BD$2,1,MATCH(AG$1,Baseline!$B$1:$BD$1,0)))</f>
        <v>V-tail</v>
      </c>
      <c r="AH316">
        <f>IFERROR(INDEX(JMP!$AJ$2:$AU$1000,MATCH($A316,JMP!$A$2:$A$1000,0),MATCH(AH$1,JMP!$AJ$1:$AU$1,0)),INDEX(Baseline!$B$2:$BD$2,1,MATCH(AH$1,Baseline!$B$1:$BD$1,0)))</f>
        <v>1</v>
      </c>
      <c r="AI316">
        <f>IFERROR(INDEX(JMP!$AJ$2:$AU$1000,MATCH($A316,JMP!$A$2:$A$1000,0),MATCH(AI$1,JMP!$AJ$1:$AU$1,0)),INDEX(Baseline!$B$2:$BD$2,1,MATCH(AI$1,Baseline!$B$1:$BD$1,0)))</f>
        <v>724000000</v>
      </c>
      <c r="AJ316">
        <f>IFERROR(INDEX(JMP!$AJ$2:$AU$1000,MATCH($A316,JMP!$A$2:$A$1000,0),MATCH(AJ$1,JMP!$AJ$1:$AU$1,0)),INDEX(Baseline!$B$2:$BD$2,1,MATCH(AJ$1,Baseline!$B$1:$BD$1,0)))</f>
        <v>54500000</v>
      </c>
      <c r="AK316">
        <f>IFERROR(INDEX(JMP!$AJ$2:$AU$1000,MATCH($A316,JMP!$A$2:$A$1000,0),MATCH(AK$1,JMP!$AJ$1:$AU$1,0)),INDEX(Baseline!$B$2:$BD$2,1,MATCH(AK$1,Baseline!$B$1:$BD$1,0)))</f>
        <v>30</v>
      </c>
      <c r="AL316">
        <f>IFERROR(INDEX(JMP!$AJ$2:$AU$1000,MATCH($A316,JMP!$A$2:$A$1000,0),MATCH(AL$1,JMP!$AJ$1:$AU$1,0)),INDEX(Baseline!$B$2:$BD$2,1,MATCH(AL$1,Baseline!$B$1:$BD$1,0)))</f>
        <v>8.6612805427428718E-3</v>
      </c>
      <c r="AM316">
        <f>IFERROR(INDEX(JMP!$AJ$2:$AU$1000,MATCH($A316,JMP!$A$2:$A$1000,0),MATCH(AM$1,JMP!$AJ$1:$AU$1,0)),INDEX(Baseline!$B$2:$BD$2,1,MATCH(AM$1,Baseline!$B$1:$BD$1,0)))</f>
        <v>5.1904761904761898</v>
      </c>
      <c r="AN316">
        <f>IFERROR(INDEX(JMP!$AJ$2:$AU$1000,MATCH($A316,JMP!$A$2:$A$1000,0),MATCH(AN$1,JMP!$AJ$1:$AU$1,0)),INDEX(Baseline!$B$2:$BD$2,1,MATCH(AN$1,Baseline!$B$1:$BD$1,0)))</f>
        <v>1.4608464476699701</v>
      </c>
      <c r="AO316">
        <f>IFERROR(INDEX(JMP!$AJ$2:$AU$1000,MATCH($A316,JMP!$A$2:$A$1000,0),MATCH(AO$1,JMP!$AJ$1:$AU$1,0)),INDEX(Baseline!$B$2:$BD$2,1,MATCH(AO$1,Baseline!$B$1:$BD$1,0)))</f>
        <v>0.37155936032340509</v>
      </c>
      <c r="AP316">
        <f>IFERROR(INDEX(JMP!$AJ$2:$AU$1000,MATCH($A316,JMP!$A$2:$A$1000,0),MATCH(AP$1,JMP!$AJ$1:$AU$1,0)),INDEX(Baseline!$B$2:$BD$2,1,MATCH(AP$1,Baseline!$B$1:$BD$1,0)))</f>
        <v>0</v>
      </c>
      <c r="AQ316">
        <f>IFERROR(INDEX(JMP!$AJ$2:$AU$1000,MATCH($A316,JMP!$A$2:$A$1000,0),MATCH(AQ$1,JMP!$AJ$1:$AU$1,0)),INDEX(Baseline!$B$2:$BD$2,1,MATCH(AQ$1,Baseline!$B$1:$BD$1,0)))</f>
        <v>0.35</v>
      </c>
      <c r="AR316">
        <f>IFERROR(INDEX(JMP!$AJ$2:$AU$1000,MATCH($A316,JMP!$A$2:$A$1000,0),MATCH(AR$1,JMP!$AJ$1:$AU$1,0)),INDEX(Baseline!$B$2:$BD$2,1,MATCH(AR$1,Baseline!$B$1:$BD$1,0)))</f>
        <v>0</v>
      </c>
      <c r="AS316">
        <f>IFERROR(INDEX(JMP!$AJ$2:$AU$1000,MATCH($A316,JMP!$A$2:$A$1000,0),MATCH(AS$1,JMP!$AJ$1:$AU$1,0)),INDEX(Baseline!$B$2:$BD$2,1,MATCH(AS$1,Baseline!$B$1:$BD$1,0)))</f>
        <v>0</v>
      </c>
      <c r="AT316">
        <f>IFERROR(INDEX(JMP!$AJ$2:$AU$1000,MATCH($A316,JMP!$A$2:$A$1000,0),MATCH(AT$1,JMP!$AJ$1:$AU$1,0)),INDEX(Baseline!$B$2:$BD$2,1,MATCH(AT$1,Baseline!$B$1:$BD$1,0)))</f>
        <v>500</v>
      </c>
      <c r="AU316">
        <f>IFERROR(INDEX(JMP!$AJ$2:$AU$1000,MATCH($A316,JMP!$A$2:$A$1000,0),MATCH(AU$1,JMP!$AJ$1:$AU$1,0)),INDEX(Baseline!$B$2:$BD$2,1,MATCH(AU$1,Baseline!$B$1:$BD$1,0)))</f>
        <v>50</v>
      </c>
      <c r="AV316">
        <f>IFERROR(INDEX(JMP!$AJ$2:$AU$1000,MATCH($A316,JMP!$A$2:$A$1000,0),MATCH(AV$1,JMP!$AJ$1:$AU$1,0)),INDEX(Baseline!$B$2:$BD$2,1,MATCH(AV$1,Baseline!$B$1:$BD$1,0)))</f>
        <v>12.1</v>
      </c>
      <c r="AW316">
        <f>IFERROR(INDEX(JMP!$AJ$2:$AU$1000,MATCH($A316,JMP!$A$2:$A$1000,0),MATCH(AW$1,JMP!$AJ$1:$AU$1,0)),INDEX(Baseline!$B$2:$BD$2,1,MATCH(AW$1,Baseline!$B$1:$BD$1,0)))</f>
        <v>1.9961979999999998E-3</v>
      </c>
      <c r="AX316">
        <f>IFERROR(INDEX(JMP!$AJ$2:$AU$1000,MATCH($A316,JMP!$A$2:$A$1000,0),MATCH(AX$1,JMP!$AJ$1:$AU$1,0)),INDEX(Baseline!$B$2:$BD$2,1,MATCH(AX$1,Baseline!$B$1:$BD$1,0)))</f>
        <v>1.9961979999999998E-3</v>
      </c>
      <c r="AY316">
        <f>IFERROR(INDEX(JMP!$AJ$2:$AU$1000,MATCH($A316,JMP!$A$2:$A$1000,0),MATCH(AY$1,JMP!$AJ$1:$AU$1,0)),INDEX(Baseline!$B$2:$BD$2,1,MATCH(AY$1,Baseline!$B$1:$BD$1,0)))</f>
        <v>1.9607137E-2</v>
      </c>
      <c r="AZ316">
        <f>IFERROR(INDEX(JMP!$AJ$2:$AU$1000,MATCH($A316,JMP!$A$2:$A$1000,0),MATCH(AZ$1,JMP!$AJ$1:$AU$1,0)),INDEX(Baseline!$B$2:$BD$2,1,MATCH(AZ$1,Baseline!$B$1:$BD$1,0)))</f>
        <v>1</v>
      </c>
      <c r="BA316">
        <f>IFERROR(INDEX(JMP!$AJ$2:$AU$1000,MATCH($A316,JMP!$A$2:$A$1000,0),MATCH(BA$1,JMP!$AJ$1:$AU$1,0)),INDEX(Baseline!$B$2:$BD$2,1,MATCH(BA$1,Baseline!$B$1:$BD$1,0)))</f>
        <v>100</v>
      </c>
      <c r="BB316">
        <f>IFERROR(INDEX(JMP!$AJ$2:$AU$1000,MATCH($A316,JMP!$A$2:$A$1000,0),MATCH(BB$1,JMP!$AJ$1:$AU$1,0)),INDEX(Baseline!$B$2:$BD$2,1,MATCH(BB$1,Baseline!$B$1:$BD$1,0)))</f>
        <v>0</v>
      </c>
      <c r="BC316">
        <f>IFERROR(INDEX(JMP!$AJ$2:$AU$1000,MATCH($A316,JMP!$A$2:$A$1000,0),MATCH(BC$1,JMP!$AJ$1:$AU$1,0)),INDEX(Baseline!$B$2:$BD$2,1,MATCH(BC$1,Baseline!$B$1:$BD$1,0)))</f>
        <v>3</v>
      </c>
      <c r="BD316">
        <f>IFERROR(INDEX(JMP!$AJ$2:$AU$1000,MATCH($A316,JMP!$A$2:$A$1000,0),MATCH(BD$1,JMP!$AJ$1:$AU$1,0)),INDEX(Baseline!$B$2:$BD$2,1,MATCH(BD$1,Baseline!$B$1:$BD$1,0)))</f>
        <v>2</v>
      </c>
      <c r="BE316">
        <f>IFERROR(INDEX(JMP!$AJ$2:$AU$1000,MATCH($A316,JMP!$A$2:$A$1000,0),MATCH(BE$1,JMP!$AJ$1:$AU$1,0)),INDEX(Baseline!$B$2:$BE$2,1,MATCH(BE$1,Baseline!$B$1:$BE$1,0)))</f>
        <v>400000</v>
      </c>
      <c r="BF316" t="str">
        <f t="shared" si="20"/>
        <v>yes</v>
      </c>
      <c r="BG316" t="str">
        <f t="shared" si="21"/>
        <v>yes</v>
      </c>
      <c r="BH316">
        <f t="shared" si="22"/>
        <v>0.5</v>
      </c>
      <c r="BI316">
        <f t="shared" si="23"/>
        <v>100</v>
      </c>
      <c r="BK316">
        <v>317</v>
      </c>
      <c r="BL316" t="str">
        <f t="shared" si="24"/>
        <v>fall</v>
      </c>
    </row>
    <row r="317" spans="1:64" x14ac:dyDescent="0.35">
      <c r="A317">
        <v>316</v>
      </c>
      <c r="B317">
        <f>IFERROR(INDEX(JMP!$AJ$2:$AU$1000,MATCH($A317,JMP!$A$2:$A$1000,0),MATCH(B$1,JMP!$AJ$1:$AU$1,0)),INDEX(Baseline!$B$2:$BD$2,1,MATCH(B$1,Baseline!$B$1:$BD$1,0)))</f>
        <v>0</v>
      </c>
      <c r="C317">
        <f>IFERROR(INDEX(JMP!$AJ$2:$AU$1000,MATCH($A317,JMP!$A$2:$A$1000,0),MATCH(C$1,JMP!$AJ$1:$AU$1,0)),INDEX(Baseline!$B$2:$BD$2,1,MATCH(C$1,Baseline!$B$1:$BD$1,0)))</f>
        <v>8760</v>
      </c>
      <c r="D317">
        <f>IFERROR(INDEX(JMP!$AJ$2:$AU$1000,MATCH($A317,JMP!$A$2:$A$1000,0),MATCH(D$1,JMP!$AJ$1:$AU$1,0)),INDEX(Baseline!$B$2:$BD$2,1,MATCH(D$1,Baseline!$B$1:$BD$1,0)))</f>
        <v>1</v>
      </c>
      <c r="E317">
        <f>IFERROR(INDEX(JMP!$AJ$2:$AU$1000,MATCH($A317,JMP!$A$2:$A$1000,0),MATCH(E$1,JMP!$AJ$1:$AU$1,0)),INDEX(Baseline!$B$2:$BD$2,1,MATCH(E$1,Baseline!$B$1:$BD$1,0)))</f>
        <v>1</v>
      </c>
      <c r="F317" t="str">
        <f>IFERROR(INDEX(JMP!$AJ$2:$AU$1000,MATCH($A317,JMP!$A$2:$A$1000,0),MATCH(F$1,JMP!$AJ$1:$AU$1,0)),INDEX(Baseline!$B$2:$BD$2,1,MATCH(F$1,Baseline!$B$1:$BD$1,0)))</f>
        <v>e344</v>
      </c>
      <c r="G317" t="str">
        <f>IFERROR(INDEX(JMP!$AJ$2:$AU$1000,MATCH($A317,JMP!$A$2:$A$1000,0),MATCH(G$1,JMP!$AJ$1:$AU$1,0)),INDEX(Baseline!$B$2:$BD$2,1,MATCH(G$1,Baseline!$B$1:$BD$1,0)))</f>
        <v>e340</v>
      </c>
      <c r="H317">
        <f>IFERROR(INDEX(JMP!$AJ$2:$AU$1000,MATCH($A317,JMP!$A$2:$A$1000,0),MATCH(H$1,JMP!$AJ$1:$AU$1,0)),INDEX(Baseline!$B$2:$BD$2,1,MATCH(H$1,Baseline!$B$1:$BD$1,0)))</f>
        <v>1.5</v>
      </c>
      <c r="I317">
        <f>IFERROR(INDEX(JMP!$AJ$2:$AU$1000,MATCH($A317,JMP!$A$2:$A$1000,0),MATCH(I$1,JMP!$AJ$1:$AU$1,0)),INDEX(Baseline!$B$2:$BD$2,1,MATCH(I$1,Baseline!$B$1:$BD$1,0)))</f>
        <v>0.42</v>
      </c>
      <c r="J317">
        <f>IFERROR(INDEX(JMP!$AJ$2:$AU$1000,MATCH($A317,JMP!$A$2:$A$1000,0),MATCH(J$1,JMP!$AJ$1:$AU$1,0)),INDEX(Baseline!$B$2:$BD$2,1,MATCH(J$1,Baseline!$B$1:$BD$1,0)))</f>
        <v>1</v>
      </c>
      <c r="K317">
        <f>IFERROR(INDEX(JMP!$AJ$2:$AU$1000,MATCH($A317,JMP!$A$2:$A$1000,0),MATCH(K$1,JMP!$AJ$1:$AU$1,0)),INDEX(Baseline!$B$2:$BD$2,1,MATCH(K$1,Baseline!$B$1:$BD$1,0)))</f>
        <v>0</v>
      </c>
      <c r="L317">
        <f>IFERROR(INDEX(JMP!$AJ$2:$AU$1000,MATCH($A317,JMP!$A$2:$A$1000,0),MATCH(L$1,JMP!$AJ$1:$AU$1,0)),INDEX(Baseline!$B$2:$BD$2,1,MATCH(L$1,Baseline!$B$1:$BD$1,0)))</f>
        <v>0.10065830567664626</v>
      </c>
      <c r="M317" t="b">
        <f>IFERROR(INDEX(JMP!$AJ$2:$AU$1000,MATCH($A317,JMP!$A$2:$A$1000,0),MATCH(M$1,JMP!$AJ$1:$AU$1,0)),INDEX(Baseline!$B$2:$BD$2,1,MATCH(M$1,Baseline!$B$1:$BD$1,0)))</f>
        <v>0</v>
      </c>
      <c r="N317" t="b">
        <f>IFERROR(INDEX(JMP!$AJ$2:$AU$1000,MATCH($A317,JMP!$A$2:$A$1000,0),MATCH(N$1,JMP!$AJ$1:$AU$1,0)),INDEX(Baseline!$B$2:$BD$2,1,MATCH(N$1,Baseline!$B$1:$BD$1,0)))</f>
        <v>0</v>
      </c>
      <c r="O317">
        <f>IFERROR(INDEX(JMP!$AJ$2:$AU$1000,MATCH($A317,JMP!$A$2:$A$1000,0),MATCH(O$1,JMP!$AJ$1:$AU$1,0)),INDEX(Baseline!$B$2:$BD$2,1,MATCH(O$1,Baseline!$B$1:$BD$1,0)))</f>
        <v>7</v>
      </c>
      <c r="P317">
        <f>IFERROR(INDEX(JMP!$AJ$2:$AU$1000,MATCH($A317,JMP!$A$2:$A$1000,0),MATCH(P$1,JMP!$AJ$1:$AU$1,0)),INDEX(Baseline!$B$2:$BD$2,1,MATCH(P$1,Baseline!$B$1:$BD$1,0)))</f>
        <v>200</v>
      </c>
      <c r="Q317">
        <f>IFERROR(INDEX(JMP!$AJ$2:$AU$1000,MATCH($A317,JMP!$A$2:$A$1000,0),MATCH(Q$1,JMP!$AJ$1:$AU$1,0)),INDEX(Baseline!$B$2:$BD$2,1,MATCH(Q$1,Baseline!$B$1:$BD$1,0)))</f>
        <v>10</v>
      </c>
      <c r="R317">
        <f>IFERROR(INDEX(JMP!$AJ$2:$AU$1000,MATCH($A317,JMP!$A$2:$A$1000,0),MATCH(R$1,JMP!$AJ$1:$AU$1,0)),INDEX(Baseline!$B$2:$BD$2,1,MATCH(R$1,Baseline!$B$1:$BD$1,0)))</f>
        <v>0</v>
      </c>
      <c r="S317">
        <f>IFERROR(INDEX(JMP!$AJ$2:$AU$1000,MATCH($A317,JMP!$A$2:$A$1000,0),MATCH(S$1,JMP!$AJ$1:$AU$1,0)),INDEX(Baseline!$B$2:$BD$2,1,MATCH(S$1,Baseline!$B$1:$BD$1,0)))</f>
        <v>1</v>
      </c>
      <c r="T317">
        <f>IFERROR(INDEX(JMP!$AJ$2:$AU$1000,MATCH($A317,JMP!$A$2:$A$1000,0),MATCH(T$1,JMP!$AJ$1:$AU$1,0)),INDEX(Baseline!$B$2:$BD$2,1,MATCH(T$1,Baseline!$B$1:$BD$1,0)))</f>
        <v>0</v>
      </c>
      <c r="U317" t="str">
        <f>IFERROR(INDEX(JMP!$AJ$2:$AU$1000,MATCH($A317,JMP!$A$2:$A$1000,0),MATCH(U$1,JMP!$AJ$1:$AU$1,0)),INDEX(Baseline!$B$2:$BD$2,1,MATCH(U$1,Baseline!$B$1:$BD$1,0)))</f>
        <v>Titan</v>
      </c>
      <c r="V317">
        <f>IFERROR(INDEX(JMP!$AJ$2:$AU$1000,MATCH($A317,JMP!$A$2:$A$1000,0),MATCH(V$1,JMP!$AJ$1:$AU$1,0)),INDEX(Baseline!$B$2:$BD$2,1,MATCH(V$1,Baseline!$B$1:$BD$1,0)))</f>
        <v>3</v>
      </c>
      <c r="W317">
        <f>IFERROR(INDEX(JMP!$AJ$2:$AU$1000,MATCH($A317,JMP!$A$2:$A$1000,0),MATCH(W$1,JMP!$AJ$1:$AU$1,0)),INDEX(Baseline!$B$2:$BD$2,1,MATCH(W$1,Baseline!$B$1:$BD$1,0)))</f>
        <v>0.37</v>
      </c>
      <c r="X317">
        <f>IFERROR(INDEX(JMP!$AJ$2:$AU$1000,MATCH($A317,JMP!$A$2:$A$1000,0),MATCH(X$1,JMP!$AJ$1:$AU$1,0)),INDEX(Baseline!$B$2:$BD$2,1,MATCH(X$1,Baseline!$B$1:$BD$1,0)))</f>
        <v>4</v>
      </c>
      <c r="Y317">
        <f>IFERROR(INDEX(JMP!$AJ$2:$AU$1000,MATCH($A317,JMP!$A$2:$A$1000,0),MATCH(Y$1,JMP!$AJ$1:$AU$1,0)),INDEX(Baseline!$B$2:$BD$2,1,MATCH(Y$1,Baseline!$B$1:$BD$1,0)))</f>
        <v>5</v>
      </c>
      <c r="Z317">
        <f>IFERROR(INDEX(JMP!$AJ$2:$AU$1000,MATCH($A317,JMP!$A$2:$A$1000,0),MATCH(Z$1,JMP!$AJ$1:$AU$1,0)),INDEX(Baseline!$B$2:$BD$2,1,MATCH(Z$1,Baseline!$B$1:$BD$1,0)))</f>
        <v>1970</v>
      </c>
      <c r="AA317">
        <f>IFERROR(INDEX(JMP!$AJ$2:$AU$1000,MATCH($A317,JMP!$A$2:$A$1000,0),MATCH(AA$1,JMP!$AJ$1:$AU$1,0)),INDEX(Baseline!$B$2:$BD$2,1,MATCH(AA$1,Baseline!$B$1:$BD$1,0)))</f>
        <v>1970</v>
      </c>
      <c r="AB317">
        <f>IFERROR(INDEX(JMP!$AJ$2:$AU$1000,MATCH($A317,JMP!$A$2:$A$1000,0),MATCH(AB$1,JMP!$AJ$1:$AU$1,0)),INDEX(Baseline!$B$2:$BD$2,1,MATCH(AB$1,Baseline!$B$1:$BD$1,0)))</f>
        <v>0</v>
      </c>
      <c r="AC317">
        <f>IFERROR(INDEX(JMP!$AJ$2:$AU$1000,MATCH($A317,JMP!$A$2:$A$1000,0),MATCH(AC$1,JMP!$AJ$1:$AU$1,0)),INDEX(Baseline!$B$2:$BD$2,1,MATCH(AC$1,Baseline!$B$1:$BD$1,0)))</f>
        <v>1</v>
      </c>
      <c r="AD317">
        <f>IFERROR(INDEX(JMP!$AJ$2:$AU$1000,MATCH($A317,JMP!$A$2:$A$1000,0),MATCH(AD$1,JMP!$AJ$1:$AU$1,0)),INDEX(Baseline!$B$2:$BD$2,1,MATCH(AD$1,Baseline!$B$1:$BD$1,0)))</f>
        <v>8</v>
      </c>
      <c r="AE317">
        <f>IFERROR(INDEX(JMP!$AJ$2:$AU$1000,MATCH($A317,JMP!$A$2:$A$1000,0),MATCH(AE$1,JMP!$AJ$1:$AU$1,0)),INDEX(Baseline!$B$2:$BD$2,1,MATCH(AE$1,Baseline!$B$1:$BD$1,0)))</f>
        <v>0.25</v>
      </c>
      <c r="AF317" t="str">
        <f>IFERROR(INDEX(JMP!$AJ$2:$AU$1000,MATCH($A317,JMP!$A$2:$A$1000,0),MATCH(AF$1,JMP!$AJ$1:$AU$1,0)),INDEX(Baseline!$B$2:$BD$2,1,MATCH(AF$1,Baseline!$B$1:$BD$1,0)))</f>
        <v>bwb</v>
      </c>
      <c r="AG317" t="str">
        <f>IFERROR(INDEX(JMP!$AJ$2:$AU$1000,MATCH($A317,JMP!$A$2:$A$1000,0),MATCH(AG$1,JMP!$AJ$1:$AU$1,0)),INDEX(Baseline!$B$2:$BD$2,1,MATCH(AG$1,Baseline!$B$1:$BD$1,0)))</f>
        <v>V-tail</v>
      </c>
      <c r="AH317">
        <f>IFERROR(INDEX(JMP!$AJ$2:$AU$1000,MATCH($A317,JMP!$A$2:$A$1000,0),MATCH(AH$1,JMP!$AJ$1:$AU$1,0)),INDEX(Baseline!$B$2:$BD$2,1,MATCH(AH$1,Baseline!$B$1:$BD$1,0)))</f>
        <v>0</v>
      </c>
      <c r="AI317">
        <f>IFERROR(INDEX(JMP!$AJ$2:$AU$1000,MATCH($A317,JMP!$A$2:$A$1000,0),MATCH(AI$1,JMP!$AJ$1:$AU$1,0)),INDEX(Baseline!$B$2:$BD$2,1,MATCH(AI$1,Baseline!$B$1:$BD$1,0)))</f>
        <v>724000000</v>
      </c>
      <c r="AJ317">
        <f>IFERROR(INDEX(JMP!$AJ$2:$AU$1000,MATCH($A317,JMP!$A$2:$A$1000,0),MATCH(AJ$1,JMP!$AJ$1:$AU$1,0)),INDEX(Baseline!$B$2:$BD$2,1,MATCH(AJ$1,Baseline!$B$1:$BD$1,0)))</f>
        <v>54500000</v>
      </c>
      <c r="AK317">
        <f>IFERROR(INDEX(JMP!$AJ$2:$AU$1000,MATCH($A317,JMP!$A$2:$A$1000,0),MATCH(AK$1,JMP!$AJ$1:$AU$1,0)),INDEX(Baseline!$B$2:$BD$2,1,MATCH(AK$1,Baseline!$B$1:$BD$1,0)))</f>
        <v>30</v>
      </c>
      <c r="AL317">
        <f>IFERROR(INDEX(JMP!$AJ$2:$AU$1000,MATCH($A317,JMP!$A$2:$A$1000,0),MATCH(AL$1,JMP!$AJ$1:$AU$1,0)),INDEX(Baseline!$B$2:$BD$2,1,MATCH(AL$1,Baseline!$B$1:$BD$1,0)))</f>
        <v>2.9610655785308707E-2</v>
      </c>
      <c r="AM317">
        <f>IFERROR(INDEX(JMP!$AJ$2:$AU$1000,MATCH($A317,JMP!$A$2:$A$1000,0),MATCH(AM$1,JMP!$AJ$1:$AU$1,0)),INDEX(Baseline!$B$2:$BD$2,1,MATCH(AM$1,Baseline!$B$1:$BD$1,0)))</f>
        <v>7.5523809523809522</v>
      </c>
      <c r="AN317">
        <f>IFERROR(INDEX(JMP!$AJ$2:$AU$1000,MATCH($A317,JMP!$A$2:$A$1000,0),MATCH(AN$1,JMP!$AJ$1:$AU$1,0)),INDEX(Baseline!$B$2:$BD$2,1,MATCH(AN$1,Baseline!$B$1:$BD$1,0)))</f>
        <v>1.9549897631779907</v>
      </c>
      <c r="AO317">
        <f>IFERROR(INDEX(JMP!$AJ$2:$AU$1000,MATCH($A317,JMP!$A$2:$A$1000,0),MATCH(AO$1,JMP!$AJ$1:$AU$1,0)),INDEX(Baseline!$B$2:$BD$2,1,MATCH(AO$1,Baseline!$B$1:$BD$1,0)))</f>
        <v>0.79040809377887911</v>
      </c>
      <c r="AP317">
        <f>IFERROR(INDEX(JMP!$AJ$2:$AU$1000,MATCH($A317,JMP!$A$2:$A$1000,0),MATCH(AP$1,JMP!$AJ$1:$AU$1,0)),INDEX(Baseline!$B$2:$BD$2,1,MATCH(AP$1,Baseline!$B$1:$BD$1,0)))</f>
        <v>0</v>
      </c>
      <c r="AQ317">
        <f>IFERROR(INDEX(JMP!$AJ$2:$AU$1000,MATCH($A317,JMP!$A$2:$A$1000,0),MATCH(AQ$1,JMP!$AJ$1:$AU$1,0)),INDEX(Baseline!$B$2:$BD$2,1,MATCH(AQ$1,Baseline!$B$1:$BD$1,0)))</f>
        <v>0.35</v>
      </c>
      <c r="AR317">
        <f>IFERROR(INDEX(JMP!$AJ$2:$AU$1000,MATCH($A317,JMP!$A$2:$A$1000,0),MATCH(AR$1,JMP!$AJ$1:$AU$1,0)),INDEX(Baseline!$B$2:$BD$2,1,MATCH(AR$1,Baseline!$B$1:$BD$1,0)))</f>
        <v>0</v>
      </c>
      <c r="AS317">
        <f>IFERROR(INDEX(JMP!$AJ$2:$AU$1000,MATCH($A317,JMP!$A$2:$A$1000,0),MATCH(AS$1,JMP!$AJ$1:$AU$1,0)),INDEX(Baseline!$B$2:$BD$2,1,MATCH(AS$1,Baseline!$B$1:$BD$1,0)))</f>
        <v>0</v>
      </c>
      <c r="AT317">
        <f>IFERROR(INDEX(JMP!$AJ$2:$AU$1000,MATCH($A317,JMP!$A$2:$A$1000,0),MATCH(AT$1,JMP!$AJ$1:$AU$1,0)),INDEX(Baseline!$B$2:$BD$2,1,MATCH(AT$1,Baseline!$B$1:$BD$1,0)))</f>
        <v>500</v>
      </c>
      <c r="AU317">
        <f>IFERROR(INDEX(JMP!$AJ$2:$AU$1000,MATCH($A317,JMP!$A$2:$A$1000,0),MATCH(AU$1,JMP!$AJ$1:$AU$1,0)),INDEX(Baseline!$B$2:$BD$2,1,MATCH(AU$1,Baseline!$B$1:$BD$1,0)))</f>
        <v>50</v>
      </c>
      <c r="AV317">
        <f>IFERROR(INDEX(JMP!$AJ$2:$AU$1000,MATCH($A317,JMP!$A$2:$A$1000,0),MATCH(AV$1,JMP!$AJ$1:$AU$1,0)),INDEX(Baseline!$B$2:$BD$2,1,MATCH(AV$1,Baseline!$B$1:$BD$1,0)))</f>
        <v>12.1</v>
      </c>
      <c r="AW317">
        <f>IFERROR(INDEX(JMP!$AJ$2:$AU$1000,MATCH($A317,JMP!$A$2:$A$1000,0),MATCH(AW$1,JMP!$AJ$1:$AU$1,0)),INDEX(Baseline!$B$2:$BD$2,1,MATCH(AW$1,Baseline!$B$1:$BD$1,0)))</f>
        <v>1.9961979999999998E-3</v>
      </c>
      <c r="AX317">
        <f>IFERROR(INDEX(JMP!$AJ$2:$AU$1000,MATCH($A317,JMP!$A$2:$A$1000,0),MATCH(AX$1,JMP!$AJ$1:$AU$1,0)),INDEX(Baseline!$B$2:$BD$2,1,MATCH(AX$1,Baseline!$B$1:$BD$1,0)))</f>
        <v>1.9961979999999998E-3</v>
      </c>
      <c r="AY317">
        <f>IFERROR(INDEX(JMP!$AJ$2:$AU$1000,MATCH($A317,JMP!$A$2:$A$1000,0),MATCH(AY$1,JMP!$AJ$1:$AU$1,0)),INDEX(Baseline!$B$2:$BD$2,1,MATCH(AY$1,Baseline!$B$1:$BD$1,0)))</f>
        <v>1.9607137E-2</v>
      </c>
      <c r="AZ317">
        <f>IFERROR(INDEX(JMP!$AJ$2:$AU$1000,MATCH($A317,JMP!$A$2:$A$1000,0),MATCH(AZ$1,JMP!$AJ$1:$AU$1,0)),INDEX(Baseline!$B$2:$BD$2,1,MATCH(AZ$1,Baseline!$B$1:$BD$1,0)))</f>
        <v>1</v>
      </c>
      <c r="BA317">
        <f>IFERROR(INDEX(JMP!$AJ$2:$AU$1000,MATCH($A317,JMP!$A$2:$A$1000,0),MATCH(BA$1,JMP!$AJ$1:$AU$1,0)),INDEX(Baseline!$B$2:$BD$2,1,MATCH(BA$1,Baseline!$B$1:$BD$1,0)))</f>
        <v>100</v>
      </c>
      <c r="BB317">
        <f>IFERROR(INDEX(JMP!$AJ$2:$AU$1000,MATCH($A317,JMP!$A$2:$A$1000,0),MATCH(BB$1,JMP!$AJ$1:$AU$1,0)),INDEX(Baseline!$B$2:$BD$2,1,MATCH(BB$1,Baseline!$B$1:$BD$1,0)))</f>
        <v>0</v>
      </c>
      <c r="BC317">
        <f>IFERROR(INDEX(JMP!$AJ$2:$AU$1000,MATCH($A317,JMP!$A$2:$A$1000,0),MATCH(BC$1,JMP!$AJ$1:$AU$1,0)),INDEX(Baseline!$B$2:$BD$2,1,MATCH(BC$1,Baseline!$B$1:$BD$1,0)))</f>
        <v>4</v>
      </c>
      <c r="BD317">
        <f>IFERROR(INDEX(JMP!$AJ$2:$AU$1000,MATCH($A317,JMP!$A$2:$A$1000,0),MATCH(BD$1,JMP!$AJ$1:$AU$1,0)),INDEX(Baseline!$B$2:$BD$2,1,MATCH(BD$1,Baseline!$B$1:$BD$1,0)))</f>
        <v>4.55</v>
      </c>
      <c r="BE317">
        <f>IFERROR(INDEX(JMP!$AJ$2:$AU$1000,MATCH($A317,JMP!$A$2:$A$1000,0),MATCH(BE$1,JMP!$AJ$1:$AU$1,0)),INDEX(Baseline!$B$2:$BE$2,1,MATCH(BE$1,Baseline!$B$1:$BE$1,0)))</f>
        <v>400000</v>
      </c>
      <c r="BF317" t="str">
        <f t="shared" si="20"/>
        <v>yes</v>
      </c>
      <c r="BG317" t="str">
        <f t="shared" si="21"/>
        <v>no</v>
      </c>
      <c r="BH317">
        <f t="shared" si="22"/>
        <v>0.25</v>
      </c>
      <c r="BI317">
        <f t="shared" si="23"/>
        <v>100</v>
      </c>
      <c r="BK317">
        <v>318</v>
      </c>
      <c r="BL317" t="str">
        <f t="shared" si="24"/>
        <v>winter</v>
      </c>
    </row>
    <row r="318" spans="1:64" x14ac:dyDescent="0.35">
      <c r="A318">
        <v>317</v>
      </c>
      <c r="B318">
        <f>IFERROR(INDEX(JMP!$AJ$2:$AU$1000,MATCH($A318,JMP!$A$2:$A$1000,0),MATCH(B$1,JMP!$AJ$1:$AU$1,0)),INDEX(Baseline!$B$2:$BD$2,1,MATCH(B$1,Baseline!$B$1:$BD$1,0)))</f>
        <v>0</v>
      </c>
      <c r="C318">
        <f>IFERROR(INDEX(JMP!$AJ$2:$AU$1000,MATCH($A318,JMP!$A$2:$A$1000,0),MATCH(C$1,JMP!$AJ$1:$AU$1,0)),INDEX(Baseline!$B$2:$BD$2,1,MATCH(C$1,Baseline!$B$1:$BD$1,0)))</f>
        <v>8760</v>
      </c>
      <c r="D318">
        <f>IFERROR(INDEX(JMP!$AJ$2:$AU$1000,MATCH($A318,JMP!$A$2:$A$1000,0),MATCH(D$1,JMP!$AJ$1:$AU$1,0)),INDEX(Baseline!$B$2:$BD$2,1,MATCH(D$1,Baseline!$B$1:$BD$1,0)))</f>
        <v>1</v>
      </c>
      <c r="E318">
        <f>IFERROR(INDEX(JMP!$AJ$2:$AU$1000,MATCH($A318,JMP!$A$2:$A$1000,0),MATCH(E$1,JMP!$AJ$1:$AU$1,0)),INDEX(Baseline!$B$2:$BD$2,1,MATCH(E$1,Baseline!$B$1:$BD$1,0)))</f>
        <v>1</v>
      </c>
      <c r="F318" t="str">
        <f>IFERROR(INDEX(JMP!$AJ$2:$AU$1000,MATCH($A318,JMP!$A$2:$A$1000,0),MATCH(F$1,JMP!$AJ$1:$AU$1,0)),INDEX(Baseline!$B$2:$BD$2,1,MATCH(F$1,Baseline!$B$1:$BD$1,0)))</f>
        <v>e344</v>
      </c>
      <c r="G318" t="str">
        <f>IFERROR(INDEX(JMP!$AJ$2:$AU$1000,MATCH($A318,JMP!$A$2:$A$1000,0),MATCH(G$1,JMP!$AJ$1:$AU$1,0)),INDEX(Baseline!$B$2:$BD$2,1,MATCH(G$1,Baseline!$B$1:$BD$1,0)))</f>
        <v>e340</v>
      </c>
      <c r="H318">
        <f>IFERROR(INDEX(JMP!$AJ$2:$AU$1000,MATCH($A318,JMP!$A$2:$A$1000,0),MATCH(H$1,JMP!$AJ$1:$AU$1,0)),INDEX(Baseline!$B$2:$BD$2,1,MATCH(H$1,Baseline!$B$1:$BD$1,0)))</f>
        <v>1.5</v>
      </c>
      <c r="I318">
        <f>IFERROR(INDEX(JMP!$AJ$2:$AU$1000,MATCH($A318,JMP!$A$2:$A$1000,0),MATCH(I$1,JMP!$AJ$1:$AU$1,0)),INDEX(Baseline!$B$2:$BD$2,1,MATCH(I$1,Baseline!$B$1:$BD$1,0)))</f>
        <v>0.42</v>
      </c>
      <c r="J318">
        <f>IFERROR(INDEX(JMP!$AJ$2:$AU$1000,MATCH($A318,JMP!$A$2:$A$1000,0),MATCH(J$1,JMP!$AJ$1:$AU$1,0)),INDEX(Baseline!$B$2:$BD$2,1,MATCH(J$1,Baseline!$B$1:$BD$1,0)))</f>
        <v>1</v>
      </c>
      <c r="K318">
        <f>IFERROR(INDEX(JMP!$AJ$2:$AU$1000,MATCH($A318,JMP!$A$2:$A$1000,0),MATCH(K$1,JMP!$AJ$1:$AU$1,0)),INDEX(Baseline!$B$2:$BD$2,1,MATCH(K$1,Baseline!$B$1:$BD$1,0)))</f>
        <v>0</v>
      </c>
      <c r="L318">
        <f>IFERROR(INDEX(JMP!$AJ$2:$AU$1000,MATCH($A318,JMP!$A$2:$A$1000,0),MATCH(L$1,JMP!$AJ$1:$AU$1,0)),INDEX(Baseline!$B$2:$BD$2,1,MATCH(L$1,Baseline!$B$1:$BD$1,0)))</f>
        <v>6.3138376105792232E-2</v>
      </c>
      <c r="M318" t="b">
        <f>IFERROR(INDEX(JMP!$AJ$2:$AU$1000,MATCH($A318,JMP!$A$2:$A$1000,0),MATCH(M$1,JMP!$AJ$1:$AU$1,0)),INDEX(Baseline!$B$2:$BD$2,1,MATCH(M$1,Baseline!$B$1:$BD$1,0)))</f>
        <v>0</v>
      </c>
      <c r="N318" t="b">
        <f>IFERROR(INDEX(JMP!$AJ$2:$AU$1000,MATCH($A318,JMP!$A$2:$A$1000,0),MATCH(N$1,JMP!$AJ$1:$AU$1,0)),INDEX(Baseline!$B$2:$BD$2,1,MATCH(N$1,Baseline!$B$1:$BD$1,0)))</f>
        <v>0</v>
      </c>
      <c r="O318">
        <f>IFERROR(INDEX(JMP!$AJ$2:$AU$1000,MATCH($A318,JMP!$A$2:$A$1000,0),MATCH(O$1,JMP!$AJ$1:$AU$1,0)),INDEX(Baseline!$B$2:$BD$2,1,MATCH(O$1,Baseline!$B$1:$BD$1,0)))</f>
        <v>7</v>
      </c>
      <c r="P318">
        <f>IFERROR(INDEX(JMP!$AJ$2:$AU$1000,MATCH($A318,JMP!$A$2:$A$1000,0),MATCH(P$1,JMP!$AJ$1:$AU$1,0)),INDEX(Baseline!$B$2:$BD$2,1,MATCH(P$1,Baseline!$B$1:$BD$1,0)))</f>
        <v>200</v>
      </c>
      <c r="Q318">
        <f>IFERROR(INDEX(JMP!$AJ$2:$AU$1000,MATCH($A318,JMP!$A$2:$A$1000,0),MATCH(Q$1,JMP!$AJ$1:$AU$1,0)),INDEX(Baseline!$B$2:$BD$2,1,MATCH(Q$1,Baseline!$B$1:$BD$1,0)))</f>
        <v>10</v>
      </c>
      <c r="R318">
        <f>IFERROR(INDEX(JMP!$AJ$2:$AU$1000,MATCH($A318,JMP!$A$2:$A$1000,0),MATCH(R$1,JMP!$AJ$1:$AU$1,0)),INDEX(Baseline!$B$2:$BD$2,1,MATCH(R$1,Baseline!$B$1:$BD$1,0)))</f>
        <v>0</v>
      </c>
      <c r="S318">
        <f>IFERROR(INDEX(JMP!$AJ$2:$AU$1000,MATCH($A318,JMP!$A$2:$A$1000,0),MATCH(S$1,JMP!$AJ$1:$AU$1,0)),INDEX(Baseline!$B$2:$BD$2,1,MATCH(S$1,Baseline!$B$1:$BD$1,0)))</f>
        <v>1</v>
      </c>
      <c r="T318">
        <f>IFERROR(INDEX(JMP!$AJ$2:$AU$1000,MATCH($A318,JMP!$A$2:$A$1000,0),MATCH(T$1,JMP!$AJ$1:$AU$1,0)),INDEX(Baseline!$B$2:$BD$2,1,MATCH(T$1,Baseline!$B$1:$BD$1,0)))</f>
        <v>0</v>
      </c>
      <c r="U318" t="str">
        <f>IFERROR(INDEX(JMP!$AJ$2:$AU$1000,MATCH($A318,JMP!$A$2:$A$1000,0),MATCH(U$1,JMP!$AJ$1:$AU$1,0)),INDEX(Baseline!$B$2:$BD$2,1,MATCH(U$1,Baseline!$B$1:$BD$1,0)))</f>
        <v>Titan</v>
      </c>
      <c r="V318">
        <f>IFERROR(INDEX(JMP!$AJ$2:$AU$1000,MATCH($A318,JMP!$A$2:$A$1000,0),MATCH(V$1,JMP!$AJ$1:$AU$1,0)),INDEX(Baseline!$B$2:$BD$2,1,MATCH(V$1,Baseline!$B$1:$BD$1,0)))</f>
        <v>3</v>
      </c>
      <c r="W318">
        <f>IFERROR(INDEX(JMP!$AJ$2:$AU$1000,MATCH($A318,JMP!$A$2:$A$1000,0),MATCH(W$1,JMP!$AJ$1:$AU$1,0)),INDEX(Baseline!$B$2:$BD$2,1,MATCH(W$1,Baseline!$B$1:$BD$1,0)))</f>
        <v>0.37</v>
      </c>
      <c r="X318">
        <f>IFERROR(INDEX(JMP!$AJ$2:$AU$1000,MATCH($A318,JMP!$A$2:$A$1000,0),MATCH(X$1,JMP!$AJ$1:$AU$1,0)),INDEX(Baseline!$B$2:$BD$2,1,MATCH(X$1,Baseline!$B$1:$BD$1,0)))</f>
        <v>4</v>
      </c>
      <c r="Y318">
        <f>IFERROR(INDEX(JMP!$AJ$2:$AU$1000,MATCH($A318,JMP!$A$2:$A$1000,0),MATCH(Y$1,JMP!$AJ$1:$AU$1,0)),INDEX(Baseline!$B$2:$BD$2,1,MATCH(Y$1,Baseline!$B$1:$BD$1,0)))</f>
        <v>6</v>
      </c>
      <c r="Z318">
        <f>IFERROR(INDEX(JMP!$AJ$2:$AU$1000,MATCH($A318,JMP!$A$2:$A$1000,0),MATCH(Z$1,JMP!$AJ$1:$AU$1,0)),INDEX(Baseline!$B$2:$BD$2,1,MATCH(Z$1,Baseline!$B$1:$BD$1,0)))</f>
        <v>1970</v>
      </c>
      <c r="AA318">
        <f>IFERROR(INDEX(JMP!$AJ$2:$AU$1000,MATCH($A318,JMP!$A$2:$A$1000,0),MATCH(AA$1,JMP!$AJ$1:$AU$1,0)),INDEX(Baseline!$B$2:$BD$2,1,MATCH(AA$1,Baseline!$B$1:$BD$1,0)))</f>
        <v>1970</v>
      </c>
      <c r="AB318">
        <f>IFERROR(INDEX(JMP!$AJ$2:$AU$1000,MATCH($A318,JMP!$A$2:$A$1000,0),MATCH(AB$1,JMP!$AJ$1:$AU$1,0)),INDEX(Baseline!$B$2:$BD$2,1,MATCH(AB$1,Baseline!$B$1:$BD$1,0)))</f>
        <v>0</v>
      </c>
      <c r="AC318">
        <f>IFERROR(INDEX(JMP!$AJ$2:$AU$1000,MATCH($A318,JMP!$A$2:$A$1000,0),MATCH(AC$1,JMP!$AJ$1:$AU$1,0)),INDEX(Baseline!$B$2:$BD$2,1,MATCH(AC$1,Baseline!$B$1:$BD$1,0)))</f>
        <v>1</v>
      </c>
      <c r="AD318">
        <f>IFERROR(INDEX(JMP!$AJ$2:$AU$1000,MATCH($A318,JMP!$A$2:$A$1000,0),MATCH(AD$1,JMP!$AJ$1:$AU$1,0)),INDEX(Baseline!$B$2:$BD$2,1,MATCH(AD$1,Baseline!$B$1:$BD$1,0)))</f>
        <v>8</v>
      </c>
      <c r="AE318">
        <f>IFERROR(INDEX(JMP!$AJ$2:$AU$1000,MATCH($A318,JMP!$A$2:$A$1000,0),MATCH(AE$1,JMP!$AJ$1:$AU$1,0)),INDEX(Baseline!$B$2:$BD$2,1,MATCH(AE$1,Baseline!$B$1:$BD$1,0)))</f>
        <v>0.625</v>
      </c>
      <c r="AF318" t="str">
        <f>IFERROR(INDEX(JMP!$AJ$2:$AU$1000,MATCH($A318,JMP!$A$2:$A$1000,0),MATCH(AF$1,JMP!$AJ$1:$AU$1,0)),INDEX(Baseline!$B$2:$BD$2,1,MATCH(AF$1,Baseline!$B$1:$BD$1,0)))</f>
        <v>bwb</v>
      </c>
      <c r="AG318" t="str">
        <f>IFERROR(INDEX(JMP!$AJ$2:$AU$1000,MATCH($A318,JMP!$A$2:$A$1000,0),MATCH(AG$1,JMP!$AJ$1:$AU$1,0)),INDEX(Baseline!$B$2:$BD$2,1,MATCH(AG$1,Baseline!$B$1:$BD$1,0)))</f>
        <v>V-tail</v>
      </c>
      <c r="AH318">
        <f>IFERROR(INDEX(JMP!$AJ$2:$AU$1000,MATCH($A318,JMP!$A$2:$A$1000,0),MATCH(AH$1,JMP!$AJ$1:$AU$1,0)),INDEX(Baseline!$B$2:$BD$2,1,MATCH(AH$1,Baseline!$B$1:$BD$1,0)))</f>
        <v>0</v>
      </c>
      <c r="AI318">
        <f>IFERROR(INDEX(JMP!$AJ$2:$AU$1000,MATCH($A318,JMP!$A$2:$A$1000,0),MATCH(AI$1,JMP!$AJ$1:$AU$1,0)),INDEX(Baseline!$B$2:$BD$2,1,MATCH(AI$1,Baseline!$B$1:$BD$1,0)))</f>
        <v>724000000</v>
      </c>
      <c r="AJ318">
        <f>IFERROR(INDEX(JMP!$AJ$2:$AU$1000,MATCH($A318,JMP!$A$2:$A$1000,0),MATCH(AJ$1,JMP!$AJ$1:$AU$1,0)),INDEX(Baseline!$B$2:$BD$2,1,MATCH(AJ$1,Baseline!$B$1:$BD$1,0)))</f>
        <v>54500000</v>
      </c>
      <c r="AK318">
        <f>IFERROR(INDEX(JMP!$AJ$2:$AU$1000,MATCH($A318,JMP!$A$2:$A$1000,0),MATCH(AK$1,JMP!$AJ$1:$AU$1,0)),INDEX(Baseline!$B$2:$BD$2,1,MATCH(AK$1,Baseline!$B$1:$BD$1,0)))</f>
        <v>30</v>
      </c>
      <c r="AL318">
        <f>IFERROR(INDEX(JMP!$AJ$2:$AU$1000,MATCH($A318,JMP!$A$2:$A$1000,0),MATCH(AL$1,JMP!$AJ$1:$AU$1,0)),INDEX(Baseline!$B$2:$BD$2,1,MATCH(AL$1,Baseline!$B$1:$BD$1,0)))</f>
        <v>2.0299822344168335E-2</v>
      </c>
      <c r="AM318">
        <f>IFERROR(INDEX(JMP!$AJ$2:$AU$1000,MATCH($A318,JMP!$A$2:$A$1000,0),MATCH(AM$1,JMP!$AJ$1:$AU$1,0)),INDEX(Baseline!$B$2:$BD$2,1,MATCH(AM$1,Baseline!$B$1:$BD$1,0)))</f>
        <v>5.1904761904761898</v>
      </c>
      <c r="AN318">
        <f>IFERROR(INDEX(JMP!$AJ$2:$AU$1000,MATCH($A318,JMP!$A$2:$A$1000,0),MATCH(AN$1,JMP!$AJ$1:$AU$1,0)),INDEX(Baseline!$B$2:$BD$2,1,MATCH(AN$1,Baseline!$B$1:$BD$1,0)))</f>
        <v>1.5314383498854016</v>
      </c>
      <c r="AO318">
        <f>IFERROR(INDEX(JMP!$AJ$2:$AU$1000,MATCH($A318,JMP!$A$2:$A$1000,0),MATCH(AO$1,JMP!$AJ$1:$AU$1,0)),INDEX(Baseline!$B$2:$BD$2,1,MATCH(AO$1,Baseline!$B$1:$BD$1,0)))</f>
        <v>0.37155936032340509</v>
      </c>
      <c r="AP318">
        <f>IFERROR(INDEX(JMP!$AJ$2:$AU$1000,MATCH($A318,JMP!$A$2:$A$1000,0),MATCH(AP$1,JMP!$AJ$1:$AU$1,0)),INDEX(Baseline!$B$2:$BD$2,1,MATCH(AP$1,Baseline!$B$1:$BD$1,0)))</f>
        <v>0</v>
      </c>
      <c r="AQ318">
        <f>IFERROR(INDEX(JMP!$AJ$2:$AU$1000,MATCH($A318,JMP!$A$2:$A$1000,0),MATCH(AQ$1,JMP!$AJ$1:$AU$1,0)),INDEX(Baseline!$B$2:$BD$2,1,MATCH(AQ$1,Baseline!$B$1:$BD$1,0)))</f>
        <v>0.35</v>
      </c>
      <c r="AR318">
        <f>IFERROR(INDEX(JMP!$AJ$2:$AU$1000,MATCH($A318,JMP!$A$2:$A$1000,0),MATCH(AR$1,JMP!$AJ$1:$AU$1,0)),INDEX(Baseline!$B$2:$BD$2,1,MATCH(AR$1,Baseline!$B$1:$BD$1,0)))</f>
        <v>0</v>
      </c>
      <c r="AS318">
        <f>IFERROR(INDEX(JMP!$AJ$2:$AU$1000,MATCH($A318,JMP!$A$2:$A$1000,0),MATCH(AS$1,JMP!$AJ$1:$AU$1,0)),INDEX(Baseline!$B$2:$BD$2,1,MATCH(AS$1,Baseline!$B$1:$BD$1,0)))</f>
        <v>0</v>
      </c>
      <c r="AT318">
        <f>IFERROR(INDEX(JMP!$AJ$2:$AU$1000,MATCH($A318,JMP!$A$2:$A$1000,0),MATCH(AT$1,JMP!$AJ$1:$AU$1,0)),INDEX(Baseline!$B$2:$BD$2,1,MATCH(AT$1,Baseline!$B$1:$BD$1,0)))</f>
        <v>500</v>
      </c>
      <c r="AU318">
        <f>IFERROR(INDEX(JMP!$AJ$2:$AU$1000,MATCH($A318,JMP!$A$2:$A$1000,0),MATCH(AU$1,JMP!$AJ$1:$AU$1,0)),INDEX(Baseline!$B$2:$BD$2,1,MATCH(AU$1,Baseline!$B$1:$BD$1,0)))</f>
        <v>50</v>
      </c>
      <c r="AV318">
        <f>IFERROR(INDEX(JMP!$AJ$2:$AU$1000,MATCH($A318,JMP!$A$2:$A$1000,0),MATCH(AV$1,JMP!$AJ$1:$AU$1,0)),INDEX(Baseline!$B$2:$BD$2,1,MATCH(AV$1,Baseline!$B$1:$BD$1,0)))</f>
        <v>12.1</v>
      </c>
      <c r="AW318">
        <f>IFERROR(INDEX(JMP!$AJ$2:$AU$1000,MATCH($A318,JMP!$A$2:$A$1000,0),MATCH(AW$1,JMP!$AJ$1:$AU$1,0)),INDEX(Baseline!$B$2:$BD$2,1,MATCH(AW$1,Baseline!$B$1:$BD$1,0)))</f>
        <v>1.9961979999999998E-3</v>
      </c>
      <c r="AX318">
        <f>IFERROR(INDEX(JMP!$AJ$2:$AU$1000,MATCH($A318,JMP!$A$2:$A$1000,0),MATCH(AX$1,JMP!$AJ$1:$AU$1,0)),INDEX(Baseline!$B$2:$BD$2,1,MATCH(AX$1,Baseline!$B$1:$BD$1,0)))</f>
        <v>1.9961979999999998E-3</v>
      </c>
      <c r="AY318">
        <f>IFERROR(INDEX(JMP!$AJ$2:$AU$1000,MATCH($A318,JMP!$A$2:$A$1000,0),MATCH(AY$1,JMP!$AJ$1:$AU$1,0)),INDEX(Baseline!$B$2:$BD$2,1,MATCH(AY$1,Baseline!$B$1:$BD$1,0)))</f>
        <v>1.9607137E-2</v>
      </c>
      <c r="AZ318">
        <f>IFERROR(INDEX(JMP!$AJ$2:$AU$1000,MATCH($A318,JMP!$A$2:$A$1000,0),MATCH(AZ$1,JMP!$AJ$1:$AU$1,0)),INDEX(Baseline!$B$2:$BD$2,1,MATCH(AZ$1,Baseline!$B$1:$BD$1,0)))</f>
        <v>1</v>
      </c>
      <c r="BA318">
        <f>IFERROR(INDEX(JMP!$AJ$2:$AU$1000,MATCH($A318,JMP!$A$2:$A$1000,0),MATCH(BA$1,JMP!$AJ$1:$AU$1,0)),INDEX(Baseline!$B$2:$BD$2,1,MATCH(BA$1,Baseline!$B$1:$BD$1,0)))</f>
        <v>10</v>
      </c>
      <c r="BB318">
        <f>IFERROR(INDEX(JMP!$AJ$2:$AU$1000,MATCH($A318,JMP!$A$2:$A$1000,0),MATCH(BB$1,JMP!$AJ$1:$AU$1,0)),INDEX(Baseline!$B$2:$BD$2,1,MATCH(BB$1,Baseline!$B$1:$BD$1,0)))</f>
        <v>0</v>
      </c>
      <c r="BC318">
        <f>IFERROR(INDEX(JMP!$AJ$2:$AU$1000,MATCH($A318,JMP!$A$2:$A$1000,0),MATCH(BC$1,JMP!$AJ$1:$AU$1,0)),INDEX(Baseline!$B$2:$BD$2,1,MATCH(BC$1,Baseline!$B$1:$BD$1,0)))</f>
        <v>1</v>
      </c>
      <c r="BD318">
        <f>IFERROR(INDEX(JMP!$AJ$2:$AU$1000,MATCH($A318,JMP!$A$2:$A$1000,0),MATCH(BD$1,JMP!$AJ$1:$AU$1,0)),INDEX(Baseline!$B$2:$BD$2,1,MATCH(BD$1,Baseline!$B$1:$BD$1,0)))</f>
        <v>4.8499999999999996</v>
      </c>
      <c r="BE318">
        <f>IFERROR(INDEX(JMP!$AJ$2:$AU$1000,MATCH($A318,JMP!$A$2:$A$1000,0),MATCH(BE$1,JMP!$AJ$1:$AU$1,0)),INDEX(Baseline!$B$2:$BE$2,1,MATCH(BE$1,Baseline!$B$1:$BE$1,0)))</f>
        <v>400000</v>
      </c>
      <c r="BF318" t="str">
        <f t="shared" si="20"/>
        <v>yes</v>
      </c>
      <c r="BG318" t="str">
        <f t="shared" si="21"/>
        <v>no</v>
      </c>
      <c r="BH318">
        <f t="shared" si="22"/>
        <v>0.5</v>
      </c>
      <c r="BI318">
        <f t="shared" si="23"/>
        <v>10</v>
      </c>
      <c r="BK318">
        <v>319</v>
      </c>
      <c r="BL318" t="str">
        <f t="shared" si="24"/>
        <v>spring</v>
      </c>
    </row>
    <row r="319" spans="1:64" x14ac:dyDescent="0.35">
      <c r="A319">
        <v>318</v>
      </c>
      <c r="B319">
        <f>IFERROR(INDEX(JMP!$AJ$2:$AU$1000,MATCH($A319,JMP!$A$2:$A$1000,0),MATCH(B$1,JMP!$AJ$1:$AU$1,0)),INDEX(Baseline!$B$2:$BD$2,1,MATCH(B$1,Baseline!$B$1:$BD$1,0)))</f>
        <v>0</v>
      </c>
      <c r="C319">
        <f>IFERROR(INDEX(JMP!$AJ$2:$AU$1000,MATCH($A319,JMP!$A$2:$A$1000,0),MATCH(C$1,JMP!$AJ$1:$AU$1,0)),INDEX(Baseline!$B$2:$BD$2,1,MATCH(C$1,Baseline!$B$1:$BD$1,0)))</f>
        <v>8760</v>
      </c>
      <c r="D319">
        <f>IFERROR(INDEX(JMP!$AJ$2:$AU$1000,MATCH($A319,JMP!$A$2:$A$1000,0),MATCH(D$1,JMP!$AJ$1:$AU$1,0)),INDEX(Baseline!$B$2:$BD$2,1,MATCH(D$1,Baseline!$B$1:$BD$1,0)))</f>
        <v>1</v>
      </c>
      <c r="E319">
        <f>IFERROR(INDEX(JMP!$AJ$2:$AU$1000,MATCH($A319,JMP!$A$2:$A$1000,0),MATCH(E$1,JMP!$AJ$1:$AU$1,0)),INDEX(Baseline!$B$2:$BD$2,1,MATCH(E$1,Baseline!$B$1:$BD$1,0)))</f>
        <v>1</v>
      </c>
      <c r="F319" t="str">
        <f>IFERROR(INDEX(JMP!$AJ$2:$AU$1000,MATCH($A319,JMP!$A$2:$A$1000,0),MATCH(F$1,JMP!$AJ$1:$AU$1,0)),INDEX(Baseline!$B$2:$BD$2,1,MATCH(F$1,Baseline!$B$1:$BD$1,0)))</f>
        <v>e344</v>
      </c>
      <c r="G319" t="str">
        <f>IFERROR(INDEX(JMP!$AJ$2:$AU$1000,MATCH($A319,JMP!$A$2:$A$1000,0),MATCH(G$1,JMP!$AJ$1:$AU$1,0)),INDEX(Baseline!$B$2:$BD$2,1,MATCH(G$1,Baseline!$B$1:$BD$1,0)))</f>
        <v>e340</v>
      </c>
      <c r="H319">
        <f>IFERROR(INDEX(JMP!$AJ$2:$AU$1000,MATCH($A319,JMP!$A$2:$A$1000,0),MATCH(H$1,JMP!$AJ$1:$AU$1,0)),INDEX(Baseline!$B$2:$BD$2,1,MATCH(H$1,Baseline!$B$1:$BD$1,0)))</f>
        <v>1.5</v>
      </c>
      <c r="I319">
        <f>IFERROR(INDEX(JMP!$AJ$2:$AU$1000,MATCH($A319,JMP!$A$2:$A$1000,0),MATCH(I$1,JMP!$AJ$1:$AU$1,0)),INDEX(Baseline!$B$2:$BD$2,1,MATCH(I$1,Baseline!$B$1:$BD$1,0)))</f>
        <v>0.42</v>
      </c>
      <c r="J319">
        <f>IFERROR(INDEX(JMP!$AJ$2:$AU$1000,MATCH($A319,JMP!$A$2:$A$1000,0),MATCH(J$1,JMP!$AJ$1:$AU$1,0)),INDEX(Baseline!$B$2:$BD$2,1,MATCH(J$1,Baseline!$B$1:$BD$1,0)))</f>
        <v>1</v>
      </c>
      <c r="K319">
        <f>IFERROR(INDEX(JMP!$AJ$2:$AU$1000,MATCH($A319,JMP!$A$2:$A$1000,0),MATCH(K$1,JMP!$AJ$1:$AU$1,0)),INDEX(Baseline!$B$2:$BD$2,1,MATCH(K$1,Baseline!$B$1:$BD$1,0)))</f>
        <v>0</v>
      </c>
      <c r="L319">
        <f>IFERROR(INDEX(JMP!$AJ$2:$AU$1000,MATCH($A319,JMP!$A$2:$A$1000,0),MATCH(L$1,JMP!$AJ$1:$AU$1,0)),INDEX(Baseline!$B$2:$BD$2,1,MATCH(L$1,Baseline!$B$1:$BD$1,0)))</f>
        <v>5.6885054510649888E-2</v>
      </c>
      <c r="M319" t="b">
        <f>IFERROR(INDEX(JMP!$AJ$2:$AU$1000,MATCH($A319,JMP!$A$2:$A$1000,0),MATCH(M$1,JMP!$AJ$1:$AU$1,0)),INDEX(Baseline!$B$2:$BD$2,1,MATCH(M$1,Baseline!$B$1:$BD$1,0)))</f>
        <v>0</v>
      </c>
      <c r="N319" t="b">
        <f>IFERROR(INDEX(JMP!$AJ$2:$AU$1000,MATCH($A319,JMP!$A$2:$A$1000,0),MATCH(N$1,JMP!$AJ$1:$AU$1,0)),INDEX(Baseline!$B$2:$BD$2,1,MATCH(N$1,Baseline!$B$1:$BD$1,0)))</f>
        <v>0</v>
      </c>
      <c r="O319">
        <f>IFERROR(INDEX(JMP!$AJ$2:$AU$1000,MATCH($A319,JMP!$A$2:$A$1000,0),MATCH(O$1,JMP!$AJ$1:$AU$1,0)),INDEX(Baseline!$B$2:$BD$2,1,MATCH(O$1,Baseline!$B$1:$BD$1,0)))</f>
        <v>7</v>
      </c>
      <c r="P319">
        <f>IFERROR(INDEX(JMP!$AJ$2:$AU$1000,MATCH($A319,JMP!$A$2:$A$1000,0),MATCH(P$1,JMP!$AJ$1:$AU$1,0)),INDEX(Baseline!$B$2:$BD$2,1,MATCH(P$1,Baseline!$B$1:$BD$1,0)))</f>
        <v>200</v>
      </c>
      <c r="Q319">
        <f>IFERROR(INDEX(JMP!$AJ$2:$AU$1000,MATCH($A319,JMP!$A$2:$A$1000,0),MATCH(Q$1,JMP!$AJ$1:$AU$1,0)),INDEX(Baseline!$B$2:$BD$2,1,MATCH(Q$1,Baseline!$B$1:$BD$1,0)))</f>
        <v>10</v>
      </c>
      <c r="R319">
        <f>IFERROR(INDEX(JMP!$AJ$2:$AU$1000,MATCH($A319,JMP!$A$2:$A$1000,0),MATCH(R$1,JMP!$AJ$1:$AU$1,0)),INDEX(Baseline!$B$2:$BD$2,1,MATCH(R$1,Baseline!$B$1:$BD$1,0)))</f>
        <v>0</v>
      </c>
      <c r="S319">
        <f>IFERROR(INDEX(JMP!$AJ$2:$AU$1000,MATCH($A319,JMP!$A$2:$A$1000,0),MATCH(S$1,JMP!$AJ$1:$AU$1,0)),INDEX(Baseline!$B$2:$BD$2,1,MATCH(S$1,Baseline!$B$1:$BD$1,0)))</f>
        <v>1</v>
      </c>
      <c r="T319">
        <f>IFERROR(INDEX(JMP!$AJ$2:$AU$1000,MATCH($A319,JMP!$A$2:$A$1000,0),MATCH(T$1,JMP!$AJ$1:$AU$1,0)),INDEX(Baseline!$B$2:$BD$2,1,MATCH(T$1,Baseline!$B$1:$BD$1,0)))</f>
        <v>0</v>
      </c>
      <c r="U319" t="str">
        <f>IFERROR(INDEX(JMP!$AJ$2:$AU$1000,MATCH($A319,JMP!$A$2:$A$1000,0),MATCH(U$1,JMP!$AJ$1:$AU$1,0)),INDEX(Baseline!$B$2:$BD$2,1,MATCH(U$1,Baseline!$B$1:$BD$1,0)))</f>
        <v>Titan</v>
      </c>
      <c r="V319">
        <f>IFERROR(INDEX(JMP!$AJ$2:$AU$1000,MATCH($A319,JMP!$A$2:$A$1000,0),MATCH(V$1,JMP!$AJ$1:$AU$1,0)),INDEX(Baseline!$B$2:$BD$2,1,MATCH(V$1,Baseline!$B$1:$BD$1,0)))</f>
        <v>3</v>
      </c>
      <c r="W319">
        <f>IFERROR(INDEX(JMP!$AJ$2:$AU$1000,MATCH($A319,JMP!$A$2:$A$1000,0),MATCH(W$1,JMP!$AJ$1:$AU$1,0)),INDEX(Baseline!$B$2:$BD$2,1,MATCH(W$1,Baseline!$B$1:$BD$1,0)))</f>
        <v>0.37</v>
      </c>
      <c r="X319">
        <f>IFERROR(INDEX(JMP!$AJ$2:$AU$1000,MATCH($A319,JMP!$A$2:$A$1000,0),MATCH(X$1,JMP!$AJ$1:$AU$1,0)),INDEX(Baseline!$B$2:$BD$2,1,MATCH(X$1,Baseline!$B$1:$BD$1,0)))</f>
        <v>4</v>
      </c>
      <c r="Y319">
        <f>IFERROR(INDEX(JMP!$AJ$2:$AU$1000,MATCH($A319,JMP!$A$2:$A$1000,0),MATCH(Y$1,JMP!$AJ$1:$AU$1,0)),INDEX(Baseline!$B$2:$BD$2,1,MATCH(Y$1,Baseline!$B$1:$BD$1,0)))</f>
        <v>1</v>
      </c>
      <c r="Z319">
        <f>IFERROR(INDEX(JMP!$AJ$2:$AU$1000,MATCH($A319,JMP!$A$2:$A$1000,0),MATCH(Z$1,JMP!$AJ$1:$AU$1,0)),INDEX(Baseline!$B$2:$BD$2,1,MATCH(Z$1,Baseline!$B$1:$BD$1,0)))</f>
        <v>1970</v>
      </c>
      <c r="AA319">
        <f>IFERROR(INDEX(JMP!$AJ$2:$AU$1000,MATCH($A319,JMP!$A$2:$A$1000,0),MATCH(AA$1,JMP!$AJ$1:$AU$1,0)),INDEX(Baseline!$B$2:$BD$2,1,MATCH(AA$1,Baseline!$B$1:$BD$1,0)))</f>
        <v>1970</v>
      </c>
      <c r="AB319">
        <f>IFERROR(INDEX(JMP!$AJ$2:$AU$1000,MATCH($A319,JMP!$A$2:$A$1000,0),MATCH(AB$1,JMP!$AJ$1:$AU$1,0)),INDEX(Baseline!$B$2:$BD$2,1,MATCH(AB$1,Baseline!$B$1:$BD$1,0)))</f>
        <v>0</v>
      </c>
      <c r="AC319">
        <f>IFERROR(INDEX(JMP!$AJ$2:$AU$1000,MATCH($A319,JMP!$A$2:$A$1000,0),MATCH(AC$1,JMP!$AJ$1:$AU$1,0)),INDEX(Baseline!$B$2:$BD$2,1,MATCH(AC$1,Baseline!$B$1:$BD$1,0)))</f>
        <v>1</v>
      </c>
      <c r="AD319">
        <f>IFERROR(INDEX(JMP!$AJ$2:$AU$1000,MATCH($A319,JMP!$A$2:$A$1000,0),MATCH(AD$1,JMP!$AJ$1:$AU$1,0)),INDEX(Baseline!$B$2:$BD$2,1,MATCH(AD$1,Baseline!$B$1:$BD$1,0)))</f>
        <v>8</v>
      </c>
      <c r="AE319">
        <f>IFERROR(INDEX(JMP!$AJ$2:$AU$1000,MATCH($A319,JMP!$A$2:$A$1000,0),MATCH(AE$1,JMP!$AJ$1:$AU$1,0)),INDEX(Baseline!$B$2:$BD$2,1,MATCH(AE$1,Baseline!$B$1:$BD$1,0)))</f>
        <v>0.625</v>
      </c>
      <c r="AF319" t="str">
        <f>IFERROR(INDEX(JMP!$AJ$2:$AU$1000,MATCH($A319,JMP!$A$2:$A$1000,0),MATCH(AF$1,JMP!$AJ$1:$AU$1,0)),INDEX(Baseline!$B$2:$BD$2,1,MATCH(AF$1,Baseline!$B$1:$BD$1,0)))</f>
        <v>bwb</v>
      </c>
      <c r="AG319" t="str">
        <f>IFERROR(INDEX(JMP!$AJ$2:$AU$1000,MATCH($A319,JMP!$A$2:$A$1000,0),MATCH(AG$1,JMP!$AJ$1:$AU$1,0)),INDEX(Baseline!$B$2:$BD$2,1,MATCH(AG$1,Baseline!$B$1:$BD$1,0)))</f>
        <v>V-tail</v>
      </c>
      <c r="AH319">
        <f>IFERROR(INDEX(JMP!$AJ$2:$AU$1000,MATCH($A319,JMP!$A$2:$A$1000,0),MATCH(AH$1,JMP!$AJ$1:$AU$1,0)),INDEX(Baseline!$B$2:$BD$2,1,MATCH(AH$1,Baseline!$B$1:$BD$1,0)))</f>
        <v>0</v>
      </c>
      <c r="AI319">
        <f>IFERROR(INDEX(JMP!$AJ$2:$AU$1000,MATCH($A319,JMP!$A$2:$A$1000,0),MATCH(AI$1,JMP!$AJ$1:$AU$1,0)),INDEX(Baseline!$B$2:$BD$2,1,MATCH(AI$1,Baseline!$B$1:$BD$1,0)))</f>
        <v>724000000</v>
      </c>
      <c r="AJ319">
        <f>IFERROR(INDEX(JMP!$AJ$2:$AU$1000,MATCH($A319,JMP!$A$2:$A$1000,0),MATCH(AJ$1,JMP!$AJ$1:$AU$1,0)),INDEX(Baseline!$B$2:$BD$2,1,MATCH(AJ$1,Baseline!$B$1:$BD$1,0)))</f>
        <v>54500000</v>
      </c>
      <c r="AK319">
        <f>IFERROR(INDEX(JMP!$AJ$2:$AU$1000,MATCH($A319,JMP!$A$2:$A$1000,0),MATCH(AK$1,JMP!$AJ$1:$AU$1,0)),INDEX(Baseline!$B$2:$BD$2,1,MATCH(AK$1,Baseline!$B$1:$BD$1,0)))</f>
        <v>30</v>
      </c>
      <c r="AL319">
        <f>IFERROR(INDEX(JMP!$AJ$2:$AU$1000,MATCH($A319,JMP!$A$2:$A$1000,0),MATCH(AL$1,JMP!$AJ$1:$AU$1,0)),INDEX(Baseline!$B$2:$BD$2,1,MATCH(AL$1,Baseline!$B$1:$BD$1,0)))</f>
        <v>3.1938364145593798E-2</v>
      </c>
      <c r="AM319">
        <f>IFERROR(INDEX(JMP!$AJ$2:$AU$1000,MATCH($A319,JMP!$A$2:$A$1000,0),MATCH(AM$1,JMP!$AJ$1:$AU$1,0)),INDEX(Baseline!$B$2:$BD$2,1,MATCH(AM$1,Baseline!$B$1:$BD$1,0)))</f>
        <v>5.1904761904761898</v>
      </c>
      <c r="AN319">
        <f>IFERROR(INDEX(JMP!$AJ$2:$AU$1000,MATCH($A319,JMP!$A$2:$A$1000,0),MATCH(AN$1,JMP!$AJ$1:$AU$1,0)),INDEX(Baseline!$B$2:$BD$2,1,MATCH(AN$1,Baseline!$B$1:$BD$1,0)))</f>
        <v>2.1667654698242851</v>
      </c>
      <c r="AO319">
        <f>IFERROR(INDEX(JMP!$AJ$2:$AU$1000,MATCH($A319,JMP!$A$2:$A$1000,0),MATCH(AO$1,JMP!$AJ$1:$AU$1,0)),INDEX(Baseline!$B$2:$BD$2,1,MATCH(AO$1,Baseline!$B$1:$BD$1,0)))</f>
        <v>0.37155936032340509</v>
      </c>
      <c r="AP319">
        <f>IFERROR(INDEX(JMP!$AJ$2:$AU$1000,MATCH($A319,JMP!$A$2:$A$1000,0),MATCH(AP$1,JMP!$AJ$1:$AU$1,0)),INDEX(Baseline!$B$2:$BD$2,1,MATCH(AP$1,Baseline!$B$1:$BD$1,0)))</f>
        <v>0</v>
      </c>
      <c r="AQ319">
        <f>IFERROR(INDEX(JMP!$AJ$2:$AU$1000,MATCH($A319,JMP!$A$2:$A$1000,0),MATCH(AQ$1,JMP!$AJ$1:$AU$1,0)),INDEX(Baseline!$B$2:$BD$2,1,MATCH(AQ$1,Baseline!$B$1:$BD$1,0)))</f>
        <v>0.35</v>
      </c>
      <c r="AR319">
        <f>IFERROR(INDEX(JMP!$AJ$2:$AU$1000,MATCH($A319,JMP!$A$2:$A$1000,0),MATCH(AR$1,JMP!$AJ$1:$AU$1,0)),INDEX(Baseline!$B$2:$BD$2,1,MATCH(AR$1,Baseline!$B$1:$BD$1,0)))</f>
        <v>0</v>
      </c>
      <c r="AS319">
        <f>IFERROR(INDEX(JMP!$AJ$2:$AU$1000,MATCH($A319,JMP!$A$2:$A$1000,0),MATCH(AS$1,JMP!$AJ$1:$AU$1,0)),INDEX(Baseline!$B$2:$BD$2,1,MATCH(AS$1,Baseline!$B$1:$BD$1,0)))</f>
        <v>0</v>
      </c>
      <c r="AT319">
        <f>IFERROR(INDEX(JMP!$AJ$2:$AU$1000,MATCH($A319,JMP!$A$2:$A$1000,0),MATCH(AT$1,JMP!$AJ$1:$AU$1,0)),INDEX(Baseline!$B$2:$BD$2,1,MATCH(AT$1,Baseline!$B$1:$BD$1,0)))</f>
        <v>500</v>
      </c>
      <c r="AU319">
        <f>IFERROR(INDEX(JMP!$AJ$2:$AU$1000,MATCH($A319,JMP!$A$2:$A$1000,0),MATCH(AU$1,JMP!$AJ$1:$AU$1,0)),INDEX(Baseline!$B$2:$BD$2,1,MATCH(AU$1,Baseline!$B$1:$BD$1,0)))</f>
        <v>50</v>
      </c>
      <c r="AV319">
        <f>IFERROR(INDEX(JMP!$AJ$2:$AU$1000,MATCH($A319,JMP!$A$2:$A$1000,0),MATCH(AV$1,JMP!$AJ$1:$AU$1,0)),INDEX(Baseline!$B$2:$BD$2,1,MATCH(AV$1,Baseline!$B$1:$BD$1,0)))</f>
        <v>12.1</v>
      </c>
      <c r="AW319">
        <f>IFERROR(INDEX(JMP!$AJ$2:$AU$1000,MATCH($A319,JMP!$A$2:$A$1000,0),MATCH(AW$1,JMP!$AJ$1:$AU$1,0)),INDEX(Baseline!$B$2:$BD$2,1,MATCH(AW$1,Baseline!$B$1:$BD$1,0)))</f>
        <v>1.9961979999999998E-3</v>
      </c>
      <c r="AX319">
        <f>IFERROR(INDEX(JMP!$AJ$2:$AU$1000,MATCH($A319,JMP!$A$2:$A$1000,0),MATCH(AX$1,JMP!$AJ$1:$AU$1,0)),INDEX(Baseline!$B$2:$BD$2,1,MATCH(AX$1,Baseline!$B$1:$BD$1,0)))</f>
        <v>1.9961979999999998E-3</v>
      </c>
      <c r="AY319">
        <f>IFERROR(INDEX(JMP!$AJ$2:$AU$1000,MATCH($A319,JMP!$A$2:$A$1000,0),MATCH(AY$1,JMP!$AJ$1:$AU$1,0)),INDEX(Baseline!$B$2:$BD$2,1,MATCH(AY$1,Baseline!$B$1:$BD$1,0)))</f>
        <v>1.9607137E-2</v>
      </c>
      <c r="AZ319">
        <f>IFERROR(INDEX(JMP!$AJ$2:$AU$1000,MATCH($A319,JMP!$A$2:$A$1000,0),MATCH(AZ$1,JMP!$AJ$1:$AU$1,0)),INDEX(Baseline!$B$2:$BD$2,1,MATCH(AZ$1,Baseline!$B$1:$BD$1,0)))</f>
        <v>0</v>
      </c>
      <c r="BA319">
        <f>IFERROR(INDEX(JMP!$AJ$2:$AU$1000,MATCH($A319,JMP!$A$2:$A$1000,0),MATCH(BA$1,JMP!$AJ$1:$AU$1,0)),INDEX(Baseline!$B$2:$BD$2,1,MATCH(BA$1,Baseline!$B$1:$BD$1,0)))</f>
        <v>100</v>
      </c>
      <c r="BB319">
        <f>IFERROR(INDEX(JMP!$AJ$2:$AU$1000,MATCH($A319,JMP!$A$2:$A$1000,0),MATCH(BB$1,JMP!$AJ$1:$AU$1,0)),INDEX(Baseline!$B$2:$BD$2,1,MATCH(BB$1,Baseline!$B$1:$BD$1,0)))</f>
        <v>0</v>
      </c>
      <c r="BC319">
        <f>IFERROR(INDEX(JMP!$AJ$2:$AU$1000,MATCH($A319,JMP!$A$2:$A$1000,0),MATCH(BC$1,JMP!$AJ$1:$AU$1,0)),INDEX(Baseline!$B$2:$BD$2,1,MATCH(BC$1,Baseline!$B$1:$BD$1,0)))</f>
        <v>1</v>
      </c>
      <c r="BD319">
        <f>IFERROR(INDEX(JMP!$AJ$2:$AU$1000,MATCH($A319,JMP!$A$2:$A$1000,0),MATCH(BD$1,JMP!$AJ$1:$AU$1,0)),INDEX(Baseline!$B$2:$BD$2,1,MATCH(BD$1,Baseline!$B$1:$BD$1,0)))</f>
        <v>4.25</v>
      </c>
      <c r="BE319">
        <f>IFERROR(INDEX(JMP!$AJ$2:$AU$1000,MATCH($A319,JMP!$A$2:$A$1000,0),MATCH(BE$1,JMP!$AJ$1:$AU$1,0)),INDEX(Baseline!$B$2:$BE$2,1,MATCH(BE$1,Baseline!$B$1:$BE$1,0)))</f>
        <v>400000</v>
      </c>
      <c r="BF319" t="str">
        <f t="shared" si="20"/>
        <v>no</v>
      </c>
      <c r="BG319" t="str">
        <f t="shared" si="21"/>
        <v>no</v>
      </c>
      <c r="BH319">
        <f t="shared" si="22"/>
        <v>0.5</v>
      </c>
      <c r="BI319">
        <f t="shared" si="23"/>
        <v>100</v>
      </c>
      <c r="BK319">
        <v>320</v>
      </c>
      <c r="BL319" t="str">
        <f t="shared" si="24"/>
        <v>spring</v>
      </c>
    </row>
    <row r="320" spans="1:64" x14ac:dyDescent="0.35">
      <c r="A320">
        <v>319</v>
      </c>
      <c r="B320">
        <f>IFERROR(INDEX(JMP!$AJ$2:$AU$1000,MATCH($A320,JMP!$A$2:$A$1000,0),MATCH(B$1,JMP!$AJ$1:$AU$1,0)),INDEX(Baseline!$B$2:$BD$2,1,MATCH(B$1,Baseline!$B$1:$BD$1,0)))</f>
        <v>0</v>
      </c>
      <c r="C320">
        <f>IFERROR(INDEX(JMP!$AJ$2:$AU$1000,MATCH($A320,JMP!$A$2:$A$1000,0),MATCH(C$1,JMP!$AJ$1:$AU$1,0)),INDEX(Baseline!$B$2:$BD$2,1,MATCH(C$1,Baseline!$B$1:$BD$1,0)))</f>
        <v>8760</v>
      </c>
      <c r="D320">
        <f>IFERROR(INDEX(JMP!$AJ$2:$AU$1000,MATCH($A320,JMP!$A$2:$A$1000,0),MATCH(D$1,JMP!$AJ$1:$AU$1,0)),INDEX(Baseline!$B$2:$BD$2,1,MATCH(D$1,Baseline!$B$1:$BD$1,0)))</f>
        <v>1</v>
      </c>
      <c r="E320">
        <f>IFERROR(INDEX(JMP!$AJ$2:$AU$1000,MATCH($A320,JMP!$A$2:$A$1000,0),MATCH(E$1,JMP!$AJ$1:$AU$1,0)),INDEX(Baseline!$B$2:$BD$2,1,MATCH(E$1,Baseline!$B$1:$BD$1,0)))</f>
        <v>1</v>
      </c>
      <c r="F320" t="str">
        <f>IFERROR(INDEX(JMP!$AJ$2:$AU$1000,MATCH($A320,JMP!$A$2:$A$1000,0),MATCH(F$1,JMP!$AJ$1:$AU$1,0)),INDEX(Baseline!$B$2:$BD$2,1,MATCH(F$1,Baseline!$B$1:$BD$1,0)))</f>
        <v>e344</v>
      </c>
      <c r="G320" t="str">
        <f>IFERROR(INDEX(JMP!$AJ$2:$AU$1000,MATCH($A320,JMP!$A$2:$A$1000,0),MATCH(G$1,JMP!$AJ$1:$AU$1,0)),INDEX(Baseline!$B$2:$BD$2,1,MATCH(G$1,Baseline!$B$1:$BD$1,0)))</f>
        <v>e340</v>
      </c>
      <c r="H320">
        <f>IFERROR(INDEX(JMP!$AJ$2:$AU$1000,MATCH($A320,JMP!$A$2:$A$1000,0),MATCH(H$1,JMP!$AJ$1:$AU$1,0)),INDEX(Baseline!$B$2:$BD$2,1,MATCH(H$1,Baseline!$B$1:$BD$1,0)))</f>
        <v>1.5</v>
      </c>
      <c r="I320">
        <f>IFERROR(INDEX(JMP!$AJ$2:$AU$1000,MATCH($A320,JMP!$A$2:$A$1000,0),MATCH(I$1,JMP!$AJ$1:$AU$1,0)),INDEX(Baseline!$B$2:$BD$2,1,MATCH(I$1,Baseline!$B$1:$BD$1,0)))</f>
        <v>0.42</v>
      </c>
      <c r="J320">
        <f>IFERROR(INDEX(JMP!$AJ$2:$AU$1000,MATCH($A320,JMP!$A$2:$A$1000,0),MATCH(J$1,JMP!$AJ$1:$AU$1,0)),INDEX(Baseline!$B$2:$BD$2,1,MATCH(J$1,Baseline!$B$1:$BD$1,0)))</f>
        <v>1</v>
      </c>
      <c r="K320">
        <f>IFERROR(INDEX(JMP!$AJ$2:$AU$1000,MATCH($A320,JMP!$A$2:$A$1000,0),MATCH(K$1,JMP!$AJ$1:$AU$1,0)),INDEX(Baseline!$B$2:$BD$2,1,MATCH(K$1,Baseline!$B$1:$BD$1,0)))</f>
        <v>0</v>
      </c>
      <c r="L320">
        <f>IFERROR(INDEX(JMP!$AJ$2:$AU$1000,MATCH($A320,JMP!$A$2:$A$1000,0),MATCH(L$1,JMP!$AJ$1:$AU$1,0)),INDEX(Baseline!$B$2:$BD$2,1,MATCH(L$1,Baseline!$B$1:$BD$1,0)))</f>
        <v>0.11316494886693095</v>
      </c>
      <c r="M320" t="b">
        <f>IFERROR(INDEX(JMP!$AJ$2:$AU$1000,MATCH($A320,JMP!$A$2:$A$1000,0),MATCH(M$1,JMP!$AJ$1:$AU$1,0)),INDEX(Baseline!$B$2:$BD$2,1,MATCH(M$1,Baseline!$B$1:$BD$1,0)))</f>
        <v>0</v>
      </c>
      <c r="N320" t="b">
        <f>IFERROR(INDEX(JMP!$AJ$2:$AU$1000,MATCH($A320,JMP!$A$2:$A$1000,0),MATCH(N$1,JMP!$AJ$1:$AU$1,0)),INDEX(Baseline!$B$2:$BD$2,1,MATCH(N$1,Baseline!$B$1:$BD$1,0)))</f>
        <v>0</v>
      </c>
      <c r="O320">
        <f>IFERROR(INDEX(JMP!$AJ$2:$AU$1000,MATCH($A320,JMP!$A$2:$A$1000,0),MATCH(O$1,JMP!$AJ$1:$AU$1,0)),INDEX(Baseline!$B$2:$BD$2,1,MATCH(O$1,Baseline!$B$1:$BD$1,0)))</f>
        <v>7</v>
      </c>
      <c r="P320">
        <f>IFERROR(INDEX(JMP!$AJ$2:$AU$1000,MATCH($A320,JMP!$A$2:$A$1000,0),MATCH(P$1,JMP!$AJ$1:$AU$1,0)),INDEX(Baseline!$B$2:$BD$2,1,MATCH(P$1,Baseline!$B$1:$BD$1,0)))</f>
        <v>200</v>
      </c>
      <c r="Q320">
        <f>IFERROR(INDEX(JMP!$AJ$2:$AU$1000,MATCH($A320,JMP!$A$2:$A$1000,0),MATCH(Q$1,JMP!$AJ$1:$AU$1,0)),INDEX(Baseline!$B$2:$BD$2,1,MATCH(Q$1,Baseline!$B$1:$BD$1,0)))</f>
        <v>10</v>
      </c>
      <c r="R320">
        <f>IFERROR(INDEX(JMP!$AJ$2:$AU$1000,MATCH($A320,JMP!$A$2:$A$1000,0),MATCH(R$1,JMP!$AJ$1:$AU$1,0)),INDEX(Baseline!$B$2:$BD$2,1,MATCH(R$1,Baseline!$B$1:$BD$1,0)))</f>
        <v>0</v>
      </c>
      <c r="S320">
        <f>IFERROR(INDEX(JMP!$AJ$2:$AU$1000,MATCH($A320,JMP!$A$2:$A$1000,0),MATCH(S$1,JMP!$AJ$1:$AU$1,0)),INDEX(Baseline!$B$2:$BD$2,1,MATCH(S$1,Baseline!$B$1:$BD$1,0)))</f>
        <v>1</v>
      </c>
      <c r="T320">
        <f>IFERROR(INDEX(JMP!$AJ$2:$AU$1000,MATCH($A320,JMP!$A$2:$A$1000,0),MATCH(T$1,JMP!$AJ$1:$AU$1,0)),INDEX(Baseline!$B$2:$BD$2,1,MATCH(T$1,Baseline!$B$1:$BD$1,0)))</f>
        <v>0</v>
      </c>
      <c r="U320" t="str">
        <f>IFERROR(INDEX(JMP!$AJ$2:$AU$1000,MATCH($A320,JMP!$A$2:$A$1000,0),MATCH(U$1,JMP!$AJ$1:$AU$1,0)),INDEX(Baseline!$B$2:$BD$2,1,MATCH(U$1,Baseline!$B$1:$BD$1,0)))</f>
        <v>Titan</v>
      </c>
      <c r="V320">
        <f>IFERROR(INDEX(JMP!$AJ$2:$AU$1000,MATCH($A320,JMP!$A$2:$A$1000,0),MATCH(V$1,JMP!$AJ$1:$AU$1,0)),INDEX(Baseline!$B$2:$BD$2,1,MATCH(V$1,Baseline!$B$1:$BD$1,0)))</f>
        <v>3</v>
      </c>
      <c r="W320">
        <f>IFERROR(INDEX(JMP!$AJ$2:$AU$1000,MATCH($A320,JMP!$A$2:$A$1000,0),MATCH(W$1,JMP!$AJ$1:$AU$1,0)),INDEX(Baseline!$B$2:$BD$2,1,MATCH(W$1,Baseline!$B$1:$BD$1,0)))</f>
        <v>0.37</v>
      </c>
      <c r="X320">
        <f>IFERROR(INDEX(JMP!$AJ$2:$AU$1000,MATCH($A320,JMP!$A$2:$A$1000,0),MATCH(X$1,JMP!$AJ$1:$AU$1,0)),INDEX(Baseline!$B$2:$BD$2,1,MATCH(X$1,Baseline!$B$1:$BD$1,0)))</f>
        <v>4</v>
      </c>
      <c r="Y320">
        <f>IFERROR(INDEX(JMP!$AJ$2:$AU$1000,MATCH($A320,JMP!$A$2:$A$1000,0),MATCH(Y$1,JMP!$AJ$1:$AU$1,0)),INDEX(Baseline!$B$2:$BD$2,1,MATCH(Y$1,Baseline!$B$1:$BD$1,0)))</f>
        <v>1</v>
      </c>
      <c r="Z320">
        <f>IFERROR(INDEX(JMP!$AJ$2:$AU$1000,MATCH($A320,JMP!$A$2:$A$1000,0),MATCH(Z$1,JMP!$AJ$1:$AU$1,0)),INDEX(Baseline!$B$2:$BD$2,1,MATCH(Z$1,Baseline!$B$1:$BD$1,0)))</f>
        <v>1970</v>
      </c>
      <c r="AA320">
        <f>IFERROR(INDEX(JMP!$AJ$2:$AU$1000,MATCH($A320,JMP!$A$2:$A$1000,0),MATCH(AA$1,JMP!$AJ$1:$AU$1,0)),INDEX(Baseline!$B$2:$BD$2,1,MATCH(AA$1,Baseline!$B$1:$BD$1,0)))</f>
        <v>1970</v>
      </c>
      <c r="AB320">
        <f>IFERROR(INDEX(JMP!$AJ$2:$AU$1000,MATCH($A320,JMP!$A$2:$A$1000,0),MATCH(AB$1,JMP!$AJ$1:$AU$1,0)),INDEX(Baseline!$B$2:$BD$2,1,MATCH(AB$1,Baseline!$B$1:$BD$1,0)))</f>
        <v>0</v>
      </c>
      <c r="AC320">
        <f>IFERROR(INDEX(JMP!$AJ$2:$AU$1000,MATCH($A320,JMP!$A$2:$A$1000,0),MATCH(AC$1,JMP!$AJ$1:$AU$1,0)),INDEX(Baseline!$B$2:$BD$2,1,MATCH(AC$1,Baseline!$B$1:$BD$1,0)))</f>
        <v>1</v>
      </c>
      <c r="AD320">
        <f>IFERROR(INDEX(JMP!$AJ$2:$AU$1000,MATCH($A320,JMP!$A$2:$A$1000,0),MATCH(AD$1,JMP!$AJ$1:$AU$1,0)),INDEX(Baseline!$B$2:$BD$2,1,MATCH(AD$1,Baseline!$B$1:$BD$1,0)))</f>
        <v>8</v>
      </c>
      <c r="AE320">
        <f>IFERROR(INDEX(JMP!$AJ$2:$AU$1000,MATCH($A320,JMP!$A$2:$A$1000,0),MATCH(AE$1,JMP!$AJ$1:$AU$1,0)),INDEX(Baseline!$B$2:$BD$2,1,MATCH(AE$1,Baseline!$B$1:$BD$1,0)))</f>
        <v>1</v>
      </c>
      <c r="AF320" t="str">
        <f>IFERROR(INDEX(JMP!$AJ$2:$AU$1000,MATCH($A320,JMP!$A$2:$A$1000,0),MATCH(AF$1,JMP!$AJ$1:$AU$1,0)),INDEX(Baseline!$B$2:$BD$2,1,MATCH(AF$1,Baseline!$B$1:$BD$1,0)))</f>
        <v>bwb</v>
      </c>
      <c r="AG320" t="str">
        <f>IFERROR(INDEX(JMP!$AJ$2:$AU$1000,MATCH($A320,JMP!$A$2:$A$1000,0),MATCH(AG$1,JMP!$AJ$1:$AU$1,0)),INDEX(Baseline!$B$2:$BD$2,1,MATCH(AG$1,Baseline!$B$1:$BD$1,0)))</f>
        <v>V-tail</v>
      </c>
      <c r="AH320">
        <f>IFERROR(INDEX(JMP!$AJ$2:$AU$1000,MATCH($A320,JMP!$A$2:$A$1000,0),MATCH(AH$1,JMP!$AJ$1:$AU$1,0)),INDEX(Baseline!$B$2:$BD$2,1,MATCH(AH$1,Baseline!$B$1:$BD$1,0)))</f>
        <v>1</v>
      </c>
      <c r="AI320">
        <f>IFERROR(INDEX(JMP!$AJ$2:$AU$1000,MATCH($A320,JMP!$A$2:$A$1000,0),MATCH(AI$1,JMP!$AJ$1:$AU$1,0)),INDEX(Baseline!$B$2:$BD$2,1,MATCH(AI$1,Baseline!$B$1:$BD$1,0)))</f>
        <v>724000000</v>
      </c>
      <c r="AJ320">
        <f>IFERROR(INDEX(JMP!$AJ$2:$AU$1000,MATCH($A320,JMP!$A$2:$A$1000,0),MATCH(AJ$1,JMP!$AJ$1:$AU$1,0)),INDEX(Baseline!$B$2:$BD$2,1,MATCH(AJ$1,Baseline!$B$1:$BD$1,0)))</f>
        <v>54500000</v>
      </c>
      <c r="AK320">
        <f>IFERROR(INDEX(JMP!$AJ$2:$AU$1000,MATCH($A320,JMP!$A$2:$A$1000,0),MATCH(AK$1,JMP!$AJ$1:$AU$1,0)),INDEX(Baseline!$B$2:$BD$2,1,MATCH(AK$1,Baseline!$B$1:$BD$1,0)))</f>
        <v>30</v>
      </c>
      <c r="AL320">
        <f>IFERROR(INDEX(JMP!$AJ$2:$AU$1000,MATCH($A320,JMP!$A$2:$A$1000,0),MATCH(AL$1,JMP!$AJ$1:$AU$1,0)),INDEX(Baseline!$B$2:$BD$2,1,MATCH(AL$1,Baseline!$B$1:$BD$1,0)))</f>
        <v>1.4480551443455603E-2</v>
      </c>
      <c r="AM320">
        <f>IFERROR(INDEX(JMP!$AJ$2:$AU$1000,MATCH($A320,JMP!$A$2:$A$1000,0),MATCH(AM$1,JMP!$AJ$1:$AU$1,0)),INDEX(Baseline!$B$2:$BD$2,1,MATCH(AM$1,Baseline!$B$1:$BD$1,0)))</f>
        <v>6.9619047619047612</v>
      </c>
      <c r="AN320">
        <f>IFERROR(INDEX(JMP!$AJ$2:$AU$1000,MATCH($A320,JMP!$A$2:$A$1000,0),MATCH(AN$1,JMP!$AJ$1:$AU$1,0)),INDEX(Baseline!$B$2:$BD$2,1,MATCH(AN$1,Baseline!$B$1:$BD$1,0)))</f>
        <v>2.8726844919786001</v>
      </c>
      <c r="AO320">
        <f>IFERROR(INDEX(JMP!$AJ$2:$AU$1000,MATCH($A320,JMP!$A$2:$A$1000,0),MATCH(AO$1,JMP!$AJ$1:$AU$1,0)),INDEX(Baseline!$B$2:$BD$2,1,MATCH(AO$1,Baseline!$B$1:$BD$1,0)))</f>
        <v>0.5809837270511421</v>
      </c>
      <c r="AP320">
        <f>IFERROR(INDEX(JMP!$AJ$2:$AU$1000,MATCH($A320,JMP!$A$2:$A$1000,0),MATCH(AP$1,JMP!$AJ$1:$AU$1,0)),INDEX(Baseline!$B$2:$BD$2,1,MATCH(AP$1,Baseline!$B$1:$BD$1,0)))</f>
        <v>0</v>
      </c>
      <c r="AQ320">
        <f>IFERROR(INDEX(JMP!$AJ$2:$AU$1000,MATCH($A320,JMP!$A$2:$A$1000,0),MATCH(AQ$1,JMP!$AJ$1:$AU$1,0)),INDEX(Baseline!$B$2:$BD$2,1,MATCH(AQ$1,Baseline!$B$1:$BD$1,0)))</f>
        <v>0.35</v>
      </c>
      <c r="AR320">
        <f>IFERROR(INDEX(JMP!$AJ$2:$AU$1000,MATCH($A320,JMP!$A$2:$A$1000,0),MATCH(AR$1,JMP!$AJ$1:$AU$1,0)),INDEX(Baseline!$B$2:$BD$2,1,MATCH(AR$1,Baseline!$B$1:$BD$1,0)))</f>
        <v>0</v>
      </c>
      <c r="AS320">
        <f>IFERROR(INDEX(JMP!$AJ$2:$AU$1000,MATCH($A320,JMP!$A$2:$A$1000,0),MATCH(AS$1,JMP!$AJ$1:$AU$1,0)),INDEX(Baseline!$B$2:$BD$2,1,MATCH(AS$1,Baseline!$B$1:$BD$1,0)))</f>
        <v>0</v>
      </c>
      <c r="AT320">
        <f>IFERROR(INDEX(JMP!$AJ$2:$AU$1000,MATCH($A320,JMP!$A$2:$A$1000,0),MATCH(AT$1,JMP!$AJ$1:$AU$1,0)),INDEX(Baseline!$B$2:$BD$2,1,MATCH(AT$1,Baseline!$B$1:$BD$1,0)))</f>
        <v>500</v>
      </c>
      <c r="AU320">
        <f>IFERROR(INDEX(JMP!$AJ$2:$AU$1000,MATCH($A320,JMP!$A$2:$A$1000,0),MATCH(AU$1,JMP!$AJ$1:$AU$1,0)),INDEX(Baseline!$B$2:$BD$2,1,MATCH(AU$1,Baseline!$B$1:$BD$1,0)))</f>
        <v>50</v>
      </c>
      <c r="AV320">
        <f>IFERROR(INDEX(JMP!$AJ$2:$AU$1000,MATCH($A320,JMP!$A$2:$A$1000,0),MATCH(AV$1,JMP!$AJ$1:$AU$1,0)),INDEX(Baseline!$B$2:$BD$2,1,MATCH(AV$1,Baseline!$B$1:$BD$1,0)))</f>
        <v>12.1</v>
      </c>
      <c r="AW320">
        <f>IFERROR(INDEX(JMP!$AJ$2:$AU$1000,MATCH($A320,JMP!$A$2:$A$1000,0),MATCH(AW$1,JMP!$AJ$1:$AU$1,0)),INDEX(Baseline!$B$2:$BD$2,1,MATCH(AW$1,Baseline!$B$1:$BD$1,0)))</f>
        <v>1.9961979999999998E-3</v>
      </c>
      <c r="AX320">
        <f>IFERROR(INDEX(JMP!$AJ$2:$AU$1000,MATCH($A320,JMP!$A$2:$A$1000,0),MATCH(AX$1,JMP!$AJ$1:$AU$1,0)),INDEX(Baseline!$B$2:$BD$2,1,MATCH(AX$1,Baseline!$B$1:$BD$1,0)))</f>
        <v>1.9961979999999998E-3</v>
      </c>
      <c r="AY320">
        <f>IFERROR(INDEX(JMP!$AJ$2:$AU$1000,MATCH($A320,JMP!$A$2:$A$1000,0),MATCH(AY$1,JMP!$AJ$1:$AU$1,0)),INDEX(Baseline!$B$2:$BD$2,1,MATCH(AY$1,Baseline!$B$1:$BD$1,0)))</f>
        <v>1.9607137E-2</v>
      </c>
      <c r="AZ320">
        <f>IFERROR(INDEX(JMP!$AJ$2:$AU$1000,MATCH($A320,JMP!$A$2:$A$1000,0),MATCH(AZ$1,JMP!$AJ$1:$AU$1,0)),INDEX(Baseline!$B$2:$BD$2,1,MATCH(AZ$1,Baseline!$B$1:$BD$1,0)))</f>
        <v>0</v>
      </c>
      <c r="BA320">
        <f>IFERROR(INDEX(JMP!$AJ$2:$AU$1000,MATCH($A320,JMP!$A$2:$A$1000,0),MATCH(BA$1,JMP!$AJ$1:$AU$1,0)),INDEX(Baseline!$B$2:$BD$2,1,MATCH(BA$1,Baseline!$B$1:$BD$1,0)))</f>
        <v>100</v>
      </c>
      <c r="BB320">
        <f>IFERROR(INDEX(JMP!$AJ$2:$AU$1000,MATCH($A320,JMP!$A$2:$A$1000,0),MATCH(BB$1,JMP!$AJ$1:$AU$1,0)),INDEX(Baseline!$B$2:$BD$2,1,MATCH(BB$1,Baseline!$B$1:$BD$1,0)))</f>
        <v>0</v>
      </c>
      <c r="BC320">
        <f>IFERROR(INDEX(JMP!$AJ$2:$AU$1000,MATCH($A320,JMP!$A$2:$A$1000,0),MATCH(BC$1,JMP!$AJ$1:$AU$1,0)),INDEX(Baseline!$B$2:$BD$2,1,MATCH(BC$1,Baseline!$B$1:$BD$1,0)))</f>
        <v>2</v>
      </c>
      <c r="BD320">
        <f>IFERROR(INDEX(JMP!$AJ$2:$AU$1000,MATCH($A320,JMP!$A$2:$A$1000,0),MATCH(BD$1,JMP!$AJ$1:$AU$1,0)),INDEX(Baseline!$B$2:$BD$2,1,MATCH(BD$1,Baseline!$B$1:$BD$1,0)))</f>
        <v>3.2</v>
      </c>
      <c r="BE320">
        <f>IFERROR(INDEX(JMP!$AJ$2:$AU$1000,MATCH($A320,JMP!$A$2:$A$1000,0),MATCH(BE$1,JMP!$AJ$1:$AU$1,0)),INDEX(Baseline!$B$2:$BE$2,1,MATCH(BE$1,Baseline!$B$1:$BE$1,0)))</f>
        <v>400000</v>
      </c>
      <c r="BF320" t="str">
        <f t="shared" si="20"/>
        <v>no</v>
      </c>
      <c r="BG320" t="str">
        <f t="shared" si="21"/>
        <v>yes</v>
      </c>
      <c r="BH320">
        <f t="shared" si="22"/>
        <v>1</v>
      </c>
      <c r="BI320">
        <f t="shared" si="23"/>
        <v>100</v>
      </c>
      <c r="BK320">
        <v>321</v>
      </c>
      <c r="BL320" t="str">
        <f t="shared" si="24"/>
        <v>summer</v>
      </c>
    </row>
    <row r="321" spans="1:64" x14ac:dyDescent="0.35">
      <c r="A321">
        <v>320</v>
      </c>
      <c r="B321">
        <f>IFERROR(INDEX(JMP!$AJ$2:$AU$1000,MATCH($A321,JMP!$A$2:$A$1000,0),MATCH(B$1,JMP!$AJ$1:$AU$1,0)),INDEX(Baseline!$B$2:$BD$2,1,MATCH(B$1,Baseline!$B$1:$BD$1,0)))</f>
        <v>0</v>
      </c>
      <c r="C321">
        <f>IFERROR(INDEX(JMP!$AJ$2:$AU$1000,MATCH($A321,JMP!$A$2:$A$1000,0),MATCH(C$1,JMP!$AJ$1:$AU$1,0)),INDEX(Baseline!$B$2:$BD$2,1,MATCH(C$1,Baseline!$B$1:$BD$1,0)))</f>
        <v>8760</v>
      </c>
      <c r="D321">
        <f>IFERROR(INDEX(JMP!$AJ$2:$AU$1000,MATCH($A321,JMP!$A$2:$A$1000,0),MATCH(D$1,JMP!$AJ$1:$AU$1,0)),INDEX(Baseline!$B$2:$BD$2,1,MATCH(D$1,Baseline!$B$1:$BD$1,0)))</f>
        <v>1</v>
      </c>
      <c r="E321">
        <f>IFERROR(INDEX(JMP!$AJ$2:$AU$1000,MATCH($A321,JMP!$A$2:$A$1000,0),MATCH(E$1,JMP!$AJ$1:$AU$1,0)),INDEX(Baseline!$B$2:$BD$2,1,MATCH(E$1,Baseline!$B$1:$BD$1,0)))</f>
        <v>1</v>
      </c>
      <c r="F321" t="str">
        <f>IFERROR(INDEX(JMP!$AJ$2:$AU$1000,MATCH($A321,JMP!$A$2:$A$1000,0),MATCH(F$1,JMP!$AJ$1:$AU$1,0)),INDEX(Baseline!$B$2:$BD$2,1,MATCH(F$1,Baseline!$B$1:$BD$1,0)))</f>
        <v>e344</v>
      </c>
      <c r="G321" t="str">
        <f>IFERROR(INDEX(JMP!$AJ$2:$AU$1000,MATCH($A321,JMP!$A$2:$A$1000,0),MATCH(G$1,JMP!$AJ$1:$AU$1,0)),INDEX(Baseline!$B$2:$BD$2,1,MATCH(G$1,Baseline!$B$1:$BD$1,0)))</f>
        <v>e340</v>
      </c>
      <c r="H321">
        <f>IFERROR(INDEX(JMP!$AJ$2:$AU$1000,MATCH($A321,JMP!$A$2:$A$1000,0),MATCH(H$1,JMP!$AJ$1:$AU$1,0)),INDEX(Baseline!$B$2:$BD$2,1,MATCH(H$1,Baseline!$B$1:$BD$1,0)))</f>
        <v>1.5</v>
      </c>
      <c r="I321">
        <f>IFERROR(INDEX(JMP!$AJ$2:$AU$1000,MATCH($A321,JMP!$A$2:$A$1000,0),MATCH(I$1,JMP!$AJ$1:$AU$1,0)),INDEX(Baseline!$B$2:$BD$2,1,MATCH(I$1,Baseline!$B$1:$BD$1,0)))</f>
        <v>0.42</v>
      </c>
      <c r="J321">
        <f>IFERROR(INDEX(JMP!$AJ$2:$AU$1000,MATCH($A321,JMP!$A$2:$A$1000,0),MATCH(J$1,JMP!$AJ$1:$AU$1,0)),INDEX(Baseline!$B$2:$BD$2,1,MATCH(J$1,Baseline!$B$1:$BD$1,0)))</f>
        <v>1</v>
      </c>
      <c r="K321">
        <f>IFERROR(INDEX(JMP!$AJ$2:$AU$1000,MATCH($A321,JMP!$A$2:$A$1000,0),MATCH(K$1,JMP!$AJ$1:$AU$1,0)),INDEX(Baseline!$B$2:$BD$2,1,MATCH(K$1,Baseline!$B$1:$BD$1,0)))</f>
        <v>0</v>
      </c>
      <c r="L321">
        <f>IFERROR(INDEX(JMP!$AJ$2:$AU$1000,MATCH($A321,JMP!$A$2:$A$1000,0),MATCH(L$1,JMP!$AJ$1:$AU$1,0)),INDEX(Baseline!$B$2:$BD$2,1,MATCH(L$1,Baseline!$B$1:$BD$1,0)))</f>
        <v>4.4378411320365213E-2</v>
      </c>
      <c r="M321" t="b">
        <f>IFERROR(INDEX(JMP!$AJ$2:$AU$1000,MATCH($A321,JMP!$A$2:$A$1000,0),MATCH(M$1,JMP!$AJ$1:$AU$1,0)),INDEX(Baseline!$B$2:$BD$2,1,MATCH(M$1,Baseline!$B$1:$BD$1,0)))</f>
        <v>0</v>
      </c>
      <c r="N321" t="b">
        <f>IFERROR(INDEX(JMP!$AJ$2:$AU$1000,MATCH($A321,JMP!$A$2:$A$1000,0),MATCH(N$1,JMP!$AJ$1:$AU$1,0)),INDEX(Baseline!$B$2:$BD$2,1,MATCH(N$1,Baseline!$B$1:$BD$1,0)))</f>
        <v>0</v>
      </c>
      <c r="O321">
        <f>IFERROR(INDEX(JMP!$AJ$2:$AU$1000,MATCH($A321,JMP!$A$2:$A$1000,0),MATCH(O$1,JMP!$AJ$1:$AU$1,0)),INDEX(Baseline!$B$2:$BD$2,1,MATCH(O$1,Baseline!$B$1:$BD$1,0)))</f>
        <v>7</v>
      </c>
      <c r="P321">
        <f>IFERROR(INDEX(JMP!$AJ$2:$AU$1000,MATCH($A321,JMP!$A$2:$A$1000,0),MATCH(P$1,JMP!$AJ$1:$AU$1,0)),INDEX(Baseline!$B$2:$BD$2,1,MATCH(P$1,Baseline!$B$1:$BD$1,0)))</f>
        <v>200</v>
      </c>
      <c r="Q321">
        <f>IFERROR(INDEX(JMP!$AJ$2:$AU$1000,MATCH($A321,JMP!$A$2:$A$1000,0),MATCH(Q$1,JMP!$AJ$1:$AU$1,0)),INDEX(Baseline!$B$2:$BD$2,1,MATCH(Q$1,Baseline!$B$1:$BD$1,0)))</f>
        <v>10</v>
      </c>
      <c r="R321">
        <f>IFERROR(INDEX(JMP!$AJ$2:$AU$1000,MATCH($A321,JMP!$A$2:$A$1000,0),MATCH(R$1,JMP!$AJ$1:$AU$1,0)),INDEX(Baseline!$B$2:$BD$2,1,MATCH(R$1,Baseline!$B$1:$BD$1,0)))</f>
        <v>0</v>
      </c>
      <c r="S321">
        <f>IFERROR(INDEX(JMP!$AJ$2:$AU$1000,MATCH($A321,JMP!$A$2:$A$1000,0),MATCH(S$1,JMP!$AJ$1:$AU$1,0)),INDEX(Baseline!$B$2:$BD$2,1,MATCH(S$1,Baseline!$B$1:$BD$1,0)))</f>
        <v>1</v>
      </c>
      <c r="T321">
        <f>IFERROR(INDEX(JMP!$AJ$2:$AU$1000,MATCH($A321,JMP!$A$2:$A$1000,0),MATCH(T$1,JMP!$AJ$1:$AU$1,0)),INDEX(Baseline!$B$2:$BD$2,1,MATCH(T$1,Baseline!$B$1:$BD$1,0)))</f>
        <v>0</v>
      </c>
      <c r="U321" t="str">
        <f>IFERROR(INDEX(JMP!$AJ$2:$AU$1000,MATCH($A321,JMP!$A$2:$A$1000,0),MATCH(U$1,JMP!$AJ$1:$AU$1,0)),INDEX(Baseline!$B$2:$BD$2,1,MATCH(U$1,Baseline!$B$1:$BD$1,0)))</f>
        <v>Titan</v>
      </c>
      <c r="V321">
        <f>IFERROR(INDEX(JMP!$AJ$2:$AU$1000,MATCH($A321,JMP!$A$2:$A$1000,0),MATCH(V$1,JMP!$AJ$1:$AU$1,0)),INDEX(Baseline!$B$2:$BD$2,1,MATCH(V$1,Baseline!$B$1:$BD$1,0)))</f>
        <v>3</v>
      </c>
      <c r="W321">
        <f>IFERROR(INDEX(JMP!$AJ$2:$AU$1000,MATCH($A321,JMP!$A$2:$A$1000,0),MATCH(W$1,JMP!$AJ$1:$AU$1,0)),INDEX(Baseline!$B$2:$BD$2,1,MATCH(W$1,Baseline!$B$1:$BD$1,0)))</f>
        <v>0.37</v>
      </c>
      <c r="X321">
        <f>IFERROR(INDEX(JMP!$AJ$2:$AU$1000,MATCH($A321,JMP!$A$2:$A$1000,0),MATCH(X$1,JMP!$AJ$1:$AU$1,0)),INDEX(Baseline!$B$2:$BD$2,1,MATCH(X$1,Baseline!$B$1:$BD$1,0)))</f>
        <v>4</v>
      </c>
      <c r="Y321">
        <f>IFERROR(INDEX(JMP!$AJ$2:$AU$1000,MATCH($A321,JMP!$A$2:$A$1000,0),MATCH(Y$1,JMP!$AJ$1:$AU$1,0)),INDEX(Baseline!$B$2:$BD$2,1,MATCH(Y$1,Baseline!$B$1:$BD$1,0)))</f>
        <v>6</v>
      </c>
      <c r="Z321">
        <f>IFERROR(INDEX(JMP!$AJ$2:$AU$1000,MATCH($A321,JMP!$A$2:$A$1000,0),MATCH(Z$1,JMP!$AJ$1:$AU$1,0)),INDEX(Baseline!$B$2:$BD$2,1,MATCH(Z$1,Baseline!$B$1:$BD$1,0)))</f>
        <v>1970</v>
      </c>
      <c r="AA321">
        <f>IFERROR(INDEX(JMP!$AJ$2:$AU$1000,MATCH($A321,JMP!$A$2:$A$1000,0),MATCH(AA$1,JMP!$AJ$1:$AU$1,0)),INDEX(Baseline!$B$2:$BD$2,1,MATCH(AA$1,Baseline!$B$1:$BD$1,0)))</f>
        <v>1970</v>
      </c>
      <c r="AB321">
        <f>IFERROR(INDEX(JMP!$AJ$2:$AU$1000,MATCH($A321,JMP!$A$2:$A$1000,0),MATCH(AB$1,JMP!$AJ$1:$AU$1,0)),INDEX(Baseline!$B$2:$BD$2,1,MATCH(AB$1,Baseline!$B$1:$BD$1,0)))</f>
        <v>0</v>
      </c>
      <c r="AC321">
        <f>IFERROR(INDEX(JMP!$AJ$2:$AU$1000,MATCH($A321,JMP!$A$2:$A$1000,0),MATCH(AC$1,JMP!$AJ$1:$AU$1,0)),INDEX(Baseline!$B$2:$BD$2,1,MATCH(AC$1,Baseline!$B$1:$BD$1,0)))</f>
        <v>1</v>
      </c>
      <c r="AD321">
        <f>IFERROR(INDEX(JMP!$AJ$2:$AU$1000,MATCH($A321,JMP!$A$2:$A$1000,0),MATCH(AD$1,JMP!$AJ$1:$AU$1,0)),INDEX(Baseline!$B$2:$BD$2,1,MATCH(AD$1,Baseline!$B$1:$BD$1,0)))</f>
        <v>8</v>
      </c>
      <c r="AE321">
        <f>IFERROR(INDEX(JMP!$AJ$2:$AU$1000,MATCH($A321,JMP!$A$2:$A$1000,0),MATCH(AE$1,JMP!$AJ$1:$AU$1,0)),INDEX(Baseline!$B$2:$BD$2,1,MATCH(AE$1,Baseline!$B$1:$BD$1,0)))</f>
        <v>1</v>
      </c>
      <c r="AF321" t="str">
        <f>IFERROR(INDEX(JMP!$AJ$2:$AU$1000,MATCH($A321,JMP!$A$2:$A$1000,0),MATCH(AF$1,JMP!$AJ$1:$AU$1,0)),INDEX(Baseline!$B$2:$BD$2,1,MATCH(AF$1,Baseline!$B$1:$BD$1,0)))</f>
        <v>bwb</v>
      </c>
      <c r="AG321" t="str">
        <f>IFERROR(INDEX(JMP!$AJ$2:$AU$1000,MATCH($A321,JMP!$A$2:$A$1000,0),MATCH(AG$1,JMP!$AJ$1:$AU$1,0)),INDEX(Baseline!$B$2:$BD$2,1,MATCH(AG$1,Baseline!$B$1:$BD$1,0)))</f>
        <v>V-tail</v>
      </c>
      <c r="AH321">
        <f>IFERROR(INDEX(JMP!$AJ$2:$AU$1000,MATCH($A321,JMP!$A$2:$A$1000,0),MATCH(AH$1,JMP!$AJ$1:$AU$1,0)),INDEX(Baseline!$B$2:$BD$2,1,MATCH(AH$1,Baseline!$B$1:$BD$1,0)))</f>
        <v>1</v>
      </c>
      <c r="AI321">
        <f>IFERROR(INDEX(JMP!$AJ$2:$AU$1000,MATCH($A321,JMP!$A$2:$A$1000,0),MATCH(AI$1,JMP!$AJ$1:$AU$1,0)),INDEX(Baseline!$B$2:$BD$2,1,MATCH(AI$1,Baseline!$B$1:$BD$1,0)))</f>
        <v>724000000</v>
      </c>
      <c r="AJ321">
        <f>IFERROR(INDEX(JMP!$AJ$2:$AU$1000,MATCH($A321,JMP!$A$2:$A$1000,0),MATCH(AJ$1,JMP!$AJ$1:$AU$1,0)),INDEX(Baseline!$B$2:$BD$2,1,MATCH(AJ$1,Baseline!$B$1:$BD$1,0)))</f>
        <v>54500000</v>
      </c>
      <c r="AK321">
        <f>IFERROR(INDEX(JMP!$AJ$2:$AU$1000,MATCH($A321,JMP!$A$2:$A$1000,0),MATCH(AK$1,JMP!$AJ$1:$AU$1,0)),INDEX(Baseline!$B$2:$BD$2,1,MATCH(AK$1,Baseline!$B$1:$BD$1,0)))</f>
        <v>30</v>
      </c>
      <c r="AL321">
        <f>IFERROR(INDEX(JMP!$AJ$2:$AU$1000,MATCH($A321,JMP!$A$2:$A$1000,0),MATCH(AL$1,JMP!$AJ$1:$AU$1,0)),INDEX(Baseline!$B$2:$BD$2,1,MATCH(AL$1,Baseline!$B$1:$BD$1,0)))</f>
        <v>2.0299822344168335E-2</v>
      </c>
      <c r="AM321">
        <f>IFERROR(INDEX(JMP!$AJ$2:$AU$1000,MATCH($A321,JMP!$A$2:$A$1000,0),MATCH(AM$1,JMP!$AJ$1:$AU$1,0)),INDEX(Baseline!$B$2:$BD$2,1,MATCH(AM$1,Baseline!$B$1:$BD$1,0)))</f>
        <v>5.1904761904761898</v>
      </c>
      <c r="AN321">
        <f>IFERROR(INDEX(JMP!$AJ$2:$AU$1000,MATCH($A321,JMP!$A$2:$A$1000,0),MATCH(AN$1,JMP!$AJ$1:$AU$1,0)),INDEX(Baseline!$B$2:$BD$2,1,MATCH(AN$1,Baseline!$B$1:$BD$1,0)))</f>
        <v>2.5197249809014428</v>
      </c>
      <c r="AO321">
        <f>IFERROR(INDEX(JMP!$AJ$2:$AU$1000,MATCH($A321,JMP!$A$2:$A$1000,0),MATCH(AO$1,JMP!$AJ$1:$AU$1,0)),INDEX(Baseline!$B$2:$BD$2,1,MATCH(AO$1,Baseline!$B$1:$BD$1,0)))</f>
        <v>0.37155936032340509</v>
      </c>
      <c r="AP321">
        <f>IFERROR(INDEX(JMP!$AJ$2:$AU$1000,MATCH($A321,JMP!$A$2:$A$1000,0),MATCH(AP$1,JMP!$AJ$1:$AU$1,0)),INDEX(Baseline!$B$2:$BD$2,1,MATCH(AP$1,Baseline!$B$1:$BD$1,0)))</f>
        <v>0</v>
      </c>
      <c r="AQ321">
        <f>IFERROR(INDEX(JMP!$AJ$2:$AU$1000,MATCH($A321,JMP!$A$2:$A$1000,0),MATCH(AQ$1,JMP!$AJ$1:$AU$1,0)),INDEX(Baseline!$B$2:$BD$2,1,MATCH(AQ$1,Baseline!$B$1:$BD$1,0)))</f>
        <v>0.35</v>
      </c>
      <c r="AR321">
        <f>IFERROR(INDEX(JMP!$AJ$2:$AU$1000,MATCH($A321,JMP!$A$2:$A$1000,0),MATCH(AR$1,JMP!$AJ$1:$AU$1,0)),INDEX(Baseline!$B$2:$BD$2,1,MATCH(AR$1,Baseline!$B$1:$BD$1,0)))</f>
        <v>0</v>
      </c>
      <c r="AS321">
        <f>IFERROR(INDEX(JMP!$AJ$2:$AU$1000,MATCH($A321,JMP!$A$2:$A$1000,0),MATCH(AS$1,JMP!$AJ$1:$AU$1,0)),INDEX(Baseline!$B$2:$BD$2,1,MATCH(AS$1,Baseline!$B$1:$BD$1,0)))</f>
        <v>0</v>
      </c>
      <c r="AT321">
        <f>IFERROR(INDEX(JMP!$AJ$2:$AU$1000,MATCH($A321,JMP!$A$2:$A$1000,0),MATCH(AT$1,JMP!$AJ$1:$AU$1,0)),INDEX(Baseline!$B$2:$BD$2,1,MATCH(AT$1,Baseline!$B$1:$BD$1,0)))</f>
        <v>500</v>
      </c>
      <c r="AU321">
        <f>IFERROR(INDEX(JMP!$AJ$2:$AU$1000,MATCH($A321,JMP!$A$2:$A$1000,0),MATCH(AU$1,JMP!$AJ$1:$AU$1,0)),INDEX(Baseline!$B$2:$BD$2,1,MATCH(AU$1,Baseline!$B$1:$BD$1,0)))</f>
        <v>50</v>
      </c>
      <c r="AV321">
        <f>IFERROR(INDEX(JMP!$AJ$2:$AU$1000,MATCH($A321,JMP!$A$2:$A$1000,0),MATCH(AV$1,JMP!$AJ$1:$AU$1,0)),INDEX(Baseline!$B$2:$BD$2,1,MATCH(AV$1,Baseline!$B$1:$BD$1,0)))</f>
        <v>12.1</v>
      </c>
      <c r="AW321">
        <f>IFERROR(INDEX(JMP!$AJ$2:$AU$1000,MATCH($A321,JMP!$A$2:$A$1000,0),MATCH(AW$1,JMP!$AJ$1:$AU$1,0)),INDEX(Baseline!$B$2:$BD$2,1,MATCH(AW$1,Baseline!$B$1:$BD$1,0)))</f>
        <v>1.9961979999999998E-3</v>
      </c>
      <c r="AX321">
        <f>IFERROR(INDEX(JMP!$AJ$2:$AU$1000,MATCH($A321,JMP!$A$2:$A$1000,0),MATCH(AX$1,JMP!$AJ$1:$AU$1,0)),INDEX(Baseline!$B$2:$BD$2,1,MATCH(AX$1,Baseline!$B$1:$BD$1,0)))</f>
        <v>1.9961979999999998E-3</v>
      </c>
      <c r="AY321">
        <f>IFERROR(INDEX(JMP!$AJ$2:$AU$1000,MATCH($A321,JMP!$A$2:$A$1000,0),MATCH(AY$1,JMP!$AJ$1:$AU$1,0)),INDEX(Baseline!$B$2:$BD$2,1,MATCH(AY$1,Baseline!$B$1:$BD$1,0)))</f>
        <v>1.9607137E-2</v>
      </c>
      <c r="AZ321">
        <f>IFERROR(INDEX(JMP!$AJ$2:$AU$1000,MATCH($A321,JMP!$A$2:$A$1000,0),MATCH(AZ$1,JMP!$AJ$1:$AU$1,0)),INDEX(Baseline!$B$2:$BD$2,1,MATCH(AZ$1,Baseline!$B$1:$BD$1,0)))</f>
        <v>1</v>
      </c>
      <c r="BA321">
        <f>IFERROR(INDEX(JMP!$AJ$2:$AU$1000,MATCH($A321,JMP!$A$2:$A$1000,0),MATCH(BA$1,JMP!$AJ$1:$AU$1,0)),INDEX(Baseline!$B$2:$BD$2,1,MATCH(BA$1,Baseline!$B$1:$BD$1,0)))</f>
        <v>100</v>
      </c>
      <c r="BB321">
        <f>IFERROR(INDEX(JMP!$AJ$2:$AU$1000,MATCH($A321,JMP!$A$2:$A$1000,0),MATCH(BB$1,JMP!$AJ$1:$AU$1,0)),INDEX(Baseline!$B$2:$BD$2,1,MATCH(BB$1,Baseline!$B$1:$BD$1,0)))</f>
        <v>0</v>
      </c>
      <c r="BC321">
        <f>IFERROR(INDEX(JMP!$AJ$2:$AU$1000,MATCH($A321,JMP!$A$2:$A$1000,0),MATCH(BC$1,JMP!$AJ$1:$AU$1,0)),INDEX(Baseline!$B$2:$BD$2,1,MATCH(BC$1,Baseline!$B$1:$BD$1,0)))</f>
        <v>3</v>
      </c>
      <c r="BD321">
        <f>IFERROR(INDEX(JMP!$AJ$2:$AU$1000,MATCH($A321,JMP!$A$2:$A$1000,0),MATCH(BD$1,JMP!$AJ$1:$AU$1,0)),INDEX(Baseline!$B$2:$BD$2,1,MATCH(BD$1,Baseline!$B$1:$BD$1,0)))</f>
        <v>3.95</v>
      </c>
      <c r="BE321">
        <f>IFERROR(INDEX(JMP!$AJ$2:$AU$1000,MATCH($A321,JMP!$A$2:$A$1000,0),MATCH(BE$1,JMP!$AJ$1:$AU$1,0)),INDEX(Baseline!$B$2:$BE$2,1,MATCH(BE$1,Baseline!$B$1:$BE$1,0)))</f>
        <v>400000</v>
      </c>
      <c r="BF321" t="str">
        <f t="shared" si="20"/>
        <v>yes</v>
      </c>
      <c r="BG321" t="str">
        <f t="shared" si="21"/>
        <v>yes</v>
      </c>
      <c r="BH321">
        <f t="shared" si="22"/>
        <v>1</v>
      </c>
      <c r="BI321">
        <f t="shared" si="23"/>
        <v>100</v>
      </c>
      <c r="BK321">
        <v>322</v>
      </c>
      <c r="BL321" t="str">
        <f t="shared" si="24"/>
        <v>fall</v>
      </c>
    </row>
    <row r="322" spans="1:64" x14ac:dyDescent="0.35">
      <c r="A322">
        <v>321</v>
      </c>
      <c r="B322">
        <f>IFERROR(INDEX(JMP!$AJ$2:$AU$1000,MATCH($A322,JMP!$A$2:$A$1000,0),MATCH(B$1,JMP!$AJ$1:$AU$1,0)),INDEX(Baseline!$B$2:$BD$2,1,MATCH(B$1,Baseline!$B$1:$BD$1,0)))</f>
        <v>0</v>
      </c>
      <c r="C322">
        <f>IFERROR(INDEX(JMP!$AJ$2:$AU$1000,MATCH($A322,JMP!$A$2:$A$1000,0),MATCH(C$1,JMP!$AJ$1:$AU$1,0)),INDEX(Baseline!$B$2:$BD$2,1,MATCH(C$1,Baseline!$B$1:$BD$1,0)))</f>
        <v>8760</v>
      </c>
      <c r="D322">
        <f>IFERROR(INDEX(JMP!$AJ$2:$AU$1000,MATCH($A322,JMP!$A$2:$A$1000,0),MATCH(D$1,JMP!$AJ$1:$AU$1,0)),INDEX(Baseline!$B$2:$BD$2,1,MATCH(D$1,Baseline!$B$1:$BD$1,0)))</f>
        <v>1</v>
      </c>
      <c r="E322">
        <f>IFERROR(INDEX(JMP!$AJ$2:$AU$1000,MATCH($A322,JMP!$A$2:$A$1000,0),MATCH(E$1,JMP!$AJ$1:$AU$1,0)),INDEX(Baseline!$B$2:$BD$2,1,MATCH(E$1,Baseline!$B$1:$BD$1,0)))</f>
        <v>1</v>
      </c>
      <c r="F322" t="str">
        <f>IFERROR(INDEX(JMP!$AJ$2:$AU$1000,MATCH($A322,JMP!$A$2:$A$1000,0),MATCH(F$1,JMP!$AJ$1:$AU$1,0)),INDEX(Baseline!$B$2:$BD$2,1,MATCH(F$1,Baseline!$B$1:$BD$1,0)))</f>
        <v>e344</v>
      </c>
      <c r="G322" t="str">
        <f>IFERROR(INDEX(JMP!$AJ$2:$AU$1000,MATCH($A322,JMP!$A$2:$A$1000,0),MATCH(G$1,JMP!$AJ$1:$AU$1,0)),INDEX(Baseline!$B$2:$BD$2,1,MATCH(G$1,Baseline!$B$1:$BD$1,0)))</f>
        <v>e340</v>
      </c>
      <c r="H322">
        <f>IFERROR(INDEX(JMP!$AJ$2:$AU$1000,MATCH($A322,JMP!$A$2:$A$1000,0),MATCH(H$1,JMP!$AJ$1:$AU$1,0)),INDEX(Baseline!$B$2:$BD$2,1,MATCH(H$1,Baseline!$B$1:$BD$1,0)))</f>
        <v>1.5</v>
      </c>
      <c r="I322">
        <f>IFERROR(INDEX(JMP!$AJ$2:$AU$1000,MATCH($A322,JMP!$A$2:$A$1000,0),MATCH(I$1,JMP!$AJ$1:$AU$1,0)),INDEX(Baseline!$B$2:$BD$2,1,MATCH(I$1,Baseline!$B$1:$BD$1,0)))</f>
        <v>0.42</v>
      </c>
      <c r="J322">
        <f>IFERROR(INDEX(JMP!$AJ$2:$AU$1000,MATCH($A322,JMP!$A$2:$A$1000,0),MATCH(J$1,JMP!$AJ$1:$AU$1,0)),INDEX(Baseline!$B$2:$BD$2,1,MATCH(J$1,Baseline!$B$1:$BD$1,0)))</f>
        <v>1</v>
      </c>
      <c r="K322">
        <f>IFERROR(INDEX(JMP!$AJ$2:$AU$1000,MATCH($A322,JMP!$A$2:$A$1000,0),MATCH(K$1,JMP!$AJ$1:$AU$1,0)),INDEX(Baseline!$B$2:$BD$2,1,MATCH(K$1,Baseline!$B$1:$BD$1,0)))</f>
        <v>0</v>
      </c>
      <c r="L322">
        <f>IFERROR(INDEX(JMP!$AJ$2:$AU$1000,MATCH($A322,JMP!$A$2:$A$1000,0),MATCH(L$1,JMP!$AJ$1:$AU$1,0)),INDEX(Baseline!$B$2:$BD$2,1,MATCH(L$1,Baseline!$B$1:$BD$1,0)))</f>
        <v>0.1569382000329273</v>
      </c>
      <c r="M322" t="b">
        <f>IFERROR(INDEX(JMP!$AJ$2:$AU$1000,MATCH($A322,JMP!$A$2:$A$1000,0),MATCH(M$1,JMP!$AJ$1:$AU$1,0)),INDEX(Baseline!$B$2:$BD$2,1,MATCH(M$1,Baseline!$B$1:$BD$1,0)))</f>
        <v>0</v>
      </c>
      <c r="N322" t="b">
        <f>IFERROR(INDEX(JMP!$AJ$2:$AU$1000,MATCH($A322,JMP!$A$2:$A$1000,0),MATCH(N$1,JMP!$AJ$1:$AU$1,0)),INDEX(Baseline!$B$2:$BD$2,1,MATCH(N$1,Baseline!$B$1:$BD$1,0)))</f>
        <v>0</v>
      </c>
      <c r="O322">
        <f>IFERROR(INDEX(JMP!$AJ$2:$AU$1000,MATCH($A322,JMP!$A$2:$A$1000,0),MATCH(O$1,JMP!$AJ$1:$AU$1,0)),INDEX(Baseline!$B$2:$BD$2,1,MATCH(O$1,Baseline!$B$1:$BD$1,0)))</f>
        <v>7</v>
      </c>
      <c r="P322">
        <f>IFERROR(INDEX(JMP!$AJ$2:$AU$1000,MATCH($A322,JMP!$A$2:$A$1000,0),MATCH(P$1,JMP!$AJ$1:$AU$1,0)),INDEX(Baseline!$B$2:$BD$2,1,MATCH(P$1,Baseline!$B$1:$BD$1,0)))</f>
        <v>200</v>
      </c>
      <c r="Q322">
        <f>IFERROR(INDEX(JMP!$AJ$2:$AU$1000,MATCH($A322,JMP!$A$2:$A$1000,0),MATCH(Q$1,JMP!$AJ$1:$AU$1,0)),INDEX(Baseline!$B$2:$BD$2,1,MATCH(Q$1,Baseline!$B$1:$BD$1,0)))</f>
        <v>10</v>
      </c>
      <c r="R322">
        <f>IFERROR(INDEX(JMP!$AJ$2:$AU$1000,MATCH($A322,JMP!$A$2:$A$1000,0),MATCH(R$1,JMP!$AJ$1:$AU$1,0)),INDEX(Baseline!$B$2:$BD$2,1,MATCH(R$1,Baseline!$B$1:$BD$1,0)))</f>
        <v>0</v>
      </c>
      <c r="S322">
        <f>IFERROR(INDEX(JMP!$AJ$2:$AU$1000,MATCH($A322,JMP!$A$2:$A$1000,0),MATCH(S$1,JMP!$AJ$1:$AU$1,0)),INDEX(Baseline!$B$2:$BD$2,1,MATCH(S$1,Baseline!$B$1:$BD$1,0)))</f>
        <v>1</v>
      </c>
      <c r="T322">
        <f>IFERROR(INDEX(JMP!$AJ$2:$AU$1000,MATCH($A322,JMP!$A$2:$A$1000,0),MATCH(T$1,JMP!$AJ$1:$AU$1,0)),INDEX(Baseline!$B$2:$BD$2,1,MATCH(T$1,Baseline!$B$1:$BD$1,0)))</f>
        <v>0</v>
      </c>
      <c r="U322" t="str">
        <f>IFERROR(INDEX(JMP!$AJ$2:$AU$1000,MATCH($A322,JMP!$A$2:$A$1000,0),MATCH(U$1,JMP!$AJ$1:$AU$1,0)),INDEX(Baseline!$B$2:$BD$2,1,MATCH(U$1,Baseline!$B$1:$BD$1,0)))</f>
        <v>Titan</v>
      </c>
      <c r="V322">
        <f>IFERROR(INDEX(JMP!$AJ$2:$AU$1000,MATCH($A322,JMP!$A$2:$A$1000,0),MATCH(V$1,JMP!$AJ$1:$AU$1,0)),INDEX(Baseline!$B$2:$BD$2,1,MATCH(V$1,Baseline!$B$1:$BD$1,0)))</f>
        <v>3</v>
      </c>
      <c r="W322">
        <f>IFERROR(INDEX(JMP!$AJ$2:$AU$1000,MATCH($A322,JMP!$A$2:$A$1000,0),MATCH(W$1,JMP!$AJ$1:$AU$1,0)),INDEX(Baseline!$B$2:$BD$2,1,MATCH(W$1,Baseline!$B$1:$BD$1,0)))</f>
        <v>0.37</v>
      </c>
      <c r="X322">
        <f>IFERROR(INDEX(JMP!$AJ$2:$AU$1000,MATCH($A322,JMP!$A$2:$A$1000,0),MATCH(X$1,JMP!$AJ$1:$AU$1,0)),INDEX(Baseline!$B$2:$BD$2,1,MATCH(X$1,Baseline!$B$1:$BD$1,0)))</f>
        <v>4</v>
      </c>
      <c r="Y322">
        <f>IFERROR(INDEX(JMP!$AJ$2:$AU$1000,MATCH($A322,JMP!$A$2:$A$1000,0),MATCH(Y$1,JMP!$AJ$1:$AU$1,0)),INDEX(Baseline!$B$2:$BD$2,1,MATCH(Y$1,Baseline!$B$1:$BD$1,0)))</f>
        <v>6</v>
      </c>
      <c r="Z322">
        <f>IFERROR(INDEX(JMP!$AJ$2:$AU$1000,MATCH($A322,JMP!$A$2:$A$1000,0),MATCH(Z$1,JMP!$AJ$1:$AU$1,0)),INDEX(Baseline!$B$2:$BD$2,1,MATCH(Z$1,Baseline!$B$1:$BD$1,0)))</f>
        <v>1970</v>
      </c>
      <c r="AA322">
        <f>IFERROR(INDEX(JMP!$AJ$2:$AU$1000,MATCH($A322,JMP!$A$2:$A$1000,0),MATCH(AA$1,JMP!$AJ$1:$AU$1,0)),INDEX(Baseline!$B$2:$BD$2,1,MATCH(AA$1,Baseline!$B$1:$BD$1,0)))</f>
        <v>1970</v>
      </c>
      <c r="AB322">
        <f>IFERROR(INDEX(JMP!$AJ$2:$AU$1000,MATCH($A322,JMP!$A$2:$A$1000,0),MATCH(AB$1,JMP!$AJ$1:$AU$1,0)),INDEX(Baseline!$B$2:$BD$2,1,MATCH(AB$1,Baseline!$B$1:$BD$1,0)))</f>
        <v>0</v>
      </c>
      <c r="AC322">
        <f>IFERROR(INDEX(JMP!$AJ$2:$AU$1000,MATCH($A322,JMP!$A$2:$A$1000,0),MATCH(AC$1,JMP!$AJ$1:$AU$1,0)),INDEX(Baseline!$B$2:$BD$2,1,MATCH(AC$1,Baseline!$B$1:$BD$1,0)))</f>
        <v>1</v>
      </c>
      <c r="AD322">
        <f>IFERROR(INDEX(JMP!$AJ$2:$AU$1000,MATCH($A322,JMP!$A$2:$A$1000,0),MATCH(AD$1,JMP!$AJ$1:$AU$1,0)),INDEX(Baseline!$B$2:$BD$2,1,MATCH(AD$1,Baseline!$B$1:$BD$1,0)))</f>
        <v>8</v>
      </c>
      <c r="AE322">
        <f>IFERROR(INDEX(JMP!$AJ$2:$AU$1000,MATCH($A322,JMP!$A$2:$A$1000,0),MATCH(AE$1,JMP!$AJ$1:$AU$1,0)),INDEX(Baseline!$B$2:$BD$2,1,MATCH(AE$1,Baseline!$B$1:$BD$1,0)))</f>
        <v>1</v>
      </c>
      <c r="AF322" t="str">
        <f>IFERROR(INDEX(JMP!$AJ$2:$AU$1000,MATCH($A322,JMP!$A$2:$A$1000,0),MATCH(AF$1,JMP!$AJ$1:$AU$1,0)),INDEX(Baseline!$B$2:$BD$2,1,MATCH(AF$1,Baseline!$B$1:$BD$1,0)))</f>
        <v>bwb</v>
      </c>
      <c r="AG322" t="str">
        <f>IFERROR(INDEX(JMP!$AJ$2:$AU$1000,MATCH($A322,JMP!$A$2:$A$1000,0),MATCH(AG$1,JMP!$AJ$1:$AU$1,0)),INDEX(Baseline!$B$2:$BD$2,1,MATCH(AG$1,Baseline!$B$1:$BD$1,0)))</f>
        <v>V-tail</v>
      </c>
      <c r="AH322">
        <f>IFERROR(INDEX(JMP!$AJ$2:$AU$1000,MATCH($A322,JMP!$A$2:$A$1000,0),MATCH(AH$1,JMP!$AJ$1:$AU$1,0)),INDEX(Baseline!$B$2:$BD$2,1,MATCH(AH$1,Baseline!$B$1:$BD$1,0)))</f>
        <v>1</v>
      </c>
      <c r="AI322">
        <f>IFERROR(INDEX(JMP!$AJ$2:$AU$1000,MATCH($A322,JMP!$A$2:$A$1000,0),MATCH(AI$1,JMP!$AJ$1:$AU$1,0)),INDEX(Baseline!$B$2:$BD$2,1,MATCH(AI$1,Baseline!$B$1:$BD$1,0)))</f>
        <v>724000000</v>
      </c>
      <c r="AJ322">
        <f>IFERROR(INDEX(JMP!$AJ$2:$AU$1000,MATCH($A322,JMP!$A$2:$A$1000,0),MATCH(AJ$1,JMP!$AJ$1:$AU$1,0)),INDEX(Baseline!$B$2:$BD$2,1,MATCH(AJ$1,Baseline!$B$1:$BD$1,0)))</f>
        <v>54500000</v>
      </c>
      <c r="AK322">
        <f>IFERROR(INDEX(JMP!$AJ$2:$AU$1000,MATCH($A322,JMP!$A$2:$A$1000,0),MATCH(AK$1,JMP!$AJ$1:$AU$1,0)),INDEX(Baseline!$B$2:$BD$2,1,MATCH(AK$1,Baseline!$B$1:$BD$1,0)))</f>
        <v>30</v>
      </c>
      <c r="AL322">
        <f>IFERROR(INDEX(JMP!$AJ$2:$AU$1000,MATCH($A322,JMP!$A$2:$A$1000,0),MATCH(AL$1,JMP!$AJ$1:$AU$1,0)),INDEX(Baseline!$B$2:$BD$2,1,MATCH(AL$1,Baseline!$B$1:$BD$1,0)))</f>
        <v>3.1938364145593798E-2</v>
      </c>
      <c r="AM322">
        <f>IFERROR(INDEX(JMP!$AJ$2:$AU$1000,MATCH($A322,JMP!$A$2:$A$1000,0),MATCH(AM$1,JMP!$AJ$1:$AU$1,0)),INDEX(Baseline!$B$2:$BD$2,1,MATCH(AM$1,Baseline!$B$1:$BD$1,0)))</f>
        <v>9.3238095238095227</v>
      </c>
      <c r="AN322">
        <f>IFERROR(INDEX(JMP!$AJ$2:$AU$1000,MATCH($A322,JMP!$A$2:$A$1000,0),MATCH(AN$1,JMP!$AJ$1:$AU$1,0)),INDEX(Baseline!$B$2:$BD$2,1,MATCH(AN$1,Baseline!$B$1:$BD$1,0)))</f>
        <v>1.4608464476699701</v>
      </c>
      <c r="AO322">
        <f>IFERROR(INDEX(JMP!$AJ$2:$AU$1000,MATCH($A322,JMP!$A$2:$A$1000,0),MATCH(AO$1,JMP!$AJ$1:$AU$1,0)),INDEX(Baseline!$B$2:$BD$2,1,MATCH(AO$1,Baseline!$B$1:$BD$1,0)))</f>
        <v>0.84276418546081333</v>
      </c>
      <c r="AP322">
        <f>IFERROR(INDEX(JMP!$AJ$2:$AU$1000,MATCH($A322,JMP!$A$2:$A$1000,0),MATCH(AP$1,JMP!$AJ$1:$AU$1,0)),INDEX(Baseline!$B$2:$BD$2,1,MATCH(AP$1,Baseline!$B$1:$BD$1,0)))</f>
        <v>0</v>
      </c>
      <c r="AQ322">
        <f>IFERROR(INDEX(JMP!$AJ$2:$AU$1000,MATCH($A322,JMP!$A$2:$A$1000,0),MATCH(AQ$1,JMP!$AJ$1:$AU$1,0)),INDEX(Baseline!$B$2:$BD$2,1,MATCH(AQ$1,Baseline!$B$1:$BD$1,0)))</f>
        <v>0.35</v>
      </c>
      <c r="AR322">
        <f>IFERROR(INDEX(JMP!$AJ$2:$AU$1000,MATCH($A322,JMP!$A$2:$A$1000,0),MATCH(AR$1,JMP!$AJ$1:$AU$1,0)),INDEX(Baseline!$B$2:$BD$2,1,MATCH(AR$1,Baseline!$B$1:$BD$1,0)))</f>
        <v>0</v>
      </c>
      <c r="AS322">
        <f>IFERROR(INDEX(JMP!$AJ$2:$AU$1000,MATCH($A322,JMP!$A$2:$A$1000,0),MATCH(AS$1,JMP!$AJ$1:$AU$1,0)),INDEX(Baseline!$B$2:$BD$2,1,MATCH(AS$1,Baseline!$B$1:$BD$1,0)))</f>
        <v>0</v>
      </c>
      <c r="AT322">
        <f>IFERROR(INDEX(JMP!$AJ$2:$AU$1000,MATCH($A322,JMP!$A$2:$A$1000,0),MATCH(AT$1,JMP!$AJ$1:$AU$1,0)),INDEX(Baseline!$B$2:$BD$2,1,MATCH(AT$1,Baseline!$B$1:$BD$1,0)))</f>
        <v>500</v>
      </c>
      <c r="AU322">
        <f>IFERROR(INDEX(JMP!$AJ$2:$AU$1000,MATCH($A322,JMP!$A$2:$A$1000,0),MATCH(AU$1,JMP!$AJ$1:$AU$1,0)),INDEX(Baseline!$B$2:$BD$2,1,MATCH(AU$1,Baseline!$B$1:$BD$1,0)))</f>
        <v>50</v>
      </c>
      <c r="AV322">
        <f>IFERROR(INDEX(JMP!$AJ$2:$AU$1000,MATCH($A322,JMP!$A$2:$A$1000,0),MATCH(AV$1,JMP!$AJ$1:$AU$1,0)),INDEX(Baseline!$B$2:$BD$2,1,MATCH(AV$1,Baseline!$B$1:$BD$1,0)))</f>
        <v>12.1</v>
      </c>
      <c r="AW322">
        <f>IFERROR(INDEX(JMP!$AJ$2:$AU$1000,MATCH($A322,JMP!$A$2:$A$1000,0),MATCH(AW$1,JMP!$AJ$1:$AU$1,0)),INDEX(Baseline!$B$2:$BD$2,1,MATCH(AW$1,Baseline!$B$1:$BD$1,0)))</f>
        <v>1.9961979999999998E-3</v>
      </c>
      <c r="AX322">
        <f>IFERROR(INDEX(JMP!$AJ$2:$AU$1000,MATCH($A322,JMP!$A$2:$A$1000,0),MATCH(AX$1,JMP!$AJ$1:$AU$1,0)),INDEX(Baseline!$B$2:$BD$2,1,MATCH(AX$1,Baseline!$B$1:$BD$1,0)))</f>
        <v>1.9961979999999998E-3</v>
      </c>
      <c r="AY322">
        <f>IFERROR(INDEX(JMP!$AJ$2:$AU$1000,MATCH($A322,JMP!$A$2:$A$1000,0),MATCH(AY$1,JMP!$AJ$1:$AU$1,0)),INDEX(Baseline!$B$2:$BD$2,1,MATCH(AY$1,Baseline!$B$1:$BD$1,0)))</f>
        <v>1.9607137E-2</v>
      </c>
      <c r="AZ322">
        <f>IFERROR(INDEX(JMP!$AJ$2:$AU$1000,MATCH($A322,JMP!$A$2:$A$1000,0),MATCH(AZ$1,JMP!$AJ$1:$AU$1,0)),INDEX(Baseline!$B$2:$BD$2,1,MATCH(AZ$1,Baseline!$B$1:$BD$1,0)))</f>
        <v>1</v>
      </c>
      <c r="BA322">
        <f>IFERROR(INDEX(JMP!$AJ$2:$AU$1000,MATCH($A322,JMP!$A$2:$A$1000,0),MATCH(BA$1,JMP!$AJ$1:$AU$1,0)),INDEX(Baseline!$B$2:$BD$2,1,MATCH(BA$1,Baseline!$B$1:$BD$1,0)))</f>
        <v>100</v>
      </c>
      <c r="BB322">
        <f>IFERROR(INDEX(JMP!$AJ$2:$AU$1000,MATCH($A322,JMP!$A$2:$A$1000,0),MATCH(BB$1,JMP!$AJ$1:$AU$1,0)),INDEX(Baseline!$B$2:$BD$2,1,MATCH(BB$1,Baseline!$B$1:$BD$1,0)))</f>
        <v>0</v>
      </c>
      <c r="BC322">
        <f>IFERROR(INDEX(JMP!$AJ$2:$AU$1000,MATCH($A322,JMP!$A$2:$A$1000,0),MATCH(BC$1,JMP!$AJ$1:$AU$1,0)),INDEX(Baseline!$B$2:$BD$2,1,MATCH(BC$1,Baseline!$B$1:$BD$1,0)))</f>
        <v>1</v>
      </c>
      <c r="BD322">
        <f>IFERROR(INDEX(JMP!$AJ$2:$AU$1000,MATCH($A322,JMP!$A$2:$A$1000,0),MATCH(BD$1,JMP!$AJ$1:$AU$1,0)),INDEX(Baseline!$B$2:$BD$2,1,MATCH(BD$1,Baseline!$B$1:$BD$1,0)))</f>
        <v>5</v>
      </c>
      <c r="BE322">
        <f>IFERROR(INDEX(JMP!$AJ$2:$AU$1000,MATCH($A322,JMP!$A$2:$A$1000,0),MATCH(BE$1,JMP!$AJ$1:$AU$1,0)),INDEX(Baseline!$B$2:$BE$2,1,MATCH(BE$1,Baseline!$B$1:$BE$1,0)))</f>
        <v>400000</v>
      </c>
      <c r="BF322" t="str">
        <f t="shared" si="20"/>
        <v>yes</v>
      </c>
      <c r="BG322" t="str">
        <f t="shared" si="21"/>
        <v>yes</v>
      </c>
      <c r="BH322">
        <f t="shared" si="22"/>
        <v>1</v>
      </c>
      <c r="BI322">
        <f t="shared" si="23"/>
        <v>100</v>
      </c>
      <c r="BK322">
        <v>323</v>
      </c>
      <c r="BL322" t="str">
        <f t="shared" si="24"/>
        <v>spring</v>
      </c>
    </row>
    <row r="323" spans="1:64" x14ac:dyDescent="0.35">
      <c r="A323">
        <v>322</v>
      </c>
      <c r="B323">
        <f>IFERROR(INDEX(JMP!$AJ$2:$AU$1000,MATCH($A323,JMP!$A$2:$A$1000,0),MATCH(B$1,JMP!$AJ$1:$AU$1,0)),INDEX(Baseline!$B$2:$BD$2,1,MATCH(B$1,Baseline!$B$1:$BD$1,0)))</f>
        <v>0</v>
      </c>
      <c r="C323">
        <f>IFERROR(INDEX(JMP!$AJ$2:$AU$1000,MATCH($A323,JMP!$A$2:$A$1000,0),MATCH(C$1,JMP!$AJ$1:$AU$1,0)),INDEX(Baseline!$B$2:$BD$2,1,MATCH(C$1,Baseline!$B$1:$BD$1,0)))</f>
        <v>8760</v>
      </c>
      <c r="D323">
        <f>IFERROR(INDEX(JMP!$AJ$2:$AU$1000,MATCH($A323,JMP!$A$2:$A$1000,0),MATCH(D$1,JMP!$AJ$1:$AU$1,0)),INDEX(Baseline!$B$2:$BD$2,1,MATCH(D$1,Baseline!$B$1:$BD$1,0)))</f>
        <v>1</v>
      </c>
      <c r="E323">
        <f>IFERROR(INDEX(JMP!$AJ$2:$AU$1000,MATCH($A323,JMP!$A$2:$A$1000,0),MATCH(E$1,JMP!$AJ$1:$AU$1,0)),INDEX(Baseline!$B$2:$BD$2,1,MATCH(E$1,Baseline!$B$1:$BD$1,0)))</f>
        <v>1</v>
      </c>
      <c r="F323" t="str">
        <f>IFERROR(INDEX(JMP!$AJ$2:$AU$1000,MATCH($A323,JMP!$A$2:$A$1000,0),MATCH(F$1,JMP!$AJ$1:$AU$1,0)),INDEX(Baseline!$B$2:$BD$2,1,MATCH(F$1,Baseline!$B$1:$BD$1,0)))</f>
        <v>e344</v>
      </c>
      <c r="G323" t="str">
        <f>IFERROR(INDEX(JMP!$AJ$2:$AU$1000,MATCH($A323,JMP!$A$2:$A$1000,0),MATCH(G$1,JMP!$AJ$1:$AU$1,0)),INDEX(Baseline!$B$2:$BD$2,1,MATCH(G$1,Baseline!$B$1:$BD$1,0)))</f>
        <v>e340</v>
      </c>
      <c r="H323">
        <f>IFERROR(INDEX(JMP!$AJ$2:$AU$1000,MATCH($A323,JMP!$A$2:$A$1000,0),MATCH(H$1,JMP!$AJ$1:$AU$1,0)),INDEX(Baseline!$B$2:$BD$2,1,MATCH(H$1,Baseline!$B$1:$BD$1,0)))</f>
        <v>1.5</v>
      </c>
      <c r="I323">
        <f>IFERROR(INDEX(JMP!$AJ$2:$AU$1000,MATCH($A323,JMP!$A$2:$A$1000,0),MATCH(I$1,JMP!$AJ$1:$AU$1,0)),INDEX(Baseline!$B$2:$BD$2,1,MATCH(I$1,Baseline!$B$1:$BD$1,0)))</f>
        <v>0.42</v>
      </c>
      <c r="J323">
        <f>IFERROR(INDEX(JMP!$AJ$2:$AU$1000,MATCH($A323,JMP!$A$2:$A$1000,0),MATCH(J$1,JMP!$AJ$1:$AU$1,0)),INDEX(Baseline!$B$2:$BD$2,1,MATCH(J$1,Baseline!$B$1:$BD$1,0)))</f>
        <v>1</v>
      </c>
      <c r="K323">
        <f>IFERROR(INDEX(JMP!$AJ$2:$AU$1000,MATCH($A323,JMP!$A$2:$A$1000,0),MATCH(K$1,JMP!$AJ$1:$AU$1,0)),INDEX(Baseline!$B$2:$BD$2,1,MATCH(K$1,Baseline!$B$1:$BD$1,0)))</f>
        <v>0</v>
      </c>
      <c r="L323">
        <f>IFERROR(INDEX(JMP!$AJ$2:$AU$1000,MATCH($A323,JMP!$A$2:$A$1000,0),MATCH(L$1,JMP!$AJ$1:$AU$1,0)),INDEX(Baseline!$B$2:$BD$2,1,MATCH(L$1,Baseline!$B$1:$BD$1,0)))</f>
        <v>5.063173291550755E-2</v>
      </c>
      <c r="M323" t="b">
        <f>IFERROR(INDEX(JMP!$AJ$2:$AU$1000,MATCH($A323,JMP!$A$2:$A$1000,0),MATCH(M$1,JMP!$AJ$1:$AU$1,0)),INDEX(Baseline!$B$2:$BD$2,1,MATCH(M$1,Baseline!$B$1:$BD$1,0)))</f>
        <v>0</v>
      </c>
      <c r="N323" t="b">
        <f>IFERROR(INDEX(JMP!$AJ$2:$AU$1000,MATCH($A323,JMP!$A$2:$A$1000,0),MATCH(N$1,JMP!$AJ$1:$AU$1,0)),INDEX(Baseline!$B$2:$BD$2,1,MATCH(N$1,Baseline!$B$1:$BD$1,0)))</f>
        <v>0</v>
      </c>
      <c r="O323">
        <f>IFERROR(INDEX(JMP!$AJ$2:$AU$1000,MATCH($A323,JMP!$A$2:$A$1000,0),MATCH(O$1,JMP!$AJ$1:$AU$1,0)),INDEX(Baseline!$B$2:$BD$2,1,MATCH(O$1,Baseline!$B$1:$BD$1,0)))</f>
        <v>7</v>
      </c>
      <c r="P323">
        <f>IFERROR(INDEX(JMP!$AJ$2:$AU$1000,MATCH($A323,JMP!$A$2:$A$1000,0),MATCH(P$1,JMP!$AJ$1:$AU$1,0)),INDEX(Baseline!$B$2:$BD$2,1,MATCH(P$1,Baseline!$B$1:$BD$1,0)))</f>
        <v>200</v>
      </c>
      <c r="Q323">
        <f>IFERROR(INDEX(JMP!$AJ$2:$AU$1000,MATCH($A323,JMP!$A$2:$A$1000,0),MATCH(Q$1,JMP!$AJ$1:$AU$1,0)),INDEX(Baseline!$B$2:$BD$2,1,MATCH(Q$1,Baseline!$B$1:$BD$1,0)))</f>
        <v>10</v>
      </c>
      <c r="R323">
        <f>IFERROR(INDEX(JMP!$AJ$2:$AU$1000,MATCH($A323,JMP!$A$2:$A$1000,0),MATCH(R$1,JMP!$AJ$1:$AU$1,0)),INDEX(Baseline!$B$2:$BD$2,1,MATCH(R$1,Baseline!$B$1:$BD$1,0)))</f>
        <v>0</v>
      </c>
      <c r="S323">
        <f>IFERROR(INDEX(JMP!$AJ$2:$AU$1000,MATCH($A323,JMP!$A$2:$A$1000,0),MATCH(S$1,JMP!$AJ$1:$AU$1,0)),INDEX(Baseline!$B$2:$BD$2,1,MATCH(S$1,Baseline!$B$1:$BD$1,0)))</f>
        <v>1</v>
      </c>
      <c r="T323">
        <f>IFERROR(INDEX(JMP!$AJ$2:$AU$1000,MATCH($A323,JMP!$A$2:$A$1000,0),MATCH(T$1,JMP!$AJ$1:$AU$1,0)),INDEX(Baseline!$B$2:$BD$2,1,MATCH(T$1,Baseline!$B$1:$BD$1,0)))</f>
        <v>0</v>
      </c>
      <c r="U323" t="str">
        <f>IFERROR(INDEX(JMP!$AJ$2:$AU$1000,MATCH($A323,JMP!$A$2:$A$1000,0),MATCH(U$1,JMP!$AJ$1:$AU$1,0)),INDEX(Baseline!$B$2:$BD$2,1,MATCH(U$1,Baseline!$B$1:$BD$1,0)))</f>
        <v>Titan</v>
      </c>
      <c r="V323">
        <f>IFERROR(INDEX(JMP!$AJ$2:$AU$1000,MATCH($A323,JMP!$A$2:$A$1000,0),MATCH(V$1,JMP!$AJ$1:$AU$1,0)),INDEX(Baseline!$B$2:$BD$2,1,MATCH(V$1,Baseline!$B$1:$BD$1,0)))</f>
        <v>3</v>
      </c>
      <c r="W323">
        <f>IFERROR(INDEX(JMP!$AJ$2:$AU$1000,MATCH($A323,JMP!$A$2:$A$1000,0),MATCH(W$1,JMP!$AJ$1:$AU$1,0)),INDEX(Baseline!$B$2:$BD$2,1,MATCH(W$1,Baseline!$B$1:$BD$1,0)))</f>
        <v>0.37</v>
      </c>
      <c r="X323">
        <f>IFERROR(INDEX(JMP!$AJ$2:$AU$1000,MATCH($A323,JMP!$A$2:$A$1000,0),MATCH(X$1,JMP!$AJ$1:$AU$1,0)),INDEX(Baseline!$B$2:$BD$2,1,MATCH(X$1,Baseline!$B$1:$BD$1,0)))</f>
        <v>4</v>
      </c>
      <c r="Y323">
        <f>IFERROR(INDEX(JMP!$AJ$2:$AU$1000,MATCH($A323,JMP!$A$2:$A$1000,0),MATCH(Y$1,JMP!$AJ$1:$AU$1,0)),INDEX(Baseline!$B$2:$BD$2,1,MATCH(Y$1,Baseline!$B$1:$BD$1,0)))</f>
        <v>3</v>
      </c>
      <c r="Z323">
        <f>IFERROR(INDEX(JMP!$AJ$2:$AU$1000,MATCH($A323,JMP!$A$2:$A$1000,0),MATCH(Z$1,JMP!$AJ$1:$AU$1,0)),INDEX(Baseline!$B$2:$BD$2,1,MATCH(Z$1,Baseline!$B$1:$BD$1,0)))</f>
        <v>1970</v>
      </c>
      <c r="AA323">
        <f>IFERROR(INDEX(JMP!$AJ$2:$AU$1000,MATCH($A323,JMP!$A$2:$A$1000,0),MATCH(AA$1,JMP!$AJ$1:$AU$1,0)),INDEX(Baseline!$B$2:$BD$2,1,MATCH(AA$1,Baseline!$B$1:$BD$1,0)))</f>
        <v>1970</v>
      </c>
      <c r="AB323">
        <f>IFERROR(INDEX(JMP!$AJ$2:$AU$1000,MATCH($A323,JMP!$A$2:$A$1000,0),MATCH(AB$1,JMP!$AJ$1:$AU$1,0)),INDEX(Baseline!$B$2:$BD$2,1,MATCH(AB$1,Baseline!$B$1:$BD$1,0)))</f>
        <v>0</v>
      </c>
      <c r="AC323">
        <f>IFERROR(INDEX(JMP!$AJ$2:$AU$1000,MATCH($A323,JMP!$A$2:$A$1000,0),MATCH(AC$1,JMP!$AJ$1:$AU$1,0)),INDEX(Baseline!$B$2:$BD$2,1,MATCH(AC$1,Baseline!$B$1:$BD$1,0)))</f>
        <v>1</v>
      </c>
      <c r="AD323">
        <f>IFERROR(INDEX(JMP!$AJ$2:$AU$1000,MATCH($A323,JMP!$A$2:$A$1000,0),MATCH(AD$1,JMP!$AJ$1:$AU$1,0)),INDEX(Baseline!$B$2:$BD$2,1,MATCH(AD$1,Baseline!$B$1:$BD$1,0)))</f>
        <v>8</v>
      </c>
      <c r="AE323">
        <f>IFERROR(INDEX(JMP!$AJ$2:$AU$1000,MATCH($A323,JMP!$A$2:$A$1000,0),MATCH(AE$1,JMP!$AJ$1:$AU$1,0)),INDEX(Baseline!$B$2:$BD$2,1,MATCH(AE$1,Baseline!$B$1:$BD$1,0)))</f>
        <v>1</v>
      </c>
      <c r="AF323" t="str">
        <f>IFERROR(INDEX(JMP!$AJ$2:$AU$1000,MATCH($A323,JMP!$A$2:$A$1000,0),MATCH(AF$1,JMP!$AJ$1:$AU$1,0)),INDEX(Baseline!$B$2:$BD$2,1,MATCH(AF$1,Baseline!$B$1:$BD$1,0)))</f>
        <v>bwb</v>
      </c>
      <c r="AG323" t="str">
        <f>IFERROR(INDEX(JMP!$AJ$2:$AU$1000,MATCH($A323,JMP!$A$2:$A$1000,0),MATCH(AG$1,JMP!$AJ$1:$AU$1,0)),INDEX(Baseline!$B$2:$BD$2,1,MATCH(AG$1,Baseline!$B$1:$BD$1,0)))</f>
        <v>V-tail</v>
      </c>
      <c r="AH323">
        <f>IFERROR(INDEX(JMP!$AJ$2:$AU$1000,MATCH($A323,JMP!$A$2:$A$1000,0),MATCH(AH$1,JMP!$AJ$1:$AU$1,0)),INDEX(Baseline!$B$2:$BD$2,1,MATCH(AH$1,Baseline!$B$1:$BD$1,0)))</f>
        <v>0</v>
      </c>
      <c r="AI323">
        <f>IFERROR(INDEX(JMP!$AJ$2:$AU$1000,MATCH($A323,JMP!$A$2:$A$1000,0),MATCH(AI$1,JMP!$AJ$1:$AU$1,0)),INDEX(Baseline!$B$2:$BD$2,1,MATCH(AI$1,Baseline!$B$1:$BD$1,0)))</f>
        <v>724000000</v>
      </c>
      <c r="AJ323">
        <f>IFERROR(INDEX(JMP!$AJ$2:$AU$1000,MATCH($A323,JMP!$A$2:$A$1000,0),MATCH(AJ$1,JMP!$AJ$1:$AU$1,0)),INDEX(Baseline!$B$2:$BD$2,1,MATCH(AJ$1,Baseline!$B$1:$BD$1,0)))</f>
        <v>54500000</v>
      </c>
      <c r="AK323">
        <f>IFERROR(INDEX(JMP!$AJ$2:$AU$1000,MATCH($A323,JMP!$A$2:$A$1000,0),MATCH(AK$1,JMP!$AJ$1:$AU$1,0)),INDEX(Baseline!$B$2:$BD$2,1,MATCH(AK$1,Baseline!$B$1:$BD$1,0)))</f>
        <v>30</v>
      </c>
      <c r="AL323">
        <f>IFERROR(INDEX(JMP!$AJ$2:$AU$1000,MATCH($A323,JMP!$A$2:$A$1000,0),MATCH(AL$1,JMP!$AJ$1:$AU$1,0)),INDEX(Baseline!$B$2:$BD$2,1,MATCH(AL$1,Baseline!$B$1:$BD$1,0)))</f>
        <v>3.1938364145593798E-2</v>
      </c>
      <c r="AM323">
        <f>IFERROR(INDEX(JMP!$AJ$2:$AU$1000,MATCH($A323,JMP!$A$2:$A$1000,0),MATCH(AM$1,JMP!$AJ$1:$AU$1,0)),INDEX(Baseline!$B$2:$BD$2,1,MATCH(AM$1,Baseline!$B$1:$BD$1,0)))</f>
        <v>17</v>
      </c>
      <c r="AN323">
        <f>IFERROR(INDEX(JMP!$AJ$2:$AU$1000,MATCH($A323,JMP!$A$2:$A$1000,0),MATCH(AN$1,JMP!$AJ$1:$AU$1,0)),INDEX(Baseline!$B$2:$BD$2,1,MATCH(AN$1,Baseline!$B$1:$BD$1,0)))</f>
        <v>1.4608464476699701</v>
      </c>
      <c r="AO323">
        <f>IFERROR(INDEX(JMP!$AJ$2:$AU$1000,MATCH($A323,JMP!$A$2:$A$1000,0),MATCH(AO$1,JMP!$AJ$1:$AU$1,0)),INDEX(Baseline!$B$2:$BD$2,1,MATCH(AO$1,Baseline!$B$1:$BD$1,0)))</f>
        <v>1.1569007355524188</v>
      </c>
      <c r="AP323">
        <f>IFERROR(INDEX(JMP!$AJ$2:$AU$1000,MATCH($A323,JMP!$A$2:$A$1000,0),MATCH(AP$1,JMP!$AJ$1:$AU$1,0)),INDEX(Baseline!$B$2:$BD$2,1,MATCH(AP$1,Baseline!$B$1:$BD$1,0)))</f>
        <v>0</v>
      </c>
      <c r="AQ323">
        <f>IFERROR(INDEX(JMP!$AJ$2:$AU$1000,MATCH($A323,JMP!$A$2:$A$1000,0),MATCH(AQ$1,JMP!$AJ$1:$AU$1,0)),INDEX(Baseline!$B$2:$BD$2,1,MATCH(AQ$1,Baseline!$B$1:$BD$1,0)))</f>
        <v>0.35</v>
      </c>
      <c r="AR323">
        <f>IFERROR(INDEX(JMP!$AJ$2:$AU$1000,MATCH($A323,JMP!$A$2:$A$1000,0),MATCH(AR$1,JMP!$AJ$1:$AU$1,0)),INDEX(Baseline!$B$2:$BD$2,1,MATCH(AR$1,Baseline!$B$1:$BD$1,0)))</f>
        <v>0</v>
      </c>
      <c r="AS323">
        <f>IFERROR(INDEX(JMP!$AJ$2:$AU$1000,MATCH($A323,JMP!$A$2:$A$1000,0),MATCH(AS$1,JMP!$AJ$1:$AU$1,0)),INDEX(Baseline!$B$2:$BD$2,1,MATCH(AS$1,Baseline!$B$1:$BD$1,0)))</f>
        <v>0</v>
      </c>
      <c r="AT323">
        <f>IFERROR(INDEX(JMP!$AJ$2:$AU$1000,MATCH($A323,JMP!$A$2:$A$1000,0),MATCH(AT$1,JMP!$AJ$1:$AU$1,0)),INDEX(Baseline!$B$2:$BD$2,1,MATCH(AT$1,Baseline!$B$1:$BD$1,0)))</f>
        <v>500</v>
      </c>
      <c r="AU323">
        <f>IFERROR(INDEX(JMP!$AJ$2:$AU$1000,MATCH($A323,JMP!$A$2:$A$1000,0),MATCH(AU$1,JMP!$AJ$1:$AU$1,0)),INDEX(Baseline!$B$2:$BD$2,1,MATCH(AU$1,Baseline!$B$1:$BD$1,0)))</f>
        <v>50</v>
      </c>
      <c r="AV323">
        <f>IFERROR(INDEX(JMP!$AJ$2:$AU$1000,MATCH($A323,JMP!$A$2:$A$1000,0),MATCH(AV$1,JMP!$AJ$1:$AU$1,0)),INDEX(Baseline!$B$2:$BD$2,1,MATCH(AV$1,Baseline!$B$1:$BD$1,0)))</f>
        <v>12.1</v>
      </c>
      <c r="AW323">
        <f>IFERROR(INDEX(JMP!$AJ$2:$AU$1000,MATCH($A323,JMP!$A$2:$A$1000,0),MATCH(AW$1,JMP!$AJ$1:$AU$1,0)),INDEX(Baseline!$B$2:$BD$2,1,MATCH(AW$1,Baseline!$B$1:$BD$1,0)))</f>
        <v>1.9961979999999998E-3</v>
      </c>
      <c r="AX323">
        <f>IFERROR(INDEX(JMP!$AJ$2:$AU$1000,MATCH($A323,JMP!$A$2:$A$1000,0),MATCH(AX$1,JMP!$AJ$1:$AU$1,0)),INDEX(Baseline!$B$2:$BD$2,1,MATCH(AX$1,Baseline!$B$1:$BD$1,0)))</f>
        <v>1.9961979999999998E-3</v>
      </c>
      <c r="AY323">
        <f>IFERROR(INDEX(JMP!$AJ$2:$AU$1000,MATCH($A323,JMP!$A$2:$A$1000,0),MATCH(AY$1,JMP!$AJ$1:$AU$1,0)),INDEX(Baseline!$B$2:$BD$2,1,MATCH(AY$1,Baseline!$B$1:$BD$1,0)))</f>
        <v>1.9607137E-2</v>
      </c>
      <c r="AZ323">
        <f>IFERROR(INDEX(JMP!$AJ$2:$AU$1000,MATCH($A323,JMP!$A$2:$A$1000,0),MATCH(AZ$1,JMP!$AJ$1:$AU$1,0)),INDEX(Baseline!$B$2:$BD$2,1,MATCH(AZ$1,Baseline!$B$1:$BD$1,0)))</f>
        <v>1</v>
      </c>
      <c r="BA323">
        <f>IFERROR(INDEX(JMP!$AJ$2:$AU$1000,MATCH($A323,JMP!$A$2:$A$1000,0),MATCH(BA$1,JMP!$AJ$1:$AU$1,0)),INDEX(Baseline!$B$2:$BD$2,1,MATCH(BA$1,Baseline!$B$1:$BD$1,0)))</f>
        <v>100</v>
      </c>
      <c r="BB323">
        <f>IFERROR(INDEX(JMP!$AJ$2:$AU$1000,MATCH($A323,JMP!$A$2:$A$1000,0),MATCH(BB$1,JMP!$AJ$1:$AU$1,0)),INDEX(Baseline!$B$2:$BD$2,1,MATCH(BB$1,Baseline!$B$1:$BD$1,0)))</f>
        <v>0</v>
      </c>
      <c r="BC323">
        <f>IFERROR(INDEX(JMP!$AJ$2:$AU$1000,MATCH($A323,JMP!$A$2:$A$1000,0),MATCH(BC$1,JMP!$AJ$1:$AU$1,0)),INDEX(Baseline!$B$2:$BD$2,1,MATCH(BC$1,Baseline!$B$1:$BD$1,0)))</f>
        <v>1</v>
      </c>
      <c r="BD323">
        <f>IFERROR(INDEX(JMP!$AJ$2:$AU$1000,MATCH($A323,JMP!$A$2:$A$1000,0),MATCH(BD$1,JMP!$AJ$1:$AU$1,0)),INDEX(Baseline!$B$2:$BD$2,1,MATCH(BD$1,Baseline!$B$1:$BD$1,0)))</f>
        <v>5</v>
      </c>
      <c r="BE323">
        <f>IFERROR(INDEX(JMP!$AJ$2:$AU$1000,MATCH($A323,JMP!$A$2:$A$1000,0),MATCH(BE$1,JMP!$AJ$1:$AU$1,0)),INDEX(Baseline!$B$2:$BE$2,1,MATCH(BE$1,Baseline!$B$1:$BE$1,0)))</f>
        <v>400000</v>
      </c>
      <c r="BF323" t="str">
        <f t="shared" ref="BF323:BF386" si="25">IF(AZ323=1, "yes", IF(AZ323=0, "no", ""))</f>
        <v>yes</v>
      </c>
      <c r="BG323" t="str">
        <f t="shared" ref="BG323:BG386" si="26">IF(AH323=1, "yes", IF(AH323=0, "no", ""))</f>
        <v>no</v>
      </c>
      <c r="BH323">
        <f t="shared" ref="BH323:BH386" si="27">IF(AE323=0.25, 0.25, IF(AE323=0.625, 0.5, IF(AE323=1, 1, "")))</f>
        <v>1</v>
      </c>
      <c r="BI323">
        <f t="shared" ref="BI323:BI386" si="28">IF(BA323=100, 100, IF(BA323=10, 10, IF(BA323=55, 30, "")))</f>
        <v>100</v>
      </c>
      <c r="BK323">
        <v>324</v>
      </c>
      <c r="BL323" t="str">
        <f t="shared" ref="BL323:BL386" si="29">IF(BC323=1, "spring", IF(BC323=3, "fall", IF(BC323=2, "summer", "winter")))</f>
        <v>spring</v>
      </c>
    </row>
    <row r="324" spans="1:64" x14ac:dyDescent="0.35">
      <c r="A324">
        <v>323</v>
      </c>
      <c r="B324">
        <f>IFERROR(INDEX(JMP!$AJ$2:$AU$1000,MATCH($A324,JMP!$A$2:$A$1000,0),MATCH(B$1,JMP!$AJ$1:$AU$1,0)),INDEX(Baseline!$B$2:$BD$2,1,MATCH(B$1,Baseline!$B$1:$BD$1,0)))</f>
        <v>0</v>
      </c>
      <c r="C324">
        <f>IFERROR(INDEX(JMP!$AJ$2:$AU$1000,MATCH($A324,JMP!$A$2:$A$1000,0),MATCH(C$1,JMP!$AJ$1:$AU$1,0)),INDEX(Baseline!$B$2:$BD$2,1,MATCH(C$1,Baseline!$B$1:$BD$1,0)))</f>
        <v>8760</v>
      </c>
      <c r="D324">
        <f>IFERROR(INDEX(JMP!$AJ$2:$AU$1000,MATCH($A324,JMP!$A$2:$A$1000,0),MATCH(D$1,JMP!$AJ$1:$AU$1,0)),INDEX(Baseline!$B$2:$BD$2,1,MATCH(D$1,Baseline!$B$1:$BD$1,0)))</f>
        <v>1</v>
      </c>
      <c r="E324">
        <f>IFERROR(INDEX(JMP!$AJ$2:$AU$1000,MATCH($A324,JMP!$A$2:$A$1000,0),MATCH(E$1,JMP!$AJ$1:$AU$1,0)),INDEX(Baseline!$B$2:$BD$2,1,MATCH(E$1,Baseline!$B$1:$BD$1,0)))</f>
        <v>1</v>
      </c>
      <c r="F324" t="str">
        <f>IFERROR(INDEX(JMP!$AJ$2:$AU$1000,MATCH($A324,JMP!$A$2:$A$1000,0),MATCH(F$1,JMP!$AJ$1:$AU$1,0)),INDEX(Baseline!$B$2:$BD$2,1,MATCH(F$1,Baseline!$B$1:$BD$1,0)))</f>
        <v>e344</v>
      </c>
      <c r="G324" t="str">
        <f>IFERROR(INDEX(JMP!$AJ$2:$AU$1000,MATCH($A324,JMP!$A$2:$A$1000,0),MATCH(G$1,JMP!$AJ$1:$AU$1,0)),INDEX(Baseline!$B$2:$BD$2,1,MATCH(G$1,Baseline!$B$1:$BD$1,0)))</f>
        <v>e340</v>
      </c>
      <c r="H324">
        <f>IFERROR(INDEX(JMP!$AJ$2:$AU$1000,MATCH($A324,JMP!$A$2:$A$1000,0),MATCH(H$1,JMP!$AJ$1:$AU$1,0)),INDEX(Baseline!$B$2:$BD$2,1,MATCH(H$1,Baseline!$B$1:$BD$1,0)))</f>
        <v>1.5</v>
      </c>
      <c r="I324">
        <f>IFERROR(INDEX(JMP!$AJ$2:$AU$1000,MATCH($A324,JMP!$A$2:$A$1000,0),MATCH(I$1,JMP!$AJ$1:$AU$1,0)),INDEX(Baseline!$B$2:$BD$2,1,MATCH(I$1,Baseline!$B$1:$BD$1,0)))</f>
        <v>0.42</v>
      </c>
      <c r="J324">
        <f>IFERROR(INDEX(JMP!$AJ$2:$AU$1000,MATCH($A324,JMP!$A$2:$A$1000,0),MATCH(J$1,JMP!$AJ$1:$AU$1,0)),INDEX(Baseline!$B$2:$BD$2,1,MATCH(J$1,Baseline!$B$1:$BD$1,0)))</f>
        <v>1</v>
      </c>
      <c r="K324">
        <f>IFERROR(INDEX(JMP!$AJ$2:$AU$1000,MATCH($A324,JMP!$A$2:$A$1000,0),MATCH(K$1,JMP!$AJ$1:$AU$1,0)),INDEX(Baseline!$B$2:$BD$2,1,MATCH(K$1,Baseline!$B$1:$BD$1,0)))</f>
        <v>0</v>
      </c>
      <c r="L324">
        <f>IFERROR(INDEX(JMP!$AJ$2:$AU$1000,MATCH($A324,JMP!$A$2:$A$1000,0),MATCH(L$1,JMP!$AJ$1:$AU$1,0)),INDEX(Baseline!$B$2:$BD$2,1,MATCH(L$1,Baseline!$B$1:$BD$1,0)))</f>
        <v>4.4378411320365213E-2</v>
      </c>
      <c r="M324" t="b">
        <f>IFERROR(INDEX(JMP!$AJ$2:$AU$1000,MATCH($A324,JMP!$A$2:$A$1000,0),MATCH(M$1,JMP!$AJ$1:$AU$1,0)),INDEX(Baseline!$B$2:$BD$2,1,MATCH(M$1,Baseline!$B$1:$BD$1,0)))</f>
        <v>0</v>
      </c>
      <c r="N324" t="b">
        <f>IFERROR(INDEX(JMP!$AJ$2:$AU$1000,MATCH($A324,JMP!$A$2:$A$1000,0),MATCH(N$1,JMP!$AJ$1:$AU$1,0)),INDEX(Baseline!$B$2:$BD$2,1,MATCH(N$1,Baseline!$B$1:$BD$1,0)))</f>
        <v>0</v>
      </c>
      <c r="O324">
        <f>IFERROR(INDEX(JMP!$AJ$2:$AU$1000,MATCH($A324,JMP!$A$2:$A$1000,0),MATCH(O$1,JMP!$AJ$1:$AU$1,0)),INDEX(Baseline!$B$2:$BD$2,1,MATCH(O$1,Baseline!$B$1:$BD$1,0)))</f>
        <v>7</v>
      </c>
      <c r="P324">
        <f>IFERROR(INDEX(JMP!$AJ$2:$AU$1000,MATCH($A324,JMP!$A$2:$A$1000,0),MATCH(P$1,JMP!$AJ$1:$AU$1,0)),INDEX(Baseline!$B$2:$BD$2,1,MATCH(P$1,Baseline!$B$1:$BD$1,0)))</f>
        <v>200</v>
      </c>
      <c r="Q324">
        <f>IFERROR(INDEX(JMP!$AJ$2:$AU$1000,MATCH($A324,JMP!$A$2:$A$1000,0),MATCH(Q$1,JMP!$AJ$1:$AU$1,0)),INDEX(Baseline!$B$2:$BD$2,1,MATCH(Q$1,Baseline!$B$1:$BD$1,0)))</f>
        <v>10</v>
      </c>
      <c r="R324">
        <f>IFERROR(INDEX(JMP!$AJ$2:$AU$1000,MATCH($A324,JMP!$A$2:$A$1000,0),MATCH(R$1,JMP!$AJ$1:$AU$1,0)),INDEX(Baseline!$B$2:$BD$2,1,MATCH(R$1,Baseline!$B$1:$BD$1,0)))</f>
        <v>0</v>
      </c>
      <c r="S324">
        <f>IFERROR(INDEX(JMP!$AJ$2:$AU$1000,MATCH($A324,JMP!$A$2:$A$1000,0),MATCH(S$1,JMP!$AJ$1:$AU$1,0)),INDEX(Baseline!$B$2:$BD$2,1,MATCH(S$1,Baseline!$B$1:$BD$1,0)))</f>
        <v>1</v>
      </c>
      <c r="T324">
        <f>IFERROR(INDEX(JMP!$AJ$2:$AU$1000,MATCH($A324,JMP!$A$2:$A$1000,0),MATCH(T$1,JMP!$AJ$1:$AU$1,0)),INDEX(Baseline!$B$2:$BD$2,1,MATCH(T$1,Baseline!$B$1:$BD$1,0)))</f>
        <v>0</v>
      </c>
      <c r="U324" t="str">
        <f>IFERROR(INDEX(JMP!$AJ$2:$AU$1000,MATCH($A324,JMP!$A$2:$A$1000,0),MATCH(U$1,JMP!$AJ$1:$AU$1,0)),INDEX(Baseline!$B$2:$BD$2,1,MATCH(U$1,Baseline!$B$1:$BD$1,0)))</f>
        <v>Titan</v>
      </c>
      <c r="V324">
        <f>IFERROR(INDEX(JMP!$AJ$2:$AU$1000,MATCH($A324,JMP!$A$2:$A$1000,0),MATCH(V$1,JMP!$AJ$1:$AU$1,0)),INDEX(Baseline!$B$2:$BD$2,1,MATCH(V$1,Baseline!$B$1:$BD$1,0)))</f>
        <v>3</v>
      </c>
      <c r="W324">
        <f>IFERROR(INDEX(JMP!$AJ$2:$AU$1000,MATCH($A324,JMP!$A$2:$A$1000,0),MATCH(W$1,JMP!$AJ$1:$AU$1,0)),INDEX(Baseline!$B$2:$BD$2,1,MATCH(W$1,Baseline!$B$1:$BD$1,0)))</f>
        <v>0.37</v>
      </c>
      <c r="X324">
        <f>IFERROR(INDEX(JMP!$AJ$2:$AU$1000,MATCH($A324,JMP!$A$2:$A$1000,0),MATCH(X$1,JMP!$AJ$1:$AU$1,0)),INDEX(Baseline!$B$2:$BD$2,1,MATCH(X$1,Baseline!$B$1:$BD$1,0)))</f>
        <v>4</v>
      </c>
      <c r="Y324">
        <f>IFERROR(INDEX(JMP!$AJ$2:$AU$1000,MATCH($A324,JMP!$A$2:$A$1000,0),MATCH(Y$1,JMP!$AJ$1:$AU$1,0)),INDEX(Baseline!$B$2:$BD$2,1,MATCH(Y$1,Baseline!$B$1:$BD$1,0)))</f>
        <v>4</v>
      </c>
      <c r="Z324">
        <f>IFERROR(INDEX(JMP!$AJ$2:$AU$1000,MATCH($A324,JMP!$A$2:$A$1000,0),MATCH(Z$1,JMP!$AJ$1:$AU$1,0)),INDEX(Baseline!$B$2:$BD$2,1,MATCH(Z$1,Baseline!$B$1:$BD$1,0)))</f>
        <v>1970</v>
      </c>
      <c r="AA324">
        <f>IFERROR(INDEX(JMP!$AJ$2:$AU$1000,MATCH($A324,JMP!$A$2:$A$1000,0),MATCH(AA$1,JMP!$AJ$1:$AU$1,0)),INDEX(Baseline!$B$2:$BD$2,1,MATCH(AA$1,Baseline!$B$1:$BD$1,0)))</f>
        <v>1970</v>
      </c>
      <c r="AB324">
        <f>IFERROR(INDEX(JMP!$AJ$2:$AU$1000,MATCH($A324,JMP!$A$2:$A$1000,0),MATCH(AB$1,JMP!$AJ$1:$AU$1,0)),INDEX(Baseline!$B$2:$BD$2,1,MATCH(AB$1,Baseline!$B$1:$BD$1,0)))</f>
        <v>0</v>
      </c>
      <c r="AC324">
        <f>IFERROR(INDEX(JMP!$AJ$2:$AU$1000,MATCH($A324,JMP!$A$2:$A$1000,0),MATCH(AC$1,JMP!$AJ$1:$AU$1,0)),INDEX(Baseline!$B$2:$BD$2,1,MATCH(AC$1,Baseline!$B$1:$BD$1,0)))</f>
        <v>1</v>
      </c>
      <c r="AD324">
        <f>IFERROR(INDEX(JMP!$AJ$2:$AU$1000,MATCH($A324,JMP!$A$2:$A$1000,0),MATCH(AD$1,JMP!$AJ$1:$AU$1,0)),INDEX(Baseline!$B$2:$BD$2,1,MATCH(AD$1,Baseline!$B$1:$BD$1,0)))</f>
        <v>8</v>
      </c>
      <c r="AE324">
        <f>IFERROR(INDEX(JMP!$AJ$2:$AU$1000,MATCH($A324,JMP!$A$2:$A$1000,0),MATCH(AE$1,JMP!$AJ$1:$AU$1,0)),INDEX(Baseline!$B$2:$BD$2,1,MATCH(AE$1,Baseline!$B$1:$BD$1,0)))</f>
        <v>0.625</v>
      </c>
      <c r="AF324" t="str">
        <f>IFERROR(INDEX(JMP!$AJ$2:$AU$1000,MATCH($A324,JMP!$A$2:$A$1000,0),MATCH(AF$1,JMP!$AJ$1:$AU$1,0)),INDEX(Baseline!$B$2:$BD$2,1,MATCH(AF$1,Baseline!$B$1:$BD$1,0)))</f>
        <v>bwb</v>
      </c>
      <c r="AG324" t="str">
        <f>IFERROR(INDEX(JMP!$AJ$2:$AU$1000,MATCH($A324,JMP!$A$2:$A$1000,0),MATCH(AG$1,JMP!$AJ$1:$AU$1,0)),INDEX(Baseline!$B$2:$BD$2,1,MATCH(AG$1,Baseline!$B$1:$BD$1,0)))</f>
        <v>V-tail</v>
      </c>
      <c r="AH324">
        <f>IFERROR(INDEX(JMP!$AJ$2:$AU$1000,MATCH($A324,JMP!$A$2:$A$1000,0),MATCH(AH$1,JMP!$AJ$1:$AU$1,0)),INDEX(Baseline!$B$2:$BD$2,1,MATCH(AH$1,Baseline!$B$1:$BD$1,0)))</f>
        <v>0</v>
      </c>
      <c r="AI324">
        <f>IFERROR(INDEX(JMP!$AJ$2:$AU$1000,MATCH($A324,JMP!$A$2:$A$1000,0),MATCH(AI$1,JMP!$AJ$1:$AU$1,0)),INDEX(Baseline!$B$2:$BD$2,1,MATCH(AI$1,Baseline!$B$1:$BD$1,0)))</f>
        <v>724000000</v>
      </c>
      <c r="AJ324">
        <f>IFERROR(INDEX(JMP!$AJ$2:$AU$1000,MATCH($A324,JMP!$A$2:$A$1000,0),MATCH(AJ$1,JMP!$AJ$1:$AU$1,0)),INDEX(Baseline!$B$2:$BD$2,1,MATCH(AJ$1,Baseline!$B$1:$BD$1,0)))</f>
        <v>54500000</v>
      </c>
      <c r="AK324">
        <f>IFERROR(INDEX(JMP!$AJ$2:$AU$1000,MATCH($A324,JMP!$A$2:$A$1000,0),MATCH(AK$1,JMP!$AJ$1:$AU$1,0)),INDEX(Baseline!$B$2:$BD$2,1,MATCH(AK$1,Baseline!$B$1:$BD$1,0)))</f>
        <v>30</v>
      </c>
      <c r="AL324">
        <f>IFERROR(INDEX(JMP!$AJ$2:$AU$1000,MATCH($A324,JMP!$A$2:$A$1000,0),MATCH(AL$1,JMP!$AJ$1:$AU$1,0)),INDEX(Baseline!$B$2:$BD$2,1,MATCH(AL$1,Baseline!$B$1:$BD$1,0)))</f>
        <v>2.6119093244881066E-2</v>
      </c>
      <c r="AM324">
        <f>IFERROR(INDEX(JMP!$AJ$2:$AU$1000,MATCH($A324,JMP!$A$2:$A$1000,0),MATCH(AM$1,JMP!$AJ$1:$AU$1,0)),INDEX(Baseline!$B$2:$BD$2,1,MATCH(AM$1,Baseline!$B$1:$BD$1,0)))</f>
        <v>15.81904761904762</v>
      </c>
      <c r="AN324">
        <f>IFERROR(INDEX(JMP!$AJ$2:$AU$1000,MATCH($A324,JMP!$A$2:$A$1000,0),MATCH(AN$1,JMP!$AJ$1:$AU$1,0)),INDEX(Baseline!$B$2:$BD$2,1,MATCH(AN$1,Baseline!$B$1:$BD$1,0)))</f>
        <v>1.8843978609625591</v>
      </c>
      <c r="AO324">
        <f>IFERROR(INDEX(JMP!$AJ$2:$AU$1000,MATCH($A324,JMP!$A$2:$A$1000,0),MATCH(AO$1,JMP!$AJ$1:$AU$1,0)),INDEX(Baseline!$B$2:$BD$2,1,MATCH(AO$1,Baseline!$B$1:$BD$1,0)))</f>
        <v>1.1045446438704847</v>
      </c>
      <c r="AP324">
        <f>IFERROR(INDEX(JMP!$AJ$2:$AU$1000,MATCH($A324,JMP!$A$2:$A$1000,0),MATCH(AP$1,JMP!$AJ$1:$AU$1,0)),INDEX(Baseline!$B$2:$BD$2,1,MATCH(AP$1,Baseline!$B$1:$BD$1,0)))</f>
        <v>0</v>
      </c>
      <c r="AQ324">
        <f>IFERROR(INDEX(JMP!$AJ$2:$AU$1000,MATCH($A324,JMP!$A$2:$A$1000,0),MATCH(AQ$1,JMP!$AJ$1:$AU$1,0)),INDEX(Baseline!$B$2:$BD$2,1,MATCH(AQ$1,Baseline!$B$1:$BD$1,0)))</f>
        <v>0.35</v>
      </c>
      <c r="AR324">
        <f>IFERROR(INDEX(JMP!$AJ$2:$AU$1000,MATCH($A324,JMP!$A$2:$A$1000,0),MATCH(AR$1,JMP!$AJ$1:$AU$1,0)),INDEX(Baseline!$B$2:$BD$2,1,MATCH(AR$1,Baseline!$B$1:$BD$1,0)))</f>
        <v>0</v>
      </c>
      <c r="AS324">
        <f>IFERROR(INDEX(JMP!$AJ$2:$AU$1000,MATCH($A324,JMP!$A$2:$A$1000,0),MATCH(AS$1,JMP!$AJ$1:$AU$1,0)),INDEX(Baseline!$B$2:$BD$2,1,MATCH(AS$1,Baseline!$B$1:$BD$1,0)))</f>
        <v>0</v>
      </c>
      <c r="AT324">
        <f>IFERROR(INDEX(JMP!$AJ$2:$AU$1000,MATCH($A324,JMP!$A$2:$A$1000,0),MATCH(AT$1,JMP!$AJ$1:$AU$1,0)),INDEX(Baseline!$B$2:$BD$2,1,MATCH(AT$1,Baseline!$B$1:$BD$1,0)))</f>
        <v>500</v>
      </c>
      <c r="AU324">
        <f>IFERROR(INDEX(JMP!$AJ$2:$AU$1000,MATCH($A324,JMP!$A$2:$A$1000,0),MATCH(AU$1,JMP!$AJ$1:$AU$1,0)),INDEX(Baseline!$B$2:$BD$2,1,MATCH(AU$1,Baseline!$B$1:$BD$1,0)))</f>
        <v>50</v>
      </c>
      <c r="AV324">
        <f>IFERROR(INDEX(JMP!$AJ$2:$AU$1000,MATCH($A324,JMP!$A$2:$A$1000,0),MATCH(AV$1,JMP!$AJ$1:$AU$1,0)),INDEX(Baseline!$B$2:$BD$2,1,MATCH(AV$1,Baseline!$B$1:$BD$1,0)))</f>
        <v>12.1</v>
      </c>
      <c r="AW324">
        <f>IFERROR(INDEX(JMP!$AJ$2:$AU$1000,MATCH($A324,JMP!$A$2:$A$1000,0),MATCH(AW$1,JMP!$AJ$1:$AU$1,0)),INDEX(Baseline!$B$2:$BD$2,1,MATCH(AW$1,Baseline!$B$1:$BD$1,0)))</f>
        <v>1.9961979999999998E-3</v>
      </c>
      <c r="AX324">
        <f>IFERROR(INDEX(JMP!$AJ$2:$AU$1000,MATCH($A324,JMP!$A$2:$A$1000,0),MATCH(AX$1,JMP!$AJ$1:$AU$1,0)),INDEX(Baseline!$B$2:$BD$2,1,MATCH(AX$1,Baseline!$B$1:$BD$1,0)))</f>
        <v>1.9961979999999998E-3</v>
      </c>
      <c r="AY324">
        <f>IFERROR(INDEX(JMP!$AJ$2:$AU$1000,MATCH($A324,JMP!$A$2:$A$1000,0),MATCH(AY$1,JMP!$AJ$1:$AU$1,0)),INDEX(Baseline!$B$2:$BD$2,1,MATCH(AY$1,Baseline!$B$1:$BD$1,0)))</f>
        <v>1.9607137E-2</v>
      </c>
      <c r="AZ324">
        <f>IFERROR(INDEX(JMP!$AJ$2:$AU$1000,MATCH($A324,JMP!$A$2:$A$1000,0),MATCH(AZ$1,JMP!$AJ$1:$AU$1,0)),INDEX(Baseline!$B$2:$BD$2,1,MATCH(AZ$1,Baseline!$B$1:$BD$1,0)))</f>
        <v>1</v>
      </c>
      <c r="BA324">
        <f>IFERROR(INDEX(JMP!$AJ$2:$AU$1000,MATCH($A324,JMP!$A$2:$A$1000,0),MATCH(BA$1,JMP!$AJ$1:$AU$1,0)),INDEX(Baseline!$B$2:$BD$2,1,MATCH(BA$1,Baseline!$B$1:$BD$1,0)))</f>
        <v>10</v>
      </c>
      <c r="BB324">
        <f>IFERROR(INDEX(JMP!$AJ$2:$AU$1000,MATCH($A324,JMP!$A$2:$A$1000,0),MATCH(BB$1,JMP!$AJ$1:$AU$1,0)),INDEX(Baseline!$B$2:$BD$2,1,MATCH(BB$1,Baseline!$B$1:$BD$1,0)))</f>
        <v>0</v>
      </c>
      <c r="BC324">
        <f>IFERROR(INDEX(JMP!$AJ$2:$AU$1000,MATCH($A324,JMP!$A$2:$A$1000,0),MATCH(BC$1,JMP!$AJ$1:$AU$1,0)),INDEX(Baseline!$B$2:$BD$2,1,MATCH(BC$1,Baseline!$B$1:$BD$1,0)))</f>
        <v>3</v>
      </c>
      <c r="BD324">
        <f>IFERROR(INDEX(JMP!$AJ$2:$AU$1000,MATCH($A324,JMP!$A$2:$A$1000,0),MATCH(BD$1,JMP!$AJ$1:$AU$1,0)),INDEX(Baseline!$B$2:$BD$2,1,MATCH(BD$1,Baseline!$B$1:$BD$1,0)))</f>
        <v>5</v>
      </c>
      <c r="BE324">
        <f>IFERROR(INDEX(JMP!$AJ$2:$AU$1000,MATCH($A324,JMP!$A$2:$A$1000,0),MATCH(BE$1,JMP!$AJ$1:$AU$1,0)),INDEX(Baseline!$B$2:$BE$2,1,MATCH(BE$1,Baseline!$B$1:$BE$1,0)))</f>
        <v>400000</v>
      </c>
      <c r="BF324" t="str">
        <f t="shared" si="25"/>
        <v>yes</v>
      </c>
      <c r="BG324" t="str">
        <f t="shared" si="26"/>
        <v>no</v>
      </c>
      <c r="BH324">
        <f t="shared" si="27"/>
        <v>0.5</v>
      </c>
      <c r="BI324">
        <f t="shared" si="28"/>
        <v>10</v>
      </c>
      <c r="BK324">
        <v>325</v>
      </c>
      <c r="BL324" t="str">
        <f t="shared" si="29"/>
        <v>fall</v>
      </c>
    </row>
    <row r="325" spans="1:64" x14ac:dyDescent="0.35">
      <c r="A325">
        <v>324</v>
      </c>
      <c r="B325">
        <f>IFERROR(INDEX(JMP!$AJ$2:$AU$1000,MATCH($A325,JMP!$A$2:$A$1000,0),MATCH(B$1,JMP!$AJ$1:$AU$1,0)),INDEX(Baseline!$B$2:$BD$2,1,MATCH(B$1,Baseline!$B$1:$BD$1,0)))</f>
        <v>0</v>
      </c>
      <c r="C325">
        <f>IFERROR(INDEX(JMP!$AJ$2:$AU$1000,MATCH($A325,JMP!$A$2:$A$1000,0),MATCH(C$1,JMP!$AJ$1:$AU$1,0)),INDEX(Baseline!$B$2:$BD$2,1,MATCH(C$1,Baseline!$B$1:$BD$1,0)))</f>
        <v>8760</v>
      </c>
      <c r="D325">
        <f>IFERROR(INDEX(JMP!$AJ$2:$AU$1000,MATCH($A325,JMP!$A$2:$A$1000,0),MATCH(D$1,JMP!$AJ$1:$AU$1,0)),INDEX(Baseline!$B$2:$BD$2,1,MATCH(D$1,Baseline!$B$1:$BD$1,0)))</f>
        <v>1</v>
      </c>
      <c r="E325">
        <f>IFERROR(INDEX(JMP!$AJ$2:$AU$1000,MATCH($A325,JMP!$A$2:$A$1000,0),MATCH(E$1,JMP!$AJ$1:$AU$1,0)),INDEX(Baseline!$B$2:$BD$2,1,MATCH(E$1,Baseline!$B$1:$BD$1,0)))</f>
        <v>1</v>
      </c>
      <c r="F325" t="str">
        <f>IFERROR(INDEX(JMP!$AJ$2:$AU$1000,MATCH($A325,JMP!$A$2:$A$1000,0),MATCH(F$1,JMP!$AJ$1:$AU$1,0)),INDEX(Baseline!$B$2:$BD$2,1,MATCH(F$1,Baseline!$B$1:$BD$1,0)))</f>
        <v>e344</v>
      </c>
      <c r="G325" t="str">
        <f>IFERROR(INDEX(JMP!$AJ$2:$AU$1000,MATCH($A325,JMP!$A$2:$A$1000,0),MATCH(G$1,JMP!$AJ$1:$AU$1,0)),INDEX(Baseline!$B$2:$BD$2,1,MATCH(G$1,Baseline!$B$1:$BD$1,0)))</f>
        <v>e340</v>
      </c>
      <c r="H325">
        <f>IFERROR(INDEX(JMP!$AJ$2:$AU$1000,MATCH($A325,JMP!$A$2:$A$1000,0),MATCH(H$1,JMP!$AJ$1:$AU$1,0)),INDEX(Baseline!$B$2:$BD$2,1,MATCH(H$1,Baseline!$B$1:$BD$1,0)))</f>
        <v>1.5</v>
      </c>
      <c r="I325">
        <f>IFERROR(INDEX(JMP!$AJ$2:$AU$1000,MATCH($A325,JMP!$A$2:$A$1000,0),MATCH(I$1,JMP!$AJ$1:$AU$1,0)),INDEX(Baseline!$B$2:$BD$2,1,MATCH(I$1,Baseline!$B$1:$BD$1,0)))</f>
        <v>0.42</v>
      </c>
      <c r="J325">
        <f>IFERROR(INDEX(JMP!$AJ$2:$AU$1000,MATCH($A325,JMP!$A$2:$A$1000,0),MATCH(J$1,JMP!$AJ$1:$AU$1,0)),INDEX(Baseline!$B$2:$BD$2,1,MATCH(J$1,Baseline!$B$1:$BD$1,0)))</f>
        <v>1</v>
      </c>
      <c r="K325">
        <f>IFERROR(INDEX(JMP!$AJ$2:$AU$1000,MATCH($A325,JMP!$A$2:$A$1000,0),MATCH(K$1,JMP!$AJ$1:$AU$1,0)),INDEX(Baseline!$B$2:$BD$2,1,MATCH(K$1,Baseline!$B$1:$BD$1,0)))</f>
        <v>0</v>
      </c>
      <c r="L325">
        <f>IFERROR(INDEX(JMP!$AJ$2:$AU$1000,MATCH($A325,JMP!$A$2:$A$1000,0),MATCH(L$1,JMP!$AJ$1:$AU$1,0)),INDEX(Baseline!$B$2:$BD$2,1,MATCH(L$1,Baseline!$B$1:$BD$1,0)))</f>
        <v>0.16944484322321199</v>
      </c>
      <c r="M325" t="b">
        <f>IFERROR(INDEX(JMP!$AJ$2:$AU$1000,MATCH($A325,JMP!$A$2:$A$1000,0),MATCH(M$1,JMP!$AJ$1:$AU$1,0)),INDEX(Baseline!$B$2:$BD$2,1,MATCH(M$1,Baseline!$B$1:$BD$1,0)))</f>
        <v>0</v>
      </c>
      <c r="N325" t="b">
        <f>IFERROR(INDEX(JMP!$AJ$2:$AU$1000,MATCH($A325,JMP!$A$2:$A$1000,0),MATCH(N$1,JMP!$AJ$1:$AU$1,0)),INDEX(Baseline!$B$2:$BD$2,1,MATCH(N$1,Baseline!$B$1:$BD$1,0)))</f>
        <v>0</v>
      </c>
      <c r="O325">
        <f>IFERROR(INDEX(JMP!$AJ$2:$AU$1000,MATCH($A325,JMP!$A$2:$A$1000,0),MATCH(O$1,JMP!$AJ$1:$AU$1,0)),INDEX(Baseline!$B$2:$BD$2,1,MATCH(O$1,Baseline!$B$1:$BD$1,0)))</f>
        <v>7</v>
      </c>
      <c r="P325">
        <f>IFERROR(INDEX(JMP!$AJ$2:$AU$1000,MATCH($A325,JMP!$A$2:$A$1000,0),MATCH(P$1,JMP!$AJ$1:$AU$1,0)),INDEX(Baseline!$B$2:$BD$2,1,MATCH(P$1,Baseline!$B$1:$BD$1,0)))</f>
        <v>200</v>
      </c>
      <c r="Q325">
        <f>IFERROR(INDEX(JMP!$AJ$2:$AU$1000,MATCH($A325,JMP!$A$2:$A$1000,0),MATCH(Q$1,JMP!$AJ$1:$AU$1,0)),INDEX(Baseline!$B$2:$BD$2,1,MATCH(Q$1,Baseline!$B$1:$BD$1,0)))</f>
        <v>10</v>
      </c>
      <c r="R325">
        <f>IFERROR(INDEX(JMP!$AJ$2:$AU$1000,MATCH($A325,JMP!$A$2:$A$1000,0),MATCH(R$1,JMP!$AJ$1:$AU$1,0)),INDEX(Baseline!$B$2:$BD$2,1,MATCH(R$1,Baseline!$B$1:$BD$1,0)))</f>
        <v>0</v>
      </c>
      <c r="S325">
        <f>IFERROR(INDEX(JMP!$AJ$2:$AU$1000,MATCH($A325,JMP!$A$2:$A$1000,0),MATCH(S$1,JMP!$AJ$1:$AU$1,0)),INDEX(Baseline!$B$2:$BD$2,1,MATCH(S$1,Baseline!$B$1:$BD$1,0)))</f>
        <v>1</v>
      </c>
      <c r="T325">
        <f>IFERROR(INDEX(JMP!$AJ$2:$AU$1000,MATCH($A325,JMP!$A$2:$A$1000,0),MATCH(T$1,JMP!$AJ$1:$AU$1,0)),INDEX(Baseline!$B$2:$BD$2,1,MATCH(T$1,Baseline!$B$1:$BD$1,0)))</f>
        <v>0</v>
      </c>
      <c r="U325" t="str">
        <f>IFERROR(INDEX(JMP!$AJ$2:$AU$1000,MATCH($A325,JMP!$A$2:$A$1000,0),MATCH(U$1,JMP!$AJ$1:$AU$1,0)),INDEX(Baseline!$B$2:$BD$2,1,MATCH(U$1,Baseline!$B$1:$BD$1,0)))</f>
        <v>Titan</v>
      </c>
      <c r="V325">
        <f>IFERROR(INDEX(JMP!$AJ$2:$AU$1000,MATCH($A325,JMP!$A$2:$A$1000,0),MATCH(V$1,JMP!$AJ$1:$AU$1,0)),INDEX(Baseline!$B$2:$BD$2,1,MATCH(V$1,Baseline!$B$1:$BD$1,0)))</f>
        <v>3</v>
      </c>
      <c r="W325">
        <f>IFERROR(INDEX(JMP!$AJ$2:$AU$1000,MATCH($A325,JMP!$A$2:$A$1000,0),MATCH(W$1,JMP!$AJ$1:$AU$1,0)),INDEX(Baseline!$B$2:$BD$2,1,MATCH(W$1,Baseline!$B$1:$BD$1,0)))</f>
        <v>0.37</v>
      </c>
      <c r="X325">
        <f>IFERROR(INDEX(JMP!$AJ$2:$AU$1000,MATCH($A325,JMP!$A$2:$A$1000,0),MATCH(X$1,JMP!$AJ$1:$AU$1,0)),INDEX(Baseline!$B$2:$BD$2,1,MATCH(X$1,Baseline!$B$1:$BD$1,0)))</f>
        <v>4</v>
      </c>
      <c r="Y325">
        <f>IFERROR(INDEX(JMP!$AJ$2:$AU$1000,MATCH($A325,JMP!$A$2:$A$1000,0),MATCH(Y$1,JMP!$AJ$1:$AU$1,0)),INDEX(Baseline!$B$2:$BD$2,1,MATCH(Y$1,Baseline!$B$1:$BD$1,0)))</f>
        <v>1</v>
      </c>
      <c r="Z325">
        <f>IFERROR(INDEX(JMP!$AJ$2:$AU$1000,MATCH($A325,JMP!$A$2:$A$1000,0),MATCH(Z$1,JMP!$AJ$1:$AU$1,0)),INDEX(Baseline!$B$2:$BD$2,1,MATCH(Z$1,Baseline!$B$1:$BD$1,0)))</f>
        <v>1970</v>
      </c>
      <c r="AA325">
        <f>IFERROR(INDEX(JMP!$AJ$2:$AU$1000,MATCH($A325,JMP!$A$2:$A$1000,0),MATCH(AA$1,JMP!$AJ$1:$AU$1,0)),INDEX(Baseline!$B$2:$BD$2,1,MATCH(AA$1,Baseline!$B$1:$BD$1,0)))</f>
        <v>1970</v>
      </c>
      <c r="AB325">
        <f>IFERROR(INDEX(JMP!$AJ$2:$AU$1000,MATCH($A325,JMP!$A$2:$A$1000,0),MATCH(AB$1,JMP!$AJ$1:$AU$1,0)),INDEX(Baseline!$B$2:$BD$2,1,MATCH(AB$1,Baseline!$B$1:$BD$1,0)))</f>
        <v>0</v>
      </c>
      <c r="AC325">
        <f>IFERROR(INDEX(JMP!$AJ$2:$AU$1000,MATCH($A325,JMP!$A$2:$A$1000,0),MATCH(AC$1,JMP!$AJ$1:$AU$1,0)),INDEX(Baseline!$B$2:$BD$2,1,MATCH(AC$1,Baseline!$B$1:$BD$1,0)))</f>
        <v>1</v>
      </c>
      <c r="AD325">
        <f>IFERROR(INDEX(JMP!$AJ$2:$AU$1000,MATCH($A325,JMP!$A$2:$A$1000,0),MATCH(AD$1,JMP!$AJ$1:$AU$1,0)),INDEX(Baseline!$B$2:$BD$2,1,MATCH(AD$1,Baseline!$B$1:$BD$1,0)))</f>
        <v>8</v>
      </c>
      <c r="AE325">
        <f>IFERROR(INDEX(JMP!$AJ$2:$AU$1000,MATCH($A325,JMP!$A$2:$A$1000,0),MATCH(AE$1,JMP!$AJ$1:$AU$1,0)),INDEX(Baseline!$B$2:$BD$2,1,MATCH(AE$1,Baseline!$B$1:$BD$1,0)))</f>
        <v>0.625</v>
      </c>
      <c r="AF325" t="str">
        <f>IFERROR(INDEX(JMP!$AJ$2:$AU$1000,MATCH($A325,JMP!$A$2:$A$1000,0),MATCH(AF$1,JMP!$AJ$1:$AU$1,0)),INDEX(Baseline!$B$2:$BD$2,1,MATCH(AF$1,Baseline!$B$1:$BD$1,0)))</f>
        <v>bwb</v>
      </c>
      <c r="AG325" t="str">
        <f>IFERROR(INDEX(JMP!$AJ$2:$AU$1000,MATCH($A325,JMP!$A$2:$A$1000,0),MATCH(AG$1,JMP!$AJ$1:$AU$1,0)),INDEX(Baseline!$B$2:$BD$2,1,MATCH(AG$1,Baseline!$B$1:$BD$1,0)))</f>
        <v>V-tail</v>
      </c>
      <c r="AH325">
        <f>IFERROR(INDEX(JMP!$AJ$2:$AU$1000,MATCH($A325,JMP!$A$2:$A$1000,0),MATCH(AH$1,JMP!$AJ$1:$AU$1,0)),INDEX(Baseline!$B$2:$BD$2,1,MATCH(AH$1,Baseline!$B$1:$BD$1,0)))</f>
        <v>1</v>
      </c>
      <c r="AI325">
        <f>IFERROR(INDEX(JMP!$AJ$2:$AU$1000,MATCH($A325,JMP!$A$2:$A$1000,0),MATCH(AI$1,JMP!$AJ$1:$AU$1,0)),INDEX(Baseline!$B$2:$BD$2,1,MATCH(AI$1,Baseline!$B$1:$BD$1,0)))</f>
        <v>724000000</v>
      </c>
      <c r="AJ325">
        <f>IFERROR(INDEX(JMP!$AJ$2:$AU$1000,MATCH($A325,JMP!$A$2:$A$1000,0),MATCH(AJ$1,JMP!$AJ$1:$AU$1,0)),INDEX(Baseline!$B$2:$BD$2,1,MATCH(AJ$1,Baseline!$B$1:$BD$1,0)))</f>
        <v>54500000</v>
      </c>
      <c r="AK325">
        <f>IFERROR(INDEX(JMP!$AJ$2:$AU$1000,MATCH($A325,JMP!$A$2:$A$1000,0),MATCH(AK$1,JMP!$AJ$1:$AU$1,0)),INDEX(Baseline!$B$2:$BD$2,1,MATCH(AK$1,Baseline!$B$1:$BD$1,0)))</f>
        <v>30</v>
      </c>
      <c r="AL325">
        <f>IFERROR(INDEX(JMP!$AJ$2:$AU$1000,MATCH($A325,JMP!$A$2:$A$1000,0),MATCH(AL$1,JMP!$AJ$1:$AU$1,0)),INDEX(Baseline!$B$2:$BD$2,1,MATCH(AL$1,Baseline!$B$1:$BD$1,0)))</f>
        <v>2.8446801605166161E-2</v>
      </c>
      <c r="AM325">
        <f>IFERROR(INDEX(JMP!$AJ$2:$AU$1000,MATCH($A325,JMP!$A$2:$A$1000,0),MATCH(AM$1,JMP!$AJ$1:$AU$1,0)),INDEX(Baseline!$B$2:$BD$2,1,MATCH(AM$1,Baseline!$B$1:$BD$1,0)))</f>
        <v>14.638095238095238</v>
      </c>
      <c r="AN325">
        <f>IFERROR(INDEX(JMP!$AJ$2:$AU$1000,MATCH($A325,JMP!$A$2:$A$1000,0),MATCH(AN$1,JMP!$AJ$1:$AU$1,0)),INDEX(Baseline!$B$2:$BD$2,1,MATCH(AN$1,Baseline!$B$1:$BD$1,0)))</f>
        <v>1.4608464476699701</v>
      </c>
      <c r="AO325">
        <f>IFERROR(INDEX(JMP!$AJ$2:$AU$1000,MATCH($A325,JMP!$A$2:$A$1000,0),MATCH(AO$1,JMP!$AJ$1:$AU$1,0)),INDEX(Baseline!$B$2:$BD$2,1,MATCH(AO$1,Baseline!$B$1:$BD$1,0)))</f>
        <v>1.41868119396209</v>
      </c>
      <c r="AP325">
        <f>IFERROR(INDEX(JMP!$AJ$2:$AU$1000,MATCH($A325,JMP!$A$2:$A$1000,0),MATCH(AP$1,JMP!$AJ$1:$AU$1,0)),INDEX(Baseline!$B$2:$BD$2,1,MATCH(AP$1,Baseline!$B$1:$BD$1,0)))</f>
        <v>0</v>
      </c>
      <c r="AQ325">
        <f>IFERROR(INDEX(JMP!$AJ$2:$AU$1000,MATCH($A325,JMP!$A$2:$A$1000,0),MATCH(AQ$1,JMP!$AJ$1:$AU$1,0)),INDEX(Baseline!$B$2:$BD$2,1,MATCH(AQ$1,Baseline!$B$1:$BD$1,0)))</f>
        <v>0.35</v>
      </c>
      <c r="AR325">
        <f>IFERROR(INDEX(JMP!$AJ$2:$AU$1000,MATCH($A325,JMP!$A$2:$A$1000,0),MATCH(AR$1,JMP!$AJ$1:$AU$1,0)),INDEX(Baseline!$B$2:$BD$2,1,MATCH(AR$1,Baseline!$B$1:$BD$1,0)))</f>
        <v>0</v>
      </c>
      <c r="AS325">
        <f>IFERROR(INDEX(JMP!$AJ$2:$AU$1000,MATCH($A325,JMP!$A$2:$A$1000,0),MATCH(AS$1,JMP!$AJ$1:$AU$1,0)),INDEX(Baseline!$B$2:$BD$2,1,MATCH(AS$1,Baseline!$B$1:$BD$1,0)))</f>
        <v>0</v>
      </c>
      <c r="AT325">
        <f>IFERROR(INDEX(JMP!$AJ$2:$AU$1000,MATCH($A325,JMP!$A$2:$A$1000,0),MATCH(AT$1,JMP!$AJ$1:$AU$1,0)),INDEX(Baseline!$B$2:$BD$2,1,MATCH(AT$1,Baseline!$B$1:$BD$1,0)))</f>
        <v>500</v>
      </c>
      <c r="AU325">
        <f>IFERROR(INDEX(JMP!$AJ$2:$AU$1000,MATCH($A325,JMP!$A$2:$A$1000,0),MATCH(AU$1,JMP!$AJ$1:$AU$1,0)),INDEX(Baseline!$B$2:$BD$2,1,MATCH(AU$1,Baseline!$B$1:$BD$1,0)))</f>
        <v>50</v>
      </c>
      <c r="AV325">
        <f>IFERROR(INDEX(JMP!$AJ$2:$AU$1000,MATCH($A325,JMP!$A$2:$A$1000,0),MATCH(AV$1,JMP!$AJ$1:$AU$1,0)),INDEX(Baseline!$B$2:$BD$2,1,MATCH(AV$1,Baseline!$B$1:$BD$1,0)))</f>
        <v>12.1</v>
      </c>
      <c r="AW325">
        <f>IFERROR(INDEX(JMP!$AJ$2:$AU$1000,MATCH($A325,JMP!$A$2:$A$1000,0),MATCH(AW$1,JMP!$AJ$1:$AU$1,0)),INDEX(Baseline!$B$2:$BD$2,1,MATCH(AW$1,Baseline!$B$1:$BD$1,0)))</f>
        <v>1.9961979999999998E-3</v>
      </c>
      <c r="AX325">
        <f>IFERROR(INDEX(JMP!$AJ$2:$AU$1000,MATCH($A325,JMP!$A$2:$A$1000,0),MATCH(AX$1,JMP!$AJ$1:$AU$1,0)),INDEX(Baseline!$B$2:$BD$2,1,MATCH(AX$1,Baseline!$B$1:$BD$1,0)))</f>
        <v>1.9961979999999998E-3</v>
      </c>
      <c r="AY325">
        <f>IFERROR(INDEX(JMP!$AJ$2:$AU$1000,MATCH($A325,JMP!$A$2:$A$1000,0),MATCH(AY$1,JMP!$AJ$1:$AU$1,0)),INDEX(Baseline!$B$2:$BD$2,1,MATCH(AY$1,Baseline!$B$1:$BD$1,0)))</f>
        <v>1.9607137E-2</v>
      </c>
      <c r="AZ325">
        <f>IFERROR(INDEX(JMP!$AJ$2:$AU$1000,MATCH($A325,JMP!$A$2:$A$1000,0),MATCH(AZ$1,JMP!$AJ$1:$AU$1,0)),INDEX(Baseline!$B$2:$BD$2,1,MATCH(AZ$1,Baseline!$B$1:$BD$1,0)))</f>
        <v>1</v>
      </c>
      <c r="BA325">
        <f>IFERROR(INDEX(JMP!$AJ$2:$AU$1000,MATCH($A325,JMP!$A$2:$A$1000,0),MATCH(BA$1,JMP!$AJ$1:$AU$1,0)),INDEX(Baseline!$B$2:$BD$2,1,MATCH(BA$1,Baseline!$B$1:$BD$1,0)))</f>
        <v>100</v>
      </c>
      <c r="BB325">
        <f>IFERROR(INDEX(JMP!$AJ$2:$AU$1000,MATCH($A325,JMP!$A$2:$A$1000,0),MATCH(BB$1,JMP!$AJ$1:$AU$1,0)),INDEX(Baseline!$B$2:$BD$2,1,MATCH(BB$1,Baseline!$B$1:$BD$1,0)))</f>
        <v>0</v>
      </c>
      <c r="BC325">
        <f>IFERROR(INDEX(JMP!$AJ$2:$AU$1000,MATCH($A325,JMP!$A$2:$A$1000,0),MATCH(BC$1,JMP!$AJ$1:$AU$1,0)),INDEX(Baseline!$B$2:$BD$2,1,MATCH(BC$1,Baseline!$B$1:$BD$1,0)))</f>
        <v>4</v>
      </c>
      <c r="BD325">
        <f>IFERROR(INDEX(JMP!$AJ$2:$AU$1000,MATCH($A325,JMP!$A$2:$A$1000,0),MATCH(BD$1,JMP!$AJ$1:$AU$1,0)),INDEX(Baseline!$B$2:$BD$2,1,MATCH(BD$1,Baseline!$B$1:$BD$1,0)))</f>
        <v>5</v>
      </c>
      <c r="BE325">
        <f>IFERROR(INDEX(JMP!$AJ$2:$AU$1000,MATCH($A325,JMP!$A$2:$A$1000,0),MATCH(BE$1,JMP!$AJ$1:$AU$1,0)),INDEX(Baseline!$B$2:$BE$2,1,MATCH(BE$1,Baseline!$B$1:$BE$1,0)))</f>
        <v>400000</v>
      </c>
      <c r="BF325" t="str">
        <f t="shared" si="25"/>
        <v>yes</v>
      </c>
      <c r="BG325" t="str">
        <f t="shared" si="26"/>
        <v>yes</v>
      </c>
      <c r="BH325">
        <f t="shared" si="27"/>
        <v>0.5</v>
      </c>
      <c r="BI325">
        <f t="shared" si="28"/>
        <v>100</v>
      </c>
      <c r="BK325">
        <v>326</v>
      </c>
      <c r="BL325" t="str">
        <f t="shared" si="29"/>
        <v>winter</v>
      </c>
    </row>
    <row r="326" spans="1:64" x14ac:dyDescent="0.35">
      <c r="A326">
        <v>325</v>
      </c>
      <c r="B326">
        <f>IFERROR(INDEX(JMP!$AJ$2:$AU$1000,MATCH($A326,JMP!$A$2:$A$1000,0),MATCH(B$1,JMP!$AJ$1:$AU$1,0)),INDEX(Baseline!$B$2:$BD$2,1,MATCH(B$1,Baseline!$B$1:$BD$1,0)))</f>
        <v>0</v>
      </c>
      <c r="C326">
        <f>IFERROR(INDEX(JMP!$AJ$2:$AU$1000,MATCH($A326,JMP!$A$2:$A$1000,0),MATCH(C$1,JMP!$AJ$1:$AU$1,0)),INDEX(Baseline!$B$2:$BD$2,1,MATCH(C$1,Baseline!$B$1:$BD$1,0)))</f>
        <v>8760</v>
      </c>
      <c r="D326">
        <f>IFERROR(INDEX(JMP!$AJ$2:$AU$1000,MATCH($A326,JMP!$A$2:$A$1000,0),MATCH(D$1,JMP!$AJ$1:$AU$1,0)),INDEX(Baseline!$B$2:$BD$2,1,MATCH(D$1,Baseline!$B$1:$BD$1,0)))</f>
        <v>1</v>
      </c>
      <c r="E326">
        <f>IFERROR(INDEX(JMP!$AJ$2:$AU$1000,MATCH($A326,JMP!$A$2:$A$1000,0),MATCH(E$1,JMP!$AJ$1:$AU$1,0)),INDEX(Baseline!$B$2:$BD$2,1,MATCH(E$1,Baseline!$B$1:$BD$1,0)))</f>
        <v>1</v>
      </c>
      <c r="F326" t="str">
        <f>IFERROR(INDEX(JMP!$AJ$2:$AU$1000,MATCH($A326,JMP!$A$2:$A$1000,0),MATCH(F$1,JMP!$AJ$1:$AU$1,0)),INDEX(Baseline!$B$2:$BD$2,1,MATCH(F$1,Baseline!$B$1:$BD$1,0)))</f>
        <v>e344</v>
      </c>
      <c r="G326" t="str">
        <f>IFERROR(INDEX(JMP!$AJ$2:$AU$1000,MATCH($A326,JMP!$A$2:$A$1000,0),MATCH(G$1,JMP!$AJ$1:$AU$1,0)),INDEX(Baseline!$B$2:$BD$2,1,MATCH(G$1,Baseline!$B$1:$BD$1,0)))</f>
        <v>e340</v>
      </c>
      <c r="H326">
        <f>IFERROR(INDEX(JMP!$AJ$2:$AU$1000,MATCH($A326,JMP!$A$2:$A$1000,0),MATCH(H$1,JMP!$AJ$1:$AU$1,0)),INDEX(Baseline!$B$2:$BD$2,1,MATCH(H$1,Baseline!$B$1:$BD$1,0)))</f>
        <v>1.5</v>
      </c>
      <c r="I326">
        <f>IFERROR(INDEX(JMP!$AJ$2:$AU$1000,MATCH($A326,JMP!$A$2:$A$1000,0),MATCH(I$1,JMP!$AJ$1:$AU$1,0)),INDEX(Baseline!$B$2:$BD$2,1,MATCH(I$1,Baseline!$B$1:$BD$1,0)))</f>
        <v>0.42</v>
      </c>
      <c r="J326">
        <f>IFERROR(INDEX(JMP!$AJ$2:$AU$1000,MATCH($A326,JMP!$A$2:$A$1000,0),MATCH(J$1,JMP!$AJ$1:$AU$1,0)),INDEX(Baseline!$B$2:$BD$2,1,MATCH(J$1,Baseline!$B$1:$BD$1,0)))</f>
        <v>1</v>
      </c>
      <c r="K326">
        <f>IFERROR(INDEX(JMP!$AJ$2:$AU$1000,MATCH($A326,JMP!$A$2:$A$1000,0),MATCH(K$1,JMP!$AJ$1:$AU$1,0)),INDEX(Baseline!$B$2:$BD$2,1,MATCH(K$1,Baseline!$B$1:$BD$1,0)))</f>
        <v>0</v>
      </c>
      <c r="L326">
        <f>IFERROR(INDEX(JMP!$AJ$2:$AU$1000,MATCH($A326,JMP!$A$2:$A$1000,0),MATCH(L$1,JMP!$AJ$1:$AU$1,0)),INDEX(Baseline!$B$2:$BD$2,1,MATCH(L$1,Baseline!$B$1:$BD$1,0)))</f>
        <v>0.16319152162806966</v>
      </c>
      <c r="M326" t="b">
        <f>IFERROR(INDEX(JMP!$AJ$2:$AU$1000,MATCH($A326,JMP!$A$2:$A$1000,0),MATCH(M$1,JMP!$AJ$1:$AU$1,0)),INDEX(Baseline!$B$2:$BD$2,1,MATCH(M$1,Baseline!$B$1:$BD$1,0)))</f>
        <v>0</v>
      </c>
      <c r="N326" t="b">
        <f>IFERROR(INDEX(JMP!$AJ$2:$AU$1000,MATCH($A326,JMP!$A$2:$A$1000,0),MATCH(N$1,JMP!$AJ$1:$AU$1,0)),INDEX(Baseline!$B$2:$BD$2,1,MATCH(N$1,Baseline!$B$1:$BD$1,0)))</f>
        <v>0</v>
      </c>
      <c r="O326">
        <f>IFERROR(INDEX(JMP!$AJ$2:$AU$1000,MATCH($A326,JMP!$A$2:$A$1000,0),MATCH(O$1,JMP!$AJ$1:$AU$1,0)),INDEX(Baseline!$B$2:$BD$2,1,MATCH(O$1,Baseline!$B$1:$BD$1,0)))</f>
        <v>7</v>
      </c>
      <c r="P326">
        <f>IFERROR(INDEX(JMP!$AJ$2:$AU$1000,MATCH($A326,JMP!$A$2:$A$1000,0),MATCH(P$1,JMP!$AJ$1:$AU$1,0)),INDEX(Baseline!$B$2:$BD$2,1,MATCH(P$1,Baseline!$B$1:$BD$1,0)))</f>
        <v>200</v>
      </c>
      <c r="Q326">
        <f>IFERROR(INDEX(JMP!$AJ$2:$AU$1000,MATCH($A326,JMP!$A$2:$A$1000,0),MATCH(Q$1,JMP!$AJ$1:$AU$1,0)),INDEX(Baseline!$B$2:$BD$2,1,MATCH(Q$1,Baseline!$B$1:$BD$1,0)))</f>
        <v>10</v>
      </c>
      <c r="R326">
        <f>IFERROR(INDEX(JMP!$AJ$2:$AU$1000,MATCH($A326,JMP!$A$2:$A$1000,0),MATCH(R$1,JMP!$AJ$1:$AU$1,0)),INDEX(Baseline!$B$2:$BD$2,1,MATCH(R$1,Baseline!$B$1:$BD$1,0)))</f>
        <v>0</v>
      </c>
      <c r="S326">
        <f>IFERROR(INDEX(JMP!$AJ$2:$AU$1000,MATCH($A326,JMP!$A$2:$A$1000,0),MATCH(S$1,JMP!$AJ$1:$AU$1,0)),INDEX(Baseline!$B$2:$BD$2,1,MATCH(S$1,Baseline!$B$1:$BD$1,0)))</f>
        <v>1</v>
      </c>
      <c r="T326">
        <f>IFERROR(INDEX(JMP!$AJ$2:$AU$1000,MATCH($A326,JMP!$A$2:$A$1000,0),MATCH(T$1,JMP!$AJ$1:$AU$1,0)),INDEX(Baseline!$B$2:$BD$2,1,MATCH(T$1,Baseline!$B$1:$BD$1,0)))</f>
        <v>0</v>
      </c>
      <c r="U326" t="str">
        <f>IFERROR(INDEX(JMP!$AJ$2:$AU$1000,MATCH($A326,JMP!$A$2:$A$1000,0),MATCH(U$1,JMP!$AJ$1:$AU$1,0)),INDEX(Baseline!$B$2:$BD$2,1,MATCH(U$1,Baseline!$B$1:$BD$1,0)))</f>
        <v>Titan</v>
      </c>
      <c r="V326">
        <f>IFERROR(INDEX(JMP!$AJ$2:$AU$1000,MATCH($A326,JMP!$A$2:$A$1000,0),MATCH(V$1,JMP!$AJ$1:$AU$1,0)),INDEX(Baseline!$B$2:$BD$2,1,MATCH(V$1,Baseline!$B$1:$BD$1,0)))</f>
        <v>3</v>
      </c>
      <c r="W326">
        <f>IFERROR(INDEX(JMP!$AJ$2:$AU$1000,MATCH($A326,JMP!$A$2:$A$1000,0),MATCH(W$1,JMP!$AJ$1:$AU$1,0)),INDEX(Baseline!$B$2:$BD$2,1,MATCH(W$1,Baseline!$B$1:$BD$1,0)))</f>
        <v>0.37</v>
      </c>
      <c r="X326">
        <f>IFERROR(INDEX(JMP!$AJ$2:$AU$1000,MATCH($A326,JMP!$A$2:$A$1000,0),MATCH(X$1,JMP!$AJ$1:$AU$1,0)),INDEX(Baseline!$B$2:$BD$2,1,MATCH(X$1,Baseline!$B$1:$BD$1,0)))</f>
        <v>4</v>
      </c>
      <c r="Y326">
        <f>IFERROR(INDEX(JMP!$AJ$2:$AU$1000,MATCH($A326,JMP!$A$2:$A$1000,0),MATCH(Y$1,JMP!$AJ$1:$AU$1,0)),INDEX(Baseline!$B$2:$BD$2,1,MATCH(Y$1,Baseline!$B$1:$BD$1,0)))</f>
        <v>6</v>
      </c>
      <c r="Z326">
        <f>IFERROR(INDEX(JMP!$AJ$2:$AU$1000,MATCH($A326,JMP!$A$2:$A$1000,0),MATCH(Z$1,JMP!$AJ$1:$AU$1,0)),INDEX(Baseline!$B$2:$BD$2,1,MATCH(Z$1,Baseline!$B$1:$BD$1,0)))</f>
        <v>1970</v>
      </c>
      <c r="AA326">
        <f>IFERROR(INDEX(JMP!$AJ$2:$AU$1000,MATCH($A326,JMP!$A$2:$A$1000,0),MATCH(AA$1,JMP!$AJ$1:$AU$1,0)),INDEX(Baseline!$B$2:$BD$2,1,MATCH(AA$1,Baseline!$B$1:$BD$1,0)))</f>
        <v>1970</v>
      </c>
      <c r="AB326">
        <f>IFERROR(INDEX(JMP!$AJ$2:$AU$1000,MATCH($A326,JMP!$A$2:$A$1000,0),MATCH(AB$1,JMP!$AJ$1:$AU$1,0)),INDEX(Baseline!$B$2:$BD$2,1,MATCH(AB$1,Baseline!$B$1:$BD$1,0)))</f>
        <v>0</v>
      </c>
      <c r="AC326">
        <f>IFERROR(INDEX(JMP!$AJ$2:$AU$1000,MATCH($A326,JMP!$A$2:$A$1000,0),MATCH(AC$1,JMP!$AJ$1:$AU$1,0)),INDEX(Baseline!$B$2:$BD$2,1,MATCH(AC$1,Baseline!$B$1:$BD$1,0)))</f>
        <v>1</v>
      </c>
      <c r="AD326">
        <f>IFERROR(INDEX(JMP!$AJ$2:$AU$1000,MATCH($A326,JMP!$A$2:$A$1000,0),MATCH(AD$1,JMP!$AJ$1:$AU$1,0)),INDEX(Baseline!$B$2:$BD$2,1,MATCH(AD$1,Baseline!$B$1:$BD$1,0)))</f>
        <v>8</v>
      </c>
      <c r="AE326">
        <f>IFERROR(INDEX(JMP!$AJ$2:$AU$1000,MATCH($A326,JMP!$A$2:$A$1000,0),MATCH(AE$1,JMP!$AJ$1:$AU$1,0)),INDEX(Baseline!$B$2:$BD$2,1,MATCH(AE$1,Baseline!$B$1:$BD$1,0)))</f>
        <v>0.25</v>
      </c>
      <c r="AF326" t="str">
        <f>IFERROR(INDEX(JMP!$AJ$2:$AU$1000,MATCH($A326,JMP!$A$2:$A$1000,0),MATCH(AF$1,JMP!$AJ$1:$AU$1,0)),INDEX(Baseline!$B$2:$BD$2,1,MATCH(AF$1,Baseline!$B$1:$BD$1,0)))</f>
        <v>bwb</v>
      </c>
      <c r="AG326" t="str">
        <f>IFERROR(INDEX(JMP!$AJ$2:$AU$1000,MATCH($A326,JMP!$A$2:$A$1000,0),MATCH(AG$1,JMP!$AJ$1:$AU$1,0)),INDEX(Baseline!$B$2:$BD$2,1,MATCH(AG$1,Baseline!$B$1:$BD$1,0)))</f>
        <v>V-tail</v>
      </c>
      <c r="AH326">
        <f>IFERROR(INDEX(JMP!$AJ$2:$AU$1000,MATCH($A326,JMP!$A$2:$A$1000,0),MATCH(AH$1,JMP!$AJ$1:$AU$1,0)),INDEX(Baseline!$B$2:$BD$2,1,MATCH(AH$1,Baseline!$B$1:$BD$1,0)))</f>
        <v>0</v>
      </c>
      <c r="AI326">
        <f>IFERROR(INDEX(JMP!$AJ$2:$AU$1000,MATCH($A326,JMP!$A$2:$A$1000,0),MATCH(AI$1,JMP!$AJ$1:$AU$1,0)),INDEX(Baseline!$B$2:$BD$2,1,MATCH(AI$1,Baseline!$B$1:$BD$1,0)))</f>
        <v>724000000</v>
      </c>
      <c r="AJ326">
        <f>IFERROR(INDEX(JMP!$AJ$2:$AU$1000,MATCH($A326,JMP!$A$2:$A$1000,0),MATCH(AJ$1,JMP!$AJ$1:$AU$1,0)),INDEX(Baseline!$B$2:$BD$2,1,MATCH(AJ$1,Baseline!$B$1:$BD$1,0)))</f>
        <v>54500000</v>
      </c>
      <c r="AK326">
        <f>IFERROR(INDEX(JMP!$AJ$2:$AU$1000,MATCH($A326,JMP!$A$2:$A$1000,0),MATCH(AK$1,JMP!$AJ$1:$AU$1,0)),INDEX(Baseline!$B$2:$BD$2,1,MATCH(AK$1,Baseline!$B$1:$BD$1,0)))</f>
        <v>30</v>
      </c>
      <c r="AL326">
        <f>IFERROR(INDEX(JMP!$AJ$2:$AU$1000,MATCH($A326,JMP!$A$2:$A$1000,0),MATCH(AL$1,JMP!$AJ$1:$AU$1,0)),INDEX(Baseline!$B$2:$BD$2,1,MATCH(AL$1,Baseline!$B$1:$BD$1,0)))</f>
        <v>3.0774509965451252E-2</v>
      </c>
      <c r="AM326">
        <f>IFERROR(INDEX(JMP!$AJ$2:$AU$1000,MATCH($A326,JMP!$A$2:$A$1000,0),MATCH(AM$1,JMP!$AJ$1:$AU$1,0)),INDEX(Baseline!$B$2:$BD$2,1,MATCH(AM$1,Baseline!$B$1:$BD$1,0)))</f>
        <v>17</v>
      </c>
      <c r="AN326">
        <f>IFERROR(INDEX(JMP!$AJ$2:$AU$1000,MATCH($A326,JMP!$A$2:$A$1000,0),MATCH(AN$1,JMP!$AJ$1:$AU$1,0)),INDEX(Baseline!$B$2:$BD$2,1,MATCH(AN$1,Baseline!$B$1:$BD$1,0)))</f>
        <v>1.8843978609625591</v>
      </c>
      <c r="AO326">
        <f>IFERROR(INDEX(JMP!$AJ$2:$AU$1000,MATCH($A326,JMP!$A$2:$A$1000,0),MATCH(AO$1,JMP!$AJ$1:$AU$1,0)),INDEX(Baseline!$B$2:$BD$2,1,MATCH(AO$1,Baseline!$B$1:$BD$1,0)))</f>
        <v>0.37155936032340509</v>
      </c>
      <c r="AP326">
        <f>IFERROR(INDEX(JMP!$AJ$2:$AU$1000,MATCH($A326,JMP!$A$2:$A$1000,0),MATCH(AP$1,JMP!$AJ$1:$AU$1,0)),INDEX(Baseline!$B$2:$BD$2,1,MATCH(AP$1,Baseline!$B$1:$BD$1,0)))</f>
        <v>0</v>
      </c>
      <c r="AQ326">
        <f>IFERROR(INDEX(JMP!$AJ$2:$AU$1000,MATCH($A326,JMP!$A$2:$A$1000,0),MATCH(AQ$1,JMP!$AJ$1:$AU$1,0)),INDEX(Baseline!$B$2:$BD$2,1,MATCH(AQ$1,Baseline!$B$1:$BD$1,0)))</f>
        <v>0.35</v>
      </c>
      <c r="AR326">
        <f>IFERROR(INDEX(JMP!$AJ$2:$AU$1000,MATCH($A326,JMP!$A$2:$A$1000,0),MATCH(AR$1,JMP!$AJ$1:$AU$1,0)),INDEX(Baseline!$B$2:$BD$2,1,MATCH(AR$1,Baseline!$B$1:$BD$1,0)))</f>
        <v>0</v>
      </c>
      <c r="AS326">
        <f>IFERROR(INDEX(JMP!$AJ$2:$AU$1000,MATCH($A326,JMP!$A$2:$A$1000,0),MATCH(AS$1,JMP!$AJ$1:$AU$1,0)),INDEX(Baseline!$B$2:$BD$2,1,MATCH(AS$1,Baseline!$B$1:$BD$1,0)))</f>
        <v>0</v>
      </c>
      <c r="AT326">
        <f>IFERROR(INDEX(JMP!$AJ$2:$AU$1000,MATCH($A326,JMP!$A$2:$A$1000,0),MATCH(AT$1,JMP!$AJ$1:$AU$1,0)),INDEX(Baseline!$B$2:$BD$2,1,MATCH(AT$1,Baseline!$B$1:$BD$1,0)))</f>
        <v>500</v>
      </c>
      <c r="AU326">
        <f>IFERROR(INDEX(JMP!$AJ$2:$AU$1000,MATCH($A326,JMP!$A$2:$A$1000,0),MATCH(AU$1,JMP!$AJ$1:$AU$1,0)),INDEX(Baseline!$B$2:$BD$2,1,MATCH(AU$1,Baseline!$B$1:$BD$1,0)))</f>
        <v>50</v>
      </c>
      <c r="AV326">
        <f>IFERROR(INDEX(JMP!$AJ$2:$AU$1000,MATCH($A326,JMP!$A$2:$A$1000,0),MATCH(AV$1,JMP!$AJ$1:$AU$1,0)),INDEX(Baseline!$B$2:$BD$2,1,MATCH(AV$1,Baseline!$B$1:$BD$1,0)))</f>
        <v>12.1</v>
      </c>
      <c r="AW326">
        <f>IFERROR(INDEX(JMP!$AJ$2:$AU$1000,MATCH($A326,JMP!$A$2:$A$1000,0),MATCH(AW$1,JMP!$AJ$1:$AU$1,0)),INDEX(Baseline!$B$2:$BD$2,1,MATCH(AW$1,Baseline!$B$1:$BD$1,0)))</f>
        <v>1.9961979999999998E-3</v>
      </c>
      <c r="AX326">
        <f>IFERROR(INDEX(JMP!$AJ$2:$AU$1000,MATCH($A326,JMP!$A$2:$A$1000,0),MATCH(AX$1,JMP!$AJ$1:$AU$1,0)),INDEX(Baseline!$B$2:$BD$2,1,MATCH(AX$1,Baseline!$B$1:$BD$1,0)))</f>
        <v>1.9961979999999998E-3</v>
      </c>
      <c r="AY326">
        <f>IFERROR(INDEX(JMP!$AJ$2:$AU$1000,MATCH($A326,JMP!$A$2:$A$1000,0),MATCH(AY$1,JMP!$AJ$1:$AU$1,0)),INDEX(Baseline!$B$2:$BD$2,1,MATCH(AY$1,Baseline!$B$1:$BD$1,0)))</f>
        <v>1.9607137E-2</v>
      </c>
      <c r="AZ326">
        <f>IFERROR(INDEX(JMP!$AJ$2:$AU$1000,MATCH($A326,JMP!$A$2:$A$1000,0),MATCH(AZ$1,JMP!$AJ$1:$AU$1,0)),INDEX(Baseline!$B$2:$BD$2,1,MATCH(AZ$1,Baseline!$B$1:$BD$1,0)))</f>
        <v>1</v>
      </c>
      <c r="BA326">
        <f>IFERROR(INDEX(JMP!$AJ$2:$AU$1000,MATCH($A326,JMP!$A$2:$A$1000,0),MATCH(BA$1,JMP!$AJ$1:$AU$1,0)),INDEX(Baseline!$B$2:$BD$2,1,MATCH(BA$1,Baseline!$B$1:$BD$1,0)))</f>
        <v>100</v>
      </c>
      <c r="BB326">
        <f>IFERROR(INDEX(JMP!$AJ$2:$AU$1000,MATCH($A326,JMP!$A$2:$A$1000,0),MATCH(BB$1,JMP!$AJ$1:$AU$1,0)),INDEX(Baseline!$B$2:$BD$2,1,MATCH(BB$1,Baseline!$B$1:$BD$1,0)))</f>
        <v>0</v>
      </c>
      <c r="BC326">
        <f>IFERROR(INDEX(JMP!$AJ$2:$AU$1000,MATCH($A326,JMP!$A$2:$A$1000,0),MATCH(BC$1,JMP!$AJ$1:$AU$1,0)),INDEX(Baseline!$B$2:$BD$2,1,MATCH(BC$1,Baseline!$B$1:$BD$1,0)))</f>
        <v>3</v>
      </c>
      <c r="BD326">
        <f>IFERROR(INDEX(JMP!$AJ$2:$AU$1000,MATCH($A326,JMP!$A$2:$A$1000,0),MATCH(BD$1,JMP!$AJ$1:$AU$1,0)),INDEX(Baseline!$B$2:$BD$2,1,MATCH(BD$1,Baseline!$B$1:$BD$1,0)))</f>
        <v>2.2999999999999998</v>
      </c>
      <c r="BE326">
        <f>IFERROR(INDEX(JMP!$AJ$2:$AU$1000,MATCH($A326,JMP!$A$2:$A$1000,0),MATCH(BE$1,JMP!$AJ$1:$AU$1,0)),INDEX(Baseline!$B$2:$BE$2,1,MATCH(BE$1,Baseline!$B$1:$BE$1,0)))</f>
        <v>400000</v>
      </c>
      <c r="BF326" t="str">
        <f t="shared" si="25"/>
        <v>yes</v>
      </c>
      <c r="BG326" t="str">
        <f t="shared" si="26"/>
        <v>no</v>
      </c>
      <c r="BH326">
        <f t="shared" si="27"/>
        <v>0.25</v>
      </c>
      <c r="BI326">
        <f t="shared" si="28"/>
        <v>100</v>
      </c>
      <c r="BK326">
        <v>327</v>
      </c>
      <c r="BL326" t="str">
        <f t="shared" si="29"/>
        <v>fall</v>
      </c>
    </row>
    <row r="327" spans="1:64" x14ac:dyDescent="0.35">
      <c r="A327">
        <v>326</v>
      </c>
      <c r="B327">
        <f>IFERROR(INDEX(JMP!$AJ$2:$AU$1000,MATCH($A327,JMP!$A$2:$A$1000,0),MATCH(B$1,JMP!$AJ$1:$AU$1,0)),INDEX(Baseline!$B$2:$BD$2,1,MATCH(B$1,Baseline!$B$1:$BD$1,0)))</f>
        <v>0</v>
      </c>
      <c r="C327">
        <f>IFERROR(INDEX(JMP!$AJ$2:$AU$1000,MATCH($A327,JMP!$A$2:$A$1000,0),MATCH(C$1,JMP!$AJ$1:$AU$1,0)),INDEX(Baseline!$B$2:$BD$2,1,MATCH(C$1,Baseline!$B$1:$BD$1,0)))</f>
        <v>8760</v>
      </c>
      <c r="D327">
        <f>IFERROR(INDEX(JMP!$AJ$2:$AU$1000,MATCH($A327,JMP!$A$2:$A$1000,0),MATCH(D$1,JMP!$AJ$1:$AU$1,0)),INDEX(Baseline!$B$2:$BD$2,1,MATCH(D$1,Baseline!$B$1:$BD$1,0)))</f>
        <v>1</v>
      </c>
      <c r="E327">
        <f>IFERROR(INDEX(JMP!$AJ$2:$AU$1000,MATCH($A327,JMP!$A$2:$A$1000,0),MATCH(E$1,JMP!$AJ$1:$AU$1,0)),INDEX(Baseline!$B$2:$BD$2,1,MATCH(E$1,Baseline!$B$1:$BD$1,0)))</f>
        <v>1</v>
      </c>
      <c r="F327" t="str">
        <f>IFERROR(INDEX(JMP!$AJ$2:$AU$1000,MATCH($A327,JMP!$A$2:$A$1000,0),MATCH(F$1,JMP!$AJ$1:$AU$1,0)),INDEX(Baseline!$B$2:$BD$2,1,MATCH(F$1,Baseline!$B$1:$BD$1,0)))</f>
        <v>e344</v>
      </c>
      <c r="G327" t="str">
        <f>IFERROR(INDEX(JMP!$AJ$2:$AU$1000,MATCH($A327,JMP!$A$2:$A$1000,0),MATCH(G$1,JMP!$AJ$1:$AU$1,0)),INDEX(Baseline!$B$2:$BD$2,1,MATCH(G$1,Baseline!$B$1:$BD$1,0)))</f>
        <v>e340</v>
      </c>
      <c r="H327">
        <f>IFERROR(INDEX(JMP!$AJ$2:$AU$1000,MATCH($A327,JMP!$A$2:$A$1000,0),MATCH(H$1,JMP!$AJ$1:$AU$1,0)),INDEX(Baseline!$B$2:$BD$2,1,MATCH(H$1,Baseline!$B$1:$BD$1,0)))</f>
        <v>1.5</v>
      </c>
      <c r="I327">
        <f>IFERROR(INDEX(JMP!$AJ$2:$AU$1000,MATCH($A327,JMP!$A$2:$A$1000,0),MATCH(I$1,JMP!$AJ$1:$AU$1,0)),INDEX(Baseline!$B$2:$BD$2,1,MATCH(I$1,Baseline!$B$1:$BD$1,0)))</f>
        <v>0.42</v>
      </c>
      <c r="J327">
        <f>IFERROR(INDEX(JMP!$AJ$2:$AU$1000,MATCH($A327,JMP!$A$2:$A$1000,0),MATCH(J$1,JMP!$AJ$1:$AU$1,0)),INDEX(Baseline!$B$2:$BD$2,1,MATCH(J$1,Baseline!$B$1:$BD$1,0)))</f>
        <v>1</v>
      </c>
      <c r="K327">
        <f>IFERROR(INDEX(JMP!$AJ$2:$AU$1000,MATCH($A327,JMP!$A$2:$A$1000,0),MATCH(K$1,JMP!$AJ$1:$AU$1,0)),INDEX(Baseline!$B$2:$BD$2,1,MATCH(K$1,Baseline!$B$1:$BD$1,0)))</f>
        <v>0</v>
      </c>
      <c r="L327">
        <f>IFERROR(INDEX(JMP!$AJ$2:$AU$1000,MATCH($A327,JMP!$A$2:$A$1000,0),MATCH(L$1,JMP!$AJ$1:$AU$1,0)),INDEX(Baseline!$B$2:$BD$2,1,MATCH(L$1,Baseline!$B$1:$BD$1,0)))</f>
        <v>0.10065830567664626</v>
      </c>
      <c r="M327" t="b">
        <f>IFERROR(INDEX(JMP!$AJ$2:$AU$1000,MATCH($A327,JMP!$A$2:$A$1000,0),MATCH(M$1,JMP!$AJ$1:$AU$1,0)),INDEX(Baseline!$B$2:$BD$2,1,MATCH(M$1,Baseline!$B$1:$BD$1,0)))</f>
        <v>0</v>
      </c>
      <c r="N327" t="b">
        <f>IFERROR(INDEX(JMP!$AJ$2:$AU$1000,MATCH($A327,JMP!$A$2:$A$1000,0),MATCH(N$1,JMP!$AJ$1:$AU$1,0)),INDEX(Baseline!$B$2:$BD$2,1,MATCH(N$1,Baseline!$B$1:$BD$1,0)))</f>
        <v>0</v>
      </c>
      <c r="O327">
        <f>IFERROR(INDEX(JMP!$AJ$2:$AU$1000,MATCH($A327,JMP!$A$2:$A$1000,0),MATCH(O$1,JMP!$AJ$1:$AU$1,0)),INDEX(Baseline!$B$2:$BD$2,1,MATCH(O$1,Baseline!$B$1:$BD$1,0)))</f>
        <v>7</v>
      </c>
      <c r="P327">
        <f>IFERROR(INDEX(JMP!$AJ$2:$AU$1000,MATCH($A327,JMP!$A$2:$A$1000,0),MATCH(P$1,JMP!$AJ$1:$AU$1,0)),INDEX(Baseline!$B$2:$BD$2,1,MATCH(P$1,Baseline!$B$1:$BD$1,0)))</f>
        <v>200</v>
      </c>
      <c r="Q327">
        <f>IFERROR(INDEX(JMP!$AJ$2:$AU$1000,MATCH($A327,JMP!$A$2:$A$1000,0),MATCH(Q$1,JMP!$AJ$1:$AU$1,0)),INDEX(Baseline!$B$2:$BD$2,1,MATCH(Q$1,Baseline!$B$1:$BD$1,0)))</f>
        <v>10</v>
      </c>
      <c r="R327">
        <f>IFERROR(INDEX(JMP!$AJ$2:$AU$1000,MATCH($A327,JMP!$A$2:$A$1000,0),MATCH(R$1,JMP!$AJ$1:$AU$1,0)),INDEX(Baseline!$B$2:$BD$2,1,MATCH(R$1,Baseline!$B$1:$BD$1,0)))</f>
        <v>0</v>
      </c>
      <c r="S327">
        <f>IFERROR(INDEX(JMP!$AJ$2:$AU$1000,MATCH($A327,JMP!$A$2:$A$1000,0),MATCH(S$1,JMP!$AJ$1:$AU$1,0)),INDEX(Baseline!$B$2:$BD$2,1,MATCH(S$1,Baseline!$B$1:$BD$1,0)))</f>
        <v>1</v>
      </c>
      <c r="T327">
        <f>IFERROR(INDEX(JMP!$AJ$2:$AU$1000,MATCH($A327,JMP!$A$2:$A$1000,0),MATCH(T$1,JMP!$AJ$1:$AU$1,0)),INDEX(Baseline!$B$2:$BD$2,1,MATCH(T$1,Baseline!$B$1:$BD$1,0)))</f>
        <v>0</v>
      </c>
      <c r="U327" t="str">
        <f>IFERROR(INDEX(JMP!$AJ$2:$AU$1000,MATCH($A327,JMP!$A$2:$A$1000,0),MATCH(U$1,JMP!$AJ$1:$AU$1,0)),INDEX(Baseline!$B$2:$BD$2,1,MATCH(U$1,Baseline!$B$1:$BD$1,0)))</f>
        <v>Titan</v>
      </c>
      <c r="V327">
        <f>IFERROR(INDEX(JMP!$AJ$2:$AU$1000,MATCH($A327,JMP!$A$2:$A$1000,0),MATCH(V$1,JMP!$AJ$1:$AU$1,0)),INDEX(Baseline!$B$2:$BD$2,1,MATCH(V$1,Baseline!$B$1:$BD$1,0)))</f>
        <v>3</v>
      </c>
      <c r="W327">
        <f>IFERROR(INDEX(JMP!$AJ$2:$AU$1000,MATCH($A327,JMP!$A$2:$A$1000,0),MATCH(W$1,JMP!$AJ$1:$AU$1,0)),INDEX(Baseline!$B$2:$BD$2,1,MATCH(W$1,Baseline!$B$1:$BD$1,0)))</f>
        <v>0.37</v>
      </c>
      <c r="X327">
        <f>IFERROR(INDEX(JMP!$AJ$2:$AU$1000,MATCH($A327,JMP!$A$2:$A$1000,0),MATCH(X$1,JMP!$AJ$1:$AU$1,0)),INDEX(Baseline!$B$2:$BD$2,1,MATCH(X$1,Baseline!$B$1:$BD$1,0)))</f>
        <v>4</v>
      </c>
      <c r="Y327">
        <f>IFERROR(INDEX(JMP!$AJ$2:$AU$1000,MATCH($A327,JMP!$A$2:$A$1000,0),MATCH(Y$1,JMP!$AJ$1:$AU$1,0)),INDEX(Baseline!$B$2:$BD$2,1,MATCH(Y$1,Baseline!$B$1:$BD$1,0)))</f>
        <v>5</v>
      </c>
      <c r="Z327">
        <f>IFERROR(INDEX(JMP!$AJ$2:$AU$1000,MATCH($A327,JMP!$A$2:$A$1000,0),MATCH(Z$1,JMP!$AJ$1:$AU$1,0)),INDEX(Baseline!$B$2:$BD$2,1,MATCH(Z$1,Baseline!$B$1:$BD$1,0)))</f>
        <v>1970</v>
      </c>
      <c r="AA327">
        <f>IFERROR(INDEX(JMP!$AJ$2:$AU$1000,MATCH($A327,JMP!$A$2:$A$1000,0),MATCH(AA$1,JMP!$AJ$1:$AU$1,0)),INDEX(Baseline!$B$2:$BD$2,1,MATCH(AA$1,Baseline!$B$1:$BD$1,0)))</f>
        <v>1970</v>
      </c>
      <c r="AB327">
        <f>IFERROR(INDEX(JMP!$AJ$2:$AU$1000,MATCH($A327,JMP!$A$2:$A$1000,0),MATCH(AB$1,JMP!$AJ$1:$AU$1,0)),INDEX(Baseline!$B$2:$BD$2,1,MATCH(AB$1,Baseline!$B$1:$BD$1,0)))</f>
        <v>0</v>
      </c>
      <c r="AC327">
        <f>IFERROR(INDEX(JMP!$AJ$2:$AU$1000,MATCH($A327,JMP!$A$2:$A$1000,0),MATCH(AC$1,JMP!$AJ$1:$AU$1,0)),INDEX(Baseline!$B$2:$BD$2,1,MATCH(AC$1,Baseline!$B$1:$BD$1,0)))</f>
        <v>1</v>
      </c>
      <c r="AD327">
        <f>IFERROR(INDEX(JMP!$AJ$2:$AU$1000,MATCH($A327,JMP!$A$2:$A$1000,0),MATCH(AD$1,JMP!$AJ$1:$AU$1,0)),INDEX(Baseline!$B$2:$BD$2,1,MATCH(AD$1,Baseline!$B$1:$BD$1,0)))</f>
        <v>8</v>
      </c>
      <c r="AE327">
        <f>IFERROR(INDEX(JMP!$AJ$2:$AU$1000,MATCH($A327,JMP!$A$2:$A$1000,0),MATCH(AE$1,JMP!$AJ$1:$AU$1,0)),INDEX(Baseline!$B$2:$BD$2,1,MATCH(AE$1,Baseline!$B$1:$BD$1,0)))</f>
        <v>0.25</v>
      </c>
      <c r="AF327" t="str">
        <f>IFERROR(INDEX(JMP!$AJ$2:$AU$1000,MATCH($A327,JMP!$A$2:$A$1000,0),MATCH(AF$1,JMP!$AJ$1:$AU$1,0)),INDEX(Baseline!$B$2:$BD$2,1,MATCH(AF$1,Baseline!$B$1:$BD$1,0)))</f>
        <v>bwb</v>
      </c>
      <c r="AG327" t="str">
        <f>IFERROR(INDEX(JMP!$AJ$2:$AU$1000,MATCH($A327,JMP!$A$2:$A$1000,0),MATCH(AG$1,JMP!$AJ$1:$AU$1,0)),INDEX(Baseline!$B$2:$BD$2,1,MATCH(AG$1,Baseline!$B$1:$BD$1,0)))</f>
        <v>V-tail</v>
      </c>
      <c r="AH327">
        <f>IFERROR(INDEX(JMP!$AJ$2:$AU$1000,MATCH($A327,JMP!$A$2:$A$1000,0),MATCH(AH$1,JMP!$AJ$1:$AU$1,0)),INDEX(Baseline!$B$2:$BD$2,1,MATCH(AH$1,Baseline!$B$1:$BD$1,0)))</f>
        <v>0</v>
      </c>
      <c r="AI327">
        <f>IFERROR(INDEX(JMP!$AJ$2:$AU$1000,MATCH($A327,JMP!$A$2:$A$1000,0),MATCH(AI$1,JMP!$AJ$1:$AU$1,0)),INDEX(Baseline!$B$2:$BD$2,1,MATCH(AI$1,Baseline!$B$1:$BD$1,0)))</f>
        <v>724000000</v>
      </c>
      <c r="AJ327">
        <f>IFERROR(INDEX(JMP!$AJ$2:$AU$1000,MATCH($A327,JMP!$A$2:$A$1000,0),MATCH(AJ$1,JMP!$AJ$1:$AU$1,0)),INDEX(Baseline!$B$2:$BD$2,1,MATCH(AJ$1,Baseline!$B$1:$BD$1,0)))</f>
        <v>54500000</v>
      </c>
      <c r="AK327">
        <f>IFERROR(INDEX(JMP!$AJ$2:$AU$1000,MATCH($A327,JMP!$A$2:$A$1000,0),MATCH(AK$1,JMP!$AJ$1:$AU$1,0)),INDEX(Baseline!$B$2:$BD$2,1,MATCH(AK$1,Baseline!$B$1:$BD$1,0)))</f>
        <v>30</v>
      </c>
      <c r="AL327">
        <f>IFERROR(INDEX(JMP!$AJ$2:$AU$1000,MATCH($A327,JMP!$A$2:$A$1000,0),MATCH(AL$1,JMP!$AJ$1:$AU$1,0)),INDEX(Baseline!$B$2:$BD$2,1,MATCH(AL$1,Baseline!$B$1:$BD$1,0)))</f>
        <v>8.6612805427428718E-3</v>
      </c>
      <c r="AM327">
        <f>IFERROR(INDEX(JMP!$AJ$2:$AU$1000,MATCH($A327,JMP!$A$2:$A$1000,0),MATCH(AM$1,JMP!$AJ$1:$AU$1,0)),INDEX(Baseline!$B$2:$BD$2,1,MATCH(AM$1,Baseline!$B$1:$BD$1,0)))</f>
        <v>11.095238095238095</v>
      </c>
      <c r="AN327">
        <f>IFERROR(INDEX(JMP!$AJ$2:$AU$1000,MATCH($A327,JMP!$A$2:$A$1000,0),MATCH(AN$1,JMP!$AJ$1:$AU$1,0)),INDEX(Baseline!$B$2:$BD$2,1,MATCH(AN$1,Baseline!$B$1:$BD$1,0)))</f>
        <v>2.3079492742551482</v>
      </c>
      <c r="AO327">
        <f>IFERROR(INDEX(JMP!$AJ$2:$AU$1000,MATCH($A327,JMP!$A$2:$A$1000,0),MATCH(AO$1,JMP!$AJ$1:$AU$1,0)),INDEX(Baseline!$B$2:$BD$2,1,MATCH(AO$1,Baseline!$B$1:$BD$1,0)))</f>
        <v>1.41868119396209</v>
      </c>
      <c r="AP327">
        <f>IFERROR(INDEX(JMP!$AJ$2:$AU$1000,MATCH($A327,JMP!$A$2:$A$1000,0),MATCH(AP$1,JMP!$AJ$1:$AU$1,0)),INDEX(Baseline!$B$2:$BD$2,1,MATCH(AP$1,Baseline!$B$1:$BD$1,0)))</f>
        <v>0</v>
      </c>
      <c r="AQ327">
        <f>IFERROR(INDEX(JMP!$AJ$2:$AU$1000,MATCH($A327,JMP!$A$2:$A$1000,0),MATCH(AQ$1,JMP!$AJ$1:$AU$1,0)),INDEX(Baseline!$B$2:$BD$2,1,MATCH(AQ$1,Baseline!$B$1:$BD$1,0)))</f>
        <v>0.35</v>
      </c>
      <c r="AR327">
        <f>IFERROR(INDEX(JMP!$AJ$2:$AU$1000,MATCH($A327,JMP!$A$2:$A$1000,0),MATCH(AR$1,JMP!$AJ$1:$AU$1,0)),INDEX(Baseline!$B$2:$BD$2,1,MATCH(AR$1,Baseline!$B$1:$BD$1,0)))</f>
        <v>0</v>
      </c>
      <c r="AS327">
        <f>IFERROR(INDEX(JMP!$AJ$2:$AU$1000,MATCH($A327,JMP!$A$2:$A$1000,0),MATCH(AS$1,JMP!$AJ$1:$AU$1,0)),INDEX(Baseline!$B$2:$BD$2,1,MATCH(AS$1,Baseline!$B$1:$BD$1,0)))</f>
        <v>0</v>
      </c>
      <c r="AT327">
        <f>IFERROR(INDEX(JMP!$AJ$2:$AU$1000,MATCH($A327,JMP!$A$2:$A$1000,0),MATCH(AT$1,JMP!$AJ$1:$AU$1,0)),INDEX(Baseline!$B$2:$BD$2,1,MATCH(AT$1,Baseline!$B$1:$BD$1,0)))</f>
        <v>500</v>
      </c>
      <c r="AU327">
        <f>IFERROR(INDEX(JMP!$AJ$2:$AU$1000,MATCH($A327,JMP!$A$2:$A$1000,0),MATCH(AU$1,JMP!$AJ$1:$AU$1,0)),INDEX(Baseline!$B$2:$BD$2,1,MATCH(AU$1,Baseline!$B$1:$BD$1,0)))</f>
        <v>50</v>
      </c>
      <c r="AV327">
        <f>IFERROR(INDEX(JMP!$AJ$2:$AU$1000,MATCH($A327,JMP!$A$2:$A$1000,0),MATCH(AV$1,JMP!$AJ$1:$AU$1,0)),INDEX(Baseline!$B$2:$BD$2,1,MATCH(AV$1,Baseline!$B$1:$BD$1,0)))</f>
        <v>12.1</v>
      </c>
      <c r="AW327">
        <f>IFERROR(INDEX(JMP!$AJ$2:$AU$1000,MATCH($A327,JMP!$A$2:$A$1000,0),MATCH(AW$1,JMP!$AJ$1:$AU$1,0)),INDEX(Baseline!$B$2:$BD$2,1,MATCH(AW$1,Baseline!$B$1:$BD$1,0)))</f>
        <v>1.9961979999999998E-3</v>
      </c>
      <c r="AX327">
        <f>IFERROR(INDEX(JMP!$AJ$2:$AU$1000,MATCH($A327,JMP!$A$2:$A$1000,0),MATCH(AX$1,JMP!$AJ$1:$AU$1,0)),INDEX(Baseline!$B$2:$BD$2,1,MATCH(AX$1,Baseline!$B$1:$BD$1,0)))</f>
        <v>1.9961979999999998E-3</v>
      </c>
      <c r="AY327">
        <f>IFERROR(INDEX(JMP!$AJ$2:$AU$1000,MATCH($A327,JMP!$A$2:$A$1000,0),MATCH(AY$1,JMP!$AJ$1:$AU$1,0)),INDEX(Baseline!$B$2:$BD$2,1,MATCH(AY$1,Baseline!$B$1:$BD$1,0)))</f>
        <v>1.9607137E-2</v>
      </c>
      <c r="AZ327">
        <f>IFERROR(INDEX(JMP!$AJ$2:$AU$1000,MATCH($A327,JMP!$A$2:$A$1000,0),MATCH(AZ$1,JMP!$AJ$1:$AU$1,0)),INDEX(Baseline!$B$2:$BD$2,1,MATCH(AZ$1,Baseline!$B$1:$BD$1,0)))</f>
        <v>0</v>
      </c>
      <c r="BA327">
        <f>IFERROR(INDEX(JMP!$AJ$2:$AU$1000,MATCH($A327,JMP!$A$2:$A$1000,0),MATCH(BA$1,JMP!$AJ$1:$AU$1,0)),INDEX(Baseline!$B$2:$BD$2,1,MATCH(BA$1,Baseline!$B$1:$BD$1,0)))</f>
        <v>10</v>
      </c>
      <c r="BB327">
        <f>IFERROR(INDEX(JMP!$AJ$2:$AU$1000,MATCH($A327,JMP!$A$2:$A$1000,0),MATCH(BB$1,JMP!$AJ$1:$AU$1,0)),INDEX(Baseline!$B$2:$BD$2,1,MATCH(BB$1,Baseline!$B$1:$BD$1,0)))</f>
        <v>0</v>
      </c>
      <c r="BC327">
        <f>IFERROR(INDEX(JMP!$AJ$2:$AU$1000,MATCH($A327,JMP!$A$2:$A$1000,0),MATCH(BC$1,JMP!$AJ$1:$AU$1,0)),INDEX(Baseline!$B$2:$BD$2,1,MATCH(BC$1,Baseline!$B$1:$BD$1,0)))</f>
        <v>1</v>
      </c>
      <c r="BD327">
        <f>IFERROR(INDEX(JMP!$AJ$2:$AU$1000,MATCH($A327,JMP!$A$2:$A$1000,0),MATCH(BD$1,JMP!$AJ$1:$AU$1,0)),INDEX(Baseline!$B$2:$BD$2,1,MATCH(BD$1,Baseline!$B$1:$BD$1,0)))</f>
        <v>2</v>
      </c>
      <c r="BE327">
        <f>IFERROR(INDEX(JMP!$AJ$2:$AU$1000,MATCH($A327,JMP!$A$2:$A$1000,0),MATCH(BE$1,JMP!$AJ$1:$AU$1,0)),INDEX(Baseline!$B$2:$BE$2,1,MATCH(BE$1,Baseline!$B$1:$BE$1,0)))</f>
        <v>400000</v>
      </c>
      <c r="BF327" t="str">
        <f t="shared" si="25"/>
        <v>no</v>
      </c>
      <c r="BG327" t="str">
        <f t="shared" si="26"/>
        <v>no</v>
      </c>
      <c r="BH327">
        <f t="shared" si="27"/>
        <v>0.25</v>
      </c>
      <c r="BI327">
        <f t="shared" si="28"/>
        <v>10</v>
      </c>
      <c r="BK327">
        <v>328</v>
      </c>
      <c r="BL327" t="str">
        <f t="shared" si="29"/>
        <v>spring</v>
      </c>
    </row>
    <row r="328" spans="1:64" x14ac:dyDescent="0.35">
      <c r="A328">
        <v>327</v>
      </c>
      <c r="B328">
        <f>IFERROR(INDEX(JMP!$AJ$2:$AU$1000,MATCH($A328,JMP!$A$2:$A$1000,0),MATCH(B$1,JMP!$AJ$1:$AU$1,0)),INDEX(Baseline!$B$2:$BD$2,1,MATCH(B$1,Baseline!$B$1:$BD$1,0)))</f>
        <v>0</v>
      </c>
      <c r="C328">
        <f>IFERROR(INDEX(JMP!$AJ$2:$AU$1000,MATCH($A328,JMP!$A$2:$A$1000,0),MATCH(C$1,JMP!$AJ$1:$AU$1,0)),INDEX(Baseline!$B$2:$BD$2,1,MATCH(C$1,Baseline!$B$1:$BD$1,0)))</f>
        <v>8760</v>
      </c>
      <c r="D328">
        <f>IFERROR(INDEX(JMP!$AJ$2:$AU$1000,MATCH($A328,JMP!$A$2:$A$1000,0),MATCH(D$1,JMP!$AJ$1:$AU$1,0)),INDEX(Baseline!$B$2:$BD$2,1,MATCH(D$1,Baseline!$B$1:$BD$1,0)))</f>
        <v>1</v>
      </c>
      <c r="E328">
        <f>IFERROR(INDEX(JMP!$AJ$2:$AU$1000,MATCH($A328,JMP!$A$2:$A$1000,0),MATCH(E$1,JMP!$AJ$1:$AU$1,0)),INDEX(Baseline!$B$2:$BD$2,1,MATCH(E$1,Baseline!$B$1:$BD$1,0)))</f>
        <v>1</v>
      </c>
      <c r="F328" t="str">
        <f>IFERROR(INDEX(JMP!$AJ$2:$AU$1000,MATCH($A328,JMP!$A$2:$A$1000,0),MATCH(F$1,JMP!$AJ$1:$AU$1,0)),INDEX(Baseline!$B$2:$BD$2,1,MATCH(F$1,Baseline!$B$1:$BD$1,0)))</f>
        <v>e344</v>
      </c>
      <c r="G328" t="str">
        <f>IFERROR(INDEX(JMP!$AJ$2:$AU$1000,MATCH($A328,JMP!$A$2:$A$1000,0),MATCH(G$1,JMP!$AJ$1:$AU$1,0)),INDEX(Baseline!$B$2:$BD$2,1,MATCH(G$1,Baseline!$B$1:$BD$1,0)))</f>
        <v>e340</v>
      </c>
      <c r="H328">
        <f>IFERROR(INDEX(JMP!$AJ$2:$AU$1000,MATCH($A328,JMP!$A$2:$A$1000,0),MATCH(H$1,JMP!$AJ$1:$AU$1,0)),INDEX(Baseline!$B$2:$BD$2,1,MATCH(H$1,Baseline!$B$1:$BD$1,0)))</f>
        <v>1.5</v>
      </c>
      <c r="I328">
        <f>IFERROR(INDEX(JMP!$AJ$2:$AU$1000,MATCH($A328,JMP!$A$2:$A$1000,0),MATCH(I$1,JMP!$AJ$1:$AU$1,0)),INDEX(Baseline!$B$2:$BD$2,1,MATCH(I$1,Baseline!$B$1:$BD$1,0)))</f>
        <v>0.42</v>
      </c>
      <c r="J328">
        <f>IFERROR(INDEX(JMP!$AJ$2:$AU$1000,MATCH($A328,JMP!$A$2:$A$1000,0),MATCH(J$1,JMP!$AJ$1:$AU$1,0)),INDEX(Baseline!$B$2:$BD$2,1,MATCH(J$1,Baseline!$B$1:$BD$1,0)))</f>
        <v>1</v>
      </c>
      <c r="K328">
        <f>IFERROR(INDEX(JMP!$AJ$2:$AU$1000,MATCH($A328,JMP!$A$2:$A$1000,0),MATCH(K$1,JMP!$AJ$1:$AU$1,0)),INDEX(Baseline!$B$2:$BD$2,1,MATCH(K$1,Baseline!$B$1:$BD$1,0)))</f>
        <v>0</v>
      </c>
      <c r="L328">
        <f>IFERROR(INDEX(JMP!$AJ$2:$AU$1000,MATCH($A328,JMP!$A$2:$A$1000,0),MATCH(L$1,JMP!$AJ$1:$AU$1,0)),INDEX(Baseline!$B$2:$BD$2,1,MATCH(L$1,Baseline!$B$1:$BD$1,0)))</f>
        <v>6.9391697700934563E-2</v>
      </c>
      <c r="M328" t="b">
        <f>IFERROR(INDEX(JMP!$AJ$2:$AU$1000,MATCH($A328,JMP!$A$2:$A$1000,0),MATCH(M$1,JMP!$AJ$1:$AU$1,0)),INDEX(Baseline!$B$2:$BD$2,1,MATCH(M$1,Baseline!$B$1:$BD$1,0)))</f>
        <v>0</v>
      </c>
      <c r="N328" t="b">
        <f>IFERROR(INDEX(JMP!$AJ$2:$AU$1000,MATCH($A328,JMP!$A$2:$A$1000,0),MATCH(N$1,JMP!$AJ$1:$AU$1,0)),INDEX(Baseline!$B$2:$BD$2,1,MATCH(N$1,Baseline!$B$1:$BD$1,0)))</f>
        <v>0</v>
      </c>
      <c r="O328">
        <f>IFERROR(INDEX(JMP!$AJ$2:$AU$1000,MATCH($A328,JMP!$A$2:$A$1000,0),MATCH(O$1,JMP!$AJ$1:$AU$1,0)),INDEX(Baseline!$B$2:$BD$2,1,MATCH(O$1,Baseline!$B$1:$BD$1,0)))</f>
        <v>7</v>
      </c>
      <c r="P328">
        <f>IFERROR(INDEX(JMP!$AJ$2:$AU$1000,MATCH($A328,JMP!$A$2:$A$1000,0),MATCH(P$1,JMP!$AJ$1:$AU$1,0)),INDEX(Baseline!$B$2:$BD$2,1,MATCH(P$1,Baseline!$B$1:$BD$1,0)))</f>
        <v>200</v>
      </c>
      <c r="Q328">
        <f>IFERROR(INDEX(JMP!$AJ$2:$AU$1000,MATCH($A328,JMP!$A$2:$A$1000,0),MATCH(Q$1,JMP!$AJ$1:$AU$1,0)),INDEX(Baseline!$B$2:$BD$2,1,MATCH(Q$1,Baseline!$B$1:$BD$1,0)))</f>
        <v>10</v>
      </c>
      <c r="R328">
        <f>IFERROR(INDEX(JMP!$AJ$2:$AU$1000,MATCH($A328,JMP!$A$2:$A$1000,0),MATCH(R$1,JMP!$AJ$1:$AU$1,0)),INDEX(Baseline!$B$2:$BD$2,1,MATCH(R$1,Baseline!$B$1:$BD$1,0)))</f>
        <v>0</v>
      </c>
      <c r="S328">
        <f>IFERROR(INDEX(JMP!$AJ$2:$AU$1000,MATCH($A328,JMP!$A$2:$A$1000,0),MATCH(S$1,JMP!$AJ$1:$AU$1,0)),INDEX(Baseline!$B$2:$BD$2,1,MATCH(S$1,Baseline!$B$1:$BD$1,0)))</f>
        <v>1</v>
      </c>
      <c r="T328">
        <f>IFERROR(INDEX(JMP!$AJ$2:$AU$1000,MATCH($A328,JMP!$A$2:$A$1000,0),MATCH(T$1,JMP!$AJ$1:$AU$1,0)),INDEX(Baseline!$B$2:$BD$2,1,MATCH(T$1,Baseline!$B$1:$BD$1,0)))</f>
        <v>0</v>
      </c>
      <c r="U328" t="str">
        <f>IFERROR(INDEX(JMP!$AJ$2:$AU$1000,MATCH($A328,JMP!$A$2:$A$1000,0),MATCH(U$1,JMP!$AJ$1:$AU$1,0)),INDEX(Baseline!$B$2:$BD$2,1,MATCH(U$1,Baseline!$B$1:$BD$1,0)))</f>
        <v>Titan</v>
      </c>
      <c r="V328">
        <f>IFERROR(INDEX(JMP!$AJ$2:$AU$1000,MATCH($A328,JMP!$A$2:$A$1000,0),MATCH(V$1,JMP!$AJ$1:$AU$1,0)),INDEX(Baseline!$B$2:$BD$2,1,MATCH(V$1,Baseline!$B$1:$BD$1,0)))</f>
        <v>3</v>
      </c>
      <c r="W328">
        <f>IFERROR(INDEX(JMP!$AJ$2:$AU$1000,MATCH($A328,JMP!$A$2:$A$1000,0),MATCH(W$1,JMP!$AJ$1:$AU$1,0)),INDEX(Baseline!$B$2:$BD$2,1,MATCH(W$1,Baseline!$B$1:$BD$1,0)))</f>
        <v>0.37</v>
      </c>
      <c r="X328">
        <f>IFERROR(INDEX(JMP!$AJ$2:$AU$1000,MATCH($A328,JMP!$A$2:$A$1000,0),MATCH(X$1,JMP!$AJ$1:$AU$1,0)),INDEX(Baseline!$B$2:$BD$2,1,MATCH(X$1,Baseline!$B$1:$BD$1,0)))</f>
        <v>4</v>
      </c>
      <c r="Y328">
        <f>IFERROR(INDEX(JMP!$AJ$2:$AU$1000,MATCH($A328,JMP!$A$2:$A$1000,0),MATCH(Y$1,JMP!$AJ$1:$AU$1,0)),INDEX(Baseline!$B$2:$BD$2,1,MATCH(Y$1,Baseline!$B$1:$BD$1,0)))</f>
        <v>2</v>
      </c>
      <c r="Z328">
        <f>IFERROR(INDEX(JMP!$AJ$2:$AU$1000,MATCH($A328,JMP!$A$2:$A$1000,0),MATCH(Z$1,JMP!$AJ$1:$AU$1,0)),INDEX(Baseline!$B$2:$BD$2,1,MATCH(Z$1,Baseline!$B$1:$BD$1,0)))</f>
        <v>1970</v>
      </c>
      <c r="AA328">
        <f>IFERROR(INDEX(JMP!$AJ$2:$AU$1000,MATCH($A328,JMP!$A$2:$A$1000,0),MATCH(AA$1,JMP!$AJ$1:$AU$1,0)),INDEX(Baseline!$B$2:$BD$2,1,MATCH(AA$1,Baseline!$B$1:$BD$1,0)))</f>
        <v>1970</v>
      </c>
      <c r="AB328">
        <f>IFERROR(INDEX(JMP!$AJ$2:$AU$1000,MATCH($A328,JMP!$A$2:$A$1000,0),MATCH(AB$1,JMP!$AJ$1:$AU$1,0)),INDEX(Baseline!$B$2:$BD$2,1,MATCH(AB$1,Baseline!$B$1:$BD$1,0)))</f>
        <v>0</v>
      </c>
      <c r="AC328">
        <f>IFERROR(INDEX(JMP!$AJ$2:$AU$1000,MATCH($A328,JMP!$A$2:$A$1000,0),MATCH(AC$1,JMP!$AJ$1:$AU$1,0)),INDEX(Baseline!$B$2:$BD$2,1,MATCH(AC$1,Baseline!$B$1:$BD$1,0)))</f>
        <v>1</v>
      </c>
      <c r="AD328">
        <f>IFERROR(INDEX(JMP!$AJ$2:$AU$1000,MATCH($A328,JMP!$A$2:$A$1000,0),MATCH(AD$1,JMP!$AJ$1:$AU$1,0)),INDEX(Baseline!$B$2:$BD$2,1,MATCH(AD$1,Baseline!$B$1:$BD$1,0)))</f>
        <v>8</v>
      </c>
      <c r="AE328">
        <f>IFERROR(INDEX(JMP!$AJ$2:$AU$1000,MATCH($A328,JMP!$A$2:$A$1000,0),MATCH(AE$1,JMP!$AJ$1:$AU$1,0)),INDEX(Baseline!$B$2:$BD$2,1,MATCH(AE$1,Baseline!$B$1:$BD$1,0)))</f>
        <v>1</v>
      </c>
      <c r="AF328" t="str">
        <f>IFERROR(INDEX(JMP!$AJ$2:$AU$1000,MATCH($A328,JMP!$A$2:$A$1000,0),MATCH(AF$1,JMP!$AJ$1:$AU$1,0)),INDEX(Baseline!$B$2:$BD$2,1,MATCH(AF$1,Baseline!$B$1:$BD$1,0)))</f>
        <v>bwb</v>
      </c>
      <c r="AG328" t="str">
        <f>IFERROR(INDEX(JMP!$AJ$2:$AU$1000,MATCH($A328,JMP!$A$2:$A$1000,0),MATCH(AG$1,JMP!$AJ$1:$AU$1,0)),INDEX(Baseline!$B$2:$BD$2,1,MATCH(AG$1,Baseline!$B$1:$BD$1,0)))</f>
        <v>V-tail</v>
      </c>
      <c r="AH328">
        <f>IFERROR(INDEX(JMP!$AJ$2:$AU$1000,MATCH($A328,JMP!$A$2:$A$1000,0),MATCH(AH$1,JMP!$AJ$1:$AU$1,0)),INDEX(Baseline!$B$2:$BD$2,1,MATCH(AH$1,Baseline!$B$1:$BD$1,0)))</f>
        <v>0</v>
      </c>
      <c r="AI328">
        <f>IFERROR(INDEX(JMP!$AJ$2:$AU$1000,MATCH($A328,JMP!$A$2:$A$1000,0),MATCH(AI$1,JMP!$AJ$1:$AU$1,0)),INDEX(Baseline!$B$2:$BD$2,1,MATCH(AI$1,Baseline!$B$1:$BD$1,0)))</f>
        <v>724000000</v>
      </c>
      <c r="AJ328">
        <f>IFERROR(INDEX(JMP!$AJ$2:$AU$1000,MATCH($A328,JMP!$A$2:$A$1000,0),MATCH(AJ$1,JMP!$AJ$1:$AU$1,0)),INDEX(Baseline!$B$2:$BD$2,1,MATCH(AJ$1,Baseline!$B$1:$BD$1,0)))</f>
        <v>54500000</v>
      </c>
      <c r="AK328">
        <f>IFERROR(INDEX(JMP!$AJ$2:$AU$1000,MATCH($A328,JMP!$A$2:$A$1000,0),MATCH(AK$1,JMP!$AJ$1:$AU$1,0)),INDEX(Baseline!$B$2:$BD$2,1,MATCH(AK$1,Baseline!$B$1:$BD$1,0)))</f>
        <v>30</v>
      </c>
      <c r="AL328">
        <f>IFERROR(INDEX(JMP!$AJ$2:$AU$1000,MATCH($A328,JMP!$A$2:$A$1000,0),MATCH(AL$1,JMP!$AJ$1:$AU$1,0)),INDEX(Baseline!$B$2:$BD$2,1,MATCH(AL$1,Baseline!$B$1:$BD$1,0)))</f>
        <v>1.4480551443455603E-2</v>
      </c>
      <c r="AM328">
        <f>IFERROR(INDEX(JMP!$AJ$2:$AU$1000,MATCH($A328,JMP!$A$2:$A$1000,0),MATCH(AM$1,JMP!$AJ$1:$AU$1,0)),INDEX(Baseline!$B$2:$BD$2,1,MATCH(AM$1,Baseline!$B$1:$BD$1,0)))</f>
        <v>17</v>
      </c>
      <c r="AN328">
        <f>IFERROR(INDEX(JMP!$AJ$2:$AU$1000,MATCH($A328,JMP!$A$2:$A$1000,0),MATCH(AN$1,JMP!$AJ$1:$AU$1,0)),INDEX(Baseline!$B$2:$BD$2,1,MATCH(AN$1,Baseline!$B$1:$BD$1,0)))</f>
        <v>2.6609087853323055</v>
      </c>
      <c r="AO328">
        <f>IFERROR(INDEX(JMP!$AJ$2:$AU$1000,MATCH($A328,JMP!$A$2:$A$1000,0),MATCH(AO$1,JMP!$AJ$1:$AU$1,0)),INDEX(Baseline!$B$2:$BD$2,1,MATCH(AO$1,Baseline!$B$1:$BD$1,0)))</f>
        <v>0.84276418546081333</v>
      </c>
      <c r="AP328">
        <f>IFERROR(INDEX(JMP!$AJ$2:$AU$1000,MATCH($A328,JMP!$A$2:$A$1000,0),MATCH(AP$1,JMP!$AJ$1:$AU$1,0)),INDEX(Baseline!$B$2:$BD$2,1,MATCH(AP$1,Baseline!$B$1:$BD$1,0)))</f>
        <v>0</v>
      </c>
      <c r="AQ328">
        <f>IFERROR(INDEX(JMP!$AJ$2:$AU$1000,MATCH($A328,JMP!$A$2:$A$1000,0),MATCH(AQ$1,JMP!$AJ$1:$AU$1,0)),INDEX(Baseline!$B$2:$BD$2,1,MATCH(AQ$1,Baseline!$B$1:$BD$1,0)))</f>
        <v>0.35</v>
      </c>
      <c r="AR328">
        <f>IFERROR(INDEX(JMP!$AJ$2:$AU$1000,MATCH($A328,JMP!$A$2:$A$1000,0),MATCH(AR$1,JMP!$AJ$1:$AU$1,0)),INDEX(Baseline!$B$2:$BD$2,1,MATCH(AR$1,Baseline!$B$1:$BD$1,0)))</f>
        <v>0</v>
      </c>
      <c r="AS328">
        <f>IFERROR(INDEX(JMP!$AJ$2:$AU$1000,MATCH($A328,JMP!$A$2:$A$1000,0),MATCH(AS$1,JMP!$AJ$1:$AU$1,0)),INDEX(Baseline!$B$2:$BD$2,1,MATCH(AS$1,Baseline!$B$1:$BD$1,0)))</f>
        <v>0</v>
      </c>
      <c r="AT328">
        <f>IFERROR(INDEX(JMP!$AJ$2:$AU$1000,MATCH($A328,JMP!$A$2:$A$1000,0),MATCH(AT$1,JMP!$AJ$1:$AU$1,0)),INDEX(Baseline!$B$2:$BD$2,1,MATCH(AT$1,Baseline!$B$1:$BD$1,0)))</f>
        <v>500</v>
      </c>
      <c r="AU328">
        <f>IFERROR(INDEX(JMP!$AJ$2:$AU$1000,MATCH($A328,JMP!$A$2:$A$1000,0),MATCH(AU$1,JMP!$AJ$1:$AU$1,0)),INDEX(Baseline!$B$2:$BD$2,1,MATCH(AU$1,Baseline!$B$1:$BD$1,0)))</f>
        <v>50</v>
      </c>
      <c r="AV328">
        <f>IFERROR(INDEX(JMP!$AJ$2:$AU$1000,MATCH($A328,JMP!$A$2:$A$1000,0),MATCH(AV$1,JMP!$AJ$1:$AU$1,0)),INDEX(Baseline!$B$2:$BD$2,1,MATCH(AV$1,Baseline!$B$1:$BD$1,0)))</f>
        <v>12.1</v>
      </c>
      <c r="AW328">
        <f>IFERROR(INDEX(JMP!$AJ$2:$AU$1000,MATCH($A328,JMP!$A$2:$A$1000,0),MATCH(AW$1,JMP!$AJ$1:$AU$1,0)),INDEX(Baseline!$B$2:$BD$2,1,MATCH(AW$1,Baseline!$B$1:$BD$1,0)))</f>
        <v>1.9961979999999998E-3</v>
      </c>
      <c r="AX328">
        <f>IFERROR(INDEX(JMP!$AJ$2:$AU$1000,MATCH($A328,JMP!$A$2:$A$1000,0),MATCH(AX$1,JMP!$AJ$1:$AU$1,0)),INDEX(Baseline!$B$2:$BD$2,1,MATCH(AX$1,Baseline!$B$1:$BD$1,0)))</f>
        <v>1.9961979999999998E-3</v>
      </c>
      <c r="AY328">
        <f>IFERROR(INDEX(JMP!$AJ$2:$AU$1000,MATCH($A328,JMP!$A$2:$A$1000,0),MATCH(AY$1,JMP!$AJ$1:$AU$1,0)),INDEX(Baseline!$B$2:$BD$2,1,MATCH(AY$1,Baseline!$B$1:$BD$1,0)))</f>
        <v>1.9607137E-2</v>
      </c>
      <c r="AZ328">
        <f>IFERROR(INDEX(JMP!$AJ$2:$AU$1000,MATCH($A328,JMP!$A$2:$A$1000,0),MATCH(AZ$1,JMP!$AJ$1:$AU$1,0)),INDEX(Baseline!$B$2:$BD$2,1,MATCH(AZ$1,Baseline!$B$1:$BD$1,0)))</f>
        <v>1</v>
      </c>
      <c r="BA328">
        <f>IFERROR(INDEX(JMP!$AJ$2:$AU$1000,MATCH($A328,JMP!$A$2:$A$1000,0),MATCH(BA$1,JMP!$AJ$1:$AU$1,0)),INDEX(Baseline!$B$2:$BD$2,1,MATCH(BA$1,Baseline!$B$1:$BD$1,0)))</f>
        <v>10</v>
      </c>
      <c r="BB328">
        <f>IFERROR(INDEX(JMP!$AJ$2:$AU$1000,MATCH($A328,JMP!$A$2:$A$1000,0),MATCH(BB$1,JMP!$AJ$1:$AU$1,0)),INDEX(Baseline!$B$2:$BD$2,1,MATCH(BB$1,Baseline!$B$1:$BD$1,0)))</f>
        <v>0</v>
      </c>
      <c r="BC328">
        <f>IFERROR(INDEX(JMP!$AJ$2:$AU$1000,MATCH($A328,JMP!$A$2:$A$1000,0),MATCH(BC$1,JMP!$AJ$1:$AU$1,0)),INDEX(Baseline!$B$2:$BD$2,1,MATCH(BC$1,Baseline!$B$1:$BD$1,0)))</f>
        <v>2</v>
      </c>
      <c r="BD328">
        <f>IFERROR(INDEX(JMP!$AJ$2:$AU$1000,MATCH($A328,JMP!$A$2:$A$1000,0),MATCH(BD$1,JMP!$AJ$1:$AU$1,0)),INDEX(Baseline!$B$2:$BD$2,1,MATCH(BD$1,Baseline!$B$1:$BD$1,0)))</f>
        <v>4.0999999999999996</v>
      </c>
      <c r="BE328">
        <f>IFERROR(INDEX(JMP!$AJ$2:$AU$1000,MATCH($A328,JMP!$A$2:$A$1000,0),MATCH(BE$1,JMP!$AJ$1:$AU$1,0)),INDEX(Baseline!$B$2:$BE$2,1,MATCH(BE$1,Baseline!$B$1:$BE$1,0)))</f>
        <v>400000</v>
      </c>
      <c r="BF328" t="str">
        <f t="shared" si="25"/>
        <v>yes</v>
      </c>
      <c r="BG328" t="str">
        <f t="shared" si="26"/>
        <v>no</v>
      </c>
      <c r="BH328">
        <f t="shared" si="27"/>
        <v>1</v>
      </c>
      <c r="BI328">
        <f t="shared" si="28"/>
        <v>10</v>
      </c>
      <c r="BK328">
        <v>329</v>
      </c>
      <c r="BL328" t="str">
        <f t="shared" si="29"/>
        <v>summer</v>
      </c>
    </row>
    <row r="329" spans="1:64" x14ac:dyDescent="0.35">
      <c r="A329">
        <v>328</v>
      </c>
      <c r="B329">
        <f>IFERROR(INDEX(JMP!$AJ$2:$AU$1000,MATCH($A329,JMP!$A$2:$A$1000,0),MATCH(B$1,JMP!$AJ$1:$AU$1,0)),INDEX(Baseline!$B$2:$BD$2,1,MATCH(B$1,Baseline!$B$1:$BD$1,0)))</f>
        <v>0</v>
      </c>
      <c r="C329">
        <f>IFERROR(INDEX(JMP!$AJ$2:$AU$1000,MATCH($A329,JMP!$A$2:$A$1000,0),MATCH(C$1,JMP!$AJ$1:$AU$1,0)),INDEX(Baseline!$B$2:$BD$2,1,MATCH(C$1,Baseline!$B$1:$BD$1,0)))</f>
        <v>8760</v>
      </c>
      <c r="D329">
        <f>IFERROR(INDEX(JMP!$AJ$2:$AU$1000,MATCH($A329,JMP!$A$2:$A$1000,0),MATCH(D$1,JMP!$AJ$1:$AU$1,0)),INDEX(Baseline!$B$2:$BD$2,1,MATCH(D$1,Baseline!$B$1:$BD$1,0)))</f>
        <v>1</v>
      </c>
      <c r="E329">
        <f>IFERROR(INDEX(JMP!$AJ$2:$AU$1000,MATCH($A329,JMP!$A$2:$A$1000,0),MATCH(E$1,JMP!$AJ$1:$AU$1,0)),INDEX(Baseline!$B$2:$BD$2,1,MATCH(E$1,Baseline!$B$1:$BD$1,0)))</f>
        <v>1</v>
      </c>
      <c r="F329" t="str">
        <f>IFERROR(INDEX(JMP!$AJ$2:$AU$1000,MATCH($A329,JMP!$A$2:$A$1000,0),MATCH(F$1,JMP!$AJ$1:$AU$1,0)),INDEX(Baseline!$B$2:$BD$2,1,MATCH(F$1,Baseline!$B$1:$BD$1,0)))</f>
        <v>e344</v>
      </c>
      <c r="G329" t="str">
        <f>IFERROR(INDEX(JMP!$AJ$2:$AU$1000,MATCH($A329,JMP!$A$2:$A$1000,0),MATCH(G$1,JMP!$AJ$1:$AU$1,0)),INDEX(Baseline!$B$2:$BD$2,1,MATCH(G$1,Baseline!$B$1:$BD$1,0)))</f>
        <v>e340</v>
      </c>
      <c r="H329">
        <f>IFERROR(INDEX(JMP!$AJ$2:$AU$1000,MATCH($A329,JMP!$A$2:$A$1000,0),MATCH(H$1,JMP!$AJ$1:$AU$1,0)),INDEX(Baseline!$B$2:$BD$2,1,MATCH(H$1,Baseline!$B$1:$BD$1,0)))</f>
        <v>1.5</v>
      </c>
      <c r="I329">
        <f>IFERROR(INDEX(JMP!$AJ$2:$AU$1000,MATCH($A329,JMP!$A$2:$A$1000,0),MATCH(I$1,JMP!$AJ$1:$AU$1,0)),INDEX(Baseline!$B$2:$BD$2,1,MATCH(I$1,Baseline!$B$1:$BD$1,0)))</f>
        <v>0.42</v>
      </c>
      <c r="J329">
        <f>IFERROR(INDEX(JMP!$AJ$2:$AU$1000,MATCH($A329,JMP!$A$2:$A$1000,0),MATCH(J$1,JMP!$AJ$1:$AU$1,0)),INDEX(Baseline!$B$2:$BD$2,1,MATCH(J$1,Baseline!$B$1:$BD$1,0)))</f>
        <v>1</v>
      </c>
      <c r="K329">
        <f>IFERROR(INDEX(JMP!$AJ$2:$AU$1000,MATCH($A329,JMP!$A$2:$A$1000,0),MATCH(K$1,JMP!$AJ$1:$AU$1,0)),INDEX(Baseline!$B$2:$BD$2,1,MATCH(K$1,Baseline!$B$1:$BD$1,0)))</f>
        <v>0</v>
      </c>
      <c r="L329">
        <f>IFERROR(INDEX(JMP!$AJ$2:$AU$1000,MATCH($A329,JMP!$A$2:$A$1000,0),MATCH(L$1,JMP!$AJ$1:$AU$1,0)),INDEX(Baseline!$B$2:$BD$2,1,MATCH(L$1,Baseline!$B$1:$BD$1,0)))</f>
        <v>0.10065830567664626</v>
      </c>
      <c r="M329" t="b">
        <f>IFERROR(INDEX(JMP!$AJ$2:$AU$1000,MATCH($A329,JMP!$A$2:$A$1000,0),MATCH(M$1,JMP!$AJ$1:$AU$1,0)),INDEX(Baseline!$B$2:$BD$2,1,MATCH(M$1,Baseline!$B$1:$BD$1,0)))</f>
        <v>0</v>
      </c>
      <c r="N329" t="b">
        <f>IFERROR(INDEX(JMP!$AJ$2:$AU$1000,MATCH($A329,JMP!$A$2:$A$1000,0),MATCH(N$1,JMP!$AJ$1:$AU$1,0)),INDEX(Baseline!$B$2:$BD$2,1,MATCH(N$1,Baseline!$B$1:$BD$1,0)))</f>
        <v>0</v>
      </c>
      <c r="O329">
        <f>IFERROR(INDEX(JMP!$AJ$2:$AU$1000,MATCH($A329,JMP!$A$2:$A$1000,0),MATCH(O$1,JMP!$AJ$1:$AU$1,0)),INDEX(Baseline!$B$2:$BD$2,1,MATCH(O$1,Baseline!$B$1:$BD$1,0)))</f>
        <v>7</v>
      </c>
      <c r="P329">
        <f>IFERROR(INDEX(JMP!$AJ$2:$AU$1000,MATCH($A329,JMP!$A$2:$A$1000,0),MATCH(P$1,JMP!$AJ$1:$AU$1,0)),INDEX(Baseline!$B$2:$BD$2,1,MATCH(P$1,Baseline!$B$1:$BD$1,0)))</f>
        <v>200</v>
      </c>
      <c r="Q329">
        <f>IFERROR(INDEX(JMP!$AJ$2:$AU$1000,MATCH($A329,JMP!$A$2:$A$1000,0),MATCH(Q$1,JMP!$AJ$1:$AU$1,0)),INDEX(Baseline!$B$2:$BD$2,1,MATCH(Q$1,Baseline!$B$1:$BD$1,0)))</f>
        <v>10</v>
      </c>
      <c r="R329">
        <f>IFERROR(INDEX(JMP!$AJ$2:$AU$1000,MATCH($A329,JMP!$A$2:$A$1000,0),MATCH(R$1,JMP!$AJ$1:$AU$1,0)),INDEX(Baseline!$B$2:$BD$2,1,MATCH(R$1,Baseline!$B$1:$BD$1,0)))</f>
        <v>0</v>
      </c>
      <c r="S329">
        <f>IFERROR(INDEX(JMP!$AJ$2:$AU$1000,MATCH($A329,JMP!$A$2:$A$1000,0),MATCH(S$1,JMP!$AJ$1:$AU$1,0)),INDEX(Baseline!$B$2:$BD$2,1,MATCH(S$1,Baseline!$B$1:$BD$1,0)))</f>
        <v>1</v>
      </c>
      <c r="T329">
        <f>IFERROR(INDEX(JMP!$AJ$2:$AU$1000,MATCH($A329,JMP!$A$2:$A$1000,0),MATCH(T$1,JMP!$AJ$1:$AU$1,0)),INDEX(Baseline!$B$2:$BD$2,1,MATCH(T$1,Baseline!$B$1:$BD$1,0)))</f>
        <v>0</v>
      </c>
      <c r="U329" t="str">
        <f>IFERROR(INDEX(JMP!$AJ$2:$AU$1000,MATCH($A329,JMP!$A$2:$A$1000,0),MATCH(U$1,JMP!$AJ$1:$AU$1,0)),INDEX(Baseline!$B$2:$BD$2,1,MATCH(U$1,Baseline!$B$1:$BD$1,0)))</f>
        <v>Titan</v>
      </c>
      <c r="V329">
        <f>IFERROR(INDEX(JMP!$AJ$2:$AU$1000,MATCH($A329,JMP!$A$2:$A$1000,0),MATCH(V$1,JMP!$AJ$1:$AU$1,0)),INDEX(Baseline!$B$2:$BD$2,1,MATCH(V$1,Baseline!$B$1:$BD$1,0)))</f>
        <v>3</v>
      </c>
      <c r="W329">
        <f>IFERROR(INDEX(JMP!$AJ$2:$AU$1000,MATCH($A329,JMP!$A$2:$A$1000,0),MATCH(W$1,JMP!$AJ$1:$AU$1,0)),INDEX(Baseline!$B$2:$BD$2,1,MATCH(W$1,Baseline!$B$1:$BD$1,0)))</f>
        <v>0.37</v>
      </c>
      <c r="X329">
        <f>IFERROR(INDEX(JMP!$AJ$2:$AU$1000,MATCH($A329,JMP!$A$2:$A$1000,0),MATCH(X$1,JMP!$AJ$1:$AU$1,0)),INDEX(Baseline!$B$2:$BD$2,1,MATCH(X$1,Baseline!$B$1:$BD$1,0)))</f>
        <v>4</v>
      </c>
      <c r="Y329">
        <f>IFERROR(INDEX(JMP!$AJ$2:$AU$1000,MATCH($A329,JMP!$A$2:$A$1000,0),MATCH(Y$1,JMP!$AJ$1:$AU$1,0)),INDEX(Baseline!$B$2:$BD$2,1,MATCH(Y$1,Baseline!$B$1:$BD$1,0)))</f>
        <v>6</v>
      </c>
      <c r="Z329">
        <f>IFERROR(INDEX(JMP!$AJ$2:$AU$1000,MATCH($A329,JMP!$A$2:$A$1000,0),MATCH(Z$1,JMP!$AJ$1:$AU$1,0)),INDEX(Baseline!$B$2:$BD$2,1,MATCH(Z$1,Baseline!$B$1:$BD$1,0)))</f>
        <v>1970</v>
      </c>
      <c r="AA329">
        <f>IFERROR(INDEX(JMP!$AJ$2:$AU$1000,MATCH($A329,JMP!$A$2:$A$1000,0),MATCH(AA$1,JMP!$AJ$1:$AU$1,0)),INDEX(Baseline!$B$2:$BD$2,1,MATCH(AA$1,Baseline!$B$1:$BD$1,0)))</f>
        <v>1970</v>
      </c>
      <c r="AB329">
        <f>IFERROR(INDEX(JMP!$AJ$2:$AU$1000,MATCH($A329,JMP!$A$2:$A$1000,0),MATCH(AB$1,JMP!$AJ$1:$AU$1,0)),INDEX(Baseline!$B$2:$BD$2,1,MATCH(AB$1,Baseline!$B$1:$BD$1,0)))</f>
        <v>0</v>
      </c>
      <c r="AC329">
        <f>IFERROR(INDEX(JMP!$AJ$2:$AU$1000,MATCH($A329,JMP!$A$2:$A$1000,0),MATCH(AC$1,JMP!$AJ$1:$AU$1,0)),INDEX(Baseline!$B$2:$BD$2,1,MATCH(AC$1,Baseline!$B$1:$BD$1,0)))</f>
        <v>1</v>
      </c>
      <c r="AD329">
        <f>IFERROR(INDEX(JMP!$AJ$2:$AU$1000,MATCH($A329,JMP!$A$2:$A$1000,0),MATCH(AD$1,JMP!$AJ$1:$AU$1,0)),INDEX(Baseline!$B$2:$BD$2,1,MATCH(AD$1,Baseline!$B$1:$BD$1,0)))</f>
        <v>8</v>
      </c>
      <c r="AE329">
        <f>IFERROR(INDEX(JMP!$AJ$2:$AU$1000,MATCH($A329,JMP!$A$2:$A$1000,0),MATCH(AE$1,JMP!$AJ$1:$AU$1,0)),INDEX(Baseline!$B$2:$BD$2,1,MATCH(AE$1,Baseline!$B$1:$BD$1,0)))</f>
        <v>0.625</v>
      </c>
      <c r="AF329" t="str">
        <f>IFERROR(INDEX(JMP!$AJ$2:$AU$1000,MATCH($A329,JMP!$A$2:$A$1000,0),MATCH(AF$1,JMP!$AJ$1:$AU$1,0)),INDEX(Baseline!$B$2:$BD$2,1,MATCH(AF$1,Baseline!$B$1:$BD$1,0)))</f>
        <v>bwb</v>
      </c>
      <c r="AG329" t="str">
        <f>IFERROR(INDEX(JMP!$AJ$2:$AU$1000,MATCH($A329,JMP!$A$2:$A$1000,0),MATCH(AG$1,JMP!$AJ$1:$AU$1,0)),INDEX(Baseline!$B$2:$BD$2,1,MATCH(AG$1,Baseline!$B$1:$BD$1,0)))</f>
        <v>V-tail</v>
      </c>
      <c r="AH329">
        <f>IFERROR(INDEX(JMP!$AJ$2:$AU$1000,MATCH($A329,JMP!$A$2:$A$1000,0),MATCH(AH$1,JMP!$AJ$1:$AU$1,0)),INDEX(Baseline!$B$2:$BD$2,1,MATCH(AH$1,Baseline!$B$1:$BD$1,0)))</f>
        <v>0</v>
      </c>
      <c r="AI329">
        <f>IFERROR(INDEX(JMP!$AJ$2:$AU$1000,MATCH($A329,JMP!$A$2:$A$1000,0),MATCH(AI$1,JMP!$AJ$1:$AU$1,0)),INDEX(Baseline!$B$2:$BD$2,1,MATCH(AI$1,Baseline!$B$1:$BD$1,0)))</f>
        <v>724000000</v>
      </c>
      <c r="AJ329">
        <f>IFERROR(INDEX(JMP!$AJ$2:$AU$1000,MATCH($A329,JMP!$A$2:$A$1000,0),MATCH(AJ$1,JMP!$AJ$1:$AU$1,0)),INDEX(Baseline!$B$2:$BD$2,1,MATCH(AJ$1,Baseline!$B$1:$BD$1,0)))</f>
        <v>54500000</v>
      </c>
      <c r="AK329">
        <f>IFERROR(INDEX(JMP!$AJ$2:$AU$1000,MATCH($A329,JMP!$A$2:$A$1000,0),MATCH(AK$1,JMP!$AJ$1:$AU$1,0)),INDEX(Baseline!$B$2:$BD$2,1,MATCH(AK$1,Baseline!$B$1:$BD$1,0)))</f>
        <v>30</v>
      </c>
      <c r="AL329">
        <f>IFERROR(INDEX(JMP!$AJ$2:$AU$1000,MATCH($A329,JMP!$A$2:$A$1000,0),MATCH(AL$1,JMP!$AJ$1:$AU$1,0)),INDEX(Baseline!$B$2:$BD$2,1,MATCH(AL$1,Baseline!$B$1:$BD$1,0)))</f>
        <v>3.1938364145593798E-2</v>
      </c>
      <c r="AM329">
        <f>IFERROR(INDEX(JMP!$AJ$2:$AU$1000,MATCH($A329,JMP!$A$2:$A$1000,0),MATCH(AM$1,JMP!$AJ$1:$AU$1,0)),INDEX(Baseline!$B$2:$BD$2,1,MATCH(AM$1,Baseline!$B$1:$BD$1,0)))</f>
        <v>11.095238095238095</v>
      </c>
      <c r="AN329">
        <f>IFERROR(INDEX(JMP!$AJ$2:$AU$1000,MATCH($A329,JMP!$A$2:$A$1000,0),MATCH(AN$1,JMP!$AJ$1:$AU$1,0)),INDEX(Baseline!$B$2:$BD$2,1,MATCH(AN$1,Baseline!$B$1:$BD$1,0)))</f>
        <v>2.3785411764705797</v>
      </c>
      <c r="AO329">
        <f>IFERROR(INDEX(JMP!$AJ$2:$AU$1000,MATCH($A329,JMP!$A$2:$A$1000,0),MATCH(AO$1,JMP!$AJ$1:$AU$1,0)),INDEX(Baseline!$B$2:$BD$2,1,MATCH(AO$1,Baseline!$B$1:$BD$1,0)))</f>
        <v>1.0521885521885503</v>
      </c>
      <c r="AP329">
        <f>IFERROR(INDEX(JMP!$AJ$2:$AU$1000,MATCH($A329,JMP!$A$2:$A$1000,0),MATCH(AP$1,JMP!$AJ$1:$AU$1,0)),INDEX(Baseline!$B$2:$BD$2,1,MATCH(AP$1,Baseline!$B$1:$BD$1,0)))</f>
        <v>0</v>
      </c>
      <c r="AQ329">
        <f>IFERROR(INDEX(JMP!$AJ$2:$AU$1000,MATCH($A329,JMP!$A$2:$A$1000,0),MATCH(AQ$1,JMP!$AJ$1:$AU$1,0)),INDEX(Baseline!$B$2:$BD$2,1,MATCH(AQ$1,Baseline!$B$1:$BD$1,0)))</f>
        <v>0.35</v>
      </c>
      <c r="AR329">
        <f>IFERROR(INDEX(JMP!$AJ$2:$AU$1000,MATCH($A329,JMP!$A$2:$A$1000,0),MATCH(AR$1,JMP!$AJ$1:$AU$1,0)),INDEX(Baseline!$B$2:$BD$2,1,MATCH(AR$1,Baseline!$B$1:$BD$1,0)))</f>
        <v>0</v>
      </c>
      <c r="AS329">
        <f>IFERROR(INDEX(JMP!$AJ$2:$AU$1000,MATCH($A329,JMP!$A$2:$A$1000,0),MATCH(AS$1,JMP!$AJ$1:$AU$1,0)),INDEX(Baseline!$B$2:$BD$2,1,MATCH(AS$1,Baseline!$B$1:$BD$1,0)))</f>
        <v>0</v>
      </c>
      <c r="AT329">
        <f>IFERROR(INDEX(JMP!$AJ$2:$AU$1000,MATCH($A329,JMP!$A$2:$A$1000,0),MATCH(AT$1,JMP!$AJ$1:$AU$1,0)),INDEX(Baseline!$B$2:$BD$2,1,MATCH(AT$1,Baseline!$B$1:$BD$1,0)))</f>
        <v>500</v>
      </c>
      <c r="AU329">
        <f>IFERROR(INDEX(JMP!$AJ$2:$AU$1000,MATCH($A329,JMP!$A$2:$A$1000,0),MATCH(AU$1,JMP!$AJ$1:$AU$1,0)),INDEX(Baseline!$B$2:$BD$2,1,MATCH(AU$1,Baseline!$B$1:$BD$1,0)))</f>
        <v>50</v>
      </c>
      <c r="AV329">
        <f>IFERROR(INDEX(JMP!$AJ$2:$AU$1000,MATCH($A329,JMP!$A$2:$A$1000,0),MATCH(AV$1,JMP!$AJ$1:$AU$1,0)),INDEX(Baseline!$B$2:$BD$2,1,MATCH(AV$1,Baseline!$B$1:$BD$1,0)))</f>
        <v>12.1</v>
      </c>
      <c r="AW329">
        <f>IFERROR(INDEX(JMP!$AJ$2:$AU$1000,MATCH($A329,JMP!$A$2:$A$1000,0),MATCH(AW$1,JMP!$AJ$1:$AU$1,0)),INDEX(Baseline!$B$2:$BD$2,1,MATCH(AW$1,Baseline!$B$1:$BD$1,0)))</f>
        <v>1.9961979999999998E-3</v>
      </c>
      <c r="AX329">
        <f>IFERROR(INDEX(JMP!$AJ$2:$AU$1000,MATCH($A329,JMP!$A$2:$A$1000,0),MATCH(AX$1,JMP!$AJ$1:$AU$1,0)),INDEX(Baseline!$B$2:$BD$2,1,MATCH(AX$1,Baseline!$B$1:$BD$1,0)))</f>
        <v>1.9961979999999998E-3</v>
      </c>
      <c r="AY329">
        <f>IFERROR(INDEX(JMP!$AJ$2:$AU$1000,MATCH($A329,JMP!$A$2:$A$1000,0),MATCH(AY$1,JMP!$AJ$1:$AU$1,0)),INDEX(Baseline!$B$2:$BD$2,1,MATCH(AY$1,Baseline!$B$1:$BD$1,0)))</f>
        <v>1.9607137E-2</v>
      </c>
      <c r="AZ329">
        <f>IFERROR(INDEX(JMP!$AJ$2:$AU$1000,MATCH($A329,JMP!$A$2:$A$1000,0),MATCH(AZ$1,JMP!$AJ$1:$AU$1,0)),INDEX(Baseline!$B$2:$BD$2,1,MATCH(AZ$1,Baseline!$B$1:$BD$1,0)))</f>
        <v>0</v>
      </c>
      <c r="BA329">
        <f>IFERROR(INDEX(JMP!$AJ$2:$AU$1000,MATCH($A329,JMP!$A$2:$A$1000,0),MATCH(BA$1,JMP!$AJ$1:$AU$1,0)),INDEX(Baseline!$B$2:$BD$2,1,MATCH(BA$1,Baseline!$B$1:$BD$1,0)))</f>
        <v>55</v>
      </c>
      <c r="BB329">
        <f>IFERROR(INDEX(JMP!$AJ$2:$AU$1000,MATCH($A329,JMP!$A$2:$A$1000,0),MATCH(BB$1,JMP!$AJ$1:$AU$1,0)),INDEX(Baseline!$B$2:$BD$2,1,MATCH(BB$1,Baseline!$B$1:$BD$1,0)))</f>
        <v>0</v>
      </c>
      <c r="BC329">
        <f>IFERROR(INDEX(JMP!$AJ$2:$AU$1000,MATCH($A329,JMP!$A$2:$A$1000,0),MATCH(BC$1,JMP!$AJ$1:$AU$1,0)),INDEX(Baseline!$B$2:$BD$2,1,MATCH(BC$1,Baseline!$B$1:$BD$1,0)))</f>
        <v>3</v>
      </c>
      <c r="BD329">
        <f>IFERROR(INDEX(JMP!$AJ$2:$AU$1000,MATCH($A329,JMP!$A$2:$A$1000,0),MATCH(BD$1,JMP!$AJ$1:$AU$1,0)),INDEX(Baseline!$B$2:$BD$2,1,MATCH(BD$1,Baseline!$B$1:$BD$1,0)))</f>
        <v>2</v>
      </c>
      <c r="BE329">
        <f>IFERROR(INDEX(JMP!$AJ$2:$AU$1000,MATCH($A329,JMP!$A$2:$A$1000,0),MATCH(BE$1,JMP!$AJ$1:$AU$1,0)),INDEX(Baseline!$B$2:$BE$2,1,MATCH(BE$1,Baseline!$B$1:$BE$1,0)))</f>
        <v>400000</v>
      </c>
      <c r="BF329" t="str">
        <f t="shared" si="25"/>
        <v>no</v>
      </c>
      <c r="BG329" t="str">
        <f t="shared" si="26"/>
        <v>no</v>
      </c>
      <c r="BH329">
        <f t="shared" si="27"/>
        <v>0.5</v>
      </c>
      <c r="BI329">
        <f t="shared" si="28"/>
        <v>30</v>
      </c>
      <c r="BK329">
        <v>330</v>
      </c>
      <c r="BL329" t="str">
        <f t="shared" si="29"/>
        <v>fall</v>
      </c>
    </row>
    <row r="330" spans="1:64" x14ac:dyDescent="0.35">
      <c r="A330">
        <v>329</v>
      </c>
      <c r="B330">
        <f>IFERROR(INDEX(JMP!$AJ$2:$AU$1000,MATCH($A330,JMP!$A$2:$A$1000,0),MATCH(B$1,JMP!$AJ$1:$AU$1,0)),INDEX(Baseline!$B$2:$BD$2,1,MATCH(B$1,Baseline!$B$1:$BD$1,0)))</f>
        <v>0</v>
      </c>
      <c r="C330">
        <f>IFERROR(INDEX(JMP!$AJ$2:$AU$1000,MATCH($A330,JMP!$A$2:$A$1000,0),MATCH(C$1,JMP!$AJ$1:$AU$1,0)),INDEX(Baseline!$B$2:$BD$2,1,MATCH(C$1,Baseline!$B$1:$BD$1,0)))</f>
        <v>8760</v>
      </c>
      <c r="D330">
        <f>IFERROR(INDEX(JMP!$AJ$2:$AU$1000,MATCH($A330,JMP!$A$2:$A$1000,0),MATCH(D$1,JMP!$AJ$1:$AU$1,0)),INDEX(Baseline!$B$2:$BD$2,1,MATCH(D$1,Baseline!$B$1:$BD$1,0)))</f>
        <v>1</v>
      </c>
      <c r="E330">
        <f>IFERROR(INDEX(JMP!$AJ$2:$AU$1000,MATCH($A330,JMP!$A$2:$A$1000,0),MATCH(E$1,JMP!$AJ$1:$AU$1,0)),INDEX(Baseline!$B$2:$BD$2,1,MATCH(E$1,Baseline!$B$1:$BD$1,0)))</f>
        <v>1</v>
      </c>
      <c r="F330" t="str">
        <f>IFERROR(INDEX(JMP!$AJ$2:$AU$1000,MATCH($A330,JMP!$A$2:$A$1000,0),MATCH(F$1,JMP!$AJ$1:$AU$1,0)),INDEX(Baseline!$B$2:$BD$2,1,MATCH(F$1,Baseline!$B$1:$BD$1,0)))</f>
        <v>e344</v>
      </c>
      <c r="G330" t="str">
        <f>IFERROR(INDEX(JMP!$AJ$2:$AU$1000,MATCH($A330,JMP!$A$2:$A$1000,0),MATCH(G$1,JMP!$AJ$1:$AU$1,0)),INDEX(Baseline!$B$2:$BD$2,1,MATCH(G$1,Baseline!$B$1:$BD$1,0)))</f>
        <v>e340</v>
      </c>
      <c r="H330">
        <f>IFERROR(INDEX(JMP!$AJ$2:$AU$1000,MATCH($A330,JMP!$A$2:$A$1000,0),MATCH(H$1,JMP!$AJ$1:$AU$1,0)),INDEX(Baseline!$B$2:$BD$2,1,MATCH(H$1,Baseline!$B$1:$BD$1,0)))</f>
        <v>1.5</v>
      </c>
      <c r="I330">
        <f>IFERROR(INDEX(JMP!$AJ$2:$AU$1000,MATCH($A330,JMP!$A$2:$A$1000,0),MATCH(I$1,JMP!$AJ$1:$AU$1,0)),INDEX(Baseline!$B$2:$BD$2,1,MATCH(I$1,Baseline!$B$1:$BD$1,0)))</f>
        <v>0.42</v>
      </c>
      <c r="J330">
        <f>IFERROR(INDEX(JMP!$AJ$2:$AU$1000,MATCH($A330,JMP!$A$2:$A$1000,0),MATCH(J$1,JMP!$AJ$1:$AU$1,0)),INDEX(Baseline!$B$2:$BD$2,1,MATCH(J$1,Baseline!$B$1:$BD$1,0)))</f>
        <v>1</v>
      </c>
      <c r="K330">
        <f>IFERROR(INDEX(JMP!$AJ$2:$AU$1000,MATCH($A330,JMP!$A$2:$A$1000,0),MATCH(K$1,JMP!$AJ$1:$AU$1,0)),INDEX(Baseline!$B$2:$BD$2,1,MATCH(K$1,Baseline!$B$1:$BD$1,0)))</f>
        <v>0</v>
      </c>
      <c r="L330">
        <f>IFERROR(INDEX(JMP!$AJ$2:$AU$1000,MATCH($A330,JMP!$A$2:$A$1000,0),MATCH(L$1,JMP!$AJ$1:$AU$1,0)),INDEX(Baseline!$B$2:$BD$2,1,MATCH(L$1,Baseline!$B$1:$BD$1,0)))</f>
        <v>0.16944484322321199</v>
      </c>
      <c r="M330" t="b">
        <f>IFERROR(INDEX(JMP!$AJ$2:$AU$1000,MATCH($A330,JMP!$A$2:$A$1000,0),MATCH(M$1,JMP!$AJ$1:$AU$1,0)),INDEX(Baseline!$B$2:$BD$2,1,MATCH(M$1,Baseline!$B$1:$BD$1,0)))</f>
        <v>0</v>
      </c>
      <c r="N330" t="b">
        <f>IFERROR(INDEX(JMP!$AJ$2:$AU$1000,MATCH($A330,JMP!$A$2:$A$1000,0),MATCH(N$1,JMP!$AJ$1:$AU$1,0)),INDEX(Baseline!$B$2:$BD$2,1,MATCH(N$1,Baseline!$B$1:$BD$1,0)))</f>
        <v>0</v>
      </c>
      <c r="O330">
        <f>IFERROR(INDEX(JMP!$AJ$2:$AU$1000,MATCH($A330,JMP!$A$2:$A$1000,0),MATCH(O$1,JMP!$AJ$1:$AU$1,0)),INDEX(Baseline!$B$2:$BD$2,1,MATCH(O$1,Baseline!$B$1:$BD$1,0)))</f>
        <v>7</v>
      </c>
      <c r="P330">
        <f>IFERROR(INDEX(JMP!$AJ$2:$AU$1000,MATCH($A330,JMP!$A$2:$A$1000,0),MATCH(P$1,JMP!$AJ$1:$AU$1,0)),INDEX(Baseline!$B$2:$BD$2,1,MATCH(P$1,Baseline!$B$1:$BD$1,0)))</f>
        <v>200</v>
      </c>
      <c r="Q330">
        <f>IFERROR(INDEX(JMP!$AJ$2:$AU$1000,MATCH($A330,JMP!$A$2:$A$1000,0),MATCH(Q$1,JMP!$AJ$1:$AU$1,0)),INDEX(Baseline!$B$2:$BD$2,1,MATCH(Q$1,Baseline!$B$1:$BD$1,0)))</f>
        <v>10</v>
      </c>
      <c r="R330">
        <f>IFERROR(INDEX(JMP!$AJ$2:$AU$1000,MATCH($A330,JMP!$A$2:$A$1000,0),MATCH(R$1,JMP!$AJ$1:$AU$1,0)),INDEX(Baseline!$B$2:$BD$2,1,MATCH(R$1,Baseline!$B$1:$BD$1,0)))</f>
        <v>0</v>
      </c>
      <c r="S330">
        <f>IFERROR(INDEX(JMP!$AJ$2:$AU$1000,MATCH($A330,JMP!$A$2:$A$1000,0),MATCH(S$1,JMP!$AJ$1:$AU$1,0)),INDEX(Baseline!$B$2:$BD$2,1,MATCH(S$1,Baseline!$B$1:$BD$1,0)))</f>
        <v>1</v>
      </c>
      <c r="T330">
        <f>IFERROR(INDEX(JMP!$AJ$2:$AU$1000,MATCH($A330,JMP!$A$2:$A$1000,0),MATCH(T$1,JMP!$AJ$1:$AU$1,0)),INDEX(Baseline!$B$2:$BD$2,1,MATCH(T$1,Baseline!$B$1:$BD$1,0)))</f>
        <v>0</v>
      </c>
      <c r="U330" t="str">
        <f>IFERROR(INDEX(JMP!$AJ$2:$AU$1000,MATCH($A330,JMP!$A$2:$A$1000,0),MATCH(U$1,JMP!$AJ$1:$AU$1,0)),INDEX(Baseline!$B$2:$BD$2,1,MATCH(U$1,Baseline!$B$1:$BD$1,0)))</f>
        <v>Titan</v>
      </c>
      <c r="V330">
        <f>IFERROR(INDEX(JMP!$AJ$2:$AU$1000,MATCH($A330,JMP!$A$2:$A$1000,0),MATCH(V$1,JMP!$AJ$1:$AU$1,0)),INDEX(Baseline!$B$2:$BD$2,1,MATCH(V$1,Baseline!$B$1:$BD$1,0)))</f>
        <v>3</v>
      </c>
      <c r="W330">
        <f>IFERROR(INDEX(JMP!$AJ$2:$AU$1000,MATCH($A330,JMP!$A$2:$A$1000,0),MATCH(W$1,JMP!$AJ$1:$AU$1,0)),INDEX(Baseline!$B$2:$BD$2,1,MATCH(W$1,Baseline!$B$1:$BD$1,0)))</f>
        <v>0.37</v>
      </c>
      <c r="X330">
        <f>IFERROR(INDEX(JMP!$AJ$2:$AU$1000,MATCH($A330,JMP!$A$2:$A$1000,0),MATCH(X$1,JMP!$AJ$1:$AU$1,0)),INDEX(Baseline!$B$2:$BD$2,1,MATCH(X$1,Baseline!$B$1:$BD$1,0)))</f>
        <v>4</v>
      </c>
      <c r="Y330">
        <f>IFERROR(INDEX(JMP!$AJ$2:$AU$1000,MATCH($A330,JMP!$A$2:$A$1000,0),MATCH(Y$1,JMP!$AJ$1:$AU$1,0)),INDEX(Baseline!$B$2:$BD$2,1,MATCH(Y$1,Baseline!$B$1:$BD$1,0)))</f>
        <v>5</v>
      </c>
      <c r="Z330">
        <f>IFERROR(INDEX(JMP!$AJ$2:$AU$1000,MATCH($A330,JMP!$A$2:$A$1000,0),MATCH(Z$1,JMP!$AJ$1:$AU$1,0)),INDEX(Baseline!$B$2:$BD$2,1,MATCH(Z$1,Baseline!$B$1:$BD$1,0)))</f>
        <v>1970</v>
      </c>
      <c r="AA330">
        <f>IFERROR(INDEX(JMP!$AJ$2:$AU$1000,MATCH($A330,JMP!$A$2:$A$1000,0),MATCH(AA$1,JMP!$AJ$1:$AU$1,0)),INDEX(Baseline!$B$2:$BD$2,1,MATCH(AA$1,Baseline!$B$1:$BD$1,0)))</f>
        <v>1970</v>
      </c>
      <c r="AB330">
        <f>IFERROR(INDEX(JMP!$AJ$2:$AU$1000,MATCH($A330,JMP!$A$2:$A$1000,0),MATCH(AB$1,JMP!$AJ$1:$AU$1,0)),INDEX(Baseline!$B$2:$BD$2,1,MATCH(AB$1,Baseline!$B$1:$BD$1,0)))</f>
        <v>0</v>
      </c>
      <c r="AC330">
        <f>IFERROR(INDEX(JMP!$AJ$2:$AU$1000,MATCH($A330,JMP!$A$2:$A$1000,0),MATCH(AC$1,JMP!$AJ$1:$AU$1,0)),INDEX(Baseline!$B$2:$BD$2,1,MATCH(AC$1,Baseline!$B$1:$BD$1,0)))</f>
        <v>1</v>
      </c>
      <c r="AD330">
        <f>IFERROR(INDEX(JMP!$AJ$2:$AU$1000,MATCH($A330,JMP!$A$2:$A$1000,0),MATCH(AD$1,JMP!$AJ$1:$AU$1,0)),INDEX(Baseline!$B$2:$BD$2,1,MATCH(AD$1,Baseline!$B$1:$BD$1,0)))</f>
        <v>8</v>
      </c>
      <c r="AE330">
        <f>IFERROR(INDEX(JMP!$AJ$2:$AU$1000,MATCH($A330,JMP!$A$2:$A$1000,0),MATCH(AE$1,JMP!$AJ$1:$AU$1,0)),INDEX(Baseline!$B$2:$BD$2,1,MATCH(AE$1,Baseline!$B$1:$BD$1,0)))</f>
        <v>1</v>
      </c>
      <c r="AF330" t="str">
        <f>IFERROR(INDEX(JMP!$AJ$2:$AU$1000,MATCH($A330,JMP!$A$2:$A$1000,0),MATCH(AF$1,JMP!$AJ$1:$AU$1,0)),INDEX(Baseline!$B$2:$BD$2,1,MATCH(AF$1,Baseline!$B$1:$BD$1,0)))</f>
        <v>bwb</v>
      </c>
      <c r="AG330" t="str">
        <f>IFERROR(INDEX(JMP!$AJ$2:$AU$1000,MATCH($A330,JMP!$A$2:$A$1000,0),MATCH(AG$1,JMP!$AJ$1:$AU$1,0)),INDEX(Baseline!$B$2:$BD$2,1,MATCH(AG$1,Baseline!$B$1:$BD$1,0)))</f>
        <v>V-tail</v>
      </c>
      <c r="AH330">
        <f>IFERROR(INDEX(JMP!$AJ$2:$AU$1000,MATCH($A330,JMP!$A$2:$A$1000,0),MATCH(AH$1,JMP!$AJ$1:$AU$1,0)),INDEX(Baseline!$B$2:$BD$2,1,MATCH(AH$1,Baseline!$B$1:$BD$1,0)))</f>
        <v>0</v>
      </c>
      <c r="AI330">
        <f>IFERROR(INDEX(JMP!$AJ$2:$AU$1000,MATCH($A330,JMP!$A$2:$A$1000,0),MATCH(AI$1,JMP!$AJ$1:$AU$1,0)),INDEX(Baseline!$B$2:$BD$2,1,MATCH(AI$1,Baseline!$B$1:$BD$1,0)))</f>
        <v>724000000</v>
      </c>
      <c r="AJ330">
        <f>IFERROR(INDEX(JMP!$AJ$2:$AU$1000,MATCH($A330,JMP!$A$2:$A$1000,0),MATCH(AJ$1,JMP!$AJ$1:$AU$1,0)),INDEX(Baseline!$B$2:$BD$2,1,MATCH(AJ$1,Baseline!$B$1:$BD$1,0)))</f>
        <v>54500000</v>
      </c>
      <c r="AK330">
        <f>IFERROR(INDEX(JMP!$AJ$2:$AU$1000,MATCH($A330,JMP!$A$2:$A$1000,0),MATCH(AK$1,JMP!$AJ$1:$AU$1,0)),INDEX(Baseline!$B$2:$BD$2,1,MATCH(AK$1,Baseline!$B$1:$BD$1,0)))</f>
        <v>30</v>
      </c>
      <c r="AL330">
        <f>IFERROR(INDEX(JMP!$AJ$2:$AU$1000,MATCH($A330,JMP!$A$2:$A$1000,0),MATCH(AL$1,JMP!$AJ$1:$AU$1,0)),INDEX(Baseline!$B$2:$BD$2,1,MATCH(AL$1,Baseline!$B$1:$BD$1,0)))</f>
        <v>3.1938364145593798E-2</v>
      </c>
      <c r="AM330">
        <f>IFERROR(INDEX(JMP!$AJ$2:$AU$1000,MATCH($A330,JMP!$A$2:$A$1000,0),MATCH(AM$1,JMP!$AJ$1:$AU$1,0)),INDEX(Baseline!$B$2:$BD$2,1,MATCH(AM$1,Baseline!$B$1:$BD$1,0)))</f>
        <v>16.409523809523812</v>
      </c>
      <c r="AN330">
        <f>IFERROR(INDEX(JMP!$AJ$2:$AU$1000,MATCH($A330,JMP!$A$2:$A$1000,0),MATCH(AN$1,JMP!$AJ$1:$AU$1,0)),INDEX(Baseline!$B$2:$BD$2,1,MATCH(AN$1,Baseline!$B$1:$BD$1,0)))</f>
        <v>1.9549897631779907</v>
      </c>
      <c r="AO330">
        <f>IFERROR(INDEX(JMP!$AJ$2:$AU$1000,MATCH($A330,JMP!$A$2:$A$1000,0),MATCH(AO$1,JMP!$AJ$1:$AU$1,0)),INDEX(Baseline!$B$2:$BD$2,1,MATCH(AO$1,Baseline!$B$1:$BD$1,0)))</f>
        <v>0.52862763536920787</v>
      </c>
      <c r="AP330">
        <f>IFERROR(INDEX(JMP!$AJ$2:$AU$1000,MATCH($A330,JMP!$A$2:$A$1000,0),MATCH(AP$1,JMP!$AJ$1:$AU$1,0)),INDEX(Baseline!$B$2:$BD$2,1,MATCH(AP$1,Baseline!$B$1:$BD$1,0)))</f>
        <v>0</v>
      </c>
      <c r="AQ330">
        <f>IFERROR(INDEX(JMP!$AJ$2:$AU$1000,MATCH($A330,JMP!$A$2:$A$1000,0),MATCH(AQ$1,JMP!$AJ$1:$AU$1,0)),INDEX(Baseline!$B$2:$BD$2,1,MATCH(AQ$1,Baseline!$B$1:$BD$1,0)))</f>
        <v>0.35</v>
      </c>
      <c r="AR330">
        <f>IFERROR(INDEX(JMP!$AJ$2:$AU$1000,MATCH($A330,JMP!$A$2:$A$1000,0),MATCH(AR$1,JMP!$AJ$1:$AU$1,0)),INDEX(Baseline!$B$2:$BD$2,1,MATCH(AR$1,Baseline!$B$1:$BD$1,0)))</f>
        <v>0</v>
      </c>
      <c r="AS330">
        <f>IFERROR(INDEX(JMP!$AJ$2:$AU$1000,MATCH($A330,JMP!$A$2:$A$1000,0),MATCH(AS$1,JMP!$AJ$1:$AU$1,0)),INDEX(Baseline!$B$2:$BD$2,1,MATCH(AS$1,Baseline!$B$1:$BD$1,0)))</f>
        <v>0</v>
      </c>
      <c r="AT330">
        <f>IFERROR(INDEX(JMP!$AJ$2:$AU$1000,MATCH($A330,JMP!$A$2:$A$1000,0),MATCH(AT$1,JMP!$AJ$1:$AU$1,0)),INDEX(Baseline!$B$2:$BD$2,1,MATCH(AT$1,Baseline!$B$1:$BD$1,0)))</f>
        <v>500</v>
      </c>
      <c r="AU330">
        <f>IFERROR(INDEX(JMP!$AJ$2:$AU$1000,MATCH($A330,JMP!$A$2:$A$1000,0),MATCH(AU$1,JMP!$AJ$1:$AU$1,0)),INDEX(Baseline!$B$2:$BD$2,1,MATCH(AU$1,Baseline!$B$1:$BD$1,0)))</f>
        <v>50</v>
      </c>
      <c r="AV330">
        <f>IFERROR(INDEX(JMP!$AJ$2:$AU$1000,MATCH($A330,JMP!$A$2:$A$1000,0),MATCH(AV$1,JMP!$AJ$1:$AU$1,0)),INDEX(Baseline!$B$2:$BD$2,1,MATCH(AV$1,Baseline!$B$1:$BD$1,0)))</f>
        <v>12.1</v>
      </c>
      <c r="AW330">
        <f>IFERROR(INDEX(JMP!$AJ$2:$AU$1000,MATCH($A330,JMP!$A$2:$A$1000,0),MATCH(AW$1,JMP!$AJ$1:$AU$1,0)),INDEX(Baseline!$B$2:$BD$2,1,MATCH(AW$1,Baseline!$B$1:$BD$1,0)))</f>
        <v>1.9961979999999998E-3</v>
      </c>
      <c r="AX330">
        <f>IFERROR(INDEX(JMP!$AJ$2:$AU$1000,MATCH($A330,JMP!$A$2:$A$1000,0),MATCH(AX$1,JMP!$AJ$1:$AU$1,0)),INDEX(Baseline!$B$2:$BD$2,1,MATCH(AX$1,Baseline!$B$1:$BD$1,0)))</f>
        <v>1.9961979999999998E-3</v>
      </c>
      <c r="AY330">
        <f>IFERROR(INDEX(JMP!$AJ$2:$AU$1000,MATCH($A330,JMP!$A$2:$A$1000,0),MATCH(AY$1,JMP!$AJ$1:$AU$1,0)),INDEX(Baseline!$B$2:$BD$2,1,MATCH(AY$1,Baseline!$B$1:$BD$1,0)))</f>
        <v>1.9607137E-2</v>
      </c>
      <c r="AZ330">
        <f>IFERROR(INDEX(JMP!$AJ$2:$AU$1000,MATCH($A330,JMP!$A$2:$A$1000,0),MATCH(AZ$1,JMP!$AJ$1:$AU$1,0)),INDEX(Baseline!$B$2:$BD$2,1,MATCH(AZ$1,Baseline!$B$1:$BD$1,0)))</f>
        <v>1</v>
      </c>
      <c r="BA330">
        <f>IFERROR(INDEX(JMP!$AJ$2:$AU$1000,MATCH($A330,JMP!$A$2:$A$1000,0),MATCH(BA$1,JMP!$AJ$1:$AU$1,0)),INDEX(Baseline!$B$2:$BD$2,1,MATCH(BA$1,Baseline!$B$1:$BD$1,0)))</f>
        <v>100</v>
      </c>
      <c r="BB330">
        <f>IFERROR(INDEX(JMP!$AJ$2:$AU$1000,MATCH($A330,JMP!$A$2:$A$1000,0),MATCH(BB$1,JMP!$AJ$1:$AU$1,0)),INDEX(Baseline!$B$2:$BD$2,1,MATCH(BB$1,Baseline!$B$1:$BD$1,0)))</f>
        <v>0</v>
      </c>
      <c r="BC330">
        <f>IFERROR(INDEX(JMP!$AJ$2:$AU$1000,MATCH($A330,JMP!$A$2:$A$1000,0),MATCH(BC$1,JMP!$AJ$1:$AU$1,0)),INDEX(Baseline!$B$2:$BD$2,1,MATCH(BC$1,Baseline!$B$1:$BD$1,0)))</f>
        <v>2</v>
      </c>
      <c r="BD330">
        <f>IFERROR(INDEX(JMP!$AJ$2:$AU$1000,MATCH($A330,JMP!$A$2:$A$1000,0),MATCH(BD$1,JMP!$AJ$1:$AU$1,0)),INDEX(Baseline!$B$2:$BD$2,1,MATCH(BD$1,Baseline!$B$1:$BD$1,0)))</f>
        <v>3.8</v>
      </c>
      <c r="BE330">
        <f>IFERROR(INDEX(JMP!$AJ$2:$AU$1000,MATCH($A330,JMP!$A$2:$A$1000,0),MATCH(BE$1,JMP!$AJ$1:$AU$1,0)),INDEX(Baseline!$B$2:$BE$2,1,MATCH(BE$1,Baseline!$B$1:$BE$1,0)))</f>
        <v>400000</v>
      </c>
      <c r="BF330" t="str">
        <f t="shared" si="25"/>
        <v>yes</v>
      </c>
      <c r="BG330" t="str">
        <f t="shared" si="26"/>
        <v>no</v>
      </c>
      <c r="BH330">
        <f t="shared" si="27"/>
        <v>1</v>
      </c>
      <c r="BI330">
        <f t="shared" si="28"/>
        <v>100</v>
      </c>
      <c r="BK330">
        <v>331</v>
      </c>
      <c r="BL330" t="str">
        <f t="shared" si="29"/>
        <v>summer</v>
      </c>
    </row>
    <row r="331" spans="1:64" x14ac:dyDescent="0.35">
      <c r="A331">
        <v>330</v>
      </c>
      <c r="B331">
        <f>IFERROR(INDEX(JMP!$AJ$2:$AU$1000,MATCH($A331,JMP!$A$2:$A$1000,0),MATCH(B$1,JMP!$AJ$1:$AU$1,0)),INDEX(Baseline!$B$2:$BD$2,1,MATCH(B$1,Baseline!$B$1:$BD$1,0)))</f>
        <v>0</v>
      </c>
      <c r="C331">
        <f>IFERROR(INDEX(JMP!$AJ$2:$AU$1000,MATCH($A331,JMP!$A$2:$A$1000,0),MATCH(C$1,JMP!$AJ$1:$AU$1,0)),INDEX(Baseline!$B$2:$BD$2,1,MATCH(C$1,Baseline!$B$1:$BD$1,0)))</f>
        <v>8760</v>
      </c>
      <c r="D331">
        <f>IFERROR(INDEX(JMP!$AJ$2:$AU$1000,MATCH($A331,JMP!$A$2:$A$1000,0),MATCH(D$1,JMP!$AJ$1:$AU$1,0)),INDEX(Baseline!$B$2:$BD$2,1,MATCH(D$1,Baseline!$B$1:$BD$1,0)))</f>
        <v>1</v>
      </c>
      <c r="E331">
        <f>IFERROR(INDEX(JMP!$AJ$2:$AU$1000,MATCH($A331,JMP!$A$2:$A$1000,0),MATCH(E$1,JMP!$AJ$1:$AU$1,0)),INDEX(Baseline!$B$2:$BD$2,1,MATCH(E$1,Baseline!$B$1:$BD$1,0)))</f>
        <v>1</v>
      </c>
      <c r="F331" t="str">
        <f>IFERROR(INDEX(JMP!$AJ$2:$AU$1000,MATCH($A331,JMP!$A$2:$A$1000,0),MATCH(F$1,JMP!$AJ$1:$AU$1,0)),INDEX(Baseline!$B$2:$BD$2,1,MATCH(F$1,Baseline!$B$1:$BD$1,0)))</f>
        <v>e344</v>
      </c>
      <c r="G331" t="str">
        <f>IFERROR(INDEX(JMP!$AJ$2:$AU$1000,MATCH($A331,JMP!$A$2:$A$1000,0),MATCH(G$1,JMP!$AJ$1:$AU$1,0)),INDEX(Baseline!$B$2:$BD$2,1,MATCH(G$1,Baseline!$B$1:$BD$1,0)))</f>
        <v>e340</v>
      </c>
      <c r="H331">
        <f>IFERROR(INDEX(JMP!$AJ$2:$AU$1000,MATCH($A331,JMP!$A$2:$A$1000,0),MATCH(H$1,JMP!$AJ$1:$AU$1,0)),INDEX(Baseline!$B$2:$BD$2,1,MATCH(H$1,Baseline!$B$1:$BD$1,0)))</f>
        <v>1.5</v>
      </c>
      <c r="I331">
        <f>IFERROR(INDEX(JMP!$AJ$2:$AU$1000,MATCH($A331,JMP!$A$2:$A$1000,0),MATCH(I$1,JMP!$AJ$1:$AU$1,0)),INDEX(Baseline!$B$2:$BD$2,1,MATCH(I$1,Baseline!$B$1:$BD$1,0)))</f>
        <v>0.42</v>
      </c>
      <c r="J331">
        <f>IFERROR(INDEX(JMP!$AJ$2:$AU$1000,MATCH($A331,JMP!$A$2:$A$1000,0),MATCH(J$1,JMP!$AJ$1:$AU$1,0)),INDEX(Baseline!$B$2:$BD$2,1,MATCH(J$1,Baseline!$B$1:$BD$1,0)))</f>
        <v>1</v>
      </c>
      <c r="K331">
        <f>IFERROR(INDEX(JMP!$AJ$2:$AU$1000,MATCH($A331,JMP!$A$2:$A$1000,0),MATCH(K$1,JMP!$AJ$1:$AU$1,0)),INDEX(Baseline!$B$2:$BD$2,1,MATCH(K$1,Baseline!$B$1:$BD$1,0)))</f>
        <v>0</v>
      </c>
      <c r="L331">
        <f>IFERROR(INDEX(JMP!$AJ$2:$AU$1000,MATCH($A331,JMP!$A$2:$A$1000,0),MATCH(L$1,JMP!$AJ$1:$AU$1,0)),INDEX(Baseline!$B$2:$BD$2,1,MATCH(L$1,Baseline!$B$1:$BD$1,0)))</f>
        <v>0.11941827046207328</v>
      </c>
      <c r="M331" t="b">
        <f>IFERROR(INDEX(JMP!$AJ$2:$AU$1000,MATCH($A331,JMP!$A$2:$A$1000,0),MATCH(M$1,JMP!$AJ$1:$AU$1,0)),INDEX(Baseline!$B$2:$BD$2,1,MATCH(M$1,Baseline!$B$1:$BD$1,0)))</f>
        <v>0</v>
      </c>
      <c r="N331" t="b">
        <f>IFERROR(INDEX(JMP!$AJ$2:$AU$1000,MATCH($A331,JMP!$A$2:$A$1000,0),MATCH(N$1,JMP!$AJ$1:$AU$1,0)),INDEX(Baseline!$B$2:$BD$2,1,MATCH(N$1,Baseline!$B$1:$BD$1,0)))</f>
        <v>0</v>
      </c>
      <c r="O331">
        <f>IFERROR(INDEX(JMP!$AJ$2:$AU$1000,MATCH($A331,JMP!$A$2:$A$1000,0),MATCH(O$1,JMP!$AJ$1:$AU$1,0)),INDEX(Baseline!$B$2:$BD$2,1,MATCH(O$1,Baseline!$B$1:$BD$1,0)))</f>
        <v>7</v>
      </c>
      <c r="P331">
        <f>IFERROR(INDEX(JMP!$AJ$2:$AU$1000,MATCH($A331,JMP!$A$2:$A$1000,0),MATCH(P$1,JMP!$AJ$1:$AU$1,0)),INDEX(Baseline!$B$2:$BD$2,1,MATCH(P$1,Baseline!$B$1:$BD$1,0)))</f>
        <v>200</v>
      </c>
      <c r="Q331">
        <f>IFERROR(INDEX(JMP!$AJ$2:$AU$1000,MATCH($A331,JMP!$A$2:$A$1000,0),MATCH(Q$1,JMP!$AJ$1:$AU$1,0)),INDEX(Baseline!$B$2:$BD$2,1,MATCH(Q$1,Baseline!$B$1:$BD$1,0)))</f>
        <v>10</v>
      </c>
      <c r="R331">
        <f>IFERROR(INDEX(JMP!$AJ$2:$AU$1000,MATCH($A331,JMP!$A$2:$A$1000,0),MATCH(R$1,JMP!$AJ$1:$AU$1,0)),INDEX(Baseline!$B$2:$BD$2,1,MATCH(R$1,Baseline!$B$1:$BD$1,0)))</f>
        <v>0</v>
      </c>
      <c r="S331">
        <f>IFERROR(INDEX(JMP!$AJ$2:$AU$1000,MATCH($A331,JMP!$A$2:$A$1000,0),MATCH(S$1,JMP!$AJ$1:$AU$1,0)),INDEX(Baseline!$B$2:$BD$2,1,MATCH(S$1,Baseline!$B$1:$BD$1,0)))</f>
        <v>1</v>
      </c>
      <c r="T331">
        <f>IFERROR(INDEX(JMP!$AJ$2:$AU$1000,MATCH($A331,JMP!$A$2:$A$1000,0),MATCH(T$1,JMP!$AJ$1:$AU$1,0)),INDEX(Baseline!$B$2:$BD$2,1,MATCH(T$1,Baseline!$B$1:$BD$1,0)))</f>
        <v>0</v>
      </c>
      <c r="U331" t="str">
        <f>IFERROR(INDEX(JMP!$AJ$2:$AU$1000,MATCH($A331,JMP!$A$2:$A$1000,0),MATCH(U$1,JMP!$AJ$1:$AU$1,0)),INDEX(Baseline!$B$2:$BD$2,1,MATCH(U$1,Baseline!$B$1:$BD$1,0)))</f>
        <v>Titan</v>
      </c>
      <c r="V331">
        <f>IFERROR(INDEX(JMP!$AJ$2:$AU$1000,MATCH($A331,JMP!$A$2:$A$1000,0),MATCH(V$1,JMP!$AJ$1:$AU$1,0)),INDEX(Baseline!$B$2:$BD$2,1,MATCH(V$1,Baseline!$B$1:$BD$1,0)))</f>
        <v>3</v>
      </c>
      <c r="W331">
        <f>IFERROR(INDEX(JMP!$AJ$2:$AU$1000,MATCH($A331,JMP!$A$2:$A$1000,0),MATCH(W$1,JMP!$AJ$1:$AU$1,0)),INDEX(Baseline!$B$2:$BD$2,1,MATCH(W$1,Baseline!$B$1:$BD$1,0)))</f>
        <v>0.37</v>
      </c>
      <c r="X331">
        <f>IFERROR(INDEX(JMP!$AJ$2:$AU$1000,MATCH($A331,JMP!$A$2:$A$1000,0),MATCH(X$1,JMP!$AJ$1:$AU$1,0)),INDEX(Baseline!$B$2:$BD$2,1,MATCH(X$1,Baseline!$B$1:$BD$1,0)))</f>
        <v>4</v>
      </c>
      <c r="Y331">
        <f>IFERROR(INDEX(JMP!$AJ$2:$AU$1000,MATCH($A331,JMP!$A$2:$A$1000,0),MATCH(Y$1,JMP!$AJ$1:$AU$1,0)),INDEX(Baseline!$B$2:$BD$2,1,MATCH(Y$1,Baseline!$B$1:$BD$1,0)))</f>
        <v>2</v>
      </c>
      <c r="Z331">
        <f>IFERROR(INDEX(JMP!$AJ$2:$AU$1000,MATCH($A331,JMP!$A$2:$A$1000,0),MATCH(Z$1,JMP!$AJ$1:$AU$1,0)),INDEX(Baseline!$B$2:$BD$2,1,MATCH(Z$1,Baseline!$B$1:$BD$1,0)))</f>
        <v>1970</v>
      </c>
      <c r="AA331">
        <f>IFERROR(INDEX(JMP!$AJ$2:$AU$1000,MATCH($A331,JMP!$A$2:$A$1000,0),MATCH(AA$1,JMP!$AJ$1:$AU$1,0)),INDEX(Baseline!$B$2:$BD$2,1,MATCH(AA$1,Baseline!$B$1:$BD$1,0)))</f>
        <v>1970</v>
      </c>
      <c r="AB331">
        <f>IFERROR(INDEX(JMP!$AJ$2:$AU$1000,MATCH($A331,JMP!$A$2:$A$1000,0),MATCH(AB$1,JMP!$AJ$1:$AU$1,0)),INDEX(Baseline!$B$2:$BD$2,1,MATCH(AB$1,Baseline!$B$1:$BD$1,0)))</f>
        <v>0</v>
      </c>
      <c r="AC331">
        <f>IFERROR(INDEX(JMP!$AJ$2:$AU$1000,MATCH($A331,JMP!$A$2:$A$1000,0),MATCH(AC$1,JMP!$AJ$1:$AU$1,0)),INDEX(Baseline!$B$2:$BD$2,1,MATCH(AC$1,Baseline!$B$1:$BD$1,0)))</f>
        <v>1</v>
      </c>
      <c r="AD331">
        <f>IFERROR(INDEX(JMP!$AJ$2:$AU$1000,MATCH($A331,JMP!$A$2:$A$1000,0),MATCH(AD$1,JMP!$AJ$1:$AU$1,0)),INDEX(Baseline!$B$2:$BD$2,1,MATCH(AD$1,Baseline!$B$1:$BD$1,0)))</f>
        <v>8</v>
      </c>
      <c r="AE331">
        <f>IFERROR(INDEX(JMP!$AJ$2:$AU$1000,MATCH($A331,JMP!$A$2:$A$1000,0),MATCH(AE$1,JMP!$AJ$1:$AU$1,0)),INDEX(Baseline!$B$2:$BD$2,1,MATCH(AE$1,Baseline!$B$1:$BD$1,0)))</f>
        <v>0.625</v>
      </c>
      <c r="AF331" t="str">
        <f>IFERROR(INDEX(JMP!$AJ$2:$AU$1000,MATCH($A331,JMP!$A$2:$A$1000,0),MATCH(AF$1,JMP!$AJ$1:$AU$1,0)),INDEX(Baseline!$B$2:$BD$2,1,MATCH(AF$1,Baseline!$B$1:$BD$1,0)))</f>
        <v>bwb</v>
      </c>
      <c r="AG331" t="str">
        <f>IFERROR(INDEX(JMP!$AJ$2:$AU$1000,MATCH($A331,JMP!$A$2:$A$1000,0),MATCH(AG$1,JMP!$AJ$1:$AU$1,0)),INDEX(Baseline!$B$2:$BD$2,1,MATCH(AG$1,Baseline!$B$1:$BD$1,0)))</f>
        <v>V-tail</v>
      </c>
      <c r="AH331">
        <f>IFERROR(INDEX(JMP!$AJ$2:$AU$1000,MATCH($A331,JMP!$A$2:$A$1000,0),MATCH(AH$1,JMP!$AJ$1:$AU$1,0)),INDEX(Baseline!$B$2:$BD$2,1,MATCH(AH$1,Baseline!$B$1:$BD$1,0)))</f>
        <v>1</v>
      </c>
      <c r="AI331">
        <f>IFERROR(INDEX(JMP!$AJ$2:$AU$1000,MATCH($A331,JMP!$A$2:$A$1000,0),MATCH(AI$1,JMP!$AJ$1:$AU$1,0)),INDEX(Baseline!$B$2:$BD$2,1,MATCH(AI$1,Baseline!$B$1:$BD$1,0)))</f>
        <v>724000000</v>
      </c>
      <c r="AJ331">
        <f>IFERROR(INDEX(JMP!$AJ$2:$AU$1000,MATCH($A331,JMP!$A$2:$A$1000,0),MATCH(AJ$1,JMP!$AJ$1:$AU$1,0)),INDEX(Baseline!$B$2:$BD$2,1,MATCH(AJ$1,Baseline!$B$1:$BD$1,0)))</f>
        <v>54500000</v>
      </c>
      <c r="AK331">
        <f>IFERROR(INDEX(JMP!$AJ$2:$AU$1000,MATCH($A331,JMP!$A$2:$A$1000,0),MATCH(AK$1,JMP!$AJ$1:$AU$1,0)),INDEX(Baseline!$B$2:$BD$2,1,MATCH(AK$1,Baseline!$B$1:$BD$1,0)))</f>
        <v>30</v>
      </c>
      <c r="AL331">
        <f>IFERROR(INDEX(JMP!$AJ$2:$AU$1000,MATCH($A331,JMP!$A$2:$A$1000,0),MATCH(AL$1,JMP!$AJ$1:$AU$1,0)),INDEX(Baseline!$B$2:$BD$2,1,MATCH(AL$1,Baseline!$B$1:$BD$1,0)))</f>
        <v>3.0774509965451252E-2</v>
      </c>
      <c r="AM331">
        <f>IFERROR(INDEX(JMP!$AJ$2:$AU$1000,MATCH($A331,JMP!$A$2:$A$1000,0),MATCH(AM$1,JMP!$AJ$1:$AU$1,0)),INDEX(Baseline!$B$2:$BD$2,1,MATCH(AM$1,Baseline!$B$1:$BD$1,0)))</f>
        <v>9.3238095238095227</v>
      </c>
      <c r="AN331">
        <f>IFERROR(INDEX(JMP!$AJ$2:$AU$1000,MATCH($A331,JMP!$A$2:$A$1000,0),MATCH(AN$1,JMP!$AJ$1:$AU$1,0)),INDEX(Baseline!$B$2:$BD$2,1,MATCH(AN$1,Baseline!$B$1:$BD$1,0)))</f>
        <v>2.4491330786860113</v>
      </c>
      <c r="AO331">
        <f>IFERROR(INDEX(JMP!$AJ$2:$AU$1000,MATCH($A331,JMP!$A$2:$A$1000,0),MATCH(AO$1,JMP!$AJ$1:$AU$1,0)),INDEX(Baseline!$B$2:$BD$2,1,MATCH(AO$1,Baseline!$B$1:$BD$1,0)))</f>
        <v>1.1569007355524188</v>
      </c>
      <c r="AP331">
        <f>IFERROR(INDEX(JMP!$AJ$2:$AU$1000,MATCH($A331,JMP!$A$2:$A$1000,0),MATCH(AP$1,JMP!$AJ$1:$AU$1,0)),INDEX(Baseline!$B$2:$BD$2,1,MATCH(AP$1,Baseline!$B$1:$BD$1,0)))</f>
        <v>0</v>
      </c>
      <c r="AQ331">
        <f>IFERROR(INDEX(JMP!$AJ$2:$AU$1000,MATCH($A331,JMP!$A$2:$A$1000,0),MATCH(AQ$1,JMP!$AJ$1:$AU$1,0)),INDEX(Baseline!$B$2:$BD$2,1,MATCH(AQ$1,Baseline!$B$1:$BD$1,0)))</f>
        <v>0.35</v>
      </c>
      <c r="AR331">
        <f>IFERROR(INDEX(JMP!$AJ$2:$AU$1000,MATCH($A331,JMP!$A$2:$A$1000,0),MATCH(AR$1,JMP!$AJ$1:$AU$1,0)),INDEX(Baseline!$B$2:$BD$2,1,MATCH(AR$1,Baseline!$B$1:$BD$1,0)))</f>
        <v>0</v>
      </c>
      <c r="AS331">
        <f>IFERROR(INDEX(JMP!$AJ$2:$AU$1000,MATCH($A331,JMP!$A$2:$A$1000,0),MATCH(AS$1,JMP!$AJ$1:$AU$1,0)),INDEX(Baseline!$B$2:$BD$2,1,MATCH(AS$1,Baseline!$B$1:$BD$1,0)))</f>
        <v>0</v>
      </c>
      <c r="AT331">
        <f>IFERROR(INDEX(JMP!$AJ$2:$AU$1000,MATCH($A331,JMP!$A$2:$A$1000,0),MATCH(AT$1,JMP!$AJ$1:$AU$1,0)),INDEX(Baseline!$B$2:$BD$2,1,MATCH(AT$1,Baseline!$B$1:$BD$1,0)))</f>
        <v>500</v>
      </c>
      <c r="AU331">
        <f>IFERROR(INDEX(JMP!$AJ$2:$AU$1000,MATCH($A331,JMP!$A$2:$A$1000,0),MATCH(AU$1,JMP!$AJ$1:$AU$1,0)),INDEX(Baseline!$B$2:$BD$2,1,MATCH(AU$1,Baseline!$B$1:$BD$1,0)))</f>
        <v>50</v>
      </c>
      <c r="AV331">
        <f>IFERROR(INDEX(JMP!$AJ$2:$AU$1000,MATCH($A331,JMP!$A$2:$A$1000,0),MATCH(AV$1,JMP!$AJ$1:$AU$1,0)),INDEX(Baseline!$B$2:$BD$2,1,MATCH(AV$1,Baseline!$B$1:$BD$1,0)))</f>
        <v>12.1</v>
      </c>
      <c r="AW331">
        <f>IFERROR(INDEX(JMP!$AJ$2:$AU$1000,MATCH($A331,JMP!$A$2:$A$1000,0),MATCH(AW$1,JMP!$AJ$1:$AU$1,0)),INDEX(Baseline!$B$2:$BD$2,1,MATCH(AW$1,Baseline!$B$1:$BD$1,0)))</f>
        <v>1.9961979999999998E-3</v>
      </c>
      <c r="AX331">
        <f>IFERROR(INDEX(JMP!$AJ$2:$AU$1000,MATCH($A331,JMP!$A$2:$A$1000,0),MATCH(AX$1,JMP!$AJ$1:$AU$1,0)),INDEX(Baseline!$B$2:$BD$2,1,MATCH(AX$1,Baseline!$B$1:$BD$1,0)))</f>
        <v>1.9961979999999998E-3</v>
      </c>
      <c r="AY331">
        <f>IFERROR(INDEX(JMP!$AJ$2:$AU$1000,MATCH($A331,JMP!$A$2:$A$1000,0),MATCH(AY$1,JMP!$AJ$1:$AU$1,0)),INDEX(Baseline!$B$2:$BD$2,1,MATCH(AY$1,Baseline!$B$1:$BD$1,0)))</f>
        <v>1.9607137E-2</v>
      </c>
      <c r="AZ331">
        <f>IFERROR(INDEX(JMP!$AJ$2:$AU$1000,MATCH($A331,JMP!$A$2:$A$1000,0),MATCH(AZ$1,JMP!$AJ$1:$AU$1,0)),INDEX(Baseline!$B$2:$BD$2,1,MATCH(AZ$1,Baseline!$B$1:$BD$1,0)))</f>
        <v>0</v>
      </c>
      <c r="BA331">
        <f>IFERROR(INDEX(JMP!$AJ$2:$AU$1000,MATCH($A331,JMP!$A$2:$A$1000,0),MATCH(BA$1,JMP!$AJ$1:$AU$1,0)),INDEX(Baseline!$B$2:$BD$2,1,MATCH(BA$1,Baseline!$B$1:$BD$1,0)))</f>
        <v>100</v>
      </c>
      <c r="BB331">
        <f>IFERROR(INDEX(JMP!$AJ$2:$AU$1000,MATCH($A331,JMP!$A$2:$A$1000,0),MATCH(BB$1,JMP!$AJ$1:$AU$1,0)),INDEX(Baseline!$B$2:$BD$2,1,MATCH(BB$1,Baseline!$B$1:$BD$1,0)))</f>
        <v>0</v>
      </c>
      <c r="BC331">
        <f>IFERROR(INDEX(JMP!$AJ$2:$AU$1000,MATCH($A331,JMP!$A$2:$A$1000,0),MATCH(BC$1,JMP!$AJ$1:$AU$1,0)),INDEX(Baseline!$B$2:$BD$2,1,MATCH(BC$1,Baseline!$B$1:$BD$1,0)))</f>
        <v>1</v>
      </c>
      <c r="BD331">
        <f>IFERROR(INDEX(JMP!$AJ$2:$AU$1000,MATCH($A331,JMP!$A$2:$A$1000,0),MATCH(BD$1,JMP!$AJ$1:$AU$1,0)),INDEX(Baseline!$B$2:$BD$2,1,MATCH(BD$1,Baseline!$B$1:$BD$1,0)))</f>
        <v>3.2</v>
      </c>
      <c r="BE331">
        <f>IFERROR(INDEX(JMP!$AJ$2:$AU$1000,MATCH($A331,JMP!$A$2:$A$1000,0),MATCH(BE$1,JMP!$AJ$1:$AU$1,0)),INDEX(Baseline!$B$2:$BE$2,1,MATCH(BE$1,Baseline!$B$1:$BE$1,0)))</f>
        <v>400000</v>
      </c>
      <c r="BF331" t="str">
        <f t="shared" si="25"/>
        <v>no</v>
      </c>
      <c r="BG331" t="str">
        <f t="shared" si="26"/>
        <v>yes</v>
      </c>
      <c r="BH331">
        <f t="shared" si="27"/>
        <v>0.5</v>
      </c>
      <c r="BI331">
        <f t="shared" si="28"/>
        <v>100</v>
      </c>
      <c r="BK331">
        <v>332</v>
      </c>
      <c r="BL331" t="str">
        <f t="shared" si="29"/>
        <v>spring</v>
      </c>
    </row>
    <row r="332" spans="1:64" x14ac:dyDescent="0.35">
      <c r="A332">
        <v>331</v>
      </c>
      <c r="B332">
        <f>IFERROR(INDEX(JMP!$AJ$2:$AU$1000,MATCH($A332,JMP!$A$2:$A$1000,0),MATCH(B$1,JMP!$AJ$1:$AU$1,0)),INDEX(Baseline!$B$2:$BD$2,1,MATCH(B$1,Baseline!$B$1:$BD$1,0)))</f>
        <v>0</v>
      </c>
      <c r="C332">
        <f>IFERROR(INDEX(JMP!$AJ$2:$AU$1000,MATCH($A332,JMP!$A$2:$A$1000,0),MATCH(C$1,JMP!$AJ$1:$AU$1,0)),INDEX(Baseline!$B$2:$BD$2,1,MATCH(C$1,Baseline!$B$1:$BD$1,0)))</f>
        <v>8760</v>
      </c>
      <c r="D332">
        <f>IFERROR(INDEX(JMP!$AJ$2:$AU$1000,MATCH($A332,JMP!$A$2:$A$1000,0),MATCH(D$1,JMP!$AJ$1:$AU$1,0)),INDEX(Baseline!$B$2:$BD$2,1,MATCH(D$1,Baseline!$B$1:$BD$1,0)))</f>
        <v>1</v>
      </c>
      <c r="E332">
        <f>IFERROR(INDEX(JMP!$AJ$2:$AU$1000,MATCH($A332,JMP!$A$2:$A$1000,0),MATCH(E$1,JMP!$AJ$1:$AU$1,0)),INDEX(Baseline!$B$2:$BD$2,1,MATCH(E$1,Baseline!$B$1:$BD$1,0)))</f>
        <v>1</v>
      </c>
      <c r="F332" t="str">
        <f>IFERROR(INDEX(JMP!$AJ$2:$AU$1000,MATCH($A332,JMP!$A$2:$A$1000,0),MATCH(F$1,JMP!$AJ$1:$AU$1,0)),INDEX(Baseline!$B$2:$BD$2,1,MATCH(F$1,Baseline!$B$1:$BD$1,0)))</f>
        <v>e344</v>
      </c>
      <c r="G332" t="str">
        <f>IFERROR(INDEX(JMP!$AJ$2:$AU$1000,MATCH($A332,JMP!$A$2:$A$1000,0),MATCH(G$1,JMP!$AJ$1:$AU$1,0)),INDEX(Baseline!$B$2:$BD$2,1,MATCH(G$1,Baseline!$B$1:$BD$1,0)))</f>
        <v>e340</v>
      </c>
      <c r="H332">
        <f>IFERROR(INDEX(JMP!$AJ$2:$AU$1000,MATCH($A332,JMP!$A$2:$A$1000,0),MATCH(H$1,JMP!$AJ$1:$AU$1,0)),INDEX(Baseline!$B$2:$BD$2,1,MATCH(H$1,Baseline!$B$1:$BD$1,0)))</f>
        <v>1.5</v>
      </c>
      <c r="I332">
        <f>IFERROR(INDEX(JMP!$AJ$2:$AU$1000,MATCH($A332,JMP!$A$2:$A$1000,0),MATCH(I$1,JMP!$AJ$1:$AU$1,0)),INDEX(Baseline!$B$2:$BD$2,1,MATCH(I$1,Baseline!$B$1:$BD$1,0)))</f>
        <v>0.42</v>
      </c>
      <c r="J332">
        <f>IFERROR(INDEX(JMP!$AJ$2:$AU$1000,MATCH($A332,JMP!$A$2:$A$1000,0),MATCH(J$1,JMP!$AJ$1:$AU$1,0)),INDEX(Baseline!$B$2:$BD$2,1,MATCH(J$1,Baseline!$B$1:$BD$1,0)))</f>
        <v>1</v>
      </c>
      <c r="K332">
        <f>IFERROR(INDEX(JMP!$AJ$2:$AU$1000,MATCH($A332,JMP!$A$2:$A$1000,0),MATCH(K$1,JMP!$AJ$1:$AU$1,0)),INDEX(Baseline!$B$2:$BD$2,1,MATCH(K$1,Baseline!$B$1:$BD$1,0)))</f>
        <v>0</v>
      </c>
      <c r="L332">
        <f>IFERROR(INDEX(JMP!$AJ$2:$AU$1000,MATCH($A332,JMP!$A$2:$A$1000,0),MATCH(L$1,JMP!$AJ$1:$AU$1,0)),INDEX(Baseline!$B$2:$BD$2,1,MATCH(L$1,Baseline!$B$1:$BD$1,0)))</f>
        <v>4.4378411320365213E-2</v>
      </c>
      <c r="M332" t="b">
        <f>IFERROR(INDEX(JMP!$AJ$2:$AU$1000,MATCH($A332,JMP!$A$2:$A$1000,0),MATCH(M$1,JMP!$AJ$1:$AU$1,0)),INDEX(Baseline!$B$2:$BD$2,1,MATCH(M$1,Baseline!$B$1:$BD$1,0)))</f>
        <v>0</v>
      </c>
      <c r="N332" t="b">
        <f>IFERROR(INDEX(JMP!$AJ$2:$AU$1000,MATCH($A332,JMP!$A$2:$A$1000,0),MATCH(N$1,JMP!$AJ$1:$AU$1,0)),INDEX(Baseline!$B$2:$BD$2,1,MATCH(N$1,Baseline!$B$1:$BD$1,0)))</f>
        <v>0</v>
      </c>
      <c r="O332">
        <f>IFERROR(INDEX(JMP!$AJ$2:$AU$1000,MATCH($A332,JMP!$A$2:$A$1000,0),MATCH(O$1,JMP!$AJ$1:$AU$1,0)),INDEX(Baseline!$B$2:$BD$2,1,MATCH(O$1,Baseline!$B$1:$BD$1,0)))</f>
        <v>7</v>
      </c>
      <c r="P332">
        <f>IFERROR(INDEX(JMP!$AJ$2:$AU$1000,MATCH($A332,JMP!$A$2:$A$1000,0),MATCH(P$1,JMP!$AJ$1:$AU$1,0)),INDEX(Baseline!$B$2:$BD$2,1,MATCH(P$1,Baseline!$B$1:$BD$1,0)))</f>
        <v>200</v>
      </c>
      <c r="Q332">
        <f>IFERROR(INDEX(JMP!$AJ$2:$AU$1000,MATCH($A332,JMP!$A$2:$A$1000,0),MATCH(Q$1,JMP!$AJ$1:$AU$1,0)),INDEX(Baseline!$B$2:$BD$2,1,MATCH(Q$1,Baseline!$B$1:$BD$1,0)))</f>
        <v>10</v>
      </c>
      <c r="R332">
        <f>IFERROR(INDEX(JMP!$AJ$2:$AU$1000,MATCH($A332,JMP!$A$2:$A$1000,0),MATCH(R$1,JMP!$AJ$1:$AU$1,0)),INDEX(Baseline!$B$2:$BD$2,1,MATCH(R$1,Baseline!$B$1:$BD$1,0)))</f>
        <v>0</v>
      </c>
      <c r="S332">
        <f>IFERROR(INDEX(JMP!$AJ$2:$AU$1000,MATCH($A332,JMP!$A$2:$A$1000,0),MATCH(S$1,JMP!$AJ$1:$AU$1,0)),INDEX(Baseline!$B$2:$BD$2,1,MATCH(S$1,Baseline!$B$1:$BD$1,0)))</f>
        <v>1</v>
      </c>
      <c r="T332">
        <f>IFERROR(INDEX(JMP!$AJ$2:$AU$1000,MATCH($A332,JMP!$A$2:$A$1000,0),MATCH(T$1,JMP!$AJ$1:$AU$1,0)),INDEX(Baseline!$B$2:$BD$2,1,MATCH(T$1,Baseline!$B$1:$BD$1,0)))</f>
        <v>0</v>
      </c>
      <c r="U332" t="str">
        <f>IFERROR(INDEX(JMP!$AJ$2:$AU$1000,MATCH($A332,JMP!$A$2:$A$1000,0),MATCH(U$1,JMP!$AJ$1:$AU$1,0)),INDEX(Baseline!$B$2:$BD$2,1,MATCH(U$1,Baseline!$B$1:$BD$1,0)))</f>
        <v>Titan</v>
      </c>
      <c r="V332">
        <f>IFERROR(INDEX(JMP!$AJ$2:$AU$1000,MATCH($A332,JMP!$A$2:$A$1000,0),MATCH(V$1,JMP!$AJ$1:$AU$1,0)),INDEX(Baseline!$B$2:$BD$2,1,MATCH(V$1,Baseline!$B$1:$BD$1,0)))</f>
        <v>3</v>
      </c>
      <c r="W332">
        <f>IFERROR(INDEX(JMP!$AJ$2:$AU$1000,MATCH($A332,JMP!$A$2:$A$1000,0),MATCH(W$1,JMP!$AJ$1:$AU$1,0)),INDEX(Baseline!$B$2:$BD$2,1,MATCH(W$1,Baseline!$B$1:$BD$1,0)))</f>
        <v>0.37</v>
      </c>
      <c r="X332">
        <f>IFERROR(INDEX(JMP!$AJ$2:$AU$1000,MATCH($A332,JMP!$A$2:$A$1000,0),MATCH(X$1,JMP!$AJ$1:$AU$1,0)),INDEX(Baseline!$B$2:$BD$2,1,MATCH(X$1,Baseline!$B$1:$BD$1,0)))</f>
        <v>4</v>
      </c>
      <c r="Y332">
        <f>IFERROR(INDEX(JMP!$AJ$2:$AU$1000,MATCH($A332,JMP!$A$2:$A$1000,0),MATCH(Y$1,JMP!$AJ$1:$AU$1,0)),INDEX(Baseline!$B$2:$BD$2,1,MATCH(Y$1,Baseline!$B$1:$BD$1,0)))</f>
        <v>6</v>
      </c>
      <c r="Z332">
        <f>IFERROR(INDEX(JMP!$AJ$2:$AU$1000,MATCH($A332,JMP!$A$2:$A$1000,0),MATCH(Z$1,JMP!$AJ$1:$AU$1,0)),INDEX(Baseline!$B$2:$BD$2,1,MATCH(Z$1,Baseline!$B$1:$BD$1,0)))</f>
        <v>1970</v>
      </c>
      <c r="AA332">
        <f>IFERROR(INDEX(JMP!$AJ$2:$AU$1000,MATCH($A332,JMP!$A$2:$A$1000,0),MATCH(AA$1,JMP!$AJ$1:$AU$1,0)),INDEX(Baseline!$B$2:$BD$2,1,MATCH(AA$1,Baseline!$B$1:$BD$1,0)))</f>
        <v>1970</v>
      </c>
      <c r="AB332">
        <f>IFERROR(INDEX(JMP!$AJ$2:$AU$1000,MATCH($A332,JMP!$A$2:$A$1000,0),MATCH(AB$1,JMP!$AJ$1:$AU$1,0)),INDEX(Baseline!$B$2:$BD$2,1,MATCH(AB$1,Baseline!$B$1:$BD$1,0)))</f>
        <v>0</v>
      </c>
      <c r="AC332">
        <f>IFERROR(INDEX(JMP!$AJ$2:$AU$1000,MATCH($A332,JMP!$A$2:$A$1000,0),MATCH(AC$1,JMP!$AJ$1:$AU$1,0)),INDEX(Baseline!$B$2:$BD$2,1,MATCH(AC$1,Baseline!$B$1:$BD$1,0)))</f>
        <v>1</v>
      </c>
      <c r="AD332">
        <f>IFERROR(INDEX(JMP!$AJ$2:$AU$1000,MATCH($A332,JMP!$A$2:$A$1000,0),MATCH(AD$1,JMP!$AJ$1:$AU$1,0)),INDEX(Baseline!$B$2:$BD$2,1,MATCH(AD$1,Baseline!$B$1:$BD$1,0)))</f>
        <v>8</v>
      </c>
      <c r="AE332">
        <f>IFERROR(INDEX(JMP!$AJ$2:$AU$1000,MATCH($A332,JMP!$A$2:$A$1000,0),MATCH(AE$1,JMP!$AJ$1:$AU$1,0)),INDEX(Baseline!$B$2:$BD$2,1,MATCH(AE$1,Baseline!$B$1:$BD$1,0)))</f>
        <v>1</v>
      </c>
      <c r="AF332" t="str">
        <f>IFERROR(INDEX(JMP!$AJ$2:$AU$1000,MATCH($A332,JMP!$A$2:$A$1000,0),MATCH(AF$1,JMP!$AJ$1:$AU$1,0)),INDEX(Baseline!$B$2:$BD$2,1,MATCH(AF$1,Baseline!$B$1:$BD$1,0)))</f>
        <v>bwb</v>
      </c>
      <c r="AG332" t="str">
        <f>IFERROR(INDEX(JMP!$AJ$2:$AU$1000,MATCH($A332,JMP!$A$2:$A$1000,0),MATCH(AG$1,JMP!$AJ$1:$AU$1,0)),INDEX(Baseline!$B$2:$BD$2,1,MATCH(AG$1,Baseline!$B$1:$BD$1,0)))</f>
        <v>V-tail</v>
      </c>
      <c r="AH332">
        <f>IFERROR(INDEX(JMP!$AJ$2:$AU$1000,MATCH($A332,JMP!$A$2:$A$1000,0),MATCH(AH$1,JMP!$AJ$1:$AU$1,0)),INDEX(Baseline!$B$2:$BD$2,1,MATCH(AH$1,Baseline!$B$1:$BD$1,0)))</f>
        <v>0</v>
      </c>
      <c r="AI332">
        <f>IFERROR(INDEX(JMP!$AJ$2:$AU$1000,MATCH($A332,JMP!$A$2:$A$1000,0),MATCH(AI$1,JMP!$AJ$1:$AU$1,0)),INDEX(Baseline!$B$2:$BD$2,1,MATCH(AI$1,Baseline!$B$1:$BD$1,0)))</f>
        <v>724000000</v>
      </c>
      <c r="AJ332">
        <f>IFERROR(INDEX(JMP!$AJ$2:$AU$1000,MATCH($A332,JMP!$A$2:$A$1000,0),MATCH(AJ$1,JMP!$AJ$1:$AU$1,0)),INDEX(Baseline!$B$2:$BD$2,1,MATCH(AJ$1,Baseline!$B$1:$BD$1,0)))</f>
        <v>54500000</v>
      </c>
      <c r="AK332">
        <f>IFERROR(INDEX(JMP!$AJ$2:$AU$1000,MATCH($A332,JMP!$A$2:$A$1000,0),MATCH(AK$1,JMP!$AJ$1:$AU$1,0)),INDEX(Baseline!$B$2:$BD$2,1,MATCH(AK$1,Baseline!$B$1:$BD$1,0)))</f>
        <v>30</v>
      </c>
      <c r="AL332">
        <f>IFERROR(INDEX(JMP!$AJ$2:$AU$1000,MATCH($A332,JMP!$A$2:$A$1000,0),MATCH(AL$1,JMP!$AJ$1:$AU$1,0)),INDEX(Baseline!$B$2:$BD$2,1,MATCH(AL$1,Baseline!$B$1:$BD$1,0)))</f>
        <v>2.9610655785308707E-2</v>
      </c>
      <c r="AM332">
        <f>IFERROR(INDEX(JMP!$AJ$2:$AU$1000,MATCH($A332,JMP!$A$2:$A$1000,0),MATCH(AM$1,JMP!$AJ$1:$AU$1,0)),INDEX(Baseline!$B$2:$BD$2,1,MATCH(AM$1,Baseline!$B$1:$BD$1,0)))</f>
        <v>12.866666666666667</v>
      </c>
      <c r="AN332">
        <f>IFERROR(INDEX(JMP!$AJ$2:$AU$1000,MATCH($A332,JMP!$A$2:$A$1000,0),MATCH(AN$1,JMP!$AJ$1:$AU$1,0)),INDEX(Baseline!$B$2:$BD$2,1,MATCH(AN$1,Baseline!$B$1:$BD$1,0)))</f>
        <v>2.5903168831168739</v>
      </c>
      <c r="AO332">
        <f>IFERROR(INDEX(JMP!$AJ$2:$AU$1000,MATCH($A332,JMP!$A$2:$A$1000,0),MATCH(AO$1,JMP!$AJ$1:$AU$1,0)),INDEX(Baseline!$B$2:$BD$2,1,MATCH(AO$1,Baseline!$B$1:$BD$1,0)))</f>
        <v>1.3139690105982216</v>
      </c>
      <c r="AP332">
        <f>IFERROR(INDEX(JMP!$AJ$2:$AU$1000,MATCH($A332,JMP!$A$2:$A$1000,0),MATCH(AP$1,JMP!$AJ$1:$AU$1,0)),INDEX(Baseline!$B$2:$BD$2,1,MATCH(AP$1,Baseline!$B$1:$BD$1,0)))</f>
        <v>0</v>
      </c>
      <c r="AQ332">
        <f>IFERROR(INDEX(JMP!$AJ$2:$AU$1000,MATCH($A332,JMP!$A$2:$A$1000,0),MATCH(AQ$1,JMP!$AJ$1:$AU$1,0)),INDEX(Baseline!$B$2:$BD$2,1,MATCH(AQ$1,Baseline!$B$1:$BD$1,0)))</f>
        <v>0.35</v>
      </c>
      <c r="AR332">
        <f>IFERROR(INDEX(JMP!$AJ$2:$AU$1000,MATCH($A332,JMP!$A$2:$A$1000,0),MATCH(AR$1,JMP!$AJ$1:$AU$1,0)),INDEX(Baseline!$B$2:$BD$2,1,MATCH(AR$1,Baseline!$B$1:$BD$1,0)))</f>
        <v>0</v>
      </c>
      <c r="AS332">
        <f>IFERROR(INDEX(JMP!$AJ$2:$AU$1000,MATCH($A332,JMP!$A$2:$A$1000,0),MATCH(AS$1,JMP!$AJ$1:$AU$1,0)),INDEX(Baseline!$B$2:$BD$2,1,MATCH(AS$1,Baseline!$B$1:$BD$1,0)))</f>
        <v>0</v>
      </c>
      <c r="AT332">
        <f>IFERROR(INDEX(JMP!$AJ$2:$AU$1000,MATCH($A332,JMP!$A$2:$A$1000,0),MATCH(AT$1,JMP!$AJ$1:$AU$1,0)),INDEX(Baseline!$B$2:$BD$2,1,MATCH(AT$1,Baseline!$B$1:$BD$1,0)))</f>
        <v>500</v>
      </c>
      <c r="AU332">
        <f>IFERROR(INDEX(JMP!$AJ$2:$AU$1000,MATCH($A332,JMP!$A$2:$A$1000,0),MATCH(AU$1,JMP!$AJ$1:$AU$1,0)),INDEX(Baseline!$B$2:$BD$2,1,MATCH(AU$1,Baseline!$B$1:$BD$1,0)))</f>
        <v>50</v>
      </c>
      <c r="AV332">
        <f>IFERROR(INDEX(JMP!$AJ$2:$AU$1000,MATCH($A332,JMP!$A$2:$A$1000,0),MATCH(AV$1,JMP!$AJ$1:$AU$1,0)),INDEX(Baseline!$B$2:$BD$2,1,MATCH(AV$1,Baseline!$B$1:$BD$1,0)))</f>
        <v>12.1</v>
      </c>
      <c r="AW332">
        <f>IFERROR(INDEX(JMP!$AJ$2:$AU$1000,MATCH($A332,JMP!$A$2:$A$1000,0),MATCH(AW$1,JMP!$AJ$1:$AU$1,0)),INDEX(Baseline!$B$2:$BD$2,1,MATCH(AW$1,Baseline!$B$1:$BD$1,0)))</f>
        <v>1.9961979999999998E-3</v>
      </c>
      <c r="AX332">
        <f>IFERROR(INDEX(JMP!$AJ$2:$AU$1000,MATCH($A332,JMP!$A$2:$A$1000,0),MATCH(AX$1,JMP!$AJ$1:$AU$1,0)),INDEX(Baseline!$B$2:$BD$2,1,MATCH(AX$1,Baseline!$B$1:$BD$1,0)))</f>
        <v>1.9961979999999998E-3</v>
      </c>
      <c r="AY332">
        <f>IFERROR(INDEX(JMP!$AJ$2:$AU$1000,MATCH($A332,JMP!$A$2:$A$1000,0),MATCH(AY$1,JMP!$AJ$1:$AU$1,0)),INDEX(Baseline!$B$2:$BD$2,1,MATCH(AY$1,Baseline!$B$1:$BD$1,0)))</f>
        <v>1.9607137E-2</v>
      </c>
      <c r="AZ332">
        <f>IFERROR(INDEX(JMP!$AJ$2:$AU$1000,MATCH($A332,JMP!$A$2:$A$1000,0),MATCH(AZ$1,JMP!$AJ$1:$AU$1,0)),INDEX(Baseline!$B$2:$BD$2,1,MATCH(AZ$1,Baseline!$B$1:$BD$1,0)))</f>
        <v>0</v>
      </c>
      <c r="BA332">
        <f>IFERROR(INDEX(JMP!$AJ$2:$AU$1000,MATCH($A332,JMP!$A$2:$A$1000,0),MATCH(BA$1,JMP!$AJ$1:$AU$1,0)),INDEX(Baseline!$B$2:$BD$2,1,MATCH(BA$1,Baseline!$B$1:$BD$1,0)))</f>
        <v>10</v>
      </c>
      <c r="BB332">
        <f>IFERROR(INDEX(JMP!$AJ$2:$AU$1000,MATCH($A332,JMP!$A$2:$A$1000,0),MATCH(BB$1,JMP!$AJ$1:$AU$1,0)),INDEX(Baseline!$B$2:$BD$2,1,MATCH(BB$1,Baseline!$B$1:$BD$1,0)))</f>
        <v>0</v>
      </c>
      <c r="BC332">
        <f>IFERROR(INDEX(JMP!$AJ$2:$AU$1000,MATCH($A332,JMP!$A$2:$A$1000,0),MATCH(BC$1,JMP!$AJ$1:$AU$1,0)),INDEX(Baseline!$B$2:$BD$2,1,MATCH(BC$1,Baseline!$B$1:$BD$1,0)))</f>
        <v>3</v>
      </c>
      <c r="BD332">
        <f>IFERROR(INDEX(JMP!$AJ$2:$AU$1000,MATCH($A332,JMP!$A$2:$A$1000,0),MATCH(BD$1,JMP!$AJ$1:$AU$1,0)),INDEX(Baseline!$B$2:$BD$2,1,MATCH(BD$1,Baseline!$B$1:$BD$1,0)))</f>
        <v>3.65</v>
      </c>
      <c r="BE332">
        <f>IFERROR(INDEX(JMP!$AJ$2:$AU$1000,MATCH($A332,JMP!$A$2:$A$1000,0),MATCH(BE$1,JMP!$AJ$1:$AU$1,0)),INDEX(Baseline!$B$2:$BE$2,1,MATCH(BE$1,Baseline!$B$1:$BE$1,0)))</f>
        <v>400000</v>
      </c>
      <c r="BF332" t="str">
        <f t="shared" si="25"/>
        <v>no</v>
      </c>
      <c r="BG332" t="str">
        <f t="shared" si="26"/>
        <v>no</v>
      </c>
      <c r="BH332">
        <f t="shared" si="27"/>
        <v>1</v>
      </c>
      <c r="BI332">
        <f t="shared" si="28"/>
        <v>10</v>
      </c>
      <c r="BK332">
        <v>333</v>
      </c>
      <c r="BL332" t="str">
        <f t="shared" si="29"/>
        <v>fall</v>
      </c>
    </row>
    <row r="333" spans="1:64" x14ac:dyDescent="0.35">
      <c r="A333">
        <v>332</v>
      </c>
      <c r="B333">
        <f>IFERROR(INDEX(JMP!$AJ$2:$AU$1000,MATCH($A333,JMP!$A$2:$A$1000,0),MATCH(B$1,JMP!$AJ$1:$AU$1,0)),INDEX(Baseline!$B$2:$BD$2,1,MATCH(B$1,Baseline!$B$1:$BD$1,0)))</f>
        <v>0</v>
      </c>
      <c r="C333">
        <f>IFERROR(INDEX(JMP!$AJ$2:$AU$1000,MATCH($A333,JMP!$A$2:$A$1000,0),MATCH(C$1,JMP!$AJ$1:$AU$1,0)),INDEX(Baseline!$B$2:$BD$2,1,MATCH(C$1,Baseline!$B$1:$BD$1,0)))</f>
        <v>8760</v>
      </c>
      <c r="D333">
        <f>IFERROR(INDEX(JMP!$AJ$2:$AU$1000,MATCH($A333,JMP!$A$2:$A$1000,0),MATCH(D$1,JMP!$AJ$1:$AU$1,0)),INDEX(Baseline!$B$2:$BD$2,1,MATCH(D$1,Baseline!$B$1:$BD$1,0)))</f>
        <v>1</v>
      </c>
      <c r="E333">
        <f>IFERROR(INDEX(JMP!$AJ$2:$AU$1000,MATCH($A333,JMP!$A$2:$A$1000,0),MATCH(E$1,JMP!$AJ$1:$AU$1,0)),INDEX(Baseline!$B$2:$BD$2,1,MATCH(E$1,Baseline!$B$1:$BD$1,0)))</f>
        <v>1</v>
      </c>
      <c r="F333" t="str">
        <f>IFERROR(INDEX(JMP!$AJ$2:$AU$1000,MATCH($A333,JMP!$A$2:$A$1000,0),MATCH(F$1,JMP!$AJ$1:$AU$1,0)),INDEX(Baseline!$B$2:$BD$2,1,MATCH(F$1,Baseline!$B$1:$BD$1,0)))</f>
        <v>e344</v>
      </c>
      <c r="G333" t="str">
        <f>IFERROR(INDEX(JMP!$AJ$2:$AU$1000,MATCH($A333,JMP!$A$2:$A$1000,0),MATCH(G$1,JMP!$AJ$1:$AU$1,0)),INDEX(Baseline!$B$2:$BD$2,1,MATCH(G$1,Baseline!$B$1:$BD$1,0)))</f>
        <v>e340</v>
      </c>
      <c r="H333">
        <f>IFERROR(INDEX(JMP!$AJ$2:$AU$1000,MATCH($A333,JMP!$A$2:$A$1000,0),MATCH(H$1,JMP!$AJ$1:$AU$1,0)),INDEX(Baseline!$B$2:$BD$2,1,MATCH(H$1,Baseline!$B$1:$BD$1,0)))</f>
        <v>1.5</v>
      </c>
      <c r="I333">
        <f>IFERROR(INDEX(JMP!$AJ$2:$AU$1000,MATCH($A333,JMP!$A$2:$A$1000,0),MATCH(I$1,JMP!$AJ$1:$AU$1,0)),INDEX(Baseline!$B$2:$BD$2,1,MATCH(I$1,Baseline!$B$1:$BD$1,0)))</f>
        <v>0.42</v>
      </c>
      <c r="J333">
        <f>IFERROR(INDEX(JMP!$AJ$2:$AU$1000,MATCH($A333,JMP!$A$2:$A$1000,0),MATCH(J$1,JMP!$AJ$1:$AU$1,0)),INDEX(Baseline!$B$2:$BD$2,1,MATCH(J$1,Baseline!$B$1:$BD$1,0)))</f>
        <v>1</v>
      </c>
      <c r="K333">
        <f>IFERROR(INDEX(JMP!$AJ$2:$AU$1000,MATCH($A333,JMP!$A$2:$A$1000,0),MATCH(K$1,JMP!$AJ$1:$AU$1,0)),INDEX(Baseline!$B$2:$BD$2,1,MATCH(K$1,Baseline!$B$1:$BD$1,0)))</f>
        <v>0</v>
      </c>
      <c r="L333">
        <f>IFERROR(INDEX(JMP!$AJ$2:$AU$1000,MATCH($A333,JMP!$A$2:$A$1000,0),MATCH(L$1,JMP!$AJ$1:$AU$1,0)),INDEX(Baseline!$B$2:$BD$2,1,MATCH(L$1,Baseline!$B$1:$BD$1,0)))</f>
        <v>0.16944484322321199</v>
      </c>
      <c r="M333" t="b">
        <f>IFERROR(INDEX(JMP!$AJ$2:$AU$1000,MATCH($A333,JMP!$A$2:$A$1000,0),MATCH(M$1,JMP!$AJ$1:$AU$1,0)),INDEX(Baseline!$B$2:$BD$2,1,MATCH(M$1,Baseline!$B$1:$BD$1,0)))</f>
        <v>0</v>
      </c>
      <c r="N333" t="b">
        <f>IFERROR(INDEX(JMP!$AJ$2:$AU$1000,MATCH($A333,JMP!$A$2:$A$1000,0),MATCH(N$1,JMP!$AJ$1:$AU$1,0)),INDEX(Baseline!$B$2:$BD$2,1,MATCH(N$1,Baseline!$B$1:$BD$1,0)))</f>
        <v>0</v>
      </c>
      <c r="O333">
        <f>IFERROR(INDEX(JMP!$AJ$2:$AU$1000,MATCH($A333,JMP!$A$2:$A$1000,0),MATCH(O$1,JMP!$AJ$1:$AU$1,0)),INDEX(Baseline!$B$2:$BD$2,1,MATCH(O$1,Baseline!$B$1:$BD$1,0)))</f>
        <v>7</v>
      </c>
      <c r="P333">
        <f>IFERROR(INDEX(JMP!$AJ$2:$AU$1000,MATCH($A333,JMP!$A$2:$A$1000,0),MATCH(P$1,JMP!$AJ$1:$AU$1,0)),INDEX(Baseline!$B$2:$BD$2,1,MATCH(P$1,Baseline!$B$1:$BD$1,0)))</f>
        <v>200</v>
      </c>
      <c r="Q333">
        <f>IFERROR(INDEX(JMP!$AJ$2:$AU$1000,MATCH($A333,JMP!$A$2:$A$1000,0),MATCH(Q$1,JMP!$AJ$1:$AU$1,0)),INDEX(Baseline!$B$2:$BD$2,1,MATCH(Q$1,Baseline!$B$1:$BD$1,0)))</f>
        <v>10</v>
      </c>
      <c r="R333">
        <f>IFERROR(INDEX(JMP!$AJ$2:$AU$1000,MATCH($A333,JMP!$A$2:$A$1000,0),MATCH(R$1,JMP!$AJ$1:$AU$1,0)),INDEX(Baseline!$B$2:$BD$2,1,MATCH(R$1,Baseline!$B$1:$BD$1,0)))</f>
        <v>0</v>
      </c>
      <c r="S333">
        <f>IFERROR(INDEX(JMP!$AJ$2:$AU$1000,MATCH($A333,JMP!$A$2:$A$1000,0),MATCH(S$1,JMP!$AJ$1:$AU$1,0)),INDEX(Baseline!$B$2:$BD$2,1,MATCH(S$1,Baseline!$B$1:$BD$1,0)))</f>
        <v>1</v>
      </c>
      <c r="T333">
        <f>IFERROR(INDEX(JMP!$AJ$2:$AU$1000,MATCH($A333,JMP!$A$2:$A$1000,0),MATCH(T$1,JMP!$AJ$1:$AU$1,0)),INDEX(Baseline!$B$2:$BD$2,1,MATCH(T$1,Baseline!$B$1:$BD$1,0)))</f>
        <v>0</v>
      </c>
      <c r="U333" t="str">
        <f>IFERROR(INDEX(JMP!$AJ$2:$AU$1000,MATCH($A333,JMP!$A$2:$A$1000,0),MATCH(U$1,JMP!$AJ$1:$AU$1,0)),INDEX(Baseline!$B$2:$BD$2,1,MATCH(U$1,Baseline!$B$1:$BD$1,0)))</f>
        <v>Titan</v>
      </c>
      <c r="V333">
        <f>IFERROR(INDEX(JMP!$AJ$2:$AU$1000,MATCH($A333,JMP!$A$2:$A$1000,0),MATCH(V$1,JMP!$AJ$1:$AU$1,0)),INDEX(Baseline!$B$2:$BD$2,1,MATCH(V$1,Baseline!$B$1:$BD$1,0)))</f>
        <v>3</v>
      </c>
      <c r="W333">
        <f>IFERROR(INDEX(JMP!$AJ$2:$AU$1000,MATCH($A333,JMP!$A$2:$A$1000,0),MATCH(W$1,JMP!$AJ$1:$AU$1,0)),INDEX(Baseline!$B$2:$BD$2,1,MATCH(W$1,Baseline!$B$1:$BD$1,0)))</f>
        <v>0.37</v>
      </c>
      <c r="X333">
        <f>IFERROR(INDEX(JMP!$AJ$2:$AU$1000,MATCH($A333,JMP!$A$2:$A$1000,0),MATCH(X$1,JMP!$AJ$1:$AU$1,0)),INDEX(Baseline!$B$2:$BD$2,1,MATCH(X$1,Baseline!$B$1:$BD$1,0)))</f>
        <v>4</v>
      </c>
      <c r="Y333">
        <f>IFERROR(INDEX(JMP!$AJ$2:$AU$1000,MATCH($A333,JMP!$A$2:$A$1000,0),MATCH(Y$1,JMP!$AJ$1:$AU$1,0)),INDEX(Baseline!$B$2:$BD$2,1,MATCH(Y$1,Baseline!$B$1:$BD$1,0)))</f>
        <v>5</v>
      </c>
      <c r="Z333">
        <f>IFERROR(INDEX(JMP!$AJ$2:$AU$1000,MATCH($A333,JMP!$A$2:$A$1000,0),MATCH(Z$1,JMP!$AJ$1:$AU$1,0)),INDEX(Baseline!$B$2:$BD$2,1,MATCH(Z$1,Baseline!$B$1:$BD$1,0)))</f>
        <v>1970</v>
      </c>
      <c r="AA333">
        <f>IFERROR(INDEX(JMP!$AJ$2:$AU$1000,MATCH($A333,JMP!$A$2:$A$1000,0),MATCH(AA$1,JMP!$AJ$1:$AU$1,0)),INDEX(Baseline!$B$2:$BD$2,1,MATCH(AA$1,Baseline!$B$1:$BD$1,0)))</f>
        <v>1970</v>
      </c>
      <c r="AB333">
        <f>IFERROR(INDEX(JMP!$AJ$2:$AU$1000,MATCH($A333,JMP!$A$2:$A$1000,0),MATCH(AB$1,JMP!$AJ$1:$AU$1,0)),INDEX(Baseline!$B$2:$BD$2,1,MATCH(AB$1,Baseline!$B$1:$BD$1,0)))</f>
        <v>0</v>
      </c>
      <c r="AC333">
        <f>IFERROR(INDEX(JMP!$AJ$2:$AU$1000,MATCH($A333,JMP!$A$2:$A$1000,0),MATCH(AC$1,JMP!$AJ$1:$AU$1,0)),INDEX(Baseline!$B$2:$BD$2,1,MATCH(AC$1,Baseline!$B$1:$BD$1,0)))</f>
        <v>1</v>
      </c>
      <c r="AD333">
        <f>IFERROR(INDEX(JMP!$AJ$2:$AU$1000,MATCH($A333,JMP!$A$2:$A$1000,0),MATCH(AD$1,JMP!$AJ$1:$AU$1,0)),INDEX(Baseline!$B$2:$BD$2,1,MATCH(AD$1,Baseline!$B$1:$BD$1,0)))</f>
        <v>8</v>
      </c>
      <c r="AE333">
        <f>IFERROR(INDEX(JMP!$AJ$2:$AU$1000,MATCH($A333,JMP!$A$2:$A$1000,0),MATCH(AE$1,JMP!$AJ$1:$AU$1,0)),INDEX(Baseline!$B$2:$BD$2,1,MATCH(AE$1,Baseline!$B$1:$BD$1,0)))</f>
        <v>1</v>
      </c>
      <c r="AF333" t="str">
        <f>IFERROR(INDEX(JMP!$AJ$2:$AU$1000,MATCH($A333,JMP!$A$2:$A$1000,0),MATCH(AF$1,JMP!$AJ$1:$AU$1,0)),INDEX(Baseline!$B$2:$BD$2,1,MATCH(AF$1,Baseline!$B$1:$BD$1,0)))</f>
        <v>bwb</v>
      </c>
      <c r="AG333" t="str">
        <f>IFERROR(INDEX(JMP!$AJ$2:$AU$1000,MATCH($A333,JMP!$A$2:$A$1000,0),MATCH(AG$1,JMP!$AJ$1:$AU$1,0)),INDEX(Baseline!$B$2:$BD$2,1,MATCH(AG$1,Baseline!$B$1:$BD$1,0)))</f>
        <v>V-tail</v>
      </c>
      <c r="AH333">
        <f>IFERROR(INDEX(JMP!$AJ$2:$AU$1000,MATCH($A333,JMP!$A$2:$A$1000,0),MATCH(AH$1,JMP!$AJ$1:$AU$1,0)),INDEX(Baseline!$B$2:$BD$2,1,MATCH(AH$1,Baseline!$B$1:$BD$1,0)))</f>
        <v>1</v>
      </c>
      <c r="AI333">
        <f>IFERROR(INDEX(JMP!$AJ$2:$AU$1000,MATCH($A333,JMP!$A$2:$A$1000,0),MATCH(AI$1,JMP!$AJ$1:$AU$1,0)),INDEX(Baseline!$B$2:$BD$2,1,MATCH(AI$1,Baseline!$B$1:$BD$1,0)))</f>
        <v>724000000</v>
      </c>
      <c r="AJ333">
        <f>IFERROR(INDEX(JMP!$AJ$2:$AU$1000,MATCH($A333,JMP!$A$2:$A$1000,0),MATCH(AJ$1,JMP!$AJ$1:$AU$1,0)),INDEX(Baseline!$B$2:$BD$2,1,MATCH(AJ$1,Baseline!$B$1:$BD$1,0)))</f>
        <v>54500000</v>
      </c>
      <c r="AK333">
        <f>IFERROR(INDEX(JMP!$AJ$2:$AU$1000,MATCH($A333,JMP!$A$2:$A$1000,0),MATCH(AK$1,JMP!$AJ$1:$AU$1,0)),INDEX(Baseline!$B$2:$BD$2,1,MATCH(AK$1,Baseline!$B$1:$BD$1,0)))</f>
        <v>30</v>
      </c>
      <c r="AL333">
        <f>IFERROR(INDEX(JMP!$AJ$2:$AU$1000,MATCH($A333,JMP!$A$2:$A$1000,0),MATCH(AL$1,JMP!$AJ$1:$AU$1,0)),INDEX(Baseline!$B$2:$BD$2,1,MATCH(AL$1,Baseline!$B$1:$BD$1,0)))</f>
        <v>3.1938364145593798E-2</v>
      </c>
      <c r="AM333">
        <f>IFERROR(INDEX(JMP!$AJ$2:$AU$1000,MATCH($A333,JMP!$A$2:$A$1000,0),MATCH(AM$1,JMP!$AJ$1:$AU$1,0)),INDEX(Baseline!$B$2:$BD$2,1,MATCH(AM$1,Baseline!$B$1:$BD$1,0)))</f>
        <v>5.1904761904761898</v>
      </c>
      <c r="AN333">
        <f>IFERROR(INDEX(JMP!$AJ$2:$AU$1000,MATCH($A333,JMP!$A$2:$A$1000,0),MATCH(AN$1,JMP!$AJ$1:$AU$1,0)),INDEX(Baseline!$B$2:$BD$2,1,MATCH(AN$1,Baseline!$B$1:$BD$1,0)))</f>
        <v>2.3785411764705797</v>
      </c>
      <c r="AO333">
        <f>IFERROR(INDEX(JMP!$AJ$2:$AU$1000,MATCH($A333,JMP!$A$2:$A$1000,0),MATCH(AO$1,JMP!$AJ$1:$AU$1,0)),INDEX(Baseline!$B$2:$BD$2,1,MATCH(AO$1,Baseline!$B$1:$BD$1,0)))</f>
        <v>0.37155936032340509</v>
      </c>
      <c r="AP333">
        <f>IFERROR(INDEX(JMP!$AJ$2:$AU$1000,MATCH($A333,JMP!$A$2:$A$1000,0),MATCH(AP$1,JMP!$AJ$1:$AU$1,0)),INDEX(Baseline!$B$2:$BD$2,1,MATCH(AP$1,Baseline!$B$1:$BD$1,0)))</f>
        <v>0</v>
      </c>
      <c r="AQ333">
        <f>IFERROR(INDEX(JMP!$AJ$2:$AU$1000,MATCH($A333,JMP!$A$2:$A$1000,0),MATCH(AQ$1,JMP!$AJ$1:$AU$1,0)),INDEX(Baseline!$B$2:$BD$2,1,MATCH(AQ$1,Baseline!$B$1:$BD$1,0)))</f>
        <v>0.35</v>
      </c>
      <c r="AR333">
        <f>IFERROR(INDEX(JMP!$AJ$2:$AU$1000,MATCH($A333,JMP!$A$2:$A$1000,0),MATCH(AR$1,JMP!$AJ$1:$AU$1,0)),INDEX(Baseline!$B$2:$BD$2,1,MATCH(AR$1,Baseline!$B$1:$BD$1,0)))</f>
        <v>0</v>
      </c>
      <c r="AS333">
        <f>IFERROR(INDEX(JMP!$AJ$2:$AU$1000,MATCH($A333,JMP!$A$2:$A$1000,0),MATCH(AS$1,JMP!$AJ$1:$AU$1,0)),INDEX(Baseline!$B$2:$BD$2,1,MATCH(AS$1,Baseline!$B$1:$BD$1,0)))</f>
        <v>0</v>
      </c>
      <c r="AT333">
        <f>IFERROR(INDEX(JMP!$AJ$2:$AU$1000,MATCH($A333,JMP!$A$2:$A$1000,0),MATCH(AT$1,JMP!$AJ$1:$AU$1,0)),INDEX(Baseline!$B$2:$BD$2,1,MATCH(AT$1,Baseline!$B$1:$BD$1,0)))</f>
        <v>500</v>
      </c>
      <c r="AU333">
        <f>IFERROR(INDEX(JMP!$AJ$2:$AU$1000,MATCH($A333,JMP!$A$2:$A$1000,0),MATCH(AU$1,JMP!$AJ$1:$AU$1,0)),INDEX(Baseline!$B$2:$BD$2,1,MATCH(AU$1,Baseline!$B$1:$BD$1,0)))</f>
        <v>50</v>
      </c>
      <c r="AV333">
        <f>IFERROR(INDEX(JMP!$AJ$2:$AU$1000,MATCH($A333,JMP!$A$2:$A$1000,0),MATCH(AV$1,JMP!$AJ$1:$AU$1,0)),INDEX(Baseline!$B$2:$BD$2,1,MATCH(AV$1,Baseline!$B$1:$BD$1,0)))</f>
        <v>12.1</v>
      </c>
      <c r="AW333">
        <f>IFERROR(INDEX(JMP!$AJ$2:$AU$1000,MATCH($A333,JMP!$A$2:$A$1000,0),MATCH(AW$1,JMP!$AJ$1:$AU$1,0)),INDEX(Baseline!$B$2:$BD$2,1,MATCH(AW$1,Baseline!$B$1:$BD$1,0)))</f>
        <v>1.9961979999999998E-3</v>
      </c>
      <c r="AX333">
        <f>IFERROR(INDEX(JMP!$AJ$2:$AU$1000,MATCH($A333,JMP!$A$2:$A$1000,0),MATCH(AX$1,JMP!$AJ$1:$AU$1,0)),INDEX(Baseline!$B$2:$BD$2,1,MATCH(AX$1,Baseline!$B$1:$BD$1,0)))</f>
        <v>1.9961979999999998E-3</v>
      </c>
      <c r="AY333">
        <f>IFERROR(INDEX(JMP!$AJ$2:$AU$1000,MATCH($A333,JMP!$A$2:$A$1000,0),MATCH(AY$1,JMP!$AJ$1:$AU$1,0)),INDEX(Baseline!$B$2:$BD$2,1,MATCH(AY$1,Baseline!$B$1:$BD$1,0)))</f>
        <v>1.9607137E-2</v>
      </c>
      <c r="AZ333">
        <f>IFERROR(INDEX(JMP!$AJ$2:$AU$1000,MATCH($A333,JMP!$A$2:$A$1000,0),MATCH(AZ$1,JMP!$AJ$1:$AU$1,0)),INDEX(Baseline!$B$2:$BD$2,1,MATCH(AZ$1,Baseline!$B$1:$BD$1,0)))</f>
        <v>1</v>
      </c>
      <c r="BA333">
        <f>IFERROR(INDEX(JMP!$AJ$2:$AU$1000,MATCH($A333,JMP!$A$2:$A$1000,0),MATCH(BA$1,JMP!$AJ$1:$AU$1,0)),INDEX(Baseline!$B$2:$BD$2,1,MATCH(BA$1,Baseline!$B$1:$BD$1,0)))</f>
        <v>10</v>
      </c>
      <c r="BB333">
        <f>IFERROR(INDEX(JMP!$AJ$2:$AU$1000,MATCH($A333,JMP!$A$2:$A$1000,0),MATCH(BB$1,JMP!$AJ$1:$AU$1,0)),INDEX(Baseline!$B$2:$BD$2,1,MATCH(BB$1,Baseline!$B$1:$BD$1,0)))</f>
        <v>0</v>
      </c>
      <c r="BC333">
        <f>IFERROR(INDEX(JMP!$AJ$2:$AU$1000,MATCH($A333,JMP!$A$2:$A$1000,0),MATCH(BC$1,JMP!$AJ$1:$AU$1,0)),INDEX(Baseline!$B$2:$BD$2,1,MATCH(BC$1,Baseline!$B$1:$BD$1,0)))</f>
        <v>1</v>
      </c>
      <c r="BD333">
        <f>IFERROR(INDEX(JMP!$AJ$2:$AU$1000,MATCH($A333,JMP!$A$2:$A$1000,0),MATCH(BD$1,JMP!$AJ$1:$AU$1,0)),INDEX(Baseline!$B$2:$BD$2,1,MATCH(BD$1,Baseline!$B$1:$BD$1,0)))</f>
        <v>3.95</v>
      </c>
      <c r="BE333">
        <f>IFERROR(INDEX(JMP!$AJ$2:$AU$1000,MATCH($A333,JMP!$A$2:$A$1000,0),MATCH(BE$1,JMP!$AJ$1:$AU$1,0)),INDEX(Baseline!$B$2:$BE$2,1,MATCH(BE$1,Baseline!$B$1:$BE$1,0)))</f>
        <v>400000</v>
      </c>
      <c r="BF333" t="str">
        <f t="shared" si="25"/>
        <v>yes</v>
      </c>
      <c r="BG333" t="str">
        <f t="shared" si="26"/>
        <v>yes</v>
      </c>
      <c r="BH333">
        <f t="shared" si="27"/>
        <v>1</v>
      </c>
      <c r="BI333">
        <f t="shared" si="28"/>
        <v>10</v>
      </c>
      <c r="BK333">
        <v>334</v>
      </c>
      <c r="BL333" t="str">
        <f t="shared" si="29"/>
        <v>spring</v>
      </c>
    </row>
    <row r="334" spans="1:64" x14ac:dyDescent="0.35">
      <c r="A334">
        <v>333</v>
      </c>
      <c r="B334">
        <f>IFERROR(INDEX(JMP!$AJ$2:$AU$1000,MATCH($A334,JMP!$A$2:$A$1000,0),MATCH(B$1,JMP!$AJ$1:$AU$1,0)),INDEX(Baseline!$B$2:$BD$2,1,MATCH(B$1,Baseline!$B$1:$BD$1,0)))</f>
        <v>0</v>
      </c>
      <c r="C334">
        <f>IFERROR(INDEX(JMP!$AJ$2:$AU$1000,MATCH($A334,JMP!$A$2:$A$1000,0),MATCH(C$1,JMP!$AJ$1:$AU$1,0)),INDEX(Baseline!$B$2:$BD$2,1,MATCH(C$1,Baseline!$B$1:$BD$1,0)))</f>
        <v>8760</v>
      </c>
      <c r="D334">
        <f>IFERROR(INDEX(JMP!$AJ$2:$AU$1000,MATCH($A334,JMP!$A$2:$A$1000,0),MATCH(D$1,JMP!$AJ$1:$AU$1,0)),INDEX(Baseline!$B$2:$BD$2,1,MATCH(D$1,Baseline!$B$1:$BD$1,0)))</f>
        <v>1</v>
      </c>
      <c r="E334">
        <f>IFERROR(INDEX(JMP!$AJ$2:$AU$1000,MATCH($A334,JMP!$A$2:$A$1000,0),MATCH(E$1,JMP!$AJ$1:$AU$1,0)),INDEX(Baseline!$B$2:$BD$2,1,MATCH(E$1,Baseline!$B$1:$BD$1,0)))</f>
        <v>1</v>
      </c>
      <c r="F334" t="str">
        <f>IFERROR(INDEX(JMP!$AJ$2:$AU$1000,MATCH($A334,JMP!$A$2:$A$1000,0),MATCH(F$1,JMP!$AJ$1:$AU$1,0)),INDEX(Baseline!$B$2:$BD$2,1,MATCH(F$1,Baseline!$B$1:$BD$1,0)))</f>
        <v>e344</v>
      </c>
      <c r="G334" t="str">
        <f>IFERROR(INDEX(JMP!$AJ$2:$AU$1000,MATCH($A334,JMP!$A$2:$A$1000,0),MATCH(G$1,JMP!$AJ$1:$AU$1,0)),INDEX(Baseline!$B$2:$BD$2,1,MATCH(G$1,Baseline!$B$1:$BD$1,0)))</f>
        <v>e340</v>
      </c>
      <c r="H334">
        <f>IFERROR(INDEX(JMP!$AJ$2:$AU$1000,MATCH($A334,JMP!$A$2:$A$1000,0),MATCH(H$1,JMP!$AJ$1:$AU$1,0)),INDEX(Baseline!$B$2:$BD$2,1,MATCH(H$1,Baseline!$B$1:$BD$1,0)))</f>
        <v>1.5</v>
      </c>
      <c r="I334">
        <f>IFERROR(INDEX(JMP!$AJ$2:$AU$1000,MATCH($A334,JMP!$A$2:$A$1000,0),MATCH(I$1,JMP!$AJ$1:$AU$1,0)),INDEX(Baseline!$B$2:$BD$2,1,MATCH(I$1,Baseline!$B$1:$BD$1,0)))</f>
        <v>0.42</v>
      </c>
      <c r="J334">
        <f>IFERROR(INDEX(JMP!$AJ$2:$AU$1000,MATCH($A334,JMP!$A$2:$A$1000,0),MATCH(J$1,JMP!$AJ$1:$AU$1,0)),INDEX(Baseline!$B$2:$BD$2,1,MATCH(J$1,Baseline!$B$1:$BD$1,0)))</f>
        <v>1</v>
      </c>
      <c r="K334">
        <f>IFERROR(INDEX(JMP!$AJ$2:$AU$1000,MATCH($A334,JMP!$A$2:$A$1000,0),MATCH(K$1,JMP!$AJ$1:$AU$1,0)),INDEX(Baseline!$B$2:$BD$2,1,MATCH(K$1,Baseline!$B$1:$BD$1,0)))</f>
        <v>0</v>
      </c>
      <c r="L334">
        <f>IFERROR(INDEX(JMP!$AJ$2:$AU$1000,MATCH($A334,JMP!$A$2:$A$1000,0),MATCH(L$1,JMP!$AJ$1:$AU$1,0)),INDEX(Baseline!$B$2:$BD$2,1,MATCH(L$1,Baseline!$B$1:$BD$1,0)))</f>
        <v>0.16944484322321199</v>
      </c>
      <c r="M334" t="b">
        <f>IFERROR(INDEX(JMP!$AJ$2:$AU$1000,MATCH($A334,JMP!$A$2:$A$1000,0),MATCH(M$1,JMP!$AJ$1:$AU$1,0)),INDEX(Baseline!$B$2:$BD$2,1,MATCH(M$1,Baseline!$B$1:$BD$1,0)))</f>
        <v>0</v>
      </c>
      <c r="N334" t="b">
        <f>IFERROR(INDEX(JMP!$AJ$2:$AU$1000,MATCH($A334,JMP!$A$2:$A$1000,0),MATCH(N$1,JMP!$AJ$1:$AU$1,0)),INDEX(Baseline!$B$2:$BD$2,1,MATCH(N$1,Baseline!$B$1:$BD$1,0)))</f>
        <v>0</v>
      </c>
      <c r="O334">
        <f>IFERROR(INDEX(JMP!$AJ$2:$AU$1000,MATCH($A334,JMP!$A$2:$A$1000,0),MATCH(O$1,JMP!$AJ$1:$AU$1,0)),INDEX(Baseline!$B$2:$BD$2,1,MATCH(O$1,Baseline!$B$1:$BD$1,0)))</f>
        <v>7</v>
      </c>
      <c r="P334">
        <f>IFERROR(INDEX(JMP!$AJ$2:$AU$1000,MATCH($A334,JMP!$A$2:$A$1000,0),MATCH(P$1,JMP!$AJ$1:$AU$1,0)),INDEX(Baseline!$B$2:$BD$2,1,MATCH(P$1,Baseline!$B$1:$BD$1,0)))</f>
        <v>200</v>
      </c>
      <c r="Q334">
        <f>IFERROR(INDEX(JMP!$AJ$2:$AU$1000,MATCH($A334,JMP!$A$2:$A$1000,0),MATCH(Q$1,JMP!$AJ$1:$AU$1,0)),INDEX(Baseline!$B$2:$BD$2,1,MATCH(Q$1,Baseline!$B$1:$BD$1,0)))</f>
        <v>10</v>
      </c>
      <c r="R334">
        <f>IFERROR(INDEX(JMP!$AJ$2:$AU$1000,MATCH($A334,JMP!$A$2:$A$1000,0),MATCH(R$1,JMP!$AJ$1:$AU$1,0)),INDEX(Baseline!$B$2:$BD$2,1,MATCH(R$1,Baseline!$B$1:$BD$1,0)))</f>
        <v>0</v>
      </c>
      <c r="S334">
        <f>IFERROR(INDEX(JMP!$AJ$2:$AU$1000,MATCH($A334,JMP!$A$2:$A$1000,0),MATCH(S$1,JMP!$AJ$1:$AU$1,0)),INDEX(Baseline!$B$2:$BD$2,1,MATCH(S$1,Baseline!$B$1:$BD$1,0)))</f>
        <v>1</v>
      </c>
      <c r="T334">
        <f>IFERROR(INDEX(JMP!$AJ$2:$AU$1000,MATCH($A334,JMP!$A$2:$A$1000,0),MATCH(T$1,JMP!$AJ$1:$AU$1,0)),INDEX(Baseline!$B$2:$BD$2,1,MATCH(T$1,Baseline!$B$1:$BD$1,0)))</f>
        <v>0</v>
      </c>
      <c r="U334" t="str">
        <f>IFERROR(INDEX(JMP!$AJ$2:$AU$1000,MATCH($A334,JMP!$A$2:$A$1000,0),MATCH(U$1,JMP!$AJ$1:$AU$1,0)),INDEX(Baseline!$B$2:$BD$2,1,MATCH(U$1,Baseline!$B$1:$BD$1,0)))</f>
        <v>Titan</v>
      </c>
      <c r="V334">
        <f>IFERROR(INDEX(JMP!$AJ$2:$AU$1000,MATCH($A334,JMP!$A$2:$A$1000,0),MATCH(V$1,JMP!$AJ$1:$AU$1,0)),INDEX(Baseline!$B$2:$BD$2,1,MATCH(V$1,Baseline!$B$1:$BD$1,0)))</f>
        <v>3</v>
      </c>
      <c r="W334">
        <f>IFERROR(INDEX(JMP!$AJ$2:$AU$1000,MATCH($A334,JMP!$A$2:$A$1000,0),MATCH(W$1,JMP!$AJ$1:$AU$1,0)),INDEX(Baseline!$B$2:$BD$2,1,MATCH(W$1,Baseline!$B$1:$BD$1,0)))</f>
        <v>0.37</v>
      </c>
      <c r="X334">
        <f>IFERROR(INDEX(JMP!$AJ$2:$AU$1000,MATCH($A334,JMP!$A$2:$A$1000,0),MATCH(X$1,JMP!$AJ$1:$AU$1,0)),INDEX(Baseline!$B$2:$BD$2,1,MATCH(X$1,Baseline!$B$1:$BD$1,0)))</f>
        <v>4</v>
      </c>
      <c r="Y334">
        <f>IFERROR(INDEX(JMP!$AJ$2:$AU$1000,MATCH($A334,JMP!$A$2:$A$1000,0),MATCH(Y$1,JMP!$AJ$1:$AU$1,0)),INDEX(Baseline!$B$2:$BD$2,1,MATCH(Y$1,Baseline!$B$1:$BD$1,0)))</f>
        <v>2</v>
      </c>
      <c r="Z334">
        <f>IFERROR(INDEX(JMP!$AJ$2:$AU$1000,MATCH($A334,JMP!$A$2:$A$1000,0),MATCH(Z$1,JMP!$AJ$1:$AU$1,0)),INDEX(Baseline!$B$2:$BD$2,1,MATCH(Z$1,Baseline!$B$1:$BD$1,0)))</f>
        <v>1970</v>
      </c>
      <c r="AA334">
        <f>IFERROR(INDEX(JMP!$AJ$2:$AU$1000,MATCH($A334,JMP!$A$2:$A$1000,0),MATCH(AA$1,JMP!$AJ$1:$AU$1,0)),INDEX(Baseline!$B$2:$BD$2,1,MATCH(AA$1,Baseline!$B$1:$BD$1,0)))</f>
        <v>1970</v>
      </c>
      <c r="AB334">
        <f>IFERROR(INDEX(JMP!$AJ$2:$AU$1000,MATCH($A334,JMP!$A$2:$A$1000,0),MATCH(AB$1,JMP!$AJ$1:$AU$1,0)),INDEX(Baseline!$B$2:$BD$2,1,MATCH(AB$1,Baseline!$B$1:$BD$1,0)))</f>
        <v>0</v>
      </c>
      <c r="AC334">
        <f>IFERROR(INDEX(JMP!$AJ$2:$AU$1000,MATCH($A334,JMP!$A$2:$A$1000,0),MATCH(AC$1,JMP!$AJ$1:$AU$1,0)),INDEX(Baseline!$B$2:$BD$2,1,MATCH(AC$1,Baseline!$B$1:$BD$1,0)))</f>
        <v>1</v>
      </c>
      <c r="AD334">
        <f>IFERROR(INDEX(JMP!$AJ$2:$AU$1000,MATCH($A334,JMP!$A$2:$A$1000,0),MATCH(AD$1,JMP!$AJ$1:$AU$1,0)),INDEX(Baseline!$B$2:$BD$2,1,MATCH(AD$1,Baseline!$B$1:$BD$1,0)))</f>
        <v>8</v>
      </c>
      <c r="AE334">
        <f>IFERROR(INDEX(JMP!$AJ$2:$AU$1000,MATCH($A334,JMP!$A$2:$A$1000,0),MATCH(AE$1,JMP!$AJ$1:$AU$1,0)),INDEX(Baseline!$B$2:$BD$2,1,MATCH(AE$1,Baseline!$B$1:$BD$1,0)))</f>
        <v>1</v>
      </c>
      <c r="AF334" t="str">
        <f>IFERROR(INDEX(JMP!$AJ$2:$AU$1000,MATCH($A334,JMP!$A$2:$A$1000,0),MATCH(AF$1,JMP!$AJ$1:$AU$1,0)),INDEX(Baseline!$B$2:$BD$2,1,MATCH(AF$1,Baseline!$B$1:$BD$1,0)))</f>
        <v>bwb</v>
      </c>
      <c r="AG334" t="str">
        <f>IFERROR(INDEX(JMP!$AJ$2:$AU$1000,MATCH($A334,JMP!$A$2:$A$1000,0),MATCH(AG$1,JMP!$AJ$1:$AU$1,0)),INDEX(Baseline!$B$2:$BD$2,1,MATCH(AG$1,Baseline!$B$1:$BD$1,0)))</f>
        <v>V-tail</v>
      </c>
      <c r="AH334">
        <f>IFERROR(INDEX(JMP!$AJ$2:$AU$1000,MATCH($A334,JMP!$A$2:$A$1000,0),MATCH(AH$1,JMP!$AJ$1:$AU$1,0)),INDEX(Baseline!$B$2:$BD$2,1,MATCH(AH$1,Baseline!$B$1:$BD$1,0)))</f>
        <v>0</v>
      </c>
      <c r="AI334">
        <f>IFERROR(INDEX(JMP!$AJ$2:$AU$1000,MATCH($A334,JMP!$A$2:$A$1000,0),MATCH(AI$1,JMP!$AJ$1:$AU$1,0)),INDEX(Baseline!$B$2:$BD$2,1,MATCH(AI$1,Baseline!$B$1:$BD$1,0)))</f>
        <v>724000000</v>
      </c>
      <c r="AJ334">
        <f>IFERROR(INDEX(JMP!$AJ$2:$AU$1000,MATCH($A334,JMP!$A$2:$A$1000,0),MATCH(AJ$1,JMP!$AJ$1:$AU$1,0)),INDEX(Baseline!$B$2:$BD$2,1,MATCH(AJ$1,Baseline!$B$1:$BD$1,0)))</f>
        <v>54500000</v>
      </c>
      <c r="AK334">
        <f>IFERROR(INDEX(JMP!$AJ$2:$AU$1000,MATCH($A334,JMP!$A$2:$A$1000,0),MATCH(AK$1,JMP!$AJ$1:$AU$1,0)),INDEX(Baseline!$B$2:$BD$2,1,MATCH(AK$1,Baseline!$B$1:$BD$1,0)))</f>
        <v>30</v>
      </c>
      <c r="AL334">
        <f>IFERROR(INDEX(JMP!$AJ$2:$AU$1000,MATCH($A334,JMP!$A$2:$A$1000,0),MATCH(AL$1,JMP!$AJ$1:$AU$1,0)),INDEX(Baseline!$B$2:$BD$2,1,MATCH(AL$1,Baseline!$B$1:$BD$1,0)))</f>
        <v>2.3791384884595975E-2</v>
      </c>
      <c r="AM334">
        <f>IFERROR(INDEX(JMP!$AJ$2:$AU$1000,MATCH($A334,JMP!$A$2:$A$1000,0),MATCH(AM$1,JMP!$AJ$1:$AU$1,0)),INDEX(Baseline!$B$2:$BD$2,1,MATCH(AM$1,Baseline!$B$1:$BD$1,0)))</f>
        <v>17</v>
      </c>
      <c r="AN334">
        <f>IFERROR(INDEX(JMP!$AJ$2:$AU$1000,MATCH($A334,JMP!$A$2:$A$1000,0),MATCH(AN$1,JMP!$AJ$1:$AU$1,0)),INDEX(Baseline!$B$2:$BD$2,1,MATCH(AN$1,Baseline!$B$1:$BD$1,0)))</f>
        <v>2.2373573720397166</v>
      </c>
      <c r="AO334">
        <f>IFERROR(INDEX(JMP!$AJ$2:$AU$1000,MATCH($A334,JMP!$A$2:$A$1000,0),MATCH(AO$1,JMP!$AJ$1:$AU$1,0)),INDEX(Baseline!$B$2:$BD$2,1,MATCH(AO$1,Baseline!$B$1:$BD$1,0)))</f>
        <v>0.37155936032340509</v>
      </c>
      <c r="AP334">
        <f>IFERROR(INDEX(JMP!$AJ$2:$AU$1000,MATCH($A334,JMP!$A$2:$A$1000,0),MATCH(AP$1,JMP!$AJ$1:$AU$1,0)),INDEX(Baseline!$B$2:$BD$2,1,MATCH(AP$1,Baseline!$B$1:$BD$1,0)))</f>
        <v>0</v>
      </c>
      <c r="AQ334">
        <f>IFERROR(INDEX(JMP!$AJ$2:$AU$1000,MATCH($A334,JMP!$A$2:$A$1000,0),MATCH(AQ$1,JMP!$AJ$1:$AU$1,0)),INDEX(Baseline!$B$2:$BD$2,1,MATCH(AQ$1,Baseline!$B$1:$BD$1,0)))</f>
        <v>0.35</v>
      </c>
      <c r="AR334">
        <f>IFERROR(INDEX(JMP!$AJ$2:$AU$1000,MATCH($A334,JMP!$A$2:$A$1000,0),MATCH(AR$1,JMP!$AJ$1:$AU$1,0)),INDEX(Baseline!$B$2:$BD$2,1,MATCH(AR$1,Baseline!$B$1:$BD$1,0)))</f>
        <v>0</v>
      </c>
      <c r="AS334">
        <f>IFERROR(INDEX(JMP!$AJ$2:$AU$1000,MATCH($A334,JMP!$A$2:$A$1000,0),MATCH(AS$1,JMP!$AJ$1:$AU$1,0)),INDEX(Baseline!$B$2:$BD$2,1,MATCH(AS$1,Baseline!$B$1:$BD$1,0)))</f>
        <v>0</v>
      </c>
      <c r="AT334">
        <f>IFERROR(INDEX(JMP!$AJ$2:$AU$1000,MATCH($A334,JMP!$A$2:$A$1000,0),MATCH(AT$1,JMP!$AJ$1:$AU$1,0)),INDEX(Baseline!$B$2:$BD$2,1,MATCH(AT$1,Baseline!$B$1:$BD$1,0)))</f>
        <v>500</v>
      </c>
      <c r="AU334">
        <f>IFERROR(INDEX(JMP!$AJ$2:$AU$1000,MATCH($A334,JMP!$A$2:$A$1000,0),MATCH(AU$1,JMP!$AJ$1:$AU$1,0)),INDEX(Baseline!$B$2:$BD$2,1,MATCH(AU$1,Baseline!$B$1:$BD$1,0)))</f>
        <v>50</v>
      </c>
      <c r="AV334">
        <f>IFERROR(INDEX(JMP!$AJ$2:$AU$1000,MATCH($A334,JMP!$A$2:$A$1000,0),MATCH(AV$1,JMP!$AJ$1:$AU$1,0)),INDEX(Baseline!$B$2:$BD$2,1,MATCH(AV$1,Baseline!$B$1:$BD$1,0)))</f>
        <v>12.1</v>
      </c>
      <c r="AW334">
        <f>IFERROR(INDEX(JMP!$AJ$2:$AU$1000,MATCH($A334,JMP!$A$2:$A$1000,0),MATCH(AW$1,JMP!$AJ$1:$AU$1,0)),INDEX(Baseline!$B$2:$BD$2,1,MATCH(AW$1,Baseline!$B$1:$BD$1,0)))</f>
        <v>1.9961979999999998E-3</v>
      </c>
      <c r="AX334">
        <f>IFERROR(INDEX(JMP!$AJ$2:$AU$1000,MATCH($A334,JMP!$A$2:$A$1000,0),MATCH(AX$1,JMP!$AJ$1:$AU$1,0)),INDEX(Baseline!$B$2:$BD$2,1,MATCH(AX$1,Baseline!$B$1:$BD$1,0)))</f>
        <v>1.9961979999999998E-3</v>
      </c>
      <c r="AY334">
        <f>IFERROR(INDEX(JMP!$AJ$2:$AU$1000,MATCH($A334,JMP!$A$2:$A$1000,0),MATCH(AY$1,JMP!$AJ$1:$AU$1,0)),INDEX(Baseline!$B$2:$BD$2,1,MATCH(AY$1,Baseline!$B$1:$BD$1,0)))</f>
        <v>1.9607137E-2</v>
      </c>
      <c r="AZ334">
        <f>IFERROR(INDEX(JMP!$AJ$2:$AU$1000,MATCH($A334,JMP!$A$2:$A$1000,0),MATCH(AZ$1,JMP!$AJ$1:$AU$1,0)),INDEX(Baseline!$B$2:$BD$2,1,MATCH(AZ$1,Baseline!$B$1:$BD$1,0)))</f>
        <v>0</v>
      </c>
      <c r="BA334">
        <f>IFERROR(INDEX(JMP!$AJ$2:$AU$1000,MATCH($A334,JMP!$A$2:$A$1000,0),MATCH(BA$1,JMP!$AJ$1:$AU$1,0)),INDEX(Baseline!$B$2:$BD$2,1,MATCH(BA$1,Baseline!$B$1:$BD$1,0)))</f>
        <v>10</v>
      </c>
      <c r="BB334">
        <f>IFERROR(INDEX(JMP!$AJ$2:$AU$1000,MATCH($A334,JMP!$A$2:$A$1000,0),MATCH(BB$1,JMP!$AJ$1:$AU$1,0)),INDEX(Baseline!$B$2:$BD$2,1,MATCH(BB$1,Baseline!$B$1:$BD$1,0)))</f>
        <v>0</v>
      </c>
      <c r="BC334">
        <f>IFERROR(INDEX(JMP!$AJ$2:$AU$1000,MATCH($A334,JMP!$A$2:$A$1000,0),MATCH(BC$1,JMP!$AJ$1:$AU$1,0)),INDEX(Baseline!$B$2:$BD$2,1,MATCH(BC$1,Baseline!$B$1:$BD$1,0)))</f>
        <v>3</v>
      </c>
      <c r="BD334">
        <f>IFERROR(INDEX(JMP!$AJ$2:$AU$1000,MATCH($A334,JMP!$A$2:$A$1000,0),MATCH(BD$1,JMP!$AJ$1:$AU$1,0)),INDEX(Baseline!$B$2:$BD$2,1,MATCH(BD$1,Baseline!$B$1:$BD$1,0)))</f>
        <v>2.6</v>
      </c>
      <c r="BE334">
        <f>IFERROR(INDEX(JMP!$AJ$2:$AU$1000,MATCH($A334,JMP!$A$2:$A$1000,0),MATCH(BE$1,JMP!$AJ$1:$AU$1,0)),INDEX(Baseline!$B$2:$BE$2,1,MATCH(BE$1,Baseline!$B$1:$BE$1,0)))</f>
        <v>400000</v>
      </c>
      <c r="BF334" t="str">
        <f t="shared" si="25"/>
        <v>no</v>
      </c>
      <c r="BG334" t="str">
        <f t="shared" si="26"/>
        <v>no</v>
      </c>
      <c r="BH334">
        <f t="shared" si="27"/>
        <v>1</v>
      </c>
      <c r="BI334">
        <f t="shared" si="28"/>
        <v>10</v>
      </c>
      <c r="BK334">
        <v>335</v>
      </c>
      <c r="BL334" t="str">
        <f t="shared" si="29"/>
        <v>fall</v>
      </c>
    </row>
    <row r="335" spans="1:64" x14ac:dyDescent="0.35">
      <c r="A335">
        <v>334</v>
      </c>
      <c r="B335">
        <f>IFERROR(INDEX(JMP!$AJ$2:$AU$1000,MATCH($A335,JMP!$A$2:$A$1000,0),MATCH(B$1,JMP!$AJ$1:$AU$1,0)),INDEX(Baseline!$B$2:$BD$2,1,MATCH(B$1,Baseline!$B$1:$BD$1,0)))</f>
        <v>0</v>
      </c>
      <c r="C335">
        <f>IFERROR(INDEX(JMP!$AJ$2:$AU$1000,MATCH($A335,JMP!$A$2:$A$1000,0),MATCH(C$1,JMP!$AJ$1:$AU$1,0)),INDEX(Baseline!$B$2:$BD$2,1,MATCH(C$1,Baseline!$B$1:$BD$1,0)))</f>
        <v>8760</v>
      </c>
      <c r="D335">
        <f>IFERROR(INDEX(JMP!$AJ$2:$AU$1000,MATCH($A335,JMP!$A$2:$A$1000,0),MATCH(D$1,JMP!$AJ$1:$AU$1,0)),INDEX(Baseline!$B$2:$BD$2,1,MATCH(D$1,Baseline!$B$1:$BD$1,0)))</f>
        <v>1</v>
      </c>
      <c r="E335">
        <f>IFERROR(INDEX(JMP!$AJ$2:$AU$1000,MATCH($A335,JMP!$A$2:$A$1000,0),MATCH(E$1,JMP!$AJ$1:$AU$1,0)),INDEX(Baseline!$B$2:$BD$2,1,MATCH(E$1,Baseline!$B$1:$BD$1,0)))</f>
        <v>1</v>
      </c>
      <c r="F335" t="str">
        <f>IFERROR(INDEX(JMP!$AJ$2:$AU$1000,MATCH($A335,JMP!$A$2:$A$1000,0),MATCH(F$1,JMP!$AJ$1:$AU$1,0)),INDEX(Baseline!$B$2:$BD$2,1,MATCH(F$1,Baseline!$B$1:$BD$1,0)))</f>
        <v>e344</v>
      </c>
      <c r="G335" t="str">
        <f>IFERROR(INDEX(JMP!$AJ$2:$AU$1000,MATCH($A335,JMP!$A$2:$A$1000,0),MATCH(G$1,JMP!$AJ$1:$AU$1,0)),INDEX(Baseline!$B$2:$BD$2,1,MATCH(G$1,Baseline!$B$1:$BD$1,0)))</f>
        <v>e340</v>
      </c>
      <c r="H335">
        <f>IFERROR(INDEX(JMP!$AJ$2:$AU$1000,MATCH($A335,JMP!$A$2:$A$1000,0),MATCH(H$1,JMP!$AJ$1:$AU$1,0)),INDEX(Baseline!$B$2:$BD$2,1,MATCH(H$1,Baseline!$B$1:$BD$1,0)))</f>
        <v>1.5</v>
      </c>
      <c r="I335">
        <f>IFERROR(INDEX(JMP!$AJ$2:$AU$1000,MATCH($A335,JMP!$A$2:$A$1000,0),MATCH(I$1,JMP!$AJ$1:$AU$1,0)),INDEX(Baseline!$B$2:$BD$2,1,MATCH(I$1,Baseline!$B$1:$BD$1,0)))</f>
        <v>0.42</v>
      </c>
      <c r="J335">
        <f>IFERROR(INDEX(JMP!$AJ$2:$AU$1000,MATCH($A335,JMP!$A$2:$A$1000,0),MATCH(J$1,JMP!$AJ$1:$AU$1,0)),INDEX(Baseline!$B$2:$BD$2,1,MATCH(J$1,Baseline!$B$1:$BD$1,0)))</f>
        <v>1</v>
      </c>
      <c r="K335">
        <f>IFERROR(INDEX(JMP!$AJ$2:$AU$1000,MATCH($A335,JMP!$A$2:$A$1000,0),MATCH(K$1,JMP!$AJ$1:$AU$1,0)),INDEX(Baseline!$B$2:$BD$2,1,MATCH(K$1,Baseline!$B$1:$BD$1,0)))</f>
        <v>0</v>
      </c>
      <c r="L335">
        <f>IFERROR(INDEX(JMP!$AJ$2:$AU$1000,MATCH($A335,JMP!$A$2:$A$1000,0),MATCH(L$1,JMP!$AJ$1:$AU$1,0)),INDEX(Baseline!$B$2:$BD$2,1,MATCH(L$1,Baseline!$B$1:$BD$1,0)))</f>
        <v>0.16944484322321199</v>
      </c>
      <c r="M335" t="b">
        <f>IFERROR(INDEX(JMP!$AJ$2:$AU$1000,MATCH($A335,JMP!$A$2:$A$1000,0),MATCH(M$1,JMP!$AJ$1:$AU$1,0)),INDEX(Baseline!$B$2:$BD$2,1,MATCH(M$1,Baseline!$B$1:$BD$1,0)))</f>
        <v>0</v>
      </c>
      <c r="N335" t="b">
        <f>IFERROR(INDEX(JMP!$AJ$2:$AU$1000,MATCH($A335,JMP!$A$2:$A$1000,0),MATCH(N$1,JMP!$AJ$1:$AU$1,0)),INDEX(Baseline!$B$2:$BD$2,1,MATCH(N$1,Baseline!$B$1:$BD$1,0)))</f>
        <v>0</v>
      </c>
      <c r="O335">
        <f>IFERROR(INDEX(JMP!$AJ$2:$AU$1000,MATCH($A335,JMP!$A$2:$A$1000,0),MATCH(O$1,JMP!$AJ$1:$AU$1,0)),INDEX(Baseline!$B$2:$BD$2,1,MATCH(O$1,Baseline!$B$1:$BD$1,0)))</f>
        <v>7</v>
      </c>
      <c r="P335">
        <f>IFERROR(INDEX(JMP!$AJ$2:$AU$1000,MATCH($A335,JMP!$A$2:$A$1000,0),MATCH(P$1,JMP!$AJ$1:$AU$1,0)),INDEX(Baseline!$B$2:$BD$2,1,MATCH(P$1,Baseline!$B$1:$BD$1,0)))</f>
        <v>200</v>
      </c>
      <c r="Q335">
        <f>IFERROR(INDEX(JMP!$AJ$2:$AU$1000,MATCH($A335,JMP!$A$2:$A$1000,0),MATCH(Q$1,JMP!$AJ$1:$AU$1,0)),INDEX(Baseline!$B$2:$BD$2,1,MATCH(Q$1,Baseline!$B$1:$BD$1,0)))</f>
        <v>10</v>
      </c>
      <c r="R335">
        <f>IFERROR(INDEX(JMP!$AJ$2:$AU$1000,MATCH($A335,JMP!$A$2:$A$1000,0),MATCH(R$1,JMP!$AJ$1:$AU$1,0)),INDEX(Baseline!$B$2:$BD$2,1,MATCH(R$1,Baseline!$B$1:$BD$1,0)))</f>
        <v>0</v>
      </c>
      <c r="S335">
        <f>IFERROR(INDEX(JMP!$AJ$2:$AU$1000,MATCH($A335,JMP!$A$2:$A$1000,0),MATCH(S$1,JMP!$AJ$1:$AU$1,0)),INDEX(Baseline!$B$2:$BD$2,1,MATCH(S$1,Baseline!$B$1:$BD$1,0)))</f>
        <v>1</v>
      </c>
      <c r="T335">
        <f>IFERROR(INDEX(JMP!$AJ$2:$AU$1000,MATCH($A335,JMP!$A$2:$A$1000,0),MATCH(T$1,JMP!$AJ$1:$AU$1,0)),INDEX(Baseline!$B$2:$BD$2,1,MATCH(T$1,Baseline!$B$1:$BD$1,0)))</f>
        <v>0</v>
      </c>
      <c r="U335" t="str">
        <f>IFERROR(INDEX(JMP!$AJ$2:$AU$1000,MATCH($A335,JMP!$A$2:$A$1000,0),MATCH(U$1,JMP!$AJ$1:$AU$1,0)),INDEX(Baseline!$B$2:$BD$2,1,MATCH(U$1,Baseline!$B$1:$BD$1,0)))</f>
        <v>Titan</v>
      </c>
      <c r="V335">
        <f>IFERROR(INDEX(JMP!$AJ$2:$AU$1000,MATCH($A335,JMP!$A$2:$A$1000,0),MATCH(V$1,JMP!$AJ$1:$AU$1,0)),INDEX(Baseline!$B$2:$BD$2,1,MATCH(V$1,Baseline!$B$1:$BD$1,0)))</f>
        <v>3</v>
      </c>
      <c r="W335">
        <f>IFERROR(INDEX(JMP!$AJ$2:$AU$1000,MATCH($A335,JMP!$A$2:$A$1000,0),MATCH(W$1,JMP!$AJ$1:$AU$1,0)),INDEX(Baseline!$B$2:$BD$2,1,MATCH(W$1,Baseline!$B$1:$BD$1,0)))</f>
        <v>0.37</v>
      </c>
      <c r="X335">
        <f>IFERROR(INDEX(JMP!$AJ$2:$AU$1000,MATCH($A335,JMP!$A$2:$A$1000,0),MATCH(X$1,JMP!$AJ$1:$AU$1,0)),INDEX(Baseline!$B$2:$BD$2,1,MATCH(X$1,Baseline!$B$1:$BD$1,0)))</f>
        <v>4</v>
      </c>
      <c r="Y335">
        <f>IFERROR(INDEX(JMP!$AJ$2:$AU$1000,MATCH($A335,JMP!$A$2:$A$1000,0),MATCH(Y$1,JMP!$AJ$1:$AU$1,0)),INDEX(Baseline!$B$2:$BD$2,1,MATCH(Y$1,Baseline!$B$1:$BD$1,0)))</f>
        <v>1</v>
      </c>
      <c r="Z335">
        <f>IFERROR(INDEX(JMP!$AJ$2:$AU$1000,MATCH($A335,JMP!$A$2:$A$1000,0),MATCH(Z$1,JMP!$AJ$1:$AU$1,0)),INDEX(Baseline!$B$2:$BD$2,1,MATCH(Z$1,Baseline!$B$1:$BD$1,0)))</f>
        <v>1970</v>
      </c>
      <c r="AA335">
        <f>IFERROR(INDEX(JMP!$AJ$2:$AU$1000,MATCH($A335,JMP!$A$2:$A$1000,0),MATCH(AA$1,JMP!$AJ$1:$AU$1,0)),INDEX(Baseline!$B$2:$BD$2,1,MATCH(AA$1,Baseline!$B$1:$BD$1,0)))</f>
        <v>1970</v>
      </c>
      <c r="AB335">
        <f>IFERROR(INDEX(JMP!$AJ$2:$AU$1000,MATCH($A335,JMP!$A$2:$A$1000,0),MATCH(AB$1,JMP!$AJ$1:$AU$1,0)),INDEX(Baseline!$B$2:$BD$2,1,MATCH(AB$1,Baseline!$B$1:$BD$1,0)))</f>
        <v>0</v>
      </c>
      <c r="AC335">
        <f>IFERROR(INDEX(JMP!$AJ$2:$AU$1000,MATCH($A335,JMP!$A$2:$A$1000,0),MATCH(AC$1,JMP!$AJ$1:$AU$1,0)),INDEX(Baseline!$B$2:$BD$2,1,MATCH(AC$1,Baseline!$B$1:$BD$1,0)))</f>
        <v>1</v>
      </c>
      <c r="AD335">
        <f>IFERROR(INDEX(JMP!$AJ$2:$AU$1000,MATCH($A335,JMP!$A$2:$A$1000,0),MATCH(AD$1,JMP!$AJ$1:$AU$1,0)),INDEX(Baseline!$B$2:$BD$2,1,MATCH(AD$1,Baseline!$B$1:$BD$1,0)))</f>
        <v>8</v>
      </c>
      <c r="AE335">
        <f>IFERROR(INDEX(JMP!$AJ$2:$AU$1000,MATCH($A335,JMP!$A$2:$A$1000,0),MATCH(AE$1,JMP!$AJ$1:$AU$1,0)),INDEX(Baseline!$B$2:$BD$2,1,MATCH(AE$1,Baseline!$B$1:$BD$1,0)))</f>
        <v>0.25</v>
      </c>
      <c r="AF335" t="str">
        <f>IFERROR(INDEX(JMP!$AJ$2:$AU$1000,MATCH($A335,JMP!$A$2:$A$1000,0),MATCH(AF$1,JMP!$AJ$1:$AU$1,0)),INDEX(Baseline!$B$2:$BD$2,1,MATCH(AF$1,Baseline!$B$1:$BD$1,0)))</f>
        <v>bwb</v>
      </c>
      <c r="AG335" t="str">
        <f>IFERROR(INDEX(JMP!$AJ$2:$AU$1000,MATCH($A335,JMP!$A$2:$A$1000,0),MATCH(AG$1,JMP!$AJ$1:$AU$1,0)),INDEX(Baseline!$B$2:$BD$2,1,MATCH(AG$1,Baseline!$B$1:$BD$1,0)))</f>
        <v>V-tail</v>
      </c>
      <c r="AH335">
        <f>IFERROR(INDEX(JMP!$AJ$2:$AU$1000,MATCH($A335,JMP!$A$2:$A$1000,0),MATCH(AH$1,JMP!$AJ$1:$AU$1,0)),INDEX(Baseline!$B$2:$BD$2,1,MATCH(AH$1,Baseline!$B$1:$BD$1,0)))</f>
        <v>0</v>
      </c>
      <c r="AI335">
        <f>IFERROR(INDEX(JMP!$AJ$2:$AU$1000,MATCH($A335,JMP!$A$2:$A$1000,0),MATCH(AI$1,JMP!$AJ$1:$AU$1,0)),INDEX(Baseline!$B$2:$BD$2,1,MATCH(AI$1,Baseline!$B$1:$BD$1,0)))</f>
        <v>724000000</v>
      </c>
      <c r="AJ335">
        <f>IFERROR(INDEX(JMP!$AJ$2:$AU$1000,MATCH($A335,JMP!$A$2:$A$1000,0),MATCH(AJ$1,JMP!$AJ$1:$AU$1,0)),INDEX(Baseline!$B$2:$BD$2,1,MATCH(AJ$1,Baseline!$B$1:$BD$1,0)))</f>
        <v>54500000</v>
      </c>
      <c r="AK335">
        <f>IFERROR(INDEX(JMP!$AJ$2:$AU$1000,MATCH($A335,JMP!$A$2:$A$1000,0),MATCH(AK$1,JMP!$AJ$1:$AU$1,0)),INDEX(Baseline!$B$2:$BD$2,1,MATCH(AK$1,Baseline!$B$1:$BD$1,0)))</f>
        <v>30</v>
      </c>
      <c r="AL335">
        <f>IFERROR(INDEX(JMP!$AJ$2:$AU$1000,MATCH($A335,JMP!$A$2:$A$1000,0),MATCH(AL$1,JMP!$AJ$1:$AU$1,0)),INDEX(Baseline!$B$2:$BD$2,1,MATCH(AL$1,Baseline!$B$1:$BD$1,0)))</f>
        <v>3.1938364145593798E-2</v>
      </c>
      <c r="AM335">
        <f>IFERROR(INDEX(JMP!$AJ$2:$AU$1000,MATCH($A335,JMP!$A$2:$A$1000,0),MATCH(AM$1,JMP!$AJ$1:$AU$1,0)),INDEX(Baseline!$B$2:$BD$2,1,MATCH(AM$1,Baseline!$B$1:$BD$1,0)))</f>
        <v>17</v>
      </c>
      <c r="AN335">
        <f>IFERROR(INDEX(JMP!$AJ$2:$AU$1000,MATCH($A335,JMP!$A$2:$A$1000,0),MATCH(AN$1,JMP!$AJ$1:$AU$1,0)),INDEX(Baseline!$B$2:$BD$2,1,MATCH(AN$1,Baseline!$B$1:$BD$1,0)))</f>
        <v>2.8726844919786001</v>
      </c>
      <c r="AO335">
        <f>IFERROR(INDEX(JMP!$AJ$2:$AU$1000,MATCH($A335,JMP!$A$2:$A$1000,0),MATCH(AO$1,JMP!$AJ$1:$AU$1,0)),INDEX(Baseline!$B$2:$BD$2,1,MATCH(AO$1,Baseline!$B$1:$BD$1,0)))</f>
        <v>0.94747636882468178</v>
      </c>
      <c r="AP335">
        <f>IFERROR(INDEX(JMP!$AJ$2:$AU$1000,MATCH($A335,JMP!$A$2:$A$1000,0),MATCH(AP$1,JMP!$AJ$1:$AU$1,0)),INDEX(Baseline!$B$2:$BD$2,1,MATCH(AP$1,Baseline!$B$1:$BD$1,0)))</f>
        <v>0</v>
      </c>
      <c r="AQ335">
        <f>IFERROR(INDEX(JMP!$AJ$2:$AU$1000,MATCH($A335,JMP!$A$2:$A$1000,0),MATCH(AQ$1,JMP!$AJ$1:$AU$1,0)),INDEX(Baseline!$B$2:$BD$2,1,MATCH(AQ$1,Baseline!$B$1:$BD$1,0)))</f>
        <v>0.35</v>
      </c>
      <c r="AR335">
        <f>IFERROR(INDEX(JMP!$AJ$2:$AU$1000,MATCH($A335,JMP!$A$2:$A$1000,0),MATCH(AR$1,JMP!$AJ$1:$AU$1,0)),INDEX(Baseline!$B$2:$BD$2,1,MATCH(AR$1,Baseline!$B$1:$BD$1,0)))</f>
        <v>0</v>
      </c>
      <c r="AS335">
        <f>IFERROR(INDEX(JMP!$AJ$2:$AU$1000,MATCH($A335,JMP!$A$2:$A$1000,0),MATCH(AS$1,JMP!$AJ$1:$AU$1,0)),INDEX(Baseline!$B$2:$BD$2,1,MATCH(AS$1,Baseline!$B$1:$BD$1,0)))</f>
        <v>0</v>
      </c>
      <c r="AT335">
        <f>IFERROR(INDEX(JMP!$AJ$2:$AU$1000,MATCH($A335,JMP!$A$2:$A$1000,0),MATCH(AT$1,JMP!$AJ$1:$AU$1,0)),INDEX(Baseline!$B$2:$BD$2,1,MATCH(AT$1,Baseline!$B$1:$BD$1,0)))</f>
        <v>500</v>
      </c>
      <c r="AU335">
        <f>IFERROR(INDEX(JMP!$AJ$2:$AU$1000,MATCH($A335,JMP!$A$2:$A$1000,0),MATCH(AU$1,JMP!$AJ$1:$AU$1,0)),INDEX(Baseline!$B$2:$BD$2,1,MATCH(AU$1,Baseline!$B$1:$BD$1,0)))</f>
        <v>50</v>
      </c>
      <c r="AV335">
        <f>IFERROR(INDEX(JMP!$AJ$2:$AU$1000,MATCH($A335,JMP!$A$2:$A$1000,0),MATCH(AV$1,JMP!$AJ$1:$AU$1,0)),INDEX(Baseline!$B$2:$BD$2,1,MATCH(AV$1,Baseline!$B$1:$BD$1,0)))</f>
        <v>12.1</v>
      </c>
      <c r="AW335">
        <f>IFERROR(INDEX(JMP!$AJ$2:$AU$1000,MATCH($A335,JMP!$A$2:$A$1000,0),MATCH(AW$1,JMP!$AJ$1:$AU$1,0)),INDEX(Baseline!$B$2:$BD$2,1,MATCH(AW$1,Baseline!$B$1:$BD$1,0)))</f>
        <v>1.9961979999999998E-3</v>
      </c>
      <c r="AX335">
        <f>IFERROR(INDEX(JMP!$AJ$2:$AU$1000,MATCH($A335,JMP!$A$2:$A$1000,0),MATCH(AX$1,JMP!$AJ$1:$AU$1,0)),INDEX(Baseline!$B$2:$BD$2,1,MATCH(AX$1,Baseline!$B$1:$BD$1,0)))</f>
        <v>1.9961979999999998E-3</v>
      </c>
      <c r="AY335">
        <f>IFERROR(INDEX(JMP!$AJ$2:$AU$1000,MATCH($A335,JMP!$A$2:$A$1000,0),MATCH(AY$1,JMP!$AJ$1:$AU$1,0)),INDEX(Baseline!$B$2:$BD$2,1,MATCH(AY$1,Baseline!$B$1:$BD$1,0)))</f>
        <v>1.9607137E-2</v>
      </c>
      <c r="AZ335">
        <f>IFERROR(INDEX(JMP!$AJ$2:$AU$1000,MATCH($A335,JMP!$A$2:$A$1000,0),MATCH(AZ$1,JMP!$AJ$1:$AU$1,0)),INDEX(Baseline!$B$2:$BD$2,1,MATCH(AZ$1,Baseline!$B$1:$BD$1,0)))</f>
        <v>0</v>
      </c>
      <c r="BA335">
        <f>IFERROR(INDEX(JMP!$AJ$2:$AU$1000,MATCH($A335,JMP!$A$2:$A$1000,0),MATCH(BA$1,JMP!$AJ$1:$AU$1,0)),INDEX(Baseline!$B$2:$BD$2,1,MATCH(BA$1,Baseline!$B$1:$BD$1,0)))</f>
        <v>10</v>
      </c>
      <c r="BB335">
        <f>IFERROR(INDEX(JMP!$AJ$2:$AU$1000,MATCH($A335,JMP!$A$2:$A$1000,0),MATCH(BB$1,JMP!$AJ$1:$AU$1,0)),INDEX(Baseline!$B$2:$BD$2,1,MATCH(BB$1,Baseline!$B$1:$BD$1,0)))</f>
        <v>0</v>
      </c>
      <c r="BC335">
        <f>IFERROR(INDEX(JMP!$AJ$2:$AU$1000,MATCH($A335,JMP!$A$2:$A$1000,0),MATCH(BC$1,JMP!$AJ$1:$AU$1,0)),INDEX(Baseline!$B$2:$BD$2,1,MATCH(BC$1,Baseline!$B$1:$BD$1,0)))</f>
        <v>2</v>
      </c>
      <c r="BD335">
        <f>IFERROR(INDEX(JMP!$AJ$2:$AU$1000,MATCH($A335,JMP!$A$2:$A$1000,0),MATCH(BD$1,JMP!$AJ$1:$AU$1,0)),INDEX(Baseline!$B$2:$BD$2,1,MATCH(BD$1,Baseline!$B$1:$BD$1,0)))</f>
        <v>2</v>
      </c>
      <c r="BE335">
        <f>IFERROR(INDEX(JMP!$AJ$2:$AU$1000,MATCH($A335,JMP!$A$2:$A$1000,0),MATCH(BE$1,JMP!$AJ$1:$AU$1,0)),INDEX(Baseline!$B$2:$BE$2,1,MATCH(BE$1,Baseline!$B$1:$BE$1,0)))</f>
        <v>400000</v>
      </c>
      <c r="BF335" t="str">
        <f t="shared" si="25"/>
        <v>no</v>
      </c>
      <c r="BG335" t="str">
        <f t="shared" si="26"/>
        <v>no</v>
      </c>
      <c r="BH335">
        <f t="shared" si="27"/>
        <v>0.25</v>
      </c>
      <c r="BI335">
        <f t="shared" si="28"/>
        <v>10</v>
      </c>
      <c r="BK335">
        <v>336</v>
      </c>
      <c r="BL335" t="str">
        <f t="shared" si="29"/>
        <v>summer</v>
      </c>
    </row>
    <row r="336" spans="1:64" x14ac:dyDescent="0.35">
      <c r="A336">
        <v>335</v>
      </c>
      <c r="B336">
        <f>IFERROR(INDEX(JMP!$AJ$2:$AU$1000,MATCH($A336,JMP!$A$2:$A$1000,0),MATCH(B$1,JMP!$AJ$1:$AU$1,0)),INDEX(Baseline!$B$2:$BD$2,1,MATCH(B$1,Baseline!$B$1:$BD$1,0)))</f>
        <v>0</v>
      </c>
      <c r="C336">
        <f>IFERROR(INDEX(JMP!$AJ$2:$AU$1000,MATCH($A336,JMP!$A$2:$A$1000,0),MATCH(C$1,JMP!$AJ$1:$AU$1,0)),INDEX(Baseline!$B$2:$BD$2,1,MATCH(C$1,Baseline!$B$1:$BD$1,0)))</f>
        <v>8760</v>
      </c>
      <c r="D336">
        <f>IFERROR(INDEX(JMP!$AJ$2:$AU$1000,MATCH($A336,JMP!$A$2:$A$1000,0),MATCH(D$1,JMP!$AJ$1:$AU$1,0)),INDEX(Baseline!$B$2:$BD$2,1,MATCH(D$1,Baseline!$B$1:$BD$1,0)))</f>
        <v>1</v>
      </c>
      <c r="E336">
        <f>IFERROR(INDEX(JMP!$AJ$2:$AU$1000,MATCH($A336,JMP!$A$2:$A$1000,0),MATCH(E$1,JMP!$AJ$1:$AU$1,0)),INDEX(Baseline!$B$2:$BD$2,1,MATCH(E$1,Baseline!$B$1:$BD$1,0)))</f>
        <v>1</v>
      </c>
      <c r="F336" t="str">
        <f>IFERROR(INDEX(JMP!$AJ$2:$AU$1000,MATCH($A336,JMP!$A$2:$A$1000,0),MATCH(F$1,JMP!$AJ$1:$AU$1,0)),INDEX(Baseline!$B$2:$BD$2,1,MATCH(F$1,Baseline!$B$1:$BD$1,0)))</f>
        <v>e344</v>
      </c>
      <c r="G336" t="str">
        <f>IFERROR(INDEX(JMP!$AJ$2:$AU$1000,MATCH($A336,JMP!$A$2:$A$1000,0),MATCH(G$1,JMP!$AJ$1:$AU$1,0)),INDEX(Baseline!$B$2:$BD$2,1,MATCH(G$1,Baseline!$B$1:$BD$1,0)))</f>
        <v>e340</v>
      </c>
      <c r="H336">
        <f>IFERROR(INDEX(JMP!$AJ$2:$AU$1000,MATCH($A336,JMP!$A$2:$A$1000,0),MATCH(H$1,JMP!$AJ$1:$AU$1,0)),INDEX(Baseline!$B$2:$BD$2,1,MATCH(H$1,Baseline!$B$1:$BD$1,0)))</f>
        <v>1.5</v>
      </c>
      <c r="I336">
        <f>IFERROR(INDEX(JMP!$AJ$2:$AU$1000,MATCH($A336,JMP!$A$2:$A$1000,0),MATCH(I$1,JMP!$AJ$1:$AU$1,0)),INDEX(Baseline!$B$2:$BD$2,1,MATCH(I$1,Baseline!$B$1:$BD$1,0)))</f>
        <v>0.42</v>
      </c>
      <c r="J336">
        <f>IFERROR(INDEX(JMP!$AJ$2:$AU$1000,MATCH($A336,JMP!$A$2:$A$1000,0),MATCH(J$1,JMP!$AJ$1:$AU$1,0)),INDEX(Baseline!$B$2:$BD$2,1,MATCH(J$1,Baseline!$B$1:$BD$1,0)))</f>
        <v>1</v>
      </c>
      <c r="K336">
        <f>IFERROR(INDEX(JMP!$AJ$2:$AU$1000,MATCH($A336,JMP!$A$2:$A$1000,0),MATCH(K$1,JMP!$AJ$1:$AU$1,0)),INDEX(Baseline!$B$2:$BD$2,1,MATCH(K$1,Baseline!$B$1:$BD$1,0)))</f>
        <v>0</v>
      </c>
      <c r="L336">
        <f>IFERROR(INDEX(JMP!$AJ$2:$AU$1000,MATCH($A336,JMP!$A$2:$A$1000,0),MATCH(L$1,JMP!$AJ$1:$AU$1,0)),INDEX(Baseline!$B$2:$BD$2,1,MATCH(L$1,Baseline!$B$1:$BD$1,0)))</f>
        <v>6.3138376105792232E-2</v>
      </c>
      <c r="M336" t="b">
        <f>IFERROR(INDEX(JMP!$AJ$2:$AU$1000,MATCH($A336,JMP!$A$2:$A$1000,0),MATCH(M$1,JMP!$AJ$1:$AU$1,0)),INDEX(Baseline!$B$2:$BD$2,1,MATCH(M$1,Baseline!$B$1:$BD$1,0)))</f>
        <v>0</v>
      </c>
      <c r="N336" t="b">
        <f>IFERROR(INDEX(JMP!$AJ$2:$AU$1000,MATCH($A336,JMP!$A$2:$A$1000,0),MATCH(N$1,JMP!$AJ$1:$AU$1,0)),INDEX(Baseline!$B$2:$BD$2,1,MATCH(N$1,Baseline!$B$1:$BD$1,0)))</f>
        <v>0</v>
      </c>
      <c r="O336">
        <f>IFERROR(INDEX(JMP!$AJ$2:$AU$1000,MATCH($A336,JMP!$A$2:$A$1000,0),MATCH(O$1,JMP!$AJ$1:$AU$1,0)),INDEX(Baseline!$B$2:$BD$2,1,MATCH(O$1,Baseline!$B$1:$BD$1,0)))</f>
        <v>7</v>
      </c>
      <c r="P336">
        <f>IFERROR(INDEX(JMP!$AJ$2:$AU$1000,MATCH($A336,JMP!$A$2:$A$1000,0),MATCH(P$1,JMP!$AJ$1:$AU$1,0)),INDEX(Baseline!$B$2:$BD$2,1,MATCH(P$1,Baseline!$B$1:$BD$1,0)))</f>
        <v>200</v>
      </c>
      <c r="Q336">
        <f>IFERROR(INDEX(JMP!$AJ$2:$AU$1000,MATCH($A336,JMP!$A$2:$A$1000,0),MATCH(Q$1,JMP!$AJ$1:$AU$1,0)),INDEX(Baseline!$B$2:$BD$2,1,MATCH(Q$1,Baseline!$B$1:$BD$1,0)))</f>
        <v>10</v>
      </c>
      <c r="R336">
        <f>IFERROR(INDEX(JMP!$AJ$2:$AU$1000,MATCH($A336,JMP!$A$2:$A$1000,0),MATCH(R$1,JMP!$AJ$1:$AU$1,0)),INDEX(Baseline!$B$2:$BD$2,1,MATCH(R$1,Baseline!$B$1:$BD$1,0)))</f>
        <v>0</v>
      </c>
      <c r="S336">
        <f>IFERROR(INDEX(JMP!$AJ$2:$AU$1000,MATCH($A336,JMP!$A$2:$A$1000,0),MATCH(S$1,JMP!$AJ$1:$AU$1,0)),INDEX(Baseline!$B$2:$BD$2,1,MATCH(S$1,Baseline!$B$1:$BD$1,0)))</f>
        <v>1</v>
      </c>
      <c r="T336">
        <f>IFERROR(INDEX(JMP!$AJ$2:$AU$1000,MATCH($A336,JMP!$A$2:$A$1000,0),MATCH(T$1,JMP!$AJ$1:$AU$1,0)),INDEX(Baseline!$B$2:$BD$2,1,MATCH(T$1,Baseline!$B$1:$BD$1,0)))</f>
        <v>0</v>
      </c>
      <c r="U336" t="str">
        <f>IFERROR(INDEX(JMP!$AJ$2:$AU$1000,MATCH($A336,JMP!$A$2:$A$1000,0),MATCH(U$1,JMP!$AJ$1:$AU$1,0)),INDEX(Baseline!$B$2:$BD$2,1,MATCH(U$1,Baseline!$B$1:$BD$1,0)))</f>
        <v>Titan</v>
      </c>
      <c r="V336">
        <f>IFERROR(INDEX(JMP!$AJ$2:$AU$1000,MATCH($A336,JMP!$A$2:$A$1000,0),MATCH(V$1,JMP!$AJ$1:$AU$1,0)),INDEX(Baseline!$B$2:$BD$2,1,MATCH(V$1,Baseline!$B$1:$BD$1,0)))</f>
        <v>3</v>
      </c>
      <c r="W336">
        <f>IFERROR(INDEX(JMP!$AJ$2:$AU$1000,MATCH($A336,JMP!$A$2:$A$1000,0),MATCH(W$1,JMP!$AJ$1:$AU$1,0)),INDEX(Baseline!$B$2:$BD$2,1,MATCH(W$1,Baseline!$B$1:$BD$1,0)))</f>
        <v>0.37</v>
      </c>
      <c r="X336">
        <f>IFERROR(INDEX(JMP!$AJ$2:$AU$1000,MATCH($A336,JMP!$A$2:$A$1000,0),MATCH(X$1,JMP!$AJ$1:$AU$1,0)),INDEX(Baseline!$B$2:$BD$2,1,MATCH(X$1,Baseline!$B$1:$BD$1,0)))</f>
        <v>4</v>
      </c>
      <c r="Y336">
        <f>IFERROR(INDEX(JMP!$AJ$2:$AU$1000,MATCH($A336,JMP!$A$2:$A$1000,0),MATCH(Y$1,JMP!$AJ$1:$AU$1,0)),INDEX(Baseline!$B$2:$BD$2,1,MATCH(Y$1,Baseline!$B$1:$BD$1,0)))</f>
        <v>4</v>
      </c>
      <c r="Z336">
        <f>IFERROR(INDEX(JMP!$AJ$2:$AU$1000,MATCH($A336,JMP!$A$2:$A$1000,0),MATCH(Z$1,JMP!$AJ$1:$AU$1,0)),INDEX(Baseline!$B$2:$BD$2,1,MATCH(Z$1,Baseline!$B$1:$BD$1,0)))</f>
        <v>1970</v>
      </c>
      <c r="AA336">
        <f>IFERROR(INDEX(JMP!$AJ$2:$AU$1000,MATCH($A336,JMP!$A$2:$A$1000,0),MATCH(AA$1,JMP!$AJ$1:$AU$1,0)),INDEX(Baseline!$B$2:$BD$2,1,MATCH(AA$1,Baseline!$B$1:$BD$1,0)))</f>
        <v>1970</v>
      </c>
      <c r="AB336">
        <f>IFERROR(INDEX(JMP!$AJ$2:$AU$1000,MATCH($A336,JMP!$A$2:$A$1000,0),MATCH(AB$1,JMP!$AJ$1:$AU$1,0)),INDEX(Baseline!$B$2:$BD$2,1,MATCH(AB$1,Baseline!$B$1:$BD$1,0)))</f>
        <v>0</v>
      </c>
      <c r="AC336">
        <f>IFERROR(INDEX(JMP!$AJ$2:$AU$1000,MATCH($A336,JMP!$A$2:$A$1000,0),MATCH(AC$1,JMP!$AJ$1:$AU$1,0)),INDEX(Baseline!$B$2:$BD$2,1,MATCH(AC$1,Baseline!$B$1:$BD$1,0)))</f>
        <v>1</v>
      </c>
      <c r="AD336">
        <f>IFERROR(INDEX(JMP!$AJ$2:$AU$1000,MATCH($A336,JMP!$A$2:$A$1000,0),MATCH(AD$1,JMP!$AJ$1:$AU$1,0)),INDEX(Baseline!$B$2:$BD$2,1,MATCH(AD$1,Baseline!$B$1:$BD$1,0)))</f>
        <v>8</v>
      </c>
      <c r="AE336">
        <f>IFERROR(INDEX(JMP!$AJ$2:$AU$1000,MATCH($A336,JMP!$A$2:$A$1000,0),MATCH(AE$1,JMP!$AJ$1:$AU$1,0)),INDEX(Baseline!$B$2:$BD$2,1,MATCH(AE$1,Baseline!$B$1:$BD$1,0)))</f>
        <v>0.625</v>
      </c>
      <c r="AF336" t="str">
        <f>IFERROR(INDEX(JMP!$AJ$2:$AU$1000,MATCH($A336,JMP!$A$2:$A$1000,0),MATCH(AF$1,JMP!$AJ$1:$AU$1,0)),INDEX(Baseline!$B$2:$BD$2,1,MATCH(AF$1,Baseline!$B$1:$BD$1,0)))</f>
        <v>bwb</v>
      </c>
      <c r="AG336" t="str">
        <f>IFERROR(INDEX(JMP!$AJ$2:$AU$1000,MATCH($A336,JMP!$A$2:$A$1000,0),MATCH(AG$1,JMP!$AJ$1:$AU$1,0)),INDEX(Baseline!$B$2:$BD$2,1,MATCH(AG$1,Baseline!$B$1:$BD$1,0)))</f>
        <v>V-tail</v>
      </c>
      <c r="AH336">
        <f>IFERROR(INDEX(JMP!$AJ$2:$AU$1000,MATCH($A336,JMP!$A$2:$A$1000,0),MATCH(AH$1,JMP!$AJ$1:$AU$1,0)),INDEX(Baseline!$B$2:$BD$2,1,MATCH(AH$1,Baseline!$B$1:$BD$1,0)))</f>
        <v>0</v>
      </c>
      <c r="AI336">
        <f>IFERROR(INDEX(JMP!$AJ$2:$AU$1000,MATCH($A336,JMP!$A$2:$A$1000,0),MATCH(AI$1,JMP!$AJ$1:$AU$1,0)),INDEX(Baseline!$B$2:$BD$2,1,MATCH(AI$1,Baseline!$B$1:$BD$1,0)))</f>
        <v>724000000</v>
      </c>
      <c r="AJ336">
        <f>IFERROR(INDEX(JMP!$AJ$2:$AU$1000,MATCH($A336,JMP!$A$2:$A$1000,0),MATCH(AJ$1,JMP!$AJ$1:$AU$1,0)),INDEX(Baseline!$B$2:$BD$2,1,MATCH(AJ$1,Baseline!$B$1:$BD$1,0)))</f>
        <v>54500000</v>
      </c>
      <c r="AK336">
        <f>IFERROR(INDEX(JMP!$AJ$2:$AU$1000,MATCH($A336,JMP!$A$2:$A$1000,0),MATCH(AK$1,JMP!$AJ$1:$AU$1,0)),INDEX(Baseline!$B$2:$BD$2,1,MATCH(AK$1,Baseline!$B$1:$BD$1,0)))</f>
        <v>30</v>
      </c>
      <c r="AL336">
        <f>IFERROR(INDEX(JMP!$AJ$2:$AU$1000,MATCH($A336,JMP!$A$2:$A$1000,0),MATCH(AL$1,JMP!$AJ$1:$AU$1,0)),INDEX(Baseline!$B$2:$BD$2,1,MATCH(AL$1,Baseline!$B$1:$BD$1,0)))</f>
        <v>3.1938364145593798E-2</v>
      </c>
      <c r="AM336">
        <f>IFERROR(INDEX(JMP!$AJ$2:$AU$1000,MATCH($A336,JMP!$A$2:$A$1000,0),MATCH(AM$1,JMP!$AJ$1:$AU$1,0)),INDEX(Baseline!$B$2:$BD$2,1,MATCH(AM$1,Baseline!$B$1:$BD$1,0)))</f>
        <v>17</v>
      </c>
      <c r="AN336">
        <f>IFERROR(INDEX(JMP!$AJ$2:$AU$1000,MATCH($A336,JMP!$A$2:$A$1000,0),MATCH(AN$1,JMP!$AJ$1:$AU$1,0)),INDEX(Baseline!$B$2:$BD$2,1,MATCH(AN$1,Baseline!$B$1:$BD$1,0)))</f>
        <v>1.4608464476699701</v>
      </c>
      <c r="AO336">
        <f>IFERROR(INDEX(JMP!$AJ$2:$AU$1000,MATCH($A336,JMP!$A$2:$A$1000,0),MATCH(AO$1,JMP!$AJ$1:$AU$1,0)),INDEX(Baseline!$B$2:$BD$2,1,MATCH(AO$1,Baseline!$B$1:$BD$1,0)))</f>
        <v>1.0521885521885503</v>
      </c>
      <c r="AP336">
        <f>IFERROR(INDEX(JMP!$AJ$2:$AU$1000,MATCH($A336,JMP!$A$2:$A$1000,0),MATCH(AP$1,JMP!$AJ$1:$AU$1,0)),INDEX(Baseline!$B$2:$BD$2,1,MATCH(AP$1,Baseline!$B$1:$BD$1,0)))</f>
        <v>0</v>
      </c>
      <c r="AQ336">
        <f>IFERROR(INDEX(JMP!$AJ$2:$AU$1000,MATCH($A336,JMP!$A$2:$A$1000,0),MATCH(AQ$1,JMP!$AJ$1:$AU$1,0)),INDEX(Baseline!$B$2:$BD$2,1,MATCH(AQ$1,Baseline!$B$1:$BD$1,0)))</f>
        <v>0.35</v>
      </c>
      <c r="AR336">
        <f>IFERROR(INDEX(JMP!$AJ$2:$AU$1000,MATCH($A336,JMP!$A$2:$A$1000,0),MATCH(AR$1,JMP!$AJ$1:$AU$1,0)),INDEX(Baseline!$B$2:$BD$2,1,MATCH(AR$1,Baseline!$B$1:$BD$1,0)))</f>
        <v>0</v>
      </c>
      <c r="AS336">
        <f>IFERROR(INDEX(JMP!$AJ$2:$AU$1000,MATCH($A336,JMP!$A$2:$A$1000,0),MATCH(AS$1,JMP!$AJ$1:$AU$1,0)),INDEX(Baseline!$B$2:$BD$2,1,MATCH(AS$1,Baseline!$B$1:$BD$1,0)))</f>
        <v>0</v>
      </c>
      <c r="AT336">
        <f>IFERROR(INDEX(JMP!$AJ$2:$AU$1000,MATCH($A336,JMP!$A$2:$A$1000,0),MATCH(AT$1,JMP!$AJ$1:$AU$1,0)),INDEX(Baseline!$B$2:$BD$2,1,MATCH(AT$1,Baseline!$B$1:$BD$1,0)))</f>
        <v>500</v>
      </c>
      <c r="AU336">
        <f>IFERROR(INDEX(JMP!$AJ$2:$AU$1000,MATCH($A336,JMP!$A$2:$A$1000,0),MATCH(AU$1,JMP!$AJ$1:$AU$1,0)),INDEX(Baseline!$B$2:$BD$2,1,MATCH(AU$1,Baseline!$B$1:$BD$1,0)))</f>
        <v>50</v>
      </c>
      <c r="AV336">
        <f>IFERROR(INDEX(JMP!$AJ$2:$AU$1000,MATCH($A336,JMP!$A$2:$A$1000,0),MATCH(AV$1,JMP!$AJ$1:$AU$1,0)),INDEX(Baseline!$B$2:$BD$2,1,MATCH(AV$1,Baseline!$B$1:$BD$1,0)))</f>
        <v>12.1</v>
      </c>
      <c r="AW336">
        <f>IFERROR(INDEX(JMP!$AJ$2:$AU$1000,MATCH($A336,JMP!$A$2:$A$1000,0),MATCH(AW$1,JMP!$AJ$1:$AU$1,0)),INDEX(Baseline!$B$2:$BD$2,1,MATCH(AW$1,Baseline!$B$1:$BD$1,0)))</f>
        <v>1.9961979999999998E-3</v>
      </c>
      <c r="AX336">
        <f>IFERROR(INDEX(JMP!$AJ$2:$AU$1000,MATCH($A336,JMP!$A$2:$A$1000,0),MATCH(AX$1,JMP!$AJ$1:$AU$1,0)),INDEX(Baseline!$B$2:$BD$2,1,MATCH(AX$1,Baseline!$B$1:$BD$1,0)))</f>
        <v>1.9961979999999998E-3</v>
      </c>
      <c r="AY336">
        <f>IFERROR(INDEX(JMP!$AJ$2:$AU$1000,MATCH($A336,JMP!$A$2:$A$1000,0),MATCH(AY$1,JMP!$AJ$1:$AU$1,0)),INDEX(Baseline!$B$2:$BD$2,1,MATCH(AY$1,Baseline!$B$1:$BD$1,0)))</f>
        <v>1.9607137E-2</v>
      </c>
      <c r="AZ336">
        <f>IFERROR(INDEX(JMP!$AJ$2:$AU$1000,MATCH($A336,JMP!$A$2:$A$1000,0),MATCH(AZ$1,JMP!$AJ$1:$AU$1,0)),INDEX(Baseline!$B$2:$BD$2,1,MATCH(AZ$1,Baseline!$B$1:$BD$1,0)))</f>
        <v>0</v>
      </c>
      <c r="BA336">
        <f>IFERROR(INDEX(JMP!$AJ$2:$AU$1000,MATCH($A336,JMP!$A$2:$A$1000,0),MATCH(BA$1,JMP!$AJ$1:$AU$1,0)),INDEX(Baseline!$B$2:$BD$2,1,MATCH(BA$1,Baseline!$B$1:$BD$1,0)))</f>
        <v>10</v>
      </c>
      <c r="BB336">
        <f>IFERROR(INDEX(JMP!$AJ$2:$AU$1000,MATCH($A336,JMP!$A$2:$A$1000,0),MATCH(BB$1,JMP!$AJ$1:$AU$1,0)),INDEX(Baseline!$B$2:$BD$2,1,MATCH(BB$1,Baseline!$B$1:$BD$1,0)))</f>
        <v>0</v>
      </c>
      <c r="BC336">
        <f>IFERROR(INDEX(JMP!$AJ$2:$AU$1000,MATCH($A336,JMP!$A$2:$A$1000,0),MATCH(BC$1,JMP!$AJ$1:$AU$1,0)),INDEX(Baseline!$B$2:$BD$2,1,MATCH(BC$1,Baseline!$B$1:$BD$1,0)))</f>
        <v>4</v>
      </c>
      <c r="BD336">
        <f>IFERROR(INDEX(JMP!$AJ$2:$AU$1000,MATCH($A336,JMP!$A$2:$A$1000,0),MATCH(BD$1,JMP!$AJ$1:$AU$1,0)),INDEX(Baseline!$B$2:$BD$2,1,MATCH(BD$1,Baseline!$B$1:$BD$1,0)))</f>
        <v>2.4500000000000002</v>
      </c>
      <c r="BE336">
        <f>IFERROR(INDEX(JMP!$AJ$2:$AU$1000,MATCH($A336,JMP!$A$2:$A$1000,0),MATCH(BE$1,JMP!$AJ$1:$AU$1,0)),INDEX(Baseline!$B$2:$BE$2,1,MATCH(BE$1,Baseline!$B$1:$BE$1,0)))</f>
        <v>400000</v>
      </c>
      <c r="BF336" t="str">
        <f t="shared" si="25"/>
        <v>no</v>
      </c>
      <c r="BG336" t="str">
        <f t="shared" si="26"/>
        <v>no</v>
      </c>
      <c r="BH336">
        <f t="shared" si="27"/>
        <v>0.5</v>
      </c>
      <c r="BI336">
        <f t="shared" si="28"/>
        <v>10</v>
      </c>
      <c r="BK336">
        <v>337</v>
      </c>
      <c r="BL336" t="str">
        <f t="shared" si="29"/>
        <v>winter</v>
      </c>
    </row>
    <row r="337" spans="1:64" x14ac:dyDescent="0.35">
      <c r="A337">
        <v>336</v>
      </c>
      <c r="B337">
        <f>IFERROR(INDEX(JMP!$AJ$2:$AU$1000,MATCH($A337,JMP!$A$2:$A$1000,0),MATCH(B$1,JMP!$AJ$1:$AU$1,0)),INDEX(Baseline!$B$2:$BD$2,1,MATCH(B$1,Baseline!$B$1:$BD$1,0)))</f>
        <v>0</v>
      </c>
      <c r="C337">
        <f>IFERROR(INDEX(JMP!$AJ$2:$AU$1000,MATCH($A337,JMP!$A$2:$A$1000,0),MATCH(C$1,JMP!$AJ$1:$AU$1,0)),INDEX(Baseline!$B$2:$BD$2,1,MATCH(C$1,Baseline!$B$1:$BD$1,0)))</f>
        <v>8760</v>
      </c>
      <c r="D337">
        <f>IFERROR(INDEX(JMP!$AJ$2:$AU$1000,MATCH($A337,JMP!$A$2:$A$1000,0),MATCH(D$1,JMP!$AJ$1:$AU$1,0)),INDEX(Baseline!$B$2:$BD$2,1,MATCH(D$1,Baseline!$B$1:$BD$1,0)))</f>
        <v>1</v>
      </c>
      <c r="E337">
        <f>IFERROR(INDEX(JMP!$AJ$2:$AU$1000,MATCH($A337,JMP!$A$2:$A$1000,0),MATCH(E$1,JMP!$AJ$1:$AU$1,0)),INDEX(Baseline!$B$2:$BD$2,1,MATCH(E$1,Baseline!$B$1:$BD$1,0)))</f>
        <v>1</v>
      </c>
      <c r="F337" t="str">
        <f>IFERROR(INDEX(JMP!$AJ$2:$AU$1000,MATCH($A337,JMP!$A$2:$A$1000,0),MATCH(F$1,JMP!$AJ$1:$AU$1,0)),INDEX(Baseline!$B$2:$BD$2,1,MATCH(F$1,Baseline!$B$1:$BD$1,0)))</f>
        <v>e344</v>
      </c>
      <c r="G337" t="str">
        <f>IFERROR(INDEX(JMP!$AJ$2:$AU$1000,MATCH($A337,JMP!$A$2:$A$1000,0),MATCH(G$1,JMP!$AJ$1:$AU$1,0)),INDEX(Baseline!$B$2:$BD$2,1,MATCH(G$1,Baseline!$B$1:$BD$1,0)))</f>
        <v>e340</v>
      </c>
      <c r="H337">
        <f>IFERROR(INDEX(JMP!$AJ$2:$AU$1000,MATCH($A337,JMP!$A$2:$A$1000,0),MATCH(H$1,JMP!$AJ$1:$AU$1,0)),INDEX(Baseline!$B$2:$BD$2,1,MATCH(H$1,Baseline!$B$1:$BD$1,0)))</f>
        <v>1.5</v>
      </c>
      <c r="I337">
        <f>IFERROR(INDEX(JMP!$AJ$2:$AU$1000,MATCH($A337,JMP!$A$2:$A$1000,0),MATCH(I$1,JMP!$AJ$1:$AU$1,0)),INDEX(Baseline!$B$2:$BD$2,1,MATCH(I$1,Baseline!$B$1:$BD$1,0)))</f>
        <v>0.42</v>
      </c>
      <c r="J337">
        <f>IFERROR(INDEX(JMP!$AJ$2:$AU$1000,MATCH($A337,JMP!$A$2:$A$1000,0),MATCH(J$1,JMP!$AJ$1:$AU$1,0)),INDEX(Baseline!$B$2:$BD$2,1,MATCH(J$1,Baseline!$B$1:$BD$1,0)))</f>
        <v>1</v>
      </c>
      <c r="K337">
        <f>IFERROR(INDEX(JMP!$AJ$2:$AU$1000,MATCH($A337,JMP!$A$2:$A$1000,0),MATCH(K$1,JMP!$AJ$1:$AU$1,0)),INDEX(Baseline!$B$2:$BD$2,1,MATCH(K$1,Baseline!$B$1:$BD$1,0)))</f>
        <v>0</v>
      </c>
      <c r="L337">
        <f>IFERROR(INDEX(JMP!$AJ$2:$AU$1000,MATCH($A337,JMP!$A$2:$A$1000,0),MATCH(L$1,JMP!$AJ$1:$AU$1,0)),INDEX(Baseline!$B$2:$BD$2,1,MATCH(L$1,Baseline!$B$1:$BD$1,0)))</f>
        <v>6.3138376105792232E-2</v>
      </c>
      <c r="M337" t="b">
        <f>IFERROR(INDEX(JMP!$AJ$2:$AU$1000,MATCH($A337,JMP!$A$2:$A$1000,0),MATCH(M$1,JMP!$AJ$1:$AU$1,0)),INDEX(Baseline!$B$2:$BD$2,1,MATCH(M$1,Baseline!$B$1:$BD$1,0)))</f>
        <v>0</v>
      </c>
      <c r="N337" t="b">
        <f>IFERROR(INDEX(JMP!$AJ$2:$AU$1000,MATCH($A337,JMP!$A$2:$A$1000,0),MATCH(N$1,JMP!$AJ$1:$AU$1,0)),INDEX(Baseline!$B$2:$BD$2,1,MATCH(N$1,Baseline!$B$1:$BD$1,0)))</f>
        <v>0</v>
      </c>
      <c r="O337">
        <f>IFERROR(INDEX(JMP!$AJ$2:$AU$1000,MATCH($A337,JMP!$A$2:$A$1000,0),MATCH(O$1,JMP!$AJ$1:$AU$1,0)),INDEX(Baseline!$B$2:$BD$2,1,MATCH(O$1,Baseline!$B$1:$BD$1,0)))</f>
        <v>7</v>
      </c>
      <c r="P337">
        <f>IFERROR(INDEX(JMP!$AJ$2:$AU$1000,MATCH($A337,JMP!$A$2:$A$1000,0),MATCH(P$1,JMP!$AJ$1:$AU$1,0)),INDEX(Baseline!$B$2:$BD$2,1,MATCH(P$1,Baseline!$B$1:$BD$1,0)))</f>
        <v>200</v>
      </c>
      <c r="Q337">
        <f>IFERROR(INDEX(JMP!$AJ$2:$AU$1000,MATCH($A337,JMP!$A$2:$A$1000,0),MATCH(Q$1,JMP!$AJ$1:$AU$1,0)),INDEX(Baseline!$B$2:$BD$2,1,MATCH(Q$1,Baseline!$B$1:$BD$1,0)))</f>
        <v>10</v>
      </c>
      <c r="R337">
        <f>IFERROR(INDEX(JMP!$AJ$2:$AU$1000,MATCH($A337,JMP!$A$2:$A$1000,0),MATCH(R$1,JMP!$AJ$1:$AU$1,0)),INDEX(Baseline!$B$2:$BD$2,1,MATCH(R$1,Baseline!$B$1:$BD$1,0)))</f>
        <v>0</v>
      </c>
      <c r="S337">
        <f>IFERROR(INDEX(JMP!$AJ$2:$AU$1000,MATCH($A337,JMP!$A$2:$A$1000,0),MATCH(S$1,JMP!$AJ$1:$AU$1,0)),INDEX(Baseline!$B$2:$BD$2,1,MATCH(S$1,Baseline!$B$1:$BD$1,0)))</f>
        <v>1</v>
      </c>
      <c r="T337">
        <f>IFERROR(INDEX(JMP!$AJ$2:$AU$1000,MATCH($A337,JMP!$A$2:$A$1000,0),MATCH(T$1,JMP!$AJ$1:$AU$1,0)),INDEX(Baseline!$B$2:$BD$2,1,MATCH(T$1,Baseline!$B$1:$BD$1,0)))</f>
        <v>0</v>
      </c>
      <c r="U337" t="str">
        <f>IFERROR(INDEX(JMP!$AJ$2:$AU$1000,MATCH($A337,JMP!$A$2:$A$1000,0),MATCH(U$1,JMP!$AJ$1:$AU$1,0)),INDEX(Baseline!$B$2:$BD$2,1,MATCH(U$1,Baseline!$B$1:$BD$1,0)))</f>
        <v>Titan</v>
      </c>
      <c r="V337">
        <f>IFERROR(INDEX(JMP!$AJ$2:$AU$1000,MATCH($A337,JMP!$A$2:$A$1000,0),MATCH(V$1,JMP!$AJ$1:$AU$1,0)),INDEX(Baseline!$B$2:$BD$2,1,MATCH(V$1,Baseline!$B$1:$BD$1,0)))</f>
        <v>3</v>
      </c>
      <c r="W337">
        <f>IFERROR(INDEX(JMP!$AJ$2:$AU$1000,MATCH($A337,JMP!$A$2:$A$1000,0),MATCH(W$1,JMP!$AJ$1:$AU$1,0)),INDEX(Baseline!$B$2:$BD$2,1,MATCH(W$1,Baseline!$B$1:$BD$1,0)))</f>
        <v>0.37</v>
      </c>
      <c r="X337">
        <f>IFERROR(INDEX(JMP!$AJ$2:$AU$1000,MATCH($A337,JMP!$A$2:$A$1000,0),MATCH(X$1,JMP!$AJ$1:$AU$1,0)),INDEX(Baseline!$B$2:$BD$2,1,MATCH(X$1,Baseline!$B$1:$BD$1,0)))</f>
        <v>4</v>
      </c>
      <c r="Y337">
        <f>IFERROR(INDEX(JMP!$AJ$2:$AU$1000,MATCH($A337,JMP!$A$2:$A$1000,0),MATCH(Y$1,JMP!$AJ$1:$AU$1,0)),INDEX(Baseline!$B$2:$BD$2,1,MATCH(Y$1,Baseline!$B$1:$BD$1,0)))</f>
        <v>3</v>
      </c>
      <c r="Z337">
        <f>IFERROR(INDEX(JMP!$AJ$2:$AU$1000,MATCH($A337,JMP!$A$2:$A$1000,0),MATCH(Z$1,JMP!$AJ$1:$AU$1,0)),INDEX(Baseline!$B$2:$BD$2,1,MATCH(Z$1,Baseline!$B$1:$BD$1,0)))</f>
        <v>1970</v>
      </c>
      <c r="AA337">
        <f>IFERROR(INDEX(JMP!$AJ$2:$AU$1000,MATCH($A337,JMP!$A$2:$A$1000,0),MATCH(AA$1,JMP!$AJ$1:$AU$1,0)),INDEX(Baseline!$B$2:$BD$2,1,MATCH(AA$1,Baseline!$B$1:$BD$1,0)))</f>
        <v>1970</v>
      </c>
      <c r="AB337">
        <f>IFERROR(INDEX(JMP!$AJ$2:$AU$1000,MATCH($A337,JMP!$A$2:$A$1000,0),MATCH(AB$1,JMP!$AJ$1:$AU$1,0)),INDEX(Baseline!$B$2:$BD$2,1,MATCH(AB$1,Baseline!$B$1:$BD$1,0)))</f>
        <v>0</v>
      </c>
      <c r="AC337">
        <f>IFERROR(INDEX(JMP!$AJ$2:$AU$1000,MATCH($A337,JMP!$A$2:$A$1000,0),MATCH(AC$1,JMP!$AJ$1:$AU$1,0)),INDEX(Baseline!$B$2:$BD$2,1,MATCH(AC$1,Baseline!$B$1:$BD$1,0)))</f>
        <v>1</v>
      </c>
      <c r="AD337">
        <f>IFERROR(INDEX(JMP!$AJ$2:$AU$1000,MATCH($A337,JMP!$A$2:$A$1000,0),MATCH(AD$1,JMP!$AJ$1:$AU$1,0)),INDEX(Baseline!$B$2:$BD$2,1,MATCH(AD$1,Baseline!$B$1:$BD$1,0)))</f>
        <v>8</v>
      </c>
      <c r="AE337">
        <f>IFERROR(INDEX(JMP!$AJ$2:$AU$1000,MATCH($A337,JMP!$A$2:$A$1000,0),MATCH(AE$1,JMP!$AJ$1:$AU$1,0)),INDEX(Baseline!$B$2:$BD$2,1,MATCH(AE$1,Baseline!$B$1:$BD$1,0)))</f>
        <v>0.625</v>
      </c>
      <c r="AF337" t="str">
        <f>IFERROR(INDEX(JMP!$AJ$2:$AU$1000,MATCH($A337,JMP!$A$2:$A$1000,0),MATCH(AF$1,JMP!$AJ$1:$AU$1,0)),INDEX(Baseline!$B$2:$BD$2,1,MATCH(AF$1,Baseline!$B$1:$BD$1,0)))</f>
        <v>bwb</v>
      </c>
      <c r="AG337" t="str">
        <f>IFERROR(INDEX(JMP!$AJ$2:$AU$1000,MATCH($A337,JMP!$A$2:$A$1000,0),MATCH(AG$1,JMP!$AJ$1:$AU$1,0)),INDEX(Baseline!$B$2:$BD$2,1,MATCH(AG$1,Baseline!$B$1:$BD$1,0)))</f>
        <v>V-tail</v>
      </c>
      <c r="AH337">
        <f>IFERROR(INDEX(JMP!$AJ$2:$AU$1000,MATCH($A337,JMP!$A$2:$A$1000,0),MATCH(AH$1,JMP!$AJ$1:$AU$1,0)),INDEX(Baseline!$B$2:$BD$2,1,MATCH(AH$1,Baseline!$B$1:$BD$1,0)))</f>
        <v>1</v>
      </c>
      <c r="AI337">
        <f>IFERROR(INDEX(JMP!$AJ$2:$AU$1000,MATCH($A337,JMP!$A$2:$A$1000,0),MATCH(AI$1,JMP!$AJ$1:$AU$1,0)),INDEX(Baseline!$B$2:$BD$2,1,MATCH(AI$1,Baseline!$B$1:$BD$1,0)))</f>
        <v>724000000</v>
      </c>
      <c r="AJ337">
        <f>IFERROR(INDEX(JMP!$AJ$2:$AU$1000,MATCH($A337,JMP!$A$2:$A$1000,0),MATCH(AJ$1,JMP!$AJ$1:$AU$1,0)),INDEX(Baseline!$B$2:$BD$2,1,MATCH(AJ$1,Baseline!$B$1:$BD$1,0)))</f>
        <v>54500000</v>
      </c>
      <c r="AK337">
        <f>IFERROR(INDEX(JMP!$AJ$2:$AU$1000,MATCH($A337,JMP!$A$2:$A$1000,0),MATCH(AK$1,JMP!$AJ$1:$AU$1,0)),INDEX(Baseline!$B$2:$BD$2,1,MATCH(AK$1,Baseline!$B$1:$BD$1,0)))</f>
        <v>30</v>
      </c>
      <c r="AL337">
        <f>IFERROR(INDEX(JMP!$AJ$2:$AU$1000,MATCH($A337,JMP!$A$2:$A$1000,0),MATCH(AL$1,JMP!$AJ$1:$AU$1,0)),INDEX(Baseline!$B$2:$BD$2,1,MATCH(AL$1,Baseline!$B$1:$BD$1,0)))</f>
        <v>2.7282947425023612E-2</v>
      </c>
      <c r="AM337">
        <f>IFERROR(INDEX(JMP!$AJ$2:$AU$1000,MATCH($A337,JMP!$A$2:$A$1000,0),MATCH(AM$1,JMP!$AJ$1:$AU$1,0)),INDEX(Baseline!$B$2:$BD$2,1,MATCH(AM$1,Baseline!$B$1:$BD$1,0)))</f>
        <v>16.409523809523812</v>
      </c>
      <c r="AN337">
        <f>IFERROR(INDEX(JMP!$AJ$2:$AU$1000,MATCH($A337,JMP!$A$2:$A$1000,0),MATCH(AN$1,JMP!$AJ$1:$AU$1,0)),INDEX(Baseline!$B$2:$BD$2,1,MATCH(AN$1,Baseline!$B$1:$BD$1,0)))</f>
        <v>2.8726844919786001</v>
      </c>
      <c r="AO337">
        <f>IFERROR(INDEX(JMP!$AJ$2:$AU$1000,MATCH($A337,JMP!$A$2:$A$1000,0),MATCH(AO$1,JMP!$AJ$1:$AU$1,0)),INDEX(Baseline!$B$2:$BD$2,1,MATCH(AO$1,Baseline!$B$1:$BD$1,0)))</f>
        <v>0.89512027714274756</v>
      </c>
      <c r="AP337">
        <f>IFERROR(INDEX(JMP!$AJ$2:$AU$1000,MATCH($A337,JMP!$A$2:$A$1000,0),MATCH(AP$1,JMP!$AJ$1:$AU$1,0)),INDEX(Baseline!$B$2:$BD$2,1,MATCH(AP$1,Baseline!$B$1:$BD$1,0)))</f>
        <v>0</v>
      </c>
      <c r="AQ337">
        <f>IFERROR(INDEX(JMP!$AJ$2:$AU$1000,MATCH($A337,JMP!$A$2:$A$1000,0),MATCH(AQ$1,JMP!$AJ$1:$AU$1,0)),INDEX(Baseline!$B$2:$BD$2,1,MATCH(AQ$1,Baseline!$B$1:$BD$1,0)))</f>
        <v>0.35</v>
      </c>
      <c r="AR337">
        <f>IFERROR(INDEX(JMP!$AJ$2:$AU$1000,MATCH($A337,JMP!$A$2:$A$1000,0),MATCH(AR$1,JMP!$AJ$1:$AU$1,0)),INDEX(Baseline!$B$2:$BD$2,1,MATCH(AR$1,Baseline!$B$1:$BD$1,0)))</f>
        <v>0</v>
      </c>
      <c r="AS337">
        <f>IFERROR(INDEX(JMP!$AJ$2:$AU$1000,MATCH($A337,JMP!$A$2:$A$1000,0),MATCH(AS$1,JMP!$AJ$1:$AU$1,0)),INDEX(Baseline!$B$2:$BD$2,1,MATCH(AS$1,Baseline!$B$1:$BD$1,0)))</f>
        <v>0</v>
      </c>
      <c r="AT337">
        <f>IFERROR(INDEX(JMP!$AJ$2:$AU$1000,MATCH($A337,JMP!$A$2:$A$1000,0),MATCH(AT$1,JMP!$AJ$1:$AU$1,0)),INDEX(Baseline!$B$2:$BD$2,1,MATCH(AT$1,Baseline!$B$1:$BD$1,0)))</f>
        <v>500</v>
      </c>
      <c r="AU337">
        <f>IFERROR(INDEX(JMP!$AJ$2:$AU$1000,MATCH($A337,JMP!$A$2:$A$1000,0),MATCH(AU$1,JMP!$AJ$1:$AU$1,0)),INDEX(Baseline!$B$2:$BD$2,1,MATCH(AU$1,Baseline!$B$1:$BD$1,0)))</f>
        <v>50</v>
      </c>
      <c r="AV337">
        <f>IFERROR(INDEX(JMP!$AJ$2:$AU$1000,MATCH($A337,JMP!$A$2:$A$1000,0),MATCH(AV$1,JMP!$AJ$1:$AU$1,0)),INDEX(Baseline!$B$2:$BD$2,1,MATCH(AV$1,Baseline!$B$1:$BD$1,0)))</f>
        <v>12.1</v>
      </c>
      <c r="AW337">
        <f>IFERROR(INDEX(JMP!$AJ$2:$AU$1000,MATCH($A337,JMP!$A$2:$A$1000,0),MATCH(AW$1,JMP!$AJ$1:$AU$1,0)),INDEX(Baseline!$B$2:$BD$2,1,MATCH(AW$1,Baseline!$B$1:$BD$1,0)))</f>
        <v>1.9961979999999998E-3</v>
      </c>
      <c r="AX337">
        <f>IFERROR(INDEX(JMP!$AJ$2:$AU$1000,MATCH($A337,JMP!$A$2:$A$1000,0),MATCH(AX$1,JMP!$AJ$1:$AU$1,0)),INDEX(Baseline!$B$2:$BD$2,1,MATCH(AX$1,Baseline!$B$1:$BD$1,0)))</f>
        <v>1.9961979999999998E-3</v>
      </c>
      <c r="AY337">
        <f>IFERROR(INDEX(JMP!$AJ$2:$AU$1000,MATCH($A337,JMP!$A$2:$A$1000,0),MATCH(AY$1,JMP!$AJ$1:$AU$1,0)),INDEX(Baseline!$B$2:$BD$2,1,MATCH(AY$1,Baseline!$B$1:$BD$1,0)))</f>
        <v>1.9607137E-2</v>
      </c>
      <c r="AZ337">
        <f>IFERROR(INDEX(JMP!$AJ$2:$AU$1000,MATCH($A337,JMP!$A$2:$A$1000,0),MATCH(AZ$1,JMP!$AJ$1:$AU$1,0)),INDEX(Baseline!$B$2:$BD$2,1,MATCH(AZ$1,Baseline!$B$1:$BD$1,0)))</f>
        <v>0</v>
      </c>
      <c r="BA337">
        <f>IFERROR(INDEX(JMP!$AJ$2:$AU$1000,MATCH($A337,JMP!$A$2:$A$1000,0),MATCH(BA$1,JMP!$AJ$1:$AU$1,0)),INDEX(Baseline!$B$2:$BD$2,1,MATCH(BA$1,Baseline!$B$1:$BD$1,0)))</f>
        <v>55</v>
      </c>
      <c r="BB337">
        <f>IFERROR(INDEX(JMP!$AJ$2:$AU$1000,MATCH($A337,JMP!$A$2:$A$1000,0),MATCH(BB$1,JMP!$AJ$1:$AU$1,0)),INDEX(Baseline!$B$2:$BD$2,1,MATCH(BB$1,Baseline!$B$1:$BD$1,0)))</f>
        <v>0</v>
      </c>
      <c r="BC337">
        <f>IFERROR(INDEX(JMP!$AJ$2:$AU$1000,MATCH($A337,JMP!$A$2:$A$1000,0),MATCH(BC$1,JMP!$AJ$1:$AU$1,0)),INDEX(Baseline!$B$2:$BD$2,1,MATCH(BC$1,Baseline!$B$1:$BD$1,0)))</f>
        <v>2</v>
      </c>
      <c r="BD337">
        <f>IFERROR(INDEX(JMP!$AJ$2:$AU$1000,MATCH($A337,JMP!$A$2:$A$1000,0),MATCH(BD$1,JMP!$AJ$1:$AU$1,0)),INDEX(Baseline!$B$2:$BD$2,1,MATCH(BD$1,Baseline!$B$1:$BD$1,0)))</f>
        <v>3.35</v>
      </c>
      <c r="BE337">
        <f>IFERROR(INDEX(JMP!$AJ$2:$AU$1000,MATCH($A337,JMP!$A$2:$A$1000,0),MATCH(BE$1,JMP!$AJ$1:$AU$1,0)),INDEX(Baseline!$B$2:$BE$2,1,MATCH(BE$1,Baseline!$B$1:$BE$1,0)))</f>
        <v>400000</v>
      </c>
      <c r="BF337" t="str">
        <f t="shared" si="25"/>
        <v>no</v>
      </c>
      <c r="BG337" t="str">
        <f t="shared" si="26"/>
        <v>yes</v>
      </c>
      <c r="BH337">
        <f t="shared" si="27"/>
        <v>0.5</v>
      </c>
      <c r="BI337">
        <f t="shared" si="28"/>
        <v>30</v>
      </c>
      <c r="BK337">
        <v>338</v>
      </c>
      <c r="BL337" t="str">
        <f t="shared" si="29"/>
        <v>summer</v>
      </c>
    </row>
    <row r="338" spans="1:64" x14ac:dyDescent="0.35">
      <c r="A338">
        <v>337</v>
      </c>
      <c r="B338">
        <f>IFERROR(INDEX(JMP!$AJ$2:$AU$1000,MATCH($A338,JMP!$A$2:$A$1000,0),MATCH(B$1,JMP!$AJ$1:$AU$1,0)),INDEX(Baseline!$B$2:$BD$2,1,MATCH(B$1,Baseline!$B$1:$BD$1,0)))</f>
        <v>0</v>
      </c>
      <c r="C338">
        <f>IFERROR(INDEX(JMP!$AJ$2:$AU$1000,MATCH($A338,JMP!$A$2:$A$1000,0),MATCH(C$1,JMP!$AJ$1:$AU$1,0)),INDEX(Baseline!$B$2:$BD$2,1,MATCH(C$1,Baseline!$B$1:$BD$1,0)))</f>
        <v>8760</v>
      </c>
      <c r="D338">
        <f>IFERROR(INDEX(JMP!$AJ$2:$AU$1000,MATCH($A338,JMP!$A$2:$A$1000,0),MATCH(D$1,JMP!$AJ$1:$AU$1,0)),INDEX(Baseline!$B$2:$BD$2,1,MATCH(D$1,Baseline!$B$1:$BD$1,0)))</f>
        <v>1</v>
      </c>
      <c r="E338">
        <f>IFERROR(INDEX(JMP!$AJ$2:$AU$1000,MATCH($A338,JMP!$A$2:$A$1000,0),MATCH(E$1,JMP!$AJ$1:$AU$1,0)),INDEX(Baseline!$B$2:$BD$2,1,MATCH(E$1,Baseline!$B$1:$BD$1,0)))</f>
        <v>1</v>
      </c>
      <c r="F338" t="str">
        <f>IFERROR(INDEX(JMP!$AJ$2:$AU$1000,MATCH($A338,JMP!$A$2:$A$1000,0),MATCH(F$1,JMP!$AJ$1:$AU$1,0)),INDEX(Baseline!$B$2:$BD$2,1,MATCH(F$1,Baseline!$B$1:$BD$1,0)))</f>
        <v>e344</v>
      </c>
      <c r="G338" t="str">
        <f>IFERROR(INDEX(JMP!$AJ$2:$AU$1000,MATCH($A338,JMP!$A$2:$A$1000,0),MATCH(G$1,JMP!$AJ$1:$AU$1,0)),INDEX(Baseline!$B$2:$BD$2,1,MATCH(G$1,Baseline!$B$1:$BD$1,0)))</f>
        <v>e340</v>
      </c>
      <c r="H338">
        <f>IFERROR(INDEX(JMP!$AJ$2:$AU$1000,MATCH($A338,JMP!$A$2:$A$1000,0),MATCH(H$1,JMP!$AJ$1:$AU$1,0)),INDEX(Baseline!$B$2:$BD$2,1,MATCH(H$1,Baseline!$B$1:$BD$1,0)))</f>
        <v>1.5</v>
      </c>
      <c r="I338">
        <f>IFERROR(INDEX(JMP!$AJ$2:$AU$1000,MATCH($A338,JMP!$A$2:$A$1000,0),MATCH(I$1,JMP!$AJ$1:$AU$1,0)),INDEX(Baseline!$B$2:$BD$2,1,MATCH(I$1,Baseline!$B$1:$BD$1,0)))</f>
        <v>0.42</v>
      </c>
      <c r="J338">
        <f>IFERROR(INDEX(JMP!$AJ$2:$AU$1000,MATCH($A338,JMP!$A$2:$A$1000,0),MATCH(J$1,JMP!$AJ$1:$AU$1,0)),INDEX(Baseline!$B$2:$BD$2,1,MATCH(J$1,Baseline!$B$1:$BD$1,0)))</f>
        <v>1</v>
      </c>
      <c r="K338">
        <f>IFERROR(INDEX(JMP!$AJ$2:$AU$1000,MATCH($A338,JMP!$A$2:$A$1000,0),MATCH(K$1,JMP!$AJ$1:$AU$1,0)),INDEX(Baseline!$B$2:$BD$2,1,MATCH(K$1,Baseline!$B$1:$BD$1,0)))</f>
        <v>0</v>
      </c>
      <c r="L338">
        <f>IFERROR(INDEX(JMP!$AJ$2:$AU$1000,MATCH($A338,JMP!$A$2:$A$1000,0),MATCH(L$1,JMP!$AJ$1:$AU$1,0)),INDEX(Baseline!$B$2:$BD$2,1,MATCH(L$1,Baseline!$B$1:$BD$1,0)))</f>
        <v>0.11941827046207328</v>
      </c>
      <c r="M338" t="b">
        <f>IFERROR(INDEX(JMP!$AJ$2:$AU$1000,MATCH($A338,JMP!$A$2:$A$1000,0),MATCH(M$1,JMP!$AJ$1:$AU$1,0)),INDEX(Baseline!$B$2:$BD$2,1,MATCH(M$1,Baseline!$B$1:$BD$1,0)))</f>
        <v>0</v>
      </c>
      <c r="N338" t="b">
        <f>IFERROR(INDEX(JMP!$AJ$2:$AU$1000,MATCH($A338,JMP!$A$2:$A$1000,0),MATCH(N$1,JMP!$AJ$1:$AU$1,0)),INDEX(Baseline!$B$2:$BD$2,1,MATCH(N$1,Baseline!$B$1:$BD$1,0)))</f>
        <v>0</v>
      </c>
      <c r="O338">
        <f>IFERROR(INDEX(JMP!$AJ$2:$AU$1000,MATCH($A338,JMP!$A$2:$A$1000,0),MATCH(O$1,JMP!$AJ$1:$AU$1,0)),INDEX(Baseline!$B$2:$BD$2,1,MATCH(O$1,Baseline!$B$1:$BD$1,0)))</f>
        <v>7</v>
      </c>
      <c r="P338">
        <f>IFERROR(INDEX(JMP!$AJ$2:$AU$1000,MATCH($A338,JMP!$A$2:$A$1000,0),MATCH(P$1,JMP!$AJ$1:$AU$1,0)),INDEX(Baseline!$B$2:$BD$2,1,MATCH(P$1,Baseline!$B$1:$BD$1,0)))</f>
        <v>200</v>
      </c>
      <c r="Q338">
        <f>IFERROR(INDEX(JMP!$AJ$2:$AU$1000,MATCH($A338,JMP!$A$2:$A$1000,0),MATCH(Q$1,JMP!$AJ$1:$AU$1,0)),INDEX(Baseline!$B$2:$BD$2,1,MATCH(Q$1,Baseline!$B$1:$BD$1,0)))</f>
        <v>10</v>
      </c>
      <c r="R338">
        <f>IFERROR(INDEX(JMP!$AJ$2:$AU$1000,MATCH($A338,JMP!$A$2:$A$1000,0),MATCH(R$1,JMP!$AJ$1:$AU$1,0)),INDEX(Baseline!$B$2:$BD$2,1,MATCH(R$1,Baseline!$B$1:$BD$1,0)))</f>
        <v>0</v>
      </c>
      <c r="S338">
        <f>IFERROR(INDEX(JMP!$AJ$2:$AU$1000,MATCH($A338,JMP!$A$2:$A$1000,0),MATCH(S$1,JMP!$AJ$1:$AU$1,0)),INDEX(Baseline!$B$2:$BD$2,1,MATCH(S$1,Baseline!$B$1:$BD$1,0)))</f>
        <v>1</v>
      </c>
      <c r="T338">
        <f>IFERROR(INDEX(JMP!$AJ$2:$AU$1000,MATCH($A338,JMP!$A$2:$A$1000,0),MATCH(T$1,JMP!$AJ$1:$AU$1,0)),INDEX(Baseline!$B$2:$BD$2,1,MATCH(T$1,Baseline!$B$1:$BD$1,0)))</f>
        <v>0</v>
      </c>
      <c r="U338" t="str">
        <f>IFERROR(INDEX(JMP!$AJ$2:$AU$1000,MATCH($A338,JMP!$A$2:$A$1000,0),MATCH(U$1,JMP!$AJ$1:$AU$1,0)),INDEX(Baseline!$B$2:$BD$2,1,MATCH(U$1,Baseline!$B$1:$BD$1,0)))</f>
        <v>Titan</v>
      </c>
      <c r="V338">
        <f>IFERROR(INDEX(JMP!$AJ$2:$AU$1000,MATCH($A338,JMP!$A$2:$A$1000,0),MATCH(V$1,JMP!$AJ$1:$AU$1,0)),INDEX(Baseline!$B$2:$BD$2,1,MATCH(V$1,Baseline!$B$1:$BD$1,0)))</f>
        <v>3</v>
      </c>
      <c r="W338">
        <f>IFERROR(INDEX(JMP!$AJ$2:$AU$1000,MATCH($A338,JMP!$A$2:$A$1000,0),MATCH(W$1,JMP!$AJ$1:$AU$1,0)),INDEX(Baseline!$B$2:$BD$2,1,MATCH(W$1,Baseline!$B$1:$BD$1,0)))</f>
        <v>0.37</v>
      </c>
      <c r="X338">
        <f>IFERROR(INDEX(JMP!$AJ$2:$AU$1000,MATCH($A338,JMP!$A$2:$A$1000,0),MATCH(X$1,JMP!$AJ$1:$AU$1,0)),INDEX(Baseline!$B$2:$BD$2,1,MATCH(X$1,Baseline!$B$1:$BD$1,0)))</f>
        <v>4</v>
      </c>
      <c r="Y338">
        <f>IFERROR(INDEX(JMP!$AJ$2:$AU$1000,MATCH($A338,JMP!$A$2:$A$1000,0),MATCH(Y$1,JMP!$AJ$1:$AU$1,0)),INDEX(Baseline!$B$2:$BD$2,1,MATCH(Y$1,Baseline!$B$1:$BD$1,0)))</f>
        <v>5</v>
      </c>
      <c r="Z338">
        <f>IFERROR(INDEX(JMP!$AJ$2:$AU$1000,MATCH($A338,JMP!$A$2:$A$1000,0),MATCH(Z$1,JMP!$AJ$1:$AU$1,0)),INDEX(Baseline!$B$2:$BD$2,1,MATCH(Z$1,Baseline!$B$1:$BD$1,0)))</f>
        <v>1970</v>
      </c>
      <c r="AA338">
        <f>IFERROR(INDEX(JMP!$AJ$2:$AU$1000,MATCH($A338,JMP!$A$2:$A$1000,0),MATCH(AA$1,JMP!$AJ$1:$AU$1,0)),INDEX(Baseline!$B$2:$BD$2,1,MATCH(AA$1,Baseline!$B$1:$BD$1,0)))</f>
        <v>1970</v>
      </c>
      <c r="AB338">
        <f>IFERROR(INDEX(JMP!$AJ$2:$AU$1000,MATCH($A338,JMP!$A$2:$A$1000,0),MATCH(AB$1,JMP!$AJ$1:$AU$1,0)),INDEX(Baseline!$B$2:$BD$2,1,MATCH(AB$1,Baseline!$B$1:$BD$1,0)))</f>
        <v>0</v>
      </c>
      <c r="AC338">
        <f>IFERROR(INDEX(JMP!$AJ$2:$AU$1000,MATCH($A338,JMP!$A$2:$A$1000,0),MATCH(AC$1,JMP!$AJ$1:$AU$1,0)),INDEX(Baseline!$B$2:$BD$2,1,MATCH(AC$1,Baseline!$B$1:$BD$1,0)))</f>
        <v>1</v>
      </c>
      <c r="AD338">
        <f>IFERROR(INDEX(JMP!$AJ$2:$AU$1000,MATCH($A338,JMP!$A$2:$A$1000,0),MATCH(AD$1,JMP!$AJ$1:$AU$1,0)),INDEX(Baseline!$B$2:$BD$2,1,MATCH(AD$1,Baseline!$B$1:$BD$1,0)))</f>
        <v>8</v>
      </c>
      <c r="AE338">
        <f>IFERROR(INDEX(JMP!$AJ$2:$AU$1000,MATCH($A338,JMP!$A$2:$A$1000,0),MATCH(AE$1,JMP!$AJ$1:$AU$1,0)),INDEX(Baseline!$B$2:$BD$2,1,MATCH(AE$1,Baseline!$B$1:$BD$1,0)))</f>
        <v>0.625</v>
      </c>
      <c r="AF338" t="str">
        <f>IFERROR(INDEX(JMP!$AJ$2:$AU$1000,MATCH($A338,JMP!$A$2:$A$1000,0),MATCH(AF$1,JMP!$AJ$1:$AU$1,0)),INDEX(Baseline!$B$2:$BD$2,1,MATCH(AF$1,Baseline!$B$1:$BD$1,0)))</f>
        <v>bwb</v>
      </c>
      <c r="AG338" t="str">
        <f>IFERROR(INDEX(JMP!$AJ$2:$AU$1000,MATCH($A338,JMP!$A$2:$A$1000,0),MATCH(AG$1,JMP!$AJ$1:$AU$1,0)),INDEX(Baseline!$B$2:$BD$2,1,MATCH(AG$1,Baseline!$B$1:$BD$1,0)))</f>
        <v>V-tail</v>
      </c>
      <c r="AH338">
        <f>IFERROR(INDEX(JMP!$AJ$2:$AU$1000,MATCH($A338,JMP!$A$2:$A$1000,0),MATCH(AH$1,JMP!$AJ$1:$AU$1,0)),INDEX(Baseline!$B$2:$BD$2,1,MATCH(AH$1,Baseline!$B$1:$BD$1,0)))</f>
        <v>1</v>
      </c>
      <c r="AI338">
        <f>IFERROR(INDEX(JMP!$AJ$2:$AU$1000,MATCH($A338,JMP!$A$2:$A$1000,0),MATCH(AI$1,JMP!$AJ$1:$AU$1,0)),INDEX(Baseline!$B$2:$BD$2,1,MATCH(AI$1,Baseline!$B$1:$BD$1,0)))</f>
        <v>724000000</v>
      </c>
      <c r="AJ338">
        <f>IFERROR(INDEX(JMP!$AJ$2:$AU$1000,MATCH($A338,JMP!$A$2:$A$1000,0),MATCH(AJ$1,JMP!$AJ$1:$AU$1,0)),INDEX(Baseline!$B$2:$BD$2,1,MATCH(AJ$1,Baseline!$B$1:$BD$1,0)))</f>
        <v>54500000</v>
      </c>
      <c r="AK338">
        <f>IFERROR(INDEX(JMP!$AJ$2:$AU$1000,MATCH($A338,JMP!$A$2:$A$1000,0),MATCH(AK$1,JMP!$AJ$1:$AU$1,0)),INDEX(Baseline!$B$2:$BD$2,1,MATCH(AK$1,Baseline!$B$1:$BD$1,0)))</f>
        <v>30</v>
      </c>
      <c r="AL338">
        <f>IFERROR(INDEX(JMP!$AJ$2:$AU$1000,MATCH($A338,JMP!$A$2:$A$1000,0),MATCH(AL$1,JMP!$AJ$1:$AU$1,0)),INDEX(Baseline!$B$2:$BD$2,1,MATCH(AL$1,Baseline!$B$1:$BD$1,0)))</f>
        <v>3.1938364145593798E-2</v>
      </c>
      <c r="AM338">
        <f>IFERROR(INDEX(JMP!$AJ$2:$AU$1000,MATCH($A338,JMP!$A$2:$A$1000,0),MATCH(AM$1,JMP!$AJ$1:$AU$1,0)),INDEX(Baseline!$B$2:$BD$2,1,MATCH(AM$1,Baseline!$B$1:$BD$1,0)))</f>
        <v>12.866666666666667</v>
      </c>
      <c r="AN338">
        <f>IFERROR(INDEX(JMP!$AJ$2:$AU$1000,MATCH($A338,JMP!$A$2:$A$1000,0),MATCH(AN$1,JMP!$AJ$1:$AU$1,0)),INDEX(Baseline!$B$2:$BD$2,1,MATCH(AN$1,Baseline!$B$1:$BD$1,0)))</f>
        <v>1.8138059587471276</v>
      </c>
      <c r="AO338">
        <f>IFERROR(INDEX(JMP!$AJ$2:$AU$1000,MATCH($A338,JMP!$A$2:$A$1000,0),MATCH(AO$1,JMP!$AJ$1:$AU$1,0)),INDEX(Baseline!$B$2:$BD$2,1,MATCH(AO$1,Baseline!$B$1:$BD$1,0)))</f>
        <v>0.52862763536920787</v>
      </c>
      <c r="AP338">
        <f>IFERROR(INDEX(JMP!$AJ$2:$AU$1000,MATCH($A338,JMP!$A$2:$A$1000,0),MATCH(AP$1,JMP!$AJ$1:$AU$1,0)),INDEX(Baseline!$B$2:$BD$2,1,MATCH(AP$1,Baseline!$B$1:$BD$1,0)))</f>
        <v>0</v>
      </c>
      <c r="AQ338">
        <f>IFERROR(INDEX(JMP!$AJ$2:$AU$1000,MATCH($A338,JMP!$A$2:$A$1000,0),MATCH(AQ$1,JMP!$AJ$1:$AU$1,0)),INDEX(Baseline!$B$2:$BD$2,1,MATCH(AQ$1,Baseline!$B$1:$BD$1,0)))</f>
        <v>0.35</v>
      </c>
      <c r="AR338">
        <f>IFERROR(INDEX(JMP!$AJ$2:$AU$1000,MATCH($A338,JMP!$A$2:$A$1000,0),MATCH(AR$1,JMP!$AJ$1:$AU$1,0)),INDEX(Baseline!$B$2:$BD$2,1,MATCH(AR$1,Baseline!$B$1:$BD$1,0)))</f>
        <v>0</v>
      </c>
      <c r="AS338">
        <f>IFERROR(INDEX(JMP!$AJ$2:$AU$1000,MATCH($A338,JMP!$A$2:$A$1000,0),MATCH(AS$1,JMP!$AJ$1:$AU$1,0)),INDEX(Baseline!$B$2:$BD$2,1,MATCH(AS$1,Baseline!$B$1:$BD$1,0)))</f>
        <v>0</v>
      </c>
      <c r="AT338">
        <f>IFERROR(INDEX(JMP!$AJ$2:$AU$1000,MATCH($A338,JMP!$A$2:$A$1000,0),MATCH(AT$1,JMP!$AJ$1:$AU$1,0)),INDEX(Baseline!$B$2:$BD$2,1,MATCH(AT$1,Baseline!$B$1:$BD$1,0)))</f>
        <v>500</v>
      </c>
      <c r="AU338">
        <f>IFERROR(INDEX(JMP!$AJ$2:$AU$1000,MATCH($A338,JMP!$A$2:$A$1000,0),MATCH(AU$1,JMP!$AJ$1:$AU$1,0)),INDEX(Baseline!$B$2:$BD$2,1,MATCH(AU$1,Baseline!$B$1:$BD$1,0)))</f>
        <v>50</v>
      </c>
      <c r="AV338">
        <f>IFERROR(INDEX(JMP!$AJ$2:$AU$1000,MATCH($A338,JMP!$A$2:$A$1000,0),MATCH(AV$1,JMP!$AJ$1:$AU$1,0)),INDEX(Baseline!$B$2:$BD$2,1,MATCH(AV$1,Baseline!$B$1:$BD$1,0)))</f>
        <v>12.1</v>
      </c>
      <c r="AW338">
        <f>IFERROR(INDEX(JMP!$AJ$2:$AU$1000,MATCH($A338,JMP!$A$2:$A$1000,0),MATCH(AW$1,JMP!$AJ$1:$AU$1,0)),INDEX(Baseline!$B$2:$BD$2,1,MATCH(AW$1,Baseline!$B$1:$BD$1,0)))</f>
        <v>1.9961979999999998E-3</v>
      </c>
      <c r="AX338">
        <f>IFERROR(INDEX(JMP!$AJ$2:$AU$1000,MATCH($A338,JMP!$A$2:$A$1000,0),MATCH(AX$1,JMP!$AJ$1:$AU$1,0)),INDEX(Baseline!$B$2:$BD$2,1,MATCH(AX$1,Baseline!$B$1:$BD$1,0)))</f>
        <v>1.9961979999999998E-3</v>
      </c>
      <c r="AY338">
        <f>IFERROR(INDEX(JMP!$AJ$2:$AU$1000,MATCH($A338,JMP!$A$2:$A$1000,0),MATCH(AY$1,JMP!$AJ$1:$AU$1,0)),INDEX(Baseline!$B$2:$BD$2,1,MATCH(AY$1,Baseline!$B$1:$BD$1,0)))</f>
        <v>1.9607137E-2</v>
      </c>
      <c r="AZ338">
        <f>IFERROR(INDEX(JMP!$AJ$2:$AU$1000,MATCH($A338,JMP!$A$2:$A$1000,0),MATCH(AZ$1,JMP!$AJ$1:$AU$1,0)),INDEX(Baseline!$B$2:$BD$2,1,MATCH(AZ$1,Baseline!$B$1:$BD$1,0)))</f>
        <v>1</v>
      </c>
      <c r="BA338">
        <f>IFERROR(INDEX(JMP!$AJ$2:$AU$1000,MATCH($A338,JMP!$A$2:$A$1000,0),MATCH(BA$1,JMP!$AJ$1:$AU$1,0)),INDEX(Baseline!$B$2:$BD$2,1,MATCH(BA$1,Baseline!$B$1:$BD$1,0)))</f>
        <v>55</v>
      </c>
      <c r="BB338">
        <f>IFERROR(INDEX(JMP!$AJ$2:$AU$1000,MATCH($A338,JMP!$A$2:$A$1000,0),MATCH(BB$1,JMP!$AJ$1:$AU$1,0)),INDEX(Baseline!$B$2:$BD$2,1,MATCH(BB$1,Baseline!$B$1:$BD$1,0)))</f>
        <v>0</v>
      </c>
      <c r="BC338">
        <f>IFERROR(INDEX(JMP!$AJ$2:$AU$1000,MATCH($A338,JMP!$A$2:$A$1000,0),MATCH(BC$1,JMP!$AJ$1:$AU$1,0)),INDEX(Baseline!$B$2:$BD$2,1,MATCH(BC$1,Baseline!$B$1:$BD$1,0)))</f>
        <v>4</v>
      </c>
      <c r="BD338">
        <f>IFERROR(INDEX(JMP!$AJ$2:$AU$1000,MATCH($A338,JMP!$A$2:$A$1000,0),MATCH(BD$1,JMP!$AJ$1:$AU$1,0)),INDEX(Baseline!$B$2:$BD$2,1,MATCH(BD$1,Baseline!$B$1:$BD$1,0)))</f>
        <v>2.9</v>
      </c>
      <c r="BE338">
        <f>IFERROR(INDEX(JMP!$AJ$2:$AU$1000,MATCH($A338,JMP!$A$2:$A$1000,0),MATCH(BE$1,JMP!$AJ$1:$AU$1,0)),INDEX(Baseline!$B$2:$BE$2,1,MATCH(BE$1,Baseline!$B$1:$BE$1,0)))</f>
        <v>400000</v>
      </c>
      <c r="BF338" t="str">
        <f t="shared" si="25"/>
        <v>yes</v>
      </c>
      <c r="BG338" t="str">
        <f t="shared" si="26"/>
        <v>yes</v>
      </c>
      <c r="BH338">
        <f t="shared" si="27"/>
        <v>0.5</v>
      </c>
      <c r="BI338">
        <f t="shared" si="28"/>
        <v>30</v>
      </c>
      <c r="BK338">
        <v>339</v>
      </c>
      <c r="BL338" t="str">
        <f t="shared" si="29"/>
        <v>winter</v>
      </c>
    </row>
    <row r="339" spans="1:64" x14ac:dyDescent="0.35">
      <c r="A339">
        <v>338</v>
      </c>
      <c r="B339">
        <f>IFERROR(INDEX(JMP!$AJ$2:$AU$1000,MATCH($A339,JMP!$A$2:$A$1000,0),MATCH(B$1,JMP!$AJ$1:$AU$1,0)),INDEX(Baseline!$B$2:$BD$2,1,MATCH(B$1,Baseline!$B$1:$BD$1,0)))</f>
        <v>0</v>
      </c>
      <c r="C339">
        <f>IFERROR(INDEX(JMP!$AJ$2:$AU$1000,MATCH($A339,JMP!$A$2:$A$1000,0),MATCH(C$1,JMP!$AJ$1:$AU$1,0)),INDEX(Baseline!$B$2:$BD$2,1,MATCH(C$1,Baseline!$B$1:$BD$1,0)))</f>
        <v>8760</v>
      </c>
      <c r="D339">
        <f>IFERROR(INDEX(JMP!$AJ$2:$AU$1000,MATCH($A339,JMP!$A$2:$A$1000,0),MATCH(D$1,JMP!$AJ$1:$AU$1,0)),INDEX(Baseline!$B$2:$BD$2,1,MATCH(D$1,Baseline!$B$1:$BD$1,0)))</f>
        <v>1</v>
      </c>
      <c r="E339">
        <f>IFERROR(INDEX(JMP!$AJ$2:$AU$1000,MATCH($A339,JMP!$A$2:$A$1000,0),MATCH(E$1,JMP!$AJ$1:$AU$1,0)),INDEX(Baseline!$B$2:$BD$2,1,MATCH(E$1,Baseline!$B$1:$BD$1,0)))</f>
        <v>1</v>
      </c>
      <c r="F339" t="str">
        <f>IFERROR(INDEX(JMP!$AJ$2:$AU$1000,MATCH($A339,JMP!$A$2:$A$1000,0),MATCH(F$1,JMP!$AJ$1:$AU$1,0)),INDEX(Baseline!$B$2:$BD$2,1,MATCH(F$1,Baseline!$B$1:$BD$1,0)))</f>
        <v>e344</v>
      </c>
      <c r="G339" t="str">
        <f>IFERROR(INDEX(JMP!$AJ$2:$AU$1000,MATCH($A339,JMP!$A$2:$A$1000,0),MATCH(G$1,JMP!$AJ$1:$AU$1,0)),INDEX(Baseline!$B$2:$BD$2,1,MATCH(G$1,Baseline!$B$1:$BD$1,0)))</f>
        <v>e340</v>
      </c>
      <c r="H339">
        <f>IFERROR(INDEX(JMP!$AJ$2:$AU$1000,MATCH($A339,JMP!$A$2:$A$1000,0),MATCH(H$1,JMP!$AJ$1:$AU$1,0)),INDEX(Baseline!$B$2:$BD$2,1,MATCH(H$1,Baseline!$B$1:$BD$1,0)))</f>
        <v>1.5</v>
      </c>
      <c r="I339">
        <f>IFERROR(INDEX(JMP!$AJ$2:$AU$1000,MATCH($A339,JMP!$A$2:$A$1000,0),MATCH(I$1,JMP!$AJ$1:$AU$1,0)),INDEX(Baseline!$B$2:$BD$2,1,MATCH(I$1,Baseline!$B$1:$BD$1,0)))</f>
        <v>0.42</v>
      </c>
      <c r="J339">
        <f>IFERROR(INDEX(JMP!$AJ$2:$AU$1000,MATCH($A339,JMP!$A$2:$A$1000,0),MATCH(J$1,JMP!$AJ$1:$AU$1,0)),INDEX(Baseline!$B$2:$BD$2,1,MATCH(J$1,Baseline!$B$1:$BD$1,0)))</f>
        <v>1</v>
      </c>
      <c r="K339">
        <f>IFERROR(INDEX(JMP!$AJ$2:$AU$1000,MATCH($A339,JMP!$A$2:$A$1000,0),MATCH(K$1,JMP!$AJ$1:$AU$1,0)),INDEX(Baseline!$B$2:$BD$2,1,MATCH(K$1,Baseline!$B$1:$BD$1,0)))</f>
        <v>0</v>
      </c>
      <c r="L339">
        <f>IFERROR(INDEX(JMP!$AJ$2:$AU$1000,MATCH($A339,JMP!$A$2:$A$1000,0),MATCH(L$1,JMP!$AJ$1:$AU$1,0)),INDEX(Baseline!$B$2:$BD$2,1,MATCH(L$1,Baseline!$B$1:$BD$1,0)))</f>
        <v>0.16944484322321199</v>
      </c>
      <c r="M339" t="b">
        <f>IFERROR(INDEX(JMP!$AJ$2:$AU$1000,MATCH($A339,JMP!$A$2:$A$1000,0),MATCH(M$1,JMP!$AJ$1:$AU$1,0)),INDEX(Baseline!$B$2:$BD$2,1,MATCH(M$1,Baseline!$B$1:$BD$1,0)))</f>
        <v>0</v>
      </c>
      <c r="N339" t="b">
        <f>IFERROR(INDEX(JMP!$AJ$2:$AU$1000,MATCH($A339,JMP!$A$2:$A$1000,0),MATCH(N$1,JMP!$AJ$1:$AU$1,0)),INDEX(Baseline!$B$2:$BD$2,1,MATCH(N$1,Baseline!$B$1:$BD$1,0)))</f>
        <v>0</v>
      </c>
      <c r="O339">
        <f>IFERROR(INDEX(JMP!$AJ$2:$AU$1000,MATCH($A339,JMP!$A$2:$A$1000,0),MATCH(O$1,JMP!$AJ$1:$AU$1,0)),INDEX(Baseline!$B$2:$BD$2,1,MATCH(O$1,Baseline!$B$1:$BD$1,0)))</f>
        <v>7</v>
      </c>
      <c r="P339">
        <f>IFERROR(INDEX(JMP!$AJ$2:$AU$1000,MATCH($A339,JMP!$A$2:$A$1000,0),MATCH(P$1,JMP!$AJ$1:$AU$1,0)),INDEX(Baseline!$B$2:$BD$2,1,MATCH(P$1,Baseline!$B$1:$BD$1,0)))</f>
        <v>200</v>
      </c>
      <c r="Q339">
        <f>IFERROR(INDEX(JMP!$AJ$2:$AU$1000,MATCH($A339,JMP!$A$2:$A$1000,0),MATCH(Q$1,JMP!$AJ$1:$AU$1,0)),INDEX(Baseline!$B$2:$BD$2,1,MATCH(Q$1,Baseline!$B$1:$BD$1,0)))</f>
        <v>10</v>
      </c>
      <c r="R339">
        <f>IFERROR(INDEX(JMP!$AJ$2:$AU$1000,MATCH($A339,JMP!$A$2:$A$1000,0),MATCH(R$1,JMP!$AJ$1:$AU$1,0)),INDEX(Baseline!$B$2:$BD$2,1,MATCH(R$1,Baseline!$B$1:$BD$1,0)))</f>
        <v>0</v>
      </c>
      <c r="S339">
        <f>IFERROR(INDEX(JMP!$AJ$2:$AU$1000,MATCH($A339,JMP!$A$2:$A$1000,0),MATCH(S$1,JMP!$AJ$1:$AU$1,0)),INDEX(Baseline!$B$2:$BD$2,1,MATCH(S$1,Baseline!$B$1:$BD$1,0)))</f>
        <v>1</v>
      </c>
      <c r="T339">
        <f>IFERROR(INDEX(JMP!$AJ$2:$AU$1000,MATCH($A339,JMP!$A$2:$A$1000,0),MATCH(T$1,JMP!$AJ$1:$AU$1,0)),INDEX(Baseline!$B$2:$BD$2,1,MATCH(T$1,Baseline!$B$1:$BD$1,0)))</f>
        <v>0</v>
      </c>
      <c r="U339" t="str">
        <f>IFERROR(INDEX(JMP!$AJ$2:$AU$1000,MATCH($A339,JMP!$A$2:$A$1000,0),MATCH(U$1,JMP!$AJ$1:$AU$1,0)),INDEX(Baseline!$B$2:$BD$2,1,MATCH(U$1,Baseline!$B$1:$BD$1,0)))</f>
        <v>Titan</v>
      </c>
      <c r="V339">
        <f>IFERROR(INDEX(JMP!$AJ$2:$AU$1000,MATCH($A339,JMP!$A$2:$A$1000,0),MATCH(V$1,JMP!$AJ$1:$AU$1,0)),INDEX(Baseline!$B$2:$BD$2,1,MATCH(V$1,Baseline!$B$1:$BD$1,0)))</f>
        <v>3</v>
      </c>
      <c r="W339">
        <f>IFERROR(INDEX(JMP!$AJ$2:$AU$1000,MATCH($A339,JMP!$A$2:$A$1000,0),MATCH(W$1,JMP!$AJ$1:$AU$1,0)),INDEX(Baseline!$B$2:$BD$2,1,MATCH(W$1,Baseline!$B$1:$BD$1,0)))</f>
        <v>0.37</v>
      </c>
      <c r="X339">
        <f>IFERROR(INDEX(JMP!$AJ$2:$AU$1000,MATCH($A339,JMP!$A$2:$A$1000,0),MATCH(X$1,JMP!$AJ$1:$AU$1,0)),INDEX(Baseline!$B$2:$BD$2,1,MATCH(X$1,Baseline!$B$1:$BD$1,0)))</f>
        <v>4</v>
      </c>
      <c r="Y339">
        <f>IFERROR(INDEX(JMP!$AJ$2:$AU$1000,MATCH($A339,JMP!$A$2:$A$1000,0),MATCH(Y$1,JMP!$AJ$1:$AU$1,0)),INDEX(Baseline!$B$2:$BD$2,1,MATCH(Y$1,Baseline!$B$1:$BD$1,0)))</f>
        <v>3</v>
      </c>
      <c r="Z339">
        <f>IFERROR(INDEX(JMP!$AJ$2:$AU$1000,MATCH($A339,JMP!$A$2:$A$1000,0),MATCH(Z$1,JMP!$AJ$1:$AU$1,0)),INDEX(Baseline!$B$2:$BD$2,1,MATCH(Z$1,Baseline!$B$1:$BD$1,0)))</f>
        <v>1970</v>
      </c>
      <c r="AA339">
        <f>IFERROR(INDEX(JMP!$AJ$2:$AU$1000,MATCH($A339,JMP!$A$2:$A$1000,0),MATCH(AA$1,JMP!$AJ$1:$AU$1,0)),INDEX(Baseline!$B$2:$BD$2,1,MATCH(AA$1,Baseline!$B$1:$BD$1,0)))</f>
        <v>1970</v>
      </c>
      <c r="AB339">
        <f>IFERROR(INDEX(JMP!$AJ$2:$AU$1000,MATCH($A339,JMP!$A$2:$A$1000,0),MATCH(AB$1,JMP!$AJ$1:$AU$1,0)),INDEX(Baseline!$B$2:$BD$2,1,MATCH(AB$1,Baseline!$B$1:$BD$1,0)))</f>
        <v>0</v>
      </c>
      <c r="AC339">
        <f>IFERROR(INDEX(JMP!$AJ$2:$AU$1000,MATCH($A339,JMP!$A$2:$A$1000,0),MATCH(AC$1,JMP!$AJ$1:$AU$1,0)),INDEX(Baseline!$B$2:$BD$2,1,MATCH(AC$1,Baseline!$B$1:$BD$1,0)))</f>
        <v>1</v>
      </c>
      <c r="AD339">
        <f>IFERROR(INDEX(JMP!$AJ$2:$AU$1000,MATCH($A339,JMP!$A$2:$A$1000,0),MATCH(AD$1,JMP!$AJ$1:$AU$1,0)),INDEX(Baseline!$B$2:$BD$2,1,MATCH(AD$1,Baseline!$B$1:$BD$1,0)))</f>
        <v>8</v>
      </c>
      <c r="AE339">
        <f>IFERROR(INDEX(JMP!$AJ$2:$AU$1000,MATCH($A339,JMP!$A$2:$A$1000,0),MATCH(AE$1,JMP!$AJ$1:$AU$1,0)),INDEX(Baseline!$B$2:$BD$2,1,MATCH(AE$1,Baseline!$B$1:$BD$1,0)))</f>
        <v>0.625</v>
      </c>
      <c r="AF339" t="str">
        <f>IFERROR(INDEX(JMP!$AJ$2:$AU$1000,MATCH($A339,JMP!$A$2:$A$1000,0),MATCH(AF$1,JMP!$AJ$1:$AU$1,0)),INDEX(Baseline!$B$2:$BD$2,1,MATCH(AF$1,Baseline!$B$1:$BD$1,0)))</f>
        <v>bwb</v>
      </c>
      <c r="AG339" t="str">
        <f>IFERROR(INDEX(JMP!$AJ$2:$AU$1000,MATCH($A339,JMP!$A$2:$A$1000,0),MATCH(AG$1,JMP!$AJ$1:$AU$1,0)),INDEX(Baseline!$B$2:$BD$2,1,MATCH(AG$1,Baseline!$B$1:$BD$1,0)))</f>
        <v>V-tail</v>
      </c>
      <c r="AH339">
        <f>IFERROR(INDEX(JMP!$AJ$2:$AU$1000,MATCH($A339,JMP!$A$2:$A$1000,0),MATCH(AH$1,JMP!$AJ$1:$AU$1,0)),INDEX(Baseline!$B$2:$BD$2,1,MATCH(AH$1,Baseline!$B$1:$BD$1,0)))</f>
        <v>1</v>
      </c>
      <c r="AI339">
        <f>IFERROR(INDEX(JMP!$AJ$2:$AU$1000,MATCH($A339,JMP!$A$2:$A$1000,0),MATCH(AI$1,JMP!$AJ$1:$AU$1,0)),INDEX(Baseline!$B$2:$BD$2,1,MATCH(AI$1,Baseline!$B$1:$BD$1,0)))</f>
        <v>724000000</v>
      </c>
      <c r="AJ339">
        <f>IFERROR(INDEX(JMP!$AJ$2:$AU$1000,MATCH($A339,JMP!$A$2:$A$1000,0),MATCH(AJ$1,JMP!$AJ$1:$AU$1,0)),INDEX(Baseline!$B$2:$BD$2,1,MATCH(AJ$1,Baseline!$B$1:$BD$1,0)))</f>
        <v>54500000</v>
      </c>
      <c r="AK339">
        <f>IFERROR(INDEX(JMP!$AJ$2:$AU$1000,MATCH($A339,JMP!$A$2:$A$1000,0),MATCH(AK$1,JMP!$AJ$1:$AU$1,0)),INDEX(Baseline!$B$2:$BD$2,1,MATCH(AK$1,Baseline!$B$1:$BD$1,0)))</f>
        <v>30</v>
      </c>
      <c r="AL339">
        <f>IFERROR(INDEX(JMP!$AJ$2:$AU$1000,MATCH($A339,JMP!$A$2:$A$1000,0),MATCH(AL$1,JMP!$AJ$1:$AU$1,0)),INDEX(Baseline!$B$2:$BD$2,1,MATCH(AL$1,Baseline!$B$1:$BD$1,0)))</f>
        <v>2.0299822344168335E-2</v>
      </c>
      <c r="AM339">
        <f>IFERROR(INDEX(JMP!$AJ$2:$AU$1000,MATCH($A339,JMP!$A$2:$A$1000,0),MATCH(AM$1,JMP!$AJ$1:$AU$1,0)),INDEX(Baseline!$B$2:$BD$2,1,MATCH(AM$1,Baseline!$B$1:$BD$1,0)))</f>
        <v>5.1904761904761898</v>
      </c>
      <c r="AN339">
        <f>IFERROR(INDEX(JMP!$AJ$2:$AU$1000,MATCH($A339,JMP!$A$2:$A$1000,0),MATCH(AN$1,JMP!$AJ$1:$AU$1,0)),INDEX(Baseline!$B$2:$BD$2,1,MATCH(AN$1,Baseline!$B$1:$BD$1,0)))</f>
        <v>1.4608464476699701</v>
      </c>
      <c r="AO339">
        <f>IFERROR(INDEX(JMP!$AJ$2:$AU$1000,MATCH($A339,JMP!$A$2:$A$1000,0),MATCH(AO$1,JMP!$AJ$1:$AU$1,0)),INDEX(Baseline!$B$2:$BD$2,1,MATCH(AO$1,Baseline!$B$1:$BD$1,0)))</f>
        <v>0.89512027714274756</v>
      </c>
      <c r="AP339">
        <f>IFERROR(INDEX(JMP!$AJ$2:$AU$1000,MATCH($A339,JMP!$A$2:$A$1000,0),MATCH(AP$1,JMP!$AJ$1:$AU$1,0)),INDEX(Baseline!$B$2:$BD$2,1,MATCH(AP$1,Baseline!$B$1:$BD$1,0)))</f>
        <v>0</v>
      </c>
      <c r="AQ339">
        <f>IFERROR(INDEX(JMP!$AJ$2:$AU$1000,MATCH($A339,JMP!$A$2:$A$1000,0),MATCH(AQ$1,JMP!$AJ$1:$AU$1,0)),INDEX(Baseline!$B$2:$BD$2,1,MATCH(AQ$1,Baseline!$B$1:$BD$1,0)))</f>
        <v>0.35</v>
      </c>
      <c r="AR339">
        <f>IFERROR(INDEX(JMP!$AJ$2:$AU$1000,MATCH($A339,JMP!$A$2:$A$1000,0),MATCH(AR$1,JMP!$AJ$1:$AU$1,0)),INDEX(Baseline!$B$2:$BD$2,1,MATCH(AR$1,Baseline!$B$1:$BD$1,0)))</f>
        <v>0</v>
      </c>
      <c r="AS339">
        <f>IFERROR(INDEX(JMP!$AJ$2:$AU$1000,MATCH($A339,JMP!$A$2:$A$1000,0),MATCH(AS$1,JMP!$AJ$1:$AU$1,0)),INDEX(Baseline!$B$2:$BD$2,1,MATCH(AS$1,Baseline!$B$1:$BD$1,0)))</f>
        <v>0</v>
      </c>
      <c r="AT339">
        <f>IFERROR(INDEX(JMP!$AJ$2:$AU$1000,MATCH($A339,JMP!$A$2:$A$1000,0),MATCH(AT$1,JMP!$AJ$1:$AU$1,0)),INDEX(Baseline!$B$2:$BD$2,1,MATCH(AT$1,Baseline!$B$1:$BD$1,0)))</f>
        <v>500</v>
      </c>
      <c r="AU339">
        <f>IFERROR(INDEX(JMP!$AJ$2:$AU$1000,MATCH($A339,JMP!$A$2:$A$1000,0),MATCH(AU$1,JMP!$AJ$1:$AU$1,0)),INDEX(Baseline!$B$2:$BD$2,1,MATCH(AU$1,Baseline!$B$1:$BD$1,0)))</f>
        <v>50</v>
      </c>
      <c r="AV339">
        <f>IFERROR(INDEX(JMP!$AJ$2:$AU$1000,MATCH($A339,JMP!$A$2:$A$1000,0),MATCH(AV$1,JMP!$AJ$1:$AU$1,0)),INDEX(Baseline!$B$2:$BD$2,1,MATCH(AV$1,Baseline!$B$1:$BD$1,0)))</f>
        <v>12.1</v>
      </c>
      <c r="AW339">
        <f>IFERROR(INDEX(JMP!$AJ$2:$AU$1000,MATCH($A339,JMP!$A$2:$A$1000,0),MATCH(AW$1,JMP!$AJ$1:$AU$1,0)),INDEX(Baseline!$B$2:$BD$2,1,MATCH(AW$1,Baseline!$B$1:$BD$1,0)))</f>
        <v>1.9961979999999998E-3</v>
      </c>
      <c r="AX339">
        <f>IFERROR(INDEX(JMP!$AJ$2:$AU$1000,MATCH($A339,JMP!$A$2:$A$1000,0),MATCH(AX$1,JMP!$AJ$1:$AU$1,0)),INDEX(Baseline!$B$2:$BD$2,1,MATCH(AX$1,Baseline!$B$1:$BD$1,0)))</f>
        <v>1.9961979999999998E-3</v>
      </c>
      <c r="AY339">
        <f>IFERROR(INDEX(JMP!$AJ$2:$AU$1000,MATCH($A339,JMP!$A$2:$A$1000,0),MATCH(AY$1,JMP!$AJ$1:$AU$1,0)),INDEX(Baseline!$B$2:$BD$2,1,MATCH(AY$1,Baseline!$B$1:$BD$1,0)))</f>
        <v>1.9607137E-2</v>
      </c>
      <c r="AZ339">
        <f>IFERROR(INDEX(JMP!$AJ$2:$AU$1000,MATCH($A339,JMP!$A$2:$A$1000,0),MATCH(AZ$1,JMP!$AJ$1:$AU$1,0)),INDEX(Baseline!$B$2:$BD$2,1,MATCH(AZ$1,Baseline!$B$1:$BD$1,0)))</f>
        <v>1</v>
      </c>
      <c r="BA339">
        <f>IFERROR(INDEX(JMP!$AJ$2:$AU$1000,MATCH($A339,JMP!$A$2:$A$1000,0),MATCH(BA$1,JMP!$AJ$1:$AU$1,0)),INDEX(Baseline!$B$2:$BD$2,1,MATCH(BA$1,Baseline!$B$1:$BD$1,0)))</f>
        <v>100</v>
      </c>
      <c r="BB339">
        <f>IFERROR(INDEX(JMP!$AJ$2:$AU$1000,MATCH($A339,JMP!$A$2:$A$1000,0),MATCH(BB$1,JMP!$AJ$1:$AU$1,0)),INDEX(Baseline!$B$2:$BD$2,1,MATCH(BB$1,Baseline!$B$1:$BD$1,0)))</f>
        <v>0</v>
      </c>
      <c r="BC339">
        <f>IFERROR(INDEX(JMP!$AJ$2:$AU$1000,MATCH($A339,JMP!$A$2:$A$1000,0),MATCH(BC$1,JMP!$AJ$1:$AU$1,0)),INDEX(Baseline!$B$2:$BD$2,1,MATCH(BC$1,Baseline!$B$1:$BD$1,0)))</f>
        <v>1</v>
      </c>
      <c r="BD339">
        <f>IFERROR(INDEX(JMP!$AJ$2:$AU$1000,MATCH($A339,JMP!$A$2:$A$1000,0),MATCH(BD$1,JMP!$AJ$1:$AU$1,0)),INDEX(Baseline!$B$2:$BD$2,1,MATCH(BD$1,Baseline!$B$1:$BD$1,0)))</f>
        <v>5</v>
      </c>
      <c r="BE339">
        <f>IFERROR(INDEX(JMP!$AJ$2:$AU$1000,MATCH($A339,JMP!$A$2:$A$1000,0),MATCH(BE$1,JMP!$AJ$1:$AU$1,0)),INDEX(Baseline!$B$2:$BE$2,1,MATCH(BE$1,Baseline!$B$1:$BE$1,0)))</f>
        <v>400000</v>
      </c>
      <c r="BF339" t="str">
        <f t="shared" si="25"/>
        <v>yes</v>
      </c>
      <c r="BG339" t="str">
        <f t="shared" si="26"/>
        <v>yes</v>
      </c>
      <c r="BH339">
        <f t="shared" si="27"/>
        <v>0.5</v>
      </c>
      <c r="BI339">
        <f t="shared" si="28"/>
        <v>100</v>
      </c>
      <c r="BK339">
        <v>340</v>
      </c>
      <c r="BL339" t="str">
        <f t="shared" si="29"/>
        <v>spring</v>
      </c>
    </row>
    <row r="340" spans="1:64" x14ac:dyDescent="0.35">
      <c r="A340">
        <v>339</v>
      </c>
      <c r="B340">
        <f>IFERROR(INDEX(JMP!$AJ$2:$AU$1000,MATCH($A340,JMP!$A$2:$A$1000,0),MATCH(B$1,JMP!$AJ$1:$AU$1,0)),INDEX(Baseline!$B$2:$BD$2,1,MATCH(B$1,Baseline!$B$1:$BD$1,0)))</f>
        <v>0</v>
      </c>
      <c r="C340">
        <f>IFERROR(INDEX(JMP!$AJ$2:$AU$1000,MATCH($A340,JMP!$A$2:$A$1000,0),MATCH(C$1,JMP!$AJ$1:$AU$1,0)),INDEX(Baseline!$B$2:$BD$2,1,MATCH(C$1,Baseline!$B$1:$BD$1,0)))</f>
        <v>8760</v>
      </c>
      <c r="D340">
        <f>IFERROR(INDEX(JMP!$AJ$2:$AU$1000,MATCH($A340,JMP!$A$2:$A$1000,0),MATCH(D$1,JMP!$AJ$1:$AU$1,0)),INDEX(Baseline!$B$2:$BD$2,1,MATCH(D$1,Baseline!$B$1:$BD$1,0)))</f>
        <v>1</v>
      </c>
      <c r="E340">
        <f>IFERROR(INDEX(JMP!$AJ$2:$AU$1000,MATCH($A340,JMP!$A$2:$A$1000,0),MATCH(E$1,JMP!$AJ$1:$AU$1,0)),INDEX(Baseline!$B$2:$BD$2,1,MATCH(E$1,Baseline!$B$1:$BD$1,0)))</f>
        <v>1</v>
      </c>
      <c r="F340" t="str">
        <f>IFERROR(INDEX(JMP!$AJ$2:$AU$1000,MATCH($A340,JMP!$A$2:$A$1000,0),MATCH(F$1,JMP!$AJ$1:$AU$1,0)),INDEX(Baseline!$B$2:$BD$2,1,MATCH(F$1,Baseline!$B$1:$BD$1,0)))</f>
        <v>e344</v>
      </c>
      <c r="G340" t="str">
        <f>IFERROR(INDEX(JMP!$AJ$2:$AU$1000,MATCH($A340,JMP!$A$2:$A$1000,0),MATCH(G$1,JMP!$AJ$1:$AU$1,0)),INDEX(Baseline!$B$2:$BD$2,1,MATCH(G$1,Baseline!$B$1:$BD$1,0)))</f>
        <v>e340</v>
      </c>
      <c r="H340">
        <f>IFERROR(INDEX(JMP!$AJ$2:$AU$1000,MATCH($A340,JMP!$A$2:$A$1000,0),MATCH(H$1,JMP!$AJ$1:$AU$1,0)),INDEX(Baseline!$B$2:$BD$2,1,MATCH(H$1,Baseline!$B$1:$BD$1,0)))</f>
        <v>1.5</v>
      </c>
      <c r="I340">
        <f>IFERROR(INDEX(JMP!$AJ$2:$AU$1000,MATCH($A340,JMP!$A$2:$A$1000,0),MATCH(I$1,JMP!$AJ$1:$AU$1,0)),INDEX(Baseline!$B$2:$BD$2,1,MATCH(I$1,Baseline!$B$1:$BD$1,0)))</f>
        <v>0.42</v>
      </c>
      <c r="J340">
        <f>IFERROR(INDEX(JMP!$AJ$2:$AU$1000,MATCH($A340,JMP!$A$2:$A$1000,0),MATCH(J$1,JMP!$AJ$1:$AU$1,0)),INDEX(Baseline!$B$2:$BD$2,1,MATCH(J$1,Baseline!$B$1:$BD$1,0)))</f>
        <v>1</v>
      </c>
      <c r="K340">
        <f>IFERROR(INDEX(JMP!$AJ$2:$AU$1000,MATCH($A340,JMP!$A$2:$A$1000,0),MATCH(K$1,JMP!$AJ$1:$AU$1,0)),INDEX(Baseline!$B$2:$BD$2,1,MATCH(K$1,Baseline!$B$1:$BD$1,0)))</f>
        <v>0</v>
      </c>
      <c r="L340">
        <f>IFERROR(INDEX(JMP!$AJ$2:$AU$1000,MATCH($A340,JMP!$A$2:$A$1000,0),MATCH(L$1,JMP!$AJ$1:$AU$1,0)),INDEX(Baseline!$B$2:$BD$2,1,MATCH(L$1,Baseline!$B$1:$BD$1,0)))</f>
        <v>4.4378411320365213E-2</v>
      </c>
      <c r="M340" t="b">
        <f>IFERROR(INDEX(JMP!$AJ$2:$AU$1000,MATCH($A340,JMP!$A$2:$A$1000,0),MATCH(M$1,JMP!$AJ$1:$AU$1,0)),INDEX(Baseline!$B$2:$BD$2,1,MATCH(M$1,Baseline!$B$1:$BD$1,0)))</f>
        <v>0</v>
      </c>
      <c r="N340" t="b">
        <f>IFERROR(INDEX(JMP!$AJ$2:$AU$1000,MATCH($A340,JMP!$A$2:$A$1000,0),MATCH(N$1,JMP!$AJ$1:$AU$1,0)),INDEX(Baseline!$B$2:$BD$2,1,MATCH(N$1,Baseline!$B$1:$BD$1,0)))</f>
        <v>0</v>
      </c>
      <c r="O340">
        <f>IFERROR(INDEX(JMP!$AJ$2:$AU$1000,MATCH($A340,JMP!$A$2:$A$1000,0),MATCH(O$1,JMP!$AJ$1:$AU$1,0)),INDEX(Baseline!$B$2:$BD$2,1,MATCH(O$1,Baseline!$B$1:$BD$1,0)))</f>
        <v>7</v>
      </c>
      <c r="P340">
        <f>IFERROR(INDEX(JMP!$AJ$2:$AU$1000,MATCH($A340,JMP!$A$2:$A$1000,0),MATCH(P$1,JMP!$AJ$1:$AU$1,0)),INDEX(Baseline!$B$2:$BD$2,1,MATCH(P$1,Baseline!$B$1:$BD$1,0)))</f>
        <v>200</v>
      </c>
      <c r="Q340">
        <f>IFERROR(INDEX(JMP!$AJ$2:$AU$1000,MATCH($A340,JMP!$A$2:$A$1000,0),MATCH(Q$1,JMP!$AJ$1:$AU$1,0)),INDEX(Baseline!$B$2:$BD$2,1,MATCH(Q$1,Baseline!$B$1:$BD$1,0)))</f>
        <v>10</v>
      </c>
      <c r="R340">
        <f>IFERROR(INDEX(JMP!$AJ$2:$AU$1000,MATCH($A340,JMP!$A$2:$A$1000,0),MATCH(R$1,JMP!$AJ$1:$AU$1,0)),INDEX(Baseline!$B$2:$BD$2,1,MATCH(R$1,Baseline!$B$1:$BD$1,0)))</f>
        <v>0</v>
      </c>
      <c r="S340">
        <f>IFERROR(INDEX(JMP!$AJ$2:$AU$1000,MATCH($A340,JMP!$A$2:$A$1000,0),MATCH(S$1,JMP!$AJ$1:$AU$1,0)),INDEX(Baseline!$B$2:$BD$2,1,MATCH(S$1,Baseline!$B$1:$BD$1,0)))</f>
        <v>1</v>
      </c>
      <c r="T340">
        <f>IFERROR(INDEX(JMP!$AJ$2:$AU$1000,MATCH($A340,JMP!$A$2:$A$1000,0),MATCH(T$1,JMP!$AJ$1:$AU$1,0)),INDEX(Baseline!$B$2:$BD$2,1,MATCH(T$1,Baseline!$B$1:$BD$1,0)))</f>
        <v>0</v>
      </c>
      <c r="U340" t="str">
        <f>IFERROR(INDEX(JMP!$AJ$2:$AU$1000,MATCH($A340,JMP!$A$2:$A$1000,0),MATCH(U$1,JMP!$AJ$1:$AU$1,0)),INDEX(Baseline!$B$2:$BD$2,1,MATCH(U$1,Baseline!$B$1:$BD$1,0)))</f>
        <v>Titan</v>
      </c>
      <c r="V340">
        <f>IFERROR(INDEX(JMP!$AJ$2:$AU$1000,MATCH($A340,JMP!$A$2:$A$1000,0),MATCH(V$1,JMP!$AJ$1:$AU$1,0)),INDEX(Baseline!$B$2:$BD$2,1,MATCH(V$1,Baseline!$B$1:$BD$1,0)))</f>
        <v>3</v>
      </c>
      <c r="W340">
        <f>IFERROR(INDEX(JMP!$AJ$2:$AU$1000,MATCH($A340,JMP!$A$2:$A$1000,0),MATCH(W$1,JMP!$AJ$1:$AU$1,0)),INDEX(Baseline!$B$2:$BD$2,1,MATCH(W$1,Baseline!$B$1:$BD$1,0)))</f>
        <v>0.37</v>
      </c>
      <c r="X340">
        <f>IFERROR(INDEX(JMP!$AJ$2:$AU$1000,MATCH($A340,JMP!$A$2:$A$1000,0),MATCH(X$1,JMP!$AJ$1:$AU$1,0)),INDEX(Baseline!$B$2:$BD$2,1,MATCH(X$1,Baseline!$B$1:$BD$1,0)))</f>
        <v>4</v>
      </c>
      <c r="Y340">
        <f>IFERROR(INDEX(JMP!$AJ$2:$AU$1000,MATCH($A340,JMP!$A$2:$A$1000,0),MATCH(Y$1,JMP!$AJ$1:$AU$1,0)),INDEX(Baseline!$B$2:$BD$2,1,MATCH(Y$1,Baseline!$B$1:$BD$1,0)))</f>
        <v>3</v>
      </c>
      <c r="Z340">
        <f>IFERROR(INDEX(JMP!$AJ$2:$AU$1000,MATCH($A340,JMP!$A$2:$A$1000,0),MATCH(Z$1,JMP!$AJ$1:$AU$1,0)),INDEX(Baseline!$B$2:$BD$2,1,MATCH(Z$1,Baseline!$B$1:$BD$1,0)))</f>
        <v>1970</v>
      </c>
      <c r="AA340">
        <f>IFERROR(INDEX(JMP!$AJ$2:$AU$1000,MATCH($A340,JMP!$A$2:$A$1000,0),MATCH(AA$1,JMP!$AJ$1:$AU$1,0)),INDEX(Baseline!$B$2:$BD$2,1,MATCH(AA$1,Baseline!$B$1:$BD$1,0)))</f>
        <v>1970</v>
      </c>
      <c r="AB340">
        <f>IFERROR(INDEX(JMP!$AJ$2:$AU$1000,MATCH($A340,JMP!$A$2:$A$1000,0),MATCH(AB$1,JMP!$AJ$1:$AU$1,0)),INDEX(Baseline!$B$2:$BD$2,1,MATCH(AB$1,Baseline!$B$1:$BD$1,0)))</f>
        <v>0</v>
      </c>
      <c r="AC340">
        <f>IFERROR(INDEX(JMP!$AJ$2:$AU$1000,MATCH($A340,JMP!$A$2:$A$1000,0),MATCH(AC$1,JMP!$AJ$1:$AU$1,0)),INDEX(Baseline!$B$2:$BD$2,1,MATCH(AC$1,Baseline!$B$1:$BD$1,0)))</f>
        <v>1</v>
      </c>
      <c r="AD340">
        <f>IFERROR(INDEX(JMP!$AJ$2:$AU$1000,MATCH($A340,JMP!$A$2:$A$1000,0),MATCH(AD$1,JMP!$AJ$1:$AU$1,0)),INDEX(Baseline!$B$2:$BD$2,1,MATCH(AD$1,Baseline!$B$1:$BD$1,0)))</f>
        <v>8</v>
      </c>
      <c r="AE340">
        <f>IFERROR(INDEX(JMP!$AJ$2:$AU$1000,MATCH($A340,JMP!$A$2:$A$1000,0),MATCH(AE$1,JMP!$AJ$1:$AU$1,0)),INDEX(Baseline!$B$2:$BD$2,1,MATCH(AE$1,Baseline!$B$1:$BD$1,0)))</f>
        <v>1</v>
      </c>
      <c r="AF340" t="str">
        <f>IFERROR(INDEX(JMP!$AJ$2:$AU$1000,MATCH($A340,JMP!$A$2:$A$1000,0),MATCH(AF$1,JMP!$AJ$1:$AU$1,0)),INDEX(Baseline!$B$2:$BD$2,1,MATCH(AF$1,Baseline!$B$1:$BD$1,0)))</f>
        <v>bwb</v>
      </c>
      <c r="AG340" t="str">
        <f>IFERROR(INDEX(JMP!$AJ$2:$AU$1000,MATCH($A340,JMP!$A$2:$A$1000,0),MATCH(AG$1,JMP!$AJ$1:$AU$1,0)),INDEX(Baseline!$B$2:$BD$2,1,MATCH(AG$1,Baseline!$B$1:$BD$1,0)))</f>
        <v>V-tail</v>
      </c>
      <c r="AH340">
        <f>IFERROR(INDEX(JMP!$AJ$2:$AU$1000,MATCH($A340,JMP!$A$2:$A$1000,0),MATCH(AH$1,JMP!$AJ$1:$AU$1,0)),INDEX(Baseline!$B$2:$BD$2,1,MATCH(AH$1,Baseline!$B$1:$BD$1,0)))</f>
        <v>0</v>
      </c>
      <c r="AI340">
        <f>IFERROR(INDEX(JMP!$AJ$2:$AU$1000,MATCH($A340,JMP!$A$2:$A$1000,0),MATCH(AI$1,JMP!$AJ$1:$AU$1,0)),INDEX(Baseline!$B$2:$BD$2,1,MATCH(AI$1,Baseline!$B$1:$BD$1,0)))</f>
        <v>724000000</v>
      </c>
      <c r="AJ340">
        <f>IFERROR(INDEX(JMP!$AJ$2:$AU$1000,MATCH($A340,JMP!$A$2:$A$1000,0),MATCH(AJ$1,JMP!$AJ$1:$AU$1,0)),INDEX(Baseline!$B$2:$BD$2,1,MATCH(AJ$1,Baseline!$B$1:$BD$1,0)))</f>
        <v>54500000</v>
      </c>
      <c r="AK340">
        <f>IFERROR(INDEX(JMP!$AJ$2:$AU$1000,MATCH($A340,JMP!$A$2:$A$1000,0),MATCH(AK$1,JMP!$AJ$1:$AU$1,0)),INDEX(Baseline!$B$2:$BD$2,1,MATCH(AK$1,Baseline!$B$1:$BD$1,0)))</f>
        <v>30</v>
      </c>
      <c r="AL340">
        <f>IFERROR(INDEX(JMP!$AJ$2:$AU$1000,MATCH($A340,JMP!$A$2:$A$1000,0),MATCH(AL$1,JMP!$AJ$1:$AU$1,0)),INDEX(Baseline!$B$2:$BD$2,1,MATCH(AL$1,Baseline!$B$1:$BD$1,0)))</f>
        <v>8.6612805427428718E-3</v>
      </c>
      <c r="AM340">
        <f>IFERROR(INDEX(JMP!$AJ$2:$AU$1000,MATCH($A340,JMP!$A$2:$A$1000,0),MATCH(AM$1,JMP!$AJ$1:$AU$1,0)),INDEX(Baseline!$B$2:$BD$2,1,MATCH(AM$1,Baseline!$B$1:$BD$1,0)))</f>
        <v>17</v>
      </c>
      <c r="AN340">
        <f>IFERROR(INDEX(JMP!$AJ$2:$AU$1000,MATCH($A340,JMP!$A$2:$A$1000,0),MATCH(AN$1,JMP!$AJ$1:$AU$1,0)),INDEX(Baseline!$B$2:$BD$2,1,MATCH(AN$1,Baseline!$B$1:$BD$1,0)))</f>
        <v>1.4608464476699701</v>
      </c>
      <c r="AO340">
        <f>IFERROR(INDEX(JMP!$AJ$2:$AU$1000,MATCH($A340,JMP!$A$2:$A$1000,0),MATCH(AO$1,JMP!$AJ$1:$AU$1,0)),INDEX(Baseline!$B$2:$BD$2,1,MATCH(AO$1,Baseline!$B$1:$BD$1,0)))</f>
        <v>1.41868119396209</v>
      </c>
      <c r="AP340">
        <f>IFERROR(INDEX(JMP!$AJ$2:$AU$1000,MATCH($A340,JMP!$A$2:$A$1000,0),MATCH(AP$1,JMP!$AJ$1:$AU$1,0)),INDEX(Baseline!$B$2:$BD$2,1,MATCH(AP$1,Baseline!$B$1:$BD$1,0)))</f>
        <v>0</v>
      </c>
      <c r="AQ340">
        <f>IFERROR(INDEX(JMP!$AJ$2:$AU$1000,MATCH($A340,JMP!$A$2:$A$1000,0),MATCH(AQ$1,JMP!$AJ$1:$AU$1,0)),INDEX(Baseline!$B$2:$BD$2,1,MATCH(AQ$1,Baseline!$B$1:$BD$1,0)))</f>
        <v>0.35</v>
      </c>
      <c r="AR340">
        <f>IFERROR(INDEX(JMP!$AJ$2:$AU$1000,MATCH($A340,JMP!$A$2:$A$1000,0),MATCH(AR$1,JMP!$AJ$1:$AU$1,0)),INDEX(Baseline!$B$2:$BD$2,1,MATCH(AR$1,Baseline!$B$1:$BD$1,0)))</f>
        <v>0</v>
      </c>
      <c r="AS340">
        <f>IFERROR(INDEX(JMP!$AJ$2:$AU$1000,MATCH($A340,JMP!$A$2:$A$1000,0),MATCH(AS$1,JMP!$AJ$1:$AU$1,0)),INDEX(Baseline!$B$2:$BD$2,1,MATCH(AS$1,Baseline!$B$1:$BD$1,0)))</f>
        <v>0</v>
      </c>
      <c r="AT340">
        <f>IFERROR(INDEX(JMP!$AJ$2:$AU$1000,MATCH($A340,JMP!$A$2:$A$1000,0),MATCH(AT$1,JMP!$AJ$1:$AU$1,0)),INDEX(Baseline!$B$2:$BD$2,1,MATCH(AT$1,Baseline!$B$1:$BD$1,0)))</f>
        <v>500</v>
      </c>
      <c r="AU340">
        <f>IFERROR(INDEX(JMP!$AJ$2:$AU$1000,MATCH($A340,JMP!$A$2:$A$1000,0),MATCH(AU$1,JMP!$AJ$1:$AU$1,0)),INDEX(Baseline!$B$2:$BD$2,1,MATCH(AU$1,Baseline!$B$1:$BD$1,0)))</f>
        <v>50</v>
      </c>
      <c r="AV340">
        <f>IFERROR(INDEX(JMP!$AJ$2:$AU$1000,MATCH($A340,JMP!$A$2:$A$1000,0),MATCH(AV$1,JMP!$AJ$1:$AU$1,0)),INDEX(Baseline!$B$2:$BD$2,1,MATCH(AV$1,Baseline!$B$1:$BD$1,0)))</f>
        <v>12.1</v>
      </c>
      <c r="AW340">
        <f>IFERROR(INDEX(JMP!$AJ$2:$AU$1000,MATCH($A340,JMP!$A$2:$A$1000,0),MATCH(AW$1,JMP!$AJ$1:$AU$1,0)),INDEX(Baseline!$B$2:$BD$2,1,MATCH(AW$1,Baseline!$B$1:$BD$1,0)))</f>
        <v>1.9961979999999998E-3</v>
      </c>
      <c r="AX340">
        <f>IFERROR(INDEX(JMP!$AJ$2:$AU$1000,MATCH($A340,JMP!$A$2:$A$1000,0),MATCH(AX$1,JMP!$AJ$1:$AU$1,0)),INDEX(Baseline!$B$2:$BD$2,1,MATCH(AX$1,Baseline!$B$1:$BD$1,0)))</f>
        <v>1.9961979999999998E-3</v>
      </c>
      <c r="AY340">
        <f>IFERROR(INDEX(JMP!$AJ$2:$AU$1000,MATCH($A340,JMP!$A$2:$A$1000,0),MATCH(AY$1,JMP!$AJ$1:$AU$1,0)),INDEX(Baseline!$B$2:$BD$2,1,MATCH(AY$1,Baseline!$B$1:$BD$1,0)))</f>
        <v>1.9607137E-2</v>
      </c>
      <c r="AZ340">
        <f>IFERROR(INDEX(JMP!$AJ$2:$AU$1000,MATCH($A340,JMP!$A$2:$A$1000,0),MATCH(AZ$1,JMP!$AJ$1:$AU$1,0)),INDEX(Baseline!$B$2:$BD$2,1,MATCH(AZ$1,Baseline!$B$1:$BD$1,0)))</f>
        <v>1</v>
      </c>
      <c r="BA340">
        <f>IFERROR(INDEX(JMP!$AJ$2:$AU$1000,MATCH($A340,JMP!$A$2:$A$1000,0),MATCH(BA$1,JMP!$AJ$1:$AU$1,0)),INDEX(Baseline!$B$2:$BD$2,1,MATCH(BA$1,Baseline!$B$1:$BD$1,0)))</f>
        <v>10</v>
      </c>
      <c r="BB340">
        <f>IFERROR(INDEX(JMP!$AJ$2:$AU$1000,MATCH($A340,JMP!$A$2:$A$1000,0),MATCH(BB$1,JMP!$AJ$1:$AU$1,0)),INDEX(Baseline!$B$2:$BD$2,1,MATCH(BB$1,Baseline!$B$1:$BD$1,0)))</f>
        <v>0</v>
      </c>
      <c r="BC340">
        <f>IFERROR(INDEX(JMP!$AJ$2:$AU$1000,MATCH($A340,JMP!$A$2:$A$1000,0),MATCH(BC$1,JMP!$AJ$1:$AU$1,0)),INDEX(Baseline!$B$2:$BD$2,1,MATCH(BC$1,Baseline!$B$1:$BD$1,0)))</f>
        <v>1</v>
      </c>
      <c r="BD340">
        <f>IFERROR(INDEX(JMP!$AJ$2:$AU$1000,MATCH($A340,JMP!$A$2:$A$1000,0),MATCH(BD$1,JMP!$AJ$1:$AU$1,0)),INDEX(Baseline!$B$2:$BD$2,1,MATCH(BD$1,Baseline!$B$1:$BD$1,0)))</f>
        <v>3.2</v>
      </c>
      <c r="BE340">
        <f>IFERROR(INDEX(JMP!$AJ$2:$AU$1000,MATCH($A340,JMP!$A$2:$A$1000,0),MATCH(BE$1,JMP!$AJ$1:$AU$1,0)),INDEX(Baseline!$B$2:$BE$2,1,MATCH(BE$1,Baseline!$B$1:$BE$1,0)))</f>
        <v>400000</v>
      </c>
      <c r="BF340" t="str">
        <f t="shared" si="25"/>
        <v>yes</v>
      </c>
      <c r="BG340" t="str">
        <f t="shared" si="26"/>
        <v>no</v>
      </c>
      <c r="BH340">
        <f t="shared" si="27"/>
        <v>1</v>
      </c>
      <c r="BI340">
        <f t="shared" si="28"/>
        <v>10</v>
      </c>
      <c r="BK340">
        <v>341</v>
      </c>
      <c r="BL340" t="str">
        <f t="shared" si="29"/>
        <v>spring</v>
      </c>
    </row>
    <row r="341" spans="1:64" x14ac:dyDescent="0.35">
      <c r="A341">
        <v>340</v>
      </c>
      <c r="B341">
        <f>IFERROR(INDEX(JMP!$AJ$2:$AU$1000,MATCH($A341,JMP!$A$2:$A$1000,0),MATCH(B$1,JMP!$AJ$1:$AU$1,0)),INDEX(Baseline!$B$2:$BD$2,1,MATCH(B$1,Baseline!$B$1:$BD$1,0)))</f>
        <v>0</v>
      </c>
      <c r="C341">
        <f>IFERROR(INDEX(JMP!$AJ$2:$AU$1000,MATCH($A341,JMP!$A$2:$A$1000,0),MATCH(C$1,JMP!$AJ$1:$AU$1,0)),INDEX(Baseline!$B$2:$BD$2,1,MATCH(C$1,Baseline!$B$1:$BD$1,0)))</f>
        <v>8760</v>
      </c>
      <c r="D341">
        <f>IFERROR(INDEX(JMP!$AJ$2:$AU$1000,MATCH($A341,JMP!$A$2:$A$1000,0),MATCH(D$1,JMP!$AJ$1:$AU$1,0)),INDEX(Baseline!$B$2:$BD$2,1,MATCH(D$1,Baseline!$B$1:$BD$1,0)))</f>
        <v>1</v>
      </c>
      <c r="E341">
        <f>IFERROR(INDEX(JMP!$AJ$2:$AU$1000,MATCH($A341,JMP!$A$2:$A$1000,0),MATCH(E$1,JMP!$AJ$1:$AU$1,0)),INDEX(Baseline!$B$2:$BD$2,1,MATCH(E$1,Baseline!$B$1:$BD$1,0)))</f>
        <v>1</v>
      </c>
      <c r="F341" t="str">
        <f>IFERROR(INDEX(JMP!$AJ$2:$AU$1000,MATCH($A341,JMP!$A$2:$A$1000,0),MATCH(F$1,JMP!$AJ$1:$AU$1,0)),INDEX(Baseline!$B$2:$BD$2,1,MATCH(F$1,Baseline!$B$1:$BD$1,0)))</f>
        <v>e344</v>
      </c>
      <c r="G341" t="str">
        <f>IFERROR(INDEX(JMP!$AJ$2:$AU$1000,MATCH($A341,JMP!$A$2:$A$1000,0),MATCH(G$1,JMP!$AJ$1:$AU$1,0)),INDEX(Baseline!$B$2:$BD$2,1,MATCH(G$1,Baseline!$B$1:$BD$1,0)))</f>
        <v>e340</v>
      </c>
      <c r="H341">
        <f>IFERROR(INDEX(JMP!$AJ$2:$AU$1000,MATCH($A341,JMP!$A$2:$A$1000,0),MATCH(H$1,JMP!$AJ$1:$AU$1,0)),INDEX(Baseline!$B$2:$BD$2,1,MATCH(H$1,Baseline!$B$1:$BD$1,0)))</f>
        <v>1.5</v>
      </c>
      <c r="I341">
        <f>IFERROR(INDEX(JMP!$AJ$2:$AU$1000,MATCH($A341,JMP!$A$2:$A$1000,0),MATCH(I$1,JMP!$AJ$1:$AU$1,0)),INDEX(Baseline!$B$2:$BD$2,1,MATCH(I$1,Baseline!$B$1:$BD$1,0)))</f>
        <v>0.42</v>
      </c>
      <c r="J341">
        <f>IFERROR(INDEX(JMP!$AJ$2:$AU$1000,MATCH($A341,JMP!$A$2:$A$1000,0),MATCH(J$1,JMP!$AJ$1:$AU$1,0)),INDEX(Baseline!$B$2:$BD$2,1,MATCH(J$1,Baseline!$B$1:$BD$1,0)))</f>
        <v>1</v>
      </c>
      <c r="K341">
        <f>IFERROR(INDEX(JMP!$AJ$2:$AU$1000,MATCH($A341,JMP!$A$2:$A$1000,0),MATCH(K$1,JMP!$AJ$1:$AU$1,0)),INDEX(Baseline!$B$2:$BD$2,1,MATCH(K$1,Baseline!$B$1:$BD$1,0)))</f>
        <v>0</v>
      </c>
      <c r="L341">
        <f>IFERROR(INDEX(JMP!$AJ$2:$AU$1000,MATCH($A341,JMP!$A$2:$A$1000,0),MATCH(L$1,JMP!$AJ$1:$AU$1,0)),INDEX(Baseline!$B$2:$BD$2,1,MATCH(L$1,Baseline!$B$1:$BD$1,0)))</f>
        <v>0.16944484322321199</v>
      </c>
      <c r="M341" t="b">
        <f>IFERROR(INDEX(JMP!$AJ$2:$AU$1000,MATCH($A341,JMP!$A$2:$A$1000,0),MATCH(M$1,JMP!$AJ$1:$AU$1,0)),INDEX(Baseline!$B$2:$BD$2,1,MATCH(M$1,Baseline!$B$1:$BD$1,0)))</f>
        <v>0</v>
      </c>
      <c r="N341" t="b">
        <f>IFERROR(INDEX(JMP!$AJ$2:$AU$1000,MATCH($A341,JMP!$A$2:$A$1000,0),MATCH(N$1,JMP!$AJ$1:$AU$1,0)),INDEX(Baseline!$B$2:$BD$2,1,MATCH(N$1,Baseline!$B$1:$BD$1,0)))</f>
        <v>0</v>
      </c>
      <c r="O341">
        <f>IFERROR(INDEX(JMP!$AJ$2:$AU$1000,MATCH($A341,JMP!$A$2:$A$1000,0),MATCH(O$1,JMP!$AJ$1:$AU$1,0)),INDEX(Baseline!$B$2:$BD$2,1,MATCH(O$1,Baseline!$B$1:$BD$1,0)))</f>
        <v>7</v>
      </c>
      <c r="P341">
        <f>IFERROR(INDEX(JMP!$AJ$2:$AU$1000,MATCH($A341,JMP!$A$2:$A$1000,0),MATCH(P$1,JMP!$AJ$1:$AU$1,0)),INDEX(Baseline!$B$2:$BD$2,1,MATCH(P$1,Baseline!$B$1:$BD$1,0)))</f>
        <v>200</v>
      </c>
      <c r="Q341">
        <f>IFERROR(INDEX(JMP!$AJ$2:$AU$1000,MATCH($A341,JMP!$A$2:$A$1000,0),MATCH(Q$1,JMP!$AJ$1:$AU$1,0)),INDEX(Baseline!$B$2:$BD$2,1,MATCH(Q$1,Baseline!$B$1:$BD$1,0)))</f>
        <v>10</v>
      </c>
      <c r="R341">
        <f>IFERROR(INDEX(JMP!$AJ$2:$AU$1000,MATCH($A341,JMP!$A$2:$A$1000,0),MATCH(R$1,JMP!$AJ$1:$AU$1,0)),INDEX(Baseline!$B$2:$BD$2,1,MATCH(R$1,Baseline!$B$1:$BD$1,0)))</f>
        <v>0</v>
      </c>
      <c r="S341">
        <f>IFERROR(INDEX(JMP!$AJ$2:$AU$1000,MATCH($A341,JMP!$A$2:$A$1000,0),MATCH(S$1,JMP!$AJ$1:$AU$1,0)),INDEX(Baseline!$B$2:$BD$2,1,MATCH(S$1,Baseline!$B$1:$BD$1,0)))</f>
        <v>1</v>
      </c>
      <c r="T341">
        <f>IFERROR(INDEX(JMP!$AJ$2:$AU$1000,MATCH($A341,JMP!$A$2:$A$1000,0),MATCH(T$1,JMP!$AJ$1:$AU$1,0)),INDEX(Baseline!$B$2:$BD$2,1,MATCH(T$1,Baseline!$B$1:$BD$1,0)))</f>
        <v>0</v>
      </c>
      <c r="U341" t="str">
        <f>IFERROR(INDEX(JMP!$AJ$2:$AU$1000,MATCH($A341,JMP!$A$2:$A$1000,0),MATCH(U$1,JMP!$AJ$1:$AU$1,0)),INDEX(Baseline!$B$2:$BD$2,1,MATCH(U$1,Baseline!$B$1:$BD$1,0)))</f>
        <v>Titan</v>
      </c>
      <c r="V341">
        <f>IFERROR(INDEX(JMP!$AJ$2:$AU$1000,MATCH($A341,JMP!$A$2:$A$1000,0),MATCH(V$1,JMP!$AJ$1:$AU$1,0)),INDEX(Baseline!$B$2:$BD$2,1,MATCH(V$1,Baseline!$B$1:$BD$1,0)))</f>
        <v>3</v>
      </c>
      <c r="W341">
        <f>IFERROR(INDEX(JMP!$AJ$2:$AU$1000,MATCH($A341,JMP!$A$2:$A$1000,0),MATCH(W$1,JMP!$AJ$1:$AU$1,0)),INDEX(Baseline!$B$2:$BD$2,1,MATCH(W$1,Baseline!$B$1:$BD$1,0)))</f>
        <v>0.37</v>
      </c>
      <c r="X341">
        <f>IFERROR(INDEX(JMP!$AJ$2:$AU$1000,MATCH($A341,JMP!$A$2:$A$1000,0),MATCH(X$1,JMP!$AJ$1:$AU$1,0)),INDEX(Baseline!$B$2:$BD$2,1,MATCH(X$1,Baseline!$B$1:$BD$1,0)))</f>
        <v>4</v>
      </c>
      <c r="Y341">
        <f>IFERROR(INDEX(JMP!$AJ$2:$AU$1000,MATCH($A341,JMP!$A$2:$A$1000,0),MATCH(Y$1,JMP!$AJ$1:$AU$1,0)),INDEX(Baseline!$B$2:$BD$2,1,MATCH(Y$1,Baseline!$B$1:$BD$1,0)))</f>
        <v>3</v>
      </c>
      <c r="Z341">
        <f>IFERROR(INDEX(JMP!$AJ$2:$AU$1000,MATCH($A341,JMP!$A$2:$A$1000,0),MATCH(Z$1,JMP!$AJ$1:$AU$1,0)),INDEX(Baseline!$B$2:$BD$2,1,MATCH(Z$1,Baseline!$B$1:$BD$1,0)))</f>
        <v>1970</v>
      </c>
      <c r="AA341">
        <f>IFERROR(INDEX(JMP!$AJ$2:$AU$1000,MATCH($A341,JMP!$A$2:$A$1000,0),MATCH(AA$1,JMP!$AJ$1:$AU$1,0)),INDEX(Baseline!$B$2:$BD$2,1,MATCH(AA$1,Baseline!$B$1:$BD$1,0)))</f>
        <v>1970</v>
      </c>
      <c r="AB341">
        <f>IFERROR(INDEX(JMP!$AJ$2:$AU$1000,MATCH($A341,JMP!$A$2:$A$1000,0),MATCH(AB$1,JMP!$AJ$1:$AU$1,0)),INDEX(Baseline!$B$2:$BD$2,1,MATCH(AB$1,Baseline!$B$1:$BD$1,0)))</f>
        <v>0</v>
      </c>
      <c r="AC341">
        <f>IFERROR(INDEX(JMP!$AJ$2:$AU$1000,MATCH($A341,JMP!$A$2:$A$1000,0),MATCH(AC$1,JMP!$AJ$1:$AU$1,0)),INDEX(Baseline!$B$2:$BD$2,1,MATCH(AC$1,Baseline!$B$1:$BD$1,0)))</f>
        <v>1</v>
      </c>
      <c r="AD341">
        <f>IFERROR(INDEX(JMP!$AJ$2:$AU$1000,MATCH($A341,JMP!$A$2:$A$1000,0),MATCH(AD$1,JMP!$AJ$1:$AU$1,0)),INDEX(Baseline!$B$2:$BD$2,1,MATCH(AD$1,Baseline!$B$1:$BD$1,0)))</f>
        <v>8</v>
      </c>
      <c r="AE341">
        <f>IFERROR(INDEX(JMP!$AJ$2:$AU$1000,MATCH($A341,JMP!$A$2:$A$1000,0),MATCH(AE$1,JMP!$AJ$1:$AU$1,0)),INDEX(Baseline!$B$2:$BD$2,1,MATCH(AE$1,Baseline!$B$1:$BD$1,0)))</f>
        <v>0.25</v>
      </c>
      <c r="AF341" t="str">
        <f>IFERROR(INDEX(JMP!$AJ$2:$AU$1000,MATCH($A341,JMP!$A$2:$A$1000,0),MATCH(AF$1,JMP!$AJ$1:$AU$1,0)),INDEX(Baseline!$B$2:$BD$2,1,MATCH(AF$1,Baseline!$B$1:$BD$1,0)))</f>
        <v>bwb</v>
      </c>
      <c r="AG341" t="str">
        <f>IFERROR(INDEX(JMP!$AJ$2:$AU$1000,MATCH($A341,JMP!$A$2:$A$1000,0),MATCH(AG$1,JMP!$AJ$1:$AU$1,0)),INDEX(Baseline!$B$2:$BD$2,1,MATCH(AG$1,Baseline!$B$1:$BD$1,0)))</f>
        <v>V-tail</v>
      </c>
      <c r="AH341">
        <f>IFERROR(INDEX(JMP!$AJ$2:$AU$1000,MATCH($A341,JMP!$A$2:$A$1000,0),MATCH(AH$1,JMP!$AJ$1:$AU$1,0)),INDEX(Baseline!$B$2:$BD$2,1,MATCH(AH$1,Baseline!$B$1:$BD$1,0)))</f>
        <v>0</v>
      </c>
      <c r="AI341">
        <f>IFERROR(INDEX(JMP!$AJ$2:$AU$1000,MATCH($A341,JMP!$A$2:$A$1000,0),MATCH(AI$1,JMP!$AJ$1:$AU$1,0)),INDEX(Baseline!$B$2:$BD$2,1,MATCH(AI$1,Baseline!$B$1:$BD$1,0)))</f>
        <v>724000000</v>
      </c>
      <c r="AJ341">
        <f>IFERROR(INDEX(JMP!$AJ$2:$AU$1000,MATCH($A341,JMP!$A$2:$A$1000,0),MATCH(AJ$1,JMP!$AJ$1:$AU$1,0)),INDEX(Baseline!$B$2:$BD$2,1,MATCH(AJ$1,Baseline!$B$1:$BD$1,0)))</f>
        <v>54500000</v>
      </c>
      <c r="AK341">
        <f>IFERROR(INDEX(JMP!$AJ$2:$AU$1000,MATCH($A341,JMP!$A$2:$A$1000,0),MATCH(AK$1,JMP!$AJ$1:$AU$1,0)),INDEX(Baseline!$B$2:$BD$2,1,MATCH(AK$1,Baseline!$B$1:$BD$1,0)))</f>
        <v>30</v>
      </c>
      <c r="AL341">
        <f>IFERROR(INDEX(JMP!$AJ$2:$AU$1000,MATCH($A341,JMP!$A$2:$A$1000,0),MATCH(AL$1,JMP!$AJ$1:$AU$1,0)),INDEX(Baseline!$B$2:$BD$2,1,MATCH(AL$1,Baseline!$B$1:$BD$1,0)))</f>
        <v>2.8446801605166161E-2</v>
      </c>
      <c r="AM341">
        <f>IFERROR(INDEX(JMP!$AJ$2:$AU$1000,MATCH($A341,JMP!$A$2:$A$1000,0),MATCH(AM$1,JMP!$AJ$1:$AU$1,0)),INDEX(Baseline!$B$2:$BD$2,1,MATCH(AM$1,Baseline!$B$1:$BD$1,0)))</f>
        <v>8.1428571428571423</v>
      </c>
      <c r="AN341">
        <f>IFERROR(INDEX(JMP!$AJ$2:$AU$1000,MATCH($A341,JMP!$A$2:$A$1000,0),MATCH(AN$1,JMP!$AJ$1:$AU$1,0)),INDEX(Baseline!$B$2:$BD$2,1,MATCH(AN$1,Baseline!$B$1:$BD$1,0)))</f>
        <v>2.5197249809014428</v>
      </c>
      <c r="AO341">
        <f>IFERROR(INDEX(JMP!$AJ$2:$AU$1000,MATCH($A341,JMP!$A$2:$A$1000,0),MATCH(AO$1,JMP!$AJ$1:$AU$1,0)),INDEX(Baseline!$B$2:$BD$2,1,MATCH(AO$1,Baseline!$B$1:$BD$1,0)))</f>
        <v>0.89512027714274756</v>
      </c>
      <c r="AP341">
        <f>IFERROR(INDEX(JMP!$AJ$2:$AU$1000,MATCH($A341,JMP!$A$2:$A$1000,0),MATCH(AP$1,JMP!$AJ$1:$AU$1,0)),INDEX(Baseline!$B$2:$BD$2,1,MATCH(AP$1,Baseline!$B$1:$BD$1,0)))</f>
        <v>0</v>
      </c>
      <c r="AQ341">
        <f>IFERROR(INDEX(JMP!$AJ$2:$AU$1000,MATCH($A341,JMP!$A$2:$A$1000,0),MATCH(AQ$1,JMP!$AJ$1:$AU$1,0)),INDEX(Baseline!$B$2:$BD$2,1,MATCH(AQ$1,Baseline!$B$1:$BD$1,0)))</f>
        <v>0.35</v>
      </c>
      <c r="AR341">
        <f>IFERROR(INDEX(JMP!$AJ$2:$AU$1000,MATCH($A341,JMP!$A$2:$A$1000,0),MATCH(AR$1,JMP!$AJ$1:$AU$1,0)),INDEX(Baseline!$B$2:$BD$2,1,MATCH(AR$1,Baseline!$B$1:$BD$1,0)))</f>
        <v>0</v>
      </c>
      <c r="AS341">
        <f>IFERROR(INDEX(JMP!$AJ$2:$AU$1000,MATCH($A341,JMP!$A$2:$A$1000,0),MATCH(AS$1,JMP!$AJ$1:$AU$1,0)),INDEX(Baseline!$B$2:$BD$2,1,MATCH(AS$1,Baseline!$B$1:$BD$1,0)))</f>
        <v>0</v>
      </c>
      <c r="AT341">
        <f>IFERROR(INDEX(JMP!$AJ$2:$AU$1000,MATCH($A341,JMP!$A$2:$A$1000,0),MATCH(AT$1,JMP!$AJ$1:$AU$1,0)),INDEX(Baseline!$B$2:$BD$2,1,MATCH(AT$1,Baseline!$B$1:$BD$1,0)))</f>
        <v>500</v>
      </c>
      <c r="AU341">
        <f>IFERROR(INDEX(JMP!$AJ$2:$AU$1000,MATCH($A341,JMP!$A$2:$A$1000,0),MATCH(AU$1,JMP!$AJ$1:$AU$1,0)),INDEX(Baseline!$B$2:$BD$2,1,MATCH(AU$1,Baseline!$B$1:$BD$1,0)))</f>
        <v>50</v>
      </c>
      <c r="AV341">
        <f>IFERROR(INDEX(JMP!$AJ$2:$AU$1000,MATCH($A341,JMP!$A$2:$A$1000,0),MATCH(AV$1,JMP!$AJ$1:$AU$1,0)),INDEX(Baseline!$B$2:$BD$2,1,MATCH(AV$1,Baseline!$B$1:$BD$1,0)))</f>
        <v>12.1</v>
      </c>
      <c r="AW341">
        <f>IFERROR(INDEX(JMP!$AJ$2:$AU$1000,MATCH($A341,JMP!$A$2:$A$1000,0),MATCH(AW$1,JMP!$AJ$1:$AU$1,0)),INDEX(Baseline!$B$2:$BD$2,1,MATCH(AW$1,Baseline!$B$1:$BD$1,0)))</f>
        <v>1.9961979999999998E-3</v>
      </c>
      <c r="AX341">
        <f>IFERROR(INDEX(JMP!$AJ$2:$AU$1000,MATCH($A341,JMP!$A$2:$A$1000,0),MATCH(AX$1,JMP!$AJ$1:$AU$1,0)),INDEX(Baseline!$B$2:$BD$2,1,MATCH(AX$1,Baseline!$B$1:$BD$1,0)))</f>
        <v>1.9961979999999998E-3</v>
      </c>
      <c r="AY341">
        <f>IFERROR(INDEX(JMP!$AJ$2:$AU$1000,MATCH($A341,JMP!$A$2:$A$1000,0),MATCH(AY$1,JMP!$AJ$1:$AU$1,0)),INDEX(Baseline!$B$2:$BD$2,1,MATCH(AY$1,Baseline!$B$1:$BD$1,0)))</f>
        <v>1.9607137E-2</v>
      </c>
      <c r="AZ341">
        <f>IFERROR(INDEX(JMP!$AJ$2:$AU$1000,MATCH($A341,JMP!$A$2:$A$1000,0),MATCH(AZ$1,JMP!$AJ$1:$AU$1,0)),INDEX(Baseline!$B$2:$BD$2,1,MATCH(AZ$1,Baseline!$B$1:$BD$1,0)))</f>
        <v>0</v>
      </c>
      <c r="BA341">
        <f>IFERROR(INDEX(JMP!$AJ$2:$AU$1000,MATCH($A341,JMP!$A$2:$A$1000,0),MATCH(BA$1,JMP!$AJ$1:$AU$1,0)),INDEX(Baseline!$B$2:$BD$2,1,MATCH(BA$1,Baseline!$B$1:$BD$1,0)))</f>
        <v>100</v>
      </c>
      <c r="BB341">
        <f>IFERROR(INDEX(JMP!$AJ$2:$AU$1000,MATCH($A341,JMP!$A$2:$A$1000,0),MATCH(BB$1,JMP!$AJ$1:$AU$1,0)),INDEX(Baseline!$B$2:$BD$2,1,MATCH(BB$1,Baseline!$B$1:$BD$1,0)))</f>
        <v>0</v>
      </c>
      <c r="BC341">
        <f>IFERROR(INDEX(JMP!$AJ$2:$AU$1000,MATCH($A341,JMP!$A$2:$A$1000,0),MATCH(BC$1,JMP!$AJ$1:$AU$1,0)),INDEX(Baseline!$B$2:$BD$2,1,MATCH(BC$1,Baseline!$B$1:$BD$1,0)))</f>
        <v>2</v>
      </c>
      <c r="BD341">
        <f>IFERROR(INDEX(JMP!$AJ$2:$AU$1000,MATCH($A341,JMP!$A$2:$A$1000,0),MATCH(BD$1,JMP!$AJ$1:$AU$1,0)),INDEX(Baseline!$B$2:$BD$2,1,MATCH(BD$1,Baseline!$B$1:$BD$1,0)))</f>
        <v>3.65</v>
      </c>
      <c r="BE341">
        <f>IFERROR(INDEX(JMP!$AJ$2:$AU$1000,MATCH($A341,JMP!$A$2:$A$1000,0),MATCH(BE$1,JMP!$AJ$1:$AU$1,0)),INDEX(Baseline!$B$2:$BE$2,1,MATCH(BE$1,Baseline!$B$1:$BE$1,0)))</f>
        <v>400000</v>
      </c>
      <c r="BF341" t="str">
        <f t="shared" si="25"/>
        <v>no</v>
      </c>
      <c r="BG341" t="str">
        <f t="shared" si="26"/>
        <v>no</v>
      </c>
      <c r="BH341">
        <f t="shared" si="27"/>
        <v>0.25</v>
      </c>
      <c r="BI341">
        <f t="shared" si="28"/>
        <v>100</v>
      </c>
      <c r="BK341">
        <v>342</v>
      </c>
      <c r="BL341" t="str">
        <f t="shared" si="29"/>
        <v>summer</v>
      </c>
    </row>
    <row r="342" spans="1:64" x14ac:dyDescent="0.35">
      <c r="A342">
        <v>341</v>
      </c>
      <c r="B342">
        <f>IFERROR(INDEX(JMP!$AJ$2:$AU$1000,MATCH($A342,JMP!$A$2:$A$1000,0),MATCH(B$1,JMP!$AJ$1:$AU$1,0)),INDEX(Baseline!$B$2:$BD$2,1,MATCH(B$1,Baseline!$B$1:$BD$1,0)))</f>
        <v>0</v>
      </c>
      <c r="C342">
        <f>IFERROR(INDEX(JMP!$AJ$2:$AU$1000,MATCH($A342,JMP!$A$2:$A$1000,0),MATCH(C$1,JMP!$AJ$1:$AU$1,0)),INDEX(Baseline!$B$2:$BD$2,1,MATCH(C$1,Baseline!$B$1:$BD$1,0)))</f>
        <v>8760</v>
      </c>
      <c r="D342">
        <f>IFERROR(INDEX(JMP!$AJ$2:$AU$1000,MATCH($A342,JMP!$A$2:$A$1000,0),MATCH(D$1,JMP!$AJ$1:$AU$1,0)),INDEX(Baseline!$B$2:$BD$2,1,MATCH(D$1,Baseline!$B$1:$BD$1,0)))</f>
        <v>1</v>
      </c>
      <c r="E342">
        <f>IFERROR(INDEX(JMP!$AJ$2:$AU$1000,MATCH($A342,JMP!$A$2:$A$1000,0),MATCH(E$1,JMP!$AJ$1:$AU$1,0)),INDEX(Baseline!$B$2:$BD$2,1,MATCH(E$1,Baseline!$B$1:$BD$1,0)))</f>
        <v>1</v>
      </c>
      <c r="F342" t="str">
        <f>IFERROR(INDEX(JMP!$AJ$2:$AU$1000,MATCH($A342,JMP!$A$2:$A$1000,0),MATCH(F$1,JMP!$AJ$1:$AU$1,0)),INDEX(Baseline!$B$2:$BD$2,1,MATCH(F$1,Baseline!$B$1:$BD$1,0)))</f>
        <v>e344</v>
      </c>
      <c r="G342" t="str">
        <f>IFERROR(INDEX(JMP!$AJ$2:$AU$1000,MATCH($A342,JMP!$A$2:$A$1000,0),MATCH(G$1,JMP!$AJ$1:$AU$1,0)),INDEX(Baseline!$B$2:$BD$2,1,MATCH(G$1,Baseline!$B$1:$BD$1,0)))</f>
        <v>e340</v>
      </c>
      <c r="H342">
        <f>IFERROR(INDEX(JMP!$AJ$2:$AU$1000,MATCH($A342,JMP!$A$2:$A$1000,0),MATCH(H$1,JMP!$AJ$1:$AU$1,0)),INDEX(Baseline!$B$2:$BD$2,1,MATCH(H$1,Baseline!$B$1:$BD$1,0)))</f>
        <v>1.5</v>
      </c>
      <c r="I342">
        <f>IFERROR(INDEX(JMP!$AJ$2:$AU$1000,MATCH($A342,JMP!$A$2:$A$1000,0),MATCH(I$1,JMP!$AJ$1:$AU$1,0)),INDEX(Baseline!$B$2:$BD$2,1,MATCH(I$1,Baseline!$B$1:$BD$1,0)))</f>
        <v>0.42</v>
      </c>
      <c r="J342">
        <f>IFERROR(INDEX(JMP!$AJ$2:$AU$1000,MATCH($A342,JMP!$A$2:$A$1000,0),MATCH(J$1,JMP!$AJ$1:$AU$1,0)),INDEX(Baseline!$B$2:$BD$2,1,MATCH(J$1,Baseline!$B$1:$BD$1,0)))</f>
        <v>1</v>
      </c>
      <c r="K342">
        <f>IFERROR(INDEX(JMP!$AJ$2:$AU$1000,MATCH($A342,JMP!$A$2:$A$1000,0),MATCH(K$1,JMP!$AJ$1:$AU$1,0)),INDEX(Baseline!$B$2:$BD$2,1,MATCH(K$1,Baseline!$B$1:$BD$1,0)))</f>
        <v>0</v>
      </c>
      <c r="L342">
        <f>IFERROR(INDEX(JMP!$AJ$2:$AU$1000,MATCH($A342,JMP!$A$2:$A$1000,0),MATCH(L$1,JMP!$AJ$1:$AU$1,0)),INDEX(Baseline!$B$2:$BD$2,1,MATCH(L$1,Baseline!$B$1:$BD$1,0)))</f>
        <v>0.16944484322321199</v>
      </c>
      <c r="M342" t="b">
        <f>IFERROR(INDEX(JMP!$AJ$2:$AU$1000,MATCH($A342,JMP!$A$2:$A$1000,0),MATCH(M$1,JMP!$AJ$1:$AU$1,0)),INDEX(Baseline!$B$2:$BD$2,1,MATCH(M$1,Baseline!$B$1:$BD$1,0)))</f>
        <v>0</v>
      </c>
      <c r="N342" t="b">
        <f>IFERROR(INDEX(JMP!$AJ$2:$AU$1000,MATCH($A342,JMP!$A$2:$A$1000,0),MATCH(N$1,JMP!$AJ$1:$AU$1,0)),INDEX(Baseline!$B$2:$BD$2,1,MATCH(N$1,Baseline!$B$1:$BD$1,0)))</f>
        <v>0</v>
      </c>
      <c r="O342">
        <f>IFERROR(INDEX(JMP!$AJ$2:$AU$1000,MATCH($A342,JMP!$A$2:$A$1000,0),MATCH(O$1,JMP!$AJ$1:$AU$1,0)),INDEX(Baseline!$B$2:$BD$2,1,MATCH(O$1,Baseline!$B$1:$BD$1,0)))</f>
        <v>7</v>
      </c>
      <c r="P342">
        <f>IFERROR(INDEX(JMP!$AJ$2:$AU$1000,MATCH($A342,JMP!$A$2:$A$1000,0),MATCH(P$1,JMP!$AJ$1:$AU$1,0)),INDEX(Baseline!$B$2:$BD$2,1,MATCH(P$1,Baseline!$B$1:$BD$1,0)))</f>
        <v>200</v>
      </c>
      <c r="Q342">
        <f>IFERROR(INDEX(JMP!$AJ$2:$AU$1000,MATCH($A342,JMP!$A$2:$A$1000,0),MATCH(Q$1,JMP!$AJ$1:$AU$1,0)),INDEX(Baseline!$B$2:$BD$2,1,MATCH(Q$1,Baseline!$B$1:$BD$1,0)))</f>
        <v>10</v>
      </c>
      <c r="R342">
        <f>IFERROR(INDEX(JMP!$AJ$2:$AU$1000,MATCH($A342,JMP!$A$2:$A$1000,0),MATCH(R$1,JMP!$AJ$1:$AU$1,0)),INDEX(Baseline!$B$2:$BD$2,1,MATCH(R$1,Baseline!$B$1:$BD$1,0)))</f>
        <v>0</v>
      </c>
      <c r="S342">
        <f>IFERROR(INDEX(JMP!$AJ$2:$AU$1000,MATCH($A342,JMP!$A$2:$A$1000,0),MATCH(S$1,JMP!$AJ$1:$AU$1,0)),INDEX(Baseline!$B$2:$BD$2,1,MATCH(S$1,Baseline!$B$1:$BD$1,0)))</f>
        <v>1</v>
      </c>
      <c r="T342">
        <f>IFERROR(INDEX(JMP!$AJ$2:$AU$1000,MATCH($A342,JMP!$A$2:$A$1000,0),MATCH(T$1,JMP!$AJ$1:$AU$1,0)),INDEX(Baseline!$B$2:$BD$2,1,MATCH(T$1,Baseline!$B$1:$BD$1,0)))</f>
        <v>0</v>
      </c>
      <c r="U342" t="str">
        <f>IFERROR(INDEX(JMP!$AJ$2:$AU$1000,MATCH($A342,JMP!$A$2:$A$1000,0),MATCH(U$1,JMP!$AJ$1:$AU$1,0)),INDEX(Baseline!$B$2:$BD$2,1,MATCH(U$1,Baseline!$B$1:$BD$1,0)))</f>
        <v>Titan</v>
      </c>
      <c r="V342">
        <f>IFERROR(INDEX(JMP!$AJ$2:$AU$1000,MATCH($A342,JMP!$A$2:$A$1000,0),MATCH(V$1,JMP!$AJ$1:$AU$1,0)),INDEX(Baseline!$B$2:$BD$2,1,MATCH(V$1,Baseline!$B$1:$BD$1,0)))</f>
        <v>3</v>
      </c>
      <c r="W342">
        <f>IFERROR(INDEX(JMP!$AJ$2:$AU$1000,MATCH($A342,JMP!$A$2:$A$1000,0),MATCH(W$1,JMP!$AJ$1:$AU$1,0)),INDEX(Baseline!$B$2:$BD$2,1,MATCH(W$1,Baseline!$B$1:$BD$1,0)))</f>
        <v>0.37</v>
      </c>
      <c r="X342">
        <f>IFERROR(INDEX(JMP!$AJ$2:$AU$1000,MATCH($A342,JMP!$A$2:$A$1000,0),MATCH(X$1,JMP!$AJ$1:$AU$1,0)),INDEX(Baseline!$B$2:$BD$2,1,MATCH(X$1,Baseline!$B$1:$BD$1,0)))</f>
        <v>4</v>
      </c>
      <c r="Y342">
        <f>IFERROR(INDEX(JMP!$AJ$2:$AU$1000,MATCH($A342,JMP!$A$2:$A$1000,0),MATCH(Y$1,JMP!$AJ$1:$AU$1,0)),INDEX(Baseline!$B$2:$BD$2,1,MATCH(Y$1,Baseline!$B$1:$BD$1,0)))</f>
        <v>1</v>
      </c>
      <c r="Z342">
        <f>IFERROR(INDEX(JMP!$AJ$2:$AU$1000,MATCH($A342,JMP!$A$2:$A$1000,0),MATCH(Z$1,JMP!$AJ$1:$AU$1,0)),INDEX(Baseline!$B$2:$BD$2,1,MATCH(Z$1,Baseline!$B$1:$BD$1,0)))</f>
        <v>1970</v>
      </c>
      <c r="AA342">
        <f>IFERROR(INDEX(JMP!$AJ$2:$AU$1000,MATCH($A342,JMP!$A$2:$A$1000,0),MATCH(AA$1,JMP!$AJ$1:$AU$1,0)),INDEX(Baseline!$B$2:$BD$2,1,MATCH(AA$1,Baseline!$B$1:$BD$1,0)))</f>
        <v>1970</v>
      </c>
      <c r="AB342">
        <f>IFERROR(INDEX(JMP!$AJ$2:$AU$1000,MATCH($A342,JMP!$A$2:$A$1000,0),MATCH(AB$1,JMP!$AJ$1:$AU$1,0)),INDEX(Baseline!$B$2:$BD$2,1,MATCH(AB$1,Baseline!$B$1:$BD$1,0)))</f>
        <v>0</v>
      </c>
      <c r="AC342">
        <f>IFERROR(INDEX(JMP!$AJ$2:$AU$1000,MATCH($A342,JMP!$A$2:$A$1000,0),MATCH(AC$1,JMP!$AJ$1:$AU$1,0)),INDEX(Baseline!$B$2:$BD$2,1,MATCH(AC$1,Baseline!$B$1:$BD$1,0)))</f>
        <v>1</v>
      </c>
      <c r="AD342">
        <f>IFERROR(INDEX(JMP!$AJ$2:$AU$1000,MATCH($A342,JMP!$A$2:$A$1000,0),MATCH(AD$1,JMP!$AJ$1:$AU$1,0)),INDEX(Baseline!$B$2:$BD$2,1,MATCH(AD$1,Baseline!$B$1:$BD$1,0)))</f>
        <v>8</v>
      </c>
      <c r="AE342">
        <f>IFERROR(INDEX(JMP!$AJ$2:$AU$1000,MATCH($A342,JMP!$A$2:$A$1000,0),MATCH(AE$1,JMP!$AJ$1:$AU$1,0)),INDEX(Baseline!$B$2:$BD$2,1,MATCH(AE$1,Baseline!$B$1:$BD$1,0)))</f>
        <v>0.625</v>
      </c>
      <c r="AF342" t="str">
        <f>IFERROR(INDEX(JMP!$AJ$2:$AU$1000,MATCH($A342,JMP!$A$2:$A$1000,0),MATCH(AF$1,JMP!$AJ$1:$AU$1,0)),INDEX(Baseline!$B$2:$BD$2,1,MATCH(AF$1,Baseline!$B$1:$BD$1,0)))</f>
        <v>bwb</v>
      </c>
      <c r="AG342" t="str">
        <f>IFERROR(INDEX(JMP!$AJ$2:$AU$1000,MATCH($A342,JMP!$A$2:$A$1000,0),MATCH(AG$1,JMP!$AJ$1:$AU$1,0)),INDEX(Baseline!$B$2:$BD$2,1,MATCH(AG$1,Baseline!$B$1:$BD$1,0)))</f>
        <v>V-tail</v>
      </c>
      <c r="AH342">
        <f>IFERROR(INDEX(JMP!$AJ$2:$AU$1000,MATCH($A342,JMP!$A$2:$A$1000,0),MATCH(AH$1,JMP!$AJ$1:$AU$1,0)),INDEX(Baseline!$B$2:$BD$2,1,MATCH(AH$1,Baseline!$B$1:$BD$1,0)))</f>
        <v>1</v>
      </c>
      <c r="AI342">
        <f>IFERROR(INDEX(JMP!$AJ$2:$AU$1000,MATCH($A342,JMP!$A$2:$A$1000,0),MATCH(AI$1,JMP!$AJ$1:$AU$1,0)),INDEX(Baseline!$B$2:$BD$2,1,MATCH(AI$1,Baseline!$B$1:$BD$1,0)))</f>
        <v>724000000</v>
      </c>
      <c r="AJ342">
        <f>IFERROR(INDEX(JMP!$AJ$2:$AU$1000,MATCH($A342,JMP!$A$2:$A$1000,0),MATCH(AJ$1,JMP!$AJ$1:$AU$1,0)),INDEX(Baseline!$B$2:$BD$2,1,MATCH(AJ$1,Baseline!$B$1:$BD$1,0)))</f>
        <v>54500000</v>
      </c>
      <c r="AK342">
        <f>IFERROR(INDEX(JMP!$AJ$2:$AU$1000,MATCH($A342,JMP!$A$2:$A$1000,0),MATCH(AK$1,JMP!$AJ$1:$AU$1,0)),INDEX(Baseline!$B$2:$BD$2,1,MATCH(AK$1,Baseline!$B$1:$BD$1,0)))</f>
        <v>30</v>
      </c>
      <c r="AL342">
        <f>IFERROR(INDEX(JMP!$AJ$2:$AU$1000,MATCH($A342,JMP!$A$2:$A$1000,0),MATCH(AL$1,JMP!$AJ$1:$AU$1,0)),INDEX(Baseline!$B$2:$BD$2,1,MATCH(AL$1,Baseline!$B$1:$BD$1,0)))</f>
        <v>8.6612805427428718E-3</v>
      </c>
      <c r="AM342">
        <f>IFERROR(INDEX(JMP!$AJ$2:$AU$1000,MATCH($A342,JMP!$A$2:$A$1000,0),MATCH(AM$1,JMP!$AJ$1:$AU$1,0)),INDEX(Baseline!$B$2:$BD$2,1,MATCH(AM$1,Baseline!$B$1:$BD$1,0)))</f>
        <v>6.9619047619047612</v>
      </c>
      <c r="AN342">
        <f>IFERROR(INDEX(JMP!$AJ$2:$AU$1000,MATCH($A342,JMP!$A$2:$A$1000,0),MATCH(AN$1,JMP!$AJ$1:$AU$1,0)),INDEX(Baseline!$B$2:$BD$2,1,MATCH(AN$1,Baseline!$B$1:$BD$1,0)))</f>
        <v>2.3079492742551482</v>
      </c>
      <c r="AO342">
        <f>IFERROR(INDEX(JMP!$AJ$2:$AU$1000,MATCH($A342,JMP!$A$2:$A$1000,0),MATCH(AO$1,JMP!$AJ$1:$AU$1,0)),INDEX(Baseline!$B$2:$BD$2,1,MATCH(AO$1,Baseline!$B$1:$BD$1,0)))</f>
        <v>0.99983246050661601</v>
      </c>
      <c r="AP342">
        <f>IFERROR(INDEX(JMP!$AJ$2:$AU$1000,MATCH($A342,JMP!$A$2:$A$1000,0),MATCH(AP$1,JMP!$AJ$1:$AU$1,0)),INDEX(Baseline!$B$2:$BD$2,1,MATCH(AP$1,Baseline!$B$1:$BD$1,0)))</f>
        <v>0</v>
      </c>
      <c r="AQ342">
        <f>IFERROR(INDEX(JMP!$AJ$2:$AU$1000,MATCH($A342,JMP!$A$2:$A$1000,0),MATCH(AQ$1,JMP!$AJ$1:$AU$1,0)),INDEX(Baseline!$B$2:$BD$2,1,MATCH(AQ$1,Baseline!$B$1:$BD$1,0)))</f>
        <v>0.35</v>
      </c>
      <c r="AR342">
        <f>IFERROR(INDEX(JMP!$AJ$2:$AU$1000,MATCH($A342,JMP!$A$2:$A$1000,0),MATCH(AR$1,JMP!$AJ$1:$AU$1,0)),INDEX(Baseline!$B$2:$BD$2,1,MATCH(AR$1,Baseline!$B$1:$BD$1,0)))</f>
        <v>0</v>
      </c>
      <c r="AS342">
        <f>IFERROR(INDEX(JMP!$AJ$2:$AU$1000,MATCH($A342,JMP!$A$2:$A$1000,0),MATCH(AS$1,JMP!$AJ$1:$AU$1,0)),INDEX(Baseline!$B$2:$BD$2,1,MATCH(AS$1,Baseline!$B$1:$BD$1,0)))</f>
        <v>0</v>
      </c>
      <c r="AT342">
        <f>IFERROR(INDEX(JMP!$AJ$2:$AU$1000,MATCH($A342,JMP!$A$2:$A$1000,0),MATCH(AT$1,JMP!$AJ$1:$AU$1,0)),INDEX(Baseline!$B$2:$BD$2,1,MATCH(AT$1,Baseline!$B$1:$BD$1,0)))</f>
        <v>500</v>
      </c>
      <c r="AU342">
        <f>IFERROR(INDEX(JMP!$AJ$2:$AU$1000,MATCH($A342,JMP!$A$2:$A$1000,0),MATCH(AU$1,JMP!$AJ$1:$AU$1,0)),INDEX(Baseline!$B$2:$BD$2,1,MATCH(AU$1,Baseline!$B$1:$BD$1,0)))</f>
        <v>50</v>
      </c>
      <c r="AV342">
        <f>IFERROR(INDEX(JMP!$AJ$2:$AU$1000,MATCH($A342,JMP!$A$2:$A$1000,0),MATCH(AV$1,JMP!$AJ$1:$AU$1,0)),INDEX(Baseline!$B$2:$BD$2,1,MATCH(AV$1,Baseline!$B$1:$BD$1,0)))</f>
        <v>12.1</v>
      </c>
      <c r="AW342">
        <f>IFERROR(INDEX(JMP!$AJ$2:$AU$1000,MATCH($A342,JMP!$A$2:$A$1000,0),MATCH(AW$1,JMP!$AJ$1:$AU$1,0)),INDEX(Baseline!$B$2:$BD$2,1,MATCH(AW$1,Baseline!$B$1:$BD$1,0)))</f>
        <v>1.9961979999999998E-3</v>
      </c>
      <c r="AX342">
        <f>IFERROR(INDEX(JMP!$AJ$2:$AU$1000,MATCH($A342,JMP!$A$2:$A$1000,0),MATCH(AX$1,JMP!$AJ$1:$AU$1,0)),INDEX(Baseline!$B$2:$BD$2,1,MATCH(AX$1,Baseline!$B$1:$BD$1,0)))</f>
        <v>1.9961979999999998E-3</v>
      </c>
      <c r="AY342">
        <f>IFERROR(INDEX(JMP!$AJ$2:$AU$1000,MATCH($A342,JMP!$A$2:$A$1000,0),MATCH(AY$1,JMP!$AJ$1:$AU$1,0)),INDEX(Baseline!$B$2:$BD$2,1,MATCH(AY$1,Baseline!$B$1:$BD$1,0)))</f>
        <v>1.9607137E-2</v>
      </c>
      <c r="AZ342">
        <f>IFERROR(INDEX(JMP!$AJ$2:$AU$1000,MATCH($A342,JMP!$A$2:$A$1000,0),MATCH(AZ$1,JMP!$AJ$1:$AU$1,0)),INDEX(Baseline!$B$2:$BD$2,1,MATCH(AZ$1,Baseline!$B$1:$BD$1,0)))</f>
        <v>1</v>
      </c>
      <c r="BA342">
        <f>IFERROR(INDEX(JMP!$AJ$2:$AU$1000,MATCH($A342,JMP!$A$2:$A$1000,0),MATCH(BA$1,JMP!$AJ$1:$AU$1,0)),INDEX(Baseline!$B$2:$BD$2,1,MATCH(BA$1,Baseline!$B$1:$BD$1,0)))</f>
        <v>10</v>
      </c>
      <c r="BB342">
        <f>IFERROR(INDEX(JMP!$AJ$2:$AU$1000,MATCH($A342,JMP!$A$2:$A$1000,0),MATCH(BB$1,JMP!$AJ$1:$AU$1,0)),INDEX(Baseline!$B$2:$BD$2,1,MATCH(BB$1,Baseline!$B$1:$BD$1,0)))</f>
        <v>0</v>
      </c>
      <c r="BC342">
        <f>IFERROR(INDEX(JMP!$AJ$2:$AU$1000,MATCH($A342,JMP!$A$2:$A$1000,0),MATCH(BC$1,JMP!$AJ$1:$AU$1,0)),INDEX(Baseline!$B$2:$BD$2,1,MATCH(BC$1,Baseline!$B$1:$BD$1,0)))</f>
        <v>2</v>
      </c>
      <c r="BD342">
        <f>IFERROR(INDEX(JMP!$AJ$2:$AU$1000,MATCH($A342,JMP!$A$2:$A$1000,0),MATCH(BD$1,JMP!$AJ$1:$AU$1,0)),INDEX(Baseline!$B$2:$BD$2,1,MATCH(BD$1,Baseline!$B$1:$BD$1,0)))</f>
        <v>2.15</v>
      </c>
      <c r="BE342">
        <f>IFERROR(INDEX(JMP!$AJ$2:$AU$1000,MATCH($A342,JMP!$A$2:$A$1000,0),MATCH(BE$1,JMP!$AJ$1:$AU$1,0)),INDEX(Baseline!$B$2:$BE$2,1,MATCH(BE$1,Baseline!$B$1:$BE$1,0)))</f>
        <v>400000</v>
      </c>
      <c r="BF342" t="str">
        <f t="shared" si="25"/>
        <v>yes</v>
      </c>
      <c r="BG342" t="str">
        <f t="shared" si="26"/>
        <v>yes</v>
      </c>
      <c r="BH342">
        <f t="shared" si="27"/>
        <v>0.5</v>
      </c>
      <c r="BI342">
        <f t="shared" si="28"/>
        <v>10</v>
      </c>
      <c r="BK342">
        <v>343</v>
      </c>
      <c r="BL342" t="str">
        <f t="shared" si="29"/>
        <v>summer</v>
      </c>
    </row>
    <row r="343" spans="1:64" x14ac:dyDescent="0.35">
      <c r="A343">
        <v>342</v>
      </c>
      <c r="B343">
        <f>IFERROR(INDEX(JMP!$AJ$2:$AU$1000,MATCH($A343,JMP!$A$2:$A$1000,0),MATCH(B$1,JMP!$AJ$1:$AU$1,0)),INDEX(Baseline!$B$2:$BD$2,1,MATCH(B$1,Baseline!$B$1:$BD$1,0)))</f>
        <v>0</v>
      </c>
      <c r="C343">
        <f>IFERROR(INDEX(JMP!$AJ$2:$AU$1000,MATCH($A343,JMP!$A$2:$A$1000,0),MATCH(C$1,JMP!$AJ$1:$AU$1,0)),INDEX(Baseline!$B$2:$BD$2,1,MATCH(C$1,Baseline!$B$1:$BD$1,0)))</f>
        <v>8760</v>
      </c>
      <c r="D343">
        <f>IFERROR(INDEX(JMP!$AJ$2:$AU$1000,MATCH($A343,JMP!$A$2:$A$1000,0),MATCH(D$1,JMP!$AJ$1:$AU$1,0)),INDEX(Baseline!$B$2:$BD$2,1,MATCH(D$1,Baseline!$B$1:$BD$1,0)))</f>
        <v>1</v>
      </c>
      <c r="E343">
        <f>IFERROR(INDEX(JMP!$AJ$2:$AU$1000,MATCH($A343,JMP!$A$2:$A$1000,0),MATCH(E$1,JMP!$AJ$1:$AU$1,0)),INDEX(Baseline!$B$2:$BD$2,1,MATCH(E$1,Baseline!$B$1:$BD$1,0)))</f>
        <v>1</v>
      </c>
      <c r="F343" t="str">
        <f>IFERROR(INDEX(JMP!$AJ$2:$AU$1000,MATCH($A343,JMP!$A$2:$A$1000,0),MATCH(F$1,JMP!$AJ$1:$AU$1,0)),INDEX(Baseline!$B$2:$BD$2,1,MATCH(F$1,Baseline!$B$1:$BD$1,0)))</f>
        <v>e344</v>
      </c>
      <c r="G343" t="str">
        <f>IFERROR(INDEX(JMP!$AJ$2:$AU$1000,MATCH($A343,JMP!$A$2:$A$1000,0),MATCH(G$1,JMP!$AJ$1:$AU$1,0)),INDEX(Baseline!$B$2:$BD$2,1,MATCH(G$1,Baseline!$B$1:$BD$1,0)))</f>
        <v>e340</v>
      </c>
      <c r="H343">
        <f>IFERROR(INDEX(JMP!$AJ$2:$AU$1000,MATCH($A343,JMP!$A$2:$A$1000,0),MATCH(H$1,JMP!$AJ$1:$AU$1,0)),INDEX(Baseline!$B$2:$BD$2,1,MATCH(H$1,Baseline!$B$1:$BD$1,0)))</f>
        <v>1.5</v>
      </c>
      <c r="I343">
        <f>IFERROR(INDEX(JMP!$AJ$2:$AU$1000,MATCH($A343,JMP!$A$2:$A$1000,0),MATCH(I$1,JMP!$AJ$1:$AU$1,0)),INDEX(Baseline!$B$2:$BD$2,1,MATCH(I$1,Baseline!$B$1:$BD$1,0)))</f>
        <v>0.42</v>
      </c>
      <c r="J343">
        <f>IFERROR(INDEX(JMP!$AJ$2:$AU$1000,MATCH($A343,JMP!$A$2:$A$1000,0),MATCH(J$1,JMP!$AJ$1:$AU$1,0)),INDEX(Baseline!$B$2:$BD$2,1,MATCH(J$1,Baseline!$B$1:$BD$1,0)))</f>
        <v>1</v>
      </c>
      <c r="K343">
        <f>IFERROR(INDEX(JMP!$AJ$2:$AU$1000,MATCH($A343,JMP!$A$2:$A$1000,0),MATCH(K$1,JMP!$AJ$1:$AU$1,0)),INDEX(Baseline!$B$2:$BD$2,1,MATCH(K$1,Baseline!$B$1:$BD$1,0)))</f>
        <v>0</v>
      </c>
      <c r="L343">
        <f>IFERROR(INDEX(JMP!$AJ$2:$AU$1000,MATCH($A343,JMP!$A$2:$A$1000,0),MATCH(L$1,JMP!$AJ$1:$AU$1,0)),INDEX(Baseline!$B$2:$BD$2,1,MATCH(L$1,Baseline!$B$1:$BD$1,0)))</f>
        <v>6.3138376105792232E-2</v>
      </c>
      <c r="M343" t="b">
        <f>IFERROR(INDEX(JMP!$AJ$2:$AU$1000,MATCH($A343,JMP!$A$2:$A$1000,0),MATCH(M$1,JMP!$AJ$1:$AU$1,0)),INDEX(Baseline!$B$2:$BD$2,1,MATCH(M$1,Baseline!$B$1:$BD$1,0)))</f>
        <v>0</v>
      </c>
      <c r="N343" t="b">
        <f>IFERROR(INDEX(JMP!$AJ$2:$AU$1000,MATCH($A343,JMP!$A$2:$A$1000,0),MATCH(N$1,JMP!$AJ$1:$AU$1,0)),INDEX(Baseline!$B$2:$BD$2,1,MATCH(N$1,Baseline!$B$1:$BD$1,0)))</f>
        <v>0</v>
      </c>
      <c r="O343">
        <f>IFERROR(INDEX(JMP!$AJ$2:$AU$1000,MATCH($A343,JMP!$A$2:$A$1000,0),MATCH(O$1,JMP!$AJ$1:$AU$1,0)),INDEX(Baseline!$B$2:$BD$2,1,MATCH(O$1,Baseline!$B$1:$BD$1,0)))</f>
        <v>7</v>
      </c>
      <c r="P343">
        <f>IFERROR(INDEX(JMP!$AJ$2:$AU$1000,MATCH($A343,JMP!$A$2:$A$1000,0),MATCH(P$1,JMP!$AJ$1:$AU$1,0)),INDEX(Baseline!$B$2:$BD$2,1,MATCH(P$1,Baseline!$B$1:$BD$1,0)))</f>
        <v>200</v>
      </c>
      <c r="Q343">
        <f>IFERROR(INDEX(JMP!$AJ$2:$AU$1000,MATCH($A343,JMP!$A$2:$A$1000,0),MATCH(Q$1,JMP!$AJ$1:$AU$1,0)),INDEX(Baseline!$B$2:$BD$2,1,MATCH(Q$1,Baseline!$B$1:$BD$1,0)))</f>
        <v>10</v>
      </c>
      <c r="R343">
        <f>IFERROR(INDEX(JMP!$AJ$2:$AU$1000,MATCH($A343,JMP!$A$2:$A$1000,0),MATCH(R$1,JMP!$AJ$1:$AU$1,0)),INDEX(Baseline!$B$2:$BD$2,1,MATCH(R$1,Baseline!$B$1:$BD$1,0)))</f>
        <v>0</v>
      </c>
      <c r="S343">
        <f>IFERROR(INDEX(JMP!$AJ$2:$AU$1000,MATCH($A343,JMP!$A$2:$A$1000,0),MATCH(S$1,JMP!$AJ$1:$AU$1,0)),INDEX(Baseline!$B$2:$BD$2,1,MATCH(S$1,Baseline!$B$1:$BD$1,0)))</f>
        <v>1</v>
      </c>
      <c r="T343">
        <f>IFERROR(INDEX(JMP!$AJ$2:$AU$1000,MATCH($A343,JMP!$A$2:$A$1000,0),MATCH(T$1,JMP!$AJ$1:$AU$1,0)),INDEX(Baseline!$B$2:$BD$2,1,MATCH(T$1,Baseline!$B$1:$BD$1,0)))</f>
        <v>0</v>
      </c>
      <c r="U343" t="str">
        <f>IFERROR(INDEX(JMP!$AJ$2:$AU$1000,MATCH($A343,JMP!$A$2:$A$1000,0),MATCH(U$1,JMP!$AJ$1:$AU$1,0)),INDEX(Baseline!$B$2:$BD$2,1,MATCH(U$1,Baseline!$B$1:$BD$1,0)))</f>
        <v>Titan</v>
      </c>
      <c r="V343">
        <f>IFERROR(INDEX(JMP!$AJ$2:$AU$1000,MATCH($A343,JMP!$A$2:$A$1000,0),MATCH(V$1,JMP!$AJ$1:$AU$1,0)),INDEX(Baseline!$B$2:$BD$2,1,MATCH(V$1,Baseline!$B$1:$BD$1,0)))</f>
        <v>3</v>
      </c>
      <c r="W343">
        <f>IFERROR(INDEX(JMP!$AJ$2:$AU$1000,MATCH($A343,JMP!$A$2:$A$1000,0),MATCH(W$1,JMP!$AJ$1:$AU$1,0)),INDEX(Baseline!$B$2:$BD$2,1,MATCH(W$1,Baseline!$B$1:$BD$1,0)))</f>
        <v>0.37</v>
      </c>
      <c r="X343">
        <f>IFERROR(INDEX(JMP!$AJ$2:$AU$1000,MATCH($A343,JMP!$A$2:$A$1000,0),MATCH(X$1,JMP!$AJ$1:$AU$1,0)),INDEX(Baseline!$B$2:$BD$2,1,MATCH(X$1,Baseline!$B$1:$BD$1,0)))</f>
        <v>4</v>
      </c>
      <c r="Y343">
        <f>IFERROR(INDEX(JMP!$AJ$2:$AU$1000,MATCH($A343,JMP!$A$2:$A$1000,0),MATCH(Y$1,JMP!$AJ$1:$AU$1,0)),INDEX(Baseline!$B$2:$BD$2,1,MATCH(Y$1,Baseline!$B$1:$BD$1,0)))</f>
        <v>4</v>
      </c>
      <c r="Z343">
        <f>IFERROR(INDEX(JMP!$AJ$2:$AU$1000,MATCH($A343,JMP!$A$2:$A$1000,0),MATCH(Z$1,JMP!$AJ$1:$AU$1,0)),INDEX(Baseline!$B$2:$BD$2,1,MATCH(Z$1,Baseline!$B$1:$BD$1,0)))</f>
        <v>1970</v>
      </c>
      <c r="AA343">
        <f>IFERROR(INDEX(JMP!$AJ$2:$AU$1000,MATCH($A343,JMP!$A$2:$A$1000,0),MATCH(AA$1,JMP!$AJ$1:$AU$1,0)),INDEX(Baseline!$B$2:$BD$2,1,MATCH(AA$1,Baseline!$B$1:$BD$1,0)))</f>
        <v>1970</v>
      </c>
      <c r="AB343">
        <f>IFERROR(INDEX(JMP!$AJ$2:$AU$1000,MATCH($A343,JMP!$A$2:$A$1000,0),MATCH(AB$1,JMP!$AJ$1:$AU$1,0)),INDEX(Baseline!$B$2:$BD$2,1,MATCH(AB$1,Baseline!$B$1:$BD$1,0)))</f>
        <v>0</v>
      </c>
      <c r="AC343">
        <f>IFERROR(INDEX(JMP!$AJ$2:$AU$1000,MATCH($A343,JMP!$A$2:$A$1000,0),MATCH(AC$1,JMP!$AJ$1:$AU$1,0)),INDEX(Baseline!$B$2:$BD$2,1,MATCH(AC$1,Baseline!$B$1:$BD$1,0)))</f>
        <v>1</v>
      </c>
      <c r="AD343">
        <f>IFERROR(INDEX(JMP!$AJ$2:$AU$1000,MATCH($A343,JMP!$A$2:$A$1000,0),MATCH(AD$1,JMP!$AJ$1:$AU$1,0)),INDEX(Baseline!$B$2:$BD$2,1,MATCH(AD$1,Baseline!$B$1:$BD$1,0)))</f>
        <v>8</v>
      </c>
      <c r="AE343">
        <f>IFERROR(INDEX(JMP!$AJ$2:$AU$1000,MATCH($A343,JMP!$A$2:$A$1000,0),MATCH(AE$1,JMP!$AJ$1:$AU$1,0)),INDEX(Baseline!$B$2:$BD$2,1,MATCH(AE$1,Baseline!$B$1:$BD$1,0)))</f>
        <v>0.25</v>
      </c>
      <c r="AF343" t="str">
        <f>IFERROR(INDEX(JMP!$AJ$2:$AU$1000,MATCH($A343,JMP!$A$2:$A$1000,0),MATCH(AF$1,JMP!$AJ$1:$AU$1,0)),INDEX(Baseline!$B$2:$BD$2,1,MATCH(AF$1,Baseline!$B$1:$BD$1,0)))</f>
        <v>bwb</v>
      </c>
      <c r="AG343" t="str">
        <f>IFERROR(INDEX(JMP!$AJ$2:$AU$1000,MATCH($A343,JMP!$A$2:$A$1000,0),MATCH(AG$1,JMP!$AJ$1:$AU$1,0)),INDEX(Baseline!$B$2:$BD$2,1,MATCH(AG$1,Baseline!$B$1:$BD$1,0)))</f>
        <v>V-tail</v>
      </c>
      <c r="AH343">
        <f>IFERROR(INDEX(JMP!$AJ$2:$AU$1000,MATCH($A343,JMP!$A$2:$A$1000,0),MATCH(AH$1,JMP!$AJ$1:$AU$1,0)),INDEX(Baseline!$B$2:$BD$2,1,MATCH(AH$1,Baseline!$B$1:$BD$1,0)))</f>
        <v>0</v>
      </c>
      <c r="AI343">
        <f>IFERROR(INDEX(JMP!$AJ$2:$AU$1000,MATCH($A343,JMP!$A$2:$A$1000,0),MATCH(AI$1,JMP!$AJ$1:$AU$1,0)),INDEX(Baseline!$B$2:$BD$2,1,MATCH(AI$1,Baseline!$B$1:$BD$1,0)))</f>
        <v>724000000</v>
      </c>
      <c r="AJ343">
        <f>IFERROR(INDEX(JMP!$AJ$2:$AU$1000,MATCH($A343,JMP!$A$2:$A$1000,0),MATCH(AJ$1,JMP!$AJ$1:$AU$1,0)),INDEX(Baseline!$B$2:$BD$2,1,MATCH(AJ$1,Baseline!$B$1:$BD$1,0)))</f>
        <v>54500000</v>
      </c>
      <c r="AK343">
        <f>IFERROR(INDEX(JMP!$AJ$2:$AU$1000,MATCH($A343,JMP!$A$2:$A$1000,0),MATCH(AK$1,JMP!$AJ$1:$AU$1,0)),INDEX(Baseline!$B$2:$BD$2,1,MATCH(AK$1,Baseline!$B$1:$BD$1,0)))</f>
        <v>30</v>
      </c>
      <c r="AL343">
        <f>IFERROR(INDEX(JMP!$AJ$2:$AU$1000,MATCH($A343,JMP!$A$2:$A$1000,0),MATCH(AL$1,JMP!$AJ$1:$AU$1,0)),INDEX(Baseline!$B$2:$BD$2,1,MATCH(AL$1,Baseline!$B$1:$BD$1,0)))</f>
        <v>3.1938364145593798E-2</v>
      </c>
      <c r="AM343">
        <f>IFERROR(INDEX(JMP!$AJ$2:$AU$1000,MATCH($A343,JMP!$A$2:$A$1000,0),MATCH(AM$1,JMP!$AJ$1:$AU$1,0)),INDEX(Baseline!$B$2:$BD$2,1,MATCH(AM$1,Baseline!$B$1:$BD$1,0)))</f>
        <v>12.866666666666667</v>
      </c>
      <c r="AN343">
        <f>IFERROR(INDEX(JMP!$AJ$2:$AU$1000,MATCH($A343,JMP!$A$2:$A$1000,0),MATCH(AN$1,JMP!$AJ$1:$AU$1,0)),INDEX(Baseline!$B$2:$BD$2,1,MATCH(AN$1,Baseline!$B$1:$BD$1,0)))</f>
        <v>1.4608464476699701</v>
      </c>
      <c r="AO343">
        <f>IFERROR(INDEX(JMP!$AJ$2:$AU$1000,MATCH($A343,JMP!$A$2:$A$1000,0),MATCH(AO$1,JMP!$AJ$1:$AU$1,0)),INDEX(Baseline!$B$2:$BD$2,1,MATCH(AO$1,Baseline!$B$1:$BD$1,0)))</f>
        <v>0.47627154368727354</v>
      </c>
      <c r="AP343">
        <f>IFERROR(INDEX(JMP!$AJ$2:$AU$1000,MATCH($A343,JMP!$A$2:$A$1000,0),MATCH(AP$1,JMP!$AJ$1:$AU$1,0)),INDEX(Baseline!$B$2:$BD$2,1,MATCH(AP$1,Baseline!$B$1:$BD$1,0)))</f>
        <v>0</v>
      </c>
      <c r="AQ343">
        <f>IFERROR(INDEX(JMP!$AJ$2:$AU$1000,MATCH($A343,JMP!$A$2:$A$1000,0),MATCH(AQ$1,JMP!$AJ$1:$AU$1,0)),INDEX(Baseline!$B$2:$BD$2,1,MATCH(AQ$1,Baseline!$B$1:$BD$1,0)))</f>
        <v>0.35</v>
      </c>
      <c r="AR343">
        <f>IFERROR(INDEX(JMP!$AJ$2:$AU$1000,MATCH($A343,JMP!$A$2:$A$1000,0),MATCH(AR$1,JMP!$AJ$1:$AU$1,0)),INDEX(Baseline!$B$2:$BD$2,1,MATCH(AR$1,Baseline!$B$1:$BD$1,0)))</f>
        <v>0</v>
      </c>
      <c r="AS343">
        <f>IFERROR(INDEX(JMP!$AJ$2:$AU$1000,MATCH($A343,JMP!$A$2:$A$1000,0),MATCH(AS$1,JMP!$AJ$1:$AU$1,0)),INDEX(Baseline!$B$2:$BD$2,1,MATCH(AS$1,Baseline!$B$1:$BD$1,0)))</f>
        <v>0</v>
      </c>
      <c r="AT343">
        <f>IFERROR(INDEX(JMP!$AJ$2:$AU$1000,MATCH($A343,JMP!$A$2:$A$1000,0),MATCH(AT$1,JMP!$AJ$1:$AU$1,0)),INDEX(Baseline!$B$2:$BD$2,1,MATCH(AT$1,Baseline!$B$1:$BD$1,0)))</f>
        <v>500</v>
      </c>
      <c r="AU343">
        <f>IFERROR(INDEX(JMP!$AJ$2:$AU$1000,MATCH($A343,JMP!$A$2:$A$1000,0),MATCH(AU$1,JMP!$AJ$1:$AU$1,0)),INDEX(Baseline!$B$2:$BD$2,1,MATCH(AU$1,Baseline!$B$1:$BD$1,0)))</f>
        <v>50</v>
      </c>
      <c r="AV343">
        <f>IFERROR(INDEX(JMP!$AJ$2:$AU$1000,MATCH($A343,JMP!$A$2:$A$1000,0),MATCH(AV$1,JMP!$AJ$1:$AU$1,0)),INDEX(Baseline!$B$2:$BD$2,1,MATCH(AV$1,Baseline!$B$1:$BD$1,0)))</f>
        <v>12.1</v>
      </c>
      <c r="AW343">
        <f>IFERROR(INDEX(JMP!$AJ$2:$AU$1000,MATCH($A343,JMP!$A$2:$A$1000,0),MATCH(AW$1,JMP!$AJ$1:$AU$1,0)),INDEX(Baseline!$B$2:$BD$2,1,MATCH(AW$1,Baseline!$B$1:$BD$1,0)))</f>
        <v>1.9961979999999998E-3</v>
      </c>
      <c r="AX343">
        <f>IFERROR(INDEX(JMP!$AJ$2:$AU$1000,MATCH($A343,JMP!$A$2:$A$1000,0),MATCH(AX$1,JMP!$AJ$1:$AU$1,0)),INDEX(Baseline!$B$2:$BD$2,1,MATCH(AX$1,Baseline!$B$1:$BD$1,0)))</f>
        <v>1.9961979999999998E-3</v>
      </c>
      <c r="AY343">
        <f>IFERROR(INDEX(JMP!$AJ$2:$AU$1000,MATCH($A343,JMP!$A$2:$A$1000,0),MATCH(AY$1,JMP!$AJ$1:$AU$1,0)),INDEX(Baseline!$B$2:$BD$2,1,MATCH(AY$1,Baseline!$B$1:$BD$1,0)))</f>
        <v>1.9607137E-2</v>
      </c>
      <c r="AZ343">
        <f>IFERROR(INDEX(JMP!$AJ$2:$AU$1000,MATCH($A343,JMP!$A$2:$A$1000,0),MATCH(AZ$1,JMP!$AJ$1:$AU$1,0)),INDEX(Baseline!$B$2:$BD$2,1,MATCH(AZ$1,Baseline!$B$1:$BD$1,0)))</f>
        <v>0</v>
      </c>
      <c r="BA343">
        <f>IFERROR(INDEX(JMP!$AJ$2:$AU$1000,MATCH($A343,JMP!$A$2:$A$1000,0),MATCH(BA$1,JMP!$AJ$1:$AU$1,0)),INDEX(Baseline!$B$2:$BD$2,1,MATCH(BA$1,Baseline!$B$1:$BD$1,0)))</f>
        <v>55</v>
      </c>
      <c r="BB343">
        <f>IFERROR(INDEX(JMP!$AJ$2:$AU$1000,MATCH($A343,JMP!$A$2:$A$1000,0),MATCH(BB$1,JMP!$AJ$1:$AU$1,0)),INDEX(Baseline!$B$2:$BD$2,1,MATCH(BB$1,Baseline!$B$1:$BD$1,0)))</f>
        <v>0</v>
      </c>
      <c r="BC343">
        <f>IFERROR(INDEX(JMP!$AJ$2:$AU$1000,MATCH($A343,JMP!$A$2:$A$1000,0),MATCH(BC$1,JMP!$AJ$1:$AU$1,0)),INDEX(Baseline!$B$2:$BD$2,1,MATCH(BC$1,Baseline!$B$1:$BD$1,0)))</f>
        <v>2</v>
      </c>
      <c r="BD343">
        <f>IFERROR(INDEX(JMP!$AJ$2:$AU$1000,MATCH($A343,JMP!$A$2:$A$1000,0),MATCH(BD$1,JMP!$AJ$1:$AU$1,0)),INDEX(Baseline!$B$2:$BD$2,1,MATCH(BD$1,Baseline!$B$1:$BD$1,0)))</f>
        <v>2.4500000000000002</v>
      </c>
      <c r="BE343">
        <f>IFERROR(INDEX(JMP!$AJ$2:$AU$1000,MATCH($A343,JMP!$A$2:$A$1000,0),MATCH(BE$1,JMP!$AJ$1:$AU$1,0)),INDEX(Baseline!$B$2:$BE$2,1,MATCH(BE$1,Baseline!$B$1:$BE$1,0)))</f>
        <v>400000</v>
      </c>
      <c r="BF343" t="str">
        <f t="shared" si="25"/>
        <v>no</v>
      </c>
      <c r="BG343" t="str">
        <f t="shared" si="26"/>
        <v>no</v>
      </c>
      <c r="BH343">
        <f t="shared" si="27"/>
        <v>0.25</v>
      </c>
      <c r="BI343">
        <f t="shared" si="28"/>
        <v>30</v>
      </c>
      <c r="BK343">
        <v>344</v>
      </c>
      <c r="BL343" t="str">
        <f t="shared" si="29"/>
        <v>summer</v>
      </c>
    </row>
    <row r="344" spans="1:64" x14ac:dyDescent="0.35">
      <c r="A344">
        <v>343</v>
      </c>
      <c r="B344">
        <f>IFERROR(INDEX(JMP!$AJ$2:$AU$1000,MATCH($A344,JMP!$A$2:$A$1000,0),MATCH(B$1,JMP!$AJ$1:$AU$1,0)),INDEX(Baseline!$B$2:$BD$2,1,MATCH(B$1,Baseline!$B$1:$BD$1,0)))</f>
        <v>0</v>
      </c>
      <c r="C344">
        <f>IFERROR(INDEX(JMP!$AJ$2:$AU$1000,MATCH($A344,JMP!$A$2:$A$1000,0),MATCH(C$1,JMP!$AJ$1:$AU$1,0)),INDEX(Baseline!$B$2:$BD$2,1,MATCH(C$1,Baseline!$B$1:$BD$1,0)))</f>
        <v>8760</v>
      </c>
      <c r="D344">
        <f>IFERROR(INDEX(JMP!$AJ$2:$AU$1000,MATCH($A344,JMP!$A$2:$A$1000,0),MATCH(D$1,JMP!$AJ$1:$AU$1,0)),INDEX(Baseline!$B$2:$BD$2,1,MATCH(D$1,Baseline!$B$1:$BD$1,0)))</f>
        <v>1</v>
      </c>
      <c r="E344">
        <f>IFERROR(INDEX(JMP!$AJ$2:$AU$1000,MATCH($A344,JMP!$A$2:$A$1000,0),MATCH(E$1,JMP!$AJ$1:$AU$1,0)),INDEX(Baseline!$B$2:$BD$2,1,MATCH(E$1,Baseline!$B$1:$BD$1,0)))</f>
        <v>1</v>
      </c>
      <c r="F344" t="str">
        <f>IFERROR(INDEX(JMP!$AJ$2:$AU$1000,MATCH($A344,JMP!$A$2:$A$1000,0),MATCH(F$1,JMP!$AJ$1:$AU$1,0)),INDEX(Baseline!$B$2:$BD$2,1,MATCH(F$1,Baseline!$B$1:$BD$1,0)))</f>
        <v>e344</v>
      </c>
      <c r="G344" t="str">
        <f>IFERROR(INDEX(JMP!$AJ$2:$AU$1000,MATCH($A344,JMP!$A$2:$A$1000,0),MATCH(G$1,JMP!$AJ$1:$AU$1,0)),INDEX(Baseline!$B$2:$BD$2,1,MATCH(G$1,Baseline!$B$1:$BD$1,0)))</f>
        <v>e340</v>
      </c>
      <c r="H344">
        <f>IFERROR(INDEX(JMP!$AJ$2:$AU$1000,MATCH($A344,JMP!$A$2:$A$1000,0),MATCH(H$1,JMP!$AJ$1:$AU$1,0)),INDEX(Baseline!$B$2:$BD$2,1,MATCH(H$1,Baseline!$B$1:$BD$1,0)))</f>
        <v>1.5</v>
      </c>
      <c r="I344">
        <f>IFERROR(INDEX(JMP!$AJ$2:$AU$1000,MATCH($A344,JMP!$A$2:$A$1000,0),MATCH(I$1,JMP!$AJ$1:$AU$1,0)),INDEX(Baseline!$B$2:$BD$2,1,MATCH(I$1,Baseline!$B$1:$BD$1,0)))</f>
        <v>0.42</v>
      </c>
      <c r="J344">
        <f>IFERROR(INDEX(JMP!$AJ$2:$AU$1000,MATCH($A344,JMP!$A$2:$A$1000,0),MATCH(J$1,JMP!$AJ$1:$AU$1,0)),INDEX(Baseline!$B$2:$BD$2,1,MATCH(J$1,Baseline!$B$1:$BD$1,0)))</f>
        <v>1</v>
      </c>
      <c r="K344">
        <f>IFERROR(INDEX(JMP!$AJ$2:$AU$1000,MATCH($A344,JMP!$A$2:$A$1000,0),MATCH(K$1,JMP!$AJ$1:$AU$1,0)),INDEX(Baseline!$B$2:$BD$2,1,MATCH(K$1,Baseline!$B$1:$BD$1,0)))</f>
        <v>0</v>
      </c>
      <c r="L344">
        <f>IFERROR(INDEX(JMP!$AJ$2:$AU$1000,MATCH($A344,JMP!$A$2:$A$1000,0),MATCH(L$1,JMP!$AJ$1:$AU$1,0)),INDEX(Baseline!$B$2:$BD$2,1,MATCH(L$1,Baseline!$B$1:$BD$1,0)))</f>
        <v>6.3138376105792232E-2</v>
      </c>
      <c r="M344" t="b">
        <f>IFERROR(INDEX(JMP!$AJ$2:$AU$1000,MATCH($A344,JMP!$A$2:$A$1000,0),MATCH(M$1,JMP!$AJ$1:$AU$1,0)),INDEX(Baseline!$B$2:$BD$2,1,MATCH(M$1,Baseline!$B$1:$BD$1,0)))</f>
        <v>0</v>
      </c>
      <c r="N344" t="b">
        <f>IFERROR(INDEX(JMP!$AJ$2:$AU$1000,MATCH($A344,JMP!$A$2:$A$1000,0),MATCH(N$1,JMP!$AJ$1:$AU$1,0)),INDEX(Baseline!$B$2:$BD$2,1,MATCH(N$1,Baseline!$B$1:$BD$1,0)))</f>
        <v>0</v>
      </c>
      <c r="O344">
        <f>IFERROR(INDEX(JMP!$AJ$2:$AU$1000,MATCH($A344,JMP!$A$2:$A$1000,0),MATCH(O$1,JMP!$AJ$1:$AU$1,0)),INDEX(Baseline!$B$2:$BD$2,1,MATCH(O$1,Baseline!$B$1:$BD$1,0)))</f>
        <v>7</v>
      </c>
      <c r="P344">
        <f>IFERROR(INDEX(JMP!$AJ$2:$AU$1000,MATCH($A344,JMP!$A$2:$A$1000,0),MATCH(P$1,JMP!$AJ$1:$AU$1,0)),INDEX(Baseline!$B$2:$BD$2,1,MATCH(P$1,Baseline!$B$1:$BD$1,0)))</f>
        <v>200</v>
      </c>
      <c r="Q344">
        <f>IFERROR(INDEX(JMP!$AJ$2:$AU$1000,MATCH($A344,JMP!$A$2:$A$1000,0),MATCH(Q$1,JMP!$AJ$1:$AU$1,0)),INDEX(Baseline!$B$2:$BD$2,1,MATCH(Q$1,Baseline!$B$1:$BD$1,0)))</f>
        <v>10</v>
      </c>
      <c r="R344">
        <f>IFERROR(INDEX(JMP!$AJ$2:$AU$1000,MATCH($A344,JMP!$A$2:$A$1000,0),MATCH(R$1,JMP!$AJ$1:$AU$1,0)),INDEX(Baseline!$B$2:$BD$2,1,MATCH(R$1,Baseline!$B$1:$BD$1,0)))</f>
        <v>0</v>
      </c>
      <c r="S344">
        <f>IFERROR(INDEX(JMP!$AJ$2:$AU$1000,MATCH($A344,JMP!$A$2:$A$1000,0),MATCH(S$1,JMP!$AJ$1:$AU$1,0)),INDEX(Baseline!$B$2:$BD$2,1,MATCH(S$1,Baseline!$B$1:$BD$1,0)))</f>
        <v>1</v>
      </c>
      <c r="T344">
        <f>IFERROR(INDEX(JMP!$AJ$2:$AU$1000,MATCH($A344,JMP!$A$2:$A$1000,0),MATCH(T$1,JMP!$AJ$1:$AU$1,0)),INDEX(Baseline!$B$2:$BD$2,1,MATCH(T$1,Baseline!$B$1:$BD$1,0)))</f>
        <v>0</v>
      </c>
      <c r="U344" t="str">
        <f>IFERROR(INDEX(JMP!$AJ$2:$AU$1000,MATCH($A344,JMP!$A$2:$A$1000,0),MATCH(U$1,JMP!$AJ$1:$AU$1,0)),INDEX(Baseline!$B$2:$BD$2,1,MATCH(U$1,Baseline!$B$1:$BD$1,0)))</f>
        <v>Titan</v>
      </c>
      <c r="V344">
        <f>IFERROR(INDEX(JMP!$AJ$2:$AU$1000,MATCH($A344,JMP!$A$2:$A$1000,0),MATCH(V$1,JMP!$AJ$1:$AU$1,0)),INDEX(Baseline!$B$2:$BD$2,1,MATCH(V$1,Baseline!$B$1:$BD$1,0)))</f>
        <v>3</v>
      </c>
      <c r="W344">
        <f>IFERROR(INDEX(JMP!$AJ$2:$AU$1000,MATCH($A344,JMP!$A$2:$A$1000,0),MATCH(W$1,JMP!$AJ$1:$AU$1,0)),INDEX(Baseline!$B$2:$BD$2,1,MATCH(W$1,Baseline!$B$1:$BD$1,0)))</f>
        <v>0.37</v>
      </c>
      <c r="X344">
        <f>IFERROR(INDEX(JMP!$AJ$2:$AU$1000,MATCH($A344,JMP!$A$2:$A$1000,0),MATCH(X$1,JMP!$AJ$1:$AU$1,0)),INDEX(Baseline!$B$2:$BD$2,1,MATCH(X$1,Baseline!$B$1:$BD$1,0)))</f>
        <v>4</v>
      </c>
      <c r="Y344">
        <f>IFERROR(INDEX(JMP!$AJ$2:$AU$1000,MATCH($A344,JMP!$A$2:$A$1000,0),MATCH(Y$1,JMP!$AJ$1:$AU$1,0)),INDEX(Baseline!$B$2:$BD$2,1,MATCH(Y$1,Baseline!$B$1:$BD$1,0)))</f>
        <v>1</v>
      </c>
      <c r="Z344">
        <f>IFERROR(INDEX(JMP!$AJ$2:$AU$1000,MATCH($A344,JMP!$A$2:$A$1000,0),MATCH(Z$1,JMP!$AJ$1:$AU$1,0)),INDEX(Baseline!$B$2:$BD$2,1,MATCH(Z$1,Baseline!$B$1:$BD$1,0)))</f>
        <v>1970</v>
      </c>
      <c r="AA344">
        <f>IFERROR(INDEX(JMP!$AJ$2:$AU$1000,MATCH($A344,JMP!$A$2:$A$1000,0),MATCH(AA$1,JMP!$AJ$1:$AU$1,0)),INDEX(Baseline!$B$2:$BD$2,1,MATCH(AA$1,Baseline!$B$1:$BD$1,0)))</f>
        <v>1970</v>
      </c>
      <c r="AB344">
        <f>IFERROR(INDEX(JMP!$AJ$2:$AU$1000,MATCH($A344,JMP!$A$2:$A$1000,0),MATCH(AB$1,JMP!$AJ$1:$AU$1,0)),INDEX(Baseline!$B$2:$BD$2,1,MATCH(AB$1,Baseline!$B$1:$BD$1,0)))</f>
        <v>0</v>
      </c>
      <c r="AC344">
        <f>IFERROR(INDEX(JMP!$AJ$2:$AU$1000,MATCH($A344,JMP!$A$2:$A$1000,0),MATCH(AC$1,JMP!$AJ$1:$AU$1,0)),INDEX(Baseline!$B$2:$BD$2,1,MATCH(AC$1,Baseline!$B$1:$BD$1,0)))</f>
        <v>1</v>
      </c>
      <c r="AD344">
        <f>IFERROR(INDEX(JMP!$AJ$2:$AU$1000,MATCH($A344,JMP!$A$2:$A$1000,0),MATCH(AD$1,JMP!$AJ$1:$AU$1,0)),INDEX(Baseline!$B$2:$BD$2,1,MATCH(AD$1,Baseline!$B$1:$BD$1,0)))</f>
        <v>8</v>
      </c>
      <c r="AE344">
        <f>IFERROR(INDEX(JMP!$AJ$2:$AU$1000,MATCH($A344,JMP!$A$2:$A$1000,0),MATCH(AE$1,JMP!$AJ$1:$AU$1,0)),INDEX(Baseline!$B$2:$BD$2,1,MATCH(AE$1,Baseline!$B$1:$BD$1,0)))</f>
        <v>0.25</v>
      </c>
      <c r="AF344" t="str">
        <f>IFERROR(INDEX(JMP!$AJ$2:$AU$1000,MATCH($A344,JMP!$A$2:$A$1000,0),MATCH(AF$1,JMP!$AJ$1:$AU$1,0)),INDEX(Baseline!$B$2:$BD$2,1,MATCH(AF$1,Baseline!$B$1:$BD$1,0)))</f>
        <v>bwb</v>
      </c>
      <c r="AG344" t="str">
        <f>IFERROR(INDEX(JMP!$AJ$2:$AU$1000,MATCH($A344,JMP!$A$2:$A$1000,0),MATCH(AG$1,JMP!$AJ$1:$AU$1,0)),INDEX(Baseline!$B$2:$BD$2,1,MATCH(AG$1,Baseline!$B$1:$BD$1,0)))</f>
        <v>V-tail</v>
      </c>
      <c r="AH344">
        <f>IFERROR(INDEX(JMP!$AJ$2:$AU$1000,MATCH($A344,JMP!$A$2:$A$1000,0),MATCH(AH$1,JMP!$AJ$1:$AU$1,0)),INDEX(Baseline!$B$2:$BD$2,1,MATCH(AH$1,Baseline!$B$1:$BD$1,0)))</f>
        <v>0</v>
      </c>
      <c r="AI344">
        <f>IFERROR(INDEX(JMP!$AJ$2:$AU$1000,MATCH($A344,JMP!$A$2:$A$1000,0),MATCH(AI$1,JMP!$AJ$1:$AU$1,0)),INDEX(Baseline!$B$2:$BD$2,1,MATCH(AI$1,Baseline!$B$1:$BD$1,0)))</f>
        <v>724000000</v>
      </c>
      <c r="AJ344">
        <f>IFERROR(INDEX(JMP!$AJ$2:$AU$1000,MATCH($A344,JMP!$A$2:$A$1000,0),MATCH(AJ$1,JMP!$AJ$1:$AU$1,0)),INDEX(Baseline!$B$2:$BD$2,1,MATCH(AJ$1,Baseline!$B$1:$BD$1,0)))</f>
        <v>54500000</v>
      </c>
      <c r="AK344">
        <f>IFERROR(INDEX(JMP!$AJ$2:$AU$1000,MATCH($A344,JMP!$A$2:$A$1000,0),MATCH(AK$1,JMP!$AJ$1:$AU$1,0)),INDEX(Baseline!$B$2:$BD$2,1,MATCH(AK$1,Baseline!$B$1:$BD$1,0)))</f>
        <v>30</v>
      </c>
      <c r="AL344">
        <f>IFERROR(INDEX(JMP!$AJ$2:$AU$1000,MATCH($A344,JMP!$A$2:$A$1000,0),MATCH(AL$1,JMP!$AJ$1:$AU$1,0)),INDEX(Baseline!$B$2:$BD$2,1,MATCH(AL$1,Baseline!$B$1:$BD$1,0)))</f>
        <v>8.6612805427428718E-3</v>
      </c>
      <c r="AM344">
        <f>IFERROR(INDEX(JMP!$AJ$2:$AU$1000,MATCH($A344,JMP!$A$2:$A$1000,0),MATCH(AM$1,JMP!$AJ$1:$AU$1,0)),INDEX(Baseline!$B$2:$BD$2,1,MATCH(AM$1,Baseline!$B$1:$BD$1,0)))</f>
        <v>17</v>
      </c>
      <c r="AN344">
        <f>IFERROR(INDEX(JMP!$AJ$2:$AU$1000,MATCH($A344,JMP!$A$2:$A$1000,0),MATCH(AN$1,JMP!$AJ$1:$AU$1,0)),INDEX(Baseline!$B$2:$BD$2,1,MATCH(AN$1,Baseline!$B$1:$BD$1,0)))</f>
        <v>2.4491330786860113</v>
      </c>
      <c r="AO344">
        <f>IFERROR(INDEX(JMP!$AJ$2:$AU$1000,MATCH($A344,JMP!$A$2:$A$1000,0),MATCH(AO$1,JMP!$AJ$1:$AU$1,0)),INDEX(Baseline!$B$2:$BD$2,1,MATCH(AO$1,Baseline!$B$1:$BD$1,0)))</f>
        <v>0.37155936032340509</v>
      </c>
      <c r="AP344">
        <f>IFERROR(INDEX(JMP!$AJ$2:$AU$1000,MATCH($A344,JMP!$A$2:$A$1000,0),MATCH(AP$1,JMP!$AJ$1:$AU$1,0)),INDEX(Baseline!$B$2:$BD$2,1,MATCH(AP$1,Baseline!$B$1:$BD$1,0)))</f>
        <v>0</v>
      </c>
      <c r="AQ344">
        <f>IFERROR(INDEX(JMP!$AJ$2:$AU$1000,MATCH($A344,JMP!$A$2:$A$1000,0),MATCH(AQ$1,JMP!$AJ$1:$AU$1,0)),INDEX(Baseline!$B$2:$BD$2,1,MATCH(AQ$1,Baseline!$B$1:$BD$1,0)))</f>
        <v>0.35</v>
      </c>
      <c r="AR344">
        <f>IFERROR(INDEX(JMP!$AJ$2:$AU$1000,MATCH($A344,JMP!$A$2:$A$1000,0),MATCH(AR$1,JMP!$AJ$1:$AU$1,0)),INDEX(Baseline!$B$2:$BD$2,1,MATCH(AR$1,Baseline!$B$1:$BD$1,0)))</f>
        <v>0</v>
      </c>
      <c r="AS344">
        <f>IFERROR(INDEX(JMP!$AJ$2:$AU$1000,MATCH($A344,JMP!$A$2:$A$1000,0),MATCH(AS$1,JMP!$AJ$1:$AU$1,0)),INDEX(Baseline!$B$2:$BD$2,1,MATCH(AS$1,Baseline!$B$1:$BD$1,0)))</f>
        <v>0</v>
      </c>
      <c r="AT344">
        <f>IFERROR(INDEX(JMP!$AJ$2:$AU$1000,MATCH($A344,JMP!$A$2:$A$1000,0),MATCH(AT$1,JMP!$AJ$1:$AU$1,0)),INDEX(Baseline!$B$2:$BD$2,1,MATCH(AT$1,Baseline!$B$1:$BD$1,0)))</f>
        <v>500</v>
      </c>
      <c r="AU344">
        <f>IFERROR(INDEX(JMP!$AJ$2:$AU$1000,MATCH($A344,JMP!$A$2:$A$1000,0),MATCH(AU$1,JMP!$AJ$1:$AU$1,0)),INDEX(Baseline!$B$2:$BD$2,1,MATCH(AU$1,Baseline!$B$1:$BD$1,0)))</f>
        <v>50</v>
      </c>
      <c r="AV344">
        <f>IFERROR(INDEX(JMP!$AJ$2:$AU$1000,MATCH($A344,JMP!$A$2:$A$1000,0),MATCH(AV$1,JMP!$AJ$1:$AU$1,0)),INDEX(Baseline!$B$2:$BD$2,1,MATCH(AV$1,Baseline!$B$1:$BD$1,0)))</f>
        <v>12.1</v>
      </c>
      <c r="AW344">
        <f>IFERROR(INDEX(JMP!$AJ$2:$AU$1000,MATCH($A344,JMP!$A$2:$A$1000,0),MATCH(AW$1,JMP!$AJ$1:$AU$1,0)),INDEX(Baseline!$B$2:$BD$2,1,MATCH(AW$1,Baseline!$B$1:$BD$1,0)))</f>
        <v>1.9961979999999998E-3</v>
      </c>
      <c r="AX344">
        <f>IFERROR(INDEX(JMP!$AJ$2:$AU$1000,MATCH($A344,JMP!$A$2:$A$1000,0),MATCH(AX$1,JMP!$AJ$1:$AU$1,0)),INDEX(Baseline!$B$2:$BD$2,1,MATCH(AX$1,Baseline!$B$1:$BD$1,0)))</f>
        <v>1.9961979999999998E-3</v>
      </c>
      <c r="AY344">
        <f>IFERROR(INDEX(JMP!$AJ$2:$AU$1000,MATCH($A344,JMP!$A$2:$A$1000,0),MATCH(AY$1,JMP!$AJ$1:$AU$1,0)),INDEX(Baseline!$B$2:$BD$2,1,MATCH(AY$1,Baseline!$B$1:$BD$1,0)))</f>
        <v>1.9607137E-2</v>
      </c>
      <c r="AZ344">
        <f>IFERROR(INDEX(JMP!$AJ$2:$AU$1000,MATCH($A344,JMP!$A$2:$A$1000,0),MATCH(AZ$1,JMP!$AJ$1:$AU$1,0)),INDEX(Baseline!$B$2:$BD$2,1,MATCH(AZ$1,Baseline!$B$1:$BD$1,0)))</f>
        <v>0</v>
      </c>
      <c r="BA344">
        <f>IFERROR(INDEX(JMP!$AJ$2:$AU$1000,MATCH($A344,JMP!$A$2:$A$1000,0),MATCH(BA$1,JMP!$AJ$1:$AU$1,0)),INDEX(Baseline!$B$2:$BD$2,1,MATCH(BA$1,Baseline!$B$1:$BD$1,0)))</f>
        <v>55</v>
      </c>
      <c r="BB344">
        <f>IFERROR(INDEX(JMP!$AJ$2:$AU$1000,MATCH($A344,JMP!$A$2:$A$1000,0),MATCH(BB$1,JMP!$AJ$1:$AU$1,0)),INDEX(Baseline!$B$2:$BD$2,1,MATCH(BB$1,Baseline!$B$1:$BD$1,0)))</f>
        <v>0</v>
      </c>
      <c r="BC344">
        <f>IFERROR(INDEX(JMP!$AJ$2:$AU$1000,MATCH($A344,JMP!$A$2:$A$1000,0),MATCH(BC$1,JMP!$AJ$1:$AU$1,0)),INDEX(Baseline!$B$2:$BD$2,1,MATCH(BC$1,Baseline!$B$1:$BD$1,0)))</f>
        <v>3</v>
      </c>
      <c r="BD344">
        <f>IFERROR(INDEX(JMP!$AJ$2:$AU$1000,MATCH($A344,JMP!$A$2:$A$1000,0),MATCH(BD$1,JMP!$AJ$1:$AU$1,0)),INDEX(Baseline!$B$2:$BD$2,1,MATCH(BD$1,Baseline!$B$1:$BD$1,0)))</f>
        <v>2.15</v>
      </c>
      <c r="BE344">
        <f>IFERROR(INDEX(JMP!$AJ$2:$AU$1000,MATCH($A344,JMP!$A$2:$A$1000,0),MATCH(BE$1,JMP!$AJ$1:$AU$1,0)),INDEX(Baseline!$B$2:$BE$2,1,MATCH(BE$1,Baseline!$B$1:$BE$1,0)))</f>
        <v>400000</v>
      </c>
      <c r="BF344" t="str">
        <f t="shared" si="25"/>
        <v>no</v>
      </c>
      <c r="BG344" t="str">
        <f t="shared" si="26"/>
        <v>no</v>
      </c>
      <c r="BH344">
        <f t="shared" si="27"/>
        <v>0.25</v>
      </c>
      <c r="BI344">
        <f t="shared" si="28"/>
        <v>30</v>
      </c>
      <c r="BK344">
        <v>345</v>
      </c>
      <c r="BL344" t="str">
        <f t="shared" si="29"/>
        <v>fall</v>
      </c>
    </row>
    <row r="345" spans="1:64" x14ac:dyDescent="0.35">
      <c r="A345">
        <v>344</v>
      </c>
      <c r="B345">
        <f>IFERROR(INDEX(JMP!$AJ$2:$AU$1000,MATCH($A345,JMP!$A$2:$A$1000,0),MATCH(B$1,JMP!$AJ$1:$AU$1,0)),INDEX(Baseline!$B$2:$BD$2,1,MATCH(B$1,Baseline!$B$1:$BD$1,0)))</f>
        <v>0</v>
      </c>
      <c r="C345">
        <f>IFERROR(INDEX(JMP!$AJ$2:$AU$1000,MATCH($A345,JMP!$A$2:$A$1000,0),MATCH(C$1,JMP!$AJ$1:$AU$1,0)),INDEX(Baseline!$B$2:$BD$2,1,MATCH(C$1,Baseline!$B$1:$BD$1,0)))</f>
        <v>8760</v>
      </c>
      <c r="D345">
        <f>IFERROR(INDEX(JMP!$AJ$2:$AU$1000,MATCH($A345,JMP!$A$2:$A$1000,0),MATCH(D$1,JMP!$AJ$1:$AU$1,0)),INDEX(Baseline!$B$2:$BD$2,1,MATCH(D$1,Baseline!$B$1:$BD$1,0)))</f>
        <v>1</v>
      </c>
      <c r="E345">
        <f>IFERROR(INDEX(JMP!$AJ$2:$AU$1000,MATCH($A345,JMP!$A$2:$A$1000,0),MATCH(E$1,JMP!$AJ$1:$AU$1,0)),INDEX(Baseline!$B$2:$BD$2,1,MATCH(E$1,Baseline!$B$1:$BD$1,0)))</f>
        <v>1</v>
      </c>
      <c r="F345" t="str">
        <f>IFERROR(INDEX(JMP!$AJ$2:$AU$1000,MATCH($A345,JMP!$A$2:$A$1000,0),MATCH(F$1,JMP!$AJ$1:$AU$1,0)),INDEX(Baseline!$B$2:$BD$2,1,MATCH(F$1,Baseline!$B$1:$BD$1,0)))</f>
        <v>e344</v>
      </c>
      <c r="G345" t="str">
        <f>IFERROR(INDEX(JMP!$AJ$2:$AU$1000,MATCH($A345,JMP!$A$2:$A$1000,0),MATCH(G$1,JMP!$AJ$1:$AU$1,0)),INDEX(Baseline!$B$2:$BD$2,1,MATCH(G$1,Baseline!$B$1:$BD$1,0)))</f>
        <v>e340</v>
      </c>
      <c r="H345">
        <f>IFERROR(INDEX(JMP!$AJ$2:$AU$1000,MATCH($A345,JMP!$A$2:$A$1000,0),MATCH(H$1,JMP!$AJ$1:$AU$1,0)),INDEX(Baseline!$B$2:$BD$2,1,MATCH(H$1,Baseline!$B$1:$BD$1,0)))</f>
        <v>1.5</v>
      </c>
      <c r="I345">
        <f>IFERROR(INDEX(JMP!$AJ$2:$AU$1000,MATCH($A345,JMP!$A$2:$A$1000,0),MATCH(I$1,JMP!$AJ$1:$AU$1,0)),INDEX(Baseline!$B$2:$BD$2,1,MATCH(I$1,Baseline!$B$1:$BD$1,0)))</f>
        <v>0.42</v>
      </c>
      <c r="J345">
        <f>IFERROR(INDEX(JMP!$AJ$2:$AU$1000,MATCH($A345,JMP!$A$2:$A$1000,0),MATCH(J$1,JMP!$AJ$1:$AU$1,0)),INDEX(Baseline!$B$2:$BD$2,1,MATCH(J$1,Baseline!$B$1:$BD$1,0)))</f>
        <v>1</v>
      </c>
      <c r="K345">
        <f>IFERROR(INDEX(JMP!$AJ$2:$AU$1000,MATCH($A345,JMP!$A$2:$A$1000,0),MATCH(K$1,JMP!$AJ$1:$AU$1,0)),INDEX(Baseline!$B$2:$BD$2,1,MATCH(K$1,Baseline!$B$1:$BD$1,0)))</f>
        <v>0</v>
      </c>
      <c r="L345">
        <f>IFERROR(INDEX(JMP!$AJ$2:$AU$1000,MATCH($A345,JMP!$A$2:$A$1000,0),MATCH(L$1,JMP!$AJ$1:$AU$1,0)),INDEX(Baseline!$B$2:$BD$2,1,MATCH(L$1,Baseline!$B$1:$BD$1,0)))</f>
        <v>4.4378411320365213E-2</v>
      </c>
      <c r="M345" t="b">
        <f>IFERROR(INDEX(JMP!$AJ$2:$AU$1000,MATCH($A345,JMP!$A$2:$A$1000,0),MATCH(M$1,JMP!$AJ$1:$AU$1,0)),INDEX(Baseline!$B$2:$BD$2,1,MATCH(M$1,Baseline!$B$1:$BD$1,0)))</f>
        <v>0</v>
      </c>
      <c r="N345" t="b">
        <f>IFERROR(INDEX(JMP!$AJ$2:$AU$1000,MATCH($A345,JMP!$A$2:$A$1000,0),MATCH(N$1,JMP!$AJ$1:$AU$1,0)),INDEX(Baseline!$B$2:$BD$2,1,MATCH(N$1,Baseline!$B$1:$BD$1,0)))</f>
        <v>0</v>
      </c>
      <c r="O345">
        <f>IFERROR(INDEX(JMP!$AJ$2:$AU$1000,MATCH($A345,JMP!$A$2:$A$1000,0),MATCH(O$1,JMP!$AJ$1:$AU$1,0)),INDEX(Baseline!$B$2:$BD$2,1,MATCH(O$1,Baseline!$B$1:$BD$1,0)))</f>
        <v>7</v>
      </c>
      <c r="P345">
        <f>IFERROR(INDEX(JMP!$AJ$2:$AU$1000,MATCH($A345,JMP!$A$2:$A$1000,0),MATCH(P$1,JMP!$AJ$1:$AU$1,0)),INDEX(Baseline!$B$2:$BD$2,1,MATCH(P$1,Baseline!$B$1:$BD$1,0)))</f>
        <v>200</v>
      </c>
      <c r="Q345">
        <f>IFERROR(INDEX(JMP!$AJ$2:$AU$1000,MATCH($A345,JMP!$A$2:$A$1000,0),MATCH(Q$1,JMP!$AJ$1:$AU$1,0)),INDEX(Baseline!$B$2:$BD$2,1,MATCH(Q$1,Baseline!$B$1:$BD$1,0)))</f>
        <v>10</v>
      </c>
      <c r="R345">
        <f>IFERROR(INDEX(JMP!$AJ$2:$AU$1000,MATCH($A345,JMP!$A$2:$A$1000,0),MATCH(R$1,JMP!$AJ$1:$AU$1,0)),INDEX(Baseline!$B$2:$BD$2,1,MATCH(R$1,Baseline!$B$1:$BD$1,0)))</f>
        <v>0</v>
      </c>
      <c r="S345">
        <f>IFERROR(INDEX(JMP!$AJ$2:$AU$1000,MATCH($A345,JMP!$A$2:$A$1000,0),MATCH(S$1,JMP!$AJ$1:$AU$1,0)),INDEX(Baseline!$B$2:$BD$2,1,MATCH(S$1,Baseline!$B$1:$BD$1,0)))</f>
        <v>1</v>
      </c>
      <c r="T345">
        <f>IFERROR(INDEX(JMP!$AJ$2:$AU$1000,MATCH($A345,JMP!$A$2:$A$1000,0),MATCH(T$1,JMP!$AJ$1:$AU$1,0)),INDEX(Baseline!$B$2:$BD$2,1,MATCH(T$1,Baseline!$B$1:$BD$1,0)))</f>
        <v>0</v>
      </c>
      <c r="U345" t="str">
        <f>IFERROR(INDEX(JMP!$AJ$2:$AU$1000,MATCH($A345,JMP!$A$2:$A$1000,0),MATCH(U$1,JMP!$AJ$1:$AU$1,0)),INDEX(Baseline!$B$2:$BD$2,1,MATCH(U$1,Baseline!$B$1:$BD$1,0)))</f>
        <v>Titan</v>
      </c>
      <c r="V345">
        <f>IFERROR(INDEX(JMP!$AJ$2:$AU$1000,MATCH($A345,JMP!$A$2:$A$1000,0),MATCH(V$1,JMP!$AJ$1:$AU$1,0)),INDEX(Baseline!$B$2:$BD$2,1,MATCH(V$1,Baseline!$B$1:$BD$1,0)))</f>
        <v>3</v>
      </c>
      <c r="W345">
        <f>IFERROR(INDEX(JMP!$AJ$2:$AU$1000,MATCH($A345,JMP!$A$2:$A$1000,0),MATCH(W$1,JMP!$AJ$1:$AU$1,0)),INDEX(Baseline!$B$2:$BD$2,1,MATCH(W$1,Baseline!$B$1:$BD$1,0)))</f>
        <v>0.37</v>
      </c>
      <c r="X345">
        <f>IFERROR(INDEX(JMP!$AJ$2:$AU$1000,MATCH($A345,JMP!$A$2:$A$1000,0),MATCH(X$1,JMP!$AJ$1:$AU$1,0)),INDEX(Baseline!$B$2:$BD$2,1,MATCH(X$1,Baseline!$B$1:$BD$1,0)))</f>
        <v>4</v>
      </c>
      <c r="Y345">
        <f>IFERROR(INDEX(JMP!$AJ$2:$AU$1000,MATCH($A345,JMP!$A$2:$A$1000,0),MATCH(Y$1,JMP!$AJ$1:$AU$1,0)),INDEX(Baseline!$B$2:$BD$2,1,MATCH(Y$1,Baseline!$B$1:$BD$1,0)))</f>
        <v>6</v>
      </c>
      <c r="Z345">
        <f>IFERROR(INDEX(JMP!$AJ$2:$AU$1000,MATCH($A345,JMP!$A$2:$A$1000,0),MATCH(Z$1,JMP!$AJ$1:$AU$1,0)),INDEX(Baseline!$B$2:$BD$2,1,MATCH(Z$1,Baseline!$B$1:$BD$1,0)))</f>
        <v>1970</v>
      </c>
      <c r="AA345">
        <f>IFERROR(INDEX(JMP!$AJ$2:$AU$1000,MATCH($A345,JMP!$A$2:$A$1000,0),MATCH(AA$1,JMP!$AJ$1:$AU$1,0)),INDEX(Baseline!$B$2:$BD$2,1,MATCH(AA$1,Baseline!$B$1:$BD$1,0)))</f>
        <v>1970</v>
      </c>
      <c r="AB345">
        <f>IFERROR(INDEX(JMP!$AJ$2:$AU$1000,MATCH($A345,JMP!$A$2:$A$1000,0),MATCH(AB$1,JMP!$AJ$1:$AU$1,0)),INDEX(Baseline!$B$2:$BD$2,1,MATCH(AB$1,Baseline!$B$1:$BD$1,0)))</f>
        <v>0</v>
      </c>
      <c r="AC345">
        <f>IFERROR(INDEX(JMP!$AJ$2:$AU$1000,MATCH($A345,JMP!$A$2:$A$1000,0),MATCH(AC$1,JMP!$AJ$1:$AU$1,0)),INDEX(Baseline!$B$2:$BD$2,1,MATCH(AC$1,Baseline!$B$1:$BD$1,0)))</f>
        <v>1</v>
      </c>
      <c r="AD345">
        <f>IFERROR(INDEX(JMP!$AJ$2:$AU$1000,MATCH($A345,JMP!$A$2:$A$1000,0),MATCH(AD$1,JMP!$AJ$1:$AU$1,0)),INDEX(Baseline!$B$2:$BD$2,1,MATCH(AD$1,Baseline!$B$1:$BD$1,0)))</f>
        <v>8</v>
      </c>
      <c r="AE345">
        <f>IFERROR(INDEX(JMP!$AJ$2:$AU$1000,MATCH($A345,JMP!$A$2:$A$1000,0),MATCH(AE$1,JMP!$AJ$1:$AU$1,0)),INDEX(Baseline!$B$2:$BD$2,1,MATCH(AE$1,Baseline!$B$1:$BD$1,0)))</f>
        <v>0.625</v>
      </c>
      <c r="AF345" t="str">
        <f>IFERROR(INDEX(JMP!$AJ$2:$AU$1000,MATCH($A345,JMP!$A$2:$A$1000,0),MATCH(AF$1,JMP!$AJ$1:$AU$1,0)),INDEX(Baseline!$B$2:$BD$2,1,MATCH(AF$1,Baseline!$B$1:$BD$1,0)))</f>
        <v>bwb</v>
      </c>
      <c r="AG345" t="str">
        <f>IFERROR(INDEX(JMP!$AJ$2:$AU$1000,MATCH($A345,JMP!$A$2:$A$1000,0),MATCH(AG$1,JMP!$AJ$1:$AU$1,0)),INDEX(Baseline!$B$2:$BD$2,1,MATCH(AG$1,Baseline!$B$1:$BD$1,0)))</f>
        <v>V-tail</v>
      </c>
      <c r="AH345">
        <f>IFERROR(INDEX(JMP!$AJ$2:$AU$1000,MATCH($A345,JMP!$A$2:$A$1000,0),MATCH(AH$1,JMP!$AJ$1:$AU$1,0)),INDEX(Baseline!$B$2:$BD$2,1,MATCH(AH$1,Baseline!$B$1:$BD$1,0)))</f>
        <v>0</v>
      </c>
      <c r="AI345">
        <f>IFERROR(INDEX(JMP!$AJ$2:$AU$1000,MATCH($A345,JMP!$A$2:$A$1000,0),MATCH(AI$1,JMP!$AJ$1:$AU$1,0)),INDEX(Baseline!$B$2:$BD$2,1,MATCH(AI$1,Baseline!$B$1:$BD$1,0)))</f>
        <v>724000000</v>
      </c>
      <c r="AJ345">
        <f>IFERROR(INDEX(JMP!$AJ$2:$AU$1000,MATCH($A345,JMP!$A$2:$A$1000,0),MATCH(AJ$1,JMP!$AJ$1:$AU$1,0)),INDEX(Baseline!$B$2:$BD$2,1,MATCH(AJ$1,Baseline!$B$1:$BD$1,0)))</f>
        <v>54500000</v>
      </c>
      <c r="AK345">
        <f>IFERROR(INDEX(JMP!$AJ$2:$AU$1000,MATCH($A345,JMP!$A$2:$A$1000,0),MATCH(AK$1,JMP!$AJ$1:$AU$1,0)),INDEX(Baseline!$B$2:$BD$2,1,MATCH(AK$1,Baseline!$B$1:$BD$1,0)))</f>
        <v>30</v>
      </c>
      <c r="AL345">
        <f>IFERROR(INDEX(JMP!$AJ$2:$AU$1000,MATCH($A345,JMP!$A$2:$A$1000,0),MATCH(AL$1,JMP!$AJ$1:$AU$1,0)),INDEX(Baseline!$B$2:$BD$2,1,MATCH(AL$1,Baseline!$B$1:$BD$1,0)))</f>
        <v>8.6612805427428718E-3</v>
      </c>
      <c r="AM345">
        <f>IFERROR(INDEX(JMP!$AJ$2:$AU$1000,MATCH($A345,JMP!$A$2:$A$1000,0),MATCH(AM$1,JMP!$AJ$1:$AU$1,0)),INDEX(Baseline!$B$2:$BD$2,1,MATCH(AM$1,Baseline!$B$1:$BD$1,0)))</f>
        <v>5.78095238095238</v>
      </c>
      <c r="AN345">
        <f>IFERROR(INDEX(JMP!$AJ$2:$AU$1000,MATCH($A345,JMP!$A$2:$A$1000,0),MATCH(AN$1,JMP!$AJ$1:$AU$1,0)),INDEX(Baseline!$B$2:$BD$2,1,MATCH(AN$1,Baseline!$B$1:$BD$1,0)))</f>
        <v>1.5314383498854016</v>
      </c>
      <c r="AO345">
        <f>IFERROR(INDEX(JMP!$AJ$2:$AU$1000,MATCH($A345,JMP!$A$2:$A$1000,0),MATCH(AO$1,JMP!$AJ$1:$AU$1,0)),INDEX(Baseline!$B$2:$BD$2,1,MATCH(AO$1,Baseline!$B$1:$BD$1,0)))</f>
        <v>0.5809837270511421</v>
      </c>
      <c r="AP345">
        <f>IFERROR(INDEX(JMP!$AJ$2:$AU$1000,MATCH($A345,JMP!$A$2:$A$1000,0),MATCH(AP$1,JMP!$AJ$1:$AU$1,0)),INDEX(Baseline!$B$2:$BD$2,1,MATCH(AP$1,Baseline!$B$1:$BD$1,0)))</f>
        <v>0</v>
      </c>
      <c r="AQ345">
        <f>IFERROR(INDEX(JMP!$AJ$2:$AU$1000,MATCH($A345,JMP!$A$2:$A$1000,0),MATCH(AQ$1,JMP!$AJ$1:$AU$1,0)),INDEX(Baseline!$B$2:$BD$2,1,MATCH(AQ$1,Baseline!$B$1:$BD$1,0)))</f>
        <v>0.35</v>
      </c>
      <c r="AR345">
        <f>IFERROR(INDEX(JMP!$AJ$2:$AU$1000,MATCH($A345,JMP!$A$2:$A$1000,0),MATCH(AR$1,JMP!$AJ$1:$AU$1,0)),INDEX(Baseline!$B$2:$BD$2,1,MATCH(AR$1,Baseline!$B$1:$BD$1,0)))</f>
        <v>0</v>
      </c>
      <c r="AS345">
        <f>IFERROR(INDEX(JMP!$AJ$2:$AU$1000,MATCH($A345,JMP!$A$2:$A$1000,0),MATCH(AS$1,JMP!$AJ$1:$AU$1,0)),INDEX(Baseline!$B$2:$BD$2,1,MATCH(AS$1,Baseline!$B$1:$BD$1,0)))</f>
        <v>0</v>
      </c>
      <c r="AT345">
        <f>IFERROR(INDEX(JMP!$AJ$2:$AU$1000,MATCH($A345,JMP!$A$2:$A$1000,0),MATCH(AT$1,JMP!$AJ$1:$AU$1,0)),INDEX(Baseline!$B$2:$BD$2,1,MATCH(AT$1,Baseline!$B$1:$BD$1,0)))</f>
        <v>500</v>
      </c>
      <c r="AU345">
        <f>IFERROR(INDEX(JMP!$AJ$2:$AU$1000,MATCH($A345,JMP!$A$2:$A$1000,0),MATCH(AU$1,JMP!$AJ$1:$AU$1,0)),INDEX(Baseline!$B$2:$BD$2,1,MATCH(AU$1,Baseline!$B$1:$BD$1,0)))</f>
        <v>50</v>
      </c>
      <c r="AV345">
        <f>IFERROR(INDEX(JMP!$AJ$2:$AU$1000,MATCH($A345,JMP!$A$2:$A$1000,0),MATCH(AV$1,JMP!$AJ$1:$AU$1,0)),INDEX(Baseline!$B$2:$BD$2,1,MATCH(AV$1,Baseline!$B$1:$BD$1,0)))</f>
        <v>12.1</v>
      </c>
      <c r="AW345">
        <f>IFERROR(INDEX(JMP!$AJ$2:$AU$1000,MATCH($A345,JMP!$A$2:$A$1000,0),MATCH(AW$1,JMP!$AJ$1:$AU$1,0)),INDEX(Baseline!$B$2:$BD$2,1,MATCH(AW$1,Baseline!$B$1:$BD$1,0)))</f>
        <v>1.9961979999999998E-3</v>
      </c>
      <c r="AX345">
        <f>IFERROR(INDEX(JMP!$AJ$2:$AU$1000,MATCH($A345,JMP!$A$2:$A$1000,0),MATCH(AX$1,JMP!$AJ$1:$AU$1,0)),INDEX(Baseline!$B$2:$BD$2,1,MATCH(AX$1,Baseline!$B$1:$BD$1,0)))</f>
        <v>1.9961979999999998E-3</v>
      </c>
      <c r="AY345">
        <f>IFERROR(INDEX(JMP!$AJ$2:$AU$1000,MATCH($A345,JMP!$A$2:$A$1000,0),MATCH(AY$1,JMP!$AJ$1:$AU$1,0)),INDEX(Baseline!$B$2:$BD$2,1,MATCH(AY$1,Baseline!$B$1:$BD$1,0)))</f>
        <v>1.9607137E-2</v>
      </c>
      <c r="AZ345">
        <f>IFERROR(INDEX(JMP!$AJ$2:$AU$1000,MATCH($A345,JMP!$A$2:$A$1000,0),MATCH(AZ$1,JMP!$AJ$1:$AU$1,0)),INDEX(Baseline!$B$2:$BD$2,1,MATCH(AZ$1,Baseline!$B$1:$BD$1,0)))</f>
        <v>1</v>
      </c>
      <c r="BA345">
        <f>IFERROR(INDEX(JMP!$AJ$2:$AU$1000,MATCH($A345,JMP!$A$2:$A$1000,0),MATCH(BA$1,JMP!$AJ$1:$AU$1,0)),INDEX(Baseline!$B$2:$BD$2,1,MATCH(BA$1,Baseline!$B$1:$BD$1,0)))</f>
        <v>55</v>
      </c>
      <c r="BB345">
        <f>IFERROR(INDEX(JMP!$AJ$2:$AU$1000,MATCH($A345,JMP!$A$2:$A$1000,0),MATCH(BB$1,JMP!$AJ$1:$AU$1,0)),INDEX(Baseline!$B$2:$BD$2,1,MATCH(BB$1,Baseline!$B$1:$BD$1,0)))</f>
        <v>0</v>
      </c>
      <c r="BC345">
        <f>IFERROR(INDEX(JMP!$AJ$2:$AU$1000,MATCH($A345,JMP!$A$2:$A$1000,0),MATCH(BC$1,JMP!$AJ$1:$AU$1,0)),INDEX(Baseline!$B$2:$BD$2,1,MATCH(BC$1,Baseline!$B$1:$BD$1,0)))</f>
        <v>2</v>
      </c>
      <c r="BD345">
        <f>IFERROR(INDEX(JMP!$AJ$2:$AU$1000,MATCH($A345,JMP!$A$2:$A$1000,0),MATCH(BD$1,JMP!$AJ$1:$AU$1,0)),INDEX(Baseline!$B$2:$BD$2,1,MATCH(BD$1,Baseline!$B$1:$BD$1,0)))</f>
        <v>2.4500000000000002</v>
      </c>
      <c r="BE345">
        <f>IFERROR(INDEX(JMP!$AJ$2:$AU$1000,MATCH($A345,JMP!$A$2:$A$1000,0),MATCH(BE$1,JMP!$AJ$1:$AU$1,0)),INDEX(Baseline!$B$2:$BE$2,1,MATCH(BE$1,Baseline!$B$1:$BE$1,0)))</f>
        <v>400000</v>
      </c>
      <c r="BF345" t="str">
        <f t="shared" si="25"/>
        <v>yes</v>
      </c>
      <c r="BG345" t="str">
        <f t="shared" si="26"/>
        <v>no</v>
      </c>
      <c r="BH345">
        <f t="shared" si="27"/>
        <v>0.5</v>
      </c>
      <c r="BI345">
        <f t="shared" si="28"/>
        <v>30</v>
      </c>
      <c r="BK345">
        <v>346</v>
      </c>
      <c r="BL345" t="str">
        <f t="shared" si="29"/>
        <v>summer</v>
      </c>
    </row>
    <row r="346" spans="1:64" x14ac:dyDescent="0.35">
      <c r="A346">
        <v>345</v>
      </c>
      <c r="B346">
        <f>IFERROR(INDEX(JMP!$AJ$2:$AU$1000,MATCH($A346,JMP!$A$2:$A$1000,0),MATCH(B$1,JMP!$AJ$1:$AU$1,0)),INDEX(Baseline!$B$2:$BD$2,1,MATCH(B$1,Baseline!$B$1:$BD$1,0)))</f>
        <v>0</v>
      </c>
      <c r="C346">
        <f>IFERROR(INDEX(JMP!$AJ$2:$AU$1000,MATCH($A346,JMP!$A$2:$A$1000,0),MATCH(C$1,JMP!$AJ$1:$AU$1,0)),INDEX(Baseline!$B$2:$BD$2,1,MATCH(C$1,Baseline!$B$1:$BD$1,0)))</f>
        <v>8760</v>
      </c>
      <c r="D346">
        <f>IFERROR(INDEX(JMP!$AJ$2:$AU$1000,MATCH($A346,JMP!$A$2:$A$1000,0),MATCH(D$1,JMP!$AJ$1:$AU$1,0)),INDEX(Baseline!$B$2:$BD$2,1,MATCH(D$1,Baseline!$B$1:$BD$1,0)))</f>
        <v>1</v>
      </c>
      <c r="E346">
        <f>IFERROR(INDEX(JMP!$AJ$2:$AU$1000,MATCH($A346,JMP!$A$2:$A$1000,0),MATCH(E$1,JMP!$AJ$1:$AU$1,0)),INDEX(Baseline!$B$2:$BD$2,1,MATCH(E$1,Baseline!$B$1:$BD$1,0)))</f>
        <v>1</v>
      </c>
      <c r="F346" t="str">
        <f>IFERROR(INDEX(JMP!$AJ$2:$AU$1000,MATCH($A346,JMP!$A$2:$A$1000,0),MATCH(F$1,JMP!$AJ$1:$AU$1,0)),INDEX(Baseline!$B$2:$BD$2,1,MATCH(F$1,Baseline!$B$1:$BD$1,0)))</f>
        <v>e344</v>
      </c>
      <c r="G346" t="str">
        <f>IFERROR(INDEX(JMP!$AJ$2:$AU$1000,MATCH($A346,JMP!$A$2:$A$1000,0),MATCH(G$1,JMP!$AJ$1:$AU$1,0)),INDEX(Baseline!$B$2:$BD$2,1,MATCH(G$1,Baseline!$B$1:$BD$1,0)))</f>
        <v>e340</v>
      </c>
      <c r="H346">
        <f>IFERROR(INDEX(JMP!$AJ$2:$AU$1000,MATCH($A346,JMP!$A$2:$A$1000,0),MATCH(H$1,JMP!$AJ$1:$AU$1,0)),INDEX(Baseline!$B$2:$BD$2,1,MATCH(H$1,Baseline!$B$1:$BD$1,0)))</f>
        <v>1.5</v>
      </c>
      <c r="I346">
        <f>IFERROR(INDEX(JMP!$AJ$2:$AU$1000,MATCH($A346,JMP!$A$2:$A$1000,0),MATCH(I$1,JMP!$AJ$1:$AU$1,0)),INDEX(Baseline!$B$2:$BD$2,1,MATCH(I$1,Baseline!$B$1:$BD$1,0)))</f>
        <v>0.42</v>
      </c>
      <c r="J346">
        <f>IFERROR(INDEX(JMP!$AJ$2:$AU$1000,MATCH($A346,JMP!$A$2:$A$1000,0),MATCH(J$1,JMP!$AJ$1:$AU$1,0)),INDEX(Baseline!$B$2:$BD$2,1,MATCH(J$1,Baseline!$B$1:$BD$1,0)))</f>
        <v>1</v>
      </c>
      <c r="K346">
        <f>IFERROR(INDEX(JMP!$AJ$2:$AU$1000,MATCH($A346,JMP!$A$2:$A$1000,0),MATCH(K$1,JMP!$AJ$1:$AU$1,0)),INDEX(Baseline!$B$2:$BD$2,1,MATCH(K$1,Baseline!$B$1:$BD$1,0)))</f>
        <v>0</v>
      </c>
      <c r="L346">
        <f>IFERROR(INDEX(JMP!$AJ$2:$AU$1000,MATCH($A346,JMP!$A$2:$A$1000,0),MATCH(L$1,JMP!$AJ$1:$AU$1,0)),INDEX(Baseline!$B$2:$BD$2,1,MATCH(L$1,Baseline!$B$1:$BD$1,0)))</f>
        <v>7.5645019296076907E-2</v>
      </c>
      <c r="M346" t="b">
        <f>IFERROR(INDEX(JMP!$AJ$2:$AU$1000,MATCH($A346,JMP!$A$2:$A$1000,0),MATCH(M$1,JMP!$AJ$1:$AU$1,0)),INDEX(Baseline!$B$2:$BD$2,1,MATCH(M$1,Baseline!$B$1:$BD$1,0)))</f>
        <v>0</v>
      </c>
      <c r="N346" t="b">
        <f>IFERROR(INDEX(JMP!$AJ$2:$AU$1000,MATCH($A346,JMP!$A$2:$A$1000,0),MATCH(N$1,JMP!$AJ$1:$AU$1,0)),INDEX(Baseline!$B$2:$BD$2,1,MATCH(N$1,Baseline!$B$1:$BD$1,0)))</f>
        <v>0</v>
      </c>
      <c r="O346">
        <f>IFERROR(INDEX(JMP!$AJ$2:$AU$1000,MATCH($A346,JMP!$A$2:$A$1000,0),MATCH(O$1,JMP!$AJ$1:$AU$1,0)),INDEX(Baseline!$B$2:$BD$2,1,MATCH(O$1,Baseline!$B$1:$BD$1,0)))</f>
        <v>7</v>
      </c>
      <c r="P346">
        <f>IFERROR(INDEX(JMP!$AJ$2:$AU$1000,MATCH($A346,JMP!$A$2:$A$1000,0),MATCH(P$1,JMP!$AJ$1:$AU$1,0)),INDEX(Baseline!$B$2:$BD$2,1,MATCH(P$1,Baseline!$B$1:$BD$1,0)))</f>
        <v>200</v>
      </c>
      <c r="Q346">
        <f>IFERROR(INDEX(JMP!$AJ$2:$AU$1000,MATCH($A346,JMP!$A$2:$A$1000,0),MATCH(Q$1,JMP!$AJ$1:$AU$1,0)),INDEX(Baseline!$B$2:$BD$2,1,MATCH(Q$1,Baseline!$B$1:$BD$1,0)))</f>
        <v>10</v>
      </c>
      <c r="R346">
        <f>IFERROR(INDEX(JMP!$AJ$2:$AU$1000,MATCH($A346,JMP!$A$2:$A$1000,0),MATCH(R$1,JMP!$AJ$1:$AU$1,0)),INDEX(Baseline!$B$2:$BD$2,1,MATCH(R$1,Baseline!$B$1:$BD$1,0)))</f>
        <v>0</v>
      </c>
      <c r="S346">
        <f>IFERROR(INDEX(JMP!$AJ$2:$AU$1000,MATCH($A346,JMP!$A$2:$A$1000,0),MATCH(S$1,JMP!$AJ$1:$AU$1,0)),INDEX(Baseline!$B$2:$BD$2,1,MATCH(S$1,Baseline!$B$1:$BD$1,0)))</f>
        <v>1</v>
      </c>
      <c r="T346">
        <f>IFERROR(INDEX(JMP!$AJ$2:$AU$1000,MATCH($A346,JMP!$A$2:$A$1000,0),MATCH(T$1,JMP!$AJ$1:$AU$1,0)),INDEX(Baseline!$B$2:$BD$2,1,MATCH(T$1,Baseline!$B$1:$BD$1,0)))</f>
        <v>0</v>
      </c>
      <c r="U346" t="str">
        <f>IFERROR(INDEX(JMP!$AJ$2:$AU$1000,MATCH($A346,JMP!$A$2:$A$1000,0),MATCH(U$1,JMP!$AJ$1:$AU$1,0)),INDEX(Baseline!$B$2:$BD$2,1,MATCH(U$1,Baseline!$B$1:$BD$1,0)))</f>
        <v>Titan</v>
      </c>
      <c r="V346">
        <f>IFERROR(INDEX(JMP!$AJ$2:$AU$1000,MATCH($A346,JMP!$A$2:$A$1000,0),MATCH(V$1,JMP!$AJ$1:$AU$1,0)),INDEX(Baseline!$B$2:$BD$2,1,MATCH(V$1,Baseline!$B$1:$BD$1,0)))</f>
        <v>3</v>
      </c>
      <c r="W346">
        <f>IFERROR(INDEX(JMP!$AJ$2:$AU$1000,MATCH($A346,JMP!$A$2:$A$1000,0),MATCH(W$1,JMP!$AJ$1:$AU$1,0)),INDEX(Baseline!$B$2:$BD$2,1,MATCH(W$1,Baseline!$B$1:$BD$1,0)))</f>
        <v>0.37</v>
      </c>
      <c r="X346">
        <f>IFERROR(INDEX(JMP!$AJ$2:$AU$1000,MATCH($A346,JMP!$A$2:$A$1000,0),MATCH(X$1,JMP!$AJ$1:$AU$1,0)),INDEX(Baseline!$B$2:$BD$2,1,MATCH(X$1,Baseline!$B$1:$BD$1,0)))</f>
        <v>4</v>
      </c>
      <c r="Y346">
        <f>IFERROR(INDEX(JMP!$AJ$2:$AU$1000,MATCH($A346,JMP!$A$2:$A$1000,0),MATCH(Y$1,JMP!$AJ$1:$AU$1,0)),INDEX(Baseline!$B$2:$BD$2,1,MATCH(Y$1,Baseline!$B$1:$BD$1,0)))</f>
        <v>5</v>
      </c>
      <c r="Z346">
        <f>IFERROR(INDEX(JMP!$AJ$2:$AU$1000,MATCH($A346,JMP!$A$2:$A$1000,0),MATCH(Z$1,JMP!$AJ$1:$AU$1,0)),INDEX(Baseline!$B$2:$BD$2,1,MATCH(Z$1,Baseline!$B$1:$BD$1,0)))</f>
        <v>1970</v>
      </c>
      <c r="AA346">
        <f>IFERROR(INDEX(JMP!$AJ$2:$AU$1000,MATCH($A346,JMP!$A$2:$A$1000,0),MATCH(AA$1,JMP!$AJ$1:$AU$1,0)),INDEX(Baseline!$B$2:$BD$2,1,MATCH(AA$1,Baseline!$B$1:$BD$1,0)))</f>
        <v>1970</v>
      </c>
      <c r="AB346">
        <f>IFERROR(INDEX(JMP!$AJ$2:$AU$1000,MATCH($A346,JMP!$A$2:$A$1000,0),MATCH(AB$1,JMP!$AJ$1:$AU$1,0)),INDEX(Baseline!$B$2:$BD$2,1,MATCH(AB$1,Baseline!$B$1:$BD$1,0)))</f>
        <v>0</v>
      </c>
      <c r="AC346">
        <f>IFERROR(INDEX(JMP!$AJ$2:$AU$1000,MATCH($A346,JMP!$A$2:$A$1000,0),MATCH(AC$1,JMP!$AJ$1:$AU$1,0)),INDEX(Baseline!$B$2:$BD$2,1,MATCH(AC$1,Baseline!$B$1:$BD$1,0)))</f>
        <v>1</v>
      </c>
      <c r="AD346">
        <f>IFERROR(INDEX(JMP!$AJ$2:$AU$1000,MATCH($A346,JMP!$A$2:$A$1000,0),MATCH(AD$1,JMP!$AJ$1:$AU$1,0)),INDEX(Baseline!$B$2:$BD$2,1,MATCH(AD$1,Baseline!$B$1:$BD$1,0)))</f>
        <v>8</v>
      </c>
      <c r="AE346">
        <f>IFERROR(INDEX(JMP!$AJ$2:$AU$1000,MATCH($A346,JMP!$A$2:$A$1000,0),MATCH(AE$1,JMP!$AJ$1:$AU$1,0)),INDEX(Baseline!$B$2:$BD$2,1,MATCH(AE$1,Baseline!$B$1:$BD$1,0)))</f>
        <v>1</v>
      </c>
      <c r="AF346" t="str">
        <f>IFERROR(INDEX(JMP!$AJ$2:$AU$1000,MATCH($A346,JMP!$A$2:$A$1000,0),MATCH(AF$1,JMP!$AJ$1:$AU$1,0)),INDEX(Baseline!$B$2:$BD$2,1,MATCH(AF$1,Baseline!$B$1:$BD$1,0)))</f>
        <v>bwb</v>
      </c>
      <c r="AG346" t="str">
        <f>IFERROR(INDEX(JMP!$AJ$2:$AU$1000,MATCH($A346,JMP!$A$2:$A$1000,0),MATCH(AG$1,JMP!$AJ$1:$AU$1,0)),INDEX(Baseline!$B$2:$BD$2,1,MATCH(AG$1,Baseline!$B$1:$BD$1,0)))</f>
        <v>V-tail</v>
      </c>
      <c r="AH346">
        <f>IFERROR(INDEX(JMP!$AJ$2:$AU$1000,MATCH($A346,JMP!$A$2:$A$1000,0),MATCH(AH$1,JMP!$AJ$1:$AU$1,0)),INDEX(Baseline!$B$2:$BD$2,1,MATCH(AH$1,Baseline!$B$1:$BD$1,0)))</f>
        <v>0</v>
      </c>
      <c r="AI346">
        <f>IFERROR(INDEX(JMP!$AJ$2:$AU$1000,MATCH($A346,JMP!$A$2:$A$1000,0),MATCH(AI$1,JMP!$AJ$1:$AU$1,0)),INDEX(Baseline!$B$2:$BD$2,1,MATCH(AI$1,Baseline!$B$1:$BD$1,0)))</f>
        <v>724000000</v>
      </c>
      <c r="AJ346">
        <f>IFERROR(INDEX(JMP!$AJ$2:$AU$1000,MATCH($A346,JMP!$A$2:$A$1000,0),MATCH(AJ$1,JMP!$AJ$1:$AU$1,0)),INDEX(Baseline!$B$2:$BD$2,1,MATCH(AJ$1,Baseline!$B$1:$BD$1,0)))</f>
        <v>54500000</v>
      </c>
      <c r="AK346">
        <f>IFERROR(INDEX(JMP!$AJ$2:$AU$1000,MATCH($A346,JMP!$A$2:$A$1000,0),MATCH(AK$1,JMP!$AJ$1:$AU$1,0)),INDEX(Baseline!$B$2:$BD$2,1,MATCH(AK$1,Baseline!$B$1:$BD$1,0)))</f>
        <v>30</v>
      </c>
      <c r="AL346">
        <f>IFERROR(INDEX(JMP!$AJ$2:$AU$1000,MATCH($A346,JMP!$A$2:$A$1000,0),MATCH(AL$1,JMP!$AJ$1:$AU$1,0)),INDEX(Baseline!$B$2:$BD$2,1,MATCH(AL$1,Baseline!$B$1:$BD$1,0)))</f>
        <v>3.1938364145593798E-2</v>
      </c>
      <c r="AM346">
        <f>IFERROR(INDEX(JMP!$AJ$2:$AU$1000,MATCH($A346,JMP!$A$2:$A$1000,0),MATCH(AM$1,JMP!$AJ$1:$AU$1,0)),INDEX(Baseline!$B$2:$BD$2,1,MATCH(AM$1,Baseline!$B$1:$BD$1,0)))</f>
        <v>5.1904761904761898</v>
      </c>
      <c r="AN346">
        <f>IFERROR(INDEX(JMP!$AJ$2:$AU$1000,MATCH($A346,JMP!$A$2:$A$1000,0),MATCH(AN$1,JMP!$AJ$1:$AU$1,0)),INDEX(Baseline!$B$2:$BD$2,1,MATCH(AN$1,Baseline!$B$1:$BD$1,0)))</f>
        <v>2.8020925897631686</v>
      </c>
      <c r="AO346">
        <f>IFERROR(INDEX(JMP!$AJ$2:$AU$1000,MATCH($A346,JMP!$A$2:$A$1000,0),MATCH(AO$1,JMP!$AJ$1:$AU$1,0)),INDEX(Baseline!$B$2:$BD$2,1,MATCH(AO$1,Baseline!$B$1:$BD$1,0)))</f>
        <v>1.41868119396209</v>
      </c>
      <c r="AP346">
        <f>IFERROR(INDEX(JMP!$AJ$2:$AU$1000,MATCH($A346,JMP!$A$2:$A$1000,0),MATCH(AP$1,JMP!$AJ$1:$AU$1,0)),INDEX(Baseline!$B$2:$BD$2,1,MATCH(AP$1,Baseline!$B$1:$BD$1,0)))</f>
        <v>0</v>
      </c>
      <c r="AQ346">
        <f>IFERROR(INDEX(JMP!$AJ$2:$AU$1000,MATCH($A346,JMP!$A$2:$A$1000,0),MATCH(AQ$1,JMP!$AJ$1:$AU$1,0)),INDEX(Baseline!$B$2:$BD$2,1,MATCH(AQ$1,Baseline!$B$1:$BD$1,0)))</f>
        <v>0.35</v>
      </c>
      <c r="AR346">
        <f>IFERROR(INDEX(JMP!$AJ$2:$AU$1000,MATCH($A346,JMP!$A$2:$A$1000,0),MATCH(AR$1,JMP!$AJ$1:$AU$1,0)),INDEX(Baseline!$B$2:$BD$2,1,MATCH(AR$1,Baseline!$B$1:$BD$1,0)))</f>
        <v>0</v>
      </c>
      <c r="AS346">
        <f>IFERROR(INDEX(JMP!$AJ$2:$AU$1000,MATCH($A346,JMP!$A$2:$A$1000,0),MATCH(AS$1,JMP!$AJ$1:$AU$1,0)),INDEX(Baseline!$B$2:$BD$2,1,MATCH(AS$1,Baseline!$B$1:$BD$1,0)))</f>
        <v>0</v>
      </c>
      <c r="AT346">
        <f>IFERROR(INDEX(JMP!$AJ$2:$AU$1000,MATCH($A346,JMP!$A$2:$A$1000,0),MATCH(AT$1,JMP!$AJ$1:$AU$1,0)),INDEX(Baseline!$B$2:$BD$2,1,MATCH(AT$1,Baseline!$B$1:$BD$1,0)))</f>
        <v>500</v>
      </c>
      <c r="AU346">
        <f>IFERROR(INDEX(JMP!$AJ$2:$AU$1000,MATCH($A346,JMP!$A$2:$A$1000,0),MATCH(AU$1,JMP!$AJ$1:$AU$1,0)),INDEX(Baseline!$B$2:$BD$2,1,MATCH(AU$1,Baseline!$B$1:$BD$1,0)))</f>
        <v>50</v>
      </c>
      <c r="AV346">
        <f>IFERROR(INDEX(JMP!$AJ$2:$AU$1000,MATCH($A346,JMP!$A$2:$A$1000,0),MATCH(AV$1,JMP!$AJ$1:$AU$1,0)),INDEX(Baseline!$B$2:$BD$2,1,MATCH(AV$1,Baseline!$B$1:$BD$1,0)))</f>
        <v>12.1</v>
      </c>
      <c r="AW346">
        <f>IFERROR(INDEX(JMP!$AJ$2:$AU$1000,MATCH($A346,JMP!$A$2:$A$1000,0),MATCH(AW$1,JMP!$AJ$1:$AU$1,0)),INDEX(Baseline!$B$2:$BD$2,1,MATCH(AW$1,Baseline!$B$1:$BD$1,0)))</f>
        <v>1.9961979999999998E-3</v>
      </c>
      <c r="AX346">
        <f>IFERROR(INDEX(JMP!$AJ$2:$AU$1000,MATCH($A346,JMP!$A$2:$A$1000,0),MATCH(AX$1,JMP!$AJ$1:$AU$1,0)),INDEX(Baseline!$B$2:$BD$2,1,MATCH(AX$1,Baseline!$B$1:$BD$1,0)))</f>
        <v>1.9961979999999998E-3</v>
      </c>
      <c r="AY346">
        <f>IFERROR(INDEX(JMP!$AJ$2:$AU$1000,MATCH($A346,JMP!$A$2:$A$1000,0),MATCH(AY$1,JMP!$AJ$1:$AU$1,0)),INDEX(Baseline!$B$2:$BD$2,1,MATCH(AY$1,Baseline!$B$1:$BD$1,0)))</f>
        <v>1.9607137E-2</v>
      </c>
      <c r="AZ346">
        <f>IFERROR(INDEX(JMP!$AJ$2:$AU$1000,MATCH($A346,JMP!$A$2:$A$1000,0),MATCH(AZ$1,JMP!$AJ$1:$AU$1,0)),INDEX(Baseline!$B$2:$BD$2,1,MATCH(AZ$1,Baseline!$B$1:$BD$1,0)))</f>
        <v>0</v>
      </c>
      <c r="BA346">
        <f>IFERROR(INDEX(JMP!$AJ$2:$AU$1000,MATCH($A346,JMP!$A$2:$A$1000,0),MATCH(BA$1,JMP!$AJ$1:$AU$1,0)),INDEX(Baseline!$B$2:$BD$2,1,MATCH(BA$1,Baseline!$B$1:$BD$1,0)))</f>
        <v>100</v>
      </c>
      <c r="BB346">
        <f>IFERROR(INDEX(JMP!$AJ$2:$AU$1000,MATCH($A346,JMP!$A$2:$A$1000,0),MATCH(BB$1,JMP!$AJ$1:$AU$1,0)),INDEX(Baseline!$B$2:$BD$2,1,MATCH(BB$1,Baseline!$B$1:$BD$1,0)))</f>
        <v>0</v>
      </c>
      <c r="BC346">
        <f>IFERROR(INDEX(JMP!$AJ$2:$AU$1000,MATCH($A346,JMP!$A$2:$A$1000,0),MATCH(BC$1,JMP!$AJ$1:$AU$1,0)),INDEX(Baseline!$B$2:$BD$2,1,MATCH(BC$1,Baseline!$B$1:$BD$1,0)))</f>
        <v>1</v>
      </c>
      <c r="BD346">
        <f>IFERROR(INDEX(JMP!$AJ$2:$AU$1000,MATCH($A346,JMP!$A$2:$A$1000,0),MATCH(BD$1,JMP!$AJ$1:$AU$1,0)),INDEX(Baseline!$B$2:$BD$2,1,MATCH(BD$1,Baseline!$B$1:$BD$1,0)))</f>
        <v>2.2999999999999998</v>
      </c>
      <c r="BE346">
        <f>IFERROR(INDEX(JMP!$AJ$2:$AU$1000,MATCH($A346,JMP!$A$2:$A$1000,0),MATCH(BE$1,JMP!$AJ$1:$AU$1,0)),INDEX(Baseline!$B$2:$BE$2,1,MATCH(BE$1,Baseline!$B$1:$BE$1,0)))</f>
        <v>400000</v>
      </c>
      <c r="BF346" t="str">
        <f t="shared" si="25"/>
        <v>no</v>
      </c>
      <c r="BG346" t="str">
        <f t="shared" si="26"/>
        <v>no</v>
      </c>
      <c r="BH346">
        <f t="shared" si="27"/>
        <v>1</v>
      </c>
      <c r="BI346">
        <f t="shared" si="28"/>
        <v>100</v>
      </c>
      <c r="BK346">
        <v>347</v>
      </c>
      <c r="BL346" t="str">
        <f t="shared" si="29"/>
        <v>spring</v>
      </c>
    </row>
    <row r="347" spans="1:64" x14ac:dyDescent="0.35">
      <c r="A347">
        <v>346</v>
      </c>
      <c r="B347">
        <f>IFERROR(INDEX(JMP!$AJ$2:$AU$1000,MATCH($A347,JMP!$A$2:$A$1000,0),MATCH(B$1,JMP!$AJ$1:$AU$1,0)),INDEX(Baseline!$B$2:$BD$2,1,MATCH(B$1,Baseline!$B$1:$BD$1,0)))</f>
        <v>0</v>
      </c>
      <c r="C347">
        <f>IFERROR(INDEX(JMP!$AJ$2:$AU$1000,MATCH($A347,JMP!$A$2:$A$1000,0),MATCH(C$1,JMP!$AJ$1:$AU$1,0)),INDEX(Baseline!$B$2:$BD$2,1,MATCH(C$1,Baseline!$B$1:$BD$1,0)))</f>
        <v>8760</v>
      </c>
      <c r="D347">
        <f>IFERROR(INDEX(JMP!$AJ$2:$AU$1000,MATCH($A347,JMP!$A$2:$A$1000,0),MATCH(D$1,JMP!$AJ$1:$AU$1,0)),INDEX(Baseline!$B$2:$BD$2,1,MATCH(D$1,Baseline!$B$1:$BD$1,0)))</f>
        <v>1</v>
      </c>
      <c r="E347">
        <f>IFERROR(INDEX(JMP!$AJ$2:$AU$1000,MATCH($A347,JMP!$A$2:$A$1000,0),MATCH(E$1,JMP!$AJ$1:$AU$1,0)),INDEX(Baseline!$B$2:$BD$2,1,MATCH(E$1,Baseline!$B$1:$BD$1,0)))</f>
        <v>1</v>
      </c>
      <c r="F347" t="str">
        <f>IFERROR(INDEX(JMP!$AJ$2:$AU$1000,MATCH($A347,JMP!$A$2:$A$1000,0),MATCH(F$1,JMP!$AJ$1:$AU$1,0)),INDEX(Baseline!$B$2:$BD$2,1,MATCH(F$1,Baseline!$B$1:$BD$1,0)))</f>
        <v>e344</v>
      </c>
      <c r="G347" t="str">
        <f>IFERROR(INDEX(JMP!$AJ$2:$AU$1000,MATCH($A347,JMP!$A$2:$A$1000,0),MATCH(G$1,JMP!$AJ$1:$AU$1,0)),INDEX(Baseline!$B$2:$BD$2,1,MATCH(G$1,Baseline!$B$1:$BD$1,0)))</f>
        <v>e340</v>
      </c>
      <c r="H347">
        <f>IFERROR(INDEX(JMP!$AJ$2:$AU$1000,MATCH($A347,JMP!$A$2:$A$1000,0),MATCH(H$1,JMP!$AJ$1:$AU$1,0)),INDEX(Baseline!$B$2:$BD$2,1,MATCH(H$1,Baseline!$B$1:$BD$1,0)))</f>
        <v>1.5</v>
      </c>
      <c r="I347">
        <f>IFERROR(INDEX(JMP!$AJ$2:$AU$1000,MATCH($A347,JMP!$A$2:$A$1000,0),MATCH(I$1,JMP!$AJ$1:$AU$1,0)),INDEX(Baseline!$B$2:$BD$2,1,MATCH(I$1,Baseline!$B$1:$BD$1,0)))</f>
        <v>0.42</v>
      </c>
      <c r="J347">
        <f>IFERROR(INDEX(JMP!$AJ$2:$AU$1000,MATCH($A347,JMP!$A$2:$A$1000,0),MATCH(J$1,JMP!$AJ$1:$AU$1,0)),INDEX(Baseline!$B$2:$BD$2,1,MATCH(J$1,Baseline!$B$1:$BD$1,0)))</f>
        <v>1</v>
      </c>
      <c r="K347">
        <f>IFERROR(INDEX(JMP!$AJ$2:$AU$1000,MATCH($A347,JMP!$A$2:$A$1000,0),MATCH(K$1,JMP!$AJ$1:$AU$1,0)),INDEX(Baseline!$B$2:$BD$2,1,MATCH(K$1,Baseline!$B$1:$BD$1,0)))</f>
        <v>0</v>
      </c>
      <c r="L347">
        <f>IFERROR(INDEX(JMP!$AJ$2:$AU$1000,MATCH($A347,JMP!$A$2:$A$1000,0),MATCH(L$1,JMP!$AJ$1:$AU$1,0)),INDEX(Baseline!$B$2:$BD$2,1,MATCH(L$1,Baseline!$B$1:$BD$1,0)))</f>
        <v>0.16944484322321199</v>
      </c>
      <c r="M347" t="b">
        <f>IFERROR(INDEX(JMP!$AJ$2:$AU$1000,MATCH($A347,JMP!$A$2:$A$1000,0),MATCH(M$1,JMP!$AJ$1:$AU$1,0)),INDEX(Baseline!$B$2:$BD$2,1,MATCH(M$1,Baseline!$B$1:$BD$1,0)))</f>
        <v>0</v>
      </c>
      <c r="N347" t="b">
        <f>IFERROR(INDEX(JMP!$AJ$2:$AU$1000,MATCH($A347,JMP!$A$2:$A$1000,0),MATCH(N$1,JMP!$AJ$1:$AU$1,0)),INDEX(Baseline!$B$2:$BD$2,1,MATCH(N$1,Baseline!$B$1:$BD$1,0)))</f>
        <v>0</v>
      </c>
      <c r="O347">
        <f>IFERROR(INDEX(JMP!$AJ$2:$AU$1000,MATCH($A347,JMP!$A$2:$A$1000,0),MATCH(O$1,JMP!$AJ$1:$AU$1,0)),INDEX(Baseline!$B$2:$BD$2,1,MATCH(O$1,Baseline!$B$1:$BD$1,0)))</f>
        <v>7</v>
      </c>
      <c r="P347">
        <f>IFERROR(INDEX(JMP!$AJ$2:$AU$1000,MATCH($A347,JMP!$A$2:$A$1000,0),MATCH(P$1,JMP!$AJ$1:$AU$1,0)),INDEX(Baseline!$B$2:$BD$2,1,MATCH(P$1,Baseline!$B$1:$BD$1,0)))</f>
        <v>200</v>
      </c>
      <c r="Q347">
        <f>IFERROR(INDEX(JMP!$AJ$2:$AU$1000,MATCH($A347,JMP!$A$2:$A$1000,0),MATCH(Q$1,JMP!$AJ$1:$AU$1,0)),INDEX(Baseline!$B$2:$BD$2,1,MATCH(Q$1,Baseline!$B$1:$BD$1,0)))</f>
        <v>10</v>
      </c>
      <c r="R347">
        <f>IFERROR(INDEX(JMP!$AJ$2:$AU$1000,MATCH($A347,JMP!$A$2:$A$1000,0),MATCH(R$1,JMP!$AJ$1:$AU$1,0)),INDEX(Baseline!$B$2:$BD$2,1,MATCH(R$1,Baseline!$B$1:$BD$1,0)))</f>
        <v>0</v>
      </c>
      <c r="S347">
        <f>IFERROR(INDEX(JMP!$AJ$2:$AU$1000,MATCH($A347,JMP!$A$2:$A$1000,0),MATCH(S$1,JMP!$AJ$1:$AU$1,0)),INDEX(Baseline!$B$2:$BD$2,1,MATCH(S$1,Baseline!$B$1:$BD$1,0)))</f>
        <v>1</v>
      </c>
      <c r="T347">
        <f>IFERROR(INDEX(JMP!$AJ$2:$AU$1000,MATCH($A347,JMP!$A$2:$A$1000,0),MATCH(T$1,JMP!$AJ$1:$AU$1,0)),INDEX(Baseline!$B$2:$BD$2,1,MATCH(T$1,Baseline!$B$1:$BD$1,0)))</f>
        <v>0</v>
      </c>
      <c r="U347" t="str">
        <f>IFERROR(INDEX(JMP!$AJ$2:$AU$1000,MATCH($A347,JMP!$A$2:$A$1000,0),MATCH(U$1,JMP!$AJ$1:$AU$1,0)),INDEX(Baseline!$B$2:$BD$2,1,MATCH(U$1,Baseline!$B$1:$BD$1,0)))</f>
        <v>Titan</v>
      </c>
      <c r="V347">
        <f>IFERROR(INDEX(JMP!$AJ$2:$AU$1000,MATCH($A347,JMP!$A$2:$A$1000,0),MATCH(V$1,JMP!$AJ$1:$AU$1,0)),INDEX(Baseline!$B$2:$BD$2,1,MATCH(V$1,Baseline!$B$1:$BD$1,0)))</f>
        <v>3</v>
      </c>
      <c r="W347">
        <f>IFERROR(INDEX(JMP!$AJ$2:$AU$1000,MATCH($A347,JMP!$A$2:$A$1000,0),MATCH(W$1,JMP!$AJ$1:$AU$1,0)),INDEX(Baseline!$B$2:$BD$2,1,MATCH(W$1,Baseline!$B$1:$BD$1,0)))</f>
        <v>0.37</v>
      </c>
      <c r="X347">
        <f>IFERROR(INDEX(JMP!$AJ$2:$AU$1000,MATCH($A347,JMP!$A$2:$A$1000,0),MATCH(X$1,JMP!$AJ$1:$AU$1,0)),INDEX(Baseline!$B$2:$BD$2,1,MATCH(X$1,Baseline!$B$1:$BD$1,0)))</f>
        <v>4</v>
      </c>
      <c r="Y347">
        <f>IFERROR(INDEX(JMP!$AJ$2:$AU$1000,MATCH($A347,JMP!$A$2:$A$1000,0),MATCH(Y$1,JMP!$AJ$1:$AU$1,0)),INDEX(Baseline!$B$2:$BD$2,1,MATCH(Y$1,Baseline!$B$1:$BD$1,0)))</f>
        <v>1</v>
      </c>
      <c r="Z347">
        <f>IFERROR(INDEX(JMP!$AJ$2:$AU$1000,MATCH($A347,JMP!$A$2:$A$1000,0),MATCH(Z$1,JMP!$AJ$1:$AU$1,0)),INDEX(Baseline!$B$2:$BD$2,1,MATCH(Z$1,Baseline!$B$1:$BD$1,0)))</f>
        <v>1970</v>
      </c>
      <c r="AA347">
        <f>IFERROR(INDEX(JMP!$AJ$2:$AU$1000,MATCH($A347,JMP!$A$2:$A$1000,0),MATCH(AA$1,JMP!$AJ$1:$AU$1,0)),INDEX(Baseline!$B$2:$BD$2,1,MATCH(AA$1,Baseline!$B$1:$BD$1,0)))</f>
        <v>1970</v>
      </c>
      <c r="AB347">
        <f>IFERROR(INDEX(JMP!$AJ$2:$AU$1000,MATCH($A347,JMP!$A$2:$A$1000,0),MATCH(AB$1,JMP!$AJ$1:$AU$1,0)),INDEX(Baseline!$B$2:$BD$2,1,MATCH(AB$1,Baseline!$B$1:$BD$1,0)))</f>
        <v>0</v>
      </c>
      <c r="AC347">
        <f>IFERROR(INDEX(JMP!$AJ$2:$AU$1000,MATCH($A347,JMP!$A$2:$A$1000,0),MATCH(AC$1,JMP!$AJ$1:$AU$1,0)),INDEX(Baseline!$B$2:$BD$2,1,MATCH(AC$1,Baseline!$B$1:$BD$1,0)))</f>
        <v>1</v>
      </c>
      <c r="AD347">
        <f>IFERROR(INDEX(JMP!$AJ$2:$AU$1000,MATCH($A347,JMP!$A$2:$A$1000,0),MATCH(AD$1,JMP!$AJ$1:$AU$1,0)),INDEX(Baseline!$B$2:$BD$2,1,MATCH(AD$1,Baseline!$B$1:$BD$1,0)))</f>
        <v>8</v>
      </c>
      <c r="AE347">
        <f>IFERROR(INDEX(JMP!$AJ$2:$AU$1000,MATCH($A347,JMP!$A$2:$A$1000,0),MATCH(AE$1,JMP!$AJ$1:$AU$1,0)),INDEX(Baseline!$B$2:$BD$2,1,MATCH(AE$1,Baseline!$B$1:$BD$1,0)))</f>
        <v>0.25</v>
      </c>
      <c r="AF347" t="str">
        <f>IFERROR(INDEX(JMP!$AJ$2:$AU$1000,MATCH($A347,JMP!$A$2:$A$1000,0),MATCH(AF$1,JMP!$AJ$1:$AU$1,0)),INDEX(Baseline!$B$2:$BD$2,1,MATCH(AF$1,Baseline!$B$1:$BD$1,0)))</f>
        <v>bwb</v>
      </c>
      <c r="AG347" t="str">
        <f>IFERROR(INDEX(JMP!$AJ$2:$AU$1000,MATCH($A347,JMP!$A$2:$A$1000,0),MATCH(AG$1,JMP!$AJ$1:$AU$1,0)),INDEX(Baseline!$B$2:$BD$2,1,MATCH(AG$1,Baseline!$B$1:$BD$1,0)))</f>
        <v>V-tail</v>
      </c>
      <c r="AH347">
        <f>IFERROR(INDEX(JMP!$AJ$2:$AU$1000,MATCH($A347,JMP!$A$2:$A$1000,0),MATCH(AH$1,JMP!$AJ$1:$AU$1,0)),INDEX(Baseline!$B$2:$BD$2,1,MATCH(AH$1,Baseline!$B$1:$BD$1,0)))</f>
        <v>0</v>
      </c>
      <c r="AI347">
        <f>IFERROR(INDEX(JMP!$AJ$2:$AU$1000,MATCH($A347,JMP!$A$2:$A$1000,0),MATCH(AI$1,JMP!$AJ$1:$AU$1,0)),INDEX(Baseline!$B$2:$BD$2,1,MATCH(AI$1,Baseline!$B$1:$BD$1,0)))</f>
        <v>724000000</v>
      </c>
      <c r="AJ347">
        <f>IFERROR(INDEX(JMP!$AJ$2:$AU$1000,MATCH($A347,JMP!$A$2:$A$1000,0),MATCH(AJ$1,JMP!$AJ$1:$AU$1,0)),INDEX(Baseline!$B$2:$BD$2,1,MATCH(AJ$1,Baseline!$B$1:$BD$1,0)))</f>
        <v>54500000</v>
      </c>
      <c r="AK347">
        <f>IFERROR(INDEX(JMP!$AJ$2:$AU$1000,MATCH($A347,JMP!$A$2:$A$1000,0),MATCH(AK$1,JMP!$AJ$1:$AU$1,0)),INDEX(Baseline!$B$2:$BD$2,1,MATCH(AK$1,Baseline!$B$1:$BD$1,0)))</f>
        <v>30</v>
      </c>
      <c r="AL347">
        <f>IFERROR(INDEX(JMP!$AJ$2:$AU$1000,MATCH($A347,JMP!$A$2:$A$1000,0),MATCH(AL$1,JMP!$AJ$1:$AU$1,0)),INDEX(Baseline!$B$2:$BD$2,1,MATCH(AL$1,Baseline!$B$1:$BD$1,0)))</f>
        <v>3.1938364145593798E-2</v>
      </c>
      <c r="AM347">
        <f>IFERROR(INDEX(JMP!$AJ$2:$AU$1000,MATCH($A347,JMP!$A$2:$A$1000,0),MATCH(AM$1,JMP!$AJ$1:$AU$1,0)),INDEX(Baseline!$B$2:$BD$2,1,MATCH(AM$1,Baseline!$B$1:$BD$1,0)))</f>
        <v>17</v>
      </c>
      <c r="AN347">
        <f>IFERROR(INDEX(JMP!$AJ$2:$AU$1000,MATCH($A347,JMP!$A$2:$A$1000,0),MATCH(AN$1,JMP!$AJ$1:$AU$1,0)),INDEX(Baseline!$B$2:$BD$2,1,MATCH(AN$1,Baseline!$B$1:$BD$1,0)))</f>
        <v>2.8726844919786001</v>
      </c>
      <c r="AO347">
        <f>IFERROR(INDEX(JMP!$AJ$2:$AU$1000,MATCH($A347,JMP!$A$2:$A$1000,0),MATCH(AO$1,JMP!$AJ$1:$AU$1,0)),INDEX(Baseline!$B$2:$BD$2,1,MATCH(AO$1,Baseline!$B$1:$BD$1,0)))</f>
        <v>0.37155936032340509</v>
      </c>
      <c r="AP347">
        <f>IFERROR(INDEX(JMP!$AJ$2:$AU$1000,MATCH($A347,JMP!$A$2:$A$1000,0),MATCH(AP$1,JMP!$AJ$1:$AU$1,0)),INDEX(Baseline!$B$2:$BD$2,1,MATCH(AP$1,Baseline!$B$1:$BD$1,0)))</f>
        <v>0</v>
      </c>
      <c r="AQ347">
        <f>IFERROR(INDEX(JMP!$AJ$2:$AU$1000,MATCH($A347,JMP!$A$2:$A$1000,0),MATCH(AQ$1,JMP!$AJ$1:$AU$1,0)),INDEX(Baseline!$B$2:$BD$2,1,MATCH(AQ$1,Baseline!$B$1:$BD$1,0)))</f>
        <v>0.35</v>
      </c>
      <c r="AR347">
        <f>IFERROR(INDEX(JMP!$AJ$2:$AU$1000,MATCH($A347,JMP!$A$2:$A$1000,0),MATCH(AR$1,JMP!$AJ$1:$AU$1,0)),INDEX(Baseline!$B$2:$BD$2,1,MATCH(AR$1,Baseline!$B$1:$BD$1,0)))</f>
        <v>0</v>
      </c>
      <c r="AS347">
        <f>IFERROR(INDEX(JMP!$AJ$2:$AU$1000,MATCH($A347,JMP!$A$2:$A$1000,0),MATCH(AS$1,JMP!$AJ$1:$AU$1,0)),INDEX(Baseline!$B$2:$BD$2,1,MATCH(AS$1,Baseline!$B$1:$BD$1,0)))</f>
        <v>0</v>
      </c>
      <c r="AT347">
        <f>IFERROR(INDEX(JMP!$AJ$2:$AU$1000,MATCH($A347,JMP!$A$2:$A$1000,0),MATCH(AT$1,JMP!$AJ$1:$AU$1,0)),INDEX(Baseline!$B$2:$BD$2,1,MATCH(AT$1,Baseline!$B$1:$BD$1,0)))</f>
        <v>500</v>
      </c>
      <c r="AU347">
        <f>IFERROR(INDEX(JMP!$AJ$2:$AU$1000,MATCH($A347,JMP!$A$2:$A$1000,0),MATCH(AU$1,JMP!$AJ$1:$AU$1,0)),INDEX(Baseline!$B$2:$BD$2,1,MATCH(AU$1,Baseline!$B$1:$BD$1,0)))</f>
        <v>50</v>
      </c>
      <c r="AV347">
        <f>IFERROR(INDEX(JMP!$AJ$2:$AU$1000,MATCH($A347,JMP!$A$2:$A$1000,0),MATCH(AV$1,JMP!$AJ$1:$AU$1,0)),INDEX(Baseline!$B$2:$BD$2,1,MATCH(AV$1,Baseline!$B$1:$BD$1,0)))</f>
        <v>12.1</v>
      </c>
      <c r="AW347">
        <f>IFERROR(INDEX(JMP!$AJ$2:$AU$1000,MATCH($A347,JMP!$A$2:$A$1000,0),MATCH(AW$1,JMP!$AJ$1:$AU$1,0)),INDEX(Baseline!$B$2:$BD$2,1,MATCH(AW$1,Baseline!$B$1:$BD$1,0)))</f>
        <v>1.9961979999999998E-3</v>
      </c>
      <c r="AX347">
        <f>IFERROR(INDEX(JMP!$AJ$2:$AU$1000,MATCH($A347,JMP!$A$2:$A$1000,0),MATCH(AX$1,JMP!$AJ$1:$AU$1,0)),INDEX(Baseline!$B$2:$BD$2,1,MATCH(AX$1,Baseline!$B$1:$BD$1,0)))</f>
        <v>1.9961979999999998E-3</v>
      </c>
      <c r="AY347">
        <f>IFERROR(INDEX(JMP!$AJ$2:$AU$1000,MATCH($A347,JMP!$A$2:$A$1000,0),MATCH(AY$1,JMP!$AJ$1:$AU$1,0)),INDEX(Baseline!$B$2:$BD$2,1,MATCH(AY$1,Baseline!$B$1:$BD$1,0)))</f>
        <v>1.9607137E-2</v>
      </c>
      <c r="AZ347">
        <f>IFERROR(INDEX(JMP!$AJ$2:$AU$1000,MATCH($A347,JMP!$A$2:$A$1000,0),MATCH(AZ$1,JMP!$AJ$1:$AU$1,0)),INDEX(Baseline!$B$2:$BD$2,1,MATCH(AZ$1,Baseline!$B$1:$BD$1,0)))</f>
        <v>1</v>
      </c>
      <c r="BA347">
        <f>IFERROR(INDEX(JMP!$AJ$2:$AU$1000,MATCH($A347,JMP!$A$2:$A$1000,0),MATCH(BA$1,JMP!$AJ$1:$AU$1,0)),INDEX(Baseline!$B$2:$BD$2,1,MATCH(BA$1,Baseline!$B$1:$BD$1,0)))</f>
        <v>55</v>
      </c>
      <c r="BB347">
        <f>IFERROR(INDEX(JMP!$AJ$2:$AU$1000,MATCH($A347,JMP!$A$2:$A$1000,0),MATCH(BB$1,JMP!$AJ$1:$AU$1,0)),INDEX(Baseline!$B$2:$BD$2,1,MATCH(BB$1,Baseline!$B$1:$BD$1,0)))</f>
        <v>0</v>
      </c>
      <c r="BC347">
        <f>IFERROR(INDEX(JMP!$AJ$2:$AU$1000,MATCH($A347,JMP!$A$2:$A$1000,0),MATCH(BC$1,JMP!$AJ$1:$AU$1,0)),INDEX(Baseline!$B$2:$BD$2,1,MATCH(BC$1,Baseline!$B$1:$BD$1,0)))</f>
        <v>3</v>
      </c>
      <c r="BD347">
        <f>IFERROR(INDEX(JMP!$AJ$2:$AU$1000,MATCH($A347,JMP!$A$2:$A$1000,0),MATCH(BD$1,JMP!$AJ$1:$AU$1,0)),INDEX(Baseline!$B$2:$BD$2,1,MATCH(BD$1,Baseline!$B$1:$BD$1,0)))</f>
        <v>5</v>
      </c>
      <c r="BE347">
        <f>IFERROR(INDEX(JMP!$AJ$2:$AU$1000,MATCH($A347,JMP!$A$2:$A$1000,0),MATCH(BE$1,JMP!$AJ$1:$AU$1,0)),INDEX(Baseline!$B$2:$BE$2,1,MATCH(BE$1,Baseline!$B$1:$BE$1,0)))</f>
        <v>400000</v>
      </c>
      <c r="BF347" t="str">
        <f t="shared" si="25"/>
        <v>yes</v>
      </c>
      <c r="BG347" t="str">
        <f t="shared" si="26"/>
        <v>no</v>
      </c>
      <c r="BH347">
        <f t="shared" si="27"/>
        <v>0.25</v>
      </c>
      <c r="BI347">
        <f t="shared" si="28"/>
        <v>30</v>
      </c>
      <c r="BK347">
        <v>348</v>
      </c>
      <c r="BL347" t="str">
        <f t="shared" si="29"/>
        <v>fall</v>
      </c>
    </row>
    <row r="348" spans="1:64" x14ac:dyDescent="0.35">
      <c r="A348">
        <v>347</v>
      </c>
      <c r="B348">
        <f>IFERROR(INDEX(JMP!$AJ$2:$AU$1000,MATCH($A348,JMP!$A$2:$A$1000,0),MATCH(B$1,JMP!$AJ$1:$AU$1,0)),INDEX(Baseline!$B$2:$BD$2,1,MATCH(B$1,Baseline!$B$1:$BD$1,0)))</f>
        <v>0</v>
      </c>
      <c r="C348">
        <f>IFERROR(INDEX(JMP!$AJ$2:$AU$1000,MATCH($A348,JMP!$A$2:$A$1000,0),MATCH(C$1,JMP!$AJ$1:$AU$1,0)),INDEX(Baseline!$B$2:$BD$2,1,MATCH(C$1,Baseline!$B$1:$BD$1,0)))</f>
        <v>8760</v>
      </c>
      <c r="D348">
        <f>IFERROR(INDEX(JMP!$AJ$2:$AU$1000,MATCH($A348,JMP!$A$2:$A$1000,0),MATCH(D$1,JMP!$AJ$1:$AU$1,0)),INDEX(Baseline!$B$2:$BD$2,1,MATCH(D$1,Baseline!$B$1:$BD$1,0)))</f>
        <v>1</v>
      </c>
      <c r="E348">
        <f>IFERROR(INDEX(JMP!$AJ$2:$AU$1000,MATCH($A348,JMP!$A$2:$A$1000,0),MATCH(E$1,JMP!$AJ$1:$AU$1,0)),INDEX(Baseline!$B$2:$BD$2,1,MATCH(E$1,Baseline!$B$1:$BD$1,0)))</f>
        <v>1</v>
      </c>
      <c r="F348" t="str">
        <f>IFERROR(INDEX(JMP!$AJ$2:$AU$1000,MATCH($A348,JMP!$A$2:$A$1000,0),MATCH(F$1,JMP!$AJ$1:$AU$1,0)),INDEX(Baseline!$B$2:$BD$2,1,MATCH(F$1,Baseline!$B$1:$BD$1,0)))</f>
        <v>e344</v>
      </c>
      <c r="G348" t="str">
        <f>IFERROR(INDEX(JMP!$AJ$2:$AU$1000,MATCH($A348,JMP!$A$2:$A$1000,0),MATCH(G$1,JMP!$AJ$1:$AU$1,0)),INDEX(Baseline!$B$2:$BD$2,1,MATCH(G$1,Baseline!$B$1:$BD$1,0)))</f>
        <v>e340</v>
      </c>
      <c r="H348">
        <f>IFERROR(INDEX(JMP!$AJ$2:$AU$1000,MATCH($A348,JMP!$A$2:$A$1000,0),MATCH(H$1,JMP!$AJ$1:$AU$1,0)),INDEX(Baseline!$B$2:$BD$2,1,MATCH(H$1,Baseline!$B$1:$BD$1,0)))</f>
        <v>1.5</v>
      </c>
      <c r="I348">
        <f>IFERROR(INDEX(JMP!$AJ$2:$AU$1000,MATCH($A348,JMP!$A$2:$A$1000,0),MATCH(I$1,JMP!$AJ$1:$AU$1,0)),INDEX(Baseline!$B$2:$BD$2,1,MATCH(I$1,Baseline!$B$1:$BD$1,0)))</f>
        <v>0.42</v>
      </c>
      <c r="J348">
        <f>IFERROR(INDEX(JMP!$AJ$2:$AU$1000,MATCH($A348,JMP!$A$2:$A$1000,0),MATCH(J$1,JMP!$AJ$1:$AU$1,0)),INDEX(Baseline!$B$2:$BD$2,1,MATCH(J$1,Baseline!$B$1:$BD$1,0)))</f>
        <v>1</v>
      </c>
      <c r="K348">
        <f>IFERROR(INDEX(JMP!$AJ$2:$AU$1000,MATCH($A348,JMP!$A$2:$A$1000,0),MATCH(K$1,JMP!$AJ$1:$AU$1,0)),INDEX(Baseline!$B$2:$BD$2,1,MATCH(K$1,Baseline!$B$1:$BD$1,0)))</f>
        <v>0</v>
      </c>
      <c r="L348">
        <f>IFERROR(INDEX(JMP!$AJ$2:$AU$1000,MATCH($A348,JMP!$A$2:$A$1000,0),MATCH(L$1,JMP!$AJ$1:$AU$1,0)),INDEX(Baseline!$B$2:$BD$2,1,MATCH(L$1,Baseline!$B$1:$BD$1,0)))</f>
        <v>0.16319152162806966</v>
      </c>
      <c r="M348" t="b">
        <f>IFERROR(INDEX(JMP!$AJ$2:$AU$1000,MATCH($A348,JMP!$A$2:$A$1000,0),MATCH(M$1,JMP!$AJ$1:$AU$1,0)),INDEX(Baseline!$B$2:$BD$2,1,MATCH(M$1,Baseline!$B$1:$BD$1,0)))</f>
        <v>0</v>
      </c>
      <c r="N348" t="b">
        <f>IFERROR(INDEX(JMP!$AJ$2:$AU$1000,MATCH($A348,JMP!$A$2:$A$1000,0),MATCH(N$1,JMP!$AJ$1:$AU$1,0)),INDEX(Baseline!$B$2:$BD$2,1,MATCH(N$1,Baseline!$B$1:$BD$1,0)))</f>
        <v>0</v>
      </c>
      <c r="O348">
        <f>IFERROR(INDEX(JMP!$AJ$2:$AU$1000,MATCH($A348,JMP!$A$2:$A$1000,0),MATCH(O$1,JMP!$AJ$1:$AU$1,0)),INDEX(Baseline!$B$2:$BD$2,1,MATCH(O$1,Baseline!$B$1:$BD$1,0)))</f>
        <v>7</v>
      </c>
      <c r="P348">
        <f>IFERROR(INDEX(JMP!$AJ$2:$AU$1000,MATCH($A348,JMP!$A$2:$A$1000,0),MATCH(P$1,JMP!$AJ$1:$AU$1,0)),INDEX(Baseline!$B$2:$BD$2,1,MATCH(P$1,Baseline!$B$1:$BD$1,0)))</f>
        <v>200</v>
      </c>
      <c r="Q348">
        <f>IFERROR(INDEX(JMP!$AJ$2:$AU$1000,MATCH($A348,JMP!$A$2:$A$1000,0),MATCH(Q$1,JMP!$AJ$1:$AU$1,0)),INDEX(Baseline!$B$2:$BD$2,1,MATCH(Q$1,Baseline!$B$1:$BD$1,0)))</f>
        <v>10</v>
      </c>
      <c r="R348">
        <f>IFERROR(INDEX(JMP!$AJ$2:$AU$1000,MATCH($A348,JMP!$A$2:$A$1000,0),MATCH(R$1,JMP!$AJ$1:$AU$1,0)),INDEX(Baseline!$B$2:$BD$2,1,MATCH(R$1,Baseline!$B$1:$BD$1,0)))</f>
        <v>0</v>
      </c>
      <c r="S348">
        <f>IFERROR(INDEX(JMP!$AJ$2:$AU$1000,MATCH($A348,JMP!$A$2:$A$1000,0),MATCH(S$1,JMP!$AJ$1:$AU$1,0)),INDEX(Baseline!$B$2:$BD$2,1,MATCH(S$1,Baseline!$B$1:$BD$1,0)))</f>
        <v>1</v>
      </c>
      <c r="T348">
        <f>IFERROR(INDEX(JMP!$AJ$2:$AU$1000,MATCH($A348,JMP!$A$2:$A$1000,0),MATCH(T$1,JMP!$AJ$1:$AU$1,0)),INDEX(Baseline!$B$2:$BD$2,1,MATCH(T$1,Baseline!$B$1:$BD$1,0)))</f>
        <v>0</v>
      </c>
      <c r="U348" t="str">
        <f>IFERROR(INDEX(JMP!$AJ$2:$AU$1000,MATCH($A348,JMP!$A$2:$A$1000,0),MATCH(U$1,JMP!$AJ$1:$AU$1,0)),INDEX(Baseline!$B$2:$BD$2,1,MATCH(U$1,Baseline!$B$1:$BD$1,0)))</f>
        <v>Titan</v>
      </c>
      <c r="V348">
        <f>IFERROR(INDEX(JMP!$AJ$2:$AU$1000,MATCH($A348,JMP!$A$2:$A$1000,0),MATCH(V$1,JMP!$AJ$1:$AU$1,0)),INDEX(Baseline!$B$2:$BD$2,1,MATCH(V$1,Baseline!$B$1:$BD$1,0)))</f>
        <v>3</v>
      </c>
      <c r="W348">
        <f>IFERROR(INDEX(JMP!$AJ$2:$AU$1000,MATCH($A348,JMP!$A$2:$A$1000,0),MATCH(W$1,JMP!$AJ$1:$AU$1,0)),INDEX(Baseline!$B$2:$BD$2,1,MATCH(W$1,Baseline!$B$1:$BD$1,0)))</f>
        <v>0.37</v>
      </c>
      <c r="X348">
        <f>IFERROR(INDEX(JMP!$AJ$2:$AU$1000,MATCH($A348,JMP!$A$2:$A$1000,0),MATCH(X$1,JMP!$AJ$1:$AU$1,0)),INDEX(Baseline!$B$2:$BD$2,1,MATCH(X$1,Baseline!$B$1:$BD$1,0)))</f>
        <v>4</v>
      </c>
      <c r="Y348">
        <f>IFERROR(INDEX(JMP!$AJ$2:$AU$1000,MATCH($A348,JMP!$A$2:$A$1000,0),MATCH(Y$1,JMP!$AJ$1:$AU$1,0)),INDEX(Baseline!$B$2:$BD$2,1,MATCH(Y$1,Baseline!$B$1:$BD$1,0)))</f>
        <v>6</v>
      </c>
      <c r="Z348">
        <f>IFERROR(INDEX(JMP!$AJ$2:$AU$1000,MATCH($A348,JMP!$A$2:$A$1000,0),MATCH(Z$1,JMP!$AJ$1:$AU$1,0)),INDEX(Baseline!$B$2:$BD$2,1,MATCH(Z$1,Baseline!$B$1:$BD$1,0)))</f>
        <v>1970</v>
      </c>
      <c r="AA348">
        <f>IFERROR(INDEX(JMP!$AJ$2:$AU$1000,MATCH($A348,JMP!$A$2:$A$1000,0),MATCH(AA$1,JMP!$AJ$1:$AU$1,0)),INDEX(Baseline!$B$2:$BD$2,1,MATCH(AA$1,Baseline!$B$1:$BD$1,0)))</f>
        <v>1970</v>
      </c>
      <c r="AB348">
        <f>IFERROR(INDEX(JMP!$AJ$2:$AU$1000,MATCH($A348,JMP!$A$2:$A$1000,0),MATCH(AB$1,JMP!$AJ$1:$AU$1,0)),INDEX(Baseline!$B$2:$BD$2,1,MATCH(AB$1,Baseline!$B$1:$BD$1,0)))</f>
        <v>0</v>
      </c>
      <c r="AC348">
        <f>IFERROR(INDEX(JMP!$AJ$2:$AU$1000,MATCH($A348,JMP!$A$2:$A$1000,0),MATCH(AC$1,JMP!$AJ$1:$AU$1,0)),INDEX(Baseline!$B$2:$BD$2,1,MATCH(AC$1,Baseline!$B$1:$BD$1,0)))</f>
        <v>1</v>
      </c>
      <c r="AD348">
        <f>IFERROR(INDEX(JMP!$AJ$2:$AU$1000,MATCH($A348,JMP!$A$2:$A$1000,0),MATCH(AD$1,JMP!$AJ$1:$AU$1,0)),INDEX(Baseline!$B$2:$BD$2,1,MATCH(AD$1,Baseline!$B$1:$BD$1,0)))</f>
        <v>8</v>
      </c>
      <c r="AE348">
        <f>IFERROR(INDEX(JMP!$AJ$2:$AU$1000,MATCH($A348,JMP!$A$2:$A$1000,0),MATCH(AE$1,JMP!$AJ$1:$AU$1,0)),INDEX(Baseline!$B$2:$BD$2,1,MATCH(AE$1,Baseline!$B$1:$BD$1,0)))</f>
        <v>0.625</v>
      </c>
      <c r="AF348" t="str">
        <f>IFERROR(INDEX(JMP!$AJ$2:$AU$1000,MATCH($A348,JMP!$A$2:$A$1000,0),MATCH(AF$1,JMP!$AJ$1:$AU$1,0)),INDEX(Baseline!$B$2:$BD$2,1,MATCH(AF$1,Baseline!$B$1:$BD$1,0)))</f>
        <v>bwb</v>
      </c>
      <c r="AG348" t="str">
        <f>IFERROR(INDEX(JMP!$AJ$2:$AU$1000,MATCH($A348,JMP!$A$2:$A$1000,0),MATCH(AG$1,JMP!$AJ$1:$AU$1,0)),INDEX(Baseline!$B$2:$BD$2,1,MATCH(AG$1,Baseline!$B$1:$BD$1,0)))</f>
        <v>V-tail</v>
      </c>
      <c r="AH348">
        <f>IFERROR(INDEX(JMP!$AJ$2:$AU$1000,MATCH($A348,JMP!$A$2:$A$1000,0),MATCH(AH$1,JMP!$AJ$1:$AU$1,0)),INDEX(Baseline!$B$2:$BD$2,1,MATCH(AH$1,Baseline!$B$1:$BD$1,0)))</f>
        <v>1</v>
      </c>
      <c r="AI348">
        <f>IFERROR(INDEX(JMP!$AJ$2:$AU$1000,MATCH($A348,JMP!$A$2:$A$1000,0),MATCH(AI$1,JMP!$AJ$1:$AU$1,0)),INDEX(Baseline!$B$2:$BD$2,1,MATCH(AI$1,Baseline!$B$1:$BD$1,0)))</f>
        <v>724000000</v>
      </c>
      <c r="AJ348">
        <f>IFERROR(INDEX(JMP!$AJ$2:$AU$1000,MATCH($A348,JMP!$A$2:$A$1000,0),MATCH(AJ$1,JMP!$AJ$1:$AU$1,0)),INDEX(Baseline!$B$2:$BD$2,1,MATCH(AJ$1,Baseline!$B$1:$BD$1,0)))</f>
        <v>54500000</v>
      </c>
      <c r="AK348">
        <f>IFERROR(INDEX(JMP!$AJ$2:$AU$1000,MATCH($A348,JMP!$A$2:$A$1000,0),MATCH(AK$1,JMP!$AJ$1:$AU$1,0)),INDEX(Baseline!$B$2:$BD$2,1,MATCH(AK$1,Baseline!$B$1:$BD$1,0)))</f>
        <v>30</v>
      </c>
      <c r="AL348">
        <f>IFERROR(INDEX(JMP!$AJ$2:$AU$1000,MATCH($A348,JMP!$A$2:$A$1000,0),MATCH(AL$1,JMP!$AJ$1:$AU$1,0)),INDEX(Baseline!$B$2:$BD$2,1,MATCH(AL$1,Baseline!$B$1:$BD$1,0)))</f>
        <v>2.4955239064738521E-2</v>
      </c>
      <c r="AM348">
        <f>IFERROR(INDEX(JMP!$AJ$2:$AU$1000,MATCH($A348,JMP!$A$2:$A$1000,0),MATCH(AM$1,JMP!$AJ$1:$AU$1,0)),INDEX(Baseline!$B$2:$BD$2,1,MATCH(AM$1,Baseline!$B$1:$BD$1,0)))</f>
        <v>5.78095238095238</v>
      </c>
      <c r="AN348">
        <f>IFERROR(INDEX(JMP!$AJ$2:$AU$1000,MATCH($A348,JMP!$A$2:$A$1000,0),MATCH(AN$1,JMP!$AJ$1:$AU$1,0)),INDEX(Baseline!$B$2:$BD$2,1,MATCH(AN$1,Baseline!$B$1:$BD$1,0)))</f>
        <v>1.9549897631779907</v>
      </c>
      <c r="AO348">
        <f>IFERROR(INDEX(JMP!$AJ$2:$AU$1000,MATCH($A348,JMP!$A$2:$A$1000,0),MATCH(AO$1,JMP!$AJ$1:$AU$1,0)),INDEX(Baseline!$B$2:$BD$2,1,MATCH(AO$1,Baseline!$B$1:$BD$1,0)))</f>
        <v>0.37155936032340509</v>
      </c>
      <c r="AP348">
        <f>IFERROR(INDEX(JMP!$AJ$2:$AU$1000,MATCH($A348,JMP!$A$2:$A$1000,0),MATCH(AP$1,JMP!$AJ$1:$AU$1,0)),INDEX(Baseline!$B$2:$BD$2,1,MATCH(AP$1,Baseline!$B$1:$BD$1,0)))</f>
        <v>0</v>
      </c>
      <c r="AQ348">
        <f>IFERROR(INDEX(JMP!$AJ$2:$AU$1000,MATCH($A348,JMP!$A$2:$A$1000,0),MATCH(AQ$1,JMP!$AJ$1:$AU$1,0)),INDEX(Baseline!$B$2:$BD$2,1,MATCH(AQ$1,Baseline!$B$1:$BD$1,0)))</f>
        <v>0.35</v>
      </c>
      <c r="AR348">
        <f>IFERROR(INDEX(JMP!$AJ$2:$AU$1000,MATCH($A348,JMP!$A$2:$A$1000,0),MATCH(AR$1,JMP!$AJ$1:$AU$1,0)),INDEX(Baseline!$B$2:$BD$2,1,MATCH(AR$1,Baseline!$B$1:$BD$1,0)))</f>
        <v>0</v>
      </c>
      <c r="AS348">
        <f>IFERROR(INDEX(JMP!$AJ$2:$AU$1000,MATCH($A348,JMP!$A$2:$A$1000,0),MATCH(AS$1,JMP!$AJ$1:$AU$1,0)),INDEX(Baseline!$B$2:$BD$2,1,MATCH(AS$1,Baseline!$B$1:$BD$1,0)))</f>
        <v>0</v>
      </c>
      <c r="AT348">
        <f>IFERROR(INDEX(JMP!$AJ$2:$AU$1000,MATCH($A348,JMP!$A$2:$A$1000,0),MATCH(AT$1,JMP!$AJ$1:$AU$1,0)),INDEX(Baseline!$B$2:$BD$2,1,MATCH(AT$1,Baseline!$B$1:$BD$1,0)))</f>
        <v>500</v>
      </c>
      <c r="AU348">
        <f>IFERROR(INDEX(JMP!$AJ$2:$AU$1000,MATCH($A348,JMP!$A$2:$A$1000,0),MATCH(AU$1,JMP!$AJ$1:$AU$1,0)),INDEX(Baseline!$B$2:$BD$2,1,MATCH(AU$1,Baseline!$B$1:$BD$1,0)))</f>
        <v>50</v>
      </c>
      <c r="AV348">
        <f>IFERROR(INDEX(JMP!$AJ$2:$AU$1000,MATCH($A348,JMP!$A$2:$A$1000,0),MATCH(AV$1,JMP!$AJ$1:$AU$1,0)),INDEX(Baseline!$B$2:$BD$2,1,MATCH(AV$1,Baseline!$B$1:$BD$1,0)))</f>
        <v>12.1</v>
      </c>
      <c r="AW348">
        <f>IFERROR(INDEX(JMP!$AJ$2:$AU$1000,MATCH($A348,JMP!$A$2:$A$1000,0),MATCH(AW$1,JMP!$AJ$1:$AU$1,0)),INDEX(Baseline!$B$2:$BD$2,1,MATCH(AW$1,Baseline!$B$1:$BD$1,0)))</f>
        <v>1.9961979999999998E-3</v>
      </c>
      <c r="AX348">
        <f>IFERROR(INDEX(JMP!$AJ$2:$AU$1000,MATCH($A348,JMP!$A$2:$A$1000,0),MATCH(AX$1,JMP!$AJ$1:$AU$1,0)),INDEX(Baseline!$B$2:$BD$2,1,MATCH(AX$1,Baseline!$B$1:$BD$1,0)))</f>
        <v>1.9961979999999998E-3</v>
      </c>
      <c r="AY348">
        <f>IFERROR(INDEX(JMP!$AJ$2:$AU$1000,MATCH($A348,JMP!$A$2:$A$1000,0),MATCH(AY$1,JMP!$AJ$1:$AU$1,0)),INDEX(Baseline!$B$2:$BD$2,1,MATCH(AY$1,Baseline!$B$1:$BD$1,0)))</f>
        <v>1.9607137E-2</v>
      </c>
      <c r="AZ348">
        <f>IFERROR(INDEX(JMP!$AJ$2:$AU$1000,MATCH($A348,JMP!$A$2:$A$1000,0),MATCH(AZ$1,JMP!$AJ$1:$AU$1,0)),INDEX(Baseline!$B$2:$BD$2,1,MATCH(AZ$1,Baseline!$B$1:$BD$1,0)))</f>
        <v>0</v>
      </c>
      <c r="BA348">
        <f>IFERROR(INDEX(JMP!$AJ$2:$AU$1000,MATCH($A348,JMP!$A$2:$A$1000,0),MATCH(BA$1,JMP!$AJ$1:$AU$1,0)),INDEX(Baseline!$B$2:$BD$2,1,MATCH(BA$1,Baseline!$B$1:$BD$1,0)))</f>
        <v>55</v>
      </c>
      <c r="BB348">
        <f>IFERROR(INDEX(JMP!$AJ$2:$AU$1000,MATCH($A348,JMP!$A$2:$A$1000,0),MATCH(BB$1,JMP!$AJ$1:$AU$1,0)),INDEX(Baseline!$B$2:$BD$2,1,MATCH(BB$1,Baseline!$B$1:$BD$1,0)))</f>
        <v>0</v>
      </c>
      <c r="BC348">
        <f>IFERROR(INDEX(JMP!$AJ$2:$AU$1000,MATCH($A348,JMP!$A$2:$A$1000,0),MATCH(BC$1,JMP!$AJ$1:$AU$1,0)),INDEX(Baseline!$B$2:$BD$2,1,MATCH(BC$1,Baseline!$B$1:$BD$1,0)))</f>
        <v>2</v>
      </c>
      <c r="BD348">
        <f>IFERROR(INDEX(JMP!$AJ$2:$AU$1000,MATCH($A348,JMP!$A$2:$A$1000,0),MATCH(BD$1,JMP!$AJ$1:$AU$1,0)),INDEX(Baseline!$B$2:$BD$2,1,MATCH(BD$1,Baseline!$B$1:$BD$1,0)))</f>
        <v>3.2</v>
      </c>
      <c r="BE348">
        <f>IFERROR(INDEX(JMP!$AJ$2:$AU$1000,MATCH($A348,JMP!$A$2:$A$1000,0),MATCH(BE$1,JMP!$AJ$1:$AU$1,0)),INDEX(Baseline!$B$2:$BE$2,1,MATCH(BE$1,Baseline!$B$1:$BE$1,0)))</f>
        <v>400000</v>
      </c>
      <c r="BF348" t="str">
        <f t="shared" si="25"/>
        <v>no</v>
      </c>
      <c r="BG348" t="str">
        <f t="shared" si="26"/>
        <v>yes</v>
      </c>
      <c r="BH348">
        <f t="shared" si="27"/>
        <v>0.5</v>
      </c>
      <c r="BI348">
        <f t="shared" si="28"/>
        <v>30</v>
      </c>
      <c r="BK348">
        <v>349</v>
      </c>
      <c r="BL348" t="str">
        <f t="shared" si="29"/>
        <v>summer</v>
      </c>
    </row>
    <row r="349" spans="1:64" x14ac:dyDescent="0.35">
      <c r="A349">
        <v>348</v>
      </c>
      <c r="B349">
        <f>IFERROR(INDEX(JMP!$AJ$2:$AU$1000,MATCH($A349,JMP!$A$2:$A$1000,0),MATCH(B$1,JMP!$AJ$1:$AU$1,0)),INDEX(Baseline!$B$2:$BD$2,1,MATCH(B$1,Baseline!$B$1:$BD$1,0)))</f>
        <v>0</v>
      </c>
      <c r="C349">
        <f>IFERROR(INDEX(JMP!$AJ$2:$AU$1000,MATCH($A349,JMP!$A$2:$A$1000,0),MATCH(C$1,JMP!$AJ$1:$AU$1,0)),INDEX(Baseline!$B$2:$BD$2,1,MATCH(C$1,Baseline!$B$1:$BD$1,0)))</f>
        <v>8760</v>
      </c>
      <c r="D349">
        <f>IFERROR(INDEX(JMP!$AJ$2:$AU$1000,MATCH($A349,JMP!$A$2:$A$1000,0),MATCH(D$1,JMP!$AJ$1:$AU$1,0)),INDEX(Baseline!$B$2:$BD$2,1,MATCH(D$1,Baseline!$B$1:$BD$1,0)))</f>
        <v>1</v>
      </c>
      <c r="E349">
        <f>IFERROR(INDEX(JMP!$AJ$2:$AU$1000,MATCH($A349,JMP!$A$2:$A$1000,0),MATCH(E$1,JMP!$AJ$1:$AU$1,0)),INDEX(Baseline!$B$2:$BD$2,1,MATCH(E$1,Baseline!$B$1:$BD$1,0)))</f>
        <v>1</v>
      </c>
      <c r="F349" t="str">
        <f>IFERROR(INDEX(JMP!$AJ$2:$AU$1000,MATCH($A349,JMP!$A$2:$A$1000,0),MATCH(F$1,JMP!$AJ$1:$AU$1,0)),INDEX(Baseline!$B$2:$BD$2,1,MATCH(F$1,Baseline!$B$1:$BD$1,0)))</f>
        <v>e344</v>
      </c>
      <c r="G349" t="str">
        <f>IFERROR(INDEX(JMP!$AJ$2:$AU$1000,MATCH($A349,JMP!$A$2:$A$1000,0),MATCH(G$1,JMP!$AJ$1:$AU$1,0)),INDEX(Baseline!$B$2:$BD$2,1,MATCH(G$1,Baseline!$B$1:$BD$1,0)))</f>
        <v>e340</v>
      </c>
      <c r="H349">
        <f>IFERROR(INDEX(JMP!$AJ$2:$AU$1000,MATCH($A349,JMP!$A$2:$A$1000,0),MATCH(H$1,JMP!$AJ$1:$AU$1,0)),INDEX(Baseline!$B$2:$BD$2,1,MATCH(H$1,Baseline!$B$1:$BD$1,0)))</f>
        <v>1.5</v>
      </c>
      <c r="I349">
        <f>IFERROR(INDEX(JMP!$AJ$2:$AU$1000,MATCH($A349,JMP!$A$2:$A$1000,0),MATCH(I$1,JMP!$AJ$1:$AU$1,0)),INDEX(Baseline!$B$2:$BD$2,1,MATCH(I$1,Baseline!$B$1:$BD$1,0)))</f>
        <v>0.42</v>
      </c>
      <c r="J349">
        <f>IFERROR(INDEX(JMP!$AJ$2:$AU$1000,MATCH($A349,JMP!$A$2:$A$1000,0),MATCH(J$1,JMP!$AJ$1:$AU$1,0)),INDEX(Baseline!$B$2:$BD$2,1,MATCH(J$1,Baseline!$B$1:$BD$1,0)))</f>
        <v>1</v>
      </c>
      <c r="K349">
        <f>IFERROR(INDEX(JMP!$AJ$2:$AU$1000,MATCH($A349,JMP!$A$2:$A$1000,0),MATCH(K$1,JMP!$AJ$1:$AU$1,0)),INDEX(Baseline!$B$2:$BD$2,1,MATCH(K$1,Baseline!$B$1:$BD$1,0)))</f>
        <v>0</v>
      </c>
      <c r="L349">
        <f>IFERROR(INDEX(JMP!$AJ$2:$AU$1000,MATCH($A349,JMP!$A$2:$A$1000,0),MATCH(L$1,JMP!$AJ$1:$AU$1,0)),INDEX(Baseline!$B$2:$BD$2,1,MATCH(L$1,Baseline!$B$1:$BD$1,0)))</f>
        <v>6.9391697700934563E-2</v>
      </c>
      <c r="M349" t="b">
        <f>IFERROR(INDEX(JMP!$AJ$2:$AU$1000,MATCH($A349,JMP!$A$2:$A$1000,0),MATCH(M$1,JMP!$AJ$1:$AU$1,0)),INDEX(Baseline!$B$2:$BD$2,1,MATCH(M$1,Baseline!$B$1:$BD$1,0)))</f>
        <v>0</v>
      </c>
      <c r="N349" t="b">
        <f>IFERROR(INDEX(JMP!$AJ$2:$AU$1000,MATCH($A349,JMP!$A$2:$A$1000,0),MATCH(N$1,JMP!$AJ$1:$AU$1,0)),INDEX(Baseline!$B$2:$BD$2,1,MATCH(N$1,Baseline!$B$1:$BD$1,0)))</f>
        <v>0</v>
      </c>
      <c r="O349">
        <f>IFERROR(INDEX(JMP!$AJ$2:$AU$1000,MATCH($A349,JMP!$A$2:$A$1000,0),MATCH(O$1,JMP!$AJ$1:$AU$1,0)),INDEX(Baseline!$B$2:$BD$2,1,MATCH(O$1,Baseline!$B$1:$BD$1,0)))</f>
        <v>7</v>
      </c>
      <c r="P349">
        <f>IFERROR(INDEX(JMP!$AJ$2:$AU$1000,MATCH($A349,JMP!$A$2:$A$1000,0),MATCH(P$1,JMP!$AJ$1:$AU$1,0)),INDEX(Baseline!$B$2:$BD$2,1,MATCH(P$1,Baseline!$B$1:$BD$1,0)))</f>
        <v>200</v>
      </c>
      <c r="Q349">
        <f>IFERROR(INDEX(JMP!$AJ$2:$AU$1000,MATCH($A349,JMP!$A$2:$A$1000,0),MATCH(Q$1,JMP!$AJ$1:$AU$1,0)),INDEX(Baseline!$B$2:$BD$2,1,MATCH(Q$1,Baseline!$B$1:$BD$1,0)))</f>
        <v>10</v>
      </c>
      <c r="R349">
        <f>IFERROR(INDEX(JMP!$AJ$2:$AU$1000,MATCH($A349,JMP!$A$2:$A$1000,0),MATCH(R$1,JMP!$AJ$1:$AU$1,0)),INDEX(Baseline!$B$2:$BD$2,1,MATCH(R$1,Baseline!$B$1:$BD$1,0)))</f>
        <v>0</v>
      </c>
      <c r="S349">
        <f>IFERROR(INDEX(JMP!$AJ$2:$AU$1000,MATCH($A349,JMP!$A$2:$A$1000,0),MATCH(S$1,JMP!$AJ$1:$AU$1,0)),INDEX(Baseline!$B$2:$BD$2,1,MATCH(S$1,Baseline!$B$1:$BD$1,0)))</f>
        <v>1</v>
      </c>
      <c r="T349">
        <f>IFERROR(INDEX(JMP!$AJ$2:$AU$1000,MATCH($A349,JMP!$A$2:$A$1000,0),MATCH(T$1,JMP!$AJ$1:$AU$1,0)),INDEX(Baseline!$B$2:$BD$2,1,MATCH(T$1,Baseline!$B$1:$BD$1,0)))</f>
        <v>0</v>
      </c>
      <c r="U349" t="str">
        <f>IFERROR(INDEX(JMP!$AJ$2:$AU$1000,MATCH($A349,JMP!$A$2:$A$1000,0),MATCH(U$1,JMP!$AJ$1:$AU$1,0)),INDEX(Baseline!$B$2:$BD$2,1,MATCH(U$1,Baseline!$B$1:$BD$1,0)))</f>
        <v>Titan</v>
      </c>
      <c r="V349">
        <f>IFERROR(INDEX(JMP!$AJ$2:$AU$1000,MATCH($A349,JMP!$A$2:$A$1000,0),MATCH(V$1,JMP!$AJ$1:$AU$1,0)),INDEX(Baseline!$B$2:$BD$2,1,MATCH(V$1,Baseline!$B$1:$BD$1,0)))</f>
        <v>3</v>
      </c>
      <c r="W349">
        <f>IFERROR(INDEX(JMP!$AJ$2:$AU$1000,MATCH($A349,JMP!$A$2:$A$1000,0),MATCH(W$1,JMP!$AJ$1:$AU$1,0)),INDEX(Baseline!$B$2:$BD$2,1,MATCH(W$1,Baseline!$B$1:$BD$1,0)))</f>
        <v>0.37</v>
      </c>
      <c r="X349">
        <f>IFERROR(INDEX(JMP!$AJ$2:$AU$1000,MATCH($A349,JMP!$A$2:$A$1000,0),MATCH(X$1,JMP!$AJ$1:$AU$1,0)),INDEX(Baseline!$B$2:$BD$2,1,MATCH(X$1,Baseline!$B$1:$BD$1,0)))</f>
        <v>4</v>
      </c>
      <c r="Y349">
        <f>IFERROR(INDEX(JMP!$AJ$2:$AU$1000,MATCH($A349,JMP!$A$2:$A$1000,0),MATCH(Y$1,JMP!$AJ$1:$AU$1,0)),INDEX(Baseline!$B$2:$BD$2,1,MATCH(Y$1,Baseline!$B$1:$BD$1,0)))</f>
        <v>6</v>
      </c>
      <c r="Z349">
        <f>IFERROR(INDEX(JMP!$AJ$2:$AU$1000,MATCH($A349,JMP!$A$2:$A$1000,0),MATCH(Z$1,JMP!$AJ$1:$AU$1,0)),INDEX(Baseline!$B$2:$BD$2,1,MATCH(Z$1,Baseline!$B$1:$BD$1,0)))</f>
        <v>1970</v>
      </c>
      <c r="AA349">
        <f>IFERROR(INDEX(JMP!$AJ$2:$AU$1000,MATCH($A349,JMP!$A$2:$A$1000,0),MATCH(AA$1,JMP!$AJ$1:$AU$1,0)),INDEX(Baseline!$B$2:$BD$2,1,MATCH(AA$1,Baseline!$B$1:$BD$1,0)))</f>
        <v>1970</v>
      </c>
      <c r="AB349">
        <f>IFERROR(INDEX(JMP!$AJ$2:$AU$1000,MATCH($A349,JMP!$A$2:$A$1000,0),MATCH(AB$1,JMP!$AJ$1:$AU$1,0)),INDEX(Baseline!$B$2:$BD$2,1,MATCH(AB$1,Baseline!$B$1:$BD$1,0)))</f>
        <v>0</v>
      </c>
      <c r="AC349">
        <f>IFERROR(INDEX(JMP!$AJ$2:$AU$1000,MATCH($A349,JMP!$A$2:$A$1000,0),MATCH(AC$1,JMP!$AJ$1:$AU$1,0)),INDEX(Baseline!$B$2:$BD$2,1,MATCH(AC$1,Baseline!$B$1:$BD$1,0)))</f>
        <v>1</v>
      </c>
      <c r="AD349">
        <f>IFERROR(INDEX(JMP!$AJ$2:$AU$1000,MATCH($A349,JMP!$A$2:$A$1000,0),MATCH(AD$1,JMP!$AJ$1:$AU$1,0)),INDEX(Baseline!$B$2:$BD$2,1,MATCH(AD$1,Baseline!$B$1:$BD$1,0)))</f>
        <v>8</v>
      </c>
      <c r="AE349">
        <f>IFERROR(INDEX(JMP!$AJ$2:$AU$1000,MATCH($A349,JMP!$A$2:$A$1000,0),MATCH(AE$1,JMP!$AJ$1:$AU$1,0)),INDEX(Baseline!$B$2:$BD$2,1,MATCH(AE$1,Baseline!$B$1:$BD$1,0)))</f>
        <v>1</v>
      </c>
      <c r="AF349" t="str">
        <f>IFERROR(INDEX(JMP!$AJ$2:$AU$1000,MATCH($A349,JMP!$A$2:$A$1000,0),MATCH(AF$1,JMP!$AJ$1:$AU$1,0)),INDEX(Baseline!$B$2:$BD$2,1,MATCH(AF$1,Baseline!$B$1:$BD$1,0)))</f>
        <v>bwb</v>
      </c>
      <c r="AG349" t="str">
        <f>IFERROR(INDEX(JMP!$AJ$2:$AU$1000,MATCH($A349,JMP!$A$2:$A$1000,0),MATCH(AG$1,JMP!$AJ$1:$AU$1,0)),INDEX(Baseline!$B$2:$BD$2,1,MATCH(AG$1,Baseline!$B$1:$BD$1,0)))</f>
        <v>V-tail</v>
      </c>
      <c r="AH349">
        <f>IFERROR(INDEX(JMP!$AJ$2:$AU$1000,MATCH($A349,JMP!$A$2:$A$1000,0),MATCH(AH$1,JMP!$AJ$1:$AU$1,0)),INDEX(Baseline!$B$2:$BD$2,1,MATCH(AH$1,Baseline!$B$1:$BD$1,0)))</f>
        <v>0</v>
      </c>
      <c r="AI349">
        <f>IFERROR(INDEX(JMP!$AJ$2:$AU$1000,MATCH($A349,JMP!$A$2:$A$1000,0),MATCH(AI$1,JMP!$AJ$1:$AU$1,0)),INDEX(Baseline!$B$2:$BD$2,1,MATCH(AI$1,Baseline!$B$1:$BD$1,0)))</f>
        <v>724000000</v>
      </c>
      <c r="AJ349">
        <f>IFERROR(INDEX(JMP!$AJ$2:$AU$1000,MATCH($A349,JMP!$A$2:$A$1000,0),MATCH(AJ$1,JMP!$AJ$1:$AU$1,0)),INDEX(Baseline!$B$2:$BD$2,1,MATCH(AJ$1,Baseline!$B$1:$BD$1,0)))</f>
        <v>54500000</v>
      </c>
      <c r="AK349">
        <f>IFERROR(INDEX(JMP!$AJ$2:$AU$1000,MATCH($A349,JMP!$A$2:$A$1000,0),MATCH(AK$1,JMP!$AJ$1:$AU$1,0)),INDEX(Baseline!$B$2:$BD$2,1,MATCH(AK$1,Baseline!$B$1:$BD$1,0)))</f>
        <v>30</v>
      </c>
      <c r="AL349">
        <f>IFERROR(INDEX(JMP!$AJ$2:$AU$1000,MATCH($A349,JMP!$A$2:$A$1000,0),MATCH(AL$1,JMP!$AJ$1:$AU$1,0)),INDEX(Baseline!$B$2:$BD$2,1,MATCH(AL$1,Baseline!$B$1:$BD$1,0)))</f>
        <v>8.6612805427428718E-3</v>
      </c>
      <c r="AM349">
        <f>IFERROR(INDEX(JMP!$AJ$2:$AU$1000,MATCH($A349,JMP!$A$2:$A$1000,0),MATCH(AM$1,JMP!$AJ$1:$AU$1,0)),INDEX(Baseline!$B$2:$BD$2,1,MATCH(AM$1,Baseline!$B$1:$BD$1,0)))</f>
        <v>17</v>
      </c>
      <c r="AN349">
        <f>IFERROR(INDEX(JMP!$AJ$2:$AU$1000,MATCH($A349,JMP!$A$2:$A$1000,0),MATCH(AN$1,JMP!$AJ$1:$AU$1,0)),INDEX(Baseline!$B$2:$BD$2,1,MATCH(AN$1,Baseline!$B$1:$BD$1,0)))</f>
        <v>1.6726221543162647</v>
      </c>
      <c r="AO349">
        <f>IFERROR(INDEX(JMP!$AJ$2:$AU$1000,MATCH($A349,JMP!$A$2:$A$1000,0),MATCH(AO$1,JMP!$AJ$1:$AU$1,0)),INDEX(Baseline!$B$2:$BD$2,1,MATCH(AO$1,Baseline!$B$1:$BD$1,0)))</f>
        <v>1.1045446438704847</v>
      </c>
      <c r="AP349">
        <f>IFERROR(INDEX(JMP!$AJ$2:$AU$1000,MATCH($A349,JMP!$A$2:$A$1000,0),MATCH(AP$1,JMP!$AJ$1:$AU$1,0)),INDEX(Baseline!$B$2:$BD$2,1,MATCH(AP$1,Baseline!$B$1:$BD$1,0)))</f>
        <v>0</v>
      </c>
      <c r="AQ349">
        <f>IFERROR(INDEX(JMP!$AJ$2:$AU$1000,MATCH($A349,JMP!$A$2:$A$1000,0),MATCH(AQ$1,JMP!$AJ$1:$AU$1,0)),INDEX(Baseline!$B$2:$BD$2,1,MATCH(AQ$1,Baseline!$B$1:$BD$1,0)))</f>
        <v>0.35</v>
      </c>
      <c r="AR349">
        <f>IFERROR(INDEX(JMP!$AJ$2:$AU$1000,MATCH($A349,JMP!$A$2:$A$1000,0),MATCH(AR$1,JMP!$AJ$1:$AU$1,0)),INDEX(Baseline!$B$2:$BD$2,1,MATCH(AR$1,Baseline!$B$1:$BD$1,0)))</f>
        <v>0</v>
      </c>
      <c r="AS349">
        <f>IFERROR(INDEX(JMP!$AJ$2:$AU$1000,MATCH($A349,JMP!$A$2:$A$1000,0),MATCH(AS$1,JMP!$AJ$1:$AU$1,0)),INDEX(Baseline!$B$2:$BD$2,1,MATCH(AS$1,Baseline!$B$1:$BD$1,0)))</f>
        <v>0</v>
      </c>
      <c r="AT349">
        <f>IFERROR(INDEX(JMP!$AJ$2:$AU$1000,MATCH($A349,JMP!$A$2:$A$1000,0),MATCH(AT$1,JMP!$AJ$1:$AU$1,0)),INDEX(Baseline!$B$2:$BD$2,1,MATCH(AT$1,Baseline!$B$1:$BD$1,0)))</f>
        <v>500</v>
      </c>
      <c r="AU349">
        <f>IFERROR(INDEX(JMP!$AJ$2:$AU$1000,MATCH($A349,JMP!$A$2:$A$1000,0),MATCH(AU$1,JMP!$AJ$1:$AU$1,0)),INDEX(Baseline!$B$2:$BD$2,1,MATCH(AU$1,Baseline!$B$1:$BD$1,0)))</f>
        <v>50</v>
      </c>
      <c r="AV349">
        <f>IFERROR(INDEX(JMP!$AJ$2:$AU$1000,MATCH($A349,JMP!$A$2:$A$1000,0),MATCH(AV$1,JMP!$AJ$1:$AU$1,0)),INDEX(Baseline!$B$2:$BD$2,1,MATCH(AV$1,Baseline!$B$1:$BD$1,0)))</f>
        <v>12.1</v>
      </c>
      <c r="AW349">
        <f>IFERROR(INDEX(JMP!$AJ$2:$AU$1000,MATCH($A349,JMP!$A$2:$A$1000,0),MATCH(AW$1,JMP!$AJ$1:$AU$1,0)),INDEX(Baseline!$B$2:$BD$2,1,MATCH(AW$1,Baseline!$B$1:$BD$1,0)))</f>
        <v>1.9961979999999998E-3</v>
      </c>
      <c r="AX349">
        <f>IFERROR(INDEX(JMP!$AJ$2:$AU$1000,MATCH($A349,JMP!$A$2:$A$1000,0),MATCH(AX$1,JMP!$AJ$1:$AU$1,0)),INDEX(Baseline!$B$2:$BD$2,1,MATCH(AX$1,Baseline!$B$1:$BD$1,0)))</f>
        <v>1.9961979999999998E-3</v>
      </c>
      <c r="AY349">
        <f>IFERROR(INDEX(JMP!$AJ$2:$AU$1000,MATCH($A349,JMP!$A$2:$A$1000,0),MATCH(AY$1,JMP!$AJ$1:$AU$1,0)),INDEX(Baseline!$B$2:$BD$2,1,MATCH(AY$1,Baseline!$B$1:$BD$1,0)))</f>
        <v>1.9607137E-2</v>
      </c>
      <c r="AZ349">
        <f>IFERROR(INDEX(JMP!$AJ$2:$AU$1000,MATCH($A349,JMP!$A$2:$A$1000,0),MATCH(AZ$1,JMP!$AJ$1:$AU$1,0)),INDEX(Baseline!$B$2:$BD$2,1,MATCH(AZ$1,Baseline!$B$1:$BD$1,0)))</f>
        <v>1</v>
      </c>
      <c r="BA349">
        <f>IFERROR(INDEX(JMP!$AJ$2:$AU$1000,MATCH($A349,JMP!$A$2:$A$1000,0),MATCH(BA$1,JMP!$AJ$1:$AU$1,0)),INDEX(Baseline!$B$2:$BD$2,1,MATCH(BA$1,Baseline!$B$1:$BD$1,0)))</f>
        <v>100</v>
      </c>
      <c r="BB349">
        <f>IFERROR(INDEX(JMP!$AJ$2:$AU$1000,MATCH($A349,JMP!$A$2:$A$1000,0),MATCH(BB$1,JMP!$AJ$1:$AU$1,0)),INDEX(Baseline!$B$2:$BD$2,1,MATCH(BB$1,Baseline!$B$1:$BD$1,0)))</f>
        <v>0</v>
      </c>
      <c r="BC349">
        <f>IFERROR(INDEX(JMP!$AJ$2:$AU$1000,MATCH($A349,JMP!$A$2:$A$1000,0),MATCH(BC$1,JMP!$AJ$1:$AU$1,0)),INDEX(Baseline!$B$2:$BD$2,1,MATCH(BC$1,Baseline!$B$1:$BD$1,0)))</f>
        <v>1</v>
      </c>
      <c r="BD349">
        <f>IFERROR(INDEX(JMP!$AJ$2:$AU$1000,MATCH($A349,JMP!$A$2:$A$1000,0),MATCH(BD$1,JMP!$AJ$1:$AU$1,0)),INDEX(Baseline!$B$2:$BD$2,1,MATCH(BD$1,Baseline!$B$1:$BD$1,0)))</f>
        <v>2</v>
      </c>
      <c r="BE349">
        <f>IFERROR(INDEX(JMP!$AJ$2:$AU$1000,MATCH($A349,JMP!$A$2:$A$1000,0),MATCH(BE$1,JMP!$AJ$1:$AU$1,0)),INDEX(Baseline!$B$2:$BE$2,1,MATCH(BE$1,Baseline!$B$1:$BE$1,0)))</f>
        <v>400000</v>
      </c>
      <c r="BF349" t="str">
        <f t="shared" si="25"/>
        <v>yes</v>
      </c>
      <c r="BG349" t="str">
        <f t="shared" si="26"/>
        <v>no</v>
      </c>
      <c r="BH349">
        <f t="shared" si="27"/>
        <v>1</v>
      </c>
      <c r="BI349">
        <f t="shared" si="28"/>
        <v>100</v>
      </c>
      <c r="BK349">
        <v>350</v>
      </c>
      <c r="BL349" t="str">
        <f t="shared" si="29"/>
        <v>spring</v>
      </c>
    </row>
    <row r="350" spans="1:64" x14ac:dyDescent="0.35">
      <c r="A350">
        <v>349</v>
      </c>
      <c r="B350">
        <f>IFERROR(INDEX(JMP!$AJ$2:$AU$1000,MATCH($A350,JMP!$A$2:$A$1000,0),MATCH(B$1,JMP!$AJ$1:$AU$1,0)),INDEX(Baseline!$B$2:$BD$2,1,MATCH(B$1,Baseline!$B$1:$BD$1,0)))</f>
        <v>0</v>
      </c>
      <c r="C350">
        <f>IFERROR(INDEX(JMP!$AJ$2:$AU$1000,MATCH($A350,JMP!$A$2:$A$1000,0),MATCH(C$1,JMP!$AJ$1:$AU$1,0)),INDEX(Baseline!$B$2:$BD$2,1,MATCH(C$1,Baseline!$B$1:$BD$1,0)))</f>
        <v>8760</v>
      </c>
      <c r="D350">
        <f>IFERROR(INDEX(JMP!$AJ$2:$AU$1000,MATCH($A350,JMP!$A$2:$A$1000,0),MATCH(D$1,JMP!$AJ$1:$AU$1,0)),INDEX(Baseline!$B$2:$BD$2,1,MATCH(D$1,Baseline!$B$1:$BD$1,0)))</f>
        <v>1</v>
      </c>
      <c r="E350">
        <f>IFERROR(INDEX(JMP!$AJ$2:$AU$1000,MATCH($A350,JMP!$A$2:$A$1000,0),MATCH(E$1,JMP!$AJ$1:$AU$1,0)),INDEX(Baseline!$B$2:$BD$2,1,MATCH(E$1,Baseline!$B$1:$BD$1,0)))</f>
        <v>1</v>
      </c>
      <c r="F350" t="str">
        <f>IFERROR(INDEX(JMP!$AJ$2:$AU$1000,MATCH($A350,JMP!$A$2:$A$1000,0),MATCH(F$1,JMP!$AJ$1:$AU$1,0)),INDEX(Baseline!$B$2:$BD$2,1,MATCH(F$1,Baseline!$B$1:$BD$1,0)))</f>
        <v>e344</v>
      </c>
      <c r="G350" t="str">
        <f>IFERROR(INDEX(JMP!$AJ$2:$AU$1000,MATCH($A350,JMP!$A$2:$A$1000,0),MATCH(G$1,JMP!$AJ$1:$AU$1,0)),INDEX(Baseline!$B$2:$BD$2,1,MATCH(G$1,Baseline!$B$1:$BD$1,0)))</f>
        <v>e340</v>
      </c>
      <c r="H350">
        <f>IFERROR(INDEX(JMP!$AJ$2:$AU$1000,MATCH($A350,JMP!$A$2:$A$1000,0),MATCH(H$1,JMP!$AJ$1:$AU$1,0)),INDEX(Baseline!$B$2:$BD$2,1,MATCH(H$1,Baseline!$B$1:$BD$1,0)))</f>
        <v>1.5</v>
      </c>
      <c r="I350">
        <f>IFERROR(INDEX(JMP!$AJ$2:$AU$1000,MATCH($A350,JMP!$A$2:$A$1000,0),MATCH(I$1,JMP!$AJ$1:$AU$1,0)),INDEX(Baseline!$B$2:$BD$2,1,MATCH(I$1,Baseline!$B$1:$BD$1,0)))</f>
        <v>0.42</v>
      </c>
      <c r="J350">
        <f>IFERROR(INDEX(JMP!$AJ$2:$AU$1000,MATCH($A350,JMP!$A$2:$A$1000,0),MATCH(J$1,JMP!$AJ$1:$AU$1,0)),INDEX(Baseline!$B$2:$BD$2,1,MATCH(J$1,Baseline!$B$1:$BD$1,0)))</f>
        <v>1</v>
      </c>
      <c r="K350">
        <f>IFERROR(INDEX(JMP!$AJ$2:$AU$1000,MATCH($A350,JMP!$A$2:$A$1000,0),MATCH(K$1,JMP!$AJ$1:$AU$1,0)),INDEX(Baseline!$B$2:$BD$2,1,MATCH(K$1,Baseline!$B$1:$BD$1,0)))</f>
        <v>0</v>
      </c>
      <c r="L350">
        <f>IFERROR(INDEX(JMP!$AJ$2:$AU$1000,MATCH($A350,JMP!$A$2:$A$1000,0),MATCH(L$1,JMP!$AJ$1:$AU$1,0)),INDEX(Baseline!$B$2:$BD$2,1,MATCH(L$1,Baseline!$B$1:$BD$1,0)))</f>
        <v>0.14443155684264264</v>
      </c>
      <c r="M350" t="b">
        <f>IFERROR(INDEX(JMP!$AJ$2:$AU$1000,MATCH($A350,JMP!$A$2:$A$1000,0),MATCH(M$1,JMP!$AJ$1:$AU$1,0)),INDEX(Baseline!$B$2:$BD$2,1,MATCH(M$1,Baseline!$B$1:$BD$1,0)))</f>
        <v>0</v>
      </c>
      <c r="N350" t="b">
        <f>IFERROR(INDEX(JMP!$AJ$2:$AU$1000,MATCH($A350,JMP!$A$2:$A$1000,0),MATCH(N$1,JMP!$AJ$1:$AU$1,0)),INDEX(Baseline!$B$2:$BD$2,1,MATCH(N$1,Baseline!$B$1:$BD$1,0)))</f>
        <v>0</v>
      </c>
      <c r="O350">
        <f>IFERROR(INDEX(JMP!$AJ$2:$AU$1000,MATCH($A350,JMP!$A$2:$A$1000,0),MATCH(O$1,JMP!$AJ$1:$AU$1,0)),INDEX(Baseline!$B$2:$BD$2,1,MATCH(O$1,Baseline!$B$1:$BD$1,0)))</f>
        <v>7</v>
      </c>
      <c r="P350">
        <f>IFERROR(INDEX(JMP!$AJ$2:$AU$1000,MATCH($A350,JMP!$A$2:$A$1000,0),MATCH(P$1,JMP!$AJ$1:$AU$1,0)),INDEX(Baseline!$B$2:$BD$2,1,MATCH(P$1,Baseline!$B$1:$BD$1,0)))</f>
        <v>200</v>
      </c>
      <c r="Q350">
        <f>IFERROR(INDEX(JMP!$AJ$2:$AU$1000,MATCH($A350,JMP!$A$2:$A$1000,0),MATCH(Q$1,JMP!$AJ$1:$AU$1,0)),INDEX(Baseline!$B$2:$BD$2,1,MATCH(Q$1,Baseline!$B$1:$BD$1,0)))</f>
        <v>10</v>
      </c>
      <c r="R350">
        <f>IFERROR(INDEX(JMP!$AJ$2:$AU$1000,MATCH($A350,JMP!$A$2:$A$1000,0),MATCH(R$1,JMP!$AJ$1:$AU$1,0)),INDEX(Baseline!$B$2:$BD$2,1,MATCH(R$1,Baseline!$B$1:$BD$1,0)))</f>
        <v>0</v>
      </c>
      <c r="S350">
        <f>IFERROR(INDEX(JMP!$AJ$2:$AU$1000,MATCH($A350,JMP!$A$2:$A$1000,0),MATCH(S$1,JMP!$AJ$1:$AU$1,0)),INDEX(Baseline!$B$2:$BD$2,1,MATCH(S$1,Baseline!$B$1:$BD$1,0)))</f>
        <v>1</v>
      </c>
      <c r="T350">
        <f>IFERROR(INDEX(JMP!$AJ$2:$AU$1000,MATCH($A350,JMP!$A$2:$A$1000,0),MATCH(T$1,JMP!$AJ$1:$AU$1,0)),INDEX(Baseline!$B$2:$BD$2,1,MATCH(T$1,Baseline!$B$1:$BD$1,0)))</f>
        <v>0</v>
      </c>
      <c r="U350" t="str">
        <f>IFERROR(INDEX(JMP!$AJ$2:$AU$1000,MATCH($A350,JMP!$A$2:$A$1000,0),MATCH(U$1,JMP!$AJ$1:$AU$1,0)),INDEX(Baseline!$B$2:$BD$2,1,MATCH(U$1,Baseline!$B$1:$BD$1,0)))</f>
        <v>Titan</v>
      </c>
      <c r="V350">
        <f>IFERROR(INDEX(JMP!$AJ$2:$AU$1000,MATCH($A350,JMP!$A$2:$A$1000,0),MATCH(V$1,JMP!$AJ$1:$AU$1,0)),INDEX(Baseline!$B$2:$BD$2,1,MATCH(V$1,Baseline!$B$1:$BD$1,0)))</f>
        <v>3</v>
      </c>
      <c r="W350">
        <f>IFERROR(INDEX(JMP!$AJ$2:$AU$1000,MATCH($A350,JMP!$A$2:$A$1000,0),MATCH(W$1,JMP!$AJ$1:$AU$1,0)),INDEX(Baseline!$B$2:$BD$2,1,MATCH(W$1,Baseline!$B$1:$BD$1,0)))</f>
        <v>0.37</v>
      </c>
      <c r="X350">
        <f>IFERROR(INDEX(JMP!$AJ$2:$AU$1000,MATCH($A350,JMP!$A$2:$A$1000,0),MATCH(X$1,JMP!$AJ$1:$AU$1,0)),INDEX(Baseline!$B$2:$BD$2,1,MATCH(X$1,Baseline!$B$1:$BD$1,0)))</f>
        <v>4</v>
      </c>
      <c r="Y350">
        <f>IFERROR(INDEX(JMP!$AJ$2:$AU$1000,MATCH($A350,JMP!$A$2:$A$1000,0),MATCH(Y$1,JMP!$AJ$1:$AU$1,0)),INDEX(Baseline!$B$2:$BD$2,1,MATCH(Y$1,Baseline!$B$1:$BD$1,0)))</f>
        <v>1</v>
      </c>
      <c r="Z350">
        <f>IFERROR(INDEX(JMP!$AJ$2:$AU$1000,MATCH($A350,JMP!$A$2:$A$1000,0),MATCH(Z$1,JMP!$AJ$1:$AU$1,0)),INDEX(Baseline!$B$2:$BD$2,1,MATCH(Z$1,Baseline!$B$1:$BD$1,0)))</f>
        <v>1970</v>
      </c>
      <c r="AA350">
        <f>IFERROR(INDEX(JMP!$AJ$2:$AU$1000,MATCH($A350,JMP!$A$2:$A$1000,0),MATCH(AA$1,JMP!$AJ$1:$AU$1,0)),INDEX(Baseline!$B$2:$BD$2,1,MATCH(AA$1,Baseline!$B$1:$BD$1,0)))</f>
        <v>1970</v>
      </c>
      <c r="AB350">
        <f>IFERROR(INDEX(JMP!$AJ$2:$AU$1000,MATCH($A350,JMP!$A$2:$A$1000,0),MATCH(AB$1,JMP!$AJ$1:$AU$1,0)),INDEX(Baseline!$B$2:$BD$2,1,MATCH(AB$1,Baseline!$B$1:$BD$1,0)))</f>
        <v>0</v>
      </c>
      <c r="AC350">
        <f>IFERROR(INDEX(JMP!$AJ$2:$AU$1000,MATCH($A350,JMP!$A$2:$A$1000,0),MATCH(AC$1,JMP!$AJ$1:$AU$1,0)),INDEX(Baseline!$B$2:$BD$2,1,MATCH(AC$1,Baseline!$B$1:$BD$1,0)))</f>
        <v>1</v>
      </c>
      <c r="AD350">
        <f>IFERROR(INDEX(JMP!$AJ$2:$AU$1000,MATCH($A350,JMP!$A$2:$A$1000,0),MATCH(AD$1,JMP!$AJ$1:$AU$1,0)),INDEX(Baseline!$B$2:$BD$2,1,MATCH(AD$1,Baseline!$B$1:$BD$1,0)))</f>
        <v>8</v>
      </c>
      <c r="AE350">
        <f>IFERROR(INDEX(JMP!$AJ$2:$AU$1000,MATCH($A350,JMP!$A$2:$A$1000,0),MATCH(AE$1,JMP!$AJ$1:$AU$1,0)),INDEX(Baseline!$B$2:$BD$2,1,MATCH(AE$1,Baseline!$B$1:$BD$1,0)))</f>
        <v>0.625</v>
      </c>
      <c r="AF350" t="str">
        <f>IFERROR(INDEX(JMP!$AJ$2:$AU$1000,MATCH($A350,JMP!$A$2:$A$1000,0),MATCH(AF$1,JMP!$AJ$1:$AU$1,0)),INDEX(Baseline!$B$2:$BD$2,1,MATCH(AF$1,Baseline!$B$1:$BD$1,0)))</f>
        <v>bwb</v>
      </c>
      <c r="AG350" t="str">
        <f>IFERROR(INDEX(JMP!$AJ$2:$AU$1000,MATCH($A350,JMP!$A$2:$A$1000,0),MATCH(AG$1,JMP!$AJ$1:$AU$1,0)),INDEX(Baseline!$B$2:$BD$2,1,MATCH(AG$1,Baseline!$B$1:$BD$1,0)))</f>
        <v>V-tail</v>
      </c>
      <c r="AH350">
        <f>IFERROR(INDEX(JMP!$AJ$2:$AU$1000,MATCH($A350,JMP!$A$2:$A$1000,0),MATCH(AH$1,JMP!$AJ$1:$AU$1,0)),INDEX(Baseline!$B$2:$BD$2,1,MATCH(AH$1,Baseline!$B$1:$BD$1,0)))</f>
        <v>0</v>
      </c>
      <c r="AI350">
        <f>IFERROR(INDEX(JMP!$AJ$2:$AU$1000,MATCH($A350,JMP!$A$2:$A$1000,0),MATCH(AI$1,JMP!$AJ$1:$AU$1,0)),INDEX(Baseline!$B$2:$BD$2,1,MATCH(AI$1,Baseline!$B$1:$BD$1,0)))</f>
        <v>724000000</v>
      </c>
      <c r="AJ350">
        <f>IFERROR(INDEX(JMP!$AJ$2:$AU$1000,MATCH($A350,JMP!$A$2:$A$1000,0),MATCH(AJ$1,JMP!$AJ$1:$AU$1,0)),INDEX(Baseline!$B$2:$BD$2,1,MATCH(AJ$1,Baseline!$B$1:$BD$1,0)))</f>
        <v>54500000</v>
      </c>
      <c r="AK350">
        <f>IFERROR(INDEX(JMP!$AJ$2:$AU$1000,MATCH($A350,JMP!$A$2:$A$1000,0),MATCH(AK$1,JMP!$AJ$1:$AU$1,0)),INDEX(Baseline!$B$2:$BD$2,1,MATCH(AK$1,Baseline!$B$1:$BD$1,0)))</f>
        <v>30</v>
      </c>
      <c r="AL350">
        <f>IFERROR(INDEX(JMP!$AJ$2:$AU$1000,MATCH($A350,JMP!$A$2:$A$1000,0),MATCH(AL$1,JMP!$AJ$1:$AU$1,0)),INDEX(Baseline!$B$2:$BD$2,1,MATCH(AL$1,Baseline!$B$1:$BD$1,0)))</f>
        <v>2.7282947425023612E-2</v>
      </c>
      <c r="AM350">
        <f>IFERROR(INDEX(JMP!$AJ$2:$AU$1000,MATCH($A350,JMP!$A$2:$A$1000,0),MATCH(AM$1,JMP!$AJ$1:$AU$1,0)),INDEX(Baseline!$B$2:$BD$2,1,MATCH(AM$1,Baseline!$B$1:$BD$1,0)))</f>
        <v>10.504761904761905</v>
      </c>
      <c r="AN350">
        <f>IFERROR(INDEX(JMP!$AJ$2:$AU$1000,MATCH($A350,JMP!$A$2:$A$1000,0),MATCH(AN$1,JMP!$AJ$1:$AU$1,0)),INDEX(Baseline!$B$2:$BD$2,1,MATCH(AN$1,Baseline!$B$1:$BD$1,0)))</f>
        <v>2.8020925897631686</v>
      </c>
      <c r="AO350">
        <f>IFERROR(INDEX(JMP!$AJ$2:$AU$1000,MATCH($A350,JMP!$A$2:$A$1000,0),MATCH(AO$1,JMP!$AJ$1:$AU$1,0)),INDEX(Baseline!$B$2:$BD$2,1,MATCH(AO$1,Baseline!$B$1:$BD$1,0)))</f>
        <v>1.41868119396209</v>
      </c>
      <c r="AP350">
        <f>IFERROR(INDEX(JMP!$AJ$2:$AU$1000,MATCH($A350,JMP!$A$2:$A$1000,0),MATCH(AP$1,JMP!$AJ$1:$AU$1,0)),INDEX(Baseline!$B$2:$BD$2,1,MATCH(AP$1,Baseline!$B$1:$BD$1,0)))</f>
        <v>0</v>
      </c>
      <c r="AQ350">
        <f>IFERROR(INDEX(JMP!$AJ$2:$AU$1000,MATCH($A350,JMP!$A$2:$A$1000,0),MATCH(AQ$1,JMP!$AJ$1:$AU$1,0)),INDEX(Baseline!$B$2:$BD$2,1,MATCH(AQ$1,Baseline!$B$1:$BD$1,0)))</f>
        <v>0.35</v>
      </c>
      <c r="AR350">
        <f>IFERROR(INDEX(JMP!$AJ$2:$AU$1000,MATCH($A350,JMP!$A$2:$A$1000,0),MATCH(AR$1,JMP!$AJ$1:$AU$1,0)),INDEX(Baseline!$B$2:$BD$2,1,MATCH(AR$1,Baseline!$B$1:$BD$1,0)))</f>
        <v>0</v>
      </c>
      <c r="AS350">
        <f>IFERROR(INDEX(JMP!$AJ$2:$AU$1000,MATCH($A350,JMP!$A$2:$A$1000,0),MATCH(AS$1,JMP!$AJ$1:$AU$1,0)),INDEX(Baseline!$B$2:$BD$2,1,MATCH(AS$1,Baseline!$B$1:$BD$1,0)))</f>
        <v>0</v>
      </c>
      <c r="AT350">
        <f>IFERROR(INDEX(JMP!$AJ$2:$AU$1000,MATCH($A350,JMP!$A$2:$A$1000,0),MATCH(AT$1,JMP!$AJ$1:$AU$1,0)),INDEX(Baseline!$B$2:$BD$2,1,MATCH(AT$1,Baseline!$B$1:$BD$1,0)))</f>
        <v>500</v>
      </c>
      <c r="AU350">
        <f>IFERROR(INDEX(JMP!$AJ$2:$AU$1000,MATCH($A350,JMP!$A$2:$A$1000,0),MATCH(AU$1,JMP!$AJ$1:$AU$1,0)),INDEX(Baseline!$B$2:$BD$2,1,MATCH(AU$1,Baseline!$B$1:$BD$1,0)))</f>
        <v>50</v>
      </c>
      <c r="AV350">
        <f>IFERROR(INDEX(JMP!$AJ$2:$AU$1000,MATCH($A350,JMP!$A$2:$A$1000,0),MATCH(AV$1,JMP!$AJ$1:$AU$1,0)),INDEX(Baseline!$B$2:$BD$2,1,MATCH(AV$1,Baseline!$B$1:$BD$1,0)))</f>
        <v>12.1</v>
      </c>
      <c r="AW350">
        <f>IFERROR(INDEX(JMP!$AJ$2:$AU$1000,MATCH($A350,JMP!$A$2:$A$1000,0),MATCH(AW$1,JMP!$AJ$1:$AU$1,0)),INDEX(Baseline!$B$2:$BD$2,1,MATCH(AW$1,Baseline!$B$1:$BD$1,0)))</f>
        <v>1.9961979999999998E-3</v>
      </c>
      <c r="AX350">
        <f>IFERROR(INDEX(JMP!$AJ$2:$AU$1000,MATCH($A350,JMP!$A$2:$A$1000,0),MATCH(AX$1,JMP!$AJ$1:$AU$1,0)),INDEX(Baseline!$B$2:$BD$2,1,MATCH(AX$1,Baseline!$B$1:$BD$1,0)))</f>
        <v>1.9961979999999998E-3</v>
      </c>
      <c r="AY350">
        <f>IFERROR(INDEX(JMP!$AJ$2:$AU$1000,MATCH($A350,JMP!$A$2:$A$1000,0),MATCH(AY$1,JMP!$AJ$1:$AU$1,0)),INDEX(Baseline!$B$2:$BD$2,1,MATCH(AY$1,Baseline!$B$1:$BD$1,0)))</f>
        <v>1.9607137E-2</v>
      </c>
      <c r="AZ350">
        <f>IFERROR(INDEX(JMP!$AJ$2:$AU$1000,MATCH($A350,JMP!$A$2:$A$1000,0),MATCH(AZ$1,JMP!$AJ$1:$AU$1,0)),INDEX(Baseline!$B$2:$BD$2,1,MATCH(AZ$1,Baseline!$B$1:$BD$1,0)))</f>
        <v>0</v>
      </c>
      <c r="BA350">
        <f>IFERROR(INDEX(JMP!$AJ$2:$AU$1000,MATCH($A350,JMP!$A$2:$A$1000,0),MATCH(BA$1,JMP!$AJ$1:$AU$1,0)),INDEX(Baseline!$B$2:$BD$2,1,MATCH(BA$1,Baseline!$B$1:$BD$1,0)))</f>
        <v>55</v>
      </c>
      <c r="BB350">
        <f>IFERROR(INDEX(JMP!$AJ$2:$AU$1000,MATCH($A350,JMP!$A$2:$A$1000,0),MATCH(BB$1,JMP!$AJ$1:$AU$1,0)),INDEX(Baseline!$B$2:$BD$2,1,MATCH(BB$1,Baseline!$B$1:$BD$1,0)))</f>
        <v>0</v>
      </c>
      <c r="BC350">
        <f>IFERROR(INDEX(JMP!$AJ$2:$AU$1000,MATCH($A350,JMP!$A$2:$A$1000,0),MATCH(BC$1,JMP!$AJ$1:$AU$1,0)),INDEX(Baseline!$B$2:$BD$2,1,MATCH(BC$1,Baseline!$B$1:$BD$1,0)))</f>
        <v>3</v>
      </c>
      <c r="BD350">
        <f>IFERROR(INDEX(JMP!$AJ$2:$AU$1000,MATCH($A350,JMP!$A$2:$A$1000,0),MATCH(BD$1,JMP!$AJ$1:$AU$1,0)),INDEX(Baseline!$B$2:$BD$2,1,MATCH(BD$1,Baseline!$B$1:$BD$1,0)))</f>
        <v>2.9</v>
      </c>
      <c r="BE350">
        <f>IFERROR(INDEX(JMP!$AJ$2:$AU$1000,MATCH($A350,JMP!$A$2:$A$1000,0),MATCH(BE$1,JMP!$AJ$1:$AU$1,0)),INDEX(Baseline!$B$2:$BE$2,1,MATCH(BE$1,Baseline!$B$1:$BE$1,0)))</f>
        <v>400000</v>
      </c>
      <c r="BF350" t="str">
        <f t="shared" si="25"/>
        <v>no</v>
      </c>
      <c r="BG350" t="str">
        <f t="shared" si="26"/>
        <v>no</v>
      </c>
      <c r="BH350">
        <f t="shared" si="27"/>
        <v>0.5</v>
      </c>
      <c r="BI350">
        <f t="shared" si="28"/>
        <v>30</v>
      </c>
      <c r="BK350">
        <v>351</v>
      </c>
      <c r="BL350" t="str">
        <f t="shared" si="29"/>
        <v>fall</v>
      </c>
    </row>
    <row r="351" spans="1:64" x14ac:dyDescent="0.35">
      <c r="A351">
        <v>350</v>
      </c>
      <c r="B351">
        <f>IFERROR(INDEX(JMP!$AJ$2:$AU$1000,MATCH($A351,JMP!$A$2:$A$1000,0),MATCH(B$1,JMP!$AJ$1:$AU$1,0)),INDEX(Baseline!$B$2:$BD$2,1,MATCH(B$1,Baseline!$B$1:$BD$1,0)))</f>
        <v>0</v>
      </c>
      <c r="C351">
        <f>IFERROR(INDEX(JMP!$AJ$2:$AU$1000,MATCH($A351,JMP!$A$2:$A$1000,0),MATCH(C$1,JMP!$AJ$1:$AU$1,0)),INDEX(Baseline!$B$2:$BD$2,1,MATCH(C$1,Baseline!$B$1:$BD$1,0)))</f>
        <v>8760</v>
      </c>
      <c r="D351">
        <f>IFERROR(INDEX(JMP!$AJ$2:$AU$1000,MATCH($A351,JMP!$A$2:$A$1000,0),MATCH(D$1,JMP!$AJ$1:$AU$1,0)),INDEX(Baseline!$B$2:$BD$2,1,MATCH(D$1,Baseline!$B$1:$BD$1,0)))</f>
        <v>1</v>
      </c>
      <c r="E351">
        <f>IFERROR(INDEX(JMP!$AJ$2:$AU$1000,MATCH($A351,JMP!$A$2:$A$1000,0),MATCH(E$1,JMP!$AJ$1:$AU$1,0)),INDEX(Baseline!$B$2:$BD$2,1,MATCH(E$1,Baseline!$B$1:$BD$1,0)))</f>
        <v>1</v>
      </c>
      <c r="F351" t="str">
        <f>IFERROR(INDEX(JMP!$AJ$2:$AU$1000,MATCH($A351,JMP!$A$2:$A$1000,0),MATCH(F$1,JMP!$AJ$1:$AU$1,0)),INDEX(Baseline!$B$2:$BD$2,1,MATCH(F$1,Baseline!$B$1:$BD$1,0)))</f>
        <v>e344</v>
      </c>
      <c r="G351" t="str">
        <f>IFERROR(INDEX(JMP!$AJ$2:$AU$1000,MATCH($A351,JMP!$A$2:$A$1000,0),MATCH(G$1,JMP!$AJ$1:$AU$1,0)),INDEX(Baseline!$B$2:$BD$2,1,MATCH(G$1,Baseline!$B$1:$BD$1,0)))</f>
        <v>e340</v>
      </c>
      <c r="H351">
        <f>IFERROR(INDEX(JMP!$AJ$2:$AU$1000,MATCH($A351,JMP!$A$2:$A$1000,0),MATCH(H$1,JMP!$AJ$1:$AU$1,0)),INDEX(Baseline!$B$2:$BD$2,1,MATCH(H$1,Baseline!$B$1:$BD$1,0)))</f>
        <v>1.5</v>
      </c>
      <c r="I351">
        <f>IFERROR(INDEX(JMP!$AJ$2:$AU$1000,MATCH($A351,JMP!$A$2:$A$1000,0),MATCH(I$1,JMP!$AJ$1:$AU$1,0)),INDEX(Baseline!$B$2:$BD$2,1,MATCH(I$1,Baseline!$B$1:$BD$1,0)))</f>
        <v>0.42</v>
      </c>
      <c r="J351">
        <f>IFERROR(INDEX(JMP!$AJ$2:$AU$1000,MATCH($A351,JMP!$A$2:$A$1000,0),MATCH(J$1,JMP!$AJ$1:$AU$1,0)),INDEX(Baseline!$B$2:$BD$2,1,MATCH(J$1,Baseline!$B$1:$BD$1,0)))</f>
        <v>1</v>
      </c>
      <c r="K351">
        <f>IFERROR(INDEX(JMP!$AJ$2:$AU$1000,MATCH($A351,JMP!$A$2:$A$1000,0),MATCH(K$1,JMP!$AJ$1:$AU$1,0)),INDEX(Baseline!$B$2:$BD$2,1,MATCH(K$1,Baseline!$B$1:$BD$1,0)))</f>
        <v>0</v>
      </c>
      <c r="L351">
        <f>IFERROR(INDEX(JMP!$AJ$2:$AU$1000,MATCH($A351,JMP!$A$2:$A$1000,0),MATCH(L$1,JMP!$AJ$1:$AU$1,0)),INDEX(Baseline!$B$2:$BD$2,1,MATCH(L$1,Baseline!$B$1:$BD$1,0)))</f>
        <v>0.15068487843778497</v>
      </c>
      <c r="M351" t="b">
        <f>IFERROR(INDEX(JMP!$AJ$2:$AU$1000,MATCH($A351,JMP!$A$2:$A$1000,0),MATCH(M$1,JMP!$AJ$1:$AU$1,0)),INDEX(Baseline!$B$2:$BD$2,1,MATCH(M$1,Baseline!$B$1:$BD$1,0)))</f>
        <v>0</v>
      </c>
      <c r="N351" t="b">
        <f>IFERROR(INDEX(JMP!$AJ$2:$AU$1000,MATCH($A351,JMP!$A$2:$A$1000,0),MATCH(N$1,JMP!$AJ$1:$AU$1,0)),INDEX(Baseline!$B$2:$BD$2,1,MATCH(N$1,Baseline!$B$1:$BD$1,0)))</f>
        <v>0</v>
      </c>
      <c r="O351">
        <f>IFERROR(INDEX(JMP!$AJ$2:$AU$1000,MATCH($A351,JMP!$A$2:$A$1000,0),MATCH(O$1,JMP!$AJ$1:$AU$1,0)),INDEX(Baseline!$B$2:$BD$2,1,MATCH(O$1,Baseline!$B$1:$BD$1,0)))</f>
        <v>7</v>
      </c>
      <c r="P351">
        <f>IFERROR(INDEX(JMP!$AJ$2:$AU$1000,MATCH($A351,JMP!$A$2:$A$1000,0),MATCH(P$1,JMP!$AJ$1:$AU$1,0)),INDEX(Baseline!$B$2:$BD$2,1,MATCH(P$1,Baseline!$B$1:$BD$1,0)))</f>
        <v>200</v>
      </c>
      <c r="Q351">
        <f>IFERROR(INDEX(JMP!$AJ$2:$AU$1000,MATCH($A351,JMP!$A$2:$A$1000,0),MATCH(Q$1,JMP!$AJ$1:$AU$1,0)),INDEX(Baseline!$B$2:$BD$2,1,MATCH(Q$1,Baseline!$B$1:$BD$1,0)))</f>
        <v>10</v>
      </c>
      <c r="R351">
        <f>IFERROR(INDEX(JMP!$AJ$2:$AU$1000,MATCH($A351,JMP!$A$2:$A$1000,0),MATCH(R$1,JMP!$AJ$1:$AU$1,0)),INDEX(Baseline!$B$2:$BD$2,1,MATCH(R$1,Baseline!$B$1:$BD$1,0)))</f>
        <v>0</v>
      </c>
      <c r="S351">
        <f>IFERROR(INDEX(JMP!$AJ$2:$AU$1000,MATCH($A351,JMP!$A$2:$A$1000,0),MATCH(S$1,JMP!$AJ$1:$AU$1,0)),INDEX(Baseline!$B$2:$BD$2,1,MATCH(S$1,Baseline!$B$1:$BD$1,0)))</f>
        <v>1</v>
      </c>
      <c r="T351">
        <f>IFERROR(INDEX(JMP!$AJ$2:$AU$1000,MATCH($A351,JMP!$A$2:$A$1000,0),MATCH(T$1,JMP!$AJ$1:$AU$1,0)),INDEX(Baseline!$B$2:$BD$2,1,MATCH(T$1,Baseline!$B$1:$BD$1,0)))</f>
        <v>0</v>
      </c>
      <c r="U351" t="str">
        <f>IFERROR(INDEX(JMP!$AJ$2:$AU$1000,MATCH($A351,JMP!$A$2:$A$1000,0),MATCH(U$1,JMP!$AJ$1:$AU$1,0)),INDEX(Baseline!$B$2:$BD$2,1,MATCH(U$1,Baseline!$B$1:$BD$1,0)))</f>
        <v>Titan</v>
      </c>
      <c r="V351">
        <f>IFERROR(INDEX(JMP!$AJ$2:$AU$1000,MATCH($A351,JMP!$A$2:$A$1000,0),MATCH(V$1,JMP!$AJ$1:$AU$1,0)),INDEX(Baseline!$B$2:$BD$2,1,MATCH(V$1,Baseline!$B$1:$BD$1,0)))</f>
        <v>3</v>
      </c>
      <c r="W351">
        <f>IFERROR(INDEX(JMP!$AJ$2:$AU$1000,MATCH($A351,JMP!$A$2:$A$1000,0),MATCH(W$1,JMP!$AJ$1:$AU$1,0)),INDEX(Baseline!$B$2:$BD$2,1,MATCH(W$1,Baseline!$B$1:$BD$1,0)))</f>
        <v>0.37</v>
      </c>
      <c r="X351">
        <f>IFERROR(INDEX(JMP!$AJ$2:$AU$1000,MATCH($A351,JMP!$A$2:$A$1000,0),MATCH(X$1,JMP!$AJ$1:$AU$1,0)),INDEX(Baseline!$B$2:$BD$2,1,MATCH(X$1,Baseline!$B$1:$BD$1,0)))</f>
        <v>4</v>
      </c>
      <c r="Y351">
        <f>IFERROR(INDEX(JMP!$AJ$2:$AU$1000,MATCH($A351,JMP!$A$2:$A$1000,0),MATCH(Y$1,JMP!$AJ$1:$AU$1,0)),INDEX(Baseline!$B$2:$BD$2,1,MATCH(Y$1,Baseline!$B$1:$BD$1,0)))</f>
        <v>6</v>
      </c>
      <c r="Z351">
        <f>IFERROR(INDEX(JMP!$AJ$2:$AU$1000,MATCH($A351,JMP!$A$2:$A$1000,0),MATCH(Z$1,JMP!$AJ$1:$AU$1,0)),INDEX(Baseline!$B$2:$BD$2,1,MATCH(Z$1,Baseline!$B$1:$BD$1,0)))</f>
        <v>1970</v>
      </c>
      <c r="AA351">
        <f>IFERROR(INDEX(JMP!$AJ$2:$AU$1000,MATCH($A351,JMP!$A$2:$A$1000,0),MATCH(AA$1,JMP!$AJ$1:$AU$1,0)),INDEX(Baseline!$B$2:$BD$2,1,MATCH(AA$1,Baseline!$B$1:$BD$1,0)))</f>
        <v>1970</v>
      </c>
      <c r="AB351">
        <f>IFERROR(INDEX(JMP!$AJ$2:$AU$1000,MATCH($A351,JMP!$A$2:$A$1000,0),MATCH(AB$1,JMP!$AJ$1:$AU$1,0)),INDEX(Baseline!$B$2:$BD$2,1,MATCH(AB$1,Baseline!$B$1:$BD$1,0)))</f>
        <v>0</v>
      </c>
      <c r="AC351">
        <f>IFERROR(INDEX(JMP!$AJ$2:$AU$1000,MATCH($A351,JMP!$A$2:$A$1000,0),MATCH(AC$1,JMP!$AJ$1:$AU$1,0)),INDEX(Baseline!$B$2:$BD$2,1,MATCH(AC$1,Baseline!$B$1:$BD$1,0)))</f>
        <v>1</v>
      </c>
      <c r="AD351">
        <f>IFERROR(INDEX(JMP!$AJ$2:$AU$1000,MATCH($A351,JMP!$A$2:$A$1000,0),MATCH(AD$1,JMP!$AJ$1:$AU$1,0)),INDEX(Baseline!$B$2:$BD$2,1,MATCH(AD$1,Baseline!$B$1:$BD$1,0)))</f>
        <v>8</v>
      </c>
      <c r="AE351">
        <f>IFERROR(INDEX(JMP!$AJ$2:$AU$1000,MATCH($A351,JMP!$A$2:$A$1000,0),MATCH(AE$1,JMP!$AJ$1:$AU$1,0)),INDEX(Baseline!$B$2:$BD$2,1,MATCH(AE$1,Baseline!$B$1:$BD$1,0)))</f>
        <v>1</v>
      </c>
      <c r="AF351" t="str">
        <f>IFERROR(INDEX(JMP!$AJ$2:$AU$1000,MATCH($A351,JMP!$A$2:$A$1000,0),MATCH(AF$1,JMP!$AJ$1:$AU$1,0)),INDEX(Baseline!$B$2:$BD$2,1,MATCH(AF$1,Baseline!$B$1:$BD$1,0)))</f>
        <v>bwb</v>
      </c>
      <c r="AG351" t="str">
        <f>IFERROR(INDEX(JMP!$AJ$2:$AU$1000,MATCH($A351,JMP!$A$2:$A$1000,0),MATCH(AG$1,JMP!$AJ$1:$AU$1,0)),INDEX(Baseline!$B$2:$BD$2,1,MATCH(AG$1,Baseline!$B$1:$BD$1,0)))</f>
        <v>V-tail</v>
      </c>
      <c r="AH351">
        <f>IFERROR(INDEX(JMP!$AJ$2:$AU$1000,MATCH($A351,JMP!$A$2:$A$1000,0),MATCH(AH$1,JMP!$AJ$1:$AU$1,0)),INDEX(Baseline!$B$2:$BD$2,1,MATCH(AH$1,Baseline!$B$1:$BD$1,0)))</f>
        <v>0</v>
      </c>
      <c r="AI351">
        <f>IFERROR(INDEX(JMP!$AJ$2:$AU$1000,MATCH($A351,JMP!$A$2:$A$1000,0),MATCH(AI$1,JMP!$AJ$1:$AU$1,0)),INDEX(Baseline!$B$2:$BD$2,1,MATCH(AI$1,Baseline!$B$1:$BD$1,0)))</f>
        <v>724000000</v>
      </c>
      <c r="AJ351">
        <f>IFERROR(INDEX(JMP!$AJ$2:$AU$1000,MATCH($A351,JMP!$A$2:$A$1000,0),MATCH(AJ$1,JMP!$AJ$1:$AU$1,0)),INDEX(Baseline!$B$2:$BD$2,1,MATCH(AJ$1,Baseline!$B$1:$BD$1,0)))</f>
        <v>54500000</v>
      </c>
      <c r="AK351">
        <f>IFERROR(INDEX(JMP!$AJ$2:$AU$1000,MATCH($A351,JMP!$A$2:$A$1000,0),MATCH(AK$1,JMP!$AJ$1:$AU$1,0)),INDEX(Baseline!$B$2:$BD$2,1,MATCH(AK$1,Baseline!$B$1:$BD$1,0)))</f>
        <v>30</v>
      </c>
      <c r="AL351">
        <f>IFERROR(INDEX(JMP!$AJ$2:$AU$1000,MATCH($A351,JMP!$A$2:$A$1000,0),MATCH(AL$1,JMP!$AJ$1:$AU$1,0)),INDEX(Baseline!$B$2:$BD$2,1,MATCH(AL$1,Baseline!$B$1:$BD$1,0)))</f>
        <v>3.0774509965451252E-2</v>
      </c>
      <c r="AM351">
        <f>IFERROR(INDEX(JMP!$AJ$2:$AU$1000,MATCH($A351,JMP!$A$2:$A$1000,0),MATCH(AM$1,JMP!$AJ$1:$AU$1,0)),INDEX(Baseline!$B$2:$BD$2,1,MATCH(AM$1,Baseline!$B$1:$BD$1,0)))</f>
        <v>17</v>
      </c>
      <c r="AN351">
        <f>IFERROR(INDEX(JMP!$AJ$2:$AU$1000,MATCH($A351,JMP!$A$2:$A$1000,0),MATCH(AN$1,JMP!$AJ$1:$AU$1,0)),INDEX(Baseline!$B$2:$BD$2,1,MATCH(AN$1,Baseline!$B$1:$BD$1,0)))</f>
        <v>1.5314383498854016</v>
      </c>
      <c r="AO351">
        <f>IFERROR(INDEX(JMP!$AJ$2:$AU$1000,MATCH($A351,JMP!$A$2:$A$1000,0),MATCH(AO$1,JMP!$AJ$1:$AU$1,0)),INDEX(Baseline!$B$2:$BD$2,1,MATCH(AO$1,Baseline!$B$1:$BD$1,0)))</f>
        <v>0.79040809377887911</v>
      </c>
      <c r="AP351">
        <f>IFERROR(INDEX(JMP!$AJ$2:$AU$1000,MATCH($A351,JMP!$A$2:$A$1000,0),MATCH(AP$1,JMP!$AJ$1:$AU$1,0)),INDEX(Baseline!$B$2:$BD$2,1,MATCH(AP$1,Baseline!$B$1:$BD$1,0)))</f>
        <v>0</v>
      </c>
      <c r="AQ351">
        <f>IFERROR(INDEX(JMP!$AJ$2:$AU$1000,MATCH($A351,JMP!$A$2:$A$1000,0),MATCH(AQ$1,JMP!$AJ$1:$AU$1,0)),INDEX(Baseline!$B$2:$BD$2,1,MATCH(AQ$1,Baseline!$B$1:$BD$1,0)))</f>
        <v>0.35</v>
      </c>
      <c r="AR351">
        <f>IFERROR(INDEX(JMP!$AJ$2:$AU$1000,MATCH($A351,JMP!$A$2:$A$1000,0),MATCH(AR$1,JMP!$AJ$1:$AU$1,0)),INDEX(Baseline!$B$2:$BD$2,1,MATCH(AR$1,Baseline!$B$1:$BD$1,0)))</f>
        <v>0</v>
      </c>
      <c r="AS351">
        <f>IFERROR(INDEX(JMP!$AJ$2:$AU$1000,MATCH($A351,JMP!$A$2:$A$1000,0),MATCH(AS$1,JMP!$AJ$1:$AU$1,0)),INDEX(Baseline!$B$2:$BD$2,1,MATCH(AS$1,Baseline!$B$1:$BD$1,0)))</f>
        <v>0</v>
      </c>
      <c r="AT351">
        <f>IFERROR(INDEX(JMP!$AJ$2:$AU$1000,MATCH($A351,JMP!$A$2:$A$1000,0),MATCH(AT$1,JMP!$AJ$1:$AU$1,0)),INDEX(Baseline!$B$2:$BD$2,1,MATCH(AT$1,Baseline!$B$1:$BD$1,0)))</f>
        <v>500</v>
      </c>
      <c r="AU351">
        <f>IFERROR(INDEX(JMP!$AJ$2:$AU$1000,MATCH($A351,JMP!$A$2:$A$1000,0),MATCH(AU$1,JMP!$AJ$1:$AU$1,0)),INDEX(Baseline!$B$2:$BD$2,1,MATCH(AU$1,Baseline!$B$1:$BD$1,0)))</f>
        <v>50</v>
      </c>
      <c r="AV351">
        <f>IFERROR(INDEX(JMP!$AJ$2:$AU$1000,MATCH($A351,JMP!$A$2:$A$1000,0),MATCH(AV$1,JMP!$AJ$1:$AU$1,0)),INDEX(Baseline!$B$2:$BD$2,1,MATCH(AV$1,Baseline!$B$1:$BD$1,0)))</f>
        <v>12.1</v>
      </c>
      <c r="AW351">
        <f>IFERROR(INDEX(JMP!$AJ$2:$AU$1000,MATCH($A351,JMP!$A$2:$A$1000,0),MATCH(AW$1,JMP!$AJ$1:$AU$1,0)),INDEX(Baseline!$B$2:$BD$2,1,MATCH(AW$1,Baseline!$B$1:$BD$1,0)))</f>
        <v>1.9961979999999998E-3</v>
      </c>
      <c r="AX351">
        <f>IFERROR(INDEX(JMP!$AJ$2:$AU$1000,MATCH($A351,JMP!$A$2:$A$1000,0),MATCH(AX$1,JMP!$AJ$1:$AU$1,0)),INDEX(Baseline!$B$2:$BD$2,1,MATCH(AX$1,Baseline!$B$1:$BD$1,0)))</f>
        <v>1.9961979999999998E-3</v>
      </c>
      <c r="AY351">
        <f>IFERROR(INDEX(JMP!$AJ$2:$AU$1000,MATCH($A351,JMP!$A$2:$A$1000,0),MATCH(AY$1,JMP!$AJ$1:$AU$1,0)),INDEX(Baseline!$B$2:$BD$2,1,MATCH(AY$1,Baseline!$B$1:$BD$1,0)))</f>
        <v>1.9607137E-2</v>
      </c>
      <c r="AZ351">
        <f>IFERROR(INDEX(JMP!$AJ$2:$AU$1000,MATCH($A351,JMP!$A$2:$A$1000,0),MATCH(AZ$1,JMP!$AJ$1:$AU$1,0)),INDEX(Baseline!$B$2:$BD$2,1,MATCH(AZ$1,Baseline!$B$1:$BD$1,0)))</f>
        <v>0</v>
      </c>
      <c r="BA351">
        <f>IFERROR(INDEX(JMP!$AJ$2:$AU$1000,MATCH($A351,JMP!$A$2:$A$1000,0),MATCH(BA$1,JMP!$AJ$1:$AU$1,0)),INDEX(Baseline!$B$2:$BD$2,1,MATCH(BA$1,Baseline!$B$1:$BD$1,0)))</f>
        <v>55</v>
      </c>
      <c r="BB351">
        <f>IFERROR(INDEX(JMP!$AJ$2:$AU$1000,MATCH($A351,JMP!$A$2:$A$1000,0),MATCH(BB$1,JMP!$AJ$1:$AU$1,0)),INDEX(Baseline!$B$2:$BD$2,1,MATCH(BB$1,Baseline!$B$1:$BD$1,0)))</f>
        <v>0</v>
      </c>
      <c r="BC351">
        <f>IFERROR(INDEX(JMP!$AJ$2:$AU$1000,MATCH($A351,JMP!$A$2:$A$1000,0),MATCH(BC$1,JMP!$AJ$1:$AU$1,0)),INDEX(Baseline!$B$2:$BD$2,1,MATCH(BC$1,Baseline!$B$1:$BD$1,0)))</f>
        <v>1</v>
      </c>
      <c r="BD351">
        <f>IFERROR(INDEX(JMP!$AJ$2:$AU$1000,MATCH($A351,JMP!$A$2:$A$1000,0),MATCH(BD$1,JMP!$AJ$1:$AU$1,0)),INDEX(Baseline!$B$2:$BD$2,1,MATCH(BD$1,Baseline!$B$1:$BD$1,0)))</f>
        <v>5</v>
      </c>
      <c r="BE351">
        <f>IFERROR(INDEX(JMP!$AJ$2:$AU$1000,MATCH($A351,JMP!$A$2:$A$1000,0),MATCH(BE$1,JMP!$AJ$1:$AU$1,0)),INDEX(Baseline!$B$2:$BE$2,1,MATCH(BE$1,Baseline!$B$1:$BE$1,0)))</f>
        <v>400000</v>
      </c>
      <c r="BF351" t="str">
        <f t="shared" si="25"/>
        <v>no</v>
      </c>
      <c r="BG351" t="str">
        <f t="shared" si="26"/>
        <v>no</v>
      </c>
      <c r="BH351">
        <f t="shared" si="27"/>
        <v>1</v>
      </c>
      <c r="BI351">
        <f t="shared" si="28"/>
        <v>30</v>
      </c>
      <c r="BK351">
        <v>352</v>
      </c>
      <c r="BL351" t="str">
        <f t="shared" si="29"/>
        <v>spring</v>
      </c>
    </row>
    <row r="352" spans="1:64" x14ac:dyDescent="0.35">
      <c r="A352">
        <v>351</v>
      </c>
      <c r="B352">
        <f>IFERROR(INDEX(JMP!$AJ$2:$AU$1000,MATCH($A352,JMP!$A$2:$A$1000,0),MATCH(B$1,JMP!$AJ$1:$AU$1,0)),INDEX(Baseline!$B$2:$BD$2,1,MATCH(B$1,Baseline!$B$1:$BD$1,0)))</f>
        <v>0</v>
      </c>
      <c r="C352">
        <f>IFERROR(INDEX(JMP!$AJ$2:$AU$1000,MATCH($A352,JMP!$A$2:$A$1000,0),MATCH(C$1,JMP!$AJ$1:$AU$1,0)),INDEX(Baseline!$B$2:$BD$2,1,MATCH(C$1,Baseline!$B$1:$BD$1,0)))</f>
        <v>8760</v>
      </c>
      <c r="D352">
        <f>IFERROR(INDEX(JMP!$AJ$2:$AU$1000,MATCH($A352,JMP!$A$2:$A$1000,0),MATCH(D$1,JMP!$AJ$1:$AU$1,0)),INDEX(Baseline!$B$2:$BD$2,1,MATCH(D$1,Baseline!$B$1:$BD$1,0)))</f>
        <v>1</v>
      </c>
      <c r="E352">
        <f>IFERROR(INDEX(JMP!$AJ$2:$AU$1000,MATCH($A352,JMP!$A$2:$A$1000,0),MATCH(E$1,JMP!$AJ$1:$AU$1,0)),INDEX(Baseline!$B$2:$BD$2,1,MATCH(E$1,Baseline!$B$1:$BD$1,0)))</f>
        <v>1</v>
      </c>
      <c r="F352" t="str">
        <f>IFERROR(INDEX(JMP!$AJ$2:$AU$1000,MATCH($A352,JMP!$A$2:$A$1000,0),MATCH(F$1,JMP!$AJ$1:$AU$1,0)),INDEX(Baseline!$B$2:$BD$2,1,MATCH(F$1,Baseline!$B$1:$BD$1,0)))</f>
        <v>e344</v>
      </c>
      <c r="G352" t="str">
        <f>IFERROR(INDEX(JMP!$AJ$2:$AU$1000,MATCH($A352,JMP!$A$2:$A$1000,0),MATCH(G$1,JMP!$AJ$1:$AU$1,0)),INDEX(Baseline!$B$2:$BD$2,1,MATCH(G$1,Baseline!$B$1:$BD$1,0)))</f>
        <v>e340</v>
      </c>
      <c r="H352">
        <f>IFERROR(INDEX(JMP!$AJ$2:$AU$1000,MATCH($A352,JMP!$A$2:$A$1000,0),MATCH(H$1,JMP!$AJ$1:$AU$1,0)),INDEX(Baseline!$B$2:$BD$2,1,MATCH(H$1,Baseline!$B$1:$BD$1,0)))</f>
        <v>1.5</v>
      </c>
      <c r="I352">
        <f>IFERROR(INDEX(JMP!$AJ$2:$AU$1000,MATCH($A352,JMP!$A$2:$A$1000,0),MATCH(I$1,JMP!$AJ$1:$AU$1,0)),INDEX(Baseline!$B$2:$BD$2,1,MATCH(I$1,Baseline!$B$1:$BD$1,0)))</f>
        <v>0.42</v>
      </c>
      <c r="J352">
        <f>IFERROR(INDEX(JMP!$AJ$2:$AU$1000,MATCH($A352,JMP!$A$2:$A$1000,0),MATCH(J$1,JMP!$AJ$1:$AU$1,0)),INDEX(Baseline!$B$2:$BD$2,1,MATCH(J$1,Baseline!$B$1:$BD$1,0)))</f>
        <v>1</v>
      </c>
      <c r="K352">
        <f>IFERROR(INDEX(JMP!$AJ$2:$AU$1000,MATCH($A352,JMP!$A$2:$A$1000,0),MATCH(K$1,JMP!$AJ$1:$AU$1,0)),INDEX(Baseline!$B$2:$BD$2,1,MATCH(K$1,Baseline!$B$1:$BD$1,0)))</f>
        <v>0</v>
      </c>
      <c r="L352">
        <f>IFERROR(INDEX(JMP!$AJ$2:$AU$1000,MATCH($A352,JMP!$A$2:$A$1000,0),MATCH(L$1,JMP!$AJ$1:$AU$1,0)),INDEX(Baseline!$B$2:$BD$2,1,MATCH(L$1,Baseline!$B$1:$BD$1,0)))</f>
        <v>4.4378411320365213E-2</v>
      </c>
      <c r="M352" t="b">
        <f>IFERROR(INDEX(JMP!$AJ$2:$AU$1000,MATCH($A352,JMP!$A$2:$A$1000,0),MATCH(M$1,JMP!$AJ$1:$AU$1,0)),INDEX(Baseline!$B$2:$BD$2,1,MATCH(M$1,Baseline!$B$1:$BD$1,0)))</f>
        <v>0</v>
      </c>
      <c r="N352" t="b">
        <f>IFERROR(INDEX(JMP!$AJ$2:$AU$1000,MATCH($A352,JMP!$A$2:$A$1000,0),MATCH(N$1,JMP!$AJ$1:$AU$1,0)),INDEX(Baseline!$B$2:$BD$2,1,MATCH(N$1,Baseline!$B$1:$BD$1,0)))</f>
        <v>0</v>
      </c>
      <c r="O352">
        <f>IFERROR(INDEX(JMP!$AJ$2:$AU$1000,MATCH($A352,JMP!$A$2:$A$1000,0),MATCH(O$1,JMP!$AJ$1:$AU$1,0)),INDEX(Baseline!$B$2:$BD$2,1,MATCH(O$1,Baseline!$B$1:$BD$1,0)))</f>
        <v>7</v>
      </c>
      <c r="P352">
        <f>IFERROR(INDEX(JMP!$AJ$2:$AU$1000,MATCH($A352,JMP!$A$2:$A$1000,0),MATCH(P$1,JMP!$AJ$1:$AU$1,0)),INDEX(Baseline!$B$2:$BD$2,1,MATCH(P$1,Baseline!$B$1:$BD$1,0)))</f>
        <v>200</v>
      </c>
      <c r="Q352">
        <f>IFERROR(INDEX(JMP!$AJ$2:$AU$1000,MATCH($A352,JMP!$A$2:$A$1000,0),MATCH(Q$1,JMP!$AJ$1:$AU$1,0)),INDEX(Baseline!$B$2:$BD$2,1,MATCH(Q$1,Baseline!$B$1:$BD$1,0)))</f>
        <v>10</v>
      </c>
      <c r="R352">
        <f>IFERROR(INDEX(JMP!$AJ$2:$AU$1000,MATCH($A352,JMP!$A$2:$A$1000,0),MATCH(R$1,JMP!$AJ$1:$AU$1,0)),INDEX(Baseline!$B$2:$BD$2,1,MATCH(R$1,Baseline!$B$1:$BD$1,0)))</f>
        <v>0</v>
      </c>
      <c r="S352">
        <f>IFERROR(INDEX(JMP!$AJ$2:$AU$1000,MATCH($A352,JMP!$A$2:$A$1000,0),MATCH(S$1,JMP!$AJ$1:$AU$1,0)),INDEX(Baseline!$B$2:$BD$2,1,MATCH(S$1,Baseline!$B$1:$BD$1,0)))</f>
        <v>1</v>
      </c>
      <c r="T352">
        <f>IFERROR(INDEX(JMP!$AJ$2:$AU$1000,MATCH($A352,JMP!$A$2:$A$1000,0),MATCH(T$1,JMP!$AJ$1:$AU$1,0)),INDEX(Baseline!$B$2:$BD$2,1,MATCH(T$1,Baseline!$B$1:$BD$1,0)))</f>
        <v>0</v>
      </c>
      <c r="U352" t="str">
        <f>IFERROR(INDEX(JMP!$AJ$2:$AU$1000,MATCH($A352,JMP!$A$2:$A$1000,0),MATCH(U$1,JMP!$AJ$1:$AU$1,0)),INDEX(Baseline!$B$2:$BD$2,1,MATCH(U$1,Baseline!$B$1:$BD$1,0)))</f>
        <v>Titan</v>
      </c>
      <c r="V352">
        <f>IFERROR(INDEX(JMP!$AJ$2:$AU$1000,MATCH($A352,JMP!$A$2:$A$1000,0),MATCH(V$1,JMP!$AJ$1:$AU$1,0)),INDEX(Baseline!$B$2:$BD$2,1,MATCH(V$1,Baseline!$B$1:$BD$1,0)))</f>
        <v>3</v>
      </c>
      <c r="W352">
        <f>IFERROR(INDEX(JMP!$AJ$2:$AU$1000,MATCH($A352,JMP!$A$2:$A$1000,0),MATCH(W$1,JMP!$AJ$1:$AU$1,0)),INDEX(Baseline!$B$2:$BD$2,1,MATCH(W$1,Baseline!$B$1:$BD$1,0)))</f>
        <v>0.37</v>
      </c>
      <c r="X352">
        <f>IFERROR(INDEX(JMP!$AJ$2:$AU$1000,MATCH($A352,JMP!$A$2:$A$1000,0),MATCH(X$1,JMP!$AJ$1:$AU$1,0)),INDEX(Baseline!$B$2:$BD$2,1,MATCH(X$1,Baseline!$B$1:$BD$1,0)))</f>
        <v>4</v>
      </c>
      <c r="Y352">
        <f>IFERROR(INDEX(JMP!$AJ$2:$AU$1000,MATCH($A352,JMP!$A$2:$A$1000,0),MATCH(Y$1,JMP!$AJ$1:$AU$1,0)),INDEX(Baseline!$B$2:$BD$2,1,MATCH(Y$1,Baseline!$B$1:$BD$1,0)))</f>
        <v>6</v>
      </c>
      <c r="Z352">
        <f>IFERROR(INDEX(JMP!$AJ$2:$AU$1000,MATCH($A352,JMP!$A$2:$A$1000,0),MATCH(Z$1,JMP!$AJ$1:$AU$1,0)),INDEX(Baseline!$B$2:$BD$2,1,MATCH(Z$1,Baseline!$B$1:$BD$1,0)))</f>
        <v>1970</v>
      </c>
      <c r="AA352">
        <f>IFERROR(INDEX(JMP!$AJ$2:$AU$1000,MATCH($A352,JMP!$A$2:$A$1000,0),MATCH(AA$1,JMP!$AJ$1:$AU$1,0)),INDEX(Baseline!$B$2:$BD$2,1,MATCH(AA$1,Baseline!$B$1:$BD$1,0)))</f>
        <v>1970</v>
      </c>
      <c r="AB352">
        <f>IFERROR(INDEX(JMP!$AJ$2:$AU$1000,MATCH($A352,JMP!$A$2:$A$1000,0),MATCH(AB$1,JMP!$AJ$1:$AU$1,0)),INDEX(Baseline!$B$2:$BD$2,1,MATCH(AB$1,Baseline!$B$1:$BD$1,0)))</f>
        <v>0</v>
      </c>
      <c r="AC352">
        <f>IFERROR(INDEX(JMP!$AJ$2:$AU$1000,MATCH($A352,JMP!$A$2:$A$1000,0),MATCH(AC$1,JMP!$AJ$1:$AU$1,0)),INDEX(Baseline!$B$2:$BD$2,1,MATCH(AC$1,Baseline!$B$1:$BD$1,0)))</f>
        <v>1</v>
      </c>
      <c r="AD352">
        <f>IFERROR(INDEX(JMP!$AJ$2:$AU$1000,MATCH($A352,JMP!$A$2:$A$1000,0),MATCH(AD$1,JMP!$AJ$1:$AU$1,0)),INDEX(Baseline!$B$2:$BD$2,1,MATCH(AD$1,Baseline!$B$1:$BD$1,0)))</f>
        <v>8</v>
      </c>
      <c r="AE352">
        <f>IFERROR(INDEX(JMP!$AJ$2:$AU$1000,MATCH($A352,JMP!$A$2:$A$1000,0),MATCH(AE$1,JMP!$AJ$1:$AU$1,0)),INDEX(Baseline!$B$2:$BD$2,1,MATCH(AE$1,Baseline!$B$1:$BD$1,0)))</f>
        <v>0.25</v>
      </c>
      <c r="AF352" t="str">
        <f>IFERROR(INDEX(JMP!$AJ$2:$AU$1000,MATCH($A352,JMP!$A$2:$A$1000,0),MATCH(AF$1,JMP!$AJ$1:$AU$1,0)),INDEX(Baseline!$B$2:$BD$2,1,MATCH(AF$1,Baseline!$B$1:$BD$1,0)))</f>
        <v>bwb</v>
      </c>
      <c r="AG352" t="str">
        <f>IFERROR(INDEX(JMP!$AJ$2:$AU$1000,MATCH($A352,JMP!$A$2:$A$1000,0),MATCH(AG$1,JMP!$AJ$1:$AU$1,0)),INDEX(Baseline!$B$2:$BD$2,1,MATCH(AG$1,Baseline!$B$1:$BD$1,0)))</f>
        <v>V-tail</v>
      </c>
      <c r="AH352">
        <f>IFERROR(INDEX(JMP!$AJ$2:$AU$1000,MATCH($A352,JMP!$A$2:$A$1000,0),MATCH(AH$1,JMP!$AJ$1:$AU$1,0)),INDEX(Baseline!$B$2:$BD$2,1,MATCH(AH$1,Baseline!$B$1:$BD$1,0)))</f>
        <v>0</v>
      </c>
      <c r="AI352">
        <f>IFERROR(INDEX(JMP!$AJ$2:$AU$1000,MATCH($A352,JMP!$A$2:$A$1000,0),MATCH(AI$1,JMP!$AJ$1:$AU$1,0)),INDEX(Baseline!$B$2:$BD$2,1,MATCH(AI$1,Baseline!$B$1:$BD$1,0)))</f>
        <v>724000000</v>
      </c>
      <c r="AJ352">
        <f>IFERROR(INDEX(JMP!$AJ$2:$AU$1000,MATCH($A352,JMP!$A$2:$A$1000,0),MATCH(AJ$1,JMP!$AJ$1:$AU$1,0)),INDEX(Baseline!$B$2:$BD$2,1,MATCH(AJ$1,Baseline!$B$1:$BD$1,0)))</f>
        <v>54500000</v>
      </c>
      <c r="AK352">
        <f>IFERROR(INDEX(JMP!$AJ$2:$AU$1000,MATCH($A352,JMP!$A$2:$A$1000,0),MATCH(AK$1,JMP!$AJ$1:$AU$1,0)),INDEX(Baseline!$B$2:$BD$2,1,MATCH(AK$1,Baseline!$B$1:$BD$1,0)))</f>
        <v>30</v>
      </c>
      <c r="AL352">
        <f>IFERROR(INDEX(JMP!$AJ$2:$AU$1000,MATCH($A352,JMP!$A$2:$A$1000,0),MATCH(AL$1,JMP!$AJ$1:$AU$1,0)),INDEX(Baseline!$B$2:$BD$2,1,MATCH(AL$1,Baseline!$B$1:$BD$1,0)))</f>
        <v>3.1938364145593798E-2</v>
      </c>
      <c r="AM352">
        <f>IFERROR(INDEX(JMP!$AJ$2:$AU$1000,MATCH($A352,JMP!$A$2:$A$1000,0),MATCH(AM$1,JMP!$AJ$1:$AU$1,0)),INDEX(Baseline!$B$2:$BD$2,1,MATCH(AM$1,Baseline!$B$1:$BD$1,0)))</f>
        <v>17</v>
      </c>
      <c r="AN352">
        <f>IFERROR(INDEX(JMP!$AJ$2:$AU$1000,MATCH($A352,JMP!$A$2:$A$1000,0),MATCH(AN$1,JMP!$AJ$1:$AU$1,0)),INDEX(Baseline!$B$2:$BD$2,1,MATCH(AN$1,Baseline!$B$1:$BD$1,0)))</f>
        <v>1.4608464476699701</v>
      </c>
      <c r="AO352">
        <f>IFERROR(INDEX(JMP!$AJ$2:$AU$1000,MATCH($A352,JMP!$A$2:$A$1000,0),MATCH(AO$1,JMP!$AJ$1:$AU$1,0)),INDEX(Baseline!$B$2:$BD$2,1,MATCH(AO$1,Baseline!$B$1:$BD$1,0)))</f>
        <v>1.41868119396209</v>
      </c>
      <c r="AP352">
        <f>IFERROR(INDEX(JMP!$AJ$2:$AU$1000,MATCH($A352,JMP!$A$2:$A$1000,0),MATCH(AP$1,JMP!$AJ$1:$AU$1,0)),INDEX(Baseline!$B$2:$BD$2,1,MATCH(AP$1,Baseline!$B$1:$BD$1,0)))</f>
        <v>0</v>
      </c>
      <c r="AQ352">
        <f>IFERROR(INDEX(JMP!$AJ$2:$AU$1000,MATCH($A352,JMP!$A$2:$A$1000,0),MATCH(AQ$1,JMP!$AJ$1:$AU$1,0)),INDEX(Baseline!$B$2:$BD$2,1,MATCH(AQ$1,Baseline!$B$1:$BD$1,0)))</f>
        <v>0.35</v>
      </c>
      <c r="AR352">
        <f>IFERROR(INDEX(JMP!$AJ$2:$AU$1000,MATCH($A352,JMP!$A$2:$A$1000,0),MATCH(AR$1,JMP!$AJ$1:$AU$1,0)),INDEX(Baseline!$B$2:$BD$2,1,MATCH(AR$1,Baseline!$B$1:$BD$1,0)))</f>
        <v>0</v>
      </c>
      <c r="AS352">
        <f>IFERROR(INDEX(JMP!$AJ$2:$AU$1000,MATCH($A352,JMP!$A$2:$A$1000,0),MATCH(AS$1,JMP!$AJ$1:$AU$1,0)),INDEX(Baseline!$B$2:$BD$2,1,MATCH(AS$1,Baseline!$B$1:$BD$1,0)))</f>
        <v>0</v>
      </c>
      <c r="AT352">
        <f>IFERROR(INDEX(JMP!$AJ$2:$AU$1000,MATCH($A352,JMP!$A$2:$A$1000,0),MATCH(AT$1,JMP!$AJ$1:$AU$1,0)),INDEX(Baseline!$B$2:$BD$2,1,MATCH(AT$1,Baseline!$B$1:$BD$1,0)))</f>
        <v>500</v>
      </c>
      <c r="AU352">
        <f>IFERROR(INDEX(JMP!$AJ$2:$AU$1000,MATCH($A352,JMP!$A$2:$A$1000,0),MATCH(AU$1,JMP!$AJ$1:$AU$1,0)),INDEX(Baseline!$B$2:$BD$2,1,MATCH(AU$1,Baseline!$B$1:$BD$1,0)))</f>
        <v>50</v>
      </c>
      <c r="AV352">
        <f>IFERROR(INDEX(JMP!$AJ$2:$AU$1000,MATCH($A352,JMP!$A$2:$A$1000,0),MATCH(AV$1,JMP!$AJ$1:$AU$1,0)),INDEX(Baseline!$B$2:$BD$2,1,MATCH(AV$1,Baseline!$B$1:$BD$1,0)))</f>
        <v>12.1</v>
      </c>
      <c r="AW352">
        <f>IFERROR(INDEX(JMP!$AJ$2:$AU$1000,MATCH($A352,JMP!$A$2:$A$1000,0),MATCH(AW$1,JMP!$AJ$1:$AU$1,0)),INDEX(Baseline!$B$2:$BD$2,1,MATCH(AW$1,Baseline!$B$1:$BD$1,0)))</f>
        <v>1.9961979999999998E-3</v>
      </c>
      <c r="AX352">
        <f>IFERROR(INDEX(JMP!$AJ$2:$AU$1000,MATCH($A352,JMP!$A$2:$A$1000,0),MATCH(AX$1,JMP!$AJ$1:$AU$1,0)),INDEX(Baseline!$B$2:$BD$2,1,MATCH(AX$1,Baseline!$B$1:$BD$1,0)))</f>
        <v>1.9961979999999998E-3</v>
      </c>
      <c r="AY352">
        <f>IFERROR(INDEX(JMP!$AJ$2:$AU$1000,MATCH($A352,JMP!$A$2:$A$1000,0),MATCH(AY$1,JMP!$AJ$1:$AU$1,0)),INDEX(Baseline!$B$2:$BD$2,1,MATCH(AY$1,Baseline!$B$1:$BD$1,0)))</f>
        <v>1.9607137E-2</v>
      </c>
      <c r="AZ352">
        <f>IFERROR(INDEX(JMP!$AJ$2:$AU$1000,MATCH($A352,JMP!$A$2:$A$1000,0),MATCH(AZ$1,JMP!$AJ$1:$AU$1,0)),INDEX(Baseline!$B$2:$BD$2,1,MATCH(AZ$1,Baseline!$B$1:$BD$1,0)))</f>
        <v>1</v>
      </c>
      <c r="BA352">
        <f>IFERROR(INDEX(JMP!$AJ$2:$AU$1000,MATCH($A352,JMP!$A$2:$A$1000,0),MATCH(BA$1,JMP!$AJ$1:$AU$1,0)),INDEX(Baseline!$B$2:$BD$2,1,MATCH(BA$1,Baseline!$B$1:$BD$1,0)))</f>
        <v>100</v>
      </c>
      <c r="BB352">
        <f>IFERROR(INDEX(JMP!$AJ$2:$AU$1000,MATCH($A352,JMP!$A$2:$A$1000,0),MATCH(BB$1,JMP!$AJ$1:$AU$1,0)),INDEX(Baseline!$B$2:$BD$2,1,MATCH(BB$1,Baseline!$B$1:$BD$1,0)))</f>
        <v>0</v>
      </c>
      <c r="BC352">
        <f>IFERROR(INDEX(JMP!$AJ$2:$AU$1000,MATCH($A352,JMP!$A$2:$A$1000,0),MATCH(BC$1,JMP!$AJ$1:$AU$1,0)),INDEX(Baseline!$B$2:$BD$2,1,MATCH(BC$1,Baseline!$B$1:$BD$1,0)))</f>
        <v>1</v>
      </c>
      <c r="BD352">
        <f>IFERROR(INDEX(JMP!$AJ$2:$AU$1000,MATCH($A352,JMP!$A$2:$A$1000,0),MATCH(BD$1,JMP!$AJ$1:$AU$1,0)),INDEX(Baseline!$B$2:$BD$2,1,MATCH(BD$1,Baseline!$B$1:$BD$1,0)))</f>
        <v>3.95</v>
      </c>
      <c r="BE352">
        <f>IFERROR(INDEX(JMP!$AJ$2:$AU$1000,MATCH($A352,JMP!$A$2:$A$1000,0),MATCH(BE$1,JMP!$AJ$1:$AU$1,0)),INDEX(Baseline!$B$2:$BE$2,1,MATCH(BE$1,Baseline!$B$1:$BE$1,0)))</f>
        <v>400000</v>
      </c>
      <c r="BF352" t="str">
        <f t="shared" si="25"/>
        <v>yes</v>
      </c>
      <c r="BG352" t="str">
        <f t="shared" si="26"/>
        <v>no</v>
      </c>
      <c r="BH352">
        <f t="shared" si="27"/>
        <v>0.25</v>
      </c>
      <c r="BI352">
        <f t="shared" si="28"/>
        <v>100</v>
      </c>
      <c r="BK352">
        <v>353</v>
      </c>
      <c r="BL352" t="str">
        <f t="shared" si="29"/>
        <v>spring</v>
      </c>
    </row>
    <row r="353" spans="1:64" x14ac:dyDescent="0.35">
      <c r="A353">
        <v>352</v>
      </c>
      <c r="B353">
        <f>IFERROR(INDEX(JMP!$AJ$2:$AU$1000,MATCH($A353,JMP!$A$2:$A$1000,0),MATCH(B$1,JMP!$AJ$1:$AU$1,0)),INDEX(Baseline!$B$2:$BD$2,1,MATCH(B$1,Baseline!$B$1:$BD$1,0)))</f>
        <v>0</v>
      </c>
      <c r="C353">
        <f>IFERROR(INDEX(JMP!$AJ$2:$AU$1000,MATCH($A353,JMP!$A$2:$A$1000,0),MATCH(C$1,JMP!$AJ$1:$AU$1,0)),INDEX(Baseline!$B$2:$BD$2,1,MATCH(C$1,Baseline!$B$1:$BD$1,0)))</f>
        <v>8760</v>
      </c>
      <c r="D353">
        <f>IFERROR(INDEX(JMP!$AJ$2:$AU$1000,MATCH($A353,JMP!$A$2:$A$1000,0),MATCH(D$1,JMP!$AJ$1:$AU$1,0)),INDEX(Baseline!$B$2:$BD$2,1,MATCH(D$1,Baseline!$B$1:$BD$1,0)))</f>
        <v>1</v>
      </c>
      <c r="E353">
        <f>IFERROR(INDEX(JMP!$AJ$2:$AU$1000,MATCH($A353,JMP!$A$2:$A$1000,0),MATCH(E$1,JMP!$AJ$1:$AU$1,0)),INDEX(Baseline!$B$2:$BD$2,1,MATCH(E$1,Baseline!$B$1:$BD$1,0)))</f>
        <v>1</v>
      </c>
      <c r="F353" t="str">
        <f>IFERROR(INDEX(JMP!$AJ$2:$AU$1000,MATCH($A353,JMP!$A$2:$A$1000,0),MATCH(F$1,JMP!$AJ$1:$AU$1,0)),INDEX(Baseline!$B$2:$BD$2,1,MATCH(F$1,Baseline!$B$1:$BD$1,0)))</f>
        <v>e344</v>
      </c>
      <c r="G353" t="str">
        <f>IFERROR(INDEX(JMP!$AJ$2:$AU$1000,MATCH($A353,JMP!$A$2:$A$1000,0),MATCH(G$1,JMP!$AJ$1:$AU$1,0)),INDEX(Baseline!$B$2:$BD$2,1,MATCH(G$1,Baseline!$B$1:$BD$1,0)))</f>
        <v>e340</v>
      </c>
      <c r="H353">
        <f>IFERROR(INDEX(JMP!$AJ$2:$AU$1000,MATCH($A353,JMP!$A$2:$A$1000,0),MATCH(H$1,JMP!$AJ$1:$AU$1,0)),INDEX(Baseline!$B$2:$BD$2,1,MATCH(H$1,Baseline!$B$1:$BD$1,0)))</f>
        <v>1.5</v>
      </c>
      <c r="I353">
        <f>IFERROR(INDEX(JMP!$AJ$2:$AU$1000,MATCH($A353,JMP!$A$2:$A$1000,0),MATCH(I$1,JMP!$AJ$1:$AU$1,0)),INDEX(Baseline!$B$2:$BD$2,1,MATCH(I$1,Baseline!$B$1:$BD$1,0)))</f>
        <v>0.42</v>
      </c>
      <c r="J353">
        <f>IFERROR(INDEX(JMP!$AJ$2:$AU$1000,MATCH($A353,JMP!$A$2:$A$1000,0),MATCH(J$1,JMP!$AJ$1:$AU$1,0)),INDEX(Baseline!$B$2:$BD$2,1,MATCH(J$1,Baseline!$B$1:$BD$1,0)))</f>
        <v>1</v>
      </c>
      <c r="K353">
        <f>IFERROR(INDEX(JMP!$AJ$2:$AU$1000,MATCH($A353,JMP!$A$2:$A$1000,0),MATCH(K$1,JMP!$AJ$1:$AU$1,0)),INDEX(Baseline!$B$2:$BD$2,1,MATCH(K$1,Baseline!$B$1:$BD$1,0)))</f>
        <v>0</v>
      </c>
      <c r="L353">
        <f>IFERROR(INDEX(JMP!$AJ$2:$AU$1000,MATCH($A353,JMP!$A$2:$A$1000,0),MATCH(L$1,JMP!$AJ$1:$AU$1,0)),INDEX(Baseline!$B$2:$BD$2,1,MATCH(L$1,Baseline!$B$1:$BD$1,0)))</f>
        <v>0.15068487843778497</v>
      </c>
      <c r="M353" t="b">
        <f>IFERROR(INDEX(JMP!$AJ$2:$AU$1000,MATCH($A353,JMP!$A$2:$A$1000,0),MATCH(M$1,JMP!$AJ$1:$AU$1,0)),INDEX(Baseline!$B$2:$BD$2,1,MATCH(M$1,Baseline!$B$1:$BD$1,0)))</f>
        <v>0</v>
      </c>
      <c r="N353" t="b">
        <f>IFERROR(INDEX(JMP!$AJ$2:$AU$1000,MATCH($A353,JMP!$A$2:$A$1000,0),MATCH(N$1,JMP!$AJ$1:$AU$1,0)),INDEX(Baseline!$B$2:$BD$2,1,MATCH(N$1,Baseline!$B$1:$BD$1,0)))</f>
        <v>0</v>
      </c>
      <c r="O353">
        <f>IFERROR(INDEX(JMP!$AJ$2:$AU$1000,MATCH($A353,JMP!$A$2:$A$1000,0),MATCH(O$1,JMP!$AJ$1:$AU$1,0)),INDEX(Baseline!$B$2:$BD$2,1,MATCH(O$1,Baseline!$B$1:$BD$1,0)))</f>
        <v>7</v>
      </c>
      <c r="P353">
        <f>IFERROR(INDEX(JMP!$AJ$2:$AU$1000,MATCH($A353,JMP!$A$2:$A$1000,0),MATCH(P$1,JMP!$AJ$1:$AU$1,0)),INDEX(Baseline!$B$2:$BD$2,1,MATCH(P$1,Baseline!$B$1:$BD$1,0)))</f>
        <v>200</v>
      </c>
      <c r="Q353">
        <f>IFERROR(INDEX(JMP!$AJ$2:$AU$1000,MATCH($A353,JMP!$A$2:$A$1000,0),MATCH(Q$1,JMP!$AJ$1:$AU$1,0)),INDEX(Baseline!$B$2:$BD$2,1,MATCH(Q$1,Baseline!$B$1:$BD$1,0)))</f>
        <v>10</v>
      </c>
      <c r="R353">
        <f>IFERROR(INDEX(JMP!$AJ$2:$AU$1000,MATCH($A353,JMP!$A$2:$A$1000,0),MATCH(R$1,JMP!$AJ$1:$AU$1,0)),INDEX(Baseline!$B$2:$BD$2,1,MATCH(R$1,Baseline!$B$1:$BD$1,0)))</f>
        <v>0</v>
      </c>
      <c r="S353">
        <f>IFERROR(INDEX(JMP!$AJ$2:$AU$1000,MATCH($A353,JMP!$A$2:$A$1000,0),MATCH(S$1,JMP!$AJ$1:$AU$1,0)),INDEX(Baseline!$B$2:$BD$2,1,MATCH(S$1,Baseline!$B$1:$BD$1,0)))</f>
        <v>1</v>
      </c>
      <c r="T353">
        <f>IFERROR(INDEX(JMP!$AJ$2:$AU$1000,MATCH($A353,JMP!$A$2:$A$1000,0),MATCH(T$1,JMP!$AJ$1:$AU$1,0)),INDEX(Baseline!$B$2:$BD$2,1,MATCH(T$1,Baseline!$B$1:$BD$1,0)))</f>
        <v>0</v>
      </c>
      <c r="U353" t="str">
        <f>IFERROR(INDEX(JMP!$AJ$2:$AU$1000,MATCH($A353,JMP!$A$2:$A$1000,0),MATCH(U$1,JMP!$AJ$1:$AU$1,0)),INDEX(Baseline!$B$2:$BD$2,1,MATCH(U$1,Baseline!$B$1:$BD$1,0)))</f>
        <v>Titan</v>
      </c>
      <c r="V353">
        <f>IFERROR(INDEX(JMP!$AJ$2:$AU$1000,MATCH($A353,JMP!$A$2:$A$1000,0),MATCH(V$1,JMP!$AJ$1:$AU$1,0)),INDEX(Baseline!$B$2:$BD$2,1,MATCH(V$1,Baseline!$B$1:$BD$1,0)))</f>
        <v>3</v>
      </c>
      <c r="W353">
        <f>IFERROR(INDEX(JMP!$AJ$2:$AU$1000,MATCH($A353,JMP!$A$2:$A$1000,0),MATCH(W$1,JMP!$AJ$1:$AU$1,0)),INDEX(Baseline!$B$2:$BD$2,1,MATCH(W$1,Baseline!$B$1:$BD$1,0)))</f>
        <v>0.37</v>
      </c>
      <c r="X353">
        <f>IFERROR(INDEX(JMP!$AJ$2:$AU$1000,MATCH($A353,JMP!$A$2:$A$1000,0),MATCH(X$1,JMP!$AJ$1:$AU$1,0)),INDEX(Baseline!$B$2:$BD$2,1,MATCH(X$1,Baseline!$B$1:$BD$1,0)))</f>
        <v>4</v>
      </c>
      <c r="Y353">
        <f>IFERROR(INDEX(JMP!$AJ$2:$AU$1000,MATCH($A353,JMP!$A$2:$A$1000,0),MATCH(Y$1,JMP!$AJ$1:$AU$1,0)),INDEX(Baseline!$B$2:$BD$2,1,MATCH(Y$1,Baseline!$B$1:$BD$1,0)))</f>
        <v>6</v>
      </c>
      <c r="Z353">
        <f>IFERROR(INDEX(JMP!$AJ$2:$AU$1000,MATCH($A353,JMP!$A$2:$A$1000,0),MATCH(Z$1,JMP!$AJ$1:$AU$1,0)),INDEX(Baseline!$B$2:$BD$2,1,MATCH(Z$1,Baseline!$B$1:$BD$1,0)))</f>
        <v>1970</v>
      </c>
      <c r="AA353">
        <f>IFERROR(INDEX(JMP!$AJ$2:$AU$1000,MATCH($A353,JMP!$A$2:$A$1000,0),MATCH(AA$1,JMP!$AJ$1:$AU$1,0)),INDEX(Baseline!$B$2:$BD$2,1,MATCH(AA$1,Baseline!$B$1:$BD$1,0)))</f>
        <v>1970</v>
      </c>
      <c r="AB353">
        <f>IFERROR(INDEX(JMP!$AJ$2:$AU$1000,MATCH($A353,JMP!$A$2:$A$1000,0),MATCH(AB$1,JMP!$AJ$1:$AU$1,0)),INDEX(Baseline!$B$2:$BD$2,1,MATCH(AB$1,Baseline!$B$1:$BD$1,0)))</f>
        <v>0</v>
      </c>
      <c r="AC353">
        <f>IFERROR(INDEX(JMP!$AJ$2:$AU$1000,MATCH($A353,JMP!$A$2:$A$1000,0),MATCH(AC$1,JMP!$AJ$1:$AU$1,0)),INDEX(Baseline!$B$2:$BD$2,1,MATCH(AC$1,Baseline!$B$1:$BD$1,0)))</f>
        <v>1</v>
      </c>
      <c r="AD353">
        <f>IFERROR(INDEX(JMP!$AJ$2:$AU$1000,MATCH($A353,JMP!$A$2:$A$1000,0),MATCH(AD$1,JMP!$AJ$1:$AU$1,0)),INDEX(Baseline!$B$2:$BD$2,1,MATCH(AD$1,Baseline!$B$1:$BD$1,0)))</f>
        <v>8</v>
      </c>
      <c r="AE353">
        <f>IFERROR(INDEX(JMP!$AJ$2:$AU$1000,MATCH($A353,JMP!$A$2:$A$1000,0),MATCH(AE$1,JMP!$AJ$1:$AU$1,0)),INDEX(Baseline!$B$2:$BD$2,1,MATCH(AE$1,Baseline!$B$1:$BD$1,0)))</f>
        <v>0.625</v>
      </c>
      <c r="AF353" t="str">
        <f>IFERROR(INDEX(JMP!$AJ$2:$AU$1000,MATCH($A353,JMP!$A$2:$A$1000,0),MATCH(AF$1,JMP!$AJ$1:$AU$1,0)),INDEX(Baseline!$B$2:$BD$2,1,MATCH(AF$1,Baseline!$B$1:$BD$1,0)))</f>
        <v>bwb</v>
      </c>
      <c r="AG353" t="str">
        <f>IFERROR(INDEX(JMP!$AJ$2:$AU$1000,MATCH($A353,JMP!$A$2:$A$1000,0),MATCH(AG$1,JMP!$AJ$1:$AU$1,0)),INDEX(Baseline!$B$2:$BD$2,1,MATCH(AG$1,Baseline!$B$1:$BD$1,0)))</f>
        <v>V-tail</v>
      </c>
      <c r="AH353">
        <f>IFERROR(INDEX(JMP!$AJ$2:$AU$1000,MATCH($A353,JMP!$A$2:$A$1000,0),MATCH(AH$1,JMP!$AJ$1:$AU$1,0)),INDEX(Baseline!$B$2:$BD$2,1,MATCH(AH$1,Baseline!$B$1:$BD$1,0)))</f>
        <v>1</v>
      </c>
      <c r="AI353">
        <f>IFERROR(INDEX(JMP!$AJ$2:$AU$1000,MATCH($A353,JMP!$A$2:$A$1000,0),MATCH(AI$1,JMP!$AJ$1:$AU$1,0)),INDEX(Baseline!$B$2:$BD$2,1,MATCH(AI$1,Baseline!$B$1:$BD$1,0)))</f>
        <v>724000000</v>
      </c>
      <c r="AJ353">
        <f>IFERROR(INDEX(JMP!$AJ$2:$AU$1000,MATCH($A353,JMP!$A$2:$A$1000,0),MATCH(AJ$1,JMP!$AJ$1:$AU$1,0)),INDEX(Baseline!$B$2:$BD$2,1,MATCH(AJ$1,Baseline!$B$1:$BD$1,0)))</f>
        <v>54500000</v>
      </c>
      <c r="AK353">
        <f>IFERROR(INDEX(JMP!$AJ$2:$AU$1000,MATCH($A353,JMP!$A$2:$A$1000,0),MATCH(AK$1,JMP!$AJ$1:$AU$1,0)),INDEX(Baseline!$B$2:$BD$2,1,MATCH(AK$1,Baseline!$B$1:$BD$1,0)))</f>
        <v>30</v>
      </c>
      <c r="AL353">
        <f>IFERROR(INDEX(JMP!$AJ$2:$AU$1000,MATCH($A353,JMP!$A$2:$A$1000,0),MATCH(AL$1,JMP!$AJ$1:$AU$1,0)),INDEX(Baseline!$B$2:$BD$2,1,MATCH(AL$1,Baseline!$B$1:$BD$1,0)))</f>
        <v>8.6612805427428718E-3</v>
      </c>
      <c r="AM353">
        <f>IFERROR(INDEX(JMP!$AJ$2:$AU$1000,MATCH($A353,JMP!$A$2:$A$1000,0),MATCH(AM$1,JMP!$AJ$1:$AU$1,0)),INDEX(Baseline!$B$2:$BD$2,1,MATCH(AM$1,Baseline!$B$1:$BD$1,0)))</f>
        <v>7.5523809523809522</v>
      </c>
      <c r="AN353">
        <f>IFERROR(INDEX(JMP!$AJ$2:$AU$1000,MATCH($A353,JMP!$A$2:$A$1000,0),MATCH(AN$1,JMP!$AJ$1:$AU$1,0)),INDEX(Baseline!$B$2:$BD$2,1,MATCH(AN$1,Baseline!$B$1:$BD$1,0)))</f>
        <v>2.8726844919786001</v>
      </c>
      <c r="AO353">
        <f>IFERROR(INDEX(JMP!$AJ$2:$AU$1000,MATCH($A353,JMP!$A$2:$A$1000,0),MATCH(AO$1,JMP!$AJ$1:$AU$1,0)),INDEX(Baseline!$B$2:$BD$2,1,MATCH(AO$1,Baseline!$B$1:$BD$1,0)))</f>
        <v>1.2616129189162872</v>
      </c>
      <c r="AP353">
        <f>IFERROR(INDEX(JMP!$AJ$2:$AU$1000,MATCH($A353,JMP!$A$2:$A$1000,0),MATCH(AP$1,JMP!$AJ$1:$AU$1,0)),INDEX(Baseline!$B$2:$BD$2,1,MATCH(AP$1,Baseline!$B$1:$BD$1,0)))</f>
        <v>0</v>
      </c>
      <c r="AQ353">
        <f>IFERROR(INDEX(JMP!$AJ$2:$AU$1000,MATCH($A353,JMP!$A$2:$A$1000,0),MATCH(AQ$1,JMP!$AJ$1:$AU$1,0)),INDEX(Baseline!$B$2:$BD$2,1,MATCH(AQ$1,Baseline!$B$1:$BD$1,0)))</f>
        <v>0.35</v>
      </c>
      <c r="AR353">
        <f>IFERROR(INDEX(JMP!$AJ$2:$AU$1000,MATCH($A353,JMP!$A$2:$A$1000,0),MATCH(AR$1,JMP!$AJ$1:$AU$1,0)),INDEX(Baseline!$B$2:$BD$2,1,MATCH(AR$1,Baseline!$B$1:$BD$1,0)))</f>
        <v>0</v>
      </c>
      <c r="AS353">
        <f>IFERROR(INDEX(JMP!$AJ$2:$AU$1000,MATCH($A353,JMP!$A$2:$A$1000,0),MATCH(AS$1,JMP!$AJ$1:$AU$1,0)),INDEX(Baseline!$B$2:$BD$2,1,MATCH(AS$1,Baseline!$B$1:$BD$1,0)))</f>
        <v>0</v>
      </c>
      <c r="AT353">
        <f>IFERROR(INDEX(JMP!$AJ$2:$AU$1000,MATCH($A353,JMP!$A$2:$A$1000,0),MATCH(AT$1,JMP!$AJ$1:$AU$1,0)),INDEX(Baseline!$B$2:$BD$2,1,MATCH(AT$1,Baseline!$B$1:$BD$1,0)))</f>
        <v>500</v>
      </c>
      <c r="AU353">
        <f>IFERROR(INDEX(JMP!$AJ$2:$AU$1000,MATCH($A353,JMP!$A$2:$A$1000,0),MATCH(AU$1,JMP!$AJ$1:$AU$1,0)),INDEX(Baseline!$B$2:$BD$2,1,MATCH(AU$1,Baseline!$B$1:$BD$1,0)))</f>
        <v>50</v>
      </c>
      <c r="AV353">
        <f>IFERROR(INDEX(JMP!$AJ$2:$AU$1000,MATCH($A353,JMP!$A$2:$A$1000,0),MATCH(AV$1,JMP!$AJ$1:$AU$1,0)),INDEX(Baseline!$B$2:$BD$2,1,MATCH(AV$1,Baseline!$B$1:$BD$1,0)))</f>
        <v>12.1</v>
      </c>
      <c r="AW353">
        <f>IFERROR(INDEX(JMP!$AJ$2:$AU$1000,MATCH($A353,JMP!$A$2:$A$1000,0),MATCH(AW$1,JMP!$AJ$1:$AU$1,0)),INDEX(Baseline!$B$2:$BD$2,1,MATCH(AW$1,Baseline!$B$1:$BD$1,0)))</f>
        <v>1.9961979999999998E-3</v>
      </c>
      <c r="AX353">
        <f>IFERROR(INDEX(JMP!$AJ$2:$AU$1000,MATCH($A353,JMP!$A$2:$A$1000,0),MATCH(AX$1,JMP!$AJ$1:$AU$1,0)),INDEX(Baseline!$B$2:$BD$2,1,MATCH(AX$1,Baseline!$B$1:$BD$1,0)))</f>
        <v>1.9961979999999998E-3</v>
      </c>
      <c r="AY353">
        <f>IFERROR(INDEX(JMP!$AJ$2:$AU$1000,MATCH($A353,JMP!$A$2:$A$1000,0),MATCH(AY$1,JMP!$AJ$1:$AU$1,0)),INDEX(Baseline!$B$2:$BD$2,1,MATCH(AY$1,Baseline!$B$1:$BD$1,0)))</f>
        <v>1.9607137E-2</v>
      </c>
      <c r="AZ353">
        <f>IFERROR(INDEX(JMP!$AJ$2:$AU$1000,MATCH($A353,JMP!$A$2:$A$1000,0),MATCH(AZ$1,JMP!$AJ$1:$AU$1,0)),INDEX(Baseline!$B$2:$BD$2,1,MATCH(AZ$1,Baseline!$B$1:$BD$1,0)))</f>
        <v>0</v>
      </c>
      <c r="BA353">
        <f>IFERROR(INDEX(JMP!$AJ$2:$AU$1000,MATCH($A353,JMP!$A$2:$A$1000,0),MATCH(BA$1,JMP!$AJ$1:$AU$1,0)),INDEX(Baseline!$B$2:$BD$2,1,MATCH(BA$1,Baseline!$B$1:$BD$1,0)))</f>
        <v>55</v>
      </c>
      <c r="BB353">
        <f>IFERROR(INDEX(JMP!$AJ$2:$AU$1000,MATCH($A353,JMP!$A$2:$A$1000,0),MATCH(BB$1,JMP!$AJ$1:$AU$1,0)),INDEX(Baseline!$B$2:$BD$2,1,MATCH(BB$1,Baseline!$B$1:$BD$1,0)))</f>
        <v>0</v>
      </c>
      <c r="BC353">
        <f>IFERROR(INDEX(JMP!$AJ$2:$AU$1000,MATCH($A353,JMP!$A$2:$A$1000,0),MATCH(BC$1,JMP!$AJ$1:$AU$1,0)),INDEX(Baseline!$B$2:$BD$2,1,MATCH(BC$1,Baseline!$B$1:$BD$1,0)))</f>
        <v>1</v>
      </c>
      <c r="BD353">
        <f>IFERROR(INDEX(JMP!$AJ$2:$AU$1000,MATCH($A353,JMP!$A$2:$A$1000,0),MATCH(BD$1,JMP!$AJ$1:$AU$1,0)),INDEX(Baseline!$B$2:$BD$2,1,MATCH(BD$1,Baseline!$B$1:$BD$1,0)))</f>
        <v>2.9</v>
      </c>
      <c r="BE353">
        <f>IFERROR(INDEX(JMP!$AJ$2:$AU$1000,MATCH($A353,JMP!$A$2:$A$1000,0),MATCH(BE$1,JMP!$AJ$1:$AU$1,0)),INDEX(Baseline!$B$2:$BE$2,1,MATCH(BE$1,Baseline!$B$1:$BE$1,0)))</f>
        <v>400000</v>
      </c>
      <c r="BF353" t="str">
        <f t="shared" si="25"/>
        <v>no</v>
      </c>
      <c r="BG353" t="str">
        <f t="shared" si="26"/>
        <v>yes</v>
      </c>
      <c r="BH353">
        <f t="shared" si="27"/>
        <v>0.5</v>
      </c>
      <c r="BI353">
        <f t="shared" si="28"/>
        <v>30</v>
      </c>
      <c r="BK353">
        <v>354</v>
      </c>
      <c r="BL353" t="str">
        <f t="shared" si="29"/>
        <v>spring</v>
      </c>
    </row>
    <row r="354" spans="1:64" x14ac:dyDescent="0.35">
      <c r="A354">
        <v>353</v>
      </c>
      <c r="B354">
        <f>IFERROR(INDEX(JMP!$AJ$2:$AU$1000,MATCH($A354,JMP!$A$2:$A$1000,0),MATCH(B$1,JMP!$AJ$1:$AU$1,0)),INDEX(Baseline!$B$2:$BD$2,1,MATCH(B$1,Baseline!$B$1:$BD$1,0)))</f>
        <v>0</v>
      </c>
      <c r="C354">
        <f>IFERROR(INDEX(JMP!$AJ$2:$AU$1000,MATCH($A354,JMP!$A$2:$A$1000,0),MATCH(C$1,JMP!$AJ$1:$AU$1,0)),INDEX(Baseline!$B$2:$BD$2,1,MATCH(C$1,Baseline!$B$1:$BD$1,0)))</f>
        <v>8760</v>
      </c>
      <c r="D354">
        <f>IFERROR(INDEX(JMP!$AJ$2:$AU$1000,MATCH($A354,JMP!$A$2:$A$1000,0),MATCH(D$1,JMP!$AJ$1:$AU$1,0)),INDEX(Baseline!$B$2:$BD$2,1,MATCH(D$1,Baseline!$B$1:$BD$1,0)))</f>
        <v>1</v>
      </c>
      <c r="E354">
        <f>IFERROR(INDEX(JMP!$AJ$2:$AU$1000,MATCH($A354,JMP!$A$2:$A$1000,0),MATCH(E$1,JMP!$AJ$1:$AU$1,0)),INDEX(Baseline!$B$2:$BD$2,1,MATCH(E$1,Baseline!$B$1:$BD$1,0)))</f>
        <v>1</v>
      </c>
      <c r="F354" t="str">
        <f>IFERROR(INDEX(JMP!$AJ$2:$AU$1000,MATCH($A354,JMP!$A$2:$A$1000,0),MATCH(F$1,JMP!$AJ$1:$AU$1,0)),INDEX(Baseline!$B$2:$BD$2,1,MATCH(F$1,Baseline!$B$1:$BD$1,0)))</f>
        <v>e344</v>
      </c>
      <c r="G354" t="str">
        <f>IFERROR(INDEX(JMP!$AJ$2:$AU$1000,MATCH($A354,JMP!$A$2:$A$1000,0),MATCH(G$1,JMP!$AJ$1:$AU$1,0)),INDEX(Baseline!$B$2:$BD$2,1,MATCH(G$1,Baseline!$B$1:$BD$1,0)))</f>
        <v>e340</v>
      </c>
      <c r="H354">
        <f>IFERROR(INDEX(JMP!$AJ$2:$AU$1000,MATCH($A354,JMP!$A$2:$A$1000,0),MATCH(H$1,JMP!$AJ$1:$AU$1,0)),INDEX(Baseline!$B$2:$BD$2,1,MATCH(H$1,Baseline!$B$1:$BD$1,0)))</f>
        <v>1.5</v>
      </c>
      <c r="I354">
        <f>IFERROR(INDEX(JMP!$AJ$2:$AU$1000,MATCH($A354,JMP!$A$2:$A$1000,0),MATCH(I$1,JMP!$AJ$1:$AU$1,0)),INDEX(Baseline!$B$2:$BD$2,1,MATCH(I$1,Baseline!$B$1:$BD$1,0)))</f>
        <v>0.42</v>
      </c>
      <c r="J354">
        <f>IFERROR(INDEX(JMP!$AJ$2:$AU$1000,MATCH($A354,JMP!$A$2:$A$1000,0),MATCH(J$1,JMP!$AJ$1:$AU$1,0)),INDEX(Baseline!$B$2:$BD$2,1,MATCH(J$1,Baseline!$B$1:$BD$1,0)))</f>
        <v>1</v>
      </c>
      <c r="K354">
        <f>IFERROR(INDEX(JMP!$AJ$2:$AU$1000,MATCH($A354,JMP!$A$2:$A$1000,0),MATCH(K$1,JMP!$AJ$1:$AU$1,0)),INDEX(Baseline!$B$2:$BD$2,1,MATCH(K$1,Baseline!$B$1:$BD$1,0)))</f>
        <v>0</v>
      </c>
      <c r="L354">
        <f>IFERROR(INDEX(JMP!$AJ$2:$AU$1000,MATCH($A354,JMP!$A$2:$A$1000,0),MATCH(L$1,JMP!$AJ$1:$AU$1,0)),INDEX(Baseline!$B$2:$BD$2,1,MATCH(L$1,Baseline!$B$1:$BD$1,0)))</f>
        <v>4.4378411320365213E-2</v>
      </c>
      <c r="M354" t="b">
        <f>IFERROR(INDEX(JMP!$AJ$2:$AU$1000,MATCH($A354,JMP!$A$2:$A$1000,0),MATCH(M$1,JMP!$AJ$1:$AU$1,0)),INDEX(Baseline!$B$2:$BD$2,1,MATCH(M$1,Baseline!$B$1:$BD$1,0)))</f>
        <v>0</v>
      </c>
      <c r="N354" t="b">
        <f>IFERROR(INDEX(JMP!$AJ$2:$AU$1000,MATCH($A354,JMP!$A$2:$A$1000,0),MATCH(N$1,JMP!$AJ$1:$AU$1,0)),INDEX(Baseline!$B$2:$BD$2,1,MATCH(N$1,Baseline!$B$1:$BD$1,0)))</f>
        <v>0</v>
      </c>
      <c r="O354">
        <f>IFERROR(INDEX(JMP!$AJ$2:$AU$1000,MATCH($A354,JMP!$A$2:$A$1000,0),MATCH(O$1,JMP!$AJ$1:$AU$1,0)),INDEX(Baseline!$B$2:$BD$2,1,MATCH(O$1,Baseline!$B$1:$BD$1,0)))</f>
        <v>7</v>
      </c>
      <c r="P354">
        <f>IFERROR(INDEX(JMP!$AJ$2:$AU$1000,MATCH($A354,JMP!$A$2:$A$1000,0),MATCH(P$1,JMP!$AJ$1:$AU$1,0)),INDEX(Baseline!$B$2:$BD$2,1,MATCH(P$1,Baseline!$B$1:$BD$1,0)))</f>
        <v>200</v>
      </c>
      <c r="Q354">
        <f>IFERROR(INDEX(JMP!$AJ$2:$AU$1000,MATCH($A354,JMP!$A$2:$A$1000,0),MATCH(Q$1,JMP!$AJ$1:$AU$1,0)),INDEX(Baseline!$B$2:$BD$2,1,MATCH(Q$1,Baseline!$B$1:$BD$1,0)))</f>
        <v>10</v>
      </c>
      <c r="R354">
        <f>IFERROR(INDEX(JMP!$AJ$2:$AU$1000,MATCH($A354,JMP!$A$2:$A$1000,0),MATCH(R$1,JMP!$AJ$1:$AU$1,0)),INDEX(Baseline!$B$2:$BD$2,1,MATCH(R$1,Baseline!$B$1:$BD$1,0)))</f>
        <v>0</v>
      </c>
      <c r="S354">
        <f>IFERROR(INDEX(JMP!$AJ$2:$AU$1000,MATCH($A354,JMP!$A$2:$A$1000,0),MATCH(S$1,JMP!$AJ$1:$AU$1,0)),INDEX(Baseline!$B$2:$BD$2,1,MATCH(S$1,Baseline!$B$1:$BD$1,0)))</f>
        <v>1</v>
      </c>
      <c r="T354">
        <f>IFERROR(INDEX(JMP!$AJ$2:$AU$1000,MATCH($A354,JMP!$A$2:$A$1000,0),MATCH(T$1,JMP!$AJ$1:$AU$1,0)),INDEX(Baseline!$B$2:$BD$2,1,MATCH(T$1,Baseline!$B$1:$BD$1,0)))</f>
        <v>0</v>
      </c>
      <c r="U354" t="str">
        <f>IFERROR(INDEX(JMP!$AJ$2:$AU$1000,MATCH($A354,JMP!$A$2:$A$1000,0),MATCH(U$1,JMP!$AJ$1:$AU$1,0)),INDEX(Baseline!$B$2:$BD$2,1,MATCH(U$1,Baseline!$B$1:$BD$1,0)))</f>
        <v>Titan</v>
      </c>
      <c r="V354">
        <f>IFERROR(INDEX(JMP!$AJ$2:$AU$1000,MATCH($A354,JMP!$A$2:$A$1000,0),MATCH(V$1,JMP!$AJ$1:$AU$1,0)),INDEX(Baseline!$B$2:$BD$2,1,MATCH(V$1,Baseline!$B$1:$BD$1,0)))</f>
        <v>3</v>
      </c>
      <c r="W354">
        <f>IFERROR(INDEX(JMP!$AJ$2:$AU$1000,MATCH($A354,JMP!$A$2:$A$1000,0),MATCH(W$1,JMP!$AJ$1:$AU$1,0)),INDEX(Baseline!$B$2:$BD$2,1,MATCH(W$1,Baseline!$B$1:$BD$1,0)))</f>
        <v>0.37</v>
      </c>
      <c r="X354">
        <f>IFERROR(INDEX(JMP!$AJ$2:$AU$1000,MATCH($A354,JMP!$A$2:$A$1000,0),MATCH(X$1,JMP!$AJ$1:$AU$1,0)),INDEX(Baseline!$B$2:$BD$2,1,MATCH(X$1,Baseline!$B$1:$BD$1,0)))</f>
        <v>4</v>
      </c>
      <c r="Y354">
        <f>IFERROR(INDEX(JMP!$AJ$2:$AU$1000,MATCH($A354,JMP!$A$2:$A$1000,0),MATCH(Y$1,JMP!$AJ$1:$AU$1,0)),INDEX(Baseline!$B$2:$BD$2,1,MATCH(Y$1,Baseline!$B$1:$BD$1,0)))</f>
        <v>1</v>
      </c>
      <c r="Z354">
        <f>IFERROR(INDEX(JMP!$AJ$2:$AU$1000,MATCH($A354,JMP!$A$2:$A$1000,0),MATCH(Z$1,JMP!$AJ$1:$AU$1,0)),INDEX(Baseline!$B$2:$BD$2,1,MATCH(Z$1,Baseline!$B$1:$BD$1,0)))</f>
        <v>1970</v>
      </c>
      <c r="AA354">
        <f>IFERROR(INDEX(JMP!$AJ$2:$AU$1000,MATCH($A354,JMP!$A$2:$A$1000,0),MATCH(AA$1,JMP!$AJ$1:$AU$1,0)),INDEX(Baseline!$B$2:$BD$2,1,MATCH(AA$1,Baseline!$B$1:$BD$1,0)))</f>
        <v>1970</v>
      </c>
      <c r="AB354">
        <f>IFERROR(INDEX(JMP!$AJ$2:$AU$1000,MATCH($A354,JMP!$A$2:$A$1000,0),MATCH(AB$1,JMP!$AJ$1:$AU$1,0)),INDEX(Baseline!$B$2:$BD$2,1,MATCH(AB$1,Baseline!$B$1:$BD$1,0)))</f>
        <v>0</v>
      </c>
      <c r="AC354">
        <f>IFERROR(INDEX(JMP!$AJ$2:$AU$1000,MATCH($A354,JMP!$A$2:$A$1000,0),MATCH(AC$1,JMP!$AJ$1:$AU$1,0)),INDEX(Baseline!$B$2:$BD$2,1,MATCH(AC$1,Baseline!$B$1:$BD$1,0)))</f>
        <v>1</v>
      </c>
      <c r="AD354">
        <f>IFERROR(INDEX(JMP!$AJ$2:$AU$1000,MATCH($A354,JMP!$A$2:$A$1000,0),MATCH(AD$1,JMP!$AJ$1:$AU$1,0)),INDEX(Baseline!$B$2:$BD$2,1,MATCH(AD$1,Baseline!$B$1:$BD$1,0)))</f>
        <v>8</v>
      </c>
      <c r="AE354">
        <f>IFERROR(INDEX(JMP!$AJ$2:$AU$1000,MATCH($A354,JMP!$A$2:$A$1000,0),MATCH(AE$1,JMP!$AJ$1:$AU$1,0)),INDEX(Baseline!$B$2:$BD$2,1,MATCH(AE$1,Baseline!$B$1:$BD$1,0)))</f>
        <v>0.25</v>
      </c>
      <c r="AF354" t="str">
        <f>IFERROR(INDEX(JMP!$AJ$2:$AU$1000,MATCH($A354,JMP!$A$2:$A$1000,0),MATCH(AF$1,JMP!$AJ$1:$AU$1,0)),INDEX(Baseline!$B$2:$BD$2,1,MATCH(AF$1,Baseline!$B$1:$BD$1,0)))</f>
        <v>bwb</v>
      </c>
      <c r="AG354" t="str">
        <f>IFERROR(INDEX(JMP!$AJ$2:$AU$1000,MATCH($A354,JMP!$A$2:$A$1000,0),MATCH(AG$1,JMP!$AJ$1:$AU$1,0)),INDEX(Baseline!$B$2:$BD$2,1,MATCH(AG$1,Baseline!$B$1:$BD$1,0)))</f>
        <v>V-tail</v>
      </c>
      <c r="AH354">
        <f>IFERROR(INDEX(JMP!$AJ$2:$AU$1000,MATCH($A354,JMP!$A$2:$A$1000,0),MATCH(AH$1,JMP!$AJ$1:$AU$1,0)),INDEX(Baseline!$B$2:$BD$2,1,MATCH(AH$1,Baseline!$B$1:$BD$1,0)))</f>
        <v>0</v>
      </c>
      <c r="AI354">
        <f>IFERROR(INDEX(JMP!$AJ$2:$AU$1000,MATCH($A354,JMP!$A$2:$A$1000,0),MATCH(AI$1,JMP!$AJ$1:$AU$1,0)),INDEX(Baseline!$B$2:$BD$2,1,MATCH(AI$1,Baseline!$B$1:$BD$1,0)))</f>
        <v>724000000</v>
      </c>
      <c r="AJ354">
        <f>IFERROR(INDEX(JMP!$AJ$2:$AU$1000,MATCH($A354,JMP!$A$2:$A$1000,0),MATCH(AJ$1,JMP!$AJ$1:$AU$1,0)),INDEX(Baseline!$B$2:$BD$2,1,MATCH(AJ$1,Baseline!$B$1:$BD$1,0)))</f>
        <v>54500000</v>
      </c>
      <c r="AK354">
        <f>IFERROR(INDEX(JMP!$AJ$2:$AU$1000,MATCH($A354,JMP!$A$2:$A$1000,0),MATCH(AK$1,JMP!$AJ$1:$AU$1,0)),INDEX(Baseline!$B$2:$BD$2,1,MATCH(AK$1,Baseline!$B$1:$BD$1,0)))</f>
        <v>30</v>
      </c>
      <c r="AL354">
        <f>IFERROR(INDEX(JMP!$AJ$2:$AU$1000,MATCH($A354,JMP!$A$2:$A$1000,0),MATCH(AL$1,JMP!$AJ$1:$AU$1,0)),INDEX(Baseline!$B$2:$BD$2,1,MATCH(AL$1,Baseline!$B$1:$BD$1,0)))</f>
        <v>8.6612805427428718E-3</v>
      </c>
      <c r="AM354">
        <f>IFERROR(INDEX(JMP!$AJ$2:$AU$1000,MATCH($A354,JMP!$A$2:$A$1000,0),MATCH(AM$1,JMP!$AJ$1:$AU$1,0)),INDEX(Baseline!$B$2:$BD$2,1,MATCH(AM$1,Baseline!$B$1:$BD$1,0)))</f>
        <v>5.1904761904761898</v>
      </c>
      <c r="AN354">
        <f>IFERROR(INDEX(JMP!$AJ$2:$AU$1000,MATCH($A354,JMP!$A$2:$A$1000,0),MATCH(AN$1,JMP!$AJ$1:$AU$1,0)),INDEX(Baseline!$B$2:$BD$2,1,MATCH(AN$1,Baseline!$B$1:$BD$1,0)))</f>
        <v>1.4608464476699701</v>
      </c>
      <c r="AO354">
        <f>IFERROR(INDEX(JMP!$AJ$2:$AU$1000,MATCH($A354,JMP!$A$2:$A$1000,0),MATCH(AO$1,JMP!$AJ$1:$AU$1,0)),INDEX(Baseline!$B$2:$BD$2,1,MATCH(AO$1,Baseline!$B$1:$BD$1,0)))</f>
        <v>1.41868119396209</v>
      </c>
      <c r="AP354">
        <f>IFERROR(INDEX(JMP!$AJ$2:$AU$1000,MATCH($A354,JMP!$A$2:$A$1000,0),MATCH(AP$1,JMP!$AJ$1:$AU$1,0)),INDEX(Baseline!$B$2:$BD$2,1,MATCH(AP$1,Baseline!$B$1:$BD$1,0)))</f>
        <v>0</v>
      </c>
      <c r="AQ354">
        <f>IFERROR(INDEX(JMP!$AJ$2:$AU$1000,MATCH($A354,JMP!$A$2:$A$1000,0),MATCH(AQ$1,JMP!$AJ$1:$AU$1,0)),INDEX(Baseline!$B$2:$BD$2,1,MATCH(AQ$1,Baseline!$B$1:$BD$1,0)))</f>
        <v>0.35</v>
      </c>
      <c r="AR354">
        <f>IFERROR(INDEX(JMP!$AJ$2:$AU$1000,MATCH($A354,JMP!$A$2:$A$1000,0),MATCH(AR$1,JMP!$AJ$1:$AU$1,0)),INDEX(Baseline!$B$2:$BD$2,1,MATCH(AR$1,Baseline!$B$1:$BD$1,0)))</f>
        <v>0</v>
      </c>
      <c r="AS354">
        <f>IFERROR(INDEX(JMP!$AJ$2:$AU$1000,MATCH($A354,JMP!$A$2:$A$1000,0),MATCH(AS$1,JMP!$AJ$1:$AU$1,0)),INDEX(Baseline!$B$2:$BD$2,1,MATCH(AS$1,Baseline!$B$1:$BD$1,0)))</f>
        <v>0</v>
      </c>
      <c r="AT354">
        <f>IFERROR(INDEX(JMP!$AJ$2:$AU$1000,MATCH($A354,JMP!$A$2:$A$1000,0),MATCH(AT$1,JMP!$AJ$1:$AU$1,0)),INDEX(Baseline!$B$2:$BD$2,1,MATCH(AT$1,Baseline!$B$1:$BD$1,0)))</f>
        <v>500</v>
      </c>
      <c r="AU354">
        <f>IFERROR(INDEX(JMP!$AJ$2:$AU$1000,MATCH($A354,JMP!$A$2:$A$1000,0),MATCH(AU$1,JMP!$AJ$1:$AU$1,0)),INDEX(Baseline!$B$2:$BD$2,1,MATCH(AU$1,Baseline!$B$1:$BD$1,0)))</f>
        <v>50</v>
      </c>
      <c r="AV354">
        <f>IFERROR(INDEX(JMP!$AJ$2:$AU$1000,MATCH($A354,JMP!$A$2:$A$1000,0),MATCH(AV$1,JMP!$AJ$1:$AU$1,0)),INDEX(Baseline!$B$2:$BD$2,1,MATCH(AV$1,Baseline!$B$1:$BD$1,0)))</f>
        <v>12.1</v>
      </c>
      <c r="AW354">
        <f>IFERROR(INDEX(JMP!$AJ$2:$AU$1000,MATCH($A354,JMP!$A$2:$A$1000,0),MATCH(AW$1,JMP!$AJ$1:$AU$1,0)),INDEX(Baseline!$B$2:$BD$2,1,MATCH(AW$1,Baseline!$B$1:$BD$1,0)))</f>
        <v>1.9961979999999998E-3</v>
      </c>
      <c r="AX354">
        <f>IFERROR(INDEX(JMP!$AJ$2:$AU$1000,MATCH($A354,JMP!$A$2:$A$1000,0),MATCH(AX$1,JMP!$AJ$1:$AU$1,0)),INDEX(Baseline!$B$2:$BD$2,1,MATCH(AX$1,Baseline!$B$1:$BD$1,0)))</f>
        <v>1.9961979999999998E-3</v>
      </c>
      <c r="AY354">
        <f>IFERROR(INDEX(JMP!$AJ$2:$AU$1000,MATCH($A354,JMP!$A$2:$A$1000,0),MATCH(AY$1,JMP!$AJ$1:$AU$1,0)),INDEX(Baseline!$B$2:$BD$2,1,MATCH(AY$1,Baseline!$B$1:$BD$1,0)))</f>
        <v>1.9607137E-2</v>
      </c>
      <c r="AZ354">
        <f>IFERROR(INDEX(JMP!$AJ$2:$AU$1000,MATCH($A354,JMP!$A$2:$A$1000,0),MATCH(AZ$1,JMP!$AJ$1:$AU$1,0)),INDEX(Baseline!$B$2:$BD$2,1,MATCH(AZ$1,Baseline!$B$1:$BD$1,0)))</f>
        <v>0</v>
      </c>
      <c r="BA354">
        <f>IFERROR(INDEX(JMP!$AJ$2:$AU$1000,MATCH($A354,JMP!$A$2:$A$1000,0),MATCH(BA$1,JMP!$AJ$1:$AU$1,0)),INDEX(Baseline!$B$2:$BD$2,1,MATCH(BA$1,Baseline!$B$1:$BD$1,0)))</f>
        <v>55</v>
      </c>
      <c r="BB354">
        <f>IFERROR(INDEX(JMP!$AJ$2:$AU$1000,MATCH($A354,JMP!$A$2:$A$1000,0),MATCH(BB$1,JMP!$AJ$1:$AU$1,0)),INDEX(Baseline!$B$2:$BD$2,1,MATCH(BB$1,Baseline!$B$1:$BD$1,0)))</f>
        <v>0</v>
      </c>
      <c r="BC354">
        <f>IFERROR(INDEX(JMP!$AJ$2:$AU$1000,MATCH($A354,JMP!$A$2:$A$1000,0),MATCH(BC$1,JMP!$AJ$1:$AU$1,0)),INDEX(Baseline!$B$2:$BD$2,1,MATCH(BC$1,Baseline!$B$1:$BD$1,0)))</f>
        <v>3</v>
      </c>
      <c r="BD354">
        <f>IFERROR(INDEX(JMP!$AJ$2:$AU$1000,MATCH($A354,JMP!$A$2:$A$1000,0),MATCH(BD$1,JMP!$AJ$1:$AU$1,0)),INDEX(Baseline!$B$2:$BD$2,1,MATCH(BD$1,Baseline!$B$1:$BD$1,0)))</f>
        <v>5</v>
      </c>
      <c r="BE354">
        <f>IFERROR(INDEX(JMP!$AJ$2:$AU$1000,MATCH($A354,JMP!$A$2:$A$1000,0),MATCH(BE$1,JMP!$AJ$1:$AU$1,0)),INDEX(Baseline!$B$2:$BE$2,1,MATCH(BE$1,Baseline!$B$1:$BE$1,0)))</f>
        <v>400000</v>
      </c>
      <c r="BF354" t="str">
        <f t="shared" si="25"/>
        <v>no</v>
      </c>
      <c r="BG354" t="str">
        <f t="shared" si="26"/>
        <v>no</v>
      </c>
      <c r="BH354">
        <f t="shared" si="27"/>
        <v>0.25</v>
      </c>
      <c r="BI354">
        <f t="shared" si="28"/>
        <v>30</v>
      </c>
      <c r="BK354">
        <v>355</v>
      </c>
      <c r="BL354" t="str">
        <f t="shared" si="29"/>
        <v>fall</v>
      </c>
    </row>
    <row r="355" spans="1:64" x14ac:dyDescent="0.35">
      <c r="A355">
        <v>354</v>
      </c>
      <c r="B355">
        <f>IFERROR(INDEX(JMP!$AJ$2:$AU$1000,MATCH($A355,JMP!$A$2:$A$1000,0),MATCH(B$1,JMP!$AJ$1:$AU$1,0)),INDEX(Baseline!$B$2:$BD$2,1,MATCH(B$1,Baseline!$B$1:$BD$1,0)))</f>
        <v>0</v>
      </c>
      <c r="C355">
        <f>IFERROR(INDEX(JMP!$AJ$2:$AU$1000,MATCH($A355,JMP!$A$2:$A$1000,0),MATCH(C$1,JMP!$AJ$1:$AU$1,0)),INDEX(Baseline!$B$2:$BD$2,1,MATCH(C$1,Baseline!$B$1:$BD$1,0)))</f>
        <v>8760</v>
      </c>
      <c r="D355">
        <f>IFERROR(INDEX(JMP!$AJ$2:$AU$1000,MATCH($A355,JMP!$A$2:$A$1000,0),MATCH(D$1,JMP!$AJ$1:$AU$1,0)),INDEX(Baseline!$B$2:$BD$2,1,MATCH(D$1,Baseline!$B$1:$BD$1,0)))</f>
        <v>1</v>
      </c>
      <c r="E355">
        <f>IFERROR(INDEX(JMP!$AJ$2:$AU$1000,MATCH($A355,JMP!$A$2:$A$1000,0),MATCH(E$1,JMP!$AJ$1:$AU$1,0)),INDEX(Baseline!$B$2:$BD$2,1,MATCH(E$1,Baseline!$B$1:$BD$1,0)))</f>
        <v>1</v>
      </c>
      <c r="F355" t="str">
        <f>IFERROR(INDEX(JMP!$AJ$2:$AU$1000,MATCH($A355,JMP!$A$2:$A$1000,0),MATCH(F$1,JMP!$AJ$1:$AU$1,0)),INDEX(Baseline!$B$2:$BD$2,1,MATCH(F$1,Baseline!$B$1:$BD$1,0)))</f>
        <v>e344</v>
      </c>
      <c r="G355" t="str">
        <f>IFERROR(INDEX(JMP!$AJ$2:$AU$1000,MATCH($A355,JMP!$A$2:$A$1000,0),MATCH(G$1,JMP!$AJ$1:$AU$1,0)),INDEX(Baseline!$B$2:$BD$2,1,MATCH(G$1,Baseline!$B$1:$BD$1,0)))</f>
        <v>e340</v>
      </c>
      <c r="H355">
        <f>IFERROR(INDEX(JMP!$AJ$2:$AU$1000,MATCH($A355,JMP!$A$2:$A$1000,0),MATCH(H$1,JMP!$AJ$1:$AU$1,0)),INDEX(Baseline!$B$2:$BD$2,1,MATCH(H$1,Baseline!$B$1:$BD$1,0)))</f>
        <v>1.5</v>
      </c>
      <c r="I355">
        <f>IFERROR(INDEX(JMP!$AJ$2:$AU$1000,MATCH($A355,JMP!$A$2:$A$1000,0),MATCH(I$1,JMP!$AJ$1:$AU$1,0)),INDEX(Baseline!$B$2:$BD$2,1,MATCH(I$1,Baseline!$B$1:$BD$1,0)))</f>
        <v>0.42</v>
      </c>
      <c r="J355">
        <f>IFERROR(INDEX(JMP!$AJ$2:$AU$1000,MATCH($A355,JMP!$A$2:$A$1000,0),MATCH(J$1,JMP!$AJ$1:$AU$1,0)),INDEX(Baseline!$B$2:$BD$2,1,MATCH(J$1,Baseline!$B$1:$BD$1,0)))</f>
        <v>1</v>
      </c>
      <c r="K355">
        <f>IFERROR(INDEX(JMP!$AJ$2:$AU$1000,MATCH($A355,JMP!$A$2:$A$1000,0),MATCH(K$1,JMP!$AJ$1:$AU$1,0)),INDEX(Baseline!$B$2:$BD$2,1,MATCH(K$1,Baseline!$B$1:$BD$1,0)))</f>
        <v>0</v>
      </c>
      <c r="L355">
        <f>IFERROR(INDEX(JMP!$AJ$2:$AU$1000,MATCH($A355,JMP!$A$2:$A$1000,0),MATCH(L$1,JMP!$AJ$1:$AU$1,0)),INDEX(Baseline!$B$2:$BD$2,1,MATCH(L$1,Baseline!$B$1:$BD$1,0)))</f>
        <v>0.13192491365235795</v>
      </c>
      <c r="M355" t="b">
        <f>IFERROR(INDEX(JMP!$AJ$2:$AU$1000,MATCH($A355,JMP!$A$2:$A$1000,0),MATCH(M$1,JMP!$AJ$1:$AU$1,0)),INDEX(Baseline!$B$2:$BD$2,1,MATCH(M$1,Baseline!$B$1:$BD$1,0)))</f>
        <v>0</v>
      </c>
      <c r="N355" t="b">
        <f>IFERROR(INDEX(JMP!$AJ$2:$AU$1000,MATCH($A355,JMP!$A$2:$A$1000,0),MATCH(N$1,JMP!$AJ$1:$AU$1,0)),INDEX(Baseline!$B$2:$BD$2,1,MATCH(N$1,Baseline!$B$1:$BD$1,0)))</f>
        <v>0</v>
      </c>
      <c r="O355">
        <f>IFERROR(INDEX(JMP!$AJ$2:$AU$1000,MATCH($A355,JMP!$A$2:$A$1000,0),MATCH(O$1,JMP!$AJ$1:$AU$1,0)),INDEX(Baseline!$B$2:$BD$2,1,MATCH(O$1,Baseline!$B$1:$BD$1,0)))</f>
        <v>7</v>
      </c>
      <c r="P355">
        <f>IFERROR(INDEX(JMP!$AJ$2:$AU$1000,MATCH($A355,JMP!$A$2:$A$1000,0),MATCH(P$1,JMP!$AJ$1:$AU$1,0)),INDEX(Baseline!$B$2:$BD$2,1,MATCH(P$1,Baseline!$B$1:$BD$1,0)))</f>
        <v>200</v>
      </c>
      <c r="Q355">
        <f>IFERROR(INDEX(JMP!$AJ$2:$AU$1000,MATCH($A355,JMP!$A$2:$A$1000,0),MATCH(Q$1,JMP!$AJ$1:$AU$1,0)),INDEX(Baseline!$B$2:$BD$2,1,MATCH(Q$1,Baseline!$B$1:$BD$1,0)))</f>
        <v>10</v>
      </c>
      <c r="R355">
        <f>IFERROR(INDEX(JMP!$AJ$2:$AU$1000,MATCH($A355,JMP!$A$2:$A$1000,0),MATCH(R$1,JMP!$AJ$1:$AU$1,0)),INDEX(Baseline!$B$2:$BD$2,1,MATCH(R$1,Baseline!$B$1:$BD$1,0)))</f>
        <v>0</v>
      </c>
      <c r="S355">
        <f>IFERROR(INDEX(JMP!$AJ$2:$AU$1000,MATCH($A355,JMP!$A$2:$A$1000,0),MATCH(S$1,JMP!$AJ$1:$AU$1,0)),INDEX(Baseline!$B$2:$BD$2,1,MATCH(S$1,Baseline!$B$1:$BD$1,0)))</f>
        <v>1</v>
      </c>
      <c r="T355">
        <f>IFERROR(INDEX(JMP!$AJ$2:$AU$1000,MATCH($A355,JMP!$A$2:$A$1000,0),MATCH(T$1,JMP!$AJ$1:$AU$1,0)),INDEX(Baseline!$B$2:$BD$2,1,MATCH(T$1,Baseline!$B$1:$BD$1,0)))</f>
        <v>0</v>
      </c>
      <c r="U355" t="str">
        <f>IFERROR(INDEX(JMP!$AJ$2:$AU$1000,MATCH($A355,JMP!$A$2:$A$1000,0),MATCH(U$1,JMP!$AJ$1:$AU$1,0)),INDEX(Baseline!$B$2:$BD$2,1,MATCH(U$1,Baseline!$B$1:$BD$1,0)))</f>
        <v>Titan</v>
      </c>
      <c r="V355">
        <f>IFERROR(INDEX(JMP!$AJ$2:$AU$1000,MATCH($A355,JMP!$A$2:$A$1000,0),MATCH(V$1,JMP!$AJ$1:$AU$1,0)),INDEX(Baseline!$B$2:$BD$2,1,MATCH(V$1,Baseline!$B$1:$BD$1,0)))</f>
        <v>3</v>
      </c>
      <c r="W355">
        <f>IFERROR(INDEX(JMP!$AJ$2:$AU$1000,MATCH($A355,JMP!$A$2:$A$1000,0),MATCH(W$1,JMP!$AJ$1:$AU$1,0)),INDEX(Baseline!$B$2:$BD$2,1,MATCH(W$1,Baseline!$B$1:$BD$1,0)))</f>
        <v>0.37</v>
      </c>
      <c r="X355">
        <f>IFERROR(INDEX(JMP!$AJ$2:$AU$1000,MATCH($A355,JMP!$A$2:$A$1000,0),MATCH(X$1,JMP!$AJ$1:$AU$1,0)),INDEX(Baseline!$B$2:$BD$2,1,MATCH(X$1,Baseline!$B$1:$BD$1,0)))</f>
        <v>4</v>
      </c>
      <c r="Y355">
        <f>IFERROR(INDEX(JMP!$AJ$2:$AU$1000,MATCH($A355,JMP!$A$2:$A$1000,0),MATCH(Y$1,JMP!$AJ$1:$AU$1,0)),INDEX(Baseline!$B$2:$BD$2,1,MATCH(Y$1,Baseline!$B$1:$BD$1,0)))</f>
        <v>4</v>
      </c>
      <c r="Z355">
        <f>IFERROR(INDEX(JMP!$AJ$2:$AU$1000,MATCH($A355,JMP!$A$2:$A$1000,0),MATCH(Z$1,JMP!$AJ$1:$AU$1,0)),INDEX(Baseline!$B$2:$BD$2,1,MATCH(Z$1,Baseline!$B$1:$BD$1,0)))</f>
        <v>1970</v>
      </c>
      <c r="AA355">
        <f>IFERROR(INDEX(JMP!$AJ$2:$AU$1000,MATCH($A355,JMP!$A$2:$A$1000,0),MATCH(AA$1,JMP!$AJ$1:$AU$1,0)),INDEX(Baseline!$B$2:$BD$2,1,MATCH(AA$1,Baseline!$B$1:$BD$1,0)))</f>
        <v>1970</v>
      </c>
      <c r="AB355">
        <f>IFERROR(INDEX(JMP!$AJ$2:$AU$1000,MATCH($A355,JMP!$A$2:$A$1000,0),MATCH(AB$1,JMP!$AJ$1:$AU$1,0)),INDEX(Baseline!$B$2:$BD$2,1,MATCH(AB$1,Baseline!$B$1:$BD$1,0)))</f>
        <v>0</v>
      </c>
      <c r="AC355">
        <f>IFERROR(INDEX(JMP!$AJ$2:$AU$1000,MATCH($A355,JMP!$A$2:$A$1000,0),MATCH(AC$1,JMP!$AJ$1:$AU$1,0)),INDEX(Baseline!$B$2:$BD$2,1,MATCH(AC$1,Baseline!$B$1:$BD$1,0)))</f>
        <v>1</v>
      </c>
      <c r="AD355">
        <f>IFERROR(INDEX(JMP!$AJ$2:$AU$1000,MATCH($A355,JMP!$A$2:$A$1000,0),MATCH(AD$1,JMP!$AJ$1:$AU$1,0)),INDEX(Baseline!$B$2:$BD$2,1,MATCH(AD$1,Baseline!$B$1:$BD$1,0)))</f>
        <v>8</v>
      </c>
      <c r="AE355">
        <f>IFERROR(INDEX(JMP!$AJ$2:$AU$1000,MATCH($A355,JMP!$A$2:$A$1000,0),MATCH(AE$1,JMP!$AJ$1:$AU$1,0)),INDEX(Baseline!$B$2:$BD$2,1,MATCH(AE$1,Baseline!$B$1:$BD$1,0)))</f>
        <v>0.625</v>
      </c>
      <c r="AF355" t="str">
        <f>IFERROR(INDEX(JMP!$AJ$2:$AU$1000,MATCH($A355,JMP!$A$2:$A$1000,0),MATCH(AF$1,JMP!$AJ$1:$AU$1,0)),INDEX(Baseline!$B$2:$BD$2,1,MATCH(AF$1,Baseline!$B$1:$BD$1,0)))</f>
        <v>bwb</v>
      </c>
      <c r="AG355" t="str">
        <f>IFERROR(INDEX(JMP!$AJ$2:$AU$1000,MATCH($A355,JMP!$A$2:$A$1000,0),MATCH(AG$1,JMP!$AJ$1:$AU$1,0)),INDEX(Baseline!$B$2:$BD$2,1,MATCH(AG$1,Baseline!$B$1:$BD$1,0)))</f>
        <v>V-tail</v>
      </c>
      <c r="AH355">
        <f>IFERROR(INDEX(JMP!$AJ$2:$AU$1000,MATCH($A355,JMP!$A$2:$A$1000,0),MATCH(AH$1,JMP!$AJ$1:$AU$1,0)),INDEX(Baseline!$B$2:$BD$2,1,MATCH(AH$1,Baseline!$B$1:$BD$1,0)))</f>
        <v>0</v>
      </c>
      <c r="AI355">
        <f>IFERROR(INDEX(JMP!$AJ$2:$AU$1000,MATCH($A355,JMP!$A$2:$A$1000,0),MATCH(AI$1,JMP!$AJ$1:$AU$1,0)),INDEX(Baseline!$B$2:$BD$2,1,MATCH(AI$1,Baseline!$B$1:$BD$1,0)))</f>
        <v>724000000</v>
      </c>
      <c r="AJ355">
        <f>IFERROR(INDEX(JMP!$AJ$2:$AU$1000,MATCH($A355,JMP!$A$2:$A$1000,0),MATCH(AJ$1,JMP!$AJ$1:$AU$1,0)),INDEX(Baseline!$B$2:$BD$2,1,MATCH(AJ$1,Baseline!$B$1:$BD$1,0)))</f>
        <v>54500000</v>
      </c>
      <c r="AK355">
        <f>IFERROR(INDEX(JMP!$AJ$2:$AU$1000,MATCH($A355,JMP!$A$2:$A$1000,0),MATCH(AK$1,JMP!$AJ$1:$AU$1,0)),INDEX(Baseline!$B$2:$BD$2,1,MATCH(AK$1,Baseline!$B$1:$BD$1,0)))</f>
        <v>30</v>
      </c>
      <c r="AL355">
        <f>IFERROR(INDEX(JMP!$AJ$2:$AU$1000,MATCH($A355,JMP!$A$2:$A$1000,0),MATCH(AL$1,JMP!$AJ$1:$AU$1,0)),INDEX(Baseline!$B$2:$BD$2,1,MATCH(AL$1,Baseline!$B$1:$BD$1,0)))</f>
        <v>1.3316697263313058E-2</v>
      </c>
      <c r="AM355">
        <f>IFERROR(INDEX(JMP!$AJ$2:$AU$1000,MATCH($A355,JMP!$A$2:$A$1000,0),MATCH(AM$1,JMP!$AJ$1:$AU$1,0)),INDEX(Baseline!$B$2:$BD$2,1,MATCH(AM$1,Baseline!$B$1:$BD$1,0)))</f>
        <v>7.5523809523809522</v>
      </c>
      <c r="AN355">
        <f>IFERROR(INDEX(JMP!$AJ$2:$AU$1000,MATCH($A355,JMP!$A$2:$A$1000,0),MATCH(AN$1,JMP!$AJ$1:$AU$1,0)),INDEX(Baseline!$B$2:$BD$2,1,MATCH(AN$1,Baseline!$B$1:$BD$1,0)))</f>
        <v>1.8843978609625591</v>
      </c>
      <c r="AO355">
        <f>IFERROR(INDEX(JMP!$AJ$2:$AU$1000,MATCH($A355,JMP!$A$2:$A$1000,0),MATCH(AO$1,JMP!$AJ$1:$AU$1,0)),INDEX(Baseline!$B$2:$BD$2,1,MATCH(AO$1,Baseline!$B$1:$BD$1,0)))</f>
        <v>1.41868119396209</v>
      </c>
      <c r="AP355">
        <f>IFERROR(INDEX(JMP!$AJ$2:$AU$1000,MATCH($A355,JMP!$A$2:$A$1000,0),MATCH(AP$1,JMP!$AJ$1:$AU$1,0)),INDEX(Baseline!$B$2:$BD$2,1,MATCH(AP$1,Baseline!$B$1:$BD$1,0)))</f>
        <v>0</v>
      </c>
      <c r="AQ355">
        <f>IFERROR(INDEX(JMP!$AJ$2:$AU$1000,MATCH($A355,JMP!$A$2:$A$1000,0),MATCH(AQ$1,JMP!$AJ$1:$AU$1,0)),INDEX(Baseline!$B$2:$BD$2,1,MATCH(AQ$1,Baseline!$B$1:$BD$1,0)))</f>
        <v>0.35</v>
      </c>
      <c r="AR355">
        <f>IFERROR(INDEX(JMP!$AJ$2:$AU$1000,MATCH($A355,JMP!$A$2:$A$1000,0),MATCH(AR$1,JMP!$AJ$1:$AU$1,0)),INDEX(Baseline!$B$2:$BD$2,1,MATCH(AR$1,Baseline!$B$1:$BD$1,0)))</f>
        <v>0</v>
      </c>
      <c r="AS355">
        <f>IFERROR(INDEX(JMP!$AJ$2:$AU$1000,MATCH($A355,JMP!$A$2:$A$1000,0),MATCH(AS$1,JMP!$AJ$1:$AU$1,0)),INDEX(Baseline!$B$2:$BD$2,1,MATCH(AS$1,Baseline!$B$1:$BD$1,0)))</f>
        <v>0</v>
      </c>
      <c r="AT355">
        <f>IFERROR(INDEX(JMP!$AJ$2:$AU$1000,MATCH($A355,JMP!$A$2:$A$1000,0),MATCH(AT$1,JMP!$AJ$1:$AU$1,0)),INDEX(Baseline!$B$2:$BD$2,1,MATCH(AT$1,Baseline!$B$1:$BD$1,0)))</f>
        <v>500</v>
      </c>
      <c r="AU355">
        <f>IFERROR(INDEX(JMP!$AJ$2:$AU$1000,MATCH($A355,JMP!$A$2:$A$1000,0),MATCH(AU$1,JMP!$AJ$1:$AU$1,0)),INDEX(Baseline!$B$2:$BD$2,1,MATCH(AU$1,Baseline!$B$1:$BD$1,0)))</f>
        <v>50</v>
      </c>
      <c r="AV355">
        <f>IFERROR(INDEX(JMP!$AJ$2:$AU$1000,MATCH($A355,JMP!$A$2:$A$1000,0),MATCH(AV$1,JMP!$AJ$1:$AU$1,0)),INDEX(Baseline!$B$2:$BD$2,1,MATCH(AV$1,Baseline!$B$1:$BD$1,0)))</f>
        <v>12.1</v>
      </c>
      <c r="AW355">
        <f>IFERROR(INDEX(JMP!$AJ$2:$AU$1000,MATCH($A355,JMP!$A$2:$A$1000,0),MATCH(AW$1,JMP!$AJ$1:$AU$1,0)),INDEX(Baseline!$B$2:$BD$2,1,MATCH(AW$1,Baseline!$B$1:$BD$1,0)))</f>
        <v>1.9961979999999998E-3</v>
      </c>
      <c r="AX355">
        <f>IFERROR(INDEX(JMP!$AJ$2:$AU$1000,MATCH($A355,JMP!$A$2:$A$1000,0),MATCH(AX$1,JMP!$AJ$1:$AU$1,0)),INDEX(Baseline!$B$2:$BD$2,1,MATCH(AX$1,Baseline!$B$1:$BD$1,0)))</f>
        <v>1.9961979999999998E-3</v>
      </c>
      <c r="AY355">
        <f>IFERROR(INDEX(JMP!$AJ$2:$AU$1000,MATCH($A355,JMP!$A$2:$A$1000,0),MATCH(AY$1,JMP!$AJ$1:$AU$1,0)),INDEX(Baseline!$B$2:$BD$2,1,MATCH(AY$1,Baseline!$B$1:$BD$1,0)))</f>
        <v>1.9607137E-2</v>
      </c>
      <c r="AZ355">
        <f>IFERROR(INDEX(JMP!$AJ$2:$AU$1000,MATCH($A355,JMP!$A$2:$A$1000,0),MATCH(AZ$1,JMP!$AJ$1:$AU$1,0)),INDEX(Baseline!$B$2:$BD$2,1,MATCH(AZ$1,Baseline!$B$1:$BD$1,0)))</f>
        <v>1</v>
      </c>
      <c r="BA355">
        <f>IFERROR(INDEX(JMP!$AJ$2:$AU$1000,MATCH($A355,JMP!$A$2:$A$1000,0),MATCH(BA$1,JMP!$AJ$1:$AU$1,0)),INDEX(Baseline!$B$2:$BD$2,1,MATCH(BA$1,Baseline!$B$1:$BD$1,0)))</f>
        <v>100</v>
      </c>
      <c r="BB355">
        <f>IFERROR(INDEX(JMP!$AJ$2:$AU$1000,MATCH($A355,JMP!$A$2:$A$1000,0),MATCH(BB$1,JMP!$AJ$1:$AU$1,0)),INDEX(Baseline!$B$2:$BD$2,1,MATCH(BB$1,Baseline!$B$1:$BD$1,0)))</f>
        <v>0</v>
      </c>
      <c r="BC355">
        <f>IFERROR(INDEX(JMP!$AJ$2:$AU$1000,MATCH($A355,JMP!$A$2:$A$1000,0),MATCH(BC$1,JMP!$AJ$1:$AU$1,0)),INDEX(Baseline!$B$2:$BD$2,1,MATCH(BC$1,Baseline!$B$1:$BD$1,0)))</f>
        <v>1</v>
      </c>
      <c r="BD355">
        <f>IFERROR(INDEX(JMP!$AJ$2:$AU$1000,MATCH($A355,JMP!$A$2:$A$1000,0),MATCH(BD$1,JMP!$AJ$1:$AU$1,0)),INDEX(Baseline!$B$2:$BD$2,1,MATCH(BD$1,Baseline!$B$1:$BD$1,0)))</f>
        <v>2.15</v>
      </c>
      <c r="BE355">
        <f>IFERROR(INDEX(JMP!$AJ$2:$AU$1000,MATCH($A355,JMP!$A$2:$A$1000,0),MATCH(BE$1,JMP!$AJ$1:$AU$1,0)),INDEX(Baseline!$B$2:$BE$2,1,MATCH(BE$1,Baseline!$B$1:$BE$1,0)))</f>
        <v>400000</v>
      </c>
      <c r="BF355" t="str">
        <f t="shared" si="25"/>
        <v>yes</v>
      </c>
      <c r="BG355" t="str">
        <f t="shared" si="26"/>
        <v>no</v>
      </c>
      <c r="BH355">
        <f t="shared" si="27"/>
        <v>0.5</v>
      </c>
      <c r="BI355">
        <f t="shared" si="28"/>
        <v>100</v>
      </c>
      <c r="BK355">
        <v>356</v>
      </c>
      <c r="BL355" t="str">
        <f t="shared" si="29"/>
        <v>spring</v>
      </c>
    </row>
    <row r="356" spans="1:64" x14ac:dyDescent="0.35">
      <c r="A356">
        <v>355</v>
      </c>
      <c r="B356">
        <f>IFERROR(INDEX(JMP!$AJ$2:$AU$1000,MATCH($A356,JMP!$A$2:$A$1000,0),MATCH(B$1,JMP!$AJ$1:$AU$1,0)),INDEX(Baseline!$B$2:$BD$2,1,MATCH(B$1,Baseline!$B$1:$BD$1,0)))</f>
        <v>0</v>
      </c>
      <c r="C356">
        <f>IFERROR(INDEX(JMP!$AJ$2:$AU$1000,MATCH($A356,JMP!$A$2:$A$1000,0),MATCH(C$1,JMP!$AJ$1:$AU$1,0)),INDEX(Baseline!$B$2:$BD$2,1,MATCH(C$1,Baseline!$B$1:$BD$1,0)))</f>
        <v>8760</v>
      </c>
      <c r="D356">
        <f>IFERROR(INDEX(JMP!$AJ$2:$AU$1000,MATCH($A356,JMP!$A$2:$A$1000,0),MATCH(D$1,JMP!$AJ$1:$AU$1,0)),INDEX(Baseline!$B$2:$BD$2,1,MATCH(D$1,Baseline!$B$1:$BD$1,0)))</f>
        <v>1</v>
      </c>
      <c r="E356">
        <f>IFERROR(INDEX(JMP!$AJ$2:$AU$1000,MATCH($A356,JMP!$A$2:$A$1000,0),MATCH(E$1,JMP!$AJ$1:$AU$1,0)),INDEX(Baseline!$B$2:$BD$2,1,MATCH(E$1,Baseline!$B$1:$BD$1,0)))</f>
        <v>1</v>
      </c>
      <c r="F356" t="str">
        <f>IFERROR(INDEX(JMP!$AJ$2:$AU$1000,MATCH($A356,JMP!$A$2:$A$1000,0),MATCH(F$1,JMP!$AJ$1:$AU$1,0)),INDEX(Baseline!$B$2:$BD$2,1,MATCH(F$1,Baseline!$B$1:$BD$1,0)))</f>
        <v>e344</v>
      </c>
      <c r="G356" t="str">
        <f>IFERROR(INDEX(JMP!$AJ$2:$AU$1000,MATCH($A356,JMP!$A$2:$A$1000,0),MATCH(G$1,JMP!$AJ$1:$AU$1,0)),INDEX(Baseline!$B$2:$BD$2,1,MATCH(G$1,Baseline!$B$1:$BD$1,0)))</f>
        <v>e340</v>
      </c>
      <c r="H356">
        <f>IFERROR(INDEX(JMP!$AJ$2:$AU$1000,MATCH($A356,JMP!$A$2:$A$1000,0),MATCH(H$1,JMP!$AJ$1:$AU$1,0)),INDEX(Baseline!$B$2:$BD$2,1,MATCH(H$1,Baseline!$B$1:$BD$1,0)))</f>
        <v>1.5</v>
      </c>
      <c r="I356">
        <f>IFERROR(INDEX(JMP!$AJ$2:$AU$1000,MATCH($A356,JMP!$A$2:$A$1000,0),MATCH(I$1,JMP!$AJ$1:$AU$1,0)),INDEX(Baseline!$B$2:$BD$2,1,MATCH(I$1,Baseline!$B$1:$BD$1,0)))</f>
        <v>0.42</v>
      </c>
      <c r="J356">
        <f>IFERROR(INDEX(JMP!$AJ$2:$AU$1000,MATCH($A356,JMP!$A$2:$A$1000,0),MATCH(J$1,JMP!$AJ$1:$AU$1,0)),INDEX(Baseline!$B$2:$BD$2,1,MATCH(J$1,Baseline!$B$1:$BD$1,0)))</f>
        <v>1</v>
      </c>
      <c r="K356">
        <f>IFERROR(INDEX(JMP!$AJ$2:$AU$1000,MATCH($A356,JMP!$A$2:$A$1000,0),MATCH(K$1,JMP!$AJ$1:$AU$1,0)),INDEX(Baseline!$B$2:$BD$2,1,MATCH(K$1,Baseline!$B$1:$BD$1,0)))</f>
        <v>0</v>
      </c>
      <c r="L356">
        <f>IFERROR(INDEX(JMP!$AJ$2:$AU$1000,MATCH($A356,JMP!$A$2:$A$1000,0),MATCH(L$1,JMP!$AJ$1:$AU$1,0)),INDEX(Baseline!$B$2:$BD$2,1,MATCH(L$1,Baseline!$B$1:$BD$1,0)))</f>
        <v>4.4378411320365213E-2</v>
      </c>
      <c r="M356" t="b">
        <f>IFERROR(INDEX(JMP!$AJ$2:$AU$1000,MATCH($A356,JMP!$A$2:$A$1000,0),MATCH(M$1,JMP!$AJ$1:$AU$1,0)),INDEX(Baseline!$B$2:$BD$2,1,MATCH(M$1,Baseline!$B$1:$BD$1,0)))</f>
        <v>0</v>
      </c>
      <c r="N356" t="b">
        <f>IFERROR(INDEX(JMP!$AJ$2:$AU$1000,MATCH($A356,JMP!$A$2:$A$1000,0),MATCH(N$1,JMP!$AJ$1:$AU$1,0)),INDEX(Baseline!$B$2:$BD$2,1,MATCH(N$1,Baseline!$B$1:$BD$1,0)))</f>
        <v>0</v>
      </c>
      <c r="O356">
        <f>IFERROR(INDEX(JMP!$AJ$2:$AU$1000,MATCH($A356,JMP!$A$2:$A$1000,0),MATCH(O$1,JMP!$AJ$1:$AU$1,0)),INDEX(Baseline!$B$2:$BD$2,1,MATCH(O$1,Baseline!$B$1:$BD$1,0)))</f>
        <v>7</v>
      </c>
      <c r="P356">
        <f>IFERROR(INDEX(JMP!$AJ$2:$AU$1000,MATCH($A356,JMP!$A$2:$A$1000,0),MATCH(P$1,JMP!$AJ$1:$AU$1,0)),INDEX(Baseline!$B$2:$BD$2,1,MATCH(P$1,Baseline!$B$1:$BD$1,0)))</f>
        <v>200</v>
      </c>
      <c r="Q356">
        <f>IFERROR(INDEX(JMP!$AJ$2:$AU$1000,MATCH($A356,JMP!$A$2:$A$1000,0),MATCH(Q$1,JMP!$AJ$1:$AU$1,0)),INDEX(Baseline!$B$2:$BD$2,1,MATCH(Q$1,Baseline!$B$1:$BD$1,0)))</f>
        <v>10</v>
      </c>
      <c r="R356">
        <f>IFERROR(INDEX(JMP!$AJ$2:$AU$1000,MATCH($A356,JMP!$A$2:$A$1000,0),MATCH(R$1,JMP!$AJ$1:$AU$1,0)),INDEX(Baseline!$B$2:$BD$2,1,MATCH(R$1,Baseline!$B$1:$BD$1,0)))</f>
        <v>0</v>
      </c>
      <c r="S356">
        <f>IFERROR(INDEX(JMP!$AJ$2:$AU$1000,MATCH($A356,JMP!$A$2:$A$1000,0),MATCH(S$1,JMP!$AJ$1:$AU$1,0)),INDEX(Baseline!$B$2:$BD$2,1,MATCH(S$1,Baseline!$B$1:$BD$1,0)))</f>
        <v>1</v>
      </c>
      <c r="T356">
        <f>IFERROR(INDEX(JMP!$AJ$2:$AU$1000,MATCH($A356,JMP!$A$2:$A$1000,0),MATCH(T$1,JMP!$AJ$1:$AU$1,0)),INDEX(Baseline!$B$2:$BD$2,1,MATCH(T$1,Baseline!$B$1:$BD$1,0)))</f>
        <v>0</v>
      </c>
      <c r="U356" t="str">
        <f>IFERROR(INDEX(JMP!$AJ$2:$AU$1000,MATCH($A356,JMP!$A$2:$A$1000,0),MATCH(U$1,JMP!$AJ$1:$AU$1,0)),INDEX(Baseline!$B$2:$BD$2,1,MATCH(U$1,Baseline!$B$1:$BD$1,0)))</f>
        <v>Titan</v>
      </c>
      <c r="V356">
        <f>IFERROR(INDEX(JMP!$AJ$2:$AU$1000,MATCH($A356,JMP!$A$2:$A$1000,0),MATCH(V$1,JMP!$AJ$1:$AU$1,0)),INDEX(Baseline!$B$2:$BD$2,1,MATCH(V$1,Baseline!$B$1:$BD$1,0)))</f>
        <v>3</v>
      </c>
      <c r="W356">
        <f>IFERROR(INDEX(JMP!$AJ$2:$AU$1000,MATCH($A356,JMP!$A$2:$A$1000,0),MATCH(W$1,JMP!$AJ$1:$AU$1,0)),INDEX(Baseline!$B$2:$BD$2,1,MATCH(W$1,Baseline!$B$1:$BD$1,0)))</f>
        <v>0.37</v>
      </c>
      <c r="X356">
        <f>IFERROR(INDEX(JMP!$AJ$2:$AU$1000,MATCH($A356,JMP!$A$2:$A$1000,0),MATCH(X$1,JMP!$AJ$1:$AU$1,0)),INDEX(Baseline!$B$2:$BD$2,1,MATCH(X$1,Baseline!$B$1:$BD$1,0)))</f>
        <v>4</v>
      </c>
      <c r="Y356">
        <f>IFERROR(INDEX(JMP!$AJ$2:$AU$1000,MATCH($A356,JMP!$A$2:$A$1000,0),MATCH(Y$1,JMP!$AJ$1:$AU$1,0)),INDEX(Baseline!$B$2:$BD$2,1,MATCH(Y$1,Baseline!$B$1:$BD$1,0)))</f>
        <v>6</v>
      </c>
      <c r="Z356">
        <f>IFERROR(INDEX(JMP!$AJ$2:$AU$1000,MATCH($A356,JMP!$A$2:$A$1000,0),MATCH(Z$1,JMP!$AJ$1:$AU$1,0)),INDEX(Baseline!$B$2:$BD$2,1,MATCH(Z$1,Baseline!$B$1:$BD$1,0)))</f>
        <v>1970</v>
      </c>
      <c r="AA356">
        <f>IFERROR(INDEX(JMP!$AJ$2:$AU$1000,MATCH($A356,JMP!$A$2:$A$1000,0),MATCH(AA$1,JMP!$AJ$1:$AU$1,0)),INDEX(Baseline!$B$2:$BD$2,1,MATCH(AA$1,Baseline!$B$1:$BD$1,0)))</f>
        <v>1970</v>
      </c>
      <c r="AB356">
        <f>IFERROR(INDEX(JMP!$AJ$2:$AU$1000,MATCH($A356,JMP!$A$2:$A$1000,0),MATCH(AB$1,JMP!$AJ$1:$AU$1,0)),INDEX(Baseline!$B$2:$BD$2,1,MATCH(AB$1,Baseline!$B$1:$BD$1,0)))</f>
        <v>0</v>
      </c>
      <c r="AC356">
        <f>IFERROR(INDEX(JMP!$AJ$2:$AU$1000,MATCH($A356,JMP!$A$2:$A$1000,0),MATCH(AC$1,JMP!$AJ$1:$AU$1,0)),INDEX(Baseline!$B$2:$BD$2,1,MATCH(AC$1,Baseline!$B$1:$BD$1,0)))</f>
        <v>1</v>
      </c>
      <c r="AD356">
        <f>IFERROR(INDEX(JMP!$AJ$2:$AU$1000,MATCH($A356,JMP!$A$2:$A$1000,0),MATCH(AD$1,JMP!$AJ$1:$AU$1,0)),INDEX(Baseline!$B$2:$BD$2,1,MATCH(AD$1,Baseline!$B$1:$BD$1,0)))</f>
        <v>8</v>
      </c>
      <c r="AE356">
        <f>IFERROR(INDEX(JMP!$AJ$2:$AU$1000,MATCH($A356,JMP!$A$2:$A$1000,0),MATCH(AE$1,JMP!$AJ$1:$AU$1,0)),INDEX(Baseline!$B$2:$BD$2,1,MATCH(AE$1,Baseline!$B$1:$BD$1,0)))</f>
        <v>0.625</v>
      </c>
      <c r="AF356" t="str">
        <f>IFERROR(INDEX(JMP!$AJ$2:$AU$1000,MATCH($A356,JMP!$A$2:$A$1000,0),MATCH(AF$1,JMP!$AJ$1:$AU$1,0)),INDEX(Baseline!$B$2:$BD$2,1,MATCH(AF$1,Baseline!$B$1:$BD$1,0)))</f>
        <v>bwb</v>
      </c>
      <c r="AG356" t="str">
        <f>IFERROR(INDEX(JMP!$AJ$2:$AU$1000,MATCH($A356,JMP!$A$2:$A$1000,0),MATCH(AG$1,JMP!$AJ$1:$AU$1,0)),INDEX(Baseline!$B$2:$BD$2,1,MATCH(AG$1,Baseline!$B$1:$BD$1,0)))</f>
        <v>V-tail</v>
      </c>
      <c r="AH356">
        <f>IFERROR(INDEX(JMP!$AJ$2:$AU$1000,MATCH($A356,JMP!$A$2:$A$1000,0),MATCH(AH$1,JMP!$AJ$1:$AU$1,0)),INDEX(Baseline!$B$2:$BD$2,1,MATCH(AH$1,Baseline!$B$1:$BD$1,0)))</f>
        <v>0</v>
      </c>
      <c r="AI356">
        <f>IFERROR(INDEX(JMP!$AJ$2:$AU$1000,MATCH($A356,JMP!$A$2:$A$1000,0),MATCH(AI$1,JMP!$AJ$1:$AU$1,0)),INDEX(Baseline!$B$2:$BD$2,1,MATCH(AI$1,Baseline!$B$1:$BD$1,0)))</f>
        <v>724000000</v>
      </c>
      <c r="AJ356">
        <f>IFERROR(INDEX(JMP!$AJ$2:$AU$1000,MATCH($A356,JMP!$A$2:$A$1000,0),MATCH(AJ$1,JMP!$AJ$1:$AU$1,0)),INDEX(Baseline!$B$2:$BD$2,1,MATCH(AJ$1,Baseline!$B$1:$BD$1,0)))</f>
        <v>54500000</v>
      </c>
      <c r="AK356">
        <f>IFERROR(INDEX(JMP!$AJ$2:$AU$1000,MATCH($A356,JMP!$A$2:$A$1000,0),MATCH(AK$1,JMP!$AJ$1:$AU$1,0)),INDEX(Baseline!$B$2:$BD$2,1,MATCH(AK$1,Baseline!$B$1:$BD$1,0)))</f>
        <v>30</v>
      </c>
      <c r="AL356">
        <f>IFERROR(INDEX(JMP!$AJ$2:$AU$1000,MATCH($A356,JMP!$A$2:$A$1000,0),MATCH(AL$1,JMP!$AJ$1:$AU$1,0)),INDEX(Baseline!$B$2:$BD$2,1,MATCH(AL$1,Baseline!$B$1:$BD$1,0)))</f>
        <v>9.8251347228854174E-3</v>
      </c>
      <c r="AM356">
        <f>IFERROR(INDEX(JMP!$AJ$2:$AU$1000,MATCH($A356,JMP!$A$2:$A$1000,0),MATCH(AM$1,JMP!$AJ$1:$AU$1,0)),INDEX(Baseline!$B$2:$BD$2,1,MATCH(AM$1,Baseline!$B$1:$BD$1,0)))</f>
        <v>5.78095238095238</v>
      </c>
      <c r="AN356">
        <f>IFERROR(INDEX(JMP!$AJ$2:$AU$1000,MATCH($A356,JMP!$A$2:$A$1000,0),MATCH(AN$1,JMP!$AJ$1:$AU$1,0)),INDEX(Baseline!$B$2:$BD$2,1,MATCH(AN$1,Baseline!$B$1:$BD$1,0)))</f>
        <v>1.6020302521008332</v>
      </c>
      <c r="AO356">
        <f>IFERROR(INDEX(JMP!$AJ$2:$AU$1000,MATCH($A356,JMP!$A$2:$A$1000,0),MATCH(AO$1,JMP!$AJ$1:$AU$1,0)),INDEX(Baseline!$B$2:$BD$2,1,MATCH(AO$1,Baseline!$B$1:$BD$1,0)))</f>
        <v>1.1045446438704847</v>
      </c>
      <c r="AP356">
        <f>IFERROR(INDEX(JMP!$AJ$2:$AU$1000,MATCH($A356,JMP!$A$2:$A$1000,0),MATCH(AP$1,JMP!$AJ$1:$AU$1,0)),INDEX(Baseline!$B$2:$BD$2,1,MATCH(AP$1,Baseline!$B$1:$BD$1,0)))</f>
        <v>0</v>
      </c>
      <c r="AQ356">
        <f>IFERROR(INDEX(JMP!$AJ$2:$AU$1000,MATCH($A356,JMP!$A$2:$A$1000,0),MATCH(AQ$1,JMP!$AJ$1:$AU$1,0)),INDEX(Baseline!$B$2:$BD$2,1,MATCH(AQ$1,Baseline!$B$1:$BD$1,0)))</f>
        <v>0.35</v>
      </c>
      <c r="AR356">
        <f>IFERROR(INDEX(JMP!$AJ$2:$AU$1000,MATCH($A356,JMP!$A$2:$A$1000,0),MATCH(AR$1,JMP!$AJ$1:$AU$1,0)),INDEX(Baseline!$B$2:$BD$2,1,MATCH(AR$1,Baseline!$B$1:$BD$1,0)))</f>
        <v>0</v>
      </c>
      <c r="AS356">
        <f>IFERROR(INDEX(JMP!$AJ$2:$AU$1000,MATCH($A356,JMP!$A$2:$A$1000,0),MATCH(AS$1,JMP!$AJ$1:$AU$1,0)),INDEX(Baseline!$B$2:$BD$2,1,MATCH(AS$1,Baseline!$B$1:$BD$1,0)))</f>
        <v>0</v>
      </c>
      <c r="AT356">
        <f>IFERROR(INDEX(JMP!$AJ$2:$AU$1000,MATCH($A356,JMP!$A$2:$A$1000,0),MATCH(AT$1,JMP!$AJ$1:$AU$1,0)),INDEX(Baseline!$B$2:$BD$2,1,MATCH(AT$1,Baseline!$B$1:$BD$1,0)))</f>
        <v>500</v>
      </c>
      <c r="AU356">
        <f>IFERROR(INDEX(JMP!$AJ$2:$AU$1000,MATCH($A356,JMP!$A$2:$A$1000,0),MATCH(AU$1,JMP!$AJ$1:$AU$1,0)),INDEX(Baseline!$B$2:$BD$2,1,MATCH(AU$1,Baseline!$B$1:$BD$1,0)))</f>
        <v>50</v>
      </c>
      <c r="AV356">
        <f>IFERROR(INDEX(JMP!$AJ$2:$AU$1000,MATCH($A356,JMP!$A$2:$A$1000,0),MATCH(AV$1,JMP!$AJ$1:$AU$1,0)),INDEX(Baseline!$B$2:$BD$2,1,MATCH(AV$1,Baseline!$B$1:$BD$1,0)))</f>
        <v>12.1</v>
      </c>
      <c r="AW356">
        <f>IFERROR(INDEX(JMP!$AJ$2:$AU$1000,MATCH($A356,JMP!$A$2:$A$1000,0),MATCH(AW$1,JMP!$AJ$1:$AU$1,0)),INDEX(Baseline!$B$2:$BD$2,1,MATCH(AW$1,Baseline!$B$1:$BD$1,0)))</f>
        <v>1.9961979999999998E-3</v>
      </c>
      <c r="AX356">
        <f>IFERROR(INDEX(JMP!$AJ$2:$AU$1000,MATCH($A356,JMP!$A$2:$A$1000,0),MATCH(AX$1,JMP!$AJ$1:$AU$1,0)),INDEX(Baseline!$B$2:$BD$2,1,MATCH(AX$1,Baseline!$B$1:$BD$1,0)))</f>
        <v>1.9961979999999998E-3</v>
      </c>
      <c r="AY356">
        <f>IFERROR(INDEX(JMP!$AJ$2:$AU$1000,MATCH($A356,JMP!$A$2:$A$1000,0),MATCH(AY$1,JMP!$AJ$1:$AU$1,0)),INDEX(Baseline!$B$2:$BD$2,1,MATCH(AY$1,Baseline!$B$1:$BD$1,0)))</f>
        <v>1.9607137E-2</v>
      </c>
      <c r="AZ356">
        <f>IFERROR(INDEX(JMP!$AJ$2:$AU$1000,MATCH($A356,JMP!$A$2:$A$1000,0),MATCH(AZ$1,JMP!$AJ$1:$AU$1,0)),INDEX(Baseline!$B$2:$BD$2,1,MATCH(AZ$1,Baseline!$B$1:$BD$1,0)))</f>
        <v>0</v>
      </c>
      <c r="BA356">
        <f>IFERROR(INDEX(JMP!$AJ$2:$AU$1000,MATCH($A356,JMP!$A$2:$A$1000,0),MATCH(BA$1,JMP!$AJ$1:$AU$1,0)),INDEX(Baseline!$B$2:$BD$2,1,MATCH(BA$1,Baseline!$B$1:$BD$1,0)))</f>
        <v>10</v>
      </c>
      <c r="BB356">
        <f>IFERROR(INDEX(JMP!$AJ$2:$AU$1000,MATCH($A356,JMP!$A$2:$A$1000,0),MATCH(BB$1,JMP!$AJ$1:$AU$1,0)),INDEX(Baseline!$B$2:$BD$2,1,MATCH(BB$1,Baseline!$B$1:$BD$1,0)))</f>
        <v>0</v>
      </c>
      <c r="BC356">
        <f>IFERROR(INDEX(JMP!$AJ$2:$AU$1000,MATCH($A356,JMP!$A$2:$A$1000,0),MATCH(BC$1,JMP!$AJ$1:$AU$1,0)),INDEX(Baseline!$B$2:$BD$2,1,MATCH(BC$1,Baseline!$B$1:$BD$1,0)))</f>
        <v>1</v>
      </c>
      <c r="BD356">
        <f>IFERROR(INDEX(JMP!$AJ$2:$AU$1000,MATCH($A356,JMP!$A$2:$A$1000,0),MATCH(BD$1,JMP!$AJ$1:$AU$1,0)),INDEX(Baseline!$B$2:$BD$2,1,MATCH(BD$1,Baseline!$B$1:$BD$1,0)))</f>
        <v>5</v>
      </c>
      <c r="BE356">
        <f>IFERROR(INDEX(JMP!$AJ$2:$AU$1000,MATCH($A356,JMP!$A$2:$A$1000,0),MATCH(BE$1,JMP!$AJ$1:$AU$1,0)),INDEX(Baseline!$B$2:$BE$2,1,MATCH(BE$1,Baseline!$B$1:$BE$1,0)))</f>
        <v>400000</v>
      </c>
      <c r="BF356" t="str">
        <f t="shared" si="25"/>
        <v>no</v>
      </c>
      <c r="BG356" t="str">
        <f t="shared" si="26"/>
        <v>no</v>
      </c>
      <c r="BH356">
        <f t="shared" si="27"/>
        <v>0.5</v>
      </c>
      <c r="BI356">
        <f t="shared" si="28"/>
        <v>10</v>
      </c>
      <c r="BK356">
        <v>357</v>
      </c>
      <c r="BL356" t="str">
        <f t="shared" si="29"/>
        <v>spring</v>
      </c>
    </row>
    <row r="357" spans="1:64" x14ac:dyDescent="0.35">
      <c r="A357">
        <v>356</v>
      </c>
      <c r="B357">
        <f>IFERROR(INDEX(JMP!$AJ$2:$AU$1000,MATCH($A357,JMP!$A$2:$A$1000,0),MATCH(B$1,JMP!$AJ$1:$AU$1,0)),INDEX(Baseline!$B$2:$BD$2,1,MATCH(B$1,Baseline!$B$1:$BD$1,0)))</f>
        <v>0</v>
      </c>
      <c r="C357">
        <f>IFERROR(INDEX(JMP!$AJ$2:$AU$1000,MATCH($A357,JMP!$A$2:$A$1000,0),MATCH(C$1,JMP!$AJ$1:$AU$1,0)),INDEX(Baseline!$B$2:$BD$2,1,MATCH(C$1,Baseline!$B$1:$BD$1,0)))</f>
        <v>8760</v>
      </c>
      <c r="D357">
        <f>IFERROR(INDEX(JMP!$AJ$2:$AU$1000,MATCH($A357,JMP!$A$2:$A$1000,0),MATCH(D$1,JMP!$AJ$1:$AU$1,0)),INDEX(Baseline!$B$2:$BD$2,1,MATCH(D$1,Baseline!$B$1:$BD$1,0)))</f>
        <v>1</v>
      </c>
      <c r="E357">
        <f>IFERROR(INDEX(JMP!$AJ$2:$AU$1000,MATCH($A357,JMP!$A$2:$A$1000,0),MATCH(E$1,JMP!$AJ$1:$AU$1,0)),INDEX(Baseline!$B$2:$BD$2,1,MATCH(E$1,Baseline!$B$1:$BD$1,0)))</f>
        <v>1</v>
      </c>
      <c r="F357" t="str">
        <f>IFERROR(INDEX(JMP!$AJ$2:$AU$1000,MATCH($A357,JMP!$A$2:$A$1000,0),MATCH(F$1,JMP!$AJ$1:$AU$1,0)),INDEX(Baseline!$B$2:$BD$2,1,MATCH(F$1,Baseline!$B$1:$BD$1,0)))</f>
        <v>e344</v>
      </c>
      <c r="G357" t="str">
        <f>IFERROR(INDEX(JMP!$AJ$2:$AU$1000,MATCH($A357,JMP!$A$2:$A$1000,0),MATCH(G$1,JMP!$AJ$1:$AU$1,0)),INDEX(Baseline!$B$2:$BD$2,1,MATCH(G$1,Baseline!$B$1:$BD$1,0)))</f>
        <v>e340</v>
      </c>
      <c r="H357">
        <f>IFERROR(INDEX(JMP!$AJ$2:$AU$1000,MATCH($A357,JMP!$A$2:$A$1000,0),MATCH(H$1,JMP!$AJ$1:$AU$1,0)),INDEX(Baseline!$B$2:$BD$2,1,MATCH(H$1,Baseline!$B$1:$BD$1,0)))</f>
        <v>1.5</v>
      </c>
      <c r="I357">
        <f>IFERROR(INDEX(JMP!$AJ$2:$AU$1000,MATCH($A357,JMP!$A$2:$A$1000,0),MATCH(I$1,JMP!$AJ$1:$AU$1,0)),INDEX(Baseline!$B$2:$BD$2,1,MATCH(I$1,Baseline!$B$1:$BD$1,0)))</f>
        <v>0.42</v>
      </c>
      <c r="J357">
        <f>IFERROR(INDEX(JMP!$AJ$2:$AU$1000,MATCH($A357,JMP!$A$2:$A$1000,0),MATCH(J$1,JMP!$AJ$1:$AU$1,0)),INDEX(Baseline!$B$2:$BD$2,1,MATCH(J$1,Baseline!$B$1:$BD$1,0)))</f>
        <v>1</v>
      </c>
      <c r="K357">
        <f>IFERROR(INDEX(JMP!$AJ$2:$AU$1000,MATCH($A357,JMP!$A$2:$A$1000,0),MATCH(K$1,JMP!$AJ$1:$AU$1,0)),INDEX(Baseline!$B$2:$BD$2,1,MATCH(K$1,Baseline!$B$1:$BD$1,0)))</f>
        <v>0</v>
      </c>
      <c r="L357">
        <f>IFERROR(INDEX(JMP!$AJ$2:$AU$1000,MATCH($A357,JMP!$A$2:$A$1000,0),MATCH(L$1,JMP!$AJ$1:$AU$1,0)),INDEX(Baseline!$B$2:$BD$2,1,MATCH(L$1,Baseline!$B$1:$BD$1,0)))</f>
        <v>0.16944484322321199</v>
      </c>
      <c r="M357" t="b">
        <f>IFERROR(INDEX(JMP!$AJ$2:$AU$1000,MATCH($A357,JMP!$A$2:$A$1000,0),MATCH(M$1,JMP!$AJ$1:$AU$1,0)),INDEX(Baseline!$B$2:$BD$2,1,MATCH(M$1,Baseline!$B$1:$BD$1,0)))</f>
        <v>0</v>
      </c>
      <c r="N357" t="b">
        <f>IFERROR(INDEX(JMP!$AJ$2:$AU$1000,MATCH($A357,JMP!$A$2:$A$1000,0),MATCH(N$1,JMP!$AJ$1:$AU$1,0)),INDEX(Baseline!$B$2:$BD$2,1,MATCH(N$1,Baseline!$B$1:$BD$1,0)))</f>
        <v>0</v>
      </c>
      <c r="O357">
        <f>IFERROR(INDEX(JMP!$AJ$2:$AU$1000,MATCH($A357,JMP!$A$2:$A$1000,0),MATCH(O$1,JMP!$AJ$1:$AU$1,0)),INDEX(Baseline!$B$2:$BD$2,1,MATCH(O$1,Baseline!$B$1:$BD$1,0)))</f>
        <v>7</v>
      </c>
      <c r="P357">
        <f>IFERROR(INDEX(JMP!$AJ$2:$AU$1000,MATCH($A357,JMP!$A$2:$A$1000,0),MATCH(P$1,JMP!$AJ$1:$AU$1,0)),INDEX(Baseline!$B$2:$BD$2,1,MATCH(P$1,Baseline!$B$1:$BD$1,0)))</f>
        <v>200</v>
      </c>
      <c r="Q357">
        <f>IFERROR(INDEX(JMP!$AJ$2:$AU$1000,MATCH($A357,JMP!$A$2:$A$1000,0),MATCH(Q$1,JMP!$AJ$1:$AU$1,0)),INDEX(Baseline!$B$2:$BD$2,1,MATCH(Q$1,Baseline!$B$1:$BD$1,0)))</f>
        <v>10</v>
      </c>
      <c r="R357">
        <f>IFERROR(INDEX(JMP!$AJ$2:$AU$1000,MATCH($A357,JMP!$A$2:$A$1000,0),MATCH(R$1,JMP!$AJ$1:$AU$1,0)),INDEX(Baseline!$B$2:$BD$2,1,MATCH(R$1,Baseline!$B$1:$BD$1,0)))</f>
        <v>0</v>
      </c>
      <c r="S357">
        <f>IFERROR(INDEX(JMP!$AJ$2:$AU$1000,MATCH($A357,JMP!$A$2:$A$1000,0),MATCH(S$1,JMP!$AJ$1:$AU$1,0)),INDEX(Baseline!$B$2:$BD$2,1,MATCH(S$1,Baseline!$B$1:$BD$1,0)))</f>
        <v>1</v>
      </c>
      <c r="T357">
        <f>IFERROR(INDEX(JMP!$AJ$2:$AU$1000,MATCH($A357,JMP!$A$2:$A$1000,0),MATCH(T$1,JMP!$AJ$1:$AU$1,0)),INDEX(Baseline!$B$2:$BD$2,1,MATCH(T$1,Baseline!$B$1:$BD$1,0)))</f>
        <v>0</v>
      </c>
      <c r="U357" t="str">
        <f>IFERROR(INDEX(JMP!$AJ$2:$AU$1000,MATCH($A357,JMP!$A$2:$A$1000,0),MATCH(U$1,JMP!$AJ$1:$AU$1,0)),INDEX(Baseline!$B$2:$BD$2,1,MATCH(U$1,Baseline!$B$1:$BD$1,0)))</f>
        <v>Titan</v>
      </c>
      <c r="V357">
        <f>IFERROR(INDEX(JMP!$AJ$2:$AU$1000,MATCH($A357,JMP!$A$2:$A$1000,0),MATCH(V$1,JMP!$AJ$1:$AU$1,0)),INDEX(Baseline!$B$2:$BD$2,1,MATCH(V$1,Baseline!$B$1:$BD$1,0)))</f>
        <v>3</v>
      </c>
      <c r="W357">
        <f>IFERROR(INDEX(JMP!$AJ$2:$AU$1000,MATCH($A357,JMP!$A$2:$A$1000,0),MATCH(W$1,JMP!$AJ$1:$AU$1,0)),INDEX(Baseline!$B$2:$BD$2,1,MATCH(W$1,Baseline!$B$1:$BD$1,0)))</f>
        <v>0.37</v>
      </c>
      <c r="X357">
        <f>IFERROR(INDEX(JMP!$AJ$2:$AU$1000,MATCH($A357,JMP!$A$2:$A$1000,0),MATCH(X$1,JMP!$AJ$1:$AU$1,0)),INDEX(Baseline!$B$2:$BD$2,1,MATCH(X$1,Baseline!$B$1:$BD$1,0)))</f>
        <v>4</v>
      </c>
      <c r="Y357">
        <f>IFERROR(INDEX(JMP!$AJ$2:$AU$1000,MATCH($A357,JMP!$A$2:$A$1000,0),MATCH(Y$1,JMP!$AJ$1:$AU$1,0)),INDEX(Baseline!$B$2:$BD$2,1,MATCH(Y$1,Baseline!$B$1:$BD$1,0)))</f>
        <v>2</v>
      </c>
      <c r="Z357">
        <f>IFERROR(INDEX(JMP!$AJ$2:$AU$1000,MATCH($A357,JMP!$A$2:$A$1000,0),MATCH(Z$1,JMP!$AJ$1:$AU$1,0)),INDEX(Baseline!$B$2:$BD$2,1,MATCH(Z$1,Baseline!$B$1:$BD$1,0)))</f>
        <v>1970</v>
      </c>
      <c r="AA357">
        <f>IFERROR(INDEX(JMP!$AJ$2:$AU$1000,MATCH($A357,JMP!$A$2:$A$1000,0),MATCH(AA$1,JMP!$AJ$1:$AU$1,0)),INDEX(Baseline!$B$2:$BD$2,1,MATCH(AA$1,Baseline!$B$1:$BD$1,0)))</f>
        <v>1970</v>
      </c>
      <c r="AB357">
        <f>IFERROR(INDEX(JMP!$AJ$2:$AU$1000,MATCH($A357,JMP!$A$2:$A$1000,0),MATCH(AB$1,JMP!$AJ$1:$AU$1,0)),INDEX(Baseline!$B$2:$BD$2,1,MATCH(AB$1,Baseline!$B$1:$BD$1,0)))</f>
        <v>0</v>
      </c>
      <c r="AC357">
        <f>IFERROR(INDEX(JMP!$AJ$2:$AU$1000,MATCH($A357,JMP!$A$2:$A$1000,0),MATCH(AC$1,JMP!$AJ$1:$AU$1,0)),INDEX(Baseline!$B$2:$BD$2,1,MATCH(AC$1,Baseline!$B$1:$BD$1,0)))</f>
        <v>1</v>
      </c>
      <c r="AD357">
        <f>IFERROR(INDEX(JMP!$AJ$2:$AU$1000,MATCH($A357,JMP!$A$2:$A$1000,0),MATCH(AD$1,JMP!$AJ$1:$AU$1,0)),INDEX(Baseline!$B$2:$BD$2,1,MATCH(AD$1,Baseline!$B$1:$BD$1,0)))</f>
        <v>8</v>
      </c>
      <c r="AE357">
        <f>IFERROR(INDEX(JMP!$AJ$2:$AU$1000,MATCH($A357,JMP!$A$2:$A$1000,0),MATCH(AE$1,JMP!$AJ$1:$AU$1,0)),INDEX(Baseline!$B$2:$BD$2,1,MATCH(AE$1,Baseline!$B$1:$BD$1,0)))</f>
        <v>0.25</v>
      </c>
      <c r="AF357" t="str">
        <f>IFERROR(INDEX(JMP!$AJ$2:$AU$1000,MATCH($A357,JMP!$A$2:$A$1000,0),MATCH(AF$1,JMP!$AJ$1:$AU$1,0)),INDEX(Baseline!$B$2:$BD$2,1,MATCH(AF$1,Baseline!$B$1:$BD$1,0)))</f>
        <v>bwb</v>
      </c>
      <c r="AG357" t="str">
        <f>IFERROR(INDEX(JMP!$AJ$2:$AU$1000,MATCH($A357,JMP!$A$2:$A$1000,0),MATCH(AG$1,JMP!$AJ$1:$AU$1,0)),INDEX(Baseline!$B$2:$BD$2,1,MATCH(AG$1,Baseline!$B$1:$BD$1,0)))</f>
        <v>V-tail</v>
      </c>
      <c r="AH357">
        <f>IFERROR(INDEX(JMP!$AJ$2:$AU$1000,MATCH($A357,JMP!$A$2:$A$1000,0),MATCH(AH$1,JMP!$AJ$1:$AU$1,0)),INDEX(Baseline!$B$2:$BD$2,1,MATCH(AH$1,Baseline!$B$1:$BD$1,0)))</f>
        <v>1</v>
      </c>
      <c r="AI357">
        <f>IFERROR(INDEX(JMP!$AJ$2:$AU$1000,MATCH($A357,JMP!$A$2:$A$1000,0),MATCH(AI$1,JMP!$AJ$1:$AU$1,0)),INDEX(Baseline!$B$2:$BD$2,1,MATCH(AI$1,Baseline!$B$1:$BD$1,0)))</f>
        <v>724000000</v>
      </c>
      <c r="AJ357">
        <f>IFERROR(INDEX(JMP!$AJ$2:$AU$1000,MATCH($A357,JMP!$A$2:$A$1000,0),MATCH(AJ$1,JMP!$AJ$1:$AU$1,0)),INDEX(Baseline!$B$2:$BD$2,1,MATCH(AJ$1,Baseline!$B$1:$BD$1,0)))</f>
        <v>54500000</v>
      </c>
      <c r="AK357">
        <f>IFERROR(INDEX(JMP!$AJ$2:$AU$1000,MATCH($A357,JMP!$A$2:$A$1000,0),MATCH(AK$1,JMP!$AJ$1:$AU$1,0)),INDEX(Baseline!$B$2:$BD$2,1,MATCH(AK$1,Baseline!$B$1:$BD$1,0)))</f>
        <v>30</v>
      </c>
      <c r="AL357">
        <f>IFERROR(INDEX(JMP!$AJ$2:$AU$1000,MATCH($A357,JMP!$A$2:$A$1000,0),MATCH(AL$1,JMP!$AJ$1:$AU$1,0)),INDEX(Baseline!$B$2:$BD$2,1,MATCH(AL$1,Baseline!$B$1:$BD$1,0)))</f>
        <v>3.1938364145593798E-2</v>
      </c>
      <c r="AM357">
        <f>IFERROR(INDEX(JMP!$AJ$2:$AU$1000,MATCH($A357,JMP!$A$2:$A$1000,0),MATCH(AM$1,JMP!$AJ$1:$AU$1,0)),INDEX(Baseline!$B$2:$BD$2,1,MATCH(AM$1,Baseline!$B$1:$BD$1,0)))</f>
        <v>5.1904761904761898</v>
      </c>
      <c r="AN357">
        <f>IFERROR(INDEX(JMP!$AJ$2:$AU$1000,MATCH($A357,JMP!$A$2:$A$1000,0),MATCH(AN$1,JMP!$AJ$1:$AU$1,0)),INDEX(Baseline!$B$2:$BD$2,1,MATCH(AN$1,Baseline!$B$1:$BD$1,0)))</f>
        <v>2.0961735676088535</v>
      </c>
      <c r="AO357">
        <f>IFERROR(INDEX(JMP!$AJ$2:$AU$1000,MATCH($A357,JMP!$A$2:$A$1000,0),MATCH(AO$1,JMP!$AJ$1:$AU$1,0)),INDEX(Baseline!$B$2:$BD$2,1,MATCH(AO$1,Baseline!$B$1:$BD$1,0)))</f>
        <v>1.41868119396209</v>
      </c>
      <c r="AP357">
        <f>IFERROR(INDEX(JMP!$AJ$2:$AU$1000,MATCH($A357,JMP!$A$2:$A$1000,0),MATCH(AP$1,JMP!$AJ$1:$AU$1,0)),INDEX(Baseline!$B$2:$BD$2,1,MATCH(AP$1,Baseline!$B$1:$BD$1,0)))</f>
        <v>0</v>
      </c>
      <c r="AQ357">
        <f>IFERROR(INDEX(JMP!$AJ$2:$AU$1000,MATCH($A357,JMP!$A$2:$A$1000,0),MATCH(AQ$1,JMP!$AJ$1:$AU$1,0)),INDEX(Baseline!$B$2:$BD$2,1,MATCH(AQ$1,Baseline!$B$1:$BD$1,0)))</f>
        <v>0.35</v>
      </c>
      <c r="AR357">
        <f>IFERROR(INDEX(JMP!$AJ$2:$AU$1000,MATCH($A357,JMP!$A$2:$A$1000,0),MATCH(AR$1,JMP!$AJ$1:$AU$1,0)),INDEX(Baseline!$B$2:$BD$2,1,MATCH(AR$1,Baseline!$B$1:$BD$1,0)))</f>
        <v>0</v>
      </c>
      <c r="AS357">
        <f>IFERROR(INDEX(JMP!$AJ$2:$AU$1000,MATCH($A357,JMP!$A$2:$A$1000,0),MATCH(AS$1,JMP!$AJ$1:$AU$1,0)),INDEX(Baseline!$B$2:$BD$2,1,MATCH(AS$1,Baseline!$B$1:$BD$1,0)))</f>
        <v>0</v>
      </c>
      <c r="AT357">
        <f>IFERROR(INDEX(JMP!$AJ$2:$AU$1000,MATCH($A357,JMP!$A$2:$A$1000,0),MATCH(AT$1,JMP!$AJ$1:$AU$1,0)),INDEX(Baseline!$B$2:$BD$2,1,MATCH(AT$1,Baseline!$B$1:$BD$1,0)))</f>
        <v>500</v>
      </c>
      <c r="AU357">
        <f>IFERROR(INDEX(JMP!$AJ$2:$AU$1000,MATCH($A357,JMP!$A$2:$A$1000,0),MATCH(AU$1,JMP!$AJ$1:$AU$1,0)),INDEX(Baseline!$B$2:$BD$2,1,MATCH(AU$1,Baseline!$B$1:$BD$1,0)))</f>
        <v>50</v>
      </c>
      <c r="AV357">
        <f>IFERROR(INDEX(JMP!$AJ$2:$AU$1000,MATCH($A357,JMP!$A$2:$A$1000,0),MATCH(AV$1,JMP!$AJ$1:$AU$1,0)),INDEX(Baseline!$B$2:$BD$2,1,MATCH(AV$1,Baseline!$B$1:$BD$1,0)))</f>
        <v>12.1</v>
      </c>
      <c r="AW357">
        <f>IFERROR(INDEX(JMP!$AJ$2:$AU$1000,MATCH($A357,JMP!$A$2:$A$1000,0),MATCH(AW$1,JMP!$AJ$1:$AU$1,0)),INDEX(Baseline!$B$2:$BD$2,1,MATCH(AW$1,Baseline!$B$1:$BD$1,0)))</f>
        <v>1.9961979999999998E-3</v>
      </c>
      <c r="AX357">
        <f>IFERROR(INDEX(JMP!$AJ$2:$AU$1000,MATCH($A357,JMP!$A$2:$A$1000,0),MATCH(AX$1,JMP!$AJ$1:$AU$1,0)),INDEX(Baseline!$B$2:$BD$2,1,MATCH(AX$1,Baseline!$B$1:$BD$1,0)))</f>
        <v>1.9961979999999998E-3</v>
      </c>
      <c r="AY357">
        <f>IFERROR(INDEX(JMP!$AJ$2:$AU$1000,MATCH($A357,JMP!$A$2:$A$1000,0),MATCH(AY$1,JMP!$AJ$1:$AU$1,0)),INDEX(Baseline!$B$2:$BD$2,1,MATCH(AY$1,Baseline!$B$1:$BD$1,0)))</f>
        <v>1.9607137E-2</v>
      </c>
      <c r="AZ357">
        <f>IFERROR(INDEX(JMP!$AJ$2:$AU$1000,MATCH($A357,JMP!$A$2:$A$1000,0),MATCH(AZ$1,JMP!$AJ$1:$AU$1,0)),INDEX(Baseline!$B$2:$BD$2,1,MATCH(AZ$1,Baseline!$B$1:$BD$1,0)))</f>
        <v>0</v>
      </c>
      <c r="BA357">
        <f>IFERROR(INDEX(JMP!$AJ$2:$AU$1000,MATCH($A357,JMP!$A$2:$A$1000,0),MATCH(BA$1,JMP!$AJ$1:$AU$1,0)),INDEX(Baseline!$B$2:$BD$2,1,MATCH(BA$1,Baseline!$B$1:$BD$1,0)))</f>
        <v>55</v>
      </c>
      <c r="BB357">
        <f>IFERROR(INDEX(JMP!$AJ$2:$AU$1000,MATCH($A357,JMP!$A$2:$A$1000,0),MATCH(BB$1,JMP!$AJ$1:$AU$1,0)),INDEX(Baseline!$B$2:$BD$2,1,MATCH(BB$1,Baseline!$B$1:$BD$1,0)))</f>
        <v>0</v>
      </c>
      <c r="BC357">
        <f>IFERROR(INDEX(JMP!$AJ$2:$AU$1000,MATCH($A357,JMP!$A$2:$A$1000,0),MATCH(BC$1,JMP!$AJ$1:$AU$1,0)),INDEX(Baseline!$B$2:$BD$2,1,MATCH(BC$1,Baseline!$B$1:$BD$1,0)))</f>
        <v>3</v>
      </c>
      <c r="BD357">
        <f>IFERROR(INDEX(JMP!$AJ$2:$AU$1000,MATCH($A357,JMP!$A$2:$A$1000,0),MATCH(BD$1,JMP!$AJ$1:$AU$1,0)),INDEX(Baseline!$B$2:$BD$2,1,MATCH(BD$1,Baseline!$B$1:$BD$1,0)))</f>
        <v>2.15</v>
      </c>
      <c r="BE357">
        <f>IFERROR(INDEX(JMP!$AJ$2:$AU$1000,MATCH($A357,JMP!$A$2:$A$1000,0),MATCH(BE$1,JMP!$AJ$1:$AU$1,0)),INDEX(Baseline!$B$2:$BE$2,1,MATCH(BE$1,Baseline!$B$1:$BE$1,0)))</f>
        <v>400000</v>
      </c>
      <c r="BF357" t="str">
        <f t="shared" si="25"/>
        <v>no</v>
      </c>
      <c r="BG357" t="str">
        <f t="shared" si="26"/>
        <v>yes</v>
      </c>
      <c r="BH357">
        <f t="shared" si="27"/>
        <v>0.25</v>
      </c>
      <c r="BI357">
        <f t="shared" si="28"/>
        <v>30</v>
      </c>
      <c r="BK357">
        <v>358</v>
      </c>
      <c r="BL357" t="str">
        <f t="shared" si="29"/>
        <v>fall</v>
      </c>
    </row>
    <row r="358" spans="1:64" x14ac:dyDescent="0.35">
      <c r="A358">
        <v>357</v>
      </c>
      <c r="B358">
        <f>IFERROR(INDEX(JMP!$AJ$2:$AU$1000,MATCH($A358,JMP!$A$2:$A$1000,0),MATCH(B$1,JMP!$AJ$1:$AU$1,0)),INDEX(Baseline!$B$2:$BD$2,1,MATCH(B$1,Baseline!$B$1:$BD$1,0)))</f>
        <v>0</v>
      </c>
      <c r="C358">
        <f>IFERROR(INDEX(JMP!$AJ$2:$AU$1000,MATCH($A358,JMP!$A$2:$A$1000,0),MATCH(C$1,JMP!$AJ$1:$AU$1,0)),INDEX(Baseline!$B$2:$BD$2,1,MATCH(C$1,Baseline!$B$1:$BD$1,0)))</f>
        <v>8760</v>
      </c>
      <c r="D358">
        <f>IFERROR(INDEX(JMP!$AJ$2:$AU$1000,MATCH($A358,JMP!$A$2:$A$1000,0),MATCH(D$1,JMP!$AJ$1:$AU$1,0)),INDEX(Baseline!$B$2:$BD$2,1,MATCH(D$1,Baseline!$B$1:$BD$1,0)))</f>
        <v>1</v>
      </c>
      <c r="E358">
        <f>IFERROR(INDEX(JMP!$AJ$2:$AU$1000,MATCH($A358,JMP!$A$2:$A$1000,0),MATCH(E$1,JMP!$AJ$1:$AU$1,0)),INDEX(Baseline!$B$2:$BD$2,1,MATCH(E$1,Baseline!$B$1:$BD$1,0)))</f>
        <v>1</v>
      </c>
      <c r="F358" t="str">
        <f>IFERROR(INDEX(JMP!$AJ$2:$AU$1000,MATCH($A358,JMP!$A$2:$A$1000,0),MATCH(F$1,JMP!$AJ$1:$AU$1,0)),INDEX(Baseline!$B$2:$BD$2,1,MATCH(F$1,Baseline!$B$1:$BD$1,0)))</f>
        <v>e344</v>
      </c>
      <c r="G358" t="str">
        <f>IFERROR(INDEX(JMP!$AJ$2:$AU$1000,MATCH($A358,JMP!$A$2:$A$1000,0),MATCH(G$1,JMP!$AJ$1:$AU$1,0)),INDEX(Baseline!$B$2:$BD$2,1,MATCH(G$1,Baseline!$B$1:$BD$1,0)))</f>
        <v>e340</v>
      </c>
      <c r="H358">
        <f>IFERROR(INDEX(JMP!$AJ$2:$AU$1000,MATCH($A358,JMP!$A$2:$A$1000,0),MATCH(H$1,JMP!$AJ$1:$AU$1,0)),INDEX(Baseline!$B$2:$BD$2,1,MATCH(H$1,Baseline!$B$1:$BD$1,0)))</f>
        <v>1.5</v>
      </c>
      <c r="I358">
        <f>IFERROR(INDEX(JMP!$AJ$2:$AU$1000,MATCH($A358,JMP!$A$2:$A$1000,0),MATCH(I$1,JMP!$AJ$1:$AU$1,0)),INDEX(Baseline!$B$2:$BD$2,1,MATCH(I$1,Baseline!$B$1:$BD$1,0)))</f>
        <v>0.42</v>
      </c>
      <c r="J358">
        <f>IFERROR(INDEX(JMP!$AJ$2:$AU$1000,MATCH($A358,JMP!$A$2:$A$1000,0),MATCH(J$1,JMP!$AJ$1:$AU$1,0)),INDEX(Baseline!$B$2:$BD$2,1,MATCH(J$1,Baseline!$B$1:$BD$1,0)))</f>
        <v>1</v>
      </c>
      <c r="K358">
        <f>IFERROR(INDEX(JMP!$AJ$2:$AU$1000,MATCH($A358,JMP!$A$2:$A$1000,0),MATCH(K$1,JMP!$AJ$1:$AU$1,0)),INDEX(Baseline!$B$2:$BD$2,1,MATCH(K$1,Baseline!$B$1:$BD$1,0)))</f>
        <v>0</v>
      </c>
      <c r="L358">
        <f>IFERROR(INDEX(JMP!$AJ$2:$AU$1000,MATCH($A358,JMP!$A$2:$A$1000,0),MATCH(L$1,JMP!$AJ$1:$AU$1,0)),INDEX(Baseline!$B$2:$BD$2,1,MATCH(L$1,Baseline!$B$1:$BD$1,0)))</f>
        <v>0.14443155684264264</v>
      </c>
      <c r="M358" t="b">
        <f>IFERROR(INDEX(JMP!$AJ$2:$AU$1000,MATCH($A358,JMP!$A$2:$A$1000,0),MATCH(M$1,JMP!$AJ$1:$AU$1,0)),INDEX(Baseline!$B$2:$BD$2,1,MATCH(M$1,Baseline!$B$1:$BD$1,0)))</f>
        <v>0</v>
      </c>
      <c r="N358" t="b">
        <f>IFERROR(INDEX(JMP!$AJ$2:$AU$1000,MATCH($A358,JMP!$A$2:$A$1000,0),MATCH(N$1,JMP!$AJ$1:$AU$1,0)),INDEX(Baseline!$B$2:$BD$2,1,MATCH(N$1,Baseline!$B$1:$BD$1,0)))</f>
        <v>0</v>
      </c>
      <c r="O358">
        <f>IFERROR(INDEX(JMP!$AJ$2:$AU$1000,MATCH($A358,JMP!$A$2:$A$1000,0),MATCH(O$1,JMP!$AJ$1:$AU$1,0)),INDEX(Baseline!$B$2:$BD$2,1,MATCH(O$1,Baseline!$B$1:$BD$1,0)))</f>
        <v>7</v>
      </c>
      <c r="P358">
        <f>IFERROR(INDEX(JMP!$AJ$2:$AU$1000,MATCH($A358,JMP!$A$2:$A$1000,0),MATCH(P$1,JMP!$AJ$1:$AU$1,0)),INDEX(Baseline!$B$2:$BD$2,1,MATCH(P$1,Baseline!$B$1:$BD$1,0)))</f>
        <v>200</v>
      </c>
      <c r="Q358">
        <f>IFERROR(INDEX(JMP!$AJ$2:$AU$1000,MATCH($A358,JMP!$A$2:$A$1000,0),MATCH(Q$1,JMP!$AJ$1:$AU$1,0)),INDEX(Baseline!$B$2:$BD$2,1,MATCH(Q$1,Baseline!$B$1:$BD$1,0)))</f>
        <v>10</v>
      </c>
      <c r="R358">
        <f>IFERROR(INDEX(JMP!$AJ$2:$AU$1000,MATCH($A358,JMP!$A$2:$A$1000,0),MATCH(R$1,JMP!$AJ$1:$AU$1,0)),INDEX(Baseline!$B$2:$BD$2,1,MATCH(R$1,Baseline!$B$1:$BD$1,0)))</f>
        <v>0</v>
      </c>
      <c r="S358">
        <f>IFERROR(INDEX(JMP!$AJ$2:$AU$1000,MATCH($A358,JMP!$A$2:$A$1000,0),MATCH(S$1,JMP!$AJ$1:$AU$1,0)),INDEX(Baseline!$B$2:$BD$2,1,MATCH(S$1,Baseline!$B$1:$BD$1,0)))</f>
        <v>1</v>
      </c>
      <c r="T358">
        <f>IFERROR(INDEX(JMP!$AJ$2:$AU$1000,MATCH($A358,JMP!$A$2:$A$1000,0),MATCH(T$1,JMP!$AJ$1:$AU$1,0)),INDEX(Baseline!$B$2:$BD$2,1,MATCH(T$1,Baseline!$B$1:$BD$1,0)))</f>
        <v>0</v>
      </c>
      <c r="U358" t="str">
        <f>IFERROR(INDEX(JMP!$AJ$2:$AU$1000,MATCH($A358,JMP!$A$2:$A$1000,0),MATCH(U$1,JMP!$AJ$1:$AU$1,0)),INDEX(Baseline!$B$2:$BD$2,1,MATCH(U$1,Baseline!$B$1:$BD$1,0)))</f>
        <v>Titan</v>
      </c>
      <c r="V358">
        <f>IFERROR(INDEX(JMP!$AJ$2:$AU$1000,MATCH($A358,JMP!$A$2:$A$1000,0),MATCH(V$1,JMP!$AJ$1:$AU$1,0)),INDEX(Baseline!$B$2:$BD$2,1,MATCH(V$1,Baseline!$B$1:$BD$1,0)))</f>
        <v>3</v>
      </c>
      <c r="W358">
        <f>IFERROR(INDEX(JMP!$AJ$2:$AU$1000,MATCH($A358,JMP!$A$2:$A$1000,0),MATCH(W$1,JMP!$AJ$1:$AU$1,0)),INDEX(Baseline!$B$2:$BD$2,1,MATCH(W$1,Baseline!$B$1:$BD$1,0)))</f>
        <v>0.37</v>
      </c>
      <c r="X358">
        <f>IFERROR(INDEX(JMP!$AJ$2:$AU$1000,MATCH($A358,JMP!$A$2:$A$1000,0),MATCH(X$1,JMP!$AJ$1:$AU$1,0)),INDEX(Baseline!$B$2:$BD$2,1,MATCH(X$1,Baseline!$B$1:$BD$1,0)))</f>
        <v>4</v>
      </c>
      <c r="Y358">
        <f>IFERROR(INDEX(JMP!$AJ$2:$AU$1000,MATCH($A358,JMP!$A$2:$A$1000,0),MATCH(Y$1,JMP!$AJ$1:$AU$1,0)),INDEX(Baseline!$B$2:$BD$2,1,MATCH(Y$1,Baseline!$B$1:$BD$1,0)))</f>
        <v>3</v>
      </c>
      <c r="Z358">
        <f>IFERROR(INDEX(JMP!$AJ$2:$AU$1000,MATCH($A358,JMP!$A$2:$A$1000,0),MATCH(Z$1,JMP!$AJ$1:$AU$1,0)),INDEX(Baseline!$B$2:$BD$2,1,MATCH(Z$1,Baseline!$B$1:$BD$1,0)))</f>
        <v>1970</v>
      </c>
      <c r="AA358">
        <f>IFERROR(INDEX(JMP!$AJ$2:$AU$1000,MATCH($A358,JMP!$A$2:$A$1000,0),MATCH(AA$1,JMP!$AJ$1:$AU$1,0)),INDEX(Baseline!$B$2:$BD$2,1,MATCH(AA$1,Baseline!$B$1:$BD$1,0)))</f>
        <v>1970</v>
      </c>
      <c r="AB358">
        <f>IFERROR(INDEX(JMP!$AJ$2:$AU$1000,MATCH($A358,JMP!$A$2:$A$1000,0),MATCH(AB$1,JMP!$AJ$1:$AU$1,0)),INDEX(Baseline!$B$2:$BD$2,1,MATCH(AB$1,Baseline!$B$1:$BD$1,0)))</f>
        <v>0</v>
      </c>
      <c r="AC358">
        <f>IFERROR(INDEX(JMP!$AJ$2:$AU$1000,MATCH($A358,JMP!$A$2:$A$1000,0),MATCH(AC$1,JMP!$AJ$1:$AU$1,0)),INDEX(Baseline!$B$2:$BD$2,1,MATCH(AC$1,Baseline!$B$1:$BD$1,0)))</f>
        <v>1</v>
      </c>
      <c r="AD358">
        <f>IFERROR(INDEX(JMP!$AJ$2:$AU$1000,MATCH($A358,JMP!$A$2:$A$1000,0),MATCH(AD$1,JMP!$AJ$1:$AU$1,0)),INDEX(Baseline!$B$2:$BD$2,1,MATCH(AD$1,Baseline!$B$1:$BD$1,0)))</f>
        <v>8</v>
      </c>
      <c r="AE358">
        <f>IFERROR(INDEX(JMP!$AJ$2:$AU$1000,MATCH($A358,JMP!$A$2:$A$1000,0),MATCH(AE$1,JMP!$AJ$1:$AU$1,0)),INDEX(Baseline!$B$2:$BD$2,1,MATCH(AE$1,Baseline!$B$1:$BD$1,0)))</f>
        <v>0.25</v>
      </c>
      <c r="AF358" t="str">
        <f>IFERROR(INDEX(JMP!$AJ$2:$AU$1000,MATCH($A358,JMP!$A$2:$A$1000,0),MATCH(AF$1,JMP!$AJ$1:$AU$1,0)),INDEX(Baseline!$B$2:$BD$2,1,MATCH(AF$1,Baseline!$B$1:$BD$1,0)))</f>
        <v>bwb</v>
      </c>
      <c r="AG358" t="str">
        <f>IFERROR(INDEX(JMP!$AJ$2:$AU$1000,MATCH($A358,JMP!$A$2:$A$1000,0),MATCH(AG$1,JMP!$AJ$1:$AU$1,0)),INDEX(Baseline!$B$2:$BD$2,1,MATCH(AG$1,Baseline!$B$1:$BD$1,0)))</f>
        <v>V-tail</v>
      </c>
      <c r="AH358">
        <f>IFERROR(INDEX(JMP!$AJ$2:$AU$1000,MATCH($A358,JMP!$A$2:$A$1000,0),MATCH(AH$1,JMP!$AJ$1:$AU$1,0)),INDEX(Baseline!$B$2:$BD$2,1,MATCH(AH$1,Baseline!$B$1:$BD$1,0)))</f>
        <v>1</v>
      </c>
      <c r="AI358">
        <f>IFERROR(INDEX(JMP!$AJ$2:$AU$1000,MATCH($A358,JMP!$A$2:$A$1000,0),MATCH(AI$1,JMP!$AJ$1:$AU$1,0)),INDEX(Baseline!$B$2:$BD$2,1,MATCH(AI$1,Baseline!$B$1:$BD$1,0)))</f>
        <v>724000000</v>
      </c>
      <c r="AJ358">
        <f>IFERROR(INDEX(JMP!$AJ$2:$AU$1000,MATCH($A358,JMP!$A$2:$A$1000,0),MATCH(AJ$1,JMP!$AJ$1:$AU$1,0)),INDEX(Baseline!$B$2:$BD$2,1,MATCH(AJ$1,Baseline!$B$1:$BD$1,0)))</f>
        <v>54500000</v>
      </c>
      <c r="AK358">
        <f>IFERROR(INDEX(JMP!$AJ$2:$AU$1000,MATCH($A358,JMP!$A$2:$A$1000,0),MATCH(AK$1,JMP!$AJ$1:$AU$1,0)),INDEX(Baseline!$B$2:$BD$2,1,MATCH(AK$1,Baseline!$B$1:$BD$1,0)))</f>
        <v>30</v>
      </c>
      <c r="AL358">
        <f>IFERROR(INDEX(JMP!$AJ$2:$AU$1000,MATCH($A358,JMP!$A$2:$A$1000,0),MATCH(AL$1,JMP!$AJ$1:$AU$1,0)),INDEX(Baseline!$B$2:$BD$2,1,MATCH(AL$1,Baseline!$B$1:$BD$1,0)))</f>
        <v>1.7972113983883244E-2</v>
      </c>
      <c r="AM358">
        <f>IFERROR(INDEX(JMP!$AJ$2:$AU$1000,MATCH($A358,JMP!$A$2:$A$1000,0),MATCH(AM$1,JMP!$AJ$1:$AU$1,0)),INDEX(Baseline!$B$2:$BD$2,1,MATCH(AM$1,Baseline!$B$1:$BD$1,0)))</f>
        <v>12.866666666666667</v>
      </c>
      <c r="AN358">
        <f>IFERROR(INDEX(JMP!$AJ$2:$AU$1000,MATCH($A358,JMP!$A$2:$A$1000,0),MATCH(AN$1,JMP!$AJ$1:$AU$1,0)),INDEX(Baseline!$B$2:$BD$2,1,MATCH(AN$1,Baseline!$B$1:$BD$1,0)))</f>
        <v>2.8726844919786001</v>
      </c>
      <c r="AO358">
        <f>IFERROR(INDEX(JMP!$AJ$2:$AU$1000,MATCH($A358,JMP!$A$2:$A$1000,0),MATCH(AO$1,JMP!$AJ$1:$AU$1,0)),INDEX(Baseline!$B$2:$BD$2,1,MATCH(AO$1,Baseline!$B$1:$BD$1,0)))</f>
        <v>0.37155936032340509</v>
      </c>
      <c r="AP358">
        <f>IFERROR(INDEX(JMP!$AJ$2:$AU$1000,MATCH($A358,JMP!$A$2:$A$1000,0),MATCH(AP$1,JMP!$AJ$1:$AU$1,0)),INDEX(Baseline!$B$2:$BD$2,1,MATCH(AP$1,Baseline!$B$1:$BD$1,0)))</f>
        <v>0</v>
      </c>
      <c r="AQ358">
        <f>IFERROR(INDEX(JMP!$AJ$2:$AU$1000,MATCH($A358,JMP!$A$2:$A$1000,0),MATCH(AQ$1,JMP!$AJ$1:$AU$1,0)),INDEX(Baseline!$B$2:$BD$2,1,MATCH(AQ$1,Baseline!$B$1:$BD$1,0)))</f>
        <v>0.35</v>
      </c>
      <c r="AR358">
        <f>IFERROR(INDEX(JMP!$AJ$2:$AU$1000,MATCH($A358,JMP!$A$2:$A$1000,0),MATCH(AR$1,JMP!$AJ$1:$AU$1,0)),INDEX(Baseline!$B$2:$BD$2,1,MATCH(AR$1,Baseline!$B$1:$BD$1,0)))</f>
        <v>0</v>
      </c>
      <c r="AS358">
        <f>IFERROR(INDEX(JMP!$AJ$2:$AU$1000,MATCH($A358,JMP!$A$2:$A$1000,0),MATCH(AS$1,JMP!$AJ$1:$AU$1,0)),INDEX(Baseline!$B$2:$BD$2,1,MATCH(AS$1,Baseline!$B$1:$BD$1,0)))</f>
        <v>0</v>
      </c>
      <c r="AT358">
        <f>IFERROR(INDEX(JMP!$AJ$2:$AU$1000,MATCH($A358,JMP!$A$2:$A$1000,0),MATCH(AT$1,JMP!$AJ$1:$AU$1,0)),INDEX(Baseline!$B$2:$BD$2,1,MATCH(AT$1,Baseline!$B$1:$BD$1,0)))</f>
        <v>500</v>
      </c>
      <c r="AU358">
        <f>IFERROR(INDEX(JMP!$AJ$2:$AU$1000,MATCH($A358,JMP!$A$2:$A$1000,0),MATCH(AU$1,JMP!$AJ$1:$AU$1,0)),INDEX(Baseline!$B$2:$BD$2,1,MATCH(AU$1,Baseline!$B$1:$BD$1,0)))</f>
        <v>50</v>
      </c>
      <c r="AV358">
        <f>IFERROR(INDEX(JMP!$AJ$2:$AU$1000,MATCH($A358,JMP!$A$2:$A$1000,0),MATCH(AV$1,JMP!$AJ$1:$AU$1,0)),INDEX(Baseline!$B$2:$BD$2,1,MATCH(AV$1,Baseline!$B$1:$BD$1,0)))</f>
        <v>12.1</v>
      </c>
      <c r="AW358">
        <f>IFERROR(INDEX(JMP!$AJ$2:$AU$1000,MATCH($A358,JMP!$A$2:$A$1000,0),MATCH(AW$1,JMP!$AJ$1:$AU$1,0)),INDEX(Baseline!$B$2:$BD$2,1,MATCH(AW$1,Baseline!$B$1:$BD$1,0)))</f>
        <v>1.9961979999999998E-3</v>
      </c>
      <c r="AX358">
        <f>IFERROR(INDEX(JMP!$AJ$2:$AU$1000,MATCH($A358,JMP!$A$2:$A$1000,0),MATCH(AX$1,JMP!$AJ$1:$AU$1,0)),INDEX(Baseline!$B$2:$BD$2,1,MATCH(AX$1,Baseline!$B$1:$BD$1,0)))</f>
        <v>1.9961979999999998E-3</v>
      </c>
      <c r="AY358">
        <f>IFERROR(INDEX(JMP!$AJ$2:$AU$1000,MATCH($A358,JMP!$A$2:$A$1000,0),MATCH(AY$1,JMP!$AJ$1:$AU$1,0)),INDEX(Baseline!$B$2:$BD$2,1,MATCH(AY$1,Baseline!$B$1:$BD$1,0)))</f>
        <v>1.9607137E-2</v>
      </c>
      <c r="AZ358">
        <f>IFERROR(INDEX(JMP!$AJ$2:$AU$1000,MATCH($A358,JMP!$A$2:$A$1000,0),MATCH(AZ$1,JMP!$AJ$1:$AU$1,0)),INDEX(Baseline!$B$2:$BD$2,1,MATCH(AZ$1,Baseline!$B$1:$BD$1,0)))</f>
        <v>1</v>
      </c>
      <c r="BA358">
        <f>IFERROR(INDEX(JMP!$AJ$2:$AU$1000,MATCH($A358,JMP!$A$2:$A$1000,0),MATCH(BA$1,JMP!$AJ$1:$AU$1,0)),INDEX(Baseline!$B$2:$BD$2,1,MATCH(BA$1,Baseline!$B$1:$BD$1,0)))</f>
        <v>55</v>
      </c>
      <c r="BB358">
        <f>IFERROR(INDEX(JMP!$AJ$2:$AU$1000,MATCH($A358,JMP!$A$2:$A$1000,0),MATCH(BB$1,JMP!$AJ$1:$AU$1,0)),INDEX(Baseline!$B$2:$BD$2,1,MATCH(BB$1,Baseline!$B$1:$BD$1,0)))</f>
        <v>0</v>
      </c>
      <c r="BC358">
        <f>IFERROR(INDEX(JMP!$AJ$2:$AU$1000,MATCH($A358,JMP!$A$2:$A$1000,0),MATCH(BC$1,JMP!$AJ$1:$AU$1,0)),INDEX(Baseline!$B$2:$BD$2,1,MATCH(BC$1,Baseline!$B$1:$BD$1,0)))</f>
        <v>1</v>
      </c>
      <c r="BD358">
        <f>IFERROR(INDEX(JMP!$AJ$2:$AU$1000,MATCH($A358,JMP!$A$2:$A$1000,0),MATCH(BD$1,JMP!$AJ$1:$AU$1,0)),INDEX(Baseline!$B$2:$BD$2,1,MATCH(BD$1,Baseline!$B$1:$BD$1,0)))</f>
        <v>2</v>
      </c>
      <c r="BE358">
        <f>IFERROR(INDEX(JMP!$AJ$2:$AU$1000,MATCH($A358,JMP!$A$2:$A$1000,0),MATCH(BE$1,JMP!$AJ$1:$AU$1,0)),INDEX(Baseline!$B$2:$BE$2,1,MATCH(BE$1,Baseline!$B$1:$BE$1,0)))</f>
        <v>400000</v>
      </c>
      <c r="BF358" t="str">
        <f t="shared" si="25"/>
        <v>yes</v>
      </c>
      <c r="BG358" t="str">
        <f t="shared" si="26"/>
        <v>yes</v>
      </c>
      <c r="BH358">
        <f t="shared" si="27"/>
        <v>0.25</v>
      </c>
      <c r="BI358">
        <f t="shared" si="28"/>
        <v>30</v>
      </c>
      <c r="BK358">
        <v>359</v>
      </c>
      <c r="BL358" t="str">
        <f t="shared" si="29"/>
        <v>spring</v>
      </c>
    </row>
    <row r="359" spans="1:64" x14ac:dyDescent="0.35">
      <c r="A359">
        <v>358</v>
      </c>
      <c r="B359">
        <f>IFERROR(INDEX(JMP!$AJ$2:$AU$1000,MATCH($A359,JMP!$A$2:$A$1000,0),MATCH(B$1,JMP!$AJ$1:$AU$1,0)),INDEX(Baseline!$B$2:$BD$2,1,MATCH(B$1,Baseline!$B$1:$BD$1,0)))</f>
        <v>0</v>
      </c>
      <c r="C359">
        <f>IFERROR(INDEX(JMP!$AJ$2:$AU$1000,MATCH($A359,JMP!$A$2:$A$1000,0),MATCH(C$1,JMP!$AJ$1:$AU$1,0)),INDEX(Baseline!$B$2:$BD$2,1,MATCH(C$1,Baseline!$B$1:$BD$1,0)))</f>
        <v>8760</v>
      </c>
      <c r="D359">
        <f>IFERROR(INDEX(JMP!$AJ$2:$AU$1000,MATCH($A359,JMP!$A$2:$A$1000,0),MATCH(D$1,JMP!$AJ$1:$AU$1,0)),INDEX(Baseline!$B$2:$BD$2,1,MATCH(D$1,Baseline!$B$1:$BD$1,0)))</f>
        <v>1</v>
      </c>
      <c r="E359">
        <f>IFERROR(INDEX(JMP!$AJ$2:$AU$1000,MATCH($A359,JMP!$A$2:$A$1000,0),MATCH(E$1,JMP!$AJ$1:$AU$1,0)),INDEX(Baseline!$B$2:$BD$2,1,MATCH(E$1,Baseline!$B$1:$BD$1,0)))</f>
        <v>1</v>
      </c>
      <c r="F359" t="str">
        <f>IFERROR(INDEX(JMP!$AJ$2:$AU$1000,MATCH($A359,JMP!$A$2:$A$1000,0),MATCH(F$1,JMP!$AJ$1:$AU$1,0)),INDEX(Baseline!$B$2:$BD$2,1,MATCH(F$1,Baseline!$B$1:$BD$1,0)))</f>
        <v>e344</v>
      </c>
      <c r="G359" t="str">
        <f>IFERROR(INDEX(JMP!$AJ$2:$AU$1000,MATCH($A359,JMP!$A$2:$A$1000,0),MATCH(G$1,JMP!$AJ$1:$AU$1,0)),INDEX(Baseline!$B$2:$BD$2,1,MATCH(G$1,Baseline!$B$1:$BD$1,0)))</f>
        <v>e340</v>
      </c>
      <c r="H359">
        <f>IFERROR(INDEX(JMP!$AJ$2:$AU$1000,MATCH($A359,JMP!$A$2:$A$1000,0),MATCH(H$1,JMP!$AJ$1:$AU$1,0)),INDEX(Baseline!$B$2:$BD$2,1,MATCH(H$1,Baseline!$B$1:$BD$1,0)))</f>
        <v>1.5</v>
      </c>
      <c r="I359">
        <f>IFERROR(INDEX(JMP!$AJ$2:$AU$1000,MATCH($A359,JMP!$A$2:$A$1000,0),MATCH(I$1,JMP!$AJ$1:$AU$1,0)),INDEX(Baseline!$B$2:$BD$2,1,MATCH(I$1,Baseline!$B$1:$BD$1,0)))</f>
        <v>0.42</v>
      </c>
      <c r="J359">
        <f>IFERROR(INDEX(JMP!$AJ$2:$AU$1000,MATCH($A359,JMP!$A$2:$A$1000,0),MATCH(J$1,JMP!$AJ$1:$AU$1,0)),INDEX(Baseline!$B$2:$BD$2,1,MATCH(J$1,Baseline!$B$1:$BD$1,0)))</f>
        <v>1</v>
      </c>
      <c r="K359">
        <f>IFERROR(INDEX(JMP!$AJ$2:$AU$1000,MATCH($A359,JMP!$A$2:$A$1000,0),MATCH(K$1,JMP!$AJ$1:$AU$1,0)),INDEX(Baseline!$B$2:$BD$2,1,MATCH(K$1,Baseline!$B$1:$BD$1,0)))</f>
        <v>0</v>
      </c>
      <c r="L359">
        <f>IFERROR(INDEX(JMP!$AJ$2:$AU$1000,MATCH($A359,JMP!$A$2:$A$1000,0),MATCH(L$1,JMP!$AJ$1:$AU$1,0)),INDEX(Baseline!$B$2:$BD$2,1,MATCH(L$1,Baseline!$B$1:$BD$1,0)))</f>
        <v>0.16944484322321199</v>
      </c>
      <c r="M359" t="b">
        <f>IFERROR(INDEX(JMP!$AJ$2:$AU$1000,MATCH($A359,JMP!$A$2:$A$1000,0),MATCH(M$1,JMP!$AJ$1:$AU$1,0)),INDEX(Baseline!$B$2:$BD$2,1,MATCH(M$1,Baseline!$B$1:$BD$1,0)))</f>
        <v>0</v>
      </c>
      <c r="N359" t="b">
        <f>IFERROR(INDEX(JMP!$AJ$2:$AU$1000,MATCH($A359,JMP!$A$2:$A$1000,0),MATCH(N$1,JMP!$AJ$1:$AU$1,0)),INDEX(Baseline!$B$2:$BD$2,1,MATCH(N$1,Baseline!$B$1:$BD$1,0)))</f>
        <v>0</v>
      </c>
      <c r="O359">
        <f>IFERROR(INDEX(JMP!$AJ$2:$AU$1000,MATCH($A359,JMP!$A$2:$A$1000,0),MATCH(O$1,JMP!$AJ$1:$AU$1,0)),INDEX(Baseline!$B$2:$BD$2,1,MATCH(O$1,Baseline!$B$1:$BD$1,0)))</f>
        <v>7</v>
      </c>
      <c r="P359">
        <f>IFERROR(INDEX(JMP!$AJ$2:$AU$1000,MATCH($A359,JMP!$A$2:$A$1000,0),MATCH(P$1,JMP!$AJ$1:$AU$1,0)),INDEX(Baseline!$B$2:$BD$2,1,MATCH(P$1,Baseline!$B$1:$BD$1,0)))</f>
        <v>200</v>
      </c>
      <c r="Q359">
        <f>IFERROR(INDEX(JMP!$AJ$2:$AU$1000,MATCH($A359,JMP!$A$2:$A$1000,0),MATCH(Q$1,JMP!$AJ$1:$AU$1,0)),INDEX(Baseline!$B$2:$BD$2,1,MATCH(Q$1,Baseline!$B$1:$BD$1,0)))</f>
        <v>10</v>
      </c>
      <c r="R359">
        <f>IFERROR(INDEX(JMP!$AJ$2:$AU$1000,MATCH($A359,JMP!$A$2:$A$1000,0),MATCH(R$1,JMP!$AJ$1:$AU$1,0)),INDEX(Baseline!$B$2:$BD$2,1,MATCH(R$1,Baseline!$B$1:$BD$1,0)))</f>
        <v>0</v>
      </c>
      <c r="S359">
        <f>IFERROR(INDEX(JMP!$AJ$2:$AU$1000,MATCH($A359,JMP!$A$2:$A$1000,0),MATCH(S$1,JMP!$AJ$1:$AU$1,0)),INDEX(Baseline!$B$2:$BD$2,1,MATCH(S$1,Baseline!$B$1:$BD$1,0)))</f>
        <v>1</v>
      </c>
      <c r="T359">
        <f>IFERROR(INDEX(JMP!$AJ$2:$AU$1000,MATCH($A359,JMP!$A$2:$A$1000,0),MATCH(T$1,JMP!$AJ$1:$AU$1,0)),INDEX(Baseline!$B$2:$BD$2,1,MATCH(T$1,Baseline!$B$1:$BD$1,0)))</f>
        <v>0</v>
      </c>
      <c r="U359" t="str">
        <f>IFERROR(INDEX(JMP!$AJ$2:$AU$1000,MATCH($A359,JMP!$A$2:$A$1000,0),MATCH(U$1,JMP!$AJ$1:$AU$1,0)),INDEX(Baseline!$B$2:$BD$2,1,MATCH(U$1,Baseline!$B$1:$BD$1,0)))</f>
        <v>Titan</v>
      </c>
      <c r="V359">
        <f>IFERROR(INDEX(JMP!$AJ$2:$AU$1000,MATCH($A359,JMP!$A$2:$A$1000,0),MATCH(V$1,JMP!$AJ$1:$AU$1,0)),INDEX(Baseline!$B$2:$BD$2,1,MATCH(V$1,Baseline!$B$1:$BD$1,0)))</f>
        <v>3</v>
      </c>
      <c r="W359">
        <f>IFERROR(INDEX(JMP!$AJ$2:$AU$1000,MATCH($A359,JMP!$A$2:$A$1000,0),MATCH(W$1,JMP!$AJ$1:$AU$1,0)),INDEX(Baseline!$B$2:$BD$2,1,MATCH(W$1,Baseline!$B$1:$BD$1,0)))</f>
        <v>0.37</v>
      </c>
      <c r="X359">
        <f>IFERROR(INDEX(JMP!$AJ$2:$AU$1000,MATCH($A359,JMP!$A$2:$A$1000,0),MATCH(X$1,JMP!$AJ$1:$AU$1,0)),INDEX(Baseline!$B$2:$BD$2,1,MATCH(X$1,Baseline!$B$1:$BD$1,0)))</f>
        <v>4</v>
      </c>
      <c r="Y359">
        <f>IFERROR(INDEX(JMP!$AJ$2:$AU$1000,MATCH($A359,JMP!$A$2:$A$1000,0),MATCH(Y$1,JMP!$AJ$1:$AU$1,0)),INDEX(Baseline!$B$2:$BD$2,1,MATCH(Y$1,Baseline!$B$1:$BD$1,0)))</f>
        <v>5</v>
      </c>
      <c r="Z359">
        <f>IFERROR(INDEX(JMP!$AJ$2:$AU$1000,MATCH($A359,JMP!$A$2:$A$1000,0),MATCH(Z$1,JMP!$AJ$1:$AU$1,0)),INDEX(Baseline!$B$2:$BD$2,1,MATCH(Z$1,Baseline!$B$1:$BD$1,0)))</f>
        <v>1970</v>
      </c>
      <c r="AA359">
        <f>IFERROR(INDEX(JMP!$AJ$2:$AU$1000,MATCH($A359,JMP!$A$2:$A$1000,0),MATCH(AA$1,JMP!$AJ$1:$AU$1,0)),INDEX(Baseline!$B$2:$BD$2,1,MATCH(AA$1,Baseline!$B$1:$BD$1,0)))</f>
        <v>1970</v>
      </c>
      <c r="AB359">
        <f>IFERROR(INDEX(JMP!$AJ$2:$AU$1000,MATCH($A359,JMP!$A$2:$A$1000,0),MATCH(AB$1,JMP!$AJ$1:$AU$1,0)),INDEX(Baseline!$B$2:$BD$2,1,MATCH(AB$1,Baseline!$B$1:$BD$1,0)))</f>
        <v>0</v>
      </c>
      <c r="AC359">
        <f>IFERROR(INDEX(JMP!$AJ$2:$AU$1000,MATCH($A359,JMP!$A$2:$A$1000,0),MATCH(AC$1,JMP!$AJ$1:$AU$1,0)),INDEX(Baseline!$B$2:$BD$2,1,MATCH(AC$1,Baseline!$B$1:$BD$1,0)))</f>
        <v>1</v>
      </c>
      <c r="AD359">
        <f>IFERROR(INDEX(JMP!$AJ$2:$AU$1000,MATCH($A359,JMP!$A$2:$A$1000,0),MATCH(AD$1,JMP!$AJ$1:$AU$1,0)),INDEX(Baseline!$B$2:$BD$2,1,MATCH(AD$1,Baseline!$B$1:$BD$1,0)))</f>
        <v>8</v>
      </c>
      <c r="AE359">
        <f>IFERROR(INDEX(JMP!$AJ$2:$AU$1000,MATCH($A359,JMP!$A$2:$A$1000,0),MATCH(AE$1,JMP!$AJ$1:$AU$1,0)),INDEX(Baseline!$B$2:$BD$2,1,MATCH(AE$1,Baseline!$B$1:$BD$1,0)))</f>
        <v>0.25</v>
      </c>
      <c r="AF359" t="str">
        <f>IFERROR(INDEX(JMP!$AJ$2:$AU$1000,MATCH($A359,JMP!$A$2:$A$1000,0),MATCH(AF$1,JMP!$AJ$1:$AU$1,0)),INDEX(Baseline!$B$2:$BD$2,1,MATCH(AF$1,Baseline!$B$1:$BD$1,0)))</f>
        <v>bwb</v>
      </c>
      <c r="AG359" t="str">
        <f>IFERROR(INDEX(JMP!$AJ$2:$AU$1000,MATCH($A359,JMP!$A$2:$A$1000,0),MATCH(AG$1,JMP!$AJ$1:$AU$1,0)),INDEX(Baseline!$B$2:$BD$2,1,MATCH(AG$1,Baseline!$B$1:$BD$1,0)))</f>
        <v>V-tail</v>
      </c>
      <c r="AH359">
        <f>IFERROR(INDEX(JMP!$AJ$2:$AU$1000,MATCH($A359,JMP!$A$2:$A$1000,0),MATCH(AH$1,JMP!$AJ$1:$AU$1,0)),INDEX(Baseline!$B$2:$BD$2,1,MATCH(AH$1,Baseline!$B$1:$BD$1,0)))</f>
        <v>0</v>
      </c>
      <c r="AI359">
        <f>IFERROR(INDEX(JMP!$AJ$2:$AU$1000,MATCH($A359,JMP!$A$2:$A$1000,0),MATCH(AI$1,JMP!$AJ$1:$AU$1,0)),INDEX(Baseline!$B$2:$BD$2,1,MATCH(AI$1,Baseline!$B$1:$BD$1,0)))</f>
        <v>724000000</v>
      </c>
      <c r="AJ359">
        <f>IFERROR(INDEX(JMP!$AJ$2:$AU$1000,MATCH($A359,JMP!$A$2:$A$1000,0),MATCH(AJ$1,JMP!$AJ$1:$AU$1,0)),INDEX(Baseline!$B$2:$BD$2,1,MATCH(AJ$1,Baseline!$B$1:$BD$1,0)))</f>
        <v>54500000</v>
      </c>
      <c r="AK359">
        <f>IFERROR(INDEX(JMP!$AJ$2:$AU$1000,MATCH($A359,JMP!$A$2:$A$1000,0),MATCH(AK$1,JMP!$AJ$1:$AU$1,0)),INDEX(Baseline!$B$2:$BD$2,1,MATCH(AK$1,Baseline!$B$1:$BD$1,0)))</f>
        <v>30</v>
      </c>
      <c r="AL359">
        <f>IFERROR(INDEX(JMP!$AJ$2:$AU$1000,MATCH($A359,JMP!$A$2:$A$1000,0),MATCH(AL$1,JMP!$AJ$1:$AU$1,0)),INDEX(Baseline!$B$2:$BD$2,1,MATCH(AL$1,Baseline!$B$1:$BD$1,0)))</f>
        <v>3.1938364145593798E-2</v>
      </c>
      <c r="AM359">
        <f>IFERROR(INDEX(JMP!$AJ$2:$AU$1000,MATCH($A359,JMP!$A$2:$A$1000,0),MATCH(AM$1,JMP!$AJ$1:$AU$1,0)),INDEX(Baseline!$B$2:$BD$2,1,MATCH(AM$1,Baseline!$B$1:$BD$1,0)))</f>
        <v>5.1904761904761898</v>
      </c>
      <c r="AN359">
        <f>IFERROR(INDEX(JMP!$AJ$2:$AU$1000,MATCH($A359,JMP!$A$2:$A$1000,0),MATCH(AN$1,JMP!$AJ$1:$AU$1,0)),INDEX(Baseline!$B$2:$BD$2,1,MATCH(AN$1,Baseline!$B$1:$BD$1,0)))</f>
        <v>1.4608464476699701</v>
      </c>
      <c r="AO359">
        <f>IFERROR(INDEX(JMP!$AJ$2:$AU$1000,MATCH($A359,JMP!$A$2:$A$1000,0),MATCH(AO$1,JMP!$AJ$1:$AU$1,0)),INDEX(Baseline!$B$2:$BD$2,1,MATCH(AO$1,Baseline!$B$1:$BD$1,0)))</f>
        <v>0.52862763536920787</v>
      </c>
      <c r="AP359">
        <f>IFERROR(INDEX(JMP!$AJ$2:$AU$1000,MATCH($A359,JMP!$A$2:$A$1000,0),MATCH(AP$1,JMP!$AJ$1:$AU$1,0)),INDEX(Baseline!$B$2:$BD$2,1,MATCH(AP$1,Baseline!$B$1:$BD$1,0)))</f>
        <v>0</v>
      </c>
      <c r="AQ359">
        <f>IFERROR(INDEX(JMP!$AJ$2:$AU$1000,MATCH($A359,JMP!$A$2:$A$1000,0),MATCH(AQ$1,JMP!$AJ$1:$AU$1,0)),INDEX(Baseline!$B$2:$BD$2,1,MATCH(AQ$1,Baseline!$B$1:$BD$1,0)))</f>
        <v>0.35</v>
      </c>
      <c r="AR359">
        <f>IFERROR(INDEX(JMP!$AJ$2:$AU$1000,MATCH($A359,JMP!$A$2:$A$1000,0),MATCH(AR$1,JMP!$AJ$1:$AU$1,0)),INDEX(Baseline!$B$2:$BD$2,1,MATCH(AR$1,Baseline!$B$1:$BD$1,0)))</f>
        <v>0</v>
      </c>
      <c r="AS359">
        <f>IFERROR(INDEX(JMP!$AJ$2:$AU$1000,MATCH($A359,JMP!$A$2:$A$1000,0),MATCH(AS$1,JMP!$AJ$1:$AU$1,0)),INDEX(Baseline!$B$2:$BD$2,1,MATCH(AS$1,Baseline!$B$1:$BD$1,0)))</f>
        <v>0</v>
      </c>
      <c r="AT359">
        <f>IFERROR(INDEX(JMP!$AJ$2:$AU$1000,MATCH($A359,JMP!$A$2:$A$1000,0),MATCH(AT$1,JMP!$AJ$1:$AU$1,0)),INDEX(Baseline!$B$2:$BD$2,1,MATCH(AT$1,Baseline!$B$1:$BD$1,0)))</f>
        <v>500</v>
      </c>
      <c r="AU359">
        <f>IFERROR(INDEX(JMP!$AJ$2:$AU$1000,MATCH($A359,JMP!$A$2:$A$1000,0),MATCH(AU$1,JMP!$AJ$1:$AU$1,0)),INDEX(Baseline!$B$2:$BD$2,1,MATCH(AU$1,Baseline!$B$1:$BD$1,0)))</f>
        <v>50</v>
      </c>
      <c r="AV359">
        <f>IFERROR(INDEX(JMP!$AJ$2:$AU$1000,MATCH($A359,JMP!$A$2:$A$1000,0),MATCH(AV$1,JMP!$AJ$1:$AU$1,0)),INDEX(Baseline!$B$2:$BD$2,1,MATCH(AV$1,Baseline!$B$1:$BD$1,0)))</f>
        <v>12.1</v>
      </c>
      <c r="AW359">
        <f>IFERROR(INDEX(JMP!$AJ$2:$AU$1000,MATCH($A359,JMP!$A$2:$A$1000,0),MATCH(AW$1,JMP!$AJ$1:$AU$1,0)),INDEX(Baseline!$B$2:$BD$2,1,MATCH(AW$1,Baseline!$B$1:$BD$1,0)))</f>
        <v>1.9961979999999998E-3</v>
      </c>
      <c r="AX359">
        <f>IFERROR(INDEX(JMP!$AJ$2:$AU$1000,MATCH($A359,JMP!$A$2:$A$1000,0),MATCH(AX$1,JMP!$AJ$1:$AU$1,0)),INDEX(Baseline!$B$2:$BD$2,1,MATCH(AX$1,Baseline!$B$1:$BD$1,0)))</f>
        <v>1.9961979999999998E-3</v>
      </c>
      <c r="AY359">
        <f>IFERROR(INDEX(JMP!$AJ$2:$AU$1000,MATCH($A359,JMP!$A$2:$A$1000,0),MATCH(AY$1,JMP!$AJ$1:$AU$1,0)),INDEX(Baseline!$B$2:$BD$2,1,MATCH(AY$1,Baseline!$B$1:$BD$1,0)))</f>
        <v>1.9607137E-2</v>
      </c>
      <c r="AZ359">
        <f>IFERROR(INDEX(JMP!$AJ$2:$AU$1000,MATCH($A359,JMP!$A$2:$A$1000,0),MATCH(AZ$1,JMP!$AJ$1:$AU$1,0)),INDEX(Baseline!$B$2:$BD$2,1,MATCH(AZ$1,Baseline!$B$1:$BD$1,0)))</f>
        <v>0</v>
      </c>
      <c r="BA359">
        <f>IFERROR(INDEX(JMP!$AJ$2:$AU$1000,MATCH($A359,JMP!$A$2:$A$1000,0),MATCH(BA$1,JMP!$AJ$1:$AU$1,0)),INDEX(Baseline!$B$2:$BD$2,1,MATCH(BA$1,Baseline!$B$1:$BD$1,0)))</f>
        <v>10</v>
      </c>
      <c r="BB359">
        <f>IFERROR(INDEX(JMP!$AJ$2:$AU$1000,MATCH($A359,JMP!$A$2:$A$1000,0),MATCH(BB$1,JMP!$AJ$1:$AU$1,0)),INDEX(Baseline!$B$2:$BD$2,1,MATCH(BB$1,Baseline!$B$1:$BD$1,0)))</f>
        <v>0</v>
      </c>
      <c r="BC359">
        <f>IFERROR(INDEX(JMP!$AJ$2:$AU$1000,MATCH($A359,JMP!$A$2:$A$1000,0),MATCH(BC$1,JMP!$AJ$1:$AU$1,0)),INDEX(Baseline!$B$2:$BD$2,1,MATCH(BC$1,Baseline!$B$1:$BD$1,0)))</f>
        <v>3</v>
      </c>
      <c r="BD359">
        <f>IFERROR(INDEX(JMP!$AJ$2:$AU$1000,MATCH($A359,JMP!$A$2:$A$1000,0),MATCH(BD$1,JMP!$AJ$1:$AU$1,0)),INDEX(Baseline!$B$2:$BD$2,1,MATCH(BD$1,Baseline!$B$1:$BD$1,0)))</f>
        <v>5</v>
      </c>
      <c r="BE359">
        <f>IFERROR(INDEX(JMP!$AJ$2:$AU$1000,MATCH($A359,JMP!$A$2:$A$1000,0),MATCH(BE$1,JMP!$AJ$1:$AU$1,0)),INDEX(Baseline!$B$2:$BE$2,1,MATCH(BE$1,Baseline!$B$1:$BE$1,0)))</f>
        <v>400000</v>
      </c>
      <c r="BF359" t="str">
        <f t="shared" si="25"/>
        <v>no</v>
      </c>
      <c r="BG359" t="str">
        <f t="shared" si="26"/>
        <v>no</v>
      </c>
      <c r="BH359">
        <f t="shared" si="27"/>
        <v>0.25</v>
      </c>
      <c r="BI359">
        <f t="shared" si="28"/>
        <v>10</v>
      </c>
      <c r="BK359">
        <v>360</v>
      </c>
      <c r="BL359" t="str">
        <f t="shared" si="29"/>
        <v>fall</v>
      </c>
    </row>
    <row r="360" spans="1:64" x14ac:dyDescent="0.35">
      <c r="A360">
        <v>359</v>
      </c>
      <c r="B360">
        <f>IFERROR(INDEX(JMP!$AJ$2:$AU$1000,MATCH($A360,JMP!$A$2:$A$1000,0),MATCH(B$1,JMP!$AJ$1:$AU$1,0)),INDEX(Baseline!$B$2:$BD$2,1,MATCH(B$1,Baseline!$B$1:$BD$1,0)))</f>
        <v>0</v>
      </c>
      <c r="C360">
        <f>IFERROR(INDEX(JMP!$AJ$2:$AU$1000,MATCH($A360,JMP!$A$2:$A$1000,0),MATCH(C$1,JMP!$AJ$1:$AU$1,0)),INDEX(Baseline!$B$2:$BD$2,1,MATCH(C$1,Baseline!$B$1:$BD$1,0)))</f>
        <v>8760</v>
      </c>
      <c r="D360">
        <f>IFERROR(INDEX(JMP!$AJ$2:$AU$1000,MATCH($A360,JMP!$A$2:$A$1000,0),MATCH(D$1,JMP!$AJ$1:$AU$1,0)),INDEX(Baseline!$B$2:$BD$2,1,MATCH(D$1,Baseline!$B$1:$BD$1,0)))</f>
        <v>1</v>
      </c>
      <c r="E360">
        <f>IFERROR(INDEX(JMP!$AJ$2:$AU$1000,MATCH($A360,JMP!$A$2:$A$1000,0),MATCH(E$1,JMP!$AJ$1:$AU$1,0)),INDEX(Baseline!$B$2:$BD$2,1,MATCH(E$1,Baseline!$B$1:$BD$1,0)))</f>
        <v>1</v>
      </c>
      <c r="F360" t="str">
        <f>IFERROR(INDEX(JMP!$AJ$2:$AU$1000,MATCH($A360,JMP!$A$2:$A$1000,0),MATCH(F$1,JMP!$AJ$1:$AU$1,0)),INDEX(Baseline!$B$2:$BD$2,1,MATCH(F$1,Baseline!$B$1:$BD$1,0)))</f>
        <v>e344</v>
      </c>
      <c r="G360" t="str">
        <f>IFERROR(INDEX(JMP!$AJ$2:$AU$1000,MATCH($A360,JMP!$A$2:$A$1000,0),MATCH(G$1,JMP!$AJ$1:$AU$1,0)),INDEX(Baseline!$B$2:$BD$2,1,MATCH(G$1,Baseline!$B$1:$BD$1,0)))</f>
        <v>e340</v>
      </c>
      <c r="H360">
        <f>IFERROR(INDEX(JMP!$AJ$2:$AU$1000,MATCH($A360,JMP!$A$2:$A$1000,0),MATCH(H$1,JMP!$AJ$1:$AU$1,0)),INDEX(Baseline!$B$2:$BD$2,1,MATCH(H$1,Baseline!$B$1:$BD$1,0)))</f>
        <v>1.5</v>
      </c>
      <c r="I360">
        <f>IFERROR(INDEX(JMP!$AJ$2:$AU$1000,MATCH($A360,JMP!$A$2:$A$1000,0),MATCH(I$1,JMP!$AJ$1:$AU$1,0)),INDEX(Baseline!$B$2:$BD$2,1,MATCH(I$1,Baseline!$B$1:$BD$1,0)))</f>
        <v>0.42</v>
      </c>
      <c r="J360">
        <f>IFERROR(INDEX(JMP!$AJ$2:$AU$1000,MATCH($A360,JMP!$A$2:$A$1000,0),MATCH(J$1,JMP!$AJ$1:$AU$1,0)),INDEX(Baseline!$B$2:$BD$2,1,MATCH(J$1,Baseline!$B$1:$BD$1,0)))</f>
        <v>1</v>
      </c>
      <c r="K360">
        <f>IFERROR(INDEX(JMP!$AJ$2:$AU$1000,MATCH($A360,JMP!$A$2:$A$1000,0),MATCH(K$1,JMP!$AJ$1:$AU$1,0)),INDEX(Baseline!$B$2:$BD$2,1,MATCH(K$1,Baseline!$B$1:$BD$1,0)))</f>
        <v>0</v>
      </c>
      <c r="L360">
        <f>IFERROR(INDEX(JMP!$AJ$2:$AU$1000,MATCH($A360,JMP!$A$2:$A$1000,0),MATCH(L$1,JMP!$AJ$1:$AU$1,0)),INDEX(Baseline!$B$2:$BD$2,1,MATCH(L$1,Baseline!$B$1:$BD$1,0)))</f>
        <v>4.4378411320365213E-2</v>
      </c>
      <c r="M360" t="b">
        <f>IFERROR(INDEX(JMP!$AJ$2:$AU$1000,MATCH($A360,JMP!$A$2:$A$1000,0),MATCH(M$1,JMP!$AJ$1:$AU$1,0)),INDEX(Baseline!$B$2:$BD$2,1,MATCH(M$1,Baseline!$B$1:$BD$1,0)))</f>
        <v>0</v>
      </c>
      <c r="N360" t="b">
        <f>IFERROR(INDEX(JMP!$AJ$2:$AU$1000,MATCH($A360,JMP!$A$2:$A$1000,0),MATCH(N$1,JMP!$AJ$1:$AU$1,0)),INDEX(Baseline!$B$2:$BD$2,1,MATCH(N$1,Baseline!$B$1:$BD$1,0)))</f>
        <v>0</v>
      </c>
      <c r="O360">
        <f>IFERROR(INDEX(JMP!$AJ$2:$AU$1000,MATCH($A360,JMP!$A$2:$A$1000,0),MATCH(O$1,JMP!$AJ$1:$AU$1,0)),INDEX(Baseline!$B$2:$BD$2,1,MATCH(O$1,Baseline!$B$1:$BD$1,0)))</f>
        <v>7</v>
      </c>
      <c r="P360">
        <f>IFERROR(INDEX(JMP!$AJ$2:$AU$1000,MATCH($A360,JMP!$A$2:$A$1000,0),MATCH(P$1,JMP!$AJ$1:$AU$1,0)),INDEX(Baseline!$B$2:$BD$2,1,MATCH(P$1,Baseline!$B$1:$BD$1,0)))</f>
        <v>200</v>
      </c>
      <c r="Q360">
        <f>IFERROR(INDEX(JMP!$AJ$2:$AU$1000,MATCH($A360,JMP!$A$2:$A$1000,0),MATCH(Q$1,JMP!$AJ$1:$AU$1,0)),INDEX(Baseline!$B$2:$BD$2,1,MATCH(Q$1,Baseline!$B$1:$BD$1,0)))</f>
        <v>10</v>
      </c>
      <c r="R360">
        <f>IFERROR(INDEX(JMP!$AJ$2:$AU$1000,MATCH($A360,JMP!$A$2:$A$1000,0),MATCH(R$1,JMP!$AJ$1:$AU$1,0)),INDEX(Baseline!$B$2:$BD$2,1,MATCH(R$1,Baseline!$B$1:$BD$1,0)))</f>
        <v>0</v>
      </c>
      <c r="S360">
        <f>IFERROR(INDEX(JMP!$AJ$2:$AU$1000,MATCH($A360,JMP!$A$2:$A$1000,0),MATCH(S$1,JMP!$AJ$1:$AU$1,0)),INDEX(Baseline!$B$2:$BD$2,1,MATCH(S$1,Baseline!$B$1:$BD$1,0)))</f>
        <v>1</v>
      </c>
      <c r="T360">
        <f>IFERROR(INDEX(JMP!$AJ$2:$AU$1000,MATCH($A360,JMP!$A$2:$A$1000,0),MATCH(T$1,JMP!$AJ$1:$AU$1,0)),INDEX(Baseline!$B$2:$BD$2,1,MATCH(T$1,Baseline!$B$1:$BD$1,0)))</f>
        <v>0</v>
      </c>
      <c r="U360" t="str">
        <f>IFERROR(INDEX(JMP!$AJ$2:$AU$1000,MATCH($A360,JMP!$A$2:$A$1000,0),MATCH(U$1,JMP!$AJ$1:$AU$1,0)),INDEX(Baseline!$B$2:$BD$2,1,MATCH(U$1,Baseline!$B$1:$BD$1,0)))</f>
        <v>Titan</v>
      </c>
      <c r="V360">
        <f>IFERROR(INDEX(JMP!$AJ$2:$AU$1000,MATCH($A360,JMP!$A$2:$A$1000,0),MATCH(V$1,JMP!$AJ$1:$AU$1,0)),INDEX(Baseline!$B$2:$BD$2,1,MATCH(V$1,Baseline!$B$1:$BD$1,0)))</f>
        <v>3</v>
      </c>
      <c r="W360">
        <f>IFERROR(INDEX(JMP!$AJ$2:$AU$1000,MATCH($A360,JMP!$A$2:$A$1000,0),MATCH(W$1,JMP!$AJ$1:$AU$1,0)),INDEX(Baseline!$B$2:$BD$2,1,MATCH(W$1,Baseline!$B$1:$BD$1,0)))</f>
        <v>0.37</v>
      </c>
      <c r="X360">
        <f>IFERROR(INDEX(JMP!$AJ$2:$AU$1000,MATCH($A360,JMP!$A$2:$A$1000,0),MATCH(X$1,JMP!$AJ$1:$AU$1,0)),INDEX(Baseline!$B$2:$BD$2,1,MATCH(X$1,Baseline!$B$1:$BD$1,0)))</f>
        <v>4</v>
      </c>
      <c r="Y360">
        <f>IFERROR(INDEX(JMP!$AJ$2:$AU$1000,MATCH($A360,JMP!$A$2:$A$1000,0),MATCH(Y$1,JMP!$AJ$1:$AU$1,0)),INDEX(Baseline!$B$2:$BD$2,1,MATCH(Y$1,Baseline!$B$1:$BD$1,0)))</f>
        <v>3</v>
      </c>
      <c r="Z360">
        <f>IFERROR(INDEX(JMP!$AJ$2:$AU$1000,MATCH($A360,JMP!$A$2:$A$1000,0),MATCH(Z$1,JMP!$AJ$1:$AU$1,0)),INDEX(Baseline!$B$2:$BD$2,1,MATCH(Z$1,Baseline!$B$1:$BD$1,0)))</f>
        <v>1970</v>
      </c>
      <c r="AA360">
        <f>IFERROR(INDEX(JMP!$AJ$2:$AU$1000,MATCH($A360,JMP!$A$2:$A$1000,0),MATCH(AA$1,JMP!$AJ$1:$AU$1,0)),INDEX(Baseline!$B$2:$BD$2,1,MATCH(AA$1,Baseline!$B$1:$BD$1,0)))</f>
        <v>1970</v>
      </c>
      <c r="AB360">
        <f>IFERROR(INDEX(JMP!$AJ$2:$AU$1000,MATCH($A360,JMP!$A$2:$A$1000,0),MATCH(AB$1,JMP!$AJ$1:$AU$1,0)),INDEX(Baseline!$B$2:$BD$2,1,MATCH(AB$1,Baseline!$B$1:$BD$1,0)))</f>
        <v>0</v>
      </c>
      <c r="AC360">
        <f>IFERROR(INDEX(JMP!$AJ$2:$AU$1000,MATCH($A360,JMP!$A$2:$A$1000,0),MATCH(AC$1,JMP!$AJ$1:$AU$1,0)),INDEX(Baseline!$B$2:$BD$2,1,MATCH(AC$1,Baseline!$B$1:$BD$1,0)))</f>
        <v>1</v>
      </c>
      <c r="AD360">
        <f>IFERROR(INDEX(JMP!$AJ$2:$AU$1000,MATCH($A360,JMP!$A$2:$A$1000,0),MATCH(AD$1,JMP!$AJ$1:$AU$1,0)),INDEX(Baseline!$B$2:$BD$2,1,MATCH(AD$1,Baseline!$B$1:$BD$1,0)))</f>
        <v>8</v>
      </c>
      <c r="AE360">
        <f>IFERROR(INDEX(JMP!$AJ$2:$AU$1000,MATCH($A360,JMP!$A$2:$A$1000,0),MATCH(AE$1,JMP!$AJ$1:$AU$1,0)),INDEX(Baseline!$B$2:$BD$2,1,MATCH(AE$1,Baseline!$B$1:$BD$1,0)))</f>
        <v>1</v>
      </c>
      <c r="AF360" t="str">
        <f>IFERROR(INDEX(JMP!$AJ$2:$AU$1000,MATCH($A360,JMP!$A$2:$A$1000,0),MATCH(AF$1,JMP!$AJ$1:$AU$1,0)),INDEX(Baseline!$B$2:$BD$2,1,MATCH(AF$1,Baseline!$B$1:$BD$1,0)))</f>
        <v>bwb</v>
      </c>
      <c r="AG360" t="str">
        <f>IFERROR(INDEX(JMP!$AJ$2:$AU$1000,MATCH($A360,JMP!$A$2:$A$1000,0),MATCH(AG$1,JMP!$AJ$1:$AU$1,0)),INDEX(Baseline!$B$2:$BD$2,1,MATCH(AG$1,Baseline!$B$1:$BD$1,0)))</f>
        <v>V-tail</v>
      </c>
      <c r="AH360">
        <f>IFERROR(INDEX(JMP!$AJ$2:$AU$1000,MATCH($A360,JMP!$A$2:$A$1000,0),MATCH(AH$1,JMP!$AJ$1:$AU$1,0)),INDEX(Baseline!$B$2:$BD$2,1,MATCH(AH$1,Baseline!$B$1:$BD$1,0)))</f>
        <v>1</v>
      </c>
      <c r="AI360">
        <f>IFERROR(INDEX(JMP!$AJ$2:$AU$1000,MATCH($A360,JMP!$A$2:$A$1000,0),MATCH(AI$1,JMP!$AJ$1:$AU$1,0)),INDEX(Baseline!$B$2:$BD$2,1,MATCH(AI$1,Baseline!$B$1:$BD$1,0)))</f>
        <v>724000000</v>
      </c>
      <c r="AJ360">
        <f>IFERROR(INDEX(JMP!$AJ$2:$AU$1000,MATCH($A360,JMP!$A$2:$A$1000,0),MATCH(AJ$1,JMP!$AJ$1:$AU$1,0)),INDEX(Baseline!$B$2:$BD$2,1,MATCH(AJ$1,Baseline!$B$1:$BD$1,0)))</f>
        <v>54500000</v>
      </c>
      <c r="AK360">
        <f>IFERROR(INDEX(JMP!$AJ$2:$AU$1000,MATCH($A360,JMP!$A$2:$A$1000,0),MATCH(AK$1,JMP!$AJ$1:$AU$1,0)),INDEX(Baseline!$B$2:$BD$2,1,MATCH(AK$1,Baseline!$B$1:$BD$1,0)))</f>
        <v>30</v>
      </c>
      <c r="AL360">
        <f>IFERROR(INDEX(JMP!$AJ$2:$AU$1000,MATCH($A360,JMP!$A$2:$A$1000,0),MATCH(AL$1,JMP!$AJ$1:$AU$1,0)),INDEX(Baseline!$B$2:$BD$2,1,MATCH(AL$1,Baseline!$B$1:$BD$1,0)))</f>
        <v>1.3316697263313058E-2</v>
      </c>
      <c r="AM360">
        <f>IFERROR(INDEX(JMP!$AJ$2:$AU$1000,MATCH($A360,JMP!$A$2:$A$1000,0),MATCH(AM$1,JMP!$AJ$1:$AU$1,0)),INDEX(Baseline!$B$2:$BD$2,1,MATCH(AM$1,Baseline!$B$1:$BD$1,0)))</f>
        <v>10.504761904761905</v>
      </c>
      <c r="AN360">
        <f>IFERROR(INDEX(JMP!$AJ$2:$AU$1000,MATCH($A360,JMP!$A$2:$A$1000,0),MATCH(AN$1,JMP!$AJ$1:$AU$1,0)),INDEX(Baseline!$B$2:$BD$2,1,MATCH(AN$1,Baseline!$B$1:$BD$1,0)))</f>
        <v>2.5197249809014428</v>
      </c>
      <c r="AO360">
        <f>IFERROR(INDEX(JMP!$AJ$2:$AU$1000,MATCH($A360,JMP!$A$2:$A$1000,0),MATCH(AO$1,JMP!$AJ$1:$AU$1,0)),INDEX(Baseline!$B$2:$BD$2,1,MATCH(AO$1,Baseline!$B$1:$BD$1,0)))</f>
        <v>1.1045446438704847</v>
      </c>
      <c r="AP360">
        <f>IFERROR(INDEX(JMP!$AJ$2:$AU$1000,MATCH($A360,JMP!$A$2:$A$1000,0),MATCH(AP$1,JMP!$AJ$1:$AU$1,0)),INDEX(Baseline!$B$2:$BD$2,1,MATCH(AP$1,Baseline!$B$1:$BD$1,0)))</f>
        <v>0</v>
      </c>
      <c r="AQ360">
        <f>IFERROR(INDEX(JMP!$AJ$2:$AU$1000,MATCH($A360,JMP!$A$2:$A$1000,0),MATCH(AQ$1,JMP!$AJ$1:$AU$1,0)),INDEX(Baseline!$B$2:$BD$2,1,MATCH(AQ$1,Baseline!$B$1:$BD$1,0)))</f>
        <v>0.35</v>
      </c>
      <c r="AR360">
        <f>IFERROR(INDEX(JMP!$AJ$2:$AU$1000,MATCH($A360,JMP!$A$2:$A$1000,0),MATCH(AR$1,JMP!$AJ$1:$AU$1,0)),INDEX(Baseline!$B$2:$BD$2,1,MATCH(AR$1,Baseline!$B$1:$BD$1,0)))</f>
        <v>0</v>
      </c>
      <c r="AS360">
        <f>IFERROR(INDEX(JMP!$AJ$2:$AU$1000,MATCH($A360,JMP!$A$2:$A$1000,0),MATCH(AS$1,JMP!$AJ$1:$AU$1,0)),INDEX(Baseline!$B$2:$BD$2,1,MATCH(AS$1,Baseline!$B$1:$BD$1,0)))</f>
        <v>0</v>
      </c>
      <c r="AT360">
        <f>IFERROR(INDEX(JMP!$AJ$2:$AU$1000,MATCH($A360,JMP!$A$2:$A$1000,0),MATCH(AT$1,JMP!$AJ$1:$AU$1,0)),INDEX(Baseline!$B$2:$BD$2,1,MATCH(AT$1,Baseline!$B$1:$BD$1,0)))</f>
        <v>500</v>
      </c>
      <c r="AU360">
        <f>IFERROR(INDEX(JMP!$AJ$2:$AU$1000,MATCH($A360,JMP!$A$2:$A$1000,0),MATCH(AU$1,JMP!$AJ$1:$AU$1,0)),INDEX(Baseline!$B$2:$BD$2,1,MATCH(AU$1,Baseline!$B$1:$BD$1,0)))</f>
        <v>50</v>
      </c>
      <c r="AV360">
        <f>IFERROR(INDEX(JMP!$AJ$2:$AU$1000,MATCH($A360,JMP!$A$2:$A$1000,0),MATCH(AV$1,JMP!$AJ$1:$AU$1,0)),INDEX(Baseline!$B$2:$BD$2,1,MATCH(AV$1,Baseline!$B$1:$BD$1,0)))</f>
        <v>12.1</v>
      </c>
      <c r="AW360">
        <f>IFERROR(INDEX(JMP!$AJ$2:$AU$1000,MATCH($A360,JMP!$A$2:$A$1000,0),MATCH(AW$1,JMP!$AJ$1:$AU$1,0)),INDEX(Baseline!$B$2:$BD$2,1,MATCH(AW$1,Baseline!$B$1:$BD$1,0)))</f>
        <v>1.9961979999999998E-3</v>
      </c>
      <c r="AX360">
        <f>IFERROR(INDEX(JMP!$AJ$2:$AU$1000,MATCH($A360,JMP!$A$2:$A$1000,0),MATCH(AX$1,JMP!$AJ$1:$AU$1,0)),INDEX(Baseline!$B$2:$BD$2,1,MATCH(AX$1,Baseline!$B$1:$BD$1,0)))</f>
        <v>1.9961979999999998E-3</v>
      </c>
      <c r="AY360">
        <f>IFERROR(INDEX(JMP!$AJ$2:$AU$1000,MATCH($A360,JMP!$A$2:$A$1000,0),MATCH(AY$1,JMP!$AJ$1:$AU$1,0)),INDEX(Baseline!$B$2:$BD$2,1,MATCH(AY$1,Baseline!$B$1:$BD$1,0)))</f>
        <v>1.9607137E-2</v>
      </c>
      <c r="AZ360">
        <f>IFERROR(INDEX(JMP!$AJ$2:$AU$1000,MATCH($A360,JMP!$A$2:$A$1000,0),MATCH(AZ$1,JMP!$AJ$1:$AU$1,0)),INDEX(Baseline!$B$2:$BD$2,1,MATCH(AZ$1,Baseline!$B$1:$BD$1,0)))</f>
        <v>1</v>
      </c>
      <c r="BA360">
        <f>IFERROR(INDEX(JMP!$AJ$2:$AU$1000,MATCH($A360,JMP!$A$2:$A$1000,0),MATCH(BA$1,JMP!$AJ$1:$AU$1,0)),INDEX(Baseline!$B$2:$BD$2,1,MATCH(BA$1,Baseline!$B$1:$BD$1,0)))</f>
        <v>55</v>
      </c>
      <c r="BB360">
        <f>IFERROR(INDEX(JMP!$AJ$2:$AU$1000,MATCH($A360,JMP!$A$2:$A$1000,0),MATCH(BB$1,JMP!$AJ$1:$AU$1,0)),INDEX(Baseline!$B$2:$BD$2,1,MATCH(BB$1,Baseline!$B$1:$BD$1,0)))</f>
        <v>0</v>
      </c>
      <c r="BC360">
        <f>IFERROR(INDEX(JMP!$AJ$2:$AU$1000,MATCH($A360,JMP!$A$2:$A$1000,0),MATCH(BC$1,JMP!$AJ$1:$AU$1,0)),INDEX(Baseline!$B$2:$BD$2,1,MATCH(BC$1,Baseline!$B$1:$BD$1,0)))</f>
        <v>1</v>
      </c>
      <c r="BD360">
        <f>IFERROR(INDEX(JMP!$AJ$2:$AU$1000,MATCH($A360,JMP!$A$2:$A$1000,0),MATCH(BD$1,JMP!$AJ$1:$AU$1,0)),INDEX(Baseline!$B$2:$BD$2,1,MATCH(BD$1,Baseline!$B$1:$BD$1,0)))</f>
        <v>2.75</v>
      </c>
      <c r="BE360">
        <f>IFERROR(INDEX(JMP!$AJ$2:$AU$1000,MATCH($A360,JMP!$A$2:$A$1000,0),MATCH(BE$1,JMP!$AJ$1:$AU$1,0)),INDEX(Baseline!$B$2:$BE$2,1,MATCH(BE$1,Baseline!$B$1:$BE$1,0)))</f>
        <v>400000</v>
      </c>
      <c r="BF360" t="str">
        <f t="shared" si="25"/>
        <v>yes</v>
      </c>
      <c r="BG360" t="str">
        <f t="shared" si="26"/>
        <v>yes</v>
      </c>
      <c r="BH360">
        <f t="shared" si="27"/>
        <v>1</v>
      </c>
      <c r="BI360">
        <f t="shared" si="28"/>
        <v>30</v>
      </c>
      <c r="BK360">
        <v>361</v>
      </c>
      <c r="BL360" t="str">
        <f t="shared" si="29"/>
        <v>spring</v>
      </c>
    </row>
    <row r="361" spans="1:64" x14ac:dyDescent="0.35">
      <c r="A361">
        <v>360</v>
      </c>
      <c r="B361">
        <f>IFERROR(INDEX(JMP!$AJ$2:$AU$1000,MATCH($A361,JMP!$A$2:$A$1000,0),MATCH(B$1,JMP!$AJ$1:$AU$1,0)),INDEX(Baseline!$B$2:$BD$2,1,MATCH(B$1,Baseline!$B$1:$BD$1,0)))</f>
        <v>0</v>
      </c>
      <c r="C361">
        <f>IFERROR(INDEX(JMP!$AJ$2:$AU$1000,MATCH($A361,JMP!$A$2:$A$1000,0),MATCH(C$1,JMP!$AJ$1:$AU$1,0)),INDEX(Baseline!$B$2:$BD$2,1,MATCH(C$1,Baseline!$B$1:$BD$1,0)))</f>
        <v>8760</v>
      </c>
      <c r="D361">
        <f>IFERROR(INDEX(JMP!$AJ$2:$AU$1000,MATCH($A361,JMP!$A$2:$A$1000,0),MATCH(D$1,JMP!$AJ$1:$AU$1,0)),INDEX(Baseline!$B$2:$BD$2,1,MATCH(D$1,Baseline!$B$1:$BD$1,0)))</f>
        <v>1</v>
      </c>
      <c r="E361">
        <f>IFERROR(INDEX(JMP!$AJ$2:$AU$1000,MATCH($A361,JMP!$A$2:$A$1000,0),MATCH(E$1,JMP!$AJ$1:$AU$1,0)),INDEX(Baseline!$B$2:$BD$2,1,MATCH(E$1,Baseline!$B$1:$BD$1,0)))</f>
        <v>1</v>
      </c>
      <c r="F361" t="str">
        <f>IFERROR(INDEX(JMP!$AJ$2:$AU$1000,MATCH($A361,JMP!$A$2:$A$1000,0),MATCH(F$1,JMP!$AJ$1:$AU$1,0)),INDEX(Baseline!$B$2:$BD$2,1,MATCH(F$1,Baseline!$B$1:$BD$1,0)))</f>
        <v>e344</v>
      </c>
      <c r="G361" t="str">
        <f>IFERROR(INDEX(JMP!$AJ$2:$AU$1000,MATCH($A361,JMP!$A$2:$A$1000,0),MATCH(G$1,JMP!$AJ$1:$AU$1,0)),INDEX(Baseline!$B$2:$BD$2,1,MATCH(G$1,Baseline!$B$1:$BD$1,0)))</f>
        <v>e340</v>
      </c>
      <c r="H361">
        <f>IFERROR(INDEX(JMP!$AJ$2:$AU$1000,MATCH($A361,JMP!$A$2:$A$1000,0),MATCH(H$1,JMP!$AJ$1:$AU$1,0)),INDEX(Baseline!$B$2:$BD$2,1,MATCH(H$1,Baseline!$B$1:$BD$1,0)))</f>
        <v>1.5</v>
      </c>
      <c r="I361">
        <f>IFERROR(INDEX(JMP!$AJ$2:$AU$1000,MATCH($A361,JMP!$A$2:$A$1000,0),MATCH(I$1,JMP!$AJ$1:$AU$1,0)),INDEX(Baseline!$B$2:$BD$2,1,MATCH(I$1,Baseline!$B$1:$BD$1,0)))</f>
        <v>0.42</v>
      </c>
      <c r="J361">
        <f>IFERROR(INDEX(JMP!$AJ$2:$AU$1000,MATCH($A361,JMP!$A$2:$A$1000,0),MATCH(J$1,JMP!$AJ$1:$AU$1,0)),INDEX(Baseline!$B$2:$BD$2,1,MATCH(J$1,Baseline!$B$1:$BD$1,0)))</f>
        <v>1</v>
      </c>
      <c r="K361">
        <f>IFERROR(INDEX(JMP!$AJ$2:$AU$1000,MATCH($A361,JMP!$A$2:$A$1000,0),MATCH(K$1,JMP!$AJ$1:$AU$1,0)),INDEX(Baseline!$B$2:$BD$2,1,MATCH(K$1,Baseline!$B$1:$BD$1,0)))</f>
        <v>0</v>
      </c>
      <c r="L361">
        <f>IFERROR(INDEX(JMP!$AJ$2:$AU$1000,MATCH($A361,JMP!$A$2:$A$1000,0),MATCH(L$1,JMP!$AJ$1:$AU$1,0)),INDEX(Baseline!$B$2:$BD$2,1,MATCH(L$1,Baseline!$B$1:$BD$1,0)))</f>
        <v>5.063173291550755E-2</v>
      </c>
      <c r="M361" t="b">
        <f>IFERROR(INDEX(JMP!$AJ$2:$AU$1000,MATCH($A361,JMP!$A$2:$A$1000,0),MATCH(M$1,JMP!$AJ$1:$AU$1,0)),INDEX(Baseline!$B$2:$BD$2,1,MATCH(M$1,Baseline!$B$1:$BD$1,0)))</f>
        <v>0</v>
      </c>
      <c r="N361" t="b">
        <f>IFERROR(INDEX(JMP!$AJ$2:$AU$1000,MATCH($A361,JMP!$A$2:$A$1000,0),MATCH(N$1,JMP!$AJ$1:$AU$1,0)),INDEX(Baseline!$B$2:$BD$2,1,MATCH(N$1,Baseline!$B$1:$BD$1,0)))</f>
        <v>0</v>
      </c>
      <c r="O361">
        <f>IFERROR(INDEX(JMP!$AJ$2:$AU$1000,MATCH($A361,JMP!$A$2:$A$1000,0),MATCH(O$1,JMP!$AJ$1:$AU$1,0)),INDEX(Baseline!$B$2:$BD$2,1,MATCH(O$1,Baseline!$B$1:$BD$1,0)))</f>
        <v>7</v>
      </c>
      <c r="P361">
        <f>IFERROR(INDEX(JMP!$AJ$2:$AU$1000,MATCH($A361,JMP!$A$2:$A$1000,0),MATCH(P$1,JMP!$AJ$1:$AU$1,0)),INDEX(Baseline!$B$2:$BD$2,1,MATCH(P$1,Baseline!$B$1:$BD$1,0)))</f>
        <v>200</v>
      </c>
      <c r="Q361">
        <f>IFERROR(INDEX(JMP!$AJ$2:$AU$1000,MATCH($A361,JMP!$A$2:$A$1000,0),MATCH(Q$1,JMP!$AJ$1:$AU$1,0)),INDEX(Baseline!$B$2:$BD$2,1,MATCH(Q$1,Baseline!$B$1:$BD$1,0)))</f>
        <v>10</v>
      </c>
      <c r="R361">
        <f>IFERROR(INDEX(JMP!$AJ$2:$AU$1000,MATCH($A361,JMP!$A$2:$A$1000,0),MATCH(R$1,JMP!$AJ$1:$AU$1,0)),INDEX(Baseline!$B$2:$BD$2,1,MATCH(R$1,Baseline!$B$1:$BD$1,0)))</f>
        <v>0</v>
      </c>
      <c r="S361">
        <f>IFERROR(INDEX(JMP!$AJ$2:$AU$1000,MATCH($A361,JMP!$A$2:$A$1000,0),MATCH(S$1,JMP!$AJ$1:$AU$1,0)),INDEX(Baseline!$B$2:$BD$2,1,MATCH(S$1,Baseline!$B$1:$BD$1,0)))</f>
        <v>1</v>
      </c>
      <c r="T361">
        <f>IFERROR(INDEX(JMP!$AJ$2:$AU$1000,MATCH($A361,JMP!$A$2:$A$1000,0),MATCH(T$1,JMP!$AJ$1:$AU$1,0)),INDEX(Baseline!$B$2:$BD$2,1,MATCH(T$1,Baseline!$B$1:$BD$1,0)))</f>
        <v>0</v>
      </c>
      <c r="U361" t="str">
        <f>IFERROR(INDEX(JMP!$AJ$2:$AU$1000,MATCH($A361,JMP!$A$2:$A$1000,0),MATCH(U$1,JMP!$AJ$1:$AU$1,0)),INDEX(Baseline!$B$2:$BD$2,1,MATCH(U$1,Baseline!$B$1:$BD$1,0)))</f>
        <v>Titan</v>
      </c>
      <c r="V361">
        <f>IFERROR(INDEX(JMP!$AJ$2:$AU$1000,MATCH($A361,JMP!$A$2:$A$1000,0),MATCH(V$1,JMP!$AJ$1:$AU$1,0)),INDEX(Baseline!$B$2:$BD$2,1,MATCH(V$1,Baseline!$B$1:$BD$1,0)))</f>
        <v>3</v>
      </c>
      <c r="W361">
        <f>IFERROR(INDEX(JMP!$AJ$2:$AU$1000,MATCH($A361,JMP!$A$2:$A$1000,0),MATCH(W$1,JMP!$AJ$1:$AU$1,0)),INDEX(Baseline!$B$2:$BD$2,1,MATCH(W$1,Baseline!$B$1:$BD$1,0)))</f>
        <v>0.37</v>
      </c>
      <c r="X361">
        <f>IFERROR(INDEX(JMP!$AJ$2:$AU$1000,MATCH($A361,JMP!$A$2:$A$1000,0),MATCH(X$1,JMP!$AJ$1:$AU$1,0)),INDEX(Baseline!$B$2:$BD$2,1,MATCH(X$1,Baseline!$B$1:$BD$1,0)))</f>
        <v>4</v>
      </c>
      <c r="Y361">
        <f>IFERROR(INDEX(JMP!$AJ$2:$AU$1000,MATCH($A361,JMP!$A$2:$A$1000,0),MATCH(Y$1,JMP!$AJ$1:$AU$1,0)),INDEX(Baseline!$B$2:$BD$2,1,MATCH(Y$1,Baseline!$B$1:$BD$1,0)))</f>
        <v>1</v>
      </c>
      <c r="Z361">
        <f>IFERROR(INDEX(JMP!$AJ$2:$AU$1000,MATCH($A361,JMP!$A$2:$A$1000,0),MATCH(Z$1,JMP!$AJ$1:$AU$1,0)),INDEX(Baseline!$B$2:$BD$2,1,MATCH(Z$1,Baseline!$B$1:$BD$1,0)))</f>
        <v>1970</v>
      </c>
      <c r="AA361">
        <f>IFERROR(INDEX(JMP!$AJ$2:$AU$1000,MATCH($A361,JMP!$A$2:$A$1000,0),MATCH(AA$1,JMP!$AJ$1:$AU$1,0)),INDEX(Baseline!$B$2:$BD$2,1,MATCH(AA$1,Baseline!$B$1:$BD$1,0)))</f>
        <v>1970</v>
      </c>
      <c r="AB361">
        <f>IFERROR(INDEX(JMP!$AJ$2:$AU$1000,MATCH($A361,JMP!$A$2:$A$1000,0),MATCH(AB$1,JMP!$AJ$1:$AU$1,0)),INDEX(Baseline!$B$2:$BD$2,1,MATCH(AB$1,Baseline!$B$1:$BD$1,0)))</f>
        <v>0</v>
      </c>
      <c r="AC361">
        <f>IFERROR(INDEX(JMP!$AJ$2:$AU$1000,MATCH($A361,JMP!$A$2:$A$1000,0),MATCH(AC$1,JMP!$AJ$1:$AU$1,0)),INDEX(Baseline!$B$2:$BD$2,1,MATCH(AC$1,Baseline!$B$1:$BD$1,0)))</f>
        <v>1</v>
      </c>
      <c r="AD361">
        <f>IFERROR(INDEX(JMP!$AJ$2:$AU$1000,MATCH($A361,JMP!$A$2:$A$1000,0),MATCH(AD$1,JMP!$AJ$1:$AU$1,0)),INDEX(Baseline!$B$2:$BD$2,1,MATCH(AD$1,Baseline!$B$1:$BD$1,0)))</f>
        <v>8</v>
      </c>
      <c r="AE361">
        <f>IFERROR(INDEX(JMP!$AJ$2:$AU$1000,MATCH($A361,JMP!$A$2:$A$1000,0),MATCH(AE$1,JMP!$AJ$1:$AU$1,0)),INDEX(Baseline!$B$2:$BD$2,1,MATCH(AE$1,Baseline!$B$1:$BD$1,0)))</f>
        <v>1</v>
      </c>
      <c r="AF361" t="str">
        <f>IFERROR(INDEX(JMP!$AJ$2:$AU$1000,MATCH($A361,JMP!$A$2:$A$1000,0),MATCH(AF$1,JMP!$AJ$1:$AU$1,0)),INDEX(Baseline!$B$2:$BD$2,1,MATCH(AF$1,Baseline!$B$1:$BD$1,0)))</f>
        <v>bwb</v>
      </c>
      <c r="AG361" t="str">
        <f>IFERROR(INDEX(JMP!$AJ$2:$AU$1000,MATCH($A361,JMP!$A$2:$A$1000,0),MATCH(AG$1,JMP!$AJ$1:$AU$1,0)),INDEX(Baseline!$B$2:$BD$2,1,MATCH(AG$1,Baseline!$B$1:$BD$1,0)))</f>
        <v>V-tail</v>
      </c>
      <c r="AH361">
        <f>IFERROR(INDEX(JMP!$AJ$2:$AU$1000,MATCH($A361,JMP!$A$2:$A$1000,0),MATCH(AH$1,JMP!$AJ$1:$AU$1,0)),INDEX(Baseline!$B$2:$BD$2,1,MATCH(AH$1,Baseline!$B$1:$BD$1,0)))</f>
        <v>0</v>
      </c>
      <c r="AI361">
        <f>IFERROR(INDEX(JMP!$AJ$2:$AU$1000,MATCH($A361,JMP!$A$2:$A$1000,0),MATCH(AI$1,JMP!$AJ$1:$AU$1,0)),INDEX(Baseline!$B$2:$BD$2,1,MATCH(AI$1,Baseline!$B$1:$BD$1,0)))</f>
        <v>724000000</v>
      </c>
      <c r="AJ361">
        <f>IFERROR(INDEX(JMP!$AJ$2:$AU$1000,MATCH($A361,JMP!$A$2:$A$1000,0),MATCH(AJ$1,JMP!$AJ$1:$AU$1,0)),INDEX(Baseline!$B$2:$BD$2,1,MATCH(AJ$1,Baseline!$B$1:$BD$1,0)))</f>
        <v>54500000</v>
      </c>
      <c r="AK361">
        <f>IFERROR(INDEX(JMP!$AJ$2:$AU$1000,MATCH($A361,JMP!$A$2:$A$1000,0),MATCH(AK$1,JMP!$AJ$1:$AU$1,0)),INDEX(Baseline!$B$2:$BD$2,1,MATCH(AK$1,Baseline!$B$1:$BD$1,0)))</f>
        <v>30</v>
      </c>
      <c r="AL361">
        <f>IFERROR(INDEX(JMP!$AJ$2:$AU$1000,MATCH($A361,JMP!$A$2:$A$1000,0),MATCH(AL$1,JMP!$AJ$1:$AU$1,0)),INDEX(Baseline!$B$2:$BD$2,1,MATCH(AL$1,Baseline!$B$1:$BD$1,0)))</f>
        <v>3.1938364145593798E-2</v>
      </c>
      <c r="AM361">
        <f>IFERROR(INDEX(JMP!$AJ$2:$AU$1000,MATCH($A361,JMP!$A$2:$A$1000,0),MATCH(AM$1,JMP!$AJ$1:$AU$1,0)),INDEX(Baseline!$B$2:$BD$2,1,MATCH(AM$1,Baseline!$B$1:$BD$1,0)))</f>
        <v>17</v>
      </c>
      <c r="AN361">
        <f>IFERROR(INDEX(JMP!$AJ$2:$AU$1000,MATCH($A361,JMP!$A$2:$A$1000,0),MATCH(AN$1,JMP!$AJ$1:$AU$1,0)),INDEX(Baseline!$B$2:$BD$2,1,MATCH(AN$1,Baseline!$B$1:$BD$1,0)))</f>
        <v>2.3785411764705797</v>
      </c>
      <c r="AO361">
        <f>IFERROR(INDEX(JMP!$AJ$2:$AU$1000,MATCH($A361,JMP!$A$2:$A$1000,0),MATCH(AO$1,JMP!$AJ$1:$AU$1,0)),INDEX(Baseline!$B$2:$BD$2,1,MATCH(AO$1,Baseline!$B$1:$BD$1,0)))</f>
        <v>1.41868119396209</v>
      </c>
      <c r="AP361">
        <f>IFERROR(INDEX(JMP!$AJ$2:$AU$1000,MATCH($A361,JMP!$A$2:$A$1000,0),MATCH(AP$1,JMP!$AJ$1:$AU$1,0)),INDEX(Baseline!$B$2:$BD$2,1,MATCH(AP$1,Baseline!$B$1:$BD$1,0)))</f>
        <v>0</v>
      </c>
      <c r="AQ361">
        <f>IFERROR(INDEX(JMP!$AJ$2:$AU$1000,MATCH($A361,JMP!$A$2:$A$1000,0),MATCH(AQ$1,JMP!$AJ$1:$AU$1,0)),INDEX(Baseline!$B$2:$BD$2,1,MATCH(AQ$1,Baseline!$B$1:$BD$1,0)))</f>
        <v>0.35</v>
      </c>
      <c r="AR361">
        <f>IFERROR(INDEX(JMP!$AJ$2:$AU$1000,MATCH($A361,JMP!$A$2:$A$1000,0),MATCH(AR$1,JMP!$AJ$1:$AU$1,0)),INDEX(Baseline!$B$2:$BD$2,1,MATCH(AR$1,Baseline!$B$1:$BD$1,0)))</f>
        <v>0</v>
      </c>
      <c r="AS361">
        <f>IFERROR(INDEX(JMP!$AJ$2:$AU$1000,MATCH($A361,JMP!$A$2:$A$1000,0),MATCH(AS$1,JMP!$AJ$1:$AU$1,0)),INDEX(Baseline!$B$2:$BD$2,1,MATCH(AS$1,Baseline!$B$1:$BD$1,0)))</f>
        <v>0</v>
      </c>
      <c r="AT361">
        <f>IFERROR(INDEX(JMP!$AJ$2:$AU$1000,MATCH($A361,JMP!$A$2:$A$1000,0),MATCH(AT$1,JMP!$AJ$1:$AU$1,0)),INDEX(Baseline!$B$2:$BD$2,1,MATCH(AT$1,Baseline!$B$1:$BD$1,0)))</f>
        <v>500</v>
      </c>
      <c r="AU361">
        <f>IFERROR(INDEX(JMP!$AJ$2:$AU$1000,MATCH($A361,JMP!$A$2:$A$1000,0),MATCH(AU$1,JMP!$AJ$1:$AU$1,0)),INDEX(Baseline!$B$2:$BD$2,1,MATCH(AU$1,Baseline!$B$1:$BD$1,0)))</f>
        <v>50</v>
      </c>
      <c r="AV361">
        <f>IFERROR(INDEX(JMP!$AJ$2:$AU$1000,MATCH($A361,JMP!$A$2:$A$1000,0),MATCH(AV$1,JMP!$AJ$1:$AU$1,0)),INDEX(Baseline!$B$2:$BD$2,1,MATCH(AV$1,Baseline!$B$1:$BD$1,0)))</f>
        <v>12.1</v>
      </c>
      <c r="AW361">
        <f>IFERROR(INDEX(JMP!$AJ$2:$AU$1000,MATCH($A361,JMP!$A$2:$A$1000,0),MATCH(AW$1,JMP!$AJ$1:$AU$1,0)),INDEX(Baseline!$B$2:$BD$2,1,MATCH(AW$1,Baseline!$B$1:$BD$1,0)))</f>
        <v>1.9961979999999998E-3</v>
      </c>
      <c r="AX361">
        <f>IFERROR(INDEX(JMP!$AJ$2:$AU$1000,MATCH($A361,JMP!$A$2:$A$1000,0),MATCH(AX$1,JMP!$AJ$1:$AU$1,0)),INDEX(Baseline!$B$2:$BD$2,1,MATCH(AX$1,Baseline!$B$1:$BD$1,0)))</f>
        <v>1.9961979999999998E-3</v>
      </c>
      <c r="AY361">
        <f>IFERROR(INDEX(JMP!$AJ$2:$AU$1000,MATCH($A361,JMP!$A$2:$A$1000,0),MATCH(AY$1,JMP!$AJ$1:$AU$1,0)),INDEX(Baseline!$B$2:$BD$2,1,MATCH(AY$1,Baseline!$B$1:$BD$1,0)))</f>
        <v>1.9607137E-2</v>
      </c>
      <c r="AZ361">
        <f>IFERROR(INDEX(JMP!$AJ$2:$AU$1000,MATCH($A361,JMP!$A$2:$A$1000,0),MATCH(AZ$1,JMP!$AJ$1:$AU$1,0)),INDEX(Baseline!$B$2:$BD$2,1,MATCH(AZ$1,Baseline!$B$1:$BD$1,0)))</f>
        <v>1</v>
      </c>
      <c r="BA361">
        <f>IFERROR(INDEX(JMP!$AJ$2:$AU$1000,MATCH($A361,JMP!$A$2:$A$1000,0),MATCH(BA$1,JMP!$AJ$1:$AU$1,0)),INDEX(Baseline!$B$2:$BD$2,1,MATCH(BA$1,Baseline!$B$1:$BD$1,0)))</f>
        <v>10</v>
      </c>
      <c r="BB361">
        <f>IFERROR(INDEX(JMP!$AJ$2:$AU$1000,MATCH($A361,JMP!$A$2:$A$1000,0),MATCH(BB$1,JMP!$AJ$1:$AU$1,0)),INDEX(Baseline!$B$2:$BD$2,1,MATCH(BB$1,Baseline!$B$1:$BD$1,0)))</f>
        <v>0</v>
      </c>
      <c r="BC361">
        <f>IFERROR(INDEX(JMP!$AJ$2:$AU$1000,MATCH($A361,JMP!$A$2:$A$1000,0),MATCH(BC$1,JMP!$AJ$1:$AU$1,0)),INDEX(Baseline!$B$2:$BD$2,1,MATCH(BC$1,Baseline!$B$1:$BD$1,0)))</f>
        <v>4</v>
      </c>
      <c r="BD361">
        <f>IFERROR(INDEX(JMP!$AJ$2:$AU$1000,MATCH($A361,JMP!$A$2:$A$1000,0),MATCH(BD$1,JMP!$AJ$1:$AU$1,0)),INDEX(Baseline!$B$2:$BD$2,1,MATCH(BD$1,Baseline!$B$1:$BD$1,0)))</f>
        <v>2</v>
      </c>
      <c r="BE361">
        <f>IFERROR(INDEX(JMP!$AJ$2:$AU$1000,MATCH($A361,JMP!$A$2:$A$1000,0),MATCH(BE$1,JMP!$AJ$1:$AU$1,0)),INDEX(Baseline!$B$2:$BE$2,1,MATCH(BE$1,Baseline!$B$1:$BE$1,0)))</f>
        <v>400000</v>
      </c>
      <c r="BF361" t="str">
        <f t="shared" si="25"/>
        <v>yes</v>
      </c>
      <c r="BG361" t="str">
        <f t="shared" si="26"/>
        <v>no</v>
      </c>
      <c r="BH361">
        <f t="shared" si="27"/>
        <v>1</v>
      </c>
      <c r="BI361">
        <f t="shared" si="28"/>
        <v>10</v>
      </c>
      <c r="BK361">
        <v>362</v>
      </c>
      <c r="BL361" t="str">
        <f t="shared" si="29"/>
        <v>winter</v>
      </c>
    </row>
    <row r="362" spans="1:64" x14ac:dyDescent="0.35">
      <c r="A362">
        <v>361</v>
      </c>
      <c r="B362">
        <f>IFERROR(INDEX(JMP!$AJ$2:$AU$1000,MATCH($A362,JMP!$A$2:$A$1000,0),MATCH(B$1,JMP!$AJ$1:$AU$1,0)),INDEX(Baseline!$B$2:$BD$2,1,MATCH(B$1,Baseline!$B$1:$BD$1,0)))</f>
        <v>0</v>
      </c>
      <c r="C362">
        <f>IFERROR(INDEX(JMP!$AJ$2:$AU$1000,MATCH($A362,JMP!$A$2:$A$1000,0),MATCH(C$1,JMP!$AJ$1:$AU$1,0)),INDEX(Baseline!$B$2:$BD$2,1,MATCH(C$1,Baseline!$B$1:$BD$1,0)))</f>
        <v>8760</v>
      </c>
      <c r="D362">
        <f>IFERROR(INDEX(JMP!$AJ$2:$AU$1000,MATCH($A362,JMP!$A$2:$A$1000,0),MATCH(D$1,JMP!$AJ$1:$AU$1,0)),INDEX(Baseline!$B$2:$BD$2,1,MATCH(D$1,Baseline!$B$1:$BD$1,0)))</f>
        <v>1</v>
      </c>
      <c r="E362">
        <f>IFERROR(INDEX(JMP!$AJ$2:$AU$1000,MATCH($A362,JMP!$A$2:$A$1000,0),MATCH(E$1,JMP!$AJ$1:$AU$1,0)),INDEX(Baseline!$B$2:$BD$2,1,MATCH(E$1,Baseline!$B$1:$BD$1,0)))</f>
        <v>1</v>
      </c>
      <c r="F362" t="str">
        <f>IFERROR(INDEX(JMP!$AJ$2:$AU$1000,MATCH($A362,JMP!$A$2:$A$1000,0),MATCH(F$1,JMP!$AJ$1:$AU$1,0)),INDEX(Baseline!$B$2:$BD$2,1,MATCH(F$1,Baseline!$B$1:$BD$1,0)))</f>
        <v>e344</v>
      </c>
      <c r="G362" t="str">
        <f>IFERROR(INDEX(JMP!$AJ$2:$AU$1000,MATCH($A362,JMP!$A$2:$A$1000,0),MATCH(G$1,JMP!$AJ$1:$AU$1,0)),INDEX(Baseline!$B$2:$BD$2,1,MATCH(G$1,Baseline!$B$1:$BD$1,0)))</f>
        <v>e340</v>
      </c>
      <c r="H362">
        <f>IFERROR(INDEX(JMP!$AJ$2:$AU$1000,MATCH($A362,JMP!$A$2:$A$1000,0),MATCH(H$1,JMP!$AJ$1:$AU$1,0)),INDEX(Baseline!$B$2:$BD$2,1,MATCH(H$1,Baseline!$B$1:$BD$1,0)))</f>
        <v>1.5</v>
      </c>
      <c r="I362">
        <f>IFERROR(INDEX(JMP!$AJ$2:$AU$1000,MATCH($A362,JMP!$A$2:$A$1000,0),MATCH(I$1,JMP!$AJ$1:$AU$1,0)),INDEX(Baseline!$B$2:$BD$2,1,MATCH(I$1,Baseline!$B$1:$BD$1,0)))</f>
        <v>0.42</v>
      </c>
      <c r="J362">
        <f>IFERROR(INDEX(JMP!$AJ$2:$AU$1000,MATCH($A362,JMP!$A$2:$A$1000,0),MATCH(J$1,JMP!$AJ$1:$AU$1,0)),INDEX(Baseline!$B$2:$BD$2,1,MATCH(J$1,Baseline!$B$1:$BD$1,0)))</f>
        <v>1</v>
      </c>
      <c r="K362">
        <f>IFERROR(INDEX(JMP!$AJ$2:$AU$1000,MATCH($A362,JMP!$A$2:$A$1000,0),MATCH(K$1,JMP!$AJ$1:$AU$1,0)),INDEX(Baseline!$B$2:$BD$2,1,MATCH(K$1,Baseline!$B$1:$BD$1,0)))</f>
        <v>0</v>
      </c>
      <c r="L362">
        <f>IFERROR(INDEX(JMP!$AJ$2:$AU$1000,MATCH($A362,JMP!$A$2:$A$1000,0),MATCH(L$1,JMP!$AJ$1:$AU$1,0)),INDEX(Baseline!$B$2:$BD$2,1,MATCH(L$1,Baseline!$B$1:$BD$1,0)))</f>
        <v>4.4378411320365213E-2</v>
      </c>
      <c r="M362" t="b">
        <f>IFERROR(INDEX(JMP!$AJ$2:$AU$1000,MATCH($A362,JMP!$A$2:$A$1000,0),MATCH(M$1,JMP!$AJ$1:$AU$1,0)),INDEX(Baseline!$B$2:$BD$2,1,MATCH(M$1,Baseline!$B$1:$BD$1,0)))</f>
        <v>0</v>
      </c>
      <c r="N362" t="b">
        <f>IFERROR(INDEX(JMP!$AJ$2:$AU$1000,MATCH($A362,JMP!$A$2:$A$1000,0),MATCH(N$1,JMP!$AJ$1:$AU$1,0)),INDEX(Baseline!$B$2:$BD$2,1,MATCH(N$1,Baseline!$B$1:$BD$1,0)))</f>
        <v>0</v>
      </c>
      <c r="O362">
        <f>IFERROR(INDEX(JMP!$AJ$2:$AU$1000,MATCH($A362,JMP!$A$2:$A$1000,0),MATCH(O$1,JMP!$AJ$1:$AU$1,0)),INDEX(Baseline!$B$2:$BD$2,1,MATCH(O$1,Baseline!$B$1:$BD$1,0)))</f>
        <v>7</v>
      </c>
      <c r="P362">
        <f>IFERROR(INDEX(JMP!$AJ$2:$AU$1000,MATCH($A362,JMP!$A$2:$A$1000,0),MATCH(P$1,JMP!$AJ$1:$AU$1,0)),INDEX(Baseline!$B$2:$BD$2,1,MATCH(P$1,Baseline!$B$1:$BD$1,0)))</f>
        <v>200</v>
      </c>
      <c r="Q362">
        <f>IFERROR(INDEX(JMP!$AJ$2:$AU$1000,MATCH($A362,JMP!$A$2:$A$1000,0),MATCH(Q$1,JMP!$AJ$1:$AU$1,0)),INDEX(Baseline!$B$2:$BD$2,1,MATCH(Q$1,Baseline!$B$1:$BD$1,0)))</f>
        <v>10</v>
      </c>
      <c r="R362">
        <f>IFERROR(INDEX(JMP!$AJ$2:$AU$1000,MATCH($A362,JMP!$A$2:$A$1000,0),MATCH(R$1,JMP!$AJ$1:$AU$1,0)),INDEX(Baseline!$B$2:$BD$2,1,MATCH(R$1,Baseline!$B$1:$BD$1,0)))</f>
        <v>0</v>
      </c>
      <c r="S362">
        <f>IFERROR(INDEX(JMP!$AJ$2:$AU$1000,MATCH($A362,JMP!$A$2:$A$1000,0),MATCH(S$1,JMP!$AJ$1:$AU$1,0)),INDEX(Baseline!$B$2:$BD$2,1,MATCH(S$1,Baseline!$B$1:$BD$1,0)))</f>
        <v>1</v>
      </c>
      <c r="T362">
        <f>IFERROR(INDEX(JMP!$AJ$2:$AU$1000,MATCH($A362,JMP!$A$2:$A$1000,0),MATCH(T$1,JMP!$AJ$1:$AU$1,0)),INDEX(Baseline!$B$2:$BD$2,1,MATCH(T$1,Baseline!$B$1:$BD$1,0)))</f>
        <v>0</v>
      </c>
      <c r="U362" t="str">
        <f>IFERROR(INDEX(JMP!$AJ$2:$AU$1000,MATCH($A362,JMP!$A$2:$A$1000,0),MATCH(U$1,JMP!$AJ$1:$AU$1,0)),INDEX(Baseline!$B$2:$BD$2,1,MATCH(U$1,Baseline!$B$1:$BD$1,0)))</f>
        <v>Titan</v>
      </c>
      <c r="V362">
        <f>IFERROR(INDEX(JMP!$AJ$2:$AU$1000,MATCH($A362,JMP!$A$2:$A$1000,0),MATCH(V$1,JMP!$AJ$1:$AU$1,0)),INDEX(Baseline!$B$2:$BD$2,1,MATCH(V$1,Baseline!$B$1:$BD$1,0)))</f>
        <v>3</v>
      </c>
      <c r="W362">
        <f>IFERROR(INDEX(JMP!$AJ$2:$AU$1000,MATCH($A362,JMP!$A$2:$A$1000,0),MATCH(W$1,JMP!$AJ$1:$AU$1,0)),INDEX(Baseline!$B$2:$BD$2,1,MATCH(W$1,Baseline!$B$1:$BD$1,0)))</f>
        <v>0.37</v>
      </c>
      <c r="X362">
        <f>IFERROR(INDEX(JMP!$AJ$2:$AU$1000,MATCH($A362,JMP!$A$2:$A$1000,0),MATCH(X$1,JMP!$AJ$1:$AU$1,0)),INDEX(Baseline!$B$2:$BD$2,1,MATCH(X$1,Baseline!$B$1:$BD$1,0)))</f>
        <v>4</v>
      </c>
      <c r="Y362">
        <f>IFERROR(INDEX(JMP!$AJ$2:$AU$1000,MATCH($A362,JMP!$A$2:$A$1000,0),MATCH(Y$1,JMP!$AJ$1:$AU$1,0)),INDEX(Baseline!$B$2:$BD$2,1,MATCH(Y$1,Baseline!$B$1:$BD$1,0)))</f>
        <v>1</v>
      </c>
      <c r="Z362">
        <f>IFERROR(INDEX(JMP!$AJ$2:$AU$1000,MATCH($A362,JMP!$A$2:$A$1000,0),MATCH(Z$1,JMP!$AJ$1:$AU$1,0)),INDEX(Baseline!$B$2:$BD$2,1,MATCH(Z$1,Baseline!$B$1:$BD$1,0)))</f>
        <v>1970</v>
      </c>
      <c r="AA362">
        <f>IFERROR(INDEX(JMP!$AJ$2:$AU$1000,MATCH($A362,JMP!$A$2:$A$1000,0),MATCH(AA$1,JMP!$AJ$1:$AU$1,0)),INDEX(Baseline!$B$2:$BD$2,1,MATCH(AA$1,Baseline!$B$1:$BD$1,0)))</f>
        <v>1970</v>
      </c>
      <c r="AB362">
        <f>IFERROR(INDEX(JMP!$AJ$2:$AU$1000,MATCH($A362,JMP!$A$2:$A$1000,0),MATCH(AB$1,JMP!$AJ$1:$AU$1,0)),INDEX(Baseline!$B$2:$BD$2,1,MATCH(AB$1,Baseline!$B$1:$BD$1,0)))</f>
        <v>0</v>
      </c>
      <c r="AC362">
        <f>IFERROR(INDEX(JMP!$AJ$2:$AU$1000,MATCH($A362,JMP!$A$2:$A$1000,0),MATCH(AC$1,JMP!$AJ$1:$AU$1,0)),INDEX(Baseline!$B$2:$BD$2,1,MATCH(AC$1,Baseline!$B$1:$BD$1,0)))</f>
        <v>1</v>
      </c>
      <c r="AD362">
        <f>IFERROR(INDEX(JMP!$AJ$2:$AU$1000,MATCH($A362,JMP!$A$2:$A$1000,0),MATCH(AD$1,JMP!$AJ$1:$AU$1,0)),INDEX(Baseline!$B$2:$BD$2,1,MATCH(AD$1,Baseline!$B$1:$BD$1,0)))</f>
        <v>8</v>
      </c>
      <c r="AE362">
        <f>IFERROR(INDEX(JMP!$AJ$2:$AU$1000,MATCH($A362,JMP!$A$2:$A$1000,0),MATCH(AE$1,JMP!$AJ$1:$AU$1,0)),INDEX(Baseline!$B$2:$BD$2,1,MATCH(AE$1,Baseline!$B$1:$BD$1,0)))</f>
        <v>0.25</v>
      </c>
      <c r="AF362" t="str">
        <f>IFERROR(INDEX(JMP!$AJ$2:$AU$1000,MATCH($A362,JMP!$A$2:$A$1000,0),MATCH(AF$1,JMP!$AJ$1:$AU$1,0)),INDEX(Baseline!$B$2:$BD$2,1,MATCH(AF$1,Baseline!$B$1:$BD$1,0)))</f>
        <v>bwb</v>
      </c>
      <c r="AG362" t="str">
        <f>IFERROR(INDEX(JMP!$AJ$2:$AU$1000,MATCH($A362,JMP!$A$2:$A$1000,0),MATCH(AG$1,JMP!$AJ$1:$AU$1,0)),INDEX(Baseline!$B$2:$BD$2,1,MATCH(AG$1,Baseline!$B$1:$BD$1,0)))</f>
        <v>V-tail</v>
      </c>
      <c r="AH362">
        <f>IFERROR(INDEX(JMP!$AJ$2:$AU$1000,MATCH($A362,JMP!$A$2:$A$1000,0),MATCH(AH$1,JMP!$AJ$1:$AU$1,0)),INDEX(Baseline!$B$2:$BD$2,1,MATCH(AH$1,Baseline!$B$1:$BD$1,0)))</f>
        <v>0</v>
      </c>
      <c r="AI362">
        <f>IFERROR(INDEX(JMP!$AJ$2:$AU$1000,MATCH($A362,JMP!$A$2:$A$1000,0),MATCH(AI$1,JMP!$AJ$1:$AU$1,0)),INDEX(Baseline!$B$2:$BD$2,1,MATCH(AI$1,Baseline!$B$1:$BD$1,0)))</f>
        <v>724000000</v>
      </c>
      <c r="AJ362">
        <f>IFERROR(INDEX(JMP!$AJ$2:$AU$1000,MATCH($A362,JMP!$A$2:$A$1000,0),MATCH(AJ$1,JMP!$AJ$1:$AU$1,0)),INDEX(Baseline!$B$2:$BD$2,1,MATCH(AJ$1,Baseline!$B$1:$BD$1,0)))</f>
        <v>54500000</v>
      </c>
      <c r="AK362">
        <f>IFERROR(INDEX(JMP!$AJ$2:$AU$1000,MATCH($A362,JMP!$A$2:$A$1000,0),MATCH(AK$1,JMP!$AJ$1:$AU$1,0)),INDEX(Baseline!$B$2:$BD$2,1,MATCH(AK$1,Baseline!$B$1:$BD$1,0)))</f>
        <v>30</v>
      </c>
      <c r="AL362">
        <f>IFERROR(INDEX(JMP!$AJ$2:$AU$1000,MATCH($A362,JMP!$A$2:$A$1000,0),MATCH(AL$1,JMP!$AJ$1:$AU$1,0)),INDEX(Baseline!$B$2:$BD$2,1,MATCH(AL$1,Baseline!$B$1:$BD$1,0)))</f>
        <v>2.3791384884595975E-2</v>
      </c>
      <c r="AM362">
        <f>IFERROR(INDEX(JMP!$AJ$2:$AU$1000,MATCH($A362,JMP!$A$2:$A$1000,0),MATCH(AM$1,JMP!$AJ$1:$AU$1,0)),INDEX(Baseline!$B$2:$BD$2,1,MATCH(AM$1,Baseline!$B$1:$BD$1,0)))</f>
        <v>15.228571428571428</v>
      </c>
      <c r="AN362">
        <f>IFERROR(INDEX(JMP!$AJ$2:$AU$1000,MATCH($A362,JMP!$A$2:$A$1000,0),MATCH(AN$1,JMP!$AJ$1:$AU$1,0)),INDEX(Baseline!$B$2:$BD$2,1,MATCH(AN$1,Baseline!$B$1:$BD$1,0)))</f>
        <v>2.8726844919786001</v>
      </c>
      <c r="AO362">
        <f>IFERROR(INDEX(JMP!$AJ$2:$AU$1000,MATCH($A362,JMP!$A$2:$A$1000,0),MATCH(AO$1,JMP!$AJ$1:$AU$1,0)),INDEX(Baseline!$B$2:$BD$2,1,MATCH(AO$1,Baseline!$B$1:$BD$1,0)))</f>
        <v>0.37155936032340509</v>
      </c>
      <c r="AP362">
        <f>IFERROR(INDEX(JMP!$AJ$2:$AU$1000,MATCH($A362,JMP!$A$2:$A$1000,0),MATCH(AP$1,JMP!$AJ$1:$AU$1,0)),INDEX(Baseline!$B$2:$BD$2,1,MATCH(AP$1,Baseline!$B$1:$BD$1,0)))</f>
        <v>0</v>
      </c>
      <c r="AQ362">
        <f>IFERROR(INDEX(JMP!$AJ$2:$AU$1000,MATCH($A362,JMP!$A$2:$A$1000,0),MATCH(AQ$1,JMP!$AJ$1:$AU$1,0)),INDEX(Baseline!$B$2:$BD$2,1,MATCH(AQ$1,Baseline!$B$1:$BD$1,0)))</f>
        <v>0.35</v>
      </c>
      <c r="AR362">
        <f>IFERROR(INDEX(JMP!$AJ$2:$AU$1000,MATCH($A362,JMP!$A$2:$A$1000,0),MATCH(AR$1,JMP!$AJ$1:$AU$1,0)),INDEX(Baseline!$B$2:$BD$2,1,MATCH(AR$1,Baseline!$B$1:$BD$1,0)))</f>
        <v>0</v>
      </c>
      <c r="AS362">
        <f>IFERROR(INDEX(JMP!$AJ$2:$AU$1000,MATCH($A362,JMP!$A$2:$A$1000,0),MATCH(AS$1,JMP!$AJ$1:$AU$1,0)),INDEX(Baseline!$B$2:$BD$2,1,MATCH(AS$1,Baseline!$B$1:$BD$1,0)))</f>
        <v>0</v>
      </c>
      <c r="AT362">
        <f>IFERROR(INDEX(JMP!$AJ$2:$AU$1000,MATCH($A362,JMP!$A$2:$A$1000,0),MATCH(AT$1,JMP!$AJ$1:$AU$1,0)),INDEX(Baseline!$B$2:$BD$2,1,MATCH(AT$1,Baseline!$B$1:$BD$1,0)))</f>
        <v>500</v>
      </c>
      <c r="AU362">
        <f>IFERROR(INDEX(JMP!$AJ$2:$AU$1000,MATCH($A362,JMP!$A$2:$A$1000,0),MATCH(AU$1,JMP!$AJ$1:$AU$1,0)),INDEX(Baseline!$B$2:$BD$2,1,MATCH(AU$1,Baseline!$B$1:$BD$1,0)))</f>
        <v>50</v>
      </c>
      <c r="AV362">
        <f>IFERROR(INDEX(JMP!$AJ$2:$AU$1000,MATCH($A362,JMP!$A$2:$A$1000,0),MATCH(AV$1,JMP!$AJ$1:$AU$1,0)),INDEX(Baseline!$B$2:$BD$2,1,MATCH(AV$1,Baseline!$B$1:$BD$1,0)))</f>
        <v>12.1</v>
      </c>
      <c r="AW362">
        <f>IFERROR(INDEX(JMP!$AJ$2:$AU$1000,MATCH($A362,JMP!$A$2:$A$1000,0),MATCH(AW$1,JMP!$AJ$1:$AU$1,0)),INDEX(Baseline!$B$2:$BD$2,1,MATCH(AW$1,Baseline!$B$1:$BD$1,0)))</f>
        <v>1.9961979999999998E-3</v>
      </c>
      <c r="AX362">
        <f>IFERROR(INDEX(JMP!$AJ$2:$AU$1000,MATCH($A362,JMP!$A$2:$A$1000,0),MATCH(AX$1,JMP!$AJ$1:$AU$1,0)),INDEX(Baseline!$B$2:$BD$2,1,MATCH(AX$1,Baseline!$B$1:$BD$1,0)))</f>
        <v>1.9961979999999998E-3</v>
      </c>
      <c r="AY362">
        <f>IFERROR(INDEX(JMP!$AJ$2:$AU$1000,MATCH($A362,JMP!$A$2:$A$1000,0),MATCH(AY$1,JMP!$AJ$1:$AU$1,0)),INDEX(Baseline!$B$2:$BD$2,1,MATCH(AY$1,Baseline!$B$1:$BD$1,0)))</f>
        <v>1.9607137E-2</v>
      </c>
      <c r="AZ362">
        <f>IFERROR(INDEX(JMP!$AJ$2:$AU$1000,MATCH($A362,JMP!$A$2:$A$1000,0),MATCH(AZ$1,JMP!$AJ$1:$AU$1,0)),INDEX(Baseline!$B$2:$BD$2,1,MATCH(AZ$1,Baseline!$B$1:$BD$1,0)))</f>
        <v>0</v>
      </c>
      <c r="BA362">
        <f>IFERROR(INDEX(JMP!$AJ$2:$AU$1000,MATCH($A362,JMP!$A$2:$A$1000,0),MATCH(BA$1,JMP!$AJ$1:$AU$1,0)),INDEX(Baseline!$B$2:$BD$2,1,MATCH(BA$1,Baseline!$B$1:$BD$1,0)))</f>
        <v>100</v>
      </c>
      <c r="BB362">
        <f>IFERROR(INDEX(JMP!$AJ$2:$AU$1000,MATCH($A362,JMP!$A$2:$A$1000,0),MATCH(BB$1,JMP!$AJ$1:$AU$1,0)),INDEX(Baseline!$B$2:$BD$2,1,MATCH(BB$1,Baseline!$B$1:$BD$1,0)))</f>
        <v>0</v>
      </c>
      <c r="BC362">
        <f>IFERROR(INDEX(JMP!$AJ$2:$AU$1000,MATCH($A362,JMP!$A$2:$A$1000,0),MATCH(BC$1,JMP!$AJ$1:$AU$1,0)),INDEX(Baseline!$B$2:$BD$2,1,MATCH(BC$1,Baseline!$B$1:$BD$1,0)))</f>
        <v>4</v>
      </c>
      <c r="BD362">
        <f>IFERROR(INDEX(JMP!$AJ$2:$AU$1000,MATCH($A362,JMP!$A$2:$A$1000,0),MATCH(BD$1,JMP!$AJ$1:$AU$1,0)),INDEX(Baseline!$B$2:$BD$2,1,MATCH(BD$1,Baseline!$B$1:$BD$1,0)))</f>
        <v>2</v>
      </c>
      <c r="BE362">
        <f>IFERROR(INDEX(JMP!$AJ$2:$AU$1000,MATCH($A362,JMP!$A$2:$A$1000,0),MATCH(BE$1,JMP!$AJ$1:$AU$1,0)),INDEX(Baseline!$B$2:$BE$2,1,MATCH(BE$1,Baseline!$B$1:$BE$1,0)))</f>
        <v>400000</v>
      </c>
      <c r="BF362" t="str">
        <f t="shared" si="25"/>
        <v>no</v>
      </c>
      <c r="BG362" t="str">
        <f t="shared" si="26"/>
        <v>no</v>
      </c>
      <c r="BH362">
        <f t="shared" si="27"/>
        <v>0.25</v>
      </c>
      <c r="BI362">
        <f t="shared" si="28"/>
        <v>100</v>
      </c>
      <c r="BK362">
        <v>363</v>
      </c>
      <c r="BL362" t="str">
        <f t="shared" si="29"/>
        <v>winter</v>
      </c>
    </row>
    <row r="363" spans="1:64" x14ac:dyDescent="0.35">
      <c r="A363">
        <v>362</v>
      </c>
      <c r="B363">
        <f>IFERROR(INDEX(JMP!$AJ$2:$AU$1000,MATCH($A363,JMP!$A$2:$A$1000,0),MATCH(B$1,JMP!$AJ$1:$AU$1,0)),INDEX(Baseline!$B$2:$BD$2,1,MATCH(B$1,Baseline!$B$1:$BD$1,0)))</f>
        <v>0</v>
      </c>
      <c r="C363">
        <f>IFERROR(INDEX(JMP!$AJ$2:$AU$1000,MATCH($A363,JMP!$A$2:$A$1000,0),MATCH(C$1,JMP!$AJ$1:$AU$1,0)),INDEX(Baseline!$B$2:$BD$2,1,MATCH(C$1,Baseline!$B$1:$BD$1,0)))</f>
        <v>8760</v>
      </c>
      <c r="D363">
        <f>IFERROR(INDEX(JMP!$AJ$2:$AU$1000,MATCH($A363,JMP!$A$2:$A$1000,0),MATCH(D$1,JMP!$AJ$1:$AU$1,0)),INDEX(Baseline!$B$2:$BD$2,1,MATCH(D$1,Baseline!$B$1:$BD$1,0)))</f>
        <v>1</v>
      </c>
      <c r="E363">
        <f>IFERROR(INDEX(JMP!$AJ$2:$AU$1000,MATCH($A363,JMP!$A$2:$A$1000,0),MATCH(E$1,JMP!$AJ$1:$AU$1,0)),INDEX(Baseline!$B$2:$BD$2,1,MATCH(E$1,Baseline!$B$1:$BD$1,0)))</f>
        <v>1</v>
      </c>
      <c r="F363" t="str">
        <f>IFERROR(INDEX(JMP!$AJ$2:$AU$1000,MATCH($A363,JMP!$A$2:$A$1000,0),MATCH(F$1,JMP!$AJ$1:$AU$1,0)),INDEX(Baseline!$B$2:$BD$2,1,MATCH(F$1,Baseline!$B$1:$BD$1,0)))</f>
        <v>e344</v>
      </c>
      <c r="G363" t="str">
        <f>IFERROR(INDEX(JMP!$AJ$2:$AU$1000,MATCH($A363,JMP!$A$2:$A$1000,0),MATCH(G$1,JMP!$AJ$1:$AU$1,0)),INDEX(Baseline!$B$2:$BD$2,1,MATCH(G$1,Baseline!$B$1:$BD$1,0)))</f>
        <v>e340</v>
      </c>
      <c r="H363">
        <f>IFERROR(INDEX(JMP!$AJ$2:$AU$1000,MATCH($A363,JMP!$A$2:$A$1000,0),MATCH(H$1,JMP!$AJ$1:$AU$1,0)),INDEX(Baseline!$B$2:$BD$2,1,MATCH(H$1,Baseline!$B$1:$BD$1,0)))</f>
        <v>1.5</v>
      </c>
      <c r="I363">
        <f>IFERROR(INDEX(JMP!$AJ$2:$AU$1000,MATCH($A363,JMP!$A$2:$A$1000,0),MATCH(I$1,JMP!$AJ$1:$AU$1,0)),INDEX(Baseline!$B$2:$BD$2,1,MATCH(I$1,Baseline!$B$1:$BD$1,0)))</f>
        <v>0.42</v>
      </c>
      <c r="J363">
        <f>IFERROR(INDEX(JMP!$AJ$2:$AU$1000,MATCH($A363,JMP!$A$2:$A$1000,0),MATCH(J$1,JMP!$AJ$1:$AU$1,0)),INDEX(Baseline!$B$2:$BD$2,1,MATCH(J$1,Baseline!$B$1:$BD$1,0)))</f>
        <v>1</v>
      </c>
      <c r="K363">
        <f>IFERROR(INDEX(JMP!$AJ$2:$AU$1000,MATCH($A363,JMP!$A$2:$A$1000,0),MATCH(K$1,JMP!$AJ$1:$AU$1,0)),INDEX(Baseline!$B$2:$BD$2,1,MATCH(K$1,Baseline!$B$1:$BD$1,0)))</f>
        <v>0</v>
      </c>
      <c r="L363">
        <f>IFERROR(INDEX(JMP!$AJ$2:$AU$1000,MATCH($A363,JMP!$A$2:$A$1000,0),MATCH(L$1,JMP!$AJ$1:$AU$1,0)),INDEX(Baseline!$B$2:$BD$2,1,MATCH(L$1,Baseline!$B$1:$BD$1,0)))</f>
        <v>4.4378411320365213E-2</v>
      </c>
      <c r="M363" t="b">
        <f>IFERROR(INDEX(JMP!$AJ$2:$AU$1000,MATCH($A363,JMP!$A$2:$A$1000,0),MATCH(M$1,JMP!$AJ$1:$AU$1,0)),INDEX(Baseline!$B$2:$BD$2,1,MATCH(M$1,Baseline!$B$1:$BD$1,0)))</f>
        <v>0</v>
      </c>
      <c r="N363" t="b">
        <f>IFERROR(INDEX(JMP!$AJ$2:$AU$1000,MATCH($A363,JMP!$A$2:$A$1000,0),MATCH(N$1,JMP!$AJ$1:$AU$1,0)),INDEX(Baseline!$B$2:$BD$2,1,MATCH(N$1,Baseline!$B$1:$BD$1,0)))</f>
        <v>0</v>
      </c>
      <c r="O363">
        <f>IFERROR(INDEX(JMP!$AJ$2:$AU$1000,MATCH($A363,JMP!$A$2:$A$1000,0),MATCH(O$1,JMP!$AJ$1:$AU$1,0)),INDEX(Baseline!$B$2:$BD$2,1,MATCH(O$1,Baseline!$B$1:$BD$1,0)))</f>
        <v>7</v>
      </c>
      <c r="P363">
        <f>IFERROR(INDEX(JMP!$AJ$2:$AU$1000,MATCH($A363,JMP!$A$2:$A$1000,0),MATCH(P$1,JMP!$AJ$1:$AU$1,0)),INDEX(Baseline!$B$2:$BD$2,1,MATCH(P$1,Baseline!$B$1:$BD$1,0)))</f>
        <v>200</v>
      </c>
      <c r="Q363">
        <f>IFERROR(INDEX(JMP!$AJ$2:$AU$1000,MATCH($A363,JMP!$A$2:$A$1000,0),MATCH(Q$1,JMP!$AJ$1:$AU$1,0)),INDEX(Baseline!$B$2:$BD$2,1,MATCH(Q$1,Baseline!$B$1:$BD$1,0)))</f>
        <v>10</v>
      </c>
      <c r="R363">
        <f>IFERROR(INDEX(JMP!$AJ$2:$AU$1000,MATCH($A363,JMP!$A$2:$A$1000,0),MATCH(R$1,JMP!$AJ$1:$AU$1,0)),INDEX(Baseline!$B$2:$BD$2,1,MATCH(R$1,Baseline!$B$1:$BD$1,0)))</f>
        <v>0</v>
      </c>
      <c r="S363">
        <f>IFERROR(INDEX(JMP!$AJ$2:$AU$1000,MATCH($A363,JMP!$A$2:$A$1000,0),MATCH(S$1,JMP!$AJ$1:$AU$1,0)),INDEX(Baseline!$B$2:$BD$2,1,MATCH(S$1,Baseline!$B$1:$BD$1,0)))</f>
        <v>1</v>
      </c>
      <c r="T363">
        <f>IFERROR(INDEX(JMP!$AJ$2:$AU$1000,MATCH($A363,JMP!$A$2:$A$1000,0),MATCH(T$1,JMP!$AJ$1:$AU$1,0)),INDEX(Baseline!$B$2:$BD$2,1,MATCH(T$1,Baseline!$B$1:$BD$1,0)))</f>
        <v>0</v>
      </c>
      <c r="U363" t="str">
        <f>IFERROR(INDEX(JMP!$AJ$2:$AU$1000,MATCH($A363,JMP!$A$2:$A$1000,0),MATCH(U$1,JMP!$AJ$1:$AU$1,0)),INDEX(Baseline!$B$2:$BD$2,1,MATCH(U$1,Baseline!$B$1:$BD$1,0)))</f>
        <v>Titan</v>
      </c>
      <c r="V363">
        <f>IFERROR(INDEX(JMP!$AJ$2:$AU$1000,MATCH($A363,JMP!$A$2:$A$1000,0),MATCH(V$1,JMP!$AJ$1:$AU$1,0)),INDEX(Baseline!$B$2:$BD$2,1,MATCH(V$1,Baseline!$B$1:$BD$1,0)))</f>
        <v>3</v>
      </c>
      <c r="W363">
        <f>IFERROR(INDEX(JMP!$AJ$2:$AU$1000,MATCH($A363,JMP!$A$2:$A$1000,0),MATCH(W$1,JMP!$AJ$1:$AU$1,0)),INDEX(Baseline!$B$2:$BD$2,1,MATCH(W$1,Baseline!$B$1:$BD$1,0)))</f>
        <v>0.37</v>
      </c>
      <c r="X363">
        <f>IFERROR(INDEX(JMP!$AJ$2:$AU$1000,MATCH($A363,JMP!$A$2:$A$1000,0),MATCH(X$1,JMP!$AJ$1:$AU$1,0)),INDEX(Baseline!$B$2:$BD$2,1,MATCH(X$1,Baseline!$B$1:$BD$1,0)))</f>
        <v>4</v>
      </c>
      <c r="Y363">
        <f>IFERROR(INDEX(JMP!$AJ$2:$AU$1000,MATCH($A363,JMP!$A$2:$A$1000,0),MATCH(Y$1,JMP!$AJ$1:$AU$1,0)),INDEX(Baseline!$B$2:$BD$2,1,MATCH(Y$1,Baseline!$B$1:$BD$1,0)))</f>
        <v>1</v>
      </c>
      <c r="Z363">
        <f>IFERROR(INDEX(JMP!$AJ$2:$AU$1000,MATCH($A363,JMP!$A$2:$A$1000,0),MATCH(Z$1,JMP!$AJ$1:$AU$1,0)),INDEX(Baseline!$B$2:$BD$2,1,MATCH(Z$1,Baseline!$B$1:$BD$1,0)))</f>
        <v>1970</v>
      </c>
      <c r="AA363">
        <f>IFERROR(INDEX(JMP!$AJ$2:$AU$1000,MATCH($A363,JMP!$A$2:$A$1000,0),MATCH(AA$1,JMP!$AJ$1:$AU$1,0)),INDEX(Baseline!$B$2:$BD$2,1,MATCH(AA$1,Baseline!$B$1:$BD$1,0)))</f>
        <v>1970</v>
      </c>
      <c r="AB363">
        <f>IFERROR(INDEX(JMP!$AJ$2:$AU$1000,MATCH($A363,JMP!$A$2:$A$1000,0),MATCH(AB$1,JMP!$AJ$1:$AU$1,0)),INDEX(Baseline!$B$2:$BD$2,1,MATCH(AB$1,Baseline!$B$1:$BD$1,0)))</f>
        <v>0</v>
      </c>
      <c r="AC363">
        <f>IFERROR(INDEX(JMP!$AJ$2:$AU$1000,MATCH($A363,JMP!$A$2:$A$1000,0),MATCH(AC$1,JMP!$AJ$1:$AU$1,0)),INDEX(Baseline!$B$2:$BD$2,1,MATCH(AC$1,Baseline!$B$1:$BD$1,0)))</f>
        <v>1</v>
      </c>
      <c r="AD363">
        <f>IFERROR(INDEX(JMP!$AJ$2:$AU$1000,MATCH($A363,JMP!$A$2:$A$1000,0),MATCH(AD$1,JMP!$AJ$1:$AU$1,0)),INDEX(Baseline!$B$2:$BD$2,1,MATCH(AD$1,Baseline!$B$1:$BD$1,0)))</f>
        <v>8</v>
      </c>
      <c r="AE363">
        <f>IFERROR(INDEX(JMP!$AJ$2:$AU$1000,MATCH($A363,JMP!$A$2:$A$1000,0),MATCH(AE$1,JMP!$AJ$1:$AU$1,0)),INDEX(Baseline!$B$2:$BD$2,1,MATCH(AE$1,Baseline!$B$1:$BD$1,0)))</f>
        <v>0.25</v>
      </c>
      <c r="AF363" t="str">
        <f>IFERROR(INDEX(JMP!$AJ$2:$AU$1000,MATCH($A363,JMP!$A$2:$A$1000,0),MATCH(AF$1,JMP!$AJ$1:$AU$1,0)),INDEX(Baseline!$B$2:$BD$2,1,MATCH(AF$1,Baseline!$B$1:$BD$1,0)))</f>
        <v>bwb</v>
      </c>
      <c r="AG363" t="str">
        <f>IFERROR(INDEX(JMP!$AJ$2:$AU$1000,MATCH($A363,JMP!$A$2:$A$1000,0),MATCH(AG$1,JMP!$AJ$1:$AU$1,0)),INDEX(Baseline!$B$2:$BD$2,1,MATCH(AG$1,Baseline!$B$1:$BD$1,0)))</f>
        <v>V-tail</v>
      </c>
      <c r="AH363">
        <f>IFERROR(INDEX(JMP!$AJ$2:$AU$1000,MATCH($A363,JMP!$A$2:$A$1000,0),MATCH(AH$1,JMP!$AJ$1:$AU$1,0)),INDEX(Baseline!$B$2:$BD$2,1,MATCH(AH$1,Baseline!$B$1:$BD$1,0)))</f>
        <v>0</v>
      </c>
      <c r="AI363">
        <f>IFERROR(INDEX(JMP!$AJ$2:$AU$1000,MATCH($A363,JMP!$A$2:$A$1000,0),MATCH(AI$1,JMP!$AJ$1:$AU$1,0)),INDEX(Baseline!$B$2:$BD$2,1,MATCH(AI$1,Baseline!$B$1:$BD$1,0)))</f>
        <v>724000000</v>
      </c>
      <c r="AJ363">
        <f>IFERROR(INDEX(JMP!$AJ$2:$AU$1000,MATCH($A363,JMP!$A$2:$A$1000,0),MATCH(AJ$1,JMP!$AJ$1:$AU$1,0)),INDEX(Baseline!$B$2:$BD$2,1,MATCH(AJ$1,Baseline!$B$1:$BD$1,0)))</f>
        <v>54500000</v>
      </c>
      <c r="AK363">
        <f>IFERROR(INDEX(JMP!$AJ$2:$AU$1000,MATCH($A363,JMP!$A$2:$A$1000,0),MATCH(AK$1,JMP!$AJ$1:$AU$1,0)),INDEX(Baseline!$B$2:$BD$2,1,MATCH(AK$1,Baseline!$B$1:$BD$1,0)))</f>
        <v>30</v>
      </c>
      <c r="AL363">
        <f>IFERROR(INDEX(JMP!$AJ$2:$AU$1000,MATCH($A363,JMP!$A$2:$A$1000,0),MATCH(AL$1,JMP!$AJ$1:$AU$1,0)),INDEX(Baseline!$B$2:$BD$2,1,MATCH(AL$1,Baseline!$B$1:$BD$1,0)))</f>
        <v>2.6119093244881066E-2</v>
      </c>
      <c r="AM363">
        <f>IFERROR(INDEX(JMP!$AJ$2:$AU$1000,MATCH($A363,JMP!$A$2:$A$1000,0),MATCH(AM$1,JMP!$AJ$1:$AU$1,0)),INDEX(Baseline!$B$2:$BD$2,1,MATCH(AM$1,Baseline!$B$1:$BD$1,0)))</f>
        <v>17</v>
      </c>
      <c r="AN363">
        <f>IFERROR(INDEX(JMP!$AJ$2:$AU$1000,MATCH($A363,JMP!$A$2:$A$1000,0),MATCH(AN$1,JMP!$AJ$1:$AU$1,0)),INDEX(Baseline!$B$2:$BD$2,1,MATCH(AN$1,Baseline!$B$1:$BD$1,0)))</f>
        <v>1.6726221543162647</v>
      </c>
      <c r="AO363">
        <f>IFERROR(INDEX(JMP!$AJ$2:$AU$1000,MATCH($A363,JMP!$A$2:$A$1000,0),MATCH(AO$1,JMP!$AJ$1:$AU$1,0)),INDEX(Baseline!$B$2:$BD$2,1,MATCH(AO$1,Baseline!$B$1:$BD$1,0)))</f>
        <v>0.73805200209694477</v>
      </c>
      <c r="AP363">
        <f>IFERROR(INDEX(JMP!$AJ$2:$AU$1000,MATCH($A363,JMP!$A$2:$A$1000,0),MATCH(AP$1,JMP!$AJ$1:$AU$1,0)),INDEX(Baseline!$B$2:$BD$2,1,MATCH(AP$1,Baseline!$B$1:$BD$1,0)))</f>
        <v>0</v>
      </c>
      <c r="AQ363">
        <f>IFERROR(INDEX(JMP!$AJ$2:$AU$1000,MATCH($A363,JMP!$A$2:$A$1000,0),MATCH(AQ$1,JMP!$AJ$1:$AU$1,0)),INDEX(Baseline!$B$2:$BD$2,1,MATCH(AQ$1,Baseline!$B$1:$BD$1,0)))</f>
        <v>0.35</v>
      </c>
      <c r="AR363">
        <f>IFERROR(INDEX(JMP!$AJ$2:$AU$1000,MATCH($A363,JMP!$A$2:$A$1000,0),MATCH(AR$1,JMP!$AJ$1:$AU$1,0)),INDEX(Baseline!$B$2:$BD$2,1,MATCH(AR$1,Baseline!$B$1:$BD$1,0)))</f>
        <v>0</v>
      </c>
      <c r="AS363">
        <f>IFERROR(INDEX(JMP!$AJ$2:$AU$1000,MATCH($A363,JMP!$A$2:$A$1000,0),MATCH(AS$1,JMP!$AJ$1:$AU$1,0)),INDEX(Baseline!$B$2:$BD$2,1,MATCH(AS$1,Baseline!$B$1:$BD$1,0)))</f>
        <v>0</v>
      </c>
      <c r="AT363">
        <f>IFERROR(INDEX(JMP!$AJ$2:$AU$1000,MATCH($A363,JMP!$A$2:$A$1000,0),MATCH(AT$1,JMP!$AJ$1:$AU$1,0)),INDEX(Baseline!$B$2:$BD$2,1,MATCH(AT$1,Baseline!$B$1:$BD$1,0)))</f>
        <v>500</v>
      </c>
      <c r="AU363">
        <f>IFERROR(INDEX(JMP!$AJ$2:$AU$1000,MATCH($A363,JMP!$A$2:$A$1000,0),MATCH(AU$1,JMP!$AJ$1:$AU$1,0)),INDEX(Baseline!$B$2:$BD$2,1,MATCH(AU$1,Baseline!$B$1:$BD$1,0)))</f>
        <v>50</v>
      </c>
      <c r="AV363">
        <f>IFERROR(INDEX(JMP!$AJ$2:$AU$1000,MATCH($A363,JMP!$A$2:$A$1000,0),MATCH(AV$1,JMP!$AJ$1:$AU$1,0)),INDEX(Baseline!$B$2:$BD$2,1,MATCH(AV$1,Baseline!$B$1:$BD$1,0)))</f>
        <v>12.1</v>
      </c>
      <c r="AW363">
        <f>IFERROR(INDEX(JMP!$AJ$2:$AU$1000,MATCH($A363,JMP!$A$2:$A$1000,0),MATCH(AW$1,JMP!$AJ$1:$AU$1,0)),INDEX(Baseline!$B$2:$BD$2,1,MATCH(AW$1,Baseline!$B$1:$BD$1,0)))</f>
        <v>1.9961979999999998E-3</v>
      </c>
      <c r="AX363">
        <f>IFERROR(INDEX(JMP!$AJ$2:$AU$1000,MATCH($A363,JMP!$A$2:$A$1000,0),MATCH(AX$1,JMP!$AJ$1:$AU$1,0)),INDEX(Baseline!$B$2:$BD$2,1,MATCH(AX$1,Baseline!$B$1:$BD$1,0)))</f>
        <v>1.9961979999999998E-3</v>
      </c>
      <c r="AY363">
        <f>IFERROR(INDEX(JMP!$AJ$2:$AU$1000,MATCH($A363,JMP!$A$2:$A$1000,0),MATCH(AY$1,JMP!$AJ$1:$AU$1,0)),INDEX(Baseline!$B$2:$BD$2,1,MATCH(AY$1,Baseline!$B$1:$BD$1,0)))</f>
        <v>1.9607137E-2</v>
      </c>
      <c r="AZ363">
        <f>IFERROR(INDEX(JMP!$AJ$2:$AU$1000,MATCH($A363,JMP!$A$2:$A$1000,0),MATCH(AZ$1,JMP!$AJ$1:$AU$1,0)),INDEX(Baseline!$B$2:$BD$2,1,MATCH(AZ$1,Baseline!$B$1:$BD$1,0)))</f>
        <v>0</v>
      </c>
      <c r="BA363">
        <f>IFERROR(INDEX(JMP!$AJ$2:$AU$1000,MATCH($A363,JMP!$A$2:$A$1000,0),MATCH(BA$1,JMP!$AJ$1:$AU$1,0)),INDEX(Baseline!$B$2:$BD$2,1,MATCH(BA$1,Baseline!$B$1:$BD$1,0)))</f>
        <v>55</v>
      </c>
      <c r="BB363">
        <f>IFERROR(INDEX(JMP!$AJ$2:$AU$1000,MATCH($A363,JMP!$A$2:$A$1000,0),MATCH(BB$1,JMP!$AJ$1:$AU$1,0)),INDEX(Baseline!$B$2:$BD$2,1,MATCH(BB$1,Baseline!$B$1:$BD$1,0)))</f>
        <v>0</v>
      </c>
      <c r="BC363">
        <f>IFERROR(INDEX(JMP!$AJ$2:$AU$1000,MATCH($A363,JMP!$A$2:$A$1000,0),MATCH(BC$1,JMP!$AJ$1:$AU$1,0)),INDEX(Baseline!$B$2:$BD$2,1,MATCH(BC$1,Baseline!$B$1:$BD$1,0)))</f>
        <v>4</v>
      </c>
      <c r="BD363">
        <f>IFERROR(INDEX(JMP!$AJ$2:$AU$1000,MATCH($A363,JMP!$A$2:$A$1000,0),MATCH(BD$1,JMP!$AJ$1:$AU$1,0)),INDEX(Baseline!$B$2:$BD$2,1,MATCH(BD$1,Baseline!$B$1:$BD$1,0)))</f>
        <v>5</v>
      </c>
      <c r="BE363">
        <f>IFERROR(INDEX(JMP!$AJ$2:$AU$1000,MATCH($A363,JMP!$A$2:$A$1000,0),MATCH(BE$1,JMP!$AJ$1:$AU$1,0)),INDEX(Baseline!$B$2:$BE$2,1,MATCH(BE$1,Baseline!$B$1:$BE$1,0)))</f>
        <v>400000</v>
      </c>
      <c r="BF363" t="str">
        <f t="shared" si="25"/>
        <v>no</v>
      </c>
      <c r="BG363" t="str">
        <f t="shared" si="26"/>
        <v>no</v>
      </c>
      <c r="BH363">
        <f t="shared" si="27"/>
        <v>0.25</v>
      </c>
      <c r="BI363">
        <f t="shared" si="28"/>
        <v>30</v>
      </c>
      <c r="BK363">
        <v>364</v>
      </c>
      <c r="BL363" t="str">
        <f t="shared" si="29"/>
        <v>winter</v>
      </c>
    </row>
    <row r="364" spans="1:64" x14ac:dyDescent="0.35">
      <c r="A364">
        <v>363</v>
      </c>
      <c r="B364">
        <f>IFERROR(INDEX(JMP!$AJ$2:$AU$1000,MATCH($A364,JMP!$A$2:$A$1000,0),MATCH(B$1,JMP!$AJ$1:$AU$1,0)),INDEX(Baseline!$B$2:$BD$2,1,MATCH(B$1,Baseline!$B$1:$BD$1,0)))</f>
        <v>0</v>
      </c>
      <c r="C364">
        <f>IFERROR(INDEX(JMP!$AJ$2:$AU$1000,MATCH($A364,JMP!$A$2:$A$1000,0),MATCH(C$1,JMP!$AJ$1:$AU$1,0)),INDEX(Baseline!$B$2:$BD$2,1,MATCH(C$1,Baseline!$B$1:$BD$1,0)))</f>
        <v>8760</v>
      </c>
      <c r="D364">
        <f>IFERROR(INDEX(JMP!$AJ$2:$AU$1000,MATCH($A364,JMP!$A$2:$A$1000,0),MATCH(D$1,JMP!$AJ$1:$AU$1,0)),INDEX(Baseline!$B$2:$BD$2,1,MATCH(D$1,Baseline!$B$1:$BD$1,0)))</f>
        <v>1</v>
      </c>
      <c r="E364">
        <f>IFERROR(INDEX(JMP!$AJ$2:$AU$1000,MATCH($A364,JMP!$A$2:$A$1000,0),MATCH(E$1,JMP!$AJ$1:$AU$1,0)),INDEX(Baseline!$B$2:$BD$2,1,MATCH(E$1,Baseline!$B$1:$BD$1,0)))</f>
        <v>1</v>
      </c>
      <c r="F364" t="str">
        <f>IFERROR(INDEX(JMP!$AJ$2:$AU$1000,MATCH($A364,JMP!$A$2:$A$1000,0),MATCH(F$1,JMP!$AJ$1:$AU$1,0)),INDEX(Baseline!$B$2:$BD$2,1,MATCH(F$1,Baseline!$B$1:$BD$1,0)))</f>
        <v>e344</v>
      </c>
      <c r="G364" t="str">
        <f>IFERROR(INDEX(JMP!$AJ$2:$AU$1000,MATCH($A364,JMP!$A$2:$A$1000,0),MATCH(G$1,JMP!$AJ$1:$AU$1,0)),INDEX(Baseline!$B$2:$BD$2,1,MATCH(G$1,Baseline!$B$1:$BD$1,0)))</f>
        <v>e340</v>
      </c>
      <c r="H364">
        <f>IFERROR(INDEX(JMP!$AJ$2:$AU$1000,MATCH($A364,JMP!$A$2:$A$1000,0),MATCH(H$1,JMP!$AJ$1:$AU$1,0)),INDEX(Baseline!$B$2:$BD$2,1,MATCH(H$1,Baseline!$B$1:$BD$1,0)))</f>
        <v>1.5</v>
      </c>
      <c r="I364">
        <f>IFERROR(INDEX(JMP!$AJ$2:$AU$1000,MATCH($A364,JMP!$A$2:$A$1000,0),MATCH(I$1,JMP!$AJ$1:$AU$1,0)),INDEX(Baseline!$B$2:$BD$2,1,MATCH(I$1,Baseline!$B$1:$BD$1,0)))</f>
        <v>0.42</v>
      </c>
      <c r="J364">
        <f>IFERROR(INDEX(JMP!$AJ$2:$AU$1000,MATCH($A364,JMP!$A$2:$A$1000,0),MATCH(J$1,JMP!$AJ$1:$AU$1,0)),INDEX(Baseline!$B$2:$BD$2,1,MATCH(J$1,Baseline!$B$1:$BD$1,0)))</f>
        <v>1</v>
      </c>
      <c r="K364">
        <f>IFERROR(INDEX(JMP!$AJ$2:$AU$1000,MATCH($A364,JMP!$A$2:$A$1000,0),MATCH(K$1,JMP!$AJ$1:$AU$1,0)),INDEX(Baseline!$B$2:$BD$2,1,MATCH(K$1,Baseline!$B$1:$BD$1,0)))</f>
        <v>0</v>
      </c>
      <c r="L364">
        <f>IFERROR(INDEX(JMP!$AJ$2:$AU$1000,MATCH($A364,JMP!$A$2:$A$1000,0),MATCH(L$1,JMP!$AJ$1:$AU$1,0)),INDEX(Baseline!$B$2:$BD$2,1,MATCH(L$1,Baseline!$B$1:$BD$1,0)))</f>
        <v>5.063173291550755E-2</v>
      </c>
      <c r="M364" t="b">
        <f>IFERROR(INDEX(JMP!$AJ$2:$AU$1000,MATCH($A364,JMP!$A$2:$A$1000,0),MATCH(M$1,JMP!$AJ$1:$AU$1,0)),INDEX(Baseline!$B$2:$BD$2,1,MATCH(M$1,Baseline!$B$1:$BD$1,0)))</f>
        <v>0</v>
      </c>
      <c r="N364" t="b">
        <f>IFERROR(INDEX(JMP!$AJ$2:$AU$1000,MATCH($A364,JMP!$A$2:$A$1000,0),MATCH(N$1,JMP!$AJ$1:$AU$1,0)),INDEX(Baseline!$B$2:$BD$2,1,MATCH(N$1,Baseline!$B$1:$BD$1,0)))</f>
        <v>0</v>
      </c>
      <c r="O364">
        <f>IFERROR(INDEX(JMP!$AJ$2:$AU$1000,MATCH($A364,JMP!$A$2:$A$1000,0),MATCH(O$1,JMP!$AJ$1:$AU$1,0)),INDEX(Baseline!$B$2:$BD$2,1,MATCH(O$1,Baseline!$B$1:$BD$1,0)))</f>
        <v>7</v>
      </c>
      <c r="P364">
        <f>IFERROR(INDEX(JMP!$AJ$2:$AU$1000,MATCH($A364,JMP!$A$2:$A$1000,0),MATCH(P$1,JMP!$AJ$1:$AU$1,0)),INDEX(Baseline!$B$2:$BD$2,1,MATCH(P$1,Baseline!$B$1:$BD$1,0)))</f>
        <v>200</v>
      </c>
      <c r="Q364">
        <f>IFERROR(INDEX(JMP!$AJ$2:$AU$1000,MATCH($A364,JMP!$A$2:$A$1000,0),MATCH(Q$1,JMP!$AJ$1:$AU$1,0)),INDEX(Baseline!$B$2:$BD$2,1,MATCH(Q$1,Baseline!$B$1:$BD$1,0)))</f>
        <v>10</v>
      </c>
      <c r="R364">
        <f>IFERROR(INDEX(JMP!$AJ$2:$AU$1000,MATCH($A364,JMP!$A$2:$A$1000,0),MATCH(R$1,JMP!$AJ$1:$AU$1,0)),INDEX(Baseline!$B$2:$BD$2,1,MATCH(R$1,Baseline!$B$1:$BD$1,0)))</f>
        <v>0</v>
      </c>
      <c r="S364">
        <f>IFERROR(INDEX(JMP!$AJ$2:$AU$1000,MATCH($A364,JMP!$A$2:$A$1000,0),MATCH(S$1,JMP!$AJ$1:$AU$1,0)),INDEX(Baseline!$B$2:$BD$2,1,MATCH(S$1,Baseline!$B$1:$BD$1,0)))</f>
        <v>1</v>
      </c>
      <c r="T364">
        <f>IFERROR(INDEX(JMP!$AJ$2:$AU$1000,MATCH($A364,JMP!$A$2:$A$1000,0),MATCH(T$1,JMP!$AJ$1:$AU$1,0)),INDEX(Baseline!$B$2:$BD$2,1,MATCH(T$1,Baseline!$B$1:$BD$1,0)))</f>
        <v>0</v>
      </c>
      <c r="U364" t="str">
        <f>IFERROR(INDEX(JMP!$AJ$2:$AU$1000,MATCH($A364,JMP!$A$2:$A$1000,0),MATCH(U$1,JMP!$AJ$1:$AU$1,0)),INDEX(Baseline!$B$2:$BD$2,1,MATCH(U$1,Baseline!$B$1:$BD$1,0)))</f>
        <v>Titan</v>
      </c>
      <c r="V364">
        <f>IFERROR(INDEX(JMP!$AJ$2:$AU$1000,MATCH($A364,JMP!$A$2:$A$1000,0),MATCH(V$1,JMP!$AJ$1:$AU$1,0)),INDEX(Baseline!$B$2:$BD$2,1,MATCH(V$1,Baseline!$B$1:$BD$1,0)))</f>
        <v>3</v>
      </c>
      <c r="W364">
        <f>IFERROR(INDEX(JMP!$AJ$2:$AU$1000,MATCH($A364,JMP!$A$2:$A$1000,0),MATCH(W$1,JMP!$AJ$1:$AU$1,0)),INDEX(Baseline!$B$2:$BD$2,1,MATCH(W$1,Baseline!$B$1:$BD$1,0)))</f>
        <v>0.37</v>
      </c>
      <c r="X364">
        <f>IFERROR(INDEX(JMP!$AJ$2:$AU$1000,MATCH($A364,JMP!$A$2:$A$1000,0),MATCH(X$1,JMP!$AJ$1:$AU$1,0)),INDEX(Baseline!$B$2:$BD$2,1,MATCH(X$1,Baseline!$B$1:$BD$1,0)))</f>
        <v>4</v>
      </c>
      <c r="Y364">
        <f>IFERROR(INDEX(JMP!$AJ$2:$AU$1000,MATCH($A364,JMP!$A$2:$A$1000,0),MATCH(Y$1,JMP!$AJ$1:$AU$1,0)),INDEX(Baseline!$B$2:$BD$2,1,MATCH(Y$1,Baseline!$B$1:$BD$1,0)))</f>
        <v>6</v>
      </c>
      <c r="Z364">
        <f>IFERROR(INDEX(JMP!$AJ$2:$AU$1000,MATCH($A364,JMP!$A$2:$A$1000,0),MATCH(Z$1,JMP!$AJ$1:$AU$1,0)),INDEX(Baseline!$B$2:$BD$2,1,MATCH(Z$1,Baseline!$B$1:$BD$1,0)))</f>
        <v>1970</v>
      </c>
      <c r="AA364">
        <f>IFERROR(INDEX(JMP!$AJ$2:$AU$1000,MATCH($A364,JMP!$A$2:$A$1000,0),MATCH(AA$1,JMP!$AJ$1:$AU$1,0)),INDEX(Baseline!$B$2:$BD$2,1,MATCH(AA$1,Baseline!$B$1:$BD$1,0)))</f>
        <v>1970</v>
      </c>
      <c r="AB364">
        <f>IFERROR(INDEX(JMP!$AJ$2:$AU$1000,MATCH($A364,JMP!$A$2:$A$1000,0),MATCH(AB$1,JMP!$AJ$1:$AU$1,0)),INDEX(Baseline!$B$2:$BD$2,1,MATCH(AB$1,Baseline!$B$1:$BD$1,0)))</f>
        <v>0</v>
      </c>
      <c r="AC364">
        <f>IFERROR(INDEX(JMP!$AJ$2:$AU$1000,MATCH($A364,JMP!$A$2:$A$1000,0),MATCH(AC$1,JMP!$AJ$1:$AU$1,0)),INDEX(Baseline!$B$2:$BD$2,1,MATCH(AC$1,Baseline!$B$1:$BD$1,0)))</f>
        <v>1</v>
      </c>
      <c r="AD364">
        <f>IFERROR(INDEX(JMP!$AJ$2:$AU$1000,MATCH($A364,JMP!$A$2:$A$1000,0),MATCH(AD$1,JMP!$AJ$1:$AU$1,0)),INDEX(Baseline!$B$2:$BD$2,1,MATCH(AD$1,Baseline!$B$1:$BD$1,0)))</f>
        <v>8</v>
      </c>
      <c r="AE364">
        <f>IFERROR(INDEX(JMP!$AJ$2:$AU$1000,MATCH($A364,JMP!$A$2:$A$1000,0),MATCH(AE$1,JMP!$AJ$1:$AU$1,0)),INDEX(Baseline!$B$2:$BD$2,1,MATCH(AE$1,Baseline!$B$1:$BD$1,0)))</f>
        <v>0.625</v>
      </c>
      <c r="AF364" t="str">
        <f>IFERROR(INDEX(JMP!$AJ$2:$AU$1000,MATCH($A364,JMP!$A$2:$A$1000,0),MATCH(AF$1,JMP!$AJ$1:$AU$1,0)),INDEX(Baseline!$B$2:$BD$2,1,MATCH(AF$1,Baseline!$B$1:$BD$1,0)))</f>
        <v>bwb</v>
      </c>
      <c r="AG364" t="str">
        <f>IFERROR(INDEX(JMP!$AJ$2:$AU$1000,MATCH($A364,JMP!$A$2:$A$1000,0),MATCH(AG$1,JMP!$AJ$1:$AU$1,0)),INDEX(Baseline!$B$2:$BD$2,1,MATCH(AG$1,Baseline!$B$1:$BD$1,0)))</f>
        <v>V-tail</v>
      </c>
      <c r="AH364">
        <f>IFERROR(INDEX(JMP!$AJ$2:$AU$1000,MATCH($A364,JMP!$A$2:$A$1000,0),MATCH(AH$1,JMP!$AJ$1:$AU$1,0)),INDEX(Baseline!$B$2:$BD$2,1,MATCH(AH$1,Baseline!$B$1:$BD$1,0)))</f>
        <v>1</v>
      </c>
      <c r="AI364">
        <f>IFERROR(INDEX(JMP!$AJ$2:$AU$1000,MATCH($A364,JMP!$A$2:$A$1000,0),MATCH(AI$1,JMP!$AJ$1:$AU$1,0)),INDEX(Baseline!$B$2:$BD$2,1,MATCH(AI$1,Baseline!$B$1:$BD$1,0)))</f>
        <v>724000000</v>
      </c>
      <c r="AJ364">
        <f>IFERROR(INDEX(JMP!$AJ$2:$AU$1000,MATCH($A364,JMP!$A$2:$A$1000,0),MATCH(AJ$1,JMP!$AJ$1:$AU$1,0)),INDEX(Baseline!$B$2:$BD$2,1,MATCH(AJ$1,Baseline!$B$1:$BD$1,0)))</f>
        <v>54500000</v>
      </c>
      <c r="AK364">
        <f>IFERROR(INDEX(JMP!$AJ$2:$AU$1000,MATCH($A364,JMP!$A$2:$A$1000,0),MATCH(AK$1,JMP!$AJ$1:$AU$1,0)),INDEX(Baseline!$B$2:$BD$2,1,MATCH(AK$1,Baseline!$B$1:$BD$1,0)))</f>
        <v>30</v>
      </c>
      <c r="AL364">
        <f>IFERROR(INDEX(JMP!$AJ$2:$AU$1000,MATCH($A364,JMP!$A$2:$A$1000,0),MATCH(AL$1,JMP!$AJ$1:$AU$1,0)),INDEX(Baseline!$B$2:$BD$2,1,MATCH(AL$1,Baseline!$B$1:$BD$1,0)))</f>
        <v>8.6612805427428718E-3</v>
      </c>
      <c r="AM364">
        <f>IFERROR(INDEX(JMP!$AJ$2:$AU$1000,MATCH($A364,JMP!$A$2:$A$1000,0),MATCH(AM$1,JMP!$AJ$1:$AU$1,0)),INDEX(Baseline!$B$2:$BD$2,1,MATCH(AM$1,Baseline!$B$1:$BD$1,0)))</f>
        <v>13.457142857142857</v>
      </c>
      <c r="AN364">
        <f>IFERROR(INDEX(JMP!$AJ$2:$AU$1000,MATCH($A364,JMP!$A$2:$A$1000,0),MATCH(AN$1,JMP!$AJ$1:$AU$1,0)),INDEX(Baseline!$B$2:$BD$2,1,MATCH(AN$1,Baseline!$B$1:$BD$1,0)))</f>
        <v>2.3785411764705797</v>
      </c>
      <c r="AO364">
        <f>IFERROR(INDEX(JMP!$AJ$2:$AU$1000,MATCH($A364,JMP!$A$2:$A$1000,0),MATCH(AO$1,JMP!$AJ$1:$AU$1,0)),INDEX(Baseline!$B$2:$BD$2,1,MATCH(AO$1,Baseline!$B$1:$BD$1,0)))</f>
        <v>0.37155936032340509</v>
      </c>
      <c r="AP364">
        <f>IFERROR(INDEX(JMP!$AJ$2:$AU$1000,MATCH($A364,JMP!$A$2:$A$1000,0),MATCH(AP$1,JMP!$AJ$1:$AU$1,0)),INDEX(Baseline!$B$2:$BD$2,1,MATCH(AP$1,Baseline!$B$1:$BD$1,0)))</f>
        <v>0</v>
      </c>
      <c r="AQ364">
        <f>IFERROR(INDEX(JMP!$AJ$2:$AU$1000,MATCH($A364,JMP!$A$2:$A$1000,0),MATCH(AQ$1,JMP!$AJ$1:$AU$1,0)),INDEX(Baseline!$B$2:$BD$2,1,MATCH(AQ$1,Baseline!$B$1:$BD$1,0)))</f>
        <v>0.35</v>
      </c>
      <c r="AR364">
        <f>IFERROR(INDEX(JMP!$AJ$2:$AU$1000,MATCH($A364,JMP!$A$2:$A$1000,0),MATCH(AR$1,JMP!$AJ$1:$AU$1,0)),INDEX(Baseline!$B$2:$BD$2,1,MATCH(AR$1,Baseline!$B$1:$BD$1,0)))</f>
        <v>0</v>
      </c>
      <c r="AS364">
        <f>IFERROR(INDEX(JMP!$AJ$2:$AU$1000,MATCH($A364,JMP!$A$2:$A$1000,0),MATCH(AS$1,JMP!$AJ$1:$AU$1,0)),INDEX(Baseline!$B$2:$BD$2,1,MATCH(AS$1,Baseline!$B$1:$BD$1,0)))</f>
        <v>0</v>
      </c>
      <c r="AT364">
        <f>IFERROR(INDEX(JMP!$AJ$2:$AU$1000,MATCH($A364,JMP!$A$2:$A$1000,0),MATCH(AT$1,JMP!$AJ$1:$AU$1,0)),INDEX(Baseline!$B$2:$BD$2,1,MATCH(AT$1,Baseline!$B$1:$BD$1,0)))</f>
        <v>500</v>
      </c>
      <c r="AU364">
        <f>IFERROR(INDEX(JMP!$AJ$2:$AU$1000,MATCH($A364,JMP!$A$2:$A$1000,0),MATCH(AU$1,JMP!$AJ$1:$AU$1,0)),INDEX(Baseline!$B$2:$BD$2,1,MATCH(AU$1,Baseline!$B$1:$BD$1,0)))</f>
        <v>50</v>
      </c>
      <c r="AV364">
        <f>IFERROR(INDEX(JMP!$AJ$2:$AU$1000,MATCH($A364,JMP!$A$2:$A$1000,0),MATCH(AV$1,JMP!$AJ$1:$AU$1,0)),INDEX(Baseline!$B$2:$BD$2,1,MATCH(AV$1,Baseline!$B$1:$BD$1,0)))</f>
        <v>12.1</v>
      </c>
      <c r="AW364">
        <f>IFERROR(INDEX(JMP!$AJ$2:$AU$1000,MATCH($A364,JMP!$A$2:$A$1000,0),MATCH(AW$1,JMP!$AJ$1:$AU$1,0)),INDEX(Baseline!$B$2:$BD$2,1,MATCH(AW$1,Baseline!$B$1:$BD$1,0)))</f>
        <v>1.9961979999999998E-3</v>
      </c>
      <c r="AX364">
        <f>IFERROR(INDEX(JMP!$AJ$2:$AU$1000,MATCH($A364,JMP!$A$2:$A$1000,0),MATCH(AX$1,JMP!$AJ$1:$AU$1,0)),INDEX(Baseline!$B$2:$BD$2,1,MATCH(AX$1,Baseline!$B$1:$BD$1,0)))</f>
        <v>1.9961979999999998E-3</v>
      </c>
      <c r="AY364">
        <f>IFERROR(INDEX(JMP!$AJ$2:$AU$1000,MATCH($A364,JMP!$A$2:$A$1000,0),MATCH(AY$1,JMP!$AJ$1:$AU$1,0)),INDEX(Baseline!$B$2:$BD$2,1,MATCH(AY$1,Baseline!$B$1:$BD$1,0)))</f>
        <v>1.9607137E-2</v>
      </c>
      <c r="AZ364">
        <f>IFERROR(INDEX(JMP!$AJ$2:$AU$1000,MATCH($A364,JMP!$A$2:$A$1000,0),MATCH(AZ$1,JMP!$AJ$1:$AU$1,0)),INDEX(Baseline!$B$2:$BD$2,1,MATCH(AZ$1,Baseline!$B$1:$BD$1,0)))</f>
        <v>0</v>
      </c>
      <c r="BA364">
        <f>IFERROR(INDEX(JMP!$AJ$2:$AU$1000,MATCH($A364,JMP!$A$2:$A$1000,0),MATCH(BA$1,JMP!$AJ$1:$AU$1,0)),INDEX(Baseline!$B$2:$BD$2,1,MATCH(BA$1,Baseline!$B$1:$BD$1,0)))</f>
        <v>55</v>
      </c>
      <c r="BB364">
        <f>IFERROR(INDEX(JMP!$AJ$2:$AU$1000,MATCH($A364,JMP!$A$2:$A$1000,0),MATCH(BB$1,JMP!$AJ$1:$AU$1,0)),INDEX(Baseline!$B$2:$BD$2,1,MATCH(BB$1,Baseline!$B$1:$BD$1,0)))</f>
        <v>0</v>
      </c>
      <c r="BC364">
        <f>IFERROR(INDEX(JMP!$AJ$2:$AU$1000,MATCH($A364,JMP!$A$2:$A$1000,0),MATCH(BC$1,JMP!$AJ$1:$AU$1,0)),INDEX(Baseline!$B$2:$BD$2,1,MATCH(BC$1,Baseline!$B$1:$BD$1,0)))</f>
        <v>1</v>
      </c>
      <c r="BD364">
        <f>IFERROR(INDEX(JMP!$AJ$2:$AU$1000,MATCH($A364,JMP!$A$2:$A$1000,0),MATCH(BD$1,JMP!$AJ$1:$AU$1,0)),INDEX(Baseline!$B$2:$BD$2,1,MATCH(BD$1,Baseline!$B$1:$BD$1,0)))</f>
        <v>2</v>
      </c>
      <c r="BE364">
        <f>IFERROR(INDEX(JMP!$AJ$2:$AU$1000,MATCH($A364,JMP!$A$2:$A$1000,0),MATCH(BE$1,JMP!$AJ$1:$AU$1,0)),INDEX(Baseline!$B$2:$BE$2,1,MATCH(BE$1,Baseline!$B$1:$BE$1,0)))</f>
        <v>400000</v>
      </c>
      <c r="BF364" t="str">
        <f t="shared" si="25"/>
        <v>no</v>
      </c>
      <c r="BG364" t="str">
        <f t="shared" si="26"/>
        <v>yes</v>
      </c>
      <c r="BH364">
        <f t="shared" si="27"/>
        <v>0.5</v>
      </c>
      <c r="BI364">
        <f t="shared" si="28"/>
        <v>30</v>
      </c>
      <c r="BK364">
        <v>365</v>
      </c>
      <c r="BL364" t="str">
        <f t="shared" si="29"/>
        <v>spring</v>
      </c>
    </row>
    <row r="365" spans="1:64" x14ac:dyDescent="0.35">
      <c r="A365">
        <v>364</v>
      </c>
      <c r="B365">
        <f>IFERROR(INDEX(JMP!$AJ$2:$AU$1000,MATCH($A365,JMP!$A$2:$A$1000,0),MATCH(B$1,JMP!$AJ$1:$AU$1,0)),INDEX(Baseline!$B$2:$BD$2,1,MATCH(B$1,Baseline!$B$1:$BD$1,0)))</f>
        <v>0</v>
      </c>
      <c r="C365">
        <f>IFERROR(INDEX(JMP!$AJ$2:$AU$1000,MATCH($A365,JMP!$A$2:$A$1000,0),MATCH(C$1,JMP!$AJ$1:$AU$1,0)),INDEX(Baseline!$B$2:$BD$2,1,MATCH(C$1,Baseline!$B$1:$BD$1,0)))</f>
        <v>8760</v>
      </c>
      <c r="D365">
        <f>IFERROR(INDEX(JMP!$AJ$2:$AU$1000,MATCH($A365,JMP!$A$2:$A$1000,0),MATCH(D$1,JMP!$AJ$1:$AU$1,0)),INDEX(Baseline!$B$2:$BD$2,1,MATCH(D$1,Baseline!$B$1:$BD$1,0)))</f>
        <v>1</v>
      </c>
      <c r="E365">
        <f>IFERROR(INDEX(JMP!$AJ$2:$AU$1000,MATCH($A365,JMP!$A$2:$A$1000,0),MATCH(E$1,JMP!$AJ$1:$AU$1,0)),INDEX(Baseline!$B$2:$BD$2,1,MATCH(E$1,Baseline!$B$1:$BD$1,0)))</f>
        <v>1</v>
      </c>
      <c r="F365" t="str">
        <f>IFERROR(INDEX(JMP!$AJ$2:$AU$1000,MATCH($A365,JMP!$A$2:$A$1000,0),MATCH(F$1,JMP!$AJ$1:$AU$1,0)),INDEX(Baseline!$B$2:$BD$2,1,MATCH(F$1,Baseline!$B$1:$BD$1,0)))</f>
        <v>e344</v>
      </c>
      <c r="G365" t="str">
        <f>IFERROR(INDEX(JMP!$AJ$2:$AU$1000,MATCH($A365,JMP!$A$2:$A$1000,0),MATCH(G$1,JMP!$AJ$1:$AU$1,0)),INDEX(Baseline!$B$2:$BD$2,1,MATCH(G$1,Baseline!$B$1:$BD$1,0)))</f>
        <v>e340</v>
      </c>
      <c r="H365">
        <f>IFERROR(INDEX(JMP!$AJ$2:$AU$1000,MATCH($A365,JMP!$A$2:$A$1000,0),MATCH(H$1,JMP!$AJ$1:$AU$1,0)),INDEX(Baseline!$B$2:$BD$2,1,MATCH(H$1,Baseline!$B$1:$BD$1,0)))</f>
        <v>1.5</v>
      </c>
      <c r="I365">
        <f>IFERROR(INDEX(JMP!$AJ$2:$AU$1000,MATCH($A365,JMP!$A$2:$A$1000,0),MATCH(I$1,JMP!$AJ$1:$AU$1,0)),INDEX(Baseline!$B$2:$BD$2,1,MATCH(I$1,Baseline!$B$1:$BD$1,0)))</f>
        <v>0.42</v>
      </c>
      <c r="J365">
        <f>IFERROR(INDEX(JMP!$AJ$2:$AU$1000,MATCH($A365,JMP!$A$2:$A$1000,0),MATCH(J$1,JMP!$AJ$1:$AU$1,0)),INDEX(Baseline!$B$2:$BD$2,1,MATCH(J$1,Baseline!$B$1:$BD$1,0)))</f>
        <v>1</v>
      </c>
      <c r="K365">
        <f>IFERROR(INDEX(JMP!$AJ$2:$AU$1000,MATCH($A365,JMP!$A$2:$A$1000,0),MATCH(K$1,JMP!$AJ$1:$AU$1,0)),INDEX(Baseline!$B$2:$BD$2,1,MATCH(K$1,Baseline!$B$1:$BD$1,0)))</f>
        <v>0</v>
      </c>
      <c r="L365">
        <f>IFERROR(INDEX(JMP!$AJ$2:$AU$1000,MATCH($A365,JMP!$A$2:$A$1000,0),MATCH(L$1,JMP!$AJ$1:$AU$1,0)),INDEX(Baseline!$B$2:$BD$2,1,MATCH(L$1,Baseline!$B$1:$BD$1,0)))</f>
        <v>4.4378411320365213E-2</v>
      </c>
      <c r="M365" t="b">
        <f>IFERROR(INDEX(JMP!$AJ$2:$AU$1000,MATCH($A365,JMP!$A$2:$A$1000,0),MATCH(M$1,JMP!$AJ$1:$AU$1,0)),INDEX(Baseline!$B$2:$BD$2,1,MATCH(M$1,Baseline!$B$1:$BD$1,0)))</f>
        <v>0</v>
      </c>
      <c r="N365" t="b">
        <f>IFERROR(INDEX(JMP!$AJ$2:$AU$1000,MATCH($A365,JMP!$A$2:$A$1000,0),MATCH(N$1,JMP!$AJ$1:$AU$1,0)),INDEX(Baseline!$B$2:$BD$2,1,MATCH(N$1,Baseline!$B$1:$BD$1,0)))</f>
        <v>0</v>
      </c>
      <c r="O365">
        <f>IFERROR(INDEX(JMP!$AJ$2:$AU$1000,MATCH($A365,JMP!$A$2:$A$1000,0),MATCH(O$1,JMP!$AJ$1:$AU$1,0)),INDEX(Baseline!$B$2:$BD$2,1,MATCH(O$1,Baseline!$B$1:$BD$1,0)))</f>
        <v>7</v>
      </c>
      <c r="P365">
        <f>IFERROR(INDEX(JMP!$AJ$2:$AU$1000,MATCH($A365,JMP!$A$2:$A$1000,0),MATCH(P$1,JMP!$AJ$1:$AU$1,0)),INDEX(Baseline!$B$2:$BD$2,1,MATCH(P$1,Baseline!$B$1:$BD$1,0)))</f>
        <v>200</v>
      </c>
      <c r="Q365">
        <f>IFERROR(INDEX(JMP!$AJ$2:$AU$1000,MATCH($A365,JMP!$A$2:$A$1000,0),MATCH(Q$1,JMP!$AJ$1:$AU$1,0)),INDEX(Baseline!$B$2:$BD$2,1,MATCH(Q$1,Baseline!$B$1:$BD$1,0)))</f>
        <v>10</v>
      </c>
      <c r="R365">
        <f>IFERROR(INDEX(JMP!$AJ$2:$AU$1000,MATCH($A365,JMP!$A$2:$A$1000,0),MATCH(R$1,JMP!$AJ$1:$AU$1,0)),INDEX(Baseline!$B$2:$BD$2,1,MATCH(R$1,Baseline!$B$1:$BD$1,0)))</f>
        <v>0</v>
      </c>
      <c r="S365">
        <f>IFERROR(INDEX(JMP!$AJ$2:$AU$1000,MATCH($A365,JMP!$A$2:$A$1000,0),MATCH(S$1,JMP!$AJ$1:$AU$1,0)),INDEX(Baseline!$B$2:$BD$2,1,MATCH(S$1,Baseline!$B$1:$BD$1,0)))</f>
        <v>1</v>
      </c>
      <c r="T365">
        <f>IFERROR(INDEX(JMP!$AJ$2:$AU$1000,MATCH($A365,JMP!$A$2:$A$1000,0),MATCH(T$1,JMP!$AJ$1:$AU$1,0)),INDEX(Baseline!$B$2:$BD$2,1,MATCH(T$1,Baseline!$B$1:$BD$1,0)))</f>
        <v>0</v>
      </c>
      <c r="U365" t="str">
        <f>IFERROR(INDEX(JMP!$AJ$2:$AU$1000,MATCH($A365,JMP!$A$2:$A$1000,0),MATCH(U$1,JMP!$AJ$1:$AU$1,0)),INDEX(Baseline!$B$2:$BD$2,1,MATCH(U$1,Baseline!$B$1:$BD$1,0)))</f>
        <v>Titan</v>
      </c>
      <c r="V365">
        <f>IFERROR(INDEX(JMP!$AJ$2:$AU$1000,MATCH($A365,JMP!$A$2:$A$1000,0),MATCH(V$1,JMP!$AJ$1:$AU$1,0)),INDEX(Baseline!$B$2:$BD$2,1,MATCH(V$1,Baseline!$B$1:$BD$1,0)))</f>
        <v>3</v>
      </c>
      <c r="W365">
        <f>IFERROR(INDEX(JMP!$AJ$2:$AU$1000,MATCH($A365,JMP!$A$2:$A$1000,0),MATCH(W$1,JMP!$AJ$1:$AU$1,0)),INDEX(Baseline!$B$2:$BD$2,1,MATCH(W$1,Baseline!$B$1:$BD$1,0)))</f>
        <v>0.37</v>
      </c>
      <c r="X365">
        <f>IFERROR(INDEX(JMP!$AJ$2:$AU$1000,MATCH($A365,JMP!$A$2:$A$1000,0),MATCH(X$1,JMP!$AJ$1:$AU$1,0)),INDEX(Baseline!$B$2:$BD$2,1,MATCH(X$1,Baseline!$B$1:$BD$1,0)))</f>
        <v>4</v>
      </c>
      <c r="Y365">
        <f>IFERROR(INDEX(JMP!$AJ$2:$AU$1000,MATCH($A365,JMP!$A$2:$A$1000,0),MATCH(Y$1,JMP!$AJ$1:$AU$1,0)),INDEX(Baseline!$B$2:$BD$2,1,MATCH(Y$1,Baseline!$B$1:$BD$1,0)))</f>
        <v>1</v>
      </c>
      <c r="Z365">
        <f>IFERROR(INDEX(JMP!$AJ$2:$AU$1000,MATCH($A365,JMP!$A$2:$A$1000,0),MATCH(Z$1,JMP!$AJ$1:$AU$1,0)),INDEX(Baseline!$B$2:$BD$2,1,MATCH(Z$1,Baseline!$B$1:$BD$1,0)))</f>
        <v>1970</v>
      </c>
      <c r="AA365">
        <f>IFERROR(INDEX(JMP!$AJ$2:$AU$1000,MATCH($A365,JMP!$A$2:$A$1000,0),MATCH(AA$1,JMP!$AJ$1:$AU$1,0)),INDEX(Baseline!$B$2:$BD$2,1,MATCH(AA$1,Baseline!$B$1:$BD$1,0)))</f>
        <v>1970</v>
      </c>
      <c r="AB365">
        <f>IFERROR(INDEX(JMP!$AJ$2:$AU$1000,MATCH($A365,JMP!$A$2:$A$1000,0),MATCH(AB$1,JMP!$AJ$1:$AU$1,0)),INDEX(Baseline!$B$2:$BD$2,1,MATCH(AB$1,Baseline!$B$1:$BD$1,0)))</f>
        <v>0</v>
      </c>
      <c r="AC365">
        <f>IFERROR(INDEX(JMP!$AJ$2:$AU$1000,MATCH($A365,JMP!$A$2:$A$1000,0),MATCH(AC$1,JMP!$AJ$1:$AU$1,0)),INDEX(Baseline!$B$2:$BD$2,1,MATCH(AC$1,Baseline!$B$1:$BD$1,0)))</f>
        <v>1</v>
      </c>
      <c r="AD365">
        <f>IFERROR(INDEX(JMP!$AJ$2:$AU$1000,MATCH($A365,JMP!$A$2:$A$1000,0),MATCH(AD$1,JMP!$AJ$1:$AU$1,0)),INDEX(Baseline!$B$2:$BD$2,1,MATCH(AD$1,Baseline!$B$1:$BD$1,0)))</f>
        <v>8</v>
      </c>
      <c r="AE365">
        <f>IFERROR(INDEX(JMP!$AJ$2:$AU$1000,MATCH($A365,JMP!$A$2:$A$1000,0),MATCH(AE$1,JMP!$AJ$1:$AU$1,0)),INDEX(Baseline!$B$2:$BD$2,1,MATCH(AE$1,Baseline!$B$1:$BD$1,0)))</f>
        <v>1</v>
      </c>
      <c r="AF365" t="str">
        <f>IFERROR(INDEX(JMP!$AJ$2:$AU$1000,MATCH($A365,JMP!$A$2:$A$1000,0),MATCH(AF$1,JMP!$AJ$1:$AU$1,0)),INDEX(Baseline!$B$2:$BD$2,1,MATCH(AF$1,Baseline!$B$1:$BD$1,0)))</f>
        <v>bwb</v>
      </c>
      <c r="AG365" t="str">
        <f>IFERROR(INDEX(JMP!$AJ$2:$AU$1000,MATCH($A365,JMP!$A$2:$A$1000,0),MATCH(AG$1,JMP!$AJ$1:$AU$1,0)),INDEX(Baseline!$B$2:$BD$2,1,MATCH(AG$1,Baseline!$B$1:$BD$1,0)))</f>
        <v>V-tail</v>
      </c>
      <c r="AH365">
        <f>IFERROR(INDEX(JMP!$AJ$2:$AU$1000,MATCH($A365,JMP!$A$2:$A$1000,0),MATCH(AH$1,JMP!$AJ$1:$AU$1,0)),INDEX(Baseline!$B$2:$BD$2,1,MATCH(AH$1,Baseline!$B$1:$BD$1,0)))</f>
        <v>0</v>
      </c>
      <c r="AI365">
        <f>IFERROR(INDEX(JMP!$AJ$2:$AU$1000,MATCH($A365,JMP!$A$2:$A$1000,0),MATCH(AI$1,JMP!$AJ$1:$AU$1,0)),INDEX(Baseline!$B$2:$BD$2,1,MATCH(AI$1,Baseline!$B$1:$BD$1,0)))</f>
        <v>724000000</v>
      </c>
      <c r="AJ365">
        <f>IFERROR(INDEX(JMP!$AJ$2:$AU$1000,MATCH($A365,JMP!$A$2:$A$1000,0),MATCH(AJ$1,JMP!$AJ$1:$AU$1,0)),INDEX(Baseline!$B$2:$BD$2,1,MATCH(AJ$1,Baseline!$B$1:$BD$1,0)))</f>
        <v>54500000</v>
      </c>
      <c r="AK365">
        <f>IFERROR(INDEX(JMP!$AJ$2:$AU$1000,MATCH($A365,JMP!$A$2:$A$1000,0),MATCH(AK$1,JMP!$AJ$1:$AU$1,0)),INDEX(Baseline!$B$2:$BD$2,1,MATCH(AK$1,Baseline!$B$1:$BD$1,0)))</f>
        <v>30</v>
      </c>
      <c r="AL365">
        <f>IFERROR(INDEX(JMP!$AJ$2:$AU$1000,MATCH($A365,JMP!$A$2:$A$1000,0),MATCH(AL$1,JMP!$AJ$1:$AU$1,0)),INDEX(Baseline!$B$2:$BD$2,1,MATCH(AL$1,Baseline!$B$1:$BD$1,0)))</f>
        <v>1.5644405623598149E-2</v>
      </c>
      <c r="AM365">
        <f>IFERROR(INDEX(JMP!$AJ$2:$AU$1000,MATCH($A365,JMP!$A$2:$A$1000,0),MATCH(AM$1,JMP!$AJ$1:$AU$1,0)),INDEX(Baseline!$B$2:$BD$2,1,MATCH(AM$1,Baseline!$B$1:$BD$1,0)))</f>
        <v>5.78095238095238</v>
      </c>
      <c r="AN365">
        <f>IFERROR(INDEX(JMP!$AJ$2:$AU$1000,MATCH($A365,JMP!$A$2:$A$1000,0),MATCH(AN$1,JMP!$AJ$1:$AU$1,0)),INDEX(Baseline!$B$2:$BD$2,1,MATCH(AN$1,Baseline!$B$1:$BD$1,0)))</f>
        <v>2.8726844919786001</v>
      </c>
      <c r="AO365">
        <f>IFERROR(INDEX(JMP!$AJ$2:$AU$1000,MATCH($A365,JMP!$A$2:$A$1000,0),MATCH(AO$1,JMP!$AJ$1:$AU$1,0)),INDEX(Baseline!$B$2:$BD$2,1,MATCH(AO$1,Baseline!$B$1:$BD$1,0)))</f>
        <v>1.2616129189162872</v>
      </c>
      <c r="AP365">
        <f>IFERROR(INDEX(JMP!$AJ$2:$AU$1000,MATCH($A365,JMP!$A$2:$A$1000,0),MATCH(AP$1,JMP!$AJ$1:$AU$1,0)),INDEX(Baseline!$B$2:$BD$2,1,MATCH(AP$1,Baseline!$B$1:$BD$1,0)))</f>
        <v>0</v>
      </c>
      <c r="AQ365">
        <f>IFERROR(INDEX(JMP!$AJ$2:$AU$1000,MATCH($A365,JMP!$A$2:$A$1000,0),MATCH(AQ$1,JMP!$AJ$1:$AU$1,0)),INDEX(Baseline!$B$2:$BD$2,1,MATCH(AQ$1,Baseline!$B$1:$BD$1,0)))</f>
        <v>0.35</v>
      </c>
      <c r="AR365">
        <f>IFERROR(INDEX(JMP!$AJ$2:$AU$1000,MATCH($A365,JMP!$A$2:$A$1000,0),MATCH(AR$1,JMP!$AJ$1:$AU$1,0)),INDEX(Baseline!$B$2:$BD$2,1,MATCH(AR$1,Baseline!$B$1:$BD$1,0)))</f>
        <v>0</v>
      </c>
      <c r="AS365">
        <f>IFERROR(INDEX(JMP!$AJ$2:$AU$1000,MATCH($A365,JMP!$A$2:$A$1000,0),MATCH(AS$1,JMP!$AJ$1:$AU$1,0)),INDEX(Baseline!$B$2:$BD$2,1,MATCH(AS$1,Baseline!$B$1:$BD$1,0)))</f>
        <v>0</v>
      </c>
      <c r="AT365">
        <f>IFERROR(INDEX(JMP!$AJ$2:$AU$1000,MATCH($A365,JMP!$A$2:$A$1000,0),MATCH(AT$1,JMP!$AJ$1:$AU$1,0)),INDEX(Baseline!$B$2:$BD$2,1,MATCH(AT$1,Baseline!$B$1:$BD$1,0)))</f>
        <v>500</v>
      </c>
      <c r="AU365">
        <f>IFERROR(INDEX(JMP!$AJ$2:$AU$1000,MATCH($A365,JMP!$A$2:$A$1000,0),MATCH(AU$1,JMP!$AJ$1:$AU$1,0)),INDEX(Baseline!$B$2:$BD$2,1,MATCH(AU$1,Baseline!$B$1:$BD$1,0)))</f>
        <v>50</v>
      </c>
      <c r="AV365">
        <f>IFERROR(INDEX(JMP!$AJ$2:$AU$1000,MATCH($A365,JMP!$A$2:$A$1000,0),MATCH(AV$1,JMP!$AJ$1:$AU$1,0)),INDEX(Baseline!$B$2:$BD$2,1,MATCH(AV$1,Baseline!$B$1:$BD$1,0)))</f>
        <v>12.1</v>
      </c>
      <c r="AW365">
        <f>IFERROR(INDEX(JMP!$AJ$2:$AU$1000,MATCH($A365,JMP!$A$2:$A$1000,0),MATCH(AW$1,JMP!$AJ$1:$AU$1,0)),INDEX(Baseline!$B$2:$BD$2,1,MATCH(AW$1,Baseline!$B$1:$BD$1,0)))</f>
        <v>1.9961979999999998E-3</v>
      </c>
      <c r="AX365">
        <f>IFERROR(INDEX(JMP!$AJ$2:$AU$1000,MATCH($A365,JMP!$A$2:$A$1000,0),MATCH(AX$1,JMP!$AJ$1:$AU$1,0)),INDEX(Baseline!$B$2:$BD$2,1,MATCH(AX$1,Baseline!$B$1:$BD$1,0)))</f>
        <v>1.9961979999999998E-3</v>
      </c>
      <c r="AY365">
        <f>IFERROR(INDEX(JMP!$AJ$2:$AU$1000,MATCH($A365,JMP!$A$2:$A$1000,0),MATCH(AY$1,JMP!$AJ$1:$AU$1,0)),INDEX(Baseline!$B$2:$BD$2,1,MATCH(AY$1,Baseline!$B$1:$BD$1,0)))</f>
        <v>1.9607137E-2</v>
      </c>
      <c r="AZ365">
        <f>IFERROR(INDEX(JMP!$AJ$2:$AU$1000,MATCH($A365,JMP!$A$2:$A$1000,0),MATCH(AZ$1,JMP!$AJ$1:$AU$1,0)),INDEX(Baseline!$B$2:$BD$2,1,MATCH(AZ$1,Baseline!$B$1:$BD$1,0)))</f>
        <v>0</v>
      </c>
      <c r="BA365">
        <f>IFERROR(INDEX(JMP!$AJ$2:$AU$1000,MATCH($A365,JMP!$A$2:$A$1000,0),MATCH(BA$1,JMP!$AJ$1:$AU$1,0)),INDEX(Baseline!$B$2:$BD$2,1,MATCH(BA$1,Baseline!$B$1:$BD$1,0)))</f>
        <v>10</v>
      </c>
      <c r="BB365">
        <f>IFERROR(INDEX(JMP!$AJ$2:$AU$1000,MATCH($A365,JMP!$A$2:$A$1000,0),MATCH(BB$1,JMP!$AJ$1:$AU$1,0)),INDEX(Baseline!$B$2:$BD$2,1,MATCH(BB$1,Baseline!$B$1:$BD$1,0)))</f>
        <v>0</v>
      </c>
      <c r="BC365">
        <f>IFERROR(INDEX(JMP!$AJ$2:$AU$1000,MATCH($A365,JMP!$A$2:$A$1000,0),MATCH(BC$1,JMP!$AJ$1:$AU$1,0)),INDEX(Baseline!$B$2:$BD$2,1,MATCH(BC$1,Baseline!$B$1:$BD$1,0)))</f>
        <v>3</v>
      </c>
      <c r="BD365">
        <f>IFERROR(INDEX(JMP!$AJ$2:$AU$1000,MATCH($A365,JMP!$A$2:$A$1000,0),MATCH(BD$1,JMP!$AJ$1:$AU$1,0)),INDEX(Baseline!$B$2:$BD$2,1,MATCH(BD$1,Baseline!$B$1:$BD$1,0)))</f>
        <v>5</v>
      </c>
      <c r="BE365">
        <f>IFERROR(INDEX(JMP!$AJ$2:$AU$1000,MATCH($A365,JMP!$A$2:$A$1000,0),MATCH(BE$1,JMP!$AJ$1:$AU$1,0)),INDEX(Baseline!$B$2:$BE$2,1,MATCH(BE$1,Baseline!$B$1:$BE$1,0)))</f>
        <v>400000</v>
      </c>
      <c r="BF365" t="str">
        <f t="shared" si="25"/>
        <v>no</v>
      </c>
      <c r="BG365" t="str">
        <f t="shared" si="26"/>
        <v>no</v>
      </c>
      <c r="BH365">
        <f t="shared" si="27"/>
        <v>1</v>
      </c>
      <c r="BI365">
        <f t="shared" si="28"/>
        <v>10</v>
      </c>
      <c r="BK365">
        <v>366</v>
      </c>
      <c r="BL365" t="str">
        <f t="shared" si="29"/>
        <v>fall</v>
      </c>
    </row>
    <row r="366" spans="1:64" x14ac:dyDescent="0.35">
      <c r="A366">
        <v>365</v>
      </c>
      <c r="B366">
        <f>IFERROR(INDEX(JMP!$AJ$2:$AU$1000,MATCH($A366,JMP!$A$2:$A$1000,0),MATCH(B$1,JMP!$AJ$1:$AU$1,0)),INDEX(Baseline!$B$2:$BD$2,1,MATCH(B$1,Baseline!$B$1:$BD$1,0)))</f>
        <v>0</v>
      </c>
      <c r="C366">
        <f>IFERROR(INDEX(JMP!$AJ$2:$AU$1000,MATCH($A366,JMP!$A$2:$A$1000,0),MATCH(C$1,JMP!$AJ$1:$AU$1,0)),INDEX(Baseline!$B$2:$BD$2,1,MATCH(C$1,Baseline!$B$1:$BD$1,0)))</f>
        <v>8760</v>
      </c>
      <c r="D366">
        <f>IFERROR(INDEX(JMP!$AJ$2:$AU$1000,MATCH($A366,JMP!$A$2:$A$1000,0),MATCH(D$1,JMP!$AJ$1:$AU$1,0)),INDEX(Baseline!$B$2:$BD$2,1,MATCH(D$1,Baseline!$B$1:$BD$1,0)))</f>
        <v>1</v>
      </c>
      <c r="E366">
        <f>IFERROR(INDEX(JMP!$AJ$2:$AU$1000,MATCH($A366,JMP!$A$2:$A$1000,0),MATCH(E$1,JMP!$AJ$1:$AU$1,0)),INDEX(Baseline!$B$2:$BD$2,1,MATCH(E$1,Baseline!$B$1:$BD$1,0)))</f>
        <v>1</v>
      </c>
      <c r="F366" t="str">
        <f>IFERROR(INDEX(JMP!$AJ$2:$AU$1000,MATCH($A366,JMP!$A$2:$A$1000,0),MATCH(F$1,JMP!$AJ$1:$AU$1,0)),INDEX(Baseline!$B$2:$BD$2,1,MATCH(F$1,Baseline!$B$1:$BD$1,0)))</f>
        <v>e344</v>
      </c>
      <c r="G366" t="str">
        <f>IFERROR(INDEX(JMP!$AJ$2:$AU$1000,MATCH($A366,JMP!$A$2:$A$1000,0),MATCH(G$1,JMP!$AJ$1:$AU$1,0)),INDEX(Baseline!$B$2:$BD$2,1,MATCH(G$1,Baseline!$B$1:$BD$1,0)))</f>
        <v>e340</v>
      </c>
      <c r="H366">
        <f>IFERROR(INDEX(JMP!$AJ$2:$AU$1000,MATCH($A366,JMP!$A$2:$A$1000,0),MATCH(H$1,JMP!$AJ$1:$AU$1,0)),INDEX(Baseline!$B$2:$BD$2,1,MATCH(H$1,Baseline!$B$1:$BD$1,0)))</f>
        <v>1.5</v>
      </c>
      <c r="I366">
        <f>IFERROR(INDEX(JMP!$AJ$2:$AU$1000,MATCH($A366,JMP!$A$2:$A$1000,0),MATCH(I$1,JMP!$AJ$1:$AU$1,0)),INDEX(Baseline!$B$2:$BD$2,1,MATCH(I$1,Baseline!$B$1:$BD$1,0)))</f>
        <v>0.42</v>
      </c>
      <c r="J366">
        <f>IFERROR(INDEX(JMP!$AJ$2:$AU$1000,MATCH($A366,JMP!$A$2:$A$1000,0),MATCH(J$1,JMP!$AJ$1:$AU$1,0)),INDEX(Baseline!$B$2:$BD$2,1,MATCH(J$1,Baseline!$B$1:$BD$1,0)))</f>
        <v>1</v>
      </c>
      <c r="K366">
        <f>IFERROR(INDEX(JMP!$AJ$2:$AU$1000,MATCH($A366,JMP!$A$2:$A$1000,0),MATCH(K$1,JMP!$AJ$1:$AU$1,0)),INDEX(Baseline!$B$2:$BD$2,1,MATCH(K$1,Baseline!$B$1:$BD$1,0)))</f>
        <v>0</v>
      </c>
      <c r="L366">
        <f>IFERROR(INDEX(JMP!$AJ$2:$AU$1000,MATCH($A366,JMP!$A$2:$A$1000,0),MATCH(L$1,JMP!$AJ$1:$AU$1,0)),INDEX(Baseline!$B$2:$BD$2,1,MATCH(L$1,Baseline!$B$1:$BD$1,0)))</f>
        <v>0.1569382000329273</v>
      </c>
      <c r="M366" t="b">
        <f>IFERROR(INDEX(JMP!$AJ$2:$AU$1000,MATCH($A366,JMP!$A$2:$A$1000,0),MATCH(M$1,JMP!$AJ$1:$AU$1,0)),INDEX(Baseline!$B$2:$BD$2,1,MATCH(M$1,Baseline!$B$1:$BD$1,0)))</f>
        <v>0</v>
      </c>
      <c r="N366" t="b">
        <f>IFERROR(INDEX(JMP!$AJ$2:$AU$1000,MATCH($A366,JMP!$A$2:$A$1000,0),MATCH(N$1,JMP!$AJ$1:$AU$1,0)),INDEX(Baseline!$B$2:$BD$2,1,MATCH(N$1,Baseline!$B$1:$BD$1,0)))</f>
        <v>0</v>
      </c>
      <c r="O366">
        <f>IFERROR(INDEX(JMP!$AJ$2:$AU$1000,MATCH($A366,JMP!$A$2:$A$1000,0),MATCH(O$1,JMP!$AJ$1:$AU$1,0)),INDEX(Baseline!$B$2:$BD$2,1,MATCH(O$1,Baseline!$B$1:$BD$1,0)))</f>
        <v>7</v>
      </c>
      <c r="P366">
        <f>IFERROR(INDEX(JMP!$AJ$2:$AU$1000,MATCH($A366,JMP!$A$2:$A$1000,0),MATCH(P$1,JMP!$AJ$1:$AU$1,0)),INDEX(Baseline!$B$2:$BD$2,1,MATCH(P$1,Baseline!$B$1:$BD$1,0)))</f>
        <v>200</v>
      </c>
      <c r="Q366">
        <f>IFERROR(INDEX(JMP!$AJ$2:$AU$1000,MATCH($A366,JMP!$A$2:$A$1000,0),MATCH(Q$1,JMP!$AJ$1:$AU$1,0)),INDEX(Baseline!$B$2:$BD$2,1,MATCH(Q$1,Baseline!$B$1:$BD$1,0)))</f>
        <v>10</v>
      </c>
      <c r="R366">
        <f>IFERROR(INDEX(JMP!$AJ$2:$AU$1000,MATCH($A366,JMP!$A$2:$A$1000,0),MATCH(R$1,JMP!$AJ$1:$AU$1,0)),INDEX(Baseline!$B$2:$BD$2,1,MATCH(R$1,Baseline!$B$1:$BD$1,0)))</f>
        <v>0</v>
      </c>
      <c r="S366">
        <f>IFERROR(INDEX(JMP!$AJ$2:$AU$1000,MATCH($A366,JMP!$A$2:$A$1000,0),MATCH(S$1,JMP!$AJ$1:$AU$1,0)),INDEX(Baseline!$B$2:$BD$2,1,MATCH(S$1,Baseline!$B$1:$BD$1,0)))</f>
        <v>1</v>
      </c>
      <c r="T366">
        <f>IFERROR(INDEX(JMP!$AJ$2:$AU$1000,MATCH($A366,JMP!$A$2:$A$1000,0),MATCH(T$1,JMP!$AJ$1:$AU$1,0)),INDEX(Baseline!$B$2:$BD$2,1,MATCH(T$1,Baseline!$B$1:$BD$1,0)))</f>
        <v>0</v>
      </c>
      <c r="U366" t="str">
        <f>IFERROR(INDEX(JMP!$AJ$2:$AU$1000,MATCH($A366,JMP!$A$2:$A$1000,0),MATCH(U$1,JMP!$AJ$1:$AU$1,0)),INDEX(Baseline!$B$2:$BD$2,1,MATCH(U$1,Baseline!$B$1:$BD$1,0)))</f>
        <v>Titan</v>
      </c>
      <c r="V366">
        <f>IFERROR(INDEX(JMP!$AJ$2:$AU$1000,MATCH($A366,JMP!$A$2:$A$1000,0),MATCH(V$1,JMP!$AJ$1:$AU$1,0)),INDEX(Baseline!$B$2:$BD$2,1,MATCH(V$1,Baseline!$B$1:$BD$1,0)))</f>
        <v>3</v>
      </c>
      <c r="W366">
        <f>IFERROR(INDEX(JMP!$AJ$2:$AU$1000,MATCH($A366,JMP!$A$2:$A$1000,0),MATCH(W$1,JMP!$AJ$1:$AU$1,0)),INDEX(Baseline!$B$2:$BD$2,1,MATCH(W$1,Baseline!$B$1:$BD$1,0)))</f>
        <v>0.37</v>
      </c>
      <c r="X366">
        <f>IFERROR(INDEX(JMP!$AJ$2:$AU$1000,MATCH($A366,JMP!$A$2:$A$1000,0),MATCH(X$1,JMP!$AJ$1:$AU$1,0)),INDEX(Baseline!$B$2:$BD$2,1,MATCH(X$1,Baseline!$B$1:$BD$1,0)))</f>
        <v>4</v>
      </c>
      <c r="Y366">
        <f>IFERROR(INDEX(JMP!$AJ$2:$AU$1000,MATCH($A366,JMP!$A$2:$A$1000,0),MATCH(Y$1,JMP!$AJ$1:$AU$1,0)),INDEX(Baseline!$B$2:$BD$2,1,MATCH(Y$1,Baseline!$B$1:$BD$1,0)))</f>
        <v>2</v>
      </c>
      <c r="Z366">
        <f>IFERROR(INDEX(JMP!$AJ$2:$AU$1000,MATCH($A366,JMP!$A$2:$A$1000,0),MATCH(Z$1,JMP!$AJ$1:$AU$1,0)),INDEX(Baseline!$B$2:$BD$2,1,MATCH(Z$1,Baseline!$B$1:$BD$1,0)))</f>
        <v>1970</v>
      </c>
      <c r="AA366">
        <f>IFERROR(INDEX(JMP!$AJ$2:$AU$1000,MATCH($A366,JMP!$A$2:$A$1000,0),MATCH(AA$1,JMP!$AJ$1:$AU$1,0)),INDEX(Baseline!$B$2:$BD$2,1,MATCH(AA$1,Baseline!$B$1:$BD$1,0)))</f>
        <v>1970</v>
      </c>
      <c r="AB366">
        <f>IFERROR(INDEX(JMP!$AJ$2:$AU$1000,MATCH($A366,JMP!$A$2:$A$1000,0),MATCH(AB$1,JMP!$AJ$1:$AU$1,0)),INDEX(Baseline!$B$2:$BD$2,1,MATCH(AB$1,Baseline!$B$1:$BD$1,0)))</f>
        <v>0</v>
      </c>
      <c r="AC366">
        <f>IFERROR(INDEX(JMP!$AJ$2:$AU$1000,MATCH($A366,JMP!$A$2:$A$1000,0),MATCH(AC$1,JMP!$AJ$1:$AU$1,0)),INDEX(Baseline!$B$2:$BD$2,1,MATCH(AC$1,Baseline!$B$1:$BD$1,0)))</f>
        <v>1</v>
      </c>
      <c r="AD366">
        <f>IFERROR(INDEX(JMP!$AJ$2:$AU$1000,MATCH($A366,JMP!$A$2:$A$1000,0),MATCH(AD$1,JMP!$AJ$1:$AU$1,0)),INDEX(Baseline!$B$2:$BD$2,1,MATCH(AD$1,Baseline!$B$1:$BD$1,0)))</f>
        <v>8</v>
      </c>
      <c r="AE366">
        <f>IFERROR(INDEX(JMP!$AJ$2:$AU$1000,MATCH($A366,JMP!$A$2:$A$1000,0),MATCH(AE$1,JMP!$AJ$1:$AU$1,0)),INDEX(Baseline!$B$2:$BD$2,1,MATCH(AE$1,Baseline!$B$1:$BD$1,0)))</f>
        <v>1</v>
      </c>
      <c r="AF366" t="str">
        <f>IFERROR(INDEX(JMP!$AJ$2:$AU$1000,MATCH($A366,JMP!$A$2:$A$1000,0),MATCH(AF$1,JMP!$AJ$1:$AU$1,0)),INDEX(Baseline!$B$2:$BD$2,1,MATCH(AF$1,Baseline!$B$1:$BD$1,0)))</f>
        <v>bwb</v>
      </c>
      <c r="AG366" t="str">
        <f>IFERROR(INDEX(JMP!$AJ$2:$AU$1000,MATCH($A366,JMP!$A$2:$A$1000,0),MATCH(AG$1,JMP!$AJ$1:$AU$1,0)),INDEX(Baseline!$B$2:$BD$2,1,MATCH(AG$1,Baseline!$B$1:$BD$1,0)))</f>
        <v>V-tail</v>
      </c>
      <c r="AH366">
        <f>IFERROR(INDEX(JMP!$AJ$2:$AU$1000,MATCH($A366,JMP!$A$2:$A$1000,0),MATCH(AH$1,JMP!$AJ$1:$AU$1,0)),INDEX(Baseline!$B$2:$BD$2,1,MATCH(AH$1,Baseline!$B$1:$BD$1,0)))</f>
        <v>0</v>
      </c>
      <c r="AI366">
        <f>IFERROR(INDEX(JMP!$AJ$2:$AU$1000,MATCH($A366,JMP!$A$2:$A$1000,0),MATCH(AI$1,JMP!$AJ$1:$AU$1,0)),INDEX(Baseline!$B$2:$BD$2,1,MATCH(AI$1,Baseline!$B$1:$BD$1,0)))</f>
        <v>724000000</v>
      </c>
      <c r="AJ366">
        <f>IFERROR(INDEX(JMP!$AJ$2:$AU$1000,MATCH($A366,JMP!$A$2:$A$1000,0),MATCH(AJ$1,JMP!$AJ$1:$AU$1,0)),INDEX(Baseline!$B$2:$BD$2,1,MATCH(AJ$1,Baseline!$B$1:$BD$1,0)))</f>
        <v>54500000</v>
      </c>
      <c r="AK366">
        <f>IFERROR(INDEX(JMP!$AJ$2:$AU$1000,MATCH($A366,JMP!$A$2:$A$1000,0),MATCH(AK$1,JMP!$AJ$1:$AU$1,0)),INDEX(Baseline!$B$2:$BD$2,1,MATCH(AK$1,Baseline!$B$1:$BD$1,0)))</f>
        <v>30</v>
      </c>
      <c r="AL366">
        <f>IFERROR(INDEX(JMP!$AJ$2:$AU$1000,MATCH($A366,JMP!$A$2:$A$1000,0),MATCH(AL$1,JMP!$AJ$1:$AU$1,0)),INDEX(Baseline!$B$2:$BD$2,1,MATCH(AL$1,Baseline!$B$1:$BD$1,0)))</f>
        <v>3.1938364145593798E-2</v>
      </c>
      <c r="AM366">
        <f>IFERROR(INDEX(JMP!$AJ$2:$AU$1000,MATCH($A366,JMP!$A$2:$A$1000,0),MATCH(AM$1,JMP!$AJ$1:$AU$1,0)),INDEX(Baseline!$B$2:$BD$2,1,MATCH(AM$1,Baseline!$B$1:$BD$1,0)))</f>
        <v>17</v>
      </c>
      <c r="AN366">
        <f>IFERROR(INDEX(JMP!$AJ$2:$AU$1000,MATCH($A366,JMP!$A$2:$A$1000,0),MATCH(AN$1,JMP!$AJ$1:$AU$1,0)),INDEX(Baseline!$B$2:$BD$2,1,MATCH(AN$1,Baseline!$B$1:$BD$1,0)))</f>
        <v>2.5903168831168739</v>
      </c>
      <c r="AO366">
        <f>IFERROR(INDEX(JMP!$AJ$2:$AU$1000,MATCH($A366,JMP!$A$2:$A$1000,0),MATCH(AO$1,JMP!$AJ$1:$AU$1,0)),INDEX(Baseline!$B$2:$BD$2,1,MATCH(AO$1,Baseline!$B$1:$BD$1,0)))</f>
        <v>0.47627154368727354</v>
      </c>
      <c r="AP366">
        <f>IFERROR(INDEX(JMP!$AJ$2:$AU$1000,MATCH($A366,JMP!$A$2:$A$1000,0),MATCH(AP$1,JMP!$AJ$1:$AU$1,0)),INDEX(Baseline!$B$2:$BD$2,1,MATCH(AP$1,Baseline!$B$1:$BD$1,0)))</f>
        <v>0</v>
      </c>
      <c r="AQ366">
        <f>IFERROR(INDEX(JMP!$AJ$2:$AU$1000,MATCH($A366,JMP!$A$2:$A$1000,0),MATCH(AQ$1,JMP!$AJ$1:$AU$1,0)),INDEX(Baseline!$B$2:$BD$2,1,MATCH(AQ$1,Baseline!$B$1:$BD$1,0)))</f>
        <v>0.35</v>
      </c>
      <c r="AR366">
        <f>IFERROR(INDEX(JMP!$AJ$2:$AU$1000,MATCH($A366,JMP!$A$2:$A$1000,0),MATCH(AR$1,JMP!$AJ$1:$AU$1,0)),INDEX(Baseline!$B$2:$BD$2,1,MATCH(AR$1,Baseline!$B$1:$BD$1,0)))</f>
        <v>0</v>
      </c>
      <c r="AS366">
        <f>IFERROR(INDEX(JMP!$AJ$2:$AU$1000,MATCH($A366,JMP!$A$2:$A$1000,0),MATCH(AS$1,JMP!$AJ$1:$AU$1,0)),INDEX(Baseline!$B$2:$BD$2,1,MATCH(AS$1,Baseline!$B$1:$BD$1,0)))</f>
        <v>0</v>
      </c>
      <c r="AT366">
        <f>IFERROR(INDEX(JMP!$AJ$2:$AU$1000,MATCH($A366,JMP!$A$2:$A$1000,0),MATCH(AT$1,JMP!$AJ$1:$AU$1,0)),INDEX(Baseline!$B$2:$BD$2,1,MATCH(AT$1,Baseline!$B$1:$BD$1,0)))</f>
        <v>500</v>
      </c>
      <c r="AU366">
        <f>IFERROR(INDEX(JMP!$AJ$2:$AU$1000,MATCH($A366,JMP!$A$2:$A$1000,0),MATCH(AU$1,JMP!$AJ$1:$AU$1,0)),INDEX(Baseline!$B$2:$BD$2,1,MATCH(AU$1,Baseline!$B$1:$BD$1,0)))</f>
        <v>50</v>
      </c>
      <c r="AV366">
        <f>IFERROR(INDEX(JMP!$AJ$2:$AU$1000,MATCH($A366,JMP!$A$2:$A$1000,0),MATCH(AV$1,JMP!$AJ$1:$AU$1,0)),INDEX(Baseline!$B$2:$BD$2,1,MATCH(AV$1,Baseline!$B$1:$BD$1,0)))</f>
        <v>12.1</v>
      </c>
      <c r="AW366">
        <f>IFERROR(INDEX(JMP!$AJ$2:$AU$1000,MATCH($A366,JMP!$A$2:$A$1000,0),MATCH(AW$1,JMP!$AJ$1:$AU$1,0)),INDEX(Baseline!$B$2:$BD$2,1,MATCH(AW$1,Baseline!$B$1:$BD$1,0)))</f>
        <v>1.9961979999999998E-3</v>
      </c>
      <c r="AX366">
        <f>IFERROR(INDEX(JMP!$AJ$2:$AU$1000,MATCH($A366,JMP!$A$2:$A$1000,0),MATCH(AX$1,JMP!$AJ$1:$AU$1,0)),INDEX(Baseline!$B$2:$BD$2,1,MATCH(AX$1,Baseline!$B$1:$BD$1,0)))</f>
        <v>1.9961979999999998E-3</v>
      </c>
      <c r="AY366">
        <f>IFERROR(INDEX(JMP!$AJ$2:$AU$1000,MATCH($A366,JMP!$A$2:$A$1000,0),MATCH(AY$1,JMP!$AJ$1:$AU$1,0)),INDEX(Baseline!$B$2:$BD$2,1,MATCH(AY$1,Baseline!$B$1:$BD$1,0)))</f>
        <v>1.9607137E-2</v>
      </c>
      <c r="AZ366">
        <f>IFERROR(INDEX(JMP!$AJ$2:$AU$1000,MATCH($A366,JMP!$A$2:$A$1000,0),MATCH(AZ$1,JMP!$AJ$1:$AU$1,0)),INDEX(Baseline!$B$2:$BD$2,1,MATCH(AZ$1,Baseline!$B$1:$BD$1,0)))</f>
        <v>0</v>
      </c>
      <c r="BA366">
        <f>IFERROR(INDEX(JMP!$AJ$2:$AU$1000,MATCH($A366,JMP!$A$2:$A$1000,0),MATCH(BA$1,JMP!$AJ$1:$AU$1,0)),INDEX(Baseline!$B$2:$BD$2,1,MATCH(BA$1,Baseline!$B$1:$BD$1,0)))</f>
        <v>100</v>
      </c>
      <c r="BB366">
        <f>IFERROR(INDEX(JMP!$AJ$2:$AU$1000,MATCH($A366,JMP!$A$2:$A$1000,0),MATCH(BB$1,JMP!$AJ$1:$AU$1,0)),INDEX(Baseline!$B$2:$BD$2,1,MATCH(BB$1,Baseline!$B$1:$BD$1,0)))</f>
        <v>0</v>
      </c>
      <c r="BC366">
        <f>IFERROR(INDEX(JMP!$AJ$2:$AU$1000,MATCH($A366,JMP!$A$2:$A$1000,0),MATCH(BC$1,JMP!$AJ$1:$AU$1,0)),INDEX(Baseline!$B$2:$BD$2,1,MATCH(BC$1,Baseline!$B$1:$BD$1,0)))</f>
        <v>4</v>
      </c>
      <c r="BD366">
        <f>IFERROR(INDEX(JMP!$AJ$2:$AU$1000,MATCH($A366,JMP!$A$2:$A$1000,0),MATCH(BD$1,JMP!$AJ$1:$AU$1,0)),INDEX(Baseline!$B$2:$BD$2,1,MATCH(BD$1,Baseline!$B$1:$BD$1,0)))</f>
        <v>4.25</v>
      </c>
      <c r="BE366">
        <f>IFERROR(INDEX(JMP!$AJ$2:$AU$1000,MATCH($A366,JMP!$A$2:$A$1000,0),MATCH(BE$1,JMP!$AJ$1:$AU$1,0)),INDEX(Baseline!$B$2:$BE$2,1,MATCH(BE$1,Baseline!$B$1:$BE$1,0)))</f>
        <v>400000</v>
      </c>
      <c r="BF366" t="str">
        <f t="shared" si="25"/>
        <v>no</v>
      </c>
      <c r="BG366" t="str">
        <f t="shared" si="26"/>
        <v>no</v>
      </c>
      <c r="BH366">
        <f t="shared" si="27"/>
        <v>1</v>
      </c>
      <c r="BI366">
        <f t="shared" si="28"/>
        <v>100</v>
      </c>
      <c r="BK366">
        <v>367</v>
      </c>
      <c r="BL366" t="str">
        <f t="shared" si="29"/>
        <v>winter</v>
      </c>
    </row>
    <row r="367" spans="1:64" x14ac:dyDescent="0.35">
      <c r="A367">
        <v>366</v>
      </c>
      <c r="B367">
        <f>IFERROR(INDEX(JMP!$AJ$2:$AU$1000,MATCH($A367,JMP!$A$2:$A$1000,0),MATCH(B$1,JMP!$AJ$1:$AU$1,0)),INDEX(Baseline!$B$2:$BD$2,1,MATCH(B$1,Baseline!$B$1:$BD$1,0)))</f>
        <v>0</v>
      </c>
      <c r="C367">
        <f>IFERROR(INDEX(JMP!$AJ$2:$AU$1000,MATCH($A367,JMP!$A$2:$A$1000,0),MATCH(C$1,JMP!$AJ$1:$AU$1,0)),INDEX(Baseline!$B$2:$BD$2,1,MATCH(C$1,Baseline!$B$1:$BD$1,0)))</f>
        <v>8760</v>
      </c>
      <c r="D367">
        <f>IFERROR(INDEX(JMP!$AJ$2:$AU$1000,MATCH($A367,JMP!$A$2:$A$1000,0),MATCH(D$1,JMP!$AJ$1:$AU$1,0)),INDEX(Baseline!$B$2:$BD$2,1,MATCH(D$1,Baseline!$B$1:$BD$1,0)))</f>
        <v>1</v>
      </c>
      <c r="E367">
        <f>IFERROR(INDEX(JMP!$AJ$2:$AU$1000,MATCH($A367,JMP!$A$2:$A$1000,0),MATCH(E$1,JMP!$AJ$1:$AU$1,0)),INDEX(Baseline!$B$2:$BD$2,1,MATCH(E$1,Baseline!$B$1:$BD$1,0)))</f>
        <v>1</v>
      </c>
      <c r="F367" t="str">
        <f>IFERROR(INDEX(JMP!$AJ$2:$AU$1000,MATCH($A367,JMP!$A$2:$A$1000,0),MATCH(F$1,JMP!$AJ$1:$AU$1,0)),INDEX(Baseline!$B$2:$BD$2,1,MATCH(F$1,Baseline!$B$1:$BD$1,0)))</f>
        <v>e344</v>
      </c>
      <c r="G367" t="str">
        <f>IFERROR(INDEX(JMP!$AJ$2:$AU$1000,MATCH($A367,JMP!$A$2:$A$1000,0),MATCH(G$1,JMP!$AJ$1:$AU$1,0)),INDEX(Baseline!$B$2:$BD$2,1,MATCH(G$1,Baseline!$B$1:$BD$1,0)))</f>
        <v>e340</v>
      </c>
      <c r="H367">
        <f>IFERROR(INDEX(JMP!$AJ$2:$AU$1000,MATCH($A367,JMP!$A$2:$A$1000,0),MATCH(H$1,JMP!$AJ$1:$AU$1,0)),INDEX(Baseline!$B$2:$BD$2,1,MATCH(H$1,Baseline!$B$1:$BD$1,0)))</f>
        <v>1.5</v>
      </c>
      <c r="I367">
        <f>IFERROR(INDEX(JMP!$AJ$2:$AU$1000,MATCH($A367,JMP!$A$2:$A$1000,0),MATCH(I$1,JMP!$AJ$1:$AU$1,0)),INDEX(Baseline!$B$2:$BD$2,1,MATCH(I$1,Baseline!$B$1:$BD$1,0)))</f>
        <v>0.42</v>
      </c>
      <c r="J367">
        <f>IFERROR(INDEX(JMP!$AJ$2:$AU$1000,MATCH($A367,JMP!$A$2:$A$1000,0),MATCH(J$1,JMP!$AJ$1:$AU$1,0)),INDEX(Baseline!$B$2:$BD$2,1,MATCH(J$1,Baseline!$B$1:$BD$1,0)))</f>
        <v>1</v>
      </c>
      <c r="K367">
        <f>IFERROR(INDEX(JMP!$AJ$2:$AU$1000,MATCH($A367,JMP!$A$2:$A$1000,0),MATCH(K$1,JMP!$AJ$1:$AU$1,0)),INDEX(Baseline!$B$2:$BD$2,1,MATCH(K$1,Baseline!$B$1:$BD$1,0)))</f>
        <v>0</v>
      </c>
      <c r="L367">
        <f>IFERROR(INDEX(JMP!$AJ$2:$AU$1000,MATCH($A367,JMP!$A$2:$A$1000,0),MATCH(L$1,JMP!$AJ$1:$AU$1,0)),INDEX(Baseline!$B$2:$BD$2,1,MATCH(L$1,Baseline!$B$1:$BD$1,0)))</f>
        <v>0.13192491365235795</v>
      </c>
      <c r="M367" t="b">
        <f>IFERROR(INDEX(JMP!$AJ$2:$AU$1000,MATCH($A367,JMP!$A$2:$A$1000,0),MATCH(M$1,JMP!$AJ$1:$AU$1,0)),INDEX(Baseline!$B$2:$BD$2,1,MATCH(M$1,Baseline!$B$1:$BD$1,0)))</f>
        <v>0</v>
      </c>
      <c r="N367" t="b">
        <f>IFERROR(INDEX(JMP!$AJ$2:$AU$1000,MATCH($A367,JMP!$A$2:$A$1000,0),MATCH(N$1,JMP!$AJ$1:$AU$1,0)),INDEX(Baseline!$B$2:$BD$2,1,MATCH(N$1,Baseline!$B$1:$BD$1,0)))</f>
        <v>0</v>
      </c>
      <c r="O367">
        <f>IFERROR(INDEX(JMP!$AJ$2:$AU$1000,MATCH($A367,JMP!$A$2:$A$1000,0),MATCH(O$1,JMP!$AJ$1:$AU$1,0)),INDEX(Baseline!$B$2:$BD$2,1,MATCH(O$1,Baseline!$B$1:$BD$1,0)))</f>
        <v>7</v>
      </c>
      <c r="P367">
        <f>IFERROR(INDEX(JMP!$AJ$2:$AU$1000,MATCH($A367,JMP!$A$2:$A$1000,0),MATCH(P$1,JMP!$AJ$1:$AU$1,0)),INDEX(Baseline!$B$2:$BD$2,1,MATCH(P$1,Baseline!$B$1:$BD$1,0)))</f>
        <v>200</v>
      </c>
      <c r="Q367">
        <f>IFERROR(INDEX(JMP!$AJ$2:$AU$1000,MATCH($A367,JMP!$A$2:$A$1000,0),MATCH(Q$1,JMP!$AJ$1:$AU$1,0)),INDEX(Baseline!$B$2:$BD$2,1,MATCH(Q$1,Baseline!$B$1:$BD$1,0)))</f>
        <v>10</v>
      </c>
      <c r="R367">
        <f>IFERROR(INDEX(JMP!$AJ$2:$AU$1000,MATCH($A367,JMP!$A$2:$A$1000,0),MATCH(R$1,JMP!$AJ$1:$AU$1,0)),INDEX(Baseline!$B$2:$BD$2,1,MATCH(R$1,Baseline!$B$1:$BD$1,0)))</f>
        <v>0</v>
      </c>
      <c r="S367">
        <f>IFERROR(INDEX(JMP!$AJ$2:$AU$1000,MATCH($A367,JMP!$A$2:$A$1000,0),MATCH(S$1,JMP!$AJ$1:$AU$1,0)),INDEX(Baseline!$B$2:$BD$2,1,MATCH(S$1,Baseline!$B$1:$BD$1,0)))</f>
        <v>1</v>
      </c>
      <c r="T367">
        <f>IFERROR(INDEX(JMP!$AJ$2:$AU$1000,MATCH($A367,JMP!$A$2:$A$1000,0),MATCH(T$1,JMP!$AJ$1:$AU$1,0)),INDEX(Baseline!$B$2:$BD$2,1,MATCH(T$1,Baseline!$B$1:$BD$1,0)))</f>
        <v>0</v>
      </c>
      <c r="U367" t="str">
        <f>IFERROR(INDEX(JMP!$AJ$2:$AU$1000,MATCH($A367,JMP!$A$2:$A$1000,0),MATCH(U$1,JMP!$AJ$1:$AU$1,0)),INDEX(Baseline!$B$2:$BD$2,1,MATCH(U$1,Baseline!$B$1:$BD$1,0)))</f>
        <v>Titan</v>
      </c>
      <c r="V367">
        <f>IFERROR(INDEX(JMP!$AJ$2:$AU$1000,MATCH($A367,JMP!$A$2:$A$1000,0),MATCH(V$1,JMP!$AJ$1:$AU$1,0)),INDEX(Baseline!$B$2:$BD$2,1,MATCH(V$1,Baseline!$B$1:$BD$1,0)))</f>
        <v>3</v>
      </c>
      <c r="W367">
        <f>IFERROR(INDEX(JMP!$AJ$2:$AU$1000,MATCH($A367,JMP!$A$2:$A$1000,0),MATCH(W$1,JMP!$AJ$1:$AU$1,0)),INDEX(Baseline!$B$2:$BD$2,1,MATCH(W$1,Baseline!$B$1:$BD$1,0)))</f>
        <v>0.37</v>
      </c>
      <c r="X367">
        <f>IFERROR(INDEX(JMP!$AJ$2:$AU$1000,MATCH($A367,JMP!$A$2:$A$1000,0),MATCH(X$1,JMP!$AJ$1:$AU$1,0)),INDEX(Baseline!$B$2:$BD$2,1,MATCH(X$1,Baseline!$B$1:$BD$1,0)))</f>
        <v>4</v>
      </c>
      <c r="Y367">
        <f>IFERROR(INDEX(JMP!$AJ$2:$AU$1000,MATCH($A367,JMP!$A$2:$A$1000,0),MATCH(Y$1,JMP!$AJ$1:$AU$1,0)),INDEX(Baseline!$B$2:$BD$2,1,MATCH(Y$1,Baseline!$B$1:$BD$1,0)))</f>
        <v>5</v>
      </c>
      <c r="Z367">
        <f>IFERROR(INDEX(JMP!$AJ$2:$AU$1000,MATCH($A367,JMP!$A$2:$A$1000,0),MATCH(Z$1,JMP!$AJ$1:$AU$1,0)),INDEX(Baseline!$B$2:$BD$2,1,MATCH(Z$1,Baseline!$B$1:$BD$1,0)))</f>
        <v>1970</v>
      </c>
      <c r="AA367">
        <f>IFERROR(INDEX(JMP!$AJ$2:$AU$1000,MATCH($A367,JMP!$A$2:$A$1000,0),MATCH(AA$1,JMP!$AJ$1:$AU$1,0)),INDEX(Baseline!$B$2:$BD$2,1,MATCH(AA$1,Baseline!$B$1:$BD$1,0)))</f>
        <v>1970</v>
      </c>
      <c r="AB367">
        <f>IFERROR(INDEX(JMP!$AJ$2:$AU$1000,MATCH($A367,JMP!$A$2:$A$1000,0),MATCH(AB$1,JMP!$AJ$1:$AU$1,0)),INDEX(Baseline!$B$2:$BD$2,1,MATCH(AB$1,Baseline!$B$1:$BD$1,0)))</f>
        <v>0</v>
      </c>
      <c r="AC367">
        <f>IFERROR(INDEX(JMP!$AJ$2:$AU$1000,MATCH($A367,JMP!$A$2:$A$1000,0),MATCH(AC$1,JMP!$AJ$1:$AU$1,0)),INDEX(Baseline!$B$2:$BD$2,1,MATCH(AC$1,Baseline!$B$1:$BD$1,0)))</f>
        <v>1</v>
      </c>
      <c r="AD367">
        <f>IFERROR(INDEX(JMP!$AJ$2:$AU$1000,MATCH($A367,JMP!$A$2:$A$1000,0),MATCH(AD$1,JMP!$AJ$1:$AU$1,0)),INDEX(Baseline!$B$2:$BD$2,1,MATCH(AD$1,Baseline!$B$1:$BD$1,0)))</f>
        <v>8</v>
      </c>
      <c r="AE367">
        <f>IFERROR(INDEX(JMP!$AJ$2:$AU$1000,MATCH($A367,JMP!$A$2:$A$1000,0),MATCH(AE$1,JMP!$AJ$1:$AU$1,0)),INDEX(Baseline!$B$2:$BD$2,1,MATCH(AE$1,Baseline!$B$1:$BD$1,0)))</f>
        <v>0.625</v>
      </c>
      <c r="AF367" t="str">
        <f>IFERROR(INDEX(JMP!$AJ$2:$AU$1000,MATCH($A367,JMP!$A$2:$A$1000,0),MATCH(AF$1,JMP!$AJ$1:$AU$1,0)),INDEX(Baseline!$B$2:$BD$2,1,MATCH(AF$1,Baseline!$B$1:$BD$1,0)))</f>
        <v>bwb</v>
      </c>
      <c r="AG367" t="str">
        <f>IFERROR(INDEX(JMP!$AJ$2:$AU$1000,MATCH($A367,JMP!$A$2:$A$1000,0),MATCH(AG$1,JMP!$AJ$1:$AU$1,0)),INDEX(Baseline!$B$2:$BD$2,1,MATCH(AG$1,Baseline!$B$1:$BD$1,0)))</f>
        <v>V-tail</v>
      </c>
      <c r="AH367">
        <f>IFERROR(INDEX(JMP!$AJ$2:$AU$1000,MATCH($A367,JMP!$A$2:$A$1000,0),MATCH(AH$1,JMP!$AJ$1:$AU$1,0)),INDEX(Baseline!$B$2:$BD$2,1,MATCH(AH$1,Baseline!$B$1:$BD$1,0)))</f>
        <v>0</v>
      </c>
      <c r="AI367">
        <f>IFERROR(INDEX(JMP!$AJ$2:$AU$1000,MATCH($A367,JMP!$A$2:$A$1000,0),MATCH(AI$1,JMP!$AJ$1:$AU$1,0)),INDEX(Baseline!$B$2:$BD$2,1,MATCH(AI$1,Baseline!$B$1:$BD$1,0)))</f>
        <v>724000000</v>
      </c>
      <c r="AJ367">
        <f>IFERROR(INDEX(JMP!$AJ$2:$AU$1000,MATCH($A367,JMP!$A$2:$A$1000,0),MATCH(AJ$1,JMP!$AJ$1:$AU$1,0)),INDEX(Baseline!$B$2:$BD$2,1,MATCH(AJ$1,Baseline!$B$1:$BD$1,0)))</f>
        <v>54500000</v>
      </c>
      <c r="AK367">
        <f>IFERROR(INDEX(JMP!$AJ$2:$AU$1000,MATCH($A367,JMP!$A$2:$A$1000,0),MATCH(AK$1,JMP!$AJ$1:$AU$1,0)),INDEX(Baseline!$B$2:$BD$2,1,MATCH(AK$1,Baseline!$B$1:$BD$1,0)))</f>
        <v>30</v>
      </c>
      <c r="AL367">
        <f>IFERROR(INDEX(JMP!$AJ$2:$AU$1000,MATCH($A367,JMP!$A$2:$A$1000,0),MATCH(AL$1,JMP!$AJ$1:$AU$1,0)),INDEX(Baseline!$B$2:$BD$2,1,MATCH(AL$1,Baseline!$B$1:$BD$1,0)))</f>
        <v>2.9610655785308707E-2</v>
      </c>
      <c r="AM367">
        <f>IFERROR(INDEX(JMP!$AJ$2:$AU$1000,MATCH($A367,JMP!$A$2:$A$1000,0),MATCH(AM$1,JMP!$AJ$1:$AU$1,0)),INDEX(Baseline!$B$2:$BD$2,1,MATCH(AM$1,Baseline!$B$1:$BD$1,0)))</f>
        <v>12.866666666666667</v>
      </c>
      <c r="AN367">
        <f>IFERROR(INDEX(JMP!$AJ$2:$AU$1000,MATCH($A367,JMP!$A$2:$A$1000,0),MATCH(AN$1,JMP!$AJ$1:$AU$1,0)),INDEX(Baseline!$B$2:$BD$2,1,MATCH(AN$1,Baseline!$B$1:$BD$1,0)))</f>
        <v>1.4608464476699701</v>
      </c>
      <c r="AO367">
        <f>IFERROR(INDEX(JMP!$AJ$2:$AU$1000,MATCH($A367,JMP!$A$2:$A$1000,0),MATCH(AO$1,JMP!$AJ$1:$AU$1,0)),INDEX(Baseline!$B$2:$BD$2,1,MATCH(AO$1,Baseline!$B$1:$BD$1,0)))</f>
        <v>0.89512027714274756</v>
      </c>
      <c r="AP367">
        <f>IFERROR(INDEX(JMP!$AJ$2:$AU$1000,MATCH($A367,JMP!$A$2:$A$1000,0),MATCH(AP$1,JMP!$AJ$1:$AU$1,0)),INDEX(Baseline!$B$2:$BD$2,1,MATCH(AP$1,Baseline!$B$1:$BD$1,0)))</f>
        <v>0</v>
      </c>
      <c r="AQ367">
        <f>IFERROR(INDEX(JMP!$AJ$2:$AU$1000,MATCH($A367,JMP!$A$2:$A$1000,0),MATCH(AQ$1,JMP!$AJ$1:$AU$1,0)),INDEX(Baseline!$B$2:$BD$2,1,MATCH(AQ$1,Baseline!$B$1:$BD$1,0)))</f>
        <v>0.35</v>
      </c>
      <c r="AR367">
        <f>IFERROR(INDEX(JMP!$AJ$2:$AU$1000,MATCH($A367,JMP!$A$2:$A$1000,0),MATCH(AR$1,JMP!$AJ$1:$AU$1,0)),INDEX(Baseline!$B$2:$BD$2,1,MATCH(AR$1,Baseline!$B$1:$BD$1,0)))</f>
        <v>0</v>
      </c>
      <c r="AS367">
        <f>IFERROR(INDEX(JMP!$AJ$2:$AU$1000,MATCH($A367,JMP!$A$2:$A$1000,0),MATCH(AS$1,JMP!$AJ$1:$AU$1,0)),INDEX(Baseline!$B$2:$BD$2,1,MATCH(AS$1,Baseline!$B$1:$BD$1,0)))</f>
        <v>0</v>
      </c>
      <c r="AT367">
        <f>IFERROR(INDEX(JMP!$AJ$2:$AU$1000,MATCH($A367,JMP!$A$2:$A$1000,0),MATCH(AT$1,JMP!$AJ$1:$AU$1,0)),INDEX(Baseline!$B$2:$BD$2,1,MATCH(AT$1,Baseline!$B$1:$BD$1,0)))</f>
        <v>500</v>
      </c>
      <c r="AU367">
        <f>IFERROR(INDEX(JMP!$AJ$2:$AU$1000,MATCH($A367,JMP!$A$2:$A$1000,0),MATCH(AU$1,JMP!$AJ$1:$AU$1,0)),INDEX(Baseline!$B$2:$BD$2,1,MATCH(AU$1,Baseline!$B$1:$BD$1,0)))</f>
        <v>50</v>
      </c>
      <c r="AV367">
        <f>IFERROR(INDEX(JMP!$AJ$2:$AU$1000,MATCH($A367,JMP!$A$2:$A$1000,0),MATCH(AV$1,JMP!$AJ$1:$AU$1,0)),INDEX(Baseline!$B$2:$BD$2,1,MATCH(AV$1,Baseline!$B$1:$BD$1,0)))</f>
        <v>12.1</v>
      </c>
      <c r="AW367">
        <f>IFERROR(INDEX(JMP!$AJ$2:$AU$1000,MATCH($A367,JMP!$A$2:$A$1000,0),MATCH(AW$1,JMP!$AJ$1:$AU$1,0)),INDEX(Baseline!$B$2:$BD$2,1,MATCH(AW$1,Baseline!$B$1:$BD$1,0)))</f>
        <v>1.9961979999999998E-3</v>
      </c>
      <c r="AX367">
        <f>IFERROR(INDEX(JMP!$AJ$2:$AU$1000,MATCH($A367,JMP!$A$2:$A$1000,0),MATCH(AX$1,JMP!$AJ$1:$AU$1,0)),INDEX(Baseline!$B$2:$BD$2,1,MATCH(AX$1,Baseline!$B$1:$BD$1,0)))</f>
        <v>1.9961979999999998E-3</v>
      </c>
      <c r="AY367">
        <f>IFERROR(INDEX(JMP!$AJ$2:$AU$1000,MATCH($A367,JMP!$A$2:$A$1000,0),MATCH(AY$1,JMP!$AJ$1:$AU$1,0)),INDEX(Baseline!$B$2:$BD$2,1,MATCH(AY$1,Baseline!$B$1:$BD$1,0)))</f>
        <v>1.9607137E-2</v>
      </c>
      <c r="AZ367">
        <f>IFERROR(INDEX(JMP!$AJ$2:$AU$1000,MATCH($A367,JMP!$A$2:$A$1000,0),MATCH(AZ$1,JMP!$AJ$1:$AU$1,0)),INDEX(Baseline!$B$2:$BD$2,1,MATCH(AZ$1,Baseline!$B$1:$BD$1,0)))</f>
        <v>1</v>
      </c>
      <c r="BA367">
        <f>IFERROR(INDEX(JMP!$AJ$2:$AU$1000,MATCH($A367,JMP!$A$2:$A$1000,0),MATCH(BA$1,JMP!$AJ$1:$AU$1,0)),INDEX(Baseline!$B$2:$BD$2,1,MATCH(BA$1,Baseline!$B$1:$BD$1,0)))</f>
        <v>55</v>
      </c>
      <c r="BB367">
        <f>IFERROR(INDEX(JMP!$AJ$2:$AU$1000,MATCH($A367,JMP!$A$2:$A$1000,0),MATCH(BB$1,JMP!$AJ$1:$AU$1,0)),INDEX(Baseline!$B$2:$BD$2,1,MATCH(BB$1,Baseline!$B$1:$BD$1,0)))</f>
        <v>0</v>
      </c>
      <c r="BC367">
        <f>IFERROR(INDEX(JMP!$AJ$2:$AU$1000,MATCH($A367,JMP!$A$2:$A$1000,0),MATCH(BC$1,JMP!$AJ$1:$AU$1,0)),INDEX(Baseline!$B$2:$BD$2,1,MATCH(BC$1,Baseline!$B$1:$BD$1,0)))</f>
        <v>1</v>
      </c>
      <c r="BD367">
        <f>IFERROR(INDEX(JMP!$AJ$2:$AU$1000,MATCH($A367,JMP!$A$2:$A$1000,0),MATCH(BD$1,JMP!$AJ$1:$AU$1,0)),INDEX(Baseline!$B$2:$BD$2,1,MATCH(BD$1,Baseline!$B$1:$BD$1,0)))</f>
        <v>4.0999999999999996</v>
      </c>
      <c r="BE367">
        <f>IFERROR(INDEX(JMP!$AJ$2:$AU$1000,MATCH($A367,JMP!$A$2:$A$1000,0),MATCH(BE$1,JMP!$AJ$1:$AU$1,0)),INDEX(Baseline!$B$2:$BE$2,1,MATCH(BE$1,Baseline!$B$1:$BE$1,0)))</f>
        <v>400000</v>
      </c>
      <c r="BF367" t="str">
        <f t="shared" si="25"/>
        <v>yes</v>
      </c>
      <c r="BG367" t="str">
        <f t="shared" si="26"/>
        <v>no</v>
      </c>
      <c r="BH367">
        <f t="shared" si="27"/>
        <v>0.5</v>
      </c>
      <c r="BI367">
        <f t="shared" si="28"/>
        <v>30</v>
      </c>
      <c r="BK367">
        <v>368</v>
      </c>
      <c r="BL367" t="str">
        <f t="shared" si="29"/>
        <v>spring</v>
      </c>
    </row>
    <row r="368" spans="1:64" x14ac:dyDescent="0.35">
      <c r="A368">
        <v>367</v>
      </c>
      <c r="B368">
        <f>IFERROR(INDEX(JMP!$AJ$2:$AU$1000,MATCH($A368,JMP!$A$2:$A$1000,0),MATCH(B$1,JMP!$AJ$1:$AU$1,0)),INDEX(Baseline!$B$2:$BD$2,1,MATCH(B$1,Baseline!$B$1:$BD$1,0)))</f>
        <v>0</v>
      </c>
      <c r="C368">
        <f>IFERROR(INDEX(JMP!$AJ$2:$AU$1000,MATCH($A368,JMP!$A$2:$A$1000,0),MATCH(C$1,JMP!$AJ$1:$AU$1,0)),INDEX(Baseline!$B$2:$BD$2,1,MATCH(C$1,Baseline!$B$1:$BD$1,0)))</f>
        <v>8760</v>
      </c>
      <c r="D368">
        <f>IFERROR(INDEX(JMP!$AJ$2:$AU$1000,MATCH($A368,JMP!$A$2:$A$1000,0),MATCH(D$1,JMP!$AJ$1:$AU$1,0)),INDEX(Baseline!$B$2:$BD$2,1,MATCH(D$1,Baseline!$B$1:$BD$1,0)))</f>
        <v>1</v>
      </c>
      <c r="E368">
        <f>IFERROR(INDEX(JMP!$AJ$2:$AU$1000,MATCH($A368,JMP!$A$2:$A$1000,0),MATCH(E$1,JMP!$AJ$1:$AU$1,0)),INDEX(Baseline!$B$2:$BD$2,1,MATCH(E$1,Baseline!$B$1:$BD$1,0)))</f>
        <v>1</v>
      </c>
      <c r="F368" t="str">
        <f>IFERROR(INDEX(JMP!$AJ$2:$AU$1000,MATCH($A368,JMP!$A$2:$A$1000,0),MATCH(F$1,JMP!$AJ$1:$AU$1,0)),INDEX(Baseline!$B$2:$BD$2,1,MATCH(F$1,Baseline!$B$1:$BD$1,0)))</f>
        <v>e344</v>
      </c>
      <c r="G368" t="str">
        <f>IFERROR(INDEX(JMP!$AJ$2:$AU$1000,MATCH($A368,JMP!$A$2:$A$1000,0),MATCH(G$1,JMP!$AJ$1:$AU$1,0)),INDEX(Baseline!$B$2:$BD$2,1,MATCH(G$1,Baseline!$B$1:$BD$1,0)))</f>
        <v>e340</v>
      </c>
      <c r="H368">
        <f>IFERROR(INDEX(JMP!$AJ$2:$AU$1000,MATCH($A368,JMP!$A$2:$A$1000,0),MATCH(H$1,JMP!$AJ$1:$AU$1,0)),INDEX(Baseline!$B$2:$BD$2,1,MATCH(H$1,Baseline!$B$1:$BD$1,0)))</f>
        <v>1.5</v>
      </c>
      <c r="I368">
        <f>IFERROR(INDEX(JMP!$AJ$2:$AU$1000,MATCH($A368,JMP!$A$2:$A$1000,0),MATCH(I$1,JMP!$AJ$1:$AU$1,0)),INDEX(Baseline!$B$2:$BD$2,1,MATCH(I$1,Baseline!$B$1:$BD$1,0)))</f>
        <v>0.42</v>
      </c>
      <c r="J368">
        <f>IFERROR(INDEX(JMP!$AJ$2:$AU$1000,MATCH($A368,JMP!$A$2:$A$1000,0),MATCH(J$1,JMP!$AJ$1:$AU$1,0)),INDEX(Baseline!$B$2:$BD$2,1,MATCH(J$1,Baseline!$B$1:$BD$1,0)))</f>
        <v>1</v>
      </c>
      <c r="K368">
        <f>IFERROR(INDEX(JMP!$AJ$2:$AU$1000,MATCH($A368,JMP!$A$2:$A$1000,0),MATCH(K$1,JMP!$AJ$1:$AU$1,0)),INDEX(Baseline!$B$2:$BD$2,1,MATCH(K$1,Baseline!$B$1:$BD$1,0)))</f>
        <v>0</v>
      </c>
      <c r="L368">
        <f>IFERROR(INDEX(JMP!$AJ$2:$AU$1000,MATCH($A368,JMP!$A$2:$A$1000,0),MATCH(L$1,JMP!$AJ$1:$AU$1,0)),INDEX(Baseline!$B$2:$BD$2,1,MATCH(L$1,Baseline!$B$1:$BD$1,0)))</f>
        <v>8.8151662486361582E-2</v>
      </c>
      <c r="M368" t="b">
        <f>IFERROR(INDEX(JMP!$AJ$2:$AU$1000,MATCH($A368,JMP!$A$2:$A$1000,0),MATCH(M$1,JMP!$AJ$1:$AU$1,0)),INDEX(Baseline!$B$2:$BD$2,1,MATCH(M$1,Baseline!$B$1:$BD$1,0)))</f>
        <v>0</v>
      </c>
      <c r="N368" t="b">
        <f>IFERROR(INDEX(JMP!$AJ$2:$AU$1000,MATCH($A368,JMP!$A$2:$A$1000,0),MATCH(N$1,JMP!$AJ$1:$AU$1,0)),INDEX(Baseline!$B$2:$BD$2,1,MATCH(N$1,Baseline!$B$1:$BD$1,0)))</f>
        <v>0</v>
      </c>
      <c r="O368">
        <f>IFERROR(INDEX(JMP!$AJ$2:$AU$1000,MATCH($A368,JMP!$A$2:$A$1000,0),MATCH(O$1,JMP!$AJ$1:$AU$1,0)),INDEX(Baseline!$B$2:$BD$2,1,MATCH(O$1,Baseline!$B$1:$BD$1,0)))</f>
        <v>7</v>
      </c>
      <c r="P368">
        <f>IFERROR(INDEX(JMP!$AJ$2:$AU$1000,MATCH($A368,JMP!$A$2:$A$1000,0),MATCH(P$1,JMP!$AJ$1:$AU$1,0)),INDEX(Baseline!$B$2:$BD$2,1,MATCH(P$1,Baseline!$B$1:$BD$1,0)))</f>
        <v>200</v>
      </c>
      <c r="Q368">
        <f>IFERROR(INDEX(JMP!$AJ$2:$AU$1000,MATCH($A368,JMP!$A$2:$A$1000,0),MATCH(Q$1,JMP!$AJ$1:$AU$1,0)),INDEX(Baseline!$B$2:$BD$2,1,MATCH(Q$1,Baseline!$B$1:$BD$1,0)))</f>
        <v>10</v>
      </c>
      <c r="R368">
        <f>IFERROR(INDEX(JMP!$AJ$2:$AU$1000,MATCH($A368,JMP!$A$2:$A$1000,0),MATCH(R$1,JMP!$AJ$1:$AU$1,0)),INDEX(Baseline!$B$2:$BD$2,1,MATCH(R$1,Baseline!$B$1:$BD$1,0)))</f>
        <v>0</v>
      </c>
      <c r="S368">
        <f>IFERROR(INDEX(JMP!$AJ$2:$AU$1000,MATCH($A368,JMP!$A$2:$A$1000,0),MATCH(S$1,JMP!$AJ$1:$AU$1,0)),INDEX(Baseline!$B$2:$BD$2,1,MATCH(S$1,Baseline!$B$1:$BD$1,0)))</f>
        <v>1</v>
      </c>
      <c r="T368">
        <f>IFERROR(INDEX(JMP!$AJ$2:$AU$1000,MATCH($A368,JMP!$A$2:$A$1000,0),MATCH(T$1,JMP!$AJ$1:$AU$1,0)),INDEX(Baseline!$B$2:$BD$2,1,MATCH(T$1,Baseline!$B$1:$BD$1,0)))</f>
        <v>0</v>
      </c>
      <c r="U368" t="str">
        <f>IFERROR(INDEX(JMP!$AJ$2:$AU$1000,MATCH($A368,JMP!$A$2:$A$1000,0),MATCH(U$1,JMP!$AJ$1:$AU$1,0)),INDEX(Baseline!$B$2:$BD$2,1,MATCH(U$1,Baseline!$B$1:$BD$1,0)))</f>
        <v>Titan</v>
      </c>
      <c r="V368">
        <f>IFERROR(INDEX(JMP!$AJ$2:$AU$1000,MATCH($A368,JMP!$A$2:$A$1000,0),MATCH(V$1,JMP!$AJ$1:$AU$1,0)),INDEX(Baseline!$B$2:$BD$2,1,MATCH(V$1,Baseline!$B$1:$BD$1,0)))</f>
        <v>3</v>
      </c>
      <c r="W368">
        <f>IFERROR(INDEX(JMP!$AJ$2:$AU$1000,MATCH($A368,JMP!$A$2:$A$1000,0),MATCH(W$1,JMP!$AJ$1:$AU$1,0)),INDEX(Baseline!$B$2:$BD$2,1,MATCH(W$1,Baseline!$B$1:$BD$1,0)))</f>
        <v>0.37</v>
      </c>
      <c r="X368">
        <f>IFERROR(INDEX(JMP!$AJ$2:$AU$1000,MATCH($A368,JMP!$A$2:$A$1000,0),MATCH(X$1,JMP!$AJ$1:$AU$1,0)),INDEX(Baseline!$B$2:$BD$2,1,MATCH(X$1,Baseline!$B$1:$BD$1,0)))</f>
        <v>4</v>
      </c>
      <c r="Y368">
        <f>IFERROR(INDEX(JMP!$AJ$2:$AU$1000,MATCH($A368,JMP!$A$2:$A$1000,0),MATCH(Y$1,JMP!$AJ$1:$AU$1,0)),INDEX(Baseline!$B$2:$BD$2,1,MATCH(Y$1,Baseline!$B$1:$BD$1,0)))</f>
        <v>6</v>
      </c>
      <c r="Z368">
        <f>IFERROR(INDEX(JMP!$AJ$2:$AU$1000,MATCH($A368,JMP!$A$2:$A$1000,0),MATCH(Z$1,JMP!$AJ$1:$AU$1,0)),INDEX(Baseline!$B$2:$BD$2,1,MATCH(Z$1,Baseline!$B$1:$BD$1,0)))</f>
        <v>1970</v>
      </c>
      <c r="AA368">
        <f>IFERROR(INDEX(JMP!$AJ$2:$AU$1000,MATCH($A368,JMP!$A$2:$A$1000,0),MATCH(AA$1,JMP!$AJ$1:$AU$1,0)),INDEX(Baseline!$B$2:$BD$2,1,MATCH(AA$1,Baseline!$B$1:$BD$1,0)))</f>
        <v>1970</v>
      </c>
      <c r="AB368">
        <f>IFERROR(INDEX(JMP!$AJ$2:$AU$1000,MATCH($A368,JMP!$A$2:$A$1000,0),MATCH(AB$1,JMP!$AJ$1:$AU$1,0)),INDEX(Baseline!$B$2:$BD$2,1,MATCH(AB$1,Baseline!$B$1:$BD$1,0)))</f>
        <v>0</v>
      </c>
      <c r="AC368">
        <f>IFERROR(INDEX(JMP!$AJ$2:$AU$1000,MATCH($A368,JMP!$A$2:$A$1000,0),MATCH(AC$1,JMP!$AJ$1:$AU$1,0)),INDEX(Baseline!$B$2:$BD$2,1,MATCH(AC$1,Baseline!$B$1:$BD$1,0)))</f>
        <v>1</v>
      </c>
      <c r="AD368">
        <f>IFERROR(INDEX(JMP!$AJ$2:$AU$1000,MATCH($A368,JMP!$A$2:$A$1000,0),MATCH(AD$1,JMP!$AJ$1:$AU$1,0)),INDEX(Baseline!$B$2:$BD$2,1,MATCH(AD$1,Baseline!$B$1:$BD$1,0)))</f>
        <v>8</v>
      </c>
      <c r="AE368">
        <f>IFERROR(INDEX(JMP!$AJ$2:$AU$1000,MATCH($A368,JMP!$A$2:$A$1000,0),MATCH(AE$1,JMP!$AJ$1:$AU$1,0)),INDEX(Baseline!$B$2:$BD$2,1,MATCH(AE$1,Baseline!$B$1:$BD$1,0)))</f>
        <v>0.25</v>
      </c>
      <c r="AF368" t="str">
        <f>IFERROR(INDEX(JMP!$AJ$2:$AU$1000,MATCH($A368,JMP!$A$2:$A$1000,0),MATCH(AF$1,JMP!$AJ$1:$AU$1,0)),INDEX(Baseline!$B$2:$BD$2,1,MATCH(AF$1,Baseline!$B$1:$BD$1,0)))</f>
        <v>bwb</v>
      </c>
      <c r="AG368" t="str">
        <f>IFERROR(INDEX(JMP!$AJ$2:$AU$1000,MATCH($A368,JMP!$A$2:$A$1000,0),MATCH(AG$1,JMP!$AJ$1:$AU$1,0)),INDEX(Baseline!$B$2:$BD$2,1,MATCH(AG$1,Baseline!$B$1:$BD$1,0)))</f>
        <v>V-tail</v>
      </c>
      <c r="AH368">
        <f>IFERROR(INDEX(JMP!$AJ$2:$AU$1000,MATCH($A368,JMP!$A$2:$A$1000,0),MATCH(AH$1,JMP!$AJ$1:$AU$1,0)),INDEX(Baseline!$B$2:$BD$2,1,MATCH(AH$1,Baseline!$B$1:$BD$1,0)))</f>
        <v>1</v>
      </c>
      <c r="AI368">
        <f>IFERROR(INDEX(JMP!$AJ$2:$AU$1000,MATCH($A368,JMP!$A$2:$A$1000,0),MATCH(AI$1,JMP!$AJ$1:$AU$1,0)),INDEX(Baseline!$B$2:$BD$2,1,MATCH(AI$1,Baseline!$B$1:$BD$1,0)))</f>
        <v>724000000</v>
      </c>
      <c r="AJ368">
        <f>IFERROR(INDEX(JMP!$AJ$2:$AU$1000,MATCH($A368,JMP!$A$2:$A$1000,0),MATCH(AJ$1,JMP!$AJ$1:$AU$1,0)),INDEX(Baseline!$B$2:$BD$2,1,MATCH(AJ$1,Baseline!$B$1:$BD$1,0)))</f>
        <v>54500000</v>
      </c>
      <c r="AK368">
        <f>IFERROR(INDEX(JMP!$AJ$2:$AU$1000,MATCH($A368,JMP!$A$2:$A$1000,0),MATCH(AK$1,JMP!$AJ$1:$AU$1,0)),INDEX(Baseline!$B$2:$BD$2,1,MATCH(AK$1,Baseline!$B$1:$BD$1,0)))</f>
        <v>30</v>
      </c>
      <c r="AL368">
        <f>IFERROR(INDEX(JMP!$AJ$2:$AU$1000,MATCH($A368,JMP!$A$2:$A$1000,0),MATCH(AL$1,JMP!$AJ$1:$AU$1,0)),INDEX(Baseline!$B$2:$BD$2,1,MATCH(AL$1,Baseline!$B$1:$BD$1,0)))</f>
        <v>8.6612805427428718E-3</v>
      </c>
      <c r="AM368">
        <f>IFERROR(INDEX(JMP!$AJ$2:$AU$1000,MATCH($A368,JMP!$A$2:$A$1000,0),MATCH(AM$1,JMP!$AJ$1:$AU$1,0)),INDEX(Baseline!$B$2:$BD$2,1,MATCH(AM$1,Baseline!$B$1:$BD$1,0)))</f>
        <v>17</v>
      </c>
      <c r="AN368">
        <f>IFERROR(INDEX(JMP!$AJ$2:$AU$1000,MATCH($A368,JMP!$A$2:$A$1000,0),MATCH(AN$1,JMP!$AJ$1:$AU$1,0)),INDEX(Baseline!$B$2:$BD$2,1,MATCH(AN$1,Baseline!$B$1:$BD$1,0)))</f>
        <v>2.8726844919786001</v>
      </c>
      <c r="AO368">
        <f>IFERROR(INDEX(JMP!$AJ$2:$AU$1000,MATCH($A368,JMP!$A$2:$A$1000,0),MATCH(AO$1,JMP!$AJ$1:$AU$1,0)),INDEX(Baseline!$B$2:$BD$2,1,MATCH(AO$1,Baseline!$B$1:$BD$1,0)))</f>
        <v>0.73805200209694477</v>
      </c>
      <c r="AP368">
        <f>IFERROR(INDEX(JMP!$AJ$2:$AU$1000,MATCH($A368,JMP!$A$2:$A$1000,0),MATCH(AP$1,JMP!$AJ$1:$AU$1,0)),INDEX(Baseline!$B$2:$BD$2,1,MATCH(AP$1,Baseline!$B$1:$BD$1,0)))</f>
        <v>0</v>
      </c>
      <c r="AQ368">
        <f>IFERROR(INDEX(JMP!$AJ$2:$AU$1000,MATCH($A368,JMP!$A$2:$A$1000,0),MATCH(AQ$1,JMP!$AJ$1:$AU$1,0)),INDEX(Baseline!$B$2:$BD$2,1,MATCH(AQ$1,Baseline!$B$1:$BD$1,0)))</f>
        <v>0.35</v>
      </c>
      <c r="AR368">
        <f>IFERROR(INDEX(JMP!$AJ$2:$AU$1000,MATCH($A368,JMP!$A$2:$A$1000,0),MATCH(AR$1,JMP!$AJ$1:$AU$1,0)),INDEX(Baseline!$B$2:$BD$2,1,MATCH(AR$1,Baseline!$B$1:$BD$1,0)))</f>
        <v>0</v>
      </c>
      <c r="AS368">
        <f>IFERROR(INDEX(JMP!$AJ$2:$AU$1000,MATCH($A368,JMP!$A$2:$A$1000,0),MATCH(AS$1,JMP!$AJ$1:$AU$1,0)),INDEX(Baseline!$B$2:$BD$2,1,MATCH(AS$1,Baseline!$B$1:$BD$1,0)))</f>
        <v>0</v>
      </c>
      <c r="AT368">
        <f>IFERROR(INDEX(JMP!$AJ$2:$AU$1000,MATCH($A368,JMP!$A$2:$A$1000,0),MATCH(AT$1,JMP!$AJ$1:$AU$1,0)),INDEX(Baseline!$B$2:$BD$2,1,MATCH(AT$1,Baseline!$B$1:$BD$1,0)))</f>
        <v>500</v>
      </c>
      <c r="AU368">
        <f>IFERROR(INDEX(JMP!$AJ$2:$AU$1000,MATCH($A368,JMP!$A$2:$A$1000,0),MATCH(AU$1,JMP!$AJ$1:$AU$1,0)),INDEX(Baseline!$B$2:$BD$2,1,MATCH(AU$1,Baseline!$B$1:$BD$1,0)))</f>
        <v>50</v>
      </c>
      <c r="AV368">
        <f>IFERROR(INDEX(JMP!$AJ$2:$AU$1000,MATCH($A368,JMP!$A$2:$A$1000,0),MATCH(AV$1,JMP!$AJ$1:$AU$1,0)),INDEX(Baseline!$B$2:$BD$2,1,MATCH(AV$1,Baseline!$B$1:$BD$1,0)))</f>
        <v>12.1</v>
      </c>
      <c r="AW368">
        <f>IFERROR(INDEX(JMP!$AJ$2:$AU$1000,MATCH($A368,JMP!$A$2:$A$1000,0),MATCH(AW$1,JMP!$AJ$1:$AU$1,0)),INDEX(Baseline!$B$2:$BD$2,1,MATCH(AW$1,Baseline!$B$1:$BD$1,0)))</f>
        <v>1.9961979999999998E-3</v>
      </c>
      <c r="AX368">
        <f>IFERROR(INDEX(JMP!$AJ$2:$AU$1000,MATCH($A368,JMP!$A$2:$A$1000,0),MATCH(AX$1,JMP!$AJ$1:$AU$1,0)),INDEX(Baseline!$B$2:$BD$2,1,MATCH(AX$1,Baseline!$B$1:$BD$1,0)))</f>
        <v>1.9961979999999998E-3</v>
      </c>
      <c r="AY368">
        <f>IFERROR(INDEX(JMP!$AJ$2:$AU$1000,MATCH($A368,JMP!$A$2:$A$1000,0),MATCH(AY$1,JMP!$AJ$1:$AU$1,0)),INDEX(Baseline!$B$2:$BD$2,1,MATCH(AY$1,Baseline!$B$1:$BD$1,0)))</f>
        <v>1.9607137E-2</v>
      </c>
      <c r="AZ368">
        <f>IFERROR(INDEX(JMP!$AJ$2:$AU$1000,MATCH($A368,JMP!$A$2:$A$1000,0),MATCH(AZ$1,JMP!$AJ$1:$AU$1,0)),INDEX(Baseline!$B$2:$BD$2,1,MATCH(AZ$1,Baseline!$B$1:$BD$1,0)))</f>
        <v>1</v>
      </c>
      <c r="BA368">
        <f>IFERROR(INDEX(JMP!$AJ$2:$AU$1000,MATCH($A368,JMP!$A$2:$A$1000,0),MATCH(BA$1,JMP!$AJ$1:$AU$1,0)),INDEX(Baseline!$B$2:$BD$2,1,MATCH(BA$1,Baseline!$B$1:$BD$1,0)))</f>
        <v>55</v>
      </c>
      <c r="BB368">
        <f>IFERROR(INDEX(JMP!$AJ$2:$AU$1000,MATCH($A368,JMP!$A$2:$A$1000,0),MATCH(BB$1,JMP!$AJ$1:$AU$1,0)),INDEX(Baseline!$B$2:$BD$2,1,MATCH(BB$1,Baseline!$B$1:$BD$1,0)))</f>
        <v>0</v>
      </c>
      <c r="BC368">
        <f>IFERROR(INDEX(JMP!$AJ$2:$AU$1000,MATCH($A368,JMP!$A$2:$A$1000,0),MATCH(BC$1,JMP!$AJ$1:$AU$1,0)),INDEX(Baseline!$B$2:$BD$2,1,MATCH(BC$1,Baseline!$B$1:$BD$1,0)))</f>
        <v>1</v>
      </c>
      <c r="BD368">
        <f>IFERROR(INDEX(JMP!$AJ$2:$AU$1000,MATCH($A368,JMP!$A$2:$A$1000,0),MATCH(BD$1,JMP!$AJ$1:$AU$1,0)),INDEX(Baseline!$B$2:$BD$2,1,MATCH(BD$1,Baseline!$B$1:$BD$1,0)))</f>
        <v>4.4000000000000004</v>
      </c>
      <c r="BE368">
        <f>IFERROR(INDEX(JMP!$AJ$2:$AU$1000,MATCH($A368,JMP!$A$2:$A$1000,0),MATCH(BE$1,JMP!$AJ$1:$AU$1,0)),INDEX(Baseline!$B$2:$BE$2,1,MATCH(BE$1,Baseline!$B$1:$BE$1,0)))</f>
        <v>400000</v>
      </c>
      <c r="BF368" t="str">
        <f t="shared" si="25"/>
        <v>yes</v>
      </c>
      <c r="BG368" t="str">
        <f t="shared" si="26"/>
        <v>yes</v>
      </c>
      <c r="BH368">
        <f t="shared" si="27"/>
        <v>0.25</v>
      </c>
      <c r="BI368">
        <f t="shared" si="28"/>
        <v>30</v>
      </c>
      <c r="BK368">
        <v>369</v>
      </c>
      <c r="BL368" t="str">
        <f t="shared" si="29"/>
        <v>spring</v>
      </c>
    </row>
    <row r="369" spans="1:64" x14ac:dyDescent="0.35">
      <c r="A369">
        <v>368</v>
      </c>
      <c r="B369">
        <f>IFERROR(INDEX(JMP!$AJ$2:$AU$1000,MATCH($A369,JMP!$A$2:$A$1000,0),MATCH(B$1,JMP!$AJ$1:$AU$1,0)),INDEX(Baseline!$B$2:$BD$2,1,MATCH(B$1,Baseline!$B$1:$BD$1,0)))</f>
        <v>0</v>
      </c>
      <c r="C369">
        <f>IFERROR(INDEX(JMP!$AJ$2:$AU$1000,MATCH($A369,JMP!$A$2:$A$1000,0),MATCH(C$1,JMP!$AJ$1:$AU$1,0)),INDEX(Baseline!$B$2:$BD$2,1,MATCH(C$1,Baseline!$B$1:$BD$1,0)))</f>
        <v>8760</v>
      </c>
      <c r="D369">
        <f>IFERROR(INDEX(JMP!$AJ$2:$AU$1000,MATCH($A369,JMP!$A$2:$A$1000,0),MATCH(D$1,JMP!$AJ$1:$AU$1,0)),INDEX(Baseline!$B$2:$BD$2,1,MATCH(D$1,Baseline!$B$1:$BD$1,0)))</f>
        <v>1</v>
      </c>
      <c r="E369">
        <f>IFERROR(INDEX(JMP!$AJ$2:$AU$1000,MATCH($A369,JMP!$A$2:$A$1000,0),MATCH(E$1,JMP!$AJ$1:$AU$1,0)),INDEX(Baseline!$B$2:$BD$2,1,MATCH(E$1,Baseline!$B$1:$BD$1,0)))</f>
        <v>1</v>
      </c>
      <c r="F369" t="str">
        <f>IFERROR(INDEX(JMP!$AJ$2:$AU$1000,MATCH($A369,JMP!$A$2:$A$1000,0),MATCH(F$1,JMP!$AJ$1:$AU$1,0)),INDEX(Baseline!$B$2:$BD$2,1,MATCH(F$1,Baseline!$B$1:$BD$1,0)))</f>
        <v>e344</v>
      </c>
      <c r="G369" t="str">
        <f>IFERROR(INDEX(JMP!$AJ$2:$AU$1000,MATCH($A369,JMP!$A$2:$A$1000,0),MATCH(G$1,JMP!$AJ$1:$AU$1,0)),INDEX(Baseline!$B$2:$BD$2,1,MATCH(G$1,Baseline!$B$1:$BD$1,0)))</f>
        <v>e340</v>
      </c>
      <c r="H369">
        <f>IFERROR(INDEX(JMP!$AJ$2:$AU$1000,MATCH($A369,JMP!$A$2:$A$1000,0),MATCH(H$1,JMP!$AJ$1:$AU$1,0)),INDEX(Baseline!$B$2:$BD$2,1,MATCH(H$1,Baseline!$B$1:$BD$1,0)))</f>
        <v>1.5</v>
      </c>
      <c r="I369">
        <f>IFERROR(INDEX(JMP!$AJ$2:$AU$1000,MATCH($A369,JMP!$A$2:$A$1000,0),MATCH(I$1,JMP!$AJ$1:$AU$1,0)),INDEX(Baseline!$B$2:$BD$2,1,MATCH(I$1,Baseline!$B$1:$BD$1,0)))</f>
        <v>0.42</v>
      </c>
      <c r="J369">
        <f>IFERROR(INDEX(JMP!$AJ$2:$AU$1000,MATCH($A369,JMP!$A$2:$A$1000,0),MATCH(J$1,JMP!$AJ$1:$AU$1,0)),INDEX(Baseline!$B$2:$BD$2,1,MATCH(J$1,Baseline!$B$1:$BD$1,0)))</f>
        <v>1</v>
      </c>
      <c r="K369">
        <f>IFERROR(INDEX(JMP!$AJ$2:$AU$1000,MATCH($A369,JMP!$A$2:$A$1000,0),MATCH(K$1,JMP!$AJ$1:$AU$1,0)),INDEX(Baseline!$B$2:$BD$2,1,MATCH(K$1,Baseline!$B$1:$BD$1,0)))</f>
        <v>0</v>
      </c>
      <c r="L369">
        <f>IFERROR(INDEX(JMP!$AJ$2:$AU$1000,MATCH($A369,JMP!$A$2:$A$1000,0),MATCH(L$1,JMP!$AJ$1:$AU$1,0)),INDEX(Baseline!$B$2:$BD$2,1,MATCH(L$1,Baseline!$B$1:$BD$1,0)))</f>
        <v>0.11941827046207328</v>
      </c>
      <c r="M369" t="b">
        <f>IFERROR(INDEX(JMP!$AJ$2:$AU$1000,MATCH($A369,JMP!$A$2:$A$1000,0),MATCH(M$1,JMP!$AJ$1:$AU$1,0)),INDEX(Baseline!$B$2:$BD$2,1,MATCH(M$1,Baseline!$B$1:$BD$1,0)))</f>
        <v>0</v>
      </c>
      <c r="N369" t="b">
        <f>IFERROR(INDEX(JMP!$AJ$2:$AU$1000,MATCH($A369,JMP!$A$2:$A$1000,0),MATCH(N$1,JMP!$AJ$1:$AU$1,0)),INDEX(Baseline!$B$2:$BD$2,1,MATCH(N$1,Baseline!$B$1:$BD$1,0)))</f>
        <v>0</v>
      </c>
      <c r="O369">
        <f>IFERROR(INDEX(JMP!$AJ$2:$AU$1000,MATCH($A369,JMP!$A$2:$A$1000,0),MATCH(O$1,JMP!$AJ$1:$AU$1,0)),INDEX(Baseline!$B$2:$BD$2,1,MATCH(O$1,Baseline!$B$1:$BD$1,0)))</f>
        <v>7</v>
      </c>
      <c r="P369">
        <f>IFERROR(INDEX(JMP!$AJ$2:$AU$1000,MATCH($A369,JMP!$A$2:$A$1000,0),MATCH(P$1,JMP!$AJ$1:$AU$1,0)),INDEX(Baseline!$B$2:$BD$2,1,MATCH(P$1,Baseline!$B$1:$BD$1,0)))</f>
        <v>200</v>
      </c>
      <c r="Q369">
        <f>IFERROR(INDEX(JMP!$AJ$2:$AU$1000,MATCH($A369,JMP!$A$2:$A$1000,0),MATCH(Q$1,JMP!$AJ$1:$AU$1,0)),INDEX(Baseline!$B$2:$BD$2,1,MATCH(Q$1,Baseline!$B$1:$BD$1,0)))</f>
        <v>10</v>
      </c>
      <c r="R369">
        <f>IFERROR(INDEX(JMP!$AJ$2:$AU$1000,MATCH($A369,JMP!$A$2:$A$1000,0),MATCH(R$1,JMP!$AJ$1:$AU$1,0)),INDEX(Baseline!$B$2:$BD$2,1,MATCH(R$1,Baseline!$B$1:$BD$1,0)))</f>
        <v>0</v>
      </c>
      <c r="S369">
        <f>IFERROR(INDEX(JMP!$AJ$2:$AU$1000,MATCH($A369,JMP!$A$2:$A$1000,0),MATCH(S$1,JMP!$AJ$1:$AU$1,0)),INDEX(Baseline!$B$2:$BD$2,1,MATCH(S$1,Baseline!$B$1:$BD$1,0)))</f>
        <v>1</v>
      </c>
      <c r="T369">
        <f>IFERROR(INDEX(JMP!$AJ$2:$AU$1000,MATCH($A369,JMP!$A$2:$A$1000,0),MATCH(T$1,JMP!$AJ$1:$AU$1,0)),INDEX(Baseline!$B$2:$BD$2,1,MATCH(T$1,Baseline!$B$1:$BD$1,0)))</f>
        <v>0</v>
      </c>
      <c r="U369" t="str">
        <f>IFERROR(INDEX(JMP!$AJ$2:$AU$1000,MATCH($A369,JMP!$A$2:$A$1000,0),MATCH(U$1,JMP!$AJ$1:$AU$1,0)),INDEX(Baseline!$B$2:$BD$2,1,MATCH(U$1,Baseline!$B$1:$BD$1,0)))</f>
        <v>Titan</v>
      </c>
      <c r="V369">
        <f>IFERROR(INDEX(JMP!$AJ$2:$AU$1000,MATCH($A369,JMP!$A$2:$A$1000,0),MATCH(V$1,JMP!$AJ$1:$AU$1,0)),INDEX(Baseline!$B$2:$BD$2,1,MATCH(V$1,Baseline!$B$1:$BD$1,0)))</f>
        <v>3</v>
      </c>
      <c r="W369">
        <f>IFERROR(INDEX(JMP!$AJ$2:$AU$1000,MATCH($A369,JMP!$A$2:$A$1000,0),MATCH(W$1,JMP!$AJ$1:$AU$1,0)),INDEX(Baseline!$B$2:$BD$2,1,MATCH(W$1,Baseline!$B$1:$BD$1,0)))</f>
        <v>0.37</v>
      </c>
      <c r="X369">
        <f>IFERROR(INDEX(JMP!$AJ$2:$AU$1000,MATCH($A369,JMP!$A$2:$A$1000,0),MATCH(X$1,JMP!$AJ$1:$AU$1,0)),INDEX(Baseline!$B$2:$BD$2,1,MATCH(X$1,Baseline!$B$1:$BD$1,0)))</f>
        <v>4</v>
      </c>
      <c r="Y369">
        <f>IFERROR(INDEX(JMP!$AJ$2:$AU$1000,MATCH($A369,JMP!$A$2:$A$1000,0),MATCH(Y$1,JMP!$AJ$1:$AU$1,0)),INDEX(Baseline!$B$2:$BD$2,1,MATCH(Y$1,Baseline!$B$1:$BD$1,0)))</f>
        <v>5</v>
      </c>
      <c r="Z369">
        <f>IFERROR(INDEX(JMP!$AJ$2:$AU$1000,MATCH($A369,JMP!$A$2:$A$1000,0),MATCH(Z$1,JMP!$AJ$1:$AU$1,0)),INDEX(Baseline!$B$2:$BD$2,1,MATCH(Z$1,Baseline!$B$1:$BD$1,0)))</f>
        <v>1970</v>
      </c>
      <c r="AA369">
        <f>IFERROR(INDEX(JMP!$AJ$2:$AU$1000,MATCH($A369,JMP!$A$2:$A$1000,0),MATCH(AA$1,JMP!$AJ$1:$AU$1,0)),INDEX(Baseline!$B$2:$BD$2,1,MATCH(AA$1,Baseline!$B$1:$BD$1,0)))</f>
        <v>1970</v>
      </c>
      <c r="AB369">
        <f>IFERROR(INDEX(JMP!$AJ$2:$AU$1000,MATCH($A369,JMP!$A$2:$A$1000,0),MATCH(AB$1,JMP!$AJ$1:$AU$1,0)),INDEX(Baseline!$B$2:$BD$2,1,MATCH(AB$1,Baseline!$B$1:$BD$1,0)))</f>
        <v>0</v>
      </c>
      <c r="AC369">
        <f>IFERROR(INDEX(JMP!$AJ$2:$AU$1000,MATCH($A369,JMP!$A$2:$A$1000,0),MATCH(AC$1,JMP!$AJ$1:$AU$1,0)),INDEX(Baseline!$B$2:$BD$2,1,MATCH(AC$1,Baseline!$B$1:$BD$1,0)))</f>
        <v>1</v>
      </c>
      <c r="AD369">
        <f>IFERROR(INDEX(JMP!$AJ$2:$AU$1000,MATCH($A369,JMP!$A$2:$A$1000,0),MATCH(AD$1,JMP!$AJ$1:$AU$1,0)),INDEX(Baseline!$B$2:$BD$2,1,MATCH(AD$1,Baseline!$B$1:$BD$1,0)))</f>
        <v>8</v>
      </c>
      <c r="AE369">
        <f>IFERROR(INDEX(JMP!$AJ$2:$AU$1000,MATCH($A369,JMP!$A$2:$A$1000,0),MATCH(AE$1,JMP!$AJ$1:$AU$1,0)),INDEX(Baseline!$B$2:$BD$2,1,MATCH(AE$1,Baseline!$B$1:$BD$1,0)))</f>
        <v>0.625</v>
      </c>
      <c r="AF369" t="str">
        <f>IFERROR(INDEX(JMP!$AJ$2:$AU$1000,MATCH($A369,JMP!$A$2:$A$1000,0),MATCH(AF$1,JMP!$AJ$1:$AU$1,0)),INDEX(Baseline!$B$2:$BD$2,1,MATCH(AF$1,Baseline!$B$1:$BD$1,0)))</f>
        <v>bwb</v>
      </c>
      <c r="AG369" t="str">
        <f>IFERROR(INDEX(JMP!$AJ$2:$AU$1000,MATCH($A369,JMP!$A$2:$A$1000,0),MATCH(AG$1,JMP!$AJ$1:$AU$1,0)),INDEX(Baseline!$B$2:$BD$2,1,MATCH(AG$1,Baseline!$B$1:$BD$1,0)))</f>
        <v>V-tail</v>
      </c>
      <c r="AH369">
        <f>IFERROR(INDEX(JMP!$AJ$2:$AU$1000,MATCH($A369,JMP!$A$2:$A$1000,0),MATCH(AH$1,JMP!$AJ$1:$AU$1,0)),INDEX(Baseline!$B$2:$BD$2,1,MATCH(AH$1,Baseline!$B$1:$BD$1,0)))</f>
        <v>0</v>
      </c>
      <c r="AI369">
        <f>IFERROR(INDEX(JMP!$AJ$2:$AU$1000,MATCH($A369,JMP!$A$2:$A$1000,0),MATCH(AI$1,JMP!$AJ$1:$AU$1,0)),INDEX(Baseline!$B$2:$BD$2,1,MATCH(AI$1,Baseline!$B$1:$BD$1,0)))</f>
        <v>724000000</v>
      </c>
      <c r="AJ369">
        <f>IFERROR(INDEX(JMP!$AJ$2:$AU$1000,MATCH($A369,JMP!$A$2:$A$1000,0),MATCH(AJ$1,JMP!$AJ$1:$AU$1,0)),INDEX(Baseline!$B$2:$BD$2,1,MATCH(AJ$1,Baseline!$B$1:$BD$1,0)))</f>
        <v>54500000</v>
      </c>
      <c r="AK369">
        <f>IFERROR(INDEX(JMP!$AJ$2:$AU$1000,MATCH($A369,JMP!$A$2:$A$1000,0),MATCH(AK$1,JMP!$AJ$1:$AU$1,0)),INDEX(Baseline!$B$2:$BD$2,1,MATCH(AK$1,Baseline!$B$1:$BD$1,0)))</f>
        <v>30</v>
      </c>
      <c r="AL369">
        <f>IFERROR(INDEX(JMP!$AJ$2:$AU$1000,MATCH($A369,JMP!$A$2:$A$1000,0),MATCH(AL$1,JMP!$AJ$1:$AU$1,0)),INDEX(Baseline!$B$2:$BD$2,1,MATCH(AL$1,Baseline!$B$1:$BD$1,0)))</f>
        <v>8.6612805427428718E-3</v>
      </c>
      <c r="AM369">
        <f>IFERROR(INDEX(JMP!$AJ$2:$AU$1000,MATCH($A369,JMP!$A$2:$A$1000,0),MATCH(AM$1,JMP!$AJ$1:$AU$1,0)),INDEX(Baseline!$B$2:$BD$2,1,MATCH(AM$1,Baseline!$B$1:$BD$1,0)))</f>
        <v>12.866666666666667</v>
      </c>
      <c r="AN369">
        <f>IFERROR(INDEX(JMP!$AJ$2:$AU$1000,MATCH($A369,JMP!$A$2:$A$1000,0),MATCH(AN$1,JMP!$AJ$1:$AU$1,0)),INDEX(Baseline!$B$2:$BD$2,1,MATCH(AN$1,Baseline!$B$1:$BD$1,0)))</f>
        <v>2.2373573720397166</v>
      </c>
      <c r="AO369">
        <f>IFERROR(INDEX(JMP!$AJ$2:$AU$1000,MATCH($A369,JMP!$A$2:$A$1000,0),MATCH(AO$1,JMP!$AJ$1:$AU$1,0)),INDEX(Baseline!$B$2:$BD$2,1,MATCH(AO$1,Baseline!$B$1:$BD$1,0)))</f>
        <v>0.99983246050661601</v>
      </c>
      <c r="AP369">
        <f>IFERROR(INDEX(JMP!$AJ$2:$AU$1000,MATCH($A369,JMP!$A$2:$A$1000,0),MATCH(AP$1,JMP!$AJ$1:$AU$1,0)),INDEX(Baseline!$B$2:$BD$2,1,MATCH(AP$1,Baseline!$B$1:$BD$1,0)))</f>
        <v>0</v>
      </c>
      <c r="AQ369">
        <f>IFERROR(INDEX(JMP!$AJ$2:$AU$1000,MATCH($A369,JMP!$A$2:$A$1000,0),MATCH(AQ$1,JMP!$AJ$1:$AU$1,0)),INDEX(Baseline!$B$2:$BD$2,1,MATCH(AQ$1,Baseline!$B$1:$BD$1,0)))</f>
        <v>0.35</v>
      </c>
      <c r="AR369">
        <f>IFERROR(INDEX(JMP!$AJ$2:$AU$1000,MATCH($A369,JMP!$A$2:$A$1000,0),MATCH(AR$1,JMP!$AJ$1:$AU$1,0)),INDEX(Baseline!$B$2:$BD$2,1,MATCH(AR$1,Baseline!$B$1:$BD$1,0)))</f>
        <v>0</v>
      </c>
      <c r="AS369">
        <f>IFERROR(INDEX(JMP!$AJ$2:$AU$1000,MATCH($A369,JMP!$A$2:$A$1000,0),MATCH(AS$1,JMP!$AJ$1:$AU$1,0)),INDEX(Baseline!$B$2:$BD$2,1,MATCH(AS$1,Baseline!$B$1:$BD$1,0)))</f>
        <v>0</v>
      </c>
      <c r="AT369">
        <f>IFERROR(INDEX(JMP!$AJ$2:$AU$1000,MATCH($A369,JMP!$A$2:$A$1000,0),MATCH(AT$1,JMP!$AJ$1:$AU$1,0)),INDEX(Baseline!$B$2:$BD$2,1,MATCH(AT$1,Baseline!$B$1:$BD$1,0)))</f>
        <v>500</v>
      </c>
      <c r="AU369">
        <f>IFERROR(INDEX(JMP!$AJ$2:$AU$1000,MATCH($A369,JMP!$A$2:$A$1000,0),MATCH(AU$1,JMP!$AJ$1:$AU$1,0)),INDEX(Baseline!$B$2:$BD$2,1,MATCH(AU$1,Baseline!$B$1:$BD$1,0)))</f>
        <v>50</v>
      </c>
      <c r="AV369">
        <f>IFERROR(INDEX(JMP!$AJ$2:$AU$1000,MATCH($A369,JMP!$A$2:$A$1000,0),MATCH(AV$1,JMP!$AJ$1:$AU$1,0)),INDEX(Baseline!$B$2:$BD$2,1,MATCH(AV$1,Baseline!$B$1:$BD$1,0)))</f>
        <v>12.1</v>
      </c>
      <c r="AW369">
        <f>IFERROR(INDEX(JMP!$AJ$2:$AU$1000,MATCH($A369,JMP!$A$2:$A$1000,0),MATCH(AW$1,JMP!$AJ$1:$AU$1,0)),INDEX(Baseline!$B$2:$BD$2,1,MATCH(AW$1,Baseline!$B$1:$BD$1,0)))</f>
        <v>1.9961979999999998E-3</v>
      </c>
      <c r="AX369">
        <f>IFERROR(INDEX(JMP!$AJ$2:$AU$1000,MATCH($A369,JMP!$A$2:$A$1000,0),MATCH(AX$1,JMP!$AJ$1:$AU$1,0)),INDEX(Baseline!$B$2:$BD$2,1,MATCH(AX$1,Baseline!$B$1:$BD$1,0)))</f>
        <v>1.9961979999999998E-3</v>
      </c>
      <c r="AY369">
        <f>IFERROR(INDEX(JMP!$AJ$2:$AU$1000,MATCH($A369,JMP!$A$2:$A$1000,0),MATCH(AY$1,JMP!$AJ$1:$AU$1,0)),INDEX(Baseline!$B$2:$BD$2,1,MATCH(AY$1,Baseline!$B$1:$BD$1,0)))</f>
        <v>1.9607137E-2</v>
      </c>
      <c r="AZ369">
        <f>IFERROR(INDEX(JMP!$AJ$2:$AU$1000,MATCH($A369,JMP!$A$2:$A$1000,0),MATCH(AZ$1,JMP!$AJ$1:$AU$1,0)),INDEX(Baseline!$B$2:$BD$2,1,MATCH(AZ$1,Baseline!$B$1:$BD$1,0)))</f>
        <v>1</v>
      </c>
      <c r="BA369">
        <f>IFERROR(INDEX(JMP!$AJ$2:$AU$1000,MATCH($A369,JMP!$A$2:$A$1000,0),MATCH(BA$1,JMP!$AJ$1:$AU$1,0)),INDEX(Baseline!$B$2:$BD$2,1,MATCH(BA$1,Baseline!$B$1:$BD$1,0)))</f>
        <v>10</v>
      </c>
      <c r="BB369">
        <f>IFERROR(INDEX(JMP!$AJ$2:$AU$1000,MATCH($A369,JMP!$A$2:$A$1000,0),MATCH(BB$1,JMP!$AJ$1:$AU$1,0)),INDEX(Baseline!$B$2:$BD$2,1,MATCH(BB$1,Baseline!$B$1:$BD$1,0)))</f>
        <v>0</v>
      </c>
      <c r="BC369">
        <f>IFERROR(INDEX(JMP!$AJ$2:$AU$1000,MATCH($A369,JMP!$A$2:$A$1000,0),MATCH(BC$1,JMP!$AJ$1:$AU$1,0)),INDEX(Baseline!$B$2:$BD$2,1,MATCH(BC$1,Baseline!$B$1:$BD$1,0)))</f>
        <v>3</v>
      </c>
      <c r="BD369">
        <f>IFERROR(INDEX(JMP!$AJ$2:$AU$1000,MATCH($A369,JMP!$A$2:$A$1000,0),MATCH(BD$1,JMP!$AJ$1:$AU$1,0)),INDEX(Baseline!$B$2:$BD$2,1,MATCH(BD$1,Baseline!$B$1:$BD$1,0)))</f>
        <v>2</v>
      </c>
      <c r="BE369">
        <f>IFERROR(INDEX(JMP!$AJ$2:$AU$1000,MATCH($A369,JMP!$A$2:$A$1000,0),MATCH(BE$1,JMP!$AJ$1:$AU$1,0)),INDEX(Baseline!$B$2:$BE$2,1,MATCH(BE$1,Baseline!$B$1:$BE$1,0)))</f>
        <v>400000</v>
      </c>
      <c r="BF369" t="str">
        <f t="shared" si="25"/>
        <v>yes</v>
      </c>
      <c r="BG369" t="str">
        <f t="shared" si="26"/>
        <v>no</v>
      </c>
      <c r="BH369">
        <f t="shared" si="27"/>
        <v>0.5</v>
      </c>
      <c r="BI369">
        <f t="shared" si="28"/>
        <v>10</v>
      </c>
      <c r="BK369">
        <v>370</v>
      </c>
      <c r="BL369" t="str">
        <f t="shared" si="29"/>
        <v>fall</v>
      </c>
    </row>
    <row r="370" spans="1:64" x14ac:dyDescent="0.35">
      <c r="A370">
        <v>369</v>
      </c>
      <c r="B370">
        <f>IFERROR(INDEX(JMP!$AJ$2:$AU$1000,MATCH($A370,JMP!$A$2:$A$1000,0),MATCH(B$1,JMP!$AJ$1:$AU$1,0)),INDEX(Baseline!$B$2:$BD$2,1,MATCH(B$1,Baseline!$B$1:$BD$1,0)))</f>
        <v>0</v>
      </c>
      <c r="C370">
        <f>IFERROR(INDEX(JMP!$AJ$2:$AU$1000,MATCH($A370,JMP!$A$2:$A$1000,0),MATCH(C$1,JMP!$AJ$1:$AU$1,0)),INDEX(Baseline!$B$2:$BD$2,1,MATCH(C$1,Baseline!$B$1:$BD$1,0)))</f>
        <v>8760</v>
      </c>
      <c r="D370">
        <f>IFERROR(INDEX(JMP!$AJ$2:$AU$1000,MATCH($A370,JMP!$A$2:$A$1000,0),MATCH(D$1,JMP!$AJ$1:$AU$1,0)),INDEX(Baseline!$B$2:$BD$2,1,MATCH(D$1,Baseline!$B$1:$BD$1,0)))</f>
        <v>1</v>
      </c>
      <c r="E370">
        <f>IFERROR(INDEX(JMP!$AJ$2:$AU$1000,MATCH($A370,JMP!$A$2:$A$1000,0),MATCH(E$1,JMP!$AJ$1:$AU$1,0)),INDEX(Baseline!$B$2:$BD$2,1,MATCH(E$1,Baseline!$B$1:$BD$1,0)))</f>
        <v>1</v>
      </c>
      <c r="F370" t="str">
        <f>IFERROR(INDEX(JMP!$AJ$2:$AU$1000,MATCH($A370,JMP!$A$2:$A$1000,0),MATCH(F$1,JMP!$AJ$1:$AU$1,0)),INDEX(Baseline!$B$2:$BD$2,1,MATCH(F$1,Baseline!$B$1:$BD$1,0)))</f>
        <v>e344</v>
      </c>
      <c r="G370" t="str">
        <f>IFERROR(INDEX(JMP!$AJ$2:$AU$1000,MATCH($A370,JMP!$A$2:$A$1000,0),MATCH(G$1,JMP!$AJ$1:$AU$1,0)),INDEX(Baseline!$B$2:$BD$2,1,MATCH(G$1,Baseline!$B$1:$BD$1,0)))</f>
        <v>e340</v>
      </c>
      <c r="H370">
        <f>IFERROR(INDEX(JMP!$AJ$2:$AU$1000,MATCH($A370,JMP!$A$2:$A$1000,0),MATCH(H$1,JMP!$AJ$1:$AU$1,0)),INDEX(Baseline!$B$2:$BD$2,1,MATCH(H$1,Baseline!$B$1:$BD$1,0)))</f>
        <v>1.5</v>
      </c>
      <c r="I370">
        <f>IFERROR(INDEX(JMP!$AJ$2:$AU$1000,MATCH($A370,JMP!$A$2:$A$1000,0),MATCH(I$1,JMP!$AJ$1:$AU$1,0)),INDEX(Baseline!$B$2:$BD$2,1,MATCH(I$1,Baseline!$B$1:$BD$1,0)))</f>
        <v>0.42</v>
      </c>
      <c r="J370">
        <f>IFERROR(INDEX(JMP!$AJ$2:$AU$1000,MATCH($A370,JMP!$A$2:$A$1000,0),MATCH(J$1,JMP!$AJ$1:$AU$1,0)),INDEX(Baseline!$B$2:$BD$2,1,MATCH(J$1,Baseline!$B$1:$BD$1,0)))</f>
        <v>1</v>
      </c>
      <c r="K370">
        <f>IFERROR(INDEX(JMP!$AJ$2:$AU$1000,MATCH($A370,JMP!$A$2:$A$1000,0),MATCH(K$1,JMP!$AJ$1:$AU$1,0)),INDEX(Baseline!$B$2:$BD$2,1,MATCH(K$1,Baseline!$B$1:$BD$1,0)))</f>
        <v>0</v>
      </c>
      <c r="L370">
        <f>IFERROR(INDEX(JMP!$AJ$2:$AU$1000,MATCH($A370,JMP!$A$2:$A$1000,0),MATCH(L$1,JMP!$AJ$1:$AU$1,0)),INDEX(Baseline!$B$2:$BD$2,1,MATCH(L$1,Baseline!$B$1:$BD$1,0)))</f>
        <v>0.16944484322321199</v>
      </c>
      <c r="M370" t="b">
        <f>IFERROR(INDEX(JMP!$AJ$2:$AU$1000,MATCH($A370,JMP!$A$2:$A$1000,0),MATCH(M$1,JMP!$AJ$1:$AU$1,0)),INDEX(Baseline!$B$2:$BD$2,1,MATCH(M$1,Baseline!$B$1:$BD$1,0)))</f>
        <v>0</v>
      </c>
      <c r="N370" t="b">
        <f>IFERROR(INDEX(JMP!$AJ$2:$AU$1000,MATCH($A370,JMP!$A$2:$A$1000,0),MATCH(N$1,JMP!$AJ$1:$AU$1,0)),INDEX(Baseline!$B$2:$BD$2,1,MATCH(N$1,Baseline!$B$1:$BD$1,0)))</f>
        <v>0</v>
      </c>
      <c r="O370">
        <f>IFERROR(INDEX(JMP!$AJ$2:$AU$1000,MATCH($A370,JMP!$A$2:$A$1000,0),MATCH(O$1,JMP!$AJ$1:$AU$1,0)),INDEX(Baseline!$B$2:$BD$2,1,MATCH(O$1,Baseline!$B$1:$BD$1,0)))</f>
        <v>7</v>
      </c>
      <c r="P370">
        <f>IFERROR(INDEX(JMP!$AJ$2:$AU$1000,MATCH($A370,JMP!$A$2:$A$1000,0),MATCH(P$1,JMP!$AJ$1:$AU$1,0)),INDEX(Baseline!$B$2:$BD$2,1,MATCH(P$1,Baseline!$B$1:$BD$1,0)))</f>
        <v>200</v>
      </c>
      <c r="Q370">
        <f>IFERROR(INDEX(JMP!$AJ$2:$AU$1000,MATCH($A370,JMP!$A$2:$A$1000,0),MATCH(Q$1,JMP!$AJ$1:$AU$1,0)),INDEX(Baseline!$B$2:$BD$2,1,MATCH(Q$1,Baseline!$B$1:$BD$1,0)))</f>
        <v>10</v>
      </c>
      <c r="R370">
        <f>IFERROR(INDEX(JMP!$AJ$2:$AU$1000,MATCH($A370,JMP!$A$2:$A$1000,0),MATCH(R$1,JMP!$AJ$1:$AU$1,0)),INDEX(Baseline!$B$2:$BD$2,1,MATCH(R$1,Baseline!$B$1:$BD$1,0)))</f>
        <v>0</v>
      </c>
      <c r="S370">
        <f>IFERROR(INDEX(JMP!$AJ$2:$AU$1000,MATCH($A370,JMP!$A$2:$A$1000,0),MATCH(S$1,JMP!$AJ$1:$AU$1,0)),INDEX(Baseline!$B$2:$BD$2,1,MATCH(S$1,Baseline!$B$1:$BD$1,0)))</f>
        <v>1</v>
      </c>
      <c r="T370">
        <f>IFERROR(INDEX(JMP!$AJ$2:$AU$1000,MATCH($A370,JMP!$A$2:$A$1000,0),MATCH(T$1,JMP!$AJ$1:$AU$1,0)),INDEX(Baseline!$B$2:$BD$2,1,MATCH(T$1,Baseline!$B$1:$BD$1,0)))</f>
        <v>0</v>
      </c>
      <c r="U370" t="str">
        <f>IFERROR(INDEX(JMP!$AJ$2:$AU$1000,MATCH($A370,JMP!$A$2:$A$1000,0),MATCH(U$1,JMP!$AJ$1:$AU$1,0)),INDEX(Baseline!$B$2:$BD$2,1,MATCH(U$1,Baseline!$B$1:$BD$1,0)))</f>
        <v>Titan</v>
      </c>
      <c r="V370">
        <f>IFERROR(INDEX(JMP!$AJ$2:$AU$1000,MATCH($A370,JMP!$A$2:$A$1000,0),MATCH(V$1,JMP!$AJ$1:$AU$1,0)),INDEX(Baseline!$B$2:$BD$2,1,MATCH(V$1,Baseline!$B$1:$BD$1,0)))</f>
        <v>3</v>
      </c>
      <c r="W370">
        <f>IFERROR(INDEX(JMP!$AJ$2:$AU$1000,MATCH($A370,JMP!$A$2:$A$1000,0),MATCH(W$1,JMP!$AJ$1:$AU$1,0)),INDEX(Baseline!$B$2:$BD$2,1,MATCH(W$1,Baseline!$B$1:$BD$1,0)))</f>
        <v>0.37</v>
      </c>
      <c r="X370">
        <f>IFERROR(INDEX(JMP!$AJ$2:$AU$1000,MATCH($A370,JMP!$A$2:$A$1000,0),MATCH(X$1,JMP!$AJ$1:$AU$1,0)),INDEX(Baseline!$B$2:$BD$2,1,MATCH(X$1,Baseline!$B$1:$BD$1,0)))</f>
        <v>4</v>
      </c>
      <c r="Y370">
        <f>IFERROR(INDEX(JMP!$AJ$2:$AU$1000,MATCH($A370,JMP!$A$2:$A$1000,0),MATCH(Y$1,JMP!$AJ$1:$AU$1,0)),INDEX(Baseline!$B$2:$BD$2,1,MATCH(Y$1,Baseline!$B$1:$BD$1,0)))</f>
        <v>5</v>
      </c>
      <c r="Z370">
        <f>IFERROR(INDEX(JMP!$AJ$2:$AU$1000,MATCH($A370,JMP!$A$2:$A$1000,0),MATCH(Z$1,JMP!$AJ$1:$AU$1,0)),INDEX(Baseline!$B$2:$BD$2,1,MATCH(Z$1,Baseline!$B$1:$BD$1,0)))</f>
        <v>1970</v>
      </c>
      <c r="AA370">
        <f>IFERROR(INDEX(JMP!$AJ$2:$AU$1000,MATCH($A370,JMP!$A$2:$A$1000,0),MATCH(AA$1,JMP!$AJ$1:$AU$1,0)),INDEX(Baseline!$B$2:$BD$2,1,MATCH(AA$1,Baseline!$B$1:$BD$1,0)))</f>
        <v>1970</v>
      </c>
      <c r="AB370">
        <f>IFERROR(INDEX(JMP!$AJ$2:$AU$1000,MATCH($A370,JMP!$A$2:$A$1000,0),MATCH(AB$1,JMP!$AJ$1:$AU$1,0)),INDEX(Baseline!$B$2:$BD$2,1,MATCH(AB$1,Baseline!$B$1:$BD$1,0)))</f>
        <v>0</v>
      </c>
      <c r="AC370">
        <f>IFERROR(INDEX(JMP!$AJ$2:$AU$1000,MATCH($A370,JMP!$A$2:$A$1000,0),MATCH(AC$1,JMP!$AJ$1:$AU$1,0)),INDEX(Baseline!$B$2:$BD$2,1,MATCH(AC$1,Baseline!$B$1:$BD$1,0)))</f>
        <v>1</v>
      </c>
      <c r="AD370">
        <f>IFERROR(INDEX(JMP!$AJ$2:$AU$1000,MATCH($A370,JMP!$A$2:$A$1000,0),MATCH(AD$1,JMP!$AJ$1:$AU$1,0)),INDEX(Baseline!$B$2:$BD$2,1,MATCH(AD$1,Baseline!$B$1:$BD$1,0)))</f>
        <v>8</v>
      </c>
      <c r="AE370">
        <f>IFERROR(INDEX(JMP!$AJ$2:$AU$1000,MATCH($A370,JMP!$A$2:$A$1000,0),MATCH(AE$1,JMP!$AJ$1:$AU$1,0)),INDEX(Baseline!$B$2:$BD$2,1,MATCH(AE$1,Baseline!$B$1:$BD$1,0)))</f>
        <v>0.25</v>
      </c>
      <c r="AF370" t="str">
        <f>IFERROR(INDEX(JMP!$AJ$2:$AU$1000,MATCH($A370,JMP!$A$2:$A$1000,0),MATCH(AF$1,JMP!$AJ$1:$AU$1,0)),INDEX(Baseline!$B$2:$BD$2,1,MATCH(AF$1,Baseline!$B$1:$BD$1,0)))</f>
        <v>bwb</v>
      </c>
      <c r="AG370" t="str">
        <f>IFERROR(INDEX(JMP!$AJ$2:$AU$1000,MATCH($A370,JMP!$A$2:$A$1000,0),MATCH(AG$1,JMP!$AJ$1:$AU$1,0)),INDEX(Baseline!$B$2:$BD$2,1,MATCH(AG$1,Baseline!$B$1:$BD$1,0)))</f>
        <v>V-tail</v>
      </c>
      <c r="AH370">
        <f>IFERROR(INDEX(JMP!$AJ$2:$AU$1000,MATCH($A370,JMP!$A$2:$A$1000,0),MATCH(AH$1,JMP!$AJ$1:$AU$1,0)),INDEX(Baseline!$B$2:$BD$2,1,MATCH(AH$1,Baseline!$B$1:$BD$1,0)))</f>
        <v>0</v>
      </c>
      <c r="AI370">
        <f>IFERROR(INDEX(JMP!$AJ$2:$AU$1000,MATCH($A370,JMP!$A$2:$A$1000,0),MATCH(AI$1,JMP!$AJ$1:$AU$1,0)),INDEX(Baseline!$B$2:$BD$2,1,MATCH(AI$1,Baseline!$B$1:$BD$1,0)))</f>
        <v>724000000</v>
      </c>
      <c r="AJ370">
        <f>IFERROR(INDEX(JMP!$AJ$2:$AU$1000,MATCH($A370,JMP!$A$2:$A$1000,0),MATCH(AJ$1,JMP!$AJ$1:$AU$1,0)),INDEX(Baseline!$B$2:$BD$2,1,MATCH(AJ$1,Baseline!$B$1:$BD$1,0)))</f>
        <v>54500000</v>
      </c>
      <c r="AK370">
        <f>IFERROR(INDEX(JMP!$AJ$2:$AU$1000,MATCH($A370,JMP!$A$2:$A$1000,0),MATCH(AK$1,JMP!$AJ$1:$AU$1,0)),INDEX(Baseline!$B$2:$BD$2,1,MATCH(AK$1,Baseline!$B$1:$BD$1,0)))</f>
        <v>30</v>
      </c>
      <c r="AL370">
        <f>IFERROR(INDEX(JMP!$AJ$2:$AU$1000,MATCH($A370,JMP!$A$2:$A$1000,0),MATCH(AL$1,JMP!$AJ$1:$AU$1,0)),INDEX(Baseline!$B$2:$BD$2,1,MATCH(AL$1,Baseline!$B$1:$BD$1,0)))</f>
        <v>1.9135968164025789E-2</v>
      </c>
      <c r="AM370">
        <f>IFERROR(INDEX(JMP!$AJ$2:$AU$1000,MATCH($A370,JMP!$A$2:$A$1000,0),MATCH(AM$1,JMP!$AJ$1:$AU$1,0)),INDEX(Baseline!$B$2:$BD$2,1,MATCH(AM$1,Baseline!$B$1:$BD$1,0)))</f>
        <v>11.095238095238095</v>
      </c>
      <c r="AN370">
        <f>IFERROR(INDEX(JMP!$AJ$2:$AU$1000,MATCH($A370,JMP!$A$2:$A$1000,0),MATCH(AN$1,JMP!$AJ$1:$AU$1,0)),INDEX(Baseline!$B$2:$BD$2,1,MATCH(AN$1,Baseline!$B$1:$BD$1,0)))</f>
        <v>2.8726844919786001</v>
      </c>
      <c r="AO370">
        <f>IFERROR(INDEX(JMP!$AJ$2:$AU$1000,MATCH($A370,JMP!$A$2:$A$1000,0),MATCH(AO$1,JMP!$AJ$1:$AU$1,0)),INDEX(Baseline!$B$2:$BD$2,1,MATCH(AO$1,Baseline!$B$1:$BD$1,0)))</f>
        <v>0.37155936032340509</v>
      </c>
      <c r="AP370">
        <f>IFERROR(INDEX(JMP!$AJ$2:$AU$1000,MATCH($A370,JMP!$A$2:$A$1000,0),MATCH(AP$1,JMP!$AJ$1:$AU$1,0)),INDEX(Baseline!$B$2:$BD$2,1,MATCH(AP$1,Baseline!$B$1:$BD$1,0)))</f>
        <v>0</v>
      </c>
      <c r="AQ370">
        <f>IFERROR(INDEX(JMP!$AJ$2:$AU$1000,MATCH($A370,JMP!$A$2:$A$1000,0),MATCH(AQ$1,JMP!$AJ$1:$AU$1,0)),INDEX(Baseline!$B$2:$BD$2,1,MATCH(AQ$1,Baseline!$B$1:$BD$1,0)))</f>
        <v>0.35</v>
      </c>
      <c r="AR370">
        <f>IFERROR(INDEX(JMP!$AJ$2:$AU$1000,MATCH($A370,JMP!$A$2:$A$1000,0),MATCH(AR$1,JMP!$AJ$1:$AU$1,0)),INDEX(Baseline!$B$2:$BD$2,1,MATCH(AR$1,Baseline!$B$1:$BD$1,0)))</f>
        <v>0</v>
      </c>
      <c r="AS370">
        <f>IFERROR(INDEX(JMP!$AJ$2:$AU$1000,MATCH($A370,JMP!$A$2:$A$1000,0),MATCH(AS$1,JMP!$AJ$1:$AU$1,0)),INDEX(Baseline!$B$2:$BD$2,1,MATCH(AS$1,Baseline!$B$1:$BD$1,0)))</f>
        <v>0</v>
      </c>
      <c r="AT370">
        <f>IFERROR(INDEX(JMP!$AJ$2:$AU$1000,MATCH($A370,JMP!$A$2:$A$1000,0),MATCH(AT$1,JMP!$AJ$1:$AU$1,0)),INDEX(Baseline!$B$2:$BD$2,1,MATCH(AT$1,Baseline!$B$1:$BD$1,0)))</f>
        <v>500</v>
      </c>
      <c r="AU370">
        <f>IFERROR(INDEX(JMP!$AJ$2:$AU$1000,MATCH($A370,JMP!$A$2:$A$1000,0),MATCH(AU$1,JMP!$AJ$1:$AU$1,0)),INDEX(Baseline!$B$2:$BD$2,1,MATCH(AU$1,Baseline!$B$1:$BD$1,0)))</f>
        <v>50</v>
      </c>
      <c r="AV370">
        <f>IFERROR(INDEX(JMP!$AJ$2:$AU$1000,MATCH($A370,JMP!$A$2:$A$1000,0),MATCH(AV$1,JMP!$AJ$1:$AU$1,0)),INDEX(Baseline!$B$2:$BD$2,1,MATCH(AV$1,Baseline!$B$1:$BD$1,0)))</f>
        <v>12.1</v>
      </c>
      <c r="AW370">
        <f>IFERROR(INDEX(JMP!$AJ$2:$AU$1000,MATCH($A370,JMP!$A$2:$A$1000,0),MATCH(AW$1,JMP!$AJ$1:$AU$1,0)),INDEX(Baseline!$B$2:$BD$2,1,MATCH(AW$1,Baseline!$B$1:$BD$1,0)))</f>
        <v>1.9961979999999998E-3</v>
      </c>
      <c r="AX370">
        <f>IFERROR(INDEX(JMP!$AJ$2:$AU$1000,MATCH($A370,JMP!$A$2:$A$1000,0),MATCH(AX$1,JMP!$AJ$1:$AU$1,0)),INDEX(Baseline!$B$2:$BD$2,1,MATCH(AX$1,Baseline!$B$1:$BD$1,0)))</f>
        <v>1.9961979999999998E-3</v>
      </c>
      <c r="AY370">
        <f>IFERROR(INDEX(JMP!$AJ$2:$AU$1000,MATCH($A370,JMP!$A$2:$A$1000,0),MATCH(AY$1,JMP!$AJ$1:$AU$1,0)),INDEX(Baseline!$B$2:$BD$2,1,MATCH(AY$1,Baseline!$B$1:$BD$1,0)))</f>
        <v>1.9607137E-2</v>
      </c>
      <c r="AZ370">
        <f>IFERROR(INDEX(JMP!$AJ$2:$AU$1000,MATCH($A370,JMP!$A$2:$A$1000,0),MATCH(AZ$1,JMP!$AJ$1:$AU$1,0)),INDEX(Baseline!$B$2:$BD$2,1,MATCH(AZ$1,Baseline!$B$1:$BD$1,0)))</f>
        <v>0</v>
      </c>
      <c r="BA370">
        <f>IFERROR(INDEX(JMP!$AJ$2:$AU$1000,MATCH($A370,JMP!$A$2:$A$1000,0),MATCH(BA$1,JMP!$AJ$1:$AU$1,0)),INDEX(Baseline!$B$2:$BD$2,1,MATCH(BA$1,Baseline!$B$1:$BD$1,0)))</f>
        <v>55</v>
      </c>
      <c r="BB370">
        <f>IFERROR(INDEX(JMP!$AJ$2:$AU$1000,MATCH($A370,JMP!$A$2:$A$1000,0),MATCH(BB$1,JMP!$AJ$1:$AU$1,0)),INDEX(Baseline!$B$2:$BD$2,1,MATCH(BB$1,Baseline!$B$1:$BD$1,0)))</f>
        <v>0</v>
      </c>
      <c r="BC370">
        <f>IFERROR(INDEX(JMP!$AJ$2:$AU$1000,MATCH($A370,JMP!$A$2:$A$1000,0),MATCH(BC$1,JMP!$AJ$1:$AU$1,0)),INDEX(Baseline!$B$2:$BD$2,1,MATCH(BC$1,Baseline!$B$1:$BD$1,0)))</f>
        <v>2</v>
      </c>
      <c r="BD370">
        <f>IFERROR(INDEX(JMP!$AJ$2:$AU$1000,MATCH($A370,JMP!$A$2:$A$1000,0),MATCH(BD$1,JMP!$AJ$1:$AU$1,0)),INDEX(Baseline!$B$2:$BD$2,1,MATCH(BD$1,Baseline!$B$1:$BD$1,0)))</f>
        <v>5</v>
      </c>
      <c r="BE370">
        <f>IFERROR(INDEX(JMP!$AJ$2:$AU$1000,MATCH($A370,JMP!$A$2:$A$1000,0),MATCH(BE$1,JMP!$AJ$1:$AU$1,0)),INDEX(Baseline!$B$2:$BE$2,1,MATCH(BE$1,Baseline!$B$1:$BE$1,0)))</f>
        <v>400000</v>
      </c>
      <c r="BF370" t="str">
        <f t="shared" si="25"/>
        <v>no</v>
      </c>
      <c r="BG370" t="str">
        <f t="shared" si="26"/>
        <v>no</v>
      </c>
      <c r="BH370">
        <f t="shared" si="27"/>
        <v>0.25</v>
      </c>
      <c r="BI370">
        <f t="shared" si="28"/>
        <v>30</v>
      </c>
      <c r="BK370">
        <v>371</v>
      </c>
      <c r="BL370" t="str">
        <f t="shared" si="29"/>
        <v>summer</v>
      </c>
    </row>
    <row r="371" spans="1:64" x14ac:dyDescent="0.35">
      <c r="A371">
        <v>370</v>
      </c>
      <c r="B371">
        <f>IFERROR(INDEX(JMP!$AJ$2:$AU$1000,MATCH($A371,JMP!$A$2:$A$1000,0),MATCH(B$1,JMP!$AJ$1:$AU$1,0)),INDEX(Baseline!$B$2:$BD$2,1,MATCH(B$1,Baseline!$B$1:$BD$1,0)))</f>
        <v>0</v>
      </c>
      <c r="C371">
        <f>IFERROR(INDEX(JMP!$AJ$2:$AU$1000,MATCH($A371,JMP!$A$2:$A$1000,0),MATCH(C$1,JMP!$AJ$1:$AU$1,0)),INDEX(Baseline!$B$2:$BD$2,1,MATCH(C$1,Baseline!$B$1:$BD$1,0)))</f>
        <v>8760</v>
      </c>
      <c r="D371">
        <f>IFERROR(INDEX(JMP!$AJ$2:$AU$1000,MATCH($A371,JMP!$A$2:$A$1000,0),MATCH(D$1,JMP!$AJ$1:$AU$1,0)),INDEX(Baseline!$B$2:$BD$2,1,MATCH(D$1,Baseline!$B$1:$BD$1,0)))</f>
        <v>1</v>
      </c>
      <c r="E371">
        <f>IFERROR(INDEX(JMP!$AJ$2:$AU$1000,MATCH($A371,JMP!$A$2:$A$1000,0),MATCH(E$1,JMP!$AJ$1:$AU$1,0)),INDEX(Baseline!$B$2:$BD$2,1,MATCH(E$1,Baseline!$B$1:$BD$1,0)))</f>
        <v>1</v>
      </c>
      <c r="F371" t="str">
        <f>IFERROR(INDEX(JMP!$AJ$2:$AU$1000,MATCH($A371,JMP!$A$2:$A$1000,0),MATCH(F$1,JMP!$AJ$1:$AU$1,0)),INDEX(Baseline!$B$2:$BD$2,1,MATCH(F$1,Baseline!$B$1:$BD$1,0)))</f>
        <v>e344</v>
      </c>
      <c r="G371" t="str">
        <f>IFERROR(INDEX(JMP!$AJ$2:$AU$1000,MATCH($A371,JMP!$A$2:$A$1000,0),MATCH(G$1,JMP!$AJ$1:$AU$1,0)),INDEX(Baseline!$B$2:$BD$2,1,MATCH(G$1,Baseline!$B$1:$BD$1,0)))</f>
        <v>e340</v>
      </c>
      <c r="H371">
        <f>IFERROR(INDEX(JMP!$AJ$2:$AU$1000,MATCH($A371,JMP!$A$2:$A$1000,0),MATCH(H$1,JMP!$AJ$1:$AU$1,0)),INDEX(Baseline!$B$2:$BD$2,1,MATCH(H$1,Baseline!$B$1:$BD$1,0)))</f>
        <v>1.5</v>
      </c>
      <c r="I371">
        <f>IFERROR(INDEX(JMP!$AJ$2:$AU$1000,MATCH($A371,JMP!$A$2:$A$1000,0),MATCH(I$1,JMP!$AJ$1:$AU$1,0)),INDEX(Baseline!$B$2:$BD$2,1,MATCH(I$1,Baseline!$B$1:$BD$1,0)))</f>
        <v>0.42</v>
      </c>
      <c r="J371">
        <f>IFERROR(INDEX(JMP!$AJ$2:$AU$1000,MATCH($A371,JMP!$A$2:$A$1000,0),MATCH(J$1,JMP!$AJ$1:$AU$1,0)),INDEX(Baseline!$B$2:$BD$2,1,MATCH(J$1,Baseline!$B$1:$BD$1,0)))</f>
        <v>1</v>
      </c>
      <c r="K371">
        <f>IFERROR(INDEX(JMP!$AJ$2:$AU$1000,MATCH($A371,JMP!$A$2:$A$1000,0),MATCH(K$1,JMP!$AJ$1:$AU$1,0)),INDEX(Baseline!$B$2:$BD$2,1,MATCH(K$1,Baseline!$B$1:$BD$1,0)))</f>
        <v>0</v>
      </c>
      <c r="L371">
        <f>IFERROR(INDEX(JMP!$AJ$2:$AU$1000,MATCH($A371,JMP!$A$2:$A$1000,0),MATCH(L$1,JMP!$AJ$1:$AU$1,0)),INDEX(Baseline!$B$2:$BD$2,1,MATCH(L$1,Baseline!$B$1:$BD$1,0)))</f>
        <v>4.4378411320365213E-2</v>
      </c>
      <c r="M371" t="b">
        <f>IFERROR(INDEX(JMP!$AJ$2:$AU$1000,MATCH($A371,JMP!$A$2:$A$1000,0),MATCH(M$1,JMP!$AJ$1:$AU$1,0)),INDEX(Baseline!$B$2:$BD$2,1,MATCH(M$1,Baseline!$B$1:$BD$1,0)))</f>
        <v>0</v>
      </c>
      <c r="N371" t="b">
        <f>IFERROR(INDEX(JMP!$AJ$2:$AU$1000,MATCH($A371,JMP!$A$2:$A$1000,0),MATCH(N$1,JMP!$AJ$1:$AU$1,0)),INDEX(Baseline!$B$2:$BD$2,1,MATCH(N$1,Baseline!$B$1:$BD$1,0)))</f>
        <v>0</v>
      </c>
      <c r="O371">
        <f>IFERROR(INDEX(JMP!$AJ$2:$AU$1000,MATCH($A371,JMP!$A$2:$A$1000,0),MATCH(O$1,JMP!$AJ$1:$AU$1,0)),INDEX(Baseline!$B$2:$BD$2,1,MATCH(O$1,Baseline!$B$1:$BD$1,0)))</f>
        <v>7</v>
      </c>
      <c r="P371">
        <f>IFERROR(INDEX(JMP!$AJ$2:$AU$1000,MATCH($A371,JMP!$A$2:$A$1000,0),MATCH(P$1,JMP!$AJ$1:$AU$1,0)),INDEX(Baseline!$B$2:$BD$2,1,MATCH(P$1,Baseline!$B$1:$BD$1,0)))</f>
        <v>200</v>
      </c>
      <c r="Q371">
        <f>IFERROR(INDEX(JMP!$AJ$2:$AU$1000,MATCH($A371,JMP!$A$2:$A$1000,0),MATCH(Q$1,JMP!$AJ$1:$AU$1,0)),INDEX(Baseline!$B$2:$BD$2,1,MATCH(Q$1,Baseline!$B$1:$BD$1,0)))</f>
        <v>10</v>
      </c>
      <c r="R371">
        <f>IFERROR(INDEX(JMP!$AJ$2:$AU$1000,MATCH($A371,JMP!$A$2:$A$1000,0),MATCH(R$1,JMP!$AJ$1:$AU$1,0)),INDEX(Baseline!$B$2:$BD$2,1,MATCH(R$1,Baseline!$B$1:$BD$1,0)))</f>
        <v>0</v>
      </c>
      <c r="S371">
        <f>IFERROR(INDEX(JMP!$AJ$2:$AU$1000,MATCH($A371,JMP!$A$2:$A$1000,0),MATCH(S$1,JMP!$AJ$1:$AU$1,0)),INDEX(Baseline!$B$2:$BD$2,1,MATCH(S$1,Baseline!$B$1:$BD$1,0)))</f>
        <v>1</v>
      </c>
      <c r="T371">
        <f>IFERROR(INDEX(JMP!$AJ$2:$AU$1000,MATCH($A371,JMP!$A$2:$A$1000,0),MATCH(T$1,JMP!$AJ$1:$AU$1,0)),INDEX(Baseline!$B$2:$BD$2,1,MATCH(T$1,Baseline!$B$1:$BD$1,0)))</f>
        <v>0</v>
      </c>
      <c r="U371" t="str">
        <f>IFERROR(INDEX(JMP!$AJ$2:$AU$1000,MATCH($A371,JMP!$A$2:$A$1000,0),MATCH(U$1,JMP!$AJ$1:$AU$1,0)),INDEX(Baseline!$B$2:$BD$2,1,MATCH(U$1,Baseline!$B$1:$BD$1,0)))</f>
        <v>Titan</v>
      </c>
      <c r="V371">
        <f>IFERROR(INDEX(JMP!$AJ$2:$AU$1000,MATCH($A371,JMP!$A$2:$A$1000,0),MATCH(V$1,JMP!$AJ$1:$AU$1,0)),INDEX(Baseline!$B$2:$BD$2,1,MATCH(V$1,Baseline!$B$1:$BD$1,0)))</f>
        <v>3</v>
      </c>
      <c r="W371">
        <f>IFERROR(INDEX(JMP!$AJ$2:$AU$1000,MATCH($A371,JMP!$A$2:$A$1000,0),MATCH(W$1,JMP!$AJ$1:$AU$1,0)),INDEX(Baseline!$B$2:$BD$2,1,MATCH(W$1,Baseline!$B$1:$BD$1,0)))</f>
        <v>0.37</v>
      </c>
      <c r="X371">
        <f>IFERROR(INDEX(JMP!$AJ$2:$AU$1000,MATCH($A371,JMP!$A$2:$A$1000,0),MATCH(X$1,JMP!$AJ$1:$AU$1,0)),INDEX(Baseline!$B$2:$BD$2,1,MATCH(X$1,Baseline!$B$1:$BD$1,0)))</f>
        <v>4</v>
      </c>
      <c r="Y371">
        <f>IFERROR(INDEX(JMP!$AJ$2:$AU$1000,MATCH($A371,JMP!$A$2:$A$1000,0),MATCH(Y$1,JMP!$AJ$1:$AU$1,0)),INDEX(Baseline!$B$2:$BD$2,1,MATCH(Y$1,Baseline!$B$1:$BD$1,0)))</f>
        <v>6</v>
      </c>
      <c r="Z371">
        <f>IFERROR(INDEX(JMP!$AJ$2:$AU$1000,MATCH($A371,JMP!$A$2:$A$1000,0),MATCH(Z$1,JMP!$AJ$1:$AU$1,0)),INDEX(Baseline!$B$2:$BD$2,1,MATCH(Z$1,Baseline!$B$1:$BD$1,0)))</f>
        <v>1970</v>
      </c>
      <c r="AA371">
        <f>IFERROR(INDEX(JMP!$AJ$2:$AU$1000,MATCH($A371,JMP!$A$2:$A$1000,0),MATCH(AA$1,JMP!$AJ$1:$AU$1,0)),INDEX(Baseline!$B$2:$BD$2,1,MATCH(AA$1,Baseline!$B$1:$BD$1,0)))</f>
        <v>1970</v>
      </c>
      <c r="AB371">
        <f>IFERROR(INDEX(JMP!$AJ$2:$AU$1000,MATCH($A371,JMP!$A$2:$A$1000,0),MATCH(AB$1,JMP!$AJ$1:$AU$1,0)),INDEX(Baseline!$B$2:$BD$2,1,MATCH(AB$1,Baseline!$B$1:$BD$1,0)))</f>
        <v>0</v>
      </c>
      <c r="AC371">
        <f>IFERROR(INDEX(JMP!$AJ$2:$AU$1000,MATCH($A371,JMP!$A$2:$A$1000,0),MATCH(AC$1,JMP!$AJ$1:$AU$1,0)),INDEX(Baseline!$B$2:$BD$2,1,MATCH(AC$1,Baseline!$B$1:$BD$1,0)))</f>
        <v>1</v>
      </c>
      <c r="AD371">
        <f>IFERROR(INDEX(JMP!$AJ$2:$AU$1000,MATCH($A371,JMP!$A$2:$A$1000,0),MATCH(AD$1,JMP!$AJ$1:$AU$1,0)),INDEX(Baseline!$B$2:$BD$2,1,MATCH(AD$1,Baseline!$B$1:$BD$1,0)))</f>
        <v>8</v>
      </c>
      <c r="AE371">
        <f>IFERROR(INDEX(JMP!$AJ$2:$AU$1000,MATCH($A371,JMP!$A$2:$A$1000,0),MATCH(AE$1,JMP!$AJ$1:$AU$1,0)),INDEX(Baseline!$B$2:$BD$2,1,MATCH(AE$1,Baseline!$B$1:$BD$1,0)))</f>
        <v>1</v>
      </c>
      <c r="AF371" t="str">
        <f>IFERROR(INDEX(JMP!$AJ$2:$AU$1000,MATCH($A371,JMP!$A$2:$A$1000,0),MATCH(AF$1,JMP!$AJ$1:$AU$1,0)),INDEX(Baseline!$B$2:$BD$2,1,MATCH(AF$1,Baseline!$B$1:$BD$1,0)))</f>
        <v>bwb</v>
      </c>
      <c r="AG371" t="str">
        <f>IFERROR(INDEX(JMP!$AJ$2:$AU$1000,MATCH($A371,JMP!$A$2:$A$1000,0),MATCH(AG$1,JMP!$AJ$1:$AU$1,0)),INDEX(Baseline!$B$2:$BD$2,1,MATCH(AG$1,Baseline!$B$1:$BD$1,0)))</f>
        <v>V-tail</v>
      </c>
      <c r="AH371">
        <f>IFERROR(INDEX(JMP!$AJ$2:$AU$1000,MATCH($A371,JMP!$A$2:$A$1000,0),MATCH(AH$1,JMP!$AJ$1:$AU$1,0)),INDEX(Baseline!$B$2:$BD$2,1,MATCH(AH$1,Baseline!$B$1:$BD$1,0)))</f>
        <v>1</v>
      </c>
      <c r="AI371">
        <f>IFERROR(INDEX(JMP!$AJ$2:$AU$1000,MATCH($A371,JMP!$A$2:$A$1000,0),MATCH(AI$1,JMP!$AJ$1:$AU$1,0)),INDEX(Baseline!$B$2:$BD$2,1,MATCH(AI$1,Baseline!$B$1:$BD$1,0)))</f>
        <v>724000000</v>
      </c>
      <c r="AJ371">
        <f>IFERROR(INDEX(JMP!$AJ$2:$AU$1000,MATCH($A371,JMP!$A$2:$A$1000,0),MATCH(AJ$1,JMP!$AJ$1:$AU$1,0)),INDEX(Baseline!$B$2:$BD$2,1,MATCH(AJ$1,Baseline!$B$1:$BD$1,0)))</f>
        <v>54500000</v>
      </c>
      <c r="AK371">
        <f>IFERROR(INDEX(JMP!$AJ$2:$AU$1000,MATCH($A371,JMP!$A$2:$A$1000,0),MATCH(AK$1,JMP!$AJ$1:$AU$1,0)),INDEX(Baseline!$B$2:$BD$2,1,MATCH(AK$1,Baseline!$B$1:$BD$1,0)))</f>
        <v>30</v>
      </c>
      <c r="AL371">
        <f>IFERROR(INDEX(JMP!$AJ$2:$AU$1000,MATCH($A371,JMP!$A$2:$A$1000,0),MATCH(AL$1,JMP!$AJ$1:$AU$1,0)),INDEX(Baseline!$B$2:$BD$2,1,MATCH(AL$1,Baseline!$B$1:$BD$1,0)))</f>
        <v>3.1938364145593798E-2</v>
      </c>
      <c r="AM371">
        <f>IFERROR(INDEX(JMP!$AJ$2:$AU$1000,MATCH($A371,JMP!$A$2:$A$1000,0),MATCH(AM$1,JMP!$AJ$1:$AU$1,0)),INDEX(Baseline!$B$2:$BD$2,1,MATCH(AM$1,Baseline!$B$1:$BD$1,0)))</f>
        <v>5.1904761904761898</v>
      </c>
      <c r="AN371">
        <f>IFERROR(INDEX(JMP!$AJ$2:$AU$1000,MATCH($A371,JMP!$A$2:$A$1000,0),MATCH(AN$1,JMP!$AJ$1:$AU$1,0)),INDEX(Baseline!$B$2:$BD$2,1,MATCH(AN$1,Baseline!$B$1:$BD$1,0)))</f>
        <v>2.0961735676088535</v>
      </c>
      <c r="AO371">
        <f>IFERROR(INDEX(JMP!$AJ$2:$AU$1000,MATCH($A371,JMP!$A$2:$A$1000,0),MATCH(AO$1,JMP!$AJ$1:$AU$1,0)),INDEX(Baseline!$B$2:$BD$2,1,MATCH(AO$1,Baseline!$B$1:$BD$1,0)))</f>
        <v>0.68569591041501055</v>
      </c>
      <c r="AP371">
        <f>IFERROR(INDEX(JMP!$AJ$2:$AU$1000,MATCH($A371,JMP!$A$2:$A$1000,0),MATCH(AP$1,JMP!$AJ$1:$AU$1,0)),INDEX(Baseline!$B$2:$BD$2,1,MATCH(AP$1,Baseline!$B$1:$BD$1,0)))</f>
        <v>0</v>
      </c>
      <c r="AQ371">
        <f>IFERROR(INDEX(JMP!$AJ$2:$AU$1000,MATCH($A371,JMP!$A$2:$A$1000,0),MATCH(AQ$1,JMP!$AJ$1:$AU$1,0)),INDEX(Baseline!$B$2:$BD$2,1,MATCH(AQ$1,Baseline!$B$1:$BD$1,0)))</f>
        <v>0.35</v>
      </c>
      <c r="AR371">
        <f>IFERROR(INDEX(JMP!$AJ$2:$AU$1000,MATCH($A371,JMP!$A$2:$A$1000,0),MATCH(AR$1,JMP!$AJ$1:$AU$1,0)),INDEX(Baseline!$B$2:$BD$2,1,MATCH(AR$1,Baseline!$B$1:$BD$1,0)))</f>
        <v>0</v>
      </c>
      <c r="AS371">
        <f>IFERROR(INDEX(JMP!$AJ$2:$AU$1000,MATCH($A371,JMP!$A$2:$A$1000,0),MATCH(AS$1,JMP!$AJ$1:$AU$1,0)),INDEX(Baseline!$B$2:$BD$2,1,MATCH(AS$1,Baseline!$B$1:$BD$1,0)))</f>
        <v>0</v>
      </c>
      <c r="AT371">
        <f>IFERROR(INDEX(JMP!$AJ$2:$AU$1000,MATCH($A371,JMP!$A$2:$A$1000,0),MATCH(AT$1,JMP!$AJ$1:$AU$1,0)),INDEX(Baseline!$B$2:$BD$2,1,MATCH(AT$1,Baseline!$B$1:$BD$1,0)))</f>
        <v>500</v>
      </c>
      <c r="AU371">
        <f>IFERROR(INDEX(JMP!$AJ$2:$AU$1000,MATCH($A371,JMP!$A$2:$A$1000,0),MATCH(AU$1,JMP!$AJ$1:$AU$1,0)),INDEX(Baseline!$B$2:$BD$2,1,MATCH(AU$1,Baseline!$B$1:$BD$1,0)))</f>
        <v>50</v>
      </c>
      <c r="AV371">
        <f>IFERROR(INDEX(JMP!$AJ$2:$AU$1000,MATCH($A371,JMP!$A$2:$A$1000,0),MATCH(AV$1,JMP!$AJ$1:$AU$1,0)),INDEX(Baseline!$B$2:$BD$2,1,MATCH(AV$1,Baseline!$B$1:$BD$1,0)))</f>
        <v>12.1</v>
      </c>
      <c r="AW371">
        <f>IFERROR(INDEX(JMP!$AJ$2:$AU$1000,MATCH($A371,JMP!$A$2:$A$1000,0),MATCH(AW$1,JMP!$AJ$1:$AU$1,0)),INDEX(Baseline!$B$2:$BD$2,1,MATCH(AW$1,Baseline!$B$1:$BD$1,0)))</f>
        <v>1.9961979999999998E-3</v>
      </c>
      <c r="AX371">
        <f>IFERROR(INDEX(JMP!$AJ$2:$AU$1000,MATCH($A371,JMP!$A$2:$A$1000,0),MATCH(AX$1,JMP!$AJ$1:$AU$1,0)),INDEX(Baseline!$B$2:$BD$2,1,MATCH(AX$1,Baseline!$B$1:$BD$1,0)))</f>
        <v>1.9961979999999998E-3</v>
      </c>
      <c r="AY371">
        <f>IFERROR(INDEX(JMP!$AJ$2:$AU$1000,MATCH($A371,JMP!$A$2:$A$1000,0),MATCH(AY$1,JMP!$AJ$1:$AU$1,0)),INDEX(Baseline!$B$2:$BD$2,1,MATCH(AY$1,Baseline!$B$1:$BD$1,0)))</f>
        <v>1.9607137E-2</v>
      </c>
      <c r="AZ371">
        <f>IFERROR(INDEX(JMP!$AJ$2:$AU$1000,MATCH($A371,JMP!$A$2:$A$1000,0),MATCH(AZ$1,JMP!$AJ$1:$AU$1,0)),INDEX(Baseline!$B$2:$BD$2,1,MATCH(AZ$1,Baseline!$B$1:$BD$1,0)))</f>
        <v>0</v>
      </c>
      <c r="BA371">
        <f>IFERROR(INDEX(JMP!$AJ$2:$AU$1000,MATCH($A371,JMP!$A$2:$A$1000,0),MATCH(BA$1,JMP!$AJ$1:$AU$1,0)),INDEX(Baseline!$B$2:$BD$2,1,MATCH(BA$1,Baseline!$B$1:$BD$1,0)))</f>
        <v>100</v>
      </c>
      <c r="BB371">
        <f>IFERROR(INDEX(JMP!$AJ$2:$AU$1000,MATCH($A371,JMP!$A$2:$A$1000,0),MATCH(BB$1,JMP!$AJ$1:$AU$1,0)),INDEX(Baseline!$B$2:$BD$2,1,MATCH(BB$1,Baseline!$B$1:$BD$1,0)))</f>
        <v>0</v>
      </c>
      <c r="BC371">
        <f>IFERROR(INDEX(JMP!$AJ$2:$AU$1000,MATCH($A371,JMP!$A$2:$A$1000,0),MATCH(BC$1,JMP!$AJ$1:$AU$1,0)),INDEX(Baseline!$B$2:$BD$2,1,MATCH(BC$1,Baseline!$B$1:$BD$1,0)))</f>
        <v>1</v>
      </c>
      <c r="BD371">
        <f>IFERROR(INDEX(JMP!$AJ$2:$AU$1000,MATCH($A371,JMP!$A$2:$A$1000,0),MATCH(BD$1,JMP!$AJ$1:$AU$1,0)),INDEX(Baseline!$B$2:$BD$2,1,MATCH(BD$1,Baseline!$B$1:$BD$1,0)))</f>
        <v>2.6</v>
      </c>
      <c r="BE371">
        <f>IFERROR(INDEX(JMP!$AJ$2:$AU$1000,MATCH($A371,JMP!$A$2:$A$1000,0),MATCH(BE$1,JMP!$AJ$1:$AU$1,0)),INDEX(Baseline!$B$2:$BE$2,1,MATCH(BE$1,Baseline!$B$1:$BE$1,0)))</f>
        <v>400000</v>
      </c>
      <c r="BF371" t="str">
        <f t="shared" si="25"/>
        <v>no</v>
      </c>
      <c r="BG371" t="str">
        <f t="shared" si="26"/>
        <v>yes</v>
      </c>
      <c r="BH371">
        <f t="shared" si="27"/>
        <v>1</v>
      </c>
      <c r="BI371">
        <f t="shared" si="28"/>
        <v>100</v>
      </c>
      <c r="BK371">
        <v>372</v>
      </c>
      <c r="BL371" t="str">
        <f t="shared" si="29"/>
        <v>spring</v>
      </c>
    </row>
    <row r="372" spans="1:64" x14ac:dyDescent="0.35">
      <c r="A372">
        <v>371</v>
      </c>
      <c r="B372">
        <f>IFERROR(INDEX(JMP!$AJ$2:$AU$1000,MATCH($A372,JMP!$A$2:$A$1000,0),MATCH(B$1,JMP!$AJ$1:$AU$1,0)),INDEX(Baseline!$B$2:$BD$2,1,MATCH(B$1,Baseline!$B$1:$BD$1,0)))</f>
        <v>0</v>
      </c>
      <c r="C372">
        <f>IFERROR(INDEX(JMP!$AJ$2:$AU$1000,MATCH($A372,JMP!$A$2:$A$1000,0),MATCH(C$1,JMP!$AJ$1:$AU$1,0)),INDEX(Baseline!$B$2:$BD$2,1,MATCH(C$1,Baseline!$B$1:$BD$1,0)))</f>
        <v>8760</v>
      </c>
      <c r="D372">
        <f>IFERROR(INDEX(JMP!$AJ$2:$AU$1000,MATCH($A372,JMP!$A$2:$A$1000,0),MATCH(D$1,JMP!$AJ$1:$AU$1,0)),INDEX(Baseline!$B$2:$BD$2,1,MATCH(D$1,Baseline!$B$1:$BD$1,0)))</f>
        <v>1</v>
      </c>
      <c r="E372">
        <f>IFERROR(INDEX(JMP!$AJ$2:$AU$1000,MATCH($A372,JMP!$A$2:$A$1000,0),MATCH(E$1,JMP!$AJ$1:$AU$1,0)),INDEX(Baseline!$B$2:$BD$2,1,MATCH(E$1,Baseline!$B$1:$BD$1,0)))</f>
        <v>1</v>
      </c>
      <c r="F372" t="str">
        <f>IFERROR(INDEX(JMP!$AJ$2:$AU$1000,MATCH($A372,JMP!$A$2:$A$1000,0),MATCH(F$1,JMP!$AJ$1:$AU$1,0)),INDEX(Baseline!$B$2:$BD$2,1,MATCH(F$1,Baseline!$B$1:$BD$1,0)))</f>
        <v>e344</v>
      </c>
      <c r="G372" t="str">
        <f>IFERROR(INDEX(JMP!$AJ$2:$AU$1000,MATCH($A372,JMP!$A$2:$A$1000,0),MATCH(G$1,JMP!$AJ$1:$AU$1,0)),INDEX(Baseline!$B$2:$BD$2,1,MATCH(G$1,Baseline!$B$1:$BD$1,0)))</f>
        <v>e340</v>
      </c>
      <c r="H372">
        <f>IFERROR(INDEX(JMP!$AJ$2:$AU$1000,MATCH($A372,JMP!$A$2:$A$1000,0),MATCH(H$1,JMP!$AJ$1:$AU$1,0)),INDEX(Baseline!$B$2:$BD$2,1,MATCH(H$1,Baseline!$B$1:$BD$1,0)))</f>
        <v>1.5</v>
      </c>
      <c r="I372">
        <f>IFERROR(INDEX(JMP!$AJ$2:$AU$1000,MATCH($A372,JMP!$A$2:$A$1000,0),MATCH(I$1,JMP!$AJ$1:$AU$1,0)),INDEX(Baseline!$B$2:$BD$2,1,MATCH(I$1,Baseline!$B$1:$BD$1,0)))</f>
        <v>0.42</v>
      </c>
      <c r="J372">
        <f>IFERROR(INDEX(JMP!$AJ$2:$AU$1000,MATCH($A372,JMP!$A$2:$A$1000,0),MATCH(J$1,JMP!$AJ$1:$AU$1,0)),INDEX(Baseline!$B$2:$BD$2,1,MATCH(J$1,Baseline!$B$1:$BD$1,0)))</f>
        <v>1</v>
      </c>
      <c r="K372">
        <f>IFERROR(INDEX(JMP!$AJ$2:$AU$1000,MATCH($A372,JMP!$A$2:$A$1000,0),MATCH(K$1,JMP!$AJ$1:$AU$1,0)),INDEX(Baseline!$B$2:$BD$2,1,MATCH(K$1,Baseline!$B$1:$BD$1,0)))</f>
        <v>0</v>
      </c>
      <c r="L372">
        <f>IFERROR(INDEX(JMP!$AJ$2:$AU$1000,MATCH($A372,JMP!$A$2:$A$1000,0),MATCH(L$1,JMP!$AJ$1:$AU$1,0)),INDEX(Baseline!$B$2:$BD$2,1,MATCH(L$1,Baseline!$B$1:$BD$1,0)))</f>
        <v>5.6885054510649888E-2</v>
      </c>
      <c r="M372" t="b">
        <f>IFERROR(INDEX(JMP!$AJ$2:$AU$1000,MATCH($A372,JMP!$A$2:$A$1000,0),MATCH(M$1,JMP!$AJ$1:$AU$1,0)),INDEX(Baseline!$B$2:$BD$2,1,MATCH(M$1,Baseline!$B$1:$BD$1,0)))</f>
        <v>0</v>
      </c>
      <c r="N372" t="b">
        <f>IFERROR(INDEX(JMP!$AJ$2:$AU$1000,MATCH($A372,JMP!$A$2:$A$1000,0),MATCH(N$1,JMP!$AJ$1:$AU$1,0)),INDEX(Baseline!$B$2:$BD$2,1,MATCH(N$1,Baseline!$B$1:$BD$1,0)))</f>
        <v>0</v>
      </c>
      <c r="O372">
        <f>IFERROR(INDEX(JMP!$AJ$2:$AU$1000,MATCH($A372,JMP!$A$2:$A$1000,0),MATCH(O$1,JMP!$AJ$1:$AU$1,0)),INDEX(Baseline!$B$2:$BD$2,1,MATCH(O$1,Baseline!$B$1:$BD$1,0)))</f>
        <v>7</v>
      </c>
      <c r="P372">
        <f>IFERROR(INDEX(JMP!$AJ$2:$AU$1000,MATCH($A372,JMP!$A$2:$A$1000,0),MATCH(P$1,JMP!$AJ$1:$AU$1,0)),INDEX(Baseline!$B$2:$BD$2,1,MATCH(P$1,Baseline!$B$1:$BD$1,0)))</f>
        <v>200</v>
      </c>
      <c r="Q372">
        <f>IFERROR(INDEX(JMP!$AJ$2:$AU$1000,MATCH($A372,JMP!$A$2:$A$1000,0),MATCH(Q$1,JMP!$AJ$1:$AU$1,0)),INDEX(Baseline!$B$2:$BD$2,1,MATCH(Q$1,Baseline!$B$1:$BD$1,0)))</f>
        <v>10</v>
      </c>
      <c r="R372">
        <f>IFERROR(INDEX(JMP!$AJ$2:$AU$1000,MATCH($A372,JMP!$A$2:$A$1000,0),MATCH(R$1,JMP!$AJ$1:$AU$1,0)),INDEX(Baseline!$B$2:$BD$2,1,MATCH(R$1,Baseline!$B$1:$BD$1,0)))</f>
        <v>0</v>
      </c>
      <c r="S372">
        <f>IFERROR(INDEX(JMP!$AJ$2:$AU$1000,MATCH($A372,JMP!$A$2:$A$1000,0),MATCH(S$1,JMP!$AJ$1:$AU$1,0)),INDEX(Baseline!$B$2:$BD$2,1,MATCH(S$1,Baseline!$B$1:$BD$1,0)))</f>
        <v>1</v>
      </c>
      <c r="T372">
        <f>IFERROR(INDEX(JMP!$AJ$2:$AU$1000,MATCH($A372,JMP!$A$2:$A$1000,0),MATCH(T$1,JMP!$AJ$1:$AU$1,0)),INDEX(Baseline!$B$2:$BD$2,1,MATCH(T$1,Baseline!$B$1:$BD$1,0)))</f>
        <v>0</v>
      </c>
      <c r="U372" t="str">
        <f>IFERROR(INDEX(JMP!$AJ$2:$AU$1000,MATCH($A372,JMP!$A$2:$A$1000,0),MATCH(U$1,JMP!$AJ$1:$AU$1,0)),INDEX(Baseline!$B$2:$BD$2,1,MATCH(U$1,Baseline!$B$1:$BD$1,0)))</f>
        <v>Titan</v>
      </c>
      <c r="V372">
        <f>IFERROR(INDEX(JMP!$AJ$2:$AU$1000,MATCH($A372,JMP!$A$2:$A$1000,0),MATCH(V$1,JMP!$AJ$1:$AU$1,0)),INDEX(Baseline!$B$2:$BD$2,1,MATCH(V$1,Baseline!$B$1:$BD$1,0)))</f>
        <v>3</v>
      </c>
      <c r="W372">
        <f>IFERROR(INDEX(JMP!$AJ$2:$AU$1000,MATCH($A372,JMP!$A$2:$A$1000,0),MATCH(W$1,JMP!$AJ$1:$AU$1,0)),INDEX(Baseline!$B$2:$BD$2,1,MATCH(W$1,Baseline!$B$1:$BD$1,0)))</f>
        <v>0.37</v>
      </c>
      <c r="X372">
        <f>IFERROR(INDEX(JMP!$AJ$2:$AU$1000,MATCH($A372,JMP!$A$2:$A$1000,0),MATCH(X$1,JMP!$AJ$1:$AU$1,0)),INDEX(Baseline!$B$2:$BD$2,1,MATCH(X$1,Baseline!$B$1:$BD$1,0)))</f>
        <v>4</v>
      </c>
      <c r="Y372">
        <f>IFERROR(INDEX(JMP!$AJ$2:$AU$1000,MATCH($A372,JMP!$A$2:$A$1000,0),MATCH(Y$1,JMP!$AJ$1:$AU$1,0)),INDEX(Baseline!$B$2:$BD$2,1,MATCH(Y$1,Baseline!$B$1:$BD$1,0)))</f>
        <v>4</v>
      </c>
      <c r="Z372">
        <f>IFERROR(INDEX(JMP!$AJ$2:$AU$1000,MATCH($A372,JMP!$A$2:$A$1000,0),MATCH(Z$1,JMP!$AJ$1:$AU$1,0)),INDEX(Baseline!$B$2:$BD$2,1,MATCH(Z$1,Baseline!$B$1:$BD$1,0)))</f>
        <v>1970</v>
      </c>
      <c r="AA372">
        <f>IFERROR(INDEX(JMP!$AJ$2:$AU$1000,MATCH($A372,JMP!$A$2:$A$1000,0),MATCH(AA$1,JMP!$AJ$1:$AU$1,0)),INDEX(Baseline!$B$2:$BD$2,1,MATCH(AA$1,Baseline!$B$1:$BD$1,0)))</f>
        <v>1970</v>
      </c>
      <c r="AB372">
        <f>IFERROR(INDEX(JMP!$AJ$2:$AU$1000,MATCH($A372,JMP!$A$2:$A$1000,0),MATCH(AB$1,JMP!$AJ$1:$AU$1,0)),INDEX(Baseline!$B$2:$BD$2,1,MATCH(AB$1,Baseline!$B$1:$BD$1,0)))</f>
        <v>0</v>
      </c>
      <c r="AC372">
        <f>IFERROR(INDEX(JMP!$AJ$2:$AU$1000,MATCH($A372,JMP!$A$2:$A$1000,0),MATCH(AC$1,JMP!$AJ$1:$AU$1,0)),INDEX(Baseline!$B$2:$BD$2,1,MATCH(AC$1,Baseline!$B$1:$BD$1,0)))</f>
        <v>1</v>
      </c>
      <c r="AD372">
        <f>IFERROR(INDEX(JMP!$AJ$2:$AU$1000,MATCH($A372,JMP!$A$2:$A$1000,0),MATCH(AD$1,JMP!$AJ$1:$AU$1,0)),INDEX(Baseline!$B$2:$BD$2,1,MATCH(AD$1,Baseline!$B$1:$BD$1,0)))</f>
        <v>8</v>
      </c>
      <c r="AE372">
        <f>IFERROR(INDEX(JMP!$AJ$2:$AU$1000,MATCH($A372,JMP!$A$2:$A$1000,0),MATCH(AE$1,JMP!$AJ$1:$AU$1,0)),INDEX(Baseline!$B$2:$BD$2,1,MATCH(AE$1,Baseline!$B$1:$BD$1,0)))</f>
        <v>1</v>
      </c>
      <c r="AF372" t="str">
        <f>IFERROR(INDEX(JMP!$AJ$2:$AU$1000,MATCH($A372,JMP!$A$2:$A$1000,0),MATCH(AF$1,JMP!$AJ$1:$AU$1,0)),INDEX(Baseline!$B$2:$BD$2,1,MATCH(AF$1,Baseline!$B$1:$BD$1,0)))</f>
        <v>bwb</v>
      </c>
      <c r="AG372" t="str">
        <f>IFERROR(INDEX(JMP!$AJ$2:$AU$1000,MATCH($A372,JMP!$A$2:$A$1000,0),MATCH(AG$1,JMP!$AJ$1:$AU$1,0)),INDEX(Baseline!$B$2:$BD$2,1,MATCH(AG$1,Baseline!$B$1:$BD$1,0)))</f>
        <v>V-tail</v>
      </c>
      <c r="AH372">
        <f>IFERROR(INDEX(JMP!$AJ$2:$AU$1000,MATCH($A372,JMP!$A$2:$A$1000,0),MATCH(AH$1,JMP!$AJ$1:$AU$1,0)),INDEX(Baseline!$B$2:$BD$2,1,MATCH(AH$1,Baseline!$B$1:$BD$1,0)))</f>
        <v>0</v>
      </c>
      <c r="AI372">
        <f>IFERROR(INDEX(JMP!$AJ$2:$AU$1000,MATCH($A372,JMP!$A$2:$A$1000,0),MATCH(AI$1,JMP!$AJ$1:$AU$1,0)),INDEX(Baseline!$B$2:$BD$2,1,MATCH(AI$1,Baseline!$B$1:$BD$1,0)))</f>
        <v>724000000</v>
      </c>
      <c r="AJ372">
        <f>IFERROR(INDEX(JMP!$AJ$2:$AU$1000,MATCH($A372,JMP!$A$2:$A$1000,0),MATCH(AJ$1,JMP!$AJ$1:$AU$1,0)),INDEX(Baseline!$B$2:$BD$2,1,MATCH(AJ$1,Baseline!$B$1:$BD$1,0)))</f>
        <v>54500000</v>
      </c>
      <c r="AK372">
        <f>IFERROR(INDEX(JMP!$AJ$2:$AU$1000,MATCH($A372,JMP!$A$2:$A$1000,0),MATCH(AK$1,JMP!$AJ$1:$AU$1,0)),INDEX(Baseline!$B$2:$BD$2,1,MATCH(AK$1,Baseline!$B$1:$BD$1,0)))</f>
        <v>30</v>
      </c>
      <c r="AL372">
        <f>IFERROR(INDEX(JMP!$AJ$2:$AU$1000,MATCH($A372,JMP!$A$2:$A$1000,0),MATCH(AL$1,JMP!$AJ$1:$AU$1,0)),INDEX(Baseline!$B$2:$BD$2,1,MATCH(AL$1,Baseline!$B$1:$BD$1,0)))</f>
        <v>3.1938364145593798E-2</v>
      </c>
      <c r="AM372">
        <f>IFERROR(INDEX(JMP!$AJ$2:$AU$1000,MATCH($A372,JMP!$A$2:$A$1000,0),MATCH(AM$1,JMP!$AJ$1:$AU$1,0)),INDEX(Baseline!$B$2:$BD$2,1,MATCH(AM$1,Baseline!$B$1:$BD$1,0)))</f>
        <v>13.457142857142857</v>
      </c>
      <c r="AN372">
        <f>IFERROR(INDEX(JMP!$AJ$2:$AU$1000,MATCH($A372,JMP!$A$2:$A$1000,0),MATCH(AN$1,JMP!$AJ$1:$AU$1,0)),INDEX(Baseline!$B$2:$BD$2,1,MATCH(AN$1,Baseline!$B$1:$BD$1,0)))</f>
        <v>1.4608464476699701</v>
      </c>
      <c r="AO372">
        <f>IFERROR(INDEX(JMP!$AJ$2:$AU$1000,MATCH($A372,JMP!$A$2:$A$1000,0),MATCH(AO$1,JMP!$AJ$1:$AU$1,0)),INDEX(Baseline!$B$2:$BD$2,1,MATCH(AO$1,Baseline!$B$1:$BD$1,0)))</f>
        <v>0.37155936032340509</v>
      </c>
      <c r="AP372">
        <f>IFERROR(INDEX(JMP!$AJ$2:$AU$1000,MATCH($A372,JMP!$A$2:$A$1000,0),MATCH(AP$1,JMP!$AJ$1:$AU$1,0)),INDEX(Baseline!$B$2:$BD$2,1,MATCH(AP$1,Baseline!$B$1:$BD$1,0)))</f>
        <v>0</v>
      </c>
      <c r="AQ372">
        <f>IFERROR(INDEX(JMP!$AJ$2:$AU$1000,MATCH($A372,JMP!$A$2:$A$1000,0),MATCH(AQ$1,JMP!$AJ$1:$AU$1,0)),INDEX(Baseline!$B$2:$BD$2,1,MATCH(AQ$1,Baseline!$B$1:$BD$1,0)))</f>
        <v>0.35</v>
      </c>
      <c r="AR372">
        <f>IFERROR(INDEX(JMP!$AJ$2:$AU$1000,MATCH($A372,JMP!$A$2:$A$1000,0),MATCH(AR$1,JMP!$AJ$1:$AU$1,0)),INDEX(Baseline!$B$2:$BD$2,1,MATCH(AR$1,Baseline!$B$1:$BD$1,0)))</f>
        <v>0</v>
      </c>
      <c r="AS372">
        <f>IFERROR(INDEX(JMP!$AJ$2:$AU$1000,MATCH($A372,JMP!$A$2:$A$1000,0),MATCH(AS$1,JMP!$AJ$1:$AU$1,0)),INDEX(Baseline!$B$2:$BD$2,1,MATCH(AS$1,Baseline!$B$1:$BD$1,0)))</f>
        <v>0</v>
      </c>
      <c r="AT372">
        <f>IFERROR(INDEX(JMP!$AJ$2:$AU$1000,MATCH($A372,JMP!$A$2:$A$1000,0),MATCH(AT$1,JMP!$AJ$1:$AU$1,0)),INDEX(Baseline!$B$2:$BD$2,1,MATCH(AT$1,Baseline!$B$1:$BD$1,0)))</f>
        <v>500</v>
      </c>
      <c r="AU372">
        <f>IFERROR(INDEX(JMP!$AJ$2:$AU$1000,MATCH($A372,JMP!$A$2:$A$1000,0),MATCH(AU$1,JMP!$AJ$1:$AU$1,0)),INDEX(Baseline!$B$2:$BD$2,1,MATCH(AU$1,Baseline!$B$1:$BD$1,0)))</f>
        <v>50</v>
      </c>
      <c r="AV372">
        <f>IFERROR(INDEX(JMP!$AJ$2:$AU$1000,MATCH($A372,JMP!$A$2:$A$1000,0),MATCH(AV$1,JMP!$AJ$1:$AU$1,0)),INDEX(Baseline!$B$2:$BD$2,1,MATCH(AV$1,Baseline!$B$1:$BD$1,0)))</f>
        <v>12.1</v>
      </c>
      <c r="AW372">
        <f>IFERROR(INDEX(JMP!$AJ$2:$AU$1000,MATCH($A372,JMP!$A$2:$A$1000,0),MATCH(AW$1,JMP!$AJ$1:$AU$1,0)),INDEX(Baseline!$B$2:$BD$2,1,MATCH(AW$1,Baseline!$B$1:$BD$1,0)))</f>
        <v>1.9961979999999998E-3</v>
      </c>
      <c r="AX372">
        <f>IFERROR(INDEX(JMP!$AJ$2:$AU$1000,MATCH($A372,JMP!$A$2:$A$1000,0),MATCH(AX$1,JMP!$AJ$1:$AU$1,0)),INDEX(Baseline!$B$2:$BD$2,1,MATCH(AX$1,Baseline!$B$1:$BD$1,0)))</f>
        <v>1.9961979999999998E-3</v>
      </c>
      <c r="AY372">
        <f>IFERROR(INDEX(JMP!$AJ$2:$AU$1000,MATCH($A372,JMP!$A$2:$A$1000,0),MATCH(AY$1,JMP!$AJ$1:$AU$1,0)),INDEX(Baseline!$B$2:$BD$2,1,MATCH(AY$1,Baseline!$B$1:$BD$1,0)))</f>
        <v>1.9607137E-2</v>
      </c>
      <c r="AZ372">
        <f>IFERROR(INDEX(JMP!$AJ$2:$AU$1000,MATCH($A372,JMP!$A$2:$A$1000,0),MATCH(AZ$1,JMP!$AJ$1:$AU$1,0)),INDEX(Baseline!$B$2:$BD$2,1,MATCH(AZ$1,Baseline!$B$1:$BD$1,0)))</f>
        <v>1</v>
      </c>
      <c r="BA372">
        <f>IFERROR(INDEX(JMP!$AJ$2:$AU$1000,MATCH($A372,JMP!$A$2:$A$1000,0),MATCH(BA$1,JMP!$AJ$1:$AU$1,0)),INDEX(Baseline!$B$2:$BD$2,1,MATCH(BA$1,Baseline!$B$1:$BD$1,0)))</f>
        <v>10</v>
      </c>
      <c r="BB372">
        <f>IFERROR(INDEX(JMP!$AJ$2:$AU$1000,MATCH($A372,JMP!$A$2:$A$1000,0),MATCH(BB$1,JMP!$AJ$1:$AU$1,0)),INDEX(Baseline!$B$2:$BD$2,1,MATCH(BB$1,Baseline!$B$1:$BD$1,0)))</f>
        <v>0</v>
      </c>
      <c r="BC372">
        <f>IFERROR(INDEX(JMP!$AJ$2:$AU$1000,MATCH($A372,JMP!$A$2:$A$1000,0),MATCH(BC$1,JMP!$AJ$1:$AU$1,0)),INDEX(Baseline!$B$2:$BD$2,1,MATCH(BC$1,Baseline!$B$1:$BD$1,0)))</f>
        <v>2</v>
      </c>
      <c r="BD372">
        <f>IFERROR(INDEX(JMP!$AJ$2:$AU$1000,MATCH($A372,JMP!$A$2:$A$1000,0),MATCH(BD$1,JMP!$AJ$1:$AU$1,0)),INDEX(Baseline!$B$2:$BD$2,1,MATCH(BD$1,Baseline!$B$1:$BD$1,0)))</f>
        <v>5</v>
      </c>
      <c r="BE372">
        <f>IFERROR(INDEX(JMP!$AJ$2:$AU$1000,MATCH($A372,JMP!$A$2:$A$1000,0),MATCH(BE$1,JMP!$AJ$1:$AU$1,0)),INDEX(Baseline!$B$2:$BE$2,1,MATCH(BE$1,Baseline!$B$1:$BE$1,0)))</f>
        <v>400000</v>
      </c>
      <c r="BF372" t="str">
        <f t="shared" si="25"/>
        <v>yes</v>
      </c>
      <c r="BG372" t="str">
        <f t="shared" si="26"/>
        <v>no</v>
      </c>
      <c r="BH372">
        <f t="shared" si="27"/>
        <v>1</v>
      </c>
      <c r="BI372">
        <f t="shared" si="28"/>
        <v>10</v>
      </c>
      <c r="BK372">
        <v>373</v>
      </c>
      <c r="BL372" t="str">
        <f t="shared" si="29"/>
        <v>summer</v>
      </c>
    </row>
    <row r="373" spans="1:64" x14ac:dyDescent="0.35">
      <c r="A373">
        <v>372</v>
      </c>
      <c r="B373">
        <f>IFERROR(INDEX(JMP!$AJ$2:$AU$1000,MATCH($A373,JMP!$A$2:$A$1000,0),MATCH(B$1,JMP!$AJ$1:$AU$1,0)),INDEX(Baseline!$B$2:$BD$2,1,MATCH(B$1,Baseline!$B$1:$BD$1,0)))</f>
        <v>0</v>
      </c>
      <c r="C373">
        <f>IFERROR(INDEX(JMP!$AJ$2:$AU$1000,MATCH($A373,JMP!$A$2:$A$1000,0),MATCH(C$1,JMP!$AJ$1:$AU$1,0)),INDEX(Baseline!$B$2:$BD$2,1,MATCH(C$1,Baseline!$B$1:$BD$1,0)))</f>
        <v>8760</v>
      </c>
      <c r="D373">
        <f>IFERROR(INDEX(JMP!$AJ$2:$AU$1000,MATCH($A373,JMP!$A$2:$A$1000,0),MATCH(D$1,JMP!$AJ$1:$AU$1,0)),INDEX(Baseline!$B$2:$BD$2,1,MATCH(D$1,Baseline!$B$1:$BD$1,0)))</f>
        <v>1</v>
      </c>
      <c r="E373">
        <f>IFERROR(INDEX(JMP!$AJ$2:$AU$1000,MATCH($A373,JMP!$A$2:$A$1000,0),MATCH(E$1,JMP!$AJ$1:$AU$1,0)),INDEX(Baseline!$B$2:$BD$2,1,MATCH(E$1,Baseline!$B$1:$BD$1,0)))</f>
        <v>1</v>
      </c>
      <c r="F373" t="str">
        <f>IFERROR(INDEX(JMP!$AJ$2:$AU$1000,MATCH($A373,JMP!$A$2:$A$1000,0),MATCH(F$1,JMP!$AJ$1:$AU$1,0)),INDEX(Baseline!$B$2:$BD$2,1,MATCH(F$1,Baseline!$B$1:$BD$1,0)))</f>
        <v>e344</v>
      </c>
      <c r="G373" t="str">
        <f>IFERROR(INDEX(JMP!$AJ$2:$AU$1000,MATCH($A373,JMP!$A$2:$A$1000,0),MATCH(G$1,JMP!$AJ$1:$AU$1,0)),INDEX(Baseline!$B$2:$BD$2,1,MATCH(G$1,Baseline!$B$1:$BD$1,0)))</f>
        <v>e340</v>
      </c>
      <c r="H373">
        <f>IFERROR(INDEX(JMP!$AJ$2:$AU$1000,MATCH($A373,JMP!$A$2:$A$1000,0),MATCH(H$1,JMP!$AJ$1:$AU$1,0)),INDEX(Baseline!$B$2:$BD$2,1,MATCH(H$1,Baseline!$B$1:$BD$1,0)))</f>
        <v>1.5</v>
      </c>
      <c r="I373">
        <f>IFERROR(INDEX(JMP!$AJ$2:$AU$1000,MATCH($A373,JMP!$A$2:$A$1000,0),MATCH(I$1,JMP!$AJ$1:$AU$1,0)),INDEX(Baseline!$B$2:$BD$2,1,MATCH(I$1,Baseline!$B$1:$BD$1,0)))</f>
        <v>0.42</v>
      </c>
      <c r="J373">
        <f>IFERROR(INDEX(JMP!$AJ$2:$AU$1000,MATCH($A373,JMP!$A$2:$A$1000,0),MATCH(J$1,JMP!$AJ$1:$AU$1,0)),INDEX(Baseline!$B$2:$BD$2,1,MATCH(J$1,Baseline!$B$1:$BD$1,0)))</f>
        <v>1</v>
      </c>
      <c r="K373">
        <f>IFERROR(INDEX(JMP!$AJ$2:$AU$1000,MATCH($A373,JMP!$A$2:$A$1000,0),MATCH(K$1,JMP!$AJ$1:$AU$1,0)),INDEX(Baseline!$B$2:$BD$2,1,MATCH(K$1,Baseline!$B$1:$BD$1,0)))</f>
        <v>0</v>
      </c>
      <c r="L373">
        <f>IFERROR(INDEX(JMP!$AJ$2:$AU$1000,MATCH($A373,JMP!$A$2:$A$1000,0),MATCH(L$1,JMP!$AJ$1:$AU$1,0)),INDEX(Baseline!$B$2:$BD$2,1,MATCH(L$1,Baseline!$B$1:$BD$1,0)))</f>
        <v>0.16944484322321199</v>
      </c>
      <c r="M373" t="b">
        <f>IFERROR(INDEX(JMP!$AJ$2:$AU$1000,MATCH($A373,JMP!$A$2:$A$1000,0),MATCH(M$1,JMP!$AJ$1:$AU$1,0)),INDEX(Baseline!$B$2:$BD$2,1,MATCH(M$1,Baseline!$B$1:$BD$1,0)))</f>
        <v>0</v>
      </c>
      <c r="N373" t="b">
        <f>IFERROR(INDEX(JMP!$AJ$2:$AU$1000,MATCH($A373,JMP!$A$2:$A$1000,0),MATCH(N$1,JMP!$AJ$1:$AU$1,0)),INDEX(Baseline!$B$2:$BD$2,1,MATCH(N$1,Baseline!$B$1:$BD$1,0)))</f>
        <v>0</v>
      </c>
      <c r="O373">
        <f>IFERROR(INDEX(JMP!$AJ$2:$AU$1000,MATCH($A373,JMP!$A$2:$A$1000,0),MATCH(O$1,JMP!$AJ$1:$AU$1,0)),INDEX(Baseline!$B$2:$BD$2,1,MATCH(O$1,Baseline!$B$1:$BD$1,0)))</f>
        <v>7</v>
      </c>
      <c r="P373">
        <f>IFERROR(INDEX(JMP!$AJ$2:$AU$1000,MATCH($A373,JMP!$A$2:$A$1000,0),MATCH(P$1,JMP!$AJ$1:$AU$1,0)),INDEX(Baseline!$B$2:$BD$2,1,MATCH(P$1,Baseline!$B$1:$BD$1,0)))</f>
        <v>200</v>
      </c>
      <c r="Q373">
        <f>IFERROR(INDEX(JMP!$AJ$2:$AU$1000,MATCH($A373,JMP!$A$2:$A$1000,0),MATCH(Q$1,JMP!$AJ$1:$AU$1,0)),INDEX(Baseline!$B$2:$BD$2,1,MATCH(Q$1,Baseline!$B$1:$BD$1,0)))</f>
        <v>10</v>
      </c>
      <c r="R373">
        <f>IFERROR(INDEX(JMP!$AJ$2:$AU$1000,MATCH($A373,JMP!$A$2:$A$1000,0),MATCH(R$1,JMP!$AJ$1:$AU$1,0)),INDEX(Baseline!$B$2:$BD$2,1,MATCH(R$1,Baseline!$B$1:$BD$1,0)))</f>
        <v>0</v>
      </c>
      <c r="S373">
        <f>IFERROR(INDEX(JMP!$AJ$2:$AU$1000,MATCH($A373,JMP!$A$2:$A$1000,0),MATCH(S$1,JMP!$AJ$1:$AU$1,0)),INDEX(Baseline!$B$2:$BD$2,1,MATCH(S$1,Baseline!$B$1:$BD$1,0)))</f>
        <v>1</v>
      </c>
      <c r="T373">
        <f>IFERROR(INDEX(JMP!$AJ$2:$AU$1000,MATCH($A373,JMP!$A$2:$A$1000,0),MATCH(T$1,JMP!$AJ$1:$AU$1,0)),INDEX(Baseline!$B$2:$BD$2,1,MATCH(T$1,Baseline!$B$1:$BD$1,0)))</f>
        <v>0</v>
      </c>
      <c r="U373" t="str">
        <f>IFERROR(INDEX(JMP!$AJ$2:$AU$1000,MATCH($A373,JMP!$A$2:$A$1000,0),MATCH(U$1,JMP!$AJ$1:$AU$1,0)),INDEX(Baseline!$B$2:$BD$2,1,MATCH(U$1,Baseline!$B$1:$BD$1,0)))</f>
        <v>Titan</v>
      </c>
      <c r="V373">
        <f>IFERROR(INDEX(JMP!$AJ$2:$AU$1000,MATCH($A373,JMP!$A$2:$A$1000,0),MATCH(V$1,JMP!$AJ$1:$AU$1,0)),INDEX(Baseline!$B$2:$BD$2,1,MATCH(V$1,Baseline!$B$1:$BD$1,0)))</f>
        <v>3</v>
      </c>
      <c r="W373">
        <f>IFERROR(INDEX(JMP!$AJ$2:$AU$1000,MATCH($A373,JMP!$A$2:$A$1000,0),MATCH(W$1,JMP!$AJ$1:$AU$1,0)),INDEX(Baseline!$B$2:$BD$2,1,MATCH(W$1,Baseline!$B$1:$BD$1,0)))</f>
        <v>0.37</v>
      </c>
      <c r="X373">
        <f>IFERROR(INDEX(JMP!$AJ$2:$AU$1000,MATCH($A373,JMP!$A$2:$A$1000,0),MATCH(X$1,JMP!$AJ$1:$AU$1,0)),INDEX(Baseline!$B$2:$BD$2,1,MATCH(X$1,Baseline!$B$1:$BD$1,0)))</f>
        <v>4</v>
      </c>
      <c r="Y373">
        <f>IFERROR(INDEX(JMP!$AJ$2:$AU$1000,MATCH($A373,JMP!$A$2:$A$1000,0),MATCH(Y$1,JMP!$AJ$1:$AU$1,0)),INDEX(Baseline!$B$2:$BD$2,1,MATCH(Y$1,Baseline!$B$1:$BD$1,0)))</f>
        <v>4</v>
      </c>
      <c r="Z373">
        <f>IFERROR(INDEX(JMP!$AJ$2:$AU$1000,MATCH($A373,JMP!$A$2:$A$1000,0),MATCH(Z$1,JMP!$AJ$1:$AU$1,0)),INDEX(Baseline!$B$2:$BD$2,1,MATCH(Z$1,Baseline!$B$1:$BD$1,0)))</f>
        <v>1970</v>
      </c>
      <c r="AA373">
        <f>IFERROR(INDEX(JMP!$AJ$2:$AU$1000,MATCH($A373,JMP!$A$2:$A$1000,0),MATCH(AA$1,JMP!$AJ$1:$AU$1,0)),INDEX(Baseline!$B$2:$BD$2,1,MATCH(AA$1,Baseline!$B$1:$BD$1,0)))</f>
        <v>1970</v>
      </c>
      <c r="AB373">
        <f>IFERROR(INDEX(JMP!$AJ$2:$AU$1000,MATCH($A373,JMP!$A$2:$A$1000,0),MATCH(AB$1,JMP!$AJ$1:$AU$1,0)),INDEX(Baseline!$B$2:$BD$2,1,MATCH(AB$1,Baseline!$B$1:$BD$1,0)))</f>
        <v>0</v>
      </c>
      <c r="AC373">
        <f>IFERROR(INDEX(JMP!$AJ$2:$AU$1000,MATCH($A373,JMP!$A$2:$A$1000,0),MATCH(AC$1,JMP!$AJ$1:$AU$1,0)),INDEX(Baseline!$B$2:$BD$2,1,MATCH(AC$1,Baseline!$B$1:$BD$1,0)))</f>
        <v>1</v>
      </c>
      <c r="AD373">
        <f>IFERROR(INDEX(JMP!$AJ$2:$AU$1000,MATCH($A373,JMP!$A$2:$A$1000,0),MATCH(AD$1,JMP!$AJ$1:$AU$1,0)),INDEX(Baseline!$B$2:$BD$2,1,MATCH(AD$1,Baseline!$B$1:$BD$1,0)))</f>
        <v>8</v>
      </c>
      <c r="AE373">
        <f>IFERROR(INDEX(JMP!$AJ$2:$AU$1000,MATCH($A373,JMP!$A$2:$A$1000,0),MATCH(AE$1,JMP!$AJ$1:$AU$1,0)),INDEX(Baseline!$B$2:$BD$2,1,MATCH(AE$1,Baseline!$B$1:$BD$1,0)))</f>
        <v>0.25</v>
      </c>
      <c r="AF373" t="str">
        <f>IFERROR(INDEX(JMP!$AJ$2:$AU$1000,MATCH($A373,JMP!$A$2:$A$1000,0),MATCH(AF$1,JMP!$AJ$1:$AU$1,0)),INDEX(Baseline!$B$2:$BD$2,1,MATCH(AF$1,Baseline!$B$1:$BD$1,0)))</f>
        <v>bwb</v>
      </c>
      <c r="AG373" t="str">
        <f>IFERROR(INDEX(JMP!$AJ$2:$AU$1000,MATCH($A373,JMP!$A$2:$A$1000,0),MATCH(AG$1,JMP!$AJ$1:$AU$1,0)),INDEX(Baseline!$B$2:$BD$2,1,MATCH(AG$1,Baseline!$B$1:$BD$1,0)))</f>
        <v>V-tail</v>
      </c>
      <c r="AH373">
        <f>IFERROR(INDEX(JMP!$AJ$2:$AU$1000,MATCH($A373,JMP!$A$2:$A$1000,0),MATCH(AH$1,JMP!$AJ$1:$AU$1,0)),INDEX(Baseline!$B$2:$BD$2,1,MATCH(AH$1,Baseline!$B$1:$BD$1,0)))</f>
        <v>1</v>
      </c>
      <c r="AI373">
        <f>IFERROR(INDEX(JMP!$AJ$2:$AU$1000,MATCH($A373,JMP!$A$2:$A$1000,0),MATCH(AI$1,JMP!$AJ$1:$AU$1,0)),INDEX(Baseline!$B$2:$BD$2,1,MATCH(AI$1,Baseline!$B$1:$BD$1,0)))</f>
        <v>724000000</v>
      </c>
      <c r="AJ373">
        <f>IFERROR(INDEX(JMP!$AJ$2:$AU$1000,MATCH($A373,JMP!$A$2:$A$1000,0),MATCH(AJ$1,JMP!$AJ$1:$AU$1,0)),INDEX(Baseline!$B$2:$BD$2,1,MATCH(AJ$1,Baseline!$B$1:$BD$1,0)))</f>
        <v>54500000</v>
      </c>
      <c r="AK373">
        <f>IFERROR(INDEX(JMP!$AJ$2:$AU$1000,MATCH($A373,JMP!$A$2:$A$1000,0),MATCH(AK$1,JMP!$AJ$1:$AU$1,0)),INDEX(Baseline!$B$2:$BD$2,1,MATCH(AK$1,Baseline!$B$1:$BD$1,0)))</f>
        <v>30</v>
      </c>
      <c r="AL373">
        <f>IFERROR(INDEX(JMP!$AJ$2:$AU$1000,MATCH($A373,JMP!$A$2:$A$1000,0),MATCH(AL$1,JMP!$AJ$1:$AU$1,0)),INDEX(Baseline!$B$2:$BD$2,1,MATCH(AL$1,Baseline!$B$1:$BD$1,0)))</f>
        <v>3.1938364145593798E-2</v>
      </c>
      <c r="AM373">
        <f>IFERROR(INDEX(JMP!$AJ$2:$AU$1000,MATCH($A373,JMP!$A$2:$A$1000,0),MATCH(AM$1,JMP!$AJ$1:$AU$1,0)),INDEX(Baseline!$B$2:$BD$2,1,MATCH(AM$1,Baseline!$B$1:$BD$1,0)))</f>
        <v>17</v>
      </c>
      <c r="AN373">
        <f>IFERROR(INDEX(JMP!$AJ$2:$AU$1000,MATCH($A373,JMP!$A$2:$A$1000,0),MATCH(AN$1,JMP!$AJ$1:$AU$1,0)),INDEX(Baseline!$B$2:$BD$2,1,MATCH(AN$1,Baseline!$B$1:$BD$1,0)))</f>
        <v>1.8138059587471276</v>
      </c>
      <c r="AO373">
        <f>IFERROR(INDEX(JMP!$AJ$2:$AU$1000,MATCH($A373,JMP!$A$2:$A$1000,0),MATCH(AO$1,JMP!$AJ$1:$AU$1,0)),INDEX(Baseline!$B$2:$BD$2,1,MATCH(AO$1,Baseline!$B$1:$BD$1,0)))</f>
        <v>1.1569007355524188</v>
      </c>
      <c r="AP373">
        <f>IFERROR(INDEX(JMP!$AJ$2:$AU$1000,MATCH($A373,JMP!$A$2:$A$1000,0),MATCH(AP$1,JMP!$AJ$1:$AU$1,0)),INDEX(Baseline!$B$2:$BD$2,1,MATCH(AP$1,Baseline!$B$1:$BD$1,0)))</f>
        <v>0</v>
      </c>
      <c r="AQ373">
        <f>IFERROR(INDEX(JMP!$AJ$2:$AU$1000,MATCH($A373,JMP!$A$2:$A$1000,0),MATCH(AQ$1,JMP!$AJ$1:$AU$1,0)),INDEX(Baseline!$B$2:$BD$2,1,MATCH(AQ$1,Baseline!$B$1:$BD$1,0)))</f>
        <v>0.35</v>
      </c>
      <c r="AR373">
        <f>IFERROR(INDEX(JMP!$AJ$2:$AU$1000,MATCH($A373,JMP!$A$2:$A$1000,0),MATCH(AR$1,JMP!$AJ$1:$AU$1,0)),INDEX(Baseline!$B$2:$BD$2,1,MATCH(AR$1,Baseline!$B$1:$BD$1,0)))</f>
        <v>0</v>
      </c>
      <c r="AS373">
        <f>IFERROR(INDEX(JMP!$AJ$2:$AU$1000,MATCH($A373,JMP!$A$2:$A$1000,0),MATCH(AS$1,JMP!$AJ$1:$AU$1,0)),INDEX(Baseline!$B$2:$BD$2,1,MATCH(AS$1,Baseline!$B$1:$BD$1,0)))</f>
        <v>0</v>
      </c>
      <c r="AT373">
        <f>IFERROR(INDEX(JMP!$AJ$2:$AU$1000,MATCH($A373,JMP!$A$2:$A$1000,0),MATCH(AT$1,JMP!$AJ$1:$AU$1,0)),INDEX(Baseline!$B$2:$BD$2,1,MATCH(AT$1,Baseline!$B$1:$BD$1,0)))</f>
        <v>500</v>
      </c>
      <c r="AU373">
        <f>IFERROR(INDEX(JMP!$AJ$2:$AU$1000,MATCH($A373,JMP!$A$2:$A$1000,0),MATCH(AU$1,JMP!$AJ$1:$AU$1,0)),INDEX(Baseline!$B$2:$BD$2,1,MATCH(AU$1,Baseline!$B$1:$BD$1,0)))</f>
        <v>50</v>
      </c>
      <c r="AV373">
        <f>IFERROR(INDEX(JMP!$AJ$2:$AU$1000,MATCH($A373,JMP!$A$2:$A$1000,0),MATCH(AV$1,JMP!$AJ$1:$AU$1,0)),INDEX(Baseline!$B$2:$BD$2,1,MATCH(AV$1,Baseline!$B$1:$BD$1,0)))</f>
        <v>12.1</v>
      </c>
      <c r="AW373">
        <f>IFERROR(INDEX(JMP!$AJ$2:$AU$1000,MATCH($A373,JMP!$A$2:$A$1000,0),MATCH(AW$1,JMP!$AJ$1:$AU$1,0)),INDEX(Baseline!$B$2:$BD$2,1,MATCH(AW$1,Baseline!$B$1:$BD$1,0)))</f>
        <v>1.9961979999999998E-3</v>
      </c>
      <c r="AX373">
        <f>IFERROR(INDEX(JMP!$AJ$2:$AU$1000,MATCH($A373,JMP!$A$2:$A$1000,0),MATCH(AX$1,JMP!$AJ$1:$AU$1,0)),INDEX(Baseline!$B$2:$BD$2,1,MATCH(AX$1,Baseline!$B$1:$BD$1,0)))</f>
        <v>1.9961979999999998E-3</v>
      </c>
      <c r="AY373">
        <f>IFERROR(INDEX(JMP!$AJ$2:$AU$1000,MATCH($A373,JMP!$A$2:$A$1000,0),MATCH(AY$1,JMP!$AJ$1:$AU$1,0)),INDEX(Baseline!$B$2:$BD$2,1,MATCH(AY$1,Baseline!$B$1:$BD$1,0)))</f>
        <v>1.9607137E-2</v>
      </c>
      <c r="AZ373">
        <f>IFERROR(INDEX(JMP!$AJ$2:$AU$1000,MATCH($A373,JMP!$A$2:$A$1000,0),MATCH(AZ$1,JMP!$AJ$1:$AU$1,0)),INDEX(Baseline!$B$2:$BD$2,1,MATCH(AZ$1,Baseline!$B$1:$BD$1,0)))</f>
        <v>1</v>
      </c>
      <c r="BA373">
        <f>IFERROR(INDEX(JMP!$AJ$2:$AU$1000,MATCH($A373,JMP!$A$2:$A$1000,0),MATCH(BA$1,JMP!$AJ$1:$AU$1,0)),INDEX(Baseline!$B$2:$BD$2,1,MATCH(BA$1,Baseline!$B$1:$BD$1,0)))</f>
        <v>55</v>
      </c>
      <c r="BB373">
        <f>IFERROR(INDEX(JMP!$AJ$2:$AU$1000,MATCH($A373,JMP!$A$2:$A$1000,0),MATCH(BB$1,JMP!$AJ$1:$AU$1,0)),INDEX(Baseline!$B$2:$BD$2,1,MATCH(BB$1,Baseline!$B$1:$BD$1,0)))</f>
        <v>0</v>
      </c>
      <c r="BC373">
        <f>IFERROR(INDEX(JMP!$AJ$2:$AU$1000,MATCH($A373,JMP!$A$2:$A$1000,0),MATCH(BC$1,JMP!$AJ$1:$AU$1,0)),INDEX(Baseline!$B$2:$BD$2,1,MATCH(BC$1,Baseline!$B$1:$BD$1,0)))</f>
        <v>2</v>
      </c>
      <c r="BD373">
        <f>IFERROR(INDEX(JMP!$AJ$2:$AU$1000,MATCH($A373,JMP!$A$2:$A$1000,0),MATCH(BD$1,JMP!$AJ$1:$AU$1,0)),INDEX(Baseline!$B$2:$BD$2,1,MATCH(BD$1,Baseline!$B$1:$BD$1,0)))</f>
        <v>5</v>
      </c>
      <c r="BE373">
        <f>IFERROR(INDEX(JMP!$AJ$2:$AU$1000,MATCH($A373,JMP!$A$2:$A$1000,0),MATCH(BE$1,JMP!$AJ$1:$AU$1,0)),INDEX(Baseline!$B$2:$BE$2,1,MATCH(BE$1,Baseline!$B$1:$BE$1,0)))</f>
        <v>400000</v>
      </c>
      <c r="BF373" t="str">
        <f t="shared" si="25"/>
        <v>yes</v>
      </c>
      <c r="BG373" t="str">
        <f t="shared" si="26"/>
        <v>yes</v>
      </c>
      <c r="BH373">
        <f t="shared" si="27"/>
        <v>0.25</v>
      </c>
      <c r="BI373">
        <f t="shared" si="28"/>
        <v>30</v>
      </c>
      <c r="BK373">
        <v>374</v>
      </c>
      <c r="BL373" t="str">
        <f t="shared" si="29"/>
        <v>summer</v>
      </c>
    </row>
    <row r="374" spans="1:64" x14ac:dyDescent="0.35">
      <c r="A374">
        <v>373</v>
      </c>
      <c r="B374">
        <f>IFERROR(INDEX(JMP!$AJ$2:$AU$1000,MATCH($A374,JMP!$A$2:$A$1000,0),MATCH(B$1,JMP!$AJ$1:$AU$1,0)),INDEX(Baseline!$B$2:$BD$2,1,MATCH(B$1,Baseline!$B$1:$BD$1,0)))</f>
        <v>0</v>
      </c>
      <c r="C374">
        <f>IFERROR(INDEX(JMP!$AJ$2:$AU$1000,MATCH($A374,JMP!$A$2:$A$1000,0),MATCH(C$1,JMP!$AJ$1:$AU$1,0)),INDEX(Baseline!$B$2:$BD$2,1,MATCH(C$1,Baseline!$B$1:$BD$1,0)))</f>
        <v>8760</v>
      </c>
      <c r="D374">
        <f>IFERROR(INDEX(JMP!$AJ$2:$AU$1000,MATCH($A374,JMP!$A$2:$A$1000,0),MATCH(D$1,JMP!$AJ$1:$AU$1,0)),INDEX(Baseline!$B$2:$BD$2,1,MATCH(D$1,Baseline!$B$1:$BD$1,0)))</f>
        <v>1</v>
      </c>
      <c r="E374">
        <f>IFERROR(INDEX(JMP!$AJ$2:$AU$1000,MATCH($A374,JMP!$A$2:$A$1000,0),MATCH(E$1,JMP!$AJ$1:$AU$1,0)),INDEX(Baseline!$B$2:$BD$2,1,MATCH(E$1,Baseline!$B$1:$BD$1,0)))</f>
        <v>1</v>
      </c>
      <c r="F374" t="str">
        <f>IFERROR(INDEX(JMP!$AJ$2:$AU$1000,MATCH($A374,JMP!$A$2:$A$1000,0),MATCH(F$1,JMP!$AJ$1:$AU$1,0)),INDEX(Baseline!$B$2:$BD$2,1,MATCH(F$1,Baseline!$B$1:$BD$1,0)))</f>
        <v>e344</v>
      </c>
      <c r="G374" t="str">
        <f>IFERROR(INDEX(JMP!$AJ$2:$AU$1000,MATCH($A374,JMP!$A$2:$A$1000,0),MATCH(G$1,JMP!$AJ$1:$AU$1,0)),INDEX(Baseline!$B$2:$BD$2,1,MATCH(G$1,Baseline!$B$1:$BD$1,0)))</f>
        <v>e340</v>
      </c>
      <c r="H374">
        <f>IFERROR(INDEX(JMP!$AJ$2:$AU$1000,MATCH($A374,JMP!$A$2:$A$1000,0),MATCH(H$1,JMP!$AJ$1:$AU$1,0)),INDEX(Baseline!$B$2:$BD$2,1,MATCH(H$1,Baseline!$B$1:$BD$1,0)))</f>
        <v>1.5</v>
      </c>
      <c r="I374">
        <f>IFERROR(INDEX(JMP!$AJ$2:$AU$1000,MATCH($A374,JMP!$A$2:$A$1000,0),MATCH(I$1,JMP!$AJ$1:$AU$1,0)),INDEX(Baseline!$B$2:$BD$2,1,MATCH(I$1,Baseline!$B$1:$BD$1,0)))</f>
        <v>0.42</v>
      </c>
      <c r="J374">
        <f>IFERROR(INDEX(JMP!$AJ$2:$AU$1000,MATCH($A374,JMP!$A$2:$A$1000,0),MATCH(J$1,JMP!$AJ$1:$AU$1,0)),INDEX(Baseline!$B$2:$BD$2,1,MATCH(J$1,Baseline!$B$1:$BD$1,0)))</f>
        <v>1</v>
      </c>
      <c r="K374">
        <f>IFERROR(INDEX(JMP!$AJ$2:$AU$1000,MATCH($A374,JMP!$A$2:$A$1000,0),MATCH(K$1,JMP!$AJ$1:$AU$1,0)),INDEX(Baseline!$B$2:$BD$2,1,MATCH(K$1,Baseline!$B$1:$BD$1,0)))</f>
        <v>0</v>
      </c>
      <c r="L374">
        <f>IFERROR(INDEX(JMP!$AJ$2:$AU$1000,MATCH($A374,JMP!$A$2:$A$1000,0),MATCH(L$1,JMP!$AJ$1:$AU$1,0)),INDEX(Baseline!$B$2:$BD$2,1,MATCH(L$1,Baseline!$B$1:$BD$1,0)))</f>
        <v>0.16944484322321199</v>
      </c>
      <c r="M374" t="b">
        <f>IFERROR(INDEX(JMP!$AJ$2:$AU$1000,MATCH($A374,JMP!$A$2:$A$1000,0),MATCH(M$1,JMP!$AJ$1:$AU$1,0)),INDEX(Baseline!$B$2:$BD$2,1,MATCH(M$1,Baseline!$B$1:$BD$1,0)))</f>
        <v>0</v>
      </c>
      <c r="N374" t="b">
        <f>IFERROR(INDEX(JMP!$AJ$2:$AU$1000,MATCH($A374,JMP!$A$2:$A$1000,0),MATCH(N$1,JMP!$AJ$1:$AU$1,0)),INDEX(Baseline!$B$2:$BD$2,1,MATCH(N$1,Baseline!$B$1:$BD$1,0)))</f>
        <v>0</v>
      </c>
      <c r="O374">
        <f>IFERROR(INDEX(JMP!$AJ$2:$AU$1000,MATCH($A374,JMP!$A$2:$A$1000,0),MATCH(O$1,JMP!$AJ$1:$AU$1,0)),INDEX(Baseline!$B$2:$BD$2,1,MATCH(O$1,Baseline!$B$1:$BD$1,0)))</f>
        <v>7</v>
      </c>
      <c r="P374">
        <f>IFERROR(INDEX(JMP!$AJ$2:$AU$1000,MATCH($A374,JMP!$A$2:$A$1000,0),MATCH(P$1,JMP!$AJ$1:$AU$1,0)),INDEX(Baseline!$B$2:$BD$2,1,MATCH(P$1,Baseline!$B$1:$BD$1,0)))</f>
        <v>200</v>
      </c>
      <c r="Q374">
        <f>IFERROR(INDEX(JMP!$AJ$2:$AU$1000,MATCH($A374,JMP!$A$2:$A$1000,0),MATCH(Q$1,JMP!$AJ$1:$AU$1,0)),INDEX(Baseline!$B$2:$BD$2,1,MATCH(Q$1,Baseline!$B$1:$BD$1,0)))</f>
        <v>10</v>
      </c>
      <c r="R374">
        <f>IFERROR(INDEX(JMP!$AJ$2:$AU$1000,MATCH($A374,JMP!$A$2:$A$1000,0),MATCH(R$1,JMP!$AJ$1:$AU$1,0)),INDEX(Baseline!$B$2:$BD$2,1,MATCH(R$1,Baseline!$B$1:$BD$1,0)))</f>
        <v>0</v>
      </c>
      <c r="S374">
        <f>IFERROR(INDEX(JMP!$AJ$2:$AU$1000,MATCH($A374,JMP!$A$2:$A$1000,0),MATCH(S$1,JMP!$AJ$1:$AU$1,0)),INDEX(Baseline!$B$2:$BD$2,1,MATCH(S$1,Baseline!$B$1:$BD$1,0)))</f>
        <v>1</v>
      </c>
      <c r="T374">
        <f>IFERROR(INDEX(JMP!$AJ$2:$AU$1000,MATCH($A374,JMP!$A$2:$A$1000,0),MATCH(T$1,JMP!$AJ$1:$AU$1,0)),INDEX(Baseline!$B$2:$BD$2,1,MATCH(T$1,Baseline!$B$1:$BD$1,0)))</f>
        <v>0</v>
      </c>
      <c r="U374" t="str">
        <f>IFERROR(INDEX(JMP!$AJ$2:$AU$1000,MATCH($A374,JMP!$A$2:$A$1000,0),MATCH(U$1,JMP!$AJ$1:$AU$1,0)),INDEX(Baseline!$B$2:$BD$2,1,MATCH(U$1,Baseline!$B$1:$BD$1,0)))</f>
        <v>Titan</v>
      </c>
      <c r="V374">
        <f>IFERROR(INDEX(JMP!$AJ$2:$AU$1000,MATCH($A374,JMP!$A$2:$A$1000,0),MATCH(V$1,JMP!$AJ$1:$AU$1,0)),INDEX(Baseline!$B$2:$BD$2,1,MATCH(V$1,Baseline!$B$1:$BD$1,0)))</f>
        <v>3</v>
      </c>
      <c r="W374">
        <f>IFERROR(INDEX(JMP!$AJ$2:$AU$1000,MATCH($A374,JMP!$A$2:$A$1000,0),MATCH(W$1,JMP!$AJ$1:$AU$1,0)),INDEX(Baseline!$B$2:$BD$2,1,MATCH(W$1,Baseline!$B$1:$BD$1,0)))</f>
        <v>0.37</v>
      </c>
      <c r="X374">
        <f>IFERROR(INDEX(JMP!$AJ$2:$AU$1000,MATCH($A374,JMP!$A$2:$A$1000,0),MATCH(X$1,JMP!$AJ$1:$AU$1,0)),INDEX(Baseline!$B$2:$BD$2,1,MATCH(X$1,Baseline!$B$1:$BD$1,0)))</f>
        <v>4</v>
      </c>
      <c r="Y374">
        <f>IFERROR(INDEX(JMP!$AJ$2:$AU$1000,MATCH($A374,JMP!$A$2:$A$1000,0),MATCH(Y$1,JMP!$AJ$1:$AU$1,0)),INDEX(Baseline!$B$2:$BD$2,1,MATCH(Y$1,Baseline!$B$1:$BD$1,0)))</f>
        <v>4</v>
      </c>
      <c r="Z374">
        <f>IFERROR(INDEX(JMP!$AJ$2:$AU$1000,MATCH($A374,JMP!$A$2:$A$1000,0),MATCH(Z$1,JMP!$AJ$1:$AU$1,0)),INDEX(Baseline!$B$2:$BD$2,1,MATCH(Z$1,Baseline!$B$1:$BD$1,0)))</f>
        <v>1970</v>
      </c>
      <c r="AA374">
        <f>IFERROR(INDEX(JMP!$AJ$2:$AU$1000,MATCH($A374,JMP!$A$2:$A$1000,0),MATCH(AA$1,JMP!$AJ$1:$AU$1,0)),INDEX(Baseline!$B$2:$BD$2,1,MATCH(AA$1,Baseline!$B$1:$BD$1,0)))</f>
        <v>1970</v>
      </c>
      <c r="AB374">
        <f>IFERROR(INDEX(JMP!$AJ$2:$AU$1000,MATCH($A374,JMP!$A$2:$A$1000,0),MATCH(AB$1,JMP!$AJ$1:$AU$1,0)),INDEX(Baseline!$B$2:$BD$2,1,MATCH(AB$1,Baseline!$B$1:$BD$1,0)))</f>
        <v>0</v>
      </c>
      <c r="AC374">
        <f>IFERROR(INDEX(JMP!$AJ$2:$AU$1000,MATCH($A374,JMP!$A$2:$A$1000,0),MATCH(AC$1,JMP!$AJ$1:$AU$1,0)),INDEX(Baseline!$B$2:$BD$2,1,MATCH(AC$1,Baseline!$B$1:$BD$1,0)))</f>
        <v>1</v>
      </c>
      <c r="AD374">
        <f>IFERROR(INDEX(JMP!$AJ$2:$AU$1000,MATCH($A374,JMP!$A$2:$A$1000,0),MATCH(AD$1,JMP!$AJ$1:$AU$1,0)),INDEX(Baseline!$B$2:$BD$2,1,MATCH(AD$1,Baseline!$B$1:$BD$1,0)))</f>
        <v>8</v>
      </c>
      <c r="AE374">
        <f>IFERROR(INDEX(JMP!$AJ$2:$AU$1000,MATCH($A374,JMP!$A$2:$A$1000,0),MATCH(AE$1,JMP!$AJ$1:$AU$1,0)),INDEX(Baseline!$B$2:$BD$2,1,MATCH(AE$1,Baseline!$B$1:$BD$1,0)))</f>
        <v>1</v>
      </c>
      <c r="AF374" t="str">
        <f>IFERROR(INDEX(JMP!$AJ$2:$AU$1000,MATCH($A374,JMP!$A$2:$A$1000,0),MATCH(AF$1,JMP!$AJ$1:$AU$1,0)),INDEX(Baseline!$B$2:$BD$2,1,MATCH(AF$1,Baseline!$B$1:$BD$1,0)))</f>
        <v>bwb</v>
      </c>
      <c r="AG374" t="str">
        <f>IFERROR(INDEX(JMP!$AJ$2:$AU$1000,MATCH($A374,JMP!$A$2:$A$1000,0),MATCH(AG$1,JMP!$AJ$1:$AU$1,0)),INDEX(Baseline!$B$2:$BD$2,1,MATCH(AG$1,Baseline!$B$1:$BD$1,0)))</f>
        <v>V-tail</v>
      </c>
      <c r="AH374">
        <f>IFERROR(INDEX(JMP!$AJ$2:$AU$1000,MATCH($A374,JMP!$A$2:$A$1000,0),MATCH(AH$1,JMP!$AJ$1:$AU$1,0)),INDEX(Baseline!$B$2:$BD$2,1,MATCH(AH$1,Baseline!$B$1:$BD$1,0)))</f>
        <v>1</v>
      </c>
      <c r="AI374">
        <f>IFERROR(INDEX(JMP!$AJ$2:$AU$1000,MATCH($A374,JMP!$A$2:$A$1000,0),MATCH(AI$1,JMP!$AJ$1:$AU$1,0)),INDEX(Baseline!$B$2:$BD$2,1,MATCH(AI$1,Baseline!$B$1:$BD$1,0)))</f>
        <v>724000000</v>
      </c>
      <c r="AJ374">
        <f>IFERROR(INDEX(JMP!$AJ$2:$AU$1000,MATCH($A374,JMP!$A$2:$A$1000,0),MATCH(AJ$1,JMP!$AJ$1:$AU$1,0)),INDEX(Baseline!$B$2:$BD$2,1,MATCH(AJ$1,Baseline!$B$1:$BD$1,0)))</f>
        <v>54500000</v>
      </c>
      <c r="AK374">
        <f>IFERROR(INDEX(JMP!$AJ$2:$AU$1000,MATCH($A374,JMP!$A$2:$A$1000,0),MATCH(AK$1,JMP!$AJ$1:$AU$1,0)),INDEX(Baseline!$B$2:$BD$2,1,MATCH(AK$1,Baseline!$B$1:$BD$1,0)))</f>
        <v>30</v>
      </c>
      <c r="AL374">
        <f>IFERROR(INDEX(JMP!$AJ$2:$AU$1000,MATCH($A374,JMP!$A$2:$A$1000,0),MATCH(AL$1,JMP!$AJ$1:$AU$1,0)),INDEX(Baseline!$B$2:$BD$2,1,MATCH(AL$1,Baseline!$B$1:$BD$1,0)))</f>
        <v>8.6612805427428718E-3</v>
      </c>
      <c r="AM374">
        <f>IFERROR(INDEX(JMP!$AJ$2:$AU$1000,MATCH($A374,JMP!$A$2:$A$1000,0),MATCH(AM$1,JMP!$AJ$1:$AU$1,0)),INDEX(Baseline!$B$2:$BD$2,1,MATCH(AM$1,Baseline!$B$1:$BD$1,0)))</f>
        <v>5.1904761904761898</v>
      </c>
      <c r="AN374">
        <f>IFERROR(INDEX(JMP!$AJ$2:$AU$1000,MATCH($A374,JMP!$A$2:$A$1000,0),MATCH(AN$1,JMP!$AJ$1:$AU$1,0)),INDEX(Baseline!$B$2:$BD$2,1,MATCH(AN$1,Baseline!$B$1:$BD$1,0)))</f>
        <v>1.4608464476699701</v>
      </c>
      <c r="AO374">
        <f>IFERROR(INDEX(JMP!$AJ$2:$AU$1000,MATCH($A374,JMP!$A$2:$A$1000,0),MATCH(AO$1,JMP!$AJ$1:$AU$1,0)),INDEX(Baseline!$B$2:$BD$2,1,MATCH(AO$1,Baseline!$B$1:$BD$1,0)))</f>
        <v>1.41868119396209</v>
      </c>
      <c r="AP374">
        <f>IFERROR(INDEX(JMP!$AJ$2:$AU$1000,MATCH($A374,JMP!$A$2:$A$1000,0),MATCH(AP$1,JMP!$AJ$1:$AU$1,0)),INDEX(Baseline!$B$2:$BD$2,1,MATCH(AP$1,Baseline!$B$1:$BD$1,0)))</f>
        <v>0</v>
      </c>
      <c r="AQ374">
        <f>IFERROR(INDEX(JMP!$AJ$2:$AU$1000,MATCH($A374,JMP!$A$2:$A$1000,0),MATCH(AQ$1,JMP!$AJ$1:$AU$1,0)),INDEX(Baseline!$B$2:$BD$2,1,MATCH(AQ$1,Baseline!$B$1:$BD$1,0)))</f>
        <v>0.35</v>
      </c>
      <c r="AR374">
        <f>IFERROR(INDEX(JMP!$AJ$2:$AU$1000,MATCH($A374,JMP!$A$2:$A$1000,0),MATCH(AR$1,JMP!$AJ$1:$AU$1,0)),INDEX(Baseline!$B$2:$BD$2,1,MATCH(AR$1,Baseline!$B$1:$BD$1,0)))</f>
        <v>0</v>
      </c>
      <c r="AS374">
        <f>IFERROR(INDEX(JMP!$AJ$2:$AU$1000,MATCH($A374,JMP!$A$2:$A$1000,0),MATCH(AS$1,JMP!$AJ$1:$AU$1,0)),INDEX(Baseline!$B$2:$BD$2,1,MATCH(AS$1,Baseline!$B$1:$BD$1,0)))</f>
        <v>0</v>
      </c>
      <c r="AT374">
        <f>IFERROR(INDEX(JMP!$AJ$2:$AU$1000,MATCH($A374,JMP!$A$2:$A$1000,0),MATCH(AT$1,JMP!$AJ$1:$AU$1,0)),INDEX(Baseline!$B$2:$BD$2,1,MATCH(AT$1,Baseline!$B$1:$BD$1,0)))</f>
        <v>500</v>
      </c>
      <c r="AU374">
        <f>IFERROR(INDEX(JMP!$AJ$2:$AU$1000,MATCH($A374,JMP!$A$2:$A$1000,0),MATCH(AU$1,JMP!$AJ$1:$AU$1,0)),INDEX(Baseline!$B$2:$BD$2,1,MATCH(AU$1,Baseline!$B$1:$BD$1,0)))</f>
        <v>50</v>
      </c>
      <c r="AV374">
        <f>IFERROR(INDEX(JMP!$AJ$2:$AU$1000,MATCH($A374,JMP!$A$2:$A$1000,0),MATCH(AV$1,JMP!$AJ$1:$AU$1,0)),INDEX(Baseline!$B$2:$BD$2,1,MATCH(AV$1,Baseline!$B$1:$BD$1,0)))</f>
        <v>12.1</v>
      </c>
      <c r="AW374">
        <f>IFERROR(INDEX(JMP!$AJ$2:$AU$1000,MATCH($A374,JMP!$A$2:$A$1000,0),MATCH(AW$1,JMP!$AJ$1:$AU$1,0)),INDEX(Baseline!$B$2:$BD$2,1,MATCH(AW$1,Baseline!$B$1:$BD$1,0)))</f>
        <v>1.9961979999999998E-3</v>
      </c>
      <c r="AX374">
        <f>IFERROR(INDEX(JMP!$AJ$2:$AU$1000,MATCH($A374,JMP!$A$2:$A$1000,0),MATCH(AX$1,JMP!$AJ$1:$AU$1,0)),INDEX(Baseline!$B$2:$BD$2,1,MATCH(AX$1,Baseline!$B$1:$BD$1,0)))</f>
        <v>1.9961979999999998E-3</v>
      </c>
      <c r="AY374">
        <f>IFERROR(INDEX(JMP!$AJ$2:$AU$1000,MATCH($A374,JMP!$A$2:$A$1000,0),MATCH(AY$1,JMP!$AJ$1:$AU$1,0)),INDEX(Baseline!$B$2:$BD$2,1,MATCH(AY$1,Baseline!$B$1:$BD$1,0)))</f>
        <v>1.9607137E-2</v>
      </c>
      <c r="AZ374">
        <f>IFERROR(INDEX(JMP!$AJ$2:$AU$1000,MATCH($A374,JMP!$A$2:$A$1000,0),MATCH(AZ$1,JMP!$AJ$1:$AU$1,0)),INDEX(Baseline!$B$2:$BD$2,1,MATCH(AZ$1,Baseline!$B$1:$BD$1,0)))</f>
        <v>0</v>
      </c>
      <c r="BA374">
        <f>IFERROR(INDEX(JMP!$AJ$2:$AU$1000,MATCH($A374,JMP!$A$2:$A$1000,0),MATCH(BA$1,JMP!$AJ$1:$AU$1,0)),INDEX(Baseline!$B$2:$BD$2,1,MATCH(BA$1,Baseline!$B$1:$BD$1,0)))</f>
        <v>10</v>
      </c>
      <c r="BB374">
        <f>IFERROR(INDEX(JMP!$AJ$2:$AU$1000,MATCH($A374,JMP!$A$2:$A$1000,0),MATCH(BB$1,JMP!$AJ$1:$AU$1,0)),INDEX(Baseline!$B$2:$BD$2,1,MATCH(BB$1,Baseline!$B$1:$BD$1,0)))</f>
        <v>0</v>
      </c>
      <c r="BC374">
        <f>IFERROR(INDEX(JMP!$AJ$2:$AU$1000,MATCH($A374,JMP!$A$2:$A$1000,0),MATCH(BC$1,JMP!$AJ$1:$AU$1,0)),INDEX(Baseline!$B$2:$BD$2,1,MATCH(BC$1,Baseline!$B$1:$BD$1,0)))</f>
        <v>4</v>
      </c>
      <c r="BD374">
        <f>IFERROR(INDEX(JMP!$AJ$2:$AU$1000,MATCH($A374,JMP!$A$2:$A$1000,0),MATCH(BD$1,JMP!$AJ$1:$AU$1,0)),INDEX(Baseline!$B$2:$BD$2,1,MATCH(BD$1,Baseline!$B$1:$BD$1,0)))</f>
        <v>3.35</v>
      </c>
      <c r="BE374">
        <f>IFERROR(INDEX(JMP!$AJ$2:$AU$1000,MATCH($A374,JMP!$A$2:$A$1000,0),MATCH(BE$1,JMP!$AJ$1:$AU$1,0)),INDEX(Baseline!$B$2:$BE$2,1,MATCH(BE$1,Baseline!$B$1:$BE$1,0)))</f>
        <v>400000</v>
      </c>
      <c r="BF374" t="str">
        <f t="shared" si="25"/>
        <v>no</v>
      </c>
      <c r="BG374" t="str">
        <f t="shared" si="26"/>
        <v>yes</v>
      </c>
      <c r="BH374">
        <f t="shared" si="27"/>
        <v>1</v>
      </c>
      <c r="BI374">
        <f t="shared" si="28"/>
        <v>10</v>
      </c>
      <c r="BK374">
        <v>375</v>
      </c>
      <c r="BL374" t="str">
        <f t="shared" si="29"/>
        <v>winter</v>
      </c>
    </row>
    <row r="375" spans="1:64" x14ac:dyDescent="0.35">
      <c r="A375">
        <v>374</v>
      </c>
      <c r="B375">
        <f>IFERROR(INDEX(JMP!$AJ$2:$AU$1000,MATCH($A375,JMP!$A$2:$A$1000,0),MATCH(B$1,JMP!$AJ$1:$AU$1,0)),INDEX(Baseline!$B$2:$BD$2,1,MATCH(B$1,Baseline!$B$1:$BD$1,0)))</f>
        <v>0</v>
      </c>
      <c r="C375">
        <f>IFERROR(INDEX(JMP!$AJ$2:$AU$1000,MATCH($A375,JMP!$A$2:$A$1000,0),MATCH(C$1,JMP!$AJ$1:$AU$1,0)),INDEX(Baseline!$B$2:$BD$2,1,MATCH(C$1,Baseline!$B$1:$BD$1,0)))</f>
        <v>8760</v>
      </c>
      <c r="D375">
        <f>IFERROR(INDEX(JMP!$AJ$2:$AU$1000,MATCH($A375,JMP!$A$2:$A$1000,0),MATCH(D$1,JMP!$AJ$1:$AU$1,0)),INDEX(Baseline!$B$2:$BD$2,1,MATCH(D$1,Baseline!$B$1:$BD$1,0)))</f>
        <v>1</v>
      </c>
      <c r="E375">
        <f>IFERROR(INDEX(JMP!$AJ$2:$AU$1000,MATCH($A375,JMP!$A$2:$A$1000,0),MATCH(E$1,JMP!$AJ$1:$AU$1,0)),INDEX(Baseline!$B$2:$BD$2,1,MATCH(E$1,Baseline!$B$1:$BD$1,0)))</f>
        <v>1</v>
      </c>
      <c r="F375" t="str">
        <f>IFERROR(INDEX(JMP!$AJ$2:$AU$1000,MATCH($A375,JMP!$A$2:$A$1000,0),MATCH(F$1,JMP!$AJ$1:$AU$1,0)),INDEX(Baseline!$B$2:$BD$2,1,MATCH(F$1,Baseline!$B$1:$BD$1,0)))</f>
        <v>e344</v>
      </c>
      <c r="G375" t="str">
        <f>IFERROR(INDEX(JMP!$AJ$2:$AU$1000,MATCH($A375,JMP!$A$2:$A$1000,0),MATCH(G$1,JMP!$AJ$1:$AU$1,0)),INDEX(Baseline!$B$2:$BD$2,1,MATCH(G$1,Baseline!$B$1:$BD$1,0)))</f>
        <v>e340</v>
      </c>
      <c r="H375">
        <f>IFERROR(INDEX(JMP!$AJ$2:$AU$1000,MATCH($A375,JMP!$A$2:$A$1000,0),MATCH(H$1,JMP!$AJ$1:$AU$1,0)),INDEX(Baseline!$B$2:$BD$2,1,MATCH(H$1,Baseline!$B$1:$BD$1,0)))</f>
        <v>1.5</v>
      </c>
      <c r="I375">
        <f>IFERROR(INDEX(JMP!$AJ$2:$AU$1000,MATCH($A375,JMP!$A$2:$A$1000,0),MATCH(I$1,JMP!$AJ$1:$AU$1,0)),INDEX(Baseline!$B$2:$BD$2,1,MATCH(I$1,Baseline!$B$1:$BD$1,0)))</f>
        <v>0.42</v>
      </c>
      <c r="J375">
        <f>IFERROR(INDEX(JMP!$AJ$2:$AU$1000,MATCH($A375,JMP!$A$2:$A$1000,0),MATCH(J$1,JMP!$AJ$1:$AU$1,0)),INDEX(Baseline!$B$2:$BD$2,1,MATCH(J$1,Baseline!$B$1:$BD$1,0)))</f>
        <v>1</v>
      </c>
      <c r="K375">
        <f>IFERROR(INDEX(JMP!$AJ$2:$AU$1000,MATCH($A375,JMP!$A$2:$A$1000,0),MATCH(K$1,JMP!$AJ$1:$AU$1,0)),INDEX(Baseline!$B$2:$BD$2,1,MATCH(K$1,Baseline!$B$1:$BD$1,0)))</f>
        <v>0</v>
      </c>
      <c r="L375">
        <f>IFERROR(INDEX(JMP!$AJ$2:$AU$1000,MATCH($A375,JMP!$A$2:$A$1000,0),MATCH(L$1,JMP!$AJ$1:$AU$1,0)),INDEX(Baseline!$B$2:$BD$2,1,MATCH(L$1,Baseline!$B$1:$BD$1,0)))</f>
        <v>6.9391697700934563E-2</v>
      </c>
      <c r="M375" t="b">
        <f>IFERROR(INDEX(JMP!$AJ$2:$AU$1000,MATCH($A375,JMP!$A$2:$A$1000,0),MATCH(M$1,JMP!$AJ$1:$AU$1,0)),INDEX(Baseline!$B$2:$BD$2,1,MATCH(M$1,Baseline!$B$1:$BD$1,0)))</f>
        <v>0</v>
      </c>
      <c r="N375" t="b">
        <f>IFERROR(INDEX(JMP!$AJ$2:$AU$1000,MATCH($A375,JMP!$A$2:$A$1000,0),MATCH(N$1,JMP!$AJ$1:$AU$1,0)),INDEX(Baseline!$B$2:$BD$2,1,MATCH(N$1,Baseline!$B$1:$BD$1,0)))</f>
        <v>0</v>
      </c>
      <c r="O375">
        <f>IFERROR(INDEX(JMP!$AJ$2:$AU$1000,MATCH($A375,JMP!$A$2:$A$1000,0),MATCH(O$1,JMP!$AJ$1:$AU$1,0)),INDEX(Baseline!$B$2:$BD$2,1,MATCH(O$1,Baseline!$B$1:$BD$1,0)))</f>
        <v>7</v>
      </c>
      <c r="P375">
        <f>IFERROR(INDEX(JMP!$AJ$2:$AU$1000,MATCH($A375,JMP!$A$2:$A$1000,0),MATCH(P$1,JMP!$AJ$1:$AU$1,0)),INDEX(Baseline!$B$2:$BD$2,1,MATCH(P$1,Baseline!$B$1:$BD$1,0)))</f>
        <v>200</v>
      </c>
      <c r="Q375">
        <f>IFERROR(INDEX(JMP!$AJ$2:$AU$1000,MATCH($A375,JMP!$A$2:$A$1000,0),MATCH(Q$1,JMP!$AJ$1:$AU$1,0)),INDEX(Baseline!$B$2:$BD$2,1,MATCH(Q$1,Baseline!$B$1:$BD$1,0)))</f>
        <v>10</v>
      </c>
      <c r="R375">
        <f>IFERROR(INDEX(JMP!$AJ$2:$AU$1000,MATCH($A375,JMP!$A$2:$A$1000,0),MATCH(R$1,JMP!$AJ$1:$AU$1,0)),INDEX(Baseline!$B$2:$BD$2,1,MATCH(R$1,Baseline!$B$1:$BD$1,0)))</f>
        <v>0</v>
      </c>
      <c r="S375">
        <f>IFERROR(INDEX(JMP!$AJ$2:$AU$1000,MATCH($A375,JMP!$A$2:$A$1000,0),MATCH(S$1,JMP!$AJ$1:$AU$1,0)),INDEX(Baseline!$B$2:$BD$2,1,MATCH(S$1,Baseline!$B$1:$BD$1,0)))</f>
        <v>1</v>
      </c>
      <c r="T375">
        <f>IFERROR(INDEX(JMP!$AJ$2:$AU$1000,MATCH($A375,JMP!$A$2:$A$1000,0),MATCH(T$1,JMP!$AJ$1:$AU$1,0)),INDEX(Baseline!$B$2:$BD$2,1,MATCH(T$1,Baseline!$B$1:$BD$1,0)))</f>
        <v>0</v>
      </c>
      <c r="U375" t="str">
        <f>IFERROR(INDEX(JMP!$AJ$2:$AU$1000,MATCH($A375,JMP!$A$2:$A$1000,0),MATCH(U$1,JMP!$AJ$1:$AU$1,0)),INDEX(Baseline!$B$2:$BD$2,1,MATCH(U$1,Baseline!$B$1:$BD$1,0)))</f>
        <v>Titan</v>
      </c>
      <c r="V375">
        <f>IFERROR(INDEX(JMP!$AJ$2:$AU$1000,MATCH($A375,JMP!$A$2:$A$1000,0),MATCH(V$1,JMP!$AJ$1:$AU$1,0)),INDEX(Baseline!$B$2:$BD$2,1,MATCH(V$1,Baseline!$B$1:$BD$1,0)))</f>
        <v>3</v>
      </c>
      <c r="W375">
        <f>IFERROR(INDEX(JMP!$AJ$2:$AU$1000,MATCH($A375,JMP!$A$2:$A$1000,0),MATCH(W$1,JMP!$AJ$1:$AU$1,0)),INDEX(Baseline!$B$2:$BD$2,1,MATCH(W$1,Baseline!$B$1:$BD$1,0)))</f>
        <v>0.37</v>
      </c>
      <c r="X375">
        <f>IFERROR(INDEX(JMP!$AJ$2:$AU$1000,MATCH($A375,JMP!$A$2:$A$1000,0),MATCH(X$1,JMP!$AJ$1:$AU$1,0)),INDEX(Baseline!$B$2:$BD$2,1,MATCH(X$1,Baseline!$B$1:$BD$1,0)))</f>
        <v>4</v>
      </c>
      <c r="Y375">
        <f>IFERROR(INDEX(JMP!$AJ$2:$AU$1000,MATCH($A375,JMP!$A$2:$A$1000,0),MATCH(Y$1,JMP!$AJ$1:$AU$1,0)),INDEX(Baseline!$B$2:$BD$2,1,MATCH(Y$1,Baseline!$B$1:$BD$1,0)))</f>
        <v>6</v>
      </c>
      <c r="Z375">
        <f>IFERROR(INDEX(JMP!$AJ$2:$AU$1000,MATCH($A375,JMP!$A$2:$A$1000,0),MATCH(Z$1,JMP!$AJ$1:$AU$1,0)),INDEX(Baseline!$B$2:$BD$2,1,MATCH(Z$1,Baseline!$B$1:$BD$1,0)))</f>
        <v>1970</v>
      </c>
      <c r="AA375">
        <f>IFERROR(INDEX(JMP!$AJ$2:$AU$1000,MATCH($A375,JMP!$A$2:$A$1000,0),MATCH(AA$1,JMP!$AJ$1:$AU$1,0)),INDEX(Baseline!$B$2:$BD$2,1,MATCH(AA$1,Baseline!$B$1:$BD$1,0)))</f>
        <v>1970</v>
      </c>
      <c r="AB375">
        <f>IFERROR(INDEX(JMP!$AJ$2:$AU$1000,MATCH($A375,JMP!$A$2:$A$1000,0),MATCH(AB$1,JMP!$AJ$1:$AU$1,0)),INDEX(Baseline!$B$2:$BD$2,1,MATCH(AB$1,Baseline!$B$1:$BD$1,0)))</f>
        <v>0</v>
      </c>
      <c r="AC375">
        <f>IFERROR(INDEX(JMP!$AJ$2:$AU$1000,MATCH($A375,JMP!$A$2:$A$1000,0),MATCH(AC$1,JMP!$AJ$1:$AU$1,0)),INDEX(Baseline!$B$2:$BD$2,1,MATCH(AC$1,Baseline!$B$1:$BD$1,0)))</f>
        <v>1</v>
      </c>
      <c r="AD375">
        <f>IFERROR(INDEX(JMP!$AJ$2:$AU$1000,MATCH($A375,JMP!$A$2:$A$1000,0),MATCH(AD$1,JMP!$AJ$1:$AU$1,0)),INDEX(Baseline!$B$2:$BD$2,1,MATCH(AD$1,Baseline!$B$1:$BD$1,0)))</f>
        <v>8</v>
      </c>
      <c r="AE375">
        <f>IFERROR(INDEX(JMP!$AJ$2:$AU$1000,MATCH($A375,JMP!$A$2:$A$1000,0),MATCH(AE$1,JMP!$AJ$1:$AU$1,0)),INDEX(Baseline!$B$2:$BD$2,1,MATCH(AE$1,Baseline!$B$1:$BD$1,0)))</f>
        <v>1</v>
      </c>
      <c r="AF375" t="str">
        <f>IFERROR(INDEX(JMP!$AJ$2:$AU$1000,MATCH($A375,JMP!$A$2:$A$1000,0),MATCH(AF$1,JMP!$AJ$1:$AU$1,0)),INDEX(Baseline!$B$2:$BD$2,1,MATCH(AF$1,Baseline!$B$1:$BD$1,0)))</f>
        <v>bwb</v>
      </c>
      <c r="AG375" t="str">
        <f>IFERROR(INDEX(JMP!$AJ$2:$AU$1000,MATCH($A375,JMP!$A$2:$A$1000,0),MATCH(AG$1,JMP!$AJ$1:$AU$1,0)),INDEX(Baseline!$B$2:$BD$2,1,MATCH(AG$1,Baseline!$B$1:$BD$1,0)))</f>
        <v>V-tail</v>
      </c>
      <c r="AH375">
        <f>IFERROR(INDEX(JMP!$AJ$2:$AU$1000,MATCH($A375,JMP!$A$2:$A$1000,0),MATCH(AH$1,JMP!$AJ$1:$AU$1,0)),INDEX(Baseline!$B$2:$BD$2,1,MATCH(AH$1,Baseline!$B$1:$BD$1,0)))</f>
        <v>1</v>
      </c>
      <c r="AI375">
        <f>IFERROR(INDEX(JMP!$AJ$2:$AU$1000,MATCH($A375,JMP!$A$2:$A$1000,0),MATCH(AI$1,JMP!$AJ$1:$AU$1,0)),INDEX(Baseline!$B$2:$BD$2,1,MATCH(AI$1,Baseline!$B$1:$BD$1,0)))</f>
        <v>724000000</v>
      </c>
      <c r="AJ375">
        <f>IFERROR(INDEX(JMP!$AJ$2:$AU$1000,MATCH($A375,JMP!$A$2:$A$1000,0),MATCH(AJ$1,JMP!$AJ$1:$AU$1,0)),INDEX(Baseline!$B$2:$BD$2,1,MATCH(AJ$1,Baseline!$B$1:$BD$1,0)))</f>
        <v>54500000</v>
      </c>
      <c r="AK375">
        <f>IFERROR(INDEX(JMP!$AJ$2:$AU$1000,MATCH($A375,JMP!$A$2:$A$1000,0),MATCH(AK$1,JMP!$AJ$1:$AU$1,0)),INDEX(Baseline!$B$2:$BD$2,1,MATCH(AK$1,Baseline!$B$1:$BD$1,0)))</f>
        <v>30</v>
      </c>
      <c r="AL375">
        <f>IFERROR(INDEX(JMP!$AJ$2:$AU$1000,MATCH($A375,JMP!$A$2:$A$1000,0),MATCH(AL$1,JMP!$AJ$1:$AU$1,0)),INDEX(Baseline!$B$2:$BD$2,1,MATCH(AL$1,Baseline!$B$1:$BD$1,0)))</f>
        <v>3.1938364145593798E-2</v>
      </c>
      <c r="AM375">
        <f>IFERROR(INDEX(JMP!$AJ$2:$AU$1000,MATCH($A375,JMP!$A$2:$A$1000,0),MATCH(AM$1,JMP!$AJ$1:$AU$1,0)),INDEX(Baseline!$B$2:$BD$2,1,MATCH(AM$1,Baseline!$B$1:$BD$1,0)))</f>
        <v>17</v>
      </c>
      <c r="AN375">
        <f>IFERROR(INDEX(JMP!$AJ$2:$AU$1000,MATCH($A375,JMP!$A$2:$A$1000,0),MATCH(AN$1,JMP!$AJ$1:$AU$1,0)),INDEX(Baseline!$B$2:$BD$2,1,MATCH(AN$1,Baseline!$B$1:$BD$1,0)))</f>
        <v>1.6726221543162647</v>
      </c>
      <c r="AO375">
        <f>IFERROR(INDEX(JMP!$AJ$2:$AU$1000,MATCH($A375,JMP!$A$2:$A$1000,0),MATCH(AO$1,JMP!$AJ$1:$AU$1,0)),INDEX(Baseline!$B$2:$BD$2,1,MATCH(AO$1,Baseline!$B$1:$BD$1,0)))</f>
        <v>1.41868119396209</v>
      </c>
      <c r="AP375">
        <f>IFERROR(INDEX(JMP!$AJ$2:$AU$1000,MATCH($A375,JMP!$A$2:$A$1000,0),MATCH(AP$1,JMP!$AJ$1:$AU$1,0)),INDEX(Baseline!$B$2:$BD$2,1,MATCH(AP$1,Baseline!$B$1:$BD$1,0)))</f>
        <v>0</v>
      </c>
      <c r="AQ375">
        <f>IFERROR(INDEX(JMP!$AJ$2:$AU$1000,MATCH($A375,JMP!$A$2:$A$1000,0),MATCH(AQ$1,JMP!$AJ$1:$AU$1,0)),INDEX(Baseline!$B$2:$BD$2,1,MATCH(AQ$1,Baseline!$B$1:$BD$1,0)))</f>
        <v>0.35</v>
      </c>
      <c r="AR375">
        <f>IFERROR(INDEX(JMP!$AJ$2:$AU$1000,MATCH($A375,JMP!$A$2:$A$1000,0),MATCH(AR$1,JMP!$AJ$1:$AU$1,0)),INDEX(Baseline!$B$2:$BD$2,1,MATCH(AR$1,Baseline!$B$1:$BD$1,0)))</f>
        <v>0</v>
      </c>
      <c r="AS375">
        <f>IFERROR(INDEX(JMP!$AJ$2:$AU$1000,MATCH($A375,JMP!$A$2:$A$1000,0),MATCH(AS$1,JMP!$AJ$1:$AU$1,0)),INDEX(Baseline!$B$2:$BD$2,1,MATCH(AS$1,Baseline!$B$1:$BD$1,0)))</f>
        <v>0</v>
      </c>
      <c r="AT375">
        <f>IFERROR(INDEX(JMP!$AJ$2:$AU$1000,MATCH($A375,JMP!$A$2:$A$1000,0),MATCH(AT$1,JMP!$AJ$1:$AU$1,0)),INDEX(Baseline!$B$2:$BD$2,1,MATCH(AT$1,Baseline!$B$1:$BD$1,0)))</f>
        <v>500</v>
      </c>
      <c r="AU375">
        <f>IFERROR(INDEX(JMP!$AJ$2:$AU$1000,MATCH($A375,JMP!$A$2:$A$1000,0),MATCH(AU$1,JMP!$AJ$1:$AU$1,0)),INDEX(Baseline!$B$2:$BD$2,1,MATCH(AU$1,Baseline!$B$1:$BD$1,0)))</f>
        <v>50</v>
      </c>
      <c r="AV375">
        <f>IFERROR(INDEX(JMP!$AJ$2:$AU$1000,MATCH($A375,JMP!$A$2:$A$1000,0),MATCH(AV$1,JMP!$AJ$1:$AU$1,0)),INDEX(Baseline!$B$2:$BD$2,1,MATCH(AV$1,Baseline!$B$1:$BD$1,0)))</f>
        <v>12.1</v>
      </c>
      <c r="AW375">
        <f>IFERROR(INDEX(JMP!$AJ$2:$AU$1000,MATCH($A375,JMP!$A$2:$A$1000,0),MATCH(AW$1,JMP!$AJ$1:$AU$1,0)),INDEX(Baseline!$B$2:$BD$2,1,MATCH(AW$1,Baseline!$B$1:$BD$1,0)))</f>
        <v>1.9961979999999998E-3</v>
      </c>
      <c r="AX375">
        <f>IFERROR(INDEX(JMP!$AJ$2:$AU$1000,MATCH($A375,JMP!$A$2:$A$1000,0),MATCH(AX$1,JMP!$AJ$1:$AU$1,0)),INDEX(Baseline!$B$2:$BD$2,1,MATCH(AX$1,Baseline!$B$1:$BD$1,0)))</f>
        <v>1.9961979999999998E-3</v>
      </c>
      <c r="AY375">
        <f>IFERROR(INDEX(JMP!$AJ$2:$AU$1000,MATCH($A375,JMP!$A$2:$A$1000,0),MATCH(AY$1,JMP!$AJ$1:$AU$1,0)),INDEX(Baseline!$B$2:$BD$2,1,MATCH(AY$1,Baseline!$B$1:$BD$1,0)))</f>
        <v>1.9607137E-2</v>
      </c>
      <c r="AZ375">
        <f>IFERROR(INDEX(JMP!$AJ$2:$AU$1000,MATCH($A375,JMP!$A$2:$A$1000,0),MATCH(AZ$1,JMP!$AJ$1:$AU$1,0)),INDEX(Baseline!$B$2:$BD$2,1,MATCH(AZ$1,Baseline!$B$1:$BD$1,0)))</f>
        <v>0</v>
      </c>
      <c r="BA375">
        <f>IFERROR(INDEX(JMP!$AJ$2:$AU$1000,MATCH($A375,JMP!$A$2:$A$1000,0),MATCH(BA$1,JMP!$AJ$1:$AU$1,0)),INDEX(Baseline!$B$2:$BD$2,1,MATCH(BA$1,Baseline!$B$1:$BD$1,0)))</f>
        <v>55</v>
      </c>
      <c r="BB375">
        <f>IFERROR(INDEX(JMP!$AJ$2:$AU$1000,MATCH($A375,JMP!$A$2:$A$1000,0),MATCH(BB$1,JMP!$AJ$1:$AU$1,0)),INDEX(Baseline!$B$2:$BD$2,1,MATCH(BB$1,Baseline!$B$1:$BD$1,0)))</f>
        <v>0</v>
      </c>
      <c r="BC375">
        <f>IFERROR(INDEX(JMP!$AJ$2:$AU$1000,MATCH($A375,JMP!$A$2:$A$1000,0),MATCH(BC$1,JMP!$AJ$1:$AU$1,0)),INDEX(Baseline!$B$2:$BD$2,1,MATCH(BC$1,Baseline!$B$1:$BD$1,0)))</f>
        <v>4</v>
      </c>
      <c r="BD375">
        <f>IFERROR(INDEX(JMP!$AJ$2:$AU$1000,MATCH($A375,JMP!$A$2:$A$1000,0),MATCH(BD$1,JMP!$AJ$1:$AU$1,0)),INDEX(Baseline!$B$2:$BD$2,1,MATCH(BD$1,Baseline!$B$1:$BD$1,0)))</f>
        <v>3.5</v>
      </c>
      <c r="BE375">
        <f>IFERROR(INDEX(JMP!$AJ$2:$AU$1000,MATCH($A375,JMP!$A$2:$A$1000,0),MATCH(BE$1,JMP!$AJ$1:$AU$1,0)),INDEX(Baseline!$B$2:$BE$2,1,MATCH(BE$1,Baseline!$B$1:$BE$1,0)))</f>
        <v>400000</v>
      </c>
      <c r="BF375" t="str">
        <f t="shared" si="25"/>
        <v>no</v>
      </c>
      <c r="BG375" t="str">
        <f t="shared" si="26"/>
        <v>yes</v>
      </c>
      <c r="BH375">
        <f t="shared" si="27"/>
        <v>1</v>
      </c>
      <c r="BI375">
        <f t="shared" si="28"/>
        <v>30</v>
      </c>
      <c r="BK375">
        <v>376</v>
      </c>
      <c r="BL375" t="str">
        <f t="shared" si="29"/>
        <v>winter</v>
      </c>
    </row>
    <row r="376" spans="1:64" x14ac:dyDescent="0.35">
      <c r="A376">
        <v>375</v>
      </c>
      <c r="B376">
        <f>IFERROR(INDEX(JMP!$AJ$2:$AU$1000,MATCH($A376,JMP!$A$2:$A$1000,0),MATCH(B$1,JMP!$AJ$1:$AU$1,0)),INDEX(Baseline!$B$2:$BD$2,1,MATCH(B$1,Baseline!$B$1:$BD$1,0)))</f>
        <v>0</v>
      </c>
      <c r="C376">
        <f>IFERROR(INDEX(JMP!$AJ$2:$AU$1000,MATCH($A376,JMP!$A$2:$A$1000,0),MATCH(C$1,JMP!$AJ$1:$AU$1,0)),INDEX(Baseline!$B$2:$BD$2,1,MATCH(C$1,Baseline!$B$1:$BD$1,0)))</f>
        <v>8760</v>
      </c>
      <c r="D376">
        <f>IFERROR(INDEX(JMP!$AJ$2:$AU$1000,MATCH($A376,JMP!$A$2:$A$1000,0),MATCH(D$1,JMP!$AJ$1:$AU$1,0)),INDEX(Baseline!$B$2:$BD$2,1,MATCH(D$1,Baseline!$B$1:$BD$1,0)))</f>
        <v>1</v>
      </c>
      <c r="E376">
        <f>IFERROR(INDEX(JMP!$AJ$2:$AU$1000,MATCH($A376,JMP!$A$2:$A$1000,0),MATCH(E$1,JMP!$AJ$1:$AU$1,0)),INDEX(Baseline!$B$2:$BD$2,1,MATCH(E$1,Baseline!$B$1:$BD$1,0)))</f>
        <v>1</v>
      </c>
      <c r="F376" t="str">
        <f>IFERROR(INDEX(JMP!$AJ$2:$AU$1000,MATCH($A376,JMP!$A$2:$A$1000,0),MATCH(F$1,JMP!$AJ$1:$AU$1,0)),INDEX(Baseline!$B$2:$BD$2,1,MATCH(F$1,Baseline!$B$1:$BD$1,0)))</f>
        <v>e344</v>
      </c>
      <c r="G376" t="str">
        <f>IFERROR(INDEX(JMP!$AJ$2:$AU$1000,MATCH($A376,JMP!$A$2:$A$1000,0),MATCH(G$1,JMP!$AJ$1:$AU$1,0)),INDEX(Baseline!$B$2:$BD$2,1,MATCH(G$1,Baseline!$B$1:$BD$1,0)))</f>
        <v>e340</v>
      </c>
      <c r="H376">
        <f>IFERROR(INDEX(JMP!$AJ$2:$AU$1000,MATCH($A376,JMP!$A$2:$A$1000,0),MATCH(H$1,JMP!$AJ$1:$AU$1,0)),INDEX(Baseline!$B$2:$BD$2,1,MATCH(H$1,Baseline!$B$1:$BD$1,0)))</f>
        <v>1.5</v>
      </c>
      <c r="I376">
        <f>IFERROR(INDEX(JMP!$AJ$2:$AU$1000,MATCH($A376,JMP!$A$2:$A$1000,0),MATCH(I$1,JMP!$AJ$1:$AU$1,0)),INDEX(Baseline!$B$2:$BD$2,1,MATCH(I$1,Baseline!$B$1:$BD$1,0)))</f>
        <v>0.42</v>
      </c>
      <c r="J376">
        <f>IFERROR(INDEX(JMP!$AJ$2:$AU$1000,MATCH($A376,JMP!$A$2:$A$1000,0),MATCH(J$1,JMP!$AJ$1:$AU$1,0)),INDEX(Baseline!$B$2:$BD$2,1,MATCH(J$1,Baseline!$B$1:$BD$1,0)))</f>
        <v>1</v>
      </c>
      <c r="K376">
        <f>IFERROR(INDEX(JMP!$AJ$2:$AU$1000,MATCH($A376,JMP!$A$2:$A$1000,0),MATCH(K$1,JMP!$AJ$1:$AU$1,0)),INDEX(Baseline!$B$2:$BD$2,1,MATCH(K$1,Baseline!$B$1:$BD$1,0)))</f>
        <v>0</v>
      </c>
      <c r="L376">
        <f>IFERROR(INDEX(JMP!$AJ$2:$AU$1000,MATCH($A376,JMP!$A$2:$A$1000,0),MATCH(L$1,JMP!$AJ$1:$AU$1,0)),INDEX(Baseline!$B$2:$BD$2,1,MATCH(L$1,Baseline!$B$1:$BD$1,0)))</f>
        <v>0.16319152162806966</v>
      </c>
      <c r="M376" t="b">
        <f>IFERROR(INDEX(JMP!$AJ$2:$AU$1000,MATCH($A376,JMP!$A$2:$A$1000,0),MATCH(M$1,JMP!$AJ$1:$AU$1,0)),INDEX(Baseline!$B$2:$BD$2,1,MATCH(M$1,Baseline!$B$1:$BD$1,0)))</f>
        <v>0</v>
      </c>
      <c r="N376" t="b">
        <f>IFERROR(INDEX(JMP!$AJ$2:$AU$1000,MATCH($A376,JMP!$A$2:$A$1000,0),MATCH(N$1,JMP!$AJ$1:$AU$1,0)),INDEX(Baseline!$B$2:$BD$2,1,MATCH(N$1,Baseline!$B$1:$BD$1,0)))</f>
        <v>0</v>
      </c>
      <c r="O376">
        <f>IFERROR(INDEX(JMP!$AJ$2:$AU$1000,MATCH($A376,JMP!$A$2:$A$1000,0),MATCH(O$1,JMP!$AJ$1:$AU$1,0)),INDEX(Baseline!$B$2:$BD$2,1,MATCH(O$1,Baseline!$B$1:$BD$1,0)))</f>
        <v>7</v>
      </c>
      <c r="P376">
        <f>IFERROR(INDEX(JMP!$AJ$2:$AU$1000,MATCH($A376,JMP!$A$2:$A$1000,0),MATCH(P$1,JMP!$AJ$1:$AU$1,0)),INDEX(Baseline!$B$2:$BD$2,1,MATCH(P$1,Baseline!$B$1:$BD$1,0)))</f>
        <v>200</v>
      </c>
      <c r="Q376">
        <f>IFERROR(INDEX(JMP!$AJ$2:$AU$1000,MATCH($A376,JMP!$A$2:$A$1000,0),MATCH(Q$1,JMP!$AJ$1:$AU$1,0)),INDEX(Baseline!$B$2:$BD$2,1,MATCH(Q$1,Baseline!$B$1:$BD$1,0)))</f>
        <v>10</v>
      </c>
      <c r="R376">
        <f>IFERROR(INDEX(JMP!$AJ$2:$AU$1000,MATCH($A376,JMP!$A$2:$A$1000,0),MATCH(R$1,JMP!$AJ$1:$AU$1,0)),INDEX(Baseline!$B$2:$BD$2,1,MATCH(R$1,Baseline!$B$1:$BD$1,0)))</f>
        <v>0</v>
      </c>
      <c r="S376">
        <f>IFERROR(INDEX(JMP!$AJ$2:$AU$1000,MATCH($A376,JMP!$A$2:$A$1000,0),MATCH(S$1,JMP!$AJ$1:$AU$1,0)),INDEX(Baseline!$B$2:$BD$2,1,MATCH(S$1,Baseline!$B$1:$BD$1,0)))</f>
        <v>1</v>
      </c>
      <c r="T376">
        <f>IFERROR(INDEX(JMP!$AJ$2:$AU$1000,MATCH($A376,JMP!$A$2:$A$1000,0),MATCH(T$1,JMP!$AJ$1:$AU$1,0)),INDEX(Baseline!$B$2:$BD$2,1,MATCH(T$1,Baseline!$B$1:$BD$1,0)))</f>
        <v>0</v>
      </c>
      <c r="U376" t="str">
        <f>IFERROR(INDEX(JMP!$AJ$2:$AU$1000,MATCH($A376,JMP!$A$2:$A$1000,0),MATCH(U$1,JMP!$AJ$1:$AU$1,0)),INDEX(Baseline!$B$2:$BD$2,1,MATCH(U$1,Baseline!$B$1:$BD$1,0)))</f>
        <v>Titan</v>
      </c>
      <c r="V376">
        <f>IFERROR(INDEX(JMP!$AJ$2:$AU$1000,MATCH($A376,JMP!$A$2:$A$1000,0),MATCH(V$1,JMP!$AJ$1:$AU$1,0)),INDEX(Baseline!$B$2:$BD$2,1,MATCH(V$1,Baseline!$B$1:$BD$1,0)))</f>
        <v>3</v>
      </c>
      <c r="W376">
        <f>IFERROR(INDEX(JMP!$AJ$2:$AU$1000,MATCH($A376,JMP!$A$2:$A$1000,0),MATCH(W$1,JMP!$AJ$1:$AU$1,0)),INDEX(Baseline!$B$2:$BD$2,1,MATCH(W$1,Baseline!$B$1:$BD$1,0)))</f>
        <v>0.37</v>
      </c>
      <c r="X376">
        <f>IFERROR(INDEX(JMP!$AJ$2:$AU$1000,MATCH($A376,JMP!$A$2:$A$1000,0),MATCH(X$1,JMP!$AJ$1:$AU$1,0)),INDEX(Baseline!$B$2:$BD$2,1,MATCH(X$1,Baseline!$B$1:$BD$1,0)))</f>
        <v>4</v>
      </c>
      <c r="Y376">
        <f>IFERROR(INDEX(JMP!$AJ$2:$AU$1000,MATCH($A376,JMP!$A$2:$A$1000,0),MATCH(Y$1,JMP!$AJ$1:$AU$1,0)),INDEX(Baseline!$B$2:$BD$2,1,MATCH(Y$1,Baseline!$B$1:$BD$1,0)))</f>
        <v>1</v>
      </c>
      <c r="Z376">
        <f>IFERROR(INDEX(JMP!$AJ$2:$AU$1000,MATCH($A376,JMP!$A$2:$A$1000,0),MATCH(Z$1,JMP!$AJ$1:$AU$1,0)),INDEX(Baseline!$B$2:$BD$2,1,MATCH(Z$1,Baseline!$B$1:$BD$1,0)))</f>
        <v>1970</v>
      </c>
      <c r="AA376">
        <f>IFERROR(INDEX(JMP!$AJ$2:$AU$1000,MATCH($A376,JMP!$A$2:$A$1000,0),MATCH(AA$1,JMP!$AJ$1:$AU$1,0)),INDEX(Baseline!$B$2:$BD$2,1,MATCH(AA$1,Baseline!$B$1:$BD$1,0)))</f>
        <v>1970</v>
      </c>
      <c r="AB376">
        <f>IFERROR(INDEX(JMP!$AJ$2:$AU$1000,MATCH($A376,JMP!$A$2:$A$1000,0),MATCH(AB$1,JMP!$AJ$1:$AU$1,0)),INDEX(Baseline!$B$2:$BD$2,1,MATCH(AB$1,Baseline!$B$1:$BD$1,0)))</f>
        <v>0</v>
      </c>
      <c r="AC376">
        <f>IFERROR(INDEX(JMP!$AJ$2:$AU$1000,MATCH($A376,JMP!$A$2:$A$1000,0),MATCH(AC$1,JMP!$AJ$1:$AU$1,0)),INDEX(Baseline!$B$2:$BD$2,1,MATCH(AC$1,Baseline!$B$1:$BD$1,0)))</f>
        <v>1</v>
      </c>
      <c r="AD376">
        <f>IFERROR(INDEX(JMP!$AJ$2:$AU$1000,MATCH($A376,JMP!$A$2:$A$1000,0),MATCH(AD$1,JMP!$AJ$1:$AU$1,0)),INDEX(Baseline!$B$2:$BD$2,1,MATCH(AD$1,Baseline!$B$1:$BD$1,0)))</f>
        <v>8</v>
      </c>
      <c r="AE376">
        <f>IFERROR(INDEX(JMP!$AJ$2:$AU$1000,MATCH($A376,JMP!$A$2:$A$1000,0),MATCH(AE$1,JMP!$AJ$1:$AU$1,0)),INDEX(Baseline!$B$2:$BD$2,1,MATCH(AE$1,Baseline!$B$1:$BD$1,0)))</f>
        <v>0.25</v>
      </c>
      <c r="AF376" t="str">
        <f>IFERROR(INDEX(JMP!$AJ$2:$AU$1000,MATCH($A376,JMP!$A$2:$A$1000,0),MATCH(AF$1,JMP!$AJ$1:$AU$1,0)),INDEX(Baseline!$B$2:$BD$2,1,MATCH(AF$1,Baseline!$B$1:$BD$1,0)))</f>
        <v>bwb</v>
      </c>
      <c r="AG376" t="str">
        <f>IFERROR(INDEX(JMP!$AJ$2:$AU$1000,MATCH($A376,JMP!$A$2:$A$1000,0),MATCH(AG$1,JMP!$AJ$1:$AU$1,0)),INDEX(Baseline!$B$2:$BD$2,1,MATCH(AG$1,Baseline!$B$1:$BD$1,0)))</f>
        <v>V-tail</v>
      </c>
      <c r="AH376">
        <f>IFERROR(INDEX(JMP!$AJ$2:$AU$1000,MATCH($A376,JMP!$A$2:$A$1000,0),MATCH(AH$1,JMP!$AJ$1:$AU$1,0)),INDEX(Baseline!$B$2:$BD$2,1,MATCH(AH$1,Baseline!$B$1:$BD$1,0)))</f>
        <v>1</v>
      </c>
      <c r="AI376">
        <f>IFERROR(INDEX(JMP!$AJ$2:$AU$1000,MATCH($A376,JMP!$A$2:$A$1000,0),MATCH(AI$1,JMP!$AJ$1:$AU$1,0)),INDEX(Baseline!$B$2:$BD$2,1,MATCH(AI$1,Baseline!$B$1:$BD$1,0)))</f>
        <v>724000000</v>
      </c>
      <c r="AJ376">
        <f>IFERROR(INDEX(JMP!$AJ$2:$AU$1000,MATCH($A376,JMP!$A$2:$A$1000,0),MATCH(AJ$1,JMP!$AJ$1:$AU$1,0)),INDEX(Baseline!$B$2:$BD$2,1,MATCH(AJ$1,Baseline!$B$1:$BD$1,0)))</f>
        <v>54500000</v>
      </c>
      <c r="AK376">
        <f>IFERROR(INDEX(JMP!$AJ$2:$AU$1000,MATCH($A376,JMP!$A$2:$A$1000,0),MATCH(AK$1,JMP!$AJ$1:$AU$1,0)),INDEX(Baseline!$B$2:$BD$2,1,MATCH(AK$1,Baseline!$B$1:$BD$1,0)))</f>
        <v>30</v>
      </c>
      <c r="AL376">
        <f>IFERROR(INDEX(JMP!$AJ$2:$AU$1000,MATCH($A376,JMP!$A$2:$A$1000,0),MATCH(AL$1,JMP!$AJ$1:$AU$1,0)),INDEX(Baseline!$B$2:$BD$2,1,MATCH(AL$1,Baseline!$B$1:$BD$1,0)))</f>
        <v>8.6612805427428718E-3</v>
      </c>
      <c r="AM376">
        <f>IFERROR(INDEX(JMP!$AJ$2:$AU$1000,MATCH($A376,JMP!$A$2:$A$1000,0),MATCH(AM$1,JMP!$AJ$1:$AU$1,0)),INDEX(Baseline!$B$2:$BD$2,1,MATCH(AM$1,Baseline!$B$1:$BD$1,0)))</f>
        <v>15.81904761904762</v>
      </c>
      <c r="AN376">
        <f>IFERROR(INDEX(JMP!$AJ$2:$AU$1000,MATCH($A376,JMP!$A$2:$A$1000,0),MATCH(AN$1,JMP!$AJ$1:$AU$1,0)),INDEX(Baseline!$B$2:$BD$2,1,MATCH(AN$1,Baseline!$B$1:$BD$1,0)))</f>
        <v>1.4608464476699701</v>
      </c>
      <c r="AO376">
        <f>IFERROR(INDEX(JMP!$AJ$2:$AU$1000,MATCH($A376,JMP!$A$2:$A$1000,0),MATCH(AO$1,JMP!$AJ$1:$AU$1,0)),INDEX(Baseline!$B$2:$BD$2,1,MATCH(AO$1,Baseline!$B$1:$BD$1,0)))</f>
        <v>1.3663251022801557</v>
      </c>
      <c r="AP376">
        <f>IFERROR(INDEX(JMP!$AJ$2:$AU$1000,MATCH($A376,JMP!$A$2:$A$1000,0),MATCH(AP$1,JMP!$AJ$1:$AU$1,0)),INDEX(Baseline!$B$2:$BD$2,1,MATCH(AP$1,Baseline!$B$1:$BD$1,0)))</f>
        <v>0</v>
      </c>
      <c r="AQ376">
        <f>IFERROR(INDEX(JMP!$AJ$2:$AU$1000,MATCH($A376,JMP!$A$2:$A$1000,0),MATCH(AQ$1,JMP!$AJ$1:$AU$1,0)),INDEX(Baseline!$B$2:$BD$2,1,MATCH(AQ$1,Baseline!$B$1:$BD$1,0)))</f>
        <v>0.35</v>
      </c>
      <c r="AR376">
        <f>IFERROR(INDEX(JMP!$AJ$2:$AU$1000,MATCH($A376,JMP!$A$2:$A$1000,0),MATCH(AR$1,JMP!$AJ$1:$AU$1,0)),INDEX(Baseline!$B$2:$BD$2,1,MATCH(AR$1,Baseline!$B$1:$BD$1,0)))</f>
        <v>0</v>
      </c>
      <c r="AS376">
        <f>IFERROR(INDEX(JMP!$AJ$2:$AU$1000,MATCH($A376,JMP!$A$2:$A$1000,0),MATCH(AS$1,JMP!$AJ$1:$AU$1,0)),INDEX(Baseline!$B$2:$BD$2,1,MATCH(AS$1,Baseline!$B$1:$BD$1,0)))</f>
        <v>0</v>
      </c>
      <c r="AT376">
        <f>IFERROR(INDEX(JMP!$AJ$2:$AU$1000,MATCH($A376,JMP!$A$2:$A$1000,0),MATCH(AT$1,JMP!$AJ$1:$AU$1,0)),INDEX(Baseline!$B$2:$BD$2,1,MATCH(AT$1,Baseline!$B$1:$BD$1,0)))</f>
        <v>500</v>
      </c>
      <c r="AU376">
        <f>IFERROR(INDEX(JMP!$AJ$2:$AU$1000,MATCH($A376,JMP!$A$2:$A$1000,0),MATCH(AU$1,JMP!$AJ$1:$AU$1,0)),INDEX(Baseline!$B$2:$BD$2,1,MATCH(AU$1,Baseline!$B$1:$BD$1,0)))</f>
        <v>50</v>
      </c>
      <c r="AV376">
        <f>IFERROR(INDEX(JMP!$AJ$2:$AU$1000,MATCH($A376,JMP!$A$2:$A$1000,0),MATCH(AV$1,JMP!$AJ$1:$AU$1,0)),INDEX(Baseline!$B$2:$BD$2,1,MATCH(AV$1,Baseline!$B$1:$BD$1,0)))</f>
        <v>12.1</v>
      </c>
      <c r="AW376">
        <f>IFERROR(INDEX(JMP!$AJ$2:$AU$1000,MATCH($A376,JMP!$A$2:$A$1000,0),MATCH(AW$1,JMP!$AJ$1:$AU$1,0)),INDEX(Baseline!$B$2:$BD$2,1,MATCH(AW$1,Baseline!$B$1:$BD$1,0)))</f>
        <v>1.9961979999999998E-3</v>
      </c>
      <c r="AX376">
        <f>IFERROR(INDEX(JMP!$AJ$2:$AU$1000,MATCH($A376,JMP!$A$2:$A$1000,0),MATCH(AX$1,JMP!$AJ$1:$AU$1,0)),INDEX(Baseline!$B$2:$BD$2,1,MATCH(AX$1,Baseline!$B$1:$BD$1,0)))</f>
        <v>1.9961979999999998E-3</v>
      </c>
      <c r="AY376">
        <f>IFERROR(INDEX(JMP!$AJ$2:$AU$1000,MATCH($A376,JMP!$A$2:$A$1000,0),MATCH(AY$1,JMP!$AJ$1:$AU$1,0)),INDEX(Baseline!$B$2:$BD$2,1,MATCH(AY$1,Baseline!$B$1:$BD$1,0)))</f>
        <v>1.9607137E-2</v>
      </c>
      <c r="AZ376">
        <f>IFERROR(INDEX(JMP!$AJ$2:$AU$1000,MATCH($A376,JMP!$A$2:$A$1000,0),MATCH(AZ$1,JMP!$AJ$1:$AU$1,0)),INDEX(Baseline!$B$2:$BD$2,1,MATCH(AZ$1,Baseline!$B$1:$BD$1,0)))</f>
        <v>0</v>
      </c>
      <c r="BA376">
        <f>IFERROR(INDEX(JMP!$AJ$2:$AU$1000,MATCH($A376,JMP!$A$2:$A$1000,0),MATCH(BA$1,JMP!$AJ$1:$AU$1,0)),INDEX(Baseline!$B$2:$BD$2,1,MATCH(BA$1,Baseline!$B$1:$BD$1,0)))</f>
        <v>100</v>
      </c>
      <c r="BB376">
        <f>IFERROR(INDEX(JMP!$AJ$2:$AU$1000,MATCH($A376,JMP!$A$2:$A$1000,0),MATCH(BB$1,JMP!$AJ$1:$AU$1,0)),INDEX(Baseline!$B$2:$BD$2,1,MATCH(BB$1,Baseline!$B$1:$BD$1,0)))</f>
        <v>0</v>
      </c>
      <c r="BC376">
        <f>IFERROR(INDEX(JMP!$AJ$2:$AU$1000,MATCH($A376,JMP!$A$2:$A$1000,0),MATCH(BC$1,JMP!$AJ$1:$AU$1,0)),INDEX(Baseline!$B$2:$BD$2,1,MATCH(BC$1,Baseline!$B$1:$BD$1,0)))</f>
        <v>1</v>
      </c>
      <c r="BD376">
        <f>IFERROR(INDEX(JMP!$AJ$2:$AU$1000,MATCH($A376,JMP!$A$2:$A$1000,0),MATCH(BD$1,JMP!$AJ$1:$AU$1,0)),INDEX(Baseline!$B$2:$BD$2,1,MATCH(BD$1,Baseline!$B$1:$BD$1,0)))</f>
        <v>4.0999999999999996</v>
      </c>
      <c r="BE376">
        <f>IFERROR(INDEX(JMP!$AJ$2:$AU$1000,MATCH($A376,JMP!$A$2:$A$1000,0),MATCH(BE$1,JMP!$AJ$1:$AU$1,0)),INDEX(Baseline!$B$2:$BE$2,1,MATCH(BE$1,Baseline!$B$1:$BE$1,0)))</f>
        <v>400000</v>
      </c>
      <c r="BF376" t="str">
        <f t="shared" si="25"/>
        <v>no</v>
      </c>
      <c r="BG376" t="str">
        <f t="shared" si="26"/>
        <v>yes</v>
      </c>
      <c r="BH376">
        <f t="shared" si="27"/>
        <v>0.25</v>
      </c>
      <c r="BI376">
        <f t="shared" si="28"/>
        <v>100</v>
      </c>
      <c r="BK376">
        <v>377</v>
      </c>
      <c r="BL376" t="str">
        <f t="shared" si="29"/>
        <v>spring</v>
      </c>
    </row>
    <row r="377" spans="1:64" x14ac:dyDescent="0.35">
      <c r="A377">
        <v>376</v>
      </c>
      <c r="B377">
        <f>IFERROR(INDEX(JMP!$AJ$2:$AU$1000,MATCH($A377,JMP!$A$2:$A$1000,0),MATCH(B$1,JMP!$AJ$1:$AU$1,0)),INDEX(Baseline!$B$2:$BD$2,1,MATCH(B$1,Baseline!$B$1:$BD$1,0)))</f>
        <v>0</v>
      </c>
      <c r="C377">
        <f>IFERROR(INDEX(JMP!$AJ$2:$AU$1000,MATCH($A377,JMP!$A$2:$A$1000,0),MATCH(C$1,JMP!$AJ$1:$AU$1,0)),INDEX(Baseline!$B$2:$BD$2,1,MATCH(C$1,Baseline!$B$1:$BD$1,0)))</f>
        <v>8760</v>
      </c>
      <c r="D377">
        <f>IFERROR(INDEX(JMP!$AJ$2:$AU$1000,MATCH($A377,JMP!$A$2:$A$1000,0),MATCH(D$1,JMP!$AJ$1:$AU$1,0)),INDEX(Baseline!$B$2:$BD$2,1,MATCH(D$1,Baseline!$B$1:$BD$1,0)))</f>
        <v>1</v>
      </c>
      <c r="E377">
        <f>IFERROR(INDEX(JMP!$AJ$2:$AU$1000,MATCH($A377,JMP!$A$2:$A$1000,0),MATCH(E$1,JMP!$AJ$1:$AU$1,0)),INDEX(Baseline!$B$2:$BD$2,1,MATCH(E$1,Baseline!$B$1:$BD$1,0)))</f>
        <v>1</v>
      </c>
      <c r="F377" t="str">
        <f>IFERROR(INDEX(JMP!$AJ$2:$AU$1000,MATCH($A377,JMP!$A$2:$A$1000,0),MATCH(F$1,JMP!$AJ$1:$AU$1,0)),INDEX(Baseline!$B$2:$BD$2,1,MATCH(F$1,Baseline!$B$1:$BD$1,0)))</f>
        <v>e344</v>
      </c>
      <c r="G377" t="str">
        <f>IFERROR(INDEX(JMP!$AJ$2:$AU$1000,MATCH($A377,JMP!$A$2:$A$1000,0),MATCH(G$1,JMP!$AJ$1:$AU$1,0)),INDEX(Baseline!$B$2:$BD$2,1,MATCH(G$1,Baseline!$B$1:$BD$1,0)))</f>
        <v>e340</v>
      </c>
      <c r="H377">
        <f>IFERROR(INDEX(JMP!$AJ$2:$AU$1000,MATCH($A377,JMP!$A$2:$A$1000,0),MATCH(H$1,JMP!$AJ$1:$AU$1,0)),INDEX(Baseline!$B$2:$BD$2,1,MATCH(H$1,Baseline!$B$1:$BD$1,0)))</f>
        <v>1.5</v>
      </c>
      <c r="I377">
        <f>IFERROR(INDEX(JMP!$AJ$2:$AU$1000,MATCH($A377,JMP!$A$2:$A$1000,0),MATCH(I$1,JMP!$AJ$1:$AU$1,0)),INDEX(Baseline!$B$2:$BD$2,1,MATCH(I$1,Baseline!$B$1:$BD$1,0)))</f>
        <v>0.42</v>
      </c>
      <c r="J377">
        <f>IFERROR(INDEX(JMP!$AJ$2:$AU$1000,MATCH($A377,JMP!$A$2:$A$1000,0),MATCH(J$1,JMP!$AJ$1:$AU$1,0)),INDEX(Baseline!$B$2:$BD$2,1,MATCH(J$1,Baseline!$B$1:$BD$1,0)))</f>
        <v>1</v>
      </c>
      <c r="K377">
        <f>IFERROR(INDEX(JMP!$AJ$2:$AU$1000,MATCH($A377,JMP!$A$2:$A$1000,0),MATCH(K$1,JMP!$AJ$1:$AU$1,0)),INDEX(Baseline!$B$2:$BD$2,1,MATCH(K$1,Baseline!$B$1:$BD$1,0)))</f>
        <v>0</v>
      </c>
      <c r="L377">
        <f>IFERROR(INDEX(JMP!$AJ$2:$AU$1000,MATCH($A377,JMP!$A$2:$A$1000,0),MATCH(L$1,JMP!$AJ$1:$AU$1,0)),INDEX(Baseline!$B$2:$BD$2,1,MATCH(L$1,Baseline!$B$1:$BD$1,0)))</f>
        <v>0.16944484322321199</v>
      </c>
      <c r="M377" t="b">
        <f>IFERROR(INDEX(JMP!$AJ$2:$AU$1000,MATCH($A377,JMP!$A$2:$A$1000,0),MATCH(M$1,JMP!$AJ$1:$AU$1,0)),INDEX(Baseline!$B$2:$BD$2,1,MATCH(M$1,Baseline!$B$1:$BD$1,0)))</f>
        <v>0</v>
      </c>
      <c r="N377" t="b">
        <f>IFERROR(INDEX(JMP!$AJ$2:$AU$1000,MATCH($A377,JMP!$A$2:$A$1000,0),MATCH(N$1,JMP!$AJ$1:$AU$1,0)),INDEX(Baseline!$B$2:$BD$2,1,MATCH(N$1,Baseline!$B$1:$BD$1,0)))</f>
        <v>0</v>
      </c>
      <c r="O377">
        <f>IFERROR(INDEX(JMP!$AJ$2:$AU$1000,MATCH($A377,JMP!$A$2:$A$1000,0),MATCH(O$1,JMP!$AJ$1:$AU$1,0)),INDEX(Baseline!$B$2:$BD$2,1,MATCH(O$1,Baseline!$B$1:$BD$1,0)))</f>
        <v>7</v>
      </c>
      <c r="P377">
        <f>IFERROR(INDEX(JMP!$AJ$2:$AU$1000,MATCH($A377,JMP!$A$2:$A$1000,0),MATCH(P$1,JMP!$AJ$1:$AU$1,0)),INDEX(Baseline!$B$2:$BD$2,1,MATCH(P$1,Baseline!$B$1:$BD$1,0)))</f>
        <v>200</v>
      </c>
      <c r="Q377">
        <f>IFERROR(INDEX(JMP!$AJ$2:$AU$1000,MATCH($A377,JMP!$A$2:$A$1000,0),MATCH(Q$1,JMP!$AJ$1:$AU$1,0)),INDEX(Baseline!$B$2:$BD$2,1,MATCH(Q$1,Baseline!$B$1:$BD$1,0)))</f>
        <v>10</v>
      </c>
      <c r="R377">
        <f>IFERROR(INDEX(JMP!$AJ$2:$AU$1000,MATCH($A377,JMP!$A$2:$A$1000,0),MATCH(R$1,JMP!$AJ$1:$AU$1,0)),INDEX(Baseline!$B$2:$BD$2,1,MATCH(R$1,Baseline!$B$1:$BD$1,0)))</f>
        <v>0</v>
      </c>
      <c r="S377">
        <f>IFERROR(INDEX(JMP!$AJ$2:$AU$1000,MATCH($A377,JMP!$A$2:$A$1000,0),MATCH(S$1,JMP!$AJ$1:$AU$1,0)),INDEX(Baseline!$B$2:$BD$2,1,MATCH(S$1,Baseline!$B$1:$BD$1,0)))</f>
        <v>1</v>
      </c>
      <c r="T377">
        <f>IFERROR(INDEX(JMP!$AJ$2:$AU$1000,MATCH($A377,JMP!$A$2:$A$1000,0),MATCH(T$1,JMP!$AJ$1:$AU$1,0)),INDEX(Baseline!$B$2:$BD$2,1,MATCH(T$1,Baseline!$B$1:$BD$1,0)))</f>
        <v>0</v>
      </c>
      <c r="U377" t="str">
        <f>IFERROR(INDEX(JMP!$AJ$2:$AU$1000,MATCH($A377,JMP!$A$2:$A$1000,0),MATCH(U$1,JMP!$AJ$1:$AU$1,0)),INDEX(Baseline!$B$2:$BD$2,1,MATCH(U$1,Baseline!$B$1:$BD$1,0)))</f>
        <v>Titan</v>
      </c>
      <c r="V377">
        <f>IFERROR(INDEX(JMP!$AJ$2:$AU$1000,MATCH($A377,JMP!$A$2:$A$1000,0),MATCH(V$1,JMP!$AJ$1:$AU$1,0)),INDEX(Baseline!$B$2:$BD$2,1,MATCH(V$1,Baseline!$B$1:$BD$1,0)))</f>
        <v>3</v>
      </c>
      <c r="W377">
        <f>IFERROR(INDEX(JMP!$AJ$2:$AU$1000,MATCH($A377,JMP!$A$2:$A$1000,0),MATCH(W$1,JMP!$AJ$1:$AU$1,0)),INDEX(Baseline!$B$2:$BD$2,1,MATCH(W$1,Baseline!$B$1:$BD$1,0)))</f>
        <v>0.37</v>
      </c>
      <c r="X377">
        <f>IFERROR(INDEX(JMP!$AJ$2:$AU$1000,MATCH($A377,JMP!$A$2:$A$1000,0),MATCH(X$1,JMP!$AJ$1:$AU$1,0)),INDEX(Baseline!$B$2:$BD$2,1,MATCH(X$1,Baseline!$B$1:$BD$1,0)))</f>
        <v>4</v>
      </c>
      <c r="Y377">
        <f>IFERROR(INDEX(JMP!$AJ$2:$AU$1000,MATCH($A377,JMP!$A$2:$A$1000,0),MATCH(Y$1,JMP!$AJ$1:$AU$1,0)),INDEX(Baseline!$B$2:$BD$2,1,MATCH(Y$1,Baseline!$B$1:$BD$1,0)))</f>
        <v>6</v>
      </c>
      <c r="Z377">
        <f>IFERROR(INDEX(JMP!$AJ$2:$AU$1000,MATCH($A377,JMP!$A$2:$A$1000,0),MATCH(Z$1,JMP!$AJ$1:$AU$1,0)),INDEX(Baseline!$B$2:$BD$2,1,MATCH(Z$1,Baseline!$B$1:$BD$1,0)))</f>
        <v>1970</v>
      </c>
      <c r="AA377">
        <f>IFERROR(INDEX(JMP!$AJ$2:$AU$1000,MATCH($A377,JMP!$A$2:$A$1000,0),MATCH(AA$1,JMP!$AJ$1:$AU$1,0)),INDEX(Baseline!$B$2:$BD$2,1,MATCH(AA$1,Baseline!$B$1:$BD$1,0)))</f>
        <v>1970</v>
      </c>
      <c r="AB377">
        <f>IFERROR(INDEX(JMP!$AJ$2:$AU$1000,MATCH($A377,JMP!$A$2:$A$1000,0),MATCH(AB$1,JMP!$AJ$1:$AU$1,0)),INDEX(Baseline!$B$2:$BD$2,1,MATCH(AB$1,Baseline!$B$1:$BD$1,0)))</f>
        <v>0</v>
      </c>
      <c r="AC377">
        <f>IFERROR(INDEX(JMP!$AJ$2:$AU$1000,MATCH($A377,JMP!$A$2:$A$1000,0),MATCH(AC$1,JMP!$AJ$1:$AU$1,0)),INDEX(Baseline!$B$2:$BD$2,1,MATCH(AC$1,Baseline!$B$1:$BD$1,0)))</f>
        <v>1</v>
      </c>
      <c r="AD377">
        <f>IFERROR(INDEX(JMP!$AJ$2:$AU$1000,MATCH($A377,JMP!$A$2:$A$1000,0),MATCH(AD$1,JMP!$AJ$1:$AU$1,0)),INDEX(Baseline!$B$2:$BD$2,1,MATCH(AD$1,Baseline!$B$1:$BD$1,0)))</f>
        <v>8</v>
      </c>
      <c r="AE377">
        <f>IFERROR(INDEX(JMP!$AJ$2:$AU$1000,MATCH($A377,JMP!$A$2:$A$1000,0),MATCH(AE$1,JMP!$AJ$1:$AU$1,0)),INDEX(Baseline!$B$2:$BD$2,1,MATCH(AE$1,Baseline!$B$1:$BD$1,0)))</f>
        <v>0.25</v>
      </c>
      <c r="AF377" t="str">
        <f>IFERROR(INDEX(JMP!$AJ$2:$AU$1000,MATCH($A377,JMP!$A$2:$A$1000,0),MATCH(AF$1,JMP!$AJ$1:$AU$1,0)),INDEX(Baseline!$B$2:$BD$2,1,MATCH(AF$1,Baseline!$B$1:$BD$1,0)))</f>
        <v>bwb</v>
      </c>
      <c r="AG377" t="str">
        <f>IFERROR(INDEX(JMP!$AJ$2:$AU$1000,MATCH($A377,JMP!$A$2:$A$1000,0),MATCH(AG$1,JMP!$AJ$1:$AU$1,0)),INDEX(Baseline!$B$2:$BD$2,1,MATCH(AG$1,Baseline!$B$1:$BD$1,0)))</f>
        <v>V-tail</v>
      </c>
      <c r="AH377">
        <f>IFERROR(INDEX(JMP!$AJ$2:$AU$1000,MATCH($A377,JMP!$A$2:$A$1000,0),MATCH(AH$1,JMP!$AJ$1:$AU$1,0)),INDEX(Baseline!$B$2:$BD$2,1,MATCH(AH$1,Baseline!$B$1:$BD$1,0)))</f>
        <v>0</v>
      </c>
      <c r="AI377">
        <f>IFERROR(INDEX(JMP!$AJ$2:$AU$1000,MATCH($A377,JMP!$A$2:$A$1000,0),MATCH(AI$1,JMP!$AJ$1:$AU$1,0)),INDEX(Baseline!$B$2:$BD$2,1,MATCH(AI$1,Baseline!$B$1:$BD$1,0)))</f>
        <v>724000000</v>
      </c>
      <c r="AJ377">
        <f>IFERROR(INDEX(JMP!$AJ$2:$AU$1000,MATCH($A377,JMP!$A$2:$A$1000,0),MATCH(AJ$1,JMP!$AJ$1:$AU$1,0)),INDEX(Baseline!$B$2:$BD$2,1,MATCH(AJ$1,Baseline!$B$1:$BD$1,0)))</f>
        <v>54500000</v>
      </c>
      <c r="AK377">
        <f>IFERROR(INDEX(JMP!$AJ$2:$AU$1000,MATCH($A377,JMP!$A$2:$A$1000,0),MATCH(AK$1,JMP!$AJ$1:$AU$1,0)),INDEX(Baseline!$B$2:$BD$2,1,MATCH(AK$1,Baseline!$B$1:$BD$1,0)))</f>
        <v>30</v>
      </c>
      <c r="AL377">
        <f>IFERROR(INDEX(JMP!$AJ$2:$AU$1000,MATCH($A377,JMP!$A$2:$A$1000,0),MATCH(AL$1,JMP!$AJ$1:$AU$1,0)),INDEX(Baseline!$B$2:$BD$2,1,MATCH(AL$1,Baseline!$B$1:$BD$1,0)))</f>
        <v>3.1938364145593798E-2</v>
      </c>
      <c r="AM377">
        <f>IFERROR(INDEX(JMP!$AJ$2:$AU$1000,MATCH($A377,JMP!$A$2:$A$1000,0),MATCH(AM$1,JMP!$AJ$1:$AU$1,0)),INDEX(Baseline!$B$2:$BD$2,1,MATCH(AM$1,Baseline!$B$1:$BD$1,0)))</f>
        <v>5.1904761904761898</v>
      </c>
      <c r="AN377">
        <f>IFERROR(INDEX(JMP!$AJ$2:$AU$1000,MATCH($A377,JMP!$A$2:$A$1000,0),MATCH(AN$1,JMP!$AJ$1:$AU$1,0)),INDEX(Baseline!$B$2:$BD$2,1,MATCH(AN$1,Baseline!$B$1:$BD$1,0)))</f>
        <v>1.4608464476699701</v>
      </c>
      <c r="AO377">
        <f>IFERROR(INDEX(JMP!$AJ$2:$AU$1000,MATCH($A377,JMP!$A$2:$A$1000,0),MATCH(AO$1,JMP!$AJ$1:$AU$1,0)),INDEX(Baseline!$B$2:$BD$2,1,MATCH(AO$1,Baseline!$B$1:$BD$1,0)))</f>
        <v>1.3663251022801557</v>
      </c>
      <c r="AP377">
        <f>IFERROR(INDEX(JMP!$AJ$2:$AU$1000,MATCH($A377,JMP!$A$2:$A$1000,0),MATCH(AP$1,JMP!$AJ$1:$AU$1,0)),INDEX(Baseline!$B$2:$BD$2,1,MATCH(AP$1,Baseline!$B$1:$BD$1,0)))</f>
        <v>0</v>
      </c>
      <c r="AQ377">
        <f>IFERROR(INDEX(JMP!$AJ$2:$AU$1000,MATCH($A377,JMP!$A$2:$A$1000,0),MATCH(AQ$1,JMP!$AJ$1:$AU$1,0)),INDEX(Baseline!$B$2:$BD$2,1,MATCH(AQ$1,Baseline!$B$1:$BD$1,0)))</f>
        <v>0.35</v>
      </c>
      <c r="AR377">
        <f>IFERROR(INDEX(JMP!$AJ$2:$AU$1000,MATCH($A377,JMP!$A$2:$A$1000,0),MATCH(AR$1,JMP!$AJ$1:$AU$1,0)),INDEX(Baseline!$B$2:$BD$2,1,MATCH(AR$1,Baseline!$B$1:$BD$1,0)))</f>
        <v>0</v>
      </c>
      <c r="AS377">
        <f>IFERROR(INDEX(JMP!$AJ$2:$AU$1000,MATCH($A377,JMP!$A$2:$A$1000,0),MATCH(AS$1,JMP!$AJ$1:$AU$1,0)),INDEX(Baseline!$B$2:$BD$2,1,MATCH(AS$1,Baseline!$B$1:$BD$1,0)))</f>
        <v>0</v>
      </c>
      <c r="AT377">
        <f>IFERROR(INDEX(JMP!$AJ$2:$AU$1000,MATCH($A377,JMP!$A$2:$A$1000,0),MATCH(AT$1,JMP!$AJ$1:$AU$1,0)),INDEX(Baseline!$B$2:$BD$2,1,MATCH(AT$1,Baseline!$B$1:$BD$1,0)))</f>
        <v>500</v>
      </c>
      <c r="AU377">
        <f>IFERROR(INDEX(JMP!$AJ$2:$AU$1000,MATCH($A377,JMP!$A$2:$A$1000,0),MATCH(AU$1,JMP!$AJ$1:$AU$1,0)),INDEX(Baseline!$B$2:$BD$2,1,MATCH(AU$1,Baseline!$B$1:$BD$1,0)))</f>
        <v>50</v>
      </c>
      <c r="AV377">
        <f>IFERROR(INDEX(JMP!$AJ$2:$AU$1000,MATCH($A377,JMP!$A$2:$A$1000,0),MATCH(AV$1,JMP!$AJ$1:$AU$1,0)),INDEX(Baseline!$B$2:$BD$2,1,MATCH(AV$1,Baseline!$B$1:$BD$1,0)))</f>
        <v>12.1</v>
      </c>
      <c r="AW377">
        <f>IFERROR(INDEX(JMP!$AJ$2:$AU$1000,MATCH($A377,JMP!$A$2:$A$1000,0),MATCH(AW$1,JMP!$AJ$1:$AU$1,0)),INDEX(Baseline!$B$2:$BD$2,1,MATCH(AW$1,Baseline!$B$1:$BD$1,0)))</f>
        <v>1.9961979999999998E-3</v>
      </c>
      <c r="AX377">
        <f>IFERROR(INDEX(JMP!$AJ$2:$AU$1000,MATCH($A377,JMP!$A$2:$A$1000,0),MATCH(AX$1,JMP!$AJ$1:$AU$1,0)),INDEX(Baseline!$B$2:$BD$2,1,MATCH(AX$1,Baseline!$B$1:$BD$1,0)))</f>
        <v>1.9961979999999998E-3</v>
      </c>
      <c r="AY377">
        <f>IFERROR(INDEX(JMP!$AJ$2:$AU$1000,MATCH($A377,JMP!$A$2:$A$1000,0),MATCH(AY$1,JMP!$AJ$1:$AU$1,0)),INDEX(Baseline!$B$2:$BD$2,1,MATCH(AY$1,Baseline!$B$1:$BD$1,0)))</f>
        <v>1.9607137E-2</v>
      </c>
      <c r="AZ377">
        <f>IFERROR(INDEX(JMP!$AJ$2:$AU$1000,MATCH($A377,JMP!$A$2:$A$1000,0),MATCH(AZ$1,JMP!$AJ$1:$AU$1,0)),INDEX(Baseline!$B$2:$BD$2,1,MATCH(AZ$1,Baseline!$B$1:$BD$1,0)))</f>
        <v>0</v>
      </c>
      <c r="BA377">
        <f>IFERROR(INDEX(JMP!$AJ$2:$AU$1000,MATCH($A377,JMP!$A$2:$A$1000,0),MATCH(BA$1,JMP!$AJ$1:$AU$1,0)),INDEX(Baseline!$B$2:$BD$2,1,MATCH(BA$1,Baseline!$B$1:$BD$1,0)))</f>
        <v>10</v>
      </c>
      <c r="BB377">
        <f>IFERROR(INDEX(JMP!$AJ$2:$AU$1000,MATCH($A377,JMP!$A$2:$A$1000,0),MATCH(BB$1,JMP!$AJ$1:$AU$1,0)),INDEX(Baseline!$B$2:$BD$2,1,MATCH(BB$1,Baseline!$B$1:$BD$1,0)))</f>
        <v>0</v>
      </c>
      <c r="BC377">
        <f>IFERROR(INDEX(JMP!$AJ$2:$AU$1000,MATCH($A377,JMP!$A$2:$A$1000,0),MATCH(BC$1,JMP!$AJ$1:$AU$1,0)),INDEX(Baseline!$B$2:$BD$2,1,MATCH(BC$1,Baseline!$B$1:$BD$1,0)))</f>
        <v>1</v>
      </c>
      <c r="BD377">
        <f>IFERROR(INDEX(JMP!$AJ$2:$AU$1000,MATCH($A377,JMP!$A$2:$A$1000,0),MATCH(BD$1,JMP!$AJ$1:$AU$1,0)),INDEX(Baseline!$B$2:$BD$2,1,MATCH(BD$1,Baseline!$B$1:$BD$1,0)))</f>
        <v>5</v>
      </c>
      <c r="BE377">
        <f>IFERROR(INDEX(JMP!$AJ$2:$AU$1000,MATCH($A377,JMP!$A$2:$A$1000,0),MATCH(BE$1,JMP!$AJ$1:$AU$1,0)),INDEX(Baseline!$B$2:$BE$2,1,MATCH(BE$1,Baseline!$B$1:$BE$1,0)))</f>
        <v>400000</v>
      </c>
      <c r="BF377" t="str">
        <f t="shared" si="25"/>
        <v>no</v>
      </c>
      <c r="BG377" t="str">
        <f t="shared" si="26"/>
        <v>no</v>
      </c>
      <c r="BH377">
        <f t="shared" si="27"/>
        <v>0.25</v>
      </c>
      <c r="BI377">
        <f t="shared" si="28"/>
        <v>10</v>
      </c>
      <c r="BK377">
        <v>378</v>
      </c>
      <c r="BL377" t="str">
        <f t="shared" si="29"/>
        <v>spring</v>
      </c>
    </row>
    <row r="378" spans="1:64" x14ac:dyDescent="0.35">
      <c r="A378">
        <v>377</v>
      </c>
      <c r="B378">
        <f>IFERROR(INDEX(JMP!$AJ$2:$AU$1000,MATCH($A378,JMP!$A$2:$A$1000,0),MATCH(B$1,JMP!$AJ$1:$AU$1,0)),INDEX(Baseline!$B$2:$BD$2,1,MATCH(B$1,Baseline!$B$1:$BD$1,0)))</f>
        <v>0</v>
      </c>
      <c r="C378">
        <f>IFERROR(INDEX(JMP!$AJ$2:$AU$1000,MATCH($A378,JMP!$A$2:$A$1000,0),MATCH(C$1,JMP!$AJ$1:$AU$1,0)),INDEX(Baseline!$B$2:$BD$2,1,MATCH(C$1,Baseline!$B$1:$BD$1,0)))</f>
        <v>8760</v>
      </c>
      <c r="D378">
        <f>IFERROR(INDEX(JMP!$AJ$2:$AU$1000,MATCH($A378,JMP!$A$2:$A$1000,0),MATCH(D$1,JMP!$AJ$1:$AU$1,0)),INDEX(Baseline!$B$2:$BD$2,1,MATCH(D$1,Baseline!$B$1:$BD$1,0)))</f>
        <v>1</v>
      </c>
      <c r="E378">
        <f>IFERROR(INDEX(JMP!$AJ$2:$AU$1000,MATCH($A378,JMP!$A$2:$A$1000,0),MATCH(E$1,JMP!$AJ$1:$AU$1,0)),INDEX(Baseline!$B$2:$BD$2,1,MATCH(E$1,Baseline!$B$1:$BD$1,0)))</f>
        <v>1</v>
      </c>
      <c r="F378" t="str">
        <f>IFERROR(INDEX(JMP!$AJ$2:$AU$1000,MATCH($A378,JMP!$A$2:$A$1000,0),MATCH(F$1,JMP!$AJ$1:$AU$1,0)),INDEX(Baseline!$B$2:$BD$2,1,MATCH(F$1,Baseline!$B$1:$BD$1,0)))</f>
        <v>e344</v>
      </c>
      <c r="G378" t="str">
        <f>IFERROR(INDEX(JMP!$AJ$2:$AU$1000,MATCH($A378,JMP!$A$2:$A$1000,0),MATCH(G$1,JMP!$AJ$1:$AU$1,0)),INDEX(Baseline!$B$2:$BD$2,1,MATCH(G$1,Baseline!$B$1:$BD$1,0)))</f>
        <v>e340</v>
      </c>
      <c r="H378">
        <f>IFERROR(INDEX(JMP!$AJ$2:$AU$1000,MATCH($A378,JMP!$A$2:$A$1000,0),MATCH(H$1,JMP!$AJ$1:$AU$1,0)),INDEX(Baseline!$B$2:$BD$2,1,MATCH(H$1,Baseline!$B$1:$BD$1,0)))</f>
        <v>1.5</v>
      </c>
      <c r="I378">
        <f>IFERROR(INDEX(JMP!$AJ$2:$AU$1000,MATCH($A378,JMP!$A$2:$A$1000,0),MATCH(I$1,JMP!$AJ$1:$AU$1,0)),INDEX(Baseline!$B$2:$BD$2,1,MATCH(I$1,Baseline!$B$1:$BD$1,0)))</f>
        <v>0.42</v>
      </c>
      <c r="J378">
        <f>IFERROR(INDEX(JMP!$AJ$2:$AU$1000,MATCH($A378,JMP!$A$2:$A$1000,0),MATCH(J$1,JMP!$AJ$1:$AU$1,0)),INDEX(Baseline!$B$2:$BD$2,1,MATCH(J$1,Baseline!$B$1:$BD$1,0)))</f>
        <v>1</v>
      </c>
      <c r="K378">
        <f>IFERROR(INDEX(JMP!$AJ$2:$AU$1000,MATCH($A378,JMP!$A$2:$A$1000,0),MATCH(K$1,JMP!$AJ$1:$AU$1,0)),INDEX(Baseline!$B$2:$BD$2,1,MATCH(K$1,Baseline!$B$1:$BD$1,0)))</f>
        <v>0</v>
      </c>
      <c r="L378">
        <f>IFERROR(INDEX(JMP!$AJ$2:$AU$1000,MATCH($A378,JMP!$A$2:$A$1000,0),MATCH(L$1,JMP!$AJ$1:$AU$1,0)),INDEX(Baseline!$B$2:$BD$2,1,MATCH(L$1,Baseline!$B$1:$BD$1,0)))</f>
        <v>0.11316494886693095</v>
      </c>
      <c r="M378" t="b">
        <f>IFERROR(INDEX(JMP!$AJ$2:$AU$1000,MATCH($A378,JMP!$A$2:$A$1000,0),MATCH(M$1,JMP!$AJ$1:$AU$1,0)),INDEX(Baseline!$B$2:$BD$2,1,MATCH(M$1,Baseline!$B$1:$BD$1,0)))</f>
        <v>0</v>
      </c>
      <c r="N378" t="b">
        <f>IFERROR(INDEX(JMP!$AJ$2:$AU$1000,MATCH($A378,JMP!$A$2:$A$1000,0),MATCH(N$1,JMP!$AJ$1:$AU$1,0)),INDEX(Baseline!$B$2:$BD$2,1,MATCH(N$1,Baseline!$B$1:$BD$1,0)))</f>
        <v>0</v>
      </c>
      <c r="O378">
        <f>IFERROR(INDEX(JMP!$AJ$2:$AU$1000,MATCH($A378,JMP!$A$2:$A$1000,0),MATCH(O$1,JMP!$AJ$1:$AU$1,0)),INDEX(Baseline!$B$2:$BD$2,1,MATCH(O$1,Baseline!$B$1:$BD$1,0)))</f>
        <v>7</v>
      </c>
      <c r="P378">
        <f>IFERROR(INDEX(JMP!$AJ$2:$AU$1000,MATCH($A378,JMP!$A$2:$A$1000,0),MATCH(P$1,JMP!$AJ$1:$AU$1,0)),INDEX(Baseline!$B$2:$BD$2,1,MATCH(P$1,Baseline!$B$1:$BD$1,0)))</f>
        <v>200</v>
      </c>
      <c r="Q378">
        <f>IFERROR(INDEX(JMP!$AJ$2:$AU$1000,MATCH($A378,JMP!$A$2:$A$1000,0),MATCH(Q$1,JMP!$AJ$1:$AU$1,0)),INDEX(Baseline!$B$2:$BD$2,1,MATCH(Q$1,Baseline!$B$1:$BD$1,0)))</f>
        <v>10</v>
      </c>
      <c r="R378">
        <f>IFERROR(INDEX(JMP!$AJ$2:$AU$1000,MATCH($A378,JMP!$A$2:$A$1000,0),MATCH(R$1,JMP!$AJ$1:$AU$1,0)),INDEX(Baseline!$B$2:$BD$2,1,MATCH(R$1,Baseline!$B$1:$BD$1,0)))</f>
        <v>0</v>
      </c>
      <c r="S378">
        <f>IFERROR(INDEX(JMP!$AJ$2:$AU$1000,MATCH($A378,JMP!$A$2:$A$1000,0),MATCH(S$1,JMP!$AJ$1:$AU$1,0)),INDEX(Baseline!$B$2:$BD$2,1,MATCH(S$1,Baseline!$B$1:$BD$1,0)))</f>
        <v>1</v>
      </c>
      <c r="T378">
        <f>IFERROR(INDEX(JMP!$AJ$2:$AU$1000,MATCH($A378,JMP!$A$2:$A$1000,0),MATCH(T$1,JMP!$AJ$1:$AU$1,0)),INDEX(Baseline!$B$2:$BD$2,1,MATCH(T$1,Baseline!$B$1:$BD$1,0)))</f>
        <v>0</v>
      </c>
      <c r="U378" t="str">
        <f>IFERROR(INDEX(JMP!$AJ$2:$AU$1000,MATCH($A378,JMP!$A$2:$A$1000,0),MATCH(U$1,JMP!$AJ$1:$AU$1,0)),INDEX(Baseline!$B$2:$BD$2,1,MATCH(U$1,Baseline!$B$1:$BD$1,0)))</f>
        <v>Titan</v>
      </c>
      <c r="V378">
        <f>IFERROR(INDEX(JMP!$AJ$2:$AU$1000,MATCH($A378,JMP!$A$2:$A$1000,0),MATCH(V$1,JMP!$AJ$1:$AU$1,0)),INDEX(Baseline!$B$2:$BD$2,1,MATCH(V$1,Baseline!$B$1:$BD$1,0)))</f>
        <v>3</v>
      </c>
      <c r="W378">
        <f>IFERROR(INDEX(JMP!$AJ$2:$AU$1000,MATCH($A378,JMP!$A$2:$A$1000,0),MATCH(W$1,JMP!$AJ$1:$AU$1,0)),INDEX(Baseline!$B$2:$BD$2,1,MATCH(W$1,Baseline!$B$1:$BD$1,0)))</f>
        <v>0.37</v>
      </c>
      <c r="X378">
        <f>IFERROR(INDEX(JMP!$AJ$2:$AU$1000,MATCH($A378,JMP!$A$2:$A$1000,0),MATCH(X$1,JMP!$AJ$1:$AU$1,0)),INDEX(Baseline!$B$2:$BD$2,1,MATCH(X$1,Baseline!$B$1:$BD$1,0)))</f>
        <v>4</v>
      </c>
      <c r="Y378">
        <f>IFERROR(INDEX(JMP!$AJ$2:$AU$1000,MATCH($A378,JMP!$A$2:$A$1000,0),MATCH(Y$1,JMP!$AJ$1:$AU$1,0)),INDEX(Baseline!$B$2:$BD$2,1,MATCH(Y$1,Baseline!$B$1:$BD$1,0)))</f>
        <v>6</v>
      </c>
      <c r="Z378">
        <f>IFERROR(INDEX(JMP!$AJ$2:$AU$1000,MATCH($A378,JMP!$A$2:$A$1000,0),MATCH(Z$1,JMP!$AJ$1:$AU$1,0)),INDEX(Baseline!$B$2:$BD$2,1,MATCH(Z$1,Baseline!$B$1:$BD$1,0)))</f>
        <v>1970</v>
      </c>
      <c r="AA378">
        <f>IFERROR(INDEX(JMP!$AJ$2:$AU$1000,MATCH($A378,JMP!$A$2:$A$1000,0),MATCH(AA$1,JMP!$AJ$1:$AU$1,0)),INDEX(Baseline!$B$2:$BD$2,1,MATCH(AA$1,Baseline!$B$1:$BD$1,0)))</f>
        <v>1970</v>
      </c>
      <c r="AB378">
        <f>IFERROR(INDEX(JMP!$AJ$2:$AU$1000,MATCH($A378,JMP!$A$2:$A$1000,0),MATCH(AB$1,JMP!$AJ$1:$AU$1,0)),INDEX(Baseline!$B$2:$BD$2,1,MATCH(AB$1,Baseline!$B$1:$BD$1,0)))</f>
        <v>0</v>
      </c>
      <c r="AC378">
        <f>IFERROR(INDEX(JMP!$AJ$2:$AU$1000,MATCH($A378,JMP!$A$2:$A$1000,0),MATCH(AC$1,JMP!$AJ$1:$AU$1,0)),INDEX(Baseline!$B$2:$BD$2,1,MATCH(AC$1,Baseline!$B$1:$BD$1,0)))</f>
        <v>1</v>
      </c>
      <c r="AD378">
        <f>IFERROR(INDEX(JMP!$AJ$2:$AU$1000,MATCH($A378,JMP!$A$2:$A$1000,0),MATCH(AD$1,JMP!$AJ$1:$AU$1,0)),INDEX(Baseline!$B$2:$BD$2,1,MATCH(AD$1,Baseline!$B$1:$BD$1,0)))</f>
        <v>8</v>
      </c>
      <c r="AE378">
        <f>IFERROR(INDEX(JMP!$AJ$2:$AU$1000,MATCH($A378,JMP!$A$2:$A$1000,0),MATCH(AE$1,JMP!$AJ$1:$AU$1,0)),INDEX(Baseline!$B$2:$BD$2,1,MATCH(AE$1,Baseline!$B$1:$BD$1,0)))</f>
        <v>0.25</v>
      </c>
      <c r="AF378" t="str">
        <f>IFERROR(INDEX(JMP!$AJ$2:$AU$1000,MATCH($A378,JMP!$A$2:$A$1000,0),MATCH(AF$1,JMP!$AJ$1:$AU$1,0)),INDEX(Baseline!$B$2:$BD$2,1,MATCH(AF$1,Baseline!$B$1:$BD$1,0)))</f>
        <v>bwb</v>
      </c>
      <c r="AG378" t="str">
        <f>IFERROR(INDEX(JMP!$AJ$2:$AU$1000,MATCH($A378,JMP!$A$2:$A$1000,0),MATCH(AG$1,JMP!$AJ$1:$AU$1,0)),INDEX(Baseline!$B$2:$BD$2,1,MATCH(AG$1,Baseline!$B$1:$BD$1,0)))</f>
        <v>V-tail</v>
      </c>
      <c r="AH378">
        <f>IFERROR(INDEX(JMP!$AJ$2:$AU$1000,MATCH($A378,JMP!$A$2:$A$1000,0),MATCH(AH$1,JMP!$AJ$1:$AU$1,0)),INDEX(Baseline!$B$2:$BD$2,1,MATCH(AH$1,Baseline!$B$1:$BD$1,0)))</f>
        <v>1</v>
      </c>
      <c r="AI378">
        <f>IFERROR(INDEX(JMP!$AJ$2:$AU$1000,MATCH($A378,JMP!$A$2:$A$1000,0),MATCH(AI$1,JMP!$AJ$1:$AU$1,0)),INDEX(Baseline!$B$2:$BD$2,1,MATCH(AI$1,Baseline!$B$1:$BD$1,0)))</f>
        <v>724000000</v>
      </c>
      <c r="AJ378">
        <f>IFERROR(INDEX(JMP!$AJ$2:$AU$1000,MATCH($A378,JMP!$A$2:$A$1000,0),MATCH(AJ$1,JMP!$AJ$1:$AU$1,0)),INDEX(Baseline!$B$2:$BD$2,1,MATCH(AJ$1,Baseline!$B$1:$BD$1,0)))</f>
        <v>54500000</v>
      </c>
      <c r="AK378">
        <f>IFERROR(INDEX(JMP!$AJ$2:$AU$1000,MATCH($A378,JMP!$A$2:$A$1000,0),MATCH(AK$1,JMP!$AJ$1:$AU$1,0)),INDEX(Baseline!$B$2:$BD$2,1,MATCH(AK$1,Baseline!$B$1:$BD$1,0)))</f>
        <v>30</v>
      </c>
      <c r="AL378">
        <f>IFERROR(INDEX(JMP!$AJ$2:$AU$1000,MATCH($A378,JMP!$A$2:$A$1000,0),MATCH(AL$1,JMP!$AJ$1:$AU$1,0)),INDEX(Baseline!$B$2:$BD$2,1,MATCH(AL$1,Baseline!$B$1:$BD$1,0)))</f>
        <v>8.6612805427428718E-3</v>
      </c>
      <c r="AM378">
        <f>IFERROR(INDEX(JMP!$AJ$2:$AU$1000,MATCH($A378,JMP!$A$2:$A$1000,0),MATCH(AM$1,JMP!$AJ$1:$AU$1,0)),INDEX(Baseline!$B$2:$BD$2,1,MATCH(AM$1,Baseline!$B$1:$BD$1,0)))</f>
        <v>5.1904761904761898</v>
      </c>
      <c r="AN378">
        <f>IFERROR(INDEX(JMP!$AJ$2:$AU$1000,MATCH($A378,JMP!$A$2:$A$1000,0),MATCH(AN$1,JMP!$AJ$1:$AU$1,0)),INDEX(Baseline!$B$2:$BD$2,1,MATCH(AN$1,Baseline!$B$1:$BD$1,0)))</f>
        <v>2.8726844919786001</v>
      </c>
      <c r="AO378">
        <f>IFERROR(INDEX(JMP!$AJ$2:$AU$1000,MATCH($A378,JMP!$A$2:$A$1000,0),MATCH(AO$1,JMP!$AJ$1:$AU$1,0)),INDEX(Baseline!$B$2:$BD$2,1,MATCH(AO$1,Baseline!$B$1:$BD$1,0)))</f>
        <v>1.41868119396209</v>
      </c>
      <c r="AP378">
        <f>IFERROR(INDEX(JMP!$AJ$2:$AU$1000,MATCH($A378,JMP!$A$2:$A$1000,0),MATCH(AP$1,JMP!$AJ$1:$AU$1,0)),INDEX(Baseline!$B$2:$BD$2,1,MATCH(AP$1,Baseline!$B$1:$BD$1,0)))</f>
        <v>0</v>
      </c>
      <c r="AQ378">
        <f>IFERROR(INDEX(JMP!$AJ$2:$AU$1000,MATCH($A378,JMP!$A$2:$A$1000,0),MATCH(AQ$1,JMP!$AJ$1:$AU$1,0)),INDEX(Baseline!$B$2:$BD$2,1,MATCH(AQ$1,Baseline!$B$1:$BD$1,0)))</f>
        <v>0.35</v>
      </c>
      <c r="AR378">
        <f>IFERROR(INDEX(JMP!$AJ$2:$AU$1000,MATCH($A378,JMP!$A$2:$A$1000,0),MATCH(AR$1,JMP!$AJ$1:$AU$1,0)),INDEX(Baseline!$B$2:$BD$2,1,MATCH(AR$1,Baseline!$B$1:$BD$1,0)))</f>
        <v>0</v>
      </c>
      <c r="AS378">
        <f>IFERROR(INDEX(JMP!$AJ$2:$AU$1000,MATCH($A378,JMP!$A$2:$A$1000,0),MATCH(AS$1,JMP!$AJ$1:$AU$1,0)),INDEX(Baseline!$B$2:$BD$2,1,MATCH(AS$1,Baseline!$B$1:$BD$1,0)))</f>
        <v>0</v>
      </c>
      <c r="AT378">
        <f>IFERROR(INDEX(JMP!$AJ$2:$AU$1000,MATCH($A378,JMP!$A$2:$A$1000,0),MATCH(AT$1,JMP!$AJ$1:$AU$1,0)),INDEX(Baseline!$B$2:$BD$2,1,MATCH(AT$1,Baseline!$B$1:$BD$1,0)))</f>
        <v>500</v>
      </c>
      <c r="AU378">
        <f>IFERROR(INDEX(JMP!$AJ$2:$AU$1000,MATCH($A378,JMP!$A$2:$A$1000,0),MATCH(AU$1,JMP!$AJ$1:$AU$1,0)),INDEX(Baseline!$B$2:$BD$2,1,MATCH(AU$1,Baseline!$B$1:$BD$1,0)))</f>
        <v>50</v>
      </c>
      <c r="AV378">
        <f>IFERROR(INDEX(JMP!$AJ$2:$AU$1000,MATCH($A378,JMP!$A$2:$A$1000,0),MATCH(AV$1,JMP!$AJ$1:$AU$1,0)),INDEX(Baseline!$B$2:$BD$2,1,MATCH(AV$1,Baseline!$B$1:$BD$1,0)))</f>
        <v>12.1</v>
      </c>
      <c r="AW378">
        <f>IFERROR(INDEX(JMP!$AJ$2:$AU$1000,MATCH($A378,JMP!$A$2:$A$1000,0),MATCH(AW$1,JMP!$AJ$1:$AU$1,0)),INDEX(Baseline!$B$2:$BD$2,1,MATCH(AW$1,Baseline!$B$1:$BD$1,0)))</f>
        <v>1.9961979999999998E-3</v>
      </c>
      <c r="AX378">
        <f>IFERROR(INDEX(JMP!$AJ$2:$AU$1000,MATCH($A378,JMP!$A$2:$A$1000,0),MATCH(AX$1,JMP!$AJ$1:$AU$1,0)),INDEX(Baseline!$B$2:$BD$2,1,MATCH(AX$1,Baseline!$B$1:$BD$1,0)))</f>
        <v>1.9961979999999998E-3</v>
      </c>
      <c r="AY378">
        <f>IFERROR(INDEX(JMP!$AJ$2:$AU$1000,MATCH($A378,JMP!$A$2:$A$1000,0),MATCH(AY$1,JMP!$AJ$1:$AU$1,0)),INDEX(Baseline!$B$2:$BD$2,1,MATCH(AY$1,Baseline!$B$1:$BD$1,0)))</f>
        <v>1.9607137E-2</v>
      </c>
      <c r="AZ378">
        <f>IFERROR(INDEX(JMP!$AJ$2:$AU$1000,MATCH($A378,JMP!$A$2:$A$1000,0),MATCH(AZ$1,JMP!$AJ$1:$AU$1,0)),INDEX(Baseline!$B$2:$BD$2,1,MATCH(AZ$1,Baseline!$B$1:$BD$1,0)))</f>
        <v>0</v>
      </c>
      <c r="BA378">
        <f>IFERROR(INDEX(JMP!$AJ$2:$AU$1000,MATCH($A378,JMP!$A$2:$A$1000,0),MATCH(BA$1,JMP!$AJ$1:$AU$1,0)),INDEX(Baseline!$B$2:$BD$2,1,MATCH(BA$1,Baseline!$B$1:$BD$1,0)))</f>
        <v>10</v>
      </c>
      <c r="BB378">
        <f>IFERROR(INDEX(JMP!$AJ$2:$AU$1000,MATCH($A378,JMP!$A$2:$A$1000,0),MATCH(BB$1,JMP!$AJ$1:$AU$1,0)),INDEX(Baseline!$B$2:$BD$2,1,MATCH(BB$1,Baseline!$B$1:$BD$1,0)))</f>
        <v>0</v>
      </c>
      <c r="BC378">
        <f>IFERROR(INDEX(JMP!$AJ$2:$AU$1000,MATCH($A378,JMP!$A$2:$A$1000,0),MATCH(BC$1,JMP!$AJ$1:$AU$1,0)),INDEX(Baseline!$B$2:$BD$2,1,MATCH(BC$1,Baseline!$B$1:$BD$1,0)))</f>
        <v>1</v>
      </c>
      <c r="BD378">
        <f>IFERROR(INDEX(JMP!$AJ$2:$AU$1000,MATCH($A378,JMP!$A$2:$A$1000,0),MATCH(BD$1,JMP!$AJ$1:$AU$1,0)),INDEX(Baseline!$B$2:$BD$2,1,MATCH(BD$1,Baseline!$B$1:$BD$1,0)))</f>
        <v>5</v>
      </c>
      <c r="BE378">
        <f>IFERROR(INDEX(JMP!$AJ$2:$AU$1000,MATCH($A378,JMP!$A$2:$A$1000,0),MATCH(BE$1,JMP!$AJ$1:$AU$1,0)),INDEX(Baseline!$B$2:$BE$2,1,MATCH(BE$1,Baseline!$B$1:$BE$1,0)))</f>
        <v>400000</v>
      </c>
      <c r="BF378" t="str">
        <f t="shared" si="25"/>
        <v>no</v>
      </c>
      <c r="BG378" t="str">
        <f t="shared" si="26"/>
        <v>yes</v>
      </c>
      <c r="BH378">
        <f t="shared" si="27"/>
        <v>0.25</v>
      </c>
      <c r="BI378">
        <f t="shared" si="28"/>
        <v>10</v>
      </c>
      <c r="BK378">
        <v>379</v>
      </c>
      <c r="BL378" t="str">
        <f t="shared" si="29"/>
        <v>spring</v>
      </c>
    </row>
    <row r="379" spans="1:64" x14ac:dyDescent="0.35">
      <c r="A379">
        <v>378</v>
      </c>
      <c r="B379">
        <f>IFERROR(INDEX(JMP!$AJ$2:$AU$1000,MATCH($A379,JMP!$A$2:$A$1000,0),MATCH(B$1,JMP!$AJ$1:$AU$1,0)),INDEX(Baseline!$B$2:$BD$2,1,MATCH(B$1,Baseline!$B$1:$BD$1,0)))</f>
        <v>0</v>
      </c>
      <c r="C379">
        <f>IFERROR(INDEX(JMP!$AJ$2:$AU$1000,MATCH($A379,JMP!$A$2:$A$1000,0),MATCH(C$1,JMP!$AJ$1:$AU$1,0)),INDEX(Baseline!$B$2:$BD$2,1,MATCH(C$1,Baseline!$B$1:$BD$1,0)))</f>
        <v>8760</v>
      </c>
      <c r="D379">
        <f>IFERROR(INDEX(JMP!$AJ$2:$AU$1000,MATCH($A379,JMP!$A$2:$A$1000,0),MATCH(D$1,JMP!$AJ$1:$AU$1,0)),INDEX(Baseline!$B$2:$BD$2,1,MATCH(D$1,Baseline!$B$1:$BD$1,0)))</f>
        <v>1</v>
      </c>
      <c r="E379">
        <f>IFERROR(INDEX(JMP!$AJ$2:$AU$1000,MATCH($A379,JMP!$A$2:$A$1000,0),MATCH(E$1,JMP!$AJ$1:$AU$1,0)),INDEX(Baseline!$B$2:$BD$2,1,MATCH(E$1,Baseline!$B$1:$BD$1,0)))</f>
        <v>1</v>
      </c>
      <c r="F379" t="str">
        <f>IFERROR(INDEX(JMP!$AJ$2:$AU$1000,MATCH($A379,JMP!$A$2:$A$1000,0),MATCH(F$1,JMP!$AJ$1:$AU$1,0)),INDEX(Baseline!$B$2:$BD$2,1,MATCH(F$1,Baseline!$B$1:$BD$1,0)))</f>
        <v>e344</v>
      </c>
      <c r="G379" t="str">
        <f>IFERROR(INDEX(JMP!$AJ$2:$AU$1000,MATCH($A379,JMP!$A$2:$A$1000,0),MATCH(G$1,JMP!$AJ$1:$AU$1,0)),INDEX(Baseline!$B$2:$BD$2,1,MATCH(G$1,Baseline!$B$1:$BD$1,0)))</f>
        <v>e340</v>
      </c>
      <c r="H379">
        <f>IFERROR(INDEX(JMP!$AJ$2:$AU$1000,MATCH($A379,JMP!$A$2:$A$1000,0),MATCH(H$1,JMP!$AJ$1:$AU$1,0)),INDEX(Baseline!$B$2:$BD$2,1,MATCH(H$1,Baseline!$B$1:$BD$1,0)))</f>
        <v>1.5</v>
      </c>
      <c r="I379">
        <f>IFERROR(INDEX(JMP!$AJ$2:$AU$1000,MATCH($A379,JMP!$A$2:$A$1000,0),MATCH(I$1,JMP!$AJ$1:$AU$1,0)),INDEX(Baseline!$B$2:$BD$2,1,MATCH(I$1,Baseline!$B$1:$BD$1,0)))</f>
        <v>0.42</v>
      </c>
      <c r="J379">
        <f>IFERROR(INDEX(JMP!$AJ$2:$AU$1000,MATCH($A379,JMP!$A$2:$A$1000,0),MATCH(J$1,JMP!$AJ$1:$AU$1,0)),INDEX(Baseline!$B$2:$BD$2,1,MATCH(J$1,Baseline!$B$1:$BD$1,0)))</f>
        <v>1</v>
      </c>
      <c r="K379">
        <f>IFERROR(INDEX(JMP!$AJ$2:$AU$1000,MATCH($A379,JMP!$A$2:$A$1000,0),MATCH(K$1,JMP!$AJ$1:$AU$1,0)),INDEX(Baseline!$B$2:$BD$2,1,MATCH(K$1,Baseline!$B$1:$BD$1,0)))</f>
        <v>0</v>
      </c>
      <c r="L379">
        <f>IFERROR(INDEX(JMP!$AJ$2:$AU$1000,MATCH($A379,JMP!$A$2:$A$1000,0),MATCH(L$1,JMP!$AJ$1:$AU$1,0)),INDEX(Baseline!$B$2:$BD$2,1,MATCH(L$1,Baseline!$B$1:$BD$1,0)))</f>
        <v>0.10065830567664626</v>
      </c>
      <c r="M379" t="b">
        <f>IFERROR(INDEX(JMP!$AJ$2:$AU$1000,MATCH($A379,JMP!$A$2:$A$1000,0),MATCH(M$1,JMP!$AJ$1:$AU$1,0)),INDEX(Baseline!$B$2:$BD$2,1,MATCH(M$1,Baseline!$B$1:$BD$1,0)))</f>
        <v>0</v>
      </c>
      <c r="N379" t="b">
        <f>IFERROR(INDEX(JMP!$AJ$2:$AU$1000,MATCH($A379,JMP!$A$2:$A$1000,0),MATCH(N$1,JMP!$AJ$1:$AU$1,0)),INDEX(Baseline!$B$2:$BD$2,1,MATCH(N$1,Baseline!$B$1:$BD$1,0)))</f>
        <v>0</v>
      </c>
      <c r="O379">
        <f>IFERROR(INDEX(JMP!$AJ$2:$AU$1000,MATCH($A379,JMP!$A$2:$A$1000,0),MATCH(O$1,JMP!$AJ$1:$AU$1,0)),INDEX(Baseline!$B$2:$BD$2,1,MATCH(O$1,Baseline!$B$1:$BD$1,0)))</f>
        <v>7</v>
      </c>
      <c r="P379">
        <f>IFERROR(INDEX(JMP!$AJ$2:$AU$1000,MATCH($A379,JMP!$A$2:$A$1000,0),MATCH(P$1,JMP!$AJ$1:$AU$1,0)),INDEX(Baseline!$B$2:$BD$2,1,MATCH(P$1,Baseline!$B$1:$BD$1,0)))</f>
        <v>200</v>
      </c>
      <c r="Q379">
        <f>IFERROR(INDEX(JMP!$AJ$2:$AU$1000,MATCH($A379,JMP!$A$2:$A$1000,0),MATCH(Q$1,JMP!$AJ$1:$AU$1,0)),INDEX(Baseline!$B$2:$BD$2,1,MATCH(Q$1,Baseline!$B$1:$BD$1,0)))</f>
        <v>10</v>
      </c>
      <c r="R379">
        <f>IFERROR(INDEX(JMP!$AJ$2:$AU$1000,MATCH($A379,JMP!$A$2:$A$1000,0),MATCH(R$1,JMP!$AJ$1:$AU$1,0)),INDEX(Baseline!$B$2:$BD$2,1,MATCH(R$1,Baseline!$B$1:$BD$1,0)))</f>
        <v>0</v>
      </c>
      <c r="S379">
        <f>IFERROR(INDEX(JMP!$AJ$2:$AU$1000,MATCH($A379,JMP!$A$2:$A$1000,0),MATCH(S$1,JMP!$AJ$1:$AU$1,0)),INDEX(Baseline!$B$2:$BD$2,1,MATCH(S$1,Baseline!$B$1:$BD$1,0)))</f>
        <v>1</v>
      </c>
      <c r="T379">
        <f>IFERROR(INDEX(JMP!$AJ$2:$AU$1000,MATCH($A379,JMP!$A$2:$A$1000,0),MATCH(T$1,JMP!$AJ$1:$AU$1,0)),INDEX(Baseline!$B$2:$BD$2,1,MATCH(T$1,Baseline!$B$1:$BD$1,0)))</f>
        <v>0</v>
      </c>
      <c r="U379" t="str">
        <f>IFERROR(INDEX(JMP!$AJ$2:$AU$1000,MATCH($A379,JMP!$A$2:$A$1000,0),MATCH(U$1,JMP!$AJ$1:$AU$1,0)),INDEX(Baseline!$B$2:$BD$2,1,MATCH(U$1,Baseline!$B$1:$BD$1,0)))</f>
        <v>Titan</v>
      </c>
      <c r="V379">
        <f>IFERROR(INDEX(JMP!$AJ$2:$AU$1000,MATCH($A379,JMP!$A$2:$A$1000,0),MATCH(V$1,JMP!$AJ$1:$AU$1,0)),INDEX(Baseline!$B$2:$BD$2,1,MATCH(V$1,Baseline!$B$1:$BD$1,0)))</f>
        <v>3</v>
      </c>
      <c r="W379">
        <f>IFERROR(INDEX(JMP!$AJ$2:$AU$1000,MATCH($A379,JMP!$A$2:$A$1000,0),MATCH(W$1,JMP!$AJ$1:$AU$1,0)),INDEX(Baseline!$B$2:$BD$2,1,MATCH(W$1,Baseline!$B$1:$BD$1,0)))</f>
        <v>0.37</v>
      </c>
      <c r="X379">
        <f>IFERROR(INDEX(JMP!$AJ$2:$AU$1000,MATCH($A379,JMP!$A$2:$A$1000,0),MATCH(X$1,JMP!$AJ$1:$AU$1,0)),INDEX(Baseline!$B$2:$BD$2,1,MATCH(X$1,Baseline!$B$1:$BD$1,0)))</f>
        <v>4</v>
      </c>
      <c r="Y379">
        <f>IFERROR(INDEX(JMP!$AJ$2:$AU$1000,MATCH($A379,JMP!$A$2:$A$1000,0),MATCH(Y$1,JMP!$AJ$1:$AU$1,0)),INDEX(Baseline!$B$2:$BD$2,1,MATCH(Y$1,Baseline!$B$1:$BD$1,0)))</f>
        <v>1</v>
      </c>
      <c r="Z379">
        <f>IFERROR(INDEX(JMP!$AJ$2:$AU$1000,MATCH($A379,JMP!$A$2:$A$1000,0),MATCH(Z$1,JMP!$AJ$1:$AU$1,0)),INDEX(Baseline!$B$2:$BD$2,1,MATCH(Z$1,Baseline!$B$1:$BD$1,0)))</f>
        <v>1970</v>
      </c>
      <c r="AA379">
        <f>IFERROR(INDEX(JMP!$AJ$2:$AU$1000,MATCH($A379,JMP!$A$2:$A$1000,0),MATCH(AA$1,JMP!$AJ$1:$AU$1,0)),INDEX(Baseline!$B$2:$BD$2,1,MATCH(AA$1,Baseline!$B$1:$BD$1,0)))</f>
        <v>1970</v>
      </c>
      <c r="AB379">
        <f>IFERROR(INDEX(JMP!$AJ$2:$AU$1000,MATCH($A379,JMP!$A$2:$A$1000,0),MATCH(AB$1,JMP!$AJ$1:$AU$1,0)),INDEX(Baseline!$B$2:$BD$2,1,MATCH(AB$1,Baseline!$B$1:$BD$1,0)))</f>
        <v>0</v>
      </c>
      <c r="AC379">
        <f>IFERROR(INDEX(JMP!$AJ$2:$AU$1000,MATCH($A379,JMP!$A$2:$A$1000,0),MATCH(AC$1,JMP!$AJ$1:$AU$1,0)),INDEX(Baseline!$B$2:$BD$2,1,MATCH(AC$1,Baseline!$B$1:$BD$1,0)))</f>
        <v>1</v>
      </c>
      <c r="AD379">
        <f>IFERROR(INDEX(JMP!$AJ$2:$AU$1000,MATCH($A379,JMP!$A$2:$A$1000,0),MATCH(AD$1,JMP!$AJ$1:$AU$1,0)),INDEX(Baseline!$B$2:$BD$2,1,MATCH(AD$1,Baseline!$B$1:$BD$1,0)))</f>
        <v>8</v>
      </c>
      <c r="AE379">
        <f>IFERROR(INDEX(JMP!$AJ$2:$AU$1000,MATCH($A379,JMP!$A$2:$A$1000,0),MATCH(AE$1,JMP!$AJ$1:$AU$1,0)),INDEX(Baseline!$B$2:$BD$2,1,MATCH(AE$1,Baseline!$B$1:$BD$1,0)))</f>
        <v>0.625</v>
      </c>
      <c r="AF379" t="str">
        <f>IFERROR(INDEX(JMP!$AJ$2:$AU$1000,MATCH($A379,JMP!$A$2:$A$1000,0),MATCH(AF$1,JMP!$AJ$1:$AU$1,0)),INDEX(Baseline!$B$2:$BD$2,1,MATCH(AF$1,Baseline!$B$1:$BD$1,0)))</f>
        <v>bwb</v>
      </c>
      <c r="AG379" t="str">
        <f>IFERROR(INDEX(JMP!$AJ$2:$AU$1000,MATCH($A379,JMP!$A$2:$A$1000,0),MATCH(AG$1,JMP!$AJ$1:$AU$1,0)),INDEX(Baseline!$B$2:$BD$2,1,MATCH(AG$1,Baseline!$B$1:$BD$1,0)))</f>
        <v>V-tail</v>
      </c>
      <c r="AH379">
        <f>IFERROR(INDEX(JMP!$AJ$2:$AU$1000,MATCH($A379,JMP!$A$2:$A$1000,0),MATCH(AH$1,JMP!$AJ$1:$AU$1,0)),INDEX(Baseline!$B$2:$BD$2,1,MATCH(AH$1,Baseline!$B$1:$BD$1,0)))</f>
        <v>0</v>
      </c>
      <c r="AI379">
        <f>IFERROR(INDEX(JMP!$AJ$2:$AU$1000,MATCH($A379,JMP!$A$2:$A$1000,0),MATCH(AI$1,JMP!$AJ$1:$AU$1,0)),INDEX(Baseline!$B$2:$BD$2,1,MATCH(AI$1,Baseline!$B$1:$BD$1,0)))</f>
        <v>724000000</v>
      </c>
      <c r="AJ379">
        <f>IFERROR(INDEX(JMP!$AJ$2:$AU$1000,MATCH($A379,JMP!$A$2:$A$1000,0),MATCH(AJ$1,JMP!$AJ$1:$AU$1,0)),INDEX(Baseline!$B$2:$BD$2,1,MATCH(AJ$1,Baseline!$B$1:$BD$1,0)))</f>
        <v>54500000</v>
      </c>
      <c r="AK379">
        <f>IFERROR(INDEX(JMP!$AJ$2:$AU$1000,MATCH($A379,JMP!$A$2:$A$1000,0),MATCH(AK$1,JMP!$AJ$1:$AU$1,0)),INDEX(Baseline!$B$2:$BD$2,1,MATCH(AK$1,Baseline!$B$1:$BD$1,0)))</f>
        <v>30</v>
      </c>
      <c r="AL379">
        <f>IFERROR(INDEX(JMP!$AJ$2:$AU$1000,MATCH($A379,JMP!$A$2:$A$1000,0),MATCH(AL$1,JMP!$AJ$1:$AU$1,0)),INDEX(Baseline!$B$2:$BD$2,1,MATCH(AL$1,Baseline!$B$1:$BD$1,0)))</f>
        <v>3.1938364145593798E-2</v>
      </c>
      <c r="AM379">
        <f>IFERROR(INDEX(JMP!$AJ$2:$AU$1000,MATCH($A379,JMP!$A$2:$A$1000,0),MATCH(AM$1,JMP!$AJ$1:$AU$1,0)),INDEX(Baseline!$B$2:$BD$2,1,MATCH(AM$1,Baseline!$B$1:$BD$1,0)))</f>
        <v>5.1904761904761898</v>
      </c>
      <c r="AN379">
        <f>IFERROR(INDEX(JMP!$AJ$2:$AU$1000,MATCH($A379,JMP!$A$2:$A$1000,0),MATCH(AN$1,JMP!$AJ$1:$AU$1,0)),INDEX(Baseline!$B$2:$BD$2,1,MATCH(AN$1,Baseline!$B$1:$BD$1,0)))</f>
        <v>2.8726844919786001</v>
      </c>
      <c r="AO379">
        <f>IFERROR(INDEX(JMP!$AJ$2:$AU$1000,MATCH($A379,JMP!$A$2:$A$1000,0),MATCH(AO$1,JMP!$AJ$1:$AU$1,0)),INDEX(Baseline!$B$2:$BD$2,1,MATCH(AO$1,Baseline!$B$1:$BD$1,0)))</f>
        <v>0.37155936032340509</v>
      </c>
      <c r="AP379">
        <f>IFERROR(INDEX(JMP!$AJ$2:$AU$1000,MATCH($A379,JMP!$A$2:$A$1000,0),MATCH(AP$1,JMP!$AJ$1:$AU$1,0)),INDEX(Baseline!$B$2:$BD$2,1,MATCH(AP$1,Baseline!$B$1:$BD$1,0)))</f>
        <v>0</v>
      </c>
      <c r="AQ379">
        <f>IFERROR(INDEX(JMP!$AJ$2:$AU$1000,MATCH($A379,JMP!$A$2:$A$1000,0),MATCH(AQ$1,JMP!$AJ$1:$AU$1,0)),INDEX(Baseline!$B$2:$BD$2,1,MATCH(AQ$1,Baseline!$B$1:$BD$1,0)))</f>
        <v>0.35</v>
      </c>
      <c r="AR379">
        <f>IFERROR(INDEX(JMP!$AJ$2:$AU$1000,MATCH($A379,JMP!$A$2:$A$1000,0),MATCH(AR$1,JMP!$AJ$1:$AU$1,0)),INDEX(Baseline!$B$2:$BD$2,1,MATCH(AR$1,Baseline!$B$1:$BD$1,0)))</f>
        <v>0</v>
      </c>
      <c r="AS379">
        <f>IFERROR(INDEX(JMP!$AJ$2:$AU$1000,MATCH($A379,JMP!$A$2:$A$1000,0),MATCH(AS$1,JMP!$AJ$1:$AU$1,0)),INDEX(Baseline!$B$2:$BD$2,1,MATCH(AS$1,Baseline!$B$1:$BD$1,0)))</f>
        <v>0</v>
      </c>
      <c r="AT379">
        <f>IFERROR(INDEX(JMP!$AJ$2:$AU$1000,MATCH($A379,JMP!$A$2:$A$1000,0),MATCH(AT$1,JMP!$AJ$1:$AU$1,0)),INDEX(Baseline!$B$2:$BD$2,1,MATCH(AT$1,Baseline!$B$1:$BD$1,0)))</f>
        <v>500</v>
      </c>
      <c r="AU379">
        <f>IFERROR(INDEX(JMP!$AJ$2:$AU$1000,MATCH($A379,JMP!$A$2:$A$1000,0),MATCH(AU$1,JMP!$AJ$1:$AU$1,0)),INDEX(Baseline!$B$2:$BD$2,1,MATCH(AU$1,Baseline!$B$1:$BD$1,0)))</f>
        <v>50</v>
      </c>
      <c r="AV379">
        <f>IFERROR(INDEX(JMP!$AJ$2:$AU$1000,MATCH($A379,JMP!$A$2:$A$1000,0),MATCH(AV$1,JMP!$AJ$1:$AU$1,0)),INDEX(Baseline!$B$2:$BD$2,1,MATCH(AV$1,Baseline!$B$1:$BD$1,0)))</f>
        <v>12.1</v>
      </c>
      <c r="AW379">
        <f>IFERROR(INDEX(JMP!$AJ$2:$AU$1000,MATCH($A379,JMP!$A$2:$A$1000,0),MATCH(AW$1,JMP!$AJ$1:$AU$1,0)),INDEX(Baseline!$B$2:$BD$2,1,MATCH(AW$1,Baseline!$B$1:$BD$1,0)))</f>
        <v>1.9961979999999998E-3</v>
      </c>
      <c r="AX379">
        <f>IFERROR(INDEX(JMP!$AJ$2:$AU$1000,MATCH($A379,JMP!$A$2:$A$1000,0),MATCH(AX$1,JMP!$AJ$1:$AU$1,0)),INDEX(Baseline!$B$2:$BD$2,1,MATCH(AX$1,Baseline!$B$1:$BD$1,0)))</f>
        <v>1.9961979999999998E-3</v>
      </c>
      <c r="AY379">
        <f>IFERROR(INDEX(JMP!$AJ$2:$AU$1000,MATCH($A379,JMP!$A$2:$A$1000,0),MATCH(AY$1,JMP!$AJ$1:$AU$1,0)),INDEX(Baseline!$B$2:$BD$2,1,MATCH(AY$1,Baseline!$B$1:$BD$1,0)))</f>
        <v>1.9607137E-2</v>
      </c>
      <c r="AZ379">
        <f>IFERROR(INDEX(JMP!$AJ$2:$AU$1000,MATCH($A379,JMP!$A$2:$A$1000,0),MATCH(AZ$1,JMP!$AJ$1:$AU$1,0)),INDEX(Baseline!$B$2:$BD$2,1,MATCH(AZ$1,Baseline!$B$1:$BD$1,0)))</f>
        <v>0</v>
      </c>
      <c r="BA379">
        <f>IFERROR(INDEX(JMP!$AJ$2:$AU$1000,MATCH($A379,JMP!$A$2:$A$1000,0),MATCH(BA$1,JMP!$AJ$1:$AU$1,0)),INDEX(Baseline!$B$2:$BD$2,1,MATCH(BA$1,Baseline!$B$1:$BD$1,0)))</f>
        <v>10</v>
      </c>
      <c r="BB379">
        <f>IFERROR(INDEX(JMP!$AJ$2:$AU$1000,MATCH($A379,JMP!$A$2:$A$1000,0),MATCH(BB$1,JMP!$AJ$1:$AU$1,0)),INDEX(Baseline!$B$2:$BD$2,1,MATCH(BB$1,Baseline!$B$1:$BD$1,0)))</f>
        <v>0</v>
      </c>
      <c r="BC379">
        <f>IFERROR(INDEX(JMP!$AJ$2:$AU$1000,MATCH($A379,JMP!$A$2:$A$1000,0),MATCH(BC$1,JMP!$AJ$1:$AU$1,0)),INDEX(Baseline!$B$2:$BD$2,1,MATCH(BC$1,Baseline!$B$1:$BD$1,0)))</f>
        <v>1</v>
      </c>
      <c r="BD379">
        <f>IFERROR(INDEX(JMP!$AJ$2:$AU$1000,MATCH($A379,JMP!$A$2:$A$1000,0),MATCH(BD$1,JMP!$AJ$1:$AU$1,0)),INDEX(Baseline!$B$2:$BD$2,1,MATCH(BD$1,Baseline!$B$1:$BD$1,0)))</f>
        <v>2</v>
      </c>
      <c r="BE379">
        <f>IFERROR(INDEX(JMP!$AJ$2:$AU$1000,MATCH($A379,JMP!$A$2:$A$1000,0),MATCH(BE$1,JMP!$AJ$1:$AU$1,0)),INDEX(Baseline!$B$2:$BE$2,1,MATCH(BE$1,Baseline!$B$1:$BE$1,0)))</f>
        <v>400000</v>
      </c>
      <c r="BF379" t="str">
        <f t="shared" si="25"/>
        <v>no</v>
      </c>
      <c r="BG379" t="str">
        <f t="shared" si="26"/>
        <v>no</v>
      </c>
      <c r="BH379">
        <f t="shared" si="27"/>
        <v>0.5</v>
      </c>
      <c r="BI379">
        <f t="shared" si="28"/>
        <v>10</v>
      </c>
      <c r="BK379">
        <v>380</v>
      </c>
      <c r="BL379" t="str">
        <f t="shared" si="29"/>
        <v>spring</v>
      </c>
    </row>
    <row r="380" spans="1:64" x14ac:dyDescent="0.35">
      <c r="A380">
        <v>379</v>
      </c>
      <c r="B380">
        <f>IFERROR(INDEX(JMP!$AJ$2:$AU$1000,MATCH($A380,JMP!$A$2:$A$1000,0),MATCH(B$1,JMP!$AJ$1:$AU$1,0)),INDEX(Baseline!$B$2:$BD$2,1,MATCH(B$1,Baseline!$B$1:$BD$1,0)))</f>
        <v>0</v>
      </c>
      <c r="C380">
        <f>IFERROR(INDEX(JMP!$AJ$2:$AU$1000,MATCH($A380,JMP!$A$2:$A$1000,0),MATCH(C$1,JMP!$AJ$1:$AU$1,0)),INDEX(Baseline!$B$2:$BD$2,1,MATCH(C$1,Baseline!$B$1:$BD$1,0)))</f>
        <v>8760</v>
      </c>
      <c r="D380">
        <f>IFERROR(INDEX(JMP!$AJ$2:$AU$1000,MATCH($A380,JMP!$A$2:$A$1000,0),MATCH(D$1,JMP!$AJ$1:$AU$1,0)),INDEX(Baseline!$B$2:$BD$2,1,MATCH(D$1,Baseline!$B$1:$BD$1,0)))</f>
        <v>1</v>
      </c>
      <c r="E380">
        <f>IFERROR(INDEX(JMP!$AJ$2:$AU$1000,MATCH($A380,JMP!$A$2:$A$1000,0),MATCH(E$1,JMP!$AJ$1:$AU$1,0)),INDEX(Baseline!$B$2:$BD$2,1,MATCH(E$1,Baseline!$B$1:$BD$1,0)))</f>
        <v>1</v>
      </c>
      <c r="F380" t="str">
        <f>IFERROR(INDEX(JMP!$AJ$2:$AU$1000,MATCH($A380,JMP!$A$2:$A$1000,0),MATCH(F$1,JMP!$AJ$1:$AU$1,0)),INDEX(Baseline!$B$2:$BD$2,1,MATCH(F$1,Baseline!$B$1:$BD$1,0)))</f>
        <v>e344</v>
      </c>
      <c r="G380" t="str">
        <f>IFERROR(INDEX(JMP!$AJ$2:$AU$1000,MATCH($A380,JMP!$A$2:$A$1000,0),MATCH(G$1,JMP!$AJ$1:$AU$1,0)),INDEX(Baseline!$B$2:$BD$2,1,MATCH(G$1,Baseline!$B$1:$BD$1,0)))</f>
        <v>e340</v>
      </c>
      <c r="H380">
        <f>IFERROR(INDEX(JMP!$AJ$2:$AU$1000,MATCH($A380,JMP!$A$2:$A$1000,0),MATCH(H$1,JMP!$AJ$1:$AU$1,0)),INDEX(Baseline!$B$2:$BD$2,1,MATCH(H$1,Baseline!$B$1:$BD$1,0)))</f>
        <v>1.5</v>
      </c>
      <c r="I380">
        <f>IFERROR(INDEX(JMP!$AJ$2:$AU$1000,MATCH($A380,JMP!$A$2:$A$1000,0),MATCH(I$1,JMP!$AJ$1:$AU$1,0)),INDEX(Baseline!$B$2:$BD$2,1,MATCH(I$1,Baseline!$B$1:$BD$1,0)))</f>
        <v>0.42</v>
      </c>
      <c r="J380">
        <f>IFERROR(INDEX(JMP!$AJ$2:$AU$1000,MATCH($A380,JMP!$A$2:$A$1000,0),MATCH(J$1,JMP!$AJ$1:$AU$1,0)),INDEX(Baseline!$B$2:$BD$2,1,MATCH(J$1,Baseline!$B$1:$BD$1,0)))</f>
        <v>1</v>
      </c>
      <c r="K380">
        <f>IFERROR(INDEX(JMP!$AJ$2:$AU$1000,MATCH($A380,JMP!$A$2:$A$1000,0),MATCH(K$1,JMP!$AJ$1:$AU$1,0)),INDEX(Baseline!$B$2:$BD$2,1,MATCH(K$1,Baseline!$B$1:$BD$1,0)))</f>
        <v>0</v>
      </c>
      <c r="L380">
        <f>IFERROR(INDEX(JMP!$AJ$2:$AU$1000,MATCH($A380,JMP!$A$2:$A$1000,0),MATCH(L$1,JMP!$AJ$1:$AU$1,0)),INDEX(Baseline!$B$2:$BD$2,1,MATCH(L$1,Baseline!$B$1:$BD$1,0)))</f>
        <v>0.16944484322321199</v>
      </c>
      <c r="M380" t="b">
        <f>IFERROR(INDEX(JMP!$AJ$2:$AU$1000,MATCH($A380,JMP!$A$2:$A$1000,0),MATCH(M$1,JMP!$AJ$1:$AU$1,0)),INDEX(Baseline!$B$2:$BD$2,1,MATCH(M$1,Baseline!$B$1:$BD$1,0)))</f>
        <v>0</v>
      </c>
      <c r="N380" t="b">
        <f>IFERROR(INDEX(JMP!$AJ$2:$AU$1000,MATCH($A380,JMP!$A$2:$A$1000,0),MATCH(N$1,JMP!$AJ$1:$AU$1,0)),INDEX(Baseline!$B$2:$BD$2,1,MATCH(N$1,Baseline!$B$1:$BD$1,0)))</f>
        <v>0</v>
      </c>
      <c r="O380">
        <f>IFERROR(INDEX(JMP!$AJ$2:$AU$1000,MATCH($A380,JMP!$A$2:$A$1000,0),MATCH(O$1,JMP!$AJ$1:$AU$1,0)),INDEX(Baseline!$B$2:$BD$2,1,MATCH(O$1,Baseline!$B$1:$BD$1,0)))</f>
        <v>7</v>
      </c>
      <c r="P380">
        <f>IFERROR(INDEX(JMP!$AJ$2:$AU$1000,MATCH($A380,JMP!$A$2:$A$1000,0),MATCH(P$1,JMP!$AJ$1:$AU$1,0)),INDEX(Baseline!$B$2:$BD$2,1,MATCH(P$1,Baseline!$B$1:$BD$1,0)))</f>
        <v>200</v>
      </c>
      <c r="Q380">
        <f>IFERROR(INDEX(JMP!$AJ$2:$AU$1000,MATCH($A380,JMP!$A$2:$A$1000,0),MATCH(Q$1,JMP!$AJ$1:$AU$1,0)),INDEX(Baseline!$B$2:$BD$2,1,MATCH(Q$1,Baseline!$B$1:$BD$1,0)))</f>
        <v>10</v>
      </c>
      <c r="R380">
        <f>IFERROR(INDEX(JMP!$AJ$2:$AU$1000,MATCH($A380,JMP!$A$2:$A$1000,0),MATCH(R$1,JMP!$AJ$1:$AU$1,0)),INDEX(Baseline!$B$2:$BD$2,1,MATCH(R$1,Baseline!$B$1:$BD$1,0)))</f>
        <v>0</v>
      </c>
      <c r="S380">
        <f>IFERROR(INDEX(JMP!$AJ$2:$AU$1000,MATCH($A380,JMP!$A$2:$A$1000,0),MATCH(S$1,JMP!$AJ$1:$AU$1,0)),INDEX(Baseline!$B$2:$BD$2,1,MATCH(S$1,Baseline!$B$1:$BD$1,0)))</f>
        <v>1</v>
      </c>
      <c r="T380">
        <f>IFERROR(INDEX(JMP!$AJ$2:$AU$1000,MATCH($A380,JMP!$A$2:$A$1000,0),MATCH(T$1,JMP!$AJ$1:$AU$1,0)),INDEX(Baseline!$B$2:$BD$2,1,MATCH(T$1,Baseline!$B$1:$BD$1,0)))</f>
        <v>0</v>
      </c>
      <c r="U380" t="str">
        <f>IFERROR(INDEX(JMP!$AJ$2:$AU$1000,MATCH($A380,JMP!$A$2:$A$1000,0),MATCH(U$1,JMP!$AJ$1:$AU$1,0)),INDEX(Baseline!$B$2:$BD$2,1,MATCH(U$1,Baseline!$B$1:$BD$1,0)))</f>
        <v>Titan</v>
      </c>
      <c r="V380">
        <f>IFERROR(INDEX(JMP!$AJ$2:$AU$1000,MATCH($A380,JMP!$A$2:$A$1000,0),MATCH(V$1,JMP!$AJ$1:$AU$1,0)),INDEX(Baseline!$B$2:$BD$2,1,MATCH(V$1,Baseline!$B$1:$BD$1,0)))</f>
        <v>3</v>
      </c>
      <c r="W380">
        <f>IFERROR(INDEX(JMP!$AJ$2:$AU$1000,MATCH($A380,JMP!$A$2:$A$1000,0),MATCH(W$1,JMP!$AJ$1:$AU$1,0)),INDEX(Baseline!$B$2:$BD$2,1,MATCH(W$1,Baseline!$B$1:$BD$1,0)))</f>
        <v>0.37</v>
      </c>
      <c r="X380">
        <f>IFERROR(INDEX(JMP!$AJ$2:$AU$1000,MATCH($A380,JMP!$A$2:$A$1000,0),MATCH(X$1,JMP!$AJ$1:$AU$1,0)),INDEX(Baseline!$B$2:$BD$2,1,MATCH(X$1,Baseline!$B$1:$BD$1,0)))</f>
        <v>4</v>
      </c>
      <c r="Y380">
        <f>IFERROR(INDEX(JMP!$AJ$2:$AU$1000,MATCH($A380,JMP!$A$2:$A$1000,0),MATCH(Y$1,JMP!$AJ$1:$AU$1,0)),INDEX(Baseline!$B$2:$BD$2,1,MATCH(Y$1,Baseline!$B$1:$BD$1,0)))</f>
        <v>6</v>
      </c>
      <c r="Z380">
        <f>IFERROR(INDEX(JMP!$AJ$2:$AU$1000,MATCH($A380,JMP!$A$2:$A$1000,0),MATCH(Z$1,JMP!$AJ$1:$AU$1,0)),INDEX(Baseline!$B$2:$BD$2,1,MATCH(Z$1,Baseline!$B$1:$BD$1,0)))</f>
        <v>1970</v>
      </c>
      <c r="AA380">
        <f>IFERROR(INDEX(JMP!$AJ$2:$AU$1000,MATCH($A380,JMP!$A$2:$A$1000,0),MATCH(AA$1,JMP!$AJ$1:$AU$1,0)),INDEX(Baseline!$B$2:$BD$2,1,MATCH(AA$1,Baseline!$B$1:$BD$1,0)))</f>
        <v>1970</v>
      </c>
      <c r="AB380">
        <f>IFERROR(INDEX(JMP!$AJ$2:$AU$1000,MATCH($A380,JMP!$A$2:$A$1000,0),MATCH(AB$1,JMP!$AJ$1:$AU$1,0)),INDEX(Baseline!$B$2:$BD$2,1,MATCH(AB$1,Baseline!$B$1:$BD$1,0)))</f>
        <v>0</v>
      </c>
      <c r="AC380">
        <f>IFERROR(INDEX(JMP!$AJ$2:$AU$1000,MATCH($A380,JMP!$A$2:$A$1000,0),MATCH(AC$1,JMP!$AJ$1:$AU$1,0)),INDEX(Baseline!$B$2:$BD$2,1,MATCH(AC$1,Baseline!$B$1:$BD$1,0)))</f>
        <v>1</v>
      </c>
      <c r="AD380">
        <f>IFERROR(INDEX(JMP!$AJ$2:$AU$1000,MATCH($A380,JMP!$A$2:$A$1000,0),MATCH(AD$1,JMP!$AJ$1:$AU$1,0)),INDEX(Baseline!$B$2:$BD$2,1,MATCH(AD$1,Baseline!$B$1:$BD$1,0)))</f>
        <v>8</v>
      </c>
      <c r="AE380">
        <f>IFERROR(INDEX(JMP!$AJ$2:$AU$1000,MATCH($A380,JMP!$A$2:$A$1000,0),MATCH(AE$1,JMP!$AJ$1:$AU$1,0)),INDEX(Baseline!$B$2:$BD$2,1,MATCH(AE$1,Baseline!$B$1:$BD$1,0)))</f>
        <v>0.25</v>
      </c>
      <c r="AF380" t="str">
        <f>IFERROR(INDEX(JMP!$AJ$2:$AU$1000,MATCH($A380,JMP!$A$2:$A$1000,0),MATCH(AF$1,JMP!$AJ$1:$AU$1,0)),INDEX(Baseline!$B$2:$BD$2,1,MATCH(AF$1,Baseline!$B$1:$BD$1,0)))</f>
        <v>bwb</v>
      </c>
      <c r="AG380" t="str">
        <f>IFERROR(INDEX(JMP!$AJ$2:$AU$1000,MATCH($A380,JMP!$A$2:$A$1000,0),MATCH(AG$1,JMP!$AJ$1:$AU$1,0)),INDEX(Baseline!$B$2:$BD$2,1,MATCH(AG$1,Baseline!$B$1:$BD$1,0)))</f>
        <v>V-tail</v>
      </c>
      <c r="AH380">
        <f>IFERROR(INDEX(JMP!$AJ$2:$AU$1000,MATCH($A380,JMP!$A$2:$A$1000,0),MATCH(AH$1,JMP!$AJ$1:$AU$1,0)),INDEX(Baseline!$B$2:$BD$2,1,MATCH(AH$1,Baseline!$B$1:$BD$1,0)))</f>
        <v>0</v>
      </c>
      <c r="AI380">
        <f>IFERROR(INDEX(JMP!$AJ$2:$AU$1000,MATCH($A380,JMP!$A$2:$A$1000,0),MATCH(AI$1,JMP!$AJ$1:$AU$1,0)),INDEX(Baseline!$B$2:$BD$2,1,MATCH(AI$1,Baseline!$B$1:$BD$1,0)))</f>
        <v>724000000</v>
      </c>
      <c r="AJ380">
        <f>IFERROR(INDEX(JMP!$AJ$2:$AU$1000,MATCH($A380,JMP!$A$2:$A$1000,0),MATCH(AJ$1,JMP!$AJ$1:$AU$1,0)),INDEX(Baseline!$B$2:$BD$2,1,MATCH(AJ$1,Baseline!$B$1:$BD$1,0)))</f>
        <v>54500000</v>
      </c>
      <c r="AK380">
        <f>IFERROR(INDEX(JMP!$AJ$2:$AU$1000,MATCH($A380,JMP!$A$2:$A$1000,0),MATCH(AK$1,JMP!$AJ$1:$AU$1,0)),INDEX(Baseline!$B$2:$BD$2,1,MATCH(AK$1,Baseline!$B$1:$BD$1,0)))</f>
        <v>30</v>
      </c>
      <c r="AL380">
        <f>IFERROR(INDEX(JMP!$AJ$2:$AU$1000,MATCH($A380,JMP!$A$2:$A$1000,0),MATCH(AL$1,JMP!$AJ$1:$AU$1,0)),INDEX(Baseline!$B$2:$BD$2,1,MATCH(AL$1,Baseline!$B$1:$BD$1,0)))</f>
        <v>3.1938364145593798E-2</v>
      </c>
      <c r="AM380">
        <f>IFERROR(INDEX(JMP!$AJ$2:$AU$1000,MATCH($A380,JMP!$A$2:$A$1000,0),MATCH(AM$1,JMP!$AJ$1:$AU$1,0)),INDEX(Baseline!$B$2:$BD$2,1,MATCH(AM$1,Baseline!$B$1:$BD$1,0)))</f>
        <v>14.638095238095238</v>
      </c>
      <c r="AN380">
        <f>IFERROR(INDEX(JMP!$AJ$2:$AU$1000,MATCH($A380,JMP!$A$2:$A$1000,0),MATCH(AN$1,JMP!$AJ$1:$AU$1,0)),INDEX(Baseline!$B$2:$BD$2,1,MATCH(AN$1,Baseline!$B$1:$BD$1,0)))</f>
        <v>2.731500687547737</v>
      </c>
      <c r="AO380">
        <f>IFERROR(INDEX(JMP!$AJ$2:$AU$1000,MATCH($A380,JMP!$A$2:$A$1000,0),MATCH(AO$1,JMP!$AJ$1:$AU$1,0)),INDEX(Baseline!$B$2:$BD$2,1,MATCH(AO$1,Baseline!$B$1:$BD$1,0)))</f>
        <v>1.41868119396209</v>
      </c>
      <c r="AP380">
        <f>IFERROR(INDEX(JMP!$AJ$2:$AU$1000,MATCH($A380,JMP!$A$2:$A$1000,0),MATCH(AP$1,JMP!$AJ$1:$AU$1,0)),INDEX(Baseline!$B$2:$BD$2,1,MATCH(AP$1,Baseline!$B$1:$BD$1,0)))</f>
        <v>0</v>
      </c>
      <c r="AQ380">
        <f>IFERROR(INDEX(JMP!$AJ$2:$AU$1000,MATCH($A380,JMP!$A$2:$A$1000,0),MATCH(AQ$1,JMP!$AJ$1:$AU$1,0)),INDEX(Baseline!$B$2:$BD$2,1,MATCH(AQ$1,Baseline!$B$1:$BD$1,0)))</f>
        <v>0.35</v>
      </c>
      <c r="AR380">
        <f>IFERROR(INDEX(JMP!$AJ$2:$AU$1000,MATCH($A380,JMP!$A$2:$A$1000,0),MATCH(AR$1,JMP!$AJ$1:$AU$1,0)),INDEX(Baseline!$B$2:$BD$2,1,MATCH(AR$1,Baseline!$B$1:$BD$1,0)))</f>
        <v>0</v>
      </c>
      <c r="AS380">
        <f>IFERROR(INDEX(JMP!$AJ$2:$AU$1000,MATCH($A380,JMP!$A$2:$A$1000,0),MATCH(AS$1,JMP!$AJ$1:$AU$1,0)),INDEX(Baseline!$B$2:$BD$2,1,MATCH(AS$1,Baseline!$B$1:$BD$1,0)))</f>
        <v>0</v>
      </c>
      <c r="AT380">
        <f>IFERROR(INDEX(JMP!$AJ$2:$AU$1000,MATCH($A380,JMP!$A$2:$A$1000,0),MATCH(AT$1,JMP!$AJ$1:$AU$1,0)),INDEX(Baseline!$B$2:$BD$2,1,MATCH(AT$1,Baseline!$B$1:$BD$1,0)))</f>
        <v>500</v>
      </c>
      <c r="AU380">
        <f>IFERROR(INDEX(JMP!$AJ$2:$AU$1000,MATCH($A380,JMP!$A$2:$A$1000,0),MATCH(AU$1,JMP!$AJ$1:$AU$1,0)),INDEX(Baseline!$B$2:$BD$2,1,MATCH(AU$1,Baseline!$B$1:$BD$1,0)))</f>
        <v>50</v>
      </c>
      <c r="AV380">
        <f>IFERROR(INDEX(JMP!$AJ$2:$AU$1000,MATCH($A380,JMP!$A$2:$A$1000,0),MATCH(AV$1,JMP!$AJ$1:$AU$1,0)),INDEX(Baseline!$B$2:$BD$2,1,MATCH(AV$1,Baseline!$B$1:$BD$1,0)))</f>
        <v>12.1</v>
      </c>
      <c r="AW380">
        <f>IFERROR(INDEX(JMP!$AJ$2:$AU$1000,MATCH($A380,JMP!$A$2:$A$1000,0),MATCH(AW$1,JMP!$AJ$1:$AU$1,0)),INDEX(Baseline!$B$2:$BD$2,1,MATCH(AW$1,Baseline!$B$1:$BD$1,0)))</f>
        <v>1.9961979999999998E-3</v>
      </c>
      <c r="AX380">
        <f>IFERROR(INDEX(JMP!$AJ$2:$AU$1000,MATCH($A380,JMP!$A$2:$A$1000,0),MATCH(AX$1,JMP!$AJ$1:$AU$1,0)),INDEX(Baseline!$B$2:$BD$2,1,MATCH(AX$1,Baseline!$B$1:$BD$1,0)))</f>
        <v>1.9961979999999998E-3</v>
      </c>
      <c r="AY380">
        <f>IFERROR(INDEX(JMP!$AJ$2:$AU$1000,MATCH($A380,JMP!$A$2:$A$1000,0),MATCH(AY$1,JMP!$AJ$1:$AU$1,0)),INDEX(Baseline!$B$2:$BD$2,1,MATCH(AY$1,Baseline!$B$1:$BD$1,0)))</f>
        <v>1.9607137E-2</v>
      </c>
      <c r="AZ380">
        <f>IFERROR(INDEX(JMP!$AJ$2:$AU$1000,MATCH($A380,JMP!$A$2:$A$1000,0),MATCH(AZ$1,JMP!$AJ$1:$AU$1,0)),INDEX(Baseline!$B$2:$BD$2,1,MATCH(AZ$1,Baseline!$B$1:$BD$1,0)))</f>
        <v>1</v>
      </c>
      <c r="BA380">
        <f>IFERROR(INDEX(JMP!$AJ$2:$AU$1000,MATCH($A380,JMP!$A$2:$A$1000,0),MATCH(BA$1,JMP!$AJ$1:$AU$1,0)),INDEX(Baseline!$B$2:$BD$2,1,MATCH(BA$1,Baseline!$B$1:$BD$1,0)))</f>
        <v>10</v>
      </c>
      <c r="BB380">
        <f>IFERROR(INDEX(JMP!$AJ$2:$AU$1000,MATCH($A380,JMP!$A$2:$A$1000,0),MATCH(BB$1,JMP!$AJ$1:$AU$1,0)),INDEX(Baseline!$B$2:$BD$2,1,MATCH(BB$1,Baseline!$B$1:$BD$1,0)))</f>
        <v>0</v>
      </c>
      <c r="BC380">
        <f>IFERROR(INDEX(JMP!$AJ$2:$AU$1000,MATCH($A380,JMP!$A$2:$A$1000,0),MATCH(BC$1,JMP!$AJ$1:$AU$1,0)),INDEX(Baseline!$B$2:$BD$2,1,MATCH(BC$1,Baseline!$B$1:$BD$1,0)))</f>
        <v>1</v>
      </c>
      <c r="BD380">
        <f>IFERROR(INDEX(JMP!$AJ$2:$AU$1000,MATCH($A380,JMP!$A$2:$A$1000,0),MATCH(BD$1,JMP!$AJ$1:$AU$1,0)),INDEX(Baseline!$B$2:$BD$2,1,MATCH(BD$1,Baseline!$B$1:$BD$1,0)))</f>
        <v>3.65</v>
      </c>
      <c r="BE380">
        <f>IFERROR(INDEX(JMP!$AJ$2:$AU$1000,MATCH($A380,JMP!$A$2:$A$1000,0),MATCH(BE$1,JMP!$AJ$1:$AU$1,0)),INDEX(Baseline!$B$2:$BE$2,1,MATCH(BE$1,Baseline!$B$1:$BE$1,0)))</f>
        <v>400000</v>
      </c>
      <c r="BF380" t="str">
        <f t="shared" si="25"/>
        <v>yes</v>
      </c>
      <c r="BG380" t="str">
        <f t="shared" si="26"/>
        <v>no</v>
      </c>
      <c r="BH380">
        <f t="shared" si="27"/>
        <v>0.25</v>
      </c>
      <c r="BI380">
        <f t="shared" si="28"/>
        <v>10</v>
      </c>
      <c r="BK380">
        <v>381</v>
      </c>
      <c r="BL380" t="str">
        <f t="shared" si="29"/>
        <v>spring</v>
      </c>
    </row>
    <row r="381" spans="1:64" x14ac:dyDescent="0.35">
      <c r="A381">
        <v>380</v>
      </c>
      <c r="B381">
        <f>IFERROR(INDEX(JMP!$AJ$2:$AU$1000,MATCH($A381,JMP!$A$2:$A$1000,0),MATCH(B$1,JMP!$AJ$1:$AU$1,0)),INDEX(Baseline!$B$2:$BD$2,1,MATCH(B$1,Baseline!$B$1:$BD$1,0)))</f>
        <v>0</v>
      </c>
      <c r="C381">
        <f>IFERROR(INDEX(JMP!$AJ$2:$AU$1000,MATCH($A381,JMP!$A$2:$A$1000,0),MATCH(C$1,JMP!$AJ$1:$AU$1,0)),INDEX(Baseline!$B$2:$BD$2,1,MATCH(C$1,Baseline!$B$1:$BD$1,0)))</f>
        <v>8760</v>
      </c>
      <c r="D381">
        <f>IFERROR(INDEX(JMP!$AJ$2:$AU$1000,MATCH($A381,JMP!$A$2:$A$1000,0),MATCH(D$1,JMP!$AJ$1:$AU$1,0)),INDEX(Baseline!$B$2:$BD$2,1,MATCH(D$1,Baseline!$B$1:$BD$1,0)))</f>
        <v>1</v>
      </c>
      <c r="E381">
        <f>IFERROR(INDEX(JMP!$AJ$2:$AU$1000,MATCH($A381,JMP!$A$2:$A$1000,0),MATCH(E$1,JMP!$AJ$1:$AU$1,0)),INDEX(Baseline!$B$2:$BD$2,1,MATCH(E$1,Baseline!$B$1:$BD$1,0)))</f>
        <v>1</v>
      </c>
      <c r="F381" t="str">
        <f>IFERROR(INDEX(JMP!$AJ$2:$AU$1000,MATCH($A381,JMP!$A$2:$A$1000,0),MATCH(F$1,JMP!$AJ$1:$AU$1,0)),INDEX(Baseline!$B$2:$BD$2,1,MATCH(F$1,Baseline!$B$1:$BD$1,0)))</f>
        <v>e344</v>
      </c>
      <c r="G381" t="str">
        <f>IFERROR(INDEX(JMP!$AJ$2:$AU$1000,MATCH($A381,JMP!$A$2:$A$1000,0),MATCH(G$1,JMP!$AJ$1:$AU$1,0)),INDEX(Baseline!$B$2:$BD$2,1,MATCH(G$1,Baseline!$B$1:$BD$1,0)))</f>
        <v>e340</v>
      </c>
      <c r="H381">
        <f>IFERROR(INDEX(JMP!$AJ$2:$AU$1000,MATCH($A381,JMP!$A$2:$A$1000,0),MATCH(H$1,JMP!$AJ$1:$AU$1,0)),INDEX(Baseline!$B$2:$BD$2,1,MATCH(H$1,Baseline!$B$1:$BD$1,0)))</f>
        <v>1.5</v>
      </c>
      <c r="I381">
        <f>IFERROR(INDEX(JMP!$AJ$2:$AU$1000,MATCH($A381,JMP!$A$2:$A$1000,0),MATCH(I$1,JMP!$AJ$1:$AU$1,0)),INDEX(Baseline!$B$2:$BD$2,1,MATCH(I$1,Baseline!$B$1:$BD$1,0)))</f>
        <v>0.42</v>
      </c>
      <c r="J381">
        <f>IFERROR(INDEX(JMP!$AJ$2:$AU$1000,MATCH($A381,JMP!$A$2:$A$1000,0),MATCH(J$1,JMP!$AJ$1:$AU$1,0)),INDEX(Baseline!$B$2:$BD$2,1,MATCH(J$1,Baseline!$B$1:$BD$1,0)))</f>
        <v>1</v>
      </c>
      <c r="K381">
        <f>IFERROR(INDEX(JMP!$AJ$2:$AU$1000,MATCH($A381,JMP!$A$2:$A$1000,0),MATCH(K$1,JMP!$AJ$1:$AU$1,0)),INDEX(Baseline!$B$2:$BD$2,1,MATCH(K$1,Baseline!$B$1:$BD$1,0)))</f>
        <v>0</v>
      </c>
      <c r="L381">
        <f>IFERROR(INDEX(JMP!$AJ$2:$AU$1000,MATCH($A381,JMP!$A$2:$A$1000,0),MATCH(L$1,JMP!$AJ$1:$AU$1,0)),INDEX(Baseline!$B$2:$BD$2,1,MATCH(L$1,Baseline!$B$1:$BD$1,0)))</f>
        <v>0.16944484322321199</v>
      </c>
      <c r="M381" t="b">
        <f>IFERROR(INDEX(JMP!$AJ$2:$AU$1000,MATCH($A381,JMP!$A$2:$A$1000,0),MATCH(M$1,JMP!$AJ$1:$AU$1,0)),INDEX(Baseline!$B$2:$BD$2,1,MATCH(M$1,Baseline!$B$1:$BD$1,0)))</f>
        <v>0</v>
      </c>
      <c r="N381" t="b">
        <f>IFERROR(INDEX(JMP!$AJ$2:$AU$1000,MATCH($A381,JMP!$A$2:$A$1000,0),MATCH(N$1,JMP!$AJ$1:$AU$1,0)),INDEX(Baseline!$B$2:$BD$2,1,MATCH(N$1,Baseline!$B$1:$BD$1,0)))</f>
        <v>0</v>
      </c>
      <c r="O381">
        <f>IFERROR(INDEX(JMP!$AJ$2:$AU$1000,MATCH($A381,JMP!$A$2:$A$1000,0),MATCH(O$1,JMP!$AJ$1:$AU$1,0)),INDEX(Baseline!$B$2:$BD$2,1,MATCH(O$1,Baseline!$B$1:$BD$1,0)))</f>
        <v>7</v>
      </c>
      <c r="P381">
        <f>IFERROR(INDEX(JMP!$AJ$2:$AU$1000,MATCH($A381,JMP!$A$2:$A$1000,0),MATCH(P$1,JMP!$AJ$1:$AU$1,0)),INDEX(Baseline!$B$2:$BD$2,1,MATCH(P$1,Baseline!$B$1:$BD$1,0)))</f>
        <v>200</v>
      </c>
      <c r="Q381">
        <f>IFERROR(INDEX(JMP!$AJ$2:$AU$1000,MATCH($A381,JMP!$A$2:$A$1000,0),MATCH(Q$1,JMP!$AJ$1:$AU$1,0)),INDEX(Baseline!$B$2:$BD$2,1,MATCH(Q$1,Baseline!$B$1:$BD$1,0)))</f>
        <v>10</v>
      </c>
      <c r="R381">
        <f>IFERROR(INDEX(JMP!$AJ$2:$AU$1000,MATCH($A381,JMP!$A$2:$A$1000,0),MATCH(R$1,JMP!$AJ$1:$AU$1,0)),INDEX(Baseline!$B$2:$BD$2,1,MATCH(R$1,Baseline!$B$1:$BD$1,0)))</f>
        <v>0</v>
      </c>
      <c r="S381">
        <f>IFERROR(INDEX(JMP!$AJ$2:$AU$1000,MATCH($A381,JMP!$A$2:$A$1000,0),MATCH(S$1,JMP!$AJ$1:$AU$1,0)),INDEX(Baseline!$B$2:$BD$2,1,MATCH(S$1,Baseline!$B$1:$BD$1,0)))</f>
        <v>1</v>
      </c>
      <c r="T381">
        <f>IFERROR(INDEX(JMP!$AJ$2:$AU$1000,MATCH($A381,JMP!$A$2:$A$1000,0),MATCH(T$1,JMP!$AJ$1:$AU$1,0)),INDEX(Baseline!$B$2:$BD$2,1,MATCH(T$1,Baseline!$B$1:$BD$1,0)))</f>
        <v>0</v>
      </c>
      <c r="U381" t="str">
        <f>IFERROR(INDEX(JMP!$AJ$2:$AU$1000,MATCH($A381,JMP!$A$2:$A$1000,0),MATCH(U$1,JMP!$AJ$1:$AU$1,0)),INDEX(Baseline!$B$2:$BD$2,1,MATCH(U$1,Baseline!$B$1:$BD$1,0)))</f>
        <v>Titan</v>
      </c>
      <c r="V381">
        <f>IFERROR(INDEX(JMP!$AJ$2:$AU$1000,MATCH($A381,JMP!$A$2:$A$1000,0),MATCH(V$1,JMP!$AJ$1:$AU$1,0)),INDEX(Baseline!$B$2:$BD$2,1,MATCH(V$1,Baseline!$B$1:$BD$1,0)))</f>
        <v>3</v>
      </c>
      <c r="W381">
        <f>IFERROR(INDEX(JMP!$AJ$2:$AU$1000,MATCH($A381,JMP!$A$2:$A$1000,0),MATCH(W$1,JMP!$AJ$1:$AU$1,0)),INDEX(Baseline!$B$2:$BD$2,1,MATCH(W$1,Baseline!$B$1:$BD$1,0)))</f>
        <v>0.37</v>
      </c>
      <c r="X381">
        <f>IFERROR(INDEX(JMP!$AJ$2:$AU$1000,MATCH($A381,JMP!$A$2:$A$1000,0),MATCH(X$1,JMP!$AJ$1:$AU$1,0)),INDEX(Baseline!$B$2:$BD$2,1,MATCH(X$1,Baseline!$B$1:$BD$1,0)))</f>
        <v>4</v>
      </c>
      <c r="Y381">
        <f>IFERROR(INDEX(JMP!$AJ$2:$AU$1000,MATCH($A381,JMP!$A$2:$A$1000,0),MATCH(Y$1,JMP!$AJ$1:$AU$1,0)),INDEX(Baseline!$B$2:$BD$2,1,MATCH(Y$1,Baseline!$B$1:$BD$1,0)))</f>
        <v>2</v>
      </c>
      <c r="Z381">
        <f>IFERROR(INDEX(JMP!$AJ$2:$AU$1000,MATCH($A381,JMP!$A$2:$A$1000,0),MATCH(Z$1,JMP!$AJ$1:$AU$1,0)),INDEX(Baseline!$B$2:$BD$2,1,MATCH(Z$1,Baseline!$B$1:$BD$1,0)))</f>
        <v>1970</v>
      </c>
      <c r="AA381">
        <f>IFERROR(INDEX(JMP!$AJ$2:$AU$1000,MATCH($A381,JMP!$A$2:$A$1000,0),MATCH(AA$1,JMP!$AJ$1:$AU$1,0)),INDEX(Baseline!$B$2:$BD$2,1,MATCH(AA$1,Baseline!$B$1:$BD$1,0)))</f>
        <v>1970</v>
      </c>
      <c r="AB381">
        <f>IFERROR(INDEX(JMP!$AJ$2:$AU$1000,MATCH($A381,JMP!$A$2:$A$1000,0),MATCH(AB$1,JMP!$AJ$1:$AU$1,0)),INDEX(Baseline!$B$2:$BD$2,1,MATCH(AB$1,Baseline!$B$1:$BD$1,0)))</f>
        <v>0</v>
      </c>
      <c r="AC381">
        <f>IFERROR(INDEX(JMP!$AJ$2:$AU$1000,MATCH($A381,JMP!$A$2:$A$1000,0),MATCH(AC$1,JMP!$AJ$1:$AU$1,0)),INDEX(Baseline!$B$2:$BD$2,1,MATCH(AC$1,Baseline!$B$1:$BD$1,0)))</f>
        <v>1</v>
      </c>
      <c r="AD381">
        <f>IFERROR(INDEX(JMP!$AJ$2:$AU$1000,MATCH($A381,JMP!$A$2:$A$1000,0),MATCH(AD$1,JMP!$AJ$1:$AU$1,0)),INDEX(Baseline!$B$2:$BD$2,1,MATCH(AD$1,Baseline!$B$1:$BD$1,0)))</f>
        <v>8</v>
      </c>
      <c r="AE381">
        <f>IFERROR(INDEX(JMP!$AJ$2:$AU$1000,MATCH($A381,JMP!$A$2:$A$1000,0),MATCH(AE$1,JMP!$AJ$1:$AU$1,0)),INDEX(Baseline!$B$2:$BD$2,1,MATCH(AE$1,Baseline!$B$1:$BD$1,0)))</f>
        <v>0.625</v>
      </c>
      <c r="AF381" t="str">
        <f>IFERROR(INDEX(JMP!$AJ$2:$AU$1000,MATCH($A381,JMP!$A$2:$A$1000,0),MATCH(AF$1,JMP!$AJ$1:$AU$1,0)),INDEX(Baseline!$B$2:$BD$2,1,MATCH(AF$1,Baseline!$B$1:$BD$1,0)))</f>
        <v>bwb</v>
      </c>
      <c r="AG381" t="str">
        <f>IFERROR(INDEX(JMP!$AJ$2:$AU$1000,MATCH($A381,JMP!$A$2:$A$1000,0),MATCH(AG$1,JMP!$AJ$1:$AU$1,0)),INDEX(Baseline!$B$2:$BD$2,1,MATCH(AG$1,Baseline!$B$1:$BD$1,0)))</f>
        <v>V-tail</v>
      </c>
      <c r="AH381">
        <f>IFERROR(INDEX(JMP!$AJ$2:$AU$1000,MATCH($A381,JMP!$A$2:$A$1000,0),MATCH(AH$1,JMP!$AJ$1:$AU$1,0)),INDEX(Baseline!$B$2:$BD$2,1,MATCH(AH$1,Baseline!$B$1:$BD$1,0)))</f>
        <v>0</v>
      </c>
      <c r="AI381">
        <f>IFERROR(INDEX(JMP!$AJ$2:$AU$1000,MATCH($A381,JMP!$A$2:$A$1000,0),MATCH(AI$1,JMP!$AJ$1:$AU$1,0)),INDEX(Baseline!$B$2:$BD$2,1,MATCH(AI$1,Baseline!$B$1:$BD$1,0)))</f>
        <v>724000000</v>
      </c>
      <c r="AJ381">
        <f>IFERROR(INDEX(JMP!$AJ$2:$AU$1000,MATCH($A381,JMP!$A$2:$A$1000,0),MATCH(AJ$1,JMP!$AJ$1:$AU$1,0)),INDEX(Baseline!$B$2:$BD$2,1,MATCH(AJ$1,Baseline!$B$1:$BD$1,0)))</f>
        <v>54500000</v>
      </c>
      <c r="AK381">
        <f>IFERROR(INDEX(JMP!$AJ$2:$AU$1000,MATCH($A381,JMP!$A$2:$A$1000,0),MATCH(AK$1,JMP!$AJ$1:$AU$1,0)),INDEX(Baseline!$B$2:$BD$2,1,MATCH(AK$1,Baseline!$B$1:$BD$1,0)))</f>
        <v>30</v>
      </c>
      <c r="AL381">
        <f>IFERROR(INDEX(JMP!$AJ$2:$AU$1000,MATCH($A381,JMP!$A$2:$A$1000,0),MATCH(AL$1,JMP!$AJ$1:$AU$1,0)),INDEX(Baseline!$B$2:$BD$2,1,MATCH(AL$1,Baseline!$B$1:$BD$1,0)))</f>
        <v>1.0988988903027965E-2</v>
      </c>
      <c r="AM381">
        <f>IFERROR(INDEX(JMP!$AJ$2:$AU$1000,MATCH($A381,JMP!$A$2:$A$1000,0),MATCH(AM$1,JMP!$AJ$1:$AU$1,0)),INDEX(Baseline!$B$2:$BD$2,1,MATCH(AM$1,Baseline!$B$1:$BD$1,0)))</f>
        <v>13.457142857142857</v>
      </c>
      <c r="AN381">
        <f>IFERROR(INDEX(JMP!$AJ$2:$AU$1000,MATCH($A381,JMP!$A$2:$A$1000,0),MATCH(AN$1,JMP!$AJ$1:$AU$1,0)),INDEX(Baseline!$B$2:$BD$2,1,MATCH(AN$1,Baseline!$B$1:$BD$1,0)))</f>
        <v>2.8726844919786001</v>
      </c>
      <c r="AO381">
        <f>IFERROR(INDEX(JMP!$AJ$2:$AU$1000,MATCH($A381,JMP!$A$2:$A$1000,0),MATCH(AO$1,JMP!$AJ$1:$AU$1,0)),INDEX(Baseline!$B$2:$BD$2,1,MATCH(AO$1,Baseline!$B$1:$BD$1,0)))</f>
        <v>0.89512027714274756</v>
      </c>
      <c r="AP381">
        <f>IFERROR(INDEX(JMP!$AJ$2:$AU$1000,MATCH($A381,JMP!$A$2:$A$1000,0),MATCH(AP$1,JMP!$AJ$1:$AU$1,0)),INDEX(Baseline!$B$2:$BD$2,1,MATCH(AP$1,Baseline!$B$1:$BD$1,0)))</f>
        <v>0</v>
      </c>
      <c r="AQ381">
        <f>IFERROR(INDEX(JMP!$AJ$2:$AU$1000,MATCH($A381,JMP!$A$2:$A$1000,0),MATCH(AQ$1,JMP!$AJ$1:$AU$1,0)),INDEX(Baseline!$B$2:$BD$2,1,MATCH(AQ$1,Baseline!$B$1:$BD$1,0)))</f>
        <v>0.35</v>
      </c>
      <c r="AR381">
        <f>IFERROR(INDEX(JMP!$AJ$2:$AU$1000,MATCH($A381,JMP!$A$2:$A$1000,0),MATCH(AR$1,JMP!$AJ$1:$AU$1,0)),INDEX(Baseline!$B$2:$BD$2,1,MATCH(AR$1,Baseline!$B$1:$BD$1,0)))</f>
        <v>0</v>
      </c>
      <c r="AS381">
        <f>IFERROR(INDEX(JMP!$AJ$2:$AU$1000,MATCH($A381,JMP!$A$2:$A$1000,0),MATCH(AS$1,JMP!$AJ$1:$AU$1,0)),INDEX(Baseline!$B$2:$BD$2,1,MATCH(AS$1,Baseline!$B$1:$BD$1,0)))</f>
        <v>0</v>
      </c>
      <c r="AT381">
        <f>IFERROR(INDEX(JMP!$AJ$2:$AU$1000,MATCH($A381,JMP!$A$2:$A$1000,0),MATCH(AT$1,JMP!$AJ$1:$AU$1,0)),INDEX(Baseline!$B$2:$BD$2,1,MATCH(AT$1,Baseline!$B$1:$BD$1,0)))</f>
        <v>500</v>
      </c>
      <c r="AU381">
        <f>IFERROR(INDEX(JMP!$AJ$2:$AU$1000,MATCH($A381,JMP!$A$2:$A$1000,0),MATCH(AU$1,JMP!$AJ$1:$AU$1,0)),INDEX(Baseline!$B$2:$BD$2,1,MATCH(AU$1,Baseline!$B$1:$BD$1,0)))</f>
        <v>50</v>
      </c>
      <c r="AV381">
        <f>IFERROR(INDEX(JMP!$AJ$2:$AU$1000,MATCH($A381,JMP!$A$2:$A$1000,0),MATCH(AV$1,JMP!$AJ$1:$AU$1,0)),INDEX(Baseline!$B$2:$BD$2,1,MATCH(AV$1,Baseline!$B$1:$BD$1,0)))</f>
        <v>12.1</v>
      </c>
      <c r="AW381">
        <f>IFERROR(INDEX(JMP!$AJ$2:$AU$1000,MATCH($A381,JMP!$A$2:$A$1000,0),MATCH(AW$1,JMP!$AJ$1:$AU$1,0)),INDEX(Baseline!$B$2:$BD$2,1,MATCH(AW$1,Baseline!$B$1:$BD$1,0)))</f>
        <v>1.9961979999999998E-3</v>
      </c>
      <c r="AX381">
        <f>IFERROR(INDEX(JMP!$AJ$2:$AU$1000,MATCH($A381,JMP!$A$2:$A$1000,0),MATCH(AX$1,JMP!$AJ$1:$AU$1,0)),INDEX(Baseline!$B$2:$BD$2,1,MATCH(AX$1,Baseline!$B$1:$BD$1,0)))</f>
        <v>1.9961979999999998E-3</v>
      </c>
      <c r="AY381">
        <f>IFERROR(INDEX(JMP!$AJ$2:$AU$1000,MATCH($A381,JMP!$A$2:$A$1000,0),MATCH(AY$1,JMP!$AJ$1:$AU$1,0)),INDEX(Baseline!$B$2:$BD$2,1,MATCH(AY$1,Baseline!$B$1:$BD$1,0)))</f>
        <v>1.9607137E-2</v>
      </c>
      <c r="AZ381">
        <f>IFERROR(INDEX(JMP!$AJ$2:$AU$1000,MATCH($A381,JMP!$A$2:$A$1000,0),MATCH(AZ$1,JMP!$AJ$1:$AU$1,0)),INDEX(Baseline!$B$2:$BD$2,1,MATCH(AZ$1,Baseline!$B$1:$BD$1,0)))</f>
        <v>1</v>
      </c>
      <c r="BA381">
        <f>IFERROR(INDEX(JMP!$AJ$2:$AU$1000,MATCH($A381,JMP!$A$2:$A$1000,0),MATCH(BA$1,JMP!$AJ$1:$AU$1,0)),INDEX(Baseline!$B$2:$BD$2,1,MATCH(BA$1,Baseline!$B$1:$BD$1,0)))</f>
        <v>55</v>
      </c>
      <c r="BB381">
        <f>IFERROR(INDEX(JMP!$AJ$2:$AU$1000,MATCH($A381,JMP!$A$2:$A$1000,0),MATCH(BB$1,JMP!$AJ$1:$AU$1,0)),INDEX(Baseline!$B$2:$BD$2,1,MATCH(BB$1,Baseline!$B$1:$BD$1,0)))</f>
        <v>0</v>
      </c>
      <c r="BC381">
        <f>IFERROR(INDEX(JMP!$AJ$2:$AU$1000,MATCH($A381,JMP!$A$2:$A$1000,0),MATCH(BC$1,JMP!$AJ$1:$AU$1,0)),INDEX(Baseline!$B$2:$BD$2,1,MATCH(BC$1,Baseline!$B$1:$BD$1,0)))</f>
        <v>1</v>
      </c>
      <c r="BD381">
        <f>IFERROR(INDEX(JMP!$AJ$2:$AU$1000,MATCH($A381,JMP!$A$2:$A$1000,0),MATCH(BD$1,JMP!$AJ$1:$AU$1,0)),INDEX(Baseline!$B$2:$BD$2,1,MATCH(BD$1,Baseline!$B$1:$BD$1,0)))</f>
        <v>2</v>
      </c>
      <c r="BE381">
        <f>IFERROR(INDEX(JMP!$AJ$2:$AU$1000,MATCH($A381,JMP!$A$2:$A$1000,0),MATCH(BE$1,JMP!$AJ$1:$AU$1,0)),INDEX(Baseline!$B$2:$BE$2,1,MATCH(BE$1,Baseline!$B$1:$BE$1,0)))</f>
        <v>400000</v>
      </c>
      <c r="BF381" t="str">
        <f t="shared" si="25"/>
        <v>yes</v>
      </c>
      <c r="BG381" t="str">
        <f t="shared" si="26"/>
        <v>no</v>
      </c>
      <c r="BH381">
        <f t="shared" si="27"/>
        <v>0.5</v>
      </c>
      <c r="BI381">
        <f t="shared" si="28"/>
        <v>30</v>
      </c>
      <c r="BK381">
        <v>382</v>
      </c>
      <c r="BL381" t="str">
        <f t="shared" si="29"/>
        <v>spring</v>
      </c>
    </row>
    <row r="382" spans="1:64" x14ac:dyDescent="0.35">
      <c r="A382">
        <v>381</v>
      </c>
      <c r="B382">
        <f>IFERROR(INDEX(JMP!$AJ$2:$AU$1000,MATCH($A382,JMP!$A$2:$A$1000,0),MATCH(B$1,JMP!$AJ$1:$AU$1,0)),INDEX(Baseline!$B$2:$BD$2,1,MATCH(B$1,Baseline!$B$1:$BD$1,0)))</f>
        <v>0</v>
      </c>
      <c r="C382">
        <f>IFERROR(INDEX(JMP!$AJ$2:$AU$1000,MATCH($A382,JMP!$A$2:$A$1000,0),MATCH(C$1,JMP!$AJ$1:$AU$1,0)),INDEX(Baseline!$B$2:$BD$2,1,MATCH(C$1,Baseline!$B$1:$BD$1,0)))</f>
        <v>8760</v>
      </c>
      <c r="D382">
        <f>IFERROR(INDEX(JMP!$AJ$2:$AU$1000,MATCH($A382,JMP!$A$2:$A$1000,0),MATCH(D$1,JMP!$AJ$1:$AU$1,0)),INDEX(Baseline!$B$2:$BD$2,1,MATCH(D$1,Baseline!$B$1:$BD$1,0)))</f>
        <v>1</v>
      </c>
      <c r="E382">
        <f>IFERROR(INDEX(JMP!$AJ$2:$AU$1000,MATCH($A382,JMP!$A$2:$A$1000,0),MATCH(E$1,JMP!$AJ$1:$AU$1,0)),INDEX(Baseline!$B$2:$BD$2,1,MATCH(E$1,Baseline!$B$1:$BD$1,0)))</f>
        <v>1</v>
      </c>
      <c r="F382" t="str">
        <f>IFERROR(INDEX(JMP!$AJ$2:$AU$1000,MATCH($A382,JMP!$A$2:$A$1000,0),MATCH(F$1,JMP!$AJ$1:$AU$1,0)),INDEX(Baseline!$B$2:$BD$2,1,MATCH(F$1,Baseline!$B$1:$BD$1,0)))</f>
        <v>e344</v>
      </c>
      <c r="G382" t="str">
        <f>IFERROR(INDEX(JMP!$AJ$2:$AU$1000,MATCH($A382,JMP!$A$2:$A$1000,0),MATCH(G$1,JMP!$AJ$1:$AU$1,0)),INDEX(Baseline!$B$2:$BD$2,1,MATCH(G$1,Baseline!$B$1:$BD$1,0)))</f>
        <v>e340</v>
      </c>
      <c r="H382">
        <f>IFERROR(INDEX(JMP!$AJ$2:$AU$1000,MATCH($A382,JMP!$A$2:$A$1000,0),MATCH(H$1,JMP!$AJ$1:$AU$1,0)),INDEX(Baseline!$B$2:$BD$2,1,MATCH(H$1,Baseline!$B$1:$BD$1,0)))</f>
        <v>1.5</v>
      </c>
      <c r="I382">
        <f>IFERROR(INDEX(JMP!$AJ$2:$AU$1000,MATCH($A382,JMP!$A$2:$A$1000,0),MATCH(I$1,JMP!$AJ$1:$AU$1,0)),INDEX(Baseline!$B$2:$BD$2,1,MATCH(I$1,Baseline!$B$1:$BD$1,0)))</f>
        <v>0.42</v>
      </c>
      <c r="J382">
        <f>IFERROR(INDEX(JMP!$AJ$2:$AU$1000,MATCH($A382,JMP!$A$2:$A$1000,0),MATCH(J$1,JMP!$AJ$1:$AU$1,0)),INDEX(Baseline!$B$2:$BD$2,1,MATCH(J$1,Baseline!$B$1:$BD$1,0)))</f>
        <v>1</v>
      </c>
      <c r="K382">
        <f>IFERROR(INDEX(JMP!$AJ$2:$AU$1000,MATCH($A382,JMP!$A$2:$A$1000,0),MATCH(K$1,JMP!$AJ$1:$AU$1,0)),INDEX(Baseline!$B$2:$BD$2,1,MATCH(K$1,Baseline!$B$1:$BD$1,0)))</f>
        <v>0</v>
      </c>
      <c r="L382">
        <f>IFERROR(INDEX(JMP!$AJ$2:$AU$1000,MATCH($A382,JMP!$A$2:$A$1000,0),MATCH(L$1,JMP!$AJ$1:$AU$1,0)),INDEX(Baseline!$B$2:$BD$2,1,MATCH(L$1,Baseline!$B$1:$BD$1,0)))</f>
        <v>4.4378411320365213E-2</v>
      </c>
      <c r="M382" t="b">
        <f>IFERROR(INDEX(JMP!$AJ$2:$AU$1000,MATCH($A382,JMP!$A$2:$A$1000,0),MATCH(M$1,JMP!$AJ$1:$AU$1,0)),INDEX(Baseline!$B$2:$BD$2,1,MATCH(M$1,Baseline!$B$1:$BD$1,0)))</f>
        <v>0</v>
      </c>
      <c r="N382" t="b">
        <f>IFERROR(INDEX(JMP!$AJ$2:$AU$1000,MATCH($A382,JMP!$A$2:$A$1000,0),MATCH(N$1,JMP!$AJ$1:$AU$1,0)),INDEX(Baseline!$B$2:$BD$2,1,MATCH(N$1,Baseline!$B$1:$BD$1,0)))</f>
        <v>0</v>
      </c>
      <c r="O382">
        <f>IFERROR(INDEX(JMP!$AJ$2:$AU$1000,MATCH($A382,JMP!$A$2:$A$1000,0),MATCH(O$1,JMP!$AJ$1:$AU$1,0)),INDEX(Baseline!$B$2:$BD$2,1,MATCH(O$1,Baseline!$B$1:$BD$1,0)))</f>
        <v>7</v>
      </c>
      <c r="P382">
        <f>IFERROR(INDEX(JMP!$AJ$2:$AU$1000,MATCH($A382,JMP!$A$2:$A$1000,0),MATCH(P$1,JMP!$AJ$1:$AU$1,0)),INDEX(Baseline!$B$2:$BD$2,1,MATCH(P$1,Baseline!$B$1:$BD$1,0)))</f>
        <v>200</v>
      </c>
      <c r="Q382">
        <f>IFERROR(INDEX(JMP!$AJ$2:$AU$1000,MATCH($A382,JMP!$A$2:$A$1000,0),MATCH(Q$1,JMP!$AJ$1:$AU$1,0)),INDEX(Baseline!$B$2:$BD$2,1,MATCH(Q$1,Baseline!$B$1:$BD$1,0)))</f>
        <v>10</v>
      </c>
      <c r="R382">
        <f>IFERROR(INDEX(JMP!$AJ$2:$AU$1000,MATCH($A382,JMP!$A$2:$A$1000,0),MATCH(R$1,JMP!$AJ$1:$AU$1,0)),INDEX(Baseline!$B$2:$BD$2,1,MATCH(R$1,Baseline!$B$1:$BD$1,0)))</f>
        <v>0</v>
      </c>
      <c r="S382">
        <f>IFERROR(INDEX(JMP!$AJ$2:$AU$1000,MATCH($A382,JMP!$A$2:$A$1000,0),MATCH(S$1,JMP!$AJ$1:$AU$1,0)),INDEX(Baseline!$B$2:$BD$2,1,MATCH(S$1,Baseline!$B$1:$BD$1,0)))</f>
        <v>1</v>
      </c>
      <c r="T382">
        <f>IFERROR(INDEX(JMP!$AJ$2:$AU$1000,MATCH($A382,JMP!$A$2:$A$1000,0),MATCH(T$1,JMP!$AJ$1:$AU$1,0)),INDEX(Baseline!$B$2:$BD$2,1,MATCH(T$1,Baseline!$B$1:$BD$1,0)))</f>
        <v>0</v>
      </c>
      <c r="U382" t="str">
        <f>IFERROR(INDEX(JMP!$AJ$2:$AU$1000,MATCH($A382,JMP!$A$2:$A$1000,0),MATCH(U$1,JMP!$AJ$1:$AU$1,0)),INDEX(Baseline!$B$2:$BD$2,1,MATCH(U$1,Baseline!$B$1:$BD$1,0)))</f>
        <v>Titan</v>
      </c>
      <c r="V382">
        <f>IFERROR(INDEX(JMP!$AJ$2:$AU$1000,MATCH($A382,JMP!$A$2:$A$1000,0),MATCH(V$1,JMP!$AJ$1:$AU$1,0)),INDEX(Baseline!$B$2:$BD$2,1,MATCH(V$1,Baseline!$B$1:$BD$1,0)))</f>
        <v>3</v>
      </c>
      <c r="W382">
        <f>IFERROR(INDEX(JMP!$AJ$2:$AU$1000,MATCH($A382,JMP!$A$2:$A$1000,0),MATCH(W$1,JMP!$AJ$1:$AU$1,0)),INDEX(Baseline!$B$2:$BD$2,1,MATCH(W$1,Baseline!$B$1:$BD$1,0)))</f>
        <v>0.37</v>
      </c>
      <c r="X382">
        <f>IFERROR(INDEX(JMP!$AJ$2:$AU$1000,MATCH($A382,JMP!$A$2:$A$1000,0),MATCH(X$1,JMP!$AJ$1:$AU$1,0)),INDEX(Baseline!$B$2:$BD$2,1,MATCH(X$1,Baseline!$B$1:$BD$1,0)))</f>
        <v>4</v>
      </c>
      <c r="Y382">
        <f>IFERROR(INDEX(JMP!$AJ$2:$AU$1000,MATCH($A382,JMP!$A$2:$A$1000,0),MATCH(Y$1,JMP!$AJ$1:$AU$1,0)),INDEX(Baseline!$B$2:$BD$2,1,MATCH(Y$1,Baseline!$B$1:$BD$1,0)))</f>
        <v>3</v>
      </c>
      <c r="Z382">
        <f>IFERROR(INDEX(JMP!$AJ$2:$AU$1000,MATCH($A382,JMP!$A$2:$A$1000,0),MATCH(Z$1,JMP!$AJ$1:$AU$1,0)),INDEX(Baseline!$B$2:$BD$2,1,MATCH(Z$1,Baseline!$B$1:$BD$1,0)))</f>
        <v>1970</v>
      </c>
      <c r="AA382">
        <f>IFERROR(INDEX(JMP!$AJ$2:$AU$1000,MATCH($A382,JMP!$A$2:$A$1000,0),MATCH(AA$1,JMP!$AJ$1:$AU$1,0)),INDEX(Baseline!$B$2:$BD$2,1,MATCH(AA$1,Baseline!$B$1:$BD$1,0)))</f>
        <v>1970</v>
      </c>
      <c r="AB382">
        <f>IFERROR(INDEX(JMP!$AJ$2:$AU$1000,MATCH($A382,JMP!$A$2:$A$1000,0),MATCH(AB$1,JMP!$AJ$1:$AU$1,0)),INDEX(Baseline!$B$2:$BD$2,1,MATCH(AB$1,Baseline!$B$1:$BD$1,0)))</f>
        <v>0</v>
      </c>
      <c r="AC382">
        <f>IFERROR(INDEX(JMP!$AJ$2:$AU$1000,MATCH($A382,JMP!$A$2:$A$1000,0),MATCH(AC$1,JMP!$AJ$1:$AU$1,0)),INDEX(Baseline!$B$2:$BD$2,1,MATCH(AC$1,Baseline!$B$1:$BD$1,0)))</f>
        <v>1</v>
      </c>
      <c r="AD382">
        <f>IFERROR(INDEX(JMP!$AJ$2:$AU$1000,MATCH($A382,JMP!$A$2:$A$1000,0),MATCH(AD$1,JMP!$AJ$1:$AU$1,0)),INDEX(Baseline!$B$2:$BD$2,1,MATCH(AD$1,Baseline!$B$1:$BD$1,0)))</f>
        <v>8</v>
      </c>
      <c r="AE382">
        <f>IFERROR(INDEX(JMP!$AJ$2:$AU$1000,MATCH($A382,JMP!$A$2:$A$1000,0),MATCH(AE$1,JMP!$AJ$1:$AU$1,0)),INDEX(Baseline!$B$2:$BD$2,1,MATCH(AE$1,Baseline!$B$1:$BD$1,0)))</f>
        <v>0.625</v>
      </c>
      <c r="AF382" t="str">
        <f>IFERROR(INDEX(JMP!$AJ$2:$AU$1000,MATCH($A382,JMP!$A$2:$A$1000,0),MATCH(AF$1,JMP!$AJ$1:$AU$1,0)),INDEX(Baseline!$B$2:$BD$2,1,MATCH(AF$1,Baseline!$B$1:$BD$1,0)))</f>
        <v>bwb</v>
      </c>
      <c r="AG382" t="str">
        <f>IFERROR(INDEX(JMP!$AJ$2:$AU$1000,MATCH($A382,JMP!$A$2:$A$1000,0),MATCH(AG$1,JMP!$AJ$1:$AU$1,0)),INDEX(Baseline!$B$2:$BD$2,1,MATCH(AG$1,Baseline!$B$1:$BD$1,0)))</f>
        <v>V-tail</v>
      </c>
      <c r="AH382">
        <f>IFERROR(INDEX(JMP!$AJ$2:$AU$1000,MATCH($A382,JMP!$A$2:$A$1000,0),MATCH(AH$1,JMP!$AJ$1:$AU$1,0)),INDEX(Baseline!$B$2:$BD$2,1,MATCH(AH$1,Baseline!$B$1:$BD$1,0)))</f>
        <v>1</v>
      </c>
      <c r="AI382">
        <f>IFERROR(INDEX(JMP!$AJ$2:$AU$1000,MATCH($A382,JMP!$A$2:$A$1000,0),MATCH(AI$1,JMP!$AJ$1:$AU$1,0)),INDEX(Baseline!$B$2:$BD$2,1,MATCH(AI$1,Baseline!$B$1:$BD$1,0)))</f>
        <v>724000000</v>
      </c>
      <c r="AJ382">
        <f>IFERROR(INDEX(JMP!$AJ$2:$AU$1000,MATCH($A382,JMP!$A$2:$A$1000,0),MATCH(AJ$1,JMP!$AJ$1:$AU$1,0)),INDEX(Baseline!$B$2:$BD$2,1,MATCH(AJ$1,Baseline!$B$1:$BD$1,0)))</f>
        <v>54500000</v>
      </c>
      <c r="AK382">
        <f>IFERROR(INDEX(JMP!$AJ$2:$AU$1000,MATCH($A382,JMP!$A$2:$A$1000,0),MATCH(AK$1,JMP!$AJ$1:$AU$1,0)),INDEX(Baseline!$B$2:$BD$2,1,MATCH(AK$1,Baseline!$B$1:$BD$1,0)))</f>
        <v>30</v>
      </c>
      <c r="AL382">
        <f>IFERROR(INDEX(JMP!$AJ$2:$AU$1000,MATCH($A382,JMP!$A$2:$A$1000,0),MATCH(AL$1,JMP!$AJ$1:$AU$1,0)),INDEX(Baseline!$B$2:$BD$2,1,MATCH(AL$1,Baseline!$B$1:$BD$1,0)))</f>
        <v>2.4955239064738521E-2</v>
      </c>
      <c r="AM382">
        <f>IFERROR(INDEX(JMP!$AJ$2:$AU$1000,MATCH($A382,JMP!$A$2:$A$1000,0),MATCH(AM$1,JMP!$AJ$1:$AU$1,0)),INDEX(Baseline!$B$2:$BD$2,1,MATCH(AM$1,Baseline!$B$1:$BD$1,0)))</f>
        <v>17</v>
      </c>
      <c r="AN382">
        <f>IFERROR(INDEX(JMP!$AJ$2:$AU$1000,MATCH($A382,JMP!$A$2:$A$1000,0),MATCH(AN$1,JMP!$AJ$1:$AU$1,0)),INDEX(Baseline!$B$2:$BD$2,1,MATCH(AN$1,Baseline!$B$1:$BD$1,0)))</f>
        <v>2.8726844919786001</v>
      </c>
      <c r="AO382">
        <f>IFERROR(INDEX(JMP!$AJ$2:$AU$1000,MATCH($A382,JMP!$A$2:$A$1000,0),MATCH(AO$1,JMP!$AJ$1:$AU$1,0)),INDEX(Baseline!$B$2:$BD$2,1,MATCH(AO$1,Baseline!$B$1:$BD$1,0)))</f>
        <v>0.37155936032340509</v>
      </c>
      <c r="AP382">
        <f>IFERROR(INDEX(JMP!$AJ$2:$AU$1000,MATCH($A382,JMP!$A$2:$A$1000,0),MATCH(AP$1,JMP!$AJ$1:$AU$1,0)),INDEX(Baseline!$B$2:$BD$2,1,MATCH(AP$1,Baseline!$B$1:$BD$1,0)))</f>
        <v>0</v>
      </c>
      <c r="AQ382">
        <f>IFERROR(INDEX(JMP!$AJ$2:$AU$1000,MATCH($A382,JMP!$A$2:$A$1000,0),MATCH(AQ$1,JMP!$AJ$1:$AU$1,0)),INDEX(Baseline!$B$2:$BD$2,1,MATCH(AQ$1,Baseline!$B$1:$BD$1,0)))</f>
        <v>0.35</v>
      </c>
      <c r="AR382">
        <f>IFERROR(INDEX(JMP!$AJ$2:$AU$1000,MATCH($A382,JMP!$A$2:$A$1000,0),MATCH(AR$1,JMP!$AJ$1:$AU$1,0)),INDEX(Baseline!$B$2:$BD$2,1,MATCH(AR$1,Baseline!$B$1:$BD$1,0)))</f>
        <v>0</v>
      </c>
      <c r="AS382">
        <f>IFERROR(INDEX(JMP!$AJ$2:$AU$1000,MATCH($A382,JMP!$A$2:$A$1000,0),MATCH(AS$1,JMP!$AJ$1:$AU$1,0)),INDEX(Baseline!$B$2:$BD$2,1,MATCH(AS$1,Baseline!$B$1:$BD$1,0)))</f>
        <v>0</v>
      </c>
      <c r="AT382">
        <f>IFERROR(INDEX(JMP!$AJ$2:$AU$1000,MATCH($A382,JMP!$A$2:$A$1000,0),MATCH(AT$1,JMP!$AJ$1:$AU$1,0)),INDEX(Baseline!$B$2:$BD$2,1,MATCH(AT$1,Baseline!$B$1:$BD$1,0)))</f>
        <v>500</v>
      </c>
      <c r="AU382">
        <f>IFERROR(INDEX(JMP!$AJ$2:$AU$1000,MATCH($A382,JMP!$A$2:$A$1000,0),MATCH(AU$1,JMP!$AJ$1:$AU$1,0)),INDEX(Baseline!$B$2:$BD$2,1,MATCH(AU$1,Baseline!$B$1:$BD$1,0)))</f>
        <v>50</v>
      </c>
      <c r="AV382">
        <f>IFERROR(INDEX(JMP!$AJ$2:$AU$1000,MATCH($A382,JMP!$A$2:$A$1000,0),MATCH(AV$1,JMP!$AJ$1:$AU$1,0)),INDEX(Baseline!$B$2:$BD$2,1,MATCH(AV$1,Baseline!$B$1:$BD$1,0)))</f>
        <v>12.1</v>
      </c>
      <c r="AW382">
        <f>IFERROR(INDEX(JMP!$AJ$2:$AU$1000,MATCH($A382,JMP!$A$2:$A$1000,0),MATCH(AW$1,JMP!$AJ$1:$AU$1,0)),INDEX(Baseline!$B$2:$BD$2,1,MATCH(AW$1,Baseline!$B$1:$BD$1,0)))</f>
        <v>1.9961979999999998E-3</v>
      </c>
      <c r="AX382">
        <f>IFERROR(INDEX(JMP!$AJ$2:$AU$1000,MATCH($A382,JMP!$A$2:$A$1000,0),MATCH(AX$1,JMP!$AJ$1:$AU$1,0)),INDEX(Baseline!$B$2:$BD$2,1,MATCH(AX$1,Baseline!$B$1:$BD$1,0)))</f>
        <v>1.9961979999999998E-3</v>
      </c>
      <c r="AY382">
        <f>IFERROR(INDEX(JMP!$AJ$2:$AU$1000,MATCH($A382,JMP!$A$2:$A$1000,0),MATCH(AY$1,JMP!$AJ$1:$AU$1,0)),INDEX(Baseline!$B$2:$BD$2,1,MATCH(AY$1,Baseline!$B$1:$BD$1,0)))</f>
        <v>1.9607137E-2</v>
      </c>
      <c r="AZ382">
        <f>IFERROR(INDEX(JMP!$AJ$2:$AU$1000,MATCH($A382,JMP!$A$2:$A$1000,0),MATCH(AZ$1,JMP!$AJ$1:$AU$1,0)),INDEX(Baseline!$B$2:$BD$2,1,MATCH(AZ$1,Baseline!$B$1:$BD$1,0)))</f>
        <v>1</v>
      </c>
      <c r="BA382">
        <f>IFERROR(INDEX(JMP!$AJ$2:$AU$1000,MATCH($A382,JMP!$A$2:$A$1000,0),MATCH(BA$1,JMP!$AJ$1:$AU$1,0)),INDEX(Baseline!$B$2:$BD$2,1,MATCH(BA$1,Baseline!$B$1:$BD$1,0)))</f>
        <v>10</v>
      </c>
      <c r="BB382">
        <f>IFERROR(INDEX(JMP!$AJ$2:$AU$1000,MATCH($A382,JMP!$A$2:$A$1000,0),MATCH(BB$1,JMP!$AJ$1:$AU$1,0)),INDEX(Baseline!$B$2:$BD$2,1,MATCH(BB$1,Baseline!$B$1:$BD$1,0)))</f>
        <v>0</v>
      </c>
      <c r="BC382">
        <f>IFERROR(INDEX(JMP!$AJ$2:$AU$1000,MATCH($A382,JMP!$A$2:$A$1000,0),MATCH(BC$1,JMP!$AJ$1:$AU$1,0)),INDEX(Baseline!$B$2:$BD$2,1,MATCH(BC$1,Baseline!$B$1:$BD$1,0)))</f>
        <v>2</v>
      </c>
      <c r="BD382">
        <f>IFERROR(INDEX(JMP!$AJ$2:$AU$1000,MATCH($A382,JMP!$A$2:$A$1000,0),MATCH(BD$1,JMP!$AJ$1:$AU$1,0)),INDEX(Baseline!$B$2:$BD$2,1,MATCH(BD$1,Baseline!$B$1:$BD$1,0)))</f>
        <v>2</v>
      </c>
      <c r="BE382">
        <f>IFERROR(INDEX(JMP!$AJ$2:$AU$1000,MATCH($A382,JMP!$A$2:$A$1000,0),MATCH(BE$1,JMP!$AJ$1:$AU$1,0)),INDEX(Baseline!$B$2:$BE$2,1,MATCH(BE$1,Baseline!$B$1:$BE$1,0)))</f>
        <v>400000</v>
      </c>
      <c r="BF382" t="str">
        <f t="shared" si="25"/>
        <v>yes</v>
      </c>
      <c r="BG382" t="str">
        <f t="shared" si="26"/>
        <v>yes</v>
      </c>
      <c r="BH382">
        <f t="shared" si="27"/>
        <v>0.5</v>
      </c>
      <c r="BI382">
        <f t="shared" si="28"/>
        <v>10</v>
      </c>
      <c r="BK382">
        <v>383</v>
      </c>
      <c r="BL382" t="str">
        <f t="shared" si="29"/>
        <v>summer</v>
      </c>
    </row>
    <row r="383" spans="1:64" x14ac:dyDescent="0.35">
      <c r="A383">
        <v>382</v>
      </c>
      <c r="B383">
        <f>IFERROR(INDEX(JMP!$AJ$2:$AU$1000,MATCH($A383,JMP!$A$2:$A$1000,0),MATCH(B$1,JMP!$AJ$1:$AU$1,0)),INDEX(Baseline!$B$2:$BD$2,1,MATCH(B$1,Baseline!$B$1:$BD$1,0)))</f>
        <v>0</v>
      </c>
      <c r="C383">
        <f>IFERROR(INDEX(JMP!$AJ$2:$AU$1000,MATCH($A383,JMP!$A$2:$A$1000,0),MATCH(C$1,JMP!$AJ$1:$AU$1,0)),INDEX(Baseline!$B$2:$BD$2,1,MATCH(C$1,Baseline!$B$1:$BD$1,0)))</f>
        <v>8760</v>
      </c>
      <c r="D383">
        <f>IFERROR(INDEX(JMP!$AJ$2:$AU$1000,MATCH($A383,JMP!$A$2:$A$1000,0),MATCH(D$1,JMP!$AJ$1:$AU$1,0)),INDEX(Baseline!$B$2:$BD$2,1,MATCH(D$1,Baseline!$B$1:$BD$1,0)))</f>
        <v>1</v>
      </c>
      <c r="E383">
        <f>IFERROR(INDEX(JMP!$AJ$2:$AU$1000,MATCH($A383,JMP!$A$2:$A$1000,0),MATCH(E$1,JMP!$AJ$1:$AU$1,0)),INDEX(Baseline!$B$2:$BD$2,1,MATCH(E$1,Baseline!$B$1:$BD$1,0)))</f>
        <v>1</v>
      </c>
      <c r="F383" t="str">
        <f>IFERROR(INDEX(JMP!$AJ$2:$AU$1000,MATCH($A383,JMP!$A$2:$A$1000,0),MATCH(F$1,JMP!$AJ$1:$AU$1,0)),INDEX(Baseline!$B$2:$BD$2,1,MATCH(F$1,Baseline!$B$1:$BD$1,0)))</f>
        <v>e344</v>
      </c>
      <c r="G383" t="str">
        <f>IFERROR(INDEX(JMP!$AJ$2:$AU$1000,MATCH($A383,JMP!$A$2:$A$1000,0),MATCH(G$1,JMP!$AJ$1:$AU$1,0)),INDEX(Baseline!$B$2:$BD$2,1,MATCH(G$1,Baseline!$B$1:$BD$1,0)))</f>
        <v>e340</v>
      </c>
      <c r="H383">
        <f>IFERROR(INDEX(JMP!$AJ$2:$AU$1000,MATCH($A383,JMP!$A$2:$A$1000,0),MATCH(H$1,JMP!$AJ$1:$AU$1,0)),INDEX(Baseline!$B$2:$BD$2,1,MATCH(H$1,Baseline!$B$1:$BD$1,0)))</f>
        <v>1.5</v>
      </c>
      <c r="I383">
        <f>IFERROR(INDEX(JMP!$AJ$2:$AU$1000,MATCH($A383,JMP!$A$2:$A$1000,0),MATCH(I$1,JMP!$AJ$1:$AU$1,0)),INDEX(Baseline!$B$2:$BD$2,1,MATCH(I$1,Baseline!$B$1:$BD$1,0)))</f>
        <v>0.42</v>
      </c>
      <c r="J383">
        <f>IFERROR(INDEX(JMP!$AJ$2:$AU$1000,MATCH($A383,JMP!$A$2:$A$1000,0),MATCH(J$1,JMP!$AJ$1:$AU$1,0)),INDEX(Baseline!$B$2:$BD$2,1,MATCH(J$1,Baseline!$B$1:$BD$1,0)))</f>
        <v>1</v>
      </c>
      <c r="K383">
        <f>IFERROR(INDEX(JMP!$AJ$2:$AU$1000,MATCH($A383,JMP!$A$2:$A$1000,0),MATCH(K$1,JMP!$AJ$1:$AU$1,0)),INDEX(Baseline!$B$2:$BD$2,1,MATCH(K$1,Baseline!$B$1:$BD$1,0)))</f>
        <v>0</v>
      </c>
      <c r="L383">
        <f>IFERROR(INDEX(JMP!$AJ$2:$AU$1000,MATCH($A383,JMP!$A$2:$A$1000,0),MATCH(L$1,JMP!$AJ$1:$AU$1,0)),INDEX(Baseline!$B$2:$BD$2,1,MATCH(L$1,Baseline!$B$1:$BD$1,0)))</f>
        <v>0.16944484322321199</v>
      </c>
      <c r="M383" t="b">
        <f>IFERROR(INDEX(JMP!$AJ$2:$AU$1000,MATCH($A383,JMP!$A$2:$A$1000,0),MATCH(M$1,JMP!$AJ$1:$AU$1,0)),INDEX(Baseline!$B$2:$BD$2,1,MATCH(M$1,Baseline!$B$1:$BD$1,0)))</f>
        <v>0</v>
      </c>
      <c r="N383" t="b">
        <f>IFERROR(INDEX(JMP!$AJ$2:$AU$1000,MATCH($A383,JMP!$A$2:$A$1000,0),MATCH(N$1,JMP!$AJ$1:$AU$1,0)),INDEX(Baseline!$B$2:$BD$2,1,MATCH(N$1,Baseline!$B$1:$BD$1,0)))</f>
        <v>0</v>
      </c>
      <c r="O383">
        <f>IFERROR(INDEX(JMP!$AJ$2:$AU$1000,MATCH($A383,JMP!$A$2:$A$1000,0),MATCH(O$1,JMP!$AJ$1:$AU$1,0)),INDEX(Baseline!$B$2:$BD$2,1,MATCH(O$1,Baseline!$B$1:$BD$1,0)))</f>
        <v>7</v>
      </c>
      <c r="P383">
        <f>IFERROR(INDEX(JMP!$AJ$2:$AU$1000,MATCH($A383,JMP!$A$2:$A$1000,0),MATCH(P$1,JMP!$AJ$1:$AU$1,0)),INDEX(Baseline!$B$2:$BD$2,1,MATCH(P$1,Baseline!$B$1:$BD$1,0)))</f>
        <v>200</v>
      </c>
      <c r="Q383">
        <f>IFERROR(INDEX(JMP!$AJ$2:$AU$1000,MATCH($A383,JMP!$A$2:$A$1000,0),MATCH(Q$1,JMP!$AJ$1:$AU$1,0)),INDEX(Baseline!$B$2:$BD$2,1,MATCH(Q$1,Baseline!$B$1:$BD$1,0)))</f>
        <v>10</v>
      </c>
      <c r="R383">
        <f>IFERROR(INDEX(JMP!$AJ$2:$AU$1000,MATCH($A383,JMP!$A$2:$A$1000,0),MATCH(R$1,JMP!$AJ$1:$AU$1,0)),INDEX(Baseline!$B$2:$BD$2,1,MATCH(R$1,Baseline!$B$1:$BD$1,0)))</f>
        <v>0</v>
      </c>
      <c r="S383">
        <f>IFERROR(INDEX(JMP!$AJ$2:$AU$1000,MATCH($A383,JMP!$A$2:$A$1000,0),MATCH(S$1,JMP!$AJ$1:$AU$1,0)),INDEX(Baseline!$B$2:$BD$2,1,MATCH(S$1,Baseline!$B$1:$BD$1,0)))</f>
        <v>1</v>
      </c>
      <c r="T383">
        <f>IFERROR(INDEX(JMP!$AJ$2:$AU$1000,MATCH($A383,JMP!$A$2:$A$1000,0),MATCH(T$1,JMP!$AJ$1:$AU$1,0)),INDEX(Baseline!$B$2:$BD$2,1,MATCH(T$1,Baseline!$B$1:$BD$1,0)))</f>
        <v>0</v>
      </c>
      <c r="U383" t="str">
        <f>IFERROR(INDEX(JMP!$AJ$2:$AU$1000,MATCH($A383,JMP!$A$2:$A$1000,0),MATCH(U$1,JMP!$AJ$1:$AU$1,0)),INDEX(Baseline!$B$2:$BD$2,1,MATCH(U$1,Baseline!$B$1:$BD$1,0)))</f>
        <v>Titan</v>
      </c>
      <c r="V383">
        <f>IFERROR(INDEX(JMP!$AJ$2:$AU$1000,MATCH($A383,JMP!$A$2:$A$1000,0),MATCH(V$1,JMP!$AJ$1:$AU$1,0)),INDEX(Baseline!$B$2:$BD$2,1,MATCH(V$1,Baseline!$B$1:$BD$1,0)))</f>
        <v>3</v>
      </c>
      <c r="W383">
        <f>IFERROR(INDEX(JMP!$AJ$2:$AU$1000,MATCH($A383,JMP!$A$2:$A$1000,0),MATCH(W$1,JMP!$AJ$1:$AU$1,0)),INDEX(Baseline!$B$2:$BD$2,1,MATCH(W$1,Baseline!$B$1:$BD$1,0)))</f>
        <v>0.37</v>
      </c>
      <c r="X383">
        <f>IFERROR(INDEX(JMP!$AJ$2:$AU$1000,MATCH($A383,JMP!$A$2:$A$1000,0),MATCH(X$1,JMP!$AJ$1:$AU$1,0)),INDEX(Baseline!$B$2:$BD$2,1,MATCH(X$1,Baseline!$B$1:$BD$1,0)))</f>
        <v>4</v>
      </c>
      <c r="Y383">
        <f>IFERROR(INDEX(JMP!$AJ$2:$AU$1000,MATCH($A383,JMP!$A$2:$A$1000,0),MATCH(Y$1,JMP!$AJ$1:$AU$1,0)),INDEX(Baseline!$B$2:$BD$2,1,MATCH(Y$1,Baseline!$B$1:$BD$1,0)))</f>
        <v>6</v>
      </c>
      <c r="Z383">
        <f>IFERROR(INDEX(JMP!$AJ$2:$AU$1000,MATCH($A383,JMP!$A$2:$A$1000,0),MATCH(Z$1,JMP!$AJ$1:$AU$1,0)),INDEX(Baseline!$B$2:$BD$2,1,MATCH(Z$1,Baseline!$B$1:$BD$1,0)))</f>
        <v>1970</v>
      </c>
      <c r="AA383">
        <f>IFERROR(INDEX(JMP!$AJ$2:$AU$1000,MATCH($A383,JMP!$A$2:$A$1000,0),MATCH(AA$1,JMP!$AJ$1:$AU$1,0)),INDEX(Baseline!$B$2:$BD$2,1,MATCH(AA$1,Baseline!$B$1:$BD$1,0)))</f>
        <v>1970</v>
      </c>
      <c r="AB383">
        <f>IFERROR(INDEX(JMP!$AJ$2:$AU$1000,MATCH($A383,JMP!$A$2:$A$1000,0),MATCH(AB$1,JMP!$AJ$1:$AU$1,0)),INDEX(Baseline!$B$2:$BD$2,1,MATCH(AB$1,Baseline!$B$1:$BD$1,0)))</f>
        <v>0</v>
      </c>
      <c r="AC383">
        <f>IFERROR(INDEX(JMP!$AJ$2:$AU$1000,MATCH($A383,JMP!$A$2:$A$1000,0),MATCH(AC$1,JMP!$AJ$1:$AU$1,0)),INDEX(Baseline!$B$2:$BD$2,1,MATCH(AC$1,Baseline!$B$1:$BD$1,0)))</f>
        <v>1</v>
      </c>
      <c r="AD383">
        <f>IFERROR(INDEX(JMP!$AJ$2:$AU$1000,MATCH($A383,JMP!$A$2:$A$1000,0),MATCH(AD$1,JMP!$AJ$1:$AU$1,0)),INDEX(Baseline!$B$2:$BD$2,1,MATCH(AD$1,Baseline!$B$1:$BD$1,0)))</f>
        <v>8</v>
      </c>
      <c r="AE383">
        <f>IFERROR(INDEX(JMP!$AJ$2:$AU$1000,MATCH($A383,JMP!$A$2:$A$1000,0),MATCH(AE$1,JMP!$AJ$1:$AU$1,0)),INDEX(Baseline!$B$2:$BD$2,1,MATCH(AE$1,Baseline!$B$1:$BD$1,0)))</f>
        <v>1</v>
      </c>
      <c r="AF383" t="str">
        <f>IFERROR(INDEX(JMP!$AJ$2:$AU$1000,MATCH($A383,JMP!$A$2:$A$1000,0),MATCH(AF$1,JMP!$AJ$1:$AU$1,0)),INDEX(Baseline!$B$2:$BD$2,1,MATCH(AF$1,Baseline!$B$1:$BD$1,0)))</f>
        <v>bwb</v>
      </c>
      <c r="AG383" t="str">
        <f>IFERROR(INDEX(JMP!$AJ$2:$AU$1000,MATCH($A383,JMP!$A$2:$A$1000,0),MATCH(AG$1,JMP!$AJ$1:$AU$1,0)),INDEX(Baseline!$B$2:$BD$2,1,MATCH(AG$1,Baseline!$B$1:$BD$1,0)))</f>
        <v>V-tail</v>
      </c>
      <c r="AH383">
        <f>IFERROR(INDEX(JMP!$AJ$2:$AU$1000,MATCH($A383,JMP!$A$2:$A$1000,0),MATCH(AH$1,JMP!$AJ$1:$AU$1,0)),INDEX(Baseline!$B$2:$BD$2,1,MATCH(AH$1,Baseline!$B$1:$BD$1,0)))</f>
        <v>0</v>
      </c>
      <c r="AI383">
        <f>IFERROR(INDEX(JMP!$AJ$2:$AU$1000,MATCH($A383,JMP!$A$2:$A$1000,0),MATCH(AI$1,JMP!$AJ$1:$AU$1,0)),INDEX(Baseline!$B$2:$BD$2,1,MATCH(AI$1,Baseline!$B$1:$BD$1,0)))</f>
        <v>724000000</v>
      </c>
      <c r="AJ383">
        <f>IFERROR(INDEX(JMP!$AJ$2:$AU$1000,MATCH($A383,JMP!$A$2:$A$1000,0),MATCH(AJ$1,JMP!$AJ$1:$AU$1,0)),INDEX(Baseline!$B$2:$BD$2,1,MATCH(AJ$1,Baseline!$B$1:$BD$1,0)))</f>
        <v>54500000</v>
      </c>
      <c r="AK383">
        <f>IFERROR(INDEX(JMP!$AJ$2:$AU$1000,MATCH($A383,JMP!$A$2:$A$1000,0),MATCH(AK$1,JMP!$AJ$1:$AU$1,0)),INDEX(Baseline!$B$2:$BD$2,1,MATCH(AK$1,Baseline!$B$1:$BD$1,0)))</f>
        <v>30</v>
      </c>
      <c r="AL383">
        <f>IFERROR(INDEX(JMP!$AJ$2:$AU$1000,MATCH($A383,JMP!$A$2:$A$1000,0),MATCH(AL$1,JMP!$AJ$1:$AU$1,0)),INDEX(Baseline!$B$2:$BD$2,1,MATCH(AL$1,Baseline!$B$1:$BD$1,0)))</f>
        <v>3.1938364145593798E-2</v>
      </c>
      <c r="AM383">
        <f>IFERROR(INDEX(JMP!$AJ$2:$AU$1000,MATCH($A383,JMP!$A$2:$A$1000,0),MATCH(AM$1,JMP!$AJ$1:$AU$1,0)),INDEX(Baseline!$B$2:$BD$2,1,MATCH(AM$1,Baseline!$B$1:$BD$1,0)))</f>
        <v>5.1904761904761898</v>
      </c>
      <c r="AN383">
        <f>IFERROR(INDEX(JMP!$AJ$2:$AU$1000,MATCH($A383,JMP!$A$2:$A$1000,0),MATCH(AN$1,JMP!$AJ$1:$AU$1,0)),INDEX(Baseline!$B$2:$BD$2,1,MATCH(AN$1,Baseline!$B$1:$BD$1,0)))</f>
        <v>1.4608464476699701</v>
      </c>
      <c r="AO383">
        <f>IFERROR(INDEX(JMP!$AJ$2:$AU$1000,MATCH($A383,JMP!$A$2:$A$1000,0),MATCH(AO$1,JMP!$AJ$1:$AU$1,0)),INDEX(Baseline!$B$2:$BD$2,1,MATCH(AO$1,Baseline!$B$1:$BD$1,0)))</f>
        <v>0.42391545200533931</v>
      </c>
      <c r="AP383">
        <f>IFERROR(INDEX(JMP!$AJ$2:$AU$1000,MATCH($A383,JMP!$A$2:$A$1000,0),MATCH(AP$1,JMP!$AJ$1:$AU$1,0)),INDEX(Baseline!$B$2:$BD$2,1,MATCH(AP$1,Baseline!$B$1:$BD$1,0)))</f>
        <v>0</v>
      </c>
      <c r="AQ383">
        <f>IFERROR(INDEX(JMP!$AJ$2:$AU$1000,MATCH($A383,JMP!$A$2:$A$1000,0),MATCH(AQ$1,JMP!$AJ$1:$AU$1,0)),INDEX(Baseline!$B$2:$BD$2,1,MATCH(AQ$1,Baseline!$B$1:$BD$1,0)))</f>
        <v>0.35</v>
      </c>
      <c r="AR383">
        <f>IFERROR(INDEX(JMP!$AJ$2:$AU$1000,MATCH($A383,JMP!$A$2:$A$1000,0),MATCH(AR$1,JMP!$AJ$1:$AU$1,0)),INDEX(Baseline!$B$2:$BD$2,1,MATCH(AR$1,Baseline!$B$1:$BD$1,0)))</f>
        <v>0</v>
      </c>
      <c r="AS383">
        <f>IFERROR(INDEX(JMP!$AJ$2:$AU$1000,MATCH($A383,JMP!$A$2:$A$1000,0),MATCH(AS$1,JMP!$AJ$1:$AU$1,0)),INDEX(Baseline!$B$2:$BD$2,1,MATCH(AS$1,Baseline!$B$1:$BD$1,0)))</f>
        <v>0</v>
      </c>
      <c r="AT383">
        <f>IFERROR(INDEX(JMP!$AJ$2:$AU$1000,MATCH($A383,JMP!$A$2:$A$1000,0),MATCH(AT$1,JMP!$AJ$1:$AU$1,0)),INDEX(Baseline!$B$2:$BD$2,1,MATCH(AT$1,Baseline!$B$1:$BD$1,0)))</f>
        <v>500</v>
      </c>
      <c r="AU383">
        <f>IFERROR(INDEX(JMP!$AJ$2:$AU$1000,MATCH($A383,JMP!$A$2:$A$1000,0),MATCH(AU$1,JMP!$AJ$1:$AU$1,0)),INDEX(Baseline!$B$2:$BD$2,1,MATCH(AU$1,Baseline!$B$1:$BD$1,0)))</f>
        <v>50</v>
      </c>
      <c r="AV383">
        <f>IFERROR(INDEX(JMP!$AJ$2:$AU$1000,MATCH($A383,JMP!$A$2:$A$1000,0),MATCH(AV$1,JMP!$AJ$1:$AU$1,0)),INDEX(Baseline!$B$2:$BD$2,1,MATCH(AV$1,Baseline!$B$1:$BD$1,0)))</f>
        <v>12.1</v>
      </c>
      <c r="AW383">
        <f>IFERROR(INDEX(JMP!$AJ$2:$AU$1000,MATCH($A383,JMP!$A$2:$A$1000,0),MATCH(AW$1,JMP!$AJ$1:$AU$1,0)),INDEX(Baseline!$B$2:$BD$2,1,MATCH(AW$1,Baseline!$B$1:$BD$1,0)))</f>
        <v>1.9961979999999998E-3</v>
      </c>
      <c r="AX383">
        <f>IFERROR(INDEX(JMP!$AJ$2:$AU$1000,MATCH($A383,JMP!$A$2:$A$1000,0),MATCH(AX$1,JMP!$AJ$1:$AU$1,0)),INDEX(Baseline!$B$2:$BD$2,1,MATCH(AX$1,Baseline!$B$1:$BD$1,0)))</f>
        <v>1.9961979999999998E-3</v>
      </c>
      <c r="AY383">
        <f>IFERROR(INDEX(JMP!$AJ$2:$AU$1000,MATCH($A383,JMP!$A$2:$A$1000,0),MATCH(AY$1,JMP!$AJ$1:$AU$1,0)),INDEX(Baseline!$B$2:$BD$2,1,MATCH(AY$1,Baseline!$B$1:$BD$1,0)))</f>
        <v>1.9607137E-2</v>
      </c>
      <c r="AZ383">
        <f>IFERROR(INDEX(JMP!$AJ$2:$AU$1000,MATCH($A383,JMP!$A$2:$A$1000,0),MATCH(AZ$1,JMP!$AJ$1:$AU$1,0)),INDEX(Baseline!$B$2:$BD$2,1,MATCH(AZ$1,Baseline!$B$1:$BD$1,0)))</f>
        <v>0</v>
      </c>
      <c r="BA383">
        <f>IFERROR(INDEX(JMP!$AJ$2:$AU$1000,MATCH($A383,JMP!$A$2:$A$1000,0),MATCH(BA$1,JMP!$AJ$1:$AU$1,0)),INDEX(Baseline!$B$2:$BD$2,1,MATCH(BA$1,Baseline!$B$1:$BD$1,0)))</f>
        <v>100</v>
      </c>
      <c r="BB383">
        <f>IFERROR(INDEX(JMP!$AJ$2:$AU$1000,MATCH($A383,JMP!$A$2:$A$1000,0),MATCH(BB$1,JMP!$AJ$1:$AU$1,0)),INDEX(Baseline!$B$2:$BD$2,1,MATCH(BB$1,Baseline!$B$1:$BD$1,0)))</f>
        <v>0</v>
      </c>
      <c r="BC383">
        <f>IFERROR(INDEX(JMP!$AJ$2:$AU$1000,MATCH($A383,JMP!$A$2:$A$1000,0),MATCH(BC$1,JMP!$AJ$1:$AU$1,0)),INDEX(Baseline!$B$2:$BD$2,1,MATCH(BC$1,Baseline!$B$1:$BD$1,0)))</f>
        <v>4</v>
      </c>
      <c r="BD383">
        <f>IFERROR(INDEX(JMP!$AJ$2:$AU$1000,MATCH($A383,JMP!$A$2:$A$1000,0),MATCH(BD$1,JMP!$AJ$1:$AU$1,0)),INDEX(Baseline!$B$2:$BD$2,1,MATCH(BD$1,Baseline!$B$1:$BD$1,0)))</f>
        <v>2</v>
      </c>
      <c r="BE383">
        <f>IFERROR(INDEX(JMP!$AJ$2:$AU$1000,MATCH($A383,JMP!$A$2:$A$1000,0),MATCH(BE$1,JMP!$AJ$1:$AU$1,0)),INDEX(Baseline!$B$2:$BE$2,1,MATCH(BE$1,Baseline!$B$1:$BE$1,0)))</f>
        <v>400000</v>
      </c>
      <c r="BF383" t="str">
        <f t="shared" si="25"/>
        <v>no</v>
      </c>
      <c r="BG383" t="str">
        <f t="shared" si="26"/>
        <v>no</v>
      </c>
      <c r="BH383">
        <f t="shared" si="27"/>
        <v>1</v>
      </c>
      <c r="BI383">
        <f t="shared" si="28"/>
        <v>100</v>
      </c>
      <c r="BK383">
        <v>384</v>
      </c>
      <c r="BL383" t="str">
        <f t="shared" si="29"/>
        <v>winter</v>
      </c>
    </row>
    <row r="384" spans="1:64" x14ac:dyDescent="0.35">
      <c r="A384">
        <v>383</v>
      </c>
      <c r="B384">
        <f>IFERROR(INDEX(JMP!$AJ$2:$AU$1000,MATCH($A384,JMP!$A$2:$A$1000,0),MATCH(B$1,JMP!$AJ$1:$AU$1,0)),INDEX(Baseline!$B$2:$BD$2,1,MATCH(B$1,Baseline!$B$1:$BD$1,0)))</f>
        <v>0</v>
      </c>
      <c r="C384">
        <f>IFERROR(INDEX(JMP!$AJ$2:$AU$1000,MATCH($A384,JMP!$A$2:$A$1000,0),MATCH(C$1,JMP!$AJ$1:$AU$1,0)),INDEX(Baseline!$B$2:$BD$2,1,MATCH(C$1,Baseline!$B$1:$BD$1,0)))</f>
        <v>8760</v>
      </c>
      <c r="D384">
        <f>IFERROR(INDEX(JMP!$AJ$2:$AU$1000,MATCH($A384,JMP!$A$2:$A$1000,0),MATCH(D$1,JMP!$AJ$1:$AU$1,0)),INDEX(Baseline!$B$2:$BD$2,1,MATCH(D$1,Baseline!$B$1:$BD$1,0)))</f>
        <v>1</v>
      </c>
      <c r="E384">
        <f>IFERROR(INDEX(JMP!$AJ$2:$AU$1000,MATCH($A384,JMP!$A$2:$A$1000,0),MATCH(E$1,JMP!$AJ$1:$AU$1,0)),INDEX(Baseline!$B$2:$BD$2,1,MATCH(E$1,Baseline!$B$1:$BD$1,0)))</f>
        <v>1</v>
      </c>
      <c r="F384" t="str">
        <f>IFERROR(INDEX(JMP!$AJ$2:$AU$1000,MATCH($A384,JMP!$A$2:$A$1000,0),MATCH(F$1,JMP!$AJ$1:$AU$1,0)),INDEX(Baseline!$B$2:$BD$2,1,MATCH(F$1,Baseline!$B$1:$BD$1,0)))</f>
        <v>e344</v>
      </c>
      <c r="G384" t="str">
        <f>IFERROR(INDEX(JMP!$AJ$2:$AU$1000,MATCH($A384,JMP!$A$2:$A$1000,0),MATCH(G$1,JMP!$AJ$1:$AU$1,0)),INDEX(Baseline!$B$2:$BD$2,1,MATCH(G$1,Baseline!$B$1:$BD$1,0)))</f>
        <v>e340</v>
      </c>
      <c r="H384">
        <f>IFERROR(INDEX(JMP!$AJ$2:$AU$1000,MATCH($A384,JMP!$A$2:$A$1000,0),MATCH(H$1,JMP!$AJ$1:$AU$1,0)),INDEX(Baseline!$B$2:$BD$2,1,MATCH(H$1,Baseline!$B$1:$BD$1,0)))</f>
        <v>1.5</v>
      </c>
      <c r="I384">
        <f>IFERROR(INDEX(JMP!$AJ$2:$AU$1000,MATCH($A384,JMP!$A$2:$A$1000,0),MATCH(I$1,JMP!$AJ$1:$AU$1,0)),INDEX(Baseline!$B$2:$BD$2,1,MATCH(I$1,Baseline!$B$1:$BD$1,0)))</f>
        <v>0.42</v>
      </c>
      <c r="J384">
        <f>IFERROR(INDEX(JMP!$AJ$2:$AU$1000,MATCH($A384,JMP!$A$2:$A$1000,0),MATCH(J$1,JMP!$AJ$1:$AU$1,0)),INDEX(Baseline!$B$2:$BD$2,1,MATCH(J$1,Baseline!$B$1:$BD$1,0)))</f>
        <v>1</v>
      </c>
      <c r="K384">
        <f>IFERROR(INDEX(JMP!$AJ$2:$AU$1000,MATCH($A384,JMP!$A$2:$A$1000,0),MATCH(K$1,JMP!$AJ$1:$AU$1,0)),INDEX(Baseline!$B$2:$BD$2,1,MATCH(K$1,Baseline!$B$1:$BD$1,0)))</f>
        <v>0</v>
      </c>
      <c r="L384">
        <f>IFERROR(INDEX(JMP!$AJ$2:$AU$1000,MATCH($A384,JMP!$A$2:$A$1000,0),MATCH(L$1,JMP!$AJ$1:$AU$1,0)),INDEX(Baseline!$B$2:$BD$2,1,MATCH(L$1,Baseline!$B$1:$BD$1,0)))</f>
        <v>4.4378411320365213E-2</v>
      </c>
      <c r="M384" t="b">
        <f>IFERROR(INDEX(JMP!$AJ$2:$AU$1000,MATCH($A384,JMP!$A$2:$A$1000,0),MATCH(M$1,JMP!$AJ$1:$AU$1,0)),INDEX(Baseline!$B$2:$BD$2,1,MATCH(M$1,Baseline!$B$1:$BD$1,0)))</f>
        <v>0</v>
      </c>
      <c r="N384" t="b">
        <f>IFERROR(INDEX(JMP!$AJ$2:$AU$1000,MATCH($A384,JMP!$A$2:$A$1000,0),MATCH(N$1,JMP!$AJ$1:$AU$1,0)),INDEX(Baseline!$B$2:$BD$2,1,MATCH(N$1,Baseline!$B$1:$BD$1,0)))</f>
        <v>0</v>
      </c>
      <c r="O384">
        <f>IFERROR(INDEX(JMP!$AJ$2:$AU$1000,MATCH($A384,JMP!$A$2:$A$1000,0),MATCH(O$1,JMP!$AJ$1:$AU$1,0)),INDEX(Baseline!$B$2:$BD$2,1,MATCH(O$1,Baseline!$B$1:$BD$1,0)))</f>
        <v>7</v>
      </c>
      <c r="P384">
        <f>IFERROR(INDEX(JMP!$AJ$2:$AU$1000,MATCH($A384,JMP!$A$2:$A$1000,0),MATCH(P$1,JMP!$AJ$1:$AU$1,0)),INDEX(Baseline!$B$2:$BD$2,1,MATCH(P$1,Baseline!$B$1:$BD$1,0)))</f>
        <v>200</v>
      </c>
      <c r="Q384">
        <f>IFERROR(INDEX(JMP!$AJ$2:$AU$1000,MATCH($A384,JMP!$A$2:$A$1000,0),MATCH(Q$1,JMP!$AJ$1:$AU$1,0)),INDEX(Baseline!$B$2:$BD$2,1,MATCH(Q$1,Baseline!$B$1:$BD$1,0)))</f>
        <v>10</v>
      </c>
      <c r="R384">
        <f>IFERROR(INDEX(JMP!$AJ$2:$AU$1000,MATCH($A384,JMP!$A$2:$A$1000,0),MATCH(R$1,JMP!$AJ$1:$AU$1,0)),INDEX(Baseline!$B$2:$BD$2,1,MATCH(R$1,Baseline!$B$1:$BD$1,0)))</f>
        <v>0</v>
      </c>
      <c r="S384">
        <f>IFERROR(INDEX(JMP!$AJ$2:$AU$1000,MATCH($A384,JMP!$A$2:$A$1000,0),MATCH(S$1,JMP!$AJ$1:$AU$1,0)),INDEX(Baseline!$B$2:$BD$2,1,MATCH(S$1,Baseline!$B$1:$BD$1,0)))</f>
        <v>1</v>
      </c>
      <c r="T384">
        <f>IFERROR(INDEX(JMP!$AJ$2:$AU$1000,MATCH($A384,JMP!$A$2:$A$1000,0),MATCH(T$1,JMP!$AJ$1:$AU$1,0)),INDEX(Baseline!$B$2:$BD$2,1,MATCH(T$1,Baseline!$B$1:$BD$1,0)))</f>
        <v>0</v>
      </c>
      <c r="U384" t="str">
        <f>IFERROR(INDEX(JMP!$AJ$2:$AU$1000,MATCH($A384,JMP!$A$2:$A$1000,0),MATCH(U$1,JMP!$AJ$1:$AU$1,0)),INDEX(Baseline!$B$2:$BD$2,1,MATCH(U$1,Baseline!$B$1:$BD$1,0)))</f>
        <v>Titan</v>
      </c>
      <c r="V384">
        <f>IFERROR(INDEX(JMP!$AJ$2:$AU$1000,MATCH($A384,JMP!$A$2:$A$1000,0),MATCH(V$1,JMP!$AJ$1:$AU$1,0)),INDEX(Baseline!$B$2:$BD$2,1,MATCH(V$1,Baseline!$B$1:$BD$1,0)))</f>
        <v>3</v>
      </c>
      <c r="W384">
        <f>IFERROR(INDEX(JMP!$AJ$2:$AU$1000,MATCH($A384,JMP!$A$2:$A$1000,0),MATCH(W$1,JMP!$AJ$1:$AU$1,0)),INDEX(Baseline!$B$2:$BD$2,1,MATCH(W$1,Baseline!$B$1:$BD$1,0)))</f>
        <v>0.37</v>
      </c>
      <c r="X384">
        <f>IFERROR(INDEX(JMP!$AJ$2:$AU$1000,MATCH($A384,JMP!$A$2:$A$1000,0),MATCH(X$1,JMP!$AJ$1:$AU$1,0)),INDEX(Baseline!$B$2:$BD$2,1,MATCH(X$1,Baseline!$B$1:$BD$1,0)))</f>
        <v>4</v>
      </c>
      <c r="Y384">
        <f>IFERROR(INDEX(JMP!$AJ$2:$AU$1000,MATCH($A384,JMP!$A$2:$A$1000,0),MATCH(Y$1,JMP!$AJ$1:$AU$1,0)),INDEX(Baseline!$B$2:$BD$2,1,MATCH(Y$1,Baseline!$B$1:$BD$1,0)))</f>
        <v>3</v>
      </c>
      <c r="Z384">
        <f>IFERROR(INDEX(JMP!$AJ$2:$AU$1000,MATCH($A384,JMP!$A$2:$A$1000,0),MATCH(Z$1,JMP!$AJ$1:$AU$1,0)),INDEX(Baseline!$B$2:$BD$2,1,MATCH(Z$1,Baseline!$B$1:$BD$1,0)))</f>
        <v>1970</v>
      </c>
      <c r="AA384">
        <f>IFERROR(INDEX(JMP!$AJ$2:$AU$1000,MATCH($A384,JMP!$A$2:$A$1000,0),MATCH(AA$1,JMP!$AJ$1:$AU$1,0)),INDEX(Baseline!$B$2:$BD$2,1,MATCH(AA$1,Baseline!$B$1:$BD$1,0)))</f>
        <v>1970</v>
      </c>
      <c r="AB384">
        <f>IFERROR(INDEX(JMP!$AJ$2:$AU$1000,MATCH($A384,JMP!$A$2:$A$1000,0),MATCH(AB$1,JMP!$AJ$1:$AU$1,0)),INDEX(Baseline!$B$2:$BD$2,1,MATCH(AB$1,Baseline!$B$1:$BD$1,0)))</f>
        <v>0</v>
      </c>
      <c r="AC384">
        <f>IFERROR(INDEX(JMP!$AJ$2:$AU$1000,MATCH($A384,JMP!$A$2:$A$1000,0),MATCH(AC$1,JMP!$AJ$1:$AU$1,0)),INDEX(Baseline!$B$2:$BD$2,1,MATCH(AC$1,Baseline!$B$1:$BD$1,0)))</f>
        <v>1</v>
      </c>
      <c r="AD384">
        <f>IFERROR(INDEX(JMP!$AJ$2:$AU$1000,MATCH($A384,JMP!$A$2:$A$1000,0),MATCH(AD$1,JMP!$AJ$1:$AU$1,0)),INDEX(Baseline!$B$2:$BD$2,1,MATCH(AD$1,Baseline!$B$1:$BD$1,0)))</f>
        <v>8</v>
      </c>
      <c r="AE384">
        <f>IFERROR(INDEX(JMP!$AJ$2:$AU$1000,MATCH($A384,JMP!$A$2:$A$1000,0),MATCH(AE$1,JMP!$AJ$1:$AU$1,0)),INDEX(Baseline!$B$2:$BD$2,1,MATCH(AE$1,Baseline!$B$1:$BD$1,0)))</f>
        <v>1</v>
      </c>
      <c r="AF384" t="str">
        <f>IFERROR(INDEX(JMP!$AJ$2:$AU$1000,MATCH($A384,JMP!$A$2:$A$1000,0),MATCH(AF$1,JMP!$AJ$1:$AU$1,0)),INDEX(Baseline!$B$2:$BD$2,1,MATCH(AF$1,Baseline!$B$1:$BD$1,0)))</f>
        <v>bwb</v>
      </c>
      <c r="AG384" t="str">
        <f>IFERROR(INDEX(JMP!$AJ$2:$AU$1000,MATCH($A384,JMP!$A$2:$A$1000,0),MATCH(AG$1,JMP!$AJ$1:$AU$1,0)),INDEX(Baseline!$B$2:$BD$2,1,MATCH(AG$1,Baseline!$B$1:$BD$1,0)))</f>
        <v>V-tail</v>
      </c>
      <c r="AH384">
        <f>IFERROR(INDEX(JMP!$AJ$2:$AU$1000,MATCH($A384,JMP!$A$2:$A$1000,0),MATCH(AH$1,JMP!$AJ$1:$AU$1,0)),INDEX(Baseline!$B$2:$BD$2,1,MATCH(AH$1,Baseline!$B$1:$BD$1,0)))</f>
        <v>0</v>
      </c>
      <c r="AI384">
        <f>IFERROR(INDEX(JMP!$AJ$2:$AU$1000,MATCH($A384,JMP!$A$2:$A$1000,0),MATCH(AI$1,JMP!$AJ$1:$AU$1,0)),INDEX(Baseline!$B$2:$BD$2,1,MATCH(AI$1,Baseline!$B$1:$BD$1,0)))</f>
        <v>724000000</v>
      </c>
      <c r="AJ384">
        <f>IFERROR(INDEX(JMP!$AJ$2:$AU$1000,MATCH($A384,JMP!$A$2:$A$1000,0),MATCH(AJ$1,JMP!$AJ$1:$AU$1,0)),INDEX(Baseline!$B$2:$BD$2,1,MATCH(AJ$1,Baseline!$B$1:$BD$1,0)))</f>
        <v>54500000</v>
      </c>
      <c r="AK384">
        <f>IFERROR(INDEX(JMP!$AJ$2:$AU$1000,MATCH($A384,JMP!$A$2:$A$1000,0),MATCH(AK$1,JMP!$AJ$1:$AU$1,0)),INDEX(Baseline!$B$2:$BD$2,1,MATCH(AK$1,Baseline!$B$1:$BD$1,0)))</f>
        <v>30</v>
      </c>
      <c r="AL384">
        <f>IFERROR(INDEX(JMP!$AJ$2:$AU$1000,MATCH($A384,JMP!$A$2:$A$1000,0),MATCH(AL$1,JMP!$AJ$1:$AU$1,0)),INDEX(Baseline!$B$2:$BD$2,1,MATCH(AL$1,Baseline!$B$1:$BD$1,0)))</f>
        <v>8.6612805427428718E-3</v>
      </c>
      <c r="AM384">
        <f>IFERROR(INDEX(JMP!$AJ$2:$AU$1000,MATCH($A384,JMP!$A$2:$A$1000,0),MATCH(AM$1,JMP!$AJ$1:$AU$1,0)),INDEX(Baseline!$B$2:$BD$2,1,MATCH(AM$1,Baseline!$B$1:$BD$1,0)))</f>
        <v>5.1904761904761898</v>
      </c>
      <c r="AN384">
        <f>IFERROR(INDEX(JMP!$AJ$2:$AU$1000,MATCH($A384,JMP!$A$2:$A$1000,0),MATCH(AN$1,JMP!$AJ$1:$AU$1,0)),INDEX(Baseline!$B$2:$BD$2,1,MATCH(AN$1,Baseline!$B$1:$BD$1,0)))</f>
        <v>1.4608464476699701</v>
      </c>
      <c r="AO384">
        <f>IFERROR(INDEX(JMP!$AJ$2:$AU$1000,MATCH($A384,JMP!$A$2:$A$1000,0),MATCH(AO$1,JMP!$AJ$1:$AU$1,0)),INDEX(Baseline!$B$2:$BD$2,1,MATCH(AO$1,Baseline!$B$1:$BD$1,0)))</f>
        <v>0.37155936032340509</v>
      </c>
      <c r="AP384">
        <f>IFERROR(INDEX(JMP!$AJ$2:$AU$1000,MATCH($A384,JMP!$A$2:$A$1000,0),MATCH(AP$1,JMP!$AJ$1:$AU$1,0)),INDEX(Baseline!$B$2:$BD$2,1,MATCH(AP$1,Baseline!$B$1:$BD$1,0)))</f>
        <v>0</v>
      </c>
      <c r="AQ384">
        <f>IFERROR(INDEX(JMP!$AJ$2:$AU$1000,MATCH($A384,JMP!$A$2:$A$1000,0),MATCH(AQ$1,JMP!$AJ$1:$AU$1,0)),INDEX(Baseline!$B$2:$BD$2,1,MATCH(AQ$1,Baseline!$B$1:$BD$1,0)))</f>
        <v>0.35</v>
      </c>
      <c r="AR384">
        <f>IFERROR(INDEX(JMP!$AJ$2:$AU$1000,MATCH($A384,JMP!$A$2:$A$1000,0),MATCH(AR$1,JMP!$AJ$1:$AU$1,0)),INDEX(Baseline!$B$2:$BD$2,1,MATCH(AR$1,Baseline!$B$1:$BD$1,0)))</f>
        <v>0</v>
      </c>
      <c r="AS384">
        <f>IFERROR(INDEX(JMP!$AJ$2:$AU$1000,MATCH($A384,JMP!$A$2:$A$1000,0),MATCH(AS$1,JMP!$AJ$1:$AU$1,0)),INDEX(Baseline!$B$2:$BD$2,1,MATCH(AS$1,Baseline!$B$1:$BD$1,0)))</f>
        <v>0</v>
      </c>
      <c r="AT384">
        <f>IFERROR(INDEX(JMP!$AJ$2:$AU$1000,MATCH($A384,JMP!$A$2:$A$1000,0),MATCH(AT$1,JMP!$AJ$1:$AU$1,0)),INDEX(Baseline!$B$2:$BD$2,1,MATCH(AT$1,Baseline!$B$1:$BD$1,0)))</f>
        <v>500</v>
      </c>
      <c r="AU384">
        <f>IFERROR(INDEX(JMP!$AJ$2:$AU$1000,MATCH($A384,JMP!$A$2:$A$1000,0),MATCH(AU$1,JMP!$AJ$1:$AU$1,0)),INDEX(Baseline!$B$2:$BD$2,1,MATCH(AU$1,Baseline!$B$1:$BD$1,0)))</f>
        <v>50</v>
      </c>
      <c r="AV384">
        <f>IFERROR(INDEX(JMP!$AJ$2:$AU$1000,MATCH($A384,JMP!$A$2:$A$1000,0),MATCH(AV$1,JMP!$AJ$1:$AU$1,0)),INDEX(Baseline!$B$2:$BD$2,1,MATCH(AV$1,Baseline!$B$1:$BD$1,0)))</f>
        <v>12.1</v>
      </c>
      <c r="AW384">
        <f>IFERROR(INDEX(JMP!$AJ$2:$AU$1000,MATCH($A384,JMP!$A$2:$A$1000,0),MATCH(AW$1,JMP!$AJ$1:$AU$1,0)),INDEX(Baseline!$B$2:$BD$2,1,MATCH(AW$1,Baseline!$B$1:$BD$1,0)))</f>
        <v>1.9961979999999998E-3</v>
      </c>
      <c r="AX384">
        <f>IFERROR(INDEX(JMP!$AJ$2:$AU$1000,MATCH($A384,JMP!$A$2:$A$1000,0),MATCH(AX$1,JMP!$AJ$1:$AU$1,0)),INDEX(Baseline!$B$2:$BD$2,1,MATCH(AX$1,Baseline!$B$1:$BD$1,0)))</f>
        <v>1.9961979999999998E-3</v>
      </c>
      <c r="AY384">
        <f>IFERROR(INDEX(JMP!$AJ$2:$AU$1000,MATCH($A384,JMP!$A$2:$A$1000,0),MATCH(AY$1,JMP!$AJ$1:$AU$1,0)),INDEX(Baseline!$B$2:$BD$2,1,MATCH(AY$1,Baseline!$B$1:$BD$1,0)))</f>
        <v>1.9607137E-2</v>
      </c>
      <c r="AZ384">
        <f>IFERROR(INDEX(JMP!$AJ$2:$AU$1000,MATCH($A384,JMP!$A$2:$A$1000,0),MATCH(AZ$1,JMP!$AJ$1:$AU$1,0)),INDEX(Baseline!$B$2:$BD$2,1,MATCH(AZ$1,Baseline!$B$1:$BD$1,0)))</f>
        <v>0</v>
      </c>
      <c r="BA384">
        <f>IFERROR(INDEX(JMP!$AJ$2:$AU$1000,MATCH($A384,JMP!$A$2:$A$1000,0),MATCH(BA$1,JMP!$AJ$1:$AU$1,0)),INDEX(Baseline!$B$2:$BD$2,1,MATCH(BA$1,Baseline!$B$1:$BD$1,0)))</f>
        <v>55</v>
      </c>
      <c r="BB384">
        <f>IFERROR(INDEX(JMP!$AJ$2:$AU$1000,MATCH($A384,JMP!$A$2:$A$1000,0),MATCH(BB$1,JMP!$AJ$1:$AU$1,0)),INDEX(Baseline!$B$2:$BD$2,1,MATCH(BB$1,Baseline!$B$1:$BD$1,0)))</f>
        <v>0</v>
      </c>
      <c r="BC384">
        <f>IFERROR(INDEX(JMP!$AJ$2:$AU$1000,MATCH($A384,JMP!$A$2:$A$1000,0),MATCH(BC$1,JMP!$AJ$1:$AU$1,0)),INDEX(Baseline!$B$2:$BD$2,1,MATCH(BC$1,Baseline!$B$1:$BD$1,0)))</f>
        <v>4</v>
      </c>
      <c r="BD384">
        <f>IFERROR(INDEX(JMP!$AJ$2:$AU$1000,MATCH($A384,JMP!$A$2:$A$1000,0),MATCH(BD$1,JMP!$AJ$1:$AU$1,0)),INDEX(Baseline!$B$2:$BD$2,1,MATCH(BD$1,Baseline!$B$1:$BD$1,0)))</f>
        <v>2</v>
      </c>
      <c r="BE384">
        <f>IFERROR(INDEX(JMP!$AJ$2:$AU$1000,MATCH($A384,JMP!$A$2:$A$1000,0),MATCH(BE$1,JMP!$AJ$1:$AU$1,0)),INDEX(Baseline!$B$2:$BE$2,1,MATCH(BE$1,Baseline!$B$1:$BE$1,0)))</f>
        <v>400000</v>
      </c>
      <c r="BF384" t="str">
        <f t="shared" si="25"/>
        <v>no</v>
      </c>
      <c r="BG384" t="str">
        <f t="shared" si="26"/>
        <v>no</v>
      </c>
      <c r="BH384">
        <f t="shared" si="27"/>
        <v>1</v>
      </c>
      <c r="BI384">
        <f t="shared" si="28"/>
        <v>30</v>
      </c>
      <c r="BK384">
        <v>385</v>
      </c>
      <c r="BL384" t="str">
        <f t="shared" si="29"/>
        <v>winter</v>
      </c>
    </row>
    <row r="385" spans="1:64" x14ac:dyDescent="0.35">
      <c r="A385">
        <v>384</v>
      </c>
      <c r="B385">
        <f>IFERROR(INDEX(JMP!$AJ$2:$AU$1000,MATCH($A385,JMP!$A$2:$A$1000,0),MATCH(B$1,JMP!$AJ$1:$AU$1,0)),INDEX(Baseline!$B$2:$BD$2,1,MATCH(B$1,Baseline!$B$1:$BD$1,0)))</f>
        <v>0</v>
      </c>
      <c r="C385">
        <f>IFERROR(INDEX(JMP!$AJ$2:$AU$1000,MATCH($A385,JMP!$A$2:$A$1000,0),MATCH(C$1,JMP!$AJ$1:$AU$1,0)),INDEX(Baseline!$B$2:$BD$2,1,MATCH(C$1,Baseline!$B$1:$BD$1,0)))</f>
        <v>8760</v>
      </c>
      <c r="D385">
        <f>IFERROR(INDEX(JMP!$AJ$2:$AU$1000,MATCH($A385,JMP!$A$2:$A$1000,0),MATCH(D$1,JMP!$AJ$1:$AU$1,0)),INDEX(Baseline!$B$2:$BD$2,1,MATCH(D$1,Baseline!$B$1:$BD$1,0)))</f>
        <v>1</v>
      </c>
      <c r="E385">
        <f>IFERROR(INDEX(JMP!$AJ$2:$AU$1000,MATCH($A385,JMP!$A$2:$A$1000,0),MATCH(E$1,JMP!$AJ$1:$AU$1,0)),INDEX(Baseline!$B$2:$BD$2,1,MATCH(E$1,Baseline!$B$1:$BD$1,0)))</f>
        <v>1</v>
      </c>
      <c r="F385" t="str">
        <f>IFERROR(INDEX(JMP!$AJ$2:$AU$1000,MATCH($A385,JMP!$A$2:$A$1000,0),MATCH(F$1,JMP!$AJ$1:$AU$1,0)),INDEX(Baseline!$B$2:$BD$2,1,MATCH(F$1,Baseline!$B$1:$BD$1,0)))</f>
        <v>e344</v>
      </c>
      <c r="G385" t="str">
        <f>IFERROR(INDEX(JMP!$AJ$2:$AU$1000,MATCH($A385,JMP!$A$2:$A$1000,0),MATCH(G$1,JMP!$AJ$1:$AU$1,0)),INDEX(Baseline!$B$2:$BD$2,1,MATCH(G$1,Baseline!$B$1:$BD$1,0)))</f>
        <v>e340</v>
      </c>
      <c r="H385">
        <f>IFERROR(INDEX(JMP!$AJ$2:$AU$1000,MATCH($A385,JMP!$A$2:$A$1000,0),MATCH(H$1,JMP!$AJ$1:$AU$1,0)),INDEX(Baseline!$B$2:$BD$2,1,MATCH(H$1,Baseline!$B$1:$BD$1,0)))</f>
        <v>1.5</v>
      </c>
      <c r="I385">
        <f>IFERROR(INDEX(JMP!$AJ$2:$AU$1000,MATCH($A385,JMP!$A$2:$A$1000,0),MATCH(I$1,JMP!$AJ$1:$AU$1,0)),INDEX(Baseline!$B$2:$BD$2,1,MATCH(I$1,Baseline!$B$1:$BD$1,0)))</f>
        <v>0.42</v>
      </c>
      <c r="J385">
        <f>IFERROR(INDEX(JMP!$AJ$2:$AU$1000,MATCH($A385,JMP!$A$2:$A$1000,0),MATCH(J$1,JMP!$AJ$1:$AU$1,0)),INDEX(Baseline!$B$2:$BD$2,1,MATCH(J$1,Baseline!$B$1:$BD$1,0)))</f>
        <v>1</v>
      </c>
      <c r="K385">
        <f>IFERROR(INDEX(JMP!$AJ$2:$AU$1000,MATCH($A385,JMP!$A$2:$A$1000,0),MATCH(K$1,JMP!$AJ$1:$AU$1,0)),INDEX(Baseline!$B$2:$BD$2,1,MATCH(K$1,Baseline!$B$1:$BD$1,0)))</f>
        <v>0</v>
      </c>
      <c r="L385">
        <f>IFERROR(INDEX(JMP!$AJ$2:$AU$1000,MATCH($A385,JMP!$A$2:$A$1000,0),MATCH(L$1,JMP!$AJ$1:$AU$1,0)),INDEX(Baseline!$B$2:$BD$2,1,MATCH(L$1,Baseline!$B$1:$BD$1,0)))</f>
        <v>6.3138376105792232E-2</v>
      </c>
      <c r="M385" t="b">
        <f>IFERROR(INDEX(JMP!$AJ$2:$AU$1000,MATCH($A385,JMP!$A$2:$A$1000,0),MATCH(M$1,JMP!$AJ$1:$AU$1,0)),INDEX(Baseline!$B$2:$BD$2,1,MATCH(M$1,Baseline!$B$1:$BD$1,0)))</f>
        <v>0</v>
      </c>
      <c r="N385" t="b">
        <f>IFERROR(INDEX(JMP!$AJ$2:$AU$1000,MATCH($A385,JMP!$A$2:$A$1000,0),MATCH(N$1,JMP!$AJ$1:$AU$1,0)),INDEX(Baseline!$B$2:$BD$2,1,MATCH(N$1,Baseline!$B$1:$BD$1,0)))</f>
        <v>0</v>
      </c>
      <c r="O385">
        <f>IFERROR(INDEX(JMP!$AJ$2:$AU$1000,MATCH($A385,JMP!$A$2:$A$1000,0),MATCH(O$1,JMP!$AJ$1:$AU$1,0)),INDEX(Baseline!$B$2:$BD$2,1,MATCH(O$1,Baseline!$B$1:$BD$1,0)))</f>
        <v>7</v>
      </c>
      <c r="P385">
        <f>IFERROR(INDEX(JMP!$AJ$2:$AU$1000,MATCH($A385,JMP!$A$2:$A$1000,0),MATCH(P$1,JMP!$AJ$1:$AU$1,0)),INDEX(Baseline!$B$2:$BD$2,1,MATCH(P$1,Baseline!$B$1:$BD$1,0)))</f>
        <v>200</v>
      </c>
      <c r="Q385">
        <f>IFERROR(INDEX(JMP!$AJ$2:$AU$1000,MATCH($A385,JMP!$A$2:$A$1000,0),MATCH(Q$1,JMP!$AJ$1:$AU$1,0)),INDEX(Baseline!$B$2:$BD$2,1,MATCH(Q$1,Baseline!$B$1:$BD$1,0)))</f>
        <v>10</v>
      </c>
      <c r="R385">
        <f>IFERROR(INDEX(JMP!$AJ$2:$AU$1000,MATCH($A385,JMP!$A$2:$A$1000,0),MATCH(R$1,JMP!$AJ$1:$AU$1,0)),INDEX(Baseline!$B$2:$BD$2,1,MATCH(R$1,Baseline!$B$1:$BD$1,0)))</f>
        <v>0</v>
      </c>
      <c r="S385">
        <f>IFERROR(INDEX(JMP!$AJ$2:$AU$1000,MATCH($A385,JMP!$A$2:$A$1000,0),MATCH(S$1,JMP!$AJ$1:$AU$1,0)),INDEX(Baseline!$B$2:$BD$2,1,MATCH(S$1,Baseline!$B$1:$BD$1,0)))</f>
        <v>1</v>
      </c>
      <c r="T385">
        <f>IFERROR(INDEX(JMP!$AJ$2:$AU$1000,MATCH($A385,JMP!$A$2:$A$1000,0),MATCH(T$1,JMP!$AJ$1:$AU$1,0)),INDEX(Baseline!$B$2:$BD$2,1,MATCH(T$1,Baseline!$B$1:$BD$1,0)))</f>
        <v>0</v>
      </c>
      <c r="U385" t="str">
        <f>IFERROR(INDEX(JMP!$AJ$2:$AU$1000,MATCH($A385,JMP!$A$2:$A$1000,0),MATCH(U$1,JMP!$AJ$1:$AU$1,0)),INDEX(Baseline!$B$2:$BD$2,1,MATCH(U$1,Baseline!$B$1:$BD$1,0)))</f>
        <v>Titan</v>
      </c>
      <c r="V385">
        <f>IFERROR(INDEX(JMP!$AJ$2:$AU$1000,MATCH($A385,JMP!$A$2:$A$1000,0),MATCH(V$1,JMP!$AJ$1:$AU$1,0)),INDEX(Baseline!$B$2:$BD$2,1,MATCH(V$1,Baseline!$B$1:$BD$1,0)))</f>
        <v>3</v>
      </c>
      <c r="W385">
        <f>IFERROR(INDEX(JMP!$AJ$2:$AU$1000,MATCH($A385,JMP!$A$2:$A$1000,0),MATCH(W$1,JMP!$AJ$1:$AU$1,0)),INDEX(Baseline!$B$2:$BD$2,1,MATCH(W$1,Baseline!$B$1:$BD$1,0)))</f>
        <v>0.37</v>
      </c>
      <c r="X385">
        <f>IFERROR(INDEX(JMP!$AJ$2:$AU$1000,MATCH($A385,JMP!$A$2:$A$1000,0),MATCH(X$1,JMP!$AJ$1:$AU$1,0)),INDEX(Baseline!$B$2:$BD$2,1,MATCH(X$1,Baseline!$B$1:$BD$1,0)))</f>
        <v>4</v>
      </c>
      <c r="Y385">
        <f>IFERROR(INDEX(JMP!$AJ$2:$AU$1000,MATCH($A385,JMP!$A$2:$A$1000,0),MATCH(Y$1,JMP!$AJ$1:$AU$1,0)),INDEX(Baseline!$B$2:$BD$2,1,MATCH(Y$1,Baseline!$B$1:$BD$1,0)))</f>
        <v>6</v>
      </c>
      <c r="Z385">
        <f>IFERROR(INDEX(JMP!$AJ$2:$AU$1000,MATCH($A385,JMP!$A$2:$A$1000,0),MATCH(Z$1,JMP!$AJ$1:$AU$1,0)),INDEX(Baseline!$B$2:$BD$2,1,MATCH(Z$1,Baseline!$B$1:$BD$1,0)))</f>
        <v>1970</v>
      </c>
      <c r="AA385">
        <f>IFERROR(INDEX(JMP!$AJ$2:$AU$1000,MATCH($A385,JMP!$A$2:$A$1000,0),MATCH(AA$1,JMP!$AJ$1:$AU$1,0)),INDEX(Baseline!$B$2:$BD$2,1,MATCH(AA$1,Baseline!$B$1:$BD$1,0)))</f>
        <v>1970</v>
      </c>
      <c r="AB385">
        <f>IFERROR(INDEX(JMP!$AJ$2:$AU$1000,MATCH($A385,JMP!$A$2:$A$1000,0),MATCH(AB$1,JMP!$AJ$1:$AU$1,0)),INDEX(Baseline!$B$2:$BD$2,1,MATCH(AB$1,Baseline!$B$1:$BD$1,0)))</f>
        <v>0</v>
      </c>
      <c r="AC385">
        <f>IFERROR(INDEX(JMP!$AJ$2:$AU$1000,MATCH($A385,JMP!$A$2:$A$1000,0),MATCH(AC$1,JMP!$AJ$1:$AU$1,0)),INDEX(Baseline!$B$2:$BD$2,1,MATCH(AC$1,Baseline!$B$1:$BD$1,0)))</f>
        <v>1</v>
      </c>
      <c r="AD385">
        <f>IFERROR(INDEX(JMP!$AJ$2:$AU$1000,MATCH($A385,JMP!$A$2:$A$1000,0),MATCH(AD$1,JMP!$AJ$1:$AU$1,0)),INDEX(Baseline!$B$2:$BD$2,1,MATCH(AD$1,Baseline!$B$1:$BD$1,0)))</f>
        <v>8</v>
      </c>
      <c r="AE385">
        <f>IFERROR(INDEX(JMP!$AJ$2:$AU$1000,MATCH($A385,JMP!$A$2:$A$1000,0),MATCH(AE$1,JMP!$AJ$1:$AU$1,0)),INDEX(Baseline!$B$2:$BD$2,1,MATCH(AE$1,Baseline!$B$1:$BD$1,0)))</f>
        <v>1</v>
      </c>
      <c r="AF385" t="str">
        <f>IFERROR(INDEX(JMP!$AJ$2:$AU$1000,MATCH($A385,JMP!$A$2:$A$1000,0),MATCH(AF$1,JMP!$AJ$1:$AU$1,0)),INDEX(Baseline!$B$2:$BD$2,1,MATCH(AF$1,Baseline!$B$1:$BD$1,0)))</f>
        <v>bwb</v>
      </c>
      <c r="AG385" t="str">
        <f>IFERROR(INDEX(JMP!$AJ$2:$AU$1000,MATCH($A385,JMP!$A$2:$A$1000,0),MATCH(AG$1,JMP!$AJ$1:$AU$1,0)),INDEX(Baseline!$B$2:$BD$2,1,MATCH(AG$1,Baseline!$B$1:$BD$1,0)))</f>
        <v>V-tail</v>
      </c>
      <c r="AH385">
        <f>IFERROR(INDEX(JMP!$AJ$2:$AU$1000,MATCH($A385,JMP!$A$2:$A$1000,0),MATCH(AH$1,JMP!$AJ$1:$AU$1,0)),INDEX(Baseline!$B$2:$BD$2,1,MATCH(AH$1,Baseline!$B$1:$BD$1,0)))</f>
        <v>1</v>
      </c>
      <c r="AI385">
        <f>IFERROR(INDEX(JMP!$AJ$2:$AU$1000,MATCH($A385,JMP!$A$2:$A$1000,0),MATCH(AI$1,JMP!$AJ$1:$AU$1,0)),INDEX(Baseline!$B$2:$BD$2,1,MATCH(AI$1,Baseline!$B$1:$BD$1,0)))</f>
        <v>724000000</v>
      </c>
      <c r="AJ385">
        <f>IFERROR(INDEX(JMP!$AJ$2:$AU$1000,MATCH($A385,JMP!$A$2:$A$1000,0),MATCH(AJ$1,JMP!$AJ$1:$AU$1,0)),INDEX(Baseline!$B$2:$BD$2,1,MATCH(AJ$1,Baseline!$B$1:$BD$1,0)))</f>
        <v>54500000</v>
      </c>
      <c r="AK385">
        <f>IFERROR(INDEX(JMP!$AJ$2:$AU$1000,MATCH($A385,JMP!$A$2:$A$1000,0),MATCH(AK$1,JMP!$AJ$1:$AU$1,0)),INDEX(Baseline!$B$2:$BD$2,1,MATCH(AK$1,Baseline!$B$1:$BD$1,0)))</f>
        <v>30</v>
      </c>
      <c r="AL385">
        <f>IFERROR(INDEX(JMP!$AJ$2:$AU$1000,MATCH($A385,JMP!$A$2:$A$1000,0),MATCH(AL$1,JMP!$AJ$1:$AU$1,0)),INDEX(Baseline!$B$2:$BD$2,1,MATCH(AL$1,Baseline!$B$1:$BD$1,0)))</f>
        <v>1.3316697263313058E-2</v>
      </c>
      <c r="AM385">
        <f>IFERROR(INDEX(JMP!$AJ$2:$AU$1000,MATCH($A385,JMP!$A$2:$A$1000,0),MATCH(AM$1,JMP!$AJ$1:$AU$1,0)),INDEX(Baseline!$B$2:$BD$2,1,MATCH(AM$1,Baseline!$B$1:$BD$1,0)))</f>
        <v>12.866666666666667</v>
      </c>
      <c r="AN385">
        <f>IFERROR(INDEX(JMP!$AJ$2:$AU$1000,MATCH($A385,JMP!$A$2:$A$1000,0),MATCH(AN$1,JMP!$AJ$1:$AU$1,0)),INDEX(Baseline!$B$2:$BD$2,1,MATCH(AN$1,Baseline!$B$1:$BD$1,0)))</f>
        <v>2.5197249809014428</v>
      </c>
      <c r="AO385">
        <f>IFERROR(INDEX(JMP!$AJ$2:$AU$1000,MATCH($A385,JMP!$A$2:$A$1000,0),MATCH(AO$1,JMP!$AJ$1:$AU$1,0)),INDEX(Baseline!$B$2:$BD$2,1,MATCH(AO$1,Baseline!$B$1:$BD$1,0)))</f>
        <v>0.63333981873307632</v>
      </c>
      <c r="AP385">
        <f>IFERROR(INDEX(JMP!$AJ$2:$AU$1000,MATCH($A385,JMP!$A$2:$A$1000,0),MATCH(AP$1,JMP!$AJ$1:$AU$1,0)),INDEX(Baseline!$B$2:$BD$2,1,MATCH(AP$1,Baseline!$B$1:$BD$1,0)))</f>
        <v>0</v>
      </c>
      <c r="AQ385">
        <f>IFERROR(INDEX(JMP!$AJ$2:$AU$1000,MATCH($A385,JMP!$A$2:$A$1000,0),MATCH(AQ$1,JMP!$AJ$1:$AU$1,0)),INDEX(Baseline!$B$2:$BD$2,1,MATCH(AQ$1,Baseline!$B$1:$BD$1,0)))</f>
        <v>0.35</v>
      </c>
      <c r="AR385">
        <f>IFERROR(INDEX(JMP!$AJ$2:$AU$1000,MATCH($A385,JMP!$A$2:$A$1000,0),MATCH(AR$1,JMP!$AJ$1:$AU$1,0)),INDEX(Baseline!$B$2:$BD$2,1,MATCH(AR$1,Baseline!$B$1:$BD$1,0)))</f>
        <v>0</v>
      </c>
      <c r="AS385">
        <f>IFERROR(INDEX(JMP!$AJ$2:$AU$1000,MATCH($A385,JMP!$A$2:$A$1000,0),MATCH(AS$1,JMP!$AJ$1:$AU$1,0)),INDEX(Baseline!$B$2:$BD$2,1,MATCH(AS$1,Baseline!$B$1:$BD$1,0)))</f>
        <v>0</v>
      </c>
      <c r="AT385">
        <f>IFERROR(INDEX(JMP!$AJ$2:$AU$1000,MATCH($A385,JMP!$A$2:$A$1000,0),MATCH(AT$1,JMP!$AJ$1:$AU$1,0)),INDEX(Baseline!$B$2:$BD$2,1,MATCH(AT$1,Baseline!$B$1:$BD$1,0)))</f>
        <v>500</v>
      </c>
      <c r="AU385">
        <f>IFERROR(INDEX(JMP!$AJ$2:$AU$1000,MATCH($A385,JMP!$A$2:$A$1000,0),MATCH(AU$1,JMP!$AJ$1:$AU$1,0)),INDEX(Baseline!$B$2:$BD$2,1,MATCH(AU$1,Baseline!$B$1:$BD$1,0)))</f>
        <v>50</v>
      </c>
      <c r="AV385">
        <f>IFERROR(INDEX(JMP!$AJ$2:$AU$1000,MATCH($A385,JMP!$A$2:$A$1000,0),MATCH(AV$1,JMP!$AJ$1:$AU$1,0)),INDEX(Baseline!$B$2:$BD$2,1,MATCH(AV$1,Baseline!$B$1:$BD$1,0)))</f>
        <v>12.1</v>
      </c>
      <c r="AW385">
        <f>IFERROR(INDEX(JMP!$AJ$2:$AU$1000,MATCH($A385,JMP!$A$2:$A$1000,0),MATCH(AW$1,JMP!$AJ$1:$AU$1,0)),INDEX(Baseline!$B$2:$BD$2,1,MATCH(AW$1,Baseline!$B$1:$BD$1,0)))</f>
        <v>1.9961979999999998E-3</v>
      </c>
      <c r="AX385">
        <f>IFERROR(INDEX(JMP!$AJ$2:$AU$1000,MATCH($A385,JMP!$A$2:$A$1000,0),MATCH(AX$1,JMP!$AJ$1:$AU$1,0)),INDEX(Baseline!$B$2:$BD$2,1,MATCH(AX$1,Baseline!$B$1:$BD$1,0)))</f>
        <v>1.9961979999999998E-3</v>
      </c>
      <c r="AY385">
        <f>IFERROR(INDEX(JMP!$AJ$2:$AU$1000,MATCH($A385,JMP!$A$2:$A$1000,0),MATCH(AY$1,JMP!$AJ$1:$AU$1,0)),INDEX(Baseline!$B$2:$BD$2,1,MATCH(AY$1,Baseline!$B$1:$BD$1,0)))</f>
        <v>1.9607137E-2</v>
      </c>
      <c r="AZ385">
        <f>IFERROR(INDEX(JMP!$AJ$2:$AU$1000,MATCH($A385,JMP!$A$2:$A$1000,0),MATCH(AZ$1,JMP!$AJ$1:$AU$1,0)),INDEX(Baseline!$B$2:$BD$2,1,MATCH(AZ$1,Baseline!$B$1:$BD$1,0)))</f>
        <v>0</v>
      </c>
      <c r="BA385">
        <f>IFERROR(INDEX(JMP!$AJ$2:$AU$1000,MATCH($A385,JMP!$A$2:$A$1000,0),MATCH(BA$1,JMP!$AJ$1:$AU$1,0)),INDEX(Baseline!$B$2:$BD$2,1,MATCH(BA$1,Baseline!$B$1:$BD$1,0)))</f>
        <v>10</v>
      </c>
      <c r="BB385">
        <f>IFERROR(INDEX(JMP!$AJ$2:$AU$1000,MATCH($A385,JMP!$A$2:$A$1000,0),MATCH(BB$1,JMP!$AJ$1:$AU$1,0)),INDEX(Baseline!$B$2:$BD$2,1,MATCH(BB$1,Baseline!$B$1:$BD$1,0)))</f>
        <v>0</v>
      </c>
      <c r="BC385">
        <f>IFERROR(INDEX(JMP!$AJ$2:$AU$1000,MATCH($A385,JMP!$A$2:$A$1000,0),MATCH(BC$1,JMP!$AJ$1:$AU$1,0)),INDEX(Baseline!$B$2:$BD$2,1,MATCH(BC$1,Baseline!$B$1:$BD$1,0)))</f>
        <v>3</v>
      </c>
      <c r="BD385">
        <f>IFERROR(INDEX(JMP!$AJ$2:$AU$1000,MATCH($A385,JMP!$A$2:$A$1000,0),MATCH(BD$1,JMP!$AJ$1:$AU$1,0)),INDEX(Baseline!$B$2:$BD$2,1,MATCH(BD$1,Baseline!$B$1:$BD$1,0)))</f>
        <v>2</v>
      </c>
      <c r="BE385">
        <f>IFERROR(INDEX(JMP!$AJ$2:$AU$1000,MATCH($A385,JMP!$A$2:$A$1000,0),MATCH(BE$1,JMP!$AJ$1:$AU$1,0)),INDEX(Baseline!$B$2:$BE$2,1,MATCH(BE$1,Baseline!$B$1:$BE$1,0)))</f>
        <v>400000</v>
      </c>
      <c r="BF385" t="str">
        <f t="shared" si="25"/>
        <v>no</v>
      </c>
      <c r="BG385" t="str">
        <f t="shared" si="26"/>
        <v>yes</v>
      </c>
      <c r="BH385">
        <f t="shared" si="27"/>
        <v>1</v>
      </c>
      <c r="BI385">
        <f t="shared" si="28"/>
        <v>10</v>
      </c>
      <c r="BK385">
        <v>386</v>
      </c>
      <c r="BL385" t="str">
        <f t="shared" si="29"/>
        <v>fall</v>
      </c>
    </row>
    <row r="386" spans="1:64" x14ac:dyDescent="0.35">
      <c r="A386">
        <v>385</v>
      </c>
      <c r="B386">
        <f>IFERROR(INDEX(JMP!$AJ$2:$AU$1000,MATCH($A386,JMP!$A$2:$A$1000,0),MATCH(B$1,JMP!$AJ$1:$AU$1,0)),INDEX(Baseline!$B$2:$BD$2,1,MATCH(B$1,Baseline!$B$1:$BD$1,0)))</f>
        <v>0</v>
      </c>
      <c r="C386">
        <f>IFERROR(INDEX(JMP!$AJ$2:$AU$1000,MATCH($A386,JMP!$A$2:$A$1000,0),MATCH(C$1,JMP!$AJ$1:$AU$1,0)),INDEX(Baseline!$B$2:$BD$2,1,MATCH(C$1,Baseline!$B$1:$BD$1,0)))</f>
        <v>8760</v>
      </c>
      <c r="D386">
        <f>IFERROR(INDEX(JMP!$AJ$2:$AU$1000,MATCH($A386,JMP!$A$2:$A$1000,0),MATCH(D$1,JMP!$AJ$1:$AU$1,0)),INDEX(Baseline!$B$2:$BD$2,1,MATCH(D$1,Baseline!$B$1:$BD$1,0)))</f>
        <v>1</v>
      </c>
      <c r="E386">
        <f>IFERROR(INDEX(JMP!$AJ$2:$AU$1000,MATCH($A386,JMP!$A$2:$A$1000,0),MATCH(E$1,JMP!$AJ$1:$AU$1,0)),INDEX(Baseline!$B$2:$BD$2,1,MATCH(E$1,Baseline!$B$1:$BD$1,0)))</f>
        <v>1</v>
      </c>
      <c r="F386" t="str">
        <f>IFERROR(INDEX(JMP!$AJ$2:$AU$1000,MATCH($A386,JMP!$A$2:$A$1000,0),MATCH(F$1,JMP!$AJ$1:$AU$1,0)),INDEX(Baseline!$B$2:$BD$2,1,MATCH(F$1,Baseline!$B$1:$BD$1,0)))</f>
        <v>e344</v>
      </c>
      <c r="G386" t="str">
        <f>IFERROR(INDEX(JMP!$AJ$2:$AU$1000,MATCH($A386,JMP!$A$2:$A$1000,0),MATCH(G$1,JMP!$AJ$1:$AU$1,0)),INDEX(Baseline!$B$2:$BD$2,1,MATCH(G$1,Baseline!$B$1:$BD$1,0)))</f>
        <v>e340</v>
      </c>
      <c r="H386">
        <f>IFERROR(INDEX(JMP!$AJ$2:$AU$1000,MATCH($A386,JMP!$A$2:$A$1000,0),MATCH(H$1,JMP!$AJ$1:$AU$1,0)),INDEX(Baseline!$B$2:$BD$2,1,MATCH(H$1,Baseline!$B$1:$BD$1,0)))</f>
        <v>1.5</v>
      </c>
      <c r="I386">
        <f>IFERROR(INDEX(JMP!$AJ$2:$AU$1000,MATCH($A386,JMP!$A$2:$A$1000,0),MATCH(I$1,JMP!$AJ$1:$AU$1,0)),INDEX(Baseline!$B$2:$BD$2,1,MATCH(I$1,Baseline!$B$1:$BD$1,0)))</f>
        <v>0.42</v>
      </c>
      <c r="J386">
        <f>IFERROR(INDEX(JMP!$AJ$2:$AU$1000,MATCH($A386,JMP!$A$2:$A$1000,0),MATCH(J$1,JMP!$AJ$1:$AU$1,0)),INDEX(Baseline!$B$2:$BD$2,1,MATCH(J$1,Baseline!$B$1:$BD$1,0)))</f>
        <v>1</v>
      </c>
      <c r="K386">
        <f>IFERROR(INDEX(JMP!$AJ$2:$AU$1000,MATCH($A386,JMP!$A$2:$A$1000,0),MATCH(K$1,JMP!$AJ$1:$AU$1,0)),INDEX(Baseline!$B$2:$BD$2,1,MATCH(K$1,Baseline!$B$1:$BD$1,0)))</f>
        <v>0</v>
      </c>
      <c r="L386">
        <f>IFERROR(INDEX(JMP!$AJ$2:$AU$1000,MATCH($A386,JMP!$A$2:$A$1000,0),MATCH(L$1,JMP!$AJ$1:$AU$1,0)),INDEX(Baseline!$B$2:$BD$2,1,MATCH(L$1,Baseline!$B$1:$BD$1,0)))</f>
        <v>4.4378411320365213E-2</v>
      </c>
      <c r="M386" t="b">
        <f>IFERROR(INDEX(JMP!$AJ$2:$AU$1000,MATCH($A386,JMP!$A$2:$A$1000,0),MATCH(M$1,JMP!$AJ$1:$AU$1,0)),INDEX(Baseline!$B$2:$BD$2,1,MATCH(M$1,Baseline!$B$1:$BD$1,0)))</f>
        <v>0</v>
      </c>
      <c r="N386" t="b">
        <f>IFERROR(INDEX(JMP!$AJ$2:$AU$1000,MATCH($A386,JMP!$A$2:$A$1000,0),MATCH(N$1,JMP!$AJ$1:$AU$1,0)),INDEX(Baseline!$B$2:$BD$2,1,MATCH(N$1,Baseline!$B$1:$BD$1,0)))</f>
        <v>0</v>
      </c>
      <c r="O386">
        <f>IFERROR(INDEX(JMP!$AJ$2:$AU$1000,MATCH($A386,JMP!$A$2:$A$1000,0),MATCH(O$1,JMP!$AJ$1:$AU$1,0)),INDEX(Baseline!$B$2:$BD$2,1,MATCH(O$1,Baseline!$B$1:$BD$1,0)))</f>
        <v>7</v>
      </c>
      <c r="P386">
        <f>IFERROR(INDEX(JMP!$AJ$2:$AU$1000,MATCH($A386,JMP!$A$2:$A$1000,0),MATCH(P$1,JMP!$AJ$1:$AU$1,0)),INDEX(Baseline!$B$2:$BD$2,1,MATCH(P$1,Baseline!$B$1:$BD$1,0)))</f>
        <v>200</v>
      </c>
      <c r="Q386">
        <f>IFERROR(INDEX(JMP!$AJ$2:$AU$1000,MATCH($A386,JMP!$A$2:$A$1000,0),MATCH(Q$1,JMP!$AJ$1:$AU$1,0)),INDEX(Baseline!$B$2:$BD$2,1,MATCH(Q$1,Baseline!$B$1:$BD$1,0)))</f>
        <v>10</v>
      </c>
      <c r="R386">
        <f>IFERROR(INDEX(JMP!$AJ$2:$AU$1000,MATCH($A386,JMP!$A$2:$A$1000,0),MATCH(R$1,JMP!$AJ$1:$AU$1,0)),INDEX(Baseline!$B$2:$BD$2,1,MATCH(R$1,Baseline!$B$1:$BD$1,0)))</f>
        <v>0</v>
      </c>
      <c r="S386">
        <f>IFERROR(INDEX(JMP!$AJ$2:$AU$1000,MATCH($A386,JMP!$A$2:$A$1000,0),MATCH(S$1,JMP!$AJ$1:$AU$1,0)),INDEX(Baseline!$B$2:$BD$2,1,MATCH(S$1,Baseline!$B$1:$BD$1,0)))</f>
        <v>1</v>
      </c>
      <c r="T386">
        <f>IFERROR(INDEX(JMP!$AJ$2:$AU$1000,MATCH($A386,JMP!$A$2:$A$1000,0),MATCH(T$1,JMP!$AJ$1:$AU$1,0)),INDEX(Baseline!$B$2:$BD$2,1,MATCH(T$1,Baseline!$B$1:$BD$1,0)))</f>
        <v>0</v>
      </c>
      <c r="U386" t="str">
        <f>IFERROR(INDEX(JMP!$AJ$2:$AU$1000,MATCH($A386,JMP!$A$2:$A$1000,0),MATCH(U$1,JMP!$AJ$1:$AU$1,0)),INDEX(Baseline!$B$2:$BD$2,1,MATCH(U$1,Baseline!$B$1:$BD$1,0)))</f>
        <v>Titan</v>
      </c>
      <c r="V386">
        <f>IFERROR(INDEX(JMP!$AJ$2:$AU$1000,MATCH($A386,JMP!$A$2:$A$1000,0),MATCH(V$1,JMP!$AJ$1:$AU$1,0)),INDEX(Baseline!$B$2:$BD$2,1,MATCH(V$1,Baseline!$B$1:$BD$1,0)))</f>
        <v>3</v>
      </c>
      <c r="W386">
        <f>IFERROR(INDEX(JMP!$AJ$2:$AU$1000,MATCH($A386,JMP!$A$2:$A$1000,0),MATCH(W$1,JMP!$AJ$1:$AU$1,0)),INDEX(Baseline!$B$2:$BD$2,1,MATCH(W$1,Baseline!$B$1:$BD$1,0)))</f>
        <v>0.37</v>
      </c>
      <c r="X386">
        <f>IFERROR(INDEX(JMP!$AJ$2:$AU$1000,MATCH($A386,JMP!$A$2:$A$1000,0),MATCH(X$1,JMP!$AJ$1:$AU$1,0)),INDEX(Baseline!$B$2:$BD$2,1,MATCH(X$1,Baseline!$B$1:$BD$1,0)))</f>
        <v>4</v>
      </c>
      <c r="Y386">
        <f>IFERROR(INDEX(JMP!$AJ$2:$AU$1000,MATCH($A386,JMP!$A$2:$A$1000,0),MATCH(Y$1,JMP!$AJ$1:$AU$1,0)),INDEX(Baseline!$B$2:$BD$2,1,MATCH(Y$1,Baseline!$B$1:$BD$1,0)))</f>
        <v>2</v>
      </c>
      <c r="Z386">
        <f>IFERROR(INDEX(JMP!$AJ$2:$AU$1000,MATCH($A386,JMP!$A$2:$A$1000,0),MATCH(Z$1,JMP!$AJ$1:$AU$1,0)),INDEX(Baseline!$B$2:$BD$2,1,MATCH(Z$1,Baseline!$B$1:$BD$1,0)))</f>
        <v>1970</v>
      </c>
      <c r="AA386">
        <f>IFERROR(INDEX(JMP!$AJ$2:$AU$1000,MATCH($A386,JMP!$A$2:$A$1000,0),MATCH(AA$1,JMP!$AJ$1:$AU$1,0)),INDEX(Baseline!$B$2:$BD$2,1,MATCH(AA$1,Baseline!$B$1:$BD$1,0)))</f>
        <v>1970</v>
      </c>
      <c r="AB386">
        <f>IFERROR(INDEX(JMP!$AJ$2:$AU$1000,MATCH($A386,JMP!$A$2:$A$1000,0),MATCH(AB$1,JMP!$AJ$1:$AU$1,0)),INDEX(Baseline!$B$2:$BD$2,1,MATCH(AB$1,Baseline!$B$1:$BD$1,0)))</f>
        <v>0</v>
      </c>
      <c r="AC386">
        <f>IFERROR(INDEX(JMP!$AJ$2:$AU$1000,MATCH($A386,JMP!$A$2:$A$1000,0),MATCH(AC$1,JMP!$AJ$1:$AU$1,0)),INDEX(Baseline!$B$2:$BD$2,1,MATCH(AC$1,Baseline!$B$1:$BD$1,0)))</f>
        <v>1</v>
      </c>
      <c r="AD386">
        <f>IFERROR(INDEX(JMP!$AJ$2:$AU$1000,MATCH($A386,JMP!$A$2:$A$1000,0),MATCH(AD$1,JMP!$AJ$1:$AU$1,0)),INDEX(Baseline!$B$2:$BD$2,1,MATCH(AD$1,Baseline!$B$1:$BD$1,0)))</f>
        <v>8</v>
      </c>
      <c r="AE386">
        <f>IFERROR(INDEX(JMP!$AJ$2:$AU$1000,MATCH($A386,JMP!$A$2:$A$1000,0),MATCH(AE$1,JMP!$AJ$1:$AU$1,0)),INDEX(Baseline!$B$2:$BD$2,1,MATCH(AE$1,Baseline!$B$1:$BD$1,0)))</f>
        <v>0.25</v>
      </c>
      <c r="AF386" t="str">
        <f>IFERROR(INDEX(JMP!$AJ$2:$AU$1000,MATCH($A386,JMP!$A$2:$A$1000,0),MATCH(AF$1,JMP!$AJ$1:$AU$1,0)),INDEX(Baseline!$B$2:$BD$2,1,MATCH(AF$1,Baseline!$B$1:$BD$1,0)))</f>
        <v>bwb</v>
      </c>
      <c r="AG386" t="str">
        <f>IFERROR(INDEX(JMP!$AJ$2:$AU$1000,MATCH($A386,JMP!$A$2:$A$1000,0),MATCH(AG$1,JMP!$AJ$1:$AU$1,0)),INDEX(Baseline!$B$2:$BD$2,1,MATCH(AG$1,Baseline!$B$1:$BD$1,0)))</f>
        <v>V-tail</v>
      </c>
      <c r="AH386">
        <f>IFERROR(INDEX(JMP!$AJ$2:$AU$1000,MATCH($A386,JMP!$A$2:$A$1000,0),MATCH(AH$1,JMP!$AJ$1:$AU$1,0)),INDEX(Baseline!$B$2:$BD$2,1,MATCH(AH$1,Baseline!$B$1:$BD$1,0)))</f>
        <v>0</v>
      </c>
      <c r="AI386">
        <f>IFERROR(INDEX(JMP!$AJ$2:$AU$1000,MATCH($A386,JMP!$A$2:$A$1000,0),MATCH(AI$1,JMP!$AJ$1:$AU$1,0)),INDEX(Baseline!$B$2:$BD$2,1,MATCH(AI$1,Baseline!$B$1:$BD$1,0)))</f>
        <v>724000000</v>
      </c>
      <c r="AJ386">
        <f>IFERROR(INDEX(JMP!$AJ$2:$AU$1000,MATCH($A386,JMP!$A$2:$A$1000,0),MATCH(AJ$1,JMP!$AJ$1:$AU$1,0)),INDEX(Baseline!$B$2:$BD$2,1,MATCH(AJ$1,Baseline!$B$1:$BD$1,0)))</f>
        <v>54500000</v>
      </c>
      <c r="AK386">
        <f>IFERROR(INDEX(JMP!$AJ$2:$AU$1000,MATCH($A386,JMP!$A$2:$A$1000,0),MATCH(AK$1,JMP!$AJ$1:$AU$1,0)),INDEX(Baseline!$B$2:$BD$2,1,MATCH(AK$1,Baseline!$B$1:$BD$1,0)))</f>
        <v>30</v>
      </c>
      <c r="AL386">
        <f>IFERROR(INDEX(JMP!$AJ$2:$AU$1000,MATCH($A386,JMP!$A$2:$A$1000,0),MATCH(AL$1,JMP!$AJ$1:$AU$1,0)),INDEX(Baseline!$B$2:$BD$2,1,MATCH(AL$1,Baseline!$B$1:$BD$1,0)))</f>
        <v>1.3316697263313058E-2</v>
      </c>
      <c r="AM386">
        <f>IFERROR(INDEX(JMP!$AJ$2:$AU$1000,MATCH($A386,JMP!$A$2:$A$1000,0),MATCH(AM$1,JMP!$AJ$1:$AU$1,0)),INDEX(Baseline!$B$2:$BD$2,1,MATCH(AM$1,Baseline!$B$1:$BD$1,0)))</f>
        <v>6.371428571428571</v>
      </c>
      <c r="AN386">
        <f>IFERROR(INDEX(JMP!$AJ$2:$AU$1000,MATCH($A386,JMP!$A$2:$A$1000,0),MATCH(AN$1,JMP!$AJ$1:$AU$1,0)),INDEX(Baseline!$B$2:$BD$2,1,MATCH(AN$1,Baseline!$B$1:$BD$1,0)))</f>
        <v>1.5314383498854016</v>
      </c>
      <c r="AO386">
        <f>IFERROR(INDEX(JMP!$AJ$2:$AU$1000,MATCH($A386,JMP!$A$2:$A$1000,0),MATCH(AO$1,JMP!$AJ$1:$AU$1,0)),INDEX(Baseline!$B$2:$BD$2,1,MATCH(AO$1,Baseline!$B$1:$BD$1,0)))</f>
        <v>0.5809837270511421</v>
      </c>
      <c r="AP386">
        <f>IFERROR(INDEX(JMP!$AJ$2:$AU$1000,MATCH($A386,JMP!$A$2:$A$1000,0),MATCH(AP$1,JMP!$AJ$1:$AU$1,0)),INDEX(Baseline!$B$2:$BD$2,1,MATCH(AP$1,Baseline!$B$1:$BD$1,0)))</f>
        <v>0</v>
      </c>
      <c r="AQ386">
        <f>IFERROR(INDEX(JMP!$AJ$2:$AU$1000,MATCH($A386,JMP!$A$2:$A$1000,0),MATCH(AQ$1,JMP!$AJ$1:$AU$1,0)),INDEX(Baseline!$B$2:$BD$2,1,MATCH(AQ$1,Baseline!$B$1:$BD$1,0)))</f>
        <v>0.35</v>
      </c>
      <c r="AR386">
        <f>IFERROR(INDEX(JMP!$AJ$2:$AU$1000,MATCH($A386,JMP!$A$2:$A$1000,0),MATCH(AR$1,JMP!$AJ$1:$AU$1,0)),INDEX(Baseline!$B$2:$BD$2,1,MATCH(AR$1,Baseline!$B$1:$BD$1,0)))</f>
        <v>0</v>
      </c>
      <c r="AS386">
        <f>IFERROR(INDEX(JMP!$AJ$2:$AU$1000,MATCH($A386,JMP!$A$2:$A$1000,0),MATCH(AS$1,JMP!$AJ$1:$AU$1,0)),INDEX(Baseline!$B$2:$BD$2,1,MATCH(AS$1,Baseline!$B$1:$BD$1,0)))</f>
        <v>0</v>
      </c>
      <c r="AT386">
        <f>IFERROR(INDEX(JMP!$AJ$2:$AU$1000,MATCH($A386,JMP!$A$2:$A$1000,0),MATCH(AT$1,JMP!$AJ$1:$AU$1,0)),INDEX(Baseline!$B$2:$BD$2,1,MATCH(AT$1,Baseline!$B$1:$BD$1,0)))</f>
        <v>500</v>
      </c>
      <c r="AU386">
        <f>IFERROR(INDEX(JMP!$AJ$2:$AU$1000,MATCH($A386,JMP!$A$2:$A$1000,0),MATCH(AU$1,JMP!$AJ$1:$AU$1,0)),INDEX(Baseline!$B$2:$BD$2,1,MATCH(AU$1,Baseline!$B$1:$BD$1,0)))</f>
        <v>50</v>
      </c>
      <c r="AV386">
        <f>IFERROR(INDEX(JMP!$AJ$2:$AU$1000,MATCH($A386,JMP!$A$2:$A$1000,0),MATCH(AV$1,JMP!$AJ$1:$AU$1,0)),INDEX(Baseline!$B$2:$BD$2,1,MATCH(AV$1,Baseline!$B$1:$BD$1,0)))</f>
        <v>12.1</v>
      </c>
      <c r="AW386">
        <f>IFERROR(INDEX(JMP!$AJ$2:$AU$1000,MATCH($A386,JMP!$A$2:$A$1000,0),MATCH(AW$1,JMP!$AJ$1:$AU$1,0)),INDEX(Baseline!$B$2:$BD$2,1,MATCH(AW$1,Baseline!$B$1:$BD$1,0)))</f>
        <v>1.9961979999999998E-3</v>
      </c>
      <c r="AX386">
        <f>IFERROR(INDEX(JMP!$AJ$2:$AU$1000,MATCH($A386,JMP!$A$2:$A$1000,0),MATCH(AX$1,JMP!$AJ$1:$AU$1,0)),INDEX(Baseline!$B$2:$BD$2,1,MATCH(AX$1,Baseline!$B$1:$BD$1,0)))</f>
        <v>1.9961979999999998E-3</v>
      </c>
      <c r="AY386">
        <f>IFERROR(INDEX(JMP!$AJ$2:$AU$1000,MATCH($A386,JMP!$A$2:$A$1000,0),MATCH(AY$1,JMP!$AJ$1:$AU$1,0)),INDEX(Baseline!$B$2:$BD$2,1,MATCH(AY$1,Baseline!$B$1:$BD$1,0)))</f>
        <v>1.9607137E-2</v>
      </c>
      <c r="AZ386">
        <f>IFERROR(INDEX(JMP!$AJ$2:$AU$1000,MATCH($A386,JMP!$A$2:$A$1000,0),MATCH(AZ$1,JMP!$AJ$1:$AU$1,0)),INDEX(Baseline!$B$2:$BD$2,1,MATCH(AZ$1,Baseline!$B$1:$BD$1,0)))</f>
        <v>1</v>
      </c>
      <c r="BA386">
        <f>IFERROR(INDEX(JMP!$AJ$2:$AU$1000,MATCH($A386,JMP!$A$2:$A$1000,0),MATCH(BA$1,JMP!$AJ$1:$AU$1,0)),INDEX(Baseline!$B$2:$BD$2,1,MATCH(BA$1,Baseline!$B$1:$BD$1,0)))</f>
        <v>10</v>
      </c>
      <c r="BB386">
        <f>IFERROR(INDEX(JMP!$AJ$2:$AU$1000,MATCH($A386,JMP!$A$2:$A$1000,0),MATCH(BB$1,JMP!$AJ$1:$AU$1,0)),INDEX(Baseline!$B$2:$BD$2,1,MATCH(BB$1,Baseline!$B$1:$BD$1,0)))</f>
        <v>0</v>
      </c>
      <c r="BC386">
        <f>IFERROR(INDEX(JMP!$AJ$2:$AU$1000,MATCH($A386,JMP!$A$2:$A$1000,0),MATCH(BC$1,JMP!$AJ$1:$AU$1,0)),INDEX(Baseline!$B$2:$BD$2,1,MATCH(BC$1,Baseline!$B$1:$BD$1,0)))</f>
        <v>4</v>
      </c>
      <c r="BD386">
        <f>IFERROR(INDEX(JMP!$AJ$2:$AU$1000,MATCH($A386,JMP!$A$2:$A$1000,0),MATCH(BD$1,JMP!$AJ$1:$AU$1,0)),INDEX(Baseline!$B$2:$BD$2,1,MATCH(BD$1,Baseline!$B$1:$BD$1,0)))</f>
        <v>2</v>
      </c>
      <c r="BE386">
        <f>IFERROR(INDEX(JMP!$AJ$2:$AU$1000,MATCH($A386,JMP!$A$2:$A$1000,0),MATCH(BE$1,JMP!$AJ$1:$AU$1,0)),INDEX(Baseline!$B$2:$BE$2,1,MATCH(BE$1,Baseline!$B$1:$BE$1,0)))</f>
        <v>400000</v>
      </c>
      <c r="BF386" t="str">
        <f t="shared" si="25"/>
        <v>yes</v>
      </c>
      <c r="BG386" t="str">
        <f t="shared" si="26"/>
        <v>no</v>
      </c>
      <c r="BH386">
        <f t="shared" si="27"/>
        <v>0.25</v>
      </c>
      <c r="BI386">
        <f t="shared" si="28"/>
        <v>10</v>
      </c>
      <c r="BK386">
        <v>387</v>
      </c>
      <c r="BL386" t="str">
        <f t="shared" si="29"/>
        <v>winter</v>
      </c>
    </row>
    <row r="387" spans="1:64" x14ac:dyDescent="0.35">
      <c r="A387">
        <v>386</v>
      </c>
      <c r="B387">
        <f>IFERROR(INDEX(JMP!$AJ$2:$AU$1000,MATCH($A387,JMP!$A$2:$A$1000,0),MATCH(B$1,JMP!$AJ$1:$AU$1,0)),INDEX(Baseline!$B$2:$BD$2,1,MATCH(B$1,Baseline!$B$1:$BD$1,0)))</f>
        <v>0</v>
      </c>
      <c r="C387">
        <f>IFERROR(INDEX(JMP!$AJ$2:$AU$1000,MATCH($A387,JMP!$A$2:$A$1000,0),MATCH(C$1,JMP!$AJ$1:$AU$1,0)),INDEX(Baseline!$B$2:$BD$2,1,MATCH(C$1,Baseline!$B$1:$BD$1,0)))</f>
        <v>8760</v>
      </c>
      <c r="D387">
        <f>IFERROR(INDEX(JMP!$AJ$2:$AU$1000,MATCH($A387,JMP!$A$2:$A$1000,0),MATCH(D$1,JMP!$AJ$1:$AU$1,0)),INDEX(Baseline!$B$2:$BD$2,1,MATCH(D$1,Baseline!$B$1:$BD$1,0)))</f>
        <v>1</v>
      </c>
      <c r="E387">
        <f>IFERROR(INDEX(JMP!$AJ$2:$AU$1000,MATCH($A387,JMP!$A$2:$A$1000,0),MATCH(E$1,JMP!$AJ$1:$AU$1,0)),INDEX(Baseline!$B$2:$BD$2,1,MATCH(E$1,Baseline!$B$1:$BD$1,0)))</f>
        <v>1</v>
      </c>
      <c r="F387" t="str">
        <f>IFERROR(INDEX(JMP!$AJ$2:$AU$1000,MATCH($A387,JMP!$A$2:$A$1000,0),MATCH(F$1,JMP!$AJ$1:$AU$1,0)),INDEX(Baseline!$B$2:$BD$2,1,MATCH(F$1,Baseline!$B$1:$BD$1,0)))</f>
        <v>e344</v>
      </c>
      <c r="G387" t="str">
        <f>IFERROR(INDEX(JMP!$AJ$2:$AU$1000,MATCH($A387,JMP!$A$2:$A$1000,0),MATCH(G$1,JMP!$AJ$1:$AU$1,0)),INDEX(Baseline!$B$2:$BD$2,1,MATCH(G$1,Baseline!$B$1:$BD$1,0)))</f>
        <v>e340</v>
      </c>
      <c r="H387">
        <f>IFERROR(INDEX(JMP!$AJ$2:$AU$1000,MATCH($A387,JMP!$A$2:$A$1000,0),MATCH(H$1,JMP!$AJ$1:$AU$1,0)),INDEX(Baseline!$B$2:$BD$2,1,MATCH(H$1,Baseline!$B$1:$BD$1,0)))</f>
        <v>1.5</v>
      </c>
      <c r="I387">
        <f>IFERROR(INDEX(JMP!$AJ$2:$AU$1000,MATCH($A387,JMP!$A$2:$A$1000,0),MATCH(I$1,JMP!$AJ$1:$AU$1,0)),INDEX(Baseline!$B$2:$BD$2,1,MATCH(I$1,Baseline!$B$1:$BD$1,0)))</f>
        <v>0.42</v>
      </c>
      <c r="J387">
        <f>IFERROR(INDEX(JMP!$AJ$2:$AU$1000,MATCH($A387,JMP!$A$2:$A$1000,0),MATCH(J$1,JMP!$AJ$1:$AU$1,0)),INDEX(Baseline!$B$2:$BD$2,1,MATCH(J$1,Baseline!$B$1:$BD$1,0)))</f>
        <v>1</v>
      </c>
      <c r="K387">
        <f>IFERROR(INDEX(JMP!$AJ$2:$AU$1000,MATCH($A387,JMP!$A$2:$A$1000,0),MATCH(K$1,JMP!$AJ$1:$AU$1,0)),INDEX(Baseline!$B$2:$BD$2,1,MATCH(K$1,Baseline!$B$1:$BD$1,0)))</f>
        <v>0</v>
      </c>
      <c r="L387">
        <f>IFERROR(INDEX(JMP!$AJ$2:$AU$1000,MATCH($A387,JMP!$A$2:$A$1000,0),MATCH(L$1,JMP!$AJ$1:$AU$1,0)),INDEX(Baseline!$B$2:$BD$2,1,MATCH(L$1,Baseline!$B$1:$BD$1,0)))</f>
        <v>0.16944484322321199</v>
      </c>
      <c r="M387" t="b">
        <f>IFERROR(INDEX(JMP!$AJ$2:$AU$1000,MATCH($A387,JMP!$A$2:$A$1000,0),MATCH(M$1,JMP!$AJ$1:$AU$1,0)),INDEX(Baseline!$B$2:$BD$2,1,MATCH(M$1,Baseline!$B$1:$BD$1,0)))</f>
        <v>0</v>
      </c>
      <c r="N387" t="b">
        <f>IFERROR(INDEX(JMP!$AJ$2:$AU$1000,MATCH($A387,JMP!$A$2:$A$1000,0),MATCH(N$1,JMP!$AJ$1:$AU$1,0)),INDEX(Baseline!$B$2:$BD$2,1,MATCH(N$1,Baseline!$B$1:$BD$1,0)))</f>
        <v>0</v>
      </c>
      <c r="O387">
        <f>IFERROR(INDEX(JMP!$AJ$2:$AU$1000,MATCH($A387,JMP!$A$2:$A$1000,0),MATCH(O$1,JMP!$AJ$1:$AU$1,0)),INDEX(Baseline!$B$2:$BD$2,1,MATCH(O$1,Baseline!$B$1:$BD$1,0)))</f>
        <v>7</v>
      </c>
      <c r="P387">
        <f>IFERROR(INDEX(JMP!$AJ$2:$AU$1000,MATCH($A387,JMP!$A$2:$A$1000,0),MATCH(P$1,JMP!$AJ$1:$AU$1,0)),INDEX(Baseline!$B$2:$BD$2,1,MATCH(P$1,Baseline!$B$1:$BD$1,0)))</f>
        <v>200</v>
      </c>
      <c r="Q387">
        <f>IFERROR(INDEX(JMP!$AJ$2:$AU$1000,MATCH($A387,JMP!$A$2:$A$1000,0),MATCH(Q$1,JMP!$AJ$1:$AU$1,0)),INDEX(Baseline!$B$2:$BD$2,1,MATCH(Q$1,Baseline!$B$1:$BD$1,0)))</f>
        <v>10</v>
      </c>
      <c r="R387">
        <f>IFERROR(INDEX(JMP!$AJ$2:$AU$1000,MATCH($A387,JMP!$A$2:$A$1000,0),MATCH(R$1,JMP!$AJ$1:$AU$1,0)),INDEX(Baseline!$B$2:$BD$2,1,MATCH(R$1,Baseline!$B$1:$BD$1,0)))</f>
        <v>0</v>
      </c>
      <c r="S387">
        <f>IFERROR(INDEX(JMP!$AJ$2:$AU$1000,MATCH($A387,JMP!$A$2:$A$1000,0),MATCH(S$1,JMP!$AJ$1:$AU$1,0)),INDEX(Baseline!$B$2:$BD$2,1,MATCH(S$1,Baseline!$B$1:$BD$1,0)))</f>
        <v>1</v>
      </c>
      <c r="T387">
        <f>IFERROR(INDEX(JMP!$AJ$2:$AU$1000,MATCH($A387,JMP!$A$2:$A$1000,0),MATCH(T$1,JMP!$AJ$1:$AU$1,0)),INDEX(Baseline!$B$2:$BD$2,1,MATCH(T$1,Baseline!$B$1:$BD$1,0)))</f>
        <v>0</v>
      </c>
      <c r="U387" t="str">
        <f>IFERROR(INDEX(JMP!$AJ$2:$AU$1000,MATCH($A387,JMP!$A$2:$A$1000,0),MATCH(U$1,JMP!$AJ$1:$AU$1,0)),INDEX(Baseline!$B$2:$BD$2,1,MATCH(U$1,Baseline!$B$1:$BD$1,0)))</f>
        <v>Titan</v>
      </c>
      <c r="V387">
        <f>IFERROR(INDEX(JMP!$AJ$2:$AU$1000,MATCH($A387,JMP!$A$2:$A$1000,0),MATCH(V$1,JMP!$AJ$1:$AU$1,0)),INDEX(Baseline!$B$2:$BD$2,1,MATCH(V$1,Baseline!$B$1:$BD$1,0)))</f>
        <v>3</v>
      </c>
      <c r="W387">
        <f>IFERROR(INDEX(JMP!$AJ$2:$AU$1000,MATCH($A387,JMP!$A$2:$A$1000,0),MATCH(W$1,JMP!$AJ$1:$AU$1,0)),INDEX(Baseline!$B$2:$BD$2,1,MATCH(W$1,Baseline!$B$1:$BD$1,0)))</f>
        <v>0.37</v>
      </c>
      <c r="X387">
        <f>IFERROR(INDEX(JMP!$AJ$2:$AU$1000,MATCH($A387,JMP!$A$2:$A$1000,0),MATCH(X$1,JMP!$AJ$1:$AU$1,0)),INDEX(Baseline!$B$2:$BD$2,1,MATCH(X$1,Baseline!$B$1:$BD$1,0)))</f>
        <v>4</v>
      </c>
      <c r="Y387">
        <f>IFERROR(INDEX(JMP!$AJ$2:$AU$1000,MATCH($A387,JMP!$A$2:$A$1000,0),MATCH(Y$1,JMP!$AJ$1:$AU$1,0)),INDEX(Baseline!$B$2:$BD$2,1,MATCH(Y$1,Baseline!$B$1:$BD$1,0)))</f>
        <v>2</v>
      </c>
      <c r="Z387">
        <f>IFERROR(INDEX(JMP!$AJ$2:$AU$1000,MATCH($A387,JMP!$A$2:$A$1000,0),MATCH(Z$1,JMP!$AJ$1:$AU$1,0)),INDEX(Baseline!$B$2:$BD$2,1,MATCH(Z$1,Baseline!$B$1:$BD$1,0)))</f>
        <v>1970</v>
      </c>
      <c r="AA387">
        <f>IFERROR(INDEX(JMP!$AJ$2:$AU$1000,MATCH($A387,JMP!$A$2:$A$1000,0),MATCH(AA$1,JMP!$AJ$1:$AU$1,0)),INDEX(Baseline!$B$2:$BD$2,1,MATCH(AA$1,Baseline!$B$1:$BD$1,0)))</f>
        <v>1970</v>
      </c>
      <c r="AB387">
        <f>IFERROR(INDEX(JMP!$AJ$2:$AU$1000,MATCH($A387,JMP!$A$2:$A$1000,0),MATCH(AB$1,JMP!$AJ$1:$AU$1,0)),INDEX(Baseline!$B$2:$BD$2,1,MATCH(AB$1,Baseline!$B$1:$BD$1,0)))</f>
        <v>0</v>
      </c>
      <c r="AC387">
        <f>IFERROR(INDEX(JMP!$AJ$2:$AU$1000,MATCH($A387,JMP!$A$2:$A$1000,0),MATCH(AC$1,JMP!$AJ$1:$AU$1,0)),INDEX(Baseline!$B$2:$BD$2,1,MATCH(AC$1,Baseline!$B$1:$BD$1,0)))</f>
        <v>1</v>
      </c>
      <c r="AD387">
        <f>IFERROR(INDEX(JMP!$AJ$2:$AU$1000,MATCH($A387,JMP!$A$2:$A$1000,0),MATCH(AD$1,JMP!$AJ$1:$AU$1,0)),INDEX(Baseline!$B$2:$BD$2,1,MATCH(AD$1,Baseline!$B$1:$BD$1,0)))</f>
        <v>8</v>
      </c>
      <c r="AE387">
        <f>IFERROR(INDEX(JMP!$AJ$2:$AU$1000,MATCH($A387,JMP!$A$2:$A$1000,0),MATCH(AE$1,JMP!$AJ$1:$AU$1,0)),INDEX(Baseline!$B$2:$BD$2,1,MATCH(AE$1,Baseline!$B$1:$BD$1,0)))</f>
        <v>0.625</v>
      </c>
      <c r="AF387" t="str">
        <f>IFERROR(INDEX(JMP!$AJ$2:$AU$1000,MATCH($A387,JMP!$A$2:$A$1000,0),MATCH(AF$1,JMP!$AJ$1:$AU$1,0)),INDEX(Baseline!$B$2:$BD$2,1,MATCH(AF$1,Baseline!$B$1:$BD$1,0)))</f>
        <v>bwb</v>
      </c>
      <c r="AG387" t="str">
        <f>IFERROR(INDEX(JMP!$AJ$2:$AU$1000,MATCH($A387,JMP!$A$2:$A$1000,0),MATCH(AG$1,JMP!$AJ$1:$AU$1,0)),INDEX(Baseline!$B$2:$BD$2,1,MATCH(AG$1,Baseline!$B$1:$BD$1,0)))</f>
        <v>V-tail</v>
      </c>
      <c r="AH387">
        <f>IFERROR(INDEX(JMP!$AJ$2:$AU$1000,MATCH($A387,JMP!$A$2:$A$1000,0),MATCH(AH$1,JMP!$AJ$1:$AU$1,0)),INDEX(Baseline!$B$2:$BD$2,1,MATCH(AH$1,Baseline!$B$1:$BD$1,0)))</f>
        <v>0</v>
      </c>
      <c r="AI387">
        <f>IFERROR(INDEX(JMP!$AJ$2:$AU$1000,MATCH($A387,JMP!$A$2:$A$1000,0),MATCH(AI$1,JMP!$AJ$1:$AU$1,0)),INDEX(Baseline!$B$2:$BD$2,1,MATCH(AI$1,Baseline!$B$1:$BD$1,0)))</f>
        <v>724000000</v>
      </c>
      <c r="AJ387">
        <f>IFERROR(INDEX(JMP!$AJ$2:$AU$1000,MATCH($A387,JMP!$A$2:$A$1000,0),MATCH(AJ$1,JMP!$AJ$1:$AU$1,0)),INDEX(Baseline!$B$2:$BD$2,1,MATCH(AJ$1,Baseline!$B$1:$BD$1,0)))</f>
        <v>54500000</v>
      </c>
      <c r="AK387">
        <f>IFERROR(INDEX(JMP!$AJ$2:$AU$1000,MATCH($A387,JMP!$A$2:$A$1000,0),MATCH(AK$1,JMP!$AJ$1:$AU$1,0)),INDEX(Baseline!$B$2:$BD$2,1,MATCH(AK$1,Baseline!$B$1:$BD$1,0)))</f>
        <v>30</v>
      </c>
      <c r="AL387">
        <f>IFERROR(INDEX(JMP!$AJ$2:$AU$1000,MATCH($A387,JMP!$A$2:$A$1000,0),MATCH(AL$1,JMP!$AJ$1:$AU$1,0)),INDEX(Baseline!$B$2:$BD$2,1,MATCH(AL$1,Baseline!$B$1:$BD$1,0)))</f>
        <v>1.9135968164025789E-2</v>
      </c>
      <c r="AM387">
        <f>IFERROR(INDEX(JMP!$AJ$2:$AU$1000,MATCH($A387,JMP!$A$2:$A$1000,0),MATCH(AM$1,JMP!$AJ$1:$AU$1,0)),INDEX(Baseline!$B$2:$BD$2,1,MATCH(AM$1,Baseline!$B$1:$BD$1,0)))</f>
        <v>9.3238095238095227</v>
      </c>
      <c r="AN387">
        <f>IFERROR(INDEX(JMP!$AJ$2:$AU$1000,MATCH($A387,JMP!$A$2:$A$1000,0),MATCH(AN$1,JMP!$AJ$1:$AU$1,0)),INDEX(Baseline!$B$2:$BD$2,1,MATCH(AN$1,Baseline!$B$1:$BD$1,0)))</f>
        <v>2.6609087853323055</v>
      </c>
      <c r="AO387">
        <f>IFERROR(INDEX(JMP!$AJ$2:$AU$1000,MATCH($A387,JMP!$A$2:$A$1000,0),MATCH(AO$1,JMP!$AJ$1:$AU$1,0)),INDEX(Baseline!$B$2:$BD$2,1,MATCH(AO$1,Baseline!$B$1:$BD$1,0)))</f>
        <v>1.3663251022801557</v>
      </c>
      <c r="AP387">
        <f>IFERROR(INDEX(JMP!$AJ$2:$AU$1000,MATCH($A387,JMP!$A$2:$A$1000,0),MATCH(AP$1,JMP!$AJ$1:$AU$1,0)),INDEX(Baseline!$B$2:$BD$2,1,MATCH(AP$1,Baseline!$B$1:$BD$1,0)))</f>
        <v>0</v>
      </c>
      <c r="AQ387">
        <f>IFERROR(INDEX(JMP!$AJ$2:$AU$1000,MATCH($A387,JMP!$A$2:$A$1000,0),MATCH(AQ$1,JMP!$AJ$1:$AU$1,0)),INDEX(Baseline!$B$2:$BD$2,1,MATCH(AQ$1,Baseline!$B$1:$BD$1,0)))</f>
        <v>0.35</v>
      </c>
      <c r="AR387">
        <f>IFERROR(INDEX(JMP!$AJ$2:$AU$1000,MATCH($A387,JMP!$A$2:$A$1000,0),MATCH(AR$1,JMP!$AJ$1:$AU$1,0)),INDEX(Baseline!$B$2:$BD$2,1,MATCH(AR$1,Baseline!$B$1:$BD$1,0)))</f>
        <v>0</v>
      </c>
      <c r="AS387">
        <f>IFERROR(INDEX(JMP!$AJ$2:$AU$1000,MATCH($A387,JMP!$A$2:$A$1000,0),MATCH(AS$1,JMP!$AJ$1:$AU$1,0)),INDEX(Baseline!$B$2:$BD$2,1,MATCH(AS$1,Baseline!$B$1:$BD$1,0)))</f>
        <v>0</v>
      </c>
      <c r="AT387">
        <f>IFERROR(INDEX(JMP!$AJ$2:$AU$1000,MATCH($A387,JMP!$A$2:$A$1000,0),MATCH(AT$1,JMP!$AJ$1:$AU$1,0)),INDEX(Baseline!$B$2:$BD$2,1,MATCH(AT$1,Baseline!$B$1:$BD$1,0)))</f>
        <v>500</v>
      </c>
      <c r="AU387">
        <f>IFERROR(INDEX(JMP!$AJ$2:$AU$1000,MATCH($A387,JMP!$A$2:$A$1000,0),MATCH(AU$1,JMP!$AJ$1:$AU$1,0)),INDEX(Baseline!$B$2:$BD$2,1,MATCH(AU$1,Baseline!$B$1:$BD$1,0)))</f>
        <v>50</v>
      </c>
      <c r="AV387">
        <f>IFERROR(INDEX(JMP!$AJ$2:$AU$1000,MATCH($A387,JMP!$A$2:$A$1000,0),MATCH(AV$1,JMP!$AJ$1:$AU$1,0)),INDEX(Baseline!$B$2:$BD$2,1,MATCH(AV$1,Baseline!$B$1:$BD$1,0)))</f>
        <v>12.1</v>
      </c>
      <c r="AW387">
        <f>IFERROR(INDEX(JMP!$AJ$2:$AU$1000,MATCH($A387,JMP!$A$2:$A$1000,0),MATCH(AW$1,JMP!$AJ$1:$AU$1,0)),INDEX(Baseline!$B$2:$BD$2,1,MATCH(AW$1,Baseline!$B$1:$BD$1,0)))</f>
        <v>1.9961979999999998E-3</v>
      </c>
      <c r="AX387">
        <f>IFERROR(INDEX(JMP!$AJ$2:$AU$1000,MATCH($A387,JMP!$A$2:$A$1000,0),MATCH(AX$1,JMP!$AJ$1:$AU$1,0)),INDEX(Baseline!$B$2:$BD$2,1,MATCH(AX$1,Baseline!$B$1:$BD$1,0)))</f>
        <v>1.9961979999999998E-3</v>
      </c>
      <c r="AY387">
        <f>IFERROR(INDEX(JMP!$AJ$2:$AU$1000,MATCH($A387,JMP!$A$2:$A$1000,0),MATCH(AY$1,JMP!$AJ$1:$AU$1,0)),INDEX(Baseline!$B$2:$BD$2,1,MATCH(AY$1,Baseline!$B$1:$BD$1,0)))</f>
        <v>1.9607137E-2</v>
      </c>
      <c r="AZ387">
        <f>IFERROR(INDEX(JMP!$AJ$2:$AU$1000,MATCH($A387,JMP!$A$2:$A$1000,0),MATCH(AZ$1,JMP!$AJ$1:$AU$1,0)),INDEX(Baseline!$B$2:$BD$2,1,MATCH(AZ$1,Baseline!$B$1:$BD$1,0)))</f>
        <v>1</v>
      </c>
      <c r="BA387">
        <f>IFERROR(INDEX(JMP!$AJ$2:$AU$1000,MATCH($A387,JMP!$A$2:$A$1000,0),MATCH(BA$1,JMP!$AJ$1:$AU$1,0)),INDEX(Baseline!$B$2:$BD$2,1,MATCH(BA$1,Baseline!$B$1:$BD$1,0)))</f>
        <v>10</v>
      </c>
      <c r="BB387">
        <f>IFERROR(INDEX(JMP!$AJ$2:$AU$1000,MATCH($A387,JMP!$A$2:$A$1000,0),MATCH(BB$1,JMP!$AJ$1:$AU$1,0)),INDEX(Baseline!$B$2:$BD$2,1,MATCH(BB$1,Baseline!$B$1:$BD$1,0)))</f>
        <v>0</v>
      </c>
      <c r="BC387">
        <f>IFERROR(INDEX(JMP!$AJ$2:$AU$1000,MATCH($A387,JMP!$A$2:$A$1000,0),MATCH(BC$1,JMP!$AJ$1:$AU$1,0)),INDEX(Baseline!$B$2:$BD$2,1,MATCH(BC$1,Baseline!$B$1:$BD$1,0)))</f>
        <v>2</v>
      </c>
      <c r="BD387">
        <f>IFERROR(INDEX(JMP!$AJ$2:$AU$1000,MATCH($A387,JMP!$A$2:$A$1000,0),MATCH(BD$1,JMP!$AJ$1:$AU$1,0)),INDEX(Baseline!$B$2:$BD$2,1,MATCH(BD$1,Baseline!$B$1:$BD$1,0)))</f>
        <v>5</v>
      </c>
      <c r="BE387">
        <f>IFERROR(INDEX(JMP!$AJ$2:$AU$1000,MATCH($A387,JMP!$A$2:$A$1000,0),MATCH(BE$1,JMP!$AJ$1:$AU$1,0)),INDEX(Baseline!$B$2:$BE$2,1,MATCH(BE$1,Baseline!$B$1:$BE$1,0)))</f>
        <v>400000</v>
      </c>
      <c r="BF387" t="str">
        <f t="shared" ref="BF387:BF450" si="30">IF(AZ387=1, "yes", IF(AZ387=0, "no", ""))</f>
        <v>yes</v>
      </c>
      <c r="BG387" t="str">
        <f t="shared" ref="BG387:BG450" si="31">IF(AH387=1, "yes", IF(AH387=0, "no", ""))</f>
        <v>no</v>
      </c>
      <c r="BH387">
        <f t="shared" ref="BH387:BH450" si="32">IF(AE387=0.25, 0.25, IF(AE387=0.625, 0.5, IF(AE387=1, 1, "")))</f>
        <v>0.5</v>
      </c>
      <c r="BI387">
        <f t="shared" ref="BI387:BI450" si="33">IF(BA387=100, 100, IF(BA387=10, 10, IF(BA387=55, 30, "")))</f>
        <v>10</v>
      </c>
      <c r="BK387">
        <v>388</v>
      </c>
      <c r="BL387" t="str">
        <f t="shared" ref="BL387:BL450" si="34">IF(BC387=1, "spring", IF(BC387=3, "fall", IF(BC387=2, "summer", "winter")))</f>
        <v>summer</v>
      </c>
    </row>
    <row r="388" spans="1:64" x14ac:dyDescent="0.35">
      <c r="A388">
        <v>387</v>
      </c>
      <c r="B388">
        <f>IFERROR(INDEX(JMP!$AJ$2:$AU$1000,MATCH($A388,JMP!$A$2:$A$1000,0),MATCH(B$1,JMP!$AJ$1:$AU$1,0)),INDEX(Baseline!$B$2:$BD$2,1,MATCH(B$1,Baseline!$B$1:$BD$1,0)))</f>
        <v>0</v>
      </c>
      <c r="C388">
        <f>IFERROR(INDEX(JMP!$AJ$2:$AU$1000,MATCH($A388,JMP!$A$2:$A$1000,0),MATCH(C$1,JMP!$AJ$1:$AU$1,0)),INDEX(Baseline!$B$2:$BD$2,1,MATCH(C$1,Baseline!$B$1:$BD$1,0)))</f>
        <v>8760</v>
      </c>
      <c r="D388">
        <f>IFERROR(INDEX(JMP!$AJ$2:$AU$1000,MATCH($A388,JMP!$A$2:$A$1000,0),MATCH(D$1,JMP!$AJ$1:$AU$1,0)),INDEX(Baseline!$B$2:$BD$2,1,MATCH(D$1,Baseline!$B$1:$BD$1,0)))</f>
        <v>1</v>
      </c>
      <c r="E388">
        <f>IFERROR(INDEX(JMP!$AJ$2:$AU$1000,MATCH($A388,JMP!$A$2:$A$1000,0),MATCH(E$1,JMP!$AJ$1:$AU$1,0)),INDEX(Baseline!$B$2:$BD$2,1,MATCH(E$1,Baseline!$B$1:$BD$1,0)))</f>
        <v>1</v>
      </c>
      <c r="F388" t="str">
        <f>IFERROR(INDEX(JMP!$AJ$2:$AU$1000,MATCH($A388,JMP!$A$2:$A$1000,0),MATCH(F$1,JMP!$AJ$1:$AU$1,0)),INDEX(Baseline!$B$2:$BD$2,1,MATCH(F$1,Baseline!$B$1:$BD$1,0)))</f>
        <v>e344</v>
      </c>
      <c r="G388" t="str">
        <f>IFERROR(INDEX(JMP!$AJ$2:$AU$1000,MATCH($A388,JMP!$A$2:$A$1000,0),MATCH(G$1,JMP!$AJ$1:$AU$1,0)),INDEX(Baseline!$B$2:$BD$2,1,MATCH(G$1,Baseline!$B$1:$BD$1,0)))</f>
        <v>e340</v>
      </c>
      <c r="H388">
        <f>IFERROR(INDEX(JMP!$AJ$2:$AU$1000,MATCH($A388,JMP!$A$2:$A$1000,0),MATCH(H$1,JMP!$AJ$1:$AU$1,0)),INDEX(Baseline!$B$2:$BD$2,1,MATCH(H$1,Baseline!$B$1:$BD$1,0)))</f>
        <v>1.5</v>
      </c>
      <c r="I388">
        <f>IFERROR(INDEX(JMP!$AJ$2:$AU$1000,MATCH($A388,JMP!$A$2:$A$1000,0),MATCH(I$1,JMP!$AJ$1:$AU$1,0)),INDEX(Baseline!$B$2:$BD$2,1,MATCH(I$1,Baseline!$B$1:$BD$1,0)))</f>
        <v>0.42</v>
      </c>
      <c r="J388">
        <f>IFERROR(INDEX(JMP!$AJ$2:$AU$1000,MATCH($A388,JMP!$A$2:$A$1000,0),MATCH(J$1,JMP!$AJ$1:$AU$1,0)),INDEX(Baseline!$B$2:$BD$2,1,MATCH(J$1,Baseline!$B$1:$BD$1,0)))</f>
        <v>1</v>
      </c>
      <c r="K388">
        <f>IFERROR(INDEX(JMP!$AJ$2:$AU$1000,MATCH($A388,JMP!$A$2:$A$1000,0),MATCH(K$1,JMP!$AJ$1:$AU$1,0)),INDEX(Baseline!$B$2:$BD$2,1,MATCH(K$1,Baseline!$B$1:$BD$1,0)))</f>
        <v>0</v>
      </c>
      <c r="L388">
        <f>IFERROR(INDEX(JMP!$AJ$2:$AU$1000,MATCH($A388,JMP!$A$2:$A$1000,0),MATCH(L$1,JMP!$AJ$1:$AU$1,0)),INDEX(Baseline!$B$2:$BD$2,1,MATCH(L$1,Baseline!$B$1:$BD$1,0)))</f>
        <v>0.12567159205721562</v>
      </c>
      <c r="M388" t="b">
        <f>IFERROR(INDEX(JMP!$AJ$2:$AU$1000,MATCH($A388,JMP!$A$2:$A$1000,0),MATCH(M$1,JMP!$AJ$1:$AU$1,0)),INDEX(Baseline!$B$2:$BD$2,1,MATCH(M$1,Baseline!$B$1:$BD$1,0)))</f>
        <v>0</v>
      </c>
      <c r="N388" t="b">
        <f>IFERROR(INDEX(JMP!$AJ$2:$AU$1000,MATCH($A388,JMP!$A$2:$A$1000,0),MATCH(N$1,JMP!$AJ$1:$AU$1,0)),INDEX(Baseline!$B$2:$BD$2,1,MATCH(N$1,Baseline!$B$1:$BD$1,0)))</f>
        <v>0</v>
      </c>
      <c r="O388">
        <f>IFERROR(INDEX(JMP!$AJ$2:$AU$1000,MATCH($A388,JMP!$A$2:$A$1000,0),MATCH(O$1,JMP!$AJ$1:$AU$1,0)),INDEX(Baseline!$B$2:$BD$2,1,MATCH(O$1,Baseline!$B$1:$BD$1,0)))</f>
        <v>7</v>
      </c>
      <c r="P388">
        <f>IFERROR(INDEX(JMP!$AJ$2:$AU$1000,MATCH($A388,JMP!$A$2:$A$1000,0),MATCH(P$1,JMP!$AJ$1:$AU$1,0)),INDEX(Baseline!$B$2:$BD$2,1,MATCH(P$1,Baseline!$B$1:$BD$1,0)))</f>
        <v>200</v>
      </c>
      <c r="Q388">
        <f>IFERROR(INDEX(JMP!$AJ$2:$AU$1000,MATCH($A388,JMP!$A$2:$A$1000,0),MATCH(Q$1,JMP!$AJ$1:$AU$1,0)),INDEX(Baseline!$B$2:$BD$2,1,MATCH(Q$1,Baseline!$B$1:$BD$1,0)))</f>
        <v>10</v>
      </c>
      <c r="R388">
        <f>IFERROR(INDEX(JMP!$AJ$2:$AU$1000,MATCH($A388,JMP!$A$2:$A$1000,0),MATCH(R$1,JMP!$AJ$1:$AU$1,0)),INDEX(Baseline!$B$2:$BD$2,1,MATCH(R$1,Baseline!$B$1:$BD$1,0)))</f>
        <v>0</v>
      </c>
      <c r="S388">
        <f>IFERROR(INDEX(JMP!$AJ$2:$AU$1000,MATCH($A388,JMP!$A$2:$A$1000,0),MATCH(S$1,JMP!$AJ$1:$AU$1,0)),INDEX(Baseline!$B$2:$BD$2,1,MATCH(S$1,Baseline!$B$1:$BD$1,0)))</f>
        <v>1</v>
      </c>
      <c r="T388">
        <f>IFERROR(INDEX(JMP!$AJ$2:$AU$1000,MATCH($A388,JMP!$A$2:$A$1000,0),MATCH(T$1,JMP!$AJ$1:$AU$1,0)),INDEX(Baseline!$B$2:$BD$2,1,MATCH(T$1,Baseline!$B$1:$BD$1,0)))</f>
        <v>0</v>
      </c>
      <c r="U388" t="str">
        <f>IFERROR(INDEX(JMP!$AJ$2:$AU$1000,MATCH($A388,JMP!$A$2:$A$1000,0),MATCH(U$1,JMP!$AJ$1:$AU$1,0)),INDEX(Baseline!$B$2:$BD$2,1,MATCH(U$1,Baseline!$B$1:$BD$1,0)))</f>
        <v>Titan</v>
      </c>
      <c r="V388">
        <f>IFERROR(INDEX(JMP!$AJ$2:$AU$1000,MATCH($A388,JMP!$A$2:$A$1000,0),MATCH(V$1,JMP!$AJ$1:$AU$1,0)),INDEX(Baseline!$B$2:$BD$2,1,MATCH(V$1,Baseline!$B$1:$BD$1,0)))</f>
        <v>3</v>
      </c>
      <c r="W388">
        <f>IFERROR(INDEX(JMP!$AJ$2:$AU$1000,MATCH($A388,JMP!$A$2:$A$1000,0),MATCH(W$1,JMP!$AJ$1:$AU$1,0)),INDEX(Baseline!$B$2:$BD$2,1,MATCH(W$1,Baseline!$B$1:$BD$1,0)))</f>
        <v>0.37</v>
      </c>
      <c r="X388">
        <f>IFERROR(INDEX(JMP!$AJ$2:$AU$1000,MATCH($A388,JMP!$A$2:$A$1000,0),MATCH(X$1,JMP!$AJ$1:$AU$1,0)),INDEX(Baseline!$B$2:$BD$2,1,MATCH(X$1,Baseline!$B$1:$BD$1,0)))</f>
        <v>4</v>
      </c>
      <c r="Y388">
        <f>IFERROR(INDEX(JMP!$AJ$2:$AU$1000,MATCH($A388,JMP!$A$2:$A$1000,0),MATCH(Y$1,JMP!$AJ$1:$AU$1,0)),INDEX(Baseline!$B$2:$BD$2,1,MATCH(Y$1,Baseline!$B$1:$BD$1,0)))</f>
        <v>1</v>
      </c>
      <c r="Z388">
        <f>IFERROR(INDEX(JMP!$AJ$2:$AU$1000,MATCH($A388,JMP!$A$2:$A$1000,0),MATCH(Z$1,JMP!$AJ$1:$AU$1,0)),INDEX(Baseline!$B$2:$BD$2,1,MATCH(Z$1,Baseline!$B$1:$BD$1,0)))</f>
        <v>1970</v>
      </c>
      <c r="AA388">
        <f>IFERROR(INDEX(JMP!$AJ$2:$AU$1000,MATCH($A388,JMP!$A$2:$A$1000,0),MATCH(AA$1,JMP!$AJ$1:$AU$1,0)),INDEX(Baseline!$B$2:$BD$2,1,MATCH(AA$1,Baseline!$B$1:$BD$1,0)))</f>
        <v>1970</v>
      </c>
      <c r="AB388">
        <f>IFERROR(INDEX(JMP!$AJ$2:$AU$1000,MATCH($A388,JMP!$A$2:$A$1000,0),MATCH(AB$1,JMP!$AJ$1:$AU$1,0)),INDEX(Baseline!$B$2:$BD$2,1,MATCH(AB$1,Baseline!$B$1:$BD$1,0)))</f>
        <v>0</v>
      </c>
      <c r="AC388">
        <f>IFERROR(INDEX(JMP!$AJ$2:$AU$1000,MATCH($A388,JMP!$A$2:$A$1000,0),MATCH(AC$1,JMP!$AJ$1:$AU$1,0)),INDEX(Baseline!$B$2:$BD$2,1,MATCH(AC$1,Baseline!$B$1:$BD$1,0)))</f>
        <v>1</v>
      </c>
      <c r="AD388">
        <f>IFERROR(INDEX(JMP!$AJ$2:$AU$1000,MATCH($A388,JMP!$A$2:$A$1000,0),MATCH(AD$1,JMP!$AJ$1:$AU$1,0)),INDEX(Baseline!$B$2:$BD$2,1,MATCH(AD$1,Baseline!$B$1:$BD$1,0)))</f>
        <v>8</v>
      </c>
      <c r="AE388">
        <f>IFERROR(INDEX(JMP!$AJ$2:$AU$1000,MATCH($A388,JMP!$A$2:$A$1000,0),MATCH(AE$1,JMP!$AJ$1:$AU$1,0)),INDEX(Baseline!$B$2:$BD$2,1,MATCH(AE$1,Baseline!$B$1:$BD$1,0)))</f>
        <v>0.625</v>
      </c>
      <c r="AF388" t="str">
        <f>IFERROR(INDEX(JMP!$AJ$2:$AU$1000,MATCH($A388,JMP!$A$2:$A$1000,0),MATCH(AF$1,JMP!$AJ$1:$AU$1,0)),INDEX(Baseline!$B$2:$BD$2,1,MATCH(AF$1,Baseline!$B$1:$BD$1,0)))</f>
        <v>bwb</v>
      </c>
      <c r="AG388" t="str">
        <f>IFERROR(INDEX(JMP!$AJ$2:$AU$1000,MATCH($A388,JMP!$A$2:$A$1000,0),MATCH(AG$1,JMP!$AJ$1:$AU$1,0)),INDEX(Baseline!$B$2:$BD$2,1,MATCH(AG$1,Baseline!$B$1:$BD$1,0)))</f>
        <v>V-tail</v>
      </c>
      <c r="AH388">
        <f>IFERROR(INDEX(JMP!$AJ$2:$AU$1000,MATCH($A388,JMP!$A$2:$A$1000,0),MATCH(AH$1,JMP!$AJ$1:$AU$1,0)),INDEX(Baseline!$B$2:$BD$2,1,MATCH(AH$1,Baseline!$B$1:$BD$1,0)))</f>
        <v>1</v>
      </c>
      <c r="AI388">
        <f>IFERROR(INDEX(JMP!$AJ$2:$AU$1000,MATCH($A388,JMP!$A$2:$A$1000,0),MATCH(AI$1,JMP!$AJ$1:$AU$1,0)),INDEX(Baseline!$B$2:$BD$2,1,MATCH(AI$1,Baseline!$B$1:$BD$1,0)))</f>
        <v>724000000</v>
      </c>
      <c r="AJ388">
        <f>IFERROR(INDEX(JMP!$AJ$2:$AU$1000,MATCH($A388,JMP!$A$2:$A$1000,0),MATCH(AJ$1,JMP!$AJ$1:$AU$1,0)),INDEX(Baseline!$B$2:$BD$2,1,MATCH(AJ$1,Baseline!$B$1:$BD$1,0)))</f>
        <v>54500000</v>
      </c>
      <c r="AK388">
        <f>IFERROR(INDEX(JMP!$AJ$2:$AU$1000,MATCH($A388,JMP!$A$2:$A$1000,0),MATCH(AK$1,JMP!$AJ$1:$AU$1,0)),INDEX(Baseline!$B$2:$BD$2,1,MATCH(AK$1,Baseline!$B$1:$BD$1,0)))</f>
        <v>30</v>
      </c>
      <c r="AL388">
        <f>IFERROR(INDEX(JMP!$AJ$2:$AU$1000,MATCH($A388,JMP!$A$2:$A$1000,0),MATCH(AL$1,JMP!$AJ$1:$AU$1,0)),INDEX(Baseline!$B$2:$BD$2,1,MATCH(AL$1,Baseline!$B$1:$BD$1,0)))</f>
        <v>2.9610655785308707E-2</v>
      </c>
      <c r="AM388">
        <f>IFERROR(INDEX(JMP!$AJ$2:$AU$1000,MATCH($A388,JMP!$A$2:$A$1000,0),MATCH(AM$1,JMP!$AJ$1:$AU$1,0)),INDEX(Baseline!$B$2:$BD$2,1,MATCH(AM$1,Baseline!$B$1:$BD$1,0)))</f>
        <v>9.9142857142857146</v>
      </c>
      <c r="AN388">
        <f>IFERROR(INDEX(JMP!$AJ$2:$AU$1000,MATCH($A388,JMP!$A$2:$A$1000,0),MATCH(AN$1,JMP!$AJ$1:$AU$1,0)),INDEX(Baseline!$B$2:$BD$2,1,MATCH(AN$1,Baseline!$B$1:$BD$1,0)))</f>
        <v>2.731500687547737</v>
      </c>
      <c r="AO388">
        <f>IFERROR(INDEX(JMP!$AJ$2:$AU$1000,MATCH($A388,JMP!$A$2:$A$1000,0),MATCH(AO$1,JMP!$AJ$1:$AU$1,0)),INDEX(Baseline!$B$2:$BD$2,1,MATCH(AO$1,Baseline!$B$1:$BD$1,0)))</f>
        <v>0.37155936032340509</v>
      </c>
      <c r="AP388">
        <f>IFERROR(INDEX(JMP!$AJ$2:$AU$1000,MATCH($A388,JMP!$A$2:$A$1000,0),MATCH(AP$1,JMP!$AJ$1:$AU$1,0)),INDEX(Baseline!$B$2:$BD$2,1,MATCH(AP$1,Baseline!$B$1:$BD$1,0)))</f>
        <v>0</v>
      </c>
      <c r="AQ388">
        <f>IFERROR(INDEX(JMP!$AJ$2:$AU$1000,MATCH($A388,JMP!$A$2:$A$1000,0),MATCH(AQ$1,JMP!$AJ$1:$AU$1,0)),INDEX(Baseline!$B$2:$BD$2,1,MATCH(AQ$1,Baseline!$B$1:$BD$1,0)))</f>
        <v>0.35</v>
      </c>
      <c r="AR388">
        <f>IFERROR(INDEX(JMP!$AJ$2:$AU$1000,MATCH($A388,JMP!$A$2:$A$1000,0),MATCH(AR$1,JMP!$AJ$1:$AU$1,0)),INDEX(Baseline!$B$2:$BD$2,1,MATCH(AR$1,Baseline!$B$1:$BD$1,0)))</f>
        <v>0</v>
      </c>
      <c r="AS388">
        <f>IFERROR(INDEX(JMP!$AJ$2:$AU$1000,MATCH($A388,JMP!$A$2:$A$1000,0),MATCH(AS$1,JMP!$AJ$1:$AU$1,0)),INDEX(Baseline!$B$2:$BD$2,1,MATCH(AS$1,Baseline!$B$1:$BD$1,0)))</f>
        <v>0</v>
      </c>
      <c r="AT388">
        <f>IFERROR(INDEX(JMP!$AJ$2:$AU$1000,MATCH($A388,JMP!$A$2:$A$1000,0),MATCH(AT$1,JMP!$AJ$1:$AU$1,0)),INDEX(Baseline!$B$2:$BD$2,1,MATCH(AT$1,Baseline!$B$1:$BD$1,0)))</f>
        <v>500</v>
      </c>
      <c r="AU388">
        <f>IFERROR(INDEX(JMP!$AJ$2:$AU$1000,MATCH($A388,JMP!$A$2:$A$1000,0),MATCH(AU$1,JMP!$AJ$1:$AU$1,0)),INDEX(Baseline!$B$2:$BD$2,1,MATCH(AU$1,Baseline!$B$1:$BD$1,0)))</f>
        <v>50</v>
      </c>
      <c r="AV388">
        <f>IFERROR(INDEX(JMP!$AJ$2:$AU$1000,MATCH($A388,JMP!$A$2:$A$1000,0),MATCH(AV$1,JMP!$AJ$1:$AU$1,0)),INDEX(Baseline!$B$2:$BD$2,1,MATCH(AV$1,Baseline!$B$1:$BD$1,0)))</f>
        <v>12.1</v>
      </c>
      <c r="AW388">
        <f>IFERROR(INDEX(JMP!$AJ$2:$AU$1000,MATCH($A388,JMP!$A$2:$A$1000,0),MATCH(AW$1,JMP!$AJ$1:$AU$1,0)),INDEX(Baseline!$B$2:$BD$2,1,MATCH(AW$1,Baseline!$B$1:$BD$1,0)))</f>
        <v>1.9961979999999998E-3</v>
      </c>
      <c r="AX388">
        <f>IFERROR(INDEX(JMP!$AJ$2:$AU$1000,MATCH($A388,JMP!$A$2:$A$1000,0),MATCH(AX$1,JMP!$AJ$1:$AU$1,0)),INDEX(Baseline!$B$2:$BD$2,1,MATCH(AX$1,Baseline!$B$1:$BD$1,0)))</f>
        <v>1.9961979999999998E-3</v>
      </c>
      <c r="AY388">
        <f>IFERROR(INDEX(JMP!$AJ$2:$AU$1000,MATCH($A388,JMP!$A$2:$A$1000,0),MATCH(AY$1,JMP!$AJ$1:$AU$1,0)),INDEX(Baseline!$B$2:$BD$2,1,MATCH(AY$1,Baseline!$B$1:$BD$1,0)))</f>
        <v>1.9607137E-2</v>
      </c>
      <c r="AZ388">
        <f>IFERROR(INDEX(JMP!$AJ$2:$AU$1000,MATCH($A388,JMP!$A$2:$A$1000,0),MATCH(AZ$1,JMP!$AJ$1:$AU$1,0)),INDEX(Baseline!$B$2:$BD$2,1,MATCH(AZ$1,Baseline!$B$1:$BD$1,0)))</f>
        <v>0</v>
      </c>
      <c r="BA388">
        <f>IFERROR(INDEX(JMP!$AJ$2:$AU$1000,MATCH($A388,JMP!$A$2:$A$1000,0),MATCH(BA$1,JMP!$AJ$1:$AU$1,0)),INDEX(Baseline!$B$2:$BD$2,1,MATCH(BA$1,Baseline!$B$1:$BD$1,0)))</f>
        <v>100</v>
      </c>
      <c r="BB388">
        <f>IFERROR(INDEX(JMP!$AJ$2:$AU$1000,MATCH($A388,JMP!$A$2:$A$1000,0),MATCH(BB$1,JMP!$AJ$1:$AU$1,0)),INDEX(Baseline!$B$2:$BD$2,1,MATCH(BB$1,Baseline!$B$1:$BD$1,0)))</f>
        <v>0</v>
      </c>
      <c r="BC388">
        <f>IFERROR(INDEX(JMP!$AJ$2:$AU$1000,MATCH($A388,JMP!$A$2:$A$1000,0),MATCH(BC$1,JMP!$AJ$1:$AU$1,0)),INDEX(Baseline!$B$2:$BD$2,1,MATCH(BC$1,Baseline!$B$1:$BD$1,0)))</f>
        <v>3</v>
      </c>
      <c r="BD388">
        <f>IFERROR(INDEX(JMP!$AJ$2:$AU$1000,MATCH($A388,JMP!$A$2:$A$1000,0),MATCH(BD$1,JMP!$AJ$1:$AU$1,0)),INDEX(Baseline!$B$2:$BD$2,1,MATCH(BD$1,Baseline!$B$1:$BD$1,0)))</f>
        <v>2</v>
      </c>
      <c r="BE388">
        <f>IFERROR(INDEX(JMP!$AJ$2:$AU$1000,MATCH($A388,JMP!$A$2:$A$1000,0),MATCH(BE$1,JMP!$AJ$1:$AU$1,0)),INDEX(Baseline!$B$2:$BE$2,1,MATCH(BE$1,Baseline!$B$1:$BE$1,0)))</f>
        <v>400000</v>
      </c>
      <c r="BF388" t="str">
        <f t="shared" si="30"/>
        <v>no</v>
      </c>
      <c r="BG388" t="str">
        <f t="shared" si="31"/>
        <v>yes</v>
      </c>
      <c r="BH388">
        <f t="shared" si="32"/>
        <v>0.5</v>
      </c>
      <c r="BI388">
        <f t="shared" si="33"/>
        <v>100</v>
      </c>
      <c r="BK388">
        <v>389</v>
      </c>
      <c r="BL388" t="str">
        <f t="shared" si="34"/>
        <v>fall</v>
      </c>
    </row>
    <row r="389" spans="1:64" x14ac:dyDescent="0.35">
      <c r="A389">
        <v>388</v>
      </c>
      <c r="B389">
        <f>IFERROR(INDEX(JMP!$AJ$2:$AU$1000,MATCH($A389,JMP!$A$2:$A$1000,0),MATCH(B$1,JMP!$AJ$1:$AU$1,0)),INDEX(Baseline!$B$2:$BD$2,1,MATCH(B$1,Baseline!$B$1:$BD$1,0)))</f>
        <v>0</v>
      </c>
      <c r="C389">
        <f>IFERROR(INDEX(JMP!$AJ$2:$AU$1000,MATCH($A389,JMP!$A$2:$A$1000,0),MATCH(C$1,JMP!$AJ$1:$AU$1,0)),INDEX(Baseline!$B$2:$BD$2,1,MATCH(C$1,Baseline!$B$1:$BD$1,0)))</f>
        <v>8760</v>
      </c>
      <c r="D389">
        <f>IFERROR(INDEX(JMP!$AJ$2:$AU$1000,MATCH($A389,JMP!$A$2:$A$1000,0),MATCH(D$1,JMP!$AJ$1:$AU$1,0)),INDEX(Baseline!$B$2:$BD$2,1,MATCH(D$1,Baseline!$B$1:$BD$1,0)))</f>
        <v>1</v>
      </c>
      <c r="E389">
        <f>IFERROR(INDEX(JMP!$AJ$2:$AU$1000,MATCH($A389,JMP!$A$2:$A$1000,0),MATCH(E$1,JMP!$AJ$1:$AU$1,0)),INDEX(Baseline!$B$2:$BD$2,1,MATCH(E$1,Baseline!$B$1:$BD$1,0)))</f>
        <v>1</v>
      </c>
      <c r="F389" t="str">
        <f>IFERROR(INDEX(JMP!$AJ$2:$AU$1000,MATCH($A389,JMP!$A$2:$A$1000,0),MATCH(F$1,JMP!$AJ$1:$AU$1,0)),INDEX(Baseline!$B$2:$BD$2,1,MATCH(F$1,Baseline!$B$1:$BD$1,0)))</f>
        <v>e344</v>
      </c>
      <c r="G389" t="str">
        <f>IFERROR(INDEX(JMP!$AJ$2:$AU$1000,MATCH($A389,JMP!$A$2:$A$1000,0),MATCH(G$1,JMP!$AJ$1:$AU$1,0)),INDEX(Baseline!$B$2:$BD$2,1,MATCH(G$1,Baseline!$B$1:$BD$1,0)))</f>
        <v>e340</v>
      </c>
      <c r="H389">
        <f>IFERROR(INDEX(JMP!$AJ$2:$AU$1000,MATCH($A389,JMP!$A$2:$A$1000,0),MATCH(H$1,JMP!$AJ$1:$AU$1,0)),INDEX(Baseline!$B$2:$BD$2,1,MATCH(H$1,Baseline!$B$1:$BD$1,0)))</f>
        <v>1.5</v>
      </c>
      <c r="I389">
        <f>IFERROR(INDEX(JMP!$AJ$2:$AU$1000,MATCH($A389,JMP!$A$2:$A$1000,0),MATCH(I$1,JMP!$AJ$1:$AU$1,0)),INDEX(Baseline!$B$2:$BD$2,1,MATCH(I$1,Baseline!$B$1:$BD$1,0)))</f>
        <v>0.42</v>
      </c>
      <c r="J389">
        <f>IFERROR(INDEX(JMP!$AJ$2:$AU$1000,MATCH($A389,JMP!$A$2:$A$1000,0),MATCH(J$1,JMP!$AJ$1:$AU$1,0)),INDEX(Baseline!$B$2:$BD$2,1,MATCH(J$1,Baseline!$B$1:$BD$1,0)))</f>
        <v>1</v>
      </c>
      <c r="K389">
        <f>IFERROR(INDEX(JMP!$AJ$2:$AU$1000,MATCH($A389,JMP!$A$2:$A$1000,0),MATCH(K$1,JMP!$AJ$1:$AU$1,0)),INDEX(Baseline!$B$2:$BD$2,1,MATCH(K$1,Baseline!$B$1:$BD$1,0)))</f>
        <v>0</v>
      </c>
      <c r="L389">
        <f>IFERROR(INDEX(JMP!$AJ$2:$AU$1000,MATCH($A389,JMP!$A$2:$A$1000,0),MATCH(L$1,JMP!$AJ$1:$AU$1,0)),INDEX(Baseline!$B$2:$BD$2,1,MATCH(L$1,Baseline!$B$1:$BD$1,0)))</f>
        <v>0.11316494886693095</v>
      </c>
      <c r="M389" t="b">
        <f>IFERROR(INDEX(JMP!$AJ$2:$AU$1000,MATCH($A389,JMP!$A$2:$A$1000,0),MATCH(M$1,JMP!$AJ$1:$AU$1,0)),INDEX(Baseline!$B$2:$BD$2,1,MATCH(M$1,Baseline!$B$1:$BD$1,0)))</f>
        <v>0</v>
      </c>
      <c r="N389" t="b">
        <f>IFERROR(INDEX(JMP!$AJ$2:$AU$1000,MATCH($A389,JMP!$A$2:$A$1000,0),MATCH(N$1,JMP!$AJ$1:$AU$1,0)),INDEX(Baseline!$B$2:$BD$2,1,MATCH(N$1,Baseline!$B$1:$BD$1,0)))</f>
        <v>0</v>
      </c>
      <c r="O389">
        <f>IFERROR(INDEX(JMP!$AJ$2:$AU$1000,MATCH($A389,JMP!$A$2:$A$1000,0),MATCH(O$1,JMP!$AJ$1:$AU$1,0)),INDEX(Baseline!$B$2:$BD$2,1,MATCH(O$1,Baseline!$B$1:$BD$1,0)))</f>
        <v>7</v>
      </c>
      <c r="P389">
        <f>IFERROR(INDEX(JMP!$AJ$2:$AU$1000,MATCH($A389,JMP!$A$2:$A$1000,0),MATCH(P$1,JMP!$AJ$1:$AU$1,0)),INDEX(Baseline!$B$2:$BD$2,1,MATCH(P$1,Baseline!$B$1:$BD$1,0)))</f>
        <v>200</v>
      </c>
      <c r="Q389">
        <f>IFERROR(INDEX(JMP!$AJ$2:$AU$1000,MATCH($A389,JMP!$A$2:$A$1000,0),MATCH(Q$1,JMP!$AJ$1:$AU$1,0)),INDEX(Baseline!$B$2:$BD$2,1,MATCH(Q$1,Baseline!$B$1:$BD$1,0)))</f>
        <v>10</v>
      </c>
      <c r="R389">
        <f>IFERROR(INDEX(JMP!$AJ$2:$AU$1000,MATCH($A389,JMP!$A$2:$A$1000,0),MATCH(R$1,JMP!$AJ$1:$AU$1,0)),INDEX(Baseline!$B$2:$BD$2,1,MATCH(R$1,Baseline!$B$1:$BD$1,0)))</f>
        <v>0</v>
      </c>
      <c r="S389">
        <f>IFERROR(INDEX(JMP!$AJ$2:$AU$1000,MATCH($A389,JMP!$A$2:$A$1000,0),MATCH(S$1,JMP!$AJ$1:$AU$1,0)),INDEX(Baseline!$B$2:$BD$2,1,MATCH(S$1,Baseline!$B$1:$BD$1,0)))</f>
        <v>1</v>
      </c>
      <c r="T389">
        <f>IFERROR(INDEX(JMP!$AJ$2:$AU$1000,MATCH($A389,JMP!$A$2:$A$1000,0),MATCH(T$1,JMP!$AJ$1:$AU$1,0)),INDEX(Baseline!$B$2:$BD$2,1,MATCH(T$1,Baseline!$B$1:$BD$1,0)))</f>
        <v>0</v>
      </c>
      <c r="U389" t="str">
        <f>IFERROR(INDEX(JMP!$AJ$2:$AU$1000,MATCH($A389,JMP!$A$2:$A$1000,0),MATCH(U$1,JMP!$AJ$1:$AU$1,0)),INDEX(Baseline!$B$2:$BD$2,1,MATCH(U$1,Baseline!$B$1:$BD$1,0)))</f>
        <v>Titan</v>
      </c>
      <c r="V389">
        <f>IFERROR(INDEX(JMP!$AJ$2:$AU$1000,MATCH($A389,JMP!$A$2:$A$1000,0),MATCH(V$1,JMP!$AJ$1:$AU$1,0)),INDEX(Baseline!$B$2:$BD$2,1,MATCH(V$1,Baseline!$B$1:$BD$1,0)))</f>
        <v>3</v>
      </c>
      <c r="W389">
        <f>IFERROR(INDEX(JMP!$AJ$2:$AU$1000,MATCH($A389,JMP!$A$2:$A$1000,0),MATCH(W$1,JMP!$AJ$1:$AU$1,0)),INDEX(Baseline!$B$2:$BD$2,1,MATCH(W$1,Baseline!$B$1:$BD$1,0)))</f>
        <v>0.37</v>
      </c>
      <c r="X389">
        <f>IFERROR(INDEX(JMP!$AJ$2:$AU$1000,MATCH($A389,JMP!$A$2:$A$1000,0),MATCH(X$1,JMP!$AJ$1:$AU$1,0)),INDEX(Baseline!$B$2:$BD$2,1,MATCH(X$1,Baseline!$B$1:$BD$1,0)))</f>
        <v>4</v>
      </c>
      <c r="Y389">
        <f>IFERROR(INDEX(JMP!$AJ$2:$AU$1000,MATCH($A389,JMP!$A$2:$A$1000,0),MATCH(Y$1,JMP!$AJ$1:$AU$1,0)),INDEX(Baseline!$B$2:$BD$2,1,MATCH(Y$1,Baseline!$B$1:$BD$1,0)))</f>
        <v>3</v>
      </c>
      <c r="Z389">
        <f>IFERROR(INDEX(JMP!$AJ$2:$AU$1000,MATCH($A389,JMP!$A$2:$A$1000,0),MATCH(Z$1,JMP!$AJ$1:$AU$1,0)),INDEX(Baseline!$B$2:$BD$2,1,MATCH(Z$1,Baseline!$B$1:$BD$1,0)))</f>
        <v>1970</v>
      </c>
      <c r="AA389">
        <f>IFERROR(INDEX(JMP!$AJ$2:$AU$1000,MATCH($A389,JMP!$A$2:$A$1000,0),MATCH(AA$1,JMP!$AJ$1:$AU$1,0)),INDEX(Baseline!$B$2:$BD$2,1,MATCH(AA$1,Baseline!$B$1:$BD$1,0)))</f>
        <v>1970</v>
      </c>
      <c r="AB389">
        <f>IFERROR(INDEX(JMP!$AJ$2:$AU$1000,MATCH($A389,JMP!$A$2:$A$1000,0),MATCH(AB$1,JMP!$AJ$1:$AU$1,0)),INDEX(Baseline!$B$2:$BD$2,1,MATCH(AB$1,Baseline!$B$1:$BD$1,0)))</f>
        <v>0</v>
      </c>
      <c r="AC389">
        <f>IFERROR(INDEX(JMP!$AJ$2:$AU$1000,MATCH($A389,JMP!$A$2:$A$1000,0),MATCH(AC$1,JMP!$AJ$1:$AU$1,0)),INDEX(Baseline!$B$2:$BD$2,1,MATCH(AC$1,Baseline!$B$1:$BD$1,0)))</f>
        <v>1</v>
      </c>
      <c r="AD389">
        <f>IFERROR(INDEX(JMP!$AJ$2:$AU$1000,MATCH($A389,JMP!$A$2:$A$1000,0),MATCH(AD$1,JMP!$AJ$1:$AU$1,0)),INDEX(Baseline!$B$2:$BD$2,1,MATCH(AD$1,Baseline!$B$1:$BD$1,0)))</f>
        <v>8</v>
      </c>
      <c r="AE389">
        <f>IFERROR(INDEX(JMP!$AJ$2:$AU$1000,MATCH($A389,JMP!$A$2:$A$1000,0),MATCH(AE$1,JMP!$AJ$1:$AU$1,0)),INDEX(Baseline!$B$2:$BD$2,1,MATCH(AE$1,Baseline!$B$1:$BD$1,0)))</f>
        <v>0.25</v>
      </c>
      <c r="AF389" t="str">
        <f>IFERROR(INDEX(JMP!$AJ$2:$AU$1000,MATCH($A389,JMP!$A$2:$A$1000,0),MATCH(AF$1,JMP!$AJ$1:$AU$1,0)),INDEX(Baseline!$B$2:$BD$2,1,MATCH(AF$1,Baseline!$B$1:$BD$1,0)))</f>
        <v>bwb</v>
      </c>
      <c r="AG389" t="str">
        <f>IFERROR(INDEX(JMP!$AJ$2:$AU$1000,MATCH($A389,JMP!$A$2:$A$1000,0),MATCH(AG$1,JMP!$AJ$1:$AU$1,0)),INDEX(Baseline!$B$2:$BD$2,1,MATCH(AG$1,Baseline!$B$1:$BD$1,0)))</f>
        <v>V-tail</v>
      </c>
      <c r="AH389">
        <f>IFERROR(INDEX(JMP!$AJ$2:$AU$1000,MATCH($A389,JMP!$A$2:$A$1000,0),MATCH(AH$1,JMP!$AJ$1:$AU$1,0)),INDEX(Baseline!$B$2:$BD$2,1,MATCH(AH$1,Baseline!$B$1:$BD$1,0)))</f>
        <v>0</v>
      </c>
      <c r="AI389">
        <f>IFERROR(INDEX(JMP!$AJ$2:$AU$1000,MATCH($A389,JMP!$A$2:$A$1000,0),MATCH(AI$1,JMP!$AJ$1:$AU$1,0)),INDEX(Baseline!$B$2:$BD$2,1,MATCH(AI$1,Baseline!$B$1:$BD$1,0)))</f>
        <v>724000000</v>
      </c>
      <c r="AJ389">
        <f>IFERROR(INDEX(JMP!$AJ$2:$AU$1000,MATCH($A389,JMP!$A$2:$A$1000,0),MATCH(AJ$1,JMP!$AJ$1:$AU$1,0)),INDEX(Baseline!$B$2:$BD$2,1,MATCH(AJ$1,Baseline!$B$1:$BD$1,0)))</f>
        <v>54500000</v>
      </c>
      <c r="AK389">
        <f>IFERROR(INDEX(JMP!$AJ$2:$AU$1000,MATCH($A389,JMP!$A$2:$A$1000,0),MATCH(AK$1,JMP!$AJ$1:$AU$1,0)),INDEX(Baseline!$B$2:$BD$2,1,MATCH(AK$1,Baseline!$B$1:$BD$1,0)))</f>
        <v>30</v>
      </c>
      <c r="AL389">
        <f>IFERROR(INDEX(JMP!$AJ$2:$AU$1000,MATCH($A389,JMP!$A$2:$A$1000,0),MATCH(AL$1,JMP!$AJ$1:$AU$1,0)),INDEX(Baseline!$B$2:$BD$2,1,MATCH(AL$1,Baseline!$B$1:$BD$1,0)))</f>
        <v>3.1938364145593798E-2</v>
      </c>
      <c r="AM389">
        <f>IFERROR(INDEX(JMP!$AJ$2:$AU$1000,MATCH($A389,JMP!$A$2:$A$1000,0),MATCH(AM$1,JMP!$AJ$1:$AU$1,0)),INDEX(Baseline!$B$2:$BD$2,1,MATCH(AM$1,Baseline!$B$1:$BD$1,0)))</f>
        <v>5.1904761904761898</v>
      </c>
      <c r="AN389">
        <f>IFERROR(INDEX(JMP!$AJ$2:$AU$1000,MATCH($A389,JMP!$A$2:$A$1000,0),MATCH(AN$1,JMP!$AJ$1:$AU$1,0)),INDEX(Baseline!$B$2:$BD$2,1,MATCH(AN$1,Baseline!$B$1:$BD$1,0)))</f>
        <v>1.4608464476699701</v>
      </c>
      <c r="AO389">
        <f>IFERROR(INDEX(JMP!$AJ$2:$AU$1000,MATCH($A389,JMP!$A$2:$A$1000,0),MATCH(AO$1,JMP!$AJ$1:$AU$1,0)),INDEX(Baseline!$B$2:$BD$2,1,MATCH(AO$1,Baseline!$B$1:$BD$1,0)))</f>
        <v>1.41868119396209</v>
      </c>
      <c r="AP389">
        <f>IFERROR(INDEX(JMP!$AJ$2:$AU$1000,MATCH($A389,JMP!$A$2:$A$1000,0),MATCH(AP$1,JMP!$AJ$1:$AU$1,0)),INDEX(Baseline!$B$2:$BD$2,1,MATCH(AP$1,Baseline!$B$1:$BD$1,0)))</f>
        <v>0</v>
      </c>
      <c r="AQ389">
        <f>IFERROR(INDEX(JMP!$AJ$2:$AU$1000,MATCH($A389,JMP!$A$2:$A$1000,0),MATCH(AQ$1,JMP!$AJ$1:$AU$1,0)),INDEX(Baseline!$B$2:$BD$2,1,MATCH(AQ$1,Baseline!$B$1:$BD$1,0)))</f>
        <v>0.35</v>
      </c>
      <c r="AR389">
        <f>IFERROR(INDEX(JMP!$AJ$2:$AU$1000,MATCH($A389,JMP!$A$2:$A$1000,0),MATCH(AR$1,JMP!$AJ$1:$AU$1,0)),INDEX(Baseline!$B$2:$BD$2,1,MATCH(AR$1,Baseline!$B$1:$BD$1,0)))</f>
        <v>0</v>
      </c>
      <c r="AS389">
        <f>IFERROR(INDEX(JMP!$AJ$2:$AU$1000,MATCH($A389,JMP!$A$2:$A$1000,0),MATCH(AS$1,JMP!$AJ$1:$AU$1,0)),INDEX(Baseline!$B$2:$BD$2,1,MATCH(AS$1,Baseline!$B$1:$BD$1,0)))</f>
        <v>0</v>
      </c>
      <c r="AT389">
        <f>IFERROR(INDEX(JMP!$AJ$2:$AU$1000,MATCH($A389,JMP!$A$2:$A$1000,0),MATCH(AT$1,JMP!$AJ$1:$AU$1,0)),INDEX(Baseline!$B$2:$BD$2,1,MATCH(AT$1,Baseline!$B$1:$BD$1,0)))</f>
        <v>500</v>
      </c>
      <c r="AU389">
        <f>IFERROR(INDEX(JMP!$AJ$2:$AU$1000,MATCH($A389,JMP!$A$2:$A$1000,0),MATCH(AU$1,JMP!$AJ$1:$AU$1,0)),INDEX(Baseline!$B$2:$BD$2,1,MATCH(AU$1,Baseline!$B$1:$BD$1,0)))</f>
        <v>50</v>
      </c>
      <c r="AV389">
        <f>IFERROR(INDEX(JMP!$AJ$2:$AU$1000,MATCH($A389,JMP!$A$2:$A$1000,0),MATCH(AV$1,JMP!$AJ$1:$AU$1,0)),INDEX(Baseline!$B$2:$BD$2,1,MATCH(AV$1,Baseline!$B$1:$BD$1,0)))</f>
        <v>12.1</v>
      </c>
      <c r="AW389">
        <f>IFERROR(INDEX(JMP!$AJ$2:$AU$1000,MATCH($A389,JMP!$A$2:$A$1000,0),MATCH(AW$1,JMP!$AJ$1:$AU$1,0)),INDEX(Baseline!$B$2:$BD$2,1,MATCH(AW$1,Baseline!$B$1:$BD$1,0)))</f>
        <v>1.9961979999999998E-3</v>
      </c>
      <c r="AX389">
        <f>IFERROR(INDEX(JMP!$AJ$2:$AU$1000,MATCH($A389,JMP!$A$2:$A$1000,0),MATCH(AX$1,JMP!$AJ$1:$AU$1,0)),INDEX(Baseline!$B$2:$BD$2,1,MATCH(AX$1,Baseline!$B$1:$BD$1,0)))</f>
        <v>1.9961979999999998E-3</v>
      </c>
      <c r="AY389">
        <f>IFERROR(INDEX(JMP!$AJ$2:$AU$1000,MATCH($A389,JMP!$A$2:$A$1000,0),MATCH(AY$1,JMP!$AJ$1:$AU$1,0)),INDEX(Baseline!$B$2:$BD$2,1,MATCH(AY$1,Baseline!$B$1:$BD$1,0)))</f>
        <v>1.9607137E-2</v>
      </c>
      <c r="AZ389">
        <f>IFERROR(INDEX(JMP!$AJ$2:$AU$1000,MATCH($A389,JMP!$A$2:$A$1000,0),MATCH(AZ$1,JMP!$AJ$1:$AU$1,0)),INDEX(Baseline!$B$2:$BD$2,1,MATCH(AZ$1,Baseline!$B$1:$BD$1,0)))</f>
        <v>1</v>
      </c>
      <c r="BA389">
        <f>IFERROR(INDEX(JMP!$AJ$2:$AU$1000,MATCH($A389,JMP!$A$2:$A$1000,0),MATCH(BA$1,JMP!$AJ$1:$AU$1,0)),INDEX(Baseline!$B$2:$BD$2,1,MATCH(BA$1,Baseline!$B$1:$BD$1,0)))</f>
        <v>55</v>
      </c>
      <c r="BB389">
        <f>IFERROR(INDEX(JMP!$AJ$2:$AU$1000,MATCH($A389,JMP!$A$2:$A$1000,0),MATCH(BB$1,JMP!$AJ$1:$AU$1,0)),INDEX(Baseline!$B$2:$BD$2,1,MATCH(BB$1,Baseline!$B$1:$BD$1,0)))</f>
        <v>0</v>
      </c>
      <c r="BC389">
        <f>IFERROR(INDEX(JMP!$AJ$2:$AU$1000,MATCH($A389,JMP!$A$2:$A$1000,0),MATCH(BC$1,JMP!$AJ$1:$AU$1,0)),INDEX(Baseline!$B$2:$BD$2,1,MATCH(BC$1,Baseline!$B$1:$BD$1,0)))</f>
        <v>3</v>
      </c>
      <c r="BD389">
        <f>IFERROR(INDEX(JMP!$AJ$2:$AU$1000,MATCH($A389,JMP!$A$2:$A$1000,0),MATCH(BD$1,JMP!$AJ$1:$AU$1,0)),INDEX(Baseline!$B$2:$BD$2,1,MATCH(BD$1,Baseline!$B$1:$BD$1,0)))</f>
        <v>3.5</v>
      </c>
      <c r="BE389">
        <f>IFERROR(INDEX(JMP!$AJ$2:$AU$1000,MATCH($A389,JMP!$A$2:$A$1000,0),MATCH(BE$1,JMP!$AJ$1:$AU$1,0)),INDEX(Baseline!$B$2:$BE$2,1,MATCH(BE$1,Baseline!$B$1:$BE$1,0)))</f>
        <v>400000</v>
      </c>
      <c r="BF389" t="str">
        <f t="shared" si="30"/>
        <v>yes</v>
      </c>
      <c r="BG389" t="str">
        <f t="shared" si="31"/>
        <v>no</v>
      </c>
      <c r="BH389">
        <f t="shared" si="32"/>
        <v>0.25</v>
      </c>
      <c r="BI389">
        <f t="shared" si="33"/>
        <v>30</v>
      </c>
      <c r="BK389">
        <v>390</v>
      </c>
      <c r="BL389" t="str">
        <f t="shared" si="34"/>
        <v>fall</v>
      </c>
    </row>
    <row r="390" spans="1:64" x14ac:dyDescent="0.35">
      <c r="A390">
        <v>389</v>
      </c>
      <c r="B390">
        <f>IFERROR(INDEX(JMP!$AJ$2:$AU$1000,MATCH($A390,JMP!$A$2:$A$1000,0),MATCH(B$1,JMP!$AJ$1:$AU$1,0)),INDEX(Baseline!$B$2:$BD$2,1,MATCH(B$1,Baseline!$B$1:$BD$1,0)))</f>
        <v>0</v>
      </c>
      <c r="C390">
        <f>IFERROR(INDEX(JMP!$AJ$2:$AU$1000,MATCH($A390,JMP!$A$2:$A$1000,0),MATCH(C$1,JMP!$AJ$1:$AU$1,0)),INDEX(Baseline!$B$2:$BD$2,1,MATCH(C$1,Baseline!$B$1:$BD$1,0)))</f>
        <v>8760</v>
      </c>
      <c r="D390">
        <f>IFERROR(INDEX(JMP!$AJ$2:$AU$1000,MATCH($A390,JMP!$A$2:$A$1000,0),MATCH(D$1,JMP!$AJ$1:$AU$1,0)),INDEX(Baseline!$B$2:$BD$2,1,MATCH(D$1,Baseline!$B$1:$BD$1,0)))</f>
        <v>1</v>
      </c>
      <c r="E390">
        <f>IFERROR(INDEX(JMP!$AJ$2:$AU$1000,MATCH($A390,JMP!$A$2:$A$1000,0),MATCH(E$1,JMP!$AJ$1:$AU$1,0)),INDEX(Baseline!$B$2:$BD$2,1,MATCH(E$1,Baseline!$B$1:$BD$1,0)))</f>
        <v>1</v>
      </c>
      <c r="F390" t="str">
        <f>IFERROR(INDEX(JMP!$AJ$2:$AU$1000,MATCH($A390,JMP!$A$2:$A$1000,0),MATCH(F$1,JMP!$AJ$1:$AU$1,0)),INDEX(Baseline!$B$2:$BD$2,1,MATCH(F$1,Baseline!$B$1:$BD$1,0)))</f>
        <v>e344</v>
      </c>
      <c r="G390" t="str">
        <f>IFERROR(INDEX(JMP!$AJ$2:$AU$1000,MATCH($A390,JMP!$A$2:$A$1000,0),MATCH(G$1,JMP!$AJ$1:$AU$1,0)),INDEX(Baseline!$B$2:$BD$2,1,MATCH(G$1,Baseline!$B$1:$BD$1,0)))</f>
        <v>e340</v>
      </c>
      <c r="H390">
        <f>IFERROR(INDEX(JMP!$AJ$2:$AU$1000,MATCH($A390,JMP!$A$2:$A$1000,0),MATCH(H$1,JMP!$AJ$1:$AU$1,0)),INDEX(Baseline!$B$2:$BD$2,1,MATCH(H$1,Baseline!$B$1:$BD$1,0)))</f>
        <v>1.5</v>
      </c>
      <c r="I390">
        <f>IFERROR(INDEX(JMP!$AJ$2:$AU$1000,MATCH($A390,JMP!$A$2:$A$1000,0),MATCH(I$1,JMP!$AJ$1:$AU$1,0)),INDEX(Baseline!$B$2:$BD$2,1,MATCH(I$1,Baseline!$B$1:$BD$1,0)))</f>
        <v>0.42</v>
      </c>
      <c r="J390">
        <f>IFERROR(INDEX(JMP!$AJ$2:$AU$1000,MATCH($A390,JMP!$A$2:$A$1000,0),MATCH(J$1,JMP!$AJ$1:$AU$1,0)),INDEX(Baseline!$B$2:$BD$2,1,MATCH(J$1,Baseline!$B$1:$BD$1,0)))</f>
        <v>1</v>
      </c>
      <c r="K390">
        <f>IFERROR(INDEX(JMP!$AJ$2:$AU$1000,MATCH($A390,JMP!$A$2:$A$1000,0),MATCH(K$1,JMP!$AJ$1:$AU$1,0)),INDEX(Baseline!$B$2:$BD$2,1,MATCH(K$1,Baseline!$B$1:$BD$1,0)))</f>
        <v>0</v>
      </c>
      <c r="L390">
        <f>IFERROR(INDEX(JMP!$AJ$2:$AU$1000,MATCH($A390,JMP!$A$2:$A$1000,0),MATCH(L$1,JMP!$AJ$1:$AU$1,0)),INDEX(Baseline!$B$2:$BD$2,1,MATCH(L$1,Baseline!$B$1:$BD$1,0)))</f>
        <v>0.12567159205721562</v>
      </c>
      <c r="M390" t="b">
        <f>IFERROR(INDEX(JMP!$AJ$2:$AU$1000,MATCH($A390,JMP!$A$2:$A$1000,0),MATCH(M$1,JMP!$AJ$1:$AU$1,0)),INDEX(Baseline!$B$2:$BD$2,1,MATCH(M$1,Baseline!$B$1:$BD$1,0)))</f>
        <v>0</v>
      </c>
      <c r="N390" t="b">
        <f>IFERROR(INDEX(JMP!$AJ$2:$AU$1000,MATCH($A390,JMP!$A$2:$A$1000,0),MATCH(N$1,JMP!$AJ$1:$AU$1,0)),INDEX(Baseline!$B$2:$BD$2,1,MATCH(N$1,Baseline!$B$1:$BD$1,0)))</f>
        <v>0</v>
      </c>
      <c r="O390">
        <f>IFERROR(INDEX(JMP!$AJ$2:$AU$1000,MATCH($A390,JMP!$A$2:$A$1000,0),MATCH(O$1,JMP!$AJ$1:$AU$1,0)),INDEX(Baseline!$B$2:$BD$2,1,MATCH(O$1,Baseline!$B$1:$BD$1,0)))</f>
        <v>7</v>
      </c>
      <c r="P390">
        <f>IFERROR(INDEX(JMP!$AJ$2:$AU$1000,MATCH($A390,JMP!$A$2:$A$1000,0),MATCH(P$1,JMP!$AJ$1:$AU$1,0)),INDEX(Baseline!$B$2:$BD$2,1,MATCH(P$1,Baseline!$B$1:$BD$1,0)))</f>
        <v>200</v>
      </c>
      <c r="Q390">
        <f>IFERROR(INDEX(JMP!$AJ$2:$AU$1000,MATCH($A390,JMP!$A$2:$A$1000,0),MATCH(Q$1,JMP!$AJ$1:$AU$1,0)),INDEX(Baseline!$B$2:$BD$2,1,MATCH(Q$1,Baseline!$B$1:$BD$1,0)))</f>
        <v>10</v>
      </c>
      <c r="R390">
        <f>IFERROR(INDEX(JMP!$AJ$2:$AU$1000,MATCH($A390,JMP!$A$2:$A$1000,0),MATCH(R$1,JMP!$AJ$1:$AU$1,0)),INDEX(Baseline!$B$2:$BD$2,1,MATCH(R$1,Baseline!$B$1:$BD$1,0)))</f>
        <v>0</v>
      </c>
      <c r="S390">
        <f>IFERROR(INDEX(JMP!$AJ$2:$AU$1000,MATCH($A390,JMP!$A$2:$A$1000,0),MATCH(S$1,JMP!$AJ$1:$AU$1,0)),INDEX(Baseline!$B$2:$BD$2,1,MATCH(S$1,Baseline!$B$1:$BD$1,0)))</f>
        <v>1</v>
      </c>
      <c r="T390">
        <f>IFERROR(INDEX(JMP!$AJ$2:$AU$1000,MATCH($A390,JMP!$A$2:$A$1000,0),MATCH(T$1,JMP!$AJ$1:$AU$1,0)),INDEX(Baseline!$B$2:$BD$2,1,MATCH(T$1,Baseline!$B$1:$BD$1,0)))</f>
        <v>0</v>
      </c>
      <c r="U390" t="str">
        <f>IFERROR(INDEX(JMP!$AJ$2:$AU$1000,MATCH($A390,JMP!$A$2:$A$1000,0),MATCH(U$1,JMP!$AJ$1:$AU$1,0)),INDEX(Baseline!$B$2:$BD$2,1,MATCH(U$1,Baseline!$B$1:$BD$1,0)))</f>
        <v>Titan</v>
      </c>
      <c r="V390">
        <f>IFERROR(INDEX(JMP!$AJ$2:$AU$1000,MATCH($A390,JMP!$A$2:$A$1000,0),MATCH(V$1,JMP!$AJ$1:$AU$1,0)),INDEX(Baseline!$B$2:$BD$2,1,MATCH(V$1,Baseline!$B$1:$BD$1,0)))</f>
        <v>3</v>
      </c>
      <c r="W390">
        <f>IFERROR(INDEX(JMP!$AJ$2:$AU$1000,MATCH($A390,JMP!$A$2:$A$1000,0),MATCH(W$1,JMP!$AJ$1:$AU$1,0)),INDEX(Baseline!$B$2:$BD$2,1,MATCH(W$1,Baseline!$B$1:$BD$1,0)))</f>
        <v>0.37</v>
      </c>
      <c r="X390">
        <f>IFERROR(INDEX(JMP!$AJ$2:$AU$1000,MATCH($A390,JMP!$A$2:$A$1000,0),MATCH(X$1,JMP!$AJ$1:$AU$1,0)),INDEX(Baseline!$B$2:$BD$2,1,MATCH(X$1,Baseline!$B$1:$BD$1,0)))</f>
        <v>4</v>
      </c>
      <c r="Y390">
        <f>IFERROR(INDEX(JMP!$AJ$2:$AU$1000,MATCH($A390,JMP!$A$2:$A$1000,0),MATCH(Y$1,JMP!$AJ$1:$AU$1,0)),INDEX(Baseline!$B$2:$BD$2,1,MATCH(Y$1,Baseline!$B$1:$BD$1,0)))</f>
        <v>2</v>
      </c>
      <c r="Z390">
        <f>IFERROR(INDEX(JMP!$AJ$2:$AU$1000,MATCH($A390,JMP!$A$2:$A$1000,0),MATCH(Z$1,JMP!$AJ$1:$AU$1,0)),INDEX(Baseline!$B$2:$BD$2,1,MATCH(Z$1,Baseline!$B$1:$BD$1,0)))</f>
        <v>1970</v>
      </c>
      <c r="AA390">
        <f>IFERROR(INDEX(JMP!$AJ$2:$AU$1000,MATCH($A390,JMP!$A$2:$A$1000,0),MATCH(AA$1,JMP!$AJ$1:$AU$1,0)),INDEX(Baseline!$B$2:$BD$2,1,MATCH(AA$1,Baseline!$B$1:$BD$1,0)))</f>
        <v>1970</v>
      </c>
      <c r="AB390">
        <f>IFERROR(INDEX(JMP!$AJ$2:$AU$1000,MATCH($A390,JMP!$A$2:$A$1000,0),MATCH(AB$1,JMP!$AJ$1:$AU$1,0)),INDEX(Baseline!$B$2:$BD$2,1,MATCH(AB$1,Baseline!$B$1:$BD$1,0)))</f>
        <v>0</v>
      </c>
      <c r="AC390">
        <f>IFERROR(INDEX(JMP!$AJ$2:$AU$1000,MATCH($A390,JMP!$A$2:$A$1000,0),MATCH(AC$1,JMP!$AJ$1:$AU$1,0)),INDEX(Baseline!$B$2:$BD$2,1,MATCH(AC$1,Baseline!$B$1:$BD$1,0)))</f>
        <v>1</v>
      </c>
      <c r="AD390">
        <f>IFERROR(INDEX(JMP!$AJ$2:$AU$1000,MATCH($A390,JMP!$A$2:$A$1000,0),MATCH(AD$1,JMP!$AJ$1:$AU$1,0)),INDEX(Baseline!$B$2:$BD$2,1,MATCH(AD$1,Baseline!$B$1:$BD$1,0)))</f>
        <v>8</v>
      </c>
      <c r="AE390">
        <f>IFERROR(INDEX(JMP!$AJ$2:$AU$1000,MATCH($A390,JMP!$A$2:$A$1000,0),MATCH(AE$1,JMP!$AJ$1:$AU$1,0)),INDEX(Baseline!$B$2:$BD$2,1,MATCH(AE$1,Baseline!$B$1:$BD$1,0)))</f>
        <v>1</v>
      </c>
      <c r="AF390" t="str">
        <f>IFERROR(INDEX(JMP!$AJ$2:$AU$1000,MATCH($A390,JMP!$A$2:$A$1000,0),MATCH(AF$1,JMP!$AJ$1:$AU$1,0)),INDEX(Baseline!$B$2:$BD$2,1,MATCH(AF$1,Baseline!$B$1:$BD$1,0)))</f>
        <v>bwb</v>
      </c>
      <c r="AG390" t="str">
        <f>IFERROR(INDEX(JMP!$AJ$2:$AU$1000,MATCH($A390,JMP!$A$2:$A$1000,0),MATCH(AG$1,JMP!$AJ$1:$AU$1,0)),INDEX(Baseline!$B$2:$BD$2,1,MATCH(AG$1,Baseline!$B$1:$BD$1,0)))</f>
        <v>V-tail</v>
      </c>
      <c r="AH390">
        <f>IFERROR(INDEX(JMP!$AJ$2:$AU$1000,MATCH($A390,JMP!$A$2:$A$1000,0),MATCH(AH$1,JMP!$AJ$1:$AU$1,0)),INDEX(Baseline!$B$2:$BD$2,1,MATCH(AH$1,Baseline!$B$1:$BD$1,0)))</f>
        <v>0</v>
      </c>
      <c r="AI390">
        <f>IFERROR(INDEX(JMP!$AJ$2:$AU$1000,MATCH($A390,JMP!$A$2:$A$1000,0),MATCH(AI$1,JMP!$AJ$1:$AU$1,0)),INDEX(Baseline!$B$2:$BD$2,1,MATCH(AI$1,Baseline!$B$1:$BD$1,0)))</f>
        <v>724000000</v>
      </c>
      <c r="AJ390">
        <f>IFERROR(INDEX(JMP!$AJ$2:$AU$1000,MATCH($A390,JMP!$A$2:$A$1000,0),MATCH(AJ$1,JMP!$AJ$1:$AU$1,0)),INDEX(Baseline!$B$2:$BD$2,1,MATCH(AJ$1,Baseline!$B$1:$BD$1,0)))</f>
        <v>54500000</v>
      </c>
      <c r="AK390">
        <f>IFERROR(INDEX(JMP!$AJ$2:$AU$1000,MATCH($A390,JMP!$A$2:$A$1000,0),MATCH(AK$1,JMP!$AJ$1:$AU$1,0)),INDEX(Baseline!$B$2:$BD$2,1,MATCH(AK$1,Baseline!$B$1:$BD$1,0)))</f>
        <v>30</v>
      </c>
      <c r="AL390">
        <f>IFERROR(INDEX(JMP!$AJ$2:$AU$1000,MATCH($A390,JMP!$A$2:$A$1000,0),MATCH(AL$1,JMP!$AJ$1:$AU$1,0)),INDEX(Baseline!$B$2:$BD$2,1,MATCH(AL$1,Baseline!$B$1:$BD$1,0)))</f>
        <v>1.5644405623598149E-2</v>
      </c>
      <c r="AM390">
        <f>IFERROR(INDEX(JMP!$AJ$2:$AU$1000,MATCH($A390,JMP!$A$2:$A$1000,0),MATCH(AM$1,JMP!$AJ$1:$AU$1,0)),INDEX(Baseline!$B$2:$BD$2,1,MATCH(AM$1,Baseline!$B$1:$BD$1,0)))</f>
        <v>11.095238095238095</v>
      </c>
      <c r="AN390">
        <f>IFERROR(INDEX(JMP!$AJ$2:$AU$1000,MATCH($A390,JMP!$A$2:$A$1000,0),MATCH(AN$1,JMP!$AJ$1:$AU$1,0)),INDEX(Baseline!$B$2:$BD$2,1,MATCH(AN$1,Baseline!$B$1:$BD$1,0)))</f>
        <v>2.0961735676088535</v>
      </c>
      <c r="AO390">
        <f>IFERROR(INDEX(JMP!$AJ$2:$AU$1000,MATCH($A390,JMP!$A$2:$A$1000,0),MATCH(AO$1,JMP!$AJ$1:$AU$1,0)),INDEX(Baseline!$B$2:$BD$2,1,MATCH(AO$1,Baseline!$B$1:$BD$1,0)))</f>
        <v>1.41868119396209</v>
      </c>
      <c r="AP390">
        <f>IFERROR(INDEX(JMP!$AJ$2:$AU$1000,MATCH($A390,JMP!$A$2:$A$1000,0),MATCH(AP$1,JMP!$AJ$1:$AU$1,0)),INDEX(Baseline!$B$2:$BD$2,1,MATCH(AP$1,Baseline!$B$1:$BD$1,0)))</f>
        <v>0</v>
      </c>
      <c r="AQ390">
        <f>IFERROR(INDEX(JMP!$AJ$2:$AU$1000,MATCH($A390,JMP!$A$2:$A$1000,0),MATCH(AQ$1,JMP!$AJ$1:$AU$1,0)),INDEX(Baseline!$B$2:$BD$2,1,MATCH(AQ$1,Baseline!$B$1:$BD$1,0)))</f>
        <v>0.35</v>
      </c>
      <c r="AR390">
        <f>IFERROR(INDEX(JMP!$AJ$2:$AU$1000,MATCH($A390,JMP!$A$2:$A$1000,0),MATCH(AR$1,JMP!$AJ$1:$AU$1,0)),INDEX(Baseline!$B$2:$BD$2,1,MATCH(AR$1,Baseline!$B$1:$BD$1,0)))</f>
        <v>0</v>
      </c>
      <c r="AS390">
        <f>IFERROR(INDEX(JMP!$AJ$2:$AU$1000,MATCH($A390,JMP!$A$2:$A$1000,0),MATCH(AS$1,JMP!$AJ$1:$AU$1,0)),INDEX(Baseline!$B$2:$BD$2,1,MATCH(AS$1,Baseline!$B$1:$BD$1,0)))</f>
        <v>0</v>
      </c>
      <c r="AT390">
        <f>IFERROR(INDEX(JMP!$AJ$2:$AU$1000,MATCH($A390,JMP!$A$2:$A$1000,0),MATCH(AT$1,JMP!$AJ$1:$AU$1,0)),INDEX(Baseline!$B$2:$BD$2,1,MATCH(AT$1,Baseline!$B$1:$BD$1,0)))</f>
        <v>500</v>
      </c>
      <c r="AU390">
        <f>IFERROR(INDEX(JMP!$AJ$2:$AU$1000,MATCH($A390,JMP!$A$2:$A$1000,0),MATCH(AU$1,JMP!$AJ$1:$AU$1,0)),INDEX(Baseline!$B$2:$BD$2,1,MATCH(AU$1,Baseline!$B$1:$BD$1,0)))</f>
        <v>50</v>
      </c>
      <c r="AV390">
        <f>IFERROR(INDEX(JMP!$AJ$2:$AU$1000,MATCH($A390,JMP!$A$2:$A$1000,0),MATCH(AV$1,JMP!$AJ$1:$AU$1,0)),INDEX(Baseline!$B$2:$BD$2,1,MATCH(AV$1,Baseline!$B$1:$BD$1,0)))</f>
        <v>12.1</v>
      </c>
      <c r="AW390">
        <f>IFERROR(INDEX(JMP!$AJ$2:$AU$1000,MATCH($A390,JMP!$A$2:$A$1000,0),MATCH(AW$1,JMP!$AJ$1:$AU$1,0)),INDEX(Baseline!$B$2:$BD$2,1,MATCH(AW$1,Baseline!$B$1:$BD$1,0)))</f>
        <v>1.9961979999999998E-3</v>
      </c>
      <c r="AX390">
        <f>IFERROR(INDEX(JMP!$AJ$2:$AU$1000,MATCH($A390,JMP!$A$2:$A$1000,0),MATCH(AX$1,JMP!$AJ$1:$AU$1,0)),INDEX(Baseline!$B$2:$BD$2,1,MATCH(AX$1,Baseline!$B$1:$BD$1,0)))</f>
        <v>1.9961979999999998E-3</v>
      </c>
      <c r="AY390">
        <f>IFERROR(INDEX(JMP!$AJ$2:$AU$1000,MATCH($A390,JMP!$A$2:$A$1000,0),MATCH(AY$1,JMP!$AJ$1:$AU$1,0)),INDEX(Baseline!$B$2:$BD$2,1,MATCH(AY$1,Baseline!$B$1:$BD$1,0)))</f>
        <v>1.9607137E-2</v>
      </c>
      <c r="AZ390">
        <f>IFERROR(INDEX(JMP!$AJ$2:$AU$1000,MATCH($A390,JMP!$A$2:$A$1000,0),MATCH(AZ$1,JMP!$AJ$1:$AU$1,0)),INDEX(Baseline!$B$2:$BD$2,1,MATCH(AZ$1,Baseline!$B$1:$BD$1,0)))</f>
        <v>0</v>
      </c>
      <c r="BA390">
        <f>IFERROR(INDEX(JMP!$AJ$2:$AU$1000,MATCH($A390,JMP!$A$2:$A$1000,0),MATCH(BA$1,JMP!$AJ$1:$AU$1,0)),INDEX(Baseline!$B$2:$BD$2,1,MATCH(BA$1,Baseline!$B$1:$BD$1,0)))</f>
        <v>100</v>
      </c>
      <c r="BB390">
        <f>IFERROR(INDEX(JMP!$AJ$2:$AU$1000,MATCH($A390,JMP!$A$2:$A$1000,0),MATCH(BB$1,JMP!$AJ$1:$AU$1,0)),INDEX(Baseline!$B$2:$BD$2,1,MATCH(BB$1,Baseline!$B$1:$BD$1,0)))</f>
        <v>0</v>
      </c>
      <c r="BC390">
        <f>IFERROR(INDEX(JMP!$AJ$2:$AU$1000,MATCH($A390,JMP!$A$2:$A$1000,0),MATCH(BC$1,JMP!$AJ$1:$AU$1,0)),INDEX(Baseline!$B$2:$BD$2,1,MATCH(BC$1,Baseline!$B$1:$BD$1,0)))</f>
        <v>2</v>
      </c>
      <c r="BD390">
        <f>IFERROR(INDEX(JMP!$AJ$2:$AU$1000,MATCH($A390,JMP!$A$2:$A$1000,0),MATCH(BD$1,JMP!$AJ$1:$AU$1,0)),INDEX(Baseline!$B$2:$BD$2,1,MATCH(BD$1,Baseline!$B$1:$BD$1,0)))</f>
        <v>4.8499999999999996</v>
      </c>
      <c r="BE390">
        <f>IFERROR(INDEX(JMP!$AJ$2:$AU$1000,MATCH($A390,JMP!$A$2:$A$1000,0),MATCH(BE$1,JMP!$AJ$1:$AU$1,0)),INDEX(Baseline!$B$2:$BE$2,1,MATCH(BE$1,Baseline!$B$1:$BE$1,0)))</f>
        <v>400000</v>
      </c>
      <c r="BF390" t="str">
        <f t="shared" si="30"/>
        <v>no</v>
      </c>
      <c r="BG390" t="str">
        <f t="shared" si="31"/>
        <v>no</v>
      </c>
      <c r="BH390">
        <f t="shared" si="32"/>
        <v>1</v>
      </c>
      <c r="BI390">
        <f t="shared" si="33"/>
        <v>100</v>
      </c>
      <c r="BK390">
        <v>391</v>
      </c>
      <c r="BL390" t="str">
        <f t="shared" si="34"/>
        <v>summer</v>
      </c>
    </row>
    <row r="391" spans="1:64" x14ac:dyDescent="0.35">
      <c r="A391">
        <v>390</v>
      </c>
      <c r="B391">
        <f>IFERROR(INDEX(JMP!$AJ$2:$AU$1000,MATCH($A391,JMP!$A$2:$A$1000,0),MATCH(B$1,JMP!$AJ$1:$AU$1,0)),INDEX(Baseline!$B$2:$BD$2,1,MATCH(B$1,Baseline!$B$1:$BD$1,0)))</f>
        <v>0</v>
      </c>
      <c r="C391">
        <f>IFERROR(INDEX(JMP!$AJ$2:$AU$1000,MATCH($A391,JMP!$A$2:$A$1000,0),MATCH(C$1,JMP!$AJ$1:$AU$1,0)),INDEX(Baseline!$B$2:$BD$2,1,MATCH(C$1,Baseline!$B$1:$BD$1,0)))</f>
        <v>8760</v>
      </c>
      <c r="D391">
        <f>IFERROR(INDEX(JMP!$AJ$2:$AU$1000,MATCH($A391,JMP!$A$2:$A$1000,0),MATCH(D$1,JMP!$AJ$1:$AU$1,0)),INDEX(Baseline!$B$2:$BD$2,1,MATCH(D$1,Baseline!$B$1:$BD$1,0)))</f>
        <v>1</v>
      </c>
      <c r="E391">
        <f>IFERROR(INDEX(JMP!$AJ$2:$AU$1000,MATCH($A391,JMP!$A$2:$A$1000,0),MATCH(E$1,JMP!$AJ$1:$AU$1,0)),INDEX(Baseline!$B$2:$BD$2,1,MATCH(E$1,Baseline!$B$1:$BD$1,0)))</f>
        <v>1</v>
      </c>
      <c r="F391" t="str">
        <f>IFERROR(INDEX(JMP!$AJ$2:$AU$1000,MATCH($A391,JMP!$A$2:$A$1000,0),MATCH(F$1,JMP!$AJ$1:$AU$1,0)),INDEX(Baseline!$B$2:$BD$2,1,MATCH(F$1,Baseline!$B$1:$BD$1,0)))</f>
        <v>e344</v>
      </c>
      <c r="G391" t="str">
        <f>IFERROR(INDEX(JMP!$AJ$2:$AU$1000,MATCH($A391,JMP!$A$2:$A$1000,0),MATCH(G$1,JMP!$AJ$1:$AU$1,0)),INDEX(Baseline!$B$2:$BD$2,1,MATCH(G$1,Baseline!$B$1:$BD$1,0)))</f>
        <v>e340</v>
      </c>
      <c r="H391">
        <f>IFERROR(INDEX(JMP!$AJ$2:$AU$1000,MATCH($A391,JMP!$A$2:$A$1000,0),MATCH(H$1,JMP!$AJ$1:$AU$1,0)),INDEX(Baseline!$B$2:$BD$2,1,MATCH(H$1,Baseline!$B$1:$BD$1,0)))</f>
        <v>1.5</v>
      </c>
      <c r="I391">
        <f>IFERROR(INDEX(JMP!$AJ$2:$AU$1000,MATCH($A391,JMP!$A$2:$A$1000,0),MATCH(I$1,JMP!$AJ$1:$AU$1,0)),INDEX(Baseline!$B$2:$BD$2,1,MATCH(I$1,Baseline!$B$1:$BD$1,0)))</f>
        <v>0.42</v>
      </c>
      <c r="J391">
        <f>IFERROR(INDEX(JMP!$AJ$2:$AU$1000,MATCH($A391,JMP!$A$2:$A$1000,0),MATCH(J$1,JMP!$AJ$1:$AU$1,0)),INDEX(Baseline!$B$2:$BD$2,1,MATCH(J$1,Baseline!$B$1:$BD$1,0)))</f>
        <v>1</v>
      </c>
      <c r="K391">
        <f>IFERROR(INDEX(JMP!$AJ$2:$AU$1000,MATCH($A391,JMP!$A$2:$A$1000,0),MATCH(K$1,JMP!$AJ$1:$AU$1,0)),INDEX(Baseline!$B$2:$BD$2,1,MATCH(K$1,Baseline!$B$1:$BD$1,0)))</f>
        <v>0</v>
      </c>
      <c r="L391">
        <f>IFERROR(INDEX(JMP!$AJ$2:$AU$1000,MATCH($A391,JMP!$A$2:$A$1000,0),MATCH(L$1,JMP!$AJ$1:$AU$1,0)),INDEX(Baseline!$B$2:$BD$2,1,MATCH(L$1,Baseline!$B$1:$BD$1,0)))</f>
        <v>6.9391697700934563E-2</v>
      </c>
      <c r="M391" t="b">
        <f>IFERROR(INDEX(JMP!$AJ$2:$AU$1000,MATCH($A391,JMP!$A$2:$A$1000,0),MATCH(M$1,JMP!$AJ$1:$AU$1,0)),INDEX(Baseline!$B$2:$BD$2,1,MATCH(M$1,Baseline!$B$1:$BD$1,0)))</f>
        <v>0</v>
      </c>
      <c r="N391" t="b">
        <f>IFERROR(INDEX(JMP!$AJ$2:$AU$1000,MATCH($A391,JMP!$A$2:$A$1000,0),MATCH(N$1,JMP!$AJ$1:$AU$1,0)),INDEX(Baseline!$B$2:$BD$2,1,MATCH(N$1,Baseline!$B$1:$BD$1,0)))</f>
        <v>0</v>
      </c>
      <c r="O391">
        <f>IFERROR(INDEX(JMP!$AJ$2:$AU$1000,MATCH($A391,JMP!$A$2:$A$1000,0),MATCH(O$1,JMP!$AJ$1:$AU$1,0)),INDEX(Baseline!$B$2:$BD$2,1,MATCH(O$1,Baseline!$B$1:$BD$1,0)))</f>
        <v>7</v>
      </c>
      <c r="P391">
        <f>IFERROR(INDEX(JMP!$AJ$2:$AU$1000,MATCH($A391,JMP!$A$2:$A$1000,0),MATCH(P$1,JMP!$AJ$1:$AU$1,0)),INDEX(Baseline!$B$2:$BD$2,1,MATCH(P$1,Baseline!$B$1:$BD$1,0)))</f>
        <v>200</v>
      </c>
      <c r="Q391">
        <f>IFERROR(INDEX(JMP!$AJ$2:$AU$1000,MATCH($A391,JMP!$A$2:$A$1000,0),MATCH(Q$1,JMP!$AJ$1:$AU$1,0)),INDEX(Baseline!$B$2:$BD$2,1,MATCH(Q$1,Baseline!$B$1:$BD$1,0)))</f>
        <v>10</v>
      </c>
      <c r="R391">
        <f>IFERROR(INDEX(JMP!$AJ$2:$AU$1000,MATCH($A391,JMP!$A$2:$A$1000,0),MATCH(R$1,JMP!$AJ$1:$AU$1,0)),INDEX(Baseline!$B$2:$BD$2,1,MATCH(R$1,Baseline!$B$1:$BD$1,0)))</f>
        <v>0</v>
      </c>
      <c r="S391">
        <f>IFERROR(INDEX(JMP!$AJ$2:$AU$1000,MATCH($A391,JMP!$A$2:$A$1000,0),MATCH(S$1,JMP!$AJ$1:$AU$1,0)),INDEX(Baseline!$B$2:$BD$2,1,MATCH(S$1,Baseline!$B$1:$BD$1,0)))</f>
        <v>1</v>
      </c>
      <c r="T391">
        <f>IFERROR(INDEX(JMP!$AJ$2:$AU$1000,MATCH($A391,JMP!$A$2:$A$1000,0),MATCH(T$1,JMP!$AJ$1:$AU$1,0)),INDEX(Baseline!$B$2:$BD$2,1,MATCH(T$1,Baseline!$B$1:$BD$1,0)))</f>
        <v>0</v>
      </c>
      <c r="U391" t="str">
        <f>IFERROR(INDEX(JMP!$AJ$2:$AU$1000,MATCH($A391,JMP!$A$2:$A$1000,0),MATCH(U$1,JMP!$AJ$1:$AU$1,0)),INDEX(Baseline!$B$2:$BD$2,1,MATCH(U$1,Baseline!$B$1:$BD$1,0)))</f>
        <v>Titan</v>
      </c>
      <c r="V391">
        <f>IFERROR(INDEX(JMP!$AJ$2:$AU$1000,MATCH($A391,JMP!$A$2:$A$1000,0),MATCH(V$1,JMP!$AJ$1:$AU$1,0)),INDEX(Baseline!$B$2:$BD$2,1,MATCH(V$1,Baseline!$B$1:$BD$1,0)))</f>
        <v>3</v>
      </c>
      <c r="W391">
        <f>IFERROR(INDEX(JMP!$AJ$2:$AU$1000,MATCH($A391,JMP!$A$2:$A$1000,0),MATCH(W$1,JMP!$AJ$1:$AU$1,0)),INDEX(Baseline!$B$2:$BD$2,1,MATCH(W$1,Baseline!$B$1:$BD$1,0)))</f>
        <v>0.37</v>
      </c>
      <c r="X391">
        <f>IFERROR(INDEX(JMP!$AJ$2:$AU$1000,MATCH($A391,JMP!$A$2:$A$1000,0),MATCH(X$1,JMP!$AJ$1:$AU$1,0)),INDEX(Baseline!$B$2:$BD$2,1,MATCH(X$1,Baseline!$B$1:$BD$1,0)))</f>
        <v>4</v>
      </c>
      <c r="Y391">
        <f>IFERROR(INDEX(JMP!$AJ$2:$AU$1000,MATCH($A391,JMP!$A$2:$A$1000,0),MATCH(Y$1,JMP!$AJ$1:$AU$1,0)),INDEX(Baseline!$B$2:$BD$2,1,MATCH(Y$1,Baseline!$B$1:$BD$1,0)))</f>
        <v>3</v>
      </c>
      <c r="Z391">
        <f>IFERROR(INDEX(JMP!$AJ$2:$AU$1000,MATCH($A391,JMP!$A$2:$A$1000,0),MATCH(Z$1,JMP!$AJ$1:$AU$1,0)),INDEX(Baseline!$B$2:$BD$2,1,MATCH(Z$1,Baseline!$B$1:$BD$1,0)))</f>
        <v>1970</v>
      </c>
      <c r="AA391">
        <f>IFERROR(INDEX(JMP!$AJ$2:$AU$1000,MATCH($A391,JMP!$A$2:$A$1000,0),MATCH(AA$1,JMP!$AJ$1:$AU$1,0)),INDEX(Baseline!$B$2:$BD$2,1,MATCH(AA$1,Baseline!$B$1:$BD$1,0)))</f>
        <v>1970</v>
      </c>
      <c r="AB391">
        <f>IFERROR(INDEX(JMP!$AJ$2:$AU$1000,MATCH($A391,JMP!$A$2:$A$1000,0),MATCH(AB$1,JMP!$AJ$1:$AU$1,0)),INDEX(Baseline!$B$2:$BD$2,1,MATCH(AB$1,Baseline!$B$1:$BD$1,0)))</f>
        <v>0</v>
      </c>
      <c r="AC391">
        <f>IFERROR(INDEX(JMP!$AJ$2:$AU$1000,MATCH($A391,JMP!$A$2:$A$1000,0),MATCH(AC$1,JMP!$AJ$1:$AU$1,0)),INDEX(Baseline!$B$2:$BD$2,1,MATCH(AC$1,Baseline!$B$1:$BD$1,0)))</f>
        <v>1</v>
      </c>
      <c r="AD391">
        <f>IFERROR(INDEX(JMP!$AJ$2:$AU$1000,MATCH($A391,JMP!$A$2:$A$1000,0),MATCH(AD$1,JMP!$AJ$1:$AU$1,0)),INDEX(Baseline!$B$2:$BD$2,1,MATCH(AD$1,Baseline!$B$1:$BD$1,0)))</f>
        <v>8</v>
      </c>
      <c r="AE391">
        <f>IFERROR(INDEX(JMP!$AJ$2:$AU$1000,MATCH($A391,JMP!$A$2:$A$1000,0),MATCH(AE$1,JMP!$AJ$1:$AU$1,0)),INDEX(Baseline!$B$2:$BD$2,1,MATCH(AE$1,Baseline!$B$1:$BD$1,0)))</f>
        <v>1</v>
      </c>
      <c r="AF391" t="str">
        <f>IFERROR(INDEX(JMP!$AJ$2:$AU$1000,MATCH($A391,JMP!$A$2:$A$1000,0),MATCH(AF$1,JMP!$AJ$1:$AU$1,0)),INDEX(Baseline!$B$2:$BD$2,1,MATCH(AF$1,Baseline!$B$1:$BD$1,0)))</f>
        <v>bwb</v>
      </c>
      <c r="AG391" t="str">
        <f>IFERROR(INDEX(JMP!$AJ$2:$AU$1000,MATCH($A391,JMP!$A$2:$A$1000,0),MATCH(AG$1,JMP!$AJ$1:$AU$1,0)),INDEX(Baseline!$B$2:$BD$2,1,MATCH(AG$1,Baseline!$B$1:$BD$1,0)))</f>
        <v>V-tail</v>
      </c>
      <c r="AH391">
        <f>IFERROR(INDEX(JMP!$AJ$2:$AU$1000,MATCH($A391,JMP!$A$2:$A$1000,0),MATCH(AH$1,JMP!$AJ$1:$AU$1,0)),INDEX(Baseline!$B$2:$BD$2,1,MATCH(AH$1,Baseline!$B$1:$BD$1,0)))</f>
        <v>1</v>
      </c>
      <c r="AI391">
        <f>IFERROR(INDEX(JMP!$AJ$2:$AU$1000,MATCH($A391,JMP!$A$2:$A$1000,0),MATCH(AI$1,JMP!$AJ$1:$AU$1,0)),INDEX(Baseline!$B$2:$BD$2,1,MATCH(AI$1,Baseline!$B$1:$BD$1,0)))</f>
        <v>724000000</v>
      </c>
      <c r="AJ391">
        <f>IFERROR(INDEX(JMP!$AJ$2:$AU$1000,MATCH($A391,JMP!$A$2:$A$1000,0),MATCH(AJ$1,JMP!$AJ$1:$AU$1,0)),INDEX(Baseline!$B$2:$BD$2,1,MATCH(AJ$1,Baseline!$B$1:$BD$1,0)))</f>
        <v>54500000</v>
      </c>
      <c r="AK391">
        <f>IFERROR(INDEX(JMP!$AJ$2:$AU$1000,MATCH($A391,JMP!$A$2:$A$1000,0),MATCH(AK$1,JMP!$AJ$1:$AU$1,0)),INDEX(Baseline!$B$2:$BD$2,1,MATCH(AK$1,Baseline!$B$1:$BD$1,0)))</f>
        <v>30</v>
      </c>
      <c r="AL391">
        <f>IFERROR(INDEX(JMP!$AJ$2:$AU$1000,MATCH($A391,JMP!$A$2:$A$1000,0),MATCH(AL$1,JMP!$AJ$1:$AU$1,0)),INDEX(Baseline!$B$2:$BD$2,1,MATCH(AL$1,Baseline!$B$1:$BD$1,0)))</f>
        <v>2.4955239064738521E-2</v>
      </c>
      <c r="AM391">
        <f>IFERROR(INDEX(JMP!$AJ$2:$AU$1000,MATCH($A391,JMP!$A$2:$A$1000,0),MATCH(AM$1,JMP!$AJ$1:$AU$1,0)),INDEX(Baseline!$B$2:$BD$2,1,MATCH(AM$1,Baseline!$B$1:$BD$1,0)))</f>
        <v>11.095238095238095</v>
      </c>
      <c r="AN391">
        <f>IFERROR(INDEX(JMP!$AJ$2:$AU$1000,MATCH($A391,JMP!$A$2:$A$1000,0),MATCH(AN$1,JMP!$AJ$1:$AU$1,0)),INDEX(Baseline!$B$2:$BD$2,1,MATCH(AN$1,Baseline!$B$1:$BD$1,0)))</f>
        <v>2.8726844919786001</v>
      </c>
      <c r="AO391">
        <f>IFERROR(INDEX(JMP!$AJ$2:$AU$1000,MATCH($A391,JMP!$A$2:$A$1000,0),MATCH(AO$1,JMP!$AJ$1:$AU$1,0)),INDEX(Baseline!$B$2:$BD$2,1,MATCH(AO$1,Baseline!$B$1:$BD$1,0)))</f>
        <v>1.1569007355524188</v>
      </c>
      <c r="AP391">
        <f>IFERROR(INDEX(JMP!$AJ$2:$AU$1000,MATCH($A391,JMP!$A$2:$A$1000,0),MATCH(AP$1,JMP!$AJ$1:$AU$1,0)),INDEX(Baseline!$B$2:$BD$2,1,MATCH(AP$1,Baseline!$B$1:$BD$1,0)))</f>
        <v>0</v>
      </c>
      <c r="AQ391">
        <f>IFERROR(INDEX(JMP!$AJ$2:$AU$1000,MATCH($A391,JMP!$A$2:$A$1000,0),MATCH(AQ$1,JMP!$AJ$1:$AU$1,0)),INDEX(Baseline!$B$2:$BD$2,1,MATCH(AQ$1,Baseline!$B$1:$BD$1,0)))</f>
        <v>0.35</v>
      </c>
      <c r="AR391">
        <f>IFERROR(INDEX(JMP!$AJ$2:$AU$1000,MATCH($A391,JMP!$A$2:$A$1000,0),MATCH(AR$1,JMP!$AJ$1:$AU$1,0)),INDEX(Baseline!$B$2:$BD$2,1,MATCH(AR$1,Baseline!$B$1:$BD$1,0)))</f>
        <v>0</v>
      </c>
      <c r="AS391">
        <f>IFERROR(INDEX(JMP!$AJ$2:$AU$1000,MATCH($A391,JMP!$A$2:$A$1000,0),MATCH(AS$1,JMP!$AJ$1:$AU$1,0)),INDEX(Baseline!$B$2:$BD$2,1,MATCH(AS$1,Baseline!$B$1:$BD$1,0)))</f>
        <v>0</v>
      </c>
      <c r="AT391">
        <f>IFERROR(INDEX(JMP!$AJ$2:$AU$1000,MATCH($A391,JMP!$A$2:$A$1000,0),MATCH(AT$1,JMP!$AJ$1:$AU$1,0)),INDEX(Baseline!$B$2:$BD$2,1,MATCH(AT$1,Baseline!$B$1:$BD$1,0)))</f>
        <v>500</v>
      </c>
      <c r="AU391">
        <f>IFERROR(INDEX(JMP!$AJ$2:$AU$1000,MATCH($A391,JMP!$A$2:$A$1000,0),MATCH(AU$1,JMP!$AJ$1:$AU$1,0)),INDEX(Baseline!$B$2:$BD$2,1,MATCH(AU$1,Baseline!$B$1:$BD$1,0)))</f>
        <v>50</v>
      </c>
      <c r="AV391">
        <f>IFERROR(INDEX(JMP!$AJ$2:$AU$1000,MATCH($A391,JMP!$A$2:$A$1000,0),MATCH(AV$1,JMP!$AJ$1:$AU$1,0)),INDEX(Baseline!$B$2:$BD$2,1,MATCH(AV$1,Baseline!$B$1:$BD$1,0)))</f>
        <v>12.1</v>
      </c>
      <c r="AW391">
        <f>IFERROR(INDEX(JMP!$AJ$2:$AU$1000,MATCH($A391,JMP!$A$2:$A$1000,0),MATCH(AW$1,JMP!$AJ$1:$AU$1,0)),INDEX(Baseline!$B$2:$BD$2,1,MATCH(AW$1,Baseline!$B$1:$BD$1,0)))</f>
        <v>1.9961979999999998E-3</v>
      </c>
      <c r="AX391">
        <f>IFERROR(INDEX(JMP!$AJ$2:$AU$1000,MATCH($A391,JMP!$A$2:$A$1000,0),MATCH(AX$1,JMP!$AJ$1:$AU$1,0)),INDEX(Baseline!$B$2:$BD$2,1,MATCH(AX$1,Baseline!$B$1:$BD$1,0)))</f>
        <v>1.9961979999999998E-3</v>
      </c>
      <c r="AY391">
        <f>IFERROR(INDEX(JMP!$AJ$2:$AU$1000,MATCH($A391,JMP!$A$2:$A$1000,0),MATCH(AY$1,JMP!$AJ$1:$AU$1,0)),INDEX(Baseline!$B$2:$BD$2,1,MATCH(AY$1,Baseline!$B$1:$BD$1,0)))</f>
        <v>1.9607137E-2</v>
      </c>
      <c r="AZ391">
        <f>IFERROR(INDEX(JMP!$AJ$2:$AU$1000,MATCH($A391,JMP!$A$2:$A$1000,0),MATCH(AZ$1,JMP!$AJ$1:$AU$1,0)),INDEX(Baseline!$B$2:$BD$2,1,MATCH(AZ$1,Baseline!$B$1:$BD$1,0)))</f>
        <v>1</v>
      </c>
      <c r="BA391">
        <f>IFERROR(INDEX(JMP!$AJ$2:$AU$1000,MATCH($A391,JMP!$A$2:$A$1000,0),MATCH(BA$1,JMP!$AJ$1:$AU$1,0)),INDEX(Baseline!$B$2:$BD$2,1,MATCH(BA$1,Baseline!$B$1:$BD$1,0)))</f>
        <v>55</v>
      </c>
      <c r="BB391">
        <f>IFERROR(INDEX(JMP!$AJ$2:$AU$1000,MATCH($A391,JMP!$A$2:$A$1000,0),MATCH(BB$1,JMP!$AJ$1:$AU$1,0)),INDEX(Baseline!$B$2:$BD$2,1,MATCH(BB$1,Baseline!$B$1:$BD$1,0)))</f>
        <v>0</v>
      </c>
      <c r="BC391">
        <f>IFERROR(INDEX(JMP!$AJ$2:$AU$1000,MATCH($A391,JMP!$A$2:$A$1000,0),MATCH(BC$1,JMP!$AJ$1:$AU$1,0)),INDEX(Baseline!$B$2:$BD$2,1,MATCH(BC$1,Baseline!$B$1:$BD$1,0)))</f>
        <v>4</v>
      </c>
      <c r="BD391">
        <f>IFERROR(INDEX(JMP!$AJ$2:$AU$1000,MATCH($A391,JMP!$A$2:$A$1000,0),MATCH(BD$1,JMP!$AJ$1:$AU$1,0)),INDEX(Baseline!$B$2:$BD$2,1,MATCH(BD$1,Baseline!$B$1:$BD$1,0)))</f>
        <v>3.65</v>
      </c>
      <c r="BE391">
        <f>IFERROR(INDEX(JMP!$AJ$2:$AU$1000,MATCH($A391,JMP!$A$2:$A$1000,0),MATCH(BE$1,JMP!$AJ$1:$AU$1,0)),INDEX(Baseline!$B$2:$BE$2,1,MATCH(BE$1,Baseline!$B$1:$BE$1,0)))</f>
        <v>400000</v>
      </c>
      <c r="BF391" t="str">
        <f t="shared" si="30"/>
        <v>yes</v>
      </c>
      <c r="BG391" t="str">
        <f t="shared" si="31"/>
        <v>yes</v>
      </c>
      <c r="BH391">
        <f t="shared" si="32"/>
        <v>1</v>
      </c>
      <c r="BI391">
        <f t="shared" si="33"/>
        <v>30</v>
      </c>
      <c r="BK391">
        <v>392</v>
      </c>
      <c r="BL391" t="str">
        <f t="shared" si="34"/>
        <v>winter</v>
      </c>
    </row>
    <row r="392" spans="1:64" x14ac:dyDescent="0.35">
      <c r="A392">
        <v>391</v>
      </c>
      <c r="B392">
        <f>IFERROR(INDEX(JMP!$AJ$2:$AU$1000,MATCH($A392,JMP!$A$2:$A$1000,0),MATCH(B$1,JMP!$AJ$1:$AU$1,0)),INDEX(Baseline!$B$2:$BD$2,1,MATCH(B$1,Baseline!$B$1:$BD$1,0)))</f>
        <v>0</v>
      </c>
      <c r="C392">
        <f>IFERROR(INDEX(JMP!$AJ$2:$AU$1000,MATCH($A392,JMP!$A$2:$A$1000,0),MATCH(C$1,JMP!$AJ$1:$AU$1,0)),INDEX(Baseline!$B$2:$BD$2,1,MATCH(C$1,Baseline!$B$1:$BD$1,0)))</f>
        <v>8760</v>
      </c>
      <c r="D392">
        <f>IFERROR(INDEX(JMP!$AJ$2:$AU$1000,MATCH($A392,JMP!$A$2:$A$1000,0),MATCH(D$1,JMP!$AJ$1:$AU$1,0)),INDEX(Baseline!$B$2:$BD$2,1,MATCH(D$1,Baseline!$B$1:$BD$1,0)))</f>
        <v>1</v>
      </c>
      <c r="E392">
        <f>IFERROR(INDEX(JMP!$AJ$2:$AU$1000,MATCH($A392,JMP!$A$2:$A$1000,0),MATCH(E$1,JMP!$AJ$1:$AU$1,0)),INDEX(Baseline!$B$2:$BD$2,1,MATCH(E$1,Baseline!$B$1:$BD$1,0)))</f>
        <v>1</v>
      </c>
      <c r="F392" t="str">
        <f>IFERROR(INDEX(JMP!$AJ$2:$AU$1000,MATCH($A392,JMP!$A$2:$A$1000,0),MATCH(F$1,JMP!$AJ$1:$AU$1,0)),INDEX(Baseline!$B$2:$BD$2,1,MATCH(F$1,Baseline!$B$1:$BD$1,0)))</f>
        <v>e344</v>
      </c>
      <c r="G392" t="str">
        <f>IFERROR(INDEX(JMP!$AJ$2:$AU$1000,MATCH($A392,JMP!$A$2:$A$1000,0),MATCH(G$1,JMP!$AJ$1:$AU$1,0)),INDEX(Baseline!$B$2:$BD$2,1,MATCH(G$1,Baseline!$B$1:$BD$1,0)))</f>
        <v>e340</v>
      </c>
      <c r="H392">
        <f>IFERROR(INDEX(JMP!$AJ$2:$AU$1000,MATCH($A392,JMP!$A$2:$A$1000,0),MATCH(H$1,JMP!$AJ$1:$AU$1,0)),INDEX(Baseline!$B$2:$BD$2,1,MATCH(H$1,Baseline!$B$1:$BD$1,0)))</f>
        <v>1.5</v>
      </c>
      <c r="I392">
        <f>IFERROR(INDEX(JMP!$AJ$2:$AU$1000,MATCH($A392,JMP!$A$2:$A$1000,0),MATCH(I$1,JMP!$AJ$1:$AU$1,0)),INDEX(Baseline!$B$2:$BD$2,1,MATCH(I$1,Baseline!$B$1:$BD$1,0)))</f>
        <v>0.42</v>
      </c>
      <c r="J392">
        <f>IFERROR(INDEX(JMP!$AJ$2:$AU$1000,MATCH($A392,JMP!$A$2:$A$1000,0),MATCH(J$1,JMP!$AJ$1:$AU$1,0)),INDEX(Baseline!$B$2:$BD$2,1,MATCH(J$1,Baseline!$B$1:$BD$1,0)))</f>
        <v>1</v>
      </c>
      <c r="K392">
        <f>IFERROR(INDEX(JMP!$AJ$2:$AU$1000,MATCH($A392,JMP!$A$2:$A$1000,0),MATCH(K$1,JMP!$AJ$1:$AU$1,0)),INDEX(Baseline!$B$2:$BD$2,1,MATCH(K$1,Baseline!$B$1:$BD$1,0)))</f>
        <v>0</v>
      </c>
      <c r="L392">
        <f>IFERROR(INDEX(JMP!$AJ$2:$AU$1000,MATCH($A392,JMP!$A$2:$A$1000,0),MATCH(L$1,JMP!$AJ$1:$AU$1,0)),INDEX(Baseline!$B$2:$BD$2,1,MATCH(L$1,Baseline!$B$1:$BD$1,0)))</f>
        <v>0.13817823524750028</v>
      </c>
      <c r="M392" t="b">
        <f>IFERROR(INDEX(JMP!$AJ$2:$AU$1000,MATCH($A392,JMP!$A$2:$A$1000,0),MATCH(M$1,JMP!$AJ$1:$AU$1,0)),INDEX(Baseline!$B$2:$BD$2,1,MATCH(M$1,Baseline!$B$1:$BD$1,0)))</f>
        <v>0</v>
      </c>
      <c r="N392" t="b">
        <f>IFERROR(INDEX(JMP!$AJ$2:$AU$1000,MATCH($A392,JMP!$A$2:$A$1000,0),MATCH(N$1,JMP!$AJ$1:$AU$1,0)),INDEX(Baseline!$B$2:$BD$2,1,MATCH(N$1,Baseline!$B$1:$BD$1,0)))</f>
        <v>0</v>
      </c>
      <c r="O392">
        <f>IFERROR(INDEX(JMP!$AJ$2:$AU$1000,MATCH($A392,JMP!$A$2:$A$1000,0),MATCH(O$1,JMP!$AJ$1:$AU$1,0)),INDEX(Baseline!$B$2:$BD$2,1,MATCH(O$1,Baseline!$B$1:$BD$1,0)))</f>
        <v>7</v>
      </c>
      <c r="P392">
        <f>IFERROR(INDEX(JMP!$AJ$2:$AU$1000,MATCH($A392,JMP!$A$2:$A$1000,0),MATCH(P$1,JMP!$AJ$1:$AU$1,0)),INDEX(Baseline!$B$2:$BD$2,1,MATCH(P$1,Baseline!$B$1:$BD$1,0)))</f>
        <v>200</v>
      </c>
      <c r="Q392">
        <f>IFERROR(INDEX(JMP!$AJ$2:$AU$1000,MATCH($A392,JMP!$A$2:$A$1000,0),MATCH(Q$1,JMP!$AJ$1:$AU$1,0)),INDEX(Baseline!$B$2:$BD$2,1,MATCH(Q$1,Baseline!$B$1:$BD$1,0)))</f>
        <v>10</v>
      </c>
      <c r="R392">
        <f>IFERROR(INDEX(JMP!$AJ$2:$AU$1000,MATCH($A392,JMP!$A$2:$A$1000,0),MATCH(R$1,JMP!$AJ$1:$AU$1,0)),INDEX(Baseline!$B$2:$BD$2,1,MATCH(R$1,Baseline!$B$1:$BD$1,0)))</f>
        <v>0</v>
      </c>
      <c r="S392">
        <f>IFERROR(INDEX(JMP!$AJ$2:$AU$1000,MATCH($A392,JMP!$A$2:$A$1000,0),MATCH(S$1,JMP!$AJ$1:$AU$1,0)),INDEX(Baseline!$B$2:$BD$2,1,MATCH(S$1,Baseline!$B$1:$BD$1,0)))</f>
        <v>1</v>
      </c>
      <c r="T392">
        <f>IFERROR(INDEX(JMP!$AJ$2:$AU$1000,MATCH($A392,JMP!$A$2:$A$1000,0),MATCH(T$1,JMP!$AJ$1:$AU$1,0)),INDEX(Baseline!$B$2:$BD$2,1,MATCH(T$1,Baseline!$B$1:$BD$1,0)))</f>
        <v>0</v>
      </c>
      <c r="U392" t="str">
        <f>IFERROR(INDEX(JMP!$AJ$2:$AU$1000,MATCH($A392,JMP!$A$2:$A$1000,0),MATCH(U$1,JMP!$AJ$1:$AU$1,0)),INDEX(Baseline!$B$2:$BD$2,1,MATCH(U$1,Baseline!$B$1:$BD$1,0)))</f>
        <v>Titan</v>
      </c>
      <c r="V392">
        <f>IFERROR(INDEX(JMP!$AJ$2:$AU$1000,MATCH($A392,JMP!$A$2:$A$1000,0),MATCH(V$1,JMP!$AJ$1:$AU$1,0)),INDEX(Baseline!$B$2:$BD$2,1,MATCH(V$1,Baseline!$B$1:$BD$1,0)))</f>
        <v>3</v>
      </c>
      <c r="W392">
        <f>IFERROR(INDEX(JMP!$AJ$2:$AU$1000,MATCH($A392,JMP!$A$2:$A$1000,0),MATCH(W$1,JMP!$AJ$1:$AU$1,0)),INDEX(Baseline!$B$2:$BD$2,1,MATCH(W$1,Baseline!$B$1:$BD$1,0)))</f>
        <v>0.37</v>
      </c>
      <c r="X392">
        <f>IFERROR(INDEX(JMP!$AJ$2:$AU$1000,MATCH($A392,JMP!$A$2:$A$1000,0),MATCH(X$1,JMP!$AJ$1:$AU$1,0)),INDEX(Baseline!$B$2:$BD$2,1,MATCH(X$1,Baseline!$B$1:$BD$1,0)))</f>
        <v>4</v>
      </c>
      <c r="Y392">
        <f>IFERROR(INDEX(JMP!$AJ$2:$AU$1000,MATCH($A392,JMP!$A$2:$A$1000,0),MATCH(Y$1,JMP!$AJ$1:$AU$1,0)),INDEX(Baseline!$B$2:$BD$2,1,MATCH(Y$1,Baseline!$B$1:$BD$1,0)))</f>
        <v>3</v>
      </c>
      <c r="Z392">
        <f>IFERROR(INDEX(JMP!$AJ$2:$AU$1000,MATCH($A392,JMP!$A$2:$A$1000,0),MATCH(Z$1,JMP!$AJ$1:$AU$1,0)),INDEX(Baseline!$B$2:$BD$2,1,MATCH(Z$1,Baseline!$B$1:$BD$1,0)))</f>
        <v>1970</v>
      </c>
      <c r="AA392">
        <f>IFERROR(INDEX(JMP!$AJ$2:$AU$1000,MATCH($A392,JMP!$A$2:$A$1000,0),MATCH(AA$1,JMP!$AJ$1:$AU$1,0)),INDEX(Baseline!$B$2:$BD$2,1,MATCH(AA$1,Baseline!$B$1:$BD$1,0)))</f>
        <v>1970</v>
      </c>
      <c r="AB392">
        <f>IFERROR(INDEX(JMP!$AJ$2:$AU$1000,MATCH($A392,JMP!$A$2:$A$1000,0),MATCH(AB$1,JMP!$AJ$1:$AU$1,0)),INDEX(Baseline!$B$2:$BD$2,1,MATCH(AB$1,Baseline!$B$1:$BD$1,0)))</f>
        <v>0</v>
      </c>
      <c r="AC392">
        <f>IFERROR(INDEX(JMP!$AJ$2:$AU$1000,MATCH($A392,JMP!$A$2:$A$1000,0),MATCH(AC$1,JMP!$AJ$1:$AU$1,0)),INDEX(Baseline!$B$2:$BD$2,1,MATCH(AC$1,Baseline!$B$1:$BD$1,0)))</f>
        <v>1</v>
      </c>
      <c r="AD392">
        <f>IFERROR(INDEX(JMP!$AJ$2:$AU$1000,MATCH($A392,JMP!$A$2:$A$1000,0),MATCH(AD$1,JMP!$AJ$1:$AU$1,0)),INDEX(Baseline!$B$2:$BD$2,1,MATCH(AD$1,Baseline!$B$1:$BD$1,0)))</f>
        <v>8</v>
      </c>
      <c r="AE392">
        <f>IFERROR(INDEX(JMP!$AJ$2:$AU$1000,MATCH($A392,JMP!$A$2:$A$1000,0),MATCH(AE$1,JMP!$AJ$1:$AU$1,0)),INDEX(Baseline!$B$2:$BD$2,1,MATCH(AE$1,Baseline!$B$1:$BD$1,0)))</f>
        <v>1</v>
      </c>
      <c r="AF392" t="str">
        <f>IFERROR(INDEX(JMP!$AJ$2:$AU$1000,MATCH($A392,JMP!$A$2:$A$1000,0),MATCH(AF$1,JMP!$AJ$1:$AU$1,0)),INDEX(Baseline!$B$2:$BD$2,1,MATCH(AF$1,Baseline!$B$1:$BD$1,0)))</f>
        <v>bwb</v>
      </c>
      <c r="AG392" t="str">
        <f>IFERROR(INDEX(JMP!$AJ$2:$AU$1000,MATCH($A392,JMP!$A$2:$A$1000,0),MATCH(AG$1,JMP!$AJ$1:$AU$1,0)),INDEX(Baseline!$B$2:$BD$2,1,MATCH(AG$1,Baseline!$B$1:$BD$1,0)))</f>
        <v>V-tail</v>
      </c>
      <c r="AH392">
        <f>IFERROR(INDEX(JMP!$AJ$2:$AU$1000,MATCH($A392,JMP!$A$2:$A$1000,0),MATCH(AH$1,JMP!$AJ$1:$AU$1,0)),INDEX(Baseline!$B$2:$BD$2,1,MATCH(AH$1,Baseline!$B$1:$BD$1,0)))</f>
        <v>0</v>
      </c>
      <c r="AI392">
        <f>IFERROR(INDEX(JMP!$AJ$2:$AU$1000,MATCH($A392,JMP!$A$2:$A$1000,0),MATCH(AI$1,JMP!$AJ$1:$AU$1,0)),INDEX(Baseline!$B$2:$BD$2,1,MATCH(AI$1,Baseline!$B$1:$BD$1,0)))</f>
        <v>724000000</v>
      </c>
      <c r="AJ392">
        <f>IFERROR(INDEX(JMP!$AJ$2:$AU$1000,MATCH($A392,JMP!$A$2:$A$1000,0),MATCH(AJ$1,JMP!$AJ$1:$AU$1,0)),INDEX(Baseline!$B$2:$BD$2,1,MATCH(AJ$1,Baseline!$B$1:$BD$1,0)))</f>
        <v>54500000</v>
      </c>
      <c r="AK392">
        <f>IFERROR(INDEX(JMP!$AJ$2:$AU$1000,MATCH($A392,JMP!$A$2:$A$1000,0),MATCH(AK$1,JMP!$AJ$1:$AU$1,0)),INDEX(Baseline!$B$2:$BD$2,1,MATCH(AK$1,Baseline!$B$1:$BD$1,0)))</f>
        <v>30</v>
      </c>
      <c r="AL392">
        <f>IFERROR(INDEX(JMP!$AJ$2:$AU$1000,MATCH($A392,JMP!$A$2:$A$1000,0),MATCH(AL$1,JMP!$AJ$1:$AU$1,0)),INDEX(Baseline!$B$2:$BD$2,1,MATCH(AL$1,Baseline!$B$1:$BD$1,0)))</f>
        <v>2.7282947425023612E-2</v>
      </c>
      <c r="AM392">
        <f>IFERROR(INDEX(JMP!$AJ$2:$AU$1000,MATCH($A392,JMP!$A$2:$A$1000,0),MATCH(AM$1,JMP!$AJ$1:$AU$1,0)),INDEX(Baseline!$B$2:$BD$2,1,MATCH(AM$1,Baseline!$B$1:$BD$1,0)))</f>
        <v>8.1428571428571423</v>
      </c>
      <c r="AN392">
        <f>IFERROR(INDEX(JMP!$AJ$2:$AU$1000,MATCH($A392,JMP!$A$2:$A$1000,0),MATCH(AN$1,JMP!$AJ$1:$AU$1,0)),INDEX(Baseline!$B$2:$BD$2,1,MATCH(AN$1,Baseline!$B$1:$BD$1,0)))</f>
        <v>1.743214056531696</v>
      </c>
      <c r="AO392">
        <f>IFERROR(INDEX(JMP!$AJ$2:$AU$1000,MATCH($A392,JMP!$A$2:$A$1000,0),MATCH(AO$1,JMP!$AJ$1:$AU$1,0)),INDEX(Baseline!$B$2:$BD$2,1,MATCH(AO$1,Baseline!$B$1:$BD$1,0)))</f>
        <v>1.3663251022801557</v>
      </c>
      <c r="AP392">
        <f>IFERROR(INDEX(JMP!$AJ$2:$AU$1000,MATCH($A392,JMP!$A$2:$A$1000,0),MATCH(AP$1,JMP!$AJ$1:$AU$1,0)),INDEX(Baseline!$B$2:$BD$2,1,MATCH(AP$1,Baseline!$B$1:$BD$1,0)))</f>
        <v>0</v>
      </c>
      <c r="AQ392">
        <f>IFERROR(INDEX(JMP!$AJ$2:$AU$1000,MATCH($A392,JMP!$A$2:$A$1000,0),MATCH(AQ$1,JMP!$AJ$1:$AU$1,0)),INDEX(Baseline!$B$2:$BD$2,1,MATCH(AQ$1,Baseline!$B$1:$BD$1,0)))</f>
        <v>0.35</v>
      </c>
      <c r="AR392">
        <f>IFERROR(INDEX(JMP!$AJ$2:$AU$1000,MATCH($A392,JMP!$A$2:$A$1000,0),MATCH(AR$1,JMP!$AJ$1:$AU$1,0)),INDEX(Baseline!$B$2:$BD$2,1,MATCH(AR$1,Baseline!$B$1:$BD$1,0)))</f>
        <v>0</v>
      </c>
      <c r="AS392">
        <f>IFERROR(INDEX(JMP!$AJ$2:$AU$1000,MATCH($A392,JMP!$A$2:$A$1000,0),MATCH(AS$1,JMP!$AJ$1:$AU$1,0)),INDEX(Baseline!$B$2:$BD$2,1,MATCH(AS$1,Baseline!$B$1:$BD$1,0)))</f>
        <v>0</v>
      </c>
      <c r="AT392">
        <f>IFERROR(INDEX(JMP!$AJ$2:$AU$1000,MATCH($A392,JMP!$A$2:$A$1000,0),MATCH(AT$1,JMP!$AJ$1:$AU$1,0)),INDEX(Baseline!$B$2:$BD$2,1,MATCH(AT$1,Baseline!$B$1:$BD$1,0)))</f>
        <v>500</v>
      </c>
      <c r="AU392">
        <f>IFERROR(INDEX(JMP!$AJ$2:$AU$1000,MATCH($A392,JMP!$A$2:$A$1000,0),MATCH(AU$1,JMP!$AJ$1:$AU$1,0)),INDEX(Baseline!$B$2:$BD$2,1,MATCH(AU$1,Baseline!$B$1:$BD$1,0)))</f>
        <v>50</v>
      </c>
      <c r="AV392">
        <f>IFERROR(INDEX(JMP!$AJ$2:$AU$1000,MATCH($A392,JMP!$A$2:$A$1000,0),MATCH(AV$1,JMP!$AJ$1:$AU$1,0)),INDEX(Baseline!$B$2:$BD$2,1,MATCH(AV$1,Baseline!$B$1:$BD$1,0)))</f>
        <v>12.1</v>
      </c>
      <c r="AW392">
        <f>IFERROR(INDEX(JMP!$AJ$2:$AU$1000,MATCH($A392,JMP!$A$2:$A$1000,0),MATCH(AW$1,JMP!$AJ$1:$AU$1,0)),INDEX(Baseline!$B$2:$BD$2,1,MATCH(AW$1,Baseline!$B$1:$BD$1,0)))</f>
        <v>1.9961979999999998E-3</v>
      </c>
      <c r="AX392">
        <f>IFERROR(INDEX(JMP!$AJ$2:$AU$1000,MATCH($A392,JMP!$A$2:$A$1000,0),MATCH(AX$1,JMP!$AJ$1:$AU$1,0)),INDEX(Baseline!$B$2:$BD$2,1,MATCH(AX$1,Baseline!$B$1:$BD$1,0)))</f>
        <v>1.9961979999999998E-3</v>
      </c>
      <c r="AY392">
        <f>IFERROR(INDEX(JMP!$AJ$2:$AU$1000,MATCH($A392,JMP!$A$2:$A$1000,0),MATCH(AY$1,JMP!$AJ$1:$AU$1,0)),INDEX(Baseline!$B$2:$BD$2,1,MATCH(AY$1,Baseline!$B$1:$BD$1,0)))</f>
        <v>1.9607137E-2</v>
      </c>
      <c r="AZ392">
        <f>IFERROR(INDEX(JMP!$AJ$2:$AU$1000,MATCH($A392,JMP!$A$2:$A$1000,0),MATCH(AZ$1,JMP!$AJ$1:$AU$1,0)),INDEX(Baseline!$B$2:$BD$2,1,MATCH(AZ$1,Baseline!$B$1:$BD$1,0)))</f>
        <v>0</v>
      </c>
      <c r="BA392">
        <f>IFERROR(INDEX(JMP!$AJ$2:$AU$1000,MATCH($A392,JMP!$A$2:$A$1000,0),MATCH(BA$1,JMP!$AJ$1:$AU$1,0)),INDEX(Baseline!$B$2:$BD$2,1,MATCH(BA$1,Baseline!$B$1:$BD$1,0)))</f>
        <v>100</v>
      </c>
      <c r="BB392">
        <f>IFERROR(INDEX(JMP!$AJ$2:$AU$1000,MATCH($A392,JMP!$A$2:$A$1000,0),MATCH(BB$1,JMP!$AJ$1:$AU$1,0)),INDEX(Baseline!$B$2:$BD$2,1,MATCH(BB$1,Baseline!$B$1:$BD$1,0)))</f>
        <v>0</v>
      </c>
      <c r="BC392">
        <f>IFERROR(INDEX(JMP!$AJ$2:$AU$1000,MATCH($A392,JMP!$A$2:$A$1000,0),MATCH(BC$1,JMP!$AJ$1:$AU$1,0)),INDEX(Baseline!$B$2:$BD$2,1,MATCH(BC$1,Baseline!$B$1:$BD$1,0)))</f>
        <v>4</v>
      </c>
      <c r="BD392">
        <f>IFERROR(INDEX(JMP!$AJ$2:$AU$1000,MATCH($A392,JMP!$A$2:$A$1000,0),MATCH(BD$1,JMP!$AJ$1:$AU$1,0)),INDEX(Baseline!$B$2:$BD$2,1,MATCH(BD$1,Baseline!$B$1:$BD$1,0)))</f>
        <v>2</v>
      </c>
      <c r="BE392">
        <f>IFERROR(INDEX(JMP!$AJ$2:$AU$1000,MATCH($A392,JMP!$A$2:$A$1000,0),MATCH(BE$1,JMP!$AJ$1:$AU$1,0)),INDEX(Baseline!$B$2:$BE$2,1,MATCH(BE$1,Baseline!$B$1:$BE$1,0)))</f>
        <v>400000</v>
      </c>
      <c r="BF392" t="str">
        <f t="shared" si="30"/>
        <v>no</v>
      </c>
      <c r="BG392" t="str">
        <f t="shared" si="31"/>
        <v>no</v>
      </c>
      <c r="BH392">
        <f t="shared" si="32"/>
        <v>1</v>
      </c>
      <c r="BI392">
        <f t="shared" si="33"/>
        <v>100</v>
      </c>
      <c r="BK392">
        <v>393</v>
      </c>
      <c r="BL392" t="str">
        <f t="shared" si="34"/>
        <v>winter</v>
      </c>
    </row>
    <row r="393" spans="1:64" x14ac:dyDescent="0.35">
      <c r="A393">
        <v>392</v>
      </c>
      <c r="B393">
        <f>IFERROR(INDEX(JMP!$AJ$2:$AU$1000,MATCH($A393,JMP!$A$2:$A$1000,0),MATCH(B$1,JMP!$AJ$1:$AU$1,0)),INDEX(Baseline!$B$2:$BD$2,1,MATCH(B$1,Baseline!$B$1:$BD$1,0)))</f>
        <v>0</v>
      </c>
      <c r="C393">
        <f>IFERROR(INDEX(JMP!$AJ$2:$AU$1000,MATCH($A393,JMP!$A$2:$A$1000,0),MATCH(C$1,JMP!$AJ$1:$AU$1,0)),INDEX(Baseline!$B$2:$BD$2,1,MATCH(C$1,Baseline!$B$1:$BD$1,0)))</f>
        <v>8760</v>
      </c>
      <c r="D393">
        <f>IFERROR(INDEX(JMP!$AJ$2:$AU$1000,MATCH($A393,JMP!$A$2:$A$1000,0),MATCH(D$1,JMP!$AJ$1:$AU$1,0)),INDEX(Baseline!$B$2:$BD$2,1,MATCH(D$1,Baseline!$B$1:$BD$1,0)))</f>
        <v>1</v>
      </c>
      <c r="E393">
        <f>IFERROR(INDEX(JMP!$AJ$2:$AU$1000,MATCH($A393,JMP!$A$2:$A$1000,0),MATCH(E$1,JMP!$AJ$1:$AU$1,0)),INDEX(Baseline!$B$2:$BD$2,1,MATCH(E$1,Baseline!$B$1:$BD$1,0)))</f>
        <v>1</v>
      </c>
      <c r="F393" t="str">
        <f>IFERROR(INDEX(JMP!$AJ$2:$AU$1000,MATCH($A393,JMP!$A$2:$A$1000,0),MATCH(F$1,JMP!$AJ$1:$AU$1,0)),INDEX(Baseline!$B$2:$BD$2,1,MATCH(F$1,Baseline!$B$1:$BD$1,0)))</f>
        <v>e344</v>
      </c>
      <c r="G393" t="str">
        <f>IFERROR(INDEX(JMP!$AJ$2:$AU$1000,MATCH($A393,JMP!$A$2:$A$1000,0),MATCH(G$1,JMP!$AJ$1:$AU$1,0)),INDEX(Baseline!$B$2:$BD$2,1,MATCH(G$1,Baseline!$B$1:$BD$1,0)))</f>
        <v>e340</v>
      </c>
      <c r="H393">
        <f>IFERROR(INDEX(JMP!$AJ$2:$AU$1000,MATCH($A393,JMP!$A$2:$A$1000,0),MATCH(H$1,JMP!$AJ$1:$AU$1,0)),INDEX(Baseline!$B$2:$BD$2,1,MATCH(H$1,Baseline!$B$1:$BD$1,0)))</f>
        <v>1.5</v>
      </c>
      <c r="I393">
        <f>IFERROR(INDEX(JMP!$AJ$2:$AU$1000,MATCH($A393,JMP!$A$2:$A$1000,0),MATCH(I$1,JMP!$AJ$1:$AU$1,0)),INDEX(Baseline!$B$2:$BD$2,1,MATCH(I$1,Baseline!$B$1:$BD$1,0)))</f>
        <v>0.42</v>
      </c>
      <c r="J393">
        <f>IFERROR(INDEX(JMP!$AJ$2:$AU$1000,MATCH($A393,JMP!$A$2:$A$1000,0),MATCH(J$1,JMP!$AJ$1:$AU$1,0)),INDEX(Baseline!$B$2:$BD$2,1,MATCH(J$1,Baseline!$B$1:$BD$1,0)))</f>
        <v>1</v>
      </c>
      <c r="K393">
        <f>IFERROR(INDEX(JMP!$AJ$2:$AU$1000,MATCH($A393,JMP!$A$2:$A$1000,0),MATCH(K$1,JMP!$AJ$1:$AU$1,0)),INDEX(Baseline!$B$2:$BD$2,1,MATCH(K$1,Baseline!$B$1:$BD$1,0)))</f>
        <v>0</v>
      </c>
      <c r="L393">
        <f>IFERROR(INDEX(JMP!$AJ$2:$AU$1000,MATCH($A393,JMP!$A$2:$A$1000,0),MATCH(L$1,JMP!$AJ$1:$AU$1,0)),INDEX(Baseline!$B$2:$BD$2,1,MATCH(L$1,Baseline!$B$1:$BD$1,0)))</f>
        <v>4.4378411320365213E-2</v>
      </c>
      <c r="M393" t="b">
        <f>IFERROR(INDEX(JMP!$AJ$2:$AU$1000,MATCH($A393,JMP!$A$2:$A$1000,0),MATCH(M$1,JMP!$AJ$1:$AU$1,0)),INDEX(Baseline!$B$2:$BD$2,1,MATCH(M$1,Baseline!$B$1:$BD$1,0)))</f>
        <v>0</v>
      </c>
      <c r="N393" t="b">
        <f>IFERROR(INDEX(JMP!$AJ$2:$AU$1000,MATCH($A393,JMP!$A$2:$A$1000,0),MATCH(N$1,JMP!$AJ$1:$AU$1,0)),INDEX(Baseline!$B$2:$BD$2,1,MATCH(N$1,Baseline!$B$1:$BD$1,0)))</f>
        <v>0</v>
      </c>
      <c r="O393">
        <f>IFERROR(INDEX(JMP!$AJ$2:$AU$1000,MATCH($A393,JMP!$A$2:$A$1000,0),MATCH(O$1,JMP!$AJ$1:$AU$1,0)),INDEX(Baseline!$B$2:$BD$2,1,MATCH(O$1,Baseline!$B$1:$BD$1,0)))</f>
        <v>7</v>
      </c>
      <c r="P393">
        <f>IFERROR(INDEX(JMP!$AJ$2:$AU$1000,MATCH($A393,JMP!$A$2:$A$1000,0),MATCH(P$1,JMP!$AJ$1:$AU$1,0)),INDEX(Baseline!$B$2:$BD$2,1,MATCH(P$1,Baseline!$B$1:$BD$1,0)))</f>
        <v>200</v>
      </c>
      <c r="Q393">
        <f>IFERROR(INDEX(JMP!$AJ$2:$AU$1000,MATCH($A393,JMP!$A$2:$A$1000,0),MATCH(Q$1,JMP!$AJ$1:$AU$1,0)),INDEX(Baseline!$B$2:$BD$2,1,MATCH(Q$1,Baseline!$B$1:$BD$1,0)))</f>
        <v>10</v>
      </c>
      <c r="R393">
        <f>IFERROR(INDEX(JMP!$AJ$2:$AU$1000,MATCH($A393,JMP!$A$2:$A$1000,0),MATCH(R$1,JMP!$AJ$1:$AU$1,0)),INDEX(Baseline!$B$2:$BD$2,1,MATCH(R$1,Baseline!$B$1:$BD$1,0)))</f>
        <v>0</v>
      </c>
      <c r="S393">
        <f>IFERROR(INDEX(JMP!$AJ$2:$AU$1000,MATCH($A393,JMP!$A$2:$A$1000,0),MATCH(S$1,JMP!$AJ$1:$AU$1,0)),INDEX(Baseline!$B$2:$BD$2,1,MATCH(S$1,Baseline!$B$1:$BD$1,0)))</f>
        <v>1</v>
      </c>
      <c r="T393">
        <f>IFERROR(INDEX(JMP!$AJ$2:$AU$1000,MATCH($A393,JMP!$A$2:$A$1000,0),MATCH(T$1,JMP!$AJ$1:$AU$1,0)),INDEX(Baseline!$B$2:$BD$2,1,MATCH(T$1,Baseline!$B$1:$BD$1,0)))</f>
        <v>0</v>
      </c>
      <c r="U393" t="str">
        <f>IFERROR(INDEX(JMP!$AJ$2:$AU$1000,MATCH($A393,JMP!$A$2:$A$1000,0),MATCH(U$1,JMP!$AJ$1:$AU$1,0)),INDEX(Baseline!$B$2:$BD$2,1,MATCH(U$1,Baseline!$B$1:$BD$1,0)))</f>
        <v>Titan</v>
      </c>
      <c r="V393">
        <f>IFERROR(INDEX(JMP!$AJ$2:$AU$1000,MATCH($A393,JMP!$A$2:$A$1000,0),MATCH(V$1,JMP!$AJ$1:$AU$1,0)),INDEX(Baseline!$B$2:$BD$2,1,MATCH(V$1,Baseline!$B$1:$BD$1,0)))</f>
        <v>3</v>
      </c>
      <c r="W393">
        <f>IFERROR(INDEX(JMP!$AJ$2:$AU$1000,MATCH($A393,JMP!$A$2:$A$1000,0),MATCH(W$1,JMP!$AJ$1:$AU$1,0)),INDEX(Baseline!$B$2:$BD$2,1,MATCH(W$1,Baseline!$B$1:$BD$1,0)))</f>
        <v>0.37</v>
      </c>
      <c r="X393">
        <f>IFERROR(INDEX(JMP!$AJ$2:$AU$1000,MATCH($A393,JMP!$A$2:$A$1000,0),MATCH(X$1,JMP!$AJ$1:$AU$1,0)),INDEX(Baseline!$B$2:$BD$2,1,MATCH(X$1,Baseline!$B$1:$BD$1,0)))</f>
        <v>4</v>
      </c>
      <c r="Y393">
        <f>IFERROR(INDEX(JMP!$AJ$2:$AU$1000,MATCH($A393,JMP!$A$2:$A$1000,0),MATCH(Y$1,JMP!$AJ$1:$AU$1,0)),INDEX(Baseline!$B$2:$BD$2,1,MATCH(Y$1,Baseline!$B$1:$BD$1,0)))</f>
        <v>6</v>
      </c>
      <c r="Z393">
        <f>IFERROR(INDEX(JMP!$AJ$2:$AU$1000,MATCH($A393,JMP!$A$2:$A$1000,0),MATCH(Z$1,JMP!$AJ$1:$AU$1,0)),INDEX(Baseline!$B$2:$BD$2,1,MATCH(Z$1,Baseline!$B$1:$BD$1,0)))</f>
        <v>1970</v>
      </c>
      <c r="AA393">
        <f>IFERROR(INDEX(JMP!$AJ$2:$AU$1000,MATCH($A393,JMP!$A$2:$A$1000,0),MATCH(AA$1,JMP!$AJ$1:$AU$1,0)),INDEX(Baseline!$B$2:$BD$2,1,MATCH(AA$1,Baseline!$B$1:$BD$1,0)))</f>
        <v>1970</v>
      </c>
      <c r="AB393">
        <f>IFERROR(INDEX(JMP!$AJ$2:$AU$1000,MATCH($A393,JMP!$A$2:$A$1000,0),MATCH(AB$1,JMP!$AJ$1:$AU$1,0)),INDEX(Baseline!$B$2:$BD$2,1,MATCH(AB$1,Baseline!$B$1:$BD$1,0)))</f>
        <v>0</v>
      </c>
      <c r="AC393">
        <f>IFERROR(INDEX(JMP!$AJ$2:$AU$1000,MATCH($A393,JMP!$A$2:$A$1000,0),MATCH(AC$1,JMP!$AJ$1:$AU$1,0)),INDEX(Baseline!$B$2:$BD$2,1,MATCH(AC$1,Baseline!$B$1:$BD$1,0)))</f>
        <v>1</v>
      </c>
      <c r="AD393">
        <f>IFERROR(INDEX(JMP!$AJ$2:$AU$1000,MATCH($A393,JMP!$A$2:$A$1000,0),MATCH(AD$1,JMP!$AJ$1:$AU$1,0)),INDEX(Baseline!$B$2:$BD$2,1,MATCH(AD$1,Baseline!$B$1:$BD$1,0)))</f>
        <v>8</v>
      </c>
      <c r="AE393">
        <f>IFERROR(INDEX(JMP!$AJ$2:$AU$1000,MATCH($A393,JMP!$A$2:$A$1000,0),MATCH(AE$1,JMP!$AJ$1:$AU$1,0)),INDEX(Baseline!$B$2:$BD$2,1,MATCH(AE$1,Baseline!$B$1:$BD$1,0)))</f>
        <v>0.625</v>
      </c>
      <c r="AF393" t="str">
        <f>IFERROR(INDEX(JMP!$AJ$2:$AU$1000,MATCH($A393,JMP!$A$2:$A$1000,0),MATCH(AF$1,JMP!$AJ$1:$AU$1,0)),INDEX(Baseline!$B$2:$BD$2,1,MATCH(AF$1,Baseline!$B$1:$BD$1,0)))</f>
        <v>bwb</v>
      </c>
      <c r="AG393" t="str">
        <f>IFERROR(INDEX(JMP!$AJ$2:$AU$1000,MATCH($A393,JMP!$A$2:$A$1000,0),MATCH(AG$1,JMP!$AJ$1:$AU$1,0)),INDEX(Baseline!$B$2:$BD$2,1,MATCH(AG$1,Baseline!$B$1:$BD$1,0)))</f>
        <v>V-tail</v>
      </c>
      <c r="AH393">
        <f>IFERROR(INDEX(JMP!$AJ$2:$AU$1000,MATCH($A393,JMP!$A$2:$A$1000,0),MATCH(AH$1,JMP!$AJ$1:$AU$1,0)),INDEX(Baseline!$B$2:$BD$2,1,MATCH(AH$1,Baseline!$B$1:$BD$1,0)))</f>
        <v>1</v>
      </c>
      <c r="AI393">
        <f>IFERROR(INDEX(JMP!$AJ$2:$AU$1000,MATCH($A393,JMP!$A$2:$A$1000,0),MATCH(AI$1,JMP!$AJ$1:$AU$1,0)),INDEX(Baseline!$B$2:$BD$2,1,MATCH(AI$1,Baseline!$B$1:$BD$1,0)))</f>
        <v>724000000</v>
      </c>
      <c r="AJ393">
        <f>IFERROR(INDEX(JMP!$AJ$2:$AU$1000,MATCH($A393,JMP!$A$2:$A$1000,0),MATCH(AJ$1,JMP!$AJ$1:$AU$1,0)),INDEX(Baseline!$B$2:$BD$2,1,MATCH(AJ$1,Baseline!$B$1:$BD$1,0)))</f>
        <v>54500000</v>
      </c>
      <c r="AK393">
        <f>IFERROR(INDEX(JMP!$AJ$2:$AU$1000,MATCH($A393,JMP!$A$2:$A$1000,0),MATCH(AK$1,JMP!$AJ$1:$AU$1,0)),INDEX(Baseline!$B$2:$BD$2,1,MATCH(AK$1,Baseline!$B$1:$BD$1,0)))</f>
        <v>30</v>
      </c>
      <c r="AL393">
        <f>IFERROR(INDEX(JMP!$AJ$2:$AU$1000,MATCH($A393,JMP!$A$2:$A$1000,0),MATCH(AL$1,JMP!$AJ$1:$AU$1,0)),INDEX(Baseline!$B$2:$BD$2,1,MATCH(AL$1,Baseline!$B$1:$BD$1,0)))</f>
        <v>3.1938364145593798E-2</v>
      </c>
      <c r="AM393">
        <f>IFERROR(INDEX(JMP!$AJ$2:$AU$1000,MATCH($A393,JMP!$A$2:$A$1000,0),MATCH(AM$1,JMP!$AJ$1:$AU$1,0)),INDEX(Baseline!$B$2:$BD$2,1,MATCH(AM$1,Baseline!$B$1:$BD$1,0)))</f>
        <v>5.1904761904761898</v>
      </c>
      <c r="AN393">
        <f>IFERROR(INDEX(JMP!$AJ$2:$AU$1000,MATCH($A393,JMP!$A$2:$A$1000,0),MATCH(AN$1,JMP!$AJ$1:$AU$1,0)),INDEX(Baseline!$B$2:$BD$2,1,MATCH(AN$1,Baseline!$B$1:$BD$1,0)))</f>
        <v>1.4608464476699701</v>
      </c>
      <c r="AO393">
        <f>IFERROR(INDEX(JMP!$AJ$2:$AU$1000,MATCH($A393,JMP!$A$2:$A$1000,0),MATCH(AO$1,JMP!$AJ$1:$AU$1,0)),INDEX(Baseline!$B$2:$BD$2,1,MATCH(AO$1,Baseline!$B$1:$BD$1,0)))</f>
        <v>0.37155936032340509</v>
      </c>
      <c r="AP393">
        <f>IFERROR(INDEX(JMP!$AJ$2:$AU$1000,MATCH($A393,JMP!$A$2:$A$1000,0),MATCH(AP$1,JMP!$AJ$1:$AU$1,0)),INDEX(Baseline!$B$2:$BD$2,1,MATCH(AP$1,Baseline!$B$1:$BD$1,0)))</f>
        <v>0</v>
      </c>
      <c r="AQ393">
        <f>IFERROR(INDEX(JMP!$AJ$2:$AU$1000,MATCH($A393,JMP!$A$2:$A$1000,0),MATCH(AQ$1,JMP!$AJ$1:$AU$1,0)),INDEX(Baseline!$B$2:$BD$2,1,MATCH(AQ$1,Baseline!$B$1:$BD$1,0)))</f>
        <v>0.35</v>
      </c>
      <c r="AR393">
        <f>IFERROR(INDEX(JMP!$AJ$2:$AU$1000,MATCH($A393,JMP!$A$2:$A$1000,0),MATCH(AR$1,JMP!$AJ$1:$AU$1,0)),INDEX(Baseline!$B$2:$BD$2,1,MATCH(AR$1,Baseline!$B$1:$BD$1,0)))</f>
        <v>0</v>
      </c>
      <c r="AS393">
        <f>IFERROR(INDEX(JMP!$AJ$2:$AU$1000,MATCH($A393,JMP!$A$2:$A$1000,0),MATCH(AS$1,JMP!$AJ$1:$AU$1,0)),INDEX(Baseline!$B$2:$BD$2,1,MATCH(AS$1,Baseline!$B$1:$BD$1,0)))</f>
        <v>0</v>
      </c>
      <c r="AT393">
        <f>IFERROR(INDEX(JMP!$AJ$2:$AU$1000,MATCH($A393,JMP!$A$2:$A$1000,0),MATCH(AT$1,JMP!$AJ$1:$AU$1,0)),INDEX(Baseline!$B$2:$BD$2,1,MATCH(AT$1,Baseline!$B$1:$BD$1,0)))</f>
        <v>500</v>
      </c>
      <c r="AU393">
        <f>IFERROR(INDEX(JMP!$AJ$2:$AU$1000,MATCH($A393,JMP!$A$2:$A$1000,0),MATCH(AU$1,JMP!$AJ$1:$AU$1,0)),INDEX(Baseline!$B$2:$BD$2,1,MATCH(AU$1,Baseline!$B$1:$BD$1,0)))</f>
        <v>50</v>
      </c>
      <c r="AV393">
        <f>IFERROR(INDEX(JMP!$AJ$2:$AU$1000,MATCH($A393,JMP!$A$2:$A$1000,0),MATCH(AV$1,JMP!$AJ$1:$AU$1,0)),INDEX(Baseline!$B$2:$BD$2,1,MATCH(AV$1,Baseline!$B$1:$BD$1,0)))</f>
        <v>12.1</v>
      </c>
      <c r="AW393">
        <f>IFERROR(INDEX(JMP!$AJ$2:$AU$1000,MATCH($A393,JMP!$A$2:$A$1000,0),MATCH(AW$1,JMP!$AJ$1:$AU$1,0)),INDEX(Baseline!$B$2:$BD$2,1,MATCH(AW$1,Baseline!$B$1:$BD$1,0)))</f>
        <v>1.9961979999999998E-3</v>
      </c>
      <c r="AX393">
        <f>IFERROR(INDEX(JMP!$AJ$2:$AU$1000,MATCH($A393,JMP!$A$2:$A$1000,0),MATCH(AX$1,JMP!$AJ$1:$AU$1,0)),INDEX(Baseline!$B$2:$BD$2,1,MATCH(AX$1,Baseline!$B$1:$BD$1,0)))</f>
        <v>1.9961979999999998E-3</v>
      </c>
      <c r="AY393">
        <f>IFERROR(INDEX(JMP!$AJ$2:$AU$1000,MATCH($A393,JMP!$A$2:$A$1000,0),MATCH(AY$1,JMP!$AJ$1:$AU$1,0)),INDEX(Baseline!$B$2:$BD$2,1,MATCH(AY$1,Baseline!$B$1:$BD$1,0)))</f>
        <v>1.9607137E-2</v>
      </c>
      <c r="AZ393">
        <f>IFERROR(INDEX(JMP!$AJ$2:$AU$1000,MATCH($A393,JMP!$A$2:$A$1000,0),MATCH(AZ$1,JMP!$AJ$1:$AU$1,0)),INDEX(Baseline!$B$2:$BD$2,1,MATCH(AZ$1,Baseline!$B$1:$BD$1,0)))</f>
        <v>0</v>
      </c>
      <c r="BA393">
        <f>IFERROR(INDEX(JMP!$AJ$2:$AU$1000,MATCH($A393,JMP!$A$2:$A$1000,0),MATCH(BA$1,JMP!$AJ$1:$AU$1,0)),INDEX(Baseline!$B$2:$BD$2,1,MATCH(BA$1,Baseline!$B$1:$BD$1,0)))</f>
        <v>55</v>
      </c>
      <c r="BB393">
        <f>IFERROR(INDEX(JMP!$AJ$2:$AU$1000,MATCH($A393,JMP!$A$2:$A$1000,0),MATCH(BB$1,JMP!$AJ$1:$AU$1,0)),INDEX(Baseline!$B$2:$BD$2,1,MATCH(BB$1,Baseline!$B$1:$BD$1,0)))</f>
        <v>0</v>
      </c>
      <c r="BC393">
        <f>IFERROR(INDEX(JMP!$AJ$2:$AU$1000,MATCH($A393,JMP!$A$2:$A$1000,0),MATCH(BC$1,JMP!$AJ$1:$AU$1,0)),INDEX(Baseline!$B$2:$BD$2,1,MATCH(BC$1,Baseline!$B$1:$BD$1,0)))</f>
        <v>3</v>
      </c>
      <c r="BD393">
        <f>IFERROR(INDEX(JMP!$AJ$2:$AU$1000,MATCH($A393,JMP!$A$2:$A$1000,0),MATCH(BD$1,JMP!$AJ$1:$AU$1,0)),INDEX(Baseline!$B$2:$BD$2,1,MATCH(BD$1,Baseline!$B$1:$BD$1,0)))</f>
        <v>5</v>
      </c>
      <c r="BE393">
        <f>IFERROR(INDEX(JMP!$AJ$2:$AU$1000,MATCH($A393,JMP!$A$2:$A$1000,0),MATCH(BE$1,JMP!$AJ$1:$AU$1,0)),INDEX(Baseline!$B$2:$BE$2,1,MATCH(BE$1,Baseline!$B$1:$BE$1,0)))</f>
        <v>400000</v>
      </c>
      <c r="BF393" t="str">
        <f t="shared" si="30"/>
        <v>no</v>
      </c>
      <c r="BG393" t="str">
        <f t="shared" si="31"/>
        <v>yes</v>
      </c>
      <c r="BH393">
        <f t="shared" si="32"/>
        <v>0.5</v>
      </c>
      <c r="BI393">
        <f t="shared" si="33"/>
        <v>30</v>
      </c>
      <c r="BK393">
        <v>394</v>
      </c>
      <c r="BL393" t="str">
        <f t="shared" si="34"/>
        <v>fall</v>
      </c>
    </row>
    <row r="394" spans="1:64" x14ac:dyDescent="0.35">
      <c r="A394">
        <v>393</v>
      </c>
      <c r="B394">
        <f>IFERROR(INDEX(JMP!$AJ$2:$AU$1000,MATCH($A394,JMP!$A$2:$A$1000,0),MATCH(B$1,JMP!$AJ$1:$AU$1,0)),INDEX(Baseline!$B$2:$BD$2,1,MATCH(B$1,Baseline!$B$1:$BD$1,0)))</f>
        <v>0</v>
      </c>
      <c r="C394">
        <f>IFERROR(INDEX(JMP!$AJ$2:$AU$1000,MATCH($A394,JMP!$A$2:$A$1000,0),MATCH(C$1,JMP!$AJ$1:$AU$1,0)),INDEX(Baseline!$B$2:$BD$2,1,MATCH(C$1,Baseline!$B$1:$BD$1,0)))</f>
        <v>8760</v>
      </c>
      <c r="D394">
        <f>IFERROR(INDEX(JMP!$AJ$2:$AU$1000,MATCH($A394,JMP!$A$2:$A$1000,0),MATCH(D$1,JMP!$AJ$1:$AU$1,0)),INDEX(Baseline!$B$2:$BD$2,1,MATCH(D$1,Baseline!$B$1:$BD$1,0)))</f>
        <v>1</v>
      </c>
      <c r="E394">
        <f>IFERROR(INDEX(JMP!$AJ$2:$AU$1000,MATCH($A394,JMP!$A$2:$A$1000,0),MATCH(E$1,JMP!$AJ$1:$AU$1,0)),INDEX(Baseline!$B$2:$BD$2,1,MATCH(E$1,Baseline!$B$1:$BD$1,0)))</f>
        <v>1</v>
      </c>
      <c r="F394" t="str">
        <f>IFERROR(INDEX(JMP!$AJ$2:$AU$1000,MATCH($A394,JMP!$A$2:$A$1000,0),MATCH(F$1,JMP!$AJ$1:$AU$1,0)),INDEX(Baseline!$B$2:$BD$2,1,MATCH(F$1,Baseline!$B$1:$BD$1,0)))</f>
        <v>e344</v>
      </c>
      <c r="G394" t="str">
        <f>IFERROR(INDEX(JMP!$AJ$2:$AU$1000,MATCH($A394,JMP!$A$2:$A$1000,0),MATCH(G$1,JMP!$AJ$1:$AU$1,0)),INDEX(Baseline!$B$2:$BD$2,1,MATCH(G$1,Baseline!$B$1:$BD$1,0)))</f>
        <v>e340</v>
      </c>
      <c r="H394">
        <f>IFERROR(INDEX(JMP!$AJ$2:$AU$1000,MATCH($A394,JMP!$A$2:$A$1000,0),MATCH(H$1,JMP!$AJ$1:$AU$1,0)),INDEX(Baseline!$B$2:$BD$2,1,MATCH(H$1,Baseline!$B$1:$BD$1,0)))</f>
        <v>1.5</v>
      </c>
      <c r="I394">
        <f>IFERROR(INDEX(JMP!$AJ$2:$AU$1000,MATCH($A394,JMP!$A$2:$A$1000,0),MATCH(I$1,JMP!$AJ$1:$AU$1,0)),INDEX(Baseline!$B$2:$BD$2,1,MATCH(I$1,Baseline!$B$1:$BD$1,0)))</f>
        <v>0.42</v>
      </c>
      <c r="J394">
        <f>IFERROR(INDEX(JMP!$AJ$2:$AU$1000,MATCH($A394,JMP!$A$2:$A$1000,0),MATCH(J$1,JMP!$AJ$1:$AU$1,0)),INDEX(Baseline!$B$2:$BD$2,1,MATCH(J$1,Baseline!$B$1:$BD$1,0)))</f>
        <v>1</v>
      </c>
      <c r="K394">
        <f>IFERROR(INDEX(JMP!$AJ$2:$AU$1000,MATCH($A394,JMP!$A$2:$A$1000,0),MATCH(K$1,JMP!$AJ$1:$AU$1,0)),INDEX(Baseline!$B$2:$BD$2,1,MATCH(K$1,Baseline!$B$1:$BD$1,0)))</f>
        <v>0</v>
      </c>
      <c r="L394">
        <f>IFERROR(INDEX(JMP!$AJ$2:$AU$1000,MATCH($A394,JMP!$A$2:$A$1000,0),MATCH(L$1,JMP!$AJ$1:$AU$1,0)),INDEX(Baseline!$B$2:$BD$2,1,MATCH(L$1,Baseline!$B$1:$BD$1,0)))</f>
        <v>8.1898340891219251E-2</v>
      </c>
      <c r="M394" t="b">
        <f>IFERROR(INDEX(JMP!$AJ$2:$AU$1000,MATCH($A394,JMP!$A$2:$A$1000,0),MATCH(M$1,JMP!$AJ$1:$AU$1,0)),INDEX(Baseline!$B$2:$BD$2,1,MATCH(M$1,Baseline!$B$1:$BD$1,0)))</f>
        <v>0</v>
      </c>
      <c r="N394" t="b">
        <f>IFERROR(INDEX(JMP!$AJ$2:$AU$1000,MATCH($A394,JMP!$A$2:$A$1000,0),MATCH(N$1,JMP!$AJ$1:$AU$1,0)),INDEX(Baseline!$B$2:$BD$2,1,MATCH(N$1,Baseline!$B$1:$BD$1,0)))</f>
        <v>0</v>
      </c>
      <c r="O394">
        <f>IFERROR(INDEX(JMP!$AJ$2:$AU$1000,MATCH($A394,JMP!$A$2:$A$1000,0),MATCH(O$1,JMP!$AJ$1:$AU$1,0)),INDEX(Baseline!$B$2:$BD$2,1,MATCH(O$1,Baseline!$B$1:$BD$1,0)))</f>
        <v>7</v>
      </c>
      <c r="P394">
        <f>IFERROR(INDEX(JMP!$AJ$2:$AU$1000,MATCH($A394,JMP!$A$2:$A$1000,0),MATCH(P$1,JMP!$AJ$1:$AU$1,0)),INDEX(Baseline!$B$2:$BD$2,1,MATCH(P$1,Baseline!$B$1:$BD$1,0)))</f>
        <v>200</v>
      </c>
      <c r="Q394">
        <f>IFERROR(INDEX(JMP!$AJ$2:$AU$1000,MATCH($A394,JMP!$A$2:$A$1000,0),MATCH(Q$1,JMP!$AJ$1:$AU$1,0)),INDEX(Baseline!$B$2:$BD$2,1,MATCH(Q$1,Baseline!$B$1:$BD$1,0)))</f>
        <v>10</v>
      </c>
      <c r="R394">
        <f>IFERROR(INDEX(JMP!$AJ$2:$AU$1000,MATCH($A394,JMP!$A$2:$A$1000,0),MATCH(R$1,JMP!$AJ$1:$AU$1,0)),INDEX(Baseline!$B$2:$BD$2,1,MATCH(R$1,Baseline!$B$1:$BD$1,0)))</f>
        <v>0</v>
      </c>
      <c r="S394">
        <f>IFERROR(INDEX(JMP!$AJ$2:$AU$1000,MATCH($A394,JMP!$A$2:$A$1000,0),MATCH(S$1,JMP!$AJ$1:$AU$1,0)),INDEX(Baseline!$B$2:$BD$2,1,MATCH(S$1,Baseline!$B$1:$BD$1,0)))</f>
        <v>1</v>
      </c>
      <c r="T394">
        <f>IFERROR(INDEX(JMP!$AJ$2:$AU$1000,MATCH($A394,JMP!$A$2:$A$1000,0),MATCH(T$1,JMP!$AJ$1:$AU$1,0)),INDEX(Baseline!$B$2:$BD$2,1,MATCH(T$1,Baseline!$B$1:$BD$1,0)))</f>
        <v>0</v>
      </c>
      <c r="U394" t="str">
        <f>IFERROR(INDEX(JMP!$AJ$2:$AU$1000,MATCH($A394,JMP!$A$2:$A$1000,0),MATCH(U$1,JMP!$AJ$1:$AU$1,0)),INDEX(Baseline!$B$2:$BD$2,1,MATCH(U$1,Baseline!$B$1:$BD$1,0)))</f>
        <v>Titan</v>
      </c>
      <c r="V394">
        <f>IFERROR(INDEX(JMP!$AJ$2:$AU$1000,MATCH($A394,JMP!$A$2:$A$1000,0),MATCH(V$1,JMP!$AJ$1:$AU$1,0)),INDEX(Baseline!$B$2:$BD$2,1,MATCH(V$1,Baseline!$B$1:$BD$1,0)))</f>
        <v>3</v>
      </c>
      <c r="W394">
        <f>IFERROR(INDEX(JMP!$AJ$2:$AU$1000,MATCH($A394,JMP!$A$2:$A$1000,0),MATCH(W$1,JMP!$AJ$1:$AU$1,0)),INDEX(Baseline!$B$2:$BD$2,1,MATCH(W$1,Baseline!$B$1:$BD$1,0)))</f>
        <v>0.37</v>
      </c>
      <c r="X394">
        <f>IFERROR(INDEX(JMP!$AJ$2:$AU$1000,MATCH($A394,JMP!$A$2:$A$1000,0),MATCH(X$1,JMP!$AJ$1:$AU$1,0)),INDEX(Baseline!$B$2:$BD$2,1,MATCH(X$1,Baseline!$B$1:$BD$1,0)))</f>
        <v>4</v>
      </c>
      <c r="Y394">
        <f>IFERROR(INDEX(JMP!$AJ$2:$AU$1000,MATCH($A394,JMP!$A$2:$A$1000,0),MATCH(Y$1,JMP!$AJ$1:$AU$1,0)),INDEX(Baseline!$B$2:$BD$2,1,MATCH(Y$1,Baseline!$B$1:$BD$1,0)))</f>
        <v>1</v>
      </c>
      <c r="Z394">
        <f>IFERROR(INDEX(JMP!$AJ$2:$AU$1000,MATCH($A394,JMP!$A$2:$A$1000,0),MATCH(Z$1,JMP!$AJ$1:$AU$1,0)),INDEX(Baseline!$B$2:$BD$2,1,MATCH(Z$1,Baseline!$B$1:$BD$1,0)))</f>
        <v>1970</v>
      </c>
      <c r="AA394">
        <f>IFERROR(INDEX(JMP!$AJ$2:$AU$1000,MATCH($A394,JMP!$A$2:$A$1000,0),MATCH(AA$1,JMP!$AJ$1:$AU$1,0)),INDEX(Baseline!$B$2:$BD$2,1,MATCH(AA$1,Baseline!$B$1:$BD$1,0)))</f>
        <v>1970</v>
      </c>
      <c r="AB394">
        <f>IFERROR(INDEX(JMP!$AJ$2:$AU$1000,MATCH($A394,JMP!$A$2:$A$1000,0),MATCH(AB$1,JMP!$AJ$1:$AU$1,0)),INDEX(Baseline!$B$2:$BD$2,1,MATCH(AB$1,Baseline!$B$1:$BD$1,0)))</f>
        <v>0</v>
      </c>
      <c r="AC394">
        <f>IFERROR(INDEX(JMP!$AJ$2:$AU$1000,MATCH($A394,JMP!$A$2:$A$1000,0),MATCH(AC$1,JMP!$AJ$1:$AU$1,0)),INDEX(Baseline!$B$2:$BD$2,1,MATCH(AC$1,Baseline!$B$1:$BD$1,0)))</f>
        <v>1</v>
      </c>
      <c r="AD394">
        <f>IFERROR(INDEX(JMP!$AJ$2:$AU$1000,MATCH($A394,JMP!$A$2:$A$1000,0),MATCH(AD$1,JMP!$AJ$1:$AU$1,0)),INDEX(Baseline!$B$2:$BD$2,1,MATCH(AD$1,Baseline!$B$1:$BD$1,0)))</f>
        <v>8</v>
      </c>
      <c r="AE394">
        <f>IFERROR(INDEX(JMP!$AJ$2:$AU$1000,MATCH($A394,JMP!$A$2:$A$1000,0),MATCH(AE$1,JMP!$AJ$1:$AU$1,0)),INDEX(Baseline!$B$2:$BD$2,1,MATCH(AE$1,Baseline!$B$1:$BD$1,0)))</f>
        <v>1</v>
      </c>
      <c r="AF394" t="str">
        <f>IFERROR(INDEX(JMP!$AJ$2:$AU$1000,MATCH($A394,JMP!$A$2:$A$1000,0),MATCH(AF$1,JMP!$AJ$1:$AU$1,0)),INDEX(Baseline!$B$2:$BD$2,1,MATCH(AF$1,Baseline!$B$1:$BD$1,0)))</f>
        <v>bwb</v>
      </c>
      <c r="AG394" t="str">
        <f>IFERROR(INDEX(JMP!$AJ$2:$AU$1000,MATCH($A394,JMP!$A$2:$A$1000,0),MATCH(AG$1,JMP!$AJ$1:$AU$1,0)),INDEX(Baseline!$B$2:$BD$2,1,MATCH(AG$1,Baseline!$B$1:$BD$1,0)))</f>
        <v>V-tail</v>
      </c>
      <c r="AH394">
        <f>IFERROR(INDEX(JMP!$AJ$2:$AU$1000,MATCH($A394,JMP!$A$2:$A$1000,0),MATCH(AH$1,JMP!$AJ$1:$AU$1,0)),INDEX(Baseline!$B$2:$BD$2,1,MATCH(AH$1,Baseline!$B$1:$BD$1,0)))</f>
        <v>1</v>
      </c>
      <c r="AI394">
        <f>IFERROR(INDEX(JMP!$AJ$2:$AU$1000,MATCH($A394,JMP!$A$2:$A$1000,0),MATCH(AI$1,JMP!$AJ$1:$AU$1,0)),INDEX(Baseline!$B$2:$BD$2,1,MATCH(AI$1,Baseline!$B$1:$BD$1,0)))</f>
        <v>724000000</v>
      </c>
      <c r="AJ394">
        <f>IFERROR(INDEX(JMP!$AJ$2:$AU$1000,MATCH($A394,JMP!$A$2:$A$1000,0),MATCH(AJ$1,JMP!$AJ$1:$AU$1,0)),INDEX(Baseline!$B$2:$BD$2,1,MATCH(AJ$1,Baseline!$B$1:$BD$1,0)))</f>
        <v>54500000</v>
      </c>
      <c r="AK394">
        <f>IFERROR(INDEX(JMP!$AJ$2:$AU$1000,MATCH($A394,JMP!$A$2:$A$1000,0),MATCH(AK$1,JMP!$AJ$1:$AU$1,0)),INDEX(Baseline!$B$2:$BD$2,1,MATCH(AK$1,Baseline!$B$1:$BD$1,0)))</f>
        <v>30</v>
      </c>
      <c r="AL394">
        <f>IFERROR(INDEX(JMP!$AJ$2:$AU$1000,MATCH($A394,JMP!$A$2:$A$1000,0),MATCH(AL$1,JMP!$AJ$1:$AU$1,0)),INDEX(Baseline!$B$2:$BD$2,1,MATCH(AL$1,Baseline!$B$1:$BD$1,0)))</f>
        <v>8.6612805427428718E-3</v>
      </c>
      <c r="AM394">
        <f>IFERROR(INDEX(JMP!$AJ$2:$AU$1000,MATCH($A394,JMP!$A$2:$A$1000,0),MATCH(AM$1,JMP!$AJ$1:$AU$1,0)),INDEX(Baseline!$B$2:$BD$2,1,MATCH(AM$1,Baseline!$B$1:$BD$1,0)))</f>
        <v>5.1904761904761898</v>
      </c>
      <c r="AN394">
        <f>IFERROR(INDEX(JMP!$AJ$2:$AU$1000,MATCH($A394,JMP!$A$2:$A$1000,0),MATCH(AN$1,JMP!$AJ$1:$AU$1,0)),INDEX(Baseline!$B$2:$BD$2,1,MATCH(AN$1,Baseline!$B$1:$BD$1,0)))</f>
        <v>2.0961735676088535</v>
      </c>
      <c r="AO394">
        <f>IFERROR(INDEX(JMP!$AJ$2:$AU$1000,MATCH($A394,JMP!$A$2:$A$1000,0),MATCH(AO$1,JMP!$AJ$1:$AU$1,0)),INDEX(Baseline!$B$2:$BD$2,1,MATCH(AO$1,Baseline!$B$1:$BD$1,0)))</f>
        <v>1.41868119396209</v>
      </c>
      <c r="AP394">
        <f>IFERROR(INDEX(JMP!$AJ$2:$AU$1000,MATCH($A394,JMP!$A$2:$A$1000,0),MATCH(AP$1,JMP!$AJ$1:$AU$1,0)),INDEX(Baseline!$B$2:$BD$2,1,MATCH(AP$1,Baseline!$B$1:$BD$1,0)))</f>
        <v>0</v>
      </c>
      <c r="AQ394">
        <f>IFERROR(INDEX(JMP!$AJ$2:$AU$1000,MATCH($A394,JMP!$A$2:$A$1000,0),MATCH(AQ$1,JMP!$AJ$1:$AU$1,0)),INDEX(Baseline!$B$2:$BD$2,1,MATCH(AQ$1,Baseline!$B$1:$BD$1,0)))</f>
        <v>0.35</v>
      </c>
      <c r="AR394">
        <f>IFERROR(INDEX(JMP!$AJ$2:$AU$1000,MATCH($A394,JMP!$A$2:$A$1000,0),MATCH(AR$1,JMP!$AJ$1:$AU$1,0)),INDEX(Baseline!$B$2:$BD$2,1,MATCH(AR$1,Baseline!$B$1:$BD$1,0)))</f>
        <v>0</v>
      </c>
      <c r="AS394">
        <f>IFERROR(INDEX(JMP!$AJ$2:$AU$1000,MATCH($A394,JMP!$A$2:$A$1000,0),MATCH(AS$1,JMP!$AJ$1:$AU$1,0)),INDEX(Baseline!$B$2:$BD$2,1,MATCH(AS$1,Baseline!$B$1:$BD$1,0)))</f>
        <v>0</v>
      </c>
      <c r="AT394">
        <f>IFERROR(INDEX(JMP!$AJ$2:$AU$1000,MATCH($A394,JMP!$A$2:$A$1000,0),MATCH(AT$1,JMP!$AJ$1:$AU$1,0)),INDEX(Baseline!$B$2:$BD$2,1,MATCH(AT$1,Baseline!$B$1:$BD$1,0)))</f>
        <v>500</v>
      </c>
      <c r="AU394">
        <f>IFERROR(INDEX(JMP!$AJ$2:$AU$1000,MATCH($A394,JMP!$A$2:$A$1000,0),MATCH(AU$1,JMP!$AJ$1:$AU$1,0)),INDEX(Baseline!$B$2:$BD$2,1,MATCH(AU$1,Baseline!$B$1:$BD$1,0)))</f>
        <v>50</v>
      </c>
      <c r="AV394">
        <f>IFERROR(INDEX(JMP!$AJ$2:$AU$1000,MATCH($A394,JMP!$A$2:$A$1000,0),MATCH(AV$1,JMP!$AJ$1:$AU$1,0)),INDEX(Baseline!$B$2:$BD$2,1,MATCH(AV$1,Baseline!$B$1:$BD$1,0)))</f>
        <v>12.1</v>
      </c>
      <c r="AW394">
        <f>IFERROR(INDEX(JMP!$AJ$2:$AU$1000,MATCH($A394,JMP!$A$2:$A$1000,0),MATCH(AW$1,JMP!$AJ$1:$AU$1,0)),INDEX(Baseline!$B$2:$BD$2,1,MATCH(AW$1,Baseline!$B$1:$BD$1,0)))</f>
        <v>1.9961979999999998E-3</v>
      </c>
      <c r="AX394">
        <f>IFERROR(INDEX(JMP!$AJ$2:$AU$1000,MATCH($A394,JMP!$A$2:$A$1000,0),MATCH(AX$1,JMP!$AJ$1:$AU$1,0)),INDEX(Baseline!$B$2:$BD$2,1,MATCH(AX$1,Baseline!$B$1:$BD$1,0)))</f>
        <v>1.9961979999999998E-3</v>
      </c>
      <c r="AY394">
        <f>IFERROR(INDEX(JMP!$AJ$2:$AU$1000,MATCH($A394,JMP!$A$2:$A$1000,0),MATCH(AY$1,JMP!$AJ$1:$AU$1,0)),INDEX(Baseline!$B$2:$BD$2,1,MATCH(AY$1,Baseline!$B$1:$BD$1,0)))</f>
        <v>1.9607137E-2</v>
      </c>
      <c r="AZ394">
        <f>IFERROR(INDEX(JMP!$AJ$2:$AU$1000,MATCH($A394,JMP!$A$2:$A$1000,0),MATCH(AZ$1,JMP!$AJ$1:$AU$1,0)),INDEX(Baseline!$B$2:$BD$2,1,MATCH(AZ$1,Baseline!$B$1:$BD$1,0)))</f>
        <v>1</v>
      </c>
      <c r="BA394">
        <f>IFERROR(INDEX(JMP!$AJ$2:$AU$1000,MATCH($A394,JMP!$A$2:$A$1000,0),MATCH(BA$1,JMP!$AJ$1:$AU$1,0)),INDEX(Baseline!$B$2:$BD$2,1,MATCH(BA$1,Baseline!$B$1:$BD$1,0)))</f>
        <v>10</v>
      </c>
      <c r="BB394">
        <f>IFERROR(INDEX(JMP!$AJ$2:$AU$1000,MATCH($A394,JMP!$A$2:$A$1000,0),MATCH(BB$1,JMP!$AJ$1:$AU$1,0)),INDEX(Baseline!$B$2:$BD$2,1,MATCH(BB$1,Baseline!$B$1:$BD$1,0)))</f>
        <v>0</v>
      </c>
      <c r="BC394">
        <f>IFERROR(INDEX(JMP!$AJ$2:$AU$1000,MATCH($A394,JMP!$A$2:$A$1000,0),MATCH(BC$1,JMP!$AJ$1:$AU$1,0)),INDEX(Baseline!$B$2:$BD$2,1,MATCH(BC$1,Baseline!$B$1:$BD$1,0)))</f>
        <v>2</v>
      </c>
      <c r="BD394">
        <f>IFERROR(INDEX(JMP!$AJ$2:$AU$1000,MATCH($A394,JMP!$A$2:$A$1000,0),MATCH(BD$1,JMP!$AJ$1:$AU$1,0)),INDEX(Baseline!$B$2:$BD$2,1,MATCH(BD$1,Baseline!$B$1:$BD$1,0)))</f>
        <v>4.7</v>
      </c>
      <c r="BE394">
        <f>IFERROR(INDEX(JMP!$AJ$2:$AU$1000,MATCH($A394,JMP!$A$2:$A$1000,0),MATCH(BE$1,JMP!$AJ$1:$AU$1,0)),INDEX(Baseline!$B$2:$BE$2,1,MATCH(BE$1,Baseline!$B$1:$BE$1,0)))</f>
        <v>400000</v>
      </c>
      <c r="BF394" t="str">
        <f t="shared" si="30"/>
        <v>yes</v>
      </c>
      <c r="BG394" t="str">
        <f t="shared" si="31"/>
        <v>yes</v>
      </c>
      <c r="BH394">
        <f t="shared" si="32"/>
        <v>1</v>
      </c>
      <c r="BI394">
        <f t="shared" si="33"/>
        <v>10</v>
      </c>
      <c r="BK394">
        <v>395</v>
      </c>
      <c r="BL394" t="str">
        <f t="shared" si="34"/>
        <v>summer</v>
      </c>
    </row>
    <row r="395" spans="1:64" x14ac:dyDescent="0.35">
      <c r="A395">
        <v>394</v>
      </c>
      <c r="B395">
        <f>IFERROR(INDEX(JMP!$AJ$2:$AU$1000,MATCH($A395,JMP!$A$2:$A$1000,0),MATCH(B$1,JMP!$AJ$1:$AU$1,0)),INDEX(Baseline!$B$2:$BD$2,1,MATCH(B$1,Baseline!$B$1:$BD$1,0)))</f>
        <v>0</v>
      </c>
      <c r="C395">
        <f>IFERROR(INDEX(JMP!$AJ$2:$AU$1000,MATCH($A395,JMP!$A$2:$A$1000,0),MATCH(C$1,JMP!$AJ$1:$AU$1,0)),INDEX(Baseline!$B$2:$BD$2,1,MATCH(C$1,Baseline!$B$1:$BD$1,0)))</f>
        <v>8760</v>
      </c>
      <c r="D395">
        <f>IFERROR(INDEX(JMP!$AJ$2:$AU$1000,MATCH($A395,JMP!$A$2:$A$1000,0),MATCH(D$1,JMP!$AJ$1:$AU$1,0)),INDEX(Baseline!$B$2:$BD$2,1,MATCH(D$1,Baseline!$B$1:$BD$1,0)))</f>
        <v>1</v>
      </c>
      <c r="E395">
        <f>IFERROR(INDEX(JMP!$AJ$2:$AU$1000,MATCH($A395,JMP!$A$2:$A$1000,0),MATCH(E$1,JMP!$AJ$1:$AU$1,0)),INDEX(Baseline!$B$2:$BD$2,1,MATCH(E$1,Baseline!$B$1:$BD$1,0)))</f>
        <v>1</v>
      </c>
      <c r="F395" t="str">
        <f>IFERROR(INDEX(JMP!$AJ$2:$AU$1000,MATCH($A395,JMP!$A$2:$A$1000,0),MATCH(F$1,JMP!$AJ$1:$AU$1,0)),INDEX(Baseline!$B$2:$BD$2,1,MATCH(F$1,Baseline!$B$1:$BD$1,0)))</f>
        <v>e344</v>
      </c>
      <c r="G395" t="str">
        <f>IFERROR(INDEX(JMP!$AJ$2:$AU$1000,MATCH($A395,JMP!$A$2:$A$1000,0),MATCH(G$1,JMP!$AJ$1:$AU$1,0)),INDEX(Baseline!$B$2:$BD$2,1,MATCH(G$1,Baseline!$B$1:$BD$1,0)))</f>
        <v>e340</v>
      </c>
      <c r="H395">
        <f>IFERROR(INDEX(JMP!$AJ$2:$AU$1000,MATCH($A395,JMP!$A$2:$A$1000,0),MATCH(H$1,JMP!$AJ$1:$AU$1,0)),INDEX(Baseline!$B$2:$BD$2,1,MATCH(H$1,Baseline!$B$1:$BD$1,0)))</f>
        <v>1.5</v>
      </c>
      <c r="I395">
        <f>IFERROR(INDEX(JMP!$AJ$2:$AU$1000,MATCH($A395,JMP!$A$2:$A$1000,0),MATCH(I$1,JMP!$AJ$1:$AU$1,0)),INDEX(Baseline!$B$2:$BD$2,1,MATCH(I$1,Baseline!$B$1:$BD$1,0)))</f>
        <v>0.42</v>
      </c>
      <c r="J395">
        <f>IFERROR(INDEX(JMP!$AJ$2:$AU$1000,MATCH($A395,JMP!$A$2:$A$1000,0),MATCH(J$1,JMP!$AJ$1:$AU$1,0)),INDEX(Baseline!$B$2:$BD$2,1,MATCH(J$1,Baseline!$B$1:$BD$1,0)))</f>
        <v>1</v>
      </c>
      <c r="K395">
        <f>IFERROR(INDEX(JMP!$AJ$2:$AU$1000,MATCH($A395,JMP!$A$2:$A$1000,0),MATCH(K$1,JMP!$AJ$1:$AU$1,0)),INDEX(Baseline!$B$2:$BD$2,1,MATCH(K$1,Baseline!$B$1:$BD$1,0)))</f>
        <v>0</v>
      </c>
      <c r="L395">
        <f>IFERROR(INDEX(JMP!$AJ$2:$AU$1000,MATCH($A395,JMP!$A$2:$A$1000,0),MATCH(L$1,JMP!$AJ$1:$AU$1,0)),INDEX(Baseline!$B$2:$BD$2,1,MATCH(L$1,Baseline!$B$1:$BD$1,0)))</f>
        <v>7.5645019296076907E-2</v>
      </c>
      <c r="M395" t="b">
        <f>IFERROR(INDEX(JMP!$AJ$2:$AU$1000,MATCH($A395,JMP!$A$2:$A$1000,0),MATCH(M$1,JMP!$AJ$1:$AU$1,0)),INDEX(Baseline!$B$2:$BD$2,1,MATCH(M$1,Baseline!$B$1:$BD$1,0)))</f>
        <v>0</v>
      </c>
      <c r="N395" t="b">
        <f>IFERROR(INDEX(JMP!$AJ$2:$AU$1000,MATCH($A395,JMP!$A$2:$A$1000,0),MATCH(N$1,JMP!$AJ$1:$AU$1,0)),INDEX(Baseline!$B$2:$BD$2,1,MATCH(N$1,Baseline!$B$1:$BD$1,0)))</f>
        <v>0</v>
      </c>
      <c r="O395">
        <f>IFERROR(INDEX(JMP!$AJ$2:$AU$1000,MATCH($A395,JMP!$A$2:$A$1000,0),MATCH(O$1,JMP!$AJ$1:$AU$1,0)),INDEX(Baseline!$B$2:$BD$2,1,MATCH(O$1,Baseline!$B$1:$BD$1,0)))</f>
        <v>7</v>
      </c>
      <c r="P395">
        <f>IFERROR(INDEX(JMP!$AJ$2:$AU$1000,MATCH($A395,JMP!$A$2:$A$1000,0),MATCH(P$1,JMP!$AJ$1:$AU$1,0)),INDEX(Baseline!$B$2:$BD$2,1,MATCH(P$1,Baseline!$B$1:$BD$1,0)))</f>
        <v>200</v>
      </c>
      <c r="Q395">
        <f>IFERROR(INDEX(JMP!$AJ$2:$AU$1000,MATCH($A395,JMP!$A$2:$A$1000,0),MATCH(Q$1,JMP!$AJ$1:$AU$1,0)),INDEX(Baseline!$B$2:$BD$2,1,MATCH(Q$1,Baseline!$B$1:$BD$1,0)))</f>
        <v>10</v>
      </c>
      <c r="R395">
        <f>IFERROR(INDEX(JMP!$AJ$2:$AU$1000,MATCH($A395,JMP!$A$2:$A$1000,0),MATCH(R$1,JMP!$AJ$1:$AU$1,0)),INDEX(Baseline!$B$2:$BD$2,1,MATCH(R$1,Baseline!$B$1:$BD$1,0)))</f>
        <v>0</v>
      </c>
      <c r="S395">
        <f>IFERROR(INDEX(JMP!$AJ$2:$AU$1000,MATCH($A395,JMP!$A$2:$A$1000,0),MATCH(S$1,JMP!$AJ$1:$AU$1,0)),INDEX(Baseline!$B$2:$BD$2,1,MATCH(S$1,Baseline!$B$1:$BD$1,0)))</f>
        <v>1</v>
      </c>
      <c r="T395">
        <f>IFERROR(INDEX(JMP!$AJ$2:$AU$1000,MATCH($A395,JMP!$A$2:$A$1000,0),MATCH(T$1,JMP!$AJ$1:$AU$1,0)),INDEX(Baseline!$B$2:$BD$2,1,MATCH(T$1,Baseline!$B$1:$BD$1,0)))</f>
        <v>0</v>
      </c>
      <c r="U395" t="str">
        <f>IFERROR(INDEX(JMP!$AJ$2:$AU$1000,MATCH($A395,JMP!$A$2:$A$1000,0),MATCH(U$1,JMP!$AJ$1:$AU$1,0)),INDEX(Baseline!$B$2:$BD$2,1,MATCH(U$1,Baseline!$B$1:$BD$1,0)))</f>
        <v>Titan</v>
      </c>
      <c r="V395">
        <f>IFERROR(INDEX(JMP!$AJ$2:$AU$1000,MATCH($A395,JMP!$A$2:$A$1000,0),MATCH(V$1,JMP!$AJ$1:$AU$1,0)),INDEX(Baseline!$B$2:$BD$2,1,MATCH(V$1,Baseline!$B$1:$BD$1,0)))</f>
        <v>3</v>
      </c>
      <c r="W395">
        <f>IFERROR(INDEX(JMP!$AJ$2:$AU$1000,MATCH($A395,JMP!$A$2:$A$1000,0),MATCH(W$1,JMP!$AJ$1:$AU$1,0)),INDEX(Baseline!$B$2:$BD$2,1,MATCH(W$1,Baseline!$B$1:$BD$1,0)))</f>
        <v>0.37</v>
      </c>
      <c r="X395">
        <f>IFERROR(INDEX(JMP!$AJ$2:$AU$1000,MATCH($A395,JMP!$A$2:$A$1000,0),MATCH(X$1,JMP!$AJ$1:$AU$1,0)),INDEX(Baseline!$B$2:$BD$2,1,MATCH(X$1,Baseline!$B$1:$BD$1,0)))</f>
        <v>4</v>
      </c>
      <c r="Y395">
        <f>IFERROR(INDEX(JMP!$AJ$2:$AU$1000,MATCH($A395,JMP!$A$2:$A$1000,0),MATCH(Y$1,JMP!$AJ$1:$AU$1,0)),INDEX(Baseline!$B$2:$BD$2,1,MATCH(Y$1,Baseline!$B$1:$BD$1,0)))</f>
        <v>1</v>
      </c>
      <c r="Z395">
        <f>IFERROR(INDEX(JMP!$AJ$2:$AU$1000,MATCH($A395,JMP!$A$2:$A$1000,0),MATCH(Z$1,JMP!$AJ$1:$AU$1,0)),INDEX(Baseline!$B$2:$BD$2,1,MATCH(Z$1,Baseline!$B$1:$BD$1,0)))</f>
        <v>1970</v>
      </c>
      <c r="AA395">
        <f>IFERROR(INDEX(JMP!$AJ$2:$AU$1000,MATCH($A395,JMP!$A$2:$A$1000,0),MATCH(AA$1,JMP!$AJ$1:$AU$1,0)),INDEX(Baseline!$B$2:$BD$2,1,MATCH(AA$1,Baseline!$B$1:$BD$1,0)))</f>
        <v>1970</v>
      </c>
      <c r="AB395">
        <f>IFERROR(INDEX(JMP!$AJ$2:$AU$1000,MATCH($A395,JMP!$A$2:$A$1000,0),MATCH(AB$1,JMP!$AJ$1:$AU$1,0)),INDEX(Baseline!$B$2:$BD$2,1,MATCH(AB$1,Baseline!$B$1:$BD$1,0)))</f>
        <v>0</v>
      </c>
      <c r="AC395">
        <f>IFERROR(INDEX(JMP!$AJ$2:$AU$1000,MATCH($A395,JMP!$A$2:$A$1000,0),MATCH(AC$1,JMP!$AJ$1:$AU$1,0)),INDEX(Baseline!$B$2:$BD$2,1,MATCH(AC$1,Baseline!$B$1:$BD$1,0)))</f>
        <v>1</v>
      </c>
      <c r="AD395">
        <f>IFERROR(INDEX(JMP!$AJ$2:$AU$1000,MATCH($A395,JMP!$A$2:$A$1000,0),MATCH(AD$1,JMP!$AJ$1:$AU$1,0)),INDEX(Baseline!$B$2:$BD$2,1,MATCH(AD$1,Baseline!$B$1:$BD$1,0)))</f>
        <v>8</v>
      </c>
      <c r="AE395">
        <f>IFERROR(INDEX(JMP!$AJ$2:$AU$1000,MATCH($A395,JMP!$A$2:$A$1000,0),MATCH(AE$1,JMP!$AJ$1:$AU$1,0)),INDEX(Baseline!$B$2:$BD$2,1,MATCH(AE$1,Baseline!$B$1:$BD$1,0)))</f>
        <v>0.625</v>
      </c>
      <c r="AF395" t="str">
        <f>IFERROR(INDEX(JMP!$AJ$2:$AU$1000,MATCH($A395,JMP!$A$2:$A$1000,0),MATCH(AF$1,JMP!$AJ$1:$AU$1,0)),INDEX(Baseline!$B$2:$BD$2,1,MATCH(AF$1,Baseline!$B$1:$BD$1,0)))</f>
        <v>bwb</v>
      </c>
      <c r="AG395" t="str">
        <f>IFERROR(INDEX(JMP!$AJ$2:$AU$1000,MATCH($A395,JMP!$A$2:$A$1000,0),MATCH(AG$1,JMP!$AJ$1:$AU$1,0)),INDEX(Baseline!$B$2:$BD$2,1,MATCH(AG$1,Baseline!$B$1:$BD$1,0)))</f>
        <v>V-tail</v>
      </c>
      <c r="AH395">
        <f>IFERROR(INDEX(JMP!$AJ$2:$AU$1000,MATCH($A395,JMP!$A$2:$A$1000,0),MATCH(AH$1,JMP!$AJ$1:$AU$1,0)),INDEX(Baseline!$B$2:$BD$2,1,MATCH(AH$1,Baseline!$B$1:$BD$1,0)))</f>
        <v>0</v>
      </c>
      <c r="AI395">
        <f>IFERROR(INDEX(JMP!$AJ$2:$AU$1000,MATCH($A395,JMP!$A$2:$A$1000,0),MATCH(AI$1,JMP!$AJ$1:$AU$1,0)),INDEX(Baseline!$B$2:$BD$2,1,MATCH(AI$1,Baseline!$B$1:$BD$1,0)))</f>
        <v>724000000</v>
      </c>
      <c r="AJ395">
        <f>IFERROR(INDEX(JMP!$AJ$2:$AU$1000,MATCH($A395,JMP!$A$2:$A$1000,0),MATCH(AJ$1,JMP!$AJ$1:$AU$1,0)),INDEX(Baseline!$B$2:$BD$2,1,MATCH(AJ$1,Baseline!$B$1:$BD$1,0)))</f>
        <v>54500000</v>
      </c>
      <c r="AK395">
        <f>IFERROR(INDEX(JMP!$AJ$2:$AU$1000,MATCH($A395,JMP!$A$2:$A$1000,0),MATCH(AK$1,JMP!$AJ$1:$AU$1,0)),INDEX(Baseline!$B$2:$BD$2,1,MATCH(AK$1,Baseline!$B$1:$BD$1,0)))</f>
        <v>30</v>
      </c>
      <c r="AL395">
        <f>IFERROR(INDEX(JMP!$AJ$2:$AU$1000,MATCH($A395,JMP!$A$2:$A$1000,0),MATCH(AL$1,JMP!$AJ$1:$AU$1,0)),INDEX(Baseline!$B$2:$BD$2,1,MATCH(AL$1,Baseline!$B$1:$BD$1,0)))</f>
        <v>1.4480551443455603E-2</v>
      </c>
      <c r="AM395">
        <f>IFERROR(INDEX(JMP!$AJ$2:$AU$1000,MATCH($A395,JMP!$A$2:$A$1000,0),MATCH(AM$1,JMP!$AJ$1:$AU$1,0)),INDEX(Baseline!$B$2:$BD$2,1,MATCH(AM$1,Baseline!$B$1:$BD$1,0)))</f>
        <v>8.7333333333333325</v>
      </c>
      <c r="AN395">
        <f>IFERROR(INDEX(JMP!$AJ$2:$AU$1000,MATCH($A395,JMP!$A$2:$A$1000,0),MATCH(AN$1,JMP!$AJ$1:$AU$1,0)),INDEX(Baseline!$B$2:$BD$2,1,MATCH(AN$1,Baseline!$B$1:$BD$1,0)))</f>
        <v>1.4608464476699701</v>
      </c>
      <c r="AO395">
        <f>IFERROR(INDEX(JMP!$AJ$2:$AU$1000,MATCH($A395,JMP!$A$2:$A$1000,0),MATCH(AO$1,JMP!$AJ$1:$AU$1,0)),INDEX(Baseline!$B$2:$BD$2,1,MATCH(AO$1,Baseline!$B$1:$BD$1,0)))</f>
        <v>1.0521885521885503</v>
      </c>
      <c r="AP395">
        <f>IFERROR(INDEX(JMP!$AJ$2:$AU$1000,MATCH($A395,JMP!$A$2:$A$1000,0),MATCH(AP$1,JMP!$AJ$1:$AU$1,0)),INDEX(Baseline!$B$2:$BD$2,1,MATCH(AP$1,Baseline!$B$1:$BD$1,0)))</f>
        <v>0</v>
      </c>
      <c r="AQ395">
        <f>IFERROR(INDEX(JMP!$AJ$2:$AU$1000,MATCH($A395,JMP!$A$2:$A$1000,0),MATCH(AQ$1,JMP!$AJ$1:$AU$1,0)),INDEX(Baseline!$B$2:$BD$2,1,MATCH(AQ$1,Baseline!$B$1:$BD$1,0)))</f>
        <v>0.35</v>
      </c>
      <c r="AR395">
        <f>IFERROR(INDEX(JMP!$AJ$2:$AU$1000,MATCH($A395,JMP!$A$2:$A$1000,0),MATCH(AR$1,JMP!$AJ$1:$AU$1,0)),INDEX(Baseline!$B$2:$BD$2,1,MATCH(AR$1,Baseline!$B$1:$BD$1,0)))</f>
        <v>0</v>
      </c>
      <c r="AS395">
        <f>IFERROR(INDEX(JMP!$AJ$2:$AU$1000,MATCH($A395,JMP!$A$2:$A$1000,0),MATCH(AS$1,JMP!$AJ$1:$AU$1,0)),INDEX(Baseline!$B$2:$BD$2,1,MATCH(AS$1,Baseline!$B$1:$BD$1,0)))</f>
        <v>0</v>
      </c>
      <c r="AT395">
        <f>IFERROR(INDEX(JMP!$AJ$2:$AU$1000,MATCH($A395,JMP!$A$2:$A$1000,0),MATCH(AT$1,JMP!$AJ$1:$AU$1,0)),INDEX(Baseline!$B$2:$BD$2,1,MATCH(AT$1,Baseline!$B$1:$BD$1,0)))</f>
        <v>500</v>
      </c>
      <c r="AU395">
        <f>IFERROR(INDEX(JMP!$AJ$2:$AU$1000,MATCH($A395,JMP!$A$2:$A$1000,0),MATCH(AU$1,JMP!$AJ$1:$AU$1,0)),INDEX(Baseline!$B$2:$BD$2,1,MATCH(AU$1,Baseline!$B$1:$BD$1,0)))</f>
        <v>50</v>
      </c>
      <c r="AV395">
        <f>IFERROR(INDEX(JMP!$AJ$2:$AU$1000,MATCH($A395,JMP!$A$2:$A$1000,0),MATCH(AV$1,JMP!$AJ$1:$AU$1,0)),INDEX(Baseline!$B$2:$BD$2,1,MATCH(AV$1,Baseline!$B$1:$BD$1,0)))</f>
        <v>12.1</v>
      </c>
      <c r="AW395">
        <f>IFERROR(INDEX(JMP!$AJ$2:$AU$1000,MATCH($A395,JMP!$A$2:$A$1000,0),MATCH(AW$1,JMP!$AJ$1:$AU$1,0)),INDEX(Baseline!$B$2:$BD$2,1,MATCH(AW$1,Baseline!$B$1:$BD$1,0)))</f>
        <v>1.9961979999999998E-3</v>
      </c>
      <c r="AX395">
        <f>IFERROR(INDEX(JMP!$AJ$2:$AU$1000,MATCH($A395,JMP!$A$2:$A$1000,0),MATCH(AX$1,JMP!$AJ$1:$AU$1,0)),INDEX(Baseline!$B$2:$BD$2,1,MATCH(AX$1,Baseline!$B$1:$BD$1,0)))</f>
        <v>1.9961979999999998E-3</v>
      </c>
      <c r="AY395">
        <f>IFERROR(INDEX(JMP!$AJ$2:$AU$1000,MATCH($A395,JMP!$A$2:$A$1000,0),MATCH(AY$1,JMP!$AJ$1:$AU$1,0)),INDEX(Baseline!$B$2:$BD$2,1,MATCH(AY$1,Baseline!$B$1:$BD$1,0)))</f>
        <v>1.9607137E-2</v>
      </c>
      <c r="AZ395">
        <f>IFERROR(INDEX(JMP!$AJ$2:$AU$1000,MATCH($A395,JMP!$A$2:$A$1000,0),MATCH(AZ$1,JMP!$AJ$1:$AU$1,0)),INDEX(Baseline!$B$2:$BD$2,1,MATCH(AZ$1,Baseline!$B$1:$BD$1,0)))</f>
        <v>0</v>
      </c>
      <c r="BA395">
        <f>IFERROR(INDEX(JMP!$AJ$2:$AU$1000,MATCH($A395,JMP!$A$2:$A$1000,0),MATCH(BA$1,JMP!$AJ$1:$AU$1,0)),INDEX(Baseline!$B$2:$BD$2,1,MATCH(BA$1,Baseline!$B$1:$BD$1,0)))</f>
        <v>10</v>
      </c>
      <c r="BB395">
        <f>IFERROR(INDEX(JMP!$AJ$2:$AU$1000,MATCH($A395,JMP!$A$2:$A$1000,0),MATCH(BB$1,JMP!$AJ$1:$AU$1,0)),INDEX(Baseline!$B$2:$BD$2,1,MATCH(BB$1,Baseline!$B$1:$BD$1,0)))</f>
        <v>0</v>
      </c>
      <c r="BC395">
        <f>IFERROR(INDEX(JMP!$AJ$2:$AU$1000,MATCH($A395,JMP!$A$2:$A$1000,0),MATCH(BC$1,JMP!$AJ$1:$AU$1,0)),INDEX(Baseline!$B$2:$BD$2,1,MATCH(BC$1,Baseline!$B$1:$BD$1,0)))</f>
        <v>1</v>
      </c>
      <c r="BD395">
        <f>IFERROR(INDEX(JMP!$AJ$2:$AU$1000,MATCH($A395,JMP!$A$2:$A$1000,0),MATCH(BD$1,JMP!$AJ$1:$AU$1,0)),INDEX(Baseline!$B$2:$BD$2,1,MATCH(BD$1,Baseline!$B$1:$BD$1,0)))</f>
        <v>2.6</v>
      </c>
      <c r="BE395">
        <f>IFERROR(INDEX(JMP!$AJ$2:$AU$1000,MATCH($A395,JMP!$A$2:$A$1000,0),MATCH(BE$1,JMP!$AJ$1:$AU$1,0)),INDEX(Baseline!$B$2:$BE$2,1,MATCH(BE$1,Baseline!$B$1:$BE$1,0)))</f>
        <v>400000</v>
      </c>
      <c r="BF395" t="str">
        <f t="shared" si="30"/>
        <v>no</v>
      </c>
      <c r="BG395" t="str">
        <f t="shared" si="31"/>
        <v>no</v>
      </c>
      <c r="BH395">
        <f t="shared" si="32"/>
        <v>0.5</v>
      </c>
      <c r="BI395">
        <f t="shared" si="33"/>
        <v>10</v>
      </c>
      <c r="BK395">
        <v>396</v>
      </c>
      <c r="BL395" t="str">
        <f t="shared" si="34"/>
        <v>spring</v>
      </c>
    </row>
    <row r="396" spans="1:64" x14ac:dyDescent="0.35">
      <c r="A396">
        <v>395</v>
      </c>
      <c r="B396">
        <f>IFERROR(INDEX(JMP!$AJ$2:$AU$1000,MATCH($A396,JMP!$A$2:$A$1000,0),MATCH(B$1,JMP!$AJ$1:$AU$1,0)),INDEX(Baseline!$B$2:$BD$2,1,MATCH(B$1,Baseline!$B$1:$BD$1,0)))</f>
        <v>0</v>
      </c>
      <c r="C396">
        <f>IFERROR(INDEX(JMP!$AJ$2:$AU$1000,MATCH($A396,JMP!$A$2:$A$1000,0),MATCH(C$1,JMP!$AJ$1:$AU$1,0)),INDEX(Baseline!$B$2:$BD$2,1,MATCH(C$1,Baseline!$B$1:$BD$1,0)))</f>
        <v>8760</v>
      </c>
      <c r="D396">
        <f>IFERROR(INDEX(JMP!$AJ$2:$AU$1000,MATCH($A396,JMP!$A$2:$A$1000,0),MATCH(D$1,JMP!$AJ$1:$AU$1,0)),INDEX(Baseline!$B$2:$BD$2,1,MATCH(D$1,Baseline!$B$1:$BD$1,0)))</f>
        <v>1</v>
      </c>
      <c r="E396">
        <f>IFERROR(INDEX(JMP!$AJ$2:$AU$1000,MATCH($A396,JMP!$A$2:$A$1000,0),MATCH(E$1,JMP!$AJ$1:$AU$1,0)),INDEX(Baseline!$B$2:$BD$2,1,MATCH(E$1,Baseline!$B$1:$BD$1,0)))</f>
        <v>1</v>
      </c>
      <c r="F396" t="str">
        <f>IFERROR(INDEX(JMP!$AJ$2:$AU$1000,MATCH($A396,JMP!$A$2:$A$1000,0),MATCH(F$1,JMP!$AJ$1:$AU$1,0)),INDEX(Baseline!$B$2:$BD$2,1,MATCH(F$1,Baseline!$B$1:$BD$1,0)))</f>
        <v>e344</v>
      </c>
      <c r="G396" t="str">
        <f>IFERROR(INDEX(JMP!$AJ$2:$AU$1000,MATCH($A396,JMP!$A$2:$A$1000,0),MATCH(G$1,JMP!$AJ$1:$AU$1,0)),INDEX(Baseline!$B$2:$BD$2,1,MATCH(G$1,Baseline!$B$1:$BD$1,0)))</f>
        <v>e340</v>
      </c>
      <c r="H396">
        <f>IFERROR(INDEX(JMP!$AJ$2:$AU$1000,MATCH($A396,JMP!$A$2:$A$1000,0),MATCH(H$1,JMP!$AJ$1:$AU$1,0)),INDEX(Baseline!$B$2:$BD$2,1,MATCH(H$1,Baseline!$B$1:$BD$1,0)))</f>
        <v>1.5</v>
      </c>
      <c r="I396">
        <f>IFERROR(INDEX(JMP!$AJ$2:$AU$1000,MATCH($A396,JMP!$A$2:$A$1000,0),MATCH(I$1,JMP!$AJ$1:$AU$1,0)),INDEX(Baseline!$B$2:$BD$2,1,MATCH(I$1,Baseline!$B$1:$BD$1,0)))</f>
        <v>0.42</v>
      </c>
      <c r="J396">
        <f>IFERROR(INDEX(JMP!$AJ$2:$AU$1000,MATCH($A396,JMP!$A$2:$A$1000,0),MATCH(J$1,JMP!$AJ$1:$AU$1,0)),INDEX(Baseline!$B$2:$BD$2,1,MATCH(J$1,Baseline!$B$1:$BD$1,0)))</f>
        <v>1</v>
      </c>
      <c r="K396">
        <f>IFERROR(INDEX(JMP!$AJ$2:$AU$1000,MATCH($A396,JMP!$A$2:$A$1000,0),MATCH(K$1,JMP!$AJ$1:$AU$1,0)),INDEX(Baseline!$B$2:$BD$2,1,MATCH(K$1,Baseline!$B$1:$BD$1,0)))</f>
        <v>0</v>
      </c>
      <c r="L396">
        <f>IFERROR(INDEX(JMP!$AJ$2:$AU$1000,MATCH($A396,JMP!$A$2:$A$1000,0),MATCH(L$1,JMP!$AJ$1:$AU$1,0)),INDEX(Baseline!$B$2:$BD$2,1,MATCH(L$1,Baseline!$B$1:$BD$1,0)))</f>
        <v>0.16944484322321199</v>
      </c>
      <c r="M396" t="b">
        <f>IFERROR(INDEX(JMP!$AJ$2:$AU$1000,MATCH($A396,JMP!$A$2:$A$1000,0),MATCH(M$1,JMP!$AJ$1:$AU$1,0)),INDEX(Baseline!$B$2:$BD$2,1,MATCH(M$1,Baseline!$B$1:$BD$1,0)))</f>
        <v>0</v>
      </c>
      <c r="N396" t="b">
        <f>IFERROR(INDEX(JMP!$AJ$2:$AU$1000,MATCH($A396,JMP!$A$2:$A$1000,0),MATCH(N$1,JMP!$AJ$1:$AU$1,0)),INDEX(Baseline!$B$2:$BD$2,1,MATCH(N$1,Baseline!$B$1:$BD$1,0)))</f>
        <v>0</v>
      </c>
      <c r="O396">
        <f>IFERROR(INDEX(JMP!$AJ$2:$AU$1000,MATCH($A396,JMP!$A$2:$A$1000,0),MATCH(O$1,JMP!$AJ$1:$AU$1,0)),INDEX(Baseline!$B$2:$BD$2,1,MATCH(O$1,Baseline!$B$1:$BD$1,0)))</f>
        <v>7</v>
      </c>
      <c r="P396">
        <f>IFERROR(INDEX(JMP!$AJ$2:$AU$1000,MATCH($A396,JMP!$A$2:$A$1000,0),MATCH(P$1,JMP!$AJ$1:$AU$1,0)),INDEX(Baseline!$B$2:$BD$2,1,MATCH(P$1,Baseline!$B$1:$BD$1,0)))</f>
        <v>200</v>
      </c>
      <c r="Q396">
        <f>IFERROR(INDEX(JMP!$AJ$2:$AU$1000,MATCH($A396,JMP!$A$2:$A$1000,0),MATCH(Q$1,JMP!$AJ$1:$AU$1,0)),INDEX(Baseline!$B$2:$BD$2,1,MATCH(Q$1,Baseline!$B$1:$BD$1,0)))</f>
        <v>10</v>
      </c>
      <c r="R396">
        <f>IFERROR(INDEX(JMP!$AJ$2:$AU$1000,MATCH($A396,JMP!$A$2:$A$1000,0),MATCH(R$1,JMP!$AJ$1:$AU$1,0)),INDEX(Baseline!$B$2:$BD$2,1,MATCH(R$1,Baseline!$B$1:$BD$1,0)))</f>
        <v>0</v>
      </c>
      <c r="S396">
        <f>IFERROR(INDEX(JMP!$AJ$2:$AU$1000,MATCH($A396,JMP!$A$2:$A$1000,0),MATCH(S$1,JMP!$AJ$1:$AU$1,0)),INDEX(Baseline!$B$2:$BD$2,1,MATCH(S$1,Baseline!$B$1:$BD$1,0)))</f>
        <v>1</v>
      </c>
      <c r="T396">
        <f>IFERROR(INDEX(JMP!$AJ$2:$AU$1000,MATCH($A396,JMP!$A$2:$A$1000,0),MATCH(T$1,JMP!$AJ$1:$AU$1,0)),INDEX(Baseline!$B$2:$BD$2,1,MATCH(T$1,Baseline!$B$1:$BD$1,0)))</f>
        <v>0</v>
      </c>
      <c r="U396" t="str">
        <f>IFERROR(INDEX(JMP!$AJ$2:$AU$1000,MATCH($A396,JMP!$A$2:$A$1000,0),MATCH(U$1,JMP!$AJ$1:$AU$1,0)),INDEX(Baseline!$B$2:$BD$2,1,MATCH(U$1,Baseline!$B$1:$BD$1,0)))</f>
        <v>Titan</v>
      </c>
      <c r="V396">
        <f>IFERROR(INDEX(JMP!$AJ$2:$AU$1000,MATCH($A396,JMP!$A$2:$A$1000,0),MATCH(V$1,JMP!$AJ$1:$AU$1,0)),INDEX(Baseline!$B$2:$BD$2,1,MATCH(V$1,Baseline!$B$1:$BD$1,0)))</f>
        <v>3</v>
      </c>
      <c r="W396">
        <f>IFERROR(INDEX(JMP!$AJ$2:$AU$1000,MATCH($A396,JMP!$A$2:$A$1000,0),MATCH(W$1,JMP!$AJ$1:$AU$1,0)),INDEX(Baseline!$B$2:$BD$2,1,MATCH(W$1,Baseline!$B$1:$BD$1,0)))</f>
        <v>0.37</v>
      </c>
      <c r="X396">
        <f>IFERROR(INDEX(JMP!$AJ$2:$AU$1000,MATCH($A396,JMP!$A$2:$A$1000,0),MATCH(X$1,JMP!$AJ$1:$AU$1,0)),INDEX(Baseline!$B$2:$BD$2,1,MATCH(X$1,Baseline!$B$1:$BD$1,0)))</f>
        <v>4</v>
      </c>
      <c r="Y396">
        <f>IFERROR(INDEX(JMP!$AJ$2:$AU$1000,MATCH($A396,JMP!$A$2:$A$1000,0),MATCH(Y$1,JMP!$AJ$1:$AU$1,0)),INDEX(Baseline!$B$2:$BD$2,1,MATCH(Y$1,Baseline!$B$1:$BD$1,0)))</f>
        <v>1</v>
      </c>
      <c r="Z396">
        <f>IFERROR(INDEX(JMP!$AJ$2:$AU$1000,MATCH($A396,JMP!$A$2:$A$1000,0),MATCH(Z$1,JMP!$AJ$1:$AU$1,0)),INDEX(Baseline!$B$2:$BD$2,1,MATCH(Z$1,Baseline!$B$1:$BD$1,0)))</f>
        <v>1970</v>
      </c>
      <c r="AA396">
        <f>IFERROR(INDEX(JMP!$AJ$2:$AU$1000,MATCH($A396,JMP!$A$2:$A$1000,0),MATCH(AA$1,JMP!$AJ$1:$AU$1,0)),INDEX(Baseline!$B$2:$BD$2,1,MATCH(AA$1,Baseline!$B$1:$BD$1,0)))</f>
        <v>1970</v>
      </c>
      <c r="AB396">
        <f>IFERROR(INDEX(JMP!$AJ$2:$AU$1000,MATCH($A396,JMP!$A$2:$A$1000,0),MATCH(AB$1,JMP!$AJ$1:$AU$1,0)),INDEX(Baseline!$B$2:$BD$2,1,MATCH(AB$1,Baseline!$B$1:$BD$1,0)))</f>
        <v>0</v>
      </c>
      <c r="AC396">
        <f>IFERROR(INDEX(JMP!$AJ$2:$AU$1000,MATCH($A396,JMP!$A$2:$A$1000,0),MATCH(AC$1,JMP!$AJ$1:$AU$1,0)),INDEX(Baseline!$B$2:$BD$2,1,MATCH(AC$1,Baseline!$B$1:$BD$1,0)))</f>
        <v>1</v>
      </c>
      <c r="AD396">
        <f>IFERROR(INDEX(JMP!$AJ$2:$AU$1000,MATCH($A396,JMP!$A$2:$A$1000,0),MATCH(AD$1,JMP!$AJ$1:$AU$1,0)),INDEX(Baseline!$B$2:$BD$2,1,MATCH(AD$1,Baseline!$B$1:$BD$1,0)))</f>
        <v>8</v>
      </c>
      <c r="AE396">
        <f>IFERROR(INDEX(JMP!$AJ$2:$AU$1000,MATCH($A396,JMP!$A$2:$A$1000,0),MATCH(AE$1,JMP!$AJ$1:$AU$1,0)),INDEX(Baseline!$B$2:$BD$2,1,MATCH(AE$1,Baseline!$B$1:$BD$1,0)))</f>
        <v>1</v>
      </c>
      <c r="AF396" t="str">
        <f>IFERROR(INDEX(JMP!$AJ$2:$AU$1000,MATCH($A396,JMP!$A$2:$A$1000,0),MATCH(AF$1,JMP!$AJ$1:$AU$1,0)),INDEX(Baseline!$B$2:$BD$2,1,MATCH(AF$1,Baseline!$B$1:$BD$1,0)))</f>
        <v>bwb</v>
      </c>
      <c r="AG396" t="str">
        <f>IFERROR(INDEX(JMP!$AJ$2:$AU$1000,MATCH($A396,JMP!$A$2:$A$1000,0),MATCH(AG$1,JMP!$AJ$1:$AU$1,0)),INDEX(Baseline!$B$2:$BD$2,1,MATCH(AG$1,Baseline!$B$1:$BD$1,0)))</f>
        <v>V-tail</v>
      </c>
      <c r="AH396">
        <f>IFERROR(INDEX(JMP!$AJ$2:$AU$1000,MATCH($A396,JMP!$A$2:$A$1000,0),MATCH(AH$1,JMP!$AJ$1:$AU$1,0)),INDEX(Baseline!$B$2:$BD$2,1,MATCH(AH$1,Baseline!$B$1:$BD$1,0)))</f>
        <v>0</v>
      </c>
      <c r="AI396">
        <f>IFERROR(INDEX(JMP!$AJ$2:$AU$1000,MATCH($A396,JMP!$A$2:$A$1000,0),MATCH(AI$1,JMP!$AJ$1:$AU$1,0)),INDEX(Baseline!$B$2:$BD$2,1,MATCH(AI$1,Baseline!$B$1:$BD$1,0)))</f>
        <v>724000000</v>
      </c>
      <c r="AJ396">
        <f>IFERROR(INDEX(JMP!$AJ$2:$AU$1000,MATCH($A396,JMP!$A$2:$A$1000,0),MATCH(AJ$1,JMP!$AJ$1:$AU$1,0)),INDEX(Baseline!$B$2:$BD$2,1,MATCH(AJ$1,Baseline!$B$1:$BD$1,0)))</f>
        <v>54500000</v>
      </c>
      <c r="AK396">
        <f>IFERROR(INDEX(JMP!$AJ$2:$AU$1000,MATCH($A396,JMP!$A$2:$A$1000,0),MATCH(AK$1,JMP!$AJ$1:$AU$1,0)),INDEX(Baseline!$B$2:$BD$2,1,MATCH(AK$1,Baseline!$B$1:$BD$1,0)))</f>
        <v>30</v>
      </c>
      <c r="AL396">
        <f>IFERROR(INDEX(JMP!$AJ$2:$AU$1000,MATCH($A396,JMP!$A$2:$A$1000,0),MATCH(AL$1,JMP!$AJ$1:$AU$1,0)),INDEX(Baseline!$B$2:$BD$2,1,MATCH(AL$1,Baseline!$B$1:$BD$1,0)))</f>
        <v>8.6612805427428718E-3</v>
      </c>
      <c r="AM396">
        <f>IFERROR(INDEX(JMP!$AJ$2:$AU$1000,MATCH($A396,JMP!$A$2:$A$1000,0),MATCH(AM$1,JMP!$AJ$1:$AU$1,0)),INDEX(Baseline!$B$2:$BD$2,1,MATCH(AM$1,Baseline!$B$1:$BD$1,0)))</f>
        <v>16.409523809523812</v>
      </c>
      <c r="AN396">
        <f>IFERROR(INDEX(JMP!$AJ$2:$AU$1000,MATCH($A396,JMP!$A$2:$A$1000,0),MATCH(AN$1,JMP!$AJ$1:$AU$1,0)),INDEX(Baseline!$B$2:$BD$2,1,MATCH(AN$1,Baseline!$B$1:$BD$1,0)))</f>
        <v>2.731500687547737</v>
      </c>
      <c r="AO396">
        <f>IFERROR(INDEX(JMP!$AJ$2:$AU$1000,MATCH($A396,JMP!$A$2:$A$1000,0),MATCH(AO$1,JMP!$AJ$1:$AU$1,0)),INDEX(Baseline!$B$2:$BD$2,1,MATCH(AO$1,Baseline!$B$1:$BD$1,0)))</f>
        <v>0.79040809377887911</v>
      </c>
      <c r="AP396">
        <f>IFERROR(INDEX(JMP!$AJ$2:$AU$1000,MATCH($A396,JMP!$A$2:$A$1000,0),MATCH(AP$1,JMP!$AJ$1:$AU$1,0)),INDEX(Baseline!$B$2:$BD$2,1,MATCH(AP$1,Baseline!$B$1:$BD$1,0)))</f>
        <v>0</v>
      </c>
      <c r="AQ396">
        <f>IFERROR(INDEX(JMP!$AJ$2:$AU$1000,MATCH($A396,JMP!$A$2:$A$1000,0),MATCH(AQ$1,JMP!$AJ$1:$AU$1,0)),INDEX(Baseline!$B$2:$BD$2,1,MATCH(AQ$1,Baseline!$B$1:$BD$1,0)))</f>
        <v>0.35</v>
      </c>
      <c r="AR396">
        <f>IFERROR(INDEX(JMP!$AJ$2:$AU$1000,MATCH($A396,JMP!$A$2:$A$1000,0),MATCH(AR$1,JMP!$AJ$1:$AU$1,0)),INDEX(Baseline!$B$2:$BD$2,1,MATCH(AR$1,Baseline!$B$1:$BD$1,0)))</f>
        <v>0</v>
      </c>
      <c r="AS396">
        <f>IFERROR(INDEX(JMP!$AJ$2:$AU$1000,MATCH($A396,JMP!$A$2:$A$1000,0),MATCH(AS$1,JMP!$AJ$1:$AU$1,0)),INDEX(Baseline!$B$2:$BD$2,1,MATCH(AS$1,Baseline!$B$1:$BD$1,0)))</f>
        <v>0</v>
      </c>
      <c r="AT396">
        <f>IFERROR(INDEX(JMP!$AJ$2:$AU$1000,MATCH($A396,JMP!$A$2:$A$1000,0),MATCH(AT$1,JMP!$AJ$1:$AU$1,0)),INDEX(Baseline!$B$2:$BD$2,1,MATCH(AT$1,Baseline!$B$1:$BD$1,0)))</f>
        <v>500</v>
      </c>
      <c r="AU396">
        <f>IFERROR(INDEX(JMP!$AJ$2:$AU$1000,MATCH($A396,JMP!$A$2:$A$1000,0),MATCH(AU$1,JMP!$AJ$1:$AU$1,0)),INDEX(Baseline!$B$2:$BD$2,1,MATCH(AU$1,Baseline!$B$1:$BD$1,0)))</f>
        <v>50</v>
      </c>
      <c r="AV396">
        <f>IFERROR(INDEX(JMP!$AJ$2:$AU$1000,MATCH($A396,JMP!$A$2:$A$1000,0),MATCH(AV$1,JMP!$AJ$1:$AU$1,0)),INDEX(Baseline!$B$2:$BD$2,1,MATCH(AV$1,Baseline!$B$1:$BD$1,0)))</f>
        <v>12.1</v>
      </c>
      <c r="AW396">
        <f>IFERROR(INDEX(JMP!$AJ$2:$AU$1000,MATCH($A396,JMP!$A$2:$A$1000,0),MATCH(AW$1,JMP!$AJ$1:$AU$1,0)),INDEX(Baseline!$B$2:$BD$2,1,MATCH(AW$1,Baseline!$B$1:$BD$1,0)))</f>
        <v>1.9961979999999998E-3</v>
      </c>
      <c r="AX396">
        <f>IFERROR(INDEX(JMP!$AJ$2:$AU$1000,MATCH($A396,JMP!$A$2:$A$1000,0),MATCH(AX$1,JMP!$AJ$1:$AU$1,0)),INDEX(Baseline!$B$2:$BD$2,1,MATCH(AX$1,Baseline!$B$1:$BD$1,0)))</f>
        <v>1.9961979999999998E-3</v>
      </c>
      <c r="AY396">
        <f>IFERROR(INDEX(JMP!$AJ$2:$AU$1000,MATCH($A396,JMP!$A$2:$A$1000,0),MATCH(AY$1,JMP!$AJ$1:$AU$1,0)),INDEX(Baseline!$B$2:$BD$2,1,MATCH(AY$1,Baseline!$B$1:$BD$1,0)))</f>
        <v>1.9607137E-2</v>
      </c>
      <c r="AZ396">
        <f>IFERROR(INDEX(JMP!$AJ$2:$AU$1000,MATCH($A396,JMP!$A$2:$A$1000,0),MATCH(AZ$1,JMP!$AJ$1:$AU$1,0)),INDEX(Baseline!$B$2:$BD$2,1,MATCH(AZ$1,Baseline!$B$1:$BD$1,0)))</f>
        <v>0</v>
      </c>
      <c r="BA396">
        <f>IFERROR(INDEX(JMP!$AJ$2:$AU$1000,MATCH($A396,JMP!$A$2:$A$1000,0),MATCH(BA$1,JMP!$AJ$1:$AU$1,0)),INDEX(Baseline!$B$2:$BD$2,1,MATCH(BA$1,Baseline!$B$1:$BD$1,0)))</f>
        <v>10</v>
      </c>
      <c r="BB396">
        <f>IFERROR(INDEX(JMP!$AJ$2:$AU$1000,MATCH($A396,JMP!$A$2:$A$1000,0),MATCH(BB$1,JMP!$AJ$1:$AU$1,0)),INDEX(Baseline!$B$2:$BD$2,1,MATCH(BB$1,Baseline!$B$1:$BD$1,0)))</f>
        <v>0</v>
      </c>
      <c r="BC396">
        <f>IFERROR(INDEX(JMP!$AJ$2:$AU$1000,MATCH($A396,JMP!$A$2:$A$1000,0),MATCH(BC$1,JMP!$AJ$1:$AU$1,0)),INDEX(Baseline!$B$2:$BD$2,1,MATCH(BC$1,Baseline!$B$1:$BD$1,0)))</f>
        <v>4</v>
      </c>
      <c r="BD396">
        <f>IFERROR(INDEX(JMP!$AJ$2:$AU$1000,MATCH($A396,JMP!$A$2:$A$1000,0),MATCH(BD$1,JMP!$AJ$1:$AU$1,0)),INDEX(Baseline!$B$2:$BD$2,1,MATCH(BD$1,Baseline!$B$1:$BD$1,0)))</f>
        <v>4.25</v>
      </c>
      <c r="BE396">
        <f>IFERROR(INDEX(JMP!$AJ$2:$AU$1000,MATCH($A396,JMP!$A$2:$A$1000,0),MATCH(BE$1,JMP!$AJ$1:$AU$1,0)),INDEX(Baseline!$B$2:$BE$2,1,MATCH(BE$1,Baseline!$B$1:$BE$1,0)))</f>
        <v>400000</v>
      </c>
      <c r="BF396" t="str">
        <f t="shared" si="30"/>
        <v>no</v>
      </c>
      <c r="BG396" t="str">
        <f t="shared" si="31"/>
        <v>no</v>
      </c>
      <c r="BH396">
        <f t="shared" si="32"/>
        <v>1</v>
      </c>
      <c r="BI396">
        <f t="shared" si="33"/>
        <v>10</v>
      </c>
      <c r="BK396">
        <v>397</v>
      </c>
      <c r="BL396" t="str">
        <f t="shared" si="34"/>
        <v>winter</v>
      </c>
    </row>
    <row r="397" spans="1:64" x14ac:dyDescent="0.35">
      <c r="A397">
        <v>396</v>
      </c>
      <c r="B397">
        <f>IFERROR(INDEX(JMP!$AJ$2:$AU$1000,MATCH($A397,JMP!$A$2:$A$1000,0),MATCH(B$1,JMP!$AJ$1:$AU$1,0)),INDEX(Baseline!$B$2:$BD$2,1,MATCH(B$1,Baseline!$B$1:$BD$1,0)))</f>
        <v>0</v>
      </c>
      <c r="C397">
        <f>IFERROR(INDEX(JMP!$AJ$2:$AU$1000,MATCH($A397,JMP!$A$2:$A$1000,0),MATCH(C$1,JMP!$AJ$1:$AU$1,0)),INDEX(Baseline!$B$2:$BD$2,1,MATCH(C$1,Baseline!$B$1:$BD$1,0)))</f>
        <v>8760</v>
      </c>
      <c r="D397">
        <f>IFERROR(INDEX(JMP!$AJ$2:$AU$1000,MATCH($A397,JMP!$A$2:$A$1000,0),MATCH(D$1,JMP!$AJ$1:$AU$1,0)),INDEX(Baseline!$B$2:$BD$2,1,MATCH(D$1,Baseline!$B$1:$BD$1,0)))</f>
        <v>1</v>
      </c>
      <c r="E397">
        <f>IFERROR(INDEX(JMP!$AJ$2:$AU$1000,MATCH($A397,JMP!$A$2:$A$1000,0),MATCH(E$1,JMP!$AJ$1:$AU$1,0)),INDEX(Baseline!$B$2:$BD$2,1,MATCH(E$1,Baseline!$B$1:$BD$1,0)))</f>
        <v>1</v>
      </c>
      <c r="F397" t="str">
        <f>IFERROR(INDEX(JMP!$AJ$2:$AU$1000,MATCH($A397,JMP!$A$2:$A$1000,0),MATCH(F$1,JMP!$AJ$1:$AU$1,0)),INDEX(Baseline!$B$2:$BD$2,1,MATCH(F$1,Baseline!$B$1:$BD$1,0)))</f>
        <v>e344</v>
      </c>
      <c r="G397" t="str">
        <f>IFERROR(INDEX(JMP!$AJ$2:$AU$1000,MATCH($A397,JMP!$A$2:$A$1000,0),MATCH(G$1,JMP!$AJ$1:$AU$1,0)),INDEX(Baseline!$B$2:$BD$2,1,MATCH(G$1,Baseline!$B$1:$BD$1,0)))</f>
        <v>e340</v>
      </c>
      <c r="H397">
        <f>IFERROR(INDEX(JMP!$AJ$2:$AU$1000,MATCH($A397,JMP!$A$2:$A$1000,0),MATCH(H$1,JMP!$AJ$1:$AU$1,0)),INDEX(Baseline!$B$2:$BD$2,1,MATCH(H$1,Baseline!$B$1:$BD$1,0)))</f>
        <v>1.5</v>
      </c>
      <c r="I397">
        <f>IFERROR(INDEX(JMP!$AJ$2:$AU$1000,MATCH($A397,JMP!$A$2:$A$1000,0),MATCH(I$1,JMP!$AJ$1:$AU$1,0)),INDEX(Baseline!$B$2:$BD$2,1,MATCH(I$1,Baseline!$B$1:$BD$1,0)))</f>
        <v>0.42</v>
      </c>
      <c r="J397">
        <f>IFERROR(INDEX(JMP!$AJ$2:$AU$1000,MATCH($A397,JMP!$A$2:$A$1000,0),MATCH(J$1,JMP!$AJ$1:$AU$1,0)),INDEX(Baseline!$B$2:$BD$2,1,MATCH(J$1,Baseline!$B$1:$BD$1,0)))</f>
        <v>1</v>
      </c>
      <c r="K397">
        <f>IFERROR(INDEX(JMP!$AJ$2:$AU$1000,MATCH($A397,JMP!$A$2:$A$1000,0),MATCH(K$1,JMP!$AJ$1:$AU$1,0)),INDEX(Baseline!$B$2:$BD$2,1,MATCH(K$1,Baseline!$B$1:$BD$1,0)))</f>
        <v>0</v>
      </c>
      <c r="L397">
        <f>IFERROR(INDEX(JMP!$AJ$2:$AU$1000,MATCH($A397,JMP!$A$2:$A$1000,0),MATCH(L$1,JMP!$AJ$1:$AU$1,0)),INDEX(Baseline!$B$2:$BD$2,1,MATCH(L$1,Baseline!$B$1:$BD$1,0)))</f>
        <v>4.4378411320365213E-2</v>
      </c>
      <c r="M397" t="b">
        <f>IFERROR(INDEX(JMP!$AJ$2:$AU$1000,MATCH($A397,JMP!$A$2:$A$1000,0),MATCH(M$1,JMP!$AJ$1:$AU$1,0)),INDEX(Baseline!$B$2:$BD$2,1,MATCH(M$1,Baseline!$B$1:$BD$1,0)))</f>
        <v>0</v>
      </c>
      <c r="N397" t="b">
        <f>IFERROR(INDEX(JMP!$AJ$2:$AU$1000,MATCH($A397,JMP!$A$2:$A$1000,0),MATCH(N$1,JMP!$AJ$1:$AU$1,0)),INDEX(Baseline!$B$2:$BD$2,1,MATCH(N$1,Baseline!$B$1:$BD$1,0)))</f>
        <v>0</v>
      </c>
      <c r="O397">
        <f>IFERROR(INDEX(JMP!$AJ$2:$AU$1000,MATCH($A397,JMP!$A$2:$A$1000,0),MATCH(O$1,JMP!$AJ$1:$AU$1,0)),INDEX(Baseline!$B$2:$BD$2,1,MATCH(O$1,Baseline!$B$1:$BD$1,0)))</f>
        <v>7</v>
      </c>
      <c r="P397">
        <f>IFERROR(INDEX(JMP!$AJ$2:$AU$1000,MATCH($A397,JMP!$A$2:$A$1000,0),MATCH(P$1,JMP!$AJ$1:$AU$1,0)),INDEX(Baseline!$B$2:$BD$2,1,MATCH(P$1,Baseline!$B$1:$BD$1,0)))</f>
        <v>200</v>
      </c>
      <c r="Q397">
        <f>IFERROR(INDEX(JMP!$AJ$2:$AU$1000,MATCH($A397,JMP!$A$2:$A$1000,0),MATCH(Q$1,JMP!$AJ$1:$AU$1,0)),INDEX(Baseline!$B$2:$BD$2,1,MATCH(Q$1,Baseline!$B$1:$BD$1,0)))</f>
        <v>10</v>
      </c>
      <c r="R397">
        <f>IFERROR(INDEX(JMP!$AJ$2:$AU$1000,MATCH($A397,JMP!$A$2:$A$1000,0),MATCH(R$1,JMP!$AJ$1:$AU$1,0)),INDEX(Baseline!$B$2:$BD$2,1,MATCH(R$1,Baseline!$B$1:$BD$1,0)))</f>
        <v>0</v>
      </c>
      <c r="S397">
        <f>IFERROR(INDEX(JMP!$AJ$2:$AU$1000,MATCH($A397,JMP!$A$2:$A$1000,0),MATCH(S$1,JMP!$AJ$1:$AU$1,0)),INDEX(Baseline!$B$2:$BD$2,1,MATCH(S$1,Baseline!$B$1:$BD$1,0)))</f>
        <v>1</v>
      </c>
      <c r="T397">
        <f>IFERROR(INDEX(JMP!$AJ$2:$AU$1000,MATCH($A397,JMP!$A$2:$A$1000,0),MATCH(T$1,JMP!$AJ$1:$AU$1,0)),INDEX(Baseline!$B$2:$BD$2,1,MATCH(T$1,Baseline!$B$1:$BD$1,0)))</f>
        <v>0</v>
      </c>
      <c r="U397" t="str">
        <f>IFERROR(INDEX(JMP!$AJ$2:$AU$1000,MATCH($A397,JMP!$A$2:$A$1000,0),MATCH(U$1,JMP!$AJ$1:$AU$1,0)),INDEX(Baseline!$B$2:$BD$2,1,MATCH(U$1,Baseline!$B$1:$BD$1,0)))</f>
        <v>Titan</v>
      </c>
      <c r="V397">
        <f>IFERROR(INDEX(JMP!$AJ$2:$AU$1000,MATCH($A397,JMP!$A$2:$A$1000,0),MATCH(V$1,JMP!$AJ$1:$AU$1,0)),INDEX(Baseline!$B$2:$BD$2,1,MATCH(V$1,Baseline!$B$1:$BD$1,0)))</f>
        <v>3</v>
      </c>
      <c r="W397">
        <f>IFERROR(INDEX(JMP!$AJ$2:$AU$1000,MATCH($A397,JMP!$A$2:$A$1000,0),MATCH(W$1,JMP!$AJ$1:$AU$1,0)),INDEX(Baseline!$B$2:$BD$2,1,MATCH(W$1,Baseline!$B$1:$BD$1,0)))</f>
        <v>0.37</v>
      </c>
      <c r="X397">
        <f>IFERROR(INDEX(JMP!$AJ$2:$AU$1000,MATCH($A397,JMP!$A$2:$A$1000,0),MATCH(X$1,JMP!$AJ$1:$AU$1,0)),INDEX(Baseline!$B$2:$BD$2,1,MATCH(X$1,Baseline!$B$1:$BD$1,0)))</f>
        <v>4</v>
      </c>
      <c r="Y397">
        <f>IFERROR(INDEX(JMP!$AJ$2:$AU$1000,MATCH($A397,JMP!$A$2:$A$1000,0),MATCH(Y$1,JMP!$AJ$1:$AU$1,0)),INDEX(Baseline!$B$2:$BD$2,1,MATCH(Y$1,Baseline!$B$1:$BD$1,0)))</f>
        <v>1</v>
      </c>
      <c r="Z397">
        <f>IFERROR(INDEX(JMP!$AJ$2:$AU$1000,MATCH($A397,JMP!$A$2:$A$1000,0),MATCH(Z$1,JMP!$AJ$1:$AU$1,0)),INDEX(Baseline!$B$2:$BD$2,1,MATCH(Z$1,Baseline!$B$1:$BD$1,0)))</f>
        <v>1970</v>
      </c>
      <c r="AA397">
        <f>IFERROR(INDEX(JMP!$AJ$2:$AU$1000,MATCH($A397,JMP!$A$2:$A$1000,0),MATCH(AA$1,JMP!$AJ$1:$AU$1,0)),INDEX(Baseline!$B$2:$BD$2,1,MATCH(AA$1,Baseline!$B$1:$BD$1,0)))</f>
        <v>1970</v>
      </c>
      <c r="AB397">
        <f>IFERROR(INDEX(JMP!$AJ$2:$AU$1000,MATCH($A397,JMP!$A$2:$A$1000,0),MATCH(AB$1,JMP!$AJ$1:$AU$1,0)),INDEX(Baseline!$B$2:$BD$2,1,MATCH(AB$1,Baseline!$B$1:$BD$1,0)))</f>
        <v>0</v>
      </c>
      <c r="AC397">
        <f>IFERROR(INDEX(JMP!$AJ$2:$AU$1000,MATCH($A397,JMP!$A$2:$A$1000,0),MATCH(AC$1,JMP!$AJ$1:$AU$1,0)),INDEX(Baseline!$B$2:$BD$2,1,MATCH(AC$1,Baseline!$B$1:$BD$1,0)))</f>
        <v>1</v>
      </c>
      <c r="AD397">
        <f>IFERROR(INDEX(JMP!$AJ$2:$AU$1000,MATCH($A397,JMP!$A$2:$A$1000,0),MATCH(AD$1,JMP!$AJ$1:$AU$1,0)),INDEX(Baseline!$B$2:$BD$2,1,MATCH(AD$1,Baseline!$B$1:$BD$1,0)))</f>
        <v>8</v>
      </c>
      <c r="AE397">
        <f>IFERROR(INDEX(JMP!$AJ$2:$AU$1000,MATCH($A397,JMP!$A$2:$A$1000,0),MATCH(AE$1,JMP!$AJ$1:$AU$1,0)),INDEX(Baseline!$B$2:$BD$2,1,MATCH(AE$1,Baseline!$B$1:$BD$1,0)))</f>
        <v>1</v>
      </c>
      <c r="AF397" t="str">
        <f>IFERROR(INDEX(JMP!$AJ$2:$AU$1000,MATCH($A397,JMP!$A$2:$A$1000,0),MATCH(AF$1,JMP!$AJ$1:$AU$1,0)),INDEX(Baseline!$B$2:$BD$2,1,MATCH(AF$1,Baseline!$B$1:$BD$1,0)))</f>
        <v>bwb</v>
      </c>
      <c r="AG397" t="str">
        <f>IFERROR(INDEX(JMP!$AJ$2:$AU$1000,MATCH($A397,JMP!$A$2:$A$1000,0),MATCH(AG$1,JMP!$AJ$1:$AU$1,0)),INDEX(Baseline!$B$2:$BD$2,1,MATCH(AG$1,Baseline!$B$1:$BD$1,0)))</f>
        <v>V-tail</v>
      </c>
      <c r="AH397">
        <f>IFERROR(INDEX(JMP!$AJ$2:$AU$1000,MATCH($A397,JMP!$A$2:$A$1000,0),MATCH(AH$1,JMP!$AJ$1:$AU$1,0)),INDEX(Baseline!$B$2:$BD$2,1,MATCH(AH$1,Baseline!$B$1:$BD$1,0)))</f>
        <v>1</v>
      </c>
      <c r="AI397">
        <f>IFERROR(INDEX(JMP!$AJ$2:$AU$1000,MATCH($A397,JMP!$A$2:$A$1000,0),MATCH(AI$1,JMP!$AJ$1:$AU$1,0)),INDEX(Baseline!$B$2:$BD$2,1,MATCH(AI$1,Baseline!$B$1:$BD$1,0)))</f>
        <v>724000000</v>
      </c>
      <c r="AJ397">
        <f>IFERROR(INDEX(JMP!$AJ$2:$AU$1000,MATCH($A397,JMP!$A$2:$A$1000,0),MATCH(AJ$1,JMP!$AJ$1:$AU$1,0)),INDEX(Baseline!$B$2:$BD$2,1,MATCH(AJ$1,Baseline!$B$1:$BD$1,0)))</f>
        <v>54500000</v>
      </c>
      <c r="AK397">
        <f>IFERROR(INDEX(JMP!$AJ$2:$AU$1000,MATCH($A397,JMP!$A$2:$A$1000,0),MATCH(AK$1,JMP!$AJ$1:$AU$1,0)),INDEX(Baseline!$B$2:$BD$2,1,MATCH(AK$1,Baseline!$B$1:$BD$1,0)))</f>
        <v>30</v>
      </c>
      <c r="AL397">
        <f>IFERROR(INDEX(JMP!$AJ$2:$AU$1000,MATCH($A397,JMP!$A$2:$A$1000,0),MATCH(AL$1,JMP!$AJ$1:$AU$1,0)),INDEX(Baseline!$B$2:$BD$2,1,MATCH(AL$1,Baseline!$B$1:$BD$1,0)))</f>
        <v>3.1938364145593798E-2</v>
      </c>
      <c r="AM397">
        <f>IFERROR(INDEX(JMP!$AJ$2:$AU$1000,MATCH($A397,JMP!$A$2:$A$1000,0),MATCH(AM$1,JMP!$AJ$1:$AU$1,0)),INDEX(Baseline!$B$2:$BD$2,1,MATCH(AM$1,Baseline!$B$1:$BD$1,0)))</f>
        <v>5.1904761904761898</v>
      </c>
      <c r="AN397">
        <f>IFERROR(INDEX(JMP!$AJ$2:$AU$1000,MATCH($A397,JMP!$A$2:$A$1000,0),MATCH(AN$1,JMP!$AJ$1:$AU$1,0)),INDEX(Baseline!$B$2:$BD$2,1,MATCH(AN$1,Baseline!$B$1:$BD$1,0)))</f>
        <v>1.4608464476699701</v>
      </c>
      <c r="AO397">
        <f>IFERROR(INDEX(JMP!$AJ$2:$AU$1000,MATCH($A397,JMP!$A$2:$A$1000,0),MATCH(AO$1,JMP!$AJ$1:$AU$1,0)),INDEX(Baseline!$B$2:$BD$2,1,MATCH(AO$1,Baseline!$B$1:$BD$1,0)))</f>
        <v>1.41868119396209</v>
      </c>
      <c r="AP397">
        <f>IFERROR(INDEX(JMP!$AJ$2:$AU$1000,MATCH($A397,JMP!$A$2:$A$1000,0),MATCH(AP$1,JMP!$AJ$1:$AU$1,0)),INDEX(Baseline!$B$2:$BD$2,1,MATCH(AP$1,Baseline!$B$1:$BD$1,0)))</f>
        <v>0</v>
      </c>
      <c r="AQ397">
        <f>IFERROR(INDEX(JMP!$AJ$2:$AU$1000,MATCH($A397,JMP!$A$2:$A$1000,0),MATCH(AQ$1,JMP!$AJ$1:$AU$1,0)),INDEX(Baseline!$B$2:$BD$2,1,MATCH(AQ$1,Baseline!$B$1:$BD$1,0)))</f>
        <v>0.35</v>
      </c>
      <c r="AR397">
        <f>IFERROR(INDEX(JMP!$AJ$2:$AU$1000,MATCH($A397,JMP!$A$2:$A$1000,0),MATCH(AR$1,JMP!$AJ$1:$AU$1,0)),INDEX(Baseline!$B$2:$BD$2,1,MATCH(AR$1,Baseline!$B$1:$BD$1,0)))</f>
        <v>0</v>
      </c>
      <c r="AS397">
        <f>IFERROR(INDEX(JMP!$AJ$2:$AU$1000,MATCH($A397,JMP!$A$2:$A$1000,0),MATCH(AS$1,JMP!$AJ$1:$AU$1,0)),INDEX(Baseline!$B$2:$BD$2,1,MATCH(AS$1,Baseline!$B$1:$BD$1,0)))</f>
        <v>0</v>
      </c>
      <c r="AT397">
        <f>IFERROR(INDEX(JMP!$AJ$2:$AU$1000,MATCH($A397,JMP!$A$2:$A$1000,0),MATCH(AT$1,JMP!$AJ$1:$AU$1,0)),INDEX(Baseline!$B$2:$BD$2,1,MATCH(AT$1,Baseline!$B$1:$BD$1,0)))</f>
        <v>500</v>
      </c>
      <c r="AU397">
        <f>IFERROR(INDEX(JMP!$AJ$2:$AU$1000,MATCH($A397,JMP!$A$2:$A$1000,0),MATCH(AU$1,JMP!$AJ$1:$AU$1,0)),INDEX(Baseline!$B$2:$BD$2,1,MATCH(AU$1,Baseline!$B$1:$BD$1,0)))</f>
        <v>50</v>
      </c>
      <c r="AV397">
        <f>IFERROR(INDEX(JMP!$AJ$2:$AU$1000,MATCH($A397,JMP!$A$2:$A$1000,0),MATCH(AV$1,JMP!$AJ$1:$AU$1,0)),INDEX(Baseline!$B$2:$BD$2,1,MATCH(AV$1,Baseline!$B$1:$BD$1,0)))</f>
        <v>12.1</v>
      </c>
      <c r="AW397">
        <f>IFERROR(INDEX(JMP!$AJ$2:$AU$1000,MATCH($A397,JMP!$A$2:$A$1000,0),MATCH(AW$1,JMP!$AJ$1:$AU$1,0)),INDEX(Baseline!$B$2:$BD$2,1,MATCH(AW$1,Baseline!$B$1:$BD$1,0)))</f>
        <v>1.9961979999999998E-3</v>
      </c>
      <c r="AX397">
        <f>IFERROR(INDEX(JMP!$AJ$2:$AU$1000,MATCH($A397,JMP!$A$2:$A$1000,0),MATCH(AX$1,JMP!$AJ$1:$AU$1,0)),INDEX(Baseline!$B$2:$BD$2,1,MATCH(AX$1,Baseline!$B$1:$BD$1,0)))</f>
        <v>1.9961979999999998E-3</v>
      </c>
      <c r="AY397">
        <f>IFERROR(INDEX(JMP!$AJ$2:$AU$1000,MATCH($A397,JMP!$A$2:$A$1000,0),MATCH(AY$1,JMP!$AJ$1:$AU$1,0)),INDEX(Baseline!$B$2:$BD$2,1,MATCH(AY$1,Baseline!$B$1:$BD$1,0)))</f>
        <v>1.9607137E-2</v>
      </c>
      <c r="AZ397">
        <f>IFERROR(INDEX(JMP!$AJ$2:$AU$1000,MATCH($A397,JMP!$A$2:$A$1000,0),MATCH(AZ$1,JMP!$AJ$1:$AU$1,0)),INDEX(Baseline!$B$2:$BD$2,1,MATCH(AZ$1,Baseline!$B$1:$BD$1,0)))</f>
        <v>0</v>
      </c>
      <c r="BA397">
        <f>IFERROR(INDEX(JMP!$AJ$2:$AU$1000,MATCH($A397,JMP!$A$2:$A$1000,0),MATCH(BA$1,JMP!$AJ$1:$AU$1,0)),INDEX(Baseline!$B$2:$BD$2,1,MATCH(BA$1,Baseline!$B$1:$BD$1,0)))</f>
        <v>100</v>
      </c>
      <c r="BB397">
        <f>IFERROR(INDEX(JMP!$AJ$2:$AU$1000,MATCH($A397,JMP!$A$2:$A$1000,0),MATCH(BB$1,JMP!$AJ$1:$AU$1,0)),INDEX(Baseline!$B$2:$BD$2,1,MATCH(BB$1,Baseline!$B$1:$BD$1,0)))</f>
        <v>0</v>
      </c>
      <c r="BC397">
        <f>IFERROR(INDEX(JMP!$AJ$2:$AU$1000,MATCH($A397,JMP!$A$2:$A$1000,0),MATCH(BC$1,JMP!$AJ$1:$AU$1,0)),INDEX(Baseline!$B$2:$BD$2,1,MATCH(BC$1,Baseline!$B$1:$BD$1,0)))</f>
        <v>3</v>
      </c>
      <c r="BD397">
        <f>IFERROR(INDEX(JMP!$AJ$2:$AU$1000,MATCH($A397,JMP!$A$2:$A$1000,0),MATCH(BD$1,JMP!$AJ$1:$AU$1,0)),INDEX(Baseline!$B$2:$BD$2,1,MATCH(BD$1,Baseline!$B$1:$BD$1,0)))</f>
        <v>2.15</v>
      </c>
      <c r="BE397">
        <f>IFERROR(INDEX(JMP!$AJ$2:$AU$1000,MATCH($A397,JMP!$A$2:$A$1000,0),MATCH(BE$1,JMP!$AJ$1:$AU$1,0)),INDEX(Baseline!$B$2:$BE$2,1,MATCH(BE$1,Baseline!$B$1:$BE$1,0)))</f>
        <v>400000</v>
      </c>
      <c r="BF397" t="str">
        <f t="shared" si="30"/>
        <v>no</v>
      </c>
      <c r="BG397" t="str">
        <f t="shared" si="31"/>
        <v>yes</v>
      </c>
      <c r="BH397">
        <f t="shared" si="32"/>
        <v>1</v>
      </c>
      <c r="BI397">
        <f t="shared" si="33"/>
        <v>100</v>
      </c>
      <c r="BK397">
        <v>398</v>
      </c>
      <c r="BL397" t="str">
        <f t="shared" si="34"/>
        <v>fall</v>
      </c>
    </row>
    <row r="398" spans="1:64" x14ac:dyDescent="0.35">
      <c r="A398">
        <v>397</v>
      </c>
      <c r="B398">
        <f>IFERROR(INDEX(JMP!$AJ$2:$AU$1000,MATCH($A398,JMP!$A$2:$A$1000,0),MATCH(B$1,JMP!$AJ$1:$AU$1,0)),INDEX(Baseline!$B$2:$BD$2,1,MATCH(B$1,Baseline!$B$1:$BD$1,0)))</f>
        <v>0</v>
      </c>
      <c r="C398">
        <f>IFERROR(INDEX(JMP!$AJ$2:$AU$1000,MATCH($A398,JMP!$A$2:$A$1000,0),MATCH(C$1,JMP!$AJ$1:$AU$1,0)),INDEX(Baseline!$B$2:$BD$2,1,MATCH(C$1,Baseline!$B$1:$BD$1,0)))</f>
        <v>8760</v>
      </c>
      <c r="D398">
        <f>IFERROR(INDEX(JMP!$AJ$2:$AU$1000,MATCH($A398,JMP!$A$2:$A$1000,0),MATCH(D$1,JMP!$AJ$1:$AU$1,0)),INDEX(Baseline!$B$2:$BD$2,1,MATCH(D$1,Baseline!$B$1:$BD$1,0)))</f>
        <v>1</v>
      </c>
      <c r="E398">
        <f>IFERROR(INDEX(JMP!$AJ$2:$AU$1000,MATCH($A398,JMP!$A$2:$A$1000,0),MATCH(E$1,JMP!$AJ$1:$AU$1,0)),INDEX(Baseline!$B$2:$BD$2,1,MATCH(E$1,Baseline!$B$1:$BD$1,0)))</f>
        <v>1</v>
      </c>
      <c r="F398" t="str">
        <f>IFERROR(INDEX(JMP!$AJ$2:$AU$1000,MATCH($A398,JMP!$A$2:$A$1000,0),MATCH(F$1,JMP!$AJ$1:$AU$1,0)),INDEX(Baseline!$B$2:$BD$2,1,MATCH(F$1,Baseline!$B$1:$BD$1,0)))</f>
        <v>e344</v>
      </c>
      <c r="G398" t="str">
        <f>IFERROR(INDEX(JMP!$AJ$2:$AU$1000,MATCH($A398,JMP!$A$2:$A$1000,0),MATCH(G$1,JMP!$AJ$1:$AU$1,0)),INDEX(Baseline!$B$2:$BD$2,1,MATCH(G$1,Baseline!$B$1:$BD$1,0)))</f>
        <v>e340</v>
      </c>
      <c r="H398">
        <f>IFERROR(INDEX(JMP!$AJ$2:$AU$1000,MATCH($A398,JMP!$A$2:$A$1000,0),MATCH(H$1,JMP!$AJ$1:$AU$1,0)),INDEX(Baseline!$B$2:$BD$2,1,MATCH(H$1,Baseline!$B$1:$BD$1,0)))</f>
        <v>1.5</v>
      </c>
      <c r="I398">
        <f>IFERROR(INDEX(JMP!$AJ$2:$AU$1000,MATCH($A398,JMP!$A$2:$A$1000,0),MATCH(I$1,JMP!$AJ$1:$AU$1,0)),INDEX(Baseline!$B$2:$BD$2,1,MATCH(I$1,Baseline!$B$1:$BD$1,0)))</f>
        <v>0.42</v>
      </c>
      <c r="J398">
        <f>IFERROR(INDEX(JMP!$AJ$2:$AU$1000,MATCH($A398,JMP!$A$2:$A$1000,0),MATCH(J$1,JMP!$AJ$1:$AU$1,0)),INDEX(Baseline!$B$2:$BD$2,1,MATCH(J$1,Baseline!$B$1:$BD$1,0)))</f>
        <v>1</v>
      </c>
      <c r="K398">
        <f>IFERROR(INDEX(JMP!$AJ$2:$AU$1000,MATCH($A398,JMP!$A$2:$A$1000,0),MATCH(K$1,JMP!$AJ$1:$AU$1,0)),INDEX(Baseline!$B$2:$BD$2,1,MATCH(K$1,Baseline!$B$1:$BD$1,0)))</f>
        <v>0</v>
      </c>
      <c r="L398">
        <f>IFERROR(INDEX(JMP!$AJ$2:$AU$1000,MATCH($A398,JMP!$A$2:$A$1000,0),MATCH(L$1,JMP!$AJ$1:$AU$1,0)),INDEX(Baseline!$B$2:$BD$2,1,MATCH(L$1,Baseline!$B$1:$BD$1,0)))</f>
        <v>0.16944484322321199</v>
      </c>
      <c r="M398" t="b">
        <f>IFERROR(INDEX(JMP!$AJ$2:$AU$1000,MATCH($A398,JMP!$A$2:$A$1000,0),MATCH(M$1,JMP!$AJ$1:$AU$1,0)),INDEX(Baseline!$B$2:$BD$2,1,MATCH(M$1,Baseline!$B$1:$BD$1,0)))</f>
        <v>0</v>
      </c>
      <c r="N398" t="b">
        <f>IFERROR(INDEX(JMP!$AJ$2:$AU$1000,MATCH($A398,JMP!$A$2:$A$1000,0),MATCH(N$1,JMP!$AJ$1:$AU$1,0)),INDEX(Baseline!$B$2:$BD$2,1,MATCH(N$1,Baseline!$B$1:$BD$1,0)))</f>
        <v>0</v>
      </c>
      <c r="O398">
        <f>IFERROR(INDEX(JMP!$AJ$2:$AU$1000,MATCH($A398,JMP!$A$2:$A$1000,0),MATCH(O$1,JMP!$AJ$1:$AU$1,0)),INDEX(Baseline!$B$2:$BD$2,1,MATCH(O$1,Baseline!$B$1:$BD$1,0)))</f>
        <v>7</v>
      </c>
      <c r="P398">
        <f>IFERROR(INDEX(JMP!$AJ$2:$AU$1000,MATCH($A398,JMP!$A$2:$A$1000,0),MATCH(P$1,JMP!$AJ$1:$AU$1,0)),INDEX(Baseline!$B$2:$BD$2,1,MATCH(P$1,Baseline!$B$1:$BD$1,0)))</f>
        <v>200</v>
      </c>
      <c r="Q398">
        <f>IFERROR(INDEX(JMP!$AJ$2:$AU$1000,MATCH($A398,JMP!$A$2:$A$1000,0),MATCH(Q$1,JMP!$AJ$1:$AU$1,0)),INDEX(Baseline!$B$2:$BD$2,1,MATCH(Q$1,Baseline!$B$1:$BD$1,0)))</f>
        <v>10</v>
      </c>
      <c r="R398">
        <f>IFERROR(INDEX(JMP!$AJ$2:$AU$1000,MATCH($A398,JMP!$A$2:$A$1000,0),MATCH(R$1,JMP!$AJ$1:$AU$1,0)),INDEX(Baseline!$B$2:$BD$2,1,MATCH(R$1,Baseline!$B$1:$BD$1,0)))</f>
        <v>0</v>
      </c>
      <c r="S398">
        <f>IFERROR(INDEX(JMP!$AJ$2:$AU$1000,MATCH($A398,JMP!$A$2:$A$1000,0),MATCH(S$1,JMP!$AJ$1:$AU$1,0)),INDEX(Baseline!$B$2:$BD$2,1,MATCH(S$1,Baseline!$B$1:$BD$1,0)))</f>
        <v>1</v>
      </c>
      <c r="T398">
        <f>IFERROR(INDEX(JMP!$AJ$2:$AU$1000,MATCH($A398,JMP!$A$2:$A$1000,0),MATCH(T$1,JMP!$AJ$1:$AU$1,0)),INDEX(Baseline!$B$2:$BD$2,1,MATCH(T$1,Baseline!$B$1:$BD$1,0)))</f>
        <v>0</v>
      </c>
      <c r="U398" t="str">
        <f>IFERROR(INDEX(JMP!$AJ$2:$AU$1000,MATCH($A398,JMP!$A$2:$A$1000,0),MATCH(U$1,JMP!$AJ$1:$AU$1,0)),INDEX(Baseline!$B$2:$BD$2,1,MATCH(U$1,Baseline!$B$1:$BD$1,0)))</f>
        <v>Titan</v>
      </c>
      <c r="V398">
        <f>IFERROR(INDEX(JMP!$AJ$2:$AU$1000,MATCH($A398,JMP!$A$2:$A$1000,0),MATCH(V$1,JMP!$AJ$1:$AU$1,0)),INDEX(Baseline!$B$2:$BD$2,1,MATCH(V$1,Baseline!$B$1:$BD$1,0)))</f>
        <v>3</v>
      </c>
      <c r="W398">
        <f>IFERROR(INDEX(JMP!$AJ$2:$AU$1000,MATCH($A398,JMP!$A$2:$A$1000,0),MATCH(W$1,JMP!$AJ$1:$AU$1,0)),INDEX(Baseline!$B$2:$BD$2,1,MATCH(W$1,Baseline!$B$1:$BD$1,0)))</f>
        <v>0.37</v>
      </c>
      <c r="X398">
        <f>IFERROR(INDEX(JMP!$AJ$2:$AU$1000,MATCH($A398,JMP!$A$2:$A$1000,0),MATCH(X$1,JMP!$AJ$1:$AU$1,0)),INDEX(Baseline!$B$2:$BD$2,1,MATCH(X$1,Baseline!$B$1:$BD$1,0)))</f>
        <v>4</v>
      </c>
      <c r="Y398">
        <f>IFERROR(INDEX(JMP!$AJ$2:$AU$1000,MATCH($A398,JMP!$A$2:$A$1000,0),MATCH(Y$1,JMP!$AJ$1:$AU$1,0)),INDEX(Baseline!$B$2:$BD$2,1,MATCH(Y$1,Baseline!$B$1:$BD$1,0)))</f>
        <v>3</v>
      </c>
      <c r="Z398">
        <f>IFERROR(INDEX(JMP!$AJ$2:$AU$1000,MATCH($A398,JMP!$A$2:$A$1000,0),MATCH(Z$1,JMP!$AJ$1:$AU$1,0)),INDEX(Baseline!$B$2:$BD$2,1,MATCH(Z$1,Baseline!$B$1:$BD$1,0)))</f>
        <v>1970</v>
      </c>
      <c r="AA398">
        <f>IFERROR(INDEX(JMP!$AJ$2:$AU$1000,MATCH($A398,JMP!$A$2:$A$1000,0),MATCH(AA$1,JMP!$AJ$1:$AU$1,0)),INDEX(Baseline!$B$2:$BD$2,1,MATCH(AA$1,Baseline!$B$1:$BD$1,0)))</f>
        <v>1970</v>
      </c>
      <c r="AB398">
        <f>IFERROR(INDEX(JMP!$AJ$2:$AU$1000,MATCH($A398,JMP!$A$2:$A$1000,0),MATCH(AB$1,JMP!$AJ$1:$AU$1,0)),INDEX(Baseline!$B$2:$BD$2,1,MATCH(AB$1,Baseline!$B$1:$BD$1,0)))</f>
        <v>0</v>
      </c>
      <c r="AC398">
        <f>IFERROR(INDEX(JMP!$AJ$2:$AU$1000,MATCH($A398,JMP!$A$2:$A$1000,0),MATCH(AC$1,JMP!$AJ$1:$AU$1,0)),INDEX(Baseline!$B$2:$BD$2,1,MATCH(AC$1,Baseline!$B$1:$BD$1,0)))</f>
        <v>1</v>
      </c>
      <c r="AD398">
        <f>IFERROR(INDEX(JMP!$AJ$2:$AU$1000,MATCH($A398,JMP!$A$2:$A$1000,0),MATCH(AD$1,JMP!$AJ$1:$AU$1,0)),INDEX(Baseline!$B$2:$BD$2,1,MATCH(AD$1,Baseline!$B$1:$BD$1,0)))</f>
        <v>8</v>
      </c>
      <c r="AE398">
        <f>IFERROR(INDEX(JMP!$AJ$2:$AU$1000,MATCH($A398,JMP!$A$2:$A$1000,0),MATCH(AE$1,JMP!$AJ$1:$AU$1,0)),INDEX(Baseline!$B$2:$BD$2,1,MATCH(AE$1,Baseline!$B$1:$BD$1,0)))</f>
        <v>0.625</v>
      </c>
      <c r="AF398" t="str">
        <f>IFERROR(INDEX(JMP!$AJ$2:$AU$1000,MATCH($A398,JMP!$A$2:$A$1000,0),MATCH(AF$1,JMP!$AJ$1:$AU$1,0)),INDEX(Baseline!$B$2:$BD$2,1,MATCH(AF$1,Baseline!$B$1:$BD$1,0)))</f>
        <v>bwb</v>
      </c>
      <c r="AG398" t="str">
        <f>IFERROR(INDEX(JMP!$AJ$2:$AU$1000,MATCH($A398,JMP!$A$2:$A$1000,0),MATCH(AG$1,JMP!$AJ$1:$AU$1,0)),INDEX(Baseline!$B$2:$BD$2,1,MATCH(AG$1,Baseline!$B$1:$BD$1,0)))</f>
        <v>V-tail</v>
      </c>
      <c r="AH398">
        <f>IFERROR(INDEX(JMP!$AJ$2:$AU$1000,MATCH($A398,JMP!$A$2:$A$1000,0),MATCH(AH$1,JMP!$AJ$1:$AU$1,0)),INDEX(Baseline!$B$2:$BD$2,1,MATCH(AH$1,Baseline!$B$1:$BD$1,0)))</f>
        <v>0</v>
      </c>
      <c r="AI398">
        <f>IFERROR(INDEX(JMP!$AJ$2:$AU$1000,MATCH($A398,JMP!$A$2:$A$1000,0),MATCH(AI$1,JMP!$AJ$1:$AU$1,0)),INDEX(Baseline!$B$2:$BD$2,1,MATCH(AI$1,Baseline!$B$1:$BD$1,0)))</f>
        <v>724000000</v>
      </c>
      <c r="AJ398">
        <f>IFERROR(INDEX(JMP!$AJ$2:$AU$1000,MATCH($A398,JMP!$A$2:$A$1000,0),MATCH(AJ$1,JMP!$AJ$1:$AU$1,0)),INDEX(Baseline!$B$2:$BD$2,1,MATCH(AJ$1,Baseline!$B$1:$BD$1,0)))</f>
        <v>54500000</v>
      </c>
      <c r="AK398">
        <f>IFERROR(INDEX(JMP!$AJ$2:$AU$1000,MATCH($A398,JMP!$A$2:$A$1000,0),MATCH(AK$1,JMP!$AJ$1:$AU$1,0)),INDEX(Baseline!$B$2:$BD$2,1,MATCH(AK$1,Baseline!$B$1:$BD$1,0)))</f>
        <v>30</v>
      </c>
      <c r="AL398">
        <f>IFERROR(INDEX(JMP!$AJ$2:$AU$1000,MATCH($A398,JMP!$A$2:$A$1000,0),MATCH(AL$1,JMP!$AJ$1:$AU$1,0)),INDEX(Baseline!$B$2:$BD$2,1,MATCH(AL$1,Baseline!$B$1:$BD$1,0)))</f>
        <v>1.4480551443455603E-2</v>
      </c>
      <c r="AM398">
        <f>IFERROR(INDEX(JMP!$AJ$2:$AU$1000,MATCH($A398,JMP!$A$2:$A$1000,0),MATCH(AM$1,JMP!$AJ$1:$AU$1,0)),INDEX(Baseline!$B$2:$BD$2,1,MATCH(AM$1,Baseline!$B$1:$BD$1,0)))</f>
        <v>17</v>
      </c>
      <c r="AN398">
        <f>IFERROR(INDEX(JMP!$AJ$2:$AU$1000,MATCH($A398,JMP!$A$2:$A$1000,0),MATCH(AN$1,JMP!$AJ$1:$AU$1,0)),INDEX(Baseline!$B$2:$BD$2,1,MATCH(AN$1,Baseline!$B$1:$BD$1,0)))</f>
        <v>1.6020302521008332</v>
      </c>
      <c r="AO398">
        <f>IFERROR(INDEX(JMP!$AJ$2:$AU$1000,MATCH($A398,JMP!$A$2:$A$1000,0),MATCH(AO$1,JMP!$AJ$1:$AU$1,0)),INDEX(Baseline!$B$2:$BD$2,1,MATCH(AO$1,Baseline!$B$1:$BD$1,0)))</f>
        <v>0.37155936032340509</v>
      </c>
      <c r="AP398">
        <f>IFERROR(INDEX(JMP!$AJ$2:$AU$1000,MATCH($A398,JMP!$A$2:$A$1000,0),MATCH(AP$1,JMP!$AJ$1:$AU$1,0)),INDEX(Baseline!$B$2:$BD$2,1,MATCH(AP$1,Baseline!$B$1:$BD$1,0)))</f>
        <v>0</v>
      </c>
      <c r="AQ398">
        <f>IFERROR(INDEX(JMP!$AJ$2:$AU$1000,MATCH($A398,JMP!$A$2:$A$1000,0),MATCH(AQ$1,JMP!$AJ$1:$AU$1,0)),INDEX(Baseline!$B$2:$BD$2,1,MATCH(AQ$1,Baseline!$B$1:$BD$1,0)))</f>
        <v>0.35</v>
      </c>
      <c r="AR398">
        <f>IFERROR(INDEX(JMP!$AJ$2:$AU$1000,MATCH($A398,JMP!$A$2:$A$1000,0),MATCH(AR$1,JMP!$AJ$1:$AU$1,0)),INDEX(Baseline!$B$2:$BD$2,1,MATCH(AR$1,Baseline!$B$1:$BD$1,0)))</f>
        <v>0</v>
      </c>
      <c r="AS398">
        <f>IFERROR(INDEX(JMP!$AJ$2:$AU$1000,MATCH($A398,JMP!$A$2:$A$1000,0),MATCH(AS$1,JMP!$AJ$1:$AU$1,0)),INDEX(Baseline!$B$2:$BD$2,1,MATCH(AS$1,Baseline!$B$1:$BD$1,0)))</f>
        <v>0</v>
      </c>
      <c r="AT398">
        <f>IFERROR(INDEX(JMP!$AJ$2:$AU$1000,MATCH($A398,JMP!$A$2:$A$1000,0),MATCH(AT$1,JMP!$AJ$1:$AU$1,0)),INDEX(Baseline!$B$2:$BD$2,1,MATCH(AT$1,Baseline!$B$1:$BD$1,0)))</f>
        <v>500</v>
      </c>
      <c r="AU398">
        <f>IFERROR(INDEX(JMP!$AJ$2:$AU$1000,MATCH($A398,JMP!$A$2:$A$1000,0),MATCH(AU$1,JMP!$AJ$1:$AU$1,0)),INDEX(Baseline!$B$2:$BD$2,1,MATCH(AU$1,Baseline!$B$1:$BD$1,0)))</f>
        <v>50</v>
      </c>
      <c r="AV398">
        <f>IFERROR(INDEX(JMP!$AJ$2:$AU$1000,MATCH($A398,JMP!$A$2:$A$1000,0),MATCH(AV$1,JMP!$AJ$1:$AU$1,0)),INDEX(Baseline!$B$2:$BD$2,1,MATCH(AV$1,Baseline!$B$1:$BD$1,0)))</f>
        <v>12.1</v>
      </c>
      <c r="AW398">
        <f>IFERROR(INDEX(JMP!$AJ$2:$AU$1000,MATCH($A398,JMP!$A$2:$A$1000,0),MATCH(AW$1,JMP!$AJ$1:$AU$1,0)),INDEX(Baseline!$B$2:$BD$2,1,MATCH(AW$1,Baseline!$B$1:$BD$1,0)))</f>
        <v>1.9961979999999998E-3</v>
      </c>
      <c r="AX398">
        <f>IFERROR(INDEX(JMP!$AJ$2:$AU$1000,MATCH($A398,JMP!$A$2:$A$1000,0),MATCH(AX$1,JMP!$AJ$1:$AU$1,0)),INDEX(Baseline!$B$2:$BD$2,1,MATCH(AX$1,Baseline!$B$1:$BD$1,0)))</f>
        <v>1.9961979999999998E-3</v>
      </c>
      <c r="AY398">
        <f>IFERROR(INDEX(JMP!$AJ$2:$AU$1000,MATCH($A398,JMP!$A$2:$A$1000,0),MATCH(AY$1,JMP!$AJ$1:$AU$1,0)),INDEX(Baseline!$B$2:$BD$2,1,MATCH(AY$1,Baseline!$B$1:$BD$1,0)))</f>
        <v>1.9607137E-2</v>
      </c>
      <c r="AZ398">
        <f>IFERROR(INDEX(JMP!$AJ$2:$AU$1000,MATCH($A398,JMP!$A$2:$A$1000,0),MATCH(AZ$1,JMP!$AJ$1:$AU$1,0)),INDEX(Baseline!$B$2:$BD$2,1,MATCH(AZ$1,Baseline!$B$1:$BD$1,0)))</f>
        <v>0</v>
      </c>
      <c r="BA398">
        <f>IFERROR(INDEX(JMP!$AJ$2:$AU$1000,MATCH($A398,JMP!$A$2:$A$1000,0),MATCH(BA$1,JMP!$AJ$1:$AU$1,0)),INDEX(Baseline!$B$2:$BD$2,1,MATCH(BA$1,Baseline!$B$1:$BD$1,0)))</f>
        <v>100</v>
      </c>
      <c r="BB398">
        <f>IFERROR(INDEX(JMP!$AJ$2:$AU$1000,MATCH($A398,JMP!$A$2:$A$1000,0),MATCH(BB$1,JMP!$AJ$1:$AU$1,0)),INDEX(Baseline!$B$2:$BD$2,1,MATCH(BB$1,Baseline!$B$1:$BD$1,0)))</f>
        <v>0</v>
      </c>
      <c r="BC398">
        <f>IFERROR(INDEX(JMP!$AJ$2:$AU$1000,MATCH($A398,JMP!$A$2:$A$1000,0),MATCH(BC$1,JMP!$AJ$1:$AU$1,0)),INDEX(Baseline!$B$2:$BD$2,1,MATCH(BC$1,Baseline!$B$1:$BD$1,0)))</f>
        <v>3</v>
      </c>
      <c r="BD398">
        <f>IFERROR(INDEX(JMP!$AJ$2:$AU$1000,MATCH($A398,JMP!$A$2:$A$1000,0),MATCH(BD$1,JMP!$AJ$1:$AU$1,0)),INDEX(Baseline!$B$2:$BD$2,1,MATCH(BD$1,Baseline!$B$1:$BD$1,0)))</f>
        <v>5</v>
      </c>
      <c r="BE398">
        <f>IFERROR(INDEX(JMP!$AJ$2:$AU$1000,MATCH($A398,JMP!$A$2:$A$1000,0),MATCH(BE$1,JMP!$AJ$1:$AU$1,0)),INDEX(Baseline!$B$2:$BE$2,1,MATCH(BE$1,Baseline!$B$1:$BE$1,0)))</f>
        <v>400000</v>
      </c>
      <c r="BF398" t="str">
        <f t="shared" si="30"/>
        <v>no</v>
      </c>
      <c r="BG398" t="str">
        <f t="shared" si="31"/>
        <v>no</v>
      </c>
      <c r="BH398">
        <f t="shared" si="32"/>
        <v>0.5</v>
      </c>
      <c r="BI398">
        <f t="shared" si="33"/>
        <v>100</v>
      </c>
      <c r="BK398">
        <v>399</v>
      </c>
      <c r="BL398" t="str">
        <f t="shared" si="34"/>
        <v>fall</v>
      </c>
    </row>
    <row r="399" spans="1:64" x14ac:dyDescent="0.35">
      <c r="A399">
        <v>398</v>
      </c>
      <c r="B399">
        <f>IFERROR(INDEX(JMP!$AJ$2:$AU$1000,MATCH($A399,JMP!$A$2:$A$1000,0),MATCH(B$1,JMP!$AJ$1:$AU$1,0)),INDEX(Baseline!$B$2:$BD$2,1,MATCH(B$1,Baseline!$B$1:$BD$1,0)))</f>
        <v>0</v>
      </c>
      <c r="C399">
        <f>IFERROR(INDEX(JMP!$AJ$2:$AU$1000,MATCH($A399,JMP!$A$2:$A$1000,0),MATCH(C$1,JMP!$AJ$1:$AU$1,0)),INDEX(Baseline!$B$2:$BD$2,1,MATCH(C$1,Baseline!$B$1:$BD$1,0)))</f>
        <v>8760</v>
      </c>
      <c r="D399">
        <f>IFERROR(INDEX(JMP!$AJ$2:$AU$1000,MATCH($A399,JMP!$A$2:$A$1000,0),MATCH(D$1,JMP!$AJ$1:$AU$1,0)),INDEX(Baseline!$B$2:$BD$2,1,MATCH(D$1,Baseline!$B$1:$BD$1,0)))</f>
        <v>1</v>
      </c>
      <c r="E399">
        <f>IFERROR(INDEX(JMP!$AJ$2:$AU$1000,MATCH($A399,JMP!$A$2:$A$1000,0),MATCH(E$1,JMP!$AJ$1:$AU$1,0)),INDEX(Baseline!$B$2:$BD$2,1,MATCH(E$1,Baseline!$B$1:$BD$1,0)))</f>
        <v>1</v>
      </c>
      <c r="F399" t="str">
        <f>IFERROR(INDEX(JMP!$AJ$2:$AU$1000,MATCH($A399,JMP!$A$2:$A$1000,0),MATCH(F$1,JMP!$AJ$1:$AU$1,0)),INDEX(Baseline!$B$2:$BD$2,1,MATCH(F$1,Baseline!$B$1:$BD$1,0)))</f>
        <v>e344</v>
      </c>
      <c r="G399" t="str">
        <f>IFERROR(INDEX(JMP!$AJ$2:$AU$1000,MATCH($A399,JMP!$A$2:$A$1000,0),MATCH(G$1,JMP!$AJ$1:$AU$1,0)),INDEX(Baseline!$B$2:$BD$2,1,MATCH(G$1,Baseline!$B$1:$BD$1,0)))</f>
        <v>e340</v>
      </c>
      <c r="H399">
        <f>IFERROR(INDEX(JMP!$AJ$2:$AU$1000,MATCH($A399,JMP!$A$2:$A$1000,0),MATCH(H$1,JMP!$AJ$1:$AU$1,0)),INDEX(Baseline!$B$2:$BD$2,1,MATCH(H$1,Baseline!$B$1:$BD$1,0)))</f>
        <v>1.5</v>
      </c>
      <c r="I399">
        <f>IFERROR(INDEX(JMP!$AJ$2:$AU$1000,MATCH($A399,JMP!$A$2:$A$1000,0),MATCH(I$1,JMP!$AJ$1:$AU$1,0)),INDEX(Baseline!$B$2:$BD$2,1,MATCH(I$1,Baseline!$B$1:$BD$1,0)))</f>
        <v>0.42</v>
      </c>
      <c r="J399">
        <f>IFERROR(INDEX(JMP!$AJ$2:$AU$1000,MATCH($A399,JMP!$A$2:$A$1000,0),MATCH(J$1,JMP!$AJ$1:$AU$1,0)),INDEX(Baseline!$B$2:$BD$2,1,MATCH(J$1,Baseline!$B$1:$BD$1,0)))</f>
        <v>1</v>
      </c>
      <c r="K399">
        <f>IFERROR(INDEX(JMP!$AJ$2:$AU$1000,MATCH($A399,JMP!$A$2:$A$1000,0),MATCH(K$1,JMP!$AJ$1:$AU$1,0)),INDEX(Baseline!$B$2:$BD$2,1,MATCH(K$1,Baseline!$B$1:$BD$1,0)))</f>
        <v>0</v>
      </c>
      <c r="L399">
        <f>IFERROR(INDEX(JMP!$AJ$2:$AU$1000,MATCH($A399,JMP!$A$2:$A$1000,0),MATCH(L$1,JMP!$AJ$1:$AU$1,0)),INDEX(Baseline!$B$2:$BD$2,1,MATCH(L$1,Baseline!$B$1:$BD$1,0)))</f>
        <v>0.16944484322321199</v>
      </c>
      <c r="M399" t="b">
        <f>IFERROR(INDEX(JMP!$AJ$2:$AU$1000,MATCH($A399,JMP!$A$2:$A$1000,0),MATCH(M$1,JMP!$AJ$1:$AU$1,0)),INDEX(Baseline!$B$2:$BD$2,1,MATCH(M$1,Baseline!$B$1:$BD$1,0)))</f>
        <v>0</v>
      </c>
      <c r="N399" t="b">
        <f>IFERROR(INDEX(JMP!$AJ$2:$AU$1000,MATCH($A399,JMP!$A$2:$A$1000,0),MATCH(N$1,JMP!$AJ$1:$AU$1,0)),INDEX(Baseline!$B$2:$BD$2,1,MATCH(N$1,Baseline!$B$1:$BD$1,0)))</f>
        <v>0</v>
      </c>
      <c r="O399">
        <f>IFERROR(INDEX(JMP!$AJ$2:$AU$1000,MATCH($A399,JMP!$A$2:$A$1000,0),MATCH(O$1,JMP!$AJ$1:$AU$1,0)),INDEX(Baseline!$B$2:$BD$2,1,MATCH(O$1,Baseline!$B$1:$BD$1,0)))</f>
        <v>7</v>
      </c>
      <c r="P399">
        <f>IFERROR(INDEX(JMP!$AJ$2:$AU$1000,MATCH($A399,JMP!$A$2:$A$1000,0),MATCH(P$1,JMP!$AJ$1:$AU$1,0)),INDEX(Baseline!$B$2:$BD$2,1,MATCH(P$1,Baseline!$B$1:$BD$1,0)))</f>
        <v>200</v>
      </c>
      <c r="Q399">
        <f>IFERROR(INDEX(JMP!$AJ$2:$AU$1000,MATCH($A399,JMP!$A$2:$A$1000,0),MATCH(Q$1,JMP!$AJ$1:$AU$1,0)),INDEX(Baseline!$B$2:$BD$2,1,MATCH(Q$1,Baseline!$B$1:$BD$1,0)))</f>
        <v>10</v>
      </c>
      <c r="R399">
        <f>IFERROR(INDEX(JMP!$AJ$2:$AU$1000,MATCH($A399,JMP!$A$2:$A$1000,0),MATCH(R$1,JMP!$AJ$1:$AU$1,0)),INDEX(Baseline!$B$2:$BD$2,1,MATCH(R$1,Baseline!$B$1:$BD$1,0)))</f>
        <v>0</v>
      </c>
      <c r="S399">
        <f>IFERROR(INDEX(JMP!$AJ$2:$AU$1000,MATCH($A399,JMP!$A$2:$A$1000,0),MATCH(S$1,JMP!$AJ$1:$AU$1,0)),INDEX(Baseline!$B$2:$BD$2,1,MATCH(S$1,Baseline!$B$1:$BD$1,0)))</f>
        <v>1</v>
      </c>
      <c r="T399">
        <f>IFERROR(INDEX(JMP!$AJ$2:$AU$1000,MATCH($A399,JMP!$A$2:$A$1000,0),MATCH(T$1,JMP!$AJ$1:$AU$1,0)),INDEX(Baseline!$B$2:$BD$2,1,MATCH(T$1,Baseline!$B$1:$BD$1,0)))</f>
        <v>0</v>
      </c>
      <c r="U399" t="str">
        <f>IFERROR(INDEX(JMP!$AJ$2:$AU$1000,MATCH($A399,JMP!$A$2:$A$1000,0),MATCH(U$1,JMP!$AJ$1:$AU$1,0)),INDEX(Baseline!$B$2:$BD$2,1,MATCH(U$1,Baseline!$B$1:$BD$1,0)))</f>
        <v>Titan</v>
      </c>
      <c r="V399">
        <f>IFERROR(INDEX(JMP!$AJ$2:$AU$1000,MATCH($A399,JMP!$A$2:$A$1000,0),MATCH(V$1,JMP!$AJ$1:$AU$1,0)),INDEX(Baseline!$B$2:$BD$2,1,MATCH(V$1,Baseline!$B$1:$BD$1,0)))</f>
        <v>3</v>
      </c>
      <c r="W399">
        <f>IFERROR(INDEX(JMP!$AJ$2:$AU$1000,MATCH($A399,JMP!$A$2:$A$1000,0),MATCH(W$1,JMP!$AJ$1:$AU$1,0)),INDEX(Baseline!$B$2:$BD$2,1,MATCH(W$1,Baseline!$B$1:$BD$1,0)))</f>
        <v>0.37</v>
      </c>
      <c r="X399">
        <f>IFERROR(INDEX(JMP!$AJ$2:$AU$1000,MATCH($A399,JMP!$A$2:$A$1000,0),MATCH(X$1,JMP!$AJ$1:$AU$1,0)),INDEX(Baseline!$B$2:$BD$2,1,MATCH(X$1,Baseline!$B$1:$BD$1,0)))</f>
        <v>4</v>
      </c>
      <c r="Y399">
        <f>IFERROR(INDEX(JMP!$AJ$2:$AU$1000,MATCH($A399,JMP!$A$2:$A$1000,0),MATCH(Y$1,JMP!$AJ$1:$AU$1,0)),INDEX(Baseline!$B$2:$BD$2,1,MATCH(Y$1,Baseline!$B$1:$BD$1,0)))</f>
        <v>1</v>
      </c>
      <c r="Z399">
        <f>IFERROR(INDEX(JMP!$AJ$2:$AU$1000,MATCH($A399,JMP!$A$2:$A$1000,0),MATCH(Z$1,JMP!$AJ$1:$AU$1,0)),INDEX(Baseline!$B$2:$BD$2,1,MATCH(Z$1,Baseline!$B$1:$BD$1,0)))</f>
        <v>1970</v>
      </c>
      <c r="AA399">
        <f>IFERROR(INDEX(JMP!$AJ$2:$AU$1000,MATCH($A399,JMP!$A$2:$A$1000,0),MATCH(AA$1,JMP!$AJ$1:$AU$1,0)),INDEX(Baseline!$B$2:$BD$2,1,MATCH(AA$1,Baseline!$B$1:$BD$1,0)))</f>
        <v>1970</v>
      </c>
      <c r="AB399">
        <f>IFERROR(INDEX(JMP!$AJ$2:$AU$1000,MATCH($A399,JMP!$A$2:$A$1000,0),MATCH(AB$1,JMP!$AJ$1:$AU$1,0)),INDEX(Baseline!$B$2:$BD$2,1,MATCH(AB$1,Baseline!$B$1:$BD$1,0)))</f>
        <v>0</v>
      </c>
      <c r="AC399">
        <f>IFERROR(INDEX(JMP!$AJ$2:$AU$1000,MATCH($A399,JMP!$A$2:$A$1000,0),MATCH(AC$1,JMP!$AJ$1:$AU$1,0)),INDEX(Baseline!$B$2:$BD$2,1,MATCH(AC$1,Baseline!$B$1:$BD$1,0)))</f>
        <v>1</v>
      </c>
      <c r="AD399">
        <f>IFERROR(INDEX(JMP!$AJ$2:$AU$1000,MATCH($A399,JMP!$A$2:$A$1000,0),MATCH(AD$1,JMP!$AJ$1:$AU$1,0)),INDEX(Baseline!$B$2:$BD$2,1,MATCH(AD$1,Baseline!$B$1:$BD$1,0)))</f>
        <v>8</v>
      </c>
      <c r="AE399">
        <f>IFERROR(INDEX(JMP!$AJ$2:$AU$1000,MATCH($A399,JMP!$A$2:$A$1000,0),MATCH(AE$1,JMP!$AJ$1:$AU$1,0)),INDEX(Baseline!$B$2:$BD$2,1,MATCH(AE$1,Baseline!$B$1:$BD$1,0)))</f>
        <v>0.25</v>
      </c>
      <c r="AF399" t="str">
        <f>IFERROR(INDEX(JMP!$AJ$2:$AU$1000,MATCH($A399,JMP!$A$2:$A$1000,0),MATCH(AF$1,JMP!$AJ$1:$AU$1,0)),INDEX(Baseline!$B$2:$BD$2,1,MATCH(AF$1,Baseline!$B$1:$BD$1,0)))</f>
        <v>bwb</v>
      </c>
      <c r="AG399" t="str">
        <f>IFERROR(INDEX(JMP!$AJ$2:$AU$1000,MATCH($A399,JMP!$A$2:$A$1000,0),MATCH(AG$1,JMP!$AJ$1:$AU$1,0)),INDEX(Baseline!$B$2:$BD$2,1,MATCH(AG$1,Baseline!$B$1:$BD$1,0)))</f>
        <v>V-tail</v>
      </c>
      <c r="AH399">
        <f>IFERROR(INDEX(JMP!$AJ$2:$AU$1000,MATCH($A399,JMP!$A$2:$A$1000,0),MATCH(AH$1,JMP!$AJ$1:$AU$1,0)),INDEX(Baseline!$B$2:$BD$2,1,MATCH(AH$1,Baseline!$B$1:$BD$1,0)))</f>
        <v>1</v>
      </c>
      <c r="AI399">
        <f>IFERROR(INDEX(JMP!$AJ$2:$AU$1000,MATCH($A399,JMP!$A$2:$A$1000,0),MATCH(AI$1,JMP!$AJ$1:$AU$1,0)),INDEX(Baseline!$B$2:$BD$2,1,MATCH(AI$1,Baseline!$B$1:$BD$1,0)))</f>
        <v>724000000</v>
      </c>
      <c r="AJ399">
        <f>IFERROR(INDEX(JMP!$AJ$2:$AU$1000,MATCH($A399,JMP!$A$2:$A$1000,0),MATCH(AJ$1,JMP!$AJ$1:$AU$1,0)),INDEX(Baseline!$B$2:$BD$2,1,MATCH(AJ$1,Baseline!$B$1:$BD$1,0)))</f>
        <v>54500000</v>
      </c>
      <c r="AK399">
        <f>IFERROR(INDEX(JMP!$AJ$2:$AU$1000,MATCH($A399,JMP!$A$2:$A$1000,0),MATCH(AK$1,JMP!$AJ$1:$AU$1,0)),INDEX(Baseline!$B$2:$BD$2,1,MATCH(AK$1,Baseline!$B$1:$BD$1,0)))</f>
        <v>30</v>
      </c>
      <c r="AL399">
        <f>IFERROR(INDEX(JMP!$AJ$2:$AU$1000,MATCH($A399,JMP!$A$2:$A$1000,0),MATCH(AL$1,JMP!$AJ$1:$AU$1,0)),INDEX(Baseline!$B$2:$BD$2,1,MATCH(AL$1,Baseline!$B$1:$BD$1,0)))</f>
        <v>1.3316697263313058E-2</v>
      </c>
      <c r="AM399">
        <f>IFERROR(INDEX(JMP!$AJ$2:$AU$1000,MATCH($A399,JMP!$A$2:$A$1000,0),MATCH(AM$1,JMP!$AJ$1:$AU$1,0)),INDEX(Baseline!$B$2:$BD$2,1,MATCH(AM$1,Baseline!$B$1:$BD$1,0)))</f>
        <v>8.7333333333333325</v>
      </c>
      <c r="AN399">
        <f>IFERROR(INDEX(JMP!$AJ$2:$AU$1000,MATCH($A399,JMP!$A$2:$A$1000,0),MATCH(AN$1,JMP!$AJ$1:$AU$1,0)),INDEX(Baseline!$B$2:$BD$2,1,MATCH(AN$1,Baseline!$B$1:$BD$1,0)))</f>
        <v>2.5903168831168739</v>
      </c>
      <c r="AO399">
        <f>IFERROR(INDEX(JMP!$AJ$2:$AU$1000,MATCH($A399,JMP!$A$2:$A$1000,0),MATCH(AO$1,JMP!$AJ$1:$AU$1,0)),INDEX(Baseline!$B$2:$BD$2,1,MATCH(AO$1,Baseline!$B$1:$BD$1,0)))</f>
        <v>0.37155936032340509</v>
      </c>
      <c r="AP399">
        <f>IFERROR(INDEX(JMP!$AJ$2:$AU$1000,MATCH($A399,JMP!$A$2:$A$1000,0),MATCH(AP$1,JMP!$AJ$1:$AU$1,0)),INDEX(Baseline!$B$2:$BD$2,1,MATCH(AP$1,Baseline!$B$1:$BD$1,0)))</f>
        <v>0</v>
      </c>
      <c r="AQ399">
        <f>IFERROR(INDEX(JMP!$AJ$2:$AU$1000,MATCH($A399,JMP!$A$2:$A$1000,0),MATCH(AQ$1,JMP!$AJ$1:$AU$1,0)),INDEX(Baseline!$B$2:$BD$2,1,MATCH(AQ$1,Baseline!$B$1:$BD$1,0)))</f>
        <v>0.35</v>
      </c>
      <c r="AR399">
        <f>IFERROR(INDEX(JMP!$AJ$2:$AU$1000,MATCH($A399,JMP!$A$2:$A$1000,0),MATCH(AR$1,JMP!$AJ$1:$AU$1,0)),INDEX(Baseline!$B$2:$BD$2,1,MATCH(AR$1,Baseline!$B$1:$BD$1,0)))</f>
        <v>0</v>
      </c>
      <c r="AS399">
        <f>IFERROR(INDEX(JMP!$AJ$2:$AU$1000,MATCH($A399,JMP!$A$2:$A$1000,0),MATCH(AS$1,JMP!$AJ$1:$AU$1,0)),INDEX(Baseline!$B$2:$BD$2,1,MATCH(AS$1,Baseline!$B$1:$BD$1,0)))</f>
        <v>0</v>
      </c>
      <c r="AT399">
        <f>IFERROR(INDEX(JMP!$AJ$2:$AU$1000,MATCH($A399,JMP!$A$2:$A$1000,0),MATCH(AT$1,JMP!$AJ$1:$AU$1,0)),INDEX(Baseline!$B$2:$BD$2,1,MATCH(AT$1,Baseline!$B$1:$BD$1,0)))</f>
        <v>500</v>
      </c>
      <c r="AU399">
        <f>IFERROR(INDEX(JMP!$AJ$2:$AU$1000,MATCH($A399,JMP!$A$2:$A$1000,0),MATCH(AU$1,JMP!$AJ$1:$AU$1,0)),INDEX(Baseline!$B$2:$BD$2,1,MATCH(AU$1,Baseline!$B$1:$BD$1,0)))</f>
        <v>50</v>
      </c>
      <c r="AV399">
        <f>IFERROR(INDEX(JMP!$AJ$2:$AU$1000,MATCH($A399,JMP!$A$2:$A$1000,0),MATCH(AV$1,JMP!$AJ$1:$AU$1,0)),INDEX(Baseline!$B$2:$BD$2,1,MATCH(AV$1,Baseline!$B$1:$BD$1,0)))</f>
        <v>12.1</v>
      </c>
      <c r="AW399">
        <f>IFERROR(INDEX(JMP!$AJ$2:$AU$1000,MATCH($A399,JMP!$A$2:$A$1000,0),MATCH(AW$1,JMP!$AJ$1:$AU$1,0)),INDEX(Baseline!$B$2:$BD$2,1,MATCH(AW$1,Baseline!$B$1:$BD$1,0)))</f>
        <v>1.9961979999999998E-3</v>
      </c>
      <c r="AX399">
        <f>IFERROR(INDEX(JMP!$AJ$2:$AU$1000,MATCH($A399,JMP!$A$2:$A$1000,0),MATCH(AX$1,JMP!$AJ$1:$AU$1,0)),INDEX(Baseline!$B$2:$BD$2,1,MATCH(AX$1,Baseline!$B$1:$BD$1,0)))</f>
        <v>1.9961979999999998E-3</v>
      </c>
      <c r="AY399">
        <f>IFERROR(INDEX(JMP!$AJ$2:$AU$1000,MATCH($A399,JMP!$A$2:$A$1000,0),MATCH(AY$1,JMP!$AJ$1:$AU$1,0)),INDEX(Baseline!$B$2:$BD$2,1,MATCH(AY$1,Baseline!$B$1:$BD$1,0)))</f>
        <v>1.9607137E-2</v>
      </c>
      <c r="AZ399">
        <f>IFERROR(INDEX(JMP!$AJ$2:$AU$1000,MATCH($A399,JMP!$A$2:$A$1000,0),MATCH(AZ$1,JMP!$AJ$1:$AU$1,0)),INDEX(Baseline!$B$2:$BD$2,1,MATCH(AZ$1,Baseline!$B$1:$BD$1,0)))</f>
        <v>1</v>
      </c>
      <c r="BA399">
        <f>IFERROR(INDEX(JMP!$AJ$2:$AU$1000,MATCH($A399,JMP!$A$2:$A$1000,0),MATCH(BA$1,JMP!$AJ$1:$AU$1,0)),INDEX(Baseline!$B$2:$BD$2,1,MATCH(BA$1,Baseline!$B$1:$BD$1,0)))</f>
        <v>100</v>
      </c>
      <c r="BB399">
        <f>IFERROR(INDEX(JMP!$AJ$2:$AU$1000,MATCH($A399,JMP!$A$2:$A$1000,0),MATCH(BB$1,JMP!$AJ$1:$AU$1,0)),INDEX(Baseline!$B$2:$BD$2,1,MATCH(BB$1,Baseline!$B$1:$BD$1,0)))</f>
        <v>0</v>
      </c>
      <c r="BC399">
        <f>IFERROR(INDEX(JMP!$AJ$2:$AU$1000,MATCH($A399,JMP!$A$2:$A$1000,0),MATCH(BC$1,JMP!$AJ$1:$AU$1,0)),INDEX(Baseline!$B$2:$BD$2,1,MATCH(BC$1,Baseline!$B$1:$BD$1,0)))</f>
        <v>2</v>
      </c>
      <c r="BD399">
        <f>IFERROR(INDEX(JMP!$AJ$2:$AU$1000,MATCH($A399,JMP!$A$2:$A$1000,0),MATCH(BD$1,JMP!$AJ$1:$AU$1,0)),INDEX(Baseline!$B$2:$BD$2,1,MATCH(BD$1,Baseline!$B$1:$BD$1,0)))</f>
        <v>5</v>
      </c>
      <c r="BE399">
        <f>IFERROR(INDEX(JMP!$AJ$2:$AU$1000,MATCH($A399,JMP!$A$2:$A$1000,0),MATCH(BE$1,JMP!$AJ$1:$AU$1,0)),INDEX(Baseline!$B$2:$BE$2,1,MATCH(BE$1,Baseline!$B$1:$BE$1,0)))</f>
        <v>400000</v>
      </c>
      <c r="BF399" t="str">
        <f t="shared" si="30"/>
        <v>yes</v>
      </c>
      <c r="BG399" t="str">
        <f t="shared" si="31"/>
        <v>yes</v>
      </c>
      <c r="BH399">
        <f t="shared" si="32"/>
        <v>0.25</v>
      </c>
      <c r="BI399">
        <f t="shared" si="33"/>
        <v>100</v>
      </c>
      <c r="BK399">
        <v>400</v>
      </c>
      <c r="BL399" t="str">
        <f t="shared" si="34"/>
        <v>summer</v>
      </c>
    </row>
    <row r="400" spans="1:64" x14ac:dyDescent="0.35">
      <c r="A400">
        <v>399</v>
      </c>
      <c r="B400">
        <f>IFERROR(INDEX(JMP!$AJ$2:$AU$1000,MATCH($A400,JMP!$A$2:$A$1000,0),MATCH(B$1,JMP!$AJ$1:$AU$1,0)),INDEX(Baseline!$B$2:$BD$2,1,MATCH(B$1,Baseline!$B$1:$BD$1,0)))</f>
        <v>0</v>
      </c>
      <c r="C400">
        <f>IFERROR(INDEX(JMP!$AJ$2:$AU$1000,MATCH($A400,JMP!$A$2:$A$1000,0),MATCH(C$1,JMP!$AJ$1:$AU$1,0)),INDEX(Baseline!$B$2:$BD$2,1,MATCH(C$1,Baseline!$B$1:$BD$1,0)))</f>
        <v>8760</v>
      </c>
      <c r="D400">
        <f>IFERROR(INDEX(JMP!$AJ$2:$AU$1000,MATCH($A400,JMP!$A$2:$A$1000,0),MATCH(D$1,JMP!$AJ$1:$AU$1,0)),INDEX(Baseline!$B$2:$BD$2,1,MATCH(D$1,Baseline!$B$1:$BD$1,0)))</f>
        <v>1</v>
      </c>
      <c r="E400">
        <f>IFERROR(INDEX(JMP!$AJ$2:$AU$1000,MATCH($A400,JMP!$A$2:$A$1000,0),MATCH(E$1,JMP!$AJ$1:$AU$1,0)),INDEX(Baseline!$B$2:$BD$2,1,MATCH(E$1,Baseline!$B$1:$BD$1,0)))</f>
        <v>1</v>
      </c>
      <c r="F400" t="str">
        <f>IFERROR(INDEX(JMP!$AJ$2:$AU$1000,MATCH($A400,JMP!$A$2:$A$1000,0),MATCH(F$1,JMP!$AJ$1:$AU$1,0)),INDEX(Baseline!$B$2:$BD$2,1,MATCH(F$1,Baseline!$B$1:$BD$1,0)))</f>
        <v>e344</v>
      </c>
      <c r="G400" t="str">
        <f>IFERROR(INDEX(JMP!$AJ$2:$AU$1000,MATCH($A400,JMP!$A$2:$A$1000,0),MATCH(G$1,JMP!$AJ$1:$AU$1,0)),INDEX(Baseline!$B$2:$BD$2,1,MATCH(G$1,Baseline!$B$1:$BD$1,0)))</f>
        <v>e340</v>
      </c>
      <c r="H400">
        <f>IFERROR(INDEX(JMP!$AJ$2:$AU$1000,MATCH($A400,JMP!$A$2:$A$1000,0),MATCH(H$1,JMP!$AJ$1:$AU$1,0)),INDEX(Baseline!$B$2:$BD$2,1,MATCH(H$1,Baseline!$B$1:$BD$1,0)))</f>
        <v>1.5</v>
      </c>
      <c r="I400">
        <f>IFERROR(INDEX(JMP!$AJ$2:$AU$1000,MATCH($A400,JMP!$A$2:$A$1000,0),MATCH(I$1,JMP!$AJ$1:$AU$1,0)),INDEX(Baseline!$B$2:$BD$2,1,MATCH(I$1,Baseline!$B$1:$BD$1,0)))</f>
        <v>0.42</v>
      </c>
      <c r="J400">
        <f>IFERROR(INDEX(JMP!$AJ$2:$AU$1000,MATCH($A400,JMP!$A$2:$A$1000,0),MATCH(J$1,JMP!$AJ$1:$AU$1,0)),INDEX(Baseline!$B$2:$BD$2,1,MATCH(J$1,Baseline!$B$1:$BD$1,0)))</f>
        <v>1</v>
      </c>
      <c r="K400">
        <f>IFERROR(INDEX(JMP!$AJ$2:$AU$1000,MATCH($A400,JMP!$A$2:$A$1000,0),MATCH(K$1,JMP!$AJ$1:$AU$1,0)),INDEX(Baseline!$B$2:$BD$2,1,MATCH(K$1,Baseline!$B$1:$BD$1,0)))</f>
        <v>0</v>
      </c>
      <c r="L400">
        <f>IFERROR(INDEX(JMP!$AJ$2:$AU$1000,MATCH($A400,JMP!$A$2:$A$1000,0),MATCH(L$1,JMP!$AJ$1:$AU$1,0)),INDEX(Baseline!$B$2:$BD$2,1,MATCH(L$1,Baseline!$B$1:$BD$1,0)))</f>
        <v>0.16944484322321199</v>
      </c>
      <c r="M400" t="b">
        <f>IFERROR(INDEX(JMP!$AJ$2:$AU$1000,MATCH($A400,JMP!$A$2:$A$1000,0),MATCH(M$1,JMP!$AJ$1:$AU$1,0)),INDEX(Baseline!$B$2:$BD$2,1,MATCH(M$1,Baseline!$B$1:$BD$1,0)))</f>
        <v>0</v>
      </c>
      <c r="N400" t="b">
        <f>IFERROR(INDEX(JMP!$AJ$2:$AU$1000,MATCH($A400,JMP!$A$2:$A$1000,0),MATCH(N$1,JMP!$AJ$1:$AU$1,0)),INDEX(Baseline!$B$2:$BD$2,1,MATCH(N$1,Baseline!$B$1:$BD$1,0)))</f>
        <v>0</v>
      </c>
      <c r="O400">
        <f>IFERROR(INDEX(JMP!$AJ$2:$AU$1000,MATCH($A400,JMP!$A$2:$A$1000,0),MATCH(O$1,JMP!$AJ$1:$AU$1,0)),INDEX(Baseline!$B$2:$BD$2,1,MATCH(O$1,Baseline!$B$1:$BD$1,0)))</f>
        <v>7</v>
      </c>
      <c r="P400">
        <f>IFERROR(INDEX(JMP!$AJ$2:$AU$1000,MATCH($A400,JMP!$A$2:$A$1000,0),MATCH(P$1,JMP!$AJ$1:$AU$1,0)),INDEX(Baseline!$B$2:$BD$2,1,MATCH(P$1,Baseline!$B$1:$BD$1,0)))</f>
        <v>200</v>
      </c>
      <c r="Q400">
        <f>IFERROR(INDEX(JMP!$AJ$2:$AU$1000,MATCH($A400,JMP!$A$2:$A$1000,0),MATCH(Q$1,JMP!$AJ$1:$AU$1,0)),INDEX(Baseline!$B$2:$BD$2,1,MATCH(Q$1,Baseline!$B$1:$BD$1,0)))</f>
        <v>10</v>
      </c>
      <c r="R400">
        <f>IFERROR(INDEX(JMP!$AJ$2:$AU$1000,MATCH($A400,JMP!$A$2:$A$1000,0),MATCH(R$1,JMP!$AJ$1:$AU$1,0)),INDEX(Baseline!$B$2:$BD$2,1,MATCH(R$1,Baseline!$B$1:$BD$1,0)))</f>
        <v>0</v>
      </c>
      <c r="S400">
        <f>IFERROR(INDEX(JMP!$AJ$2:$AU$1000,MATCH($A400,JMP!$A$2:$A$1000,0),MATCH(S$1,JMP!$AJ$1:$AU$1,0)),INDEX(Baseline!$B$2:$BD$2,1,MATCH(S$1,Baseline!$B$1:$BD$1,0)))</f>
        <v>1</v>
      </c>
      <c r="T400">
        <f>IFERROR(INDEX(JMP!$AJ$2:$AU$1000,MATCH($A400,JMP!$A$2:$A$1000,0),MATCH(T$1,JMP!$AJ$1:$AU$1,0)),INDEX(Baseline!$B$2:$BD$2,1,MATCH(T$1,Baseline!$B$1:$BD$1,0)))</f>
        <v>0</v>
      </c>
      <c r="U400" t="str">
        <f>IFERROR(INDEX(JMP!$AJ$2:$AU$1000,MATCH($A400,JMP!$A$2:$A$1000,0),MATCH(U$1,JMP!$AJ$1:$AU$1,0)),INDEX(Baseline!$B$2:$BD$2,1,MATCH(U$1,Baseline!$B$1:$BD$1,0)))</f>
        <v>Titan</v>
      </c>
      <c r="V400">
        <f>IFERROR(INDEX(JMP!$AJ$2:$AU$1000,MATCH($A400,JMP!$A$2:$A$1000,0),MATCH(V$1,JMP!$AJ$1:$AU$1,0)),INDEX(Baseline!$B$2:$BD$2,1,MATCH(V$1,Baseline!$B$1:$BD$1,0)))</f>
        <v>3</v>
      </c>
      <c r="W400">
        <f>IFERROR(INDEX(JMP!$AJ$2:$AU$1000,MATCH($A400,JMP!$A$2:$A$1000,0),MATCH(W$1,JMP!$AJ$1:$AU$1,0)),INDEX(Baseline!$B$2:$BD$2,1,MATCH(W$1,Baseline!$B$1:$BD$1,0)))</f>
        <v>0.37</v>
      </c>
      <c r="X400">
        <f>IFERROR(INDEX(JMP!$AJ$2:$AU$1000,MATCH($A400,JMP!$A$2:$A$1000,0),MATCH(X$1,JMP!$AJ$1:$AU$1,0)),INDEX(Baseline!$B$2:$BD$2,1,MATCH(X$1,Baseline!$B$1:$BD$1,0)))</f>
        <v>4</v>
      </c>
      <c r="Y400">
        <f>IFERROR(INDEX(JMP!$AJ$2:$AU$1000,MATCH($A400,JMP!$A$2:$A$1000,0),MATCH(Y$1,JMP!$AJ$1:$AU$1,0)),INDEX(Baseline!$B$2:$BD$2,1,MATCH(Y$1,Baseline!$B$1:$BD$1,0)))</f>
        <v>6</v>
      </c>
      <c r="Z400">
        <f>IFERROR(INDEX(JMP!$AJ$2:$AU$1000,MATCH($A400,JMP!$A$2:$A$1000,0),MATCH(Z$1,JMP!$AJ$1:$AU$1,0)),INDEX(Baseline!$B$2:$BD$2,1,MATCH(Z$1,Baseline!$B$1:$BD$1,0)))</f>
        <v>1970</v>
      </c>
      <c r="AA400">
        <f>IFERROR(INDEX(JMP!$AJ$2:$AU$1000,MATCH($A400,JMP!$A$2:$A$1000,0),MATCH(AA$1,JMP!$AJ$1:$AU$1,0)),INDEX(Baseline!$B$2:$BD$2,1,MATCH(AA$1,Baseline!$B$1:$BD$1,0)))</f>
        <v>1970</v>
      </c>
      <c r="AB400">
        <f>IFERROR(INDEX(JMP!$AJ$2:$AU$1000,MATCH($A400,JMP!$A$2:$A$1000,0),MATCH(AB$1,JMP!$AJ$1:$AU$1,0)),INDEX(Baseline!$B$2:$BD$2,1,MATCH(AB$1,Baseline!$B$1:$BD$1,0)))</f>
        <v>0</v>
      </c>
      <c r="AC400">
        <f>IFERROR(INDEX(JMP!$AJ$2:$AU$1000,MATCH($A400,JMP!$A$2:$A$1000,0),MATCH(AC$1,JMP!$AJ$1:$AU$1,0)),INDEX(Baseline!$B$2:$BD$2,1,MATCH(AC$1,Baseline!$B$1:$BD$1,0)))</f>
        <v>1</v>
      </c>
      <c r="AD400">
        <f>IFERROR(INDEX(JMP!$AJ$2:$AU$1000,MATCH($A400,JMP!$A$2:$A$1000,0),MATCH(AD$1,JMP!$AJ$1:$AU$1,0)),INDEX(Baseline!$B$2:$BD$2,1,MATCH(AD$1,Baseline!$B$1:$BD$1,0)))</f>
        <v>8</v>
      </c>
      <c r="AE400">
        <f>IFERROR(INDEX(JMP!$AJ$2:$AU$1000,MATCH($A400,JMP!$A$2:$A$1000,0),MATCH(AE$1,JMP!$AJ$1:$AU$1,0)),INDEX(Baseline!$B$2:$BD$2,1,MATCH(AE$1,Baseline!$B$1:$BD$1,0)))</f>
        <v>0.625</v>
      </c>
      <c r="AF400" t="str">
        <f>IFERROR(INDEX(JMP!$AJ$2:$AU$1000,MATCH($A400,JMP!$A$2:$A$1000,0),MATCH(AF$1,JMP!$AJ$1:$AU$1,0)),INDEX(Baseline!$B$2:$BD$2,1,MATCH(AF$1,Baseline!$B$1:$BD$1,0)))</f>
        <v>bwb</v>
      </c>
      <c r="AG400" t="str">
        <f>IFERROR(INDEX(JMP!$AJ$2:$AU$1000,MATCH($A400,JMP!$A$2:$A$1000,0),MATCH(AG$1,JMP!$AJ$1:$AU$1,0)),INDEX(Baseline!$B$2:$BD$2,1,MATCH(AG$1,Baseline!$B$1:$BD$1,0)))</f>
        <v>V-tail</v>
      </c>
      <c r="AH400">
        <f>IFERROR(INDEX(JMP!$AJ$2:$AU$1000,MATCH($A400,JMP!$A$2:$A$1000,0),MATCH(AH$1,JMP!$AJ$1:$AU$1,0)),INDEX(Baseline!$B$2:$BD$2,1,MATCH(AH$1,Baseline!$B$1:$BD$1,0)))</f>
        <v>1</v>
      </c>
      <c r="AI400">
        <f>IFERROR(INDEX(JMP!$AJ$2:$AU$1000,MATCH($A400,JMP!$A$2:$A$1000,0),MATCH(AI$1,JMP!$AJ$1:$AU$1,0)),INDEX(Baseline!$B$2:$BD$2,1,MATCH(AI$1,Baseline!$B$1:$BD$1,0)))</f>
        <v>724000000</v>
      </c>
      <c r="AJ400">
        <f>IFERROR(INDEX(JMP!$AJ$2:$AU$1000,MATCH($A400,JMP!$A$2:$A$1000,0),MATCH(AJ$1,JMP!$AJ$1:$AU$1,0)),INDEX(Baseline!$B$2:$BD$2,1,MATCH(AJ$1,Baseline!$B$1:$BD$1,0)))</f>
        <v>54500000</v>
      </c>
      <c r="AK400">
        <f>IFERROR(INDEX(JMP!$AJ$2:$AU$1000,MATCH($A400,JMP!$A$2:$A$1000,0),MATCH(AK$1,JMP!$AJ$1:$AU$1,0)),INDEX(Baseline!$B$2:$BD$2,1,MATCH(AK$1,Baseline!$B$1:$BD$1,0)))</f>
        <v>30</v>
      </c>
      <c r="AL400">
        <f>IFERROR(INDEX(JMP!$AJ$2:$AU$1000,MATCH($A400,JMP!$A$2:$A$1000,0),MATCH(AL$1,JMP!$AJ$1:$AU$1,0)),INDEX(Baseline!$B$2:$BD$2,1,MATCH(AL$1,Baseline!$B$1:$BD$1,0)))</f>
        <v>3.1938364145593798E-2</v>
      </c>
      <c r="AM400">
        <f>IFERROR(INDEX(JMP!$AJ$2:$AU$1000,MATCH($A400,JMP!$A$2:$A$1000,0),MATCH(AM$1,JMP!$AJ$1:$AU$1,0)),INDEX(Baseline!$B$2:$BD$2,1,MATCH(AM$1,Baseline!$B$1:$BD$1,0)))</f>
        <v>5.1904761904761898</v>
      </c>
      <c r="AN400">
        <f>IFERROR(INDEX(JMP!$AJ$2:$AU$1000,MATCH($A400,JMP!$A$2:$A$1000,0),MATCH(AN$1,JMP!$AJ$1:$AU$1,0)),INDEX(Baseline!$B$2:$BD$2,1,MATCH(AN$1,Baseline!$B$1:$BD$1,0)))</f>
        <v>2.6609087853323055</v>
      </c>
      <c r="AO400">
        <f>IFERROR(INDEX(JMP!$AJ$2:$AU$1000,MATCH($A400,JMP!$A$2:$A$1000,0),MATCH(AO$1,JMP!$AJ$1:$AU$1,0)),INDEX(Baseline!$B$2:$BD$2,1,MATCH(AO$1,Baseline!$B$1:$BD$1,0)))</f>
        <v>1.41868119396209</v>
      </c>
      <c r="AP400">
        <f>IFERROR(INDEX(JMP!$AJ$2:$AU$1000,MATCH($A400,JMP!$A$2:$A$1000,0),MATCH(AP$1,JMP!$AJ$1:$AU$1,0)),INDEX(Baseline!$B$2:$BD$2,1,MATCH(AP$1,Baseline!$B$1:$BD$1,0)))</f>
        <v>0</v>
      </c>
      <c r="AQ400">
        <f>IFERROR(INDEX(JMP!$AJ$2:$AU$1000,MATCH($A400,JMP!$A$2:$A$1000,0),MATCH(AQ$1,JMP!$AJ$1:$AU$1,0)),INDEX(Baseline!$B$2:$BD$2,1,MATCH(AQ$1,Baseline!$B$1:$BD$1,0)))</f>
        <v>0.35</v>
      </c>
      <c r="AR400">
        <f>IFERROR(INDEX(JMP!$AJ$2:$AU$1000,MATCH($A400,JMP!$A$2:$A$1000,0),MATCH(AR$1,JMP!$AJ$1:$AU$1,0)),INDEX(Baseline!$B$2:$BD$2,1,MATCH(AR$1,Baseline!$B$1:$BD$1,0)))</f>
        <v>0</v>
      </c>
      <c r="AS400">
        <f>IFERROR(INDEX(JMP!$AJ$2:$AU$1000,MATCH($A400,JMP!$A$2:$A$1000,0),MATCH(AS$1,JMP!$AJ$1:$AU$1,0)),INDEX(Baseline!$B$2:$BD$2,1,MATCH(AS$1,Baseline!$B$1:$BD$1,0)))</f>
        <v>0</v>
      </c>
      <c r="AT400">
        <f>IFERROR(INDEX(JMP!$AJ$2:$AU$1000,MATCH($A400,JMP!$A$2:$A$1000,0),MATCH(AT$1,JMP!$AJ$1:$AU$1,0)),INDEX(Baseline!$B$2:$BD$2,1,MATCH(AT$1,Baseline!$B$1:$BD$1,0)))</f>
        <v>500</v>
      </c>
      <c r="AU400">
        <f>IFERROR(INDEX(JMP!$AJ$2:$AU$1000,MATCH($A400,JMP!$A$2:$A$1000,0),MATCH(AU$1,JMP!$AJ$1:$AU$1,0)),INDEX(Baseline!$B$2:$BD$2,1,MATCH(AU$1,Baseline!$B$1:$BD$1,0)))</f>
        <v>50</v>
      </c>
      <c r="AV400">
        <f>IFERROR(INDEX(JMP!$AJ$2:$AU$1000,MATCH($A400,JMP!$A$2:$A$1000,0),MATCH(AV$1,JMP!$AJ$1:$AU$1,0)),INDEX(Baseline!$B$2:$BD$2,1,MATCH(AV$1,Baseline!$B$1:$BD$1,0)))</f>
        <v>12.1</v>
      </c>
      <c r="AW400">
        <f>IFERROR(INDEX(JMP!$AJ$2:$AU$1000,MATCH($A400,JMP!$A$2:$A$1000,0),MATCH(AW$1,JMP!$AJ$1:$AU$1,0)),INDEX(Baseline!$B$2:$BD$2,1,MATCH(AW$1,Baseline!$B$1:$BD$1,0)))</f>
        <v>1.9961979999999998E-3</v>
      </c>
      <c r="AX400">
        <f>IFERROR(INDEX(JMP!$AJ$2:$AU$1000,MATCH($A400,JMP!$A$2:$A$1000,0),MATCH(AX$1,JMP!$AJ$1:$AU$1,0)),INDEX(Baseline!$B$2:$BD$2,1,MATCH(AX$1,Baseline!$B$1:$BD$1,0)))</f>
        <v>1.9961979999999998E-3</v>
      </c>
      <c r="AY400">
        <f>IFERROR(INDEX(JMP!$AJ$2:$AU$1000,MATCH($A400,JMP!$A$2:$A$1000,0),MATCH(AY$1,JMP!$AJ$1:$AU$1,0)),INDEX(Baseline!$B$2:$BD$2,1,MATCH(AY$1,Baseline!$B$1:$BD$1,0)))</f>
        <v>1.9607137E-2</v>
      </c>
      <c r="AZ400">
        <f>IFERROR(INDEX(JMP!$AJ$2:$AU$1000,MATCH($A400,JMP!$A$2:$A$1000,0),MATCH(AZ$1,JMP!$AJ$1:$AU$1,0)),INDEX(Baseline!$B$2:$BD$2,1,MATCH(AZ$1,Baseline!$B$1:$BD$1,0)))</f>
        <v>0</v>
      </c>
      <c r="BA400">
        <f>IFERROR(INDEX(JMP!$AJ$2:$AU$1000,MATCH($A400,JMP!$A$2:$A$1000,0),MATCH(BA$1,JMP!$AJ$1:$AU$1,0)),INDEX(Baseline!$B$2:$BD$2,1,MATCH(BA$1,Baseline!$B$1:$BD$1,0)))</f>
        <v>55</v>
      </c>
      <c r="BB400">
        <f>IFERROR(INDEX(JMP!$AJ$2:$AU$1000,MATCH($A400,JMP!$A$2:$A$1000,0),MATCH(BB$1,JMP!$AJ$1:$AU$1,0)),INDEX(Baseline!$B$2:$BD$2,1,MATCH(BB$1,Baseline!$B$1:$BD$1,0)))</f>
        <v>0</v>
      </c>
      <c r="BC400">
        <f>IFERROR(INDEX(JMP!$AJ$2:$AU$1000,MATCH($A400,JMP!$A$2:$A$1000,0),MATCH(BC$1,JMP!$AJ$1:$AU$1,0)),INDEX(Baseline!$B$2:$BD$2,1,MATCH(BC$1,Baseline!$B$1:$BD$1,0)))</f>
        <v>4</v>
      </c>
      <c r="BD400">
        <f>IFERROR(INDEX(JMP!$AJ$2:$AU$1000,MATCH($A400,JMP!$A$2:$A$1000,0),MATCH(BD$1,JMP!$AJ$1:$AU$1,0)),INDEX(Baseline!$B$2:$BD$2,1,MATCH(BD$1,Baseline!$B$1:$BD$1,0)))</f>
        <v>2</v>
      </c>
      <c r="BE400">
        <f>IFERROR(INDEX(JMP!$AJ$2:$AU$1000,MATCH($A400,JMP!$A$2:$A$1000,0),MATCH(BE$1,JMP!$AJ$1:$AU$1,0)),INDEX(Baseline!$B$2:$BE$2,1,MATCH(BE$1,Baseline!$B$1:$BE$1,0)))</f>
        <v>400000</v>
      </c>
      <c r="BF400" t="str">
        <f t="shared" si="30"/>
        <v>no</v>
      </c>
      <c r="BG400" t="str">
        <f t="shared" si="31"/>
        <v>yes</v>
      </c>
      <c r="BH400">
        <f t="shared" si="32"/>
        <v>0.5</v>
      </c>
      <c r="BI400">
        <f t="shared" si="33"/>
        <v>30</v>
      </c>
      <c r="BK400">
        <v>401</v>
      </c>
      <c r="BL400" t="str">
        <f t="shared" si="34"/>
        <v>winter</v>
      </c>
    </row>
    <row r="401" spans="1:64" x14ac:dyDescent="0.35">
      <c r="A401">
        <v>400</v>
      </c>
      <c r="B401">
        <f>IFERROR(INDEX(JMP!$AJ$2:$AU$1000,MATCH($A401,JMP!$A$2:$A$1000,0),MATCH(B$1,JMP!$AJ$1:$AU$1,0)),INDEX(Baseline!$B$2:$BD$2,1,MATCH(B$1,Baseline!$B$1:$BD$1,0)))</f>
        <v>0</v>
      </c>
      <c r="C401">
        <f>IFERROR(INDEX(JMP!$AJ$2:$AU$1000,MATCH($A401,JMP!$A$2:$A$1000,0),MATCH(C$1,JMP!$AJ$1:$AU$1,0)),INDEX(Baseline!$B$2:$BD$2,1,MATCH(C$1,Baseline!$B$1:$BD$1,0)))</f>
        <v>8760</v>
      </c>
      <c r="D401">
        <f>IFERROR(INDEX(JMP!$AJ$2:$AU$1000,MATCH($A401,JMP!$A$2:$A$1000,0),MATCH(D$1,JMP!$AJ$1:$AU$1,0)),INDEX(Baseline!$B$2:$BD$2,1,MATCH(D$1,Baseline!$B$1:$BD$1,0)))</f>
        <v>1</v>
      </c>
      <c r="E401">
        <f>IFERROR(INDEX(JMP!$AJ$2:$AU$1000,MATCH($A401,JMP!$A$2:$A$1000,0),MATCH(E$1,JMP!$AJ$1:$AU$1,0)),INDEX(Baseline!$B$2:$BD$2,1,MATCH(E$1,Baseline!$B$1:$BD$1,0)))</f>
        <v>1</v>
      </c>
      <c r="F401" t="str">
        <f>IFERROR(INDEX(JMP!$AJ$2:$AU$1000,MATCH($A401,JMP!$A$2:$A$1000,0),MATCH(F$1,JMP!$AJ$1:$AU$1,0)),INDEX(Baseline!$B$2:$BD$2,1,MATCH(F$1,Baseline!$B$1:$BD$1,0)))</f>
        <v>e344</v>
      </c>
      <c r="G401" t="str">
        <f>IFERROR(INDEX(JMP!$AJ$2:$AU$1000,MATCH($A401,JMP!$A$2:$A$1000,0),MATCH(G$1,JMP!$AJ$1:$AU$1,0)),INDEX(Baseline!$B$2:$BD$2,1,MATCH(G$1,Baseline!$B$1:$BD$1,0)))</f>
        <v>e340</v>
      </c>
      <c r="H401">
        <f>IFERROR(INDEX(JMP!$AJ$2:$AU$1000,MATCH($A401,JMP!$A$2:$A$1000,0),MATCH(H$1,JMP!$AJ$1:$AU$1,0)),INDEX(Baseline!$B$2:$BD$2,1,MATCH(H$1,Baseline!$B$1:$BD$1,0)))</f>
        <v>1.5</v>
      </c>
      <c r="I401">
        <f>IFERROR(INDEX(JMP!$AJ$2:$AU$1000,MATCH($A401,JMP!$A$2:$A$1000,0),MATCH(I$1,JMP!$AJ$1:$AU$1,0)),INDEX(Baseline!$B$2:$BD$2,1,MATCH(I$1,Baseline!$B$1:$BD$1,0)))</f>
        <v>0.42</v>
      </c>
      <c r="J401">
        <f>IFERROR(INDEX(JMP!$AJ$2:$AU$1000,MATCH($A401,JMP!$A$2:$A$1000,0),MATCH(J$1,JMP!$AJ$1:$AU$1,0)),INDEX(Baseline!$B$2:$BD$2,1,MATCH(J$1,Baseline!$B$1:$BD$1,0)))</f>
        <v>1</v>
      </c>
      <c r="K401">
        <f>IFERROR(INDEX(JMP!$AJ$2:$AU$1000,MATCH($A401,JMP!$A$2:$A$1000,0),MATCH(K$1,JMP!$AJ$1:$AU$1,0)),INDEX(Baseline!$B$2:$BD$2,1,MATCH(K$1,Baseline!$B$1:$BD$1,0)))</f>
        <v>0</v>
      </c>
      <c r="L401">
        <f>IFERROR(INDEX(JMP!$AJ$2:$AU$1000,MATCH($A401,JMP!$A$2:$A$1000,0),MATCH(L$1,JMP!$AJ$1:$AU$1,0)),INDEX(Baseline!$B$2:$BD$2,1,MATCH(L$1,Baseline!$B$1:$BD$1,0)))</f>
        <v>0.14443155684264264</v>
      </c>
      <c r="M401" t="b">
        <f>IFERROR(INDEX(JMP!$AJ$2:$AU$1000,MATCH($A401,JMP!$A$2:$A$1000,0),MATCH(M$1,JMP!$AJ$1:$AU$1,0)),INDEX(Baseline!$B$2:$BD$2,1,MATCH(M$1,Baseline!$B$1:$BD$1,0)))</f>
        <v>0</v>
      </c>
      <c r="N401" t="b">
        <f>IFERROR(INDEX(JMP!$AJ$2:$AU$1000,MATCH($A401,JMP!$A$2:$A$1000,0),MATCH(N$1,JMP!$AJ$1:$AU$1,0)),INDEX(Baseline!$B$2:$BD$2,1,MATCH(N$1,Baseline!$B$1:$BD$1,0)))</f>
        <v>0</v>
      </c>
      <c r="O401">
        <f>IFERROR(INDEX(JMP!$AJ$2:$AU$1000,MATCH($A401,JMP!$A$2:$A$1000,0),MATCH(O$1,JMP!$AJ$1:$AU$1,0)),INDEX(Baseline!$B$2:$BD$2,1,MATCH(O$1,Baseline!$B$1:$BD$1,0)))</f>
        <v>7</v>
      </c>
      <c r="P401">
        <f>IFERROR(INDEX(JMP!$AJ$2:$AU$1000,MATCH($A401,JMP!$A$2:$A$1000,0),MATCH(P$1,JMP!$AJ$1:$AU$1,0)),INDEX(Baseline!$B$2:$BD$2,1,MATCH(P$1,Baseline!$B$1:$BD$1,0)))</f>
        <v>200</v>
      </c>
      <c r="Q401">
        <f>IFERROR(INDEX(JMP!$AJ$2:$AU$1000,MATCH($A401,JMP!$A$2:$A$1000,0),MATCH(Q$1,JMP!$AJ$1:$AU$1,0)),INDEX(Baseline!$B$2:$BD$2,1,MATCH(Q$1,Baseline!$B$1:$BD$1,0)))</f>
        <v>10</v>
      </c>
      <c r="R401">
        <f>IFERROR(INDEX(JMP!$AJ$2:$AU$1000,MATCH($A401,JMP!$A$2:$A$1000,0),MATCH(R$1,JMP!$AJ$1:$AU$1,0)),INDEX(Baseline!$B$2:$BD$2,1,MATCH(R$1,Baseline!$B$1:$BD$1,0)))</f>
        <v>0</v>
      </c>
      <c r="S401">
        <f>IFERROR(INDEX(JMP!$AJ$2:$AU$1000,MATCH($A401,JMP!$A$2:$A$1000,0),MATCH(S$1,JMP!$AJ$1:$AU$1,0)),INDEX(Baseline!$B$2:$BD$2,1,MATCH(S$1,Baseline!$B$1:$BD$1,0)))</f>
        <v>1</v>
      </c>
      <c r="T401">
        <f>IFERROR(INDEX(JMP!$AJ$2:$AU$1000,MATCH($A401,JMP!$A$2:$A$1000,0),MATCH(T$1,JMP!$AJ$1:$AU$1,0)),INDEX(Baseline!$B$2:$BD$2,1,MATCH(T$1,Baseline!$B$1:$BD$1,0)))</f>
        <v>0</v>
      </c>
      <c r="U401" t="str">
        <f>IFERROR(INDEX(JMP!$AJ$2:$AU$1000,MATCH($A401,JMP!$A$2:$A$1000,0),MATCH(U$1,JMP!$AJ$1:$AU$1,0)),INDEX(Baseline!$B$2:$BD$2,1,MATCH(U$1,Baseline!$B$1:$BD$1,0)))</f>
        <v>Titan</v>
      </c>
      <c r="V401">
        <f>IFERROR(INDEX(JMP!$AJ$2:$AU$1000,MATCH($A401,JMP!$A$2:$A$1000,0),MATCH(V$1,JMP!$AJ$1:$AU$1,0)),INDEX(Baseline!$B$2:$BD$2,1,MATCH(V$1,Baseline!$B$1:$BD$1,0)))</f>
        <v>3</v>
      </c>
      <c r="W401">
        <f>IFERROR(INDEX(JMP!$AJ$2:$AU$1000,MATCH($A401,JMP!$A$2:$A$1000,0),MATCH(W$1,JMP!$AJ$1:$AU$1,0)),INDEX(Baseline!$B$2:$BD$2,1,MATCH(W$1,Baseline!$B$1:$BD$1,0)))</f>
        <v>0.37</v>
      </c>
      <c r="X401">
        <f>IFERROR(INDEX(JMP!$AJ$2:$AU$1000,MATCH($A401,JMP!$A$2:$A$1000,0),MATCH(X$1,JMP!$AJ$1:$AU$1,0)),INDEX(Baseline!$B$2:$BD$2,1,MATCH(X$1,Baseline!$B$1:$BD$1,0)))</f>
        <v>4</v>
      </c>
      <c r="Y401">
        <f>IFERROR(INDEX(JMP!$AJ$2:$AU$1000,MATCH($A401,JMP!$A$2:$A$1000,0),MATCH(Y$1,JMP!$AJ$1:$AU$1,0)),INDEX(Baseline!$B$2:$BD$2,1,MATCH(Y$1,Baseline!$B$1:$BD$1,0)))</f>
        <v>1</v>
      </c>
      <c r="Z401">
        <f>IFERROR(INDEX(JMP!$AJ$2:$AU$1000,MATCH($A401,JMP!$A$2:$A$1000,0),MATCH(Z$1,JMP!$AJ$1:$AU$1,0)),INDEX(Baseline!$B$2:$BD$2,1,MATCH(Z$1,Baseline!$B$1:$BD$1,0)))</f>
        <v>1970</v>
      </c>
      <c r="AA401">
        <f>IFERROR(INDEX(JMP!$AJ$2:$AU$1000,MATCH($A401,JMP!$A$2:$A$1000,0),MATCH(AA$1,JMP!$AJ$1:$AU$1,0)),INDEX(Baseline!$B$2:$BD$2,1,MATCH(AA$1,Baseline!$B$1:$BD$1,0)))</f>
        <v>1970</v>
      </c>
      <c r="AB401">
        <f>IFERROR(INDEX(JMP!$AJ$2:$AU$1000,MATCH($A401,JMP!$A$2:$A$1000,0),MATCH(AB$1,JMP!$AJ$1:$AU$1,0)),INDEX(Baseline!$B$2:$BD$2,1,MATCH(AB$1,Baseline!$B$1:$BD$1,0)))</f>
        <v>0</v>
      </c>
      <c r="AC401">
        <f>IFERROR(INDEX(JMP!$AJ$2:$AU$1000,MATCH($A401,JMP!$A$2:$A$1000,0),MATCH(AC$1,JMP!$AJ$1:$AU$1,0)),INDEX(Baseline!$B$2:$BD$2,1,MATCH(AC$1,Baseline!$B$1:$BD$1,0)))</f>
        <v>1</v>
      </c>
      <c r="AD401">
        <f>IFERROR(INDEX(JMP!$AJ$2:$AU$1000,MATCH($A401,JMP!$A$2:$A$1000,0),MATCH(AD$1,JMP!$AJ$1:$AU$1,0)),INDEX(Baseline!$B$2:$BD$2,1,MATCH(AD$1,Baseline!$B$1:$BD$1,0)))</f>
        <v>8</v>
      </c>
      <c r="AE401">
        <f>IFERROR(INDEX(JMP!$AJ$2:$AU$1000,MATCH($A401,JMP!$A$2:$A$1000,0),MATCH(AE$1,JMP!$AJ$1:$AU$1,0)),INDEX(Baseline!$B$2:$BD$2,1,MATCH(AE$1,Baseline!$B$1:$BD$1,0)))</f>
        <v>0.25</v>
      </c>
      <c r="AF401" t="str">
        <f>IFERROR(INDEX(JMP!$AJ$2:$AU$1000,MATCH($A401,JMP!$A$2:$A$1000,0),MATCH(AF$1,JMP!$AJ$1:$AU$1,0)),INDEX(Baseline!$B$2:$BD$2,1,MATCH(AF$1,Baseline!$B$1:$BD$1,0)))</f>
        <v>bwb</v>
      </c>
      <c r="AG401" t="str">
        <f>IFERROR(INDEX(JMP!$AJ$2:$AU$1000,MATCH($A401,JMP!$A$2:$A$1000,0),MATCH(AG$1,JMP!$AJ$1:$AU$1,0)),INDEX(Baseline!$B$2:$BD$2,1,MATCH(AG$1,Baseline!$B$1:$BD$1,0)))</f>
        <v>V-tail</v>
      </c>
      <c r="AH401">
        <f>IFERROR(INDEX(JMP!$AJ$2:$AU$1000,MATCH($A401,JMP!$A$2:$A$1000,0),MATCH(AH$1,JMP!$AJ$1:$AU$1,0)),INDEX(Baseline!$B$2:$BD$2,1,MATCH(AH$1,Baseline!$B$1:$BD$1,0)))</f>
        <v>1</v>
      </c>
      <c r="AI401">
        <f>IFERROR(INDEX(JMP!$AJ$2:$AU$1000,MATCH($A401,JMP!$A$2:$A$1000,0),MATCH(AI$1,JMP!$AJ$1:$AU$1,0)),INDEX(Baseline!$B$2:$BD$2,1,MATCH(AI$1,Baseline!$B$1:$BD$1,0)))</f>
        <v>724000000</v>
      </c>
      <c r="AJ401">
        <f>IFERROR(INDEX(JMP!$AJ$2:$AU$1000,MATCH($A401,JMP!$A$2:$A$1000,0),MATCH(AJ$1,JMP!$AJ$1:$AU$1,0)),INDEX(Baseline!$B$2:$BD$2,1,MATCH(AJ$1,Baseline!$B$1:$BD$1,0)))</f>
        <v>54500000</v>
      </c>
      <c r="AK401">
        <f>IFERROR(INDEX(JMP!$AJ$2:$AU$1000,MATCH($A401,JMP!$A$2:$A$1000,0),MATCH(AK$1,JMP!$AJ$1:$AU$1,0)),INDEX(Baseline!$B$2:$BD$2,1,MATCH(AK$1,Baseline!$B$1:$BD$1,0)))</f>
        <v>30</v>
      </c>
      <c r="AL401">
        <f>IFERROR(INDEX(JMP!$AJ$2:$AU$1000,MATCH($A401,JMP!$A$2:$A$1000,0),MATCH(AL$1,JMP!$AJ$1:$AU$1,0)),INDEX(Baseline!$B$2:$BD$2,1,MATCH(AL$1,Baseline!$B$1:$BD$1,0)))</f>
        <v>1.0988988903027965E-2</v>
      </c>
      <c r="AM401">
        <f>IFERROR(INDEX(JMP!$AJ$2:$AU$1000,MATCH($A401,JMP!$A$2:$A$1000,0),MATCH(AM$1,JMP!$AJ$1:$AU$1,0)),INDEX(Baseline!$B$2:$BD$2,1,MATCH(AM$1,Baseline!$B$1:$BD$1,0)))</f>
        <v>5.1904761904761898</v>
      </c>
      <c r="AN401">
        <f>IFERROR(INDEX(JMP!$AJ$2:$AU$1000,MATCH($A401,JMP!$A$2:$A$1000,0),MATCH(AN$1,JMP!$AJ$1:$AU$1,0)),INDEX(Baseline!$B$2:$BD$2,1,MATCH(AN$1,Baseline!$B$1:$BD$1,0)))</f>
        <v>1.5314383498854016</v>
      </c>
      <c r="AO401">
        <f>IFERROR(INDEX(JMP!$AJ$2:$AU$1000,MATCH($A401,JMP!$A$2:$A$1000,0),MATCH(AO$1,JMP!$AJ$1:$AU$1,0)),INDEX(Baseline!$B$2:$BD$2,1,MATCH(AO$1,Baseline!$B$1:$BD$1,0)))</f>
        <v>1.41868119396209</v>
      </c>
      <c r="AP401">
        <f>IFERROR(INDEX(JMP!$AJ$2:$AU$1000,MATCH($A401,JMP!$A$2:$A$1000,0),MATCH(AP$1,JMP!$AJ$1:$AU$1,0)),INDEX(Baseline!$B$2:$BD$2,1,MATCH(AP$1,Baseline!$B$1:$BD$1,0)))</f>
        <v>0</v>
      </c>
      <c r="AQ401">
        <f>IFERROR(INDEX(JMP!$AJ$2:$AU$1000,MATCH($A401,JMP!$A$2:$A$1000,0),MATCH(AQ$1,JMP!$AJ$1:$AU$1,0)),INDEX(Baseline!$B$2:$BD$2,1,MATCH(AQ$1,Baseline!$B$1:$BD$1,0)))</f>
        <v>0.35</v>
      </c>
      <c r="AR401">
        <f>IFERROR(INDEX(JMP!$AJ$2:$AU$1000,MATCH($A401,JMP!$A$2:$A$1000,0),MATCH(AR$1,JMP!$AJ$1:$AU$1,0)),INDEX(Baseline!$B$2:$BD$2,1,MATCH(AR$1,Baseline!$B$1:$BD$1,0)))</f>
        <v>0</v>
      </c>
      <c r="AS401">
        <f>IFERROR(INDEX(JMP!$AJ$2:$AU$1000,MATCH($A401,JMP!$A$2:$A$1000,0),MATCH(AS$1,JMP!$AJ$1:$AU$1,0)),INDEX(Baseline!$B$2:$BD$2,1,MATCH(AS$1,Baseline!$B$1:$BD$1,0)))</f>
        <v>0</v>
      </c>
      <c r="AT401">
        <f>IFERROR(INDEX(JMP!$AJ$2:$AU$1000,MATCH($A401,JMP!$A$2:$A$1000,0),MATCH(AT$1,JMP!$AJ$1:$AU$1,0)),INDEX(Baseline!$B$2:$BD$2,1,MATCH(AT$1,Baseline!$B$1:$BD$1,0)))</f>
        <v>500</v>
      </c>
      <c r="AU401">
        <f>IFERROR(INDEX(JMP!$AJ$2:$AU$1000,MATCH($A401,JMP!$A$2:$A$1000,0),MATCH(AU$1,JMP!$AJ$1:$AU$1,0)),INDEX(Baseline!$B$2:$BD$2,1,MATCH(AU$1,Baseline!$B$1:$BD$1,0)))</f>
        <v>50</v>
      </c>
      <c r="AV401">
        <f>IFERROR(INDEX(JMP!$AJ$2:$AU$1000,MATCH($A401,JMP!$A$2:$A$1000,0),MATCH(AV$1,JMP!$AJ$1:$AU$1,0)),INDEX(Baseline!$B$2:$BD$2,1,MATCH(AV$1,Baseline!$B$1:$BD$1,0)))</f>
        <v>12.1</v>
      </c>
      <c r="AW401">
        <f>IFERROR(INDEX(JMP!$AJ$2:$AU$1000,MATCH($A401,JMP!$A$2:$A$1000,0),MATCH(AW$1,JMP!$AJ$1:$AU$1,0)),INDEX(Baseline!$B$2:$BD$2,1,MATCH(AW$1,Baseline!$B$1:$BD$1,0)))</f>
        <v>1.9961979999999998E-3</v>
      </c>
      <c r="AX401">
        <f>IFERROR(INDEX(JMP!$AJ$2:$AU$1000,MATCH($A401,JMP!$A$2:$A$1000,0),MATCH(AX$1,JMP!$AJ$1:$AU$1,0)),INDEX(Baseline!$B$2:$BD$2,1,MATCH(AX$1,Baseline!$B$1:$BD$1,0)))</f>
        <v>1.9961979999999998E-3</v>
      </c>
      <c r="AY401">
        <f>IFERROR(INDEX(JMP!$AJ$2:$AU$1000,MATCH($A401,JMP!$A$2:$A$1000,0),MATCH(AY$1,JMP!$AJ$1:$AU$1,0)),INDEX(Baseline!$B$2:$BD$2,1,MATCH(AY$1,Baseline!$B$1:$BD$1,0)))</f>
        <v>1.9607137E-2</v>
      </c>
      <c r="AZ401">
        <f>IFERROR(INDEX(JMP!$AJ$2:$AU$1000,MATCH($A401,JMP!$A$2:$A$1000,0),MATCH(AZ$1,JMP!$AJ$1:$AU$1,0)),INDEX(Baseline!$B$2:$BD$2,1,MATCH(AZ$1,Baseline!$B$1:$BD$1,0)))</f>
        <v>1</v>
      </c>
      <c r="BA401">
        <f>IFERROR(INDEX(JMP!$AJ$2:$AU$1000,MATCH($A401,JMP!$A$2:$A$1000,0),MATCH(BA$1,JMP!$AJ$1:$AU$1,0)),INDEX(Baseline!$B$2:$BD$2,1,MATCH(BA$1,Baseline!$B$1:$BD$1,0)))</f>
        <v>55</v>
      </c>
      <c r="BB401">
        <f>IFERROR(INDEX(JMP!$AJ$2:$AU$1000,MATCH($A401,JMP!$A$2:$A$1000,0),MATCH(BB$1,JMP!$AJ$1:$AU$1,0)),INDEX(Baseline!$B$2:$BD$2,1,MATCH(BB$1,Baseline!$B$1:$BD$1,0)))</f>
        <v>0</v>
      </c>
      <c r="BC401">
        <f>IFERROR(INDEX(JMP!$AJ$2:$AU$1000,MATCH($A401,JMP!$A$2:$A$1000,0),MATCH(BC$1,JMP!$AJ$1:$AU$1,0)),INDEX(Baseline!$B$2:$BD$2,1,MATCH(BC$1,Baseline!$B$1:$BD$1,0)))</f>
        <v>1</v>
      </c>
      <c r="BD401">
        <f>IFERROR(INDEX(JMP!$AJ$2:$AU$1000,MATCH($A401,JMP!$A$2:$A$1000,0),MATCH(BD$1,JMP!$AJ$1:$AU$1,0)),INDEX(Baseline!$B$2:$BD$2,1,MATCH(BD$1,Baseline!$B$1:$BD$1,0)))</f>
        <v>4.8499999999999996</v>
      </c>
      <c r="BE401">
        <f>IFERROR(INDEX(JMP!$AJ$2:$AU$1000,MATCH($A401,JMP!$A$2:$A$1000,0),MATCH(BE$1,JMP!$AJ$1:$AU$1,0)),INDEX(Baseline!$B$2:$BE$2,1,MATCH(BE$1,Baseline!$B$1:$BE$1,0)))</f>
        <v>400000</v>
      </c>
      <c r="BF401" t="str">
        <f t="shared" si="30"/>
        <v>yes</v>
      </c>
      <c r="BG401" t="str">
        <f t="shared" si="31"/>
        <v>yes</v>
      </c>
      <c r="BH401">
        <f t="shared" si="32"/>
        <v>0.25</v>
      </c>
      <c r="BI401">
        <f t="shared" si="33"/>
        <v>30</v>
      </c>
      <c r="BK401">
        <v>402</v>
      </c>
      <c r="BL401" t="str">
        <f t="shared" si="34"/>
        <v>spring</v>
      </c>
    </row>
    <row r="402" spans="1:64" x14ac:dyDescent="0.35">
      <c r="A402">
        <v>401</v>
      </c>
      <c r="B402">
        <f>IFERROR(INDEX(JMP!$AJ$2:$AU$1000,MATCH($A402,JMP!$A$2:$A$1000,0),MATCH(B$1,JMP!$AJ$1:$AU$1,0)),INDEX(Baseline!$B$2:$BD$2,1,MATCH(B$1,Baseline!$B$1:$BD$1,0)))</f>
        <v>0</v>
      </c>
      <c r="C402">
        <f>IFERROR(INDEX(JMP!$AJ$2:$AU$1000,MATCH($A402,JMP!$A$2:$A$1000,0),MATCH(C$1,JMP!$AJ$1:$AU$1,0)),INDEX(Baseline!$B$2:$BD$2,1,MATCH(C$1,Baseline!$B$1:$BD$1,0)))</f>
        <v>8760</v>
      </c>
      <c r="D402">
        <f>IFERROR(INDEX(JMP!$AJ$2:$AU$1000,MATCH($A402,JMP!$A$2:$A$1000,0),MATCH(D$1,JMP!$AJ$1:$AU$1,0)),INDEX(Baseline!$B$2:$BD$2,1,MATCH(D$1,Baseline!$B$1:$BD$1,0)))</f>
        <v>1</v>
      </c>
      <c r="E402">
        <f>IFERROR(INDEX(JMP!$AJ$2:$AU$1000,MATCH($A402,JMP!$A$2:$A$1000,0),MATCH(E$1,JMP!$AJ$1:$AU$1,0)),INDEX(Baseline!$B$2:$BD$2,1,MATCH(E$1,Baseline!$B$1:$BD$1,0)))</f>
        <v>1</v>
      </c>
      <c r="F402" t="str">
        <f>IFERROR(INDEX(JMP!$AJ$2:$AU$1000,MATCH($A402,JMP!$A$2:$A$1000,0),MATCH(F$1,JMP!$AJ$1:$AU$1,0)),INDEX(Baseline!$B$2:$BD$2,1,MATCH(F$1,Baseline!$B$1:$BD$1,0)))</f>
        <v>e344</v>
      </c>
      <c r="G402" t="str">
        <f>IFERROR(INDEX(JMP!$AJ$2:$AU$1000,MATCH($A402,JMP!$A$2:$A$1000,0),MATCH(G$1,JMP!$AJ$1:$AU$1,0)),INDEX(Baseline!$B$2:$BD$2,1,MATCH(G$1,Baseline!$B$1:$BD$1,0)))</f>
        <v>e340</v>
      </c>
      <c r="H402">
        <f>IFERROR(INDEX(JMP!$AJ$2:$AU$1000,MATCH($A402,JMP!$A$2:$A$1000,0),MATCH(H$1,JMP!$AJ$1:$AU$1,0)),INDEX(Baseline!$B$2:$BD$2,1,MATCH(H$1,Baseline!$B$1:$BD$1,0)))</f>
        <v>1.5</v>
      </c>
      <c r="I402">
        <f>IFERROR(INDEX(JMP!$AJ$2:$AU$1000,MATCH($A402,JMP!$A$2:$A$1000,0),MATCH(I$1,JMP!$AJ$1:$AU$1,0)),INDEX(Baseline!$B$2:$BD$2,1,MATCH(I$1,Baseline!$B$1:$BD$1,0)))</f>
        <v>0.42</v>
      </c>
      <c r="J402">
        <f>IFERROR(INDEX(JMP!$AJ$2:$AU$1000,MATCH($A402,JMP!$A$2:$A$1000,0),MATCH(J$1,JMP!$AJ$1:$AU$1,0)),INDEX(Baseline!$B$2:$BD$2,1,MATCH(J$1,Baseline!$B$1:$BD$1,0)))</f>
        <v>1</v>
      </c>
      <c r="K402">
        <f>IFERROR(INDEX(JMP!$AJ$2:$AU$1000,MATCH($A402,JMP!$A$2:$A$1000,0),MATCH(K$1,JMP!$AJ$1:$AU$1,0)),INDEX(Baseline!$B$2:$BD$2,1,MATCH(K$1,Baseline!$B$1:$BD$1,0)))</f>
        <v>0</v>
      </c>
      <c r="L402">
        <f>IFERROR(INDEX(JMP!$AJ$2:$AU$1000,MATCH($A402,JMP!$A$2:$A$1000,0),MATCH(L$1,JMP!$AJ$1:$AU$1,0)),INDEX(Baseline!$B$2:$BD$2,1,MATCH(L$1,Baseline!$B$1:$BD$1,0)))</f>
        <v>4.4378411320365213E-2</v>
      </c>
      <c r="M402" t="b">
        <f>IFERROR(INDEX(JMP!$AJ$2:$AU$1000,MATCH($A402,JMP!$A$2:$A$1000,0),MATCH(M$1,JMP!$AJ$1:$AU$1,0)),INDEX(Baseline!$B$2:$BD$2,1,MATCH(M$1,Baseline!$B$1:$BD$1,0)))</f>
        <v>0</v>
      </c>
      <c r="N402" t="b">
        <f>IFERROR(INDEX(JMP!$AJ$2:$AU$1000,MATCH($A402,JMP!$A$2:$A$1000,0),MATCH(N$1,JMP!$AJ$1:$AU$1,0)),INDEX(Baseline!$B$2:$BD$2,1,MATCH(N$1,Baseline!$B$1:$BD$1,0)))</f>
        <v>0</v>
      </c>
      <c r="O402">
        <f>IFERROR(INDEX(JMP!$AJ$2:$AU$1000,MATCH($A402,JMP!$A$2:$A$1000,0),MATCH(O$1,JMP!$AJ$1:$AU$1,0)),INDEX(Baseline!$B$2:$BD$2,1,MATCH(O$1,Baseline!$B$1:$BD$1,0)))</f>
        <v>7</v>
      </c>
      <c r="P402">
        <f>IFERROR(INDEX(JMP!$AJ$2:$AU$1000,MATCH($A402,JMP!$A$2:$A$1000,0),MATCH(P$1,JMP!$AJ$1:$AU$1,0)),INDEX(Baseline!$B$2:$BD$2,1,MATCH(P$1,Baseline!$B$1:$BD$1,0)))</f>
        <v>200</v>
      </c>
      <c r="Q402">
        <f>IFERROR(INDEX(JMP!$AJ$2:$AU$1000,MATCH($A402,JMP!$A$2:$A$1000,0),MATCH(Q$1,JMP!$AJ$1:$AU$1,0)),INDEX(Baseline!$B$2:$BD$2,1,MATCH(Q$1,Baseline!$B$1:$BD$1,0)))</f>
        <v>10</v>
      </c>
      <c r="R402">
        <f>IFERROR(INDEX(JMP!$AJ$2:$AU$1000,MATCH($A402,JMP!$A$2:$A$1000,0),MATCH(R$1,JMP!$AJ$1:$AU$1,0)),INDEX(Baseline!$B$2:$BD$2,1,MATCH(R$1,Baseline!$B$1:$BD$1,0)))</f>
        <v>0</v>
      </c>
      <c r="S402">
        <f>IFERROR(INDEX(JMP!$AJ$2:$AU$1000,MATCH($A402,JMP!$A$2:$A$1000,0),MATCH(S$1,JMP!$AJ$1:$AU$1,0)),INDEX(Baseline!$B$2:$BD$2,1,MATCH(S$1,Baseline!$B$1:$BD$1,0)))</f>
        <v>1</v>
      </c>
      <c r="T402">
        <f>IFERROR(INDEX(JMP!$AJ$2:$AU$1000,MATCH($A402,JMP!$A$2:$A$1000,0),MATCH(T$1,JMP!$AJ$1:$AU$1,0)),INDEX(Baseline!$B$2:$BD$2,1,MATCH(T$1,Baseline!$B$1:$BD$1,0)))</f>
        <v>0</v>
      </c>
      <c r="U402" t="str">
        <f>IFERROR(INDEX(JMP!$AJ$2:$AU$1000,MATCH($A402,JMP!$A$2:$A$1000,0),MATCH(U$1,JMP!$AJ$1:$AU$1,0)),INDEX(Baseline!$B$2:$BD$2,1,MATCH(U$1,Baseline!$B$1:$BD$1,0)))</f>
        <v>Titan</v>
      </c>
      <c r="V402">
        <f>IFERROR(INDEX(JMP!$AJ$2:$AU$1000,MATCH($A402,JMP!$A$2:$A$1000,0),MATCH(V$1,JMP!$AJ$1:$AU$1,0)),INDEX(Baseline!$B$2:$BD$2,1,MATCH(V$1,Baseline!$B$1:$BD$1,0)))</f>
        <v>3</v>
      </c>
      <c r="W402">
        <f>IFERROR(INDEX(JMP!$AJ$2:$AU$1000,MATCH($A402,JMP!$A$2:$A$1000,0),MATCH(W$1,JMP!$AJ$1:$AU$1,0)),INDEX(Baseline!$B$2:$BD$2,1,MATCH(W$1,Baseline!$B$1:$BD$1,0)))</f>
        <v>0.37</v>
      </c>
      <c r="X402">
        <f>IFERROR(INDEX(JMP!$AJ$2:$AU$1000,MATCH($A402,JMP!$A$2:$A$1000,0),MATCH(X$1,JMP!$AJ$1:$AU$1,0)),INDEX(Baseline!$B$2:$BD$2,1,MATCH(X$1,Baseline!$B$1:$BD$1,0)))</f>
        <v>4</v>
      </c>
      <c r="Y402">
        <f>IFERROR(INDEX(JMP!$AJ$2:$AU$1000,MATCH($A402,JMP!$A$2:$A$1000,0),MATCH(Y$1,JMP!$AJ$1:$AU$1,0)),INDEX(Baseline!$B$2:$BD$2,1,MATCH(Y$1,Baseline!$B$1:$BD$1,0)))</f>
        <v>6</v>
      </c>
      <c r="Z402">
        <f>IFERROR(INDEX(JMP!$AJ$2:$AU$1000,MATCH($A402,JMP!$A$2:$A$1000,0),MATCH(Z$1,JMP!$AJ$1:$AU$1,0)),INDEX(Baseline!$B$2:$BD$2,1,MATCH(Z$1,Baseline!$B$1:$BD$1,0)))</f>
        <v>1970</v>
      </c>
      <c r="AA402">
        <f>IFERROR(INDEX(JMP!$AJ$2:$AU$1000,MATCH($A402,JMP!$A$2:$A$1000,0),MATCH(AA$1,JMP!$AJ$1:$AU$1,0)),INDEX(Baseline!$B$2:$BD$2,1,MATCH(AA$1,Baseline!$B$1:$BD$1,0)))</f>
        <v>1970</v>
      </c>
      <c r="AB402">
        <f>IFERROR(INDEX(JMP!$AJ$2:$AU$1000,MATCH($A402,JMP!$A$2:$A$1000,0),MATCH(AB$1,JMP!$AJ$1:$AU$1,0)),INDEX(Baseline!$B$2:$BD$2,1,MATCH(AB$1,Baseline!$B$1:$BD$1,0)))</f>
        <v>0</v>
      </c>
      <c r="AC402">
        <f>IFERROR(INDEX(JMP!$AJ$2:$AU$1000,MATCH($A402,JMP!$A$2:$A$1000,0),MATCH(AC$1,JMP!$AJ$1:$AU$1,0)),INDEX(Baseline!$B$2:$BD$2,1,MATCH(AC$1,Baseline!$B$1:$BD$1,0)))</f>
        <v>1</v>
      </c>
      <c r="AD402">
        <f>IFERROR(INDEX(JMP!$AJ$2:$AU$1000,MATCH($A402,JMP!$A$2:$A$1000,0),MATCH(AD$1,JMP!$AJ$1:$AU$1,0)),INDEX(Baseline!$B$2:$BD$2,1,MATCH(AD$1,Baseline!$B$1:$BD$1,0)))</f>
        <v>8</v>
      </c>
      <c r="AE402">
        <f>IFERROR(INDEX(JMP!$AJ$2:$AU$1000,MATCH($A402,JMP!$A$2:$A$1000,0),MATCH(AE$1,JMP!$AJ$1:$AU$1,0)),INDEX(Baseline!$B$2:$BD$2,1,MATCH(AE$1,Baseline!$B$1:$BD$1,0)))</f>
        <v>0.25</v>
      </c>
      <c r="AF402" t="str">
        <f>IFERROR(INDEX(JMP!$AJ$2:$AU$1000,MATCH($A402,JMP!$A$2:$A$1000,0),MATCH(AF$1,JMP!$AJ$1:$AU$1,0)),INDEX(Baseline!$B$2:$BD$2,1,MATCH(AF$1,Baseline!$B$1:$BD$1,0)))</f>
        <v>bwb</v>
      </c>
      <c r="AG402" t="str">
        <f>IFERROR(INDEX(JMP!$AJ$2:$AU$1000,MATCH($A402,JMP!$A$2:$A$1000,0),MATCH(AG$1,JMP!$AJ$1:$AU$1,0)),INDEX(Baseline!$B$2:$BD$2,1,MATCH(AG$1,Baseline!$B$1:$BD$1,0)))</f>
        <v>V-tail</v>
      </c>
      <c r="AH402">
        <f>IFERROR(INDEX(JMP!$AJ$2:$AU$1000,MATCH($A402,JMP!$A$2:$A$1000,0),MATCH(AH$1,JMP!$AJ$1:$AU$1,0)),INDEX(Baseline!$B$2:$BD$2,1,MATCH(AH$1,Baseline!$B$1:$BD$1,0)))</f>
        <v>1</v>
      </c>
      <c r="AI402">
        <f>IFERROR(INDEX(JMP!$AJ$2:$AU$1000,MATCH($A402,JMP!$A$2:$A$1000,0),MATCH(AI$1,JMP!$AJ$1:$AU$1,0)),INDEX(Baseline!$B$2:$BD$2,1,MATCH(AI$1,Baseline!$B$1:$BD$1,0)))</f>
        <v>724000000</v>
      </c>
      <c r="AJ402">
        <f>IFERROR(INDEX(JMP!$AJ$2:$AU$1000,MATCH($A402,JMP!$A$2:$A$1000,0),MATCH(AJ$1,JMP!$AJ$1:$AU$1,0)),INDEX(Baseline!$B$2:$BD$2,1,MATCH(AJ$1,Baseline!$B$1:$BD$1,0)))</f>
        <v>54500000</v>
      </c>
      <c r="AK402">
        <f>IFERROR(INDEX(JMP!$AJ$2:$AU$1000,MATCH($A402,JMP!$A$2:$A$1000,0),MATCH(AK$1,JMP!$AJ$1:$AU$1,0)),INDEX(Baseline!$B$2:$BD$2,1,MATCH(AK$1,Baseline!$B$1:$BD$1,0)))</f>
        <v>30</v>
      </c>
      <c r="AL402">
        <f>IFERROR(INDEX(JMP!$AJ$2:$AU$1000,MATCH($A402,JMP!$A$2:$A$1000,0),MATCH(AL$1,JMP!$AJ$1:$AU$1,0)),INDEX(Baseline!$B$2:$BD$2,1,MATCH(AL$1,Baseline!$B$1:$BD$1,0)))</f>
        <v>2.2627530704453426E-2</v>
      </c>
      <c r="AM402">
        <f>IFERROR(INDEX(JMP!$AJ$2:$AU$1000,MATCH($A402,JMP!$A$2:$A$1000,0),MATCH(AM$1,JMP!$AJ$1:$AU$1,0)),INDEX(Baseline!$B$2:$BD$2,1,MATCH(AM$1,Baseline!$B$1:$BD$1,0)))</f>
        <v>14.047619047619047</v>
      </c>
      <c r="AN402">
        <f>IFERROR(INDEX(JMP!$AJ$2:$AU$1000,MATCH($A402,JMP!$A$2:$A$1000,0),MATCH(AN$1,JMP!$AJ$1:$AU$1,0)),INDEX(Baseline!$B$2:$BD$2,1,MATCH(AN$1,Baseline!$B$1:$BD$1,0)))</f>
        <v>2.6609087853323055</v>
      </c>
      <c r="AO402">
        <f>IFERROR(INDEX(JMP!$AJ$2:$AU$1000,MATCH($A402,JMP!$A$2:$A$1000,0),MATCH(AO$1,JMP!$AJ$1:$AU$1,0)),INDEX(Baseline!$B$2:$BD$2,1,MATCH(AO$1,Baseline!$B$1:$BD$1,0)))</f>
        <v>0.89512027714274756</v>
      </c>
      <c r="AP402">
        <f>IFERROR(INDEX(JMP!$AJ$2:$AU$1000,MATCH($A402,JMP!$A$2:$A$1000,0),MATCH(AP$1,JMP!$AJ$1:$AU$1,0)),INDEX(Baseline!$B$2:$BD$2,1,MATCH(AP$1,Baseline!$B$1:$BD$1,0)))</f>
        <v>0</v>
      </c>
      <c r="AQ402">
        <f>IFERROR(INDEX(JMP!$AJ$2:$AU$1000,MATCH($A402,JMP!$A$2:$A$1000,0),MATCH(AQ$1,JMP!$AJ$1:$AU$1,0)),INDEX(Baseline!$B$2:$BD$2,1,MATCH(AQ$1,Baseline!$B$1:$BD$1,0)))</f>
        <v>0.35</v>
      </c>
      <c r="AR402">
        <f>IFERROR(INDEX(JMP!$AJ$2:$AU$1000,MATCH($A402,JMP!$A$2:$A$1000,0),MATCH(AR$1,JMP!$AJ$1:$AU$1,0)),INDEX(Baseline!$B$2:$BD$2,1,MATCH(AR$1,Baseline!$B$1:$BD$1,0)))</f>
        <v>0</v>
      </c>
      <c r="AS402">
        <f>IFERROR(INDEX(JMP!$AJ$2:$AU$1000,MATCH($A402,JMP!$A$2:$A$1000,0),MATCH(AS$1,JMP!$AJ$1:$AU$1,0)),INDEX(Baseline!$B$2:$BD$2,1,MATCH(AS$1,Baseline!$B$1:$BD$1,0)))</f>
        <v>0</v>
      </c>
      <c r="AT402">
        <f>IFERROR(INDEX(JMP!$AJ$2:$AU$1000,MATCH($A402,JMP!$A$2:$A$1000,0),MATCH(AT$1,JMP!$AJ$1:$AU$1,0)),INDEX(Baseline!$B$2:$BD$2,1,MATCH(AT$1,Baseline!$B$1:$BD$1,0)))</f>
        <v>500</v>
      </c>
      <c r="AU402">
        <f>IFERROR(INDEX(JMP!$AJ$2:$AU$1000,MATCH($A402,JMP!$A$2:$A$1000,0),MATCH(AU$1,JMP!$AJ$1:$AU$1,0)),INDEX(Baseline!$B$2:$BD$2,1,MATCH(AU$1,Baseline!$B$1:$BD$1,0)))</f>
        <v>50</v>
      </c>
      <c r="AV402">
        <f>IFERROR(INDEX(JMP!$AJ$2:$AU$1000,MATCH($A402,JMP!$A$2:$A$1000,0),MATCH(AV$1,JMP!$AJ$1:$AU$1,0)),INDEX(Baseline!$B$2:$BD$2,1,MATCH(AV$1,Baseline!$B$1:$BD$1,0)))</f>
        <v>12.1</v>
      </c>
      <c r="AW402">
        <f>IFERROR(INDEX(JMP!$AJ$2:$AU$1000,MATCH($A402,JMP!$A$2:$A$1000,0),MATCH(AW$1,JMP!$AJ$1:$AU$1,0)),INDEX(Baseline!$B$2:$BD$2,1,MATCH(AW$1,Baseline!$B$1:$BD$1,0)))</f>
        <v>1.9961979999999998E-3</v>
      </c>
      <c r="AX402">
        <f>IFERROR(INDEX(JMP!$AJ$2:$AU$1000,MATCH($A402,JMP!$A$2:$A$1000,0),MATCH(AX$1,JMP!$AJ$1:$AU$1,0)),INDEX(Baseline!$B$2:$BD$2,1,MATCH(AX$1,Baseline!$B$1:$BD$1,0)))</f>
        <v>1.9961979999999998E-3</v>
      </c>
      <c r="AY402">
        <f>IFERROR(INDEX(JMP!$AJ$2:$AU$1000,MATCH($A402,JMP!$A$2:$A$1000,0),MATCH(AY$1,JMP!$AJ$1:$AU$1,0)),INDEX(Baseline!$B$2:$BD$2,1,MATCH(AY$1,Baseline!$B$1:$BD$1,0)))</f>
        <v>1.9607137E-2</v>
      </c>
      <c r="AZ402">
        <f>IFERROR(INDEX(JMP!$AJ$2:$AU$1000,MATCH($A402,JMP!$A$2:$A$1000,0),MATCH(AZ$1,JMP!$AJ$1:$AU$1,0)),INDEX(Baseline!$B$2:$BD$2,1,MATCH(AZ$1,Baseline!$B$1:$BD$1,0)))</f>
        <v>1</v>
      </c>
      <c r="BA402">
        <f>IFERROR(INDEX(JMP!$AJ$2:$AU$1000,MATCH($A402,JMP!$A$2:$A$1000,0),MATCH(BA$1,JMP!$AJ$1:$AU$1,0)),INDEX(Baseline!$B$2:$BD$2,1,MATCH(BA$1,Baseline!$B$1:$BD$1,0)))</f>
        <v>55</v>
      </c>
      <c r="BB402">
        <f>IFERROR(INDEX(JMP!$AJ$2:$AU$1000,MATCH($A402,JMP!$A$2:$A$1000,0),MATCH(BB$1,JMP!$AJ$1:$AU$1,0)),INDEX(Baseline!$B$2:$BD$2,1,MATCH(BB$1,Baseline!$B$1:$BD$1,0)))</f>
        <v>0</v>
      </c>
      <c r="BC402">
        <f>IFERROR(INDEX(JMP!$AJ$2:$AU$1000,MATCH($A402,JMP!$A$2:$A$1000,0),MATCH(BC$1,JMP!$AJ$1:$AU$1,0)),INDEX(Baseline!$B$2:$BD$2,1,MATCH(BC$1,Baseline!$B$1:$BD$1,0)))</f>
        <v>3</v>
      </c>
      <c r="BD402">
        <f>IFERROR(INDEX(JMP!$AJ$2:$AU$1000,MATCH($A402,JMP!$A$2:$A$1000,0),MATCH(BD$1,JMP!$AJ$1:$AU$1,0)),INDEX(Baseline!$B$2:$BD$2,1,MATCH(BD$1,Baseline!$B$1:$BD$1,0)))</f>
        <v>2.6</v>
      </c>
      <c r="BE402">
        <f>IFERROR(INDEX(JMP!$AJ$2:$AU$1000,MATCH($A402,JMP!$A$2:$A$1000,0),MATCH(BE$1,JMP!$AJ$1:$AU$1,0)),INDEX(Baseline!$B$2:$BE$2,1,MATCH(BE$1,Baseline!$B$1:$BE$1,0)))</f>
        <v>400000</v>
      </c>
      <c r="BF402" t="str">
        <f t="shared" si="30"/>
        <v>yes</v>
      </c>
      <c r="BG402" t="str">
        <f t="shared" si="31"/>
        <v>yes</v>
      </c>
      <c r="BH402">
        <f t="shared" si="32"/>
        <v>0.25</v>
      </c>
      <c r="BI402">
        <f t="shared" si="33"/>
        <v>30</v>
      </c>
      <c r="BK402">
        <v>403</v>
      </c>
      <c r="BL402" t="str">
        <f t="shared" si="34"/>
        <v>fall</v>
      </c>
    </row>
    <row r="403" spans="1:64" x14ac:dyDescent="0.35">
      <c r="A403">
        <v>402</v>
      </c>
      <c r="B403">
        <f>IFERROR(INDEX(JMP!$AJ$2:$AU$1000,MATCH($A403,JMP!$A$2:$A$1000,0),MATCH(B$1,JMP!$AJ$1:$AU$1,0)),INDEX(Baseline!$B$2:$BD$2,1,MATCH(B$1,Baseline!$B$1:$BD$1,0)))</f>
        <v>0</v>
      </c>
      <c r="C403">
        <f>IFERROR(INDEX(JMP!$AJ$2:$AU$1000,MATCH($A403,JMP!$A$2:$A$1000,0),MATCH(C$1,JMP!$AJ$1:$AU$1,0)),INDEX(Baseline!$B$2:$BD$2,1,MATCH(C$1,Baseline!$B$1:$BD$1,0)))</f>
        <v>8760</v>
      </c>
      <c r="D403">
        <f>IFERROR(INDEX(JMP!$AJ$2:$AU$1000,MATCH($A403,JMP!$A$2:$A$1000,0),MATCH(D$1,JMP!$AJ$1:$AU$1,0)),INDEX(Baseline!$B$2:$BD$2,1,MATCH(D$1,Baseline!$B$1:$BD$1,0)))</f>
        <v>1</v>
      </c>
      <c r="E403">
        <f>IFERROR(INDEX(JMP!$AJ$2:$AU$1000,MATCH($A403,JMP!$A$2:$A$1000,0),MATCH(E$1,JMP!$AJ$1:$AU$1,0)),INDEX(Baseline!$B$2:$BD$2,1,MATCH(E$1,Baseline!$B$1:$BD$1,0)))</f>
        <v>1</v>
      </c>
      <c r="F403" t="str">
        <f>IFERROR(INDEX(JMP!$AJ$2:$AU$1000,MATCH($A403,JMP!$A$2:$A$1000,0),MATCH(F$1,JMP!$AJ$1:$AU$1,0)),INDEX(Baseline!$B$2:$BD$2,1,MATCH(F$1,Baseline!$B$1:$BD$1,0)))</f>
        <v>e344</v>
      </c>
      <c r="G403" t="str">
        <f>IFERROR(INDEX(JMP!$AJ$2:$AU$1000,MATCH($A403,JMP!$A$2:$A$1000,0),MATCH(G$1,JMP!$AJ$1:$AU$1,0)),INDEX(Baseline!$B$2:$BD$2,1,MATCH(G$1,Baseline!$B$1:$BD$1,0)))</f>
        <v>e340</v>
      </c>
      <c r="H403">
        <f>IFERROR(INDEX(JMP!$AJ$2:$AU$1000,MATCH($A403,JMP!$A$2:$A$1000,0),MATCH(H$1,JMP!$AJ$1:$AU$1,0)),INDEX(Baseline!$B$2:$BD$2,1,MATCH(H$1,Baseline!$B$1:$BD$1,0)))</f>
        <v>1.5</v>
      </c>
      <c r="I403">
        <f>IFERROR(INDEX(JMP!$AJ$2:$AU$1000,MATCH($A403,JMP!$A$2:$A$1000,0),MATCH(I$1,JMP!$AJ$1:$AU$1,0)),INDEX(Baseline!$B$2:$BD$2,1,MATCH(I$1,Baseline!$B$1:$BD$1,0)))</f>
        <v>0.42</v>
      </c>
      <c r="J403">
        <f>IFERROR(INDEX(JMP!$AJ$2:$AU$1000,MATCH($A403,JMP!$A$2:$A$1000,0),MATCH(J$1,JMP!$AJ$1:$AU$1,0)),INDEX(Baseline!$B$2:$BD$2,1,MATCH(J$1,Baseline!$B$1:$BD$1,0)))</f>
        <v>1</v>
      </c>
      <c r="K403">
        <f>IFERROR(INDEX(JMP!$AJ$2:$AU$1000,MATCH($A403,JMP!$A$2:$A$1000,0),MATCH(K$1,JMP!$AJ$1:$AU$1,0)),INDEX(Baseline!$B$2:$BD$2,1,MATCH(K$1,Baseline!$B$1:$BD$1,0)))</f>
        <v>0</v>
      </c>
      <c r="L403">
        <f>IFERROR(INDEX(JMP!$AJ$2:$AU$1000,MATCH($A403,JMP!$A$2:$A$1000,0),MATCH(L$1,JMP!$AJ$1:$AU$1,0)),INDEX(Baseline!$B$2:$BD$2,1,MATCH(L$1,Baseline!$B$1:$BD$1,0)))</f>
        <v>8.8151662486361582E-2</v>
      </c>
      <c r="M403" t="b">
        <f>IFERROR(INDEX(JMP!$AJ$2:$AU$1000,MATCH($A403,JMP!$A$2:$A$1000,0),MATCH(M$1,JMP!$AJ$1:$AU$1,0)),INDEX(Baseline!$B$2:$BD$2,1,MATCH(M$1,Baseline!$B$1:$BD$1,0)))</f>
        <v>0</v>
      </c>
      <c r="N403" t="b">
        <f>IFERROR(INDEX(JMP!$AJ$2:$AU$1000,MATCH($A403,JMP!$A$2:$A$1000,0),MATCH(N$1,JMP!$AJ$1:$AU$1,0)),INDEX(Baseline!$B$2:$BD$2,1,MATCH(N$1,Baseline!$B$1:$BD$1,0)))</f>
        <v>0</v>
      </c>
      <c r="O403">
        <f>IFERROR(INDEX(JMP!$AJ$2:$AU$1000,MATCH($A403,JMP!$A$2:$A$1000,0),MATCH(O$1,JMP!$AJ$1:$AU$1,0)),INDEX(Baseline!$B$2:$BD$2,1,MATCH(O$1,Baseline!$B$1:$BD$1,0)))</f>
        <v>7</v>
      </c>
      <c r="P403">
        <f>IFERROR(INDEX(JMP!$AJ$2:$AU$1000,MATCH($A403,JMP!$A$2:$A$1000,0),MATCH(P$1,JMP!$AJ$1:$AU$1,0)),INDEX(Baseline!$B$2:$BD$2,1,MATCH(P$1,Baseline!$B$1:$BD$1,0)))</f>
        <v>200</v>
      </c>
      <c r="Q403">
        <f>IFERROR(INDEX(JMP!$AJ$2:$AU$1000,MATCH($A403,JMP!$A$2:$A$1000,0),MATCH(Q$1,JMP!$AJ$1:$AU$1,0)),INDEX(Baseline!$B$2:$BD$2,1,MATCH(Q$1,Baseline!$B$1:$BD$1,0)))</f>
        <v>10</v>
      </c>
      <c r="R403">
        <f>IFERROR(INDEX(JMP!$AJ$2:$AU$1000,MATCH($A403,JMP!$A$2:$A$1000,0),MATCH(R$1,JMP!$AJ$1:$AU$1,0)),INDEX(Baseline!$B$2:$BD$2,1,MATCH(R$1,Baseline!$B$1:$BD$1,0)))</f>
        <v>0</v>
      </c>
      <c r="S403">
        <f>IFERROR(INDEX(JMP!$AJ$2:$AU$1000,MATCH($A403,JMP!$A$2:$A$1000,0),MATCH(S$1,JMP!$AJ$1:$AU$1,0)),INDEX(Baseline!$B$2:$BD$2,1,MATCH(S$1,Baseline!$B$1:$BD$1,0)))</f>
        <v>1</v>
      </c>
      <c r="T403">
        <f>IFERROR(INDEX(JMP!$AJ$2:$AU$1000,MATCH($A403,JMP!$A$2:$A$1000,0),MATCH(T$1,JMP!$AJ$1:$AU$1,0)),INDEX(Baseline!$B$2:$BD$2,1,MATCH(T$1,Baseline!$B$1:$BD$1,0)))</f>
        <v>0</v>
      </c>
      <c r="U403" t="str">
        <f>IFERROR(INDEX(JMP!$AJ$2:$AU$1000,MATCH($A403,JMP!$A$2:$A$1000,0),MATCH(U$1,JMP!$AJ$1:$AU$1,0)),INDEX(Baseline!$B$2:$BD$2,1,MATCH(U$1,Baseline!$B$1:$BD$1,0)))</f>
        <v>Titan</v>
      </c>
      <c r="V403">
        <f>IFERROR(INDEX(JMP!$AJ$2:$AU$1000,MATCH($A403,JMP!$A$2:$A$1000,0),MATCH(V$1,JMP!$AJ$1:$AU$1,0)),INDEX(Baseline!$B$2:$BD$2,1,MATCH(V$1,Baseline!$B$1:$BD$1,0)))</f>
        <v>3</v>
      </c>
      <c r="W403">
        <f>IFERROR(INDEX(JMP!$AJ$2:$AU$1000,MATCH($A403,JMP!$A$2:$A$1000,0),MATCH(W$1,JMP!$AJ$1:$AU$1,0)),INDEX(Baseline!$B$2:$BD$2,1,MATCH(W$1,Baseline!$B$1:$BD$1,0)))</f>
        <v>0.37</v>
      </c>
      <c r="X403">
        <f>IFERROR(INDEX(JMP!$AJ$2:$AU$1000,MATCH($A403,JMP!$A$2:$A$1000,0),MATCH(X$1,JMP!$AJ$1:$AU$1,0)),INDEX(Baseline!$B$2:$BD$2,1,MATCH(X$1,Baseline!$B$1:$BD$1,0)))</f>
        <v>4</v>
      </c>
      <c r="Y403">
        <f>IFERROR(INDEX(JMP!$AJ$2:$AU$1000,MATCH($A403,JMP!$A$2:$A$1000,0),MATCH(Y$1,JMP!$AJ$1:$AU$1,0)),INDEX(Baseline!$B$2:$BD$2,1,MATCH(Y$1,Baseline!$B$1:$BD$1,0)))</f>
        <v>3</v>
      </c>
      <c r="Z403">
        <f>IFERROR(INDEX(JMP!$AJ$2:$AU$1000,MATCH($A403,JMP!$A$2:$A$1000,0),MATCH(Z$1,JMP!$AJ$1:$AU$1,0)),INDEX(Baseline!$B$2:$BD$2,1,MATCH(Z$1,Baseline!$B$1:$BD$1,0)))</f>
        <v>1970</v>
      </c>
      <c r="AA403">
        <f>IFERROR(INDEX(JMP!$AJ$2:$AU$1000,MATCH($A403,JMP!$A$2:$A$1000,0),MATCH(AA$1,JMP!$AJ$1:$AU$1,0)),INDEX(Baseline!$B$2:$BD$2,1,MATCH(AA$1,Baseline!$B$1:$BD$1,0)))</f>
        <v>1970</v>
      </c>
      <c r="AB403">
        <f>IFERROR(INDEX(JMP!$AJ$2:$AU$1000,MATCH($A403,JMP!$A$2:$A$1000,0),MATCH(AB$1,JMP!$AJ$1:$AU$1,0)),INDEX(Baseline!$B$2:$BD$2,1,MATCH(AB$1,Baseline!$B$1:$BD$1,0)))</f>
        <v>0</v>
      </c>
      <c r="AC403">
        <f>IFERROR(INDEX(JMP!$AJ$2:$AU$1000,MATCH($A403,JMP!$A$2:$A$1000,0),MATCH(AC$1,JMP!$AJ$1:$AU$1,0)),INDEX(Baseline!$B$2:$BD$2,1,MATCH(AC$1,Baseline!$B$1:$BD$1,0)))</f>
        <v>1</v>
      </c>
      <c r="AD403">
        <f>IFERROR(INDEX(JMP!$AJ$2:$AU$1000,MATCH($A403,JMP!$A$2:$A$1000,0),MATCH(AD$1,JMP!$AJ$1:$AU$1,0)),INDEX(Baseline!$B$2:$BD$2,1,MATCH(AD$1,Baseline!$B$1:$BD$1,0)))</f>
        <v>8</v>
      </c>
      <c r="AE403">
        <f>IFERROR(INDEX(JMP!$AJ$2:$AU$1000,MATCH($A403,JMP!$A$2:$A$1000,0),MATCH(AE$1,JMP!$AJ$1:$AU$1,0)),INDEX(Baseline!$B$2:$BD$2,1,MATCH(AE$1,Baseline!$B$1:$BD$1,0)))</f>
        <v>0.625</v>
      </c>
      <c r="AF403" t="str">
        <f>IFERROR(INDEX(JMP!$AJ$2:$AU$1000,MATCH($A403,JMP!$A$2:$A$1000,0),MATCH(AF$1,JMP!$AJ$1:$AU$1,0)),INDEX(Baseline!$B$2:$BD$2,1,MATCH(AF$1,Baseline!$B$1:$BD$1,0)))</f>
        <v>bwb</v>
      </c>
      <c r="AG403" t="str">
        <f>IFERROR(INDEX(JMP!$AJ$2:$AU$1000,MATCH($A403,JMP!$A$2:$A$1000,0),MATCH(AG$1,JMP!$AJ$1:$AU$1,0)),INDEX(Baseline!$B$2:$BD$2,1,MATCH(AG$1,Baseline!$B$1:$BD$1,0)))</f>
        <v>V-tail</v>
      </c>
      <c r="AH403">
        <f>IFERROR(INDEX(JMP!$AJ$2:$AU$1000,MATCH($A403,JMP!$A$2:$A$1000,0),MATCH(AH$1,JMP!$AJ$1:$AU$1,0)),INDEX(Baseline!$B$2:$BD$2,1,MATCH(AH$1,Baseline!$B$1:$BD$1,0)))</f>
        <v>0</v>
      </c>
      <c r="AI403">
        <f>IFERROR(INDEX(JMP!$AJ$2:$AU$1000,MATCH($A403,JMP!$A$2:$A$1000,0),MATCH(AI$1,JMP!$AJ$1:$AU$1,0)),INDEX(Baseline!$B$2:$BD$2,1,MATCH(AI$1,Baseline!$B$1:$BD$1,0)))</f>
        <v>724000000</v>
      </c>
      <c r="AJ403">
        <f>IFERROR(INDEX(JMP!$AJ$2:$AU$1000,MATCH($A403,JMP!$A$2:$A$1000,0),MATCH(AJ$1,JMP!$AJ$1:$AU$1,0)),INDEX(Baseline!$B$2:$BD$2,1,MATCH(AJ$1,Baseline!$B$1:$BD$1,0)))</f>
        <v>54500000</v>
      </c>
      <c r="AK403">
        <f>IFERROR(INDEX(JMP!$AJ$2:$AU$1000,MATCH($A403,JMP!$A$2:$A$1000,0),MATCH(AK$1,JMP!$AJ$1:$AU$1,0)),INDEX(Baseline!$B$2:$BD$2,1,MATCH(AK$1,Baseline!$B$1:$BD$1,0)))</f>
        <v>30</v>
      </c>
      <c r="AL403">
        <f>IFERROR(INDEX(JMP!$AJ$2:$AU$1000,MATCH($A403,JMP!$A$2:$A$1000,0),MATCH(AL$1,JMP!$AJ$1:$AU$1,0)),INDEX(Baseline!$B$2:$BD$2,1,MATCH(AL$1,Baseline!$B$1:$BD$1,0)))</f>
        <v>3.0774509965451252E-2</v>
      </c>
      <c r="AM403">
        <f>IFERROR(INDEX(JMP!$AJ$2:$AU$1000,MATCH($A403,JMP!$A$2:$A$1000,0),MATCH(AM$1,JMP!$AJ$1:$AU$1,0)),INDEX(Baseline!$B$2:$BD$2,1,MATCH(AM$1,Baseline!$B$1:$BD$1,0)))</f>
        <v>15.81904761904762</v>
      </c>
      <c r="AN403">
        <f>IFERROR(INDEX(JMP!$AJ$2:$AU$1000,MATCH($A403,JMP!$A$2:$A$1000,0),MATCH(AN$1,JMP!$AJ$1:$AU$1,0)),INDEX(Baseline!$B$2:$BD$2,1,MATCH(AN$1,Baseline!$B$1:$BD$1,0)))</f>
        <v>2.8726844919786001</v>
      </c>
      <c r="AO403">
        <f>IFERROR(INDEX(JMP!$AJ$2:$AU$1000,MATCH($A403,JMP!$A$2:$A$1000,0),MATCH(AO$1,JMP!$AJ$1:$AU$1,0)),INDEX(Baseline!$B$2:$BD$2,1,MATCH(AO$1,Baseline!$B$1:$BD$1,0)))</f>
        <v>0.37155936032340509</v>
      </c>
      <c r="AP403">
        <f>IFERROR(INDEX(JMP!$AJ$2:$AU$1000,MATCH($A403,JMP!$A$2:$A$1000,0),MATCH(AP$1,JMP!$AJ$1:$AU$1,0)),INDEX(Baseline!$B$2:$BD$2,1,MATCH(AP$1,Baseline!$B$1:$BD$1,0)))</f>
        <v>0</v>
      </c>
      <c r="AQ403">
        <f>IFERROR(INDEX(JMP!$AJ$2:$AU$1000,MATCH($A403,JMP!$A$2:$A$1000,0),MATCH(AQ$1,JMP!$AJ$1:$AU$1,0)),INDEX(Baseline!$B$2:$BD$2,1,MATCH(AQ$1,Baseline!$B$1:$BD$1,0)))</f>
        <v>0.35</v>
      </c>
      <c r="AR403">
        <f>IFERROR(INDEX(JMP!$AJ$2:$AU$1000,MATCH($A403,JMP!$A$2:$A$1000,0),MATCH(AR$1,JMP!$AJ$1:$AU$1,0)),INDEX(Baseline!$B$2:$BD$2,1,MATCH(AR$1,Baseline!$B$1:$BD$1,0)))</f>
        <v>0</v>
      </c>
      <c r="AS403">
        <f>IFERROR(INDEX(JMP!$AJ$2:$AU$1000,MATCH($A403,JMP!$A$2:$A$1000,0),MATCH(AS$1,JMP!$AJ$1:$AU$1,0)),INDEX(Baseline!$B$2:$BD$2,1,MATCH(AS$1,Baseline!$B$1:$BD$1,0)))</f>
        <v>0</v>
      </c>
      <c r="AT403">
        <f>IFERROR(INDEX(JMP!$AJ$2:$AU$1000,MATCH($A403,JMP!$A$2:$A$1000,0),MATCH(AT$1,JMP!$AJ$1:$AU$1,0)),INDEX(Baseline!$B$2:$BD$2,1,MATCH(AT$1,Baseline!$B$1:$BD$1,0)))</f>
        <v>500</v>
      </c>
      <c r="AU403">
        <f>IFERROR(INDEX(JMP!$AJ$2:$AU$1000,MATCH($A403,JMP!$A$2:$A$1000,0),MATCH(AU$1,JMP!$AJ$1:$AU$1,0)),INDEX(Baseline!$B$2:$BD$2,1,MATCH(AU$1,Baseline!$B$1:$BD$1,0)))</f>
        <v>50</v>
      </c>
      <c r="AV403">
        <f>IFERROR(INDEX(JMP!$AJ$2:$AU$1000,MATCH($A403,JMP!$A$2:$A$1000,0),MATCH(AV$1,JMP!$AJ$1:$AU$1,0)),INDEX(Baseline!$B$2:$BD$2,1,MATCH(AV$1,Baseline!$B$1:$BD$1,0)))</f>
        <v>12.1</v>
      </c>
      <c r="AW403">
        <f>IFERROR(INDEX(JMP!$AJ$2:$AU$1000,MATCH($A403,JMP!$A$2:$A$1000,0),MATCH(AW$1,JMP!$AJ$1:$AU$1,0)),INDEX(Baseline!$B$2:$BD$2,1,MATCH(AW$1,Baseline!$B$1:$BD$1,0)))</f>
        <v>1.9961979999999998E-3</v>
      </c>
      <c r="AX403">
        <f>IFERROR(INDEX(JMP!$AJ$2:$AU$1000,MATCH($A403,JMP!$A$2:$A$1000,0),MATCH(AX$1,JMP!$AJ$1:$AU$1,0)),INDEX(Baseline!$B$2:$BD$2,1,MATCH(AX$1,Baseline!$B$1:$BD$1,0)))</f>
        <v>1.9961979999999998E-3</v>
      </c>
      <c r="AY403">
        <f>IFERROR(INDEX(JMP!$AJ$2:$AU$1000,MATCH($A403,JMP!$A$2:$A$1000,0),MATCH(AY$1,JMP!$AJ$1:$AU$1,0)),INDEX(Baseline!$B$2:$BD$2,1,MATCH(AY$1,Baseline!$B$1:$BD$1,0)))</f>
        <v>1.9607137E-2</v>
      </c>
      <c r="AZ403">
        <f>IFERROR(INDEX(JMP!$AJ$2:$AU$1000,MATCH($A403,JMP!$A$2:$A$1000,0),MATCH(AZ$1,JMP!$AJ$1:$AU$1,0)),INDEX(Baseline!$B$2:$BD$2,1,MATCH(AZ$1,Baseline!$B$1:$BD$1,0)))</f>
        <v>1</v>
      </c>
      <c r="BA403">
        <f>IFERROR(INDEX(JMP!$AJ$2:$AU$1000,MATCH($A403,JMP!$A$2:$A$1000,0),MATCH(BA$1,JMP!$AJ$1:$AU$1,0)),INDEX(Baseline!$B$2:$BD$2,1,MATCH(BA$1,Baseline!$B$1:$BD$1,0)))</f>
        <v>55</v>
      </c>
      <c r="BB403">
        <f>IFERROR(INDEX(JMP!$AJ$2:$AU$1000,MATCH($A403,JMP!$A$2:$A$1000,0),MATCH(BB$1,JMP!$AJ$1:$AU$1,0)),INDEX(Baseline!$B$2:$BD$2,1,MATCH(BB$1,Baseline!$B$1:$BD$1,0)))</f>
        <v>0</v>
      </c>
      <c r="BC403">
        <f>IFERROR(INDEX(JMP!$AJ$2:$AU$1000,MATCH($A403,JMP!$A$2:$A$1000,0),MATCH(BC$1,JMP!$AJ$1:$AU$1,0)),INDEX(Baseline!$B$2:$BD$2,1,MATCH(BC$1,Baseline!$B$1:$BD$1,0)))</f>
        <v>3</v>
      </c>
      <c r="BD403">
        <f>IFERROR(INDEX(JMP!$AJ$2:$AU$1000,MATCH($A403,JMP!$A$2:$A$1000,0),MATCH(BD$1,JMP!$AJ$1:$AU$1,0)),INDEX(Baseline!$B$2:$BD$2,1,MATCH(BD$1,Baseline!$B$1:$BD$1,0)))</f>
        <v>3.5</v>
      </c>
      <c r="BE403">
        <f>IFERROR(INDEX(JMP!$AJ$2:$AU$1000,MATCH($A403,JMP!$A$2:$A$1000,0),MATCH(BE$1,JMP!$AJ$1:$AU$1,0)),INDEX(Baseline!$B$2:$BE$2,1,MATCH(BE$1,Baseline!$B$1:$BE$1,0)))</f>
        <v>400000</v>
      </c>
      <c r="BF403" t="str">
        <f t="shared" si="30"/>
        <v>yes</v>
      </c>
      <c r="BG403" t="str">
        <f t="shared" si="31"/>
        <v>no</v>
      </c>
      <c r="BH403">
        <f t="shared" si="32"/>
        <v>0.5</v>
      </c>
      <c r="BI403">
        <f t="shared" si="33"/>
        <v>30</v>
      </c>
      <c r="BK403">
        <v>404</v>
      </c>
      <c r="BL403" t="str">
        <f t="shared" si="34"/>
        <v>fall</v>
      </c>
    </row>
    <row r="404" spans="1:64" x14ac:dyDescent="0.35">
      <c r="A404">
        <v>403</v>
      </c>
      <c r="B404">
        <f>IFERROR(INDEX(JMP!$AJ$2:$AU$1000,MATCH($A404,JMP!$A$2:$A$1000,0),MATCH(B$1,JMP!$AJ$1:$AU$1,0)),INDEX(Baseline!$B$2:$BD$2,1,MATCH(B$1,Baseline!$B$1:$BD$1,0)))</f>
        <v>0</v>
      </c>
      <c r="C404">
        <f>IFERROR(INDEX(JMP!$AJ$2:$AU$1000,MATCH($A404,JMP!$A$2:$A$1000,0),MATCH(C$1,JMP!$AJ$1:$AU$1,0)),INDEX(Baseline!$B$2:$BD$2,1,MATCH(C$1,Baseline!$B$1:$BD$1,0)))</f>
        <v>8760</v>
      </c>
      <c r="D404">
        <f>IFERROR(INDEX(JMP!$AJ$2:$AU$1000,MATCH($A404,JMP!$A$2:$A$1000,0),MATCH(D$1,JMP!$AJ$1:$AU$1,0)),INDEX(Baseline!$B$2:$BD$2,1,MATCH(D$1,Baseline!$B$1:$BD$1,0)))</f>
        <v>1</v>
      </c>
      <c r="E404">
        <f>IFERROR(INDEX(JMP!$AJ$2:$AU$1000,MATCH($A404,JMP!$A$2:$A$1000,0),MATCH(E$1,JMP!$AJ$1:$AU$1,0)),INDEX(Baseline!$B$2:$BD$2,1,MATCH(E$1,Baseline!$B$1:$BD$1,0)))</f>
        <v>1</v>
      </c>
      <c r="F404" t="str">
        <f>IFERROR(INDEX(JMP!$AJ$2:$AU$1000,MATCH($A404,JMP!$A$2:$A$1000,0),MATCH(F$1,JMP!$AJ$1:$AU$1,0)),INDEX(Baseline!$B$2:$BD$2,1,MATCH(F$1,Baseline!$B$1:$BD$1,0)))</f>
        <v>e344</v>
      </c>
      <c r="G404" t="str">
        <f>IFERROR(INDEX(JMP!$AJ$2:$AU$1000,MATCH($A404,JMP!$A$2:$A$1000,0),MATCH(G$1,JMP!$AJ$1:$AU$1,0)),INDEX(Baseline!$B$2:$BD$2,1,MATCH(G$1,Baseline!$B$1:$BD$1,0)))</f>
        <v>e340</v>
      </c>
      <c r="H404">
        <f>IFERROR(INDEX(JMP!$AJ$2:$AU$1000,MATCH($A404,JMP!$A$2:$A$1000,0),MATCH(H$1,JMP!$AJ$1:$AU$1,0)),INDEX(Baseline!$B$2:$BD$2,1,MATCH(H$1,Baseline!$B$1:$BD$1,0)))</f>
        <v>1.5</v>
      </c>
      <c r="I404">
        <f>IFERROR(INDEX(JMP!$AJ$2:$AU$1000,MATCH($A404,JMP!$A$2:$A$1000,0),MATCH(I$1,JMP!$AJ$1:$AU$1,0)),INDEX(Baseline!$B$2:$BD$2,1,MATCH(I$1,Baseline!$B$1:$BD$1,0)))</f>
        <v>0.42</v>
      </c>
      <c r="J404">
        <f>IFERROR(INDEX(JMP!$AJ$2:$AU$1000,MATCH($A404,JMP!$A$2:$A$1000,0),MATCH(J$1,JMP!$AJ$1:$AU$1,0)),INDEX(Baseline!$B$2:$BD$2,1,MATCH(J$1,Baseline!$B$1:$BD$1,0)))</f>
        <v>1</v>
      </c>
      <c r="K404">
        <f>IFERROR(INDEX(JMP!$AJ$2:$AU$1000,MATCH($A404,JMP!$A$2:$A$1000,0),MATCH(K$1,JMP!$AJ$1:$AU$1,0)),INDEX(Baseline!$B$2:$BD$2,1,MATCH(K$1,Baseline!$B$1:$BD$1,0)))</f>
        <v>0</v>
      </c>
      <c r="L404">
        <f>IFERROR(INDEX(JMP!$AJ$2:$AU$1000,MATCH($A404,JMP!$A$2:$A$1000,0),MATCH(L$1,JMP!$AJ$1:$AU$1,0)),INDEX(Baseline!$B$2:$BD$2,1,MATCH(L$1,Baseline!$B$1:$BD$1,0)))</f>
        <v>6.3138376105792232E-2</v>
      </c>
      <c r="M404" t="b">
        <f>IFERROR(INDEX(JMP!$AJ$2:$AU$1000,MATCH($A404,JMP!$A$2:$A$1000,0),MATCH(M$1,JMP!$AJ$1:$AU$1,0)),INDEX(Baseline!$B$2:$BD$2,1,MATCH(M$1,Baseline!$B$1:$BD$1,0)))</f>
        <v>0</v>
      </c>
      <c r="N404" t="b">
        <f>IFERROR(INDEX(JMP!$AJ$2:$AU$1000,MATCH($A404,JMP!$A$2:$A$1000,0),MATCH(N$1,JMP!$AJ$1:$AU$1,0)),INDEX(Baseline!$B$2:$BD$2,1,MATCH(N$1,Baseline!$B$1:$BD$1,0)))</f>
        <v>0</v>
      </c>
      <c r="O404">
        <f>IFERROR(INDEX(JMP!$AJ$2:$AU$1000,MATCH($A404,JMP!$A$2:$A$1000,0),MATCH(O$1,JMP!$AJ$1:$AU$1,0)),INDEX(Baseline!$B$2:$BD$2,1,MATCH(O$1,Baseline!$B$1:$BD$1,0)))</f>
        <v>7</v>
      </c>
      <c r="P404">
        <f>IFERROR(INDEX(JMP!$AJ$2:$AU$1000,MATCH($A404,JMP!$A$2:$A$1000,0),MATCH(P$1,JMP!$AJ$1:$AU$1,0)),INDEX(Baseline!$B$2:$BD$2,1,MATCH(P$1,Baseline!$B$1:$BD$1,0)))</f>
        <v>200</v>
      </c>
      <c r="Q404">
        <f>IFERROR(INDEX(JMP!$AJ$2:$AU$1000,MATCH($A404,JMP!$A$2:$A$1000,0),MATCH(Q$1,JMP!$AJ$1:$AU$1,0)),INDEX(Baseline!$B$2:$BD$2,1,MATCH(Q$1,Baseline!$B$1:$BD$1,0)))</f>
        <v>10</v>
      </c>
      <c r="R404">
        <f>IFERROR(INDEX(JMP!$AJ$2:$AU$1000,MATCH($A404,JMP!$A$2:$A$1000,0),MATCH(R$1,JMP!$AJ$1:$AU$1,0)),INDEX(Baseline!$B$2:$BD$2,1,MATCH(R$1,Baseline!$B$1:$BD$1,0)))</f>
        <v>0</v>
      </c>
      <c r="S404">
        <f>IFERROR(INDEX(JMP!$AJ$2:$AU$1000,MATCH($A404,JMP!$A$2:$A$1000,0),MATCH(S$1,JMP!$AJ$1:$AU$1,0)),INDEX(Baseline!$B$2:$BD$2,1,MATCH(S$1,Baseline!$B$1:$BD$1,0)))</f>
        <v>1</v>
      </c>
      <c r="T404">
        <f>IFERROR(INDEX(JMP!$AJ$2:$AU$1000,MATCH($A404,JMP!$A$2:$A$1000,0),MATCH(T$1,JMP!$AJ$1:$AU$1,0)),INDEX(Baseline!$B$2:$BD$2,1,MATCH(T$1,Baseline!$B$1:$BD$1,0)))</f>
        <v>0</v>
      </c>
      <c r="U404" t="str">
        <f>IFERROR(INDEX(JMP!$AJ$2:$AU$1000,MATCH($A404,JMP!$A$2:$A$1000,0),MATCH(U$1,JMP!$AJ$1:$AU$1,0)),INDEX(Baseline!$B$2:$BD$2,1,MATCH(U$1,Baseline!$B$1:$BD$1,0)))</f>
        <v>Titan</v>
      </c>
      <c r="V404">
        <f>IFERROR(INDEX(JMP!$AJ$2:$AU$1000,MATCH($A404,JMP!$A$2:$A$1000,0),MATCH(V$1,JMP!$AJ$1:$AU$1,0)),INDEX(Baseline!$B$2:$BD$2,1,MATCH(V$1,Baseline!$B$1:$BD$1,0)))</f>
        <v>3</v>
      </c>
      <c r="W404">
        <f>IFERROR(INDEX(JMP!$AJ$2:$AU$1000,MATCH($A404,JMP!$A$2:$A$1000,0),MATCH(W$1,JMP!$AJ$1:$AU$1,0)),INDEX(Baseline!$B$2:$BD$2,1,MATCH(W$1,Baseline!$B$1:$BD$1,0)))</f>
        <v>0.37</v>
      </c>
      <c r="X404">
        <f>IFERROR(INDEX(JMP!$AJ$2:$AU$1000,MATCH($A404,JMP!$A$2:$A$1000,0),MATCH(X$1,JMP!$AJ$1:$AU$1,0)),INDEX(Baseline!$B$2:$BD$2,1,MATCH(X$1,Baseline!$B$1:$BD$1,0)))</f>
        <v>4</v>
      </c>
      <c r="Y404">
        <f>IFERROR(INDEX(JMP!$AJ$2:$AU$1000,MATCH($A404,JMP!$A$2:$A$1000,0),MATCH(Y$1,JMP!$AJ$1:$AU$1,0)),INDEX(Baseline!$B$2:$BD$2,1,MATCH(Y$1,Baseline!$B$1:$BD$1,0)))</f>
        <v>5</v>
      </c>
      <c r="Z404">
        <f>IFERROR(INDEX(JMP!$AJ$2:$AU$1000,MATCH($A404,JMP!$A$2:$A$1000,0),MATCH(Z$1,JMP!$AJ$1:$AU$1,0)),INDEX(Baseline!$B$2:$BD$2,1,MATCH(Z$1,Baseline!$B$1:$BD$1,0)))</f>
        <v>1970</v>
      </c>
      <c r="AA404">
        <f>IFERROR(INDEX(JMP!$AJ$2:$AU$1000,MATCH($A404,JMP!$A$2:$A$1000,0),MATCH(AA$1,JMP!$AJ$1:$AU$1,0)),INDEX(Baseline!$B$2:$BD$2,1,MATCH(AA$1,Baseline!$B$1:$BD$1,0)))</f>
        <v>1970</v>
      </c>
      <c r="AB404">
        <f>IFERROR(INDEX(JMP!$AJ$2:$AU$1000,MATCH($A404,JMP!$A$2:$A$1000,0),MATCH(AB$1,JMP!$AJ$1:$AU$1,0)),INDEX(Baseline!$B$2:$BD$2,1,MATCH(AB$1,Baseline!$B$1:$BD$1,0)))</f>
        <v>0</v>
      </c>
      <c r="AC404">
        <f>IFERROR(INDEX(JMP!$AJ$2:$AU$1000,MATCH($A404,JMP!$A$2:$A$1000,0),MATCH(AC$1,JMP!$AJ$1:$AU$1,0)),INDEX(Baseline!$B$2:$BD$2,1,MATCH(AC$1,Baseline!$B$1:$BD$1,0)))</f>
        <v>1</v>
      </c>
      <c r="AD404">
        <f>IFERROR(INDEX(JMP!$AJ$2:$AU$1000,MATCH($A404,JMP!$A$2:$A$1000,0),MATCH(AD$1,JMP!$AJ$1:$AU$1,0)),INDEX(Baseline!$B$2:$BD$2,1,MATCH(AD$1,Baseline!$B$1:$BD$1,0)))</f>
        <v>8</v>
      </c>
      <c r="AE404">
        <f>IFERROR(INDEX(JMP!$AJ$2:$AU$1000,MATCH($A404,JMP!$A$2:$A$1000,0),MATCH(AE$1,JMP!$AJ$1:$AU$1,0)),INDEX(Baseline!$B$2:$BD$2,1,MATCH(AE$1,Baseline!$B$1:$BD$1,0)))</f>
        <v>1</v>
      </c>
      <c r="AF404" t="str">
        <f>IFERROR(INDEX(JMP!$AJ$2:$AU$1000,MATCH($A404,JMP!$A$2:$A$1000,0),MATCH(AF$1,JMP!$AJ$1:$AU$1,0)),INDEX(Baseline!$B$2:$BD$2,1,MATCH(AF$1,Baseline!$B$1:$BD$1,0)))</f>
        <v>bwb</v>
      </c>
      <c r="AG404" t="str">
        <f>IFERROR(INDEX(JMP!$AJ$2:$AU$1000,MATCH($A404,JMP!$A$2:$A$1000,0),MATCH(AG$1,JMP!$AJ$1:$AU$1,0)),INDEX(Baseline!$B$2:$BD$2,1,MATCH(AG$1,Baseline!$B$1:$BD$1,0)))</f>
        <v>V-tail</v>
      </c>
      <c r="AH404">
        <f>IFERROR(INDEX(JMP!$AJ$2:$AU$1000,MATCH($A404,JMP!$A$2:$A$1000,0),MATCH(AH$1,JMP!$AJ$1:$AU$1,0)),INDEX(Baseline!$B$2:$BD$2,1,MATCH(AH$1,Baseline!$B$1:$BD$1,0)))</f>
        <v>0</v>
      </c>
      <c r="AI404">
        <f>IFERROR(INDEX(JMP!$AJ$2:$AU$1000,MATCH($A404,JMP!$A$2:$A$1000,0),MATCH(AI$1,JMP!$AJ$1:$AU$1,0)),INDEX(Baseline!$B$2:$BD$2,1,MATCH(AI$1,Baseline!$B$1:$BD$1,0)))</f>
        <v>724000000</v>
      </c>
      <c r="AJ404">
        <f>IFERROR(INDEX(JMP!$AJ$2:$AU$1000,MATCH($A404,JMP!$A$2:$A$1000,0),MATCH(AJ$1,JMP!$AJ$1:$AU$1,0)),INDEX(Baseline!$B$2:$BD$2,1,MATCH(AJ$1,Baseline!$B$1:$BD$1,0)))</f>
        <v>54500000</v>
      </c>
      <c r="AK404">
        <f>IFERROR(INDEX(JMP!$AJ$2:$AU$1000,MATCH($A404,JMP!$A$2:$A$1000,0),MATCH(AK$1,JMP!$AJ$1:$AU$1,0)),INDEX(Baseline!$B$2:$BD$2,1,MATCH(AK$1,Baseline!$B$1:$BD$1,0)))</f>
        <v>30</v>
      </c>
      <c r="AL404">
        <f>IFERROR(INDEX(JMP!$AJ$2:$AU$1000,MATCH($A404,JMP!$A$2:$A$1000,0),MATCH(AL$1,JMP!$AJ$1:$AU$1,0)),INDEX(Baseline!$B$2:$BD$2,1,MATCH(AL$1,Baseline!$B$1:$BD$1,0)))</f>
        <v>3.1938364145593798E-2</v>
      </c>
      <c r="AM404">
        <f>IFERROR(INDEX(JMP!$AJ$2:$AU$1000,MATCH($A404,JMP!$A$2:$A$1000,0),MATCH(AM$1,JMP!$AJ$1:$AU$1,0)),INDEX(Baseline!$B$2:$BD$2,1,MATCH(AM$1,Baseline!$B$1:$BD$1,0)))</f>
        <v>5.1904761904761898</v>
      </c>
      <c r="AN404">
        <f>IFERROR(INDEX(JMP!$AJ$2:$AU$1000,MATCH($A404,JMP!$A$2:$A$1000,0),MATCH(AN$1,JMP!$AJ$1:$AU$1,0)),INDEX(Baseline!$B$2:$BD$2,1,MATCH(AN$1,Baseline!$B$1:$BD$1,0)))</f>
        <v>1.6726221543162647</v>
      </c>
      <c r="AO404">
        <f>IFERROR(INDEX(JMP!$AJ$2:$AU$1000,MATCH($A404,JMP!$A$2:$A$1000,0),MATCH(AO$1,JMP!$AJ$1:$AU$1,0)),INDEX(Baseline!$B$2:$BD$2,1,MATCH(AO$1,Baseline!$B$1:$BD$1,0)))</f>
        <v>0.37155936032340509</v>
      </c>
      <c r="AP404">
        <f>IFERROR(INDEX(JMP!$AJ$2:$AU$1000,MATCH($A404,JMP!$A$2:$A$1000,0),MATCH(AP$1,JMP!$AJ$1:$AU$1,0)),INDEX(Baseline!$B$2:$BD$2,1,MATCH(AP$1,Baseline!$B$1:$BD$1,0)))</f>
        <v>0</v>
      </c>
      <c r="AQ404">
        <f>IFERROR(INDEX(JMP!$AJ$2:$AU$1000,MATCH($A404,JMP!$A$2:$A$1000,0),MATCH(AQ$1,JMP!$AJ$1:$AU$1,0)),INDEX(Baseline!$B$2:$BD$2,1,MATCH(AQ$1,Baseline!$B$1:$BD$1,0)))</f>
        <v>0.35</v>
      </c>
      <c r="AR404">
        <f>IFERROR(INDEX(JMP!$AJ$2:$AU$1000,MATCH($A404,JMP!$A$2:$A$1000,0),MATCH(AR$1,JMP!$AJ$1:$AU$1,0)),INDEX(Baseline!$B$2:$BD$2,1,MATCH(AR$1,Baseline!$B$1:$BD$1,0)))</f>
        <v>0</v>
      </c>
      <c r="AS404">
        <f>IFERROR(INDEX(JMP!$AJ$2:$AU$1000,MATCH($A404,JMP!$A$2:$A$1000,0),MATCH(AS$1,JMP!$AJ$1:$AU$1,0)),INDEX(Baseline!$B$2:$BD$2,1,MATCH(AS$1,Baseline!$B$1:$BD$1,0)))</f>
        <v>0</v>
      </c>
      <c r="AT404">
        <f>IFERROR(INDEX(JMP!$AJ$2:$AU$1000,MATCH($A404,JMP!$A$2:$A$1000,0),MATCH(AT$1,JMP!$AJ$1:$AU$1,0)),INDEX(Baseline!$B$2:$BD$2,1,MATCH(AT$1,Baseline!$B$1:$BD$1,0)))</f>
        <v>500</v>
      </c>
      <c r="AU404">
        <f>IFERROR(INDEX(JMP!$AJ$2:$AU$1000,MATCH($A404,JMP!$A$2:$A$1000,0),MATCH(AU$1,JMP!$AJ$1:$AU$1,0)),INDEX(Baseline!$B$2:$BD$2,1,MATCH(AU$1,Baseline!$B$1:$BD$1,0)))</f>
        <v>50</v>
      </c>
      <c r="AV404">
        <f>IFERROR(INDEX(JMP!$AJ$2:$AU$1000,MATCH($A404,JMP!$A$2:$A$1000,0),MATCH(AV$1,JMP!$AJ$1:$AU$1,0)),INDEX(Baseline!$B$2:$BD$2,1,MATCH(AV$1,Baseline!$B$1:$BD$1,0)))</f>
        <v>12.1</v>
      </c>
      <c r="AW404">
        <f>IFERROR(INDEX(JMP!$AJ$2:$AU$1000,MATCH($A404,JMP!$A$2:$A$1000,0),MATCH(AW$1,JMP!$AJ$1:$AU$1,0)),INDEX(Baseline!$B$2:$BD$2,1,MATCH(AW$1,Baseline!$B$1:$BD$1,0)))</f>
        <v>1.9961979999999998E-3</v>
      </c>
      <c r="AX404">
        <f>IFERROR(INDEX(JMP!$AJ$2:$AU$1000,MATCH($A404,JMP!$A$2:$A$1000,0),MATCH(AX$1,JMP!$AJ$1:$AU$1,0)),INDEX(Baseline!$B$2:$BD$2,1,MATCH(AX$1,Baseline!$B$1:$BD$1,0)))</f>
        <v>1.9961979999999998E-3</v>
      </c>
      <c r="AY404">
        <f>IFERROR(INDEX(JMP!$AJ$2:$AU$1000,MATCH($A404,JMP!$A$2:$A$1000,0),MATCH(AY$1,JMP!$AJ$1:$AU$1,0)),INDEX(Baseline!$B$2:$BD$2,1,MATCH(AY$1,Baseline!$B$1:$BD$1,0)))</f>
        <v>1.9607137E-2</v>
      </c>
      <c r="AZ404">
        <f>IFERROR(INDEX(JMP!$AJ$2:$AU$1000,MATCH($A404,JMP!$A$2:$A$1000,0),MATCH(AZ$1,JMP!$AJ$1:$AU$1,0)),INDEX(Baseline!$B$2:$BD$2,1,MATCH(AZ$1,Baseline!$B$1:$BD$1,0)))</f>
        <v>1</v>
      </c>
      <c r="BA404">
        <f>IFERROR(INDEX(JMP!$AJ$2:$AU$1000,MATCH($A404,JMP!$A$2:$A$1000,0),MATCH(BA$1,JMP!$AJ$1:$AU$1,0)),INDEX(Baseline!$B$2:$BD$2,1,MATCH(BA$1,Baseline!$B$1:$BD$1,0)))</f>
        <v>55</v>
      </c>
      <c r="BB404">
        <f>IFERROR(INDEX(JMP!$AJ$2:$AU$1000,MATCH($A404,JMP!$A$2:$A$1000,0),MATCH(BB$1,JMP!$AJ$1:$AU$1,0)),INDEX(Baseline!$B$2:$BD$2,1,MATCH(BB$1,Baseline!$B$1:$BD$1,0)))</f>
        <v>0</v>
      </c>
      <c r="BC404">
        <f>IFERROR(INDEX(JMP!$AJ$2:$AU$1000,MATCH($A404,JMP!$A$2:$A$1000,0),MATCH(BC$1,JMP!$AJ$1:$AU$1,0)),INDEX(Baseline!$B$2:$BD$2,1,MATCH(BC$1,Baseline!$B$1:$BD$1,0)))</f>
        <v>3</v>
      </c>
      <c r="BD404">
        <f>IFERROR(INDEX(JMP!$AJ$2:$AU$1000,MATCH($A404,JMP!$A$2:$A$1000,0),MATCH(BD$1,JMP!$AJ$1:$AU$1,0)),INDEX(Baseline!$B$2:$BD$2,1,MATCH(BD$1,Baseline!$B$1:$BD$1,0)))</f>
        <v>2</v>
      </c>
      <c r="BE404">
        <f>IFERROR(INDEX(JMP!$AJ$2:$AU$1000,MATCH($A404,JMP!$A$2:$A$1000,0),MATCH(BE$1,JMP!$AJ$1:$AU$1,0)),INDEX(Baseline!$B$2:$BE$2,1,MATCH(BE$1,Baseline!$B$1:$BE$1,0)))</f>
        <v>400000</v>
      </c>
      <c r="BF404" t="str">
        <f t="shared" si="30"/>
        <v>yes</v>
      </c>
      <c r="BG404" t="str">
        <f t="shared" si="31"/>
        <v>no</v>
      </c>
      <c r="BH404">
        <f t="shared" si="32"/>
        <v>1</v>
      </c>
      <c r="BI404">
        <f t="shared" si="33"/>
        <v>30</v>
      </c>
      <c r="BK404">
        <v>405</v>
      </c>
      <c r="BL404" t="str">
        <f t="shared" si="34"/>
        <v>fall</v>
      </c>
    </row>
    <row r="405" spans="1:64" x14ac:dyDescent="0.35">
      <c r="A405">
        <v>404</v>
      </c>
      <c r="B405">
        <f>IFERROR(INDEX(JMP!$AJ$2:$AU$1000,MATCH($A405,JMP!$A$2:$A$1000,0),MATCH(B$1,JMP!$AJ$1:$AU$1,0)),INDEX(Baseline!$B$2:$BD$2,1,MATCH(B$1,Baseline!$B$1:$BD$1,0)))</f>
        <v>0</v>
      </c>
      <c r="C405">
        <f>IFERROR(INDEX(JMP!$AJ$2:$AU$1000,MATCH($A405,JMP!$A$2:$A$1000,0),MATCH(C$1,JMP!$AJ$1:$AU$1,0)),INDEX(Baseline!$B$2:$BD$2,1,MATCH(C$1,Baseline!$B$1:$BD$1,0)))</f>
        <v>8760</v>
      </c>
      <c r="D405">
        <f>IFERROR(INDEX(JMP!$AJ$2:$AU$1000,MATCH($A405,JMP!$A$2:$A$1000,0),MATCH(D$1,JMP!$AJ$1:$AU$1,0)),INDEX(Baseline!$B$2:$BD$2,1,MATCH(D$1,Baseline!$B$1:$BD$1,0)))</f>
        <v>1</v>
      </c>
      <c r="E405">
        <f>IFERROR(INDEX(JMP!$AJ$2:$AU$1000,MATCH($A405,JMP!$A$2:$A$1000,0),MATCH(E$1,JMP!$AJ$1:$AU$1,0)),INDEX(Baseline!$B$2:$BD$2,1,MATCH(E$1,Baseline!$B$1:$BD$1,0)))</f>
        <v>1</v>
      </c>
      <c r="F405" t="str">
        <f>IFERROR(INDEX(JMP!$AJ$2:$AU$1000,MATCH($A405,JMP!$A$2:$A$1000,0),MATCH(F$1,JMP!$AJ$1:$AU$1,0)),INDEX(Baseline!$B$2:$BD$2,1,MATCH(F$1,Baseline!$B$1:$BD$1,0)))</f>
        <v>e344</v>
      </c>
      <c r="G405" t="str">
        <f>IFERROR(INDEX(JMP!$AJ$2:$AU$1000,MATCH($A405,JMP!$A$2:$A$1000,0),MATCH(G$1,JMP!$AJ$1:$AU$1,0)),INDEX(Baseline!$B$2:$BD$2,1,MATCH(G$1,Baseline!$B$1:$BD$1,0)))</f>
        <v>e340</v>
      </c>
      <c r="H405">
        <f>IFERROR(INDEX(JMP!$AJ$2:$AU$1000,MATCH($A405,JMP!$A$2:$A$1000,0),MATCH(H$1,JMP!$AJ$1:$AU$1,0)),INDEX(Baseline!$B$2:$BD$2,1,MATCH(H$1,Baseline!$B$1:$BD$1,0)))</f>
        <v>1.5</v>
      </c>
      <c r="I405">
        <f>IFERROR(INDEX(JMP!$AJ$2:$AU$1000,MATCH($A405,JMP!$A$2:$A$1000,0),MATCH(I$1,JMP!$AJ$1:$AU$1,0)),INDEX(Baseline!$B$2:$BD$2,1,MATCH(I$1,Baseline!$B$1:$BD$1,0)))</f>
        <v>0.42</v>
      </c>
      <c r="J405">
        <f>IFERROR(INDEX(JMP!$AJ$2:$AU$1000,MATCH($A405,JMP!$A$2:$A$1000,0),MATCH(J$1,JMP!$AJ$1:$AU$1,0)),INDEX(Baseline!$B$2:$BD$2,1,MATCH(J$1,Baseline!$B$1:$BD$1,0)))</f>
        <v>1</v>
      </c>
      <c r="K405">
        <f>IFERROR(INDEX(JMP!$AJ$2:$AU$1000,MATCH($A405,JMP!$A$2:$A$1000,0),MATCH(K$1,JMP!$AJ$1:$AU$1,0)),INDEX(Baseline!$B$2:$BD$2,1,MATCH(K$1,Baseline!$B$1:$BD$1,0)))</f>
        <v>0</v>
      </c>
      <c r="L405">
        <f>IFERROR(INDEX(JMP!$AJ$2:$AU$1000,MATCH($A405,JMP!$A$2:$A$1000,0),MATCH(L$1,JMP!$AJ$1:$AU$1,0)),INDEX(Baseline!$B$2:$BD$2,1,MATCH(L$1,Baseline!$B$1:$BD$1,0)))</f>
        <v>0.13192491365235795</v>
      </c>
      <c r="M405" t="b">
        <f>IFERROR(INDEX(JMP!$AJ$2:$AU$1000,MATCH($A405,JMP!$A$2:$A$1000,0),MATCH(M$1,JMP!$AJ$1:$AU$1,0)),INDEX(Baseline!$B$2:$BD$2,1,MATCH(M$1,Baseline!$B$1:$BD$1,0)))</f>
        <v>0</v>
      </c>
      <c r="N405" t="b">
        <f>IFERROR(INDEX(JMP!$AJ$2:$AU$1000,MATCH($A405,JMP!$A$2:$A$1000,0),MATCH(N$1,JMP!$AJ$1:$AU$1,0)),INDEX(Baseline!$B$2:$BD$2,1,MATCH(N$1,Baseline!$B$1:$BD$1,0)))</f>
        <v>0</v>
      </c>
      <c r="O405">
        <f>IFERROR(INDEX(JMP!$AJ$2:$AU$1000,MATCH($A405,JMP!$A$2:$A$1000,0),MATCH(O$1,JMP!$AJ$1:$AU$1,0)),INDEX(Baseline!$B$2:$BD$2,1,MATCH(O$1,Baseline!$B$1:$BD$1,0)))</f>
        <v>7</v>
      </c>
      <c r="P405">
        <f>IFERROR(INDEX(JMP!$AJ$2:$AU$1000,MATCH($A405,JMP!$A$2:$A$1000,0),MATCH(P$1,JMP!$AJ$1:$AU$1,0)),INDEX(Baseline!$B$2:$BD$2,1,MATCH(P$1,Baseline!$B$1:$BD$1,0)))</f>
        <v>200</v>
      </c>
      <c r="Q405">
        <f>IFERROR(INDEX(JMP!$AJ$2:$AU$1000,MATCH($A405,JMP!$A$2:$A$1000,0),MATCH(Q$1,JMP!$AJ$1:$AU$1,0)),INDEX(Baseline!$B$2:$BD$2,1,MATCH(Q$1,Baseline!$B$1:$BD$1,0)))</f>
        <v>10</v>
      </c>
      <c r="R405">
        <f>IFERROR(INDEX(JMP!$AJ$2:$AU$1000,MATCH($A405,JMP!$A$2:$A$1000,0),MATCH(R$1,JMP!$AJ$1:$AU$1,0)),INDEX(Baseline!$B$2:$BD$2,1,MATCH(R$1,Baseline!$B$1:$BD$1,0)))</f>
        <v>0</v>
      </c>
      <c r="S405">
        <f>IFERROR(INDEX(JMP!$AJ$2:$AU$1000,MATCH($A405,JMP!$A$2:$A$1000,0),MATCH(S$1,JMP!$AJ$1:$AU$1,0)),INDEX(Baseline!$B$2:$BD$2,1,MATCH(S$1,Baseline!$B$1:$BD$1,0)))</f>
        <v>1</v>
      </c>
      <c r="T405">
        <f>IFERROR(INDEX(JMP!$AJ$2:$AU$1000,MATCH($A405,JMP!$A$2:$A$1000,0),MATCH(T$1,JMP!$AJ$1:$AU$1,0)),INDEX(Baseline!$B$2:$BD$2,1,MATCH(T$1,Baseline!$B$1:$BD$1,0)))</f>
        <v>0</v>
      </c>
      <c r="U405" t="str">
        <f>IFERROR(INDEX(JMP!$AJ$2:$AU$1000,MATCH($A405,JMP!$A$2:$A$1000,0),MATCH(U$1,JMP!$AJ$1:$AU$1,0)),INDEX(Baseline!$B$2:$BD$2,1,MATCH(U$1,Baseline!$B$1:$BD$1,0)))</f>
        <v>Titan</v>
      </c>
      <c r="V405">
        <f>IFERROR(INDEX(JMP!$AJ$2:$AU$1000,MATCH($A405,JMP!$A$2:$A$1000,0),MATCH(V$1,JMP!$AJ$1:$AU$1,0)),INDEX(Baseline!$B$2:$BD$2,1,MATCH(V$1,Baseline!$B$1:$BD$1,0)))</f>
        <v>3</v>
      </c>
      <c r="W405">
        <f>IFERROR(INDEX(JMP!$AJ$2:$AU$1000,MATCH($A405,JMP!$A$2:$A$1000,0),MATCH(W$1,JMP!$AJ$1:$AU$1,0)),INDEX(Baseline!$B$2:$BD$2,1,MATCH(W$1,Baseline!$B$1:$BD$1,0)))</f>
        <v>0.37</v>
      </c>
      <c r="X405">
        <f>IFERROR(INDEX(JMP!$AJ$2:$AU$1000,MATCH($A405,JMP!$A$2:$A$1000,0),MATCH(X$1,JMP!$AJ$1:$AU$1,0)),INDEX(Baseline!$B$2:$BD$2,1,MATCH(X$1,Baseline!$B$1:$BD$1,0)))</f>
        <v>4</v>
      </c>
      <c r="Y405">
        <f>IFERROR(INDEX(JMP!$AJ$2:$AU$1000,MATCH($A405,JMP!$A$2:$A$1000,0),MATCH(Y$1,JMP!$AJ$1:$AU$1,0)),INDEX(Baseline!$B$2:$BD$2,1,MATCH(Y$1,Baseline!$B$1:$BD$1,0)))</f>
        <v>2</v>
      </c>
      <c r="Z405">
        <f>IFERROR(INDEX(JMP!$AJ$2:$AU$1000,MATCH($A405,JMP!$A$2:$A$1000,0),MATCH(Z$1,JMP!$AJ$1:$AU$1,0)),INDEX(Baseline!$B$2:$BD$2,1,MATCH(Z$1,Baseline!$B$1:$BD$1,0)))</f>
        <v>1970</v>
      </c>
      <c r="AA405">
        <f>IFERROR(INDEX(JMP!$AJ$2:$AU$1000,MATCH($A405,JMP!$A$2:$A$1000,0),MATCH(AA$1,JMP!$AJ$1:$AU$1,0)),INDEX(Baseline!$B$2:$BD$2,1,MATCH(AA$1,Baseline!$B$1:$BD$1,0)))</f>
        <v>1970</v>
      </c>
      <c r="AB405">
        <f>IFERROR(INDEX(JMP!$AJ$2:$AU$1000,MATCH($A405,JMP!$A$2:$A$1000,0),MATCH(AB$1,JMP!$AJ$1:$AU$1,0)),INDEX(Baseline!$B$2:$BD$2,1,MATCH(AB$1,Baseline!$B$1:$BD$1,0)))</f>
        <v>0</v>
      </c>
      <c r="AC405">
        <f>IFERROR(INDEX(JMP!$AJ$2:$AU$1000,MATCH($A405,JMP!$A$2:$A$1000,0),MATCH(AC$1,JMP!$AJ$1:$AU$1,0)),INDEX(Baseline!$B$2:$BD$2,1,MATCH(AC$1,Baseline!$B$1:$BD$1,0)))</f>
        <v>1</v>
      </c>
      <c r="AD405">
        <f>IFERROR(INDEX(JMP!$AJ$2:$AU$1000,MATCH($A405,JMP!$A$2:$A$1000,0),MATCH(AD$1,JMP!$AJ$1:$AU$1,0)),INDEX(Baseline!$B$2:$BD$2,1,MATCH(AD$1,Baseline!$B$1:$BD$1,0)))</f>
        <v>8</v>
      </c>
      <c r="AE405">
        <f>IFERROR(INDEX(JMP!$AJ$2:$AU$1000,MATCH($A405,JMP!$A$2:$A$1000,0),MATCH(AE$1,JMP!$AJ$1:$AU$1,0)),INDEX(Baseline!$B$2:$BD$2,1,MATCH(AE$1,Baseline!$B$1:$BD$1,0)))</f>
        <v>0.625</v>
      </c>
      <c r="AF405" t="str">
        <f>IFERROR(INDEX(JMP!$AJ$2:$AU$1000,MATCH($A405,JMP!$A$2:$A$1000,0),MATCH(AF$1,JMP!$AJ$1:$AU$1,0)),INDEX(Baseline!$B$2:$BD$2,1,MATCH(AF$1,Baseline!$B$1:$BD$1,0)))</f>
        <v>bwb</v>
      </c>
      <c r="AG405" t="str">
        <f>IFERROR(INDEX(JMP!$AJ$2:$AU$1000,MATCH($A405,JMP!$A$2:$A$1000,0),MATCH(AG$1,JMP!$AJ$1:$AU$1,0)),INDEX(Baseline!$B$2:$BD$2,1,MATCH(AG$1,Baseline!$B$1:$BD$1,0)))</f>
        <v>V-tail</v>
      </c>
      <c r="AH405">
        <f>IFERROR(INDEX(JMP!$AJ$2:$AU$1000,MATCH($A405,JMP!$A$2:$A$1000,0),MATCH(AH$1,JMP!$AJ$1:$AU$1,0)),INDEX(Baseline!$B$2:$BD$2,1,MATCH(AH$1,Baseline!$B$1:$BD$1,0)))</f>
        <v>1</v>
      </c>
      <c r="AI405">
        <f>IFERROR(INDEX(JMP!$AJ$2:$AU$1000,MATCH($A405,JMP!$A$2:$A$1000,0),MATCH(AI$1,JMP!$AJ$1:$AU$1,0)),INDEX(Baseline!$B$2:$BD$2,1,MATCH(AI$1,Baseline!$B$1:$BD$1,0)))</f>
        <v>724000000</v>
      </c>
      <c r="AJ405">
        <f>IFERROR(INDEX(JMP!$AJ$2:$AU$1000,MATCH($A405,JMP!$A$2:$A$1000,0),MATCH(AJ$1,JMP!$AJ$1:$AU$1,0)),INDEX(Baseline!$B$2:$BD$2,1,MATCH(AJ$1,Baseline!$B$1:$BD$1,0)))</f>
        <v>54500000</v>
      </c>
      <c r="AK405">
        <f>IFERROR(INDEX(JMP!$AJ$2:$AU$1000,MATCH($A405,JMP!$A$2:$A$1000,0),MATCH(AK$1,JMP!$AJ$1:$AU$1,0)),INDEX(Baseline!$B$2:$BD$2,1,MATCH(AK$1,Baseline!$B$1:$BD$1,0)))</f>
        <v>30</v>
      </c>
      <c r="AL405">
        <f>IFERROR(INDEX(JMP!$AJ$2:$AU$1000,MATCH($A405,JMP!$A$2:$A$1000,0),MATCH(AL$1,JMP!$AJ$1:$AU$1,0)),INDEX(Baseline!$B$2:$BD$2,1,MATCH(AL$1,Baseline!$B$1:$BD$1,0)))</f>
        <v>3.0774509965451252E-2</v>
      </c>
      <c r="AM405">
        <f>IFERROR(INDEX(JMP!$AJ$2:$AU$1000,MATCH($A405,JMP!$A$2:$A$1000,0),MATCH(AM$1,JMP!$AJ$1:$AU$1,0)),INDEX(Baseline!$B$2:$BD$2,1,MATCH(AM$1,Baseline!$B$1:$BD$1,0)))</f>
        <v>5.1904761904761898</v>
      </c>
      <c r="AN405">
        <f>IFERROR(INDEX(JMP!$AJ$2:$AU$1000,MATCH($A405,JMP!$A$2:$A$1000,0),MATCH(AN$1,JMP!$AJ$1:$AU$1,0)),INDEX(Baseline!$B$2:$BD$2,1,MATCH(AN$1,Baseline!$B$1:$BD$1,0)))</f>
        <v>1.743214056531696</v>
      </c>
      <c r="AO405">
        <f>IFERROR(INDEX(JMP!$AJ$2:$AU$1000,MATCH($A405,JMP!$A$2:$A$1000,0),MATCH(AO$1,JMP!$AJ$1:$AU$1,0)),INDEX(Baseline!$B$2:$BD$2,1,MATCH(AO$1,Baseline!$B$1:$BD$1,0)))</f>
        <v>1.1045446438704847</v>
      </c>
      <c r="AP405">
        <f>IFERROR(INDEX(JMP!$AJ$2:$AU$1000,MATCH($A405,JMP!$A$2:$A$1000,0),MATCH(AP$1,JMP!$AJ$1:$AU$1,0)),INDEX(Baseline!$B$2:$BD$2,1,MATCH(AP$1,Baseline!$B$1:$BD$1,0)))</f>
        <v>0</v>
      </c>
      <c r="AQ405">
        <f>IFERROR(INDEX(JMP!$AJ$2:$AU$1000,MATCH($A405,JMP!$A$2:$A$1000,0),MATCH(AQ$1,JMP!$AJ$1:$AU$1,0)),INDEX(Baseline!$B$2:$BD$2,1,MATCH(AQ$1,Baseline!$B$1:$BD$1,0)))</f>
        <v>0.35</v>
      </c>
      <c r="AR405">
        <f>IFERROR(INDEX(JMP!$AJ$2:$AU$1000,MATCH($A405,JMP!$A$2:$A$1000,0),MATCH(AR$1,JMP!$AJ$1:$AU$1,0)),INDEX(Baseline!$B$2:$BD$2,1,MATCH(AR$1,Baseline!$B$1:$BD$1,0)))</f>
        <v>0</v>
      </c>
      <c r="AS405">
        <f>IFERROR(INDEX(JMP!$AJ$2:$AU$1000,MATCH($A405,JMP!$A$2:$A$1000,0),MATCH(AS$1,JMP!$AJ$1:$AU$1,0)),INDEX(Baseline!$B$2:$BD$2,1,MATCH(AS$1,Baseline!$B$1:$BD$1,0)))</f>
        <v>0</v>
      </c>
      <c r="AT405">
        <f>IFERROR(INDEX(JMP!$AJ$2:$AU$1000,MATCH($A405,JMP!$A$2:$A$1000,0),MATCH(AT$1,JMP!$AJ$1:$AU$1,0)),INDEX(Baseline!$B$2:$BD$2,1,MATCH(AT$1,Baseline!$B$1:$BD$1,0)))</f>
        <v>500</v>
      </c>
      <c r="AU405">
        <f>IFERROR(INDEX(JMP!$AJ$2:$AU$1000,MATCH($A405,JMP!$A$2:$A$1000,0),MATCH(AU$1,JMP!$AJ$1:$AU$1,0)),INDEX(Baseline!$B$2:$BD$2,1,MATCH(AU$1,Baseline!$B$1:$BD$1,0)))</f>
        <v>50</v>
      </c>
      <c r="AV405">
        <f>IFERROR(INDEX(JMP!$AJ$2:$AU$1000,MATCH($A405,JMP!$A$2:$A$1000,0),MATCH(AV$1,JMP!$AJ$1:$AU$1,0)),INDEX(Baseline!$B$2:$BD$2,1,MATCH(AV$1,Baseline!$B$1:$BD$1,0)))</f>
        <v>12.1</v>
      </c>
      <c r="AW405">
        <f>IFERROR(INDEX(JMP!$AJ$2:$AU$1000,MATCH($A405,JMP!$A$2:$A$1000,0),MATCH(AW$1,JMP!$AJ$1:$AU$1,0)),INDEX(Baseline!$B$2:$BD$2,1,MATCH(AW$1,Baseline!$B$1:$BD$1,0)))</f>
        <v>1.9961979999999998E-3</v>
      </c>
      <c r="AX405">
        <f>IFERROR(INDEX(JMP!$AJ$2:$AU$1000,MATCH($A405,JMP!$A$2:$A$1000,0),MATCH(AX$1,JMP!$AJ$1:$AU$1,0)),INDEX(Baseline!$B$2:$BD$2,1,MATCH(AX$1,Baseline!$B$1:$BD$1,0)))</f>
        <v>1.9961979999999998E-3</v>
      </c>
      <c r="AY405">
        <f>IFERROR(INDEX(JMP!$AJ$2:$AU$1000,MATCH($A405,JMP!$A$2:$A$1000,0),MATCH(AY$1,JMP!$AJ$1:$AU$1,0)),INDEX(Baseline!$B$2:$BD$2,1,MATCH(AY$1,Baseline!$B$1:$BD$1,0)))</f>
        <v>1.9607137E-2</v>
      </c>
      <c r="AZ405">
        <f>IFERROR(INDEX(JMP!$AJ$2:$AU$1000,MATCH($A405,JMP!$A$2:$A$1000,0),MATCH(AZ$1,JMP!$AJ$1:$AU$1,0)),INDEX(Baseline!$B$2:$BD$2,1,MATCH(AZ$1,Baseline!$B$1:$BD$1,0)))</f>
        <v>1</v>
      </c>
      <c r="BA405">
        <f>IFERROR(INDEX(JMP!$AJ$2:$AU$1000,MATCH($A405,JMP!$A$2:$A$1000,0),MATCH(BA$1,JMP!$AJ$1:$AU$1,0)),INDEX(Baseline!$B$2:$BD$2,1,MATCH(BA$1,Baseline!$B$1:$BD$1,0)))</f>
        <v>55</v>
      </c>
      <c r="BB405">
        <f>IFERROR(INDEX(JMP!$AJ$2:$AU$1000,MATCH($A405,JMP!$A$2:$A$1000,0),MATCH(BB$1,JMP!$AJ$1:$AU$1,0)),INDEX(Baseline!$B$2:$BD$2,1,MATCH(BB$1,Baseline!$B$1:$BD$1,0)))</f>
        <v>0</v>
      </c>
      <c r="BC405">
        <f>IFERROR(INDEX(JMP!$AJ$2:$AU$1000,MATCH($A405,JMP!$A$2:$A$1000,0),MATCH(BC$1,JMP!$AJ$1:$AU$1,0)),INDEX(Baseline!$B$2:$BD$2,1,MATCH(BC$1,Baseline!$B$1:$BD$1,0)))</f>
        <v>3</v>
      </c>
      <c r="BD405">
        <f>IFERROR(INDEX(JMP!$AJ$2:$AU$1000,MATCH($A405,JMP!$A$2:$A$1000,0),MATCH(BD$1,JMP!$AJ$1:$AU$1,0)),INDEX(Baseline!$B$2:$BD$2,1,MATCH(BD$1,Baseline!$B$1:$BD$1,0)))</f>
        <v>2</v>
      </c>
      <c r="BE405">
        <f>IFERROR(INDEX(JMP!$AJ$2:$AU$1000,MATCH($A405,JMP!$A$2:$A$1000,0),MATCH(BE$1,JMP!$AJ$1:$AU$1,0)),INDEX(Baseline!$B$2:$BE$2,1,MATCH(BE$1,Baseline!$B$1:$BE$1,0)))</f>
        <v>400000</v>
      </c>
      <c r="BF405" t="str">
        <f t="shared" si="30"/>
        <v>yes</v>
      </c>
      <c r="BG405" t="str">
        <f t="shared" si="31"/>
        <v>yes</v>
      </c>
      <c r="BH405">
        <f t="shared" si="32"/>
        <v>0.5</v>
      </c>
      <c r="BI405">
        <f t="shared" si="33"/>
        <v>30</v>
      </c>
      <c r="BK405">
        <v>406</v>
      </c>
      <c r="BL405" t="str">
        <f t="shared" si="34"/>
        <v>fall</v>
      </c>
    </row>
    <row r="406" spans="1:64" x14ac:dyDescent="0.35">
      <c r="A406">
        <v>405</v>
      </c>
      <c r="B406">
        <f>IFERROR(INDEX(JMP!$AJ$2:$AU$1000,MATCH($A406,JMP!$A$2:$A$1000,0),MATCH(B$1,JMP!$AJ$1:$AU$1,0)),INDEX(Baseline!$B$2:$BD$2,1,MATCH(B$1,Baseline!$B$1:$BD$1,0)))</f>
        <v>0</v>
      </c>
      <c r="C406">
        <f>IFERROR(INDEX(JMP!$AJ$2:$AU$1000,MATCH($A406,JMP!$A$2:$A$1000,0),MATCH(C$1,JMP!$AJ$1:$AU$1,0)),INDEX(Baseline!$B$2:$BD$2,1,MATCH(C$1,Baseline!$B$1:$BD$1,0)))</f>
        <v>8760</v>
      </c>
      <c r="D406">
        <f>IFERROR(INDEX(JMP!$AJ$2:$AU$1000,MATCH($A406,JMP!$A$2:$A$1000,0),MATCH(D$1,JMP!$AJ$1:$AU$1,0)),INDEX(Baseline!$B$2:$BD$2,1,MATCH(D$1,Baseline!$B$1:$BD$1,0)))</f>
        <v>1</v>
      </c>
      <c r="E406">
        <f>IFERROR(INDEX(JMP!$AJ$2:$AU$1000,MATCH($A406,JMP!$A$2:$A$1000,0),MATCH(E$1,JMP!$AJ$1:$AU$1,0)),INDEX(Baseline!$B$2:$BD$2,1,MATCH(E$1,Baseline!$B$1:$BD$1,0)))</f>
        <v>1</v>
      </c>
      <c r="F406" t="str">
        <f>IFERROR(INDEX(JMP!$AJ$2:$AU$1000,MATCH($A406,JMP!$A$2:$A$1000,0),MATCH(F$1,JMP!$AJ$1:$AU$1,0)),INDEX(Baseline!$B$2:$BD$2,1,MATCH(F$1,Baseline!$B$1:$BD$1,0)))</f>
        <v>e344</v>
      </c>
      <c r="G406" t="str">
        <f>IFERROR(INDEX(JMP!$AJ$2:$AU$1000,MATCH($A406,JMP!$A$2:$A$1000,0),MATCH(G$1,JMP!$AJ$1:$AU$1,0)),INDEX(Baseline!$B$2:$BD$2,1,MATCH(G$1,Baseline!$B$1:$BD$1,0)))</f>
        <v>e340</v>
      </c>
      <c r="H406">
        <f>IFERROR(INDEX(JMP!$AJ$2:$AU$1000,MATCH($A406,JMP!$A$2:$A$1000,0),MATCH(H$1,JMP!$AJ$1:$AU$1,0)),INDEX(Baseline!$B$2:$BD$2,1,MATCH(H$1,Baseline!$B$1:$BD$1,0)))</f>
        <v>1.5</v>
      </c>
      <c r="I406">
        <f>IFERROR(INDEX(JMP!$AJ$2:$AU$1000,MATCH($A406,JMP!$A$2:$A$1000,0),MATCH(I$1,JMP!$AJ$1:$AU$1,0)),INDEX(Baseline!$B$2:$BD$2,1,MATCH(I$1,Baseline!$B$1:$BD$1,0)))</f>
        <v>0.42</v>
      </c>
      <c r="J406">
        <f>IFERROR(INDEX(JMP!$AJ$2:$AU$1000,MATCH($A406,JMP!$A$2:$A$1000,0),MATCH(J$1,JMP!$AJ$1:$AU$1,0)),INDEX(Baseline!$B$2:$BD$2,1,MATCH(J$1,Baseline!$B$1:$BD$1,0)))</f>
        <v>1</v>
      </c>
      <c r="K406">
        <f>IFERROR(INDEX(JMP!$AJ$2:$AU$1000,MATCH($A406,JMP!$A$2:$A$1000,0),MATCH(K$1,JMP!$AJ$1:$AU$1,0)),INDEX(Baseline!$B$2:$BD$2,1,MATCH(K$1,Baseline!$B$1:$BD$1,0)))</f>
        <v>0</v>
      </c>
      <c r="L406">
        <f>IFERROR(INDEX(JMP!$AJ$2:$AU$1000,MATCH($A406,JMP!$A$2:$A$1000,0),MATCH(L$1,JMP!$AJ$1:$AU$1,0)),INDEX(Baseline!$B$2:$BD$2,1,MATCH(L$1,Baseline!$B$1:$BD$1,0)))</f>
        <v>0.16944484322321199</v>
      </c>
      <c r="M406" t="b">
        <f>IFERROR(INDEX(JMP!$AJ$2:$AU$1000,MATCH($A406,JMP!$A$2:$A$1000,0),MATCH(M$1,JMP!$AJ$1:$AU$1,0)),INDEX(Baseline!$B$2:$BD$2,1,MATCH(M$1,Baseline!$B$1:$BD$1,0)))</f>
        <v>0</v>
      </c>
      <c r="N406" t="b">
        <f>IFERROR(INDEX(JMP!$AJ$2:$AU$1000,MATCH($A406,JMP!$A$2:$A$1000,0),MATCH(N$1,JMP!$AJ$1:$AU$1,0)),INDEX(Baseline!$B$2:$BD$2,1,MATCH(N$1,Baseline!$B$1:$BD$1,0)))</f>
        <v>0</v>
      </c>
      <c r="O406">
        <f>IFERROR(INDEX(JMP!$AJ$2:$AU$1000,MATCH($A406,JMP!$A$2:$A$1000,0),MATCH(O$1,JMP!$AJ$1:$AU$1,0)),INDEX(Baseline!$B$2:$BD$2,1,MATCH(O$1,Baseline!$B$1:$BD$1,0)))</f>
        <v>7</v>
      </c>
      <c r="P406">
        <f>IFERROR(INDEX(JMP!$AJ$2:$AU$1000,MATCH($A406,JMP!$A$2:$A$1000,0),MATCH(P$1,JMP!$AJ$1:$AU$1,0)),INDEX(Baseline!$B$2:$BD$2,1,MATCH(P$1,Baseline!$B$1:$BD$1,0)))</f>
        <v>200</v>
      </c>
      <c r="Q406">
        <f>IFERROR(INDEX(JMP!$AJ$2:$AU$1000,MATCH($A406,JMP!$A$2:$A$1000,0),MATCH(Q$1,JMP!$AJ$1:$AU$1,0)),INDEX(Baseline!$B$2:$BD$2,1,MATCH(Q$1,Baseline!$B$1:$BD$1,0)))</f>
        <v>10</v>
      </c>
      <c r="R406">
        <f>IFERROR(INDEX(JMP!$AJ$2:$AU$1000,MATCH($A406,JMP!$A$2:$A$1000,0),MATCH(R$1,JMP!$AJ$1:$AU$1,0)),INDEX(Baseline!$B$2:$BD$2,1,MATCH(R$1,Baseline!$B$1:$BD$1,0)))</f>
        <v>0</v>
      </c>
      <c r="S406">
        <f>IFERROR(INDEX(JMP!$AJ$2:$AU$1000,MATCH($A406,JMP!$A$2:$A$1000,0),MATCH(S$1,JMP!$AJ$1:$AU$1,0)),INDEX(Baseline!$B$2:$BD$2,1,MATCH(S$1,Baseline!$B$1:$BD$1,0)))</f>
        <v>1</v>
      </c>
      <c r="T406">
        <f>IFERROR(INDEX(JMP!$AJ$2:$AU$1000,MATCH($A406,JMP!$A$2:$A$1000,0),MATCH(T$1,JMP!$AJ$1:$AU$1,0)),INDEX(Baseline!$B$2:$BD$2,1,MATCH(T$1,Baseline!$B$1:$BD$1,0)))</f>
        <v>0</v>
      </c>
      <c r="U406" t="str">
        <f>IFERROR(INDEX(JMP!$AJ$2:$AU$1000,MATCH($A406,JMP!$A$2:$A$1000,0),MATCH(U$1,JMP!$AJ$1:$AU$1,0)),INDEX(Baseline!$B$2:$BD$2,1,MATCH(U$1,Baseline!$B$1:$BD$1,0)))</f>
        <v>Titan</v>
      </c>
      <c r="V406">
        <f>IFERROR(INDEX(JMP!$AJ$2:$AU$1000,MATCH($A406,JMP!$A$2:$A$1000,0),MATCH(V$1,JMP!$AJ$1:$AU$1,0)),INDEX(Baseline!$B$2:$BD$2,1,MATCH(V$1,Baseline!$B$1:$BD$1,0)))</f>
        <v>3</v>
      </c>
      <c r="W406">
        <f>IFERROR(INDEX(JMP!$AJ$2:$AU$1000,MATCH($A406,JMP!$A$2:$A$1000,0),MATCH(W$1,JMP!$AJ$1:$AU$1,0)),INDEX(Baseline!$B$2:$BD$2,1,MATCH(W$1,Baseline!$B$1:$BD$1,0)))</f>
        <v>0.37</v>
      </c>
      <c r="X406">
        <f>IFERROR(INDEX(JMP!$AJ$2:$AU$1000,MATCH($A406,JMP!$A$2:$A$1000,0),MATCH(X$1,JMP!$AJ$1:$AU$1,0)),INDEX(Baseline!$B$2:$BD$2,1,MATCH(X$1,Baseline!$B$1:$BD$1,0)))</f>
        <v>4</v>
      </c>
      <c r="Y406">
        <f>IFERROR(INDEX(JMP!$AJ$2:$AU$1000,MATCH($A406,JMP!$A$2:$A$1000,0),MATCH(Y$1,JMP!$AJ$1:$AU$1,0)),INDEX(Baseline!$B$2:$BD$2,1,MATCH(Y$1,Baseline!$B$1:$BD$1,0)))</f>
        <v>6</v>
      </c>
      <c r="Z406">
        <f>IFERROR(INDEX(JMP!$AJ$2:$AU$1000,MATCH($A406,JMP!$A$2:$A$1000,0),MATCH(Z$1,JMP!$AJ$1:$AU$1,0)),INDEX(Baseline!$B$2:$BD$2,1,MATCH(Z$1,Baseline!$B$1:$BD$1,0)))</f>
        <v>1970</v>
      </c>
      <c r="AA406">
        <f>IFERROR(INDEX(JMP!$AJ$2:$AU$1000,MATCH($A406,JMP!$A$2:$A$1000,0),MATCH(AA$1,JMP!$AJ$1:$AU$1,0)),INDEX(Baseline!$B$2:$BD$2,1,MATCH(AA$1,Baseline!$B$1:$BD$1,0)))</f>
        <v>1970</v>
      </c>
      <c r="AB406">
        <f>IFERROR(INDEX(JMP!$AJ$2:$AU$1000,MATCH($A406,JMP!$A$2:$A$1000,0),MATCH(AB$1,JMP!$AJ$1:$AU$1,0)),INDEX(Baseline!$B$2:$BD$2,1,MATCH(AB$1,Baseline!$B$1:$BD$1,0)))</f>
        <v>0</v>
      </c>
      <c r="AC406">
        <f>IFERROR(INDEX(JMP!$AJ$2:$AU$1000,MATCH($A406,JMP!$A$2:$A$1000,0),MATCH(AC$1,JMP!$AJ$1:$AU$1,0)),INDEX(Baseline!$B$2:$BD$2,1,MATCH(AC$1,Baseline!$B$1:$BD$1,0)))</f>
        <v>1</v>
      </c>
      <c r="AD406">
        <f>IFERROR(INDEX(JMP!$AJ$2:$AU$1000,MATCH($A406,JMP!$A$2:$A$1000,0),MATCH(AD$1,JMP!$AJ$1:$AU$1,0)),INDEX(Baseline!$B$2:$BD$2,1,MATCH(AD$1,Baseline!$B$1:$BD$1,0)))</f>
        <v>8</v>
      </c>
      <c r="AE406">
        <f>IFERROR(INDEX(JMP!$AJ$2:$AU$1000,MATCH($A406,JMP!$A$2:$A$1000,0),MATCH(AE$1,JMP!$AJ$1:$AU$1,0)),INDEX(Baseline!$B$2:$BD$2,1,MATCH(AE$1,Baseline!$B$1:$BD$1,0)))</f>
        <v>1</v>
      </c>
      <c r="AF406" t="str">
        <f>IFERROR(INDEX(JMP!$AJ$2:$AU$1000,MATCH($A406,JMP!$A$2:$A$1000,0),MATCH(AF$1,JMP!$AJ$1:$AU$1,0)),INDEX(Baseline!$B$2:$BD$2,1,MATCH(AF$1,Baseline!$B$1:$BD$1,0)))</f>
        <v>bwb</v>
      </c>
      <c r="AG406" t="str">
        <f>IFERROR(INDEX(JMP!$AJ$2:$AU$1000,MATCH($A406,JMP!$A$2:$A$1000,0),MATCH(AG$1,JMP!$AJ$1:$AU$1,0)),INDEX(Baseline!$B$2:$BD$2,1,MATCH(AG$1,Baseline!$B$1:$BD$1,0)))</f>
        <v>V-tail</v>
      </c>
      <c r="AH406">
        <f>IFERROR(INDEX(JMP!$AJ$2:$AU$1000,MATCH($A406,JMP!$A$2:$A$1000,0),MATCH(AH$1,JMP!$AJ$1:$AU$1,0)),INDEX(Baseline!$B$2:$BD$2,1,MATCH(AH$1,Baseline!$B$1:$BD$1,0)))</f>
        <v>0</v>
      </c>
      <c r="AI406">
        <f>IFERROR(INDEX(JMP!$AJ$2:$AU$1000,MATCH($A406,JMP!$A$2:$A$1000,0),MATCH(AI$1,JMP!$AJ$1:$AU$1,0)),INDEX(Baseline!$B$2:$BD$2,1,MATCH(AI$1,Baseline!$B$1:$BD$1,0)))</f>
        <v>724000000</v>
      </c>
      <c r="AJ406">
        <f>IFERROR(INDEX(JMP!$AJ$2:$AU$1000,MATCH($A406,JMP!$A$2:$A$1000,0),MATCH(AJ$1,JMP!$AJ$1:$AU$1,0)),INDEX(Baseline!$B$2:$BD$2,1,MATCH(AJ$1,Baseline!$B$1:$BD$1,0)))</f>
        <v>54500000</v>
      </c>
      <c r="AK406">
        <f>IFERROR(INDEX(JMP!$AJ$2:$AU$1000,MATCH($A406,JMP!$A$2:$A$1000,0),MATCH(AK$1,JMP!$AJ$1:$AU$1,0)),INDEX(Baseline!$B$2:$BD$2,1,MATCH(AK$1,Baseline!$B$1:$BD$1,0)))</f>
        <v>30</v>
      </c>
      <c r="AL406">
        <f>IFERROR(INDEX(JMP!$AJ$2:$AU$1000,MATCH($A406,JMP!$A$2:$A$1000,0),MATCH(AL$1,JMP!$AJ$1:$AU$1,0)),INDEX(Baseline!$B$2:$BD$2,1,MATCH(AL$1,Baseline!$B$1:$BD$1,0)))</f>
        <v>9.8251347228854174E-3</v>
      </c>
      <c r="AM406">
        <f>IFERROR(INDEX(JMP!$AJ$2:$AU$1000,MATCH($A406,JMP!$A$2:$A$1000,0),MATCH(AM$1,JMP!$AJ$1:$AU$1,0)),INDEX(Baseline!$B$2:$BD$2,1,MATCH(AM$1,Baseline!$B$1:$BD$1,0)))</f>
        <v>5.1904761904761898</v>
      </c>
      <c r="AN406">
        <f>IFERROR(INDEX(JMP!$AJ$2:$AU$1000,MATCH($A406,JMP!$A$2:$A$1000,0),MATCH(AN$1,JMP!$AJ$1:$AU$1,0)),INDEX(Baseline!$B$2:$BD$2,1,MATCH(AN$1,Baseline!$B$1:$BD$1,0)))</f>
        <v>2.8726844919786001</v>
      </c>
      <c r="AO406">
        <f>IFERROR(INDEX(JMP!$AJ$2:$AU$1000,MATCH($A406,JMP!$A$2:$A$1000,0),MATCH(AO$1,JMP!$AJ$1:$AU$1,0)),INDEX(Baseline!$B$2:$BD$2,1,MATCH(AO$1,Baseline!$B$1:$BD$1,0)))</f>
        <v>1.41868119396209</v>
      </c>
      <c r="AP406">
        <f>IFERROR(INDEX(JMP!$AJ$2:$AU$1000,MATCH($A406,JMP!$A$2:$A$1000,0),MATCH(AP$1,JMP!$AJ$1:$AU$1,0)),INDEX(Baseline!$B$2:$BD$2,1,MATCH(AP$1,Baseline!$B$1:$BD$1,0)))</f>
        <v>0</v>
      </c>
      <c r="AQ406">
        <f>IFERROR(INDEX(JMP!$AJ$2:$AU$1000,MATCH($A406,JMP!$A$2:$A$1000,0),MATCH(AQ$1,JMP!$AJ$1:$AU$1,0)),INDEX(Baseline!$B$2:$BD$2,1,MATCH(AQ$1,Baseline!$B$1:$BD$1,0)))</f>
        <v>0.35</v>
      </c>
      <c r="AR406">
        <f>IFERROR(INDEX(JMP!$AJ$2:$AU$1000,MATCH($A406,JMP!$A$2:$A$1000,0),MATCH(AR$1,JMP!$AJ$1:$AU$1,0)),INDEX(Baseline!$B$2:$BD$2,1,MATCH(AR$1,Baseline!$B$1:$BD$1,0)))</f>
        <v>0</v>
      </c>
      <c r="AS406">
        <f>IFERROR(INDEX(JMP!$AJ$2:$AU$1000,MATCH($A406,JMP!$A$2:$A$1000,0),MATCH(AS$1,JMP!$AJ$1:$AU$1,0)),INDEX(Baseline!$B$2:$BD$2,1,MATCH(AS$1,Baseline!$B$1:$BD$1,0)))</f>
        <v>0</v>
      </c>
      <c r="AT406">
        <f>IFERROR(INDEX(JMP!$AJ$2:$AU$1000,MATCH($A406,JMP!$A$2:$A$1000,0),MATCH(AT$1,JMP!$AJ$1:$AU$1,0)),INDEX(Baseline!$B$2:$BD$2,1,MATCH(AT$1,Baseline!$B$1:$BD$1,0)))</f>
        <v>500</v>
      </c>
      <c r="AU406">
        <f>IFERROR(INDEX(JMP!$AJ$2:$AU$1000,MATCH($A406,JMP!$A$2:$A$1000,0),MATCH(AU$1,JMP!$AJ$1:$AU$1,0)),INDEX(Baseline!$B$2:$BD$2,1,MATCH(AU$1,Baseline!$B$1:$BD$1,0)))</f>
        <v>50</v>
      </c>
      <c r="AV406">
        <f>IFERROR(INDEX(JMP!$AJ$2:$AU$1000,MATCH($A406,JMP!$A$2:$A$1000,0),MATCH(AV$1,JMP!$AJ$1:$AU$1,0)),INDEX(Baseline!$B$2:$BD$2,1,MATCH(AV$1,Baseline!$B$1:$BD$1,0)))</f>
        <v>12.1</v>
      </c>
      <c r="AW406">
        <f>IFERROR(INDEX(JMP!$AJ$2:$AU$1000,MATCH($A406,JMP!$A$2:$A$1000,0),MATCH(AW$1,JMP!$AJ$1:$AU$1,0)),INDEX(Baseline!$B$2:$BD$2,1,MATCH(AW$1,Baseline!$B$1:$BD$1,0)))</f>
        <v>1.9961979999999998E-3</v>
      </c>
      <c r="AX406">
        <f>IFERROR(INDEX(JMP!$AJ$2:$AU$1000,MATCH($A406,JMP!$A$2:$A$1000,0),MATCH(AX$1,JMP!$AJ$1:$AU$1,0)),INDEX(Baseline!$B$2:$BD$2,1,MATCH(AX$1,Baseline!$B$1:$BD$1,0)))</f>
        <v>1.9961979999999998E-3</v>
      </c>
      <c r="AY406">
        <f>IFERROR(INDEX(JMP!$AJ$2:$AU$1000,MATCH($A406,JMP!$A$2:$A$1000,0),MATCH(AY$1,JMP!$AJ$1:$AU$1,0)),INDEX(Baseline!$B$2:$BD$2,1,MATCH(AY$1,Baseline!$B$1:$BD$1,0)))</f>
        <v>1.9607137E-2</v>
      </c>
      <c r="AZ406">
        <f>IFERROR(INDEX(JMP!$AJ$2:$AU$1000,MATCH($A406,JMP!$A$2:$A$1000,0),MATCH(AZ$1,JMP!$AJ$1:$AU$1,0)),INDEX(Baseline!$B$2:$BD$2,1,MATCH(AZ$1,Baseline!$B$1:$BD$1,0)))</f>
        <v>1</v>
      </c>
      <c r="BA406">
        <f>IFERROR(INDEX(JMP!$AJ$2:$AU$1000,MATCH($A406,JMP!$A$2:$A$1000,0),MATCH(BA$1,JMP!$AJ$1:$AU$1,0)),INDEX(Baseline!$B$2:$BD$2,1,MATCH(BA$1,Baseline!$B$1:$BD$1,0)))</f>
        <v>10</v>
      </c>
      <c r="BB406">
        <f>IFERROR(INDEX(JMP!$AJ$2:$AU$1000,MATCH($A406,JMP!$A$2:$A$1000,0),MATCH(BB$1,JMP!$AJ$1:$AU$1,0)),INDEX(Baseline!$B$2:$BD$2,1,MATCH(BB$1,Baseline!$B$1:$BD$1,0)))</f>
        <v>0</v>
      </c>
      <c r="BC406">
        <f>IFERROR(INDEX(JMP!$AJ$2:$AU$1000,MATCH($A406,JMP!$A$2:$A$1000,0),MATCH(BC$1,JMP!$AJ$1:$AU$1,0)),INDEX(Baseline!$B$2:$BD$2,1,MATCH(BC$1,Baseline!$B$1:$BD$1,0)))</f>
        <v>3</v>
      </c>
      <c r="BD406">
        <f>IFERROR(INDEX(JMP!$AJ$2:$AU$1000,MATCH($A406,JMP!$A$2:$A$1000,0),MATCH(BD$1,JMP!$AJ$1:$AU$1,0)),INDEX(Baseline!$B$2:$BD$2,1,MATCH(BD$1,Baseline!$B$1:$BD$1,0)))</f>
        <v>3.05</v>
      </c>
      <c r="BE406">
        <f>IFERROR(INDEX(JMP!$AJ$2:$AU$1000,MATCH($A406,JMP!$A$2:$A$1000,0),MATCH(BE$1,JMP!$AJ$1:$AU$1,0)),INDEX(Baseline!$B$2:$BE$2,1,MATCH(BE$1,Baseline!$B$1:$BE$1,0)))</f>
        <v>400000</v>
      </c>
      <c r="BF406" t="str">
        <f t="shared" si="30"/>
        <v>yes</v>
      </c>
      <c r="BG406" t="str">
        <f t="shared" si="31"/>
        <v>no</v>
      </c>
      <c r="BH406">
        <f t="shared" si="32"/>
        <v>1</v>
      </c>
      <c r="BI406">
        <f t="shared" si="33"/>
        <v>10</v>
      </c>
      <c r="BK406">
        <v>407</v>
      </c>
      <c r="BL406" t="str">
        <f t="shared" si="34"/>
        <v>fall</v>
      </c>
    </row>
    <row r="407" spans="1:64" x14ac:dyDescent="0.35">
      <c r="A407">
        <v>406</v>
      </c>
      <c r="B407">
        <f>IFERROR(INDEX(JMP!$AJ$2:$AU$1000,MATCH($A407,JMP!$A$2:$A$1000,0),MATCH(B$1,JMP!$AJ$1:$AU$1,0)),INDEX(Baseline!$B$2:$BD$2,1,MATCH(B$1,Baseline!$B$1:$BD$1,0)))</f>
        <v>0</v>
      </c>
      <c r="C407">
        <f>IFERROR(INDEX(JMP!$AJ$2:$AU$1000,MATCH($A407,JMP!$A$2:$A$1000,0),MATCH(C$1,JMP!$AJ$1:$AU$1,0)),INDEX(Baseline!$B$2:$BD$2,1,MATCH(C$1,Baseline!$B$1:$BD$1,0)))</f>
        <v>8760</v>
      </c>
      <c r="D407">
        <f>IFERROR(INDEX(JMP!$AJ$2:$AU$1000,MATCH($A407,JMP!$A$2:$A$1000,0),MATCH(D$1,JMP!$AJ$1:$AU$1,0)),INDEX(Baseline!$B$2:$BD$2,1,MATCH(D$1,Baseline!$B$1:$BD$1,0)))</f>
        <v>1</v>
      </c>
      <c r="E407">
        <f>IFERROR(INDEX(JMP!$AJ$2:$AU$1000,MATCH($A407,JMP!$A$2:$A$1000,0),MATCH(E$1,JMP!$AJ$1:$AU$1,0)),INDEX(Baseline!$B$2:$BD$2,1,MATCH(E$1,Baseline!$B$1:$BD$1,0)))</f>
        <v>1</v>
      </c>
      <c r="F407" t="str">
        <f>IFERROR(INDEX(JMP!$AJ$2:$AU$1000,MATCH($A407,JMP!$A$2:$A$1000,0),MATCH(F$1,JMP!$AJ$1:$AU$1,0)),INDEX(Baseline!$B$2:$BD$2,1,MATCH(F$1,Baseline!$B$1:$BD$1,0)))</f>
        <v>e344</v>
      </c>
      <c r="G407" t="str">
        <f>IFERROR(INDEX(JMP!$AJ$2:$AU$1000,MATCH($A407,JMP!$A$2:$A$1000,0),MATCH(G$1,JMP!$AJ$1:$AU$1,0)),INDEX(Baseline!$B$2:$BD$2,1,MATCH(G$1,Baseline!$B$1:$BD$1,0)))</f>
        <v>e340</v>
      </c>
      <c r="H407">
        <f>IFERROR(INDEX(JMP!$AJ$2:$AU$1000,MATCH($A407,JMP!$A$2:$A$1000,0),MATCH(H$1,JMP!$AJ$1:$AU$1,0)),INDEX(Baseline!$B$2:$BD$2,1,MATCH(H$1,Baseline!$B$1:$BD$1,0)))</f>
        <v>1.5</v>
      </c>
      <c r="I407">
        <f>IFERROR(INDEX(JMP!$AJ$2:$AU$1000,MATCH($A407,JMP!$A$2:$A$1000,0),MATCH(I$1,JMP!$AJ$1:$AU$1,0)),INDEX(Baseline!$B$2:$BD$2,1,MATCH(I$1,Baseline!$B$1:$BD$1,0)))</f>
        <v>0.42</v>
      </c>
      <c r="J407">
        <f>IFERROR(INDEX(JMP!$AJ$2:$AU$1000,MATCH($A407,JMP!$A$2:$A$1000,0),MATCH(J$1,JMP!$AJ$1:$AU$1,0)),INDEX(Baseline!$B$2:$BD$2,1,MATCH(J$1,Baseline!$B$1:$BD$1,0)))</f>
        <v>1</v>
      </c>
      <c r="K407">
        <f>IFERROR(INDEX(JMP!$AJ$2:$AU$1000,MATCH($A407,JMP!$A$2:$A$1000,0),MATCH(K$1,JMP!$AJ$1:$AU$1,0)),INDEX(Baseline!$B$2:$BD$2,1,MATCH(K$1,Baseline!$B$1:$BD$1,0)))</f>
        <v>0</v>
      </c>
      <c r="L407">
        <f>IFERROR(INDEX(JMP!$AJ$2:$AU$1000,MATCH($A407,JMP!$A$2:$A$1000,0),MATCH(L$1,JMP!$AJ$1:$AU$1,0)),INDEX(Baseline!$B$2:$BD$2,1,MATCH(L$1,Baseline!$B$1:$BD$1,0)))</f>
        <v>0.1069116272717886</v>
      </c>
      <c r="M407" t="b">
        <f>IFERROR(INDEX(JMP!$AJ$2:$AU$1000,MATCH($A407,JMP!$A$2:$A$1000,0),MATCH(M$1,JMP!$AJ$1:$AU$1,0)),INDEX(Baseline!$B$2:$BD$2,1,MATCH(M$1,Baseline!$B$1:$BD$1,0)))</f>
        <v>0</v>
      </c>
      <c r="N407" t="b">
        <f>IFERROR(INDEX(JMP!$AJ$2:$AU$1000,MATCH($A407,JMP!$A$2:$A$1000,0),MATCH(N$1,JMP!$AJ$1:$AU$1,0)),INDEX(Baseline!$B$2:$BD$2,1,MATCH(N$1,Baseline!$B$1:$BD$1,0)))</f>
        <v>0</v>
      </c>
      <c r="O407">
        <f>IFERROR(INDEX(JMP!$AJ$2:$AU$1000,MATCH($A407,JMP!$A$2:$A$1000,0),MATCH(O$1,JMP!$AJ$1:$AU$1,0)),INDEX(Baseline!$B$2:$BD$2,1,MATCH(O$1,Baseline!$B$1:$BD$1,0)))</f>
        <v>7</v>
      </c>
      <c r="P407">
        <f>IFERROR(INDEX(JMP!$AJ$2:$AU$1000,MATCH($A407,JMP!$A$2:$A$1000,0),MATCH(P$1,JMP!$AJ$1:$AU$1,0)),INDEX(Baseline!$B$2:$BD$2,1,MATCH(P$1,Baseline!$B$1:$BD$1,0)))</f>
        <v>200</v>
      </c>
      <c r="Q407">
        <f>IFERROR(INDEX(JMP!$AJ$2:$AU$1000,MATCH($A407,JMP!$A$2:$A$1000,0),MATCH(Q$1,JMP!$AJ$1:$AU$1,0)),INDEX(Baseline!$B$2:$BD$2,1,MATCH(Q$1,Baseline!$B$1:$BD$1,0)))</f>
        <v>10</v>
      </c>
      <c r="R407">
        <f>IFERROR(INDEX(JMP!$AJ$2:$AU$1000,MATCH($A407,JMP!$A$2:$A$1000,0),MATCH(R$1,JMP!$AJ$1:$AU$1,0)),INDEX(Baseline!$B$2:$BD$2,1,MATCH(R$1,Baseline!$B$1:$BD$1,0)))</f>
        <v>0</v>
      </c>
      <c r="S407">
        <f>IFERROR(INDEX(JMP!$AJ$2:$AU$1000,MATCH($A407,JMP!$A$2:$A$1000,0),MATCH(S$1,JMP!$AJ$1:$AU$1,0)),INDEX(Baseline!$B$2:$BD$2,1,MATCH(S$1,Baseline!$B$1:$BD$1,0)))</f>
        <v>1</v>
      </c>
      <c r="T407">
        <f>IFERROR(INDEX(JMP!$AJ$2:$AU$1000,MATCH($A407,JMP!$A$2:$A$1000,0),MATCH(T$1,JMP!$AJ$1:$AU$1,0)),INDEX(Baseline!$B$2:$BD$2,1,MATCH(T$1,Baseline!$B$1:$BD$1,0)))</f>
        <v>0</v>
      </c>
      <c r="U407" t="str">
        <f>IFERROR(INDEX(JMP!$AJ$2:$AU$1000,MATCH($A407,JMP!$A$2:$A$1000,0),MATCH(U$1,JMP!$AJ$1:$AU$1,0)),INDEX(Baseline!$B$2:$BD$2,1,MATCH(U$1,Baseline!$B$1:$BD$1,0)))</f>
        <v>Titan</v>
      </c>
      <c r="V407">
        <f>IFERROR(INDEX(JMP!$AJ$2:$AU$1000,MATCH($A407,JMP!$A$2:$A$1000,0),MATCH(V$1,JMP!$AJ$1:$AU$1,0)),INDEX(Baseline!$B$2:$BD$2,1,MATCH(V$1,Baseline!$B$1:$BD$1,0)))</f>
        <v>3</v>
      </c>
      <c r="W407">
        <f>IFERROR(INDEX(JMP!$AJ$2:$AU$1000,MATCH($A407,JMP!$A$2:$A$1000,0),MATCH(W$1,JMP!$AJ$1:$AU$1,0)),INDEX(Baseline!$B$2:$BD$2,1,MATCH(W$1,Baseline!$B$1:$BD$1,0)))</f>
        <v>0.37</v>
      </c>
      <c r="X407">
        <f>IFERROR(INDEX(JMP!$AJ$2:$AU$1000,MATCH($A407,JMP!$A$2:$A$1000,0),MATCH(X$1,JMP!$AJ$1:$AU$1,0)),INDEX(Baseline!$B$2:$BD$2,1,MATCH(X$1,Baseline!$B$1:$BD$1,0)))</f>
        <v>4</v>
      </c>
      <c r="Y407">
        <f>IFERROR(INDEX(JMP!$AJ$2:$AU$1000,MATCH($A407,JMP!$A$2:$A$1000,0),MATCH(Y$1,JMP!$AJ$1:$AU$1,0)),INDEX(Baseline!$B$2:$BD$2,1,MATCH(Y$1,Baseline!$B$1:$BD$1,0)))</f>
        <v>5</v>
      </c>
      <c r="Z407">
        <f>IFERROR(INDEX(JMP!$AJ$2:$AU$1000,MATCH($A407,JMP!$A$2:$A$1000,0),MATCH(Z$1,JMP!$AJ$1:$AU$1,0)),INDEX(Baseline!$B$2:$BD$2,1,MATCH(Z$1,Baseline!$B$1:$BD$1,0)))</f>
        <v>1970</v>
      </c>
      <c r="AA407">
        <f>IFERROR(INDEX(JMP!$AJ$2:$AU$1000,MATCH($A407,JMP!$A$2:$A$1000,0),MATCH(AA$1,JMP!$AJ$1:$AU$1,0)),INDEX(Baseline!$B$2:$BD$2,1,MATCH(AA$1,Baseline!$B$1:$BD$1,0)))</f>
        <v>1970</v>
      </c>
      <c r="AB407">
        <f>IFERROR(INDEX(JMP!$AJ$2:$AU$1000,MATCH($A407,JMP!$A$2:$A$1000,0),MATCH(AB$1,JMP!$AJ$1:$AU$1,0)),INDEX(Baseline!$B$2:$BD$2,1,MATCH(AB$1,Baseline!$B$1:$BD$1,0)))</f>
        <v>0</v>
      </c>
      <c r="AC407">
        <f>IFERROR(INDEX(JMP!$AJ$2:$AU$1000,MATCH($A407,JMP!$A$2:$A$1000,0),MATCH(AC$1,JMP!$AJ$1:$AU$1,0)),INDEX(Baseline!$B$2:$BD$2,1,MATCH(AC$1,Baseline!$B$1:$BD$1,0)))</f>
        <v>1</v>
      </c>
      <c r="AD407">
        <f>IFERROR(INDEX(JMP!$AJ$2:$AU$1000,MATCH($A407,JMP!$A$2:$A$1000,0),MATCH(AD$1,JMP!$AJ$1:$AU$1,0)),INDEX(Baseline!$B$2:$BD$2,1,MATCH(AD$1,Baseline!$B$1:$BD$1,0)))</f>
        <v>8</v>
      </c>
      <c r="AE407">
        <f>IFERROR(INDEX(JMP!$AJ$2:$AU$1000,MATCH($A407,JMP!$A$2:$A$1000,0),MATCH(AE$1,JMP!$AJ$1:$AU$1,0)),INDEX(Baseline!$B$2:$BD$2,1,MATCH(AE$1,Baseline!$B$1:$BD$1,0)))</f>
        <v>0.625</v>
      </c>
      <c r="AF407" t="str">
        <f>IFERROR(INDEX(JMP!$AJ$2:$AU$1000,MATCH($A407,JMP!$A$2:$A$1000,0),MATCH(AF$1,JMP!$AJ$1:$AU$1,0)),INDEX(Baseline!$B$2:$BD$2,1,MATCH(AF$1,Baseline!$B$1:$BD$1,0)))</f>
        <v>bwb</v>
      </c>
      <c r="AG407" t="str">
        <f>IFERROR(INDEX(JMP!$AJ$2:$AU$1000,MATCH($A407,JMP!$A$2:$A$1000,0),MATCH(AG$1,JMP!$AJ$1:$AU$1,0)),INDEX(Baseline!$B$2:$BD$2,1,MATCH(AG$1,Baseline!$B$1:$BD$1,0)))</f>
        <v>V-tail</v>
      </c>
      <c r="AH407">
        <f>IFERROR(INDEX(JMP!$AJ$2:$AU$1000,MATCH($A407,JMP!$A$2:$A$1000,0),MATCH(AH$1,JMP!$AJ$1:$AU$1,0)),INDEX(Baseline!$B$2:$BD$2,1,MATCH(AH$1,Baseline!$B$1:$BD$1,0)))</f>
        <v>0</v>
      </c>
      <c r="AI407">
        <f>IFERROR(INDEX(JMP!$AJ$2:$AU$1000,MATCH($A407,JMP!$A$2:$A$1000,0),MATCH(AI$1,JMP!$AJ$1:$AU$1,0)),INDEX(Baseline!$B$2:$BD$2,1,MATCH(AI$1,Baseline!$B$1:$BD$1,0)))</f>
        <v>724000000</v>
      </c>
      <c r="AJ407">
        <f>IFERROR(INDEX(JMP!$AJ$2:$AU$1000,MATCH($A407,JMP!$A$2:$A$1000,0),MATCH(AJ$1,JMP!$AJ$1:$AU$1,0)),INDEX(Baseline!$B$2:$BD$2,1,MATCH(AJ$1,Baseline!$B$1:$BD$1,0)))</f>
        <v>54500000</v>
      </c>
      <c r="AK407">
        <f>IFERROR(INDEX(JMP!$AJ$2:$AU$1000,MATCH($A407,JMP!$A$2:$A$1000,0),MATCH(AK$1,JMP!$AJ$1:$AU$1,0)),INDEX(Baseline!$B$2:$BD$2,1,MATCH(AK$1,Baseline!$B$1:$BD$1,0)))</f>
        <v>30</v>
      </c>
      <c r="AL407">
        <f>IFERROR(INDEX(JMP!$AJ$2:$AU$1000,MATCH($A407,JMP!$A$2:$A$1000,0),MATCH(AL$1,JMP!$AJ$1:$AU$1,0)),INDEX(Baseline!$B$2:$BD$2,1,MATCH(AL$1,Baseline!$B$1:$BD$1,0)))</f>
        <v>8.6612805427428718E-3</v>
      </c>
      <c r="AM407">
        <f>IFERROR(INDEX(JMP!$AJ$2:$AU$1000,MATCH($A407,JMP!$A$2:$A$1000,0),MATCH(AM$1,JMP!$AJ$1:$AU$1,0)),INDEX(Baseline!$B$2:$BD$2,1,MATCH(AM$1,Baseline!$B$1:$BD$1,0)))</f>
        <v>15.81904761904762</v>
      </c>
      <c r="AN407">
        <f>IFERROR(INDEX(JMP!$AJ$2:$AU$1000,MATCH($A407,JMP!$A$2:$A$1000,0),MATCH(AN$1,JMP!$AJ$1:$AU$1,0)),INDEX(Baseline!$B$2:$BD$2,1,MATCH(AN$1,Baseline!$B$1:$BD$1,0)))</f>
        <v>1.4608464476699701</v>
      </c>
      <c r="AO407">
        <f>IFERROR(INDEX(JMP!$AJ$2:$AU$1000,MATCH($A407,JMP!$A$2:$A$1000,0),MATCH(AO$1,JMP!$AJ$1:$AU$1,0)),INDEX(Baseline!$B$2:$BD$2,1,MATCH(AO$1,Baseline!$B$1:$BD$1,0)))</f>
        <v>0.37155936032340509</v>
      </c>
      <c r="AP407">
        <f>IFERROR(INDEX(JMP!$AJ$2:$AU$1000,MATCH($A407,JMP!$A$2:$A$1000,0),MATCH(AP$1,JMP!$AJ$1:$AU$1,0)),INDEX(Baseline!$B$2:$BD$2,1,MATCH(AP$1,Baseline!$B$1:$BD$1,0)))</f>
        <v>0</v>
      </c>
      <c r="AQ407">
        <f>IFERROR(INDEX(JMP!$AJ$2:$AU$1000,MATCH($A407,JMP!$A$2:$A$1000,0),MATCH(AQ$1,JMP!$AJ$1:$AU$1,0)),INDEX(Baseline!$B$2:$BD$2,1,MATCH(AQ$1,Baseline!$B$1:$BD$1,0)))</f>
        <v>0.35</v>
      </c>
      <c r="AR407">
        <f>IFERROR(INDEX(JMP!$AJ$2:$AU$1000,MATCH($A407,JMP!$A$2:$A$1000,0),MATCH(AR$1,JMP!$AJ$1:$AU$1,0)),INDEX(Baseline!$B$2:$BD$2,1,MATCH(AR$1,Baseline!$B$1:$BD$1,0)))</f>
        <v>0</v>
      </c>
      <c r="AS407">
        <f>IFERROR(INDEX(JMP!$AJ$2:$AU$1000,MATCH($A407,JMP!$A$2:$A$1000,0),MATCH(AS$1,JMP!$AJ$1:$AU$1,0)),INDEX(Baseline!$B$2:$BD$2,1,MATCH(AS$1,Baseline!$B$1:$BD$1,0)))</f>
        <v>0</v>
      </c>
      <c r="AT407">
        <f>IFERROR(INDEX(JMP!$AJ$2:$AU$1000,MATCH($A407,JMP!$A$2:$A$1000,0),MATCH(AT$1,JMP!$AJ$1:$AU$1,0)),INDEX(Baseline!$B$2:$BD$2,1,MATCH(AT$1,Baseline!$B$1:$BD$1,0)))</f>
        <v>500</v>
      </c>
      <c r="AU407">
        <f>IFERROR(INDEX(JMP!$AJ$2:$AU$1000,MATCH($A407,JMP!$A$2:$A$1000,0),MATCH(AU$1,JMP!$AJ$1:$AU$1,0)),INDEX(Baseline!$B$2:$BD$2,1,MATCH(AU$1,Baseline!$B$1:$BD$1,0)))</f>
        <v>50</v>
      </c>
      <c r="AV407">
        <f>IFERROR(INDEX(JMP!$AJ$2:$AU$1000,MATCH($A407,JMP!$A$2:$A$1000,0),MATCH(AV$1,JMP!$AJ$1:$AU$1,0)),INDEX(Baseline!$B$2:$BD$2,1,MATCH(AV$1,Baseline!$B$1:$BD$1,0)))</f>
        <v>12.1</v>
      </c>
      <c r="AW407">
        <f>IFERROR(INDEX(JMP!$AJ$2:$AU$1000,MATCH($A407,JMP!$A$2:$A$1000,0),MATCH(AW$1,JMP!$AJ$1:$AU$1,0)),INDEX(Baseline!$B$2:$BD$2,1,MATCH(AW$1,Baseline!$B$1:$BD$1,0)))</f>
        <v>1.9961979999999998E-3</v>
      </c>
      <c r="AX407">
        <f>IFERROR(INDEX(JMP!$AJ$2:$AU$1000,MATCH($A407,JMP!$A$2:$A$1000,0),MATCH(AX$1,JMP!$AJ$1:$AU$1,0)),INDEX(Baseline!$B$2:$BD$2,1,MATCH(AX$1,Baseline!$B$1:$BD$1,0)))</f>
        <v>1.9961979999999998E-3</v>
      </c>
      <c r="AY407">
        <f>IFERROR(INDEX(JMP!$AJ$2:$AU$1000,MATCH($A407,JMP!$A$2:$A$1000,0),MATCH(AY$1,JMP!$AJ$1:$AU$1,0)),INDEX(Baseline!$B$2:$BD$2,1,MATCH(AY$1,Baseline!$B$1:$BD$1,0)))</f>
        <v>1.9607137E-2</v>
      </c>
      <c r="AZ407">
        <f>IFERROR(INDEX(JMP!$AJ$2:$AU$1000,MATCH($A407,JMP!$A$2:$A$1000,0),MATCH(AZ$1,JMP!$AJ$1:$AU$1,0)),INDEX(Baseline!$B$2:$BD$2,1,MATCH(AZ$1,Baseline!$B$1:$BD$1,0)))</f>
        <v>0</v>
      </c>
      <c r="BA407">
        <f>IFERROR(INDEX(JMP!$AJ$2:$AU$1000,MATCH($A407,JMP!$A$2:$A$1000,0),MATCH(BA$1,JMP!$AJ$1:$AU$1,0)),INDEX(Baseline!$B$2:$BD$2,1,MATCH(BA$1,Baseline!$B$1:$BD$1,0)))</f>
        <v>10</v>
      </c>
      <c r="BB407">
        <f>IFERROR(INDEX(JMP!$AJ$2:$AU$1000,MATCH($A407,JMP!$A$2:$A$1000,0),MATCH(BB$1,JMP!$AJ$1:$AU$1,0)),INDEX(Baseline!$B$2:$BD$2,1,MATCH(BB$1,Baseline!$B$1:$BD$1,0)))</f>
        <v>0</v>
      </c>
      <c r="BC407">
        <f>IFERROR(INDEX(JMP!$AJ$2:$AU$1000,MATCH($A407,JMP!$A$2:$A$1000,0),MATCH(BC$1,JMP!$AJ$1:$AU$1,0)),INDEX(Baseline!$B$2:$BD$2,1,MATCH(BC$1,Baseline!$B$1:$BD$1,0)))</f>
        <v>1</v>
      </c>
      <c r="BD407">
        <f>IFERROR(INDEX(JMP!$AJ$2:$AU$1000,MATCH($A407,JMP!$A$2:$A$1000,0),MATCH(BD$1,JMP!$AJ$1:$AU$1,0)),INDEX(Baseline!$B$2:$BD$2,1,MATCH(BD$1,Baseline!$B$1:$BD$1,0)))</f>
        <v>2</v>
      </c>
      <c r="BE407">
        <f>IFERROR(INDEX(JMP!$AJ$2:$AU$1000,MATCH($A407,JMP!$A$2:$A$1000,0),MATCH(BE$1,JMP!$AJ$1:$AU$1,0)),INDEX(Baseline!$B$2:$BE$2,1,MATCH(BE$1,Baseline!$B$1:$BE$1,0)))</f>
        <v>400000</v>
      </c>
      <c r="BF407" t="str">
        <f t="shared" si="30"/>
        <v>no</v>
      </c>
      <c r="BG407" t="str">
        <f t="shared" si="31"/>
        <v>no</v>
      </c>
      <c r="BH407">
        <f t="shared" si="32"/>
        <v>0.5</v>
      </c>
      <c r="BI407">
        <f t="shared" si="33"/>
        <v>10</v>
      </c>
      <c r="BK407">
        <v>408</v>
      </c>
      <c r="BL407" t="str">
        <f t="shared" si="34"/>
        <v>spring</v>
      </c>
    </row>
    <row r="408" spans="1:64" x14ac:dyDescent="0.35">
      <c r="A408">
        <v>407</v>
      </c>
      <c r="B408">
        <f>IFERROR(INDEX(JMP!$AJ$2:$AU$1000,MATCH($A408,JMP!$A$2:$A$1000,0),MATCH(B$1,JMP!$AJ$1:$AU$1,0)),INDEX(Baseline!$B$2:$BD$2,1,MATCH(B$1,Baseline!$B$1:$BD$1,0)))</f>
        <v>0</v>
      </c>
      <c r="C408">
        <f>IFERROR(INDEX(JMP!$AJ$2:$AU$1000,MATCH($A408,JMP!$A$2:$A$1000,0),MATCH(C$1,JMP!$AJ$1:$AU$1,0)),INDEX(Baseline!$B$2:$BD$2,1,MATCH(C$1,Baseline!$B$1:$BD$1,0)))</f>
        <v>8760</v>
      </c>
      <c r="D408">
        <f>IFERROR(INDEX(JMP!$AJ$2:$AU$1000,MATCH($A408,JMP!$A$2:$A$1000,0),MATCH(D$1,JMP!$AJ$1:$AU$1,0)),INDEX(Baseline!$B$2:$BD$2,1,MATCH(D$1,Baseline!$B$1:$BD$1,0)))</f>
        <v>1</v>
      </c>
      <c r="E408">
        <f>IFERROR(INDEX(JMP!$AJ$2:$AU$1000,MATCH($A408,JMP!$A$2:$A$1000,0),MATCH(E$1,JMP!$AJ$1:$AU$1,0)),INDEX(Baseline!$B$2:$BD$2,1,MATCH(E$1,Baseline!$B$1:$BD$1,0)))</f>
        <v>1</v>
      </c>
      <c r="F408" t="str">
        <f>IFERROR(INDEX(JMP!$AJ$2:$AU$1000,MATCH($A408,JMP!$A$2:$A$1000,0),MATCH(F$1,JMP!$AJ$1:$AU$1,0)),INDEX(Baseline!$B$2:$BD$2,1,MATCH(F$1,Baseline!$B$1:$BD$1,0)))</f>
        <v>e344</v>
      </c>
      <c r="G408" t="str">
        <f>IFERROR(INDEX(JMP!$AJ$2:$AU$1000,MATCH($A408,JMP!$A$2:$A$1000,0),MATCH(G$1,JMP!$AJ$1:$AU$1,0)),INDEX(Baseline!$B$2:$BD$2,1,MATCH(G$1,Baseline!$B$1:$BD$1,0)))</f>
        <v>e340</v>
      </c>
      <c r="H408">
        <f>IFERROR(INDEX(JMP!$AJ$2:$AU$1000,MATCH($A408,JMP!$A$2:$A$1000,0),MATCH(H$1,JMP!$AJ$1:$AU$1,0)),INDEX(Baseline!$B$2:$BD$2,1,MATCH(H$1,Baseline!$B$1:$BD$1,0)))</f>
        <v>1.5</v>
      </c>
      <c r="I408">
        <f>IFERROR(INDEX(JMP!$AJ$2:$AU$1000,MATCH($A408,JMP!$A$2:$A$1000,0),MATCH(I$1,JMP!$AJ$1:$AU$1,0)),INDEX(Baseline!$B$2:$BD$2,1,MATCH(I$1,Baseline!$B$1:$BD$1,0)))</f>
        <v>0.42</v>
      </c>
      <c r="J408">
        <f>IFERROR(INDEX(JMP!$AJ$2:$AU$1000,MATCH($A408,JMP!$A$2:$A$1000,0),MATCH(J$1,JMP!$AJ$1:$AU$1,0)),INDEX(Baseline!$B$2:$BD$2,1,MATCH(J$1,Baseline!$B$1:$BD$1,0)))</f>
        <v>1</v>
      </c>
      <c r="K408">
        <f>IFERROR(INDEX(JMP!$AJ$2:$AU$1000,MATCH($A408,JMP!$A$2:$A$1000,0),MATCH(K$1,JMP!$AJ$1:$AU$1,0)),INDEX(Baseline!$B$2:$BD$2,1,MATCH(K$1,Baseline!$B$1:$BD$1,0)))</f>
        <v>0</v>
      </c>
      <c r="L408">
        <f>IFERROR(INDEX(JMP!$AJ$2:$AU$1000,MATCH($A408,JMP!$A$2:$A$1000,0),MATCH(L$1,JMP!$AJ$1:$AU$1,0)),INDEX(Baseline!$B$2:$BD$2,1,MATCH(L$1,Baseline!$B$1:$BD$1,0)))</f>
        <v>4.4378411320365213E-2</v>
      </c>
      <c r="M408" t="b">
        <f>IFERROR(INDEX(JMP!$AJ$2:$AU$1000,MATCH($A408,JMP!$A$2:$A$1000,0),MATCH(M$1,JMP!$AJ$1:$AU$1,0)),INDEX(Baseline!$B$2:$BD$2,1,MATCH(M$1,Baseline!$B$1:$BD$1,0)))</f>
        <v>0</v>
      </c>
      <c r="N408" t="b">
        <f>IFERROR(INDEX(JMP!$AJ$2:$AU$1000,MATCH($A408,JMP!$A$2:$A$1000,0),MATCH(N$1,JMP!$AJ$1:$AU$1,0)),INDEX(Baseline!$B$2:$BD$2,1,MATCH(N$1,Baseline!$B$1:$BD$1,0)))</f>
        <v>0</v>
      </c>
      <c r="O408">
        <f>IFERROR(INDEX(JMP!$AJ$2:$AU$1000,MATCH($A408,JMP!$A$2:$A$1000,0),MATCH(O$1,JMP!$AJ$1:$AU$1,0)),INDEX(Baseline!$B$2:$BD$2,1,MATCH(O$1,Baseline!$B$1:$BD$1,0)))</f>
        <v>7</v>
      </c>
      <c r="P408">
        <f>IFERROR(INDEX(JMP!$AJ$2:$AU$1000,MATCH($A408,JMP!$A$2:$A$1000,0),MATCH(P$1,JMP!$AJ$1:$AU$1,0)),INDEX(Baseline!$B$2:$BD$2,1,MATCH(P$1,Baseline!$B$1:$BD$1,0)))</f>
        <v>200</v>
      </c>
      <c r="Q408">
        <f>IFERROR(INDEX(JMP!$AJ$2:$AU$1000,MATCH($A408,JMP!$A$2:$A$1000,0),MATCH(Q$1,JMP!$AJ$1:$AU$1,0)),INDEX(Baseline!$B$2:$BD$2,1,MATCH(Q$1,Baseline!$B$1:$BD$1,0)))</f>
        <v>10</v>
      </c>
      <c r="R408">
        <f>IFERROR(INDEX(JMP!$AJ$2:$AU$1000,MATCH($A408,JMP!$A$2:$A$1000,0),MATCH(R$1,JMP!$AJ$1:$AU$1,0)),INDEX(Baseline!$B$2:$BD$2,1,MATCH(R$1,Baseline!$B$1:$BD$1,0)))</f>
        <v>0</v>
      </c>
      <c r="S408">
        <f>IFERROR(INDEX(JMP!$AJ$2:$AU$1000,MATCH($A408,JMP!$A$2:$A$1000,0),MATCH(S$1,JMP!$AJ$1:$AU$1,0)),INDEX(Baseline!$B$2:$BD$2,1,MATCH(S$1,Baseline!$B$1:$BD$1,0)))</f>
        <v>1</v>
      </c>
      <c r="T408">
        <f>IFERROR(INDEX(JMP!$AJ$2:$AU$1000,MATCH($A408,JMP!$A$2:$A$1000,0),MATCH(T$1,JMP!$AJ$1:$AU$1,0)),INDEX(Baseline!$B$2:$BD$2,1,MATCH(T$1,Baseline!$B$1:$BD$1,0)))</f>
        <v>0</v>
      </c>
      <c r="U408" t="str">
        <f>IFERROR(INDEX(JMP!$AJ$2:$AU$1000,MATCH($A408,JMP!$A$2:$A$1000,0),MATCH(U$1,JMP!$AJ$1:$AU$1,0)),INDEX(Baseline!$B$2:$BD$2,1,MATCH(U$1,Baseline!$B$1:$BD$1,0)))</f>
        <v>Titan</v>
      </c>
      <c r="V408">
        <f>IFERROR(INDEX(JMP!$AJ$2:$AU$1000,MATCH($A408,JMP!$A$2:$A$1000,0),MATCH(V$1,JMP!$AJ$1:$AU$1,0)),INDEX(Baseline!$B$2:$BD$2,1,MATCH(V$1,Baseline!$B$1:$BD$1,0)))</f>
        <v>3</v>
      </c>
      <c r="W408">
        <f>IFERROR(INDEX(JMP!$AJ$2:$AU$1000,MATCH($A408,JMP!$A$2:$A$1000,0),MATCH(W$1,JMP!$AJ$1:$AU$1,0)),INDEX(Baseline!$B$2:$BD$2,1,MATCH(W$1,Baseline!$B$1:$BD$1,0)))</f>
        <v>0.37</v>
      </c>
      <c r="X408">
        <f>IFERROR(INDEX(JMP!$AJ$2:$AU$1000,MATCH($A408,JMP!$A$2:$A$1000,0),MATCH(X$1,JMP!$AJ$1:$AU$1,0)),INDEX(Baseline!$B$2:$BD$2,1,MATCH(X$1,Baseline!$B$1:$BD$1,0)))</f>
        <v>4</v>
      </c>
      <c r="Y408">
        <f>IFERROR(INDEX(JMP!$AJ$2:$AU$1000,MATCH($A408,JMP!$A$2:$A$1000,0),MATCH(Y$1,JMP!$AJ$1:$AU$1,0)),INDEX(Baseline!$B$2:$BD$2,1,MATCH(Y$1,Baseline!$B$1:$BD$1,0)))</f>
        <v>1</v>
      </c>
      <c r="Z408">
        <f>IFERROR(INDEX(JMP!$AJ$2:$AU$1000,MATCH($A408,JMP!$A$2:$A$1000,0),MATCH(Z$1,JMP!$AJ$1:$AU$1,0)),INDEX(Baseline!$B$2:$BD$2,1,MATCH(Z$1,Baseline!$B$1:$BD$1,0)))</f>
        <v>1970</v>
      </c>
      <c r="AA408">
        <f>IFERROR(INDEX(JMP!$AJ$2:$AU$1000,MATCH($A408,JMP!$A$2:$A$1000,0),MATCH(AA$1,JMP!$AJ$1:$AU$1,0)),INDEX(Baseline!$B$2:$BD$2,1,MATCH(AA$1,Baseline!$B$1:$BD$1,0)))</f>
        <v>1970</v>
      </c>
      <c r="AB408">
        <f>IFERROR(INDEX(JMP!$AJ$2:$AU$1000,MATCH($A408,JMP!$A$2:$A$1000,0),MATCH(AB$1,JMP!$AJ$1:$AU$1,0)),INDEX(Baseline!$B$2:$BD$2,1,MATCH(AB$1,Baseline!$B$1:$BD$1,0)))</f>
        <v>0</v>
      </c>
      <c r="AC408">
        <f>IFERROR(INDEX(JMP!$AJ$2:$AU$1000,MATCH($A408,JMP!$A$2:$A$1000,0),MATCH(AC$1,JMP!$AJ$1:$AU$1,0)),INDEX(Baseline!$B$2:$BD$2,1,MATCH(AC$1,Baseline!$B$1:$BD$1,0)))</f>
        <v>1</v>
      </c>
      <c r="AD408">
        <f>IFERROR(INDEX(JMP!$AJ$2:$AU$1000,MATCH($A408,JMP!$A$2:$A$1000,0),MATCH(AD$1,JMP!$AJ$1:$AU$1,0)),INDEX(Baseline!$B$2:$BD$2,1,MATCH(AD$1,Baseline!$B$1:$BD$1,0)))</f>
        <v>8</v>
      </c>
      <c r="AE408">
        <f>IFERROR(INDEX(JMP!$AJ$2:$AU$1000,MATCH($A408,JMP!$A$2:$A$1000,0),MATCH(AE$1,JMP!$AJ$1:$AU$1,0)),INDEX(Baseline!$B$2:$BD$2,1,MATCH(AE$1,Baseline!$B$1:$BD$1,0)))</f>
        <v>1</v>
      </c>
      <c r="AF408" t="str">
        <f>IFERROR(INDEX(JMP!$AJ$2:$AU$1000,MATCH($A408,JMP!$A$2:$A$1000,0),MATCH(AF$1,JMP!$AJ$1:$AU$1,0)),INDEX(Baseline!$B$2:$BD$2,1,MATCH(AF$1,Baseline!$B$1:$BD$1,0)))</f>
        <v>bwb</v>
      </c>
      <c r="AG408" t="str">
        <f>IFERROR(INDEX(JMP!$AJ$2:$AU$1000,MATCH($A408,JMP!$A$2:$A$1000,0),MATCH(AG$1,JMP!$AJ$1:$AU$1,0)),INDEX(Baseline!$B$2:$BD$2,1,MATCH(AG$1,Baseline!$B$1:$BD$1,0)))</f>
        <v>V-tail</v>
      </c>
      <c r="AH408">
        <f>IFERROR(INDEX(JMP!$AJ$2:$AU$1000,MATCH($A408,JMP!$A$2:$A$1000,0),MATCH(AH$1,JMP!$AJ$1:$AU$1,0)),INDEX(Baseline!$B$2:$BD$2,1,MATCH(AH$1,Baseline!$B$1:$BD$1,0)))</f>
        <v>0</v>
      </c>
      <c r="AI408">
        <f>IFERROR(INDEX(JMP!$AJ$2:$AU$1000,MATCH($A408,JMP!$A$2:$A$1000,0),MATCH(AI$1,JMP!$AJ$1:$AU$1,0)),INDEX(Baseline!$B$2:$BD$2,1,MATCH(AI$1,Baseline!$B$1:$BD$1,0)))</f>
        <v>724000000</v>
      </c>
      <c r="AJ408">
        <f>IFERROR(INDEX(JMP!$AJ$2:$AU$1000,MATCH($A408,JMP!$A$2:$A$1000,0),MATCH(AJ$1,JMP!$AJ$1:$AU$1,0)),INDEX(Baseline!$B$2:$BD$2,1,MATCH(AJ$1,Baseline!$B$1:$BD$1,0)))</f>
        <v>54500000</v>
      </c>
      <c r="AK408">
        <f>IFERROR(INDEX(JMP!$AJ$2:$AU$1000,MATCH($A408,JMP!$A$2:$A$1000,0),MATCH(AK$1,JMP!$AJ$1:$AU$1,0)),INDEX(Baseline!$B$2:$BD$2,1,MATCH(AK$1,Baseline!$B$1:$BD$1,0)))</f>
        <v>30</v>
      </c>
      <c r="AL408">
        <f>IFERROR(INDEX(JMP!$AJ$2:$AU$1000,MATCH($A408,JMP!$A$2:$A$1000,0),MATCH(AL$1,JMP!$AJ$1:$AU$1,0)),INDEX(Baseline!$B$2:$BD$2,1,MATCH(AL$1,Baseline!$B$1:$BD$1,0)))</f>
        <v>3.1938364145593798E-2</v>
      </c>
      <c r="AM408">
        <f>IFERROR(INDEX(JMP!$AJ$2:$AU$1000,MATCH($A408,JMP!$A$2:$A$1000,0),MATCH(AM$1,JMP!$AJ$1:$AU$1,0)),INDEX(Baseline!$B$2:$BD$2,1,MATCH(AM$1,Baseline!$B$1:$BD$1,0)))</f>
        <v>5.1904761904761898</v>
      </c>
      <c r="AN408">
        <f>IFERROR(INDEX(JMP!$AJ$2:$AU$1000,MATCH($A408,JMP!$A$2:$A$1000,0),MATCH(AN$1,JMP!$AJ$1:$AU$1,0)),INDEX(Baseline!$B$2:$BD$2,1,MATCH(AN$1,Baseline!$B$1:$BD$1,0)))</f>
        <v>2.8726844919786001</v>
      </c>
      <c r="AO408">
        <f>IFERROR(INDEX(JMP!$AJ$2:$AU$1000,MATCH($A408,JMP!$A$2:$A$1000,0),MATCH(AO$1,JMP!$AJ$1:$AU$1,0)),INDEX(Baseline!$B$2:$BD$2,1,MATCH(AO$1,Baseline!$B$1:$BD$1,0)))</f>
        <v>1.41868119396209</v>
      </c>
      <c r="AP408">
        <f>IFERROR(INDEX(JMP!$AJ$2:$AU$1000,MATCH($A408,JMP!$A$2:$A$1000,0),MATCH(AP$1,JMP!$AJ$1:$AU$1,0)),INDEX(Baseline!$B$2:$BD$2,1,MATCH(AP$1,Baseline!$B$1:$BD$1,0)))</f>
        <v>0</v>
      </c>
      <c r="AQ408">
        <f>IFERROR(INDEX(JMP!$AJ$2:$AU$1000,MATCH($A408,JMP!$A$2:$A$1000,0),MATCH(AQ$1,JMP!$AJ$1:$AU$1,0)),INDEX(Baseline!$B$2:$BD$2,1,MATCH(AQ$1,Baseline!$B$1:$BD$1,0)))</f>
        <v>0.35</v>
      </c>
      <c r="AR408">
        <f>IFERROR(INDEX(JMP!$AJ$2:$AU$1000,MATCH($A408,JMP!$A$2:$A$1000,0),MATCH(AR$1,JMP!$AJ$1:$AU$1,0)),INDEX(Baseline!$B$2:$BD$2,1,MATCH(AR$1,Baseline!$B$1:$BD$1,0)))</f>
        <v>0</v>
      </c>
      <c r="AS408">
        <f>IFERROR(INDEX(JMP!$AJ$2:$AU$1000,MATCH($A408,JMP!$A$2:$A$1000,0),MATCH(AS$1,JMP!$AJ$1:$AU$1,0)),INDEX(Baseline!$B$2:$BD$2,1,MATCH(AS$1,Baseline!$B$1:$BD$1,0)))</f>
        <v>0</v>
      </c>
      <c r="AT408">
        <f>IFERROR(INDEX(JMP!$AJ$2:$AU$1000,MATCH($A408,JMP!$A$2:$A$1000,0),MATCH(AT$1,JMP!$AJ$1:$AU$1,0)),INDEX(Baseline!$B$2:$BD$2,1,MATCH(AT$1,Baseline!$B$1:$BD$1,0)))</f>
        <v>500</v>
      </c>
      <c r="AU408">
        <f>IFERROR(INDEX(JMP!$AJ$2:$AU$1000,MATCH($A408,JMP!$A$2:$A$1000,0),MATCH(AU$1,JMP!$AJ$1:$AU$1,0)),INDEX(Baseline!$B$2:$BD$2,1,MATCH(AU$1,Baseline!$B$1:$BD$1,0)))</f>
        <v>50</v>
      </c>
      <c r="AV408">
        <f>IFERROR(INDEX(JMP!$AJ$2:$AU$1000,MATCH($A408,JMP!$A$2:$A$1000,0),MATCH(AV$1,JMP!$AJ$1:$AU$1,0)),INDEX(Baseline!$B$2:$BD$2,1,MATCH(AV$1,Baseline!$B$1:$BD$1,0)))</f>
        <v>12.1</v>
      </c>
      <c r="AW408">
        <f>IFERROR(INDEX(JMP!$AJ$2:$AU$1000,MATCH($A408,JMP!$A$2:$A$1000,0),MATCH(AW$1,JMP!$AJ$1:$AU$1,0)),INDEX(Baseline!$B$2:$BD$2,1,MATCH(AW$1,Baseline!$B$1:$BD$1,0)))</f>
        <v>1.9961979999999998E-3</v>
      </c>
      <c r="AX408">
        <f>IFERROR(INDEX(JMP!$AJ$2:$AU$1000,MATCH($A408,JMP!$A$2:$A$1000,0),MATCH(AX$1,JMP!$AJ$1:$AU$1,0)),INDEX(Baseline!$B$2:$BD$2,1,MATCH(AX$1,Baseline!$B$1:$BD$1,0)))</f>
        <v>1.9961979999999998E-3</v>
      </c>
      <c r="AY408">
        <f>IFERROR(INDEX(JMP!$AJ$2:$AU$1000,MATCH($A408,JMP!$A$2:$A$1000,0),MATCH(AY$1,JMP!$AJ$1:$AU$1,0)),INDEX(Baseline!$B$2:$BD$2,1,MATCH(AY$1,Baseline!$B$1:$BD$1,0)))</f>
        <v>1.9607137E-2</v>
      </c>
      <c r="AZ408">
        <f>IFERROR(INDEX(JMP!$AJ$2:$AU$1000,MATCH($A408,JMP!$A$2:$A$1000,0),MATCH(AZ$1,JMP!$AJ$1:$AU$1,0)),INDEX(Baseline!$B$2:$BD$2,1,MATCH(AZ$1,Baseline!$B$1:$BD$1,0)))</f>
        <v>1</v>
      </c>
      <c r="BA408">
        <f>IFERROR(INDEX(JMP!$AJ$2:$AU$1000,MATCH($A408,JMP!$A$2:$A$1000,0),MATCH(BA$1,JMP!$AJ$1:$AU$1,0)),INDEX(Baseline!$B$2:$BD$2,1,MATCH(BA$1,Baseline!$B$1:$BD$1,0)))</f>
        <v>10</v>
      </c>
      <c r="BB408">
        <f>IFERROR(INDEX(JMP!$AJ$2:$AU$1000,MATCH($A408,JMP!$A$2:$A$1000,0),MATCH(BB$1,JMP!$AJ$1:$AU$1,0)),INDEX(Baseline!$B$2:$BD$2,1,MATCH(BB$1,Baseline!$B$1:$BD$1,0)))</f>
        <v>0</v>
      </c>
      <c r="BC408">
        <f>IFERROR(INDEX(JMP!$AJ$2:$AU$1000,MATCH($A408,JMP!$A$2:$A$1000,0),MATCH(BC$1,JMP!$AJ$1:$AU$1,0)),INDEX(Baseline!$B$2:$BD$2,1,MATCH(BC$1,Baseline!$B$1:$BD$1,0)))</f>
        <v>1</v>
      </c>
      <c r="BD408">
        <f>IFERROR(INDEX(JMP!$AJ$2:$AU$1000,MATCH($A408,JMP!$A$2:$A$1000,0),MATCH(BD$1,JMP!$AJ$1:$AU$1,0)),INDEX(Baseline!$B$2:$BD$2,1,MATCH(BD$1,Baseline!$B$1:$BD$1,0)))</f>
        <v>5</v>
      </c>
      <c r="BE408">
        <f>IFERROR(INDEX(JMP!$AJ$2:$AU$1000,MATCH($A408,JMP!$A$2:$A$1000,0),MATCH(BE$1,JMP!$AJ$1:$AU$1,0)),INDEX(Baseline!$B$2:$BE$2,1,MATCH(BE$1,Baseline!$B$1:$BE$1,0)))</f>
        <v>400000</v>
      </c>
      <c r="BF408" t="str">
        <f t="shared" si="30"/>
        <v>yes</v>
      </c>
      <c r="BG408" t="str">
        <f t="shared" si="31"/>
        <v>no</v>
      </c>
      <c r="BH408">
        <f t="shared" si="32"/>
        <v>1</v>
      </c>
      <c r="BI408">
        <f t="shared" si="33"/>
        <v>10</v>
      </c>
      <c r="BK408">
        <v>409</v>
      </c>
      <c r="BL408" t="str">
        <f t="shared" si="34"/>
        <v>spring</v>
      </c>
    </row>
    <row r="409" spans="1:64" x14ac:dyDescent="0.35">
      <c r="A409">
        <v>408</v>
      </c>
      <c r="B409">
        <f>IFERROR(INDEX(JMP!$AJ$2:$AU$1000,MATCH($A409,JMP!$A$2:$A$1000,0),MATCH(B$1,JMP!$AJ$1:$AU$1,0)),INDEX(Baseline!$B$2:$BD$2,1,MATCH(B$1,Baseline!$B$1:$BD$1,0)))</f>
        <v>0</v>
      </c>
      <c r="C409">
        <f>IFERROR(INDEX(JMP!$AJ$2:$AU$1000,MATCH($A409,JMP!$A$2:$A$1000,0),MATCH(C$1,JMP!$AJ$1:$AU$1,0)),INDEX(Baseline!$B$2:$BD$2,1,MATCH(C$1,Baseline!$B$1:$BD$1,0)))</f>
        <v>8760</v>
      </c>
      <c r="D409">
        <f>IFERROR(INDEX(JMP!$AJ$2:$AU$1000,MATCH($A409,JMP!$A$2:$A$1000,0),MATCH(D$1,JMP!$AJ$1:$AU$1,0)),INDEX(Baseline!$B$2:$BD$2,1,MATCH(D$1,Baseline!$B$1:$BD$1,0)))</f>
        <v>1</v>
      </c>
      <c r="E409">
        <f>IFERROR(INDEX(JMP!$AJ$2:$AU$1000,MATCH($A409,JMP!$A$2:$A$1000,0),MATCH(E$1,JMP!$AJ$1:$AU$1,0)),INDEX(Baseline!$B$2:$BD$2,1,MATCH(E$1,Baseline!$B$1:$BD$1,0)))</f>
        <v>1</v>
      </c>
      <c r="F409" t="str">
        <f>IFERROR(INDEX(JMP!$AJ$2:$AU$1000,MATCH($A409,JMP!$A$2:$A$1000,0),MATCH(F$1,JMP!$AJ$1:$AU$1,0)),INDEX(Baseline!$B$2:$BD$2,1,MATCH(F$1,Baseline!$B$1:$BD$1,0)))</f>
        <v>e344</v>
      </c>
      <c r="G409" t="str">
        <f>IFERROR(INDEX(JMP!$AJ$2:$AU$1000,MATCH($A409,JMP!$A$2:$A$1000,0),MATCH(G$1,JMP!$AJ$1:$AU$1,0)),INDEX(Baseline!$B$2:$BD$2,1,MATCH(G$1,Baseline!$B$1:$BD$1,0)))</f>
        <v>e340</v>
      </c>
      <c r="H409">
        <f>IFERROR(INDEX(JMP!$AJ$2:$AU$1000,MATCH($A409,JMP!$A$2:$A$1000,0),MATCH(H$1,JMP!$AJ$1:$AU$1,0)),INDEX(Baseline!$B$2:$BD$2,1,MATCH(H$1,Baseline!$B$1:$BD$1,0)))</f>
        <v>1.5</v>
      </c>
      <c r="I409">
        <f>IFERROR(INDEX(JMP!$AJ$2:$AU$1000,MATCH($A409,JMP!$A$2:$A$1000,0),MATCH(I$1,JMP!$AJ$1:$AU$1,0)),INDEX(Baseline!$B$2:$BD$2,1,MATCH(I$1,Baseline!$B$1:$BD$1,0)))</f>
        <v>0.42</v>
      </c>
      <c r="J409">
        <f>IFERROR(INDEX(JMP!$AJ$2:$AU$1000,MATCH($A409,JMP!$A$2:$A$1000,0),MATCH(J$1,JMP!$AJ$1:$AU$1,0)),INDEX(Baseline!$B$2:$BD$2,1,MATCH(J$1,Baseline!$B$1:$BD$1,0)))</f>
        <v>1</v>
      </c>
      <c r="K409">
        <f>IFERROR(INDEX(JMP!$AJ$2:$AU$1000,MATCH($A409,JMP!$A$2:$A$1000,0),MATCH(K$1,JMP!$AJ$1:$AU$1,0)),INDEX(Baseline!$B$2:$BD$2,1,MATCH(K$1,Baseline!$B$1:$BD$1,0)))</f>
        <v>0</v>
      </c>
      <c r="L409">
        <f>IFERROR(INDEX(JMP!$AJ$2:$AU$1000,MATCH($A409,JMP!$A$2:$A$1000,0),MATCH(L$1,JMP!$AJ$1:$AU$1,0)),INDEX(Baseline!$B$2:$BD$2,1,MATCH(L$1,Baseline!$B$1:$BD$1,0)))</f>
        <v>4.4378411320365213E-2</v>
      </c>
      <c r="M409" t="b">
        <f>IFERROR(INDEX(JMP!$AJ$2:$AU$1000,MATCH($A409,JMP!$A$2:$A$1000,0),MATCH(M$1,JMP!$AJ$1:$AU$1,0)),INDEX(Baseline!$B$2:$BD$2,1,MATCH(M$1,Baseline!$B$1:$BD$1,0)))</f>
        <v>0</v>
      </c>
      <c r="N409" t="b">
        <f>IFERROR(INDEX(JMP!$AJ$2:$AU$1000,MATCH($A409,JMP!$A$2:$A$1000,0),MATCH(N$1,JMP!$AJ$1:$AU$1,0)),INDEX(Baseline!$B$2:$BD$2,1,MATCH(N$1,Baseline!$B$1:$BD$1,0)))</f>
        <v>0</v>
      </c>
      <c r="O409">
        <f>IFERROR(INDEX(JMP!$AJ$2:$AU$1000,MATCH($A409,JMP!$A$2:$A$1000,0),MATCH(O$1,JMP!$AJ$1:$AU$1,0)),INDEX(Baseline!$B$2:$BD$2,1,MATCH(O$1,Baseline!$B$1:$BD$1,0)))</f>
        <v>7</v>
      </c>
      <c r="P409">
        <f>IFERROR(INDEX(JMP!$AJ$2:$AU$1000,MATCH($A409,JMP!$A$2:$A$1000,0),MATCH(P$1,JMP!$AJ$1:$AU$1,0)),INDEX(Baseline!$B$2:$BD$2,1,MATCH(P$1,Baseline!$B$1:$BD$1,0)))</f>
        <v>200</v>
      </c>
      <c r="Q409">
        <f>IFERROR(INDEX(JMP!$AJ$2:$AU$1000,MATCH($A409,JMP!$A$2:$A$1000,0),MATCH(Q$1,JMP!$AJ$1:$AU$1,0)),INDEX(Baseline!$B$2:$BD$2,1,MATCH(Q$1,Baseline!$B$1:$BD$1,0)))</f>
        <v>10</v>
      </c>
      <c r="R409">
        <f>IFERROR(INDEX(JMP!$AJ$2:$AU$1000,MATCH($A409,JMP!$A$2:$A$1000,0),MATCH(R$1,JMP!$AJ$1:$AU$1,0)),INDEX(Baseline!$B$2:$BD$2,1,MATCH(R$1,Baseline!$B$1:$BD$1,0)))</f>
        <v>0</v>
      </c>
      <c r="S409">
        <f>IFERROR(INDEX(JMP!$AJ$2:$AU$1000,MATCH($A409,JMP!$A$2:$A$1000,0),MATCH(S$1,JMP!$AJ$1:$AU$1,0)),INDEX(Baseline!$B$2:$BD$2,1,MATCH(S$1,Baseline!$B$1:$BD$1,0)))</f>
        <v>1</v>
      </c>
      <c r="T409">
        <f>IFERROR(INDEX(JMP!$AJ$2:$AU$1000,MATCH($A409,JMP!$A$2:$A$1000,0),MATCH(T$1,JMP!$AJ$1:$AU$1,0)),INDEX(Baseline!$B$2:$BD$2,1,MATCH(T$1,Baseline!$B$1:$BD$1,0)))</f>
        <v>0</v>
      </c>
      <c r="U409" t="str">
        <f>IFERROR(INDEX(JMP!$AJ$2:$AU$1000,MATCH($A409,JMP!$A$2:$A$1000,0),MATCH(U$1,JMP!$AJ$1:$AU$1,0)),INDEX(Baseline!$B$2:$BD$2,1,MATCH(U$1,Baseline!$B$1:$BD$1,0)))</f>
        <v>Titan</v>
      </c>
      <c r="V409">
        <f>IFERROR(INDEX(JMP!$AJ$2:$AU$1000,MATCH($A409,JMP!$A$2:$A$1000,0),MATCH(V$1,JMP!$AJ$1:$AU$1,0)),INDEX(Baseline!$B$2:$BD$2,1,MATCH(V$1,Baseline!$B$1:$BD$1,0)))</f>
        <v>3</v>
      </c>
      <c r="W409">
        <f>IFERROR(INDEX(JMP!$AJ$2:$AU$1000,MATCH($A409,JMP!$A$2:$A$1000,0),MATCH(W$1,JMP!$AJ$1:$AU$1,0)),INDEX(Baseline!$B$2:$BD$2,1,MATCH(W$1,Baseline!$B$1:$BD$1,0)))</f>
        <v>0.37</v>
      </c>
      <c r="X409">
        <f>IFERROR(INDEX(JMP!$AJ$2:$AU$1000,MATCH($A409,JMP!$A$2:$A$1000,0),MATCH(X$1,JMP!$AJ$1:$AU$1,0)),INDEX(Baseline!$B$2:$BD$2,1,MATCH(X$1,Baseline!$B$1:$BD$1,0)))</f>
        <v>4</v>
      </c>
      <c r="Y409">
        <f>IFERROR(INDEX(JMP!$AJ$2:$AU$1000,MATCH($A409,JMP!$A$2:$A$1000,0),MATCH(Y$1,JMP!$AJ$1:$AU$1,0)),INDEX(Baseline!$B$2:$BD$2,1,MATCH(Y$1,Baseline!$B$1:$BD$1,0)))</f>
        <v>6</v>
      </c>
      <c r="Z409">
        <f>IFERROR(INDEX(JMP!$AJ$2:$AU$1000,MATCH($A409,JMP!$A$2:$A$1000,0),MATCH(Z$1,JMP!$AJ$1:$AU$1,0)),INDEX(Baseline!$B$2:$BD$2,1,MATCH(Z$1,Baseline!$B$1:$BD$1,0)))</f>
        <v>1970</v>
      </c>
      <c r="AA409">
        <f>IFERROR(INDEX(JMP!$AJ$2:$AU$1000,MATCH($A409,JMP!$A$2:$A$1000,0),MATCH(AA$1,JMP!$AJ$1:$AU$1,0)),INDEX(Baseline!$B$2:$BD$2,1,MATCH(AA$1,Baseline!$B$1:$BD$1,0)))</f>
        <v>1970</v>
      </c>
      <c r="AB409">
        <f>IFERROR(INDEX(JMP!$AJ$2:$AU$1000,MATCH($A409,JMP!$A$2:$A$1000,0),MATCH(AB$1,JMP!$AJ$1:$AU$1,0)),INDEX(Baseline!$B$2:$BD$2,1,MATCH(AB$1,Baseline!$B$1:$BD$1,0)))</f>
        <v>0</v>
      </c>
      <c r="AC409">
        <f>IFERROR(INDEX(JMP!$AJ$2:$AU$1000,MATCH($A409,JMP!$A$2:$A$1000,0),MATCH(AC$1,JMP!$AJ$1:$AU$1,0)),INDEX(Baseline!$B$2:$BD$2,1,MATCH(AC$1,Baseline!$B$1:$BD$1,0)))</f>
        <v>1</v>
      </c>
      <c r="AD409">
        <f>IFERROR(INDEX(JMP!$AJ$2:$AU$1000,MATCH($A409,JMP!$A$2:$A$1000,0),MATCH(AD$1,JMP!$AJ$1:$AU$1,0)),INDEX(Baseline!$B$2:$BD$2,1,MATCH(AD$1,Baseline!$B$1:$BD$1,0)))</f>
        <v>8</v>
      </c>
      <c r="AE409">
        <f>IFERROR(INDEX(JMP!$AJ$2:$AU$1000,MATCH($A409,JMP!$A$2:$A$1000,0),MATCH(AE$1,JMP!$AJ$1:$AU$1,0)),INDEX(Baseline!$B$2:$BD$2,1,MATCH(AE$1,Baseline!$B$1:$BD$1,0)))</f>
        <v>1</v>
      </c>
      <c r="AF409" t="str">
        <f>IFERROR(INDEX(JMP!$AJ$2:$AU$1000,MATCH($A409,JMP!$A$2:$A$1000,0),MATCH(AF$1,JMP!$AJ$1:$AU$1,0)),INDEX(Baseline!$B$2:$BD$2,1,MATCH(AF$1,Baseline!$B$1:$BD$1,0)))</f>
        <v>bwb</v>
      </c>
      <c r="AG409" t="str">
        <f>IFERROR(INDEX(JMP!$AJ$2:$AU$1000,MATCH($A409,JMP!$A$2:$A$1000,0),MATCH(AG$1,JMP!$AJ$1:$AU$1,0)),INDEX(Baseline!$B$2:$BD$2,1,MATCH(AG$1,Baseline!$B$1:$BD$1,0)))</f>
        <v>V-tail</v>
      </c>
      <c r="AH409">
        <f>IFERROR(INDEX(JMP!$AJ$2:$AU$1000,MATCH($A409,JMP!$A$2:$A$1000,0),MATCH(AH$1,JMP!$AJ$1:$AU$1,0)),INDEX(Baseline!$B$2:$BD$2,1,MATCH(AH$1,Baseline!$B$1:$BD$1,0)))</f>
        <v>1</v>
      </c>
      <c r="AI409">
        <f>IFERROR(INDEX(JMP!$AJ$2:$AU$1000,MATCH($A409,JMP!$A$2:$A$1000,0),MATCH(AI$1,JMP!$AJ$1:$AU$1,0)),INDEX(Baseline!$B$2:$BD$2,1,MATCH(AI$1,Baseline!$B$1:$BD$1,0)))</f>
        <v>724000000</v>
      </c>
      <c r="AJ409">
        <f>IFERROR(INDEX(JMP!$AJ$2:$AU$1000,MATCH($A409,JMP!$A$2:$A$1000,0),MATCH(AJ$1,JMP!$AJ$1:$AU$1,0)),INDEX(Baseline!$B$2:$BD$2,1,MATCH(AJ$1,Baseline!$B$1:$BD$1,0)))</f>
        <v>54500000</v>
      </c>
      <c r="AK409">
        <f>IFERROR(INDEX(JMP!$AJ$2:$AU$1000,MATCH($A409,JMP!$A$2:$A$1000,0),MATCH(AK$1,JMP!$AJ$1:$AU$1,0)),INDEX(Baseline!$B$2:$BD$2,1,MATCH(AK$1,Baseline!$B$1:$BD$1,0)))</f>
        <v>30</v>
      </c>
      <c r="AL409">
        <f>IFERROR(INDEX(JMP!$AJ$2:$AU$1000,MATCH($A409,JMP!$A$2:$A$1000,0),MATCH(AL$1,JMP!$AJ$1:$AU$1,0)),INDEX(Baseline!$B$2:$BD$2,1,MATCH(AL$1,Baseline!$B$1:$BD$1,0)))</f>
        <v>8.6612805427428718E-3</v>
      </c>
      <c r="AM409">
        <f>IFERROR(INDEX(JMP!$AJ$2:$AU$1000,MATCH($A409,JMP!$A$2:$A$1000,0),MATCH(AM$1,JMP!$AJ$1:$AU$1,0)),INDEX(Baseline!$B$2:$BD$2,1,MATCH(AM$1,Baseline!$B$1:$BD$1,0)))</f>
        <v>11.685714285714285</v>
      </c>
      <c r="AN409">
        <f>IFERROR(INDEX(JMP!$AJ$2:$AU$1000,MATCH($A409,JMP!$A$2:$A$1000,0),MATCH(AN$1,JMP!$AJ$1:$AU$1,0)),INDEX(Baseline!$B$2:$BD$2,1,MATCH(AN$1,Baseline!$B$1:$BD$1,0)))</f>
        <v>1.4608464476699701</v>
      </c>
      <c r="AO409">
        <f>IFERROR(INDEX(JMP!$AJ$2:$AU$1000,MATCH($A409,JMP!$A$2:$A$1000,0),MATCH(AO$1,JMP!$AJ$1:$AU$1,0)),INDEX(Baseline!$B$2:$BD$2,1,MATCH(AO$1,Baseline!$B$1:$BD$1,0)))</f>
        <v>0.37155936032340509</v>
      </c>
      <c r="AP409">
        <f>IFERROR(INDEX(JMP!$AJ$2:$AU$1000,MATCH($A409,JMP!$A$2:$A$1000,0),MATCH(AP$1,JMP!$AJ$1:$AU$1,0)),INDEX(Baseline!$B$2:$BD$2,1,MATCH(AP$1,Baseline!$B$1:$BD$1,0)))</f>
        <v>0</v>
      </c>
      <c r="AQ409">
        <f>IFERROR(INDEX(JMP!$AJ$2:$AU$1000,MATCH($A409,JMP!$A$2:$A$1000,0),MATCH(AQ$1,JMP!$AJ$1:$AU$1,0)),INDEX(Baseline!$B$2:$BD$2,1,MATCH(AQ$1,Baseline!$B$1:$BD$1,0)))</f>
        <v>0.35</v>
      </c>
      <c r="AR409">
        <f>IFERROR(INDEX(JMP!$AJ$2:$AU$1000,MATCH($A409,JMP!$A$2:$A$1000,0),MATCH(AR$1,JMP!$AJ$1:$AU$1,0)),INDEX(Baseline!$B$2:$BD$2,1,MATCH(AR$1,Baseline!$B$1:$BD$1,0)))</f>
        <v>0</v>
      </c>
      <c r="AS409">
        <f>IFERROR(INDEX(JMP!$AJ$2:$AU$1000,MATCH($A409,JMP!$A$2:$A$1000,0),MATCH(AS$1,JMP!$AJ$1:$AU$1,0)),INDEX(Baseline!$B$2:$BD$2,1,MATCH(AS$1,Baseline!$B$1:$BD$1,0)))</f>
        <v>0</v>
      </c>
      <c r="AT409">
        <f>IFERROR(INDEX(JMP!$AJ$2:$AU$1000,MATCH($A409,JMP!$A$2:$A$1000,0),MATCH(AT$1,JMP!$AJ$1:$AU$1,0)),INDEX(Baseline!$B$2:$BD$2,1,MATCH(AT$1,Baseline!$B$1:$BD$1,0)))</f>
        <v>500</v>
      </c>
      <c r="AU409">
        <f>IFERROR(INDEX(JMP!$AJ$2:$AU$1000,MATCH($A409,JMP!$A$2:$A$1000,0),MATCH(AU$1,JMP!$AJ$1:$AU$1,0)),INDEX(Baseline!$B$2:$BD$2,1,MATCH(AU$1,Baseline!$B$1:$BD$1,0)))</f>
        <v>50</v>
      </c>
      <c r="AV409">
        <f>IFERROR(INDEX(JMP!$AJ$2:$AU$1000,MATCH($A409,JMP!$A$2:$A$1000,0),MATCH(AV$1,JMP!$AJ$1:$AU$1,0)),INDEX(Baseline!$B$2:$BD$2,1,MATCH(AV$1,Baseline!$B$1:$BD$1,0)))</f>
        <v>12.1</v>
      </c>
      <c r="AW409">
        <f>IFERROR(INDEX(JMP!$AJ$2:$AU$1000,MATCH($A409,JMP!$A$2:$A$1000,0),MATCH(AW$1,JMP!$AJ$1:$AU$1,0)),INDEX(Baseline!$B$2:$BD$2,1,MATCH(AW$1,Baseline!$B$1:$BD$1,0)))</f>
        <v>1.9961979999999998E-3</v>
      </c>
      <c r="AX409">
        <f>IFERROR(INDEX(JMP!$AJ$2:$AU$1000,MATCH($A409,JMP!$A$2:$A$1000,0),MATCH(AX$1,JMP!$AJ$1:$AU$1,0)),INDEX(Baseline!$B$2:$BD$2,1,MATCH(AX$1,Baseline!$B$1:$BD$1,0)))</f>
        <v>1.9961979999999998E-3</v>
      </c>
      <c r="AY409">
        <f>IFERROR(INDEX(JMP!$AJ$2:$AU$1000,MATCH($A409,JMP!$A$2:$A$1000,0),MATCH(AY$1,JMP!$AJ$1:$AU$1,0)),INDEX(Baseline!$B$2:$BD$2,1,MATCH(AY$1,Baseline!$B$1:$BD$1,0)))</f>
        <v>1.9607137E-2</v>
      </c>
      <c r="AZ409">
        <f>IFERROR(INDEX(JMP!$AJ$2:$AU$1000,MATCH($A409,JMP!$A$2:$A$1000,0),MATCH(AZ$1,JMP!$AJ$1:$AU$1,0)),INDEX(Baseline!$B$2:$BD$2,1,MATCH(AZ$1,Baseline!$B$1:$BD$1,0)))</f>
        <v>0</v>
      </c>
      <c r="BA409">
        <f>IFERROR(INDEX(JMP!$AJ$2:$AU$1000,MATCH($A409,JMP!$A$2:$A$1000,0),MATCH(BA$1,JMP!$AJ$1:$AU$1,0)),INDEX(Baseline!$B$2:$BD$2,1,MATCH(BA$1,Baseline!$B$1:$BD$1,0)))</f>
        <v>100</v>
      </c>
      <c r="BB409">
        <f>IFERROR(INDEX(JMP!$AJ$2:$AU$1000,MATCH($A409,JMP!$A$2:$A$1000,0),MATCH(BB$1,JMP!$AJ$1:$AU$1,0)),INDEX(Baseline!$B$2:$BD$2,1,MATCH(BB$1,Baseline!$B$1:$BD$1,0)))</f>
        <v>0</v>
      </c>
      <c r="BC409">
        <f>IFERROR(INDEX(JMP!$AJ$2:$AU$1000,MATCH($A409,JMP!$A$2:$A$1000,0),MATCH(BC$1,JMP!$AJ$1:$AU$1,0)),INDEX(Baseline!$B$2:$BD$2,1,MATCH(BC$1,Baseline!$B$1:$BD$1,0)))</f>
        <v>4</v>
      </c>
      <c r="BD409">
        <f>IFERROR(INDEX(JMP!$AJ$2:$AU$1000,MATCH($A409,JMP!$A$2:$A$1000,0),MATCH(BD$1,JMP!$AJ$1:$AU$1,0)),INDEX(Baseline!$B$2:$BD$2,1,MATCH(BD$1,Baseline!$B$1:$BD$1,0)))</f>
        <v>5</v>
      </c>
      <c r="BE409">
        <f>IFERROR(INDEX(JMP!$AJ$2:$AU$1000,MATCH($A409,JMP!$A$2:$A$1000,0),MATCH(BE$1,JMP!$AJ$1:$AU$1,0)),INDEX(Baseline!$B$2:$BE$2,1,MATCH(BE$1,Baseline!$B$1:$BE$1,0)))</f>
        <v>400000</v>
      </c>
      <c r="BF409" t="str">
        <f t="shared" si="30"/>
        <v>no</v>
      </c>
      <c r="BG409" t="str">
        <f t="shared" si="31"/>
        <v>yes</v>
      </c>
      <c r="BH409">
        <f t="shared" si="32"/>
        <v>1</v>
      </c>
      <c r="BI409">
        <f t="shared" si="33"/>
        <v>100</v>
      </c>
      <c r="BK409">
        <v>410</v>
      </c>
      <c r="BL409" t="str">
        <f t="shared" si="34"/>
        <v>winter</v>
      </c>
    </row>
    <row r="410" spans="1:64" x14ac:dyDescent="0.35">
      <c r="A410">
        <v>409</v>
      </c>
      <c r="B410">
        <f>IFERROR(INDEX(JMP!$AJ$2:$AU$1000,MATCH($A410,JMP!$A$2:$A$1000,0),MATCH(B$1,JMP!$AJ$1:$AU$1,0)),INDEX(Baseline!$B$2:$BD$2,1,MATCH(B$1,Baseline!$B$1:$BD$1,0)))</f>
        <v>0</v>
      </c>
      <c r="C410">
        <f>IFERROR(INDEX(JMP!$AJ$2:$AU$1000,MATCH($A410,JMP!$A$2:$A$1000,0),MATCH(C$1,JMP!$AJ$1:$AU$1,0)),INDEX(Baseline!$B$2:$BD$2,1,MATCH(C$1,Baseline!$B$1:$BD$1,0)))</f>
        <v>8760</v>
      </c>
      <c r="D410">
        <f>IFERROR(INDEX(JMP!$AJ$2:$AU$1000,MATCH($A410,JMP!$A$2:$A$1000,0),MATCH(D$1,JMP!$AJ$1:$AU$1,0)),INDEX(Baseline!$B$2:$BD$2,1,MATCH(D$1,Baseline!$B$1:$BD$1,0)))</f>
        <v>1</v>
      </c>
      <c r="E410">
        <f>IFERROR(INDEX(JMP!$AJ$2:$AU$1000,MATCH($A410,JMP!$A$2:$A$1000,0),MATCH(E$1,JMP!$AJ$1:$AU$1,0)),INDEX(Baseline!$B$2:$BD$2,1,MATCH(E$1,Baseline!$B$1:$BD$1,0)))</f>
        <v>1</v>
      </c>
      <c r="F410" t="str">
        <f>IFERROR(INDEX(JMP!$AJ$2:$AU$1000,MATCH($A410,JMP!$A$2:$A$1000,0),MATCH(F$1,JMP!$AJ$1:$AU$1,0)),INDEX(Baseline!$B$2:$BD$2,1,MATCH(F$1,Baseline!$B$1:$BD$1,0)))</f>
        <v>e344</v>
      </c>
      <c r="G410" t="str">
        <f>IFERROR(INDEX(JMP!$AJ$2:$AU$1000,MATCH($A410,JMP!$A$2:$A$1000,0),MATCH(G$1,JMP!$AJ$1:$AU$1,0)),INDEX(Baseline!$B$2:$BD$2,1,MATCH(G$1,Baseline!$B$1:$BD$1,0)))</f>
        <v>e340</v>
      </c>
      <c r="H410">
        <f>IFERROR(INDEX(JMP!$AJ$2:$AU$1000,MATCH($A410,JMP!$A$2:$A$1000,0),MATCH(H$1,JMP!$AJ$1:$AU$1,0)),INDEX(Baseline!$B$2:$BD$2,1,MATCH(H$1,Baseline!$B$1:$BD$1,0)))</f>
        <v>1.5</v>
      </c>
      <c r="I410">
        <f>IFERROR(INDEX(JMP!$AJ$2:$AU$1000,MATCH($A410,JMP!$A$2:$A$1000,0),MATCH(I$1,JMP!$AJ$1:$AU$1,0)),INDEX(Baseline!$B$2:$BD$2,1,MATCH(I$1,Baseline!$B$1:$BD$1,0)))</f>
        <v>0.42</v>
      </c>
      <c r="J410">
        <f>IFERROR(INDEX(JMP!$AJ$2:$AU$1000,MATCH($A410,JMP!$A$2:$A$1000,0),MATCH(J$1,JMP!$AJ$1:$AU$1,0)),INDEX(Baseline!$B$2:$BD$2,1,MATCH(J$1,Baseline!$B$1:$BD$1,0)))</f>
        <v>1</v>
      </c>
      <c r="K410">
        <f>IFERROR(INDEX(JMP!$AJ$2:$AU$1000,MATCH($A410,JMP!$A$2:$A$1000,0),MATCH(K$1,JMP!$AJ$1:$AU$1,0)),INDEX(Baseline!$B$2:$BD$2,1,MATCH(K$1,Baseline!$B$1:$BD$1,0)))</f>
        <v>0</v>
      </c>
      <c r="L410">
        <f>IFERROR(INDEX(JMP!$AJ$2:$AU$1000,MATCH($A410,JMP!$A$2:$A$1000,0),MATCH(L$1,JMP!$AJ$1:$AU$1,0)),INDEX(Baseline!$B$2:$BD$2,1,MATCH(L$1,Baseline!$B$1:$BD$1,0)))</f>
        <v>0.16944484322321199</v>
      </c>
      <c r="M410" t="b">
        <f>IFERROR(INDEX(JMP!$AJ$2:$AU$1000,MATCH($A410,JMP!$A$2:$A$1000,0),MATCH(M$1,JMP!$AJ$1:$AU$1,0)),INDEX(Baseline!$B$2:$BD$2,1,MATCH(M$1,Baseline!$B$1:$BD$1,0)))</f>
        <v>0</v>
      </c>
      <c r="N410" t="b">
        <f>IFERROR(INDEX(JMP!$AJ$2:$AU$1000,MATCH($A410,JMP!$A$2:$A$1000,0),MATCH(N$1,JMP!$AJ$1:$AU$1,0)),INDEX(Baseline!$B$2:$BD$2,1,MATCH(N$1,Baseline!$B$1:$BD$1,0)))</f>
        <v>0</v>
      </c>
      <c r="O410">
        <f>IFERROR(INDEX(JMP!$AJ$2:$AU$1000,MATCH($A410,JMP!$A$2:$A$1000,0),MATCH(O$1,JMP!$AJ$1:$AU$1,0)),INDEX(Baseline!$B$2:$BD$2,1,MATCH(O$1,Baseline!$B$1:$BD$1,0)))</f>
        <v>7</v>
      </c>
      <c r="P410">
        <f>IFERROR(INDEX(JMP!$AJ$2:$AU$1000,MATCH($A410,JMP!$A$2:$A$1000,0),MATCH(P$1,JMP!$AJ$1:$AU$1,0)),INDEX(Baseline!$B$2:$BD$2,1,MATCH(P$1,Baseline!$B$1:$BD$1,0)))</f>
        <v>200</v>
      </c>
      <c r="Q410">
        <f>IFERROR(INDEX(JMP!$AJ$2:$AU$1000,MATCH($A410,JMP!$A$2:$A$1000,0),MATCH(Q$1,JMP!$AJ$1:$AU$1,0)),INDEX(Baseline!$B$2:$BD$2,1,MATCH(Q$1,Baseline!$B$1:$BD$1,0)))</f>
        <v>10</v>
      </c>
      <c r="R410">
        <f>IFERROR(INDEX(JMP!$AJ$2:$AU$1000,MATCH($A410,JMP!$A$2:$A$1000,0),MATCH(R$1,JMP!$AJ$1:$AU$1,0)),INDEX(Baseline!$B$2:$BD$2,1,MATCH(R$1,Baseline!$B$1:$BD$1,0)))</f>
        <v>0</v>
      </c>
      <c r="S410">
        <f>IFERROR(INDEX(JMP!$AJ$2:$AU$1000,MATCH($A410,JMP!$A$2:$A$1000,0),MATCH(S$1,JMP!$AJ$1:$AU$1,0)),INDEX(Baseline!$B$2:$BD$2,1,MATCH(S$1,Baseline!$B$1:$BD$1,0)))</f>
        <v>1</v>
      </c>
      <c r="T410">
        <f>IFERROR(INDEX(JMP!$AJ$2:$AU$1000,MATCH($A410,JMP!$A$2:$A$1000,0),MATCH(T$1,JMP!$AJ$1:$AU$1,0)),INDEX(Baseline!$B$2:$BD$2,1,MATCH(T$1,Baseline!$B$1:$BD$1,0)))</f>
        <v>0</v>
      </c>
      <c r="U410" t="str">
        <f>IFERROR(INDEX(JMP!$AJ$2:$AU$1000,MATCH($A410,JMP!$A$2:$A$1000,0),MATCH(U$1,JMP!$AJ$1:$AU$1,0)),INDEX(Baseline!$B$2:$BD$2,1,MATCH(U$1,Baseline!$B$1:$BD$1,0)))</f>
        <v>Titan</v>
      </c>
      <c r="V410">
        <f>IFERROR(INDEX(JMP!$AJ$2:$AU$1000,MATCH($A410,JMP!$A$2:$A$1000,0),MATCH(V$1,JMP!$AJ$1:$AU$1,0)),INDEX(Baseline!$B$2:$BD$2,1,MATCH(V$1,Baseline!$B$1:$BD$1,0)))</f>
        <v>3</v>
      </c>
      <c r="W410">
        <f>IFERROR(INDEX(JMP!$AJ$2:$AU$1000,MATCH($A410,JMP!$A$2:$A$1000,0),MATCH(W$1,JMP!$AJ$1:$AU$1,0)),INDEX(Baseline!$B$2:$BD$2,1,MATCH(W$1,Baseline!$B$1:$BD$1,0)))</f>
        <v>0.37</v>
      </c>
      <c r="X410">
        <f>IFERROR(INDEX(JMP!$AJ$2:$AU$1000,MATCH($A410,JMP!$A$2:$A$1000,0),MATCH(X$1,JMP!$AJ$1:$AU$1,0)),INDEX(Baseline!$B$2:$BD$2,1,MATCH(X$1,Baseline!$B$1:$BD$1,0)))</f>
        <v>4</v>
      </c>
      <c r="Y410">
        <f>IFERROR(INDEX(JMP!$AJ$2:$AU$1000,MATCH($A410,JMP!$A$2:$A$1000,0),MATCH(Y$1,JMP!$AJ$1:$AU$1,0)),INDEX(Baseline!$B$2:$BD$2,1,MATCH(Y$1,Baseline!$B$1:$BD$1,0)))</f>
        <v>2</v>
      </c>
      <c r="Z410">
        <f>IFERROR(INDEX(JMP!$AJ$2:$AU$1000,MATCH($A410,JMP!$A$2:$A$1000,0),MATCH(Z$1,JMP!$AJ$1:$AU$1,0)),INDEX(Baseline!$B$2:$BD$2,1,MATCH(Z$1,Baseline!$B$1:$BD$1,0)))</f>
        <v>1970</v>
      </c>
      <c r="AA410">
        <f>IFERROR(INDEX(JMP!$AJ$2:$AU$1000,MATCH($A410,JMP!$A$2:$A$1000,0),MATCH(AA$1,JMP!$AJ$1:$AU$1,0)),INDEX(Baseline!$B$2:$BD$2,1,MATCH(AA$1,Baseline!$B$1:$BD$1,0)))</f>
        <v>1970</v>
      </c>
      <c r="AB410">
        <f>IFERROR(INDEX(JMP!$AJ$2:$AU$1000,MATCH($A410,JMP!$A$2:$A$1000,0),MATCH(AB$1,JMP!$AJ$1:$AU$1,0)),INDEX(Baseline!$B$2:$BD$2,1,MATCH(AB$1,Baseline!$B$1:$BD$1,0)))</f>
        <v>0</v>
      </c>
      <c r="AC410">
        <f>IFERROR(INDEX(JMP!$AJ$2:$AU$1000,MATCH($A410,JMP!$A$2:$A$1000,0),MATCH(AC$1,JMP!$AJ$1:$AU$1,0)),INDEX(Baseline!$B$2:$BD$2,1,MATCH(AC$1,Baseline!$B$1:$BD$1,0)))</f>
        <v>1</v>
      </c>
      <c r="AD410">
        <f>IFERROR(INDEX(JMP!$AJ$2:$AU$1000,MATCH($A410,JMP!$A$2:$A$1000,0),MATCH(AD$1,JMP!$AJ$1:$AU$1,0)),INDEX(Baseline!$B$2:$BD$2,1,MATCH(AD$1,Baseline!$B$1:$BD$1,0)))</f>
        <v>8</v>
      </c>
      <c r="AE410">
        <f>IFERROR(INDEX(JMP!$AJ$2:$AU$1000,MATCH($A410,JMP!$A$2:$A$1000,0),MATCH(AE$1,JMP!$AJ$1:$AU$1,0)),INDEX(Baseline!$B$2:$BD$2,1,MATCH(AE$1,Baseline!$B$1:$BD$1,0)))</f>
        <v>1</v>
      </c>
      <c r="AF410" t="str">
        <f>IFERROR(INDEX(JMP!$AJ$2:$AU$1000,MATCH($A410,JMP!$A$2:$A$1000,0),MATCH(AF$1,JMP!$AJ$1:$AU$1,0)),INDEX(Baseline!$B$2:$BD$2,1,MATCH(AF$1,Baseline!$B$1:$BD$1,0)))</f>
        <v>bwb</v>
      </c>
      <c r="AG410" t="str">
        <f>IFERROR(INDEX(JMP!$AJ$2:$AU$1000,MATCH($A410,JMP!$A$2:$A$1000,0),MATCH(AG$1,JMP!$AJ$1:$AU$1,0)),INDEX(Baseline!$B$2:$BD$2,1,MATCH(AG$1,Baseline!$B$1:$BD$1,0)))</f>
        <v>V-tail</v>
      </c>
      <c r="AH410">
        <f>IFERROR(INDEX(JMP!$AJ$2:$AU$1000,MATCH($A410,JMP!$A$2:$A$1000,0),MATCH(AH$1,JMP!$AJ$1:$AU$1,0)),INDEX(Baseline!$B$2:$BD$2,1,MATCH(AH$1,Baseline!$B$1:$BD$1,0)))</f>
        <v>1</v>
      </c>
      <c r="AI410">
        <f>IFERROR(INDEX(JMP!$AJ$2:$AU$1000,MATCH($A410,JMP!$A$2:$A$1000,0),MATCH(AI$1,JMP!$AJ$1:$AU$1,0)),INDEX(Baseline!$B$2:$BD$2,1,MATCH(AI$1,Baseline!$B$1:$BD$1,0)))</f>
        <v>724000000</v>
      </c>
      <c r="AJ410">
        <f>IFERROR(INDEX(JMP!$AJ$2:$AU$1000,MATCH($A410,JMP!$A$2:$A$1000,0),MATCH(AJ$1,JMP!$AJ$1:$AU$1,0)),INDEX(Baseline!$B$2:$BD$2,1,MATCH(AJ$1,Baseline!$B$1:$BD$1,0)))</f>
        <v>54500000</v>
      </c>
      <c r="AK410">
        <f>IFERROR(INDEX(JMP!$AJ$2:$AU$1000,MATCH($A410,JMP!$A$2:$A$1000,0),MATCH(AK$1,JMP!$AJ$1:$AU$1,0)),INDEX(Baseline!$B$2:$BD$2,1,MATCH(AK$1,Baseline!$B$1:$BD$1,0)))</f>
        <v>30</v>
      </c>
      <c r="AL410">
        <f>IFERROR(INDEX(JMP!$AJ$2:$AU$1000,MATCH($A410,JMP!$A$2:$A$1000,0),MATCH(AL$1,JMP!$AJ$1:$AU$1,0)),INDEX(Baseline!$B$2:$BD$2,1,MATCH(AL$1,Baseline!$B$1:$BD$1,0)))</f>
        <v>8.6612805427428718E-3</v>
      </c>
      <c r="AM410">
        <f>IFERROR(INDEX(JMP!$AJ$2:$AU$1000,MATCH($A410,JMP!$A$2:$A$1000,0),MATCH(AM$1,JMP!$AJ$1:$AU$1,0)),INDEX(Baseline!$B$2:$BD$2,1,MATCH(AM$1,Baseline!$B$1:$BD$1,0)))</f>
        <v>17</v>
      </c>
      <c r="AN410">
        <f>IFERROR(INDEX(JMP!$AJ$2:$AU$1000,MATCH($A410,JMP!$A$2:$A$1000,0),MATCH(AN$1,JMP!$AJ$1:$AU$1,0)),INDEX(Baseline!$B$2:$BD$2,1,MATCH(AN$1,Baseline!$B$1:$BD$1,0)))</f>
        <v>2.5197249809014428</v>
      </c>
      <c r="AO410">
        <f>IFERROR(INDEX(JMP!$AJ$2:$AU$1000,MATCH($A410,JMP!$A$2:$A$1000,0),MATCH(AO$1,JMP!$AJ$1:$AU$1,0)),INDEX(Baseline!$B$2:$BD$2,1,MATCH(AO$1,Baseline!$B$1:$BD$1,0)))</f>
        <v>0.37155936032340509</v>
      </c>
      <c r="AP410">
        <f>IFERROR(INDEX(JMP!$AJ$2:$AU$1000,MATCH($A410,JMP!$A$2:$A$1000,0),MATCH(AP$1,JMP!$AJ$1:$AU$1,0)),INDEX(Baseline!$B$2:$BD$2,1,MATCH(AP$1,Baseline!$B$1:$BD$1,0)))</f>
        <v>0</v>
      </c>
      <c r="AQ410">
        <f>IFERROR(INDEX(JMP!$AJ$2:$AU$1000,MATCH($A410,JMP!$A$2:$A$1000,0),MATCH(AQ$1,JMP!$AJ$1:$AU$1,0)),INDEX(Baseline!$B$2:$BD$2,1,MATCH(AQ$1,Baseline!$B$1:$BD$1,0)))</f>
        <v>0.35</v>
      </c>
      <c r="AR410">
        <f>IFERROR(INDEX(JMP!$AJ$2:$AU$1000,MATCH($A410,JMP!$A$2:$A$1000,0),MATCH(AR$1,JMP!$AJ$1:$AU$1,0)),INDEX(Baseline!$B$2:$BD$2,1,MATCH(AR$1,Baseline!$B$1:$BD$1,0)))</f>
        <v>0</v>
      </c>
      <c r="AS410">
        <f>IFERROR(INDEX(JMP!$AJ$2:$AU$1000,MATCH($A410,JMP!$A$2:$A$1000,0),MATCH(AS$1,JMP!$AJ$1:$AU$1,0)),INDEX(Baseline!$B$2:$BD$2,1,MATCH(AS$1,Baseline!$B$1:$BD$1,0)))</f>
        <v>0</v>
      </c>
      <c r="AT410">
        <f>IFERROR(INDEX(JMP!$AJ$2:$AU$1000,MATCH($A410,JMP!$A$2:$A$1000,0),MATCH(AT$1,JMP!$AJ$1:$AU$1,0)),INDEX(Baseline!$B$2:$BD$2,1,MATCH(AT$1,Baseline!$B$1:$BD$1,0)))</f>
        <v>500</v>
      </c>
      <c r="AU410">
        <f>IFERROR(INDEX(JMP!$AJ$2:$AU$1000,MATCH($A410,JMP!$A$2:$A$1000,0),MATCH(AU$1,JMP!$AJ$1:$AU$1,0)),INDEX(Baseline!$B$2:$BD$2,1,MATCH(AU$1,Baseline!$B$1:$BD$1,0)))</f>
        <v>50</v>
      </c>
      <c r="AV410">
        <f>IFERROR(INDEX(JMP!$AJ$2:$AU$1000,MATCH($A410,JMP!$A$2:$A$1000,0),MATCH(AV$1,JMP!$AJ$1:$AU$1,0)),INDEX(Baseline!$B$2:$BD$2,1,MATCH(AV$1,Baseline!$B$1:$BD$1,0)))</f>
        <v>12.1</v>
      </c>
      <c r="AW410">
        <f>IFERROR(INDEX(JMP!$AJ$2:$AU$1000,MATCH($A410,JMP!$A$2:$A$1000,0),MATCH(AW$1,JMP!$AJ$1:$AU$1,0)),INDEX(Baseline!$B$2:$BD$2,1,MATCH(AW$1,Baseline!$B$1:$BD$1,0)))</f>
        <v>1.9961979999999998E-3</v>
      </c>
      <c r="AX410">
        <f>IFERROR(INDEX(JMP!$AJ$2:$AU$1000,MATCH($A410,JMP!$A$2:$A$1000,0),MATCH(AX$1,JMP!$AJ$1:$AU$1,0)),INDEX(Baseline!$B$2:$BD$2,1,MATCH(AX$1,Baseline!$B$1:$BD$1,0)))</f>
        <v>1.9961979999999998E-3</v>
      </c>
      <c r="AY410">
        <f>IFERROR(INDEX(JMP!$AJ$2:$AU$1000,MATCH($A410,JMP!$A$2:$A$1000,0),MATCH(AY$1,JMP!$AJ$1:$AU$1,0)),INDEX(Baseline!$B$2:$BD$2,1,MATCH(AY$1,Baseline!$B$1:$BD$1,0)))</f>
        <v>1.9607137E-2</v>
      </c>
      <c r="AZ410">
        <f>IFERROR(INDEX(JMP!$AJ$2:$AU$1000,MATCH($A410,JMP!$A$2:$A$1000,0),MATCH(AZ$1,JMP!$AJ$1:$AU$1,0)),INDEX(Baseline!$B$2:$BD$2,1,MATCH(AZ$1,Baseline!$B$1:$BD$1,0)))</f>
        <v>1</v>
      </c>
      <c r="BA410">
        <f>IFERROR(INDEX(JMP!$AJ$2:$AU$1000,MATCH($A410,JMP!$A$2:$A$1000,0),MATCH(BA$1,JMP!$AJ$1:$AU$1,0)),INDEX(Baseline!$B$2:$BD$2,1,MATCH(BA$1,Baseline!$B$1:$BD$1,0)))</f>
        <v>100</v>
      </c>
      <c r="BB410">
        <f>IFERROR(INDEX(JMP!$AJ$2:$AU$1000,MATCH($A410,JMP!$A$2:$A$1000,0),MATCH(BB$1,JMP!$AJ$1:$AU$1,0)),INDEX(Baseline!$B$2:$BD$2,1,MATCH(BB$1,Baseline!$B$1:$BD$1,0)))</f>
        <v>0</v>
      </c>
      <c r="BC410">
        <f>IFERROR(INDEX(JMP!$AJ$2:$AU$1000,MATCH($A410,JMP!$A$2:$A$1000,0),MATCH(BC$1,JMP!$AJ$1:$AU$1,0)),INDEX(Baseline!$B$2:$BD$2,1,MATCH(BC$1,Baseline!$B$1:$BD$1,0)))</f>
        <v>2</v>
      </c>
      <c r="BD410">
        <f>IFERROR(INDEX(JMP!$AJ$2:$AU$1000,MATCH($A410,JMP!$A$2:$A$1000,0),MATCH(BD$1,JMP!$AJ$1:$AU$1,0)),INDEX(Baseline!$B$2:$BD$2,1,MATCH(BD$1,Baseline!$B$1:$BD$1,0)))</f>
        <v>2</v>
      </c>
      <c r="BE410">
        <f>IFERROR(INDEX(JMP!$AJ$2:$AU$1000,MATCH($A410,JMP!$A$2:$A$1000,0),MATCH(BE$1,JMP!$AJ$1:$AU$1,0)),INDEX(Baseline!$B$2:$BE$2,1,MATCH(BE$1,Baseline!$B$1:$BE$1,0)))</f>
        <v>400000</v>
      </c>
      <c r="BF410" t="str">
        <f t="shared" si="30"/>
        <v>yes</v>
      </c>
      <c r="BG410" t="str">
        <f t="shared" si="31"/>
        <v>yes</v>
      </c>
      <c r="BH410">
        <f t="shared" si="32"/>
        <v>1</v>
      </c>
      <c r="BI410">
        <f t="shared" si="33"/>
        <v>100</v>
      </c>
      <c r="BK410">
        <v>411</v>
      </c>
      <c r="BL410" t="str">
        <f t="shared" si="34"/>
        <v>summer</v>
      </c>
    </row>
    <row r="411" spans="1:64" x14ac:dyDescent="0.35">
      <c r="A411">
        <v>410</v>
      </c>
      <c r="B411">
        <f>IFERROR(INDEX(JMP!$AJ$2:$AU$1000,MATCH($A411,JMP!$A$2:$A$1000,0),MATCH(B$1,JMP!$AJ$1:$AU$1,0)),INDEX(Baseline!$B$2:$BD$2,1,MATCH(B$1,Baseline!$B$1:$BD$1,0)))</f>
        <v>0</v>
      </c>
      <c r="C411">
        <f>IFERROR(INDEX(JMP!$AJ$2:$AU$1000,MATCH($A411,JMP!$A$2:$A$1000,0),MATCH(C$1,JMP!$AJ$1:$AU$1,0)),INDEX(Baseline!$B$2:$BD$2,1,MATCH(C$1,Baseline!$B$1:$BD$1,0)))</f>
        <v>8760</v>
      </c>
      <c r="D411">
        <f>IFERROR(INDEX(JMP!$AJ$2:$AU$1000,MATCH($A411,JMP!$A$2:$A$1000,0),MATCH(D$1,JMP!$AJ$1:$AU$1,0)),INDEX(Baseline!$B$2:$BD$2,1,MATCH(D$1,Baseline!$B$1:$BD$1,0)))</f>
        <v>1</v>
      </c>
      <c r="E411">
        <f>IFERROR(INDEX(JMP!$AJ$2:$AU$1000,MATCH($A411,JMP!$A$2:$A$1000,0),MATCH(E$1,JMP!$AJ$1:$AU$1,0)),INDEX(Baseline!$B$2:$BD$2,1,MATCH(E$1,Baseline!$B$1:$BD$1,0)))</f>
        <v>1</v>
      </c>
      <c r="F411" t="str">
        <f>IFERROR(INDEX(JMP!$AJ$2:$AU$1000,MATCH($A411,JMP!$A$2:$A$1000,0),MATCH(F$1,JMP!$AJ$1:$AU$1,0)),INDEX(Baseline!$B$2:$BD$2,1,MATCH(F$1,Baseline!$B$1:$BD$1,0)))</f>
        <v>e344</v>
      </c>
      <c r="G411" t="str">
        <f>IFERROR(INDEX(JMP!$AJ$2:$AU$1000,MATCH($A411,JMP!$A$2:$A$1000,0),MATCH(G$1,JMP!$AJ$1:$AU$1,0)),INDEX(Baseline!$B$2:$BD$2,1,MATCH(G$1,Baseline!$B$1:$BD$1,0)))</f>
        <v>e340</v>
      </c>
      <c r="H411">
        <f>IFERROR(INDEX(JMP!$AJ$2:$AU$1000,MATCH($A411,JMP!$A$2:$A$1000,0),MATCH(H$1,JMP!$AJ$1:$AU$1,0)),INDEX(Baseline!$B$2:$BD$2,1,MATCH(H$1,Baseline!$B$1:$BD$1,0)))</f>
        <v>1.5</v>
      </c>
      <c r="I411">
        <f>IFERROR(INDEX(JMP!$AJ$2:$AU$1000,MATCH($A411,JMP!$A$2:$A$1000,0),MATCH(I$1,JMP!$AJ$1:$AU$1,0)),INDEX(Baseline!$B$2:$BD$2,1,MATCH(I$1,Baseline!$B$1:$BD$1,0)))</f>
        <v>0.42</v>
      </c>
      <c r="J411">
        <f>IFERROR(INDEX(JMP!$AJ$2:$AU$1000,MATCH($A411,JMP!$A$2:$A$1000,0),MATCH(J$1,JMP!$AJ$1:$AU$1,0)),INDEX(Baseline!$B$2:$BD$2,1,MATCH(J$1,Baseline!$B$1:$BD$1,0)))</f>
        <v>1</v>
      </c>
      <c r="K411">
        <f>IFERROR(INDEX(JMP!$AJ$2:$AU$1000,MATCH($A411,JMP!$A$2:$A$1000,0),MATCH(K$1,JMP!$AJ$1:$AU$1,0)),INDEX(Baseline!$B$2:$BD$2,1,MATCH(K$1,Baseline!$B$1:$BD$1,0)))</f>
        <v>0</v>
      </c>
      <c r="L411">
        <f>IFERROR(INDEX(JMP!$AJ$2:$AU$1000,MATCH($A411,JMP!$A$2:$A$1000,0),MATCH(L$1,JMP!$AJ$1:$AU$1,0)),INDEX(Baseline!$B$2:$BD$2,1,MATCH(L$1,Baseline!$B$1:$BD$1,0)))</f>
        <v>0.16319152162806966</v>
      </c>
      <c r="M411" t="b">
        <f>IFERROR(INDEX(JMP!$AJ$2:$AU$1000,MATCH($A411,JMP!$A$2:$A$1000,0),MATCH(M$1,JMP!$AJ$1:$AU$1,0)),INDEX(Baseline!$B$2:$BD$2,1,MATCH(M$1,Baseline!$B$1:$BD$1,0)))</f>
        <v>0</v>
      </c>
      <c r="N411" t="b">
        <f>IFERROR(INDEX(JMP!$AJ$2:$AU$1000,MATCH($A411,JMP!$A$2:$A$1000,0),MATCH(N$1,JMP!$AJ$1:$AU$1,0)),INDEX(Baseline!$B$2:$BD$2,1,MATCH(N$1,Baseline!$B$1:$BD$1,0)))</f>
        <v>0</v>
      </c>
      <c r="O411">
        <f>IFERROR(INDEX(JMP!$AJ$2:$AU$1000,MATCH($A411,JMP!$A$2:$A$1000,0),MATCH(O$1,JMP!$AJ$1:$AU$1,0)),INDEX(Baseline!$B$2:$BD$2,1,MATCH(O$1,Baseline!$B$1:$BD$1,0)))</f>
        <v>7</v>
      </c>
      <c r="P411">
        <f>IFERROR(INDEX(JMP!$AJ$2:$AU$1000,MATCH($A411,JMP!$A$2:$A$1000,0),MATCH(P$1,JMP!$AJ$1:$AU$1,0)),INDEX(Baseline!$B$2:$BD$2,1,MATCH(P$1,Baseline!$B$1:$BD$1,0)))</f>
        <v>200</v>
      </c>
      <c r="Q411">
        <f>IFERROR(INDEX(JMP!$AJ$2:$AU$1000,MATCH($A411,JMP!$A$2:$A$1000,0),MATCH(Q$1,JMP!$AJ$1:$AU$1,0)),INDEX(Baseline!$B$2:$BD$2,1,MATCH(Q$1,Baseline!$B$1:$BD$1,0)))</f>
        <v>10</v>
      </c>
      <c r="R411">
        <f>IFERROR(INDEX(JMP!$AJ$2:$AU$1000,MATCH($A411,JMP!$A$2:$A$1000,0),MATCH(R$1,JMP!$AJ$1:$AU$1,0)),INDEX(Baseline!$B$2:$BD$2,1,MATCH(R$1,Baseline!$B$1:$BD$1,0)))</f>
        <v>0</v>
      </c>
      <c r="S411">
        <f>IFERROR(INDEX(JMP!$AJ$2:$AU$1000,MATCH($A411,JMP!$A$2:$A$1000,0),MATCH(S$1,JMP!$AJ$1:$AU$1,0)),INDEX(Baseline!$B$2:$BD$2,1,MATCH(S$1,Baseline!$B$1:$BD$1,0)))</f>
        <v>1</v>
      </c>
      <c r="T411">
        <f>IFERROR(INDEX(JMP!$AJ$2:$AU$1000,MATCH($A411,JMP!$A$2:$A$1000,0),MATCH(T$1,JMP!$AJ$1:$AU$1,0)),INDEX(Baseline!$B$2:$BD$2,1,MATCH(T$1,Baseline!$B$1:$BD$1,0)))</f>
        <v>0</v>
      </c>
      <c r="U411" t="str">
        <f>IFERROR(INDEX(JMP!$AJ$2:$AU$1000,MATCH($A411,JMP!$A$2:$A$1000,0),MATCH(U$1,JMP!$AJ$1:$AU$1,0)),INDEX(Baseline!$B$2:$BD$2,1,MATCH(U$1,Baseline!$B$1:$BD$1,0)))</f>
        <v>Titan</v>
      </c>
      <c r="V411">
        <f>IFERROR(INDEX(JMP!$AJ$2:$AU$1000,MATCH($A411,JMP!$A$2:$A$1000,0),MATCH(V$1,JMP!$AJ$1:$AU$1,0)),INDEX(Baseline!$B$2:$BD$2,1,MATCH(V$1,Baseline!$B$1:$BD$1,0)))</f>
        <v>3</v>
      </c>
      <c r="W411">
        <f>IFERROR(INDEX(JMP!$AJ$2:$AU$1000,MATCH($A411,JMP!$A$2:$A$1000,0),MATCH(W$1,JMP!$AJ$1:$AU$1,0)),INDEX(Baseline!$B$2:$BD$2,1,MATCH(W$1,Baseline!$B$1:$BD$1,0)))</f>
        <v>0.37</v>
      </c>
      <c r="X411">
        <f>IFERROR(INDEX(JMP!$AJ$2:$AU$1000,MATCH($A411,JMP!$A$2:$A$1000,0),MATCH(X$1,JMP!$AJ$1:$AU$1,0)),INDEX(Baseline!$B$2:$BD$2,1,MATCH(X$1,Baseline!$B$1:$BD$1,0)))</f>
        <v>4</v>
      </c>
      <c r="Y411">
        <f>IFERROR(INDEX(JMP!$AJ$2:$AU$1000,MATCH($A411,JMP!$A$2:$A$1000,0),MATCH(Y$1,JMP!$AJ$1:$AU$1,0)),INDEX(Baseline!$B$2:$BD$2,1,MATCH(Y$1,Baseline!$B$1:$BD$1,0)))</f>
        <v>5</v>
      </c>
      <c r="Z411">
        <f>IFERROR(INDEX(JMP!$AJ$2:$AU$1000,MATCH($A411,JMP!$A$2:$A$1000,0),MATCH(Z$1,JMP!$AJ$1:$AU$1,0)),INDEX(Baseline!$B$2:$BD$2,1,MATCH(Z$1,Baseline!$B$1:$BD$1,0)))</f>
        <v>1970</v>
      </c>
      <c r="AA411">
        <f>IFERROR(INDEX(JMP!$AJ$2:$AU$1000,MATCH($A411,JMP!$A$2:$A$1000,0),MATCH(AA$1,JMP!$AJ$1:$AU$1,0)),INDEX(Baseline!$B$2:$BD$2,1,MATCH(AA$1,Baseline!$B$1:$BD$1,0)))</f>
        <v>1970</v>
      </c>
      <c r="AB411">
        <f>IFERROR(INDEX(JMP!$AJ$2:$AU$1000,MATCH($A411,JMP!$A$2:$A$1000,0),MATCH(AB$1,JMP!$AJ$1:$AU$1,0)),INDEX(Baseline!$B$2:$BD$2,1,MATCH(AB$1,Baseline!$B$1:$BD$1,0)))</f>
        <v>0</v>
      </c>
      <c r="AC411">
        <f>IFERROR(INDEX(JMP!$AJ$2:$AU$1000,MATCH($A411,JMP!$A$2:$A$1000,0),MATCH(AC$1,JMP!$AJ$1:$AU$1,0)),INDEX(Baseline!$B$2:$BD$2,1,MATCH(AC$1,Baseline!$B$1:$BD$1,0)))</f>
        <v>1</v>
      </c>
      <c r="AD411">
        <f>IFERROR(INDEX(JMP!$AJ$2:$AU$1000,MATCH($A411,JMP!$A$2:$A$1000,0),MATCH(AD$1,JMP!$AJ$1:$AU$1,0)),INDEX(Baseline!$B$2:$BD$2,1,MATCH(AD$1,Baseline!$B$1:$BD$1,0)))</f>
        <v>8</v>
      </c>
      <c r="AE411">
        <f>IFERROR(INDEX(JMP!$AJ$2:$AU$1000,MATCH($A411,JMP!$A$2:$A$1000,0),MATCH(AE$1,JMP!$AJ$1:$AU$1,0)),INDEX(Baseline!$B$2:$BD$2,1,MATCH(AE$1,Baseline!$B$1:$BD$1,0)))</f>
        <v>1</v>
      </c>
      <c r="AF411" t="str">
        <f>IFERROR(INDEX(JMP!$AJ$2:$AU$1000,MATCH($A411,JMP!$A$2:$A$1000,0),MATCH(AF$1,JMP!$AJ$1:$AU$1,0)),INDEX(Baseline!$B$2:$BD$2,1,MATCH(AF$1,Baseline!$B$1:$BD$1,0)))</f>
        <v>bwb</v>
      </c>
      <c r="AG411" t="str">
        <f>IFERROR(INDEX(JMP!$AJ$2:$AU$1000,MATCH($A411,JMP!$A$2:$A$1000,0),MATCH(AG$1,JMP!$AJ$1:$AU$1,0)),INDEX(Baseline!$B$2:$BD$2,1,MATCH(AG$1,Baseline!$B$1:$BD$1,0)))</f>
        <v>V-tail</v>
      </c>
      <c r="AH411">
        <f>IFERROR(INDEX(JMP!$AJ$2:$AU$1000,MATCH($A411,JMP!$A$2:$A$1000,0),MATCH(AH$1,JMP!$AJ$1:$AU$1,0)),INDEX(Baseline!$B$2:$BD$2,1,MATCH(AH$1,Baseline!$B$1:$BD$1,0)))</f>
        <v>0</v>
      </c>
      <c r="AI411">
        <f>IFERROR(INDEX(JMP!$AJ$2:$AU$1000,MATCH($A411,JMP!$A$2:$A$1000,0),MATCH(AI$1,JMP!$AJ$1:$AU$1,0)),INDEX(Baseline!$B$2:$BD$2,1,MATCH(AI$1,Baseline!$B$1:$BD$1,0)))</f>
        <v>724000000</v>
      </c>
      <c r="AJ411">
        <f>IFERROR(INDEX(JMP!$AJ$2:$AU$1000,MATCH($A411,JMP!$A$2:$A$1000,0),MATCH(AJ$1,JMP!$AJ$1:$AU$1,0)),INDEX(Baseline!$B$2:$BD$2,1,MATCH(AJ$1,Baseline!$B$1:$BD$1,0)))</f>
        <v>54500000</v>
      </c>
      <c r="AK411">
        <f>IFERROR(INDEX(JMP!$AJ$2:$AU$1000,MATCH($A411,JMP!$A$2:$A$1000,0),MATCH(AK$1,JMP!$AJ$1:$AU$1,0)),INDEX(Baseline!$B$2:$BD$2,1,MATCH(AK$1,Baseline!$B$1:$BD$1,0)))</f>
        <v>30</v>
      </c>
      <c r="AL411">
        <f>IFERROR(INDEX(JMP!$AJ$2:$AU$1000,MATCH($A411,JMP!$A$2:$A$1000,0),MATCH(AL$1,JMP!$AJ$1:$AU$1,0)),INDEX(Baseline!$B$2:$BD$2,1,MATCH(AL$1,Baseline!$B$1:$BD$1,0)))</f>
        <v>3.1938364145593798E-2</v>
      </c>
      <c r="AM411">
        <f>IFERROR(INDEX(JMP!$AJ$2:$AU$1000,MATCH($A411,JMP!$A$2:$A$1000,0),MATCH(AM$1,JMP!$AJ$1:$AU$1,0)),INDEX(Baseline!$B$2:$BD$2,1,MATCH(AM$1,Baseline!$B$1:$BD$1,0)))</f>
        <v>7.5523809523809522</v>
      </c>
      <c r="AN411">
        <f>IFERROR(INDEX(JMP!$AJ$2:$AU$1000,MATCH($A411,JMP!$A$2:$A$1000,0),MATCH(AN$1,JMP!$AJ$1:$AU$1,0)),INDEX(Baseline!$B$2:$BD$2,1,MATCH(AN$1,Baseline!$B$1:$BD$1,0)))</f>
        <v>2.6609087853323055</v>
      </c>
      <c r="AO411">
        <f>IFERROR(INDEX(JMP!$AJ$2:$AU$1000,MATCH($A411,JMP!$A$2:$A$1000,0),MATCH(AO$1,JMP!$AJ$1:$AU$1,0)),INDEX(Baseline!$B$2:$BD$2,1,MATCH(AO$1,Baseline!$B$1:$BD$1,0)))</f>
        <v>1.41868119396209</v>
      </c>
      <c r="AP411">
        <f>IFERROR(INDEX(JMP!$AJ$2:$AU$1000,MATCH($A411,JMP!$A$2:$A$1000,0),MATCH(AP$1,JMP!$AJ$1:$AU$1,0)),INDEX(Baseline!$B$2:$BD$2,1,MATCH(AP$1,Baseline!$B$1:$BD$1,0)))</f>
        <v>0</v>
      </c>
      <c r="AQ411">
        <f>IFERROR(INDEX(JMP!$AJ$2:$AU$1000,MATCH($A411,JMP!$A$2:$A$1000,0),MATCH(AQ$1,JMP!$AJ$1:$AU$1,0)),INDEX(Baseline!$B$2:$BD$2,1,MATCH(AQ$1,Baseline!$B$1:$BD$1,0)))</f>
        <v>0.35</v>
      </c>
      <c r="AR411">
        <f>IFERROR(INDEX(JMP!$AJ$2:$AU$1000,MATCH($A411,JMP!$A$2:$A$1000,0),MATCH(AR$1,JMP!$AJ$1:$AU$1,0)),INDEX(Baseline!$B$2:$BD$2,1,MATCH(AR$1,Baseline!$B$1:$BD$1,0)))</f>
        <v>0</v>
      </c>
      <c r="AS411">
        <f>IFERROR(INDEX(JMP!$AJ$2:$AU$1000,MATCH($A411,JMP!$A$2:$A$1000,0),MATCH(AS$1,JMP!$AJ$1:$AU$1,0)),INDEX(Baseline!$B$2:$BD$2,1,MATCH(AS$1,Baseline!$B$1:$BD$1,0)))</f>
        <v>0</v>
      </c>
      <c r="AT411">
        <f>IFERROR(INDEX(JMP!$AJ$2:$AU$1000,MATCH($A411,JMP!$A$2:$A$1000,0),MATCH(AT$1,JMP!$AJ$1:$AU$1,0)),INDEX(Baseline!$B$2:$BD$2,1,MATCH(AT$1,Baseline!$B$1:$BD$1,0)))</f>
        <v>500</v>
      </c>
      <c r="AU411">
        <f>IFERROR(INDEX(JMP!$AJ$2:$AU$1000,MATCH($A411,JMP!$A$2:$A$1000,0),MATCH(AU$1,JMP!$AJ$1:$AU$1,0)),INDEX(Baseline!$B$2:$BD$2,1,MATCH(AU$1,Baseline!$B$1:$BD$1,0)))</f>
        <v>50</v>
      </c>
      <c r="AV411">
        <f>IFERROR(INDEX(JMP!$AJ$2:$AU$1000,MATCH($A411,JMP!$A$2:$A$1000,0),MATCH(AV$1,JMP!$AJ$1:$AU$1,0)),INDEX(Baseline!$B$2:$BD$2,1,MATCH(AV$1,Baseline!$B$1:$BD$1,0)))</f>
        <v>12.1</v>
      </c>
      <c r="AW411">
        <f>IFERROR(INDEX(JMP!$AJ$2:$AU$1000,MATCH($A411,JMP!$A$2:$A$1000,0),MATCH(AW$1,JMP!$AJ$1:$AU$1,0)),INDEX(Baseline!$B$2:$BD$2,1,MATCH(AW$1,Baseline!$B$1:$BD$1,0)))</f>
        <v>1.9961979999999998E-3</v>
      </c>
      <c r="AX411">
        <f>IFERROR(INDEX(JMP!$AJ$2:$AU$1000,MATCH($A411,JMP!$A$2:$A$1000,0),MATCH(AX$1,JMP!$AJ$1:$AU$1,0)),INDEX(Baseline!$B$2:$BD$2,1,MATCH(AX$1,Baseline!$B$1:$BD$1,0)))</f>
        <v>1.9961979999999998E-3</v>
      </c>
      <c r="AY411">
        <f>IFERROR(INDEX(JMP!$AJ$2:$AU$1000,MATCH($A411,JMP!$A$2:$A$1000,0),MATCH(AY$1,JMP!$AJ$1:$AU$1,0)),INDEX(Baseline!$B$2:$BD$2,1,MATCH(AY$1,Baseline!$B$1:$BD$1,0)))</f>
        <v>1.9607137E-2</v>
      </c>
      <c r="AZ411">
        <f>IFERROR(INDEX(JMP!$AJ$2:$AU$1000,MATCH($A411,JMP!$A$2:$A$1000,0),MATCH(AZ$1,JMP!$AJ$1:$AU$1,0)),INDEX(Baseline!$B$2:$BD$2,1,MATCH(AZ$1,Baseline!$B$1:$BD$1,0)))</f>
        <v>1</v>
      </c>
      <c r="BA411">
        <f>IFERROR(INDEX(JMP!$AJ$2:$AU$1000,MATCH($A411,JMP!$A$2:$A$1000,0),MATCH(BA$1,JMP!$AJ$1:$AU$1,0)),INDEX(Baseline!$B$2:$BD$2,1,MATCH(BA$1,Baseline!$B$1:$BD$1,0)))</f>
        <v>100</v>
      </c>
      <c r="BB411">
        <f>IFERROR(INDEX(JMP!$AJ$2:$AU$1000,MATCH($A411,JMP!$A$2:$A$1000,0),MATCH(BB$1,JMP!$AJ$1:$AU$1,0)),INDEX(Baseline!$B$2:$BD$2,1,MATCH(BB$1,Baseline!$B$1:$BD$1,0)))</f>
        <v>0</v>
      </c>
      <c r="BC411">
        <f>IFERROR(INDEX(JMP!$AJ$2:$AU$1000,MATCH($A411,JMP!$A$2:$A$1000,0),MATCH(BC$1,JMP!$AJ$1:$AU$1,0)),INDEX(Baseline!$B$2:$BD$2,1,MATCH(BC$1,Baseline!$B$1:$BD$1,0)))</f>
        <v>4</v>
      </c>
      <c r="BD411">
        <f>IFERROR(INDEX(JMP!$AJ$2:$AU$1000,MATCH($A411,JMP!$A$2:$A$1000,0),MATCH(BD$1,JMP!$AJ$1:$AU$1,0)),INDEX(Baseline!$B$2:$BD$2,1,MATCH(BD$1,Baseline!$B$1:$BD$1,0)))</f>
        <v>4.55</v>
      </c>
      <c r="BE411">
        <f>IFERROR(INDEX(JMP!$AJ$2:$AU$1000,MATCH($A411,JMP!$A$2:$A$1000,0),MATCH(BE$1,JMP!$AJ$1:$AU$1,0)),INDEX(Baseline!$B$2:$BE$2,1,MATCH(BE$1,Baseline!$B$1:$BE$1,0)))</f>
        <v>400000</v>
      </c>
      <c r="BF411" t="str">
        <f t="shared" si="30"/>
        <v>yes</v>
      </c>
      <c r="BG411" t="str">
        <f t="shared" si="31"/>
        <v>no</v>
      </c>
      <c r="BH411">
        <f t="shared" si="32"/>
        <v>1</v>
      </c>
      <c r="BI411">
        <f t="shared" si="33"/>
        <v>100</v>
      </c>
      <c r="BK411">
        <v>412</v>
      </c>
      <c r="BL411" t="str">
        <f t="shared" si="34"/>
        <v>winter</v>
      </c>
    </row>
    <row r="412" spans="1:64" x14ac:dyDescent="0.35">
      <c r="A412">
        <v>411</v>
      </c>
      <c r="B412">
        <f>IFERROR(INDEX(JMP!$AJ$2:$AU$1000,MATCH($A412,JMP!$A$2:$A$1000,0),MATCH(B$1,JMP!$AJ$1:$AU$1,0)),INDEX(Baseline!$B$2:$BD$2,1,MATCH(B$1,Baseline!$B$1:$BD$1,0)))</f>
        <v>0</v>
      </c>
      <c r="C412">
        <f>IFERROR(INDEX(JMP!$AJ$2:$AU$1000,MATCH($A412,JMP!$A$2:$A$1000,0),MATCH(C$1,JMP!$AJ$1:$AU$1,0)),INDEX(Baseline!$B$2:$BD$2,1,MATCH(C$1,Baseline!$B$1:$BD$1,0)))</f>
        <v>8760</v>
      </c>
      <c r="D412">
        <f>IFERROR(INDEX(JMP!$AJ$2:$AU$1000,MATCH($A412,JMP!$A$2:$A$1000,0),MATCH(D$1,JMP!$AJ$1:$AU$1,0)),INDEX(Baseline!$B$2:$BD$2,1,MATCH(D$1,Baseline!$B$1:$BD$1,0)))</f>
        <v>1</v>
      </c>
      <c r="E412">
        <f>IFERROR(INDEX(JMP!$AJ$2:$AU$1000,MATCH($A412,JMP!$A$2:$A$1000,0),MATCH(E$1,JMP!$AJ$1:$AU$1,0)),INDEX(Baseline!$B$2:$BD$2,1,MATCH(E$1,Baseline!$B$1:$BD$1,0)))</f>
        <v>1</v>
      </c>
      <c r="F412" t="str">
        <f>IFERROR(INDEX(JMP!$AJ$2:$AU$1000,MATCH($A412,JMP!$A$2:$A$1000,0),MATCH(F$1,JMP!$AJ$1:$AU$1,0)),INDEX(Baseline!$B$2:$BD$2,1,MATCH(F$1,Baseline!$B$1:$BD$1,0)))</f>
        <v>e344</v>
      </c>
      <c r="G412" t="str">
        <f>IFERROR(INDEX(JMP!$AJ$2:$AU$1000,MATCH($A412,JMP!$A$2:$A$1000,0),MATCH(G$1,JMP!$AJ$1:$AU$1,0)),INDEX(Baseline!$B$2:$BD$2,1,MATCH(G$1,Baseline!$B$1:$BD$1,0)))</f>
        <v>e340</v>
      </c>
      <c r="H412">
        <f>IFERROR(INDEX(JMP!$AJ$2:$AU$1000,MATCH($A412,JMP!$A$2:$A$1000,0),MATCH(H$1,JMP!$AJ$1:$AU$1,0)),INDEX(Baseline!$B$2:$BD$2,1,MATCH(H$1,Baseline!$B$1:$BD$1,0)))</f>
        <v>1.5</v>
      </c>
      <c r="I412">
        <f>IFERROR(INDEX(JMP!$AJ$2:$AU$1000,MATCH($A412,JMP!$A$2:$A$1000,0),MATCH(I$1,JMP!$AJ$1:$AU$1,0)),INDEX(Baseline!$B$2:$BD$2,1,MATCH(I$1,Baseline!$B$1:$BD$1,0)))</f>
        <v>0.42</v>
      </c>
      <c r="J412">
        <f>IFERROR(INDEX(JMP!$AJ$2:$AU$1000,MATCH($A412,JMP!$A$2:$A$1000,0),MATCH(J$1,JMP!$AJ$1:$AU$1,0)),INDEX(Baseline!$B$2:$BD$2,1,MATCH(J$1,Baseline!$B$1:$BD$1,0)))</f>
        <v>1</v>
      </c>
      <c r="K412">
        <f>IFERROR(INDEX(JMP!$AJ$2:$AU$1000,MATCH($A412,JMP!$A$2:$A$1000,0),MATCH(K$1,JMP!$AJ$1:$AU$1,0)),INDEX(Baseline!$B$2:$BD$2,1,MATCH(K$1,Baseline!$B$1:$BD$1,0)))</f>
        <v>0</v>
      </c>
      <c r="L412">
        <f>IFERROR(INDEX(JMP!$AJ$2:$AU$1000,MATCH($A412,JMP!$A$2:$A$1000,0),MATCH(L$1,JMP!$AJ$1:$AU$1,0)),INDEX(Baseline!$B$2:$BD$2,1,MATCH(L$1,Baseline!$B$1:$BD$1,0)))</f>
        <v>4.4378411320365213E-2</v>
      </c>
      <c r="M412" t="b">
        <f>IFERROR(INDEX(JMP!$AJ$2:$AU$1000,MATCH($A412,JMP!$A$2:$A$1000,0),MATCH(M$1,JMP!$AJ$1:$AU$1,0)),INDEX(Baseline!$B$2:$BD$2,1,MATCH(M$1,Baseline!$B$1:$BD$1,0)))</f>
        <v>0</v>
      </c>
      <c r="N412" t="b">
        <f>IFERROR(INDEX(JMP!$AJ$2:$AU$1000,MATCH($A412,JMP!$A$2:$A$1000,0),MATCH(N$1,JMP!$AJ$1:$AU$1,0)),INDEX(Baseline!$B$2:$BD$2,1,MATCH(N$1,Baseline!$B$1:$BD$1,0)))</f>
        <v>0</v>
      </c>
      <c r="O412">
        <f>IFERROR(INDEX(JMP!$AJ$2:$AU$1000,MATCH($A412,JMP!$A$2:$A$1000,0),MATCH(O$1,JMP!$AJ$1:$AU$1,0)),INDEX(Baseline!$B$2:$BD$2,1,MATCH(O$1,Baseline!$B$1:$BD$1,0)))</f>
        <v>7</v>
      </c>
      <c r="P412">
        <f>IFERROR(INDEX(JMP!$AJ$2:$AU$1000,MATCH($A412,JMP!$A$2:$A$1000,0),MATCH(P$1,JMP!$AJ$1:$AU$1,0)),INDEX(Baseline!$B$2:$BD$2,1,MATCH(P$1,Baseline!$B$1:$BD$1,0)))</f>
        <v>200</v>
      </c>
      <c r="Q412">
        <f>IFERROR(INDEX(JMP!$AJ$2:$AU$1000,MATCH($A412,JMP!$A$2:$A$1000,0),MATCH(Q$1,JMP!$AJ$1:$AU$1,0)),INDEX(Baseline!$B$2:$BD$2,1,MATCH(Q$1,Baseline!$B$1:$BD$1,0)))</f>
        <v>10</v>
      </c>
      <c r="R412">
        <f>IFERROR(INDEX(JMP!$AJ$2:$AU$1000,MATCH($A412,JMP!$A$2:$A$1000,0),MATCH(R$1,JMP!$AJ$1:$AU$1,0)),INDEX(Baseline!$B$2:$BD$2,1,MATCH(R$1,Baseline!$B$1:$BD$1,0)))</f>
        <v>0</v>
      </c>
      <c r="S412">
        <f>IFERROR(INDEX(JMP!$AJ$2:$AU$1000,MATCH($A412,JMP!$A$2:$A$1000,0),MATCH(S$1,JMP!$AJ$1:$AU$1,0)),INDEX(Baseline!$B$2:$BD$2,1,MATCH(S$1,Baseline!$B$1:$BD$1,0)))</f>
        <v>1</v>
      </c>
      <c r="T412">
        <f>IFERROR(INDEX(JMP!$AJ$2:$AU$1000,MATCH($A412,JMP!$A$2:$A$1000,0),MATCH(T$1,JMP!$AJ$1:$AU$1,0)),INDEX(Baseline!$B$2:$BD$2,1,MATCH(T$1,Baseline!$B$1:$BD$1,0)))</f>
        <v>0</v>
      </c>
      <c r="U412" t="str">
        <f>IFERROR(INDEX(JMP!$AJ$2:$AU$1000,MATCH($A412,JMP!$A$2:$A$1000,0),MATCH(U$1,JMP!$AJ$1:$AU$1,0)),INDEX(Baseline!$B$2:$BD$2,1,MATCH(U$1,Baseline!$B$1:$BD$1,0)))</f>
        <v>Titan</v>
      </c>
      <c r="V412">
        <f>IFERROR(INDEX(JMP!$AJ$2:$AU$1000,MATCH($A412,JMP!$A$2:$A$1000,0),MATCH(V$1,JMP!$AJ$1:$AU$1,0)),INDEX(Baseline!$B$2:$BD$2,1,MATCH(V$1,Baseline!$B$1:$BD$1,0)))</f>
        <v>3</v>
      </c>
      <c r="W412">
        <f>IFERROR(INDEX(JMP!$AJ$2:$AU$1000,MATCH($A412,JMP!$A$2:$A$1000,0),MATCH(W$1,JMP!$AJ$1:$AU$1,0)),INDEX(Baseline!$B$2:$BD$2,1,MATCH(W$1,Baseline!$B$1:$BD$1,0)))</f>
        <v>0.37</v>
      </c>
      <c r="X412">
        <f>IFERROR(INDEX(JMP!$AJ$2:$AU$1000,MATCH($A412,JMP!$A$2:$A$1000,0),MATCH(X$1,JMP!$AJ$1:$AU$1,0)),INDEX(Baseline!$B$2:$BD$2,1,MATCH(X$1,Baseline!$B$1:$BD$1,0)))</f>
        <v>4</v>
      </c>
      <c r="Y412">
        <f>IFERROR(INDEX(JMP!$AJ$2:$AU$1000,MATCH($A412,JMP!$A$2:$A$1000,0),MATCH(Y$1,JMP!$AJ$1:$AU$1,0)),INDEX(Baseline!$B$2:$BD$2,1,MATCH(Y$1,Baseline!$B$1:$BD$1,0)))</f>
        <v>6</v>
      </c>
      <c r="Z412">
        <f>IFERROR(INDEX(JMP!$AJ$2:$AU$1000,MATCH($A412,JMP!$A$2:$A$1000,0),MATCH(Z$1,JMP!$AJ$1:$AU$1,0)),INDEX(Baseline!$B$2:$BD$2,1,MATCH(Z$1,Baseline!$B$1:$BD$1,0)))</f>
        <v>1970</v>
      </c>
      <c r="AA412">
        <f>IFERROR(INDEX(JMP!$AJ$2:$AU$1000,MATCH($A412,JMP!$A$2:$A$1000,0),MATCH(AA$1,JMP!$AJ$1:$AU$1,0)),INDEX(Baseline!$B$2:$BD$2,1,MATCH(AA$1,Baseline!$B$1:$BD$1,0)))</f>
        <v>1970</v>
      </c>
      <c r="AB412">
        <f>IFERROR(INDEX(JMP!$AJ$2:$AU$1000,MATCH($A412,JMP!$A$2:$A$1000,0),MATCH(AB$1,JMP!$AJ$1:$AU$1,0)),INDEX(Baseline!$B$2:$BD$2,1,MATCH(AB$1,Baseline!$B$1:$BD$1,0)))</f>
        <v>0</v>
      </c>
      <c r="AC412">
        <f>IFERROR(INDEX(JMP!$AJ$2:$AU$1000,MATCH($A412,JMP!$A$2:$A$1000,0),MATCH(AC$1,JMP!$AJ$1:$AU$1,0)),INDEX(Baseline!$B$2:$BD$2,1,MATCH(AC$1,Baseline!$B$1:$BD$1,0)))</f>
        <v>1</v>
      </c>
      <c r="AD412">
        <f>IFERROR(INDEX(JMP!$AJ$2:$AU$1000,MATCH($A412,JMP!$A$2:$A$1000,0),MATCH(AD$1,JMP!$AJ$1:$AU$1,0)),INDEX(Baseline!$B$2:$BD$2,1,MATCH(AD$1,Baseline!$B$1:$BD$1,0)))</f>
        <v>8</v>
      </c>
      <c r="AE412">
        <f>IFERROR(INDEX(JMP!$AJ$2:$AU$1000,MATCH($A412,JMP!$A$2:$A$1000,0),MATCH(AE$1,JMP!$AJ$1:$AU$1,0)),INDEX(Baseline!$B$2:$BD$2,1,MATCH(AE$1,Baseline!$B$1:$BD$1,0)))</f>
        <v>0.625</v>
      </c>
      <c r="AF412" t="str">
        <f>IFERROR(INDEX(JMP!$AJ$2:$AU$1000,MATCH($A412,JMP!$A$2:$A$1000,0),MATCH(AF$1,JMP!$AJ$1:$AU$1,0)),INDEX(Baseline!$B$2:$BD$2,1,MATCH(AF$1,Baseline!$B$1:$BD$1,0)))</f>
        <v>bwb</v>
      </c>
      <c r="AG412" t="str">
        <f>IFERROR(INDEX(JMP!$AJ$2:$AU$1000,MATCH($A412,JMP!$A$2:$A$1000,0),MATCH(AG$1,JMP!$AJ$1:$AU$1,0)),INDEX(Baseline!$B$2:$BD$2,1,MATCH(AG$1,Baseline!$B$1:$BD$1,0)))</f>
        <v>V-tail</v>
      </c>
      <c r="AH412">
        <f>IFERROR(INDEX(JMP!$AJ$2:$AU$1000,MATCH($A412,JMP!$A$2:$A$1000,0),MATCH(AH$1,JMP!$AJ$1:$AU$1,0)),INDEX(Baseline!$B$2:$BD$2,1,MATCH(AH$1,Baseline!$B$1:$BD$1,0)))</f>
        <v>1</v>
      </c>
      <c r="AI412">
        <f>IFERROR(INDEX(JMP!$AJ$2:$AU$1000,MATCH($A412,JMP!$A$2:$A$1000,0),MATCH(AI$1,JMP!$AJ$1:$AU$1,0)),INDEX(Baseline!$B$2:$BD$2,1,MATCH(AI$1,Baseline!$B$1:$BD$1,0)))</f>
        <v>724000000</v>
      </c>
      <c r="AJ412">
        <f>IFERROR(INDEX(JMP!$AJ$2:$AU$1000,MATCH($A412,JMP!$A$2:$A$1000,0),MATCH(AJ$1,JMP!$AJ$1:$AU$1,0)),INDEX(Baseline!$B$2:$BD$2,1,MATCH(AJ$1,Baseline!$B$1:$BD$1,0)))</f>
        <v>54500000</v>
      </c>
      <c r="AK412">
        <f>IFERROR(INDEX(JMP!$AJ$2:$AU$1000,MATCH($A412,JMP!$A$2:$A$1000,0),MATCH(AK$1,JMP!$AJ$1:$AU$1,0)),INDEX(Baseline!$B$2:$BD$2,1,MATCH(AK$1,Baseline!$B$1:$BD$1,0)))</f>
        <v>30</v>
      </c>
      <c r="AL412">
        <f>IFERROR(INDEX(JMP!$AJ$2:$AU$1000,MATCH($A412,JMP!$A$2:$A$1000,0),MATCH(AL$1,JMP!$AJ$1:$AU$1,0)),INDEX(Baseline!$B$2:$BD$2,1,MATCH(AL$1,Baseline!$B$1:$BD$1,0)))</f>
        <v>1.4480551443455603E-2</v>
      </c>
      <c r="AM412">
        <f>IFERROR(INDEX(JMP!$AJ$2:$AU$1000,MATCH($A412,JMP!$A$2:$A$1000,0),MATCH(AM$1,JMP!$AJ$1:$AU$1,0)),INDEX(Baseline!$B$2:$BD$2,1,MATCH(AM$1,Baseline!$B$1:$BD$1,0)))</f>
        <v>17</v>
      </c>
      <c r="AN412">
        <f>IFERROR(INDEX(JMP!$AJ$2:$AU$1000,MATCH($A412,JMP!$A$2:$A$1000,0),MATCH(AN$1,JMP!$AJ$1:$AU$1,0)),INDEX(Baseline!$B$2:$BD$2,1,MATCH(AN$1,Baseline!$B$1:$BD$1,0)))</f>
        <v>2.6609087853323055</v>
      </c>
      <c r="AO412">
        <f>IFERROR(INDEX(JMP!$AJ$2:$AU$1000,MATCH($A412,JMP!$A$2:$A$1000,0),MATCH(AO$1,JMP!$AJ$1:$AU$1,0)),INDEX(Baseline!$B$2:$BD$2,1,MATCH(AO$1,Baseline!$B$1:$BD$1,0)))</f>
        <v>1.41868119396209</v>
      </c>
      <c r="AP412">
        <f>IFERROR(INDEX(JMP!$AJ$2:$AU$1000,MATCH($A412,JMP!$A$2:$A$1000,0),MATCH(AP$1,JMP!$AJ$1:$AU$1,0)),INDEX(Baseline!$B$2:$BD$2,1,MATCH(AP$1,Baseline!$B$1:$BD$1,0)))</f>
        <v>0</v>
      </c>
      <c r="AQ412">
        <f>IFERROR(INDEX(JMP!$AJ$2:$AU$1000,MATCH($A412,JMP!$A$2:$A$1000,0),MATCH(AQ$1,JMP!$AJ$1:$AU$1,0)),INDEX(Baseline!$B$2:$BD$2,1,MATCH(AQ$1,Baseline!$B$1:$BD$1,0)))</f>
        <v>0.35</v>
      </c>
      <c r="AR412">
        <f>IFERROR(INDEX(JMP!$AJ$2:$AU$1000,MATCH($A412,JMP!$A$2:$A$1000,0),MATCH(AR$1,JMP!$AJ$1:$AU$1,0)),INDEX(Baseline!$B$2:$BD$2,1,MATCH(AR$1,Baseline!$B$1:$BD$1,0)))</f>
        <v>0</v>
      </c>
      <c r="AS412">
        <f>IFERROR(INDEX(JMP!$AJ$2:$AU$1000,MATCH($A412,JMP!$A$2:$A$1000,0),MATCH(AS$1,JMP!$AJ$1:$AU$1,0)),INDEX(Baseline!$B$2:$BD$2,1,MATCH(AS$1,Baseline!$B$1:$BD$1,0)))</f>
        <v>0</v>
      </c>
      <c r="AT412">
        <f>IFERROR(INDEX(JMP!$AJ$2:$AU$1000,MATCH($A412,JMP!$A$2:$A$1000,0),MATCH(AT$1,JMP!$AJ$1:$AU$1,0)),INDEX(Baseline!$B$2:$BD$2,1,MATCH(AT$1,Baseline!$B$1:$BD$1,0)))</f>
        <v>500</v>
      </c>
      <c r="AU412">
        <f>IFERROR(INDEX(JMP!$AJ$2:$AU$1000,MATCH($A412,JMP!$A$2:$A$1000,0),MATCH(AU$1,JMP!$AJ$1:$AU$1,0)),INDEX(Baseline!$B$2:$BD$2,1,MATCH(AU$1,Baseline!$B$1:$BD$1,0)))</f>
        <v>50</v>
      </c>
      <c r="AV412">
        <f>IFERROR(INDEX(JMP!$AJ$2:$AU$1000,MATCH($A412,JMP!$A$2:$A$1000,0),MATCH(AV$1,JMP!$AJ$1:$AU$1,0)),INDEX(Baseline!$B$2:$BD$2,1,MATCH(AV$1,Baseline!$B$1:$BD$1,0)))</f>
        <v>12.1</v>
      </c>
      <c r="AW412">
        <f>IFERROR(INDEX(JMP!$AJ$2:$AU$1000,MATCH($A412,JMP!$A$2:$A$1000,0),MATCH(AW$1,JMP!$AJ$1:$AU$1,0)),INDEX(Baseline!$B$2:$BD$2,1,MATCH(AW$1,Baseline!$B$1:$BD$1,0)))</f>
        <v>1.9961979999999998E-3</v>
      </c>
      <c r="AX412">
        <f>IFERROR(INDEX(JMP!$AJ$2:$AU$1000,MATCH($A412,JMP!$A$2:$A$1000,0),MATCH(AX$1,JMP!$AJ$1:$AU$1,0)),INDEX(Baseline!$B$2:$BD$2,1,MATCH(AX$1,Baseline!$B$1:$BD$1,0)))</f>
        <v>1.9961979999999998E-3</v>
      </c>
      <c r="AY412">
        <f>IFERROR(INDEX(JMP!$AJ$2:$AU$1000,MATCH($A412,JMP!$A$2:$A$1000,0),MATCH(AY$1,JMP!$AJ$1:$AU$1,0)),INDEX(Baseline!$B$2:$BD$2,1,MATCH(AY$1,Baseline!$B$1:$BD$1,0)))</f>
        <v>1.9607137E-2</v>
      </c>
      <c r="AZ412">
        <f>IFERROR(INDEX(JMP!$AJ$2:$AU$1000,MATCH($A412,JMP!$A$2:$A$1000,0),MATCH(AZ$1,JMP!$AJ$1:$AU$1,0)),INDEX(Baseline!$B$2:$BD$2,1,MATCH(AZ$1,Baseline!$B$1:$BD$1,0)))</f>
        <v>0</v>
      </c>
      <c r="BA412">
        <f>IFERROR(INDEX(JMP!$AJ$2:$AU$1000,MATCH($A412,JMP!$A$2:$A$1000,0),MATCH(BA$1,JMP!$AJ$1:$AU$1,0)),INDEX(Baseline!$B$2:$BD$2,1,MATCH(BA$1,Baseline!$B$1:$BD$1,0)))</f>
        <v>10</v>
      </c>
      <c r="BB412">
        <f>IFERROR(INDEX(JMP!$AJ$2:$AU$1000,MATCH($A412,JMP!$A$2:$A$1000,0),MATCH(BB$1,JMP!$AJ$1:$AU$1,0)),INDEX(Baseline!$B$2:$BD$2,1,MATCH(BB$1,Baseline!$B$1:$BD$1,0)))</f>
        <v>0</v>
      </c>
      <c r="BC412">
        <f>IFERROR(INDEX(JMP!$AJ$2:$AU$1000,MATCH($A412,JMP!$A$2:$A$1000,0),MATCH(BC$1,JMP!$AJ$1:$AU$1,0)),INDEX(Baseline!$B$2:$BD$2,1,MATCH(BC$1,Baseline!$B$1:$BD$1,0)))</f>
        <v>3</v>
      </c>
      <c r="BD412">
        <f>IFERROR(INDEX(JMP!$AJ$2:$AU$1000,MATCH($A412,JMP!$A$2:$A$1000,0),MATCH(BD$1,JMP!$AJ$1:$AU$1,0)),INDEX(Baseline!$B$2:$BD$2,1,MATCH(BD$1,Baseline!$B$1:$BD$1,0)))</f>
        <v>5</v>
      </c>
      <c r="BE412">
        <f>IFERROR(INDEX(JMP!$AJ$2:$AU$1000,MATCH($A412,JMP!$A$2:$A$1000,0),MATCH(BE$1,JMP!$AJ$1:$AU$1,0)),INDEX(Baseline!$B$2:$BE$2,1,MATCH(BE$1,Baseline!$B$1:$BE$1,0)))</f>
        <v>400000</v>
      </c>
      <c r="BF412" t="str">
        <f t="shared" si="30"/>
        <v>no</v>
      </c>
      <c r="BG412" t="str">
        <f t="shared" si="31"/>
        <v>yes</v>
      </c>
      <c r="BH412">
        <f t="shared" si="32"/>
        <v>0.5</v>
      </c>
      <c r="BI412">
        <f t="shared" si="33"/>
        <v>10</v>
      </c>
      <c r="BK412">
        <v>413</v>
      </c>
      <c r="BL412" t="str">
        <f t="shared" si="34"/>
        <v>fall</v>
      </c>
    </row>
    <row r="413" spans="1:64" x14ac:dyDescent="0.35">
      <c r="A413">
        <v>412</v>
      </c>
      <c r="B413">
        <f>IFERROR(INDEX(JMP!$AJ$2:$AU$1000,MATCH($A413,JMP!$A$2:$A$1000,0),MATCH(B$1,JMP!$AJ$1:$AU$1,0)),INDEX(Baseline!$B$2:$BD$2,1,MATCH(B$1,Baseline!$B$1:$BD$1,0)))</f>
        <v>0</v>
      </c>
      <c r="C413">
        <f>IFERROR(INDEX(JMP!$AJ$2:$AU$1000,MATCH($A413,JMP!$A$2:$A$1000,0),MATCH(C$1,JMP!$AJ$1:$AU$1,0)),INDEX(Baseline!$B$2:$BD$2,1,MATCH(C$1,Baseline!$B$1:$BD$1,0)))</f>
        <v>8760</v>
      </c>
      <c r="D413">
        <f>IFERROR(INDEX(JMP!$AJ$2:$AU$1000,MATCH($A413,JMP!$A$2:$A$1000,0),MATCH(D$1,JMP!$AJ$1:$AU$1,0)),INDEX(Baseline!$B$2:$BD$2,1,MATCH(D$1,Baseline!$B$1:$BD$1,0)))</f>
        <v>1</v>
      </c>
      <c r="E413">
        <f>IFERROR(INDEX(JMP!$AJ$2:$AU$1000,MATCH($A413,JMP!$A$2:$A$1000,0),MATCH(E$1,JMP!$AJ$1:$AU$1,0)),INDEX(Baseline!$B$2:$BD$2,1,MATCH(E$1,Baseline!$B$1:$BD$1,0)))</f>
        <v>1</v>
      </c>
      <c r="F413" t="str">
        <f>IFERROR(INDEX(JMP!$AJ$2:$AU$1000,MATCH($A413,JMP!$A$2:$A$1000,0),MATCH(F$1,JMP!$AJ$1:$AU$1,0)),INDEX(Baseline!$B$2:$BD$2,1,MATCH(F$1,Baseline!$B$1:$BD$1,0)))</f>
        <v>e344</v>
      </c>
      <c r="G413" t="str">
        <f>IFERROR(INDEX(JMP!$AJ$2:$AU$1000,MATCH($A413,JMP!$A$2:$A$1000,0),MATCH(G$1,JMP!$AJ$1:$AU$1,0)),INDEX(Baseline!$B$2:$BD$2,1,MATCH(G$1,Baseline!$B$1:$BD$1,0)))</f>
        <v>e340</v>
      </c>
      <c r="H413">
        <f>IFERROR(INDEX(JMP!$AJ$2:$AU$1000,MATCH($A413,JMP!$A$2:$A$1000,0),MATCH(H$1,JMP!$AJ$1:$AU$1,0)),INDEX(Baseline!$B$2:$BD$2,1,MATCH(H$1,Baseline!$B$1:$BD$1,0)))</f>
        <v>1.5</v>
      </c>
      <c r="I413">
        <f>IFERROR(INDEX(JMP!$AJ$2:$AU$1000,MATCH($A413,JMP!$A$2:$A$1000,0),MATCH(I$1,JMP!$AJ$1:$AU$1,0)),INDEX(Baseline!$B$2:$BD$2,1,MATCH(I$1,Baseline!$B$1:$BD$1,0)))</f>
        <v>0.42</v>
      </c>
      <c r="J413">
        <f>IFERROR(INDEX(JMP!$AJ$2:$AU$1000,MATCH($A413,JMP!$A$2:$A$1000,0),MATCH(J$1,JMP!$AJ$1:$AU$1,0)),INDEX(Baseline!$B$2:$BD$2,1,MATCH(J$1,Baseline!$B$1:$BD$1,0)))</f>
        <v>1</v>
      </c>
      <c r="K413">
        <f>IFERROR(INDEX(JMP!$AJ$2:$AU$1000,MATCH($A413,JMP!$A$2:$A$1000,0),MATCH(K$1,JMP!$AJ$1:$AU$1,0)),INDEX(Baseline!$B$2:$BD$2,1,MATCH(K$1,Baseline!$B$1:$BD$1,0)))</f>
        <v>0</v>
      </c>
      <c r="L413">
        <f>IFERROR(INDEX(JMP!$AJ$2:$AU$1000,MATCH($A413,JMP!$A$2:$A$1000,0),MATCH(L$1,JMP!$AJ$1:$AU$1,0)),INDEX(Baseline!$B$2:$BD$2,1,MATCH(L$1,Baseline!$B$1:$BD$1,0)))</f>
        <v>0.16319152162806966</v>
      </c>
      <c r="M413" t="b">
        <f>IFERROR(INDEX(JMP!$AJ$2:$AU$1000,MATCH($A413,JMP!$A$2:$A$1000,0),MATCH(M$1,JMP!$AJ$1:$AU$1,0)),INDEX(Baseline!$B$2:$BD$2,1,MATCH(M$1,Baseline!$B$1:$BD$1,0)))</f>
        <v>0</v>
      </c>
      <c r="N413" t="b">
        <f>IFERROR(INDEX(JMP!$AJ$2:$AU$1000,MATCH($A413,JMP!$A$2:$A$1000,0),MATCH(N$1,JMP!$AJ$1:$AU$1,0)),INDEX(Baseline!$B$2:$BD$2,1,MATCH(N$1,Baseline!$B$1:$BD$1,0)))</f>
        <v>0</v>
      </c>
      <c r="O413">
        <f>IFERROR(INDEX(JMP!$AJ$2:$AU$1000,MATCH($A413,JMP!$A$2:$A$1000,0),MATCH(O$1,JMP!$AJ$1:$AU$1,0)),INDEX(Baseline!$B$2:$BD$2,1,MATCH(O$1,Baseline!$B$1:$BD$1,0)))</f>
        <v>7</v>
      </c>
      <c r="P413">
        <f>IFERROR(INDEX(JMP!$AJ$2:$AU$1000,MATCH($A413,JMP!$A$2:$A$1000,0),MATCH(P$1,JMP!$AJ$1:$AU$1,0)),INDEX(Baseline!$B$2:$BD$2,1,MATCH(P$1,Baseline!$B$1:$BD$1,0)))</f>
        <v>200</v>
      </c>
      <c r="Q413">
        <f>IFERROR(INDEX(JMP!$AJ$2:$AU$1000,MATCH($A413,JMP!$A$2:$A$1000,0),MATCH(Q$1,JMP!$AJ$1:$AU$1,0)),INDEX(Baseline!$B$2:$BD$2,1,MATCH(Q$1,Baseline!$B$1:$BD$1,0)))</f>
        <v>10</v>
      </c>
      <c r="R413">
        <f>IFERROR(INDEX(JMP!$AJ$2:$AU$1000,MATCH($A413,JMP!$A$2:$A$1000,0),MATCH(R$1,JMP!$AJ$1:$AU$1,0)),INDEX(Baseline!$B$2:$BD$2,1,MATCH(R$1,Baseline!$B$1:$BD$1,0)))</f>
        <v>0</v>
      </c>
      <c r="S413">
        <f>IFERROR(INDEX(JMP!$AJ$2:$AU$1000,MATCH($A413,JMP!$A$2:$A$1000,0),MATCH(S$1,JMP!$AJ$1:$AU$1,0)),INDEX(Baseline!$B$2:$BD$2,1,MATCH(S$1,Baseline!$B$1:$BD$1,0)))</f>
        <v>1</v>
      </c>
      <c r="T413">
        <f>IFERROR(INDEX(JMP!$AJ$2:$AU$1000,MATCH($A413,JMP!$A$2:$A$1000,0),MATCH(T$1,JMP!$AJ$1:$AU$1,0)),INDEX(Baseline!$B$2:$BD$2,1,MATCH(T$1,Baseline!$B$1:$BD$1,0)))</f>
        <v>0</v>
      </c>
      <c r="U413" t="str">
        <f>IFERROR(INDEX(JMP!$AJ$2:$AU$1000,MATCH($A413,JMP!$A$2:$A$1000,0),MATCH(U$1,JMP!$AJ$1:$AU$1,0)),INDEX(Baseline!$B$2:$BD$2,1,MATCH(U$1,Baseline!$B$1:$BD$1,0)))</f>
        <v>Titan</v>
      </c>
      <c r="V413">
        <f>IFERROR(INDEX(JMP!$AJ$2:$AU$1000,MATCH($A413,JMP!$A$2:$A$1000,0),MATCH(V$1,JMP!$AJ$1:$AU$1,0)),INDEX(Baseline!$B$2:$BD$2,1,MATCH(V$1,Baseline!$B$1:$BD$1,0)))</f>
        <v>3</v>
      </c>
      <c r="W413">
        <f>IFERROR(INDEX(JMP!$AJ$2:$AU$1000,MATCH($A413,JMP!$A$2:$A$1000,0),MATCH(W$1,JMP!$AJ$1:$AU$1,0)),INDEX(Baseline!$B$2:$BD$2,1,MATCH(W$1,Baseline!$B$1:$BD$1,0)))</f>
        <v>0.37</v>
      </c>
      <c r="X413">
        <f>IFERROR(INDEX(JMP!$AJ$2:$AU$1000,MATCH($A413,JMP!$A$2:$A$1000,0),MATCH(X$1,JMP!$AJ$1:$AU$1,0)),INDEX(Baseline!$B$2:$BD$2,1,MATCH(X$1,Baseline!$B$1:$BD$1,0)))</f>
        <v>4</v>
      </c>
      <c r="Y413">
        <f>IFERROR(INDEX(JMP!$AJ$2:$AU$1000,MATCH($A413,JMP!$A$2:$A$1000,0),MATCH(Y$1,JMP!$AJ$1:$AU$1,0)),INDEX(Baseline!$B$2:$BD$2,1,MATCH(Y$1,Baseline!$B$1:$BD$1,0)))</f>
        <v>2</v>
      </c>
      <c r="Z413">
        <f>IFERROR(INDEX(JMP!$AJ$2:$AU$1000,MATCH($A413,JMP!$A$2:$A$1000,0),MATCH(Z$1,JMP!$AJ$1:$AU$1,0)),INDEX(Baseline!$B$2:$BD$2,1,MATCH(Z$1,Baseline!$B$1:$BD$1,0)))</f>
        <v>1970</v>
      </c>
      <c r="AA413">
        <f>IFERROR(INDEX(JMP!$AJ$2:$AU$1000,MATCH($A413,JMP!$A$2:$A$1000,0),MATCH(AA$1,JMP!$AJ$1:$AU$1,0)),INDEX(Baseline!$B$2:$BD$2,1,MATCH(AA$1,Baseline!$B$1:$BD$1,0)))</f>
        <v>1970</v>
      </c>
      <c r="AB413">
        <f>IFERROR(INDEX(JMP!$AJ$2:$AU$1000,MATCH($A413,JMP!$A$2:$A$1000,0),MATCH(AB$1,JMP!$AJ$1:$AU$1,0)),INDEX(Baseline!$B$2:$BD$2,1,MATCH(AB$1,Baseline!$B$1:$BD$1,0)))</f>
        <v>0</v>
      </c>
      <c r="AC413">
        <f>IFERROR(INDEX(JMP!$AJ$2:$AU$1000,MATCH($A413,JMP!$A$2:$A$1000,0),MATCH(AC$1,JMP!$AJ$1:$AU$1,0)),INDEX(Baseline!$B$2:$BD$2,1,MATCH(AC$1,Baseline!$B$1:$BD$1,0)))</f>
        <v>1</v>
      </c>
      <c r="AD413">
        <f>IFERROR(INDEX(JMP!$AJ$2:$AU$1000,MATCH($A413,JMP!$A$2:$A$1000,0),MATCH(AD$1,JMP!$AJ$1:$AU$1,0)),INDEX(Baseline!$B$2:$BD$2,1,MATCH(AD$1,Baseline!$B$1:$BD$1,0)))</f>
        <v>8</v>
      </c>
      <c r="AE413">
        <f>IFERROR(INDEX(JMP!$AJ$2:$AU$1000,MATCH($A413,JMP!$A$2:$A$1000,0),MATCH(AE$1,JMP!$AJ$1:$AU$1,0)),INDEX(Baseline!$B$2:$BD$2,1,MATCH(AE$1,Baseline!$B$1:$BD$1,0)))</f>
        <v>0.25</v>
      </c>
      <c r="AF413" t="str">
        <f>IFERROR(INDEX(JMP!$AJ$2:$AU$1000,MATCH($A413,JMP!$A$2:$A$1000,0),MATCH(AF$1,JMP!$AJ$1:$AU$1,0)),INDEX(Baseline!$B$2:$BD$2,1,MATCH(AF$1,Baseline!$B$1:$BD$1,0)))</f>
        <v>bwb</v>
      </c>
      <c r="AG413" t="str">
        <f>IFERROR(INDEX(JMP!$AJ$2:$AU$1000,MATCH($A413,JMP!$A$2:$A$1000,0),MATCH(AG$1,JMP!$AJ$1:$AU$1,0)),INDEX(Baseline!$B$2:$BD$2,1,MATCH(AG$1,Baseline!$B$1:$BD$1,0)))</f>
        <v>V-tail</v>
      </c>
      <c r="AH413">
        <f>IFERROR(INDEX(JMP!$AJ$2:$AU$1000,MATCH($A413,JMP!$A$2:$A$1000,0),MATCH(AH$1,JMP!$AJ$1:$AU$1,0)),INDEX(Baseline!$B$2:$BD$2,1,MATCH(AH$1,Baseline!$B$1:$BD$1,0)))</f>
        <v>1</v>
      </c>
      <c r="AI413">
        <f>IFERROR(INDEX(JMP!$AJ$2:$AU$1000,MATCH($A413,JMP!$A$2:$A$1000,0),MATCH(AI$1,JMP!$AJ$1:$AU$1,0)),INDEX(Baseline!$B$2:$BD$2,1,MATCH(AI$1,Baseline!$B$1:$BD$1,0)))</f>
        <v>724000000</v>
      </c>
      <c r="AJ413">
        <f>IFERROR(INDEX(JMP!$AJ$2:$AU$1000,MATCH($A413,JMP!$A$2:$A$1000,0),MATCH(AJ$1,JMP!$AJ$1:$AU$1,0)),INDEX(Baseline!$B$2:$BD$2,1,MATCH(AJ$1,Baseline!$B$1:$BD$1,0)))</f>
        <v>54500000</v>
      </c>
      <c r="AK413">
        <f>IFERROR(INDEX(JMP!$AJ$2:$AU$1000,MATCH($A413,JMP!$A$2:$A$1000,0),MATCH(AK$1,JMP!$AJ$1:$AU$1,0)),INDEX(Baseline!$B$2:$BD$2,1,MATCH(AK$1,Baseline!$B$1:$BD$1,0)))</f>
        <v>30</v>
      </c>
      <c r="AL413">
        <f>IFERROR(INDEX(JMP!$AJ$2:$AU$1000,MATCH($A413,JMP!$A$2:$A$1000,0),MATCH(AL$1,JMP!$AJ$1:$AU$1,0)),INDEX(Baseline!$B$2:$BD$2,1,MATCH(AL$1,Baseline!$B$1:$BD$1,0)))</f>
        <v>1.3316697263313058E-2</v>
      </c>
      <c r="AM413">
        <f>IFERROR(INDEX(JMP!$AJ$2:$AU$1000,MATCH($A413,JMP!$A$2:$A$1000,0),MATCH(AM$1,JMP!$AJ$1:$AU$1,0)),INDEX(Baseline!$B$2:$BD$2,1,MATCH(AM$1,Baseline!$B$1:$BD$1,0)))</f>
        <v>12.276190476190475</v>
      </c>
      <c r="AN413">
        <f>IFERROR(INDEX(JMP!$AJ$2:$AU$1000,MATCH($A413,JMP!$A$2:$A$1000,0),MATCH(AN$1,JMP!$AJ$1:$AU$1,0)),INDEX(Baseline!$B$2:$BD$2,1,MATCH(AN$1,Baseline!$B$1:$BD$1,0)))</f>
        <v>2.8726844919786001</v>
      </c>
      <c r="AO413">
        <f>IFERROR(INDEX(JMP!$AJ$2:$AU$1000,MATCH($A413,JMP!$A$2:$A$1000,0),MATCH(AO$1,JMP!$AJ$1:$AU$1,0)),INDEX(Baseline!$B$2:$BD$2,1,MATCH(AO$1,Baseline!$B$1:$BD$1,0)))</f>
        <v>0.42391545200533931</v>
      </c>
      <c r="AP413">
        <f>IFERROR(INDEX(JMP!$AJ$2:$AU$1000,MATCH($A413,JMP!$A$2:$A$1000,0),MATCH(AP$1,JMP!$AJ$1:$AU$1,0)),INDEX(Baseline!$B$2:$BD$2,1,MATCH(AP$1,Baseline!$B$1:$BD$1,0)))</f>
        <v>0</v>
      </c>
      <c r="AQ413">
        <f>IFERROR(INDEX(JMP!$AJ$2:$AU$1000,MATCH($A413,JMP!$A$2:$A$1000,0),MATCH(AQ$1,JMP!$AJ$1:$AU$1,0)),INDEX(Baseline!$B$2:$BD$2,1,MATCH(AQ$1,Baseline!$B$1:$BD$1,0)))</f>
        <v>0.35</v>
      </c>
      <c r="AR413">
        <f>IFERROR(INDEX(JMP!$AJ$2:$AU$1000,MATCH($A413,JMP!$A$2:$A$1000,0),MATCH(AR$1,JMP!$AJ$1:$AU$1,0)),INDEX(Baseline!$B$2:$BD$2,1,MATCH(AR$1,Baseline!$B$1:$BD$1,0)))</f>
        <v>0</v>
      </c>
      <c r="AS413">
        <f>IFERROR(INDEX(JMP!$AJ$2:$AU$1000,MATCH($A413,JMP!$A$2:$A$1000,0),MATCH(AS$1,JMP!$AJ$1:$AU$1,0)),INDEX(Baseline!$B$2:$BD$2,1,MATCH(AS$1,Baseline!$B$1:$BD$1,0)))</f>
        <v>0</v>
      </c>
      <c r="AT413">
        <f>IFERROR(INDEX(JMP!$AJ$2:$AU$1000,MATCH($A413,JMP!$A$2:$A$1000,0),MATCH(AT$1,JMP!$AJ$1:$AU$1,0)),INDEX(Baseline!$B$2:$BD$2,1,MATCH(AT$1,Baseline!$B$1:$BD$1,0)))</f>
        <v>500</v>
      </c>
      <c r="AU413">
        <f>IFERROR(INDEX(JMP!$AJ$2:$AU$1000,MATCH($A413,JMP!$A$2:$A$1000,0),MATCH(AU$1,JMP!$AJ$1:$AU$1,0)),INDEX(Baseline!$B$2:$BD$2,1,MATCH(AU$1,Baseline!$B$1:$BD$1,0)))</f>
        <v>50</v>
      </c>
      <c r="AV413">
        <f>IFERROR(INDEX(JMP!$AJ$2:$AU$1000,MATCH($A413,JMP!$A$2:$A$1000,0),MATCH(AV$1,JMP!$AJ$1:$AU$1,0)),INDEX(Baseline!$B$2:$BD$2,1,MATCH(AV$1,Baseline!$B$1:$BD$1,0)))</f>
        <v>12.1</v>
      </c>
      <c r="AW413">
        <f>IFERROR(INDEX(JMP!$AJ$2:$AU$1000,MATCH($A413,JMP!$A$2:$A$1000,0),MATCH(AW$1,JMP!$AJ$1:$AU$1,0)),INDEX(Baseline!$B$2:$BD$2,1,MATCH(AW$1,Baseline!$B$1:$BD$1,0)))</f>
        <v>1.9961979999999998E-3</v>
      </c>
      <c r="AX413">
        <f>IFERROR(INDEX(JMP!$AJ$2:$AU$1000,MATCH($A413,JMP!$A$2:$A$1000,0),MATCH(AX$1,JMP!$AJ$1:$AU$1,0)),INDEX(Baseline!$B$2:$BD$2,1,MATCH(AX$1,Baseline!$B$1:$BD$1,0)))</f>
        <v>1.9961979999999998E-3</v>
      </c>
      <c r="AY413">
        <f>IFERROR(INDEX(JMP!$AJ$2:$AU$1000,MATCH($A413,JMP!$A$2:$A$1000,0),MATCH(AY$1,JMP!$AJ$1:$AU$1,0)),INDEX(Baseline!$B$2:$BD$2,1,MATCH(AY$1,Baseline!$B$1:$BD$1,0)))</f>
        <v>1.9607137E-2</v>
      </c>
      <c r="AZ413">
        <f>IFERROR(INDEX(JMP!$AJ$2:$AU$1000,MATCH($A413,JMP!$A$2:$A$1000,0),MATCH(AZ$1,JMP!$AJ$1:$AU$1,0)),INDEX(Baseline!$B$2:$BD$2,1,MATCH(AZ$1,Baseline!$B$1:$BD$1,0)))</f>
        <v>0</v>
      </c>
      <c r="BA413">
        <f>IFERROR(INDEX(JMP!$AJ$2:$AU$1000,MATCH($A413,JMP!$A$2:$A$1000,0),MATCH(BA$1,JMP!$AJ$1:$AU$1,0)),INDEX(Baseline!$B$2:$BD$2,1,MATCH(BA$1,Baseline!$B$1:$BD$1,0)))</f>
        <v>55</v>
      </c>
      <c r="BB413">
        <f>IFERROR(INDEX(JMP!$AJ$2:$AU$1000,MATCH($A413,JMP!$A$2:$A$1000,0),MATCH(BB$1,JMP!$AJ$1:$AU$1,0)),INDEX(Baseline!$B$2:$BD$2,1,MATCH(BB$1,Baseline!$B$1:$BD$1,0)))</f>
        <v>0</v>
      </c>
      <c r="BC413">
        <f>IFERROR(INDEX(JMP!$AJ$2:$AU$1000,MATCH($A413,JMP!$A$2:$A$1000,0),MATCH(BC$1,JMP!$AJ$1:$AU$1,0)),INDEX(Baseline!$B$2:$BD$2,1,MATCH(BC$1,Baseline!$B$1:$BD$1,0)))</f>
        <v>3</v>
      </c>
      <c r="BD413">
        <f>IFERROR(INDEX(JMP!$AJ$2:$AU$1000,MATCH($A413,JMP!$A$2:$A$1000,0),MATCH(BD$1,JMP!$AJ$1:$AU$1,0)),INDEX(Baseline!$B$2:$BD$2,1,MATCH(BD$1,Baseline!$B$1:$BD$1,0)))</f>
        <v>3.95</v>
      </c>
      <c r="BE413">
        <f>IFERROR(INDEX(JMP!$AJ$2:$AU$1000,MATCH($A413,JMP!$A$2:$A$1000,0),MATCH(BE$1,JMP!$AJ$1:$AU$1,0)),INDEX(Baseline!$B$2:$BE$2,1,MATCH(BE$1,Baseline!$B$1:$BE$1,0)))</f>
        <v>400000</v>
      </c>
      <c r="BF413" t="str">
        <f t="shared" si="30"/>
        <v>no</v>
      </c>
      <c r="BG413" t="str">
        <f t="shared" si="31"/>
        <v>yes</v>
      </c>
      <c r="BH413">
        <f t="shared" si="32"/>
        <v>0.25</v>
      </c>
      <c r="BI413">
        <f t="shared" si="33"/>
        <v>30</v>
      </c>
      <c r="BK413">
        <v>414</v>
      </c>
      <c r="BL413" t="str">
        <f t="shared" si="34"/>
        <v>fall</v>
      </c>
    </row>
    <row r="414" spans="1:64" x14ac:dyDescent="0.35">
      <c r="A414">
        <v>413</v>
      </c>
      <c r="B414">
        <f>IFERROR(INDEX(JMP!$AJ$2:$AU$1000,MATCH($A414,JMP!$A$2:$A$1000,0),MATCH(B$1,JMP!$AJ$1:$AU$1,0)),INDEX(Baseline!$B$2:$BD$2,1,MATCH(B$1,Baseline!$B$1:$BD$1,0)))</f>
        <v>0</v>
      </c>
      <c r="C414">
        <f>IFERROR(INDEX(JMP!$AJ$2:$AU$1000,MATCH($A414,JMP!$A$2:$A$1000,0),MATCH(C$1,JMP!$AJ$1:$AU$1,0)),INDEX(Baseline!$B$2:$BD$2,1,MATCH(C$1,Baseline!$B$1:$BD$1,0)))</f>
        <v>8760</v>
      </c>
      <c r="D414">
        <f>IFERROR(INDEX(JMP!$AJ$2:$AU$1000,MATCH($A414,JMP!$A$2:$A$1000,0),MATCH(D$1,JMP!$AJ$1:$AU$1,0)),INDEX(Baseline!$B$2:$BD$2,1,MATCH(D$1,Baseline!$B$1:$BD$1,0)))</f>
        <v>1</v>
      </c>
      <c r="E414">
        <f>IFERROR(INDEX(JMP!$AJ$2:$AU$1000,MATCH($A414,JMP!$A$2:$A$1000,0),MATCH(E$1,JMP!$AJ$1:$AU$1,0)),INDEX(Baseline!$B$2:$BD$2,1,MATCH(E$1,Baseline!$B$1:$BD$1,0)))</f>
        <v>1</v>
      </c>
      <c r="F414" t="str">
        <f>IFERROR(INDEX(JMP!$AJ$2:$AU$1000,MATCH($A414,JMP!$A$2:$A$1000,0),MATCH(F$1,JMP!$AJ$1:$AU$1,0)),INDEX(Baseline!$B$2:$BD$2,1,MATCH(F$1,Baseline!$B$1:$BD$1,0)))</f>
        <v>e344</v>
      </c>
      <c r="G414" t="str">
        <f>IFERROR(INDEX(JMP!$AJ$2:$AU$1000,MATCH($A414,JMP!$A$2:$A$1000,0),MATCH(G$1,JMP!$AJ$1:$AU$1,0)),INDEX(Baseline!$B$2:$BD$2,1,MATCH(G$1,Baseline!$B$1:$BD$1,0)))</f>
        <v>e340</v>
      </c>
      <c r="H414">
        <f>IFERROR(INDEX(JMP!$AJ$2:$AU$1000,MATCH($A414,JMP!$A$2:$A$1000,0),MATCH(H$1,JMP!$AJ$1:$AU$1,0)),INDEX(Baseline!$B$2:$BD$2,1,MATCH(H$1,Baseline!$B$1:$BD$1,0)))</f>
        <v>1.5</v>
      </c>
      <c r="I414">
        <f>IFERROR(INDEX(JMP!$AJ$2:$AU$1000,MATCH($A414,JMP!$A$2:$A$1000,0),MATCH(I$1,JMP!$AJ$1:$AU$1,0)),INDEX(Baseline!$B$2:$BD$2,1,MATCH(I$1,Baseline!$B$1:$BD$1,0)))</f>
        <v>0.42</v>
      </c>
      <c r="J414">
        <f>IFERROR(INDEX(JMP!$AJ$2:$AU$1000,MATCH($A414,JMP!$A$2:$A$1000,0),MATCH(J$1,JMP!$AJ$1:$AU$1,0)),INDEX(Baseline!$B$2:$BD$2,1,MATCH(J$1,Baseline!$B$1:$BD$1,0)))</f>
        <v>1</v>
      </c>
      <c r="K414">
        <f>IFERROR(INDEX(JMP!$AJ$2:$AU$1000,MATCH($A414,JMP!$A$2:$A$1000,0),MATCH(K$1,JMP!$AJ$1:$AU$1,0)),INDEX(Baseline!$B$2:$BD$2,1,MATCH(K$1,Baseline!$B$1:$BD$1,0)))</f>
        <v>0</v>
      </c>
      <c r="L414">
        <f>IFERROR(INDEX(JMP!$AJ$2:$AU$1000,MATCH($A414,JMP!$A$2:$A$1000,0),MATCH(L$1,JMP!$AJ$1:$AU$1,0)),INDEX(Baseline!$B$2:$BD$2,1,MATCH(L$1,Baseline!$B$1:$BD$1,0)))</f>
        <v>8.1898340891219251E-2</v>
      </c>
      <c r="M414" t="b">
        <f>IFERROR(INDEX(JMP!$AJ$2:$AU$1000,MATCH($A414,JMP!$A$2:$A$1000,0),MATCH(M$1,JMP!$AJ$1:$AU$1,0)),INDEX(Baseline!$B$2:$BD$2,1,MATCH(M$1,Baseline!$B$1:$BD$1,0)))</f>
        <v>0</v>
      </c>
      <c r="N414" t="b">
        <f>IFERROR(INDEX(JMP!$AJ$2:$AU$1000,MATCH($A414,JMP!$A$2:$A$1000,0),MATCH(N$1,JMP!$AJ$1:$AU$1,0)),INDEX(Baseline!$B$2:$BD$2,1,MATCH(N$1,Baseline!$B$1:$BD$1,0)))</f>
        <v>0</v>
      </c>
      <c r="O414">
        <f>IFERROR(INDEX(JMP!$AJ$2:$AU$1000,MATCH($A414,JMP!$A$2:$A$1000,0),MATCH(O$1,JMP!$AJ$1:$AU$1,0)),INDEX(Baseline!$B$2:$BD$2,1,MATCH(O$1,Baseline!$B$1:$BD$1,0)))</f>
        <v>7</v>
      </c>
      <c r="P414">
        <f>IFERROR(INDEX(JMP!$AJ$2:$AU$1000,MATCH($A414,JMP!$A$2:$A$1000,0),MATCH(P$1,JMP!$AJ$1:$AU$1,0)),INDEX(Baseline!$B$2:$BD$2,1,MATCH(P$1,Baseline!$B$1:$BD$1,0)))</f>
        <v>200</v>
      </c>
      <c r="Q414">
        <f>IFERROR(INDEX(JMP!$AJ$2:$AU$1000,MATCH($A414,JMP!$A$2:$A$1000,0),MATCH(Q$1,JMP!$AJ$1:$AU$1,0)),INDEX(Baseline!$B$2:$BD$2,1,MATCH(Q$1,Baseline!$B$1:$BD$1,0)))</f>
        <v>10</v>
      </c>
      <c r="R414">
        <f>IFERROR(INDEX(JMP!$AJ$2:$AU$1000,MATCH($A414,JMP!$A$2:$A$1000,0),MATCH(R$1,JMP!$AJ$1:$AU$1,0)),INDEX(Baseline!$B$2:$BD$2,1,MATCH(R$1,Baseline!$B$1:$BD$1,0)))</f>
        <v>0</v>
      </c>
      <c r="S414">
        <f>IFERROR(INDEX(JMP!$AJ$2:$AU$1000,MATCH($A414,JMP!$A$2:$A$1000,0),MATCH(S$1,JMP!$AJ$1:$AU$1,0)),INDEX(Baseline!$B$2:$BD$2,1,MATCH(S$1,Baseline!$B$1:$BD$1,0)))</f>
        <v>1</v>
      </c>
      <c r="T414">
        <f>IFERROR(INDEX(JMP!$AJ$2:$AU$1000,MATCH($A414,JMP!$A$2:$A$1000,0),MATCH(T$1,JMP!$AJ$1:$AU$1,0)),INDEX(Baseline!$B$2:$BD$2,1,MATCH(T$1,Baseline!$B$1:$BD$1,0)))</f>
        <v>0</v>
      </c>
      <c r="U414" t="str">
        <f>IFERROR(INDEX(JMP!$AJ$2:$AU$1000,MATCH($A414,JMP!$A$2:$A$1000,0),MATCH(U$1,JMP!$AJ$1:$AU$1,0)),INDEX(Baseline!$B$2:$BD$2,1,MATCH(U$1,Baseline!$B$1:$BD$1,0)))</f>
        <v>Titan</v>
      </c>
      <c r="V414">
        <f>IFERROR(INDEX(JMP!$AJ$2:$AU$1000,MATCH($A414,JMP!$A$2:$A$1000,0),MATCH(V$1,JMP!$AJ$1:$AU$1,0)),INDEX(Baseline!$B$2:$BD$2,1,MATCH(V$1,Baseline!$B$1:$BD$1,0)))</f>
        <v>3</v>
      </c>
      <c r="W414">
        <f>IFERROR(INDEX(JMP!$AJ$2:$AU$1000,MATCH($A414,JMP!$A$2:$A$1000,0),MATCH(W$1,JMP!$AJ$1:$AU$1,0)),INDEX(Baseline!$B$2:$BD$2,1,MATCH(W$1,Baseline!$B$1:$BD$1,0)))</f>
        <v>0.37</v>
      </c>
      <c r="X414">
        <f>IFERROR(INDEX(JMP!$AJ$2:$AU$1000,MATCH($A414,JMP!$A$2:$A$1000,0),MATCH(X$1,JMP!$AJ$1:$AU$1,0)),INDEX(Baseline!$B$2:$BD$2,1,MATCH(X$1,Baseline!$B$1:$BD$1,0)))</f>
        <v>4</v>
      </c>
      <c r="Y414">
        <f>IFERROR(INDEX(JMP!$AJ$2:$AU$1000,MATCH($A414,JMP!$A$2:$A$1000,0),MATCH(Y$1,JMP!$AJ$1:$AU$1,0)),INDEX(Baseline!$B$2:$BD$2,1,MATCH(Y$1,Baseline!$B$1:$BD$1,0)))</f>
        <v>3</v>
      </c>
      <c r="Z414">
        <f>IFERROR(INDEX(JMP!$AJ$2:$AU$1000,MATCH($A414,JMP!$A$2:$A$1000,0),MATCH(Z$1,JMP!$AJ$1:$AU$1,0)),INDEX(Baseline!$B$2:$BD$2,1,MATCH(Z$1,Baseline!$B$1:$BD$1,0)))</f>
        <v>1970</v>
      </c>
      <c r="AA414">
        <f>IFERROR(INDEX(JMP!$AJ$2:$AU$1000,MATCH($A414,JMP!$A$2:$A$1000,0),MATCH(AA$1,JMP!$AJ$1:$AU$1,0)),INDEX(Baseline!$B$2:$BD$2,1,MATCH(AA$1,Baseline!$B$1:$BD$1,0)))</f>
        <v>1970</v>
      </c>
      <c r="AB414">
        <f>IFERROR(INDEX(JMP!$AJ$2:$AU$1000,MATCH($A414,JMP!$A$2:$A$1000,0),MATCH(AB$1,JMP!$AJ$1:$AU$1,0)),INDEX(Baseline!$B$2:$BD$2,1,MATCH(AB$1,Baseline!$B$1:$BD$1,0)))</f>
        <v>0</v>
      </c>
      <c r="AC414">
        <f>IFERROR(INDEX(JMP!$AJ$2:$AU$1000,MATCH($A414,JMP!$A$2:$A$1000,0),MATCH(AC$1,JMP!$AJ$1:$AU$1,0)),INDEX(Baseline!$B$2:$BD$2,1,MATCH(AC$1,Baseline!$B$1:$BD$1,0)))</f>
        <v>1</v>
      </c>
      <c r="AD414">
        <f>IFERROR(INDEX(JMP!$AJ$2:$AU$1000,MATCH($A414,JMP!$A$2:$A$1000,0),MATCH(AD$1,JMP!$AJ$1:$AU$1,0)),INDEX(Baseline!$B$2:$BD$2,1,MATCH(AD$1,Baseline!$B$1:$BD$1,0)))</f>
        <v>8</v>
      </c>
      <c r="AE414">
        <f>IFERROR(INDEX(JMP!$AJ$2:$AU$1000,MATCH($A414,JMP!$A$2:$A$1000,0),MATCH(AE$1,JMP!$AJ$1:$AU$1,0)),INDEX(Baseline!$B$2:$BD$2,1,MATCH(AE$1,Baseline!$B$1:$BD$1,0)))</f>
        <v>0.625</v>
      </c>
      <c r="AF414" t="str">
        <f>IFERROR(INDEX(JMP!$AJ$2:$AU$1000,MATCH($A414,JMP!$A$2:$A$1000,0),MATCH(AF$1,JMP!$AJ$1:$AU$1,0)),INDEX(Baseline!$B$2:$BD$2,1,MATCH(AF$1,Baseline!$B$1:$BD$1,0)))</f>
        <v>bwb</v>
      </c>
      <c r="AG414" t="str">
        <f>IFERROR(INDEX(JMP!$AJ$2:$AU$1000,MATCH($A414,JMP!$A$2:$A$1000,0),MATCH(AG$1,JMP!$AJ$1:$AU$1,0)),INDEX(Baseline!$B$2:$BD$2,1,MATCH(AG$1,Baseline!$B$1:$BD$1,0)))</f>
        <v>V-tail</v>
      </c>
      <c r="AH414">
        <f>IFERROR(INDEX(JMP!$AJ$2:$AU$1000,MATCH($A414,JMP!$A$2:$A$1000,0),MATCH(AH$1,JMP!$AJ$1:$AU$1,0)),INDEX(Baseline!$B$2:$BD$2,1,MATCH(AH$1,Baseline!$B$1:$BD$1,0)))</f>
        <v>0</v>
      </c>
      <c r="AI414">
        <f>IFERROR(INDEX(JMP!$AJ$2:$AU$1000,MATCH($A414,JMP!$A$2:$A$1000,0),MATCH(AI$1,JMP!$AJ$1:$AU$1,0)),INDEX(Baseline!$B$2:$BD$2,1,MATCH(AI$1,Baseline!$B$1:$BD$1,0)))</f>
        <v>724000000</v>
      </c>
      <c r="AJ414">
        <f>IFERROR(INDEX(JMP!$AJ$2:$AU$1000,MATCH($A414,JMP!$A$2:$A$1000,0),MATCH(AJ$1,JMP!$AJ$1:$AU$1,0)),INDEX(Baseline!$B$2:$BD$2,1,MATCH(AJ$1,Baseline!$B$1:$BD$1,0)))</f>
        <v>54500000</v>
      </c>
      <c r="AK414">
        <f>IFERROR(INDEX(JMP!$AJ$2:$AU$1000,MATCH($A414,JMP!$A$2:$A$1000,0),MATCH(AK$1,JMP!$AJ$1:$AU$1,0)),INDEX(Baseline!$B$2:$BD$2,1,MATCH(AK$1,Baseline!$B$1:$BD$1,0)))</f>
        <v>30</v>
      </c>
      <c r="AL414">
        <f>IFERROR(INDEX(JMP!$AJ$2:$AU$1000,MATCH($A414,JMP!$A$2:$A$1000,0),MATCH(AL$1,JMP!$AJ$1:$AU$1,0)),INDEX(Baseline!$B$2:$BD$2,1,MATCH(AL$1,Baseline!$B$1:$BD$1,0)))</f>
        <v>3.1938364145593798E-2</v>
      </c>
      <c r="AM414">
        <f>IFERROR(INDEX(JMP!$AJ$2:$AU$1000,MATCH($A414,JMP!$A$2:$A$1000,0),MATCH(AM$1,JMP!$AJ$1:$AU$1,0)),INDEX(Baseline!$B$2:$BD$2,1,MATCH(AM$1,Baseline!$B$1:$BD$1,0)))</f>
        <v>9.9142857142857146</v>
      </c>
      <c r="AN414">
        <f>IFERROR(INDEX(JMP!$AJ$2:$AU$1000,MATCH($A414,JMP!$A$2:$A$1000,0),MATCH(AN$1,JMP!$AJ$1:$AU$1,0)),INDEX(Baseline!$B$2:$BD$2,1,MATCH(AN$1,Baseline!$B$1:$BD$1,0)))</f>
        <v>1.8843978609625591</v>
      </c>
      <c r="AO414">
        <f>IFERROR(INDEX(JMP!$AJ$2:$AU$1000,MATCH($A414,JMP!$A$2:$A$1000,0),MATCH(AO$1,JMP!$AJ$1:$AU$1,0)),INDEX(Baseline!$B$2:$BD$2,1,MATCH(AO$1,Baseline!$B$1:$BD$1,0)))</f>
        <v>1.41868119396209</v>
      </c>
      <c r="AP414">
        <f>IFERROR(INDEX(JMP!$AJ$2:$AU$1000,MATCH($A414,JMP!$A$2:$A$1000,0),MATCH(AP$1,JMP!$AJ$1:$AU$1,0)),INDEX(Baseline!$B$2:$BD$2,1,MATCH(AP$1,Baseline!$B$1:$BD$1,0)))</f>
        <v>0</v>
      </c>
      <c r="AQ414">
        <f>IFERROR(INDEX(JMP!$AJ$2:$AU$1000,MATCH($A414,JMP!$A$2:$A$1000,0),MATCH(AQ$1,JMP!$AJ$1:$AU$1,0)),INDEX(Baseline!$B$2:$BD$2,1,MATCH(AQ$1,Baseline!$B$1:$BD$1,0)))</f>
        <v>0.35</v>
      </c>
      <c r="AR414">
        <f>IFERROR(INDEX(JMP!$AJ$2:$AU$1000,MATCH($A414,JMP!$A$2:$A$1000,0),MATCH(AR$1,JMP!$AJ$1:$AU$1,0)),INDEX(Baseline!$B$2:$BD$2,1,MATCH(AR$1,Baseline!$B$1:$BD$1,0)))</f>
        <v>0</v>
      </c>
      <c r="AS414">
        <f>IFERROR(INDEX(JMP!$AJ$2:$AU$1000,MATCH($A414,JMP!$A$2:$A$1000,0),MATCH(AS$1,JMP!$AJ$1:$AU$1,0)),INDEX(Baseline!$B$2:$BD$2,1,MATCH(AS$1,Baseline!$B$1:$BD$1,0)))</f>
        <v>0</v>
      </c>
      <c r="AT414">
        <f>IFERROR(INDEX(JMP!$AJ$2:$AU$1000,MATCH($A414,JMP!$A$2:$A$1000,0),MATCH(AT$1,JMP!$AJ$1:$AU$1,0)),INDEX(Baseline!$B$2:$BD$2,1,MATCH(AT$1,Baseline!$B$1:$BD$1,0)))</f>
        <v>500</v>
      </c>
      <c r="AU414">
        <f>IFERROR(INDEX(JMP!$AJ$2:$AU$1000,MATCH($A414,JMP!$A$2:$A$1000,0),MATCH(AU$1,JMP!$AJ$1:$AU$1,0)),INDEX(Baseline!$B$2:$BD$2,1,MATCH(AU$1,Baseline!$B$1:$BD$1,0)))</f>
        <v>50</v>
      </c>
      <c r="AV414">
        <f>IFERROR(INDEX(JMP!$AJ$2:$AU$1000,MATCH($A414,JMP!$A$2:$A$1000,0),MATCH(AV$1,JMP!$AJ$1:$AU$1,0)),INDEX(Baseline!$B$2:$BD$2,1,MATCH(AV$1,Baseline!$B$1:$BD$1,0)))</f>
        <v>12.1</v>
      </c>
      <c r="AW414">
        <f>IFERROR(INDEX(JMP!$AJ$2:$AU$1000,MATCH($A414,JMP!$A$2:$A$1000,0),MATCH(AW$1,JMP!$AJ$1:$AU$1,0)),INDEX(Baseline!$B$2:$BD$2,1,MATCH(AW$1,Baseline!$B$1:$BD$1,0)))</f>
        <v>1.9961979999999998E-3</v>
      </c>
      <c r="AX414">
        <f>IFERROR(INDEX(JMP!$AJ$2:$AU$1000,MATCH($A414,JMP!$A$2:$A$1000,0),MATCH(AX$1,JMP!$AJ$1:$AU$1,0)),INDEX(Baseline!$B$2:$BD$2,1,MATCH(AX$1,Baseline!$B$1:$BD$1,0)))</f>
        <v>1.9961979999999998E-3</v>
      </c>
      <c r="AY414">
        <f>IFERROR(INDEX(JMP!$AJ$2:$AU$1000,MATCH($A414,JMP!$A$2:$A$1000,0),MATCH(AY$1,JMP!$AJ$1:$AU$1,0)),INDEX(Baseline!$B$2:$BD$2,1,MATCH(AY$1,Baseline!$B$1:$BD$1,0)))</f>
        <v>1.9607137E-2</v>
      </c>
      <c r="AZ414">
        <f>IFERROR(INDEX(JMP!$AJ$2:$AU$1000,MATCH($A414,JMP!$A$2:$A$1000,0),MATCH(AZ$1,JMP!$AJ$1:$AU$1,0)),INDEX(Baseline!$B$2:$BD$2,1,MATCH(AZ$1,Baseline!$B$1:$BD$1,0)))</f>
        <v>1</v>
      </c>
      <c r="BA414">
        <f>IFERROR(INDEX(JMP!$AJ$2:$AU$1000,MATCH($A414,JMP!$A$2:$A$1000,0),MATCH(BA$1,JMP!$AJ$1:$AU$1,0)),INDEX(Baseline!$B$2:$BD$2,1,MATCH(BA$1,Baseline!$B$1:$BD$1,0)))</f>
        <v>10</v>
      </c>
      <c r="BB414">
        <f>IFERROR(INDEX(JMP!$AJ$2:$AU$1000,MATCH($A414,JMP!$A$2:$A$1000,0),MATCH(BB$1,JMP!$AJ$1:$AU$1,0)),INDEX(Baseline!$B$2:$BD$2,1,MATCH(BB$1,Baseline!$B$1:$BD$1,0)))</f>
        <v>0</v>
      </c>
      <c r="BC414">
        <f>IFERROR(INDEX(JMP!$AJ$2:$AU$1000,MATCH($A414,JMP!$A$2:$A$1000,0),MATCH(BC$1,JMP!$AJ$1:$AU$1,0)),INDEX(Baseline!$B$2:$BD$2,1,MATCH(BC$1,Baseline!$B$1:$BD$1,0)))</f>
        <v>1</v>
      </c>
      <c r="BD414">
        <f>IFERROR(INDEX(JMP!$AJ$2:$AU$1000,MATCH($A414,JMP!$A$2:$A$1000,0),MATCH(BD$1,JMP!$AJ$1:$AU$1,0)),INDEX(Baseline!$B$2:$BD$2,1,MATCH(BD$1,Baseline!$B$1:$BD$1,0)))</f>
        <v>3.8</v>
      </c>
      <c r="BE414">
        <f>IFERROR(INDEX(JMP!$AJ$2:$AU$1000,MATCH($A414,JMP!$A$2:$A$1000,0),MATCH(BE$1,JMP!$AJ$1:$AU$1,0)),INDEX(Baseline!$B$2:$BE$2,1,MATCH(BE$1,Baseline!$B$1:$BE$1,0)))</f>
        <v>400000</v>
      </c>
      <c r="BF414" t="str">
        <f t="shared" si="30"/>
        <v>yes</v>
      </c>
      <c r="BG414" t="str">
        <f t="shared" si="31"/>
        <v>no</v>
      </c>
      <c r="BH414">
        <f t="shared" si="32"/>
        <v>0.5</v>
      </c>
      <c r="BI414">
        <f t="shared" si="33"/>
        <v>10</v>
      </c>
      <c r="BK414">
        <v>415</v>
      </c>
      <c r="BL414" t="str">
        <f t="shared" si="34"/>
        <v>spring</v>
      </c>
    </row>
    <row r="415" spans="1:64" x14ac:dyDescent="0.35">
      <c r="A415">
        <v>414</v>
      </c>
      <c r="B415">
        <f>IFERROR(INDEX(JMP!$AJ$2:$AU$1000,MATCH($A415,JMP!$A$2:$A$1000,0),MATCH(B$1,JMP!$AJ$1:$AU$1,0)),INDEX(Baseline!$B$2:$BD$2,1,MATCH(B$1,Baseline!$B$1:$BD$1,0)))</f>
        <v>0</v>
      </c>
      <c r="C415">
        <f>IFERROR(INDEX(JMP!$AJ$2:$AU$1000,MATCH($A415,JMP!$A$2:$A$1000,0),MATCH(C$1,JMP!$AJ$1:$AU$1,0)),INDEX(Baseline!$B$2:$BD$2,1,MATCH(C$1,Baseline!$B$1:$BD$1,0)))</f>
        <v>8760</v>
      </c>
      <c r="D415">
        <f>IFERROR(INDEX(JMP!$AJ$2:$AU$1000,MATCH($A415,JMP!$A$2:$A$1000,0),MATCH(D$1,JMP!$AJ$1:$AU$1,0)),INDEX(Baseline!$B$2:$BD$2,1,MATCH(D$1,Baseline!$B$1:$BD$1,0)))</f>
        <v>1</v>
      </c>
      <c r="E415">
        <f>IFERROR(INDEX(JMP!$AJ$2:$AU$1000,MATCH($A415,JMP!$A$2:$A$1000,0),MATCH(E$1,JMP!$AJ$1:$AU$1,0)),INDEX(Baseline!$B$2:$BD$2,1,MATCH(E$1,Baseline!$B$1:$BD$1,0)))</f>
        <v>1</v>
      </c>
      <c r="F415" t="str">
        <f>IFERROR(INDEX(JMP!$AJ$2:$AU$1000,MATCH($A415,JMP!$A$2:$A$1000,0),MATCH(F$1,JMP!$AJ$1:$AU$1,0)),INDEX(Baseline!$B$2:$BD$2,1,MATCH(F$1,Baseline!$B$1:$BD$1,0)))</f>
        <v>e344</v>
      </c>
      <c r="G415" t="str">
        <f>IFERROR(INDEX(JMP!$AJ$2:$AU$1000,MATCH($A415,JMP!$A$2:$A$1000,0),MATCH(G$1,JMP!$AJ$1:$AU$1,0)),INDEX(Baseline!$B$2:$BD$2,1,MATCH(G$1,Baseline!$B$1:$BD$1,0)))</f>
        <v>e340</v>
      </c>
      <c r="H415">
        <f>IFERROR(INDEX(JMP!$AJ$2:$AU$1000,MATCH($A415,JMP!$A$2:$A$1000,0),MATCH(H$1,JMP!$AJ$1:$AU$1,0)),INDEX(Baseline!$B$2:$BD$2,1,MATCH(H$1,Baseline!$B$1:$BD$1,0)))</f>
        <v>1.5</v>
      </c>
      <c r="I415">
        <f>IFERROR(INDEX(JMP!$AJ$2:$AU$1000,MATCH($A415,JMP!$A$2:$A$1000,0),MATCH(I$1,JMP!$AJ$1:$AU$1,0)),INDEX(Baseline!$B$2:$BD$2,1,MATCH(I$1,Baseline!$B$1:$BD$1,0)))</f>
        <v>0.42</v>
      </c>
      <c r="J415">
        <f>IFERROR(INDEX(JMP!$AJ$2:$AU$1000,MATCH($A415,JMP!$A$2:$A$1000,0),MATCH(J$1,JMP!$AJ$1:$AU$1,0)),INDEX(Baseline!$B$2:$BD$2,1,MATCH(J$1,Baseline!$B$1:$BD$1,0)))</f>
        <v>1</v>
      </c>
      <c r="K415">
        <f>IFERROR(INDEX(JMP!$AJ$2:$AU$1000,MATCH($A415,JMP!$A$2:$A$1000,0),MATCH(K$1,JMP!$AJ$1:$AU$1,0)),INDEX(Baseline!$B$2:$BD$2,1,MATCH(K$1,Baseline!$B$1:$BD$1,0)))</f>
        <v>0</v>
      </c>
      <c r="L415">
        <f>IFERROR(INDEX(JMP!$AJ$2:$AU$1000,MATCH($A415,JMP!$A$2:$A$1000,0),MATCH(L$1,JMP!$AJ$1:$AU$1,0)),INDEX(Baseline!$B$2:$BD$2,1,MATCH(L$1,Baseline!$B$1:$BD$1,0)))</f>
        <v>4.4378411320365213E-2</v>
      </c>
      <c r="M415" t="b">
        <f>IFERROR(INDEX(JMP!$AJ$2:$AU$1000,MATCH($A415,JMP!$A$2:$A$1000,0),MATCH(M$1,JMP!$AJ$1:$AU$1,0)),INDEX(Baseline!$B$2:$BD$2,1,MATCH(M$1,Baseline!$B$1:$BD$1,0)))</f>
        <v>0</v>
      </c>
      <c r="N415" t="b">
        <f>IFERROR(INDEX(JMP!$AJ$2:$AU$1000,MATCH($A415,JMP!$A$2:$A$1000,0),MATCH(N$1,JMP!$AJ$1:$AU$1,0)),INDEX(Baseline!$B$2:$BD$2,1,MATCH(N$1,Baseline!$B$1:$BD$1,0)))</f>
        <v>0</v>
      </c>
      <c r="O415">
        <f>IFERROR(INDEX(JMP!$AJ$2:$AU$1000,MATCH($A415,JMP!$A$2:$A$1000,0),MATCH(O$1,JMP!$AJ$1:$AU$1,0)),INDEX(Baseline!$B$2:$BD$2,1,MATCH(O$1,Baseline!$B$1:$BD$1,0)))</f>
        <v>7</v>
      </c>
      <c r="P415">
        <f>IFERROR(INDEX(JMP!$AJ$2:$AU$1000,MATCH($A415,JMP!$A$2:$A$1000,0),MATCH(P$1,JMP!$AJ$1:$AU$1,0)),INDEX(Baseline!$B$2:$BD$2,1,MATCH(P$1,Baseline!$B$1:$BD$1,0)))</f>
        <v>200</v>
      </c>
      <c r="Q415">
        <f>IFERROR(INDEX(JMP!$AJ$2:$AU$1000,MATCH($A415,JMP!$A$2:$A$1000,0),MATCH(Q$1,JMP!$AJ$1:$AU$1,0)),INDEX(Baseline!$B$2:$BD$2,1,MATCH(Q$1,Baseline!$B$1:$BD$1,0)))</f>
        <v>10</v>
      </c>
      <c r="R415">
        <f>IFERROR(INDEX(JMP!$AJ$2:$AU$1000,MATCH($A415,JMP!$A$2:$A$1000,0),MATCH(R$1,JMP!$AJ$1:$AU$1,0)),INDEX(Baseline!$B$2:$BD$2,1,MATCH(R$1,Baseline!$B$1:$BD$1,0)))</f>
        <v>0</v>
      </c>
      <c r="S415">
        <f>IFERROR(INDEX(JMP!$AJ$2:$AU$1000,MATCH($A415,JMP!$A$2:$A$1000,0),MATCH(S$1,JMP!$AJ$1:$AU$1,0)),INDEX(Baseline!$B$2:$BD$2,1,MATCH(S$1,Baseline!$B$1:$BD$1,0)))</f>
        <v>1</v>
      </c>
      <c r="T415">
        <f>IFERROR(INDEX(JMP!$AJ$2:$AU$1000,MATCH($A415,JMP!$A$2:$A$1000,0),MATCH(T$1,JMP!$AJ$1:$AU$1,0)),INDEX(Baseline!$B$2:$BD$2,1,MATCH(T$1,Baseline!$B$1:$BD$1,0)))</f>
        <v>0</v>
      </c>
      <c r="U415" t="str">
        <f>IFERROR(INDEX(JMP!$AJ$2:$AU$1000,MATCH($A415,JMP!$A$2:$A$1000,0),MATCH(U$1,JMP!$AJ$1:$AU$1,0)),INDEX(Baseline!$B$2:$BD$2,1,MATCH(U$1,Baseline!$B$1:$BD$1,0)))</f>
        <v>Titan</v>
      </c>
      <c r="V415">
        <f>IFERROR(INDEX(JMP!$AJ$2:$AU$1000,MATCH($A415,JMP!$A$2:$A$1000,0),MATCH(V$1,JMP!$AJ$1:$AU$1,0)),INDEX(Baseline!$B$2:$BD$2,1,MATCH(V$1,Baseline!$B$1:$BD$1,0)))</f>
        <v>3</v>
      </c>
      <c r="W415">
        <f>IFERROR(INDEX(JMP!$AJ$2:$AU$1000,MATCH($A415,JMP!$A$2:$A$1000,0),MATCH(W$1,JMP!$AJ$1:$AU$1,0)),INDEX(Baseline!$B$2:$BD$2,1,MATCH(W$1,Baseline!$B$1:$BD$1,0)))</f>
        <v>0.37</v>
      </c>
      <c r="X415">
        <f>IFERROR(INDEX(JMP!$AJ$2:$AU$1000,MATCH($A415,JMP!$A$2:$A$1000,0),MATCH(X$1,JMP!$AJ$1:$AU$1,0)),INDEX(Baseline!$B$2:$BD$2,1,MATCH(X$1,Baseline!$B$1:$BD$1,0)))</f>
        <v>4</v>
      </c>
      <c r="Y415">
        <f>IFERROR(INDEX(JMP!$AJ$2:$AU$1000,MATCH($A415,JMP!$A$2:$A$1000,0),MATCH(Y$1,JMP!$AJ$1:$AU$1,0)),INDEX(Baseline!$B$2:$BD$2,1,MATCH(Y$1,Baseline!$B$1:$BD$1,0)))</f>
        <v>2</v>
      </c>
      <c r="Z415">
        <f>IFERROR(INDEX(JMP!$AJ$2:$AU$1000,MATCH($A415,JMP!$A$2:$A$1000,0),MATCH(Z$1,JMP!$AJ$1:$AU$1,0)),INDEX(Baseline!$B$2:$BD$2,1,MATCH(Z$1,Baseline!$B$1:$BD$1,0)))</f>
        <v>1970</v>
      </c>
      <c r="AA415">
        <f>IFERROR(INDEX(JMP!$AJ$2:$AU$1000,MATCH($A415,JMP!$A$2:$A$1000,0),MATCH(AA$1,JMP!$AJ$1:$AU$1,0)),INDEX(Baseline!$B$2:$BD$2,1,MATCH(AA$1,Baseline!$B$1:$BD$1,0)))</f>
        <v>1970</v>
      </c>
      <c r="AB415">
        <f>IFERROR(INDEX(JMP!$AJ$2:$AU$1000,MATCH($A415,JMP!$A$2:$A$1000,0),MATCH(AB$1,JMP!$AJ$1:$AU$1,0)),INDEX(Baseline!$B$2:$BD$2,1,MATCH(AB$1,Baseline!$B$1:$BD$1,0)))</f>
        <v>0</v>
      </c>
      <c r="AC415">
        <f>IFERROR(INDEX(JMP!$AJ$2:$AU$1000,MATCH($A415,JMP!$A$2:$A$1000,0),MATCH(AC$1,JMP!$AJ$1:$AU$1,0)),INDEX(Baseline!$B$2:$BD$2,1,MATCH(AC$1,Baseline!$B$1:$BD$1,0)))</f>
        <v>1</v>
      </c>
      <c r="AD415">
        <f>IFERROR(INDEX(JMP!$AJ$2:$AU$1000,MATCH($A415,JMP!$A$2:$A$1000,0),MATCH(AD$1,JMP!$AJ$1:$AU$1,0)),INDEX(Baseline!$B$2:$BD$2,1,MATCH(AD$1,Baseline!$B$1:$BD$1,0)))</f>
        <v>8</v>
      </c>
      <c r="AE415">
        <f>IFERROR(INDEX(JMP!$AJ$2:$AU$1000,MATCH($A415,JMP!$A$2:$A$1000,0),MATCH(AE$1,JMP!$AJ$1:$AU$1,0)),INDEX(Baseline!$B$2:$BD$2,1,MATCH(AE$1,Baseline!$B$1:$BD$1,0)))</f>
        <v>0.25</v>
      </c>
      <c r="AF415" t="str">
        <f>IFERROR(INDEX(JMP!$AJ$2:$AU$1000,MATCH($A415,JMP!$A$2:$A$1000,0),MATCH(AF$1,JMP!$AJ$1:$AU$1,0)),INDEX(Baseline!$B$2:$BD$2,1,MATCH(AF$1,Baseline!$B$1:$BD$1,0)))</f>
        <v>bwb</v>
      </c>
      <c r="AG415" t="str">
        <f>IFERROR(INDEX(JMP!$AJ$2:$AU$1000,MATCH($A415,JMP!$A$2:$A$1000,0),MATCH(AG$1,JMP!$AJ$1:$AU$1,0)),INDEX(Baseline!$B$2:$BD$2,1,MATCH(AG$1,Baseline!$B$1:$BD$1,0)))</f>
        <v>V-tail</v>
      </c>
      <c r="AH415">
        <f>IFERROR(INDEX(JMP!$AJ$2:$AU$1000,MATCH($A415,JMP!$A$2:$A$1000,0),MATCH(AH$1,JMP!$AJ$1:$AU$1,0)),INDEX(Baseline!$B$2:$BD$2,1,MATCH(AH$1,Baseline!$B$1:$BD$1,0)))</f>
        <v>1</v>
      </c>
      <c r="AI415">
        <f>IFERROR(INDEX(JMP!$AJ$2:$AU$1000,MATCH($A415,JMP!$A$2:$A$1000,0),MATCH(AI$1,JMP!$AJ$1:$AU$1,0)),INDEX(Baseline!$B$2:$BD$2,1,MATCH(AI$1,Baseline!$B$1:$BD$1,0)))</f>
        <v>724000000</v>
      </c>
      <c r="AJ415">
        <f>IFERROR(INDEX(JMP!$AJ$2:$AU$1000,MATCH($A415,JMP!$A$2:$A$1000,0),MATCH(AJ$1,JMP!$AJ$1:$AU$1,0)),INDEX(Baseline!$B$2:$BD$2,1,MATCH(AJ$1,Baseline!$B$1:$BD$1,0)))</f>
        <v>54500000</v>
      </c>
      <c r="AK415">
        <f>IFERROR(INDEX(JMP!$AJ$2:$AU$1000,MATCH($A415,JMP!$A$2:$A$1000,0),MATCH(AK$1,JMP!$AJ$1:$AU$1,0)),INDEX(Baseline!$B$2:$BD$2,1,MATCH(AK$1,Baseline!$B$1:$BD$1,0)))</f>
        <v>30</v>
      </c>
      <c r="AL415">
        <f>IFERROR(INDEX(JMP!$AJ$2:$AU$1000,MATCH($A415,JMP!$A$2:$A$1000,0),MATCH(AL$1,JMP!$AJ$1:$AU$1,0)),INDEX(Baseline!$B$2:$BD$2,1,MATCH(AL$1,Baseline!$B$1:$BD$1,0)))</f>
        <v>8.6612805427428718E-3</v>
      </c>
      <c r="AM415">
        <f>IFERROR(INDEX(JMP!$AJ$2:$AU$1000,MATCH($A415,JMP!$A$2:$A$1000,0),MATCH(AM$1,JMP!$AJ$1:$AU$1,0)),INDEX(Baseline!$B$2:$BD$2,1,MATCH(AM$1,Baseline!$B$1:$BD$1,0)))</f>
        <v>11.095238095238095</v>
      </c>
      <c r="AN415">
        <f>IFERROR(INDEX(JMP!$AJ$2:$AU$1000,MATCH($A415,JMP!$A$2:$A$1000,0),MATCH(AN$1,JMP!$AJ$1:$AU$1,0)),INDEX(Baseline!$B$2:$BD$2,1,MATCH(AN$1,Baseline!$B$1:$BD$1,0)))</f>
        <v>1.4608464476699701</v>
      </c>
      <c r="AO415">
        <f>IFERROR(INDEX(JMP!$AJ$2:$AU$1000,MATCH($A415,JMP!$A$2:$A$1000,0),MATCH(AO$1,JMP!$AJ$1:$AU$1,0)),INDEX(Baseline!$B$2:$BD$2,1,MATCH(AO$1,Baseline!$B$1:$BD$1,0)))</f>
        <v>0.37155936032340509</v>
      </c>
      <c r="AP415">
        <f>IFERROR(INDEX(JMP!$AJ$2:$AU$1000,MATCH($A415,JMP!$A$2:$A$1000,0),MATCH(AP$1,JMP!$AJ$1:$AU$1,0)),INDEX(Baseline!$B$2:$BD$2,1,MATCH(AP$1,Baseline!$B$1:$BD$1,0)))</f>
        <v>0</v>
      </c>
      <c r="AQ415">
        <f>IFERROR(INDEX(JMP!$AJ$2:$AU$1000,MATCH($A415,JMP!$A$2:$A$1000,0),MATCH(AQ$1,JMP!$AJ$1:$AU$1,0)),INDEX(Baseline!$B$2:$BD$2,1,MATCH(AQ$1,Baseline!$B$1:$BD$1,0)))</f>
        <v>0.35</v>
      </c>
      <c r="AR415">
        <f>IFERROR(INDEX(JMP!$AJ$2:$AU$1000,MATCH($A415,JMP!$A$2:$A$1000,0),MATCH(AR$1,JMP!$AJ$1:$AU$1,0)),INDEX(Baseline!$B$2:$BD$2,1,MATCH(AR$1,Baseline!$B$1:$BD$1,0)))</f>
        <v>0</v>
      </c>
      <c r="AS415">
        <f>IFERROR(INDEX(JMP!$AJ$2:$AU$1000,MATCH($A415,JMP!$A$2:$A$1000,0),MATCH(AS$1,JMP!$AJ$1:$AU$1,0)),INDEX(Baseline!$B$2:$BD$2,1,MATCH(AS$1,Baseline!$B$1:$BD$1,0)))</f>
        <v>0</v>
      </c>
      <c r="AT415">
        <f>IFERROR(INDEX(JMP!$AJ$2:$AU$1000,MATCH($A415,JMP!$A$2:$A$1000,0),MATCH(AT$1,JMP!$AJ$1:$AU$1,0)),INDEX(Baseline!$B$2:$BD$2,1,MATCH(AT$1,Baseline!$B$1:$BD$1,0)))</f>
        <v>500</v>
      </c>
      <c r="AU415">
        <f>IFERROR(INDEX(JMP!$AJ$2:$AU$1000,MATCH($A415,JMP!$A$2:$A$1000,0),MATCH(AU$1,JMP!$AJ$1:$AU$1,0)),INDEX(Baseline!$B$2:$BD$2,1,MATCH(AU$1,Baseline!$B$1:$BD$1,0)))</f>
        <v>50</v>
      </c>
      <c r="AV415">
        <f>IFERROR(INDEX(JMP!$AJ$2:$AU$1000,MATCH($A415,JMP!$A$2:$A$1000,0),MATCH(AV$1,JMP!$AJ$1:$AU$1,0)),INDEX(Baseline!$B$2:$BD$2,1,MATCH(AV$1,Baseline!$B$1:$BD$1,0)))</f>
        <v>12.1</v>
      </c>
      <c r="AW415">
        <f>IFERROR(INDEX(JMP!$AJ$2:$AU$1000,MATCH($A415,JMP!$A$2:$A$1000,0),MATCH(AW$1,JMP!$AJ$1:$AU$1,0)),INDEX(Baseline!$B$2:$BD$2,1,MATCH(AW$1,Baseline!$B$1:$BD$1,0)))</f>
        <v>1.9961979999999998E-3</v>
      </c>
      <c r="AX415">
        <f>IFERROR(INDEX(JMP!$AJ$2:$AU$1000,MATCH($A415,JMP!$A$2:$A$1000,0),MATCH(AX$1,JMP!$AJ$1:$AU$1,0)),INDEX(Baseline!$B$2:$BD$2,1,MATCH(AX$1,Baseline!$B$1:$BD$1,0)))</f>
        <v>1.9961979999999998E-3</v>
      </c>
      <c r="AY415">
        <f>IFERROR(INDEX(JMP!$AJ$2:$AU$1000,MATCH($A415,JMP!$A$2:$A$1000,0),MATCH(AY$1,JMP!$AJ$1:$AU$1,0)),INDEX(Baseline!$B$2:$BD$2,1,MATCH(AY$1,Baseline!$B$1:$BD$1,0)))</f>
        <v>1.9607137E-2</v>
      </c>
      <c r="AZ415">
        <f>IFERROR(INDEX(JMP!$AJ$2:$AU$1000,MATCH($A415,JMP!$A$2:$A$1000,0),MATCH(AZ$1,JMP!$AJ$1:$AU$1,0)),INDEX(Baseline!$B$2:$BD$2,1,MATCH(AZ$1,Baseline!$B$1:$BD$1,0)))</f>
        <v>0</v>
      </c>
      <c r="BA415">
        <f>IFERROR(INDEX(JMP!$AJ$2:$AU$1000,MATCH($A415,JMP!$A$2:$A$1000,0),MATCH(BA$1,JMP!$AJ$1:$AU$1,0)),INDEX(Baseline!$B$2:$BD$2,1,MATCH(BA$1,Baseline!$B$1:$BD$1,0)))</f>
        <v>100</v>
      </c>
      <c r="BB415">
        <f>IFERROR(INDEX(JMP!$AJ$2:$AU$1000,MATCH($A415,JMP!$A$2:$A$1000,0),MATCH(BB$1,JMP!$AJ$1:$AU$1,0)),INDEX(Baseline!$B$2:$BD$2,1,MATCH(BB$1,Baseline!$B$1:$BD$1,0)))</f>
        <v>0</v>
      </c>
      <c r="BC415">
        <f>IFERROR(INDEX(JMP!$AJ$2:$AU$1000,MATCH($A415,JMP!$A$2:$A$1000,0),MATCH(BC$1,JMP!$AJ$1:$AU$1,0)),INDEX(Baseline!$B$2:$BD$2,1,MATCH(BC$1,Baseline!$B$1:$BD$1,0)))</f>
        <v>3</v>
      </c>
      <c r="BD415">
        <f>IFERROR(INDEX(JMP!$AJ$2:$AU$1000,MATCH($A415,JMP!$A$2:$A$1000,0),MATCH(BD$1,JMP!$AJ$1:$AU$1,0)),INDEX(Baseline!$B$2:$BD$2,1,MATCH(BD$1,Baseline!$B$1:$BD$1,0)))</f>
        <v>2.75</v>
      </c>
      <c r="BE415">
        <f>IFERROR(INDEX(JMP!$AJ$2:$AU$1000,MATCH($A415,JMP!$A$2:$A$1000,0),MATCH(BE$1,JMP!$AJ$1:$AU$1,0)),INDEX(Baseline!$B$2:$BE$2,1,MATCH(BE$1,Baseline!$B$1:$BE$1,0)))</f>
        <v>400000</v>
      </c>
      <c r="BF415" t="str">
        <f t="shared" si="30"/>
        <v>no</v>
      </c>
      <c r="BG415" t="str">
        <f t="shared" si="31"/>
        <v>yes</v>
      </c>
      <c r="BH415">
        <f t="shared" si="32"/>
        <v>0.25</v>
      </c>
      <c r="BI415">
        <f t="shared" si="33"/>
        <v>100</v>
      </c>
      <c r="BK415">
        <v>416</v>
      </c>
      <c r="BL415" t="str">
        <f t="shared" si="34"/>
        <v>fall</v>
      </c>
    </row>
    <row r="416" spans="1:64" x14ac:dyDescent="0.35">
      <c r="A416">
        <v>415</v>
      </c>
      <c r="B416">
        <f>IFERROR(INDEX(JMP!$AJ$2:$AU$1000,MATCH($A416,JMP!$A$2:$A$1000,0),MATCH(B$1,JMP!$AJ$1:$AU$1,0)),INDEX(Baseline!$B$2:$BD$2,1,MATCH(B$1,Baseline!$B$1:$BD$1,0)))</f>
        <v>0</v>
      </c>
      <c r="C416">
        <f>IFERROR(INDEX(JMP!$AJ$2:$AU$1000,MATCH($A416,JMP!$A$2:$A$1000,0),MATCH(C$1,JMP!$AJ$1:$AU$1,0)),INDEX(Baseline!$B$2:$BD$2,1,MATCH(C$1,Baseline!$B$1:$BD$1,0)))</f>
        <v>8760</v>
      </c>
      <c r="D416">
        <f>IFERROR(INDEX(JMP!$AJ$2:$AU$1000,MATCH($A416,JMP!$A$2:$A$1000,0),MATCH(D$1,JMP!$AJ$1:$AU$1,0)),INDEX(Baseline!$B$2:$BD$2,1,MATCH(D$1,Baseline!$B$1:$BD$1,0)))</f>
        <v>1</v>
      </c>
      <c r="E416">
        <f>IFERROR(INDEX(JMP!$AJ$2:$AU$1000,MATCH($A416,JMP!$A$2:$A$1000,0),MATCH(E$1,JMP!$AJ$1:$AU$1,0)),INDEX(Baseline!$B$2:$BD$2,1,MATCH(E$1,Baseline!$B$1:$BD$1,0)))</f>
        <v>1</v>
      </c>
      <c r="F416" t="str">
        <f>IFERROR(INDEX(JMP!$AJ$2:$AU$1000,MATCH($A416,JMP!$A$2:$A$1000,0),MATCH(F$1,JMP!$AJ$1:$AU$1,0)),INDEX(Baseline!$B$2:$BD$2,1,MATCH(F$1,Baseline!$B$1:$BD$1,0)))</f>
        <v>e344</v>
      </c>
      <c r="G416" t="str">
        <f>IFERROR(INDEX(JMP!$AJ$2:$AU$1000,MATCH($A416,JMP!$A$2:$A$1000,0),MATCH(G$1,JMP!$AJ$1:$AU$1,0)),INDEX(Baseline!$B$2:$BD$2,1,MATCH(G$1,Baseline!$B$1:$BD$1,0)))</f>
        <v>e340</v>
      </c>
      <c r="H416">
        <f>IFERROR(INDEX(JMP!$AJ$2:$AU$1000,MATCH($A416,JMP!$A$2:$A$1000,0),MATCH(H$1,JMP!$AJ$1:$AU$1,0)),INDEX(Baseline!$B$2:$BD$2,1,MATCH(H$1,Baseline!$B$1:$BD$1,0)))</f>
        <v>1.5</v>
      </c>
      <c r="I416">
        <f>IFERROR(INDEX(JMP!$AJ$2:$AU$1000,MATCH($A416,JMP!$A$2:$A$1000,0),MATCH(I$1,JMP!$AJ$1:$AU$1,0)),INDEX(Baseline!$B$2:$BD$2,1,MATCH(I$1,Baseline!$B$1:$BD$1,0)))</f>
        <v>0.42</v>
      </c>
      <c r="J416">
        <f>IFERROR(INDEX(JMP!$AJ$2:$AU$1000,MATCH($A416,JMP!$A$2:$A$1000,0),MATCH(J$1,JMP!$AJ$1:$AU$1,0)),INDEX(Baseline!$B$2:$BD$2,1,MATCH(J$1,Baseline!$B$1:$BD$1,0)))</f>
        <v>1</v>
      </c>
      <c r="K416">
        <f>IFERROR(INDEX(JMP!$AJ$2:$AU$1000,MATCH($A416,JMP!$A$2:$A$1000,0),MATCH(K$1,JMP!$AJ$1:$AU$1,0)),INDEX(Baseline!$B$2:$BD$2,1,MATCH(K$1,Baseline!$B$1:$BD$1,0)))</f>
        <v>0</v>
      </c>
      <c r="L416">
        <f>IFERROR(INDEX(JMP!$AJ$2:$AU$1000,MATCH($A416,JMP!$A$2:$A$1000,0),MATCH(L$1,JMP!$AJ$1:$AU$1,0)),INDEX(Baseline!$B$2:$BD$2,1,MATCH(L$1,Baseline!$B$1:$BD$1,0)))</f>
        <v>0.16944484322321199</v>
      </c>
      <c r="M416" t="b">
        <f>IFERROR(INDEX(JMP!$AJ$2:$AU$1000,MATCH($A416,JMP!$A$2:$A$1000,0),MATCH(M$1,JMP!$AJ$1:$AU$1,0)),INDEX(Baseline!$B$2:$BD$2,1,MATCH(M$1,Baseline!$B$1:$BD$1,0)))</f>
        <v>0</v>
      </c>
      <c r="N416" t="b">
        <f>IFERROR(INDEX(JMP!$AJ$2:$AU$1000,MATCH($A416,JMP!$A$2:$A$1000,0),MATCH(N$1,JMP!$AJ$1:$AU$1,0)),INDEX(Baseline!$B$2:$BD$2,1,MATCH(N$1,Baseline!$B$1:$BD$1,0)))</f>
        <v>0</v>
      </c>
      <c r="O416">
        <f>IFERROR(INDEX(JMP!$AJ$2:$AU$1000,MATCH($A416,JMP!$A$2:$A$1000,0),MATCH(O$1,JMP!$AJ$1:$AU$1,0)),INDEX(Baseline!$B$2:$BD$2,1,MATCH(O$1,Baseline!$B$1:$BD$1,0)))</f>
        <v>7</v>
      </c>
      <c r="P416">
        <f>IFERROR(INDEX(JMP!$AJ$2:$AU$1000,MATCH($A416,JMP!$A$2:$A$1000,0),MATCH(P$1,JMP!$AJ$1:$AU$1,0)),INDEX(Baseline!$B$2:$BD$2,1,MATCH(P$1,Baseline!$B$1:$BD$1,0)))</f>
        <v>200</v>
      </c>
      <c r="Q416">
        <f>IFERROR(INDEX(JMP!$AJ$2:$AU$1000,MATCH($A416,JMP!$A$2:$A$1000,0),MATCH(Q$1,JMP!$AJ$1:$AU$1,0)),INDEX(Baseline!$B$2:$BD$2,1,MATCH(Q$1,Baseline!$B$1:$BD$1,0)))</f>
        <v>10</v>
      </c>
      <c r="R416">
        <f>IFERROR(INDEX(JMP!$AJ$2:$AU$1000,MATCH($A416,JMP!$A$2:$A$1000,0),MATCH(R$1,JMP!$AJ$1:$AU$1,0)),INDEX(Baseline!$B$2:$BD$2,1,MATCH(R$1,Baseline!$B$1:$BD$1,0)))</f>
        <v>0</v>
      </c>
      <c r="S416">
        <f>IFERROR(INDEX(JMP!$AJ$2:$AU$1000,MATCH($A416,JMP!$A$2:$A$1000,0),MATCH(S$1,JMP!$AJ$1:$AU$1,0)),INDEX(Baseline!$B$2:$BD$2,1,MATCH(S$1,Baseline!$B$1:$BD$1,0)))</f>
        <v>1</v>
      </c>
      <c r="T416">
        <f>IFERROR(INDEX(JMP!$AJ$2:$AU$1000,MATCH($A416,JMP!$A$2:$A$1000,0),MATCH(T$1,JMP!$AJ$1:$AU$1,0)),INDEX(Baseline!$B$2:$BD$2,1,MATCH(T$1,Baseline!$B$1:$BD$1,0)))</f>
        <v>0</v>
      </c>
      <c r="U416" t="str">
        <f>IFERROR(INDEX(JMP!$AJ$2:$AU$1000,MATCH($A416,JMP!$A$2:$A$1000,0),MATCH(U$1,JMP!$AJ$1:$AU$1,0)),INDEX(Baseline!$B$2:$BD$2,1,MATCH(U$1,Baseline!$B$1:$BD$1,0)))</f>
        <v>Titan</v>
      </c>
      <c r="V416">
        <f>IFERROR(INDEX(JMP!$AJ$2:$AU$1000,MATCH($A416,JMP!$A$2:$A$1000,0),MATCH(V$1,JMP!$AJ$1:$AU$1,0)),INDEX(Baseline!$B$2:$BD$2,1,MATCH(V$1,Baseline!$B$1:$BD$1,0)))</f>
        <v>3</v>
      </c>
      <c r="W416">
        <f>IFERROR(INDEX(JMP!$AJ$2:$AU$1000,MATCH($A416,JMP!$A$2:$A$1000,0),MATCH(W$1,JMP!$AJ$1:$AU$1,0)),INDEX(Baseline!$B$2:$BD$2,1,MATCH(W$1,Baseline!$B$1:$BD$1,0)))</f>
        <v>0.37</v>
      </c>
      <c r="X416">
        <f>IFERROR(INDEX(JMP!$AJ$2:$AU$1000,MATCH($A416,JMP!$A$2:$A$1000,0),MATCH(X$1,JMP!$AJ$1:$AU$1,0)),INDEX(Baseline!$B$2:$BD$2,1,MATCH(X$1,Baseline!$B$1:$BD$1,0)))</f>
        <v>4</v>
      </c>
      <c r="Y416">
        <f>IFERROR(INDEX(JMP!$AJ$2:$AU$1000,MATCH($A416,JMP!$A$2:$A$1000,0),MATCH(Y$1,JMP!$AJ$1:$AU$1,0)),INDEX(Baseline!$B$2:$BD$2,1,MATCH(Y$1,Baseline!$B$1:$BD$1,0)))</f>
        <v>5</v>
      </c>
      <c r="Z416">
        <f>IFERROR(INDEX(JMP!$AJ$2:$AU$1000,MATCH($A416,JMP!$A$2:$A$1000,0),MATCH(Z$1,JMP!$AJ$1:$AU$1,0)),INDEX(Baseline!$B$2:$BD$2,1,MATCH(Z$1,Baseline!$B$1:$BD$1,0)))</f>
        <v>1970</v>
      </c>
      <c r="AA416">
        <f>IFERROR(INDEX(JMP!$AJ$2:$AU$1000,MATCH($A416,JMP!$A$2:$A$1000,0),MATCH(AA$1,JMP!$AJ$1:$AU$1,0)),INDEX(Baseline!$B$2:$BD$2,1,MATCH(AA$1,Baseline!$B$1:$BD$1,0)))</f>
        <v>1970</v>
      </c>
      <c r="AB416">
        <f>IFERROR(INDEX(JMP!$AJ$2:$AU$1000,MATCH($A416,JMP!$A$2:$A$1000,0),MATCH(AB$1,JMP!$AJ$1:$AU$1,0)),INDEX(Baseline!$B$2:$BD$2,1,MATCH(AB$1,Baseline!$B$1:$BD$1,0)))</f>
        <v>0</v>
      </c>
      <c r="AC416">
        <f>IFERROR(INDEX(JMP!$AJ$2:$AU$1000,MATCH($A416,JMP!$A$2:$A$1000,0),MATCH(AC$1,JMP!$AJ$1:$AU$1,0)),INDEX(Baseline!$B$2:$BD$2,1,MATCH(AC$1,Baseline!$B$1:$BD$1,0)))</f>
        <v>1</v>
      </c>
      <c r="AD416">
        <f>IFERROR(INDEX(JMP!$AJ$2:$AU$1000,MATCH($A416,JMP!$A$2:$A$1000,0),MATCH(AD$1,JMP!$AJ$1:$AU$1,0)),INDEX(Baseline!$B$2:$BD$2,1,MATCH(AD$1,Baseline!$B$1:$BD$1,0)))</f>
        <v>8</v>
      </c>
      <c r="AE416">
        <f>IFERROR(INDEX(JMP!$AJ$2:$AU$1000,MATCH($A416,JMP!$A$2:$A$1000,0),MATCH(AE$1,JMP!$AJ$1:$AU$1,0)),INDEX(Baseline!$B$2:$BD$2,1,MATCH(AE$1,Baseline!$B$1:$BD$1,0)))</f>
        <v>1</v>
      </c>
      <c r="AF416" t="str">
        <f>IFERROR(INDEX(JMP!$AJ$2:$AU$1000,MATCH($A416,JMP!$A$2:$A$1000,0),MATCH(AF$1,JMP!$AJ$1:$AU$1,0)),INDEX(Baseline!$B$2:$BD$2,1,MATCH(AF$1,Baseline!$B$1:$BD$1,0)))</f>
        <v>bwb</v>
      </c>
      <c r="AG416" t="str">
        <f>IFERROR(INDEX(JMP!$AJ$2:$AU$1000,MATCH($A416,JMP!$A$2:$A$1000,0),MATCH(AG$1,JMP!$AJ$1:$AU$1,0)),INDEX(Baseline!$B$2:$BD$2,1,MATCH(AG$1,Baseline!$B$1:$BD$1,0)))</f>
        <v>V-tail</v>
      </c>
      <c r="AH416">
        <f>IFERROR(INDEX(JMP!$AJ$2:$AU$1000,MATCH($A416,JMP!$A$2:$A$1000,0),MATCH(AH$1,JMP!$AJ$1:$AU$1,0)),INDEX(Baseline!$B$2:$BD$2,1,MATCH(AH$1,Baseline!$B$1:$BD$1,0)))</f>
        <v>1</v>
      </c>
      <c r="AI416">
        <f>IFERROR(INDEX(JMP!$AJ$2:$AU$1000,MATCH($A416,JMP!$A$2:$A$1000,0),MATCH(AI$1,JMP!$AJ$1:$AU$1,0)),INDEX(Baseline!$B$2:$BD$2,1,MATCH(AI$1,Baseline!$B$1:$BD$1,0)))</f>
        <v>724000000</v>
      </c>
      <c r="AJ416">
        <f>IFERROR(INDEX(JMP!$AJ$2:$AU$1000,MATCH($A416,JMP!$A$2:$A$1000,0),MATCH(AJ$1,JMP!$AJ$1:$AU$1,0)),INDEX(Baseline!$B$2:$BD$2,1,MATCH(AJ$1,Baseline!$B$1:$BD$1,0)))</f>
        <v>54500000</v>
      </c>
      <c r="AK416">
        <f>IFERROR(INDEX(JMP!$AJ$2:$AU$1000,MATCH($A416,JMP!$A$2:$A$1000,0),MATCH(AK$1,JMP!$AJ$1:$AU$1,0)),INDEX(Baseline!$B$2:$BD$2,1,MATCH(AK$1,Baseline!$B$1:$BD$1,0)))</f>
        <v>30</v>
      </c>
      <c r="AL416">
        <f>IFERROR(INDEX(JMP!$AJ$2:$AU$1000,MATCH($A416,JMP!$A$2:$A$1000,0),MATCH(AL$1,JMP!$AJ$1:$AU$1,0)),INDEX(Baseline!$B$2:$BD$2,1,MATCH(AL$1,Baseline!$B$1:$BD$1,0)))</f>
        <v>1.3316697263313058E-2</v>
      </c>
      <c r="AM416">
        <f>IFERROR(INDEX(JMP!$AJ$2:$AU$1000,MATCH($A416,JMP!$A$2:$A$1000,0),MATCH(AM$1,JMP!$AJ$1:$AU$1,0)),INDEX(Baseline!$B$2:$BD$2,1,MATCH(AM$1,Baseline!$B$1:$BD$1,0)))</f>
        <v>17</v>
      </c>
      <c r="AN416">
        <f>IFERROR(INDEX(JMP!$AJ$2:$AU$1000,MATCH($A416,JMP!$A$2:$A$1000,0),MATCH(AN$1,JMP!$AJ$1:$AU$1,0)),INDEX(Baseline!$B$2:$BD$2,1,MATCH(AN$1,Baseline!$B$1:$BD$1,0)))</f>
        <v>2.2373573720397166</v>
      </c>
      <c r="AO416">
        <f>IFERROR(INDEX(JMP!$AJ$2:$AU$1000,MATCH($A416,JMP!$A$2:$A$1000,0),MATCH(AO$1,JMP!$AJ$1:$AU$1,0)),INDEX(Baseline!$B$2:$BD$2,1,MATCH(AO$1,Baseline!$B$1:$BD$1,0)))</f>
        <v>1.3139690105982216</v>
      </c>
      <c r="AP416">
        <f>IFERROR(INDEX(JMP!$AJ$2:$AU$1000,MATCH($A416,JMP!$A$2:$A$1000,0),MATCH(AP$1,JMP!$AJ$1:$AU$1,0)),INDEX(Baseline!$B$2:$BD$2,1,MATCH(AP$1,Baseline!$B$1:$BD$1,0)))</f>
        <v>0</v>
      </c>
      <c r="AQ416">
        <f>IFERROR(INDEX(JMP!$AJ$2:$AU$1000,MATCH($A416,JMP!$A$2:$A$1000,0),MATCH(AQ$1,JMP!$AJ$1:$AU$1,0)),INDEX(Baseline!$B$2:$BD$2,1,MATCH(AQ$1,Baseline!$B$1:$BD$1,0)))</f>
        <v>0.35</v>
      </c>
      <c r="AR416">
        <f>IFERROR(INDEX(JMP!$AJ$2:$AU$1000,MATCH($A416,JMP!$A$2:$A$1000,0),MATCH(AR$1,JMP!$AJ$1:$AU$1,0)),INDEX(Baseline!$B$2:$BD$2,1,MATCH(AR$1,Baseline!$B$1:$BD$1,0)))</f>
        <v>0</v>
      </c>
      <c r="AS416">
        <f>IFERROR(INDEX(JMP!$AJ$2:$AU$1000,MATCH($A416,JMP!$A$2:$A$1000,0),MATCH(AS$1,JMP!$AJ$1:$AU$1,0)),INDEX(Baseline!$B$2:$BD$2,1,MATCH(AS$1,Baseline!$B$1:$BD$1,0)))</f>
        <v>0</v>
      </c>
      <c r="AT416">
        <f>IFERROR(INDEX(JMP!$AJ$2:$AU$1000,MATCH($A416,JMP!$A$2:$A$1000,0),MATCH(AT$1,JMP!$AJ$1:$AU$1,0)),INDEX(Baseline!$B$2:$BD$2,1,MATCH(AT$1,Baseline!$B$1:$BD$1,0)))</f>
        <v>500</v>
      </c>
      <c r="AU416">
        <f>IFERROR(INDEX(JMP!$AJ$2:$AU$1000,MATCH($A416,JMP!$A$2:$A$1000,0),MATCH(AU$1,JMP!$AJ$1:$AU$1,0)),INDEX(Baseline!$B$2:$BD$2,1,MATCH(AU$1,Baseline!$B$1:$BD$1,0)))</f>
        <v>50</v>
      </c>
      <c r="AV416">
        <f>IFERROR(INDEX(JMP!$AJ$2:$AU$1000,MATCH($A416,JMP!$A$2:$A$1000,0),MATCH(AV$1,JMP!$AJ$1:$AU$1,0)),INDEX(Baseline!$B$2:$BD$2,1,MATCH(AV$1,Baseline!$B$1:$BD$1,0)))</f>
        <v>12.1</v>
      </c>
      <c r="AW416">
        <f>IFERROR(INDEX(JMP!$AJ$2:$AU$1000,MATCH($A416,JMP!$A$2:$A$1000,0),MATCH(AW$1,JMP!$AJ$1:$AU$1,0)),INDEX(Baseline!$B$2:$BD$2,1,MATCH(AW$1,Baseline!$B$1:$BD$1,0)))</f>
        <v>1.9961979999999998E-3</v>
      </c>
      <c r="AX416">
        <f>IFERROR(INDEX(JMP!$AJ$2:$AU$1000,MATCH($A416,JMP!$A$2:$A$1000,0),MATCH(AX$1,JMP!$AJ$1:$AU$1,0)),INDEX(Baseline!$B$2:$BD$2,1,MATCH(AX$1,Baseline!$B$1:$BD$1,0)))</f>
        <v>1.9961979999999998E-3</v>
      </c>
      <c r="AY416">
        <f>IFERROR(INDEX(JMP!$AJ$2:$AU$1000,MATCH($A416,JMP!$A$2:$A$1000,0),MATCH(AY$1,JMP!$AJ$1:$AU$1,0)),INDEX(Baseline!$B$2:$BD$2,1,MATCH(AY$1,Baseline!$B$1:$BD$1,0)))</f>
        <v>1.9607137E-2</v>
      </c>
      <c r="AZ416">
        <f>IFERROR(INDEX(JMP!$AJ$2:$AU$1000,MATCH($A416,JMP!$A$2:$A$1000,0),MATCH(AZ$1,JMP!$AJ$1:$AU$1,0)),INDEX(Baseline!$B$2:$BD$2,1,MATCH(AZ$1,Baseline!$B$1:$BD$1,0)))</f>
        <v>1</v>
      </c>
      <c r="BA416">
        <f>IFERROR(INDEX(JMP!$AJ$2:$AU$1000,MATCH($A416,JMP!$A$2:$A$1000,0),MATCH(BA$1,JMP!$AJ$1:$AU$1,0)),INDEX(Baseline!$B$2:$BD$2,1,MATCH(BA$1,Baseline!$B$1:$BD$1,0)))</f>
        <v>55</v>
      </c>
      <c r="BB416">
        <f>IFERROR(INDEX(JMP!$AJ$2:$AU$1000,MATCH($A416,JMP!$A$2:$A$1000,0),MATCH(BB$1,JMP!$AJ$1:$AU$1,0)),INDEX(Baseline!$B$2:$BD$2,1,MATCH(BB$1,Baseline!$B$1:$BD$1,0)))</f>
        <v>0</v>
      </c>
      <c r="BC416">
        <f>IFERROR(INDEX(JMP!$AJ$2:$AU$1000,MATCH($A416,JMP!$A$2:$A$1000,0),MATCH(BC$1,JMP!$AJ$1:$AU$1,0)),INDEX(Baseline!$B$2:$BD$2,1,MATCH(BC$1,Baseline!$B$1:$BD$1,0)))</f>
        <v>4</v>
      </c>
      <c r="BD416">
        <f>IFERROR(INDEX(JMP!$AJ$2:$AU$1000,MATCH($A416,JMP!$A$2:$A$1000,0),MATCH(BD$1,JMP!$AJ$1:$AU$1,0)),INDEX(Baseline!$B$2:$BD$2,1,MATCH(BD$1,Baseline!$B$1:$BD$1,0)))</f>
        <v>2.2999999999999998</v>
      </c>
      <c r="BE416">
        <f>IFERROR(INDEX(JMP!$AJ$2:$AU$1000,MATCH($A416,JMP!$A$2:$A$1000,0),MATCH(BE$1,JMP!$AJ$1:$AU$1,0)),INDEX(Baseline!$B$2:$BE$2,1,MATCH(BE$1,Baseline!$B$1:$BE$1,0)))</f>
        <v>400000</v>
      </c>
      <c r="BF416" t="str">
        <f t="shared" si="30"/>
        <v>yes</v>
      </c>
      <c r="BG416" t="str">
        <f t="shared" si="31"/>
        <v>yes</v>
      </c>
      <c r="BH416">
        <f t="shared" si="32"/>
        <v>1</v>
      </c>
      <c r="BI416">
        <f t="shared" si="33"/>
        <v>30</v>
      </c>
      <c r="BK416">
        <v>417</v>
      </c>
      <c r="BL416" t="str">
        <f t="shared" si="34"/>
        <v>winter</v>
      </c>
    </row>
    <row r="417" spans="1:64" x14ac:dyDescent="0.35">
      <c r="A417">
        <v>416</v>
      </c>
      <c r="B417">
        <f>IFERROR(INDEX(JMP!$AJ$2:$AU$1000,MATCH($A417,JMP!$A$2:$A$1000,0),MATCH(B$1,JMP!$AJ$1:$AU$1,0)),INDEX(Baseline!$B$2:$BD$2,1,MATCH(B$1,Baseline!$B$1:$BD$1,0)))</f>
        <v>0</v>
      </c>
      <c r="C417">
        <f>IFERROR(INDEX(JMP!$AJ$2:$AU$1000,MATCH($A417,JMP!$A$2:$A$1000,0),MATCH(C$1,JMP!$AJ$1:$AU$1,0)),INDEX(Baseline!$B$2:$BD$2,1,MATCH(C$1,Baseline!$B$1:$BD$1,0)))</f>
        <v>8760</v>
      </c>
      <c r="D417">
        <f>IFERROR(INDEX(JMP!$AJ$2:$AU$1000,MATCH($A417,JMP!$A$2:$A$1000,0),MATCH(D$1,JMP!$AJ$1:$AU$1,0)),INDEX(Baseline!$B$2:$BD$2,1,MATCH(D$1,Baseline!$B$1:$BD$1,0)))</f>
        <v>1</v>
      </c>
      <c r="E417">
        <f>IFERROR(INDEX(JMP!$AJ$2:$AU$1000,MATCH($A417,JMP!$A$2:$A$1000,0),MATCH(E$1,JMP!$AJ$1:$AU$1,0)),INDEX(Baseline!$B$2:$BD$2,1,MATCH(E$1,Baseline!$B$1:$BD$1,0)))</f>
        <v>1</v>
      </c>
      <c r="F417" t="str">
        <f>IFERROR(INDEX(JMP!$AJ$2:$AU$1000,MATCH($A417,JMP!$A$2:$A$1000,0),MATCH(F$1,JMP!$AJ$1:$AU$1,0)),INDEX(Baseline!$B$2:$BD$2,1,MATCH(F$1,Baseline!$B$1:$BD$1,0)))</f>
        <v>e344</v>
      </c>
      <c r="G417" t="str">
        <f>IFERROR(INDEX(JMP!$AJ$2:$AU$1000,MATCH($A417,JMP!$A$2:$A$1000,0),MATCH(G$1,JMP!$AJ$1:$AU$1,0)),INDEX(Baseline!$B$2:$BD$2,1,MATCH(G$1,Baseline!$B$1:$BD$1,0)))</f>
        <v>e340</v>
      </c>
      <c r="H417">
        <f>IFERROR(INDEX(JMP!$AJ$2:$AU$1000,MATCH($A417,JMP!$A$2:$A$1000,0),MATCH(H$1,JMP!$AJ$1:$AU$1,0)),INDEX(Baseline!$B$2:$BD$2,1,MATCH(H$1,Baseline!$B$1:$BD$1,0)))</f>
        <v>1.5</v>
      </c>
      <c r="I417">
        <f>IFERROR(INDEX(JMP!$AJ$2:$AU$1000,MATCH($A417,JMP!$A$2:$A$1000,0),MATCH(I$1,JMP!$AJ$1:$AU$1,0)),INDEX(Baseline!$B$2:$BD$2,1,MATCH(I$1,Baseline!$B$1:$BD$1,0)))</f>
        <v>0.42</v>
      </c>
      <c r="J417">
        <f>IFERROR(INDEX(JMP!$AJ$2:$AU$1000,MATCH($A417,JMP!$A$2:$A$1000,0),MATCH(J$1,JMP!$AJ$1:$AU$1,0)),INDEX(Baseline!$B$2:$BD$2,1,MATCH(J$1,Baseline!$B$1:$BD$1,0)))</f>
        <v>1</v>
      </c>
      <c r="K417">
        <f>IFERROR(INDEX(JMP!$AJ$2:$AU$1000,MATCH($A417,JMP!$A$2:$A$1000,0),MATCH(K$1,JMP!$AJ$1:$AU$1,0)),INDEX(Baseline!$B$2:$BD$2,1,MATCH(K$1,Baseline!$B$1:$BD$1,0)))</f>
        <v>0</v>
      </c>
      <c r="L417">
        <f>IFERROR(INDEX(JMP!$AJ$2:$AU$1000,MATCH($A417,JMP!$A$2:$A$1000,0),MATCH(L$1,JMP!$AJ$1:$AU$1,0)),INDEX(Baseline!$B$2:$BD$2,1,MATCH(L$1,Baseline!$B$1:$BD$1,0)))</f>
        <v>7.5645019296076907E-2</v>
      </c>
      <c r="M417" t="b">
        <f>IFERROR(INDEX(JMP!$AJ$2:$AU$1000,MATCH($A417,JMP!$A$2:$A$1000,0),MATCH(M$1,JMP!$AJ$1:$AU$1,0)),INDEX(Baseline!$B$2:$BD$2,1,MATCH(M$1,Baseline!$B$1:$BD$1,0)))</f>
        <v>0</v>
      </c>
      <c r="N417" t="b">
        <f>IFERROR(INDEX(JMP!$AJ$2:$AU$1000,MATCH($A417,JMP!$A$2:$A$1000,0),MATCH(N$1,JMP!$AJ$1:$AU$1,0)),INDEX(Baseline!$B$2:$BD$2,1,MATCH(N$1,Baseline!$B$1:$BD$1,0)))</f>
        <v>0</v>
      </c>
      <c r="O417">
        <f>IFERROR(INDEX(JMP!$AJ$2:$AU$1000,MATCH($A417,JMP!$A$2:$A$1000,0),MATCH(O$1,JMP!$AJ$1:$AU$1,0)),INDEX(Baseline!$B$2:$BD$2,1,MATCH(O$1,Baseline!$B$1:$BD$1,0)))</f>
        <v>7</v>
      </c>
      <c r="P417">
        <f>IFERROR(INDEX(JMP!$AJ$2:$AU$1000,MATCH($A417,JMP!$A$2:$A$1000,0),MATCH(P$1,JMP!$AJ$1:$AU$1,0)),INDEX(Baseline!$B$2:$BD$2,1,MATCH(P$1,Baseline!$B$1:$BD$1,0)))</f>
        <v>200</v>
      </c>
      <c r="Q417">
        <f>IFERROR(INDEX(JMP!$AJ$2:$AU$1000,MATCH($A417,JMP!$A$2:$A$1000,0),MATCH(Q$1,JMP!$AJ$1:$AU$1,0)),INDEX(Baseline!$B$2:$BD$2,1,MATCH(Q$1,Baseline!$B$1:$BD$1,0)))</f>
        <v>10</v>
      </c>
      <c r="R417">
        <f>IFERROR(INDEX(JMP!$AJ$2:$AU$1000,MATCH($A417,JMP!$A$2:$A$1000,0),MATCH(R$1,JMP!$AJ$1:$AU$1,0)),INDEX(Baseline!$B$2:$BD$2,1,MATCH(R$1,Baseline!$B$1:$BD$1,0)))</f>
        <v>0</v>
      </c>
      <c r="S417">
        <f>IFERROR(INDEX(JMP!$AJ$2:$AU$1000,MATCH($A417,JMP!$A$2:$A$1000,0),MATCH(S$1,JMP!$AJ$1:$AU$1,0)),INDEX(Baseline!$B$2:$BD$2,1,MATCH(S$1,Baseline!$B$1:$BD$1,0)))</f>
        <v>1</v>
      </c>
      <c r="T417">
        <f>IFERROR(INDEX(JMP!$AJ$2:$AU$1000,MATCH($A417,JMP!$A$2:$A$1000,0),MATCH(T$1,JMP!$AJ$1:$AU$1,0)),INDEX(Baseline!$B$2:$BD$2,1,MATCH(T$1,Baseline!$B$1:$BD$1,0)))</f>
        <v>0</v>
      </c>
      <c r="U417" t="str">
        <f>IFERROR(INDEX(JMP!$AJ$2:$AU$1000,MATCH($A417,JMP!$A$2:$A$1000,0),MATCH(U$1,JMP!$AJ$1:$AU$1,0)),INDEX(Baseline!$B$2:$BD$2,1,MATCH(U$1,Baseline!$B$1:$BD$1,0)))</f>
        <v>Titan</v>
      </c>
      <c r="V417">
        <f>IFERROR(INDEX(JMP!$AJ$2:$AU$1000,MATCH($A417,JMP!$A$2:$A$1000,0),MATCH(V$1,JMP!$AJ$1:$AU$1,0)),INDEX(Baseline!$B$2:$BD$2,1,MATCH(V$1,Baseline!$B$1:$BD$1,0)))</f>
        <v>3</v>
      </c>
      <c r="W417">
        <f>IFERROR(INDEX(JMP!$AJ$2:$AU$1000,MATCH($A417,JMP!$A$2:$A$1000,0),MATCH(W$1,JMP!$AJ$1:$AU$1,0)),INDEX(Baseline!$B$2:$BD$2,1,MATCH(W$1,Baseline!$B$1:$BD$1,0)))</f>
        <v>0.37</v>
      </c>
      <c r="X417">
        <f>IFERROR(INDEX(JMP!$AJ$2:$AU$1000,MATCH($A417,JMP!$A$2:$A$1000,0),MATCH(X$1,JMP!$AJ$1:$AU$1,0)),INDEX(Baseline!$B$2:$BD$2,1,MATCH(X$1,Baseline!$B$1:$BD$1,0)))</f>
        <v>4</v>
      </c>
      <c r="Y417">
        <f>IFERROR(INDEX(JMP!$AJ$2:$AU$1000,MATCH($A417,JMP!$A$2:$A$1000,0),MATCH(Y$1,JMP!$AJ$1:$AU$1,0)),INDEX(Baseline!$B$2:$BD$2,1,MATCH(Y$1,Baseline!$B$1:$BD$1,0)))</f>
        <v>6</v>
      </c>
      <c r="Z417">
        <f>IFERROR(INDEX(JMP!$AJ$2:$AU$1000,MATCH($A417,JMP!$A$2:$A$1000,0),MATCH(Z$1,JMP!$AJ$1:$AU$1,0)),INDEX(Baseline!$B$2:$BD$2,1,MATCH(Z$1,Baseline!$B$1:$BD$1,0)))</f>
        <v>1970</v>
      </c>
      <c r="AA417">
        <f>IFERROR(INDEX(JMP!$AJ$2:$AU$1000,MATCH($A417,JMP!$A$2:$A$1000,0),MATCH(AA$1,JMP!$AJ$1:$AU$1,0)),INDEX(Baseline!$B$2:$BD$2,1,MATCH(AA$1,Baseline!$B$1:$BD$1,0)))</f>
        <v>1970</v>
      </c>
      <c r="AB417">
        <f>IFERROR(INDEX(JMP!$AJ$2:$AU$1000,MATCH($A417,JMP!$A$2:$A$1000,0),MATCH(AB$1,JMP!$AJ$1:$AU$1,0)),INDEX(Baseline!$B$2:$BD$2,1,MATCH(AB$1,Baseline!$B$1:$BD$1,0)))</f>
        <v>0</v>
      </c>
      <c r="AC417">
        <f>IFERROR(INDEX(JMP!$AJ$2:$AU$1000,MATCH($A417,JMP!$A$2:$A$1000,0),MATCH(AC$1,JMP!$AJ$1:$AU$1,0)),INDEX(Baseline!$B$2:$BD$2,1,MATCH(AC$1,Baseline!$B$1:$BD$1,0)))</f>
        <v>1</v>
      </c>
      <c r="AD417">
        <f>IFERROR(INDEX(JMP!$AJ$2:$AU$1000,MATCH($A417,JMP!$A$2:$A$1000,0),MATCH(AD$1,JMP!$AJ$1:$AU$1,0)),INDEX(Baseline!$B$2:$BD$2,1,MATCH(AD$1,Baseline!$B$1:$BD$1,0)))</f>
        <v>8</v>
      </c>
      <c r="AE417">
        <f>IFERROR(INDEX(JMP!$AJ$2:$AU$1000,MATCH($A417,JMP!$A$2:$A$1000,0),MATCH(AE$1,JMP!$AJ$1:$AU$1,0)),INDEX(Baseline!$B$2:$BD$2,1,MATCH(AE$1,Baseline!$B$1:$BD$1,0)))</f>
        <v>1</v>
      </c>
      <c r="AF417" t="str">
        <f>IFERROR(INDEX(JMP!$AJ$2:$AU$1000,MATCH($A417,JMP!$A$2:$A$1000,0),MATCH(AF$1,JMP!$AJ$1:$AU$1,0)),INDEX(Baseline!$B$2:$BD$2,1,MATCH(AF$1,Baseline!$B$1:$BD$1,0)))</f>
        <v>bwb</v>
      </c>
      <c r="AG417" t="str">
        <f>IFERROR(INDEX(JMP!$AJ$2:$AU$1000,MATCH($A417,JMP!$A$2:$A$1000,0),MATCH(AG$1,JMP!$AJ$1:$AU$1,0)),INDEX(Baseline!$B$2:$BD$2,1,MATCH(AG$1,Baseline!$B$1:$BD$1,0)))</f>
        <v>V-tail</v>
      </c>
      <c r="AH417">
        <f>IFERROR(INDEX(JMP!$AJ$2:$AU$1000,MATCH($A417,JMP!$A$2:$A$1000,0),MATCH(AH$1,JMP!$AJ$1:$AU$1,0)),INDEX(Baseline!$B$2:$BD$2,1,MATCH(AH$1,Baseline!$B$1:$BD$1,0)))</f>
        <v>0</v>
      </c>
      <c r="AI417">
        <f>IFERROR(INDEX(JMP!$AJ$2:$AU$1000,MATCH($A417,JMP!$A$2:$A$1000,0),MATCH(AI$1,JMP!$AJ$1:$AU$1,0)),INDEX(Baseline!$B$2:$BD$2,1,MATCH(AI$1,Baseline!$B$1:$BD$1,0)))</f>
        <v>724000000</v>
      </c>
      <c r="AJ417">
        <f>IFERROR(INDEX(JMP!$AJ$2:$AU$1000,MATCH($A417,JMP!$A$2:$A$1000,0),MATCH(AJ$1,JMP!$AJ$1:$AU$1,0)),INDEX(Baseline!$B$2:$BD$2,1,MATCH(AJ$1,Baseline!$B$1:$BD$1,0)))</f>
        <v>54500000</v>
      </c>
      <c r="AK417">
        <f>IFERROR(INDEX(JMP!$AJ$2:$AU$1000,MATCH($A417,JMP!$A$2:$A$1000,0),MATCH(AK$1,JMP!$AJ$1:$AU$1,0)),INDEX(Baseline!$B$2:$BD$2,1,MATCH(AK$1,Baseline!$B$1:$BD$1,0)))</f>
        <v>30</v>
      </c>
      <c r="AL417">
        <f>IFERROR(INDEX(JMP!$AJ$2:$AU$1000,MATCH($A417,JMP!$A$2:$A$1000,0),MATCH(AL$1,JMP!$AJ$1:$AU$1,0)),INDEX(Baseline!$B$2:$BD$2,1,MATCH(AL$1,Baseline!$B$1:$BD$1,0)))</f>
        <v>8.6612805427428718E-3</v>
      </c>
      <c r="AM417">
        <f>IFERROR(INDEX(JMP!$AJ$2:$AU$1000,MATCH($A417,JMP!$A$2:$A$1000,0),MATCH(AM$1,JMP!$AJ$1:$AU$1,0)),INDEX(Baseline!$B$2:$BD$2,1,MATCH(AM$1,Baseline!$B$1:$BD$1,0)))</f>
        <v>11.685714285714285</v>
      </c>
      <c r="AN417">
        <f>IFERROR(INDEX(JMP!$AJ$2:$AU$1000,MATCH($A417,JMP!$A$2:$A$1000,0),MATCH(AN$1,JMP!$AJ$1:$AU$1,0)),INDEX(Baseline!$B$2:$BD$2,1,MATCH(AN$1,Baseline!$B$1:$BD$1,0)))</f>
        <v>2.8726844919786001</v>
      </c>
      <c r="AO417">
        <f>IFERROR(INDEX(JMP!$AJ$2:$AU$1000,MATCH($A417,JMP!$A$2:$A$1000,0),MATCH(AO$1,JMP!$AJ$1:$AU$1,0)),INDEX(Baseline!$B$2:$BD$2,1,MATCH(AO$1,Baseline!$B$1:$BD$1,0)))</f>
        <v>1.41868119396209</v>
      </c>
      <c r="AP417">
        <f>IFERROR(INDEX(JMP!$AJ$2:$AU$1000,MATCH($A417,JMP!$A$2:$A$1000,0),MATCH(AP$1,JMP!$AJ$1:$AU$1,0)),INDEX(Baseline!$B$2:$BD$2,1,MATCH(AP$1,Baseline!$B$1:$BD$1,0)))</f>
        <v>0</v>
      </c>
      <c r="AQ417">
        <f>IFERROR(INDEX(JMP!$AJ$2:$AU$1000,MATCH($A417,JMP!$A$2:$A$1000,0),MATCH(AQ$1,JMP!$AJ$1:$AU$1,0)),INDEX(Baseline!$B$2:$BD$2,1,MATCH(AQ$1,Baseline!$B$1:$BD$1,0)))</f>
        <v>0.35</v>
      </c>
      <c r="AR417">
        <f>IFERROR(INDEX(JMP!$AJ$2:$AU$1000,MATCH($A417,JMP!$A$2:$A$1000,0),MATCH(AR$1,JMP!$AJ$1:$AU$1,0)),INDEX(Baseline!$B$2:$BD$2,1,MATCH(AR$1,Baseline!$B$1:$BD$1,0)))</f>
        <v>0</v>
      </c>
      <c r="AS417">
        <f>IFERROR(INDEX(JMP!$AJ$2:$AU$1000,MATCH($A417,JMP!$A$2:$A$1000,0),MATCH(AS$1,JMP!$AJ$1:$AU$1,0)),INDEX(Baseline!$B$2:$BD$2,1,MATCH(AS$1,Baseline!$B$1:$BD$1,0)))</f>
        <v>0</v>
      </c>
      <c r="AT417">
        <f>IFERROR(INDEX(JMP!$AJ$2:$AU$1000,MATCH($A417,JMP!$A$2:$A$1000,0),MATCH(AT$1,JMP!$AJ$1:$AU$1,0)),INDEX(Baseline!$B$2:$BD$2,1,MATCH(AT$1,Baseline!$B$1:$BD$1,0)))</f>
        <v>500</v>
      </c>
      <c r="AU417">
        <f>IFERROR(INDEX(JMP!$AJ$2:$AU$1000,MATCH($A417,JMP!$A$2:$A$1000,0),MATCH(AU$1,JMP!$AJ$1:$AU$1,0)),INDEX(Baseline!$B$2:$BD$2,1,MATCH(AU$1,Baseline!$B$1:$BD$1,0)))</f>
        <v>50</v>
      </c>
      <c r="AV417">
        <f>IFERROR(INDEX(JMP!$AJ$2:$AU$1000,MATCH($A417,JMP!$A$2:$A$1000,0),MATCH(AV$1,JMP!$AJ$1:$AU$1,0)),INDEX(Baseline!$B$2:$BD$2,1,MATCH(AV$1,Baseline!$B$1:$BD$1,0)))</f>
        <v>12.1</v>
      </c>
      <c r="AW417">
        <f>IFERROR(INDEX(JMP!$AJ$2:$AU$1000,MATCH($A417,JMP!$A$2:$A$1000,0),MATCH(AW$1,JMP!$AJ$1:$AU$1,0)),INDEX(Baseline!$B$2:$BD$2,1,MATCH(AW$1,Baseline!$B$1:$BD$1,0)))</f>
        <v>1.9961979999999998E-3</v>
      </c>
      <c r="AX417">
        <f>IFERROR(INDEX(JMP!$AJ$2:$AU$1000,MATCH($A417,JMP!$A$2:$A$1000,0),MATCH(AX$1,JMP!$AJ$1:$AU$1,0)),INDEX(Baseline!$B$2:$BD$2,1,MATCH(AX$1,Baseline!$B$1:$BD$1,0)))</f>
        <v>1.9961979999999998E-3</v>
      </c>
      <c r="AY417">
        <f>IFERROR(INDEX(JMP!$AJ$2:$AU$1000,MATCH($A417,JMP!$A$2:$A$1000,0),MATCH(AY$1,JMP!$AJ$1:$AU$1,0)),INDEX(Baseline!$B$2:$BD$2,1,MATCH(AY$1,Baseline!$B$1:$BD$1,0)))</f>
        <v>1.9607137E-2</v>
      </c>
      <c r="AZ417">
        <f>IFERROR(INDEX(JMP!$AJ$2:$AU$1000,MATCH($A417,JMP!$A$2:$A$1000,0),MATCH(AZ$1,JMP!$AJ$1:$AU$1,0)),INDEX(Baseline!$B$2:$BD$2,1,MATCH(AZ$1,Baseline!$B$1:$BD$1,0)))</f>
        <v>0</v>
      </c>
      <c r="BA417">
        <f>IFERROR(INDEX(JMP!$AJ$2:$AU$1000,MATCH($A417,JMP!$A$2:$A$1000,0),MATCH(BA$1,JMP!$AJ$1:$AU$1,0)),INDEX(Baseline!$B$2:$BD$2,1,MATCH(BA$1,Baseline!$B$1:$BD$1,0)))</f>
        <v>55</v>
      </c>
      <c r="BB417">
        <f>IFERROR(INDEX(JMP!$AJ$2:$AU$1000,MATCH($A417,JMP!$A$2:$A$1000,0),MATCH(BB$1,JMP!$AJ$1:$AU$1,0)),INDEX(Baseline!$B$2:$BD$2,1,MATCH(BB$1,Baseline!$B$1:$BD$1,0)))</f>
        <v>0</v>
      </c>
      <c r="BC417">
        <f>IFERROR(INDEX(JMP!$AJ$2:$AU$1000,MATCH($A417,JMP!$A$2:$A$1000,0),MATCH(BC$1,JMP!$AJ$1:$AU$1,0)),INDEX(Baseline!$B$2:$BD$2,1,MATCH(BC$1,Baseline!$B$1:$BD$1,0)))</f>
        <v>3</v>
      </c>
      <c r="BD417">
        <f>IFERROR(INDEX(JMP!$AJ$2:$AU$1000,MATCH($A417,JMP!$A$2:$A$1000,0),MATCH(BD$1,JMP!$AJ$1:$AU$1,0)),INDEX(Baseline!$B$2:$BD$2,1,MATCH(BD$1,Baseline!$B$1:$BD$1,0)))</f>
        <v>4.55</v>
      </c>
      <c r="BE417">
        <f>IFERROR(INDEX(JMP!$AJ$2:$AU$1000,MATCH($A417,JMP!$A$2:$A$1000,0),MATCH(BE$1,JMP!$AJ$1:$AU$1,0)),INDEX(Baseline!$B$2:$BE$2,1,MATCH(BE$1,Baseline!$B$1:$BE$1,0)))</f>
        <v>400000</v>
      </c>
      <c r="BF417" t="str">
        <f t="shared" si="30"/>
        <v>no</v>
      </c>
      <c r="BG417" t="str">
        <f t="shared" si="31"/>
        <v>no</v>
      </c>
      <c r="BH417">
        <f t="shared" si="32"/>
        <v>1</v>
      </c>
      <c r="BI417">
        <f t="shared" si="33"/>
        <v>30</v>
      </c>
      <c r="BK417">
        <v>418</v>
      </c>
      <c r="BL417" t="str">
        <f t="shared" si="34"/>
        <v>fall</v>
      </c>
    </row>
    <row r="418" spans="1:64" x14ac:dyDescent="0.35">
      <c r="A418">
        <v>417</v>
      </c>
      <c r="B418">
        <f>IFERROR(INDEX(JMP!$AJ$2:$AU$1000,MATCH($A418,JMP!$A$2:$A$1000,0),MATCH(B$1,JMP!$AJ$1:$AU$1,0)),INDEX(Baseline!$B$2:$BD$2,1,MATCH(B$1,Baseline!$B$1:$BD$1,0)))</f>
        <v>0</v>
      </c>
      <c r="C418">
        <f>IFERROR(INDEX(JMP!$AJ$2:$AU$1000,MATCH($A418,JMP!$A$2:$A$1000,0),MATCH(C$1,JMP!$AJ$1:$AU$1,0)),INDEX(Baseline!$B$2:$BD$2,1,MATCH(C$1,Baseline!$B$1:$BD$1,0)))</f>
        <v>8760</v>
      </c>
      <c r="D418">
        <f>IFERROR(INDEX(JMP!$AJ$2:$AU$1000,MATCH($A418,JMP!$A$2:$A$1000,0),MATCH(D$1,JMP!$AJ$1:$AU$1,0)),INDEX(Baseline!$B$2:$BD$2,1,MATCH(D$1,Baseline!$B$1:$BD$1,0)))</f>
        <v>1</v>
      </c>
      <c r="E418">
        <f>IFERROR(INDEX(JMP!$AJ$2:$AU$1000,MATCH($A418,JMP!$A$2:$A$1000,0),MATCH(E$1,JMP!$AJ$1:$AU$1,0)),INDEX(Baseline!$B$2:$BD$2,1,MATCH(E$1,Baseline!$B$1:$BD$1,0)))</f>
        <v>1</v>
      </c>
      <c r="F418" t="str">
        <f>IFERROR(INDEX(JMP!$AJ$2:$AU$1000,MATCH($A418,JMP!$A$2:$A$1000,0),MATCH(F$1,JMP!$AJ$1:$AU$1,0)),INDEX(Baseline!$B$2:$BD$2,1,MATCH(F$1,Baseline!$B$1:$BD$1,0)))</f>
        <v>e344</v>
      </c>
      <c r="G418" t="str">
        <f>IFERROR(INDEX(JMP!$AJ$2:$AU$1000,MATCH($A418,JMP!$A$2:$A$1000,0),MATCH(G$1,JMP!$AJ$1:$AU$1,0)),INDEX(Baseline!$B$2:$BD$2,1,MATCH(G$1,Baseline!$B$1:$BD$1,0)))</f>
        <v>e340</v>
      </c>
      <c r="H418">
        <f>IFERROR(INDEX(JMP!$AJ$2:$AU$1000,MATCH($A418,JMP!$A$2:$A$1000,0),MATCH(H$1,JMP!$AJ$1:$AU$1,0)),INDEX(Baseline!$B$2:$BD$2,1,MATCH(H$1,Baseline!$B$1:$BD$1,0)))</f>
        <v>1.5</v>
      </c>
      <c r="I418">
        <f>IFERROR(INDEX(JMP!$AJ$2:$AU$1000,MATCH($A418,JMP!$A$2:$A$1000,0),MATCH(I$1,JMP!$AJ$1:$AU$1,0)),INDEX(Baseline!$B$2:$BD$2,1,MATCH(I$1,Baseline!$B$1:$BD$1,0)))</f>
        <v>0.42</v>
      </c>
      <c r="J418">
        <f>IFERROR(INDEX(JMP!$AJ$2:$AU$1000,MATCH($A418,JMP!$A$2:$A$1000,0),MATCH(J$1,JMP!$AJ$1:$AU$1,0)),INDEX(Baseline!$B$2:$BD$2,1,MATCH(J$1,Baseline!$B$1:$BD$1,0)))</f>
        <v>1</v>
      </c>
      <c r="K418">
        <f>IFERROR(INDEX(JMP!$AJ$2:$AU$1000,MATCH($A418,JMP!$A$2:$A$1000,0),MATCH(K$1,JMP!$AJ$1:$AU$1,0)),INDEX(Baseline!$B$2:$BD$2,1,MATCH(K$1,Baseline!$B$1:$BD$1,0)))</f>
        <v>0</v>
      </c>
      <c r="L418">
        <f>IFERROR(INDEX(JMP!$AJ$2:$AU$1000,MATCH($A418,JMP!$A$2:$A$1000,0),MATCH(L$1,JMP!$AJ$1:$AU$1,0)),INDEX(Baseline!$B$2:$BD$2,1,MATCH(L$1,Baseline!$B$1:$BD$1,0)))</f>
        <v>4.4378411320365213E-2</v>
      </c>
      <c r="M418" t="b">
        <f>IFERROR(INDEX(JMP!$AJ$2:$AU$1000,MATCH($A418,JMP!$A$2:$A$1000,0),MATCH(M$1,JMP!$AJ$1:$AU$1,0)),INDEX(Baseline!$B$2:$BD$2,1,MATCH(M$1,Baseline!$B$1:$BD$1,0)))</f>
        <v>0</v>
      </c>
      <c r="N418" t="b">
        <f>IFERROR(INDEX(JMP!$AJ$2:$AU$1000,MATCH($A418,JMP!$A$2:$A$1000,0),MATCH(N$1,JMP!$AJ$1:$AU$1,0)),INDEX(Baseline!$B$2:$BD$2,1,MATCH(N$1,Baseline!$B$1:$BD$1,0)))</f>
        <v>0</v>
      </c>
      <c r="O418">
        <f>IFERROR(INDEX(JMP!$AJ$2:$AU$1000,MATCH($A418,JMP!$A$2:$A$1000,0),MATCH(O$1,JMP!$AJ$1:$AU$1,0)),INDEX(Baseline!$B$2:$BD$2,1,MATCH(O$1,Baseline!$B$1:$BD$1,0)))</f>
        <v>7</v>
      </c>
      <c r="P418">
        <f>IFERROR(INDEX(JMP!$AJ$2:$AU$1000,MATCH($A418,JMP!$A$2:$A$1000,0),MATCH(P$1,JMP!$AJ$1:$AU$1,0)),INDEX(Baseline!$B$2:$BD$2,1,MATCH(P$1,Baseline!$B$1:$BD$1,0)))</f>
        <v>200</v>
      </c>
      <c r="Q418">
        <f>IFERROR(INDEX(JMP!$AJ$2:$AU$1000,MATCH($A418,JMP!$A$2:$A$1000,0),MATCH(Q$1,JMP!$AJ$1:$AU$1,0)),INDEX(Baseline!$B$2:$BD$2,1,MATCH(Q$1,Baseline!$B$1:$BD$1,0)))</f>
        <v>10</v>
      </c>
      <c r="R418">
        <f>IFERROR(INDEX(JMP!$AJ$2:$AU$1000,MATCH($A418,JMP!$A$2:$A$1000,0),MATCH(R$1,JMP!$AJ$1:$AU$1,0)),INDEX(Baseline!$B$2:$BD$2,1,MATCH(R$1,Baseline!$B$1:$BD$1,0)))</f>
        <v>0</v>
      </c>
      <c r="S418">
        <f>IFERROR(INDEX(JMP!$AJ$2:$AU$1000,MATCH($A418,JMP!$A$2:$A$1000,0),MATCH(S$1,JMP!$AJ$1:$AU$1,0)),INDEX(Baseline!$B$2:$BD$2,1,MATCH(S$1,Baseline!$B$1:$BD$1,0)))</f>
        <v>1</v>
      </c>
      <c r="T418">
        <f>IFERROR(INDEX(JMP!$AJ$2:$AU$1000,MATCH($A418,JMP!$A$2:$A$1000,0),MATCH(T$1,JMP!$AJ$1:$AU$1,0)),INDEX(Baseline!$B$2:$BD$2,1,MATCH(T$1,Baseline!$B$1:$BD$1,0)))</f>
        <v>0</v>
      </c>
      <c r="U418" t="str">
        <f>IFERROR(INDEX(JMP!$AJ$2:$AU$1000,MATCH($A418,JMP!$A$2:$A$1000,0),MATCH(U$1,JMP!$AJ$1:$AU$1,0)),INDEX(Baseline!$B$2:$BD$2,1,MATCH(U$1,Baseline!$B$1:$BD$1,0)))</f>
        <v>Titan</v>
      </c>
      <c r="V418">
        <f>IFERROR(INDEX(JMP!$AJ$2:$AU$1000,MATCH($A418,JMP!$A$2:$A$1000,0),MATCH(V$1,JMP!$AJ$1:$AU$1,0)),INDEX(Baseline!$B$2:$BD$2,1,MATCH(V$1,Baseline!$B$1:$BD$1,0)))</f>
        <v>3</v>
      </c>
      <c r="W418">
        <f>IFERROR(INDEX(JMP!$AJ$2:$AU$1000,MATCH($A418,JMP!$A$2:$A$1000,0),MATCH(W$1,JMP!$AJ$1:$AU$1,0)),INDEX(Baseline!$B$2:$BD$2,1,MATCH(W$1,Baseline!$B$1:$BD$1,0)))</f>
        <v>0.37</v>
      </c>
      <c r="X418">
        <f>IFERROR(INDEX(JMP!$AJ$2:$AU$1000,MATCH($A418,JMP!$A$2:$A$1000,0),MATCH(X$1,JMP!$AJ$1:$AU$1,0)),INDEX(Baseline!$B$2:$BD$2,1,MATCH(X$1,Baseline!$B$1:$BD$1,0)))</f>
        <v>4</v>
      </c>
      <c r="Y418">
        <f>IFERROR(INDEX(JMP!$AJ$2:$AU$1000,MATCH($A418,JMP!$A$2:$A$1000,0),MATCH(Y$1,JMP!$AJ$1:$AU$1,0)),INDEX(Baseline!$B$2:$BD$2,1,MATCH(Y$1,Baseline!$B$1:$BD$1,0)))</f>
        <v>6</v>
      </c>
      <c r="Z418">
        <f>IFERROR(INDEX(JMP!$AJ$2:$AU$1000,MATCH($A418,JMP!$A$2:$A$1000,0),MATCH(Z$1,JMP!$AJ$1:$AU$1,0)),INDEX(Baseline!$B$2:$BD$2,1,MATCH(Z$1,Baseline!$B$1:$BD$1,0)))</f>
        <v>1970</v>
      </c>
      <c r="AA418">
        <f>IFERROR(INDEX(JMP!$AJ$2:$AU$1000,MATCH($A418,JMP!$A$2:$A$1000,0),MATCH(AA$1,JMP!$AJ$1:$AU$1,0)),INDEX(Baseline!$B$2:$BD$2,1,MATCH(AA$1,Baseline!$B$1:$BD$1,0)))</f>
        <v>1970</v>
      </c>
      <c r="AB418">
        <f>IFERROR(INDEX(JMP!$AJ$2:$AU$1000,MATCH($A418,JMP!$A$2:$A$1000,0),MATCH(AB$1,JMP!$AJ$1:$AU$1,0)),INDEX(Baseline!$B$2:$BD$2,1,MATCH(AB$1,Baseline!$B$1:$BD$1,0)))</f>
        <v>0</v>
      </c>
      <c r="AC418">
        <f>IFERROR(INDEX(JMP!$AJ$2:$AU$1000,MATCH($A418,JMP!$A$2:$A$1000,0),MATCH(AC$1,JMP!$AJ$1:$AU$1,0)),INDEX(Baseline!$B$2:$BD$2,1,MATCH(AC$1,Baseline!$B$1:$BD$1,0)))</f>
        <v>1</v>
      </c>
      <c r="AD418">
        <f>IFERROR(INDEX(JMP!$AJ$2:$AU$1000,MATCH($A418,JMP!$A$2:$A$1000,0),MATCH(AD$1,JMP!$AJ$1:$AU$1,0)),INDEX(Baseline!$B$2:$BD$2,1,MATCH(AD$1,Baseline!$B$1:$BD$1,0)))</f>
        <v>8</v>
      </c>
      <c r="AE418">
        <f>IFERROR(INDEX(JMP!$AJ$2:$AU$1000,MATCH($A418,JMP!$A$2:$A$1000,0),MATCH(AE$1,JMP!$AJ$1:$AU$1,0)),INDEX(Baseline!$B$2:$BD$2,1,MATCH(AE$1,Baseline!$B$1:$BD$1,0)))</f>
        <v>0.25</v>
      </c>
      <c r="AF418" t="str">
        <f>IFERROR(INDEX(JMP!$AJ$2:$AU$1000,MATCH($A418,JMP!$A$2:$A$1000,0),MATCH(AF$1,JMP!$AJ$1:$AU$1,0)),INDEX(Baseline!$B$2:$BD$2,1,MATCH(AF$1,Baseline!$B$1:$BD$1,0)))</f>
        <v>bwb</v>
      </c>
      <c r="AG418" t="str">
        <f>IFERROR(INDEX(JMP!$AJ$2:$AU$1000,MATCH($A418,JMP!$A$2:$A$1000,0),MATCH(AG$1,JMP!$AJ$1:$AU$1,0)),INDEX(Baseline!$B$2:$BD$2,1,MATCH(AG$1,Baseline!$B$1:$BD$1,0)))</f>
        <v>V-tail</v>
      </c>
      <c r="AH418">
        <f>IFERROR(INDEX(JMP!$AJ$2:$AU$1000,MATCH($A418,JMP!$A$2:$A$1000,0),MATCH(AH$1,JMP!$AJ$1:$AU$1,0)),INDEX(Baseline!$B$2:$BD$2,1,MATCH(AH$1,Baseline!$B$1:$BD$1,0)))</f>
        <v>0</v>
      </c>
      <c r="AI418">
        <f>IFERROR(INDEX(JMP!$AJ$2:$AU$1000,MATCH($A418,JMP!$A$2:$A$1000,0),MATCH(AI$1,JMP!$AJ$1:$AU$1,0)),INDEX(Baseline!$B$2:$BD$2,1,MATCH(AI$1,Baseline!$B$1:$BD$1,0)))</f>
        <v>724000000</v>
      </c>
      <c r="AJ418">
        <f>IFERROR(INDEX(JMP!$AJ$2:$AU$1000,MATCH($A418,JMP!$A$2:$A$1000,0),MATCH(AJ$1,JMP!$AJ$1:$AU$1,0)),INDEX(Baseline!$B$2:$BD$2,1,MATCH(AJ$1,Baseline!$B$1:$BD$1,0)))</f>
        <v>54500000</v>
      </c>
      <c r="AK418">
        <f>IFERROR(INDEX(JMP!$AJ$2:$AU$1000,MATCH($A418,JMP!$A$2:$A$1000,0),MATCH(AK$1,JMP!$AJ$1:$AU$1,0)),INDEX(Baseline!$B$2:$BD$2,1,MATCH(AK$1,Baseline!$B$1:$BD$1,0)))</f>
        <v>30</v>
      </c>
      <c r="AL418">
        <f>IFERROR(INDEX(JMP!$AJ$2:$AU$1000,MATCH($A418,JMP!$A$2:$A$1000,0),MATCH(AL$1,JMP!$AJ$1:$AU$1,0)),INDEX(Baseline!$B$2:$BD$2,1,MATCH(AL$1,Baseline!$B$1:$BD$1,0)))</f>
        <v>8.6612805427428718E-3</v>
      </c>
      <c r="AM418">
        <f>IFERROR(INDEX(JMP!$AJ$2:$AU$1000,MATCH($A418,JMP!$A$2:$A$1000,0),MATCH(AM$1,JMP!$AJ$1:$AU$1,0)),INDEX(Baseline!$B$2:$BD$2,1,MATCH(AM$1,Baseline!$B$1:$BD$1,0)))</f>
        <v>15.81904761904762</v>
      </c>
      <c r="AN418">
        <f>IFERROR(INDEX(JMP!$AJ$2:$AU$1000,MATCH($A418,JMP!$A$2:$A$1000,0),MATCH(AN$1,JMP!$AJ$1:$AU$1,0)),INDEX(Baseline!$B$2:$BD$2,1,MATCH(AN$1,Baseline!$B$1:$BD$1,0)))</f>
        <v>1.4608464476699701</v>
      </c>
      <c r="AO418">
        <f>IFERROR(INDEX(JMP!$AJ$2:$AU$1000,MATCH($A418,JMP!$A$2:$A$1000,0),MATCH(AO$1,JMP!$AJ$1:$AU$1,0)),INDEX(Baseline!$B$2:$BD$2,1,MATCH(AO$1,Baseline!$B$1:$BD$1,0)))</f>
        <v>0.37155936032340509</v>
      </c>
      <c r="AP418">
        <f>IFERROR(INDEX(JMP!$AJ$2:$AU$1000,MATCH($A418,JMP!$A$2:$A$1000,0),MATCH(AP$1,JMP!$AJ$1:$AU$1,0)),INDEX(Baseline!$B$2:$BD$2,1,MATCH(AP$1,Baseline!$B$1:$BD$1,0)))</f>
        <v>0</v>
      </c>
      <c r="AQ418">
        <f>IFERROR(INDEX(JMP!$AJ$2:$AU$1000,MATCH($A418,JMP!$A$2:$A$1000,0),MATCH(AQ$1,JMP!$AJ$1:$AU$1,0)),INDEX(Baseline!$B$2:$BD$2,1,MATCH(AQ$1,Baseline!$B$1:$BD$1,0)))</f>
        <v>0.35</v>
      </c>
      <c r="AR418">
        <f>IFERROR(INDEX(JMP!$AJ$2:$AU$1000,MATCH($A418,JMP!$A$2:$A$1000,0),MATCH(AR$1,JMP!$AJ$1:$AU$1,0)),INDEX(Baseline!$B$2:$BD$2,1,MATCH(AR$1,Baseline!$B$1:$BD$1,0)))</f>
        <v>0</v>
      </c>
      <c r="AS418">
        <f>IFERROR(INDEX(JMP!$AJ$2:$AU$1000,MATCH($A418,JMP!$A$2:$A$1000,0),MATCH(AS$1,JMP!$AJ$1:$AU$1,0)),INDEX(Baseline!$B$2:$BD$2,1,MATCH(AS$1,Baseline!$B$1:$BD$1,0)))</f>
        <v>0</v>
      </c>
      <c r="AT418">
        <f>IFERROR(INDEX(JMP!$AJ$2:$AU$1000,MATCH($A418,JMP!$A$2:$A$1000,0),MATCH(AT$1,JMP!$AJ$1:$AU$1,0)),INDEX(Baseline!$B$2:$BD$2,1,MATCH(AT$1,Baseline!$B$1:$BD$1,0)))</f>
        <v>500</v>
      </c>
      <c r="AU418">
        <f>IFERROR(INDEX(JMP!$AJ$2:$AU$1000,MATCH($A418,JMP!$A$2:$A$1000,0),MATCH(AU$1,JMP!$AJ$1:$AU$1,0)),INDEX(Baseline!$B$2:$BD$2,1,MATCH(AU$1,Baseline!$B$1:$BD$1,0)))</f>
        <v>50</v>
      </c>
      <c r="AV418">
        <f>IFERROR(INDEX(JMP!$AJ$2:$AU$1000,MATCH($A418,JMP!$A$2:$A$1000,0),MATCH(AV$1,JMP!$AJ$1:$AU$1,0)),INDEX(Baseline!$B$2:$BD$2,1,MATCH(AV$1,Baseline!$B$1:$BD$1,0)))</f>
        <v>12.1</v>
      </c>
      <c r="AW418">
        <f>IFERROR(INDEX(JMP!$AJ$2:$AU$1000,MATCH($A418,JMP!$A$2:$A$1000,0),MATCH(AW$1,JMP!$AJ$1:$AU$1,0)),INDEX(Baseline!$B$2:$BD$2,1,MATCH(AW$1,Baseline!$B$1:$BD$1,0)))</f>
        <v>1.9961979999999998E-3</v>
      </c>
      <c r="AX418">
        <f>IFERROR(INDEX(JMP!$AJ$2:$AU$1000,MATCH($A418,JMP!$A$2:$A$1000,0),MATCH(AX$1,JMP!$AJ$1:$AU$1,0)),INDEX(Baseline!$B$2:$BD$2,1,MATCH(AX$1,Baseline!$B$1:$BD$1,0)))</f>
        <v>1.9961979999999998E-3</v>
      </c>
      <c r="AY418">
        <f>IFERROR(INDEX(JMP!$AJ$2:$AU$1000,MATCH($A418,JMP!$A$2:$A$1000,0),MATCH(AY$1,JMP!$AJ$1:$AU$1,0)),INDEX(Baseline!$B$2:$BD$2,1,MATCH(AY$1,Baseline!$B$1:$BD$1,0)))</f>
        <v>1.9607137E-2</v>
      </c>
      <c r="AZ418">
        <f>IFERROR(INDEX(JMP!$AJ$2:$AU$1000,MATCH($A418,JMP!$A$2:$A$1000,0),MATCH(AZ$1,JMP!$AJ$1:$AU$1,0)),INDEX(Baseline!$B$2:$BD$2,1,MATCH(AZ$1,Baseline!$B$1:$BD$1,0)))</f>
        <v>1</v>
      </c>
      <c r="BA418">
        <f>IFERROR(INDEX(JMP!$AJ$2:$AU$1000,MATCH($A418,JMP!$A$2:$A$1000,0),MATCH(BA$1,JMP!$AJ$1:$AU$1,0)),INDEX(Baseline!$B$2:$BD$2,1,MATCH(BA$1,Baseline!$B$1:$BD$1,0)))</f>
        <v>10</v>
      </c>
      <c r="BB418">
        <f>IFERROR(INDEX(JMP!$AJ$2:$AU$1000,MATCH($A418,JMP!$A$2:$A$1000,0),MATCH(BB$1,JMP!$AJ$1:$AU$1,0)),INDEX(Baseline!$B$2:$BD$2,1,MATCH(BB$1,Baseline!$B$1:$BD$1,0)))</f>
        <v>0</v>
      </c>
      <c r="BC418">
        <f>IFERROR(INDEX(JMP!$AJ$2:$AU$1000,MATCH($A418,JMP!$A$2:$A$1000,0),MATCH(BC$1,JMP!$AJ$1:$AU$1,0)),INDEX(Baseline!$B$2:$BD$2,1,MATCH(BC$1,Baseline!$B$1:$BD$1,0)))</f>
        <v>1</v>
      </c>
      <c r="BD418">
        <f>IFERROR(INDEX(JMP!$AJ$2:$AU$1000,MATCH($A418,JMP!$A$2:$A$1000,0),MATCH(BD$1,JMP!$AJ$1:$AU$1,0)),INDEX(Baseline!$B$2:$BD$2,1,MATCH(BD$1,Baseline!$B$1:$BD$1,0)))</f>
        <v>2.4500000000000002</v>
      </c>
      <c r="BE418">
        <f>IFERROR(INDEX(JMP!$AJ$2:$AU$1000,MATCH($A418,JMP!$A$2:$A$1000,0),MATCH(BE$1,JMP!$AJ$1:$AU$1,0)),INDEX(Baseline!$B$2:$BE$2,1,MATCH(BE$1,Baseline!$B$1:$BE$1,0)))</f>
        <v>400000</v>
      </c>
      <c r="BF418" t="str">
        <f t="shared" si="30"/>
        <v>yes</v>
      </c>
      <c r="BG418" t="str">
        <f t="shared" si="31"/>
        <v>no</v>
      </c>
      <c r="BH418">
        <f t="shared" si="32"/>
        <v>0.25</v>
      </c>
      <c r="BI418">
        <f t="shared" si="33"/>
        <v>10</v>
      </c>
      <c r="BK418">
        <v>419</v>
      </c>
      <c r="BL418" t="str">
        <f t="shared" si="34"/>
        <v>spring</v>
      </c>
    </row>
    <row r="419" spans="1:64" x14ac:dyDescent="0.35">
      <c r="A419">
        <v>418</v>
      </c>
      <c r="B419">
        <f>IFERROR(INDEX(JMP!$AJ$2:$AU$1000,MATCH($A419,JMP!$A$2:$A$1000,0),MATCH(B$1,JMP!$AJ$1:$AU$1,0)),INDEX(Baseline!$B$2:$BD$2,1,MATCH(B$1,Baseline!$B$1:$BD$1,0)))</f>
        <v>0</v>
      </c>
      <c r="C419">
        <f>IFERROR(INDEX(JMP!$AJ$2:$AU$1000,MATCH($A419,JMP!$A$2:$A$1000,0),MATCH(C$1,JMP!$AJ$1:$AU$1,0)),INDEX(Baseline!$B$2:$BD$2,1,MATCH(C$1,Baseline!$B$1:$BD$1,0)))</f>
        <v>8760</v>
      </c>
      <c r="D419">
        <f>IFERROR(INDEX(JMP!$AJ$2:$AU$1000,MATCH($A419,JMP!$A$2:$A$1000,0),MATCH(D$1,JMP!$AJ$1:$AU$1,0)),INDEX(Baseline!$B$2:$BD$2,1,MATCH(D$1,Baseline!$B$1:$BD$1,0)))</f>
        <v>1</v>
      </c>
      <c r="E419">
        <f>IFERROR(INDEX(JMP!$AJ$2:$AU$1000,MATCH($A419,JMP!$A$2:$A$1000,0),MATCH(E$1,JMP!$AJ$1:$AU$1,0)),INDEX(Baseline!$B$2:$BD$2,1,MATCH(E$1,Baseline!$B$1:$BD$1,0)))</f>
        <v>1</v>
      </c>
      <c r="F419" t="str">
        <f>IFERROR(INDEX(JMP!$AJ$2:$AU$1000,MATCH($A419,JMP!$A$2:$A$1000,0),MATCH(F$1,JMP!$AJ$1:$AU$1,0)),INDEX(Baseline!$B$2:$BD$2,1,MATCH(F$1,Baseline!$B$1:$BD$1,0)))</f>
        <v>e344</v>
      </c>
      <c r="G419" t="str">
        <f>IFERROR(INDEX(JMP!$AJ$2:$AU$1000,MATCH($A419,JMP!$A$2:$A$1000,0),MATCH(G$1,JMP!$AJ$1:$AU$1,0)),INDEX(Baseline!$B$2:$BD$2,1,MATCH(G$1,Baseline!$B$1:$BD$1,0)))</f>
        <v>e340</v>
      </c>
      <c r="H419">
        <f>IFERROR(INDEX(JMP!$AJ$2:$AU$1000,MATCH($A419,JMP!$A$2:$A$1000,0),MATCH(H$1,JMP!$AJ$1:$AU$1,0)),INDEX(Baseline!$B$2:$BD$2,1,MATCH(H$1,Baseline!$B$1:$BD$1,0)))</f>
        <v>1.5</v>
      </c>
      <c r="I419">
        <f>IFERROR(INDEX(JMP!$AJ$2:$AU$1000,MATCH($A419,JMP!$A$2:$A$1000,0),MATCH(I$1,JMP!$AJ$1:$AU$1,0)),INDEX(Baseline!$B$2:$BD$2,1,MATCH(I$1,Baseline!$B$1:$BD$1,0)))</f>
        <v>0.42</v>
      </c>
      <c r="J419">
        <f>IFERROR(INDEX(JMP!$AJ$2:$AU$1000,MATCH($A419,JMP!$A$2:$A$1000,0),MATCH(J$1,JMP!$AJ$1:$AU$1,0)),INDEX(Baseline!$B$2:$BD$2,1,MATCH(J$1,Baseline!$B$1:$BD$1,0)))</f>
        <v>1</v>
      </c>
      <c r="K419">
        <f>IFERROR(INDEX(JMP!$AJ$2:$AU$1000,MATCH($A419,JMP!$A$2:$A$1000,0),MATCH(K$1,JMP!$AJ$1:$AU$1,0)),INDEX(Baseline!$B$2:$BD$2,1,MATCH(K$1,Baseline!$B$1:$BD$1,0)))</f>
        <v>0</v>
      </c>
      <c r="L419">
        <f>IFERROR(INDEX(JMP!$AJ$2:$AU$1000,MATCH($A419,JMP!$A$2:$A$1000,0),MATCH(L$1,JMP!$AJ$1:$AU$1,0)),INDEX(Baseline!$B$2:$BD$2,1,MATCH(L$1,Baseline!$B$1:$BD$1,0)))</f>
        <v>0.15068487843778497</v>
      </c>
      <c r="M419" t="b">
        <f>IFERROR(INDEX(JMP!$AJ$2:$AU$1000,MATCH($A419,JMP!$A$2:$A$1000,0),MATCH(M$1,JMP!$AJ$1:$AU$1,0)),INDEX(Baseline!$B$2:$BD$2,1,MATCH(M$1,Baseline!$B$1:$BD$1,0)))</f>
        <v>0</v>
      </c>
      <c r="N419" t="b">
        <f>IFERROR(INDEX(JMP!$AJ$2:$AU$1000,MATCH($A419,JMP!$A$2:$A$1000,0),MATCH(N$1,JMP!$AJ$1:$AU$1,0)),INDEX(Baseline!$B$2:$BD$2,1,MATCH(N$1,Baseline!$B$1:$BD$1,0)))</f>
        <v>0</v>
      </c>
      <c r="O419">
        <f>IFERROR(INDEX(JMP!$AJ$2:$AU$1000,MATCH($A419,JMP!$A$2:$A$1000,0),MATCH(O$1,JMP!$AJ$1:$AU$1,0)),INDEX(Baseline!$B$2:$BD$2,1,MATCH(O$1,Baseline!$B$1:$BD$1,0)))</f>
        <v>7</v>
      </c>
      <c r="P419">
        <f>IFERROR(INDEX(JMP!$AJ$2:$AU$1000,MATCH($A419,JMP!$A$2:$A$1000,0),MATCH(P$1,JMP!$AJ$1:$AU$1,0)),INDEX(Baseline!$B$2:$BD$2,1,MATCH(P$1,Baseline!$B$1:$BD$1,0)))</f>
        <v>200</v>
      </c>
      <c r="Q419">
        <f>IFERROR(INDEX(JMP!$AJ$2:$AU$1000,MATCH($A419,JMP!$A$2:$A$1000,0),MATCH(Q$1,JMP!$AJ$1:$AU$1,0)),INDEX(Baseline!$B$2:$BD$2,1,MATCH(Q$1,Baseline!$B$1:$BD$1,0)))</f>
        <v>10</v>
      </c>
      <c r="R419">
        <f>IFERROR(INDEX(JMP!$AJ$2:$AU$1000,MATCH($A419,JMP!$A$2:$A$1000,0),MATCH(R$1,JMP!$AJ$1:$AU$1,0)),INDEX(Baseline!$B$2:$BD$2,1,MATCH(R$1,Baseline!$B$1:$BD$1,0)))</f>
        <v>0</v>
      </c>
      <c r="S419">
        <f>IFERROR(INDEX(JMP!$AJ$2:$AU$1000,MATCH($A419,JMP!$A$2:$A$1000,0),MATCH(S$1,JMP!$AJ$1:$AU$1,0)),INDEX(Baseline!$B$2:$BD$2,1,MATCH(S$1,Baseline!$B$1:$BD$1,0)))</f>
        <v>1</v>
      </c>
      <c r="T419">
        <f>IFERROR(INDEX(JMP!$AJ$2:$AU$1000,MATCH($A419,JMP!$A$2:$A$1000,0),MATCH(T$1,JMP!$AJ$1:$AU$1,0)),INDEX(Baseline!$B$2:$BD$2,1,MATCH(T$1,Baseline!$B$1:$BD$1,0)))</f>
        <v>0</v>
      </c>
      <c r="U419" t="str">
        <f>IFERROR(INDEX(JMP!$AJ$2:$AU$1000,MATCH($A419,JMP!$A$2:$A$1000,0),MATCH(U$1,JMP!$AJ$1:$AU$1,0)),INDEX(Baseline!$B$2:$BD$2,1,MATCH(U$1,Baseline!$B$1:$BD$1,0)))</f>
        <v>Titan</v>
      </c>
      <c r="V419">
        <f>IFERROR(INDEX(JMP!$AJ$2:$AU$1000,MATCH($A419,JMP!$A$2:$A$1000,0),MATCH(V$1,JMP!$AJ$1:$AU$1,0)),INDEX(Baseline!$B$2:$BD$2,1,MATCH(V$1,Baseline!$B$1:$BD$1,0)))</f>
        <v>3</v>
      </c>
      <c r="W419">
        <f>IFERROR(INDEX(JMP!$AJ$2:$AU$1000,MATCH($A419,JMP!$A$2:$A$1000,0),MATCH(W$1,JMP!$AJ$1:$AU$1,0)),INDEX(Baseline!$B$2:$BD$2,1,MATCH(W$1,Baseline!$B$1:$BD$1,0)))</f>
        <v>0.37</v>
      </c>
      <c r="X419">
        <f>IFERROR(INDEX(JMP!$AJ$2:$AU$1000,MATCH($A419,JMP!$A$2:$A$1000,0),MATCH(X$1,JMP!$AJ$1:$AU$1,0)),INDEX(Baseline!$B$2:$BD$2,1,MATCH(X$1,Baseline!$B$1:$BD$1,0)))</f>
        <v>4</v>
      </c>
      <c r="Y419">
        <f>IFERROR(INDEX(JMP!$AJ$2:$AU$1000,MATCH($A419,JMP!$A$2:$A$1000,0),MATCH(Y$1,JMP!$AJ$1:$AU$1,0)),INDEX(Baseline!$B$2:$BD$2,1,MATCH(Y$1,Baseline!$B$1:$BD$1,0)))</f>
        <v>1</v>
      </c>
      <c r="Z419">
        <f>IFERROR(INDEX(JMP!$AJ$2:$AU$1000,MATCH($A419,JMP!$A$2:$A$1000,0),MATCH(Z$1,JMP!$AJ$1:$AU$1,0)),INDEX(Baseline!$B$2:$BD$2,1,MATCH(Z$1,Baseline!$B$1:$BD$1,0)))</f>
        <v>1970</v>
      </c>
      <c r="AA419">
        <f>IFERROR(INDEX(JMP!$AJ$2:$AU$1000,MATCH($A419,JMP!$A$2:$A$1000,0),MATCH(AA$1,JMP!$AJ$1:$AU$1,0)),INDEX(Baseline!$B$2:$BD$2,1,MATCH(AA$1,Baseline!$B$1:$BD$1,0)))</f>
        <v>1970</v>
      </c>
      <c r="AB419">
        <f>IFERROR(INDEX(JMP!$AJ$2:$AU$1000,MATCH($A419,JMP!$A$2:$A$1000,0),MATCH(AB$1,JMP!$AJ$1:$AU$1,0)),INDEX(Baseline!$B$2:$BD$2,1,MATCH(AB$1,Baseline!$B$1:$BD$1,0)))</f>
        <v>0</v>
      </c>
      <c r="AC419">
        <f>IFERROR(INDEX(JMP!$AJ$2:$AU$1000,MATCH($A419,JMP!$A$2:$A$1000,0),MATCH(AC$1,JMP!$AJ$1:$AU$1,0)),INDEX(Baseline!$B$2:$BD$2,1,MATCH(AC$1,Baseline!$B$1:$BD$1,0)))</f>
        <v>1</v>
      </c>
      <c r="AD419">
        <f>IFERROR(INDEX(JMP!$AJ$2:$AU$1000,MATCH($A419,JMP!$A$2:$A$1000,0),MATCH(AD$1,JMP!$AJ$1:$AU$1,0)),INDEX(Baseline!$B$2:$BD$2,1,MATCH(AD$1,Baseline!$B$1:$BD$1,0)))</f>
        <v>8</v>
      </c>
      <c r="AE419">
        <f>IFERROR(INDEX(JMP!$AJ$2:$AU$1000,MATCH($A419,JMP!$A$2:$A$1000,0),MATCH(AE$1,JMP!$AJ$1:$AU$1,0)),INDEX(Baseline!$B$2:$BD$2,1,MATCH(AE$1,Baseline!$B$1:$BD$1,0)))</f>
        <v>1</v>
      </c>
      <c r="AF419" t="str">
        <f>IFERROR(INDEX(JMP!$AJ$2:$AU$1000,MATCH($A419,JMP!$A$2:$A$1000,0),MATCH(AF$1,JMP!$AJ$1:$AU$1,0)),INDEX(Baseline!$B$2:$BD$2,1,MATCH(AF$1,Baseline!$B$1:$BD$1,0)))</f>
        <v>bwb</v>
      </c>
      <c r="AG419" t="str">
        <f>IFERROR(INDEX(JMP!$AJ$2:$AU$1000,MATCH($A419,JMP!$A$2:$A$1000,0),MATCH(AG$1,JMP!$AJ$1:$AU$1,0)),INDEX(Baseline!$B$2:$BD$2,1,MATCH(AG$1,Baseline!$B$1:$BD$1,0)))</f>
        <v>V-tail</v>
      </c>
      <c r="AH419">
        <f>IFERROR(INDEX(JMP!$AJ$2:$AU$1000,MATCH($A419,JMP!$A$2:$A$1000,0),MATCH(AH$1,JMP!$AJ$1:$AU$1,0)),INDEX(Baseline!$B$2:$BD$2,1,MATCH(AH$1,Baseline!$B$1:$BD$1,0)))</f>
        <v>1</v>
      </c>
      <c r="AI419">
        <f>IFERROR(INDEX(JMP!$AJ$2:$AU$1000,MATCH($A419,JMP!$A$2:$A$1000,0),MATCH(AI$1,JMP!$AJ$1:$AU$1,0)),INDEX(Baseline!$B$2:$BD$2,1,MATCH(AI$1,Baseline!$B$1:$BD$1,0)))</f>
        <v>724000000</v>
      </c>
      <c r="AJ419">
        <f>IFERROR(INDEX(JMP!$AJ$2:$AU$1000,MATCH($A419,JMP!$A$2:$A$1000,0),MATCH(AJ$1,JMP!$AJ$1:$AU$1,0)),INDEX(Baseline!$B$2:$BD$2,1,MATCH(AJ$1,Baseline!$B$1:$BD$1,0)))</f>
        <v>54500000</v>
      </c>
      <c r="AK419">
        <f>IFERROR(INDEX(JMP!$AJ$2:$AU$1000,MATCH($A419,JMP!$A$2:$A$1000,0),MATCH(AK$1,JMP!$AJ$1:$AU$1,0)),INDEX(Baseline!$B$2:$BD$2,1,MATCH(AK$1,Baseline!$B$1:$BD$1,0)))</f>
        <v>30</v>
      </c>
      <c r="AL419">
        <f>IFERROR(INDEX(JMP!$AJ$2:$AU$1000,MATCH($A419,JMP!$A$2:$A$1000,0),MATCH(AL$1,JMP!$AJ$1:$AU$1,0)),INDEX(Baseline!$B$2:$BD$2,1,MATCH(AL$1,Baseline!$B$1:$BD$1,0)))</f>
        <v>2.9610655785308707E-2</v>
      </c>
      <c r="AM419">
        <f>IFERROR(INDEX(JMP!$AJ$2:$AU$1000,MATCH($A419,JMP!$A$2:$A$1000,0),MATCH(AM$1,JMP!$AJ$1:$AU$1,0)),INDEX(Baseline!$B$2:$BD$2,1,MATCH(AM$1,Baseline!$B$1:$BD$1,0)))</f>
        <v>11.095238095238095</v>
      </c>
      <c r="AN419">
        <f>IFERROR(INDEX(JMP!$AJ$2:$AU$1000,MATCH($A419,JMP!$A$2:$A$1000,0),MATCH(AN$1,JMP!$AJ$1:$AU$1,0)),INDEX(Baseline!$B$2:$BD$2,1,MATCH(AN$1,Baseline!$B$1:$BD$1,0)))</f>
        <v>2.5903168831168739</v>
      </c>
      <c r="AO419">
        <f>IFERROR(INDEX(JMP!$AJ$2:$AU$1000,MATCH($A419,JMP!$A$2:$A$1000,0),MATCH(AO$1,JMP!$AJ$1:$AU$1,0)),INDEX(Baseline!$B$2:$BD$2,1,MATCH(AO$1,Baseline!$B$1:$BD$1,0)))</f>
        <v>0.37155936032340509</v>
      </c>
      <c r="AP419">
        <f>IFERROR(INDEX(JMP!$AJ$2:$AU$1000,MATCH($A419,JMP!$A$2:$A$1000,0),MATCH(AP$1,JMP!$AJ$1:$AU$1,0)),INDEX(Baseline!$B$2:$BD$2,1,MATCH(AP$1,Baseline!$B$1:$BD$1,0)))</f>
        <v>0</v>
      </c>
      <c r="AQ419">
        <f>IFERROR(INDEX(JMP!$AJ$2:$AU$1000,MATCH($A419,JMP!$A$2:$A$1000,0),MATCH(AQ$1,JMP!$AJ$1:$AU$1,0)),INDEX(Baseline!$B$2:$BD$2,1,MATCH(AQ$1,Baseline!$B$1:$BD$1,0)))</f>
        <v>0.35</v>
      </c>
      <c r="AR419">
        <f>IFERROR(INDEX(JMP!$AJ$2:$AU$1000,MATCH($A419,JMP!$A$2:$A$1000,0),MATCH(AR$1,JMP!$AJ$1:$AU$1,0)),INDEX(Baseline!$B$2:$BD$2,1,MATCH(AR$1,Baseline!$B$1:$BD$1,0)))</f>
        <v>0</v>
      </c>
      <c r="AS419">
        <f>IFERROR(INDEX(JMP!$AJ$2:$AU$1000,MATCH($A419,JMP!$A$2:$A$1000,0),MATCH(AS$1,JMP!$AJ$1:$AU$1,0)),INDEX(Baseline!$B$2:$BD$2,1,MATCH(AS$1,Baseline!$B$1:$BD$1,0)))</f>
        <v>0</v>
      </c>
      <c r="AT419">
        <f>IFERROR(INDEX(JMP!$AJ$2:$AU$1000,MATCH($A419,JMP!$A$2:$A$1000,0),MATCH(AT$1,JMP!$AJ$1:$AU$1,0)),INDEX(Baseline!$B$2:$BD$2,1,MATCH(AT$1,Baseline!$B$1:$BD$1,0)))</f>
        <v>500</v>
      </c>
      <c r="AU419">
        <f>IFERROR(INDEX(JMP!$AJ$2:$AU$1000,MATCH($A419,JMP!$A$2:$A$1000,0),MATCH(AU$1,JMP!$AJ$1:$AU$1,0)),INDEX(Baseline!$B$2:$BD$2,1,MATCH(AU$1,Baseline!$B$1:$BD$1,0)))</f>
        <v>50</v>
      </c>
      <c r="AV419">
        <f>IFERROR(INDEX(JMP!$AJ$2:$AU$1000,MATCH($A419,JMP!$A$2:$A$1000,0),MATCH(AV$1,JMP!$AJ$1:$AU$1,0)),INDEX(Baseline!$B$2:$BD$2,1,MATCH(AV$1,Baseline!$B$1:$BD$1,0)))</f>
        <v>12.1</v>
      </c>
      <c r="AW419">
        <f>IFERROR(INDEX(JMP!$AJ$2:$AU$1000,MATCH($A419,JMP!$A$2:$A$1000,0),MATCH(AW$1,JMP!$AJ$1:$AU$1,0)),INDEX(Baseline!$B$2:$BD$2,1,MATCH(AW$1,Baseline!$B$1:$BD$1,0)))</f>
        <v>1.9961979999999998E-3</v>
      </c>
      <c r="AX419">
        <f>IFERROR(INDEX(JMP!$AJ$2:$AU$1000,MATCH($A419,JMP!$A$2:$A$1000,0),MATCH(AX$1,JMP!$AJ$1:$AU$1,0)),INDEX(Baseline!$B$2:$BD$2,1,MATCH(AX$1,Baseline!$B$1:$BD$1,0)))</f>
        <v>1.9961979999999998E-3</v>
      </c>
      <c r="AY419">
        <f>IFERROR(INDEX(JMP!$AJ$2:$AU$1000,MATCH($A419,JMP!$A$2:$A$1000,0),MATCH(AY$1,JMP!$AJ$1:$AU$1,0)),INDEX(Baseline!$B$2:$BD$2,1,MATCH(AY$1,Baseline!$B$1:$BD$1,0)))</f>
        <v>1.9607137E-2</v>
      </c>
      <c r="AZ419">
        <f>IFERROR(INDEX(JMP!$AJ$2:$AU$1000,MATCH($A419,JMP!$A$2:$A$1000,0),MATCH(AZ$1,JMP!$AJ$1:$AU$1,0)),INDEX(Baseline!$B$2:$BD$2,1,MATCH(AZ$1,Baseline!$B$1:$BD$1,0)))</f>
        <v>0</v>
      </c>
      <c r="BA419">
        <f>IFERROR(INDEX(JMP!$AJ$2:$AU$1000,MATCH($A419,JMP!$A$2:$A$1000,0),MATCH(BA$1,JMP!$AJ$1:$AU$1,0)),INDEX(Baseline!$B$2:$BD$2,1,MATCH(BA$1,Baseline!$B$1:$BD$1,0)))</f>
        <v>10</v>
      </c>
      <c r="BB419">
        <f>IFERROR(INDEX(JMP!$AJ$2:$AU$1000,MATCH($A419,JMP!$A$2:$A$1000,0),MATCH(BB$1,JMP!$AJ$1:$AU$1,0)),INDEX(Baseline!$B$2:$BD$2,1,MATCH(BB$1,Baseline!$B$1:$BD$1,0)))</f>
        <v>0</v>
      </c>
      <c r="BC419">
        <f>IFERROR(INDEX(JMP!$AJ$2:$AU$1000,MATCH($A419,JMP!$A$2:$A$1000,0),MATCH(BC$1,JMP!$AJ$1:$AU$1,0)),INDEX(Baseline!$B$2:$BD$2,1,MATCH(BC$1,Baseline!$B$1:$BD$1,0)))</f>
        <v>1</v>
      </c>
      <c r="BD419">
        <f>IFERROR(INDEX(JMP!$AJ$2:$AU$1000,MATCH($A419,JMP!$A$2:$A$1000,0),MATCH(BD$1,JMP!$AJ$1:$AU$1,0)),INDEX(Baseline!$B$2:$BD$2,1,MATCH(BD$1,Baseline!$B$1:$BD$1,0)))</f>
        <v>2.2999999999999998</v>
      </c>
      <c r="BE419">
        <f>IFERROR(INDEX(JMP!$AJ$2:$AU$1000,MATCH($A419,JMP!$A$2:$A$1000,0),MATCH(BE$1,JMP!$AJ$1:$AU$1,0)),INDEX(Baseline!$B$2:$BE$2,1,MATCH(BE$1,Baseline!$B$1:$BE$1,0)))</f>
        <v>400000</v>
      </c>
      <c r="BF419" t="str">
        <f t="shared" si="30"/>
        <v>no</v>
      </c>
      <c r="BG419" t="str">
        <f t="shared" si="31"/>
        <v>yes</v>
      </c>
      <c r="BH419">
        <f t="shared" si="32"/>
        <v>1</v>
      </c>
      <c r="BI419">
        <f t="shared" si="33"/>
        <v>10</v>
      </c>
      <c r="BK419">
        <v>420</v>
      </c>
      <c r="BL419" t="str">
        <f t="shared" si="34"/>
        <v>spring</v>
      </c>
    </row>
    <row r="420" spans="1:64" x14ac:dyDescent="0.35">
      <c r="A420">
        <v>419</v>
      </c>
      <c r="B420">
        <f>IFERROR(INDEX(JMP!$AJ$2:$AU$1000,MATCH($A420,JMP!$A$2:$A$1000,0),MATCH(B$1,JMP!$AJ$1:$AU$1,0)),INDEX(Baseline!$B$2:$BD$2,1,MATCH(B$1,Baseline!$B$1:$BD$1,0)))</f>
        <v>0</v>
      </c>
      <c r="C420">
        <f>IFERROR(INDEX(JMP!$AJ$2:$AU$1000,MATCH($A420,JMP!$A$2:$A$1000,0),MATCH(C$1,JMP!$AJ$1:$AU$1,0)),INDEX(Baseline!$B$2:$BD$2,1,MATCH(C$1,Baseline!$B$1:$BD$1,0)))</f>
        <v>8760</v>
      </c>
      <c r="D420">
        <f>IFERROR(INDEX(JMP!$AJ$2:$AU$1000,MATCH($A420,JMP!$A$2:$A$1000,0),MATCH(D$1,JMP!$AJ$1:$AU$1,0)),INDEX(Baseline!$B$2:$BD$2,1,MATCH(D$1,Baseline!$B$1:$BD$1,0)))</f>
        <v>1</v>
      </c>
      <c r="E420">
        <f>IFERROR(INDEX(JMP!$AJ$2:$AU$1000,MATCH($A420,JMP!$A$2:$A$1000,0),MATCH(E$1,JMP!$AJ$1:$AU$1,0)),INDEX(Baseline!$B$2:$BD$2,1,MATCH(E$1,Baseline!$B$1:$BD$1,0)))</f>
        <v>1</v>
      </c>
      <c r="F420" t="str">
        <f>IFERROR(INDEX(JMP!$AJ$2:$AU$1000,MATCH($A420,JMP!$A$2:$A$1000,0),MATCH(F$1,JMP!$AJ$1:$AU$1,0)),INDEX(Baseline!$B$2:$BD$2,1,MATCH(F$1,Baseline!$B$1:$BD$1,0)))</f>
        <v>e344</v>
      </c>
      <c r="G420" t="str">
        <f>IFERROR(INDEX(JMP!$AJ$2:$AU$1000,MATCH($A420,JMP!$A$2:$A$1000,0),MATCH(G$1,JMP!$AJ$1:$AU$1,0)),INDEX(Baseline!$B$2:$BD$2,1,MATCH(G$1,Baseline!$B$1:$BD$1,0)))</f>
        <v>e340</v>
      </c>
      <c r="H420">
        <f>IFERROR(INDEX(JMP!$AJ$2:$AU$1000,MATCH($A420,JMP!$A$2:$A$1000,0),MATCH(H$1,JMP!$AJ$1:$AU$1,0)),INDEX(Baseline!$B$2:$BD$2,1,MATCH(H$1,Baseline!$B$1:$BD$1,0)))</f>
        <v>1.5</v>
      </c>
      <c r="I420">
        <f>IFERROR(INDEX(JMP!$AJ$2:$AU$1000,MATCH($A420,JMP!$A$2:$A$1000,0),MATCH(I$1,JMP!$AJ$1:$AU$1,0)),INDEX(Baseline!$B$2:$BD$2,1,MATCH(I$1,Baseline!$B$1:$BD$1,0)))</f>
        <v>0.42</v>
      </c>
      <c r="J420">
        <f>IFERROR(INDEX(JMP!$AJ$2:$AU$1000,MATCH($A420,JMP!$A$2:$A$1000,0),MATCH(J$1,JMP!$AJ$1:$AU$1,0)),INDEX(Baseline!$B$2:$BD$2,1,MATCH(J$1,Baseline!$B$1:$BD$1,0)))</f>
        <v>1</v>
      </c>
      <c r="K420">
        <f>IFERROR(INDEX(JMP!$AJ$2:$AU$1000,MATCH($A420,JMP!$A$2:$A$1000,0),MATCH(K$1,JMP!$AJ$1:$AU$1,0)),INDEX(Baseline!$B$2:$BD$2,1,MATCH(K$1,Baseline!$B$1:$BD$1,0)))</f>
        <v>0</v>
      </c>
      <c r="L420">
        <f>IFERROR(INDEX(JMP!$AJ$2:$AU$1000,MATCH($A420,JMP!$A$2:$A$1000,0),MATCH(L$1,JMP!$AJ$1:$AU$1,0)),INDEX(Baseline!$B$2:$BD$2,1,MATCH(L$1,Baseline!$B$1:$BD$1,0)))</f>
        <v>6.9391697700934563E-2</v>
      </c>
      <c r="M420" t="b">
        <f>IFERROR(INDEX(JMP!$AJ$2:$AU$1000,MATCH($A420,JMP!$A$2:$A$1000,0),MATCH(M$1,JMP!$AJ$1:$AU$1,0)),INDEX(Baseline!$B$2:$BD$2,1,MATCH(M$1,Baseline!$B$1:$BD$1,0)))</f>
        <v>0</v>
      </c>
      <c r="N420" t="b">
        <f>IFERROR(INDEX(JMP!$AJ$2:$AU$1000,MATCH($A420,JMP!$A$2:$A$1000,0),MATCH(N$1,JMP!$AJ$1:$AU$1,0)),INDEX(Baseline!$B$2:$BD$2,1,MATCH(N$1,Baseline!$B$1:$BD$1,0)))</f>
        <v>0</v>
      </c>
      <c r="O420">
        <f>IFERROR(INDEX(JMP!$AJ$2:$AU$1000,MATCH($A420,JMP!$A$2:$A$1000,0),MATCH(O$1,JMP!$AJ$1:$AU$1,0)),INDEX(Baseline!$B$2:$BD$2,1,MATCH(O$1,Baseline!$B$1:$BD$1,0)))</f>
        <v>7</v>
      </c>
      <c r="P420">
        <f>IFERROR(INDEX(JMP!$AJ$2:$AU$1000,MATCH($A420,JMP!$A$2:$A$1000,0),MATCH(P$1,JMP!$AJ$1:$AU$1,0)),INDEX(Baseline!$B$2:$BD$2,1,MATCH(P$1,Baseline!$B$1:$BD$1,0)))</f>
        <v>200</v>
      </c>
      <c r="Q420">
        <f>IFERROR(INDEX(JMP!$AJ$2:$AU$1000,MATCH($A420,JMP!$A$2:$A$1000,0),MATCH(Q$1,JMP!$AJ$1:$AU$1,0)),INDEX(Baseline!$B$2:$BD$2,1,MATCH(Q$1,Baseline!$B$1:$BD$1,0)))</f>
        <v>10</v>
      </c>
      <c r="R420">
        <f>IFERROR(INDEX(JMP!$AJ$2:$AU$1000,MATCH($A420,JMP!$A$2:$A$1000,0),MATCH(R$1,JMP!$AJ$1:$AU$1,0)),INDEX(Baseline!$B$2:$BD$2,1,MATCH(R$1,Baseline!$B$1:$BD$1,0)))</f>
        <v>0</v>
      </c>
      <c r="S420">
        <f>IFERROR(INDEX(JMP!$AJ$2:$AU$1000,MATCH($A420,JMP!$A$2:$A$1000,0),MATCH(S$1,JMP!$AJ$1:$AU$1,0)),INDEX(Baseline!$B$2:$BD$2,1,MATCH(S$1,Baseline!$B$1:$BD$1,0)))</f>
        <v>1</v>
      </c>
      <c r="T420">
        <f>IFERROR(INDEX(JMP!$AJ$2:$AU$1000,MATCH($A420,JMP!$A$2:$A$1000,0),MATCH(T$1,JMP!$AJ$1:$AU$1,0)),INDEX(Baseline!$B$2:$BD$2,1,MATCH(T$1,Baseline!$B$1:$BD$1,0)))</f>
        <v>0</v>
      </c>
      <c r="U420" t="str">
        <f>IFERROR(INDEX(JMP!$AJ$2:$AU$1000,MATCH($A420,JMP!$A$2:$A$1000,0),MATCH(U$1,JMP!$AJ$1:$AU$1,0)),INDEX(Baseline!$B$2:$BD$2,1,MATCH(U$1,Baseline!$B$1:$BD$1,0)))</f>
        <v>Titan</v>
      </c>
      <c r="V420">
        <f>IFERROR(INDEX(JMP!$AJ$2:$AU$1000,MATCH($A420,JMP!$A$2:$A$1000,0),MATCH(V$1,JMP!$AJ$1:$AU$1,0)),INDEX(Baseline!$B$2:$BD$2,1,MATCH(V$1,Baseline!$B$1:$BD$1,0)))</f>
        <v>3</v>
      </c>
      <c r="W420">
        <f>IFERROR(INDEX(JMP!$AJ$2:$AU$1000,MATCH($A420,JMP!$A$2:$A$1000,0),MATCH(W$1,JMP!$AJ$1:$AU$1,0)),INDEX(Baseline!$B$2:$BD$2,1,MATCH(W$1,Baseline!$B$1:$BD$1,0)))</f>
        <v>0.37</v>
      </c>
      <c r="X420">
        <f>IFERROR(INDEX(JMP!$AJ$2:$AU$1000,MATCH($A420,JMP!$A$2:$A$1000,0),MATCH(X$1,JMP!$AJ$1:$AU$1,0)),INDEX(Baseline!$B$2:$BD$2,1,MATCH(X$1,Baseline!$B$1:$BD$1,0)))</f>
        <v>4</v>
      </c>
      <c r="Y420">
        <f>IFERROR(INDEX(JMP!$AJ$2:$AU$1000,MATCH($A420,JMP!$A$2:$A$1000,0),MATCH(Y$1,JMP!$AJ$1:$AU$1,0)),INDEX(Baseline!$B$2:$BD$2,1,MATCH(Y$1,Baseline!$B$1:$BD$1,0)))</f>
        <v>2</v>
      </c>
      <c r="Z420">
        <f>IFERROR(INDEX(JMP!$AJ$2:$AU$1000,MATCH($A420,JMP!$A$2:$A$1000,0),MATCH(Z$1,JMP!$AJ$1:$AU$1,0)),INDEX(Baseline!$B$2:$BD$2,1,MATCH(Z$1,Baseline!$B$1:$BD$1,0)))</f>
        <v>1970</v>
      </c>
      <c r="AA420">
        <f>IFERROR(INDEX(JMP!$AJ$2:$AU$1000,MATCH($A420,JMP!$A$2:$A$1000,0),MATCH(AA$1,JMP!$AJ$1:$AU$1,0)),INDEX(Baseline!$B$2:$BD$2,1,MATCH(AA$1,Baseline!$B$1:$BD$1,0)))</f>
        <v>1970</v>
      </c>
      <c r="AB420">
        <f>IFERROR(INDEX(JMP!$AJ$2:$AU$1000,MATCH($A420,JMP!$A$2:$A$1000,0),MATCH(AB$1,JMP!$AJ$1:$AU$1,0)),INDEX(Baseline!$B$2:$BD$2,1,MATCH(AB$1,Baseline!$B$1:$BD$1,0)))</f>
        <v>0</v>
      </c>
      <c r="AC420">
        <f>IFERROR(INDEX(JMP!$AJ$2:$AU$1000,MATCH($A420,JMP!$A$2:$A$1000,0),MATCH(AC$1,JMP!$AJ$1:$AU$1,0)),INDEX(Baseline!$B$2:$BD$2,1,MATCH(AC$1,Baseline!$B$1:$BD$1,0)))</f>
        <v>1</v>
      </c>
      <c r="AD420">
        <f>IFERROR(INDEX(JMP!$AJ$2:$AU$1000,MATCH($A420,JMP!$A$2:$A$1000,0),MATCH(AD$1,JMP!$AJ$1:$AU$1,0)),INDEX(Baseline!$B$2:$BD$2,1,MATCH(AD$1,Baseline!$B$1:$BD$1,0)))</f>
        <v>8</v>
      </c>
      <c r="AE420">
        <f>IFERROR(INDEX(JMP!$AJ$2:$AU$1000,MATCH($A420,JMP!$A$2:$A$1000,0),MATCH(AE$1,JMP!$AJ$1:$AU$1,0)),INDEX(Baseline!$B$2:$BD$2,1,MATCH(AE$1,Baseline!$B$1:$BD$1,0)))</f>
        <v>0.25</v>
      </c>
      <c r="AF420" t="str">
        <f>IFERROR(INDEX(JMP!$AJ$2:$AU$1000,MATCH($A420,JMP!$A$2:$A$1000,0),MATCH(AF$1,JMP!$AJ$1:$AU$1,0)),INDEX(Baseline!$B$2:$BD$2,1,MATCH(AF$1,Baseline!$B$1:$BD$1,0)))</f>
        <v>bwb</v>
      </c>
      <c r="AG420" t="str">
        <f>IFERROR(INDEX(JMP!$AJ$2:$AU$1000,MATCH($A420,JMP!$A$2:$A$1000,0),MATCH(AG$1,JMP!$AJ$1:$AU$1,0)),INDEX(Baseline!$B$2:$BD$2,1,MATCH(AG$1,Baseline!$B$1:$BD$1,0)))</f>
        <v>V-tail</v>
      </c>
      <c r="AH420">
        <f>IFERROR(INDEX(JMP!$AJ$2:$AU$1000,MATCH($A420,JMP!$A$2:$A$1000,0),MATCH(AH$1,JMP!$AJ$1:$AU$1,0)),INDEX(Baseline!$B$2:$BD$2,1,MATCH(AH$1,Baseline!$B$1:$BD$1,0)))</f>
        <v>1</v>
      </c>
      <c r="AI420">
        <f>IFERROR(INDEX(JMP!$AJ$2:$AU$1000,MATCH($A420,JMP!$A$2:$A$1000,0),MATCH(AI$1,JMP!$AJ$1:$AU$1,0)),INDEX(Baseline!$B$2:$BD$2,1,MATCH(AI$1,Baseline!$B$1:$BD$1,0)))</f>
        <v>724000000</v>
      </c>
      <c r="AJ420">
        <f>IFERROR(INDEX(JMP!$AJ$2:$AU$1000,MATCH($A420,JMP!$A$2:$A$1000,0),MATCH(AJ$1,JMP!$AJ$1:$AU$1,0)),INDEX(Baseline!$B$2:$BD$2,1,MATCH(AJ$1,Baseline!$B$1:$BD$1,0)))</f>
        <v>54500000</v>
      </c>
      <c r="AK420">
        <f>IFERROR(INDEX(JMP!$AJ$2:$AU$1000,MATCH($A420,JMP!$A$2:$A$1000,0),MATCH(AK$1,JMP!$AJ$1:$AU$1,0)),INDEX(Baseline!$B$2:$BD$2,1,MATCH(AK$1,Baseline!$B$1:$BD$1,0)))</f>
        <v>30</v>
      </c>
      <c r="AL420">
        <f>IFERROR(INDEX(JMP!$AJ$2:$AU$1000,MATCH($A420,JMP!$A$2:$A$1000,0),MATCH(AL$1,JMP!$AJ$1:$AU$1,0)),INDEX(Baseline!$B$2:$BD$2,1,MATCH(AL$1,Baseline!$B$1:$BD$1,0)))</f>
        <v>3.0774509965451252E-2</v>
      </c>
      <c r="AM420">
        <f>IFERROR(INDEX(JMP!$AJ$2:$AU$1000,MATCH($A420,JMP!$A$2:$A$1000,0),MATCH(AM$1,JMP!$AJ$1:$AU$1,0)),INDEX(Baseline!$B$2:$BD$2,1,MATCH(AM$1,Baseline!$B$1:$BD$1,0)))</f>
        <v>5.1904761904761898</v>
      </c>
      <c r="AN420">
        <f>IFERROR(INDEX(JMP!$AJ$2:$AU$1000,MATCH($A420,JMP!$A$2:$A$1000,0),MATCH(AN$1,JMP!$AJ$1:$AU$1,0)),INDEX(Baseline!$B$2:$BD$2,1,MATCH(AN$1,Baseline!$B$1:$BD$1,0)))</f>
        <v>1.8138059587471276</v>
      </c>
      <c r="AO420">
        <f>IFERROR(INDEX(JMP!$AJ$2:$AU$1000,MATCH($A420,JMP!$A$2:$A$1000,0),MATCH(AO$1,JMP!$AJ$1:$AU$1,0)),INDEX(Baseline!$B$2:$BD$2,1,MATCH(AO$1,Baseline!$B$1:$BD$1,0)))</f>
        <v>1.41868119396209</v>
      </c>
      <c r="AP420">
        <f>IFERROR(INDEX(JMP!$AJ$2:$AU$1000,MATCH($A420,JMP!$A$2:$A$1000,0),MATCH(AP$1,JMP!$AJ$1:$AU$1,0)),INDEX(Baseline!$B$2:$BD$2,1,MATCH(AP$1,Baseline!$B$1:$BD$1,0)))</f>
        <v>0</v>
      </c>
      <c r="AQ420">
        <f>IFERROR(INDEX(JMP!$AJ$2:$AU$1000,MATCH($A420,JMP!$A$2:$A$1000,0),MATCH(AQ$1,JMP!$AJ$1:$AU$1,0)),INDEX(Baseline!$B$2:$BD$2,1,MATCH(AQ$1,Baseline!$B$1:$BD$1,0)))</f>
        <v>0.35</v>
      </c>
      <c r="AR420">
        <f>IFERROR(INDEX(JMP!$AJ$2:$AU$1000,MATCH($A420,JMP!$A$2:$A$1000,0),MATCH(AR$1,JMP!$AJ$1:$AU$1,0)),INDEX(Baseline!$B$2:$BD$2,1,MATCH(AR$1,Baseline!$B$1:$BD$1,0)))</f>
        <v>0</v>
      </c>
      <c r="AS420">
        <f>IFERROR(INDEX(JMP!$AJ$2:$AU$1000,MATCH($A420,JMP!$A$2:$A$1000,0),MATCH(AS$1,JMP!$AJ$1:$AU$1,0)),INDEX(Baseline!$B$2:$BD$2,1,MATCH(AS$1,Baseline!$B$1:$BD$1,0)))</f>
        <v>0</v>
      </c>
      <c r="AT420">
        <f>IFERROR(INDEX(JMP!$AJ$2:$AU$1000,MATCH($A420,JMP!$A$2:$A$1000,0),MATCH(AT$1,JMP!$AJ$1:$AU$1,0)),INDEX(Baseline!$B$2:$BD$2,1,MATCH(AT$1,Baseline!$B$1:$BD$1,0)))</f>
        <v>500</v>
      </c>
      <c r="AU420">
        <f>IFERROR(INDEX(JMP!$AJ$2:$AU$1000,MATCH($A420,JMP!$A$2:$A$1000,0),MATCH(AU$1,JMP!$AJ$1:$AU$1,0)),INDEX(Baseline!$B$2:$BD$2,1,MATCH(AU$1,Baseline!$B$1:$BD$1,0)))</f>
        <v>50</v>
      </c>
      <c r="AV420">
        <f>IFERROR(INDEX(JMP!$AJ$2:$AU$1000,MATCH($A420,JMP!$A$2:$A$1000,0),MATCH(AV$1,JMP!$AJ$1:$AU$1,0)),INDEX(Baseline!$B$2:$BD$2,1,MATCH(AV$1,Baseline!$B$1:$BD$1,0)))</f>
        <v>12.1</v>
      </c>
      <c r="AW420">
        <f>IFERROR(INDEX(JMP!$AJ$2:$AU$1000,MATCH($A420,JMP!$A$2:$A$1000,0),MATCH(AW$1,JMP!$AJ$1:$AU$1,0)),INDEX(Baseline!$B$2:$BD$2,1,MATCH(AW$1,Baseline!$B$1:$BD$1,0)))</f>
        <v>1.9961979999999998E-3</v>
      </c>
      <c r="AX420">
        <f>IFERROR(INDEX(JMP!$AJ$2:$AU$1000,MATCH($A420,JMP!$A$2:$A$1000,0),MATCH(AX$1,JMP!$AJ$1:$AU$1,0)),INDEX(Baseline!$B$2:$BD$2,1,MATCH(AX$1,Baseline!$B$1:$BD$1,0)))</f>
        <v>1.9961979999999998E-3</v>
      </c>
      <c r="AY420">
        <f>IFERROR(INDEX(JMP!$AJ$2:$AU$1000,MATCH($A420,JMP!$A$2:$A$1000,0),MATCH(AY$1,JMP!$AJ$1:$AU$1,0)),INDEX(Baseline!$B$2:$BD$2,1,MATCH(AY$1,Baseline!$B$1:$BD$1,0)))</f>
        <v>1.9607137E-2</v>
      </c>
      <c r="AZ420">
        <f>IFERROR(INDEX(JMP!$AJ$2:$AU$1000,MATCH($A420,JMP!$A$2:$A$1000,0),MATCH(AZ$1,JMP!$AJ$1:$AU$1,0)),INDEX(Baseline!$B$2:$BD$2,1,MATCH(AZ$1,Baseline!$B$1:$BD$1,0)))</f>
        <v>1</v>
      </c>
      <c r="BA420">
        <f>IFERROR(INDEX(JMP!$AJ$2:$AU$1000,MATCH($A420,JMP!$A$2:$A$1000,0),MATCH(BA$1,JMP!$AJ$1:$AU$1,0)),INDEX(Baseline!$B$2:$BD$2,1,MATCH(BA$1,Baseline!$B$1:$BD$1,0)))</f>
        <v>100</v>
      </c>
      <c r="BB420">
        <f>IFERROR(INDEX(JMP!$AJ$2:$AU$1000,MATCH($A420,JMP!$A$2:$A$1000,0),MATCH(BB$1,JMP!$AJ$1:$AU$1,0)),INDEX(Baseline!$B$2:$BD$2,1,MATCH(BB$1,Baseline!$B$1:$BD$1,0)))</f>
        <v>0</v>
      </c>
      <c r="BC420">
        <f>IFERROR(INDEX(JMP!$AJ$2:$AU$1000,MATCH($A420,JMP!$A$2:$A$1000,0),MATCH(BC$1,JMP!$AJ$1:$AU$1,0)),INDEX(Baseline!$B$2:$BD$2,1,MATCH(BC$1,Baseline!$B$1:$BD$1,0)))</f>
        <v>1</v>
      </c>
      <c r="BD420">
        <f>IFERROR(INDEX(JMP!$AJ$2:$AU$1000,MATCH($A420,JMP!$A$2:$A$1000,0),MATCH(BD$1,JMP!$AJ$1:$AU$1,0)),INDEX(Baseline!$B$2:$BD$2,1,MATCH(BD$1,Baseline!$B$1:$BD$1,0)))</f>
        <v>5</v>
      </c>
      <c r="BE420">
        <f>IFERROR(INDEX(JMP!$AJ$2:$AU$1000,MATCH($A420,JMP!$A$2:$A$1000,0),MATCH(BE$1,JMP!$AJ$1:$AU$1,0)),INDEX(Baseline!$B$2:$BE$2,1,MATCH(BE$1,Baseline!$B$1:$BE$1,0)))</f>
        <v>400000</v>
      </c>
      <c r="BF420" t="str">
        <f t="shared" si="30"/>
        <v>yes</v>
      </c>
      <c r="BG420" t="str">
        <f t="shared" si="31"/>
        <v>yes</v>
      </c>
      <c r="BH420">
        <f t="shared" si="32"/>
        <v>0.25</v>
      </c>
      <c r="BI420">
        <f t="shared" si="33"/>
        <v>100</v>
      </c>
      <c r="BK420">
        <v>421</v>
      </c>
      <c r="BL420" t="str">
        <f t="shared" si="34"/>
        <v>spring</v>
      </c>
    </row>
    <row r="421" spans="1:64" x14ac:dyDescent="0.35">
      <c r="A421">
        <v>420</v>
      </c>
      <c r="B421">
        <f>IFERROR(INDEX(JMP!$AJ$2:$AU$1000,MATCH($A421,JMP!$A$2:$A$1000,0),MATCH(B$1,JMP!$AJ$1:$AU$1,0)),INDEX(Baseline!$B$2:$BD$2,1,MATCH(B$1,Baseline!$B$1:$BD$1,0)))</f>
        <v>0</v>
      </c>
      <c r="C421">
        <f>IFERROR(INDEX(JMP!$AJ$2:$AU$1000,MATCH($A421,JMP!$A$2:$A$1000,0),MATCH(C$1,JMP!$AJ$1:$AU$1,0)),INDEX(Baseline!$B$2:$BD$2,1,MATCH(C$1,Baseline!$B$1:$BD$1,0)))</f>
        <v>8760</v>
      </c>
      <c r="D421">
        <f>IFERROR(INDEX(JMP!$AJ$2:$AU$1000,MATCH($A421,JMP!$A$2:$A$1000,0),MATCH(D$1,JMP!$AJ$1:$AU$1,0)),INDEX(Baseline!$B$2:$BD$2,1,MATCH(D$1,Baseline!$B$1:$BD$1,0)))</f>
        <v>1</v>
      </c>
      <c r="E421">
        <f>IFERROR(INDEX(JMP!$AJ$2:$AU$1000,MATCH($A421,JMP!$A$2:$A$1000,0),MATCH(E$1,JMP!$AJ$1:$AU$1,0)),INDEX(Baseline!$B$2:$BD$2,1,MATCH(E$1,Baseline!$B$1:$BD$1,0)))</f>
        <v>1</v>
      </c>
      <c r="F421" t="str">
        <f>IFERROR(INDEX(JMP!$AJ$2:$AU$1000,MATCH($A421,JMP!$A$2:$A$1000,0),MATCH(F$1,JMP!$AJ$1:$AU$1,0)),INDEX(Baseline!$B$2:$BD$2,1,MATCH(F$1,Baseline!$B$1:$BD$1,0)))</f>
        <v>e344</v>
      </c>
      <c r="G421" t="str">
        <f>IFERROR(INDEX(JMP!$AJ$2:$AU$1000,MATCH($A421,JMP!$A$2:$A$1000,0),MATCH(G$1,JMP!$AJ$1:$AU$1,0)),INDEX(Baseline!$B$2:$BD$2,1,MATCH(G$1,Baseline!$B$1:$BD$1,0)))</f>
        <v>e340</v>
      </c>
      <c r="H421">
        <f>IFERROR(INDEX(JMP!$AJ$2:$AU$1000,MATCH($A421,JMP!$A$2:$A$1000,0),MATCH(H$1,JMP!$AJ$1:$AU$1,0)),INDEX(Baseline!$B$2:$BD$2,1,MATCH(H$1,Baseline!$B$1:$BD$1,0)))</f>
        <v>1.5</v>
      </c>
      <c r="I421">
        <f>IFERROR(INDEX(JMP!$AJ$2:$AU$1000,MATCH($A421,JMP!$A$2:$A$1000,0),MATCH(I$1,JMP!$AJ$1:$AU$1,0)),INDEX(Baseline!$B$2:$BD$2,1,MATCH(I$1,Baseline!$B$1:$BD$1,0)))</f>
        <v>0.42</v>
      </c>
      <c r="J421">
        <f>IFERROR(INDEX(JMP!$AJ$2:$AU$1000,MATCH($A421,JMP!$A$2:$A$1000,0),MATCH(J$1,JMP!$AJ$1:$AU$1,0)),INDEX(Baseline!$B$2:$BD$2,1,MATCH(J$1,Baseline!$B$1:$BD$1,0)))</f>
        <v>1</v>
      </c>
      <c r="K421">
        <f>IFERROR(INDEX(JMP!$AJ$2:$AU$1000,MATCH($A421,JMP!$A$2:$A$1000,0),MATCH(K$1,JMP!$AJ$1:$AU$1,0)),INDEX(Baseline!$B$2:$BD$2,1,MATCH(K$1,Baseline!$B$1:$BD$1,0)))</f>
        <v>0</v>
      </c>
      <c r="L421">
        <f>IFERROR(INDEX(JMP!$AJ$2:$AU$1000,MATCH($A421,JMP!$A$2:$A$1000,0),MATCH(L$1,JMP!$AJ$1:$AU$1,0)),INDEX(Baseline!$B$2:$BD$2,1,MATCH(L$1,Baseline!$B$1:$BD$1,0)))</f>
        <v>8.1898340891219251E-2</v>
      </c>
      <c r="M421" t="b">
        <f>IFERROR(INDEX(JMP!$AJ$2:$AU$1000,MATCH($A421,JMP!$A$2:$A$1000,0),MATCH(M$1,JMP!$AJ$1:$AU$1,0)),INDEX(Baseline!$B$2:$BD$2,1,MATCH(M$1,Baseline!$B$1:$BD$1,0)))</f>
        <v>0</v>
      </c>
      <c r="N421" t="b">
        <f>IFERROR(INDEX(JMP!$AJ$2:$AU$1000,MATCH($A421,JMP!$A$2:$A$1000,0),MATCH(N$1,JMP!$AJ$1:$AU$1,0)),INDEX(Baseline!$B$2:$BD$2,1,MATCH(N$1,Baseline!$B$1:$BD$1,0)))</f>
        <v>0</v>
      </c>
      <c r="O421">
        <f>IFERROR(INDEX(JMP!$AJ$2:$AU$1000,MATCH($A421,JMP!$A$2:$A$1000,0),MATCH(O$1,JMP!$AJ$1:$AU$1,0)),INDEX(Baseline!$B$2:$BD$2,1,MATCH(O$1,Baseline!$B$1:$BD$1,0)))</f>
        <v>7</v>
      </c>
      <c r="P421">
        <f>IFERROR(INDEX(JMP!$AJ$2:$AU$1000,MATCH($A421,JMP!$A$2:$A$1000,0),MATCH(P$1,JMP!$AJ$1:$AU$1,0)),INDEX(Baseline!$B$2:$BD$2,1,MATCH(P$1,Baseline!$B$1:$BD$1,0)))</f>
        <v>200</v>
      </c>
      <c r="Q421">
        <f>IFERROR(INDEX(JMP!$AJ$2:$AU$1000,MATCH($A421,JMP!$A$2:$A$1000,0),MATCH(Q$1,JMP!$AJ$1:$AU$1,0)),INDEX(Baseline!$B$2:$BD$2,1,MATCH(Q$1,Baseline!$B$1:$BD$1,0)))</f>
        <v>10</v>
      </c>
      <c r="R421">
        <f>IFERROR(INDEX(JMP!$AJ$2:$AU$1000,MATCH($A421,JMP!$A$2:$A$1000,0),MATCH(R$1,JMP!$AJ$1:$AU$1,0)),INDEX(Baseline!$B$2:$BD$2,1,MATCH(R$1,Baseline!$B$1:$BD$1,0)))</f>
        <v>0</v>
      </c>
      <c r="S421">
        <f>IFERROR(INDEX(JMP!$AJ$2:$AU$1000,MATCH($A421,JMP!$A$2:$A$1000,0),MATCH(S$1,JMP!$AJ$1:$AU$1,0)),INDEX(Baseline!$B$2:$BD$2,1,MATCH(S$1,Baseline!$B$1:$BD$1,0)))</f>
        <v>1</v>
      </c>
      <c r="T421">
        <f>IFERROR(INDEX(JMP!$AJ$2:$AU$1000,MATCH($A421,JMP!$A$2:$A$1000,0),MATCH(T$1,JMP!$AJ$1:$AU$1,0)),INDEX(Baseline!$B$2:$BD$2,1,MATCH(T$1,Baseline!$B$1:$BD$1,0)))</f>
        <v>0</v>
      </c>
      <c r="U421" t="str">
        <f>IFERROR(INDEX(JMP!$AJ$2:$AU$1000,MATCH($A421,JMP!$A$2:$A$1000,0),MATCH(U$1,JMP!$AJ$1:$AU$1,0)),INDEX(Baseline!$B$2:$BD$2,1,MATCH(U$1,Baseline!$B$1:$BD$1,0)))</f>
        <v>Titan</v>
      </c>
      <c r="V421">
        <f>IFERROR(INDEX(JMP!$AJ$2:$AU$1000,MATCH($A421,JMP!$A$2:$A$1000,0),MATCH(V$1,JMP!$AJ$1:$AU$1,0)),INDEX(Baseline!$B$2:$BD$2,1,MATCH(V$1,Baseline!$B$1:$BD$1,0)))</f>
        <v>3</v>
      </c>
      <c r="W421">
        <f>IFERROR(INDEX(JMP!$AJ$2:$AU$1000,MATCH($A421,JMP!$A$2:$A$1000,0),MATCH(W$1,JMP!$AJ$1:$AU$1,0)),INDEX(Baseline!$B$2:$BD$2,1,MATCH(W$1,Baseline!$B$1:$BD$1,0)))</f>
        <v>0.37</v>
      </c>
      <c r="X421">
        <f>IFERROR(INDEX(JMP!$AJ$2:$AU$1000,MATCH($A421,JMP!$A$2:$A$1000,0),MATCH(X$1,JMP!$AJ$1:$AU$1,0)),INDEX(Baseline!$B$2:$BD$2,1,MATCH(X$1,Baseline!$B$1:$BD$1,0)))</f>
        <v>4</v>
      </c>
      <c r="Y421">
        <f>IFERROR(INDEX(JMP!$AJ$2:$AU$1000,MATCH($A421,JMP!$A$2:$A$1000,0),MATCH(Y$1,JMP!$AJ$1:$AU$1,0)),INDEX(Baseline!$B$2:$BD$2,1,MATCH(Y$1,Baseline!$B$1:$BD$1,0)))</f>
        <v>5</v>
      </c>
      <c r="Z421">
        <f>IFERROR(INDEX(JMP!$AJ$2:$AU$1000,MATCH($A421,JMP!$A$2:$A$1000,0),MATCH(Z$1,JMP!$AJ$1:$AU$1,0)),INDEX(Baseline!$B$2:$BD$2,1,MATCH(Z$1,Baseline!$B$1:$BD$1,0)))</f>
        <v>1970</v>
      </c>
      <c r="AA421">
        <f>IFERROR(INDEX(JMP!$AJ$2:$AU$1000,MATCH($A421,JMP!$A$2:$A$1000,0),MATCH(AA$1,JMP!$AJ$1:$AU$1,0)),INDEX(Baseline!$B$2:$BD$2,1,MATCH(AA$1,Baseline!$B$1:$BD$1,0)))</f>
        <v>1970</v>
      </c>
      <c r="AB421">
        <f>IFERROR(INDEX(JMP!$AJ$2:$AU$1000,MATCH($A421,JMP!$A$2:$A$1000,0),MATCH(AB$1,JMP!$AJ$1:$AU$1,0)),INDEX(Baseline!$B$2:$BD$2,1,MATCH(AB$1,Baseline!$B$1:$BD$1,0)))</f>
        <v>0</v>
      </c>
      <c r="AC421">
        <f>IFERROR(INDEX(JMP!$AJ$2:$AU$1000,MATCH($A421,JMP!$A$2:$A$1000,0),MATCH(AC$1,JMP!$AJ$1:$AU$1,0)),INDEX(Baseline!$B$2:$BD$2,1,MATCH(AC$1,Baseline!$B$1:$BD$1,0)))</f>
        <v>1</v>
      </c>
      <c r="AD421">
        <f>IFERROR(INDEX(JMP!$AJ$2:$AU$1000,MATCH($A421,JMP!$A$2:$A$1000,0),MATCH(AD$1,JMP!$AJ$1:$AU$1,0)),INDEX(Baseline!$B$2:$BD$2,1,MATCH(AD$1,Baseline!$B$1:$BD$1,0)))</f>
        <v>8</v>
      </c>
      <c r="AE421">
        <f>IFERROR(INDEX(JMP!$AJ$2:$AU$1000,MATCH($A421,JMP!$A$2:$A$1000,0),MATCH(AE$1,JMP!$AJ$1:$AU$1,0)),INDEX(Baseline!$B$2:$BD$2,1,MATCH(AE$1,Baseline!$B$1:$BD$1,0)))</f>
        <v>0.625</v>
      </c>
      <c r="AF421" t="str">
        <f>IFERROR(INDEX(JMP!$AJ$2:$AU$1000,MATCH($A421,JMP!$A$2:$A$1000,0),MATCH(AF$1,JMP!$AJ$1:$AU$1,0)),INDEX(Baseline!$B$2:$BD$2,1,MATCH(AF$1,Baseline!$B$1:$BD$1,0)))</f>
        <v>bwb</v>
      </c>
      <c r="AG421" t="str">
        <f>IFERROR(INDEX(JMP!$AJ$2:$AU$1000,MATCH($A421,JMP!$A$2:$A$1000,0),MATCH(AG$1,JMP!$AJ$1:$AU$1,0)),INDEX(Baseline!$B$2:$BD$2,1,MATCH(AG$1,Baseline!$B$1:$BD$1,0)))</f>
        <v>V-tail</v>
      </c>
      <c r="AH421">
        <f>IFERROR(INDEX(JMP!$AJ$2:$AU$1000,MATCH($A421,JMP!$A$2:$A$1000,0),MATCH(AH$1,JMP!$AJ$1:$AU$1,0)),INDEX(Baseline!$B$2:$BD$2,1,MATCH(AH$1,Baseline!$B$1:$BD$1,0)))</f>
        <v>1</v>
      </c>
      <c r="AI421">
        <f>IFERROR(INDEX(JMP!$AJ$2:$AU$1000,MATCH($A421,JMP!$A$2:$A$1000,0),MATCH(AI$1,JMP!$AJ$1:$AU$1,0)),INDEX(Baseline!$B$2:$BD$2,1,MATCH(AI$1,Baseline!$B$1:$BD$1,0)))</f>
        <v>724000000</v>
      </c>
      <c r="AJ421">
        <f>IFERROR(INDEX(JMP!$AJ$2:$AU$1000,MATCH($A421,JMP!$A$2:$A$1000,0),MATCH(AJ$1,JMP!$AJ$1:$AU$1,0)),INDEX(Baseline!$B$2:$BD$2,1,MATCH(AJ$1,Baseline!$B$1:$BD$1,0)))</f>
        <v>54500000</v>
      </c>
      <c r="AK421">
        <f>IFERROR(INDEX(JMP!$AJ$2:$AU$1000,MATCH($A421,JMP!$A$2:$A$1000,0),MATCH(AK$1,JMP!$AJ$1:$AU$1,0)),INDEX(Baseline!$B$2:$BD$2,1,MATCH(AK$1,Baseline!$B$1:$BD$1,0)))</f>
        <v>30</v>
      </c>
      <c r="AL421">
        <f>IFERROR(INDEX(JMP!$AJ$2:$AU$1000,MATCH($A421,JMP!$A$2:$A$1000,0),MATCH(AL$1,JMP!$AJ$1:$AU$1,0)),INDEX(Baseline!$B$2:$BD$2,1,MATCH(AL$1,Baseline!$B$1:$BD$1,0)))</f>
        <v>8.6612805427428718E-3</v>
      </c>
      <c r="AM421">
        <f>IFERROR(INDEX(JMP!$AJ$2:$AU$1000,MATCH($A421,JMP!$A$2:$A$1000,0),MATCH(AM$1,JMP!$AJ$1:$AU$1,0)),INDEX(Baseline!$B$2:$BD$2,1,MATCH(AM$1,Baseline!$B$1:$BD$1,0)))</f>
        <v>17</v>
      </c>
      <c r="AN421">
        <f>IFERROR(INDEX(JMP!$AJ$2:$AU$1000,MATCH($A421,JMP!$A$2:$A$1000,0),MATCH(AN$1,JMP!$AJ$1:$AU$1,0)),INDEX(Baseline!$B$2:$BD$2,1,MATCH(AN$1,Baseline!$B$1:$BD$1,0)))</f>
        <v>1.4608464476699701</v>
      </c>
      <c r="AO421">
        <f>IFERROR(INDEX(JMP!$AJ$2:$AU$1000,MATCH($A421,JMP!$A$2:$A$1000,0),MATCH(AO$1,JMP!$AJ$1:$AU$1,0)),INDEX(Baseline!$B$2:$BD$2,1,MATCH(AO$1,Baseline!$B$1:$BD$1,0)))</f>
        <v>1.0521885521885503</v>
      </c>
      <c r="AP421">
        <f>IFERROR(INDEX(JMP!$AJ$2:$AU$1000,MATCH($A421,JMP!$A$2:$A$1000,0),MATCH(AP$1,JMP!$AJ$1:$AU$1,0)),INDEX(Baseline!$B$2:$BD$2,1,MATCH(AP$1,Baseline!$B$1:$BD$1,0)))</f>
        <v>0</v>
      </c>
      <c r="AQ421">
        <f>IFERROR(INDEX(JMP!$AJ$2:$AU$1000,MATCH($A421,JMP!$A$2:$A$1000,0),MATCH(AQ$1,JMP!$AJ$1:$AU$1,0)),INDEX(Baseline!$B$2:$BD$2,1,MATCH(AQ$1,Baseline!$B$1:$BD$1,0)))</f>
        <v>0.35</v>
      </c>
      <c r="AR421">
        <f>IFERROR(INDEX(JMP!$AJ$2:$AU$1000,MATCH($A421,JMP!$A$2:$A$1000,0),MATCH(AR$1,JMP!$AJ$1:$AU$1,0)),INDEX(Baseline!$B$2:$BD$2,1,MATCH(AR$1,Baseline!$B$1:$BD$1,0)))</f>
        <v>0</v>
      </c>
      <c r="AS421">
        <f>IFERROR(INDEX(JMP!$AJ$2:$AU$1000,MATCH($A421,JMP!$A$2:$A$1000,0),MATCH(AS$1,JMP!$AJ$1:$AU$1,0)),INDEX(Baseline!$B$2:$BD$2,1,MATCH(AS$1,Baseline!$B$1:$BD$1,0)))</f>
        <v>0</v>
      </c>
      <c r="AT421">
        <f>IFERROR(INDEX(JMP!$AJ$2:$AU$1000,MATCH($A421,JMP!$A$2:$A$1000,0),MATCH(AT$1,JMP!$AJ$1:$AU$1,0)),INDEX(Baseline!$B$2:$BD$2,1,MATCH(AT$1,Baseline!$B$1:$BD$1,0)))</f>
        <v>500</v>
      </c>
      <c r="AU421">
        <f>IFERROR(INDEX(JMP!$AJ$2:$AU$1000,MATCH($A421,JMP!$A$2:$A$1000,0),MATCH(AU$1,JMP!$AJ$1:$AU$1,0)),INDEX(Baseline!$B$2:$BD$2,1,MATCH(AU$1,Baseline!$B$1:$BD$1,0)))</f>
        <v>50</v>
      </c>
      <c r="AV421">
        <f>IFERROR(INDEX(JMP!$AJ$2:$AU$1000,MATCH($A421,JMP!$A$2:$A$1000,0),MATCH(AV$1,JMP!$AJ$1:$AU$1,0)),INDEX(Baseline!$B$2:$BD$2,1,MATCH(AV$1,Baseline!$B$1:$BD$1,0)))</f>
        <v>12.1</v>
      </c>
      <c r="AW421">
        <f>IFERROR(INDEX(JMP!$AJ$2:$AU$1000,MATCH($A421,JMP!$A$2:$A$1000,0),MATCH(AW$1,JMP!$AJ$1:$AU$1,0)),INDEX(Baseline!$B$2:$BD$2,1,MATCH(AW$1,Baseline!$B$1:$BD$1,0)))</f>
        <v>1.9961979999999998E-3</v>
      </c>
      <c r="AX421">
        <f>IFERROR(INDEX(JMP!$AJ$2:$AU$1000,MATCH($A421,JMP!$A$2:$A$1000,0),MATCH(AX$1,JMP!$AJ$1:$AU$1,0)),INDEX(Baseline!$B$2:$BD$2,1,MATCH(AX$1,Baseline!$B$1:$BD$1,0)))</f>
        <v>1.9961979999999998E-3</v>
      </c>
      <c r="AY421">
        <f>IFERROR(INDEX(JMP!$AJ$2:$AU$1000,MATCH($A421,JMP!$A$2:$A$1000,0),MATCH(AY$1,JMP!$AJ$1:$AU$1,0)),INDEX(Baseline!$B$2:$BD$2,1,MATCH(AY$1,Baseline!$B$1:$BD$1,0)))</f>
        <v>1.9607137E-2</v>
      </c>
      <c r="AZ421">
        <f>IFERROR(INDEX(JMP!$AJ$2:$AU$1000,MATCH($A421,JMP!$A$2:$A$1000,0),MATCH(AZ$1,JMP!$AJ$1:$AU$1,0)),INDEX(Baseline!$B$2:$BD$2,1,MATCH(AZ$1,Baseline!$B$1:$BD$1,0)))</f>
        <v>0</v>
      </c>
      <c r="BA421">
        <f>IFERROR(INDEX(JMP!$AJ$2:$AU$1000,MATCH($A421,JMP!$A$2:$A$1000,0),MATCH(BA$1,JMP!$AJ$1:$AU$1,0)),INDEX(Baseline!$B$2:$BD$2,1,MATCH(BA$1,Baseline!$B$1:$BD$1,0)))</f>
        <v>10</v>
      </c>
      <c r="BB421">
        <f>IFERROR(INDEX(JMP!$AJ$2:$AU$1000,MATCH($A421,JMP!$A$2:$A$1000,0),MATCH(BB$1,JMP!$AJ$1:$AU$1,0)),INDEX(Baseline!$B$2:$BD$2,1,MATCH(BB$1,Baseline!$B$1:$BD$1,0)))</f>
        <v>0</v>
      </c>
      <c r="BC421">
        <f>IFERROR(INDEX(JMP!$AJ$2:$AU$1000,MATCH($A421,JMP!$A$2:$A$1000,0),MATCH(BC$1,JMP!$AJ$1:$AU$1,0)),INDEX(Baseline!$B$2:$BD$2,1,MATCH(BC$1,Baseline!$B$1:$BD$1,0)))</f>
        <v>2</v>
      </c>
      <c r="BD421">
        <f>IFERROR(INDEX(JMP!$AJ$2:$AU$1000,MATCH($A421,JMP!$A$2:$A$1000,0),MATCH(BD$1,JMP!$AJ$1:$AU$1,0)),INDEX(Baseline!$B$2:$BD$2,1,MATCH(BD$1,Baseline!$B$1:$BD$1,0)))</f>
        <v>2</v>
      </c>
      <c r="BE421">
        <f>IFERROR(INDEX(JMP!$AJ$2:$AU$1000,MATCH($A421,JMP!$A$2:$A$1000,0),MATCH(BE$1,JMP!$AJ$1:$AU$1,0)),INDEX(Baseline!$B$2:$BE$2,1,MATCH(BE$1,Baseline!$B$1:$BE$1,0)))</f>
        <v>400000</v>
      </c>
      <c r="BF421" t="str">
        <f t="shared" si="30"/>
        <v>no</v>
      </c>
      <c r="BG421" t="str">
        <f t="shared" si="31"/>
        <v>yes</v>
      </c>
      <c r="BH421">
        <f t="shared" si="32"/>
        <v>0.5</v>
      </c>
      <c r="BI421">
        <f t="shared" si="33"/>
        <v>10</v>
      </c>
      <c r="BK421">
        <v>422</v>
      </c>
      <c r="BL421" t="str">
        <f t="shared" si="34"/>
        <v>summer</v>
      </c>
    </row>
    <row r="422" spans="1:64" x14ac:dyDescent="0.35">
      <c r="A422">
        <v>421</v>
      </c>
      <c r="B422">
        <f>IFERROR(INDEX(JMP!$AJ$2:$AU$1000,MATCH($A422,JMP!$A$2:$A$1000,0),MATCH(B$1,JMP!$AJ$1:$AU$1,0)),INDEX(Baseline!$B$2:$BD$2,1,MATCH(B$1,Baseline!$B$1:$BD$1,0)))</f>
        <v>0</v>
      </c>
      <c r="C422">
        <f>IFERROR(INDEX(JMP!$AJ$2:$AU$1000,MATCH($A422,JMP!$A$2:$A$1000,0),MATCH(C$1,JMP!$AJ$1:$AU$1,0)),INDEX(Baseline!$B$2:$BD$2,1,MATCH(C$1,Baseline!$B$1:$BD$1,0)))</f>
        <v>8760</v>
      </c>
      <c r="D422">
        <f>IFERROR(INDEX(JMP!$AJ$2:$AU$1000,MATCH($A422,JMP!$A$2:$A$1000,0),MATCH(D$1,JMP!$AJ$1:$AU$1,0)),INDEX(Baseline!$B$2:$BD$2,1,MATCH(D$1,Baseline!$B$1:$BD$1,0)))</f>
        <v>1</v>
      </c>
      <c r="E422">
        <f>IFERROR(INDEX(JMP!$AJ$2:$AU$1000,MATCH($A422,JMP!$A$2:$A$1000,0),MATCH(E$1,JMP!$AJ$1:$AU$1,0)),INDEX(Baseline!$B$2:$BD$2,1,MATCH(E$1,Baseline!$B$1:$BD$1,0)))</f>
        <v>1</v>
      </c>
      <c r="F422" t="str">
        <f>IFERROR(INDEX(JMP!$AJ$2:$AU$1000,MATCH($A422,JMP!$A$2:$A$1000,0),MATCH(F$1,JMP!$AJ$1:$AU$1,0)),INDEX(Baseline!$B$2:$BD$2,1,MATCH(F$1,Baseline!$B$1:$BD$1,0)))</f>
        <v>e344</v>
      </c>
      <c r="G422" t="str">
        <f>IFERROR(INDEX(JMP!$AJ$2:$AU$1000,MATCH($A422,JMP!$A$2:$A$1000,0),MATCH(G$1,JMP!$AJ$1:$AU$1,0)),INDEX(Baseline!$B$2:$BD$2,1,MATCH(G$1,Baseline!$B$1:$BD$1,0)))</f>
        <v>e340</v>
      </c>
      <c r="H422">
        <f>IFERROR(INDEX(JMP!$AJ$2:$AU$1000,MATCH($A422,JMP!$A$2:$A$1000,0),MATCH(H$1,JMP!$AJ$1:$AU$1,0)),INDEX(Baseline!$B$2:$BD$2,1,MATCH(H$1,Baseline!$B$1:$BD$1,0)))</f>
        <v>1.5</v>
      </c>
      <c r="I422">
        <f>IFERROR(INDEX(JMP!$AJ$2:$AU$1000,MATCH($A422,JMP!$A$2:$A$1000,0),MATCH(I$1,JMP!$AJ$1:$AU$1,0)),INDEX(Baseline!$B$2:$BD$2,1,MATCH(I$1,Baseline!$B$1:$BD$1,0)))</f>
        <v>0.42</v>
      </c>
      <c r="J422">
        <f>IFERROR(INDEX(JMP!$AJ$2:$AU$1000,MATCH($A422,JMP!$A$2:$A$1000,0),MATCH(J$1,JMP!$AJ$1:$AU$1,0)),INDEX(Baseline!$B$2:$BD$2,1,MATCH(J$1,Baseline!$B$1:$BD$1,0)))</f>
        <v>1</v>
      </c>
      <c r="K422">
        <f>IFERROR(INDEX(JMP!$AJ$2:$AU$1000,MATCH($A422,JMP!$A$2:$A$1000,0),MATCH(K$1,JMP!$AJ$1:$AU$1,0)),INDEX(Baseline!$B$2:$BD$2,1,MATCH(K$1,Baseline!$B$1:$BD$1,0)))</f>
        <v>0</v>
      </c>
      <c r="L422">
        <f>IFERROR(INDEX(JMP!$AJ$2:$AU$1000,MATCH($A422,JMP!$A$2:$A$1000,0),MATCH(L$1,JMP!$AJ$1:$AU$1,0)),INDEX(Baseline!$B$2:$BD$2,1,MATCH(L$1,Baseline!$B$1:$BD$1,0)))</f>
        <v>0.16944484322321199</v>
      </c>
      <c r="M422" t="b">
        <f>IFERROR(INDEX(JMP!$AJ$2:$AU$1000,MATCH($A422,JMP!$A$2:$A$1000,0),MATCH(M$1,JMP!$AJ$1:$AU$1,0)),INDEX(Baseline!$B$2:$BD$2,1,MATCH(M$1,Baseline!$B$1:$BD$1,0)))</f>
        <v>0</v>
      </c>
      <c r="N422" t="b">
        <f>IFERROR(INDEX(JMP!$AJ$2:$AU$1000,MATCH($A422,JMP!$A$2:$A$1000,0),MATCH(N$1,JMP!$AJ$1:$AU$1,0)),INDEX(Baseline!$B$2:$BD$2,1,MATCH(N$1,Baseline!$B$1:$BD$1,0)))</f>
        <v>0</v>
      </c>
      <c r="O422">
        <f>IFERROR(INDEX(JMP!$AJ$2:$AU$1000,MATCH($A422,JMP!$A$2:$A$1000,0),MATCH(O$1,JMP!$AJ$1:$AU$1,0)),INDEX(Baseline!$B$2:$BD$2,1,MATCH(O$1,Baseline!$B$1:$BD$1,0)))</f>
        <v>7</v>
      </c>
      <c r="P422">
        <f>IFERROR(INDEX(JMP!$AJ$2:$AU$1000,MATCH($A422,JMP!$A$2:$A$1000,0),MATCH(P$1,JMP!$AJ$1:$AU$1,0)),INDEX(Baseline!$B$2:$BD$2,1,MATCH(P$1,Baseline!$B$1:$BD$1,0)))</f>
        <v>200</v>
      </c>
      <c r="Q422">
        <f>IFERROR(INDEX(JMP!$AJ$2:$AU$1000,MATCH($A422,JMP!$A$2:$A$1000,0),MATCH(Q$1,JMP!$AJ$1:$AU$1,0)),INDEX(Baseline!$B$2:$BD$2,1,MATCH(Q$1,Baseline!$B$1:$BD$1,0)))</f>
        <v>10</v>
      </c>
      <c r="R422">
        <f>IFERROR(INDEX(JMP!$AJ$2:$AU$1000,MATCH($A422,JMP!$A$2:$A$1000,0),MATCH(R$1,JMP!$AJ$1:$AU$1,0)),INDEX(Baseline!$B$2:$BD$2,1,MATCH(R$1,Baseline!$B$1:$BD$1,0)))</f>
        <v>0</v>
      </c>
      <c r="S422">
        <f>IFERROR(INDEX(JMP!$AJ$2:$AU$1000,MATCH($A422,JMP!$A$2:$A$1000,0),MATCH(S$1,JMP!$AJ$1:$AU$1,0)),INDEX(Baseline!$B$2:$BD$2,1,MATCH(S$1,Baseline!$B$1:$BD$1,0)))</f>
        <v>1</v>
      </c>
      <c r="T422">
        <f>IFERROR(INDEX(JMP!$AJ$2:$AU$1000,MATCH($A422,JMP!$A$2:$A$1000,0),MATCH(T$1,JMP!$AJ$1:$AU$1,0)),INDEX(Baseline!$B$2:$BD$2,1,MATCH(T$1,Baseline!$B$1:$BD$1,0)))</f>
        <v>0</v>
      </c>
      <c r="U422" t="str">
        <f>IFERROR(INDEX(JMP!$AJ$2:$AU$1000,MATCH($A422,JMP!$A$2:$A$1000,0),MATCH(U$1,JMP!$AJ$1:$AU$1,0)),INDEX(Baseline!$B$2:$BD$2,1,MATCH(U$1,Baseline!$B$1:$BD$1,0)))</f>
        <v>Titan</v>
      </c>
      <c r="V422">
        <f>IFERROR(INDEX(JMP!$AJ$2:$AU$1000,MATCH($A422,JMP!$A$2:$A$1000,0),MATCH(V$1,JMP!$AJ$1:$AU$1,0)),INDEX(Baseline!$B$2:$BD$2,1,MATCH(V$1,Baseline!$B$1:$BD$1,0)))</f>
        <v>3</v>
      </c>
      <c r="W422">
        <f>IFERROR(INDEX(JMP!$AJ$2:$AU$1000,MATCH($A422,JMP!$A$2:$A$1000,0),MATCH(W$1,JMP!$AJ$1:$AU$1,0)),INDEX(Baseline!$B$2:$BD$2,1,MATCH(W$1,Baseline!$B$1:$BD$1,0)))</f>
        <v>0.37</v>
      </c>
      <c r="X422">
        <f>IFERROR(INDEX(JMP!$AJ$2:$AU$1000,MATCH($A422,JMP!$A$2:$A$1000,0),MATCH(X$1,JMP!$AJ$1:$AU$1,0)),INDEX(Baseline!$B$2:$BD$2,1,MATCH(X$1,Baseline!$B$1:$BD$1,0)))</f>
        <v>4</v>
      </c>
      <c r="Y422">
        <f>IFERROR(INDEX(JMP!$AJ$2:$AU$1000,MATCH($A422,JMP!$A$2:$A$1000,0),MATCH(Y$1,JMP!$AJ$1:$AU$1,0)),INDEX(Baseline!$B$2:$BD$2,1,MATCH(Y$1,Baseline!$B$1:$BD$1,0)))</f>
        <v>2</v>
      </c>
      <c r="Z422">
        <f>IFERROR(INDEX(JMP!$AJ$2:$AU$1000,MATCH($A422,JMP!$A$2:$A$1000,0),MATCH(Z$1,JMP!$AJ$1:$AU$1,0)),INDEX(Baseline!$B$2:$BD$2,1,MATCH(Z$1,Baseline!$B$1:$BD$1,0)))</f>
        <v>1970</v>
      </c>
      <c r="AA422">
        <f>IFERROR(INDEX(JMP!$AJ$2:$AU$1000,MATCH($A422,JMP!$A$2:$A$1000,0),MATCH(AA$1,JMP!$AJ$1:$AU$1,0)),INDEX(Baseline!$B$2:$BD$2,1,MATCH(AA$1,Baseline!$B$1:$BD$1,0)))</f>
        <v>1970</v>
      </c>
      <c r="AB422">
        <f>IFERROR(INDEX(JMP!$AJ$2:$AU$1000,MATCH($A422,JMP!$A$2:$A$1000,0),MATCH(AB$1,JMP!$AJ$1:$AU$1,0)),INDEX(Baseline!$B$2:$BD$2,1,MATCH(AB$1,Baseline!$B$1:$BD$1,0)))</f>
        <v>0</v>
      </c>
      <c r="AC422">
        <f>IFERROR(INDEX(JMP!$AJ$2:$AU$1000,MATCH($A422,JMP!$A$2:$A$1000,0),MATCH(AC$1,JMP!$AJ$1:$AU$1,0)),INDEX(Baseline!$B$2:$BD$2,1,MATCH(AC$1,Baseline!$B$1:$BD$1,0)))</f>
        <v>1</v>
      </c>
      <c r="AD422">
        <f>IFERROR(INDEX(JMP!$AJ$2:$AU$1000,MATCH($A422,JMP!$A$2:$A$1000,0),MATCH(AD$1,JMP!$AJ$1:$AU$1,0)),INDEX(Baseline!$B$2:$BD$2,1,MATCH(AD$1,Baseline!$B$1:$BD$1,0)))</f>
        <v>8</v>
      </c>
      <c r="AE422">
        <f>IFERROR(INDEX(JMP!$AJ$2:$AU$1000,MATCH($A422,JMP!$A$2:$A$1000,0),MATCH(AE$1,JMP!$AJ$1:$AU$1,0)),INDEX(Baseline!$B$2:$BD$2,1,MATCH(AE$1,Baseline!$B$1:$BD$1,0)))</f>
        <v>0.625</v>
      </c>
      <c r="AF422" t="str">
        <f>IFERROR(INDEX(JMP!$AJ$2:$AU$1000,MATCH($A422,JMP!$A$2:$A$1000,0),MATCH(AF$1,JMP!$AJ$1:$AU$1,0)),INDEX(Baseline!$B$2:$BD$2,1,MATCH(AF$1,Baseline!$B$1:$BD$1,0)))</f>
        <v>bwb</v>
      </c>
      <c r="AG422" t="str">
        <f>IFERROR(INDEX(JMP!$AJ$2:$AU$1000,MATCH($A422,JMP!$A$2:$A$1000,0),MATCH(AG$1,JMP!$AJ$1:$AU$1,0)),INDEX(Baseline!$B$2:$BD$2,1,MATCH(AG$1,Baseline!$B$1:$BD$1,0)))</f>
        <v>V-tail</v>
      </c>
      <c r="AH422">
        <f>IFERROR(INDEX(JMP!$AJ$2:$AU$1000,MATCH($A422,JMP!$A$2:$A$1000,0),MATCH(AH$1,JMP!$AJ$1:$AU$1,0)),INDEX(Baseline!$B$2:$BD$2,1,MATCH(AH$1,Baseline!$B$1:$BD$1,0)))</f>
        <v>0</v>
      </c>
      <c r="AI422">
        <f>IFERROR(INDEX(JMP!$AJ$2:$AU$1000,MATCH($A422,JMP!$A$2:$A$1000,0),MATCH(AI$1,JMP!$AJ$1:$AU$1,0)),INDEX(Baseline!$B$2:$BD$2,1,MATCH(AI$1,Baseline!$B$1:$BD$1,0)))</f>
        <v>724000000</v>
      </c>
      <c r="AJ422">
        <f>IFERROR(INDEX(JMP!$AJ$2:$AU$1000,MATCH($A422,JMP!$A$2:$A$1000,0),MATCH(AJ$1,JMP!$AJ$1:$AU$1,0)),INDEX(Baseline!$B$2:$BD$2,1,MATCH(AJ$1,Baseline!$B$1:$BD$1,0)))</f>
        <v>54500000</v>
      </c>
      <c r="AK422">
        <f>IFERROR(INDEX(JMP!$AJ$2:$AU$1000,MATCH($A422,JMP!$A$2:$A$1000,0),MATCH(AK$1,JMP!$AJ$1:$AU$1,0)),INDEX(Baseline!$B$2:$BD$2,1,MATCH(AK$1,Baseline!$B$1:$BD$1,0)))</f>
        <v>30</v>
      </c>
      <c r="AL422">
        <f>IFERROR(INDEX(JMP!$AJ$2:$AU$1000,MATCH($A422,JMP!$A$2:$A$1000,0),MATCH(AL$1,JMP!$AJ$1:$AU$1,0)),INDEX(Baseline!$B$2:$BD$2,1,MATCH(AL$1,Baseline!$B$1:$BD$1,0)))</f>
        <v>8.6612805427428718E-3</v>
      </c>
      <c r="AM422">
        <f>IFERROR(INDEX(JMP!$AJ$2:$AU$1000,MATCH($A422,JMP!$A$2:$A$1000,0),MATCH(AM$1,JMP!$AJ$1:$AU$1,0)),INDEX(Baseline!$B$2:$BD$2,1,MATCH(AM$1,Baseline!$B$1:$BD$1,0)))</f>
        <v>6.9619047619047612</v>
      </c>
      <c r="AN422">
        <f>IFERROR(INDEX(JMP!$AJ$2:$AU$1000,MATCH($A422,JMP!$A$2:$A$1000,0),MATCH(AN$1,JMP!$AJ$1:$AU$1,0)),INDEX(Baseline!$B$2:$BD$2,1,MATCH(AN$1,Baseline!$B$1:$BD$1,0)))</f>
        <v>1.4608464476699701</v>
      </c>
      <c r="AO422">
        <f>IFERROR(INDEX(JMP!$AJ$2:$AU$1000,MATCH($A422,JMP!$A$2:$A$1000,0),MATCH(AO$1,JMP!$AJ$1:$AU$1,0)),INDEX(Baseline!$B$2:$BD$2,1,MATCH(AO$1,Baseline!$B$1:$BD$1,0)))</f>
        <v>1.3139690105982216</v>
      </c>
      <c r="AP422">
        <f>IFERROR(INDEX(JMP!$AJ$2:$AU$1000,MATCH($A422,JMP!$A$2:$A$1000,0),MATCH(AP$1,JMP!$AJ$1:$AU$1,0)),INDEX(Baseline!$B$2:$BD$2,1,MATCH(AP$1,Baseline!$B$1:$BD$1,0)))</f>
        <v>0</v>
      </c>
      <c r="AQ422">
        <f>IFERROR(INDEX(JMP!$AJ$2:$AU$1000,MATCH($A422,JMP!$A$2:$A$1000,0),MATCH(AQ$1,JMP!$AJ$1:$AU$1,0)),INDEX(Baseline!$B$2:$BD$2,1,MATCH(AQ$1,Baseline!$B$1:$BD$1,0)))</f>
        <v>0.35</v>
      </c>
      <c r="AR422">
        <f>IFERROR(INDEX(JMP!$AJ$2:$AU$1000,MATCH($A422,JMP!$A$2:$A$1000,0),MATCH(AR$1,JMP!$AJ$1:$AU$1,0)),INDEX(Baseline!$B$2:$BD$2,1,MATCH(AR$1,Baseline!$B$1:$BD$1,0)))</f>
        <v>0</v>
      </c>
      <c r="AS422">
        <f>IFERROR(INDEX(JMP!$AJ$2:$AU$1000,MATCH($A422,JMP!$A$2:$A$1000,0),MATCH(AS$1,JMP!$AJ$1:$AU$1,0)),INDEX(Baseline!$B$2:$BD$2,1,MATCH(AS$1,Baseline!$B$1:$BD$1,0)))</f>
        <v>0</v>
      </c>
      <c r="AT422">
        <f>IFERROR(INDEX(JMP!$AJ$2:$AU$1000,MATCH($A422,JMP!$A$2:$A$1000,0),MATCH(AT$1,JMP!$AJ$1:$AU$1,0)),INDEX(Baseline!$B$2:$BD$2,1,MATCH(AT$1,Baseline!$B$1:$BD$1,0)))</f>
        <v>500</v>
      </c>
      <c r="AU422">
        <f>IFERROR(INDEX(JMP!$AJ$2:$AU$1000,MATCH($A422,JMP!$A$2:$A$1000,0),MATCH(AU$1,JMP!$AJ$1:$AU$1,0)),INDEX(Baseline!$B$2:$BD$2,1,MATCH(AU$1,Baseline!$B$1:$BD$1,0)))</f>
        <v>50</v>
      </c>
      <c r="AV422">
        <f>IFERROR(INDEX(JMP!$AJ$2:$AU$1000,MATCH($A422,JMP!$A$2:$A$1000,0),MATCH(AV$1,JMP!$AJ$1:$AU$1,0)),INDEX(Baseline!$B$2:$BD$2,1,MATCH(AV$1,Baseline!$B$1:$BD$1,0)))</f>
        <v>12.1</v>
      </c>
      <c r="AW422">
        <f>IFERROR(INDEX(JMP!$AJ$2:$AU$1000,MATCH($A422,JMP!$A$2:$A$1000,0),MATCH(AW$1,JMP!$AJ$1:$AU$1,0)),INDEX(Baseline!$B$2:$BD$2,1,MATCH(AW$1,Baseline!$B$1:$BD$1,0)))</f>
        <v>1.9961979999999998E-3</v>
      </c>
      <c r="AX422">
        <f>IFERROR(INDEX(JMP!$AJ$2:$AU$1000,MATCH($A422,JMP!$A$2:$A$1000,0),MATCH(AX$1,JMP!$AJ$1:$AU$1,0)),INDEX(Baseline!$B$2:$BD$2,1,MATCH(AX$1,Baseline!$B$1:$BD$1,0)))</f>
        <v>1.9961979999999998E-3</v>
      </c>
      <c r="AY422">
        <f>IFERROR(INDEX(JMP!$AJ$2:$AU$1000,MATCH($A422,JMP!$A$2:$A$1000,0),MATCH(AY$1,JMP!$AJ$1:$AU$1,0)),INDEX(Baseline!$B$2:$BD$2,1,MATCH(AY$1,Baseline!$B$1:$BD$1,0)))</f>
        <v>1.9607137E-2</v>
      </c>
      <c r="AZ422">
        <f>IFERROR(INDEX(JMP!$AJ$2:$AU$1000,MATCH($A422,JMP!$A$2:$A$1000,0),MATCH(AZ$1,JMP!$AJ$1:$AU$1,0)),INDEX(Baseline!$B$2:$BD$2,1,MATCH(AZ$1,Baseline!$B$1:$BD$1,0)))</f>
        <v>1</v>
      </c>
      <c r="BA422">
        <f>IFERROR(INDEX(JMP!$AJ$2:$AU$1000,MATCH($A422,JMP!$A$2:$A$1000,0),MATCH(BA$1,JMP!$AJ$1:$AU$1,0)),INDEX(Baseline!$B$2:$BD$2,1,MATCH(BA$1,Baseline!$B$1:$BD$1,0)))</f>
        <v>55</v>
      </c>
      <c r="BB422">
        <f>IFERROR(INDEX(JMP!$AJ$2:$AU$1000,MATCH($A422,JMP!$A$2:$A$1000,0),MATCH(BB$1,JMP!$AJ$1:$AU$1,0)),INDEX(Baseline!$B$2:$BD$2,1,MATCH(BB$1,Baseline!$B$1:$BD$1,0)))</f>
        <v>0</v>
      </c>
      <c r="BC422">
        <f>IFERROR(INDEX(JMP!$AJ$2:$AU$1000,MATCH($A422,JMP!$A$2:$A$1000,0),MATCH(BC$1,JMP!$AJ$1:$AU$1,0)),INDEX(Baseline!$B$2:$BD$2,1,MATCH(BC$1,Baseline!$B$1:$BD$1,0)))</f>
        <v>4</v>
      </c>
      <c r="BD422">
        <f>IFERROR(INDEX(JMP!$AJ$2:$AU$1000,MATCH($A422,JMP!$A$2:$A$1000,0),MATCH(BD$1,JMP!$AJ$1:$AU$1,0)),INDEX(Baseline!$B$2:$BD$2,1,MATCH(BD$1,Baseline!$B$1:$BD$1,0)))</f>
        <v>5</v>
      </c>
      <c r="BE422">
        <f>IFERROR(INDEX(JMP!$AJ$2:$AU$1000,MATCH($A422,JMP!$A$2:$A$1000,0),MATCH(BE$1,JMP!$AJ$1:$AU$1,0)),INDEX(Baseline!$B$2:$BE$2,1,MATCH(BE$1,Baseline!$B$1:$BE$1,0)))</f>
        <v>400000</v>
      </c>
      <c r="BF422" t="str">
        <f t="shared" si="30"/>
        <v>yes</v>
      </c>
      <c r="BG422" t="str">
        <f t="shared" si="31"/>
        <v>no</v>
      </c>
      <c r="BH422">
        <f t="shared" si="32"/>
        <v>0.5</v>
      </c>
      <c r="BI422">
        <f t="shared" si="33"/>
        <v>30</v>
      </c>
      <c r="BK422">
        <v>423</v>
      </c>
      <c r="BL422" t="str">
        <f t="shared" si="34"/>
        <v>winter</v>
      </c>
    </row>
    <row r="423" spans="1:64" x14ac:dyDescent="0.35">
      <c r="A423">
        <v>422</v>
      </c>
      <c r="B423">
        <f>IFERROR(INDEX(JMP!$AJ$2:$AU$1000,MATCH($A423,JMP!$A$2:$A$1000,0),MATCH(B$1,JMP!$AJ$1:$AU$1,0)),INDEX(Baseline!$B$2:$BD$2,1,MATCH(B$1,Baseline!$B$1:$BD$1,0)))</f>
        <v>0</v>
      </c>
      <c r="C423">
        <f>IFERROR(INDEX(JMP!$AJ$2:$AU$1000,MATCH($A423,JMP!$A$2:$A$1000,0),MATCH(C$1,JMP!$AJ$1:$AU$1,0)),INDEX(Baseline!$B$2:$BD$2,1,MATCH(C$1,Baseline!$B$1:$BD$1,0)))</f>
        <v>8760</v>
      </c>
      <c r="D423">
        <f>IFERROR(INDEX(JMP!$AJ$2:$AU$1000,MATCH($A423,JMP!$A$2:$A$1000,0),MATCH(D$1,JMP!$AJ$1:$AU$1,0)),INDEX(Baseline!$B$2:$BD$2,1,MATCH(D$1,Baseline!$B$1:$BD$1,0)))</f>
        <v>1</v>
      </c>
      <c r="E423">
        <f>IFERROR(INDEX(JMP!$AJ$2:$AU$1000,MATCH($A423,JMP!$A$2:$A$1000,0),MATCH(E$1,JMP!$AJ$1:$AU$1,0)),INDEX(Baseline!$B$2:$BD$2,1,MATCH(E$1,Baseline!$B$1:$BD$1,0)))</f>
        <v>1</v>
      </c>
      <c r="F423" t="str">
        <f>IFERROR(INDEX(JMP!$AJ$2:$AU$1000,MATCH($A423,JMP!$A$2:$A$1000,0),MATCH(F$1,JMP!$AJ$1:$AU$1,0)),INDEX(Baseline!$B$2:$BD$2,1,MATCH(F$1,Baseline!$B$1:$BD$1,0)))</f>
        <v>e344</v>
      </c>
      <c r="G423" t="str">
        <f>IFERROR(INDEX(JMP!$AJ$2:$AU$1000,MATCH($A423,JMP!$A$2:$A$1000,0),MATCH(G$1,JMP!$AJ$1:$AU$1,0)),INDEX(Baseline!$B$2:$BD$2,1,MATCH(G$1,Baseline!$B$1:$BD$1,0)))</f>
        <v>e340</v>
      </c>
      <c r="H423">
        <f>IFERROR(INDEX(JMP!$AJ$2:$AU$1000,MATCH($A423,JMP!$A$2:$A$1000,0),MATCH(H$1,JMP!$AJ$1:$AU$1,0)),INDEX(Baseline!$B$2:$BD$2,1,MATCH(H$1,Baseline!$B$1:$BD$1,0)))</f>
        <v>1.5</v>
      </c>
      <c r="I423">
        <f>IFERROR(INDEX(JMP!$AJ$2:$AU$1000,MATCH($A423,JMP!$A$2:$A$1000,0),MATCH(I$1,JMP!$AJ$1:$AU$1,0)),INDEX(Baseline!$B$2:$BD$2,1,MATCH(I$1,Baseline!$B$1:$BD$1,0)))</f>
        <v>0.42</v>
      </c>
      <c r="J423">
        <f>IFERROR(INDEX(JMP!$AJ$2:$AU$1000,MATCH($A423,JMP!$A$2:$A$1000,0),MATCH(J$1,JMP!$AJ$1:$AU$1,0)),INDEX(Baseline!$B$2:$BD$2,1,MATCH(J$1,Baseline!$B$1:$BD$1,0)))</f>
        <v>1</v>
      </c>
      <c r="K423">
        <f>IFERROR(INDEX(JMP!$AJ$2:$AU$1000,MATCH($A423,JMP!$A$2:$A$1000,0),MATCH(K$1,JMP!$AJ$1:$AU$1,0)),INDEX(Baseline!$B$2:$BD$2,1,MATCH(K$1,Baseline!$B$1:$BD$1,0)))</f>
        <v>0</v>
      </c>
      <c r="L423">
        <f>IFERROR(INDEX(JMP!$AJ$2:$AU$1000,MATCH($A423,JMP!$A$2:$A$1000,0),MATCH(L$1,JMP!$AJ$1:$AU$1,0)),INDEX(Baseline!$B$2:$BD$2,1,MATCH(L$1,Baseline!$B$1:$BD$1,0)))</f>
        <v>4.4378411320365213E-2</v>
      </c>
      <c r="M423" t="b">
        <f>IFERROR(INDEX(JMP!$AJ$2:$AU$1000,MATCH($A423,JMP!$A$2:$A$1000,0),MATCH(M$1,JMP!$AJ$1:$AU$1,0)),INDEX(Baseline!$B$2:$BD$2,1,MATCH(M$1,Baseline!$B$1:$BD$1,0)))</f>
        <v>0</v>
      </c>
      <c r="N423" t="b">
        <f>IFERROR(INDEX(JMP!$AJ$2:$AU$1000,MATCH($A423,JMP!$A$2:$A$1000,0),MATCH(N$1,JMP!$AJ$1:$AU$1,0)),INDEX(Baseline!$B$2:$BD$2,1,MATCH(N$1,Baseline!$B$1:$BD$1,0)))</f>
        <v>0</v>
      </c>
      <c r="O423">
        <f>IFERROR(INDEX(JMP!$AJ$2:$AU$1000,MATCH($A423,JMP!$A$2:$A$1000,0),MATCH(O$1,JMP!$AJ$1:$AU$1,0)),INDEX(Baseline!$B$2:$BD$2,1,MATCH(O$1,Baseline!$B$1:$BD$1,0)))</f>
        <v>7</v>
      </c>
      <c r="P423">
        <f>IFERROR(INDEX(JMP!$AJ$2:$AU$1000,MATCH($A423,JMP!$A$2:$A$1000,0),MATCH(P$1,JMP!$AJ$1:$AU$1,0)),INDEX(Baseline!$B$2:$BD$2,1,MATCH(P$1,Baseline!$B$1:$BD$1,0)))</f>
        <v>200</v>
      </c>
      <c r="Q423">
        <f>IFERROR(INDEX(JMP!$AJ$2:$AU$1000,MATCH($A423,JMP!$A$2:$A$1000,0),MATCH(Q$1,JMP!$AJ$1:$AU$1,0)),INDEX(Baseline!$B$2:$BD$2,1,MATCH(Q$1,Baseline!$B$1:$BD$1,0)))</f>
        <v>10</v>
      </c>
      <c r="R423">
        <f>IFERROR(INDEX(JMP!$AJ$2:$AU$1000,MATCH($A423,JMP!$A$2:$A$1000,0),MATCH(R$1,JMP!$AJ$1:$AU$1,0)),INDEX(Baseline!$B$2:$BD$2,1,MATCH(R$1,Baseline!$B$1:$BD$1,0)))</f>
        <v>0</v>
      </c>
      <c r="S423">
        <f>IFERROR(INDEX(JMP!$AJ$2:$AU$1000,MATCH($A423,JMP!$A$2:$A$1000,0),MATCH(S$1,JMP!$AJ$1:$AU$1,0)),INDEX(Baseline!$B$2:$BD$2,1,MATCH(S$1,Baseline!$B$1:$BD$1,0)))</f>
        <v>1</v>
      </c>
      <c r="T423">
        <f>IFERROR(INDEX(JMP!$AJ$2:$AU$1000,MATCH($A423,JMP!$A$2:$A$1000,0),MATCH(T$1,JMP!$AJ$1:$AU$1,0)),INDEX(Baseline!$B$2:$BD$2,1,MATCH(T$1,Baseline!$B$1:$BD$1,0)))</f>
        <v>0</v>
      </c>
      <c r="U423" t="str">
        <f>IFERROR(INDEX(JMP!$AJ$2:$AU$1000,MATCH($A423,JMP!$A$2:$A$1000,0),MATCH(U$1,JMP!$AJ$1:$AU$1,0)),INDEX(Baseline!$B$2:$BD$2,1,MATCH(U$1,Baseline!$B$1:$BD$1,0)))</f>
        <v>Titan</v>
      </c>
      <c r="V423">
        <f>IFERROR(INDEX(JMP!$AJ$2:$AU$1000,MATCH($A423,JMP!$A$2:$A$1000,0),MATCH(V$1,JMP!$AJ$1:$AU$1,0)),INDEX(Baseline!$B$2:$BD$2,1,MATCH(V$1,Baseline!$B$1:$BD$1,0)))</f>
        <v>3</v>
      </c>
      <c r="W423">
        <f>IFERROR(INDEX(JMP!$AJ$2:$AU$1000,MATCH($A423,JMP!$A$2:$A$1000,0),MATCH(W$1,JMP!$AJ$1:$AU$1,0)),INDEX(Baseline!$B$2:$BD$2,1,MATCH(W$1,Baseline!$B$1:$BD$1,0)))</f>
        <v>0.37</v>
      </c>
      <c r="X423">
        <f>IFERROR(INDEX(JMP!$AJ$2:$AU$1000,MATCH($A423,JMP!$A$2:$A$1000,0),MATCH(X$1,JMP!$AJ$1:$AU$1,0)),INDEX(Baseline!$B$2:$BD$2,1,MATCH(X$1,Baseline!$B$1:$BD$1,0)))</f>
        <v>4</v>
      </c>
      <c r="Y423">
        <f>IFERROR(INDEX(JMP!$AJ$2:$AU$1000,MATCH($A423,JMP!$A$2:$A$1000,0),MATCH(Y$1,JMP!$AJ$1:$AU$1,0)),INDEX(Baseline!$B$2:$BD$2,1,MATCH(Y$1,Baseline!$B$1:$BD$1,0)))</f>
        <v>2</v>
      </c>
      <c r="Z423">
        <f>IFERROR(INDEX(JMP!$AJ$2:$AU$1000,MATCH($A423,JMP!$A$2:$A$1000,0),MATCH(Z$1,JMP!$AJ$1:$AU$1,0)),INDEX(Baseline!$B$2:$BD$2,1,MATCH(Z$1,Baseline!$B$1:$BD$1,0)))</f>
        <v>1970</v>
      </c>
      <c r="AA423">
        <f>IFERROR(INDEX(JMP!$AJ$2:$AU$1000,MATCH($A423,JMP!$A$2:$A$1000,0),MATCH(AA$1,JMP!$AJ$1:$AU$1,0)),INDEX(Baseline!$B$2:$BD$2,1,MATCH(AA$1,Baseline!$B$1:$BD$1,0)))</f>
        <v>1970</v>
      </c>
      <c r="AB423">
        <f>IFERROR(INDEX(JMP!$AJ$2:$AU$1000,MATCH($A423,JMP!$A$2:$A$1000,0),MATCH(AB$1,JMP!$AJ$1:$AU$1,0)),INDEX(Baseline!$B$2:$BD$2,1,MATCH(AB$1,Baseline!$B$1:$BD$1,0)))</f>
        <v>0</v>
      </c>
      <c r="AC423">
        <f>IFERROR(INDEX(JMP!$AJ$2:$AU$1000,MATCH($A423,JMP!$A$2:$A$1000,0),MATCH(AC$1,JMP!$AJ$1:$AU$1,0)),INDEX(Baseline!$B$2:$BD$2,1,MATCH(AC$1,Baseline!$B$1:$BD$1,0)))</f>
        <v>1</v>
      </c>
      <c r="AD423">
        <f>IFERROR(INDEX(JMP!$AJ$2:$AU$1000,MATCH($A423,JMP!$A$2:$A$1000,0),MATCH(AD$1,JMP!$AJ$1:$AU$1,0)),INDEX(Baseline!$B$2:$BD$2,1,MATCH(AD$1,Baseline!$B$1:$BD$1,0)))</f>
        <v>8</v>
      </c>
      <c r="AE423">
        <f>IFERROR(INDEX(JMP!$AJ$2:$AU$1000,MATCH($A423,JMP!$A$2:$A$1000,0),MATCH(AE$1,JMP!$AJ$1:$AU$1,0)),INDEX(Baseline!$B$2:$BD$2,1,MATCH(AE$1,Baseline!$B$1:$BD$1,0)))</f>
        <v>1</v>
      </c>
      <c r="AF423" t="str">
        <f>IFERROR(INDEX(JMP!$AJ$2:$AU$1000,MATCH($A423,JMP!$A$2:$A$1000,0),MATCH(AF$1,JMP!$AJ$1:$AU$1,0)),INDEX(Baseline!$B$2:$BD$2,1,MATCH(AF$1,Baseline!$B$1:$BD$1,0)))</f>
        <v>bwb</v>
      </c>
      <c r="AG423" t="str">
        <f>IFERROR(INDEX(JMP!$AJ$2:$AU$1000,MATCH($A423,JMP!$A$2:$A$1000,0),MATCH(AG$1,JMP!$AJ$1:$AU$1,0)),INDEX(Baseline!$B$2:$BD$2,1,MATCH(AG$1,Baseline!$B$1:$BD$1,0)))</f>
        <v>V-tail</v>
      </c>
      <c r="AH423">
        <f>IFERROR(INDEX(JMP!$AJ$2:$AU$1000,MATCH($A423,JMP!$A$2:$A$1000,0),MATCH(AH$1,JMP!$AJ$1:$AU$1,0)),INDEX(Baseline!$B$2:$BD$2,1,MATCH(AH$1,Baseline!$B$1:$BD$1,0)))</f>
        <v>1</v>
      </c>
      <c r="AI423">
        <f>IFERROR(INDEX(JMP!$AJ$2:$AU$1000,MATCH($A423,JMP!$A$2:$A$1000,0),MATCH(AI$1,JMP!$AJ$1:$AU$1,0)),INDEX(Baseline!$B$2:$BD$2,1,MATCH(AI$1,Baseline!$B$1:$BD$1,0)))</f>
        <v>724000000</v>
      </c>
      <c r="AJ423">
        <f>IFERROR(INDEX(JMP!$AJ$2:$AU$1000,MATCH($A423,JMP!$A$2:$A$1000,0),MATCH(AJ$1,JMP!$AJ$1:$AU$1,0)),INDEX(Baseline!$B$2:$BD$2,1,MATCH(AJ$1,Baseline!$B$1:$BD$1,0)))</f>
        <v>54500000</v>
      </c>
      <c r="AK423">
        <f>IFERROR(INDEX(JMP!$AJ$2:$AU$1000,MATCH($A423,JMP!$A$2:$A$1000,0),MATCH(AK$1,JMP!$AJ$1:$AU$1,0)),INDEX(Baseline!$B$2:$BD$2,1,MATCH(AK$1,Baseline!$B$1:$BD$1,0)))</f>
        <v>30</v>
      </c>
      <c r="AL423">
        <f>IFERROR(INDEX(JMP!$AJ$2:$AU$1000,MATCH($A423,JMP!$A$2:$A$1000,0),MATCH(AL$1,JMP!$AJ$1:$AU$1,0)),INDEX(Baseline!$B$2:$BD$2,1,MATCH(AL$1,Baseline!$B$1:$BD$1,0)))</f>
        <v>2.146367652431088E-2</v>
      </c>
      <c r="AM423">
        <f>IFERROR(INDEX(JMP!$AJ$2:$AU$1000,MATCH($A423,JMP!$A$2:$A$1000,0),MATCH(AM$1,JMP!$AJ$1:$AU$1,0)),INDEX(Baseline!$B$2:$BD$2,1,MATCH(AM$1,Baseline!$B$1:$BD$1,0)))</f>
        <v>14.047619047619047</v>
      </c>
      <c r="AN423">
        <f>IFERROR(INDEX(JMP!$AJ$2:$AU$1000,MATCH($A423,JMP!$A$2:$A$1000,0),MATCH(AN$1,JMP!$AJ$1:$AU$1,0)),INDEX(Baseline!$B$2:$BD$2,1,MATCH(AN$1,Baseline!$B$1:$BD$1,0)))</f>
        <v>1.4608464476699701</v>
      </c>
      <c r="AO423">
        <f>IFERROR(INDEX(JMP!$AJ$2:$AU$1000,MATCH($A423,JMP!$A$2:$A$1000,0),MATCH(AO$1,JMP!$AJ$1:$AU$1,0)),INDEX(Baseline!$B$2:$BD$2,1,MATCH(AO$1,Baseline!$B$1:$BD$1,0)))</f>
        <v>0.89512027714274756</v>
      </c>
      <c r="AP423">
        <f>IFERROR(INDEX(JMP!$AJ$2:$AU$1000,MATCH($A423,JMP!$A$2:$A$1000,0),MATCH(AP$1,JMP!$AJ$1:$AU$1,0)),INDEX(Baseline!$B$2:$BD$2,1,MATCH(AP$1,Baseline!$B$1:$BD$1,0)))</f>
        <v>0</v>
      </c>
      <c r="AQ423">
        <f>IFERROR(INDEX(JMP!$AJ$2:$AU$1000,MATCH($A423,JMP!$A$2:$A$1000,0),MATCH(AQ$1,JMP!$AJ$1:$AU$1,0)),INDEX(Baseline!$B$2:$BD$2,1,MATCH(AQ$1,Baseline!$B$1:$BD$1,0)))</f>
        <v>0.35</v>
      </c>
      <c r="AR423">
        <f>IFERROR(INDEX(JMP!$AJ$2:$AU$1000,MATCH($A423,JMP!$A$2:$A$1000,0),MATCH(AR$1,JMP!$AJ$1:$AU$1,0)),INDEX(Baseline!$B$2:$BD$2,1,MATCH(AR$1,Baseline!$B$1:$BD$1,0)))</f>
        <v>0</v>
      </c>
      <c r="AS423">
        <f>IFERROR(INDEX(JMP!$AJ$2:$AU$1000,MATCH($A423,JMP!$A$2:$A$1000,0),MATCH(AS$1,JMP!$AJ$1:$AU$1,0)),INDEX(Baseline!$B$2:$BD$2,1,MATCH(AS$1,Baseline!$B$1:$BD$1,0)))</f>
        <v>0</v>
      </c>
      <c r="AT423">
        <f>IFERROR(INDEX(JMP!$AJ$2:$AU$1000,MATCH($A423,JMP!$A$2:$A$1000,0),MATCH(AT$1,JMP!$AJ$1:$AU$1,0)),INDEX(Baseline!$B$2:$BD$2,1,MATCH(AT$1,Baseline!$B$1:$BD$1,0)))</f>
        <v>500</v>
      </c>
      <c r="AU423">
        <f>IFERROR(INDEX(JMP!$AJ$2:$AU$1000,MATCH($A423,JMP!$A$2:$A$1000,0),MATCH(AU$1,JMP!$AJ$1:$AU$1,0)),INDEX(Baseline!$B$2:$BD$2,1,MATCH(AU$1,Baseline!$B$1:$BD$1,0)))</f>
        <v>50</v>
      </c>
      <c r="AV423">
        <f>IFERROR(INDEX(JMP!$AJ$2:$AU$1000,MATCH($A423,JMP!$A$2:$A$1000,0),MATCH(AV$1,JMP!$AJ$1:$AU$1,0)),INDEX(Baseline!$B$2:$BD$2,1,MATCH(AV$1,Baseline!$B$1:$BD$1,0)))</f>
        <v>12.1</v>
      </c>
      <c r="AW423">
        <f>IFERROR(INDEX(JMP!$AJ$2:$AU$1000,MATCH($A423,JMP!$A$2:$A$1000,0),MATCH(AW$1,JMP!$AJ$1:$AU$1,0)),INDEX(Baseline!$B$2:$BD$2,1,MATCH(AW$1,Baseline!$B$1:$BD$1,0)))</f>
        <v>1.9961979999999998E-3</v>
      </c>
      <c r="AX423">
        <f>IFERROR(INDEX(JMP!$AJ$2:$AU$1000,MATCH($A423,JMP!$A$2:$A$1000,0),MATCH(AX$1,JMP!$AJ$1:$AU$1,0)),INDEX(Baseline!$B$2:$BD$2,1,MATCH(AX$1,Baseline!$B$1:$BD$1,0)))</f>
        <v>1.9961979999999998E-3</v>
      </c>
      <c r="AY423">
        <f>IFERROR(INDEX(JMP!$AJ$2:$AU$1000,MATCH($A423,JMP!$A$2:$A$1000,0),MATCH(AY$1,JMP!$AJ$1:$AU$1,0)),INDEX(Baseline!$B$2:$BD$2,1,MATCH(AY$1,Baseline!$B$1:$BD$1,0)))</f>
        <v>1.9607137E-2</v>
      </c>
      <c r="AZ423">
        <f>IFERROR(INDEX(JMP!$AJ$2:$AU$1000,MATCH($A423,JMP!$A$2:$A$1000,0),MATCH(AZ$1,JMP!$AJ$1:$AU$1,0)),INDEX(Baseline!$B$2:$BD$2,1,MATCH(AZ$1,Baseline!$B$1:$BD$1,0)))</f>
        <v>0</v>
      </c>
      <c r="BA423">
        <f>IFERROR(INDEX(JMP!$AJ$2:$AU$1000,MATCH($A423,JMP!$A$2:$A$1000,0),MATCH(BA$1,JMP!$AJ$1:$AU$1,0)),INDEX(Baseline!$B$2:$BD$2,1,MATCH(BA$1,Baseline!$B$1:$BD$1,0)))</f>
        <v>55</v>
      </c>
      <c r="BB423">
        <f>IFERROR(INDEX(JMP!$AJ$2:$AU$1000,MATCH($A423,JMP!$A$2:$A$1000,0),MATCH(BB$1,JMP!$AJ$1:$AU$1,0)),INDEX(Baseline!$B$2:$BD$2,1,MATCH(BB$1,Baseline!$B$1:$BD$1,0)))</f>
        <v>0</v>
      </c>
      <c r="BC423">
        <f>IFERROR(INDEX(JMP!$AJ$2:$AU$1000,MATCH($A423,JMP!$A$2:$A$1000,0),MATCH(BC$1,JMP!$AJ$1:$AU$1,0)),INDEX(Baseline!$B$2:$BD$2,1,MATCH(BC$1,Baseline!$B$1:$BD$1,0)))</f>
        <v>4</v>
      </c>
      <c r="BD423">
        <f>IFERROR(INDEX(JMP!$AJ$2:$AU$1000,MATCH($A423,JMP!$A$2:$A$1000,0),MATCH(BD$1,JMP!$AJ$1:$AU$1,0)),INDEX(Baseline!$B$2:$BD$2,1,MATCH(BD$1,Baseline!$B$1:$BD$1,0)))</f>
        <v>2.2999999999999998</v>
      </c>
      <c r="BE423">
        <f>IFERROR(INDEX(JMP!$AJ$2:$AU$1000,MATCH($A423,JMP!$A$2:$A$1000,0),MATCH(BE$1,JMP!$AJ$1:$AU$1,0)),INDEX(Baseline!$B$2:$BE$2,1,MATCH(BE$1,Baseline!$B$1:$BE$1,0)))</f>
        <v>400000</v>
      </c>
      <c r="BF423" t="str">
        <f t="shared" si="30"/>
        <v>no</v>
      </c>
      <c r="BG423" t="str">
        <f t="shared" si="31"/>
        <v>yes</v>
      </c>
      <c r="BH423">
        <f t="shared" si="32"/>
        <v>1</v>
      </c>
      <c r="BI423">
        <f t="shared" si="33"/>
        <v>30</v>
      </c>
      <c r="BK423">
        <v>424</v>
      </c>
      <c r="BL423" t="str">
        <f t="shared" si="34"/>
        <v>winter</v>
      </c>
    </row>
    <row r="424" spans="1:64" x14ac:dyDescent="0.35">
      <c r="A424">
        <v>423</v>
      </c>
      <c r="B424">
        <f>IFERROR(INDEX(JMP!$AJ$2:$AU$1000,MATCH($A424,JMP!$A$2:$A$1000,0),MATCH(B$1,JMP!$AJ$1:$AU$1,0)),INDEX(Baseline!$B$2:$BD$2,1,MATCH(B$1,Baseline!$B$1:$BD$1,0)))</f>
        <v>0</v>
      </c>
      <c r="C424">
        <f>IFERROR(INDEX(JMP!$AJ$2:$AU$1000,MATCH($A424,JMP!$A$2:$A$1000,0),MATCH(C$1,JMP!$AJ$1:$AU$1,0)),INDEX(Baseline!$B$2:$BD$2,1,MATCH(C$1,Baseline!$B$1:$BD$1,0)))</f>
        <v>8760</v>
      </c>
      <c r="D424">
        <f>IFERROR(INDEX(JMP!$AJ$2:$AU$1000,MATCH($A424,JMP!$A$2:$A$1000,0),MATCH(D$1,JMP!$AJ$1:$AU$1,0)),INDEX(Baseline!$B$2:$BD$2,1,MATCH(D$1,Baseline!$B$1:$BD$1,0)))</f>
        <v>1</v>
      </c>
      <c r="E424">
        <f>IFERROR(INDEX(JMP!$AJ$2:$AU$1000,MATCH($A424,JMP!$A$2:$A$1000,0),MATCH(E$1,JMP!$AJ$1:$AU$1,0)),INDEX(Baseline!$B$2:$BD$2,1,MATCH(E$1,Baseline!$B$1:$BD$1,0)))</f>
        <v>1</v>
      </c>
      <c r="F424" t="str">
        <f>IFERROR(INDEX(JMP!$AJ$2:$AU$1000,MATCH($A424,JMP!$A$2:$A$1000,0),MATCH(F$1,JMP!$AJ$1:$AU$1,0)),INDEX(Baseline!$B$2:$BD$2,1,MATCH(F$1,Baseline!$B$1:$BD$1,0)))</f>
        <v>e344</v>
      </c>
      <c r="G424" t="str">
        <f>IFERROR(INDEX(JMP!$AJ$2:$AU$1000,MATCH($A424,JMP!$A$2:$A$1000,0),MATCH(G$1,JMP!$AJ$1:$AU$1,0)),INDEX(Baseline!$B$2:$BD$2,1,MATCH(G$1,Baseline!$B$1:$BD$1,0)))</f>
        <v>e340</v>
      </c>
      <c r="H424">
        <f>IFERROR(INDEX(JMP!$AJ$2:$AU$1000,MATCH($A424,JMP!$A$2:$A$1000,0),MATCH(H$1,JMP!$AJ$1:$AU$1,0)),INDEX(Baseline!$B$2:$BD$2,1,MATCH(H$1,Baseline!$B$1:$BD$1,0)))</f>
        <v>1.5</v>
      </c>
      <c r="I424">
        <f>IFERROR(INDEX(JMP!$AJ$2:$AU$1000,MATCH($A424,JMP!$A$2:$A$1000,0),MATCH(I$1,JMP!$AJ$1:$AU$1,0)),INDEX(Baseline!$B$2:$BD$2,1,MATCH(I$1,Baseline!$B$1:$BD$1,0)))</f>
        <v>0.42</v>
      </c>
      <c r="J424">
        <f>IFERROR(INDEX(JMP!$AJ$2:$AU$1000,MATCH($A424,JMP!$A$2:$A$1000,0),MATCH(J$1,JMP!$AJ$1:$AU$1,0)),INDEX(Baseline!$B$2:$BD$2,1,MATCH(J$1,Baseline!$B$1:$BD$1,0)))</f>
        <v>1</v>
      </c>
      <c r="K424">
        <f>IFERROR(INDEX(JMP!$AJ$2:$AU$1000,MATCH($A424,JMP!$A$2:$A$1000,0),MATCH(K$1,JMP!$AJ$1:$AU$1,0)),INDEX(Baseline!$B$2:$BD$2,1,MATCH(K$1,Baseline!$B$1:$BD$1,0)))</f>
        <v>0</v>
      </c>
      <c r="L424">
        <f>IFERROR(INDEX(JMP!$AJ$2:$AU$1000,MATCH($A424,JMP!$A$2:$A$1000,0),MATCH(L$1,JMP!$AJ$1:$AU$1,0)),INDEX(Baseline!$B$2:$BD$2,1,MATCH(L$1,Baseline!$B$1:$BD$1,0)))</f>
        <v>0.14443155684264264</v>
      </c>
      <c r="M424" t="b">
        <f>IFERROR(INDEX(JMP!$AJ$2:$AU$1000,MATCH($A424,JMP!$A$2:$A$1000,0),MATCH(M$1,JMP!$AJ$1:$AU$1,0)),INDEX(Baseline!$B$2:$BD$2,1,MATCH(M$1,Baseline!$B$1:$BD$1,0)))</f>
        <v>0</v>
      </c>
      <c r="N424" t="b">
        <f>IFERROR(INDEX(JMP!$AJ$2:$AU$1000,MATCH($A424,JMP!$A$2:$A$1000,0),MATCH(N$1,JMP!$AJ$1:$AU$1,0)),INDEX(Baseline!$B$2:$BD$2,1,MATCH(N$1,Baseline!$B$1:$BD$1,0)))</f>
        <v>0</v>
      </c>
      <c r="O424">
        <f>IFERROR(INDEX(JMP!$AJ$2:$AU$1000,MATCH($A424,JMP!$A$2:$A$1000,0),MATCH(O$1,JMP!$AJ$1:$AU$1,0)),INDEX(Baseline!$B$2:$BD$2,1,MATCH(O$1,Baseline!$B$1:$BD$1,0)))</f>
        <v>7</v>
      </c>
      <c r="P424">
        <f>IFERROR(INDEX(JMP!$AJ$2:$AU$1000,MATCH($A424,JMP!$A$2:$A$1000,0),MATCH(P$1,JMP!$AJ$1:$AU$1,0)),INDEX(Baseline!$B$2:$BD$2,1,MATCH(P$1,Baseline!$B$1:$BD$1,0)))</f>
        <v>200</v>
      </c>
      <c r="Q424">
        <f>IFERROR(INDEX(JMP!$AJ$2:$AU$1000,MATCH($A424,JMP!$A$2:$A$1000,0),MATCH(Q$1,JMP!$AJ$1:$AU$1,0)),INDEX(Baseline!$B$2:$BD$2,1,MATCH(Q$1,Baseline!$B$1:$BD$1,0)))</f>
        <v>10</v>
      </c>
      <c r="R424">
        <f>IFERROR(INDEX(JMP!$AJ$2:$AU$1000,MATCH($A424,JMP!$A$2:$A$1000,0),MATCH(R$1,JMP!$AJ$1:$AU$1,0)),INDEX(Baseline!$B$2:$BD$2,1,MATCH(R$1,Baseline!$B$1:$BD$1,0)))</f>
        <v>0</v>
      </c>
      <c r="S424">
        <f>IFERROR(INDEX(JMP!$AJ$2:$AU$1000,MATCH($A424,JMP!$A$2:$A$1000,0),MATCH(S$1,JMP!$AJ$1:$AU$1,0)),INDEX(Baseline!$B$2:$BD$2,1,MATCH(S$1,Baseline!$B$1:$BD$1,0)))</f>
        <v>1</v>
      </c>
      <c r="T424">
        <f>IFERROR(INDEX(JMP!$AJ$2:$AU$1000,MATCH($A424,JMP!$A$2:$A$1000,0),MATCH(T$1,JMP!$AJ$1:$AU$1,0)),INDEX(Baseline!$B$2:$BD$2,1,MATCH(T$1,Baseline!$B$1:$BD$1,0)))</f>
        <v>0</v>
      </c>
      <c r="U424" t="str">
        <f>IFERROR(INDEX(JMP!$AJ$2:$AU$1000,MATCH($A424,JMP!$A$2:$A$1000,0),MATCH(U$1,JMP!$AJ$1:$AU$1,0)),INDEX(Baseline!$B$2:$BD$2,1,MATCH(U$1,Baseline!$B$1:$BD$1,0)))</f>
        <v>Titan</v>
      </c>
      <c r="V424">
        <f>IFERROR(INDEX(JMP!$AJ$2:$AU$1000,MATCH($A424,JMP!$A$2:$A$1000,0),MATCH(V$1,JMP!$AJ$1:$AU$1,0)),INDEX(Baseline!$B$2:$BD$2,1,MATCH(V$1,Baseline!$B$1:$BD$1,0)))</f>
        <v>3</v>
      </c>
      <c r="W424">
        <f>IFERROR(INDEX(JMP!$AJ$2:$AU$1000,MATCH($A424,JMP!$A$2:$A$1000,0),MATCH(W$1,JMP!$AJ$1:$AU$1,0)),INDEX(Baseline!$B$2:$BD$2,1,MATCH(W$1,Baseline!$B$1:$BD$1,0)))</f>
        <v>0.37</v>
      </c>
      <c r="X424">
        <f>IFERROR(INDEX(JMP!$AJ$2:$AU$1000,MATCH($A424,JMP!$A$2:$A$1000,0),MATCH(X$1,JMP!$AJ$1:$AU$1,0)),INDEX(Baseline!$B$2:$BD$2,1,MATCH(X$1,Baseline!$B$1:$BD$1,0)))</f>
        <v>4</v>
      </c>
      <c r="Y424">
        <f>IFERROR(INDEX(JMP!$AJ$2:$AU$1000,MATCH($A424,JMP!$A$2:$A$1000,0),MATCH(Y$1,JMP!$AJ$1:$AU$1,0)),INDEX(Baseline!$B$2:$BD$2,1,MATCH(Y$1,Baseline!$B$1:$BD$1,0)))</f>
        <v>1</v>
      </c>
      <c r="Z424">
        <f>IFERROR(INDEX(JMP!$AJ$2:$AU$1000,MATCH($A424,JMP!$A$2:$A$1000,0),MATCH(Z$1,JMP!$AJ$1:$AU$1,0)),INDEX(Baseline!$B$2:$BD$2,1,MATCH(Z$1,Baseline!$B$1:$BD$1,0)))</f>
        <v>1970</v>
      </c>
      <c r="AA424">
        <f>IFERROR(INDEX(JMP!$AJ$2:$AU$1000,MATCH($A424,JMP!$A$2:$A$1000,0),MATCH(AA$1,JMP!$AJ$1:$AU$1,0)),INDEX(Baseline!$B$2:$BD$2,1,MATCH(AA$1,Baseline!$B$1:$BD$1,0)))</f>
        <v>1970</v>
      </c>
      <c r="AB424">
        <f>IFERROR(INDEX(JMP!$AJ$2:$AU$1000,MATCH($A424,JMP!$A$2:$A$1000,0),MATCH(AB$1,JMP!$AJ$1:$AU$1,0)),INDEX(Baseline!$B$2:$BD$2,1,MATCH(AB$1,Baseline!$B$1:$BD$1,0)))</f>
        <v>0</v>
      </c>
      <c r="AC424">
        <f>IFERROR(INDEX(JMP!$AJ$2:$AU$1000,MATCH($A424,JMP!$A$2:$A$1000,0),MATCH(AC$1,JMP!$AJ$1:$AU$1,0)),INDEX(Baseline!$B$2:$BD$2,1,MATCH(AC$1,Baseline!$B$1:$BD$1,0)))</f>
        <v>1</v>
      </c>
      <c r="AD424">
        <f>IFERROR(INDEX(JMP!$AJ$2:$AU$1000,MATCH($A424,JMP!$A$2:$A$1000,0),MATCH(AD$1,JMP!$AJ$1:$AU$1,0)),INDEX(Baseline!$B$2:$BD$2,1,MATCH(AD$1,Baseline!$B$1:$BD$1,0)))</f>
        <v>8</v>
      </c>
      <c r="AE424">
        <f>IFERROR(INDEX(JMP!$AJ$2:$AU$1000,MATCH($A424,JMP!$A$2:$A$1000,0),MATCH(AE$1,JMP!$AJ$1:$AU$1,0)),INDEX(Baseline!$B$2:$BD$2,1,MATCH(AE$1,Baseline!$B$1:$BD$1,0)))</f>
        <v>0.625</v>
      </c>
      <c r="AF424" t="str">
        <f>IFERROR(INDEX(JMP!$AJ$2:$AU$1000,MATCH($A424,JMP!$A$2:$A$1000,0),MATCH(AF$1,JMP!$AJ$1:$AU$1,0)),INDEX(Baseline!$B$2:$BD$2,1,MATCH(AF$1,Baseline!$B$1:$BD$1,0)))</f>
        <v>bwb</v>
      </c>
      <c r="AG424" t="str">
        <f>IFERROR(INDEX(JMP!$AJ$2:$AU$1000,MATCH($A424,JMP!$A$2:$A$1000,0),MATCH(AG$1,JMP!$AJ$1:$AU$1,0)),INDEX(Baseline!$B$2:$BD$2,1,MATCH(AG$1,Baseline!$B$1:$BD$1,0)))</f>
        <v>V-tail</v>
      </c>
      <c r="AH424">
        <f>IFERROR(INDEX(JMP!$AJ$2:$AU$1000,MATCH($A424,JMP!$A$2:$A$1000,0),MATCH(AH$1,JMP!$AJ$1:$AU$1,0)),INDEX(Baseline!$B$2:$BD$2,1,MATCH(AH$1,Baseline!$B$1:$BD$1,0)))</f>
        <v>0</v>
      </c>
      <c r="AI424">
        <f>IFERROR(INDEX(JMP!$AJ$2:$AU$1000,MATCH($A424,JMP!$A$2:$A$1000,0),MATCH(AI$1,JMP!$AJ$1:$AU$1,0)),INDEX(Baseline!$B$2:$BD$2,1,MATCH(AI$1,Baseline!$B$1:$BD$1,0)))</f>
        <v>724000000</v>
      </c>
      <c r="AJ424">
        <f>IFERROR(INDEX(JMP!$AJ$2:$AU$1000,MATCH($A424,JMP!$A$2:$A$1000,0),MATCH(AJ$1,JMP!$AJ$1:$AU$1,0)),INDEX(Baseline!$B$2:$BD$2,1,MATCH(AJ$1,Baseline!$B$1:$BD$1,0)))</f>
        <v>54500000</v>
      </c>
      <c r="AK424">
        <f>IFERROR(INDEX(JMP!$AJ$2:$AU$1000,MATCH($A424,JMP!$A$2:$A$1000,0),MATCH(AK$1,JMP!$AJ$1:$AU$1,0)),INDEX(Baseline!$B$2:$BD$2,1,MATCH(AK$1,Baseline!$B$1:$BD$1,0)))</f>
        <v>30</v>
      </c>
      <c r="AL424">
        <f>IFERROR(INDEX(JMP!$AJ$2:$AU$1000,MATCH($A424,JMP!$A$2:$A$1000,0),MATCH(AL$1,JMP!$AJ$1:$AU$1,0)),INDEX(Baseline!$B$2:$BD$2,1,MATCH(AL$1,Baseline!$B$1:$BD$1,0)))</f>
        <v>3.1938364145593798E-2</v>
      </c>
      <c r="AM424">
        <f>IFERROR(INDEX(JMP!$AJ$2:$AU$1000,MATCH($A424,JMP!$A$2:$A$1000,0),MATCH(AM$1,JMP!$AJ$1:$AU$1,0)),INDEX(Baseline!$B$2:$BD$2,1,MATCH(AM$1,Baseline!$B$1:$BD$1,0)))</f>
        <v>17</v>
      </c>
      <c r="AN424">
        <f>IFERROR(INDEX(JMP!$AJ$2:$AU$1000,MATCH($A424,JMP!$A$2:$A$1000,0),MATCH(AN$1,JMP!$AJ$1:$AU$1,0)),INDEX(Baseline!$B$2:$BD$2,1,MATCH(AN$1,Baseline!$B$1:$BD$1,0)))</f>
        <v>1.8138059587471276</v>
      </c>
      <c r="AO424">
        <f>IFERROR(INDEX(JMP!$AJ$2:$AU$1000,MATCH($A424,JMP!$A$2:$A$1000,0),MATCH(AO$1,JMP!$AJ$1:$AU$1,0)),INDEX(Baseline!$B$2:$BD$2,1,MATCH(AO$1,Baseline!$B$1:$BD$1,0)))</f>
        <v>0.37155936032340509</v>
      </c>
      <c r="AP424">
        <f>IFERROR(INDEX(JMP!$AJ$2:$AU$1000,MATCH($A424,JMP!$A$2:$A$1000,0),MATCH(AP$1,JMP!$AJ$1:$AU$1,0)),INDEX(Baseline!$B$2:$BD$2,1,MATCH(AP$1,Baseline!$B$1:$BD$1,0)))</f>
        <v>0</v>
      </c>
      <c r="AQ424">
        <f>IFERROR(INDEX(JMP!$AJ$2:$AU$1000,MATCH($A424,JMP!$A$2:$A$1000,0),MATCH(AQ$1,JMP!$AJ$1:$AU$1,0)),INDEX(Baseline!$B$2:$BD$2,1,MATCH(AQ$1,Baseline!$B$1:$BD$1,0)))</f>
        <v>0.35</v>
      </c>
      <c r="AR424">
        <f>IFERROR(INDEX(JMP!$AJ$2:$AU$1000,MATCH($A424,JMP!$A$2:$A$1000,0),MATCH(AR$1,JMP!$AJ$1:$AU$1,0)),INDEX(Baseline!$B$2:$BD$2,1,MATCH(AR$1,Baseline!$B$1:$BD$1,0)))</f>
        <v>0</v>
      </c>
      <c r="AS424">
        <f>IFERROR(INDEX(JMP!$AJ$2:$AU$1000,MATCH($A424,JMP!$A$2:$A$1000,0),MATCH(AS$1,JMP!$AJ$1:$AU$1,0)),INDEX(Baseline!$B$2:$BD$2,1,MATCH(AS$1,Baseline!$B$1:$BD$1,0)))</f>
        <v>0</v>
      </c>
      <c r="AT424">
        <f>IFERROR(INDEX(JMP!$AJ$2:$AU$1000,MATCH($A424,JMP!$A$2:$A$1000,0),MATCH(AT$1,JMP!$AJ$1:$AU$1,0)),INDEX(Baseline!$B$2:$BD$2,1,MATCH(AT$1,Baseline!$B$1:$BD$1,0)))</f>
        <v>500</v>
      </c>
      <c r="AU424">
        <f>IFERROR(INDEX(JMP!$AJ$2:$AU$1000,MATCH($A424,JMP!$A$2:$A$1000,0),MATCH(AU$1,JMP!$AJ$1:$AU$1,0)),INDEX(Baseline!$B$2:$BD$2,1,MATCH(AU$1,Baseline!$B$1:$BD$1,0)))</f>
        <v>50</v>
      </c>
      <c r="AV424">
        <f>IFERROR(INDEX(JMP!$AJ$2:$AU$1000,MATCH($A424,JMP!$A$2:$A$1000,0),MATCH(AV$1,JMP!$AJ$1:$AU$1,0)),INDEX(Baseline!$B$2:$BD$2,1,MATCH(AV$1,Baseline!$B$1:$BD$1,0)))</f>
        <v>12.1</v>
      </c>
      <c r="AW424">
        <f>IFERROR(INDEX(JMP!$AJ$2:$AU$1000,MATCH($A424,JMP!$A$2:$A$1000,0),MATCH(AW$1,JMP!$AJ$1:$AU$1,0)),INDEX(Baseline!$B$2:$BD$2,1,MATCH(AW$1,Baseline!$B$1:$BD$1,0)))</f>
        <v>1.9961979999999998E-3</v>
      </c>
      <c r="AX424">
        <f>IFERROR(INDEX(JMP!$AJ$2:$AU$1000,MATCH($A424,JMP!$A$2:$A$1000,0),MATCH(AX$1,JMP!$AJ$1:$AU$1,0)),INDEX(Baseline!$B$2:$BD$2,1,MATCH(AX$1,Baseline!$B$1:$BD$1,0)))</f>
        <v>1.9961979999999998E-3</v>
      </c>
      <c r="AY424">
        <f>IFERROR(INDEX(JMP!$AJ$2:$AU$1000,MATCH($A424,JMP!$A$2:$A$1000,0),MATCH(AY$1,JMP!$AJ$1:$AU$1,0)),INDEX(Baseline!$B$2:$BD$2,1,MATCH(AY$1,Baseline!$B$1:$BD$1,0)))</f>
        <v>1.9607137E-2</v>
      </c>
      <c r="AZ424">
        <f>IFERROR(INDEX(JMP!$AJ$2:$AU$1000,MATCH($A424,JMP!$A$2:$A$1000,0),MATCH(AZ$1,JMP!$AJ$1:$AU$1,0)),INDEX(Baseline!$B$2:$BD$2,1,MATCH(AZ$1,Baseline!$B$1:$BD$1,0)))</f>
        <v>1</v>
      </c>
      <c r="BA424">
        <f>IFERROR(INDEX(JMP!$AJ$2:$AU$1000,MATCH($A424,JMP!$A$2:$A$1000,0),MATCH(BA$1,JMP!$AJ$1:$AU$1,0)),INDEX(Baseline!$B$2:$BD$2,1,MATCH(BA$1,Baseline!$B$1:$BD$1,0)))</f>
        <v>10</v>
      </c>
      <c r="BB424">
        <f>IFERROR(INDEX(JMP!$AJ$2:$AU$1000,MATCH($A424,JMP!$A$2:$A$1000,0),MATCH(BB$1,JMP!$AJ$1:$AU$1,0)),INDEX(Baseline!$B$2:$BD$2,1,MATCH(BB$1,Baseline!$B$1:$BD$1,0)))</f>
        <v>0</v>
      </c>
      <c r="BC424">
        <f>IFERROR(INDEX(JMP!$AJ$2:$AU$1000,MATCH($A424,JMP!$A$2:$A$1000,0),MATCH(BC$1,JMP!$AJ$1:$AU$1,0)),INDEX(Baseline!$B$2:$BD$2,1,MATCH(BC$1,Baseline!$B$1:$BD$1,0)))</f>
        <v>1</v>
      </c>
      <c r="BD424">
        <f>IFERROR(INDEX(JMP!$AJ$2:$AU$1000,MATCH($A424,JMP!$A$2:$A$1000,0),MATCH(BD$1,JMP!$AJ$1:$AU$1,0)),INDEX(Baseline!$B$2:$BD$2,1,MATCH(BD$1,Baseline!$B$1:$BD$1,0)))</f>
        <v>3.95</v>
      </c>
      <c r="BE424">
        <f>IFERROR(INDEX(JMP!$AJ$2:$AU$1000,MATCH($A424,JMP!$A$2:$A$1000,0),MATCH(BE$1,JMP!$AJ$1:$AU$1,0)),INDEX(Baseline!$B$2:$BE$2,1,MATCH(BE$1,Baseline!$B$1:$BE$1,0)))</f>
        <v>400000</v>
      </c>
      <c r="BF424" t="str">
        <f t="shared" si="30"/>
        <v>yes</v>
      </c>
      <c r="BG424" t="str">
        <f t="shared" si="31"/>
        <v>no</v>
      </c>
      <c r="BH424">
        <f t="shared" si="32"/>
        <v>0.5</v>
      </c>
      <c r="BI424">
        <f t="shared" si="33"/>
        <v>10</v>
      </c>
      <c r="BK424">
        <v>425</v>
      </c>
      <c r="BL424" t="str">
        <f t="shared" si="34"/>
        <v>spring</v>
      </c>
    </row>
    <row r="425" spans="1:64" x14ac:dyDescent="0.35">
      <c r="A425">
        <v>424</v>
      </c>
      <c r="B425">
        <f>IFERROR(INDEX(JMP!$AJ$2:$AU$1000,MATCH($A425,JMP!$A$2:$A$1000,0),MATCH(B$1,JMP!$AJ$1:$AU$1,0)),INDEX(Baseline!$B$2:$BD$2,1,MATCH(B$1,Baseline!$B$1:$BD$1,0)))</f>
        <v>0</v>
      </c>
      <c r="C425">
        <f>IFERROR(INDEX(JMP!$AJ$2:$AU$1000,MATCH($A425,JMP!$A$2:$A$1000,0),MATCH(C$1,JMP!$AJ$1:$AU$1,0)),INDEX(Baseline!$B$2:$BD$2,1,MATCH(C$1,Baseline!$B$1:$BD$1,0)))</f>
        <v>8760</v>
      </c>
      <c r="D425">
        <f>IFERROR(INDEX(JMP!$AJ$2:$AU$1000,MATCH($A425,JMP!$A$2:$A$1000,0),MATCH(D$1,JMP!$AJ$1:$AU$1,0)),INDEX(Baseline!$B$2:$BD$2,1,MATCH(D$1,Baseline!$B$1:$BD$1,0)))</f>
        <v>1</v>
      </c>
      <c r="E425">
        <f>IFERROR(INDEX(JMP!$AJ$2:$AU$1000,MATCH($A425,JMP!$A$2:$A$1000,0),MATCH(E$1,JMP!$AJ$1:$AU$1,0)),INDEX(Baseline!$B$2:$BD$2,1,MATCH(E$1,Baseline!$B$1:$BD$1,0)))</f>
        <v>1</v>
      </c>
      <c r="F425" t="str">
        <f>IFERROR(INDEX(JMP!$AJ$2:$AU$1000,MATCH($A425,JMP!$A$2:$A$1000,0),MATCH(F$1,JMP!$AJ$1:$AU$1,0)),INDEX(Baseline!$B$2:$BD$2,1,MATCH(F$1,Baseline!$B$1:$BD$1,0)))</f>
        <v>e344</v>
      </c>
      <c r="G425" t="str">
        <f>IFERROR(INDEX(JMP!$AJ$2:$AU$1000,MATCH($A425,JMP!$A$2:$A$1000,0),MATCH(G$1,JMP!$AJ$1:$AU$1,0)),INDEX(Baseline!$B$2:$BD$2,1,MATCH(G$1,Baseline!$B$1:$BD$1,0)))</f>
        <v>e340</v>
      </c>
      <c r="H425">
        <f>IFERROR(INDEX(JMP!$AJ$2:$AU$1000,MATCH($A425,JMP!$A$2:$A$1000,0),MATCH(H$1,JMP!$AJ$1:$AU$1,0)),INDEX(Baseline!$B$2:$BD$2,1,MATCH(H$1,Baseline!$B$1:$BD$1,0)))</f>
        <v>1.5</v>
      </c>
      <c r="I425">
        <f>IFERROR(INDEX(JMP!$AJ$2:$AU$1000,MATCH($A425,JMP!$A$2:$A$1000,0),MATCH(I$1,JMP!$AJ$1:$AU$1,0)),INDEX(Baseline!$B$2:$BD$2,1,MATCH(I$1,Baseline!$B$1:$BD$1,0)))</f>
        <v>0.42</v>
      </c>
      <c r="J425">
        <f>IFERROR(INDEX(JMP!$AJ$2:$AU$1000,MATCH($A425,JMP!$A$2:$A$1000,0),MATCH(J$1,JMP!$AJ$1:$AU$1,0)),INDEX(Baseline!$B$2:$BD$2,1,MATCH(J$1,Baseline!$B$1:$BD$1,0)))</f>
        <v>1</v>
      </c>
      <c r="K425">
        <f>IFERROR(INDEX(JMP!$AJ$2:$AU$1000,MATCH($A425,JMP!$A$2:$A$1000,0),MATCH(K$1,JMP!$AJ$1:$AU$1,0)),INDEX(Baseline!$B$2:$BD$2,1,MATCH(K$1,Baseline!$B$1:$BD$1,0)))</f>
        <v>0</v>
      </c>
      <c r="L425">
        <f>IFERROR(INDEX(JMP!$AJ$2:$AU$1000,MATCH($A425,JMP!$A$2:$A$1000,0),MATCH(L$1,JMP!$AJ$1:$AU$1,0)),INDEX(Baseline!$B$2:$BD$2,1,MATCH(L$1,Baseline!$B$1:$BD$1,0)))</f>
        <v>0.16944484322321199</v>
      </c>
      <c r="M425" t="b">
        <f>IFERROR(INDEX(JMP!$AJ$2:$AU$1000,MATCH($A425,JMP!$A$2:$A$1000,0),MATCH(M$1,JMP!$AJ$1:$AU$1,0)),INDEX(Baseline!$B$2:$BD$2,1,MATCH(M$1,Baseline!$B$1:$BD$1,0)))</f>
        <v>0</v>
      </c>
      <c r="N425" t="b">
        <f>IFERROR(INDEX(JMP!$AJ$2:$AU$1000,MATCH($A425,JMP!$A$2:$A$1000,0),MATCH(N$1,JMP!$AJ$1:$AU$1,0)),INDEX(Baseline!$B$2:$BD$2,1,MATCH(N$1,Baseline!$B$1:$BD$1,0)))</f>
        <v>0</v>
      </c>
      <c r="O425">
        <f>IFERROR(INDEX(JMP!$AJ$2:$AU$1000,MATCH($A425,JMP!$A$2:$A$1000,0),MATCH(O$1,JMP!$AJ$1:$AU$1,0)),INDEX(Baseline!$B$2:$BD$2,1,MATCH(O$1,Baseline!$B$1:$BD$1,0)))</f>
        <v>7</v>
      </c>
      <c r="P425">
        <f>IFERROR(INDEX(JMP!$AJ$2:$AU$1000,MATCH($A425,JMP!$A$2:$A$1000,0),MATCH(P$1,JMP!$AJ$1:$AU$1,0)),INDEX(Baseline!$B$2:$BD$2,1,MATCH(P$1,Baseline!$B$1:$BD$1,0)))</f>
        <v>200</v>
      </c>
      <c r="Q425">
        <f>IFERROR(INDEX(JMP!$AJ$2:$AU$1000,MATCH($A425,JMP!$A$2:$A$1000,0),MATCH(Q$1,JMP!$AJ$1:$AU$1,0)),INDEX(Baseline!$B$2:$BD$2,1,MATCH(Q$1,Baseline!$B$1:$BD$1,0)))</f>
        <v>10</v>
      </c>
      <c r="R425">
        <f>IFERROR(INDEX(JMP!$AJ$2:$AU$1000,MATCH($A425,JMP!$A$2:$A$1000,0),MATCH(R$1,JMP!$AJ$1:$AU$1,0)),INDEX(Baseline!$B$2:$BD$2,1,MATCH(R$1,Baseline!$B$1:$BD$1,0)))</f>
        <v>0</v>
      </c>
      <c r="S425">
        <f>IFERROR(INDEX(JMP!$AJ$2:$AU$1000,MATCH($A425,JMP!$A$2:$A$1000,0),MATCH(S$1,JMP!$AJ$1:$AU$1,0)),INDEX(Baseline!$B$2:$BD$2,1,MATCH(S$1,Baseline!$B$1:$BD$1,0)))</f>
        <v>1</v>
      </c>
      <c r="T425">
        <f>IFERROR(INDEX(JMP!$AJ$2:$AU$1000,MATCH($A425,JMP!$A$2:$A$1000,0),MATCH(T$1,JMP!$AJ$1:$AU$1,0)),INDEX(Baseline!$B$2:$BD$2,1,MATCH(T$1,Baseline!$B$1:$BD$1,0)))</f>
        <v>0</v>
      </c>
      <c r="U425" t="str">
        <f>IFERROR(INDEX(JMP!$AJ$2:$AU$1000,MATCH($A425,JMP!$A$2:$A$1000,0),MATCH(U$1,JMP!$AJ$1:$AU$1,0)),INDEX(Baseline!$B$2:$BD$2,1,MATCH(U$1,Baseline!$B$1:$BD$1,0)))</f>
        <v>Titan</v>
      </c>
      <c r="V425">
        <f>IFERROR(INDEX(JMP!$AJ$2:$AU$1000,MATCH($A425,JMP!$A$2:$A$1000,0),MATCH(V$1,JMP!$AJ$1:$AU$1,0)),INDEX(Baseline!$B$2:$BD$2,1,MATCH(V$1,Baseline!$B$1:$BD$1,0)))</f>
        <v>3</v>
      </c>
      <c r="W425">
        <f>IFERROR(INDEX(JMP!$AJ$2:$AU$1000,MATCH($A425,JMP!$A$2:$A$1000,0),MATCH(W$1,JMP!$AJ$1:$AU$1,0)),INDEX(Baseline!$B$2:$BD$2,1,MATCH(W$1,Baseline!$B$1:$BD$1,0)))</f>
        <v>0.37</v>
      </c>
      <c r="X425">
        <f>IFERROR(INDEX(JMP!$AJ$2:$AU$1000,MATCH($A425,JMP!$A$2:$A$1000,0),MATCH(X$1,JMP!$AJ$1:$AU$1,0)),INDEX(Baseline!$B$2:$BD$2,1,MATCH(X$1,Baseline!$B$1:$BD$1,0)))</f>
        <v>4</v>
      </c>
      <c r="Y425">
        <f>IFERROR(INDEX(JMP!$AJ$2:$AU$1000,MATCH($A425,JMP!$A$2:$A$1000,0),MATCH(Y$1,JMP!$AJ$1:$AU$1,0)),INDEX(Baseline!$B$2:$BD$2,1,MATCH(Y$1,Baseline!$B$1:$BD$1,0)))</f>
        <v>5</v>
      </c>
      <c r="Z425">
        <f>IFERROR(INDEX(JMP!$AJ$2:$AU$1000,MATCH($A425,JMP!$A$2:$A$1000,0),MATCH(Z$1,JMP!$AJ$1:$AU$1,0)),INDEX(Baseline!$B$2:$BD$2,1,MATCH(Z$1,Baseline!$B$1:$BD$1,0)))</f>
        <v>1970</v>
      </c>
      <c r="AA425">
        <f>IFERROR(INDEX(JMP!$AJ$2:$AU$1000,MATCH($A425,JMP!$A$2:$A$1000,0),MATCH(AA$1,JMP!$AJ$1:$AU$1,0)),INDEX(Baseline!$B$2:$BD$2,1,MATCH(AA$1,Baseline!$B$1:$BD$1,0)))</f>
        <v>1970</v>
      </c>
      <c r="AB425">
        <f>IFERROR(INDEX(JMP!$AJ$2:$AU$1000,MATCH($A425,JMP!$A$2:$A$1000,0),MATCH(AB$1,JMP!$AJ$1:$AU$1,0)),INDEX(Baseline!$B$2:$BD$2,1,MATCH(AB$1,Baseline!$B$1:$BD$1,0)))</f>
        <v>0</v>
      </c>
      <c r="AC425">
        <f>IFERROR(INDEX(JMP!$AJ$2:$AU$1000,MATCH($A425,JMP!$A$2:$A$1000,0),MATCH(AC$1,JMP!$AJ$1:$AU$1,0)),INDEX(Baseline!$B$2:$BD$2,1,MATCH(AC$1,Baseline!$B$1:$BD$1,0)))</f>
        <v>1</v>
      </c>
      <c r="AD425">
        <f>IFERROR(INDEX(JMP!$AJ$2:$AU$1000,MATCH($A425,JMP!$A$2:$A$1000,0),MATCH(AD$1,JMP!$AJ$1:$AU$1,0)),INDEX(Baseline!$B$2:$BD$2,1,MATCH(AD$1,Baseline!$B$1:$BD$1,0)))</f>
        <v>8</v>
      </c>
      <c r="AE425">
        <f>IFERROR(INDEX(JMP!$AJ$2:$AU$1000,MATCH($A425,JMP!$A$2:$A$1000,0),MATCH(AE$1,JMP!$AJ$1:$AU$1,0)),INDEX(Baseline!$B$2:$BD$2,1,MATCH(AE$1,Baseline!$B$1:$BD$1,0)))</f>
        <v>0.625</v>
      </c>
      <c r="AF425" t="str">
        <f>IFERROR(INDEX(JMP!$AJ$2:$AU$1000,MATCH($A425,JMP!$A$2:$A$1000,0),MATCH(AF$1,JMP!$AJ$1:$AU$1,0)),INDEX(Baseline!$B$2:$BD$2,1,MATCH(AF$1,Baseline!$B$1:$BD$1,0)))</f>
        <v>bwb</v>
      </c>
      <c r="AG425" t="str">
        <f>IFERROR(INDEX(JMP!$AJ$2:$AU$1000,MATCH($A425,JMP!$A$2:$A$1000,0),MATCH(AG$1,JMP!$AJ$1:$AU$1,0)),INDEX(Baseline!$B$2:$BD$2,1,MATCH(AG$1,Baseline!$B$1:$BD$1,0)))</f>
        <v>V-tail</v>
      </c>
      <c r="AH425">
        <f>IFERROR(INDEX(JMP!$AJ$2:$AU$1000,MATCH($A425,JMP!$A$2:$A$1000,0),MATCH(AH$1,JMP!$AJ$1:$AU$1,0)),INDEX(Baseline!$B$2:$BD$2,1,MATCH(AH$1,Baseline!$B$1:$BD$1,0)))</f>
        <v>0</v>
      </c>
      <c r="AI425">
        <f>IFERROR(INDEX(JMP!$AJ$2:$AU$1000,MATCH($A425,JMP!$A$2:$A$1000,0),MATCH(AI$1,JMP!$AJ$1:$AU$1,0)),INDEX(Baseline!$B$2:$BD$2,1,MATCH(AI$1,Baseline!$B$1:$BD$1,0)))</f>
        <v>724000000</v>
      </c>
      <c r="AJ425">
        <f>IFERROR(INDEX(JMP!$AJ$2:$AU$1000,MATCH($A425,JMP!$A$2:$A$1000,0),MATCH(AJ$1,JMP!$AJ$1:$AU$1,0)),INDEX(Baseline!$B$2:$BD$2,1,MATCH(AJ$1,Baseline!$B$1:$BD$1,0)))</f>
        <v>54500000</v>
      </c>
      <c r="AK425">
        <f>IFERROR(INDEX(JMP!$AJ$2:$AU$1000,MATCH($A425,JMP!$A$2:$A$1000,0),MATCH(AK$1,JMP!$AJ$1:$AU$1,0)),INDEX(Baseline!$B$2:$BD$2,1,MATCH(AK$1,Baseline!$B$1:$BD$1,0)))</f>
        <v>30</v>
      </c>
      <c r="AL425">
        <f>IFERROR(INDEX(JMP!$AJ$2:$AU$1000,MATCH($A425,JMP!$A$2:$A$1000,0),MATCH(AL$1,JMP!$AJ$1:$AU$1,0)),INDEX(Baseline!$B$2:$BD$2,1,MATCH(AL$1,Baseline!$B$1:$BD$1,0)))</f>
        <v>2.6119093244881066E-2</v>
      </c>
      <c r="AM425">
        <f>IFERROR(INDEX(JMP!$AJ$2:$AU$1000,MATCH($A425,JMP!$A$2:$A$1000,0),MATCH(AM$1,JMP!$AJ$1:$AU$1,0)),INDEX(Baseline!$B$2:$BD$2,1,MATCH(AM$1,Baseline!$B$1:$BD$1,0)))</f>
        <v>15.81904761904762</v>
      </c>
      <c r="AN425">
        <f>IFERROR(INDEX(JMP!$AJ$2:$AU$1000,MATCH($A425,JMP!$A$2:$A$1000,0),MATCH(AN$1,JMP!$AJ$1:$AU$1,0)),INDEX(Baseline!$B$2:$BD$2,1,MATCH(AN$1,Baseline!$B$1:$BD$1,0)))</f>
        <v>1.4608464476699701</v>
      </c>
      <c r="AO425">
        <f>IFERROR(INDEX(JMP!$AJ$2:$AU$1000,MATCH($A425,JMP!$A$2:$A$1000,0),MATCH(AO$1,JMP!$AJ$1:$AU$1,0)),INDEX(Baseline!$B$2:$BD$2,1,MATCH(AO$1,Baseline!$B$1:$BD$1,0)))</f>
        <v>0.37155936032340509</v>
      </c>
      <c r="AP425">
        <f>IFERROR(INDEX(JMP!$AJ$2:$AU$1000,MATCH($A425,JMP!$A$2:$A$1000,0),MATCH(AP$1,JMP!$AJ$1:$AU$1,0)),INDEX(Baseline!$B$2:$BD$2,1,MATCH(AP$1,Baseline!$B$1:$BD$1,0)))</f>
        <v>0</v>
      </c>
      <c r="AQ425">
        <f>IFERROR(INDEX(JMP!$AJ$2:$AU$1000,MATCH($A425,JMP!$A$2:$A$1000,0),MATCH(AQ$1,JMP!$AJ$1:$AU$1,0)),INDEX(Baseline!$B$2:$BD$2,1,MATCH(AQ$1,Baseline!$B$1:$BD$1,0)))</f>
        <v>0.35</v>
      </c>
      <c r="AR425">
        <f>IFERROR(INDEX(JMP!$AJ$2:$AU$1000,MATCH($A425,JMP!$A$2:$A$1000,0),MATCH(AR$1,JMP!$AJ$1:$AU$1,0)),INDEX(Baseline!$B$2:$BD$2,1,MATCH(AR$1,Baseline!$B$1:$BD$1,0)))</f>
        <v>0</v>
      </c>
      <c r="AS425">
        <f>IFERROR(INDEX(JMP!$AJ$2:$AU$1000,MATCH($A425,JMP!$A$2:$A$1000,0),MATCH(AS$1,JMP!$AJ$1:$AU$1,0)),INDEX(Baseline!$B$2:$BD$2,1,MATCH(AS$1,Baseline!$B$1:$BD$1,0)))</f>
        <v>0</v>
      </c>
      <c r="AT425">
        <f>IFERROR(INDEX(JMP!$AJ$2:$AU$1000,MATCH($A425,JMP!$A$2:$A$1000,0),MATCH(AT$1,JMP!$AJ$1:$AU$1,0)),INDEX(Baseline!$B$2:$BD$2,1,MATCH(AT$1,Baseline!$B$1:$BD$1,0)))</f>
        <v>500</v>
      </c>
      <c r="AU425">
        <f>IFERROR(INDEX(JMP!$AJ$2:$AU$1000,MATCH($A425,JMP!$A$2:$A$1000,0),MATCH(AU$1,JMP!$AJ$1:$AU$1,0)),INDEX(Baseline!$B$2:$BD$2,1,MATCH(AU$1,Baseline!$B$1:$BD$1,0)))</f>
        <v>50</v>
      </c>
      <c r="AV425">
        <f>IFERROR(INDEX(JMP!$AJ$2:$AU$1000,MATCH($A425,JMP!$A$2:$A$1000,0),MATCH(AV$1,JMP!$AJ$1:$AU$1,0)),INDEX(Baseline!$B$2:$BD$2,1,MATCH(AV$1,Baseline!$B$1:$BD$1,0)))</f>
        <v>12.1</v>
      </c>
      <c r="AW425">
        <f>IFERROR(INDEX(JMP!$AJ$2:$AU$1000,MATCH($A425,JMP!$A$2:$A$1000,0),MATCH(AW$1,JMP!$AJ$1:$AU$1,0)),INDEX(Baseline!$B$2:$BD$2,1,MATCH(AW$1,Baseline!$B$1:$BD$1,0)))</f>
        <v>1.9961979999999998E-3</v>
      </c>
      <c r="AX425">
        <f>IFERROR(INDEX(JMP!$AJ$2:$AU$1000,MATCH($A425,JMP!$A$2:$A$1000,0),MATCH(AX$1,JMP!$AJ$1:$AU$1,0)),INDEX(Baseline!$B$2:$BD$2,1,MATCH(AX$1,Baseline!$B$1:$BD$1,0)))</f>
        <v>1.9961979999999998E-3</v>
      </c>
      <c r="AY425">
        <f>IFERROR(INDEX(JMP!$AJ$2:$AU$1000,MATCH($A425,JMP!$A$2:$A$1000,0),MATCH(AY$1,JMP!$AJ$1:$AU$1,0)),INDEX(Baseline!$B$2:$BD$2,1,MATCH(AY$1,Baseline!$B$1:$BD$1,0)))</f>
        <v>1.9607137E-2</v>
      </c>
      <c r="AZ425">
        <f>IFERROR(INDEX(JMP!$AJ$2:$AU$1000,MATCH($A425,JMP!$A$2:$A$1000,0),MATCH(AZ$1,JMP!$AJ$1:$AU$1,0)),INDEX(Baseline!$B$2:$BD$2,1,MATCH(AZ$1,Baseline!$B$1:$BD$1,0)))</f>
        <v>1</v>
      </c>
      <c r="BA425">
        <f>IFERROR(INDEX(JMP!$AJ$2:$AU$1000,MATCH($A425,JMP!$A$2:$A$1000,0),MATCH(BA$1,JMP!$AJ$1:$AU$1,0)),INDEX(Baseline!$B$2:$BD$2,1,MATCH(BA$1,Baseline!$B$1:$BD$1,0)))</f>
        <v>10</v>
      </c>
      <c r="BB425">
        <f>IFERROR(INDEX(JMP!$AJ$2:$AU$1000,MATCH($A425,JMP!$A$2:$A$1000,0),MATCH(BB$1,JMP!$AJ$1:$AU$1,0)),INDEX(Baseline!$B$2:$BD$2,1,MATCH(BB$1,Baseline!$B$1:$BD$1,0)))</f>
        <v>0</v>
      </c>
      <c r="BC425">
        <f>IFERROR(INDEX(JMP!$AJ$2:$AU$1000,MATCH($A425,JMP!$A$2:$A$1000,0),MATCH(BC$1,JMP!$AJ$1:$AU$1,0)),INDEX(Baseline!$B$2:$BD$2,1,MATCH(BC$1,Baseline!$B$1:$BD$1,0)))</f>
        <v>3</v>
      </c>
      <c r="BD425">
        <f>IFERROR(INDEX(JMP!$AJ$2:$AU$1000,MATCH($A425,JMP!$A$2:$A$1000,0),MATCH(BD$1,JMP!$AJ$1:$AU$1,0)),INDEX(Baseline!$B$2:$BD$2,1,MATCH(BD$1,Baseline!$B$1:$BD$1,0)))</f>
        <v>4.0999999999999996</v>
      </c>
      <c r="BE425">
        <f>IFERROR(INDEX(JMP!$AJ$2:$AU$1000,MATCH($A425,JMP!$A$2:$A$1000,0),MATCH(BE$1,JMP!$AJ$1:$AU$1,0)),INDEX(Baseline!$B$2:$BE$2,1,MATCH(BE$1,Baseline!$B$1:$BE$1,0)))</f>
        <v>400000</v>
      </c>
      <c r="BF425" t="str">
        <f t="shared" si="30"/>
        <v>yes</v>
      </c>
      <c r="BG425" t="str">
        <f t="shared" si="31"/>
        <v>no</v>
      </c>
      <c r="BH425">
        <f t="shared" si="32"/>
        <v>0.5</v>
      </c>
      <c r="BI425">
        <f t="shared" si="33"/>
        <v>10</v>
      </c>
      <c r="BK425">
        <v>426</v>
      </c>
      <c r="BL425" t="str">
        <f t="shared" si="34"/>
        <v>fall</v>
      </c>
    </row>
    <row r="426" spans="1:64" x14ac:dyDescent="0.35">
      <c r="A426">
        <v>425</v>
      </c>
      <c r="B426">
        <f>IFERROR(INDEX(JMP!$AJ$2:$AU$1000,MATCH($A426,JMP!$A$2:$A$1000,0),MATCH(B$1,JMP!$AJ$1:$AU$1,0)),INDEX(Baseline!$B$2:$BD$2,1,MATCH(B$1,Baseline!$B$1:$BD$1,0)))</f>
        <v>0</v>
      </c>
      <c r="C426">
        <f>IFERROR(INDEX(JMP!$AJ$2:$AU$1000,MATCH($A426,JMP!$A$2:$A$1000,0),MATCH(C$1,JMP!$AJ$1:$AU$1,0)),INDEX(Baseline!$B$2:$BD$2,1,MATCH(C$1,Baseline!$B$1:$BD$1,0)))</f>
        <v>8760</v>
      </c>
      <c r="D426">
        <f>IFERROR(INDEX(JMP!$AJ$2:$AU$1000,MATCH($A426,JMP!$A$2:$A$1000,0),MATCH(D$1,JMP!$AJ$1:$AU$1,0)),INDEX(Baseline!$B$2:$BD$2,1,MATCH(D$1,Baseline!$B$1:$BD$1,0)))</f>
        <v>1</v>
      </c>
      <c r="E426">
        <f>IFERROR(INDEX(JMP!$AJ$2:$AU$1000,MATCH($A426,JMP!$A$2:$A$1000,0),MATCH(E$1,JMP!$AJ$1:$AU$1,0)),INDEX(Baseline!$B$2:$BD$2,1,MATCH(E$1,Baseline!$B$1:$BD$1,0)))</f>
        <v>1</v>
      </c>
      <c r="F426" t="str">
        <f>IFERROR(INDEX(JMP!$AJ$2:$AU$1000,MATCH($A426,JMP!$A$2:$A$1000,0),MATCH(F$1,JMP!$AJ$1:$AU$1,0)),INDEX(Baseline!$B$2:$BD$2,1,MATCH(F$1,Baseline!$B$1:$BD$1,0)))</f>
        <v>e344</v>
      </c>
      <c r="G426" t="str">
        <f>IFERROR(INDEX(JMP!$AJ$2:$AU$1000,MATCH($A426,JMP!$A$2:$A$1000,0),MATCH(G$1,JMP!$AJ$1:$AU$1,0)),INDEX(Baseline!$B$2:$BD$2,1,MATCH(G$1,Baseline!$B$1:$BD$1,0)))</f>
        <v>e340</v>
      </c>
      <c r="H426">
        <f>IFERROR(INDEX(JMP!$AJ$2:$AU$1000,MATCH($A426,JMP!$A$2:$A$1000,0),MATCH(H$1,JMP!$AJ$1:$AU$1,0)),INDEX(Baseline!$B$2:$BD$2,1,MATCH(H$1,Baseline!$B$1:$BD$1,0)))</f>
        <v>1.5</v>
      </c>
      <c r="I426">
        <f>IFERROR(INDEX(JMP!$AJ$2:$AU$1000,MATCH($A426,JMP!$A$2:$A$1000,0),MATCH(I$1,JMP!$AJ$1:$AU$1,0)),INDEX(Baseline!$B$2:$BD$2,1,MATCH(I$1,Baseline!$B$1:$BD$1,0)))</f>
        <v>0.42</v>
      </c>
      <c r="J426">
        <f>IFERROR(INDEX(JMP!$AJ$2:$AU$1000,MATCH($A426,JMP!$A$2:$A$1000,0),MATCH(J$1,JMP!$AJ$1:$AU$1,0)),INDEX(Baseline!$B$2:$BD$2,1,MATCH(J$1,Baseline!$B$1:$BD$1,0)))</f>
        <v>1</v>
      </c>
      <c r="K426">
        <f>IFERROR(INDEX(JMP!$AJ$2:$AU$1000,MATCH($A426,JMP!$A$2:$A$1000,0),MATCH(K$1,JMP!$AJ$1:$AU$1,0)),INDEX(Baseline!$B$2:$BD$2,1,MATCH(K$1,Baseline!$B$1:$BD$1,0)))</f>
        <v>0</v>
      </c>
      <c r="L426">
        <f>IFERROR(INDEX(JMP!$AJ$2:$AU$1000,MATCH($A426,JMP!$A$2:$A$1000,0),MATCH(L$1,JMP!$AJ$1:$AU$1,0)),INDEX(Baseline!$B$2:$BD$2,1,MATCH(L$1,Baseline!$B$1:$BD$1,0)))</f>
        <v>0.16319152162806966</v>
      </c>
      <c r="M426" t="b">
        <f>IFERROR(INDEX(JMP!$AJ$2:$AU$1000,MATCH($A426,JMP!$A$2:$A$1000,0),MATCH(M$1,JMP!$AJ$1:$AU$1,0)),INDEX(Baseline!$B$2:$BD$2,1,MATCH(M$1,Baseline!$B$1:$BD$1,0)))</f>
        <v>0</v>
      </c>
      <c r="N426" t="b">
        <f>IFERROR(INDEX(JMP!$AJ$2:$AU$1000,MATCH($A426,JMP!$A$2:$A$1000,0),MATCH(N$1,JMP!$AJ$1:$AU$1,0)),INDEX(Baseline!$B$2:$BD$2,1,MATCH(N$1,Baseline!$B$1:$BD$1,0)))</f>
        <v>0</v>
      </c>
      <c r="O426">
        <f>IFERROR(INDEX(JMP!$AJ$2:$AU$1000,MATCH($A426,JMP!$A$2:$A$1000,0),MATCH(O$1,JMP!$AJ$1:$AU$1,0)),INDEX(Baseline!$B$2:$BD$2,1,MATCH(O$1,Baseline!$B$1:$BD$1,0)))</f>
        <v>7</v>
      </c>
      <c r="P426">
        <f>IFERROR(INDEX(JMP!$AJ$2:$AU$1000,MATCH($A426,JMP!$A$2:$A$1000,0),MATCH(P$1,JMP!$AJ$1:$AU$1,0)),INDEX(Baseline!$B$2:$BD$2,1,MATCH(P$1,Baseline!$B$1:$BD$1,0)))</f>
        <v>200</v>
      </c>
      <c r="Q426">
        <f>IFERROR(INDEX(JMP!$AJ$2:$AU$1000,MATCH($A426,JMP!$A$2:$A$1000,0),MATCH(Q$1,JMP!$AJ$1:$AU$1,0)),INDEX(Baseline!$B$2:$BD$2,1,MATCH(Q$1,Baseline!$B$1:$BD$1,0)))</f>
        <v>10</v>
      </c>
      <c r="R426">
        <f>IFERROR(INDEX(JMP!$AJ$2:$AU$1000,MATCH($A426,JMP!$A$2:$A$1000,0),MATCH(R$1,JMP!$AJ$1:$AU$1,0)),INDEX(Baseline!$B$2:$BD$2,1,MATCH(R$1,Baseline!$B$1:$BD$1,0)))</f>
        <v>0</v>
      </c>
      <c r="S426">
        <f>IFERROR(INDEX(JMP!$AJ$2:$AU$1000,MATCH($A426,JMP!$A$2:$A$1000,0),MATCH(S$1,JMP!$AJ$1:$AU$1,0)),INDEX(Baseline!$B$2:$BD$2,1,MATCH(S$1,Baseline!$B$1:$BD$1,0)))</f>
        <v>1</v>
      </c>
      <c r="T426">
        <f>IFERROR(INDEX(JMP!$AJ$2:$AU$1000,MATCH($A426,JMP!$A$2:$A$1000,0),MATCH(T$1,JMP!$AJ$1:$AU$1,0)),INDEX(Baseline!$B$2:$BD$2,1,MATCH(T$1,Baseline!$B$1:$BD$1,0)))</f>
        <v>0</v>
      </c>
      <c r="U426" t="str">
        <f>IFERROR(INDEX(JMP!$AJ$2:$AU$1000,MATCH($A426,JMP!$A$2:$A$1000,0),MATCH(U$1,JMP!$AJ$1:$AU$1,0)),INDEX(Baseline!$B$2:$BD$2,1,MATCH(U$1,Baseline!$B$1:$BD$1,0)))</f>
        <v>Titan</v>
      </c>
      <c r="V426">
        <f>IFERROR(INDEX(JMP!$AJ$2:$AU$1000,MATCH($A426,JMP!$A$2:$A$1000,0),MATCH(V$1,JMP!$AJ$1:$AU$1,0)),INDEX(Baseline!$B$2:$BD$2,1,MATCH(V$1,Baseline!$B$1:$BD$1,0)))</f>
        <v>3</v>
      </c>
      <c r="W426">
        <f>IFERROR(INDEX(JMP!$AJ$2:$AU$1000,MATCH($A426,JMP!$A$2:$A$1000,0),MATCH(W$1,JMP!$AJ$1:$AU$1,0)),INDEX(Baseline!$B$2:$BD$2,1,MATCH(W$1,Baseline!$B$1:$BD$1,0)))</f>
        <v>0.37</v>
      </c>
      <c r="X426">
        <f>IFERROR(INDEX(JMP!$AJ$2:$AU$1000,MATCH($A426,JMP!$A$2:$A$1000,0),MATCH(X$1,JMP!$AJ$1:$AU$1,0)),INDEX(Baseline!$B$2:$BD$2,1,MATCH(X$1,Baseline!$B$1:$BD$1,0)))</f>
        <v>4</v>
      </c>
      <c r="Y426">
        <f>IFERROR(INDEX(JMP!$AJ$2:$AU$1000,MATCH($A426,JMP!$A$2:$A$1000,0),MATCH(Y$1,JMP!$AJ$1:$AU$1,0)),INDEX(Baseline!$B$2:$BD$2,1,MATCH(Y$1,Baseline!$B$1:$BD$1,0)))</f>
        <v>6</v>
      </c>
      <c r="Z426">
        <f>IFERROR(INDEX(JMP!$AJ$2:$AU$1000,MATCH($A426,JMP!$A$2:$A$1000,0),MATCH(Z$1,JMP!$AJ$1:$AU$1,0)),INDEX(Baseline!$B$2:$BD$2,1,MATCH(Z$1,Baseline!$B$1:$BD$1,0)))</f>
        <v>1970</v>
      </c>
      <c r="AA426">
        <f>IFERROR(INDEX(JMP!$AJ$2:$AU$1000,MATCH($A426,JMP!$A$2:$A$1000,0),MATCH(AA$1,JMP!$AJ$1:$AU$1,0)),INDEX(Baseline!$B$2:$BD$2,1,MATCH(AA$1,Baseline!$B$1:$BD$1,0)))</f>
        <v>1970</v>
      </c>
      <c r="AB426">
        <f>IFERROR(INDEX(JMP!$AJ$2:$AU$1000,MATCH($A426,JMP!$A$2:$A$1000,0),MATCH(AB$1,JMP!$AJ$1:$AU$1,0)),INDEX(Baseline!$B$2:$BD$2,1,MATCH(AB$1,Baseline!$B$1:$BD$1,0)))</f>
        <v>0</v>
      </c>
      <c r="AC426">
        <f>IFERROR(INDEX(JMP!$AJ$2:$AU$1000,MATCH($A426,JMP!$A$2:$A$1000,0),MATCH(AC$1,JMP!$AJ$1:$AU$1,0)),INDEX(Baseline!$B$2:$BD$2,1,MATCH(AC$1,Baseline!$B$1:$BD$1,0)))</f>
        <v>1</v>
      </c>
      <c r="AD426">
        <f>IFERROR(INDEX(JMP!$AJ$2:$AU$1000,MATCH($A426,JMP!$A$2:$A$1000,0),MATCH(AD$1,JMP!$AJ$1:$AU$1,0)),INDEX(Baseline!$B$2:$BD$2,1,MATCH(AD$1,Baseline!$B$1:$BD$1,0)))</f>
        <v>8</v>
      </c>
      <c r="AE426">
        <f>IFERROR(INDEX(JMP!$AJ$2:$AU$1000,MATCH($A426,JMP!$A$2:$A$1000,0),MATCH(AE$1,JMP!$AJ$1:$AU$1,0)),INDEX(Baseline!$B$2:$BD$2,1,MATCH(AE$1,Baseline!$B$1:$BD$1,0)))</f>
        <v>1</v>
      </c>
      <c r="AF426" t="str">
        <f>IFERROR(INDEX(JMP!$AJ$2:$AU$1000,MATCH($A426,JMP!$A$2:$A$1000,0),MATCH(AF$1,JMP!$AJ$1:$AU$1,0)),INDEX(Baseline!$B$2:$BD$2,1,MATCH(AF$1,Baseline!$B$1:$BD$1,0)))</f>
        <v>bwb</v>
      </c>
      <c r="AG426" t="str">
        <f>IFERROR(INDEX(JMP!$AJ$2:$AU$1000,MATCH($A426,JMP!$A$2:$A$1000,0),MATCH(AG$1,JMP!$AJ$1:$AU$1,0)),INDEX(Baseline!$B$2:$BD$2,1,MATCH(AG$1,Baseline!$B$1:$BD$1,0)))</f>
        <v>V-tail</v>
      </c>
      <c r="AH426">
        <f>IFERROR(INDEX(JMP!$AJ$2:$AU$1000,MATCH($A426,JMP!$A$2:$A$1000,0),MATCH(AH$1,JMP!$AJ$1:$AU$1,0)),INDEX(Baseline!$B$2:$BD$2,1,MATCH(AH$1,Baseline!$B$1:$BD$1,0)))</f>
        <v>1</v>
      </c>
      <c r="AI426">
        <f>IFERROR(INDEX(JMP!$AJ$2:$AU$1000,MATCH($A426,JMP!$A$2:$A$1000,0),MATCH(AI$1,JMP!$AJ$1:$AU$1,0)),INDEX(Baseline!$B$2:$BD$2,1,MATCH(AI$1,Baseline!$B$1:$BD$1,0)))</f>
        <v>724000000</v>
      </c>
      <c r="AJ426">
        <f>IFERROR(INDEX(JMP!$AJ$2:$AU$1000,MATCH($A426,JMP!$A$2:$A$1000,0),MATCH(AJ$1,JMP!$AJ$1:$AU$1,0)),INDEX(Baseline!$B$2:$BD$2,1,MATCH(AJ$1,Baseline!$B$1:$BD$1,0)))</f>
        <v>54500000</v>
      </c>
      <c r="AK426">
        <f>IFERROR(INDEX(JMP!$AJ$2:$AU$1000,MATCH($A426,JMP!$A$2:$A$1000,0),MATCH(AK$1,JMP!$AJ$1:$AU$1,0)),INDEX(Baseline!$B$2:$BD$2,1,MATCH(AK$1,Baseline!$B$1:$BD$1,0)))</f>
        <v>30</v>
      </c>
      <c r="AL426">
        <f>IFERROR(INDEX(JMP!$AJ$2:$AU$1000,MATCH($A426,JMP!$A$2:$A$1000,0),MATCH(AL$1,JMP!$AJ$1:$AU$1,0)),INDEX(Baseline!$B$2:$BD$2,1,MATCH(AL$1,Baseline!$B$1:$BD$1,0)))</f>
        <v>8.6612805427428718E-3</v>
      </c>
      <c r="AM426">
        <f>IFERROR(INDEX(JMP!$AJ$2:$AU$1000,MATCH($A426,JMP!$A$2:$A$1000,0),MATCH(AM$1,JMP!$AJ$1:$AU$1,0)),INDEX(Baseline!$B$2:$BD$2,1,MATCH(AM$1,Baseline!$B$1:$BD$1,0)))</f>
        <v>10.504761904761905</v>
      </c>
      <c r="AN426">
        <f>IFERROR(INDEX(JMP!$AJ$2:$AU$1000,MATCH($A426,JMP!$A$2:$A$1000,0),MATCH(AN$1,JMP!$AJ$1:$AU$1,0)),INDEX(Baseline!$B$2:$BD$2,1,MATCH(AN$1,Baseline!$B$1:$BD$1,0)))</f>
        <v>2.8726844919786001</v>
      </c>
      <c r="AO426">
        <f>IFERROR(INDEX(JMP!$AJ$2:$AU$1000,MATCH($A426,JMP!$A$2:$A$1000,0),MATCH(AO$1,JMP!$AJ$1:$AU$1,0)),INDEX(Baseline!$B$2:$BD$2,1,MATCH(AO$1,Baseline!$B$1:$BD$1,0)))</f>
        <v>0.37155936032340509</v>
      </c>
      <c r="AP426">
        <f>IFERROR(INDEX(JMP!$AJ$2:$AU$1000,MATCH($A426,JMP!$A$2:$A$1000,0),MATCH(AP$1,JMP!$AJ$1:$AU$1,0)),INDEX(Baseline!$B$2:$BD$2,1,MATCH(AP$1,Baseline!$B$1:$BD$1,0)))</f>
        <v>0</v>
      </c>
      <c r="AQ426">
        <f>IFERROR(INDEX(JMP!$AJ$2:$AU$1000,MATCH($A426,JMP!$A$2:$A$1000,0),MATCH(AQ$1,JMP!$AJ$1:$AU$1,0)),INDEX(Baseline!$B$2:$BD$2,1,MATCH(AQ$1,Baseline!$B$1:$BD$1,0)))</f>
        <v>0.35</v>
      </c>
      <c r="AR426">
        <f>IFERROR(INDEX(JMP!$AJ$2:$AU$1000,MATCH($A426,JMP!$A$2:$A$1000,0),MATCH(AR$1,JMP!$AJ$1:$AU$1,0)),INDEX(Baseline!$B$2:$BD$2,1,MATCH(AR$1,Baseline!$B$1:$BD$1,0)))</f>
        <v>0</v>
      </c>
      <c r="AS426">
        <f>IFERROR(INDEX(JMP!$AJ$2:$AU$1000,MATCH($A426,JMP!$A$2:$A$1000,0),MATCH(AS$1,JMP!$AJ$1:$AU$1,0)),INDEX(Baseline!$B$2:$BD$2,1,MATCH(AS$1,Baseline!$B$1:$BD$1,0)))</f>
        <v>0</v>
      </c>
      <c r="AT426">
        <f>IFERROR(INDEX(JMP!$AJ$2:$AU$1000,MATCH($A426,JMP!$A$2:$A$1000,0),MATCH(AT$1,JMP!$AJ$1:$AU$1,0)),INDEX(Baseline!$B$2:$BD$2,1,MATCH(AT$1,Baseline!$B$1:$BD$1,0)))</f>
        <v>500</v>
      </c>
      <c r="AU426">
        <f>IFERROR(INDEX(JMP!$AJ$2:$AU$1000,MATCH($A426,JMP!$A$2:$A$1000,0),MATCH(AU$1,JMP!$AJ$1:$AU$1,0)),INDEX(Baseline!$B$2:$BD$2,1,MATCH(AU$1,Baseline!$B$1:$BD$1,0)))</f>
        <v>50</v>
      </c>
      <c r="AV426">
        <f>IFERROR(INDEX(JMP!$AJ$2:$AU$1000,MATCH($A426,JMP!$A$2:$A$1000,0),MATCH(AV$1,JMP!$AJ$1:$AU$1,0)),INDEX(Baseline!$B$2:$BD$2,1,MATCH(AV$1,Baseline!$B$1:$BD$1,0)))</f>
        <v>12.1</v>
      </c>
      <c r="AW426">
        <f>IFERROR(INDEX(JMP!$AJ$2:$AU$1000,MATCH($A426,JMP!$A$2:$A$1000,0),MATCH(AW$1,JMP!$AJ$1:$AU$1,0)),INDEX(Baseline!$B$2:$BD$2,1,MATCH(AW$1,Baseline!$B$1:$BD$1,0)))</f>
        <v>1.9961979999999998E-3</v>
      </c>
      <c r="AX426">
        <f>IFERROR(INDEX(JMP!$AJ$2:$AU$1000,MATCH($A426,JMP!$A$2:$A$1000,0),MATCH(AX$1,JMP!$AJ$1:$AU$1,0)),INDEX(Baseline!$B$2:$BD$2,1,MATCH(AX$1,Baseline!$B$1:$BD$1,0)))</f>
        <v>1.9961979999999998E-3</v>
      </c>
      <c r="AY426">
        <f>IFERROR(INDEX(JMP!$AJ$2:$AU$1000,MATCH($A426,JMP!$A$2:$A$1000,0),MATCH(AY$1,JMP!$AJ$1:$AU$1,0)),INDEX(Baseline!$B$2:$BD$2,1,MATCH(AY$1,Baseline!$B$1:$BD$1,0)))</f>
        <v>1.9607137E-2</v>
      </c>
      <c r="AZ426">
        <f>IFERROR(INDEX(JMP!$AJ$2:$AU$1000,MATCH($A426,JMP!$A$2:$A$1000,0),MATCH(AZ$1,JMP!$AJ$1:$AU$1,0)),INDEX(Baseline!$B$2:$BD$2,1,MATCH(AZ$1,Baseline!$B$1:$BD$1,0)))</f>
        <v>1</v>
      </c>
      <c r="BA426">
        <f>IFERROR(INDEX(JMP!$AJ$2:$AU$1000,MATCH($A426,JMP!$A$2:$A$1000,0),MATCH(BA$1,JMP!$AJ$1:$AU$1,0)),INDEX(Baseline!$B$2:$BD$2,1,MATCH(BA$1,Baseline!$B$1:$BD$1,0)))</f>
        <v>100</v>
      </c>
      <c r="BB426">
        <f>IFERROR(INDEX(JMP!$AJ$2:$AU$1000,MATCH($A426,JMP!$A$2:$A$1000,0),MATCH(BB$1,JMP!$AJ$1:$AU$1,0)),INDEX(Baseline!$B$2:$BD$2,1,MATCH(BB$1,Baseline!$B$1:$BD$1,0)))</f>
        <v>0</v>
      </c>
      <c r="BC426">
        <f>IFERROR(INDEX(JMP!$AJ$2:$AU$1000,MATCH($A426,JMP!$A$2:$A$1000,0),MATCH(BC$1,JMP!$AJ$1:$AU$1,0)),INDEX(Baseline!$B$2:$BD$2,1,MATCH(BC$1,Baseline!$B$1:$BD$1,0)))</f>
        <v>4</v>
      </c>
      <c r="BD426">
        <f>IFERROR(INDEX(JMP!$AJ$2:$AU$1000,MATCH($A426,JMP!$A$2:$A$1000,0),MATCH(BD$1,JMP!$AJ$1:$AU$1,0)),INDEX(Baseline!$B$2:$BD$2,1,MATCH(BD$1,Baseline!$B$1:$BD$1,0)))</f>
        <v>4.7</v>
      </c>
      <c r="BE426">
        <f>IFERROR(INDEX(JMP!$AJ$2:$AU$1000,MATCH($A426,JMP!$A$2:$A$1000,0),MATCH(BE$1,JMP!$AJ$1:$AU$1,0)),INDEX(Baseline!$B$2:$BE$2,1,MATCH(BE$1,Baseline!$B$1:$BE$1,0)))</f>
        <v>400000</v>
      </c>
      <c r="BF426" t="str">
        <f t="shared" si="30"/>
        <v>yes</v>
      </c>
      <c r="BG426" t="str">
        <f t="shared" si="31"/>
        <v>yes</v>
      </c>
      <c r="BH426">
        <f t="shared" si="32"/>
        <v>1</v>
      </c>
      <c r="BI426">
        <f t="shared" si="33"/>
        <v>100</v>
      </c>
      <c r="BK426">
        <v>427</v>
      </c>
      <c r="BL426" t="str">
        <f t="shared" si="34"/>
        <v>winter</v>
      </c>
    </row>
    <row r="427" spans="1:64" x14ac:dyDescent="0.35">
      <c r="A427">
        <v>426</v>
      </c>
      <c r="B427">
        <f>IFERROR(INDEX(JMP!$AJ$2:$AU$1000,MATCH($A427,JMP!$A$2:$A$1000,0),MATCH(B$1,JMP!$AJ$1:$AU$1,0)),INDEX(Baseline!$B$2:$BD$2,1,MATCH(B$1,Baseline!$B$1:$BD$1,0)))</f>
        <v>0</v>
      </c>
      <c r="C427">
        <f>IFERROR(INDEX(JMP!$AJ$2:$AU$1000,MATCH($A427,JMP!$A$2:$A$1000,0),MATCH(C$1,JMP!$AJ$1:$AU$1,0)),INDEX(Baseline!$B$2:$BD$2,1,MATCH(C$1,Baseline!$B$1:$BD$1,0)))</f>
        <v>8760</v>
      </c>
      <c r="D427">
        <f>IFERROR(INDEX(JMP!$AJ$2:$AU$1000,MATCH($A427,JMP!$A$2:$A$1000,0),MATCH(D$1,JMP!$AJ$1:$AU$1,0)),INDEX(Baseline!$B$2:$BD$2,1,MATCH(D$1,Baseline!$B$1:$BD$1,0)))</f>
        <v>1</v>
      </c>
      <c r="E427">
        <f>IFERROR(INDEX(JMP!$AJ$2:$AU$1000,MATCH($A427,JMP!$A$2:$A$1000,0),MATCH(E$1,JMP!$AJ$1:$AU$1,0)),INDEX(Baseline!$B$2:$BD$2,1,MATCH(E$1,Baseline!$B$1:$BD$1,0)))</f>
        <v>1</v>
      </c>
      <c r="F427" t="str">
        <f>IFERROR(INDEX(JMP!$AJ$2:$AU$1000,MATCH($A427,JMP!$A$2:$A$1000,0),MATCH(F$1,JMP!$AJ$1:$AU$1,0)),INDEX(Baseline!$B$2:$BD$2,1,MATCH(F$1,Baseline!$B$1:$BD$1,0)))</f>
        <v>e344</v>
      </c>
      <c r="G427" t="str">
        <f>IFERROR(INDEX(JMP!$AJ$2:$AU$1000,MATCH($A427,JMP!$A$2:$A$1000,0),MATCH(G$1,JMP!$AJ$1:$AU$1,0)),INDEX(Baseline!$B$2:$BD$2,1,MATCH(G$1,Baseline!$B$1:$BD$1,0)))</f>
        <v>e340</v>
      </c>
      <c r="H427">
        <f>IFERROR(INDEX(JMP!$AJ$2:$AU$1000,MATCH($A427,JMP!$A$2:$A$1000,0),MATCH(H$1,JMP!$AJ$1:$AU$1,0)),INDEX(Baseline!$B$2:$BD$2,1,MATCH(H$1,Baseline!$B$1:$BD$1,0)))</f>
        <v>1.5</v>
      </c>
      <c r="I427">
        <f>IFERROR(INDEX(JMP!$AJ$2:$AU$1000,MATCH($A427,JMP!$A$2:$A$1000,0),MATCH(I$1,JMP!$AJ$1:$AU$1,0)),INDEX(Baseline!$B$2:$BD$2,1,MATCH(I$1,Baseline!$B$1:$BD$1,0)))</f>
        <v>0.42</v>
      </c>
      <c r="J427">
        <f>IFERROR(INDEX(JMP!$AJ$2:$AU$1000,MATCH($A427,JMP!$A$2:$A$1000,0),MATCH(J$1,JMP!$AJ$1:$AU$1,0)),INDEX(Baseline!$B$2:$BD$2,1,MATCH(J$1,Baseline!$B$1:$BD$1,0)))</f>
        <v>1</v>
      </c>
      <c r="K427">
        <f>IFERROR(INDEX(JMP!$AJ$2:$AU$1000,MATCH($A427,JMP!$A$2:$A$1000,0),MATCH(K$1,JMP!$AJ$1:$AU$1,0)),INDEX(Baseline!$B$2:$BD$2,1,MATCH(K$1,Baseline!$B$1:$BD$1,0)))</f>
        <v>0</v>
      </c>
      <c r="L427">
        <f>IFERROR(INDEX(JMP!$AJ$2:$AU$1000,MATCH($A427,JMP!$A$2:$A$1000,0),MATCH(L$1,JMP!$AJ$1:$AU$1,0)),INDEX(Baseline!$B$2:$BD$2,1,MATCH(L$1,Baseline!$B$1:$BD$1,0)))</f>
        <v>0.13817823524750028</v>
      </c>
      <c r="M427" t="b">
        <f>IFERROR(INDEX(JMP!$AJ$2:$AU$1000,MATCH($A427,JMP!$A$2:$A$1000,0),MATCH(M$1,JMP!$AJ$1:$AU$1,0)),INDEX(Baseline!$B$2:$BD$2,1,MATCH(M$1,Baseline!$B$1:$BD$1,0)))</f>
        <v>0</v>
      </c>
      <c r="N427" t="b">
        <f>IFERROR(INDEX(JMP!$AJ$2:$AU$1000,MATCH($A427,JMP!$A$2:$A$1000,0),MATCH(N$1,JMP!$AJ$1:$AU$1,0)),INDEX(Baseline!$B$2:$BD$2,1,MATCH(N$1,Baseline!$B$1:$BD$1,0)))</f>
        <v>0</v>
      </c>
      <c r="O427">
        <f>IFERROR(INDEX(JMP!$AJ$2:$AU$1000,MATCH($A427,JMP!$A$2:$A$1000,0),MATCH(O$1,JMP!$AJ$1:$AU$1,0)),INDEX(Baseline!$B$2:$BD$2,1,MATCH(O$1,Baseline!$B$1:$BD$1,0)))</f>
        <v>7</v>
      </c>
      <c r="P427">
        <f>IFERROR(INDEX(JMP!$AJ$2:$AU$1000,MATCH($A427,JMP!$A$2:$A$1000,0),MATCH(P$1,JMP!$AJ$1:$AU$1,0)),INDEX(Baseline!$B$2:$BD$2,1,MATCH(P$1,Baseline!$B$1:$BD$1,0)))</f>
        <v>200</v>
      </c>
      <c r="Q427">
        <f>IFERROR(INDEX(JMP!$AJ$2:$AU$1000,MATCH($A427,JMP!$A$2:$A$1000,0),MATCH(Q$1,JMP!$AJ$1:$AU$1,0)),INDEX(Baseline!$B$2:$BD$2,1,MATCH(Q$1,Baseline!$B$1:$BD$1,0)))</f>
        <v>10</v>
      </c>
      <c r="R427">
        <f>IFERROR(INDEX(JMP!$AJ$2:$AU$1000,MATCH($A427,JMP!$A$2:$A$1000,0),MATCH(R$1,JMP!$AJ$1:$AU$1,0)),INDEX(Baseline!$B$2:$BD$2,1,MATCH(R$1,Baseline!$B$1:$BD$1,0)))</f>
        <v>0</v>
      </c>
      <c r="S427">
        <f>IFERROR(INDEX(JMP!$AJ$2:$AU$1000,MATCH($A427,JMP!$A$2:$A$1000,0),MATCH(S$1,JMP!$AJ$1:$AU$1,0)),INDEX(Baseline!$B$2:$BD$2,1,MATCH(S$1,Baseline!$B$1:$BD$1,0)))</f>
        <v>1</v>
      </c>
      <c r="T427">
        <f>IFERROR(INDEX(JMP!$AJ$2:$AU$1000,MATCH($A427,JMP!$A$2:$A$1000,0),MATCH(T$1,JMP!$AJ$1:$AU$1,0)),INDEX(Baseline!$B$2:$BD$2,1,MATCH(T$1,Baseline!$B$1:$BD$1,0)))</f>
        <v>0</v>
      </c>
      <c r="U427" t="str">
        <f>IFERROR(INDEX(JMP!$AJ$2:$AU$1000,MATCH($A427,JMP!$A$2:$A$1000,0),MATCH(U$1,JMP!$AJ$1:$AU$1,0)),INDEX(Baseline!$B$2:$BD$2,1,MATCH(U$1,Baseline!$B$1:$BD$1,0)))</f>
        <v>Titan</v>
      </c>
      <c r="V427">
        <f>IFERROR(INDEX(JMP!$AJ$2:$AU$1000,MATCH($A427,JMP!$A$2:$A$1000,0),MATCH(V$1,JMP!$AJ$1:$AU$1,0)),INDEX(Baseline!$B$2:$BD$2,1,MATCH(V$1,Baseline!$B$1:$BD$1,0)))</f>
        <v>3</v>
      </c>
      <c r="W427">
        <f>IFERROR(INDEX(JMP!$AJ$2:$AU$1000,MATCH($A427,JMP!$A$2:$A$1000,0),MATCH(W$1,JMP!$AJ$1:$AU$1,0)),INDEX(Baseline!$B$2:$BD$2,1,MATCH(W$1,Baseline!$B$1:$BD$1,0)))</f>
        <v>0.37</v>
      </c>
      <c r="X427">
        <f>IFERROR(INDEX(JMP!$AJ$2:$AU$1000,MATCH($A427,JMP!$A$2:$A$1000,0),MATCH(X$1,JMP!$AJ$1:$AU$1,0)),INDEX(Baseline!$B$2:$BD$2,1,MATCH(X$1,Baseline!$B$1:$BD$1,0)))</f>
        <v>4</v>
      </c>
      <c r="Y427">
        <f>IFERROR(INDEX(JMP!$AJ$2:$AU$1000,MATCH($A427,JMP!$A$2:$A$1000,0),MATCH(Y$1,JMP!$AJ$1:$AU$1,0)),INDEX(Baseline!$B$2:$BD$2,1,MATCH(Y$1,Baseline!$B$1:$BD$1,0)))</f>
        <v>5</v>
      </c>
      <c r="Z427">
        <f>IFERROR(INDEX(JMP!$AJ$2:$AU$1000,MATCH($A427,JMP!$A$2:$A$1000,0),MATCH(Z$1,JMP!$AJ$1:$AU$1,0)),INDEX(Baseline!$B$2:$BD$2,1,MATCH(Z$1,Baseline!$B$1:$BD$1,0)))</f>
        <v>1970</v>
      </c>
      <c r="AA427">
        <f>IFERROR(INDEX(JMP!$AJ$2:$AU$1000,MATCH($A427,JMP!$A$2:$A$1000,0),MATCH(AA$1,JMP!$AJ$1:$AU$1,0)),INDEX(Baseline!$B$2:$BD$2,1,MATCH(AA$1,Baseline!$B$1:$BD$1,0)))</f>
        <v>1970</v>
      </c>
      <c r="AB427">
        <f>IFERROR(INDEX(JMP!$AJ$2:$AU$1000,MATCH($A427,JMP!$A$2:$A$1000,0),MATCH(AB$1,JMP!$AJ$1:$AU$1,0)),INDEX(Baseline!$B$2:$BD$2,1,MATCH(AB$1,Baseline!$B$1:$BD$1,0)))</f>
        <v>0</v>
      </c>
      <c r="AC427">
        <f>IFERROR(INDEX(JMP!$AJ$2:$AU$1000,MATCH($A427,JMP!$A$2:$A$1000,0),MATCH(AC$1,JMP!$AJ$1:$AU$1,0)),INDEX(Baseline!$B$2:$BD$2,1,MATCH(AC$1,Baseline!$B$1:$BD$1,0)))</f>
        <v>1</v>
      </c>
      <c r="AD427">
        <f>IFERROR(INDEX(JMP!$AJ$2:$AU$1000,MATCH($A427,JMP!$A$2:$A$1000,0),MATCH(AD$1,JMP!$AJ$1:$AU$1,0)),INDEX(Baseline!$B$2:$BD$2,1,MATCH(AD$1,Baseline!$B$1:$BD$1,0)))</f>
        <v>8</v>
      </c>
      <c r="AE427">
        <f>IFERROR(INDEX(JMP!$AJ$2:$AU$1000,MATCH($A427,JMP!$A$2:$A$1000,0),MATCH(AE$1,JMP!$AJ$1:$AU$1,0)),INDEX(Baseline!$B$2:$BD$2,1,MATCH(AE$1,Baseline!$B$1:$BD$1,0)))</f>
        <v>1</v>
      </c>
      <c r="AF427" t="str">
        <f>IFERROR(INDEX(JMP!$AJ$2:$AU$1000,MATCH($A427,JMP!$A$2:$A$1000,0),MATCH(AF$1,JMP!$AJ$1:$AU$1,0)),INDEX(Baseline!$B$2:$BD$2,1,MATCH(AF$1,Baseline!$B$1:$BD$1,0)))</f>
        <v>bwb</v>
      </c>
      <c r="AG427" t="str">
        <f>IFERROR(INDEX(JMP!$AJ$2:$AU$1000,MATCH($A427,JMP!$A$2:$A$1000,0),MATCH(AG$1,JMP!$AJ$1:$AU$1,0)),INDEX(Baseline!$B$2:$BD$2,1,MATCH(AG$1,Baseline!$B$1:$BD$1,0)))</f>
        <v>V-tail</v>
      </c>
      <c r="AH427">
        <f>IFERROR(INDEX(JMP!$AJ$2:$AU$1000,MATCH($A427,JMP!$A$2:$A$1000,0),MATCH(AH$1,JMP!$AJ$1:$AU$1,0)),INDEX(Baseline!$B$2:$BD$2,1,MATCH(AH$1,Baseline!$B$1:$BD$1,0)))</f>
        <v>1</v>
      </c>
      <c r="AI427">
        <f>IFERROR(INDEX(JMP!$AJ$2:$AU$1000,MATCH($A427,JMP!$A$2:$A$1000,0),MATCH(AI$1,JMP!$AJ$1:$AU$1,0)),INDEX(Baseline!$B$2:$BD$2,1,MATCH(AI$1,Baseline!$B$1:$BD$1,0)))</f>
        <v>724000000</v>
      </c>
      <c r="AJ427">
        <f>IFERROR(INDEX(JMP!$AJ$2:$AU$1000,MATCH($A427,JMP!$A$2:$A$1000,0),MATCH(AJ$1,JMP!$AJ$1:$AU$1,0)),INDEX(Baseline!$B$2:$BD$2,1,MATCH(AJ$1,Baseline!$B$1:$BD$1,0)))</f>
        <v>54500000</v>
      </c>
      <c r="AK427">
        <f>IFERROR(INDEX(JMP!$AJ$2:$AU$1000,MATCH($A427,JMP!$A$2:$A$1000,0),MATCH(AK$1,JMP!$AJ$1:$AU$1,0)),INDEX(Baseline!$B$2:$BD$2,1,MATCH(AK$1,Baseline!$B$1:$BD$1,0)))</f>
        <v>30</v>
      </c>
      <c r="AL427">
        <f>IFERROR(INDEX(JMP!$AJ$2:$AU$1000,MATCH($A427,JMP!$A$2:$A$1000,0),MATCH(AL$1,JMP!$AJ$1:$AU$1,0)),INDEX(Baseline!$B$2:$BD$2,1,MATCH(AL$1,Baseline!$B$1:$BD$1,0)))</f>
        <v>8.6612805427428718E-3</v>
      </c>
      <c r="AM427">
        <f>IFERROR(INDEX(JMP!$AJ$2:$AU$1000,MATCH($A427,JMP!$A$2:$A$1000,0),MATCH(AM$1,JMP!$AJ$1:$AU$1,0)),INDEX(Baseline!$B$2:$BD$2,1,MATCH(AM$1,Baseline!$B$1:$BD$1,0)))</f>
        <v>5.1904761904761898</v>
      </c>
      <c r="AN427">
        <f>IFERROR(INDEX(JMP!$AJ$2:$AU$1000,MATCH($A427,JMP!$A$2:$A$1000,0),MATCH(AN$1,JMP!$AJ$1:$AU$1,0)),INDEX(Baseline!$B$2:$BD$2,1,MATCH(AN$1,Baseline!$B$1:$BD$1,0)))</f>
        <v>2.8726844919786001</v>
      </c>
      <c r="AO427">
        <f>IFERROR(INDEX(JMP!$AJ$2:$AU$1000,MATCH($A427,JMP!$A$2:$A$1000,0),MATCH(AO$1,JMP!$AJ$1:$AU$1,0)),INDEX(Baseline!$B$2:$BD$2,1,MATCH(AO$1,Baseline!$B$1:$BD$1,0)))</f>
        <v>1.0521885521885503</v>
      </c>
      <c r="AP427">
        <f>IFERROR(INDEX(JMP!$AJ$2:$AU$1000,MATCH($A427,JMP!$A$2:$A$1000,0),MATCH(AP$1,JMP!$AJ$1:$AU$1,0)),INDEX(Baseline!$B$2:$BD$2,1,MATCH(AP$1,Baseline!$B$1:$BD$1,0)))</f>
        <v>0</v>
      </c>
      <c r="AQ427">
        <f>IFERROR(INDEX(JMP!$AJ$2:$AU$1000,MATCH($A427,JMP!$A$2:$A$1000,0),MATCH(AQ$1,JMP!$AJ$1:$AU$1,0)),INDEX(Baseline!$B$2:$BD$2,1,MATCH(AQ$1,Baseline!$B$1:$BD$1,0)))</f>
        <v>0.35</v>
      </c>
      <c r="AR427">
        <f>IFERROR(INDEX(JMP!$AJ$2:$AU$1000,MATCH($A427,JMP!$A$2:$A$1000,0),MATCH(AR$1,JMP!$AJ$1:$AU$1,0)),INDEX(Baseline!$B$2:$BD$2,1,MATCH(AR$1,Baseline!$B$1:$BD$1,0)))</f>
        <v>0</v>
      </c>
      <c r="AS427">
        <f>IFERROR(INDEX(JMP!$AJ$2:$AU$1000,MATCH($A427,JMP!$A$2:$A$1000,0),MATCH(AS$1,JMP!$AJ$1:$AU$1,0)),INDEX(Baseline!$B$2:$BD$2,1,MATCH(AS$1,Baseline!$B$1:$BD$1,0)))</f>
        <v>0</v>
      </c>
      <c r="AT427">
        <f>IFERROR(INDEX(JMP!$AJ$2:$AU$1000,MATCH($A427,JMP!$A$2:$A$1000,0),MATCH(AT$1,JMP!$AJ$1:$AU$1,0)),INDEX(Baseline!$B$2:$BD$2,1,MATCH(AT$1,Baseline!$B$1:$BD$1,0)))</f>
        <v>500</v>
      </c>
      <c r="AU427">
        <f>IFERROR(INDEX(JMP!$AJ$2:$AU$1000,MATCH($A427,JMP!$A$2:$A$1000,0),MATCH(AU$1,JMP!$AJ$1:$AU$1,0)),INDEX(Baseline!$B$2:$BD$2,1,MATCH(AU$1,Baseline!$B$1:$BD$1,0)))</f>
        <v>50</v>
      </c>
      <c r="AV427">
        <f>IFERROR(INDEX(JMP!$AJ$2:$AU$1000,MATCH($A427,JMP!$A$2:$A$1000,0),MATCH(AV$1,JMP!$AJ$1:$AU$1,0)),INDEX(Baseline!$B$2:$BD$2,1,MATCH(AV$1,Baseline!$B$1:$BD$1,0)))</f>
        <v>12.1</v>
      </c>
      <c r="AW427">
        <f>IFERROR(INDEX(JMP!$AJ$2:$AU$1000,MATCH($A427,JMP!$A$2:$A$1000,0),MATCH(AW$1,JMP!$AJ$1:$AU$1,0)),INDEX(Baseline!$B$2:$BD$2,1,MATCH(AW$1,Baseline!$B$1:$BD$1,0)))</f>
        <v>1.9961979999999998E-3</v>
      </c>
      <c r="AX427">
        <f>IFERROR(INDEX(JMP!$AJ$2:$AU$1000,MATCH($A427,JMP!$A$2:$A$1000,0),MATCH(AX$1,JMP!$AJ$1:$AU$1,0)),INDEX(Baseline!$B$2:$BD$2,1,MATCH(AX$1,Baseline!$B$1:$BD$1,0)))</f>
        <v>1.9961979999999998E-3</v>
      </c>
      <c r="AY427">
        <f>IFERROR(INDEX(JMP!$AJ$2:$AU$1000,MATCH($A427,JMP!$A$2:$A$1000,0),MATCH(AY$1,JMP!$AJ$1:$AU$1,0)),INDEX(Baseline!$B$2:$BD$2,1,MATCH(AY$1,Baseline!$B$1:$BD$1,0)))</f>
        <v>1.9607137E-2</v>
      </c>
      <c r="AZ427">
        <f>IFERROR(INDEX(JMP!$AJ$2:$AU$1000,MATCH($A427,JMP!$A$2:$A$1000,0),MATCH(AZ$1,JMP!$AJ$1:$AU$1,0)),INDEX(Baseline!$B$2:$BD$2,1,MATCH(AZ$1,Baseline!$B$1:$BD$1,0)))</f>
        <v>0</v>
      </c>
      <c r="BA427">
        <f>IFERROR(INDEX(JMP!$AJ$2:$AU$1000,MATCH($A427,JMP!$A$2:$A$1000,0),MATCH(BA$1,JMP!$AJ$1:$AU$1,0)),INDEX(Baseline!$B$2:$BD$2,1,MATCH(BA$1,Baseline!$B$1:$BD$1,0)))</f>
        <v>10</v>
      </c>
      <c r="BB427">
        <f>IFERROR(INDEX(JMP!$AJ$2:$AU$1000,MATCH($A427,JMP!$A$2:$A$1000,0),MATCH(BB$1,JMP!$AJ$1:$AU$1,0)),INDEX(Baseline!$B$2:$BD$2,1,MATCH(BB$1,Baseline!$B$1:$BD$1,0)))</f>
        <v>0</v>
      </c>
      <c r="BC427">
        <f>IFERROR(INDEX(JMP!$AJ$2:$AU$1000,MATCH($A427,JMP!$A$2:$A$1000,0),MATCH(BC$1,JMP!$AJ$1:$AU$1,0)),INDEX(Baseline!$B$2:$BD$2,1,MATCH(BC$1,Baseline!$B$1:$BD$1,0)))</f>
        <v>3</v>
      </c>
      <c r="BD427">
        <f>IFERROR(INDEX(JMP!$AJ$2:$AU$1000,MATCH($A427,JMP!$A$2:$A$1000,0),MATCH(BD$1,JMP!$AJ$1:$AU$1,0)),INDEX(Baseline!$B$2:$BD$2,1,MATCH(BD$1,Baseline!$B$1:$BD$1,0)))</f>
        <v>3.5</v>
      </c>
      <c r="BE427">
        <f>IFERROR(INDEX(JMP!$AJ$2:$AU$1000,MATCH($A427,JMP!$A$2:$A$1000,0),MATCH(BE$1,JMP!$AJ$1:$AU$1,0)),INDEX(Baseline!$B$2:$BE$2,1,MATCH(BE$1,Baseline!$B$1:$BE$1,0)))</f>
        <v>400000</v>
      </c>
      <c r="BF427" t="str">
        <f t="shared" si="30"/>
        <v>no</v>
      </c>
      <c r="BG427" t="str">
        <f t="shared" si="31"/>
        <v>yes</v>
      </c>
      <c r="BH427">
        <f t="shared" si="32"/>
        <v>1</v>
      </c>
      <c r="BI427">
        <f t="shared" si="33"/>
        <v>10</v>
      </c>
      <c r="BK427">
        <v>428</v>
      </c>
      <c r="BL427" t="str">
        <f t="shared" si="34"/>
        <v>fall</v>
      </c>
    </row>
    <row r="428" spans="1:64" x14ac:dyDescent="0.35">
      <c r="A428">
        <v>427</v>
      </c>
      <c r="B428">
        <f>IFERROR(INDEX(JMP!$AJ$2:$AU$1000,MATCH($A428,JMP!$A$2:$A$1000,0),MATCH(B$1,JMP!$AJ$1:$AU$1,0)),INDEX(Baseline!$B$2:$BD$2,1,MATCH(B$1,Baseline!$B$1:$BD$1,0)))</f>
        <v>0</v>
      </c>
      <c r="C428">
        <f>IFERROR(INDEX(JMP!$AJ$2:$AU$1000,MATCH($A428,JMP!$A$2:$A$1000,0),MATCH(C$1,JMP!$AJ$1:$AU$1,0)),INDEX(Baseline!$B$2:$BD$2,1,MATCH(C$1,Baseline!$B$1:$BD$1,0)))</f>
        <v>8760</v>
      </c>
      <c r="D428">
        <f>IFERROR(INDEX(JMP!$AJ$2:$AU$1000,MATCH($A428,JMP!$A$2:$A$1000,0),MATCH(D$1,JMP!$AJ$1:$AU$1,0)),INDEX(Baseline!$B$2:$BD$2,1,MATCH(D$1,Baseline!$B$1:$BD$1,0)))</f>
        <v>1</v>
      </c>
      <c r="E428">
        <f>IFERROR(INDEX(JMP!$AJ$2:$AU$1000,MATCH($A428,JMP!$A$2:$A$1000,0),MATCH(E$1,JMP!$AJ$1:$AU$1,0)),INDEX(Baseline!$B$2:$BD$2,1,MATCH(E$1,Baseline!$B$1:$BD$1,0)))</f>
        <v>1</v>
      </c>
      <c r="F428" t="str">
        <f>IFERROR(INDEX(JMP!$AJ$2:$AU$1000,MATCH($A428,JMP!$A$2:$A$1000,0),MATCH(F$1,JMP!$AJ$1:$AU$1,0)),INDEX(Baseline!$B$2:$BD$2,1,MATCH(F$1,Baseline!$B$1:$BD$1,0)))</f>
        <v>e344</v>
      </c>
      <c r="G428" t="str">
        <f>IFERROR(INDEX(JMP!$AJ$2:$AU$1000,MATCH($A428,JMP!$A$2:$A$1000,0),MATCH(G$1,JMP!$AJ$1:$AU$1,0)),INDEX(Baseline!$B$2:$BD$2,1,MATCH(G$1,Baseline!$B$1:$BD$1,0)))</f>
        <v>e340</v>
      </c>
      <c r="H428">
        <f>IFERROR(INDEX(JMP!$AJ$2:$AU$1000,MATCH($A428,JMP!$A$2:$A$1000,0),MATCH(H$1,JMP!$AJ$1:$AU$1,0)),INDEX(Baseline!$B$2:$BD$2,1,MATCH(H$1,Baseline!$B$1:$BD$1,0)))</f>
        <v>1.5</v>
      </c>
      <c r="I428">
        <f>IFERROR(INDEX(JMP!$AJ$2:$AU$1000,MATCH($A428,JMP!$A$2:$A$1000,0),MATCH(I$1,JMP!$AJ$1:$AU$1,0)),INDEX(Baseline!$B$2:$BD$2,1,MATCH(I$1,Baseline!$B$1:$BD$1,0)))</f>
        <v>0.42</v>
      </c>
      <c r="J428">
        <f>IFERROR(INDEX(JMP!$AJ$2:$AU$1000,MATCH($A428,JMP!$A$2:$A$1000,0),MATCH(J$1,JMP!$AJ$1:$AU$1,0)),INDEX(Baseline!$B$2:$BD$2,1,MATCH(J$1,Baseline!$B$1:$BD$1,0)))</f>
        <v>1</v>
      </c>
      <c r="K428">
        <f>IFERROR(INDEX(JMP!$AJ$2:$AU$1000,MATCH($A428,JMP!$A$2:$A$1000,0),MATCH(K$1,JMP!$AJ$1:$AU$1,0)),INDEX(Baseline!$B$2:$BD$2,1,MATCH(K$1,Baseline!$B$1:$BD$1,0)))</f>
        <v>0</v>
      </c>
      <c r="L428">
        <f>IFERROR(INDEX(JMP!$AJ$2:$AU$1000,MATCH($A428,JMP!$A$2:$A$1000,0),MATCH(L$1,JMP!$AJ$1:$AU$1,0)),INDEX(Baseline!$B$2:$BD$2,1,MATCH(L$1,Baseline!$B$1:$BD$1,0)))</f>
        <v>4.4378411320365213E-2</v>
      </c>
      <c r="M428" t="b">
        <f>IFERROR(INDEX(JMP!$AJ$2:$AU$1000,MATCH($A428,JMP!$A$2:$A$1000,0),MATCH(M$1,JMP!$AJ$1:$AU$1,0)),INDEX(Baseline!$B$2:$BD$2,1,MATCH(M$1,Baseline!$B$1:$BD$1,0)))</f>
        <v>0</v>
      </c>
      <c r="N428" t="b">
        <f>IFERROR(INDEX(JMP!$AJ$2:$AU$1000,MATCH($A428,JMP!$A$2:$A$1000,0),MATCH(N$1,JMP!$AJ$1:$AU$1,0)),INDEX(Baseline!$B$2:$BD$2,1,MATCH(N$1,Baseline!$B$1:$BD$1,0)))</f>
        <v>0</v>
      </c>
      <c r="O428">
        <f>IFERROR(INDEX(JMP!$AJ$2:$AU$1000,MATCH($A428,JMP!$A$2:$A$1000,0),MATCH(O$1,JMP!$AJ$1:$AU$1,0)),INDEX(Baseline!$B$2:$BD$2,1,MATCH(O$1,Baseline!$B$1:$BD$1,0)))</f>
        <v>7</v>
      </c>
      <c r="P428">
        <f>IFERROR(INDEX(JMP!$AJ$2:$AU$1000,MATCH($A428,JMP!$A$2:$A$1000,0),MATCH(P$1,JMP!$AJ$1:$AU$1,0)),INDEX(Baseline!$B$2:$BD$2,1,MATCH(P$1,Baseline!$B$1:$BD$1,0)))</f>
        <v>200</v>
      </c>
      <c r="Q428">
        <f>IFERROR(INDEX(JMP!$AJ$2:$AU$1000,MATCH($A428,JMP!$A$2:$A$1000,0),MATCH(Q$1,JMP!$AJ$1:$AU$1,0)),INDEX(Baseline!$B$2:$BD$2,1,MATCH(Q$1,Baseline!$B$1:$BD$1,0)))</f>
        <v>10</v>
      </c>
      <c r="R428">
        <f>IFERROR(INDEX(JMP!$AJ$2:$AU$1000,MATCH($A428,JMP!$A$2:$A$1000,0),MATCH(R$1,JMP!$AJ$1:$AU$1,0)),INDEX(Baseline!$B$2:$BD$2,1,MATCH(R$1,Baseline!$B$1:$BD$1,0)))</f>
        <v>0</v>
      </c>
      <c r="S428">
        <f>IFERROR(INDEX(JMP!$AJ$2:$AU$1000,MATCH($A428,JMP!$A$2:$A$1000,0),MATCH(S$1,JMP!$AJ$1:$AU$1,0)),INDEX(Baseline!$B$2:$BD$2,1,MATCH(S$1,Baseline!$B$1:$BD$1,0)))</f>
        <v>1</v>
      </c>
      <c r="T428">
        <f>IFERROR(INDEX(JMP!$AJ$2:$AU$1000,MATCH($A428,JMP!$A$2:$A$1000,0),MATCH(T$1,JMP!$AJ$1:$AU$1,0)),INDEX(Baseline!$B$2:$BD$2,1,MATCH(T$1,Baseline!$B$1:$BD$1,0)))</f>
        <v>0</v>
      </c>
      <c r="U428" t="str">
        <f>IFERROR(INDEX(JMP!$AJ$2:$AU$1000,MATCH($A428,JMP!$A$2:$A$1000,0),MATCH(U$1,JMP!$AJ$1:$AU$1,0)),INDEX(Baseline!$B$2:$BD$2,1,MATCH(U$1,Baseline!$B$1:$BD$1,0)))</f>
        <v>Titan</v>
      </c>
      <c r="V428">
        <f>IFERROR(INDEX(JMP!$AJ$2:$AU$1000,MATCH($A428,JMP!$A$2:$A$1000,0),MATCH(V$1,JMP!$AJ$1:$AU$1,0)),INDEX(Baseline!$B$2:$BD$2,1,MATCH(V$1,Baseline!$B$1:$BD$1,0)))</f>
        <v>3</v>
      </c>
      <c r="W428">
        <f>IFERROR(INDEX(JMP!$AJ$2:$AU$1000,MATCH($A428,JMP!$A$2:$A$1000,0),MATCH(W$1,JMP!$AJ$1:$AU$1,0)),INDEX(Baseline!$B$2:$BD$2,1,MATCH(W$1,Baseline!$B$1:$BD$1,0)))</f>
        <v>0.37</v>
      </c>
      <c r="X428">
        <f>IFERROR(INDEX(JMP!$AJ$2:$AU$1000,MATCH($A428,JMP!$A$2:$A$1000,0),MATCH(X$1,JMP!$AJ$1:$AU$1,0)),INDEX(Baseline!$B$2:$BD$2,1,MATCH(X$1,Baseline!$B$1:$BD$1,0)))</f>
        <v>4</v>
      </c>
      <c r="Y428">
        <f>IFERROR(INDEX(JMP!$AJ$2:$AU$1000,MATCH($A428,JMP!$A$2:$A$1000,0),MATCH(Y$1,JMP!$AJ$1:$AU$1,0)),INDEX(Baseline!$B$2:$BD$2,1,MATCH(Y$1,Baseline!$B$1:$BD$1,0)))</f>
        <v>3</v>
      </c>
      <c r="Z428">
        <f>IFERROR(INDEX(JMP!$AJ$2:$AU$1000,MATCH($A428,JMP!$A$2:$A$1000,0),MATCH(Z$1,JMP!$AJ$1:$AU$1,0)),INDEX(Baseline!$B$2:$BD$2,1,MATCH(Z$1,Baseline!$B$1:$BD$1,0)))</f>
        <v>1970</v>
      </c>
      <c r="AA428">
        <f>IFERROR(INDEX(JMP!$AJ$2:$AU$1000,MATCH($A428,JMP!$A$2:$A$1000,0),MATCH(AA$1,JMP!$AJ$1:$AU$1,0)),INDEX(Baseline!$B$2:$BD$2,1,MATCH(AA$1,Baseline!$B$1:$BD$1,0)))</f>
        <v>1970</v>
      </c>
      <c r="AB428">
        <f>IFERROR(INDEX(JMP!$AJ$2:$AU$1000,MATCH($A428,JMP!$A$2:$A$1000,0),MATCH(AB$1,JMP!$AJ$1:$AU$1,0)),INDEX(Baseline!$B$2:$BD$2,1,MATCH(AB$1,Baseline!$B$1:$BD$1,0)))</f>
        <v>0</v>
      </c>
      <c r="AC428">
        <f>IFERROR(INDEX(JMP!$AJ$2:$AU$1000,MATCH($A428,JMP!$A$2:$A$1000,0),MATCH(AC$1,JMP!$AJ$1:$AU$1,0)),INDEX(Baseline!$B$2:$BD$2,1,MATCH(AC$1,Baseline!$B$1:$BD$1,0)))</f>
        <v>1</v>
      </c>
      <c r="AD428">
        <f>IFERROR(INDEX(JMP!$AJ$2:$AU$1000,MATCH($A428,JMP!$A$2:$A$1000,0),MATCH(AD$1,JMP!$AJ$1:$AU$1,0)),INDEX(Baseline!$B$2:$BD$2,1,MATCH(AD$1,Baseline!$B$1:$BD$1,0)))</f>
        <v>8</v>
      </c>
      <c r="AE428">
        <f>IFERROR(INDEX(JMP!$AJ$2:$AU$1000,MATCH($A428,JMP!$A$2:$A$1000,0),MATCH(AE$1,JMP!$AJ$1:$AU$1,0)),INDEX(Baseline!$B$2:$BD$2,1,MATCH(AE$1,Baseline!$B$1:$BD$1,0)))</f>
        <v>1</v>
      </c>
      <c r="AF428" t="str">
        <f>IFERROR(INDEX(JMP!$AJ$2:$AU$1000,MATCH($A428,JMP!$A$2:$A$1000,0),MATCH(AF$1,JMP!$AJ$1:$AU$1,0)),INDEX(Baseline!$B$2:$BD$2,1,MATCH(AF$1,Baseline!$B$1:$BD$1,0)))</f>
        <v>bwb</v>
      </c>
      <c r="AG428" t="str">
        <f>IFERROR(INDEX(JMP!$AJ$2:$AU$1000,MATCH($A428,JMP!$A$2:$A$1000,0),MATCH(AG$1,JMP!$AJ$1:$AU$1,0)),INDEX(Baseline!$B$2:$BD$2,1,MATCH(AG$1,Baseline!$B$1:$BD$1,0)))</f>
        <v>V-tail</v>
      </c>
      <c r="AH428">
        <f>IFERROR(INDEX(JMP!$AJ$2:$AU$1000,MATCH($A428,JMP!$A$2:$A$1000,0),MATCH(AH$1,JMP!$AJ$1:$AU$1,0)),INDEX(Baseline!$B$2:$BD$2,1,MATCH(AH$1,Baseline!$B$1:$BD$1,0)))</f>
        <v>0</v>
      </c>
      <c r="AI428">
        <f>IFERROR(INDEX(JMP!$AJ$2:$AU$1000,MATCH($A428,JMP!$A$2:$A$1000,0),MATCH(AI$1,JMP!$AJ$1:$AU$1,0)),INDEX(Baseline!$B$2:$BD$2,1,MATCH(AI$1,Baseline!$B$1:$BD$1,0)))</f>
        <v>724000000</v>
      </c>
      <c r="AJ428">
        <f>IFERROR(INDEX(JMP!$AJ$2:$AU$1000,MATCH($A428,JMP!$A$2:$A$1000,0),MATCH(AJ$1,JMP!$AJ$1:$AU$1,0)),INDEX(Baseline!$B$2:$BD$2,1,MATCH(AJ$1,Baseline!$B$1:$BD$1,0)))</f>
        <v>54500000</v>
      </c>
      <c r="AK428">
        <f>IFERROR(INDEX(JMP!$AJ$2:$AU$1000,MATCH($A428,JMP!$A$2:$A$1000,0),MATCH(AK$1,JMP!$AJ$1:$AU$1,0)),INDEX(Baseline!$B$2:$BD$2,1,MATCH(AK$1,Baseline!$B$1:$BD$1,0)))</f>
        <v>30</v>
      </c>
      <c r="AL428">
        <f>IFERROR(INDEX(JMP!$AJ$2:$AU$1000,MATCH($A428,JMP!$A$2:$A$1000,0),MATCH(AL$1,JMP!$AJ$1:$AU$1,0)),INDEX(Baseline!$B$2:$BD$2,1,MATCH(AL$1,Baseline!$B$1:$BD$1,0)))</f>
        <v>3.1938364145593798E-2</v>
      </c>
      <c r="AM428">
        <f>IFERROR(INDEX(JMP!$AJ$2:$AU$1000,MATCH($A428,JMP!$A$2:$A$1000,0),MATCH(AM$1,JMP!$AJ$1:$AU$1,0)),INDEX(Baseline!$B$2:$BD$2,1,MATCH(AM$1,Baseline!$B$1:$BD$1,0)))</f>
        <v>17</v>
      </c>
      <c r="AN428">
        <f>IFERROR(INDEX(JMP!$AJ$2:$AU$1000,MATCH($A428,JMP!$A$2:$A$1000,0),MATCH(AN$1,JMP!$AJ$1:$AU$1,0)),INDEX(Baseline!$B$2:$BD$2,1,MATCH(AN$1,Baseline!$B$1:$BD$1,0)))</f>
        <v>2.6609087853323055</v>
      </c>
      <c r="AO428">
        <f>IFERROR(INDEX(JMP!$AJ$2:$AU$1000,MATCH($A428,JMP!$A$2:$A$1000,0),MATCH(AO$1,JMP!$AJ$1:$AU$1,0)),INDEX(Baseline!$B$2:$BD$2,1,MATCH(AO$1,Baseline!$B$1:$BD$1,0)))</f>
        <v>0.42391545200533931</v>
      </c>
      <c r="AP428">
        <f>IFERROR(INDEX(JMP!$AJ$2:$AU$1000,MATCH($A428,JMP!$A$2:$A$1000,0),MATCH(AP$1,JMP!$AJ$1:$AU$1,0)),INDEX(Baseline!$B$2:$BD$2,1,MATCH(AP$1,Baseline!$B$1:$BD$1,0)))</f>
        <v>0</v>
      </c>
      <c r="AQ428">
        <f>IFERROR(INDEX(JMP!$AJ$2:$AU$1000,MATCH($A428,JMP!$A$2:$A$1000,0),MATCH(AQ$1,JMP!$AJ$1:$AU$1,0)),INDEX(Baseline!$B$2:$BD$2,1,MATCH(AQ$1,Baseline!$B$1:$BD$1,0)))</f>
        <v>0.35</v>
      </c>
      <c r="AR428">
        <f>IFERROR(INDEX(JMP!$AJ$2:$AU$1000,MATCH($A428,JMP!$A$2:$A$1000,0),MATCH(AR$1,JMP!$AJ$1:$AU$1,0)),INDEX(Baseline!$B$2:$BD$2,1,MATCH(AR$1,Baseline!$B$1:$BD$1,0)))</f>
        <v>0</v>
      </c>
      <c r="AS428">
        <f>IFERROR(INDEX(JMP!$AJ$2:$AU$1000,MATCH($A428,JMP!$A$2:$A$1000,0),MATCH(AS$1,JMP!$AJ$1:$AU$1,0)),INDEX(Baseline!$B$2:$BD$2,1,MATCH(AS$1,Baseline!$B$1:$BD$1,0)))</f>
        <v>0</v>
      </c>
      <c r="AT428">
        <f>IFERROR(INDEX(JMP!$AJ$2:$AU$1000,MATCH($A428,JMP!$A$2:$A$1000,0),MATCH(AT$1,JMP!$AJ$1:$AU$1,0)),INDEX(Baseline!$B$2:$BD$2,1,MATCH(AT$1,Baseline!$B$1:$BD$1,0)))</f>
        <v>500</v>
      </c>
      <c r="AU428">
        <f>IFERROR(INDEX(JMP!$AJ$2:$AU$1000,MATCH($A428,JMP!$A$2:$A$1000,0),MATCH(AU$1,JMP!$AJ$1:$AU$1,0)),INDEX(Baseline!$B$2:$BD$2,1,MATCH(AU$1,Baseline!$B$1:$BD$1,0)))</f>
        <v>50</v>
      </c>
      <c r="AV428">
        <f>IFERROR(INDEX(JMP!$AJ$2:$AU$1000,MATCH($A428,JMP!$A$2:$A$1000,0),MATCH(AV$1,JMP!$AJ$1:$AU$1,0)),INDEX(Baseline!$B$2:$BD$2,1,MATCH(AV$1,Baseline!$B$1:$BD$1,0)))</f>
        <v>12.1</v>
      </c>
      <c r="AW428">
        <f>IFERROR(INDEX(JMP!$AJ$2:$AU$1000,MATCH($A428,JMP!$A$2:$A$1000,0),MATCH(AW$1,JMP!$AJ$1:$AU$1,0)),INDEX(Baseline!$B$2:$BD$2,1,MATCH(AW$1,Baseline!$B$1:$BD$1,0)))</f>
        <v>1.9961979999999998E-3</v>
      </c>
      <c r="AX428">
        <f>IFERROR(INDEX(JMP!$AJ$2:$AU$1000,MATCH($A428,JMP!$A$2:$A$1000,0),MATCH(AX$1,JMP!$AJ$1:$AU$1,0)),INDEX(Baseline!$B$2:$BD$2,1,MATCH(AX$1,Baseline!$B$1:$BD$1,0)))</f>
        <v>1.9961979999999998E-3</v>
      </c>
      <c r="AY428">
        <f>IFERROR(INDEX(JMP!$AJ$2:$AU$1000,MATCH($A428,JMP!$A$2:$A$1000,0),MATCH(AY$1,JMP!$AJ$1:$AU$1,0)),INDEX(Baseline!$B$2:$BD$2,1,MATCH(AY$1,Baseline!$B$1:$BD$1,0)))</f>
        <v>1.9607137E-2</v>
      </c>
      <c r="AZ428">
        <f>IFERROR(INDEX(JMP!$AJ$2:$AU$1000,MATCH($A428,JMP!$A$2:$A$1000,0),MATCH(AZ$1,JMP!$AJ$1:$AU$1,0)),INDEX(Baseline!$B$2:$BD$2,1,MATCH(AZ$1,Baseline!$B$1:$BD$1,0)))</f>
        <v>0</v>
      </c>
      <c r="BA428">
        <f>IFERROR(INDEX(JMP!$AJ$2:$AU$1000,MATCH($A428,JMP!$A$2:$A$1000,0),MATCH(BA$1,JMP!$AJ$1:$AU$1,0)),INDEX(Baseline!$B$2:$BD$2,1,MATCH(BA$1,Baseline!$B$1:$BD$1,0)))</f>
        <v>100</v>
      </c>
      <c r="BB428">
        <f>IFERROR(INDEX(JMP!$AJ$2:$AU$1000,MATCH($A428,JMP!$A$2:$A$1000,0),MATCH(BB$1,JMP!$AJ$1:$AU$1,0)),INDEX(Baseline!$B$2:$BD$2,1,MATCH(BB$1,Baseline!$B$1:$BD$1,0)))</f>
        <v>0</v>
      </c>
      <c r="BC428">
        <f>IFERROR(INDEX(JMP!$AJ$2:$AU$1000,MATCH($A428,JMP!$A$2:$A$1000,0),MATCH(BC$1,JMP!$AJ$1:$AU$1,0)),INDEX(Baseline!$B$2:$BD$2,1,MATCH(BC$1,Baseline!$B$1:$BD$1,0)))</f>
        <v>2</v>
      </c>
      <c r="BD428">
        <f>IFERROR(INDEX(JMP!$AJ$2:$AU$1000,MATCH($A428,JMP!$A$2:$A$1000,0),MATCH(BD$1,JMP!$AJ$1:$AU$1,0)),INDEX(Baseline!$B$2:$BD$2,1,MATCH(BD$1,Baseline!$B$1:$BD$1,0)))</f>
        <v>2</v>
      </c>
      <c r="BE428">
        <f>IFERROR(INDEX(JMP!$AJ$2:$AU$1000,MATCH($A428,JMP!$A$2:$A$1000,0),MATCH(BE$1,JMP!$AJ$1:$AU$1,0)),INDEX(Baseline!$B$2:$BE$2,1,MATCH(BE$1,Baseline!$B$1:$BE$1,0)))</f>
        <v>400000</v>
      </c>
      <c r="BF428" t="str">
        <f t="shared" si="30"/>
        <v>no</v>
      </c>
      <c r="BG428" t="str">
        <f t="shared" si="31"/>
        <v>no</v>
      </c>
      <c r="BH428">
        <f t="shared" si="32"/>
        <v>1</v>
      </c>
      <c r="BI428">
        <f t="shared" si="33"/>
        <v>100</v>
      </c>
      <c r="BK428">
        <v>429</v>
      </c>
      <c r="BL428" t="str">
        <f t="shared" si="34"/>
        <v>summer</v>
      </c>
    </row>
    <row r="429" spans="1:64" x14ac:dyDescent="0.35">
      <c r="A429">
        <v>428</v>
      </c>
      <c r="B429">
        <f>IFERROR(INDEX(JMP!$AJ$2:$AU$1000,MATCH($A429,JMP!$A$2:$A$1000,0),MATCH(B$1,JMP!$AJ$1:$AU$1,0)),INDEX(Baseline!$B$2:$BD$2,1,MATCH(B$1,Baseline!$B$1:$BD$1,0)))</f>
        <v>0</v>
      </c>
      <c r="C429">
        <f>IFERROR(INDEX(JMP!$AJ$2:$AU$1000,MATCH($A429,JMP!$A$2:$A$1000,0),MATCH(C$1,JMP!$AJ$1:$AU$1,0)),INDEX(Baseline!$B$2:$BD$2,1,MATCH(C$1,Baseline!$B$1:$BD$1,0)))</f>
        <v>8760</v>
      </c>
      <c r="D429">
        <f>IFERROR(INDEX(JMP!$AJ$2:$AU$1000,MATCH($A429,JMP!$A$2:$A$1000,0),MATCH(D$1,JMP!$AJ$1:$AU$1,0)),INDEX(Baseline!$B$2:$BD$2,1,MATCH(D$1,Baseline!$B$1:$BD$1,0)))</f>
        <v>1</v>
      </c>
      <c r="E429">
        <f>IFERROR(INDEX(JMP!$AJ$2:$AU$1000,MATCH($A429,JMP!$A$2:$A$1000,0),MATCH(E$1,JMP!$AJ$1:$AU$1,0)),INDEX(Baseline!$B$2:$BD$2,1,MATCH(E$1,Baseline!$B$1:$BD$1,0)))</f>
        <v>1</v>
      </c>
      <c r="F429" t="str">
        <f>IFERROR(INDEX(JMP!$AJ$2:$AU$1000,MATCH($A429,JMP!$A$2:$A$1000,0),MATCH(F$1,JMP!$AJ$1:$AU$1,0)),INDEX(Baseline!$B$2:$BD$2,1,MATCH(F$1,Baseline!$B$1:$BD$1,0)))</f>
        <v>e344</v>
      </c>
      <c r="G429" t="str">
        <f>IFERROR(INDEX(JMP!$AJ$2:$AU$1000,MATCH($A429,JMP!$A$2:$A$1000,0),MATCH(G$1,JMP!$AJ$1:$AU$1,0)),INDEX(Baseline!$B$2:$BD$2,1,MATCH(G$1,Baseline!$B$1:$BD$1,0)))</f>
        <v>e340</v>
      </c>
      <c r="H429">
        <f>IFERROR(INDEX(JMP!$AJ$2:$AU$1000,MATCH($A429,JMP!$A$2:$A$1000,0),MATCH(H$1,JMP!$AJ$1:$AU$1,0)),INDEX(Baseline!$B$2:$BD$2,1,MATCH(H$1,Baseline!$B$1:$BD$1,0)))</f>
        <v>1.5</v>
      </c>
      <c r="I429">
        <f>IFERROR(INDEX(JMP!$AJ$2:$AU$1000,MATCH($A429,JMP!$A$2:$A$1000,0),MATCH(I$1,JMP!$AJ$1:$AU$1,0)),INDEX(Baseline!$B$2:$BD$2,1,MATCH(I$1,Baseline!$B$1:$BD$1,0)))</f>
        <v>0.42</v>
      </c>
      <c r="J429">
        <f>IFERROR(INDEX(JMP!$AJ$2:$AU$1000,MATCH($A429,JMP!$A$2:$A$1000,0),MATCH(J$1,JMP!$AJ$1:$AU$1,0)),INDEX(Baseline!$B$2:$BD$2,1,MATCH(J$1,Baseline!$B$1:$BD$1,0)))</f>
        <v>1</v>
      </c>
      <c r="K429">
        <f>IFERROR(INDEX(JMP!$AJ$2:$AU$1000,MATCH($A429,JMP!$A$2:$A$1000,0),MATCH(K$1,JMP!$AJ$1:$AU$1,0)),INDEX(Baseline!$B$2:$BD$2,1,MATCH(K$1,Baseline!$B$1:$BD$1,0)))</f>
        <v>0</v>
      </c>
      <c r="L429">
        <f>IFERROR(INDEX(JMP!$AJ$2:$AU$1000,MATCH($A429,JMP!$A$2:$A$1000,0),MATCH(L$1,JMP!$AJ$1:$AU$1,0)),INDEX(Baseline!$B$2:$BD$2,1,MATCH(L$1,Baseline!$B$1:$BD$1,0)))</f>
        <v>4.4378411320365213E-2</v>
      </c>
      <c r="M429" t="b">
        <f>IFERROR(INDEX(JMP!$AJ$2:$AU$1000,MATCH($A429,JMP!$A$2:$A$1000,0),MATCH(M$1,JMP!$AJ$1:$AU$1,0)),INDEX(Baseline!$B$2:$BD$2,1,MATCH(M$1,Baseline!$B$1:$BD$1,0)))</f>
        <v>0</v>
      </c>
      <c r="N429" t="b">
        <f>IFERROR(INDEX(JMP!$AJ$2:$AU$1000,MATCH($A429,JMP!$A$2:$A$1000,0),MATCH(N$1,JMP!$AJ$1:$AU$1,0)),INDEX(Baseline!$B$2:$BD$2,1,MATCH(N$1,Baseline!$B$1:$BD$1,0)))</f>
        <v>0</v>
      </c>
      <c r="O429">
        <f>IFERROR(INDEX(JMP!$AJ$2:$AU$1000,MATCH($A429,JMP!$A$2:$A$1000,0),MATCH(O$1,JMP!$AJ$1:$AU$1,0)),INDEX(Baseline!$B$2:$BD$2,1,MATCH(O$1,Baseline!$B$1:$BD$1,0)))</f>
        <v>7</v>
      </c>
      <c r="P429">
        <f>IFERROR(INDEX(JMP!$AJ$2:$AU$1000,MATCH($A429,JMP!$A$2:$A$1000,0),MATCH(P$1,JMP!$AJ$1:$AU$1,0)),INDEX(Baseline!$B$2:$BD$2,1,MATCH(P$1,Baseline!$B$1:$BD$1,0)))</f>
        <v>200</v>
      </c>
      <c r="Q429">
        <f>IFERROR(INDEX(JMP!$AJ$2:$AU$1000,MATCH($A429,JMP!$A$2:$A$1000,0),MATCH(Q$1,JMP!$AJ$1:$AU$1,0)),INDEX(Baseline!$B$2:$BD$2,1,MATCH(Q$1,Baseline!$B$1:$BD$1,0)))</f>
        <v>10</v>
      </c>
      <c r="R429">
        <f>IFERROR(INDEX(JMP!$AJ$2:$AU$1000,MATCH($A429,JMP!$A$2:$A$1000,0),MATCH(R$1,JMP!$AJ$1:$AU$1,0)),INDEX(Baseline!$B$2:$BD$2,1,MATCH(R$1,Baseline!$B$1:$BD$1,0)))</f>
        <v>0</v>
      </c>
      <c r="S429">
        <f>IFERROR(INDEX(JMP!$AJ$2:$AU$1000,MATCH($A429,JMP!$A$2:$A$1000,0),MATCH(S$1,JMP!$AJ$1:$AU$1,0)),INDEX(Baseline!$B$2:$BD$2,1,MATCH(S$1,Baseline!$B$1:$BD$1,0)))</f>
        <v>1</v>
      </c>
      <c r="T429">
        <f>IFERROR(INDEX(JMP!$AJ$2:$AU$1000,MATCH($A429,JMP!$A$2:$A$1000,0),MATCH(T$1,JMP!$AJ$1:$AU$1,0)),INDEX(Baseline!$B$2:$BD$2,1,MATCH(T$1,Baseline!$B$1:$BD$1,0)))</f>
        <v>0</v>
      </c>
      <c r="U429" t="str">
        <f>IFERROR(INDEX(JMP!$AJ$2:$AU$1000,MATCH($A429,JMP!$A$2:$A$1000,0),MATCH(U$1,JMP!$AJ$1:$AU$1,0)),INDEX(Baseline!$B$2:$BD$2,1,MATCH(U$1,Baseline!$B$1:$BD$1,0)))</f>
        <v>Titan</v>
      </c>
      <c r="V429">
        <f>IFERROR(INDEX(JMP!$AJ$2:$AU$1000,MATCH($A429,JMP!$A$2:$A$1000,0),MATCH(V$1,JMP!$AJ$1:$AU$1,0)),INDEX(Baseline!$B$2:$BD$2,1,MATCH(V$1,Baseline!$B$1:$BD$1,0)))</f>
        <v>3</v>
      </c>
      <c r="W429">
        <f>IFERROR(INDEX(JMP!$AJ$2:$AU$1000,MATCH($A429,JMP!$A$2:$A$1000,0),MATCH(W$1,JMP!$AJ$1:$AU$1,0)),INDEX(Baseline!$B$2:$BD$2,1,MATCH(W$1,Baseline!$B$1:$BD$1,0)))</f>
        <v>0.37</v>
      </c>
      <c r="X429">
        <f>IFERROR(INDEX(JMP!$AJ$2:$AU$1000,MATCH($A429,JMP!$A$2:$A$1000,0),MATCH(X$1,JMP!$AJ$1:$AU$1,0)),INDEX(Baseline!$B$2:$BD$2,1,MATCH(X$1,Baseline!$B$1:$BD$1,0)))</f>
        <v>4</v>
      </c>
      <c r="Y429">
        <f>IFERROR(INDEX(JMP!$AJ$2:$AU$1000,MATCH($A429,JMP!$A$2:$A$1000,0),MATCH(Y$1,JMP!$AJ$1:$AU$1,0)),INDEX(Baseline!$B$2:$BD$2,1,MATCH(Y$1,Baseline!$B$1:$BD$1,0)))</f>
        <v>1</v>
      </c>
      <c r="Z429">
        <f>IFERROR(INDEX(JMP!$AJ$2:$AU$1000,MATCH($A429,JMP!$A$2:$A$1000,0),MATCH(Z$1,JMP!$AJ$1:$AU$1,0)),INDEX(Baseline!$B$2:$BD$2,1,MATCH(Z$1,Baseline!$B$1:$BD$1,0)))</f>
        <v>1970</v>
      </c>
      <c r="AA429">
        <f>IFERROR(INDEX(JMP!$AJ$2:$AU$1000,MATCH($A429,JMP!$A$2:$A$1000,0),MATCH(AA$1,JMP!$AJ$1:$AU$1,0)),INDEX(Baseline!$B$2:$BD$2,1,MATCH(AA$1,Baseline!$B$1:$BD$1,0)))</f>
        <v>1970</v>
      </c>
      <c r="AB429">
        <f>IFERROR(INDEX(JMP!$AJ$2:$AU$1000,MATCH($A429,JMP!$A$2:$A$1000,0),MATCH(AB$1,JMP!$AJ$1:$AU$1,0)),INDEX(Baseline!$B$2:$BD$2,1,MATCH(AB$1,Baseline!$B$1:$BD$1,0)))</f>
        <v>0</v>
      </c>
      <c r="AC429">
        <f>IFERROR(INDEX(JMP!$AJ$2:$AU$1000,MATCH($A429,JMP!$A$2:$A$1000,0),MATCH(AC$1,JMP!$AJ$1:$AU$1,0)),INDEX(Baseline!$B$2:$BD$2,1,MATCH(AC$1,Baseline!$B$1:$BD$1,0)))</f>
        <v>1</v>
      </c>
      <c r="AD429">
        <f>IFERROR(INDEX(JMP!$AJ$2:$AU$1000,MATCH($A429,JMP!$A$2:$A$1000,0),MATCH(AD$1,JMP!$AJ$1:$AU$1,0)),INDEX(Baseline!$B$2:$BD$2,1,MATCH(AD$1,Baseline!$B$1:$BD$1,0)))</f>
        <v>8</v>
      </c>
      <c r="AE429">
        <f>IFERROR(INDEX(JMP!$AJ$2:$AU$1000,MATCH($A429,JMP!$A$2:$A$1000,0),MATCH(AE$1,JMP!$AJ$1:$AU$1,0)),INDEX(Baseline!$B$2:$BD$2,1,MATCH(AE$1,Baseline!$B$1:$BD$1,0)))</f>
        <v>1</v>
      </c>
      <c r="AF429" t="str">
        <f>IFERROR(INDEX(JMP!$AJ$2:$AU$1000,MATCH($A429,JMP!$A$2:$A$1000,0),MATCH(AF$1,JMP!$AJ$1:$AU$1,0)),INDEX(Baseline!$B$2:$BD$2,1,MATCH(AF$1,Baseline!$B$1:$BD$1,0)))</f>
        <v>bwb</v>
      </c>
      <c r="AG429" t="str">
        <f>IFERROR(INDEX(JMP!$AJ$2:$AU$1000,MATCH($A429,JMP!$A$2:$A$1000,0),MATCH(AG$1,JMP!$AJ$1:$AU$1,0)),INDEX(Baseline!$B$2:$BD$2,1,MATCH(AG$1,Baseline!$B$1:$BD$1,0)))</f>
        <v>V-tail</v>
      </c>
      <c r="AH429">
        <f>IFERROR(INDEX(JMP!$AJ$2:$AU$1000,MATCH($A429,JMP!$A$2:$A$1000,0),MATCH(AH$1,JMP!$AJ$1:$AU$1,0)),INDEX(Baseline!$B$2:$BD$2,1,MATCH(AH$1,Baseline!$B$1:$BD$1,0)))</f>
        <v>1</v>
      </c>
      <c r="AI429">
        <f>IFERROR(INDEX(JMP!$AJ$2:$AU$1000,MATCH($A429,JMP!$A$2:$A$1000,0),MATCH(AI$1,JMP!$AJ$1:$AU$1,0)),INDEX(Baseline!$B$2:$BD$2,1,MATCH(AI$1,Baseline!$B$1:$BD$1,0)))</f>
        <v>724000000</v>
      </c>
      <c r="AJ429">
        <f>IFERROR(INDEX(JMP!$AJ$2:$AU$1000,MATCH($A429,JMP!$A$2:$A$1000,0),MATCH(AJ$1,JMP!$AJ$1:$AU$1,0)),INDEX(Baseline!$B$2:$BD$2,1,MATCH(AJ$1,Baseline!$B$1:$BD$1,0)))</f>
        <v>54500000</v>
      </c>
      <c r="AK429">
        <f>IFERROR(INDEX(JMP!$AJ$2:$AU$1000,MATCH($A429,JMP!$A$2:$A$1000,0),MATCH(AK$1,JMP!$AJ$1:$AU$1,0)),INDEX(Baseline!$B$2:$BD$2,1,MATCH(AK$1,Baseline!$B$1:$BD$1,0)))</f>
        <v>30</v>
      </c>
      <c r="AL429">
        <f>IFERROR(INDEX(JMP!$AJ$2:$AU$1000,MATCH($A429,JMP!$A$2:$A$1000,0),MATCH(AL$1,JMP!$AJ$1:$AU$1,0)),INDEX(Baseline!$B$2:$BD$2,1,MATCH(AL$1,Baseline!$B$1:$BD$1,0)))</f>
        <v>3.1938364145593798E-2</v>
      </c>
      <c r="AM429">
        <f>IFERROR(INDEX(JMP!$AJ$2:$AU$1000,MATCH($A429,JMP!$A$2:$A$1000,0),MATCH(AM$1,JMP!$AJ$1:$AU$1,0)),INDEX(Baseline!$B$2:$BD$2,1,MATCH(AM$1,Baseline!$B$1:$BD$1,0)))</f>
        <v>13.457142857142857</v>
      </c>
      <c r="AN429">
        <f>IFERROR(INDEX(JMP!$AJ$2:$AU$1000,MATCH($A429,JMP!$A$2:$A$1000,0),MATCH(AN$1,JMP!$AJ$1:$AU$1,0)),INDEX(Baseline!$B$2:$BD$2,1,MATCH(AN$1,Baseline!$B$1:$BD$1,0)))</f>
        <v>2.025581665393422</v>
      </c>
      <c r="AO429">
        <f>IFERROR(INDEX(JMP!$AJ$2:$AU$1000,MATCH($A429,JMP!$A$2:$A$1000,0),MATCH(AO$1,JMP!$AJ$1:$AU$1,0)),INDEX(Baseline!$B$2:$BD$2,1,MATCH(AO$1,Baseline!$B$1:$BD$1,0)))</f>
        <v>0.63333981873307632</v>
      </c>
      <c r="AP429">
        <f>IFERROR(INDEX(JMP!$AJ$2:$AU$1000,MATCH($A429,JMP!$A$2:$A$1000,0),MATCH(AP$1,JMP!$AJ$1:$AU$1,0)),INDEX(Baseline!$B$2:$BD$2,1,MATCH(AP$1,Baseline!$B$1:$BD$1,0)))</f>
        <v>0</v>
      </c>
      <c r="AQ429">
        <f>IFERROR(INDEX(JMP!$AJ$2:$AU$1000,MATCH($A429,JMP!$A$2:$A$1000,0),MATCH(AQ$1,JMP!$AJ$1:$AU$1,0)),INDEX(Baseline!$B$2:$BD$2,1,MATCH(AQ$1,Baseline!$B$1:$BD$1,0)))</f>
        <v>0.35</v>
      </c>
      <c r="AR429">
        <f>IFERROR(INDEX(JMP!$AJ$2:$AU$1000,MATCH($A429,JMP!$A$2:$A$1000,0),MATCH(AR$1,JMP!$AJ$1:$AU$1,0)),INDEX(Baseline!$B$2:$BD$2,1,MATCH(AR$1,Baseline!$B$1:$BD$1,0)))</f>
        <v>0</v>
      </c>
      <c r="AS429">
        <f>IFERROR(INDEX(JMP!$AJ$2:$AU$1000,MATCH($A429,JMP!$A$2:$A$1000,0),MATCH(AS$1,JMP!$AJ$1:$AU$1,0)),INDEX(Baseline!$B$2:$BD$2,1,MATCH(AS$1,Baseline!$B$1:$BD$1,0)))</f>
        <v>0</v>
      </c>
      <c r="AT429">
        <f>IFERROR(INDEX(JMP!$AJ$2:$AU$1000,MATCH($A429,JMP!$A$2:$A$1000,0),MATCH(AT$1,JMP!$AJ$1:$AU$1,0)),INDEX(Baseline!$B$2:$BD$2,1,MATCH(AT$1,Baseline!$B$1:$BD$1,0)))</f>
        <v>500</v>
      </c>
      <c r="AU429">
        <f>IFERROR(INDEX(JMP!$AJ$2:$AU$1000,MATCH($A429,JMP!$A$2:$A$1000,0),MATCH(AU$1,JMP!$AJ$1:$AU$1,0)),INDEX(Baseline!$B$2:$BD$2,1,MATCH(AU$1,Baseline!$B$1:$BD$1,0)))</f>
        <v>50</v>
      </c>
      <c r="AV429">
        <f>IFERROR(INDEX(JMP!$AJ$2:$AU$1000,MATCH($A429,JMP!$A$2:$A$1000,0),MATCH(AV$1,JMP!$AJ$1:$AU$1,0)),INDEX(Baseline!$B$2:$BD$2,1,MATCH(AV$1,Baseline!$B$1:$BD$1,0)))</f>
        <v>12.1</v>
      </c>
      <c r="AW429">
        <f>IFERROR(INDEX(JMP!$AJ$2:$AU$1000,MATCH($A429,JMP!$A$2:$A$1000,0),MATCH(AW$1,JMP!$AJ$1:$AU$1,0)),INDEX(Baseline!$B$2:$BD$2,1,MATCH(AW$1,Baseline!$B$1:$BD$1,0)))</f>
        <v>1.9961979999999998E-3</v>
      </c>
      <c r="AX429">
        <f>IFERROR(INDEX(JMP!$AJ$2:$AU$1000,MATCH($A429,JMP!$A$2:$A$1000,0),MATCH(AX$1,JMP!$AJ$1:$AU$1,0)),INDEX(Baseline!$B$2:$BD$2,1,MATCH(AX$1,Baseline!$B$1:$BD$1,0)))</f>
        <v>1.9961979999999998E-3</v>
      </c>
      <c r="AY429">
        <f>IFERROR(INDEX(JMP!$AJ$2:$AU$1000,MATCH($A429,JMP!$A$2:$A$1000,0),MATCH(AY$1,JMP!$AJ$1:$AU$1,0)),INDEX(Baseline!$B$2:$BD$2,1,MATCH(AY$1,Baseline!$B$1:$BD$1,0)))</f>
        <v>1.9607137E-2</v>
      </c>
      <c r="AZ429">
        <f>IFERROR(INDEX(JMP!$AJ$2:$AU$1000,MATCH($A429,JMP!$A$2:$A$1000,0),MATCH(AZ$1,JMP!$AJ$1:$AU$1,0)),INDEX(Baseline!$B$2:$BD$2,1,MATCH(AZ$1,Baseline!$B$1:$BD$1,0)))</f>
        <v>1</v>
      </c>
      <c r="BA429">
        <f>IFERROR(INDEX(JMP!$AJ$2:$AU$1000,MATCH($A429,JMP!$A$2:$A$1000,0),MATCH(BA$1,JMP!$AJ$1:$AU$1,0)),INDEX(Baseline!$B$2:$BD$2,1,MATCH(BA$1,Baseline!$B$1:$BD$1,0)))</f>
        <v>100</v>
      </c>
      <c r="BB429">
        <f>IFERROR(INDEX(JMP!$AJ$2:$AU$1000,MATCH($A429,JMP!$A$2:$A$1000,0),MATCH(BB$1,JMP!$AJ$1:$AU$1,0)),INDEX(Baseline!$B$2:$BD$2,1,MATCH(BB$1,Baseline!$B$1:$BD$1,0)))</f>
        <v>0</v>
      </c>
      <c r="BC429">
        <f>IFERROR(INDEX(JMP!$AJ$2:$AU$1000,MATCH($A429,JMP!$A$2:$A$1000,0),MATCH(BC$1,JMP!$AJ$1:$AU$1,0)),INDEX(Baseline!$B$2:$BD$2,1,MATCH(BC$1,Baseline!$B$1:$BD$1,0)))</f>
        <v>2</v>
      </c>
      <c r="BD429">
        <f>IFERROR(INDEX(JMP!$AJ$2:$AU$1000,MATCH($A429,JMP!$A$2:$A$1000,0),MATCH(BD$1,JMP!$AJ$1:$AU$1,0)),INDEX(Baseline!$B$2:$BD$2,1,MATCH(BD$1,Baseline!$B$1:$BD$1,0)))</f>
        <v>5</v>
      </c>
      <c r="BE429">
        <f>IFERROR(INDEX(JMP!$AJ$2:$AU$1000,MATCH($A429,JMP!$A$2:$A$1000,0),MATCH(BE$1,JMP!$AJ$1:$AU$1,0)),INDEX(Baseline!$B$2:$BE$2,1,MATCH(BE$1,Baseline!$B$1:$BE$1,0)))</f>
        <v>400000</v>
      </c>
      <c r="BF429" t="str">
        <f t="shared" si="30"/>
        <v>yes</v>
      </c>
      <c r="BG429" t="str">
        <f t="shared" si="31"/>
        <v>yes</v>
      </c>
      <c r="BH429">
        <f t="shared" si="32"/>
        <v>1</v>
      </c>
      <c r="BI429">
        <f t="shared" si="33"/>
        <v>100</v>
      </c>
      <c r="BK429">
        <v>430</v>
      </c>
      <c r="BL429" t="str">
        <f t="shared" si="34"/>
        <v>summer</v>
      </c>
    </row>
    <row r="430" spans="1:64" x14ac:dyDescent="0.35">
      <c r="A430">
        <v>429</v>
      </c>
      <c r="B430">
        <f>IFERROR(INDEX(JMP!$AJ$2:$AU$1000,MATCH($A430,JMP!$A$2:$A$1000,0),MATCH(B$1,JMP!$AJ$1:$AU$1,0)),INDEX(Baseline!$B$2:$BD$2,1,MATCH(B$1,Baseline!$B$1:$BD$1,0)))</f>
        <v>0</v>
      </c>
      <c r="C430">
        <f>IFERROR(INDEX(JMP!$AJ$2:$AU$1000,MATCH($A430,JMP!$A$2:$A$1000,0),MATCH(C$1,JMP!$AJ$1:$AU$1,0)),INDEX(Baseline!$B$2:$BD$2,1,MATCH(C$1,Baseline!$B$1:$BD$1,0)))</f>
        <v>8760</v>
      </c>
      <c r="D430">
        <f>IFERROR(INDEX(JMP!$AJ$2:$AU$1000,MATCH($A430,JMP!$A$2:$A$1000,0),MATCH(D$1,JMP!$AJ$1:$AU$1,0)),INDEX(Baseline!$B$2:$BD$2,1,MATCH(D$1,Baseline!$B$1:$BD$1,0)))</f>
        <v>1</v>
      </c>
      <c r="E430">
        <f>IFERROR(INDEX(JMP!$AJ$2:$AU$1000,MATCH($A430,JMP!$A$2:$A$1000,0),MATCH(E$1,JMP!$AJ$1:$AU$1,0)),INDEX(Baseline!$B$2:$BD$2,1,MATCH(E$1,Baseline!$B$1:$BD$1,0)))</f>
        <v>1</v>
      </c>
      <c r="F430" t="str">
        <f>IFERROR(INDEX(JMP!$AJ$2:$AU$1000,MATCH($A430,JMP!$A$2:$A$1000,0),MATCH(F$1,JMP!$AJ$1:$AU$1,0)),INDEX(Baseline!$B$2:$BD$2,1,MATCH(F$1,Baseline!$B$1:$BD$1,0)))</f>
        <v>e344</v>
      </c>
      <c r="G430" t="str">
        <f>IFERROR(INDEX(JMP!$AJ$2:$AU$1000,MATCH($A430,JMP!$A$2:$A$1000,0),MATCH(G$1,JMP!$AJ$1:$AU$1,0)),INDEX(Baseline!$B$2:$BD$2,1,MATCH(G$1,Baseline!$B$1:$BD$1,0)))</f>
        <v>e340</v>
      </c>
      <c r="H430">
        <f>IFERROR(INDEX(JMP!$AJ$2:$AU$1000,MATCH($A430,JMP!$A$2:$A$1000,0),MATCH(H$1,JMP!$AJ$1:$AU$1,0)),INDEX(Baseline!$B$2:$BD$2,1,MATCH(H$1,Baseline!$B$1:$BD$1,0)))</f>
        <v>1.5</v>
      </c>
      <c r="I430">
        <f>IFERROR(INDEX(JMP!$AJ$2:$AU$1000,MATCH($A430,JMP!$A$2:$A$1000,0),MATCH(I$1,JMP!$AJ$1:$AU$1,0)),INDEX(Baseline!$B$2:$BD$2,1,MATCH(I$1,Baseline!$B$1:$BD$1,0)))</f>
        <v>0.42</v>
      </c>
      <c r="J430">
        <f>IFERROR(INDEX(JMP!$AJ$2:$AU$1000,MATCH($A430,JMP!$A$2:$A$1000,0),MATCH(J$1,JMP!$AJ$1:$AU$1,0)),INDEX(Baseline!$B$2:$BD$2,1,MATCH(J$1,Baseline!$B$1:$BD$1,0)))</f>
        <v>1</v>
      </c>
      <c r="K430">
        <f>IFERROR(INDEX(JMP!$AJ$2:$AU$1000,MATCH($A430,JMP!$A$2:$A$1000,0),MATCH(K$1,JMP!$AJ$1:$AU$1,0)),INDEX(Baseline!$B$2:$BD$2,1,MATCH(K$1,Baseline!$B$1:$BD$1,0)))</f>
        <v>0</v>
      </c>
      <c r="L430">
        <f>IFERROR(INDEX(JMP!$AJ$2:$AU$1000,MATCH($A430,JMP!$A$2:$A$1000,0),MATCH(L$1,JMP!$AJ$1:$AU$1,0)),INDEX(Baseline!$B$2:$BD$2,1,MATCH(L$1,Baseline!$B$1:$BD$1,0)))</f>
        <v>0.1516996975884948</v>
      </c>
      <c r="M430" t="b">
        <f>IFERROR(INDEX(JMP!$AJ$2:$AU$1000,MATCH($A430,JMP!$A$2:$A$1000,0),MATCH(M$1,JMP!$AJ$1:$AU$1,0)),INDEX(Baseline!$B$2:$BD$2,1,MATCH(M$1,Baseline!$B$1:$BD$1,0)))</f>
        <v>0</v>
      </c>
      <c r="N430" t="b">
        <f>IFERROR(INDEX(JMP!$AJ$2:$AU$1000,MATCH($A430,JMP!$A$2:$A$1000,0),MATCH(N$1,JMP!$AJ$1:$AU$1,0)),INDEX(Baseline!$B$2:$BD$2,1,MATCH(N$1,Baseline!$B$1:$BD$1,0)))</f>
        <v>0</v>
      </c>
      <c r="O430">
        <f>IFERROR(INDEX(JMP!$AJ$2:$AU$1000,MATCH($A430,JMP!$A$2:$A$1000,0),MATCH(O$1,JMP!$AJ$1:$AU$1,0)),INDEX(Baseline!$B$2:$BD$2,1,MATCH(O$1,Baseline!$B$1:$BD$1,0)))</f>
        <v>7</v>
      </c>
      <c r="P430">
        <f>IFERROR(INDEX(JMP!$AJ$2:$AU$1000,MATCH($A430,JMP!$A$2:$A$1000,0),MATCH(P$1,JMP!$AJ$1:$AU$1,0)),INDEX(Baseline!$B$2:$BD$2,1,MATCH(P$1,Baseline!$B$1:$BD$1,0)))</f>
        <v>200</v>
      </c>
      <c r="Q430">
        <f>IFERROR(INDEX(JMP!$AJ$2:$AU$1000,MATCH($A430,JMP!$A$2:$A$1000,0),MATCH(Q$1,JMP!$AJ$1:$AU$1,0)),INDEX(Baseline!$B$2:$BD$2,1,MATCH(Q$1,Baseline!$B$1:$BD$1,0)))</f>
        <v>10</v>
      </c>
      <c r="R430">
        <f>IFERROR(INDEX(JMP!$AJ$2:$AU$1000,MATCH($A430,JMP!$A$2:$A$1000,0),MATCH(R$1,JMP!$AJ$1:$AU$1,0)),INDEX(Baseline!$B$2:$BD$2,1,MATCH(R$1,Baseline!$B$1:$BD$1,0)))</f>
        <v>0</v>
      </c>
      <c r="S430">
        <f>IFERROR(INDEX(JMP!$AJ$2:$AU$1000,MATCH($A430,JMP!$A$2:$A$1000,0),MATCH(S$1,JMP!$AJ$1:$AU$1,0)),INDEX(Baseline!$B$2:$BD$2,1,MATCH(S$1,Baseline!$B$1:$BD$1,0)))</f>
        <v>1</v>
      </c>
      <c r="T430">
        <f>IFERROR(INDEX(JMP!$AJ$2:$AU$1000,MATCH($A430,JMP!$A$2:$A$1000,0),MATCH(T$1,JMP!$AJ$1:$AU$1,0)),INDEX(Baseline!$B$2:$BD$2,1,MATCH(T$1,Baseline!$B$1:$BD$1,0)))</f>
        <v>0</v>
      </c>
      <c r="U430" t="str">
        <f>IFERROR(INDEX(JMP!$AJ$2:$AU$1000,MATCH($A430,JMP!$A$2:$A$1000,0),MATCH(U$1,JMP!$AJ$1:$AU$1,0)),INDEX(Baseline!$B$2:$BD$2,1,MATCH(U$1,Baseline!$B$1:$BD$1,0)))</f>
        <v>Titan</v>
      </c>
      <c r="V430">
        <f>IFERROR(INDEX(JMP!$AJ$2:$AU$1000,MATCH($A430,JMP!$A$2:$A$1000,0),MATCH(V$1,JMP!$AJ$1:$AU$1,0)),INDEX(Baseline!$B$2:$BD$2,1,MATCH(V$1,Baseline!$B$1:$BD$1,0)))</f>
        <v>3</v>
      </c>
      <c r="W430">
        <f>IFERROR(INDEX(JMP!$AJ$2:$AU$1000,MATCH($A430,JMP!$A$2:$A$1000,0),MATCH(W$1,JMP!$AJ$1:$AU$1,0)),INDEX(Baseline!$B$2:$BD$2,1,MATCH(W$1,Baseline!$B$1:$BD$1,0)))</f>
        <v>0.37</v>
      </c>
      <c r="X430">
        <f>IFERROR(INDEX(JMP!$AJ$2:$AU$1000,MATCH($A430,JMP!$A$2:$A$1000,0),MATCH(X$1,JMP!$AJ$1:$AU$1,0)),INDEX(Baseline!$B$2:$BD$2,1,MATCH(X$1,Baseline!$B$1:$BD$1,0)))</f>
        <v>4</v>
      </c>
      <c r="Y430">
        <f>IFERROR(INDEX(JMP!$AJ$2:$AU$1000,MATCH($A430,JMP!$A$2:$A$1000,0),MATCH(Y$1,JMP!$AJ$1:$AU$1,0)),INDEX(Baseline!$B$2:$BD$2,1,MATCH(Y$1,Baseline!$B$1:$BD$1,0)))</f>
        <v>4</v>
      </c>
      <c r="Z430">
        <f>IFERROR(INDEX(JMP!$AJ$2:$AU$1000,MATCH($A430,JMP!$A$2:$A$1000,0),MATCH(Z$1,JMP!$AJ$1:$AU$1,0)),INDEX(Baseline!$B$2:$BD$2,1,MATCH(Z$1,Baseline!$B$1:$BD$1,0)))</f>
        <v>1970</v>
      </c>
      <c r="AA430">
        <f>IFERROR(INDEX(JMP!$AJ$2:$AU$1000,MATCH($A430,JMP!$A$2:$A$1000,0),MATCH(AA$1,JMP!$AJ$1:$AU$1,0)),INDEX(Baseline!$B$2:$BD$2,1,MATCH(AA$1,Baseline!$B$1:$BD$1,0)))</f>
        <v>1970</v>
      </c>
      <c r="AB430">
        <f>IFERROR(INDEX(JMP!$AJ$2:$AU$1000,MATCH($A430,JMP!$A$2:$A$1000,0),MATCH(AB$1,JMP!$AJ$1:$AU$1,0)),INDEX(Baseline!$B$2:$BD$2,1,MATCH(AB$1,Baseline!$B$1:$BD$1,0)))</f>
        <v>0</v>
      </c>
      <c r="AC430">
        <f>IFERROR(INDEX(JMP!$AJ$2:$AU$1000,MATCH($A430,JMP!$A$2:$A$1000,0),MATCH(AC$1,JMP!$AJ$1:$AU$1,0)),INDEX(Baseline!$B$2:$BD$2,1,MATCH(AC$1,Baseline!$B$1:$BD$1,0)))</f>
        <v>1</v>
      </c>
      <c r="AD430">
        <f>IFERROR(INDEX(JMP!$AJ$2:$AU$1000,MATCH($A430,JMP!$A$2:$A$1000,0),MATCH(AD$1,JMP!$AJ$1:$AU$1,0)),INDEX(Baseline!$B$2:$BD$2,1,MATCH(AD$1,Baseline!$B$1:$BD$1,0)))</f>
        <v>8</v>
      </c>
      <c r="AE430">
        <f>IFERROR(INDEX(JMP!$AJ$2:$AU$1000,MATCH($A430,JMP!$A$2:$A$1000,0),MATCH(AE$1,JMP!$AJ$1:$AU$1,0)),INDEX(Baseline!$B$2:$BD$2,1,MATCH(AE$1,Baseline!$B$1:$BD$1,0)))</f>
        <v>0.625</v>
      </c>
      <c r="AF430" t="str">
        <f>IFERROR(INDEX(JMP!$AJ$2:$AU$1000,MATCH($A430,JMP!$A$2:$A$1000,0),MATCH(AF$1,JMP!$AJ$1:$AU$1,0)),INDEX(Baseline!$B$2:$BD$2,1,MATCH(AF$1,Baseline!$B$1:$BD$1,0)))</f>
        <v>bwb</v>
      </c>
      <c r="AG430" t="str">
        <f>IFERROR(INDEX(JMP!$AJ$2:$AU$1000,MATCH($A430,JMP!$A$2:$A$1000,0),MATCH(AG$1,JMP!$AJ$1:$AU$1,0)),INDEX(Baseline!$B$2:$BD$2,1,MATCH(AG$1,Baseline!$B$1:$BD$1,0)))</f>
        <v>V-tail</v>
      </c>
      <c r="AH430">
        <f>IFERROR(INDEX(JMP!$AJ$2:$AU$1000,MATCH($A430,JMP!$A$2:$A$1000,0),MATCH(AH$1,JMP!$AJ$1:$AU$1,0)),INDEX(Baseline!$B$2:$BD$2,1,MATCH(AH$1,Baseline!$B$1:$BD$1,0)))</f>
        <v>1</v>
      </c>
      <c r="AI430">
        <f>IFERROR(INDEX(JMP!$AJ$2:$AU$1000,MATCH($A430,JMP!$A$2:$A$1000,0),MATCH(AI$1,JMP!$AJ$1:$AU$1,0)),INDEX(Baseline!$B$2:$BD$2,1,MATCH(AI$1,Baseline!$B$1:$BD$1,0)))</f>
        <v>724000000</v>
      </c>
      <c r="AJ430">
        <f>IFERROR(INDEX(JMP!$AJ$2:$AU$1000,MATCH($A430,JMP!$A$2:$A$1000,0),MATCH(AJ$1,JMP!$AJ$1:$AU$1,0)),INDEX(Baseline!$B$2:$BD$2,1,MATCH(AJ$1,Baseline!$B$1:$BD$1,0)))</f>
        <v>54500000</v>
      </c>
      <c r="AK430">
        <f>IFERROR(INDEX(JMP!$AJ$2:$AU$1000,MATCH($A430,JMP!$A$2:$A$1000,0),MATCH(AK$1,JMP!$AJ$1:$AU$1,0)),INDEX(Baseline!$B$2:$BD$2,1,MATCH(AK$1,Baseline!$B$1:$BD$1,0)))</f>
        <v>30</v>
      </c>
      <c r="AL430">
        <f>IFERROR(INDEX(JMP!$AJ$2:$AU$1000,MATCH($A430,JMP!$A$2:$A$1000,0),MATCH(AL$1,JMP!$AJ$1:$AU$1,0)),INDEX(Baseline!$B$2:$BD$2,1,MATCH(AL$1,Baseline!$B$1:$BD$1,0)))</f>
        <v>2.6767270370369113E-2</v>
      </c>
      <c r="AM430">
        <f>IFERROR(INDEX(JMP!$AJ$2:$AU$1000,MATCH($A430,JMP!$A$2:$A$1000,0),MATCH(AM$1,JMP!$AJ$1:$AU$1,0)),INDEX(Baseline!$B$2:$BD$2,1,MATCH(AM$1,Baseline!$B$1:$BD$1,0)))</f>
        <v>7.2968431577142852</v>
      </c>
      <c r="AN430">
        <f>IFERROR(INDEX(JMP!$AJ$2:$AU$1000,MATCH($A430,JMP!$A$2:$A$1000,0),MATCH(AN$1,JMP!$AJ$1:$AU$1,0)),INDEX(Baseline!$B$2:$BD$2,1,MATCH(AN$1,Baseline!$B$1:$BD$1,0)))</f>
        <v>2.2625099981311818</v>
      </c>
      <c r="AO430">
        <f>IFERROR(INDEX(JMP!$AJ$2:$AU$1000,MATCH($A430,JMP!$A$2:$A$1000,0),MATCH(AO$1,JMP!$AJ$1:$AU$1,0)),INDEX(Baseline!$B$2:$BD$2,1,MATCH(AO$1,Baseline!$B$1:$BD$1,0)))</f>
        <v>1.3401373264783982</v>
      </c>
      <c r="AP430">
        <f>IFERROR(INDEX(JMP!$AJ$2:$AU$1000,MATCH($A430,JMP!$A$2:$A$1000,0),MATCH(AP$1,JMP!$AJ$1:$AU$1,0)),INDEX(Baseline!$B$2:$BD$2,1,MATCH(AP$1,Baseline!$B$1:$BD$1,0)))</f>
        <v>0</v>
      </c>
      <c r="AQ430">
        <f>IFERROR(INDEX(JMP!$AJ$2:$AU$1000,MATCH($A430,JMP!$A$2:$A$1000,0),MATCH(AQ$1,JMP!$AJ$1:$AU$1,0)),INDEX(Baseline!$B$2:$BD$2,1,MATCH(AQ$1,Baseline!$B$1:$BD$1,0)))</f>
        <v>0.35</v>
      </c>
      <c r="AR430">
        <f>IFERROR(INDEX(JMP!$AJ$2:$AU$1000,MATCH($A430,JMP!$A$2:$A$1000,0),MATCH(AR$1,JMP!$AJ$1:$AU$1,0)),INDEX(Baseline!$B$2:$BD$2,1,MATCH(AR$1,Baseline!$B$1:$BD$1,0)))</f>
        <v>0</v>
      </c>
      <c r="AS430">
        <f>IFERROR(INDEX(JMP!$AJ$2:$AU$1000,MATCH($A430,JMP!$A$2:$A$1000,0),MATCH(AS$1,JMP!$AJ$1:$AU$1,0)),INDEX(Baseline!$B$2:$BD$2,1,MATCH(AS$1,Baseline!$B$1:$BD$1,0)))</f>
        <v>0</v>
      </c>
      <c r="AT430">
        <f>IFERROR(INDEX(JMP!$AJ$2:$AU$1000,MATCH($A430,JMP!$A$2:$A$1000,0),MATCH(AT$1,JMP!$AJ$1:$AU$1,0)),INDEX(Baseline!$B$2:$BD$2,1,MATCH(AT$1,Baseline!$B$1:$BD$1,0)))</f>
        <v>500</v>
      </c>
      <c r="AU430">
        <f>IFERROR(INDEX(JMP!$AJ$2:$AU$1000,MATCH($A430,JMP!$A$2:$A$1000,0),MATCH(AU$1,JMP!$AJ$1:$AU$1,0)),INDEX(Baseline!$B$2:$BD$2,1,MATCH(AU$1,Baseline!$B$1:$BD$1,0)))</f>
        <v>50</v>
      </c>
      <c r="AV430">
        <f>IFERROR(INDEX(JMP!$AJ$2:$AU$1000,MATCH($A430,JMP!$A$2:$A$1000,0),MATCH(AV$1,JMP!$AJ$1:$AU$1,0)),INDEX(Baseline!$B$2:$BD$2,1,MATCH(AV$1,Baseline!$B$1:$BD$1,0)))</f>
        <v>12.1</v>
      </c>
      <c r="AW430">
        <f>IFERROR(INDEX(JMP!$AJ$2:$AU$1000,MATCH($A430,JMP!$A$2:$A$1000,0),MATCH(AW$1,JMP!$AJ$1:$AU$1,0)),INDEX(Baseline!$B$2:$BD$2,1,MATCH(AW$1,Baseline!$B$1:$BD$1,0)))</f>
        <v>1.9961979999999998E-3</v>
      </c>
      <c r="AX430">
        <f>IFERROR(INDEX(JMP!$AJ$2:$AU$1000,MATCH($A430,JMP!$A$2:$A$1000,0),MATCH(AX$1,JMP!$AJ$1:$AU$1,0)),INDEX(Baseline!$B$2:$BD$2,1,MATCH(AX$1,Baseline!$B$1:$BD$1,0)))</f>
        <v>1.9961979999999998E-3</v>
      </c>
      <c r="AY430">
        <f>IFERROR(INDEX(JMP!$AJ$2:$AU$1000,MATCH($A430,JMP!$A$2:$A$1000,0),MATCH(AY$1,JMP!$AJ$1:$AU$1,0)),INDEX(Baseline!$B$2:$BD$2,1,MATCH(AY$1,Baseline!$B$1:$BD$1,0)))</f>
        <v>1.9607137E-2</v>
      </c>
      <c r="AZ430">
        <f>IFERROR(INDEX(JMP!$AJ$2:$AU$1000,MATCH($A430,JMP!$A$2:$A$1000,0),MATCH(AZ$1,JMP!$AJ$1:$AU$1,0)),INDEX(Baseline!$B$2:$BD$2,1,MATCH(AZ$1,Baseline!$B$1:$BD$1,0)))</f>
        <v>1</v>
      </c>
      <c r="BA430">
        <f>IFERROR(INDEX(JMP!$AJ$2:$AU$1000,MATCH($A430,JMP!$A$2:$A$1000,0),MATCH(BA$1,JMP!$AJ$1:$AU$1,0)),INDEX(Baseline!$B$2:$BD$2,1,MATCH(BA$1,Baseline!$B$1:$BD$1,0)))</f>
        <v>55</v>
      </c>
      <c r="BB430">
        <f>IFERROR(INDEX(JMP!$AJ$2:$AU$1000,MATCH($A430,JMP!$A$2:$A$1000,0),MATCH(BB$1,JMP!$AJ$1:$AU$1,0)),INDEX(Baseline!$B$2:$BD$2,1,MATCH(BB$1,Baseline!$B$1:$BD$1,0)))</f>
        <v>0</v>
      </c>
      <c r="BC430">
        <f>IFERROR(INDEX(JMP!$AJ$2:$AU$1000,MATCH($A430,JMP!$A$2:$A$1000,0),MATCH(BC$1,JMP!$AJ$1:$AU$1,0)),INDEX(Baseline!$B$2:$BD$2,1,MATCH(BC$1,Baseline!$B$1:$BD$1,0)))</f>
        <v>1</v>
      </c>
      <c r="BD430">
        <f>IFERROR(INDEX(JMP!$AJ$2:$AU$1000,MATCH($A430,JMP!$A$2:$A$1000,0),MATCH(BD$1,JMP!$AJ$1:$AU$1,0)),INDEX(Baseline!$B$2:$BD$2,1,MATCH(BD$1,Baseline!$B$1:$BD$1,0)))</f>
        <v>2.7023251100000003</v>
      </c>
      <c r="BE430">
        <f>IFERROR(INDEX(JMP!$AJ$2:$AU$1000,MATCH($A430,JMP!$A$2:$A$1000,0),MATCH(BE$1,JMP!$AJ$1:$AU$1,0)),INDEX(Baseline!$B$2:$BE$2,1,MATCH(BE$1,Baseline!$B$1:$BE$1,0)))</f>
        <v>400000</v>
      </c>
      <c r="BF430" t="str">
        <f t="shared" si="30"/>
        <v>yes</v>
      </c>
      <c r="BG430" t="str">
        <f t="shared" si="31"/>
        <v>yes</v>
      </c>
      <c r="BH430">
        <f t="shared" si="32"/>
        <v>0.5</v>
      </c>
      <c r="BI430">
        <f t="shared" si="33"/>
        <v>30</v>
      </c>
      <c r="BK430">
        <v>431</v>
      </c>
      <c r="BL430" t="str">
        <f t="shared" si="34"/>
        <v>spring</v>
      </c>
    </row>
    <row r="431" spans="1:64" x14ac:dyDescent="0.35">
      <c r="A431">
        <v>430</v>
      </c>
      <c r="B431">
        <f>IFERROR(INDEX(JMP!$AJ$2:$AU$1000,MATCH($A431,JMP!$A$2:$A$1000,0),MATCH(B$1,JMP!$AJ$1:$AU$1,0)),INDEX(Baseline!$B$2:$BD$2,1,MATCH(B$1,Baseline!$B$1:$BD$1,0)))</f>
        <v>0</v>
      </c>
      <c r="C431">
        <f>IFERROR(INDEX(JMP!$AJ$2:$AU$1000,MATCH($A431,JMP!$A$2:$A$1000,0),MATCH(C$1,JMP!$AJ$1:$AU$1,0)),INDEX(Baseline!$B$2:$BD$2,1,MATCH(C$1,Baseline!$B$1:$BD$1,0)))</f>
        <v>8760</v>
      </c>
      <c r="D431">
        <f>IFERROR(INDEX(JMP!$AJ$2:$AU$1000,MATCH($A431,JMP!$A$2:$A$1000,0),MATCH(D$1,JMP!$AJ$1:$AU$1,0)),INDEX(Baseline!$B$2:$BD$2,1,MATCH(D$1,Baseline!$B$1:$BD$1,0)))</f>
        <v>1</v>
      </c>
      <c r="E431">
        <f>IFERROR(INDEX(JMP!$AJ$2:$AU$1000,MATCH($A431,JMP!$A$2:$A$1000,0),MATCH(E$1,JMP!$AJ$1:$AU$1,0)),INDEX(Baseline!$B$2:$BD$2,1,MATCH(E$1,Baseline!$B$1:$BD$1,0)))</f>
        <v>1</v>
      </c>
      <c r="F431" t="str">
        <f>IFERROR(INDEX(JMP!$AJ$2:$AU$1000,MATCH($A431,JMP!$A$2:$A$1000,0),MATCH(F$1,JMP!$AJ$1:$AU$1,0)),INDEX(Baseline!$B$2:$BD$2,1,MATCH(F$1,Baseline!$B$1:$BD$1,0)))</f>
        <v>e344</v>
      </c>
      <c r="G431" t="str">
        <f>IFERROR(INDEX(JMP!$AJ$2:$AU$1000,MATCH($A431,JMP!$A$2:$A$1000,0),MATCH(G$1,JMP!$AJ$1:$AU$1,0)),INDEX(Baseline!$B$2:$BD$2,1,MATCH(G$1,Baseline!$B$1:$BD$1,0)))</f>
        <v>e340</v>
      </c>
      <c r="H431">
        <f>IFERROR(INDEX(JMP!$AJ$2:$AU$1000,MATCH($A431,JMP!$A$2:$A$1000,0),MATCH(H$1,JMP!$AJ$1:$AU$1,0)),INDEX(Baseline!$B$2:$BD$2,1,MATCH(H$1,Baseline!$B$1:$BD$1,0)))</f>
        <v>1.5</v>
      </c>
      <c r="I431">
        <f>IFERROR(INDEX(JMP!$AJ$2:$AU$1000,MATCH($A431,JMP!$A$2:$A$1000,0),MATCH(I$1,JMP!$AJ$1:$AU$1,0)),INDEX(Baseline!$B$2:$BD$2,1,MATCH(I$1,Baseline!$B$1:$BD$1,0)))</f>
        <v>0.42</v>
      </c>
      <c r="J431">
        <f>IFERROR(INDEX(JMP!$AJ$2:$AU$1000,MATCH($A431,JMP!$A$2:$A$1000,0),MATCH(J$1,JMP!$AJ$1:$AU$1,0)),INDEX(Baseline!$B$2:$BD$2,1,MATCH(J$1,Baseline!$B$1:$BD$1,0)))</f>
        <v>1</v>
      </c>
      <c r="K431">
        <f>IFERROR(INDEX(JMP!$AJ$2:$AU$1000,MATCH($A431,JMP!$A$2:$A$1000,0),MATCH(K$1,JMP!$AJ$1:$AU$1,0)),INDEX(Baseline!$B$2:$BD$2,1,MATCH(K$1,Baseline!$B$1:$BD$1,0)))</f>
        <v>0</v>
      </c>
      <c r="L431">
        <f>IFERROR(INDEX(JMP!$AJ$2:$AU$1000,MATCH($A431,JMP!$A$2:$A$1000,0),MATCH(L$1,JMP!$AJ$1:$AU$1,0)),INDEX(Baseline!$B$2:$BD$2,1,MATCH(L$1,Baseline!$B$1:$BD$1,0)))</f>
        <v>0.12798162425253093</v>
      </c>
      <c r="M431" t="b">
        <f>IFERROR(INDEX(JMP!$AJ$2:$AU$1000,MATCH($A431,JMP!$A$2:$A$1000,0),MATCH(M$1,JMP!$AJ$1:$AU$1,0)),INDEX(Baseline!$B$2:$BD$2,1,MATCH(M$1,Baseline!$B$1:$BD$1,0)))</f>
        <v>0</v>
      </c>
      <c r="N431" t="b">
        <f>IFERROR(INDEX(JMP!$AJ$2:$AU$1000,MATCH($A431,JMP!$A$2:$A$1000,0),MATCH(N$1,JMP!$AJ$1:$AU$1,0)),INDEX(Baseline!$B$2:$BD$2,1,MATCH(N$1,Baseline!$B$1:$BD$1,0)))</f>
        <v>0</v>
      </c>
      <c r="O431">
        <f>IFERROR(INDEX(JMP!$AJ$2:$AU$1000,MATCH($A431,JMP!$A$2:$A$1000,0),MATCH(O$1,JMP!$AJ$1:$AU$1,0)),INDEX(Baseline!$B$2:$BD$2,1,MATCH(O$1,Baseline!$B$1:$BD$1,0)))</f>
        <v>7</v>
      </c>
      <c r="P431">
        <f>IFERROR(INDEX(JMP!$AJ$2:$AU$1000,MATCH($A431,JMP!$A$2:$A$1000,0),MATCH(P$1,JMP!$AJ$1:$AU$1,0)),INDEX(Baseline!$B$2:$BD$2,1,MATCH(P$1,Baseline!$B$1:$BD$1,0)))</f>
        <v>200</v>
      </c>
      <c r="Q431">
        <f>IFERROR(INDEX(JMP!$AJ$2:$AU$1000,MATCH($A431,JMP!$A$2:$A$1000,0),MATCH(Q$1,JMP!$AJ$1:$AU$1,0)),INDEX(Baseline!$B$2:$BD$2,1,MATCH(Q$1,Baseline!$B$1:$BD$1,0)))</f>
        <v>10</v>
      </c>
      <c r="R431">
        <f>IFERROR(INDEX(JMP!$AJ$2:$AU$1000,MATCH($A431,JMP!$A$2:$A$1000,0),MATCH(R$1,JMP!$AJ$1:$AU$1,0)),INDEX(Baseline!$B$2:$BD$2,1,MATCH(R$1,Baseline!$B$1:$BD$1,0)))</f>
        <v>0</v>
      </c>
      <c r="S431">
        <f>IFERROR(INDEX(JMP!$AJ$2:$AU$1000,MATCH($A431,JMP!$A$2:$A$1000,0),MATCH(S$1,JMP!$AJ$1:$AU$1,0)),INDEX(Baseline!$B$2:$BD$2,1,MATCH(S$1,Baseline!$B$1:$BD$1,0)))</f>
        <v>1</v>
      </c>
      <c r="T431">
        <f>IFERROR(INDEX(JMP!$AJ$2:$AU$1000,MATCH($A431,JMP!$A$2:$A$1000,0),MATCH(T$1,JMP!$AJ$1:$AU$1,0)),INDEX(Baseline!$B$2:$BD$2,1,MATCH(T$1,Baseline!$B$1:$BD$1,0)))</f>
        <v>0</v>
      </c>
      <c r="U431" t="str">
        <f>IFERROR(INDEX(JMP!$AJ$2:$AU$1000,MATCH($A431,JMP!$A$2:$A$1000,0),MATCH(U$1,JMP!$AJ$1:$AU$1,0)),INDEX(Baseline!$B$2:$BD$2,1,MATCH(U$1,Baseline!$B$1:$BD$1,0)))</f>
        <v>Titan</v>
      </c>
      <c r="V431">
        <f>IFERROR(INDEX(JMP!$AJ$2:$AU$1000,MATCH($A431,JMP!$A$2:$A$1000,0),MATCH(V$1,JMP!$AJ$1:$AU$1,0)),INDEX(Baseline!$B$2:$BD$2,1,MATCH(V$1,Baseline!$B$1:$BD$1,0)))</f>
        <v>3</v>
      </c>
      <c r="W431">
        <f>IFERROR(INDEX(JMP!$AJ$2:$AU$1000,MATCH($A431,JMP!$A$2:$A$1000,0),MATCH(W$1,JMP!$AJ$1:$AU$1,0)),INDEX(Baseline!$B$2:$BD$2,1,MATCH(W$1,Baseline!$B$1:$BD$1,0)))</f>
        <v>0.37</v>
      </c>
      <c r="X431">
        <f>IFERROR(INDEX(JMP!$AJ$2:$AU$1000,MATCH($A431,JMP!$A$2:$A$1000,0),MATCH(X$1,JMP!$AJ$1:$AU$1,0)),INDEX(Baseline!$B$2:$BD$2,1,MATCH(X$1,Baseline!$B$1:$BD$1,0)))</f>
        <v>4</v>
      </c>
      <c r="Y431">
        <f>IFERROR(INDEX(JMP!$AJ$2:$AU$1000,MATCH($A431,JMP!$A$2:$A$1000,0),MATCH(Y$1,JMP!$AJ$1:$AU$1,0)),INDEX(Baseline!$B$2:$BD$2,1,MATCH(Y$1,Baseline!$B$1:$BD$1,0)))</f>
        <v>6</v>
      </c>
      <c r="Z431">
        <f>IFERROR(INDEX(JMP!$AJ$2:$AU$1000,MATCH($A431,JMP!$A$2:$A$1000,0),MATCH(Z$1,JMP!$AJ$1:$AU$1,0)),INDEX(Baseline!$B$2:$BD$2,1,MATCH(Z$1,Baseline!$B$1:$BD$1,0)))</f>
        <v>1970</v>
      </c>
      <c r="AA431">
        <f>IFERROR(INDEX(JMP!$AJ$2:$AU$1000,MATCH($A431,JMP!$A$2:$A$1000,0),MATCH(AA$1,JMP!$AJ$1:$AU$1,0)),INDEX(Baseline!$B$2:$BD$2,1,MATCH(AA$1,Baseline!$B$1:$BD$1,0)))</f>
        <v>1970</v>
      </c>
      <c r="AB431">
        <f>IFERROR(INDEX(JMP!$AJ$2:$AU$1000,MATCH($A431,JMP!$A$2:$A$1000,0),MATCH(AB$1,JMP!$AJ$1:$AU$1,0)),INDEX(Baseline!$B$2:$BD$2,1,MATCH(AB$1,Baseline!$B$1:$BD$1,0)))</f>
        <v>0</v>
      </c>
      <c r="AC431">
        <f>IFERROR(INDEX(JMP!$AJ$2:$AU$1000,MATCH($A431,JMP!$A$2:$A$1000,0),MATCH(AC$1,JMP!$AJ$1:$AU$1,0)),INDEX(Baseline!$B$2:$BD$2,1,MATCH(AC$1,Baseline!$B$1:$BD$1,0)))</f>
        <v>1</v>
      </c>
      <c r="AD431">
        <f>IFERROR(INDEX(JMP!$AJ$2:$AU$1000,MATCH($A431,JMP!$A$2:$A$1000,0),MATCH(AD$1,JMP!$AJ$1:$AU$1,0)),INDEX(Baseline!$B$2:$BD$2,1,MATCH(AD$1,Baseline!$B$1:$BD$1,0)))</f>
        <v>8</v>
      </c>
      <c r="AE431">
        <f>IFERROR(INDEX(JMP!$AJ$2:$AU$1000,MATCH($A431,JMP!$A$2:$A$1000,0),MATCH(AE$1,JMP!$AJ$1:$AU$1,0)),INDEX(Baseline!$B$2:$BD$2,1,MATCH(AE$1,Baseline!$B$1:$BD$1,0)))</f>
        <v>0.625</v>
      </c>
      <c r="AF431" t="str">
        <f>IFERROR(INDEX(JMP!$AJ$2:$AU$1000,MATCH($A431,JMP!$A$2:$A$1000,0),MATCH(AF$1,JMP!$AJ$1:$AU$1,0)),INDEX(Baseline!$B$2:$BD$2,1,MATCH(AF$1,Baseline!$B$1:$BD$1,0)))</f>
        <v>bwb</v>
      </c>
      <c r="AG431" t="str">
        <f>IFERROR(INDEX(JMP!$AJ$2:$AU$1000,MATCH($A431,JMP!$A$2:$A$1000,0),MATCH(AG$1,JMP!$AJ$1:$AU$1,0)),INDEX(Baseline!$B$2:$BD$2,1,MATCH(AG$1,Baseline!$B$1:$BD$1,0)))</f>
        <v>V-tail</v>
      </c>
      <c r="AH431">
        <f>IFERROR(INDEX(JMP!$AJ$2:$AU$1000,MATCH($A431,JMP!$A$2:$A$1000,0),MATCH(AH$1,JMP!$AJ$1:$AU$1,0)),INDEX(Baseline!$B$2:$BD$2,1,MATCH(AH$1,Baseline!$B$1:$BD$1,0)))</f>
        <v>1</v>
      </c>
      <c r="AI431">
        <f>IFERROR(INDEX(JMP!$AJ$2:$AU$1000,MATCH($A431,JMP!$A$2:$A$1000,0),MATCH(AI$1,JMP!$AJ$1:$AU$1,0)),INDEX(Baseline!$B$2:$BD$2,1,MATCH(AI$1,Baseline!$B$1:$BD$1,0)))</f>
        <v>724000000</v>
      </c>
      <c r="AJ431">
        <f>IFERROR(INDEX(JMP!$AJ$2:$AU$1000,MATCH($A431,JMP!$A$2:$A$1000,0),MATCH(AJ$1,JMP!$AJ$1:$AU$1,0)),INDEX(Baseline!$B$2:$BD$2,1,MATCH(AJ$1,Baseline!$B$1:$BD$1,0)))</f>
        <v>54500000</v>
      </c>
      <c r="AK431">
        <f>IFERROR(INDEX(JMP!$AJ$2:$AU$1000,MATCH($A431,JMP!$A$2:$A$1000,0),MATCH(AK$1,JMP!$AJ$1:$AU$1,0)),INDEX(Baseline!$B$2:$BD$2,1,MATCH(AK$1,Baseline!$B$1:$BD$1,0)))</f>
        <v>30</v>
      </c>
      <c r="AL431">
        <f>IFERROR(INDEX(JMP!$AJ$2:$AU$1000,MATCH($A431,JMP!$A$2:$A$1000,0),MATCH(AL$1,JMP!$AJ$1:$AU$1,0)),INDEX(Baseline!$B$2:$BD$2,1,MATCH(AL$1,Baseline!$B$1:$BD$1,0)))</f>
        <v>1.7226087853780672E-2</v>
      </c>
      <c r="AM431">
        <f>IFERROR(INDEX(JMP!$AJ$2:$AU$1000,MATCH($A431,JMP!$A$2:$A$1000,0),MATCH(AM$1,JMP!$AJ$1:$AU$1,0)),INDEX(Baseline!$B$2:$BD$2,1,MATCH(AM$1,Baseline!$B$1:$BD$1,0)))</f>
        <v>15.221978667428571</v>
      </c>
      <c r="AN431">
        <f>IFERROR(INDEX(JMP!$AJ$2:$AU$1000,MATCH($A431,JMP!$A$2:$A$1000,0),MATCH(AN$1,JMP!$AJ$1:$AU$1,0)),INDEX(Baseline!$B$2:$BD$2,1,MATCH(AN$1,Baseline!$B$1:$BD$1,0)))</f>
        <v>2.7257801599458498</v>
      </c>
      <c r="AO431">
        <f>IFERROR(INDEX(JMP!$AJ$2:$AU$1000,MATCH($A431,JMP!$A$2:$A$1000,0),MATCH(AO$1,JMP!$AJ$1:$AU$1,0)),INDEX(Baseline!$B$2:$BD$2,1,MATCH(AO$1,Baseline!$B$1:$BD$1,0)))</f>
        <v>0.51175530105428224</v>
      </c>
      <c r="AP431">
        <f>IFERROR(INDEX(JMP!$AJ$2:$AU$1000,MATCH($A431,JMP!$A$2:$A$1000,0),MATCH(AP$1,JMP!$AJ$1:$AU$1,0)),INDEX(Baseline!$B$2:$BD$2,1,MATCH(AP$1,Baseline!$B$1:$BD$1,0)))</f>
        <v>0</v>
      </c>
      <c r="AQ431">
        <f>IFERROR(INDEX(JMP!$AJ$2:$AU$1000,MATCH($A431,JMP!$A$2:$A$1000,0),MATCH(AQ$1,JMP!$AJ$1:$AU$1,0)),INDEX(Baseline!$B$2:$BD$2,1,MATCH(AQ$1,Baseline!$B$1:$BD$1,0)))</f>
        <v>0.35</v>
      </c>
      <c r="AR431">
        <f>IFERROR(INDEX(JMP!$AJ$2:$AU$1000,MATCH($A431,JMP!$A$2:$A$1000,0),MATCH(AR$1,JMP!$AJ$1:$AU$1,0)),INDEX(Baseline!$B$2:$BD$2,1,MATCH(AR$1,Baseline!$B$1:$BD$1,0)))</f>
        <v>0</v>
      </c>
      <c r="AS431">
        <f>IFERROR(INDEX(JMP!$AJ$2:$AU$1000,MATCH($A431,JMP!$A$2:$A$1000,0),MATCH(AS$1,JMP!$AJ$1:$AU$1,0)),INDEX(Baseline!$B$2:$BD$2,1,MATCH(AS$1,Baseline!$B$1:$BD$1,0)))</f>
        <v>0</v>
      </c>
      <c r="AT431">
        <f>IFERROR(INDEX(JMP!$AJ$2:$AU$1000,MATCH($A431,JMP!$A$2:$A$1000,0),MATCH(AT$1,JMP!$AJ$1:$AU$1,0)),INDEX(Baseline!$B$2:$BD$2,1,MATCH(AT$1,Baseline!$B$1:$BD$1,0)))</f>
        <v>500</v>
      </c>
      <c r="AU431">
        <f>IFERROR(INDEX(JMP!$AJ$2:$AU$1000,MATCH($A431,JMP!$A$2:$A$1000,0),MATCH(AU$1,JMP!$AJ$1:$AU$1,0)),INDEX(Baseline!$B$2:$BD$2,1,MATCH(AU$1,Baseline!$B$1:$BD$1,0)))</f>
        <v>50</v>
      </c>
      <c r="AV431">
        <f>IFERROR(INDEX(JMP!$AJ$2:$AU$1000,MATCH($A431,JMP!$A$2:$A$1000,0),MATCH(AV$1,JMP!$AJ$1:$AU$1,0)),INDEX(Baseline!$B$2:$BD$2,1,MATCH(AV$1,Baseline!$B$1:$BD$1,0)))</f>
        <v>12.1</v>
      </c>
      <c r="AW431">
        <f>IFERROR(INDEX(JMP!$AJ$2:$AU$1000,MATCH($A431,JMP!$A$2:$A$1000,0),MATCH(AW$1,JMP!$AJ$1:$AU$1,0)),INDEX(Baseline!$B$2:$BD$2,1,MATCH(AW$1,Baseline!$B$1:$BD$1,0)))</f>
        <v>1.9961979999999998E-3</v>
      </c>
      <c r="AX431">
        <f>IFERROR(INDEX(JMP!$AJ$2:$AU$1000,MATCH($A431,JMP!$A$2:$A$1000,0),MATCH(AX$1,JMP!$AJ$1:$AU$1,0)),INDEX(Baseline!$B$2:$BD$2,1,MATCH(AX$1,Baseline!$B$1:$BD$1,0)))</f>
        <v>1.9961979999999998E-3</v>
      </c>
      <c r="AY431">
        <f>IFERROR(INDEX(JMP!$AJ$2:$AU$1000,MATCH($A431,JMP!$A$2:$A$1000,0),MATCH(AY$1,JMP!$AJ$1:$AU$1,0)),INDEX(Baseline!$B$2:$BD$2,1,MATCH(AY$1,Baseline!$B$1:$BD$1,0)))</f>
        <v>1.9607137E-2</v>
      </c>
      <c r="AZ431">
        <f>IFERROR(INDEX(JMP!$AJ$2:$AU$1000,MATCH($A431,JMP!$A$2:$A$1000,0),MATCH(AZ$1,JMP!$AJ$1:$AU$1,0)),INDEX(Baseline!$B$2:$BD$2,1,MATCH(AZ$1,Baseline!$B$1:$BD$1,0)))</f>
        <v>0</v>
      </c>
      <c r="BA431">
        <f>IFERROR(INDEX(JMP!$AJ$2:$AU$1000,MATCH($A431,JMP!$A$2:$A$1000,0),MATCH(BA$1,JMP!$AJ$1:$AU$1,0)),INDEX(Baseline!$B$2:$BD$2,1,MATCH(BA$1,Baseline!$B$1:$BD$1,0)))</f>
        <v>10</v>
      </c>
      <c r="BB431">
        <f>IFERROR(INDEX(JMP!$AJ$2:$AU$1000,MATCH($A431,JMP!$A$2:$A$1000,0),MATCH(BB$1,JMP!$AJ$1:$AU$1,0)),INDEX(Baseline!$B$2:$BD$2,1,MATCH(BB$1,Baseline!$B$1:$BD$1,0)))</f>
        <v>0</v>
      </c>
      <c r="BC431">
        <f>IFERROR(INDEX(JMP!$AJ$2:$AU$1000,MATCH($A431,JMP!$A$2:$A$1000,0),MATCH(BC$1,JMP!$AJ$1:$AU$1,0)),INDEX(Baseline!$B$2:$BD$2,1,MATCH(BC$1,Baseline!$B$1:$BD$1,0)))</f>
        <v>2</v>
      </c>
      <c r="BD431">
        <f>IFERROR(INDEX(JMP!$AJ$2:$AU$1000,MATCH($A431,JMP!$A$2:$A$1000,0),MATCH(BD$1,JMP!$AJ$1:$AU$1,0)),INDEX(Baseline!$B$2:$BD$2,1,MATCH(BD$1,Baseline!$B$1:$BD$1,0)))</f>
        <v>2.0276413760000001</v>
      </c>
      <c r="BE431">
        <f>IFERROR(INDEX(JMP!$AJ$2:$AU$1000,MATCH($A431,JMP!$A$2:$A$1000,0),MATCH(BE$1,JMP!$AJ$1:$AU$1,0)),INDEX(Baseline!$B$2:$BE$2,1,MATCH(BE$1,Baseline!$B$1:$BE$1,0)))</f>
        <v>400000</v>
      </c>
      <c r="BF431" t="str">
        <f t="shared" si="30"/>
        <v>no</v>
      </c>
      <c r="BG431" t="str">
        <f t="shared" si="31"/>
        <v>yes</v>
      </c>
      <c r="BH431">
        <f t="shared" si="32"/>
        <v>0.5</v>
      </c>
      <c r="BI431">
        <f t="shared" si="33"/>
        <v>10</v>
      </c>
      <c r="BK431">
        <v>432</v>
      </c>
      <c r="BL431" t="str">
        <f t="shared" si="34"/>
        <v>summer</v>
      </c>
    </row>
    <row r="432" spans="1:64" x14ac:dyDescent="0.35">
      <c r="A432">
        <v>431</v>
      </c>
      <c r="B432">
        <f>IFERROR(INDEX(JMP!$AJ$2:$AU$1000,MATCH($A432,JMP!$A$2:$A$1000,0),MATCH(B$1,JMP!$AJ$1:$AU$1,0)),INDEX(Baseline!$B$2:$BD$2,1,MATCH(B$1,Baseline!$B$1:$BD$1,0)))</f>
        <v>0</v>
      </c>
      <c r="C432">
        <f>IFERROR(INDEX(JMP!$AJ$2:$AU$1000,MATCH($A432,JMP!$A$2:$A$1000,0),MATCH(C$1,JMP!$AJ$1:$AU$1,0)),INDEX(Baseline!$B$2:$BD$2,1,MATCH(C$1,Baseline!$B$1:$BD$1,0)))</f>
        <v>8760</v>
      </c>
      <c r="D432">
        <f>IFERROR(INDEX(JMP!$AJ$2:$AU$1000,MATCH($A432,JMP!$A$2:$A$1000,0),MATCH(D$1,JMP!$AJ$1:$AU$1,0)),INDEX(Baseline!$B$2:$BD$2,1,MATCH(D$1,Baseline!$B$1:$BD$1,0)))</f>
        <v>1</v>
      </c>
      <c r="E432">
        <f>IFERROR(INDEX(JMP!$AJ$2:$AU$1000,MATCH($A432,JMP!$A$2:$A$1000,0),MATCH(E$1,JMP!$AJ$1:$AU$1,0)),INDEX(Baseline!$B$2:$BD$2,1,MATCH(E$1,Baseline!$B$1:$BD$1,0)))</f>
        <v>1</v>
      </c>
      <c r="F432" t="str">
        <f>IFERROR(INDEX(JMP!$AJ$2:$AU$1000,MATCH($A432,JMP!$A$2:$A$1000,0),MATCH(F$1,JMP!$AJ$1:$AU$1,0)),INDEX(Baseline!$B$2:$BD$2,1,MATCH(F$1,Baseline!$B$1:$BD$1,0)))</f>
        <v>e344</v>
      </c>
      <c r="G432" t="str">
        <f>IFERROR(INDEX(JMP!$AJ$2:$AU$1000,MATCH($A432,JMP!$A$2:$A$1000,0),MATCH(G$1,JMP!$AJ$1:$AU$1,0)),INDEX(Baseline!$B$2:$BD$2,1,MATCH(G$1,Baseline!$B$1:$BD$1,0)))</f>
        <v>e340</v>
      </c>
      <c r="H432">
        <f>IFERROR(INDEX(JMP!$AJ$2:$AU$1000,MATCH($A432,JMP!$A$2:$A$1000,0),MATCH(H$1,JMP!$AJ$1:$AU$1,0)),INDEX(Baseline!$B$2:$BD$2,1,MATCH(H$1,Baseline!$B$1:$BD$1,0)))</f>
        <v>1.5</v>
      </c>
      <c r="I432">
        <f>IFERROR(INDEX(JMP!$AJ$2:$AU$1000,MATCH($A432,JMP!$A$2:$A$1000,0),MATCH(I$1,JMP!$AJ$1:$AU$1,0)),INDEX(Baseline!$B$2:$BD$2,1,MATCH(I$1,Baseline!$B$1:$BD$1,0)))</f>
        <v>0.42</v>
      </c>
      <c r="J432">
        <f>IFERROR(INDEX(JMP!$AJ$2:$AU$1000,MATCH($A432,JMP!$A$2:$A$1000,0),MATCH(J$1,JMP!$AJ$1:$AU$1,0)),INDEX(Baseline!$B$2:$BD$2,1,MATCH(J$1,Baseline!$B$1:$BD$1,0)))</f>
        <v>1</v>
      </c>
      <c r="K432">
        <f>IFERROR(INDEX(JMP!$AJ$2:$AU$1000,MATCH($A432,JMP!$A$2:$A$1000,0),MATCH(K$1,JMP!$AJ$1:$AU$1,0)),INDEX(Baseline!$B$2:$BD$2,1,MATCH(K$1,Baseline!$B$1:$BD$1,0)))</f>
        <v>0</v>
      </c>
      <c r="L432">
        <f>IFERROR(INDEX(JMP!$AJ$2:$AU$1000,MATCH($A432,JMP!$A$2:$A$1000,0),MATCH(L$1,JMP!$AJ$1:$AU$1,0)),INDEX(Baseline!$B$2:$BD$2,1,MATCH(L$1,Baseline!$B$1:$BD$1,0)))</f>
        <v>7.8682008525038399E-2</v>
      </c>
      <c r="M432" t="b">
        <f>IFERROR(INDEX(JMP!$AJ$2:$AU$1000,MATCH($A432,JMP!$A$2:$A$1000,0),MATCH(M$1,JMP!$AJ$1:$AU$1,0)),INDEX(Baseline!$B$2:$BD$2,1,MATCH(M$1,Baseline!$B$1:$BD$1,0)))</f>
        <v>0</v>
      </c>
      <c r="N432" t="b">
        <f>IFERROR(INDEX(JMP!$AJ$2:$AU$1000,MATCH($A432,JMP!$A$2:$A$1000,0),MATCH(N$1,JMP!$AJ$1:$AU$1,0)),INDEX(Baseline!$B$2:$BD$2,1,MATCH(N$1,Baseline!$B$1:$BD$1,0)))</f>
        <v>0</v>
      </c>
      <c r="O432">
        <f>IFERROR(INDEX(JMP!$AJ$2:$AU$1000,MATCH($A432,JMP!$A$2:$A$1000,0),MATCH(O$1,JMP!$AJ$1:$AU$1,0)),INDEX(Baseline!$B$2:$BD$2,1,MATCH(O$1,Baseline!$B$1:$BD$1,0)))</f>
        <v>7</v>
      </c>
      <c r="P432">
        <f>IFERROR(INDEX(JMP!$AJ$2:$AU$1000,MATCH($A432,JMP!$A$2:$A$1000,0),MATCH(P$1,JMP!$AJ$1:$AU$1,0)),INDEX(Baseline!$B$2:$BD$2,1,MATCH(P$1,Baseline!$B$1:$BD$1,0)))</f>
        <v>200</v>
      </c>
      <c r="Q432">
        <f>IFERROR(INDEX(JMP!$AJ$2:$AU$1000,MATCH($A432,JMP!$A$2:$A$1000,0),MATCH(Q$1,JMP!$AJ$1:$AU$1,0)),INDEX(Baseline!$B$2:$BD$2,1,MATCH(Q$1,Baseline!$B$1:$BD$1,0)))</f>
        <v>10</v>
      </c>
      <c r="R432">
        <f>IFERROR(INDEX(JMP!$AJ$2:$AU$1000,MATCH($A432,JMP!$A$2:$A$1000,0),MATCH(R$1,JMP!$AJ$1:$AU$1,0)),INDEX(Baseline!$B$2:$BD$2,1,MATCH(R$1,Baseline!$B$1:$BD$1,0)))</f>
        <v>0</v>
      </c>
      <c r="S432">
        <f>IFERROR(INDEX(JMP!$AJ$2:$AU$1000,MATCH($A432,JMP!$A$2:$A$1000,0),MATCH(S$1,JMP!$AJ$1:$AU$1,0)),INDEX(Baseline!$B$2:$BD$2,1,MATCH(S$1,Baseline!$B$1:$BD$1,0)))</f>
        <v>1</v>
      </c>
      <c r="T432">
        <f>IFERROR(INDEX(JMP!$AJ$2:$AU$1000,MATCH($A432,JMP!$A$2:$A$1000,0),MATCH(T$1,JMP!$AJ$1:$AU$1,0)),INDEX(Baseline!$B$2:$BD$2,1,MATCH(T$1,Baseline!$B$1:$BD$1,0)))</f>
        <v>0</v>
      </c>
      <c r="U432" t="str">
        <f>IFERROR(INDEX(JMP!$AJ$2:$AU$1000,MATCH($A432,JMP!$A$2:$A$1000,0),MATCH(U$1,JMP!$AJ$1:$AU$1,0)),INDEX(Baseline!$B$2:$BD$2,1,MATCH(U$1,Baseline!$B$1:$BD$1,0)))</f>
        <v>Titan</v>
      </c>
      <c r="V432">
        <f>IFERROR(INDEX(JMP!$AJ$2:$AU$1000,MATCH($A432,JMP!$A$2:$A$1000,0),MATCH(V$1,JMP!$AJ$1:$AU$1,0)),INDEX(Baseline!$B$2:$BD$2,1,MATCH(V$1,Baseline!$B$1:$BD$1,0)))</f>
        <v>3</v>
      </c>
      <c r="W432">
        <f>IFERROR(INDEX(JMP!$AJ$2:$AU$1000,MATCH($A432,JMP!$A$2:$A$1000,0),MATCH(W$1,JMP!$AJ$1:$AU$1,0)),INDEX(Baseline!$B$2:$BD$2,1,MATCH(W$1,Baseline!$B$1:$BD$1,0)))</f>
        <v>0.37</v>
      </c>
      <c r="X432">
        <f>IFERROR(INDEX(JMP!$AJ$2:$AU$1000,MATCH($A432,JMP!$A$2:$A$1000,0),MATCH(X$1,JMP!$AJ$1:$AU$1,0)),INDEX(Baseline!$B$2:$BD$2,1,MATCH(X$1,Baseline!$B$1:$BD$1,0)))</f>
        <v>4</v>
      </c>
      <c r="Y432">
        <f>IFERROR(INDEX(JMP!$AJ$2:$AU$1000,MATCH($A432,JMP!$A$2:$A$1000,0),MATCH(Y$1,JMP!$AJ$1:$AU$1,0)),INDEX(Baseline!$B$2:$BD$2,1,MATCH(Y$1,Baseline!$B$1:$BD$1,0)))</f>
        <v>1</v>
      </c>
      <c r="Z432">
        <f>IFERROR(INDEX(JMP!$AJ$2:$AU$1000,MATCH($A432,JMP!$A$2:$A$1000,0),MATCH(Z$1,JMP!$AJ$1:$AU$1,0)),INDEX(Baseline!$B$2:$BD$2,1,MATCH(Z$1,Baseline!$B$1:$BD$1,0)))</f>
        <v>1970</v>
      </c>
      <c r="AA432">
        <f>IFERROR(INDEX(JMP!$AJ$2:$AU$1000,MATCH($A432,JMP!$A$2:$A$1000,0),MATCH(AA$1,JMP!$AJ$1:$AU$1,0)),INDEX(Baseline!$B$2:$BD$2,1,MATCH(AA$1,Baseline!$B$1:$BD$1,0)))</f>
        <v>1970</v>
      </c>
      <c r="AB432">
        <f>IFERROR(INDEX(JMP!$AJ$2:$AU$1000,MATCH($A432,JMP!$A$2:$A$1000,0),MATCH(AB$1,JMP!$AJ$1:$AU$1,0)),INDEX(Baseline!$B$2:$BD$2,1,MATCH(AB$1,Baseline!$B$1:$BD$1,0)))</f>
        <v>0</v>
      </c>
      <c r="AC432">
        <f>IFERROR(INDEX(JMP!$AJ$2:$AU$1000,MATCH($A432,JMP!$A$2:$A$1000,0),MATCH(AC$1,JMP!$AJ$1:$AU$1,0)),INDEX(Baseline!$B$2:$BD$2,1,MATCH(AC$1,Baseline!$B$1:$BD$1,0)))</f>
        <v>1</v>
      </c>
      <c r="AD432">
        <f>IFERROR(INDEX(JMP!$AJ$2:$AU$1000,MATCH($A432,JMP!$A$2:$A$1000,0),MATCH(AD$1,JMP!$AJ$1:$AU$1,0)),INDEX(Baseline!$B$2:$BD$2,1,MATCH(AD$1,Baseline!$B$1:$BD$1,0)))</f>
        <v>8</v>
      </c>
      <c r="AE432">
        <f>IFERROR(INDEX(JMP!$AJ$2:$AU$1000,MATCH($A432,JMP!$A$2:$A$1000,0),MATCH(AE$1,JMP!$AJ$1:$AU$1,0)),INDEX(Baseline!$B$2:$BD$2,1,MATCH(AE$1,Baseline!$B$1:$BD$1,0)))</f>
        <v>1</v>
      </c>
      <c r="AF432" t="str">
        <f>IFERROR(INDEX(JMP!$AJ$2:$AU$1000,MATCH($A432,JMP!$A$2:$A$1000,0),MATCH(AF$1,JMP!$AJ$1:$AU$1,0)),INDEX(Baseline!$B$2:$BD$2,1,MATCH(AF$1,Baseline!$B$1:$BD$1,0)))</f>
        <v>bwb</v>
      </c>
      <c r="AG432" t="str">
        <f>IFERROR(INDEX(JMP!$AJ$2:$AU$1000,MATCH($A432,JMP!$A$2:$A$1000,0),MATCH(AG$1,JMP!$AJ$1:$AU$1,0)),INDEX(Baseline!$B$2:$BD$2,1,MATCH(AG$1,Baseline!$B$1:$BD$1,0)))</f>
        <v>V-tail</v>
      </c>
      <c r="AH432">
        <f>IFERROR(INDEX(JMP!$AJ$2:$AU$1000,MATCH($A432,JMP!$A$2:$A$1000,0),MATCH(AH$1,JMP!$AJ$1:$AU$1,0)),INDEX(Baseline!$B$2:$BD$2,1,MATCH(AH$1,Baseline!$B$1:$BD$1,0)))</f>
        <v>1</v>
      </c>
      <c r="AI432">
        <f>IFERROR(INDEX(JMP!$AJ$2:$AU$1000,MATCH($A432,JMP!$A$2:$A$1000,0),MATCH(AI$1,JMP!$AJ$1:$AU$1,0)),INDEX(Baseline!$B$2:$BD$2,1,MATCH(AI$1,Baseline!$B$1:$BD$1,0)))</f>
        <v>724000000</v>
      </c>
      <c r="AJ432">
        <f>IFERROR(INDEX(JMP!$AJ$2:$AU$1000,MATCH($A432,JMP!$A$2:$A$1000,0),MATCH(AJ$1,JMP!$AJ$1:$AU$1,0)),INDEX(Baseline!$B$2:$BD$2,1,MATCH(AJ$1,Baseline!$B$1:$BD$1,0)))</f>
        <v>54500000</v>
      </c>
      <c r="AK432">
        <f>IFERROR(INDEX(JMP!$AJ$2:$AU$1000,MATCH($A432,JMP!$A$2:$A$1000,0),MATCH(AK$1,JMP!$AJ$1:$AU$1,0)),INDEX(Baseline!$B$2:$BD$2,1,MATCH(AK$1,Baseline!$B$1:$BD$1,0)))</f>
        <v>30</v>
      </c>
      <c r="AL432">
        <f>IFERROR(INDEX(JMP!$AJ$2:$AU$1000,MATCH($A432,JMP!$A$2:$A$1000,0),MATCH(AL$1,JMP!$AJ$1:$AU$1,0)),INDEX(Baseline!$B$2:$BD$2,1,MATCH(AL$1,Baseline!$B$1:$BD$1,0)))</f>
        <v>2.7947827175479639E-2</v>
      </c>
      <c r="AM432">
        <f>IFERROR(INDEX(JMP!$AJ$2:$AU$1000,MATCH($A432,JMP!$A$2:$A$1000,0),MATCH(AM$1,JMP!$AJ$1:$AU$1,0)),INDEX(Baseline!$B$2:$BD$2,1,MATCH(AM$1,Baseline!$B$1:$BD$1,0)))</f>
        <v>13.597859732914285</v>
      </c>
      <c r="AN432">
        <f>IFERROR(INDEX(JMP!$AJ$2:$AU$1000,MATCH($A432,JMP!$A$2:$A$1000,0),MATCH(AN$1,JMP!$AJ$1:$AU$1,0)),INDEX(Baseline!$B$2:$BD$2,1,MATCH(AN$1,Baseline!$B$1:$BD$1,0)))</f>
        <v>1.7274338495291475</v>
      </c>
      <c r="AO432">
        <f>IFERROR(INDEX(JMP!$AJ$2:$AU$1000,MATCH($A432,JMP!$A$2:$A$1000,0),MATCH(AO$1,JMP!$AJ$1:$AU$1,0)),INDEX(Baseline!$B$2:$BD$2,1,MATCH(AO$1,Baseline!$B$1:$BD$1,0)))</f>
        <v>0.46806622527103525</v>
      </c>
      <c r="AP432">
        <f>IFERROR(INDEX(JMP!$AJ$2:$AU$1000,MATCH($A432,JMP!$A$2:$A$1000,0),MATCH(AP$1,JMP!$AJ$1:$AU$1,0)),INDEX(Baseline!$B$2:$BD$2,1,MATCH(AP$1,Baseline!$B$1:$BD$1,0)))</f>
        <v>0</v>
      </c>
      <c r="AQ432">
        <f>IFERROR(INDEX(JMP!$AJ$2:$AU$1000,MATCH($A432,JMP!$A$2:$A$1000,0),MATCH(AQ$1,JMP!$AJ$1:$AU$1,0)),INDEX(Baseline!$B$2:$BD$2,1,MATCH(AQ$1,Baseline!$B$1:$BD$1,0)))</f>
        <v>0.35</v>
      </c>
      <c r="AR432">
        <f>IFERROR(INDEX(JMP!$AJ$2:$AU$1000,MATCH($A432,JMP!$A$2:$A$1000,0),MATCH(AR$1,JMP!$AJ$1:$AU$1,0)),INDEX(Baseline!$B$2:$BD$2,1,MATCH(AR$1,Baseline!$B$1:$BD$1,0)))</f>
        <v>0</v>
      </c>
      <c r="AS432">
        <f>IFERROR(INDEX(JMP!$AJ$2:$AU$1000,MATCH($A432,JMP!$A$2:$A$1000,0),MATCH(AS$1,JMP!$AJ$1:$AU$1,0)),INDEX(Baseline!$B$2:$BD$2,1,MATCH(AS$1,Baseline!$B$1:$BD$1,0)))</f>
        <v>0</v>
      </c>
      <c r="AT432">
        <f>IFERROR(INDEX(JMP!$AJ$2:$AU$1000,MATCH($A432,JMP!$A$2:$A$1000,0),MATCH(AT$1,JMP!$AJ$1:$AU$1,0)),INDEX(Baseline!$B$2:$BD$2,1,MATCH(AT$1,Baseline!$B$1:$BD$1,0)))</f>
        <v>500</v>
      </c>
      <c r="AU432">
        <f>IFERROR(INDEX(JMP!$AJ$2:$AU$1000,MATCH($A432,JMP!$A$2:$A$1000,0),MATCH(AU$1,JMP!$AJ$1:$AU$1,0)),INDEX(Baseline!$B$2:$BD$2,1,MATCH(AU$1,Baseline!$B$1:$BD$1,0)))</f>
        <v>50</v>
      </c>
      <c r="AV432">
        <f>IFERROR(INDEX(JMP!$AJ$2:$AU$1000,MATCH($A432,JMP!$A$2:$A$1000,0),MATCH(AV$1,JMP!$AJ$1:$AU$1,0)),INDEX(Baseline!$B$2:$BD$2,1,MATCH(AV$1,Baseline!$B$1:$BD$1,0)))</f>
        <v>12.1</v>
      </c>
      <c r="AW432">
        <f>IFERROR(INDEX(JMP!$AJ$2:$AU$1000,MATCH($A432,JMP!$A$2:$A$1000,0),MATCH(AW$1,JMP!$AJ$1:$AU$1,0)),INDEX(Baseline!$B$2:$BD$2,1,MATCH(AW$1,Baseline!$B$1:$BD$1,0)))</f>
        <v>1.9961979999999998E-3</v>
      </c>
      <c r="AX432">
        <f>IFERROR(INDEX(JMP!$AJ$2:$AU$1000,MATCH($A432,JMP!$A$2:$A$1000,0),MATCH(AX$1,JMP!$AJ$1:$AU$1,0)),INDEX(Baseline!$B$2:$BD$2,1,MATCH(AX$1,Baseline!$B$1:$BD$1,0)))</f>
        <v>1.9961979999999998E-3</v>
      </c>
      <c r="AY432">
        <f>IFERROR(INDEX(JMP!$AJ$2:$AU$1000,MATCH($A432,JMP!$A$2:$A$1000,0),MATCH(AY$1,JMP!$AJ$1:$AU$1,0)),INDEX(Baseline!$B$2:$BD$2,1,MATCH(AY$1,Baseline!$B$1:$BD$1,0)))</f>
        <v>1.9607137E-2</v>
      </c>
      <c r="AZ432">
        <f>IFERROR(INDEX(JMP!$AJ$2:$AU$1000,MATCH($A432,JMP!$A$2:$A$1000,0),MATCH(AZ$1,JMP!$AJ$1:$AU$1,0)),INDEX(Baseline!$B$2:$BD$2,1,MATCH(AZ$1,Baseline!$B$1:$BD$1,0)))</f>
        <v>1</v>
      </c>
      <c r="BA432">
        <f>IFERROR(INDEX(JMP!$AJ$2:$AU$1000,MATCH($A432,JMP!$A$2:$A$1000,0),MATCH(BA$1,JMP!$AJ$1:$AU$1,0)),INDEX(Baseline!$B$2:$BD$2,1,MATCH(BA$1,Baseline!$B$1:$BD$1,0)))</f>
        <v>10</v>
      </c>
      <c r="BB432">
        <f>IFERROR(INDEX(JMP!$AJ$2:$AU$1000,MATCH($A432,JMP!$A$2:$A$1000,0),MATCH(BB$1,JMP!$AJ$1:$AU$1,0)),INDEX(Baseline!$B$2:$BD$2,1,MATCH(BB$1,Baseline!$B$1:$BD$1,0)))</f>
        <v>0</v>
      </c>
      <c r="BC432">
        <f>IFERROR(INDEX(JMP!$AJ$2:$AU$1000,MATCH($A432,JMP!$A$2:$A$1000,0),MATCH(BC$1,JMP!$AJ$1:$AU$1,0)),INDEX(Baseline!$B$2:$BD$2,1,MATCH(BC$1,Baseline!$B$1:$BD$1,0)))</f>
        <v>4</v>
      </c>
      <c r="BD432">
        <f>IFERROR(INDEX(JMP!$AJ$2:$AU$1000,MATCH($A432,JMP!$A$2:$A$1000,0),MATCH(BD$1,JMP!$AJ$1:$AU$1,0)),INDEX(Baseline!$B$2:$BD$2,1,MATCH(BD$1,Baseline!$B$1:$BD$1,0)))</f>
        <v>2.4122096554999999</v>
      </c>
      <c r="BE432">
        <f>IFERROR(INDEX(JMP!$AJ$2:$AU$1000,MATCH($A432,JMP!$A$2:$A$1000,0),MATCH(BE$1,JMP!$AJ$1:$AU$1,0)),INDEX(Baseline!$B$2:$BE$2,1,MATCH(BE$1,Baseline!$B$1:$BE$1,0)))</f>
        <v>400000</v>
      </c>
      <c r="BF432" t="str">
        <f t="shared" si="30"/>
        <v>yes</v>
      </c>
      <c r="BG432" t="str">
        <f t="shared" si="31"/>
        <v>yes</v>
      </c>
      <c r="BH432">
        <f t="shared" si="32"/>
        <v>1</v>
      </c>
      <c r="BI432">
        <f t="shared" si="33"/>
        <v>10</v>
      </c>
      <c r="BK432">
        <v>433</v>
      </c>
      <c r="BL432" t="str">
        <f t="shared" si="34"/>
        <v>winter</v>
      </c>
    </row>
    <row r="433" spans="1:64" x14ac:dyDescent="0.35">
      <c r="A433">
        <v>432</v>
      </c>
      <c r="B433">
        <f>IFERROR(INDEX(JMP!$AJ$2:$AU$1000,MATCH($A433,JMP!$A$2:$A$1000,0),MATCH(B$1,JMP!$AJ$1:$AU$1,0)),INDEX(Baseline!$B$2:$BD$2,1,MATCH(B$1,Baseline!$B$1:$BD$1,0)))</f>
        <v>0</v>
      </c>
      <c r="C433">
        <f>IFERROR(INDEX(JMP!$AJ$2:$AU$1000,MATCH($A433,JMP!$A$2:$A$1000,0),MATCH(C$1,JMP!$AJ$1:$AU$1,0)),INDEX(Baseline!$B$2:$BD$2,1,MATCH(C$1,Baseline!$B$1:$BD$1,0)))</f>
        <v>8760</v>
      </c>
      <c r="D433">
        <f>IFERROR(INDEX(JMP!$AJ$2:$AU$1000,MATCH($A433,JMP!$A$2:$A$1000,0),MATCH(D$1,JMP!$AJ$1:$AU$1,0)),INDEX(Baseline!$B$2:$BD$2,1,MATCH(D$1,Baseline!$B$1:$BD$1,0)))</f>
        <v>1</v>
      </c>
      <c r="E433">
        <f>IFERROR(INDEX(JMP!$AJ$2:$AU$1000,MATCH($A433,JMP!$A$2:$A$1000,0),MATCH(E$1,JMP!$AJ$1:$AU$1,0)),INDEX(Baseline!$B$2:$BD$2,1,MATCH(E$1,Baseline!$B$1:$BD$1,0)))</f>
        <v>1</v>
      </c>
      <c r="F433" t="str">
        <f>IFERROR(INDEX(JMP!$AJ$2:$AU$1000,MATCH($A433,JMP!$A$2:$A$1000,0),MATCH(F$1,JMP!$AJ$1:$AU$1,0)),INDEX(Baseline!$B$2:$BD$2,1,MATCH(F$1,Baseline!$B$1:$BD$1,0)))</f>
        <v>e344</v>
      </c>
      <c r="G433" t="str">
        <f>IFERROR(INDEX(JMP!$AJ$2:$AU$1000,MATCH($A433,JMP!$A$2:$A$1000,0),MATCH(G$1,JMP!$AJ$1:$AU$1,0)),INDEX(Baseline!$B$2:$BD$2,1,MATCH(G$1,Baseline!$B$1:$BD$1,0)))</f>
        <v>e340</v>
      </c>
      <c r="H433">
        <f>IFERROR(INDEX(JMP!$AJ$2:$AU$1000,MATCH($A433,JMP!$A$2:$A$1000,0),MATCH(H$1,JMP!$AJ$1:$AU$1,0)),INDEX(Baseline!$B$2:$BD$2,1,MATCH(H$1,Baseline!$B$1:$BD$1,0)))</f>
        <v>1.5</v>
      </c>
      <c r="I433">
        <f>IFERROR(INDEX(JMP!$AJ$2:$AU$1000,MATCH($A433,JMP!$A$2:$A$1000,0),MATCH(I$1,JMP!$AJ$1:$AU$1,0)),INDEX(Baseline!$B$2:$BD$2,1,MATCH(I$1,Baseline!$B$1:$BD$1,0)))</f>
        <v>0.42</v>
      </c>
      <c r="J433">
        <f>IFERROR(INDEX(JMP!$AJ$2:$AU$1000,MATCH($A433,JMP!$A$2:$A$1000,0),MATCH(J$1,JMP!$AJ$1:$AU$1,0)),INDEX(Baseline!$B$2:$BD$2,1,MATCH(J$1,Baseline!$B$1:$BD$1,0)))</f>
        <v>1</v>
      </c>
      <c r="K433">
        <f>IFERROR(INDEX(JMP!$AJ$2:$AU$1000,MATCH($A433,JMP!$A$2:$A$1000,0),MATCH(K$1,JMP!$AJ$1:$AU$1,0)),INDEX(Baseline!$B$2:$BD$2,1,MATCH(K$1,Baseline!$B$1:$BD$1,0)))</f>
        <v>0</v>
      </c>
      <c r="L433">
        <f>IFERROR(INDEX(JMP!$AJ$2:$AU$1000,MATCH($A433,JMP!$A$2:$A$1000,0),MATCH(L$1,JMP!$AJ$1:$AU$1,0)),INDEX(Baseline!$B$2:$BD$2,1,MATCH(L$1,Baseline!$B$1:$BD$1,0)))</f>
        <v>7.7241750436432194E-2</v>
      </c>
      <c r="M433" t="b">
        <f>IFERROR(INDEX(JMP!$AJ$2:$AU$1000,MATCH($A433,JMP!$A$2:$A$1000,0),MATCH(M$1,JMP!$AJ$1:$AU$1,0)),INDEX(Baseline!$B$2:$BD$2,1,MATCH(M$1,Baseline!$B$1:$BD$1,0)))</f>
        <v>0</v>
      </c>
      <c r="N433" t="b">
        <f>IFERROR(INDEX(JMP!$AJ$2:$AU$1000,MATCH($A433,JMP!$A$2:$A$1000,0),MATCH(N$1,JMP!$AJ$1:$AU$1,0)),INDEX(Baseline!$B$2:$BD$2,1,MATCH(N$1,Baseline!$B$1:$BD$1,0)))</f>
        <v>0</v>
      </c>
      <c r="O433">
        <f>IFERROR(INDEX(JMP!$AJ$2:$AU$1000,MATCH($A433,JMP!$A$2:$A$1000,0),MATCH(O$1,JMP!$AJ$1:$AU$1,0)),INDEX(Baseline!$B$2:$BD$2,1,MATCH(O$1,Baseline!$B$1:$BD$1,0)))</f>
        <v>7</v>
      </c>
      <c r="P433">
        <f>IFERROR(INDEX(JMP!$AJ$2:$AU$1000,MATCH($A433,JMP!$A$2:$A$1000,0),MATCH(P$1,JMP!$AJ$1:$AU$1,0)),INDEX(Baseline!$B$2:$BD$2,1,MATCH(P$1,Baseline!$B$1:$BD$1,0)))</f>
        <v>200</v>
      </c>
      <c r="Q433">
        <f>IFERROR(INDEX(JMP!$AJ$2:$AU$1000,MATCH($A433,JMP!$A$2:$A$1000,0),MATCH(Q$1,JMP!$AJ$1:$AU$1,0)),INDEX(Baseline!$B$2:$BD$2,1,MATCH(Q$1,Baseline!$B$1:$BD$1,0)))</f>
        <v>10</v>
      </c>
      <c r="R433">
        <f>IFERROR(INDEX(JMP!$AJ$2:$AU$1000,MATCH($A433,JMP!$A$2:$A$1000,0),MATCH(R$1,JMP!$AJ$1:$AU$1,0)),INDEX(Baseline!$B$2:$BD$2,1,MATCH(R$1,Baseline!$B$1:$BD$1,0)))</f>
        <v>0</v>
      </c>
      <c r="S433">
        <f>IFERROR(INDEX(JMP!$AJ$2:$AU$1000,MATCH($A433,JMP!$A$2:$A$1000,0),MATCH(S$1,JMP!$AJ$1:$AU$1,0)),INDEX(Baseline!$B$2:$BD$2,1,MATCH(S$1,Baseline!$B$1:$BD$1,0)))</f>
        <v>1</v>
      </c>
      <c r="T433">
        <f>IFERROR(INDEX(JMP!$AJ$2:$AU$1000,MATCH($A433,JMP!$A$2:$A$1000,0),MATCH(T$1,JMP!$AJ$1:$AU$1,0)),INDEX(Baseline!$B$2:$BD$2,1,MATCH(T$1,Baseline!$B$1:$BD$1,0)))</f>
        <v>0</v>
      </c>
      <c r="U433" t="str">
        <f>IFERROR(INDEX(JMP!$AJ$2:$AU$1000,MATCH($A433,JMP!$A$2:$A$1000,0),MATCH(U$1,JMP!$AJ$1:$AU$1,0)),INDEX(Baseline!$B$2:$BD$2,1,MATCH(U$1,Baseline!$B$1:$BD$1,0)))</f>
        <v>Titan</v>
      </c>
      <c r="V433">
        <f>IFERROR(INDEX(JMP!$AJ$2:$AU$1000,MATCH($A433,JMP!$A$2:$A$1000,0),MATCH(V$1,JMP!$AJ$1:$AU$1,0)),INDEX(Baseline!$B$2:$BD$2,1,MATCH(V$1,Baseline!$B$1:$BD$1,0)))</f>
        <v>3</v>
      </c>
      <c r="W433">
        <f>IFERROR(INDEX(JMP!$AJ$2:$AU$1000,MATCH($A433,JMP!$A$2:$A$1000,0),MATCH(W$1,JMP!$AJ$1:$AU$1,0)),INDEX(Baseline!$B$2:$BD$2,1,MATCH(W$1,Baseline!$B$1:$BD$1,0)))</f>
        <v>0.37</v>
      </c>
      <c r="X433">
        <f>IFERROR(INDEX(JMP!$AJ$2:$AU$1000,MATCH($A433,JMP!$A$2:$A$1000,0),MATCH(X$1,JMP!$AJ$1:$AU$1,0)),INDEX(Baseline!$B$2:$BD$2,1,MATCH(X$1,Baseline!$B$1:$BD$1,0)))</f>
        <v>4</v>
      </c>
      <c r="Y433">
        <f>IFERROR(INDEX(JMP!$AJ$2:$AU$1000,MATCH($A433,JMP!$A$2:$A$1000,0),MATCH(Y$1,JMP!$AJ$1:$AU$1,0)),INDEX(Baseline!$B$2:$BD$2,1,MATCH(Y$1,Baseline!$B$1:$BD$1,0)))</f>
        <v>6</v>
      </c>
      <c r="Z433">
        <f>IFERROR(INDEX(JMP!$AJ$2:$AU$1000,MATCH($A433,JMP!$A$2:$A$1000,0),MATCH(Z$1,JMP!$AJ$1:$AU$1,0)),INDEX(Baseline!$B$2:$BD$2,1,MATCH(Z$1,Baseline!$B$1:$BD$1,0)))</f>
        <v>1970</v>
      </c>
      <c r="AA433">
        <f>IFERROR(INDEX(JMP!$AJ$2:$AU$1000,MATCH($A433,JMP!$A$2:$A$1000,0),MATCH(AA$1,JMP!$AJ$1:$AU$1,0)),INDEX(Baseline!$B$2:$BD$2,1,MATCH(AA$1,Baseline!$B$1:$BD$1,0)))</f>
        <v>1970</v>
      </c>
      <c r="AB433">
        <f>IFERROR(INDEX(JMP!$AJ$2:$AU$1000,MATCH($A433,JMP!$A$2:$A$1000,0),MATCH(AB$1,JMP!$AJ$1:$AU$1,0)),INDEX(Baseline!$B$2:$BD$2,1,MATCH(AB$1,Baseline!$B$1:$BD$1,0)))</f>
        <v>0</v>
      </c>
      <c r="AC433">
        <f>IFERROR(INDEX(JMP!$AJ$2:$AU$1000,MATCH($A433,JMP!$A$2:$A$1000,0),MATCH(AC$1,JMP!$AJ$1:$AU$1,0)),INDEX(Baseline!$B$2:$BD$2,1,MATCH(AC$1,Baseline!$B$1:$BD$1,0)))</f>
        <v>1</v>
      </c>
      <c r="AD433">
        <f>IFERROR(INDEX(JMP!$AJ$2:$AU$1000,MATCH($A433,JMP!$A$2:$A$1000,0),MATCH(AD$1,JMP!$AJ$1:$AU$1,0)),INDEX(Baseline!$B$2:$BD$2,1,MATCH(AD$1,Baseline!$B$1:$BD$1,0)))</f>
        <v>8</v>
      </c>
      <c r="AE433">
        <f>IFERROR(INDEX(JMP!$AJ$2:$AU$1000,MATCH($A433,JMP!$A$2:$A$1000,0),MATCH(AE$1,JMP!$AJ$1:$AU$1,0)),INDEX(Baseline!$B$2:$BD$2,1,MATCH(AE$1,Baseline!$B$1:$BD$1,0)))</f>
        <v>1</v>
      </c>
      <c r="AF433" t="str">
        <f>IFERROR(INDEX(JMP!$AJ$2:$AU$1000,MATCH($A433,JMP!$A$2:$A$1000,0),MATCH(AF$1,JMP!$AJ$1:$AU$1,0)),INDEX(Baseline!$B$2:$BD$2,1,MATCH(AF$1,Baseline!$B$1:$BD$1,0)))</f>
        <v>bwb</v>
      </c>
      <c r="AG433" t="str">
        <f>IFERROR(INDEX(JMP!$AJ$2:$AU$1000,MATCH($A433,JMP!$A$2:$A$1000,0),MATCH(AG$1,JMP!$AJ$1:$AU$1,0)),INDEX(Baseline!$B$2:$BD$2,1,MATCH(AG$1,Baseline!$B$1:$BD$1,0)))</f>
        <v>V-tail</v>
      </c>
      <c r="AH433">
        <f>IFERROR(INDEX(JMP!$AJ$2:$AU$1000,MATCH($A433,JMP!$A$2:$A$1000,0),MATCH(AH$1,JMP!$AJ$1:$AU$1,0)),INDEX(Baseline!$B$2:$BD$2,1,MATCH(AH$1,Baseline!$B$1:$BD$1,0)))</f>
        <v>1</v>
      </c>
      <c r="AI433">
        <f>IFERROR(INDEX(JMP!$AJ$2:$AU$1000,MATCH($A433,JMP!$A$2:$A$1000,0),MATCH(AI$1,JMP!$AJ$1:$AU$1,0)),INDEX(Baseline!$B$2:$BD$2,1,MATCH(AI$1,Baseline!$B$1:$BD$1,0)))</f>
        <v>724000000</v>
      </c>
      <c r="AJ433">
        <f>IFERROR(INDEX(JMP!$AJ$2:$AU$1000,MATCH($A433,JMP!$A$2:$A$1000,0),MATCH(AJ$1,JMP!$AJ$1:$AU$1,0)),INDEX(Baseline!$B$2:$BD$2,1,MATCH(AJ$1,Baseline!$B$1:$BD$1,0)))</f>
        <v>54500000</v>
      </c>
      <c r="AK433">
        <f>IFERROR(INDEX(JMP!$AJ$2:$AU$1000,MATCH($A433,JMP!$A$2:$A$1000,0),MATCH(AK$1,JMP!$AJ$1:$AU$1,0)),INDEX(Baseline!$B$2:$BD$2,1,MATCH(AK$1,Baseline!$B$1:$BD$1,0)))</f>
        <v>30</v>
      </c>
      <c r="AL433">
        <f>IFERROR(INDEX(JMP!$AJ$2:$AU$1000,MATCH($A433,JMP!$A$2:$A$1000,0),MATCH(AL$1,JMP!$AJ$1:$AU$1,0)),INDEX(Baseline!$B$2:$BD$2,1,MATCH(AL$1,Baseline!$B$1:$BD$1,0)))</f>
        <v>1.9163383610491139E-2</v>
      </c>
      <c r="AM433">
        <f>IFERROR(INDEX(JMP!$AJ$2:$AU$1000,MATCH($A433,JMP!$A$2:$A$1000,0),MATCH(AM$1,JMP!$AJ$1:$AU$1,0)),INDEX(Baseline!$B$2:$BD$2,1,MATCH(AM$1,Baseline!$B$1:$BD$1,0)))</f>
        <v>14.528110953961905</v>
      </c>
      <c r="AN433">
        <f>IFERROR(INDEX(JMP!$AJ$2:$AU$1000,MATCH($A433,JMP!$A$2:$A$1000,0),MATCH(AN$1,JMP!$AJ$1:$AU$1,0)),INDEX(Baseline!$B$2:$BD$2,1,MATCH(AN$1,Baseline!$B$1:$BD$1,0)))</f>
        <v>1.992023649504542</v>
      </c>
      <c r="AO433">
        <f>IFERROR(INDEX(JMP!$AJ$2:$AU$1000,MATCH($A433,JMP!$A$2:$A$1000,0),MATCH(AO$1,JMP!$AJ$1:$AU$1,0)),INDEX(Baseline!$B$2:$BD$2,1,MATCH(AO$1,Baseline!$B$1:$BD$1,0)))</f>
        <v>0.43299224332679354</v>
      </c>
      <c r="AP433">
        <f>IFERROR(INDEX(JMP!$AJ$2:$AU$1000,MATCH($A433,JMP!$A$2:$A$1000,0),MATCH(AP$1,JMP!$AJ$1:$AU$1,0)),INDEX(Baseline!$B$2:$BD$2,1,MATCH(AP$1,Baseline!$B$1:$BD$1,0)))</f>
        <v>0</v>
      </c>
      <c r="AQ433">
        <f>IFERROR(INDEX(JMP!$AJ$2:$AU$1000,MATCH($A433,JMP!$A$2:$A$1000,0),MATCH(AQ$1,JMP!$AJ$1:$AU$1,0)),INDEX(Baseline!$B$2:$BD$2,1,MATCH(AQ$1,Baseline!$B$1:$BD$1,0)))</f>
        <v>0.35</v>
      </c>
      <c r="AR433">
        <f>IFERROR(INDEX(JMP!$AJ$2:$AU$1000,MATCH($A433,JMP!$A$2:$A$1000,0),MATCH(AR$1,JMP!$AJ$1:$AU$1,0)),INDEX(Baseline!$B$2:$BD$2,1,MATCH(AR$1,Baseline!$B$1:$BD$1,0)))</f>
        <v>0</v>
      </c>
      <c r="AS433">
        <f>IFERROR(INDEX(JMP!$AJ$2:$AU$1000,MATCH($A433,JMP!$A$2:$A$1000,0),MATCH(AS$1,JMP!$AJ$1:$AU$1,0)),INDEX(Baseline!$B$2:$BD$2,1,MATCH(AS$1,Baseline!$B$1:$BD$1,0)))</f>
        <v>0</v>
      </c>
      <c r="AT433">
        <f>IFERROR(INDEX(JMP!$AJ$2:$AU$1000,MATCH($A433,JMP!$A$2:$A$1000,0),MATCH(AT$1,JMP!$AJ$1:$AU$1,0)),INDEX(Baseline!$B$2:$BD$2,1,MATCH(AT$1,Baseline!$B$1:$BD$1,0)))</f>
        <v>500</v>
      </c>
      <c r="AU433">
        <f>IFERROR(INDEX(JMP!$AJ$2:$AU$1000,MATCH($A433,JMP!$A$2:$A$1000,0),MATCH(AU$1,JMP!$AJ$1:$AU$1,0)),INDEX(Baseline!$B$2:$BD$2,1,MATCH(AU$1,Baseline!$B$1:$BD$1,0)))</f>
        <v>50</v>
      </c>
      <c r="AV433">
        <f>IFERROR(INDEX(JMP!$AJ$2:$AU$1000,MATCH($A433,JMP!$A$2:$A$1000,0),MATCH(AV$1,JMP!$AJ$1:$AU$1,0)),INDEX(Baseline!$B$2:$BD$2,1,MATCH(AV$1,Baseline!$B$1:$BD$1,0)))</f>
        <v>12.1</v>
      </c>
      <c r="AW433">
        <f>IFERROR(INDEX(JMP!$AJ$2:$AU$1000,MATCH($A433,JMP!$A$2:$A$1000,0),MATCH(AW$1,JMP!$AJ$1:$AU$1,0)),INDEX(Baseline!$B$2:$BD$2,1,MATCH(AW$1,Baseline!$B$1:$BD$1,0)))</f>
        <v>1.9961979999999998E-3</v>
      </c>
      <c r="AX433">
        <f>IFERROR(INDEX(JMP!$AJ$2:$AU$1000,MATCH($A433,JMP!$A$2:$A$1000,0),MATCH(AX$1,JMP!$AJ$1:$AU$1,0)),INDEX(Baseline!$B$2:$BD$2,1,MATCH(AX$1,Baseline!$B$1:$BD$1,0)))</f>
        <v>1.9961979999999998E-3</v>
      </c>
      <c r="AY433">
        <f>IFERROR(INDEX(JMP!$AJ$2:$AU$1000,MATCH($A433,JMP!$A$2:$A$1000,0),MATCH(AY$1,JMP!$AJ$1:$AU$1,0)),INDEX(Baseline!$B$2:$BD$2,1,MATCH(AY$1,Baseline!$B$1:$BD$1,0)))</f>
        <v>1.9607137E-2</v>
      </c>
      <c r="AZ433">
        <f>IFERROR(INDEX(JMP!$AJ$2:$AU$1000,MATCH($A433,JMP!$A$2:$A$1000,0),MATCH(AZ$1,JMP!$AJ$1:$AU$1,0)),INDEX(Baseline!$B$2:$BD$2,1,MATCH(AZ$1,Baseline!$B$1:$BD$1,0)))</f>
        <v>0</v>
      </c>
      <c r="BA433">
        <f>IFERROR(INDEX(JMP!$AJ$2:$AU$1000,MATCH($A433,JMP!$A$2:$A$1000,0),MATCH(BA$1,JMP!$AJ$1:$AU$1,0)),INDEX(Baseline!$B$2:$BD$2,1,MATCH(BA$1,Baseline!$B$1:$BD$1,0)))</f>
        <v>55</v>
      </c>
      <c r="BB433">
        <f>IFERROR(INDEX(JMP!$AJ$2:$AU$1000,MATCH($A433,JMP!$A$2:$A$1000,0),MATCH(BB$1,JMP!$AJ$1:$AU$1,0)),INDEX(Baseline!$B$2:$BD$2,1,MATCH(BB$1,Baseline!$B$1:$BD$1,0)))</f>
        <v>0</v>
      </c>
      <c r="BC433">
        <f>IFERROR(INDEX(JMP!$AJ$2:$AU$1000,MATCH($A433,JMP!$A$2:$A$1000,0),MATCH(BC$1,JMP!$AJ$1:$AU$1,0)),INDEX(Baseline!$B$2:$BD$2,1,MATCH(BC$1,Baseline!$B$1:$BD$1,0)))</f>
        <v>1</v>
      </c>
      <c r="BD433">
        <f>IFERROR(INDEX(JMP!$AJ$2:$AU$1000,MATCH($A433,JMP!$A$2:$A$1000,0),MATCH(BD$1,JMP!$AJ$1:$AU$1,0)),INDEX(Baseline!$B$2:$BD$2,1,MATCH(BD$1,Baseline!$B$1:$BD$1,0)))</f>
        <v>3.4813308350000001</v>
      </c>
      <c r="BE433">
        <f>IFERROR(INDEX(JMP!$AJ$2:$AU$1000,MATCH($A433,JMP!$A$2:$A$1000,0),MATCH(BE$1,JMP!$AJ$1:$AU$1,0)),INDEX(Baseline!$B$2:$BE$2,1,MATCH(BE$1,Baseline!$B$1:$BE$1,0)))</f>
        <v>400000</v>
      </c>
      <c r="BF433" t="str">
        <f t="shared" si="30"/>
        <v>no</v>
      </c>
      <c r="BG433" t="str">
        <f t="shared" si="31"/>
        <v>yes</v>
      </c>
      <c r="BH433">
        <f t="shared" si="32"/>
        <v>1</v>
      </c>
      <c r="BI433">
        <f t="shared" si="33"/>
        <v>30</v>
      </c>
      <c r="BK433">
        <v>434</v>
      </c>
      <c r="BL433" t="str">
        <f t="shared" si="34"/>
        <v>spring</v>
      </c>
    </row>
    <row r="434" spans="1:64" x14ac:dyDescent="0.35">
      <c r="A434">
        <v>433</v>
      </c>
      <c r="B434">
        <f>IFERROR(INDEX(JMP!$AJ$2:$AU$1000,MATCH($A434,JMP!$A$2:$A$1000,0),MATCH(B$1,JMP!$AJ$1:$AU$1,0)),INDEX(Baseline!$B$2:$BD$2,1,MATCH(B$1,Baseline!$B$1:$BD$1,0)))</f>
        <v>0</v>
      </c>
      <c r="C434">
        <f>IFERROR(INDEX(JMP!$AJ$2:$AU$1000,MATCH($A434,JMP!$A$2:$A$1000,0),MATCH(C$1,JMP!$AJ$1:$AU$1,0)),INDEX(Baseline!$B$2:$BD$2,1,MATCH(C$1,Baseline!$B$1:$BD$1,0)))</f>
        <v>8760</v>
      </c>
      <c r="D434">
        <f>IFERROR(INDEX(JMP!$AJ$2:$AU$1000,MATCH($A434,JMP!$A$2:$A$1000,0),MATCH(D$1,JMP!$AJ$1:$AU$1,0)),INDEX(Baseline!$B$2:$BD$2,1,MATCH(D$1,Baseline!$B$1:$BD$1,0)))</f>
        <v>1</v>
      </c>
      <c r="E434">
        <f>IFERROR(INDEX(JMP!$AJ$2:$AU$1000,MATCH($A434,JMP!$A$2:$A$1000,0),MATCH(E$1,JMP!$AJ$1:$AU$1,0)),INDEX(Baseline!$B$2:$BD$2,1,MATCH(E$1,Baseline!$B$1:$BD$1,0)))</f>
        <v>1</v>
      </c>
      <c r="F434" t="str">
        <f>IFERROR(INDEX(JMP!$AJ$2:$AU$1000,MATCH($A434,JMP!$A$2:$A$1000,0),MATCH(F$1,JMP!$AJ$1:$AU$1,0)),INDEX(Baseline!$B$2:$BD$2,1,MATCH(F$1,Baseline!$B$1:$BD$1,0)))</f>
        <v>e344</v>
      </c>
      <c r="G434" t="str">
        <f>IFERROR(INDEX(JMP!$AJ$2:$AU$1000,MATCH($A434,JMP!$A$2:$A$1000,0),MATCH(G$1,JMP!$AJ$1:$AU$1,0)),INDEX(Baseline!$B$2:$BD$2,1,MATCH(G$1,Baseline!$B$1:$BD$1,0)))</f>
        <v>e340</v>
      </c>
      <c r="H434">
        <f>IFERROR(INDEX(JMP!$AJ$2:$AU$1000,MATCH($A434,JMP!$A$2:$A$1000,0),MATCH(H$1,JMP!$AJ$1:$AU$1,0)),INDEX(Baseline!$B$2:$BD$2,1,MATCH(H$1,Baseline!$B$1:$BD$1,0)))</f>
        <v>1.5</v>
      </c>
      <c r="I434">
        <f>IFERROR(INDEX(JMP!$AJ$2:$AU$1000,MATCH($A434,JMP!$A$2:$A$1000,0),MATCH(I$1,JMP!$AJ$1:$AU$1,0)),INDEX(Baseline!$B$2:$BD$2,1,MATCH(I$1,Baseline!$B$1:$BD$1,0)))</f>
        <v>0.42</v>
      </c>
      <c r="J434">
        <f>IFERROR(INDEX(JMP!$AJ$2:$AU$1000,MATCH($A434,JMP!$A$2:$A$1000,0),MATCH(J$1,JMP!$AJ$1:$AU$1,0)),INDEX(Baseline!$B$2:$BD$2,1,MATCH(J$1,Baseline!$B$1:$BD$1,0)))</f>
        <v>1</v>
      </c>
      <c r="K434">
        <f>IFERROR(INDEX(JMP!$AJ$2:$AU$1000,MATCH($A434,JMP!$A$2:$A$1000,0),MATCH(K$1,JMP!$AJ$1:$AU$1,0)),INDEX(Baseline!$B$2:$BD$2,1,MATCH(K$1,Baseline!$B$1:$BD$1,0)))</f>
        <v>0</v>
      </c>
      <c r="L434">
        <f>IFERROR(INDEX(JMP!$AJ$2:$AU$1000,MATCH($A434,JMP!$A$2:$A$1000,0),MATCH(L$1,JMP!$AJ$1:$AU$1,0)),INDEX(Baseline!$B$2:$BD$2,1,MATCH(L$1,Baseline!$B$1:$BD$1,0)))</f>
        <v>0.11039556504521719</v>
      </c>
      <c r="M434" t="b">
        <f>IFERROR(INDEX(JMP!$AJ$2:$AU$1000,MATCH($A434,JMP!$A$2:$A$1000,0),MATCH(M$1,JMP!$AJ$1:$AU$1,0)),INDEX(Baseline!$B$2:$BD$2,1,MATCH(M$1,Baseline!$B$1:$BD$1,0)))</f>
        <v>0</v>
      </c>
      <c r="N434" t="b">
        <f>IFERROR(INDEX(JMP!$AJ$2:$AU$1000,MATCH($A434,JMP!$A$2:$A$1000,0),MATCH(N$1,JMP!$AJ$1:$AU$1,0)),INDEX(Baseline!$B$2:$BD$2,1,MATCH(N$1,Baseline!$B$1:$BD$1,0)))</f>
        <v>0</v>
      </c>
      <c r="O434">
        <f>IFERROR(INDEX(JMP!$AJ$2:$AU$1000,MATCH($A434,JMP!$A$2:$A$1000,0),MATCH(O$1,JMP!$AJ$1:$AU$1,0)),INDEX(Baseline!$B$2:$BD$2,1,MATCH(O$1,Baseline!$B$1:$BD$1,0)))</f>
        <v>7</v>
      </c>
      <c r="P434">
        <f>IFERROR(INDEX(JMP!$AJ$2:$AU$1000,MATCH($A434,JMP!$A$2:$A$1000,0),MATCH(P$1,JMP!$AJ$1:$AU$1,0)),INDEX(Baseline!$B$2:$BD$2,1,MATCH(P$1,Baseline!$B$1:$BD$1,0)))</f>
        <v>200</v>
      </c>
      <c r="Q434">
        <f>IFERROR(INDEX(JMP!$AJ$2:$AU$1000,MATCH($A434,JMP!$A$2:$A$1000,0),MATCH(Q$1,JMP!$AJ$1:$AU$1,0)),INDEX(Baseline!$B$2:$BD$2,1,MATCH(Q$1,Baseline!$B$1:$BD$1,0)))</f>
        <v>10</v>
      </c>
      <c r="R434">
        <f>IFERROR(INDEX(JMP!$AJ$2:$AU$1000,MATCH($A434,JMP!$A$2:$A$1000,0),MATCH(R$1,JMP!$AJ$1:$AU$1,0)),INDEX(Baseline!$B$2:$BD$2,1,MATCH(R$1,Baseline!$B$1:$BD$1,0)))</f>
        <v>0</v>
      </c>
      <c r="S434">
        <f>IFERROR(INDEX(JMP!$AJ$2:$AU$1000,MATCH($A434,JMP!$A$2:$A$1000,0),MATCH(S$1,JMP!$AJ$1:$AU$1,0)),INDEX(Baseline!$B$2:$BD$2,1,MATCH(S$1,Baseline!$B$1:$BD$1,0)))</f>
        <v>1</v>
      </c>
      <c r="T434">
        <f>IFERROR(INDEX(JMP!$AJ$2:$AU$1000,MATCH($A434,JMP!$A$2:$A$1000,0),MATCH(T$1,JMP!$AJ$1:$AU$1,0)),INDEX(Baseline!$B$2:$BD$2,1,MATCH(T$1,Baseline!$B$1:$BD$1,0)))</f>
        <v>0</v>
      </c>
      <c r="U434" t="str">
        <f>IFERROR(INDEX(JMP!$AJ$2:$AU$1000,MATCH($A434,JMP!$A$2:$A$1000,0),MATCH(U$1,JMP!$AJ$1:$AU$1,0)),INDEX(Baseline!$B$2:$BD$2,1,MATCH(U$1,Baseline!$B$1:$BD$1,0)))</f>
        <v>Titan</v>
      </c>
      <c r="V434">
        <f>IFERROR(INDEX(JMP!$AJ$2:$AU$1000,MATCH($A434,JMP!$A$2:$A$1000,0),MATCH(V$1,JMP!$AJ$1:$AU$1,0)),INDEX(Baseline!$B$2:$BD$2,1,MATCH(V$1,Baseline!$B$1:$BD$1,0)))</f>
        <v>3</v>
      </c>
      <c r="W434">
        <f>IFERROR(INDEX(JMP!$AJ$2:$AU$1000,MATCH($A434,JMP!$A$2:$A$1000,0),MATCH(W$1,JMP!$AJ$1:$AU$1,0)),INDEX(Baseline!$B$2:$BD$2,1,MATCH(W$1,Baseline!$B$1:$BD$1,0)))</f>
        <v>0.37</v>
      </c>
      <c r="X434">
        <f>IFERROR(INDEX(JMP!$AJ$2:$AU$1000,MATCH($A434,JMP!$A$2:$A$1000,0),MATCH(X$1,JMP!$AJ$1:$AU$1,0)),INDEX(Baseline!$B$2:$BD$2,1,MATCH(X$1,Baseline!$B$1:$BD$1,0)))</f>
        <v>4</v>
      </c>
      <c r="Y434">
        <f>IFERROR(INDEX(JMP!$AJ$2:$AU$1000,MATCH($A434,JMP!$A$2:$A$1000,0),MATCH(Y$1,JMP!$AJ$1:$AU$1,0)),INDEX(Baseline!$B$2:$BD$2,1,MATCH(Y$1,Baseline!$B$1:$BD$1,0)))</f>
        <v>5</v>
      </c>
      <c r="Z434">
        <f>IFERROR(INDEX(JMP!$AJ$2:$AU$1000,MATCH($A434,JMP!$A$2:$A$1000,0),MATCH(Z$1,JMP!$AJ$1:$AU$1,0)),INDEX(Baseline!$B$2:$BD$2,1,MATCH(Z$1,Baseline!$B$1:$BD$1,0)))</f>
        <v>1970</v>
      </c>
      <c r="AA434">
        <f>IFERROR(INDEX(JMP!$AJ$2:$AU$1000,MATCH($A434,JMP!$A$2:$A$1000,0),MATCH(AA$1,JMP!$AJ$1:$AU$1,0)),INDEX(Baseline!$B$2:$BD$2,1,MATCH(AA$1,Baseline!$B$1:$BD$1,0)))</f>
        <v>1970</v>
      </c>
      <c r="AB434">
        <f>IFERROR(INDEX(JMP!$AJ$2:$AU$1000,MATCH($A434,JMP!$A$2:$A$1000,0),MATCH(AB$1,JMP!$AJ$1:$AU$1,0)),INDEX(Baseline!$B$2:$BD$2,1,MATCH(AB$1,Baseline!$B$1:$BD$1,0)))</f>
        <v>0</v>
      </c>
      <c r="AC434">
        <f>IFERROR(INDEX(JMP!$AJ$2:$AU$1000,MATCH($A434,JMP!$A$2:$A$1000,0),MATCH(AC$1,JMP!$AJ$1:$AU$1,0)),INDEX(Baseline!$B$2:$BD$2,1,MATCH(AC$1,Baseline!$B$1:$BD$1,0)))</f>
        <v>1</v>
      </c>
      <c r="AD434">
        <f>IFERROR(INDEX(JMP!$AJ$2:$AU$1000,MATCH($A434,JMP!$A$2:$A$1000,0),MATCH(AD$1,JMP!$AJ$1:$AU$1,0)),INDEX(Baseline!$B$2:$BD$2,1,MATCH(AD$1,Baseline!$B$1:$BD$1,0)))</f>
        <v>8</v>
      </c>
      <c r="AE434">
        <f>IFERROR(INDEX(JMP!$AJ$2:$AU$1000,MATCH($A434,JMP!$A$2:$A$1000,0),MATCH(AE$1,JMP!$AJ$1:$AU$1,0)),INDEX(Baseline!$B$2:$BD$2,1,MATCH(AE$1,Baseline!$B$1:$BD$1,0)))</f>
        <v>0.25</v>
      </c>
      <c r="AF434" t="str">
        <f>IFERROR(INDEX(JMP!$AJ$2:$AU$1000,MATCH($A434,JMP!$A$2:$A$1000,0),MATCH(AF$1,JMP!$AJ$1:$AU$1,0)),INDEX(Baseline!$B$2:$BD$2,1,MATCH(AF$1,Baseline!$B$1:$BD$1,0)))</f>
        <v>bwb</v>
      </c>
      <c r="AG434" t="str">
        <f>IFERROR(INDEX(JMP!$AJ$2:$AU$1000,MATCH($A434,JMP!$A$2:$A$1000,0),MATCH(AG$1,JMP!$AJ$1:$AU$1,0)),INDEX(Baseline!$B$2:$BD$2,1,MATCH(AG$1,Baseline!$B$1:$BD$1,0)))</f>
        <v>V-tail</v>
      </c>
      <c r="AH434">
        <f>IFERROR(INDEX(JMP!$AJ$2:$AU$1000,MATCH($A434,JMP!$A$2:$A$1000,0),MATCH(AH$1,JMP!$AJ$1:$AU$1,0)),INDEX(Baseline!$B$2:$BD$2,1,MATCH(AH$1,Baseline!$B$1:$BD$1,0)))</f>
        <v>0</v>
      </c>
      <c r="AI434">
        <f>IFERROR(INDEX(JMP!$AJ$2:$AU$1000,MATCH($A434,JMP!$A$2:$A$1000,0),MATCH(AI$1,JMP!$AJ$1:$AU$1,0)),INDEX(Baseline!$B$2:$BD$2,1,MATCH(AI$1,Baseline!$B$1:$BD$1,0)))</f>
        <v>724000000</v>
      </c>
      <c r="AJ434">
        <f>IFERROR(INDEX(JMP!$AJ$2:$AU$1000,MATCH($A434,JMP!$A$2:$A$1000,0),MATCH(AJ$1,JMP!$AJ$1:$AU$1,0)),INDEX(Baseline!$B$2:$BD$2,1,MATCH(AJ$1,Baseline!$B$1:$BD$1,0)))</f>
        <v>54500000</v>
      </c>
      <c r="AK434">
        <f>IFERROR(INDEX(JMP!$AJ$2:$AU$1000,MATCH($A434,JMP!$A$2:$A$1000,0),MATCH(AK$1,JMP!$AJ$1:$AU$1,0)),INDEX(Baseline!$B$2:$BD$2,1,MATCH(AK$1,Baseline!$B$1:$BD$1,0)))</f>
        <v>30</v>
      </c>
      <c r="AL434">
        <f>IFERROR(INDEX(JMP!$AJ$2:$AU$1000,MATCH($A434,JMP!$A$2:$A$1000,0),MATCH(AL$1,JMP!$AJ$1:$AU$1,0)),INDEX(Baseline!$B$2:$BD$2,1,MATCH(AL$1,Baseline!$B$1:$BD$1,0)))</f>
        <v>2.4170542822721117E-2</v>
      </c>
      <c r="AM434">
        <f>IFERROR(INDEX(JMP!$AJ$2:$AU$1000,MATCH($A434,JMP!$A$2:$A$1000,0),MATCH(AM$1,JMP!$AJ$1:$AU$1,0)),INDEX(Baseline!$B$2:$BD$2,1,MATCH(AM$1,Baseline!$B$1:$BD$1,0)))</f>
        <v>15.357226497809524</v>
      </c>
      <c r="AN434">
        <f>IFERROR(INDEX(JMP!$AJ$2:$AU$1000,MATCH($A434,JMP!$A$2:$A$1000,0),MATCH(AN$1,JMP!$AJ$1:$AU$1,0)),INDEX(Baseline!$B$2:$BD$2,1,MATCH(AN$1,Baseline!$B$1:$BD$1,0)))</f>
        <v>1.499913694208372</v>
      </c>
      <c r="AO434">
        <f>IFERROR(INDEX(JMP!$AJ$2:$AU$1000,MATCH($A434,JMP!$A$2:$A$1000,0),MATCH(AO$1,JMP!$AJ$1:$AU$1,0)),INDEX(Baseline!$B$2:$BD$2,1,MATCH(AO$1,Baseline!$B$1:$BD$1,0)))</f>
        <v>0.78960134504488311</v>
      </c>
      <c r="AP434">
        <f>IFERROR(INDEX(JMP!$AJ$2:$AU$1000,MATCH($A434,JMP!$A$2:$A$1000,0),MATCH(AP$1,JMP!$AJ$1:$AU$1,0)),INDEX(Baseline!$B$2:$BD$2,1,MATCH(AP$1,Baseline!$B$1:$BD$1,0)))</f>
        <v>0</v>
      </c>
      <c r="AQ434">
        <f>IFERROR(INDEX(JMP!$AJ$2:$AU$1000,MATCH($A434,JMP!$A$2:$A$1000,0),MATCH(AQ$1,JMP!$AJ$1:$AU$1,0)),INDEX(Baseline!$B$2:$BD$2,1,MATCH(AQ$1,Baseline!$B$1:$BD$1,0)))</f>
        <v>0.35</v>
      </c>
      <c r="AR434">
        <f>IFERROR(INDEX(JMP!$AJ$2:$AU$1000,MATCH($A434,JMP!$A$2:$A$1000,0),MATCH(AR$1,JMP!$AJ$1:$AU$1,0)),INDEX(Baseline!$B$2:$BD$2,1,MATCH(AR$1,Baseline!$B$1:$BD$1,0)))</f>
        <v>0</v>
      </c>
      <c r="AS434">
        <f>IFERROR(INDEX(JMP!$AJ$2:$AU$1000,MATCH($A434,JMP!$A$2:$A$1000,0),MATCH(AS$1,JMP!$AJ$1:$AU$1,0)),INDEX(Baseline!$B$2:$BD$2,1,MATCH(AS$1,Baseline!$B$1:$BD$1,0)))</f>
        <v>0</v>
      </c>
      <c r="AT434">
        <f>IFERROR(INDEX(JMP!$AJ$2:$AU$1000,MATCH($A434,JMP!$A$2:$A$1000,0),MATCH(AT$1,JMP!$AJ$1:$AU$1,0)),INDEX(Baseline!$B$2:$BD$2,1,MATCH(AT$1,Baseline!$B$1:$BD$1,0)))</f>
        <v>500</v>
      </c>
      <c r="AU434">
        <f>IFERROR(INDEX(JMP!$AJ$2:$AU$1000,MATCH($A434,JMP!$A$2:$A$1000,0),MATCH(AU$1,JMP!$AJ$1:$AU$1,0)),INDEX(Baseline!$B$2:$BD$2,1,MATCH(AU$1,Baseline!$B$1:$BD$1,0)))</f>
        <v>50</v>
      </c>
      <c r="AV434">
        <f>IFERROR(INDEX(JMP!$AJ$2:$AU$1000,MATCH($A434,JMP!$A$2:$A$1000,0),MATCH(AV$1,JMP!$AJ$1:$AU$1,0)),INDEX(Baseline!$B$2:$BD$2,1,MATCH(AV$1,Baseline!$B$1:$BD$1,0)))</f>
        <v>12.1</v>
      </c>
      <c r="AW434">
        <f>IFERROR(INDEX(JMP!$AJ$2:$AU$1000,MATCH($A434,JMP!$A$2:$A$1000,0),MATCH(AW$1,JMP!$AJ$1:$AU$1,0)),INDEX(Baseline!$B$2:$BD$2,1,MATCH(AW$1,Baseline!$B$1:$BD$1,0)))</f>
        <v>1.9961979999999998E-3</v>
      </c>
      <c r="AX434">
        <f>IFERROR(INDEX(JMP!$AJ$2:$AU$1000,MATCH($A434,JMP!$A$2:$A$1000,0),MATCH(AX$1,JMP!$AJ$1:$AU$1,0)),INDEX(Baseline!$B$2:$BD$2,1,MATCH(AX$1,Baseline!$B$1:$BD$1,0)))</f>
        <v>1.9961979999999998E-3</v>
      </c>
      <c r="AY434">
        <f>IFERROR(INDEX(JMP!$AJ$2:$AU$1000,MATCH($A434,JMP!$A$2:$A$1000,0),MATCH(AY$1,JMP!$AJ$1:$AU$1,0)),INDEX(Baseline!$B$2:$BD$2,1,MATCH(AY$1,Baseline!$B$1:$BD$1,0)))</f>
        <v>1.9607137E-2</v>
      </c>
      <c r="AZ434">
        <f>IFERROR(INDEX(JMP!$AJ$2:$AU$1000,MATCH($A434,JMP!$A$2:$A$1000,0),MATCH(AZ$1,JMP!$AJ$1:$AU$1,0)),INDEX(Baseline!$B$2:$BD$2,1,MATCH(AZ$1,Baseline!$B$1:$BD$1,0)))</f>
        <v>1</v>
      </c>
      <c r="BA434">
        <f>IFERROR(INDEX(JMP!$AJ$2:$AU$1000,MATCH($A434,JMP!$A$2:$A$1000,0),MATCH(BA$1,JMP!$AJ$1:$AU$1,0)),INDEX(Baseline!$B$2:$BD$2,1,MATCH(BA$1,Baseline!$B$1:$BD$1,0)))</f>
        <v>10</v>
      </c>
      <c r="BB434">
        <f>IFERROR(INDEX(JMP!$AJ$2:$AU$1000,MATCH($A434,JMP!$A$2:$A$1000,0),MATCH(BB$1,JMP!$AJ$1:$AU$1,0)),INDEX(Baseline!$B$2:$BD$2,1,MATCH(BB$1,Baseline!$B$1:$BD$1,0)))</f>
        <v>0</v>
      </c>
      <c r="BC434">
        <f>IFERROR(INDEX(JMP!$AJ$2:$AU$1000,MATCH($A434,JMP!$A$2:$A$1000,0),MATCH(BC$1,JMP!$AJ$1:$AU$1,0)),INDEX(Baseline!$B$2:$BD$2,1,MATCH(BC$1,Baseline!$B$1:$BD$1,0)))</f>
        <v>1</v>
      </c>
      <c r="BD434">
        <f>IFERROR(INDEX(JMP!$AJ$2:$AU$1000,MATCH($A434,JMP!$A$2:$A$1000,0),MATCH(BD$1,JMP!$AJ$1:$AU$1,0)),INDEX(Baseline!$B$2:$BD$2,1,MATCH(BD$1,Baseline!$B$1:$BD$1,0)))</f>
        <v>2.006002997</v>
      </c>
      <c r="BE434">
        <f>IFERROR(INDEX(JMP!$AJ$2:$AU$1000,MATCH($A434,JMP!$A$2:$A$1000,0),MATCH(BE$1,JMP!$AJ$1:$AU$1,0)),INDEX(Baseline!$B$2:$BE$2,1,MATCH(BE$1,Baseline!$B$1:$BE$1,0)))</f>
        <v>400000</v>
      </c>
      <c r="BF434" t="str">
        <f t="shared" si="30"/>
        <v>yes</v>
      </c>
      <c r="BG434" t="str">
        <f t="shared" si="31"/>
        <v>no</v>
      </c>
      <c r="BH434">
        <f t="shared" si="32"/>
        <v>0.25</v>
      </c>
      <c r="BI434">
        <f t="shared" si="33"/>
        <v>10</v>
      </c>
      <c r="BK434">
        <v>435</v>
      </c>
      <c r="BL434" t="str">
        <f t="shared" si="34"/>
        <v>spring</v>
      </c>
    </row>
    <row r="435" spans="1:64" x14ac:dyDescent="0.35">
      <c r="A435">
        <v>434</v>
      </c>
      <c r="B435">
        <f>IFERROR(INDEX(JMP!$AJ$2:$AU$1000,MATCH($A435,JMP!$A$2:$A$1000,0),MATCH(B$1,JMP!$AJ$1:$AU$1,0)),INDEX(Baseline!$B$2:$BD$2,1,MATCH(B$1,Baseline!$B$1:$BD$1,0)))</f>
        <v>0</v>
      </c>
      <c r="C435">
        <f>IFERROR(INDEX(JMP!$AJ$2:$AU$1000,MATCH($A435,JMP!$A$2:$A$1000,0),MATCH(C$1,JMP!$AJ$1:$AU$1,0)),INDEX(Baseline!$B$2:$BD$2,1,MATCH(C$1,Baseline!$B$1:$BD$1,0)))</f>
        <v>8760</v>
      </c>
      <c r="D435">
        <f>IFERROR(INDEX(JMP!$AJ$2:$AU$1000,MATCH($A435,JMP!$A$2:$A$1000,0),MATCH(D$1,JMP!$AJ$1:$AU$1,0)),INDEX(Baseline!$B$2:$BD$2,1,MATCH(D$1,Baseline!$B$1:$BD$1,0)))</f>
        <v>1</v>
      </c>
      <c r="E435">
        <f>IFERROR(INDEX(JMP!$AJ$2:$AU$1000,MATCH($A435,JMP!$A$2:$A$1000,0),MATCH(E$1,JMP!$AJ$1:$AU$1,0)),INDEX(Baseline!$B$2:$BD$2,1,MATCH(E$1,Baseline!$B$1:$BD$1,0)))</f>
        <v>1</v>
      </c>
      <c r="F435" t="str">
        <f>IFERROR(INDEX(JMP!$AJ$2:$AU$1000,MATCH($A435,JMP!$A$2:$A$1000,0),MATCH(F$1,JMP!$AJ$1:$AU$1,0)),INDEX(Baseline!$B$2:$BD$2,1,MATCH(F$1,Baseline!$B$1:$BD$1,0)))</f>
        <v>e344</v>
      </c>
      <c r="G435" t="str">
        <f>IFERROR(INDEX(JMP!$AJ$2:$AU$1000,MATCH($A435,JMP!$A$2:$A$1000,0),MATCH(G$1,JMP!$AJ$1:$AU$1,0)),INDEX(Baseline!$B$2:$BD$2,1,MATCH(G$1,Baseline!$B$1:$BD$1,0)))</f>
        <v>e340</v>
      </c>
      <c r="H435">
        <f>IFERROR(INDEX(JMP!$AJ$2:$AU$1000,MATCH($A435,JMP!$A$2:$A$1000,0),MATCH(H$1,JMP!$AJ$1:$AU$1,0)),INDEX(Baseline!$B$2:$BD$2,1,MATCH(H$1,Baseline!$B$1:$BD$1,0)))</f>
        <v>1.5</v>
      </c>
      <c r="I435">
        <f>IFERROR(INDEX(JMP!$AJ$2:$AU$1000,MATCH($A435,JMP!$A$2:$A$1000,0),MATCH(I$1,JMP!$AJ$1:$AU$1,0)),INDEX(Baseline!$B$2:$BD$2,1,MATCH(I$1,Baseline!$B$1:$BD$1,0)))</f>
        <v>0.42</v>
      </c>
      <c r="J435">
        <f>IFERROR(INDEX(JMP!$AJ$2:$AU$1000,MATCH($A435,JMP!$A$2:$A$1000,0),MATCH(J$1,JMP!$AJ$1:$AU$1,0)),INDEX(Baseline!$B$2:$BD$2,1,MATCH(J$1,Baseline!$B$1:$BD$1,0)))</f>
        <v>1</v>
      </c>
      <c r="K435">
        <f>IFERROR(INDEX(JMP!$AJ$2:$AU$1000,MATCH($A435,JMP!$A$2:$A$1000,0),MATCH(K$1,JMP!$AJ$1:$AU$1,0)),INDEX(Baseline!$B$2:$BD$2,1,MATCH(K$1,Baseline!$B$1:$BD$1,0)))</f>
        <v>0</v>
      </c>
      <c r="L435">
        <f>IFERROR(INDEX(JMP!$AJ$2:$AU$1000,MATCH($A435,JMP!$A$2:$A$1000,0),MATCH(L$1,JMP!$AJ$1:$AU$1,0)),INDEX(Baseline!$B$2:$BD$2,1,MATCH(L$1,Baseline!$B$1:$BD$1,0)))</f>
        <v>7.2656213223203508E-2</v>
      </c>
      <c r="M435" t="b">
        <f>IFERROR(INDEX(JMP!$AJ$2:$AU$1000,MATCH($A435,JMP!$A$2:$A$1000,0),MATCH(M$1,JMP!$AJ$1:$AU$1,0)),INDEX(Baseline!$B$2:$BD$2,1,MATCH(M$1,Baseline!$B$1:$BD$1,0)))</f>
        <v>0</v>
      </c>
      <c r="N435" t="b">
        <f>IFERROR(INDEX(JMP!$AJ$2:$AU$1000,MATCH($A435,JMP!$A$2:$A$1000,0),MATCH(N$1,JMP!$AJ$1:$AU$1,0)),INDEX(Baseline!$B$2:$BD$2,1,MATCH(N$1,Baseline!$B$1:$BD$1,0)))</f>
        <v>0</v>
      </c>
      <c r="O435">
        <f>IFERROR(INDEX(JMP!$AJ$2:$AU$1000,MATCH($A435,JMP!$A$2:$A$1000,0),MATCH(O$1,JMP!$AJ$1:$AU$1,0)),INDEX(Baseline!$B$2:$BD$2,1,MATCH(O$1,Baseline!$B$1:$BD$1,0)))</f>
        <v>7</v>
      </c>
      <c r="P435">
        <f>IFERROR(INDEX(JMP!$AJ$2:$AU$1000,MATCH($A435,JMP!$A$2:$A$1000,0),MATCH(P$1,JMP!$AJ$1:$AU$1,0)),INDEX(Baseline!$B$2:$BD$2,1,MATCH(P$1,Baseline!$B$1:$BD$1,0)))</f>
        <v>200</v>
      </c>
      <c r="Q435">
        <f>IFERROR(INDEX(JMP!$AJ$2:$AU$1000,MATCH($A435,JMP!$A$2:$A$1000,0),MATCH(Q$1,JMP!$AJ$1:$AU$1,0)),INDEX(Baseline!$B$2:$BD$2,1,MATCH(Q$1,Baseline!$B$1:$BD$1,0)))</f>
        <v>10</v>
      </c>
      <c r="R435">
        <f>IFERROR(INDEX(JMP!$AJ$2:$AU$1000,MATCH($A435,JMP!$A$2:$A$1000,0),MATCH(R$1,JMP!$AJ$1:$AU$1,0)),INDEX(Baseline!$B$2:$BD$2,1,MATCH(R$1,Baseline!$B$1:$BD$1,0)))</f>
        <v>0</v>
      </c>
      <c r="S435">
        <f>IFERROR(INDEX(JMP!$AJ$2:$AU$1000,MATCH($A435,JMP!$A$2:$A$1000,0),MATCH(S$1,JMP!$AJ$1:$AU$1,0)),INDEX(Baseline!$B$2:$BD$2,1,MATCH(S$1,Baseline!$B$1:$BD$1,0)))</f>
        <v>1</v>
      </c>
      <c r="T435">
        <f>IFERROR(INDEX(JMP!$AJ$2:$AU$1000,MATCH($A435,JMP!$A$2:$A$1000,0),MATCH(T$1,JMP!$AJ$1:$AU$1,0)),INDEX(Baseline!$B$2:$BD$2,1,MATCH(T$1,Baseline!$B$1:$BD$1,0)))</f>
        <v>0</v>
      </c>
      <c r="U435" t="str">
        <f>IFERROR(INDEX(JMP!$AJ$2:$AU$1000,MATCH($A435,JMP!$A$2:$A$1000,0),MATCH(U$1,JMP!$AJ$1:$AU$1,0)),INDEX(Baseline!$B$2:$BD$2,1,MATCH(U$1,Baseline!$B$1:$BD$1,0)))</f>
        <v>Titan</v>
      </c>
      <c r="V435">
        <f>IFERROR(INDEX(JMP!$AJ$2:$AU$1000,MATCH($A435,JMP!$A$2:$A$1000,0),MATCH(V$1,JMP!$AJ$1:$AU$1,0)),INDEX(Baseline!$B$2:$BD$2,1,MATCH(V$1,Baseline!$B$1:$BD$1,0)))</f>
        <v>3</v>
      </c>
      <c r="W435">
        <f>IFERROR(INDEX(JMP!$AJ$2:$AU$1000,MATCH($A435,JMP!$A$2:$A$1000,0),MATCH(W$1,JMP!$AJ$1:$AU$1,0)),INDEX(Baseline!$B$2:$BD$2,1,MATCH(W$1,Baseline!$B$1:$BD$1,0)))</f>
        <v>0.37</v>
      </c>
      <c r="X435">
        <f>IFERROR(INDEX(JMP!$AJ$2:$AU$1000,MATCH($A435,JMP!$A$2:$A$1000,0),MATCH(X$1,JMP!$AJ$1:$AU$1,0)),INDEX(Baseline!$B$2:$BD$2,1,MATCH(X$1,Baseline!$B$1:$BD$1,0)))</f>
        <v>4</v>
      </c>
      <c r="Y435">
        <f>IFERROR(INDEX(JMP!$AJ$2:$AU$1000,MATCH($A435,JMP!$A$2:$A$1000,0),MATCH(Y$1,JMP!$AJ$1:$AU$1,0)),INDEX(Baseline!$B$2:$BD$2,1,MATCH(Y$1,Baseline!$B$1:$BD$1,0)))</f>
        <v>4</v>
      </c>
      <c r="Z435">
        <f>IFERROR(INDEX(JMP!$AJ$2:$AU$1000,MATCH($A435,JMP!$A$2:$A$1000,0),MATCH(Z$1,JMP!$AJ$1:$AU$1,0)),INDEX(Baseline!$B$2:$BD$2,1,MATCH(Z$1,Baseline!$B$1:$BD$1,0)))</f>
        <v>1970</v>
      </c>
      <c r="AA435">
        <f>IFERROR(INDEX(JMP!$AJ$2:$AU$1000,MATCH($A435,JMP!$A$2:$A$1000,0),MATCH(AA$1,JMP!$AJ$1:$AU$1,0)),INDEX(Baseline!$B$2:$BD$2,1,MATCH(AA$1,Baseline!$B$1:$BD$1,0)))</f>
        <v>1970</v>
      </c>
      <c r="AB435">
        <f>IFERROR(INDEX(JMP!$AJ$2:$AU$1000,MATCH($A435,JMP!$A$2:$A$1000,0),MATCH(AB$1,JMP!$AJ$1:$AU$1,0)),INDEX(Baseline!$B$2:$BD$2,1,MATCH(AB$1,Baseline!$B$1:$BD$1,0)))</f>
        <v>0</v>
      </c>
      <c r="AC435">
        <f>IFERROR(INDEX(JMP!$AJ$2:$AU$1000,MATCH($A435,JMP!$A$2:$A$1000,0),MATCH(AC$1,JMP!$AJ$1:$AU$1,0)),INDEX(Baseline!$B$2:$BD$2,1,MATCH(AC$1,Baseline!$B$1:$BD$1,0)))</f>
        <v>1</v>
      </c>
      <c r="AD435">
        <f>IFERROR(INDEX(JMP!$AJ$2:$AU$1000,MATCH($A435,JMP!$A$2:$A$1000,0),MATCH(AD$1,JMP!$AJ$1:$AU$1,0)),INDEX(Baseline!$B$2:$BD$2,1,MATCH(AD$1,Baseline!$B$1:$BD$1,0)))</f>
        <v>8</v>
      </c>
      <c r="AE435">
        <f>IFERROR(INDEX(JMP!$AJ$2:$AU$1000,MATCH($A435,JMP!$A$2:$A$1000,0),MATCH(AE$1,JMP!$AJ$1:$AU$1,0)),INDEX(Baseline!$B$2:$BD$2,1,MATCH(AE$1,Baseline!$B$1:$BD$1,0)))</f>
        <v>0.25</v>
      </c>
      <c r="AF435" t="str">
        <f>IFERROR(INDEX(JMP!$AJ$2:$AU$1000,MATCH($A435,JMP!$A$2:$A$1000,0),MATCH(AF$1,JMP!$AJ$1:$AU$1,0)),INDEX(Baseline!$B$2:$BD$2,1,MATCH(AF$1,Baseline!$B$1:$BD$1,0)))</f>
        <v>bwb</v>
      </c>
      <c r="AG435" t="str">
        <f>IFERROR(INDEX(JMP!$AJ$2:$AU$1000,MATCH($A435,JMP!$A$2:$A$1000,0),MATCH(AG$1,JMP!$AJ$1:$AU$1,0)),INDEX(Baseline!$B$2:$BD$2,1,MATCH(AG$1,Baseline!$B$1:$BD$1,0)))</f>
        <v>V-tail</v>
      </c>
      <c r="AH435">
        <f>IFERROR(INDEX(JMP!$AJ$2:$AU$1000,MATCH($A435,JMP!$A$2:$A$1000,0),MATCH(AH$1,JMP!$AJ$1:$AU$1,0)),INDEX(Baseline!$B$2:$BD$2,1,MATCH(AH$1,Baseline!$B$1:$BD$1,0)))</f>
        <v>1</v>
      </c>
      <c r="AI435">
        <f>IFERROR(INDEX(JMP!$AJ$2:$AU$1000,MATCH($A435,JMP!$A$2:$A$1000,0),MATCH(AI$1,JMP!$AJ$1:$AU$1,0)),INDEX(Baseline!$B$2:$BD$2,1,MATCH(AI$1,Baseline!$B$1:$BD$1,0)))</f>
        <v>724000000</v>
      </c>
      <c r="AJ435">
        <f>IFERROR(INDEX(JMP!$AJ$2:$AU$1000,MATCH($A435,JMP!$A$2:$A$1000,0),MATCH(AJ$1,JMP!$AJ$1:$AU$1,0)),INDEX(Baseline!$B$2:$BD$2,1,MATCH(AJ$1,Baseline!$B$1:$BD$1,0)))</f>
        <v>54500000</v>
      </c>
      <c r="AK435">
        <f>IFERROR(INDEX(JMP!$AJ$2:$AU$1000,MATCH($A435,JMP!$A$2:$A$1000,0),MATCH(AK$1,JMP!$AJ$1:$AU$1,0)),INDEX(Baseline!$B$2:$BD$2,1,MATCH(AK$1,Baseline!$B$1:$BD$1,0)))</f>
        <v>30</v>
      </c>
      <c r="AL435">
        <f>IFERROR(INDEX(JMP!$AJ$2:$AU$1000,MATCH($A435,JMP!$A$2:$A$1000,0),MATCH(AL$1,JMP!$AJ$1:$AU$1,0)),INDEX(Baseline!$B$2:$BD$2,1,MATCH(AL$1,Baseline!$B$1:$BD$1,0)))</f>
        <v>1.6028275795477227E-2</v>
      </c>
      <c r="AM435">
        <f>IFERROR(INDEX(JMP!$AJ$2:$AU$1000,MATCH($A435,JMP!$A$2:$A$1000,0),MATCH(AM$1,JMP!$AJ$1:$AU$1,0)),INDEX(Baseline!$B$2:$BD$2,1,MATCH(AM$1,Baseline!$B$1:$BD$1,0)))</f>
        <v>7.7698109725714275</v>
      </c>
      <c r="AN435">
        <f>IFERROR(INDEX(JMP!$AJ$2:$AU$1000,MATCH($A435,JMP!$A$2:$A$1000,0),MATCH(AN$1,JMP!$AJ$1:$AU$1,0)),INDEX(Baseline!$B$2:$BD$2,1,MATCH(AN$1,Baseline!$B$1:$BD$1,0)))</f>
        <v>2.1062078246065861</v>
      </c>
      <c r="AO435">
        <f>IFERROR(INDEX(JMP!$AJ$2:$AU$1000,MATCH($A435,JMP!$A$2:$A$1000,0),MATCH(AO$1,JMP!$AJ$1:$AU$1,0)),INDEX(Baseline!$B$2:$BD$2,1,MATCH(AO$1,Baseline!$B$1:$BD$1,0)))</f>
        <v>0.50011963245348023</v>
      </c>
      <c r="AP435">
        <f>IFERROR(INDEX(JMP!$AJ$2:$AU$1000,MATCH($A435,JMP!$A$2:$A$1000,0),MATCH(AP$1,JMP!$AJ$1:$AU$1,0)),INDEX(Baseline!$B$2:$BD$2,1,MATCH(AP$1,Baseline!$B$1:$BD$1,0)))</f>
        <v>0</v>
      </c>
      <c r="AQ435">
        <f>IFERROR(INDEX(JMP!$AJ$2:$AU$1000,MATCH($A435,JMP!$A$2:$A$1000,0),MATCH(AQ$1,JMP!$AJ$1:$AU$1,0)),INDEX(Baseline!$B$2:$BD$2,1,MATCH(AQ$1,Baseline!$B$1:$BD$1,0)))</f>
        <v>0.35</v>
      </c>
      <c r="AR435">
        <f>IFERROR(INDEX(JMP!$AJ$2:$AU$1000,MATCH($A435,JMP!$A$2:$A$1000,0),MATCH(AR$1,JMP!$AJ$1:$AU$1,0)),INDEX(Baseline!$B$2:$BD$2,1,MATCH(AR$1,Baseline!$B$1:$BD$1,0)))</f>
        <v>0</v>
      </c>
      <c r="AS435">
        <f>IFERROR(INDEX(JMP!$AJ$2:$AU$1000,MATCH($A435,JMP!$A$2:$A$1000,0),MATCH(AS$1,JMP!$AJ$1:$AU$1,0)),INDEX(Baseline!$B$2:$BD$2,1,MATCH(AS$1,Baseline!$B$1:$BD$1,0)))</f>
        <v>0</v>
      </c>
      <c r="AT435">
        <f>IFERROR(INDEX(JMP!$AJ$2:$AU$1000,MATCH($A435,JMP!$A$2:$A$1000,0),MATCH(AT$1,JMP!$AJ$1:$AU$1,0)),INDEX(Baseline!$B$2:$BD$2,1,MATCH(AT$1,Baseline!$B$1:$BD$1,0)))</f>
        <v>500</v>
      </c>
      <c r="AU435">
        <f>IFERROR(INDEX(JMP!$AJ$2:$AU$1000,MATCH($A435,JMP!$A$2:$A$1000,0),MATCH(AU$1,JMP!$AJ$1:$AU$1,0)),INDEX(Baseline!$B$2:$BD$2,1,MATCH(AU$1,Baseline!$B$1:$BD$1,0)))</f>
        <v>50</v>
      </c>
      <c r="AV435">
        <f>IFERROR(INDEX(JMP!$AJ$2:$AU$1000,MATCH($A435,JMP!$A$2:$A$1000,0),MATCH(AV$1,JMP!$AJ$1:$AU$1,0)),INDEX(Baseline!$B$2:$BD$2,1,MATCH(AV$1,Baseline!$B$1:$BD$1,0)))</f>
        <v>12.1</v>
      </c>
      <c r="AW435">
        <f>IFERROR(INDEX(JMP!$AJ$2:$AU$1000,MATCH($A435,JMP!$A$2:$A$1000,0),MATCH(AW$1,JMP!$AJ$1:$AU$1,0)),INDEX(Baseline!$B$2:$BD$2,1,MATCH(AW$1,Baseline!$B$1:$BD$1,0)))</f>
        <v>1.9961979999999998E-3</v>
      </c>
      <c r="AX435">
        <f>IFERROR(INDEX(JMP!$AJ$2:$AU$1000,MATCH($A435,JMP!$A$2:$A$1000,0),MATCH(AX$1,JMP!$AJ$1:$AU$1,0)),INDEX(Baseline!$B$2:$BD$2,1,MATCH(AX$1,Baseline!$B$1:$BD$1,0)))</f>
        <v>1.9961979999999998E-3</v>
      </c>
      <c r="AY435">
        <f>IFERROR(INDEX(JMP!$AJ$2:$AU$1000,MATCH($A435,JMP!$A$2:$A$1000,0),MATCH(AY$1,JMP!$AJ$1:$AU$1,0)),INDEX(Baseline!$B$2:$BD$2,1,MATCH(AY$1,Baseline!$B$1:$BD$1,0)))</f>
        <v>1.9607137E-2</v>
      </c>
      <c r="AZ435">
        <f>IFERROR(INDEX(JMP!$AJ$2:$AU$1000,MATCH($A435,JMP!$A$2:$A$1000,0),MATCH(AZ$1,JMP!$AJ$1:$AU$1,0)),INDEX(Baseline!$B$2:$BD$2,1,MATCH(AZ$1,Baseline!$B$1:$BD$1,0)))</f>
        <v>0</v>
      </c>
      <c r="BA435">
        <f>IFERROR(INDEX(JMP!$AJ$2:$AU$1000,MATCH($A435,JMP!$A$2:$A$1000,0),MATCH(BA$1,JMP!$AJ$1:$AU$1,0)),INDEX(Baseline!$B$2:$BD$2,1,MATCH(BA$1,Baseline!$B$1:$BD$1,0)))</f>
        <v>100</v>
      </c>
      <c r="BB435">
        <f>IFERROR(INDEX(JMP!$AJ$2:$AU$1000,MATCH($A435,JMP!$A$2:$A$1000,0),MATCH(BB$1,JMP!$AJ$1:$AU$1,0)),INDEX(Baseline!$B$2:$BD$2,1,MATCH(BB$1,Baseline!$B$1:$BD$1,0)))</f>
        <v>0</v>
      </c>
      <c r="BC435">
        <f>IFERROR(INDEX(JMP!$AJ$2:$AU$1000,MATCH($A435,JMP!$A$2:$A$1000,0),MATCH(BC$1,JMP!$AJ$1:$AU$1,0)),INDEX(Baseline!$B$2:$BD$2,1,MATCH(BC$1,Baseline!$B$1:$BD$1,0)))</f>
        <v>2</v>
      </c>
      <c r="BD435">
        <f>IFERROR(INDEX(JMP!$AJ$2:$AU$1000,MATCH($A435,JMP!$A$2:$A$1000,0),MATCH(BD$1,JMP!$AJ$1:$AU$1,0)),INDEX(Baseline!$B$2:$BD$2,1,MATCH(BD$1,Baseline!$B$1:$BD$1,0)))</f>
        <v>2.0216079604999999</v>
      </c>
      <c r="BE435">
        <f>IFERROR(INDEX(JMP!$AJ$2:$AU$1000,MATCH($A435,JMP!$A$2:$A$1000,0),MATCH(BE$1,JMP!$AJ$1:$AU$1,0)),INDEX(Baseline!$B$2:$BE$2,1,MATCH(BE$1,Baseline!$B$1:$BE$1,0)))</f>
        <v>400000</v>
      </c>
      <c r="BF435" t="str">
        <f t="shared" si="30"/>
        <v>no</v>
      </c>
      <c r="BG435" t="str">
        <f t="shared" si="31"/>
        <v>yes</v>
      </c>
      <c r="BH435">
        <f t="shared" si="32"/>
        <v>0.25</v>
      </c>
      <c r="BI435">
        <f t="shared" si="33"/>
        <v>100</v>
      </c>
      <c r="BK435">
        <v>436</v>
      </c>
      <c r="BL435" t="str">
        <f t="shared" si="34"/>
        <v>summer</v>
      </c>
    </row>
    <row r="436" spans="1:64" x14ac:dyDescent="0.35">
      <c r="A436">
        <v>435</v>
      </c>
      <c r="B436">
        <f>IFERROR(INDEX(JMP!$AJ$2:$AU$1000,MATCH($A436,JMP!$A$2:$A$1000,0),MATCH(B$1,JMP!$AJ$1:$AU$1,0)),INDEX(Baseline!$B$2:$BD$2,1,MATCH(B$1,Baseline!$B$1:$BD$1,0)))</f>
        <v>0</v>
      </c>
      <c r="C436">
        <f>IFERROR(INDEX(JMP!$AJ$2:$AU$1000,MATCH($A436,JMP!$A$2:$A$1000,0),MATCH(C$1,JMP!$AJ$1:$AU$1,0)),INDEX(Baseline!$B$2:$BD$2,1,MATCH(C$1,Baseline!$B$1:$BD$1,0)))</f>
        <v>8760</v>
      </c>
      <c r="D436">
        <f>IFERROR(INDEX(JMP!$AJ$2:$AU$1000,MATCH($A436,JMP!$A$2:$A$1000,0),MATCH(D$1,JMP!$AJ$1:$AU$1,0)),INDEX(Baseline!$B$2:$BD$2,1,MATCH(D$1,Baseline!$B$1:$BD$1,0)))</f>
        <v>1</v>
      </c>
      <c r="E436">
        <f>IFERROR(INDEX(JMP!$AJ$2:$AU$1000,MATCH($A436,JMP!$A$2:$A$1000,0),MATCH(E$1,JMP!$AJ$1:$AU$1,0)),INDEX(Baseline!$B$2:$BD$2,1,MATCH(E$1,Baseline!$B$1:$BD$1,0)))</f>
        <v>1</v>
      </c>
      <c r="F436" t="str">
        <f>IFERROR(INDEX(JMP!$AJ$2:$AU$1000,MATCH($A436,JMP!$A$2:$A$1000,0),MATCH(F$1,JMP!$AJ$1:$AU$1,0)),INDEX(Baseline!$B$2:$BD$2,1,MATCH(F$1,Baseline!$B$1:$BD$1,0)))</f>
        <v>e344</v>
      </c>
      <c r="G436" t="str">
        <f>IFERROR(INDEX(JMP!$AJ$2:$AU$1000,MATCH($A436,JMP!$A$2:$A$1000,0),MATCH(G$1,JMP!$AJ$1:$AU$1,0)),INDEX(Baseline!$B$2:$BD$2,1,MATCH(G$1,Baseline!$B$1:$BD$1,0)))</f>
        <v>e340</v>
      </c>
      <c r="H436">
        <f>IFERROR(INDEX(JMP!$AJ$2:$AU$1000,MATCH($A436,JMP!$A$2:$A$1000,0),MATCH(H$1,JMP!$AJ$1:$AU$1,0)),INDEX(Baseline!$B$2:$BD$2,1,MATCH(H$1,Baseline!$B$1:$BD$1,0)))</f>
        <v>1.5</v>
      </c>
      <c r="I436">
        <f>IFERROR(INDEX(JMP!$AJ$2:$AU$1000,MATCH($A436,JMP!$A$2:$A$1000,0),MATCH(I$1,JMP!$AJ$1:$AU$1,0)),INDEX(Baseline!$B$2:$BD$2,1,MATCH(I$1,Baseline!$B$1:$BD$1,0)))</f>
        <v>0.42</v>
      </c>
      <c r="J436">
        <f>IFERROR(INDEX(JMP!$AJ$2:$AU$1000,MATCH($A436,JMP!$A$2:$A$1000,0),MATCH(J$1,JMP!$AJ$1:$AU$1,0)),INDEX(Baseline!$B$2:$BD$2,1,MATCH(J$1,Baseline!$B$1:$BD$1,0)))</f>
        <v>1</v>
      </c>
      <c r="K436">
        <f>IFERROR(INDEX(JMP!$AJ$2:$AU$1000,MATCH($A436,JMP!$A$2:$A$1000,0),MATCH(K$1,JMP!$AJ$1:$AU$1,0)),INDEX(Baseline!$B$2:$BD$2,1,MATCH(K$1,Baseline!$B$1:$BD$1,0)))</f>
        <v>0</v>
      </c>
      <c r="L436">
        <f>IFERROR(INDEX(JMP!$AJ$2:$AU$1000,MATCH($A436,JMP!$A$2:$A$1000,0),MATCH(L$1,JMP!$AJ$1:$AU$1,0)),INDEX(Baseline!$B$2:$BD$2,1,MATCH(L$1,Baseline!$B$1:$BD$1,0)))</f>
        <v>7.1392843092691963E-2</v>
      </c>
      <c r="M436" t="b">
        <f>IFERROR(INDEX(JMP!$AJ$2:$AU$1000,MATCH($A436,JMP!$A$2:$A$1000,0),MATCH(M$1,JMP!$AJ$1:$AU$1,0)),INDEX(Baseline!$B$2:$BD$2,1,MATCH(M$1,Baseline!$B$1:$BD$1,0)))</f>
        <v>0</v>
      </c>
      <c r="N436" t="b">
        <f>IFERROR(INDEX(JMP!$AJ$2:$AU$1000,MATCH($A436,JMP!$A$2:$A$1000,0),MATCH(N$1,JMP!$AJ$1:$AU$1,0)),INDEX(Baseline!$B$2:$BD$2,1,MATCH(N$1,Baseline!$B$1:$BD$1,0)))</f>
        <v>0</v>
      </c>
      <c r="O436">
        <f>IFERROR(INDEX(JMP!$AJ$2:$AU$1000,MATCH($A436,JMP!$A$2:$A$1000,0),MATCH(O$1,JMP!$AJ$1:$AU$1,0)),INDEX(Baseline!$B$2:$BD$2,1,MATCH(O$1,Baseline!$B$1:$BD$1,0)))</f>
        <v>7</v>
      </c>
      <c r="P436">
        <f>IFERROR(INDEX(JMP!$AJ$2:$AU$1000,MATCH($A436,JMP!$A$2:$A$1000,0),MATCH(P$1,JMP!$AJ$1:$AU$1,0)),INDEX(Baseline!$B$2:$BD$2,1,MATCH(P$1,Baseline!$B$1:$BD$1,0)))</f>
        <v>200</v>
      </c>
      <c r="Q436">
        <f>IFERROR(INDEX(JMP!$AJ$2:$AU$1000,MATCH($A436,JMP!$A$2:$A$1000,0),MATCH(Q$1,JMP!$AJ$1:$AU$1,0)),INDEX(Baseline!$B$2:$BD$2,1,MATCH(Q$1,Baseline!$B$1:$BD$1,0)))</f>
        <v>10</v>
      </c>
      <c r="R436">
        <f>IFERROR(INDEX(JMP!$AJ$2:$AU$1000,MATCH($A436,JMP!$A$2:$A$1000,0),MATCH(R$1,JMP!$AJ$1:$AU$1,0)),INDEX(Baseline!$B$2:$BD$2,1,MATCH(R$1,Baseline!$B$1:$BD$1,0)))</f>
        <v>0</v>
      </c>
      <c r="S436">
        <f>IFERROR(INDEX(JMP!$AJ$2:$AU$1000,MATCH($A436,JMP!$A$2:$A$1000,0),MATCH(S$1,JMP!$AJ$1:$AU$1,0)),INDEX(Baseline!$B$2:$BD$2,1,MATCH(S$1,Baseline!$B$1:$BD$1,0)))</f>
        <v>1</v>
      </c>
      <c r="T436">
        <f>IFERROR(INDEX(JMP!$AJ$2:$AU$1000,MATCH($A436,JMP!$A$2:$A$1000,0),MATCH(T$1,JMP!$AJ$1:$AU$1,0)),INDEX(Baseline!$B$2:$BD$2,1,MATCH(T$1,Baseline!$B$1:$BD$1,0)))</f>
        <v>0</v>
      </c>
      <c r="U436" t="str">
        <f>IFERROR(INDEX(JMP!$AJ$2:$AU$1000,MATCH($A436,JMP!$A$2:$A$1000,0),MATCH(U$1,JMP!$AJ$1:$AU$1,0)),INDEX(Baseline!$B$2:$BD$2,1,MATCH(U$1,Baseline!$B$1:$BD$1,0)))</f>
        <v>Titan</v>
      </c>
      <c r="V436">
        <f>IFERROR(INDEX(JMP!$AJ$2:$AU$1000,MATCH($A436,JMP!$A$2:$A$1000,0),MATCH(V$1,JMP!$AJ$1:$AU$1,0)),INDEX(Baseline!$B$2:$BD$2,1,MATCH(V$1,Baseline!$B$1:$BD$1,0)))</f>
        <v>3</v>
      </c>
      <c r="W436">
        <f>IFERROR(INDEX(JMP!$AJ$2:$AU$1000,MATCH($A436,JMP!$A$2:$A$1000,0),MATCH(W$1,JMP!$AJ$1:$AU$1,0)),INDEX(Baseline!$B$2:$BD$2,1,MATCH(W$1,Baseline!$B$1:$BD$1,0)))</f>
        <v>0.37</v>
      </c>
      <c r="X436">
        <f>IFERROR(INDEX(JMP!$AJ$2:$AU$1000,MATCH($A436,JMP!$A$2:$A$1000,0),MATCH(X$1,JMP!$AJ$1:$AU$1,0)),INDEX(Baseline!$B$2:$BD$2,1,MATCH(X$1,Baseline!$B$1:$BD$1,0)))</f>
        <v>4</v>
      </c>
      <c r="Y436">
        <f>IFERROR(INDEX(JMP!$AJ$2:$AU$1000,MATCH($A436,JMP!$A$2:$A$1000,0),MATCH(Y$1,JMP!$AJ$1:$AU$1,0)),INDEX(Baseline!$B$2:$BD$2,1,MATCH(Y$1,Baseline!$B$1:$BD$1,0)))</f>
        <v>4</v>
      </c>
      <c r="Z436">
        <f>IFERROR(INDEX(JMP!$AJ$2:$AU$1000,MATCH($A436,JMP!$A$2:$A$1000,0),MATCH(Z$1,JMP!$AJ$1:$AU$1,0)),INDEX(Baseline!$B$2:$BD$2,1,MATCH(Z$1,Baseline!$B$1:$BD$1,0)))</f>
        <v>1970</v>
      </c>
      <c r="AA436">
        <f>IFERROR(INDEX(JMP!$AJ$2:$AU$1000,MATCH($A436,JMP!$A$2:$A$1000,0),MATCH(AA$1,JMP!$AJ$1:$AU$1,0)),INDEX(Baseline!$B$2:$BD$2,1,MATCH(AA$1,Baseline!$B$1:$BD$1,0)))</f>
        <v>1970</v>
      </c>
      <c r="AB436">
        <f>IFERROR(INDEX(JMP!$AJ$2:$AU$1000,MATCH($A436,JMP!$A$2:$A$1000,0),MATCH(AB$1,JMP!$AJ$1:$AU$1,0)),INDEX(Baseline!$B$2:$BD$2,1,MATCH(AB$1,Baseline!$B$1:$BD$1,0)))</f>
        <v>0</v>
      </c>
      <c r="AC436">
        <f>IFERROR(INDEX(JMP!$AJ$2:$AU$1000,MATCH($A436,JMP!$A$2:$A$1000,0),MATCH(AC$1,JMP!$AJ$1:$AU$1,0)),INDEX(Baseline!$B$2:$BD$2,1,MATCH(AC$1,Baseline!$B$1:$BD$1,0)))</f>
        <v>1</v>
      </c>
      <c r="AD436">
        <f>IFERROR(INDEX(JMP!$AJ$2:$AU$1000,MATCH($A436,JMP!$A$2:$A$1000,0),MATCH(AD$1,JMP!$AJ$1:$AU$1,0)),INDEX(Baseline!$B$2:$BD$2,1,MATCH(AD$1,Baseline!$B$1:$BD$1,0)))</f>
        <v>8</v>
      </c>
      <c r="AE436">
        <f>IFERROR(INDEX(JMP!$AJ$2:$AU$1000,MATCH($A436,JMP!$A$2:$A$1000,0),MATCH(AE$1,JMP!$AJ$1:$AU$1,0)),INDEX(Baseline!$B$2:$BD$2,1,MATCH(AE$1,Baseline!$B$1:$BD$1,0)))</f>
        <v>0.625</v>
      </c>
      <c r="AF436" t="str">
        <f>IFERROR(INDEX(JMP!$AJ$2:$AU$1000,MATCH($A436,JMP!$A$2:$A$1000,0),MATCH(AF$1,JMP!$AJ$1:$AU$1,0)),INDEX(Baseline!$B$2:$BD$2,1,MATCH(AF$1,Baseline!$B$1:$BD$1,0)))</f>
        <v>bwb</v>
      </c>
      <c r="AG436" t="str">
        <f>IFERROR(INDEX(JMP!$AJ$2:$AU$1000,MATCH($A436,JMP!$A$2:$A$1000,0),MATCH(AG$1,JMP!$AJ$1:$AU$1,0)),INDEX(Baseline!$B$2:$BD$2,1,MATCH(AG$1,Baseline!$B$1:$BD$1,0)))</f>
        <v>V-tail</v>
      </c>
      <c r="AH436">
        <f>IFERROR(INDEX(JMP!$AJ$2:$AU$1000,MATCH($A436,JMP!$A$2:$A$1000,0),MATCH(AH$1,JMP!$AJ$1:$AU$1,0)),INDEX(Baseline!$B$2:$BD$2,1,MATCH(AH$1,Baseline!$B$1:$BD$1,0)))</f>
        <v>1</v>
      </c>
      <c r="AI436">
        <f>IFERROR(INDEX(JMP!$AJ$2:$AU$1000,MATCH($A436,JMP!$A$2:$A$1000,0),MATCH(AI$1,JMP!$AJ$1:$AU$1,0)),INDEX(Baseline!$B$2:$BD$2,1,MATCH(AI$1,Baseline!$B$1:$BD$1,0)))</f>
        <v>724000000</v>
      </c>
      <c r="AJ436">
        <f>IFERROR(INDEX(JMP!$AJ$2:$AU$1000,MATCH($A436,JMP!$A$2:$A$1000,0),MATCH(AJ$1,JMP!$AJ$1:$AU$1,0)),INDEX(Baseline!$B$2:$BD$2,1,MATCH(AJ$1,Baseline!$B$1:$BD$1,0)))</f>
        <v>54500000</v>
      </c>
      <c r="AK436">
        <f>IFERROR(INDEX(JMP!$AJ$2:$AU$1000,MATCH($A436,JMP!$A$2:$A$1000,0),MATCH(AK$1,JMP!$AJ$1:$AU$1,0)),INDEX(Baseline!$B$2:$BD$2,1,MATCH(AK$1,Baseline!$B$1:$BD$1,0)))</f>
        <v>30</v>
      </c>
      <c r="AL436">
        <f>IFERROR(INDEX(JMP!$AJ$2:$AU$1000,MATCH($A436,JMP!$A$2:$A$1000,0),MATCH(AL$1,JMP!$AJ$1:$AU$1,0)),INDEX(Baseline!$B$2:$BD$2,1,MATCH(AL$1,Baseline!$B$1:$BD$1,0)))</f>
        <v>1.1468693656265639E-2</v>
      </c>
      <c r="AM436">
        <f>IFERROR(INDEX(JMP!$AJ$2:$AU$1000,MATCH($A436,JMP!$A$2:$A$1000,0),MATCH(AM$1,JMP!$AJ$1:$AU$1,0)),INDEX(Baseline!$B$2:$BD$2,1,MATCH(AM$1,Baseline!$B$1:$BD$1,0)))</f>
        <v>8.6507355575238094</v>
      </c>
      <c r="AN436">
        <f>IFERROR(INDEX(JMP!$AJ$2:$AU$1000,MATCH($A436,JMP!$A$2:$A$1000,0),MATCH(AN$1,JMP!$AJ$1:$AU$1,0)),INDEX(Baseline!$B$2:$BD$2,1,MATCH(AN$1,Baseline!$B$1:$BD$1,0)))</f>
        <v>2.146807399683512</v>
      </c>
      <c r="AO436">
        <f>IFERROR(INDEX(JMP!$AJ$2:$AU$1000,MATCH($A436,JMP!$A$2:$A$1000,0),MATCH(AO$1,JMP!$AJ$1:$AU$1,0)),INDEX(Baseline!$B$2:$BD$2,1,MATCH(AO$1,Baseline!$B$1:$BD$1,0)))</f>
        <v>1.1928747176655512</v>
      </c>
      <c r="AP436">
        <f>IFERROR(INDEX(JMP!$AJ$2:$AU$1000,MATCH($A436,JMP!$A$2:$A$1000,0),MATCH(AP$1,JMP!$AJ$1:$AU$1,0)),INDEX(Baseline!$B$2:$BD$2,1,MATCH(AP$1,Baseline!$B$1:$BD$1,0)))</f>
        <v>0</v>
      </c>
      <c r="AQ436">
        <f>IFERROR(INDEX(JMP!$AJ$2:$AU$1000,MATCH($A436,JMP!$A$2:$A$1000,0),MATCH(AQ$1,JMP!$AJ$1:$AU$1,0)),INDEX(Baseline!$B$2:$BD$2,1,MATCH(AQ$1,Baseline!$B$1:$BD$1,0)))</f>
        <v>0.35</v>
      </c>
      <c r="AR436">
        <f>IFERROR(INDEX(JMP!$AJ$2:$AU$1000,MATCH($A436,JMP!$A$2:$A$1000,0),MATCH(AR$1,JMP!$AJ$1:$AU$1,0)),INDEX(Baseline!$B$2:$BD$2,1,MATCH(AR$1,Baseline!$B$1:$BD$1,0)))</f>
        <v>0</v>
      </c>
      <c r="AS436">
        <f>IFERROR(INDEX(JMP!$AJ$2:$AU$1000,MATCH($A436,JMP!$A$2:$A$1000,0),MATCH(AS$1,JMP!$AJ$1:$AU$1,0)),INDEX(Baseline!$B$2:$BD$2,1,MATCH(AS$1,Baseline!$B$1:$BD$1,0)))</f>
        <v>0</v>
      </c>
      <c r="AT436">
        <f>IFERROR(INDEX(JMP!$AJ$2:$AU$1000,MATCH($A436,JMP!$A$2:$A$1000,0),MATCH(AT$1,JMP!$AJ$1:$AU$1,0)),INDEX(Baseline!$B$2:$BD$2,1,MATCH(AT$1,Baseline!$B$1:$BD$1,0)))</f>
        <v>500</v>
      </c>
      <c r="AU436">
        <f>IFERROR(INDEX(JMP!$AJ$2:$AU$1000,MATCH($A436,JMP!$A$2:$A$1000,0),MATCH(AU$1,JMP!$AJ$1:$AU$1,0)),INDEX(Baseline!$B$2:$BD$2,1,MATCH(AU$1,Baseline!$B$1:$BD$1,0)))</f>
        <v>50</v>
      </c>
      <c r="AV436">
        <f>IFERROR(INDEX(JMP!$AJ$2:$AU$1000,MATCH($A436,JMP!$A$2:$A$1000,0),MATCH(AV$1,JMP!$AJ$1:$AU$1,0)),INDEX(Baseline!$B$2:$BD$2,1,MATCH(AV$1,Baseline!$B$1:$BD$1,0)))</f>
        <v>12.1</v>
      </c>
      <c r="AW436">
        <f>IFERROR(INDEX(JMP!$AJ$2:$AU$1000,MATCH($A436,JMP!$A$2:$A$1000,0),MATCH(AW$1,JMP!$AJ$1:$AU$1,0)),INDEX(Baseline!$B$2:$BD$2,1,MATCH(AW$1,Baseline!$B$1:$BD$1,0)))</f>
        <v>1.9961979999999998E-3</v>
      </c>
      <c r="AX436">
        <f>IFERROR(INDEX(JMP!$AJ$2:$AU$1000,MATCH($A436,JMP!$A$2:$A$1000,0),MATCH(AX$1,JMP!$AJ$1:$AU$1,0)),INDEX(Baseline!$B$2:$BD$2,1,MATCH(AX$1,Baseline!$B$1:$BD$1,0)))</f>
        <v>1.9961979999999998E-3</v>
      </c>
      <c r="AY436">
        <f>IFERROR(INDEX(JMP!$AJ$2:$AU$1000,MATCH($A436,JMP!$A$2:$A$1000,0),MATCH(AY$1,JMP!$AJ$1:$AU$1,0)),INDEX(Baseline!$B$2:$BD$2,1,MATCH(AY$1,Baseline!$B$1:$BD$1,0)))</f>
        <v>1.9607137E-2</v>
      </c>
      <c r="AZ436">
        <f>IFERROR(INDEX(JMP!$AJ$2:$AU$1000,MATCH($A436,JMP!$A$2:$A$1000,0),MATCH(AZ$1,JMP!$AJ$1:$AU$1,0)),INDEX(Baseline!$B$2:$BD$2,1,MATCH(AZ$1,Baseline!$B$1:$BD$1,0)))</f>
        <v>0</v>
      </c>
      <c r="BA436">
        <f>IFERROR(INDEX(JMP!$AJ$2:$AU$1000,MATCH($A436,JMP!$A$2:$A$1000,0),MATCH(BA$1,JMP!$AJ$1:$AU$1,0)),INDEX(Baseline!$B$2:$BD$2,1,MATCH(BA$1,Baseline!$B$1:$BD$1,0)))</f>
        <v>10</v>
      </c>
      <c r="BB436">
        <f>IFERROR(INDEX(JMP!$AJ$2:$AU$1000,MATCH($A436,JMP!$A$2:$A$1000,0),MATCH(BB$1,JMP!$AJ$1:$AU$1,0)),INDEX(Baseline!$B$2:$BD$2,1,MATCH(BB$1,Baseline!$B$1:$BD$1,0)))</f>
        <v>0</v>
      </c>
      <c r="BC436">
        <f>IFERROR(INDEX(JMP!$AJ$2:$AU$1000,MATCH($A436,JMP!$A$2:$A$1000,0),MATCH(BC$1,JMP!$AJ$1:$AU$1,0)),INDEX(Baseline!$B$2:$BD$2,1,MATCH(BC$1,Baseline!$B$1:$BD$1,0)))</f>
        <v>1</v>
      </c>
      <c r="BD436">
        <f>IFERROR(INDEX(JMP!$AJ$2:$AU$1000,MATCH($A436,JMP!$A$2:$A$1000,0),MATCH(BD$1,JMP!$AJ$1:$AU$1,0)),INDEX(Baseline!$B$2:$BD$2,1,MATCH(BD$1,Baseline!$B$1:$BD$1,0)))</f>
        <v>2.4707814484999999</v>
      </c>
      <c r="BE436">
        <f>IFERROR(INDEX(JMP!$AJ$2:$AU$1000,MATCH($A436,JMP!$A$2:$A$1000,0),MATCH(BE$1,JMP!$AJ$1:$AU$1,0)),INDEX(Baseline!$B$2:$BE$2,1,MATCH(BE$1,Baseline!$B$1:$BE$1,0)))</f>
        <v>400000</v>
      </c>
      <c r="BF436" t="str">
        <f t="shared" si="30"/>
        <v>no</v>
      </c>
      <c r="BG436" t="str">
        <f t="shared" si="31"/>
        <v>yes</v>
      </c>
      <c r="BH436">
        <f t="shared" si="32"/>
        <v>0.5</v>
      </c>
      <c r="BI436">
        <f t="shared" si="33"/>
        <v>10</v>
      </c>
      <c r="BK436">
        <v>437</v>
      </c>
      <c r="BL436" t="str">
        <f t="shared" si="34"/>
        <v>spring</v>
      </c>
    </row>
    <row r="437" spans="1:64" x14ac:dyDescent="0.35">
      <c r="A437">
        <v>436</v>
      </c>
      <c r="B437">
        <f>IFERROR(INDEX(JMP!$AJ$2:$AU$1000,MATCH($A437,JMP!$A$2:$A$1000,0),MATCH(B$1,JMP!$AJ$1:$AU$1,0)),INDEX(Baseline!$B$2:$BD$2,1,MATCH(B$1,Baseline!$B$1:$BD$1,0)))</f>
        <v>0</v>
      </c>
      <c r="C437">
        <f>IFERROR(INDEX(JMP!$AJ$2:$AU$1000,MATCH($A437,JMP!$A$2:$A$1000,0),MATCH(C$1,JMP!$AJ$1:$AU$1,0)),INDEX(Baseline!$B$2:$BD$2,1,MATCH(C$1,Baseline!$B$1:$BD$1,0)))</f>
        <v>8760</v>
      </c>
      <c r="D437">
        <f>IFERROR(INDEX(JMP!$AJ$2:$AU$1000,MATCH($A437,JMP!$A$2:$A$1000,0),MATCH(D$1,JMP!$AJ$1:$AU$1,0)),INDEX(Baseline!$B$2:$BD$2,1,MATCH(D$1,Baseline!$B$1:$BD$1,0)))</f>
        <v>1</v>
      </c>
      <c r="E437">
        <f>IFERROR(INDEX(JMP!$AJ$2:$AU$1000,MATCH($A437,JMP!$A$2:$A$1000,0),MATCH(E$1,JMP!$AJ$1:$AU$1,0)),INDEX(Baseline!$B$2:$BD$2,1,MATCH(E$1,Baseline!$B$1:$BD$1,0)))</f>
        <v>1</v>
      </c>
      <c r="F437" t="str">
        <f>IFERROR(INDEX(JMP!$AJ$2:$AU$1000,MATCH($A437,JMP!$A$2:$A$1000,0),MATCH(F$1,JMP!$AJ$1:$AU$1,0)),INDEX(Baseline!$B$2:$BD$2,1,MATCH(F$1,Baseline!$B$1:$BD$1,0)))</f>
        <v>e344</v>
      </c>
      <c r="G437" t="str">
        <f>IFERROR(INDEX(JMP!$AJ$2:$AU$1000,MATCH($A437,JMP!$A$2:$A$1000,0),MATCH(G$1,JMP!$AJ$1:$AU$1,0)),INDEX(Baseline!$B$2:$BD$2,1,MATCH(G$1,Baseline!$B$1:$BD$1,0)))</f>
        <v>e340</v>
      </c>
      <c r="H437">
        <f>IFERROR(INDEX(JMP!$AJ$2:$AU$1000,MATCH($A437,JMP!$A$2:$A$1000,0),MATCH(H$1,JMP!$AJ$1:$AU$1,0)),INDEX(Baseline!$B$2:$BD$2,1,MATCH(H$1,Baseline!$B$1:$BD$1,0)))</f>
        <v>1.5</v>
      </c>
      <c r="I437">
        <f>IFERROR(INDEX(JMP!$AJ$2:$AU$1000,MATCH($A437,JMP!$A$2:$A$1000,0),MATCH(I$1,JMP!$AJ$1:$AU$1,0)),INDEX(Baseline!$B$2:$BD$2,1,MATCH(I$1,Baseline!$B$1:$BD$1,0)))</f>
        <v>0.42</v>
      </c>
      <c r="J437">
        <f>IFERROR(INDEX(JMP!$AJ$2:$AU$1000,MATCH($A437,JMP!$A$2:$A$1000,0),MATCH(J$1,JMP!$AJ$1:$AU$1,0)),INDEX(Baseline!$B$2:$BD$2,1,MATCH(J$1,Baseline!$B$1:$BD$1,0)))</f>
        <v>1</v>
      </c>
      <c r="K437">
        <f>IFERROR(INDEX(JMP!$AJ$2:$AU$1000,MATCH($A437,JMP!$A$2:$A$1000,0),MATCH(K$1,JMP!$AJ$1:$AU$1,0)),INDEX(Baseline!$B$2:$BD$2,1,MATCH(K$1,Baseline!$B$1:$BD$1,0)))</f>
        <v>0</v>
      </c>
      <c r="L437">
        <f>IFERROR(INDEX(JMP!$AJ$2:$AU$1000,MATCH($A437,JMP!$A$2:$A$1000,0),MATCH(L$1,JMP!$AJ$1:$AU$1,0)),INDEX(Baseline!$B$2:$BD$2,1,MATCH(L$1,Baseline!$B$1:$BD$1,0)))</f>
        <v>7.3513950079801216E-2</v>
      </c>
      <c r="M437" t="b">
        <f>IFERROR(INDEX(JMP!$AJ$2:$AU$1000,MATCH($A437,JMP!$A$2:$A$1000,0),MATCH(M$1,JMP!$AJ$1:$AU$1,0)),INDEX(Baseline!$B$2:$BD$2,1,MATCH(M$1,Baseline!$B$1:$BD$1,0)))</f>
        <v>0</v>
      </c>
      <c r="N437" t="b">
        <f>IFERROR(INDEX(JMP!$AJ$2:$AU$1000,MATCH($A437,JMP!$A$2:$A$1000,0),MATCH(N$1,JMP!$AJ$1:$AU$1,0)),INDEX(Baseline!$B$2:$BD$2,1,MATCH(N$1,Baseline!$B$1:$BD$1,0)))</f>
        <v>0</v>
      </c>
      <c r="O437">
        <f>IFERROR(INDEX(JMP!$AJ$2:$AU$1000,MATCH($A437,JMP!$A$2:$A$1000,0),MATCH(O$1,JMP!$AJ$1:$AU$1,0)),INDEX(Baseline!$B$2:$BD$2,1,MATCH(O$1,Baseline!$B$1:$BD$1,0)))</f>
        <v>7</v>
      </c>
      <c r="P437">
        <f>IFERROR(INDEX(JMP!$AJ$2:$AU$1000,MATCH($A437,JMP!$A$2:$A$1000,0),MATCH(P$1,JMP!$AJ$1:$AU$1,0)),INDEX(Baseline!$B$2:$BD$2,1,MATCH(P$1,Baseline!$B$1:$BD$1,0)))</f>
        <v>200</v>
      </c>
      <c r="Q437">
        <f>IFERROR(INDEX(JMP!$AJ$2:$AU$1000,MATCH($A437,JMP!$A$2:$A$1000,0),MATCH(Q$1,JMP!$AJ$1:$AU$1,0)),INDEX(Baseline!$B$2:$BD$2,1,MATCH(Q$1,Baseline!$B$1:$BD$1,0)))</f>
        <v>10</v>
      </c>
      <c r="R437">
        <f>IFERROR(INDEX(JMP!$AJ$2:$AU$1000,MATCH($A437,JMP!$A$2:$A$1000,0),MATCH(R$1,JMP!$AJ$1:$AU$1,0)),INDEX(Baseline!$B$2:$BD$2,1,MATCH(R$1,Baseline!$B$1:$BD$1,0)))</f>
        <v>0</v>
      </c>
      <c r="S437">
        <f>IFERROR(INDEX(JMP!$AJ$2:$AU$1000,MATCH($A437,JMP!$A$2:$A$1000,0),MATCH(S$1,JMP!$AJ$1:$AU$1,0)),INDEX(Baseline!$B$2:$BD$2,1,MATCH(S$1,Baseline!$B$1:$BD$1,0)))</f>
        <v>1</v>
      </c>
      <c r="T437">
        <f>IFERROR(INDEX(JMP!$AJ$2:$AU$1000,MATCH($A437,JMP!$A$2:$A$1000,0),MATCH(T$1,JMP!$AJ$1:$AU$1,0)),INDEX(Baseline!$B$2:$BD$2,1,MATCH(T$1,Baseline!$B$1:$BD$1,0)))</f>
        <v>0</v>
      </c>
      <c r="U437" t="str">
        <f>IFERROR(INDEX(JMP!$AJ$2:$AU$1000,MATCH($A437,JMP!$A$2:$A$1000,0),MATCH(U$1,JMP!$AJ$1:$AU$1,0)),INDEX(Baseline!$B$2:$BD$2,1,MATCH(U$1,Baseline!$B$1:$BD$1,0)))</f>
        <v>Titan</v>
      </c>
      <c r="V437">
        <f>IFERROR(INDEX(JMP!$AJ$2:$AU$1000,MATCH($A437,JMP!$A$2:$A$1000,0),MATCH(V$1,JMP!$AJ$1:$AU$1,0)),INDEX(Baseline!$B$2:$BD$2,1,MATCH(V$1,Baseline!$B$1:$BD$1,0)))</f>
        <v>3</v>
      </c>
      <c r="W437">
        <f>IFERROR(INDEX(JMP!$AJ$2:$AU$1000,MATCH($A437,JMP!$A$2:$A$1000,0),MATCH(W$1,JMP!$AJ$1:$AU$1,0)),INDEX(Baseline!$B$2:$BD$2,1,MATCH(W$1,Baseline!$B$1:$BD$1,0)))</f>
        <v>0.37</v>
      </c>
      <c r="X437">
        <f>IFERROR(INDEX(JMP!$AJ$2:$AU$1000,MATCH($A437,JMP!$A$2:$A$1000,0),MATCH(X$1,JMP!$AJ$1:$AU$1,0)),INDEX(Baseline!$B$2:$BD$2,1,MATCH(X$1,Baseline!$B$1:$BD$1,0)))</f>
        <v>4</v>
      </c>
      <c r="Y437">
        <f>IFERROR(INDEX(JMP!$AJ$2:$AU$1000,MATCH($A437,JMP!$A$2:$A$1000,0),MATCH(Y$1,JMP!$AJ$1:$AU$1,0)),INDEX(Baseline!$B$2:$BD$2,1,MATCH(Y$1,Baseline!$B$1:$BD$1,0)))</f>
        <v>6</v>
      </c>
      <c r="Z437">
        <f>IFERROR(INDEX(JMP!$AJ$2:$AU$1000,MATCH($A437,JMP!$A$2:$A$1000,0),MATCH(Z$1,JMP!$AJ$1:$AU$1,0)),INDEX(Baseline!$B$2:$BD$2,1,MATCH(Z$1,Baseline!$B$1:$BD$1,0)))</f>
        <v>1970</v>
      </c>
      <c r="AA437">
        <f>IFERROR(INDEX(JMP!$AJ$2:$AU$1000,MATCH($A437,JMP!$A$2:$A$1000,0),MATCH(AA$1,JMP!$AJ$1:$AU$1,0)),INDEX(Baseline!$B$2:$BD$2,1,MATCH(AA$1,Baseline!$B$1:$BD$1,0)))</f>
        <v>1970</v>
      </c>
      <c r="AB437">
        <f>IFERROR(INDEX(JMP!$AJ$2:$AU$1000,MATCH($A437,JMP!$A$2:$A$1000,0),MATCH(AB$1,JMP!$AJ$1:$AU$1,0)),INDEX(Baseline!$B$2:$BD$2,1,MATCH(AB$1,Baseline!$B$1:$BD$1,0)))</f>
        <v>0</v>
      </c>
      <c r="AC437">
        <f>IFERROR(INDEX(JMP!$AJ$2:$AU$1000,MATCH($A437,JMP!$A$2:$A$1000,0),MATCH(AC$1,JMP!$AJ$1:$AU$1,0)),INDEX(Baseline!$B$2:$BD$2,1,MATCH(AC$1,Baseline!$B$1:$BD$1,0)))</f>
        <v>1</v>
      </c>
      <c r="AD437">
        <f>IFERROR(INDEX(JMP!$AJ$2:$AU$1000,MATCH($A437,JMP!$A$2:$A$1000,0),MATCH(AD$1,JMP!$AJ$1:$AU$1,0)),INDEX(Baseline!$B$2:$BD$2,1,MATCH(AD$1,Baseline!$B$1:$BD$1,0)))</f>
        <v>8</v>
      </c>
      <c r="AE437">
        <f>IFERROR(INDEX(JMP!$AJ$2:$AU$1000,MATCH($A437,JMP!$A$2:$A$1000,0),MATCH(AE$1,JMP!$AJ$1:$AU$1,0)),INDEX(Baseline!$B$2:$BD$2,1,MATCH(AE$1,Baseline!$B$1:$BD$1,0)))</f>
        <v>0.625</v>
      </c>
      <c r="AF437" t="str">
        <f>IFERROR(INDEX(JMP!$AJ$2:$AU$1000,MATCH($A437,JMP!$A$2:$A$1000,0),MATCH(AF$1,JMP!$AJ$1:$AU$1,0)),INDEX(Baseline!$B$2:$BD$2,1,MATCH(AF$1,Baseline!$B$1:$BD$1,0)))</f>
        <v>bwb</v>
      </c>
      <c r="AG437" t="str">
        <f>IFERROR(INDEX(JMP!$AJ$2:$AU$1000,MATCH($A437,JMP!$A$2:$A$1000,0),MATCH(AG$1,JMP!$AJ$1:$AU$1,0)),INDEX(Baseline!$B$2:$BD$2,1,MATCH(AG$1,Baseline!$B$1:$BD$1,0)))</f>
        <v>V-tail</v>
      </c>
      <c r="AH437">
        <f>IFERROR(INDEX(JMP!$AJ$2:$AU$1000,MATCH($A437,JMP!$A$2:$A$1000,0),MATCH(AH$1,JMP!$AJ$1:$AU$1,0)),INDEX(Baseline!$B$2:$BD$2,1,MATCH(AH$1,Baseline!$B$1:$BD$1,0)))</f>
        <v>1</v>
      </c>
      <c r="AI437">
        <f>IFERROR(INDEX(JMP!$AJ$2:$AU$1000,MATCH($A437,JMP!$A$2:$A$1000,0),MATCH(AI$1,JMP!$AJ$1:$AU$1,0)),INDEX(Baseline!$B$2:$BD$2,1,MATCH(AI$1,Baseline!$B$1:$BD$1,0)))</f>
        <v>724000000</v>
      </c>
      <c r="AJ437">
        <f>IFERROR(INDEX(JMP!$AJ$2:$AU$1000,MATCH($A437,JMP!$A$2:$A$1000,0),MATCH(AJ$1,JMP!$AJ$1:$AU$1,0)),INDEX(Baseline!$B$2:$BD$2,1,MATCH(AJ$1,Baseline!$B$1:$BD$1,0)))</f>
        <v>54500000</v>
      </c>
      <c r="AK437">
        <f>IFERROR(INDEX(JMP!$AJ$2:$AU$1000,MATCH($A437,JMP!$A$2:$A$1000,0),MATCH(AK$1,JMP!$AJ$1:$AU$1,0)),INDEX(Baseline!$B$2:$BD$2,1,MATCH(AK$1,Baseline!$B$1:$BD$1,0)))</f>
        <v>30</v>
      </c>
      <c r="AL437">
        <f>IFERROR(INDEX(JMP!$AJ$2:$AU$1000,MATCH($A437,JMP!$A$2:$A$1000,0),MATCH(AL$1,JMP!$AJ$1:$AU$1,0)),INDEX(Baseline!$B$2:$BD$2,1,MATCH(AL$1,Baseline!$B$1:$BD$1,0)))</f>
        <v>2.7915874160676434E-2</v>
      </c>
      <c r="AM437">
        <f>IFERROR(INDEX(JMP!$AJ$2:$AU$1000,MATCH($A437,JMP!$A$2:$A$1000,0),MATCH(AM$1,JMP!$AJ$1:$AU$1,0)),INDEX(Baseline!$B$2:$BD$2,1,MATCH(AM$1,Baseline!$B$1:$BD$1,0)))</f>
        <v>11.112873061695238</v>
      </c>
      <c r="AN437">
        <f>IFERROR(INDEX(JMP!$AJ$2:$AU$1000,MATCH($A437,JMP!$A$2:$A$1000,0),MATCH(AN$1,JMP!$AJ$1:$AU$1,0)),INDEX(Baseline!$B$2:$BD$2,1,MATCH(AN$1,Baseline!$B$1:$BD$1,0)))</f>
        <v>2.6693308804210121</v>
      </c>
      <c r="AO437">
        <f>IFERROR(INDEX(JMP!$AJ$2:$AU$1000,MATCH($A437,JMP!$A$2:$A$1000,0),MATCH(AO$1,JMP!$AJ$1:$AU$1,0)),INDEX(Baseline!$B$2:$BD$2,1,MATCH(AO$1,Baseline!$B$1:$BD$1,0)))</f>
        <v>0.6469413077909909</v>
      </c>
      <c r="AP437">
        <f>IFERROR(INDEX(JMP!$AJ$2:$AU$1000,MATCH($A437,JMP!$A$2:$A$1000,0),MATCH(AP$1,JMP!$AJ$1:$AU$1,0)),INDEX(Baseline!$B$2:$BD$2,1,MATCH(AP$1,Baseline!$B$1:$BD$1,0)))</f>
        <v>0</v>
      </c>
      <c r="AQ437">
        <f>IFERROR(INDEX(JMP!$AJ$2:$AU$1000,MATCH($A437,JMP!$A$2:$A$1000,0),MATCH(AQ$1,JMP!$AJ$1:$AU$1,0)),INDEX(Baseline!$B$2:$BD$2,1,MATCH(AQ$1,Baseline!$B$1:$BD$1,0)))</f>
        <v>0.35</v>
      </c>
      <c r="AR437">
        <f>IFERROR(INDEX(JMP!$AJ$2:$AU$1000,MATCH($A437,JMP!$A$2:$A$1000,0),MATCH(AR$1,JMP!$AJ$1:$AU$1,0)),INDEX(Baseline!$B$2:$BD$2,1,MATCH(AR$1,Baseline!$B$1:$BD$1,0)))</f>
        <v>0</v>
      </c>
      <c r="AS437">
        <f>IFERROR(INDEX(JMP!$AJ$2:$AU$1000,MATCH($A437,JMP!$A$2:$A$1000,0),MATCH(AS$1,JMP!$AJ$1:$AU$1,0)),INDEX(Baseline!$B$2:$BD$2,1,MATCH(AS$1,Baseline!$B$1:$BD$1,0)))</f>
        <v>0</v>
      </c>
      <c r="AT437">
        <f>IFERROR(INDEX(JMP!$AJ$2:$AU$1000,MATCH($A437,JMP!$A$2:$A$1000,0),MATCH(AT$1,JMP!$AJ$1:$AU$1,0)),INDEX(Baseline!$B$2:$BD$2,1,MATCH(AT$1,Baseline!$B$1:$BD$1,0)))</f>
        <v>500</v>
      </c>
      <c r="AU437">
        <f>IFERROR(INDEX(JMP!$AJ$2:$AU$1000,MATCH($A437,JMP!$A$2:$A$1000,0),MATCH(AU$1,JMP!$AJ$1:$AU$1,0)),INDEX(Baseline!$B$2:$BD$2,1,MATCH(AU$1,Baseline!$B$1:$BD$1,0)))</f>
        <v>50</v>
      </c>
      <c r="AV437">
        <f>IFERROR(INDEX(JMP!$AJ$2:$AU$1000,MATCH($A437,JMP!$A$2:$A$1000,0),MATCH(AV$1,JMP!$AJ$1:$AU$1,0)),INDEX(Baseline!$B$2:$BD$2,1,MATCH(AV$1,Baseline!$B$1:$BD$1,0)))</f>
        <v>12.1</v>
      </c>
      <c r="AW437">
        <f>IFERROR(INDEX(JMP!$AJ$2:$AU$1000,MATCH($A437,JMP!$A$2:$A$1000,0),MATCH(AW$1,JMP!$AJ$1:$AU$1,0)),INDEX(Baseline!$B$2:$BD$2,1,MATCH(AW$1,Baseline!$B$1:$BD$1,0)))</f>
        <v>1.9961979999999998E-3</v>
      </c>
      <c r="AX437">
        <f>IFERROR(INDEX(JMP!$AJ$2:$AU$1000,MATCH($A437,JMP!$A$2:$A$1000,0),MATCH(AX$1,JMP!$AJ$1:$AU$1,0)),INDEX(Baseline!$B$2:$BD$2,1,MATCH(AX$1,Baseline!$B$1:$BD$1,0)))</f>
        <v>1.9961979999999998E-3</v>
      </c>
      <c r="AY437">
        <f>IFERROR(INDEX(JMP!$AJ$2:$AU$1000,MATCH($A437,JMP!$A$2:$A$1000,0),MATCH(AY$1,JMP!$AJ$1:$AU$1,0)),INDEX(Baseline!$B$2:$BD$2,1,MATCH(AY$1,Baseline!$B$1:$BD$1,0)))</f>
        <v>1.9607137E-2</v>
      </c>
      <c r="AZ437">
        <f>IFERROR(INDEX(JMP!$AJ$2:$AU$1000,MATCH($A437,JMP!$A$2:$A$1000,0),MATCH(AZ$1,JMP!$AJ$1:$AU$1,0)),INDEX(Baseline!$B$2:$BD$2,1,MATCH(AZ$1,Baseline!$B$1:$BD$1,0)))</f>
        <v>0</v>
      </c>
      <c r="BA437">
        <f>IFERROR(INDEX(JMP!$AJ$2:$AU$1000,MATCH($A437,JMP!$A$2:$A$1000,0),MATCH(BA$1,JMP!$AJ$1:$AU$1,0)),INDEX(Baseline!$B$2:$BD$2,1,MATCH(BA$1,Baseline!$B$1:$BD$1,0)))</f>
        <v>10</v>
      </c>
      <c r="BB437">
        <f>IFERROR(INDEX(JMP!$AJ$2:$AU$1000,MATCH($A437,JMP!$A$2:$A$1000,0),MATCH(BB$1,JMP!$AJ$1:$AU$1,0)),INDEX(Baseline!$B$2:$BD$2,1,MATCH(BB$1,Baseline!$B$1:$BD$1,0)))</f>
        <v>0</v>
      </c>
      <c r="BC437">
        <f>IFERROR(INDEX(JMP!$AJ$2:$AU$1000,MATCH($A437,JMP!$A$2:$A$1000,0),MATCH(BC$1,JMP!$AJ$1:$AU$1,0)),INDEX(Baseline!$B$2:$BD$2,1,MATCH(BC$1,Baseline!$B$1:$BD$1,0)))</f>
        <v>2</v>
      </c>
      <c r="BD437">
        <f>IFERROR(INDEX(JMP!$AJ$2:$AU$1000,MATCH($A437,JMP!$A$2:$A$1000,0),MATCH(BD$1,JMP!$AJ$1:$AU$1,0)),INDEX(Baseline!$B$2:$BD$2,1,MATCH(BD$1,Baseline!$B$1:$BD$1,0)))</f>
        <v>4.4721973635500003</v>
      </c>
      <c r="BE437">
        <f>IFERROR(INDEX(JMP!$AJ$2:$AU$1000,MATCH($A437,JMP!$A$2:$A$1000,0),MATCH(BE$1,JMP!$AJ$1:$AU$1,0)),INDEX(Baseline!$B$2:$BE$2,1,MATCH(BE$1,Baseline!$B$1:$BE$1,0)))</f>
        <v>400000</v>
      </c>
      <c r="BF437" t="str">
        <f t="shared" si="30"/>
        <v>no</v>
      </c>
      <c r="BG437" t="str">
        <f t="shared" si="31"/>
        <v>yes</v>
      </c>
      <c r="BH437">
        <f t="shared" si="32"/>
        <v>0.5</v>
      </c>
      <c r="BI437">
        <f t="shared" si="33"/>
        <v>10</v>
      </c>
      <c r="BK437">
        <v>438</v>
      </c>
      <c r="BL437" t="str">
        <f t="shared" si="34"/>
        <v>summer</v>
      </c>
    </row>
    <row r="438" spans="1:64" x14ac:dyDescent="0.35">
      <c r="A438">
        <v>437</v>
      </c>
      <c r="B438">
        <f>IFERROR(INDEX(JMP!$AJ$2:$AU$1000,MATCH($A438,JMP!$A$2:$A$1000,0),MATCH(B$1,JMP!$AJ$1:$AU$1,0)),INDEX(Baseline!$B$2:$BD$2,1,MATCH(B$1,Baseline!$B$1:$BD$1,0)))</f>
        <v>0</v>
      </c>
      <c r="C438">
        <f>IFERROR(INDEX(JMP!$AJ$2:$AU$1000,MATCH($A438,JMP!$A$2:$A$1000,0),MATCH(C$1,JMP!$AJ$1:$AU$1,0)),INDEX(Baseline!$B$2:$BD$2,1,MATCH(C$1,Baseline!$B$1:$BD$1,0)))</f>
        <v>8760</v>
      </c>
      <c r="D438">
        <f>IFERROR(INDEX(JMP!$AJ$2:$AU$1000,MATCH($A438,JMP!$A$2:$A$1000,0),MATCH(D$1,JMP!$AJ$1:$AU$1,0)),INDEX(Baseline!$B$2:$BD$2,1,MATCH(D$1,Baseline!$B$1:$BD$1,0)))</f>
        <v>1</v>
      </c>
      <c r="E438">
        <f>IFERROR(INDEX(JMP!$AJ$2:$AU$1000,MATCH($A438,JMP!$A$2:$A$1000,0),MATCH(E$1,JMP!$AJ$1:$AU$1,0)),INDEX(Baseline!$B$2:$BD$2,1,MATCH(E$1,Baseline!$B$1:$BD$1,0)))</f>
        <v>1</v>
      </c>
      <c r="F438" t="str">
        <f>IFERROR(INDEX(JMP!$AJ$2:$AU$1000,MATCH($A438,JMP!$A$2:$A$1000,0),MATCH(F$1,JMP!$AJ$1:$AU$1,0)),INDEX(Baseline!$B$2:$BD$2,1,MATCH(F$1,Baseline!$B$1:$BD$1,0)))</f>
        <v>e344</v>
      </c>
      <c r="G438" t="str">
        <f>IFERROR(INDEX(JMP!$AJ$2:$AU$1000,MATCH($A438,JMP!$A$2:$A$1000,0),MATCH(G$1,JMP!$AJ$1:$AU$1,0)),INDEX(Baseline!$B$2:$BD$2,1,MATCH(G$1,Baseline!$B$1:$BD$1,0)))</f>
        <v>e340</v>
      </c>
      <c r="H438">
        <f>IFERROR(INDEX(JMP!$AJ$2:$AU$1000,MATCH($A438,JMP!$A$2:$A$1000,0),MATCH(H$1,JMP!$AJ$1:$AU$1,0)),INDEX(Baseline!$B$2:$BD$2,1,MATCH(H$1,Baseline!$B$1:$BD$1,0)))</f>
        <v>1.5</v>
      </c>
      <c r="I438">
        <f>IFERROR(INDEX(JMP!$AJ$2:$AU$1000,MATCH($A438,JMP!$A$2:$A$1000,0),MATCH(I$1,JMP!$AJ$1:$AU$1,0)),INDEX(Baseline!$B$2:$BD$2,1,MATCH(I$1,Baseline!$B$1:$BD$1,0)))</f>
        <v>0.42</v>
      </c>
      <c r="J438">
        <f>IFERROR(INDEX(JMP!$AJ$2:$AU$1000,MATCH($A438,JMP!$A$2:$A$1000,0),MATCH(J$1,JMP!$AJ$1:$AU$1,0)),INDEX(Baseline!$B$2:$BD$2,1,MATCH(J$1,Baseline!$B$1:$BD$1,0)))</f>
        <v>1</v>
      </c>
      <c r="K438">
        <f>IFERROR(INDEX(JMP!$AJ$2:$AU$1000,MATCH($A438,JMP!$A$2:$A$1000,0),MATCH(K$1,JMP!$AJ$1:$AU$1,0)),INDEX(Baseline!$B$2:$BD$2,1,MATCH(K$1,Baseline!$B$1:$BD$1,0)))</f>
        <v>0</v>
      </c>
      <c r="L438">
        <f>IFERROR(INDEX(JMP!$AJ$2:$AU$1000,MATCH($A438,JMP!$A$2:$A$1000,0),MATCH(L$1,JMP!$AJ$1:$AU$1,0)),INDEX(Baseline!$B$2:$BD$2,1,MATCH(L$1,Baseline!$B$1:$BD$1,0)))</f>
        <v>7.3967407819276479E-2</v>
      </c>
      <c r="M438" t="b">
        <f>IFERROR(INDEX(JMP!$AJ$2:$AU$1000,MATCH($A438,JMP!$A$2:$A$1000,0),MATCH(M$1,JMP!$AJ$1:$AU$1,0)),INDEX(Baseline!$B$2:$BD$2,1,MATCH(M$1,Baseline!$B$1:$BD$1,0)))</f>
        <v>0</v>
      </c>
      <c r="N438" t="b">
        <f>IFERROR(INDEX(JMP!$AJ$2:$AU$1000,MATCH($A438,JMP!$A$2:$A$1000,0),MATCH(N$1,JMP!$AJ$1:$AU$1,0)),INDEX(Baseline!$B$2:$BD$2,1,MATCH(N$1,Baseline!$B$1:$BD$1,0)))</f>
        <v>0</v>
      </c>
      <c r="O438">
        <f>IFERROR(INDEX(JMP!$AJ$2:$AU$1000,MATCH($A438,JMP!$A$2:$A$1000,0),MATCH(O$1,JMP!$AJ$1:$AU$1,0)),INDEX(Baseline!$B$2:$BD$2,1,MATCH(O$1,Baseline!$B$1:$BD$1,0)))</f>
        <v>7</v>
      </c>
      <c r="P438">
        <f>IFERROR(INDEX(JMP!$AJ$2:$AU$1000,MATCH($A438,JMP!$A$2:$A$1000,0),MATCH(P$1,JMP!$AJ$1:$AU$1,0)),INDEX(Baseline!$B$2:$BD$2,1,MATCH(P$1,Baseline!$B$1:$BD$1,0)))</f>
        <v>200</v>
      </c>
      <c r="Q438">
        <f>IFERROR(INDEX(JMP!$AJ$2:$AU$1000,MATCH($A438,JMP!$A$2:$A$1000,0),MATCH(Q$1,JMP!$AJ$1:$AU$1,0)),INDEX(Baseline!$B$2:$BD$2,1,MATCH(Q$1,Baseline!$B$1:$BD$1,0)))</f>
        <v>10</v>
      </c>
      <c r="R438">
        <f>IFERROR(INDEX(JMP!$AJ$2:$AU$1000,MATCH($A438,JMP!$A$2:$A$1000,0),MATCH(R$1,JMP!$AJ$1:$AU$1,0)),INDEX(Baseline!$B$2:$BD$2,1,MATCH(R$1,Baseline!$B$1:$BD$1,0)))</f>
        <v>0</v>
      </c>
      <c r="S438">
        <f>IFERROR(INDEX(JMP!$AJ$2:$AU$1000,MATCH($A438,JMP!$A$2:$A$1000,0),MATCH(S$1,JMP!$AJ$1:$AU$1,0)),INDEX(Baseline!$B$2:$BD$2,1,MATCH(S$1,Baseline!$B$1:$BD$1,0)))</f>
        <v>1</v>
      </c>
      <c r="T438">
        <f>IFERROR(INDEX(JMP!$AJ$2:$AU$1000,MATCH($A438,JMP!$A$2:$A$1000,0),MATCH(T$1,JMP!$AJ$1:$AU$1,0)),INDEX(Baseline!$B$2:$BD$2,1,MATCH(T$1,Baseline!$B$1:$BD$1,0)))</f>
        <v>0</v>
      </c>
      <c r="U438" t="str">
        <f>IFERROR(INDEX(JMP!$AJ$2:$AU$1000,MATCH($A438,JMP!$A$2:$A$1000,0),MATCH(U$1,JMP!$AJ$1:$AU$1,0)),INDEX(Baseline!$B$2:$BD$2,1,MATCH(U$1,Baseline!$B$1:$BD$1,0)))</f>
        <v>Titan</v>
      </c>
      <c r="V438">
        <f>IFERROR(INDEX(JMP!$AJ$2:$AU$1000,MATCH($A438,JMP!$A$2:$A$1000,0),MATCH(V$1,JMP!$AJ$1:$AU$1,0)),INDEX(Baseline!$B$2:$BD$2,1,MATCH(V$1,Baseline!$B$1:$BD$1,0)))</f>
        <v>3</v>
      </c>
      <c r="W438">
        <f>IFERROR(INDEX(JMP!$AJ$2:$AU$1000,MATCH($A438,JMP!$A$2:$A$1000,0),MATCH(W$1,JMP!$AJ$1:$AU$1,0)),INDEX(Baseline!$B$2:$BD$2,1,MATCH(W$1,Baseline!$B$1:$BD$1,0)))</f>
        <v>0.37</v>
      </c>
      <c r="X438">
        <f>IFERROR(INDEX(JMP!$AJ$2:$AU$1000,MATCH($A438,JMP!$A$2:$A$1000,0),MATCH(X$1,JMP!$AJ$1:$AU$1,0)),INDEX(Baseline!$B$2:$BD$2,1,MATCH(X$1,Baseline!$B$1:$BD$1,0)))</f>
        <v>4</v>
      </c>
      <c r="Y438">
        <f>IFERROR(INDEX(JMP!$AJ$2:$AU$1000,MATCH($A438,JMP!$A$2:$A$1000,0),MATCH(Y$1,JMP!$AJ$1:$AU$1,0)),INDEX(Baseline!$B$2:$BD$2,1,MATCH(Y$1,Baseline!$B$1:$BD$1,0)))</f>
        <v>6</v>
      </c>
      <c r="Z438">
        <f>IFERROR(INDEX(JMP!$AJ$2:$AU$1000,MATCH($A438,JMP!$A$2:$A$1000,0),MATCH(Z$1,JMP!$AJ$1:$AU$1,0)),INDEX(Baseline!$B$2:$BD$2,1,MATCH(Z$1,Baseline!$B$1:$BD$1,0)))</f>
        <v>1970</v>
      </c>
      <c r="AA438">
        <f>IFERROR(INDEX(JMP!$AJ$2:$AU$1000,MATCH($A438,JMP!$A$2:$A$1000,0),MATCH(AA$1,JMP!$AJ$1:$AU$1,0)),INDEX(Baseline!$B$2:$BD$2,1,MATCH(AA$1,Baseline!$B$1:$BD$1,0)))</f>
        <v>1970</v>
      </c>
      <c r="AB438">
        <f>IFERROR(INDEX(JMP!$AJ$2:$AU$1000,MATCH($A438,JMP!$A$2:$A$1000,0),MATCH(AB$1,JMP!$AJ$1:$AU$1,0)),INDEX(Baseline!$B$2:$BD$2,1,MATCH(AB$1,Baseline!$B$1:$BD$1,0)))</f>
        <v>0</v>
      </c>
      <c r="AC438">
        <f>IFERROR(INDEX(JMP!$AJ$2:$AU$1000,MATCH($A438,JMP!$A$2:$A$1000,0),MATCH(AC$1,JMP!$AJ$1:$AU$1,0)),INDEX(Baseline!$B$2:$BD$2,1,MATCH(AC$1,Baseline!$B$1:$BD$1,0)))</f>
        <v>1</v>
      </c>
      <c r="AD438">
        <f>IFERROR(INDEX(JMP!$AJ$2:$AU$1000,MATCH($A438,JMP!$A$2:$A$1000,0),MATCH(AD$1,JMP!$AJ$1:$AU$1,0)),INDEX(Baseline!$B$2:$BD$2,1,MATCH(AD$1,Baseline!$B$1:$BD$1,0)))</f>
        <v>8</v>
      </c>
      <c r="AE438">
        <f>IFERROR(INDEX(JMP!$AJ$2:$AU$1000,MATCH($A438,JMP!$A$2:$A$1000,0),MATCH(AE$1,JMP!$AJ$1:$AU$1,0)),INDEX(Baseline!$B$2:$BD$2,1,MATCH(AE$1,Baseline!$B$1:$BD$1,0)))</f>
        <v>0.25</v>
      </c>
      <c r="AF438" t="str">
        <f>IFERROR(INDEX(JMP!$AJ$2:$AU$1000,MATCH($A438,JMP!$A$2:$A$1000,0),MATCH(AF$1,JMP!$AJ$1:$AU$1,0)),INDEX(Baseline!$B$2:$BD$2,1,MATCH(AF$1,Baseline!$B$1:$BD$1,0)))</f>
        <v>bwb</v>
      </c>
      <c r="AG438" t="str">
        <f>IFERROR(INDEX(JMP!$AJ$2:$AU$1000,MATCH($A438,JMP!$A$2:$A$1000,0),MATCH(AG$1,JMP!$AJ$1:$AU$1,0)),INDEX(Baseline!$B$2:$BD$2,1,MATCH(AG$1,Baseline!$B$1:$BD$1,0)))</f>
        <v>V-tail</v>
      </c>
      <c r="AH438">
        <f>IFERROR(INDEX(JMP!$AJ$2:$AU$1000,MATCH($A438,JMP!$A$2:$A$1000,0),MATCH(AH$1,JMP!$AJ$1:$AU$1,0)),INDEX(Baseline!$B$2:$BD$2,1,MATCH(AH$1,Baseline!$B$1:$BD$1,0)))</f>
        <v>0</v>
      </c>
      <c r="AI438">
        <f>IFERROR(INDEX(JMP!$AJ$2:$AU$1000,MATCH($A438,JMP!$A$2:$A$1000,0),MATCH(AI$1,JMP!$AJ$1:$AU$1,0)),INDEX(Baseline!$B$2:$BD$2,1,MATCH(AI$1,Baseline!$B$1:$BD$1,0)))</f>
        <v>724000000</v>
      </c>
      <c r="AJ438">
        <f>IFERROR(INDEX(JMP!$AJ$2:$AU$1000,MATCH($A438,JMP!$A$2:$A$1000,0),MATCH(AJ$1,JMP!$AJ$1:$AU$1,0)),INDEX(Baseline!$B$2:$BD$2,1,MATCH(AJ$1,Baseline!$B$1:$BD$1,0)))</f>
        <v>54500000</v>
      </c>
      <c r="AK438">
        <f>IFERROR(INDEX(JMP!$AJ$2:$AU$1000,MATCH($A438,JMP!$A$2:$A$1000,0),MATCH(AK$1,JMP!$AJ$1:$AU$1,0)),INDEX(Baseline!$B$2:$BD$2,1,MATCH(AK$1,Baseline!$B$1:$BD$1,0)))</f>
        <v>30</v>
      </c>
      <c r="AL438">
        <f>IFERROR(INDEX(JMP!$AJ$2:$AU$1000,MATCH($A438,JMP!$A$2:$A$1000,0),MATCH(AL$1,JMP!$AJ$1:$AU$1,0)),INDEX(Baseline!$B$2:$BD$2,1,MATCH(AL$1,Baseline!$B$1:$BD$1,0)))</f>
        <v>8.8558631932677545E-3</v>
      </c>
      <c r="AM438">
        <f>IFERROR(INDEX(JMP!$AJ$2:$AU$1000,MATCH($A438,JMP!$A$2:$A$1000,0),MATCH(AM$1,JMP!$AJ$1:$AU$1,0)),INDEX(Baseline!$B$2:$BD$2,1,MATCH(AM$1,Baseline!$B$1:$BD$1,0)))</f>
        <v>9.7909192066666666</v>
      </c>
      <c r="AN438">
        <f>IFERROR(INDEX(JMP!$AJ$2:$AU$1000,MATCH($A438,JMP!$A$2:$A$1000,0),MATCH(AN$1,JMP!$AJ$1:$AU$1,0)),INDEX(Baseline!$B$2:$BD$2,1,MATCH(AN$1,Baseline!$B$1:$BD$1,0)))</f>
        <v>2.600978891805743</v>
      </c>
      <c r="AO438">
        <f>IFERROR(INDEX(JMP!$AJ$2:$AU$1000,MATCH($A438,JMP!$A$2:$A$1000,0),MATCH(AO$1,JMP!$AJ$1:$AU$1,0)),INDEX(Baseline!$B$2:$BD$2,1,MATCH(AO$1,Baseline!$B$1:$BD$1,0)))</f>
        <v>1.2711756579100235</v>
      </c>
      <c r="AP438">
        <f>IFERROR(INDEX(JMP!$AJ$2:$AU$1000,MATCH($A438,JMP!$A$2:$A$1000,0),MATCH(AP$1,JMP!$AJ$1:$AU$1,0)),INDEX(Baseline!$B$2:$BD$2,1,MATCH(AP$1,Baseline!$B$1:$BD$1,0)))</f>
        <v>0</v>
      </c>
      <c r="AQ438">
        <f>IFERROR(INDEX(JMP!$AJ$2:$AU$1000,MATCH($A438,JMP!$A$2:$A$1000,0),MATCH(AQ$1,JMP!$AJ$1:$AU$1,0)),INDEX(Baseline!$B$2:$BD$2,1,MATCH(AQ$1,Baseline!$B$1:$BD$1,0)))</f>
        <v>0.35</v>
      </c>
      <c r="AR438">
        <f>IFERROR(INDEX(JMP!$AJ$2:$AU$1000,MATCH($A438,JMP!$A$2:$A$1000,0),MATCH(AR$1,JMP!$AJ$1:$AU$1,0)),INDEX(Baseline!$B$2:$BD$2,1,MATCH(AR$1,Baseline!$B$1:$BD$1,0)))</f>
        <v>0</v>
      </c>
      <c r="AS438">
        <f>IFERROR(INDEX(JMP!$AJ$2:$AU$1000,MATCH($A438,JMP!$A$2:$A$1000,0),MATCH(AS$1,JMP!$AJ$1:$AU$1,0)),INDEX(Baseline!$B$2:$BD$2,1,MATCH(AS$1,Baseline!$B$1:$BD$1,0)))</f>
        <v>0</v>
      </c>
      <c r="AT438">
        <f>IFERROR(INDEX(JMP!$AJ$2:$AU$1000,MATCH($A438,JMP!$A$2:$A$1000,0),MATCH(AT$1,JMP!$AJ$1:$AU$1,0)),INDEX(Baseline!$B$2:$BD$2,1,MATCH(AT$1,Baseline!$B$1:$BD$1,0)))</f>
        <v>500</v>
      </c>
      <c r="AU438">
        <f>IFERROR(INDEX(JMP!$AJ$2:$AU$1000,MATCH($A438,JMP!$A$2:$A$1000,0),MATCH(AU$1,JMP!$AJ$1:$AU$1,0)),INDEX(Baseline!$B$2:$BD$2,1,MATCH(AU$1,Baseline!$B$1:$BD$1,0)))</f>
        <v>50</v>
      </c>
      <c r="AV438">
        <f>IFERROR(INDEX(JMP!$AJ$2:$AU$1000,MATCH($A438,JMP!$A$2:$A$1000,0),MATCH(AV$1,JMP!$AJ$1:$AU$1,0)),INDEX(Baseline!$B$2:$BD$2,1,MATCH(AV$1,Baseline!$B$1:$BD$1,0)))</f>
        <v>12.1</v>
      </c>
      <c r="AW438">
        <f>IFERROR(INDEX(JMP!$AJ$2:$AU$1000,MATCH($A438,JMP!$A$2:$A$1000,0),MATCH(AW$1,JMP!$AJ$1:$AU$1,0)),INDEX(Baseline!$B$2:$BD$2,1,MATCH(AW$1,Baseline!$B$1:$BD$1,0)))</f>
        <v>1.9961979999999998E-3</v>
      </c>
      <c r="AX438">
        <f>IFERROR(INDEX(JMP!$AJ$2:$AU$1000,MATCH($A438,JMP!$A$2:$A$1000,0),MATCH(AX$1,JMP!$AJ$1:$AU$1,0)),INDEX(Baseline!$B$2:$BD$2,1,MATCH(AX$1,Baseline!$B$1:$BD$1,0)))</f>
        <v>1.9961979999999998E-3</v>
      </c>
      <c r="AY438">
        <f>IFERROR(INDEX(JMP!$AJ$2:$AU$1000,MATCH($A438,JMP!$A$2:$A$1000,0),MATCH(AY$1,JMP!$AJ$1:$AU$1,0)),INDEX(Baseline!$B$2:$BD$2,1,MATCH(AY$1,Baseline!$B$1:$BD$1,0)))</f>
        <v>1.9607137E-2</v>
      </c>
      <c r="AZ438">
        <f>IFERROR(INDEX(JMP!$AJ$2:$AU$1000,MATCH($A438,JMP!$A$2:$A$1000,0),MATCH(AZ$1,JMP!$AJ$1:$AU$1,0)),INDEX(Baseline!$B$2:$BD$2,1,MATCH(AZ$1,Baseline!$B$1:$BD$1,0)))</f>
        <v>1</v>
      </c>
      <c r="BA438">
        <f>IFERROR(INDEX(JMP!$AJ$2:$AU$1000,MATCH($A438,JMP!$A$2:$A$1000,0),MATCH(BA$1,JMP!$AJ$1:$AU$1,0)),INDEX(Baseline!$B$2:$BD$2,1,MATCH(BA$1,Baseline!$B$1:$BD$1,0)))</f>
        <v>10</v>
      </c>
      <c r="BB438">
        <f>IFERROR(INDEX(JMP!$AJ$2:$AU$1000,MATCH($A438,JMP!$A$2:$A$1000,0),MATCH(BB$1,JMP!$AJ$1:$AU$1,0)),INDEX(Baseline!$B$2:$BD$2,1,MATCH(BB$1,Baseline!$B$1:$BD$1,0)))</f>
        <v>0</v>
      </c>
      <c r="BC438">
        <f>IFERROR(INDEX(JMP!$AJ$2:$AU$1000,MATCH($A438,JMP!$A$2:$A$1000,0),MATCH(BC$1,JMP!$AJ$1:$AU$1,0)),INDEX(Baseline!$B$2:$BD$2,1,MATCH(BC$1,Baseline!$B$1:$BD$1,0)))</f>
        <v>4</v>
      </c>
      <c r="BD438">
        <f>IFERROR(INDEX(JMP!$AJ$2:$AU$1000,MATCH($A438,JMP!$A$2:$A$1000,0),MATCH(BD$1,JMP!$AJ$1:$AU$1,0)),INDEX(Baseline!$B$2:$BD$2,1,MATCH(BD$1,Baseline!$B$1:$BD$1,0)))</f>
        <v>3.2006944009999998</v>
      </c>
      <c r="BE438">
        <f>IFERROR(INDEX(JMP!$AJ$2:$AU$1000,MATCH($A438,JMP!$A$2:$A$1000,0),MATCH(BE$1,JMP!$AJ$1:$AU$1,0)),INDEX(Baseline!$B$2:$BE$2,1,MATCH(BE$1,Baseline!$B$1:$BE$1,0)))</f>
        <v>400000</v>
      </c>
      <c r="BF438" t="str">
        <f t="shared" si="30"/>
        <v>yes</v>
      </c>
      <c r="BG438" t="str">
        <f t="shared" si="31"/>
        <v>no</v>
      </c>
      <c r="BH438">
        <f t="shared" si="32"/>
        <v>0.25</v>
      </c>
      <c r="BI438">
        <f t="shared" si="33"/>
        <v>10</v>
      </c>
      <c r="BK438">
        <v>439</v>
      </c>
      <c r="BL438" t="str">
        <f t="shared" si="34"/>
        <v>winter</v>
      </c>
    </row>
    <row r="439" spans="1:64" x14ac:dyDescent="0.35">
      <c r="A439">
        <v>438</v>
      </c>
      <c r="B439">
        <f>IFERROR(INDEX(JMP!$AJ$2:$AU$1000,MATCH($A439,JMP!$A$2:$A$1000,0),MATCH(B$1,JMP!$AJ$1:$AU$1,0)),INDEX(Baseline!$B$2:$BD$2,1,MATCH(B$1,Baseline!$B$1:$BD$1,0)))</f>
        <v>0</v>
      </c>
      <c r="C439">
        <f>IFERROR(INDEX(JMP!$AJ$2:$AU$1000,MATCH($A439,JMP!$A$2:$A$1000,0),MATCH(C$1,JMP!$AJ$1:$AU$1,0)),INDEX(Baseline!$B$2:$BD$2,1,MATCH(C$1,Baseline!$B$1:$BD$1,0)))</f>
        <v>8760</v>
      </c>
      <c r="D439">
        <f>IFERROR(INDEX(JMP!$AJ$2:$AU$1000,MATCH($A439,JMP!$A$2:$A$1000,0),MATCH(D$1,JMP!$AJ$1:$AU$1,0)),INDEX(Baseline!$B$2:$BD$2,1,MATCH(D$1,Baseline!$B$1:$BD$1,0)))</f>
        <v>1</v>
      </c>
      <c r="E439">
        <f>IFERROR(INDEX(JMP!$AJ$2:$AU$1000,MATCH($A439,JMP!$A$2:$A$1000,0),MATCH(E$1,JMP!$AJ$1:$AU$1,0)),INDEX(Baseline!$B$2:$BD$2,1,MATCH(E$1,Baseline!$B$1:$BD$1,0)))</f>
        <v>1</v>
      </c>
      <c r="F439" t="str">
        <f>IFERROR(INDEX(JMP!$AJ$2:$AU$1000,MATCH($A439,JMP!$A$2:$A$1000,0),MATCH(F$1,JMP!$AJ$1:$AU$1,0)),INDEX(Baseline!$B$2:$BD$2,1,MATCH(F$1,Baseline!$B$1:$BD$1,0)))</f>
        <v>e344</v>
      </c>
      <c r="G439" t="str">
        <f>IFERROR(INDEX(JMP!$AJ$2:$AU$1000,MATCH($A439,JMP!$A$2:$A$1000,0),MATCH(G$1,JMP!$AJ$1:$AU$1,0)),INDEX(Baseline!$B$2:$BD$2,1,MATCH(G$1,Baseline!$B$1:$BD$1,0)))</f>
        <v>e340</v>
      </c>
      <c r="H439">
        <f>IFERROR(INDEX(JMP!$AJ$2:$AU$1000,MATCH($A439,JMP!$A$2:$A$1000,0),MATCH(H$1,JMP!$AJ$1:$AU$1,0)),INDEX(Baseline!$B$2:$BD$2,1,MATCH(H$1,Baseline!$B$1:$BD$1,0)))</f>
        <v>1.5</v>
      </c>
      <c r="I439">
        <f>IFERROR(INDEX(JMP!$AJ$2:$AU$1000,MATCH($A439,JMP!$A$2:$A$1000,0),MATCH(I$1,JMP!$AJ$1:$AU$1,0)),INDEX(Baseline!$B$2:$BD$2,1,MATCH(I$1,Baseline!$B$1:$BD$1,0)))</f>
        <v>0.42</v>
      </c>
      <c r="J439">
        <f>IFERROR(INDEX(JMP!$AJ$2:$AU$1000,MATCH($A439,JMP!$A$2:$A$1000,0),MATCH(J$1,JMP!$AJ$1:$AU$1,0)),INDEX(Baseline!$B$2:$BD$2,1,MATCH(J$1,Baseline!$B$1:$BD$1,0)))</f>
        <v>1</v>
      </c>
      <c r="K439">
        <f>IFERROR(INDEX(JMP!$AJ$2:$AU$1000,MATCH($A439,JMP!$A$2:$A$1000,0),MATCH(K$1,JMP!$AJ$1:$AU$1,0)),INDEX(Baseline!$B$2:$BD$2,1,MATCH(K$1,Baseline!$B$1:$BD$1,0)))</f>
        <v>0</v>
      </c>
      <c r="L439">
        <f>IFERROR(INDEX(JMP!$AJ$2:$AU$1000,MATCH($A439,JMP!$A$2:$A$1000,0),MATCH(L$1,JMP!$AJ$1:$AU$1,0)),INDEX(Baseline!$B$2:$BD$2,1,MATCH(L$1,Baseline!$B$1:$BD$1,0)))</f>
        <v>0.15241362427577376</v>
      </c>
      <c r="M439" t="b">
        <f>IFERROR(INDEX(JMP!$AJ$2:$AU$1000,MATCH($A439,JMP!$A$2:$A$1000,0),MATCH(M$1,JMP!$AJ$1:$AU$1,0)),INDEX(Baseline!$B$2:$BD$2,1,MATCH(M$1,Baseline!$B$1:$BD$1,0)))</f>
        <v>0</v>
      </c>
      <c r="N439" t="b">
        <f>IFERROR(INDEX(JMP!$AJ$2:$AU$1000,MATCH($A439,JMP!$A$2:$A$1000,0),MATCH(N$1,JMP!$AJ$1:$AU$1,0)),INDEX(Baseline!$B$2:$BD$2,1,MATCH(N$1,Baseline!$B$1:$BD$1,0)))</f>
        <v>0</v>
      </c>
      <c r="O439">
        <f>IFERROR(INDEX(JMP!$AJ$2:$AU$1000,MATCH($A439,JMP!$A$2:$A$1000,0),MATCH(O$1,JMP!$AJ$1:$AU$1,0)),INDEX(Baseline!$B$2:$BD$2,1,MATCH(O$1,Baseline!$B$1:$BD$1,0)))</f>
        <v>7</v>
      </c>
      <c r="P439">
        <f>IFERROR(INDEX(JMP!$AJ$2:$AU$1000,MATCH($A439,JMP!$A$2:$A$1000,0),MATCH(P$1,JMP!$AJ$1:$AU$1,0)),INDEX(Baseline!$B$2:$BD$2,1,MATCH(P$1,Baseline!$B$1:$BD$1,0)))</f>
        <v>200</v>
      </c>
      <c r="Q439">
        <f>IFERROR(INDEX(JMP!$AJ$2:$AU$1000,MATCH($A439,JMP!$A$2:$A$1000,0),MATCH(Q$1,JMP!$AJ$1:$AU$1,0)),INDEX(Baseline!$B$2:$BD$2,1,MATCH(Q$1,Baseline!$B$1:$BD$1,0)))</f>
        <v>10</v>
      </c>
      <c r="R439">
        <f>IFERROR(INDEX(JMP!$AJ$2:$AU$1000,MATCH($A439,JMP!$A$2:$A$1000,0),MATCH(R$1,JMP!$AJ$1:$AU$1,0)),INDEX(Baseline!$B$2:$BD$2,1,MATCH(R$1,Baseline!$B$1:$BD$1,0)))</f>
        <v>0</v>
      </c>
      <c r="S439">
        <f>IFERROR(INDEX(JMP!$AJ$2:$AU$1000,MATCH($A439,JMP!$A$2:$A$1000,0),MATCH(S$1,JMP!$AJ$1:$AU$1,0)),INDEX(Baseline!$B$2:$BD$2,1,MATCH(S$1,Baseline!$B$1:$BD$1,0)))</f>
        <v>1</v>
      </c>
      <c r="T439">
        <f>IFERROR(INDEX(JMP!$AJ$2:$AU$1000,MATCH($A439,JMP!$A$2:$A$1000,0),MATCH(T$1,JMP!$AJ$1:$AU$1,0)),INDEX(Baseline!$B$2:$BD$2,1,MATCH(T$1,Baseline!$B$1:$BD$1,0)))</f>
        <v>0</v>
      </c>
      <c r="U439" t="str">
        <f>IFERROR(INDEX(JMP!$AJ$2:$AU$1000,MATCH($A439,JMP!$A$2:$A$1000,0),MATCH(U$1,JMP!$AJ$1:$AU$1,0)),INDEX(Baseline!$B$2:$BD$2,1,MATCH(U$1,Baseline!$B$1:$BD$1,0)))</f>
        <v>Titan</v>
      </c>
      <c r="V439">
        <f>IFERROR(INDEX(JMP!$AJ$2:$AU$1000,MATCH($A439,JMP!$A$2:$A$1000,0),MATCH(V$1,JMP!$AJ$1:$AU$1,0)),INDEX(Baseline!$B$2:$BD$2,1,MATCH(V$1,Baseline!$B$1:$BD$1,0)))</f>
        <v>3</v>
      </c>
      <c r="W439">
        <f>IFERROR(INDEX(JMP!$AJ$2:$AU$1000,MATCH($A439,JMP!$A$2:$A$1000,0),MATCH(W$1,JMP!$AJ$1:$AU$1,0)),INDEX(Baseline!$B$2:$BD$2,1,MATCH(W$1,Baseline!$B$1:$BD$1,0)))</f>
        <v>0.37</v>
      </c>
      <c r="X439">
        <f>IFERROR(INDEX(JMP!$AJ$2:$AU$1000,MATCH($A439,JMP!$A$2:$A$1000,0),MATCH(X$1,JMP!$AJ$1:$AU$1,0)),INDEX(Baseline!$B$2:$BD$2,1,MATCH(X$1,Baseline!$B$1:$BD$1,0)))</f>
        <v>4</v>
      </c>
      <c r="Y439">
        <f>IFERROR(INDEX(JMP!$AJ$2:$AU$1000,MATCH($A439,JMP!$A$2:$A$1000,0),MATCH(Y$1,JMP!$AJ$1:$AU$1,0)),INDEX(Baseline!$B$2:$BD$2,1,MATCH(Y$1,Baseline!$B$1:$BD$1,0)))</f>
        <v>2</v>
      </c>
      <c r="Z439">
        <f>IFERROR(INDEX(JMP!$AJ$2:$AU$1000,MATCH($A439,JMP!$A$2:$A$1000,0),MATCH(Z$1,JMP!$AJ$1:$AU$1,0)),INDEX(Baseline!$B$2:$BD$2,1,MATCH(Z$1,Baseline!$B$1:$BD$1,0)))</f>
        <v>1970</v>
      </c>
      <c r="AA439">
        <f>IFERROR(INDEX(JMP!$AJ$2:$AU$1000,MATCH($A439,JMP!$A$2:$A$1000,0),MATCH(AA$1,JMP!$AJ$1:$AU$1,0)),INDEX(Baseline!$B$2:$BD$2,1,MATCH(AA$1,Baseline!$B$1:$BD$1,0)))</f>
        <v>1970</v>
      </c>
      <c r="AB439">
        <f>IFERROR(INDEX(JMP!$AJ$2:$AU$1000,MATCH($A439,JMP!$A$2:$A$1000,0),MATCH(AB$1,JMP!$AJ$1:$AU$1,0)),INDEX(Baseline!$B$2:$BD$2,1,MATCH(AB$1,Baseline!$B$1:$BD$1,0)))</f>
        <v>0</v>
      </c>
      <c r="AC439">
        <f>IFERROR(INDEX(JMP!$AJ$2:$AU$1000,MATCH($A439,JMP!$A$2:$A$1000,0),MATCH(AC$1,JMP!$AJ$1:$AU$1,0)),INDEX(Baseline!$B$2:$BD$2,1,MATCH(AC$1,Baseline!$B$1:$BD$1,0)))</f>
        <v>1</v>
      </c>
      <c r="AD439">
        <f>IFERROR(INDEX(JMP!$AJ$2:$AU$1000,MATCH($A439,JMP!$A$2:$A$1000,0),MATCH(AD$1,JMP!$AJ$1:$AU$1,0)),INDEX(Baseline!$B$2:$BD$2,1,MATCH(AD$1,Baseline!$B$1:$BD$1,0)))</f>
        <v>8</v>
      </c>
      <c r="AE439">
        <f>IFERROR(INDEX(JMP!$AJ$2:$AU$1000,MATCH($A439,JMP!$A$2:$A$1000,0),MATCH(AE$1,JMP!$AJ$1:$AU$1,0)),INDEX(Baseline!$B$2:$BD$2,1,MATCH(AE$1,Baseline!$B$1:$BD$1,0)))</f>
        <v>0.625</v>
      </c>
      <c r="AF439" t="str">
        <f>IFERROR(INDEX(JMP!$AJ$2:$AU$1000,MATCH($A439,JMP!$A$2:$A$1000,0),MATCH(AF$1,JMP!$AJ$1:$AU$1,0)),INDEX(Baseline!$B$2:$BD$2,1,MATCH(AF$1,Baseline!$B$1:$BD$1,0)))</f>
        <v>bwb</v>
      </c>
      <c r="AG439" t="str">
        <f>IFERROR(INDEX(JMP!$AJ$2:$AU$1000,MATCH($A439,JMP!$A$2:$A$1000,0),MATCH(AG$1,JMP!$AJ$1:$AU$1,0)),INDEX(Baseline!$B$2:$BD$2,1,MATCH(AG$1,Baseline!$B$1:$BD$1,0)))</f>
        <v>V-tail</v>
      </c>
      <c r="AH439">
        <f>IFERROR(INDEX(JMP!$AJ$2:$AU$1000,MATCH($A439,JMP!$A$2:$A$1000,0),MATCH(AH$1,JMP!$AJ$1:$AU$1,0)),INDEX(Baseline!$B$2:$BD$2,1,MATCH(AH$1,Baseline!$B$1:$BD$1,0)))</f>
        <v>0</v>
      </c>
      <c r="AI439">
        <f>IFERROR(INDEX(JMP!$AJ$2:$AU$1000,MATCH($A439,JMP!$A$2:$A$1000,0),MATCH(AI$1,JMP!$AJ$1:$AU$1,0)),INDEX(Baseline!$B$2:$BD$2,1,MATCH(AI$1,Baseline!$B$1:$BD$1,0)))</f>
        <v>724000000</v>
      </c>
      <c r="AJ439">
        <f>IFERROR(INDEX(JMP!$AJ$2:$AU$1000,MATCH($A439,JMP!$A$2:$A$1000,0),MATCH(AJ$1,JMP!$AJ$1:$AU$1,0)),INDEX(Baseline!$B$2:$BD$2,1,MATCH(AJ$1,Baseline!$B$1:$BD$1,0)))</f>
        <v>54500000</v>
      </c>
      <c r="AK439">
        <f>IFERROR(INDEX(JMP!$AJ$2:$AU$1000,MATCH($A439,JMP!$A$2:$A$1000,0),MATCH(AK$1,JMP!$AJ$1:$AU$1,0)),INDEX(Baseline!$B$2:$BD$2,1,MATCH(AK$1,Baseline!$B$1:$BD$1,0)))</f>
        <v>30</v>
      </c>
      <c r="AL439">
        <f>IFERROR(INDEX(JMP!$AJ$2:$AU$1000,MATCH($A439,JMP!$A$2:$A$1000,0),MATCH(AL$1,JMP!$AJ$1:$AU$1,0)),INDEX(Baseline!$B$2:$BD$2,1,MATCH(AL$1,Baseline!$B$1:$BD$1,0)))</f>
        <v>1.7565322751395017E-2</v>
      </c>
      <c r="AM439">
        <f>IFERROR(INDEX(JMP!$AJ$2:$AU$1000,MATCH($A439,JMP!$A$2:$A$1000,0),MATCH(AM$1,JMP!$AJ$1:$AU$1,0)),INDEX(Baseline!$B$2:$BD$2,1,MATCH(AM$1,Baseline!$B$1:$BD$1,0)))</f>
        <v>15.810937732076191</v>
      </c>
      <c r="AN439">
        <f>IFERROR(INDEX(JMP!$AJ$2:$AU$1000,MATCH($A439,JMP!$A$2:$A$1000,0),MATCH(AN$1,JMP!$AJ$1:$AU$1,0)),INDEX(Baseline!$B$2:$BD$2,1,MATCH(AN$1,Baseline!$B$1:$BD$1,0)))</f>
        <v>1.4993222688983399</v>
      </c>
      <c r="AO439">
        <f>IFERROR(INDEX(JMP!$AJ$2:$AU$1000,MATCH($A439,JMP!$A$2:$A$1000,0),MATCH(AO$1,JMP!$AJ$1:$AU$1,0)),INDEX(Baseline!$B$2:$BD$2,1,MATCH(AO$1,Baseline!$B$1:$BD$1,0)))</f>
        <v>0.98283837901148829</v>
      </c>
      <c r="AP439">
        <f>IFERROR(INDEX(JMP!$AJ$2:$AU$1000,MATCH($A439,JMP!$A$2:$A$1000,0),MATCH(AP$1,JMP!$AJ$1:$AU$1,0)),INDEX(Baseline!$B$2:$BD$2,1,MATCH(AP$1,Baseline!$B$1:$BD$1,0)))</f>
        <v>0</v>
      </c>
      <c r="AQ439">
        <f>IFERROR(INDEX(JMP!$AJ$2:$AU$1000,MATCH($A439,JMP!$A$2:$A$1000,0),MATCH(AQ$1,JMP!$AJ$1:$AU$1,0)),INDEX(Baseline!$B$2:$BD$2,1,MATCH(AQ$1,Baseline!$B$1:$BD$1,0)))</f>
        <v>0.35</v>
      </c>
      <c r="AR439">
        <f>IFERROR(INDEX(JMP!$AJ$2:$AU$1000,MATCH($A439,JMP!$A$2:$A$1000,0),MATCH(AR$1,JMP!$AJ$1:$AU$1,0)),INDEX(Baseline!$B$2:$BD$2,1,MATCH(AR$1,Baseline!$B$1:$BD$1,0)))</f>
        <v>0</v>
      </c>
      <c r="AS439">
        <f>IFERROR(INDEX(JMP!$AJ$2:$AU$1000,MATCH($A439,JMP!$A$2:$A$1000,0),MATCH(AS$1,JMP!$AJ$1:$AU$1,0)),INDEX(Baseline!$B$2:$BD$2,1,MATCH(AS$1,Baseline!$B$1:$BD$1,0)))</f>
        <v>0</v>
      </c>
      <c r="AT439">
        <f>IFERROR(INDEX(JMP!$AJ$2:$AU$1000,MATCH($A439,JMP!$A$2:$A$1000,0),MATCH(AT$1,JMP!$AJ$1:$AU$1,0)),INDEX(Baseline!$B$2:$BD$2,1,MATCH(AT$1,Baseline!$B$1:$BD$1,0)))</f>
        <v>500</v>
      </c>
      <c r="AU439">
        <f>IFERROR(INDEX(JMP!$AJ$2:$AU$1000,MATCH($A439,JMP!$A$2:$A$1000,0),MATCH(AU$1,JMP!$AJ$1:$AU$1,0)),INDEX(Baseline!$B$2:$BD$2,1,MATCH(AU$1,Baseline!$B$1:$BD$1,0)))</f>
        <v>50</v>
      </c>
      <c r="AV439">
        <f>IFERROR(INDEX(JMP!$AJ$2:$AU$1000,MATCH($A439,JMP!$A$2:$A$1000,0),MATCH(AV$1,JMP!$AJ$1:$AU$1,0)),INDEX(Baseline!$B$2:$BD$2,1,MATCH(AV$1,Baseline!$B$1:$BD$1,0)))</f>
        <v>12.1</v>
      </c>
      <c r="AW439">
        <f>IFERROR(INDEX(JMP!$AJ$2:$AU$1000,MATCH($A439,JMP!$A$2:$A$1000,0),MATCH(AW$1,JMP!$AJ$1:$AU$1,0)),INDEX(Baseline!$B$2:$BD$2,1,MATCH(AW$1,Baseline!$B$1:$BD$1,0)))</f>
        <v>1.9961979999999998E-3</v>
      </c>
      <c r="AX439">
        <f>IFERROR(INDEX(JMP!$AJ$2:$AU$1000,MATCH($A439,JMP!$A$2:$A$1000,0),MATCH(AX$1,JMP!$AJ$1:$AU$1,0)),INDEX(Baseline!$B$2:$BD$2,1,MATCH(AX$1,Baseline!$B$1:$BD$1,0)))</f>
        <v>1.9961979999999998E-3</v>
      </c>
      <c r="AY439">
        <f>IFERROR(INDEX(JMP!$AJ$2:$AU$1000,MATCH($A439,JMP!$A$2:$A$1000,0),MATCH(AY$1,JMP!$AJ$1:$AU$1,0)),INDEX(Baseline!$B$2:$BD$2,1,MATCH(AY$1,Baseline!$B$1:$BD$1,0)))</f>
        <v>1.9607137E-2</v>
      </c>
      <c r="AZ439">
        <f>IFERROR(INDEX(JMP!$AJ$2:$AU$1000,MATCH($A439,JMP!$A$2:$A$1000,0),MATCH(AZ$1,JMP!$AJ$1:$AU$1,0)),INDEX(Baseline!$B$2:$BD$2,1,MATCH(AZ$1,Baseline!$B$1:$BD$1,0)))</f>
        <v>1</v>
      </c>
      <c r="BA439">
        <f>IFERROR(INDEX(JMP!$AJ$2:$AU$1000,MATCH($A439,JMP!$A$2:$A$1000,0),MATCH(BA$1,JMP!$AJ$1:$AU$1,0)),INDEX(Baseline!$B$2:$BD$2,1,MATCH(BA$1,Baseline!$B$1:$BD$1,0)))</f>
        <v>55</v>
      </c>
      <c r="BB439">
        <f>IFERROR(INDEX(JMP!$AJ$2:$AU$1000,MATCH($A439,JMP!$A$2:$A$1000,0),MATCH(BB$1,JMP!$AJ$1:$AU$1,0)),INDEX(Baseline!$B$2:$BD$2,1,MATCH(BB$1,Baseline!$B$1:$BD$1,0)))</f>
        <v>0</v>
      </c>
      <c r="BC439">
        <f>IFERROR(INDEX(JMP!$AJ$2:$AU$1000,MATCH($A439,JMP!$A$2:$A$1000,0),MATCH(BC$1,JMP!$AJ$1:$AU$1,0)),INDEX(Baseline!$B$2:$BD$2,1,MATCH(BC$1,Baseline!$B$1:$BD$1,0)))</f>
        <v>2</v>
      </c>
      <c r="BD439">
        <f>IFERROR(INDEX(JMP!$AJ$2:$AU$1000,MATCH($A439,JMP!$A$2:$A$1000,0),MATCH(BD$1,JMP!$AJ$1:$AU$1,0)),INDEX(Baseline!$B$2:$BD$2,1,MATCH(BD$1,Baseline!$B$1:$BD$1,0)))</f>
        <v>4.26666454205</v>
      </c>
      <c r="BE439">
        <f>IFERROR(INDEX(JMP!$AJ$2:$AU$1000,MATCH($A439,JMP!$A$2:$A$1000,0),MATCH(BE$1,JMP!$AJ$1:$AU$1,0)),INDEX(Baseline!$B$2:$BE$2,1,MATCH(BE$1,Baseline!$B$1:$BE$1,0)))</f>
        <v>400000</v>
      </c>
      <c r="BF439" t="str">
        <f t="shared" si="30"/>
        <v>yes</v>
      </c>
      <c r="BG439" t="str">
        <f t="shared" si="31"/>
        <v>no</v>
      </c>
      <c r="BH439">
        <f t="shared" si="32"/>
        <v>0.5</v>
      </c>
      <c r="BI439">
        <f t="shared" si="33"/>
        <v>30</v>
      </c>
      <c r="BK439">
        <v>440</v>
      </c>
      <c r="BL439" t="str">
        <f t="shared" si="34"/>
        <v>summer</v>
      </c>
    </row>
    <row r="440" spans="1:64" x14ac:dyDescent="0.35">
      <c r="A440">
        <v>439</v>
      </c>
      <c r="B440">
        <f>IFERROR(INDEX(JMP!$AJ$2:$AU$1000,MATCH($A440,JMP!$A$2:$A$1000,0),MATCH(B$1,JMP!$AJ$1:$AU$1,0)),INDEX(Baseline!$B$2:$BD$2,1,MATCH(B$1,Baseline!$B$1:$BD$1,0)))</f>
        <v>0</v>
      </c>
      <c r="C440">
        <f>IFERROR(INDEX(JMP!$AJ$2:$AU$1000,MATCH($A440,JMP!$A$2:$A$1000,0),MATCH(C$1,JMP!$AJ$1:$AU$1,0)),INDEX(Baseline!$B$2:$BD$2,1,MATCH(C$1,Baseline!$B$1:$BD$1,0)))</f>
        <v>8760</v>
      </c>
      <c r="D440">
        <f>IFERROR(INDEX(JMP!$AJ$2:$AU$1000,MATCH($A440,JMP!$A$2:$A$1000,0),MATCH(D$1,JMP!$AJ$1:$AU$1,0)),INDEX(Baseline!$B$2:$BD$2,1,MATCH(D$1,Baseline!$B$1:$BD$1,0)))</f>
        <v>1</v>
      </c>
      <c r="E440">
        <f>IFERROR(INDEX(JMP!$AJ$2:$AU$1000,MATCH($A440,JMP!$A$2:$A$1000,0),MATCH(E$1,JMP!$AJ$1:$AU$1,0)),INDEX(Baseline!$B$2:$BD$2,1,MATCH(E$1,Baseline!$B$1:$BD$1,0)))</f>
        <v>1</v>
      </c>
      <c r="F440" t="str">
        <f>IFERROR(INDEX(JMP!$AJ$2:$AU$1000,MATCH($A440,JMP!$A$2:$A$1000,0),MATCH(F$1,JMP!$AJ$1:$AU$1,0)),INDEX(Baseline!$B$2:$BD$2,1,MATCH(F$1,Baseline!$B$1:$BD$1,0)))</f>
        <v>e344</v>
      </c>
      <c r="G440" t="str">
        <f>IFERROR(INDEX(JMP!$AJ$2:$AU$1000,MATCH($A440,JMP!$A$2:$A$1000,0),MATCH(G$1,JMP!$AJ$1:$AU$1,0)),INDEX(Baseline!$B$2:$BD$2,1,MATCH(G$1,Baseline!$B$1:$BD$1,0)))</f>
        <v>e340</v>
      </c>
      <c r="H440">
        <f>IFERROR(INDEX(JMP!$AJ$2:$AU$1000,MATCH($A440,JMP!$A$2:$A$1000,0),MATCH(H$1,JMP!$AJ$1:$AU$1,0)),INDEX(Baseline!$B$2:$BD$2,1,MATCH(H$1,Baseline!$B$1:$BD$1,0)))</f>
        <v>1.5</v>
      </c>
      <c r="I440">
        <f>IFERROR(INDEX(JMP!$AJ$2:$AU$1000,MATCH($A440,JMP!$A$2:$A$1000,0),MATCH(I$1,JMP!$AJ$1:$AU$1,0)),INDEX(Baseline!$B$2:$BD$2,1,MATCH(I$1,Baseline!$B$1:$BD$1,0)))</f>
        <v>0.42</v>
      </c>
      <c r="J440">
        <f>IFERROR(INDEX(JMP!$AJ$2:$AU$1000,MATCH($A440,JMP!$A$2:$A$1000,0),MATCH(J$1,JMP!$AJ$1:$AU$1,0)),INDEX(Baseline!$B$2:$BD$2,1,MATCH(J$1,Baseline!$B$1:$BD$1,0)))</f>
        <v>1</v>
      </c>
      <c r="K440">
        <f>IFERROR(INDEX(JMP!$AJ$2:$AU$1000,MATCH($A440,JMP!$A$2:$A$1000,0),MATCH(K$1,JMP!$AJ$1:$AU$1,0)),INDEX(Baseline!$B$2:$BD$2,1,MATCH(K$1,Baseline!$B$1:$BD$1,0)))</f>
        <v>0</v>
      </c>
      <c r="L440">
        <f>IFERROR(INDEX(JMP!$AJ$2:$AU$1000,MATCH($A440,JMP!$A$2:$A$1000,0),MATCH(L$1,JMP!$AJ$1:$AU$1,0)),INDEX(Baseline!$B$2:$BD$2,1,MATCH(L$1,Baseline!$B$1:$BD$1,0)))</f>
        <v>0.16185217329624441</v>
      </c>
      <c r="M440" t="b">
        <f>IFERROR(INDEX(JMP!$AJ$2:$AU$1000,MATCH($A440,JMP!$A$2:$A$1000,0),MATCH(M$1,JMP!$AJ$1:$AU$1,0)),INDEX(Baseline!$B$2:$BD$2,1,MATCH(M$1,Baseline!$B$1:$BD$1,0)))</f>
        <v>0</v>
      </c>
      <c r="N440" t="b">
        <f>IFERROR(INDEX(JMP!$AJ$2:$AU$1000,MATCH($A440,JMP!$A$2:$A$1000,0),MATCH(N$1,JMP!$AJ$1:$AU$1,0)),INDEX(Baseline!$B$2:$BD$2,1,MATCH(N$1,Baseline!$B$1:$BD$1,0)))</f>
        <v>0</v>
      </c>
      <c r="O440">
        <f>IFERROR(INDEX(JMP!$AJ$2:$AU$1000,MATCH($A440,JMP!$A$2:$A$1000,0),MATCH(O$1,JMP!$AJ$1:$AU$1,0)),INDEX(Baseline!$B$2:$BD$2,1,MATCH(O$1,Baseline!$B$1:$BD$1,0)))</f>
        <v>7</v>
      </c>
      <c r="P440">
        <f>IFERROR(INDEX(JMP!$AJ$2:$AU$1000,MATCH($A440,JMP!$A$2:$A$1000,0),MATCH(P$1,JMP!$AJ$1:$AU$1,0)),INDEX(Baseline!$B$2:$BD$2,1,MATCH(P$1,Baseline!$B$1:$BD$1,0)))</f>
        <v>200</v>
      </c>
      <c r="Q440">
        <f>IFERROR(INDEX(JMP!$AJ$2:$AU$1000,MATCH($A440,JMP!$A$2:$A$1000,0),MATCH(Q$1,JMP!$AJ$1:$AU$1,0)),INDEX(Baseline!$B$2:$BD$2,1,MATCH(Q$1,Baseline!$B$1:$BD$1,0)))</f>
        <v>10</v>
      </c>
      <c r="R440">
        <f>IFERROR(INDEX(JMP!$AJ$2:$AU$1000,MATCH($A440,JMP!$A$2:$A$1000,0),MATCH(R$1,JMP!$AJ$1:$AU$1,0)),INDEX(Baseline!$B$2:$BD$2,1,MATCH(R$1,Baseline!$B$1:$BD$1,0)))</f>
        <v>0</v>
      </c>
      <c r="S440">
        <f>IFERROR(INDEX(JMP!$AJ$2:$AU$1000,MATCH($A440,JMP!$A$2:$A$1000,0),MATCH(S$1,JMP!$AJ$1:$AU$1,0)),INDEX(Baseline!$B$2:$BD$2,1,MATCH(S$1,Baseline!$B$1:$BD$1,0)))</f>
        <v>1</v>
      </c>
      <c r="T440">
        <f>IFERROR(INDEX(JMP!$AJ$2:$AU$1000,MATCH($A440,JMP!$A$2:$A$1000,0),MATCH(T$1,JMP!$AJ$1:$AU$1,0)),INDEX(Baseline!$B$2:$BD$2,1,MATCH(T$1,Baseline!$B$1:$BD$1,0)))</f>
        <v>0</v>
      </c>
      <c r="U440" t="str">
        <f>IFERROR(INDEX(JMP!$AJ$2:$AU$1000,MATCH($A440,JMP!$A$2:$A$1000,0),MATCH(U$1,JMP!$AJ$1:$AU$1,0)),INDEX(Baseline!$B$2:$BD$2,1,MATCH(U$1,Baseline!$B$1:$BD$1,0)))</f>
        <v>Titan</v>
      </c>
      <c r="V440">
        <f>IFERROR(INDEX(JMP!$AJ$2:$AU$1000,MATCH($A440,JMP!$A$2:$A$1000,0),MATCH(V$1,JMP!$AJ$1:$AU$1,0)),INDEX(Baseline!$B$2:$BD$2,1,MATCH(V$1,Baseline!$B$1:$BD$1,0)))</f>
        <v>3</v>
      </c>
      <c r="W440">
        <f>IFERROR(INDEX(JMP!$AJ$2:$AU$1000,MATCH($A440,JMP!$A$2:$A$1000,0),MATCH(W$1,JMP!$AJ$1:$AU$1,0)),INDEX(Baseline!$B$2:$BD$2,1,MATCH(W$1,Baseline!$B$1:$BD$1,0)))</f>
        <v>0.37</v>
      </c>
      <c r="X440">
        <f>IFERROR(INDEX(JMP!$AJ$2:$AU$1000,MATCH($A440,JMP!$A$2:$A$1000,0),MATCH(X$1,JMP!$AJ$1:$AU$1,0)),INDEX(Baseline!$B$2:$BD$2,1,MATCH(X$1,Baseline!$B$1:$BD$1,0)))</f>
        <v>4</v>
      </c>
      <c r="Y440">
        <f>IFERROR(INDEX(JMP!$AJ$2:$AU$1000,MATCH($A440,JMP!$A$2:$A$1000,0),MATCH(Y$1,JMP!$AJ$1:$AU$1,0)),INDEX(Baseline!$B$2:$BD$2,1,MATCH(Y$1,Baseline!$B$1:$BD$1,0)))</f>
        <v>6</v>
      </c>
      <c r="Z440">
        <f>IFERROR(INDEX(JMP!$AJ$2:$AU$1000,MATCH($A440,JMP!$A$2:$A$1000,0),MATCH(Z$1,JMP!$AJ$1:$AU$1,0)),INDEX(Baseline!$B$2:$BD$2,1,MATCH(Z$1,Baseline!$B$1:$BD$1,0)))</f>
        <v>1970</v>
      </c>
      <c r="AA440">
        <f>IFERROR(INDEX(JMP!$AJ$2:$AU$1000,MATCH($A440,JMP!$A$2:$A$1000,0),MATCH(AA$1,JMP!$AJ$1:$AU$1,0)),INDEX(Baseline!$B$2:$BD$2,1,MATCH(AA$1,Baseline!$B$1:$BD$1,0)))</f>
        <v>1970</v>
      </c>
      <c r="AB440">
        <f>IFERROR(INDEX(JMP!$AJ$2:$AU$1000,MATCH($A440,JMP!$A$2:$A$1000,0),MATCH(AB$1,JMP!$AJ$1:$AU$1,0)),INDEX(Baseline!$B$2:$BD$2,1,MATCH(AB$1,Baseline!$B$1:$BD$1,0)))</f>
        <v>0</v>
      </c>
      <c r="AC440">
        <f>IFERROR(INDEX(JMP!$AJ$2:$AU$1000,MATCH($A440,JMP!$A$2:$A$1000,0),MATCH(AC$1,JMP!$AJ$1:$AU$1,0)),INDEX(Baseline!$B$2:$BD$2,1,MATCH(AC$1,Baseline!$B$1:$BD$1,0)))</f>
        <v>1</v>
      </c>
      <c r="AD440">
        <f>IFERROR(INDEX(JMP!$AJ$2:$AU$1000,MATCH($A440,JMP!$A$2:$A$1000,0),MATCH(AD$1,JMP!$AJ$1:$AU$1,0)),INDEX(Baseline!$B$2:$BD$2,1,MATCH(AD$1,Baseline!$B$1:$BD$1,0)))</f>
        <v>8</v>
      </c>
      <c r="AE440">
        <f>IFERROR(INDEX(JMP!$AJ$2:$AU$1000,MATCH($A440,JMP!$A$2:$A$1000,0),MATCH(AE$1,JMP!$AJ$1:$AU$1,0)),INDEX(Baseline!$B$2:$BD$2,1,MATCH(AE$1,Baseline!$B$1:$BD$1,0)))</f>
        <v>1</v>
      </c>
      <c r="AF440" t="str">
        <f>IFERROR(INDEX(JMP!$AJ$2:$AU$1000,MATCH($A440,JMP!$A$2:$A$1000,0),MATCH(AF$1,JMP!$AJ$1:$AU$1,0)),INDEX(Baseline!$B$2:$BD$2,1,MATCH(AF$1,Baseline!$B$1:$BD$1,0)))</f>
        <v>bwb</v>
      </c>
      <c r="AG440" t="str">
        <f>IFERROR(INDEX(JMP!$AJ$2:$AU$1000,MATCH($A440,JMP!$A$2:$A$1000,0),MATCH(AG$1,JMP!$AJ$1:$AU$1,0)),INDEX(Baseline!$B$2:$BD$2,1,MATCH(AG$1,Baseline!$B$1:$BD$1,0)))</f>
        <v>V-tail</v>
      </c>
      <c r="AH440">
        <f>IFERROR(INDEX(JMP!$AJ$2:$AU$1000,MATCH($A440,JMP!$A$2:$A$1000,0),MATCH(AH$1,JMP!$AJ$1:$AU$1,0)),INDEX(Baseline!$B$2:$BD$2,1,MATCH(AH$1,Baseline!$B$1:$BD$1,0)))</f>
        <v>0</v>
      </c>
      <c r="AI440">
        <f>IFERROR(INDEX(JMP!$AJ$2:$AU$1000,MATCH($A440,JMP!$A$2:$A$1000,0),MATCH(AI$1,JMP!$AJ$1:$AU$1,0)),INDEX(Baseline!$B$2:$BD$2,1,MATCH(AI$1,Baseline!$B$1:$BD$1,0)))</f>
        <v>724000000</v>
      </c>
      <c r="AJ440">
        <f>IFERROR(INDEX(JMP!$AJ$2:$AU$1000,MATCH($A440,JMP!$A$2:$A$1000,0),MATCH(AJ$1,JMP!$AJ$1:$AU$1,0)),INDEX(Baseline!$B$2:$BD$2,1,MATCH(AJ$1,Baseline!$B$1:$BD$1,0)))</f>
        <v>54500000</v>
      </c>
      <c r="AK440">
        <f>IFERROR(INDEX(JMP!$AJ$2:$AU$1000,MATCH($A440,JMP!$A$2:$A$1000,0),MATCH(AK$1,JMP!$AJ$1:$AU$1,0)),INDEX(Baseline!$B$2:$BD$2,1,MATCH(AK$1,Baseline!$B$1:$BD$1,0)))</f>
        <v>30</v>
      </c>
      <c r="AL440">
        <f>IFERROR(INDEX(JMP!$AJ$2:$AU$1000,MATCH($A440,JMP!$A$2:$A$1000,0),MATCH(AL$1,JMP!$AJ$1:$AU$1,0)),INDEX(Baseline!$B$2:$BD$2,1,MATCH(AL$1,Baseline!$B$1:$BD$1,0)))</f>
        <v>9.8607932480514211E-3</v>
      </c>
      <c r="AM440">
        <f>IFERROR(INDEX(JMP!$AJ$2:$AU$1000,MATCH($A440,JMP!$A$2:$A$1000,0),MATCH(AM$1,JMP!$AJ$1:$AU$1,0)),INDEX(Baseline!$B$2:$BD$2,1,MATCH(AM$1,Baseline!$B$1:$BD$1,0)))</f>
        <v>12.214038455142857</v>
      </c>
      <c r="AN440">
        <f>IFERROR(INDEX(JMP!$AJ$2:$AU$1000,MATCH($A440,JMP!$A$2:$A$1000,0),MATCH(AN$1,JMP!$AJ$1:$AU$1,0)),INDEX(Baseline!$B$2:$BD$2,1,MATCH(AN$1,Baseline!$B$1:$BD$1,0)))</f>
        <v>1.9598769768107362</v>
      </c>
      <c r="AO440">
        <f>IFERROR(INDEX(JMP!$AJ$2:$AU$1000,MATCH($A440,JMP!$A$2:$A$1000,0),MATCH(AO$1,JMP!$AJ$1:$AU$1,0)),INDEX(Baseline!$B$2:$BD$2,1,MATCH(AO$1,Baseline!$B$1:$BD$1,0)))</f>
        <v>1.3071377227819232</v>
      </c>
      <c r="AP440">
        <f>IFERROR(INDEX(JMP!$AJ$2:$AU$1000,MATCH($A440,JMP!$A$2:$A$1000,0),MATCH(AP$1,JMP!$AJ$1:$AU$1,0)),INDEX(Baseline!$B$2:$BD$2,1,MATCH(AP$1,Baseline!$B$1:$BD$1,0)))</f>
        <v>0</v>
      </c>
      <c r="AQ440">
        <f>IFERROR(INDEX(JMP!$AJ$2:$AU$1000,MATCH($A440,JMP!$A$2:$A$1000,0),MATCH(AQ$1,JMP!$AJ$1:$AU$1,0)),INDEX(Baseline!$B$2:$BD$2,1,MATCH(AQ$1,Baseline!$B$1:$BD$1,0)))</f>
        <v>0.35</v>
      </c>
      <c r="AR440">
        <f>IFERROR(INDEX(JMP!$AJ$2:$AU$1000,MATCH($A440,JMP!$A$2:$A$1000,0),MATCH(AR$1,JMP!$AJ$1:$AU$1,0)),INDEX(Baseline!$B$2:$BD$2,1,MATCH(AR$1,Baseline!$B$1:$BD$1,0)))</f>
        <v>0</v>
      </c>
      <c r="AS440">
        <f>IFERROR(INDEX(JMP!$AJ$2:$AU$1000,MATCH($A440,JMP!$A$2:$A$1000,0),MATCH(AS$1,JMP!$AJ$1:$AU$1,0)),INDEX(Baseline!$B$2:$BD$2,1,MATCH(AS$1,Baseline!$B$1:$BD$1,0)))</f>
        <v>0</v>
      </c>
      <c r="AT440">
        <f>IFERROR(INDEX(JMP!$AJ$2:$AU$1000,MATCH($A440,JMP!$A$2:$A$1000,0),MATCH(AT$1,JMP!$AJ$1:$AU$1,0)),INDEX(Baseline!$B$2:$BD$2,1,MATCH(AT$1,Baseline!$B$1:$BD$1,0)))</f>
        <v>500</v>
      </c>
      <c r="AU440">
        <f>IFERROR(INDEX(JMP!$AJ$2:$AU$1000,MATCH($A440,JMP!$A$2:$A$1000,0),MATCH(AU$1,JMP!$AJ$1:$AU$1,0)),INDEX(Baseline!$B$2:$BD$2,1,MATCH(AU$1,Baseline!$B$1:$BD$1,0)))</f>
        <v>50</v>
      </c>
      <c r="AV440">
        <f>IFERROR(INDEX(JMP!$AJ$2:$AU$1000,MATCH($A440,JMP!$A$2:$A$1000,0),MATCH(AV$1,JMP!$AJ$1:$AU$1,0)),INDEX(Baseline!$B$2:$BD$2,1,MATCH(AV$1,Baseline!$B$1:$BD$1,0)))</f>
        <v>12.1</v>
      </c>
      <c r="AW440">
        <f>IFERROR(INDEX(JMP!$AJ$2:$AU$1000,MATCH($A440,JMP!$A$2:$A$1000,0),MATCH(AW$1,JMP!$AJ$1:$AU$1,0)),INDEX(Baseline!$B$2:$BD$2,1,MATCH(AW$1,Baseline!$B$1:$BD$1,0)))</f>
        <v>1.9961979999999998E-3</v>
      </c>
      <c r="AX440">
        <f>IFERROR(INDEX(JMP!$AJ$2:$AU$1000,MATCH($A440,JMP!$A$2:$A$1000,0),MATCH(AX$1,JMP!$AJ$1:$AU$1,0)),INDEX(Baseline!$B$2:$BD$2,1,MATCH(AX$1,Baseline!$B$1:$BD$1,0)))</f>
        <v>1.9961979999999998E-3</v>
      </c>
      <c r="AY440">
        <f>IFERROR(INDEX(JMP!$AJ$2:$AU$1000,MATCH($A440,JMP!$A$2:$A$1000,0),MATCH(AY$1,JMP!$AJ$1:$AU$1,0)),INDEX(Baseline!$B$2:$BD$2,1,MATCH(AY$1,Baseline!$B$1:$BD$1,0)))</f>
        <v>1.9607137E-2</v>
      </c>
      <c r="AZ440">
        <f>IFERROR(INDEX(JMP!$AJ$2:$AU$1000,MATCH($A440,JMP!$A$2:$A$1000,0),MATCH(AZ$1,JMP!$AJ$1:$AU$1,0)),INDEX(Baseline!$B$2:$BD$2,1,MATCH(AZ$1,Baseline!$B$1:$BD$1,0)))</f>
        <v>1</v>
      </c>
      <c r="BA440">
        <f>IFERROR(INDEX(JMP!$AJ$2:$AU$1000,MATCH($A440,JMP!$A$2:$A$1000,0),MATCH(BA$1,JMP!$AJ$1:$AU$1,0)),INDEX(Baseline!$B$2:$BD$2,1,MATCH(BA$1,Baseline!$B$1:$BD$1,0)))</f>
        <v>55</v>
      </c>
      <c r="BB440">
        <f>IFERROR(INDEX(JMP!$AJ$2:$AU$1000,MATCH($A440,JMP!$A$2:$A$1000,0),MATCH(BB$1,JMP!$AJ$1:$AU$1,0)),INDEX(Baseline!$B$2:$BD$2,1,MATCH(BB$1,Baseline!$B$1:$BD$1,0)))</f>
        <v>0</v>
      </c>
      <c r="BC440">
        <f>IFERROR(INDEX(JMP!$AJ$2:$AU$1000,MATCH($A440,JMP!$A$2:$A$1000,0),MATCH(BC$1,JMP!$AJ$1:$AU$1,0)),INDEX(Baseline!$B$2:$BD$2,1,MATCH(BC$1,Baseline!$B$1:$BD$1,0)))</f>
        <v>3</v>
      </c>
      <c r="BD440">
        <f>IFERROR(INDEX(JMP!$AJ$2:$AU$1000,MATCH($A440,JMP!$A$2:$A$1000,0),MATCH(BD$1,JMP!$AJ$1:$AU$1,0)),INDEX(Baseline!$B$2:$BD$2,1,MATCH(BD$1,Baseline!$B$1:$BD$1,0)))</f>
        <v>2.950877357</v>
      </c>
      <c r="BE440">
        <f>IFERROR(INDEX(JMP!$AJ$2:$AU$1000,MATCH($A440,JMP!$A$2:$A$1000,0),MATCH(BE$1,JMP!$AJ$1:$AU$1,0)),INDEX(Baseline!$B$2:$BE$2,1,MATCH(BE$1,Baseline!$B$1:$BE$1,0)))</f>
        <v>400000</v>
      </c>
      <c r="BF440" t="str">
        <f t="shared" si="30"/>
        <v>yes</v>
      </c>
      <c r="BG440" t="str">
        <f t="shared" si="31"/>
        <v>no</v>
      </c>
      <c r="BH440">
        <f t="shared" si="32"/>
        <v>1</v>
      </c>
      <c r="BI440">
        <f t="shared" si="33"/>
        <v>30</v>
      </c>
      <c r="BK440">
        <v>441</v>
      </c>
      <c r="BL440" t="str">
        <f t="shared" si="34"/>
        <v>fall</v>
      </c>
    </row>
    <row r="441" spans="1:64" x14ac:dyDescent="0.35">
      <c r="A441">
        <v>440</v>
      </c>
      <c r="B441">
        <f>IFERROR(INDEX(JMP!$AJ$2:$AU$1000,MATCH($A441,JMP!$A$2:$A$1000,0),MATCH(B$1,JMP!$AJ$1:$AU$1,0)),INDEX(Baseline!$B$2:$BD$2,1,MATCH(B$1,Baseline!$B$1:$BD$1,0)))</f>
        <v>0</v>
      </c>
      <c r="C441">
        <f>IFERROR(INDEX(JMP!$AJ$2:$AU$1000,MATCH($A441,JMP!$A$2:$A$1000,0),MATCH(C$1,JMP!$AJ$1:$AU$1,0)),INDEX(Baseline!$B$2:$BD$2,1,MATCH(C$1,Baseline!$B$1:$BD$1,0)))</f>
        <v>8760</v>
      </c>
      <c r="D441">
        <f>IFERROR(INDEX(JMP!$AJ$2:$AU$1000,MATCH($A441,JMP!$A$2:$A$1000,0),MATCH(D$1,JMP!$AJ$1:$AU$1,0)),INDEX(Baseline!$B$2:$BD$2,1,MATCH(D$1,Baseline!$B$1:$BD$1,0)))</f>
        <v>1</v>
      </c>
      <c r="E441">
        <f>IFERROR(INDEX(JMP!$AJ$2:$AU$1000,MATCH($A441,JMP!$A$2:$A$1000,0),MATCH(E$1,JMP!$AJ$1:$AU$1,0)),INDEX(Baseline!$B$2:$BD$2,1,MATCH(E$1,Baseline!$B$1:$BD$1,0)))</f>
        <v>1</v>
      </c>
      <c r="F441" t="str">
        <f>IFERROR(INDEX(JMP!$AJ$2:$AU$1000,MATCH($A441,JMP!$A$2:$A$1000,0),MATCH(F$1,JMP!$AJ$1:$AU$1,0)),INDEX(Baseline!$B$2:$BD$2,1,MATCH(F$1,Baseline!$B$1:$BD$1,0)))</f>
        <v>e344</v>
      </c>
      <c r="G441" t="str">
        <f>IFERROR(INDEX(JMP!$AJ$2:$AU$1000,MATCH($A441,JMP!$A$2:$A$1000,0),MATCH(G$1,JMP!$AJ$1:$AU$1,0)),INDEX(Baseline!$B$2:$BD$2,1,MATCH(G$1,Baseline!$B$1:$BD$1,0)))</f>
        <v>e340</v>
      </c>
      <c r="H441">
        <f>IFERROR(INDEX(JMP!$AJ$2:$AU$1000,MATCH($A441,JMP!$A$2:$A$1000,0),MATCH(H$1,JMP!$AJ$1:$AU$1,0)),INDEX(Baseline!$B$2:$BD$2,1,MATCH(H$1,Baseline!$B$1:$BD$1,0)))</f>
        <v>1.5</v>
      </c>
      <c r="I441">
        <f>IFERROR(INDEX(JMP!$AJ$2:$AU$1000,MATCH($A441,JMP!$A$2:$A$1000,0),MATCH(I$1,JMP!$AJ$1:$AU$1,0)),INDEX(Baseline!$B$2:$BD$2,1,MATCH(I$1,Baseline!$B$1:$BD$1,0)))</f>
        <v>0.42</v>
      </c>
      <c r="J441">
        <f>IFERROR(INDEX(JMP!$AJ$2:$AU$1000,MATCH($A441,JMP!$A$2:$A$1000,0),MATCH(J$1,JMP!$AJ$1:$AU$1,0)),INDEX(Baseline!$B$2:$BD$2,1,MATCH(J$1,Baseline!$B$1:$BD$1,0)))</f>
        <v>1</v>
      </c>
      <c r="K441">
        <f>IFERROR(INDEX(JMP!$AJ$2:$AU$1000,MATCH($A441,JMP!$A$2:$A$1000,0),MATCH(K$1,JMP!$AJ$1:$AU$1,0)),INDEX(Baseline!$B$2:$BD$2,1,MATCH(K$1,Baseline!$B$1:$BD$1,0)))</f>
        <v>0</v>
      </c>
      <c r="L441">
        <f>IFERROR(INDEX(JMP!$AJ$2:$AU$1000,MATCH($A441,JMP!$A$2:$A$1000,0),MATCH(L$1,JMP!$AJ$1:$AU$1,0)),INDEX(Baseline!$B$2:$BD$2,1,MATCH(L$1,Baseline!$B$1:$BD$1,0)))</f>
        <v>0.11390715552576521</v>
      </c>
      <c r="M441" t="b">
        <f>IFERROR(INDEX(JMP!$AJ$2:$AU$1000,MATCH($A441,JMP!$A$2:$A$1000,0),MATCH(M$1,JMP!$AJ$1:$AU$1,0)),INDEX(Baseline!$B$2:$BD$2,1,MATCH(M$1,Baseline!$B$1:$BD$1,0)))</f>
        <v>0</v>
      </c>
      <c r="N441" t="b">
        <f>IFERROR(INDEX(JMP!$AJ$2:$AU$1000,MATCH($A441,JMP!$A$2:$A$1000,0),MATCH(N$1,JMP!$AJ$1:$AU$1,0)),INDEX(Baseline!$B$2:$BD$2,1,MATCH(N$1,Baseline!$B$1:$BD$1,0)))</f>
        <v>0</v>
      </c>
      <c r="O441">
        <f>IFERROR(INDEX(JMP!$AJ$2:$AU$1000,MATCH($A441,JMP!$A$2:$A$1000,0),MATCH(O$1,JMP!$AJ$1:$AU$1,0)),INDEX(Baseline!$B$2:$BD$2,1,MATCH(O$1,Baseline!$B$1:$BD$1,0)))</f>
        <v>7</v>
      </c>
      <c r="P441">
        <f>IFERROR(INDEX(JMP!$AJ$2:$AU$1000,MATCH($A441,JMP!$A$2:$A$1000,0),MATCH(P$1,JMP!$AJ$1:$AU$1,0)),INDEX(Baseline!$B$2:$BD$2,1,MATCH(P$1,Baseline!$B$1:$BD$1,0)))</f>
        <v>200</v>
      </c>
      <c r="Q441">
        <f>IFERROR(INDEX(JMP!$AJ$2:$AU$1000,MATCH($A441,JMP!$A$2:$A$1000,0),MATCH(Q$1,JMP!$AJ$1:$AU$1,0)),INDEX(Baseline!$B$2:$BD$2,1,MATCH(Q$1,Baseline!$B$1:$BD$1,0)))</f>
        <v>10</v>
      </c>
      <c r="R441">
        <f>IFERROR(INDEX(JMP!$AJ$2:$AU$1000,MATCH($A441,JMP!$A$2:$A$1000,0),MATCH(R$1,JMP!$AJ$1:$AU$1,0)),INDEX(Baseline!$B$2:$BD$2,1,MATCH(R$1,Baseline!$B$1:$BD$1,0)))</f>
        <v>0</v>
      </c>
      <c r="S441">
        <f>IFERROR(INDEX(JMP!$AJ$2:$AU$1000,MATCH($A441,JMP!$A$2:$A$1000,0),MATCH(S$1,JMP!$AJ$1:$AU$1,0)),INDEX(Baseline!$B$2:$BD$2,1,MATCH(S$1,Baseline!$B$1:$BD$1,0)))</f>
        <v>1</v>
      </c>
      <c r="T441">
        <f>IFERROR(INDEX(JMP!$AJ$2:$AU$1000,MATCH($A441,JMP!$A$2:$A$1000,0),MATCH(T$1,JMP!$AJ$1:$AU$1,0)),INDEX(Baseline!$B$2:$BD$2,1,MATCH(T$1,Baseline!$B$1:$BD$1,0)))</f>
        <v>0</v>
      </c>
      <c r="U441" t="str">
        <f>IFERROR(INDEX(JMP!$AJ$2:$AU$1000,MATCH($A441,JMP!$A$2:$A$1000,0),MATCH(U$1,JMP!$AJ$1:$AU$1,0)),INDEX(Baseline!$B$2:$BD$2,1,MATCH(U$1,Baseline!$B$1:$BD$1,0)))</f>
        <v>Titan</v>
      </c>
      <c r="V441">
        <f>IFERROR(INDEX(JMP!$AJ$2:$AU$1000,MATCH($A441,JMP!$A$2:$A$1000,0),MATCH(V$1,JMP!$AJ$1:$AU$1,0)),INDEX(Baseline!$B$2:$BD$2,1,MATCH(V$1,Baseline!$B$1:$BD$1,0)))</f>
        <v>3</v>
      </c>
      <c r="W441">
        <f>IFERROR(INDEX(JMP!$AJ$2:$AU$1000,MATCH($A441,JMP!$A$2:$A$1000,0),MATCH(W$1,JMP!$AJ$1:$AU$1,0)),INDEX(Baseline!$B$2:$BD$2,1,MATCH(W$1,Baseline!$B$1:$BD$1,0)))</f>
        <v>0.37</v>
      </c>
      <c r="X441">
        <f>IFERROR(INDEX(JMP!$AJ$2:$AU$1000,MATCH($A441,JMP!$A$2:$A$1000,0),MATCH(X$1,JMP!$AJ$1:$AU$1,0)),INDEX(Baseline!$B$2:$BD$2,1,MATCH(X$1,Baseline!$B$1:$BD$1,0)))</f>
        <v>4</v>
      </c>
      <c r="Y441">
        <f>IFERROR(INDEX(JMP!$AJ$2:$AU$1000,MATCH($A441,JMP!$A$2:$A$1000,0),MATCH(Y$1,JMP!$AJ$1:$AU$1,0)),INDEX(Baseline!$B$2:$BD$2,1,MATCH(Y$1,Baseline!$B$1:$BD$1,0)))</f>
        <v>5</v>
      </c>
      <c r="Z441">
        <f>IFERROR(INDEX(JMP!$AJ$2:$AU$1000,MATCH($A441,JMP!$A$2:$A$1000,0),MATCH(Z$1,JMP!$AJ$1:$AU$1,0)),INDEX(Baseline!$B$2:$BD$2,1,MATCH(Z$1,Baseline!$B$1:$BD$1,0)))</f>
        <v>1970</v>
      </c>
      <c r="AA441">
        <f>IFERROR(INDEX(JMP!$AJ$2:$AU$1000,MATCH($A441,JMP!$A$2:$A$1000,0),MATCH(AA$1,JMP!$AJ$1:$AU$1,0)),INDEX(Baseline!$B$2:$BD$2,1,MATCH(AA$1,Baseline!$B$1:$BD$1,0)))</f>
        <v>1970</v>
      </c>
      <c r="AB441">
        <f>IFERROR(INDEX(JMP!$AJ$2:$AU$1000,MATCH($A441,JMP!$A$2:$A$1000,0),MATCH(AB$1,JMP!$AJ$1:$AU$1,0)),INDEX(Baseline!$B$2:$BD$2,1,MATCH(AB$1,Baseline!$B$1:$BD$1,0)))</f>
        <v>0</v>
      </c>
      <c r="AC441">
        <f>IFERROR(INDEX(JMP!$AJ$2:$AU$1000,MATCH($A441,JMP!$A$2:$A$1000,0),MATCH(AC$1,JMP!$AJ$1:$AU$1,0)),INDEX(Baseline!$B$2:$BD$2,1,MATCH(AC$1,Baseline!$B$1:$BD$1,0)))</f>
        <v>1</v>
      </c>
      <c r="AD441">
        <f>IFERROR(INDEX(JMP!$AJ$2:$AU$1000,MATCH($A441,JMP!$A$2:$A$1000,0),MATCH(AD$1,JMP!$AJ$1:$AU$1,0)),INDEX(Baseline!$B$2:$BD$2,1,MATCH(AD$1,Baseline!$B$1:$BD$1,0)))</f>
        <v>8</v>
      </c>
      <c r="AE441">
        <f>IFERROR(INDEX(JMP!$AJ$2:$AU$1000,MATCH($A441,JMP!$A$2:$A$1000,0),MATCH(AE$1,JMP!$AJ$1:$AU$1,0)),INDEX(Baseline!$B$2:$BD$2,1,MATCH(AE$1,Baseline!$B$1:$BD$1,0)))</f>
        <v>0.25</v>
      </c>
      <c r="AF441" t="str">
        <f>IFERROR(INDEX(JMP!$AJ$2:$AU$1000,MATCH($A441,JMP!$A$2:$A$1000,0),MATCH(AF$1,JMP!$AJ$1:$AU$1,0)),INDEX(Baseline!$B$2:$BD$2,1,MATCH(AF$1,Baseline!$B$1:$BD$1,0)))</f>
        <v>bwb</v>
      </c>
      <c r="AG441" t="str">
        <f>IFERROR(INDEX(JMP!$AJ$2:$AU$1000,MATCH($A441,JMP!$A$2:$A$1000,0),MATCH(AG$1,JMP!$AJ$1:$AU$1,0)),INDEX(Baseline!$B$2:$BD$2,1,MATCH(AG$1,Baseline!$B$1:$BD$1,0)))</f>
        <v>V-tail</v>
      </c>
      <c r="AH441">
        <f>IFERROR(INDEX(JMP!$AJ$2:$AU$1000,MATCH($A441,JMP!$A$2:$A$1000,0),MATCH(AH$1,JMP!$AJ$1:$AU$1,0)),INDEX(Baseline!$B$2:$BD$2,1,MATCH(AH$1,Baseline!$B$1:$BD$1,0)))</f>
        <v>0</v>
      </c>
      <c r="AI441">
        <f>IFERROR(INDEX(JMP!$AJ$2:$AU$1000,MATCH($A441,JMP!$A$2:$A$1000,0),MATCH(AI$1,JMP!$AJ$1:$AU$1,0)),INDEX(Baseline!$B$2:$BD$2,1,MATCH(AI$1,Baseline!$B$1:$BD$1,0)))</f>
        <v>724000000</v>
      </c>
      <c r="AJ441">
        <f>IFERROR(INDEX(JMP!$AJ$2:$AU$1000,MATCH($A441,JMP!$A$2:$A$1000,0),MATCH(AJ$1,JMP!$AJ$1:$AU$1,0)),INDEX(Baseline!$B$2:$BD$2,1,MATCH(AJ$1,Baseline!$B$1:$BD$1,0)))</f>
        <v>54500000</v>
      </c>
      <c r="AK441">
        <f>IFERROR(INDEX(JMP!$AJ$2:$AU$1000,MATCH($A441,JMP!$A$2:$A$1000,0),MATCH(AK$1,JMP!$AJ$1:$AU$1,0)),INDEX(Baseline!$B$2:$BD$2,1,MATCH(AK$1,Baseline!$B$1:$BD$1,0)))</f>
        <v>30</v>
      </c>
      <c r="AL441">
        <f>IFERROR(INDEX(JMP!$AJ$2:$AU$1000,MATCH($A441,JMP!$A$2:$A$1000,0),MATCH(AL$1,JMP!$AJ$1:$AU$1,0)),INDEX(Baseline!$B$2:$BD$2,1,MATCH(AL$1,Baseline!$B$1:$BD$1,0)))</f>
        <v>2.0525309243036881E-2</v>
      </c>
      <c r="AM441">
        <f>IFERROR(INDEX(JMP!$AJ$2:$AU$1000,MATCH($A441,JMP!$A$2:$A$1000,0),MATCH(AM$1,JMP!$AJ$1:$AU$1,0)),INDEX(Baseline!$B$2:$BD$2,1,MATCH(AM$1,Baseline!$B$1:$BD$1,0)))</f>
        <v>16.515418300857142</v>
      </c>
      <c r="AN441">
        <f>IFERROR(INDEX(JMP!$AJ$2:$AU$1000,MATCH($A441,JMP!$A$2:$A$1000,0),MATCH(AN$1,JMP!$AJ$1:$AU$1,0)),INDEX(Baseline!$B$2:$BD$2,1,MATCH(AN$1,Baseline!$B$1:$BD$1,0)))</f>
        <v>2.6085767888811926</v>
      </c>
      <c r="AO441">
        <f>IFERROR(INDEX(JMP!$AJ$2:$AU$1000,MATCH($A441,JMP!$A$2:$A$1000,0),MATCH(AO$1,JMP!$AJ$1:$AU$1,0)),INDEX(Baseline!$B$2:$BD$2,1,MATCH(AO$1,Baseline!$B$1:$BD$1,0)))</f>
        <v>0.90166018110985302</v>
      </c>
      <c r="AP441">
        <f>IFERROR(INDEX(JMP!$AJ$2:$AU$1000,MATCH($A441,JMP!$A$2:$A$1000,0),MATCH(AP$1,JMP!$AJ$1:$AU$1,0)),INDEX(Baseline!$B$2:$BD$2,1,MATCH(AP$1,Baseline!$B$1:$BD$1,0)))</f>
        <v>0</v>
      </c>
      <c r="AQ441">
        <f>IFERROR(INDEX(JMP!$AJ$2:$AU$1000,MATCH($A441,JMP!$A$2:$A$1000,0),MATCH(AQ$1,JMP!$AJ$1:$AU$1,0)),INDEX(Baseline!$B$2:$BD$2,1,MATCH(AQ$1,Baseline!$B$1:$BD$1,0)))</f>
        <v>0.35</v>
      </c>
      <c r="AR441">
        <f>IFERROR(INDEX(JMP!$AJ$2:$AU$1000,MATCH($A441,JMP!$A$2:$A$1000,0),MATCH(AR$1,JMP!$AJ$1:$AU$1,0)),INDEX(Baseline!$B$2:$BD$2,1,MATCH(AR$1,Baseline!$B$1:$BD$1,0)))</f>
        <v>0</v>
      </c>
      <c r="AS441">
        <f>IFERROR(INDEX(JMP!$AJ$2:$AU$1000,MATCH($A441,JMP!$A$2:$A$1000,0),MATCH(AS$1,JMP!$AJ$1:$AU$1,0)),INDEX(Baseline!$B$2:$BD$2,1,MATCH(AS$1,Baseline!$B$1:$BD$1,0)))</f>
        <v>0</v>
      </c>
      <c r="AT441">
        <f>IFERROR(INDEX(JMP!$AJ$2:$AU$1000,MATCH($A441,JMP!$A$2:$A$1000,0),MATCH(AT$1,JMP!$AJ$1:$AU$1,0)),INDEX(Baseline!$B$2:$BD$2,1,MATCH(AT$1,Baseline!$B$1:$BD$1,0)))</f>
        <v>500</v>
      </c>
      <c r="AU441">
        <f>IFERROR(INDEX(JMP!$AJ$2:$AU$1000,MATCH($A441,JMP!$A$2:$A$1000,0),MATCH(AU$1,JMP!$AJ$1:$AU$1,0)),INDEX(Baseline!$B$2:$BD$2,1,MATCH(AU$1,Baseline!$B$1:$BD$1,0)))</f>
        <v>50</v>
      </c>
      <c r="AV441">
        <f>IFERROR(INDEX(JMP!$AJ$2:$AU$1000,MATCH($A441,JMP!$A$2:$A$1000,0),MATCH(AV$1,JMP!$AJ$1:$AU$1,0)),INDEX(Baseline!$B$2:$BD$2,1,MATCH(AV$1,Baseline!$B$1:$BD$1,0)))</f>
        <v>12.1</v>
      </c>
      <c r="AW441">
        <f>IFERROR(INDEX(JMP!$AJ$2:$AU$1000,MATCH($A441,JMP!$A$2:$A$1000,0),MATCH(AW$1,JMP!$AJ$1:$AU$1,0)),INDEX(Baseline!$B$2:$BD$2,1,MATCH(AW$1,Baseline!$B$1:$BD$1,0)))</f>
        <v>1.9961979999999998E-3</v>
      </c>
      <c r="AX441">
        <f>IFERROR(INDEX(JMP!$AJ$2:$AU$1000,MATCH($A441,JMP!$A$2:$A$1000,0),MATCH(AX$1,JMP!$AJ$1:$AU$1,0)),INDEX(Baseline!$B$2:$BD$2,1,MATCH(AX$1,Baseline!$B$1:$BD$1,0)))</f>
        <v>1.9961979999999998E-3</v>
      </c>
      <c r="AY441">
        <f>IFERROR(INDEX(JMP!$AJ$2:$AU$1000,MATCH($A441,JMP!$A$2:$A$1000,0),MATCH(AY$1,JMP!$AJ$1:$AU$1,0)),INDEX(Baseline!$B$2:$BD$2,1,MATCH(AY$1,Baseline!$B$1:$BD$1,0)))</f>
        <v>1.9607137E-2</v>
      </c>
      <c r="AZ441">
        <f>IFERROR(INDEX(JMP!$AJ$2:$AU$1000,MATCH($A441,JMP!$A$2:$A$1000,0),MATCH(AZ$1,JMP!$AJ$1:$AU$1,0)),INDEX(Baseline!$B$2:$BD$2,1,MATCH(AZ$1,Baseline!$B$1:$BD$1,0)))</f>
        <v>0</v>
      </c>
      <c r="BA441">
        <f>IFERROR(INDEX(JMP!$AJ$2:$AU$1000,MATCH($A441,JMP!$A$2:$A$1000,0),MATCH(BA$1,JMP!$AJ$1:$AU$1,0)),INDEX(Baseline!$B$2:$BD$2,1,MATCH(BA$1,Baseline!$B$1:$BD$1,0)))</f>
        <v>55</v>
      </c>
      <c r="BB441">
        <f>IFERROR(INDEX(JMP!$AJ$2:$AU$1000,MATCH($A441,JMP!$A$2:$A$1000,0),MATCH(BB$1,JMP!$AJ$1:$AU$1,0)),INDEX(Baseline!$B$2:$BD$2,1,MATCH(BB$1,Baseline!$B$1:$BD$1,0)))</f>
        <v>0</v>
      </c>
      <c r="BC441">
        <f>IFERROR(INDEX(JMP!$AJ$2:$AU$1000,MATCH($A441,JMP!$A$2:$A$1000,0),MATCH(BC$1,JMP!$AJ$1:$AU$1,0)),INDEX(Baseline!$B$2:$BD$2,1,MATCH(BC$1,Baseline!$B$1:$BD$1,0)))</f>
        <v>2</v>
      </c>
      <c r="BD441">
        <f>IFERROR(INDEX(JMP!$AJ$2:$AU$1000,MATCH($A441,JMP!$A$2:$A$1000,0),MATCH(BD$1,JMP!$AJ$1:$AU$1,0)),INDEX(Baseline!$B$2:$BD$2,1,MATCH(BD$1,Baseline!$B$1:$BD$1,0)))</f>
        <v>4.8536475518</v>
      </c>
      <c r="BE441">
        <f>IFERROR(INDEX(JMP!$AJ$2:$AU$1000,MATCH($A441,JMP!$A$2:$A$1000,0),MATCH(BE$1,JMP!$AJ$1:$AU$1,0)),INDEX(Baseline!$B$2:$BE$2,1,MATCH(BE$1,Baseline!$B$1:$BE$1,0)))</f>
        <v>400000</v>
      </c>
      <c r="BF441" t="str">
        <f t="shared" si="30"/>
        <v>no</v>
      </c>
      <c r="BG441" t="str">
        <f t="shared" si="31"/>
        <v>no</v>
      </c>
      <c r="BH441">
        <f t="shared" si="32"/>
        <v>0.25</v>
      </c>
      <c r="BI441">
        <f t="shared" si="33"/>
        <v>30</v>
      </c>
      <c r="BK441">
        <v>442</v>
      </c>
      <c r="BL441" t="str">
        <f t="shared" si="34"/>
        <v>summer</v>
      </c>
    </row>
    <row r="442" spans="1:64" x14ac:dyDescent="0.35">
      <c r="A442">
        <v>441</v>
      </c>
      <c r="B442">
        <f>IFERROR(INDEX(JMP!$AJ$2:$AU$1000,MATCH($A442,JMP!$A$2:$A$1000,0),MATCH(B$1,JMP!$AJ$1:$AU$1,0)),INDEX(Baseline!$B$2:$BD$2,1,MATCH(B$1,Baseline!$B$1:$BD$1,0)))</f>
        <v>0</v>
      </c>
      <c r="C442">
        <f>IFERROR(INDEX(JMP!$AJ$2:$AU$1000,MATCH($A442,JMP!$A$2:$A$1000,0),MATCH(C$1,JMP!$AJ$1:$AU$1,0)),INDEX(Baseline!$B$2:$BD$2,1,MATCH(C$1,Baseline!$B$1:$BD$1,0)))</f>
        <v>8760</v>
      </c>
      <c r="D442">
        <f>IFERROR(INDEX(JMP!$AJ$2:$AU$1000,MATCH($A442,JMP!$A$2:$A$1000,0),MATCH(D$1,JMP!$AJ$1:$AU$1,0)),INDEX(Baseline!$B$2:$BD$2,1,MATCH(D$1,Baseline!$B$1:$BD$1,0)))</f>
        <v>1</v>
      </c>
      <c r="E442">
        <f>IFERROR(INDEX(JMP!$AJ$2:$AU$1000,MATCH($A442,JMP!$A$2:$A$1000,0),MATCH(E$1,JMP!$AJ$1:$AU$1,0)),INDEX(Baseline!$B$2:$BD$2,1,MATCH(E$1,Baseline!$B$1:$BD$1,0)))</f>
        <v>1</v>
      </c>
      <c r="F442" t="str">
        <f>IFERROR(INDEX(JMP!$AJ$2:$AU$1000,MATCH($A442,JMP!$A$2:$A$1000,0),MATCH(F$1,JMP!$AJ$1:$AU$1,0)),INDEX(Baseline!$B$2:$BD$2,1,MATCH(F$1,Baseline!$B$1:$BD$1,0)))</f>
        <v>e344</v>
      </c>
      <c r="G442" t="str">
        <f>IFERROR(INDEX(JMP!$AJ$2:$AU$1000,MATCH($A442,JMP!$A$2:$A$1000,0),MATCH(G$1,JMP!$AJ$1:$AU$1,0)),INDEX(Baseline!$B$2:$BD$2,1,MATCH(G$1,Baseline!$B$1:$BD$1,0)))</f>
        <v>e340</v>
      </c>
      <c r="H442">
        <f>IFERROR(INDEX(JMP!$AJ$2:$AU$1000,MATCH($A442,JMP!$A$2:$A$1000,0),MATCH(H$1,JMP!$AJ$1:$AU$1,0)),INDEX(Baseline!$B$2:$BD$2,1,MATCH(H$1,Baseline!$B$1:$BD$1,0)))</f>
        <v>1.5</v>
      </c>
      <c r="I442">
        <f>IFERROR(INDEX(JMP!$AJ$2:$AU$1000,MATCH($A442,JMP!$A$2:$A$1000,0),MATCH(I$1,JMP!$AJ$1:$AU$1,0)),INDEX(Baseline!$B$2:$BD$2,1,MATCH(I$1,Baseline!$B$1:$BD$1,0)))</f>
        <v>0.42</v>
      </c>
      <c r="J442">
        <f>IFERROR(INDEX(JMP!$AJ$2:$AU$1000,MATCH($A442,JMP!$A$2:$A$1000,0),MATCH(J$1,JMP!$AJ$1:$AU$1,0)),INDEX(Baseline!$B$2:$BD$2,1,MATCH(J$1,Baseline!$B$1:$BD$1,0)))</f>
        <v>1</v>
      </c>
      <c r="K442">
        <f>IFERROR(INDEX(JMP!$AJ$2:$AU$1000,MATCH($A442,JMP!$A$2:$A$1000,0),MATCH(K$1,JMP!$AJ$1:$AU$1,0)),INDEX(Baseline!$B$2:$BD$2,1,MATCH(K$1,Baseline!$B$1:$BD$1,0)))</f>
        <v>0</v>
      </c>
      <c r="L442">
        <f>IFERROR(INDEX(JMP!$AJ$2:$AU$1000,MATCH($A442,JMP!$A$2:$A$1000,0),MATCH(L$1,JMP!$AJ$1:$AU$1,0)),INDEX(Baseline!$B$2:$BD$2,1,MATCH(L$1,Baseline!$B$1:$BD$1,0)))</f>
        <v>8.8522837269357918E-2</v>
      </c>
      <c r="M442" t="b">
        <f>IFERROR(INDEX(JMP!$AJ$2:$AU$1000,MATCH($A442,JMP!$A$2:$A$1000,0),MATCH(M$1,JMP!$AJ$1:$AU$1,0)),INDEX(Baseline!$B$2:$BD$2,1,MATCH(M$1,Baseline!$B$1:$BD$1,0)))</f>
        <v>0</v>
      </c>
      <c r="N442" t="b">
        <f>IFERROR(INDEX(JMP!$AJ$2:$AU$1000,MATCH($A442,JMP!$A$2:$A$1000,0),MATCH(N$1,JMP!$AJ$1:$AU$1,0)),INDEX(Baseline!$B$2:$BD$2,1,MATCH(N$1,Baseline!$B$1:$BD$1,0)))</f>
        <v>0</v>
      </c>
      <c r="O442">
        <f>IFERROR(INDEX(JMP!$AJ$2:$AU$1000,MATCH($A442,JMP!$A$2:$A$1000,0),MATCH(O$1,JMP!$AJ$1:$AU$1,0)),INDEX(Baseline!$B$2:$BD$2,1,MATCH(O$1,Baseline!$B$1:$BD$1,0)))</f>
        <v>7</v>
      </c>
      <c r="P442">
        <f>IFERROR(INDEX(JMP!$AJ$2:$AU$1000,MATCH($A442,JMP!$A$2:$A$1000,0),MATCH(P$1,JMP!$AJ$1:$AU$1,0)),INDEX(Baseline!$B$2:$BD$2,1,MATCH(P$1,Baseline!$B$1:$BD$1,0)))</f>
        <v>200</v>
      </c>
      <c r="Q442">
        <f>IFERROR(INDEX(JMP!$AJ$2:$AU$1000,MATCH($A442,JMP!$A$2:$A$1000,0),MATCH(Q$1,JMP!$AJ$1:$AU$1,0)),INDEX(Baseline!$B$2:$BD$2,1,MATCH(Q$1,Baseline!$B$1:$BD$1,0)))</f>
        <v>10</v>
      </c>
      <c r="R442">
        <f>IFERROR(INDEX(JMP!$AJ$2:$AU$1000,MATCH($A442,JMP!$A$2:$A$1000,0),MATCH(R$1,JMP!$AJ$1:$AU$1,0)),INDEX(Baseline!$B$2:$BD$2,1,MATCH(R$1,Baseline!$B$1:$BD$1,0)))</f>
        <v>0</v>
      </c>
      <c r="S442">
        <f>IFERROR(INDEX(JMP!$AJ$2:$AU$1000,MATCH($A442,JMP!$A$2:$A$1000,0),MATCH(S$1,JMP!$AJ$1:$AU$1,0)),INDEX(Baseline!$B$2:$BD$2,1,MATCH(S$1,Baseline!$B$1:$BD$1,0)))</f>
        <v>1</v>
      </c>
      <c r="T442">
        <f>IFERROR(INDEX(JMP!$AJ$2:$AU$1000,MATCH($A442,JMP!$A$2:$A$1000,0),MATCH(T$1,JMP!$AJ$1:$AU$1,0)),INDEX(Baseline!$B$2:$BD$2,1,MATCH(T$1,Baseline!$B$1:$BD$1,0)))</f>
        <v>0</v>
      </c>
      <c r="U442" t="str">
        <f>IFERROR(INDEX(JMP!$AJ$2:$AU$1000,MATCH($A442,JMP!$A$2:$A$1000,0),MATCH(U$1,JMP!$AJ$1:$AU$1,0)),INDEX(Baseline!$B$2:$BD$2,1,MATCH(U$1,Baseline!$B$1:$BD$1,0)))</f>
        <v>Titan</v>
      </c>
      <c r="V442">
        <f>IFERROR(INDEX(JMP!$AJ$2:$AU$1000,MATCH($A442,JMP!$A$2:$A$1000,0),MATCH(V$1,JMP!$AJ$1:$AU$1,0)),INDEX(Baseline!$B$2:$BD$2,1,MATCH(V$1,Baseline!$B$1:$BD$1,0)))</f>
        <v>3</v>
      </c>
      <c r="W442">
        <f>IFERROR(INDEX(JMP!$AJ$2:$AU$1000,MATCH($A442,JMP!$A$2:$A$1000,0),MATCH(W$1,JMP!$AJ$1:$AU$1,0)),INDEX(Baseline!$B$2:$BD$2,1,MATCH(W$1,Baseline!$B$1:$BD$1,0)))</f>
        <v>0.37</v>
      </c>
      <c r="X442">
        <f>IFERROR(INDEX(JMP!$AJ$2:$AU$1000,MATCH($A442,JMP!$A$2:$A$1000,0),MATCH(X$1,JMP!$AJ$1:$AU$1,0)),INDEX(Baseline!$B$2:$BD$2,1,MATCH(X$1,Baseline!$B$1:$BD$1,0)))</f>
        <v>4</v>
      </c>
      <c r="Y442">
        <f>IFERROR(INDEX(JMP!$AJ$2:$AU$1000,MATCH($A442,JMP!$A$2:$A$1000,0),MATCH(Y$1,JMP!$AJ$1:$AU$1,0)),INDEX(Baseline!$B$2:$BD$2,1,MATCH(Y$1,Baseline!$B$1:$BD$1,0)))</f>
        <v>5</v>
      </c>
      <c r="Z442">
        <f>IFERROR(INDEX(JMP!$AJ$2:$AU$1000,MATCH($A442,JMP!$A$2:$A$1000,0),MATCH(Z$1,JMP!$AJ$1:$AU$1,0)),INDEX(Baseline!$B$2:$BD$2,1,MATCH(Z$1,Baseline!$B$1:$BD$1,0)))</f>
        <v>1970</v>
      </c>
      <c r="AA442">
        <f>IFERROR(INDEX(JMP!$AJ$2:$AU$1000,MATCH($A442,JMP!$A$2:$A$1000,0),MATCH(AA$1,JMP!$AJ$1:$AU$1,0)),INDEX(Baseline!$B$2:$BD$2,1,MATCH(AA$1,Baseline!$B$1:$BD$1,0)))</f>
        <v>1970</v>
      </c>
      <c r="AB442">
        <f>IFERROR(INDEX(JMP!$AJ$2:$AU$1000,MATCH($A442,JMP!$A$2:$A$1000,0),MATCH(AB$1,JMP!$AJ$1:$AU$1,0)),INDEX(Baseline!$B$2:$BD$2,1,MATCH(AB$1,Baseline!$B$1:$BD$1,0)))</f>
        <v>0</v>
      </c>
      <c r="AC442">
        <f>IFERROR(INDEX(JMP!$AJ$2:$AU$1000,MATCH($A442,JMP!$A$2:$A$1000,0),MATCH(AC$1,JMP!$AJ$1:$AU$1,0)),INDEX(Baseline!$B$2:$BD$2,1,MATCH(AC$1,Baseline!$B$1:$BD$1,0)))</f>
        <v>1</v>
      </c>
      <c r="AD442">
        <f>IFERROR(INDEX(JMP!$AJ$2:$AU$1000,MATCH($A442,JMP!$A$2:$A$1000,0),MATCH(AD$1,JMP!$AJ$1:$AU$1,0)),INDEX(Baseline!$B$2:$BD$2,1,MATCH(AD$1,Baseline!$B$1:$BD$1,0)))</f>
        <v>8</v>
      </c>
      <c r="AE442">
        <f>IFERROR(INDEX(JMP!$AJ$2:$AU$1000,MATCH($A442,JMP!$A$2:$A$1000,0),MATCH(AE$1,JMP!$AJ$1:$AU$1,0)),INDEX(Baseline!$B$2:$BD$2,1,MATCH(AE$1,Baseline!$B$1:$BD$1,0)))</f>
        <v>0.25</v>
      </c>
      <c r="AF442" t="str">
        <f>IFERROR(INDEX(JMP!$AJ$2:$AU$1000,MATCH($A442,JMP!$A$2:$A$1000,0),MATCH(AF$1,JMP!$AJ$1:$AU$1,0)),INDEX(Baseline!$B$2:$BD$2,1,MATCH(AF$1,Baseline!$B$1:$BD$1,0)))</f>
        <v>bwb</v>
      </c>
      <c r="AG442" t="str">
        <f>IFERROR(INDEX(JMP!$AJ$2:$AU$1000,MATCH($A442,JMP!$A$2:$A$1000,0),MATCH(AG$1,JMP!$AJ$1:$AU$1,0)),INDEX(Baseline!$B$2:$BD$2,1,MATCH(AG$1,Baseline!$B$1:$BD$1,0)))</f>
        <v>V-tail</v>
      </c>
      <c r="AH442">
        <f>IFERROR(INDEX(JMP!$AJ$2:$AU$1000,MATCH($A442,JMP!$A$2:$A$1000,0),MATCH(AH$1,JMP!$AJ$1:$AU$1,0)),INDEX(Baseline!$B$2:$BD$2,1,MATCH(AH$1,Baseline!$B$1:$BD$1,0)))</f>
        <v>1</v>
      </c>
      <c r="AI442">
        <f>IFERROR(INDEX(JMP!$AJ$2:$AU$1000,MATCH($A442,JMP!$A$2:$A$1000,0),MATCH(AI$1,JMP!$AJ$1:$AU$1,0)),INDEX(Baseline!$B$2:$BD$2,1,MATCH(AI$1,Baseline!$B$1:$BD$1,0)))</f>
        <v>724000000</v>
      </c>
      <c r="AJ442">
        <f>IFERROR(INDEX(JMP!$AJ$2:$AU$1000,MATCH($A442,JMP!$A$2:$A$1000,0),MATCH(AJ$1,JMP!$AJ$1:$AU$1,0)),INDEX(Baseline!$B$2:$BD$2,1,MATCH(AJ$1,Baseline!$B$1:$BD$1,0)))</f>
        <v>54500000</v>
      </c>
      <c r="AK442">
        <f>IFERROR(INDEX(JMP!$AJ$2:$AU$1000,MATCH($A442,JMP!$A$2:$A$1000,0),MATCH(AK$1,JMP!$AJ$1:$AU$1,0)),INDEX(Baseline!$B$2:$BD$2,1,MATCH(AK$1,Baseline!$B$1:$BD$1,0)))</f>
        <v>30</v>
      </c>
      <c r="AL442">
        <f>IFERROR(INDEX(JMP!$AJ$2:$AU$1000,MATCH($A442,JMP!$A$2:$A$1000,0),MATCH(AL$1,JMP!$AJ$1:$AU$1,0)),INDEX(Baseline!$B$2:$BD$2,1,MATCH(AL$1,Baseline!$B$1:$BD$1,0)))</f>
        <v>2.1605457224241887E-2</v>
      </c>
      <c r="AM442">
        <f>IFERROR(INDEX(JMP!$AJ$2:$AU$1000,MATCH($A442,JMP!$A$2:$A$1000,0),MATCH(AM$1,JMP!$AJ$1:$AU$1,0)),INDEX(Baseline!$B$2:$BD$2,1,MATCH(AM$1,Baseline!$B$1:$BD$1,0)))</f>
        <v>9.040717122285713</v>
      </c>
      <c r="AN442">
        <f>IFERROR(INDEX(JMP!$AJ$2:$AU$1000,MATCH($A442,JMP!$A$2:$A$1000,0),MATCH(AN$1,JMP!$AJ$1:$AU$1,0)),INDEX(Baseline!$B$2:$BD$2,1,MATCH(AN$1,Baseline!$B$1:$BD$1,0)))</f>
        <v>1.4894227732537744</v>
      </c>
      <c r="AO442">
        <f>IFERROR(INDEX(JMP!$AJ$2:$AU$1000,MATCH($A442,JMP!$A$2:$A$1000,0),MATCH(AO$1,JMP!$AJ$1:$AU$1,0)),INDEX(Baseline!$B$2:$BD$2,1,MATCH(AO$1,Baseline!$B$1:$BD$1,0)))</f>
        <v>0.42678001870294674</v>
      </c>
      <c r="AP442">
        <f>IFERROR(INDEX(JMP!$AJ$2:$AU$1000,MATCH($A442,JMP!$A$2:$A$1000,0),MATCH(AP$1,JMP!$AJ$1:$AU$1,0)),INDEX(Baseline!$B$2:$BD$2,1,MATCH(AP$1,Baseline!$B$1:$BD$1,0)))</f>
        <v>0</v>
      </c>
      <c r="AQ442">
        <f>IFERROR(INDEX(JMP!$AJ$2:$AU$1000,MATCH($A442,JMP!$A$2:$A$1000,0),MATCH(AQ$1,JMP!$AJ$1:$AU$1,0)),INDEX(Baseline!$B$2:$BD$2,1,MATCH(AQ$1,Baseline!$B$1:$BD$1,0)))</f>
        <v>0.35</v>
      </c>
      <c r="AR442">
        <f>IFERROR(INDEX(JMP!$AJ$2:$AU$1000,MATCH($A442,JMP!$A$2:$A$1000,0),MATCH(AR$1,JMP!$AJ$1:$AU$1,0)),INDEX(Baseline!$B$2:$BD$2,1,MATCH(AR$1,Baseline!$B$1:$BD$1,0)))</f>
        <v>0</v>
      </c>
      <c r="AS442">
        <f>IFERROR(INDEX(JMP!$AJ$2:$AU$1000,MATCH($A442,JMP!$A$2:$A$1000,0),MATCH(AS$1,JMP!$AJ$1:$AU$1,0)),INDEX(Baseline!$B$2:$BD$2,1,MATCH(AS$1,Baseline!$B$1:$BD$1,0)))</f>
        <v>0</v>
      </c>
      <c r="AT442">
        <f>IFERROR(INDEX(JMP!$AJ$2:$AU$1000,MATCH($A442,JMP!$A$2:$A$1000,0),MATCH(AT$1,JMP!$AJ$1:$AU$1,0)),INDEX(Baseline!$B$2:$BD$2,1,MATCH(AT$1,Baseline!$B$1:$BD$1,0)))</f>
        <v>500</v>
      </c>
      <c r="AU442">
        <f>IFERROR(INDEX(JMP!$AJ$2:$AU$1000,MATCH($A442,JMP!$A$2:$A$1000,0),MATCH(AU$1,JMP!$AJ$1:$AU$1,0)),INDEX(Baseline!$B$2:$BD$2,1,MATCH(AU$1,Baseline!$B$1:$BD$1,0)))</f>
        <v>50</v>
      </c>
      <c r="AV442">
        <f>IFERROR(INDEX(JMP!$AJ$2:$AU$1000,MATCH($A442,JMP!$A$2:$A$1000,0),MATCH(AV$1,JMP!$AJ$1:$AU$1,0)),INDEX(Baseline!$B$2:$BD$2,1,MATCH(AV$1,Baseline!$B$1:$BD$1,0)))</f>
        <v>12.1</v>
      </c>
      <c r="AW442">
        <f>IFERROR(INDEX(JMP!$AJ$2:$AU$1000,MATCH($A442,JMP!$A$2:$A$1000,0),MATCH(AW$1,JMP!$AJ$1:$AU$1,0)),INDEX(Baseline!$B$2:$BD$2,1,MATCH(AW$1,Baseline!$B$1:$BD$1,0)))</f>
        <v>1.9961979999999998E-3</v>
      </c>
      <c r="AX442">
        <f>IFERROR(INDEX(JMP!$AJ$2:$AU$1000,MATCH($A442,JMP!$A$2:$A$1000,0),MATCH(AX$1,JMP!$AJ$1:$AU$1,0)),INDEX(Baseline!$B$2:$BD$2,1,MATCH(AX$1,Baseline!$B$1:$BD$1,0)))</f>
        <v>1.9961979999999998E-3</v>
      </c>
      <c r="AY442">
        <f>IFERROR(INDEX(JMP!$AJ$2:$AU$1000,MATCH($A442,JMP!$A$2:$A$1000,0),MATCH(AY$1,JMP!$AJ$1:$AU$1,0)),INDEX(Baseline!$B$2:$BD$2,1,MATCH(AY$1,Baseline!$B$1:$BD$1,0)))</f>
        <v>1.9607137E-2</v>
      </c>
      <c r="AZ442">
        <f>IFERROR(INDEX(JMP!$AJ$2:$AU$1000,MATCH($A442,JMP!$A$2:$A$1000,0),MATCH(AZ$1,JMP!$AJ$1:$AU$1,0)),INDEX(Baseline!$B$2:$BD$2,1,MATCH(AZ$1,Baseline!$B$1:$BD$1,0)))</f>
        <v>0</v>
      </c>
      <c r="BA442">
        <f>IFERROR(INDEX(JMP!$AJ$2:$AU$1000,MATCH($A442,JMP!$A$2:$A$1000,0),MATCH(BA$1,JMP!$AJ$1:$AU$1,0)),INDEX(Baseline!$B$2:$BD$2,1,MATCH(BA$1,Baseline!$B$1:$BD$1,0)))</f>
        <v>55</v>
      </c>
      <c r="BB442">
        <f>IFERROR(INDEX(JMP!$AJ$2:$AU$1000,MATCH($A442,JMP!$A$2:$A$1000,0),MATCH(BB$1,JMP!$AJ$1:$AU$1,0)),INDEX(Baseline!$B$2:$BD$2,1,MATCH(BB$1,Baseline!$B$1:$BD$1,0)))</f>
        <v>0</v>
      </c>
      <c r="BC442">
        <f>IFERROR(INDEX(JMP!$AJ$2:$AU$1000,MATCH($A442,JMP!$A$2:$A$1000,0),MATCH(BC$1,JMP!$AJ$1:$AU$1,0)),INDEX(Baseline!$B$2:$BD$2,1,MATCH(BC$1,Baseline!$B$1:$BD$1,0)))</f>
        <v>2</v>
      </c>
      <c r="BD442">
        <f>IFERROR(INDEX(JMP!$AJ$2:$AU$1000,MATCH($A442,JMP!$A$2:$A$1000,0),MATCH(BD$1,JMP!$AJ$1:$AU$1,0)),INDEX(Baseline!$B$2:$BD$2,1,MATCH(BD$1,Baseline!$B$1:$BD$1,0)))</f>
        <v>3.1028099510000002</v>
      </c>
      <c r="BE442">
        <f>IFERROR(INDEX(JMP!$AJ$2:$AU$1000,MATCH($A442,JMP!$A$2:$A$1000,0),MATCH(BE$1,JMP!$AJ$1:$AU$1,0)),INDEX(Baseline!$B$2:$BE$2,1,MATCH(BE$1,Baseline!$B$1:$BE$1,0)))</f>
        <v>400000</v>
      </c>
      <c r="BF442" t="str">
        <f t="shared" si="30"/>
        <v>no</v>
      </c>
      <c r="BG442" t="str">
        <f t="shared" si="31"/>
        <v>yes</v>
      </c>
      <c r="BH442">
        <f t="shared" si="32"/>
        <v>0.25</v>
      </c>
      <c r="BI442">
        <f t="shared" si="33"/>
        <v>30</v>
      </c>
      <c r="BK442">
        <v>443</v>
      </c>
      <c r="BL442" t="str">
        <f t="shared" si="34"/>
        <v>summer</v>
      </c>
    </row>
    <row r="443" spans="1:64" x14ac:dyDescent="0.35">
      <c r="A443">
        <v>442</v>
      </c>
      <c r="B443">
        <f>IFERROR(INDEX(JMP!$AJ$2:$AU$1000,MATCH($A443,JMP!$A$2:$A$1000,0),MATCH(B$1,JMP!$AJ$1:$AU$1,0)),INDEX(Baseline!$B$2:$BD$2,1,MATCH(B$1,Baseline!$B$1:$BD$1,0)))</f>
        <v>0</v>
      </c>
      <c r="C443">
        <f>IFERROR(INDEX(JMP!$AJ$2:$AU$1000,MATCH($A443,JMP!$A$2:$A$1000,0),MATCH(C$1,JMP!$AJ$1:$AU$1,0)),INDEX(Baseline!$B$2:$BD$2,1,MATCH(C$1,Baseline!$B$1:$BD$1,0)))</f>
        <v>8760</v>
      </c>
      <c r="D443">
        <f>IFERROR(INDEX(JMP!$AJ$2:$AU$1000,MATCH($A443,JMP!$A$2:$A$1000,0),MATCH(D$1,JMP!$AJ$1:$AU$1,0)),INDEX(Baseline!$B$2:$BD$2,1,MATCH(D$1,Baseline!$B$1:$BD$1,0)))</f>
        <v>1</v>
      </c>
      <c r="E443">
        <f>IFERROR(INDEX(JMP!$AJ$2:$AU$1000,MATCH($A443,JMP!$A$2:$A$1000,0),MATCH(E$1,JMP!$AJ$1:$AU$1,0)),INDEX(Baseline!$B$2:$BD$2,1,MATCH(E$1,Baseline!$B$1:$BD$1,0)))</f>
        <v>1</v>
      </c>
      <c r="F443" t="str">
        <f>IFERROR(INDEX(JMP!$AJ$2:$AU$1000,MATCH($A443,JMP!$A$2:$A$1000,0),MATCH(F$1,JMP!$AJ$1:$AU$1,0)),INDEX(Baseline!$B$2:$BD$2,1,MATCH(F$1,Baseline!$B$1:$BD$1,0)))</f>
        <v>e344</v>
      </c>
      <c r="G443" t="str">
        <f>IFERROR(INDEX(JMP!$AJ$2:$AU$1000,MATCH($A443,JMP!$A$2:$A$1000,0),MATCH(G$1,JMP!$AJ$1:$AU$1,0)),INDEX(Baseline!$B$2:$BD$2,1,MATCH(G$1,Baseline!$B$1:$BD$1,0)))</f>
        <v>e340</v>
      </c>
      <c r="H443">
        <f>IFERROR(INDEX(JMP!$AJ$2:$AU$1000,MATCH($A443,JMP!$A$2:$A$1000,0),MATCH(H$1,JMP!$AJ$1:$AU$1,0)),INDEX(Baseline!$B$2:$BD$2,1,MATCH(H$1,Baseline!$B$1:$BD$1,0)))</f>
        <v>1.5</v>
      </c>
      <c r="I443">
        <f>IFERROR(INDEX(JMP!$AJ$2:$AU$1000,MATCH($A443,JMP!$A$2:$A$1000,0),MATCH(I$1,JMP!$AJ$1:$AU$1,0)),INDEX(Baseline!$B$2:$BD$2,1,MATCH(I$1,Baseline!$B$1:$BD$1,0)))</f>
        <v>0.42</v>
      </c>
      <c r="J443">
        <f>IFERROR(INDEX(JMP!$AJ$2:$AU$1000,MATCH($A443,JMP!$A$2:$A$1000,0),MATCH(J$1,JMP!$AJ$1:$AU$1,0)),INDEX(Baseline!$B$2:$BD$2,1,MATCH(J$1,Baseline!$B$1:$BD$1,0)))</f>
        <v>1</v>
      </c>
      <c r="K443">
        <f>IFERROR(INDEX(JMP!$AJ$2:$AU$1000,MATCH($A443,JMP!$A$2:$A$1000,0),MATCH(K$1,JMP!$AJ$1:$AU$1,0)),INDEX(Baseline!$B$2:$BD$2,1,MATCH(K$1,Baseline!$B$1:$BD$1,0)))</f>
        <v>0</v>
      </c>
      <c r="L443">
        <f>IFERROR(INDEX(JMP!$AJ$2:$AU$1000,MATCH($A443,JMP!$A$2:$A$1000,0),MATCH(L$1,JMP!$AJ$1:$AU$1,0)),INDEX(Baseline!$B$2:$BD$2,1,MATCH(L$1,Baseline!$B$1:$BD$1,0)))</f>
        <v>8.6470032437504479E-2</v>
      </c>
      <c r="M443" t="b">
        <f>IFERROR(INDEX(JMP!$AJ$2:$AU$1000,MATCH($A443,JMP!$A$2:$A$1000,0),MATCH(M$1,JMP!$AJ$1:$AU$1,0)),INDEX(Baseline!$B$2:$BD$2,1,MATCH(M$1,Baseline!$B$1:$BD$1,0)))</f>
        <v>0</v>
      </c>
      <c r="N443" t="b">
        <f>IFERROR(INDEX(JMP!$AJ$2:$AU$1000,MATCH($A443,JMP!$A$2:$A$1000,0),MATCH(N$1,JMP!$AJ$1:$AU$1,0)),INDEX(Baseline!$B$2:$BD$2,1,MATCH(N$1,Baseline!$B$1:$BD$1,0)))</f>
        <v>0</v>
      </c>
      <c r="O443">
        <f>IFERROR(INDEX(JMP!$AJ$2:$AU$1000,MATCH($A443,JMP!$A$2:$A$1000,0),MATCH(O$1,JMP!$AJ$1:$AU$1,0)),INDEX(Baseline!$B$2:$BD$2,1,MATCH(O$1,Baseline!$B$1:$BD$1,0)))</f>
        <v>7</v>
      </c>
      <c r="P443">
        <f>IFERROR(INDEX(JMP!$AJ$2:$AU$1000,MATCH($A443,JMP!$A$2:$A$1000,0),MATCH(P$1,JMP!$AJ$1:$AU$1,0)),INDEX(Baseline!$B$2:$BD$2,1,MATCH(P$1,Baseline!$B$1:$BD$1,0)))</f>
        <v>200</v>
      </c>
      <c r="Q443">
        <f>IFERROR(INDEX(JMP!$AJ$2:$AU$1000,MATCH($A443,JMP!$A$2:$A$1000,0),MATCH(Q$1,JMP!$AJ$1:$AU$1,0)),INDEX(Baseline!$B$2:$BD$2,1,MATCH(Q$1,Baseline!$B$1:$BD$1,0)))</f>
        <v>10</v>
      </c>
      <c r="R443">
        <f>IFERROR(INDEX(JMP!$AJ$2:$AU$1000,MATCH($A443,JMP!$A$2:$A$1000,0),MATCH(R$1,JMP!$AJ$1:$AU$1,0)),INDEX(Baseline!$B$2:$BD$2,1,MATCH(R$1,Baseline!$B$1:$BD$1,0)))</f>
        <v>0</v>
      </c>
      <c r="S443">
        <f>IFERROR(INDEX(JMP!$AJ$2:$AU$1000,MATCH($A443,JMP!$A$2:$A$1000,0),MATCH(S$1,JMP!$AJ$1:$AU$1,0)),INDEX(Baseline!$B$2:$BD$2,1,MATCH(S$1,Baseline!$B$1:$BD$1,0)))</f>
        <v>1</v>
      </c>
      <c r="T443">
        <f>IFERROR(INDEX(JMP!$AJ$2:$AU$1000,MATCH($A443,JMP!$A$2:$A$1000,0),MATCH(T$1,JMP!$AJ$1:$AU$1,0)),INDEX(Baseline!$B$2:$BD$2,1,MATCH(T$1,Baseline!$B$1:$BD$1,0)))</f>
        <v>0</v>
      </c>
      <c r="U443" t="str">
        <f>IFERROR(INDEX(JMP!$AJ$2:$AU$1000,MATCH($A443,JMP!$A$2:$A$1000,0),MATCH(U$1,JMP!$AJ$1:$AU$1,0)),INDEX(Baseline!$B$2:$BD$2,1,MATCH(U$1,Baseline!$B$1:$BD$1,0)))</f>
        <v>Titan</v>
      </c>
      <c r="V443">
        <f>IFERROR(INDEX(JMP!$AJ$2:$AU$1000,MATCH($A443,JMP!$A$2:$A$1000,0),MATCH(V$1,JMP!$AJ$1:$AU$1,0)),INDEX(Baseline!$B$2:$BD$2,1,MATCH(V$1,Baseline!$B$1:$BD$1,0)))</f>
        <v>3</v>
      </c>
      <c r="W443">
        <f>IFERROR(INDEX(JMP!$AJ$2:$AU$1000,MATCH($A443,JMP!$A$2:$A$1000,0),MATCH(W$1,JMP!$AJ$1:$AU$1,0)),INDEX(Baseline!$B$2:$BD$2,1,MATCH(W$1,Baseline!$B$1:$BD$1,0)))</f>
        <v>0.37</v>
      </c>
      <c r="X443">
        <f>IFERROR(INDEX(JMP!$AJ$2:$AU$1000,MATCH($A443,JMP!$A$2:$A$1000,0),MATCH(X$1,JMP!$AJ$1:$AU$1,0)),INDEX(Baseline!$B$2:$BD$2,1,MATCH(X$1,Baseline!$B$1:$BD$1,0)))</f>
        <v>4</v>
      </c>
      <c r="Y443">
        <f>IFERROR(INDEX(JMP!$AJ$2:$AU$1000,MATCH($A443,JMP!$A$2:$A$1000,0),MATCH(Y$1,JMP!$AJ$1:$AU$1,0)),INDEX(Baseline!$B$2:$BD$2,1,MATCH(Y$1,Baseline!$B$1:$BD$1,0)))</f>
        <v>2</v>
      </c>
      <c r="Z443">
        <f>IFERROR(INDEX(JMP!$AJ$2:$AU$1000,MATCH($A443,JMP!$A$2:$A$1000,0),MATCH(Z$1,JMP!$AJ$1:$AU$1,0)),INDEX(Baseline!$B$2:$BD$2,1,MATCH(Z$1,Baseline!$B$1:$BD$1,0)))</f>
        <v>1970</v>
      </c>
      <c r="AA443">
        <f>IFERROR(INDEX(JMP!$AJ$2:$AU$1000,MATCH($A443,JMP!$A$2:$A$1000,0),MATCH(AA$1,JMP!$AJ$1:$AU$1,0)),INDEX(Baseline!$B$2:$BD$2,1,MATCH(AA$1,Baseline!$B$1:$BD$1,0)))</f>
        <v>1970</v>
      </c>
      <c r="AB443">
        <f>IFERROR(INDEX(JMP!$AJ$2:$AU$1000,MATCH($A443,JMP!$A$2:$A$1000,0),MATCH(AB$1,JMP!$AJ$1:$AU$1,0)),INDEX(Baseline!$B$2:$BD$2,1,MATCH(AB$1,Baseline!$B$1:$BD$1,0)))</f>
        <v>0</v>
      </c>
      <c r="AC443">
        <f>IFERROR(INDEX(JMP!$AJ$2:$AU$1000,MATCH($A443,JMP!$A$2:$A$1000,0),MATCH(AC$1,JMP!$AJ$1:$AU$1,0)),INDEX(Baseline!$B$2:$BD$2,1,MATCH(AC$1,Baseline!$B$1:$BD$1,0)))</f>
        <v>1</v>
      </c>
      <c r="AD443">
        <f>IFERROR(INDEX(JMP!$AJ$2:$AU$1000,MATCH($A443,JMP!$A$2:$A$1000,0),MATCH(AD$1,JMP!$AJ$1:$AU$1,0)),INDEX(Baseline!$B$2:$BD$2,1,MATCH(AD$1,Baseline!$B$1:$BD$1,0)))</f>
        <v>8</v>
      </c>
      <c r="AE443">
        <f>IFERROR(INDEX(JMP!$AJ$2:$AU$1000,MATCH($A443,JMP!$A$2:$A$1000,0),MATCH(AE$1,JMP!$AJ$1:$AU$1,0)),INDEX(Baseline!$B$2:$BD$2,1,MATCH(AE$1,Baseline!$B$1:$BD$1,0)))</f>
        <v>0.25</v>
      </c>
      <c r="AF443" t="str">
        <f>IFERROR(INDEX(JMP!$AJ$2:$AU$1000,MATCH($A443,JMP!$A$2:$A$1000,0),MATCH(AF$1,JMP!$AJ$1:$AU$1,0)),INDEX(Baseline!$B$2:$BD$2,1,MATCH(AF$1,Baseline!$B$1:$BD$1,0)))</f>
        <v>bwb</v>
      </c>
      <c r="AG443" t="str">
        <f>IFERROR(INDEX(JMP!$AJ$2:$AU$1000,MATCH($A443,JMP!$A$2:$A$1000,0),MATCH(AG$1,JMP!$AJ$1:$AU$1,0)),INDEX(Baseline!$B$2:$BD$2,1,MATCH(AG$1,Baseline!$B$1:$BD$1,0)))</f>
        <v>V-tail</v>
      </c>
      <c r="AH443">
        <f>IFERROR(INDEX(JMP!$AJ$2:$AU$1000,MATCH($A443,JMP!$A$2:$A$1000,0),MATCH(AH$1,JMP!$AJ$1:$AU$1,0)),INDEX(Baseline!$B$2:$BD$2,1,MATCH(AH$1,Baseline!$B$1:$BD$1,0)))</f>
        <v>1</v>
      </c>
      <c r="AI443">
        <f>IFERROR(INDEX(JMP!$AJ$2:$AU$1000,MATCH($A443,JMP!$A$2:$A$1000,0),MATCH(AI$1,JMP!$AJ$1:$AU$1,0)),INDEX(Baseline!$B$2:$BD$2,1,MATCH(AI$1,Baseline!$B$1:$BD$1,0)))</f>
        <v>724000000</v>
      </c>
      <c r="AJ443">
        <f>IFERROR(INDEX(JMP!$AJ$2:$AU$1000,MATCH($A443,JMP!$A$2:$A$1000,0),MATCH(AJ$1,JMP!$AJ$1:$AU$1,0)),INDEX(Baseline!$B$2:$BD$2,1,MATCH(AJ$1,Baseline!$B$1:$BD$1,0)))</f>
        <v>54500000</v>
      </c>
      <c r="AK443">
        <f>IFERROR(INDEX(JMP!$AJ$2:$AU$1000,MATCH($A443,JMP!$A$2:$A$1000,0),MATCH(AK$1,JMP!$AJ$1:$AU$1,0)),INDEX(Baseline!$B$2:$BD$2,1,MATCH(AK$1,Baseline!$B$1:$BD$1,0)))</f>
        <v>30</v>
      </c>
      <c r="AL443">
        <f>IFERROR(INDEX(JMP!$AJ$2:$AU$1000,MATCH($A443,JMP!$A$2:$A$1000,0),MATCH(AL$1,JMP!$AJ$1:$AU$1,0)),INDEX(Baseline!$B$2:$BD$2,1,MATCH(AL$1,Baseline!$B$1:$BD$1,0)))</f>
        <v>1.1757847640821989E-2</v>
      </c>
      <c r="AM443">
        <f>IFERROR(INDEX(JMP!$AJ$2:$AU$1000,MATCH($A443,JMP!$A$2:$A$1000,0),MATCH(AM$1,JMP!$AJ$1:$AU$1,0)),INDEX(Baseline!$B$2:$BD$2,1,MATCH(AM$1,Baseline!$B$1:$BD$1,0)))</f>
        <v>7.5512290337142849</v>
      </c>
      <c r="AN443">
        <f>IFERROR(INDEX(JMP!$AJ$2:$AU$1000,MATCH($A443,JMP!$A$2:$A$1000,0),MATCH(AN$1,JMP!$AJ$1:$AU$1,0)),INDEX(Baseline!$B$2:$BD$2,1,MATCH(AN$1,Baseline!$B$1:$BD$1,0)))</f>
        <v>1.8783042274854376</v>
      </c>
      <c r="AO443">
        <f>IFERROR(INDEX(JMP!$AJ$2:$AU$1000,MATCH($A443,JMP!$A$2:$A$1000,0),MATCH(AO$1,JMP!$AJ$1:$AU$1,0)),INDEX(Baseline!$B$2:$BD$2,1,MATCH(AO$1,Baseline!$B$1:$BD$1,0)))</f>
        <v>1.150132690334658</v>
      </c>
      <c r="AP443">
        <f>IFERROR(INDEX(JMP!$AJ$2:$AU$1000,MATCH($A443,JMP!$A$2:$A$1000,0),MATCH(AP$1,JMP!$AJ$1:$AU$1,0)),INDEX(Baseline!$B$2:$BD$2,1,MATCH(AP$1,Baseline!$B$1:$BD$1,0)))</f>
        <v>0</v>
      </c>
      <c r="AQ443">
        <f>IFERROR(INDEX(JMP!$AJ$2:$AU$1000,MATCH($A443,JMP!$A$2:$A$1000,0),MATCH(AQ$1,JMP!$AJ$1:$AU$1,0)),INDEX(Baseline!$B$2:$BD$2,1,MATCH(AQ$1,Baseline!$B$1:$BD$1,0)))</f>
        <v>0.35</v>
      </c>
      <c r="AR443">
        <f>IFERROR(INDEX(JMP!$AJ$2:$AU$1000,MATCH($A443,JMP!$A$2:$A$1000,0),MATCH(AR$1,JMP!$AJ$1:$AU$1,0)),INDEX(Baseline!$B$2:$BD$2,1,MATCH(AR$1,Baseline!$B$1:$BD$1,0)))</f>
        <v>0</v>
      </c>
      <c r="AS443">
        <f>IFERROR(INDEX(JMP!$AJ$2:$AU$1000,MATCH($A443,JMP!$A$2:$A$1000,0),MATCH(AS$1,JMP!$AJ$1:$AU$1,0)),INDEX(Baseline!$B$2:$BD$2,1,MATCH(AS$1,Baseline!$B$1:$BD$1,0)))</f>
        <v>0</v>
      </c>
      <c r="AT443">
        <f>IFERROR(INDEX(JMP!$AJ$2:$AU$1000,MATCH($A443,JMP!$A$2:$A$1000,0),MATCH(AT$1,JMP!$AJ$1:$AU$1,0)),INDEX(Baseline!$B$2:$BD$2,1,MATCH(AT$1,Baseline!$B$1:$BD$1,0)))</f>
        <v>500</v>
      </c>
      <c r="AU443">
        <f>IFERROR(INDEX(JMP!$AJ$2:$AU$1000,MATCH($A443,JMP!$A$2:$A$1000,0),MATCH(AU$1,JMP!$AJ$1:$AU$1,0)),INDEX(Baseline!$B$2:$BD$2,1,MATCH(AU$1,Baseline!$B$1:$BD$1,0)))</f>
        <v>50</v>
      </c>
      <c r="AV443">
        <f>IFERROR(INDEX(JMP!$AJ$2:$AU$1000,MATCH($A443,JMP!$A$2:$A$1000,0),MATCH(AV$1,JMP!$AJ$1:$AU$1,0)),INDEX(Baseline!$B$2:$BD$2,1,MATCH(AV$1,Baseline!$B$1:$BD$1,0)))</f>
        <v>12.1</v>
      </c>
      <c r="AW443">
        <f>IFERROR(INDEX(JMP!$AJ$2:$AU$1000,MATCH($A443,JMP!$A$2:$A$1000,0),MATCH(AW$1,JMP!$AJ$1:$AU$1,0)),INDEX(Baseline!$B$2:$BD$2,1,MATCH(AW$1,Baseline!$B$1:$BD$1,0)))</f>
        <v>1.9961979999999998E-3</v>
      </c>
      <c r="AX443">
        <f>IFERROR(INDEX(JMP!$AJ$2:$AU$1000,MATCH($A443,JMP!$A$2:$A$1000,0),MATCH(AX$1,JMP!$AJ$1:$AU$1,0)),INDEX(Baseline!$B$2:$BD$2,1,MATCH(AX$1,Baseline!$B$1:$BD$1,0)))</f>
        <v>1.9961979999999998E-3</v>
      </c>
      <c r="AY443">
        <f>IFERROR(INDEX(JMP!$AJ$2:$AU$1000,MATCH($A443,JMP!$A$2:$A$1000,0),MATCH(AY$1,JMP!$AJ$1:$AU$1,0)),INDEX(Baseline!$B$2:$BD$2,1,MATCH(AY$1,Baseline!$B$1:$BD$1,0)))</f>
        <v>1.9607137E-2</v>
      </c>
      <c r="AZ443">
        <f>IFERROR(INDEX(JMP!$AJ$2:$AU$1000,MATCH($A443,JMP!$A$2:$A$1000,0),MATCH(AZ$1,JMP!$AJ$1:$AU$1,0)),INDEX(Baseline!$B$2:$BD$2,1,MATCH(AZ$1,Baseline!$B$1:$BD$1,0)))</f>
        <v>0</v>
      </c>
      <c r="BA443">
        <f>IFERROR(INDEX(JMP!$AJ$2:$AU$1000,MATCH($A443,JMP!$A$2:$A$1000,0),MATCH(BA$1,JMP!$AJ$1:$AU$1,0)),INDEX(Baseline!$B$2:$BD$2,1,MATCH(BA$1,Baseline!$B$1:$BD$1,0)))</f>
        <v>55</v>
      </c>
      <c r="BB443">
        <f>IFERROR(INDEX(JMP!$AJ$2:$AU$1000,MATCH($A443,JMP!$A$2:$A$1000,0),MATCH(BB$1,JMP!$AJ$1:$AU$1,0)),INDEX(Baseline!$B$2:$BD$2,1,MATCH(BB$1,Baseline!$B$1:$BD$1,0)))</f>
        <v>0</v>
      </c>
      <c r="BC443">
        <f>IFERROR(INDEX(JMP!$AJ$2:$AU$1000,MATCH($A443,JMP!$A$2:$A$1000,0),MATCH(BC$1,JMP!$AJ$1:$AU$1,0)),INDEX(Baseline!$B$2:$BD$2,1,MATCH(BC$1,Baseline!$B$1:$BD$1,0)))</f>
        <v>4</v>
      </c>
      <c r="BD443">
        <f>IFERROR(INDEX(JMP!$AJ$2:$AU$1000,MATCH($A443,JMP!$A$2:$A$1000,0),MATCH(BD$1,JMP!$AJ$1:$AU$1,0)),INDEX(Baseline!$B$2:$BD$2,1,MATCH(BD$1,Baseline!$B$1:$BD$1,0)))</f>
        <v>4.2712694744000004</v>
      </c>
      <c r="BE443">
        <f>IFERROR(INDEX(JMP!$AJ$2:$AU$1000,MATCH($A443,JMP!$A$2:$A$1000,0),MATCH(BE$1,JMP!$AJ$1:$AU$1,0)),INDEX(Baseline!$B$2:$BE$2,1,MATCH(BE$1,Baseline!$B$1:$BE$1,0)))</f>
        <v>400000</v>
      </c>
      <c r="BF443" t="str">
        <f t="shared" si="30"/>
        <v>no</v>
      </c>
      <c r="BG443" t="str">
        <f t="shared" si="31"/>
        <v>yes</v>
      </c>
      <c r="BH443">
        <f t="shared" si="32"/>
        <v>0.25</v>
      </c>
      <c r="BI443">
        <f t="shared" si="33"/>
        <v>30</v>
      </c>
      <c r="BK443">
        <v>444</v>
      </c>
      <c r="BL443" t="str">
        <f t="shared" si="34"/>
        <v>winter</v>
      </c>
    </row>
    <row r="444" spans="1:64" x14ac:dyDescent="0.35">
      <c r="A444">
        <v>443</v>
      </c>
      <c r="B444">
        <f>IFERROR(INDEX(JMP!$AJ$2:$AU$1000,MATCH($A444,JMP!$A$2:$A$1000,0),MATCH(B$1,JMP!$AJ$1:$AU$1,0)),INDEX(Baseline!$B$2:$BD$2,1,MATCH(B$1,Baseline!$B$1:$BD$1,0)))</f>
        <v>0</v>
      </c>
      <c r="C444">
        <f>IFERROR(INDEX(JMP!$AJ$2:$AU$1000,MATCH($A444,JMP!$A$2:$A$1000,0),MATCH(C$1,JMP!$AJ$1:$AU$1,0)),INDEX(Baseline!$B$2:$BD$2,1,MATCH(C$1,Baseline!$B$1:$BD$1,0)))</f>
        <v>8760</v>
      </c>
      <c r="D444">
        <f>IFERROR(INDEX(JMP!$AJ$2:$AU$1000,MATCH($A444,JMP!$A$2:$A$1000,0),MATCH(D$1,JMP!$AJ$1:$AU$1,0)),INDEX(Baseline!$B$2:$BD$2,1,MATCH(D$1,Baseline!$B$1:$BD$1,0)))</f>
        <v>1</v>
      </c>
      <c r="E444">
        <f>IFERROR(INDEX(JMP!$AJ$2:$AU$1000,MATCH($A444,JMP!$A$2:$A$1000,0),MATCH(E$1,JMP!$AJ$1:$AU$1,0)),INDEX(Baseline!$B$2:$BD$2,1,MATCH(E$1,Baseline!$B$1:$BD$1,0)))</f>
        <v>1</v>
      </c>
      <c r="F444" t="str">
        <f>IFERROR(INDEX(JMP!$AJ$2:$AU$1000,MATCH($A444,JMP!$A$2:$A$1000,0),MATCH(F$1,JMP!$AJ$1:$AU$1,0)),INDEX(Baseline!$B$2:$BD$2,1,MATCH(F$1,Baseline!$B$1:$BD$1,0)))</f>
        <v>e344</v>
      </c>
      <c r="G444" t="str">
        <f>IFERROR(INDEX(JMP!$AJ$2:$AU$1000,MATCH($A444,JMP!$A$2:$A$1000,0),MATCH(G$1,JMP!$AJ$1:$AU$1,0)),INDEX(Baseline!$B$2:$BD$2,1,MATCH(G$1,Baseline!$B$1:$BD$1,0)))</f>
        <v>e340</v>
      </c>
      <c r="H444">
        <f>IFERROR(INDEX(JMP!$AJ$2:$AU$1000,MATCH($A444,JMP!$A$2:$A$1000,0),MATCH(H$1,JMP!$AJ$1:$AU$1,0)),INDEX(Baseline!$B$2:$BD$2,1,MATCH(H$1,Baseline!$B$1:$BD$1,0)))</f>
        <v>1.5</v>
      </c>
      <c r="I444">
        <f>IFERROR(INDEX(JMP!$AJ$2:$AU$1000,MATCH($A444,JMP!$A$2:$A$1000,0),MATCH(I$1,JMP!$AJ$1:$AU$1,0)),INDEX(Baseline!$B$2:$BD$2,1,MATCH(I$1,Baseline!$B$1:$BD$1,0)))</f>
        <v>0.42</v>
      </c>
      <c r="J444">
        <f>IFERROR(INDEX(JMP!$AJ$2:$AU$1000,MATCH($A444,JMP!$A$2:$A$1000,0),MATCH(J$1,JMP!$AJ$1:$AU$1,0)),INDEX(Baseline!$B$2:$BD$2,1,MATCH(J$1,Baseline!$B$1:$BD$1,0)))</f>
        <v>1</v>
      </c>
      <c r="K444">
        <f>IFERROR(INDEX(JMP!$AJ$2:$AU$1000,MATCH($A444,JMP!$A$2:$A$1000,0),MATCH(K$1,JMP!$AJ$1:$AU$1,0)),INDEX(Baseline!$B$2:$BD$2,1,MATCH(K$1,Baseline!$B$1:$BD$1,0)))</f>
        <v>0</v>
      </c>
      <c r="L444">
        <f>IFERROR(INDEX(JMP!$AJ$2:$AU$1000,MATCH($A444,JMP!$A$2:$A$1000,0),MATCH(L$1,JMP!$AJ$1:$AU$1,0)),INDEX(Baseline!$B$2:$BD$2,1,MATCH(L$1,Baseline!$B$1:$BD$1,0)))</f>
        <v>0.10977580587092184</v>
      </c>
      <c r="M444" t="b">
        <f>IFERROR(INDEX(JMP!$AJ$2:$AU$1000,MATCH($A444,JMP!$A$2:$A$1000,0),MATCH(M$1,JMP!$AJ$1:$AU$1,0)),INDEX(Baseline!$B$2:$BD$2,1,MATCH(M$1,Baseline!$B$1:$BD$1,0)))</f>
        <v>0</v>
      </c>
      <c r="N444" t="b">
        <f>IFERROR(INDEX(JMP!$AJ$2:$AU$1000,MATCH($A444,JMP!$A$2:$A$1000,0),MATCH(N$1,JMP!$AJ$1:$AU$1,0)),INDEX(Baseline!$B$2:$BD$2,1,MATCH(N$1,Baseline!$B$1:$BD$1,0)))</f>
        <v>0</v>
      </c>
      <c r="O444">
        <f>IFERROR(INDEX(JMP!$AJ$2:$AU$1000,MATCH($A444,JMP!$A$2:$A$1000,0),MATCH(O$1,JMP!$AJ$1:$AU$1,0)),INDEX(Baseline!$B$2:$BD$2,1,MATCH(O$1,Baseline!$B$1:$BD$1,0)))</f>
        <v>7</v>
      </c>
      <c r="P444">
        <f>IFERROR(INDEX(JMP!$AJ$2:$AU$1000,MATCH($A444,JMP!$A$2:$A$1000,0),MATCH(P$1,JMP!$AJ$1:$AU$1,0)),INDEX(Baseline!$B$2:$BD$2,1,MATCH(P$1,Baseline!$B$1:$BD$1,0)))</f>
        <v>200</v>
      </c>
      <c r="Q444">
        <f>IFERROR(INDEX(JMP!$AJ$2:$AU$1000,MATCH($A444,JMP!$A$2:$A$1000,0),MATCH(Q$1,JMP!$AJ$1:$AU$1,0)),INDEX(Baseline!$B$2:$BD$2,1,MATCH(Q$1,Baseline!$B$1:$BD$1,0)))</f>
        <v>10</v>
      </c>
      <c r="R444">
        <f>IFERROR(INDEX(JMP!$AJ$2:$AU$1000,MATCH($A444,JMP!$A$2:$A$1000,0),MATCH(R$1,JMP!$AJ$1:$AU$1,0)),INDEX(Baseline!$B$2:$BD$2,1,MATCH(R$1,Baseline!$B$1:$BD$1,0)))</f>
        <v>0</v>
      </c>
      <c r="S444">
        <f>IFERROR(INDEX(JMP!$AJ$2:$AU$1000,MATCH($A444,JMP!$A$2:$A$1000,0),MATCH(S$1,JMP!$AJ$1:$AU$1,0)),INDEX(Baseline!$B$2:$BD$2,1,MATCH(S$1,Baseline!$B$1:$BD$1,0)))</f>
        <v>1</v>
      </c>
      <c r="T444">
        <f>IFERROR(INDEX(JMP!$AJ$2:$AU$1000,MATCH($A444,JMP!$A$2:$A$1000,0),MATCH(T$1,JMP!$AJ$1:$AU$1,0)),INDEX(Baseline!$B$2:$BD$2,1,MATCH(T$1,Baseline!$B$1:$BD$1,0)))</f>
        <v>0</v>
      </c>
      <c r="U444" t="str">
        <f>IFERROR(INDEX(JMP!$AJ$2:$AU$1000,MATCH($A444,JMP!$A$2:$A$1000,0),MATCH(U$1,JMP!$AJ$1:$AU$1,0)),INDEX(Baseline!$B$2:$BD$2,1,MATCH(U$1,Baseline!$B$1:$BD$1,0)))</f>
        <v>Titan</v>
      </c>
      <c r="V444">
        <f>IFERROR(INDEX(JMP!$AJ$2:$AU$1000,MATCH($A444,JMP!$A$2:$A$1000,0),MATCH(V$1,JMP!$AJ$1:$AU$1,0)),INDEX(Baseline!$B$2:$BD$2,1,MATCH(V$1,Baseline!$B$1:$BD$1,0)))</f>
        <v>3</v>
      </c>
      <c r="W444">
        <f>IFERROR(INDEX(JMP!$AJ$2:$AU$1000,MATCH($A444,JMP!$A$2:$A$1000,0),MATCH(W$1,JMP!$AJ$1:$AU$1,0)),INDEX(Baseline!$B$2:$BD$2,1,MATCH(W$1,Baseline!$B$1:$BD$1,0)))</f>
        <v>0.37</v>
      </c>
      <c r="X444">
        <f>IFERROR(INDEX(JMP!$AJ$2:$AU$1000,MATCH($A444,JMP!$A$2:$A$1000,0),MATCH(X$1,JMP!$AJ$1:$AU$1,0)),INDEX(Baseline!$B$2:$BD$2,1,MATCH(X$1,Baseline!$B$1:$BD$1,0)))</f>
        <v>4</v>
      </c>
      <c r="Y444">
        <f>IFERROR(INDEX(JMP!$AJ$2:$AU$1000,MATCH($A444,JMP!$A$2:$A$1000,0),MATCH(Y$1,JMP!$AJ$1:$AU$1,0)),INDEX(Baseline!$B$2:$BD$2,1,MATCH(Y$1,Baseline!$B$1:$BD$1,0)))</f>
        <v>6</v>
      </c>
      <c r="Z444">
        <f>IFERROR(INDEX(JMP!$AJ$2:$AU$1000,MATCH($A444,JMP!$A$2:$A$1000,0),MATCH(Z$1,JMP!$AJ$1:$AU$1,0)),INDEX(Baseline!$B$2:$BD$2,1,MATCH(Z$1,Baseline!$B$1:$BD$1,0)))</f>
        <v>1970</v>
      </c>
      <c r="AA444">
        <f>IFERROR(INDEX(JMP!$AJ$2:$AU$1000,MATCH($A444,JMP!$A$2:$A$1000,0),MATCH(AA$1,JMP!$AJ$1:$AU$1,0)),INDEX(Baseline!$B$2:$BD$2,1,MATCH(AA$1,Baseline!$B$1:$BD$1,0)))</f>
        <v>1970</v>
      </c>
      <c r="AB444">
        <f>IFERROR(INDEX(JMP!$AJ$2:$AU$1000,MATCH($A444,JMP!$A$2:$A$1000,0),MATCH(AB$1,JMP!$AJ$1:$AU$1,0)),INDEX(Baseline!$B$2:$BD$2,1,MATCH(AB$1,Baseline!$B$1:$BD$1,0)))</f>
        <v>0</v>
      </c>
      <c r="AC444">
        <f>IFERROR(INDEX(JMP!$AJ$2:$AU$1000,MATCH($A444,JMP!$A$2:$A$1000,0),MATCH(AC$1,JMP!$AJ$1:$AU$1,0)),INDEX(Baseline!$B$2:$BD$2,1,MATCH(AC$1,Baseline!$B$1:$BD$1,0)))</f>
        <v>1</v>
      </c>
      <c r="AD444">
        <f>IFERROR(INDEX(JMP!$AJ$2:$AU$1000,MATCH($A444,JMP!$A$2:$A$1000,0),MATCH(AD$1,JMP!$AJ$1:$AU$1,0)),INDEX(Baseline!$B$2:$BD$2,1,MATCH(AD$1,Baseline!$B$1:$BD$1,0)))</f>
        <v>8</v>
      </c>
      <c r="AE444">
        <f>IFERROR(INDEX(JMP!$AJ$2:$AU$1000,MATCH($A444,JMP!$A$2:$A$1000,0),MATCH(AE$1,JMP!$AJ$1:$AU$1,0)),INDEX(Baseline!$B$2:$BD$2,1,MATCH(AE$1,Baseline!$B$1:$BD$1,0)))</f>
        <v>0.625</v>
      </c>
      <c r="AF444" t="str">
        <f>IFERROR(INDEX(JMP!$AJ$2:$AU$1000,MATCH($A444,JMP!$A$2:$A$1000,0),MATCH(AF$1,JMP!$AJ$1:$AU$1,0)),INDEX(Baseline!$B$2:$BD$2,1,MATCH(AF$1,Baseline!$B$1:$BD$1,0)))</f>
        <v>bwb</v>
      </c>
      <c r="AG444" t="str">
        <f>IFERROR(INDEX(JMP!$AJ$2:$AU$1000,MATCH($A444,JMP!$A$2:$A$1000,0),MATCH(AG$1,JMP!$AJ$1:$AU$1,0)),INDEX(Baseline!$B$2:$BD$2,1,MATCH(AG$1,Baseline!$B$1:$BD$1,0)))</f>
        <v>V-tail</v>
      </c>
      <c r="AH444">
        <f>IFERROR(INDEX(JMP!$AJ$2:$AU$1000,MATCH($A444,JMP!$A$2:$A$1000,0),MATCH(AH$1,JMP!$AJ$1:$AU$1,0)),INDEX(Baseline!$B$2:$BD$2,1,MATCH(AH$1,Baseline!$B$1:$BD$1,0)))</f>
        <v>1</v>
      </c>
      <c r="AI444">
        <f>IFERROR(INDEX(JMP!$AJ$2:$AU$1000,MATCH($A444,JMP!$A$2:$A$1000,0),MATCH(AI$1,JMP!$AJ$1:$AU$1,0)),INDEX(Baseline!$B$2:$BD$2,1,MATCH(AI$1,Baseline!$B$1:$BD$1,0)))</f>
        <v>724000000</v>
      </c>
      <c r="AJ444">
        <f>IFERROR(INDEX(JMP!$AJ$2:$AU$1000,MATCH($A444,JMP!$A$2:$A$1000,0),MATCH(AJ$1,JMP!$AJ$1:$AU$1,0)),INDEX(Baseline!$B$2:$BD$2,1,MATCH(AJ$1,Baseline!$B$1:$BD$1,0)))</f>
        <v>54500000</v>
      </c>
      <c r="AK444">
        <f>IFERROR(INDEX(JMP!$AJ$2:$AU$1000,MATCH($A444,JMP!$A$2:$A$1000,0),MATCH(AK$1,JMP!$AJ$1:$AU$1,0)),INDEX(Baseline!$B$2:$BD$2,1,MATCH(AK$1,Baseline!$B$1:$BD$1,0)))</f>
        <v>30</v>
      </c>
      <c r="AL444">
        <f>IFERROR(INDEX(JMP!$AJ$2:$AU$1000,MATCH($A444,JMP!$A$2:$A$1000,0),MATCH(AL$1,JMP!$AJ$1:$AU$1,0)),INDEX(Baseline!$B$2:$BD$2,1,MATCH(AL$1,Baseline!$B$1:$BD$1,0)))</f>
        <v>1.939525964051033E-2</v>
      </c>
      <c r="AM444">
        <f>IFERROR(INDEX(JMP!$AJ$2:$AU$1000,MATCH($A444,JMP!$A$2:$A$1000,0),MATCH(AM$1,JMP!$AJ$1:$AU$1,0)),INDEX(Baseline!$B$2:$BD$2,1,MATCH(AM$1,Baseline!$B$1:$BD$1,0)))</f>
        <v>7.2267525592380952</v>
      </c>
      <c r="AN444">
        <f>IFERROR(INDEX(JMP!$AJ$2:$AU$1000,MATCH($A444,JMP!$A$2:$A$1000,0),MATCH(AN$1,JMP!$AJ$1:$AU$1,0)),INDEX(Baseline!$B$2:$BD$2,1,MATCH(AN$1,Baseline!$B$1:$BD$1,0)))</f>
        <v>2.056517871915017</v>
      </c>
      <c r="AO444">
        <f>IFERROR(INDEX(JMP!$AJ$2:$AU$1000,MATCH($A444,JMP!$A$2:$A$1000,0),MATCH(AO$1,JMP!$AJ$1:$AU$1,0)),INDEX(Baseline!$B$2:$BD$2,1,MATCH(AO$1,Baseline!$B$1:$BD$1,0)))</f>
        <v>0.4209275134132926</v>
      </c>
      <c r="AP444">
        <f>IFERROR(INDEX(JMP!$AJ$2:$AU$1000,MATCH($A444,JMP!$A$2:$A$1000,0),MATCH(AP$1,JMP!$AJ$1:$AU$1,0)),INDEX(Baseline!$B$2:$BD$2,1,MATCH(AP$1,Baseline!$B$1:$BD$1,0)))</f>
        <v>0</v>
      </c>
      <c r="AQ444">
        <f>IFERROR(INDEX(JMP!$AJ$2:$AU$1000,MATCH($A444,JMP!$A$2:$A$1000,0),MATCH(AQ$1,JMP!$AJ$1:$AU$1,0)),INDEX(Baseline!$B$2:$BD$2,1,MATCH(AQ$1,Baseline!$B$1:$BD$1,0)))</f>
        <v>0.35</v>
      </c>
      <c r="AR444">
        <f>IFERROR(INDEX(JMP!$AJ$2:$AU$1000,MATCH($A444,JMP!$A$2:$A$1000,0),MATCH(AR$1,JMP!$AJ$1:$AU$1,0)),INDEX(Baseline!$B$2:$BD$2,1,MATCH(AR$1,Baseline!$B$1:$BD$1,0)))</f>
        <v>0</v>
      </c>
      <c r="AS444">
        <f>IFERROR(INDEX(JMP!$AJ$2:$AU$1000,MATCH($A444,JMP!$A$2:$A$1000,0),MATCH(AS$1,JMP!$AJ$1:$AU$1,0)),INDEX(Baseline!$B$2:$BD$2,1,MATCH(AS$1,Baseline!$B$1:$BD$1,0)))</f>
        <v>0</v>
      </c>
      <c r="AT444">
        <f>IFERROR(INDEX(JMP!$AJ$2:$AU$1000,MATCH($A444,JMP!$A$2:$A$1000,0),MATCH(AT$1,JMP!$AJ$1:$AU$1,0)),INDEX(Baseline!$B$2:$BD$2,1,MATCH(AT$1,Baseline!$B$1:$BD$1,0)))</f>
        <v>500</v>
      </c>
      <c r="AU444">
        <f>IFERROR(INDEX(JMP!$AJ$2:$AU$1000,MATCH($A444,JMP!$A$2:$A$1000,0),MATCH(AU$1,JMP!$AJ$1:$AU$1,0)),INDEX(Baseline!$B$2:$BD$2,1,MATCH(AU$1,Baseline!$B$1:$BD$1,0)))</f>
        <v>50</v>
      </c>
      <c r="AV444">
        <f>IFERROR(INDEX(JMP!$AJ$2:$AU$1000,MATCH($A444,JMP!$A$2:$A$1000,0),MATCH(AV$1,JMP!$AJ$1:$AU$1,0)),INDEX(Baseline!$B$2:$BD$2,1,MATCH(AV$1,Baseline!$B$1:$BD$1,0)))</f>
        <v>12.1</v>
      </c>
      <c r="AW444">
        <f>IFERROR(INDEX(JMP!$AJ$2:$AU$1000,MATCH($A444,JMP!$A$2:$A$1000,0),MATCH(AW$1,JMP!$AJ$1:$AU$1,0)),INDEX(Baseline!$B$2:$BD$2,1,MATCH(AW$1,Baseline!$B$1:$BD$1,0)))</f>
        <v>1.9961979999999998E-3</v>
      </c>
      <c r="AX444">
        <f>IFERROR(INDEX(JMP!$AJ$2:$AU$1000,MATCH($A444,JMP!$A$2:$A$1000,0),MATCH(AX$1,JMP!$AJ$1:$AU$1,0)),INDEX(Baseline!$B$2:$BD$2,1,MATCH(AX$1,Baseline!$B$1:$BD$1,0)))</f>
        <v>1.9961979999999998E-3</v>
      </c>
      <c r="AY444">
        <f>IFERROR(INDEX(JMP!$AJ$2:$AU$1000,MATCH($A444,JMP!$A$2:$A$1000,0),MATCH(AY$1,JMP!$AJ$1:$AU$1,0)),INDEX(Baseline!$B$2:$BD$2,1,MATCH(AY$1,Baseline!$B$1:$BD$1,0)))</f>
        <v>1.9607137E-2</v>
      </c>
      <c r="AZ444">
        <f>IFERROR(INDEX(JMP!$AJ$2:$AU$1000,MATCH($A444,JMP!$A$2:$A$1000,0),MATCH(AZ$1,JMP!$AJ$1:$AU$1,0)),INDEX(Baseline!$B$2:$BD$2,1,MATCH(AZ$1,Baseline!$B$1:$BD$1,0)))</f>
        <v>0</v>
      </c>
      <c r="BA444">
        <f>IFERROR(INDEX(JMP!$AJ$2:$AU$1000,MATCH($A444,JMP!$A$2:$A$1000,0),MATCH(BA$1,JMP!$AJ$1:$AU$1,0)),INDEX(Baseline!$B$2:$BD$2,1,MATCH(BA$1,Baseline!$B$1:$BD$1,0)))</f>
        <v>10</v>
      </c>
      <c r="BB444">
        <f>IFERROR(INDEX(JMP!$AJ$2:$AU$1000,MATCH($A444,JMP!$A$2:$A$1000,0),MATCH(BB$1,JMP!$AJ$1:$AU$1,0)),INDEX(Baseline!$B$2:$BD$2,1,MATCH(BB$1,Baseline!$B$1:$BD$1,0)))</f>
        <v>0</v>
      </c>
      <c r="BC444">
        <f>IFERROR(INDEX(JMP!$AJ$2:$AU$1000,MATCH($A444,JMP!$A$2:$A$1000,0),MATCH(BC$1,JMP!$AJ$1:$AU$1,0)),INDEX(Baseline!$B$2:$BD$2,1,MATCH(BC$1,Baseline!$B$1:$BD$1,0)))</f>
        <v>3</v>
      </c>
      <c r="BD444">
        <f>IFERROR(INDEX(JMP!$AJ$2:$AU$1000,MATCH($A444,JMP!$A$2:$A$1000,0),MATCH(BD$1,JMP!$AJ$1:$AU$1,0)),INDEX(Baseline!$B$2:$BD$2,1,MATCH(BD$1,Baseline!$B$1:$BD$1,0)))</f>
        <v>4.0403211307999998</v>
      </c>
      <c r="BE444">
        <f>IFERROR(INDEX(JMP!$AJ$2:$AU$1000,MATCH($A444,JMP!$A$2:$A$1000,0),MATCH(BE$1,JMP!$AJ$1:$AU$1,0)),INDEX(Baseline!$B$2:$BE$2,1,MATCH(BE$1,Baseline!$B$1:$BE$1,0)))</f>
        <v>400000</v>
      </c>
      <c r="BF444" t="str">
        <f t="shared" si="30"/>
        <v>no</v>
      </c>
      <c r="BG444" t="str">
        <f t="shared" si="31"/>
        <v>yes</v>
      </c>
      <c r="BH444">
        <f t="shared" si="32"/>
        <v>0.5</v>
      </c>
      <c r="BI444">
        <f t="shared" si="33"/>
        <v>10</v>
      </c>
      <c r="BK444">
        <v>445</v>
      </c>
      <c r="BL444" t="str">
        <f t="shared" si="34"/>
        <v>fall</v>
      </c>
    </row>
    <row r="445" spans="1:64" x14ac:dyDescent="0.35">
      <c r="A445">
        <v>444</v>
      </c>
      <c r="B445">
        <f>IFERROR(INDEX(JMP!$AJ$2:$AU$1000,MATCH($A445,JMP!$A$2:$A$1000,0),MATCH(B$1,JMP!$AJ$1:$AU$1,0)),INDEX(Baseline!$B$2:$BD$2,1,MATCH(B$1,Baseline!$B$1:$BD$1,0)))</f>
        <v>0</v>
      </c>
      <c r="C445">
        <f>IFERROR(INDEX(JMP!$AJ$2:$AU$1000,MATCH($A445,JMP!$A$2:$A$1000,0),MATCH(C$1,JMP!$AJ$1:$AU$1,0)),INDEX(Baseline!$B$2:$BD$2,1,MATCH(C$1,Baseline!$B$1:$BD$1,0)))</f>
        <v>8760</v>
      </c>
      <c r="D445">
        <f>IFERROR(INDEX(JMP!$AJ$2:$AU$1000,MATCH($A445,JMP!$A$2:$A$1000,0),MATCH(D$1,JMP!$AJ$1:$AU$1,0)),INDEX(Baseline!$B$2:$BD$2,1,MATCH(D$1,Baseline!$B$1:$BD$1,0)))</f>
        <v>1</v>
      </c>
      <c r="E445">
        <f>IFERROR(INDEX(JMP!$AJ$2:$AU$1000,MATCH($A445,JMP!$A$2:$A$1000,0),MATCH(E$1,JMP!$AJ$1:$AU$1,0)),INDEX(Baseline!$B$2:$BD$2,1,MATCH(E$1,Baseline!$B$1:$BD$1,0)))</f>
        <v>1</v>
      </c>
      <c r="F445" t="str">
        <f>IFERROR(INDEX(JMP!$AJ$2:$AU$1000,MATCH($A445,JMP!$A$2:$A$1000,0),MATCH(F$1,JMP!$AJ$1:$AU$1,0)),INDEX(Baseline!$B$2:$BD$2,1,MATCH(F$1,Baseline!$B$1:$BD$1,0)))</f>
        <v>e344</v>
      </c>
      <c r="G445" t="str">
        <f>IFERROR(INDEX(JMP!$AJ$2:$AU$1000,MATCH($A445,JMP!$A$2:$A$1000,0),MATCH(G$1,JMP!$AJ$1:$AU$1,0)),INDEX(Baseline!$B$2:$BD$2,1,MATCH(G$1,Baseline!$B$1:$BD$1,0)))</f>
        <v>e340</v>
      </c>
      <c r="H445">
        <f>IFERROR(INDEX(JMP!$AJ$2:$AU$1000,MATCH($A445,JMP!$A$2:$A$1000,0),MATCH(H$1,JMP!$AJ$1:$AU$1,0)),INDEX(Baseline!$B$2:$BD$2,1,MATCH(H$1,Baseline!$B$1:$BD$1,0)))</f>
        <v>1.5</v>
      </c>
      <c r="I445">
        <f>IFERROR(INDEX(JMP!$AJ$2:$AU$1000,MATCH($A445,JMP!$A$2:$A$1000,0),MATCH(I$1,JMP!$AJ$1:$AU$1,0)),INDEX(Baseline!$B$2:$BD$2,1,MATCH(I$1,Baseline!$B$1:$BD$1,0)))</f>
        <v>0.42</v>
      </c>
      <c r="J445">
        <f>IFERROR(INDEX(JMP!$AJ$2:$AU$1000,MATCH($A445,JMP!$A$2:$A$1000,0),MATCH(J$1,JMP!$AJ$1:$AU$1,0)),INDEX(Baseline!$B$2:$BD$2,1,MATCH(J$1,Baseline!$B$1:$BD$1,0)))</f>
        <v>1</v>
      </c>
      <c r="K445">
        <f>IFERROR(INDEX(JMP!$AJ$2:$AU$1000,MATCH($A445,JMP!$A$2:$A$1000,0),MATCH(K$1,JMP!$AJ$1:$AU$1,0)),INDEX(Baseline!$B$2:$BD$2,1,MATCH(K$1,Baseline!$B$1:$BD$1,0)))</f>
        <v>0</v>
      </c>
      <c r="L445">
        <f>IFERROR(INDEX(JMP!$AJ$2:$AU$1000,MATCH($A445,JMP!$A$2:$A$1000,0),MATCH(L$1,JMP!$AJ$1:$AU$1,0)),INDEX(Baseline!$B$2:$BD$2,1,MATCH(L$1,Baseline!$B$1:$BD$1,0)))</f>
        <v>0.16751574228076571</v>
      </c>
      <c r="M445" t="b">
        <f>IFERROR(INDEX(JMP!$AJ$2:$AU$1000,MATCH($A445,JMP!$A$2:$A$1000,0),MATCH(M$1,JMP!$AJ$1:$AU$1,0)),INDEX(Baseline!$B$2:$BD$2,1,MATCH(M$1,Baseline!$B$1:$BD$1,0)))</f>
        <v>0</v>
      </c>
      <c r="N445" t="b">
        <f>IFERROR(INDEX(JMP!$AJ$2:$AU$1000,MATCH($A445,JMP!$A$2:$A$1000,0),MATCH(N$1,JMP!$AJ$1:$AU$1,0)),INDEX(Baseline!$B$2:$BD$2,1,MATCH(N$1,Baseline!$B$1:$BD$1,0)))</f>
        <v>0</v>
      </c>
      <c r="O445">
        <f>IFERROR(INDEX(JMP!$AJ$2:$AU$1000,MATCH($A445,JMP!$A$2:$A$1000,0),MATCH(O$1,JMP!$AJ$1:$AU$1,0)),INDEX(Baseline!$B$2:$BD$2,1,MATCH(O$1,Baseline!$B$1:$BD$1,0)))</f>
        <v>7</v>
      </c>
      <c r="P445">
        <f>IFERROR(INDEX(JMP!$AJ$2:$AU$1000,MATCH($A445,JMP!$A$2:$A$1000,0),MATCH(P$1,JMP!$AJ$1:$AU$1,0)),INDEX(Baseline!$B$2:$BD$2,1,MATCH(P$1,Baseline!$B$1:$BD$1,0)))</f>
        <v>200</v>
      </c>
      <c r="Q445">
        <f>IFERROR(INDEX(JMP!$AJ$2:$AU$1000,MATCH($A445,JMP!$A$2:$A$1000,0),MATCH(Q$1,JMP!$AJ$1:$AU$1,0)),INDEX(Baseline!$B$2:$BD$2,1,MATCH(Q$1,Baseline!$B$1:$BD$1,0)))</f>
        <v>10</v>
      </c>
      <c r="R445">
        <f>IFERROR(INDEX(JMP!$AJ$2:$AU$1000,MATCH($A445,JMP!$A$2:$A$1000,0),MATCH(R$1,JMP!$AJ$1:$AU$1,0)),INDEX(Baseline!$B$2:$BD$2,1,MATCH(R$1,Baseline!$B$1:$BD$1,0)))</f>
        <v>0</v>
      </c>
      <c r="S445">
        <f>IFERROR(INDEX(JMP!$AJ$2:$AU$1000,MATCH($A445,JMP!$A$2:$A$1000,0),MATCH(S$1,JMP!$AJ$1:$AU$1,0)),INDEX(Baseline!$B$2:$BD$2,1,MATCH(S$1,Baseline!$B$1:$BD$1,0)))</f>
        <v>1</v>
      </c>
      <c r="T445">
        <f>IFERROR(INDEX(JMP!$AJ$2:$AU$1000,MATCH($A445,JMP!$A$2:$A$1000,0),MATCH(T$1,JMP!$AJ$1:$AU$1,0)),INDEX(Baseline!$B$2:$BD$2,1,MATCH(T$1,Baseline!$B$1:$BD$1,0)))</f>
        <v>0</v>
      </c>
      <c r="U445" t="str">
        <f>IFERROR(INDEX(JMP!$AJ$2:$AU$1000,MATCH($A445,JMP!$A$2:$A$1000,0),MATCH(U$1,JMP!$AJ$1:$AU$1,0)),INDEX(Baseline!$B$2:$BD$2,1,MATCH(U$1,Baseline!$B$1:$BD$1,0)))</f>
        <v>Titan</v>
      </c>
      <c r="V445">
        <f>IFERROR(INDEX(JMP!$AJ$2:$AU$1000,MATCH($A445,JMP!$A$2:$A$1000,0),MATCH(V$1,JMP!$AJ$1:$AU$1,0)),INDEX(Baseline!$B$2:$BD$2,1,MATCH(V$1,Baseline!$B$1:$BD$1,0)))</f>
        <v>3</v>
      </c>
      <c r="W445">
        <f>IFERROR(INDEX(JMP!$AJ$2:$AU$1000,MATCH($A445,JMP!$A$2:$A$1000,0),MATCH(W$1,JMP!$AJ$1:$AU$1,0)),INDEX(Baseline!$B$2:$BD$2,1,MATCH(W$1,Baseline!$B$1:$BD$1,0)))</f>
        <v>0.37</v>
      </c>
      <c r="X445">
        <f>IFERROR(INDEX(JMP!$AJ$2:$AU$1000,MATCH($A445,JMP!$A$2:$A$1000,0),MATCH(X$1,JMP!$AJ$1:$AU$1,0)),INDEX(Baseline!$B$2:$BD$2,1,MATCH(X$1,Baseline!$B$1:$BD$1,0)))</f>
        <v>4</v>
      </c>
      <c r="Y445">
        <f>IFERROR(INDEX(JMP!$AJ$2:$AU$1000,MATCH($A445,JMP!$A$2:$A$1000,0),MATCH(Y$1,JMP!$AJ$1:$AU$1,0)),INDEX(Baseline!$B$2:$BD$2,1,MATCH(Y$1,Baseline!$B$1:$BD$1,0)))</f>
        <v>6</v>
      </c>
      <c r="Z445">
        <f>IFERROR(INDEX(JMP!$AJ$2:$AU$1000,MATCH($A445,JMP!$A$2:$A$1000,0),MATCH(Z$1,JMP!$AJ$1:$AU$1,0)),INDEX(Baseline!$B$2:$BD$2,1,MATCH(Z$1,Baseline!$B$1:$BD$1,0)))</f>
        <v>1970</v>
      </c>
      <c r="AA445">
        <f>IFERROR(INDEX(JMP!$AJ$2:$AU$1000,MATCH($A445,JMP!$A$2:$A$1000,0),MATCH(AA$1,JMP!$AJ$1:$AU$1,0)),INDEX(Baseline!$B$2:$BD$2,1,MATCH(AA$1,Baseline!$B$1:$BD$1,0)))</f>
        <v>1970</v>
      </c>
      <c r="AB445">
        <f>IFERROR(INDEX(JMP!$AJ$2:$AU$1000,MATCH($A445,JMP!$A$2:$A$1000,0),MATCH(AB$1,JMP!$AJ$1:$AU$1,0)),INDEX(Baseline!$B$2:$BD$2,1,MATCH(AB$1,Baseline!$B$1:$BD$1,0)))</f>
        <v>0</v>
      </c>
      <c r="AC445">
        <f>IFERROR(INDEX(JMP!$AJ$2:$AU$1000,MATCH($A445,JMP!$A$2:$A$1000,0),MATCH(AC$1,JMP!$AJ$1:$AU$1,0)),INDEX(Baseline!$B$2:$BD$2,1,MATCH(AC$1,Baseline!$B$1:$BD$1,0)))</f>
        <v>1</v>
      </c>
      <c r="AD445">
        <f>IFERROR(INDEX(JMP!$AJ$2:$AU$1000,MATCH($A445,JMP!$A$2:$A$1000,0),MATCH(AD$1,JMP!$AJ$1:$AU$1,0)),INDEX(Baseline!$B$2:$BD$2,1,MATCH(AD$1,Baseline!$B$1:$BD$1,0)))</f>
        <v>8</v>
      </c>
      <c r="AE445">
        <f>IFERROR(INDEX(JMP!$AJ$2:$AU$1000,MATCH($A445,JMP!$A$2:$A$1000,0),MATCH(AE$1,JMP!$AJ$1:$AU$1,0)),INDEX(Baseline!$B$2:$BD$2,1,MATCH(AE$1,Baseline!$B$1:$BD$1,0)))</f>
        <v>0.25</v>
      </c>
      <c r="AF445" t="str">
        <f>IFERROR(INDEX(JMP!$AJ$2:$AU$1000,MATCH($A445,JMP!$A$2:$A$1000,0),MATCH(AF$1,JMP!$AJ$1:$AU$1,0)),INDEX(Baseline!$B$2:$BD$2,1,MATCH(AF$1,Baseline!$B$1:$BD$1,0)))</f>
        <v>bwb</v>
      </c>
      <c r="AG445" t="str">
        <f>IFERROR(INDEX(JMP!$AJ$2:$AU$1000,MATCH($A445,JMP!$A$2:$A$1000,0),MATCH(AG$1,JMP!$AJ$1:$AU$1,0)),INDEX(Baseline!$B$2:$BD$2,1,MATCH(AG$1,Baseline!$B$1:$BD$1,0)))</f>
        <v>V-tail</v>
      </c>
      <c r="AH445">
        <f>IFERROR(INDEX(JMP!$AJ$2:$AU$1000,MATCH($A445,JMP!$A$2:$A$1000,0),MATCH(AH$1,JMP!$AJ$1:$AU$1,0)),INDEX(Baseline!$B$2:$BD$2,1,MATCH(AH$1,Baseline!$B$1:$BD$1,0)))</f>
        <v>0</v>
      </c>
      <c r="AI445">
        <f>IFERROR(INDEX(JMP!$AJ$2:$AU$1000,MATCH($A445,JMP!$A$2:$A$1000,0),MATCH(AI$1,JMP!$AJ$1:$AU$1,0)),INDEX(Baseline!$B$2:$BD$2,1,MATCH(AI$1,Baseline!$B$1:$BD$1,0)))</f>
        <v>724000000</v>
      </c>
      <c r="AJ445">
        <f>IFERROR(INDEX(JMP!$AJ$2:$AU$1000,MATCH($A445,JMP!$A$2:$A$1000,0),MATCH(AJ$1,JMP!$AJ$1:$AU$1,0)),INDEX(Baseline!$B$2:$BD$2,1,MATCH(AJ$1,Baseline!$B$1:$BD$1,0)))</f>
        <v>54500000</v>
      </c>
      <c r="AK445">
        <f>IFERROR(INDEX(JMP!$AJ$2:$AU$1000,MATCH($A445,JMP!$A$2:$A$1000,0),MATCH(AK$1,JMP!$AJ$1:$AU$1,0)),INDEX(Baseline!$B$2:$BD$2,1,MATCH(AK$1,Baseline!$B$1:$BD$1,0)))</f>
        <v>30</v>
      </c>
      <c r="AL445">
        <f>IFERROR(INDEX(JMP!$AJ$2:$AU$1000,MATCH($A445,JMP!$A$2:$A$1000,0),MATCH(AL$1,JMP!$AJ$1:$AU$1,0)),INDEX(Baseline!$B$2:$BD$2,1,MATCH(AL$1,Baseline!$B$1:$BD$1,0)))</f>
        <v>1.2136233254624025E-2</v>
      </c>
      <c r="AM445">
        <f>IFERROR(INDEX(JMP!$AJ$2:$AU$1000,MATCH($A445,JMP!$A$2:$A$1000,0),MATCH(AM$1,JMP!$AJ$1:$AU$1,0)),INDEX(Baseline!$B$2:$BD$2,1,MATCH(AM$1,Baseline!$B$1:$BD$1,0)))</f>
        <v>15.011908680228572</v>
      </c>
      <c r="AN445">
        <f>IFERROR(INDEX(JMP!$AJ$2:$AU$1000,MATCH($A445,JMP!$A$2:$A$1000,0),MATCH(AN$1,JMP!$AJ$1:$AU$1,0)),INDEX(Baseline!$B$2:$BD$2,1,MATCH(AN$1,Baseline!$B$1:$BD$1,0)))</f>
        <v>2.6413990272792622</v>
      </c>
      <c r="AO445">
        <f>IFERROR(INDEX(JMP!$AJ$2:$AU$1000,MATCH($A445,JMP!$A$2:$A$1000,0),MATCH(AO$1,JMP!$AJ$1:$AU$1,0)),INDEX(Baseline!$B$2:$BD$2,1,MATCH(AO$1,Baseline!$B$1:$BD$1,0)))</f>
        <v>0.62310521485251036</v>
      </c>
      <c r="AP445">
        <f>IFERROR(INDEX(JMP!$AJ$2:$AU$1000,MATCH($A445,JMP!$A$2:$A$1000,0),MATCH(AP$1,JMP!$AJ$1:$AU$1,0)),INDEX(Baseline!$B$2:$BD$2,1,MATCH(AP$1,Baseline!$B$1:$BD$1,0)))</f>
        <v>0</v>
      </c>
      <c r="AQ445">
        <f>IFERROR(INDEX(JMP!$AJ$2:$AU$1000,MATCH($A445,JMP!$A$2:$A$1000,0),MATCH(AQ$1,JMP!$AJ$1:$AU$1,0)),INDEX(Baseline!$B$2:$BD$2,1,MATCH(AQ$1,Baseline!$B$1:$BD$1,0)))</f>
        <v>0.35</v>
      </c>
      <c r="AR445">
        <f>IFERROR(INDEX(JMP!$AJ$2:$AU$1000,MATCH($A445,JMP!$A$2:$A$1000,0),MATCH(AR$1,JMP!$AJ$1:$AU$1,0)),INDEX(Baseline!$B$2:$BD$2,1,MATCH(AR$1,Baseline!$B$1:$BD$1,0)))</f>
        <v>0</v>
      </c>
      <c r="AS445">
        <f>IFERROR(INDEX(JMP!$AJ$2:$AU$1000,MATCH($A445,JMP!$A$2:$A$1000,0),MATCH(AS$1,JMP!$AJ$1:$AU$1,0)),INDEX(Baseline!$B$2:$BD$2,1,MATCH(AS$1,Baseline!$B$1:$BD$1,0)))</f>
        <v>0</v>
      </c>
      <c r="AT445">
        <f>IFERROR(INDEX(JMP!$AJ$2:$AU$1000,MATCH($A445,JMP!$A$2:$A$1000,0),MATCH(AT$1,JMP!$AJ$1:$AU$1,0)),INDEX(Baseline!$B$2:$BD$2,1,MATCH(AT$1,Baseline!$B$1:$BD$1,0)))</f>
        <v>500</v>
      </c>
      <c r="AU445">
        <f>IFERROR(INDEX(JMP!$AJ$2:$AU$1000,MATCH($A445,JMP!$A$2:$A$1000,0),MATCH(AU$1,JMP!$AJ$1:$AU$1,0)),INDEX(Baseline!$B$2:$BD$2,1,MATCH(AU$1,Baseline!$B$1:$BD$1,0)))</f>
        <v>50</v>
      </c>
      <c r="AV445">
        <f>IFERROR(INDEX(JMP!$AJ$2:$AU$1000,MATCH($A445,JMP!$A$2:$A$1000,0),MATCH(AV$1,JMP!$AJ$1:$AU$1,0)),INDEX(Baseline!$B$2:$BD$2,1,MATCH(AV$1,Baseline!$B$1:$BD$1,0)))</f>
        <v>12.1</v>
      </c>
      <c r="AW445">
        <f>IFERROR(INDEX(JMP!$AJ$2:$AU$1000,MATCH($A445,JMP!$A$2:$A$1000,0),MATCH(AW$1,JMP!$AJ$1:$AU$1,0)),INDEX(Baseline!$B$2:$BD$2,1,MATCH(AW$1,Baseline!$B$1:$BD$1,0)))</f>
        <v>1.9961979999999998E-3</v>
      </c>
      <c r="AX445">
        <f>IFERROR(INDEX(JMP!$AJ$2:$AU$1000,MATCH($A445,JMP!$A$2:$A$1000,0),MATCH(AX$1,JMP!$AJ$1:$AU$1,0)),INDEX(Baseline!$B$2:$BD$2,1,MATCH(AX$1,Baseline!$B$1:$BD$1,0)))</f>
        <v>1.9961979999999998E-3</v>
      </c>
      <c r="AY445">
        <f>IFERROR(INDEX(JMP!$AJ$2:$AU$1000,MATCH($A445,JMP!$A$2:$A$1000,0),MATCH(AY$1,JMP!$AJ$1:$AU$1,0)),INDEX(Baseline!$B$2:$BD$2,1,MATCH(AY$1,Baseline!$B$1:$BD$1,0)))</f>
        <v>1.9607137E-2</v>
      </c>
      <c r="AZ445">
        <f>IFERROR(INDEX(JMP!$AJ$2:$AU$1000,MATCH($A445,JMP!$A$2:$A$1000,0),MATCH(AZ$1,JMP!$AJ$1:$AU$1,0)),INDEX(Baseline!$B$2:$BD$2,1,MATCH(AZ$1,Baseline!$B$1:$BD$1,0)))</f>
        <v>0</v>
      </c>
      <c r="BA445">
        <f>IFERROR(INDEX(JMP!$AJ$2:$AU$1000,MATCH($A445,JMP!$A$2:$A$1000,0),MATCH(BA$1,JMP!$AJ$1:$AU$1,0)),INDEX(Baseline!$B$2:$BD$2,1,MATCH(BA$1,Baseline!$B$1:$BD$1,0)))</f>
        <v>55</v>
      </c>
      <c r="BB445">
        <f>IFERROR(INDEX(JMP!$AJ$2:$AU$1000,MATCH($A445,JMP!$A$2:$A$1000,0),MATCH(BB$1,JMP!$AJ$1:$AU$1,0)),INDEX(Baseline!$B$2:$BD$2,1,MATCH(BB$1,Baseline!$B$1:$BD$1,0)))</f>
        <v>0</v>
      </c>
      <c r="BC445">
        <f>IFERROR(INDEX(JMP!$AJ$2:$AU$1000,MATCH($A445,JMP!$A$2:$A$1000,0),MATCH(BC$1,JMP!$AJ$1:$AU$1,0)),INDEX(Baseline!$B$2:$BD$2,1,MATCH(BC$1,Baseline!$B$1:$BD$1,0)))</f>
        <v>3</v>
      </c>
      <c r="BD445">
        <f>IFERROR(INDEX(JMP!$AJ$2:$AU$1000,MATCH($A445,JMP!$A$2:$A$1000,0),MATCH(BD$1,JMP!$AJ$1:$AU$1,0)),INDEX(Baseline!$B$2:$BD$2,1,MATCH(BD$1,Baseline!$B$1:$BD$1,0)))</f>
        <v>3.2044828220000001</v>
      </c>
      <c r="BE445">
        <f>IFERROR(INDEX(JMP!$AJ$2:$AU$1000,MATCH($A445,JMP!$A$2:$A$1000,0),MATCH(BE$1,JMP!$AJ$1:$AU$1,0)),INDEX(Baseline!$B$2:$BE$2,1,MATCH(BE$1,Baseline!$B$1:$BE$1,0)))</f>
        <v>400000</v>
      </c>
      <c r="BF445" t="str">
        <f t="shared" si="30"/>
        <v>no</v>
      </c>
      <c r="BG445" t="str">
        <f t="shared" si="31"/>
        <v>no</v>
      </c>
      <c r="BH445">
        <f t="shared" si="32"/>
        <v>0.25</v>
      </c>
      <c r="BI445">
        <f t="shared" si="33"/>
        <v>30</v>
      </c>
      <c r="BK445">
        <v>446</v>
      </c>
      <c r="BL445" t="str">
        <f t="shared" si="34"/>
        <v>fall</v>
      </c>
    </row>
    <row r="446" spans="1:64" x14ac:dyDescent="0.35">
      <c r="A446">
        <v>445</v>
      </c>
      <c r="B446">
        <f>IFERROR(INDEX(JMP!$AJ$2:$AU$1000,MATCH($A446,JMP!$A$2:$A$1000,0),MATCH(B$1,JMP!$AJ$1:$AU$1,0)),INDEX(Baseline!$B$2:$BD$2,1,MATCH(B$1,Baseline!$B$1:$BD$1,0)))</f>
        <v>0</v>
      </c>
      <c r="C446">
        <f>IFERROR(INDEX(JMP!$AJ$2:$AU$1000,MATCH($A446,JMP!$A$2:$A$1000,0),MATCH(C$1,JMP!$AJ$1:$AU$1,0)),INDEX(Baseline!$B$2:$BD$2,1,MATCH(C$1,Baseline!$B$1:$BD$1,0)))</f>
        <v>8760</v>
      </c>
      <c r="D446">
        <f>IFERROR(INDEX(JMP!$AJ$2:$AU$1000,MATCH($A446,JMP!$A$2:$A$1000,0),MATCH(D$1,JMP!$AJ$1:$AU$1,0)),INDEX(Baseline!$B$2:$BD$2,1,MATCH(D$1,Baseline!$B$1:$BD$1,0)))</f>
        <v>1</v>
      </c>
      <c r="E446">
        <f>IFERROR(INDEX(JMP!$AJ$2:$AU$1000,MATCH($A446,JMP!$A$2:$A$1000,0),MATCH(E$1,JMP!$AJ$1:$AU$1,0)),INDEX(Baseline!$B$2:$BD$2,1,MATCH(E$1,Baseline!$B$1:$BD$1,0)))</f>
        <v>1</v>
      </c>
      <c r="F446" t="str">
        <f>IFERROR(INDEX(JMP!$AJ$2:$AU$1000,MATCH($A446,JMP!$A$2:$A$1000,0),MATCH(F$1,JMP!$AJ$1:$AU$1,0)),INDEX(Baseline!$B$2:$BD$2,1,MATCH(F$1,Baseline!$B$1:$BD$1,0)))</f>
        <v>e344</v>
      </c>
      <c r="G446" t="str">
        <f>IFERROR(INDEX(JMP!$AJ$2:$AU$1000,MATCH($A446,JMP!$A$2:$A$1000,0),MATCH(G$1,JMP!$AJ$1:$AU$1,0)),INDEX(Baseline!$B$2:$BD$2,1,MATCH(G$1,Baseline!$B$1:$BD$1,0)))</f>
        <v>e340</v>
      </c>
      <c r="H446">
        <f>IFERROR(INDEX(JMP!$AJ$2:$AU$1000,MATCH($A446,JMP!$A$2:$A$1000,0),MATCH(H$1,JMP!$AJ$1:$AU$1,0)),INDEX(Baseline!$B$2:$BD$2,1,MATCH(H$1,Baseline!$B$1:$BD$1,0)))</f>
        <v>1.5</v>
      </c>
      <c r="I446">
        <f>IFERROR(INDEX(JMP!$AJ$2:$AU$1000,MATCH($A446,JMP!$A$2:$A$1000,0),MATCH(I$1,JMP!$AJ$1:$AU$1,0)),INDEX(Baseline!$B$2:$BD$2,1,MATCH(I$1,Baseline!$B$1:$BD$1,0)))</f>
        <v>0.42</v>
      </c>
      <c r="J446">
        <f>IFERROR(INDEX(JMP!$AJ$2:$AU$1000,MATCH($A446,JMP!$A$2:$A$1000,0),MATCH(J$1,JMP!$AJ$1:$AU$1,0)),INDEX(Baseline!$B$2:$BD$2,1,MATCH(J$1,Baseline!$B$1:$BD$1,0)))</f>
        <v>1</v>
      </c>
      <c r="K446">
        <f>IFERROR(INDEX(JMP!$AJ$2:$AU$1000,MATCH($A446,JMP!$A$2:$A$1000,0),MATCH(K$1,JMP!$AJ$1:$AU$1,0)),INDEX(Baseline!$B$2:$BD$2,1,MATCH(K$1,Baseline!$B$1:$BD$1,0)))</f>
        <v>0</v>
      </c>
      <c r="L446">
        <f>IFERROR(INDEX(JMP!$AJ$2:$AU$1000,MATCH($A446,JMP!$A$2:$A$1000,0),MATCH(L$1,JMP!$AJ$1:$AU$1,0)),INDEX(Baseline!$B$2:$BD$2,1,MATCH(L$1,Baseline!$B$1:$BD$1,0)))</f>
        <v>9.8000193697022703E-2</v>
      </c>
      <c r="M446" t="b">
        <f>IFERROR(INDEX(JMP!$AJ$2:$AU$1000,MATCH($A446,JMP!$A$2:$A$1000,0),MATCH(M$1,JMP!$AJ$1:$AU$1,0)),INDEX(Baseline!$B$2:$BD$2,1,MATCH(M$1,Baseline!$B$1:$BD$1,0)))</f>
        <v>0</v>
      </c>
      <c r="N446" t="b">
        <f>IFERROR(INDEX(JMP!$AJ$2:$AU$1000,MATCH($A446,JMP!$A$2:$A$1000,0),MATCH(N$1,JMP!$AJ$1:$AU$1,0)),INDEX(Baseline!$B$2:$BD$2,1,MATCH(N$1,Baseline!$B$1:$BD$1,0)))</f>
        <v>0</v>
      </c>
      <c r="O446">
        <f>IFERROR(INDEX(JMP!$AJ$2:$AU$1000,MATCH($A446,JMP!$A$2:$A$1000,0),MATCH(O$1,JMP!$AJ$1:$AU$1,0)),INDEX(Baseline!$B$2:$BD$2,1,MATCH(O$1,Baseline!$B$1:$BD$1,0)))</f>
        <v>7</v>
      </c>
      <c r="P446">
        <f>IFERROR(INDEX(JMP!$AJ$2:$AU$1000,MATCH($A446,JMP!$A$2:$A$1000,0),MATCH(P$1,JMP!$AJ$1:$AU$1,0)),INDEX(Baseline!$B$2:$BD$2,1,MATCH(P$1,Baseline!$B$1:$BD$1,0)))</f>
        <v>200</v>
      </c>
      <c r="Q446">
        <f>IFERROR(INDEX(JMP!$AJ$2:$AU$1000,MATCH($A446,JMP!$A$2:$A$1000,0),MATCH(Q$1,JMP!$AJ$1:$AU$1,0)),INDEX(Baseline!$B$2:$BD$2,1,MATCH(Q$1,Baseline!$B$1:$BD$1,0)))</f>
        <v>10</v>
      </c>
      <c r="R446">
        <f>IFERROR(INDEX(JMP!$AJ$2:$AU$1000,MATCH($A446,JMP!$A$2:$A$1000,0),MATCH(R$1,JMP!$AJ$1:$AU$1,0)),INDEX(Baseline!$B$2:$BD$2,1,MATCH(R$1,Baseline!$B$1:$BD$1,0)))</f>
        <v>0</v>
      </c>
      <c r="S446">
        <f>IFERROR(INDEX(JMP!$AJ$2:$AU$1000,MATCH($A446,JMP!$A$2:$A$1000,0),MATCH(S$1,JMP!$AJ$1:$AU$1,0)),INDEX(Baseline!$B$2:$BD$2,1,MATCH(S$1,Baseline!$B$1:$BD$1,0)))</f>
        <v>1</v>
      </c>
      <c r="T446">
        <f>IFERROR(INDEX(JMP!$AJ$2:$AU$1000,MATCH($A446,JMP!$A$2:$A$1000,0),MATCH(T$1,JMP!$AJ$1:$AU$1,0)),INDEX(Baseline!$B$2:$BD$2,1,MATCH(T$1,Baseline!$B$1:$BD$1,0)))</f>
        <v>0</v>
      </c>
      <c r="U446" t="str">
        <f>IFERROR(INDEX(JMP!$AJ$2:$AU$1000,MATCH($A446,JMP!$A$2:$A$1000,0),MATCH(U$1,JMP!$AJ$1:$AU$1,0)),INDEX(Baseline!$B$2:$BD$2,1,MATCH(U$1,Baseline!$B$1:$BD$1,0)))</f>
        <v>Titan</v>
      </c>
      <c r="V446">
        <f>IFERROR(INDEX(JMP!$AJ$2:$AU$1000,MATCH($A446,JMP!$A$2:$A$1000,0),MATCH(V$1,JMP!$AJ$1:$AU$1,0)),INDEX(Baseline!$B$2:$BD$2,1,MATCH(V$1,Baseline!$B$1:$BD$1,0)))</f>
        <v>3</v>
      </c>
      <c r="W446">
        <f>IFERROR(INDEX(JMP!$AJ$2:$AU$1000,MATCH($A446,JMP!$A$2:$A$1000,0),MATCH(W$1,JMP!$AJ$1:$AU$1,0)),INDEX(Baseline!$B$2:$BD$2,1,MATCH(W$1,Baseline!$B$1:$BD$1,0)))</f>
        <v>0.37</v>
      </c>
      <c r="X446">
        <f>IFERROR(INDEX(JMP!$AJ$2:$AU$1000,MATCH($A446,JMP!$A$2:$A$1000,0),MATCH(X$1,JMP!$AJ$1:$AU$1,0)),INDEX(Baseline!$B$2:$BD$2,1,MATCH(X$1,Baseline!$B$1:$BD$1,0)))</f>
        <v>4</v>
      </c>
      <c r="Y446">
        <f>IFERROR(INDEX(JMP!$AJ$2:$AU$1000,MATCH($A446,JMP!$A$2:$A$1000,0),MATCH(Y$1,JMP!$AJ$1:$AU$1,0)),INDEX(Baseline!$B$2:$BD$2,1,MATCH(Y$1,Baseline!$B$1:$BD$1,0)))</f>
        <v>2</v>
      </c>
      <c r="Z446">
        <f>IFERROR(INDEX(JMP!$AJ$2:$AU$1000,MATCH($A446,JMP!$A$2:$A$1000,0),MATCH(Z$1,JMP!$AJ$1:$AU$1,0)),INDEX(Baseline!$B$2:$BD$2,1,MATCH(Z$1,Baseline!$B$1:$BD$1,0)))</f>
        <v>1970</v>
      </c>
      <c r="AA446">
        <f>IFERROR(INDEX(JMP!$AJ$2:$AU$1000,MATCH($A446,JMP!$A$2:$A$1000,0),MATCH(AA$1,JMP!$AJ$1:$AU$1,0)),INDEX(Baseline!$B$2:$BD$2,1,MATCH(AA$1,Baseline!$B$1:$BD$1,0)))</f>
        <v>1970</v>
      </c>
      <c r="AB446">
        <f>IFERROR(INDEX(JMP!$AJ$2:$AU$1000,MATCH($A446,JMP!$A$2:$A$1000,0),MATCH(AB$1,JMP!$AJ$1:$AU$1,0)),INDEX(Baseline!$B$2:$BD$2,1,MATCH(AB$1,Baseline!$B$1:$BD$1,0)))</f>
        <v>0</v>
      </c>
      <c r="AC446">
        <f>IFERROR(INDEX(JMP!$AJ$2:$AU$1000,MATCH($A446,JMP!$A$2:$A$1000,0),MATCH(AC$1,JMP!$AJ$1:$AU$1,0)),INDEX(Baseline!$B$2:$BD$2,1,MATCH(AC$1,Baseline!$B$1:$BD$1,0)))</f>
        <v>1</v>
      </c>
      <c r="AD446">
        <f>IFERROR(INDEX(JMP!$AJ$2:$AU$1000,MATCH($A446,JMP!$A$2:$A$1000,0),MATCH(AD$1,JMP!$AJ$1:$AU$1,0)),INDEX(Baseline!$B$2:$BD$2,1,MATCH(AD$1,Baseline!$B$1:$BD$1,0)))</f>
        <v>8</v>
      </c>
      <c r="AE446">
        <f>IFERROR(INDEX(JMP!$AJ$2:$AU$1000,MATCH($A446,JMP!$A$2:$A$1000,0),MATCH(AE$1,JMP!$AJ$1:$AU$1,0)),INDEX(Baseline!$B$2:$BD$2,1,MATCH(AE$1,Baseline!$B$1:$BD$1,0)))</f>
        <v>0.25</v>
      </c>
      <c r="AF446" t="str">
        <f>IFERROR(INDEX(JMP!$AJ$2:$AU$1000,MATCH($A446,JMP!$A$2:$A$1000,0),MATCH(AF$1,JMP!$AJ$1:$AU$1,0)),INDEX(Baseline!$B$2:$BD$2,1,MATCH(AF$1,Baseline!$B$1:$BD$1,0)))</f>
        <v>bwb</v>
      </c>
      <c r="AG446" t="str">
        <f>IFERROR(INDEX(JMP!$AJ$2:$AU$1000,MATCH($A446,JMP!$A$2:$A$1000,0),MATCH(AG$1,JMP!$AJ$1:$AU$1,0)),INDEX(Baseline!$B$2:$BD$2,1,MATCH(AG$1,Baseline!$B$1:$BD$1,0)))</f>
        <v>V-tail</v>
      </c>
      <c r="AH446">
        <f>IFERROR(INDEX(JMP!$AJ$2:$AU$1000,MATCH($A446,JMP!$A$2:$A$1000,0),MATCH(AH$1,JMP!$AJ$1:$AU$1,0)),INDEX(Baseline!$B$2:$BD$2,1,MATCH(AH$1,Baseline!$B$1:$BD$1,0)))</f>
        <v>0</v>
      </c>
      <c r="AI446">
        <f>IFERROR(INDEX(JMP!$AJ$2:$AU$1000,MATCH($A446,JMP!$A$2:$A$1000,0),MATCH(AI$1,JMP!$AJ$1:$AU$1,0)),INDEX(Baseline!$B$2:$BD$2,1,MATCH(AI$1,Baseline!$B$1:$BD$1,0)))</f>
        <v>724000000</v>
      </c>
      <c r="AJ446">
        <f>IFERROR(INDEX(JMP!$AJ$2:$AU$1000,MATCH($A446,JMP!$A$2:$A$1000,0),MATCH(AJ$1,JMP!$AJ$1:$AU$1,0)),INDEX(Baseline!$B$2:$BD$2,1,MATCH(AJ$1,Baseline!$B$1:$BD$1,0)))</f>
        <v>54500000</v>
      </c>
      <c r="AK446">
        <f>IFERROR(INDEX(JMP!$AJ$2:$AU$1000,MATCH($A446,JMP!$A$2:$A$1000,0),MATCH(AK$1,JMP!$AJ$1:$AU$1,0)),INDEX(Baseline!$B$2:$BD$2,1,MATCH(AK$1,Baseline!$B$1:$BD$1,0)))</f>
        <v>30</v>
      </c>
      <c r="AL446">
        <f>IFERROR(INDEX(JMP!$AJ$2:$AU$1000,MATCH($A446,JMP!$A$2:$A$1000,0),MATCH(AL$1,JMP!$AJ$1:$AU$1,0)),INDEX(Baseline!$B$2:$BD$2,1,MATCH(AL$1,Baseline!$B$1:$BD$1,0)))</f>
        <v>1.386307956004881E-2</v>
      </c>
      <c r="AM446">
        <f>IFERROR(INDEX(JMP!$AJ$2:$AU$1000,MATCH($A446,JMP!$A$2:$A$1000,0),MATCH(AM$1,JMP!$AJ$1:$AU$1,0)),INDEX(Baseline!$B$2:$BD$2,1,MATCH(AM$1,Baseline!$B$1:$BD$1,0)))</f>
        <v>7.1170088392380944</v>
      </c>
      <c r="AN446">
        <f>IFERROR(INDEX(JMP!$AJ$2:$AU$1000,MATCH($A446,JMP!$A$2:$A$1000,0),MATCH(AN$1,JMP!$AJ$1:$AU$1,0)),INDEX(Baseline!$B$2:$BD$2,1,MATCH(AN$1,Baseline!$B$1:$BD$1,0)))</f>
        <v>2.2099665966515007</v>
      </c>
      <c r="AO446">
        <f>IFERROR(INDEX(JMP!$AJ$2:$AU$1000,MATCH($A446,JMP!$A$2:$A$1000,0),MATCH(AO$1,JMP!$AJ$1:$AU$1,0)),INDEX(Baseline!$B$2:$BD$2,1,MATCH(AO$1,Baseline!$B$1:$BD$1,0)))</f>
        <v>0.89155355138125358</v>
      </c>
      <c r="AP446">
        <f>IFERROR(INDEX(JMP!$AJ$2:$AU$1000,MATCH($A446,JMP!$A$2:$A$1000,0),MATCH(AP$1,JMP!$AJ$1:$AU$1,0)),INDEX(Baseline!$B$2:$BD$2,1,MATCH(AP$1,Baseline!$B$1:$BD$1,0)))</f>
        <v>0</v>
      </c>
      <c r="AQ446">
        <f>IFERROR(INDEX(JMP!$AJ$2:$AU$1000,MATCH($A446,JMP!$A$2:$A$1000,0),MATCH(AQ$1,JMP!$AJ$1:$AU$1,0)),INDEX(Baseline!$B$2:$BD$2,1,MATCH(AQ$1,Baseline!$B$1:$BD$1,0)))</f>
        <v>0.35</v>
      </c>
      <c r="AR446">
        <f>IFERROR(INDEX(JMP!$AJ$2:$AU$1000,MATCH($A446,JMP!$A$2:$A$1000,0),MATCH(AR$1,JMP!$AJ$1:$AU$1,0)),INDEX(Baseline!$B$2:$BD$2,1,MATCH(AR$1,Baseline!$B$1:$BD$1,0)))</f>
        <v>0</v>
      </c>
      <c r="AS446">
        <f>IFERROR(INDEX(JMP!$AJ$2:$AU$1000,MATCH($A446,JMP!$A$2:$A$1000,0),MATCH(AS$1,JMP!$AJ$1:$AU$1,0)),INDEX(Baseline!$B$2:$BD$2,1,MATCH(AS$1,Baseline!$B$1:$BD$1,0)))</f>
        <v>0</v>
      </c>
      <c r="AT446">
        <f>IFERROR(INDEX(JMP!$AJ$2:$AU$1000,MATCH($A446,JMP!$A$2:$A$1000,0),MATCH(AT$1,JMP!$AJ$1:$AU$1,0)),INDEX(Baseline!$B$2:$BD$2,1,MATCH(AT$1,Baseline!$B$1:$BD$1,0)))</f>
        <v>500</v>
      </c>
      <c r="AU446">
        <f>IFERROR(INDEX(JMP!$AJ$2:$AU$1000,MATCH($A446,JMP!$A$2:$A$1000,0),MATCH(AU$1,JMP!$AJ$1:$AU$1,0)),INDEX(Baseline!$B$2:$BD$2,1,MATCH(AU$1,Baseline!$B$1:$BD$1,0)))</f>
        <v>50</v>
      </c>
      <c r="AV446">
        <f>IFERROR(INDEX(JMP!$AJ$2:$AU$1000,MATCH($A446,JMP!$A$2:$A$1000,0),MATCH(AV$1,JMP!$AJ$1:$AU$1,0)),INDEX(Baseline!$B$2:$BD$2,1,MATCH(AV$1,Baseline!$B$1:$BD$1,0)))</f>
        <v>12.1</v>
      </c>
      <c r="AW446">
        <f>IFERROR(INDEX(JMP!$AJ$2:$AU$1000,MATCH($A446,JMP!$A$2:$A$1000,0),MATCH(AW$1,JMP!$AJ$1:$AU$1,0)),INDEX(Baseline!$B$2:$BD$2,1,MATCH(AW$1,Baseline!$B$1:$BD$1,0)))</f>
        <v>1.9961979999999998E-3</v>
      </c>
      <c r="AX446">
        <f>IFERROR(INDEX(JMP!$AJ$2:$AU$1000,MATCH($A446,JMP!$A$2:$A$1000,0),MATCH(AX$1,JMP!$AJ$1:$AU$1,0)),INDEX(Baseline!$B$2:$BD$2,1,MATCH(AX$1,Baseline!$B$1:$BD$1,0)))</f>
        <v>1.9961979999999998E-3</v>
      </c>
      <c r="AY446">
        <f>IFERROR(INDEX(JMP!$AJ$2:$AU$1000,MATCH($A446,JMP!$A$2:$A$1000,0),MATCH(AY$1,JMP!$AJ$1:$AU$1,0)),INDEX(Baseline!$B$2:$BD$2,1,MATCH(AY$1,Baseline!$B$1:$BD$1,0)))</f>
        <v>1.9607137E-2</v>
      </c>
      <c r="AZ446">
        <f>IFERROR(INDEX(JMP!$AJ$2:$AU$1000,MATCH($A446,JMP!$A$2:$A$1000,0),MATCH(AZ$1,JMP!$AJ$1:$AU$1,0)),INDEX(Baseline!$B$2:$BD$2,1,MATCH(AZ$1,Baseline!$B$1:$BD$1,0)))</f>
        <v>0</v>
      </c>
      <c r="BA446">
        <f>IFERROR(INDEX(JMP!$AJ$2:$AU$1000,MATCH($A446,JMP!$A$2:$A$1000,0),MATCH(BA$1,JMP!$AJ$1:$AU$1,0)),INDEX(Baseline!$B$2:$BD$2,1,MATCH(BA$1,Baseline!$B$1:$BD$1,0)))</f>
        <v>10</v>
      </c>
      <c r="BB446">
        <f>IFERROR(INDEX(JMP!$AJ$2:$AU$1000,MATCH($A446,JMP!$A$2:$A$1000,0),MATCH(BB$1,JMP!$AJ$1:$AU$1,0)),INDEX(Baseline!$B$2:$BD$2,1,MATCH(BB$1,Baseline!$B$1:$BD$1,0)))</f>
        <v>0</v>
      </c>
      <c r="BC446">
        <f>IFERROR(INDEX(JMP!$AJ$2:$AU$1000,MATCH($A446,JMP!$A$2:$A$1000,0),MATCH(BC$1,JMP!$AJ$1:$AU$1,0)),INDEX(Baseline!$B$2:$BD$2,1,MATCH(BC$1,Baseline!$B$1:$BD$1,0)))</f>
        <v>2</v>
      </c>
      <c r="BD446">
        <f>IFERROR(INDEX(JMP!$AJ$2:$AU$1000,MATCH($A446,JMP!$A$2:$A$1000,0),MATCH(BD$1,JMP!$AJ$1:$AU$1,0)),INDEX(Baseline!$B$2:$BD$2,1,MATCH(BD$1,Baseline!$B$1:$BD$1,0)))</f>
        <v>4.8365635558999998</v>
      </c>
      <c r="BE446">
        <f>IFERROR(INDEX(JMP!$AJ$2:$AU$1000,MATCH($A446,JMP!$A$2:$A$1000,0),MATCH(BE$1,JMP!$AJ$1:$AU$1,0)),INDEX(Baseline!$B$2:$BE$2,1,MATCH(BE$1,Baseline!$B$1:$BE$1,0)))</f>
        <v>400000</v>
      </c>
      <c r="BF446" t="str">
        <f t="shared" si="30"/>
        <v>no</v>
      </c>
      <c r="BG446" t="str">
        <f t="shared" si="31"/>
        <v>no</v>
      </c>
      <c r="BH446">
        <f t="shared" si="32"/>
        <v>0.25</v>
      </c>
      <c r="BI446">
        <f t="shared" si="33"/>
        <v>10</v>
      </c>
      <c r="BK446">
        <v>447</v>
      </c>
      <c r="BL446" t="str">
        <f t="shared" si="34"/>
        <v>summer</v>
      </c>
    </row>
    <row r="447" spans="1:64" x14ac:dyDescent="0.35">
      <c r="A447">
        <v>446</v>
      </c>
      <c r="B447">
        <f>IFERROR(INDEX(JMP!$AJ$2:$AU$1000,MATCH($A447,JMP!$A$2:$A$1000,0),MATCH(B$1,JMP!$AJ$1:$AU$1,0)),INDEX(Baseline!$B$2:$BD$2,1,MATCH(B$1,Baseline!$B$1:$BD$1,0)))</f>
        <v>0</v>
      </c>
      <c r="C447">
        <f>IFERROR(INDEX(JMP!$AJ$2:$AU$1000,MATCH($A447,JMP!$A$2:$A$1000,0),MATCH(C$1,JMP!$AJ$1:$AU$1,0)),INDEX(Baseline!$B$2:$BD$2,1,MATCH(C$1,Baseline!$B$1:$BD$1,0)))</f>
        <v>8760</v>
      </c>
      <c r="D447">
        <f>IFERROR(INDEX(JMP!$AJ$2:$AU$1000,MATCH($A447,JMP!$A$2:$A$1000,0),MATCH(D$1,JMP!$AJ$1:$AU$1,0)),INDEX(Baseline!$B$2:$BD$2,1,MATCH(D$1,Baseline!$B$1:$BD$1,0)))</f>
        <v>1</v>
      </c>
      <c r="E447">
        <f>IFERROR(INDEX(JMP!$AJ$2:$AU$1000,MATCH($A447,JMP!$A$2:$A$1000,0),MATCH(E$1,JMP!$AJ$1:$AU$1,0)),INDEX(Baseline!$B$2:$BD$2,1,MATCH(E$1,Baseline!$B$1:$BD$1,0)))</f>
        <v>1</v>
      </c>
      <c r="F447" t="str">
        <f>IFERROR(INDEX(JMP!$AJ$2:$AU$1000,MATCH($A447,JMP!$A$2:$A$1000,0),MATCH(F$1,JMP!$AJ$1:$AU$1,0)),INDEX(Baseline!$B$2:$BD$2,1,MATCH(F$1,Baseline!$B$1:$BD$1,0)))</f>
        <v>e344</v>
      </c>
      <c r="G447" t="str">
        <f>IFERROR(INDEX(JMP!$AJ$2:$AU$1000,MATCH($A447,JMP!$A$2:$A$1000,0),MATCH(G$1,JMP!$AJ$1:$AU$1,0)),INDEX(Baseline!$B$2:$BD$2,1,MATCH(G$1,Baseline!$B$1:$BD$1,0)))</f>
        <v>e340</v>
      </c>
      <c r="H447">
        <f>IFERROR(INDEX(JMP!$AJ$2:$AU$1000,MATCH($A447,JMP!$A$2:$A$1000,0),MATCH(H$1,JMP!$AJ$1:$AU$1,0)),INDEX(Baseline!$B$2:$BD$2,1,MATCH(H$1,Baseline!$B$1:$BD$1,0)))</f>
        <v>1.5</v>
      </c>
      <c r="I447">
        <f>IFERROR(INDEX(JMP!$AJ$2:$AU$1000,MATCH($A447,JMP!$A$2:$A$1000,0),MATCH(I$1,JMP!$AJ$1:$AU$1,0)),INDEX(Baseline!$B$2:$BD$2,1,MATCH(I$1,Baseline!$B$1:$BD$1,0)))</f>
        <v>0.42</v>
      </c>
      <c r="J447">
        <f>IFERROR(INDEX(JMP!$AJ$2:$AU$1000,MATCH($A447,JMP!$A$2:$A$1000,0),MATCH(J$1,JMP!$AJ$1:$AU$1,0)),INDEX(Baseline!$B$2:$BD$2,1,MATCH(J$1,Baseline!$B$1:$BD$1,0)))</f>
        <v>1</v>
      </c>
      <c r="K447">
        <f>IFERROR(INDEX(JMP!$AJ$2:$AU$1000,MATCH($A447,JMP!$A$2:$A$1000,0),MATCH(K$1,JMP!$AJ$1:$AU$1,0)),INDEX(Baseline!$B$2:$BD$2,1,MATCH(K$1,Baseline!$B$1:$BD$1,0)))</f>
        <v>0</v>
      </c>
      <c r="L447">
        <f>IFERROR(INDEX(JMP!$AJ$2:$AU$1000,MATCH($A447,JMP!$A$2:$A$1000,0),MATCH(L$1,JMP!$AJ$1:$AU$1,0)),INDEX(Baseline!$B$2:$BD$2,1,MATCH(L$1,Baseline!$B$1:$BD$1,0)))</f>
        <v>0.12294255876235938</v>
      </c>
      <c r="M447" t="b">
        <f>IFERROR(INDEX(JMP!$AJ$2:$AU$1000,MATCH($A447,JMP!$A$2:$A$1000,0),MATCH(M$1,JMP!$AJ$1:$AU$1,0)),INDEX(Baseline!$B$2:$BD$2,1,MATCH(M$1,Baseline!$B$1:$BD$1,0)))</f>
        <v>0</v>
      </c>
      <c r="N447" t="b">
        <f>IFERROR(INDEX(JMP!$AJ$2:$AU$1000,MATCH($A447,JMP!$A$2:$A$1000,0),MATCH(N$1,JMP!$AJ$1:$AU$1,0)),INDEX(Baseline!$B$2:$BD$2,1,MATCH(N$1,Baseline!$B$1:$BD$1,0)))</f>
        <v>0</v>
      </c>
      <c r="O447">
        <f>IFERROR(INDEX(JMP!$AJ$2:$AU$1000,MATCH($A447,JMP!$A$2:$A$1000,0),MATCH(O$1,JMP!$AJ$1:$AU$1,0)),INDEX(Baseline!$B$2:$BD$2,1,MATCH(O$1,Baseline!$B$1:$BD$1,0)))</f>
        <v>7</v>
      </c>
      <c r="P447">
        <f>IFERROR(INDEX(JMP!$AJ$2:$AU$1000,MATCH($A447,JMP!$A$2:$A$1000,0),MATCH(P$1,JMP!$AJ$1:$AU$1,0)),INDEX(Baseline!$B$2:$BD$2,1,MATCH(P$1,Baseline!$B$1:$BD$1,0)))</f>
        <v>200</v>
      </c>
      <c r="Q447">
        <f>IFERROR(INDEX(JMP!$AJ$2:$AU$1000,MATCH($A447,JMP!$A$2:$A$1000,0),MATCH(Q$1,JMP!$AJ$1:$AU$1,0)),INDEX(Baseline!$B$2:$BD$2,1,MATCH(Q$1,Baseline!$B$1:$BD$1,0)))</f>
        <v>10</v>
      </c>
      <c r="R447">
        <f>IFERROR(INDEX(JMP!$AJ$2:$AU$1000,MATCH($A447,JMP!$A$2:$A$1000,0),MATCH(R$1,JMP!$AJ$1:$AU$1,0)),INDEX(Baseline!$B$2:$BD$2,1,MATCH(R$1,Baseline!$B$1:$BD$1,0)))</f>
        <v>0</v>
      </c>
      <c r="S447">
        <f>IFERROR(INDEX(JMP!$AJ$2:$AU$1000,MATCH($A447,JMP!$A$2:$A$1000,0),MATCH(S$1,JMP!$AJ$1:$AU$1,0)),INDEX(Baseline!$B$2:$BD$2,1,MATCH(S$1,Baseline!$B$1:$BD$1,0)))</f>
        <v>1</v>
      </c>
      <c r="T447">
        <f>IFERROR(INDEX(JMP!$AJ$2:$AU$1000,MATCH($A447,JMP!$A$2:$A$1000,0),MATCH(T$1,JMP!$AJ$1:$AU$1,0)),INDEX(Baseline!$B$2:$BD$2,1,MATCH(T$1,Baseline!$B$1:$BD$1,0)))</f>
        <v>0</v>
      </c>
      <c r="U447" t="str">
        <f>IFERROR(INDEX(JMP!$AJ$2:$AU$1000,MATCH($A447,JMP!$A$2:$A$1000,0),MATCH(U$1,JMP!$AJ$1:$AU$1,0)),INDEX(Baseline!$B$2:$BD$2,1,MATCH(U$1,Baseline!$B$1:$BD$1,0)))</f>
        <v>Titan</v>
      </c>
      <c r="V447">
        <f>IFERROR(INDEX(JMP!$AJ$2:$AU$1000,MATCH($A447,JMP!$A$2:$A$1000,0),MATCH(V$1,JMP!$AJ$1:$AU$1,0)),INDEX(Baseline!$B$2:$BD$2,1,MATCH(V$1,Baseline!$B$1:$BD$1,0)))</f>
        <v>3</v>
      </c>
      <c r="W447">
        <f>IFERROR(INDEX(JMP!$AJ$2:$AU$1000,MATCH($A447,JMP!$A$2:$A$1000,0),MATCH(W$1,JMP!$AJ$1:$AU$1,0)),INDEX(Baseline!$B$2:$BD$2,1,MATCH(W$1,Baseline!$B$1:$BD$1,0)))</f>
        <v>0.37</v>
      </c>
      <c r="X447">
        <f>IFERROR(INDEX(JMP!$AJ$2:$AU$1000,MATCH($A447,JMP!$A$2:$A$1000,0),MATCH(X$1,JMP!$AJ$1:$AU$1,0)),INDEX(Baseline!$B$2:$BD$2,1,MATCH(X$1,Baseline!$B$1:$BD$1,0)))</f>
        <v>4</v>
      </c>
      <c r="Y447">
        <f>IFERROR(INDEX(JMP!$AJ$2:$AU$1000,MATCH($A447,JMP!$A$2:$A$1000,0),MATCH(Y$1,JMP!$AJ$1:$AU$1,0)),INDEX(Baseline!$B$2:$BD$2,1,MATCH(Y$1,Baseline!$B$1:$BD$1,0)))</f>
        <v>3</v>
      </c>
      <c r="Z447">
        <f>IFERROR(INDEX(JMP!$AJ$2:$AU$1000,MATCH($A447,JMP!$A$2:$A$1000,0),MATCH(Z$1,JMP!$AJ$1:$AU$1,0)),INDEX(Baseline!$B$2:$BD$2,1,MATCH(Z$1,Baseline!$B$1:$BD$1,0)))</f>
        <v>1970</v>
      </c>
      <c r="AA447">
        <f>IFERROR(INDEX(JMP!$AJ$2:$AU$1000,MATCH($A447,JMP!$A$2:$A$1000,0),MATCH(AA$1,JMP!$AJ$1:$AU$1,0)),INDEX(Baseline!$B$2:$BD$2,1,MATCH(AA$1,Baseline!$B$1:$BD$1,0)))</f>
        <v>1970</v>
      </c>
      <c r="AB447">
        <f>IFERROR(INDEX(JMP!$AJ$2:$AU$1000,MATCH($A447,JMP!$A$2:$A$1000,0),MATCH(AB$1,JMP!$AJ$1:$AU$1,0)),INDEX(Baseline!$B$2:$BD$2,1,MATCH(AB$1,Baseline!$B$1:$BD$1,0)))</f>
        <v>0</v>
      </c>
      <c r="AC447">
        <f>IFERROR(INDEX(JMP!$AJ$2:$AU$1000,MATCH($A447,JMP!$A$2:$A$1000,0),MATCH(AC$1,JMP!$AJ$1:$AU$1,0)),INDEX(Baseline!$B$2:$BD$2,1,MATCH(AC$1,Baseline!$B$1:$BD$1,0)))</f>
        <v>1</v>
      </c>
      <c r="AD447">
        <f>IFERROR(INDEX(JMP!$AJ$2:$AU$1000,MATCH($A447,JMP!$A$2:$A$1000,0),MATCH(AD$1,JMP!$AJ$1:$AU$1,0)),INDEX(Baseline!$B$2:$BD$2,1,MATCH(AD$1,Baseline!$B$1:$BD$1,0)))</f>
        <v>8</v>
      </c>
      <c r="AE447">
        <f>IFERROR(INDEX(JMP!$AJ$2:$AU$1000,MATCH($A447,JMP!$A$2:$A$1000,0),MATCH(AE$1,JMP!$AJ$1:$AU$1,0)),INDEX(Baseline!$B$2:$BD$2,1,MATCH(AE$1,Baseline!$B$1:$BD$1,0)))</f>
        <v>0.625</v>
      </c>
      <c r="AF447" t="str">
        <f>IFERROR(INDEX(JMP!$AJ$2:$AU$1000,MATCH($A447,JMP!$A$2:$A$1000,0),MATCH(AF$1,JMP!$AJ$1:$AU$1,0)),INDEX(Baseline!$B$2:$BD$2,1,MATCH(AF$1,Baseline!$B$1:$BD$1,0)))</f>
        <v>bwb</v>
      </c>
      <c r="AG447" t="str">
        <f>IFERROR(INDEX(JMP!$AJ$2:$AU$1000,MATCH($A447,JMP!$A$2:$A$1000,0),MATCH(AG$1,JMP!$AJ$1:$AU$1,0)),INDEX(Baseline!$B$2:$BD$2,1,MATCH(AG$1,Baseline!$B$1:$BD$1,0)))</f>
        <v>V-tail</v>
      </c>
      <c r="AH447">
        <f>IFERROR(INDEX(JMP!$AJ$2:$AU$1000,MATCH($A447,JMP!$A$2:$A$1000,0),MATCH(AH$1,JMP!$AJ$1:$AU$1,0)),INDEX(Baseline!$B$2:$BD$2,1,MATCH(AH$1,Baseline!$B$1:$BD$1,0)))</f>
        <v>0</v>
      </c>
      <c r="AI447">
        <f>IFERROR(INDEX(JMP!$AJ$2:$AU$1000,MATCH($A447,JMP!$A$2:$A$1000,0),MATCH(AI$1,JMP!$AJ$1:$AU$1,0)),INDEX(Baseline!$B$2:$BD$2,1,MATCH(AI$1,Baseline!$B$1:$BD$1,0)))</f>
        <v>724000000</v>
      </c>
      <c r="AJ447">
        <f>IFERROR(INDEX(JMP!$AJ$2:$AU$1000,MATCH($A447,JMP!$A$2:$A$1000,0),MATCH(AJ$1,JMP!$AJ$1:$AU$1,0)),INDEX(Baseline!$B$2:$BD$2,1,MATCH(AJ$1,Baseline!$B$1:$BD$1,0)))</f>
        <v>54500000</v>
      </c>
      <c r="AK447">
        <f>IFERROR(INDEX(JMP!$AJ$2:$AU$1000,MATCH($A447,JMP!$A$2:$A$1000,0),MATCH(AK$1,JMP!$AJ$1:$AU$1,0)),INDEX(Baseline!$B$2:$BD$2,1,MATCH(AK$1,Baseline!$B$1:$BD$1,0)))</f>
        <v>30</v>
      </c>
      <c r="AL447">
        <f>IFERROR(INDEX(JMP!$AJ$2:$AU$1000,MATCH($A447,JMP!$A$2:$A$1000,0),MATCH(AL$1,JMP!$AJ$1:$AU$1,0)),INDEX(Baseline!$B$2:$BD$2,1,MATCH(AL$1,Baseline!$B$1:$BD$1,0)))</f>
        <v>1.8482969224421181E-2</v>
      </c>
      <c r="AM447">
        <f>IFERROR(INDEX(JMP!$AJ$2:$AU$1000,MATCH($A447,JMP!$A$2:$A$1000,0),MATCH(AM$1,JMP!$AJ$1:$AU$1,0)),INDEX(Baseline!$B$2:$BD$2,1,MATCH(AM$1,Baseline!$B$1:$BD$1,0)))</f>
        <v>11.817225799466666</v>
      </c>
      <c r="AN447">
        <f>IFERROR(INDEX(JMP!$AJ$2:$AU$1000,MATCH($A447,JMP!$A$2:$A$1000,0),MATCH(AN$1,JMP!$AJ$1:$AU$1,0)),INDEX(Baseline!$B$2:$BD$2,1,MATCH(AN$1,Baseline!$B$1:$BD$1,0)))</f>
        <v>2.8410022235025529</v>
      </c>
      <c r="AO447">
        <f>IFERROR(INDEX(JMP!$AJ$2:$AU$1000,MATCH($A447,JMP!$A$2:$A$1000,0),MATCH(AO$1,JMP!$AJ$1:$AU$1,0)),INDEX(Baseline!$B$2:$BD$2,1,MATCH(AO$1,Baseline!$B$1:$BD$1,0)))</f>
        <v>0.57872059886248717</v>
      </c>
      <c r="AP447">
        <f>IFERROR(INDEX(JMP!$AJ$2:$AU$1000,MATCH($A447,JMP!$A$2:$A$1000,0),MATCH(AP$1,JMP!$AJ$1:$AU$1,0)),INDEX(Baseline!$B$2:$BD$2,1,MATCH(AP$1,Baseline!$B$1:$BD$1,0)))</f>
        <v>0</v>
      </c>
      <c r="AQ447">
        <f>IFERROR(INDEX(JMP!$AJ$2:$AU$1000,MATCH($A447,JMP!$A$2:$A$1000,0),MATCH(AQ$1,JMP!$AJ$1:$AU$1,0)),INDEX(Baseline!$B$2:$BD$2,1,MATCH(AQ$1,Baseline!$B$1:$BD$1,0)))</f>
        <v>0.35</v>
      </c>
      <c r="AR447">
        <f>IFERROR(INDEX(JMP!$AJ$2:$AU$1000,MATCH($A447,JMP!$A$2:$A$1000,0),MATCH(AR$1,JMP!$AJ$1:$AU$1,0)),INDEX(Baseline!$B$2:$BD$2,1,MATCH(AR$1,Baseline!$B$1:$BD$1,0)))</f>
        <v>0</v>
      </c>
      <c r="AS447">
        <f>IFERROR(INDEX(JMP!$AJ$2:$AU$1000,MATCH($A447,JMP!$A$2:$A$1000,0),MATCH(AS$1,JMP!$AJ$1:$AU$1,0)),INDEX(Baseline!$B$2:$BD$2,1,MATCH(AS$1,Baseline!$B$1:$BD$1,0)))</f>
        <v>0</v>
      </c>
      <c r="AT447">
        <f>IFERROR(INDEX(JMP!$AJ$2:$AU$1000,MATCH($A447,JMP!$A$2:$A$1000,0),MATCH(AT$1,JMP!$AJ$1:$AU$1,0)),INDEX(Baseline!$B$2:$BD$2,1,MATCH(AT$1,Baseline!$B$1:$BD$1,0)))</f>
        <v>500</v>
      </c>
      <c r="AU447">
        <f>IFERROR(INDEX(JMP!$AJ$2:$AU$1000,MATCH($A447,JMP!$A$2:$A$1000,0),MATCH(AU$1,JMP!$AJ$1:$AU$1,0)),INDEX(Baseline!$B$2:$BD$2,1,MATCH(AU$1,Baseline!$B$1:$BD$1,0)))</f>
        <v>50</v>
      </c>
      <c r="AV447">
        <f>IFERROR(INDEX(JMP!$AJ$2:$AU$1000,MATCH($A447,JMP!$A$2:$A$1000,0),MATCH(AV$1,JMP!$AJ$1:$AU$1,0)),INDEX(Baseline!$B$2:$BD$2,1,MATCH(AV$1,Baseline!$B$1:$BD$1,0)))</f>
        <v>12.1</v>
      </c>
      <c r="AW447">
        <f>IFERROR(INDEX(JMP!$AJ$2:$AU$1000,MATCH($A447,JMP!$A$2:$A$1000,0),MATCH(AW$1,JMP!$AJ$1:$AU$1,0)),INDEX(Baseline!$B$2:$BD$2,1,MATCH(AW$1,Baseline!$B$1:$BD$1,0)))</f>
        <v>1.9961979999999998E-3</v>
      </c>
      <c r="AX447">
        <f>IFERROR(INDEX(JMP!$AJ$2:$AU$1000,MATCH($A447,JMP!$A$2:$A$1000,0),MATCH(AX$1,JMP!$AJ$1:$AU$1,0)),INDEX(Baseline!$B$2:$BD$2,1,MATCH(AX$1,Baseline!$B$1:$BD$1,0)))</f>
        <v>1.9961979999999998E-3</v>
      </c>
      <c r="AY447">
        <f>IFERROR(INDEX(JMP!$AJ$2:$AU$1000,MATCH($A447,JMP!$A$2:$A$1000,0),MATCH(AY$1,JMP!$AJ$1:$AU$1,0)),INDEX(Baseline!$B$2:$BD$2,1,MATCH(AY$1,Baseline!$B$1:$BD$1,0)))</f>
        <v>1.9607137E-2</v>
      </c>
      <c r="AZ447">
        <f>IFERROR(INDEX(JMP!$AJ$2:$AU$1000,MATCH($A447,JMP!$A$2:$A$1000,0),MATCH(AZ$1,JMP!$AJ$1:$AU$1,0)),INDEX(Baseline!$B$2:$BD$2,1,MATCH(AZ$1,Baseline!$B$1:$BD$1,0)))</f>
        <v>0</v>
      </c>
      <c r="BA447">
        <f>IFERROR(INDEX(JMP!$AJ$2:$AU$1000,MATCH($A447,JMP!$A$2:$A$1000,0),MATCH(BA$1,JMP!$AJ$1:$AU$1,0)),INDEX(Baseline!$B$2:$BD$2,1,MATCH(BA$1,Baseline!$B$1:$BD$1,0)))</f>
        <v>10</v>
      </c>
      <c r="BB447">
        <f>IFERROR(INDEX(JMP!$AJ$2:$AU$1000,MATCH($A447,JMP!$A$2:$A$1000,0),MATCH(BB$1,JMP!$AJ$1:$AU$1,0)),INDEX(Baseline!$B$2:$BD$2,1,MATCH(BB$1,Baseline!$B$1:$BD$1,0)))</f>
        <v>0</v>
      </c>
      <c r="BC447">
        <f>IFERROR(INDEX(JMP!$AJ$2:$AU$1000,MATCH($A447,JMP!$A$2:$A$1000,0),MATCH(BC$1,JMP!$AJ$1:$AU$1,0)),INDEX(Baseline!$B$2:$BD$2,1,MATCH(BC$1,Baseline!$B$1:$BD$1,0)))</f>
        <v>4</v>
      </c>
      <c r="BD447">
        <f>IFERROR(INDEX(JMP!$AJ$2:$AU$1000,MATCH($A447,JMP!$A$2:$A$1000,0),MATCH(BD$1,JMP!$AJ$1:$AU$1,0)),INDEX(Baseline!$B$2:$BD$2,1,MATCH(BD$1,Baseline!$B$1:$BD$1,0)))</f>
        <v>2.443185326</v>
      </c>
      <c r="BE447">
        <f>IFERROR(INDEX(JMP!$AJ$2:$AU$1000,MATCH($A447,JMP!$A$2:$A$1000,0),MATCH(BE$1,JMP!$AJ$1:$AU$1,0)),INDEX(Baseline!$B$2:$BE$2,1,MATCH(BE$1,Baseline!$B$1:$BE$1,0)))</f>
        <v>400000</v>
      </c>
      <c r="BF447" t="str">
        <f t="shared" si="30"/>
        <v>no</v>
      </c>
      <c r="BG447" t="str">
        <f t="shared" si="31"/>
        <v>no</v>
      </c>
      <c r="BH447">
        <f t="shared" si="32"/>
        <v>0.5</v>
      </c>
      <c r="BI447">
        <f t="shared" si="33"/>
        <v>10</v>
      </c>
      <c r="BK447">
        <v>448</v>
      </c>
      <c r="BL447" t="str">
        <f t="shared" si="34"/>
        <v>winter</v>
      </c>
    </row>
    <row r="448" spans="1:64" x14ac:dyDescent="0.35">
      <c r="A448">
        <v>447</v>
      </c>
      <c r="B448">
        <f>IFERROR(INDEX(JMP!$AJ$2:$AU$1000,MATCH($A448,JMP!$A$2:$A$1000,0),MATCH(B$1,JMP!$AJ$1:$AU$1,0)),INDEX(Baseline!$B$2:$BD$2,1,MATCH(B$1,Baseline!$B$1:$BD$1,0)))</f>
        <v>0</v>
      </c>
      <c r="C448">
        <f>IFERROR(INDEX(JMP!$AJ$2:$AU$1000,MATCH($A448,JMP!$A$2:$A$1000,0),MATCH(C$1,JMP!$AJ$1:$AU$1,0)),INDEX(Baseline!$B$2:$BD$2,1,MATCH(C$1,Baseline!$B$1:$BD$1,0)))</f>
        <v>8760</v>
      </c>
      <c r="D448">
        <f>IFERROR(INDEX(JMP!$AJ$2:$AU$1000,MATCH($A448,JMP!$A$2:$A$1000,0),MATCH(D$1,JMP!$AJ$1:$AU$1,0)),INDEX(Baseline!$B$2:$BD$2,1,MATCH(D$1,Baseline!$B$1:$BD$1,0)))</f>
        <v>1</v>
      </c>
      <c r="E448">
        <f>IFERROR(INDEX(JMP!$AJ$2:$AU$1000,MATCH($A448,JMP!$A$2:$A$1000,0),MATCH(E$1,JMP!$AJ$1:$AU$1,0)),INDEX(Baseline!$B$2:$BD$2,1,MATCH(E$1,Baseline!$B$1:$BD$1,0)))</f>
        <v>1</v>
      </c>
      <c r="F448" t="str">
        <f>IFERROR(INDEX(JMP!$AJ$2:$AU$1000,MATCH($A448,JMP!$A$2:$A$1000,0),MATCH(F$1,JMP!$AJ$1:$AU$1,0)),INDEX(Baseline!$B$2:$BD$2,1,MATCH(F$1,Baseline!$B$1:$BD$1,0)))</f>
        <v>e344</v>
      </c>
      <c r="G448" t="str">
        <f>IFERROR(INDEX(JMP!$AJ$2:$AU$1000,MATCH($A448,JMP!$A$2:$A$1000,0),MATCH(G$1,JMP!$AJ$1:$AU$1,0)),INDEX(Baseline!$B$2:$BD$2,1,MATCH(G$1,Baseline!$B$1:$BD$1,0)))</f>
        <v>e340</v>
      </c>
      <c r="H448">
        <f>IFERROR(INDEX(JMP!$AJ$2:$AU$1000,MATCH($A448,JMP!$A$2:$A$1000,0),MATCH(H$1,JMP!$AJ$1:$AU$1,0)),INDEX(Baseline!$B$2:$BD$2,1,MATCH(H$1,Baseline!$B$1:$BD$1,0)))</f>
        <v>1.5</v>
      </c>
      <c r="I448">
        <f>IFERROR(INDEX(JMP!$AJ$2:$AU$1000,MATCH($A448,JMP!$A$2:$A$1000,0),MATCH(I$1,JMP!$AJ$1:$AU$1,0)),INDEX(Baseline!$B$2:$BD$2,1,MATCH(I$1,Baseline!$B$1:$BD$1,0)))</f>
        <v>0.42</v>
      </c>
      <c r="J448">
        <f>IFERROR(INDEX(JMP!$AJ$2:$AU$1000,MATCH($A448,JMP!$A$2:$A$1000,0),MATCH(J$1,JMP!$AJ$1:$AU$1,0)),INDEX(Baseline!$B$2:$BD$2,1,MATCH(J$1,Baseline!$B$1:$BD$1,0)))</f>
        <v>1</v>
      </c>
      <c r="K448">
        <f>IFERROR(INDEX(JMP!$AJ$2:$AU$1000,MATCH($A448,JMP!$A$2:$A$1000,0),MATCH(K$1,JMP!$AJ$1:$AU$1,0)),INDEX(Baseline!$B$2:$BD$2,1,MATCH(K$1,Baseline!$B$1:$BD$1,0)))</f>
        <v>0</v>
      </c>
      <c r="L448">
        <f>IFERROR(INDEX(JMP!$AJ$2:$AU$1000,MATCH($A448,JMP!$A$2:$A$1000,0),MATCH(L$1,JMP!$AJ$1:$AU$1,0)),INDEX(Baseline!$B$2:$BD$2,1,MATCH(L$1,Baseline!$B$1:$BD$1,0)))</f>
        <v>0.11656867841091945</v>
      </c>
      <c r="M448" t="b">
        <f>IFERROR(INDEX(JMP!$AJ$2:$AU$1000,MATCH($A448,JMP!$A$2:$A$1000,0),MATCH(M$1,JMP!$AJ$1:$AU$1,0)),INDEX(Baseline!$B$2:$BD$2,1,MATCH(M$1,Baseline!$B$1:$BD$1,0)))</f>
        <v>0</v>
      </c>
      <c r="N448" t="b">
        <f>IFERROR(INDEX(JMP!$AJ$2:$AU$1000,MATCH($A448,JMP!$A$2:$A$1000,0),MATCH(N$1,JMP!$AJ$1:$AU$1,0)),INDEX(Baseline!$B$2:$BD$2,1,MATCH(N$1,Baseline!$B$1:$BD$1,0)))</f>
        <v>0</v>
      </c>
      <c r="O448">
        <f>IFERROR(INDEX(JMP!$AJ$2:$AU$1000,MATCH($A448,JMP!$A$2:$A$1000,0),MATCH(O$1,JMP!$AJ$1:$AU$1,0)),INDEX(Baseline!$B$2:$BD$2,1,MATCH(O$1,Baseline!$B$1:$BD$1,0)))</f>
        <v>7</v>
      </c>
      <c r="P448">
        <f>IFERROR(INDEX(JMP!$AJ$2:$AU$1000,MATCH($A448,JMP!$A$2:$A$1000,0),MATCH(P$1,JMP!$AJ$1:$AU$1,0)),INDEX(Baseline!$B$2:$BD$2,1,MATCH(P$1,Baseline!$B$1:$BD$1,0)))</f>
        <v>200</v>
      </c>
      <c r="Q448">
        <f>IFERROR(INDEX(JMP!$AJ$2:$AU$1000,MATCH($A448,JMP!$A$2:$A$1000,0),MATCH(Q$1,JMP!$AJ$1:$AU$1,0)),INDEX(Baseline!$B$2:$BD$2,1,MATCH(Q$1,Baseline!$B$1:$BD$1,0)))</f>
        <v>10</v>
      </c>
      <c r="R448">
        <f>IFERROR(INDEX(JMP!$AJ$2:$AU$1000,MATCH($A448,JMP!$A$2:$A$1000,0),MATCH(R$1,JMP!$AJ$1:$AU$1,0)),INDEX(Baseline!$B$2:$BD$2,1,MATCH(R$1,Baseline!$B$1:$BD$1,0)))</f>
        <v>0</v>
      </c>
      <c r="S448">
        <f>IFERROR(INDEX(JMP!$AJ$2:$AU$1000,MATCH($A448,JMP!$A$2:$A$1000,0),MATCH(S$1,JMP!$AJ$1:$AU$1,0)),INDEX(Baseline!$B$2:$BD$2,1,MATCH(S$1,Baseline!$B$1:$BD$1,0)))</f>
        <v>1</v>
      </c>
      <c r="T448">
        <f>IFERROR(INDEX(JMP!$AJ$2:$AU$1000,MATCH($A448,JMP!$A$2:$A$1000,0),MATCH(T$1,JMP!$AJ$1:$AU$1,0)),INDEX(Baseline!$B$2:$BD$2,1,MATCH(T$1,Baseline!$B$1:$BD$1,0)))</f>
        <v>0</v>
      </c>
      <c r="U448" t="str">
        <f>IFERROR(INDEX(JMP!$AJ$2:$AU$1000,MATCH($A448,JMP!$A$2:$A$1000,0),MATCH(U$1,JMP!$AJ$1:$AU$1,0)),INDEX(Baseline!$B$2:$BD$2,1,MATCH(U$1,Baseline!$B$1:$BD$1,0)))</f>
        <v>Titan</v>
      </c>
      <c r="V448">
        <f>IFERROR(INDEX(JMP!$AJ$2:$AU$1000,MATCH($A448,JMP!$A$2:$A$1000,0),MATCH(V$1,JMP!$AJ$1:$AU$1,0)),INDEX(Baseline!$B$2:$BD$2,1,MATCH(V$1,Baseline!$B$1:$BD$1,0)))</f>
        <v>3</v>
      </c>
      <c r="W448">
        <f>IFERROR(INDEX(JMP!$AJ$2:$AU$1000,MATCH($A448,JMP!$A$2:$A$1000,0),MATCH(W$1,JMP!$AJ$1:$AU$1,0)),INDEX(Baseline!$B$2:$BD$2,1,MATCH(W$1,Baseline!$B$1:$BD$1,0)))</f>
        <v>0.37</v>
      </c>
      <c r="X448">
        <f>IFERROR(INDEX(JMP!$AJ$2:$AU$1000,MATCH($A448,JMP!$A$2:$A$1000,0),MATCH(X$1,JMP!$AJ$1:$AU$1,0)),INDEX(Baseline!$B$2:$BD$2,1,MATCH(X$1,Baseline!$B$1:$BD$1,0)))</f>
        <v>4</v>
      </c>
      <c r="Y448">
        <f>IFERROR(INDEX(JMP!$AJ$2:$AU$1000,MATCH($A448,JMP!$A$2:$A$1000,0),MATCH(Y$1,JMP!$AJ$1:$AU$1,0)),INDEX(Baseline!$B$2:$BD$2,1,MATCH(Y$1,Baseline!$B$1:$BD$1,0)))</f>
        <v>1</v>
      </c>
      <c r="Z448">
        <f>IFERROR(INDEX(JMP!$AJ$2:$AU$1000,MATCH($A448,JMP!$A$2:$A$1000,0),MATCH(Z$1,JMP!$AJ$1:$AU$1,0)),INDEX(Baseline!$B$2:$BD$2,1,MATCH(Z$1,Baseline!$B$1:$BD$1,0)))</f>
        <v>1970</v>
      </c>
      <c r="AA448">
        <f>IFERROR(INDEX(JMP!$AJ$2:$AU$1000,MATCH($A448,JMP!$A$2:$A$1000,0),MATCH(AA$1,JMP!$AJ$1:$AU$1,0)),INDEX(Baseline!$B$2:$BD$2,1,MATCH(AA$1,Baseline!$B$1:$BD$1,0)))</f>
        <v>1970</v>
      </c>
      <c r="AB448">
        <f>IFERROR(INDEX(JMP!$AJ$2:$AU$1000,MATCH($A448,JMP!$A$2:$A$1000,0),MATCH(AB$1,JMP!$AJ$1:$AU$1,0)),INDEX(Baseline!$B$2:$BD$2,1,MATCH(AB$1,Baseline!$B$1:$BD$1,0)))</f>
        <v>0</v>
      </c>
      <c r="AC448">
        <f>IFERROR(INDEX(JMP!$AJ$2:$AU$1000,MATCH($A448,JMP!$A$2:$A$1000,0),MATCH(AC$1,JMP!$AJ$1:$AU$1,0)),INDEX(Baseline!$B$2:$BD$2,1,MATCH(AC$1,Baseline!$B$1:$BD$1,0)))</f>
        <v>1</v>
      </c>
      <c r="AD448">
        <f>IFERROR(INDEX(JMP!$AJ$2:$AU$1000,MATCH($A448,JMP!$A$2:$A$1000,0),MATCH(AD$1,JMP!$AJ$1:$AU$1,0)),INDEX(Baseline!$B$2:$BD$2,1,MATCH(AD$1,Baseline!$B$1:$BD$1,0)))</f>
        <v>8</v>
      </c>
      <c r="AE448">
        <f>IFERROR(INDEX(JMP!$AJ$2:$AU$1000,MATCH($A448,JMP!$A$2:$A$1000,0),MATCH(AE$1,JMP!$AJ$1:$AU$1,0)),INDEX(Baseline!$B$2:$BD$2,1,MATCH(AE$1,Baseline!$B$1:$BD$1,0)))</f>
        <v>1</v>
      </c>
      <c r="AF448" t="str">
        <f>IFERROR(INDEX(JMP!$AJ$2:$AU$1000,MATCH($A448,JMP!$A$2:$A$1000,0),MATCH(AF$1,JMP!$AJ$1:$AU$1,0)),INDEX(Baseline!$B$2:$BD$2,1,MATCH(AF$1,Baseline!$B$1:$BD$1,0)))</f>
        <v>bwb</v>
      </c>
      <c r="AG448" t="str">
        <f>IFERROR(INDEX(JMP!$AJ$2:$AU$1000,MATCH($A448,JMP!$A$2:$A$1000,0),MATCH(AG$1,JMP!$AJ$1:$AU$1,0)),INDEX(Baseline!$B$2:$BD$2,1,MATCH(AG$1,Baseline!$B$1:$BD$1,0)))</f>
        <v>V-tail</v>
      </c>
      <c r="AH448">
        <f>IFERROR(INDEX(JMP!$AJ$2:$AU$1000,MATCH($A448,JMP!$A$2:$A$1000,0),MATCH(AH$1,JMP!$AJ$1:$AU$1,0)),INDEX(Baseline!$B$2:$BD$2,1,MATCH(AH$1,Baseline!$B$1:$BD$1,0)))</f>
        <v>0</v>
      </c>
      <c r="AI448">
        <f>IFERROR(INDEX(JMP!$AJ$2:$AU$1000,MATCH($A448,JMP!$A$2:$A$1000,0),MATCH(AI$1,JMP!$AJ$1:$AU$1,0)),INDEX(Baseline!$B$2:$BD$2,1,MATCH(AI$1,Baseline!$B$1:$BD$1,0)))</f>
        <v>724000000</v>
      </c>
      <c r="AJ448">
        <f>IFERROR(INDEX(JMP!$AJ$2:$AU$1000,MATCH($A448,JMP!$A$2:$A$1000,0),MATCH(AJ$1,JMP!$AJ$1:$AU$1,0)),INDEX(Baseline!$B$2:$BD$2,1,MATCH(AJ$1,Baseline!$B$1:$BD$1,0)))</f>
        <v>54500000</v>
      </c>
      <c r="AK448">
        <f>IFERROR(INDEX(JMP!$AJ$2:$AU$1000,MATCH($A448,JMP!$A$2:$A$1000,0),MATCH(AK$1,JMP!$AJ$1:$AU$1,0)),INDEX(Baseline!$B$2:$BD$2,1,MATCH(AK$1,Baseline!$B$1:$BD$1,0)))</f>
        <v>30</v>
      </c>
      <c r="AL448">
        <f>IFERROR(INDEX(JMP!$AJ$2:$AU$1000,MATCH($A448,JMP!$A$2:$A$1000,0),MATCH(AL$1,JMP!$AJ$1:$AU$1,0)),INDEX(Baseline!$B$2:$BD$2,1,MATCH(AL$1,Baseline!$B$1:$BD$1,0)))</f>
        <v>3.0601288550230789E-2</v>
      </c>
      <c r="AM448">
        <f>IFERROR(INDEX(JMP!$AJ$2:$AU$1000,MATCH($A448,JMP!$A$2:$A$1000,0),MATCH(AM$1,JMP!$AJ$1:$AU$1,0)),INDEX(Baseline!$B$2:$BD$2,1,MATCH(AM$1,Baseline!$B$1:$BD$1,0)))</f>
        <v>15.521682201657143</v>
      </c>
      <c r="AN448">
        <f>IFERROR(INDEX(JMP!$AJ$2:$AU$1000,MATCH($A448,JMP!$A$2:$A$1000,0),MATCH(AN$1,JMP!$AJ$1:$AU$1,0)),INDEX(Baseline!$B$2:$BD$2,1,MATCH(AN$1,Baseline!$B$1:$BD$1,0)))</f>
        <v>2.8002384098000763</v>
      </c>
      <c r="AO448">
        <f>IFERROR(INDEX(JMP!$AJ$2:$AU$1000,MATCH($A448,JMP!$A$2:$A$1000,0),MATCH(AO$1,JMP!$AJ$1:$AU$1,0)),INDEX(Baseline!$B$2:$BD$2,1,MATCH(AO$1,Baseline!$B$1:$BD$1,0)))</f>
        <v>0.38734298531394717</v>
      </c>
      <c r="AP448">
        <f>IFERROR(INDEX(JMP!$AJ$2:$AU$1000,MATCH($A448,JMP!$A$2:$A$1000,0),MATCH(AP$1,JMP!$AJ$1:$AU$1,0)),INDEX(Baseline!$B$2:$BD$2,1,MATCH(AP$1,Baseline!$B$1:$BD$1,0)))</f>
        <v>0</v>
      </c>
      <c r="AQ448">
        <f>IFERROR(INDEX(JMP!$AJ$2:$AU$1000,MATCH($A448,JMP!$A$2:$A$1000,0),MATCH(AQ$1,JMP!$AJ$1:$AU$1,0)),INDEX(Baseline!$B$2:$BD$2,1,MATCH(AQ$1,Baseline!$B$1:$BD$1,0)))</f>
        <v>0.35</v>
      </c>
      <c r="AR448">
        <f>IFERROR(INDEX(JMP!$AJ$2:$AU$1000,MATCH($A448,JMP!$A$2:$A$1000,0),MATCH(AR$1,JMP!$AJ$1:$AU$1,0)),INDEX(Baseline!$B$2:$BD$2,1,MATCH(AR$1,Baseline!$B$1:$BD$1,0)))</f>
        <v>0</v>
      </c>
      <c r="AS448">
        <f>IFERROR(INDEX(JMP!$AJ$2:$AU$1000,MATCH($A448,JMP!$A$2:$A$1000,0),MATCH(AS$1,JMP!$AJ$1:$AU$1,0)),INDEX(Baseline!$B$2:$BD$2,1,MATCH(AS$1,Baseline!$B$1:$BD$1,0)))</f>
        <v>0</v>
      </c>
      <c r="AT448">
        <f>IFERROR(INDEX(JMP!$AJ$2:$AU$1000,MATCH($A448,JMP!$A$2:$A$1000,0),MATCH(AT$1,JMP!$AJ$1:$AU$1,0)),INDEX(Baseline!$B$2:$BD$2,1,MATCH(AT$1,Baseline!$B$1:$BD$1,0)))</f>
        <v>500</v>
      </c>
      <c r="AU448">
        <f>IFERROR(INDEX(JMP!$AJ$2:$AU$1000,MATCH($A448,JMP!$A$2:$A$1000,0),MATCH(AU$1,JMP!$AJ$1:$AU$1,0)),INDEX(Baseline!$B$2:$BD$2,1,MATCH(AU$1,Baseline!$B$1:$BD$1,0)))</f>
        <v>50</v>
      </c>
      <c r="AV448">
        <f>IFERROR(INDEX(JMP!$AJ$2:$AU$1000,MATCH($A448,JMP!$A$2:$A$1000,0),MATCH(AV$1,JMP!$AJ$1:$AU$1,0)),INDEX(Baseline!$B$2:$BD$2,1,MATCH(AV$1,Baseline!$B$1:$BD$1,0)))</f>
        <v>12.1</v>
      </c>
      <c r="AW448">
        <f>IFERROR(INDEX(JMP!$AJ$2:$AU$1000,MATCH($A448,JMP!$A$2:$A$1000,0),MATCH(AW$1,JMP!$AJ$1:$AU$1,0)),INDEX(Baseline!$B$2:$BD$2,1,MATCH(AW$1,Baseline!$B$1:$BD$1,0)))</f>
        <v>1.9961979999999998E-3</v>
      </c>
      <c r="AX448">
        <f>IFERROR(INDEX(JMP!$AJ$2:$AU$1000,MATCH($A448,JMP!$A$2:$A$1000,0),MATCH(AX$1,JMP!$AJ$1:$AU$1,0)),INDEX(Baseline!$B$2:$BD$2,1,MATCH(AX$1,Baseline!$B$1:$BD$1,0)))</f>
        <v>1.9961979999999998E-3</v>
      </c>
      <c r="AY448">
        <f>IFERROR(INDEX(JMP!$AJ$2:$AU$1000,MATCH($A448,JMP!$A$2:$A$1000,0),MATCH(AY$1,JMP!$AJ$1:$AU$1,0)),INDEX(Baseline!$B$2:$BD$2,1,MATCH(AY$1,Baseline!$B$1:$BD$1,0)))</f>
        <v>1.9607137E-2</v>
      </c>
      <c r="AZ448">
        <f>IFERROR(INDEX(JMP!$AJ$2:$AU$1000,MATCH($A448,JMP!$A$2:$A$1000,0),MATCH(AZ$1,JMP!$AJ$1:$AU$1,0)),INDEX(Baseline!$B$2:$BD$2,1,MATCH(AZ$1,Baseline!$B$1:$BD$1,0)))</f>
        <v>1</v>
      </c>
      <c r="BA448">
        <f>IFERROR(INDEX(JMP!$AJ$2:$AU$1000,MATCH($A448,JMP!$A$2:$A$1000,0),MATCH(BA$1,JMP!$AJ$1:$AU$1,0)),INDEX(Baseline!$B$2:$BD$2,1,MATCH(BA$1,Baseline!$B$1:$BD$1,0)))</f>
        <v>100</v>
      </c>
      <c r="BB448">
        <f>IFERROR(INDEX(JMP!$AJ$2:$AU$1000,MATCH($A448,JMP!$A$2:$A$1000,0),MATCH(BB$1,JMP!$AJ$1:$AU$1,0)),INDEX(Baseline!$B$2:$BD$2,1,MATCH(BB$1,Baseline!$B$1:$BD$1,0)))</f>
        <v>0</v>
      </c>
      <c r="BC448">
        <f>IFERROR(INDEX(JMP!$AJ$2:$AU$1000,MATCH($A448,JMP!$A$2:$A$1000,0),MATCH(BC$1,JMP!$AJ$1:$AU$1,0)),INDEX(Baseline!$B$2:$BD$2,1,MATCH(BC$1,Baseline!$B$1:$BD$1,0)))</f>
        <v>4</v>
      </c>
      <c r="BD448">
        <f>IFERROR(INDEX(JMP!$AJ$2:$AU$1000,MATCH($A448,JMP!$A$2:$A$1000,0),MATCH(BD$1,JMP!$AJ$1:$AU$1,0)),INDEX(Baseline!$B$2:$BD$2,1,MATCH(BD$1,Baseline!$B$1:$BD$1,0)))</f>
        <v>4.6706088750500001</v>
      </c>
      <c r="BE448">
        <f>IFERROR(INDEX(JMP!$AJ$2:$AU$1000,MATCH($A448,JMP!$A$2:$A$1000,0),MATCH(BE$1,JMP!$AJ$1:$AU$1,0)),INDEX(Baseline!$B$2:$BE$2,1,MATCH(BE$1,Baseline!$B$1:$BE$1,0)))</f>
        <v>400000</v>
      </c>
      <c r="BF448" t="str">
        <f t="shared" si="30"/>
        <v>yes</v>
      </c>
      <c r="BG448" t="str">
        <f t="shared" si="31"/>
        <v>no</v>
      </c>
      <c r="BH448">
        <f t="shared" si="32"/>
        <v>1</v>
      </c>
      <c r="BI448">
        <f t="shared" si="33"/>
        <v>100</v>
      </c>
      <c r="BK448">
        <v>449</v>
      </c>
      <c r="BL448" t="str">
        <f t="shared" si="34"/>
        <v>winter</v>
      </c>
    </row>
    <row r="449" spans="1:64" x14ac:dyDescent="0.35">
      <c r="A449">
        <v>448</v>
      </c>
      <c r="B449">
        <f>IFERROR(INDEX(JMP!$AJ$2:$AU$1000,MATCH($A449,JMP!$A$2:$A$1000,0),MATCH(B$1,JMP!$AJ$1:$AU$1,0)),INDEX(Baseline!$B$2:$BD$2,1,MATCH(B$1,Baseline!$B$1:$BD$1,0)))</f>
        <v>0</v>
      </c>
      <c r="C449">
        <f>IFERROR(INDEX(JMP!$AJ$2:$AU$1000,MATCH($A449,JMP!$A$2:$A$1000,0),MATCH(C$1,JMP!$AJ$1:$AU$1,0)),INDEX(Baseline!$B$2:$BD$2,1,MATCH(C$1,Baseline!$B$1:$BD$1,0)))</f>
        <v>8760</v>
      </c>
      <c r="D449">
        <f>IFERROR(INDEX(JMP!$AJ$2:$AU$1000,MATCH($A449,JMP!$A$2:$A$1000,0),MATCH(D$1,JMP!$AJ$1:$AU$1,0)),INDEX(Baseline!$B$2:$BD$2,1,MATCH(D$1,Baseline!$B$1:$BD$1,0)))</f>
        <v>1</v>
      </c>
      <c r="E449">
        <f>IFERROR(INDEX(JMP!$AJ$2:$AU$1000,MATCH($A449,JMP!$A$2:$A$1000,0),MATCH(E$1,JMP!$AJ$1:$AU$1,0)),INDEX(Baseline!$B$2:$BD$2,1,MATCH(E$1,Baseline!$B$1:$BD$1,0)))</f>
        <v>1</v>
      </c>
      <c r="F449" t="str">
        <f>IFERROR(INDEX(JMP!$AJ$2:$AU$1000,MATCH($A449,JMP!$A$2:$A$1000,0),MATCH(F$1,JMP!$AJ$1:$AU$1,0)),INDEX(Baseline!$B$2:$BD$2,1,MATCH(F$1,Baseline!$B$1:$BD$1,0)))</f>
        <v>e344</v>
      </c>
      <c r="G449" t="str">
        <f>IFERROR(INDEX(JMP!$AJ$2:$AU$1000,MATCH($A449,JMP!$A$2:$A$1000,0),MATCH(G$1,JMP!$AJ$1:$AU$1,0)),INDEX(Baseline!$B$2:$BD$2,1,MATCH(G$1,Baseline!$B$1:$BD$1,0)))</f>
        <v>e340</v>
      </c>
      <c r="H449">
        <f>IFERROR(INDEX(JMP!$AJ$2:$AU$1000,MATCH($A449,JMP!$A$2:$A$1000,0),MATCH(H$1,JMP!$AJ$1:$AU$1,0)),INDEX(Baseline!$B$2:$BD$2,1,MATCH(H$1,Baseline!$B$1:$BD$1,0)))</f>
        <v>1.5</v>
      </c>
      <c r="I449">
        <f>IFERROR(INDEX(JMP!$AJ$2:$AU$1000,MATCH($A449,JMP!$A$2:$A$1000,0),MATCH(I$1,JMP!$AJ$1:$AU$1,0)),INDEX(Baseline!$B$2:$BD$2,1,MATCH(I$1,Baseline!$B$1:$BD$1,0)))</f>
        <v>0.42</v>
      </c>
      <c r="J449">
        <f>IFERROR(INDEX(JMP!$AJ$2:$AU$1000,MATCH($A449,JMP!$A$2:$A$1000,0),MATCH(J$1,JMP!$AJ$1:$AU$1,0)),INDEX(Baseline!$B$2:$BD$2,1,MATCH(J$1,Baseline!$B$1:$BD$1,0)))</f>
        <v>1</v>
      </c>
      <c r="K449">
        <f>IFERROR(INDEX(JMP!$AJ$2:$AU$1000,MATCH($A449,JMP!$A$2:$A$1000,0),MATCH(K$1,JMP!$AJ$1:$AU$1,0)),INDEX(Baseline!$B$2:$BD$2,1,MATCH(K$1,Baseline!$B$1:$BD$1,0)))</f>
        <v>0</v>
      </c>
      <c r="L449">
        <f>IFERROR(INDEX(JMP!$AJ$2:$AU$1000,MATCH($A449,JMP!$A$2:$A$1000,0),MATCH(L$1,JMP!$AJ$1:$AU$1,0)),INDEX(Baseline!$B$2:$BD$2,1,MATCH(L$1,Baseline!$B$1:$BD$1,0)))</f>
        <v>0.11768618941501172</v>
      </c>
      <c r="M449" t="b">
        <f>IFERROR(INDEX(JMP!$AJ$2:$AU$1000,MATCH($A449,JMP!$A$2:$A$1000,0),MATCH(M$1,JMP!$AJ$1:$AU$1,0)),INDEX(Baseline!$B$2:$BD$2,1,MATCH(M$1,Baseline!$B$1:$BD$1,0)))</f>
        <v>0</v>
      </c>
      <c r="N449" t="b">
        <f>IFERROR(INDEX(JMP!$AJ$2:$AU$1000,MATCH($A449,JMP!$A$2:$A$1000,0),MATCH(N$1,JMP!$AJ$1:$AU$1,0)),INDEX(Baseline!$B$2:$BD$2,1,MATCH(N$1,Baseline!$B$1:$BD$1,0)))</f>
        <v>0</v>
      </c>
      <c r="O449">
        <f>IFERROR(INDEX(JMP!$AJ$2:$AU$1000,MATCH($A449,JMP!$A$2:$A$1000,0),MATCH(O$1,JMP!$AJ$1:$AU$1,0)),INDEX(Baseline!$B$2:$BD$2,1,MATCH(O$1,Baseline!$B$1:$BD$1,0)))</f>
        <v>7</v>
      </c>
      <c r="P449">
        <f>IFERROR(INDEX(JMP!$AJ$2:$AU$1000,MATCH($A449,JMP!$A$2:$A$1000,0),MATCH(P$1,JMP!$AJ$1:$AU$1,0)),INDEX(Baseline!$B$2:$BD$2,1,MATCH(P$1,Baseline!$B$1:$BD$1,0)))</f>
        <v>200</v>
      </c>
      <c r="Q449">
        <f>IFERROR(INDEX(JMP!$AJ$2:$AU$1000,MATCH($A449,JMP!$A$2:$A$1000,0),MATCH(Q$1,JMP!$AJ$1:$AU$1,0)),INDEX(Baseline!$B$2:$BD$2,1,MATCH(Q$1,Baseline!$B$1:$BD$1,0)))</f>
        <v>10</v>
      </c>
      <c r="R449">
        <f>IFERROR(INDEX(JMP!$AJ$2:$AU$1000,MATCH($A449,JMP!$A$2:$A$1000,0),MATCH(R$1,JMP!$AJ$1:$AU$1,0)),INDEX(Baseline!$B$2:$BD$2,1,MATCH(R$1,Baseline!$B$1:$BD$1,0)))</f>
        <v>0</v>
      </c>
      <c r="S449">
        <f>IFERROR(INDEX(JMP!$AJ$2:$AU$1000,MATCH($A449,JMP!$A$2:$A$1000,0),MATCH(S$1,JMP!$AJ$1:$AU$1,0)),INDEX(Baseline!$B$2:$BD$2,1,MATCH(S$1,Baseline!$B$1:$BD$1,0)))</f>
        <v>1</v>
      </c>
      <c r="T449">
        <f>IFERROR(INDEX(JMP!$AJ$2:$AU$1000,MATCH($A449,JMP!$A$2:$A$1000,0),MATCH(T$1,JMP!$AJ$1:$AU$1,0)),INDEX(Baseline!$B$2:$BD$2,1,MATCH(T$1,Baseline!$B$1:$BD$1,0)))</f>
        <v>0</v>
      </c>
      <c r="U449" t="str">
        <f>IFERROR(INDEX(JMP!$AJ$2:$AU$1000,MATCH($A449,JMP!$A$2:$A$1000,0),MATCH(U$1,JMP!$AJ$1:$AU$1,0)),INDEX(Baseline!$B$2:$BD$2,1,MATCH(U$1,Baseline!$B$1:$BD$1,0)))</f>
        <v>Titan</v>
      </c>
      <c r="V449">
        <f>IFERROR(INDEX(JMP!$AJ$2:$AU$1000,MATCH($A449,JMP!$A$2:$A$1000,0),MATCH(V$1,JMP!$AJ$1:$AU$1,0)),INDEX(Baseline!$B$2:$BD$2,1,MATCH(V$1,Baseline!$B$1:$BD$1,0)))</f>
        <v>3</v>
      </c>
      <c r="W449">
        <f>IFERROR(INDEX(JMP!$AJ$2:$AU$1000,MATCH($A449,JMP!$A$2:$A$1000,0),MATCH(W$1,JMP!$AJ$1:$AU$1,0)),INDEX(Baseline!$B$2:$BD$2,1,MATCH(W$1,Baseline!$B$1:$BD$1,0)))</f>
        <v>0.37</v>
      </c>
      <c r="X449">
        <f>IFERROR(INDEX(JMP!$AJ$2:$AU$1000,MATCH($A449,JMP!$A$2:$A$1000,0),MATCH(X$1,JMP!$AJ$1:$AU$1,0)),INDEX(Baseline!$B$2:$BD$2,1,MATCH(X$1,Baseline!$B$1:$BD$1,0)))</f>
        <v>4</v>
      </c>
      <c r="Y449">
        <f>IFERROR(INDEX(JMP!$AJ$2:$AU$1000,MATCH($A449,JMP!$A$2:$A$1000,0),MATCH(Y$1,JMP!$AJ$1:$AU$1,0)),INDEX(Baseline!$B$2:$BD$2,1,MATCH(Y$1,Baseline!$B$1:$BD$1,0)))</f>
        <v>3</v>
      </c>
      <c r="Z449">
        <f>IFERROR(INDEX(JMP!$AJ$2:$AU$1000,MATCH($A449,JMP!$A$2:$A$1000,0),MATCH(Z$1,JMP!$AJ$1:$AU$1,0)),INDEX(Baseline!$B$2:$BD$2,1,MATCH(Z$1,Baseline!$B$1:$BD$1,0)))</f>
        <v>1970</v>
      </c>
      <c r="AA449">
        <f>IFERROR(INDEX(JMP!$AJ$2:$AU$1000,MATCH($A449,JMP!$A$2:$A$1000,0),MATCH(AA$1,JMP!$AJ$1:$AU$1,0)),INDEX(Baseline!$B$2:$BD$2,1,MATCH(AA$1,Baseline!$B$1:$BD$1,0)))</f>
        <v>1970</v>
      </c>
      <c r="AB449">
        <f>IFERROR(INDEX(JMP!$AJ$2:$AU$1000,MATCH($A449,JMP!$A$2:$A$1000,0),MATCH(AB$1,JMP!$AJ$1:$AU$1,0)),INDEX(Baseline!$B$2:$BD$2,1,MATCH(AB$1,Baseline!$B$1:$BD$1,0)))</f>
        <v>0</v>
      </c>
      <c r="AC449">
        <f>IFERROR(INDEX(JMP!$AJ$2:$AU$1000,MATCH($A449,JMP!$A$2:$A$1000,0),MATCH(AC$1,JMP!$AJ$1:$AU$1,0)),INDEX(Baseline!$B$2:$BD$2,1,MATCH(AC$1,Baseline!$B$1:$BD$1,0)))</f>
        <v>1</v>
      </c>
      <c r="AD449">
        <f>IFERROR(INDEX(JMP!$AJ$2:$AU$1000,MATCH($A449,JMP!$A$2:$A$1000,0),MATCH(AD$1,JMP!$AJ$1:$AU$1,0)),INDEX(Baseline!$B$2:$BD$2,1,MATCH(AD$1,Baseline!$B$1:$BD$1,0)))</f>
        <v>8</v>
      </c>
      <c r="AE449">
        <f>IFERROR(INDEX(JMP!$AJ$2:$AU$1000,MATCH($A449,JMP!$A$2:$A$1000,0),MATCH(AE$1,JMP!$AJ$1:$AU$1,0)),INDEX(Baseline!$B$2:$BD$2,1,MATCH(AE$1,Baseline!$B$1:$BD$1,0)))</f>
        <v>0.25</v>
      </c>
      <c r="AF449" t="str">
        <f>IFERROR(INDEX(JMP!$AJ$2:$AU$1000,MATCH($A449,JMP!$A$2:$A$1000,0),MATCH(AF$1,JMP!$AJ$1:$AU$1,0)),INDEX(Baseline!$B$2:$BD$2,1,MATCH(AF$1,Baseline!$B$1:$BD$1,0)))</f>
        <v>bwb</v>
      </c>
      <c r="AG449" t="str">
        <f>IFERROR(INDEX(JMP!$AJ$2:$AU$1000,MATCH($A449,JMP!$A$2:$A$1000,0),MATCH(AG$1,JMP!$AJ$1:$AU$1,0)),INDEX(Baseline!$B$2:$BD$2,1,MATCH(AG$1,Baseline!$B$1:$BD$1,0)))</f>
        <v>V-tail</v>
      </c>
      <c r="AH449">
        <f>IFERROR(INDEX(JMP!$AJ$2:$AU$1000,MATCH($A449,JMP!$A$2:$A$1000,0),MATCH(AH$1,JMP!$AJ$1:$AU$1,0)),INDEX(Baseline!$B$2:$BD$2,1,MATCH(AH$1,Baseline!$B$1:$BD$1,0)))</f>
        <v>1</v>
      </c>
      <c r="AI449">
        <f>IFERROR(INDEX(JMP!$AJ$2:$AU$1000,MATCH($A449,JMP!$A$2:$A$1000,0),MATCH(AI$1,JMP!$AJ$1:$AU$1,0)),INDEX(Baseline!$B$2:$BD$2,1,MATCH(AI$1,Baseline!$B$1:$BD$1,0)))</f>
        <v>724000000</v>
      </c>
      <c r="AJ449">
        <f>IFERROR(INDEX(JMP!$AJ$2:$AU$1000,MATCH($A449,JMP!$A$2:$A$1000,0),MATCH(AJ$1,JMP!$AJ$1:$AU$1,0)),INDEX(Baseline!$B$2:$BD$2,1,MATCH(AJ$1,Baseline!$B$1:$BD$1,0)))</f>
        <v>54500000</v>
      </c>
      <c r="AK449">
        <f>IFERROR(INDEX(JMP!$AJ$2:$AU$1000,MATCH($A449,JMP!$A$2:$A$1000,0),MATCH(AK$1,JMP!$AJ$1:$AU$1,0)),INDEX(Baseline!$B$2:$BD$2,1,MATCH(AK$1,Baseline!$B$1:$BD$1,0)))</f>
        <v>30</v>
      </c>
      <c r="AL449">
        <f>IFERROR(INDEX(JMP!$AJ$2:$AU$1000,MATCH($A449,JMP!$A$2:$A$1000,0),MATCH(AL$1,JMP!$AJ$1:$AU$1,0)),INDEX(Baseline!$B$2:$BD$2,1,MATCH(AL$1,Baseline!$B$1:$BD$1,0)))</f>
        <v>3.1497288350387148E-2</v>
      </c>
      <c r="AM449">
        <f>IFERROR(INDEX(JMP!$AJ$2:$AU$1000,MATCH($A449,JMP!$A$2:$A$1000,0),MATCH(AM$1,JMP!$AJ$1:$AU$1,0)),INDEX(Baseline!$B$2:$BD$2,1,MATCH(AM$1,Baseline!$B$1:$BD$1,0)))</f>
        <v>16.349882238742858</v>
      </c>
      <c r="AN449">
        <f>IFERROR(INDEX(JMP!$AJ$2:$AU$1000,MATCH($A449,JMP!$A$2:$A$1000,0),MATCH(AN$1,JMP!$AJ$1:$AU$1,0)),INDEX(Baseline!$B$2:$BD$2,1,MATCH(AN$1,Baseline!$B$1:$BD$1,0)))</f>
        <v>1.4875674549962588</v>
      </c>
      <c r="AO449">
        <f>IFERROR(INDEX(JMP!$AJ$2:$AU$1000,MATCH($A449,JMP!$A$2:$A$1000,0),MATCH(AO$1,JMP!$AJ$1:$AU$1,0)),INDEX(Baseline!$B$2:$BD$2,1,MATCH(AO$1,Baseline!$B$1:$BD$1,0)))</f>
        <v>0.70423516949524578</v>
      </c>
      <c r="AP449">
        <f>IFERROR(INDEX(JMP!$AJ$2:$AU$1000,MATCH($A449,JMP!$A$2:$A$1000,0),MATCH(AP$1,JMP!$AJ$1:$AU$1,0)),INDEX(Baseline!$B$2:$BD$2,1,MATCH(AP$1,Baseline!$B$1:$BD$1,0)))</f>
        <v>0</v>
      </c>
      <c r="AQ449">
        <f>IFERROR(INDEX(JMP!$AJ$2:$AU$1000,MATCH($A449,JMP!$A$2:$A$1000,0),MATCH(AQ$1,JMP!$AJ$1:$AU$1,0)),INDEX(Baseline!$B$2:$BD$2,1,MATCH(AQ$1,Baseline!$B$1:$BD$1,0)))</f>
        <v>0.35</v>
      </c>
      <c r="AR449">
        <f>IFERROR(INDEX(JMP!$AJ$2:$AU$1000,MATCH($A449,JMP!$A$2:$A$1000,0),MATCH(AR$1,JMP!$AJ$1:$AU$1,0)),INDEX(Baseline!$B$2:$BD$2,1,MATCH(AR$1,Baseline!$B$1:$BD$1,0)))</f>
        <v>0</v>
      </c>
      <c r="AS449">
        <f>IFERROR(INDEX(JMP!$AJ$2:$AU$1000,MATCH($A449,JMP!$A$2:$A$1000,0),MATCH(AS$1,JMP!$AJ$1:$AU$1,0)),INDEX(Baseline!$B$2:$BD$2,1,MATCH(AS$1,Baseline!$B$1:$BD$1,0)))</f>
        <v>0</v>
      </c>
      <c r="AT449">
        <f>IFERROR(INDEX(JMP!$AJ$2:$AU$1000,MATCH($A449,JMP!$A$2:$A$1000,0),MATCH(AT$1,JMP!$AJ$1:$AU$1,0)),INDEX(Baseline!$B$2:$BD$2,1,MATCH(AT$1,Baseline!$B$1:$BD$1,0)))</f>
        <v>500</v>
      </c>
      <c r="AU449">
        <f>IFERROR(INDEX(JMP!$AJ$2:$AU$1000,MATCH($A449,JMP!$A$2:$A$1000,0),MATCH(AU$1,JMP!$AJ$1:$AU$1,0)),INDEX(Baseline!$B$2:$BD$2,1,MATCH(AU$1,Baseline!$B$1:$BD$1,0)))</f>
        <v>50</v>
      </c>
      <c r="AV449">
        <f>IFERROR(INDEX(JMP!$AJ$2:$AU$1000,MATCH($A449,JMP!$A$2:$A$1000,0),MATCH(AV$1,JMP!$AJ$1:$AU$1,0)),INDEX(Baseline!$B$2:$BD$2,1,MATCH(AV$1,Baseline!$B$1:$BD$1,0)))</f>
        <v>12.1</v>
      </c>
      <c r="AW449">
        <f>IFERROR(INDEX(JMP!$AJ$2:$AU$1000,MATCH($A449,JMP!$A$2:$A$1000,0),MATCH(AW$1,JMP!$AJ$1:$AU$1,0)),INDEX(Baseline!$B$2:$BD$2,1,MATCH(AW$1,Baseline!$B$1:$BD$1,0)))</f>
        <v>1.9961979999999998E-3</v>
      </c>
      <c r="AX449">
        <f>IFERROR(INDEX(JMP!$AJ$2:$AU$1000,MATCH($A449,JMP!$A$2:$A$1000,0),MATCH(AX$1,JMP!$AJ$1:$AU$1,0)),INDEX(Baseline!$B$2:$BD$2,1,MATCH(AX$1,Baseline!$B$1:$BD$1,0)))</f>
        <v>1.9961979999999998E-3</v>
      </c>
      <c r="AY449">
        <f>IFERROR(INDEX(JMP!$AJ$2:$AU$1000,MATCH($A449,JMP!$A$2:$A$1000,0),MATCH(AY$1,JMP!$AJ$1:$AU$1,0)),INDEX(Baseline!$B$2:$BD$2,1,MATCH(AY$1,Baseline!$B$1:$BD$1,0)))</f>
        <v>1.9607137E-2</v>
      </c>
      <c r="AZ449">
        <f>IFERROR(INDEX(JMP!$AJ$2:$AU$1000,MATCH($A449,JMP!$A$2:$A$1000,0),MATCH(AZ$1,JMP!$AJ$1:$AU$1,0)),INDEX(Baseline!$B$2:$BD$2,1,MATCH(AZ$1,Baseline!$B$1:$BD$1,0)))</f>
        <v>1</v>
      </c>
      <c r="BA449">
        <f>IFERROR(INDEX(JMP!$AJ$2:$AU$1000,MATCH($A449,JMP!$A$2:$A$1000,0),MATCH(BA$1,JMP!$AJ$1:$AU$1,0)),INDEX(Baseline!$B$2:$BD$2,1,MATCH(BA$1,Baseline!$B$1:$BD$1,0)))</f>
        <v>55</v>
      </c>
      <c r="BB449">
        <f>IFERROR(INDEX(JMP!$AJ$2:$AU$1000,MATCH($A449,JMP!$A$2:$A$1000,0),MATCH(BB$1,JMP!$AJ$1:$AU$1,0)),INDEX(Baseline!$B$2:$BD$2,1,MATCH(BB$1,Baseline!$B$1:$BD$1,0)))</f>
        <v>0</v>
      </c>
      <c r="BC449">
        <f>IFERROR(INDEX(JMP!$AJ$2:$AU$1000,MATCH($A449,JMP!$A$2:$A$1000,0),MATCH(BC$1,JMP!$AJ$1:$AU$1,0)),INDEX(Baseline!$B$2:$BD$2,1,MATCH(BC$1,Baseline!$B$1:$BD$1,0)))</f>
        <v>2</v>
      </c>
      <c r="BD449">
        <f>IFERROR(INDEX(JMP!$AJ$2:$AU$1000,MATCH($A449,JMP!$A$2:$A$1000,0),MATCH(BD$1,JMP!$AJ$1:$AU$1,0)),INDEX(Baseline!$B$2:$BD$2,1,MATCH(BD$1,Baseline!$B$1:$BD$1,0)))</f>
        <v>2.7316845965000001</v>
      </c>
      <c r="BE449">
        <f>IFERROR(INDEX(JMP!$AJ$2:$AU$1000,MATCH($A449,JMP!$A$2:$A$1000,0),MATCH(BE$1,JMP!$AJ$1:$AU$1,0)),INDEX(Baseline!$B$2:$BE$2,1,MATCH(BE$1,Baseline!$B$1:$BE$1,0)))</f>
        <v>400000</v>
      </c>
      <c r="BF449" t="str">
        <f t="shared" si="30"/>
        <v>yes</v>
      </c>
      <c r="BG449" t="str">
        <f t="shared" si="31"/>
        <v>yes</v>
      </c>
      <c r="BH449">
        <f t="shared" si="32"/>
        <v>0.25</v>
      </c>
      <c r="BI449">
        <f t="shared" si="33"/>
        <v>30</v>
      </c>
      <c r="BK449">
        <v>450</v>
      </c>
      <c r="BL449" t="str">
        <f t="shared" si="34"/>
        <v>summer</v>
      </c>
    </row>
    <row r="450" spans="1:64" x14ac:dyDescent="0.35">
      <c r="A450">
        <v>449</v>
      </c>
      <c r="B450">
        <f>IFERROR(INDEX(JMP!$AJ$2:$AU$1000,MATCH($A450,JMP!$A$2:$A$1000,0),MATCH(B$1,JMP!$AJ$1:$AU$1,0)),INDEX(Baseline!$B$2:$BD$2,1,MATCH(B$1,Baseline!$B$1:$BD$1,0)))</f>
        <v>0</v>
      </c>
      <c r="C450">
        <f>IFERROR(INDEX(JMP!$AJ$2:$AU$1000,MATCH($A450,JMP!$A$2:$A$1000,0),MATCH(C$1,JMP!$AJ$1:$AU$1,0)),INDEX(Baseline!$B$2:$BD$2,1,MATCH(C$1,Baseline!$B$1:$BD$1,0)))</f>
        <v>8760</v>
      </c>
      <c r="D450">
        <f>IFERROR(INDEX(JMP!$AJ$2:$AU$1000,MATCH($A450,JMP!$A$2:$A$1000,0),MATCH(D$1,JMP!$AJ$1:$AU$1,0)),INDEX(Baseline!$B$2:$BD$2,1,MATCH(D$1,Baseline!$B$1:$BD$1,0)))</f>
        <v>1</v>
      </c>
      <c r="E450">
        <f>IFERROR(INDEX(JMP!$AJ$2:$AU$1000,MATCH($A450,JMP!$A$2:$A$1000,0),MATCH(E$1,JMP!$AJ$1:$AU$1,0)),INDEX(Baseline!$B$2:$BD$2,1,MATCH(E$1,Baseline!$B$1:$BD$1,0)))</f>
        <v>1</v>
      </c>
      <c r="F450" t="str">
        <f>IFERROR(INDEX(JMP!$AJ$2:$AU$1000,MATCH($A450,JMP!$A$2:$A$1000,0),MATCH(F$1,JMP!$AJ$1:$AU$1,0)),INDEX(Baseline!$B$2:$BD$2,1,MATCH(F$1,Baseline!$B$1:$BD$1,0)))</f>
        <v>e344</v>
      </c>
      <c r="G450" t="str">
        <f>IFERROR(INDEX(JMP!$AJ$2:$AU$1000,MATCH($A450,JMP!$A$2:$A$1000,0),MATCH(G$1,JMP!$AJ$1:$AU$1,0)),INDEX(Baseline!$B$2:$BD$2,1,MATCH(G$1,Baseline!$B$1:$BD$1,0)))</f>
        <v>e340</v>
      </c>
      <c r="H450">
        <f>IFERROR(INDEX(JMP!$AJ$2:$AU$1000,MATCH($A450,JMP!$A$2:$A$1000,0),MATCH(H$1,JMP!$AJ$1:$AU$1,0)),INDEX(Baseline!$B$2:$BD$2,1,MATCH(H$1,Baseline!$B$1:$BD$1,0)))</f>
        <v>1.5</v>
      </c>
      <c r="I450">
        <f>IFERROR(INDEX(JMP!$AJ$2:$AU$1000,MATCH($A450,JMP!$A$2:$A$1000,0),MATCH(I$1,JMP!$AJ$1:$AU$1,0)),INDEX(Baseline!$B$2:$BD$2,1,MATCH(I$1,Baseline!$B$1:$BD$1,0)))</f>
        <v>0.42</v>
      </c>
      <c r="J450">
        <f>IFERROR(INDEX(JMP!$AJ$2:$AU$1000,MATCH($A450,JMP!$A$2:$A$1000,0),MATCH(J$1,JMP!$AJ$1:$AU$1,0)),INDEX(Baseline!$B$2:$BD$2,1,MATCH(J$1,Baseline!$B$1:$BD$1,0)))</f>
        <v>1</v>
      </c>
      <c r="K450">
        <f>IFERROR(INDEX(JMP!$AJ$2:$AU$1000,MATCH($A450,JMP!$A$2:$A$1000,0),MATCH(K$1,JMP!$AJ$1:$AU$1,0)),INDEX(Baseline!$B$2:$BD$2,1,MATCH(K$1,Baseline!$B$1:$BD$1,0)))</f>
        <v>0</v>
      </c>
      <c r="L450">
        <f>IFERROR(INDEX(JMP!$AJ$2:$AU$1000,MATCH($A450,JMP!$A$2:$A$1000,0),MATCH(L$1,JMP!$AJ$1:$AU$1,0)),INDEX(Baseline!$B$2:$BD$2,1,MATCH(L$1,Baseline!$B$1:$BD$1,0)))</f>
        <v>0.10613105652874139</v>
      </c>
      <c r="M450" t="b">
        <f>IFERROR(INDEX(JMP!$AJ$2:$AU$1000,MATCH($A450,JMP!$A$2:$A$1000,0),MATCH(M$1,JMP!$AJ$1:$AU$1,0)),INDEX(Baseline!$B$2:$BD$2,1,MATCH(M$1,Baseline!$B$1:$BD$1,0)))</f>
        <v>0</v>
      </c>
      <c r="N450" t="b">
        <f>IFERROR(INDEX(JMP!$AJ$2:$AU$1000,MATCH($A450,JMP!$A$2:$A$1000,0),MATCH(N$1,JMP!$AJ$1:$AU$1,0)),INDEX(Baseline!$B$2:$BD$2,1,MATCH(N$1,Baseline!$B$1:$BD$1,0)))</f>
        <v>0</v>
      </c>
      <c r="O450">
        <f>IFERROR(INDEX(JMP!$AJ$2:$AU$1000,MATCH($A450,JMP!$A$2:$A$1000,0),MATCH(O$1,JMP!$AJ$1:$AU$1,0)),INDEX(Baseline!$B$2:$BD$2,1,MATCH(O$1,Baseline!$B$1:$BD$1,0)))</f>
        <v>7</v>
      </c>
      <c r="P450">
        <f>IFERROR(INDEX(JMP!$AJ$2:$AU$1000,MATCH($A450,JMP!$A$2:$A$1000,0),MATCH(P$1,JMP!$AJ$1:$AU$1,0)),INDEX(Baseline!$B$2:$BD$2,1,MATCH(P$1,Baseline!$B$1:$BD$1,0)))</f>
        <v>200</v>
      </c>
      <c r="Q450">
        <f>IFERROR(INDEX(JMP!$AJ$2:$AU$1000,MATCH($A450,JMP!$A$2:$A$1000,0),MATCH(Q$1,JMP!$AJ$1:$AU$1,0)),INDEX(Baseline!$B$2:$BD$2,1,MATCH(Q$1,Baseline!$B$1:$BD$1,0)))</f>
        <v>10</v>
      </c>
      <c r="R450">
        <f>IFERROR(INDEX(JMP!$AJ$2:$AU$1000,MATCH($A450,JMP!$A$2:$A$1000,0),MATCH(R$1,JMP!$AJ$1:$AU$1,0)),INDEX(Baseline!$B$2:$BD$2,1,MATCH(R$1,Baseline!$B$1:$BD$1,0)))</f>
        <v>0</v>
      </c>
      <c r="S450">
        <f>IFERROR(INDEX(JMP!$AJ$2:$AU$1000,MATCH($A450,JMP!$A$2:$A$1000,0),MATCH(S$1,JMP!$AJ$1:$AU$1,0)),INDEX(Baseline!$B$2:$BD$2,1,MATCH(S$1,Baseline!$B$1:$BD$1,0)))</f>
        <v>1</v>
      </c>
      <c r="T450">
        <f>IFERROR(INDEX(JMP!$AJ$2:$AU$1000,MATCH($A450,JMP!$A$2:$A$1000,0),MATCH(T$1,JMP!$AJ$1:$AU$1,0)),INDEX(Baseline!$B$2:$BD$2,1,MATCH(T$1,Baseline!$B$1:$BD$1,0)))</f>
        <v>0</v>
      </c>
      <c r="U450" t="str">
        <f>IFERROR(INDEX(JMP!$AJ$2:$AU$1000,MATCH($A450,JMP!$A$2:$A$1000,0),MATCH(U$1,JMP!$AJ$1:$AU$1,0)),INDEX(Baseline!$B$2:$BD$2,1,MATCH(U$1,Baseline!$B$1:$BD$1,0)))</f>
        <v>Titan</v>
      </c>
      <c r="V450">
        <f>IFERROR(INDEX(JMP!$AJ$2:$AU$1000,MATCH($A450,JMP!$A$2:$A$1000,0),MATCH(V$1,JMP!$AJ$1:$AU$1,0)),INDEX(Baseline!$B$2:$BD$2,1,MATCH(V$1,Baseline!$B$1:$BD$1,0)))</f>
        <v>3</v>
      </c>
      <c r="W450">
        <f>IFERROR(INDEX(JMP!$AJ$2:$AU$1000,MATCH($A450,JMP!$A$2:$A$1000,0),MATCH(W$1,JMP!$AJ$1:$AU$1,0)),INDEX(Baseline!$B$2:$BD$2,1,MATCH(W$1,Baseline!$B$1:$BD$1,0)))</f>
        <v>0.37</v>
      </c>
      <c r="X450">
        <f>IFERROR(INDEX(JMP!$AJ$2:$AU$1000,MATCH($A450,JMP!$A$2:$A$1000,0),MATCH(X$1,JMP!$AJ$1:$AU$1,0)),INDEX(Baseline!$B$2:$BD$2,1,MATCH(X$1,Baseline!$B$1:$BD$1,0)))</f>
        <v>4</v>
      </c>
      <c r="Y450">
        <f>IFERROR(INDEX(JMP!$AJ$2:$AU$1000,MATCH($A450,JMP!$A$2:$A$1000,0),MATCH(Y$1,JMP!$AJ$1:$AU$1,0)),INDEX(Baseline!$B$2:$BD$2,1,MATCH(Y$1,Baseline!$B$1:$BD$1,0)))</f>
        <v>6</v>
      </c>
      <c r="Z450">
        <f>IFERROR(INDEX(JMP!$AJ$2:$AU$1000,MATCH($A450,JMP!$A$2:$A$1000,0),MATCH(Z$1,JMP!$AJ$1:$AU$1,0)),INDEX(Baseline!$B$2:$BD$2,1,MATCH(Z$1,Baseline!$B$1:$BD$1,0)))</f>
        <v>1970</v>
      </c>
      <c r="AA450">
        <f>IFERROR(INDEX(JMP!$AJ$2:$AU$1000,MATCH($A450,JMP!$A$2:$A$1000,0),MATCH(AA$1,JMP!$AJ$1:$AU$1,0)),INDEX(Baseline!$B$2:$BD$2,1,MATCH(AA$1,Baseline!$B$1:$BD$1,0)))</f>
        <v>1970</v>
      </c>
      <c r="AB450">
        <f>IFERROR(INDEX(JMP!$AJ$2:$AU$1000,MATCH($A450,JMP!$A$2:$A$1000,0),MATCH(AB$1,JMP!$AJ$1:$AU$1,0)),INDEX(Baseline!$B$2:$BD$2,1,MATCH(AB$1,Baseline!$B$1:$BD$1,0)))</f>
        <v>0</v>
      </c>
      <c r="AC450">
        <f>IFERROR(INDEX(JMP!$AJ$2:$AU$1000,MATCH($A450,JMP!$A$2:$A$1000,0),MATCH(AC$1,JMP!$AJ$1:$AU$1,0)),INDEX(Baseline!$B$2:$BD$2,1,MATCH(AC$1,Baseline!$B$1:$BD$1,0)))</f>
        <v>1</v>
      </c>
      <c r="AD450">
        <f>IFERROR(INDEX(JMP!$AJ$2:$AU$1000,MATCH($A450,JMP!$A$2:$A$1000,0),MATCH(AD$1,JMP!$AJ$1:$AU$1,0)),INDEX(Baseline!$B$2:$BD$2,1,MATCH(AD$1,Baseline!$B$1:$BD$1,0)))</f>
        <v>8</v>
      </c>
      <c r="AE450">
        <f>IFERROR(INDEX(JMP!$AJ$2:$AU$1000,MATCH($A450,JMP!$A$2:$A$1000,0),MATCH(AE$1,JMP!$AJ$1:$AU$1,0)),INDEX(Baseline!$B$2:$BD$2,1,MATCH(AE$1,Baseline!$B$1:$BD$1,0)))</f>
        <v>1</v>
      </c>
      <c r="AF450" t="str">
        <f>IFERROR(INDEX(JMP!$AJ$2:$AU$1000,MATCH($A450,JMP!$A$2:$A$1000,0),MATCH(AF$1,JMP!$AJ$1:$AU$1,0)),INDEX(Baseline!$B$2:$BD$2,1,MATCH(AF$1,Baseline!$B$1:$BD$1,0)))</f>
        <v>bwb</v>
      </c>
      <c r="AG450" t="str">
        <f>IFERROR(INDEX(JMP!$AJ$2:$AU$1000,MATCH($A450,JMP!$A$2:$A$1000,0),MATCH(AG$1,JMP!$AJ$1:$AU$1,0)),INDEX(Baseline!$B$2:$BD$2,1,MATCH(AG$1,Baseline!$B$1:$BD$1,0)))</f>
        <v>V-tail</v>
      </c>
      <c r="AH450">
        <f>IFERROR(INDEX(JMP!$AJ$2:$AU$1000,MATCH($A450,JMP!$A$2:$A$1000,0),MATCH(AH$1,JMP!$AJ$1:$AU$1,0)),INDEX(Baseline!$B$2:$BD$2,1,MATCH(AH$1,Baseline!$B$1:$BD$1,0)))</f>
        <v>0</v>
      </c>
      <c r="AI450">
        <f>IFERROR(INDEX(JMP!$AJ$2:$AU$1000,MATCH($A450,JMP!$A$2:$A$1000,0),MATCH(AI$1,JMP!$AJ$1:$AU$1,0)),INDEX(Baseline!$B$2:$BD$2,1,MATCH(AI$1,Baseline!$B$1:$BD$1,0)))</f>
        <v>724000000</v>
      </c>
      <c r="AJ450">
        <f>IFERROR(INDEX(JMP!$AJ$2:$AU$1000,MATCH($A450,JMP!$A$2:$A$1000,0),MATCH(AJ$1,JMP!$AJ$1:$AU$1,0)),INDEX(Baseline!$B$2:$BD$2,1,MATCH(AJ$1,Baseline!$B$1:$BD$1,0)))</f>
        <v>54500000</v>
      </c>
      <c r="AK450">
        <f>IFERROR(INDEX(JMP!$AJ$2:$AU$1000,MATCH($A450,JMP!$A$2:$A$1000,0),MATCH(AK$1,JMP!$AJ$1:$AU$1,0)),INDEX(Baseline!$B$2:$BD$2,1,MATCH(AK$1,Baseline!$B$1:$BD$1,0)))</f>
        <v>30</v>
      </c>
      <c r="AL450">
        <f>IFERROR(INDEX(JMP!$AJ$2:$AU$1000,MATCH($A450,JMP!$A$2:$A$1000,0),MATCH(AL$1,JMP!$AJ$1:$AU$1,0)),INDEX(Baseline!$B$2:$BD$2,1,MATCH(AL$1,Baseline!$B$1:$BD$1,0)))</f>
        <v>3.1766724000855187E-2</v>
      </c>
      <c r="AM450">
        <f>IFERROR(INDEX(JMP!$AJ$2:$AU$1000,MATCH($A450,JMP!$A$2:$A$1000,0),MATCH(AM$1,JMP!$AJ$1:$AU$1,0)),INDEX(Baseline!$B$2:$BD$2,1,MATCH(AM$1,Baseline!$B$1:$BD$1,0)))</f>
        <v>14.987902020419048</v>
      </c>
      <c r="AN450">
        <f>IFERROR(INDEX(JMP!$AJ$2:$AU$1000,MATCH($A450,JMP!$A$2:$A$1000,0),MATCH(AN$1,JMP!$AJ$1:$AU$1,0)),INDEX(Baseline!$B$2:$BD$2,1,MATCH(AN$1,Baseline!$B$1:$BD$1,0)))</f>
        <v>1.7251556137736213</v>
      </c>
      <c r="AO450">
        <f>IFERROR(INDEX(JMP!$AJ$2:$AU$1000,MATCH($A450,JMP!$A$2:$A$1000,0),MATCH(AO$1,JMP!$AJ$1:$AU$1,0)),INDEX(Baseline!$B$2:$BD$2,1,MATCH(AO$1,Baseline!$B$1:$BD$1,0)))</f>
        <v>0.78107830054490746</v>
      </c>
      <c r="AP450">
        <f>IFERROR(INDEX(JMP!$AJ$2:$AU$1000,MATCH($A450,JMP!$A$2:$A$1000,0),MATCH(AP$1,JMP!$AJ$1:$AU$1,0)),INDEX(Baseline!$B$2:$BD$2,1,MATCH(AP$1,Baseline!$B$1:$BD$1,0)))</f>
        <v>0</v>
      </c>
      <c r="AQ450">
        <f>IFERROR(INDEX(JMP!$AJ$2:$AU$1000,MATCH($A450,JMP!$A$2:$A$1000,0),MATCH(AQ$1,JMP!$AJ$1:$AU$1,0)),INDEX(Baseline!$B$2:$BD$2,1,MATCH(AQ$1,Baseline!$B$1:$BD$1,0)))</f>
        <v>0.35</v>
      </c>
      <c r="AR450">
        <f>IFERROR(INDEX(JMP!$AJ$2:$AU$1000,MATCH($A450,JMP!$A$2:$A$1000,0),MATCH(AR$1,JMP!$AJ$1:$AU$1,0)),INDEX(Baseline!$B$2:$BD$2,1,MATCH(AR$1,Baseline!$B$1:$BD$1,0)))</f>
        <v>0</v>
      </c>
      <c r="AS450">
        <f>IFERROR(INDEX(JMP!$AJ$2:$AU$1000,MATCH($A450,JMP!$A$2:$A$1000,0),MATCH(AS$1,JMP!$AJ$1:$AU$1,0)),INDEX(Baseline!$B$2:$BD$2,1,MATCH(AS$1,Baseline!$B$1:$BD$1,0)))</f>
        <v>0</v>
      </c>
      <c r="AT450">
        <f>IFERROR(INDEX(JMP!$AJ$2:$AU$1000,MATCH($A450,JMP!$A$2:$A$1000,0),MATCH(AT$1,JMP!$AJ$1:$AU$1,0)),INDEX(Baseline!$B$2:$BD$2,1,MATCH(AT$1,Baseline!$B$1:$BD$1,0)))</f>
        <v>500</v>
      </c>
      <c r="AU450">
        <f>IFERROR(INDEX(JMP!$AJ$2:$AU$1000,MATCH($A450,JMP!$A$2:$A$1000,0),MATCH(AU$1,JMP!$AJ$1:$AU$1,0)),INDEX(Baseline!$B$2:$BD$2,1,MATCH(AU$1,Baseline!$B$1:$BD$1,0)))</f>
        <v>50</v>
      </c>
      <c r="AV450">
        <f>IFERROR(INDEX(JMP!$AJ$2:$AU$1000,MATCH($A450,JMP!$A$2:$A$1000,0),MATCH(AV$1,JMP!$AJ$1:$AU$1,0)),INDEX(Baseline!$B$2:$BD$2,1,MATCH(AV$1,Baseline!$B$1:$BD$1,0)))</f>
        <v>12.1</v>
      </c>
      <c r="AW450">
        <f>IFERROR(INDEX(JMP!$AJ$2:$AU$1000,MATCH($A450,JMP!$A$2:$A$1000,0),MATCH(AW$1,JMP!$AJ$1:$AU$1,0)),INDEX(Baseline!$B$2:$BD$2,1,MATCH(AW$1,Baseline!$B$1:$BD$1,0)))</f>
        <v>1.9961979999999998E-3</v>
      </c>
      <c r="AX450">
        <f>IFERROR(INDEX(JMP!$AJ$2:$AU$1000,MATCH($A450,JMP!$A$2:$A$1000,0),MATCH(AX$1,JMP!$AJ$1:$AU$1,0)),INDEX(Baseline!$B$2:$BD$2,1,MATCH(AX$1,Baseline!$B$1:$BD$1,0)))</f>
        <v>1.9961979999999998E-3</v>
      </c>
      <c r="AY450">
        <f>IFERROR(INDEX(JMP!$AJ$2:$AU$1000,MATCH($A450,JMP!$A$2:$A$1000,0),MATCH(AY$1,JMP!$AJ$1:$AU$1,0)),INDEX(Baseline!$B$2:$BD$2,1,MATCH(AY$1,Baseline!$B$1:$BD$1,0)))</f>
        <v>1.9607137E-2</v>
      </c>
      <c r="AZ450">
        <f>IFERROR(INDEX(JMP!$AJ$2:$AU$1000,MATCH($A450,JMP!$A$2:$A$1000,0),MATCH(AZ$1,JMP!$AJ$1:$AU$1,0)),INDEX(Baseline!$B$2:$BD$2,1,MATCH(AZ$1,Baseline!$B$1:$BD$1,0)))</f>
        <v>1</v>
      </c>
      <c r="BA450">
        <f>IFERROR(INDEX(JMP!$AJ$2:$AU$1000,MATCH($A450,JMP!$A$2:$A$1000,0),MATCH(BA$1,JMP!$AJ$1:$AU$1,0)),INDEX(Baseline!$B$2:$BD$2,1,MATCH(BA$1,Baseline!$B$1:$BD$1,0)))</f>
        <v>100</v>
      </c>
      <c r="BB450">
        <f>IFERROR(INDEX(JMP!$AJ$2:$AU$1000,MATCH($A450,JMP!$A$2:$A$1000,0),MATCH(BB$1,JMP!$AJ$1:$AU$1,0)),INDEX(Baseline!$B$2:$BD$2,1,MATCH(BB$1,Baseline!$B$1:$BD$1,0)))</f>
        <v>0</v>
      </c>
      <c r="BC450">
        <f>IFERROR(INDEX(JMP!$AJ$2:$AU$1000,MATCH($A450,JMP!$A$2:$A$1000,0),MATCH(BC$1,JMP!$AJ$1:$AU$1,0)),INDEX(Baseline!$B$2:$BD$2,1,MATCH(BC$1,Baseline!$B$1:$BD$1,0)))</f>
        <v>4</v>
      </c>
      <c r="BD450">
        <f>IFERROR(INDEX(JMP!$AJ$2:$AU$1000,MATCH($A450,JMP!$A$2:$A$1000,0),MATCH(BD$1,JMP!$AJ$1:$AU$1,0)),INDEX(Baseline!$B$2:$BD$2,1,MATCH(BD$1,Baseline!$B$1:$BD$1,0)))</f>
        <v>4.3458334842499999</v>
      </c>
      <c r="BE450">
        <f>IFERROR(INDEX(JMP!$AJ$2:$AU$1000,MATCH($A450,JMP!$A$2:$A$1000,0),MATCH(BE$1,JMP!$AJ$1:$AU$1,0)),INDEX(Baseline!$B$2:$BE$2,1,MATCH(BE$1,Baseline!$B$1:$BE$1,0)))</f>
        <v>400000</v>
      </c>
      <c r="BF450" t="str">
        <f t="shared" si="30"/>
        <v>yes</v>
      </c>
      <c r="BG450" t="str">
        <f t="shared" si="31"/>
        <v>no</v>
      </c>
      <c r="BH450">
        <f t="shared" si="32"/>
        <v>1</v>
      </c>
      <c r="BI450">
        <f t="shared" si="33"/>
        <v>100</v>
      </c>
      <c r="BK450">
        <v>451</v>
      </c>
      <c r="BL450" t="str">
        <f t="shared" si="34"/>
        <v>winter</v>
      </c>
    </row>
    <row r="451" spans="1:64" x14ac:dyDescent="0.35">
      <c r="A451">
        <v>450</v>
      </c>
      <c r="B451">
        <f>IFERROR(INDEX(JMP!$AJ$2:$AU$1000,MATCH($A451,JMP!$A$2:$A$1000,0),MATCH(B$1,JMP!$AJ$1:$AU$1,0)),INDEX(Baseline!$B$2:$BD$2,1,MATCH(B$1,Baseline!$B$1:$BD$1,0)))</f>
        <v>0</v>
      </c>
      <c r="C451">
        <f>IFERROR(INDEX(JMP!$AJ$2:$AU$1000,MATCH($A451,JMP!$A$2:$A$1000,0),MATCH(C$1,JMP!$AJ$1:$AU$1,0)),INDEX(Baseline!$B$2:$BD$2,1,MATCH(C$1,Baseline!$B$1:$BD$1,0)))</f>
        <v>8760</v>
      </c>
      <c r="D451">
        <f>IFERROR(INDEX(JMP!$AJ$2:$AU$1000,MATCH($A451,JMP!$A$2:$A$1000,0),MATCH(D$1,JMP!$AJ$1:$AU$1,0)),INDEX(Baseline!$B$2:$BD$2,1,MATCH(D$1,Baseline!$B$1:$BD$1,0)))</f>
        <v>1</v>
      </c>
      <c r="E451">
        <f>IFERROR(INDEX(JMP!$AJ$2:$AU$1000,MATCH($A451,JMP!$A$2:$A$1000,0),MATCH(E$1,JMP!$AJ$1:$AU$1,0)),INDEX(Baseline!$B$2:$BD$2,1,MATCH(E$1,Baseline!$B$1:$BD$1,0)))</f>
        <v>1</v>
      </c>
      <c r="F451" t="str">
        <f>IFERROR(INDEX(JMP!$AJ$2:$AU$1000,MATCH($A451,JMP!$A$2:$A$1000,0),MATCH(F$1,JMP!$AJ$1:$AU$1,0)),INDEX(Baseline!$B$2:$BD$2,1,MATCH(F$1,Baseline!$B$1:$BD$1,0)))</f>
        <v>e344</v>
      </c>
      <c r="G451" t="str">
        <f>IFERROR(INDEX(JMP!$AJ$2:$AU$1000,MATCH($A451,JMP!$A$2:$A$1000,0),MATCH(G$1,JMP!$AJ$1:$AU$1,0)),INDEX(Baseline!$B$2:$BD$2,1,MATCH(G$1,Baseline!$B$1:$BD$1,0)))</f>
        <v>e340</v>
      </c>
      <c r="H451">
        <f>IFERROR(INDEX(JMP!$AJ$2:$AU$1000,MATCH($A451,JMP!$A$2:$A$1000,0),MATCH(H$1,JMP!$AJ$1:$AU$1,0)),INDEX(Baseline!$B$2:$BD$2,1,MATCH(H$1,Baseline!$B$1:$BD$1,0)))</f>
        <v>1.5</v>
      </c>
      <c r="I451">
        <f>IFERROR(INDEX(JMP!$AJ$2:$AU$1000,MATCH($A451,JMP!$A$2:$A$1000,0),MATCH(I$1,JMP!$AJ$1:$AU$1,0)),INDEX(Baseline!$B$2:$BD$2,1,MATCH(I$1,Baseline!$B$1:$BD$1,0)))</f>
        <v>0.42</v>
      </c>
      <c r="J451">
        <f>IFERROR(INDEX(JMP!$AJ$2:$AU$1000,MATCH($A451,JMP!$A$2:$A$1000,0),MATCH(J$1,JMP!$AJ$1:$AU$1,0)),INDEX(Baseline!$B$2:$BD$2,1,MATCH(J$1,Baseline!$B$1:$BD$1,0)))</f>
        <v>1</v>
      </c>
      <c r="K451">
        <f>IFERROR(INDEX(JMP!$AJ$2:$AU$1000,MATCH($A451,JMP!$A$2:$A$1000,0),MATCH(K$1,JMP!$AJ$1:$AU$1,0)),INDEX(Baseline!$B$2:$BD$2,1,MATCH(K$1,Baseline!$B$1:$BD$1,0)))</f>
        <v>0</v>
      </c>
      <c r="L451">
        <f>IFERROR(INDEX(JMP!$AJ$2:$AU$1000,MATCH($A451,JMP!$A$2:$A$1000,0),MATCH(L$1,JMP!$AJ$1:$AU$1,0)),INDEX(Baseline!$B$2:$BD$2,1,MATCH(L$1,Baseline!$B$1:$BD$1,0)))</f>
        <v>8.4354601965606429E-2</v>
      </c>
      <c r="M451" t="b">
        <f>IFERROR(INDEX(JMP!$AJ$2:$AU$1000,MATCH($A451,JMP!$A$2:$A$1000,0),MATCH(M$1,JMP!$AJ$1:$AU$1,0)),INDEX(Baseline!$B$2:$BD$2,1,MATCH(M$1,Baseline!$B$1:$BD$1,0)))</f>
        <v>0</v>
      </c>
      <c r="N451" t="b">
        <f>IFERROR(INDEX(JMP!$AJ$2:$AU$1000,MATCH($A451,JMP!$A$2:$A$1000,0),MATCH(N$1,JMP!$AJ$1:$AU$1,0)),INDEX(Baseline!$B$2:$BD$2,1,MATCH(N$1,Baseline!$B$1:$BD$1,0)))</f>
        <v>0</v>
      </c>
      <c r="O451">
        <f>IFERROR(INDEX(JMP!$AJ$2:$AU$1000,MATCH($A451,JMP!$A$2:$A$1000,0),MATCH(O$1,JMP!$AJ$1:$AU$1,0)),INDEX(Baseline!$B$2:$BD$2,1,MATCH(O$1,Baseline!$B$1:$BD$1,0)))</f>
        <v>7</v>
      </c>
      <c r="P451">
        <f>IFERROR(INDEX(JMP!$AJ$2:$AU$1000,MATCH($A451,JMP!$A$2:$A$1000,0),MATCH(P$1,JMP!$AJ$1:$AU$1,0)),INDEX(Baseline!$B$2:$BD$2,1,MATCH(P$1,Baseline!$B$1:$BD$1,0)))</f>
        <v>200</v>
      </c>
      <c r="Q451">
        <f>IFERROR(INDEX(JMP!$AJ$2:$AU$1000,MATCH($A451,JMP!$A$2:$A$1000,0),MATCH(Q$1,JMP!$AJ$1:$AU$1,0)),INDEX(Baseline!$B$2:$BD$2,1,MATCH(Q$1,Baseline!$B$1:$BD$1,0)))</f>
        <v>10</v>
      </c>
      <c r="R451">
        <f>IFERROR(INDEX(JMP!$AJ$2:$AU$1000,MATCH($A451,JMP!$A$2:$A$1000,0),MATCH(R$1,JMP!$AJ$1:$AU$1,0)),INDEX(Baseline!$B$2:$BD$2,1,MATCH(R$1,Baseline!$B$1:$BD$1,0)))</f>
        <v>0</v>
      </c>
      <c r="S451">
        <f>IFERROR(INDEX(JMP!$AJ$2:$AU$1000,MATCH($A451,JMP!$A$2:$A$1000,0),MATCH(S$1,JMP!$AJ$1:$AU$1,0)),INDEX(Baseline!$B$2:$BD$2,1,MATCH(S$1,Baseline!$B$1:$BD$1,0)))</f>
        <v>1</v>
      </c>
      <c r="T451">
        <f>IFERROR(INDEX(JMP!$AJ$2:$AU$1000,MATCH($A451,JMP!$A$2:$A$1000,0),MATCH(T$1,JMP!$AJ$1:$AU$1,0)),INDEX(Baseline!$B$2:$BD$2,1,MATCH(T$1,Baseline!$B$1:$BD$1,0)))</f>
        <v>0</v>
      </c>
      <c r="U451" t="str">
        <f>IFERROR(INDEX(JMP!$AJ$2:$AU$1000,MATCH($A451,JMP!$A$2:$A$1000,0),MATCH(U$1,JMP!$AJ$1:$AU$1,0)),INDEX(Baseline!$B$2:$BD$2,1,MATCH(U$1,Baseline!$B$1:$BD$1,0)))</f>
        <v>Titan</v>
      </c>
      <c r="V451">
        <f>IFERROR(INDEX(JMP!$AJ$2:$AU$1000,MATCH($A451,JMP!$A$2:$A$1000,0),MATCH(V$1,JMP!$AJ$1:$AU$1,0)),INDEX(Baseline!$B$2:$BD$2,1,MATCH(V$1,Baseline!$B$1:$BD$1,0)))</f>
        <v>3</v>
      </c>
      <c r="W451">
        <f>IFERROR(INDEX(JMP!$AJ$2:$AU$1000,MATCH($A451,JMP!$A$2:$A$1000,0),MATCH(W$1,JMP!$AJ$1:$AU$1,0)),INDEX(Baseline!$B$2:$BD$2,1,MATCH(W$1,Baseline!$B$1:$BD$1,0)))</f>
        <v>0.37</v>
      </c>
      <c r="X451">
        <f>IFERROR(INDEX(JMP!$AJ$2:$AU$1000,MATCH($A451,JMP!$A$2:$A$1000,0),MATCH(X$1,JMP!$AJ$1:$AU$1,0)),INDEX(Baseline!$B$2:$BD$2,1,MATCH(X$1,Baseline!$B$1:$BD$1,0)))</f>
        <v>4</v>
      </c>
      <c r="Y451">
        <f>IFERROR(INDEX(JMP!$AJ$2:$AU$1000,MATCH($A451,JMP!$A$2:$A$1000,0),MATCH(Y$1,JMP!$AJ$1:$AU$1,0)),INDEX(Baseline!$B$2:$BD$2,1,MATCH(Y$1,Baseline!$B$1:$BD$1,0)))</f>
        <v>5</v>
      </c>
      <c r="Z451">
        <f>IFERROR(INDEX(JMP!$AJ$2:$AU$1000,MATCH($A451,JMP!$A$2:$A$1000,0),MATCH(Z$1,JMP!$AJ$1:$AU$1,0)),INDEX(Baseline!$B$2:$BD$2,1,MATCH(Z$1,Baseline!$B$1:$BD$1,0)))</f>
        <v>1970</v>
      </c>
      <c r="AA451">
        <f>IFERROR(INDEX(JMP!$AJ$2:$AU$1000,MATCH($A451,JMP!$A$2:$A$1000,0),MATCH(AA$1,JMP!$AJ$1:$AU$1,0)),INDEX(Baseline!$B$2:$BD$2,1,MATCH(AA$1,Baseline!$B$1:$BD$1,0)))</f>
        <v>1970</v>
      </c>
      <c r="AB451">
        <f>IFERROR(INDEX(JMP!$AJ$2:$AU$1000,MATCH($A451,JMP!$A$2:$A$1000,0),MATCH(AB$1,JMP!$AJ$1:$AU$1,0)),INDEX(Baseline!$B$2:$BD$2,1,MATCH(AB$1,Baseline!$B$1:$BD$1,0)))</f>
        <v>0</v>
      </c>
      <c r="AC451">
        <f>IFERROR(INDEX(JMP!$AJ$2:$AU$1000,MATCH($A451,JMP!$A$2:$A$1000,0),MATCH(AC$1,JMP!$AJ$1:$AU$1,0)),INDEX(Baseline!$B$2:$BD$2,1,MATCH(AC$1,Baseline!$B$1:$BD$1,0)))</f>
        <v>1</v>
      </c>
      <c r="AD451">
        <f>IFERROR(INDEX(JMP!$AJ$2:$AU$1000,MATCH($A451,JMP!$A$2:$A$1000,0),MATCH(AD$1,JMP!$AJ$1:$AU$1,0)),INDEX(Baseline!$B$2:$BD$2,1,MATCH(AD$1,Baseline!$B$1:$BD$1,0)))</f>
        <v>8</v>
      </c>
      <c r="AE451">
        <f>IFERROR(INDEX(JMP!$AJ$2:$AU$1000,MATCH($A451,JMP!$A$2:$A$1000,0),MATCH(AE$1,JMP!$AJ$1:$AU$1,0)),INDEX(Baseline!$B$2:$BD$2,1,MATCH(AE$1,Baseline!$B$1:$BD$1,0)))</f>
        <v>0.25</v>
      </c>
      <c r="AF451" t="str">
        <f>IFERROR(INDEX(JMP!$AJ$2:$AU$1000,MATCH($A451,JMP!$A$2:$A$1000,0),MATCH(AF$1,JMP!$AJ$1:$AU$1,0)),INDEX(Baseline!$B$2:$BD$2,1,MATCH(AF$1,Baseline!$B$1:$BD$1,0)))</f>
        <v>bwb</v>
      </c>
      <c r="AG451" t="str">
        <f>IFERROR(INDEX(JMP!$AJ$2:$AU$1000,MATCH($A451,JMP!$A$2:$A$1000,0),MATCH(AG$1,JMP!$AJ$1:$AU$1,0)),INDEX(Baseline!$B$2:$BD$2,1,MATCH(AG$1,Baseline!$B$1:$BD$1,0)))</f>
        <v>V-tail</v>
      </c>
      <c r="AH451">
        <f>IFERROR(INDEX(JMP!$AJ$2:$AU$1000,MATCH($A451,JMP!$A$2:$A$1000,0),MATCH(AH$1,JMP!$AJ$1:$AU$1,0)),INDEX(Baseline!$B$2:$BD$2,1,MATCH(AH$1,Baseline!$B$1:$BD$1,0)))</f>
        <v>0</v>
      </c>
      <c r="AI451">
        <f>IFERROR(INDEX(JMP!$AJ$2:$AU$1000,MATCH($A451,JMP!$A$2:$A$1000,0),MATCH(AI$1,JMP!$AJ$1:$AU$1,0)),INDEX(Baseline!$B$2:$BD$2,1,MATCH(AI$1,Baseline!$B$1:$BD$1,0)))</f>
        <v>724000000</v>
      </c>
      <c r="AJ451">
        <f>IFERROR(INDEX(JMP!$AJ$2:$AU$1000,MATCH($A451,JMP!$A$2:$A$1000,0),MATCH(AJ$1,JMP!$AJ$1:$AU$1,0)),INDEX(Baseline!$B$2:$BD$2,1,MATCH(AJ$1,Baseline!$B$1:$BD$1,0)))</f>
        <v>54500000</v>
      </c>
      <c r="AK451">
        <f>IFERROR(INDEX(JMP!$AJ$2:$AU$1000,MATCH($A451,JMP!$A$2:$A$1000,0),MATCH(AK$1,JMP!$AJ$1:$AU$1,0)),INDEX(Baseline!$B$2:$BD$2,1,MATCH(AK$1,Baseline!$B$1:$BD$1,0)))</f>
        <v>30</v>
      </c>
      <c r="AL451">
        <f>IFERROR(INDEX(JMP!$AJ$2:$AU$1000,MATCH($A451,JMP!$A$2:$A$1000,0),MATCH(AL$1,JMP!$AJ$1:$AU$1,0)),INDEX(Baseline!$B$2:$BD$2,1,MATCH(AL$1,Baseline!$B$1:$BD$1,0)))</f>
        <v>1.7240965401765434E-2</v>
      </c>
      <c r="AM451">
        <f>IFERROR(INDEX(JMP!$AJ$2:$AU$1000,MATCH($A451,JMP!$A$2:$A$1000,0),MATCH(AM$1,JMP!$AJ$1:$AU$1,0)),INDEX(Baseline!$B$2:$BD$2,1,MATCH(AM$1,Baseline!$B$1:$BD$1,0)))</f>
        <v>9.4029859211428573</v>
      </c>
      <c r="AN451">
        <f>IFERROR(INDEX(JMP!$AJ$2:$AU$1000,MATCH($A451,JMP!$A$2:$A$1000,0),MATCH(AN$1,JMP!$AJ$1:$AU$1,0)),INDEX(Baseline!$B$2:$BD$2,1,MATCH(AN$1,Baseline!$B$1:$BD$1,0)))</f>
        <v>2.0069775309950844</v>
      </c>
      <c r="AO451">
        <f>IFERROR(INDEX(JMP!$AJ$2:$AU$1000,MATCH($A451,JMP!$A$2:$A$1000,0),MATCH(AO$1,JMP!$AJ$1:$AU$1,0)),INDEX(Baseline!$B$2:$BD$2,1,MATCH(AO$1,Baseline!$B$1:$BD$1,0)))</f>
        <v>0.85331569657584261</v>
      </c>
      <c r="AP451">
        <f>IFERROR(INDEX(JMP!$AJ$2:$AU$1000,MATCH($A451,JMP!$A$2:$A$1000,0),MATCH(AP$1,JMP!$AJ$1:$AU$1,0)),INDEX(Baseline!$B$2:$BD$2,1,MATCH(AP$1,Baseline!$B$1:$BD$1,0)))</f>
        <v>0</v>
      </c>
      <c r="AQ451">
        <f>IFERROR(INDEX(JMP!$AJ$2:$AU$1000,MATCH($A451,JMP!$A$2:$A$1000,0),MATCH(AQ$1,JMP!$AJ$1:$AU$1,0)),INDEX(Baseline!$B$2:$BD$2,1,MATCH(AQ$1,Baseline!$B$1:$BD$1,0)))</f>
        <v>0.35</v>
      </c>
      <c r="AR451">
        <f>IFERROR(INDEX(JMP!$AJ$2:$AU$1000,MATCH($A451,JMP!$A$2:$A$1000,0),MATCH(AR$1,JMP!$AJ$1:$AU$1,0)),INDEX(Baseline!$B$2:$BD$2,1,MATCH(AR$1,Baseline!$B$1:$BD$1,0)))</f>
        <v>0</v>
      </c>
      <c r="AS451">
        <f>IFERROR(INDEX(JMP!$AJ$2:$AU$1000,MATCH($A451,JMP!$A$2:$A$1000,0),MATCH(AS$1,JMP!$AJ$1:$AU$1,0)),INDEX(Baseline!$B$2:$BD$2,1,MATCH(AS$1,Baseline!$B$1:$BD$1,0)))</f>
        <v>0</v>
      </c>
      <c r="AT451">
        <f>IFERROR(INDEX(JMP!$AJ$2:$AU$1000,MATCH($A451,JMP!$A$2:$A$1000,0),MATCH(AT$1,JMP!$AJ$1:$AU$1,0)),INDEX(Baseline!$B$2:$BD$2,1,MATCH(AT$1,Baseline!$B$1:$BD$1,0)))</f>
        <v>500</v>
      </c>
      <c r="AU451">
        <f>IFERROR(INDEX(JMP!$AJ$2:$AU$1000,MATCH($A451,JMP!$A$2:$A$1000,0),MATCH(AU$1,JMP!$AJ$1:$AU$1,0)),INDEX(Baseline!$B$2:$BD$2,1,MATCH(AU$1,Baseline!$B$1:$BD$1,0)))</f>
        <v>50</v>
      </c>
      <c r="AV451">
        <f>IFERROR(INDEX(JMP!$AJ$2:$AU$1000,MATCH($A451,JMP!$A$2:$A$1000,0),MATCH(AV$1,JMP!$AJ$1:$AU$1,0)),INDEX(Baseline!$B$2:$BD$2,1,MATCH(AV$1,Baseline!$B$1:$BD$1,0)))</f>
        <v>12.1</v>
      </c>
      <c r="AW451">
        <f>IFERROR(INDEX(JMP!$AJ$2:$AU$1000,MATCH($A451,JMP!$A$2:$A$1000,0),MATCH(AW$1,JMP!$AJ$1:$AU$1,0)),INDEX(Baseline!$B$2:$BD$2,1,MATCH(AW$1,Baseline!$B$1:$BD$1,0)))</f>
        <v>1.9961979999999998E-3</v>
      </c>
      <c r="AX451">
        <f>IFERROR(INDEX(JMP!$AJ$2:$AU$1000,MATCH($A451,JMP!$A$2:$A$1000,0),MATCH(AX$1,JMP!$AJ$1:$AU$1,0)),INDEX(Baseline!$B$2:$BD$2,1,MATCH(AX$1,Baseline!$B$1:$BD$1,0)))</f>
        <v>1.9961979999999998E-3</v>
      </c>
      <c r="AY451">
        <f>IFERROR(INDEX(JMP!$AJ$2:$AU$1000,MATCH($A451,JMP!$A$2:$A$1000,0),MATCH(AY$1,JMP!$AJ$1:$AU$1,0)),INDEX(Baseline!$B$2:$BD$2,1,MATCH(AY$1,Baseline!$B$1:$BD$1,0)))</f>
        <v>1.9607137E-2</v>
      </c>
      <c r="AZ451">
        <f>IFERROR(INDEX(JMP!$AJ$2:$AU$1000,MATCH($A451,JMP!$A$2:$A$1000,0),MATCH(AZ$1,JMP!$AJ$1:$AU$1,0)),INDEX(Baseline!$B$2:$BD$2,1,MATCH(AZ$1,Baseline!$B$1:$BD$1,0)))</f>
        <v>1</v>
      </c>
      <c r="BA451">
        <f>IFERROR(INDEX(JMP!$AJ$2:$AU$1000,MATCH($A451,JMP!$A$2:$A$1000,0),MATCH(BA$1,JMP!$AJ$1:$AU$1,0)),INDEX(Baseline!$B$2:$BD$2,1,MATCH(BA$1,Baseline!$B$1:$BD$1,0)))</f>
        <v>10</v>
      </c>
      <c r="BB451">
        <f>IFERROR(INDEX(JMP!$AJ$2:$AU$1000,MATCH($A451,JMP!$A$2:$A$1000,0),MATCH(BB$1,JMP!$AJ$1:$AU$1,0)),INDEX(Baseline!$B$2:$BD$2,1,MATCH(BB$1,Baseline!$B$1:$BD$1,0)))</f>
        <v>0</v>
      </c>
      <c r="BC451">
        <f>IFERROR(INDEX(JMP!$AJ$2:$AU$1000,MATCH($A451,JMP!$A$2:$A$1000,0),MATCH(BC$1,JMP!$AJ$1:$AU$1,0)),INDEX(Baseline!$B$2:$BD$2,1,MATCH(BC$1,Baseline!$B$1:$BD$1,0)))</f>
        <v>2</v>
      </c>
      <c r="BD451">
        <f>IFERROR(INDEX(JMP!$AJ$2:$AU$1000,MATCH($A451,JMP!$A$2:$A$1000,0),MATCH(BD$1,JMP!$AJ$1:$AU$1,0)),INDEX(Baseline!$B$2:$BD$2,1,MATCH(BD$1,Baseline!$B$1:$BD$1,0)))</f>
        <v>4.0784999113999998</v>
      </c>
      <c r="BE451">
        <f>IFERROR(INDEX(JMP!$AJ$2:$AU$1000,MATCH($A451,JMP!$A$2:$A$1000,0),MATCH(BE$1,JMP!$AJ$1:$AU$1,0)),INDEX(Baseline!$B$2:$BE$2,1,MATCH(BE$1,Baseline!$B$1:$BE$1,0)))</f>
        <v>400000</v>
      </c>
      <c r="BF451" t="str">
        <f t="shared" ref="BF451:BF514" si="35">IF(AZ451=1, "yes", IF(AZ451=0, "no", ""))</f>
        <v>yes</v>
      </c>
      <c r="BG451" t="str">
        <f t="shared" ref="BG451:BG514" si="36">IF(AH451=1, "yes", IF(AH451=0, "no", ""))</f>
        <v>no</v>
      </c>
      <c r="BH451">
        <f t="shared" ref="BH451:BH514" si="37">IF(AE451=0.25, 0.25, IF(AE451=0.625, 0.5, IF(AE451=1, 1, "")))</f>
        <v>0.25</v>
      </c>
      <c r="BI451">
        <f t="shared" ref="BI451:BI514" si="38">IF(BA451=100, 100, IF(BA451=10, 10, IF(BA451=55, 30, "")))</f>
        <v>10</v>
      </c>
      <c r="BK451">
        <v>452</v>
      </c>
      <c r="BL451" t="str">
        <f t="shared" ref="BL451:BL514" si="39">IF(BC451=1, "spring", IF(BC451=3, "fall", IF(BC451=2, "summer", "winter")))</f>
        <v>summer</v>
      </c>
    </row>
    <row r="452" spans="1:64" x14ac:dyDescent="0.35">
      <c r="A452">
        <v>451</v>
      </c>
      <c r="B452">
        <f>IFERROR(INDEX(JMP!$AJ$2:$AU$1000,MATCH($A452,JMP!$A$2:$A$1000,0),MATCH(B$1,JMP!$AJ$1:$AU$1,0)),INDEX(Baseline!$B$2:$BD$2,1,MATCH(B$1,Baseline!$B$1:$BD$1,0)))</f>
        <v>0</v>
      </c>
      <c r="C452">
        <f>IFERROR(INDEX(JMP!$AJ$2:$AU$1000,MATCH($A452,JMP!$A$2:$A$1000,0),MATCH(C$1,JMP!$AJ$1:$AU$1,0)),INDEX(Baseline!$B$2:$BD$2,1,MATCH(C$1,Baseline!$B$1:$BD$1,0)))</f>
        <v>8760</v>
      </c>
      <c r="D452">
        <f>IFERROR(INDEX(JMP!$AJ$2:$AU$1000,MATCH($A452,JMP!$A$2:$A$1000,0),MATCH(D$1,JMP!$AJ$1:$AU$1,0)),INDEX(Baseline!$B$2:$BD$2,1,MATCH(D$1,Baseline!$B$1:$BD$1,0)))</f>
        <v>1</v>
      </c>
      <c r="E452">
        <f>IFERROR(INDEX(JMP!$AJ$2:$AU$1000,MATCH($A452,JMP!$A$2:$A$1000,0),MATCH(E$1,JMP!$AJ$1:$AU$1,0)),INDEX(Baseline!$B$2:$BD$2,1,MATCH(E$1,Baseline!$B$1:$BD$1,0)))</f>
        <v>1</v>
      </c>
      <c r="F452" t="str">
        <f>IFERROR(INDEX(JMP!$AJ$2:$AU$1000,MATCH($A452,JMP!$A$2:$A$1000,0),MATCH(F$1,JMP!$AJ$1:$AU$1,0)),INDEX(Baseline!$B$2:$BD$2,1,MATCH(F$1,Baseline!$B$1:$BD$1,0)))</f>
        <v>e344</v>
      </c>
      <c r="G452" t="str">
        <f>IFERROR(INDEX(JMP!$AJ$2:$AU$1000,MATCH($A452,JMP!$A$2:$A$1000,0),MATCH(G$1,JMP!$AJ$1:$AU$1,0)),INDEX(Baseline!$B$2:$BD$2,1,MATCH(G$1,Baseline!$B$1:$BD$1,0)))</f>
        <v>e340</v>
      </c>
      <c r="H452">
        <f>IFERROR(INDEX(JMP!$AJ$2:$AU$1000,MATCH($A452,JMP!$A$2:$A$1000,0),MATCH(H$1,JMP!$AJ$1:$AU$1,0)),INDEX(Baseline!$B$2:$BD$2,1,MATCH(H$1,Baseline!$B$1:$BD$1,0)))</f>
        <v>1.5</v>
      </c>
      <c r="I452">
        <f>IFERROR(INDEX(JMP!$AJ$2:$AU$1000,MATCH($A452,JMP!$A$2:$A$1000,0),MATCH(I$1,JMP!$AJ$1:$AU$1,0)),INDEX(Baseline!$B$2:$BD$2,1,MATCH(I$1,Baseline!$B$1:$BD$1,0)))</f>
        <v>0.42</v>
      </c>
      <c r="J452">
        <f>IFERROR(INDEX(JMP!$AJ$2:$AU$1000,MATCH($A452,JMP!$A$2:$A$1000,0),MATCH(J$1,JMP!$AJ$1:$AU$1,0)),INDEX(Baseline!$B$2:$BD$2,1,MATCH(J$1,Baseline!$B$1:$BD$1,0)))</f>
        <v>1</v>
      </c>
      <c r="K452">
        <f>IFERROR(INDEX(JMP!$AJ$2:$AU$1000,MATCH($A452,JMP!$A$2:$A$1000,0),MATCH(K$1,JMP!$AJ$1:$AU$1,0)),INDEX(Baseline!$B$2:$BD$2,1,MATCH(K$1,Baseline!$B$1:$BD$1,0)))</f>
        <v>0</v>
      </c>
      <c r="L452">
        <f>IFERROR(INDEX(JMP!$AJ$2:$AU$1000,MATCH($A452,JMP!$A$2:$A$1000,0),MATCH(L$1,JMP!$AJ$1:$AU$1,0)),INDEX(Baseline!$B$2:$BD$2,1,MATCH(L$1,Baseline!$B$1:$BD$1,0)))</f>
        <v>0.13743569389213428</v>
      </c>
      <c r="M452" t="b">
        <f>IFERROR(INDEX(JMP!$AJ$2:$AU$1000,MATCH($A452,JMP!$A$2:$A$1000,0),MATCH(M$1,JMP!$AJ$1:$AU$1,0)),INDEX(Baseline!$B$2:$BD$2,1,MATCH(M$1,Baseline!$B$1:$BD$1,0)))</f>
        <v>0</v>
      </c>
      <c r="N452" t="b">
        <f>IFERROR(INDEX(JMP!$AJ$2:$AU$1000,MATCH($A452,JMP!$A$2:$A$1000,0),MATCH(N$1,JMP!$AJ$1:$AU$1,0)),INDEX(Baseline!$B$2:$BD$2,1,MATCH(N$1,Baseline!$B$1:$BD$1,0)))</f>
        <v>0</v>
      </c>
      <c r="O452">
        <f>IFERROR(INDEX(JMP!$AJ$2:$AU$1000,MATCH($A452,JMP!$A$2:$A$1000,0),MATCH(O$1,JMP!$AJ$1:$AU$1,0)),INDEX(Baseline!$B$2:$BD$2,1,MATCH(O$1,Baseline!$B$1:$BD$1,0)))</f>
        <v>7</v>
      </c>
      <c r="P452">
        <f>IFERROR(INDEX(JMP!$AJ$2:$AU$1000,MATCH($A452,JMP!$A$2:$A$1000,0),MATCH(P$1,JMP!$AJ$1:$AU$1,0)),INDEX(Baseline!$B$2:$BD$2,1,MATCH(P$1,Baseline!$B$1:$BD$1,0)))</f>
        <v>200</v>
      </c>
      <c r="Q452">
        <f>IFERROR(INDEX(JMP!$AJ$2:$AU$1000,MATCH($A452,JMP!$A$2:$A$1000,0),MATCH(Q$1,JMP!$AJ$1:$AU$1,0)),INDEX(Baseline!$B$2:$BD$2,1,MATCH(Q$1,Baseline!$B$1:$BD$1,0)))</f>
        <v>10</v>
      </c>
      <c r="R452">
        <f>IFERROR(INDEX(JMP!$AJ$2:$AU$1000,MATCH($A452,JMP!$A$2:$A$1000,0),MATCH(R$1,JMP!$AJ$1:$AU$1,0)),INDEX(Baseline!$B$2:$BD$2,1,MATCH(R$1,Baseline!$B$1:$BD$1,0)))</f>
        <v>0</v>
      </c>
      <c r="S452">
        <f>IFERROR(INDEX(JMP!$AJ$2:$AU$1000,MATCH($A452,JMP!$A$2:$A$1000,0),MATCH(S$1,JMP!$AJ$1:$AU$1,0)),INDEX(Baseline!$B$2:$BD$2,1,MATCH(S$1,Baseline!$B$1:$BD$1,0)))</f>
        <v>1</v>
      </c>
      <c r="T452">
        <f>IFERROR(INDEX(JMP!$AJ$2:$AU$1000,MATCH($A452,JMP!$A$2:$A$1000,0),MATCH(T$1,JMP!$AJ$1:$AU$1,0)),INDEX(Baseline!$B$2:$BD$2,1,MATCH(T$1,Baseline!$B$1:$BD$1,0)))</f>
        <v>0</v>
      </c>
      <c r="U452" t="str">
        <f>IFERROR(INDEX(JMP!$AJ$2:$AU$1000,MATCH($A452,JMP!$A$2:$A$1000,0),MATCH(U$1,JMP!$AJ$1:$AU$1,0)),INDEX(Baseline!$B$2:$BD$2,1,MATCH(U$1,Baseline!$B$1:$BD$1,0)))</f>
        <v>Titan</v>
      </c>
      <c r="V452">
        <f>IFERROR(INDEX(JMP!$AJ$2:$AU$1000,MATCH($A452,JMP!$A$2:$A$1000,0),MATCH(V$1,JMP!$AJ$1:$AU$1,0)),INDEX(Baseline!$B$2:$BD$2,1,MATCH(V$1,Baseline!$B$1:$BD$1,0)))</f>
        <v>3</v>
      </c>
      <c r="W452">
        <f>IFERROR(INDEX(JMP!$AJ$2:$AU$1000,MATCH($A452,JMP!$A$2:$A$1000,0),MATCH(W$1,JMP!$AJ$1:$AU$1,0)),INDEX(Baseline!$B$2:$BD$2,1,MATCH(W$1,Baseline!$B$1:$BD$1,0)))</f>
        <v>0.37</v>
      </c>
      <c r="X452">
        <f>IFERROR(INDEX(JMP!$AJ$2:$AU$1000,MATCH($A452,JMP!$A$2:$A$1000,0),MATCH(X$1,JMP!$AJ$1:$AU$1,0)),INDEX(Baseline!$B$2:$BD$2,1,MATCH(X$1,Baseline!$B$1:$BD$1,0)))</f>
        <v>4</v>
      </c>
      <c r="Y452">
        <f>IFERROR(INDEX(JMP!$AJ$2:$AU$1000,MATCH($A452,JMP!$A$2:$A$1000,0),MATCH(Y$1,JMP!$AJ$1:$AU$1,0)),INDEX(Baseline!$B$2:$BD$2,1,MATCH(Y$1,Baseline!$B$1:$BD$1,0)))</f>
        <v>4</v>
      </c>
      <c r="Z452">
        <f>IFERROR(INDEX(JMP!$AJ$2:$AU$1000,MATCH($A452,JMP!$A$2:$A$1000,0),MATCH(Z$1,JMP!$AJ$1:$AU$1,0)),INDEX(Baseline!$B$2:$BD$2,1,MATCH(Z$1,Baseline!$B$1:$BD$1,0)))</f>
        <v>1970</v>
      </c>
      <c r="AA452">
        <f>IFERROR(INDEX(JMP!$AJ$2:$AU$1000,MATCH($A452,JMP!$A$2:$A$1000,0),MATCH(AA$1,JMP!$AJ$1:$AU$1,0)),INDEX(Baseline!$B$2:$BD$2,1,MATCH(AA$1,Baseline!$B$1:$BD$1,0)))</f>
        <v>1970</v>
      </c>
      <c r="AB452">
        <f>IFERROR(INDEX(JMP!$AJ$2:$AU$1000,MATCH($A452,JMP!$A$2:$A$1000,0),MATCH(AB$1,JMP!$AJ$1:$AU$1,0)),INDEX(Baseline!$B$2:$BD$2,1,MATCH(AB$1,Baseline!$B$1:$BD$1,0)))</f>
        <v>0</v>
      </c>
      <c r="AC452">
        <f>IFERROR(INDEX(JMP!$AJ$2:$AU$1000,MATCH($A452,JMP!$A$2:$A$1000,0),MATCH(AC$1,JMP!$AJ$1:$AU$1,0)),INDEX(Baseline!$B$2:$BD$2,1,MATCH(AC$1,Baseline!$B$1:$BD$1,0)))</f>
        <v>1</v>
      </c>
      <c r="AD452">
        <f>IFERROR(INDEX(JMP!$AJ$2:$AU$1000,MATCH($A452,JMP!$A$2:$A$1000,0),MATCH(AD$1,JMP!$AJ$1:$AU$1,0)),INDEX(Baseline!$B$2:$BD$2,1,MATCH(AD$1,Baseline!$B$1:$BD$1,0)))</f>
        <v>8</v>
      </c>
      <c r="AE452">
        <f>IFERROR(INDEX(JMP!$AJ$2:$AU$1000,MATCH($A452,JMP!$A$2:$A$1000,0),MATCH(AE$1,JMP!$AJ$1:$AU$1,0)),INDEX(Baseline!$B$2:$BD$2,1,MATCH(AE$1,Baseline!$B$1:$BD$1,0)))</f>
        <v>0.25</v>
      </c>
      <c r="AF452" t="str">
        <f>IFERROR(INDEX(JMP!$AJ$2:$AU$1000,MATCH($A452,JMP!$A$2:$A$1000,0),MATCH(AF$1,JMP!$AJ$1:$AU$1,0)),INDEX(Baseline!$B$2:$BD$2,1,MATCH(AF$1,Baseline!$B$1:$BD$1,0)))</f>
        <v>bwb</v>
      </c>
      <c r="AG452" t="str">
        <f>IFERROR(INDEX(JMP!$AJ$2:$AU$1000,MATCH($A452,JMP!$A$2:$A$1000,0),MATCH(AG$1,JMP!$AJ$1:$AU$1,0)),INDEX(Baseline!$B$2:$BD$2,1,MATCH(AG$1,Baseline!$B$1:$BD$1,0)))</f>
        <v>V-tail</v>
      </c>
      <c r="AH452">
        <f>IFERROR(INDEX(JMP!$AJ$2:$AU$1000,MATCH($A452,JMP!$A$2:$A$1000,0),MATCH(AH$1,JMP!$AJ$1:$AU$1,0)),INDEX(Baseline!$B$2:$BD$2,1,MATCH(AH$1,Baseline!$B$1:$BD$1,0)))</f>
        <v>0</v>
      </c>
      <c r="AI452">
        <f>IFERROR(INDEX(JMP!$AJ$2:$AU$1000,MATCH($A452,JMP!$A$2:$A$1000,0),MATCH(AI$1,JMP!$AJ$1:$AU$1,0)),INDEX(Baseline!$B$2:$BD$2,1,MATCH(AI$1,Baseline!$B$1:$BD$1,0)))</f>
        <v>724000000</v>
      </c>
      <c r="AJ452">
        <f>IFERROR(INDEX(JMP!$AJ$2:$AU$1000,MATCH($A452,JMP!$A$2:$A$1000,0),MATCH(AJ$1,JMP!$AJ$1:$AU$1,0)),INDEX(Baseline!$B$2:$BD$2,1,MATCH(AJ$1,Baseline!$B$1:$BD$1,0)))</f>
        <v>54500000</v>
      </c>
      <c r="AK452">
        <f>IFERROR(INDEX(JMP!$AJ$2:$AU$1000,MATCH($A452,JMP!$A$2:$A$1000,0),MATCH(AK$1,JMP!$AJ$1:$AU$1,0)),INDEX(Baseline!$B$2:$BD$2,1,MATCH(AK$1,Baseline!$B$1:$BD$1,0)))</f>
        <v>30</v>
      </c>
      <c r="AL452">
        <f>IFERROR(INDEX(JMP!$AJ$2:$AU$1000,MATCH($A452,JMP!$A$2:$A$1000,0),MATCH(AL$1,JMP!$AJ$1:$AU$1,0)),INDEX(Baseline!$B$2:$BD$2,1,MATCH(AL$1,Baseline!$B$1:$BD$1,0)))</f>
        <v>1.5125961925781722E-2</v>
      </c>
      <c r="AM452">
        <f>IFERROR(INDEX(JMP!$AJ$2:$AU$1000,MATCH($A452,JMP!$A$2:$A$1000,0),MATCH(AM$1,JMP!$AJ$1:$AU$1,0)),INDEX(Baseline!$B$2:$BD$2,1,MATCH(AM$1,Baseline!$B$1:$BD$1,0)))</f>
        <v>8.1543284832380944</v>
      </c>
      <c r="AN452">
        <f>IFERROR(INDEX(JMP!$AJ$2:$AU$1000,MATCH($A452,JMP!$A$2:$A$1000,0),MATCH(AN$1,JMP!$AJ$1:$AU$1,0)),INDEX(Baseline!$B$2:$BD$2,1,MATCH(AN$1,Baseline!$B$1:$BD$1,0)))</f>
        <v>1.7814236481659695</v>
      </c>
      <c r="AO452">
        <f>IFERROR(INDEX(JMP!$AJ$2:$AU$1000,MATCH($A452,JMP!$A$2:$A$1000,0),MATCH(AO$1,JMP!$AJ$1:$AU$1,0)),INDEX(Baseline!$B$2:$BD$2,1,MATCH(AO$1,Baseline!$B$1:$BD$1,0)))</f>
        <v>1.394870410220109</v>
      </c>
      <c r="AP452">
        <f>IFERROR(INDEX(JMP!$AJ$2:$AU$1000,MATCH($A452,JMP!$A$2:$A$1000,0),MATCH(AP$1,JMP!$AJ$1:$AU$1,0)),INDEX(Baseline!$B$2:$BD$2,1,MATCH(AP$1,Baseline!$B$1:$BD$1,0)))</f>
        <v>0</v>
      </c>
      <c r="AQ452">
        <f>IFERROR(INDEX(JMP!$AJ$2:$AU$1000,MATCH($A452,JMP!$A$2:$A$1000,0),MATCH(AQ$1,JMP!$AJ$1:$AU$1,0)),INDEX(Baseline!$B$2:$BD$2,1,MATCH(AQ$1,Baseline!$B$1:$BD$1,0)))</f>
        <v>0.35</v>
      </c>
      <c r="AR452">
        <f>IFERROR(INDEX(JMP!$AJ$2:$AU$1000,MATCH($A452,JMP!$A$2:$A$1000,0),MATCH(AR$1,JMP!$AJ$1:$AU$1,0)),INDEX(Baseline!$B$2:$BD$2,1,MATCH(AR$1,Baseline!$B$1:$BD$1,0)))</f>
        <v>0</v>
      </c>
      <c r="AS452">
        <f>IFERROR(INDEX(JMP!$AJ$2:$AU$1000,MATCH($A452,JMP!$A$2:$A$1000,0),MATCH(AS$1,JMP!$AJ$1:$AU$1,0)),INDEX(Baseline!$B$2:$BD$2,1,MATCH(AS$1,Baseline!$B$1:$BD$1,0)))</f>
        <v>0</v>
      </c>
      <c r="AT452">
        <f>IFERROR(INDEX(JMP!$AJ$2:$AU$1000,MATCH($A452,JMP!$A$2:$A$1000,0),MATCH(AT$1,JMP!$AJ$1:$AU$1,0)),INDEX(Baseline!$B$2:$BD$2,1,MATCH(AT$1,Baseline!$B$1:$BD$1,0)))</f>
        <v>500</v>
      </c>
      <c r="AU452">
        <f>IFERROR(INDEX(JMP!$AJ$2:$AU$1000,MATCH($A452,JMP!$A$2:$A$1000,0),MATCH(AU$1,JMP!$AJ$1:$AU$1,0)),INDEX(Baseline!$B$2:$BD$2,1,MATCH(AU$1,Baseline!$B$1:$BD$1,0)))</f>
        <v>50</v>
      </c>
      <c r="AV452">
        <f>IFERROR(INDEX(JMP!$AJ$2:$AU$1000,MATCH($A452,JMP!$A$2:$A$1000,0),MATCH(AV$1,JMP!$AJ$1:$AU$1,0)),INDEX(Baseline!$B$2:$BD$2,1,MATCH(AV$1,Baseline!$B$1:$BD$1,0)))</f>
        <v>12.1</v>
      </c>
      <c r="AW452">
        <f>IFERROR(INDEX(JMP!$AJ$2:$AU$1000,MATCH($A452,JMP!$A$2:$A$1000,0),MATCH(AW$1,JMP!$AJ$1:$AU$1,0)),INDEX(Baseline!$B$2:$BD$2,1,MATCH(AW$1,Baseline!$B$1:$BD$1,0)))</f>
        <v>1.9961979999999998E-3</v>
      </c>
      <c r="AX452">
        <f>IFERROR(INDEX(JMP!$AJ$2:$AU$1000,MATCH($A452,JMP!$A$2:$A$1000,0),MATCH(AX$1,JMP!$AJ$1:$AU$1,0)),INDEX(Baseline!$B$2:$BD$2,1,MATCH(AX$1,Baseline!$B$1:$BD$1,0)))</f>
        <v>1.9961979999999998E-3</v>
      </c>
      <c r="AY452">
        <f>IFERROR(INDEX(JMP!$AJ$2:$AU$1000,MATCH($A452,JMP!$A$2:$A$1000,0),MATCH(AY$1,JMP!$AJ$1:$AU$1,0)),INDEX(Baseline!$B$2:$BD$2,1,MATCH(AY$1,Baseline!$B$1:$BD$1,0)))</f>
        <v>1.9607137E-2</v>
      </c>
      <c r="AZ452">
        <f>IFERROR(INDEX(JMP!$AJ$2:$AU$1000,MATCH($A452,JMP!$A$2:$A$1000,0),MATCH(AZ$1,JMP!$AJ$1:$AU$1,0)),INDEX(Baseline!$B$2:$BD$2,1,MATCH(AZ$1,Baseline!$B$1:$BD$1,0)))</f>
        <v>1</v>
      </c>
      <c r="BA452">
        <f>IFERROR(INDEX(JMP!$AJ$2:$AU$1000,MATCH($A452,JMP!$A$2:$A$1000,0),MATCH(BA$1,JMP!$AJ$1:$AU$1,0)),INDEX(Baseline!$B$2:$BD$2,1,MATCH(BA$1,Baseline!$B$1:$BD$1,0)))</f>
        <v>100</v>
      </c>
      <c r="BB452">
        <f>IFERROR(INDEX(JMP!$AJ$2:$AU$1000,MATCH($A452,JMP!$A$2:$A$1000,0),MATCH(BB$1,JMP!$AJ$1:$AU$1,0)),INDEX(Baseline!$B$2:$BD$2,1,MATCH(BB$1,Baseline!$B$1:$BD$1,0)))</f>
        <v>0</v>
      </c>
      <c r="BC452">
        <f>IFERROR(INDEX(JMP!$AJ$2:$AU$1000,MATCH($A452,JMP!$A$2:$A$1000,0),MATCH(BC$1,JMP!$AJ$1:$AU$1,0)),INDEX(Baseline!$B$2:$BD$2,1,MATCH(BC$1,Baseline!$B$1:$BD$1,0)))</f>
        <v>3</v>
      </c>
      <c r="BD452">
        <f>IFERROR(INDEX(JMP!$AJ$2:$AU$1000,MATCH($A452,JMP!$A$2:$A$1000,0),MATCH(BD$1,JMP!$AJ$1:$AU$1,0)),INDEX(Baseline!$B$2:$BD$2,1,MATCH(BD$1,Baseline!$B$1:$BD$1,0)))</f>
        <v>3.9510136453999998</v>
      </c>
      <c r="BE452">
        <f>IFERROR(INDEX(JMP!$AJ$2:$AU$1000,MATCH($A452,JMP!$A$2:$A$1000,0),MATCH(BE$1,JMP!$AJ$1:$AU$1,0)),INDEX(Baseline!$B$2:$BE$2,1,MATCH(BE$1,Baseline!$B$1:$BE$1,0)))</f>
        <v>400000</v>
      </c>
      <c r="BF452" t="str">
        <f t="shared" si="35"/>
        <v>yes</v>
      </c>
      <c r="BG452" t="str">
        <f t="shared" si="36"/>
        <v>no</v>
      </c>
      <c r="BH452">
        <f t="shared" si="37"/>
        <v>0.25</v>
      </c>
      <c r="BI452">
        <f t="shared" si="38"/>
        <v>100</v>
      </c>
      <c r="BK452">
        <v>453</v>
      </c>
      <c r="BL452" t="str">
        <f t="shared" si="39"/>
        <v>fall</v>
      </c>
    </row>
    <row r="453" spans="1:64" x14ac:dyDescent="0.35">
      <c r="A453">
        <v>452</v>
      </c>
      <c r="B453">
        <f>IFERROR(INDEX(JMP!$AJ$2:$AU$1000,MATCH($A453,JMP!$A$2:$A$1000,0),MATCH(B$1,JMP!$AJ$1:$AU$1,0)),INDEX(Baseline!$B$2:$BD$2,1,MATCH(B$1,Baseline!$B$1:$BD$1,0)))</f>
        <v>0</v>
      </c>
      <c r="C453">
        <f>IFERROR(INDEX(JMP!$AJ$2:$AU$1000,MATCH($A453,JMP!$A$2:$A$1000,0),MATCH(C$1,JMP!$AJ$1:$AU$1,0)),INDEX(Baseline!$B$2:$BD$2,1,MATCH(C$1,Baseline!$B$1:$BD$1,0)))</f>
        <v>8760</v>
      </c>
      <c r="D453">
        <f>IFERROR(INDEX(JMP!$AJ$2:$AU$1000,MATCH($A453,JMP!$A$2:$A$1000,0),MATCH(D$1,JMP!$AJ$1:$AU$1,0)),INDEX(Baseline!$B$2:$BD$2,1,MATCH(D$1,Baseline!$B$1:$BD$1,0)))</f>
        <v>1</v>
      </c>
      <c r="E453">
        <f>IFERROR(INDEX(JMP!$AJ$2:$AU$1000,MATCH($A453,JMP!$A$2:$A$1000,0),MATCH(E$1,JMP!$AJ$1:$AU$1,0)),INDEX(Baseline!$B$2:$BD$2,1,MATCH(E$1,Baseline!$B$1:$BD$1,0)))</f>
        <v>1</v>
      </c>
      <c r="F453" t="str">
        <f>IFERROR(INDEX(JMP!$AJ$2:$AU$1000,MATCH($A453,JMP!$A$2:$A$1000,0),MATCH(F$1,JMP!$AJ$1:$AU$1,0)),INDEX(Baseline!$B$2:$BD$2,1,MATCH(F$1,Baseline!$B$1:$BD$1,0)))</f>
        <v>e344</v>
      </c>
      <c r="G453" t="str">
        <f>IFERROR(INDEX(JMP!$AJ$2:$AU$1000,MATCH($A453,JMP!$A$2:$A$1000,0),MATCH(G$1,JMP!$AJ$1:$AU$1,0)),INDEX(Baseline!$B$2:$BD$2,1,MATCH(G$1,Baseline!$B$1:$BD$1,0)))</f>
        <v>e340</v>
      </c>
      <c r="H453">
        <f>IFERROR(INDEX(JMP!$AJ$2:$AU$1000,MATCH($A453,JMP!$A$2:$A$1000,0),MATCH(H$1,JMP!$AJ$1:$AU$1,0)),INDEX(Baseline!$B$2:$BD$2,1,MATCH(H$1,Baseline!$B$1:$BD$1,0)))</f>
        <v>1.5</v>
      </c>
      <c r="I453">
        <f>IFERROR(INDEX(JMP!$AJ$2:$AU$1000,MATCH($A453,JMP!$A$2:$A$1000,0),MATCH(I$1,JMP!$AJ$1:$AU$1,0)),INDEX(Baseline!$B$2:$BD$2,1,MATCH(I$1,Baseline!$B$1:$BD$1,0)))</f>
        <v>0.42</v>
      </c>
      <c r="J453">
        <f>IFERROR(INDEX(JMP!$AJ$2:$AU$1000,MATCH($A453,JMP!$A$2:$A$1000,0),MATCH(J$1,JMP!$AJ$1:$AU$1,0)),INDEX(Baseline!$B$2:$BD$2,1,MATCH(J$1,Baseline!$B$1:$BD$1,0)))</f>
        <v>1</v>
      </c>
      <c r="K453">
        <f>IFERROR(INDEX(JMP!$AJ$2:$AU$1000,MATCH($A453,JMP!$A$2:$A$1000,0),MATCH(K$1,JMP!$AJ$1:$AU$1,0)),INDEX(Baseline!$B$2:$BD$2,1,MATCH(K$1,Baseline!$B$1:$BD$1,0)))</f>
        <v>0</v>
      </c>
      <c r="L453">
        <f>IFERROR(INDEX(JMP!$AJ$2:$AU$1000,MATCH($A453,JMP!$A$2:$A$1000,0),MATCH(L$1,JMP!$AJ$1:$AU$1,0)),INDEX(Baseline!$B$2:$BD$2,1,MATCH(L$1,Baseline!$B$1:$BD$1,0)))</f>
        <v>0.10130772275441705</v>
      </c>
      <c r="M453" t="b">
        <f>IFERROR(INDEX(JMP!$AJ$2:$AU$1000,MATCH($A453,JMP!$A$2:$A$1000,0),MATCH(M$1,JMP!$AJ$1:$AU$1,0)),INDEX(Baseline!$B$2:$BD$2,1,MATCH(M$1,Baseline!$B$1:$BD$1,0)))</f>
        <v>0</v>
      </c>
      <c r="N453" t="b">
        <f>IFERROR(INDEX(JMP!$AJ$2:$AU$1000,MATCH($A453,JMP!$A$2:$A$1000,0),MATCH(N$1,JMP!$AJ$1:$AU$1,0)),INDEX(Baseline!$B$2:$BD$2,1,MATCH(N$1,Baseline!$B$1:$BD$1,0)))</f>
        <v>0</v>
      </c>
      <c r="O453">
        <f>IFERROR(INDEX(JMP!$AJ$2:$AU$1000,MATCH($A453,JMP!$A$2:$A$1000,0),MATCH(O$1,JMP!$AJ$1:$AU$1,0)),INDEX(Baseline!$B$2:$BD$2,1,MATCH(O$1,Baseline!$B$1:$BD$1,0)))</f>
        <v>7</v>
      </c>
      <c r="P453">
        <f>IFERROR(INDEX(JMP!$AJ$2:$AU$1000,MATCH($A453,JMP!$A$2:$A$1000,0),MATCH(P$1,JMP!$AJ$1:$AU$1,0)),INDEX(Baseline!$B$2:$BD$2,1,MATCH(P$1,Baseline!$B$1:$BD$1,0)))</f>
        <v>200</v>
      </c>
      <c r="Q453">
        <f>IFERROR(INDEX(JMP!$AJ$2:$AU$1000,MATCH($A453,JMP!$A$2:$A$1000,0),MATCH(Q$1,JMP!$AJ$1:$AU$1,0)),INDEX(Baseline!$B$2:$BD$2,1,MATCH(Q$1,Baseline!$B$1:$BD$1,0)))</f>
        <v>10</v>
      </c>
      <c r="R453">
        <f>IFERROR(INDEX(JMP!$AJ$2:$AU$1000,MATCH($A453,JMP!$A$2:$A$1000,0),MATCH(R$1,JMP!$AJ$1:$AU$1,0)),INDEX(Baseline!$B$2:$BD$2,1,MATCH(R$1,Baseline!$B$1:$BD$1,0)))</f>
        <v>0</v>
      </c>
      <c r="S453">
        <f>IFERROR(INDEX(JMP!$AJ$2:$AU$1000,MATCH($A453,JMP!$A$2:$A$1000,0),MATCH(S$1,JMP!$AJ$1:$AU$1,0)),INDEX(Baseline!$B$2:$BD$2,1,MATCH(S$1,Baseline!$B$1:$BD$1,0)))</f>
        <v>1</v>
      </c>
      <c r="T453">
        <f>IFERROR(INDEX(JMP!$AJ$2:$AU$1000,MATCH($A453,JMP!$A$2:$A$1000,0),MATCH(T$1,JMP!$AJ$1:$AU$1,0)),INDEX(Baseline!$B$2:$BD$2,1,MATCH(T$1,Baseline!$B$1:$BD$1,0)))</f>
        <v>0</v>
      </c>
      <c r="U453" t="str">
        <f>IFERROR(INDEX(JMP!$AJ$2:$AU$1000,MATCH($A453,JMP!$A$2:$A$1000,0),MATCH(U$1,JMP!$AJ$1:$AU$1,0)),INDEX(Baseline!$B$2:$BD$2,1,MATCH(U$1,Baseline!$B$1:$BD$1,0)))</f>
        <v>Titan</v>
      </c>
      <c r="V453">
        <f>IFERROR(INDEX(JMP!$AJ$2:$AU$1000,MATCH($A453,JMP!$A$2:$A$1000,0),MATCH(V$1,JMP!$AJ$1:$AU$1,0)),INDEX(Baseline!$B$2:$BD$2,1,MATCH(V$1,Baseline!$B$1:$BD$1,0)))</f>
        <v>3</v>
      </c>
      <c r="W453">
        <f>IFERROR(INDEX(JMP!$AJ$2:$AU$1000,MATCH($A453,JMP!$A$2:$A$1000,0),MATCH(W$1,JMP!$AJ$1:$AU$1,0)),INDEX(Baseline!$B$2:$BD$2,1,MATCH(W$1,Baseline!$B$1:$BD$1,0)))</f>
        <v>0.37</v>
      </c>
      <c r="X453">
        <f>IFERROR(INDEX(JMP!$AJ$2:$AU$1000,MATCH($A453,JMP!$A$2:$A$1000,0),MATCH(X$1,JMP!$AJ$1:$AU$1,0)),INDEX(Baseline!$B$2:$BD$2,1,MATCH(X$1,Baseline!$B$1:$BD$1,0)))</f>
        <v>4</v>
      </c>
      <c r="Y453">
        <f>IFERROR(INDEX(JMP!$AJ$2:$AU$1000,MATCH($A453,JMP!$A$2:$A$1000,0),MATCH(Y$1,JMP!$AJ$1:$AU$1,0)),INDEX(Baseline!$B$2:$BD$2,1,MATCH(Y$1,Baseline!$B$1:$BD$1,0)))</f>
        <v>6</v>
      </c>
      <c r="Z453">
        <f>IFERROR(INDEX(JMP!$AJ$2:$AU$1000,MATCH($A453,JMP!$A$2:$A$1000,0),MATCH(Z$1,JMP!$AJ$1:$AU$1,0)),INDEX(Baseline!$B$2:$BD$2,1,MATCH(Z$1,Baseline!$B$1:$BD$1,0)))</f>
        <v>1970</v>
      </c>
      <c r="AA453">
        <f>IFERROR(INDEX(JMP!$AJ$2:$AU$1000,MATCH($A453,JMP!$A$2:$A$1000,0),MATCH(AA$1,JMP!$AJ$1:$AU$1,0)),INDEX(Baseline!$B$2:$BD$2,1,MATCH(AA$1,Baseline!$B$1:$BD$1,0)))</f>
        <v>1970</v>
      </c>
      <c r="AB453">
        <f>IFERROR(INDEX(JMP!$AJ$2:$AU$1000,MATCH($A453,JMP!$A$2:$A$1000,0),MATCH(AB$1,JMP!$AJ$1:$AU$1,0)),INDEX(Baseline!$B$2:$BD$2,1,MATCH(AB$1,Baseline!$B$1:$BD$1,0)))</f>
        <v>0</v>
      </c>
      <c r="AC453">
        <f>IFERROR(INDEX(JMP!$AJ$2:$AU$1000,MATCH($A453,JMP!$A$2:$A$1000,0),MATCH(AC$1,JMP!$AJ$1:$AU$1,0)),INDEX(Baseline!$B$2:$BD$2,1,MATCH(AC$1,Baseline!$B$1:$BD$1,0)))</f>
        <v>1</v>
      </c>
      <c r="AD453">
        <f>IFERROR(INDEX(JMP!$AJ$2:$AU$1000,MATCH($A453,JMP!$A$2:$A$1000,0),MATCH(AD$1,JMP!$AJ$1:$AU$1,0)),INDEX(Baseline!$B$2:$BD$2,1,MATCH(AD$1,Baseline!$B$1:$BD$1,0)))</f>
        <v>8</v>
      </c>
      <c r="AE453">
        <f>IFERROR(INDEX(JMP!$AJ$2:$AU$1000,MATCH($A453,JMP!$A$2:$A$1000,0),MATCH(AE$1,JMP!$AJ$1:$AU$1,0)),INDEX(Baseline!$B$2:$BD$2,1,MATCH(AE$1,Baseline!$B$1:$BD$1,0)))</f>
        <v>0.25</v>
      </c>
      <c r="AF453" t="str">
        <f>IFERROR(INDEX(JMP!$AJ$2:$AU$1000,MATCH($A453,JMP!$A$2:$A$1000,0),MATCH(AF$1,JMP!$AJ$1:$AU$1,0)),INDEX(Baseline!$B$2:$BD$2,1,MATCH(AF$1,Baseline!$B$1:$BD$1,0)))</f>
        <v>bwb</v>
      </c>
      <c r="AG453" t="str">
        <f>IFERROR(INDEX(JMP!$AJ$2:$AU$1000,MATCH($A453,JMP!$A$2:$A$1000,0),MATCH(AG$1,JMP!$AJ$1:$AU$1,0)),INDEX(Baseline!$B$2:$BD$2,1,MATCH(AG$1,Baseline!$B$1:$BD$1,0)))</f>
        <v>V-tail</v>
      </c>
      <c r="AH453">
        <f>IFERROR(INDEX(JMP!$AJ$2:$AU$1000,MATCH($A453,JMP!$A$2:$A$1000,0),MATCH(AH$1,JMP!$AJ$1:$AU$1,0)),INDEX(Baseline!$B$2:$BD$2,1,MATCH(AH$1,Baseline!$B$1:$BD$1,0)))</f>
        <v>0</v>
      </c>
      <c r="AI453">
        <f>IFERROR(INDEX(JMP!$AJ$2:$AU$1000,MATCH($A453,JMP!$A$2:$A$1000,0),MATCH(AI$1,JMP!$AJ$1:$AU$1,0)),INDEX(Baseline!$B$2:$BD$2,1,MATCH(AI$1,Baseline!$B$1:$BD$1,0)))</f>
        <v>724000000</v>
      </c>
      <c r="AJ453">
        <f>IFERROR(INDEX(JMP!$AJ$2:$AU$1000,MATCH($A453,JMP!$A$2:$A$1000,0),MATCH(AJ$1,JMP!$AJ$1:$AU$1,0)),INDEX(Baseline!$B$2:$BD$2,1,MATCH(AJ$1,Baseline!$B$1:$BD$1,0)))</f>
        <v>54500000</v>
      </c>
      <c r="AK453">
        <f>IFERROR(INDEX(JMP!$AJ$2:$AU$1000,MATCH($A453,JMP!$A$2:$A$1000,0),MATCH(AK$1,JMP!$AJ$1:$AU$1,0)),INDEX(Baseline!$B$2:$BD$2,1,MATCH(AK$1,Baseline!$B$1:$BD$1,0)))</f>
        <v>30</v>
      </c>
      <c r="AL453">
        <f>IFERROR(INDEX(JMP!$AJ$2:$AU$1000,MATCH($A453,JMP!$A$2:$A$1000,0),MATCH(AL$1,JMP!$AJ$1:$AU$1,0)),INDEX(Baseline!$B$2:$BD$2,1,MATCH(AL$1,Baseline!$B$1:$BD$1,0)))</f>
        <v>2.1838918320071409E-2</v>
      </c>
      <c r="AM453">
        <f>IFERROR(INDEX(JMP!$AJ$2:$AU$1000,MATCH($A453,JMP!$A$2:$A$1000,0),MATCH(AM$1,JMP!$AJ$1:$AU$1,0)),INDEX(Baseline!$B$2:$BD$2,1,MATCH(AM$1,Baseline!$B$1:$BD$1,0)))</f>
        <v>14.5696644552</v>
      </c>
      <c r="AN453">
        <f>IFERROR(INDEX(JMP!$AJ$2:$AU$1000,MATCH($A453,JMP!$A$2:$A$1000,0),MATCH(AN$1,JMP!$AJ$1:$AU$1,0)),INDEX(Baseline!$B$2:$BD$2,1,MATCH(AN$1,Baseline!$B$1:$BD$1,0)))</f>
        <v>1.47198110324006</v>
      </c>
      <c r="AO453">
        <f>IFERROR(INDEX(JMP!$AJ$2:$AU$1000,MATCH($A453,JMP!$A$2:$A$1000,0),MATCH(AO$1,JMP!$AJ$1:$AU$1,0)),INDEX(Baseline!$B$2:$BD$2,1,MATCH(AO$1,Baseline!$B$1:$BD$1,0)))</f>
        <v>1.1734342919227028</v>
      </c>
      <c r="AP453">
        <f>IFERROR(INDEX(JMP!$AJ$2:$AU$1000,MATCH($A453,JMP!$A$2:$A$1000,0),MATCH(AP$1,JMP!$AJ$1:$AU$1,0)),INDEX(Baseline!$B$2:$BD$2,1,MATCH(AP$1,Baseline!$B$1:$BD$1,0)))</f>
        <v>0</v>
      </c>
      <c r="AQ453">
        <f>IFERROR(INDEX(JMP!$AJ$2:$AU$1000,MATCH($A453,JMP!$A$2:$A$1000,0),MATCH(AQ$1,JMP!$AJ$1:$AU$1,0)),INDEX(Baseline!$B$2:$BD$2,1,MATCH(AQ$1,Baseline!$B$1:$BD$1,0)))</f>
        <v>0.35</v>
      </c>
      <c r="AR453">
        <f>IFERROR(INDEX(JMP!$AJ$2:$AU$1000,MATCH($A453,JMP!$A$2:$A$1000,0),MATCH(AR$1,JMP!$AJ$1:$AU$1,0)),INDEX(Baseline!$B$2:$BD$2,1,MATCH(AR$1,Baseline!$B$1:$BD$1,0)))</f>
        <v>0</v>
      </c>
      <c r="AS453">
        <f>IFERROR(INDEX(JMP!$AJ$2:$AU$1000,MATCH($A453,JMP!$A$2:$A$1000,0),MATCH(AS$1,JMP!$AJ$1:$AU$1,0)),INDEX(Baseline!$B$2:$BD$2,1,MATCH(AS$1,Baseline!$B$1:$BD$1,0)))</f>
        <v>0</v>
      </c>
      <c r="AT453">
        <f>IFERROR(INDEX(JMP!$AJ$2:$AU$1000,MATCH($A453,JMP!$A$2:$A$1000,0),MATCH(AT$1,JMP!$AJ$1:$AU$1,0)),INDEX(Baseline!$B$2:$BD$2,1,MATCH(AT$1,Baseline!$B$1:$BD$1,0)))</f>
        <v>500</v>
      </c>
      <c r="AU453">
        <f>IFERROR(INDEX(JMP!$AJ$2:$AU$1000,MATCH($A453,JMP!$A$2:$A$1000,0),MATCH(AU$1,JMP!$AJ$1:$AU$1,0)),INDEX(Baseline!$B$2:$BD$2,1,MATCH(AU$1,Baseline!$B$1:$BD$1,0)))</f>
        <v>50</v>
      </c>
      <c r="AV453">
        <f>IFERROR(INDEX(JMP!$AJ$2:$AU$1000,MATCH($A453,JMP!$A$2:$A$1000,0),MATCH(AV$1,JMP!$AJ$1:$AU$1,0)),INDEX(Baseline!$B$2:$BD$2,1,MATCH(AV$1,Baseline!$B$1:$BD$1,0)))</f>
        <v>12.1</v>
      </c>
      <c r="AW453">
        <f>IFERROR(INDEX(JMP!$AJ$2:$AU$1000,MATCH($A453,JMP!$A$2:$A$1000,0),MATCH(AW$1,JMP!$AJ$1:$AU$1,0)),INDEX(Baseline!$B$2:$BD$2,1,MATCH(AW$1,Baseline!$B$1:$BD$1,0)))</f>
        <v>1.9961979999999998E-3</v>
      </c>
      <c r="AX453">
        <f>IFERROR(INDEX(JMP!$AJ$2:$AU$1000,MATCH($A453,JMP!$A$2:$A$1000,0),MATCH(AX$1,JMP!$AJ$1:$AU$1,0)),INDEX(Baseline!$B$2:$BD$2,1,MATCH(AX$1,Baseline!$B$1:$BD$1,0)))</f>
        <v>1.9961979999999998E-3</v>
      </c>
      <c r="AY453">
        <f>IFERROR(INDEX(JMP!$AJ$2:$AU$1000,MATCH($A453,JMP!$A$2:$A$1000,0),MATCH(AY$1,JMP!$AJ$1:$AU$1,0)),INDEX(Baseline!$B$2:$BD$2,1,MATCH(AY$1,Baseline!$B$1:$BD$1,0)))</f>
        <v>1.9607137E-2</v>
      </c>
      <c r="AZ453">
        <f>IFERROR(INDEX(JMP!$AJ$2:$AU$1000,MATCH($A453,JMP!$A$2:$A$1000,0),MATCH(AZ$1,JMP!$AJ$1:$AU$1,0)),INDEX(Baseline!$B$2:$BD$2,1,MATCH(AZ$1,Baseline!$B$1:$BD$1,0)))</f>
        <v>0</v>
      </c>
      <c r="BA453">
        <f>IFERROR(INDEX(JMP!$AJ$2:$AU$1000,MATCH($A453,JMP!$A$2:$A$1000,0),MATCH(BA$1,JMP!$AJ$1:$AU$1,0)),INDEX(Baseline!$B$2:$BD$2,1,MATCH(BA$1,Baseline!$B$1:$BD$1,0)))</f>
        <v>55</v>
      </c>
      <c r="BB453">
        <f>IFERROR(INDEX(JMP!$AJ$2:$AU$1000,MATCH($A453,JMP!$A$2:$A$1000,0),MATCH(BB$1,JMP!$AJ$1:$AU$1,0)),INDEX(Baseline!$B$2:$BD$2,1,MATCH(BB$1,Baseline!$B$1:$BD$1,0)))</f>
        <v>0</v>
      </c>
      <c r="BC453">
        <f>IFERROR(INDEX(JMP!$AJ$2:$AU$1000,MATCH($A453,JMP!$A$2:$A$1000,0),MATCH(BC$1,JMP!$AJ$1:$AU$1,0)),INDEX(Baseline!$B$2:$BD$2,1,MATCH(BC$1,Baseline!$B$1:$BD$1,0)))</f>
        <v>4</v>
      </c>
      <c r="BD453">
        <f>IFERROR(INDEX(JMP!$AJ$2:$AU$1000,MATCH($A453,JMP!$A$2:$A$1000,0),MATCH(BD$1,JMP!$AJ$1:$AU$1,0)),INDEX(Baseline!$B$2:$BD$2,1,MATCH(BD$1,Baseline!$B$1:$BD$1,0)))</f>
        <v>2.1256805270000001</v>
      </c>
      <c r="BE453">
        <f>IFERROR(INDEX(JMP!$AJ$2:$AU$1000,MATCH($A453,JMP!$A$2:$A$1000,0),MATCH(BE$1,JMP!$AJ$1:$AU$1,0)),INDEX(Baseline!$B$2:$BE$2,1,MATCH(BE$1,Baseline!$B$1:$BE$1,0)))</f>
        <v>400000</v>
      </c>
      <c r="BF453" t="str">
        <f t="shared" si="35"/>
        <v>no</v>
      </c>
      <c r="BG453" t="str">
        <f t="shared" si="36"/>
        <v>no</v>
      </c>
      <c r="BH453">
        <f t="shared" si="37"/>
        <v>0.25</v>
      </c>
      <c r="BI453">
        <f t="shared" si="38"/>
        <v>30</v>
      </c>
      <c r="BK453">
        <v>454</v>
      </c>
      <c r="BL453" t="str">
        <f t="shared" si="39"/>
        <v>winter</v>
      </c>
    </row>
    <row r="454" spans="1:64" x14ac:dyDescent="0.35">
      <c r="A454">
        <v>453</v>
      </c>
      <c r="B454">
        <f>IFERROR(INDEX(JMP!$AJ$2:$AU$1000,MATCH($A454,JMP!$A$2:$A$1000,0),MATCH(B$1,JMP!$AJ$1:$AU$1,0)),INDEX(Baseline!$B$2:$BD$2,1,MATCH(B$1,Baseline!$B$1:$BD$1,0)))</f>
        <v>0</v>
      </c>
      <c r="C454">
        <f>IFERROR(INDEX(JMP!$AJ$2:$AU$1000,MATCH($A454,JMP!$A$2:$A$1000,0),MATCH(C$1,JMP!$AJ$1:$AU$1,0)),INDEX(Baseline!$B$2:$BD$2,1,MATCH(C$1,Baseline!$B$1:$BD$1,0)))</f>
        <v>8760</v>
      </c>
      <c r="D454">
        <f>IFERROR(INDEX(JMP!$AJ$2:$AU$1000,MATCH($A454,JMP!$A$2:$A$1000,0),MATCH(D$1,JMP!$AJ$1:$AU$1,0)),INDEX(Baseline!$B$2:$BD$2,1,MATCH(D$1,Baseline!$B$1:$BD$1,0)))</f>
        <v>1</v>
      </c>
      <c r="E454">
        <f>IFERROR(INDEX(JMP!$AJ$2:$AU$1000,MATCH($A454,JMP!$A$2:$A$1000,0),MATCH(E$1,JMP!$AJ$1:$AU$1,0)),INDEX(Baseline!$B$2:$BD$2,1,MATCH(E$1,Baseline!$B$1:$BD$1,0)))</f>
        <v>1</v>
      </c>
      <c r="F454" t="str">
        <f>IFERROR(INDEX(JMP!$AJ$2:$AU$1000,MATCH($A454,JMP!$A$2:$A$1000,0),MATCH(F$1,JMP!$AJ$1:$AU$1,0)),INDEX(Baseline!$B$2:$BD$2,1,MATCH(F$1,Baseline!$B$1:$BD$1,0)))</f>
        <v>e344</v>
      </c>
      <c r="G454" t="str">
        <f>IFERROR(INDEX(JMP!$AJ$2:$AU$1000,MATCH($A454,JMP!$A$2:$A$1000,0),MATCH(G$1,JMP!$AJ$1:$AU$1,0)),INDEX(Baseline!$B$2:$BD$2,1,MATCH(G$1,Baseline!$B$1:$BD$1,0)))</f>
        <v>e340</v>
      </c>
      <c r="H454">
        <f>IFERROR(INDEX(JMP!$AJ$2:$AU$1000,MATCH($A454,JMP!$A$2:$A$1000,0),MATCH(H$1,JMP!$AJ$1:$AU$1,0)),INDEX(Baseline!$B$2:$BD$2,1,MATCH(H$1,Baseline!$B$1:$BD$1,0)))</f>
        <v>1.5</v>
      </c>
      <c r="I454">
        <f>IFERROR(INDEX(JMP!$AJ$2:$AU$1000,MATCH($A454,JMP!$A$2:$A$1000,0),MATCH(I$1,JMP!$AJ$1:$AU$1,0)),INDEX(Baseline!$B$2:$BD$2,1,MATCH(I$1,Baseline!$B$1:$BD$1,0)))</f>
        <v>0.42</v>
      </c>
      <c r="J454">
        <f>IFERROR(INDEX(JMP!$AJ$2:$AU$1000,MATCH($A454,JMP!$A$2:$A$1000,0),MATCH(J$1,JMP!$AJ$1:$AU$1,0)),INDEX(Baseline!$B$2:$BD$2,1,MATCH(J$1,Baseline!$B$1:$BD$1,0)))</f>
        <v>1</v>
      </c>
      <c r="K454">
        <f>IFERROR(INDEX(JMP!$AJ$2:$AU$1000,MATCH($A454,JMP!$A$2:$A$1000,0),MATCH(K$1,JMP!$AJ$1:$AU$1,0)),INDEX(Baseline!$B$2:$BD$2,1,MATCH(K$1,Baseline!$B$1:$BD$1,0)))</f>
        <v>0</v>
      </c>
      <c r="L454">
        <f>IFERROR(INDEX(JMP!$AJ$2:$AU$1000,MATCH($A454,JMP!$A$2:$A$1000,0),MATCH(L$1,JMP!$AJ$1:$AU$1,0)),INDEX(Baseline!$B$2:$BD$2,1,MATCH(L$1,Baseline!$B$1:$BD$1,0)))</f>
        <v>0.16198096059206946</v>
      </c>
      <c r="M454" t="b">
        <f>IFERROR(INDEX(JMP!$AJ$2:$AU$1000,MATCH($A454,JMP!$A$2:$A$1000,0),MATCH(M$1,JMP!$AJ$1:$AU$1,0)),INDEX(Baseline!$B$2:$BD$2,1,MATCH(M$1,Baseline!$B$1:$BD$1,0)))</f>
        <v>0</v>
      </c>
      <c r="N454" t="b">
        <f>IFERROR(INDEX(JMP!$AJ$2:$AU$1000,MATCH($A454,JMP!$A$2:$A$1000,0),MATCH(N$1,JMP!$AJ$1:$AU$1,0)),INDEX(Baseline!$B$2:$BD$2,1,MATCH(N$1,Baseline!$B$1:$BD$1,0)))</f>
        <v>0</v>
      </c>
      <c r="O454">
        <f>IFERROR(INDEX(JMP!$AJ$2:$AU$1000,MATCH($A454,JMP!$A$2:$A$1000,0),MATCH(O$1,JMP!$AJ$1:$AU$1,0)),INDEX(Baseline!$B$2:$BD$2,1,MATCH(O$1,Baseline!$B$1:$BD$1,0)))</f>
        <v>7</v>
      </c>
      <c r="P454">
        <f>IFERROR(INDEX(JMP!$AJ$2:$AU$1000,MATCH($A454,JMP!$A$2:$A$1000,0),MATCH(P$1,JMP!$AJ$1:$AU$1,0)),INDEX(Baseline!$B$2:$BD$2,1,MATCH(P$1,Baseline!$B$1:$BD$1,0)))</f>
        <v>200</v>
      </c>
      <c r="Q454">
        <f>IFERROR(INDEX(JMP!$AJ$2:$AU$1000,MATCH($A454,JMP!$A$2:$A$1000,0),MATCH(Q$1,JMP!$AJ$1:$AU$1,0)),INDEX(Baseline!$B$2:$BD$2,1,MATCH(Q$1,Baseline!$B$1:$BD$1,0)))</f>
        <v>10</v>
      </c>
      <c r="R454">
        <f>IFERROR(INDEX(JMP!$AJ$2:$AU$1000,MATCH($A454,JMP!$A$2:$A$1000,0),MATCH(R$1,JMP!$AJ$1:$AU$1,0)),INDEX(Baseline!$B$2:$BD$2,1,MATCH(R$1,Baseline!$B$1:$BD$1,0)))</f>
        <v>0</v>
      </c>
      <c r="S454">
        <f>IFERROR(INDEX(JMP!$AJ$2:$AU$1000,MATCH($A454,JMP!$A$2:$A$1000,0),MATCH(S$1,JMP!$AJ$1:$AU$1,0)),INDEX(Baseline!$B$2:$BD$2,1,MATCH(S$1,Baseline!$B$1:$BD$1,0)))</f>
        <v>1</v>
      </c>
      <c r="T454">
        <f>IFERROR(INDEX(JMP!$AJ$2:$AU$1000,MATCH($A454,JMP!$A$2:$A$1000,0),MATCH(T$1,JMP!$AJ$1:$AU$1,0)),INDEX(Baseline!$B$2:$BD$2,1,MATCH(T$1,Baseline!$B$1:$BD$1,0)))</f>
        <v>0</v>
      </c>
      <c r="U454" t="str">
        <f>IFERROR(INDEX(JMP!$AJ$2:$AU$1000,MATCH($A454,JMP!$A$2:$A$1000,0),MATCH(U$1,JMP!$AJ$1:$AU$1,0)),INDEX(Baseline!$B$2:$BD$2,1,MATCH(U$1,Baseline!$B$1:$BD$1,0)))</f>
        <v>Titan</v>
      </c>
      <c r="V454">
        <f>IFERROR(INDEX(JMP!$AJ$2:$AU$1000,MATCH($A454,JMP!$A$2:$A$1000,0),MATCH(V$1,JMP!$AJ$1:$AU$1,0)),INDEX(Baseline!$B$2:$BD$2,1,MATCH(V$1,Baseline!$B$1:$BD$1,0)))</f>
        <v>3</v>
      </c>
      <c r="W454">
        <f>IFERROR(INDEX(JMP!$AJ$2:$AU$1000,MATCH($A454,JMP!$A$2:$A$1000,0),MATCH(W$1,JMP!$AJ$1:$AU$1,0)),INDEX(Baseline!$B$2:$BD$2,1,MATCH(W$1,Baseline!$B$1:$BD$1,0)))</f>
        <v>0.37</v>
      </c>
      <c r="X454">
        <f>IFERROR(INDEX(JMP!$AJ$2:$AU$1000,MATCH($A454,JMP!$A$2:$A$1000,0),MATCH(X$1,JMP!$AJ$1:$AU$1,0)),INDEX(Baseline!$B$2:$BD$2,1,MATCH(X$1,Baseline!$B$1:$BD$1,0)))</f>
        <v>4</v>
      </c>
      <c r="Y454">
        <f>IFERROR(INDEX(JMP!$AJ$2:$AU$1000,MATCH($A454,JMP!$A$2:$A$1000,0),MATCH(Y$1,JMP!$AJ$1:$AU$1,0)),INDEX(Baseline!$B$2:$BD$2,1,MATCH(Y$1,Baseline!$B$1:$BD$1,0)))</f>
        <v>3</v>
      </c>
      <c r="Z454">
        <f>IFERROR(INDEX(JMP!$AJ$2:$AU$1000,MATCH($A454,JMP!$A$2:$A$1000,0),MATCH(Z$1,JMP!$AJ$1:$AU$1,0)),INDEX(Baseline!$B$2:$BD$2,1,MATCH(Z$1,Baseline!$B$1:$BD$1,0)))</f>
        <v>1970</v>
      </c>
      <c r="AA454">
        <f>IFERROR(INDEX(JMP!$AJ$2:$AU$1000,MATCH($A454,JMP!$A$2:$A$1000,0),MATCH(AA$1,JMP!$AJ$1:$AU$1,0)),INDEX(Baseline!$B$2:$BD$2,1,MATCH(AA$1,Baseline!$B$1:$BD$1,0)))</f>
        <v>1970</v>
      </c>
      <c r="AB454">
        <f>IFERROR(INDEX(JMP!$AJ$2:$AU$1000,MATCH($A454,JMP!$A$2:$A$1000,0),MATCH(AB$1,JMP!$AJ$1:$AU$1,0)),INDEX(Baseline!$B$2:$BD$2,1,MATCH(AB$1,Baseline!$B$1:$BD$1,0)))</f>
        <v>0</v>
      </c>
      <c r="AC454">
        <f>IFERROR(INDEX(JMP!$AJ$2:$AU$1000,MATCH($A454,JMP!$A$2:$A$1000,0),MATCH(AC$1,JMP!$AJ$1:$AU$1,0)),INDEX(Baseline!$B$2:$BD$2,1,MATCH(AC$1,Baseline!$B$1:$BD$1,0)))</f>
        <v>1</v>
      </c>
      <c r="AD454">
        <f>IFERROR(INDEX(JMP!$AJ$2:$AU$1000,MATCH($A454,JMP!$A$2:$A$1000,0),MATCH(AD$1,JMP!$AJ$1:$AU$1,0)),INDEX(Baseline!$B$2:$BD$2,1,MATCH(AD$1,Baseline!$B$1:$BD$1,0)))</f>
        <v>8</v>
      </c>
      <c r="AE454">
        <f>IFERROR(INDEX(JMP!$AJ$2:$AU$1000,MATCH($A454,JMP!$A$2:$A$1000,0),MATCH(AE$1,JMP!$AJ$1:$AU$1,0)),INDEX(Baseline!$B$2:$BD$2,1,MATCH(AE$1,Baseline!$B$1:$BD$1,0)))</f>
        <v>1</v>
      </c>
      <c r="AF454" t="str">
        <f>IFERROR(INDEX(JMP!$AJ$2:$AU$1000,MATCH($A454,JMP!$A$2:$A$1000,0),MATCH(AF$1,JMP!$AJ$1:$AU$1,0)),INDEX(Baseline!$B$2:$BD$2,1,MATCH(AF$1,Baseline!$B$1:$BD$1,0)))</f>
        <v>bwb</v>
      </c>
      <c r="AG454" t="str">
        <f>IFERROR(INDEX(JMP!$AJ$2:$AU$1000,MATCH($A454,JMP!$A$2:$A$1000,0),MATCH(AG$1,JMP!$AJ$1:$AU$1,0)),INDEX(Baseline!$B$2:$BD$2,1,MATCH(AG$1,Baseline!$B$1:$BD$1,0)))</f>
        <v>V-tail</v>
      </c>
      <c r="AH454">
        <f>IFERROR(INDEX(JMP!$AJ$2:$AU$1000,MATCH($A454,JMP!$A$2:$A$1000,0),MATCH(AH$1,JMP!$AJ$1:$AU$1,0)),INDEX(Baseline!$B$2:$BD$2,1,MATCH(AH$1,Baseline!$B$1:$BD$1,0)))</f>
        <v>0</v>
      </c>
      <c r="AI454">
        <f>IFERROR(INDEX(JMP!$AJ$2:$AU$1000,MATCH($A454,JMP!$A$2:$A$1000,0),MATCH(AI$1,JMP!$AJ$1:$AU$1,0)),INDEX(Baseline!$B$2:$BD$2,1,MATCH(AI$1,Baseline!$B$1:$BD$1,0)))</f>
        <v>724000000</v>
      </c>
      <c r="AJ454">
        <f>IFERROR(INDEX(JMP!$AJ$2:$AU$1000,MATCH($A454,JMP!$A$2:$A$1000,0),MATCH(AJ$1,JMP!$AJ$1:$AU$1,0)),INDEX(Baseline!$B$2:$BD$2,1,MATCH(AJ$1,Baseline!$B$1:$BD$1,0)))</f>
        <v>54500000</v>
      </c>
      <c r="AK454">
        <f>IFERROR(INDEX(JMP!$AJ$2:$AU$1000,MATCH($A454,JMP!$A$2:$A$1000,0),MATCH(AK$1,JMP!$AJ$1:$AU$1,0)),INDEX(Baseline!$B$2:$BD$2,1,MATCH(AK$1,Baseline!$B$1:$BD$1,0)))</f>
        <v>30</v>
      </c>
      <c r="AL454">
        <f>IFERROR(INDEX(JMP!$AJ$2:$AU$1000,MATCH($A454,JMP!$A$2:$A$1000,0),MATCH(AL$1,JMP!$AJ$1:$AU$1,0)),INDEX(Baseline!$B$2:$BD$2,1,MATCH(AL$1,Baseline!$B$1:$BD$1,0)))</f>
        <v>2.0535506231559218E-2</v>
      </c>
      <c r="AM454">
        <f>IFERROR(INDEX(JMP!$AJ$2:$AU$1000,MATCH($A454,JMP!$A$2:$A$1000,0),MATCH(AM$1,JMP!$AJ$1:$AU$1,0)),INDEX(Baseline!$B$2:$BD$2,1,MATCH(AM$1,Baseline!$B$1:$BD$1,0)))</f>
        <v>6.04426948095238</v>
      </c>
      <c r="AN454">
        <f>IFERROR(INDEX(JMP!$AJ$2:$AU$1000,MATCH($A454,JMP!$A$2:$A$1000,0),MATCH(AN$1,JMP!$AJ$1:$AU$1,0)),INDEX(Baseline!$B$2:$BD$2,1,MATCH(AN$1,Baseline!$B$1:$BD$1,0)))</f>
        <v>2.2345524376069941</v>
      </c>
      <c r="AO454">
        <f>IFERROR(INDEX(JMP!$AJ$2:$AU$1000,MATCH($A454,JMP!$A$2:$A$1000,0),MATCH(AO$1,JMP!$AJ$1:$AU$1,0)),INDEX(Baseline!$B$2:$BD$2,1,MATCH(AO$1,Baseline!$B$1:$BD$1,0)))</f>
        <v>0.71333304304413747</v>
      </c>
      <c r="AP454">
        <f>IFERROR(INDEX(JMP!$AJ$2:$AU$1000,MATCH($A454,JMP!$A$2:$A$1000,0),MATCH(AP$1,JMP!$AJ$1:$AU$1,0)),INDEX(Baseline!$B$2:$BD$2,1,MATCH(AP$1,Baseline!$B$1:$BD$1,0)))</f>
        <v>0</v>
      </c>
      <c r="AQ454">
        <f>IFERROR(INDEX(JMP!$AJ$2:$AU$1000,MATCH($A454,JMP!$A$2:$A$1000,0),MATCH(AQ$1,JMP!$AJ$1:$AU$1,0)),INDEX(Baseline!$B$2:$BD$2,1,MATCH(AQ$1,Baseline!$B$1:$BD$1,0)))</f>
        <v>0.35</v>
      </c>
      <c r="AR454">
        <f>IFERROR(INDEX(JMP!$AJ$2:$AU$1000,MATCH($A454,JMP!$A$2:$A$1000,0),MATCH(AR$1,JMP!$AJ$1:$AU$1,0)),INDEX(Baseline!$B$2:$BD$2,1,MATCH(AR$1,Baseline!$B$1:$BD$1,0)))</f>
        <v>0</v>
      </c>
      <c r="AS454">
        <f>IFERROR(INDEX(JMP!$AJ$2:$AU$1000,MATCH($A454,JMP!$A$2:$A$1000,0),MATCH(AS$1,JMP!$AJ$1:$AU$1,0)),INDEX(Baseline!$B$2:$BD$2,1,MATCH(AS$1,Baseline!$B$1:$BD$1,0)))</f>
        <v>0</v>
      </c>
      <c r="AT454">
        <f>IFERROR(INDEX(JMP!$AJ$2:$AU$1000,MATCH($A454,JMP!$A$2:$A$1000,0),MATCH(AT$1,JMP!$AJ$1:$AU$1,0)),INDEX(Baseline!$B$2:$BD$2,1,MATCH(AT$1,Baseline!$B$1:$BD$1,0)))</f>
        <v>500</v>
      </c>
      <c r="AU454">
        <f>IFERROR(INDEX(JMP!$AJ$2:$AU$1000,MATCH($A454,JMP!$A$2:$A$1000,0),MATCH(AU$1,JMP!$AJ$1:$AU$1,0)),INDEX(Baseline!$B$2:$BD$2,1,MATCH(AU$1,Baseline!$B$1:$BD$1,0)))</f>
        <v>50</v>
      </c>
      <c r="AV454">
        <f>IFERROR(INDEX(JMP!$AJ$2:$AU$1000,MATCH($A454,JMP!$A$2:$A$1000,0),MATCH(AV$1,JMP!$AJ$1:$AU$1,0)),INDEX(Baseline!$B$2:$BD$2,1,MATCH(AV$1,Baseline!$B$1:$BD$1,0)))</f>
        <v>12.1</v>
      </c>
      <c r="AW454">
        <f>IFERROR(INDEX(JMP!$AJ$2:$AU$1000,MATCH($A454,JMP!$A$2:$A$1000,0),MATCH(AW$1,JMP!$AJ$1:$AU$1,0)),INDEX(Baseline!$B$2:$BD$2,1,MATCH(AW$1,Baseline!$B$1:$BD$1,0)))</f>
        <v>1.9961979999999998E-3</v>
      </c>
      <c r="AX454">
        <f>IFERROR(INDEX(JMP!$AJ$2:$AU$1000,MATCH($A454,JMP!$A$2:$A$1000,0),MATCH(AX$1,JMP!$AJ$1:$AU$1,0)),INDEX(Baseline!$B$2:$BD$2,1,MATCH(AX$1,Baseline!$B$1:$BD$1,0)))</f>
        <v>1.9961979999999998E-3</v>
      </c>
      <c r="AY454">
        <f>IFERROR(INDEX(JMP!$AJ$2:$AU$1000,MATCH($A454,JMP!$A$2:$A$1000,0),MATCH(AY$1,JMP!$AJ$1:$AU$1,0)),INDEX(Baseline!$B$2:$BD$2,1,MATCH(AY$1,Baseline!$B$1:$BD$1,0)))</f>
        <v>1.9607137E-2</v>
      </c>
      <c r="AZ454">
        <f>IFERROR(INDEX(JMP!$AJ$2:$AU$1000,MATCH($A454,JMP!$A$2:$A$1000,0),MATCH(AZ$1,JMP!$AJ$1:$AU$1,0)),INDEX(Baseline!$B$2:$BD$2,1,MATCH(AZ$1,Baseline!$B$1:$BD$1,0)))</f>
        <v>0</v>
      </c>
      <c r="BA454">
        <f>IFERROR(INDEX(JMP!$AJ$2:$AU$1000,MATCH($A454,JMP!$A$2:$A$1000,0),MATCH(BA$1,JMP!$AJ$1:$AU$1,0)),INDEX(Baseline!$B$2:$BD$2,1,MATCH(BA$1,Baseline!$B$1:$BD$1,0)))</f>
        <v>10</v>
      </c>
      <c r="BB454">
        <f>IFERROR(INDEX(JMP!$AJ$2:$AU$1000,MATCH($A454,JMP!$A$2:$A$1000,0),MATCH(BB$1,JMP!$AJ$1:$AU$1,0)),INDEX(Baseline!$B$2:$BD$2,1,MATCH(BB$1,Baseline!$B$1:$BD$1,0)))</f>
        <v>0</v>
      </c>
      <c r="BC454">
        <f>IFERROR(INDEX(JMP!$AJ$2:$AU$1000,MATCH($A454,JMP!$A$2:$A$1000,0),MATCH(BC$1,JMP!$AJ$1:$AU$1,0)),INDEX(Baseline!$B$2:$BD$2,1,MATCH(BC$1,Baseline!$B$1:$BD$1,0)))</f>
        <v>4</v>
      </c>
      <c r="BD454">
        <f>IFERROR(INDEX(JMP!$AJ$2:$AU$1000,MATCH($A454,JMP!$A$2:$A$1000,0),MATCH(BD$1,JMP!$AJ$1:$AU$1,0)),INDEX(Baseline!$B$2:$BD$2,1,MATCH(BD$1,Baseline!$B$1:$BD$1,0)))</f>
        <v>2.7643323485</v>
      </c>
      <c r="BE454">
        <f>IFERROR(INDEX(JMP!$AJ$2:$AU$1000,MATCH($A454,JMP!$A$2:$A$1000,0),MATCH(BE$1,JMP!$AJ$1:$AU$1,0)),INDEX(Baseline!$B$2:$BE$2,1,MATCH(BE$1,Baseline!$B$1:$BE$1,0)))</f>
        <v>400000</v>
      </c>
      <c r="BF454" t="str">
        <f t="shared" si="35"/>
        <v>no</v>
      </c>
      <c r="BG454" t="str">
        <f t="shared" si="36"/>
        <v>no</v>
      </c>
      <c r="BH454">
        <f t="shared" si="37"/>
        <v>1</v>
      </c>
      <c r="BI454">
        <f t="shared" si="38"/>
        <v>10</v>
      </c>
      <c r="BK454">
        <v>455</v>
      </c>
      <c r="BL454" t="str">
        <f t="shared" si="39"/>
        <v>winter</v>
      </c>
    </row>
    <row r="455" spans="1:64" x14ac:dyDescent="0.35">
      <c r="A455">
        <v>454</v>
      </c>
      <c r="B455">
        <f>IFERROR(INDEX(JMP!$AJ$2:$AU$1000,MATCH($A455,JMP!$A$2:$A$1000,0),MATCH(B$1,JMP!$AJ$1:$AU$1,0)),INDEX(Baseline!$B$2:$BD$2,1,MATCH(B$1,Baseline!$B$1:$BD$1,0)))</f>
        <v>0</v>
      </c>
      <c r="C455">
        <f>IFERROR(INDEX(JMP!$AJ$2:$AU$1000,MATCH($A455,JMP!$A$2:$A$1000,0),MATCH(C$1,JMP!$AJ$1:$AU$1,0)),INDEX(Baseline!$B$2:$BD$2,1,MATCH(C$1,Baseline!$B$1:$BD$1,0)))</f>
        <v>8760</v>
      </c>
      <c r="D455">
        <f>IFERROR(INDEX(JMP!$AJ$2:$AU$1000,MATCH($A455,JMP!$A$2:$A$1000,0),MATCH(D$1,JMP!$AJ$1:$AU$1,0)),INDEX(Baseline!$B$2:$BD$2,1,MATCH(D$1,Baseline!$B$1:$BD$1,0)))</f>
        <v>1</v>
      </c>
      <c r="E455">
        <f>IFERROR(INDEX(JMP!$AJ$2:$AU$1000,MATCH($A455,JMP!$A$2:$A$1000,0),MATCH(E$1,JMP!$AJ$1:$AU$1,0)),INDEX(Baseline!$B$2:$BD$2,1,MATCH(E$1,Baseline!$B$1:$BD$1,0)))</f>
        <v>1</v>
      </c>
      <c r="F455" t="str">
        <f>IFERROR(INDEX(JMP!$AJ$2:$AU$1000,MATCH($A455,JMP!$A$2:$A$1000,0),MATCH(F$1,JMP!$AJ$1:$AU$1,0)),INDEX(Baseline!$B$2:$BD$2,1,MATCH(F$1,Baseline!$B$1:$BD$1,0)))</f>
        <v>e344</v>
      </c>
      <c r="G455" t="str">
        <f>IFERROR(INDEX(JMP!$AJ$2:$AU$1000,MATCH($A455,JMP!$A$2:$A$1000,0),MATCH(G$1,JMP!$AJ$1:$AU$1,0)),INDEX(Baseline!$B$2:$BD$2,1,MATCH(G$1,Baseline!$B$1:$BD$1,0)))</f>
        <v>e340</v>
      </c>
      <c r="H455">
        <f>IFERROR(INDEX(JMP!$AJ$2:$AU$1000,MATCH($A455,JMP!$A$2:$A$1000,0),MATCH(H$1,JMP!$AJ$1:$AU$1,0)),INDEX(Baseline!$B$2:$BD$2,1,MATCH(H$1,Baseline!$B$1:$BD$1,0)))</f>
        <v>1.5</v>
      </c>
      <c r="I455">
        <f>IFERROR(INDEX(JMP!$AJ$2:$AU$1000,MATCH($A455,JMP!$A$2:$A$1000,0),MATCH(I$1,JMP!$AJ$1:$AU$1,0)),INDEX(Baseline!$B$2:$BD$2,1,MATCH(I$1,Baseline!$B$1:$BD$1,0)))</f>
        <v>0.42</v>
      </c>
      <c r="J455">
        <f>IFERROR(INDEX(JMP!$AJ$2:$AU$1000,MATCH($A455,JMP!$A$2:$A$1000,0),MATCH(J$1,JMP!$AJ$1:$AU$1,0)),INDEX(Baseline!$B$2:$BD$2,1,MATCH(J$1,Baseline!$B$1:$BD$1,0)))</f>
        <v>1</v>
      </c>
      <c r="K455">
        <f>IFERROR(INDEX(JMP!$AJ$2:$AU$1000,MATCH($A455,JMP!$A$2:$A$1000,0),MATCH(K$1,JMP!$AJ$1:$AU$1,0)),INDEX(Baseline!$B$2:$BD$2,1,MATCH(K$1,Baseline!$B$1:$BD$1,0)))</f>
        <v>0</v>
      </c>
      <c r="L455">
        <f>IFERROR(INDEX(JMP!$AJ$2:$AU$1000,MATCH($A455,JMP!$A$2:$A$1000,0),MATCH(L$1,JMP!$AJ$1:$AU$1,0)),INDEX(Baseline!$B$2:$BD$2,1,MATCH(L$1,Baseline!$B$1:$BD$1,0)))</f>
        <v>5.9976552005426557E-2</v>
      </c>
      <c r="M455" t="b">
        <f>IFERROR(INDEX(JMP!$AJ$2:$AU$1000,MATCH($A455,JMP!$A$2:$A$1000,0),MATCH(M$1,JMP!$AJ$1:$AU$1,0)),INDEX(Baseline!$B$2:$BD$2,1,MATCH(M$1,Baseline!$B$1:$BD$1,0)))</f>
        <v>0</v>
      </c>
      <c r="N455" t="b">
        <f>IFERROR(INDEX(JMP!$AJ$2:$AU$1000,MATCH($A455,JMP!$A$2:$A$1000,0),MATCH(N$1,JMP!$AJ$1:$AU$1,0)),INDEX(Baseline!$B$2:$BD$2,1,MATCH(N$1,Baseline!$B$1:$BD$1,0)))</f>
        <v>0</v>
      </c>
      <c r="O455">
        <f>IFERROR(INDEX(JMP!$AJ$2:$AU$1000,MATCH($A455,JMP!$A$2:$A$1000,0),MATCH(O$1,JMP!$AJ$1:$AU$1,0)),INDEX(Baseline!$B$2:$BD$2,1,MATCH(O$1,Baseline!$B$1:$BD$1,0)))</f>
        <v>7</v>
      </c>
      <c r="P455">
        <f>IFERROR(INDEX(JMP!$AJ$2:$AU$1000,MATCH($A455,JMP!$A$2:$A$1000,0),MATCH(P$1,JMP!$AJ$1:$AU$1,0)),INDEX(Baseline!$B$2:$BD$2,1,MATCH(P$1,Baseline!$B$1:$BD$1,0)))</f>
        <v>200</v>
      </c>
      <c r="Q455">
        <f>IFERROR(INDEX(JMP!$AJ$2:$AU$1000,MATCH($A455,JMP!$A$2:$A$1000,0),MATCH(Q$1,JMP!$AJ$1:$AU$1,0)),INDEX(Baseline!$B$2:$BD$2,1,MATCH(Q$1,Baseline!$B$1:$BD$1,0)))</f>
        <v>10</v>
      </c>
      <c r="R455">
        <f>IFERROR(INDEX(JMP!$AJ$2:$AU$1000,MATCH($A455,JMP!$A$2:$A$1000,0),MATCH(R$1,JMP!$AJ$1:$AU$1,0)),INDEX(Baseline!$B$2:$BD$2,1,MATCH(R$1,Baseline!$B$1:$BD$1,0)))</f>
        <v>0</v>
      </c>
      <c r="S455">
        <f>IFERROR(INDEX(JMP!$AJ$2:$AU$1000,MATCH($A455,JMP!$A$2:$A$1000,0),MATCH(S$1,JMP!$AJ$1:$AU$1,0)),INDEX(Baseline!$B$2:$BD$2,1,MATCH(S$1,Baseline!$B$1:$BD$1,0)))</f>
        <v>1</v>
      </c>
      <c r="T455">
        <f>IFERROR(INDEX(JMP!$AJ$2:$AU$1000,MATCH($A455,JMP!$A$2:$A$1000,0),MATCH(T$1,JMP!$AJ$1:$AU$1,0)),INDEX(Baseline!$B$2:$BD$2,1,MATCH(T$1,Baseline!$B$1:$BD$1,0)))</f>
        <v>0</v>
      </c>
      <c r="U455" t="str">
        <f>IFERROR(INDEX(JMP!$AJ$2:$AU$1000,MATCH($A455,JMP!$A$2:$A$1000,0),MATCH(U$1,JMP!$AJ$1:$AU$1,0)),INDEX(Baseline!$B$2:$BD$2,1,MATCH(U$1,Baseline!$B$1:$BD$1,0)))</f>
        <v>Titan</v>
      </c>
      <c r="V455">
        <f>IFERROR(INDEX(JMP!$AJ$2:$AU$1000,MATCH($A455,JMP!$A$2:$A$1000,0),MATCH(V$1,JMP!$AJ$1:$AU$1,0)),INDEX(Baseline!$B$2:$BD$2,1,MATCH(V$1,Baseline!$B$1:$BD$1,0)))</f>
        <v>3</v>
      </c>
      <c r="W455">
        <f>IFERROR(INDEX(JMP!$AJ$2:$AU$1000,MATCH($A455,JMP!$A$2:$A$1000,0),MATCH(W$1,JMP!$AJ$1:$AU$1,0)),INDEX(Baseline!$B$2:$BD$2,1,MATCH(W$1,Baseline!$B$1:$BD$1,0)))</f>
        <v>0.37</v>
      </c>
      <c r="X455">
        <f>IFERROR(INDEX(JMP!$AJ$2:$AU$1000,MATCH($A455,JMP!$A$2:$A$1000,0),MATCH(X$1,JMP!$AJ$1:$AU$1,0)),INDEX(Baseline!$B$2:$BD$2,1,MATCH(X$1,Baseline!$B$1:$BD$1,0)))</f>
        <v>4</v>
      </c>
      <c r="Y455">
        <f>IFERROR(INDEX(JMP!$AJ$2:$AU$1000,MATCH($A455,JMP!$A$2:$A$1000,0),MATCH(Y$1,JMP!$AJ$1:$AU$1,0)),INDEX(Baseline!$B$2:$BD$2,1,MATCH(Y$1,Baseline!$B$1:$BD$1,0)))</f>
        <v>4</v>
      </c>
      <c r="Z455">
        <f>IFERROR(INDEX(JMP!$AJ$2:$AU$1000,MATCH($A455,JMP!$A$2:$A$1000,0),MATCH(Z$1,JMP!$AJ$1:$AU$1,0)),INDEX(Baseline!$B$2:$BD$2,1,MATCH(Z$1,Baseline!$B$1:$BD$1,0)))</f>
        <v>1970</v>
      </c>
      <c r="AA455">
        <f>IFERROR(INDEX(JMP!$AJ$2:$AU$1000,MATCH($A455,JMP!$A$2:$A$1000,0),MATCH(AA$1,JMP!$AJ$1:$AU$1,0)),INDEX(Baseline!$B$2:$BD$2,1,MATCH(AA$1,Baseline!$B$1:$BD$1,0)))</f>
        <v>1970</v>
      </c>
      <c r="AB455">
        <f>IFERROR(INDEX(JMP!$AJ$2:$AU$1000,MATCH($A455,JMP!$A$2:$A$1000,0),MATCH(AB$1,JMP!$AJ$1:$AU$1,0)),INDEX(Baseline!$B$2:$BD$2,1,MATCH(AB$1,Baseline!$B$1:$BD$1,0)))</f>
        <v>0</v>
      </c>
      <c r="AC455">
        <f>IFERROR(INDEX(JMP!$AJ$2:$AU$1000,MATCH($A455,JMP!$A$2:$A$1000,0),MATCH(AC$1,JMP!$AJ$1:$AU$1,0)),INDEX(Baseline!$B$2:$BD$2,1,MATCH(AC$1,Baseline!$B$1:$BD$1,0)))</f>
        <v>1</v>
      </c>
      <c r="AD455">
        <f>IFERROR(INDEX(JMP!$AJ$2:$AU$1000,MATCH($A455,JMP!$A$2:$A$1000,0),MATCH(AD$1,JMP!$AJ$1:$AU$1,0)),INDEX(Baseline!$B$2:$BD$2,1,MATCH(AD$1,Baseline!$B$1:$BD$1,0)))</f>
        <v>8</v>
      </c>
      <c r="AE455">
        <f>IFERROR(INDEX(JMP!$AJ$2:$AU$1000,MATCH($A455,JMP!$A$2:$A$1000,0),MATCH(AE$1,JMP!$AJ$1:$AU$1,0)),INDEX(Baseline!$B$2:$BD$2,1,MATCH(AE$1,Baseline!$B$1:$BD$1,0)))</f>
        <v>1</v>
      </c>
      <c r="AF455" t="str">
        <f>IFERROR(INDEX(JMP!$AJ$2:$AU$1000,MATCH($A455,JMP!$A$2:$A$1000,0),MATCH(AF$1,JMP!$AJ$1:$AU$1,0)),INDEX(Baseline!$B$2:$BD$2,1,MATCH(AF$1,Baseline!$B$1:$BD$1,0)))</f>
        <v>bwb</v>
      </c>
      <c r="AG455" t="str">
        <f>IFERROR(INDEX(JMP!$AJ$2:$AU$1000,MATCH($A455,JMP!$A$2:$A$1000,0),MATCH(AG$1,JMP!$AJ$1:$AU$1,0)),INDEX(Baseline!$B$2:$BD$2,1,MATCH(AG$1,Baseline!$B$1:$BD$1,0)))</f>
        <v>V-tail</v>
      </c>
      <c r="AH455">
        <f>IFERROR(INDEX(JMP!$AJ$2:$AU$1000,MATCH($A455,JMP!$A$2:$A$1000,0),MATCH(AH$1,JMP!$AJ$1:$AU$1,0)),INDEX(Baseline!$B$2:$BD$2,1,MATCH(AH$1,Baseline!$B$1:$BD$1,0)))</f>
        <v>0</v>
      </c>
      <c r="AI455">
        <f>IFERROR(INDEX(JMP!$AJ$2:$AU$1000,MATCH($A455,JMP!$A$2:$A$1000,0),MATCH(AI$1,JMP!$AJ$1:$AU$1,0)),INDEX(Baseline!$B$2:$BD$2,1,MATCH(AI$1,Baseline!$B$1:$BD$1,0)))</f>
        <v>724000000</v>
      </c>
      <c r="AJ455">
        <f>IFERROR(INDEX(JMP!$AJ$2:$AU$1000,MATCH($A455,JMP!$A$2:$A$1000,0),MATCH(AJ$1,JMP!$AJ$1:$AU$1,0)),INDEX(Baseline!$B$2:$BD$2,1,MATCH(AJ$1,Baseline!$B$1:$BD$1,0)))</f>
        <v>54500000</v>
      </c>
      <c r="AK455">
        <f>IFERROR(INDEX(JMP!$AJ$2:$AU$1000,MATCH($A455,JMP!$A$2:$A$1000,0),MATCH(AK$1,JMP!$AJ$1:$AU$1,0)),INDEX(Baseline!$B$2:$BD$2,1,MATCH(AK$1,Baseline!$B$1:$BD$1,0)))</f>
        <v>30</v>
      </c>
      <c r="AL455">
        <f>IFERROR(INDEX(JMP!$AJ$2:$AU$1000,MATCH($A455,JMP!$A$2:$A$1000,0),MATCH(AL$1,JMP!$AJ$1:$AU$1,0)),INDEX(Baseline!$B$2:$BD$2,1,MATCH(AL$1,Baseline!$B$1:$BD$1,0)))</f>
        <v>2.1013827921009628E-2</v>
      </c>
      <c r="AM455">
        <f>IFERROR(INDEX(JMP!$AJ$2:$AU$1000,MATCH($A455,JMP!$A$2:$A$1000,0),MATCH(AM$1,JMP!$AJ$1:$AU$1,0)),INDEX(Baseline!$B$2:$BD$2,1,MATCH(AM$1,Baseline!$B$1:$BD$1,0)))</f>
        <v>7.3106543958095234</v>
      </c>
      <c r="AN455">
        <f>IFERROR(INDEX(JMP!$AJ$2:$AU$1000,MATCH($A455,JMP!$A$2:$A$1000,0),MATCH(AN$1,JMP!$AJ$1:$AU$1,0)),INDEX(Baseline!$B$2:$BD$2,1,MATCH(AN$1,Baseline!$B$1:$BD$1,0)))</f>
        <v>2.3874472984904713</v>
      </c>
      <c r="AO455">
        <f>IFERROR(INDEX(JMP!$AJ$2:$AU$1000,MATCH($A455,JMP!$A$2:$A$1000,0),MATCH(AO$1,JMP!$AJ$1:$AU$1,0)),INDEX(Baseline!$B$2:$BD$2,1,MATCH(AO$1,Baseline!$B$1:$BD$1,0)))</f>
        <v>0.98233228932246319</v>
      </c>
      <c r="AP455">
        <f>IFERROR(INDEX(JMP!$AJ$2:$AU$1000,MATCH($A455,JMP!$A$2:$A$1000,0),MATCH(AP$1,JMP!$AJ$1:$AU$1,0)),INDEX(Baseline!$B$2:$BD$2,1,MATCH(AP$1,Baseline!$B$1:$BD$1,0)))</f>
        <v>0</v>
      </c>
      <c r="AQ455">
        <f>IFERROR(INDEX(JMP!$AJ$2:$AU$1000,MATCH($A455,JMP!$A$2:$A$1000,0),MATCH(AQ$1,JMP!$AJ$1:$AU$1,0)),INDEX(Baseline!$B$2:$BD$2,1,MATCH(AQ$1,Baseline!$B$1:$BD$1,0)))</f>
        <v>0.35</v>
      </c>
      <c r="AR455">
        <f>IFERROR(INDEX(JMP!$AJ$2:$AU$1000,MATCH($A455,JMP!$A$2:$A$1000,0),MATCH(AR$1,JMP!$AJ$1:$AU$1,0)),INDEX(Baseline!$B$2:$BD$2,1,MATCH(AR$1,Baseline!$B$1:$BD$1,0)))</f>
        <v>0</v>
      </c>
      <c r="AS455">
        <f>IFERROR(INDEX(JMP!$AJ$2:$AU$1000,MATCH($A455,JMP!$A$2:$A$1000,0),MATCH(AS$1,JMP!$AJ$1:$AU$1,0)),INDEX(Baseline!$B$2:$BD$2,1,MATCH(AS$1,Baseline!$B$1:$BD$1,0)))</f>
        <v>0</v>
      </c>
      <c r="AT455">
        <f>IFERROR(INDEX(JMP!$AJ$2:$AU$1000,MATCH($A455,JMP!$A$2:$A$1000,0),MATCH(AT$1,JMP!$AJ$1:$AU$1,0)),INDEX(Baseline!$B$2:$BD$2,1,MATCH(AT$1,Baseline!$B$1:$BD$1,0)))</f>
        <v>500</v>
      </c>
      <c r="AU455">
        <f>IFERROR(INDEX(JMP!$AJ$2:$AU$1000,MATCH($A455,JMP!$A$2:$A$1000,0),MATCH(AU$1,JMP!$AJ$1:$AU$1,0)),INDEX(Baseline!$B$2:$BD$2,1,MATCH(AU$1,Baseline!$B$1:$BD$1,0)))</f>
        <v>50</v>
      </c>
      <c r="AV455">
        <f>IFERROR(INDEX(JMP!$AJ$2:$AU$1000,MATCH($A455,JMP!$A$2:$A$1000,0),MATCH(AV$1,JMP!$AJ$1:$AU$1,0)),INDEX(Baseline!$B$2:$BD$2,1,MATCH(AV$1,Baseline!$B$1:$BD$1,0)))</f>
        <v>12.1</v>
      </c>
      <c r="AW455">
        <f>IFERROR(INDEX(JMP!$AJ$2:$AU$1000,MATCH($A455,JMP!$A$2:$A$1000,0),MATCH(AW$1,JMP!$AJ$1:$AU$1,0)),INDEX(Baseline!$B$2:$BD$2,1,MATCH(AW$1,Baseline!$B$1:$BD$1,0)))</f>
        <v>1.9961979999999998E-3</v>
      </c>
      <c r="AX455">
        <f>IFERROR(INDEX(JMP!$AJ$2:$AU$1000,MATCH($A455,JMP!$A$2:$A$1000,0),MATCH(AX$1,JMP!$AJ$1:$AU$1,0)),INDEX(Baseline!$B$2:$BD$2,1,MATCH(AX$1,Baseline!$B$1:$BD$1,0)))</f>
        <v>1.9961979999999998E-3</v>
      </c>
      <c r="AY455">
        <f>IFERROR(INDEX(JMP!$AJ$2:$AU$1000,MATCH($A455,JMP!$A$2:$A$1000,0),MATCH(AY$1,JMP!$AJ$1:$AU$1,0)),INDEX(Baseline!$B$2:$BD$2,1,MATCH(AY$1,Baseline!$B$1:$BD$1,0)))</f>
        <v>1.9607137E-2</v>
      </c>
      <c r="AZ455">
        <f>IFERROR(INDEX(JMP!$AJ$2:$AU$1000,MATCH($A455,JMP!$A$2:$A$1000,0),MATCH(AZ$1,JMP!$AJ$1:$AU$1,0)),INDEX(Baseline!$B$2:$BD$2,1,MATCH(AZ$1,Baseline!$B$1:$BD$1,0)))</f>
        <v>0</v>
      </c>
      <c r="BA455">
        <f>IFERROR(INDEX(JMP!$AJ$2:$AU$1000,MATCH($A455,JMP!$A$2:$A$1000,0),MATCH(BA$1,JMP!$AJ$1:$AU$1,0)),INDEX(Baseline!$B$2:$BD$2,1,MATCH(BA$1,Baseline!$B$1:$BD$1,0)))</f>
        <v>10</v>
      </c>
      <c r="BB455">
        <f>IFERROR(INDEX(JMP!$AJ$2:$AU$1000,MATCH($A455,JMP!$A$2:$A$1000,0),MATCH(BB$1,JMP!$AJ$1:$AU$1,0)),INDEX(Baseline!$B$2:$BD$2,1,MATCH(BB$1,Baseline!$B$1:$BD$1,0)))</f>
        <v>0</v>
      </c>
      <c r="BC455">
        <f>IFERROR(INDEX(JMP!$AJ$2:$AU$1000,MATCH($A455,JMP!$A$2:$A$1000,0),MATCH(BC$1,JMP!$AJ$1:$AU$1,0)),INDEX(Baseline!$B$2:$BD$2,1,MATCH(BC$1,Baseline!$B$1:$BD$1,0)))</f>
        <v>4</v>
      </c>
      <c r="BD455">
        <f>IFERROR(INDEX(JMP!$AJ$2:$AU$1000,MATCH($A455,JMP!$A$2:$A$1000,0),MATCH(BD$1,JMP!$AJ$1:$AU$1,0)),INDEX(Baseline!$B$2:$BD$2,1,MATCH(BD$1,Baseline!$B$1:$BD$1,0)))</f>
        <v>4.4517432159499997</v>
      </c>
      <c r="BE455">
        <f>IFERROR(INDEX(JMP!$AJ$2:$AU$1000,MATCH($A455,JMP!$A$2:$A$1000,0),MATCH(BE$1,JMP!$AJ$1:$AU$1,0)),INDEX(Baseline!$B$2:$BE$2,1,MATCH(BE$1,Baseline!$B$1:$BE$1,0)))</f>
        <v>400000</v>
      </c>
      <c r="BF455" t="str">
        <f t="shared" si="35"/>
        <v>no</v>
      </c>
      <c r="BG455" t="str">
        <f t="shared" si="36"/>
        <v>no</v>
      </c>
      <c r="BH455">
        <f t="shared" si="37"/>
        <v>1</v>
      </c>
      <c r="BI455">
        <f t="shared" si="38"/>
        <v>10</v>
      </c>
      <c r="BK455">
        <v>456</v>
      </c>
      <c r="BL455" t="str">
        <f t="shared" si="39"/>
        <v>winter</v>
      </c>
    </row>
    <row r="456" spans="1:64" x14ac:dyDescent="0.35">
      <c r="A456">
        <v>455</v>
      </c>
      <c r="B456">
        <f>IFERROR(INDEX(JMP!$AJ$2:$AU$1000,MATCH($A456,JMP!$A$2:$A$1000,0),MATCH(B$1,JMP!$AJ$1:$AU$1,0)),INDEX(Baseline!$B$2:$BD$2,1,MATCH(B$1,Baseline!$B$1:$BD$1,0)))</f>
        <v>0</v>
      </c>
      <c r="C456">
        <f>IFERROR(INDEX(JMP!$AJ$2:$AU$1000,MATCH($A456,JMP!$A$2:$A$1000,0),MATCH(C$1,JMP!$AJ$1:$AU$1,0)),INDEX(Baseline!$B$2:$BD$2,1,MATCH(C$1,Baseline!$B$1:$BD$1,0)))</f>
        <v>8760</v>
      </c>
      <c r="D456">
        <f>IFERROR(INDEX(JMP!$AJ$2:$AU$1000,MATCH($A456,JMP!$A$2:$A$1000,0),MATCH(D$1,JMP!$AJ$1:$AU$1,0)),INDEX(Baseline!$B$2:$BD$2,1,MATCH(D$1,Baseline!$B$1:$BD$1,0)))</f>
        <v>1</v>
      </c>
      <c r="E456">
        <f>IFERROR(INDEX(JMP!$AJ$2:$AU$1000,MATCH($A456,JMP!$A$2:$A$1000,0),MATCH(E$1,JMP!$AJ$1:$AU$1,0)),INDEX(Baseline!$B$2:$BD$2,1,MATCH(E$1,Baseline!$B$1:$BD$1,0)))</f>
        <v>1</v>
      </c>
      <c r="F456" t="str">
        <f>IFERROR(INDEX(JMP!$AJ$2:$AU$1000,MATCH($A456,JMP!$A$2:$A$1000,0),MATCH(F$1,JMP!$AJ$1:$AU$1,0)),INDEX(Baseline!$B$2:$BD$2,1,MATCH(F$1,Baseline!$B$1:$BD$1,0)))</f>
        <v>e344</v>
      </c>
      <c r="G456" t="str">
        <f>IFERROR(INDEX(JMP!$AJ$2:$AU$1000,MATCH($A456,JMP!$A$2:$A$1000,0),MATCH(G$1,JMP!$AJ$1:$AU$1,0)),INDEX(Baseline!$B$2:$BD$2,1,MATCH(G$1,Baseline!$B$1:$BD$1,0)))</f>
        <v>e340</v>
      </c>
      <c r="H456">
        <f>IFERROR(INDEX(JMP!$AJ$2:$AU$1000,MATCH($A456,JMP!$A$2:$A$1000,0),MATCH(H$1,JMP!$AJ$1:$AU$1,0)),INDEX(Baseline!$B$2:$BD$2,1,MATCH(H$1,Baseline!$B$1:$BD$1,0)))</f>
        <v>1.5</v>
      </c>
      <c r="I456">
        <f>IFERROR(INDEX(JMP!$AJ$2:$AU$1000,MATCH($A456,JMP!$A$2:$A$1000,0),MATCH(I$1,JMP!$AJ$1:$AU$1,0)),INDEX(Baseline!$B$2:$BD$2,1,MATCH(I$1,Baseline!$B$1:$BD$1,0)))</f>
        <v>0.42</v>
      </c>
      <c r="J456">
        <f>IFERROR(INDEX(JMP!$AJ$2:$AU$1000,MATCH($A456,JMP!$A$2:$A$1000,0),MATCH(J$1,JMP!$AJ$1:$AU$1,0)),INDEX(Baseline!$B$2:$BD$2,1,MATCH(J$1,Baseline!$B$1:$BD$1,0)))</f>
        <v>1</v>
      </c>
      <c r="K456">
        <f>IFERROR(INDEX(JMP!$AJ$2:$AU$1000,MATCH($A456,JMP!$A$2:$A$1000,0),MATCH(K$1,JMP!$AJ$1:$AU$1,0)),INDEX(Baseline!$B$2:$BD$2,1,MATCH(K$1,Baseline!$B$1:$BD$1,0)))</f>
        <v>0</v>
      </c>
      <c r="L456">
        <f>IFERROR(INDEX(JMP!$AJ$2:$AU$1000,MATCH($A456,JMP!$A$2:$A$1000,0),MATCH(L$1,JMP!$AJ$1:$AU$1,0)),INDEX(Baseline!$B$2:$BD$2,1,MATCH(L$1,Baseline!$B$1:$BD$1,0)))</f>
        <v>0.12418536506992489</v>
      </c>
      <c r="M456" t="b">
        <f>IFERROR(INDEX(JMP!$AJ$2:$AU$1000,MATCH($A456,JMP!$A$2:$A$1000,0),MATCH(M$1,JMP!$AJ$1:$AU$1,0)),INDEX(Baseline!$B$2:$BD$2,1,MATCH(M$1,Baseline!$B$1:$BD$1,0)))</f>
        <v>0</v>
      </c>
      <c r="N456" t="b">
        <f>IFERROR(INDEX(JMP!$AJ$2:$AU$1000,MATCH($A456,JMP!$A$2:$A$1000,0),MATCH(N$1,JMP!$AJ$1:$AU$1,0)),INDEX(Baseline!$B$2:$BD$2,1,MATCH(N$1,Baseline!$B$1:$BD$1,0)))</f>
        <v>0</v>
      </c>
      <c r="O456">
        <f>IFERROR(INDEX(JMP!$AJ$2:$AU$1000,MATCH($A456,JMP!$A$2:$A$1000,0),MATCH(O$1,JMP!$AJ$1:$AU$1,0)),INDEX(Baseline!$B$2:$BD$2,1,MATCH(O$1,Baseline!$B$1:$BD$1,0)))</f>
        <v>7</v>
      </c>
      <c r="P456">
        <f>IFERROR(INDEX(JMP!$AJ$2:$AU$1000,MATCH($A456,JMP!$A$2:$A$1000,0),MATCH(P$1,JMP!$AJ$1:$AU$1,0)),INDEX(Baseline!$B$2:$BD$2,1,MATCH(P$1,Baseline!$B$1:$BD$1,0)))</f>
        <v>200</v>
      </c>
      <c r="Q456">
        <f>IFERROR(INDEX(JMP!$AJ$2:$AU$1000,MATCH($A456,JMP!$A$2:$A$1000,0),MATCH(Q$1,JMP!$AJ$1:$AU$1,0)),INDEX(Baseline!$B$2:$BD$2,1,MATCH(Q$1,Baseline!$B$1:$BD$1,0)))</f>
        <v>10</v>
      </c>
      <c r="R456">
        <f>IFERROR(INDEX(JMP!$AJ$2:$AU$1000,MATCH($A456,JMP!$A$2:$A$1000,0),MATCH(R$1,JMP!$AJ$1:$AU$1,0)),INDEX(Baseline!$B$2:$BD$2,1,MATCH(R$1,Baseline!$B$1:$BD$1,0)))</f>
        <v>0</v>
      </c>
      <c r="S456">
        <f>IFERROR(INDEX(JMP!$AJ$2:$AU$1000,MATCH($A456,JMP!$A$2:$A$1000,0),MATCH(S$1,JMP!$AJ$1:$AU$1,0)),INDEX(Baseline!$B$2:$BD$2,1,MATCH(S$1,Baseline!$B$1:$BD$1,0)))</f>
        <v>1</v>
      </c>
      <c r="T456">
        <f>IFERROR(INDEX(JMP!$AJ$2:$AU$1000,MATCH($A456,JMP!$A$2:$A$1000,0),MATCH(T$1,JMP!$AJ$1:$AU$1,0)),INDEX(Baseline!$B$2:$BD$2,1,MATCH(T$1,Baseline!$B$1:$BD$1,0)))</f>
        <v>0</v>
      </c>
      <c r="U456" t="str">
        <f>IFERROR(INDEX(JMP!$AJ$2:$AU$1000,MATCH($A456,JMP!$A$2:$A$1000,0),MATCH(U$1,JMP!$AJ$1:$AU$1,0)),INDEX(Baseline!$B$2:$BD$2,1,MATCH(U$1,Baseline!$B$1:$BD$1,0)))</f>
        <v>Titan</v>
      </c>
      <c r="V456">
        <f>IFERROR(INDEX(JMP!$AJ$2:$AU$1000,MATCH($A456,JMP!$A$2:$A$1000,0),MATCH(V$1,JMP!$AJ$1:$AU$1,0)),INDEX(Baseline!$B$2:$BD$2,1,MATCH(V$1,Baseline!$B$1:$BD$1,0)))</f>
        <v>3</v>
      </c>
      <c r="W456">
        <f>IFERROR(INDEX(JMP!$AJ$2:$AU$1000,MATCH($A456,JMP!$A$2:$A$1000,0),MATCH(W$1,JMP!$AJ$1:$AU$1,0)),INDEX(Baseline!$B$2:$BD$2,1,MATCH(W$1,Baseline!$B$1:$BD$1,0)))</f>
        <v>0.37</v>
      </c>
      <c r="X456">
        <f>IFERROR(INDEX(JMP!$AJ$2:$AU$1000,MATCH($A456,JMP!$A$2:$A$1000,0),MATCH(X$1,JMP!$AJ$1:$AU$1,0)),INDEX(Baseline!$B$2:$BD$2,1,MATCH(X$1,Baseline!$B$1:$BD$1,0)))</f>
        <v>4</v>
      </c>
      <c r="Y456">
        <f>IFERROR(INDEX(JMP!$AJ$2:$AU$1000,MATCH($A456,JMP!$A$2:$A$1000,0),MATCH(Y$1,JMP!$AJ$1:$AU$1,0)),INDEX(Baseline!$B$2:$BD$2,1,MATCH(Y$1,Baseline!$B$1:$BD$1,0)))</f>
        <v>1</v>
      </c>
      <c r="Z456">
        <f>IFERROR(INDEX(JMP!$AJ$2:$AU$1000,MATCH($A456,JMP!$A$2:$A$1000,0),MATCH(Z$1,JMP!$AJ$1:$AU$1,0)),INDEX(Baseline!$B$2:$BD$2,1,MATCH(Z$1,Baseline!$B$1:$BD$1,0)))</f>
        <v>1970</v>
      </c>
      <c r="AA456">
        <f>IFERROR(INDEX(JMP!$AJ$2:$AU$1000,MATCH($A456,JMP!$A$2:$A$1000,0),MATCH(AA$1,JMP!$AJ$1:$AU$1,0)),INDEX(Baseline!$B$2:$BD$2,1,MATCH(AA$1,Baseline!$B$1:$BD$1,0)))</f>
        <v>1970</v>
      </c>
      <c r="AB456">
        <f>IFERROR(INDEX(JMP!$AJ$2:$AU$1000,MATCH($A456,JMP!$A$2:$A$1000,0),MATCH(AB$1,JMP!$AJ$1:$AU$1,0)),INDEX(Baseline!$B$2:$BD$2,1,MATCH(AB$1,Baseline!$B$1:$BD$1,0)))</f>
        <v>0</v>
      </c>
      <c r="AC456">
        <f>IFERROR(INDEX(JMP!$AJ$2:$AU$1000,MATCH($A456,JMP!$A$2:$A$1000,0),MATCH(AC$1,JMP!$AJ$1:$AU$1,0)),INDEX(Baseline!$B$2:$BD$2,1,MATCH(AC$1,Baseline!$B$1:$BD$1,0)))</f>
        <v>1</v>
      </c>
      <c r="AD456">
        <f>IFERROR(INDEX(JMP!$AJ$2:$AU$1000,MATCH($A456,JMP!$A$2:$A$1000,0),MATCH(AD$1,JMP!$AJ$1:$AU$1,0)),INDEX(Baseline!$B$2:$BD$2,1,MATCH(AD$1,Baseline!$B$1:$BD$1,0)))</f>
        <v>8</v>
      </c>
      <c r="AE456">
        <f>IFERROR(INDEX(JMP!$AJ$2:$AU$1000,MATCH($A456,JMP!$A$2:$A$1000,0),MATCH(AE$1,JMP!$AJ$1:$AU$1,0)),INDEX(Baseline!$B$2:$BD$2,1,MATCH(AE$1,Baseline!$B$1:$BD$1,0)))</f>
        <v>0.625</v>
      </c>
      <c r="AF456" t="str">
        <f>IFERROR(INDEX(JMP!$AJ$2:$AU$1000,MATCH($A456,JMP!$A$2:$A$1000,0),MATCH(AF$1,JMP!$AJ$1:$AU$1,0)),INDEX(Baseline!$B$2:$BD$2,1,MATCH(AF$1,Baseline!$B$1:$BD$1,0)))</f>
        <v>bwb</v>
      </c>
      <c r="AG456" t="str">
        <f>IFERROR(INDEX(JMP!$AJ$2:$AU$1000,MATCH($A456,JMP!$A$2:$A$1000,0),MATCH(AG$1,JMP!$AJ$1:$AU$1,0)),INDEX(Baseline!$B$2:$BD$2,1,MATCH(AG$1,Baseline!$B$1:$BD$1,0)))</f>
        <v>V-tail</v>
      </c>
      <c r="AH456">
        <f>IFERROR(INDEX(JMP!$AJ$2:$AU$1000,MATCH($A456,JMP!$A$2:$A$1000,0),MATCH(AH$1,JMP!$AJ$1:$AU$1,0)),INDEX(Baseline!$B$2:$BD$2,1,MATCH(AH$1,Baseline!$B$1:$BD$1,0)))</f>
        <v>1</v>
      </c>
      <c r="AI456">
        <f>IFERROR(INDEX(JMP!$AJ$2:$AU$1000,MATCH($A456,JMP!$A$2:$A$1000,0),MATCH(AI$1,JMP!$AJ$1:$AU$1,0)),INDEX(Baseline!$B$2:$BD$2,1,MATCH(AI$1,Baseline!$B$1:$BD$1,0)))</f>
        <v>724000000</v>
      </c>
      <c r="AJ456">
        <f>IFERROR(INDEX(JMP!$AJ$2:$AU$1000,MATCH($A456,JMP!$A$2:$A$1000,0),MATCH(AJ$1,JMP!$AJ$1:$AU$1,0)),INDEX(Baseline!$B$2:$BD$2,1,MATCH(AJ$1,Baseline!$B$1:$BD$1,0)))</f>
        <v>54500000</v>
      </c>
      <c r="AK456">
        <f>IFERROR(INDEX(JMP!$AJ$2:$AU$1000,MATCH($A456,JMP!$A$2:$A$1000,0),MATCH(AK$1,JMP!$AJ$1:$AU$1,0)),INDEX(Baseline!$B$2:$BD$2,1,MATCH(AK$1,Baseline!$B$1:$BD$1,0)))</f>
        <v>30</v>
      </c>
      <c r="AL456">
        <f>IFERROR(INDEX(JMP!$AJ$2:$AU$1000,MATCH($A456,JMP!$A$2:$A$1000,0),MATCH(AL$1,JMP!$AJ$1:$AU$1,0)),INDEX(Baseline!$B$2:$BD$2,1,MATCH(AL$1,Baseline!$B$1:$BD$1,0)))</f>
        <v>2.3896794106731158E-2</v>
      </c>
      <c r="AM456">
        <f>IFERROR(INDEX(JMP!$AJ$2:$AU$1000,MATCH($A456,JMP!$A$2:$A$1000,0),MATCH(AM$1,JMP!$AJ$1:$AU$1,0)),INDEX(Baseline!$B$2:$BD$2,1,MATCH(AM$1,Baseline!$B$1:$BD$1,0)))</f>
        <v>11.770169002857143</v>
      </c>
      <c r="AN456">
        <f>IFERROR(INDEX(JMP!$AJ$2:$AU$1000,MATCH($A456,JMP!$A$2:$A$1000,0),MATCH(AN$1,JMP!$AJ$1:$AU$1,0)),INDEX(Baseline!$B$2:$BD$2,1,MATCH(AN$1,Baseline!$B$1:$BD$1,0)))</f>
        <v>2.7871389600033494</v>
      </c>
      <c r="AO456">
        <f>IFERROR(INDEX(JMP!$AJ$2:$AU$1000,MATCH($A456,JMP!$A$2:$A$1000,0),MATCH(AO$1,JMP!$AJ$1:$AU$1,0)),INDEX(Baseline!$B$2:$BD$2,1,MATCH(AO$1,Baseline!$B$1:$BD$1,0)))</f>
        <v>0.73287695531424357</v>
      </c>
      <c r="AP456">
        <f>IFERROR(INDEX(JMP!$AJ$2:$AU$1000,MATCH($A456,JMP!$A$2:$A$1000,0),MATCH(AP$1,JMP!$AJ$1:$AU$1,0)),INDEX(Baseline!$B$2:$BD$2,1,MATCH(AP$1,Baseline!$B$1:$BD$1,0)))</f>
        <v>0</v>
      </c>
      <c r="AQ456">
        <f>IFERROR(INDEX(JMP!$AJ$2:$AU$1000,MATCH($A456,JMP!$A$2:$A$1000,0),MATCH(AQ$1,JMP!$AJ$1:$AU$1,0)),INDEX(Baseline!$B$2:$BD$2,1,MATCH(AQ$1,Baseline!$B$1:$BD$1,0)))</f>
        <v>0.35</v>
      </c>
      <c r="AR456">
        <f>IFERROR(INDEX(JMP!$AJ$2:$AU$1000,MATCH($A456,JMP!$A$2:$A$1000,0),MATCH(AR$1,JMP!$AJ$1:$AU$1,0)),INDEX(Baseline!$B$2:$BD$2,1,MATCH(AR$1,Baseline!$B$1:$BD$1,0)))</f>
        <v>0</v>
      </c>
      <c r="AS456">
        <f>IFERROR(INDEX(JMP!$AJ$2:$AU$1000,MATCH($A456,JMP!$A$2:$A$1000,0),MATCH(AS$1,JMP!$AJ$1:$AU$1,0)),INDEX(Baseline!$B$2:$BD$2,1,MATCH(AS$1,Baseline!$B$1:$BD$1,0)))</f>
        <v>0</v>
      </c>
      <c r="AT456">
        <f>IFERROR(INDEX(JMP!$AJ$2:$AU$1000,MATCH($A456,JMP!$A$2:$A$1000,0),MATCH(AT$1,JMP!$AJ$1:$AU$1,0)),INDEX(Baseline!$B$2:$BD$2,1,MATCH(AT$1,Baseline!$B$1:$BD$1,0)))</f>
        <v>500</v>
      </c>
      <c r="AU456">
        <f>IFERROR(INDEX(JMP!$AJ$2:$AU$1000,MATCH($A456,JMP!$A$2:$A$1000,0),MATCH(AU$1,JMP!$AJ$1:$AU$1,0)),INDEX(Baseline!$B$2:$BD$2,1,MATCH(AU$1,Baseline!$B$1:$BD$1,0)))</f>
        <v>50</v>
      </c>
      <c r="AV456">
        <f>IFERROR(INDEX(JMP!$AJ$2:$AU$1000,MATCH($A456,JMP!$A$2:$A$1000,0),MATCH(AV$1,JMP!$AJ$1:$AU$1,0)),INDEX(Baseline!$B$2:$BD$2,1,MATCH(AV$1,Baseline!$B$1:$BD$1,0)))</f>
        <v>12.1</v>
      </c>
      <c r="AW456">
        <f>IFERROR(INDEX(JMP!$AJ$2:$AU$1000,MATCH($A456,JMP!$A$2:$A$1000,0),MATCH(AW$1,JMP!$AJ$1:$AU$1,0)),INDEX(Baseline!$B$2:$BD$2,1,MATCH(AW$1,Baseline!$B$1:$BD$1,0)))</f>
        <v>1.9961979999999998E-3</v>
      </c>
      <c r="AX456">
        <f>IFERROR(INDEX(JMP!$AJ$2:$AU$1000,MATCH($A456,JMP!$A$2:$A$1000,0),MATCH(AX$1,JMP!$AJ$1:$AU$1,0)),INDEX(Baseline!$B$2:$BD$2,1,MATCH(AX$1,Baseline!$B$1:$BD$1,0)))</f>
        <v>1.9961979999999998E-3</v>
      </c>
      <c r="AY456">
        <f>IFERROR(INDEX(JMP!$AJ$2:$AU$1000,MATCH($A456,JMP!$A$2:$A$1000,0),MATCH(AY$1,JMP!$AJ$1:$AU$1,0)),INDEX(Baseline!$B$2:$BD$2,1,MATCH(AY$1,Baseline!$B$1:$BD$1,0)))</f>
        <v>1.9607137E-2</v>
      </c>
      <c r="AZ456">
        <f>IFERROR(INDEX(JMP!$AJ$2:$AU$1000,MATCH($A456,JMP!$A$2:$A$1000,0),MATCH(AZ$1,JMP!$AJ$1:$AU$1,0)),INDEX(Baseline!$B$2:$BD$2,1,MATCH(AZ$1,Baseline!$B$1:$BD$1,0)))</f>
        <v>0</v>
      </c>
      <c r="BA456">
        <f>IFERROR(INDEX(JMP!$AJ$2:$AU$1000,MATCH($A456,JMP!$A$2:$A$1000,0),MATCH(BA$1,JMP!$AJ$1:$AU$1,0)),INDEX(Baseline!$B$2:$BD$2,1,MATCH(BA$1,Baseline!$B$1:$BD$1,0)))</f>
        <v>55</v>
      </c>
      <c r="BB456">
        <f>IFERROR(INDEX(JMP!$AJ$2:$AU$1000,MATCH($A456,JMP!$A$2:$A$1000,0),MATCH(BB$1,JMP!$AJ$1:$AU$1,0)),INDEX(Baseline!$B$2:$BD$2,1,MATCH(BB$1,Baseline!$B$1:$BD$1,0)))</f>
        <v>0</v>
      </c>
      <c r="BC456">
        <f>IFERROR(INDEX(JMP!$AJ$2:$AU$1000,MATCH($A456,JMP!$A$2:$A$1000,0),MATCH(BC$1,JMP!$AJ$1:$AU$1,0)),INDEX(Baseline!$B$2:$BD$2,1,MATCH(BC$1,Baseline!$B$1:$BD$1,0)))</f>
        <v>2</v>
      </c>
      <c r="BD456">
        <f>IFERROR(INDEX(JMP!$AJ$2:$AU$1000,MATCH($A456,JMP!$A$2:$A$1000,0),MATCH(BD$1,JMP!$AJ$1:$AU$1,0)),INDEX(Baseline!$B$2:$BD$2,1,MATCH(BD$1,Baseline!$B$1:$BD$1,0)))</f>
        <v>4.7419044537500001</v>
      </c>
      <c r="BE456">
        <f>IFERROR(INDEX(JMP!$AJ$2:$AU$1000,MATCH($A456,JMP!$A$2:$A$1000,0),MATCH(BE$1,JMP!$AJ$1:$AU$1,0)),INDEX(Baseline!$B$2:$BE$2,1,MATCH(BE$1,Baseline!$B$1:$BE$1,0)))</f>
        <v>400000</v>
      </c>
      <c r="BF456" t="str">
        <f t="shared" si="35"/>
        <v>no</v>
      </c>
      <c r="BG456" t="str">
        <f t="shared" si="36"/>
        <v>yes</v>
      </c>
      <c r="BH456">
        <f t="shared" si="37"/>
        <v>0.5</v>
      </c>
      <c r="BI456">
        <f t="shared" si="38"/>
        <v>30</v>
      </c>
      <c r="BK456">
        <v>457</v>
      </c>
      <c r="BL456" t="str">
        <f t="shared" si="39"/>
        <v>summer</v>
      </c>
    </row>
    <row r="457" spans="1:64" x14ac:dyDescent="0.35">
      <c r="A457">
        <v>456</v>
      </c>
      <c r="B457">
        <f>IFERROR(INDEX(JMP!$AJ$2:$AU$1000,MATCH($A457,JMP!$A$2:$A$1000,0),MATCH(B$1,JMP!$AJ$1:$AU$1,0)),INDEX(Baseline!$B$2:$BD$2,1,MATCH(B$1,Baseline!$B$1:$BD$1,0)))</f>
        <v>0</v>
      </c>
      <c r="C457">
        <f>IFERROR(INDEX(JMP!$AJ$2:$AU$1000,MATCH($A457,JMP!$A$2:$A$1000,0),MATCH(C$1,JMP!$AJ$1:$AU$1,0)),INDEX(Baseline!$B$2:$BD$2,1,MATCH(C$1,Baseline!$B$1:$BD$1,0)))</f>
        <v>8760</v>
      </c>
      <c r="D457">
        <f>IFERROR(INDEX(JMP!$AJ$2:$AU$1000,MATCH($A457,JMP!$A$2:$A$1000,0),MATCH(D$1,JMP!$AJ$1:$AU$1,0)),INDEX(Baseline!$B$2:$BD$2,1,MATCH(D$1,Baseline!$B$1:$BD$1,0)))</f>
        <v>1</v>
      </c>
      <c r="E457">
        <f>IFERROR(INDEX(JMP!$AJ$2:$AU$1000,MATCH($A457,JMP!$A$2:$A$1000,0),MATCH(E$1,JMP!$AJ$1:$AU$1,0)),INDEX(Baseline!$B$2:$BD$2,1,MATCH(E$1,Baseline!$B$1:$BD$1,0)))</f>
        <v>1</v>
      </c>
      <c r="F457" t="str">
        <f>IFERROR(INDEX(JMP!$AJ$2:$AU$1000,MATCH($A457,JMP!$A$2:$A$1000,0),MATCH(F$1,JMP!$AJ$1:$AU$1,0)),INDEX(Baseline!$B$2:$BD$2,1,MATCH(F$1,Baseline!$B$1:$BD$1,0)))</f>
        <v>e344</v>
      </c>
      <c r="G457" t="str">
        <f>IFERROR(INDEX(JMP!$AJ$2:$AU$1000,MATCH($A457,JMP!$A$2:$A$1000,0),MATCH(G$1,JMP!$AJ$1:$AU$1,0)),INDEX(Baseline!$B$2:$BD$2,1,MATCH(G$1,Baseline!$B$1:$BD$1,0)))</f>
        <v>e340</v>
      </c>
      <c r="H457">
        <f>IFERROR(INDEX(JMP!$AJ$2:$AU$1000,MATCH($A457,JMP!$A$2:$A$1000,0),MATCH(H$1,JMP!$AJ$1:$AU$1,0)),INDEX(Baseline!$B$2:$BD$2,1,MATCH(H$1,Baseline!$B$1:$BD$1,0)))</f>
        <v>1.5</v>
      </c>
      <c r="I457">
        <f>IFERROR(INDEX(JMP!$AJ$2:$AU$1000,MATCH($A457,JMP!$A$2:$A$1000,0),MATCH(I$1,JMP!$AJ$1:$AU$1,0)),INDEX(Baseline!$B$2:$BD$2,1,MATCH(I$1,Baseline!$B$1:$BD$1,0)))</f>
        <v>0.42</v>
      </c>
      <c r="J457">
        <f>IFERROR(INDEX(JMP!$AJ$2:$AU$1000,MATCH($A457,JMP!$A$2:$A$1000,0),MATCH(J$1,JMP!$AJ$1:$AU$1,0)),INDEX(Baseline!$B$2:$BD$2,1,MATCH(J$1,Baseline!$B$1:$BD$1,0)))</f>
        <v>1</v>
      </c>
      <c r="K457">
        <f>IFERROR(INDEX(JMP!$AJ$2:$AU$1000,MATCH($A457,JMP!$A$2:$A$1000,0),MATCH(K$1,JMP!$AJ$1:$AU$1,0)),INDEX(Baseline!$B$2:$BD$2,1,MATCH(K$1,Baseline!$B$1:$BD$1,0)))</f>
        <v>0</v>
      </c>
      <c r="L457">
        <f>IFERROR(INDEX(JMP!$AJ$2:$AU$1000,MATCH($A457,JMP!$A$2:$A$1000,0),MATCH(L$1,JMP!$AJ$1:$AU$1,0)),INDEX(Baseline!$B$2:$BD$2,1,MATCH(L$1,Baseline!$B$1:$BD$1,0)))</f>
        <v>0.11215618263136577</v>
      </c>
      <c r="M457" t="b">
        <f>IFERROR(INDEX(JMP!$AJ$2:$AU$1000,MATCH($A457,JMP!$A$2:$A$1000,0),MATCH(M$1,JMP!$AJ$1:$AU$1,0)),INDEX(Baseline!$B$2:$BD$2,1,MATCH(M$1,Baseline!$B$1:$BD$1,0)))</f>
        <v>0</v>
      </c>
      <c r="N457" t="b">
        <f>IFERROR(INDEX(JMP!$AJ$2:$AU$1000,MATCH($A457,JMP!$A$2:$A$1000,0),MATCH(N$1,JMP!$AJ$1:$AU$1,0)),INDEX(Baseline!$B$2:$BD$2,1,MATCH(N$1,Baseline!$B$1:$BD$1,0)))</f>
        <v>0</v>
      </c>
      <c r="O457">
        <f>IFERROR(INDEX(JMP!$AJ$2:$AU$1000,MATCH($A457,JMP!$A$2:$A$1000,0),MATCH(O$1,JMP!$AJ$1:$AU$1,0)),INDEX(Baseline!$B$2:$BD$2,1,MATCH(O$1,Baseline!$B$1:$BD$1,0)))</f>
        <v>7</v>
      </c>
      <c r="P457">
        <f>IFERROR(INDEX(JMP!$AJ$2:$AU$1000,MATCH($A457,JMP!$A$2:$A$1000,0),MATCH(P$1,JMP!$AJ$1:$AU$1,0)),INDEX(Baseline!$B$2:$BD$2,1,MATCH(P$1,Baseline!$B$1:$BD$1,0)))</f>
        <v>200</v>
      </c>
      <c r="Q457">
        <f>IFERROR(INDEX(JMP!$AJ$2:$AU$1000,MATCH($A457,JMP!$A$2:$A$1000,0),MATCH(Q$1,JMP!$AJ$1:$AU$1,0)),INDEX(Baseline!$B$2:$BD$2,1,MATCH(Q$1,Baseline!$B$1:$BD$1,0)))</f>
        <v>10</v>
      </c>
      <c r="R457">
        <f>IFERROR(INDEX(JMP!$AJ$2:$AU$1000,MATCH($A457,JMP!$A$2:$A$1000,0),MATCH(R$1,JMP!$AJ$1:$AU$1,0)),INDEX(Baseline!$B$2:$BD$2,1,MATCH(R$1,Baseline!$B$1:$BD$1,0)))</f>
        <v>0</v>
      </c>
      <c r="S457">
        <f>IFERROR(INDEX(JMP!$AJ$2:$AU$1000,MATCH($A457,JMP!$A$2:$A$1000,0),MATCH(S$1,JMP!$AJ$1:$AU$1,0)),INDEX(Baseline!$B$2:$BD$2,1,MATCH(S$1,Baseline!$B$1:$BD$1,0)))</f>
        <v>1</v>
      </c>
      <c r="T457">
        <f>IFERROR(INDEX(JMP!$AJ$2:$AU$1000,MATCH($A457,JMP!$A$2:$A$1000,0),MATCH(T$1,JMP!$AJ$1:$AU$1,0)),INDEX(Baseline!$B$2:$BD$2,1,MATCH(T$1,Baseline!$B$1:$BD$1,0)))</f>
        <v>0</v>
      </c>
      <c r="U457" t="str">
        <f>IFERROR(INDEX(JMP!$AJ$2:$AU$1000,MATCH($A457,JMP!$A$2:$A$1000,0),MATCH(U$1,JMP!$AJ$1:$AU$1,0)),INDEX(Baseline!$B$2:$BD$2,1,MATCH(U$1,Baseline!$B$1:$BD$1,0)))</f>
        <v>Titan</v>
      </c>
      <c r="V457">
        <f>IFERROR(INDEX(JMP!$AJ$2:$AU$1000,MATCH($A457,JMP!$A$2:$A$1000,0),MATCH(V$1,JMP!$AJ$1:$AU$1,0)),INDEX(Baseline!$B$2:$BD$2,1,MATCH(V$1,Baseline!$B$1:$BD$1,0)))</f>
        <v>3</v>
      </c>
      <c r="W457">
        <f>IFERROR(INDEX(JMP!$AJ$2:$AU$1000,MATCH($A457,JMP!$A$2:$A$1000,0),MATCH(W$1,JMP!$AJ$1:$AU$1,0)),INDEX(Baseline!$B$2:$BD$2,1,MATCH(W$1,Baseline!$B$1:$BD$1,0)))</f>
        <v>0.37</v>
      </c>
      <c r="X457">
        <f>IFERROR(INDEX(JMP!$AJ$2:$AU$1000,MATCH($A457,JMP!$A$2:$A$1000,0),MATCH(X$1,JMP!$AJ$1:$AU$1,0)),INDEX(Baseline!$B$2:$BD$2,1,MATCH(X$1,Baseline!$B$1:$BD$1,0)))</f>
        <v>4</v>
      </c>
      <c r="Y457">
        <f>IFERROR(INDEX(JMP!$AJ$2:$AU$1000,MATCH($A457,JMP!$A$2:$A$1000,0),MATCH(Y$1,JMP!$AJ$1:$AU$1,0)),INDEX(Baseline!$B$2:$BD$2,1,MATCH(Y$1,Baseline!$B$1:$BD$1,0)))</f>
        <v>4</v>
      </c>
      <c r="Z457">
        <f>IFERROR(INDEX(JMP!$AJ$2:$AU$1000,MATCH($A457,JMP!$A$2:$A$1000,0),MATCH(Z$1,JMP!$AJ$1:$AU$1,0)),INDEX(Baseline!$B$2:$BD$2,1,MATCH(Z$1,Baseline!$B$1:$BD$1,0)))</f>
        <v>1970</v>
      </c>
      <c r="AA457">
        <f>IFERROR(INDEX(JMP!$AJ$2:$AU$1000,MATCH($A457,JMP!$A$2:$A$1000,0),MATCH(AA$1,JMP!$AJ$1:$AU$1,0)),INDEX(Baseline!$B$2:$BD$2,1,MATCH(AA$1,Baseline!$B$1:$BD$1,0)))</f>
        <v>1970</v>
      </c>
      <c r="AB457">
        <f>IFERROR(INDEX(JMP!$AJ$2:$AU$1000,MATCH($A457,JMP!$A$2:$A$1000,0),MATCH(AB$1,JMP!$AJ$1:$AU$1,0)),INDEX(Baseline!$B$2:$BD$2,1,MATCH(AB$1,Baseline!$B$1:$BD$1,0)))</f>
        <v>0</v>
      </c>
      <c r="AC457">
        <f>IFERROR(INDEX(JMP!$AJ$2:$AU$1000,MATCH($A457,JMP!$A$2:$A$1000,0),MATCH(AC$1,JMP!$AJ$1:$AU$1,0)),INDEX(Baseline!$B$2:$BD$2,1,MATCH(AC$1,Baseline!$B$1:$BD$1,0)))</f>
        <v>1</v>
      </c>
      <c r="AD457">
        <f>IFERROR(INDEX(JMP!$AJ$2:$AU$1000,MATCH($A457,JMP!$A$2:$A$1000,0),MATCH(AD$1,JMP!$AJ$1:$AU$1,0)),INDEX(Baseline!$B$2:$BD$2,1,MATCH(AD$1,Baseline!$B$1:$BD$1,0)))</f>
        <v>8</v>
      </c>
      <c r="AE457">
        <f>IFERROR(INDEX(JMP!$AJ$2:$AU$1000,MATCH($A457,JMP!$A$2:$A$1000,0),MATCH(AE$1,JMP!$AJ$1:$AU$1,0)),INDEX(Baseline!$B$2:$BD$2,1,MATCH(AE$1,Baseline!$B$1:$BD$1,0)))</f>
        <v>0.25</v>
      </c>
      <c r="AF457" t="str">
        <f>IFERROR(INDEX(JMP!$AJ$2:$AU$1000,MATCH($A457,JMP!$A$2:$A$1000,0),MATCH(AF$1,JMP!$AJ$1:$AU$1,0)),INDEX(Baseline!$B$2:$BD$2,1,MATCH(AF$1,Baseline!$B$1:$BD$1,0)))</f>
        <v>bwb</v>
      </c>
      <c r="AG457" t="str">
        <f>IFERROR(INDEX(JMP!$AJ$2:$AU$1000,MATCH($A457,JMP!$A$2:$A$1000,0),MATCH(AG$1,JMP!$AJ$1:$AU$1,0)),INDEX(Baseline!$B$2:$BD$2,1,MATCH(AG$1,Baseline!$B$1:$BD$1,0)))</f>
        <v>V-tail</v>
      </c>
      <c r="AH457">
        <f>IFERROR(INDEX(JMP!$AJ$2:$AU$1000,MATCH($A457,JMP!$A$2:$A$1000,0),MATCH(AH$1,JMP!$AJ$1:$AU$1,0)),INDEX(Baseline!$B$2:$BD$2,1,MATCH(AH$1,Baseline!$B$1:$BD$1,0)))</f>
        <v>0</v>
      </c>
      <c r="AI457">
        <f>IFERROR(INDEX(JMP!$AJ$2:$AU$1000,MATCH($A457,JMP!$A$2:$A$1000,0),MATCH(AI$1,JMP!$AJ$1:$AU$1,0)),INDEX(Baseline!$B$2:$BD$2,1,MATCH(AI$1,Baseline!$B$1:$BD$1,0)))</f>
        <v>724000000</v>
      </c>
      <c r="AJ457">
        <f>IFERROR(INDEX(JMP!$AJ$2:$AU$1000,MATCH($A457,JMP!$A$2:$A$1000,0),MATCH(AJ$1,JMP!$AJ$1:$AU$1,0)),INDEX(Baseline!$B$2:$BD$2,1,MATCH(AJ$1,Baseline!$B$1:$BD$1,0)))</f>
        <v>54500000</v>
      </c>
      <c r="AK457">
        <f>IFERROR(INDEX(JMP!$AJ$2:$AU$1000,MATCH($A457,JMP!$A$2:$A$1000,0),MATCH(AK$1,JMP!$AJ$1:$AU$1,0)),INDEX(Baseline!$B$2:$BD$2,1,MATCH(AK$1,Baseline!$B$1:$BD$1,0)))</f>
        <v>30</v>
      </c>
      <c r="AL457">
        <f>IFERROR(INDEX(JMP!$AJ$2:$AU$1000,MATCH($A457,JMP!$A$2:$A$1000,0),MATCH(AL$1,JMP!$AJ$1:$AU$1,0)),INDEX(Baseline!$B$2:$BD$2,1,MATCH(AL$1,Baseline!$B$1:$BD$1,0)))</f>
        <v>8.9436075565337177E-3</v>
      </c>
      <c r="AM457">
        <f>IFERROR(INDEX(JMP!$AJ$2:$AU$1000,MATCH($A457,JMP!$A$2:$A$1000,0),MATCH(AM$1,JMP!$AJ$1:$AU$1,0)),INDEX(Baseline!$B$2:$BD$2,1,MATCH(AM$1,Baseline!$B$1:$BD$1,0)))</f>
        <v>12.969285705676191</v>
      </c>
      <c r="AN457">
        <f>IFERROR(INDEX(JMP!$AJ$2:$AU$1000,MATCH($A457,JMP!$A$2:$A$1000,0),MATCH(AN$1,JMP!$AJ$1:$AU$1,0)),INDEX(Baseline!$B$2:$BD$2,1,MATCH(AN$1,Baseline!$B$1:$BD$1,0)))</f>
        <v>2.7137694331032218</v>
      </c>
      <c r="AO457">
        <f>IFERROR(INDEX(JMP!$AJ$2:$AU$1000,MATCH($A457,JMP!$A$2:$A$1000,0),MATCH(AO$1,JMP!$AJ$1:$AU$1,0)),INDEX(Baseline!$B$2:$BD$2,1,MATCH(AO$1,Baseline!$B$1:$BD$1,0)))</f>
        <v>1.3904200486573843</v>
      </c>
      <c r="AP457">
        <f>IFERROR(INDEX(JMP!$AJ$2:$AU$1000,MATCH($A457,JMP!$A$2:$A$1000,0),MATCH(AP$1,JMP!$AJ$1:$AU$1,0)),INDEX(Baseline!$B$2:$BD$2,1,MATCH(AP$1,Baseline!$B$1:$BD$1,0)))</f>
        <v>0</v>
      </c>
      <c r="AQ457">
        <f>IFERROR(INDEX(JMP!$AJ$2:$AU$1000,MATCH($A457,JMP!$A$2:$A$1000,0),MATCH(AQ$1,JMP!$AJ$1:$AU$1,0)),INDEX(Baseline!$B$2:$BD$2,1,MATCH(AQ$1,Baseline!$B$1:$BD$1,0)))</f>
        <v>0.35</v>
      </c>
      <c r="AR457">
        <f>IFERROR(INDEX(JMP!$AJ$2:$AU$1000,MATCH($A457,JMP!$A$2:$A$1000,0),MATCH(AR$1,JMP!$AJ$1:$AU$1,0)),INDEX(Baseline!$B$2:$BD$2,1,MATCH(AR$1,Baseline!$B$1:$BD$1,0)))</f>
        <v>0</v>
      </c>
      <c r="AS457">
        <f>IFERROR(INDEX(JMP!$AJ$2:$AU$1000,MATCH($A457,JMP!$A$2:$A$1000,0),MATCH(AS$1,JMP!$AJ$1:$AU$1,0)),INDEX(Baseline!$B$2:$BD$2,1,MATCH(AS$1,Baseline!$B$1:$BD$1,0)))</f>
        <v>0</v>
      </c>
      <c r="AT457">
        <f>IFERROR(INDEX(JMP!$AJ$2:$AU$1000,MATCH($A457,JMP!$A$2:$A$1000,0),MATCH(AT$1,JMP!$AJ$1:$AU$1,0)),INDEX(Baseline!$B$2:$BD$2,1,MATCH(AT$1,Baseline!$B$1:$BD$1,0)))</f>
        <v>500</v>
      </c>
      <c r="AU457">
        <f>IFERROR(INDEX(JMP!$AJ$2:$AU$1000,MATCH($A457,JMP!$A$2:$A$1000,0),MATCH(AU$1,JMP!$AJ$1:$AU$1,0)),INDEX(Baseline!$B$2:$BD$2,1,MATCH(AU$1,Baseline!$B$1:$BD$1,0)))</f>
        <v>50</v>
      </c>
      <c r="AV457">
        <f>IFERROR(INDEX(JMP!$AJ$2:$AU$1000,MATCH($A457,JMP!$A$2:$A$1000,0),MATCH(AV$1,JMP!$AJ$1:$AU$1,0)),INDEX(Baseline!$B$2:$BD$2,1,MATCH(AV$1,Baseline!$B$1:$BD$1,0)))</f>
        <v>12.1</v>
      </c>
      <c r="AW457">
        <f>IFERROR(INDEX(JMP!$AJ$2:$AU$1000,MATCH($A457,JMP!$A$2:$A$1000,0),MATCH(AW$1,JMP!$AJ$1:$AU$1,0)),INDEX(Baseline!$B$2:$BD$2,1,MATCH(AW$1,Baseline!$B$1:$BD$1,0)))</f>
        <v>1.9961979999999998E-3</v>
      </c>
      <c r="AX457">
        <f>IFERROR(INDEX(JMP!$AJ$2:$AU$1000,MATCH($A457,JMP!$A$2:$A$1000,0),MATCH(AX$1,JMP!$AJ$1:$AU$1,0)),INDEX(Baseline!$B$2:$BD$2,1,MATCH(AX$1,Baseline!$B$1:$BD$1,0)))</f>
        <v>1.9961979999999998E-3</v>
      </c>
      <c r="AY457">
        <f>IFERROR(INDEX(JMP!$AJ$2:$AU$1000,MATCH($A457,JMP!$A$2:$A$1000,0),MATCH(AY$1,JMP!$AJ$1:$AU$1,0)),INDEX(Baseline!$B$2:$BD$2,1,MATCH(AY$1,Baseline!$B$1:$BD$1,0)))</f>
        <v>1.9607137E-2</v>
      </c>
      <c r="AZ457">
        <f>IFERROR(INDEX(JMP!$AJ$2:$AU$1000,MATCH($A457,JMP!$A$2:$A$1000,0),MATCH(AZ$1,JMP!$AJ$1:$AU$1,0)),INDEX(Baseline!$B$2:$BD$2,1,MATCH(AZ$1,Baseline!$B$1:$BD$1,0)))</f>
        <v>0</v>
      </c>
      <c r="BA457">
        <f>IFERROR(INDEX(JMP!$AJ$2:$AU$1000,MATCH($A457,JMP!$A$2:$A$1000,0),MATCH(BA$1,JMP!$AJ$1:$AU$1,0)),INDEX(Baseline!$B$2:$BD$2,1,MATCH(BA$1,Baseline!$B$1:$BD$1,0)))</f>
        <v>55</v>
      </c>
      <c r="BB457">
        <f>IFERROR(INDEX(JMP!$AJ$2:$AU$1000,MATCH($A457,JMP!$A$2:$A$1000,0),MATCH(BB$1,JMP!$AJ$1:$AU$1,0)),INDEX(Baseline!$B$2:$BD$2,1,MATCH(BB$1,Baseline!$B$1:$BD$1,0)))</f>
        <v>0</v>
      </c>
      <c r="BC457">
        <f>IFERROR(INDEX(JMP!$AJ$2:$AU$1000,MATCH($A457,JMP!$A$2:$A$1000,0),MATCH(BC$1,JMP!$AJ$1:$AU$1,0)),INDEX(Baseline!$B$2:$BD$2,1,MATCH(BC$1,Baseline!$B$1:$BD$1,0)))</f>
        <v>2</v>
      </c>
      <c r="BD457">
        <f>IFERROR(INDEX(JMP!$AJ$2:$AU$1000,MATCH($A457,JMP!$A$2:$A$1000,0),MATCH(BD$1,JMP!$AJ$1:$AU$1,0)),INDEX(Baseline!$B$2:$BD$2,1,MATCH(BD$1,Baseline!$B$1:$BD$1,0)))</f>
        <v>2.0491130765000003</v>
      </c>
      <c r="BE457">
        <f>IFERROR(INDEX(JMP!$AJ$2:$AU$1000,MATCH($A457,JMP!$A$2:$A$1000,0),MATCH(BE$1,JMP!$AJ$1:$AU$1,0)),INDEX(Baseline!$B$2:$BE$2,1,MATCH(BE$1,Baseline!$B$1:$BE$1,0)))</f>
        <v>400000</v>
      </c>
      <c r="BF457" t="str">
        <f t="shared" si="35"/>
        <v>no</v>
      </c>
      <c r="BG457" t="str">
        <f t="shared" si="36"/>
        <v>no</v>
      </c>
      <c r="BH457">
        <f t="shared" si="37"/>
        <v>0.25</v>
      </c>
      <c r="BI457">
        <f t="shared" si="38"/>
        <v>30</v>
      </c>
      <c r="BK457">
        <v>458</v>
      </c>
      <c r="BL457" t="str">
        <f t="shared" si="39"/>
        <v>summer</v>
      </c>
    </row>
    <row r="458" spans="1:64" x14ac:dyDescent="0.35">
      <c r="A458">
        <v>457</v>
      </c>
      <c r="B458">
        <f>IFERROR(INDEX(JMP!$AJ$2:$AU$1000,MATCH($A458,JMP!$A$2:$A$1000,0),MATCH(B$1,JMP!$AJ$1:$AU$1,0)),INDEX(Baseline!$B$2:$BD$2,1,MATCH(B$1,Baseline!$B$1:$BD$1,0)))</f>
        <v>0</v>
      </c>
      <c r="C458">
        <f>IFERROR(INDEX(JMP!$AJ$2:$AU$1000,MATCH($A458,JMP!$A$2:$A$1000,0),MATCH(C$1,JMP!$AJ$1:$AU$1,0)),INDEX(Baseline!$B$2:$BD$2,1,MATCH(C$1,Baseline!$B$1:$BD$1,0)))</f>
        <v>8760</v>
      </c>
      <c r="D458">
        <f>IFERROR(INDEX(JMP!$AJ$2:$AU$1000,MATCH($A458,JMP!$A$2:$A$1000,0),MATCH(D$1,JMP!$AJ$1:$AU$1,0)),INDEX(Baseline!$B$2:$BD$2,1,MATCH(D$1,Baseline!$B$1:$BD$1,0)))</f>
        <v>1</v>
      </c>
      <c r="E458">
        <f>IFERROR(INDEX(JMP!$AJ$2:$AU$1000,MATCH($A458,JMP!$A$2:$A$1000,0),MATCH(E$1,JMP!$AJ$1:$AU$1,0)),INDEX(Baseline!$B$2:$BD$2,1,MATCH(E$1,Baseline!$B$1:$BD$1,0)))</f>
        <v>1</v>
      </c>
      <c r="F458" t="str">
        <f>IFERROR(INDEX(JMP!$AJ$2:$AU$1000,MATCH($A458,JMP!$A$2:$A$1000,0),MATCH(F$1,JMP!$AJ$1:$AU$1,0)),INDEX(Baseline!$B$2:$BD$2,1,MATCH(F$1,Baseline!$B$1:$BD$1,0)))</f>
        <v>e344</v>
      </c>
      <c r="G458" t="str">
        <f>IFERROR(INDEX(JMP!$AJ$2:$AU$1000,MATCH($A458,JMP!$A$2:$A$1000,0),MATCH(G$1,JMP!$AJ$1:$AU$1,0)),INDEX(Baseline!$B$2:$BD$2,1,MATCH(G$1,Baseline!$B$1:$BD$1,0)))</f>
        <v>e340</v>
      </c>
      <c r="H458">
        <f>IFERROR(INDEX(JMP!$AJ$2:$AU$1000,MATCH($A458,JMP!$A$2:$A$1000,0),MATCH(H$1,JMP!$AJ$1:$AU$1,0)),INDEX(Baseline!$B$2:$BD$2,1,MATCH(H$1,Baseline!$B$1:$BD$1,0)))</f>
        <v>1.5</v>
      </c>
      <c r="I458">
        <f>IFERROR(INDEX(JMP!$AJ$2:$AU$1000,MATCH($A458,JMP!$A$2:$A$1000,0),MATCH(I$1,JMP!$AJ$1:$AU$1,0)),INDEX(Baseline!$B$2:$BD$2,1,MATCH(I$1,Baseline!$B$1:$BD$1,0)))</f>
        <v>0.42</v>
      </c>
      <c r="J458">
        <f>IFERROR(INDEX(JMP!$AJ$2:$AU$1000,MATCH($A458,JMP!$A$2:$A$1000,0),MATCH(J$1,JMP!$AJ$1:$AU$1,0)),INDEX(Baseline!$B$2:$BD$2,1,MATCH(J$1,Baseline!$B$1:$BD$1,0)))</f>
        <v>1</v>
      </c>
      <c r="K458">
        <f>IFERROR(INDEX(JMP!$AJ$2:$AU$1000,MATCH($A458,JMP!$A$2:$A$1000,0),MATCH(K$1,JMP!$AJ$1:$AU$1,0)),INDEX(Baseline!$B$2:$BD$2,1,MATCH(K$1,Baseline!$B$1:$BD$1,0)))</f>
        <v>0</v>
      </c>
      <c r="L458">
        <f>IFERROR(INDEX(JMP!$AJ$2:$AU$1000,MATCH($A458,JMP!$A$2:$A$1000,0),MATCH(L$1,JMP!$AJ$1:$AU$1,0)),INDEX(Baseline!$B$2:$BD$2,1,MATCH(L$1,Baseline!$B$1:$BD$1,0)))</f>
        <v>6.1444767756886405E-2</v>
      </c>
      <c r="M458" t="b">
        <f>IFERROR(INDEX(JMP!$AJ$2:$AU$1000,MATCH($A458,JMP!$A$2:$A$1000,0),MATCH(M$1,JMP!$AJ$1:$AU$1,0)),INDEX(Baseline!$B$2:$BD$2,1,MATCH(M$1,Baseline!$B$1:$BD$1,0)))</f>
        <v>0</v>
      </c>
      <c r="N458" t="b">
        <f>IFERROR(INDEX(JMP!$AJ$2:$AU$1000,MATCH($A458,JMP!$A$2:$A$1000,0),MATCH(N$1,JMP!$AJ$1:$AU$1,0)),INDEX(Baseline!$B$2:$BD$2,1,MATCH(N$1,Baseline!$B$1:$BD$1,0)))</f>
        <v>0</v>
      </c>
      <c r="O458">
        <f>IFERROR(INDEX(JMP!$AJ$2:$AU$1000,MATCH($A458,JMP!$A$2:$A$1000,0),MATCH(O$1,JMP!$AJ$1:$AU$1,0)),INDEX(Baseline!$B$2:$BD$2,1,MATCH(O$1,Baseline!$B$1:$BD$1,0)))</f>
        <v>7</v>
      </c>
      <c r="P458">
        <f>IFERROR(INDEX(JMP!$AJ$2:$AU$1000,MATCH($A458,JMP!$A$2:$A$1000,0),MATCH(P$1,JMP!$AJ$1:$AU$1,0)),INDEX(Baseline!$B$2:$BD$2,1,MATCH(P$1,Baseline!$B$1:$BD$1,0)))</f>
        <v>200</v>
      </c>
      <c r="Q458">
        <f>IFERROR(INDEX(JMP!$AJ$2:$AU$1000,MATCH($A458,JMP!$A$2:$A$1000,0),MATCH(Q$1,JMP!$AJ$1:$AU$1,0)),INDEX(Baseline!$B$2:$BD$2,1,MATCH(Q$1,Baseline!$B$1:$BD$1,0)))</f>
        <v>10</v>
      </c>
      <c r="R458">
        <f>IFERROR(INDEX(JMP!$AJ$2:$AU$1000,MATCH($A458,JMP!$A$2:$A$1000,0),MATCH(R$1,JMP!$AJ$1:$AU$1,0)),INDEX(Baseline!$B$2:$BD$2,1,MATCH(R$1,Baseline!$B$1:$BD$1,0)))</f>
        <v>0</v>
      </c>
      <c r="S458">
        <f>IFERROR(INDEX(JMP!$AJ$2:$AU$1000,MATCH($A458,JMP!$A$2:$A$1000,0),MATCH(S$1,JMP!$AJ$1:$AU$1,0)),INDEX(Baseline!$B$2:$BD$2,1,MATCH(S$1,Baseline!$B$1:$BD$1,0)))</f>
        <v>1</v>
      </c>
      <c r="T458">
        <f>IFERROR(INDEX(JMP!$AJ$2:$AU$1000,MATCH($A458,JMP!$A$2:$A$1000,0),MATCH(T$1,JMP!$AJ$1:$AU$1,0)),INDEX(Baseline!$B$2:$BD$2,1,MATCH(T$1,Baseline!$B$1:$BD$1,0)))</f>
        <v>0</v>
      </c>
      <c r="U458" t="str">
        <f>IFERROR(INDEX(JMP!$AJ$2:$AU$1000,MATCH($A458,JMP!$A$2:$A$1000,0),MATCH(U$1,JMP!$AJ$1:$AU$1,0)),INDEX(Baseline!$B$2:$BD$2,1,MATCH(U$1,Baseline!$B$1:$BD$1,0)))</f>
        <v>Titan</v>
      </c>
      <c r="V458">
        <f>IFERROR(INDEX(JMP!$AJ$2:$AU$1000,MATCH($A458,JMP!$A$2:$A$1000,0),MATCH(V$1,JMP!$AJ$1:$AU$1,0)),INDEX(Baseline!$B$2:$BD$2,1,MATCH(V$1,Baseline!$B$1:$BD$1,0)))</f>
        <v>3</v>
      </c>
      <c r="W458">
        <f>IFERROR(INDEX(JMP!$AJ$2:$AU$1000,MATCH($A458,JMP!$A$2:$A$1000,0),MATCH(W$1,JMP!$AJ$1:$AU$1,0)),INDEX(Baseline!$B$2:$BD$2,1,MATCH(W$1,Baseline!$B$1:$BD$1,0)))</f>
        <v>0.37</v>
      </c>
      <c r="X458">
        <f>IFERROR(INDEX(JMP!$AJ$2:$AU$1000,MATCH($A458,JMP!$A$2:$A$1000,0),MATCH(X$1,JMP!$AJ$1:$AU$1,0)),INDEX(Baseline!$B$2:$BD$2,1,MATCH(X$1,Baseline!$B$1:$BD$1,0)))</f>
        <v>4</v>
      </c>
      <c r="Y458">
        <f>IFERROR(INDEX(JMP!$AJ$2:$AU$1000,MATCH($A458,JMP!$A$2:$A$1000,0),MATCH(Y$1,JMP!$AJ$1:$AU$1,0)),INDEX(Baseline!$B$2:$BD$2,1,MATCH(Y$1,Baseline!$B$1:$BD$1,0)))</f>
        <v>5</v>
      </c>
      <c r="Z458">
        <f>IFERROR(INDEX(JMP!$AJ$2:$AU$1000,MATCH($A458,JMP!$A$2:$A$1000,0),MATCH(Z$1,JMP!$AJ$1:$AU$1,0)),INDEX(Baseline!$B$2:$BD$2,1,MATCH(Z$1,Baseline!$B$1:$BD$1,0)))</f>
        <v>1970</v>
      </c>
      <c r="AA458">
        <f>IFERROR(INDEX(JMP!$AJ$2:$AU$1000,MATCH($A458,JMP!$A$2:$A$1000,0),MATCH(AA$1,JMP!$AJ$1:$AU$1,0)),INDEX(Baseline!$B$2:$BD$2,1,MATCH(AA$1,Baseline!$B$1:$BD$1,0)))</f>
        <v>1970</v>
      </c>
      <c r="AB458">
        <f>IFERROR(INDEX(JMP!$AJ$2:$AU$1000,MATCH($A458,JMP!$A$2:$A$1000,0),MATCH(AB$1,JMP!$AJ$1:$AU$1,0)),INDEX(Baseline!$B$2:$BD$2,1,MATCH(AB$1,Baseline!$B$1:$BD$1,0)))</f>
        <v>0</v>
      </c>
      <c r="AC458">
        <f>IFERROR(INDEX(JMP!$AJ$2:$AU$1000,MATCH($A458,JMP!$A$2:$A$1000,0),MATCH(AC$1,JMP!$AJ$1:$AU$1,0)),INDEX(Baseline!$B$2:$BD$2,1,MATCH(AC$1,Baseline!$B$1:$BD$1,0)))</f>
        <v>1</v>
      </c>
      <c r="AD458">
        <f>IFERROR(INDEX(JMP!$AJ$2:$AU$1000,MATCH($A458,JMP!$A$2:$A$1000,0),MATCH(AD$1,JMP!$AJ$1:$AU$1,0)),INDEX(Baseline!$B$2:$BD$2,1,MATCH(AD$1,Baseline!$B$1:$BD$1,0)))</f>
        <v>8</v>
      </c>
      <c r="AE458">
        <f>IFERROR(INDEX(JMP!$AJ$2:$AU$1000,MATCH($A458,JMP!$A$2:$A$1000,0),MATCH(AE$1,JMP!$AJ$1:$AU$1,0)),INDEX(Baseline!$B$2:$BD$2,1,MATCH(AE$1,Baseline!$B$1:$BD$1,0)))</f>
        <v>0.25</v>
      </c>
      <c r="AF458" t="str">
        <f>IFERROR(INDEX(JMP!$AJ$2:$AU$1000,MATCH($A458,JMP!$A$2:$A$1000,0),MATCH(AF$1,JMP!$AJ$1:$AU$1,0)),INDEX(Baseline!$B$2:$BD$2,1,MATCH(AF$1,Baseline!$B$1:$BD$1,0)))</f>
        <v>bwb</v>
      </c>
      <c r="AG458" t="str">
        <f>IFERROR(INDEX(JMP!$AJ$2:$AU$1000,MATCH($A458,JMP!$A$2:$A$1000,0),MATCH(AG$1,JMP!$AJ$1:$AU$1,0)),INDEX(Baseline!$B$2:$BD$2,1,MATCH(AG$1,Baseline!$B$1:$BD$1,0)))</f>
        <v>V-tail</v>
      </c>
      <c r="AH458">
        <f>IFERROR(INDEX(JMP!$AJ$2:$AU$1000,MATCH($A458,JMP!$A$2:$A$1000,0),MATCH(AH$1,JMP!$AJ$1:$AU$1,0)),INDEX(Baseline!$B$2:$BD$2,1,MATCH(AH$1,Baseline!$B$1:$BD$1,0)))</f>
        <v>0</v>
      </c>
      <c r="AI458">
        <f>IFERROR(INDEX(JMP!$AJ$2:$AU$1000,MATCH($A458,JMP!$A$2:$A$1000,0),MATCH(AI$1,JMP!$AJ$1:$AU$1,0)),INDEX(Baseline!$B$2:$BD$2,1,MATCH(AI$1,Baseline!$B$1:$BD$1,0)))</f>
        <v>724000000</v>
      </c>
      <c r="AJ458">
        <f>IFERROR(INDEX(JMP!$AJ$2:$AU$1000,MATCH($A458,JMP!$A$2:$A$1000,0),MATCH(AJ$1,JMP!$AJ$1:$AU$1,0)),INDEX(Baseline!$B$2:$BD$2,1,MATCH(AJ$1,Baseline!$B$1:$BD$1,0)))</f>
        <v>54500000</v>
      </c>
      <c r="AK458">
        <f>IFERROR(INDEX(JMP!$AJ$2:$AU$1000,MATCH($A458,JMP!$A$2:$A$1000,0),MATCH(AK$1,JMP!$AJ$1:$AU$1,0)),INDEX(Baseline!$B$2:$BD$2,1,MATCH(AK$1,Baseline!$B$1:$BD$1,0)))</f>
        <v>30</v>
      </c>
      <c r="AL458">
        <f>IFERROR(INDEX(JMP!$AJ$2:$AU$1000,MATCH($A458,JMP!$A$2:$A$1000,0),MATCH(AL$1,JMP!$AJ$1:$AU$1,0)),INDEX(Baseline!$B$2:$BD$2,1,MATCH(AL$1,Baseline!$B$1:$BD$1,0)))</f>
        <v>8.8254229828965483E-3</v>
      </c>
      <c r="AM458">
        <f>IFERROR(INDEX(JMP!$AJ$2:$AU$1000,MATCH($A458,JMP!$A$2:$A$1000,0),MATCH(AM$1,JMP!$AJ$1:$AU$1,0)),INDEX(Baseline!$B$2:$BD$2,1,MATCH(AM$1,Baseline!$B$1:$BD$1,0)))</f>
        <v>16.774249605199998</v>
      </c>
      <c r="AN458">
        <f>IFERROR(INDEX(JMP!$AJ$2:$AU$1000,MATCH($A458,JMP!$A$2:$A$1000,0),MATCH(AN$1,JMP!$AJ$1:$AU$1,0)),INDEX(Baseline!$B$2:$BD$2,1,MATCH(AN$1,Baseline!$B$1:$BD$1,0)))</f>
        <v>1.4686586890090196</v>
      </c>
      <c r="AO458">
        <f>IFERROR(INDEX(JMP!$AJ$2:$AU$1000,MATCH($A458,JMP!$A$2:$A$1000,0),MATCH(AO$1,JMP!$AJ$1:$AU$1,0)),INDEX(Baseline!$B$2:$BD$2,1,MATCH(AO$1,Baseline!$B$1:$BD$1,0)))</f>
        <v>0.46954581418113683</v>
      </c>
      <c r="AP458">
        <f>IFERROR(INDEX(JMP!$AJ$2:$AU$1000,MATCH($A458,JMP!$A$2:$A$1000,0),MATCH(AP$1,JMP!$AJ$1:$AU$1,0)),INDEX(Baseline!$B$2:$BD$2,1,MATCH(AP$1,Baseline!$B$1:$BD$1,0)))</f>
        <v>0</v>
      </c>
      <c r="AQ458">
        <f>IFERROR(INDEX(JMP!$AJ$2:$AU$1000,MATCH($A458,JMP!$A$2:$A$1000,0),MATCH(AQ$1,JMP!$AJ$1:$AU$1,0)),INDEX(Baseline!$B$2:$BD$2,1,MATCH(AQ$1,Baseline!$B$1:$BD$1,0)))</f>
        <v>0.35</v>
      </c>
      <c r="AR458">
        <f>IFERROR(INDEX(JMP!$AJ$2:$AU$1000,MATCH($A458,JMP!$A$2:$A$1000,0),MATCH(AR$1,JMP!$AJ$1:$AU$1,0)),INDEX(Baseline!$B$2:$BD$2,1,MATCH(AR$1,Baseline!$B$1:$BD$1,0)))</f>
        <v>0</v>
      </c>
      <c r="AS458">
        <f>IFERROR(INDEX(JMP!$AJ$2:$AU$1000,MATCH($A458,JMP!$A$2:$A$1000,0),MATCH(AS$1,JMP!$AJ$1:$AU$1,0)),INDEX(Baseline!$B$2:$BD$2,1,MATCH(AS$1,Baseline!$B$1:$BD$1,0)))</f>
        <v>0</v>
      </c>
      <c r="AT458">
        <f>IFERROR(INDEX(JMP!$AJ$2:$AU$1000,MATCH($A458,JMP!$A$2:$A$1000,0),MATCH(AT$1,JMP!$AJ$1:$AU$1,0)),INDEX(Baseline!$B$2:$BD$2,1,MATCH(AT$1,Baseline!$B$1:$BD$1,0)))</f>
        <v>500</v>
      </c>
      <c r="AU458">
        <f>IFERROR(INDEX(JMP!$AJ$2:$AU$1000,MATCH($A458,JMP!$A$2:$A$1000,0),MATCH(AU$1,JMP!$AJ$1:$AU$1,0)),INDEX(Baseline!$B$2:$BD$2,1,MATCH(AU$1,Baseline!$B$1:$BD$1,0)))</f>
        <v>50</v>
      </c>
      <c r="AV458">
        <f>IFERROR(INDEX(JMP!$AJ$2:$AU$1000,MATCH($A458,JMP!$A$2:$A$1000,0),MATCH(AV$1,JMP!$AJ$1:$AU$1,0)),INDEX(Baseline!$B$2:$BD$2,1,MATCH(AV$1,Baseline!$B$1:$BD$1,0)))</f>
        <v>12.1</v>
      </c>
      <c r="AW458">
        <f>IFERROR(INDEX(JMP!$AJ$2:$AU$1000,MATCH($A458,JMP!$A$2:$A$1000,0),MATCH(AW$1,JMP!$AJ$1:$AU$1,0)),INDEX(Baseline!$B$2:$BD$2,1,MATCH(AW$1,Baseline!$B$1:$BD$1,0)))</f>
        <v>1.9961979999999998E-3</v>
      </c>
      <c r="AX458">
        <f>IFERROR(INDEX(JMP!$AJ$2:$AU$1000,MATCH($A458,JMP!$A$2:$A$1000,0),MATCH(AX$1,JMP!$AJ$1:$AU$1,0)),INDEX(Baseline!$B$2:$BD$2,1,MATCH(AX$1,Baseline!$B$1:$BD$1,0)))</f>
        <v>1.9961979999999998E-3</v>
      </c>
      <c r="AY458">
        <f>IFERROR(INDEX(JMP!$AJ$2:$AU$1000,MATCH($A458,JMP!$A$2:$A$1000,0),MATCH(AY$1,JMP!$AJ$1:$AU$1,0)),INDEX(Baseline!$B$2:$BD$2,1,MATCH(AY$1,Baseline!$B$1:$BD$1,0)))</f>
        <v>1.9607137E-2</v>
      </c>
      <c r="AZ458">
        <f>IFERROR(INDEX(JMP!$AJ$2:$AU$1000,MATCH($A458,JMP!$A$2:$A$1000,0),MATCH(AZ$1,JMP!$AJ$1:$AU$1,0)),INDEX(Baseline!$B$2:$BD$2,1,MATCH(AZ$1,Baseline!$B$1:$BD$1,0)))</f>
        <v>1</v>
      </c>
      <c r="BA458">
        <f>IFERROR(INDEX(JMP!$AJ$2:$AU$1000,MATCH($A458,JMP!$A$2:$A$1000,0),MATCH(BA$1,JMP!$AJ$1:$AU$1,0)),INDEX(Baseline!$B$2:$BD$2,1,MATCH(BA$1,Baseline!$B$1:$BD$1,0)))</f>
        <v>55</v>
      </c>
      <c r="BB458">
        <f>IFERROR(INDEX(JMP!$AJ$2:$AU$1000,MATCH($A458,JMP!$A$2:$A$1000,0),MATCH(BB$1,JMP!$AJ$1:$AU$1,0)),INDEX(Baseline!$B$2:$BD$2,1,MATCH(BB$1,Baseline!$B$1:$BD$1,0)))</f>
        <v>0</v>
      </c>
      <c r="BC458">
        <f>IFERROR(INDEX(JMP!$AJ$2:$AU$1000,MATCH($A458,JMP!$A$2:$A$1000,0),MATCH(BC$1,JMP!$AJ$1:$AU$1,0)),INDEX(Baseline!$B$2:$BD$2,1,MATCH(BC$1,Baseline!$B$1:$BD$1,0)))</f>
        <v>1</v>
      </c>
      <c r="BD458">
        <f>IFERROR(INDEX(JMP!$AJ$2:$AU$1000,MATCH($A458,JMP!$A$2:$A$1000,0),MATCH(BD$1,JMP!$AJ$1:$AU$1,0)),INDEX(Baseline!$B$2:$BD$2,1,MATCH(BD$1,Baseline!$B$1:$BD$1,0)))</f>
        <v>3.4958552135000001</v>
      </c>
      <c r="BE458">
        <f>IFERROR(INDEX(JMP!$AJ$2:$AU$1000,MATCH($A458,JMP!$A$2:$A$1000,0),MATCH(BE$1,JMP!$AJ$1:$AU$1,0)),INDEX(Baseline!$B$2:$BE$2,1,MATCH(BE$1,Baseline!$B$1:$BE$1,0)))</f>
        <v>400000</v>
      </c>
      <c r="BF458" t="str">
        <f t="shared" si="35"/>
        <v>yes</v>
      </c>
      <c r="BG458" t="str">
        <f t="shared" si="36"/>
        <v>no</v>
      </c>
      <c r="BH458">
        <f t="shared" si="37"/>
        <v>0.25</v>
      </c>
      <c r="BI458">
        <f t="shared" si="38"/>
        <v>30</v>
      </c>
      <c r="BK458">
        <v>459</v>
      </c>
      <c r="BL458" t="str">
        <f t="shared" si="39"/>
        <v>spring</v>
      </c>
    </row>
    <row r="459" spans="1:64" x14ac:dyDescent="0.35">
      <c r="A459">
        <v>458</v>
      </c>
      <c r="B459">
        <f>IFERROR(INDEX(JMP!$AJ$2:$AU$1000,MATCH($A459,JMP!$A$2:$A$1000,0),MATCH(B$1,JMP!$AJ$1:$AU$1,0)),INDEX(Baseline!$B$2:$BD$2,1,MATCH(B$1,Baseline!$B$1:$BD$1,0)))</f>
        <v>0</v>
      </c>
      <c r="C459">
        <f>IFERROR(INDEX(JMP!$AJ$2:$AU$1000,MATCH($A459,JMP!$A$2:$A$1000,0),MATCH(C$1,JMP!$AJ$1:$AU$1,0)),INDEX(Baseline!$B$2:$BD$2,1,MATCH(C$1,Baseline!$B$1:$BD$1,0)))</f>
        <v>8760</v>
      </c>
      <c r="D459">
        <f>IFERROR(INDEX(JMP!$AJ$2:$AU$1000,MATCH($A459,JMP!$A$2:$A$1000,0),MATCH(D$1,JMP!$AJ$1:$AU$1,0)),INDEX(Baseline!$B$2:$BD$2,1,MATCH(D$1,Baseline!$B$1:$BD$1,0)))</f>
        <v>1</v>
      </c>
      <c r="E459">
        <f>IFERROR(INDEX(JMP!$AJ$2:$AU$1000,MATCH($A459,JMP!$A$2:$A$1000,0),MATCH(E$1,JMP!$AJ$1:$AU$1,0)),INDEX(Baseline!$B$2:$BD$2,1,MATCH(E$1,Baseline!$B$1:$BD$1,0)))</f>
        <v>1</v>
      </c>
      <c r="F459" t="str">
        <f>IFERROR(INDEX(JMP!$AJ$2:$AU$1000,MATCH($A459,JMP!$A$2:$A$1000,0),MATCH(F$1,JMP!$AJ$1:$AU$1,0)),INDEX(Baseline!$B$2:$BD$2,1,MATCH(F$1,Baseline!$B$1:$BD$1,0)))</f>
        <v>e344</v>
      </c>
      <c r="G459" t="str">
        <f>IFERROR(INDEX(JMP!$AJ$2:$AU$1000,MATCH($A459,JMP!$A$2:$A$1000,0),MATCH(G$1,JMP!$AJ$1:$AU$1,0)),INDEX(Baseline!$B$2:$BD$2,1,MATCH(G$1,Baseline!$B$1:$BD$1,0)))</f>
        <v>e340</v>
      </c>
      <c r="H459">
        <f>IFERROR(INDEX(JMP!$AJ$2:$AU$1000,MATCH($A459,JMP!$A$2:$A$1000,0),MATCH(H$1,JMP!$AJ$1:$AU$1,0)),INDEX(Baseline!$B$2:$BD$2,1,MATCH(H$1,Baseline!$B$1:$BD$1,0)))</f>
        <v>1.5</v>
      </c>
      <c r="I459">
        <f>IFERROR(INDEX(JMP!$AJ$2:$AU$1000,MATCH($A459,JMP!$A$2:$A$1000,0),MATCH(I$1,JMP!$AJ$1:$AU$1,0)),INDEX(Baseline!$B$2:$BD$2,1,MATCH(I$1,Baseline!$B$1:$BD$1,0)))</f>
        <v>0.42</v>
      </c>
      <c r="J459">
        <f>IFERROR(INDEX(JMP!$AJ$2:$AU$1000,MATCH($A459,JMP!$A$2:$A$1000,0),MATCH(J$1,JMP!$AJ$1:$AU$1,0)),INDEX(Baseline!$B$2:$BD$2,1,MATCH(J$1,Baseline!$B$1:$BD$1,0)))</f>
        <v>1</v>
      </c>
      <c r="K459">
        <f>IFERROR(INDEX(JMP!$AJ$2:$AU$1000,MATCH($A459,JMP!$A$2:$A$1000,0),MATCH(K$1,JMP!$AJ$1:$AU$1,0)),INDEX(Baseline!$B$2:$BD$2,1,MATCH(K$1,Baseline!$B$1:$BD$1,0)))</f>
        <v>0</v>
      </c>
      <c r="L459">
        <f>IFERROR(INDEX(JMP!$AJ$2:$AU$1000,MATCH($A459,JMP!$A$2:$A$1000,0),MATCH(L$1,JMP!$AJ$1:$AU$1,0)),INDEX(Baseline!$B$2:$BD$2,1,MATCH(L$1,Baseline!$B$1:$BD$1,0)))</f>
        <v>0.1385345394378904</v>
      </c>
      <c r="M459" t="b">
        <f>IFERROR(INDEX(JMP!$AJ$2:$AU$1000,MATCH($A459,JMP!$A$2:$A$1000,0),MATCH(M$1,JMP!$AJ$1:$AU$1,0)),INDEX(Baseline!$B$2:$BD$2,1,MATCH(M$1,Baseline!$B$1:$BD$1,0)))</f>
        <v>0</v>
      </c>
      <c r="N459" t="b">
        <f>IFERROR(INDEX(JMP!$AJ$2:$AU$1000,MATCH($A459,JMP!$A$2:$A$1000,0),MATCH(N$1,JMP!$AJ$1:$AU$1,0)),INDEX(Baseline!$B$2:$BD$2,1,MATCH(N$1,Baseline!$B$1:$BD$1,0)))</f>
        <v>0</v>
      </c>
      <c r="O459">
        <f>IFERROR(INDEX(JMP!$AJ$2:$AU$1000,MATCH($A459,JMP!$A$2:$A$1000,0),MATCH(O$1,JMP!$AJ$1:$AU$1,0)),INDEX(Baseline!$B$2:$BD$2,1,MATCH(O$1,Baseline!$B$1:$BD$1,0)))</f>
        <v>7</v>
      </c>
      <c r="P459">
        <f>IFERROR(INDEX(JMP!$AJ$2:$AU$1000,MATCH($A459,JMP!$A$2:$A$1000,0),MATCH(P$1,JMP!$AJ$1:$AU$1,0)),INDEX(Baseline!$B$2:$BD$2,1,MATCH(P$1,Baseline!$B$1:$BD$1,0)))</f>
        <v>200</v>
      </c>
      <c r="Q459">
        <f>IFERROR(INDEX(JMP!$AJ$2:$AU$1000,MATCH($A459,JMP!$A$2:$A$1000,0),MATCH(Q$1,JMP!$AJ$1:$AU$1,0)),INDEX(Baseline!$B$2:$BD$2,1,MATCH(Q$1,Baseline!$B$1:$BD$1,0)))</f>
        <v>10</v>
      </c>
      <c r="R459">
        <f>IFERROR(INDEX(JMP!$AJ$2:$AU$1000,MATCH($A459,JMP!$A$2:$A$1000,0),MATCH(R$1,JMP!$AJ$1:$AU$1,0)),INDEX(Baseline!$B$2:$BD$2,1,MATCH(R$1,Baseline!$B$1:$BD$1,0)))</f>
        <v>0</v>
      </c>
      <c r="S459">
        <f>IFERROR(INDEX(JMP!$AJ$2:$AU$1000,MATCH($A459,JMP!$A$2:$A$1000,0),MATCH(S$1,JMP!$AJ$1:$AU$1,0)),INDEX(Baseline!$B$2:$BD$2,1,MATCH(S$1,Baseline!$B$1:$BD$1,0)))</f>
        <v>1</v>
      </c>
      <c r="T459">
        <f>IFERROR(INDEX(JMP!$AJ$2:$AU$1000,MATCH($A459,JMP!$A$2:$A$1000,0),MATCH(T$1,JMP!$AJ$1:$AU$1,0)),INDEX(Baseline!$B$2:$BD$2,1,MATCH(T$1,Baseline!$B$1:$BD$1,0)))</f>
        <v>0</v>
      </c>
      <c r="U459" t="str">
        <f>IFERROR(INDEX(JMP!$AJ$2:$AU$1000,MATCH($A459,JMP!$A$2:$A$1000,0),MATCH(U$1,JMP!$AJ$1:$AU$1,0)),INDEX(Baseline!$B$2:$BD$2,1,MATCH(U$1,Baseline!$B$1:$BD$1,0)))</f>
        <v>Titan</v>
      </c>
      <c r="V459">
        <f>IFERROR(INDEX(JMP!$AJ$2:$AU$1000,MATCH($A459,JMP!$A$2:$A$1000,0),MATCH(V$1,JMP!$AJ$1:$AU$1,0)),INDEX(Baseline!$B$2:$BD$2,1,MATCH(V$1,Baseline!$B$1:$BD$1,0)))</f>
        <v>3</v>
      </c>
      <c r="W459">
        <f>IFERROR(INDEX(JMP!$AJ$2:$AU$1000,MATCH($A459,JMP!$A$2:$A$1000,0),MATCH(W$1,JMP!$AJ$1:$AU$1,0)),INDEX(Baseline!$B$2:$BD$2,1,MATCH(W$1,Baseline!$B$1:$BD$1,0)))</f>
        <v>0.37</v>
      </c>
      <c r="X459">
        <f>IFERROR(INDEX(JMP!$AJ$2:$AU$1000,MATCH($A459,JMP!$A$2:$A$1000,0),MATCH(X$1,JMP!$AJ$1:$AU$1,0)),INDEX(Baseline!$B$2:$BD$2,1,MATCH(X$1,Baseline!$B$1:$BD$1,0)))</f>
        <v>4</v>
      </c>
      <c r="Y459">
        <f>IFERROR(INDEX(JMP!$AJ$2:$AU$1000,MATCH($A459,JMP!$A$2:$A$1000,0),MATCH(Y$1,JMP!$AJ$1:$AU$1,0)),INDEX(Baseline!$B$2:$BD$2,1,MATCH(Y$1,Baseline!$B$1:$BD$1,0)))</f>
        <v>4</v>
      </c>
      <c r="Z459">
        <f>IFERROR(INDEX(JMP!$AJ$2:$AU$1000,MATCH($A459,JMP!$A$2:$A$1000,0),MATCH(Z$1,JMP!$AJ$1:$AU$1,0)),INDEX(Baseline!$B$2:$BD$2,1,MATCH(Z$1,Baseline!$B$1:$BD$1,0)))</f>
        <v>1970</v>
      </c>
      <c r="AA459">
        <f>IFERROR(INDEX(JMP!$AJ$2:$AU$1000,MATCH($A459,JMP!$A$2:$A$1000,0),MATCH(AA$1,JMP!$AJ$1:$AU$1,0)),INDEX(Baseline!$B$2:$BD$2,1,MATCH(AA$1,Baseline!$B$1:$BD$1,0)))</f>
        <v>1970</v>
      </c>
      <c r="AB459">
        <f>IFERROR(INDEX(JMP!$AJ$2:$AU$1000,MATCH($A459,JMP!$A$2:$A$1000,0),MATCH(AB$1,JMP!$AJ$1:$AU$1,0)),INDEX(Baseline!$B$2:$BD$2,1,MATCH(AB$1,Baseline!$B$1:$BD$1,0)))</f>
        <v>0</v>
      </c>
      <c r="AC459">
        <f>IFERROR(INDEX(JMP!$AJ$2:$AU$1000,MATCH($A459,JMP!$A$2:$A$1000,0),MATCH(AC$1,JMP!$AJ$1:$AU$1,0)),INDEX(Baseline!$B$2:$BD$2,1,MATCH(AC$1,Baseline!$B$1:$BD$1,0)))</f>
        <v>1</v>
      </c>
      <c r="AD459">
        <f>IFERROR(INDEX(JMP!$AJ$2:$AU$1000,MATCH($A459,JMP!$A$2:$A$1000,0),MATCH(AD$1,JMP!$AJ$1:$AU$1,0)),INDEX(Baseline!$B$2:$BD$2,1,MATCH(AD$1,Baseline!$B$1:$BD$1,0)))</f>
        <v>8</v>
      </c>
      <c r="AE459">
        <f>IFERROR(INDEX(JMP!$AJ$2:$AU$1000,MATCH($A459,JMP!$A$2:$A$1000,0),MATCH(AE$1,JMP!$AJ$1:$AU$1,0)),INDEX(Baseline!$B$2:$BD$2,1,MATCH(AE$1,Baseline!$B$1:$BD$1,0)))</f>
        <v>1</v>
      </c>
      <c r="AF459" t="str">
        <f>IFERROR(INDEX(JMP!$AJ$2:$AU$1000,MATCH($A459,JMP!$A$2:$A$1000,0),MATCH(AF$1,JMP!$AJ$1:$AU$1,0)),INDEX(Baseline!$B$2:$BD$2,1,MATCH(AF$1,Baseline!$B$1:$BD$1,0)))</f>
        <v>bwb</v>
      </c>
      <c r="AG459" t="str">
        <f>IFERROR(INDEX(JMP!$AJ$2:$AU$1000,MATCH($A459,JMP!$A$2:$A$1000,0),MATCH(AG$1,JMP!$AJ$1:$AU$1,0)),INDEX(Baseline!$B$2:$BD$2,1,MATCH(AG$1,Baseline!$B$1:$BD$1,0)))</f>
        <v>V-tail</v>
      </c>
      <c r="AH459">
        <f>IFERROR(INDEX(JMP!$AJ$2:$AU$1000,MATCH($A459,JMP!$A$2:$A$1000,0),MATCH(AH$1,JMP!$AJ$1:$AU$1,0)),INDEX(Baseline!$B$2:$BD$2,1,MATCH(AH$1,Baseline!$B$1:$BD$1,0)))</f>
        <v>1</v>
      </c>
      <c r="AI459">
        <f>IFERROR(INDEX(JMP!$AJ$2:$AU$1000,MATCH($A459,JMP!$A$2:$A$1000,0),MATCH(AI$1,JMP!$AJ$1:$AU$1,0)),INDEX(Baseline!$B$2:$BD$2,1,MATCH(AI$1,Baseline!$B$1:$BD$1,0)))</f>
        <v>724000000</v>
      </c>
      <c r="AJ459">
        <f>IFERROR(INDEX(JMP!$AJ$2:$AU$1000,MATCH($A459,JMP!$A$2:$A$1000,0),MATCH(AJ$1,JMP!$AJ$1:$AU$1,0)),INDEX(Baseline!$B$2:$BD$2,1,MATCH(AJ$1,Baseline!$B$1:$BD$1,0)))</f>
        <v>54500000</v>
      </c>
      <c r="AK459">
        <f>IFERROR(INDEX(JMP!$AJ$2:$AU$1000,MATCH($A459,JMP!$A$2:$A$1000,0),MATCH(AK$1,JMP!$AJ$1:$AU$1,0)),INDEX(Baseline!$B$2:$BD$2,1,MATCH(AK$1,Baseline!$B$1:$BD$1,0)))</f>
        <v>30</v>
      </c>
      <c r="AL459">
        <f>IFERROR(INDEX(JMP!$AJ$2:$AU$1000,MATCH($A459,JMP!$A$2:$A$1000,0),MATCH(AL$1,JMP!$AJ$1:$AU$1,0)),INDEX(Baseline!$B$2:$BD$2,1,MATCH(AL$1,Baseline!$B$1:$BD$1,0)))</f>
        <v>1.3487705733178524E-2</v>
      </c>
      <c r="AM459">
        <f>IFERROR(INDEX(JMP!$AJ$2:$AU$1000,MATCH($A459,JMP!$A$2:$A$1000,0),MATCH(AM$1,JMP!$AJ$1:$AU$1,0)),INDEX(Baseline!$B$2:$BD$2,1,MATCH(AM$1,Baseline!$B$1:$BD$1,0)))</f>
        <v>10.280316991999999</v>
      </c>
      <c r="AN459">
        <f>IFERROR(INDEX(JMP!$AJ$2:$AU$1000,MATCH($A459,JMP!$A$2:$A$1000,0),MATCH(AN$1,JMP!$AJ$1:$AU$1,0)),INDEX(Baseline!$B$2:$BD$2,1,MATCH(AN$1,Baseline!$B$1:$BD$1,0)))</f>
        <v>2.8135649113204968</v>
      </c>
      <c r="AO459">
        <f>IFERROR(INDEX(JMP!$AJ$2:$AU$1000,MATCH($A459,JMP!$A$2:$A$1000,0),MATCH(AO$1,JMP!$AJ$1:$AU$1,0)),INDEX(Baseline!$B$2:$BD$2,1,MATCH(AO$1,Baseline!$B$1:$BD$1,0)))</f>
        <v>0.86363220004350483</v>
      </c>
      <c r="AP459">
        <f>IFERROR(INDEX(JMP!$AJ$2:$AU$1000,MATCH($A459,JMP!$A$2:$A$1000,0),MATCH(AP$1,JMP!$AJ$1:$AU$1,0)),INDEX(Baseline!$B$2:$BD$2,1,MATCH(AP$1,Baseline!$B$1:$BD$1,0)))</f>
        <v>0</v>
      </c>
      <c r="AQ459">
        <f>IFERROR(INDEX(JMP!$AJ$2:$AU$1000,MATCH($A459,JMP!$A$2:$A$1000,0),MATCH(AQ$1,JMP!$AJ$1:$AU$1,0)),INDEX(Baseline!$B$2:$BD$2,1,MATCH(AQ$1,Baseline!$B$1:$BD$1,0)))</f>
        <v>0.35</v>
      </c>
      <c r="AR459">
        <f>IFERROR(INDEX(JMP!$AJ$2:$AU$1000,MATCH($A459,JMP!$A$2:$A$1000,0),MATCH(AR$1,JMP!$AJ$1:$AU$1,0)),INDEX(Baseline!$B$2:$BD$2,1,MATCH(AR$1,Baseline!$B$1:$BD$1,0)))</f>
        <v>0</v>
      </c>
      <c r="AS459">
        <f>IFERROR(INDEX(JMP!$AJ$2:$AU$1000,MATCH($A459,JMP!$A$2:$A$1000,0),MATCH(AS$1,JMP!$AJ$1:$AU$1,0)),INDEX(Baseline!$B$2:$BD$2,1,MATCH(AS$1,Baseline!$B$1:$BD$1,0)))</f>
        <v>0</v>
      </c>
      <c r="AT459">
        <f>IFERROR(INDEX(JMP!$AJ$2:$AU$1000,MATCH($A459,JMP!$A$2:$A$1000,0),MATCH(AT$1,JMP!$AJ$1:$AU$1,0)),INDEX(Baseline!$B$2:$BD$2,1,MATCH(AT$1,Baseline!$B$1:$BD$1,0)))</f>
        <v>500</v>
      </c>
      <c r="AU459">
        <f>IFERROR(INDEX(JMP!$AJ$2:$AU$1000,MATCH($A459,JMP!$A$2:$A$1000,0),MATCH(AU$1,JMP!$AJ$1:$AU$1,0)),INDEX(Baseline!$B$2:$BD$2,1,MATCH(AU$1,Baseline!$B$1:$BD$1,0)))</f>
        <v>50</v>
      </c>
      <c r="AV459">
        <f>IFERROR(INDEX(JMP!$AJ$2:$AU$1000,MATCH($A459,JMP!$A$2:$A$1000,0),MATCH(AV$1,JMP!$AJ$1:$AU$1,0)),INDEX(Baseline!$B$2:$BD$2,1,MATCH(AV$1,Baseline!$B$1:$BD$1,0)))</f>
        <v>12.1</v>
      </c>
      <c r="AW459">
        <f>IFERROR(INDEX(JMP!$AJ$2:$AU$1000,MATCH($A459,JMP!$A$2:$A$1000,0),MATCH(AW$1,JMP!$AJ$1:$AU$1,0)),INDEX(Baseline!$B$2:$BD$2,1,MATCH(AW$1,Baseline!$B$1:$BD$1,0)))</f>
        <v>1.9961979999999998E-3</v>
      </c>
      <c r="AX459">
        <f>IFERROR(INDEX(JMP!$AJ$2:$AU$1000,MATCH($A459,JMP!$A$2:$A$1000,0),MATCH(AX$1,JMP!$AJ$1:$AU$1,0)),INDEX(Baseline!$B$2:$BD$2,1,MATCH(AX$1,Baseline!$B$1:$BD$1,0)))</f>
        <v>1.9961979999999998E-3</v>
      </c>
      <c r="AY459">
        <f>IFERROR(INDEX(JMP!$AJ$2:$AU$1000,MATCH($A459,JMP!$A$2:$A$1000,0),MATCH(AY$1,JMP!$AJ$1:$AU$1,0)),INDEX(Baseline!$B$2:$BD$2,1,MATCH(AY$1,Baseline!$B$1:$BD$1,0)))</f>
        <v>1.9607137E-2</v>
      </c>
      <c r="AZ459">
        <f>IFERROR(INDEX(JMP!$AJ$2:$AU$1000,MATCH($A459,JMP!$A$2:$A$1000,0),MATCH(AZ$1,JMP!$AJ$1:$AU$1,0)),INDEX(Baseline!$B$2:$BD$2,1,MATCH(AZ$1,Baseline!$B$1:$BD$1,0)))</f>
        <v>1</v>
      </c>
      <c r="BA459">
        <f>IFERROR(INDEX(JMP!$AJ$2:$AU$1000,MATCH($A459,JMP!$A$2:$A$1000,0),MATCH(BA$1,JMP!$AJ$1:$AU$1,0)),INDEX(Baseline!$B$2:$BD$2,1,MATCH(BA$1,Baseline!$B$1:$BD$1,0)))</f>
        <v>10</v>
      </c>
      <c r="BB459">
        <f>IFERROR(INDEX(JMP!$AJ$2:$AU$1000,MATCH($A459,JMP!$A$2:$A$1000,0),MATCH(BB$1,JMP!$AJ$1:$AU$1,0)),INDEX(Baseline!$B$2:$BD$2,1,MATCH(BB$1,Baseline!$B$1:$BD$1,0)))</f>
        <v>0</v>
      </c>
      <c r="BC459">
        <f>IFERROR(INDEX(JMP!$AJ$2:$AU$1000,MATCH($A459,JMP!$A$2:$A$1000,0),MATCH(BC$1,JMP!$AJ$1:$AU$1,0)),INDEX(Baseline!$B$2:$BD$2,1,MATCH(BC$1,Baseline!$B$1:$BD$1,0)))</f>
        <v>1</v>
      </c>
      <c r="BD459">
        <f>IFERROR(INDEX(JMP!$AJ$2:$AU$1000,MATCH($A459,JMP!$A$2:$A$1000,0),MATCH(BD$1,JMP!$AJ$1:$AU$1,0)),INDEX(Baseline!$B$2:$BD$2,1,MATCH(BD$1,Baseline!$B$1:$BD$1,0)))</f>
        <v>2.1109335395</v>
      </c>
      <c r="BE459">
        <f>IFERROR(INDEX(JMP!$AJ$2:$AU$1000,MATCH($A459,JMP!$A$2:$A$1000,0),MATCH(BE$1,JMP!$AJ$1:$AU$1,0)),INDEX(Baseline!$B$2:$BE$2,1,MATCH(BE$1,Baseline!$B$1:$BE$1,0)))</f>
        <v>400000</v>
      </c>
      <c r="BF459" t="str">
        <f t="shared" si="35"/>
        <v>yes</v>
      </c>
      <c r="BG459" t="str">
        <f t="shared" si="36"/>
        <v>yes</v>
      </c>
      <c r="BH459">
        <f t="shared" si="37"/>
        <v>1</v>
      </c>
      <c r="BI459">
        <f t="shared" si="38"/>
        <v>10</v>
      </c>
      <c r="BK459">
        <v>460</v>
      </c>
      <c r="BL459" t="str">
        <f t="shared" si="39"/>
        <v>spring</v>
      </c>
    </row>
    <row r="460" spans="1:64" x14ac:dyDescent="0.35">
      <c r="A460">
        <v>459</v>
      </c>
      <c r="B460">
        <f>IFERROR(INDEX(JMP!$AJ$2:$AU$1000,MATCH($A460,JMP!$A$2:$A$1000,0),MATCH(B$1,JMP!$AJ$1:$AU$1,0)),INDEX(Baseline!$B$2:$BD$2,1,MATCH(B$1,Baseline!$B$1:$BD$1,0)))</f>
        <v>0</v>
      </c>
      <c r="C460">
        <f>IFERROR(INDEX(JMP!$AJ$2:$AU$1000,MATCH($A460,JMP!$A$2:$A$1000,0),MATCH(C$1,JMP!$AJ$1:$AU$1,0)),INDEX(Baseline!$B$2:$BD$2,1,MATCH(C$1,Baseline!$B$1:$BD$1,0)))</f>
        <v>8760</v>
      </c>
      <c r="D460">
        <f>IFERROR(INDEX(JMP!$AJ$2:$AU$1000,MATCH($A460,JMP!$A$2:$A$1000,0),MATCH(D$1,JMP!$AJ$1:$AU$1,0)),INDEX(Baseline!$B$2:$BD$2,1,MATCH(D$1,Baseline!$B$1:$BD$1,0)))</f>
        <v>1</v>
      </c>
      <c r="E460">
        <f>IFERROR(INDEX(JMP!$AJ$2:$AU$1000,MATCH($A460,JMP!$A$2:$A$1000,0),MATCH(E$1,JMP!$AJ$1:$AU$1,0)),INDEX(Baseline!$B$2:$BD$2,1,MATCH(E$1,Baseline!$B$1:$BD$1,0)))</f>
        <v>1</v>
      </c>
      <c r="F460" t="str">
        <f>IFERROR(INDEX(JMP!$AJ$2:$AU$1000,MATCH($A460,JMP!$A$2:$A$1000,0),MATCH(F$1,JMP!$AJ$1:$AU$1,0)),INDEX(Baseline!$B$2:$BD$2,1,MATCH(F$1,Baseline!$B$1:$BD$1,0)))</f>
        <v>e344</v>
      </c>
      <c r="G460" t="str">
        <f>IFERROR(INDEX(JMP!$AJ$2:$AU$1000,MATCH($A460,JMP!$A$2:$A$1000,0),MATCH(G$1,JMP!$AJ$1:$AU$1,0)),INDEX(Baseline!$B$2:$BD$2,1,MATCH(G$1,Baseline!$B$1:$BD$1,0)))</f>
        <v>e340</v>
      </c>
      <c r="H460">
        <f>IFERROR(INDEX(JMP!$AJ$2:$AU$1000,MATCH($A460,JMP!$A$2:$A$1000,0),MATCH(H$1,JMP!$AJ$1:$AU$1,0)),INDEX(Baseline!$B$2:$BD$2,1,MATCH(H$1,Baseline!$B$1:$BD$1,0)))</f>
        <v>1.5</v>
      </c>
      <c r="I460">
        <f>IFERROR(INDEX(JMP!$AJ$2:$AU$1000,MATCH($A460,JMP!$A$2:$A$1000,0),MATCH(I$1,JMP!$AJ$1:$AU$1,0)),INDEX(Baseline!$B$2:$BD$2,1,MATCH(I$1,Baseline!$B$1:$BD$1,0)))</f>
        <v>0.42</v>
      </c>
      <c r="J460">
        <f>IFERROR(INDEX(JMP!$AJ$2:$AU$1000,MATCH($A460,JMP!$A$2:$A$1000,0),MATCH(J$1,JMP!$AJ$1:$AU$1,0)),INDEX(Baseline!$B$2:$BD$2,1,MATCH(J$1,Baseline!$B$1:$BD$1,0)))</f>
        <v>1</v>
      </c>
      <c r="K460">
        <f>IFERROR(INDEX(JMP!$AJ$2:$AU$1000,MATCH($A460,JMP!$A$2:$A$1000,0),MATCH(K$1,JMP!$AJ$1:$AU$1,0)),INDEX(Baseline!$B$2:$BD$2,1,MATCH(K$1,Baseline!$B$1:$BD$1,0)))</f>
        <v>0</v>
      </c>
      <c r="L460">
        <f>IFERROR(INDEX(JMP!$AJ$2:$AU$1000,MATCH($A460,JMP!$A$2:$A$1000,0),MATCH(L$1,JMP!$AJ$1:$AU$1,0)),INDEX(Baseline!$B$2:$BD$2,1,MATCH(L$1,Baseline!$B$1:$BD$1,0)))</f>
        <v>0.16349336296426603</v>
      </c>
      <c r="M460" t="b">
        <f>IFERROR(INDEX(JMP!$AJ$2:$AU$1000,MATCH($A460,JMP!$A$2:$A$1000,0),MATCH(M$1,JMP!$AJ$1:$AU$1,0)),INDEX(Baseline!$B$2:$BD$2,1,MATCH(M$1,Baseline!$B$1:$BD$1,0)))</f>
        <v>0</v>
      </c>
      <c r="N460" t="b">
        <f>IFERROR(INDEX(JMP!$AJ$2:$AU$1000,MATCH($A460,JMP!$A$2:$A$1000,0),MATCH(N$1,JMP!$AJ$1:$AU$1,0)),INDEX(Baseline!$B$2:$BD$2,1,MATCH(N$1,Baseline!$B$1:$BD$1,0)))</f>
        <v>0</v>
      </c>
      <c r="O460">
        <f>IFERROR(INDEX(JMP!$AJ$2:$AU$1000,MATCH($A460,JMP!$A$2:$A$1000,0),MATCH(O$1,JMP!$AJ$1:$AU$1,0)),INDEX(Baseline!$B$2:$BD$2,1,MATCH(O$1,Baseline!$B$1:$BD$1,0)))</f>
        <v>7</v>
      </c>
      <c r="P460">
        <f>IFERROR(INDEX(JMP!$AJ$2:$AU$1000,MATCH($A460,JMP!$A$2:$A$1000,0),MATCH(P$1,JMP!$AJ$1:$AU$1,0)),INDEX(Baseline!$B$2:$BD$2,1,MATCH(P$1,Baseline!$B$1:$BD$1,0)))</f>
        <v>200</v>
      </c>
      <c r="Q460">
        <f>IFERROR(INDEX(JMP!$AJ$2:$AU$1000,MATCH($A460,JMP!$A$2:$A$1000,0),MATCH(Q$1,JMP!$AJ$1:$AU$1,0)),INDEX(Baseline!$B$2:$BD$2,1,MATCH(Q$1,Baseline!$B$1:$BD$1,0)))</f>
        <v>10</v>
      </c>
      <c r="R460">
        <f>IFERROR(INDEX(JMP!$AJ$2:$AU$1000,MATCH($A460,JMP!$A$2:$A$1000,0),MATCH(R$1,JMP!$AJ$1:$AU$1,0)),INDEX(Baseline!$B$2:$BD$2,1,MATCH(R$1,Baseline!$B$1:$BD$1,0)))</f>
        <v>0</v>
      </c>
      <c r="S460">
        <f>IFERROR(INDEX(JMP!$AJ$2:$AU$1000,MATCH($A460,JMP!$A$2:$A$1000,0),MATCH(S$1,JMP!$AJ$1:$AU$1,0)),INDEX(Baseline!$B$2:$BD$2,1,MATCH(S$1,Baseline!$B$1:$BD$1,0)))</f>
        <v>1</v>
      </c>
      <c r="T460">
        <f>IFERROR(INDEX(JMP!$AJ$2:$AU$1000,MATCH($A460,JMP!$A$2:$A$1000,0),MATCH(T$1,JMP!$AJ$1:$AU$1,0)),INDEX(Baseline!$B$2:$BD$2,1,MATCH(T$1,Baseline!$B$1:$BD$1,0)))</f>
        <v>0</v>
      </c>
      <c r="U460" t="str">
        <f>IFERROR(INDEX(JMP!$AJ$2:$AU$1000,MATCH($A460,JMP!$A$2:$A$1000,0),MATCH(U$1,JMP!$AJ$1:$AU$1,0)),INDEX(Baseline!$B$2:$BD$2,1,MATCH(U$1,Baseline!$B$1:$BD$1,0)))</f>
        <v>Titan</v>
      </c>
      <c r="V460">
        <f>IFERROR(INDEX(JMP!$AJ$2:$AU$1000,MATCH($A460,JMP!$A$2:$A$1000,0),MATCH(V$1,JMP!$AJ$1:$AU$1,0)),INDEX(Baseline!$B$2:$BD$2,1,MATCH(V$1,Baseline!$B$1:$BD$1,0)))</f>
        <v>3</v>
      </c>
      <c r="W460">
        <f>IFERROR(INDEX(JMP!$AJ$2:$AU$1000,MATCH($A460,JMP!$A$2:$A$1000,0),MATCH(W$1,JMP!$AJ$1:$AU$1,0)),INDEX(Baseline!$B$2:$BD$2,1,MATCH(W$1,Baseline!$B$1:$BD$1,0)))</f>
        <v>0.37</v>
      </c>
      <c r="X460">
        <f>IFERROR(INDEX(JMP!$AJ$2:$AU$1000,MATCH($A460,JMP!$A$2:$A$1000,0),MATCH(X$1,JMP!$AJ$1:$AU$1,0)),INDEX(Baseline!$B$2:$BD$2,1,MATCH(X$1,Baseline!$B$1:$BD$1,0)))</f>
        <v>4</v>
      </c>
      <c r="Y460">
        <f>IFERROR(INDEX(JMP!$AJ$2:$AU$1000,MATCH($A460,JMP!$A$2:$A$1000,0),MATCH(Y$1,JMP!$AJ$1:$AU$1,0)),INDEX(Baseline!$B$2:$BD$2,1,MATCH(Y$1,Baseline!$B$1:$BD$1,0)))</f>
        <v>3</v>
      </c>
      <c r="Z460">
        <f>IFERROR(INDEX(JMP!$AJ$2:$AU$1000,MATCH($A460,JMP!$A$2:$A$1000,0),MATCH(Z$1,JMP!$AJ$1:$AU$1,0)),INDEX(Baseline!$B$2:$BD$2,1,MATCH(Z$1,Baseline!$B$1:$BD$1,0)))</f>
        <v>1970</v>
      </c>
      <c r="AA460">
        <f>IFERROR(INDEX(JMP!$AJ$2:$AU$1000,MATCH($A460,JMP!$A$2:$A$1000,0),MATCH(AA$1,JMP!$AJ$1:$AU$1,0)),INDEX(Baseline!$B$2:$BD$2,1,MATCH(AA$1,Baseline!$B$1:$BD$1,0)))</f>
        <v>1970</v>
      </c>
      <c r="AB460">
        <f>IFERROR(INDEX(JMP!$AJ$2:$AU$1000,MATCH($A460,JMP!$A$2:$A$1000,0),MATCH(AB$1,JMP!$AJ$1:$AU$1,0)),INDEX(Baseline!$B$2:$BD$2,1,MATCH(AB$1,Baseline!$B$1:$BD$1,0)))</f>
        <v>0</v>
      </c>
      <c r="AC460">
        <f>IFERROR(INDEX(JMP!$AJ$2:$AU$1000,MATCH($A460,JMP!$A$2:$A$1000,0),MATCH(AC$1,JMP!$AJ$1:$AU$1,0)),INDEX(Baseline!$B$2:$BD$2,1,MATCH(AC$1,Baseline!$B$1:$BD$1,0)))</f>
        <v>1</v>
      </c>
      <c r="AD460">
        <f>IFERROR(INDEX(JMP!$AJ$2:$AU$1000,MATCH($A460,JMP!$A$2:$A$1000,0),MATCH(AD$1,JMP!$AJ$1:$AU$1,0)),INDEX(Baseline!$B$2:$BD$2,1,MATCH(AD$1,Baseline!$B$1:$BD$1,0)))</f>
        <v>8</v>
      </c>
      <c r="AE460">
        <f>IFERROR(INDEX(JMP!$AJ$2:$AU$1000,MATCH($A460,JMP!$A$2:$A$1000,0),MATCH(AE$1,JMP!$AJ$1:$AU$1,0)),INDEX(Baseline!$B$2:$BD$2,1,MATCH(AE$1,Baseline!$B$1:$BD$1,0)))</f>
        <v>1</v>
      </c>
      <c r="AF460" t="str">
        <f>IFERROR(INDEX(JMP!$AJ$2:$AU$1000,MATCH($A460,JMP!$A$2:$A$1000,0),MATCH(AF$1,JMP!$AJ$1:$AU$1,0)),INDEX(Baseline!$B$2:$BD$2,1,MATCH(AF$1,Baseline!$B$1:$BD$1,0)))</f>
        <v>bwb</v>
      </c>
      <c r="AG460" t="str">
        <f>IFERROR(INDEX(JMP!$AJ$2:$AU$1000,MATCH($A460,JMP!$A$2:$A$1000,0),MATCH(AG$1,JMP!$AJ$1:$AU$1,0)),INDEX(Baseline!$B$2:$BD$2,1,MATCH(AG$1,Baseline!$B$1:$BD$1,0)))</f>
        <v>V-tail</v>
      </c>
      <c r="AH460">
        <f>IFERROR(INDEX(JMP!$AJ$2:$AU$1000,MATCH($A460,JMP!$A$2:$A$1000,0),MATCH(AH$1,JMP!$AJ$1:$AU$1,0)),INDEX(Baseline!$B$2:$BD$2,1,MATCH(AH$1,Baseline!$B$1:$BD$1,0)))</f>
        <v>1</v>
      </c>
      <c r="AI460">
        <f>IFERROR(INDEX(JMP!$AJ$2:$AU$1000,MATCH($A460,JMP!$A$2:$A$1000,0),MATCH(AI$1,JMP!$AJ$1:$AU$1,0)),INDEX(Baseline!$B$2:$BD$2,1,MATCH(AI$1,Baseline!$B$1:$BD$1,0)))</f>
        <v>724000000</v>
      </c>
      <c r="AJ460">
        <f>IFERROR(INDEX(JMP!$AJ$2:$AU$1000,MATCH($A460,JMP!$A$2:$A$1000,0),MATCH(AJ$1,JMP!$AJ$1:$AU$1,0)),INDEX(Baseline!$B$2:$BD$2,1,MATCH(AJ$1,Baseline!$B$1:$BD$1,0)))</f>
        <v>54500000</v>
      </c>
      <c r="AK460">
        <f>IFERROR(INDEX(JMP!$AJ$2:$AU$1000,MATCH($A460,JMP!$A$2:$A$1000,0),MATCH(AK$1,JMP!$AJ$1:$AU$1,0)),INDEX(Baseline!$B$2:$BD$2,1,MATCH(AK$1,Baseline!$B$1:$BD$1,0)))</f>
        <v>30</v>
      </c>
      <c r="AL460">
        <f>IFERROR(INDEX(JMP!$AJ$2:$AU$1000,MATCH($A460,JMP!$A$2:$A$1000,0),MATCH(AL$1,JMP!$AJ$1:$AU$1,0)),INDEX(Baseline!$B$2:$BD$2,1,MATCH(AL$1,Baseline!$B$1:$BD$1,0)))</f>
        <v>1.3594679178823383E-2</v>
      </c>
      <c r="AM460">
        <f>IFERROR(INDEX(JMP!$AJ$2:$AU$1000,MATCH($A460,JMP!$A$2:$A$1000,0),MATCH(AM$1,JMP!$AJ$1:$AU$1,0)),INDEX(Baseline!$B$2:$BD$2,1,MATCH(AM$1,Baseline!$B$1:$BD$1,0)))</f>
        <v>12.46429446272381</v>
      </c>
      <c r="AN460">
        <f>IFERROR(INDEX(JMP!$AJ$2:$AU$1000,MATCH($A460,JMP!$A$2:$A$1000,0),MATCH(AN$1,JMP!$AJ$1:$AU$1,0)),INDEX(Baseline!$B$2:$BD$2,1,MATCH(AN$1,Baseline!$B$1:$BD$1,0)))</f>
        <v>1.9833093657791701</v>
      </c>
      <c r="AO460">
        <f>IFERROR(INDEX(JMP!$AJ$2:$AU$1000,MATCH($A460,JMP!$A$2:$A$1000,0),MATCH(AO$1,JMP!$AJ$1:$AU$1,0)),INDEX(Baseline!$B$2:$BD$2,1,MATCH(AO$1,Baseline!$B$1:$BD$1,0)))</f>
        <v>1.2371938240382669</v>
      </c>
      <c r="AP460">
        <f>IFERROR(INDEX(JMP!$AJ$2:$AU$1000,MATCH($A460,JMP!$A$2:$A$1000,0),MATCH(AP$1,JMP!$AJ$1:$AU$1,0)),INDEX(Baseline!$B$2:$BD$2,1,MATCH(AP$1,Baseline!$B$1:$BD$1,0)))</f>
        <v>0</v>
      </c>
      <c r="AQ460">
        <f>IFERROR(INDEX(JMP!$AJ$2:$AU$1000,MATCH($A460,JMP!$A$2:$A$1000,0),MATCH(AQ$1,JMP!$AJ$1:$AU$1,0)),INDEX(Baseline!$B$2:$BD$2,1,MATCH(AQ$1,Baseline!$B$1:$BD$1,0)))</f>
        <v>0.35</v>
      </c>
      <c r="AR460">
        <f>IFERROR(INDEX(JMP!$AJ$2:$AU$1000,MATCH($A460,JMP!$A$2:$A$1000,0),MATCH(AR$1,JMP!$AJ$1:$AU$1,0)),INDEX(Baseline!$B$2:$BD$2,1,MATCH(AR$1,Baseline!$B$1:$BD$1,0)))</f>
        <v>0</v>
      </c>
      <c r="AS460">
        <f>IFERROR(INDEX(JMP!$AJ$2:$AU$1000,MATCH($A460,JMP!$A$2:$A$1000,0),MATCH(AS$1,JMP!$AJ$1:$AU$1,0)),INDEX(Baseline!$B$2:$BD$2,1,MATCH(AS$1,Baseline!$B$1:$BD$1,0)))</f>
        <v>0</v>
      </c>
      <c r="AT460">
        <f>IFERROR(INDEX(JMP!$AJ$2:$AU$1000,MATCH($A460,JMP!$A$2:$A$1000,0),MATCH(AT$1,JMP!$AJ$1:$AU$1,0)),INDEX(Baseline!$B$2:$BD$2,1,MATCH(AT$1,Baseline!$B$1:$BD$1,0)))</f>
        <v>500</v>
      </c>
      <c r="AU460">
        <f>IFERROR(INDEX(JMP!$AJ$2:$AU$1000,MATCH($A460,JMP!$A$2:$A$1000,0),MATCH(AU$1,JMP!$AJ$1:$AU$1,0)),INDEX(Baseline!$B$2:$BD$2,1,MATCH(AU$1,Baseline!$B$1:$BD$1,0)))</f>
        <v>50</v>
      </c>
      <c r="AV460">
        <f>IFERROR(INDEX(JMP!$AJ$2:$AU$1000,MATCH($A460,JMP!$A$2:$A$1000,0),MATCH(AV$1,JMP!$AJ$1:$AU$1,0)),INDEX(Baseline!$B$2:$BD$2,1,MATCH(AV$1,Baseline!$B$1:$BD$1,0)))</f>
        <v>12.1</v>
      </c>
      <c r="AW460">
        <f>IFERROR(INDEX(JMP!$AJ$2:$AU$1000,MATCH($A460,JMP!$A$2:$A$1000,0),MATCH(AW$1,JMP!$AJ$1:$AU$1,0)),INDEX(Baseline!$B$2:$BD$2,1,MATCH(AW$1,Baseline!$B$1:$BD$1,0)))</f>
        <v>1.9961979999999998E-3</v>
      </c>
      <c r="AX460">
        <f>IFERROR(INDEX(JMP!$AJ$2:$AU$1000,MATCH($A460,JMP!$A$2:$A$1000,0),MATCH(AX$1,JMP!$AJ$1:$AU$1,0)),INDEX(Baseline!$B$2:$BD$2,1,MATCH(AX$1,Baseline!$B$1:$BD$1,0)))</f>
        <v>1.9961979999999998E-3</v>
      </c>
      <c r="AY460">
        <f>IFERROR(INDEX(JMP!$AJ$2:$AU$1000,MATCH($A460,JMP!$A$2:$A$1000,0),MATCH(AY$1,JMP!$AJ$1:$AU$1,0)),INDEX(Baseline!$B$2:$BD$2,1,MATCH(AY$1,Baseline!$B$1:$BD$1,0)))</f>
        <v>1.9607137E-2</v>
      </c>
      <c r="AZ460">
        <f>IFERROR(INDEX(JMP!$AJ$2:$AU$1000,MATCH($A460,JMP!$A$2:$A$1000,0),MATCH(AZ$1,JMP!$AJ$1:$AU$1,0)),INDEX(Baseline!$B$2:$BD$2,1,MATCH(AZ$1,Baseline!$B$1:$BD$1,0)))</f>
        <v>0</v>
      </c>
      <c r="BA460">
        <f>IFERROR(INDEX(JMP!$AJ$2:$AU$1000,MATCH($A460,JMP!$A$2:$A$1000,0),MATCH(BA$1,JMP!$AJ$1:$AU$1,0)),INDEX(Baseline!$B$2:$BD$2,1,MATCH(BA$1,Baseline!$B$1:$BD$1,0)))</f>
        <v>100</v>
      </c>
      <c r="BB460">
        <f>IFERROR(INDEX(JMP!$AJ$2:$AU$1000,MATCH($A460,JMP!$A$2:$A$1000,0),MATCH(BB$1,JMP!$AJ$1:$AU$1,0)),INDEX(Baseline!$B$2:$BD$2,1,MATCH(BB$1,Baseline!$B$1:$BD$1,0)))</f>
        <v>0</v>
      </c>
      <c r="BC460">
        <f>IFERROR(INDEX(JMP!$AJ$2:$AU$1000,MATCH($A460,JMP!$A$2:$A$1000,0),MATCH(BC$1,JMP!$AJ$1:$AU$1,0)),INDEX(Baseline!$B$2:$BD$2,1,MATCH(BC$1,Baseline!$B$1:$BD$1,0)))</f>
        <v>1</v>
      </c>
      <c r="BD460">
        <f>IFERROR(INDEX(JMP!$AJ$2:$AU$1000,MATCH($A460,JMP!$A$2:$A$1000,0),MATCH(BD$1,JMP!$AJ$1:$AU$1,0)),INDEX(Baseline!$B$2:$BD$2,1,MATCH(BD$1,Baseline!$B$1:$BD$1,0)))</f>
        <v>4.52575774625</v>
      </c>
      <c r="BE460">
        <f>IFERROR(INDEX(JMP!$AJ$2:$AU$1000,MATCH($A460,JMP!$A$2:$A$1000,0),MATCH(BE$1,JMP!$AJ$1:$AU$1,0)),INDEX(Baseline!$B$2:$BE$2,1,MATCH(BE$1,Baseline!$B$1:$BE$1,0)))</f>
        <v>400000</v>
      </c>
      <c r="BF460" t="str">
        <f t="shared" si="35"/>
        <v>no</v>
      </c>
      <c r="BG460" t="str">
        <f t="shared" si="36"/>
        <v>yes</v>
      </c>
      <c r="BH460">
        <f t="shared" si="37"/>
        <v>1</v>
      </c>
      <c r="BI460">
        <f t="shared" si="38"/>
        <v>100</v>
      </c>
      <c r="BK460">
        <v>461</v>
      </c>
      <c r="BL460" t="str">
        <f t="shared" si="39"/>
        <v>spring</v>
      </c>
    </row>
    <row r="461" spans="1:64" x14ac:dyDescent="0.35">
      <c r="A461">
        <v>460</v>
      </c>
      <c r="B461">
        <f>IFERROR(INDEX(JMP!$AJ$2:$AU$1000,MATCH($A461,JMP!$A$2:$A$1000,0),MATCH(B$1,JMP!$AJ$1:$AU$1,0)),INDEX(Baseline!$B$2:$BD$2,1,MATCH(B$1,Baseline!$B$1:$BD$1,0)))</f>
        <v>0</v>
      </c>
      <c r="C461">
        <f>IFERROR(INDEX(JMP!$AJ$2:$AU$1000,MATCH($A461,JMP!$A$2:$A$1000,0),MATCH(C$1,JMP!$AJ$1:$AU$1,0)),INDEX(Baseline!$B$2:$BD$2,1,MATCH(C$1,Baseline!$B$1:$BD$1,0)))</f>
        <v>8760</v>
      </c>
      <c r="D461">
        <f>IFERROR(INDEX(JMP!$AJ$2:$AU$1000,MATCH($A461,JMP!$A$2:$A$1000,0),MATCH(D$1,JMP!$AJ$1:$AU$1,0)),INDEX(Baseline!$B$2:$BD$2,1,MATCH(D$1,Baseline!$B$1:$BD$1,0)))</f>
        <v>1</v>
      </c>
      <c r="E461">
        <f>IFERROR(INDEX(JMP!$AJ$2:$AU$1000,MATCH($A461,JMP!$A$2:$A$1000,0),MATCH(E$1,JMP!$AJ$1:$AU$1,0)),INDEX(Baseline!$B$2:$BD$2,1,MATCH(E$1,Baseline!$B$1:$BD$1,0)))</f>
        <v>1</v>
      </c>
      <c r="F461" t="str">
        <f>IFERROR(INDEX(JMP!$AJ$2:$AU$1000,MATCH($A461,JMP!$A$2:$A$1000,0),MATCH(F$1,JMP!$AJ$1:$AU$1,0)),INDEX(Baseline!$B$2:$BD$2,1,MATCH(F$1,Baseline!$B$1:$BD$1,0)))</f>
        <v>e344</v>
      </c>
      <c r="G461" t="str">
        <f>IFERROR(INDEX(JMP!$AJ$2:$AU$1000,MATCH($A461,JMP!$A$2:$A$1000,0),MATCH(G$1,JMP!$AJ$1:$AU$1,0)),INDEX(Baseline!$B$2:$BD$2,1,MATCH(G$1,Baseline!$B$1:$BD$1,0)))</f>
        <v>e340</v>
      </c>
      <c r="H461">
        <f>IFERROR(INDEX(JMP!$AJ$2:$AU$1000,MATCH($A461,JMP!$A$2:$A$1000,0),MATCH(H$1,JMP!$AJ$1:$AU$1,0)),INDEX(Baseline!$B$2:$BD$2,1,MATCH(H$1,Baseline!$B$1:$BD$1,0)))</f>
        <v>1.5</v>
      </c>
      <c r="I461">
        <f>IFERROR(INDEX(JMP!$AJ$2:$AU$1000,MATCH($A461,JMP!$A$2:$A$1000,0),MATCH(I$1,JMP!$AJ$1:$AU$1,0)),INDEX(Baseline!$B$2:$BD$2,1,MATCH(I$1,Baseline!$B$1:$BD$1,0)))</f>
        <v>0.42</v>
      </c>
      <c r="J461">
        <f>IFERROR(INDEX(JMP!$AJ$2:$AU$1000,MATCH($A461,JMP!$A$2:$A$1000,0),MATCH(J$1,JMP!$AJ$1:$AU$1,0)),INDEX(Baseline!$B$2:$BD$2,1,MATCH(J$1,Baseline!$B$1:$BD$1,0)))</f>
        <v>1</v>
      </c>
      <c r="K461">
        <f>IFERROR(INDEX(JMP!$AJ$2:$AU$1000,MATCH($A461,JMP!$A$2:$A$1000,0),MATCH(K$1,JMP!$AJ$1:$AU$1,0)),INDEX(Baseline!$B$2:$BD$2,1,MATCH(K$1,Baseline!$B$1:$BD$1,0)))</f>
        <v>0</v>
      </c>
      <c r="L461">
        <f>IFERROR(INDEX(JMP!$AJ$2:$AU$1000,MATCH($A461,JMP!$A$2:$A$1000,0),MATCH(L$1,JMP!$AJ$1:$AU$1,0)),INDEX(Baseline!$B$2:$BD$2,1,MATCH(L$1,Baseline!$B$1:$BD$1,0)))</f>
        <v>0.10763118578804265</v>
      </c>
      <c r="M461" t="b">
        <f>IFERROR(INDEX(JMP!$AJ$2:$AU$1000,MATCH($A461,JMP!$A$2:$A$1000,0),MATCH(M$1,JMP!$AJ$1:$AU$1,0)),INDEX(Baseline!$B$2:$BD$2,1,MATCH(M$1,Baseline!$B$1:$BD$1,0)))</f>
        <v>0</v>
      </c>
      <c r="N461" t="b">
        <f>IFERROR(INDEX(JMP!$AJ$2:$AU$1000,MATCH($A461,JMP!$A$2:$A$1000,0),MATCH(N$1,JMP!$AJ$1:$AU$1,0)),INDEX(Baseline!$B$2:$BD$2,1,MATCH(N$1,Baseline!$B$1:$BD$1,0)))</f>
        <v>0</v>
      </c>
      <c r="O461">
        <f>IFERROR(INDEX(JMP!$AJ$2:$AU$1000,MATCH($A461,JMP!$A$2:$A$1000,0),MATCH(O$1,JMP!$AJ$1:$AU$1,0)),INDEX(Baseline!$B$2:$BD$2,1,MATCH(O$1,Baseline!$B$1:$BD$1,0)))</f>
        <v>7</v>
      </c>
      <c r="P461">
        <f>IFERROR(INDEX(JMP!$AJ$2:$AU$1000,MATCH($A461,JMP!$A$2:$A$1000,0),MATCH(P$1,JMP!$AJ$1:$AU$1,0)),INDEX(Baseline!$B$2:$BD$2,1,MATCH(P$1,Baseline!$B$1:$BD$1,0)))</f>
        <v>200</v>
      </c>
      <c r="Q461">
        <f>IFERROR(INDEX(JMP!$AJ$2:$AU$1000,MATCH($A461,JMP!$A$2:$A$1000,0),MATCH(Q$1,JMP!$AJ$1:$AU$1,0)),INDEX(Baseline!$B$2:$BD$2,1,MATCH(Q$1,Baseline!$B$1:$BD$1,0)))</f>
        <v>10</v>
      </c>
      <c r="R461">
        <f>IFERROR(INDEX(JMP!$AJ$2:$AU$1000,MATCH($A461,JMP!$A$2:$A$1000,0),MATCH(R$1,JMP!$AJ$1:$AU$1,0)),INDEX(Baseline!$B$2:$BD$2,1,MATCH(R$1,Baseline!$B$1:$BD$1,0)))</f>
        <v>0</v>
      </c>
      <c r="S461">
        <f>IFERROR(INDEX(JMP!$AJ$2:$AU$1000,MATCH($A461,JMP!$A$2:$A$1000,0),MATCH(S$1,JMP!$AJ$1:$AU$1,0)),INDEX(Baseline!$B$2:$BD$2,1,MATCH(S$1,Baseline!$B$1:$BD$1,0)))</f>
        <v>1</v>
      </c>
      <c r="T461">
        <f>IFERROR(INDEX(JMP!$AJ$2:$AU$1000,MATCH($A461,JMP!$A$2:$A$1000,0),MATCH(T$1,JMP!$AJ$1:$AU$1,0)),INDEX(Baseline!$B$2:$BD$2,1,MATCH(T$1,Baseline!$B$1:$BD$1,0)))</f>
        <v>0</v>
      </c>
      <c r="U461" t="str">
        <f>IFERROR(INDEX(JMP!$AJ$2:$AU$1000,MATCH($A461,JMP!$A$2:$A$1000,0),MATCH(U$1,JMP!$AJ$1:$AU$1,0)),INDEX(Baseline!$B$2:$BD$2,1,MATCH(U$1,Baseline!$B$1:$BD$1,0)))</f>
        <v>Titan</v>
      </c>
      <c r="V461">
        <f>IFERROR(INDEX(JMP!$AJ$2:$AU$1000,MATCH($A461,JMP!$A$2:$A$1000,0),MATCH(V$1,JMP!$AJ$1:$AU$1,0)),INDEX(Baseline!$B$2:$BD$2,1,MATCH(V$1,Baseline!$B$1:$BD$1,0)))</f>
        <v>3</v>
      </c>
      <c r="W461">
        <f>IFERROR(INDEX(JMP!$AJ$2:$AU$1000,MATCH($A461,JMP!$A$2:$A$1000,0),MATCH(W$1,JMP!$AJ$1:$AU$1,0)),INDEX(Baseline!$B$2:$BD$2,1,MATCH(W$1,Baseline!$B$1:$BD$1,0)))</f>
        <v>0.37</v>
      </c>
      <c r="X461">
        <f>IFERROR(INDEX(JMP!$AJ$2:$AU$1000,MATCH($A461,JMP!$A$2:$A$1000,0),MATCH(X$1,JMP!$AJ$1:$AU$1,0)),INDEX(Baseline!$B$2:$BD$2,1,MATCH(X$1,Baseline!$B$1:$BD$1,0)))</f>
        <v>4</v>
      </c>
      <c r="Y461">
        <f>IFERROR(INDEX(JMP!$AJ$2:$AU$1000,MATCH($A461,JMP!$A$2:$A$1000,0),MATCH(Y$1,JMP!$AJ$1:$AU$1,0)),INDEX(Baseline!$B$2:$BD$2,1,MATCH(Y$1,Baseline!$B$1:$BD$1,0)))</f>
        <v>1</v>
      </c>
      <c r="Z461">
        <f>IFERROR(INDEX(JMP!$AJ$2:$AU$1000,MATCH($A461,JMP!$A$2:$A$1000,0),MATCH(Z$1,JMP!$AJ$1:$AU$1,0)),INDEX(Baseline!$B$2:$BD$2,1,MATCH(Z$1,Baseline!$B$1:$BD$1,0)))</f>
        <v>1970</v>
      </c>
      <c r="AA461">
        <f>IFERROR(INDEX(JMP!$AJ$2:$AU$1000,MATCH($A461,JMP!$A$2:$A$1000,0),MATCH(AA$1,JMP!$AJ$1:$AU$1,0)),INDEX(Baseline!$B$2:$BD$2,1,MATCH(AA$1,Baseline!$B$1:$BD$1,0)))</f>
        <v>1970</v>
      </c>
      <c r="AB461">
        <f>IFERROR(INDEX(JMP!$AJ$2:$AU$1000,MATCH($A461,JMP!$A$2:$A$1000,0),MATCH(AB$1,JMP!$AJ$1:$AU$1,0)),INDEX(Baseline!$B$2:$BD$2,1,MATCH(AB$1,Baseline!$B$1:$BD$1,0)))</f>
        <v>0</v>
      </c>
      <c r="AC461">
        <f>IFERROR(INDEX(JMP!$AJ$2:$AU$1000,MATCH($A461,JMP!$A$2:$A$1000,0),MATCH(AC$1,JMP!$AJ$1:$AU$1,0)),INDEX(Baseline!$B$2:$BD$2,1,MATCH(AC$1,Baseline!$B$1:$BD$1,0)))</f>
        <v>1</v>
      </c>
      <c r="AD461">
        <f>IFERROR(INDEX(JMP!$AJ$2:$AU$1000,MATCH($A461,JMP!$A$2:$A$1000,0),MATCH(AD$1,JMP!$AJ$1:$AU$1,0)),INDEX(Baseline!$B$2:$BD$2,1,MATCH(AD$1,Baseline!$B$1:$BD$1,0)))</f>
        <v>8</v>
      </c>
      <c r="AE461">
        <f>IFERROR(INDEX(JMP!$AJ$2:$AU$1000,MATCH($A461,JMP!$A$2:$A$1000,0),MATCH(AE$1,JMP!$AJ$1:$AU$1,0)),INDEX(Baseline!$B$2:$BD$2,1,MATCH(AE$1,Baseline!$B$1:$BD$1,0)))</f>
        <v>0.25</v>
      </c>
      <c r="AF461" t="str">
        <f>IFERROR(INDEX(JMP!$AJ$2:$AU$1000,MATCH($A461,JMP!$A$2:$A$1000,0),MATCH(AF$1,JMP!$AJ$1:$AU$1,0)),INDEX(Baseline!$B$2:$BD$2,1,MATCH(AF$1,Baseline!$B$1:$BD$1,0)))</f>
        <v>bwb</v>
      </c>
      <c r="AG461" t="str">
        <f>IFERROR(INDEX(JMP!$AJ$2:$AU$1000,MATCH($A461,JMP!$A$2:$A$1000,0),MATCH(AG$1,JMP!$AJ$1:$AU$1,0)),INDEX(Baseline!$B$2:$BD$2,1,MATCH(AG$1,Baseline!$B$1:$BD$1,0)))</f>
        <v>V-tail</v>
      </c>
      <c r="AH461">
        <f>IFERROR(INDEX(JMP!$AJ$2:$AU$1000,MATCH($A461,JMP!$A$2:$A$1000,0),MATCH(AH$1,JMP!$AJ$1:$AU$1,0)),INDEX(Baseline!$B$2:$BD$2,1,MATCH(AH$1,Baseline!$B$1:$BD$1,0)))</f>
        <v>0</v>
      </c>
      <c r="AI461">
        <f>IFERROR(INDEX(JMP!$AJ$2:$AU$1000,MATCH($A461,JMP!$A$2:$A$1000,0),MATCH(AI$1,JMP!$AJ$1:$AU$1,0)),INDEX(Baseline!$B$2:$BD$2,1,MATCH(AI$1,Baseline!$B$1:$BD$1,0)))</f>
        <v>724000000</v>
      </c>
      <c r="AJ461">
        <f>IFERROR(INDEX(JMP!$AJ$2:$AU$1000,MATCH($A461,JMP!$A$2:$A$1000,0),MATCH(AJ$1,JMP!$AJ$1:$AU$1,0)),INDEX(Baseline!$B$2:$BD$2,1,MATCH(AJ$1,Baseline!$B$1:$BD$1,0)))</f>
        <v>54500000</v>
      </c>
      <c r="AK461">
        <f>IFERROR(INDEX(JMP!$AJ$2:$AU$1000,MATCH($A461,JMP!$A$2:$A$1000,0),MATCH(AK$1,JMP!$AJ$1:$AU$1,0)),INDEX(Baseline!$B$2:$BD$2,1,MATCH(AK$1,Baseline!$B$1:$BD$1,0)))</f>
        <v>30</v>
      </c>
      <c r="AL461">
        <f>IFERROR(INDEX(JMP!$AJ$2:$AU$1000,MATCH($A461,JMP!$A$2:$A$1000,0),MATCH(AL$1,JMP!$AJ$1:$AU$1,0)),INDEX(Baseline!$B$2:$BD$2,1,MATCH(AL$1,Baseline!$B$1:$BD$1,0)))</f>
        <v>9.0877014445802581E-3</v>
      </c>
      <c r="AM461">
        <f>IFERROR(INDEX(JMP!$AJ$2:$AU$1000,MATCH($A461,JMP!$A$2:$A$1000,0),MATCH(AM$1,JMP!$AJ$1:$AU$1,0)),INDEX(Baseline!$B$2:$BD$2,1,MATCH(AM$1,Baseline!$B$1:$BD$1,0)))</f>
        <v>5.8726342904761895</v>
      </c>
      <c r="AN461">
        <f>IFERROR(INDEX(JMP!$AJ$2:$AU$1000,MATCH($A461,JMP!$A$2:$A$1000,0),MATCH(AN$1,JMP!$AJ$1:$AU$1,0)),INDEX(Baseline!$B$2:$BD$2,1,MATCH(AN$1,Baseline!$B$1:$BD$1,0)))</f>
        <v>2.7534048941930234</v>
      </c>
      <c r="AO461">
        <f>IFERROR(INDEX(JMP!$AJ$2:$AU$1000,MATCH($A461,JMP!$A$2:$A$1000,0),MATCH(AO$1,JMP!$AJ$1:$AU$1,0)),INDEX(Baseline!$B$2:$BD$2,1,MATCH(AO$1,Baseline!$B$1:$BD$1,0)))</f>
        <v>0.5522123478633304</v>
      </c>
      <c r="AP461">
        <f>IFERROR(INDEX(JMP!$AJ$2:$AU$1000,MATCH($A461,JMP!$A$2:$A$1000,0),MATCH(AP$1,JMP!$AJ$1:$AU$1,0)),INDEX(Baseline!$B$2:$BD$2,1,MATCH(AP$1,Baseline!$B$1:$BD$1,0)))</f>
        <v>0</v>
      </c>
      <c r="AQ461">
        <f>IFERROR(INDEX(JMP!$AJ$2:$AU$1000,MATCH($A461,JMP!$A$2:$A$1000,0),MATCH(AQ$1,JMP!$AJ$1:$AU$1,0)),INDEX(Baseline!$B$2:$BD$2,1,MATCH(AQ$1,Baseline!$B$1:$BD$1,0)))</f>
        <v>0.35</v>
      </c>
      <c r="AR461">
        <f>IFERROR(INDEX(JMP!$AJ$2:$AU$1000,MATCH($A461,JMP!$A$2:$A$1000,0),MATCH(AR$1,JMP!$AJ$1:$AU$1,0)),INDEX(Baseline!$B$2:$BD$2,1,MATCH(AR$1,Baseline!$B$1:$BD$1,0)))</f>
        <v>0</v>
      </c>
      <c r="AS461">
        <f>IFERROR(INDEX(JMP!$AJ$2:$AU$1000,MATCH($A461,JMP!$A$2:$A$1000,0),MATCH(AS$1,JMP!$AJ$1:$AU$1,0)),INDEX(Baseline!$B$2:$BD$2,1,MATCH(AS$1,Baseline!$B$1:$BD$1,0)))</f>
        <v>0</v>
      </c>
      <c r="AT461">
        <f>IFERROR(INDEX(JMP!$AJ$2:$AU$1000,MATCH($A461,JMP!$A$2:$A$1000,0),MATCH(AT$1,JMP!$AJ$1:$AU$1,0)),INDEX(Baseline!$B$2:$BD$2,1,MATCH(AT$1,Baseline!$B$1:$BD$1,0)))</f>
        <v>500</v>
      </c>
      <c r="AU461">
        <f>IFERROR(INDEX(JMP!$AJ$2:$AU$1000,MATCH($A461,JMP!$A$2:$A$1000,0),MATCH(AU$1,JMP!$AJ$1:$AU$1,0)),INDEX(Baseline!$B$2:$BD$2,1,MATCH(AU$1,Baseline!$B$1:$BD$1,0)))</f>
        <v>50</v>
      </c>
      <c r="AV461">
        <f>IFERROR(INDEX(JMP!$AJ$2:$AU$1000,MATCH($A461,JMP!$A$2:$A$1000,0),MATCH(AV$1,JMP!$AJ$1:$AU$1,0)),INDEX(Baseline!$B$2:$BD$2,1,MATCH(AV$1,Baseline!$B$1:$BD$1,0)))</f>
        <v>12.1</v>
      </c>
      <c r="AW461">
        <f>IFERROR(INDEX(JMP!$AJ$2:$AU$1000,MATCH($A461,JMP!$A$2:$A$1000,0),MATCH(AW$1,JMP!$AJ$1:$AU$1,0)),INDEX(Baseline!$B$2:$BD$2,1,MATCH(AW$1,Baseline!$B$1:$BD$1,0)))</f>
        <v>1.9961979999999998E-3</v>
      </c>
      <c r="AX461">
        <f>IFERROR(INDEX(JMP!$AJ$2:$AU$1000,MATCH($A461,JMP!$A$2:$A$1000,0),MATCH(AX$1,JMP!$AJ$1:$AU$1,0)),INDEX(Baseline!$B$2:$BD$2,1,MATCH(AX$1,Baseline!$B$1:$BD$1,0)))</f>
        <v>1.9961979999999998E-3</v>
      </c>
      <c r="AY461">
        <f>IFERROR(INDEX(JMP!$AJ$2:$AU$1000,MATCH($A461,JMP!$A$2:$A$1000,0),MATCH(AY$1,JMP!$AJ$1:$AU$1,0)),INDEX(Baseline!$B$2:$BD$2,1,MATCH(AY$1,Baseline!$B$1:$BD$1,0)))</f>
        <v>1.9607137E-2</v>
      </c>
      <c r="AZ461">
        <f>IFERROR(INDEX(JMP!$AJ$2:$AU$1000,MATCH($A461,JMP!$A$2:$A$1000,0),MATCH(AZ$1,JMP!$AJ$1:$AU$1,0)),INDEX(Baseline!$B$2:$BD$2,1,MATCH(AZ$1,Baseline!$B$1:$BD$1,0)))</f>
        <v>1</v>
      </c>
      <c r="BA461">
        <f>IFERROR(INDEX(JMP!$AJ$2:$AU$1000,MATCH($A461,JMP!$A$2:$A$1000,0),MATCH(BA$1,JMP!$AJ$1:$AU$1,0)),INDEX(Baseline!$B$2:$BD$2,1,MATCH(BA$1,Baseline!$B$1:$BD$1,0)))</f>
        <v>55</v>
      </c>
      <c r="BB461">
        <f>IFERROR(INDEX(JMP!$AJ$2:$AU$1000,MATCH($A461,JMP!$A$2:$A$1000,0),MATCH(BB$1,JMP!$AJ$1:$AU$1,0)),INDEX(Baseline!$B$2:$BD$2,1,MATCH(BB$1,Baseline!$B$1:$BD$1,0)))</f>
        <v>0</v>
      </c>
      <c r="BC461">
        <f>IFERROR(INDEX(JMP!$AJ$2:$AU$1000,MATCH($A461,JMP!$A$2:$A$1000,0),MATCH(BC$1,JMP!$AJ$1:$AU$1,0)),INDEX(Baseline!$B$2:$BD$2,1,MATCH(BC$1,Baseline!$B$1:$BD$1,0)))</f>
        <v>3</v>
      </c>
      <c r="BD461">
        <f>IFERROR(INDEX(JMP!$AJ$2:$AU$1000,MATCH($A461,JMP!$A$2:$A$1000,0),MATCH(BD$1,JMP!$AJ$1:$AU$1,0)),INDEX(Baseline!$B$2:$BD$2,1,MATCH(BD$1,Baseline!$B$1:$BD$1,0)))</f>
        <v>3.6319977017</v>
      </c>
      <c r="BE461">
        <f>IFERROR(INDEX(JMP!$AJ$2:$AU$1000,MATCH($A461,JMP!$A$2:$A$1000,0),MATCH(BE$1,JMP!$AJ$1:$AU$1,0)),INDEX(Baseline!$B$2:$BE$2,1,MATCH(BE$1,Baseline!$B$1:$BE$1,0)))</f>
        <v>400000</v>
      </c>
      <c r="BF461" t="str">
        <f t="shared" si="35"/>
        <v>yes</v>
      </c>
      <c r="BG461" t="str">
        <f t="shared" si="36"/>
        <v>no</v>
      </c>
      <c r="BH461">
        <f t="shared" si="37"/>
        <v>0.25</v>
      </c>
      <c r="BI461">
        <f t="shared" si="38"/>
        <v>30</v>
      </c>
      <c r="BK461">
        <v>462</v>
      </c>
      <c r="BL461" t="str">
        <f t="shared" si="39"/>
        <v>fall</v>
      </c>
    </row>
    <row r="462" spans="1:64" x14ac:dyDescent="0.35">
      <c r="A462">
        <v>461</v>
      </c>
      <c r="B462">
        <f>IFERROR(INDEX(JMP!$AJ$2:$AU$1000,MATCH($A462,JMP!$A$2:$A$1000,0),MATCH(B$1,JMP!$AJ$1:$AU$1,0)),INDEX(Baseline!$B$2:$BD$2,1,MATCH(B$1,Baseline!$B$1:$BD$1,0)))</f>
        <v>0</v>
      </c>
      <c r="C462">
        <f>IFERROR(INDEX(JMP!$AJ$2:$AU$1000,MATCH($A462,JMP!$A$2:$A$1000,0),MATCH(C$1,JMP!$AJ$1:$AU$1,0)),INDEX(Baseline!$B$2:$BD$2,1,MATCH(C$1,Baseline!$B$1:$BD$1,0)))</f>
        <v>8760</v>
      </c>
      <c r="D462">
        <f>IFERROR(INDEX(JMP!$AJ$2:$AU$1000,MATCH($A462,JMP!$A$2:$A$1000,0),MATCH(D$1,JMP!$AJ$1:$AU$1,0)),INDEX(Baseline!$B$2:$BD$2,1,MATCH(D$1,Baseline!$B$1:$BD$1,0)))</f>
        <v>1</v>
      </c>
      <c r="E462">
        <f>IFERROR(INDEX(JMP!$AJ$2:$AU$1000,MATCH($A462,JMP!$A$2:$A$1000,0),MATCH(E$1,JMP!$AJ$1:$AU$1,0)),INDEX(Baseline!$B$2:$BD$2,1,MATCH(E$1,Baseline!$B$1:$BD$1,0)))</f>
        <v>1</v>
      </c>
      <c r="F462" t="str">
        <f>IFERROR(INDEX(JMP!$AJ$2:$AU$1000,MATCH($A462,JMP!$A$2:$A$1000,0),MATCH(F$1,JMP!$AJ$1:$AU$1,0)),INDEX(Baseline!$B$2:$BD$2,1,MATCH(F$1,Baseline!$B$1:$BD$1,0)))</f>
        <v>e344</v>
      </c>
      <c r="G462" t="str">
        <f>IFERROR(INDEX(JMP!$AJ$2:$AU$1000,MATCH($A462,JMP!$A$2:$A$1000,0),MATCH(G$1,JMP!$AJ$1:$AU$1,0)),INDEX(Baseline!$B$2:$BD$2,1,MATCH(G$1,Baseline!$B$1:$BD$1,0)))</f>
        <v>e340</v>
      </c>
      <c r="H462">
        <f>IFERROR(INDEX(JMP!$AJ$2:$AU$1000,MATCH($A462,JMP!$A$2:$A$1000,0),MATCH(H$1,JMP!$AJ$1:$AU$1,0)),INDEX(Baseline!$B$2:$BD$2,1,MATCH(H$1,Baseline!$B$1:$BD$1,0)))</f>
        <v>1.5</v>
      </c>
      <c r="I462">
        <f>IFERROR(INDEX(JMP!$AJ$2:$AU$1000,MATCH($A462,JMP!$A$2:$A$1000,0),MATCH(I$1,JMP!$AJ$1:$AU$1,0)),INDEX(Baseline!$B$2:$BD$2,1,MATCH(I$1,Baseline!$B$1:$BD$1,0)))</f>
        <v>0.42</v>
      </c>
      <c r="J462">
        <f>IFERROR(INDEX(JMP!$AJ$2:$AU$1000,MATCH($A462,JMP!$A$2:$A$1000,0),MATCH(J$1,JMP!$AJ$1:$AU$1,0)),INDEX(Baseline!$B$2:$BD$2,1,MATCH(J$1,Baseline!$B$1:$BD$1,0)))</f>
        <v>1</v>
      </c>
      <c r="K462">
        <f>IFERROR(INDEX(JMP!$AJ$2:$AU$1000,MATCH($A462,JMP!$A$2:$A$1000,0),MATCH(K$1,JMP!$AJ$1:$AU$1,0)),INDEX(Baseline!$B$2:$BD$2,1,MATCH(K$1,Baseline!$B$1:$BD$1,0)))</f>
        <v>0</v>
      </c>
      <c r="L462">
        <f>IFERROR(INDEX(JMP!$AJ$2:$AU$1000,MATCH($A462,JMP!$A$2:$A$1000,0),MATCH(L$1,JMP!$AJ$1:$AU$1,0)),INDEX(Baseline!$B$2:$BD$2,1,MATCH(L$1,Baseline!$B$1:$BD$1,0)))</f>
        <v>6.7584010819100371E-2</v>
      </c>
      <c r="M462" t="b">
        <f>IFERROR(INDEX(JMP!$AJ$2:$AU$1000,MATCH($A462,JMP!$A$2:$A$1000,0),MATCH(M$1,JMP!$AJ$1:$AU$1,0)),INDEX(Baseline!$B$2:$BD$2,1,MATCH(M$1,Baseline!$B$1:$BD$1,0)))</f>
        <v>0</v>
      </c>
      <c r="N462" t="b">
        <f>IFERROR(INDEX(JMP!$AJ$2:$AU$1000,MATCH($A462,JMP!$A$2:$A$1000,0),MATCH(N$1,JMP!$AJ$1:$AU$1,0)),INDEX(Baseline!$B$2:$BD$2,1,MATCH(N$1,Baseline!$B$1:$BD$1,0)))</f>
        <v>0</v>
      </c>
      <c r="O462">
        <f>IFERROR(INDEX(JMP!$AJ$2:$AU$1000,MATCH($A462,JMP!$A$2:$A$1000,0),MATCH(O$1,JMP!$AJ$1:$AU$1,0)),INDEX(Baseline!$B$2:$BD$2,1,MATCH(O$1,Baseline!$B$1:$BD$1,0)))</f>
        <v>7</v>
      </c>
      <c r="P462">
        <f>IFERROR(INDEX(JMP!$AJ$2:$AU$1000,MATCH($A462,JMP!$A$2:$A$1000,0),MATCH(P$1,JMP!$AJ$1:$AU$1,0)),INDEX(Baseline!$B$2:$BD$2,1,MATCH(P$1,Baseline!$B$1:$BD$1,0)))</f>
        <v>200</v>
      </c>
      <c r="Q462">
        <f>IFERROR(INDEX(JMP!$AJ$2:$AU$1000,MATCH($A462,JMP!$A$2:$A$1000,0),MATCH(Q$1,JMP!$AJ$1:$AU$1,0)),INDEX(Baseline!$B$2:$BD$2,1,MATCH(Q$1,Baseline!$B$1:$BD$1,0)))</f>
        <v>10</v>
      </c>
      <c r="R462">
        <f>IFERROR(INDEX(JMP!$AJ$2:$AU$1000,MATCH($A462,JMP!$A$2:$A$1000,0),MATCH(R$1,JMP!$AJ$1:$AU$1,0)),INDEX(Baseline!$B$2:$BD$2,1,MATCH(R$1,Baseline!$B$1:$BD$1,0)))</f>
        <v>0</v>
      </c>
      <c r="S462">
        <f>IFERROR(INDEX(JMP!$AJ$2:$AU$1000,MATCH($A462,JMP!$A$2:$A$1000,0),MATCH(S$1,JMP!$AJ$1:$AU$1,0)),INDEX(Baseline!$B$2:$BD$2,1,MATCH(S$1,Baseline!$B$1:$BD$1,0)))</f>
        <v>1</v>
      </c>
      <c r="T462">
        <f>IFERROR(INDEX(JMP!$AJ$2:$AU$1000,MATCH($A462,JMP!$A$2:$A$1000,0),MATCH(T$1,JMP!$AJ$1:$AU$1,0)),INDEX(Baseline!$B$2:$BD$2,1,MATCH(T$1,Baseline!$B$1:$BD$1,0)))</f>
        <v>0</v>
      </c>
      <c r="U462" t="str">
        <f>IFERROR(INDEX(JMP!$AJ$2:$AU$1000,MATCH($A462,JMP!$A$2:$A$1000,0),MATCH(U$1,JMP!$AJ$1:$AU$1,0)),INDEX(Baseline!$B$2:$BD$2,1,MATCH(U$1,Baseline!$B$1:$BD$1,0)))</f>
        <v>Titan</v>
      </c>
      <c r="V462">
        <f>IFERROR(INDEX(JMP!$AJ$2:$AU$1000,MATCH($A462,JMP!$A$2:$A$1000,0),MATCH(V$1,JMP!$AJ$1:$AU$1,0)),INDEX(Baseline!$B$2:$BD$2,1,MATCH(V$1,Baseline!$B$1:$BD$1,0)))</f>
        <v>3</v>
      </c>
      <c r="W462">
        <f>IFERROR(INDEX(JMP!$AJ$2:$AU$1000,MATCH($A462,JMP!$A$2:$A$1000,0),MATCH(W$1,JMP!$AJ$1:$AU$1,0)),INDEX(Baseline!$B$2:$BD$2,1,MATCH(W$1,Baseline!$B$1:$BD$1,0)))</f>
        <v>0.37</v>
      </c>
      <c r="X462">
        <f>IFERROR(INDEX(JMP!$AJ$2:$AU$1000,MATCH($A462,JMP!$A$2:$A$1000,0),MATCH(X$1,JMP!$AJ$1:$AU$1,0)),INDEX(Baseline!$B$2:$BD$2,1,MATCH(X$1,Baseline!$B$1:$BD$1,0)))</f>
        <v>4</v>
      </c>
      <c r="Y462">
        <f>IFERROR(INDEX(JMP!$AJ$2:$AU$1000,MATCH($A462,JMP!$A$2:$A$1000,0),MATCH(Y$1,JMP!$AJ$1:$AU$1,0)),INDEX(Baseline!$B$2:$BD$2,1,MATCH(Y$1,Baseline!$B$1:$BD$1,0)))</f>
        <v>3</v>
      </c>
      <c r="Z462">
        <f>IFERROR(INDEX(JMP!$AJ$2:$AU$1000,MATCH($A462,JMP!$A$2:$A$1000,0),MATCH(Z$1,JMP!$AJ$1:$AU$1,0)),INDEX(Baseline!$B$2:$BD$2,1,MATCH(Z$1,Baseline!$B$1:$BD$1,0)))</f>
        <v>1970</v>
      </c>
      <c r="AA462">
        <f>IFERROR(INDEX(JMP!$AJ$2:$AU$1000,MATCH($A462,JMP!$A$2:$A$1000,0),MATCH(AA$1,JMP!$AJ$1:$AU$1,0)),INDEX(Baseline!$B$2:$BD$2,1,MATCH(AA$1,Baseline!$B$1:$BD$1,0)))</f>
        <v>1970</v>
      </c>
      <c r="AB462">
        <f>IFERROR(INDEX(JMP!$AJ$2:$AU$1000,MATCH($A462,JMP!$A$2:$A$1000,0),MATCH(AB$1,JMP!$AJ$1:$AU$1,0)),INDEX(Baseline!$B$2:$BD$2,1,MATCH(AB$1,Baseline!$B$1:$BD$1,0)))</f>
        <v>0</v>
      </c>
      <c r="AC462">
        <f>IFERROR(INDEX(JMP!$AJ$2:$AU$1000,MATCH($A462,JMP!$A$2:$A$1000,0),MATCH(AC$1,JMP!$AJ$1:$AU$1,0)),INDEX(Baseline!$B$2:$BD$2,1,MATCH(AC$1,Baseline!$B$1:$BD$1,0)))</f>
        <v>1</v>
      </c>
      <c r="AD462">
        <f>IFERROR(INDEX(JMP!$AJ$2:$AU$1000,MATCH($A462,JMP!$A$2:$A$1000,0),MATCH(AD$1,JMP!$AJ$1:$AU$1,0)),INDEX(Baseline!$B$2:$BD$2,1,MATCH(AD$1,Baseline!$B$1:$BD$1,0)))</f>
        <v>8</v>
      </c>
      <c r="AE462">
        <f>IFERROR(INDEX(JMP!$AJ$2:$AU$1000,MATCH($A462,JMP!$A$2:$A$1000,0),MATCH(AE$1,JMP!$AJ$1:$AU$1,0)),INDEX(Baseline!$B$2:$BD$2,1,MATCH(AE$1,Baseline!$B$1:$BD$1,0)))</f>
        <v>0.25</v>
      </c>
      <c r="AF462" t="str">
        <f>IFERROR(INDEX(JMP!$AJ$2:$AU$1000,MATCH($A462,JMP!$A$2:$A$1000,0),MATCH(AF$1,JMP!$AJ$1:$AU$1,0)),INDEX(Baseline!$B$2:$BD$2,1,MATCH(AF$1,Baseline!$B$1:$BD$1,0)))</f>
        <v>bwb</v>
      </c>
      <c r="AG462" t="str">
        <f>IFERROR(INDEX(JMP!$AJ$2:$AU$1000,MATCH($A462,JMP!$A$2:$A$1000,0),MATCH(AG$1,JMP!$AJ$1:$AU$1,0)),INDEX(Baseline!$B$2:$BD$2,1,MATCH(AG$1,Baseline!$B$1:$BD$1,0)))</f>
        <v>V-tail</v>
      </c>
      <c r="AH462">
        <f>IFERROR(INDEX(JMP!$AJ$2:$AU$1000,MATCH($A462,JMP!$A$2:$A$1000,0),MATCH(AH$1,JMP!$AJ$1:$AU$1,0)),INDEX(Baseline!$B$2:$BD$2,1,MATCH(AH$1,Baseline!$B$1:$BD$1,0)))</f>
        <v>1</v>
      </c>
      <c r="AI462">
        <f>IFERROR(INDEX(JMP!$AJ$2:$AU$1000,MATCH($A462,JMP!$A$2:$A$1000,0),MATCH(AI$1,JMP!$AJ$1:$AU$1,0)),INDEX(Baseline!$B$2:$BD$2,1,MATCH(AI$1,Baseline!$B$1:$BD$1,0)))</f>
        <v>724000000</v>
      </c>
      <c r="AJ462">
        <f>IFERROR(INDEX(JMP!$AJ$2:$AU$1000,MATCH($A462,JMP!$A$2:$A$1000,0),MATCH(AJ$1,JMP!$AJ$1:$AU$1,0)),INDEX(Baseline!$B$2:$BD$2,1,MATCH(AJ$1,Baseline!$B$1:$BD$1,0)))</f>
        <v>54500000</v>
      </c>
      <c r="AK462">
        <f>IFERROR(INDEX(JMP!$AJ$2:$AU$1000,MATCH($A462,JMP!$A$2:$A$1000,0),MATCH(AK$1,JMP!$AJ$1:$AU$1,0)),INDEX(Baseline!$B$2:$BD$2,1,MATCH(AK$1,Baseline!$B$1:$BD$1,0)))</f>
        <v>30</v>
      </c>
      <c r="AL462">
        <f>IFERROR(INDEX(JMP!$AJ$2:$AU$1000,MATCH($A462,JMP!$A$2:$A$1000,0),MATCH(AL$1,JMP!$AJ$1:$AU$1,0)),INDEX(Baseline!$B$2:$BD$2,1,MATCH(AL$1,Baseline!$B$1:$BD$1,0)))</f>
        <v>3.170757902635786E-2</v>
      </c>
      <c r="AM462">
        <f>IFERROR(INDEX(JMP!$AJ$2:$AU$1000,MATCH($A462,JMP!$A$2:$A$1000,0),MATCH(AM$1,JMP!$AJ$1:$AU$1,0)),INDEX(Baseline!$B$2:$BD$2,1,MATCH(AM$1,Baseline!$B$1:$BD$1,0)))</f>
        <v>11.852362049161904</v>
      </c>
      <c r="AN462">
        <f>IFERROR(INDEX(JMP!$AJ$2:$AU$1000,MATCH($A462,JMP!$A$2:$A$1000,0),MATCH(AN$1,JMP!$AJ$1:$AU$1,0)),INDEX(Baseline!$B$2:$BD$2,1,MATCH(AN$1,Baseline!$B$1:$BD$1,0)))</f>
        <v>2.2963512672043369</v>
      </c>
      <c r="AO462">
        <f>IFERROR(INDEX(JMP!$AJ$2:$AU$1000,MATCH($A462,JMP!$A$2:$A$1000,0),MATCH(AO$1,JMP!$AJ$1:$AU$1,0)),INDEX(Baseline!$B$2:$BD$2,1,MATCH(AO$1,Baseline!$B$1:$BD$1,0)))</f>
        <v>0.37459040106792896</v>
      </c>
      <c r="AP462">
        <f>IFERROR(INDEX(JMP!$AJ$2:$AU$1000,MATCH($A462,JMP!$A$2:$A$1000,0),MATCH(AP$1,JMP!$AJ$1:$AU$1,0)),INDEX(Baseline!$B$2:$BD$2,1,MATCH(AP$1,Baseline!$B$1:$BD$1,0)))</f>
        <v>0</v>
      </c>
      <c r="AQ462">
        <f>IFERROR(INDEX(JMP!$AJ$2:$AU$1000,MATCH($A462,JMP!$A$2:$A$1000,0),MATCH(AQ$1,JMP!$AJ$1:$AU$1,0)),INDEX(Baseline!$B$2:$BD$2,1,MATCH(AQ$1,Baseline!$B$1:$BD$1,0)))</f>
        <v>0.35</v>
      </c>
      <c r="AR462">
        <f>IFERROR(INDEX(JMP!$AJ$2:$AU$1000,MATCH($A462,JMP!$A$2:$A$1000,0),MATCH(AR$1,JMP!$AJ$1:$AU$1,0)),INDEX(Baseline!$B$2:$BD$2,1,MATCH(AR$1,Baseline!$B$1:$BD$1,0)))</f>
        <v>0</v>
      </c>
      <c r="AS462">
        <f>IFERROR(INDEX(JMP!$AJ$2:$AU$1000,MATCH($A462,JMP!$A$2:$A$1000,0),MATCH(AS$1,JMP!$AJ$1:$AU$1,0)),INDEX(Baseline!$B$2:$BD$2,1,MATCH(AS$1,Baseline!$B$1:$BD$1,0)))</f>
        <v>0</v>
      </c>
      <c r="AT462">
        <f>IFERROR(INDEX(JMP!$AJ$2:$AU$1000,MATCH($A462,JMP!$A$2:$A$1000,0),MATCH(AT$1,JMP!$AJ$1:$AU$1,0)),INDEX(Baseline!$B$2:$BD$2,1,MATCH(AT$1,Baseline!$B$1:$BD$1,0)))</f>
        <v>500</v>
      </c>
      <c r="AU462">
        <f>IFERROR(INDEX(JMP!$AJ$2:$AU$1000,MATCH($A462,JMP!$A$2:$A$1000,0),MATCH(AU$1,JMP!$AJ$1:$AU$1,0)),INDEX(Baseline!$B$2:$BD$2,1,MATCH(AU$1,Baseline!$B$1:$BD$1,0)))</f>
        <v>50</v>
      </c>
      <c r="AV462">
        <f>IFERROR(INDEX(JMP!$AJ$2:$AU$1000,MATCH($A462,JMP!$A$2:$A$1000,0),MATCH(AV$1,JMP!$AJ$1:$AU$1,0)),INDEX(Baseline!$B$2:$BD$2,1,MATCH(AV$1,Baseline!$B$1:$BD$1,0)))</f>
        <v>12.1</v>
      </c>
      <c r="AW462">
        <f>IFERROR(INDEX(JMP!$AJ$2:$AU$1000,MATCH($A462,JMP!$A$2:$A$1000,0),MATCH(AW$1,JMP!$AJ$1:$AU$1,0)),INDEX(Baseline!$B$2:$BD$2,1,MATCH(AW$1,Baseline!$B$1:$BD$1,0)))</f>
        <v>1.9961979999999998E-3</v>
      </c>
      <c r="AX462">
        <f>IFERROR(INDEX(JMP!$AJ$2:$AU$1000,MATCH($A462,JMP!$A$2:$A$1000,0),MATCH(AX$1,JMP!$AJ$1:$AU$1,0)),INDEX(Baseline!$B$2:$BD$2,1,MATCH(AX$1,Baseline!$B$1:$BD$1,0)))</f>
        <v>1.9961979999999998E-3</v>
      </c>
      <c r="AY462">
        <f>IFERROR(INDEX(JMP!$AJ$2:$AU$1000,MATCH($A462,JMP!$A$2:$A$1000,0),MATCH(AY$1,JMP!$AJ$1:$AU$1,0)),INDEX(Baseline!$B$2:$BD$2,1,MATCH(AY$1,Baseline!$B$1:$BD$1,0)))</f>
        <v>1.9607137E-2</v>
      </c>
      <c r="AZ462">
        <f>IFERROR(INDEX(JMP!$AJ$2:$AU$1000,MATCH($A462,JMP!$A$2:$A$1000,0),MATCH(AZ$1,JMP!$AJ$1:$AU$1,0)),INDEX(Baseline!$B$2:$BD$2,1,MATCH(AZ$1,Baseline!$B$1:$BD$1,0)))</f>
        <v>0</v>
      </c>
      <c r="BA462">
        <f>IFERROR(INDEX(JMP!$AJ$2:$AU$1000,MATCH($A462,JMP!$A$2:$A$1000,0),MATCH(BA$1,JMP!$AJ$1:$AU$1,0)),INDEX(Baseline!$B$2:$BD$2,1,MATCH(BA$1,Baseline!$B$1:$BD$1,0)))</f>
        <v>10</v>
      </c>
      <c r="BB462">
        <f>IFERROR(INDEX(JMP!$AJ$2:$AU$1000,MATCH($A462,JMP!$A$2:$A$1000,0),MATCH(BB$1,JMP!$AJ$1:$AU$1,0)),INDEX(Baseline!$B$2:$BD$2,1,MATCH(BB$1,Baseline!$B$1:$BD$1,0)))</f>
        <v>0</v>
      </c>
      <c r="BC462">
        <f>IFERROR(INDEX(JMP!$AJ$2:$AU$1000,MATCH($A462,JMP!$A$2:$A$1000,0),MATCH(BC$1,JMP!$AJ$1:$AU$1,0)),INDEX(Baseline!$B$2:$BD$2,1,MATCH(BC$1,Baseline!$B$1:$BD$1,0)))</f>
        <v>2</v>
      </c>
      <c r="BD462">
        <f>IFERROR(INDEX(JMP!$AJ$2:$AU$1000,MATCH($A462,JMP!$A$2:$A$1000,0),MATCH(BD$1,JMP!$AJ$1:$AU$1,0)),INDEX(Baseline!$B$2:$BD$2,1,MATCH(BD$1,Baseline!$B$1:$BD$1,0)))</f>
        <v>3.7649355516499998</v>
      </c>
      <c r="BE462">
        <f>IFERROR(INDEX(JMP!$AJ$2:$AU$1000,MATCH($A462,JMP!$A$2:$A$1000,0),MATCH(BE$1,JMP!$AJ$1:$AU$1,0)),INDEX(Baseline!$B$2:$BE$2,1,MATCH(BE$1,Baseline!$B$1:$BE$1,0)))</f>
        <v>400000</v>
      </c>
      <c r="BF462" t="str">
        <f t="shared" si="35"/>
        <v>no</v>
      </c>
      <c r="BG462" t="str">
        <f t="shared" si="36"/>
        <v>yes</v>
      </c>
      <c r="BH462">
        <f t="shared" si="37"/>
        <v>0.25</v>
      </c>
      <c r="BI462">
        <f t="shared" si="38"/>
        <v>10</v>
      </c>
      <c r="BK462">
        <v>463</v>
      </c>
      <c r="BL462" t="str">
        <f t="shared" si="39"/>
        <v>summer</v>
      </c>
    </row>
    <row r="463" spans="1:64" x14ac:dyDescent="0.35">
      <c r="A463">
        <v>462</v>
      </c>
      <c r="B463">
        <f>IFERROR(INDEX(JMP!$AJ$2:$AU$1000,MATCH($A463,JMP!$A$2:$A$1000,0),MATCH(B$1,JMP!$AJ$1:$AU$1,0)),INDEX(Baseline!$B$2:$BD$2,1,MATCH(B$1,Baseline!$B$1:$BD$1,0)))</f>
        <v>0</v>
      </c>
      <c r="C463">
        <f>IFERROR(INDEX(JMP!$AJ$2:$AU$1000,MATCH($A463,JMP!$A$2:$A$1000,0),MATCH(C$1,JMP!$AJ$1:$AU$1,0)),INDEX(Baseline!$B$2:$BD$2,1,MATCH(C$1,Baseline!$B$1:$BD$1,0)))</f>
        <v>8760</v>
      </c>
      <c r="D463">
        <f>IFERROR(INDEX(JMP!$AJ$2:$AU$1000,MATCH($A463,JMP!$A$2:$A$1000,0),MATCH(D$1,JMP!$AJ$1:$AU$1,0)),INDEX(Baseline!$B$2:$BD$2,1,MATCH(D$1,Baseline!$B$1:$BD$1,0)))</f>
        <v>1</v>
      </c>
      <c r="E463">
        <f>IFERROR(INDEX(JMP!$AJ$2:$AU$1000,MATCH($A463,JMP!$A$2:$A$1000,0),MATCH(E$1,JMP!$AJ$1:$AU$1,0)),INDEX(Baseline!$B$2:$BD$2,1,MATCH(E$1,Baseline!$B$1:$BD$1,0)))</f>
        <v>1</v>
      </c>
      <c r="F463" t="str">
        <f>IFERROR(INDEX(JMP!$AJ$2:$AU$1000,MATCH($A463,JMP!$A$2:$A$1000,0),MATCH(F$1,JMP!$AJ$1:$AU$1,0)),INDEX(Baseline!$B$2:$BD$2,1,MATCH(F$1,Baseline!$B$1:$BD$1,0)))</f>
        <v>e344</v>
      </c>
      <c r="G463" t="str">
        <f>IFERROR(INDEX(JMP!$AJ$2:$AU$1000,MATCH($A463,JMP!$A$2:$A$1000,0),MATCH(G$1,JMP!$AJ$1:$AU$1,0)),INDEX(Baseline!$B$2:$BD$2,1,MATCH(G$1,Baseline!$B$1:$BD$1,0)))</f>
        <v>e340</v>
      </c>
      <c r="H463">
        <f>IFERROR(INDEX(JMP!$AJ$2:$AU$1000,MATCH($A463,JMP!$A$2:$A$1000,0),MATCH(H$1,JMP!$AJ$1:$AU$1,0)),INDEX(Baseline!$B$2:$BD$2,1,MATCH(H$1,Baseline!$B$1:$BD$1,0)))</f>
        <v>1.5</v>
      </c>
      <c r="I463">
        <f>IFERROR(INDEX(JMP!$AJ$2:$AU$1000,MATCH($A463,JMP!$A$2:$A$1000,0),MATCH(I$1,JMP!$AJ$1:$AU$1,0)),INDEX(Baseline!$B$2:$BD$2,1,MATCH(I$1,Baseline!$B$1:$BD$1,0)))</f>
        <v>0.42</v>
      </c>
      <c r="J463">
        <f>IFERROR(INDEX(JMP!$AJ$2:$AU$1000,MATCH($A463,JMP!$A$2:$A$1000,0),MATCH(J$1,JMP!$AJ$1:$AU$1,0)),INDEX(Baseline!$B$2:$BD$2,1,MATCH(J$1,Baseline!$B$1:$BD$1,0)))</f>
        <v>1</v>
      </c>
      <c r="K463">
        <f>IFERROR(INDEX(JMP!$AJ$2:$AU$1000,MATCH($A463,JMP!$A$2:$A$1000,0),MATCH(K$1,JMP!$AJ$1:$AU$1,0)),INDEX(Baseline!$B$2:$BD$2,1,MATCH(K$1,Baseline!$B$1:$BD$1,0)))</f>
        <v>0</v>
      </c>
      <c r="L463">
        <f>IFERROR(INDEX(JMP!$AJ$2:$AU$1000,MATCH($A463,JMP!$A$2:$A$1000,0),MATCH(L$1,JMP!$AJ$1:$AU$1,0)),INDEX(Baseline!$B$2:$BD$2,1,MATCH(L$1,Baseline!$B$1:$BD$1,0)))</f>
        <v>0.11147685637289791</v>
      </c>
      <c r="M463" t="b">
        <f>IFERROR(INDEX(JMP!$AJ$2:$AU$1000,MATCH($A463,JMP!$A$2:$A$1000,0),MATCH(M$1,JMP!$AJ$1:$AU$1,0)),INDEX(Baseline!$B$2:$BD$2,1,MATCH(M$1,Baseline!$B$1:$BD$1,0)))</f>
        <v>0</v>
      </c>
      <c r="N463" t="b">
        <f>IFERROR(INDEX(JMP!$AJ$2:$AU$1000,MATCH($A463,JMP!$A$2:$A$1000,0),MATCH(N$1,JMP!$AJ$1:$AU$1,0)),INDEX(Baseline!$B$2:$BD$2,1,MATCH(N$1,Baseline!$B$1:$BD$1,0)))</f>
        <v>0</v>
      </c>
      <c r="O463">
        <f>IFERROR(INDEX(JMP!$AJ$2:$AU$1000,MATCH($A463,JMP!$A$2:$A$1000,0),MATCH(O$1,JMP!$AJ$1:$AU$1,0)),INDEX(Baseline!$B$2:$BD$2,1,MATCH(O$1,Baseline!$B$1:$BD$1,0)))</f>
        <v>7</v>
      </c>
      <c r="P463">
        <f>IFERROR(INDEX(JMP!$AJ$2:$AU$1000,MATCH($A463,JMP!$A$2:$A$1000,0),MATCH(P$1,JMP!$AJ$1:$AU$1,0)),INDEX(Baseline!$B$2:$BD$2,1,MATCH(P$1,Baseline!$B$1:$BD$1,0)))</f>
        <v>200</v>
      </c>
      <c r="Q463">
        <f>IFERROR(INDEX(JMP!$AJ$2:$AU$1000,MATCH($A463,JMP!$A$2:$A$1000,0),MATCH(Q$1,JMP!$AJ$1:$AU$1,0)),INDEX(Baseline!$B$2:$BD$2,1,MATCH(Q$1,Baseline!$B$1:$BD$1,0)))</f>
        <v>10</v>
      </c>
      <c r="R463">
        <f>IFERROR(INDEX(JMP!$AJ$2:$AU$1000,MATCH($A463,JMP!$A$2:$A$1000,0),MATCH(R$1,JMP!$AJ$1:$AU$1,0)),INDEX(Baseline!$B$2:$BD$2,1,MATCH(R$1,Baseline!$B$1:$BD$1,0)))</f>
        <v>0</v>
      </c>
      <c r="S463">
        <f>IFERROR(INDEX(JMP!$AJ$2:$AU$1000,MATCH($A463,JMP!$A$2:$A$1000,0),MATCH(S$1,JMP!$AJ$1:$AU$1,0)),INDEX(Baseline!$B$2:$BD$2,1,MATCH(S$1,Baseline!$B$1:$BD$1,0)))</f>
        <v>1</v>
      </c>
      <c r="T463">
        <f>IFERROR(INDEX(JMP!$AJ$2:$AU$1000,MATCH($A463,JMP!$A$2:$A$1000,0),MATCH(T$1,JMP!$AJ$1:$AU$1,0)),INDEX(Baseline!$B$2:$BD$2,1,MATCH(T$1,Baseline!$B$1:$BD$1,0)))</f>
        <v>0</v>
      </c>
      <c r="U463" t="str">
        <f>IFERROR(INDEX(JMP!$AJ$2:$AU$1000,MATCH($A463,JMP!$A$2:$A$1000,0),MATCH(U$1,JMP!$AJ$1:$AU$1,0)),INDEX(Baseline!$B$2:$BD$2,1,MATCH(U$1,Baseline!$B$1:$BD$1,0)))</f>
        <v>Titan</v>
      </c>
      <c r="V463">
        <f>IFERROR(INDEX(JMP!$AJ$2:$AU$1000,MATCH($A463,JMP!$A$2:$A$1000,0),MATCH(V$1,JMP!$AJ$1:$AU$1,0)),INDEX(Baseline!$B$2:$BD$2,1,MATCH(V$1,Baseline!$B$1:$BD$1,0)))</f>
        <v>3</v>
      </c>
      <c r="W463">
        <f>IFERROR(INDEX(JMP!$AJ$2:$AU$1000,MATCH($A463,JMP!$A$2:$A$1000,0),MATCH(W$1,JMP!$AJ$1:$AU$1,0)),INDEX(Baseline!$B$2:$BD$2,1,MATCH(W$1,Baseline!$B$1:$BD$1,0)))</f>
        <v>0.37</v>
      </c>
      <c r="X463">
        <f>IFERROR(INDEX(JMP!$AJ$2:$AU$1000,MATCH($A463,JMP!$A$2:$A$1000,0),MATCH(X$1,JMP!$AJ$1:$AU$1,0)),INDEX(Baseline!$B$2:$BD$2,1,MATCH(X$1,Baseline!$B$1:$BD$1,0)))</f>
        <v>4</v>
      </c>
      <c r="Y463">
        <f>IFERROR(INDEX(JMP!$AJ$2:$AU$1000,MATCH($A463,JMP!$A$2:$A$1000,0),MATCH(Y$1,JMP!$AJ$1:$AU$1,0)),INDEX(Baseline!$B$2:$BD$2,1,MATCH(Y$1,Baseline!$B$1:$BD$1,0)))</f>
        <v>3</v>
      </c>
      <c r="Z463">
        <f>IFERROR(INDEX(JMP!$AJ$2:$AU$1000,MATCH($A463,JMP!$A$2:$A$1000,0),MATCH(Z$1,JMP!$AJ$1:$AU$1,0)),INDEX(Baseline!$B$2:$BD$2,1,MATCH(Z$1,Baseline!$B$1:$BD$1,0)))</f>
        <v>1970</v>
      </c>
      <c r="AA463">
        <f>IFERROR(INDEX(JMP!$AJ$2:$AU$1000,MATCH($A463,JMP!$A$2:$A$1000,0),MATCH(AA$1,JMP!$AJ$1:$AU$1,0)),INDEX(Baseline!$B$2:$BD$2,1,MATCH(AA$1,Baseline!$B$1:$BD$1,0)))</f>
        <v>1970</v>
      </c>
      <c r="AB463">
        <f>IFERROR(INDEX(JMP!$AJ$2:$AU$1000,MATCH($A463,JMP!$A$2:$A$1000,0),MATCH(AB$1,JMP!$AJ$1:$AU$1,0)),INDEX(Baseline!$B$2:$BD$2,1,MATCH(AB$1,Baseline!$B$1:$BD$1,0)))</f>
        <v>0</v>
      </c>
      <c r="AC463">
        <f>IFERROR(INDEX(JMP!$AJ$2:$AU$1000,MATCH($A463,JMP!$A$2:$A$1000,0),MATCH(AC$1,JMP!$AJ$1:$AU$1,0)),INDEX(Baseline!$B$2:$BD$2,1,MATCH(AC$1,Baseline!$B$1:$BD$1,0)))</f>
        <v>1</v>
      </c>
      <c r="AD463">
        <f>IFERROR(INDEX(JMP!$AJ$2:$AU$1000,MATCH($A463,JMP!$A$2:$A$1000,0),MATCH(AD$1,JMP!$AJ$1:$AU$1,0)),INDEX(Baseline!$B$2:$BD$2,1,MATCH(AD$1,Baseline!$B$1:$BD$1,0)))</f>
        <v>8</v>
      </c>
      <c r="AE463">
        <f>IFERROR(INDEX(JMP!$AJ$2:$AU$1000,MATCH($A463,JMP!$A$2:$A$1000,0),MATCH(AE$1,JMP!$AJ$1:$AU$1,0)),INDEX(Baseline!$B$2:$BD$2,1,MATCH(AE$1,Baseline!$B$1:$BD$1,0)))</f>
        <v>0.625</v>
      </c>
      <c r="AF463" t="str">
        <f>IFERROR(INDEX(JMP!$AJ$2:$AU$1000,MATCH($A463,JMP!$A$2:$A$1000,0),MATCH(AF$1,JMP!$AJ$1:$AU$1,0)),INDEX(Baseline!$B$2:$BD$2,1,MATCH(AF$1,Baseline!$B$1:$BD$1,0)))</f>
        <v>bwb</v>
      </c>
      <c r="AG463" t="str">
        <f>IFERROR(INDEX(JMP!$AJ$2:$AU$1000,MATCH($A463,JMP!$A$2:$A$1000,0),MATCH(AG$1,JMP!$AJ$1:$AU$1,0)),INDEX(Baseline!$B$2:$BD$2,1,MATCH(AG$1,Baseline!$B$1:$BD$1,0)))</f>
        <v>V-tail</v>
      </c>
      <c r="AH463">
        <f>IFERROR(INDEX(JMP!$AJ$2:$AU$1000,MATCH($A463,JMP!$A$2:$A$1000,0),MATCH(AH$1,JMP!$AJ$1:$AU$1,0)),INDEX(Baseline!$B$2:$BD$2,1,MATCH(AH$1,Baseline!$B$1:$BD$1,0)))</f>
        <v>1</v>
      </c>
      <c r="AI463">
        <f>IFERROR(INDEX(JMP!$AJ$2:$AU$1000,MATCH($A463,JMP!$A$2:$A$1000,0),MATCH(AI$1,JMP!$AJ$1:$AU$1,0)),INDEX(Baseline!$B$2:$BD$2,1,MATCH(AI$1,Baseline!$B$1:$BD$1,0)))</f>
        <v>724000000</v>
      </c>
      <c r="AJ463">
        <f>IFERROR(INDEX(JMP!$AJ$2:$AU$1000,MATCH($A463,JMP!$A$2:$A$1000,0),MATCH(AJ$1,JMP!$AJ$1:$AU$1,0)),INDEX(Baseline!$B$2:$BD$2,1,MATCH(AJ$1,Baseline!$B$1:$BD$1,0)))</f>
        <v>54500000</v>
      </c>
      <c r="AK463">
        <f>IFERROR(INDEX(JMP!$AJ$2:$AU$1000,MATCH($A463,JMP!$A$2:$A$1000,0),MATCH(AK$1,JMP!$AJ$1:$AU$1,0)),INDEX(Baseline!$B$2:$BD$2,1,MATCH(AK$1,Baseline!$B$1:$BD$1,0)))</f>
        <v>30</v>
      </c>
      <c r="AL463">
        <f>IFERROR(INDEX(JMP!$AJ$2:$AU$1000,MATCH($A463,JMP!$A$2:$A$1000,0),MATCH(AL$1,JMP!$AJ$1:$AU$1,0)),INDEX(Baseline!$B$2:$BD$2,1,MATCH(AL$1,Baseline!$B$1:$BD$1,0)))</f>
        <v>1.1875091040499304E-2</v>
      </c>
      <c r="AM463">
        <f>IFERROR(INDEX(JMP!$AJ$2:$AU$1000,MATCH($A463,JMP!$A$2:$A$1000,0),MATCH(AM$1,JMP!$AJ$1:$AU$1,0)),INDEX(Baseline!$B$2:$BD$2,1,MATCH(AM$1,Baseline!$B$1:$BD$1,0)))</f>
        <v>15.846664840590476</v>
      </c>
      <c r="AN463">
        <f>IFERROR(INDEX(JMP!$AJ$2:$AU$1000,MATCH($A463,JMP!$A$2:$A$1000,0),MATCH(AN$1,JMP!$AJ$1:$AU$1,0)),INDEX(Baseline!$B$2:$BD$2,1,MATCH(AN$1,Baseline!$B$1:$BD$1,0)))</f>
        <v>2.7792615753980572</v>
      </c>
      <c r="AO463">
        <f>IFERROR(INDEX(JMP!$AJ$2:$AU$1000,MATCH($A463,JMP!$A$2:$A$1000,0),MATCH(AO$1,JMP!$AJ$1:$AU$1,0)),INDEX(Baseline!$B$2:$BD$2,1,MATCH(AO$1,Baseline!$B$1:$BD$1,0)))</f>
        <v>1.0106279544120291</v>
      </c>
      <c r="AP463">
        <f>IFERROR(INDEX(JMP!$AJ$2:$AU$1000,MATCH($A463,JMP!$A$2:$A$1000,0),MATCH(AP$1,JMP!$AJ$1:$AU$1,0)),INDEX(Baseline!$B$2:$BD$2,1,MATCH(AP$1,Baseline!$B$1:$BD$1,0)))</f>
        <v>0</v>
      </c>
      <c r="AQ463">
        <f>IFERROR(INDEX(JMP!$AJ$2:$AU$1000,MATCH($A463,JMP!$A$2:$A$1000,0),MATCH(AQ$1,JMP!$AJ$1:$AU$1,0)),INDEX(Baseline!$B$2:$BD$2,1,MATCH(AQ$1,Baseline!$B$1:$BD$1,0)))</f>
        <v>0.35</v>
      </c>
      <c r="AR463">
        <f>IFERROR(INDEX(JMP!$AJ$2:$AU$1000,MATCH($A463,JMP!$A$2:$A$1000,0),MATCH(AR$1,JMP!$AJ$1:$AU$1,0)),INDEX(Baseline!$B$2:$BD$2,1,MATCH(AR$1,Baseline!$B$1:$BD$1,0)))</f>
        <v>0</v>
      </c>
      <c r="AS463">
        <f>IFERROR(INDEX(JMP!$AJ$2:$AU$1000,MATCH($A463,JMP!$A$2:$A$1000,0),MATCH(AS$1,JMP!$AJ$1:$AU$1,0)),INDEX(Baseline!$B$2:$BD$2,1,MATCH(AS$1,Baseline!$B$1:$BD$1,0)))</f>
        <v>0</v>
      </c>
      <c r="AT463">
        <f>IFERROR(INDEX(JMP!$AJ$2:$AU$1000,MATCH($A463,JMP!$A$2:$A$1000,0),MATCH(AT$1,JMP!$AJ$1:$AU$1,0)),INDEX(Baseline!$B$2:$BD$2,1,MATCH(AT$1,Baseline!$B$1:$BD$1,0)))</f>
        <v>500</v>
      </c>
      <c r="AU463">
        <f>IFERROR(INDEX(JMP!$AJ$2:$AU$1000,MATCH($A463,JMP!$A$2:$A$1000,0),MATCH(AU$1,JMP!$AJ$1:$AU$1,0)),INDEX(Baseline!$B$2:$BD$2,1,MATCH(AU$1,Baseline!$B$1:$BD$1,0)))</f>
        <v>50</v>
      </c>
      <c r="AV463">
        <f>IFERROR(INDEX(JMP!$AJ$2:$AU$1000,MATCH($A463,JMP!$A$2:$A$1000,0),MATCH(AV$1,JMP!$AJ$1:$AU$1,0)),INDEX(Baseline!$B$2:$BD$2,1,MATCH(AV$1,Baseline!$B$1:$BD$1,0)))</f>
        <v>12.1</v>
      </c>
      <c r="AW463">
        <f>IFERROR(INDEX(JMP!$AJ$2:$AU$1000,MATCH($A463,JMP!$A$2:$A$1000,0),MATCH(AW$1,JMP!$AJ$1:$AU$1,0)),INDEX(Baseline!$B$2:$BD$2,1,MATCH(AW$1,Baseline!$B$1:$BD$1,0)))</f>
        <v>1.9961979999999998E-3</v>
      </c>
      <c r="AX463">
        <f>IFERROR(INDEX(JMP!$AJ$2:$AU$1000,MATCH($A463,JMP!$A$2:$A$1000,0),MATCH(AX$1,JMP!$AJ$1:$AU$1,0)),INDEX(Baseline!$B$2:$BD$2,1,MATCH(AX$1,Baseline!$B$1:$BD$1,0)))</f>
        <v>1.9961979999999998E-3</v>
      </c>
      <c r="AY463">
        <f>IFERROR(INDEX(JMP!$AJ$2:$AU$1000,MATCH($A463,JMP!$A$2:$A$1000,0),MATCH(AY$1,JMP!$AJ$1:$AU$1,0)),INDEX(Baseline!$B$2:$BD$2,1,MATCH(AY$1,Baseline!$B$1:$BD$1,0)))</f>
        <v>1.9607137E-2</v>
      </c>
      <c r="AZ463">
        <f>IFERROR(INDEX(JMP!$AJ$2:$AU$1000,MATCH($A463,JMP!$A$2:$A$1000,0),MATCH(AZ$1,JMP!$AJ$1:$AU$1,0)),INDEX(Baseline!$B$2:$BD$2,1,MATCH(AZ$1,Baseline!$B$1:$BD$1,0)))</f>
        <v>0</v>
      </c>
      <c r="BA463">
        <f>IFERROR(INDEX(JMP!$AJ$2:$AU$1000,MATCH($A463,JMP!$A$2:$A$1000,0),MATCH(BA$1,JMP!$AJ$1:$AU$1,0)),INDEX(Baseline!$B$2:$BD$2,1,MATCH(BA$1,Baseline!$B$1:$BD$1,0)))</f>
        <v>100</v>
      </c>
      <c r="BB463">
        <f>IFERROR(INDEX(JMP!$AJ$2:$AU$1000,MATCH($A463,JMP!$A$2:$A$1000,0),MATCH(BB$1,JMP!$AJ$1:$AU$1,0)),INDEX(Baseline!$B$2:$BD$2,1,MATCH(BB$1,Baseline!$B$1:$BD$1,0)))</f>
        <v>0</v>
      </c>
      <c r="BC463">
        <f>IFERROR(INDEX(JMP!$AJ$2:$AU$1000,MATCH($A463,JMP!$A$2:$A$1000,0),MATCH(BC$1,JMP!$AJ$1:$AU$1,0)),INDEX(Baseline!$B$2:$BD$2,1,MATCH(BC$1,Baseline!$B$1:$BD$1,0)))</f>
        <v>4</v>
      </c>
      <c r="BD463">
        <f>IFERROR(INDEX(JMP!$AJ$2:$AU$1000,MATCH($A463,JMP!$A$2:$A$1000,0),MATCH(BD$1,JMP!$AJ$1:$AU$1,0)),INDEX(Baseline!$B$2:$BD$2,1,MATCH(BD$1,Baseline!$B$1:$BD$1,0)))</f>
        <v>4.5634560907999999</v>
      </c>
      <c r="BE463">
        <f>IFERROR(INDEX(JMP!$AJ$2:$AU$1000,MATCH($A463,JMP!$A$2:$A$1000,0),MATCH(BE$1,JMP!$AJ$1:$AU$1,0)),INDEX(Baseline!$B$2:$BE$2,1,MATCH(BE$1,Baseline!$B$1:$BE$1,0)))</f>
        <v>400000</v>
      </c>
      <c r="BF463" t="str">
        <f t="shared" si="35"/>
        <v>no</v>
      </c>
      <c r="BG463" t="str">
        <f t="shared" si="36"/>
        <v>yes</v>
      </c>
      <c r="BH463">
        <f t="shared" si="37"/>
        <v>0.5</v>
      </c>
      <c r="BI463">
        <f t="shared" si="38"/>
        <v>100</v>
      </c>
      <c r="BK463">
        <v>464</v>
      </c>
      <c r="BL463" t="str">
        <f t="shared" si="39"/>
        <v>winter</v>
      </c>
    </row>
    <row r="464" spans="1:64" x14ac:dyDescent="0.35">
      <c r="A464">
        <v>463</v>
      </c>
      <c r="B464">
        <f>IFERROR(INDEX(JMP!$AJ$2:$AU$1000,MATCH($A464,JMP!$A$2:$A$1000,0),MATCH(B$1,JMP!$AJ$1:$AU$1,0)),INDEX(Baseline!$B$2:$BD$2,1,MATCH(B$1,Baseline!$B$1:$BD$1,0)))</f>
        <v>0</v>
      </c>
      <c r="C464">
        <f>IFERROR(INDEX(JMP!$AJ$2:$AU$1000,MATCH($A464,JMP!$A$2:$A$1000,0),MATCH(C$1,JMP!$AJ$1:$AU$1,0)),INDEX(Baseline!$B$2:$BD$2,1,MATCH(C$1,Baseline!$B$1:$BD$1,0)))</f>
        <v>8760</v>
      </c>
      <c r="D464">
        <f>IFERROR(INDEX(JMP!$AJ$2:$AU$1000,MATCH($A464,JMP!$A$2:$A$1000,0),MATCH(D$1,JMP!$AJ$1:$AU$1,0)),INDEX(Baseline!$B$2:$BD$2,1,MATCH(D$1,Baseline!$B$1:$BD$1,0)))</f>
        <v>1</v>
      </c>
      <c r="E464">
        <f>IFERROR(INDEX(JMP!$AJ$2:$AU$1000,MATCH($A464,JMP!$A$2:$A$1000,0),MATCH(E$1,JMP!$AJ$1:$AU$1,0)),INDEX(Baseline!$B$2:$BD$2,1,MATCH(E$1,Baseline!$B$1:$BD$1,0)))</f>
        <v>1</v>
      </c>
      <c r="F464" t="str">
        <f>IFERROR(INDEX(JMP!$AJ$2:$AU$1000,MATCH($A464,JMP!$A$2:$A$1000,0),MATCH(F$1,JMP!$AJ$1:$AU$1,0)),INDEX(Baseline!$B$2:$BD$2,1,MATCH(F$1,Baseline!$B$1:$BD$1,0)))</f>
        <v>e344</v>
      </c>
      <c r="G464" t="str">
        <f>IFERROR(INDEX(JMP!$AJ$2:$AU$1000,MATCH($A464,JMP!$A$2:$A$1000,0),MATCH(G$1,JMP!$AJ$1:$AU$1,0)),INDEX(Baseline!$B$2:$BD$2,1,MATCH(G$1,Baseline!$B$1:$BD$1,0)))</f>
        <v>e340</v>
      </c>
      <c r="H464">
        <f>IFERROR(INDEX(JMP!$AJ$2:$AU$1000,MATCH($A464,JMP!$A$2:$A$1000,0),MATCH(H$1,JMP!$AJ$1:$AU$1,0)),INDEX(Baseline!$B$2:$BD$2,1,MATCH(H$1,Baseline!$B$1:$BD$1,0)))</f>
        <v>1.5</v>
      </c>
      <c r="I464">
        <f>IFERROR(INDEX(JMP!$AJ$2:$AU$1000,MATCH($A464,JMP!$A$2:$A$1000,0),MATCH(I$1,JMP!$AJ$1:$AU$1,0)),INDEX(Baseline!$B$2:$BD$2,1,MATCH(I$1,Baseline!$B$1:$BD$1,0)))</f>
        <v>0.42</v>
      </c>
      <c r="J464">
        <f>IFERROR(INDEX(JMP!$AJ$2:$AU$1000,MATCH($A464,JMP!$A$2:$A$1000,0),MATCH(J$1,JMP!$AJ$1:$AU$1,0)),INDEX(Baseline!$B$2:$BD$2,1,MATCH(J$1,Baseline!$B$1:$BD$1,0)))</f>
        <v>1</v>
      </c>
      <c r="K464">
        <f>IFERROR(INDEX(JMP!$AJ$2:$AU$1000,MATCH($A464,JMP!$A$2:$A$1000,0),MATCH(K$1,JMP!$AJ$1:$AU$1,0)),INDEX(Baseline!$B$2:$BD$2,1,MATCH(K$1,Baseline!$B$1:$BD$1,0)))</f>
        <v>0</v>
      </c>
      <c r="L464">
        <f>IFERROR(INDEX(JMP!$AJ$2:$AU$1000,MATCH($A464,JMP!$A$2:$A$1000,0),MATCH(L$1,JMP!$AJ$1:$AU$1,0)),INDEX(Baseline!$B$2:$BD$2,1,MATCH(L$1,Baseline!$B$1:$BD$1,0)))</f>
        <v>5.638215269532007E-2</v>
      </c>
      <c r="M464" t="b">
        <f>IFERROR(INDEX(JMP!$AJ$2:$AU$1000,MATCH($A464,JMP!$A$2:$A$1000,0),MATCH(M$1,JMP!$AJ$1:$AU$1,0)),INDEX(Baseline!$B$2:$BD$2,1,MATCH(M$1,Baseline!$B$1:$BD$1,0)))</f>
        <v>0</v>
      </c>
      <c r="N464" t="b">
        <f>IFERROR(INDEX(JMP!$AJ$2:$AU$1000,MATCH($A464,JMP!$A$2:$A$1000,0),MATCH(N$1,JMP!$AJ$1:$AU$1,0)),INDEX(Baseline!$B$2:$BD$2,1,MATCH(N$1,Baseline!$B$1:$BD$1,0)))</f>
        <v>0</v>
      </c>
      <c r="O464">
        <f>IFERROR(INDEX(JMP!$AJ$2:$AU$1000,MATCH($A464,JMP!$A$2:$A$1000,0),MATCH(O$1,JMP!$AJ$1:$AU$1,0)),INDEX(Baseline!$B$2:$BD$2,1,MATCH(O$1,Baseline!$B$1:$BD$1,0)))</f>
        <v>7</v>
      </c>
      <c r="P464">
        <f>IFERROR(INDEX(JMP!$AJ$2:$AU$1000,MATCH($A464,JMP!$A$2:$A$1000,0),MATCH(P$1,JMP!$AJ$1:$AU$1,0)),INDEX(Baseline!$B$2:$BD$2,1,MATCH(P$1,Baseline!$B$1:$BD$1,0)))</f>
        <v>200</v>
      </c>
      <c r="Q464">
        <f>IFERROR(INDEX(JMP!$AJ$2:$AU$1000,MATCH($A464,JMP!$A$2:$A$1000,0),MATCH(Q$1,JMP!$AJ$1:$AU$1,0)),INDEX(Baseline!$B$2:$BD$2,1,MATCH(Q$1,Baseline!$B$1:$BD$1,0)))</f>
        <v>10</v>
      </c>
      <c r="R464">
        <f>IFERROR(INDEX(JMP!$AJ$2:$AU$1000,MATCH($A464,JMP!$A$2:$A$1000,0),MATCH(R$1,JMP!$AJ$1:$AU$1,0)),INDEX(Baseline!$B$2:$BD$2,1,MATCH(R$1,Baseline!$B$1:$BD$1,0)))</f>
        <v>0</v>
      </c>
      <c r="S464">
        <f>IFERROR(INDEX(JMP!$AJ$2:$AU$1000,MATCH($A464,JMP!$A$2:$A$1000,0),MATCH(S$1,JMP!$AJ$1:$AU$1,0)),INDEX(Baseline!$B$2:$BD$2,1,MATCH(S$1,Baseline!$B$1:$BD$1,0)))</f>
        <v>1</v>
      </c>
      <c r="T464">
        <f>IFERROR(INDEX(JMP!$AJ$2:$AU$1000,MATCH($A464,JMP!$A$2:$A$1000,0),MATCH(T$1,JMP!$AJ$1:$AU$1,0)),INDEX(Baseline!$B$2:$BD$2,1,MATCH(T$1,Baseline!$B$1:$BD$1,0)))</f>
        <v>0</v>
      </c>
      <c r="U464" t="str">
        <f>IFERROR(INDEX(JMP!$AJ$2:$AU$1000,MATCH($A464,JMP!$A$2:$A$1000,0),MATCH(U$1,JMP!$AJ$1:$AU$1,0)),INDEX(Baseline!$B$2:$BD$2,1,MATCH(U$1,Baseline!$B$1:$BD$1,0)))</f>
        <v>Titan</v>
      </c>
      <c r="V464">
        <f>IFERROR(INDEX(JMP!$AJ$2:$AU$1000,MATCH($A464,JMP!$A$2:$A$1000,0),MATCH(V$1,JMP!$AJ$1:$AU$1,0)),INDEX(Baseline!$B$2:$BD$2,1,MATCH(V$1,Baseline!$B$1:$BD$1,0)))</f>
        <v>3</v>
      </c>
      <c r="W464">
        <f>IFERROR(INDEX(JMP!$AJ$2:$AU$1000,MATCH($A464,JMP!$A$2:$A$1000,0),MATCH(W$1,JMP!$AJ$1:$AU$1,0)),INDEX(Baseline!$B$2:$BD$2,1,MATCH(W$1,Baseline!$B$1:$BD$1,0)))</f>
        <v>0.37</v>
      </c>
      <c r="X464">
        <f>IFERROR(INDEX(JMP!$AJ$2:$AU$1000,MATCH($A464,JMP!$A$2:$A$1000,0),MATCH(X$1,JMP!$AJ$1:$AU$1,0)),INDEX(Baseline!$B$2:$BD$2,1,MATCH(X$1,Baseline!$B$1:$BD$1,0)))</f>
        <v>4</v>
      </c>
      <c r="Y464">
        <f>IFERROR(INDEX(JMP!$AJ$2:$AU$1000,MATCH($A464,JMP!$A$2:$A$1000,0),MATCH(Y$1,JMP!$AJ$1:$AU$1,0)),INDEX(Baseline!$B$2:$BD$2,1,MATCH(Y$1,Baseline!$B$1:$BD$1,0)))</f>
        <v>6</v>
      </c>
      <c r="Z464">
        <f>IFERROR(INDEX(JMP!$AJ$2:$AU$1000,MATCH($A464,JMP!$A$2:$A$1000,0),MATCH(Z$1,JMP!$AJ$1:$AU$1,0)),INDEX(Baseline!$B$2:$BD$2,1,MATCH(Z$1,Baseline!$B$1:$BD$1,0)))</f>
        <v>1970</v>
      </c>
      <c r="AA464">
        <f>IFERROR(INDEX(JMP!$AJ$2:$AU$1000,MATCH($A464,JMP!$A$2:$A$1000,0),MATCH(AA$1,JMP!$AJ$1:$AU$1,0)),INDEX(Baseline!$B$2:$BD$2,1,MATCH(AA$1,Baseline!$B$1:$BD$1,0)))</f>
        <v>1970</v>
      </c>
      <c r="AB464">
        <f>IFERROR(INDEX(JMP!$AJ$2:$AU$1000,MATCH($A464,JMP!$A$2:$A$1000,0),MATCH(AB$1,JMP!$AJ$1:$AU$1,0)),INDEX(Baseline!$B$2:$BD$2,1,MATCH(AB$1,Baseline!$B$1:$BD$1,0)))</f>
        <v>0</v>
      </c>
      <c r="AC464">
        <f>IFERROR(INDEX(JMP!$AJ$2:$AU$1000,MATCH($A464,JMP!$A$2:$A$1000,0),MATCH(AC$1,JMP!$AJ$1:$AU$1,0)),INDEX(Baseline!$B$2:$BD$2,1,MATCH(AC$1,Baseline!$B$1:$BD$1,0)))</f>
        <v>1</v>
      </c>
      <c r="AD464">
        <f>IFERROR(INDEX(JMP!$AJ$2:$AU$1000,MATCH($A464,JMP!$A$2:$A$1000,0),MATCH(AD$1,JMP!$AJ$1:$AU$1,0)),INDEX(Baseline!$B$2:$BD$2,1,MATCH(AD$1,Baseline!$B$1:$BD$1,0)))</f>
        <v>8</v>
      </c>
      <c r="AE464">
        <f>IFERROR(INDEX(JMP!$AJ$2:$AU$1000,MATCH($A464,JMP!$A$2:$A$1000,0),MATCH(AE$1,JMP!$AJ$1:$AU$1,0)),INDEX(Baseline!$B$2:$BD$2,1,MATCH(AE$1,Baseline!$B$1:$BD$1,0)))</f>
        <v>0.25</v>
      </c>
      <c r="AF464" t="str">
        <f>IFERROR(INDEX(JMP!$AJ$2:$AU$1000,MATCH($A464,JMP!$A$2:$A$1000,0),MATCH(AF$1,JMP!$AJ$1:$AU$1,0)),INDEX(Baseline!$B$2:$BD$2,1,MATCH(AF$1,Baseline!$B$1:$BD$1,0)))</f>
        <v>bwb</v>
      </c>
      <c r="AG464" t="str">
        <f>IFERROR(INDEX(JMP!$AJ$2:$AU$1000,MATCH($A464,JMP!$A$2:$A$1000,0),MATCH(AG$1,JMP!$AJ$1:$AU$1,0)),INDEX(Baseline!$B$2:$BD$2,1,MATCH(AG$1,Baseline!$B$1:$BD$1,0)))</f>
        <v>V-tail</v>
      </c>
      <c r="AH464">
        <f>IFERROR(INDEX(JMP!$AJ$2:$AU$1000,MATCH($A464,JMP!$A$2:$A$1000,0),MATCH(AH$1,JMP!$AJ$1:$AU$1,0)),INDEX(Baseline!$B$2:$BD$2,1,MATCH(AH$1,Baseline!$B$1:$BD$1,0)))</f>
        <v>0</v>
      </c>
      <c r="AI464">
        <f>IFERROR(INDEX(JMP!$AJ$2:$AU$1000,MATCH($A464,JMP!$A$2:$A$1000,0),MATCH(AI$1,JMP!$AJ$1:$AU$1,0)),INDEX(Baseline!$B$2:$BD$2,1,MATCH(AI$1,Baseline!$B$1:$BD$1,0)))</f>
        <v>724000000</v>
      </c>
      <c r="AJ464">
        <f>IFERROR(INDEX(JMP!$AJ$2:$AU$1000,MATCH($A464,JMP!$A$2:$A$1000,0),MATCH(AJ$1,JMP!$AJ$1:$AU$1,0)),INDEX(Baseline!$B$2:$BD$2,1,MATCH(AJ$1,Baseline!$B$1:$BD$1,0)))</f>
        <v>54500000</v>
      </c>
      <c r="AK464">
        <f>IFERROR(INDEX(JMP!$AJ$2:$AU$1000,MATCH($A464,JMP!$A$2:$A$1000,0),MATCH(AK$1,JMP!$AJ$1:$AU$1,0)),INDEX(Baseline!$B$2:$BD$2,1,MATCH(AK$1,Baseline!$B$1:$BD$1,0)))</f>
        <v>30</v>
      </c>
      <c r="AL464">
        <f>IFERROR(INDEX(JMP!$AJ$2:$AU$1000,MATCH($A464,JMP!$A$2:$A$1000,0),MATCH(AL$1,JMP!$AJ$1:$AU$1,0)),INDEX(Baseline!$B$2:$BD$2,1,MATCH(AL$1,Baseline!$B$1:$BD$1,0)))</f>
        <v>1.296758317570724E-2</v>
      </c>
      <c r="AM464">
        <f>IFERROR(INDEX(JMP!$AJ$2:$AU$1000,MATCH($A464,JMP!$A$2:$A$1000,0),MATCH(AM$1,JMP!$AJ$1:$AU$1,0)),INDEX(Baseline!$B$2:$BD$2,1,MATCH(AM$1,Baseline!$B$1:$BD$1,0)))</f>
        <v>15.019963584419047</v>
      </c>
      <c r="AN464">
        <f>IFERROR(INDEX(JMP!$AJ$2:$AU$1000,MATCH($A464,JMP!$A$2:$A$1000,0),MATCH(AN$1,JMP!$AJ$1:$AU$1,0)),INDEX(Baseline!$B$2:$BD$2,1,MATCH(AN$1,Baseline!$B$1:$BD$1,0)))</f>
        <v>1.8136806496496669</v>
      </c>
      <c r="AO464">
        <f>IFERROR(INDEX(JMP!$AJ$2:$AU$1000,MATCH($A464,JMP!$A$2:$A$1000,0),MATCH(AO$1,JMP!$AJ$1:$AU$1,0)),INDEX(Baseline!$B$2:$BD$2,1,MATCH(AO$1,Baseline!$B$1:$BD$1,0)))</f>
        <v>0.40415563211367256</v>
      </c>
      <c r="AP464">
        <f>IFERROR(INDEX(JMP!$AJ$2:$AU$1000,MATCH($A464,JMP!$A$2:$A$1000,0),MATCH(AP$1,JMP!$AJ$1:$AU$1,0)),INDEX(Baseline!$B$2:$BD$2,1,MATCH(AP$1,Baseline!$B$1:$BD$1,0)))</f>
        <v>0</v>
      </c>
      <c r="AQ464">
        <f>IFERROR(INDEX(JMP!$AJ$2:$AU$1000,MATCH($A464,JMP!$A$2:$A$1000,0),MATCH(AQ$1,JMP!$AJ$1:$AU$1,0)),INDEX(Baseline!$B$2:$BD$2,1,MATCH(AQ$1,Baseline!$B$1:$BD$1,0)))</f>
        <v>0.35</v>
      </c>
      <c r="AR464">
        <f>IFERROR(INDEX(JMP!$AJ$2:$AU$1000,MATCH($A464,JMP!$A$2:$A$1000,0),MATCH(AR$1,JMP!$AJ$1:$AU$1,0)),INDEX(Baseline!$B$2:$BD$2,1,MATCH(AR$1,Baseline!$B$1:$BD$1,0)))</f>
        <v>0</v>
      </c>
      <c r="AS464">
        <f>IFERROR(INDEX(JMP!$AJ$2:$AU$1000,MATCH($A464,JMP!$A$2:$A$1000,0),MATCH(AS$1,JMP!$AJ$1:$AU$1,0)),INDEX(Baseline!$B$2:$BD$2,1,MATCH(AS$1,Baseline!$B$1:$BD$1,0)))</f>
        <v>0</v>
      </c>
      <c r="AT464">
        <f>IFERROR(INDEX(JMP!$AJ$2:$AU$1000,MATCH($A464,JMP!$A$2:$A$1000,0),MATCH(AT$1,JMP!$AJ$1:$AU$1,0)),INDEX(Baseline!$B$2:$BD$2,1,MATCH(AT$1,Baseline!$B$1:$BD$1,0)))</f>
        <v>500</v>
      </c>
      <c r="AU464">
        <f>IFERROR(INDEX(JMP!$AJ$2:$AU$1000,MATCH($A464,JMP!$A$2:$A$1000,0),MATCH(AU$1,JMP!$AJ$1:$AU$1,0)),INDEX(Baseline!$B$2:$BD$2,1,MATCH(AU$1,Baseline!$B$1:$BD$1,0)))</f>
        <v>50</v>
      </c>
      <c r="AV464">
        <f>IFERROR(INDEX(JMP!$AJ$2:$AU$1000,MATCH($A464,JMP!$A$2:$A$1000,0),MATCH(AV$1,JMP!$AJ$1:$AU$1,0)),INDEX(Baseline!$B$2:$BD$2,1,MATCH(AV$1,Baseline!$B$1:$BD$1,0)))</f>
        <v>12.1</v>
      </c>
      <c r="AW464">
        <f>IFERROR(INDEX(JMP!$AJ$2:$AU$1000,MATCH($A464,JMP!$A$2:$A$1000,0),MATCH(AW$1,JMP!$AJ$1:$AU$1,0)),INDEX(Baseline!$B$2:$BD$2,1,MATCH(AW$1,Baseline!$B$1:$BD$1,0)))</f>
        <v>1.9961979999999998E-3</v>
      </c>
      <c r="AX464">
        <f>IFERROR(INDEX(JMP!$AJ$2:$AU$1000,MATCH($A464,JMP!$A$2:$A$1000,0),MATCH(AX$1,JMP!$AJ$1:$AU$1,0)),INDEX(Baseline!$B$2:$BD$2,1,MATCH(AX$1,Baseline!$B$1:$BD$1,0)))</f>
        <v>1.9961979999999998E-3</v>
      </c>
      <c r="AY464">
        <f>IFERROR(INDEX(JMP!$AJ$2:$AU$1000,MATCH($A464,JMP!$A$2:$A$1000,0),MATCH(AY$1,JMP!$AJ$1:$AU$1,0)),INDEX(Baseline!$B$2:$BD$2,1,MATCH(AY$1,Baseline!$B$1:$BD$1,0)))</f>
        <v>1.9607137E-2</v>
      </c>
      <c r="AZ464">
        <f>IFERROR(INDEX(JMP!$AJ$2:$AU$1000,MATCH($A464,JMP!$A$2:$A$1000,0),MATCH(AZ$1,JMP!$AJ$1:$AU$1,0)),INDEX(Baseline!$B$2:$BD$2,1,MATCH(AZ$1,Baseline!$B$1:$BD$1,0)))</f>
        <v>0</v>
      </c>
      <c r="BA464">
        <f>IFERROR(INDEX(JMP!$AJ$2:$AU$1000,MATCH($A464,JMP!$A$2:$A$1000,0),MATCH(BA$1,JMP!$AJ$1:$AU$1,0)),INDEX(Baseline!$B$2:$BD$2,1,MATCH(BA$1,Baseline!$B$1:$BD$1,0)))</f>
        <v>10</v>
      </c>
      <c r="BB464">
        <f>IFERROR(INDEX(JMP!$AJ$2:$AU$1000,MATCH($A464,JMP!$A$2:$A$1000,0),MATCH(BB$1,JMP!$AJ$1:$AU$1,0)),INDEX(Baseline!$B$2:$BD$2,1,MATCH(BB$1,Baseline!$B$1:$BD$1,0)))</f>
        <v>0</v>
      </c>
      <c r="BC464">
        <f>IFERROR(INDEX(JMP!$AJ$2:$AU$1000,MATCH($A464,JMP!$A$2:$A$1000,0),MATCH(BC$1,JMP!$AJ$1:$AU$1,0)),INDEX(Baseline!$B$2:$BD$2,1,MATCH(BC$1,Baseline!$B$1:$BD$1,0)))</f>
        <v>1</v>
      </c>
      <c r="BD464">
        <f>IFERROR(INDEX(JMP!$AJ$2:$AU$1000,MATCH($A464,JMP!$A$2:$A$1000,0),MATCH(BD$1,JMP!$AJ$1:$AU$1,0)),INDEX(Baseline!$B$2:$BD$2,1,MATCH(BD$1,Baseline!$B$1:$BD$1,0)))</f>
        <v>2.2636537040000002</v>
      </c>
      <c r="BE464">
        <f>IFERROR(INDEX(JMP!$AJ$2:$AU$1000,MATCH($A464,JMP!$A$2:$A$1000,0),MATCH(BE$1,JMP!$AJ$1:$AU$1,0)),INDEX(Baseline!$B$2:$BE$2,1,MATCH(BE$1,Baseline!$B$1:$BE$1,0)))</f>
        <v>400000</v>
      </c>
      <c r="BF464" t="str">
        <f t="shared" si="35"/>
        <v>no</v>
      </c>
      <c r="BG464" t="str">
        <f t="shared" si="36"/>
        <v>no</v>
      </c>
      <c r="BH464">
        <f t="shared" si="37"/>
        <v>0.25</v>
      </c>
      <c r="BI464">
        <f t="shared" si="38"/>
        <v>10</v>
      </c>
      <c r="BK464">
        <v>465</v>
      </c>
      <c r="BL464" t="str">
        <f t="shared" si="39"/>
        <v>spring</v>
      </c>
    </row>
    <row r="465" spans="1:64" x14ac:dyDescent="0.35">
      <c r="A465">
        <v>464</v>
      </c>
      <c r="B465">
        <f>IFERROR(INDEX(JMP!$AJ$2:$AU$1000,MATCH($A465,JMP!$A$2:$A$1000,0),MATCH(B$1,JMP!$AJ$1:$AU$1,0)),INDEX(Baseline!$B$2:$BD$2,1,MATCH(B$1,Baseline!$B$1:$BD$1,0)))</f>
        <v>0</v>
      </c>
      <c r="C465">
        <f>IFERROR(INDEX(JMP!$AJ$2:$AU$1000,MATCH($A465,JMP!$A$2:$A$1000,0),MATCH(C$1,JMP!$AJ$1:$AU$1,0)),INDEX(Baseline!$B$2:$BD$2,1,MATCH(C$1,Baseline!$B$1:$BD$1,0)))</f>
        <v>8760</v>
      </c>
      <c r="D465">
        <f>IFERROR(INDEX(JMP!$AJ$2:$AU$1000,MATCH($A465,JMP!$A$2:$A$1000,0),MATCH(D$1,JMP!$AJ$1:$AU$1,0)),INDEX(Baseline!$B$2:$BD$2,1,MATCH(D$1,Baseline!$B$1:$BD$1,0)))</f>
        <v>1</v>
      </c>
      <c r="E465">
        <f>IFERROR(INDEX(JMP!$AJ$2:$AU$1000,MATCH($A465,JMP!$A$2:$A$1000,0),MATCH(E$1,JMP!$AJ$1:$AU$1,0)),INDEX(Baseline!$B$2:$BD$2,1,MATCH(E$1,Baseline!$B$1:$BD$1,0)))</f>
        <v>1</v>
      </c>
      <c r="F465" t="str">
        <f>IFERROR(INDEX(JMP!$AJ$2:$AU$1000,MATCH($A465,JMP!$A$2:$A$1000,0),MATCH(F$1,JMP!$AJ$1:$AU$1,0)),INDEX(Baseline!$B$2:$BD$2,1,MATCH(F$1,Baseline!$B$1:$BD$1,0)))</f>
        <v>e344</v>
      </c>
      <c r="G465" t="str">
        <f>IFERROR(INDEX(JMP!$AJ$2:$AU$1000,MATCH($A465,JMP!$A$2:$A$1000,0),MATCH(G$1,JMP!$AJ$1:$AU$1,0)),INDEX(Baseline!$B$2:$BD$2,1,MATCH(G$1,Baseline!$B$1:$BD$1,0)))</f>
        <v>e340</v>
      </c>
      <c r="H465">
        <f>IFERROR(INDEX(JMP!$AJ$2:$AU$1000,MATCH($A465,JMP!$A$2:$A$1000,0),MATCH(H$1,JMP!$AJ$1:$AU$1,0)),INDEX(Baseline!$B$2:$BD$2,1,MATCH(H$1,Baseline!$B$1:$BD$1,0)))</f>
        <v>1.5</v>
      </c>
      <c r="I465">
        <f>IFERROR(INDEX(JMP!$AJ$2:$AU$1000,MATCH($A465,JMP!$A$2:$A$1000,0),MATCH(I$1,JMP!$AJ$1:$AU$1,0)),INDEX(Baseline!$B$2:$BD$2,1,MATCH(I$1,Baseline!$B$1:$BD$1,0)))</f>
        <v>0.42</v>
      </c>
      <c r="J465">
        <f>IFERROR(INDEX(JMP!$AJ$2:$AU$1000,MATCH($A465,JMP!$A$2:$A$1000,0),MATCH(J$1,JMP!$AJ$1:$AU$1,0)),INDEX(Baseline!$B$2:$BD$2,1,MATCH(J$1,Baseline!$B$1:$BD$1,0)))</f>
        <v>1</v>
      </c>
      <c r="K465">
        <f>IFERROR(INDEX(JMP!$AJ$2:$AU$1000,MATCH($A465,JMP!$A$2:$A$1000,0),MATCH(K$1,JMP!$AJ$1:$AU$1,0)),INDEX(Baseline!$B$2:$BD$2,1,MATCH(K$1,Baseline!$B$1:$BD$1,0)))</f>
        <v>0</v>
      </c>
      <c r="L465">
        <f>IFERROR(INDEX(JMP!$AJ$2:$AU$1000,MATCH($A465,JMP!$A$2:$A$1000,0),MATCH(L$1,JMP!$AJ$1:$AU$1,0)),INDEX(Baseline!$B$2:$BD$2,1,MATCH(L$1,Baseline!$B$1:$BD$1,0)))</f>
        <v>9.8921206476577678E-2</v>
      </c>
      <c r="M465" t="b">
        <f>IFERROR(INDEX(JMP!$AJ$2:$AU$1000,MATCH($A465,JMP!$A$2:$A$1000,0),MATCH(M$1,JMP!$AJ$1:$AU$1,0)),INDEX(Baseline!$B$2:$BD$2,1,MATCH(M$1,Baseline!$B$1:$BD$1,0)))</f>
        <v>0</v>
      </c>
      <c r="N465" t="b">
        <f>IFERROR(INDEX(JMP!$AJ$2:$AU$1000,MATCH($A465,JMP!$A$2:$A$1000,0),MATCH(N$1,JMP!$AJ$1:$AU$1,0)),INDEX(Baseline!$B$2:$BD$2,1,MATCH(N$1,Baseline!$B$1:$BD$1,0)))</f>
        <v>0</v>
      </c>
      <c r="O465">
        <f>IFERROR(INDEX(JMP!$AJ$2:$AU$1000,MATCH($A465,JMP!$A$2:$A$1000,0),MATCH(O$1,JMP!$AJ$1:$AU$1,0)),INDEX(Baseline!$B$2:$BD$2,1,MATCH(O$1,Baseline!$B$1:$BD$1,0)))</f>
        <v>7</v>
      </c>
      <c r="P465">
        <f>IFERROR(INDEX(JMP!$AJ$2:$AU$1000,MATCH($A465,JMP!$A$2:$A$1000,0),MATCH(P$1,JMP!$AJ$1:$AU$1,0)),INDEX(Baseline!$B$2:$BD$2,1,MATCH(P$1,Baseline!$B$1:$BD$1,0)))</f>
        <v>200</v>
      </c>
      <c r="Q465">
        <f>IFERROR(INDEX(JMP!$AJ$2:$AU$1000,MATCH($A465,JMP!$A$2:$A$1000,0),MATCH(Q$1,JMP!$AJ$1:$AU$1,0)),INDEX(Baseline!$B$2:$BD$2,1,MATCH(Q$1,Baseline!$B$1:$BD$1,0)))</f>
        <v>10</v>
      </c>
      <c r="R465">
        <f>IFERROR(INDEX(JMP!$AJ$2:$AU$1000,MATCH($A465,JMP!$A$2:$A$1000,0),MATCH(R$1,JMP!$AJ$1:$AU$1,0)),INDEX(Baseline!$B$2:$BD$2,1,MATCH(R$1,Baseline!$B$1:$BD$1,0)))</f>
        <v>0</v>
      </c>
      <c r="S465">
        <f>IFERROR(INDEX(JMP!$AJ$2:$AU$1000,MATCH($A465,JMP!$A$2:$A$1000,0),MATCH(S$1,JMP!$AJ$1:$AU$1,0)),INDEX(Baseline!$B$2:$BD$2,1,MATCH(S$1,Baseline!$B$1:$BD$1,0)))</f>
        <v>1</v>
      </c>
      <c r="T465">
        <f>IFERROR(INDEX(JMP!$AJ$2:$AU$1000,MATCH($A465,JMP!$A$2:$A$1000,0),MATCH(T$1,JMP!$AJ$1:$AU$1,0)),INDEX(Baseline!$B$2:$BD$2,1,MATCH(T$1,Baseline!$B$1:$BD$1,0)))</f>
        <v>0</v>
      </c>
      <c r="U465" t="str">
        <f>IFERROR(INDEX(JMP!$AJ$2:$AU$1000,MATCH($A465,JMP!$A$2:$A$1000,0),MATCH(U$1,JMP!$AJ$1:$AU$1,0)),INDEX(Baseline!$B$2:$BD$2,1,MATCH(U$1,Baseline!$B$1:$BD$1,0)))</f>
        <v>Titan</v>
      </c>
      <c r="V465">
        <f>IFERROR(INDEX(JMP!$AJ$2:$AU$1000,MATCH($A465,JMP!$A$2:$A$1000,0),MATCH(V$1,JMP!$AJ$1:$AU$1,0)),INDEX(Baseline!$B$2:$BD$2,1,MATCH(V$1,Baseline!$B$1:$BD$1,0)))</f>
        <v>3</v>
      </c>
      <c r="W465">
        <f>IFERROR(INDEX(JMP!$AJ$2:$AU$1000,MATCH($A465,JMP!$A$2:$A$1000,0),MATCH(W$1,JMP!$AJ$1:$AU$1,0)),INDEX(Baseline!$B$2:$BD$2,1,MATCH(W$1,Baseline!$B$1:$BD$1,0)))</f>
        <v>0.37</v>
      </c>
      <c r="X465">
        <f>IFERROR(INDEX(JMP!$AJ$2:$AU$1000,MATCH($A465,JMP!$A$2:$A$1000,0),MATCH(X$1,JMP!$AJ$1:$AU$1,0)),INDEX(Baseline!$B$2:$BD$2,1,MATCH(X$1,Baseline!$B$1:$BD$1,0)))</f>
        <v>4</v>
      </c>
      <c r="Y465">
        <f>IFERROR(INDEX(JMP!$AJ$2:$AU$1000,MATCH($A465,JMP!$A$2:$A$1000,0),MATCH(Y$1,JMP!$AJ$1:$AU$1,0)),INDEX(Baseline!$B$2:$BD$2,1,MATCH(Y$1,Baseline!$B$1:$BD$1,0)))</f>
        <v>4</v>
      </c>
      <c r="Z465">
        <f>IFERROR(INDEX(JMP!$AJ$2:$AU$1000,MATCH($A465,JMP!$A$2:$A$1000,0),MATCH(Z$1,JMP!$AJ$1:$AU$1,0)),INDEX(Baseline!$B$2:$BD$2,1,MATCH(Z$1,Baseline!$B$1:$BD$1,0)))</f>
        <v>1970</v>
      </c>
      <c r="AA465">
        <f>IFERROR(INDEX(JMP!$AJ$2:$AU$1000,MATCH($A465,JMP!$A$2:$A$1000,0),MATCH(AA$1,JMP!$AJ$1:$AU$1,0)),INDEX(Baseline!$B$2:$BD$2,1,MATCH(AA$1,Baseline!$B$1:$BD$1,0)))</f>
        <v>1970</v>
      </c>
      <c r="AB465">
        <f>IFERROR(INDEX(JMP!$AJ$2:$AU$1000,MATCH($A465,JMP!$A$2:$A$1000,0),MATCH(AB$1,JMP!$AJ$1:$AU$1,0)),INDEX(Baseline!$B$2:$BD$2,1,MATCH(AB$1,Baseline!$B$1:$BD$1,0)))</f>
        <v>0</v>
      </c>
      <c r="AC465">
        <f>IFERROR(INDEX(JMP!$AJ$2:$AU$1000,MATCH($A465,JMP!$A$2:$A$1000,0),MATCH(AC$1,JMP!$AJ$1:$AU$1,0)),INDEX(Baseline!$B$2:$BD$2,1,MATCH(AC$1,Baseline!$B$1:$BD$1,0)))</f>
        <v>1</v>
      </c>
      <c r="AD465">
        <f>IFERROR(INDEX(JMP!$AJ$2:$AU$1000,MATCH($A465,JMP!$A$2:$A$1000,0),MATCH(AD$1,JMP!$AJ$1:$AU$1,0)),INDEX(Baseline!$B$2:$BD$2,1,MATCH(AD$1,Baseline!$B$1:$BD$1,0)))</f>
        <v>8</v>
      </c>
      <c r="AE465">
        <f>IFERROR(INDEX(JMP!$AJ$2:$AU$1000,MATCH($A465,JMP!$A$2:$A$1000,0),MATCH(AE$1,JMP!$AJ$1:$AU$1,0)),INDEX(Baseline!$B$2:$BD$2,1,MATCH(AE$1,Baseline!$B$1:$BD$1,0)))</f>
        <v>0.625</v>
      </c>
      <c r="AF465" t="str">
        <f>IFERROR(INDEX(JMP!$AJ$2:$AU$1000,MATCH($A465,JMP!$A$2:$A$1000,0),MATCH(AF$1,JMP!$AJ$1:$AU$1,0)),INDEX(Baseline!$B$2:$BD$2,1,MATCH(AF$1,Baseline!$B$1:$BD$1,0)))</f>
        <v>bwb</v>
      </c>
      <c r="AG465" t="str">
        <f>IFERROR(INDEX(JMP!$AJ$2:$AU$1000,MATCH($A465,JMP!$A$2:$A$1000,0),MATCH(AG$1,JMP!$AJ$1:$AU$1,0)),INDEX(Baseline!$B$2:$BD$2,1,MATCH(AG$1,Baseline!$B$1:$BD$1,0)))</f>
        <v>V-tail</v>
      </c>
      <c r="AH465">
        <f>IFERROR(INDEX(JMP!$AJ$2:$AU$1000,MATCH($A465,JMP!$A$2:$A$1000,0),MATCH(AH$1,JMP!$AJ$1:$AU$1,0)),INDEX(Baseline!$B$2:$BD$2,1,MATCH(AH$1,Baseline!$B$1:$BD$1,0)))</f>
        <v>0</v>
      </c>
      <c r="AI465">
        <f>IFERROR(INDEX(JMP!$AJ$2:$AU$1000,MATCH($A465,JMP!$A$2:$A$1000,0),MATCH(AI$1,JMP!$AJ$1:$AU$1,0)),INDEX(Baseline!$B$2:$BD$2,1,MATCH(AI$1,Baseline!$B$1:$BD$1,0)))</f>
        <v>724000000</v>
      </c>
      <c r="AJ465">
        <f>IFERROR(INDEX(JMP!$AJ$2:$AU$1000,MATCH($A465,JMP!$A$2:$A$1000,0),MATCH(AJ$1,JMP!$AJ$1:$AU$1,0)),INDEX(Baseline!$B$2:$BD$2,1,MATCH(AJ$1,Baseline!$B$1:$BD$1,0)))</f>
        <v>54500000</v>
      </c>
      <c r="AK465">
        <f>IFERROR(INDEX(JMP!$AJ$2:$AU$1000,MATCH($A465,JMP!$A$2:$A$1000,0),MATCH(AK$1,JMP!$AJ$1:$AU$1,0)),INDEX(Baseline!$B$2:$BD$2,1,MATCH(AK$1,Baseline!$B$1:$BD$1,0)))</f>
        <v>30</v>
      </c>
      <c r="AL465">
        <f>IFERROR(INDEX(JMP!$AJ$2:$AU$1000,MATCH($A465,JMP!$A$2:$A$1000,0),MATCH(AL$1,JMP!$AJ$1:$AU$1,0)),INDEX(Baseline!$B$2:$BD$2,1,MATCH(AL$1,Baseline!$B$1:$BD$1,0)))</f>
        <v>2.8880444207061224E-2</v>
      </c>
      <c r="AM465">
        <f>IFERROR(INDEX(JMP!$AJ$2:$AU$1000,MATCH($A465,JMP!$A$2:$A$1000,0),MATCH(AM$1,JMP!$AJ$1:$AU$1,0)),INDEX(Baseline!$B$2:$BD$2,1,MATCH(AM$1,Baseline!$B$1:$BD$1,0)))</f>
        <v>15.508536698895238</v>
      </c>
      <c r="AN465">
        <f>IFERROR(INDEX(JMP!$AJ$2:$AU$1000,MATCH($A465,JMP!$A$2:$A$1000,0),MATCH(AN$1,JMP!$AJ$1:$AU$1,0)),INDEX(Baseline!$B$2:$BD$2,1,MATCH(AN$1,Baseline!$B$1:$BD$1,0)))</f>
        <v>2.104680455855112</v>
      </c>
      <c r="AO465">
        <f>IFERROR(INDEX(JMP!$AJ$2:$AU$1000,MATCH($A465,JMP!$A$2:$A$1000,0),MATCH(AO$1,JMP!$AJ$1:$AU$1,0)),INDEX(Baseline!$B$2:$BD$2,1,MATCH(AO$1,Baseline!$B$1:$BD$1,0)))</f>
        <v>1.1264982174591669</v>
      </c>
      <c r="AP465">
        <f>IFERROR(INDEX(JMP!$AJ$2:$AU$1000,MATCH($A465,JMP!$A$2:$A$1000,0),MATCH(AP$1,JMP!$AJ$1:$AU$1,0)),INDEX(Baseline!$B$2:$BD$2,1,MATCH(AP$1,Baseline!$B$1:$BD$1,0)))</f>
        <v>0</v>
      </c>
      <c r="AQ465">
        <f>IFERROR(INDEX(JMP!$AJ$2:$AU$1000,MATCH($A465,JMP!$A$2:$A$1000,0),MATCH(AQ$1,JMP!$AJ$1:$AU$1,0)),INDEX(Baseline!$B$2:$BD$2,1,MATCH(AQ$1,Baseline!$B$1:$BD$1,0)))</f>
        <v>0.35</v>
      </c>
      <c r="AR465">
        <f>IFERROR(INDEX(JMP!$AJ$2:$AU$1000,MATCH($A465,JMP!$A$2:$A$1000,0),MATCH(AR$1,JMP!$AJ$1:$AU$1,0)),INDEX(Baseline!$B$2:$BD$2,1,MATCH(AR$1,Baseline!$B$1:$BD$1,0)))</f>
        <v>0</v>
      </c>
      <c r="AS465">
        <f>IFERROR(INDEX(JMP!$AJ$2:$AU$1000,MATCH($A465,JMP!$A$2:$A$1000,0),MATCH(AS$1,JMP!$AJ$1:$AU$1,0)),INDEX(Baseline!$B$2:$BD$2,1,MATCH(AS$1,Baseline!$B$1:$BD$1,0)))</f>
        <v>0</v>
      </c>
      <c r="AT465">
        <f>IFERROR(INDEX(JMP!$AJ$2:$AU$1000,MATCH($A465,JMP!$A$2:$A$1000,0),MATCH(AT$1,JMP!$AJ$1:$AU$1,0)),INDEX(Baseline!$B$2:$BD$2,1,MATCH(AT$1,Baseline!$B$1:$BD$1,0)))</f>
        <v>500</v>
      </c>
      <c r="AU465">
        <f>IFERROR(INDEX(JMP!$AJ$2:$AU$1000,MATCH($A465,JMP!$A$2:$A$1000,0),MATCH(AU$1,JMP!$AJ$1:$AU$1,0)),INDEX(Baseline!$B$2:$BD$2,1,MATCH(AU$1,Baseline!$B$1:$BD$1,0)))</f>
        <v>50</v>
      </c>
      <c r="AV465">
        <f>IFERROR(INDEX(JMP!$AJ$2:$AU$1000,MATCH($A465,JMP!$A$2:$A$1000,0),MATCH(AV$1,JMP!$AJ$1:$AU$1,0)),INDEX(Baseline!$B$2:$BD$2,1,MATCH(AV$1,Baseline!$B$1:$BD$1,0)))</f>
        <v>12.1</v>
      </c>
      <c r="AW465">
        <f>IFERROR(INDEX(JMP!$AJ$2:$AU$1000,MATCH($A465,JMP!$A$2:$A$1000,0),MATCH(AW$1,JMP!$AJ$1:$AU$1,0)),INDEX(Baseline!$B$2:$BD$2,1,MATCH(AW$1,Baseline!$B$1:$BD$1,0)))</f>
        <v>1.9961979999999998E-3</v>
      </c>
      <c r="AX465">
        <f>IFERROR(INDEX(JMP!$AJ$2:$AU$1000,MATCH($A465,JMP!$A$2:$A$1000,0),MATCH(AX$1,JMP!$AJ$1:$AU$1,0)),INDEX(Baseline!$B$2:$BD$2,1,MATCH(AX$1,Baseline!$B$1:$BD$1,0)))</f>
        <v>1.9961979999999998E-3</v>
      </c>
      <c r="AY465">
        <f>IFERROR(INDEX(JMP!$AJ$2:$AU$1000,MATCH($A465,JMP!$A$2:$A$1000,0),MATCH(AY$1,JMP!$AJ$1:$AU$1,0)),INDEX(Baseline!$B$2:$BD$2,1,MATCH(AY$1,Baseline!$B$1:$BD$1,0)))</f>
        <v>1.9607137E-2</v>
      </c>
      <c r="AZ465">
        <f>IFERROR(INDEX(JMP!$AJ$2:$AU$1000,MATCH($A465,JMP!$A$2:$A$1000,0),MATCH(AZ$1,JMP!$AJ$1:$AU$1,0)),INDEX(Baseline!$B$2:$BD$2,1,MATCH(AZ$1,Baseline!$B$1:$BD$1,0)))</f>
        <v>1</v>
      </c>
      <c r="BA465">
        <f>IFERROR(INDEX(JMP!$AJ$2:$AU$1000,MATCH($A465,JMP!$A$2:$A$1000,0),MATCH(BA$1,JMP!$AJ$1:$AU$1,0)),INDEX(Baseline!$B$2:$BD$2,1,MATCH(BA$1,Baseline!$B$1:$BD$1,0)))</f>
        <v>55</v>
      </c>
      <c r="BB465">
        <f>IFERROR(INDEX(JMP!$AJ$2:$AU$1000,MATCH($A465,JMP!$A$2:$A$1000,0),MATCH(BB$1,JMP!$AJ$1:$AU$1,0)),INDEX(Baseline!$B$2:$BD$2,1,MATCH(BB$1,Baseline!$B$1:$BD$1,0)))</f>
        <v>0</v>
      </c>
      <c r="BC465">
        <f>IFERROR(INDEX(JMP!$AJ$2:$AU$1000,MATCH($A465,JMP!$A$2:$A$1000,0),MATCH(BC$1,JMP!$AJ$1:$AU$1,0)),INDEX(Baseline!$B$2:$BD$2,1,MATCH(BC$1,Baseline!$B$1:$BD$1,0)))</f>
        <v>4</v>
      </c>
      <c r="BD465">
        <f>IFERROR(INDEX(JMP!$AJ$2:$AU$1000,MATCH($A465,JMP!$A$2:$A$1000,0),MATCH(BD$1,JMP!$AJ$1:$AU$1,0)),INDEX(Baseline!$B$2:$BD$2,1,MATCH(BD$1,Baseline!$B$1:$BD$1,0)))</f>
        <v>3.1456297415000001</v>
      </c>
      <c r="BE465">
        <f>IFERROR(INDEX(JMP!$AJ$2:$AU$1000,MATCH($A465,JMP!$A$2:$A$1000,0),MATCH(BE$1,JMP!$AJ$1:$AU$1,0)),INDEX(Baseline!$B$2:$BE$2,1,MATCH(BE$1,Baseline!$B$1:$BE$1,0)))</f>
        <v>400000</v>
      </c>
      <c r="BF465" t="str">
        <f t="shared" si="35"/>
        <v>yes</v>
      </c>
      <c r="BG465" t="str">
        <f t="shared" si="36"/>
        <v>no</v>
      </c>
      <c r="BH465">
        <f t="shared" si="37"/>
        <v>0.5</v>
      </c>
      <c r="BI465">
        <f t="shared" si="38"/>
        <v>30</v>
      </c>
      <c r="BK465">
        <v>466</v>
      </c>
      <c r="BL465" t="str">
        <f t="shared" si="39"/>
        <v>winter</v>
      </c>
    </row>
    <row r="466" spans="1:64" x14ac:dyDescent="0.35">
      <c r="A466">
        <v>465</v>
      </c>
      <c r="B466">
        <f>IFERROR(INDEX(JMP!$AJ$2:$AU$1000,MATCH($A466,JMP!$A$2:$A$1000,0),MATCH(B$1,JMP!$AJ$1:$AU$1,0)),INDEX(Baseline!$B$2:$BD$2,1,MATCH(B$1,Baseline!$B$1:$BD$1,0)))</f>
        <v>0</v>
      </c>
      <c r="C466">
        <f>IFERROR(INDEX(JMP!$AJ$2:$AU$1000,MATCH($A466,JMP!$A$2:$A$1000,0),MATCH(C$1,JMP!$AJ$1:$AU$1,0)),INDEX(Baseline!$B$2:$BD$2,1,MATCH(C$1,Baseline!$B$1:$BD$1,0)))</f>
        <v>8760</v>
      </c>
      <c r="D466">
        <f>IFERROR(INDEX(JMP!$AJ$2:$AU$1000,MATCH($A466,JMP!$A$2:$A$1000,0),MATCH(D$1,JMP!$AJ$1:$AU$1,0)),INDEX(Baseline!$B$2:$BD$2,1,MATCH(D$1,Baseline!$B$1:$BD$1,0)))</f>
        <v>1</v>
      </c>
      <c r="E466">
        <f>IFERROR(INDEX(JMP!$AJ$2:$AU$1000,MATCH($A466,JMP!$A$2:$A$1000,0),MATCH(E$1,JMP!$AJ$1:$AU$1,0)),INDEX(Baseline!$B$2:$BD$2,1,MATCH(E$1,Baseline!$B$1:$BD$1,0)))</f>
        <v>1</v>
      </c>
      <c r="F466" t="str">
        <f>IFERROR(INDEX(JMP!$AJ$2:$AU$1000,MATCH($A466,JMP!$A$2:$A$1000,0),MATCH(F$1,JMP!$AJ$1:$AU$1,0)),INDEX(Baseline!$B$2:$BD$2,1,MATCH(F$1,Baseline!$B$1:$BD$1,0)))</f>
        <v>e344</v>
      </c>
      <c r="G466" t="str">
        <f>IFERROR(INDEX(JMP!$AJ$2:$AU$1000,MATCH($A466,JMP!$A$2:$A$1000,0),MATCH(G$1,JMP!$AJ$1:$AU$1,0)),INDEX(Baseline!$B$2:$BD$2,1,MATCH(G$1,Baseline!$B$1:$BD$1,0)))</f>
        <v>e340</v>
      </c>
      <c r="H466">
        <f>IFERROR(INDEX(JMP!$AJ$2:$AU$1000,MATCH($A466,JMP!$A$2:$A$1000,0),MATCH(H$1,JMP!$AJ$1:$AU$1,0)),INDEX(Baseline!$B$2:$BD$2,1,MATCH(H$1,Baseline!$B$1:$BD$1,0)))</f>
        <v>1.5</v>
      </c>
      <c r="I466">
        <f>IFERROR(INDEX(JMP!$AJ$2:$AU$1000,MATCH($A466,JMP!$A$2:$A$1000,0),MATCH(I$1,JMP!$AJ$1:$AU$1,0)),INDEX(Baseline!$B$2:$BD$2,1,MATCH(I$1,Baseline!$B$1:$BD$1,0)))</f>
        <v>0.42</v>
      </c>
      <c r="J466">
        <f>IFERROR(INDEX(JMP!$AJ$2:$AU$1000,MATCH($A466,JMP!$A$2:$A$1000,0),MATCH(J$1,JMP!$AJ$1:$AU$1,0)),INDEX(Baseline!$B$2:$BD$2,1,MATCH(J$1,Baseline!$B$1:$BD$1,0)))</f>
        <v>1</v>
      </c>
      <c r="K466">
        <f>IFERROR(INDEX(JMP!$AJ$2:$AU$1000,MATCH($A466,JMP!$A$2:$A$1000,0),MATCH(K$1,JMP!$AJ$1:$AU$1,0)),INDEX(Baseline!$B$2:$BD$2,1,MATCH(K$1,Baseline!$B$1:$BD$1,0)))</f>
        <v>0</v>
      </c>
      <c r="L466">
        <f>IFERROR(INDEX(JMP!$AJ$2:$AU$1000,MATCH($A466,JMP!$A$2:$A$1000,0),MATCH(L$1,JMP!$AJ$1:$AU$1,0)),INDEX(Baseline!$B$2:$BD$2,1,MATCH(L$1,Baseline!$B$1:$BD$1,0)))</f>
        <v>5.8080063329483352E-2</v>
      </c>
      <c r="M466" t="b">
        <f>IFERROR(INDEX(JMP!$AJ$2:$AU$1000,MATCH($A466,JMP!$A$2:$A$1000,0),MATCH(M$1,JMP!$AJ$1:$AU$1,0)),INDEX(Baseline!$B$2:$BD$2,1,MATCH(M$1,Baseline!$B$1:$BD$1,0)))</f>
        <v>0</v>
      </c>
      <c r="N466" t="b">
        <f>IFERROR(INDEX(JMP!$AJ$2:$AU$1000,MATCH($A466,JMP!$A$2:$A$1000,0),MATCH(N$1,JMP!$AJ$1:$AU$1,0)),INDEX(Baseline!$B$2:$BD$2,1,MATCH(N$1,Baseline!$B$1:$BD$1,0)))</f>
        <v>0</v>
      </c>
      <c r="O466">
        <f>IFERROR(INDEX(JMP!$AJ$2:$AU$1000,MATCH($A466,JMP!$A$2:$A$1000,0),MATCH(O$1,JMP!$AJ$1:$AU$1,0)),INDEX(Baseline!$B$2:$BD$2,1,MATCH(O$1,Baseline!$B$1:$BD$1,0)))</f>
        <v>7</v>
      </c>
      <c r="P466">
        <f>IFERROR(INDEX(JMP!$AJ$2:$AU$1000,MATCH($A466,JMP!$A$2:$A$1000,0),MATCH(P$1,JMP!$AJ$1:$AU$1,0)),INDEX(Baseline!$B$2:$BD$2,1,MATCH(P$1,Baseline!$B$1:$BD$1,0)))</f>
        <v>200</v>
      </c>
      <c r="Q466">
        <f>IFERROR(INDEX(JMP!$AJ$2:$AU$1000,MATCH($A466,JMP!$A$2:$A$1000,0),MATCH(Q$1,JMP!$AJ$1:$AU$1,0)),INDEX(Baseline!$B$2:$BD$2,1,MATCH(Q$1,Baseline!$B$1:$BD$1,0)))</f>
        <v>10</v>
      </c>
      <c r="R466">
        <f>IFERROR(INDEX(JMP!$AJ$2:$AU$1000,MATCH($A466,JMP!$A$2:$A$1000,0),MATCH(R$1,JMP!$AJ$1:$AU$1,0)),INDEX(Baseline!$B$2:$BD$2,1,MATCH(R$1,Baseline!$B$1:$BD$1,0)))</f>
        <v>0</v>
      </c>
      <c r="S466">
        <f>IFERROR(INDEX(JMP!$AJ$2:$AU$1000,MATCH($A466,JMP!$A$2:$A$1000,0),MATCH(S$1,JMP!$AJ$1:$AU$1,0)),INDEX(Baseline!$B$2:$BD$2,1,MATCH(S$1,Baseline!$B$1:$BD$1,0)))</f>
        <v>1</v>
      </c>
      <c r="T466">
        <f>IFERROR(INDEX(JMP!$AJ$2:$AU$1000,MATCH($A466,JMP!$A$2:$A$1000,0),MATCH(T$1,JMP!$AJ$1:$AU$1,0)),INDEX(Baseline!$B$2:$BD$2,1,MATCH(T$1,Baseline!$B$1:$BD$1,0)))</f>
        <v>0</v>
      </c>
      <c r="U466" t="str">
        <f>IFERROR(INDEX(JMP!$AJ$2:$AU$1000,MATCH($A466,JMP!$A$2:$A$1000,0),MATCH(U$1,JMP!$AJ$1:$AU$1,0)),INDEX(Baseline!$B$2:$BD$2,1,MATCH(U$1,Baseline!$B$1:$BD$1,0)))</f>
        <v>Titan</v>
      </c>
      <c r="V466">
        <f>IFERROR(INDEX(JMP!$AJ$2:$AU$1000,MATCH($A466,JMP!$A$2:$A$1000,0),MATCH(V$1,JMP!$AJ$1:$AU$1,0)),INDEX(Baseline!$B$2:$BD$2,1,MATCH(V$1,Baseline!$B$1:$BD$1,0)))</f>
        <v>3</v>
      </c>
      <c r="W466">
        <f>IFERROR(INDEX(JMP!$AJ$2:$AU$1000,MATCH($A466,JMP!$A$2:$A$1000,0),MATCH(W$1,JMP!$AJ$1:$AU$1,0)),INDEX(Baseline!$B$2:$BD$2,1,MATCH(W$1,Baseline!$B$1:$BD$1,0)))</f>
        <v>0.37</v>
      </c>
      <c r="X466">
        <f>IFERROR(INDEX(JMP!$AJ$2:$AU$1000,MATCH($A466,JMP!$A$2:$A$1000,0),MATCH(X$1,JMP!$AJ$1:$AU$1,0)),INDEX(Baseline!$B$2:$BD$2,1,MATCH(X$1,Baseline!$B$1:$BD$1,0)))</f>
        <v>4</v>
      </c>
      <c r="Y466">
        <f>IFERROR(INDEX(JMP!$AJ$2:$AU$1000,MATCH($A466,JMP!$A$2:$A$1000,0),MATCH(Y$1,JMP!$AJ$1:$AU$1,0)),INDEX(Baseline!$B$2:$BD$2,1,MATCH(Y$1,Baseline!$B$1:$BD$1,0)))</f>
        <v>5</v>
      </c>
      <c r="Z466">
        <f>IFERROR(INDEX(JMP!$AJ$2:$AU$1000,MATCH($A466,JMP!$A$2:$A$1000,0),MATCH(Z$1,JMP!$AJ$1:$AU$1,0)),INDEX(Baseline!$B$2:$BD$2,1,MATCH(Z$1,Baseline!$B$1:$BD$1,0)))</f>
        <v>1970</v>
      </c>
      <c r="AA466">
        <f>IFERROR(INDEX(JMP!$AJ$2:$AU$1000,MATCH($A466,JMP!$A$2:$A$1000,0),MATCH(AA$1,JMP!$AJ$1:$AU$1,0)),INDEX(Baseline!$B$2:$BD$2,1,MATCH(AA$1,Baseline!$B$1:$BD$1,0)))</f>
        <v>1970</v>
      </c>
      <c r="AB466">
        <f>IFERROR(INDEX(JMP!$AJ$2:$AU$1000,MATCH($A466,JMP!$A$2:$A$1000,0),MATCH(AB$1,JMP!$AJ$1:$AU$1,0)),INDEX(Baseline!$B$2:$BD$2,1,MATCH(AB$1,Baseline!$B$1:$BD$1,0)))</f>
        <v>0</v>
      </c>
      <c r="AC466">
        <f>IFERROR(INDEX(JMP!$AJ$2:$AU$1000,MATCH($A466,JMP!$A$2:$A$1000,0),MATCH(AC$1,JMP!$AJ$1:$AU$1,0)),INDEX(Baseline!$B$2:$BD$2,1,MATCH(AC$1,Baseline!$B$1:$BD$1,0)))</f>
        <v>1</v>
      </c>
      <c r="AD466">
        <f>IFERROR(INDEX(JMP!$AJ$2:$AU$1000,MATCH($A466,JMP!$A$2:$A$1000,0),MATCH(AD$1,JMP!$AJ$1:$AU$1,0)),INDEX(Baseline!$B$2:$BD$2,1,MATCH(AD$1,Baseline!$B$1:$BD$1,0)))</f>
        <v>8</v>
      </c>
      <c r="AE466">
        <f>IFERROR(INDEX(JMP!$AJ$2:$AU$1000,MATCH($A466,JMP!$A$2:$A$1000,0),MATCH(AE$1,JMP!$AJ$1:$AU$1,0)),INDEX(Baseline!$B$2:$BD$2,1,MATCH(AE$1,Baseline!$B$1:$BD$1,0)))</f>
        <v>0.25</v>
      </c>
      <c r="AF466" t="str">
        <f>IFERROR(INDEX(JMP!$AJ$2:$AU$1000,MATCH($A466,JMP!$A$2:$A$1000,0),MATCH(AF$1,JMP!$AJ$1:$AU$1,0)),INDEX(Baseline!$B$2:$BD$2,1,MATCH(AF$1,Baseline!$B$1:$BD$1,0)))</f>
        <v>bwb</v>
      </c>
      <c r="AG466" t="str">
        <f>IFERROR(INDEX(JMP!$AJ$2:$AU$1000,MATCH($A466,JMP!$A$2:$A$1000,0),MATCH(AG$1,JMP!$AJ$1:$AU$1,0)),INDEX(Baseline!$B$2:$BD$2,1,MATCH(AG$1,Baseline!$B$1:$BD$1,0)))</f>
        <v>V-tail</v>
      </c>
      <c r="AH466">
        <f>IFERROR(INDEX(JMP!$AJ$2:$AU$1000,MATCH($A466,JMP!$A$2:$A$1000,0),MATCH(AH$1,JMP!$AJ$1:$AU$1,0)),INDEX(Baseline!$B$2:$BD$2,1,MATCH(AH$1,Baseline!$B$1:$BD$1,0)))</f>
        <v>0</v>
      </c>
      <c r="AI466">
        <f>IFERROR(INDEX(JMP!$AJ$2:$AU$1000,MATCH($A466,JMP!$A$2:$A$1000,0),MATCH(AI$1,JMP!$AJ$1:$AU$1,0)),INDEX(Baseline!$B$2:$BD$2,1,MATCH(AI$1,Baseline!$B$1:$BD$1,0)))</f>
        <v>724000000</v>
      </c>
      <c r="AJ466">
        <f>IFERROR(INDEX(JMP!$AJ$2:$AU$1000,MATCH($A466,JMP!$A$2:$A$1000,0),MATCH(AJ$1,JMP!$AJ$1:$AU$1,0)),INDEX(Baseline!$B$2:$BD$2,1,MATCH(AJ$1,Baseline!$B$1:$BD$1,0)))</f>
        <v>54500000</v>
      </c>
      <c r="AK466">
        <f>IFERROR(INDEX(JMP!$AJ$2:$AU$1000,MATCH($A466,JMP!$A$2:$A$1000,0),MATCH(AK$1,JMP!$AJ$1:$AU$1,0)),INDEX(Baseline!$B$2:$BD$2,1,MATCH(AK$1,Baseline!$B$1:$BD$1,0)))</f>
        <v>30</v>
      </c>
      <c r="AL466">
        <f>IFERROR(INDEX(JMP!$AJ$2:$AU$1000,MATCH($A466,JMP!$A$2:$A$1000,0),MATCH(AL$1,JMP!$AJ$1:$AU$1,0)),INDEX(Baseline!$B$2:$BD$2,1,MATCH(AL$1,Baseline!$B$1:$BD$1,0)))</f>
        <v>9.4119914768840615E-3</v>
      </c>
      <c r="AM466">
        <f>IFERROR(INDEX(JMP!$AJ$2:$AU$1000,MATCH($A466,JMP!$A$2:$A$1000,0),MATCH(AM$1,JMP!$AJ$1:$AU$1,0)),INDEX(Baseline!$B$2:$BD$2,1,MATCH(AM$1,Baseline!$B$1:$BD$1,0)))</f>
        <v>15.405611233447619</v>
      </c>
      <c r="AN466">
        <f>IFERROR(INDEX(JMP!$AJ$2:$AU$1000,MATCH($A466,JMP!$A$2:$A$1000,0),MATCH(AN$1,JMP!$AJ$1:$AU$1,0)),INDEX(Baseline!$B$2:$BD$2,1,MATCH(AN$1,Baseline!$B$1:$BD$1,0)))</f>
        <v>1.993739317213743</v>
      </c>
      <c r="AO466">
        <f>IFERROR(INDEX(JMP!$AJ$2:$AU$1000,MATCH($A466,JMP!$A$2:$A$1000,0),MATCH(AO$1,JMP!$AJ$1:$AU$1,0)),INDEX(Baseline!$B$2:$BD$2,1,MATCH(AO$1,Baseline!$B$1:$BD$1,0)))</f>
        <v>0.37865565577524829</v>
      </c>
      <c r="AP466">
        <f>IFERROR(INDEX(JMP!$AJ$2:$AU$1000,MATCH($A466,JMP!$A$2:$A$1000,0),MATCH(AP$1,JMP!$AJ$1:$AU$1,0)),INDEX(Baseline!$B$2:$BD$2,1,MATCH(AP$1,Baseline!$B$1:$BD$1,0)))</f>
        <v>0</v>
      </c>
      <c r="AQ466">
        <f>IFERROR(INDEX(JMP!$AJ$2:$AU$1000,MATCH($A466,JMP!$A$2:$A$1000,0),MATCH(AQ$1,JMP!$AJ$1:$AU$1,0)),INDEX(Baseline!$B$2:$BD$2,1,MATCH(AQ$1,Baseline!$B$1:$BD$1,0)))</f>
        <v>0.35</v>
      </c>
      <c r="AR466">
        <f>IFERROR(INDEX(JMP!$AJ$2:$AU$1000,MATCH($A466,JMP!$A$2:$A$1000,0),MATCH(AR$1,JMP!$AJ$1:$AU$1,0)),INDEX(Baseline!$B$2:$BD$2,1,MATCH(AR$1,Baseline!$B$1:$BD$1,0)))</f>
        <v>0</v>
      </c>
      <c r="AS466">
        <f>IFERROR(INDEX(JMP!$AJ$2:$AU$1000,MATCH($A466,JMP!$A$2:$A$1000,0),MATCH(AS$1,JMP!$AJ$1:$AU$1,0)),INDEX(Baseline!$B$2:$BD$2,1,MATCH(AS$1,Baseline!$B$1:$BD$1,0)))</f>
        <v>0</v>
      </c>
      <c r="AT466">
        <f>IFERROR(INDEX(JMP!$AJ$2:$AU$1000,MATCH($A466,JMP!$A$2:$A$1000,0),MATCH(AT$1,JMP!$AJ$1:$AU$1,0)),INDEX(Baseline!$B$2:$BD$2,1,MATCH(AT$1,Baseline!$B$1:$BD$1,0)))</f>
        <v>500</v>
      </c>
      <c r="AU466">
        <f>IFERROR(INDEX(JMP!$AJ$2:$AU$1000,MATCH($A466,JMP!$A$2:$A$1000,0),MATCH(AU$1,JMP!$AJ$1:$AU$1,0)),INDEX(Baseline!$B$2:$BD$2,1,MATCH(AU$1,Baseline!$B$1:$BD$1,0)))</f>
        <v>50</v>
      </c>
      <c r="AV466">
        <f>IFERROR(INDEX(JMP!$AJ$2:$AU$1000,MATCH($A466,JMP!$A$2:$A$1000,0),MATCH(AV$1,JMP!$AJ$1:$AU$1,0)),INDEX(Baseline!$B$2:$BD$2,1,MATCH(AV$1,Baseline!$B$1:$BD$1,0)))</f>
        <v>12.1</v>
      </c>
      <c r="AW466">
        <f>IFERROR(INDEX(JMP!$AJ$2:$AU$1000,MATCH($A466,JMP!$A$2:$A$1000,0),MATCH(AW$1,JMP!$AJ$1:$AU$1,0)),INDEX(Baseline!$B$2:$BD$2,1,MATCH(AW$1,Baseline!$B$1:$BD$1,0)))</f>
        <v>1.9961979999999998E-3</v>
      </c>
      <c r="AX466">
        <f>IFERROR(INDEX(JMP!$AJ$2:$AU$1000,MATCH($A466,JMP!$A$2:$A$1000,0),MATCH(AX$1,JMP!$AJ$1:$AU$1,0)),INDEX(Baseline!$B$2:$BD$2,1,MATCH(AX$1,Baseline!$B$1:$BD$1,0)))</f>
        <v>1.9961979999999998E-3</v>
      </c>
      <c r="AY466">
        <f>IFERROR(INDEX(JMP!$AJ$2:$AU$1000,MATCH($A466,JMP!$A$2:$A$1000,0),MATCH(AY$1,JMP!$AJ$1:$AU$1,0)),INDEX(Baseline!$B$2:$BD$2,1,MATCH(AY$1,Baseline!$B$1:$BD$1,0)))</f>
        <v>1.9607137E-2</v>
      </c>
      <c r="AZ466">
        <f>IFERROR(INDEX(JMP!$AJ$2:$AU$1000,MATCH($A466,JMP!$A$2:$A$1000,0),MATCH(AZ$1,JMP!$AJ$1:$AU$1,0)),INDEX(Baseline!$B$2:$BD$2,1,MATCH(AZ$1,Baseline!$B$1:$BD$1,0)))</f>
        <v>1</v>
      </c>
      <c r="BA466">
        <f>IFERROR(INDEX(JMP!$AJ$2:$AU$1000,MATCH($A466,JMP!$A$2:$A$1000,0),MATCH(BA$1,JMP!$AJ$1:$AU$1,0)),INDEX(Baseline!$B$2:$BD$2,1,MATCH(BA$1,Baseline!$B$1:$BD$1,0)))</f>
        <v>10</v>
      </c>
      <c r="BB466">
        <f>IFERROR(INDEX(JMP!$AJ$2:$AU$1000,MATCH($A466,JMP!$A$2:$A$1000,0),MATCH(BB$1,JMP!$AJ$1:$AU$1,0)),INDEX(Baseline!$B$2:$BD$2,1,MATCH(BB$1,Baseline!$B$1:$BD$1,0)))</f>
        <v>0</v>
      </c>
      <c r="BC466">
        <f>IFERROR(INDEX(JMP!$AJ$2:$AU$1000,MATCH($A466,JMP!$A$2:$A$1000,0),MATCH(BC$1,JMP!$AJ$1:$AU$1,0)),INDEX(Baseline!$B$2:$BD$2,1,MATCH(BC$1,Baseline!$B$1:$BD$1,0)))</f>
        <v>2</v>
      </c>
      <c r="BD466">
        <f>IFERROR(INDEX(JMP!$AJ$2:$AU$1000,MATCH($A466,JMP!$A$2:$A$1000,0),MATCH(BD$1,JMP!$AJ$1:$AU$1,0)),INDEX(Baseline!$B$2:$BD$2,1,MATCH(BD$1,Baseline!$B$1:$BD$1,0)))</f>
        <v>4.99742985515</v>
      </c>
      <c r="BE466">
        <f>IFERROR(INDEX(JMP!$AJ$2:$AU$1000,MATCH($A466,JMP!$A$2:$A$1000,0),MATCH(BE$1,JMP!$AJ$1:$AU$1,0)),INDEX(Baseline!$B$2:$BE$2,1,MATCH(BE$1,Baseline!$B$1:$BE$1,0)))</f>
        <v>400000</v>
      </c>
      <c r="BF466" t="str">
        <f t="shared" si="35"/>
        <v>yes</v>
      </c>
      <c r="BG466" t="str">
        <f t="shared" si="36"/>
        <v>no</v>
      </c>
      <c r="BH466">
        <f t="shared" si="37"/>
        <v>0.25</v>
      </c>
      <c r="BI466">
        <f t="shared" si="38"/>
        <v>10</v>
      </c>
      <c r="BK466">
        <v>467</v>
      </c>
      <c r="BL466" t="str">
        <f t="shared" si="39"/>
        <v>summer</v>
      </c>
    </row>
    <row r="467" spans="1:64" x14ac:dyDescent="0.35">
      <c r="A467">
        <v>466</v>
      </c>
      <c r="B467">
        <f>IFERROR(INDEX(JMP!$AJ$2:$AU$1000,MATCH($A467,JMP!$A$2:$A$1000,0),MATCH(B$1,JMP!$AJ$1:$AU$1,0)),INDEX(Baseline!$B$2:$BD$2,1,MATCH(B$1,Baseline!$B$1:$BD$1,0)))</f>
        <v>0</v>
      </c>
      <c r="C467">
        <f>IFERROR(INDEX(JMP!$AJ$2:$AU$1000,MATCH($A467,JMP!$A$2:$A$1000,0),MATCH(C$1,JMP!$AJ$1:$AU$1,0)),INDEX(Baseline!$B$2:$BD$2,1,MATCH(C$1,Baseline!$B$1:$BD$1,0)))</f>
        <v>8760</v>
      </c>
      <c r="D467">
        <f>IFERROR(INDEX(JMP!$AJ$2:$AU$1000,MATCH($A467,JMP!$A$2:$A$1000,0),MATCH(D$1,JMP!$AJ$1:$AU$1,0)),INDEX(Baseline!$B$2:$BD$2,1,MATCH(D$1,Baseline!$B$1:$BD$1,0)))</f>
        <v>1</v>
      </c>
      <c r="E467">
        <f>IFERROR(INDEX(JMP!$AJ$2:$AU$1000,MATCH($A467,JMP!$A$2:$A$1000,0),MATCH(E$1,JMP!$AJ$1:$AU$1,0)),INDEX(Baseline!$B$2:$BD$2,1,MATCH(E$1,Baseline!$B$1:$BD$1,0)))</f>
        <v>1</v>
      </c>
      <c r="F467" t="str">
        <f>IFERROR(INDEX(JMP!$AJ$2:$AU$1000,MATCH($A467,JMP!$A$2:$A$1000,0),MATCH(F$1,JMP!$AJ$1:$AU$1,0)),INDEX(Baseline!$B$2:$BD$2,1,MATCH(F$1,Baseline!$B$1:$BD$1,0)))</f>
        <v>e344</v>
      </c>
      <c r="G467" t="str">
        <f>IFERROR(INDEX(JMP!$AJ$2:$AU$1000,MATCH($A467,JMP!$A$2:$A$1000,0),MATCH(G$1,JMP!$AJ$1:$AU$1,0)),INDEX(Baseline!$B$2:$BD$2,1,MATCH(G$1,Baseline!$B$1:$BD$1,0)))</f>
        <v>e340</v>
      </c>
      <c r="H467">
        <f>IFERROR(INDEX(JMP!$AJ$2:$AU$1000,MATCH($A467,JMP!$A$2:$A$1000,0),MATCH(H$1,JMP!$AJ$1:$AU$1,0)),INDEX(Baseline!$B$2:$BD$2,1,MATCH(H$1,Baseline!$B$1:$BD$1,0)))</f>
        <v>1.5</v>
      </c>
      <c r="I467">
        <f>IFERROR(INDEX(JMP!$AJ$2:$AU$1000,MATCH($A467,JMP!$A$2:$A$1000,0),MATCH(I$1,JMP!$AJ$1:$AU$1,0)),INDEX(Baseline!$B$2:$BD$2,1,MATCH(I$1,Baseline!$B$1:$BD$1,0)))</f>
        <v>0.42</v>
      </c>
      <c r="J467">
        <f>IFERROR(INDEX(JMP!$AJ$2:$AU$1000,MATCH($A467,JMP!$A$2:$A$1000,0),MATCH(J$1,JMP!$AJ$1:$AU$1,0)),INDEX(Baseline!$B$2:$BD$2,1,MATCH(J$1,Baseline!$B$1:$BD$1,0)))</f>
        <v>1</v>
      </c>
      <c r="K467">
        <f>IFERROR(INDEX(JMP!$AJ$2:$AU$1000,MATCH($A467,JMP!$A$2:$A$1000,0),MATCH(K$1,JMP!$AJ$1:$AU$1,0)),INDEX(Baseline!$B$2:$BD$2,1,MATCH(K$1,Baseline!$B$1:$BD$1,0)))</f>
        <v>0</v>
      </c>
      <c r="L467">
        <f>IFERROR(INDEX(JMP!$AJ$2:$AU$1000,MATCH($A467,JMP!$A$2:$A$1000,0),MATCH(L$1,JMP!$AJ$1:$AU$1,0)),INDEX(Baseline!$B$2:$BD$2,1,MATCH(L$1,Baseline!$B$1:$BD$1,0)))</f>
        <v>7.3284182846166931E-2</v>
      </c>
      <c r="M467" t="b">
        <f>IFERROR(INDEX(JMP!$AJ$2:$AU$1000,MATCH($A467,JMP!$A$2:$A$1000,0),MATCH(M$1,JMP!$AJ$1:$AU$1,0)),INDEX(Baseline!$B$2:$BD$2,1,MATCH(M$1,Baseline!$B$1:$BD$1,0)))</f>
        <v>0</v>
      </c>
      <c r="N467" t="b">
        <f>IFERROR(INDEX(JMP!$AJ$2:$AU$1000,MATCH($A467,JMP!$A$2:$A$1000,0),MATCH(N$1,JMP!$AJ$1:$AU$1,0)),INDEX(Baseline!$B$2:$BD$2,1,MATCH(N$1,Baseline!$B$1:$BD$1,0)))</f>
        <v>0</v>
      </c>
      <c r="O467">
        <f>IFERROR(INDEX(JMP!$AJ$2:$AU$1000,MATCH($A467,JMP!$A$2:$A$1000,0),MATCH(O$1,JMP!$AJ$1:$AU$1,0)),INDEX(Baseline!$B$2:$BD$2,1,MATCH(O$1,Baseline!$B$1:$BD$1,0)))</f>
        <v>7</v>
      </c>
      <c r="P467">
        <f>IFERROR(INDEX(JMP!$AJ$2:$AU$1000,MATCH($A467,JMP!$A$2:$A$1000,0),MATCH(P$1,JMP!$AJ$1:$AU$1,0)),INDEX(Baseline!$B$2:$BD$2,1,MATCH(P$1,Baseline!$B$1:$BD$1,0)))</f>
        <v>200</v>
      </c>
      <c r="Q467">
        <f>IFERROR(INDEX(JMP!$AJ$2:$AU$1000,MATCH($A467,JMP!$A$2:$A$1000,0),MATCH(Q$1,JMP!$AJ$1:$AU$1,0)),INDEX(Baseline!$B$2:$BD$2,1,MATCH(Q$1,Baseline!$B$1:$BD$1,0)))</f>
        <v>10</v>
      </c>
      <c r="R467">
        <f>IFERROR(INDEX(JMP!$AJ$2:$AU$1000,MATCH($A467,JMP!$A$2:$A$1000,0),MATCH(R$1,JMP!$AJ$1:$AU$1,0)),INDEX(Baseline!$B$2:$BD$2,1,MATCH(R$1,Baseline!$B$1:$BD$1,0)))</f>
        <v>0</v>
      </c>
      <c r="S467">
        <f>IFERROR(INDEX(JMP!$AJ$2:$AU$1000,MATCH($A467,JMP!$A$2:$A$1000,0),MATCH(S$1,JMP!$AJ$1:$AU$1,0)),INDEX(Baseline!$B$2:$BD$2,1,MATCH(S$1,Baseline!$B$1:$BD$1,0)))</f>
        <v>1</v>
      </c>
      <c r="T467">
        <f>IFERROR(INDEX(JMP!$AJ$2:$AU$1000,MATCH($A467,JMP!$A$2:$A$1000,0),MATCH(T$1,JMP!$AJ$1:$AU$1,0)),INDEX(Baseline!$B$2:$BD$2,1,MATCH(T$1,Baseline!$B$1:$BD$1,0)))</f>
        <v>0</v>
      </c>
      <c r="U467" t="str">
        <f>IFERROR(INDEX(JMP!$AJ$2:$AU$1000,MATCH($A467,JMP!$A$2:$A$1000,0),MATCH(U$1,JMP!$AJ$1:$AU$1,0)),INDEX(Baseline!$B$2:$BD$2,1,MATCH(U$1,Baseline!$B$1:$BD$1,0)))</f>
        <v>Titan</v>
      </c>
      <c r="V467">
        <f>IFERROR(INDEX(JMP!$AJ$2:$AU$1000,MATCH($A467,JMP!$A$2:$A$1000,0),MATCH(V$1,JMP!$AJ$1:$AU$1,0)),INDEX(Baseline!$B$2:$BD$2,1,MATCH(V$1,Baseline!$B$1:$BD$1,0)))</f>
        <v>3</v>
      </c>
      <c r="W467">
        <f>IFERROR(INDEX(JMP!$AJ$2:$AU$1000,MATCH($A467,JMP!$A$2:$A$1000,0),MATCH(W$1,JMP!$AJ$1:$AU$1,0)),INDEX(Baseline!$B$2:$BD$2,1,MATCH(W$1,Baseline!$B$1:$BD$1,0)))</f>
        <v>0.37</v>
      </c>
      <c r="X467">
        <f>IFERROR(INDEX(JMP!$AJ$2:$AU$1000,MATCH($A467,JMP!$A$2:$A$1000,0),MATCH(X$1,JMP!$AJ$1:$AU$1,0)),INDEX(Baseline!$B$2:$BD$2,1,MATCH(X$1,Baseline!$B$1:$BD$1,0)))</f>
        <v>4</v>
      </c>
      <c r="Y467">
        <f>IFERROR(INDEX(JMP!$AJ$2:$AU$1000,MATCH($A467,JMP!$A$2:$A$1000,0),MATCH(Y$1,JMP!$AJ$1:$AU$1,0)),INDEX(Baseline!$B$2:$BD$2,1,MATCH(Y$1,Baseline!$B$1:$BD$1,0)))</f>
        <v>1</v>
      </c>
      <c r="Z467">
        <f>IFERROR(INDEX(JMP!$AJ$2:$AU$1000,MATCH($A467,JMP!$A$2:$A$1000,0),MATCH(Z$1,JMP!$AJ$1:$AU$1,0)),INDEX(Baseline!$B$2:$BD$2,1,MATCH(Z$1,Baseline!$B$1:$BD$1,0)))</f>
        <v>1970</v>
      </c>
      <c r="AA467">
        <f>IFERROR(INDEX(JMP!$AJ$2:$AU$1000,MATCH($A467,JMP!$A$2:$A$1000,0),MATCH(AA$1,JMP!$AJ$1:$AU$1,0)),INDEX(Baseline!$B$2:$BD$2,1,MATCH(AA$1,Baseline!$B$1:$BD$1,0)))</f>
        <v>1970</v>
      </c>
      <c r="AB467">
        <f>IFERROR(INDEX(JMP!$AJ$2:$AU$1000,MATCH($A467,JMP!$A$2:$A$1000,0),MATCH(AB$1,JMP!$AJ$1:$AU$1,0)),INDEX(Baseline!$B$2:$BD$2,1,MATCH(AB$1,Baseline!$B$1:$BD$1,0)))</f>
        <v>0</v>
      </c>
      <c r="AC467">
        <f>IFERROR(INDEX(JMP!$AJ$2:$AU$1000,MATCH($A467,JMP!$A$2:$A$1000,0),MATCH(AC$1,JMP!$AJ$1:$AU$1,0)),INDEX(Baseline!$B$2:$BD$2,1,MATCH(AC$1,Baseline!$B$1:$BD$1,0)))</f>
        <v>1</v>
      </c>
      <c r="AD467">
        <f>IFERROR(INDEX(JMP!$AJ$2:$AU$1000,MATCH($A467,JMP!$A$2:$A$1000,0),MATCH(AD$1,JMP!$AJ$1:$AU$1,0)),INDEX(Baseline!$B$2:$BD$2,1,MATCH(AD$1,Baseline!$B$1:$BD$1,0)))</f>
        <v>8</v>
      </c>
      <c r="AE467">
        <f>IFERROR(INDEX(JMP!$AJ$2:$AU$1000,MATCH($A467,JMP!$A$2:$A$1000,0),MATCH(AE$1,JMP!$AJ$1:$AU$1,0)),INDEX(Baseline!$B$2:$BD$2,1,MATCH(AE$1,Baseline!$B$1:$BD$1,0)))</f>
        <v>0.625</v>
      </c>
      <c r="AF467" t="str">
        <f>IFERROR(INDEX(JMP!$AJ$2:$AU$1000,MATCH($A467,JMP!$A$2:$A$1000,0),MATCH(AF$1,JMP!$AJ$1:$AU$1,0)),INDEX(Baseline!$B$2:$BD$2,1,MATCH(AF$1,Baseline!$B$1:$BD$1,0)))</f>
        <v>bwb</v>
      </c>
      <c r="AG467" t="str">
        <f>IFERROR(INDEX(JMP!$AJ$2:$AU$1000,MATCH($A467,JMP!$A$2:$A$1000,0),MATCH(AG$1,JMP!$AJ$1:$AU$1,0)),INDEX(Baseline!$B$2:$BD$2,1,MATCH(AG$1,Baseline!$B$1:$BD$1,0)))</f>
        <v>V-tail</v>
      </c>
      <c r="AH467">
        <f>IFERROR(INDEX(JMP!$AJ$2:$AU$1000,MATCH($A467,JMP!$A$2:$A$1000,0),MATCH(AH$1,JMP!$AJ$1:$AU$1,0)),INDEX(Baseline!$B$2:$BD$2,1,MATCH(AH$1,Baseline!$B$1:$BD$1,0)))</f>
        <v>1</v>
      </c>
      <c r="AI467">
        <f>IFERROR(INDEX(JMP!$AJ$2:$AU$1000,MATCH($A467,JMP!$A$2:$A$1000,0),MATCH(AI$1,JMP!$AJ$1:$AU$1,0)),INDEX(Baseline!$B$2:$BD$2,1,MATCH(AI$1,Baseline!$B$1:$BD$1,0)))</f>
        <v>724000000</v>
      </c>
      <c r="AJ467">
        <f>IFERROR(INDEX(JMP!$AJ$2:$AU$1000,MATCH($A467,JMP!$A$2:$A$1000,0),MATCH(AJ$1,JMP!$AJ$1:$AU$1,0)),INDEX(Baseline!$B$2:$BD$2,1,MATCH(AJ$1,Baseline!$B$1:$BD$1,0)))</f>
        <v>54500000</v>
      </c>
      <c r="AK467">
        <f>IFERROR(INDEX(JMP!$AJ$2:$AU$1000,MATCH($A467,JMP!$A$2:$A$1000,0),MATCH(AK$1,JMP!$AJ$1:$AU$1,0)),INDEX(Baseline!$B$2:$BD$2,1,MATCH(AK$1,Baseline!$B$1:$BD$1,0)))</f>
        <v>30</v>
      </c>
      <c r="AL467">
        <f>IFERROR(INDEX(JMP!$AJ$2:$AU$1000,MATCH($A467,JMP!$A$2:$A$1000,0),MATCH(AL$1,JMP!$AJ$1:$AU$1,0)),INDEX(Baseline!$B$2:$BD$2,1,MATCH(AL$1,Baseline!$B$1:$BD$1,0)))</f>
        <v>3.1847691068979757E-2</v>
      </c>
      <c r="AM467">
        <f>IFERROR(INDEX(JMP!$AJ$2:$AU$1000,MATCH($A467,JMP!$A$2:$A$1000,0),MATCH(AM$1,JMP!$AJ$1:$AU$1,0)),INDEX(Baseline!$B$2:$BD$2,1,MATCH(AM$1,Baseline!$B$1:$BD$1,0)))</f>
        <v>7.1299966523809513</v>
      </c>
      <c r="AN467">
        <f>IFERROR(INDEX(JMP!$AJ$2:$AU$1000,MATCH($A467,JMP!$A$2:$A$1000,0),MATCH(AN$1,JMP!$AJ$1:$AU$1,0)),INDEX(Baseline!$B$2:$BD$2,1,MATCH(AN$1,Baseline!$B$1:$BD$1,0)))</f>
        <v>2.8509380907776318</v>
      </c>
      <c r="AO467">
        <f>IFERROR(INDEX(JMP!$AJ$2:$AU$1000,MATCH($A467,JMP!$A$2:$A$1000,0),MATCH(AO$1,JMP!$AJ$1:$AU$1,0)),INDEX(Baseline!$B$2:$BD$2,1,MATCH(AO$1,Baseline!$B$1:$BD$1,0)))</f>
        <v>1.1445310100435853</v>
      </c>
      <c r="AP467">
        <f>IFERROR(INDEX(JMP!$AJ$2:$AU$1000,MATCH($A467,JMP!$A$2:$A$1000,0),MATCH(AP$1,JMP!$AJ$1:$AU$1,0)),INDEX(Baseline!$B$2:$BD$2,1,MATCH(AP$1,Baseline!$B$1:$BD$1,0)))</f>
        <v>0</v>
      </c>
      <c r="AQ467">
        <f>IFERROR(INDEX(JMP!$AJ$2:$AU$1000,MATCH($A467,JMP!$A$2:$A$1000,0),MATCH(AQ$1,JMP!$AJ$1:$AU$1,0)),INDEX(Baseline!$B$2:$BD$2,1,MATCH(AQ$1,Baseline!$B$1:$BD$1,0)))</f>
        <v>0.35</v>
      </c>
      <c r="AR467">
        <f>IFERROR(INDEX(JMP!$AJ$2:$AU$1000,MATCH($A467,JMP!$A$2:$A$1000,0),MATCH(AR$1,JMP!$AJ$1:$AU$1,0)),INDEX(Baseline!$B$2:$BD$2,1,MATCH(AR$1,Baseline!$B$1:$BD$1,0)))</f>
        <v>0</v>
      </c>
      <c r="AS467">
        <f>IFERROR(INDEX(JMP!$AJ$2:$AU$1000,MATCH($A467,JMP!$A$2:$A$1000,0),MATCH(AS$1,JMP!$AJ$1:$AU$1,0)),INDEX(Baseline!$B$2:$BD$2,1,MATCH(AS$1,Baseline!$B$1:$BD$1,0)))</f>
        <v>0</v>
      </c>
      <c r="AT467">
        <f>IFERROR(INDEX(JMP!$AJ$2:$AU$1000,MATCH($A467,JMP!$A$2:$A$1000,0),MATCH(AT$1,JMP!$AJ$1:$AU$1,0)),INDEX(Baseline!$B$2:$BD$2,1,MATCH(AT$1,Baseline!$B$1:$BD$1,0)))</f>
        <v>500</v>
      </c>
      <c r="AU467">
        <f>IFERROR(INDEX(JMP!$AJ$2:$AU$1000,MATCH($A467,JMP!$A$2:$A$1000,0),MATCH(AU$1,JMP!$AJ$1:$AU$1,0)),INDEX(Baseline!$B$2:$BD$2,1,MATCH(AU$1,Baseline!$B$1:$BD$1,0)))</f>
        <v>50</v>
      </c>
      <c r="AV467">
        <f>IFERROR(INDEX(JMP!$AJ$2:$AU$1000,MATCH($A467,JMP!$A$2:$A$1000,0),MATCH(AV$1,JMP!$AJ$1:$AU$1,0)),INDEX(Baseline!$B$2:$BD$2,1,MATCH(AV$1,Baseline!$B$1:$BD$1,0)))</f>
        <v>12.1</v>
      </c>
      <c r="AW467">
        <f>IFERROR(INDEX(JMP!$AJ$2:$AU$1000,MATCH($A467,JMP!$A$2:$A$1000,0),MATCH(AW$1,JMP!$AJ$1:$AU$1,0)),INDEX(Baseline!$B$2:$BD$2,1,MATCH(AW$1,Baseline!$B$1:$BD$1,0)))</f>
        <v>1.9961979999999998E-3</v>
      </c>
      <c r="AX467">
        <f>IFERROR(INDEX(JMP!$AJ$2:$AU$1000,MATCH($A467,JMP!$A$2:$A$1000,0),MATCH(AX$1,JMP!$AJ$1:$AU$1,0)),INDEX(Baseline!$B$2:$BD$2,1,MATCH(AX$1,Baseline!$B$1:$BD$1,0)))</f>
        <v>1.9961979999999998E-3</v>
      </c>
      <c r="AY467">
        <f>IFERROR(INDEX(JMP!$AJ$2:$AU$1000,MATCH($A467,JMP!$A$2:$A$1000,0),MATCH(AY$1,JMP!$AJ$1:$AU$1,0)),INDEX(Baseline!$B$2:$BD$2,1,MATCH(AY$1,Baseline!$B$1:$BD$1,0)))</f>
        <v>1.9607137E-2</v>
      </c>
      <c r="AZ467">
        <f>IFERROR(INDEX(JMP!$AJ$2:$AU$1000,MATCH($A467,JMP!$A$2:$A$1000,0),MATCH(AZ$1,JMP!$AJ$1:$AU$1,0)),INDEX(Baseline!$B$2:$BD$2,1,MATCH(AZ$1,Baseline!$B$1:$BD$1,0)))</f>
        <v>1</v>
      </c>
      <c r="BA467">
        <f>IFERROR(INDEX(JMP!$AJ$2:$AU$1000,MATCH($A467,JMP!$A$2:$A$1000,0),MATCH(BA$1,JMP!$AJ$1:$AU$1,0)),INDEX(Baseline!$B$2:$BD$2,1,MATCH(BA$1,Baseline!$B$1:$BD$1,0)))</f>
        <v>55</v>
      </c>
      <c r="BB467">
        <f>IFERROR(INDEX(JMP!$AJ$2:$AU$1000,MATCH($A467,JMP!$A$2:$A$1000,0),MATCH(BB$1,JMP!$AJ$1:$AU$1,0)),INDEX(Baseline!$B$2:$BD$2,1,MATCH(BB$1,Baseline!$B$1:$BD$1,0)))</f>
        <v>0</v>
      </c>
      <c r="BC467">
        <f>IFERROR(INDEX(JMP!$AJ$2:$AU$1000,MATCH($A467,JMP!$A$2:$A$1000,0),MATCH(BC$1,JMP!$AJ$1:$AU$1,0)),INDEX(Baseline!$B$2:$BD$2,1,MATCH(BC$1,Baseline!$B$1:$BD$1,0)))</f>
        <v>3</v>
      </c>
      <c r="BD467">
        <f>IFERROR(INDEX(JMP!$AJ$2:$AU$1000,MATCH($A467,JMP!$A$2:$A$1000,0),MATCH(BD$1,JMP!$AJ$1:$AU$1,0)),INDEX(Baseline!$B$2:$BD$2,1,MATCH(BD$1,Baseline!$B$1:$BD$1,0)))</f>
        <v>3.052625039</v>
      </c>
      <c r="BE467">
        <f>IFERROR(INDEX(JMP!$AJ$2:$AU$1000,MATCH($A467,JMP!$A$2:$A$1000,0),MATCH(BE$1,JMP!$AJ$1:$AU$1,0)),INDEX(Baseline!$B$2:$BE$2,1,MATCH(BE$1,Baseline!$B$1:$BE$1,0)))</f>
        <v>400000</v>
      </c>
      <c r="BF467" t="str">
        <f t="shared" si="35"/>
        <v>yes</v>
      </c>
      <c r="BG467" t="str">
        <f t="shared" si="36"/>
        <v>yes</v>
      </c>
      <c r="BH467">
        <f t="shared" si="37"/>
        <v>0.5</v>
      </c>
      <c r="BI467">
        <f t="shared" si="38"/>
        <v>30</v>
      </c>
      <c r="BK467">
        <v>468</v>
      </c>
      <c r="BL467" t="str">
        <f t="shared" si="39"/>
        <v>fall</v>
      </c>
    </row>
    <row r="468" spans="1:64" x14ac:dyDescent="0.35">
      <c r="A468">
        <v>467</v>
      </c>
      <c r="B468">
        <f>IFERROR(INDEX(JMP!$AJ$2:$AU$1000,MATCH($A468,JMP!$A$2:$A$1000,0),MATCH(B$1,JMP!$AJ$1:$AU$1,0)),INDEX(Baseline!$B$2:$BD$2,1,MATCH(B$1,Baseline!$B$1:$BD$1,0)))</f>
        <v>0</v>
      </c>
      <c r="C468">
        <f>IFERROR(INDEX(JMP!$AJ$2:$AU$1000,MATCH($A468,JMP!$A$2:$A$1000,0),MATCH(C$1,JMP!$AJ$1:$AU$1,0)),INDEX(Baseline!$B$2:$BD$2,1,MATCH(C$1,Baseline!$B$1:$BD$1,0)))</f>
        <v>8760</v>
      </c>
      <c r="D468">
        <f>IFERROR(INDEX(JMP!$AJ$2:$AU$1000,MATCH($A468,JMP!$A$2:$A$1000,0),MATCH(D$1,JMP!$AJ$1:$AU$1,0)),INDEX(Baseline!$B$2:$BD$2,1,MATCH(D$1,Baseline!$B$1:$BD$1,0)))</f>
        <v>1</v>
      </c>
      <c r="E468">
        <f>IFERROR(INDEX(JMP!$AJ$2:$AU$1000,MATCH($A468,JMP!$A$2:$A$1000,0),MATCH(E$1,JMP!$AJ$1:$AU$1,0)),INDEX(Baseline!$B$2:$BD$2,1,MATCH(E$1,Baseline!$B$1:$BD$1,0)))</f>
        <v>1</v>
      </c>
      <c r="F468" t="str">
        <f>IFERROR(INDEX(JMP!$AJ$2:$AU$1000,MATCH($A468,JMP!$A$2:$A$1000,0),MATCH(F$1,JMP!$AJ$1:$AU$1,0)),INDEX(Baseline!$B$2:$BD$2,1,MATCH(F$1,Baseline!$B$1:$BD$1,0)))</f>
        <v>e344</v>
      </c>
      <c r="G468" t="str">
        <f>IFERROR(INDEX(JMP!$AJ$2:$AU$1000,MATCH($A468,JMP!$A$2:$A$1000,0),MATCH(G$1,JMP!$AJ$1:$AU$1,0)),INDEX(Baseline!$B$2:$BD$2,1,MATCH(G$1,Baseline!$B$1:$BD$1,0)))</f>
        <v>e340</v>
      </c>
      <c r="H468">
        <f>IFERROR(INDEX(JMP!$AJ$2:$AU$1000,MATCH($A468,JMP!$A$2:$A$1000,0),MATCH(H$1,JMP!$AJ$1:$AU$1,0)),INDEX(Baseline!$B$2:$BD$2,1,MATCH(H$1,Baseline!$B$1:$BD$1,0)))</f>
        <v>1.5</v>
      </c>
      <c r="I468">
        <f>IFERROR(INDEX(JMP!$AJ$2:$AU$1000,MATCH($A468,JMP!$A$2:$A$1000,0),MATCH(I$1,JMP!$AJ$1:$AU$1,0)),INDEX(Baseline!$B$2:$BD$2,1,MATCH(I$1,Baseline!$B$1:$BD$1,0)))</f>
        <v>0.42</v>
      </c>
      <c r="J468">
        <f>IFERROR(INDEX(JMP!$AJ$2:$AU$1000,MATCH($A468,JMP!$A$2:$A$1000,0),MATCH(J$1,JMP!$AJ$1:$AU$1,0)),INDEX(Baseline!$B$2:$BD$2,1,MATCH(J$1,Baseline!$B$1:$BD$1,0)))</f>
        <v>1</v>
      </c>
      <c r="K468">
        <f>IFERROR(INDEX(JMP!$AJ$2:$AU$1000,MATCH($A468,JMP!$A$2:$A$1000,0),MATCH(K$1,JMP!$AJ$1:$AU$1,0)),INDEX(Baseline!$B$2:$BD$2,1,MATCH(K$1,Baseline!$B$1:$BD$1,0)))</f>
        <v>0</v>
      </c>
      <c r="L468">
        <f>IFERROR(INDEX(JMP!$AJ$2:$AU$1000,MATCH($A468,JMP!$A$2:$A$1000,0),MATCH(L$1,JMP!$AJ$1:$AU$1,0)),INDEX(Baseline!$B$2:$BD$2,1,MATCH(L$1,Baseline!$B$1:$BD$1,0)))</f>
        <v>6.4820530745797966E-2</v>
      </c>
      <c r="M468" t="b">
        <f>IFERROR(INDEX(JMP!$AJ$2:$AU$1000,MATCH($A468,JMP!$A$2:$A$1000,0),MATCH(M$1,JMP!$AJ$1:$AU$1,0)),INDEX(Baseline!$B$2:$BD$2,1,MATCH(M$1,Baseline!$B$1:$BD$1,0)))</f>
        <v>0</v>
      </c>
      <c r="N468" t="b">
        <f>IFERROR(INDEX(JMP!$AJ$2:$AU$1000,MATCH($A468,JMP!$A$2:$A$1000,0),MATCH(N$1,JMP!$AJ$1:$AU$1,0)),INDEX(Baseline!$B$2:$BD$2,1,MATCH(N$1,Baseline!$B$1:$BD$1,0)))</f>
        <v>0</v>
      </c>
      <c r="O468">
        <f>IFERROR(INDEX(JMP!$AJ$2:$AU$1000,MATCH($A468,JMP!$A$2:$A$1000,0),MATCH(O$1,JMP!$AJ$1:$AU$1,0)),INDEX(Baseline!$B$2:$BD$2,1,MATCH(O$1,Baseline!$B$1:$BD$1,0)))</f>
        <v>7</v>
      </c>
      <c r="P468">
        <f>IFERROR(INDEX(JMP!$AJ$2:$AU$1000,MATCH($A468,JMP!$A$2:$A$1000,0),MATCH(P$1,JMP!$AJ$1:$AU$1,0)),INDEX(Baseline!$B$2:$BD$2,1,MATCH(P$1,Baseline!$B$1:$BD$1,0)))</f>
        <v>200</v>
      </c>
      <c r="Q468">
        <f>IFERROR(INDEX(JMP!$AJ$2:$AU$1000,MATCH($A468,JMP!$A$2:$A$1000,0),MATCH(Q$1,JMP!$AJ$1:$AU$1,0)),INDEX(Baseline!$B$2:$BD$2,1,MATCH(Q$1,Baseline!$B$1:$BD$1,0)))</f>
        <v>10</v>
      </c>
      <c r="R468">
        <f>IFERROR(INDEX(JMP!$AJ$2:$AU$1000,MATCH($A468,JMP!$A$2:$A$1000,0),MATCH(R$1,JMP!$AJ$1:$AU$1,0)),INDEX(Baseline!$B$2:$BD$2,1,MATCH(R$1,Baseline!$B$1:$BD$1,0)))</f>
        <v>0</v>
      </c>
      <c r="S468">
        <f>IFERROR(INDEX(JMP!$AJ$2:$AU$1000,MATCH($A468,JMP!$A$2:$A$1000,0),MATCH(S$1,JMP!$AJ$1:$AU$1,0)),INDEX(Baseline!$B$2:$BD$2,1,MATCH(S$1,Baseline!$B$1:$BD$1,0)))</f>
        <v>1</v>
      </c>
      <c r="T468">
        <f>IFERROR(INDEX(JMP!$AJ$2:$AU$1000,MATCH($A468,JMP!$A$2:$A$1000,0),MATCH(T$1,JMP!$AJ$1:$AU$1,0)),INDEX(Baseline!$B$2:$BD$2,1,MATCH(T$1,Baseline!$B$1:$BD$1,0)))</f>
        <v>0</v>
      </c>
      <c r="U468" t="str">
        <f>IFERROR(INDEX(JMP!$AJ$2:$AU$1000,MATCH($A468,JMP!$A$2:$A$1000,0),MATCH(U$1,JMP!$AJ$1:$AU$1,0)),INDEX(Baseline!$B$2:$BD$2,1,MATCH(U$1,Baseline!$B$1:$BD$1,0)))</f>
        <v>Titan</v>
      </c>
      <c r="V468">
        <f>IFERROR(INDEX(JMP!$AJ$2:$AU$1000,MATCH($A468,JMP!$A$2:$A$1000,0),MATCH(V$1,JMP!$AJ$1:$AU$1,0)),INDEX(Baseline!$B$2:$BD$2,1,MATCH(V$1,Baseline!$B$1:$BD$1,0)))</f>
        <v>3</v>
      </c>
      <c r="W468">
        <f>IFERROR(INDEX(JMP!$AJ$2:$AU$1000,MATCH($A468,JMP!$A$2:$A$1000,0),MATCH(W$1,JMP!$AJ$1:$AU$1,0)),INDEX(Baseline!$B$2:$BD$2,1,MATCH(W$1,Baseline!$B$1:$BD$1,0)))</f>
        <v>0.37</v>
      </c>
      <c r="X468">
        <f>IFERROR(INDEX(JMP!$AJ$2:$AU$1000,MATCH($A468,JMP!$A$2:$A$1000,0),MATCH(X$1,JMP!$AJ$1:$AU$1,0)),INDEX(Baseline!$B$2:$BD$2,1,MATCH(X$1,Baseline!$B$1:$BD$1,0)))</f>
        <v>4</v>
      </c>
      <c r="Y468">
        <f>IFERROR(INDEX(JMP!$AJ$2:$AU$1000,MATCH($A468,JMP!$A$2:$A$1000,0),MATCH(Y$1,JMP!$AJ$1:$AU$1,0)),INDEX(Baseline!$B$2:$BD$2,1,MATCH(Y$1,Baseline!$B$1:$BD$1,0)))</f>
        <v>6</v>
      </c>
      <c r="Z468">
        <f>IFERROR(INDEX(JMP!$AJ$2:$AU$1000,MATCH($A468,JMP!$A$2:$A$1000,0),MATCH(Z$1,JMP!$AJ$1:$AU$1,0)),INDEX(Baseline!$B$2:$BD$2,1,MATCH(Z$1,Baseline!$B$1:$BD$1,0)))</f>
        <v>1970</v>
      </c>
      <c r="AA468">
        <f>IFERROR(INDEX(JMP!$AJ$2:$AU$1000,MATCH($A468,JMP!$A$2:$A$1000,0),MATCH(AA$1,JMP!$AJ$1:$AU$1,0)),INDEX(Baseline!$B$2:$BD$2,1,MATCH(AA$1,Baseline!$B$1:$BD$1,0)))</f>
        <v>1970</v>
      </c>
      <c r="AB468">
        <f>IFERROR(INDEX(JMP!$AJ$2:$AU$1000,MATCH($A468,JMP!$A$2:$A$1000,0),MATCH(AB$1,JMP!$AJ$1:$AU$1,0)),INDEX(Baseline!$B$2:$BD$2,1,MATCH(AB$1,Baseline!$B$1:$BD$1,0)))</f>
        <v>0</v>
      </c>
      <c r="AC468">
        <f>IFERROR(INDEX(JMP!$AJ$2:$AU$1000,MATCH($A468,JMP!$A$2:$A$1000,0),MATCH(AC$1,JMP!$AJ$1:$AU$1,0)),INDEX(Baseline!$B$2:$BD$2,1,MATCH(AC$1,Baseline!$B$1:$BD$1,0)))</f>
        <v>1</v>
      </c>
      <c r="AD468">
        <f>IFERROR(INDEX(JMP!$AJ$2:$AU$1000,MATCH($A468,JMP!$A$2:$A$1000,0),MATCH(AD$1,JMP!$AJ$1:$AU$1,0)),INDEX(Baseline!$B$2:$BD$2,1,MATCH(AD$1,Baseline!$B$1:$BD$1,0)))</f>
        <v>8</v>
      </c>
      <c r="AE468">
        <f>IFERROR(INDEX(JMP!$AJ$2:$AU$1000,MATCH($A468,JMP!$A$2:$A$1000,0),MATCH(AE$1,JMP!$AJ$1:$AU$1,0)),INDEX(Baseline!$B$2:$BD$2,1,MATCH(AE$1,Baseline!$B$1:$BD$1,0)))</f>
        <v>0.625</v>
      </c>
      <c r="AF468" t="str">
        <f>IFERROR(INDEX(JMP!$AJ$2:$AU$1000,MATCH($A468,JMP!$A$2:$A$1000,0),MATCH(AF$1,JMP!$AJ$1:$AU$1,0)),INDEX(Baseline!$B$2:$BD$2,1,MATCH(AF$1,Baseline!$B$1:$BD$1,0)))</f>
        <v>bwb</v>
      </c>
      <c r="AG468" t="str">
        <f>IFERROR(INDEX(JMP!$AJ$2:$AU$1000,MATCH($A468,JMP!$A$2:$A$1000,0),MATCH(AG$1,JMP!$AJ$1:$AU$1,0)),INDEX(Baseline!$B$2:$BD$2,1,MATCH(AG$1,Baseline!$B$1:$BD$1,0)))</f>
        <v>V-tail</v>
      </c>
      <c r="AH468">
        <f>IFERROR(INDEX(JMP!$AJ$2:$AU$1000,MATCH($A468,JMP!$A$2:$A$1000,0),MATCH(AH$1,JMP!$AJ$1:$AU$1,0)),INDEX(Baseline!$B$2:$BD$2,1,MATCH(AH$1,Baseline!$B$1:$BD$1,0)))</f>
        <v>1</v>
      </c>
      <c r="AI468">
        <f>IFERROR(INDEX(JMP!$AJ$2:$AU$1000,MATCH($A468,JMP!$A$2:$A$1000,0),MATCH(AI$1,JMP!$AJ$1:$AU$1,0)),INDEX(Baseline!$B$2:$BD$2,1,MATCH(AI$1,Baseline!$B$1:$BD$1,0)))</f>
        <v>724000000</v>
      </c>
      <c r="AJ468">
        <f>IFERROR(INDEX(JMP!$AJ$2:$AU$1000,MATCH($A468,JMP!$A$2:$A$1000,0),MATCH(AJ$1,JMP!$AJ$1:$AU$1,0)),INDEX(Baseline!$B$2:$BD$2,1,MATCH(AJ$1,Baseline!$B$1:$BD$1,0)))</f>
        <v>54500000</v>
      </c>
      <c r="AK468">
        <f>IFERROR(INDEX(JMP!$AJ$2:$AU$1000,MATCH($A468,JMP!$A$2:$A$1000,0),MATCH(AK$1,JMP!$AJ$1:$AU$1,0)),INDEX(Baseline!$B$2:$BD$2,1,MATCH(AK$1,Baseline!$B$1:$BD$1,0)))</f>
        <v>30</v>
      </c>
      <c r="AL468">
        <f>IFERROR(INDEX(JMP!$AJ$2:$AU$1000,MATCH($A468,JMP!$A$2:$A$1000,0),MATCH(AL$1,JMP!$AJ$1:$AU$1,0)),INDEX(Baseline!$B$2:$BD$2,1,MATCH(AL$1,Baseline!$B$1:$BD$1,0)))</f>
        <v>2.8832916628298733E-2</v>
      </c>
      <c r="AM468">
        <f>IFERROR(INDEX(JMP!$AJ$2:$AU$1000,MATCH($A468,JMP!$A$2:$A$1000,0),MATCH(AM$1,JMP!$AJ$1:$AU$1,0)),INDEX(Baseline!$B$2:$BD$2,1,MATCH(AM$1,Baseline!$B$1:$BD$1,0)))</f>
        <v>13.997247207257143</v>
      </c>
      <c r="AN468">
        <f>IFERROR(INDEX(JMP!$AJ$2:$AU$1000,MATCH($A468,JMP!$A$2:$A$1000,0),MATCH(AN$1,JMP!$AJ$1:$AU$1,0)),INDEX(Baseline!$B$2:$BD$2,1,MATCH(AN$1,Baseline!$B$1:$BD$1,0)))</f>
        <v>2.783103612526975</v>
      </c>
      <c r="AO468">
        <f>IFERROR(INDEX(JMP!$AJ$2:$AU$1000,MATCH($A468,JMP!$A$2:$A$1000,0),MATCH(AO$1,JMP!$AJ$1:$AU$1,0)),INDEX(Baseline!$B$2:$BD$2,1,MATCH(AO$1,Baseline!$B$1:$BD$1,0)))</f>
        <v>0.99268129943090444</v>
      </c>
      <c r="AP468">
        <f>IFERROR(INDEX(JMP!$AJ$2:$AU$1000,MATCH($A468,JMP!$A$2:$A$1000,0),MATCH(AP$1,JMP!$AJ$1:$AU$1,0)),INDEX(Baseline!$B$2:$BD$2,1,MATCH(AP$1,Baseline!$B$1:$BD$1,0)))</f>
        <v>0</v>
      </c>
      <c r="AQ468">
        <f>IFERROR(INDEX(JMP!$AJ$2:$AU$1000,MATCH($A468,JMP!$A$2:$A$1000,0),MATCH(AQ$1,JMP!$AJ$1:$AU$1,0)),INDEX(Baseline!$B$2:$BD$2,1,MATCH(AQ$1,Baseline!$B$1:$BD$1,0)))</f>
        <v>0.35</v>
      </c>
      <c r="AR468">
        <f>IFERROR(INDEX(JMP!$AJ$2:$AU$1000,MATCH($A468,JMP!$A$2:$A$1000,0),MATCH(AR$1,JMP!$AJ$1:$AU$1,0)),INDEX(Baseline!$B$2:$BD$2,1,MATCH(AR$1,Baseline!$B$1:$BD$1,0)))</f>
        <v>0</v>
      </c>
      <c r="AS468">
        <f>IFERROR(INDEX(JMP!$AJ$2:$AU$1000,MATCH($A468,JMP!$A$2:$A$1000,0),MATCH(AS$1,JMP!$AJ$1:$AU$1,0)),INDEX(Baseline!$B$2:$BD$2,1,MATCH(AS$1,Baseline!$B$1:$BD$1,0)))</f>
        <v>0</v>
      </c>
      <c r="AT468">
        <f>IFERROR(INDEX(JMP!$AJ$2:$AU$1000,MATCH($A468,JMP!$A$2:$A$1000,0),MATCH(AT$1,JMP!$AJ$1:$AU$1,0)),INDEX(Baseline!$B$2:$BD$2,1,MATCH(AT$1,Baseline!$B$1:$BD$1,0)))</f>
        <v>500</v>
      </c>
      <c r="AU468">
        <f>IFERROR(INDEX(JMP!$AJ$2:$AU$1000,MATCH($A468,JMP!$A$2:$A$1000,0),MATCH(AU$1,JMP!$AJ$1:$AU$1,0)),INDEX(Baseline!$B$2:$BD$2,1,MATCH(AU$1,Baseline!$B$1:$BD$1,0)))</f>
        <v>50</v>
      </c>
      <c r="AV468">
        <f>IFERROR(INDEX(JMP!$AJ$2:$AU$1000,MATCH($A468,JMP!$A$2:$A$1000,0),MATCH(AV$1,JMP!$AJ$1:$AU$1,0)),INDEX(Baseline!$B$2:$BD$2,1,MATCH(AV$1,Baseline!$B$1:$BD$1,0)))</f>
        <v>12.1</v>
      </c>
      <c r="AW468">
        <f>IFERROR(INDEX(JMP!$AJ$2:$AU$1000,MATCH($A468,JMP!$A$2:$A$1000,0),MATCH(AW$1,JMP!$AJ$1:$AU$1,0)),INDEX(Baseline!$B$2:$BD$2,1,MATCH(AW$1,Baseline!$B$1:$BD$1,0)))</f>
        <v>1.9961979999999998E-3</v>
      </c>
      <c r="AX468">
        <f>IFERROR(INDEX(JMP!$AJ$2:$AU$1000,MATCH($A468,JMP!$A$2:$A$1000,0),MATCH(AX$1,JMP!$AJ$1:$AU$1,0)),INDEX(Baseline!$B$2:$BD$2,1,MATCH(AX$1,Baseline!$B$1:$BD$1,0)))</f>
        <v>1.9961979999999998E-3</v>
      </c>
      <c r="AY468">
        <f>IFERROR(INDEX(JMP!$AJ$2:$AU$1000,MATCH($A468,JMP!$A$2:$A$1000,0),MATCH(AY$1,JMP!$AJ$1:$AU$1,0)),INDEX(Baseline!$B$2:$BD$2,1,MATCH(AY$1,Baseline!$B$1:$BD$1,0)))</f>
        <v>1.9607137E-2</v>
      </c>
      <c r="AZ468">
        <f>IFERROR(INDEX(JMP!$AJ$2:$AU$1000,MATCH($A468,JMP!$A$2:$A$1000,0),MATCH(AZ$1,JMP!$AJ$1:$AU$1,0)),INDEX(Baseline!$B$2:$BD$2,1,MATCH(AZ$1,Baseline!$B$1:$BD$1,0)))</f>
        <v>1</v>
      </c>
      <c r="BA468">
        <f>IFERROR(INDEX(JMP!$AJ$2:$AU$1000,MATCH($A468,JMP!$A$2:$A$1000,0),MATCH(BA$1,JMP!$AJ$1:$AU$1,0)),INDEX(Baseline!$B$2:$BD$2,1,MATCH(BA$1,Baseline!$B$1:$BD$1,0)))</f>
        <v>55</v>
      </c>
      <c r="BB468">
        <f>IFERROR(INDEX(JMP!$AJ$2:$AU$1000,MATCH($A468,JMP!$A$2:$A$1000,0),MATCH(BB$1,JMP!$AJ$1:$AU$1,0)),INDEX(Baseline!$B$2:$BD$2,1,MATCH(BB$1,Baseline!$B$1:$BD$1,0)))</f>
        <v>0</v>
      </c>
      <c r="BC468">
        <f>IFERROR(INDEX(JMP!$AJ$2:$AU$1000,MATCH($A468,JMP!$A$2:$A$1000,0),MATCH(BC$1,JMP!$AJ$1:$AU$1,0)),INDEX(Baseline!$B$2:$BD$2,1,MATCH(BC$1,Baseline!$B$1:$BD$1,0)))</f>
        <v>4</v>
      </c>
      <c r="BD468">
        <f>IFERROR(INDEX(JMP!$AJ$2:$AU$1000,MATCH($A468,JMP!$A$2:$A$1000,0),MATCH(BD$1,JMP!$AJ$1:$AU$1,0)),INDEX(Baseline!$B$2:$BD$2,1,MATCH(BD$1,Baseline!$B$1:$BD$1,0)))</f>
        <v>2.2261535525</v>
      </c>
      <c r="BE468">
        <f>IFERROR(INDEX(JMP!$AJ$2:$AU$1000,MATCH($A468,JMP!$A$2:$A$1000,0),MATCH(BE$1,JMP!$AJ$1:$AU$1,0)),INDEX(Baseline!$B$2:$BE$2,1,MATCH(BE$1,Baseline!$B$1:$BE$1,0)))</f>
        <v>400000</v>
      </c>
      <c r="BF468" t="str">
        <f t="shared" si="35"/>
        <v>yes</v>
      </c>
      <c r="BG468" t="str">
        <f t="shared" si="36"/>
        <v>yes</v>
      </c>
      <c r="BH468">
        <f t="shared" si="37"/>
        <v>0.5</v>
      </c>
      <c r="BI468">
        <f t="shared" si="38"/>
        <v>30</v>
      </c>
      <c r="BK468">
        <v>469</v>
      </c>
      <c r="BL468" t="str">
        <f t="shared" si="39"/>
        <v>winter</v>
      </c>
    </row>
    <row r="469" spans="1:64" x14ac:dyDescent="0.35">
      <c r="A469">
        <v>468</v>
      </c>
      <c r="B469">
        <f>IFERROR(INDEX(JMP!$AJ$2:$AU$1000,MATCH($A469,JMP!$A$2:$A$1000,0),MATCH(B$1,JMP!$AJ$1:$AU$1,0)),INDEX(Baseline!$B$2:$BD$2,1,MATCH(B$1,Baseline!$B$1:$BD$1,0)))</f>
        <v>0</v>
      </c>
      <c r="C469">
        <f>IFERROR(INDEX(JMP!$AJ$2:$AU$1000,MATCH($A469,JMP!$A$2:$A$1000,0),MATCH(C$1,JMP!$AJ$1:$AU$1,0)),INDEX(Baseline!$B$2:$BD$2,1,MATCH(C$1,Baseline!$B$1:$BD$1,0)))</f>
        <v>8760</v>
      </c>
      <c r="D469">
        <f>IFERROR(INDEX(JMP!$AJ$2:$AU$1000,MATCH($A469,JMP!$A$2:$A$1000,0),MATCH(D$1,JMP!$AJ$1:$AU$1,0)),INDEX(Baseline!$B$2:$BD$2,1,MATCH(D$1,Baseline!$B$1:$BD$1,0)))</f>
        <v>1</v>
      </c>
      <c r="E469">
        <f>IFERROR(INDEX(JMP!$AJ$2:$AU$1000,MATCH($A469,JMP!$A$2:$A$1000,0),MATCH(E$1,JMP!$AJ$1:$AU$1,0)),INDEX(Baseline!$B$2:$BD$2,1,MATCH(E$1,Baseline!$B$1:$BD$1,0)))</f>
        <v>1</v>
      </c>
      <c r="F469" t="str">
        <f>IFERROR(INDEX(JMP!$AJ$2:$AU$1000,MATCH($A469,JMP!$A$2:$A$1000,0),MATCH(F$1,JMP!$AJ$1:$AU$1,0)),INDEX(Baseline!$B$2:$BD$2,1,MATCH(F$1,Baseline!$B$1:$BD$1,0)))</f>
        <v>e344</v>
      </c>
      <c r="G469" t="str">
        <f>IFERROR(INDEX(JMP!$AJ$2:$AU$1000,MATCH($A469,JMP!$A$2:$A$1000,0),MATCH(G$1,JMP!$AJ$1:$AU$1,0)),INDEX(Baseline!$B$2:$BD$2,1,MATCH(G$1,Baseline!$B$1:$BD$1,0)))</f>
        <v>e340</v>
      </c>
      <c r="H469">
        <f>IFERROR(INDEX(JMP!$AJ$2:$AU$1000,MATCH($A469,JMP!$A$2:$A$1000,0),MATCH(H$1,JMP!$AJ$1:$AU$1,0)),INDEX(Baseline!$B$2:$BD$2,1,MATCH(H$1,Baseline!$B$1:$BD$1,0)))</f>
        <v>1.5</v>
      </c>
      <c r="I469">
        <f>IFERROR(INDEX(JMP!$AJ$2:$AU$1000,MATCH($A469,JMP!$A$2:$A$1000,0),MATCH(I$1,JMP!$AJ$1:$AU$1,0)),INDEX(Baseline!$B$2:$BD$2,1,MATCH(I$1,Baseline!$B$1:$BD$1,0)))</f>
        <v>0.42</v>
      </c>
      <c r="J469">
        <f>IFERROR(INDEX(JMP!$AJ$2:$AU$1000,MATCH($A469,JMP!$A$2:$A$1000,0),MATCH(J$1,JMP!$AJ$1:$AU$1,0)),INDEX(Baseline!$B$2:$BD$2,1,MATCH(J$1,Baseline!$B$1:$BD$1,0)))</f>
        <v>1</v>
      </c>
      <c r="K469">
        <f>IFERROR(INDEX(JMP!$AJ$2:$AU$1000,MATCH($A469,JMP!$A$2:$A$1000,0),MATCH(K$1,JMP!$AJ$1:$AU$1,0)),INDEX(Baseline!$B$2:$BD$2,1,MATCH(K$1,Baseline!$B$1:$BD$1,0)))</f>
        <v>0</v>
      </c>
      <c r="L469">
        <f>IFERROR(INDEX(JMP!$AJ$2:$AU$1000,MATCH($A469,JMP!$A$2:$A$1000,0),MATCH(L$1,JMP!$AJ$1:$AU$1,0)),INDEX(Baseline!$B$2:$BD$2,1,MATCH(L$1,Baseline!$B$1:$BD$1,0)))</f>
        <v>0.14101575833794894</v>
      </c>
      <c r="M469" t="b">
        <f>IFERROR(INDEX(JMP!$AJ$2:$AU$1000,MATCH($A469,JMP!$A$2:$A$1000,0),MATCH(M$1,JMP!$AJ$1:$AU$1,0)),INDEX(Baseline!$B$2:$BD$2,1,MATCH(M$1,Baseline!$B$1:$BD$1,0)))</f>
        <v>0</v>
      </c>
      <c r="N469" t="b">
        <f>IFERROR(INDEX(JMP!$AJ$2:$AU$1000,MATCH($A469,JMP!$A$2:$A$1000,0),MATCH(N$1,JMP!$AJ$1:$AU$1,0)),INDEX(Baseline!$B$2:$BD$2,1,MATCH(N$1,Baseline!$B$1:$BD$1,0)))</f>
        <v>0</v>
      </c>
      <c r="O469">
        <f>IFERROR(INDEX(JMP!$AJ$2:$AU$1000,MATCH($A469,JMP!$A$2:$A$1000,0),MATCH(O$1,JMP!$AJ$1:$AU$1,0)),INDEX(Baseline!$B$2:$BD$2,1,MATCH(O$1,Baseline!$B$1:$BD$1,0)))</f>
        <v>7</v>
      </c>
      <c r="P469">
        <f>IFERROR(INDEX(JMP!$AJ$2:$AU$1000,MATCH($A469,JMP!$A$2:$A$1000,0),MATCH(P$1,JMP!$AJ$1:$AU$1,0)),INDEX(Baseline!$B$2:$BD$2,1,MATCH(P$1,Baseline!$B$1:$BD$1,0)))</f>
        <v>200</v>
      </c>
      <c r="Q469">
        <f>IFERROR(INDEX(JMP!$AJ$2:$AU$1000,MATCH($A469,JMP!$A$2:$A$1000,0),MATCH(Q$1,JMP!$AJ$1:$AU$1,0)),INDEX(Baseline!$B$2:$BD$2,1,MATCH(Q$1,Baseline!$B$1:$BD$1,0)))</f>
        <v>10</v>
      </c>
      <c r="R469">
        <f>IFERROR(INDEX(JMP!$AJ$2:$AU$1000,MATCH($A469,JMP!$A$2:$A$1000,0),MATCH(R$1,JMP!$AJ$1:$AU$1,0)),INDEX(Baseline!$B$2:$BD$2,1,MATCH(R$1,Baseline!$B$1:$BD$1,0)))</f>
        <v>0</v>
      </c>
      <c r="S469">
        <f>IFERROR(INDEX(JMP!$AJ$2:$AU$1000,MATCH($A469,JMP!$A$2:$A$1000,0),MATCH(S$1,JMP!$AJ$1:$AU$1,0)),INDEX(Baseline!$B$2:$BD$2,1,MATCH(S$1,Baseline!$B$1:$BD$1,0)))</f>
        <v>1</v>
      </c>
      <c r="T469">
        <f>IFERROR(INDEX(JMP!$AJ$2:$AU$1000,MATCH($A469,JMP!$A$2:$A$1000,0),MATCH(T$1,JMP!$AJ$1:$AU$1,0)),INDEX(Baseline!$B$2:$BD$2,1,MATCH(T$1,Baseline!$B$1:$BD$1,0)))</f>
        <v>0</v>
      </c>
      <c r="U469" t="str">
        <f>IFERROR(INDEX(JMP!$AJ$2:$AU$1000,MATCH($A469,JMP!$A$2:$A$1000,0),MATCH(U$1,JMP!$AJ$1:$AU$1,0)),INDEX(Baseline!$B$2:$BD$2,1,MATCH(U$1,Baseline!$B$1:$BD$1,0)))</f>
        <v>Titan</v>
      </c>
      <c r="V469">
        <f>IFERROR(INDEX(JMP!$AJ$2:$AU$1000,MATCH($A469,JMP!$A$2:$A$1000,0),MATCH(V$1,JMP!$AJ$1:$AU$1,0)),INDEX(Baseline!$B$2:$BD$2,1,MATCH(V$1,Baseline!$B$1:$BD$1,0)))</f>
        <v>3</v>
      </c>
      <c r="W469">
        <f>IFERROR(INDEX(JMP!$AJ$2:$AU$1000,MATCH($A469,JMP!$A$2:$A$1000,0),MATCH(W$1,JMP!$AJ$1:$AU$1,0)),INDEX(Baseline!$B$2:$BD$2,1,MATCH(W$1,Baseline!$B$1:$BD$1,0)))</f>
        <v>0.37</v>
      </c>
      <c r="X469">
        <f>IFERROR(INDEX(JMP!$AJ$2:$AU$1000,MATCH($A469,JMP!$A$2:$A$1000,0),MATCH(X$1,JMP!$AJ$1:$AU$1,0)),INDEX(Baseline!$B$2:$BD$2,1,MATCH(X$1,Baseline!$B$1:$BD$1,0)))</f>
        <v>4</v>
      </c>
      <c r="Y469">
        <f>IFERROR(INDEX(JMP!$AJ$2:$AU$1000,MATCH($A469,JMP!$A$2:$A$1000,0),MATCH(Y$1,JMP!$AJ$1:$AU$1,0)),INDEX(Baseline!$B$2:$BD$2,1,MATCH(Y$1,Baseline!$B$1:$BD$1,0)))</f>
        <v>6</v>
      </c>
      <c r="Z469">
        <f>IFERROR(INDEX(JMP!$AJ$2:$AU$1000,MATCH($A469,JMP!$A$2:$A$1000,0),MATCH(Z$1,JMP!$AJ$1:$AU$1,0)),INDEX(Baseline!$B$2:$BD$2,1,MATCH(Z$1,Baseline!$B$1:$BD$1,0)))</f>
        <v>1970</v>
      </c>
      <c r="AA469">
        <f>IFERROR(INDEX(JMP!$AJ$2:$AU$1000,MATCH($A469,JMP!$A$2:$A$1000,0),MATCH(AA$1,JMP!$AJ$1:$AU$1,0)),INDEX(Baseline!$B$2:$BD$2,1,MATCH(AA$1,Baseline!$B$1:$BD$1,0)))</f>
        <v>1970</v>
      </c>
      <c r="AB469">
        <f>IFERROR(INDEX(JMP!$AJ$2:$AU$1000,MATCH($A469,JMP!$A$2:$A$1000,0),MATCH(AB$1,JMP!$AJ$1:$AU$1,0)),INDEX(Baseline!$B$2:$BD$2,1,MATCH(AB$1,Baseline!$B$1:$BD$1,0)))</f>
        <v>0</v>
      </c>
      <c r="AC469">
        <f>IFERROR(INDEX(JMP!$AJ$2:$AU$1000,MATCH($A469,JMP!$A$2:$A$1000,0),MATCH(AC$1,JMP!$AJ$1:$AU$1,0)),INDEX(Baseline!$B$2:$BD$2,1,MATCH(AC$1,Baseline!$B$1:$BD$1,0)))</f>
        <v>1</v>
      </c>
      <c r="AD469">
        <f>IFERROR(INDEX(JMP!$AJ$2:$AU$1000,MATCH($A469,JMP!$A$2:$A$1000,0),MATCH(AD$1,JMP!$AJ$1:$AU$1,0)),INDEX(Baseline!$B$2:$BD$2,1,MATCH(AD$1,Baseline!$B$1:$BD$1,0)))</f>
        <v>8</v>
      </c>
      <c r="AE469">
        <f>IFERROR(INDEX(JMP!$AJ$2:$AU$1000,MATCH($A469,JMP!$A$2:$A$1000,0),MATCH(AE$1,JMP!$AJ$1:$AU$1,0)),INDEX(Baseline!$B$2:$BD$2,1,MATCH(AE$1,Baseline!$B$1:$BD$1,0)))</f>
        <v>1</v>
      </c>
      <c r="AF469" t="str">
        <f>IFERROR(INDEX(JMP!$AJ$2:$AU$1000,MATCH($A469,JMP!$A$2:$A$1000,0),MATCH(AF$1,JMP!$AJ$1:$AU$1,0)),INDEX(Baseline!$B$2:$BD$2,1,MATCH(AF$1,Baseline!$B$1:$BD$1,0)))</f>
        <v>bwb</v>
      </c>
      <c r="AG469" t="str">
        <f>IFERROR(INDEX(JMP!$AJ$2:$AU$1000,MATCH($A469,JMP!$A$2:$A$1000,0),MATCH(AG$1,JMP!$AJ$1:$AU$1,0)),INDEX(Baseline!$B$2:$BD$2,1,MATCH(AG$1,Baseline!$B$1:$BD$1,0)))</f>
        <v>V-tail</v>
      </c>
      <c r="AH469">
        <f>IFERROR(INDEX(JMP!$AJ$2:$AU$1000,MATCH($A469,JMP!$A$2:$A$1000,0),MATCH(AH$1,JMP!$AJ$1:$AU$1,0)),INDEX(Baseline!$B$2:$BD$2,1,MATCH(AH$1,Baseline!$B$1:$BD$1,0)))</f>
        <v>1</v>
      </c>
      <c r="AI469">
        <f>IFERROR(INDEX(JMP!$AJ$2:$AU$1000,MATCH($A469,JMP!$A$2:$A$1000,0),MATCH(AI$1,JMP!$AJ$1:$AU$1,0)),INDEX(Baseline!$B$2:$BD$2,1,MATCH(AI$1,Baseline!$B$1:$BD$1,0)))</f>
        <v>724000000</v>
      </c>
      <c r="AJ469">
        <f>IFERROR(INDEX(JMP!$AJ$2:$AU$1000,MATCH($A469,JMP!$A$2:$A$1000,0),MATCH(AJ$1,JMP!$AJ$1:$AU$1,0)),INDEX(Baseline!$B$2:$BD$2,1,MATCH(AJ$1,Baseline!$B$1:$BD$1,0)))</f>
        <v>54500000</v>
      </c>
      <c r="AK469">
        <f>IFERROR(INDEX(JMP!$AJ$2:$AU$1000,MATCH($A469,JMP!$A$2:$A$1000,0),MATCH(AK$1,JMP!$AJ$1:$AU$1,0)),INDEX(Baseline!$B$2:$BD$2,1,MATCH(AK$1,Baseline!$B$1:$BD$1,0)))</f>
        <v>30</v>
      </c>
      <c r="AL469">
        <f>IFERROR(INDEX(JMP!$AJ$2:$AU$1000,MATCH($A469,JMP!$A$2:$A$1000,0),MATCH(AL$1,JMP!$AJ$1:$AU$1,0)),INDEX(Baseline!$B$2:$BD$2,1,MATCH(AL$1,Baseline!$B$1:$BD$1,0)))</f>
        <v>1.8497962261656238E-2</v>
      </c>
      <c r="AM469">
        <f>IFERROR(INDEX(JMP!$AJ$2:$AU$1000,MATCH($A469,JMP!$A$2:$A$1000,0),MATCH(AM$1,JMP!$AJ$1:$AU$1,0)),INDEX(Baseline!$B$2:$BD$2,1,MATCH(AM$1,Baseline!$B$1:$BD$1,0)))</f>
        <v>7.6502518022857142</v>
      </c>
      <c r="AN469">
        <f>IFERROR(INDEX(JMP!$AJ$2:$AU$1000,MATCH($A469,JMP!$A$2:$A$1000,0),MATCH(AN$1,JMP!$AJ$1:$AU$1,0)),INDEX(Baseline!$B$2:$BD$2,1,MATCH(AN$1,Baseline!$B$1:$BD$1,0)))</f>
        <v>2.0230847253360471</v>
      </c>
      <c r="AO469">
        <f>IFERROR(INDEX(JMP!$AJ$2:$AU$1000,MATCH($A469,JMP!$A$2:$A$1000,0),MATCH(AO$1,JMP!$AJ$1:$AU$1,0)),INDEX(Baseline!$B$2:$BD$2,1,MATCH(AO$1,Baseline!$B$1:$BD$1,0)))</f>
        <v>0.67242449248369096</v>
      </c>
      <c r="AP469">
        <f>IFERROR(INDEX(JMP!$AJ$2:$AU$1000,MATCH($A469,JMP!$A$2:$A$1000,0),MATCH(AP$1,JMP!$AJ$1:$AU$1,0)),INDEX(Baseline!$B$2:$BD$2,1,MATCH(AP$1,Baseline!$B$1:$BD$1,0)))</f>
        <v>0</v>
      </c>
      <c r="AQ469">
        <f>IFERROR(INDEX(JMP!$AJ$2:$AU$1000,MATCH($A469,JMP!$A$2:$A$1000,0),MATCH(AQ$1,JMP!$AJ$1:$AU$1,0)),INDEX(Baseline!$B$2:$BD$2,1,MATCH(AQ$1,Baseline!$B$1:$BD$1,0)))</f>
        <v>0.35</v>
      </c>
      <c r="AR469">
        <f>IFERROR(INDEX(JMP!$AJ$2:$AU$1000,MATCH($A469,JMP!$A$2:$A$1000,0),MATCH(AR$1,JMP!$AJ$1:$AU$1,0)),INDEX(Baseline!$B$2:$BD$2,1,MATCH(AR$1,Baseline!$B$1:$BD$1,0)))</f>
        <v>0</v>
      </c>
      <c r="AS469">
        <f>IFERROR(INDEX(JMP!$AJ$2:$AU$1000,MATCH($A469,JMP!$A$2:$A$1000,0),MATCH(AS$1,JMP!$AJ$1:$AU$1,0)),INDEX(Baseline!$B$2:$BD$2,1,MATCH(AS$1,Baseline!$B$1:$BD$1,0)))</f>
        <v>0</v>
      </c>
      <c r="AT469">
        <f>IFERROR(INDEX(JMP!$AJ$2:$AU$1000,MATCH($A469,JMP!$A$2:$A$1000,0),MATCH(AT$1,JMP!$AJ$1:$AU$1,0)),INDEX(Baseline!$B$2:$BD$2,1,MATCH(AT$1,Baseline!$B$1:$BD$1,0)))</f>
        <v>500</v>
      </c>
      <c r="AU469">
        <f>IFERROR(INDEX(JMP!$AJ$2:$AU$1000,MATCH($A469,JMP!$A$2:$A$1000,0),MATCH(AU$1,JMP!$AJ$1:$AU$1,0)),INDEX(Baseline!$B$2:$BD$2,1,MATCH(AU$1,Baseline!$B$1:$BD$1,0)))</f>
        <v>50</v>
      </c>
      <c r="AV469">
        <f>IFERROR(INDEX(JMP!$AJ$2:$AU$1000,MATCH($A469,JMP!$A$2:$A$1000,0),MATCH(AV$1,JMP!$AJ$1:$AU$1,0)),INDEX(Baseline!$B$2:$BD$2,1,MATCH(AV$1,Baseline!$B$1:$BD$1,0)))</f>
        <v>12.1</v>
      </c>
      <c r="AW469">
        <f>IFERROR(INDEX(JMP!$AJ$2:$AU$1000,MATCH($A469,JMP!$A$2:$A$1000,0),MATCH(AW$1,JMP!$AJ$1:$AU$1,0)),INDEX(Baseline!$B$2:$BD$2,1,MATCH(AW$1,Baseline!$B$1:$BD$1,0)))</f>
        <v>1.9961979999999998E-3</v>
      </c>
      <c r="AX469">
        <f>IFERROR(INDEX(JMP!$AJ$2:$AU$1000,MATCH($A469,JMP!$A$2:$A$1000,0),MATCH(AX$1,JMP!$AJ$1:$AU$1,0)),INDEX(Baseline!$B$2:$BD$2,1,MATCH(AX$1,Baseline!$B$1:$BD$1,0)))</f>
        <v>1.9961979999999998E-3</v>
      </c>
      <c r="AY469">
        <f>IFERROR(INDEX(JMP!$AJ$2:$AU$1000,MATCH($A469,JMP!$A$2:$A$1000,0),MATCH(AY$1,JMP!$AJ$1:$AU$1,0)),INDEX(Baseline!$B$2:$BD$2,1,MATCH(AY$1,Baseline!$B$1:$BD$1,0)))</f>
        <v>1.9607137E-2</v>
      </c>
      <c r="AZ469">
        <f>IFERROR(INDEX(JMP!$AJ$2:$AU$1000,MATCH($A469,JMP!$A$2:$A$1000,0),MATCH(AZ$1,JMP!$AJ$1:$AU$1,0)),INDEX(Baseline!$B$2:$BD$2,1,MATCH(AZ$1,Baseline!$B$1:$BD$1,0)))</f>
        <v>1</v>
      </c>
      <c r="BA469">
        <f>IFERROR(INDEX(JMP!$AJ$2:$AU$1000,MATCH($A469,JMP!$A$2:$A$1000,0),MATCH(BA$1,JMP!$AJ$1:$AU$1,0)),INDEX(Baseline!$B$2:$BD$2,1,MATCH(BA$1,Baseline!$B$1:$BD$1,0)))</f>
        <v>55</v>
      </c>
      <c r="BB469">
        <f>IFERROR(INDEX(JMP!$AJ$2:$AU$1000,MATCH($A469,JMP!$A$2:$A$1000,0),MATCH(BB$1,JMP!$AJ$1:$AU$1,0)),INDEX(Baseline!$B$2:$BD$2,1,MATCH(BB$1,Baseline!$B$1:$BD$1,0)))</f>
        <v>0</v>
      </c>
      <c r="BC469">
        <f>IFERROR(INDEX(JMP!$AJ$2:$AU$1000,MATCH($A469,JMP!$A$2:$A$1000,0),MATCH(BC$1,JMP!$AJ$1:$AU$1,0)),INDEX(Baseline!$B$2:$BD$2,1,MATCH(BC$1,Baseline!$B$1:$BD$1,0)))</f>
        <v>3</v>
      </c>
      <c r="BD469">
        <f>IFERROR(INDEX(JMP!$AJ$2:$AU$1000,MATCH($A469,JMP!$A$2:$A$1000,0),MATCH(BD$1,JMP!$AJ$1:$AU$1,0)),INDEX(Baseline!$B$2:$BD$2,1,MATCH(BD$1,Baseline!$B$1:$BD$1,0)))</f>
        <v>4.9240594995500002</v>
      </c>
      <c r="BE469">
        <f>IFERROR(INDEX(JMP!$AJ$2:$AU$1000,MATCH($A469,JMP!$A$2:$A$1000,0),MATCH(BE$1,JMP!$AJ$1:$AU$1,0)),INDEX(Baseline!$B$2:$BE$2,1,MATCH(BE$1,Baseline!$B$1:$BE$1,0)))</f>
        <v>400000</v>
      </c>
      <c r="BF469" t="str">
        <f t="shared" si="35"/>
        <v>yes</v>
      </c>
      <c r="BG469" t="str">
        <f t="shared" si="36"/>
        <v>yes</v>
      </c>
      <c r="BH469">
        <f t="shared" si="37"/>
        <v>1</v>
      </c>
      <c r="BI469">
        <f t="shared" si="38"/>
        <v>30</v>
      </c>
      <c r="BK469">
        <v>470</v>
      </c>
      <c r="BL469" t="str">
        <f t="shared" si="39"/>
        <v>fall</v>
      </c>
    </row>
    <row r="470" spans="1:64" x14ac:dyDescent="0.35">
      <c r="A470">
        <v>469</v>
      </c>
      <c r="B470">
        <f>IFERROR(INDEX(JMP!$AJ$2:$AU$1000,MATCH($A470,JMP!$A$2:$A$1000,0),MATCH(B$1,JMP!$AJ$1:$AU$1,0)),INDEX(Baseline!$B$2:$BD$2,1,MATCH(B$1,Baseline!$B$1:$BD$1,0)))</f>
        <v>0</v>
      </c>
      <c r="C470">
        <f>IFERROR(INDEX(JMP!$AJ$2:$AU$1000,MATCH($A470,JMP!$A$2:$A$1000,0),MATCH(C$1,JMP!$AJ$1:$AU$1,0)),INDEX(Baseline!$B$2:$BD$2,1,MATCH(C$1,Baseline!$B$1:$BD$1,0)))</f>
        <v>8760</v>
      </c>
      <c r="D470">
        <f>IFERROR(INDEX(JMP!$AJ$2:$AU$1000,MATCH($A470,JMP!$A$2:$A$1000,0),MATCH(D$1,JMP!$AJ$1:$AU$1,0)),INDEX(Baseline!$B$2:$BD$2,1,MATCH(D$1,Baseline!$B$1:$BD$1,0)))</f>
        <v>1</v>
      </c>
      <c r="E470">
        <f>IFERROR(INDEX(JMP!$AJ$2:$AU$1000,MATCH($A470,JMP!$A$2:$A$1000,0),MATCH(E$1,JMP!$AJ$1:$AU$1,0)),INDEX(Baseline!$B$2:$BD$2,1,MATCH(E$1,Baseline!$B$1:$BD$1,0)))</f>
        <v>1</v>
      </c>
      <c r="F470" t="str">
        <f>IFERROR(INDEX(JMP!$AJ$2:$AU$1000,MATCH($A470,JMP!$A$2:$A$1000,0),MATCH(F$1,JMP!$AJ$1:$AU$1,0)),INDEX(Baseline!$B$2:$BD$2,1,MATCH(F$1,Baseline!$B$1:$BD$1,0)))</f>
        <v>e344</v>
      </c>
      <c r="G470" t="str">
        <f>IFERROR(INDEX(JMP!$AJ$2:$AU$1000,MATCH($A470,JMP!$A$2:$A$1000,0),MATCH(G$1,JMP!$AJ$1:$AU$1,0)),INDEX(Baseline!$B$2:$BD$2,1,MATCH(G$1,Baseline!$B$1:$BD$1,0)))</f>
        <v>e340</v>
      </c>
      <c r="H470">
        <f>IFERROR(INDEX(JMP!$AJ$2:$AU$1000,MATCH($A470,JMP!$A$2:$A$1000,0),MATCH(H$1,JMP!$AJ$1:$AU$1,0)),INDEX(Baseline!$B$2:$BD$2,1,MATCH(H$1,Baseline!$B$1:$BD$1,0)))</f>
        <v>1.5</v>
      </c>
      <c r="I470">
        <f>IFERROR(INDEX(JMP!$AJ$2:$AU$1000,MATCH($A470,JMP!$A$2:$A$1000,0),MATCH(I$1,JMP!$AJ$1:$AU$1,0)),INDEX(Baseline!$B$2:$BD$2,1,MATCH(I$1,Baseline!$B$1:$BD$1,0)))</f>
        <v>0.42</v>
      </c>
      <c r="J470">
        <f>IFERROR(INDEX(JMP!$AJ$2:$AU$1000,MATCH($A470,JMP!$A$2:$A$1000,0),MATCH(J$1,JMP!$AJ$1:$AU$1,0)),INDEX(Baseline!$B$2:$BD$2,1,MATCH(J$1,Baseline!$B$1:$BD$1,0)))</f>
        <v>1</v>
      </c>
      <c r="K470">
        <f>IFERROR(INDEX(JMP!$AJ$2:$AU$1000,MATCH($A470,JMP!$A$2:$A$1000,0),MATCH(K$1,JMP!$AJ$1:$AU$1,0)),INDEX(Baseline!$B$2:$BD$2,1,MATCH(K$1,Baseline!$B$1:$BD$1,0)))</f>
        <v>0</v>
      </c>
      <c r="L470">
        <f>IFERROR(INDEX(JMP!$AJ$2:$AU$1000,MATCH($A470,JMP!$A$2:$A$1000,0),MATCH(L$1,JMP!$AJ$1:$AU$1,0)),INDEX(Baseline!$B$2:$BD$2,1,MATCH(L$1,Baseline!$B$1:$BD$1,0)))</f>
        <v>0.12585809900590766</v>
      </c>
      <c r="M470" t="b">
        <f>IFERROR(INDEX(JMP!$AJ$2:$AU$1000,MATCH($A470,JMP!$A$2:$A$1000,0),MATCH(M$1,JMP!$AJ$1:$AU$1,0)),INDEX(Baseline!$B$2:$BD$2,1,MATCH(M$1,Baseline!$B$1:$BD$1,0)))</f>
        <v>0</v>
      </c>
      <c r="N470" t="b">
        <f>IFERROR(INDEX(JMP!$AJ$2:$AU$1000,MATCH($A470,JMP!$A$2:$A$1000,0),MATCH(N$1,JMP!$AJ$1:$AU$1,0)),INDEX(Baseline!$B$2:$BD$2,1,MATCH(N$1,Baseline!$B$1:$BD$1,0)))</f>
        <v>0</v>
      </c>
      <c r="O470">
        <f>IFERROR(INDEX(JMP!$AJ$2:$AU$1000,MATCH($A470,JMP!$A$2:$A$1000,0),MATCH(O$1,JMP!$AJ$1:$AU$1,0)),INDEX(Baseline!$B$2:$BD$2,1,MATCH(O$1,Baseline!$B$1:$BD$1,0)))</f>
        <v>7</v>
      </c>
      <c r="P470">
        <f>IFERROR(INDEX(JMP!$AJ$2:$AU$1000,MATCH($A470,JMP!$A$2:$A$1000,0),MATCH(P$1,JMP!$AJ$1:$AU$1,0)),INDEX(Baseline!$B$2:$BD$2,1,MATCH(P$1,Baseline!$B$1:$BD$1,0)))</f>
        <v>200</v>
      </c>
      <c r="Q470">
        <f>IFERROR(INDEX(JMP!$AJ$2:$AU$1000,MATCH($A470,JMP!$A$2:$A$1000,0),MATCH(Q$1,JMP!$AJ$1:$AU$1,0)),INDEX(Baseline!$B$2:$BD$2,1,MATCH(Q$1,Baseline!$B$1:$BD$1,0)))</f>
        <v>10</v>
      </c>
      <c r="R470">
        <f>IFERROR(INDEX(JMP!$AJ$2:$AU$1000,MATCH($A470,JMP!$A$2:$A$1000,0),MATCH(R$1,JMP!$AJ$1:$AU$1,0)),INDEX(Baseline!$B$2:$BD$2,1,MATCH(R$1,Baseline!$B$1:$BD$1,0)))</f>
        <v>0</v>
      </c>
      <c r="S470">
        <f>IFERROR(INDEX(JMP!$AJ$2:$AU$1000,MATCH($A470,JMP!$A$2:$A$1000,0),MATCH(S$1,JMP!$AJ$1:$AU$1,0)),INDEX(Baseline!$B$2:$BD$2,1,MATCH(S$1,Baseline!$B$1:$BD$1,0)))</f>
        <v>1</v>
      </c>
      <c r="T470">
        <f>IFERROR(INDEX(JMP!$AJ$2:$AU$1000,MATCH($A470,JMP!$A$2:$A$1000,0),MATCH(T$1,JMP!$AJ$1:$AU$1,0)),INDEX(Baseline!$B$2:$BD$2,1,MATCH(T$1,Baseline!$B$1:$BD$1,0)))</f>
        <v>0</v>
      </c>
      <c r="U470" t="str">
        <f>IFERROR(INDEX(JMP!$AJ$2:$AU$1000,MATCH($A470,JMP!$A$2:$A$1000,0),MATCH(U$1,JMP!$AJ$1:$AU$1,0)),INDEX(Baseline!$B$2:$BD$2,1,MATCH(U$1,Baseline!$B$1:$BD$1,0)))</f>
        <v>Titan</v>
      </c>
      <c r="V470">
        <f>IFERROR(INDEX(JMP!$AJ$2:$AU$1000,MATCH($A470,JMP!$A$2:$A$1000,0),MATCH(V$1,JMP!$AJ$1:$AU$1,0)),INDEX(Baseline!$B$2:$BD$2,1,MATCH(V$1,Baseline!$B$1:$BD$1,0)))</f>
        <v>3</v>
      </c>
      <c r="W470">
        <f>IFERROR(INDEX(JMP!$AJ$2:$AU$1000,MATCH($A470,JMP!$A$2:$A$1000,0),MATCH(W$1,JMP!$AJ$1:$AU$1,0)),INDEX(Baseline!$B$2:$BD$2,1,MATCH(W$1,Baseline!$B$1:$BD$1,0)))</f>
        <v>0.37</v>
      </c>
      <c r="X470">
        <f>IFERROR(INDEX(JMP!$AJ$2:$AU$1000,MATCH($A470,JMP!$A$2:$A$1000,0),MATCH(X$1,JMP!$AJ$1:$AU$1,0)),INDEX(Baseline!$B$2:$BD$2,1,MATCH(X$1,Baseline!$B$1:$BD$1,0)))</f>
        <v>4</v>
      </c>
      <c r="Y470">
        <f>IFERROR(INDEX(JMP!$AJ$2:$AU$1000,MATCH($A470,JMP!$A$2:$A$1000,0),MATCH(Y$1,JMP!$AJ$1:$AU$1,0)),INDEX(Baseline!$B$2:$BD$2,1,MATCH(Y$1,Baseline!$B$1:$BD$1,0)))</f>
        <v>1</v>
      </c>
      <c r="Z470">
        <f>IFERROR(INDEX(JMP!$AJ$2:$AU$1000,MATCH($A470,JMP!$A$2:$A$1000,0),MATCH(Z$1,JMP!$AJ$1:$AU$1,0)),INDEX(Baseline!$B$2:$BD$2,1,MATCH(Z$1,Baseline!$B$1:$BD$1,0)))</f>
        <v>1970</v>
      </c>
      <c r="AA470">
        <f>IFERROR(INDEX(JMP!$AJ$2:$AU$1000,MATCH($A470,JMP!$A$2:$A$1000,0),MATCH(AA$1,JMP!$AJ$1:$AU$1,0)),INDEX(Baseline!$B$2:$BD$2,1,MATCH(AA$1,Baseline!$B$1:$BD$1,0)))</f>
        <v>1970</v>
      </c>
      <c r="AB470">
        <f>IFERROR(INDEX(JMP!$AJ$2:$AU$1000,MATCH($A470,JMP!$A$2:$A$1000,0),MATCH(AB$1,JMP!$AJ$1:$AU$1,0)),INDEX(Baseline!$B$2:$BD$2,1,MATCH(AB$1,Baseline!$B$1:$BD$1,0)))</f>
        <v>0</v>
      </c>
      <c r="AC470">
        <f>IFERROR(INDEX(JMP!$AJ$2:$AU$1000,MATCH($A470,JMP!$A$2:$A$1000,0),MATCH(AC$1,JMP!$AJ$1:$AU$1,0)),INDEX(Baseline!$B$2:$BD$2,1,MATCH(AC$1,Baseline!$B$1:$BD$1,0)))</f>
        <v>1</v>
      </c>
      <c r="AD470">
        <f>IFERROR(INDEX(JMP!$AJ$2:$AU$1000,MATCH($A470,JMP!$A$2:$A$1000,0),MATCH(AD$1,JMP!$AJ$1:$AU$1,0)),INDEX(Baseline!$B$2:$BD$2,1,MATCH(AD$1,Baseline!$B$1:$BD$1,0)))</f>
        <v>8</v>
      </c>
      <c r="AE470">
        <f>IFERROR(INDEX(JMP!$AJ$2:$AU$1000,MATCH($A470,JMP!$A$2:$A$1000,0),MATCH(AE$1,JMP!$AJ$1:$AU$1,0)),INDEX(Baseline!$B$2:$BD$2,1,MATCH(AE$1,Baseline!$B$1:$BD$1,0)))</f>
        <v>1</v>
      </c>
      <c r="AF470" t="str">
        <f>IFERROR(INDEX(JMP!$AJ$2:$AU$1000,MATCH($A470,JMP!$A$2:$A$1000,0),MATCH(AF$1,JMP!$AJ$1:$AU$1,0)),INDEX(Baseline!$B$2:$BD$2,1,MATCH(AF$1,Baseline!$B$1:$BD$1,0)))</f>
        <v>bwb</v>
      </c>
      <c r="AG470" t="str">
        <f>IFERROR(INDEX(JMP!$AJ$2:$AU$1000,MATCH($A470,JMP!$A$2:$A$1000,0),MATCH(AG$1,JMP!$AJ$1:$AU$1,0)),INDEX(Baseline!$B$2:$BD$2,1,MATCH(AG$1,Baseline!$B$1:$BD$1,0)))</f>
        <v>V-tail</v>
      </c>
      <c r="AH470">
        <f>IFERROR(INDEX(JMP!$AJ$2:$AU$1000,MATCH($A470,JMP!$A$2:$A$1000,0),MATCH(AH$1,JMP!$AJ$1:$AU$1,0)),INDEX(Baseline!$B$2:$BD$2,1,MATCH(AH$1,Baseline!$B$1:$BD$1,0)))</f>
        <v>0</v>
      </c>
      <c r="AI470">
        <f>IFERROR(INDEX(JMP!$AJ$2:$AU$1000,MATCH($A470,JMP!$A$2:$A$1000,0),MATCH(AI$1,JMP!$AJ$1:$AU$1,0)),INDEX(Baseline!$B$2:$BD$2,1,MATCH(AI$1,Baseline!$B$1:$BD$1,0)))</f>
        <v>724000000</v>
      </c>
      <c r="AJ470">
        <f>IFERROR(INDEX(JMP!$AJ$2:$AU$1000,MATCH($A470,JMP!$A$2:$A$1000,0),MATCH(AJ$1,JMP!$AJ$1:$AU$1,0)),INDEX(Baseline!$B$2:$BD$2,1,MATCH(AJ$1,Baseline!$B$1:$BD$1,0)))</f>
        <v>54500000</v>
      </c>
      <c r="AK470">
        <f>IFERROR(INDEX(JMP!$AJ$2:$AU$1000,MATCH($A470,JMP!$A$2:$A$1000,0),MATCH(AK$1,JMP!$AJ$1:$AU$1,0)),INDEX(Baseline!$B$2:$BD$2,1,MATCH(AK$1,Baseline!$B$1:$BD$1,0)))</f>
        <v>30</v>
      </c>
      <c r="AL470">
        <f>IFERROR(INDEX(JMP!$AJ$2:$AU$1000,MATCH($A470,JMP!$A$2:$A$1000,0),MATCH(AL$1,JMP!$AJ$1:$AU$1,0)),INDEX(Baseline!$B$2:$BD$2,1,MATCH(AL$1,Baseline!$B$1:$BD$1,0)))</f>
        <v>2.9133834719392439E-2</v>
      </c>
      <c r="AM470">
        <f>IFERROR(INDEX(JMP!$AJ$2:$AU$1000,MATCH($A470,JMP!$A$2:$A$1000,0),MATCH(AM$1,JMP!$AJ$1:$AU$1,0)),INDEX(Baseline!$B$2:$BD$2,1,MATCH(AM$1,Baseline!$B$1:$BD$1,0)))</f>
        <v>9.1131453392380948</v>
      </c>
      <c r="AN470">
        <f>IFERROR(INDEX(JMP!$AJ$2:$AU$1000,MATCH($A470,JMP!$A$2:$A$1000,0),MATCH(AN$1,JMP!$AJ$1:$AU$1,0)),INDEX(Baseline!$B$2:$BD$2,1,MATCH(AN$1,Baseline!$B$1:$BD$1,0)))</f>
        <v>1.9321730739570036</v>
      </c>
      <c r="AO470">
        <f>IFERROR(INDEX(JMP!$AJ$2:$AU$1000,MATCH($A470,JMP!$A$2:$A$1000,0),MATCH(AO$1,JMP!$AJ$1:$AU$1,0)),INDEX(Baseline!$B$2:$BD$2,1,MATCH(AO$1,Baseline!$B$1:$BD$1,0)))</f>
        <v>0.94291553742683498</v>
      </c>
      <c r="AP470">
        <f>IFERROR(INDEX(JMP!$AJ$2:$AU$1000,MATCH($A470,JMP!$A$2:$A$1000,0),MATCH(AP$1,JMP!$AJ$1:$AU$1,0)),INDEX(Baseline!$B$2:$BD$2,1,MATCH(AP$1,Baseline!$B$1:$BD$1,0)))</f>
        <v>0</v>
      </c>
      <c r="AQ470">
        <f>IFERROR(INDEX(JMP!$AJ$2:$AU$1000,MATCH($A470,JMP!$A$2:$A$1000,0),MATCH(AQ$1,JMP!$AJ$1:$AU$1,0)),INDEX(Baseline!$B$2:$BD$2,1,MATCH(AQ$1,Baseline!$B$1:$BD$1,0)))</f>
        <v>0.35</v>
      </c>
      <c r="AR470">
        <f>IFERROR(INDEX(JMP!$AJ$2:$AU$1000,MATCH($A470,JMP!$A$2:$A$1000,0),MATCH(AR$1,JMP!$AJ$1:$AU$1,0)),INDEX(Baseline!$B$2:$BD$2,1,MATCH(AR$1,Baseline!$B$1:$BD$1,0)))</f>
        <v>0</v>
      </c>
      <c r="AS470">
        <f>IFERROR(INDEX(JMP!$AJ$2:$AU$1000,MATCH($A470,JMP!$A$2:$A$1000,0),MATCH(AS$1,JMP!$AJ$1:$AU$1,0)),INDEX(Baseline!$B$2:$BD$2,1,MATCH(AS$1,Baseline!$B$1:$BD$1,0)))</f>
        <v>0</v>
      </c>
      <c r="AT470">
        <f>IFERROR(INDEX(JMP!$AJ$2:$AU$1000,MATCH($A470,JMP!$A$2:$A$1000,0),MATCH(AT$1,JMP!$AJ$1:$AU$1,0)),INDEX(Baseline!$B$2:$BD$2,1,MATCH(AT$1,Baseline!$B$1:$BD$1,0)))</f>
        <v>500</v>
      </c>
      <c r="AU470">
        <f>IFERROR(INDEX(JMP!$AJ$2:$AU$1000,MATCH($A470,JMP!$A$2:$A$1000,0),MATCH(AU$1,JMP!$AJ$1:$AU$1,0)),INDEX(Baseline!$B$2:$BD$2,1,MATCH(AU$1,Baseline!$B$1:$BD$1,0)))</f>
        <v>50</v>
      </c>
      <c r="AV470">
        <f>IFERROR(INDEX(JMP!$AJ$2:$AU$1000,MATCH($A470,JMP!$A$2:$A$1000,0),MATCH(AV$1,JMP!$AJ$1:$AU$1,0)),INDEX(Baseline!$B$2:$BD$2,1,MATCH(AV$1,Baseline!$B$1:$BD$1,0)))</f>
        <v>12.1</v>
      </c>
      <c r="AW470">
        <f>IFERROR(INDEX(JMP!$AJ$2:$AU$1000,MATCH($A470,JMP!$A$2:$A$1000,0),MATCH(AW$1,JMP!$AJ$1:$AU$1,0)),INDEX(Baseline!$B$2:$BD$2,1,MATCH(AW$1,Baseline!$B$1:$BD$1,0)))</f>
        <v>1.9961979999999998E-3</v>
      </c>
      <c r="AX470">
        <f>IFERROR(INDEX(JMP!$AJ$2:$AU$1000,MATCH($A470,JMP!$A$2:$A$1000,0),MATCH(AX$1,JMP!$AJ$1:$AU$1,0)),INDEX(Baseline!$B$2:$BD$2,1,MATCH(AX$1,Baseline!$B$1:$BD$1,0)))</f>
        <v>1.9961979999999998E-3</v>
      </c>
      <c r="AY470">
        <f>IFERROR(INDEX(JMP!$AJ$2:$AU$1000,MATCH($A470,JMP!$A$2:$A$1000,0),MATCH(AY$1,JMP!$AJ$1:$AU$1,0)),INDEX(Baseline!$B$2:$BD$2,1,MATCH(AY$1,Baseline!$B$1:$BD$1,0)))</f>
        <v>1.9607137E-2</v>
      </c>
      <c r="AZ470">
        <f>IFERROR(INDEX(JMP!$AJ$2:$AU$1000,MATCH($A470,JMP!$A$2:$A$1000,0),MATCH(AZ$1,JMP!$AJ$1:$AU$1,0)),INDEX(Baseline!$B$2:$BD$2,1,MATCH(AZ$1,Baseline!$B$1:$BD$1,0)))</f>
        <v>1</v>
      </c>
      <c r="BA470">
        <f>IFERROR(INDEX(JMP!$AJ$2:$AU$1000,MATCH($A470,JMP!$A$2:$A$1000,0),MATCH(BA$1,JMP!$AJ$1:$AU$1,0)),INDEX(Baseline!$B$2:$BD$2,1,MATCH(BA$1,Baseline!$B$1:$BD$1,0)))</f>
        <v>10</v>
      </c>
      <c r="BB470">
        <f>IFERROR(INDEX(JMP!$AJ$2:$AU$1000,MATCH($A470,JMP!$A$2:$A$1000,0),MATCH(BB$1,JMP!$AJ$1:$AU$1,0)),INDEX(Baseline!$B$2:$BD$2,1,MATCH(BB$1,Baseline!$B$1:$BD$1,0)))</f>
        <v>0</v>
      </c>
      <c r="BC470">
        <f>IFERROR(INDEX(JMP!$AJ$2:$AU$1000,MATCH($A470,JMP!$A$2:$A$1000,0),MATCH(BC$1,JMP!$AJ$1:$AU$1,0)),INDEX(Baseline!$B$2:$BD$2,1,MATCH(BC$1,Baseline!$B$1:$BD$1,0)))</f>
        <v>1</v>
      </c>
      <c r="BD470">
        <f>IFERROR(INDEX(JMP!$AJ$2:$AU$1000,MATCH($A470,JMP!$A$2:$A$1000,0),MATCH(BD$1,JMP!$AJ$1:$AU$1,0)),INDEX(Baseline!$B$2:$BD$2,1,MATCH(BD$1,Baseline!$B$1:$BD$1,0)))</f>
        <v>4.0011500715499997</v>
      </c>
      <c r="BE470">
        <f>IFERROR(INDEX(JMP!$AJ$2:$AU$1000,MATCH($A470,JMP!$A$2:$A$1000,0),MATCH(BE$1,JMP!$AJ$1:$AU$1,0)),INDEX(Baseline!$B$2:$BE$2,1,MATCH(BE$1,Baseline!$B$1:$BE$1,0)))</f>
        <v>400000</v>
      </c>
      <c r="BF470" t="str">
        <f t="shared" si="35"/>
        <v>yes</v>
      </c>
      <c r="BG470" t="str">
        <f t="shared" si="36"/>
        <v>no</v>
      </c>
      <c r="BH470">
        <f t="shared" si="37"/>
        <v>1</v>
      </c>
      <c r="BI470">
        <f t="shared" si="38"/>
        <v>10</v>
      </c>
      <c r="BK470">
        <v>471</v>
      </c>
      <c r="BL470" t="str">
        <f t="shared" si="39"/>
        <v>spring</v>
      </c>
    </row>
    <row r="471" spans="1:64" x14ac:dyDescent="0.35">
      <c r="A471">
        <v>470</v>
      </c>
      <c r="B471">
        <f>IFERROR(INDEX(JMP!$AJ$2:$AU$1000,MATCH($A471,JMP!$A$2:$A$1000,0),MATCH(B$1,JMP!$AJ$1:$AU$1,0)),INDEX(Baseline!$B$2:$BD$2,1,MATCH(B$1,Baseline!$B$1:$BD$1,0)))</f>
        <v>0</v>
      </c>
      <c r="C471">
        <f>IFERROR(INDEX(JMP!$AJ$2:$AU$1000,MATCH($A471,JMP!$A$2:$A$1000,0),MATCH(C$1,JMP!$AJ$1:$AU$1,0)),INDEX(Baseline!$B$2:$BD$2,1,MATCH(C$1,Baseline!$B$1:$BD$1,0)))</f>
        <v>8760</v>
      </c>
      <c r="D471">
        <f>IFERROR(INDEX(JMP!$AJ$2:$AU$1000,MATCH($A471,JMP!$A$2:$A$1000,0),MATCH(D$1,JMP!$AJ$1:$AU$1,0)),INDEX(Baseline!$B$2:$BD$2,1,MATCH(D$1,Baseline!$B$1:$BD$1,0)))</f>
        <v>1</v>
      </c>
      <c r="E471">
        <f>IFERROR(INDEX(JMP!$AJ$2:$AU$1000,MATCH($A471,JMP!$A$2:$A$1000,0),MATCH(E$1,JMP!$AJ$1:$AU$1,0)),INDEX(Baseline!$B$2:$BD$2,1,MATCH(E$1,Baseline!$B$1:$BD$1,0)))</f>
        <v>1</v>
      </c>
      <c r="F471" t="str">
        <f>IFERROR(INDEX(JMP!$AJ$2:$AU$1000,MATCH($A471,JMP!$A$2:$A$1000,0),MATCH(F$1,JMP!$AJ$1:$AU$1,0)),INDEX(Baseline!$B$2:$BD$2,1,MATCH(F$1,Baseline!$B$1:$BD$1,0)))</f>
        <v>e344</v>
      </c>
      <c r="G471" t="str">
        <f>IFERROR(INDEX(JMP!$AJ$2:$AU$1000,MATCH($A471,JMP!$A$2:$A$1000,0),MATCH(G$1,JMP!$AJ$1:$AU$1,0)),INDEX(Baseline!$B$2:$BD$2,1,MATCH(G$1,Baseline!$B$1:$BD$1,0)))</f>
        <v>e340</v>
      </c>
      <c r="H471">
        <f>IFERROR(INDEX(JMP!$AJ$2:$AU$1000,MATCH($A471,JMP!$A$2:$A$1000,0),MATCH(H$1,JMP!$AJ$1:$AU$1,0)),INDEX(Baseline!$B$2:$BD$2,1,MATCH(H$1,Baseline!$B$1:$BD$1,0)))</f>
        <v>1.5</v>
      </c>
      <c r="I471">
        <f>IFERROR(INDEX(JMP!$AJ$2:$AU$1000,MATCH($A471,JMP!$A$2:$A$1000,0),MATCH(I$1,JMP!$AJ$1:$AU$1,0)),INDEX(Baseline!$B$2:$BD$2,1,MATCH(I$1,Baseline!$B$1:$BD$1,0)))</f>
        <v>0.42</v>
      </c>
      <c r="J471">
        <f>IFERROR(INDEX(JMP!$AJ$2:$AU$1000,MATCH($A471,JMP!$A$2:$A$1000,0),MATCH(J$1,JMP!$AJ$1:$AU$1,0)),INDEX(Baseline!$B$2:$BD$2,1,MATCH(J$1,Baseline!$B$1:$BD$1,0)))</f>
        <v>1</v>
      </c>
      <c r="K471">
        <f>IFERROR(INDEX(JMP!$AJ$2:$AU$1000,MATCH($A471,JMP!$A$2:$A$1000,0),MATCH(K$1,JMP!$AJ$1:$AU$1,0)),INDEX(Baseline!$B$2:$BD$2,1,MATCH(K$1,Baseline!$B$1:$BD$1,0)))</f>
        <v>0</v>
      </c>
      <c r="L471">
        <f>IFERROR(INDEX(JMP!$AJ$2:$AU$1000,MATCH($A471,JMP!$A$2:$A$1000,0),MATCH(L$1,JMP!$AJ$1:$AU$1,0)),INDEX(Baseline!$B$2:$BD$2,1,MATCH(L$1,Baseline!$B$1:$BD$1,0)))</f>
        <v>6.2854084910505578E-2</v>
      </c>
      <c r="M471" t="b">
        <f>IFERROR(INDEX(JMP!$AJ$2:$AU$1000,MATCH($A471,JMP!$A$2:$A$1000,0),MATCH(M$1,JMP!$AJ$1:$AU$1,0)),INDEX(Baseline!$B$2:$BD$2,1,MATCH(M$1,Baseline!$B$1:$BD$1,0)))</f>
        <v>0</v>
      </c>
      <c r="N471" t="b">
        <f>IFERROR(INDEX(JMP!$AJ$2:$AU$1000,MATCH($A471,JMP!$A$2:$A$1000,0),MATCH(N$1,JMP!$AJ$1:$AU$1,0)),INDEX(Baseline!$B$2:$BD$2,1,MATCH(N$1,Baseline!$B$1:$BD$1,0)))</f>
        <v>0</v>
      </c>
      <c r="O471">
        <f>IFERROR(INDEX(JMP!$AJ$2:$AU$1000,MATCH($A471,JMP!$A$2:$A$1000,0),MATCH(O$1,JMP!$AJ$1:$AU$1,0)),INDEX(Baseline!$B$2:$BD$2,1,MATCH(O$1,Baseline!$B$1:$BD$1,0)))</f>
        <v>7</v>
      </c>
      <c r="P471">
        <f>IFERROR(INDEX(JMP!$AJ$2:$AU$1000,MATCH($A471,JMP!$A$2:$A$1000,0),MATCH(P$1,JMP!$AJ$1:$AU$1,0)),INDEX(Baseline!$B$2:$BD$2,1,MATCH(P$1,Baseline!$B$1:$BD$1,0)))</f>
        <v>200</v>
      </c>
      <c r="Q471">
        <f>IFERROR(INDEX(JMP!$AJ$2:$AU$1000,MATCH($A471,JMP!$A$2:$A$1000,0),MATCH(Q$1,JMP!$AJ$1:$AU$1,0)),INDEX(Baseline!$B$2:$BD$2,1,MATCH(Q$1,Baseline!$B$1:$BD$1,0)))</f>
        <v>10</v>
      </c>
      <c r="R471">
        <f>IFERROR(INDEX(JMP!$AJ$2:$AU$1000,MATCH($A471,JMP!$A$2:$A$1000,0),MATCH(R$1,JMP!$AJ$1:$AU$1,0)),INDEX(Baseline!$B$2:$BD$2,1,MATCH(R$1,Baseline!$B$1:$BD$1,0)))</f>
        <v>0</v>
      </c>
      <c r="S471">
        <f>IFERROR(INDEX(JMP!$AJ$2:$AU$1000,MATCH($A471,JMP!$A$2:$A$1000,0),MATCH(S$1,JMP!$AJ$1:$AU$1,0)),INDEX(Baseline!$B$2:$BD$2,1,MATCH(S$1,Baseline!$B$1:$BD$1,0)))</f>
        <v>1</v>
      </c>
      <c r="T471">
        <f>IFERROR(INDEX(JMP!$AJ$2:$AU$1000,MATCH($A471,JMP!$A$2:$A$1000,0),MATCH(T$1,JMP!$AJ$1:$AU$1,0)),INDEX(Baseline!$B$2:$BD$2,1,MATCH(T$1,Baseline!$B$1:$BD$1,0)))</f>
        <v>0</v>
      </c>
      <c r="U471" t="str">
        <f>IFERROR(INDEX(JMP!$AJ$2:$AU$1000,MATCH($A471,JMP!$A$2:$A$1000,0),MATCH(U$1,JMP!$AJ$1:$AU$1,0)),INDEX(Baseline!$B$2:$BD$2,1,MATCH(U$1,Baseline!$B$1:$BD$1,0)))</f>
        <v>Titan</v>
      </c>
      <c r="V471">
        <f>IFERROR(INDEX(JMP!$AJ$2:$AU$1000,MATCH($A471,JMP!$A$2:$A$1000,0),MATCH(V$1,JMP!$AJ$1:$AU$1,0)),INDEX(Baseline!$B$2:$BD$2,1,MATCH(V$1,Baseline!$B$1:$BD$1,0)))</f>
        <v>3</v>
      </c>
      <c r="W471">
        <f>IFERROR(INDEX(JMP!$AJ$2:$AU$1000,MATCH($A471,JMP!$A$2:$A$1000,0),MATCH(W$1,JMP!$AJ$1:$AU$1,0)),INDEX(Baseline!$B$2:$BD$2,1,MATCH(W$1,Baseline!$B$1:$BD$1,0)))</f>
        <v>0.37</v>
      </c>
      <c r="X471">
        <f>IFERROR(INDEX(JMP!$AJ$2:$AU$1000,MATCH($A471,JMP!$A$2:$A$1000,0),MATCH(X$1,JMP!$AJ$1:$AU$1,0)),INDEX(Baseline!$B$2:$BD$2,1,MATCH(X$1,Baseline!$B$1:$BD$1,0)))</f>
        <v>4</v>
      </c>
      <c r="Y471">
        <f>IFERROR(INDEX(JMP!$AJ$2:$AU$1000,MATCH($A471,JMP!$A$2:$A$1000,0),MATCH(Y$1,JMP!$AJ$1:$AU$1,0)),INDEX(Baseline!$B$2:$BD$2,1,MATCH(Y$1,Baseline!$B$1:$BD$1,0)))</f>
        <v>2</v>
      </c>
      <c r="Z471">
        <f>IFERROR(INDEX(JMP!$AJ$2:$AU$1000,MATCH($A471,JMP!$A$2:$A$1000,0),MATCH(Z$1,JMP!$AJ$1:$AU$1,0)),INDEX(Baseline!$B$2:$BD$2,1,MATCH(Z$1,Baseline!$B$1:$BD$1,0)))</f>
        <v>1970</v>
      </c>
      <c r="AA471">
        <f>IFERROR(INDEX(JMP!$AJ$2:$AU$1000,MATCH($A471,JMP!$A$2:$A$1000,0),MATCH(AA$1,JMP!$AJ$1:$AU$1,0)),INDEX(Baseline!$B$2:$BD$2,1,MATCH(AA$1,Baseline!$B$1:$BD$1,0)))</f>
        <v>1970</v>
      </c>
      <c r="AB471">
        <f>IFERROR(INDEX(JMP!$AJ$2:$AU$1000,MATCH($A471,JMP!$A$2:$A$1000,0),MATCH(AB$1,JMP!$AJ$1:$AU$1,0)),INDEX(Baseline!$B$2:$BD$2,1,MATCH(AB$1,Baseline!$B$1:$BD$1,0)))</f>
        <v>0</v>
      </c>
      <c r="AC471">
        <f>IFERROR(INDEX(JMP!$AJ$2:$AU$1000,MATCH($A471,JMP!$A$2:$A$1000,0),MATCH(AC$1,JMP!$AJ$1:$AU$1,0)),INDEX(Baseline!$B$2:$BD$2,1,MATCH(AC$1,Baseline!$B$1:$BD$1,0)))</f>
        <v>1</v>
      </c>
      <c r="AD471">
        <f>IFERROR(INDEX(JMP!$AJ$2:$AU$1000,MATCH($A471,JMP!$A$2:$A$1000,0),MATCH(AD$1,JMP!$AJ$1:$AU$1,0)),INDEX(Baseline!$B$2:$BD$2,1,MATCH(AD$1,Baseline!$B$1:$BD$1,0)))</f>
        <v>8</v>
      </c>
      <c r="AE471">
        <f>IFERROR(INDEX(JMP!$AJ$2:$AU$1000,MATCH($A471,JMP!$A$2:$A$1000,0),MATCH(AE$1,JMP!$AJ$1:$AU$1,0)),INDEX(Baseline!$B$2:$BD$2,1,MATCH(AE$1,Baseline!$B$1:$BD$1,0)))</f>
        <v>1</v>
      </c>
      <c r="AF471" t="str">
        <f>IFERROR(INDEX(JMP!$AJ$2:$AU$1000,MATCH($A471,JMP!$A$2:$A$1000,0),MATCH(AF$1,JMP!$AJ$1:$AU$1,0)),INDEX(Baseline!$B$2:$BD$2,1,MATCH(AF$1,Baseline!$B$1:$BD$1,0)))</f>
        <v>bwb</v>
      </c>
      <c r="AG471" t="str">
        <f>IFERROR(INDEX(JMP!$AJ$2:$AU$1000,MATCH($A471,JMP!$A$2:$A$1000,0),MATCH(AG$1,JMP!$AJ$1:$AU$1,0)),INDEX(Baseline!$B$2:$BD$2,1,MATCH(AG$1,Baseline!$B$1:$BD$1,0)))</f>
        <v>V-tail</v>
      </c>
      <c r="AH471">
        <f>IFERROR(INDEX(JMP!$AJ$2:$AU$1000,MATCH($A471,JMP!$A$2:$A$1000,0),MATCH(AH$1,JMP!$AJ$1:$AU$1,0)),INDEX(Baseline!$B$2:$BD$2,1,MATCH(AH$1,Baseline!$B$1:$BD$1,0)))</f>
        <v>0</v>
      </c>
      <c r="AI471">
        <f>IFERROR(INDEX(JMP!$AJ$2:$AU$1000,MATCH($A471,JMP!$A$2:$A$1000,0),MATCH(AI$1,JMP!$AJ$1:$AU$1,0)),INDEX(Baseline!$B$2:$BD$2,1,MATCH(AI$1,Baseline!$B$1:$BD$1,0)))</f>
        <v>724000000</v>
      </c>
      <c r="AJ471">
        <f>IFERROR(INDEX(JMP!$AJ$2:$AU$1000,MATCH($A471,JMP!$A$2:$A$1000,0),MATCH(AJ$1,JMP!$AJ$1:$AU$1,0)),INDEX(Baseline!$B$2:$BD$2,1,MATCH(AJ$1,Baseline!$B$1:$BD$1,0)))</f>
        <v>54500000</v>
      </c>
      <c r="AK471">
        <f>IFERROR(INDEX(JMP!$AJ$2:$AU$1000,MATCH($A471,JMP!$A$2:$A$1000,0),MATCH(AK$1,JMP!$AJ$1:$AU$1,0)),INDEX(Baseline!$B$2:$BD$2,1,MATCH(AK$1,Baseline!$B$1:$BD$1,0)))</f>
        <v>30</v>
      </c>
      <c r="AL471">
        <f>IFERROR(INDEX(JMP!$AJ$2:$AU$1000,MATCH($A471,JMP!$A$2:$A$1000,0),MATCH(AL$1,JMP!$AJ$1:$AU$1,0)),INDEX(Baseline!$B$2:$BD$2,1,MATCH(AL$1,Baseline!$B$1:$BD$1,0)))</f>
        <v>2.2079068436194321E-2</v>
      </c>
      <c r="AM471">
        <f>IFERROR(INDEX(JMP!$AJ$2:$AU$1000,MATCH($A471,JMP!$A$2:$A$1000,0),MATCH(AM$1,JMP!$AJ$1:$AU$1,0)),INDEX(Baseline!$B$2:$BD$2,1,MATCH(AM$1,Baseline!$B$1:$BD$1,0)))</f>
        <v>7.079758064190476</v>
      </c>
      <c r="AN471">
        <f>IFERROR(INDEX(JMP!$AJ$2:$AU$1000,MATCH($A471,JMP!$A$2:$A$1000,0),MATCH(AN$1,JMP!$AJ$1:$AU$1,0)),INDEX(Baseline!$B$2:$BD$2,1,MATCH(AN$1,Baseline!$B$1:$BD$1,0)))</f>
        <v>2.0466998957991303</v>
      </c>
      <c r="AO471">
        <f>IFERROR(INDEX(JMP!$AJ$2:$AU$1000,MATCH($A471,JMP!$A$2:$A$1000,0),MATCH(AO$1,JMP!$AJ$1:$AU$1,0)),INDEX(Baseline!$B$2:$BD$2,1,MATCH(AO$1,Baseline!$B$1:$BD$1,0)))</f>
        <v>0.5029748965207177</v>
      </c>
      <c r="AP471">
        <f>IFERROR(INDEX(JMP!$AJ$2:$AU$1000,MATCH($A471,JMP!$A$2:$A$1000,0),MATCH(AP$1,JMP!$AJ$1:$AU$1,0)),INDEX(Baseline!$B$2:$BD$2,1,MATCH(AP$1,Baseline!$B$1:$BD$1,0)))</f>
        <v>0</v>
      </c>
      <c r="AQ471">
        <f>IFERROR(INDEX(JMP!$AJ$2:$AU$1000,MATCH($A471,JMP!$A$2:$A$1000,0),MATCH(AQ$1,JMP!$AJ$1:$AU$1,0)),INDEX(Baseline!$B$2:$BD$2,1,MATCH(AQ$1,Baseline!$B$1:$BD$1,0)))</f>
        <v>0.35</v>
      </c>
      <c r="AR471">
        <f>IFERROR(INDEX(JMP!$AJ$2:$AU$1000,MATCH($A471,JMP!$A$2:$A$1000,0),MATCH(AR$1,JMP!$AJ$1:$AU$1,0)),INDEX(Baseline!$B$2:$BD$2,1,MATCH(AR$1,Baseline!$B$1:$BD$1,0)))</f>
        <v>0</v>
      </c>
      <c r="AS471">
        <f>IFERROR(INDEX(JMP!$AJ$2:$AU$1000,MATCH($A471,JMP!$A$2:$A$1000,0),MATCH(AS$1,JMP!$AJ$1:$AU$1,0)),INDEX(Baseline!$B$2:$BD$2,1,MATCH(AS$1,Baseline!$B$1:$BD$1,0)))</f>
        <v>0</v>
      </c>
      <c r="AT471">
        <f>IFERROR(INDEX(JMP!$AJ$2:$AU$1000,MATCH($A471,JMP!$A$2:$A$1000,0),MATCH(AT$1,JMP!$AJ$1:$AU$1,0)),INDEX(Baseline!$B$2:$BD$2,1,MATCH(AT$1,Baseline!$B$1:$BD$1,0)))</f>
        <v>500</v>
      </c>
      <c r="AU471">
        <f>IFERROR(INDEX(JMP!$AJ$2:$AU$1000,MATCH($A471,JMP!$A$2:$A$1000,0),MATCH(AU$1,JMP!$AJ$1:$AU$1,0)),INDEX(Baseline!$B$2:$BD$2,1,MATCH(AU$1,Baseline!$B$1:$BD$1,0)))</f>
        <v>50</v>
      </c>
      <c r="AV471">
        <f>IFERROR(INDEX(JMP!$AJ$2:$AU$1000,MATCH($A471,JMP!$A$2:$A$1000,0),MATCH(AV$1,JMP!$AJ$1:$AU$1,0)),INDEX(Baseline!$B$2:$BD$2,1,MATCH(AV$1,Baseline!$B$1:$BD$1,0)))</f>
        <v>12.1</v>
      </c>
      <c r="AW471">
        <f>IFERROR(INDEX(JMP!$AJ$2:$AU$1000,MATCH($A471,JMP!$A$2:$A$1000,0),MATCH(AW$1,JMP!$AJ$1:$AU$1,0)),INDEX(Baseline!$B$2:$BD$2,1,MATCH(AW$1,Baseline!$B$1:$BD$1,0)))</f>
        <v>1.9961979999999998E-3</v>
      </c>
      <c r="AX471">
        <f>IFERROR(INDEX(JMP!$AJ$2:$AU$1000,MATCH($A471,JMP!$A$2:$A$1000,0),MATCH(AX$1,JMP!$AJ$1:$AU$1,0)),INDEX(Baseline!$B$2:$BD$2,1,MATCH(AX$1,Baseline!$B$1:$BD$1,0)))</f>
        <v>1.9961979999999998E-3</v>
      </c>
      <c r="AY471">
        <f>IFERROR(INDEX(JMP!$AJ$2:$AU$1000,MATCH($A471,JMP!$A$2:$A$1000,0),MATCH(AY$1,JMP!$AJ$1:$AU$1,0)),INDEX(Baseline!$B$2:$BD$2,1,MATCH(AY$1,Baseline!$B$1:$BD$1,0)))</f>
        <v>1.9607137E-2</v>
      </c>
      <c r="AZ471">
        <f>IFERROR(INDEX(JMP!$AJ$2:$AU$1000,MATCH($A471,JMP!$A$2:$A$1000,0),MATCH(AZ$1,JMP!$AJ$1:$AU$1,0)),INDEX(Baseline!$B$2:$BD$2,1,MATCH(AZ$1,Baseline!$B$1:$BD$1,0)))</f>
        <v>1</v>
      </c>
      <c r="BA471">
        <f>IFERROR(INDEX(JMP!$AJ$2:$AU$1000,MATCH($A471,JMP!$A$2:$A$1000,0),MATCH(BA$1,JMP!$AJ$1:$AU$1,0)),INDEX(Baseline!$B$2:$BD$2,1,MATCH(BA$1,Baseline!$B$1:$BD$1,0)))</f>
        <v>100</v>
      </c>
      <c r="BB471">
        <f>IFERROR(INDEX(JMP!$AJ$2:$AU$1000,MATCH($A471,JMP!$A$2:$A$1000,0),MATCH(BB$1,JMP!$AJ$1:$AU$1,0)),INDEX(Baseline!$B$2:$BD$2,1,MATCH(BB$1,Baseline!$B$1:$BD$1,0)))</f>
        <v>0</v>
      </c>
      <c r="BC471">
        <f>IFERROR(INDEX(JMP!$AJ$2:$AU$1000,MATCH($A471,JMP!$A$2:$A$1000,0),MATCH(BC$1,JMP!$AJ$1:$AU$1,0)),INDEX(Baseline!$B$2:$BD$2,1,MATCH(BC$1,Baseline!$B$1:$BD$1,0)))</f>
        <v>1</v>
      </c>
      <c r="BD471">
        <f>IFERROR(INDEX(JMP!$AJ$2:$AU$1000,MATCH($A471,JMP!$A$2:$A$1000,0),MATCH(BD$1,JMP!$AJ$1:$AU$1,0)),INDEX(Baseline!$B$2:$BD$2,1,MATCH(BD$1,Baseline!$B$1:$BD$1,0)))</f>
        <v>3.84709648265</v>
      </c>
      <c r="BE471">
        <f>IFERROR(INDEX(JMP!$AJ$2:$AU$1000,MATCH($A471,JMP!$A$2:$A$1000,0),MATCH(BE$1,JMP!$AJ$1:$AU$1,0)),INDEX(Baseline!$B$2:$BE$2,1,MATCH(BE$1,Baseline!$B$1:$BE$1,0)))</f>
        <v>400000</v>
      </c>
      <c r="BF471" t="str">
        <f t="shared" si="35"/>
        <v>yes</v>
      </c>
      <c r="BG471" t="str">
        <f t="shared" si="36"/>
        <v>no</v>
      </c>
      <c r="BH471">
        <f t="shared" si="37"/>
        <v>1</v>
      </c>
      <c r="BI471">
        <f t="shared" si="38"/>
        <v>100</v>
      </c>
      <c r="BK471">
        <v>472</v>
      </c>
      <c r="BL471" t="str">
        <f t="shared" si="39"/>
        <v>spring</v>
      </c>
    </row>
    <row r="472" spans="1:64" x14ac:dyDescent="0.35">
      <c r="A472">
        <v>471</v>
      </c>
      <c r="B472">
        <f>IFERROR(INDEX(JMP!$AJ$2:$AU$1000,MATCH($A472,JMP!$A$2:$A$1000,0),MATCH(B$1,JMP!$AJ$1:$AU$1,0)),INDEX(Baseline!$B$2:$BD$2,1,MATCH(B$1,Baseline!$B$1:$BD$1,0)))</f>
        <v>0</v>
      </c>
      <c r="C472">
        <f>IFERROR(INDEX(JMP!$AJ$2:$AU$1000,MATCH($A472,JMP!$A$2:$A$1000,0),MATCH(C$1,JMP!$AJ$1:$AU$1,0)),INDEX(Baseline!$B$2:$BD$2,1,MATCH(C$1,Baseline!$B$1:$BD$1,0)))</f>
        <v>8760</v>
      </c>
      <c r="D472">
        <f>IFERROR(INDEX(JMP!$AJ$2:$AU$1000,MATCH($A472,JMP!$A$2:$A$1000,0),MATCH(D$1,JMP!$AJ$1:$AU$1,0)),INDEX(Baseline!$B$2:$BD$2,1,MATCH(D$1,Baseline!$B$1:$BD$1,0)))</f>
        <v>1</v>
      </c>
      <c r="E472">
        <f>IFERROR(INDEX(JMP!$AJ$2:$AU$1000,MATCH($A472,JMP!$A$2:$A$1000,0),MATCH(E$1,JMP!$AJ$1:$AU$1,0)),INDEX(Baseline!$B$2:$BD$2,1,MATCH(E$1,Baseline!$B$1:$BD$1,0)))</f>
        <v>1</v>
      </c>
      <c r="F472" t="str">
        <f>IFERROR(INDEX(JMP!$AJ$2:$AU$1000,MATCH($A472,JMP!$A$2:$A$1000,0),MATCH(F$1,JMP!$AJ$1:$AU$1,0)),INDEX(Baseline!$B$2:$BD$2,1,MATCH(F$1,Baseline!$B$1:$BD$1,0)))</f>
        <v>e344</v>
      </c>
      <c r="G472" t="str">
        <f>IFERROR(INDEX(JMP!$AJ$2:$AU$1000,MATCH($A472,JMP!$A$2:$A$1000,0),MATCH(G$1,JMP!$AJ$1:$AU$1,0)),INDEX(Baseline!$B$2:$BD$2,1,MATCH(G$1,Baseline!$B$1:$BD$1,0)))</f>
        <v>e340</v>
      </c>
      <c r="H472">
        <f>IFERROR(INDEX(JMP!$AJ$2:$AU$1000,MATCH($A472,JMP!$A$2:$A$1000,0),MATCH(H$1,JMP!$AJ$1:$AU$1,0)),INDEX(Baseline!$B$2:$BD$2,1,MATCH(H$1,Baseline!$B$1:$BD$1,0)))</f>
        <v>1.5</v>
      </c>
      <c r="I472">
        <f>IFERROR(INDEX(JMP!$AJ$2:$AU$1000,MATCH($A472,JMP!$A$2:$A$1000,0),MATCH(I$1,JMP!$AJ$1:$AU$1,0)),INDEX(Baseline!$B$2:$BD$2,1,MATCH(I$1,Baseline!$B$1:$BD$1,0)))</f>
        <v>0.42</v>
      </c>
      <c r="J472">
        <f>IFERROR(INDEX(JMP!$AJ$2:$AU$1000,MATCH($A472,JMP!$A$2:$A$1000,0),MATCH(J$1,JMP!$AJ$1:$AU$1,0)),INDEX(Baseline!$B$2:$BD$2,1,MATCH(J$1,Baseline!$B$1:$BD$1,0)))</f>
        <v>1</v>
      </c>
      <c r="K472">
        <f>IFERROR(INDEX(JMP!$AJ$2:$AU$1000,MATCH($A472,JMP!$A$2:$A$1000,0),MATCH(K$1,JMP!$AJ$1:$AU$1,0)),INDEX(Baseline!$B$2:$BD$2,1,MATCH(K$1,Baseline!$B$1:$BD$1,0)))</f>
        <v>0</v>
      </c>
      <c r="L472">
        <f>IFERROR(INDEX(JMP!$AJ$2:$AU$1000,MATCH($A472,JMP!$A$2:$A$1000,0),MATCH(L$1,JMP!$AJ$1:$AU$1,0)),INDEX(Baseline!$B$2:$BD$2,1,MATCH(L$1,Baseline!$B$1:$BD$1,0)))</f>
        <v>0.12131926510021161</v>
      </c>
      <c r="M472" t="b">
        <f>IFERROR(INDEX(JMP!$AJ$2:$AU$1000,MATCH($A472,JMP!$A$2:$A$1000,0),MATCH(M$1,JMP!$AJ$1:$AU$1,0)),INDEX(Baseline!$B$2:$BD$2,1,MATCH(M$1,Baseline!$B$1:$BD$1,0)))</f>
        <v>0</v>
      </c>
      <c r="N472" t="b">
        <f>IFERROR(INDEX(JMP!$AJ$2:$AU$1000,MATCH($A472,JMP!$A$2:$A$1000,0),MATCH(N$1,JMP!$AJ$1:$AU$1,0)),INDEX(Baseline!$B$2:$BD$2,1,MATCH(N$1,Baseline!$B$1:$BD$1,0)))</f>
        <v>0</v>
      </c>
      <c r="O472">
        <f>IFERROR(INDEX(JMP!$AJ$2:$AU$1000,MATCH($A472,JMP!$A$2:$A$1000,0),MATCH(O$1,JMP!$AJ$1:$AU$1,0)),INDEX(Baseline!$B$2:$BD$2,1,MATCH(O$1,Baseline!$B$1:$BD$1,0)))</f>
        <v>7</v>
      </c>
      <c r="P472">
        <f>IFERROR(INDEX(JMP!$AJ$2:$AU$1000,MATCH($A472,JMP!$A$2:$A$1000,0),MATCH(P$1,JMP!$AJ$1:$AU$1,0)),INDEX(Baseline!$B$2:$BD$2,1,MATCH(P$1,Baseline!$B$1:$BD$1,0)))</f>
        <v>200</v>
      </c>
      <c r="Q472">
        <f>IFERROR(INDEX(JMP!$AJ$2:$AU$1000,MATCH($A472,JMP!$A$2:$A$1000,0),MATCH(Q$1,JMP!$AJ$1:$AU$1,0)),INDEX(Baseline!$B$2:$BD$2,1,MATCH(Q$1,Baseline!$B$1:$BD$1,0)))</f>
        <v>10</v>
      </c>
      <c r="R472">
        <f>IFERROR(INDEX(JMP!$AJ$2:$AU$1000,MATCH($A472,JMP!$A$2:$A$1000,0),MATCH(R$1,JMP!$AJ$1:$AU$1,0)),INDEX(Baseline!$B$2:$BD$2,1,MATCH(R$1,Baseline!$B$1:$BD$1,0)))</f>
        <v>0</v>
      </c>
      <c r="S472">
        <f>IFERROR(INDEX(JMP!$AJ$2:$AU$1000,MATCH($A472,JMP!$A$2:$A$1000,0),MATCH(S$1,JMP!$AJ$1:$AU$1,0)),INDEX(Baseline!$B$2:$BD$2,1,MATCH(S$1,Baseline!$B$1:$BD$1,0)))</f>
        <v>1</v>
      </c>
      <c r="T472">
        <f>IFERROR(INDEX(JMP!$AJ$2:$AU$1000,MATCH($A472,JMP!$A$2:$A$1000,0),MATCH(T$1,JMP!$AJ$1:$AU$1,0)),INDEX(Baseline!$B$2:$BD$2,1,MATCH(T$1,Baseline!$B$1:$BD$1,0)))</f>
        <v>0</v>
      </c>
      <c r="U472" t="str">
        <f>IFERROR(INDEX(JMP!$AJ$2:$AU$1000,MATCH($A472,JMP!$A$2:$A$1000,0),MATCH(U$1,JMP!$AJ$1:$AU$1,0)),INDEX(Baseline!$B$2:$BD$2,1,MATCH(U$1,Baseline!$B$1:$BD$1,0)))</f>
        <v>Titan</v>
      </c>
      <c r="V472">
        <f>IFERROR(INDEX(JMP!$AJ$2:$AU$1000,MATCH($A472,JMP!$A$2:$A$1000,0),MATCH(V$1,JMP!$AJ$1:$AU$1,0)),INDEX(Baseline!$B$2:$BD$2,1,MATCH(V$1,Baseline!$B$1:$BD$1,0)))</f>
        <v>3</v>
      </c>
      <c r="W472">
        <f>IFERROR(INDEX(JMP!$AJ$2:$AU$1000,MATCH($A472,JMP!$A$2:$A$1000,0),MATCH(W$1,JMP!$AJ$1:$AU$1,0)),INDEX(Baseline!$B$2:$BD$2,1,MATCH(W$1,Baseline!$B$1:$BD$1,0)))</f>
        <v>0.37</v>
      </c>
      <c r="X472">
        <f>IFERROR(INDEX(JMP!$AJ$2:$AU$1000,MATCH($A472,JMP!$A$2:$A$1000,0),MATCH(X$1,JMP!$AJ$1:$AU$1,0)),INDEX(Baseline!$B$2:$BD$2,1,MATCH(X$1,Baseline!$B$1:$BD$1,0)))</f>
        <v>4</v>
      </c>
      <c r="Y472">
        <f>IFERROR(INDEX(JMP!$AJ$2:$AU$1000,MATCH($A472,JMP!$A$2:$A$1000,0),MATCH(Y$1,JMP!$AJ$1:$AU$1,0)),INDEX(Baseline!$B$2:$BD$2,1,MATCH(Y$1,Baseline!$B$1:$BD$1,0)))</f>
        <v>4</v>
      </c>
      <c r="Z472">
        <f>IFERROR(INDEX(JMP!$AJ$2:$AU$1000,MATCH($A472,JMP!$A$2:$A$1000,0),MATCH(Z$1,JMP!$AJ$1:$AU$1,0)),INDEX(Baseline!$B$2:$BD$2,1,MATCH(Z$1,Baseline!$B$1:$BD$1,0)))</f>
        <v>1970</v>
      </c>
      <c r="AA472">
        <f>IFERROR(INDEX(JMP!$AJ$2:$AU$1000,MATCH($A472,JMP!$A$2:$A$1000,0),MATCH(AA$1,JMP!$AJ$1:$AU$1,0)),INDEX(Baseline!$B$2:$BD$2,1,MATCH(AA$1,Baseline!$B$1:$BD$1,0)))</f>
        <v>1970</v>
      </c>
      <c r="AB472">
        <f>IFERROR(INDEX(JMP!$AJ$2:$AU$1000,MATCH($A472,JMP!$A$2:$A$1000,0),MATCH(AB$1,JMP!$AJ$1:$AU$1,0)),INDEX(Baseline!$B$2:$BD$2,1,MATCH(AB$1,Baseline!$B$1:$BD$1,0)))</f>
        <v>0</v>
      </c>
      <c r="AC472">
        <f>IFERROR(INDEX(JMP!$AJ$2:$AU$1000,MATCH($A472,JMP!$A$2:$A$1000,0),MATCH(AC$1,JMP!$AJ$1:$AU$1,0)),INDEX(Baseline!$B$2:$BD$2,1,MATCH(AC$1,Baseline!$B$1:$BD$1,0)))</f>
        <v>1</v>
      </c>
      <c r="AD472">
        <f>IFERROR(INDEX(JMP!$AJ$2:$AU$1000,MATCH($A472,JMP!$A$2:$A$1000,0),MATCH(AD$1,JMP!$AJ$1:$AU$1,0)),INDEX(Baseline!$B$2:$BD$2,1,MATCH(AD$1,Baseline!$B$1:$BD$1,0)))</f>
        <v>8</v>
      </c>
      <c r="AE472">
        <f>IFERROR(INDEX(JMP!$AJ$2:$AU$1000,MATCH($A472,JMP!$A$2:$A$1000,0),MATCH(AE$1,JMP!$AJ$1:$AU$1,0)),INDEX(Baseline!$B$2:$BD$2,1,MATCH(AE$1,Baseline!$B$1:$BD$1,0)))</f>
        <v>0.625</v>
      </c>
      <c r="AF472" t="str">
        <f>IFERROR(INDEX(JMP!$AJ$2:$AU$1000,MATCH($A472,JMP!$A$2:$A$1000,0),MATCH(AF$1,JMP!$AJ$1:$AU$1,0)),INDEX(Baseline!$B$2:$BD$2,1,MATCH(AF$1,Baseline!$B$1:$BD$1,0)))</f>
        <v>bwb</v>
      </c>
      <c r="AG472" t="str">
        <f>IFERROR(INDEX(JMP!$AJ$2:$AU$1000,MATCH($A472,JMP!$A$2:$A$1000,0),MATCH(AG$1,JMP!$AJ$1:$AU$1,0)),INDEX(Baseline!$B$2:$BD$2,1,MATCH(AG$1,Baseline!$B$1:$BD$1,0)))</f>
        <v>V-tail</v>
      </c>
      <c r="AH472">
        <f>IFERROR(INDEX(JMP!$AJ$2:$AU$1000,MATCH($A472,JMP!$A$2:$A$1000,0),MATCH(AH$1,JMP!$AJ$1:$AU$1,0)),INDEX(Baseline!$B$2:$BD$2,1,MATCH(AH$1,Baseline!$B$1:$BD$1,0)))</f>
        <v>0</v>
      </c>
      <c r="AI472">
        <f>IFERROR(INDEX(JMP!$AJ$2:$AU$1000,MATCH($A472,JMP!$A$2:$A$1000,0),MATCH(AI$1,JMP!$AJ$1:$AU$1,0)),INDEX(Baseline!$B$2:$BD$2,1,MATCH(AI$1,Baseline!$B$1:$BD$1,0)))</f>
        <v>724000000</v>
      </c>
      <c r="AJ472">
        <f>IFERROR(INDEX(JMP!$AJ$2:$AU$1000,MATCH($A472,JMP!$A$2:$A$1000,0),MATCH(AJ$1,JMP!$AJ$1:$AU$1,0)),INDEX(Baseline!$B$2:$BD$2,1,MATCH(AJ$1,Baseline!$B$1:$BD$1,0)))</f>
        <v>54500000</v>
      </c>
      <c r="AK472">
        <f>IFERROR(INDEX(JMP!$AJ$2:$AU$1000,MATCH($A472,JMP!$A$2:$A$1000,0),MATCH(AK$1,JMP!$AJ$1:$AU$1,0)),INDEX(Baseline!$B$2:$BD$2,1,MATCH(AK$1,Baseline!$B$1:$BD$1,0)))</f>
        <v>30</v>
      </c>
      <c r="AL472">
        <f>IFERROR(INDEX(JMP!$AJ$2:$AU$1000,MATCH($A472,JMP!$A$2:$A$1000,0),MATCH(AL$1,JMP!$AJ$1:$AU$1,0)),INDEX(Baseline!$B$2:$BD$2,1,MATCH(AL$1,Baseline!$B$1:$BD$1,0)))</f>
        <v>2.3162613339973243E-2</v>
      </c>
      <c r="AM472">
        <f>IFERROR(INDEX(JMP!$AJ$2:$AU$1000,MATCH($A472,JMP!$A$2:$A$1000,0),MATCH(AM$1,JMP!$AJ$1:$AU$1,0)),INDEX(Baseline!$B$2:$BD$2,1,MATCH(AM$1,Baseline!$B$1:$BD$1,0)))</f>
        <v>7.1478567916190467</v>
      </c>
      <c r="AN472">
        <f>IFERROR(INDEX(JMP!$AJ$2:$AU$1000,MATCH($A472,JMP!$A$2:$A$1000,0),MATCH(AN$1,JMP!$AJ$1:$AU$1,0)),INDEX(Baseline!$B$2:$BD$2,1,MATCH(AN$1,Baseline!$B$1:$BD$1,0)))</f>
        <v>2.2158810768459714</v>
      </c>
      <c r="AO472">
        <f>IFERROR(INDEX(JMP!$AJ$2:$AU$1000,MATCH($A472,JMP!$A$2:$A$1000,0),MATCH(AO$1,JMP!$AJ$1:$AU$1,0)),INDEX(Baseline!$B$2:$BD$2,1,MATCH(AO$1,Baseline!$B$1:$BD$1,0)))</f>
        <v>0.62290494285416953</v>
      </c>
      <c r="AP472">
        <f>IFERROR(INDEX(JMP!$AJ$2:$AU$1000,MATCH($A472,JMP!$A$2:$A$1000,0),MATCH(AP$1,JMP!$AJ$1:$AU$1,0)),INDEX(Baseline!$B$2:$BD$2,1,MATCH(AP$1,Baseline!$B$1:$BD$1,0)))</f>
        <v>0</v>
      </c>
      <c r="AQ472">
        <f>IFERROR(INDEX(JMP!$AJ$2:$AU$1000,MATCH($A472,JMP!$A$2:$A$1000,0),MATCH(AQ$1,JMP!$AJ$1:$AU$1,0)),INDEX(Baseline!$B$2:$BD$2,1,MATCH(AQ$1,Baseline!$B$1:$BD$1,0)))</f>
        <v>0.35</v>
      </c>
      <c r="AR472">
        <f>IFERROR(INDEX(JMP!$AJ$2:$AU$1000,MATCH($A472,JMP!$A$2:$A$1000,0),MATCH(AR$1,JMP!$AJ$1:$AU$1,0)),INDEX(Baseline!$B$2:$BD$2,1,MATCH(AR$1,Baseline!$B$1:$BD$1,0)))</f>
        <v>0</v>
      </c>
      <c r="AS472">
        <f>IFERROR(INDEX(JMP!$AJ$2:$AU$1000,MATCH($A472,JMP!$A$2:$A$1000,0),MATCH(AS$1,JMP!$AJ$1:$AU$1,0)),INDEX(Baseline!$B$2:$BD$2,1,MATCH(AS$1,Baseline!$B$1:$BD$1,0)))</f>
        <v>0</v>
      </c>
      <c r="AT472">
        <f>IFERROR(INDEX(JMP!$AJ$2:$AU$1000,MATCH($A472,JMP!$A$2:$A$1000,0),MATCH(AT$1,JMP!$AJ$1:$AU$1,0)),INDEX(Baseline!$B$2:$BD$2,1,MATCH(AT$1,Baseline!$B$1:$BD$1,0)))</f>
        <v>500</v>
      </c>
      <c r="AU472">
        <f>IFERROR(INDEX(JMP!$AJ$2:$AU$1000,MATCH($A472,JMP!$A$2:$A$1000,0),MATCH(AU$1,JMP!$AJ$1:$AU$1,0)),INDEX(Baseline!$B$2:$BD$2,1,MATCH(AU$1,Baseline!$B$1:$BD$1,0)))</f>
        <v>50</v>
      </c>
      <c r="AV472">
        <f>IFERROR(INDEX(JMP!$AJ$2:$AU$1000,MATCH($A472,JMP!$A$2:$A$1000,0),MATCH(AV$1,JMP!$AJ$1:$AU$1,0)),INDEX(Baseline!$B$2:$BD$2,1,MATCH(AV$1,Baseline!$B$1:$BD$1,0)))</f>
        <v>12.1</v>
      </c>
      <c r="AW472">
        <f>IFERROR(INDEX(JMP!$AJ$2:$AU$1000,MATCH($A472,JMP!$A$2:$A$1000,0),MATCH(AW$1,JMP!$AJ$1:$AU$1,0)),INDEX(Baseline!$B$2:$BD$2,1,MATCH(AW$1,Baseline!$B$1:$BD$1,0)))</f>
        <v>1.9961979999999998E-3</v>
      </c>
      <c r="AX472">
        <f>IFERROR(INDEX(JMP!$AJ$2:$AU$1000,MATCH($A472,JMP!$A$2:$A$1000,0),MATCH(AX$1,JMP!$AJ$1:$AU$1,0)),INDEX(Baseline!$B$2:$BD$2,1,MATCH(AX$1,Baseline!$B$1:$BD$1,0)))</f>
        <v>1.9961979999999998E-3</v>
      </c>
      <c r="AY472">
        <f>IFERROR(INDEX(JMP!$AJ$2:$AU$1000,MATCH($A472,JMP!$A$2:$A$1000,0),MATCH(AY$1,JMP!$AJ$1:$AU$1,0)),INDEX(Baseline!$B$2:$BD$2,1,MATCH(AY$1,Baseline!$B$1:$BD$1,0)))</f>
        <v>1.9607137E-2</v>
      </c>
      <c r="AZ472">
        <f>IFERROR(INDEX(JMP!$AJ$2:$AU$1000,MATCH($A472,JMP!$A$2:$A$1000,0),MATCH(AZ$1,JMP!$AJ$1:$AU$1,0)),INDEX(Baseline!$B$2:$BD$2,1,MATCH(AZ$1,Baseline!$B$1:$BD$1,0)))</f>
        <v>1</v>
      </c>
      <c r="BA472">
        <f>IFERROR(INDEX(JMP!$AJ$2:$AU$1000,MATCH($A472,JMP!$A$2:$A$1000,0),MATCH(BA$1,JMP!$AJ$1:$AU$1,0)),INDEX(Baseline!$B$2:$BD$2,1,MATCH(BA$1,Baseline!$B$1:$BD$1,0)))</f>
        <v>10</v>
      </c>
      <c r="BB472">
        <f>IFERROR(INDEX(JMP!$AJ$2:$AU$1000,MATCH($A472,JMP!$A$2:$A$1000,0),MATCH(BB$1,JMP!$AJ$1:$AU$1,0)),INDEX(Baseline!$B$2:$BD$2,1,MATCH(BB$1,Baseline!$B$1:$BD$1,0)))</f>
        <v>0</v>
      </c>
      <c r="BC472">
        <f>IFERROR(INDEX(JMP!$AJ$2:$AU$1000,MATCH($A472,JMP!$A$2:$A$1000,0),MATCH(BC$1,JMP!$AJ$1:$AU$1,0)),INDEX(Baseline!$B$2:$BD$2,1,MATCH(BC$1,Baseline!$B$1:$BD$1,0)))</f>
        <v>1</v>
      </c>
      <c r="BD472">
        <f>IFERROR(INDEX(JMP!$AJ$2:$AU$1000,MATCH($A472,JMP!$A$2:$A$1000,0),MATCH(BD$1,JMP!$AJ$1:$AU$1,0)),INDEX(Baseline!$B$2:$BD$2,1,MATCH(BD$1,Baseline!$B$1:$BD$1,0)))</f>
        <v>3.3092025889999999</v>
      </c>
      <c r="BE472">
        <f>IFERROR(INDEX(JMP!$AJ$2:$AU$1000,MATCH($A472,JMP!$A$2:$A$1000,0),MATCH(BE$1,JMP!$AJ$1:$AU$1,0)),INDEX(Baseline!$B$2:$BE$2,1,MATCH(BE$1,Baseline!$B$1:$BE$1,0)))</f>
        <v>400000</v>
      </c>
      <c r="BF472" t="str">
        <f t="shared" si="35"/>
        <v>yes</v>
      </c>
      <c r="BG472" t="str">
        <f t="shared" si="36"/>
        <v>no</v>
      </c>
      <c r="BH472">
        <f t="shared" si="37"/>
        <v>0.5</v>
      </c>
      <c r="BI472">
        <f t="shared" si="38"/>
        <v>10</v>
      </c>
      <c r="BK472">
        <v>473</v>
      </c>
      <c r="BL472" t="str">
        <f t="shared" si="39"/>
        <v>spring</v>
      </c>
    </row>
    <row r="473" spans="1:64" x14ac:dyDescent="0.35">
      <c r="A473">
        <v>472</v>
      </c>
      <c r="B473">
        <f>IFERROR(INDEX(JMP!$AJ$2:$AU$1000,MATCH($A473,JMP!$A$2:$A$1000,0),MATCH(B$1,JMP!$AJ$1:$AU$1,0)),INDEX(Baseline!$B$2:$BD$2,1,MATCH(B$1,Baseline!$B$1:$BD$1,0)))</f>
        <v>0</v>
      </c>
      <c r="C473">
        <f>IFERROR(INDEX(JMP!$AJ$2:$AU$1000,MATCH($A473,JMP!$A$2:$A$1000,0),MATCH(C$1,JMP!$AJ$1:$AU$1,0)),INDEX(Baseline!$B$2:$BD$2,1,MATCH(C$1,Baseline!$B$1:$BD$1,0)))</f>
        <v>8760</v>
      </c>
      <c r="D473">
        <f>IFERROR(INDEX(JMP!$AJ$2:$AU$1000,MATCH($A473,JMP!$A$2:$A$1000,0),MATCH(D$1,JMP!$AJ$1:$AU$1,0)),INDEX(Baseline!$B$2:$BD$2,1,MATCH(D$1,Baseline!$B$1:$BD$1,0)))</f>
        <v>1</v>
      </c>
      <c r="E473">
        <f>IFERROR(INDEX(JMP!$AJ$2:$AU$1000,MATCH($A473,JMP!$A$2:$A$1000,0),MATCH(E$1,JMP!$AJ$1:$AU$1,0)),INDEX(Baseline!$B$2:$BD$2,1,MATCH(E$1,Baseline!$B$1:$BD$1,0)))</f>
        <v>1</v>
      </c>
      <c r="F473" t="str">
        <f>IFERROR(INDEX(JMP!$AJ$2:$AU$1000,MATCH($A473,JMP!$A$2:$A$1000,0),MATCH(F$1,JMP!$AJ$1:$AU$1,0)),INDEX(Baseline!$B$2:$BD$2,1,MATCH(F$1,Baseline!$B$1:$BD$1,0)))</f>
        <v>e344</v>
      </c>
      <c r="G473" t="str">
        <f>IFERROR(INDEX(JMP!$AJ$2:$AU$1000,MATCH($A473,JMP!$A$2:$A$1000,0),MATCH(G$1,JMP!$AJ$1:$AU$1,0)),INDEX(Baseline!$B$2:$BD$2,1,MATCH(G$1,Baseline!$B$1:$BD$1,0)))</f>
        <v>e340</v>
      </c>
      <c r="H473">
        <f>IFERROR(INDEX(JMP!$AJ$2:$AU$1000,MATCH($A473,JMP!$A$2:$A$1000,0),MATCH(H$1,JMP!$AJ$1:$AU$1,0)),INDEX(Baseline!$B$2:$BD$2,1,MATCH(H$1,Baseline!$B$1:$BD$1,0)))</f>
        <v>1.5</v>
      </c>
      <c r="I473">
        <f>IFERROR(INDEX(JMP!$AJ$2:$AU$1000,MATCH($A473,JMP!$A$2:$A$1000,0),MATCH(I$1,JMP!$AJ$1:$AU$1,0)),INDEX(Baseline!$B$2:$BD$2,1,MATCH(I$1,Baseline!$B$1:$BD$1,0)))</f>
        <v>0.42</v>
      </c>
      <c r="J473">
        <f>IFERROR(INDEX(JMP!$AJ$2:$AU$1000,MATCH($A473,JMP!$A$2:$A$1000,0),MATCH(J$1,JMP!$AJ$1:$AU$1,0)),INDEX(Baseline!$B$2:$BD$2,1,MATCH(J$1,Baseline!$B$1:$BD$1,0)))</f>
        <v>1</v>
      </c>
      <c r="K473">
        <f>IFERROR(INDEX(JMP!$AJ$2:$AU$1000,MATCH($A473,JMP!$A$2:$A$1000,0),MATCH(K$1,JMP!$AJ$1:$AU$1,0)),INDEX(Baseline!$B$2:$BD$2,1,MATCH(K$1,Baseline!$B$1:$BD$1,0)))</f>
        <v>0</v>
      </c>
      <c r="L473">
        <f>IFERROR(INDEX(JMP!$AJ$2:$AU$1000,MATCH($A473,JMP!$A$2:$A$1000,0),MATCH(L$1,JMP!$AJ$1:$AU$1,0)),INDEX(Baseline!$B$2:$BD$2,1,MATCH(L$1,Baseline!$B$1:$BD$1,0)))</f>
        <v>9.043273025280639E-2</v>
      </c>
      <c r="M473" t="b">
        <f>IFERROR(INDEX(JMP!$AJ$2:$AU$1000,MATCH($A473,JMP!$A$2:$A$1000,0),MATCH(M$1,JMP!$AJ$1:$AU$1,0)),INDEX(Baseline!$B$2:$BD$2,1,MATCH(M$1,Baseline!$B$1:$BD$1,0)))</f>
        <v>0</v>
      </c>
      <c r="N473" t="b">
        <f>IFERROR(INDEX(JMP!$AJ$2:$AU$1000,MATCH($A473,JMP!$A$2:$A$1000,0),MATCH(N$1,JMP!$AJ$1:$AU$1,0)),INDEX(Baseline!$B$2:$BD$2,1,MATCH(N$1,Baseline!$B$1:$BD$1,0)))</f>
        <v>0</v>
      </c>
      <c r="O473">
        <f>IFERROR(INDEX(JMP!$AJ$2:$AU$1000,MATCH($A473,JMP!$A$2:$A$1000,0),MATCH(O$1,JMP!$AJ$1:$AU$1,0)),INDEX(Baseline!$B$2:$BD$2,1,MATCH(O$1,Baseline!$B$1:$BD$1,0)))</f>
        <v>7</v>
      </c>
      <c r="P473">
        <f>IFERROR(INDEX(JMP!$AJ$2:$AU$1000,MATCH($A473,JMP!$A$2:$A$1000,0),MATCH(P$1,JMP!$AJ$1:$AU$1,0)),INDEX(Baseline!$B$2:$BD$2,1,MATCH(P$1,Baseline!$B$1:$BD$1,0)))</f>
        <v>200</v>
      </c>
      <c r="Q473">
        <f>IFERROR(INDEX(JMP!$AJ$2:$AU$1000,MATCH($A473,JMP!$A$2:$A$1000,0),MATCH(Q$1,JMP!$AJ$1:$AU$1,0)),INDEX(Baseline!$B$2:$BD$2,1,MATCH(Q$1,Baseline!$B$1:$BD$1,0)))</f>
        <v>10</v>
      </c>
      <c r="R473">
        <f>IFERROR(INDEX(JMP!$AJ$2:$AU$1000,MATCH($A473,JMP!$A$2:$A$1000,0),MATCH(R$1,JMP!$AJ$1:$AU$1,0)),INDEX(Baseline!$B$2:$BD$2,1,MATCH(R$1,Baseline!$B$1:$BD$1,0)))</f>
        <v>0</v>
      </c>
      <c r="S473">
        <f>IFERROR(INDEX(JMP!$AJ$2:$AU$1000,MATCH($A473,JMP!$A$2:$A$1000,0),MATCH(S$1,JMP!$AJ$1:$AU$1,0)),INDEX(Baseline!$B$2:$BD$2,1,MATCH(S$1,Baseline!$B$1:$BD$1,0)))</f>
        <v>1</v>
      </c>
      <c r="T473">
        <f>IFERROR(INDEX(JMP!$AJ$2:$AU$1000,MATCH($A473,JMP!$A$2:$A$1000,0),MATCH(T$1,JMP!$AJ$1:$AU$1,0)),INDEX(Baseline!$B$2:$BD$2,1,MATCH(T$1,Baseline!$B$1:$BD$1,0)))</f>
        <v>0</v>
      </c>
      <c r="U473" t="str">
        <f>IFERROR(INDEX(JMP!$AJ$2:$AU$1000,MATCH($A473,JMP!$A$2:$A$1000,0),MATCH(U$1,JMP!$AJ$1:$AU$1,0)),INDEX(Baseline!$B$2:$BD$2,1,MATCH(U$1,Baseline!$B$1:$BD$1,0)))</f>
        <v>Titan</v>
      </c>
      <c r="V473">
        <f>IFERROR(INDEX(JMP!$AJ$2:$AU$1000,MATCH($A473,JMP!$A$2:$A$1000,0),MATCH(V$1,JMP!$AJ$1:$AU$1,0)),INDEX(Baseline!$B$2:$BD$2,1,MATCH(V$1,Baseline!$B$1:$BD$1,0)))</f>
        <v>3</v>
      </c>
      <c r="W473">
        <f>IFERROR(INDEX(JMP!$AJ$2:$AU$1000,MATCH($A473,JMP!$A$2:$A$1000,0),MATCH(W$1,JMP!$AJ$1:$AU$1,0)),INDEX(Baseline!$B$2:$BD$2,1,MATCH(W$1,Baseline!$B$1:$BD$1,0)))</f>
        <v>0.37</v>
      </c>
      <c r="X473">
        <f>IFERROR(INDEX(JMP!$AJ$2:$AU$1000,MATCH($A473,JMP!$A$2:$A$1000,0),MATCH(X$1,JMP!$AJ$1:$AU$1,0)),INDEX(Baseline!$B$2:$BD$2,1,MATCH(X$1,Baseline!$B$1:$BD$1,0)))</f>
        <v>4</v>
      </c>
      <c r="Y473">
        <f>IFERROR(INDEX(JMP!$AJ$2:$AU$1000,MATCH($A473,JMP!$A$2:$A$1000,0),MATCH(Y$1,JMP!$AJ$1:$AU$1,0)),INDEX(Baseline!$B$2:$BD$2,1,MATCH(Y$1,Baseline!$B$1:$BD$1,0)))</f>
        <v>4</v>
      </c>
      <c r="Z473">
        <f>IFERROR(INDEX(JMP!$AJ$2:$AU$1000,MATCH($A473,JMP!$A$2:$A$1000,0),MATCH(Z$1,JMP!$AJ$1:$AU$1,0)),INDEX(Baseline!$B$2:$BD$2,1,MATCH(Z$1,Baseline!$B$1:$BD$1,0)))</f>
        <v>1970</v>
      </c>
      <c r="AA473">
        <f>IFERROR(INDEX(JMP!$AJ$2:$AU$1000,MATCH($A473,JMP!$A$2:$A$1000,0),MATCH(AA$1,JMP!$AJ$1:$AU$1,0)),INDEX(Baseline!$B$2:$BD$2,1,MATCH(AA$1,Baseline!$B$1:$BD$1,0)))</f>
        <v>1970</v>
      </c>
      <c r="AB473">
        <f>IFERROR(INDEX(JMP!$AJ$2:$AU$1000,MATCH($A473,JMP!$A$2:$A$1000,0),MATCH(AB$1,JMP!$AJ$1:$AU$1,0)),INDEX(Baseline!$B$2:$BD$2,1,MATCH(AB$1,Baseline!$B$1:$BD$1,0)))</f>
        <v>0</v>
      </c>
      <c r="AC473">
        <f>IFERROR(INDEX(JMP!$AJ$2:$AU$1000,MATCH($A473,JMP!$A$2:$A$1000,0),MATCH(AC$1,JMP!$AJ$1:$AU$1,0)),INDEX(Baseline!$B$2:$BD$2,1,MATCH(AC$1,Baseline!$B$1:$BD$1,0)))</f>
        <v>1</v>
      </c>
      <c r="AD473">
        <f>IFERROR(INDEX(JMP!$AJ$2:$AU$1000,MATCH($A473,JMP!$A$2:$A$1000,0),MATCH(AD$1,JMP!$AJ$1:$AU$1,0)),INDEX(Baseline!$B$2:$BD$2,1,MATCH(AD$1,Baseline!$B$1:$BD$1,0)))</f>
        <v>8</v>
      </c>
      <c r="AE473">
        <f>IFERROR(INDEX(JMP!$AJ$2:$AU$1000,MATCH($A473,JMP!$A$2:$A$1000,0),MATCH(AE$1,JMP!$AJ$1:$AU$1,0)),INDEX(Baseline!$B$2:$BD$2,1,MATCH(AE$1,Baseline!$B$1:$BD$1,0)))</f>
        <v>0.625</v>
      </c>
      <c r="AF473" t="str">
        <f>IFERROR(INDEX(JMP!$AJ$2:$AU$1000,MATCH($A473,JMP!$A$2:$A$1000,0),MATCH(AF$1,JMP!$AJ$1:$AU$1,0)),INDEX(Baseline!$B$2:$BD$2,1,MATCH(AF$1,Baseline!$B$1:$BD$1,0)))</f>
        <v>bwb</v>
      </c>
      <c r="AG473" t="str">
        <f>IFERROR(INDEX(JMP!$AJ$2:$AU$1000,MATCH($A473,JMP!$A$2:$A$1000,0),MATCH(AG$1,JMP!$AJ$1:$AU$1,0)),INDEX(Baseline!$B$2:$BD$2,1,MATCH(AG$1,Baseline!$B$1:$BD$1,0)))</f>
        <v>V-tail</v>
      </c>
      <c r="AH473">
        <f>IFERROR(INDEX(JMP!$AJ$2:$AU$1000,MATCH($A473,JMP!$A$2:$A$1000,0),MATCH(AH$1,JMP!$AJ$1:$AU$1,0)),INDEX(Baseline!$B$2:$BD$2,1,MATCH(AH$1,Baseline!$B$1:$BD$1,0)))</f>
        <v>1</v>
      </c>
      <c r="AI473">
        <f>IFERROR(INDEX(JMP!$AJ$2:$AU$1000,MATCH($A473,JMP!$A$2:$A$1000,0),MATCH(AI$1,JMP!$AJ$1:$AU$1,0)),INDEX(Baseline!$B$2:$BD$2,1,MATCH(AI$1,Baseline!$B$1:$BD$1,0)))</f>
        <v>724000000</v>
      </c>
      <c r="AJ473">
        <f>IFERROR(INDEX(JMP!$AJ$2:$AU$1000,MATCH($A473,JMP!$A$2:$A$1000,0),MATCH(AJ$1,JMP!$AJ$1:$AU$1,0)),INDEX(Baseline!$B$2:$BD$2,1,MATCH(AJ$1,Baseline!$B$1:$BD$1,0)))</f>
        <v>54500000</v>
      </c>
      <c r="AK473">
        <f>IFERROR(INDEX(JMP!$AJ$2:$AU$1000,MATCH($A473,JMP!$A$2:$A$1000,0),MATCH(AK$1,JMP!$AJ$1:$AU$1,0)),INDEX(Baseline!$B$2:$BD$2,1,MATCH(AK$1,Baseline!$B$1:$BD$1,0)))</f>
        <v>30</v>
      </c>
      <c r="AL473">
        <f>IFERROR(INDEX(JMP!$AJ$2:$AU$1000,MATCH($A473,JMP!$A$2:$A$1000,0),MATCH(AL$1,JMP!$AJ$1:$AU$1,0)),INDEX(Baseline!$B$2:$BD$2,1,MATCH(AL$1,Baseline!$B$1:$BD$1,0)))</f>
        <v>2.7509350928890272E-2</v>
      </c>
      <c r="AM473">
        <f>IFERROR(INDEX(JMP!$AJ$2:$AU$1000,MATCH($A473,JMP!$A$2:$A$1000,0),MATCH(AM$1,JMP!$AJ$1:$AU$1,0)),INDEX(Baseline!$B$2:$BD$2,1,MATCH(AM$1,Baseline!$B$1:$BD$1,0)))</f>
        <v>10.112259679809524</v>
      </c>
      <c r="AN473">
        <f>IFERROR(INDEX(JMP!$AJ$2:$AU$1000,MATCH($A473,JMP!$A$2:$A$1000,0),MATCH(AN$1,JMP!$AJ$1:$AU$1,0)),INDEX(Baseline!$B$2:$BD$2,1,MATCH(AN$1,Baseline!$B$1:$BD$1,0)))</f>
        <v>2.4840404756572037</v>
      </c>
      <c r="AO473">
        <f>IFERROR(INDEX(JMP!$AJ$2:$AU$1000,MATCH($A473,JMP!$A$2:$A$1000,0),MATCH(AO$1,JMP!$AJ$1:$AU$1,0)),INDEX(Baseline!$B$2:$BD$2,1,MATCH(AO$1,Baseline!$B$1:$BD$1,0)))</f>
        <v>0.97050961429098204</v>
      </c>
      <c r="AP473">
        <f>IFERROR(INDEX(JMP!$AJ$2:$AU$1000,MATCH($A473,JMP!$A$2:$A$1000,0),MATCH(AP$1,JMP!$AJ$1:$AU$1,0)),INDEX(Baseline!$B$2:$BD$2,1,MATCH(AP$1,Baseline!$B$1:$BD$1,0)))</f>
        <v>0</v>
      </c>
      <c r="AQ473">
        <f>IFERROR(INDEX(JMP!$AJ$2:$AU$1000,MATCH($A473,JMP!$A$2:$A$1000,0),MATCH(AQ$1,JMP!$AJ$1:$AU$1,0)),INDEX(Baseline!$B$2:$BD$2,1,MATCH(AQ$1,Baseline!$B$1:$BD$1,0)))</f>
        <v>0.35</v>
      </c>
      <c r="AR473">
        <f>IFERROR(INDEX(JMP!$AJ$2:$AU$1000,MATCH($A473,JMP!$A$2:$A$1000,0),MATCH(AR$1,JMP!$AJ$1:$AU$1,0)),INDEX(Baseline!$B$2:$BD$2,1,MATCH(AR$1,Baseline!$B$1:$BD$1,0)))</f>
        <v>0</v>
      </c>
      <c r="AS473">
        <f>IFERROR(INDEX(JMP!$AJ$2:$AU$1000,MATCH($A473,JMP!$A$2:$A$1000,0),MATCH(AS$1,JMP!$AJ$1:$AU$1,0)),INDEX(Baseline!$B$2:$BD$2,1,MATCH(AS$1,Baseline!$B$1:$BD$1,0)))</f>
        <v>0</v>
      </c>
      <c r="AT473">
        <f>IFERROR(INDEX(JMP!$AJ$2:$AU$1000,MATCH($A473,JMP!$A$2:$A$1000,0),MATCH(AT$1,JMP!$AJ$1:$AU$1,0)),INDEX(Baseline!$B$2:$BD$2,1,MATCH(AT$1,Baseline!$B$1:$BD$1,0)))</f>
        <v>500</v>
      </c>
      <c r="AU473">
        <f>IFERROR(INDEX(JMP!$AJ$2:$AU$1000,MATCH($A473,JMP!$A$2:$A$1000,0),MATCH(AU$1,JMP!$AJ$1:$AU$1,0)),INDEX(Baseline!$B$2:$BD$2,1,MATCH(AU$1,Baseline!$B$1:$BD$1,0)))</f>
        <v>50</v>
      </c>
      <c r="AV473">
        <f>IFERROR(INDEX(JMP!$AJ$2:$AU$1000,MATCH($A473,JMP!$A$2:$A$1000,0),MATCH(AV$1,JMP!$AJ$1:$AU$1,0)),INDEX(Baseline!$B$2:$BD$2,1,MATCH(AV$1,Baseline!$B$1:$BD$1,0)))</f>
        <v>12.1</v>
      </c>
      <c r="AW473">
        <f>IFERROR(INDEX(JMP!$AJ$2:$AU$1000,MATCH($A473,JMP!$A$2:$A$1000,0),MATCH(AW$1,JMP!$AJ$1:$AU$1,0)),INDEX(Baseline!$B$2:$BD$2,1,MATCH(AW$1,Baseline!$B$1:$BD$1,0)))</f>
        <v>1.9961979999999998E-3</v>
      </c>
      <c r="AX473">
        <f>IFERROR(INDEX(JMP!$AJ$2:$AU$1000,MATCH($A473,JMP!$A$2:$A$1000,0),MATCH(AX$1,JMP!$AJ$1:$AU$1,0)),INDEX(Baseline!$B$2:$BD$2,1,MATCH(AX$1,Baseline!$B$1:$BD$1,0)))</f>
        <v>1.9961979999999998E-3</v>
      </c>
      <c r="AY473">
        <f>IFERROR(INDEX(JMP!$AJ$2:$AU$1000,MATCH($A473,JMP!$A$2:$A$1000,0),MATCH(AY$1,JMP!$AJ$1:$AU$1,0)),INDEX(Baseline!$B$2:$BD$2,1,MATCH(AY$1,Baseline!$B$1:$BD$1,0)))</f>
        <v>1.9607137E-2</v>
      </c>
      <c r="AZ473">
        <f>IFERROR(INDEX(JMP!$AJ$2:$AU$1000,MATCH($A473,JMP!$A$2:$A$1000,0),MATCH(AZ$1,JMP!$AJ$1:$AU$1,0)),INDEX(Baseline!$B$2:$BD$2,1,MATCH(AZ$1,Baseline!$B$1:$BD$1,0)))</f>
        <v>1</v>
      </c>
      <c r="BA473">
        <f>IFERROR(INDEX(JMP!$AJ$2:$AU$1000,MATCH($A473,JMP!$A$2:$A$1000,0),MATCH(BA$1,JMP!$AJ$1:$AU$1,0)),INDEX(Baseline!$B$2:$BD$2,1,MATCH(BA$1,Baseline!$B$1:$BD$1,0)))</f>
        <v>10</v>
      </c>
      <c r="BB473">
        <f>IFERROR(INDEX(JMP!$AJ$2:$AU$1000,MATCH($A473,JMP!$A$2:$A$1000,0),MATCH(BB$1,JMP!$AJ$1:$AU$1,0)),INDEX(Baseline!$B$2:$BD$2,1,MATCH(BB$1,Baseline!$B$1:$BD$1,0)))</f>
        <v>0</v>
      </c>
      <c r="BC473">
        <f>IFERROR(INDEX(JMP!$AJ$2:$AU$1000,MATCH($A473,JMP!$A$2:$A$1000,0),MATCH(BC$1,JMP!$AJ$1:$AU$1,0)),INDEX(Baseline!$B$2:$BD$2,1,MATCH(BC$1,Baseline!$B$1:$BD$1,0)))</f>
        <v>3</v>
      </c>
      <c r="BD473">
        <f>IFERROR(INDEX(JMP!$AJ$2:$AU$1000,MATCH($A473,JMP!$A$2:$A$1000,0),MATCH(BD$1,JMP!$AJ$1:$AU$1,0)),INDEX(Baseline!$B$2:$BD$2,1,MATCH(BD$1,Baseline!$B$1:$BD$1,0)))</f>
        <v>4.3860044660000002</v>
      </c>
      <c r="BE473">
        <f>IFERROR(INDEX(JMP!$AJ$2:$AU$1000,MATCH($A473,JMP!$A$2:$A$1000,0),MATCH(BE$1,JMP!$AJ$1:$AU$1,0)),INDEX(Baseline!$B$2:$BE$2,1,MATCH(BE$1,Baseline!$B$1:$BE$1,0)))</f>
        <v>400000</v>
      </c>
      <c r="BF473" t="str">
        <f t="shared" si="35"/>
        <v>yes</v>
      </c>
      <c r="BG473" t="str">
        <f t="shared" si="36"/>
        <v>yes</v>
      </c>
      <c r="BH473">
        <f t="shared" si="37"/>
        <v>0.5</v>
      </c>
      <c r="BI473">
        <f t="shared" si="38"/>
        <v>10</v>
      </c>
      <c r="BK473">
        <v>474</v>
      </c>
      <c r="BL473" t="str">
        <f t="shared" si="39"/>
        <v>fall</v>
      </c>
    </row>
    <row r="474" spans="1:64" x14ac:dyDescent="0.35">
      <c r="A474">
        <v>473</v>
      </c>
      <c r="B474">
        <f>IFERROR(INDEX(JMP!$AJ$2:$AU$1000,MATCH($A474,JMP!$A$2:$A$1000,0),MATCH(B$1,JMP!$AJ$1:$AU$1,0)),INDEX(Baseline!$B$2:$BD$2,1,MATCH(B$1,Baseline!$B$1:$BD$1,0)))</f>
        <v>0</v>
      </c>
      <c r="C474">
        <f>IFERROR(INDEX(JMP!$AJ$2:$AU$1000,MATCH($A474,JMP!$A$2:$A$1000,0),MATCH(C$1,JMP!$AJ$1:$AU$1,0)),INDEX(Baseline!$B$2:$BD$2,1,MATCH(C$1,Baseline!$B$1:$BD$1,0)))</f>
        <v>8760</v>
      </c>
      <c r="D474">
        <f>IFERROR(INDEX(JMP!$AJ$2:$AU$1000,MATCH($A474,JMP!$A$2:$A$1000,0),MATCH(D$1,JMP!$AJ$1:$AU$1,0)),INDEX(Baseline!$B$2:$BD$2,1,MATCH(D$1,Baseline!$B$1:$BD$1,0)))</f>
        <v>1</v>
      </c>
      <c r="E474">
        <f>IFERROR(INDEX(JMP!$AJ$2:$AU$1000,MATCH($A474,JMP!$A$2:$A$1000,0),MATCH(E$1,JMP!$AJ$1:$AU$1,0)),INDEX(Baseline!$B$2:$BD$2,1,MATCH(E$1,Baseline!$B$1:$BD$1,0)))</f>
        <v>1</v>
      </c>
      <c r="F474" t="str">
        <f>IFERROR(INDEX(JMP!$AJ$2:$AU$1000,MATCH($A474,JMP!$A$2:$A$1000,0),MATCH(F$1,JMP!$AJ$1:$AU$1,0)),INDEX(Baseline!$B$2:$BD$2,1,MATCH(F$1,Baseline!$B$1:$BD$1,0)))</f>
        <v>e344</v>
      </c>
      <c r="G474" t="str">
        <f>IFERROR(INDEX(JMP!$AJ$2:$AU$1000,MATCH($A474,JMP!$A$2:$A$1000,0),MATCH(G$1,JMP!$AJ$1:$AU$1,0)),INDEX(Baseline!$B$2:$BD$2,1,MATCH(G$1,Baseline!$B$1:$BD$1,0)))</f>
        <v>e340</v>
      </c>
      <c r="H474">
        <f>IFERROR(INDEX(JMP!$AJ$2:$AU$1000,MATCH($A474,JMP!$A$2:$A$1000,0),MATCH(H$1,JMP!$AJ$1:$AU$1,0)),INDEX(Baseline!$B$2:$BD$2,1,MATCH(H$1,Baseline!$B$1:$BD$1,0)))</f>
        <v>1.5</v>
      </c>
      <c r="I474">
        <f>IFERROR(INDEX(JMP!$AJ$2:$AU$1000,MATCH($A474,JMP!$A$2:$A$1000,0),MATCH(I$1,JMP!$AJ$1:$AU$1,0)),INDEX(Baseline!$B$2:$BD$2,1,MATCH(I$1,Baseline!$B$1:$BD$1,0)))</f>
        <v>0.42</v>
      </c>
      <c r="J474">
        <f>IFERROR(INDEX(JMP!$AJ$2:$AU$1000,MATCH($A474,JMP!$A$2:$A$1000,0),MATCH(J$1,JMP!$AJ$1:$AU$1,0)),INDEX(Baseline!$B$2:$BD$2,1,MATCH(J$1,Baseline!$B$1:$BD$1,0)))</f>
        <v>1</v>
      </c>
      <c r="K474">
        <f>IFERROR(INDEX(JMP!$AJ$2:$AU$1000,MATCH($A474,JMP!$A$2:$A$1000,0),MATCH(K$1,JMP!$AJ$1:$AU$1,0)),INDEX(Baseline!$B$2:$BD$2,1,MATCH(K$1,Baseline!$B$1:$BD$1,0)))</f>
        <v>0</v>
      </c>
      <c r="L474">
        <f>IFERROR(INDEX(JMP!$AJ$2:$AU$1000,MATCH($A474,JMP!$A$2:$A$1000,0),MATCH(L$1,JMP!$AJ$1:$AU$1,0)),INDEX(Baseline!$B$2:$BD$2,1,MATCH(L$1,Baseline!$B$1:$BD$1,0)))</f>
        <v>0.13551721020178489</v>
      </c>
      <c r="M474" t="b">
        <f>IFERROR(INDEX(JMP!$AJ$2:$AU$1000,MATCH($A474,JMP!$A$2:$A$1000,0),MATCH(M$1,JMP!$AJ$1:$AU$1,0)),INDEX(Baseline!$B$2:$BD$2,1,MATCH(M$1,Baseline!$B$1:$BD$1,0)))</f>
        <v>0</v>
      </c>
      <c r="N474" t="b">
        <f>IFERROR(INDEX(JMP!$AJ$2:$AU$1000,MATCH($A474,JMP!$A$2:$A$1000,0),MATCH(N$1,JMP!$AJ$1:$AU$1,0)),INDEX(Baseline!$B$2:$BD$2,1,MATCH(N$1,Baseline!$B$1:$BD$1,0)))</f>
        <v>0</v>
      </c>
      <c r="O474">
        <f>IFERROR(INDEX(JMP!$AJ$2:$AU$1000,MATCH($A474,JMP!$A$2:$A$1000,0),MATCH(O$1,JMP!$AJ$1:$AU$1,0)),INDEX(Baseline!$B$2:$BD$2,1,MATCH(O$1,Baseline!$B$1:$BD$1,0)))</f>
        <v>7</v>
      </c>
      <c r="P474">
        <f>IFERROR(INDEX(JMP!$AJ$2:$AU$1000,MATCH($A474,JMP!$A$2:$A$1000,0),MATCH(P$1,JMP!$AJ$1:$AU$1,0)),INDEX(Baseline!$B$2:$BD$2,1,MATCH(P$1,Baseline!$B$1:$BD$1,0)))</f>
        <v>200</v>
      </c>
      <c r="Q474">
        <f>IFERROR(INDEX(JMP!$AJ$2:$AU$1000,MATCH($A474,JMP!$A$2:$A$1000,0),MATCH(Q$1,JMP!$AJ$1:$AU$1,0)),INDEX(Baseline!$B$2:$BD$2,1,MATCH(Q$1,Baseline!$B$1:$BD$1,0)))</f>
        <v>10</v>
      </c>
      <c r="R474">
        <f>IFERROR(INDEX(JMP!$AJ$2:$AU$1000,MATCH($A474,JMP!$A$2:$A$1000,0),MATCH(R$1,JMP!$AJ$1:$AU$1,0)),INDEX(Baseline!$B$2:$BD$2,1,MATCH(R$1,Baseline!$B$1:$BD$1,0)))</f>
        <v>0</v>
      </c>
      <c r="S474">
        <f>IFERROR(INDEX(JMP!$AJ$2:$AU$1000,MATCH($A474,JMP!$A$2:$A$1000,0),MATCH(S$1,JMP!$AJ$1:$AU$1,0)),INDEX(Baseline!$B$2:$BD$2,1,MATCH(S$1,Baseline!$B$1:$BD$1,0)))</f>
        <v>1</v>
      </c>
      <c r="T474">
        <f>IFERROR(INDEX(JMP!$AJ$2:$AU$1000,MATCH($A474,JMP!$A$2:$A$1000,0),MATCH(T$1,JMP!$AJ$1:$AU$1,0)),INDEX(Baseline!$B$2:$BD$2,1,MATCH(T$1,Baseline!$B$1:$BD$1,0)))</f>
        <v>0</v>
      </c>
      <c r="U474" t="str">
        <f>IFERROR(INDEX(JMP!$AJ$2:$AU$1000,MATCH($A474,JMP!$A$2:$A$1000,0),MATCH(U$1,JMP!$AJ$1:$AU$1,0)),INDEX(Baseline!$B$2:$BD$2,1,MATCH(U$1,Baseline!$B$1:$BD$1,0)))</f>
        <v>Titan</v>
      </c>
      <c r="V474">
        <f>IFERROR(INDEX(JMP!$AJ$2:$AU$1000,MATCH($A474,JMP!$A$2:$A$1000,0),MATCH(V$1,JMP!$AJ$1:$AU$1,0)),INDEX(Baseline!$B$2:$BD$2,1,MATCH(V$1,Baseline!$B$1:$BD$1,0)))</f>
        <v>3</v>
      </c>
      <c r="W474">
        <f>IFERROR(INDEX(JMP!$AJ$2:$AU$1000,MATCH($A474,JMP!$A$2:$A$1000,0),MATCH(W$1,JMP!$AJ$1:$AU$1,0)),INDEX(Baseline!$B$2:$BD$2,1,MATCH(W$1,Baseline!$B$1:$BD$1,0)))</f>
        <v>0.37</v>
      </c>
      <c r="X474">
        <f>IFERROR(INDEX(JMP!$AJ$2:$AU$1000,MATCH($A474,JMP!$A$2:$A$1000,0),MATCH(X$1,JMP!$AJ$1:$AU$1,0)),INDEX(Baseline!$B$2:$BD$2,1,MATCH(X$1,Baseline!$B$1:$BD$1,0)))</f>
        <v>4</v>
      </c>
      <c r="Y474">
        <f>IFERROR(INDEX(JMP!$AJ$2:$AU$1000,MATCH($A474,JMP!$A$2:$A$1000,0),MATCH(Y$1,JMP!$AJ$1:$AU$1,0)),INDEX(Baseline!$B$2:$BD$2,1,MATCH(Y$1,Baseline!$B$1:$BD$1,0)))</f>
        <v>1</v>
      </c>
      <c r="Z474">
        <f>IFERROR(INDEX(JMP!$AJ$2:$AU$1000,MATCH($A474,JMP!$A$2:$A$1000,0),MATCH(Z$1,JMP!$AJ$1:$AU$1,0)),INDEX(Baseline!$B$2:$BD$2,1,MATCH(Z$1,Baseline!$B$1:$BD$1,0)))</f>
        <v>1970</v>
      </c>
      <c r="AA474">
        <f>IFERROR(INDEX(JMP!$AJ$2:$AU$1000,MATCH($A474,JMP!$A$2:$A$1000,0),MATCH(AA$1,JMP!$AJ$1:$AU$1,0)),INDEX(Baseline!$B$2:$BD$2,1,MATCH(AA$1,Baseline!$B$1:$BD$1,0)))</f>
        <v>1970</v>
      </c>
      <c r="AB474">
        <f>IFERROR(INDEX(JMP!$AJ$2:$AU$1000,MATCH($A474,JMP!$A$2:$A$1000,0),MATCH(AB$1,JMP!$AJ$1:$AU$1,0)),INDEX(Baseline!$B$2:$BD$2,1,MATCH(AB$1,Baseline!$B$1:$BD$1,0)))</f>
        <v>0</v>
      </c>
      <c r="AC474">
        <f>IFERROR(INDEX(JMP!$AJ$2:$AU$1000,MATCH($A474,JMP!$A$2:$A$1000,0),MATCH(AC$1,JMP!$AJ$1:$AU$1,0)),INDEX(Baseline!$B$2:$BD$2,1,MATCH(AC$1,Baseline!$B$1:$BD$1,0)))</f>
        <v>1</v>
      </c>
      <c r="AD474">
        <f>IFERROR(INDEX(JMP!$AJ$2:$AU$1000,MATCH($A474,JMP!$A$2:$A$1000,0),MATCH(AD$1,JMP!$AJ$1:$AU$1,0)),INDEX(Baseline!$B$2:$BD$2,1,MATCH(AD$1,Baseline!$B$1:$BD$1,0)))</f>
        <v>8</v>
      </c>
      <c r="AE474">
        <f>IFERROR(INDEX(JMP!$AJ$2:$AU$1000,MATCH($A474,JMP!$A$2:$A$1000,0),MATCH(AE$1,JMP!$AJ$1:$AU$1,0)),INDEX(Baseline!$B$2:$BD$2,1,MATCH(AE$1,Baseline!$B$1:$BD$1,0)))</f>
        <v>1</v>
      </c>
      <c r="AF474" t="str">
        <f>IFERROR(INDEX(JMP!$AJ$2:$AU$1000,MATCH($A474,JMP!$A$2:$A$1000,0),MATCH(AF$1,JMP!$AJ$1:$AU$1,0)),INDEX(Baseline!$B$2:$BD$2,1,MATCH(AF$1,Baseline!$B$1:$BD$1,0)))</f>
        <v>bwb</v>
      </c>
      <c r="AG474" t="str">
        <f>IFERROR(INDEX(JMP!$AJ$2:$AU$1000,MATCH($A474,JMP!$A$2:$A$1000,0),MATCH(AG$1,JMP!$AJ$1:$AU$1,0)),INDEX(Baseline!$B$2:$BD$2,1,MATCH(AG$1,Baseline!$B$1:$BD$1,0)))</f>
        <v>V-tail</v>
      </c>
      <c r="AH474">
        <f>IFERROR(INDEX(JMP!$AJ$2:$AU$1000,MATCH($A474,JMP!$A$2:$A$1000,0),MATCH(AH$1,JMP!$AJ$1:$AU$1,0)),INDEX(Baseline!$B$2:$BD$2,1,MATCH(AH$1,Baseline!$B$1:$BD$1,0)))</f>
        <v>0</v>
      </c>
      <c r="AI474">
        <f>IFERROR(INDEX(JMP!$AJ$2:$AU$1000,MATCH($A474,JMP!$A$2:$A$1000,0),MATCH(AI$1,JMP!$AJ$1:$AU$1,0)),INDEX(Baseline!$B$2:$BD$2,1,MATCH(AI$1,Baseline!$B$1:$BD$1,0)))</f>
        <v>724000000</v>
      </c>
      <c r="AJ474">
        <f>IFERROR(INDEX(JMP!$AJ$2:$AU$1000,MATCH($A474,JMP!$A$2:$A$1000,0),MATCH(AJ$1,JMP!$AJ$1:$AU$1,0)),INDEX(Baseline!$B$2:$BD$2,1,MATCH(AJ$1,Baseline!$B$1:$BD$1,0)))</f>
        <v>54500000</v>
      </c>
      <c r="AK474">
        <f>IFERROR(INDEX(JMP!$AJ$2:$AU$1000,MATCH($A474,JMP!$A$2:$A$1000,0),MATCH(AK$1,JMP!$AJ$1:$AU$1,0)),INDEX(Baseline!$B$2:$BD$2,1,MATCH(AK$1,Baseline!$B$1:$BD$1,0)))</f>
        <v>30</v>
      </c>
      <c r="AL474">
        <f>IFERROR(INDEX(JMP!$AJ$2:$AU$1000,MATCH($A474,JMP!$A$2:$A$1000,0),MATCH(AL$1,JMP!$AJ$1:$AU$1,0)),INDEX(Baseline!$B$2:$BD$2,1,MATCH(AL$1,Baseline!$B$1:$BD$1,0)))</f>
        <v>2.3613198632710317E-2</v>
      </c>
      <c r="AM474">
        <f>IFERROR(INDEX(JMP!$AJ$2:$AU$1000,MATCH($A474,JMP!$A$2:$A$1000,0),MATCH(AM$1,JMP!$AJ$1:$AU$1,0)),INDEX(Baseline!$B$2:$BD$2,1,MATCH(AM$1,Baseline!$B$1:$BD$1,0)))</f>
        <v>8.3843548544761894</v>
      </c>
      <c r="AN474">
        <f>IFERROR(INDEX(JMP!$AJ$2:$AU$1000,MATCH($A474,JMP!$A$2:$A$1000,0),MATCH(AN$1,JMP!$AJ$1:$AU$1,0)),INDEX(Baseline!$B$2:$BD$2,1,MATCH(AN$1,Baseline!$B$1:$BD$1,0)))</f>
        <v>1.8272158350926004</v>
      </c>
      <c r="AO474">
        <f>IFERROR(INDEX(JMP!$AJ$2:$AU$1000,MATCH($A474,JMP!$A$2:$A$1000,0),MATCH(AO$1,JMP!$AJ$1:$AU$1,0)),INDEX(Baseline!$B$2:$BD$2,1,MATCH(AO$1,Baseline!$B$1:$BD$1,0)))</f>
        <v>1.1119726603464399</v>
      </c>
      <c r="AP474">
        <f>IFERROR(INDEX(JMP!$AJ$2:$AU$1000,MATCH($A474,JMP!$A$2:$A$1000,0),MATCH(AP$1,JMP!$AJ$1:$AU$1,0)),INDEX(Baseline!$B$2:$BD$2,1,MATCH(AP$1,Baseline!$B$1:$BD$1,0)))</f>
        <v>0</v>
      </c>
      <c r="AQ474">
        <f>IFERROR(INDEX(JMP!$AJ$2:$AU$1000,MATCH($A474,JMP!$A$2:$A$1000,0),MATCH(AQ$1,JMP!$AJ$1:$AU$1,0)),INDEX(Baseline!$B$2:$BD$2,1,MATCH(AQ$1,Baseline!$B$1:$BD$1,0)))</f>
        <v>0.35</v>
      </c>
      <c r="AR474">
        <f>IFERROR(INDEX(JMP!$AJ$2:$AU$1000,MATCH($A474,JMP!$A$2:$A$1000,0),MATCH(AR$1,JMP!$AJ$1:$AU$1,0)),INDEX(Baseline!$B$2:$BD$2,1,MATCH(AR$1,Baseline!$B$1:$BD$1,0)))</f>
        <v>0</v>
      </c>
      <c r="AS474">
        <f>IFERROR(INDEX(JMP!$AJ$2:$AU$1000,MATCH($A474,JMP!$A$2:$A$1000,0),MATCH(AS$1,JMP!$AJ$1:$AU$1,0)),INDEX(Baseline!$B$2:$BD$2,1,MATCH(AS$1,Baseline!$B$1:$BD$1,0)))</f>
        <v>0</v>
      </c>
      <c r="AT474">
        <f>IFERROR(INDEX(JMP!$AJ$2:$AU$1000,MATCH($A474,JMP!$A$2:$A$1000,0),MATCH(AT$1,JMP!$AJ$1:$AU$1,0)),INDEX(Baseline!$B$2:$BD$2,1,MATCH(AT$1,Baseline!$B$1:$BD$1,0)))</f>
        <v>500</v>
      </c>
      <c r="AU474">
        <f>IFERROR(INDEX(JMP!$AJ$2:$AU$1000,MATCH($A474,JMP!$A$2:$A$1000,0),MATCH(AU$1,JMP!$AJ$1:$AU$1,0)),INDEX(Baseline!$B$2:$BD$2,1,MATCH(AU$1,Baseline!$B$1:$BD$1,0)))</f>
        <v>50</v>
      </c>
      <c r="AV474">
        <f>IFERROR(INDEX(JMP!$AJ$2:$AU$1000,MATCH($A474,JMP!$A$2:$A$1000,0),MATCH(AV$1,JMP!$AJ$1:$AU$1,0)),INDEX(Baseline!$B$2:$BD$2,1,MATCH(AV$1,Baseline!$B$1:$BD$1,0)))</f>
        <v>12.1</v>
      </c>
      <c r="AW474">
        <f>IFERROR(INDEX(JMP!$AJ$2:$AU$1000,MATCH($A474,JMP!$A$2:$A$1000,0),MATCH(AW$1,JMP!$AJ$1:$AU$1,0)),INDEX(Baseline!$B$2:$BD$2,1,MATCH(AW$1,Baseline!$B$1:$BD$1,0)))</f>
        <v>1.9961979999999998E-3</v>
      </c>
      <c r="AX474">
        <f>IFERROR(INDEX(JMP!$AJ$2:$AU$1000,MATCH($A474,JMP!$A$2:$A$1000,0),MATCH(AX$1,JMP!$AJ$1:$AU$1,0)),INDEX(Baseline!$B$2:$BD$2,1,MATCH(AX$1,Baseline!$B$1:$BD$1,0)))</f>
        <v>1.9961979999999998E-3</v>
      </c>
      <c r="AY474">
        <f>IFERROR(INDEX(JMP!$AJ$2:$AU$1000,MATCH($A474,JMP!$A$2:$A$1000,0),MATCH(AY$1,JMP!$AJ$1:$AU$1,0)),INDEX(Baseline!$B$2:$BD$2,1,MATCH(AY$1,Baseline!$B$1:$BD$1,0)))</f>
        <v>1.9607137E-2</v>
      </c>
      <c r="AZ474">
        <f>IFERROR(INDEX(JMP!$AJ$2:$AU$1000,MATCH($A474,JMP!$A$2:$A$1000,0),MATCH(AZ$1,JMP!$AJ$1:$AU$1,0)),INDEX(Baseline!$B$2:$BD$2,1,MATCH(AZ$1,Baseline!$B$1:$BD$1,0)))</f>
        <v>0</v>
      </c>
      <c r="BA474">
        <f>IFERROR(INDEX(JMP!$AJ$2:$AU$1000,MATCH($A474,JMP!$A$2:$A$1000,0),MATCH(BA$1,JMP!$AJ$1:$AU$1,0)),INDEX(Baseline!$B$2:$BD$2,1,MATCH(BA$1,Baseline!$B$1:$BD$1,0)))</f>
        <v>55</v>
      </c>
      <c r="BB474">
        <f>IFERROR(INDEX(JMP!$AJ$2:$AU$1000,MATCH($A474,JMP!$A$2:$A$1000,0),MATCH(BB$1,JMP!$AJ$1:$AU$1,0)),INDEX(Baseline!$B$2:$BD$2,1,MATCH(BB$1,Baseline!$B$1:$BD$1,0)))</f>
        <v>0</v>
      </c>
      <c r="BC474">
        <f>IFERROR(INDEX(JMP!$AJ$2:$AU$1000,MATCH($A474,JMP!$A$2:$A$1000,0),MATCH(BC$1,JMP!$AJ$1:$AU$1,0)),INDEX(Baseline!$B$2:$BD$2,1,MATCH(BC$1,Baseline!$B$1:$BD$1,0)))</f>
        <v>1</v>
      </c>
      <c r="BD474">
        <f>IFERROR(INDEX(JMP!$AJ$2:$AU$1000,MATCH($A474,JMP!$A$2:$A$1000,0),MATCH(BD$1,JMP!$AJ$1:$AU$1,0)),INDEX(Baseline!$B$2:$BD$2,1,MATCH(BD$1,Baseline!$B$1:$BD$1,0)))</f>
        <v>3.2404399984999999</v>
      </c>
      <c r="BE474">
        <f>IFERROR(INDEX(JMP!$AJ$2:$AU$1000,MATCH($A474,JMP!$A$2:$A$1000,0),MATCH(BE$1,JMP!$AJ$1:$AU$1,0)),INDEX(Baseline!$B$2:$BE$2,1,MATCH(BE$1,Baseline!$B$1:$BE$1,0)))</f>
        <v>400000</v>
      </c>
      <c r="BF474" t="str">
        <f t="shared" si="35"/>
        <v>no</v>
      </c>
      <c r="BG474" t="str">
        <f t="shared" si="36"/>
        <v>no</v>
      </c>
      <c r="BH474">
        <f t="shared" si="37"/>
        <v>1</v>
      </c>
      <c r="BI474">
        <f t="shared" si="38"/>
        <v>30</v>
      </c>
      <c r="BK474">
        <v>475</v>
      </c>
      <c r="BL474" t="str">
        <f t="shared" si="39"/>
        <v>spring</v>
      </c>
    </row>
    <row r="475" spans="1:64" x14ac:dyDescent="0.35">
      <c r="A475">
        <v>474</v>
      </c>
      <c r="B475">
        <f>IFERROR(INDEX(JMP!$AJ$2:$AU$1000,MATCH($A475,JMP!$A$2:$A$1000,0),MATCH(B$1,JMP!$AJ$1:$AU$1,0)),INDEX(Baseline!$B$2:$BD$2,1,MATCH(B$1,Baseline!$B$1:$BD$1,0)))</f>
        <v>0</v>
      </c>
      <c r="C475">
        <f>IFERROR(INDEX(JMP!$AJ$2:$AU$1000,MATCH($A475,JMP!$A$2:$A$1000,0),MATCH(C$1,JMP!$AJ$1:$AU$1,0)),INDEX(Baseline!$B$2:$BD$2,1,MATCH(C$1,Baseline!$B$1:$BD$1,0)))</f>
        <v>8760</v>
      </c>
      <c r="D475">
        <f>IFERROR(INDEX(JMP!$AJ$2:$AU$1000,MATCH($A475,JMP!$A$2:$A$1000,0),MATCH(D$1,JMP!$AJ$1:$AU$1,0)),INDEX(Baseline!$B$2:$BD$2,1,MATCH(D$1,Baseline!$B$1:$BD$1,0)))</f>
        <v>1</v>
      </c>
      <c r="E475">
        <f>IFERROR(INDEX(JMP!$AJ$2:$AU$1000,MATCH($A475,JMP!$A$2:$A$1000,0),MATCH(E$1,JMP!$AJ$1:$AU$1,0)),INDEX(Baseline!$B$2:$BD$2,1,MATCH(E$1,Baseline!$B$1:$BD$1,0)))</f>
        <v>1</v>
      </c>
      <c r="F475" t="str">
        <f>IFERROR(INDEX(JMP!$AJ$2:$AU$1000,MATCH($A475,JMP!$A$2:$A$1000,0),MATCH(F$1,JMP!$AJ$1:$AU$1,0)),INDEX(Baseline!$B$2:$BD$2,1,MATCH(F$1,Baseline!$B$1:$BD$1,0)))</f>
        <v>e344</v>
      </c>
      <c r="G475" t="str">
        <f>IFERROR(INDEX(JMP!$AJ$2:$AU$1000,MATCH($A475,JMP!$A$2:$A$1000,0),MATCH(G$1,JMP!$AJ$1:$AU$1,0)),INDEX(Baseline!$B$2:$BD$2,1,MATCH(G$1,Baseline!$B$1:$BD$1,0)))</f>
        <v>e340</v>
      </c>
      <c r="H475">
        <f>IFERROR(INDEX(JMP!$AJ$2:$AU$1000,MATCH($A475,JMP!$A$2:$A$1000,0),MATCH(H$1,JMP!$AJ$1:$AU$1,0)),INDEX(Baseline!$B$2:$BD$2,1,MATCH(H$1,Baseline!$B$1:$BD$1,0)))</f>
        <v>1.5</v>
      </c>
      <c r="I475">
        <f>IFERROR(INDEX(JMP!$AJ$2:$AU$1000,MATCH($A475,JMP!$A$2:$A$1000,0),MATCH(I$1,JMP!$AJ$1:$AU$1,0)),INDEX(Baseline!$B$2:$BD$2,1,MATCH(I$1,Baseline!$B$1:$BD$1,0)))</f>
        <v>0.42</v>
      </c>
      <c r="J475">
        <f>IFERROR(INDEX(JMP!$AJ$2:$AU$1000,MATCH($A475,JMP!$A$2:$A$1000,0),MATCH(J$1,JMP!$AJ$1:$AU$1,0)),INDEX(Baseline!$B$2:$BD$2,1,MATCH(J$1,Baseline!$B$1:$BD$1,0)))</f>
        <v>1</v>
      </c>
      <c r="K475">
        <f>IFERROR(INDEX(JMP!$AJ$2:$AU$1000,MATCH($A475,JMP!$A$2:$A$1000,0),MATCH(K$1,JMP!$AJ$1:$AU$1,0)),INDEX(Baseline!$B$2:$BD$2,1,MATCH(K$1,Baseline!$B$1:$BD$1,0)))</f>
        <v>0</v>
      </c>
      <c r="L475">
        <f>IFERROR(INDEX(JMP!$AJ$2:$AU$1000,MATCH($A475,JMP!$A$2:$A$1000,0),MATCH(L$1,JMP!$AJ$1:$AU$1,0)),INDEX(Baseline!$B$2:$BD$2,1,MATCH(L$1,Baseline!$B$1:$BD$1,0)))</f>
        <v>0.10919788431338588</v>
      </c>
      <c r="M475" t="b">
        <f>IFERROR(INDEX(JMP!$AJ$2:$AU$1000,MATCH($A475,JMP!$A$2:$A$1000,0),MATCH(M$1,JMP!$AJ$1:$AU$1,0)),INDEX(Baseline!$B$2:$BD$2,1,MATCH(M$1,Baseline!$B$1:$BD$1,0)))</f>
        <v>0</v>
      </c>
      <c r="N475" t="b">
        <f>IFERROR(INDEX(JMP!$AJ$2:$AU$1000,MATCH($A475,JMP!$A$2:$A$1000,0),MATCH(N$1,JMP!$AJ$1:$AU$1,0)),INDEX(Baseline!$B$2:$BD$2,1,MATCH(N$1,Baseline!$B$1:$BD$1,0)))</f>
        <v>0</v>
      </c>
      <c r="O475">
        <f>IFERROR(INDEX(JMP!$AJ$2:$AU$1000,MATCH($A475,JMP!$A$2:$A$1000,0),MATCH(O$1,JMP!$AJ$1:$AU$1,0)),INDEX(Baseline!$B$2:$BD$2,1,MATCH(O$1,Baseline!$B$1:$BD$1,0)))</f>
        <v>7</v>
      </c>
      <c r="P475">
        <f>IFERROR(INDEX(JMP!$AJ$2:$AU$1000,MATCH($A475,JMP!$A$2:$A$1000,0),MATCH(P$1,JMP!$AJ$1:$AU$1,0)),INDEX(Baseline!$B$2:$BD$2,1,MATCH(P$1,Baseline!$B$1:$BD$1,0)))</f>
        <v>200</v>
      </c>
      <c r="Q475">
        <f>IFERROR(INDEX(JMP!$AJ$2:$AU$1000,MATCH($A475,JMP!$A$2:$A$1000,0),MATCH(Q$1,JMP!$AJ$1:$AU$1,0)),INDEX(Baseline!$B$2:$BD$2,1,MATCH(Q$1,Baseline!$B$1:$BD$1,0)))</f>
        <v>10</v>
      </c>
      <c r="R475">
        <f>IFERROR(INDEX(JMP!$AJ$2:$AU$1000,MATCH($A475,JMP!$A$2:$A$1000,0),MATCH(R$1,JMP!$AJ$1:$AU$1,0)),INDEX(Baseline!$B$2:$BD$2,1,MATCH(R$1,Baseline!$B$1:$BD$1,0)))</f>
        <v>0</v>
      </c>
      <c r="S475">
        <f>IFERROR(INDEX(JMP!$AJ$2:$AU$1000,MATCH($A475,JMP!$A$2:$A$1000,0),MATCH(S$1,JMP!$AJ$1:$AU$1,0)),INDEX(Baseline!$B$2:$BD$2,1,MATCH(S$1,Baseline!$B$1:$BD$1,0)))</f>
        <v>1</v>
      </c>
      <c r="T475">
        <f>IFERROR(INDEX(JMP!$AJ$2:$AU$1000,MATCH($A475,JMP!$A$2:$A$1000,0),MATCH(T$1,JMP!$AJ$1:$AU$1,0)),INDEX(Baseline!$B$2:$BD$2,1,MATCH(T$1,Baseline!$B$1:$BD$1,0)))</f>
        <v>0</v>
      </c>
      <c r="U475" t="str">
        <f>IFERROR(INDEX(JMP!$AJ$2:$AU$1000,MATCH($A475,JMP!$A$2:$A$1000,0),MATCH(U$1,JMP!$AJ$1:$AU$1,0)),INDEX(Baseline!$B$2:$BD$2,1,MATCH(U$1,Baseline!$B$1:$BD$1,0)))</f>
        <v>Titan</v>
      </c>
      <c r="V475">
        <f>IFERROR(INDEX(JMP!$AJ$2:$AU$1000,MATCH($A475,JMP!$A$2:$A$1000,0),MATCH(V$1,JMP!$AJ$1:$AU$1,0)),INDEX(Baseline!$B$2:$BD$2,1,MATCH(V$1,Baseline!$B$1:$BD$1,0)))</f>
        <v>3</v>
      </c>
      <c r="W475">
        <f>IFERROR(INDEX(JMP!$AJ$2:$AU$1000,MATCH($A475,JMP!$A$2:$A$1000,0),MATCH(W$1,JMP!$AJ$1:$AU$1,0)),INDEX(Baseline!$B$2:$BD$2,1,MATCH(W$1,Baseline!$B$1:$BD$1,0)))</f>
        <v>0.37</v>
      </c>
      <c r="X475">
        <f>IFERROR(INDEX(JMP!$AJ$2:$AU$1000,MATCH($A475,JMP!$A$2:$A$1000,0),MATCH(X$1,JMP!$AJ$1:$AU$1,0)),INDEX(Baseline!$B$2:$BD$2,1,MATCH(X$1,Baseline!$B$1:$BD$1,0)))</f>
        <v>4</v>
      </c>
      <c r="Y475">
        <f>IFERROR(INDEX(JMP!$AJ$2:$AU$1000,MATCH($A475,JMP!$A$2:$A$1000,0),MATCH(Y$1,JMP!$AJ$1:$AU$1,0)),INDEX(Baseline!$B$2:$BD$2,1,MATCH(Y$1,Baseline!$B$1:$BD$1,0)))</f>
        <v>3</v>
      </c>
      <c r="Z475">
        <f>IFERROR(INDEX(JMP!$AJ$2:$AU$1000,MATCH($A475,JMP!$A$2:$A$1000,0),MATCH(Z$1,JMP!$AJ$1:$AU$1,0)),INDEX(Baseline!$B$2:$BD$2,1,MATCH(Z$1,Baseline!$B$1:$BD$1,0)))</f>
        <v>1970</v>
      </c>
      <c r="AA475">
        <f>IFERROR(INDEX(JMP!$AJ$2:$AU$1000,MATCH($A475,JMP!$A$2:$A$1000,0),MATCH(AA$1,JMP!$AJ$1:$AU$1,0)),INDEX(Baseline!$B$2:$BD$2,1,MATCH(AA$1,Baseline!$B$1:$BD$1,0)))</f>
        <v>1970</v>
      </c>
      <c r="AB475">
        <f>IFERROR(INDEX(JMP!$AJ$2:$AU$1000,MATCH($A475,JMP!$A$2:$A$1000,0),MATCH(AB$1,JMP!$AJ$1:$AU$1,0)),INDEX(Baseline!$B$2:$BD$2,1,MATCH(AB$1,Baseline!$B$1:$BD$1,0)))</f>
        <v>0</v>
      </c>
      <c r="AC475">
        <f>IFERROR(INDEX(JMP!$AJ$2:$AU$1000,MATCH($A475,JMP!$A$2:$A$1000,0),MATCH(AC$1,JMP!$AJ$1:$AU$1,0)),INDEX(Baseline!$B$2:$BD$2,1,MATCH(AC$1,Baseline!$B$1:$BD$1,0)))</f>
        <v>1</v>
      </c>
      <c r="AD475">
        <f>IFERROR(INDEX(JMP!$AJ$2:$AU$1000,MATCH($A475,JMP!$A$2:$A$1000,0),MATCH(AD$1,JMP!$AJ$1:$AU$1,0)),INDEX(Baseline!$B$2:$BD$2,1,MATCH(AD$1,Baseline!$B$1:$BD$1,0)))</f>
        <v>8</v>
      </c>
      <c r="AE475">
        <f>IFERROR(INDEX(JMP!$AJ$2:$AU$1000,MATCH($A475,JMP!$A$2:$A$1000,0),MATCH(AE$1,JMP!$AJ$1:$AU$1,0)),INDEX(Baseline!$B$2:$BD$2,1,MATCH(AE$1,Baseline!$B$1:$BD$1,0)))</f>
        <v>0.625</v>
      </c>
      <c r="AF475" t="str">
        <f>IFERROR(INDEX(JMP!$AJ$2:$AU$1000,MATCH($A475,JMP!$A$2:$A$1000,0),MATCH(AF$1,JMP!$AJ$1:$AU$1,0)),INDEX(Baseline!$B$2:$BD$2,1,MATCH(AF$1,Baseline!$B$1:$BD$1,0)))</f>
        <v>bwb</v>
      </c>
      <c r="AG475" t="str">
        <f>IFERROR(INDEX(JMP!$AJ$2:$AU$1000,MATCH($A475,JMP!$A$2:$A$1000,0),MATCH(AG$1,JMP!$AJ$1:$AU$1,0)),INDEX(Baseline!$B$2:$BD$2,1,MATCH(AG$1,Baseline!$B$1:$BD$1,0)))</f>
        <v>V-tail</v>
      </c>
      <c r="AH475">
        <f>IFERROR(INDEX(JMP!$AJ$2:$AU$1000,MATCH($A475,JMP!$A$2:$A$1000,0),MATCH(AH$1,JMP!$AJ$1:$AU$1,0)),INDEX(Baseline!$B$2:$BD$2,1,MATCH(AH$1,Baseline!$B$1:$BD$1,0)))</f>
        <v>0</v>
      </c>
      <c r="AI475">
        <f>IFERROR(INDEX(JMP!$AJ$2:$AU$1000,MATCH($A475,JMP!$A$2:$A$1000,0),MATCH(AI$1,JMP!$AJ$1:$AU$1,0)),INDEX(Baseline!$B$2:$BD$2,1,MATCH(AI$1,Baseline!$B$1:$BD$1,0)))</f>
        <v>724000000</v>
      </c>
      <c r="AJ475">
        <f>IFERROR(INDEX(JMP!$AJ$2:$AU$1000,MATCH($A475,JMP!$A$2:$A$1000,0),MATCH(AJ$1,JMP!$AJ$1:$AU$1,0)),INDEX(Baseline!$B$2:$BD$2,1,MATCH(AJ$1,Baseline!$B$1:$BD$1,0)))</f>
        <v>54500000</v>
      </c>
      <c r="AK475">
        <f>IFERROR(INDEX(JMP!$AJ$2:$AU$1000,MATCH($A475,JMP!$A$2:$A$1000,0),MATCH(AK$1,JMP!$AJ$1:$AU$1,0)),INDEX(Baseline!$B$2:$BD$2,1,MATCH(AK$1,Baseline!$B$1:$BD$1,0)))</f>
        <v>30</v>
      </c>
      <c r="AL475">
        <f>IFERROR(INDEX(JMP!$AJ$2:$AU$1000,MATCH($A475,JMP!$A$2:$A$1000,0),MATCH(AL$1,JMP!$AJ$1:$AU$1,0)),INDEX(Baseline!$B$2:$BD$2,1,MATCH(AL$1,Baseline!$B$1:$BD$1,0)))</f>
        <v>1.3893182427285903E-2</v>
      </c>
      <c r="AM475">
        <f>IFERROR(INDEX(JMP!$AJ$2:$AU$1000,MATCH($A475,JMP!$A$2:$A$1000,0),MATCH(AM$1,JMP!$AJ$1:$AU$1,0)),INDEX(Baseline!$B$2:$BD$2,1,MATCH(AM$1,Baseline!$B$1:$BD$1,0)))</f>
        <v>9.9592275184761903</v>
      </c>
      <c r="AN475">
        <f>IFERROR(INDEX(JMP!$AJ$2:$AU$1000,MATCH($A475,JMP!$A$2:$A$1000,0),MATCH(AN$1,JMP!$AJ$1:$AU$1,0)),INDEX(Baseline!$B$2:$BD$2,1,MATCH(AN$1,Baseline!$B$1:$BD$1,0)))</f>
        <v>2.8322120006795566</v>
      </c>
      <c r="AO475">
        <f>IFERROR(INDEX(JMP!$AJ$2:$AU$1000,MATCH($A475,JMP!$A$2:$A$1000,0),MATCH(AO$1,JMP!$AJ$1:$AU$1,0)),INDEX(Baseline!$B$2:$BD$2,1,MATCH(AO$1,Baseline!$B$1:$BD$1,0)))</f>
        <v>0.37474588400051867</v>
      </c>
      <c r="AP475">
        <f>IFERROR(INDEX(JMP!$AJ$2:$AU$1000,MATCH($A475,JMP!$A$2:$A$1000,0),MATCH(AP$1,JMP!$AJ$1:$AU$1,0)),INDEX(Baseline!$B$2:$BD$2,1,MATCH(AP$1,Baseline!$B$1:$BD$1,0)))</f>
        <v>0</v>
      </c>
      <c r="AQ475">
        <f>IFERROR(INDEX(JMP!$AJ$2:$AU$1000,MATCH($A475,JMP!$A$2:$A$1000,0),MATCH(AQ$1,JMP!$AJ$1:$AU$1,0)),INDEX(Baseline!$B$2:$BD$2,1,MATCH(AQ$1,Baseline!$B$1:$BD$1,0)))</f>
        <v>0.35</v>
      </c>
      <c r="AR475">
        <f>IFERROR(INDEX(JMP!$AJ$2:$AU$1000,MATCH($A475,JMP!$A$2:$A$1000,0),MATCH(AR$1,JMP!$AJ$1:$AU$1,0)),INDEX(Baseline!$B$2:$BD$2,1,MATCH(AR$1,Baseline!$B$1:$BD$1,0)))</f>
        <v>0</v>
      </c>
      <c r="AS475">
        <f>IFERROR(INDEX(JMP!$AJ$2:$AU$1000,MATCH($A475,JMP!$A$2:$A$1000,0),MATCH(AS$1,JMP!$AJ$1:$AU$1,0)),INDEX(Baseline!$B$2:$BD$2,1,MATCH(AS$1,Baseline!$B$1:$BD$1,0)))</f>
        <v>0</v>
      </c>
      <c r="AT475">
        <f>IFERROR(INDEX(JMP!$AJ$2:$AU$1000,MATCH($A475,JMP!$A$2:$A$1000,0),MATCH(AT$1,JMP!$AJ$1:$AU$1,0)),INDEX(Baseline!$B$2:$BD$2,1,MATCH(AT$1,Baseline!$B$1:$BD$1,0)))</f>
        <v>500</v>
      </c>
      <c r="AU475">
        <f>IFERROR(INDEX(JMP!$AJ$2:$AU$1000,MATCH($A475,JMP!$A$2:$A$1000,0),MATCH(AU$1,JMP!$AJ$1:$AU$1,0)),INDEX(Baseline!$B$2:$BD$2,1,MATCH(AU$1,Baseline!$B$1:$BD$1,0)))</f>
        <v>50</v>
      </c>
      <c r="AV475">
        <f>IFERROR(INDEX(JMP!$AJ$2:$AU$1000,MATCH($A475,JMP!$A$2:$A$1000,0),MATCH(AV$1,JMP!$AJ$1:$AU$1,0)),INDEX(Baseline!$B$2:$BD$2,1,MATCH(AV$1,Baseline!$B$1:$BD$1,0)))</f>
        <v>12.1</v>
      </c>
      <c r="AW475">
        <f>IFERROR(INDEX(JMP!$AJ$2:$AU$1000,MATCH($A475,JMP!$A$2:$A$1000,0),MATCH(AW$1,JMP!$AJ$1:$AU$1,0)),INDEX(Baseline!$B$2:$BD$2,1,MATCH(AW$1,Baseline!$B$1:$BD$1,0)))</f>
        <v>1.9961979999999998E-3</v>
      </c>
      <c r="AX475">
        <f>IFERROR(INDEX(JMP!$AJ$2:$AU$1000,MATCH($A475,JMP!$A$2:$A$1000,0),MATCH(AX$1,JMP!$AJ$1:$AU$1,0)),INDEX(Baseline!$B$2:$BD$2,1,MATCH(AX$1,Baseline!$B$1:$BD$1,0)))</f>
        <v>1.9961979999999998E-3</v>
      </c>
      <c r="AY475">
        <f>IFERROR(INDEX(JMP!$AJ$2:$AU$1000,MATCH($A475,JMP!$A$2:$A$1000,0),MATCH(AY$1,JMP!$AJ$1:$AU$1,0)),INDEX(Baseline!$B$2:$BD$2,1,MATCH(AY$1,Baseline!$B$1:$BD$1,0)))</f>
        <v>1.9607137E-2</v>
      </c>
      <c r="AZ475">
        <f>IFERROR(INDEX(JMP!$AJ$2:$AU$1000,MATCH($A475,JMP!$A$2:$A$1000,0),MATCH(AZ$1,JMP!$AJ$1:$AU$1,0)),INDEX(Baseline!$B$2:$BD$2,1,MATCH(AZ$1,Baseline!$B$1:$BD$1,0)))</f>
        <v>1</v>
      </c>
      <c r="BA475">
        <f>IFERROR(INDEX(JMP!$AJ$2:$AU$1000,MATCH($A475,JMP!$A$2:$A$1000,0),MATCH(BA$1,JMP!$AJ$1:$AU$1,0)),INDEX(Baseline!$B$2:$BD$2,1,MATCH(BA$1,Baseline!$B$1:$BD$1,0)))</f>
        <v>100</v>
      </c>
      <c r="BB475">
        <f>IFERROR(INDEX(JMP!$AJ$2:$AU$1000,MATCH($A475,JMP!$A$2:$A$1000,0),MATCH(BB$1,JMP!$AJ$1:$AU$1,0)),INDEX(Baseline!$B$2:$BD$2,1,MATCH(BB$1,Baseline!$B$1:$BD$1,0)))</f>
        <v>0</v>
      </c>
      <c r="BC475">
        <f>IFERROR(INDEX(JMP!$AJ$2:$AU$1000,MATCH($A475,JMP!$A$2:$A$1000,0),MATCH(BC$1,JMP!$AJ$1:$AU$1,0)),INDEX(Baseline!$B$2:$BD$2,1,MATCH(BC$1,Baseline!$B$1:$BD$1,0)))</f>
        <v>3</v>
      </c>
      <c r="BD475">
        <f>IFERROR(INDEX(JMP!$AJ$2:$AU$1000,MATCH($A475,JMP!$A$2:$A$1000,0),MATCH(BD$1,JMP!$AJ$1:$AU$1,0)),INDEX(Baseline!$B$2:$BD$2,1,MATCH(BD$1,Baseline!$B$1:$BD$1,0)))</f>
        <v>3.7986538407500001</v>
      </c>
      <c r="BE475">
        <f>IFERROR(INDEX(JMP!$AJ$2:$AU$1000,MATCH($A475,JMP!$A$2:$A$1000,0),MATCH(BE$1,JMP!$AJ$1:$AU$1,0)),INDEX(Baseline!$B$2:$BE$2,1,MATCH(BE$1,Baseline!$B$1:$BE$1,0)))</f>
        <v>400000</v>
      </c>
      <c r="BF475" t="str">
        <f t="shared" si="35"/>
        <v>yes</v>
      </c>
      <c r="BG475" t="str">
        <f t="shared" si="36"/>
        <v>no</v>
      </c>
      <c r="BH475">
        <f t="shared" si="37"/>
        <v>0.5</v>
      </c>
      <c r="BI475">
        <f t="shared" si="38"/>
        <v>100</v>
      </c>
      <c r="BK475">
        <v>476</v>
      </c>
      <c r="BL475" t="str">
        <f t="shared" si="39"/>
        <v>fall</v>
      </c>
    </row>
    <row r="476" spans="1:64" x14ac:dyDescent="0.35">
      <c r="A476">
        <v>475</v>
      </c>
      <c r="B476">
        <f>IFERROR(INDEX(JMP!$AJ$2:$AU$1000,MATCH($A476,JMP!$A$2:$A$1000,0),MATCH(B$1,JMP!$AJ$1:$AU$1,0)),INDEX(Baseline!$B$2:$BD$2,1,MATCH(B$1,Baseline!$B$1:$BD$1,0)))</f>
        <v>0</v>
      </c>
      <c r="C476">
        <f>IFERROR(INDEX(JMP!$AJ$2:$AU$1000,MATCH($A476,JMP!$A$2:$A$1000,0),MATCH(C$1,JMP!$AJ$1:$AU$1,0)),INDEX(Baseline!$B$2:$BD$2,1,MATCH(C$1,Baseline!$B$1:$BD$1,0)))</f>
        <v>8760</v>
      </c>
      <c r="D476">
        <f>IFERROR(INDEX(JMP!$AJ$2:$AU$1000,MATCH($A476,JMP!$A$2:$A$1000,0),MATCH(D$1,JMP!$AJ$1:$AU$1,0)),INDEX(Baseline!$B$2:$BD$2,1,MATCH(D$1,Baseline!$B$1:$BD$1,0)))</f>
        <v>1</v>
      </c>
      <c r="E476">
        <f>IFERROR(INDEX(JMP!$AJ$2:$AU$1000,MATCH($A476,JMP!$A$2:$A$1000,0),MATCH(E$1,JMP!$AJ$1:$AU$1,0)),INDEX(Baseline!$B$2:$BD$2,1,MATCH(E$1,Baseline!$B$1:$BD$1,0)))</f>
        <v>1</v>
      </c>
      <c r="F476" t="str">
        <f>IFERROR(INDEX(JMP!$AJ$2:$AU$1000,MATCH($A476,JMP!$A$2:$A$1000,0),MATCH(F$1,JMP!$AJ$1:$AU$1,0)),INDEX(Baseline!$B$2:$BD$2,1,MATCH(F$1,Baseline!$B$1:$BD$1,0)))</f>
        <v>e344</v>
      </c>
      <c r="G476" t="str">
        <f>IFERROR(INDEX(JMP!$AJ$2:$AU$1000,MATCH($A476,JMP!$A$2:$A$1000,0),MATCH(G$1,JMP!$AJ$1:$AU$1,0)),INDEX(Baseline!$B$2:$BD$2,1,MATCH(G$1,Baseline!$B$1:$BD$1,0)))</f>
        <v>e340</v>
      </c>
      <c r="H476">
        <f>IFERROR(INDEX(JMP!$AJ$2:$AU$1000,MATCH($A476,JMP!$A$2:$A$1000,0),MATCH(H$1,JMP!$AJ$1:$AU$1,0)),INDEX(Baseline!$B$2:$BD$2,1,MATCH(H$1,Baseline!$B$1:$BD$1,0)))</f>
        <v>1.5</v>
      </c>
      <c r="I476">
        <f>IFERROR(INDEX(JMP!$AJ$2:$AU$1000,MATCH($A476,JMP!$A$2:$A$1000,0),MATCH(I$1,JMP!$AJ$1:$AU$1,0)),INDEX(Baseline!$B$2:$BD$2,1,MATCH(I$1,Baseline!$B$1:$BD$1,0)))</f>
        <v>0.42</v>
      </c>
      <c r="J476">
        <f>IFERROR(INDEX(JMP!$AJ$2:$AU$1000,MATCH($A476,JMP!$A$2:$A$1000,0),MATCH(J$1,JMP!$AJ$1:$AU$1,0)),INDEX(Baseline!$B$2:$BD$2,1,MATCH(J$1,Baseline!$B$1:$BD$1,0)))</f>
        <v>1</v>
      </c>
      <c r="K476">
        <f>IFERROR(INDEX(JMP!$AJ$2:$AU$1000,MATCH($A476,JMP!$A$2:$A$1000,0),MATCH(K$1,JMP!$AJ$1:$AU$1,0)),INDEX(Baseline!$B$2:$BD$2,1,MATCH(K$1,Baseline!$B$1:$BD$1,0)))</f>
        <v>0</v>
      </c>
      <c r="L476">
        <f>IFERROR(INDEX(JMP!$AJ$2:$AU$1000,MATCH($A476,JMP!$A$2:$A$1000,0),MATCH(L$1,JMP!$AJ$1:$AU$1,0)),INDEX(Baseline!$B$2:$BD$2,1,MATCH(L$1,Baseline!$B$1:$BD$1,0)))</f>
        <v>0.11217769555219693</v>
      </c>
      <c r="M476" t="b">
        <f>IFERROR(INDEX(JMP!$AJ$2:$AU$1000,MATCH($A476,JMP!$A$2:$A$1000,0),MATCH(M$1,JMP!$AJ$1:$AU$1,0)),INDEX(Baseline!$B$2:$BD$2,1,MATCH(M$1,Baseline!$B$1:$BD$1,0)))</f>
        <v>0</v>
      </c>
      <c r="N476" t="b">
        <f>IFERROR(INDEX(JMP!$AJ$2:$AU$1000,MATCH($A476,JMP!$A$2:$A$1000,0),MATCH(N$1,JMP!$AJ$1:$AU$1,0)),INDEX(Baseline!$B$2:$BD$2,1,MATCH(N$1,Baseline!$B$1:$BD$1,0)))</f>
        <v>0</v>
      </c>
      <c r="O476">
        <f>IFERROR(INDEX(JMP!$AJ$2:$AU$1000,MATCH($A476,JMP!$A$2:$A$1000,0),MATCH(O$1,JMP!$AJ$1:$AU$1,0)),INDEX(Baseline!$B$2:$BD$2,1,MATCH(O$1,Baseline!$B$1:$BD$1,0)))</f>
        <v>7</v>
      </c>
      <c r="P476">
        <f>IFERROR(INDEX(JMP!$AJ$2:$AU$1000,MATCH($A476,JMP!$A$2:$A$1000,0),MATCH(P$1,JMP!$AJ$1:$AU$1,0)),INDEX(Baseline!$B$2:$BD$2,1,MATCH(P$1,Baseline!$B$1:$BD$1,0)))</f>
        <v>200</v>
      </c>
      <c r="Q476">
        <f>IFERROR(INDEX(JMP!$AJ$2:$AU$1000,MATCH($A476,JMP!$A$2:$A$1000,0),MATCH(Q$1,JMP!$AJ$1:$AU$1,0)),INDEX(Baseline!$B$2:$BD$2,1,MATCH(Q$1,Baseline!$B$1:$BD$1,0)))</f>
        <v>10</v>
      </c>
      <c r="R476">
        <f>IFERROR(INDEX(JMP!$AJ$2:$AU$1000,MATCH($A476,JMP!$A$2:$A$1000,0),MATCH(R$1,JMP!$AJ$1:$AU$1,0)),INDEX(Baseline!$B$2:$BD$2,1,MATCH(R$1,Baseline!$B$1:$BD$1,0)))</f>
        <v>0</v>
      </c>
      <c r="S476">
        <f>IFERROR(INDEX(JMP!$AJ$2:$AU$1000,MATCH($A476,JMP!$A$2:$A$1000,0),MATCH(S$1,JMP!$AJ$1:$AU$1,0)),INDEX(Baseline!$B$2:$BD$2,1,MATCH(S$1,Baseline!$B$1:$BD$1,0)))</f>
        <v>1</v>
      </c>
      <c r="T476">
        <f>IFERROR(INDEX(JMP!$AJ$2:$AU$1000,MATCH($A476,JMP!$A$2:$A$1000,0),MATCH(T$1,JMP!$AJ$1:$AU$1,0)),INDEX(Baseline!$B$2:$BD$2,1,MATCH(T$1,Baseline!$B$1:$BD$1,0)))</f>
        <v>0</v>
      </c>
      <c r="U476" t="str">
        <f>IFERROR(INDEX(JMP!$AJ$2:$AU$1000,MATCH($A476,JMP!$A$2:$A$1000,0),MATCH(U$1,JMP!$AJ$1:$AU$1,0)),INDEX(Baseline!$B$2:$BD$2,1,MATCH(U$1,Baseline!$B$1:$BD$1,0)))</f>
        <v>Titan</v>
      </c>
      <c r="V476">
        <f>IFERROR(INDEX(JMP!$AJ$2:$AU$1000,MATCH($A476,JMP!$A$2:$A$1000,0),MATCH(V$1,JMP!$AJ$1:$AU$1,0)),INDEX(Baseline!$B$2:$BD$2,1,MATCH(V$1,Baseline!$B$1:$BD$1,0)))</f>
        <v>3</v>
      </c>
      <c r="W476">
        <f>IFERROR(INDEX(JMP!$AJ$2:$AU$1000,MATCH($A476,JMP!$A$2:$A$1000,0),MATCH(W$1,JMP!$AJ$1:$AU$1,0)),INDEX(Baseline!$B$2:$BD$2,1,MATCH(W$1,Baseline!$B$1:$BD$1,0)))</f>
        <v>0.37</v>
      </c>
      <c r="X476">
        <f>IFERROR(INDEX(JMP!$AJ$2:$AU$1000,MATCH($A476,JMP!$A$2:$A$1000,0),MATCH(X$1,JMP!$AJ$1:$AU$1,0)),INDEX(Baseline!$B$2:$BD$2,1,MATCH(X$1,Baseline!$B$1:$BD$1,0)))</f>
        <v>4</v>
      </c>
      <c r="Y476">
        <f>IFERROR(INDEX(JMP!$AJ$2:$AU$1000,MATCH($A476,JMP!$A$2:$A$1000,0),MATCH(Y$1,JMP!$AJ$1:$AU$1,0)),INDEX(Baseline!$B$2:$BD$2,1,MATCH(Y$1,Baseline!$B$1:$BD$1,0)))</f>
        <v>6</v>
      </c>
      <c r="Z476">
        <f>IFERROR(INDEX(JMP!$AJ$2:$AU$1000,MATCH($A476,JMP!$A$2:$A$1000,0),MATCH(Z$1,JMP!$AJ$1:$AU$1,0)),INDEX(Baseline!$B$2:$BD$2,1,MATCH(Z$1,Baseline!$B$1:$BD$1,0)))</f>
        <v>1970</v>
      </c>
      <c r="AA476">
        <f>IFERROR(INDEX(JMP!$AJ$2:$AU$1000,MATCH($A476,JMP!$A$2:$A$1000,0),MATCH(AA$1,JMP!$AJ$1:$AU$1,0)),INDEX(Baseline!$B$2:$BD$2,1,MATCH(AA$1,Baseline!$B$1:$BD$1,0)))</f>
        <v>1970</v>
      </c>
      <c r="AB476">
        <f>IFERROR(INDEX(JMP!$AJ$2:$AU$1000,MATCH($A476,JMP!$A$2:$A$1000,0),MATCH(AB$1,JMP!$AJ$1:$AU$1,0)),INDEX(Baseline!$B$2:$BD$2,1,MATCH(AB$1,Baseline!$B$1:$BD$1,0)))</f>
        <v>0</v>
      </c>
      <c r="AC476">
        <f>IFERROR(INDEX(JMP!$AJ$2:$AU$1000,MATCH($A476,JMP!$A$2:$A$1000,0),MATCH(AC$1,JMP!$AJ$1:$AU$1,0)),INDEX(Baseline!$B$2:$BD$2,1,MATCH(AC$1,Baseline!$B$1:$BD$1,0)))</f>
        <v>1</v>
      </c>
      <c r="AD476">
        <f>IFERROR(INDEX(JMP!$AJ$2:$AU$1000,MATCH($A476,JMP!$A$2:$A$1000,0),MATCH(AD$1,JMP!$AJ$1:$AU$1,0)),INDEX(Baseline!$B$2:$BD$2,1,MATCH(AD$1,Baseline!$B$1:$BD$1,0)))</f>
        <v>8</v>
      </c>
      <c r="AE476">
        <f>IFERROR(INDEX(JMP!$AJ$2:$AU$1000,MATCH($A476,JMP!$A$2:$A$1000,0),MATCH(AE$1,JMP!$AJ$1:$AU$1,0)),INDEX(Baseline!$B$2:$BD$2,1,MATCH(AE$1,Baseline!$B$1:$BD$1,0)))</f>
        <v>1</v>
      </c>
      <c r="AF476" t="str">
        <f>IFERROR(INDEX(JMP!$AJ$2:$AU$1000,MATCH($A476,JMP!$A$2:$A$1000,0),MATCH(AF$1,JMP!$AJ$1:$AU$1,0)),INDEX(Baseline!$B$2:$BD$2,1,MATCH(AF$1,Baseline!$B$1:$BD$1,0)))</f>
        <v>bwb</v>
      </c>
      <c r="AG476" t="str">
        <f>IFERROR(INDEX(JMP!$AJ$2:$AU$1000,MATCH($A476,JMP!$A$2:$A$1000,0),MATCH(AG$1,JMP!$AJ$1:$AU$1,0)),INDEX(Baseline!$B$2:$BD$2,1,MATCH(AG$1,Baseline!$B$1:$BD$1,0)))</f>
        <v>V-tail</v>
      </c>
      <c r="AH476">
        <f>IFERROR(INDEX(JMP!$AJ$2:$AU$1000,MATCH($A476,JMP!$A$2:$A$1000,0),MATCH(AH$1,JMP!$AJ$1:$AU$1,0)),INDEX(Baseline!$B$2:$BD$2,1,MATCH(AH$1,Baseline!$B$1:$BD$1,0)))</f>
        <v>0</v>
      </c>
      <c r="AI476">
        <f>IFERROR(INDEX(JMP!$AJ$2:$AU$1000,MATCH($A476,JMP!$A$2:$A$1000,0),MATCH(AI$1,JMP!$AJ$1:$AU$1,0)),INDEX(Baseline!$B$2:$BD$2,1,MATCH(AI$1,Baseline!$B$1:$BD$1,0)))</f>
        <v>724000000</v>
      </c>
      <c r="AJ476">
        <f>IFERROR(INDEX(JMP!$AJ$2:$AU$1000,MATCH($A476,JMP!$A$2:$A$1000,0),MATCH(AJ$1,JMP!$AJ$1:$AU$1,0)),INDEX(Baseline!$B$2:$BD$2,1,MATCH(AJ$1,Baseline!$B$1:$BD$1,0)))</f>
        <v>54500000</v>
      </c>
      <c r="AK476">
        <f>IFERROR(INDEX(JMP!$AJ$2:$AU$1000,MATCH($A476,JMP!$A$2:$A$1000,0),MATCH(AK$1,JMP!$AJ$1:$AU$1,0)),INDEX(Baseline!$B$2:$BD$2,1,MATCH(AK$1,Baseline!$B$1:$BD$1,0)))</f>
        <v>30</v>
      </c>
      <c r="AL476">
        <f>IFERROR(INDEX(JMP!$AJ$2:$AU$1000,MATCH($A476,JMP!$A$2:$A$1000,0),MATCH(AL$1,JMP!$AJ$1:$AU$1,0)),INDEX(Baseline!$B$2:$BD$2,1,MATCH(AL$1,Baseline!$B$1:$BD$1,0)))</f>
        <v>1.2458829506662385E-2</v>
      </c>
      <c r="AM476">
        <f>IFERROR(INDEX(JMP!$AJ$2:$AU$1000,MATCH($A476,JMP!$A$2:$A$1000,0),MATCH(AM$1,JMP!$AJ$1:$AU$1,0)),INDEX(Baseline!$B$2:$BD$2,1,MATCH(AM$1,Baseline!$B$1:$BD$1,0)))</f>
        <v>9.890862226476191</v>
      </c>
      <c r="AN476">
        <f>IFERROR(INDEX(JMP!$AJ$2:$AU$1000,MATCH($A476,JMP!$A$2:$A$1000,0),MATCH(AN$1,JMP!$AJ$1:$AU$1,0)),INDEX(Baseline!$B$2:$BD$2,1,MATCH(AN$1,Baseline!$B$1:$BD$1,0)))</f>
        <v>1.7460624383742507</v>
      </c>
      <c r="AO476">
        <f>IFERROR(INDEX(JMP!$AJ$2:$AU$1000,MATCH($A476,JMP!$A$2:$A$1000,0),MATCH(AO$1,JMP!$AJ$1:$AU$1,0)),INDEX(Baseline!$B$2:$BD$2,1,MATCH(AO$1,Baseline!$B$1:$BD$1,0)))</f>
        <v>0.64895287333608875</v>
      </c>
      <c r="AP476">
        <f>IFERROR(INDEX(JMP!$AJ$2:$AU$1000,MATCH($A476,JMP!$A$2:$A$1000,0),MATCH(AP$1,JMP!$AJ$1:$AU$1,0)),INDEX(Baseline!$B$2:$BD$2,1,MATCH(AP$1,Baseline!$B$1:$BD$1,0)))</f>
        <v>0</v>
      </c>
      <c r="AQ476">
        <f>IFERROR(INDEX(JMP!$AJ$2:$AU$1000,MATCH($A476,JMP!$A$2:$A$1000,0),MATCH(AQ$1,JMP!$AJ$1:$AU$1,0)),INDEX(Baseline!$B$2:$BD$2,1,MATCH(AQ$1,Baseline!$B$1:$BD$1,0)))</f>
        <v>0.35</v>
      </c>
      <c r="AR476">
        <f>IFERROR(INDEX(JMP!$AJ$2:$AU$1000,MATCH($A476,JMP!$A$2:$A$1000,0),MATCH(AR$1,JMP!$AJ$1:$AU$1,0)),INDEX(Baseline!$B$2:$BD$2,1,MATCH(AR$1,Baseline!$B$1:$BD$1,0)))</f>
        <v>0</v>
      </c>
      <c r="AS476">
        <f>IFERROR(INDEX(JMP!$AJ$2:$AU$1000,MATCH($A476,JMP!$A$2:$A$1000,0),MATCH(AS$1,JMP!$AJ$1:$AU$1,0)),INDEX(Baseline!$B$2:$BD$2,1,MATCH(AS$1,Baseline!$B$1:$BD$1,0)))</f>
        <v>0</v>
      </c>
      <c r="AT476">
        <f>IFERROR(INDEX(JMP!$AJ$2:$AU$1000,MATCH($A476,JMP!$A$2:$A$1000,0),MATCH(AT$1,JMP!$AJ$1:$AU$1,0)),INDEX(Baseline!$B$2:$BD$2,1,MATCH(AT$1,Baseline!$B$1:$BD$1,0)))</f>
        <v>500</v>
      </c>
      <c r="AU476">
        <f>IFERROR(INDEX(JMP!$AJ$2:$AU$1000,MATCH($A476,JMP!$A$2:$A$1000,0),MATCH(AU$1,JMP!$AJ$1:$AU$1,0)),INDEX(Baseline!$B$2:$BD$2,1,MATCH(AU$1,Baseline!$B$1:$BD$1,0)))</f>
        <v>50</v>
      </c>
      <c r="AV476">
        <f>IFERROR(INDEX(JMP!$AJ$2:$AU$1000,MATCH($A476,JMP!$A$2:$A$1000,0),MATCH(AV$1,JMP!$AJ$1:$AU$1,0)),INDEX(Baseline!$B$2:$BD$2,1,MATCH(AV$1,Baseline!$B$1:$BD$1,0)))</f>
        <v>12.1</v>
      </c>
      <c r="AW476">
        <f>IFERROR(INDEX(JMP!$AJ$2:$AU$1000,MATCH($A476,JMP!$A$2:$A$1000,0),MATCH(AW$1,JMP!$AJ$1:$AU$1,0)),INDEX(Baseline!$B$2:$BD$2,1,MATCH(AW$1,Baseline!$B$1:$BD$1,0)))</f>
        <v>1.9961979999999998E-3</v>
      </c>
      <c r="AX476">
        <f>IFERROR(INDEX(JMP!$AJ$2:$AU$1000,MATCH($A476,JMP!$A$2:$A$1000,0),MATCH(AX$1,JMP!$AJ$1:$AU$1,0)),INDEX(Baseline!$B$2:$BD$2,1,MATCH(AX$1,Baseline!$B$1:$BD$1,0)))</f>
        <v>1.9961979999999998E-3</v>
      </c>
      <c r="AY476">
        <f>IFERROR(INDEX(JMP!$AJ$2:$AU$1000,MATCH($A476,JMP!$A$2:$A$1000,0),MATCH(AY$1,JMP!$AJ$1:$AU$1,0)),INDEX(Baseline!$B$2:$BD$2,1,MATCH(AY$1,Baseline!$B$1:$BD$1,0)))</f>
        <v>1.9607137E-2</v>
      </c>
      <c r="AZ476">
        <f>IFERROR(INDEX(JMP!$AJ$2:$AU$1000,MATCH($A476,JMP!$A$2:$A$1000,0),MATCH(AZ$1,JMP!$AJ$1:$AU$1,0)),INDEX(Baseline!$B$2:$BD$2,1,MATCH(AZ$1,Baseline!$B$1:$BD$1,0)))</f>
        <v>0</v>
      </c>
      <c r="BA476">
        <f>IFERROR(INDEX(JMP!$AJ$2:$AU$1000,MATCH($A476,JMP!$A$2:$A$1000,0),MATCH(BA$1,JMP!$AJ$1:$AU$1,0)),INDEX(Baseline!$B$2:$BD$2,1,MATCH(BA$1,Baseline!$B$1:$BD$1,0)))</f>
        <v>10</v>
      </c>
      <c r="BB476">
        <f>IFERROR(INDEX(JMP!$AJ$2:$AU$1000,MATCH($A476,JMP!$A$2:$A$1000,0),MATCH(BB$1,JMP!$AJ$1:$AU$1,0)),INDEX(Baseline!$B$2:$BD$2,1,MATCH(BB$1,Baseline!$B$1:$BD$1,0)))</f>
        <v>0</v>
      </c>
      <c r="BC476">
        <f>IFERROR(INDEX(JMP!$AJ$2:$AU$1000,MATCH($A476,JMP!$A$2:$A$1000,0),MATCH(BC$1,JMP!$AJ$1:$AU$1,0)),INDEX(Baseline!$B$2:$BD$2,1,MATCH(BC$1,Baseline!$B$1:$BD$1,0)))</f>
        <v>1</v>
      </c>
      <c r="BD476">
        <f>IFERROR(INDEX(JMP!$AJ$2:$AU$1000,MATCH($A476,JMP!$A$2:$A$1000,0),MATCH(BD$1,JMP!$AJ$1:$AU$1,0)),INDEX(Baseline!$B$2:$BD$2,1,MATCH(BD$1,Baseline!$B$1:$BD$1,0)))</f>
        <v>4.9500353154500001</v>
      </c>
      <c r="BE476">
        <f>IFERROR(INDEX(JMP!$AJ$2:$AU$1000,MATCH($A476,JMP!$A$2:$A$1000,0),MATCH(BE$1,JMP!$AJ$1:$AU$1,0)),INDEX(Baseline!$B$2:$BE$2,1,MATCH(BE$1,Baseline!$B$1:$BE$1,0)))</f>
        <v>400000</v>
      </c>
      <c r="BF476" t="str">
        <f t="shared" si="35"/>
        <v>no</v>
      </c>
      <c r="BG476" t="str">
        <f t="shared" si="36"/>
        <v>no</v>
      </c>
      <c r="BH476">
        <f t="shared" si="37"/>
        <v>1</v>
      </c>
      <c r="BI476">
        <f t="shared" si="38"/>
        <v>10</v>
      </c>
      <c r="BK476">
        <v>477</v>
      </c>
      <c r="BL476" t="str">
        <f t="shared" si="39"/>
        <v>spring</v>
      </c>
    </row>
    <row r="477" spans="1:64" x14ac:dyDescent="0.35">
      <c r="A477">
        <v>476</v>
      </c>
      <c r="B477">
        <f>IFERROR(INDEX(JMP!$AJ$2:$AU$1000,MATCH($A477,JMP!$A$2:$A$1000,0),MATCH(B$1,JMP!$AJ$1:$AU$1,0)),INDEX(Baseline!$B$2:$BD$2,1,MATCH(B$1,Baseline!$B$1:$BD$1,0)))</f>
        <v>0</v>
      </c>
      <c r="C477">
        <f>IFERROR(INDEX(JMP!$AJ$2:$AU$1000,MATCH($A477,JMP!$A$2:$A$1000,0),MATCH(C$1,JMP!$AJ$1:$AU$1,0)),INDEX(Baseline!$B$2:$BD$2,1,MATCH(C$1,Baseline!$B$1:$BD$1,0)))</f>
        <v>8760</v>
      </c>
      <c r="D477">
        <f>IFERROR(INDEX(JMP!$AJ$2:$AU$1000,MATCH($A477,JMP!$A$2:$A$1000,0),MATCH(D$1,JMP!$AJ$1:$AU$1,0)),INDEX(Baseline!$B$2:$BD$2,1,MATCH(D$1,Baseline!$B$1:$BD$1,0)))</f>
        <v>1</v>
      </c>
      <c r="E477">
        <f>IFERROR(INDEX(JMP!$AJ$2:$AU$1000,MATCH($A477,JMP!$A$2:$A$1000,0),MATCH(E$1,JMP!$AJ$1:$AU$1,0)),INDEX(Baseline!$B$2:$BD$2,1,MATCH(E$1,Baseline!$B$1:$BD$1,0)))</f>
        <v>1</v>
      </c>
      <c r="F477" t="str">
        <f>IFERROR(INDEX(JMP!$AJ$2:$AU$1000,MATCH($A477,JMP!$A$2:$A$1000,0),MATCH(F$1,JMP!$AJ$1:$AU$1,0)),INDEX(Baseline!$B$2:$BD$2,1,MATCH(F$1,Baseline!$B$1:$BD$1,0)))</f>
        <v>e344</v>
      </c>
      <c r="G477" t="str">
        <f>IFERROR(INDEX(JMP!$AJ$2:$AU$1000,MATCH($A477,JMP!$A$2:$A$1000,0),MATCH(G$1,JMP!$AJ$1:$AU$1,0)),INDEX(Baseline!$B$2:$BD$2,1,MATCH(G$1,Baseline!$B$1:$BD$1,0)))</f>
        <v>e340</v>
      </c>
      <c r="H477">
        <f>IFERROR(INDEX(JMP!$AJ$2:$AU$1000,MATCH($A477,JMP!$A$2:$A$1000,0),MATCH(H$1,JMP!$AJ$1:$AU$1,0)),INDEX(Baseline!$B$2:$BD$2,1,MATCH(H$1,Baseline!$B$1:$BD$1,0)))</f>
        <v>1.5</v>
      </c>
      <c r="I477">
        <f>IFERROR(INDEX(JMP!$AJ$2:$AU$1000,MATCH($A477,JMP!$A$2:$A$1000,0),MATCH(I$1,JMP!$AJ$1:$AU$1,0)),INDEX(Baseline!$B$2:$BD$2,1,MATCH(I$1,Baseline!$B$1:$BD$1,0)))</f>
        <v>0.42</v>
      </c>
      <c r="J477">
        <f>IFERROR(INDEX(JMP!$AJ$2:$AU$1000,MATCH($A477,JMP!$A$2:$A$1000,0),MATCH(J$1,JMP!$AJ$1:$AU$1,0)),INDEX(Baseline!$B$2:$BD$2,1,MATCH(J$1,Baseline!$B$1:$BD$1,0)))</f>
        <v>1</v>
      </c>
      <c r="K477">
        <f>IFERROR(INDEX(JMP!$AJ$2:$AU$1000,MATCH($A477,JMP!$A$2:$A$1000,0),MATCH(K$1,JMP!$AJ$1:$AU$1,0)),INDEX(Baseline!$B$2:$BD$2,1,MATCH(K$1,Baseline!$B$1:$BD$1,0)))</f>
        <v>0</v>
      </c>
      <c r="L477">
        <f>IFERROR(INDEX(JMP!$AJ$2:$AU$1000,MATCH($A477,JMP!$A$2:$A$1000,0),MATCH(L$1,JMP!$AJ$1:$AU$1,0)),INDEX(Baseline!$B$2:$BD$2,1,MATCH(L$1,Baseline!$B$1:$BD$1,0)))</f>
        <v>0.10734444405359594</v>
      </c>
      <c r="M477" t="b">
        <f>IFERROR(INDEX(JMP!$AJ$2:$AU$1000,MATCH($A477,JMP!$A$2:$A$1000,0),MATCH(M$1,JMP!$AJ$1:$AU$1,0)),INDEX(Baseline!$B$2:$BD$2,1,MATCH(M$1,Baseline!$B$1:$BD$1,0)))</f>
        <v>0</v>
      </c>
      <c r="N477" t="b">
        <f>IFERROR(INDEX(JMP!$AJ$2:$AU$1000,MATCH($A477,JMP!$A$2:$A$1000,0),MATCH(N$1,JMP!$AJ$1:$AU$1,0)),INDEX(Baseline!$B$2:$BD$2,1,MATCH(N$1,Baseline!$B$1:$BD$1,0)))</f>
        <v>0</v>
      </c>
      <c r="O477">
        <f>IFERROR(INDEX(JMP!$AJ$2:$AU$1000,MATCH($A477,JMP!$A$2:$A$1000,0),MATCH(O$1,JMP!$AJ$1:$AU$1,0)),INDEX(Baseline!$B$2:$BD$2,1,MATCH(O$1,Baseline!$B$1:$BD$1,0)))</f>
        <v>7</v>
      </c>
      <c r="P477">
        <f>IFERROR(INDEX(JMP!$AJ$2:$AU$1000,MATCH($A477,JMP!$A$2:$A$1000,0),MATCH(P$1,JMP!$AJ$1:$AU$1,0)),INDEX(Baseline!$B$2:$BD$2,1,MATCH(P$1,Baseline!$B$1:$BD$1,0)))</f>
        <v>200</v>
      </c>
      <c r="Q477">
        <f>IFERROR(INDEX(JMP!$AJ$2:$AU$1000,MATCH($A477,JMP!$A$2:$A$1000,0),MATCH(Q$1,JMP!$AJ$1:$AU$1,0)),INDEX(Baseline!$B$2:$BD$2,1,MATCH(Q$1,Baseline!$B$1:$BD$1,0)))</f>
        <v>10</v>
      </c>
      <c r="R477">
        <f>IFERROR(INDEX(JMP!$AJ$2:$AU$1000,MATCH($A477,JMP!$A$2:$A$1000,0),MATCH(R$1,JMP!$AJ$1:$AU$1,0)),INDEX(Baseline!$B$2:$BD$2,1,MATCH(R$1,Baseline!$B$1:$BD$1,0)))</f>
        <v>0</v>
      </c>
      <c r="S477">
        <f>IFERROR(INDEX(JMP!$AJ$2:$AU$1000,MATCH($A477,JMP!$A$2:$A$1000,0),MATCH(S$1,JMP!$AJ$1:$AU$1,0)),INDEX(Baseline!$B$2:$BD$2,1,MATCH(S$1,Baseline!$B$1:$BD$1,0)))</f>
        <v>1</v>
      </c>
      <c r="T477">
        <f>IFERROR(INDEX(JMP!$AJ$2:$AU$1000,MATCH($A477,JMP!$A$2:$A$1000,0),MATCH(T$1,JMP!$AJ$1:$AU$1,0)),INDEX(Baseline!$B$2:$BD$2,1,MATCH(T$1,Baseline!$B$1:$BD$1,0)))</f>
        <v>0</v>
      </c>
      <c r="U477" t="str">
        <f>IFERROR(INDEX(JMP!$AJ$2:$AU$1000,MATCH($A477,JMP!$A$2:$A$1000,0),MATCH(U$1,JMP!$AJ$1:$AU$1,0)),INDEX(Baseline!$B$2:$BD$2,1,MATCH(U$1,Baseline!$B$1:$BD$1,0)))</f>
        <v>Titan</v>
      </c>
      <c r="V477">
        <f>IFERROR(INDEX(JMP!$AJ$2:$AU$1000,MATCH($A477,JMP!$A$2:$A$1000,0),MATCH(V$1,JMP!$AJ$1:$AU$1,0)),INDEX(Baseline!$B$2:$BD$2,1,MATCH(V$1,Baseline!$B$1:$BD$1,0)))</f>
        <v>3</v>
      </c>
      <c r="W477">
        <f>IFERROR(INDEX(JMP!$AJ$2:$AU$1000,MATCH($A477,JMP!$A$2:$A$1000,0),MATCH(W$1,JMP!$AJ$1:$AU$1,0)),INDEX(Baseline!$B$2:$BD$2,1,MATCH(W$1,Baseline!$B$1:$BD$1,0)))</f>
        <v>0.37</v>
      </c>
      <c r="X477">
        <f>IFERROR(INDEX(JMP!$AJ$2:$AU$1000,MATCH($A477,JMP!$A$2:$A$1000,0),MATCH(X$1,JMP!$AJ$1:$AU$1,0)),INDEX(Baseline!$B$2:$BD$2,1,MATCH(X$1,Baseline!$B$1:$BD$1,0)))</f>
        <v>4</v>
      </c>
      <c r="Y477">
        <f>IFERROR(INDEX(JMP!$AJ$2:$AU$1000,MATCH($A477,JMP!$A$2:$A$1000,0),MATCH(Y$1,JMP!$AJ$1:$AU$1,0)),INDEX(Baseline!$B$2:$BD$2,1,MATCH(Y$1,Baseline!$B$1:$BD$1,0)))</f>
        <v>2</v>
      </c>
      <c r="Z477">
        <f>IFERROR(INDEX(JMP!$AJ$2:$AU$1000,MATCH($A477,JMP!$A$2:$A$1000,0),MATCH(Z$1,JMP!$AJ$1:$AU$1,0)),INDEX(Baseline!$B$2:$BD$2,1,MATCH(Z$1,Baseline!$B$1:$BD$1,0)))</f>
        <v>1970</v>
      </c>
      <c r="AA477">
        <f>IFERROR(INDEX(JMP!$AJ$2:$AU$1000,MATCH($A477,JMP!$A$2:$A$1000,0),MATCH(AA$1,JMP!$AJ$1:$AU$1,0)),INDEX(Baseline!$B$2:$BD$2,1,MATCH(AA$1,Baseline!$B$1:$BD$1,0)))</f>
        <v>1970</v>
      </c>
      <c r="AB477">
        <f>IFERROR(INDEX(JMP!$AJ$2:$AU$1000,MATCH($A477,JMP!$A$2:$A$1000,0),MATCH(AB$1,JMP!$AJ$1:$AU$1,0)),INDEX(Baseline!$B$2:$BD$2,1,MATCH(AB$1,Baseline!$B$1:$BD$1,0)))</f>
        <v>0</v>
      </c>
      <c r="AC477">
        <f>IFERROR(INDEX(JMP!$AJ$2:$AU$1000,MATCH($A477,JMP!$A$2:$A$1000,0),MATCH(AC$1,JMP!$AJ$1:$AU$1,0)),INDEX(Baseline!$B$2:$BD$2,1,MATCH(AC$1,Baseline!$B$1:$BD$1,0)))</f>
        <v>1</v>
      </c>
      <c r="AD477">
        <f>IFERROR(INDEX(JMP!$AJ$2:$AU$1000,MATCH($A477,JMP!$A$2:$A$1000,0),MATCH(AD$1,JMP!$AJ$1:$AU$1,0)),INDEX(Baseline!$B$2:$BD$2,1,MATCH(AD$1,Baseline!$B$1:$BD$1,0)))</f>
        <v>8</v>
      </c>
      <c r="AE477">
        <f>IFERROR(INDEX(JMP!$AJ$2:$AU$1000,MATCH($A477,JMP!$A$2:$A$1000,0),MATCH(AE$1,JMP!$AJ$1:$AU$1,0)),INDEX(Baseline!$B$2:$BD$2,1,MATCH(AE$1,Baseline!$B$1:$BD$1,0)))</f>
        <v>1</v>
      </c>
      <c r="AF477" t="str">
        <f>IFERROR(INDEX(JMP!$AJ$2:$AU$1000,MATCH($A477,JMP!$A$2:$A$1000,0),MATCH(AF$1,JMP!$AJ$1:$AU$1,0)),INDEX(Baseline!$B$2:$BD$2,1,MATCH(AF$1,Baseline!$B$1:$BD$1,0)))</f>
        <v>bwb</v>
      </c>
      <c r="AG477" t="str">
        <f>IFERROR(INDEX(JMP!$AJ$2:$AU$1000,MATCH($A477,JMP!$A$2:$A$1000,0),MATCH(AG$1,JMP!$AJ$1:$AU$1,0)),INDEX(Baseline!$B$2:$BD$2,1,MATCH(AG$1,Baseline!$B$1:$BD$1,0)))</f>
        <v>V-tail</v>
      </c>
      <c r="AH477">
        <f>IFERROR(INDEX(JMP!$AJ$2:$AU$1000,MATCH($A477,JMP!$A$2:$A$1000,0),MATCH(AH$1,JMP!$AJ$1:$AU$1,0)),INDEX(Baseline!$B$2:$BD$2,1,MATCH(AH$1,Baseline!$B$1:$BD$1,0)))</f>
        <v>1</v>
      </c>
      <c r="AI477">
        <f>IFERROR(INDEX(JMP!$AJ$2:$AU$1000,MATCH($A477,JMP!$A$2:$A$1000,0),MATCH(AI$1,JMP!$AJ$1:$AU$1,0)),INDEX(Baseline!$B$2:$BD$2,1,MATCH(AI$1,Baseline!$B$1:$BD$1,0)))</f>
        <v>724000000</v>
      </c>
      <c r="AJ477">
        <f>IFERROR(INDEX(JMP!$AJ$2:$AU$1000,MATCH($A477,JMP!$A$2:$A$1000,0),MATCH(AJ$1,JMP!$AJ$1:$AU$1,0)),INDEX(Baseline!$B$2:$BD$2,1,MATCH(AJ$1,Baseline!$B$1:$BD$1,0)))</f>
        <v>54500000</v>
      </c>
      <c r="AK477">
        <f>IFERROR(INDEX(JMP!$AJ$2:$AU$1000,MATCH($A477,JMP!$A$2:$A$1000,0),MATCH(AK$1,JMP!$AJ$1:$AU$1,0)),INDEX(Baseline!$B$2:$BD$2,1,MATCH(AK$1,Baseline!$B$1:$BD$1,0)))</f>
        <v>30</v>
      </c>
      <c r="AL477">
        <f>IFERROR(INDEX(JMP!$AJ$2:$AU$1000,MATCH($A477,JMP!$A$2:$A$1000,0),MATCH(AL$1,JMP!$AJ$1:$AU$1,0)),INDEX(Baseline!$B$2:$BD$2,1,MATCH(AL$1,Baseline!$B$1:$BD$1,0)))</f>
        <v>2.86969656576621E-2</v>
      </c>
      <c r="AM477">
        <f>IFERROR(INDEX(JMP!$AJ$2:$AU$1000,MATCH($A477,JMP!$A$2:$A$1000,0),MATCH(AM$1,JMP!$AJ$1:$AU$1,0)),INDEX(Baseline!$B$2:$BD$2,1,MATCH(AM$1,Baseline!$B$1:$BD$1,0)))</f>
        <v>7.792004380380952</v>
      </c>
      <c r="AN477">
        <f>IFERROR(INDEX(JMP!$AJ$2:$AU$1000,MATCH($A477,JMP!$A$2:$A$1000,0),MATCH(AN$1,JMP!$AJ$1:$AU$1,0)),INDEX(Baseline!$B$2:$BD$2,1,MATCH(AN$1,Baseline!$B$1:$BD$1,0)))</f>
        <v>2.6336872837488423</v>
      </c>
      <c r="AO477">
        <f>IFERROR(INDEX(JMP!$AJ$2:$AU$1000,MATCH($A477,JMP!$A$2:$A$1000,0),MATCH(AO$1,JMP!$AJ$1:$AU$1,0)),INDEX(Baseline!$B$2:$BD$2,1,MATCH(AO$1,Baseline!$B$1:$BD$1,0)))</f>
        <v>1.3865134020701233</v>
      </c>
      <c r="AP477">
        <f>IFERROR(INDEX(JMP!$AJ$2:$AU$1000,MATCH($A477,JMP!$A$2:$A$1000,0),MATCH(AP$1,JMP!$AJ$1:$AU$1,0)),INDEX(Baseline!$B$2:$BD$2,1,MATCH(AP$1,Baseline!$B$1:$BD$1,0)))</f>
        <v>0</v>
      </c>
      <c r="AQ477">
        <f>IFERROR(INDEX(JMP!$AJ$2:$AU$1000,MATCH($A477,JMP!$A$2:$A$1000,0),MATCH(AQ$1,JMP!$AJ$1:$AU$1,0)),INDEX(Baseline!$B$2:$BD$2,1,MATCH(AQ$1,Baseline!$B$1:$BD$1,0)))</f>
        <v>0.35</v>
      </c>
      <c r="AR477">
        <f>IFERROR(INDEX(JMP!$AJ$2:$AU$1000,MATCH($A477,JMP!$A$2:$A$1000,0),MATCH(AR$1,JMP!$AJ$1:$AU$1,0)),INDEX(Baseline!$B$2:$BD$2,1,MATCH(AR$1,Baseline!$B$1:$BD$1,0)))</f>
        <v>0</v>
      </c>
      <c r="AS477">
        <f>IFERROR(INDEX(JMP!$AJ$2:$AU$1000,MATCH($A477,JMP!$A$2:$A$1000,0),MATCH(AS$1,JMP!$AJ$1:$AU$1,0)),INDEX(Baseline!$B$2:$BD$2,1,MATCH(AS$1,Baseline!$B$1:$BD$1,0)))</f>
        <v>0</v>
      </c>
      <c r="AT477">
        <f>IFERROR(INDEX(JMP!$AJ$2:$AU$1000,MATCH($A477,JMP!$A$2:$A$1000,0),MATCH(AT$1,JMP!$AJ$1:$AU$1,0)),INDEX(Baseline!$B$2:$BD$2,1,MATCH(AT$1,Baseline!$B$1:$BD$1,0)))</f>
        <v>500</v>
      </c>
      <c r="AU477">
        <f>IFERROR(INDEX(JMP!$AJ$2:$AU$1000,MATCH($A477,JMP!$A$2:$A$1000,0),MATCH(AU$1,JMP!$AJ$1:$AU$1,0)),INDEX(Baseline!$B$2:$BD$2,1,MATCH(AU$1,Baseline!$B$1:$BD$1,0)))</f>
        <v>50</v>
      </c>
      <c r="AV477">
        <f>IFERROR(INDEX(JMP!$AJ$2:$AU$1000,MATCH($A477,JMP!$A$2:$A$1000,0),MATCH(AV$1,JMP!$AJ$1:$AU$1,0)),INDEX(Baseline!$B$2:$BD$2,1,MATCH(AV$1,Baseline!$B$1:$BD$1,0)))</f>
        <v>12.1</v>
      </c>
      <c r="AW477">
        <f>IFERROR(INDEX(JMP!$AJ$2:$AU$1000,MATCH($A477,JMP!$A$2:$A$1000,0),MATCH(AW$1,JMP!$AJ$1:$AU$1,0)),INDEX(Baseline!$B$2:$BD$2,1,MATCH(AW$1,Baseline!$B$1:$BD$1,0)))</f>
        <v>1.9961979999999998E-3</v>
      </c>
      <c r="AX477">
        <f>IFERROR(INDEX(JMP!$AJ$2:$AU$1000,MATCH($A477,JMP!$A$2:$A$1000,0),MATCH(AX$1,JMP!$AJ$1:$AU$1,0)),INDEX(Baseline!$B$2:$BD$2,1,MATCH(AX$1,Baseline!$B$1:$BD$1,0)))</f>
        <v>1.9961979999999998E-3</v>
      </c>
      <c r="AY477">
        <f>IFERROR(INDEX(JMP!$AJ$2:$AU$1000,MATCH($A477,JMP!$A$2:$A$1000,0),MATCH(AY$1,JMP!$AJ$1:$AU$1,0)),INDEX(Baseline!$B$2:$BD$2,1,MATCH(AY$1,Baseline!$B$1:$BD$1,0)))</f>
        <v>1.9607137E-2</v>
      </c>
      <c r="AZ477">
        <f>IFERROR(INDEX(JMP!$AJ$2:$AU$1000,MATCH($A477,JMP!$A$2:$A$1000,0),MATCH(AZ$1,JMP!$AJ$1:$AU$1,0)),INDEX(Baseline!$B$2:$BD$2,1,MATCH(AZ$1,Baseline!$B$1:$BD$1,0)))</f>
        <v>1</v>
      </c>
      <c r="BA477">
        <f>IFERROR(INDEX(JMP!$AJ$2:$AU$1000,MATCH($A477,JMP!$A$2:$A$1000,0),MATCH(BA$1,JMP!$AJ$1:$AU$1,0)),INDEX(Baseline!$B$2:$BD$2,1,MATCH(BA$1,Baseline!$B$1:$BD$1,0)))</f>
        <v>100</v>
      </c>
      <c r="BB477">
        <f>IFERROR(INDEX(JMP!$AJ$2:$AU$1000,MATCH($A477,JMP!$A$2:$A$1000,0),MATCH(BB$1,JMP!$AJ$1:$AU$1,0)),INDEX(Baseline!$B$2:$BD$2,1,MATCH(BB$1,Baseline!$B$1:$BD$1,0)))</f>
        <v>0</v>
      </c>
      <c r="BC477">
        <f>IFERROR(INDEX(JMP!$AJ$2:$AU$1000,MATCH($A477,JMP!$A$2:$A$1000,0),MATCH(BC$1,JMP!$AJ$1:$AU$1,0)),INDEX(Baseline!$B$2:$BD$2,1,MATCH(BC$1,Baseline!$B$1:$BD$1,0)))</f>
        <v>4</v>
      </c>
      <c r="BD477">
        <f>IFERROR(INDEX(JMP!$AJ$2:$AU$1000,MATCH($A477,JMP!$A$2:$A$1000,0),MATCH(BD$1,JMP!$AJ$1:$AU$1,0)),INDEX(Baseline!$B$2:$BD$2,1,MATCH(BD$1,Baseline!$B$1:$BD$1,0)))</f>
        <v>3.9224892023</v>
      </c>
      <c r="BE477">
        <f>IFERROR(INDEX(JMP!$AJ$2:$AU$1000,MATCH($A477,JMP!$A$2:$A$1000,0),MATCH(BE$1,JMP!$AJ$1:$AU$1,0)),INDEX(Baseline!$B$2:$BE$2,1,MATCH(BE$1,Baseline!$B$1:$BE$1,0)))</f>
        <v>400000</v>
      </c>
      <c r="BF477" t="str">
        <f t="shared" si="35"/>
        <v>yes</v>
      </c>
      <c r="BG477" t="str">
        <f t="shared" si="36"/>
        <v>yes</v>
      </c>
      <c r="BH477">
        <f t="shared" si="37"/>
        <v>1</v>
      </c>
      <c r="BI477">
        <f t="shared" si="38"/>
        <v>100</v>
      </c>
      <c r="BK477">
        <v>478</v>
      </c>
      <c r="BL477" t="str">
        <f t="shared" si="39"/>
        <v>winter</v>
      </c>
    </row>
    <row r="478" spans="1:64" x14ac:dyDescent="0.35">
      <c r="A478">
        <v>477</v>
      </c>
      <c r="B478">
        <f>IFERROR(INDEX(JMP!$AJ$2:$AU$1000,MATCH($A478,JMP!$A$2:$A$1000,0),MATCH(B$1,JMP!$AJ$1:$AU$1,0)),INDEX(Baseline!$B$2:$BD$2,1,MATCH(B$1,Baseline!$B$1:$BD$1,0)))</f>
        <v>0</v>
      </c>
      <c r="C478">
        <f>IFERROR(INDEX(JMP!$AJ$2:$AU$1000,MATCH($A478,JMP!$A$2:$A$1000,0),MATCH(C$1,JMP!$AJ$1:$AU$1,0)),INDEX(Baseline!$B$2:$BD$2,1,MATCH(C$1,Baseline!$B$1:$BD$1,0)))</f>
        <v>8760</v>
      </c>
      <c r="D478">
        <f>IFERROR(INDEX(JMP!$AJ$2:$AU$1000,MATCH($A478,JMP!$A$2:$A$1000,0),MATCH(D$1,JMP!$AJ$1:$AU$1,0)),INDEX(Baseline!$B$2:$BD$2,1,MATCH(D$1,Baseline!$B$1:$BD$1,0)))</f>
        <v>1</v>
      </c>
      <c r="E478">
        <f>IFERROR(INDEX(JMP!$AJ$2:$AU$1000,MATCH($A478,JMP!$A$2:$A$1000,0),MATCH(E$1,JMP!$AJ$1:$AU$1,0)),INDEX(Baseline!$B$2:$BD$2,1,MATCH(E$1,Baseline!$B$1:$BD$1,0)))</f>
        <v>1</v>
      </c>
      <c r="F478" t="str">
        <f>IFERROR(INDEX(JMP!$AJ$2:$AU$1000,MATCH($A478,JMP!$A$2:$A$1000,0),MATCH(F$1,JMP!$AJ$1:$AU$1,0)),INDEX(Baseline!$B$2:$BD$2,1,MATCH(F$1,Baseline!$B$1:$BD$1,0)))</f>
        <v>e344</v>
      </c>
      <c r="G478" t="str">
        <f>IFERROR(INDEX(JMP!$AJ$2:$AU$1000,MATCH($A478,JMP!$A$2:$A$1000,0),MATCH(G$1,JMP!$AJ$1:$AU$1,0)),INDEX(Baseline!$B$2:$BD$2,1,MATCH(G$1,Baseline!$B$1:$BD$1,0)))</f>
        <v>e340</v>
      </c>
      <c r="H478">
        <f>IFERROR(INDEX(JMP!$AJ$2:$AU$1000,MATCH($A478,JMP!$A$2:$A$1000,0),MATCH(H$1,JMP!$AJ$1:$AU$1,0)),INDEX(Baseline!$B$2:$BD$2,1,MATCH(H$1,Baseline!$B$1:$BD$1,0)))</f>
        <v>1.5</v>
      </c>
      <c r="I478">
        <f>IFERROR(INDEX(JMP!$AJ$2:$AU$1000,MATCH($A478,JMP!$A$2:$A$1000,0),MATCH(I$1,JMP!$AJ$1:$AU$1,0)),INDEX(Baseline!$B$2:$BD$2,1,MATCH(I$1,Baseline!$B$1:$BD$1,0)))</f>
        <v>0.42</v>
      </c>
      <c r="J478">
        <f>IFERROR(INDEX(JMP!$AJ$2:$AU$1000,MATCH($A478,JMP!$A$2:$A$1000,0),MATCH(J$1,JMP!$AJ$1:$AU$1,0)),INDEX(Baseline!$B$2:$BD$2,1,MATCH(J$1,Baseline!$B$1:$BD$1,0)))</f>
        <v>1</v>
      </c>
      <c r="K478">
        <f>IFERROR(INDEX(JMP!$AJ$2:$AU$1000,MATCH($A478,JMP!$A$2:$A$1000,0),MATCH(K$1,JMP!$AJ$1:$AU$1,0)),INDEX(Baseline!$B$2:$BD$2,1,MATCH(K$1,Baseline!$B$1:$BD$1,0)))</f>
        <v>0</v>
      </c>
      <c r="L478">
        <f>IFERROR(INDEX(JMP!$AJ$2:$AU$1000,MATCH($A478,JMP!$A$2:$A$1000,0),MATCH(L$1,JMP!$AJ$1:$AU$1,0)),INDEX(Baseline!$B$2:$BD$2,1,MATCH(L$1,Baseline!$B$1:$BD$1,0)))</f>
        <v>0.15193416235483129</v>
      </c>
      <c r="M478" t="b">
        <f>IFERROR(INDEX(JMP!$AJ$2:$AU$1000,MATCH($A478,JMP!$A$2:$A$1000,0),MATCH(M$1,JMP!$AJ$1:$AU$1,0)),INDEX(Baseline!$B$2:$BD$2,1,MATCH(M$1,Baseline!$B$1:$BD$1,0)))</f>
        <v>0</v>
      </c>
      <c r="N478" t="b">
        <f>IFERROR(INDEX(JMP!$AJ$2:$AU$1000,MATCH($A478,JMP!$A$2:$A$1000,0),MATCH(N$1,JMP!$AJ$1:$AU$1,0)),INDEX(Baseline!$B$2:$BD$2,1,MATCH(N$1,Baseline!$B$1:$BD$1,0)))</f>
        <v>0</v>
      </c>
      <c r="O478">
        <f>IFERROR(INDEX(JMP!$AJ$2:$AU$1000,MATCH($A478,JMP!$A$2:$A$1000,0),MATCH(O$1,JMP!$AJ$1:$AU$1,0)),INDEX(Baseline!$B$2:$BD$2,1,MATCH(O$1,Baseline!$B$1:$BD$1,0)))</f>
        <v>7</v>
      </c>
      <c r="P478">
        <f>IFERROR(INDEX(JMP!$AJ$2:$AU$1000,MATCH($A478,JMP!$A$2:$A$1000,0),MATCH(P$1,JMP!$AJ$1:$AU$1,0)),INDEX(Baseline!$B$2:$BD$2,1,MATCH(P$1,Baseline!$B$1:$BD$1,0)))</f>
        <v>200</v>
      </c>
      <c r="Q478">
        <f>IFERROR(INDEX(JMP!$AJ$2:$AU$1000,MATCH($A478,JMP!$A$2:$A$1000,0),MATCH(Q$1,JMP!$AJ$1:$AU$1,0)),INDEX(Baseline!$B$2:$BD$2,1,MATCH(Q$1,Baseline!$B$1:$BD$1,0)))</f>
        <v>10</v>
      </c>
      <c r="R478">
        <f>IFERROR(INDEX(JMP!$AJ$2:$AU$1000,MATCH($A478,JMP!$A$2:$A$1000,0),MATCH(R$1,JMP!$AJ$1:$AU$1,0)),INDEX(Baseline!$B$2:$BD$2,1,MATCH(R$1,Baseline!$B$1:$BD$1,0)))</f>
        <v>0</v>
      </c>
      <c r="S478">
        <f>IFERROR(INDEX(JMP!$AJ$2:$AU$1000,MATCH($A478,JMP!$A$2:$A$1000,0),MATCH(S$1,JMP!$AJ$1:$AU$1,0)),INDEX(Baseline!$B$2:$BD$2,1,MATCH(S$1,Baseline!$B$1:$BD$1,0)))</f>
        <v>1</v>
      </c>
      <c r="T478">
        <f>IFERROR(INDEX(JMP!$AJ$2:$AU$1000,MATCH($A478,JMP!$A$2:$A$1000,0),MATCH(T$1,JMP!$AJ$1:$AU$1,0)),INDEX(Baseline!$B$2:$BD$2,1,MATCH(T$1,Baseline!$B$1:$BD$1,0)))</f>
        <v>0</v>
      </c>
      <c r="U478" t="str">
        <f>IFERROR(INDEX(JMP!$AJ$2:$AU$1000,MATCH($A478,JMP!$A$2:$A$1000,0),MATCH(U$1,JMP!$AJ$1:$AU$1,0)),INDEX(Baseline!$B$2:$BD$2,1,MATCH(U$1,Baseline!$B$1:$BD$1,0)))</f>
        <v>Titan</v>
      </c>
      <c r="V478">
        <f>IFERROR(INDEX(JMP!$AJ$2:$AU$1000,MATCH($A478,JMP!$A$2:$A$1000,0),MATCH(V$1,JMP!$AJ$1:$AU$1,0)),INDEX(Baseline!$B$2:$BD$2,1,MATCH(V$1,Baseline!$B$1:$BD$1,0)))</f>
        <v>3</v>
      </c>
      <c r="W478">
        <f>IFERROR(INDEX(JMP!$AJ$2:$AU$1000,MATCH($A478,JMP!$A$2:$A$1000,0),MATCH(W$1,JMP!$AJ$1:$AU$1,0)),INDEX(Baseline!$B$2:$BD$2,1,MATCH(W$1,Baseline!$B$1:$BD$1,0)))</f>
        <v>0.37</v>
      </c>
      <c r="X478">
        <f>IFERROR(INDEX(JMP!$AJ$2:$AU$1000,MATCH($A478,JMP!$A$2:$A$1000,0),MATCH(X$1,JMP!$AJ$1:$AU$1,0)),INDEX(Baseline!$B$2:$BD$2,1,MATCH(X$1,Baseline!$B$1:$BD$1,0)))</f>
        <v>4</v>
      </c>
      <c r="Y478">
        <f>IFERROR(INDEX(JMP!$AJ$2:$AU$1000,MATCH($A478,JMP!$A$2:$A$1000,0),MATCH(Y$1,JMP!$AJ$1:$AU$1,0)),INDEX(Baseline!$B$2:$BD$2,1,MATCH(Y$1,Baseline!$B$1:$BD$1,0)))</f>
        <v>1</v>
      </c>
      <c r="Z478">
        <f>IFERROR(INDEX(JMP!$AJ$2:$AU$1000,MATCH($A478,JMP!$A$2:$A$1000,0),MATCH(Z$1,JMP!$AJ$1:$AU$1,0)),INDEX(Baseline!$B$2:$BD$2,1,MATCH(Z$1,Baseline!$B$1:$BD$1,0)))</f>
        <v>1970</v>
      </c>
      <c r="AA478">
        <f>IFERROR(INDEX(JMP!$AJ$2:$AU$1000,MATCH($A478,JMP!$A$2:$A$1000,0),MATCH(AA$1,JMP!$AJ$1:$AU$1,0)),INDEX(Baseline!$B$2:$BD$2,1,MATCH(AA$1,Baseline!$B$1:$BD$1,0)))</f>
        <v>1970</v>
      </c>
      <c r="AB478">
        <f>IFERROR(INDEX(JMP!$AJ$2:$AU$1000,MATCH($A478,JMP!$A$2:$A$1000,0),MATCH(AB$1,JMP!$AJ$1:$AU$1,0)),INDEX(Baseline!$B$2:$BD$2,1,MATCH(AB$1,Baseline!$B$1:$BD$1,0)))</f>
        <v>0</v>
      </c>
      <c r="AC478">
        <f>IFERROR(INDEX(JMP!$AJ$2:$AU$1000,MATCH($A478,JMP!$A$2:$A$1000,0),MATCH(AC$1,JMP!$AJ$1:$AU$1,0)),INDEX(Baseline!$B$2:$BD$2,1,MATCH(AC$1,Baseline!$B$1:$BD$1,0)))</f>
        <v>1</v>
      </c>
      <c r="AD478">
        <f>IFERROR(INDEX(JMP!$AJ$2:$AU$1000,MATCH($A478,JMP!$A$2:$A$1000,0),MATCH(AD$1,JMP!$AJ$1:$AU$1,0)),INDEX(Baseline!$B$2:$BD$2,1,MATCH(AD$1,Baseline!$B$1:$BD$1,0)))</f>
        <v>8</v>
      </c>
      <c r="AE478">
        <f>IFERROR(INDEX(JMP!$AJ$2:$AU$1000,MATCH($A478,JMP!$A$2:$A$1000,0),MATCH(AE$1,JMP!$AJ$1:$AU$1,0)),INDEX(Baseline!$B$2:$BD$2,1,MATCH(AE$1,Baseline!$B$1:$BD$1,0)))</f>
        <v>0.25</v>
      </c>
      <c r="AF478" t="str">
        <f>IFERROR(INDEX(JMP!$AJ$2:$AU$1000,MATCH($A478,JMP!$A$2:$A$1000,0),MATCH(AF$1,JMP!$AJ$1:$AU$1,0)),INDEX(Baseline!$B$2:$BD$2,1,MATCH(AF$1,Baseline!$B$1:$BD$1,0)))</f>
        <v>bwb</v>
      </c>
      <c r="AG478" t="str">
        <f>IFERROR(INDEX(JMP!$AJ$2:$AU$1000,MATCH($A478,JMP!$A$2:$A$1000,0),MATCH(AG$1,JMP!$AJ$1:$AU$1,0)),INDEX(Baseline!$B$2:$BD$2,1,MATCH(AG$1,Baseline!$B$1:$BD$1,0)))</f>
        <v>V-tail</v>
      </c>
      <c r="AH478">
        <f>IFERROR(INDEX(JMP!$AJ$2:$AU$1000,MATCH($A478,JMP!$A$2:$A$1000,0),MATCH(AH$1,JMP!$AJ$1:$AU$1,0)),INDEX(Baseline!$B$2:$BD$2,1,MATCH(AH$1,Baseline!$B$1:$BD$1,0)))</f>
        <v>0</v>
      </c>
      <c r="AI478">
        <f>IFERROR(INDEX(JMP!$AJ$2:$AU$1000,MATCH($A478,JMP!$A$2:$A$1000,0),MATCH(AI$1,JMP!$AJ$1:$AU$1,0)),INDEX(Baseline!$B$2:$BD$2,1,MATCH(AI$1,Baseline!$B$1:$BD$1,0)))</f>
        <v>724000000</v>
      </c>
      <c r="AJ478">
        <f>IFERROR(INDEX(JMP!$AJ$2:$AU$1000,MATCH($A478,JMP!$A$2:$A$1000,0),MATCH(AJ$1,JMP!$AJ$1:$AU$1,0)),INDEX(Baseline!$B$2:$BD$2,1,MATCH(AJ$1,Baseline!$B$1:$BD$1,0)))</f>
        <v>54500000</v>
      </c>
      <c r="AK478">
        <f>IFERROR(INDEX(JMP!$AJ$2:$AU$1000,MATCH($A478,JMP!$A$2:$A$1000,0),MATCH(AK$1,JMP!$AJ$1:$AU$1,0)),INDEX(Baseline!$B$2:$BD$2,1,MATCH(AK$1,Baseline!$B$1:$BD$1,0)))</f>
        <v>30</v>
      </c>
      <c r="AL478">
        <f>IFERROR(INDEX(JMP!$AJ$2:$AU$1000,MATCH($A478,JMP!$A$2:$A$1000,0),MATCH(AL$1,JMP!$AJ$1:$AU$1,0)),INDEX(Baseline!$B$2:$BD$2,1,MATCH(AL$1,Baseline!$B$1:$BD$1,0)))</f>
        <v>1.2480023512415074E-2</v>
      </c>
      <c r="AM478">
        <f>IFERROR(INDEX(JMP!$AJ$2:$AU$1000,MATCH($A478,JMP!$A$2:$A$1000,0),MATCH(AM$1,JMP!$AJ$1:$AU$1,0)),INDEX(Baseline!$B$2:$BD$2,1,MATCH(AM$1,Baseline!$B$1:$BD$1,0)))</f>
        <v>14.134716798780952</v>
      </c>
      <c r="AN478">
        <f>IFERROR(INDEX(JMP!$AJ$2:$AU$1000,MATCH($A478,JMP!$A$2:$A$1000,0),MATCH(AN$1,JMP!$AJ$1:$AU$1,0)),INDEX(Baseline!$B$2:$BD$2,1,MATCH(AN$1,Baseline!$B$1:$BD$1,0)))</f>
        <v>2.1627344576084013</v>
      </c>
      <c r="AO478">
        <f>IFERROR(INDEX(JMP!$AJ$2:$AU$1000,MATCH($A478,JMP!$A$2:$A$1000,0),MATCH(AO$1,JMP!$AJ$1:$AU$1,0)),INDEX(Baseline!$B$2:$BD$2,1,MATCH(AO$1,Baseline!$B$1:$BD$1,0)))</f>
        <v>1.2923653226131677</v>
      </c>
      <c r="AP478">
        <f>IFERROR(INDEX(JMP!$AJ$2:$AU$1000,MATCH($A478,JMP!$A$2:$A$1000,0),MATCH(AP$1,JMP!$AJ$1:$AU$1,0)),INDEX(Baseline!$B$2:$BD$2,1,MATCH(AP$1,Baseline!$B$1:$BD$1,0)))</f>
        <v>0</v>
      </c>
      <c r="AQ478">
        <f>IFERROR(INDEX(JMP!$AJ$2:$AU$1000,MATCH($A478,JMP!$A$2:$A$1000,0),MATCH(AQ$1,JMP!$AJ$1:$AU$1,0)),INDEX(Baseline!$B$2:$BD$2,1,MATCH(AQ$1,Baseline!$B$1:$BD$1,0)))</f>
        <v>0.35</v>
      </c>
      <c r="AR478">
        <f>IFERROR(INDEX(JMP!$AJ$2:$AU$1000,MATCH($A478,JMP!$A$2:$A$1000,0),MATCH(AR$1,JMP!$AJ$1:$AU$1,0)),INDEX(Baseline!$B$2:$BD$2,1,MATCH(AR$1,Baseline!$B$1:$BD$1,0)))</f>
        <v>0</v>
      </c>
      <c r="AS478">
        <f>IFERROR(INDEX(JMP!$AJ$2:$AU$1000,MATCH($A478,JMP!$A$2:$A$1000,0),MATCH(AS$1,JMP!$AJ$1:$AU$1,0)),INDEX(Baseline!$B$2:$BD$2,1,MATCH(AS$1,Baseline!$B$1:$BD$1,0)))</f>
        <v>0</v>
      </c>
      <c r="AT478">
        <f>IFERROR(INDEX(JMP!$AJ$2:$AU$1000,MATCH($A478,JMP!$A$2:$A$1000,0),MATCH(AT$1,JMP!$AJ$1:$AU$1,0)),INDEX(Baseline!$B$2:$BD$2,1,MATCH(AT$1,Baseline!$B$1:$BD$1,0)))</f>
        <v>500</v>
      </c>
      <c r="AU478">
        <f>IFERROR(INDEX(JMP!$AJ$2:$AU$1000,MATCH($A478,JMP!$A$2:$A$1000,0),MATCH(AU$1,JMP!$AJ$1:$AU$1,0)),INDEX(Baseline!$B$2:$BD$2,1,MATCH(AU$1,Baseline!$B$1:$BD$1,0)))</f>
        <v>50</v>
      </c>
      <c r="AV478">
        <f>IFERROR(INDEX(JMP!$AJ$2:$AU$1000,MATCH($A478,JMP!$A$2:$A$1000,0),MATCH(AV$1,JMP!$AJ$1:$AU$1,0)),INDEX(Baseline!$B$2:$BD$2,1,MATCH(AV$1,Baseline!$B$1:$BD$1,0)))</f>
        <v>12.1</v>
      </c>
      <c r="AW478">
        <f>IFERROR(INDEX(JMP!$AJ$2:$AU$1000,MATCH($A478,JMP!$A$2:$A$1000,0),MATCH(AW$1,JMP!$AJ$1:$AU$1,0)),INDEX(Baseline!$B$2:$BD$2,1,MATCH(AW$1,Baseline!$B$1:$BD$1,0)))</f>
        <v>1.9961979999999998E-3</v>
      </c>
      <c r="AX478">
        <f>IFERROR(INDEX(JMP!$AJ$2:$AU$1000,MATCH($A478,JMP!$A$2:$A$1000,0),MATCH(AX$1,JMP!$AJ$1:$AU$1,0)),INDEX(Baseline!$B$2:$BD$2,1,MATCH(AX$1,Baseline!$B$1:$BD$1,0)))</f>
        <v>1.9961979999999998E-3</v>
      </c>
      <c r="AY478">
        <f>IFERROR(INDEX(JMP!$AJ$2:$AU$1000,MATCH($A478,JMP!$A$2:$A$1000,0),MATCH(AY$1,JMP!$AJ$1:$AU$1,0)),INDEX(Baseline!$B$2:$BD$2,1,MATCH(AY$1,Baseline!$B$1:$BD$1,0)))</f>
        <v>1.9607137E-2</v>
      </c>
      <c r="AZ478">
        <f>IFERROR(INDEX(JMP!$AJ$2:$AU$1000,MATCH($A478,JMP!$A$2:$A$1000,0),MATCH(AZ$1,JMP!$AJ$1:$AU$1,0)),INDEX(Baseline!$B$2:$BD$2,1,MATCH(AZ$1,Baseline!$B$1:$BD$1,0)))</f>
        <v>0</v>
      </c>
      <c r="BA478">
        <f>IFERROR(INDEX(JMP!$AJ$2:$AU$1000,MATCH($A478,JMP!$A$2:$A$1000,0),MATCH(BA$1,JMP!$AJ$1:$AU$1,0)),INDEX(Baseline!$B$2:$BD$2,1,MATCH(BA$1,Baseline!$B$1:$BD$1,0)))</f>
        <v>55</v>
      </c>
      <c r="BB478">
        <f>IFERROR(INDEX(JMP!$AJ$2:$AU$1000,MATCH($A478,JMP!$A$2:$A$1000,0),MATCH(BB$1,JMP!$AJ$1:$AU$1,0)),INDEX(Baseline!$B$2:$BD$2,1,MATCH(BB$1,Baseline!$B$1:$BD$1,0)))</f>
        <v>0</v>
      </c>
      <c r="BC478">
        <f>IFERROR(INDEX(JMP!$AJ$2:$AU$1000,MATCH($A478,JMP!$A$2:$A$1000,0),MATCH(BC$1,JMP!$AJ$1:$AU$1,0)),INDEX(Baseline!$B$2:$BD$2,1,MATCH(BC$1,Baseline!$B$1:$BD$1,0)))</f>
        <v>1</v>
      </c>
      <c r="BD478">
        <f>IFERROR(INDEX(JMP!$AJ$2:$AU$1000,MATCH($A478,JMP!$A$2:$A$1000,0),MATCH(BD$1,JMP!$AJ$1:$AU$1,0)),INDEX(Baseline!$B$2:$BD$2,1,MATCH(BD$1,Baseline!$B$1:$BD$1,0)))</f>
        <v>3.0286167470000001</v>
      </c>
      <c r="BE478">
        <f>IFERROR(INDEX(JMP!$AJ$2:$AU$1000,MATCH($A478,JMP!$A$2:$A$1000,0),MATCH(BE$1,JMP!$AJ$1:$AU$1,0)),INDEX(Baseline!$B$2:$BE$2,1,MATCH(BE$1,Baseline!$B$1:$BE$1,0)))</f>
        <v>400000</v>
      </c>
      <c r="BF478" t="str">
        <f t="shared" si="35"/>
        <v>no</v>
      </c>
      <c r="BG478" t="str">
        <f t="shared" si="36"/>
        <v>no</v>
      </c>
      <c r="BH478">
        <f t="shared" si="37"/>
        <v>0.25</v>
      </c>
      <c r="BI478">
        <f t="shared" si="38"/>
        <v>30</v>
      </c>
      <c r="BK478">
        <v>479</v>
      </c>
      <c r="BL478" t="str">
        <f t="shared" si="39"/>
        <v>spring</v>
      </c>
    </row>
    <row r="479" spans="1:64" x14ac:dyDescent="0.35">
      <c r="A479">
        <v>478</v>
      </c>
      <c r="B479">
        <f>IFERROR(INDEX(JMP!$AJ$2:$AU$1000,MATCH($A479,JMP!$A$2:$A$1000,0),MATCH(B$1,JMP!$AJ$1:$AU$1,0)),INDEX(Baseline!$B$2:$BD$2,1,MATCH(B$1,Baseline!$B$1:$BD$1,0)))</f>
        <v>0</v>
      </c>
      <c r="C479">
        <f>IFERROR(INDEX(JMP!$AJ$2:$AU$1000,MATCH($A479,JMP!$A$2:$A$1000,0),MATCH(C$1,JMP!$AJ$1:$AU$1,0)),INDEX(Baseline!$B$2:$BD$2,1,MATCH(C$1,Baseline!$B$1:$BD$1,0)))</f>
        <v>8760</v>
      </c>
      <c r="D479">
        <f>IFERROR(INDEX(JMP!$AJ$2:$AU$1000,MATCH($A479,JMP!$A$2:$A$1000,0),MATCH(D$1,JMP!$AJ$1:$AU$1,0)),INDEX(Baseline!$B$2:$BD$2,1,MATCH(D$1,Baseline!$B$1:$BD$1,0)))</f>
        <v>1</v>
      </c>
      <c r="E479">
        <f>IFERROR(INDEX(JMP!$AJ$2:$AU$1000,MATCH($A479,JMP!$A$2:$A$1000,0),MATCH(E$1,JMP!$AJ$1:$AU$1,0)),INDEX(Baseline!$B$2:$BD$2,1,MATCH(E$1,Baseline!$B$1:$BD$1,0)))</f>
        <v>1</v>
      </c>
      <c r="F479" t="str">
        <f>IFERROR(INDEX(JMP!$AJ$2:$AU$1000,MATCH($A479,JMP!$A$2:$A$1000,0),MATCH(F$1,JMP!$AJ$1:$AU$1,0)),INDEX(Baseline!$B$2:$BD$2,1,MATCH(F$1,Baseline!$B$1:$BD$1,0)))</f>
        <v>e344</v>
      </c>
      <c r="G479" t="str">
        <f>IFERROR(INDEX(JMP!$AJ$2:$AU$1000,MATCH($A479,JMP!$A$2:$A$1000,0),MATCH(G$1,JMP!$AJ$1:$AU$1,0)),INDEX(Baseline!$B$2:$BD$2,1,MATCH(G$1,Baseline!$B$1:$BD$1,0)))</f>
        <v>e340</v>
      </c>
      <c r="H479">
        <f>IFERROR(INDEX(JMP!$AJ$2:$AU$1000,MATCH($A479,JMP!$A$2:$A$1000,0),MATCH(H$1,JMP!$AJ$1:$AU$1,0)),INDEX(Baseline!$B$2:$BD$2,1,MATCH(H$1,Baseline!$B$1:$BD$1,0)))</f>
        <v>1.5</v>
      </c>
      <c r="I479">
        <f>IFERROR(INDEX(JMP!$AJ$2:$AU$1000,MATCH($A479,JMP!$A$2:$A$1000,0),MATCH(I$1,JMP!$AJ$1:$AU$1,0)),INDEX(Baseline!$B$2:$BD$2,1,MATCH(I$1,Baseline!$B$1:$BD$1,0)))</f>
        <v>0.42</v>
      </c>
      <c r="J479">
        <f>IFERROR(INDEX(JMP!$AJ$2:$AU$1000,MATCH($A479,JMP!$A$2:$A$1000,0),MATCH(J$1,JMP!$AJ$1:$AU$1,0)),INDEX(Baseline!$B$2:$BD$2,1,MATCH(J$1,Baseline!$B$1:$BD$1,0)))</f>
        <v>1</v>
      </c>
      <c r="K479">
        <f>IFERROR(INDEX(JMP!$AJ$2:$AU$1000,MATCH($A479,JMP!$A$2:$A$1000,0),MATCH(K$1,JMP!$AJ$1:$AU$1,0)),INDEX(Baseline!$B$2:$BD$2,1,MATCH(K$1,Baseline!$B$1:$BD$1,0)))</f>
        <v>0</v>
      </c>
      <c r="L479">
        <f>IFERROR(INDEX(JMP!$AJ$2:$AU$1000,MATCH($A479,JMP!$A$2:$A$1000,0),MATCH(L$1,JMP!$AJ$1:$AU$1,0)),INDEX(Baseline!$B$2:$BD$2,1,MATCH(L$1,Baseline!$B$1:$BD$1,0)))</f>
        <v>0.16239922521291283</v>
      </c>
      <c r="M479" t="b">
        <f>IFERROR(INDEX(JMP!$AJ$2:$AU$1000,MATCH($A479,JMP!$A$2:$A$1000,0),MATCH(M$1,JMP!$AJ$1:$AU$1,0)),INDEX(Baseline!$B$2:$BD$2,1,MATCH(M$1,Baseline!$B$1:$BD$1,0)))</f>
        <v>0</v>
      </c>
      <c r="N479" t="b">
        <f>IFERROR(INDEX(JMP!$AJ$2:$AU$1000,MATCH($A479,JMP!$A$2:$A$1000,0),MATCH(N$1,JMP!$AJ$1:$AU$1,0)),INDEX(Baseline!$B$2:$BD$2,1,MATCH(N$1,Baseline!$B$1:$BD$1,0)))</f>
        <v>0</v>
      </c>
      <c r="O479">
        <f>IFERROR(INDEX(JMP!$AJ$2:$AU$1000,MATCH($A479,JMP!$A$2:$A$1000,0),MATCH(O$1,JMP!$AJ$1:$AU$1,0)),INDEX(Baseline!$B$2:$BD$2,1,MATCH(O$1,Baseline!$B$1:$BD$1,0)))</f>
        <v>7</v>
      </c>
      <c r="P479">
        <f>IFERROR(INDEX(JMP!$AJ$2:$AU$1000,MATCH($A479,JMP!$A$2:$A$1000,0),MATCH(P$1,JMP!$AJ$1:$AU$1,0)),INDEX(Baseline!$B$2:$BD$2,1,MATCH(P$1,Baseline!$B$1:$BD$1,0)))</f>
        <v>200</v>
      </c>
      <c r="Q479">
        <f>IFERROR(INDEX(JMP!$AJ$2:$AU$1000,MATCH($A479,JMP!$A$2:$A$1000,0),MATCH(Q$1,JMP!$AJ$1:$AU$1,0)),INDEX(Baseline!$B$2:$BD$2,1,MATCH(Q$1,Baseline!$B$1:$BD$1,0)))</f>
        <v>10</v>
      </c>
      <c r="R479">
        <f>IFERROR(INDEX(JMP!$AJ$2:$AU$1000,MATCH($A479,JMP!$A$2:$A$1000,0),MATCH(R$1,JMP!$AJ$1:$AU$1,0)),INDEX(Baseline!$B$2:$BD$2,1,MATCH(R$1,Baseline!$B$1:$BD$1,0)))</f>
        <v>0</v>
      </c>
      <c r="S479">
        <f>IFERROR(INDEX(JMP!$AJ$2:$AU$1000,MATCH($A479,JMP!$A$2:$A$1000,0),MATCH(S$1,JMP!$AJ$1:$AU$1,0)),INDEX(Baseline!$B$2:$BD$2,1,MATCH(S$1,Baseline!$B$1:$BD$1,0)))</f>
        <v>1</v>
      </c>
      <c r="T479">
        <f>IFERROR(INDEX(JMP!$AJ$2:$AU$1000,MATCH($A479,JMP!$A$2:$A$1000,0),MATCH(T$1,JMP!$AJ$1:$AU$1,0)),INDEX(Baseline!$B$2:$BD$2,1,MATCH(T$1,Baseline!$B$1:$BD$1,0)))</f>
        <v>0</v>
      </c>
      <c r="U479" t="str">
        <f>IFERROR(INDEX(JMP!$AJ$2:$AU$1000,MATCH($A479,JMP!$A$2:$A$1000,0),MATCH(U$1,JMP!$AJ$1:$AU$1,0)),INDEX(Baseline!$B$2:$BD$2,1,MATCH(U$1,Baseline!$B$1:$BD$1,0)))</f>
        <v>Titan</v>
      </c>
      <c r="V479">
        <f>IFERROR(INDEX(JMP!$AJ$2:$AU$1000,MATCH($A479,JMP!$A$2:$A$1000,0),MATCH(V$1,JMP!$AJ$1:$AU$1,0)),INDEX(Baseline!$B$2:$BD$2,1,MATCH(V$1,Baseline!$B$1:$BD$1,0)))</f>
        <v>3</v>
      </c>
      <c r="W479">
        <f>IFERROR(INDEX(JMP!$AJ$2:$AU$1000,MATCH($A479,JMP!$A$2:$A$1000,0),MATCH(W$1,JMP!$AJ$1:$AU$1,0)),INDEX(Baseline!$B$2:$BD$2,1,MATCH(W$1,Baseline!$B$1:$BD$1,0)))</f>
        <v>0.37</v>
      </c>
      <c r="X479">
        <f>IFERROR(INDEX(JMP!$AJ$2:$AU$1000,MATCH($A479,JMP!$A$2:$A$1000,0),MATCH(X$1,JMP!$AJ$1:$AU$1,0)),INDEX(Baseline!$B$2:$BD$2,1,MATCH(X$1,Baseline!$B$1:$BD$1,0)))</f>
        <v>4</v>
      </c>
      <c r="Y479">
        <f>IFERROR(INDEX(JMP!$AJ$2:$AU$1000,MATCH($A479,JMP!$A$2:$A$1000,0),MATCH(Y$1,JMP!$AJ$1:$AU$1,0)),INDEX(Baseline!$B$2:$BD$2,1,MATCH(Y$1,Baseline!$B$1:$BD$1,0)))</f>
        <v>1</v>
      </c>
      <c r="Z479">
        <f>IFERROR(INDEX(JMP!$AJ$2:$AU$1000,MATCH($A479,JMP!$A$2:$A$1000,0),MATCH(Z$1,JMP!$AJ$1:$AU$1,0)),INDEX(Baseline!$B$2:$BD$2,1,MATCH(Z$1,Baseline!$B$1:$BD$1,0)))</f>
        <v>1970</v>
      </c>
      <c r="AA479">
        <f>IFERROR(INDEX(JMP!$AJ$2:$AU$1000,MATCH($A479,JMP!$A$2:$A$1000,0),MATCH(AA$1,JMP!$AJ$1:$AU$1,0)),INDEX(Baseline!$B$2:$BD$2,1,MATCH(AA$1,Baseline!$B$1:$BD$1,0)))</f>
        <v>1970</v>
      </c>
      <c r="AB479">
        <f>IFERROR(INDEX(JMP!$AJ$2:$AU$1000,MATCH($A479,JMP!$A$2:$A$1000,0),MATCH(AB$1,JMP!$AJ$1:$AU$1,0)),INDEX(Baseline!$B$2:$BD$2,1,MATCH(AB$1,Baseline!$B$1:$BD$1,0)))</f>
        <v>0</v>
      </c>
      <c r="AC479">
        <f>IFERROR(INDEX(JMP!$AJ$2:$AU$1000,MATCH($A479,JMP!$A$2:$A$1000,0),MATCH(AC$1,JMP!$AJ$1:$AU$1,0)),INDEX(Baseline!$B$2:$BD$2,1,MATCH(AC$1,Baseline!$B$1:$BD$1,0)))</f>
        <v>1</v>
      </c>
      <c r="AD479">
        <f>IFERROR(INDEX(JMP!$AJ$2:$AU$1000,MATCH($A479,JMP!$A$2:$A$1000,0),MATCH(AD$1,JMP!$AJ$1:$AU$1,0)),INDEX(Baseline!$B$2:$BD$2,1,MATCH(AD$1,Baseline!$B$1:$BD$1,0)))</f>
        <v>8</v>
      </c>
      <c r="AE479">
        <f>IFERROR(INDEX(JMP!$AJ$2:$AU$1000,MATCH($A479,JMP!$A$2:$A$1000,0),MATCH(AE$1,JMP!$AJ$1:$AU$1,0)),INDEX(Baseline!$B$2:$BD$2,1,MATCH(AE$1,Baseline!$B$1:$BD$1,0)))</f>
        <v>1</v>
      </c>
      <c r="AF479" t="str">
        <f>IFERROR(INDEX(JMP!$AJ$2:$AU$1000,MATCH($A479,JMP!$A$2:$A$1000,0),MATCH(AF$1,JMP!$AJ$1:$AU$1,0)),INDEX(Baseline!$B$2:$BD$2,1,MATCH(AF$1,Baseline!$B$1:$BD$1,0)))</f>
        <v>bwb</v>
      </c>
      <c r="AG479" t="str">
        <f>IFERROR(INDEX(JMP!$AJ$2:$AU$1000,MATCH($A479,JMP!$A$2:$A$1000,0),MATCH(AG$1,JMP!$AJ$1:$AU$1,0)),INDEX(Baseline!$B$2:$BD$2,1,MATCH(AG$1,Baseline!$B$1:$BD$1,0)))</f>
        <v>V-tail</v>
      </c>
      <c r="AH479">
        <f>IFERROR(INDEX(JMP!$AJ$2:$AU$1000,MATCH($A479,JMP!$A$2:$A$1000,0),MATCH(AH$1,JMP!$AJ$1:$AU$1,0)),INDEX(Baseline!$B$2:$BD$2,1,MATCH(AH$1,Baseline!$B$1:$BD$1,0)))</f>
        <v>0</v>
      </c>
      <c r="AI479">
        <f>IFERROR(INDEX(JMP!$AJ$2:$AU$1000,MATCH($A479,JMP!$A$2:$A$1000,0),MATCH(AI$1,JMP!$AJ$1:$AU$1,0)),INDEX(Baseline!$B$2:$BD$2,1,MATCH(AI$1,Baseline!$B$1:$BD$1,0)))</f>
        <v>724000000</v>
      </c>
      <c r="AJ479">
        <f>IFERROR(INDEX(JMP!$AJ$2:$AU$1000,MATCH($A479,JMP!$A$2:$A$1000,0),MATCH(AJ$1,JMP!$AJ$1:$AU$1,0)),INDEX(Baseline!$B$2:$BD$2,1,MATCH(AJ$1,Baseline!$B$1:$BD$1,0)))</f>
        <v>54500000</v>
      </c>
      <c r="AK479">
        <f>IFERROR(INDEX(JMP!$AJ$2:$AU$1000,MATCH($A479,JMP!$A$2:$A$1000,0),MATCH(AK$1,JMP!$AJ$1:$AU$1,0)),INDEX(Baseline!$B$2:$BD$2,1,MATCH(AK$1,Baseline!$B$1:$BD$1,0)))</f>
        <v>30</v>
      </c>
      <c r="AL479">
        <f>IFERROR(INDEX(JMP!$AJ$2:$AU$1000,MATCH($A479,JMP!$A$2:$A$1000,0),MATCH(AL$1,JMP!$AJ$1:$AU$1,0)),INDEX(Baseline!$B$2:$BD$2,1,MATCH(AL$1,Baseline!$B$1:$BD$1,0)))</f>
        <v>2.7021294863168607E-2</v>
      </c>
      <c r="AM479">
        <f>IFERROR(INDEX(JMP!$AJ$2:$AU$1000,MATCH($A479,JMP!$A$2:$A$1000,0),MATCH(AM$1,JMP!$AJ$1:$AU$1,0)),INDEX(Baseline!$B$2:$BD$2,1,MATCH(AM$1,Baseline!$B$1:$BD$1,0)))</f>
        <v>16.509642656019047</v>
      </c>
      <c r="AN479">
        <f>IFERROR(INDEX(JMP!$AJ$2:$AU$1000,MATCH($A479,JMP!$A$2:$A$1000,0),MATCH(AN$1,JMP!$AJ$1:$AU$1,0)),INDEX(Baseline!$B$2:$BD$2,1,MATCH(AN$1,Baseline!$B$1:$BD$1,0)))</f>
        <v>1.8240599513944002</v>
      </c>
      <c r="AO479">
        <f>IFERROR(INDEX(JMP!$AJ$2:$AU$1000,MATCH($A479,JMP!$A$2:$A$1000,0),MATCH(AO$1,JMP!$AJ$1:$AU$1,0)),INDEX(Baseline!$B$2:$BD$2,1,MATCH(AO$1,Baseline!$B$1:$BD$1,0)))</f>
        <v>0.77744366160264922</v>
      </c>
      <c r="AP479">
        <f>IFERROR(INDEX(JMP!$AJ$2:$AU$1000,MATCH($A479,JMP!$A$2:$A$1000,0),MATCH(AP$1,JMP!$AJ$1:$AU$1,0)),INDEX(Baseline!$B$2:$BD$2,1,MATCH(AP$1,Baseline!$B$1:$BD$1,0)))</f>
        <v>0</v>
      </c>
      <c r="AQ479">
        <f>IFERROR(INDEX(JMP!$AJ$2:$AU$1000,MATCH($A479,JMP!$A$2:$A$1000,0),MATCH(AQ$1,JMP!$AJ$1:$AU$1,0)),INDEX(Baseline!$B$2:$BD$2,1,MATCH(AQ$1,Baseline!$B$1:$BD$1,0)))</f>
        <v>0.35</v>
      </c>
      <c r="AR479">
        <f>IFERROR(INDEX(JMP!$AJ$2:$AU$1000,MATCH($A479,JMP!$A$2:$A$1000,0),MATCH(AR$1,JMP!$AJ$1:$AU$1,0)),INDEX(Baseline!$B$2:$BD$2,1,MATCH(AR$1,Baseline!$B$1:$BD$1,0)))</f>
        <v>0</v>
      </c>
      <c r="AS479">
        <f>IFERROR(INDEX(JMP!$AJ$2:$AU$1000,MATCH($A479,JMP!$A$2:$A$1000,0),MATCH(AS$1,JMP!$AJ$1:$AU$1,0)),INDEX(Baseline!$B$2:$BD$2,1,MATCH(AS$1,Baseline!$B$1:$BD$1,0)))</f>
        <v>0</v>
      </c>
      <c r="AT479">
        <f>IFERROR(INDEX(JMP!$AJ$2:$AU$1000,MATCH($A479,JMP!$A$2:$A$1000,0),MATCH(AT$1,JMP!$AJ$1:$AU$1,0)),INDEX(Baseline!$B$2:$BD$2,1,MATCH(AT$1,Baseline!$B$1:$BD$1,0)))</f>
        <v>500</v>
      </c>
      <c r="AU479">
        <f>IFERROR(INDEX(JMP!$AJ$2:$AU$1000,MATCH($A479,JMP!$A$2:$A$1000,0),MATCH(AU$1,JMP!$AJ$1:$AU$1,0)),INDEX(Baseline!$B$2:$BD$2,1,MATCH(AU$1,Baseline!$B$1:$BD$1,0)))</f>
        <v>50</v>
      </c>
      <c r="AV479">
        <f>IFERROR(INDEX(JMP!$AJ$2:$AU$1000,MATCH($A479,JMP!$A$2:$A$1000,0),MATCH(AV$1,JMP!$AJ$1:$AU$1,0)),INDEX(Baseline!$B$2:$BD$2,1,MATCH(AV$1,Baseline!$B$1:$BD$1,0)))</f>
        <v>12.1</v>
      </c>
      <c r="AW479">
        <f>IFERROR(INDEX(JMP!$AJ$2:$AU$1000,MATCH($A479,JMP!$A$2:$A$1000,0),MATCH(AW$1,JMP!$AJ$1:$AU$1,0)),INDEX(Baseline!$B$2:$BD$2,1,MATCH(AW$1,Baseline!$B$1:$BD$1,0)))</f>
        <v>1.9961979999999998E-3</v>
      </c>
      <c r="AX479">
        <f>IFERROR(INDEX(JMP!$AJ$2:$AU$1000,MATCH($A479,JMP!$A$2:$A$1000,0),MATCH(AX$1,JMP!$AJ$1:$AU$1,0)),INDEX(Baseline!$B$2:$BD$2,1,MATCH(AX$1,Baseline!$B$1:$BD$1,0)))</f>
        <v>1.9961979999999998E-3</v>
      </c>
      <c r="AY479">
        <f>IFERROR(INDEX(JMP!$AJ$2:$AU$1000,MATCH($A479,JMP!$A$2:$A$1000,0),MATCH(AY$1,JMP!$AJ$1:$AU$1,0)),INDEX(Baseline!$B$2:$BD$2,1,MATCH(AY$1,Baseline!$B$1:$BD$1,0)))</f>
        <v>1.9607137E-2</v>
      </c>
      <c r="AZ479">
        <f>IFERROR(INDEX(JMP!$AJ$2:$AU$1000,MATCH($A479,JMP!$A$2:$A$1000,0),MATCH(AZ$1,JMP!$AJ$1:$AU$1,0)),INDEX(Baseline!$B$2:$BD$2,1,MATCH(AZ$1,Baseline!$B$1:$BD$1,0)))</f>
        <v>0</v>
      </c>
      <c r="BA479">
        <f>IFERROR(INDEX(JMP!$AJ$2:$AU$1000,MATCH($A479,JMP!$A$2:$A$1000,0),MATCH(BA$1,JMP!$AJ$1:$AU$1,0)),INDEX(Baseline!$B$2:$BD$2,1,MATCH(BA$1,Baseline!$B$1:$BD$1,0)))</f>
        <v>10</v>
      </c>
      <c r="BB479">
        <f>IFERROR(INDEX(JMP!$AJ$2:$AU$1000,MATCH($A479,JMP!$A$2:$A$1000,0),MATCH(BB$1,JMP!$AJ$1:$AU$1,0)),INDEX(Baseline!$B$2:$BD$2,1,MATCH(BB$1,Baseline!$B$1:$BD$1,0)))</f>
        <v>0</v>
      </c>
      <c r="BC479">
        <f>IFERROR(INDEX(JMP!$AJ$2:$AU$1000,MATCH($A479,JMP!$A$2:$A$1000,0),MATCH(BC$1,JMP!$AJ$1:$AU$1,0)),INDEX(Baseline!$B$2:$BD$2,1,MATCH(BC$1,Baseline!$B$1:$BD$1,0)))</f>
        <v>3</v>
      </c>
      <c r="BD479">
        <f>IFERROR(INDEX(JMP!$AJ$2:$AU$1000,MATCH($A479,JMP!$A$2:$A$1000,0),MATCH(BD$1,JMP!$AJ$1:$AU$1,0)),INDEX(Baseline!$B$2:$BD$2,1,MATCH(BD$1,Baseline!$B$1:$BD$1,0)))</f>
        <v>2.8859624075000001</v>
      </c>
      <c r="BE479">
        <f>IFERROR(INDEX(JMP!$AJ$2:$AU$1000,MATCH($A479,JMP!$A$2:$A$1000,0),MATCH(BE$1,JMP!$AJ$1:$AU$1,0)),INDEX(Baseline!$B$2:$BE$2,1,MATCH(BE$1,Baseline!$B$1:$BE$1,0)))</f>
        <v>400000</v>
      </c>
      <c r="BF479" t="str">
        <f t="shared" si="35"/>
        <v>no</v>
      </c>
      <c r="BG479" t="str">
        <f t="shared" si="36"/>
        <v>no</v>
      </c>
      <c r="BH479">
        <f t="shared" si="37"/>
        <v>1</v>
      </c>
      <c r="BI479">
        <f t="shared" si="38"/>
        <v>10</v>
      </c>
      <c r="BK479">
        <v>480</v>
      </c>
      <c r="BL479" t="str">
        <f t="shared" si="39"/>
        <v>fall</v>
      </c>
    </row>
    <row r="480" spans="1:64" x14ac:dyDescent="0.35">
      <c r="A480">
        <v>479</v>
      </c>
      <c r="B480">
        <f>IFERROR(INDEX(JMP!$AJ$2:$AU$1000,MATCH($A480,JMP!$A$2:$A$1000,0),MATCH(B$1,JMP!$AJ$1:$AU$1,0)),INDEX(Baseline!$B$2:$BD$2,1,MATCH(B$1,Baseline!$B$1:$BD$1,0)))</f>
        <v>0</v>
      </c>
      <c r="C480">
        <f>IFERROR(INDEX(JMP!$AJ$2:$AU$1000,MATCH($A480,JMP!$A$2:$A$1000,0),MATCH(C$1,JMP!$AJ$1:$AU$1,0)),INDEX(Baseline!$B$2:$BD$2,1,MATCH(C$1,Baseline!$B$1:$BD$1,0)))</f>
        <v>8760</v>
      </c>
      <c r="D480">
        <f>IFERROR(INDEX(JMP!$AJ$2:$AU$1000,MATCH($A480,JMP!$A$2:$A$1000,0),MATCH(D$1,JMP!$AJ$1:$AU$1,0)),INDEX(Baseline!$B$2:$BD$2,1,MATCH(D$1,Baseline!$B$1:$BD$1,0)))</f>
        <v>1</v>
      </c>
      <c r="E480">
        <f>IFERROR(INDEX(JMP!$AJ$2:$AU$1000,MATCH($A480,JMP!$A$2:$A$1000,0),MATCH(E$1,JMP!$AJ$1:$AU$1,0)),INDEX(Baseline!$B$2:$BD$2,1,MATCH(E$1,Baseline!$B$1:$BD$1,0)))</f>
        <v>1</v>
      </c>
      <c r="F480" t="str">
        <f>IFERROR(INDEX(JMP!$AJ$2:$AU$1000,MATCH($A480,JMP!$A$2:$A$1000,0),MATCH(F$1,JMP!$AJ$1:$AU$1,0)),INDEX(Baseline!$B$2:$BD$2,1,MATCH(F$1,Baseline!$B$1:$BD$1,0)))</f>
        <v>e344</v>
      </c>
      <c r="G480" t="str">
        <f>IFERROR(INDEX(JMP!$AJ$2:$AU$1000,MATCH($A480,JMP!$A$2:$A$1000,0),MATCH(G$1,JMP!$AJ$1:$AU$1,0)),INDEX(Baseline!$B$2:$BD$2,1,MATCH(G$1,Baseline!$B$1:$BD$1,0)))</f>
        <v>e340</v>
      </c>
      <c r="H480">
        <f>IFERROR(INDEX(JMP!$AJ$2:$AU$1000,MATCH($A480,JMP!$A$2:$A$1000,0),MATCH(H$1,JMP!$AJ$1:$AU$1,0)),INDEX(Baseline!$B$2:$BD$2,1,MATCH(H$1,Baseline!$B$1:$BD$1,0)))</f>
        <v>1.5</v>
      </c>
      <c r="I480">
        <f>IFERROR(INDEX(JMP!$AJ$2:$AU$1000,MATCH($A480,JMP!$A$2:$A$1000,0),MATCH(I$1,JMP!$AJ$1:$AU$1,0)),INDEX(Baseline!$B$2:$BD$2,1,MATCH(I$1,Baseline!$B$1:$BD$1,0)))</f>
        <v>0.42</v>
      </c>
      <c r="J480">
        <f>IFERROR(INDEX(JMP!$AJ$2:$AU$1000,MATCH($A480,JMP!$A$2:$A$1000,0),MATCH(J$1,JMP!$AJ$1:$AU$1,0)),INDEX(Baseline!$B$2:$BD$2,1,MATCH(J$1,Baseline!$B$1:$BD$1,0)))</f>
        <v>1</v>
      </c>
      <c r="K480">
        <f>IFERROR(INDEX(JMP!$AJ$2:$AU$1000,MATCH($A480,JMP!$A$2:$A$1000,0),MATCH(K$1,JMP!$AJ$1:$AU$1,0)),INDEX(Baseline!$B$2:$BD$2,1,MATCH(K$1,Baseline!$B$1:$BD$1,0)))</f>
        <v>0</v>
      </c>
      <c r="L480">
        <f>IFERROR(INDEX(JMP!$AJ$2:$AU$1000,MATCH($A480,JMP!$A$2:$A$1000,0),MATCH(L$1,JMP!$AJ$1:$AU$1,0)),INDEX(Baseline!$B$2:$BD$2,1,MATCH(L$1,Baseline!$B$1:$BD$1,0)))</f>
        <v>9.9467973279301292E-2</v>
      </c>
      <c r="M480" t="b">
        <f>IFERROR(INDEX(JMP!$AJ$2:$AU$1000,MATCH($A480,JMP!$A$2:$A$1000,0),MATCH(M$1,JMP!$AJ$1:$AU$1,0)),INDEX(Baseline!$B$2:$BD$2,1,MATCH(M$1,Baseline!$B$1:$BD$1,0)))</f>
        <v>0</v>
      </c>
      <c r="N480" t="b">
        <f>IFERROR(INDEX(JMP!$AJ$2:$AU$1000,MATCH($A480,JMP!$A$2:$A$1000,0),MATCH(N$1,JMP!$AJ$1:$AU$1,0)),INDEX(Baseline!$B$2:$BD$2,1,MATCH(N$1,Baseline!$B$1:$BD$1,0)))</f>
        <v>0</v>
      </c>
      <c r="O480">
        <f>IFERROR(INDEX(JMP!$AJ$2:$AU$1000,MATCH($A480,JMP!$A$2:$A$1000,0),MATCH(O$1,JMP!$AJ$1:$AU$1,0)),INDEX(Baseline!$B$2:$BD$2,1,MATCH(O$1,Baseline!$B$1:$BD$1,0)))</f>
        <v>7</v>
      </c>
      <c r="P480">
        <f>IFERROR(INDEX(JMP!$AJ$2:$AU$1000,MATCH($A480,JMP!$A$2:$A$1000,0),MATCH(P$1,JMP!$AJ$1:$AU$1,0)),INDEX(Baseline!$B$2:$BD$2,1,MATCH(P$1,Baseline!$B$1:$BD$1,0)))</f>
        <v>200</v>
      </c>
      <c r="Q480">
        <f>IFERROR(INDEX(JMP!$AJ$2:$AU$1000,MATCH($A480,JMP!$A$2:$A$1000,0),MATCH(Q$1,JMP!$AJ$1:$AU$1,0)),INDEX(Baseline!$B$2:$BD$2,1,MATCH(Q$1,Baseline!$B$1:$BD$1,0)))</f>
        <v>10</v>
      </c>
      <c r="R480">
        <f>IFERROR(INDEX(JMP!$AJ$2:$AU$1000,MATCH($A480,JMP!$A$2:$A$1000,0),MATCH(R$1,JMP!$AJ$1:$AU$1,0)),INDEX(Baseline!$B$2:$BD$2,1,MATCH(R$1,Baseline!$B$1:$BD$1,0)))</f>
        <v>0</v>
      </c>
      <c r="S480">
        <f>IFERROR(INDEX(JMP!$AJ$2:$AU$1000,MATCH($A480,JMP!$A$2:$A$1000,0),MATCH(S$1,JMP!$AJ$1:$AU$1,0)),INDEX(Baseline!$B$2:$BD$2,1,MATCH(S$1,Baseline!$B$1:$BD$1,0)))</f>
        <v>1</v>
      </c>
      <c r="T480">
        <f>IFERROR(INDEX(JMP!$AJ$2:$AU$1000,MATCH($A480,JMP!$A$2:$A$1000,0),MATCH(T$1,JMP!$AJ$1:$AU$1,0)),INDEX(Baseline!$B$2:$BD$2,1,MATCH(T$1,Baseline!$B$1:$BD$1,0)))</f>
        <v>0</v>
      </c>
      <c r="U480" t="str">
        <f>IFERROR(INDEX(JMP!$AJ$2:$AU$1000,MATCH($A480,JMP!$A$2:$A$1000,0),MATCH(U$1,JMP!$AJ$1:$AU$1,0)),INDEX(Baseline!$B$2:$BD$2,1,MATCH(U$1,Baseline!$B$1:$BD$1,0)))</f>
        <v>Titan</v>
      </c>
      <c r="V480">
        <f>IFERROR(INDEX(JMP!$AJ$2:$AU$1000,MATCH($A480,JMP!$A$2:$A$1000,0),MATCH(V$1,JMP!$AJ$1:$AU$1,0)),INDEX(Baseline!$B$2:$BD$2,1,MATCH(V$1,Baseline!$B$1:$BD$1,0)))</f>
        <v>3</v>
      </c>
      <c r="W480">
        <f>IFERROR(INDEX(JMP!$AJ$2:$AU$1000,MATCH($A480,JMP!$A$2:$A$1000,0),MATCH(W$1,JMP!$AJ$1:$AU$1,0)),INDEX(Baseline!$B$2:$BD$2,1,MATCH(W$1,Baseline!$B$1:$BD$1,0)))</f>
        <v>0.37</v>
      </c>
      <c r="X480">
        <f>IFERROR(INDEX(JMP!$AJ$2:$AU$1000,MATCH($A480,JMP!$A$2:$A$1000,0),MATCH(X$1,JMP!$AJ$1:$AU$1,0)),INDEX(Baseline!$B$2:$BD$2,1,MATCH(X$1,Baseline!$B$1:$BD$1,0)))</f>
        <v>4</v>
      </c>
      <c r="Y480">
        <f>IFERROR(INDEX(JMP!$AJ$2:$AU$1000,MATCH($A480,JMP!$A$2:$A$1000,0),MATCH(Y$1,JMP!$AJ$1:$AU$1,0)),INDEX(Baseline!$B$2:$BD$2,1,MATCH(Y$1,Baseline!$B$1:$BD$1,0)))</f>
        <v>3</v>
      </c>
      <c r="Z480">
        <f>IFERROR(INDEX(JMP!$AJ$2:$AU$1000,MATCH($A480,JMP!$A$2:$A$1000,0),MATCH(Z$1,JMP!$AJ$1:$AU$1,0)),INDEX(Baseline!$B$2:$BD$2,1,MATCH(Z$1,Baseline!$B$1:$BD$1,0)))</f>
        <v>1970</v>
      </c>
      <c r="AA480">
        <f>IFERROR(INDEX(JMP!$AJ$2:$AU$1000,MATCH($A480,JMP!$A$2:$A$1000,0),MATCH(AA$1,JMP!$AJ$1:$AU$1,0)),INDEX(Baseline!$B$2:$BD$2,1,MATCH(AA$1,Baseline!$B$1:$BD$1,0)))</f>
        <v>1970</v>
      </c>
      <c r="AB480">
        <f>IFERROR(INDEX(JMP!$AJ$2:$AU$1000,MATCH($A480,JMP!$A$2:$A$1000,0),MATCH(AB$1,JMP!$AJ$1:$AU$1,0)),INDEX(Baseline!$B$2:$BD$2,1,MATCH(AB$1,Baseline!$B$1:$BD$1,0)))</f>
        <v>0</v>
      </c>
      <c r="AC480">
        <f>IFERROR(INDEX(JMP!$AJ$2:$AU$1000,MATCH($A480,JMP!$A$2:$A$1000,0),MATCH(AC$1,JMP!$AJ$1:$AU$1,0)),INDEX(Baseline!$B$2:$BD$2,1,MATCH(AC$1,Baseline!$B$1:$BD$1,0)))</f>
        <v>1</v>
      </c>
      <c r="AD480">
        <f>IFERROR(INDEX(JMP!$AJ$2:$AU$1000,MATCH($A480,JMP!$A$2:$A$1000,0),MATCH(AD$1,JMP!$AJ$1:$AU$1,0)),INDEX(Baseline!$B$2:$BD$2,1,MATCH(AD$1,Baseline!$B$1:$BD$1,0)))</f>
        <v>8</v>
      </c>
      <c r="AE480">
        <f>IFERROR(INDEX(JMP!$AJ$2:$AU$1000,MATCH($A480,JMP!$A$2:$A$1000,0),MATCH(AE$1,JMP!$AJ$1:$AU$1,0)),INDEX(Baseline!$B$2:$BD$2,1,MATCH(AE$1,Baseline!$B$1:$BD$1,0)))</f>
        <v>0.625</v>
      </c>
      <c r="AF480" t="str">
        <f>IFERROR(INDEX(JMP!$AJ$2:$AU$1000,MATCH($A480,JMP!$A$2:$A$1000,0),MATCH(AF$1,JMP!$AJ$1:$AU$1,0)),INDEX(Baseline!$B$2:$BD$2,1,MATCH(AF$1,Baseline!$B$1:$BD$1,0)))</f>
        <v>bwb</v>
      </c>
      <c r="AG480" t="str">
        <f>IFERROR(INDEX(JMP!$AJ$2:$AU$1000,MATCH($A480,JMP!$A$2:$A$1000,0),MATCH(AG$1,JMP!$AJ$1:$AU$1,0)),INDEX(Baseline!$B$2:$BD$2,1,MATCH(AG$1,Baseline!$B$1:$BD$1,0)))</f>
        <v>V-tail</v>
      </c>
      <c r="AH480">
        <f>IFERROR(INDEX(JMP!$AJ$2:$AU$1000,MATCH($A480,JMP!$A$2:$A$1000,0),MATCH(AH$1,JMP!$AJ$1:$AU$1,0)),INDEX(Baseline!$B$2:$BD$2,1,MATCH(AH$1,Baseline!$B$1:$BD$1,0)))</f>
        <v>0</v>
      </c>
      <c r="AI480">
        <f>IFERROR(INDEX(JMP!$AJ$2:$AU$1000,MATCH($A480,JMP!$A$2:$A$1000,0),MATCH(AI$1,JMP!$AJ$1:$AU$1,0)),INDEX(Baseline!$B$2:$BD$2,1,MATCH(AI$1,Baseline!$B$1:$BD$1,0)))</f>
        <v>724000000</v>
      </c>
      <c r="AJ480">
        <f>IFERROR(INDEX(JMP!$AJ$2:$AU$1000,MATCH($A480,JMP!$A$2:$A$1000,0),MATCH(AJ$1,JMP!$AJ$1:$AU$1,0)),INDEX(Baseline!$B$2:$BD$2,1,MATCH(AJ$1,Baseline!$B$1:$BD$1,0)))</f>
        <v>54500000</v>
      </c>
      <c r="AK480">
        <f>IFERROR(INDEX(JMP!$AJ$2:$AU$1000,MATCH($A480,JMP!$A$2:$A$1000,0),MATCH(AK$1,JMP!$AJ$1:$AU$1,0)),INDEX(Baseline!$B$2:$BD$2,1,MATCH(AK$1,Baseline!$B$1:$BD$1,0)))</f>
        <v>30</v>
      </c>
      <c r="AL480">
        <f>IFERROR(INDEX(JMP!$AJ$2:$AU$1000,MATCH($A480,JMP!$A$2:$A$1000,0),MATCH(AL$1,JMP!$AJ$1:$AU$1,0)),INDEX(Baseline!$B$2:$BD$2,1,MATCH(AL$1,Baseline!$B$1:$BD$1,0)))</f>
        <v>1.0483566312670637E-2</v>
      </c>
      <c r="AM480">
        <f>IFERROR(INDEX(JMP!$AJ$2:$AU$1000,MATCH($A480,JMP!$A$2:$A$1000,0),MATCH(AM$1,JMP!$AJ$1:$AU$1,0)),INDEX(Baseline!$B$2:$BD$2,1,MATCH(AM$1,Baseline!$B$1:$BD$1,0)))</f>
        <v>16.457386906095238</v>
      </c>
      <c r="AN480">
        <f>IFERROR(INDEX(JMP!$AJ$2:$AU$1000,MATCH($A480,JMP!$A$2:$A$1000,0),MATCH(AN$1,JMP!$AJ$1:$AU$1,0)),INDEX(Baseline!$B$2:$BD$2,1,MATCH(AN$1,Baseline!$B$1:$BD$1,0)))</f>
        <v>1.7553213068588587</v>
      </c>
      <c r="AO480">
        <f>IFERROR(INDEX(JMP!$AJ$2:$AU$1000,MATCH($A480,JMP!$A$2:$A$1000,0),MATCH(AO$1,JMP!$AJ$1:$AU$1,0)),INDEX(Baseline!$B$2:$BD$2,1,MATCH(AO$1,Baseline!$B$1:$BD$1,0)))</f>
        <v>0.61937836636158194</v>
      </c>
      <c r="AP480">
        <f>IFERROR(INDEX(JMP!$AJ$2:$AU$1000,MATCH($A480,JMP!$A$2:$A$1000,0),MATCH(AP$1,JMP!$AJ$1:$AU$1,0)),INDEX(Baseline!$B$2:$BD$2,1,MATCH(AP$1,Baseline!$B$1:$BD$1,0)))</f>
        <v>0</v>
      </c>
      <c r="AQ480">
        <f>IFERROR(INDEX(JMP!$AJ$2:$AU$1000,MATCH($A480,JMP!$A$2:$A$1000,0),MATCH(AQ$1,JMP!$AJ$1:$AU$1,0)),INDEX(Baseline!$B$2:$BD$2,1,MATCH(AQ$1,Baseline!$B$1:$BD$1,0)))</f>
        <v>0.35</v>
      </c>
      <c r="AR480">
        <f>IFERROR(INDEX(JMP!$AJ$2:$AU$1000,MATCH($A480,JMP!$A$2:$A$1000,0),MATCH(AR$1,JMP!$AJ$1:$AU$1,0)),INDEX(Baseline!$B$2:$BD$2,1,MATCH(AR$1,Baseline!$B$1:$BD$1,0)))</f>
        <v>0</v>
      </c>
      <c r="AS480">
        <f>IFERROR(INDEX(JMP!$AJ$2:$AU$1000,MATCH($A480,JMP!$A$2:$A$1000,0),MATCH(AS$1,JMP!$AJ$1:$AU$1,0)),INDEX(Baseline!$B$2:$BD$2,1,MATCH(AS$1,Baseline!$B$1:$BD$1,0)))</f>
        <v>0</v>
      </c>
      <c r="AT480">
        <f>IFERROR(INDEX(JMP!$AJ$2:$AU$1000,MATCH($A480,JMP!$A$2:$A$1000,0),MATCH(AT$1,JMP!$AJ$1:$AU$1,0)),INDEX(Baseline!$B$2:$BD$2,1,MATCH(AT$1,Baseline!$B$1:$BD$1,0)))</f>
        <v>500</v>
      </c>
      <c r="AU480">
        <f>IFERROR(INDEX(JMP!$AJ$2:$AU$1000,MATCH($A480,JMP!$A$2:$A$1000,0),MATCH(AU$1,JMP!$AJ$1:$AU$1,0)),INDEX(Baseline!$B$2:$BD$2,1,MATCH(AU$1,Baseline!$B$1:$BD$1,0)))</f>
        <v>50</v>
      </c>
      <c r="AV480">
        <f>IFERROR(INDEX(JMP!$AJ$2:$AU$1000,MATCH($A480,JMP!$A$2:$A$1000,0),MATCH(AV$1,JMP!$AJ$1:$AU$1,0)),INDEX(Baseline!$B$2:$BD$2,1,MATCH(AV$1,Baseline!$B$1:$BD$1,0)))</f>
        <v>12.1</v>
      </c>
      <c r="AW480">
        <f>IFERROR(INDEX(JMP!$AJ$2:$AU$1000,MATCH($A480,JMP!$A$2:$A$1000,0),MATCH(AW$1,JMP!$AJ$1:$AU$1,0)),INDEX(Baseline!$B$2:$BD$2,1,MATCH(AW$1,Baseline!$B$1:$BD$1,0)))</f>
        <v>1.9961979999999998E-3</v>
      </c>
      <c r="AX480">
        <f>IFERROR(INDEX(JMP!$AJ$2:$AU$1000,MATCH($A480,JMP!$A$2:$A$1000,0),MATCH(AX$1,JMP!$AJ$1:$AU$1,0)),INDEX(Baseline!$B$2:$BD$2,1,MATCH(AX$1,Baseline!$B$1:$BD$1,0)))</f>
        <v>1.9961979999999998E-3</v>
      </c>
      <c r="AY480">
        <f>IFERROR(INDEX(JMP!$AJ$2:$AU$1000,MATCH($A480,JMP!$A$2:$A$1000,0),MATCH(AY$1,JMP!$AJ$1:$AU$1,0)),INDEX(Baseline!$B$2:$BD$2,1,MATCH(AY$1,Baseline!$B$1:$BD$1,0)))</f>
        <v>1.9607137E-2</v>
      </c>
      <c r="AZ480">
        <f>IFERROR(INDEX(JMP!$AJ$2:$AU$1000,MATCH($A480,JMP!$A$2:$A$1000,0),MATCH(AZ$1,JMP!$AJ$1:$AU$1,0)),INDEX(Baseline!$B$2:$BD$2,1,MATCH(AZ$1,Baseline!$B$1:$BD$1,0)))</f>
        <v>1</v>
      </c>
      <c r="BA480">
        <f>IFERROR(INDEX(JMP!$AJ$2:$AU$1000,MATCH($A480,JMP!$A$2:$A$1000,0),MATCH(BA$1,JMP!$AJ$1:$AU$1,0)),INDEX(Baseline!$B$2:$BD$2,1,MATCH(BA$1,Baseline!$B$1:$BD$1,0)))</f>
        <v>10</v>
      </c>
      <c r="BB480">
        <f>IFERROR(INDEX(JMP!$AJ$2:$AU$1000,MATCH($A480,JMP!$A$2:$A$1000,0),MATCH(BB$1,JMP!$AJ$1:$AU$1,0)),INDEX(Baseline!$B$2:$BD$2,1,MATCH(BB$1,Baseline!$B$1:$BD$1,0)))</f>
        <v>0</v>
      </c>
      <c r="BC480">
        <f>IFERROR(INDEX(JMP!$AJ$2:$AU$1000,MATCH($A480,JMP!$A$2:$A$1000,0),MATCH(BC$1,JMP!$AJ$1:$AU$1,0)),INDEX(Baseline!$B$2:$BD$2,1,MATCH(BC$1,Baseline!$B$1:$BD$1,0)))</f>
        <v>4</v>
      </c>
      <c r="BD480">
        <f>IFERROR(INDEX(JMP!$AJ$2:$AU$1000,MATCH($A480,JMP!$A$2:$A$1000,0),MATCH(BD$1,JMP!$AJ$1:$AU$1,0)),INDEX(Baseline!$B$2:$BD$2,1,MATCH(BD$1,Baseline!$B$1:$BD$1,0)))</f>
        <v>2.187270464</v>
      </c>
      <c r="BE480">
        <f>IFERROR(INDEX(JMP!$AJ$2:$AU$1000,MATCH($A480,JMP!$A$2:$A$1000,0),MATCH(BE$1,JMP!$AJ$1:$AU$1,0)),INDEX(Baseline!$B$2:$BE$2,1,MATCH(BE$1,Baseline!$B$1:$BE$1,0)))</f>
        <v>400000</v>
      </c>
      <c r="BF480" t="str">
        <f t="shared" si="35"/>
        <v>yes</v>
      </c>
      <c r="BG480" t="str">
        <f t="shared" si="36"/>
        <v>no</v>
      </c>
      <c r="BH480">
        <f t="shared" si="37"/>
        <v>0.5</v>
      </c>
      <c r="BI480">
        <f t="shared" si="38"/>
        <v>10</v>
      </c>
      <c r="BK480">
        <v>481</v>
      </c>
      <c r="BL480" t="str">
        <f t="shared" si="39"/>
        <v>winter</v>
      </c>
    </row>
    <row r="481" spans="1:64" x14ac:dyDescent="0.35">
      <c r="A481">
        <v>480</v>
      </c>
      <c r="B481">
        <f>IFERROR(INDEX(JMP!$AJ$2:$AU$1000,MATCH($A481,JMP!$A$2:$A$1000,0),MATCH(B$1,JMP!$AJ$1:$AU$1,0)),INDEX(Baseline!$B$2:$BD$2,1,MATCH(B$1,Baseline!$B$1:$BD$1,0)))</f>
        <v>0</v>
      </c>
      <c r="C481">
        <f>IFERROR(INDEX(JMP!$AJ$2:$AU$1000,MATCH($A481,JMP!$A$2:$A$1000,0),MATCH(C$1,JMP!$AJ$1:$AU$1,0)),INDEX(Baseline!$B$2:$BD$2,1,MATCH(C$1,Baseline!$B$1:$BD$1,0)))</f>
        <v>8760</v>
      </c>
      <c r="D481">
        <f>IFERROR(INDEX(JMP!$AJ$2:$AU$1000,MATCH($A481,JMP!$A$2:$A$1000,0),MATCH(D$1,JMP!$AJ$1:$AU$1,0)),INDEX(Baseline!$B$2:$BD$2,1,MATCH(D$1,Baseline!$B$1:$BD$1,0)))</f>
        <v>1</v>
      </c>
      <c r="E481">
        <f>IFERROR(INDEX(JMP!$AJ$2:$AU$1000,MATCH($A481,JMP!$A$2:$A$1000,0),MATCH(E$1,JMP!$AJ$1:$AU$1,0)),INDEX(Baseline!$B$2:$BD$2,1,MATCH(E$1,Baseline!$B$1:$BD$1,0)))</f>
        <v>1</v>
      </c>
      <c r="F481" t="str">
        <f>IFERROR(INDEX(JMP!$AJ$2:$AU$1000,MATCH($A481,JMP!$A$2:$A$1000,0),MATCH(F$1,JMP!$AJ$1:$AU$1,0)),INDEX(Baseline!$B$2:$BD$2,1,MATCH(F$1,Baseline!$B$1:$BD$1,0)))</f>
        <v>e344</v>
      </c>
      <c r="G481" t="str">
        <f>IFERROR(INDEX(JMP!$AJ$2:$AU$1000,MATCH($A481,JMP!$A$2:$A$1000,0),MATCH(G$1,JMP!$AJ$1:$AU$1,0)),INDEX(Baseline!$B$2:$BD$2,1,MATCH(G$1,Baseline!$B$1:$BD$1,0)))</f>
        <v>e340</v>
      </c>
      <c r="H481">
        <f>IFERROR(INDEX(JMP!$AJ$2:$AU$1000,MATCH($A481,JMP!$A$2:$A$1000,0),MATCH(H$1,JMP!$AJ$1:$AU$1,0)),INDEX(Baseline!$B$2:$BD$2,1,MATCH(H$1,Baseline!$B$1:$BD$1,0)))</f>
        <v>1.5</v>
      </c>
      <c r="I481">
        <f>IFERROR(INDEX(JMP!$AJ$2:$AU$1000,MATCH($A481,JMP!$A$2:$A$1000,0),MATCH(I$1,JMP!$AJ$1:$AU$1,0)),INDEX(Baseline!$B$2:$BD$2,1,MATCH(I$1,Baseline!$B$1:$BD$1,0)))</f>
        <v>0.42</v>
      </c>
      <c r="J481">
        <f>IFERROR(INDEX(JMP!$AJ$2:$AU$1000,MATCH($A481,JMP!$A$2:$A$1000,0),MATCH(J$1,JMP!$AJ$1:$AU$1,0)),INDEX(Baseline!$B$2:$BD$2,1,MATCH(J$1,Baseline!$B$1:$BD$1,0)))</f>
        <v>1</v>
      </c>
      <c r="K481">
        <f>IFERROR(INDEX(JMP!$AJ$2:$AU$1000,MATCH($A481,JMP!$A$2:$A$1000,0),MATCH(K$1,JMP!$AJ$1:$AU$1,0)),INDEX(Baseline!$B$2:$BD$2,1,MATCH(K$1,Baseline!$B$1:$BD$1,0)))</f>
        <v>0</v>
      </c>
      <c r="L481">
        <f>IFERROR(INDEX(JMP!$AJ$2:$AU$1000,MATCH($A481,JMP!$A$2:$A$1000,0),MATCH(L$1,JMP!$AJ$1:$AU$1,0)),INDEX(Baseline!$B$2:$BD$2,1,MATCH(L$1,Baseline!$B$1:$BD$1,0)))</f>
        <v>5.1138125522551425E-2</v>
      </c>
      <c r="M481" t="b">
        <f>IFERROR(INDEX(JMP!$AJ$2:$AU$1000,MATCH($A481,JMP!$A$2:$A$1000,0),MATCH(M$1,JMP!$AJ$1:$AU$1,0)),INDEX(Baseline!$B$2:$BD$2,1,MATCH(M$1,Baseline!$B$1:$BD$1,0)))</f>
        <v>0</v>
      </c>
      <c r="N481" t="b">
        <f>IFERROR(INDEX(JMP!$AJ$2:$AU$1000,MATCH($A481,JMP!$A$2:$A$1000,0),MATCH(N$1,JMP!$AJ$1:$AU$1,0)),INDEX(Baseline!$B$2:$BD$2,1,MATCH(N$1,Baseline!$B$1:$BD$1,0)))</f>
        <v>0</v>
      </c>
      <c r="O481">
        <f>IFERROR(INDEX(JMP!$AJ$2:$AU$1000,MATCH($A481,JMP!$A$2:$A$1000,0),MATCH(O$1,JMP!$AJ$1:$AU$1,0)),INDEX(Baseline!$B$2:$BD$2,1,MATCH(O$1,Baseline!$B$1:$BD$1,0)))</f>
        <v>7</v>
      </c>
      <c r="P481">
        <f>IFERROR(INDEX(JMP!$AJ$2:$AU$1000,MATCH($A481,JMP!$A$2:$A$1000,0),MATCH(P$1,JMP!$AJ$1:$AU$1,0)),INDEX(Baseline!$B$2:$BD$2,1,MATCH(P$1,Baseline!$B$1:$BD$1,0)))</f>
        <v>200</v>
      </c>
      <c r="Q481">
        <f>IFERROR(INDEX(JMP!$AJ$2:$AU$1000,MATCH($A481,JMP!$A$2:$A$1000,0),MATCH(Q$1,JMP!$AJ$1:$AU$1,0)),INDEX(Baseline!$B$2:$BD$2,1,MATCH(Q$1,Baseline!$B$1:$BD$1,0)))</f>
        <v>10</v>
      </c>
      <c r="R481">
        <f>IFERROR(INDEX(JMP!$AJ$2:$AU$1000,MATCH($A481,JMP!$A$2:$A$1000,0),MATCH(R$1,JMP!$AJ$1:$AU$1,0)),INDEX(Baseline!$B$2:$BD$2,1,MATCH(R$1,Baseline!$B$1:$BD$1,0)))</f>
        <v>0</v>
      </c>
      <c r="S481">
        <f>IFERROR(INDEX(JMP!$AJ$2:$AU$1000,MATCH($A481,JMP!$A$2:$A$1000,0),MATCH(S$1,JMP!$AJ$1:$AU$1,0)),INDEX(Baseline!$B$2:$BD$2,1,MATCH(S$1,Baseline!$B$1:$BD$1,0)))</f>
        <v>1</v>
      </c>
      <c r="T481">
        <f>IFERROR(INDEX(JMP!$AJ$2:$AU$1000,MATCH($A481,JMP!$A$2:$A$1000,0),MATCH(T$1,JMP!$AJ$1:$AU$1,0)),INDEX(Baseline!$B$2:$BD$2,1,MATCH(T$1,Baseline!$B$1:$BD$1,0)))</f>
        <v>0</v>
      </c>
      <c r="U481" t="str">
        <f>IFERROR(INDEX(JMP!$AJ$2:$AU$1000,MATCH($A481,JMP!$A$2:$A$1000,0),MATCH(U$1,JMP!$AJ$1:$AU$1,0)),INDEX(Baseline!$B$2:$BD$2,1,MATCH(U$1,Baseline!$B$1:$BD$1,0)))</f>
        <v>Titan</v>
      </c>
      <c r="V481">
        <f>IFERROR(INDEX(JMP!$AJ$2:$AU$1000,MATCH($A481,JMP!$A$2:$A$1000,0),MATCH(V$1,JMP!$AJ$1:$AU$1,0)),INDEX(Baseline!$B$2:$BD$2,1,MATCH(V$1,Baseline!$B$1:$BD$1,0)))</f>
        <v>3</v>
      </c>
      <c r="W481">
        <f>IFERROR(INDEX(JMP!$AJ$2:$AU$1000,MATCH($A481,JMP!$A$2:$A$1000,0),MATCH(W$1,JMP!$AJ$1:$AU$1,0)),INDEX(Baseline!$B$2:$BD$2,1,MATCH(W$1,Baseline!$B$1:$BD$1,0)))</f>
        <v>0.37</v>
      </c>
      <c r="X481">
        <f>IFERROR(INDEX(JMP!$AJ$2:$AU$1000,MATCH($A481,JMP!$A$2:$A$1000,0),MATCH(X$1,JMP!$AJ$1:$AU$1,0)),INDEX(Baseline!$B$2:$BD$2,1,MATCH(X$1,Baseline!$B$1:$BD$1,0)))</f>
        <v>4</v>
      </c>
      <c r="Y481">
        <f>IFERROR(INDEX(JMP!$AJ$2:$AU$1000,MATCH($A481,JMP!$A$2:$A$1000,0),MATCH(Y$1,JMP!$AJ$1:$AU$1,0)),INDEX(Baseline!$B$2:$BD$2,1,MATCH(Y$1,Baseline!$B$1:$BD$1,0)))</f>
        <v>4</v>
      </c>
      <c r="Z481">
        <f>IFERROR(INDEX(JMP!$AJ$2:$AU$1000,MATCH($A481,JMP!$A$2:$A$1000,0),MATCH(Z$1,JMP!$AJ$1:$AU$1,0)),INDEX(Baseline!$B$2:$BD$2,1,MATCH(Z$1,Baseline!$B$1:$BD$1,0)))</f>
        <v>1970</v>
      </c>
      <c r="AA481">
        <f>IFERROR(INDEX(JMP!$AJ$2:$AU$1000,MATCH($A481,JMP!$A$2:$A$1000,0),MATCH(AA$1,JMP!$AJ$1:$AU$1,0)),INDEX(Baseline!$B$2:$BD$2,1,MATCH(AA$1,Baseline!$B$1:$BD$1,0)))</f>
        <v>1970</v>
      </c>
      <c r="AB481">
        <f>IFERROR(INDEX(JMP!$AJ$2:$AU$1000,MATCH($A481,JMP!$A$2:$A$1000,0),MATCH(AB$1,JMP!$AJ$1:$AU$1,0)),INDEX(Baseline!$B$2:$BD$2,1,MATCH(AB$1,Baseline!$B$1:$BD$1,0)))</f>
        <v>0</v>
      </c>
      <c r="AC481">
        <f>IFERROR(INDEX(JMP!$AJ$2:$AU$1000,MATCH($A481,JMP!$A$2:$A$1000,0),MATCH(AC$1,JMP!$AJ$1:$AU$1,0)),INDEX(Baseline!$B$2:$BD$2,1,MATCH(AC$1,Baseline!$B$1:$BD$1,0)))</f>
        <v>1</v>
      </c>
      <c r="AD481">
        <f>IFERROR(INDEX(JMP!$AJ$2:$AU$1000,MATCH($A481,JMP!$A$2:$A$1000,0),MATCH(AD$1,JMP!$AJ$1:$AU$1,0)),INDEX(Baseline!$B$2:$BD$2,1,MATCH(AD$1,Baseline!$B$1:$BD$1,0)))</f>
        <v>8</v>
      </c>
      <c r="AE481">
        <f>IFERROR(INDEX(JMP!$AJ$2:$AU$1000,MATCH($A481,JMP!$A$2:$A$1000,0),MATCH(AE$1,JMP!$AJ$1:$AU$1,0)),INDEX(Baseline!$B$2:$BD$2,1,MATCH(AE$1,Baseline!$B$1:$BD$1,0)))</f>
        <v>1</v>
      </c>
      <c r="AF481" t="str">
        <f>IFERROR(INDEX(JMP!$AJ$2:$AU$1000,MATCH($A481,JMP!$A$2:$A$1000,0),MATCH(AF$1,JMP!$AJ$1:$AU$1,0)),INDEX(Baseline!$B$2:$BD$2,1,MATCH(AF$1,Baseline!$B$1:$BD$1,0)))</f>
        <v>bwb</v>
      </c>
      <c r="AG481" t="str">
        <f>IFERROR(INDEX(JMP!$AJ$2:$AU$1000,MATCH($A481,JMP!$A$2:$A$1000,0),MATCH(AG$1,JMP!$AJ$1:$AU$1,0)),INDEX(Baseline!$B$2:$BD$2,1,MATCH(AG$1,Baseline!$B$1:$BD$1,0)))</f>
        <v>V-tail</v>
      </c>
      <c r="AH481">
        <f>IFERROR(INDEX(JMP!$AJ$2:$AU$1000,MATCH($A481,JMP!$A$2:$A$1000,0),MATCH(AH$1,JMP!$AJ$1:$AU$1,0)),INDEX(Baseline!$B$2:$BD$2,1,MATCH(AH$1,Baseline!$B$1:$BD$1,0)))</f>
        <v>1</v>
      </c>
      <c r="AI481">
        <f>IFERROR(INDEX(JMP!$AJ$2:$AU$1000,MATCH($A481,JMP!$A$2:$A$1000,0),MATCH(AI$1,JMP!$AJ$1:$AU$1,0)),INDEX(Baseline!$B$2:$BD$2,1,MATCH(AI$1,Baseline!$B$1:$BD$1,0)))</f>
        <v>724000000</v>
      </c>
      <c r="AJ481">
        <f>IFERROR(INDEX(JMP!$AJ$2:$AU$1000,MATCH($A481,JMP!$A$2:$A$1000,0),MATCH(AJ$1,JMP!$AJ$1:$AU$1,0)),INDEX(Baseline!$B$2:$BD$2,1,MATCH(AJ$1,Baseline!$B$1:$BD$1,0)))</f>
        <v>54500000</v>
      </c>
      <c r="AK481">
        <f>IFERROR(INDEX(JMP!$AJ$2:$AU$1000,MATCH($A481,JMP!$A$2:$A$1000,0),MATCH(AK$1,JMP!$AJ$1:$AU$1,0)),INDEX(Baseline!$B$2:$BD$2,1,MATCH(AK$1,Baseline!$B$1:$BD$1,0)))</f>
        <v>30</v>
      </c>
      <c r="AL481">
        <f>IFERROR(INDEX(JMP!$AJ$2:$AU$1000,MATCH($A481,JMP!$A$2:$A$1000,0),MATCH(AL$1,JMP!$AJ$1:$AU$1,0)),INDEX(Baseline!$B$2:$BD$2,1,MATCH(AL$1,Baseline!$B$1:$BD$1,0)))</f>
        <v>1.2288742169187791E-2</v>
      </c>
      <c r="AM481">
        <f>IFERROR(INDEX(JMP!$AJ$2:$AU$1000,MATCH($A481,JMP!$A$2:$A$1000,0),MATCH(AM$1,JMP!$AJ$1:$AU$1,0)),INDEX(Baseline!$B$2:$BD$2,1,MATCH(AM$1,Baseline!$B$1:$BD$1,0)))</f>
        <v>14.092622238895238</v>
      </c>
      <c r="AN481">
        <f>IFERROR(INDEX(JMP!$AJ$2:$AU$1000,MATCH($A481,JMP!$A$2:$A$1000,0),MATCH(AN$1,JMP!$AJ$1:$AU$1,0)),INDEX(Baseline!$B$2:$BD$2,1,MATCH(AN$1,Baseline!$B$1:$BD$1,0)))</f>
        <v>2.4250883822639913</v>
      </c>
      <c r="AO481">
        <f>IFERROR(INDEX(JMP!$AJ$2:$AU$1000,MATCH($A481,JMP!$A$2:$A$1000,0),MATCH(AO$1,JMP!$AJ$1:$AU$1,0)),INDEX(Baseline!$B$2:$BD$2,1,MATCH(AO$1,Baseline!$B$1:$BD$1,0)))</f>
        <v>1.1342463679278723</v>
      </c>
      <c r="AP481">
        <f>IFERROR(INDEX(JMP!$AJ$2:$AU$1000,MATCH($A481,JMP!$A$2:$A$1000,0),MATCH(AP$1,JMP!$AJ$1:$AU$1,0)),INDEX(Baseline!$B$2:$BD$2,1,MATCH(AP$1,Baseline!$B$1:$BD$1,0)))</f>
        <v>0</v>
      </c>
      <c r="AQ481">
        <f>IFERROR(INDEX(JMP!$AJ$2:$AU$1000,MATCH($A481,JMP!$A$2:$A$1000,0),MATCH(AQ$1,JMP!$AJ$1:$AU$1,0)),INDEX(Baseline!$B$2:$BD$2,1,MATCH(AQ$1,Baseline!$B$1:$BD$1,0)))</f>
        <v>0.35</v>
      </c>
      <c r="AR481">
        <f>IFERROR(INDEX(JMP!$AJ$2:$AU$1000,MATCH($A481,JMP!$A$2:$A$1000,0),MATCH(AR$1,JMP!$AJ$1:$AU$1,0)),INDEX(Baseline!$B$2:$BD$2,1,MATCH(AR$1,Baseline!$B$1:$BD$1,0)))</f>
        <v>0</v>
      </c>
      <c r="AS481">
        <f>IFERROR(INDEX(JMP!$AJ$2:$AU$1000,MATCH($A481,JMP!$A$2:$A$1000,0),MATCH(AS$1,JMP!$AJ$1:$AU$1,0)),INDEX(Baseline!$B$2:$BD$2,1,MATCH(AS$1,Baseline!$B$1:$BD$1,0)))</f>
        <v>0</v>
      </c>
      <c r="AT481">
        <f>IFERROR(INDEX(JMP!$AJ$2:$AU$1000,MATCH($A481,JMP!$A$2:$A$1000,0),MATCH(AT$1,JMP!$AJ$1:$AU$1,0)),INDEX(Baseline!$B$2:$BD$2,1,MATCH(AT$1,Baseline!$B$1:$BD$1,0)))</f>
        <v>500</v>
      </c>
      <c r="AU481">
        <f>IFERROR(INDEX(JMP!$AJ$2:$AU$1000,MATCH($A481,JMP!$A$2:$A$1000,0),MATCH(AU$1,JMP!$AJ$1:$AU$1,0)),INDEX(Baseline!$B$2:$BD$2,1,MATCH(AU$1,Baseline!$B$1:$BD$1,0)))</f>
        <v>50</v>
      </c>
      <c r="AV481">
        <f>IFERROR(INDEX(JMP!$AJ$2:$AU$1000,MATCH($A481,JMP!$A$2:$A$1000,0),MATCH(AV$1,JMP!$AJ$1:$AU$1,0)),INDEX(Baseline!$B$2:$BD$2,1,MATCH(AV$1,Baseline!$B$1:$BD$1,0)))</f>
        <v>12.1</v>
      </c>
      <c r="AW481">
        <f>IFERROR(INDEX(JMP!$AJ$2:$AU$1000,MATCH($A481,JMP!$A$2:$A$1000,0),MATCH(AW$1,JMP!$AJ$1:$AU$1,0)),INDEX(Baseline!$B$2:$BD$2,1,MATCH(AW$1,Baseline!$B$1:$BD$1,0)))</f>
        <v>1.9961979999999998E-3</v>
      </c>
      <c r="AX481">
        <f>IFERROR(INDEX(JMP!$AJ$2:$AU$1000,MATCH($A481,JMP!$A$2:$A$1000,0),MATCH(AX$1,JMP!$AJ$1:$AU$1,0)),INDEX(Baseline!$B$2:$BD$2,1,MATCH(AX$1,Baseline!$B$1:$BD$1,0)))</f>
        <v>1.9961979999999998E-3</v>
      </c>
      <c r="AY481">
        <f>IFERROR(INDEX(JMP!$AJ$2:$AU$1000,MATCH($A481,JMP!$A$2:$A$1000,0),MATCH(AY$1,JMP!$AJ$1:$AU$1,0)),INDEX(Baseline!$B$2:$BD$2,1,MATCH(AY$1,Baseline!$B$1:$BD$1,0)))</f>
        <v>1.9607137E-2</v>
      </c>
      <c r="AZ481">
        <f>IFERROR(INDEX(JMP!$AJ$2:$AU$1000,MATCH($A481,JMP!$A$2:$A$1000,0),MATCH(AZ$1,JMP!$AJ$1:$AU$1,0)),INDEX(Baseline!$B$2:$BD$2,1,MATCH(AZ$1,Baseline!$B$1:$BD$1,0)))</f>
        <v>1</v>
      </c>
      <c r="BA481">
        <f>IFERROR(INDEX(JMP!$AJ$2:$AU$1000,MATCH($A481,JMP!$A$2:$A$1000,0),MATCH(BA$1,JMP!$AJ$1:$AU$1,0)),INDEX(Baseline!$B$2:$BD$2,1,MATCH(BA$1,Baseline!$B$1:$BD$1,0)))</f>
        <v>55</v>
      </c>
      <c r="BB481">
        <f>IFERROR(INDEX(JMP!$AJ$2:$AU$1000,MATCH($A481,JMP!$A$2:$A$1000,0),MATCH(BB$1,JMP!$AJ$1:$AU$1,0)),INDEX(Baseline!$B$2:$BD$2,1,MATCH(BB$1,Baseline!$B$1:$BD$1,0)))</f>
        <v>0</v>
      </c>
      <c r="BC481">
        <f>IFERROR(INDEX(JMP!$AJ$2:$AU$1000,MATCH($A481,JMP!$A$2:$A$1000,0),MATCH(BC$1,JMP!$AJ$1:$AU$1,0)),INDEX(Baseline!$B$2:$BD$2,1,MATCH(BC$1,Baseline!$B$1:$BD$1,0)))</f>
        <v>1</v>
      </c>
      <c r="BD481">
        <f>IFERROR(INDEX(JMP!$AJ$2:$AU$1000,MATCH($A481,JMP!$A$2:$A$1000,0),MATCH(BD$1,JMP!$AJ$1:$AU$1,0)),INDEX(Baseline!$B$2:$BD$2,1,MATCH(BD$1,Baseline!$B$1:$BD$1,0)))</f>
        <v>3.5122280791999998</v>
      </c>
      <c r="BE481">
        <f>IFERROR(INDEX(JMP!$AJ$2:$AU$1000,MATCH($A481,JMP!$A$2:$A$1000,0),MATCH(BE$1,JMP!$AJ$1:$AU$1,0)),INDEX(Baseline!$B$2:$BE$2,1,MATCH(BE$1,Baseline!$B$1:$BE$1,0)))</f>
        <v>400000</v>
      </c>
      <c r="BF481" t="str">
        <f t="shared" si="35"/>
        <v>yes</v>
      </c>
      <c r="BG481" t="str">
        <f t="shared" si="36"/>
        <v>yes</v>
      </c>
      <c r="BH481">
        <f t="shared" si="37"/>
        <v>1</v>
      </c>
      <c r="BI481">
        <f t="shared" si="38"/>
        <v>30</v>
      </c>
      <c r="BK481">
        <v>482</v>
      </c>
      <c r="BL481" t="str">
        <f t="shared" si="39"/>
        <v>spring</v>
      </c>
    </row>
    <row r="482" spans="1:64" x14ac:dyDescent="0.35">
      <c r="A482">
        <v>481</v>
      </c>
      <c r="B482">
        <f>IFERROR(INDEX(JMP!$AJ$2:$AU$1000,MATCH($A482,JMP!$A$2:$A$1000,0),MATCH(B$1,JMP!$AJ$1:$AU$1,0)),INDEX(Baseline!$B$2:$BD$2,1,MATCH(B$1,Baseline!$B$1:$BD$1,0)))</f>
        <v>0</v>
      </c>
      <c r="C482">
        <f>IFERROR(INDEX(JMP!$AJ$2:$AU$1000,MATCH($A482,JMP!$A$2:$A$1000,0),MATCH(C$1,JMP!$AJ$1:$AU$1,0)),INDEX(Baseline!$B$2:$BD$2,1,MATCH(C$1,Baseline!$B$1:$BD$1,0)))</f>
        <v>8760</v>
      </c>
      <c r="D482">
        <f>IFERROR(INDEX(JMP!$AJ$2:$AU$1000,MATCH($A482,JMP!$A$2:$A$1000,0),MATCH(D$1,JMP!$AJ$1:$AU$1,0)),INDEX(Baseline!$B$2:$BD$2,1,MATCH(D$1,Baseline!$B$1:$BD$1,0)))</f>
        <v>1</v>
      </c>
      <c r="E482">
        <f>IFERROR(INDEX(JMP!$AJ$2:$AU$1000,MATCH($A482,JMP!$A$2:$A$1000,0),MATCH(E$1,JMP!$AJ$1:$AU$1,0)),INDEX(Baseline!$B$2:$BD$2,1,MATCH(E$1,Baseline!$B$1:$BD$1,0)))</f>
        <v>1</v>
      </c>
      <c r="F482" t="str">
        <f>IFERROR(INDEX(JMP!$AJ$2:$AU$1000,MATCH($A482,JMP!$A$2:$A$1000,0),MATCH(F$1,JMP!$AJ$1:$AU$1,0)),INDEX(Baseline!$B$2:$BD$2,1,MATCH(F$1,Baseline!$B$1:$BD$1,0)))</f>
        <v>e344</v>
      </c>
      <c r="G482" t="str">
        <f>IFERROR(INDEX(JMP!$AJ$2:$AU$1000,MATCH($A482,JMP!$A$2:$A$1000,0),MATCH(G$1,JMP!$AJ$1:$AU$1,0)),INDEX(Baseline!$B$2:$BD$2,1,MATCH(G$1,Baseline!$B$1:$BD$1,0)))</f>
        <v>e340</v>
      </c>
      <c r="H482">
        <f>IFERROR(INDEX(JMP!$AJ$2:$AU$1000,MATCH($A482,JMP!$A$2:$A$1000,0),MATCH(H$1,JMP!$AJ$1:$AU$1,0)),INDEX(Baseline!$B$2:$BD$2,1,MATCH(H$1,Baseline!$B$1:$BD$1,0)))</f>
        <v>1.5</v>
      </c>
      <c r="I482">
        <f>IFERROR(INDEX(JMP!$AJ$2:$AU$1000,MATCH($A482,JMP!$A$2:$A$1000,0),MATCH(I$1,JMP!$AJ$1:$AU$1,0)),INDEX(Baseline!$B$2:$BD$2,1,MATCH(I$1,Baseline!$B$1:$BD$1,0)))</f>
        <v>0.42</v>
      </c>
      <c r="J482">
        <f>IFERROR(INDEX(JMP!$AJ$2:$AU$1000,MATCH($A482,JMP!$A$2:$A$1000,0),MATCH(J$1,JMP!$AJ$1:$AU$1,0)),INDEX(Baseline!$B$2:$BD$2,1,MATCH(J$1,Baseline!$B$1:$BD$1,0)))</f>
        <v>1</v>
      </c>
      <c r="K482">
        <f>IFERROR(INDEX(JMP!$AJ$2:$AU$1000,MATCH($A482,JMP!$A$2:$A$1000,0),MATCH(K$1,JMP!$AJ$1:$AU$1,0)),INDEX(Baseline!$B$2:$BD$2,1,MATCH(K$1,Baseline!$B$1:$BD$1,0)))</f>
        <v>0</v>
      </c>
      <c r="L482">
        <f>IFERROR(INDEX(JMP!$AJ$2:$AU$1000,MATCH($A482,JMP!$A$2:$A$1000,0),MATCH(L$1,JMP!$AJ$1:$AU$1,0)),INDEX(Baseline!$B$2:$BD$2,1,MATCH(L$1,Baseline!$B$1:$BD$1,0)))</f>
        <v>6.1751427833917467E-2</v>
      </c>
      <c r="M482" t="b">
        <f>IFERROR(INDEX(JMP!$AJ$2:$AU$1000,MATCH($A482,JMP!$A$2:$A$1000,0),MATCH(M$1,JMP!$AJ$1:$AU$1,0)),INDEX(Baseline!$B$2:$BD$2,1,MATCH(M$1,Baseline!$B$1:$BD$1,0)))</f>
        <v>0</v>
      </c>
      <c r="N482" t="b">
        <f>IFERROR(INDEX(JMP!$AJ$2:$AU$1000,MATCH($A482,JMP!$A$2:$A$1000,0),MATCH(N$1,JMP!$AJ$1:$AU$1,0)),INDEX(Baseline!$B$2:$BD$2,1,MATCH(N$1,Baseline!$B$1:$BD$1,0)))</f>
        <v>0</v>
      </c>
      <c r="O482">
        <f>IFERROR(INDEX(JMP!$AJ$2:$AU$1000,MATCH($A482,JMP!$A$2:$A$1000,0),MATCH(O$1,JMP!$AJ$1:$AU$1,0)),INDEX(Baseline!$B$2:$BD$2,1,MATCH(O$1,Baseline!$B$1:$BD$1,0)))</f>
        <v>7</v>
      </c>
      <c r="P482">
        <f>IFERROR(INDEX(JMP!$AJ$2:$AU$1000,MATCH($A482,JMP!$A$2:$A$1000,0),MATCH(P$1,JMP!$AJ$1:$AU$1,0)),INDEX(Baseline!$B$2:$BD$2,1,MATCH(P$1,Baseline!$B$1:$BD$1,0)))</f>
        <v>200</v>
      </c>
      <c r="Q482">
        <f>IFERROR(INDEX(JMP!$AJ$2:$AU$1000,MATCH($A482,JMP!$A$2:$A$1000,0),MATCH(Q$1,JMP!$AJ$1:$AU$1,0)),INDEX(Baseline!$B$2:$BD$2,1,MATCH(Q$1,Baseline!$B$1:$BD$1,0)))</f>
        <v>10</v>
      </c>
      <c r="R482">
        <f>IFERROR(INDEX(JMP!$AJ$2:$AU$1000,MATCH($A482,JMP!$A$2:$A$1000,0),MATCH(R$1,JMP!$AJ$1:$AU$1,0)),INDEX(Baseline!$B$2:$BD$2,1,MATCH(R$1,Baseline!$B$1:$BD$1,0)))</f>
        <v>0</v>
      </c>
      <c r="S482">
        <f>IFERROR(INDEX(JMP!$AJ$2:$AU$1000,MATCH($A482,JMP!$A$2:$A$1000,0),MATCH(S$1,JMP!$AJ$1:$AU$1,0)),INDEX(Baseline!$B$2:$BD$2,1,MATCH(S$1,Baseline!$B$1:$BD$1,0)))</f>
        <v>1</v>
      </c>
      <c r="T482">
        <f>IFERROR(INDEX(JMP!$AJ$2:$AU$1000,MATCH($A482,JMP!$A$2:$A$1000,0),MATCH(T$1,JMP!$AJ$1:$AU$1,0)),INDEX(Baseline!$B$2:$BD$2,1,MATCH(T$1,Baseline!$B$1:$BD$1,0)))</f>
        <v>0</v>
      </c>
      <c r="U482" t="str">
        <f>IFERROR(INDEX(JMP!$AJ$2:$AU$1000,MATCH($A482,JMP!$A$2:$A$1000,0),MATCH(U$1,JMP!$AJ$1:$AU$1,0)),INDEX(Baseline!$B$2:$BD$2,1,MATCH(U$1,Baseline!$B$1:$BD$1,0)))</f>
        <v>Titan</v>
      </c>
      <c r="V482">
        <f>IFERROR(INDEX(JMP!$AJ$2:$AU$1000,MATCH($A482,JMP!$A$2:$A$1000,0),MATCH(V$1,JMP!$AJ$1:$AU$1,0)),INDEX(Baseline!$B$2:$BD$2,1,MATCH(V$1,Baseline!$B$1:$BD$1,0)))</f>
        <v>3</v>
      </c>
      <c r="W482">
        <f>IFERROR(INDEX(JMP!$AJ$2:$AU$1000,MATCH($A482,JMP!$A$2:$A$1000,0),MATCH(W$1,JMP!$AJ$1:$AU$1,0)),INDEX(Baseline!$B$2:$BD$2,1,MATCH(W$1,Baseline!$B$1:$BD$1,0)))</f>
        <v>0.37</v>
      </c>
      <c r="X482">
        <f>IFERROR(INDEX(JMP!$AJ$2:$AU$1000,MATCH($A482,JMP!$A$2:$A$1000,0),MATCH(X$1,JMP!$AJ$1:$AU$1,0)),INDEX(Baseline!$B$2:$BD$2,1,MATCH(X$1,Baseline!$B$1:$BD$1,0)))</f>
        <v>4</v>
      </c>
      <c r="Y482">
        <f>IFERROR(INDEX(JMP!$AJ$2:$AU$1000,MATCH($A482,JMP!$A$2:$A$1000,0),MATCH(Y$1,JMP!$AJ$1:$AU$1,0)),INDEX(Baseline!$B$2:$BD$2,1,MATCH(Y$1,Baseline!$B$1:$BD$1,0)))</f>
        <v>4</v>
      </c>
      <c r="Z482">
        <f>IFERROR(INDEX(JMP!$AJ$2:$AU$1000,MATCH($A482,JMP!$A$2:$A$1000,0),MATCH(Z$1,JMP!$AJ$1:$AU$1,0)),INDEX(Baseline!$B$2:$BD$2,1,MATCH(Z$1,Baseline!$B$1:$BD$1,0)))</f>
        <v>1970</v>
      </c>
      <c r="AA482">
        <f>IFERROR(INDEX(JMP!$AJ$2:$AU$1000,MATCH($A482,JMP!$A$2:$A$1000,0),MATCH(AA$1,JMP!$AJ$1:$AU$1,0)),INDEX(Baseline!$B$2:$BD$2,1,MATCH(AA$1,Baseline!$B$1:$BD$1,0)))</f>
        <v>1970</v>
      </c>
      <c r="AB482">
        <f>IFERROR(INDEX(JMP!$AJ$2:$AU$1000,MATCH($A482,JMP!$A$2:$A$1000,0),MATCH(AB$1,JMP!$AJ$1:$AU$1,0)),INDEX(Baseline!$B$2:$BD$2,1,MATCH(AB$1,Baseline!$B$1:$BD$1,0)))</f>
        <v>0</v>
      </c>
      <c r="AC482">
        <f>IFERROR(INDEX(JMP!$AJ$2:$AU$1000,MATCH($A482,JMP!$A$2:$A$1000,0),MATCH(AC$1,JMP!$AJ$1:$AU$1,0)),INDEX(Baseline!$B$2:$BD$2,1,MATCH(AC$1,Baseline!$B$1:$BD$1,0)))</f>
        <v>1</v>
      </c>
      <c r="AD482">
        <f>IFERROR(INDEX(JMP!$AJ$2:$AU$1000,MATCH($A482,JMP!$A$2:$A$1000,0),MATCH(AD$1,JMP!$AJ$1:$AU$1,0)),INDEX(Baseline!$B$2:$BD$2,1,MATCH(AD$1,Baseline!$B$1:$BD$1,0)))</f>
        <v>8</v>
      </c>
      <c r="AE482">
        <f>IFERROR(INDEX(JMP!$AJ$2:$AU$1000,MATCH($A482,JMP!$A$2:$A$1000,0),MATCH(AE$1,JMP!$AJ$1:$AU$1,0)),INDEX(Baseline!$B$2:$BD$2,1,MATCH(AE$1,Baseline!$B$1:$BD$1,0)))</f>
        <v>1</v>
      </c>
      <c r="AF482" t="str">
        <f>IFERROR(INDEX(JMP!$AJ$2:$AU$1000,MATCH($A482,JMP!$A$2:$A$1000,0),MATCH(AF$1,JMP!$AJ$1:$AU$1,0)),INDEX(Baseline!$B$2:$BD$2,1,MATCH(AF$1,Baseline!$B$1:$BD$1,0)))</f>
        <v>bwb</v>
      </c>
      <c r="AG482" t="str">
        <f>IFERROR(INDEX(JMP!$AJ$2:$AU$1000,MATCH($A482,JMP!$A$2:$A$1000,0),MATCH(AG$1,JMP!$AJ$1:$AU$1,0)),INDEX(Baseline!$B$2:$BD$2,1,MATCH(AG$1,Baseline!$B$1:$BD$1,0)))</f>
        <v>V-tail</v>
      </c>
      <c r="AH482">
        <f>IFERROR(INDEX(JMP!$AJ$2:$AU$1000,MATCH($A482,JMP!$A$2:$A$1000,0),MATCH(AH$1,JMP!$AJ$1:$AU$1,0)),INDEX(Baseline!$B$2:$BD$2,1,MATCH(AH$1,Baseline!$B$1:$BD$1,0)))</f>
        <v>1</v>
      </c>
      <c r="AI482">
        <f>IFERROR(INDEX(JMP!$AJ$2:$AU$1000,MATCH($A482,JMP!$A$2:$A$1000,0),MATCH(AI$1,JMP!$AJ$1:$AU$1,0)),INDEX(Baseline!$B$2:$BD$2,1,MATCH(AI$1,Baseline!$B$1:$BD$1,0)))</f>
        <v>724000000</v>
      </c>
      <c r="AJ482">
        <f>IFERROR(INDEX(JMP!$AJ$2:$AU$1000,MATCH($A482,JMP!$A$2:$A$1000,0),MATCH(AJ$1,JMP!$AJ$1:$AU$1,0)),INDEX(Baseline!$B$2:$BD$2,1,MATCH(AJ$1,Baseline!$B$1:$BD$1,0)))</f>
        <v>54500000</v>
      </c>
      <c r="AK482">
        <f>IFERROR(INDEX(JMP!$AJ$2:$AU$1000,MATCH($A482,JMP!$A$2:$A$1000,0),MATCH(AK$1,JMP!$AJ$1:$AU$1,0)),INDEX(Baseline!$B$2:$BD$2,1,MATCH(AK$1,Baseline!$B$1:$BD$1,0)))</f>
        <v>30</v>
      </c>
      <c r="AL482">
        <f>IFERROR(INDEX(JMP!$AJ$2:$AU$1000,MATCH($A482,JMP!$A$2:$A$1000,0),MATCH(AL$1,JMP!$AJ$1:$AU$1,0)),INDEX(Baseline!$B$2:$BD$2,1,MATCH(AL$1,Baseline!$B$1:$BD$1,0)))</f>
        <v>1.3082806997418461E-2</v>
      </c>
      <c r="AM482">
        <f>IFERROR(INDEX(JMP!$AJ$2:$AU$1000,MATCH($A482,JMP!$A$2:$A$1000,0),MATCH(AM$1,JMP!$AJ$1:$AU$1,0)),INDEX(Baseline!$B$2:$BD$2,1,MATCH(AM$1,Baseline!$B$1:$BD$1,0)))</f>
        <v>16.332184976457143</v>
      </c>
      <c r="AN482">
        <f>IFERROR(INDEX(JMP!$AJ$2:$AU$1000,MATCH($A482,JMP!$A$2:$A$1000,0),MATCH(AN$1,JMP!$AJ$1:$AU$1,0)),INDEX(Baseline!$B$2:$BD$2,1,MATCH(AN$1,Baseline!$B$1:$BD$1,0)))</f>
        <v>1.9399178710867575</v>
      </c>
      <c r="AO482">
        <f>IFERROR(INDEX(JMP!$AJ$2:$AU$1000,MATCH($A482,JMP!$A$2:$A$1000,0),MATCH(AO$1,JMP!$AJ$1:$AU$1,0)),INDEX(Baseline!$B$2:$BD$2,1,MATCH(AO$1,Baseline!$B$1:$BD$1,0)))</f>
        <v>0.96536980603756772</v>
      </c>
      <c r="AP482">
        <f>IFERROR(INDEX(JMP!$AJ$2:$AU$1000,MATCH($A482,JMP!$A$2:$A$1000,0),MATCH(AP$1,JMP!$AJ$1:$AU$1,0)),INDEX(Baseline!$B$2:$BD$2,1,MATCH(AP$1,Baseline!$B$1:$BD$1,0)))</f>
        <v>0</v>
      </c>
      <c r="AQ482">
        <f>IFERROR(INDEX(JMP!$AJ$2:$AU$1000,MATCH($A482,JMP!$A$2:$A$1000,0),MATCH(AQ$1,JMP!$AJ$1:$AU$1,0)),INDEX(Baseline!$B$2:$BD$2,1,MATCH(AQ$1,Baseline!$B$1:$BD$1,0)))</f>
        <v>0.35</v>
      </c>
      <c r="AR482">
        <f>IFERROR(INDEX(JMP!$AJ$2:$AU$1000,MATCH($A482,JMP!$A$2:$A$1000,0),MATCH(AR$1,JMP!$AJ$1:$AU$1,0)),INDEX(Baseline!$B$2:$BD$2,1,MATCH(AR$1,Baseline!$B$1:$BD$1,0)))</f>
        <v>0</v>
      </c>
      <c r="AS482">
        <f>IFERROR(INDEX(JMP!$AJ$2:$AU$1000,MATCH($A482,JMP!$A$2:$A$1000,0),MATCH(AS$1,JMP!$AJ$1:$AU$1,0)),INDEX(Baseline!$B$2:$BD$2,1,MATCH(AS$1,Baseline!$B$1:$BD$1,0)))</f>
        <v>0</v>
      </c>
      <c r="AT482">
        <f>IFERROR(INDEX(JMP!$AJ$2:$AU$1000,MATCH($A482,JMP!$A$2:$A$1000,0),MATCH(AT$1,JMP!$AJ$1:$AU$1,0)),INDEX(Baseline!$B$2:$BD$2,1,MATCH(AT$1,Baseline!$B$1:$BD$1,0)))</f>
        <v>500</v>
      </c>
      <c r="AU482">
        <f>IFERROR(INDEX(JMP!$AJ$2:$AU$1000,MATCH($A482,JMP!$A$2:$A$1000,0),MATCH(AU$1,JMP!$AJ$1:$AU$1,0)),INDEX(Baseline!$B$2:$BD$2,1,MATCH(AU$1,Baseline!$B$1:$BD$1,0)))</f>
        <v>50</v>
      </c>
      <c r="AV482">
        <f>IFERROR(INDEX(JMP!$AJ$2:$AU$1000,MATCH($A482,JMP!$A$2:$A$1000,0),MATCH(AV$1,JMP!$AJ$1:$AU$1,0)),INDEX(Baseline!$B$2:$BD$2,1,MATCH(AV$1,Baseline!$B$1:$BD$1,0)))</f>
        <v>12.1</v>
      </c>
      <c r="AW482">
        <f>IFERROR(INDEX(JMP!$AJ$2:$AU$1000,MATCH($A482,JMP!$A$2:$A$1000,0),MATCH(AW$1,JMP!$AJ$1:$AU$1,0)),INDEX(Baseline!$B$2:$BD$2,1,MATCH(AW$1,Baseline!$B$1:$BD$1,0)))</f>
        <v>1.9961979999999998E-3</v>
      </c>
      <c r="AX482">
        <f>IFERROR(INDEX(JMP!$AJ$2:$AU$1000,MATCH($A482,JMP!$A$2:$A$1000,0),MATCH(AX$1,JMP!$AJ$1:$AU$1,0)),INDEX(Baseline!$B$2:$BD$2,1,MATCH(AX$1,Baseline!$B$1:$BD$1,0)))</f>
        <v>1.9961979999999998E-3</v>
      </c>
      <c r="AY482">
        <f>IFERROR(INDEX(JMP!$AJ$2:$AU$1000,MATCH($A482,JMP!$A$2:$A$1000,0),MATCH(AY$1,JMP!$AJ$1:$AU$1,0)),INDEX(Baseline!$B$2:$BD$2,1,MATCH(AY$1,Baseline!$B$1:$BD$1,0)))</f>
        <v>1.9607137E-2</v>
      </c>
      <c r="AZ482">
        <f>IFERROR(INDEX(JMP!$AJ$2:$AU$1000,MATCH($A482,JMP!$A$2:$A$1000,0),MATCH(AZ$1,JMP!$AJ$1:$AU$1,0)),INDEX(Baseline!$B$2:$BD$2,1,MATCH(AZ$1,Baseline!$B$1:$BD$1,0)))</f>
        <v>1</v>
      </c>
      <c r="BA482">
        <f>IFERROR(INDEX(JMP!$AJ$2:$AU$1000,MATCH($A482,JMP!$A$2:$A$1000,0),MATCH(BA$1,JMP!$AJ$1:$AU$1,0)),INDEX(Baseline!$B$2:$BD$2,1,MATCH(BA$1,Baseline!$B$1:$BD$1,0)))</f>
        <v>10</v>
      </c>
      <c r="BB482">
        <f>IFERROR(INDEX(JMP!$AJ$2:$AU$1000,MATCH($A482,JMP!$A$2:$A$1000,0),MATCH(BB$1,JMP!$AJ$1:$AU$1,0)),INDEX(Baseline!$B$2:$BD$2,1,MATCH(BB$1,Baseline!$B$1:$BD$1,0)))</f>
        <v>0</v>
      </c>
      <c r="BC482">
        <f>IFERROR(INDEX(JMP!$AJ$2:$AU$1000,MATCH($A482,JMP!$A$2:$A$1000,0),MATCH(BC$1,JMP!$AJ$1:$AU$1,0)),INDEX(Baseline!$B$2:$BD$2,1,MATCH(BC$1,Baseline!$B$1:$BD$1,0)))</f>
        <v>3</v>
      </c>
      <c r="BD482">
        <f>IFERROR(INDEX(JMP!$AJ$2:$AU$1000,MATCH($A482,JMP!$A$2:$A$1000,0),MATCH(BD$1,JMP!$AJ$1:$AU$1,0)),INDEX(Baseline!$B$2:$BD$2,1,MATCH(BD$1,Baseline!$B$1:$BD$1,0)))</f>
        <v>2.3997234350000003</v>
      </c>
      <c r="BE482">
        <f>IFERROR(INDEX(JMP!$AJ$2:$AU$1000,MATCH($A482,JMP!$A$2:$A$1000,0),MATCH(BE$1,JMP!$AJ$1:$AU$1,0)),INDEX(Baseline!$B$2:$BE$2,1,MATCH(BE$1,Baseline!$B$1:$BE$1,0)))</f>
        <v>400000</v>
      </c>
      <c r="BF482" t="str">
        <f t="shared" si="35"/>
        <v>yes</v>
      </c>
      <c r="BG482" t="str">
        <f t="shared" si="36"/>
        <v>yes</v>
      </c>
      <c r="BH482">
        <f t="shared" si="37"/>
        <v>1</v>
      </c>
      <c r="BI482">
        <f t="shared" si="38"/>
        <v>10</v>
      </c>
      <c r="BK482">
        <v>483</v>
      </c>
      <c r="BL482" t="str">
        <f t="shared" si="39"/>
        <v>fall</v>
      </c>
    </row>
    <row r="483" spans="1:64" x14ac:dyDescent="0.35">
      <c r="A483">
        <v>482</v>
      </c>
      <c r="B483">
        <f>IFERROR(INDEX(JMP!$AJ$2:$AU$1000,MATCH($A483,JMP!$A$2:$A$1000,0),MATCH(B$1,JMP!$AJ$1:$AU$1,0)),INDEX(Baseline!$B$2:$BD$2,1,MATCH(B$1,Baseline!$B$1:$BD$1,0)))</f>
        <v>0</v>
      </c>
      <c r="C483">
        <f>IFERROR(INDEX(JMP!$AJ$2:$AU$1000,MATCH($A483,JMP!$A$2:$A$1000,0),MATCH(C$1,JMP!$AJ$1:$AU$1,0)),INDEX(Baseline!$B$2:$BD$2,1,MATCH(C$1,Baseline!$B$1:$BD$1,0)))</f>
        <v>8760</v>
      </c>
      <c r="D483">
        <f>IFERROR(INDEX(JMP!$AJ$2:$AU$1000,MATCH($A483,JMP!$A$2:$A$1000,0),MATCH(D$1,JMP!$AJ$1:$AU$1,0)),INDEX(Baseline!$B$2:$BD$2,1,MATCH(D$1,Baseline!$B$1:$BD$1,0)))</f>
        <v>1</v>
      </c>
      <c r="E483">
        <f>IFERROR(INDEX(JMP!$AJ$2:$AU$1000,MATCH($A483,JMP!$A$2:$A$1000,0),MATCH(E$1,JMP!$AJ$1:$AU$1,0)),INDEX(Baseline!$B$2:$BD$2,1,MATCH(E$1,Baseline!$B$1:$BD$1,0)))</f>
        <v>1</v>
      </c>
      <c r="F483" t="str">
        <f>IFERROR(INDEX(JMP!$AJ$2:$AU$1000,MATCH($A483,JMP!$A$2:$A$1000,0),MATCH(F$1,JMP!$AJ$1:$AU$1,0)),INDEX(Baseline!$B$2:$BD$2,1,MATCH(F$1,Baseline!$B$1:$BD$1,0)))</f>
        <v>e344</v>
      </c>
      <c r="G483" t="str">
        <f>IFERROR(INDEX(JMP!$AJ$2:$AU$1000,MATCH($A483,JMP!$A$2:$A$1000,0),MATCH(G$1,JMP!$AJ$1:$AU$1,0)),INDEX(Baseline!$B$2:$BD$2,1,MATCH(G$1,Baseline!$B$1:$BD$1,0)))</f>
        <v>e340</v>
      </c>
      <c r="H483">
        <f>IFERROR(INDEX(JMP!$AJ$2:$AU$1000,MATCH($A483,JMP!$A$2:$A$1000,0),MATCH(H$1,JMP!$AJ$1:$AU$1,0)),INDEX(Baseline!$B$2:$BD$2,1,MATCH(H$1,Baseline!$B$1:$BD$1,0)))</f>
        <v>1.5</v>
      </c>
      <c r="I483">
        <f>IFERROR(INDEX(JMP!$AJ$2:$AU$1000,MATCH($A483,JMP!$A$2:$A$1000,0),MATCH(I$1,JMP!$AJ$1:$AU$1,0)),INDEX(Baseline!$B$2:$BD$2,1,MATCH(I$1,Baseline!$B$1:$BD$1,0)))</f>
        <v>0.42</v>
      </c>
      <c r="J483">
        <f>IFERROR(INDEX(JMP!$AJ$2:$AU$1000,MATCH($A483,JMP!$A$2:$A$1000,0),MATCH(J$1,JMP!$AJ$1:$AU$1,0)),INDEX(Baseline!$B$2:$BD$2,1,MATCH(J$1,Baseline!$B$1:$BD$1,0)))</f>
        <v>1</v>
      </c>
      <c r="K483">
        <f>IFERROR(INDEX(JMP!$AJ$2:$AU$1000,MATCH($A483,JMP!$A$2:$A$1000,0),MATCH(K$1,JMP!$AJ$1:$AU$1,0)),INDEX(Baseline!$B$2:$BD$2,1,MATCH(K$1,Baseline!$B$1:$BD$1,0)))</f>
        <v>0</v>
      </c>
      <c r="L483">
        <f>IFERROR(INDEX(JMP!$AJ$2:$AU$1000,MATCH($A483,JMP!$A$2:$A$1000,0),MATCH(L$1,JMP!$AJ$1:$AU$1,0)),INDEX(Baseline!$B$2:$BD$2,1,MATCH(L$1,Baseline!$B$1:$BD$1,0)))</f>
        <v>6.8294548237341379E-2</v>
      </c>
      <c r="M483" t="b">
        <f>IFERROR(INDEX(JMP!$AJ$2:$AU$1000,MATCH($A483,JMP!$A$2:$A$1000,0),MATCH(M$1,JMP!$AJ$1:$AU$1,0)),INDEX(Baseline!$B$2:$BD$2,1,MATCH(M$1,Baseline!$B$1:$BD$1,0)))</f>
        <v>0</v>
      </c>
      <c r="N483" t="b">
        <f>IFERROR(INDEX(JMP!$AJ$2:$AU$1000,MATCH($A483,JMP!$A$2:$A$1000,0),MATCH(N$1,JMP!$AJ$1:$AU$1,0)),INDEX(Baseline!$B$2:$BD$2,1,MATCH(N$1,Baseline!$B$1:$BD$1,0)))</f>
        <v>0</v>
      </c>
      <c r="O483">
        <f>IFERROR(INDEX(JMP!$AJ$2:$AU$1000,MATCH($A483,JMP!$A$2:$A$1000,0),MATCH(O$1,JMP!$AJ$1:$AU$1,0)),INDEX(Baseline!$B$2:$BD$2,1,MATCH(O$1,Baseline!$B$1:$BD$1,0)))</f>
        <v>7</v>
      </c>
      <c r="P483">
        <f>IFERROR(INDEX(JMP!$AJ$2:$AU$1000,MATCH($A483,JMP!$A$2:$A$1000,0),MATCH(P$1,JMP!$AJ$1:$AU$1,0)),INDEX(Baseline!$B$2:$BD$2,1,MATCH(P$1,Baseline!$B$1:$BD$1,0)))</f>
        <v>200</v>
      </c>
      <c r="Q483">
        <f>IFERROR(INDEX(JMP!$AJ$2:$AU$1000,MATCH($A483,JMP!$A$2:$A$1000,0),MATCH(Q$1,JMP!$AJ$1:$AU$1,0)),INDEX(Baseline!$B$2:$BD$2,1,MATCH(Q$1,Baseline!$B$1:$BD$1,0)))</f>
        <v>10</v>
      </c>
      <c r="R483">
        <f>IFERROR(INDEX(JMP!$AJ$2:$AU$1000,MATCH($A483,JMP!$A$2:$A$1000,0),MATCH(R$1,JMP!$AJ$1:$AU$1,0)),INDEX(Baseline!$B$2:$BD$2,1,MATCH(R$1,Baseline!$B$1:$BD$1,0)))</f>
        <v>0</v>
      </c>
      <c r="S483">
        <f>IFERROR(INDEX(JMP!$AJ$2:$AU$1000,MATCH($A483,JMP!$A$2:$A$1000,0),MATCH(S$1,JMP!$AJ$1:$AU$1,0)),INDEX(Baseline!$B$2:$BD$2,1,MATCH(S$1,Baseline!$B$1:$BD$1,0)))</f>
        <v>1</v>
      </c>
      <c r="T483">
        <f>IFERROR(INDEX(JMP!$AJ$2:$AU$1000,MATCH($A483,JMP!$A$2:$A$1000,0),MATCH(T$1,JMP!$AJ$1:$AU$1,0)),INDEX(Baseline!$B$2:$BD$2,1,MATCH(T$1,Baseline!$B$1:$BD$1,0)))</f>
        <v>0</v>
      </c>
      <c r="U483" t="str">
        <f>IFERROR(INDEX(JMP!$AJ$2:$AU$1000,MATCH($A483,JMP!$A$2:$A$1000,0),MATCH(U$1,JMP!$AJ$1:$AU$1,0)),INDEX(Baseline!$B$2:$BD$2,1,MATCH(U$1,Baseline!$B$1:$BD$1,0)))</f>
        <v>Titan</v>
      </c>
      <c r="V483">
        <f>IFERROR(INDEX(JMP!$AJ$2:$AU$1000,MATCH($A483,JMP!$A$2:$A$1000,0),MATCH(V$1,JMP!$AJ$1:$AU$1,0)),INDEX(Baseline!$B$2:$BD$2,1,MATCH(V$1,Baseline!$B$1:$BD$1,0)))</f>
        <v>3</v>
      </c>
      <c r="W483">
        <f>IFERROR(INDEX(JMP!$AJ$2:$AU$1000,MATCH($A483,JMP!$A$2:$A$1000,0),MATCH(W$1,JMP!$AJ$1:$AU$1,0)),INDEX(Baseline!$B$2:$BD$2,1,MATCH(W$1,Baseline!$B$1:$BD$1,0)))</f>
        <v>0.37</v>
      </c>
      <c r="X483">
        <f>IFERROR(INDEX(JMP!$AJ$2:$AU$1000,MATCH($A483,JMP!$A$2:$A$1000,0),MATCH(X$1,JMP!$AJ$1:$AU$1,0)),INDEX(Baseline!$B$2:$BD$2,1,MATCH(X$1,Baseline!$B$1:$BD$1,0)))</f>
        <v>4</v>
      </c>
      <c r="Y483">
        <f>IFERROR(INDEX(JMP!$AJ$2:$AU$1000,MATCH($A483,JMP!$A$2:$A$1000,0),MATCH(Y$1,JMP!$AJ$1:$AU$1,0)),INDEX(Baseline!$B$2:$BD$2,1,MATCH(Y$1,Baseline!$B$1:$BD$1,0)))</f>
        <v>3</v>
      </c>
      <c r="Z483">
        <f>IFERROR(INDEX(JMP!$AJ$2:$AU$1000,MATCH($A483,JMP!$A$2:$A$1000,0),MATCH(Z$1,JMP!$AJ$1:$AU$1,0)),INDEX(Baseline!$B$2:$BD$2,1,MATCH(Z$1,Baseline!$B$1:$BD$1,0)))</f>
        <v>1970</v>
      </c>
      <c r="AA483">
        <f>IFERROR(INDEX(JMP!$AJ$2:$AU$1000,MATCH($A483,JMP!$A$2:$A$1000,0),MATCH(AA$1,JMP!$AJ$1:$AU$1,0)),INDEX(Baseline!$B$2:$BD$2,1,MATCH(AA$1,Baseline!$B$1:$BD$1,0)))</f>
        <v>1970</v>
      </c>
      <c r="AB483">
        <f>IFERROR(INDEX(JMP!$AJ$2:$AU$1000,MATCH($A483,JMP!$A$2:$A$1000,0),MATCH(AB$1,JMP!$AJ$1:$AU$1,0)),INDEX(Baseline!$B$2:$BD$2,1,MATCH(AB$1,Baseline!$B$1:$BD$1,0)))</f>
        <v>0</v>
      </c>
      <c r="AC483">
        <f>IFERROR(INDEX(JMP!$AJ$2:$AU$1000,MATCH($A483,JMP!$A$2:$A$1000,0),MATCH(AC$1,JMP!$AJ$1:$AU$1,0)),INDEX(Baseline!$B$2:$BD$2,1,MATCH(AC$1,Baseline!$B$1:$BD$1,0)))</f>
        <v>1</v>
      </c>
      <c r="AD483">
        <f>IFERROR(INDEX(JMP!$AJ$2:$AU$1000,MATCH($A483,JMP!$A$2:$A$1000,0),MATCH(AD$1,JMP!$AJ$1:$AU$1,0)),INDEX(Baseline!$B$2:$BD$2,1,MATCH(AD$1,Baseline!$B$1:$BD$1,0)))</f>
        <v>8</v>
      </c>
      <c r="AE483">
        <f>IFERROR(INDEX(JMP!$AJ$2:$AU$1000,MATCH($A483,JMP!$A$2:$A$1000,0),MATCH(AE$1,JMP!$AJ$1:$AU$1,0)),INDEX(Baseline!$B$2:$BD$2,1,MATCH(AE$1,Baseline!$B$1:$BD$1,0)))</f>
        <v>0.25</v>
      </c>
      <c r="AF483" t="str">
        <f>IFERROR(INDEX(JMP!$AJ$2:$AU$1000,MATCH($A483,JMP!$A$2:$A$1000,0),MATCH(AF$1,JMP!$AJ$1:$AU$1,0)),INDEX(Baseline!$B$2:$BD$2,1,MATCH(AF$1,Baseline!$B$1:$BD$1,0)))</f>
        <v>bwb</v>
      </c>
      <c r="AG483" t="str">
        <f>IFERROR(INDEX(JMP!$AJ$2:$AU$1000,MATCH($A483,JMP!$A$2:$A$1000,0),MATCH(AG$1,JMP!$AJ$1:$AU$1,0)),INDEX(Baseline!$B$2:$BD$2,1,MATCH(AG$1,Baseline!$B$1:$BD$1,0)))</f>
        <v>V-tail</v>
      </c>
      <c r="AH483">
        <f>IFERROR(INDEX(JMP!$AJ$2:$AU$1000,MATCH($A483,JMP!$A$2:$A$1000,0),MATCH(AH$1,JMP!$AJ$1:$AU$1,0)),INDEX(Baseline!$B$2:$BD$2,1,MATCH(AH$1,Baseline!$B$1:$BD$1,0)))</f>
        <v>0</v>
      </c>
      <c r="AI483">
        <f>IFERROR(INDEX(JMP!$AJ$2:$AU$1000,MATCH($A483,JMP!$A$2:$A$1000,0),MATCH(AI$1,JMP!$AJ$1:$AU$1,0)),INDEX(Baseline!$B$2:$BD$2,1,MATCH(AI$1,Baseline!$B$1:$BD$1,0)))</f>
        <v>724000000</v>
      </c>
      <c r="AJ483">
        <f>IFERROR(INDEX(JMP!$AJ$2:$AU$1000,MATCH($A483,JMP!$A$2:$A$1000,0),MATCH(AJ$1,JMP!$AJ$1:$AU$1,0)),INDEX(Baseline!$B$2:$BD$2,1,MATCH(AJ$1,Baseline!$B$1:$BD$1,0)))</f>
        <v>54500000</v>
      </c>
      <c r="AK483">
        <f>IFERROR(INDEX(JMP!$AJ$2:$AU$1000,MATCH($A483,JMP!$A$2:$A$1000,0),MATCH(AK$1,JMP!$AJ$1:$AU$1,0)),INDEX(Baseline!$B$2:$BD$2,1,MATCH(AK$1,Baseline!$B$1:$BD$1,0)))</f>
        <v>30</v>
      </c>
      <c r="AL483">
        <f>IFERROR(INDEX(JMP!$AJ$2:$AU$1000,MATCH($A483,JMP!$A$2:$A$1000,0),MATCH(AL$1,JMP!$AJ$1:$AU$1,0)),INDEX(Baseline!$B$2:$BD$2,1,MATCH(AL$1,Baseline!$B$1:$BD$1,0)))</f>
        <v>2.6340479268630257E-2</v>
      </c>
      <c r="AM483">
        <f>IFERROR(INDEX(JMP!$AJ$2:$AU$1000,MATCH($A483,JMP!$A$2:$A$1000,0),MATCH(AM$1,JMP!$AJ$1:$AU$1,0)),INDEX(Baseline!$B$2:$BD$2,1,MATCH(AM$1,Baseline!$B$1:$BD$1,0)))</f>
        <v>7.7420025672380941</v>
      </c>
      <c r="AN483">
        <f>IFERROR(INDEX(JMP!$AJ$2:$AU$1000,MATCH($A483,JMP!$A$2:$A$1000,0),MATCH(AN$1,JMP!$AJ$1:$AU$1,0)),INDEX(Baseline!$B$2:$BD$2,1,MATCH(AN$1,Baseline!$B$1:$BD$1,0)))</f>
        <v>1.9004521551438394</v>
      </c>
      <c r="AO483">
        <f>IFERROR(INDEX(JMP!$AJ$2:$AU$1000,MATCH($A483,JMP!$A$2:$A$1000,0),MATCH(AO$1,JMP!$AJ$1:$AU$1,0)),INDEX(Baseline!$B$2:$BD$2,1,MATCH(AO$1,Baseline!$B$1:$BD$1,0)))</f>
        <v>0.84830413692502737</v>
      </c>
      <c r="AP483">
        <f>IFERROR(INDEX(JMP!$AJ$2:$AU$1000,MATCH($A483,JMP!$A$2:$A$1000,0),MATCH(AP$1,JMP!$AJ$1:$AU$1,0)),INDEX(Baseline!$B$2:$BD$2,1,MATCH(AP$1,Baseline!$B$1:$BD$1,0)))</f>
        <v>0</v>
      </c>
      <c r="AQ483">
        <f>IFERROR(INDEX(JMP!$AJ$2:$AU$1000,MATCH($A483,JMP!$A$2:$A$1000,0),MATCH(AQ$1,JMP!$AJ$1:$AU$1,0)),INDEX(Baseline!$B$2:$BD$2,1,MATCH(AQ$1,Baseline!$B$1:$BD$1,0)))</f>
        <v>0.35</v>
      </c>
      <c r="AR483">
        <f>IFERROR(INDEX(JMP!$AJ$2:$AU$1000,MATCH($A483,JMP!$A$2:$A$1000,0),MATCH(AR$1,JMP!$AJ$1:$AU$1,0)),INDEX(Baseline!$B$2:$BD$2,1,MATCH(AR$1,Baseline!$B$1:$BD$1,0)))</f>
        <v>0</v>
      </c>
      <c r="AS483">
        <f>IFERROR(INDEX(JMP!$AJ$2:$AU$1000,MATCH($A483,JMP!$A$2:$A$1000,0),MATCH(AS$1,JMP!$AJ$1:$AU$1,0)),INDEX(Baseline!$B$2:$BD$2,1,MATCH(AS$1,Baseline!$B$1:$BD$1,0)))</f>
        <v>0</v>
      </c>
      <c r="AT483">
        <f>IFERROR(INDEX(JMP!$AJ$2:$AU$1000,MATCH($A483,JMP!$A$2:$A$1000,0),MATCH(AT$1,JMP!$AJ$1:$AU$1,0)),INDEX(Baseline!$B$2:$BD$2,1,MATCH(AT$1,Baseline!$B$1:$BD$1,0)))</f>
        <v>500</v>
      </c>
      <c r="AU483">
        <f>IFERROR(INDEX(JMP!$AJ$2:$AU$1000,MATCH($A483,JMP!$A$2:$A$1000,0),MATCH(AU$1,JMP!$AJ$1:$AU$1,0)),INDEX(Baseline!$B$2:$BD$2,1,MATCH(AU$1,Baseline!$B$1:$BD$1,0)))</f>
        <v>50</v>
      </c>
      <c r="AV483">
        <f>IFERROR(INDEX(JMP!$AJ$2:$AU$1000,MATCH($A483,JMP!$A$2:$A$1000,0),MATCH(AV$1,JMP!$AJ$1:$AU$1,0)),INDEX(Baseline!$B$2:$BD$2,1,MATCH(AV$1,Baseline!$B$1:$BD$1,0)))</f>
        <v>12.1</v>
      </c>
      <c r="AW483">
        <f>IFERROR(INDEX(JMP!$AJ$2:$AU$1000,MATCH($A483,JMP!$A$2:$A$1000,0),MATCH(AW$1,JMP!$AJ$1:$AU$1,0)),INDEX(Baseline!$B$2:$BD$2,1,MATCH(AW$1,Baseline!$B$1:$BD$1,0)))</f>
        <v>1.9961979999999998E-3</v>
      </c>
      <c r="AX483">
        <f>IFERROR(INDEX(JMP!$AJ$2:$AU$1000,MATCH($A483,JMP!$A$2:$A$1000,0),MATCH(AX$1,JMP!$AJ$1:$AU$1,0)),INDEX(Baseline!$B$2:$BD$2,1,MATCH(AX$1,Baseline!$B$1:$BD$1,0)))</f>
        <v>1.9961979999999998E-3</v>
      </c>
      <c r="AY483">
        <f>IFERROR(INDEX(JMP!$AJ$2:$AU$1000,MATCH($A483,JMP!$A$2:$A$1000,0),MATCH(AY$1,JMP!$AJ$1:$AU$1,0)),INDEX(Baseline!$B$2:$BD$2,1,MATCH(AY$1,Baseline!$B$1:$BD$1,0)))</f>
        <v>1.9607137E-2</v>
      </c>
      <c r="AZ483">
        <f>IFERROR(INDEX(JMP!$AJ$2:$AU$1000,MATCH($A483,JMP!$A$2:$A$1000,0),MATCH(AZ$1,JMP!$AJ$1:$AU$1,0)),INDEX(Baseline!$B$2:$BD$2,1,MATCH(AZ$1,Baseline!$B$1:$BD$1,0)))</f>
        <v>1</v>
      </c>
      <c r="BA483">
        <f>IFERROR(INDEX(JMP!$AJ$2:$AU$1000,MATCH($A483,JMP!$A$2:$A$1000,0),MATCH(BA$1,JMP!$AJ$1:$AU$1,0)),INDEX(Baseline!$B$2:$BD$2,1,MATCH(BA$1,Baseline!$B$1:$BD$1,0)))</f>
        <v>55</v>
      </c>
      <c r="BB483">
        <f>IFERROR(INDEX(JMP!$AJ$2:$AU$1000,MATCH($A483,JMP!$A$2:$A$1000,0),MATCH(BB$1,JMP!$AJ$1:$AU$1,0)),INDEX(Baseline!$B$2:$BD$2,1,MATCH(BB$1,Baseline!$B$1:$BD$1,0)))</f>
        <v>0</v>
      </c>
      <c r="BC483">
        <f>IFERROR(INDEX(JMP!$AJ$2:$AU$1000,MATCH($A483,JMP!$A$2:$A$1000,0),MATCH(BC$1,JMP!$AJ$1:$AU$1,0)),INDEX(Baseline!$B$2:$BD$2,1,MATCH(BC$1,Baseline!$B$1:$BD$1,0)))</f>
        <v>1</v>
      </c>
      <c r="BD483">
        <f>IFERROR(INDEX(JMP!$AJ$2:$AU$1000,MATCH($A483,JMP!$A$2:$A$1000,0),MATCH(BD$1,JMP!$AJ$1:$AU$1,0)),INDEX(Baseline!$B$2:$BD$2,1,MATCH(BD$1,Baseline!$B$1:$BD$1,0)))</f>
        <v>3.6497270247499998</v>
      </c>
      <c r="BE483">
        <f>IFERROR(INDEX(JMP!$AJ$2:$AU$1000,MATCH($A483,JMP!$A$2:$A$1000,0),MATCH(BE$1,JMP!$AJ$1:$AU$1,0)),INDEX(Baseline!$B$2:$BE$2,1,MATCH(BE$1,Baseline!$B$1:$BE$1,0)))</f>
        <v>400000</v>
      </c>
      <c r="BF483" t="str">
        <f t="shared" si="35"/>
        <v>yes</v>
      </c>
      <c r="BG483" t="str">
        <f t="shared" si="36"/>
        <v>no</v>
      </c>
      <c r="BH483">
        <f t="shared" si="37"/>
        <v>0.25</v>
      </c>
      <c r="BI483">
        <f t="shared" si="38"/>
        <v>30</v>
      </c>
      <c r="BK483">
        <v>484</v>
      </c>
      <c r="BL483" t="str">
        <f t="shared" si="39"/>
        <v>spring</v>
      </c>
    </row>
    <row r="484" spans="1:64" x14ac:dyDescent="0.35">
      <c r="A484">
        <v>483</v>
      </c>
      <c r="B484">
        <f>IFERROR(INDEX(JMP!$AJ$2:$AU$1000,MATCH($A484,JMP!$A$2:$A$1000,0),MATCH(B$1,JMP!$AJ$1:$AU$1,0)),INDEX(Baseline!$B$2:$BD$2,1,MATCH(B$1,Baseline!$B$1:$BD$1,0)))</f>
        <v>0</v>
      </c>
      <c r="C484">
        <f>IFERROR(INDEX(JMP!$AJ$2:$AU$1000,MATCH($A484,JMP!$A$2:$A$1000,0),MATCH(C$1,JMP!$AJ$1:$AU$1,0)),INDEX(Baseline!$B$2:$BD$2,1,MATCH(C$1,Baseline!$B$1:$BD$1,0)))</f>
        <v>8760</v>
      </c>
      <c r="D484">
        <f>IFERROR(INDEX(JMP!$AJ$2:$AU$1000,MATCH($A484,JMP!$A$2:$A$1000,0),MATCH(D$1,JMP!$AJ$1:$AU$1,0)),INDEX(Baseline!$B$2:$BD$2,1,MATCH(D$1,Baseline!$B$1:$BD$1,0)))</f>
        <v>1</v>
      </c>
      <c r="E484">
        <f>IFERROR(INDEX(JMP!$AJ$2:$AU$1000,MATCH($A484,JMP!$A$2:$A$1000,0),MATCH(E$1,JMP!$AJ$1:$AU$1,0)),INDEX(Baseline!$B$2:$BD$2,1,MATCH(E$1,Baseline!$B$1:$BD$1,0)))</f>
        <v>1</v>
      </c>
      <c r="F484" t="str">
        <f>IFERROR(INDEX(JMP!$AJ$2:$AU$1000,MATCH($A484,JMP!$A$2:$A$1000,0),MATCH(F$1,JMP!$AJ$1:$AU$1,0)),INDEX(Baseline!$B$2:$BD$2,1,MATCH(F$1,Baseline!$B$1:$BD$1,0)))</f>
        <v>e344</v>
      </c>
      <c r="G484" t="str">
        <f>IFERROR(INDEX(JMP!$AJ$2:$AU$1000,MATCH($A484,JMP!$A$2:$A$1000,0),MATCH(G$1,JMP!$AJ$1:$AU$1,0)),INDEX(Baseline!$B$2:$BD$2,1,MATCH(G$1,Baseline!$B$1:$BD$1,0)))</f>
        <v>e340</v>
      </c>
      <c r="H484">
        <f>IFERROR(INDEX(JMP!$AJ$2:$AU$1000,MATCH($A484,JMP!$A$2:$A$1000,0),MATCH(H$1,JMP!$AJ$1:$AU$1,0)),INDEX(Baseline!$B$2:$BD$2,1,MATCH(H$1,Baseline!$B$1:$BD$1,0)))</f>
        <v>1.5</v>
      </c>
      <c r="I484">
        <f>IFERROR(INDEX(JMP!$AJ$2:$AU$1000,MATCH($A484,JMP!$A$2:$A$1000,0),MATCH(I$1,JMP!$AJ$1:$AU$1,0)),INDEX(Baseline!$B$2:$BD$2,1,MATCH(I$1,Baseline!$B$1:$BD$1,0)))</f>
        <v>0.42</v>
      </c>
      <c r="J484">
        <f>IFERROR(INDEX(JMP!$AJ$2:$AU$1000,MATCH($A484,JMP!$A$2:$A$1000,0),MATCH(J$1,JMP!$AJ$1:$AU$1,0)),INDEX(Baseline!$B$2:$BD$2,1,MATCH(J$1,Baseline!$B$1:$BD$1,0)))</f>
        <v>1</v>
      </c>
      <c r="K484">
        <f>IFERROR(INDEX(JMP!$AJ$2:$AU$1000,MATCH($A484,JMP!$A$2:$A$1000,0),MATCH(K$1,JMP!$AJ$1:$AU$1,0)),INDEX(Baseline!$B$2:$BD$2,1,MATCH(K$1,Baseline!$B$1:$BD$1,0)))</f>
        <v>0</v>
      </c>
      <c r="L484">
        <f>IFERROR(INDEX(JMP!$AJ$2:$AU$1000,MATCH($A484,JMP!$A$2:$A$1000,0),MATCH(L$1,JMP!$AJ$1:$AU$1,0)),INDEX(Baseline!$B$2:$BD$2,1,MATCH(L$1,Baseline!$B$1:$BD$1,0)))</f>
        <v>0.13453352661444343</v>
      </c>
      <c r="M484" t="b">
        <f>IFERROR(INDEX(JMP!$AJ$2:$AU$1000,MATCH($A484,JMP!$A$2:$A$1000,0),MATCH(M$1,JMP!$AJ$1:$AU$1,0)),INDEX(Baseline!$B$2:$BD$2,1,MATCH(M$1,Baseline!$B$1:$BD$1,0)))</f>
        <v>0</v>
      </c>
      <c r="N484" t="b">
        <f>IFERROR(INDEX(JMP!$AJ$2:$AU$1000,MATCH($A484,JMP!$A$2:$A$1000,0),MATCH(N$1,JMP!$AJ$1:$AU$1,0)),INDEX(Baseline!$B$2:$BD$2,1,MATCH(N$1,Baseline!$B$1:$BD$1,0)))</f>
        <v>0</v>
      </c>
      <c r="O484">
        <f>IFERROR(INDEX(JMP!$AJ$2:$AU$1000,MATCH($A484,JMP!$A$2:$A$1000,0),MATCH(O$1,JMP!$AJ$1:$AU$1,0)),INDEX(Baseline!$B$2:$BD$2,1,MATCH(O$1,Baseline!$B$1:$BD$1,0)))</f>
        <v>7</v>
      </c>
      <c r="P484">
        <f>IFERROR(INDEX(JMP!$AJ$2:$AU$1000,MATCH($A484,JMP!$A$2:$A$1000,0),MATCH(P$1,JMP!$AJ$1:$AU$1,0)),INDEX(Baseline!$B$2:$BD$2,1,MATCH(P$1,Baseline!$B$1:$BD$1,0)))</f>
        <v>200</v>
      </c>
      <c r="Q484">
        <f>IFERROR(INDEX(JMP!$AJ$2:$AU$1000,MATCH($A484,JMP!$A$2:$A$1000,0),MATCH(Q$1,JMP!$AJ$1:$AU$1,0)),INDEX(Baseline!$B$2:$BD$2,1,MATCH(Q$1,Baseline!$B$1:$BD$1,0)))</f>
        <v>10</v>
      </c>
      <c r="R484">
        <f>IFERROR(INDEX(JMP!$AJ$2:$AU$1000,MATCH($A484,JMP!$A$2:$A$1000,0),MATCH(R$1,JMP!$AJ$1:$AU$1,0)),INDEX(Baseline!$B$2:$BD$2,1,MATCH(R$1,Baseline!$B$1:$BD$1,0)))</f>
        <v>0</v>
      </c>
      <c r="S484">
        <f>IFERROR(INDEX(JMP!$AJ$2:$AU$1000,MATCH($A484,JMP!$A$2:$A$1000,0),MATCH(S$1,JMP!$AJ$1:$AU$1,0)),INDEX(Baseline!$B$2:$BD$2,1,MATCH(S$1,Baseline!$B$1:$BD$1,0)))</f>
        <v>1</v>
      </c>
      <c r="T484">
        <f>IFERROR(INDEX(JMP!$AJ$2:$AU$1000,MATCH($A484,JMP!$A$2:$A$1000,0),MATCH(T$1,JMP!$AJ$1:$AU$1,0)),INDEX(Baseline!$B$2:$BD$2,1,MATCH(T$1,Baseline!$B$1:$BD$1,0)))</f>
        <v>0</v>
      </c>
      <c r="U484" t="str">
        <f>IFERROR(INDEX(JMP!$AJ$2:$AU$1000,MATCH($A484,JMP!$A$2:$A$1000,0),MATCH(U$1,JMP!$AJ$1:$AU$1,0)),INDEX(Baseline!$B$2:$BD$2,1,MATCH(U$1,Baseline!$B$1:$BD$1,0)))</f>
        <v>Titan</v>
      </c>
      <c r="V484">
        <f>IFERROR(INDEX(JMP!$AJ$2:$AU$1000,MATCH($A484,JMP!$A$2:$A$1000,0),MATCH(V$1,JMP!$AJ$1:$AU$1,0)),INDEX(Baseline!$B$2:$BD$2,1,MATCH(V$1,Baseline!$B$1:$BD$1,0)))</f>
        <v>3</v>
      </c>
      <c r="W484">
        <f>IFERROR(INDEX(JMP!$AJ$2:$AU$1000,MATCH($A484,JMP!$A$2:$A$1000,0),MATCH(W$1,JMP!$AJ$1:$AU$1,0)),INDEX(Baseline!$B$2:$BD$2,1,MATCH(W$1,Baseline!$B$1:$BD$1,0)))</f>
        <v>0.37</v>
      </c>
      <c r="X484">
        <f>IFERROR(INDEX(JMP!$AJ$2:$AU$1000,MATCH($A484,JMP!$A$2:$A$1000,0),MATCH(X$1,JMP!$AJ$1:$AU$1,0)),INDEX(Baseline!$B$2:$BD$2,1,MATCH(X$1,Baseline!$B$1:$BD$1,0)))</f>
        <v>4</v>
      </c>
      <c r="Y484">
        <f>IFERROR(INDEX(JMP!$AJ$2:$AU$1000,MATCH($A484,JMP!$A$2:$A$1000,0),MATCH(Y$1,JMP!$AJ$1:$AU$1,0)),INDEX(Baseline!$B$2:$BD$2,1,MATCH(Y$1,Baseline!$B$1:$BD$1,0)))</f>
        <v>4</v>
      </c>
      <c r="Z484">
        <f>IFERROR(INDEX(JMP!$AJ$2:$AU$1000,MATCH($A484,JMP!$A$2:$A$1000,0),MATCH(Z$1,JMP!$AJ$1:$AU$1,0)),INDEX(Baseline!$B$2:$BD$2,1,MATCH(Z$1,Baseline!$B$1:$BD$1,0)))</f>
        <v>1970</v>
      </c>
      <c r="AA484">
        <f>IFERROR(INDEX(JMP!$AJ$2:$AU$1000,MATCH($A484,JMP!$A$2:$A$1000,0),MATCH(AA$1,JMP!$AJ$1:$AU$1,0)),INDEX(Baseline!$B$2:$BD$2,1,MATCH(AA$1,Baseline!$B$1:$BD$1,0)))</f>
        <v>1970</v>
      </c>
      <c r="AB484">
        <f>IFERROR(INDEX(JMP!$AJ$2:$AU$1000,MATCH($A484,JMP!$A$2:$A$1000,0),MATCH(AB$1,JMP!$AJ$1:$AU$1,0)),INDEX(Baseline!$B$2:$BD$2,1,MATCH(AB$1,Baseline!$B$1:$BD$1,0)))</f>
        <v>0</v>
      </c>
      <c r="AC484">
        <f>IFERROR(INDEX(JMP!$AJ$2:$AU$1000,MATCH($A484,JMP!$A$2:$A$1000,0),MATCH(AC$1,JMP!$AJ$1:$AU$1,0)),INDEX(Baseline!$B$2:$BD$2,1,MATCH(AC$1,Baseline!$B$1:$BD$1,0)))</f>
        <v>1</v>
      </c>
      <c r="AD484">
        <f>IFERROR(INDEX(JMP!$AJ$2:$AU$1000,MATCH($A484,JMP!$A$2:$A$1000,0),MATCH(AD$1,JMP!$AJ$1:$AU$1,0)),INDEX(Baseline!$B$2:$BD$2,1,MATCH(AD$1,Baseline!$B$1:$BD$1,0)))</f>
        <v>8</v>
      </c>
      <c r="AE484">
        <f>IFERROR(INDEX(JMP!$AJ$2:$AU$1000,MATCH($A484,JMP!$A$2:$A$1000,0),MATCH(AE$1,JMP!$AJ$1:$AU$1,0)),INDEX(Baseline!$B$2:$BD$2,1,MATCH(AE$1,Baseline!$B$1:$BD$1,0)))</f>
        <v>0.625</v>
      </c>
      <c r="AF484" t="str">
        <f>IFERROR(INDEX(JMP!$AJ$2:$AU$1000,MATCH($A484,JMP!$A$2:$A$1000,0),MATCH(AF$1,JMP!$AJ$1:$AU$1,0)),INDEX(Baseline!$B$2:$BD$2,1,MATCH(AF$1,Baseline!$B$1:$BD$1,0)))</f>
        <v>bwb</v>
      </c>
      <c r="AG484" t="str">
        <f>IFERROR(INDEX(JMP!$AJ$2:$AU$1000,MATCH($A484,JMP!$A$2:$A$1000,0),MATCH(AG$1,JMP!$AJ$1:$AU$1,0)),INDEX(Baseline!$B$2:$BD$2,1,MATCH(AG$1,Baseline!$B$1:$BD$1,0)))</f>
        <v>V-tail</v>
      </c>
      <c r="AH484">
        <f>IFERROR(INDEX(JMP!$AJ$2:$AU$1000,MATCH($A484,JMP!$A$2:$A$1000,0),MATCH(AH$1,JMP!$AJ$1:$AU$1,0)),INDEX(Baseline!$B$2:$BD$2,1,MATCH(AH$1,Baseline!$B$1:$BD$1,0)))</f>
        <v>1</v>
      </c>
      <c r="AI484">
        <f>IFERROR(INDEX(JMP!$AJ$2:$AU$1000,MATCH($A484,JMP!$A$2:$A$1000,0),MATCH(AI$1,JMP!$AJ$1:$AU$1,0)),INDEX(Baseline!$B$2:$BD$2,1,MATCH(AI$1,Baseline!$B$1:$BD$1,0)))</f>
        <v>724000000</v>
      </c>
      <c r="AJ484">
        <f>IFERROR(INDEX(JMP!$AJ$2:$AU$1000,MATCH($A484,JMP!$A$2:$A$1000,0),MATCH(AJ$1,JMP!$AJ$1:$AU$1,0)),INDEX(Baseline!$B$2:$BD$2,1,MATCH(AJ$1,Baseline!$B$1:$BD$1,0)))</f>
        <v>54500000</v>
      </c>
      <c r="AK484">
        <f>IFERROR(INDEX(JMP!$AJ$2:$AU$1000,MATCH($A484,JMP!$A$2:$A$1000,0),MATCH(AK$1,JMP!$AJ$1:$AU$1,0)),INDEX(Baseline!$B$2:$BD$2,1,MATCH(AK$1,Baseline!$B$1:$BD$1,0)))</f>
        <v>30</v>
      </c>
      <c r="AL484">
        <f>IFERROR(INDEX(JMP!$AJ$2:$AU$1000,MATCH($A484,JMP!$A$2:$A$1000,0),MATCH(AL$1,JMP!$AJ$1:$AU$1,0)),INDEX(Baseline!$B$2:$BD$2,1,MATCH(AL$1,Baseline!$B$1:$BD$1,0)))</f>
        <v>2.0191025383432568E-2</v>
      </c>
      <c r="AM484">
        <f>IFERROR(INDEX(JMP!$AJ$2:$AU$1000,MATCH($A484,JMP!$A$2:$A$1000,0),MATCH(AM$1,JMP!$AJ$1:$AU$1,0)),INDEX(Baseline!$B$2:$BD$2,1,MATCH(AM$1,Baseline!$B$1:$BD$1,0)))</f>
        <v>6.8992013571428563</v>
      </c>
      <c r="AN484">
        <f>IFERROR(INDEX(JMP!$AJ$2:$AU$1000,MATCH($A484,JMP!$A$2:$A$1000,0),MATCH(AN$1,JMP!$AJ$1:$AU$1,0)),INDEX(Baseline!$B$2:$BD$2,1,MATCH(AN$1,Baseline!$B$1:$BD$1,0)))</f>
        <v>2.5219870134858775</v>
      </c>
      <c r="AO484">
        <f>IFERROR(INDEX(JMP!$AJ$2:$AU$1000,MATCH($A484,JMP!$A$2:$A$1000,0),MATCH(AO$1,JMP!$AJ$1:$AU$1,0)),INDEX(Baseline!$B$2:$BD$2,1,MATCH(AO$1,Baseline!$B$1:$BD$1,0)))</f>
        <v>0.4787003668642007</v>
      </c>
      <c r="AP484">
        <f>IFERROR(INDEX(JMP!$AJ$2:$AU$1000,MATCH($A484,JMP!$A$2:$A$1000,0),MATCH(AP$1,JMP!$AJ$1:$AU$1,0)),INDEX(Baseline!$B$2:$BD$2,1,MATCH(AP$1,Baseline!$B$1:$BD$1,0)))</f>
        <v>0</v>
      </c>
      <c r="AQ484">
        <f>IFERROR(INDEX(JMP!$AJ$2:$AU$1000,MATCH($A484,JMP!$A$2:$A$1000,0),MATCH(AQ$1,JMP!$AJ$1:$AU$1,0)),INDEX(Baseline!$B$2:$BD$2,1,MATCH(AQ$1,Baseline!$B$1:$BD$1,0)))</f>
        <v>0.35</v>
      </c>
      <c r="AR484">
        <f>IFERROR(INDEX(JMP!$AJ$2:$AU$1000,MATCH($A484,JMP!$A$2:$A$1000,0),MATCH(AR$1,JMP!$AJ$1:$AU$1,0)),INDEX(Baseline!$B$2:$BD$2,1,MATCH(AR$1,Baseline!$B$1:$BD$1,0)))</f>
        <v>0</v>
      </c>
      <c r="AS484">
        <f>IFERROR(INDEX(JMP!$AJ$2:$AU$1000,MATCH($A484,JMP!$A$2:$A$1000,0),MATCH(AS$1,JMP!$AJ$1:$AU$1,0)),INDEX(Baseline!$B$2:$BD$2,1,MATCH(AS$1,Baseline!$B$1:$BD$1,0)))</f>
        <v>0</v>
      </c>
      <c r="AT484">
        <f>IFERROR(INDEX(JMP!$AJ$2:$AU$1000,MATCH($A484,JMP!$A$2:$A$1000,0),MATCH(AT$1,JMP!$AJ$1:$AU$1,0)),INDEX(Baseline!$B$2:$BD$2,1,MATCH(AT$1,Baseline!$B$1:$BD$1,0)))</f>
        <v>500</v>
      </c>
      <c r="AU484">
        <f>IFERROR(INDEX(JMP!$AJ$2:$AU$1000,MATCH($A484,JMP!$A$2:$A$1000,0),MATCH(AU$1,JMP!$AJ$1:$AU$1,0)),INDEX(Baseline!$B$2:$BD$2,1,MATCH(AU$1,Baseline!$B$1:$BD$1,0)))</f>
        <v>50</v>
      </c>
      <c r="AV484">
        <f>IFERROR(INDEX(JMP!$AJ$2:$AU$1000,MATCH($A484,JMP!$A$2:$A$1000,0),MATCH(AV$1,JMP!$AJ$1:$AU$1,0)),INDEX(Baseline!$B$2:$BD$2,1,MATCH(AV$1,Baseline!$B$1:$BD$1,0)))</f>
        <v>12.1</v>
      </c>
      <c r="AW484">
        <f>IFERROR(INDEX(JMP!$AJ$2:$AU$1000,MATCH($A484,JMP!$A$2:$A$1000,0),MATCH(AW$1,JMP!$AJ$1:$AU$1,0)),INDEX(Baseline!$B$2:$BD$2,1,MATCH(AW$1,Baseline!$B$1:$BD$1,0)))</f>
        <v>1.9961979999999998E-3</v>
      </c>
      <c r="AX484">
        <f>IFERROR(INDEX(JMP!$AJ$2:$AU$1000,MATCH($A484,JMP!$A$2:$A$1000,0),MATCH(AX$1,JMP!$AJ$1:$AU$1,0)),INDEX(Baseline!$B$2:$BD$2,1,MATCH(AX$1,Baseline!$B$1:$BD$1,0)))</f>
        <v>1.9961979999999998E-3</v>
      </c>
      <c r="AY484">
        <f>IFERROR(INDEX(JMP!$AJ$2:$AU$1000,MATCH($A484,JMP!$A$2:$A$1000,0),MATCH(AY$1,JMP!$AJ$1:$AU$1,0)),INDEX(Baseline!$B$2:$BD$2,1,MATCH(AY$1,Baseline!$B$1:$BD$1,0)))</f>
        <v>1.9607137E-2</v>
      </c>
      <c r="AZ484">
        <f>IFERROR(INDEX(JMP!$AJ$2:$AU$1000,MATCH($A484,JMP!$A$2:$A$1000,0),MATCH(AZ$1,JMP!$AJ$1:$AU$1,0)),INDEX(Baseline!$B$2:$BD$2,1,MATCH(AZ$1,Baseline!$B$1:$BD$1,0)))</f>
        <v>0</v>
      </c>
      <c r="BA484">
        <f>IFERROR(INDEX(JMP!$AJ$2:$AU$1000,MATCH($A484,JMP!$A$2:$A$1000,0),MATCH(BA$1,JMP!$AJ$1:$AU$1,0)),INDEX(Baseline!$B$2:$BD$2,1,MATCH(BA$1,Baseline!$B$1:$BD$1,0)))</f>
        <v>100</v>
      </c>
      <c r="BB484">
        <f>IFERROR(INDEX(JMP!$AJ$2:$AU$1000,MATCH($A484,JMP!$A$2:$A$1000,0),MATCH(BB$1,JMP!$AJ$1:$AU$1,0)),INDEX(Baseline!$B$2:$BD$2,1,MATCH(BB$1,Baseline!$B$1:$BD$1,0)))</f>
        <v>0</v>
      </c>
      <c r="BC484">
        <f>IFERROR(INDEX(JMP!$AJ$2:$AU$1000,MATCH($A484,JMP!$A$2:$A$1000,0),MATCH(BC$1,JMP!$AJ$1:$AU$1,0)),INDEX(Baseline!$B$2:$BD$2,1,MATCH(BC$1,Baseline!$B$1:$BD$1,0)))</f>
        <v>2</v>
      </c>
      <c r="BD484">
        <f>IFERROR(INDEX(JMP!$AJ$2:$AU$1000,MATCH($A484,JMP!$A$2:$A$1000,0),MATCH(BD$1,JMP!$AJ$1:$AU$1,0)),INDEX(Baseline!$B$2:$BD$2,1,MATCH(BD$1,Baseline!$B$1:$BD$1,0)))</f>
        <v>2.2195527095000003</v>
      </c>
      <c r="BE484">
        <f>IFERROR(INDEX(JMP!$AJ$2:$AU$1000,MATCH($A484,JMP!$A$2:$A$1000,0),MATCH(BE$1,JMP!$AJ$1:$AU$1,0)),INDEX(Baseline!$B$2:$BE$2,1,MATCH(BE$1,Baseline!$B$1:$BE$1,0)))</f>
        <v>400000</v>
      </c>
      <c r="BF484" t="str">
        <f t="shared" si="35"/>
        <v>no</v>
      </c>
      <c r="BG484" t="str">
        <f t="shared" si="36"/>
        <v>yes</v>
      </c>
      <c r="BH484">
        <f t="shared" si="37"/>
        <v>0.5</v>
      </c>
      <c r="BI484">
        <f t="shared" si="38"/>
        <v>100</v>
      </c>
      <c r="BK484">
        <v>485</v>
      </c>
      <c r="BL484" t="str">
        <f t="shared" si="39"/>
        <v>summer</v>
      </c>
    </row>
    <row r="485" spans="1:64" x14ac:dyDescent="0.35">
      <c r="A485">
        <v>484</v>
      </c>
      <c r="B485">
        <f>IFERROR(INDEX(JMP!$AJ$2:$AU$1000,MATCH($A485,JMP!$A$2:$A$1000,0),MATCH(B$1,JMP!$AJ$1:$AU$1,0)),INDEX(Baseline!$B$2:$BD$2,1,MATCH(B$1,Baseline!$B$1:$BD$1,0)))</f>
        <v>0</v>
      </c>
      <c r="C485">
        <f>IFERROR(INDEX(JMP!$AJ$2:$AU$1000,MATCH($A485,JMP!$A$2:$A$1000,0),MATCH(C$1,JMP!$AJ$1:$AU$1,0)),INDEX(Baseline!$B$2:$BD$2,1,MATCH(C$1,Baseline!$B$1:$BD$1,0)))</f>
        <v>8760</v>
      </c>
      <c r="D485">
        <f>IFERROR(INDEX(JMP!$AJ$2:$AU$1000,MATCH($A485,JMP!$A$2:$A$1000,0),MATCH(D$1,JMP!$AJ$1:$AU$1,0)),INDEX(Baseline!$B$2:$BD$2,1,MATCH(D$1,Baseline!$B$1:$BD$1,0)))</f>
        <v>1</v>
      </c>
      <c r="E485">
        <f>IFERROR(INDEX(JMP!$AJ$2:$AU$1000,MATCH($A485,JMP!$A$2:$A$1000,0),MATCH(E$1,JMP!$AJ$1:$AU$1,0)),INDEX(Baseline!$B$2:$BD$2,1,MATCH(E$1,Baseline!$B$1:$BD$1,0)))</f>
        <v>1</v>
      </c>
      <c r="F485" t="str">
        <f>IFERROR(INDEX(JMP!$AJ$2:$AU$1000,MATCH($A485,JMP!$A$2:$A$1000,0),MATCH(F$1,JMP!$AJ$1:$AU$1,0)),INDEX(Baseline!$B$2:$BD$2,1,MATCH(F$1,Baseline!$B$1:$BD$1,0)))</f>
        <v>e344</v>
      </c>
      <c r="G485" t="str">
        <f>IFERROR(INDEX(JMP!$AJ$2:$AU$1000,MATCH($A485,JMP!$A$2:$A$1000,0),MATCH(G$1,JMP!$AJ$1:$AU$1,0)),INDEX(Baseline!$B$2:$BD$2,1,MATCH(G$1,Baseline!$B$1:$BD$1,0)))</f>
        <v>e340</v>
      </c>
      <c r="H485">
        <f>IFERROR(INDEX(JMP!$AJ$2:$AU$1000,MATCH($A485,JMP!$A$2:$A$1000,0),MATCH(H$1,JMP!$AJ$1:$AU$1,0)),INDEX(Baseline!$B$2:$BD$2,1,MATCH(H$1,Baseline!$B$1:$BD$1,0)))</f>
        <v>1.5</v>
      </c>
      <c r="I485">
        <f>IFERROR(INDEX(JMP!$AJ$2:$AU$1000,MATCH($A485,JMP!$A$2:$A$1000,0),MATCH(I$1,JMP!$AJ$1:$AU$1,0)),INDEX(Baseline!$B$2:$BD$2,1,MATCH(I$1,Baseline!$B$1:$BD$1,0)))</f>
        <v>0.42</v>
      </c>
      <c r="J485">
        <f>IFERROR(INDEX(JMP!$AJ$2:$AU$1000,MATCH($A485,JMP!$A$2:$A$1000,0),MATCH(J$1,JMP!$AJ$1:$AU$1,0)),INDEX(Baseline!$B$2:$BD$2,1,MATCH(J$1,Baseline!$B$1:$BD$1,0)))</f>
        <v>1</v>
      </c>
      <c r="K485">
        <f>IFERROR(INDEX(JMP!$AJ$2:$AU$1000,MATCH($A485,JMP!$A$2:$A$1000,0),MATCH(K$1,JMP!$AJ$1:$AU$1,0)),INDEX(Baseline!$B$2:$BD$2,1,MATCH(K$1,Baseline!$B$1:$BD$1,0)))</f>
        <v>0</v>
      </c>
      <c r="L485">
        <f>IFERROR(INDEX(JMP!$AJ$2:$AU$1000,MATCH($A485,JMP!$A$2:$A$1000,0),MATCH(L$1,JMP!$AJ$1:$AU$1,0)),INDEX(Baseline!$B$2:$BD$2,1,MATCH(L$1,Baseline!$B$1:$BD$1,0)))</f>
        <v>9.5854241512817351E-2</v>
      </c>
      <c r="M485" t="b">
        <f>IFERROR(INDEX(JMP!$AJ$2:$AU$1000,MATCH($A485,JMP!$A$2:$A$1000,0),MATCH(M$1,JMP!$AJ$1:$AU$1,0)),INDEX(Baseline!$B$2:$BD$2,1,MATCH(M$1,Baseline!$B$1:$BD$1,0)))</f>
        <v>0</v>
      </c>
      <c r="N485" t="b">
        <f>IFERROR(INDEX(JMP!$AJ$2:$AU$1000,MATCH($A485,JMP!$A$2:$A$1000,0),MATCH(N$1,JMP!$AJ$1:$AU$1,0)),INDEX(Baseline!$B$2:$BD$2,1,MATCH(N$1,Baseline!$B$1:$BD$1,0)))</f>
        <v>0</v>
      </c>
      <c r="O485">
        <f>IFERROR(INDEX(JMP!$AJ$2:$AU$1000,MATCH($A485,JMP!$A$2:$A$1000,0),MATCH(O$1,JMP!$AJ$1:$AU$1,0)),INDEX(Baseline!$B$2:$BD$2,1,MATCH(O$1,Baseline!$B$1:$BD$1,0)))</f>
        <v>7</v>
      </c>
      <c r="P485">
        <f>IFERROR(INDEX(JMP!$AJ$2:$AU$1000,MATCH($A485,JMP!$A$2:$A$1000,0),MATCH(P$1,JMP!$AJ$1:$AU$1,0)),INDEX(Baseline!$B$2:$BD$2,1,MATCH(P$1,Baseline!$B$1:$BD$1,0)))</f>
        <v>200</v>
      </c>
      <c r="Q485">
        <f>IFERROR(INDEX(JMP!$AJ$2:$AU$1000,MATCH($A485,JMP!$A$2:$A$1000,0),MATCH(Q$1,JMP!$AJ$1:$AU$1,0)),INDEX(Baseline!$B$2:$BD$2,1,MATCH(Q$1,Baseline!$B$1:$BD$1,0)))</f>
        <v>10</v>
      </c>
      <c r="R485">
        <f>IFERROR(INDEX(JMP!$AJ$2:$AU$1000,MATCH($A485,JMP!$A$2:$A$1000,0),MATCH(R$1,JMP!$AJ$1:$AU$1,0)),INDEX(Baseline!$B$2:$BD$2,1,MATCH(R$1,Baseline!$B$1:$BD$1,0)))</f>
        <v>0</v>
      </c>
      <c r="S485">
        <f>IFERROR(INDEX(JMP!$AJ$2:$AU$1000,MATCH($A485,JMP!$A$2:$A$1000,0),MATCH(S$1,JMP!$AJ$1:$AU$1,0)),INDEX(Baseline!$B$2:$BD$2,1,MATCH(S$1,Baseline!$B$1:$BD$1,0)))</f>
        <v>1</v>
      </c>
      <c r="T485">
        <f>IFERROR(INDEX(JMP!$AJ$2:$AU$1000,MATCH($A485,JMP!$A$2:$A$1000,0),MATCH(T$1,JMP!$AJ$1:$AU$1,0)),INDEX(Baseline!$B$2:$BD$2,1,MATCH(T$1,Baseline!$B$1:$BD$1,0)))</f>
        <v>0</v>
      </c>
      <c r="U485" t="str">
        <f>IFERROR(INDEX(JMP!$AJ$2:$AU$1000,MATCH($A485,JMP!$A$2:$A$1000,0),MATCH(U$1,JMP!$AJ$1:$AU$1,0)),INDEX(Baseline!$B$2:$BD$2,1,MATCH(U$1,Baseline!$B$1:$BD$1,0)))</f>
        <v>Titan</v>
      </c>
      <c r="V485">
        <f>IFERROR(INDEX(JMP!$AJ$2:$AU$1000,MATCH($A485,JMP!$A$2:$A$1000,0),MATCH(V$1,JMP!$AJ$1:$AU$1,0)),INDEX(Baseline!$B$2:$BD$2,1,MATCH(V$1,Baseline!$B$1:$BD$1,0)))</f>
        <v>3</v>
      </c>
      <c r="W485">
        <f>IFERROR(INDEX(JMP!$AJ$2:$AU$1000,MATCH($A485,JMP!$A$2:$A$1000,0),MATCH(W$1,JMP!$AJ$1:$AU$1,0)),INDEX(Baseline!$B$2:$BD$2,1,MATCH(W$1,Baseline!$B$1:$BD$1,0)))</f>
        <v>0.37</v>
      </c>
      <c r="X485">
        <f>IFERROR(INDEX(JMP!$AJ$2:$AU$1000,MATCH($A485,JMP!$A$2:$A$1000,0),MATCH(X$1,JMP!$AJ$1:$AU$1,0)),INDEX(Baseline!$B$2:$BD$2,1,MATCH(X$1,Baseline!$B$1:$BD$1,0)))</f>
        <v>4</v>
      </c>
      <c r="Y485">
        <f>IFERROR(INDEX(JMP!$AJ$2:$AU$1000,MATCH($A485,JMP!$A$2:$A$1000,0),MATCH(Y$1,JMP!$AJ$1:$AU$1,0)),INDEX(Baseline!$B$2:$BD$2,1,MATCH(Y$1,Baseline!$B$1:$BD$1,0)))</f>
        <v>6</v>
      </c>
      <c r="Z485">
        <f>IFERROR(INDEX(JMP!$AJ$2:$AU$1000,MATCH($A485,JMP!$A$2:$A$1000,0),MATCH(Z$1,JMP!$AJ$1:$AU$1,0)),INDEX(Baseline!$B$2:$BD$2,1,MATCH(Z$1,Baseline!$B$1:$BD$1,0)))</f>
        <v>1970</v>
      </c>
      <c r="AA485">
        <f>IFERROR(INDEX(JMP!$AJ$2:$AU$1000,MATCH($A485,JMP!$A$2:$A$1000,0),MATCH(AA$1,JMP!$AJ$1:$AU$1,0)),INDEX(Baseline!$B$2:$BD$2,1,MATCH(AA$1,Baseline!$B$1:$BD$1,0)))</f>
        <v>1970</v>
      </c>
      <c r="AB485">
        <f>IFERROR(INDEX(JMP!$AJ$2:$AU$1000,MATCH($A485,JMP!$A$2:$A$1000,0),MATCH(AB$1,JMP!$AJ$1:$AU$1,0)),INDEX(Baseline!$B$2:$BD$2,1,MATCH(AB$1,Baseline!$B$1:$BD$1,0)))</f>
        <v>0</v>
      </c>
      <c r="AC485">
        <f>IFERROR(INDEX(JMP!$AJ$2:$AU$1000,MATCH($A485,JMP!$A$2:$A$1000,0),MATCH(AC$1,JMP!$AJ$1:$AU$1,0)),INDEX(Baseline!$B$2:$BD$2,1,MATCH(AC$1,Baseline!$B$1:$BD$1,0)))</f>
        <v>1</v>
      </c>
      <c r="AD485">
        <f>IFERROR(INDEX(JMP!$AJ$2:$AU$1000,MATCH($A485,JMP!$A$2:$A$1000,0),MATCH(AD$1,JMP!$AJ$1:$AU$1,0)),INDEX(Baseline!$B$2:$BD$2,1,MATCH(AD$1,Baseline!$B$1:$BD$1,0)))</f>
        <v>8</v>
      </c>
      <c r="AE485">
        <f>IFERROR(INDEX(JMP!$AJ$2:$AU$1000,MATCH($A485,JMP!$A$2:$A$1000,0),MATCH(AE$1,JMP!$AJ$1:$AU$1,0)),INDEX(Baseline!$B$2:$BD$2,1,MATCH(AE$1,Baseline!$B$1:$BD$1,0)))</f>
        <v>1</v>
      </c>
      <c r="AF485" t="str">
        <f>IFERROR(INDEX(JMP!$AJ$2:$AU$1000,MATCH($A485,JMP!$A$2:$A$1000,0),MATCH(AF$1,JMP!$AJ$1:$AU$1,0)),INDEX(Baseline!$B$2:$BD$2,1,MATCH(AF$1,Baseline!$B$1:$BD$1,0)))</f>
        <v>bwb</v>
      </c>
      <c r="AG485" t="str">
        <f>IFERROR(INDEX(JMP!$AJ$2:$AU$1000,MATCH($A485,JMP!$A$2:$A$1000,0),MATCH(AG$1,JMP!$AJ$1:$AU$1,0)),INDEX(Baseline!$B$2:$BD$2,1,MATCH(AG$1,Baseline!$B$1:$BD$1,0)))</f>
        <v>V-tail</v>
      </c>
      <c r="AH485">
        <f>IFERROR(INDEX(JMP!$AJ$2:$AU$1000,MATCH($A485,JMP!$A$2:$A$1000,0),MATCH(AH$1,JMP!$AJ$1:$AU$1,0)),INDEX(Baseline!$B$2:$BD$2,1,MATCH(AH$1,Baseline!$B$1:$BD$1,0)))</f>
        <v>0</v>
      </c>
      <c r="AI485">
        <f>IFERROR(INDEX(JMP!$AJ$2:$AU$1000,MATCH($A485,JMP!$A$2:$A$1000,0),MATCH(AI$1,JMP!$AJ$1:$AU$1,0)),INDEX(Baseline!$B$2:$BD$2,1,MATCH(AI$1,Baseline!$B$1:$BD$1,0)))</f>
        <v>724000000</v>
      </c>
      <c r="AJ485">
        <f>IFERROR(INDEX(JMP!$AJ$2:$AU$1000,MATCH($A485,JMP!$A$2:$A$1000,0),MATCH(AJ$1,JMP!$AJ$1:$AU$1,0)),INDEX(Baseline!$B$2:$BD$2,1,MATCH(AJ$1,Baseline!$B$1:$BD$1,0)))</f>
        <v>54500000</v>
      </c>
      <c r="AK485">
        <f>IFERROR(INDEX(JMP!$AJ$2:$AU$1000,MATCH($A485,JMP!$A$2:$A$1000,0),MATCH(AK$1,JMP!$AJ$1:$AU$1,0)),INDEX(Baseline!$B$2:$BD$2,1,MATCH(AK$1,Baseline!$B$1:$BD$1,0)))</f>
        <v>30</v>
      </c>
      <c r="AL485">
        <f>IFERROR(INDEX(JMP!$AJ$2:$AU$1000,MATCH($A485,JMP!$A$2:$A$1000,0),MATCH(AL$1,JMP!$AJ$1:$AU$1,0)),INDEX(Baseline!$B$2:$BD$2,1,MATCH(AL$1,Baseline!$B$1:$BD$1,0)))</f>
        <v>2.9719011094807169E-2</v>
      </c>
      <c r="AM485">
        <f>IFERROR(INDEX(JMP!$AJ$2:$AU$1000,MATCH($A485,JMP!$A$2:$A$1000,0),MATCH(AM$1,JMP!$AJ$1:$AU$1,0)),INDEX(Baseline!$B$2:$BD$2,1,MATCH(AM$1,Baseline!$B$1:$BD$1,0)))</f>
        <v>9.4791968348571416</v>
      </c>
      <c r="AN485">
        <f>IFERROR(INDEX(JMP!$AJ$2:$AU$1000,MATCH($A485,JMP!$A$2:$A$1000,0),MATCH(AN$1,JMP!$AJ$1:$AU$1,0)),INDEX(Baseline!$B$2:$BD$2,1,MATCH(AN$1,Baseline!$B$1:$BD$1,0)))</f>
        <v>1.8023723048219327</v>
      </c>
      <c r="AO485">
        <f>IFERROR(INDEX(JMP!$AJ$2:$AU$1000,MATCH($A485,JMP!$A$2:$A$1000,0),MATCH(AO$1,JMP!$AJ$1:$AU$1,0)),INDEX(Baseline!$B$2:$BD$2,1,MATCH(AO$1,Baseline!$B$1:$BD$1,0)))</f>
        <v>1.3830004354388561</v>
      </c>
      <c r="AP485">
        <f>IFERROR(INDEX(JMP!$AJ$2:$AU$1000,MATCH($A485,JMP!$A$2:$A$1000,0),MATCH(AP$1,JMP!$AJ$1:$AU$1,0)),INDEX(Baseline!$B$2:$BD$2,1,MATCH(AP$1,Baseline!$B$1:$BD$1,0)))</f>
        <v>0</v>
      </c>
      <c r="AQ485">
        <f>IFERROR(INDEX(JMP!$AJ$2:$AU$1000,MATCH($A485,JMP!$A$2:$A$1000,0),MATCH(AQ$1,JMP!$AJ$1:$AU$1,0)),INDEX(Baseline!$B$2:$BD$2,1,MATCH(AQ$1,Baseline!$B$1:$BD$1,0)))</f>
        <v>0.35</v>
      </c>
      <c r="AR485">
        <f>IFERROR(INDEX(JMP!$AJ$2:$AU$1000,MATCH($A485,JMP!$A$2:$A$1000,0),MATCH(AR$1,JMP!$AJ$1:$AU$1,0)),INDEX(Baseline!$B$2:$BD$2,1,MATCH(AR$1,Baseline!$B$1:$BD$1,0)))</f>
        <v>0</v>
      </c>
      <c r="AS485">
        <f>IFERROR(INDEX(JMP!$AJ$2:$AU$1000,MATCH($A485,JMP!$A$2:$A$1000,0),MATCH(AS$1,JMP!$AJ$1:$AU$1,0)),INDEX(Baseline!$B$2:$BD$2,1,MATCH(AS$1,Baseline!$B$1:$BD$1,0)))</f>
        <v>0</v>
      </c>
      <c r="AT485">
        <f>IFERROR(INDEX(JMP!$AJ$2:$AU$1000,MATCH($A485,JMP!$A$2:$A$1000,0),MATCH(AT$1,JMP!$AJ$1:$AU$1,0)),INDEX(Baseline!$B$2:$BD$2,1,MATCH(AT$1,Baseline!$B$1:$BD$1,0)))</f>
        <v>500</v>
      </c>
      <c r="AU485">
        <f>IFERROR(INDEX(JMP!$AJ$2:$AU$1000,MATCH($A485,JMP!$A$2:$A$1000,0),MATCH(AU$1,JMP!$AJ$1:$AU$1,0)),INDEX(Baseline!$B$2:$BD$2,1,MATCH(AU$1,Baseline!$B$1:$BD$1,0)))</f>
        <v>50</v>
      </c>
      <c r="AV485">
        <f>IFERROR(INDEX(JMP!$AJ$2:$AU$1000,MATCH($A485,JMP!$A$2:$A$1000,0),MATCH(AV$1,JMP!$AJ$1:$AU$1,0)),INDEX(Baseline!$B$2:$BD$2,1,MATCH(AV$1,Baseline!$B$1:$BD$1,0)))</f>
        <v>12.1</v>
      </c>
      <c r="AW485">
        <f>IFERROR(INDEX(JMP!$AJ$2:$AU$1000,MATCH($A485,JMP!$A$2:$A$1000,0),MATCH(AW$1,JMP!$AJ$1:$AU$1,0)),INDEX(Baseline!$B$2:$BD$2,1,MATCH(AW$1,Baseline!$B$1:$BD$1,0)))</f>
        <v>1.9961979999999998E-3</v>
      </c>
      <c r="AX485">
        <f>IFERROR(INDEX(JMP!$AJ$2:$AU$1000,MATCH($A485,JMP!$A$2:$A$1000,0),MATCH(AX$1,JMP!$AJ$1:$AU$1,0)),INDEX(Baseline!$B$2:$BD$2,1,MATCH(AX$1,Baseline!$B$1:$BD$1,0)))</f>
        <v>1.9961979999999998E-3</v>
      </c>
      <c r="AY485">
        <f>IFERROR(INDEX(JMP!$AJ$2:$AU$1000,MATCH($A485,JMP!$A$2:$A$1000,0),MATCH(AY$1,JMP!$AJ$1:$AU$1,0)),INDEX(Baseline!$B$2:$BD$2,1,MATCH(AY$1,Baseline!$B$1:$BD$1,0)))</f>
        <v>1.9607137E-2</v>
      </c>
      <c r="AZ485">
        <f>IFERROR(INDEX(JMP!$AJ$2:$AU$1000,MATCH($A485,JMP!$A$2:$A$1000,0),MATCH(AZ$1,JMP!$AJ$1:$AU$1,0)),INDEX(Baseline!$B$2:$BD$2,1,MATCH(AZ$1,Baseline!$B$1:$BD$1,0)))</f>
        <v>1</v>
      </c>
      <c r="BA485">
        <f>IFERROR(INDEX(JMP!$AJ$2:$AU$1000,MATCH($A485,JMP!$A$2:$A$1000,0),MATCH(BA$1,JMP!$AJ$1:$AU$1,0)),INDEX(Baseline!$B$2:$BD$2,1,MATCH(BA$1,Baseline!$B$1:$BD$1,0)))</f>
        <v>55</v>
      </c>
      <c r="BB485">
        <f>IFERROR(INDEX(JMP!$AJ$2:$AU$1000,MATCH($A485,JMP!$A$2:$A$1000,0),MATCH(BB$1,JMP!$AJ$1:$AU$1,0)),INDEX(Baseline!$B$2:$BD$2,1,MATCH(BB$1,Baseline!$B$1:$BD$1,0)))</f>
        <v>0</v>
      </c>
      <c r="BC485">
        <f>IFERROR(INDEX(JMP!$AJ$2:$AU$1000,MATCH($A485,JMP!$A$2:$A$1000,0),MATCH(BC$1,JMP!$AJ$1:$AU$1,0)),INDEX(Baseline!$B$2:$BD$2,1,MATCH(BC$1,Baseline!$B$1:$BD$1,0)))</f>
        <v>3</v>
      </c>
      <c r="BD485">
        <f>IFERROR(INDEX(JMP!$AJ$2:$AU$1000,MATCH($A485,JMP!$A$2:$A$1000,0),MATCH(BD$1,JMP!$AJ$1:$AU$1,0)),INDEX(Baseline!$B$2:$BD$2,1,MATCH(BD$1,Baseline!$B$1:$BD$1,0)))</f>
        <v>4.0663637463499995</v>
      </c>
      <c r="BE485">
        <f>IFERROR(INDEX(JMP!$AJ$2:$AU$1000,MATCH($A485,JMP!$A$2:$A$1000,0),MATCH(BE$1,JMP!$AJ$1:$AU$1,0)),INDEX(Baseline!$B$2:$BE$2,1,MATCH(BE$1,Baseline!$B$1:$BE$1,0)))</f>
        <v>400000</v>
      </c>
      <c r="BF485" t="str">
        <f t="shared" si="35"/>
        <v>yes</v>
      </c>
      <c r="BG485" t="str">
        <f t="shared" si="36"/>
        <v>no</v>
      </c>
      <c r="BH485">
        <f t="shared" si="37"/>
        <v>1</v>
      </c>
      <c r="BI485">
        <f t="shared" si="38"/>
        <v>30</v>
      </c>
      <c r="BK485">
        <v>486</v>
      </c>
      <c r="BL485" t="str">
        <f t="shared" si="39"/>
        <v>fall</v>
      </c>
    </row>
    <row r="486" spans="1:64" x14ac:dyDescent="0.35">
      <c r="A486">
        <v>485</v>
      </c>
      <c r="B486">
        <f>IFERROR(INDEX(JMP!$AJ$2:$AU$1000,MATCH($A486,JMP!$A$2:$A$1000,0),MATCH(B$1,JMP!$AJ$1:$AU$1,0)),INDEX(Baseline!$B$2:$BD$2,1,MATCH(B$1,Baseline!$B$1:$BD$1,0)))</f>
        <v>0</v>
      </c>
      <c r="C486">
        <f>IFERROR(INDEX(JMP!$AJ$2:$AU$1000,MATCH($A486,JMP!$A$2:$A$1000,0),MATCH(C$1,JMP!$AJ$1:$AU$1,0)),INDEX(Baseline!$B$2:$BD$2,1,MATCH(C$1,Baseline!$B$1:$BD$1,0)))</f>
        <v>8760</v>
      </c>
      <c r="D486">
        <f>IFERROR(INDEX(JMP!$AJ$2:$AU$1000,MATCH($A486,JMP!$A$2:$A$1000,0),MATCH(D$1,JMP!$AJ$1:$AU$1,0)),INDEX(Baseline!$B$2:$BD$2,1,MATCH(D$1,Baseline!$B$1:$BD$1,0)))</f>
        <v>1</v>
      </c>
      <c r="E486">
        <f>IFERROR(INDEX(JMP!$AJ$2:$AU$1000,MATCH($A486,JMP!$A$2:$A$1000,0),MATCH(E$1,JMP!$AJ$1:$AU$1,0)),INDEX(Baseline!$B$2:$BD$2,1,MATCH(E$1,Baseline!$B$1:$BD$1,0)))</f>
        <v>1</v>
      </c>
      <c r="F486" t="str">
        <f>IFERROR(INDEX(JMP!$AJ$2:$AU$1000,MATCH($A486,JMP!$A$2:$A$1000,0),MATCH(F$1,JMP!$AJ$1:$AU$1,0)),INDEX(Baseline!$B$2:$BD$2,1,MATCH(F$1,Baseline!$B$1:$BD$1,0)))</f>
        <v>e344</v>
      </c>
      <c r="G486" t="str">
        <f>IFERROR(INDEX(JMP!$AJ$2:$AU$1000,MATCH($A486,JMP!$A$2:$A$1000,0),MATCH(G$1,JMP!$AJ$1:$AU$1,0)),INDEX(Baseline!$B$2:$BD$2,1,MATCH(G$1,Baseline!$B$1:$BD$1,0)))</f>
        <v>e340</v>
      </c>
      <c r="H486">
        <f>IFERROR(INDEX(JMP!$AJ$2:$AU$1000,MATCH($A486,JMP!$A$2:$A$1000,0),MATCH(H$1,JMP!$AJ$1:$AU$1,0)),INDEX(Baseline!$B$2:$BD$2,1,MATCH(H$1,Baseline!$B$1:$BD$1,0)))</f>
        <v>1.5</v>
      </c>
      <c r="I486">
        <f>IFERROR(INDEX(JMP!$AJ$2:$AU$1000,MATCH($A486,JMP!$A$2:$A$1000,0),MATCH(I$1,JMP!$AJ$1:$AU$1,0)),INDEX(Baseline!$B$2:$BD$2,1,MATCH(I$1,Baseline!$B$1:$BD$1,0)))</f>
        <v>0.42</v>
      </c>
      <c r="J486">
        <f>IFERROR(INDEX(JMP!$AJ$2:$AU$1000,MATCH($A486,JMP!$A$2:$A$1000,0),MATCH(J$1,JMP!$AJ$1:$AU$1,0)),INDEX(Baseline!$B$2:$BD$2,1,MATCH(J$1,Baseline!$B$1:$BD$1,0)))</f>
        <v>1</v>
      </c>
      <c r="K486">
        <f>IFERROR(INDEX(JMP!$AJ$2:$AU$1000,MATCH($A486,JMP!$A$2:$A$1000,0),MATCH(K$1,JMP!$AJ$1:$AU$1,0)),INDEX(Baseline!$B$2:$BD$2,1,MATCH(K$1,Baseline!$B$1:$BD$1,0)))</f>
        <v>0</v>
      </c>
      <c r="L486">
        <f>IFERROR(INDEX(JMP!$AJ$2:$AU$1000,MATCH($A486,JMP!$A$2:$A$1000,0),MATCH(L$1,JMP!$AJ$1:$AU$1,0)),INDEX(Baseline!$B$2:$BD$2,1,MATCH(L$1,Baseline!$B$1:$BD$1,0)))</f>
        <v>4.8359194742251733E-2</v>
      </c>
      <c r="M486" t="b">
        <f>IFERROR(INDEX(JMP!$AJ$2:$AU$1000,MATCH($A486,JMP!$A$2:$A$1000,0),MATCH(M$1,JMP!$AJ$1:$AU$1,0)),INDEX(Baseline!$B$2:$BD$2,1,MATCH(M$1,Baseline!$B$1:$BD$1,0)))</f>
        <v>0</v>
      </c>
      <c r="N486" t="b">
        <f>IFERROR(INDEX(JMP!$AJ$2:$AU$1000,MATCH($A486,JMP!$A$2:$A$1000,0),MATCH(N$1,JMP!$AJ$1:$AU$1,0)),INDEX(Baseline!$B$2:$BD$2,1,MATCH(N$1,Baseline!$B$1:$BD$1,0)))</f>
        <v>0</v>
      </c>
      <c r="O486">
        <f>IFERROR(INDEX(JMP!$AJ$2:$AU$1000,MATCH($A486,JMP!$A$2:$A$1000,0),MATCH(O$1,JMP!$AJ$1:$AU$1,0)),INDEX(Baseline!$B$2:$BD$2,1,MATCH(O$1,Baseline!$B$1:$BD$1,0)))</f>
        <v>7</v>
      </c>
      <c r="P486">
        <f>IFERROR(INDEX(JMP!$AJ$2:$AU$1000,MATCH($A486,JMP!$A$2:$A$1000,0),MATCH(P$1,JMP!$AJ$1:$AU$1,0)),INDEX(Baseline!$B$2:$BD$2,1,MATCH(P$1,Baseline!$B$1:$BD$1,0)))</f>
        <v>200</v>
      </c>
      <c r="Q486">
        <f>IFERROR(INDEX(JMP!$AJ$2:$AU$1000,MATCH($A486,JMP!$A$2:$A$1000,0),MATCH(Q$1,JMP!$AJ$1:$AU$1,0)),INDEX(Baseline!$B$2:$BD$2,1,MATCH(Q$1,Baseline!$B$1:$BD$1,0)))</f>
        <v>10</v>
      </c>
      <c r="R486">
        <f>IFERROR(INDEX(JMP!$AJ$2:$AU$1000,MATCH($A486,JMP!$A$2:$A$1000,0),MATCH(R$1,JMP!$AJ$1:$AU$1,0)),INDEX(Baseline!$B$2:$BD$2,1,MATCH(R$1,Baseline!$B$1:$BD$1,0)))</f>
        <v>0</v>
      </c>
      <c r="S486">
        <f>IFERROR(INDEX(JMP!$AJ$2:$AU$1000,MATCH($A486,JMP!$A$2:$A$1000,0),MATCH(S$1,JMP!$AJ$1:$AU$1,0)),INDEX(Baseline!$B$2:$BD$2,1,MATCH(S$1,Baseline!$B$1:$BD$1,0)))</f>
        <v>1</v>
      </c>
      <c r="T486">
        <f>IFERROR(INDEX(JMP!$AJ$2:$AU$1000,MATCH($A486,JMP!$A$2:$A$1000,0),MATCH(T$1,JMP!$AJ$1:$AU$1,0)),INDEX(Baseline!$B$2:$BD$2,1,MATCH(T$1,Baseline!$B$1:$BD$1,0)))</f>
        <v>0</v>
      </c>
      <c r="U486" t="str">
        <f>IFERROR(INDEX(JMP!$AJ$2:$AU$1000,MATCH($A486,JMP!$A$2:$A$1000,0),MATCH(U$1,JMP!$AJ$1:$AU$1,0)),INDEX(Baseline!$B$2:$BD$2,1,MATCH(U$1,Baseline!$B$1:$BD$1,0)))</f>
        <v>Titan</v>
      </c>
      <c r="V486">
        <f>IFERROR(INDEX(JMP!$AJ$2:$AU$1000,MATCH($A486,JMP!$A$2:$A$1000,0),MATCH(V$1,JMP!$AJ$1:$AU$1,0)),INDEX(Baseline!$B$2:$BD$2,1,MATCH(V$1,Baseline!$B$1:$BD$1,0)))</f>
        <v>3</v>
      </c>
      <c r="W486">
        <f>IFERROR(INDEX(JMP!$AJ$2:$AU$1000,MATCH($A486,JMP!$A$2:$A$1000,0),MATCH(W$1,JMP!$AJ$1:$AU$1,0)),INDEX(Baseline!$B$2:$BD$2,1,MATCH(W$1,Baseline!$B$1:$BD$1,0)))</f>
        <v>0.37</v>
      </c>
      <c r="X486">
        <f>IFERROR(INDEX(JMP!$AJ$2:$AU$1000,MATCH($A486,JMP!$A$2:$A$1000,0),MATCH(X$1,JMP!$AJ$1:$AU$1,0)),INDEX(Baseline!$B$2:$BD$2,1,MATCH(X$1,Baseline!$B$1:$BD$1,0)))</f>
        <v>4</v>
      </c>
      <c r="Y486">
        <f>IFERROR(INDEX(JMP!$AJ$2:$AU$1000,MATCH($A486,JMP!$A$2:$A$1000,0),MATCH(Y$1,JMP!$AJ$1:$AU$1,0)),INDEX(Baseline!$B$2:$BD$2,1,MATCH(Y$1,Baseline!$B$1:$BD$1,0)))</f>
        <v>3</v>
      </c>
      <c r="Z486">
        <f>IFERROR(INDEX(JMP!$AJ$2:$AU$1000,MATCH($A486,JMP!$A$2:$A$1000,0),MATCH(Z$1,JMP!$AJ$1:$AU$1,0)),INDEX(Baseline!$B$2:$BD$2,1,MATCH(Z$1,Baseline!$B$1:$BD$1,0)))</f>
        <v>1970</v>
      </c>
      <c r="AA486">
        <f>IFERROR(INDEX(JMP!$AJ$2:$AU$1000,MATCH($A486,JMP!$A$2:$A$1000,0),MATCH(AA$1,JMP!$AJ$1:$AU$1,0)),INDEX(Baseline!$B$2:$BD$2,1,MATCH(AA$1,Baseline!$B$1:$BD$1,0)))</f>
        <v>1970</v>
      </c>
      <c r="AB486">
        <f>IFERROR(INDEX(JMP!$AJ$2:$AU$1000,MATCH($A486,JMP!$A$2:$A$1000,0),MATCH(AB$1,JMP!$AJ$1:$AU$1,0)),INDEX(Baseline!$B$2:$BD$2,1,MATCH(AB$1,Baseline!$B$1:$BD$1,0)))</f>
        <v>0</v>
      </c>
      <c r="AC486">
        <f>IFERROR(INDEX(JMP!$AJ$2:$AU$1000,MATCH($A486,JMP!$A$2:$A$1000,0),MATCH(AC$1,JMP!$AJ$1:$AU$1,0)),INDEX(Baseline!$B$2:$BD$2,1,MATCH(AC$1,Baseline!$B$1:$BD$1,0)))</f>
        <v>1</v>
      </c>
      <c r="AD486">
        <f>IFERROR(INDEX(JMP!$AJ$2:$AU$1000,MATCH($A486,JMP!$A$2:$A$1000,0),MATCH(AD$1,JMP!$AJ$1:$AU$1,0)),INDEX(Baseline!$B$2:$BD$2,1,MATCH(AD$1,Baseline!$B$1:$BD$1,0)))</f>
        <v>8</v>
      </c>
      <c r="AE486">
        <f>IFERROR(INDEX(JMP!$AJ$2:$AU$1000,MATCH($A486,JMP!$A$2:$A$1000,0),MATCH(AE$1,JMP!$AJ$1:$AU$1,0)),INDEX(Baseline!$B$2:$BD$2,1,MATCH(AE$1,Baseline!$B$1:$BD$1,0)))</f>
        <v>0.25</v>
      </c>
      <c r="AF486" t="str">
        <f>IFERROR(INDEX(JMP!$AJ$2:$AU$1000,MATCH($A486,JMP!$A$2:$A$1000,0),MATCH(AF$1,JMP!$AJ$1:$AU$1,0)),INDEX(Baseline!$B$2:$BD$2,1,MATCH(AF$1,Baseline!$B$1:$BD$1,0)))</f>
        <v>bwb</v>
      </c>
      <c r="AG486" t="str">
        <f>IFERROR(INDEX(JMP!$AJ$2:$AU$1000,MATCH($A486,JMP!$A$2:$A$1000,0),MATCH(AG$1,JMP!$AJ$1:$AU$1,0)),INDEX(Baseline!$B$2:$BD$2,1,MATCH(AG$1,Baseline!$B$1:$BD$1,0)))</f>
        <v>V-tail</v>
      </c>
      <c r="AH486">
        <f>IFERROR(INDEX(JMP!$AJ$2:$AU$1000,MATCH($A486,JMP!$A$2:$A$1000,0),MATCH(AH$1,JMP!$AJ$1:$AU$1,0)),INDEX(Baseline!$B$2:$BD$2,1,MATCH(AH$1,Baseline!$B$1:$BD$1,0)))</f>
        <v>1</v>
      </c>
      <c r="AI486">
        <f>IFERROR(INDEX(JMP!$AJ$2:$AU$1000,MATCH($A486,JMP!$A$2:$A$1000,0),MATCH(AI$1,JMP!$AJ$1:$AU$1,0)),INDEX(Baseline!$B$2:$BD$2,1,MATCH(AI$1,Baseline!$B$1:$BD$1,0)))</f>
        <v>724000000</v>
      </c>
      <c r="AJ486">
        <f>IFERROR(INDEX(JMP!$AJ$2:$AU$1000,MATCH($A486,JMP!$A$2:$A$1000,0),MATCH(AJ$1,JMP!$AJ$1:$AU$1,0)),INDEX(Baseline!$B$2:$BD$2,1,MATCH(AJ$1,Baseline!$B$1:$BD$1,0)))</f>
        <v>54500000</v>
      </c>
      <c r="AK486">
        <f>IFERROR(INDEX(JMP!$AJ$2:$AU$1000,MATCH($A486,JMP!$A$2:$A$1000,0),MATCH(AK$1,JMP!$AJ$1:$AU$1,0)),INDEX(Baseline!$B$2:$BD$2,1,MATCH(AK$1,Baseline!$B$1:$BD$1,0)))</f>
        <v>30</v>
      </c>
      <c r="AL486">
        <f>IFERROR(INDEX(JMP!$AJ$2:$AU$1000,MATCH($A486,JMP!$A$2:$A$1000,0),MATCH(AL$1,JMP!$AJ$1:$AU$1,0)),INDEX(Baseline!$B$2:$BD$2,1,MATCH(AL$1,Baseline!$B$1:$BD$1,0)))</f>
        <v>1.4610352399110609E-2</v>
      </c>
      <c r="AM486">
        <f>IFERROR(INDEX(JMP!$AJ$2:$AU$1000,MATCH($A486,JMP!$A$2:$A$1000,0),MATCH(AM$1,JMP!$AJ$1:$AU$1,0)),INDEX(Baseline!$B$2:$BD$2,1,MATCH(AM$1,Baseline!$B$1:$BD$1,0)))</f>
        <v>13.959460444571429</v>
      </c>
      <c r="AN486">
        <f>IFERROR(INDEX(JMP!$AJ$2:$AU$1000,MATCH($A486,JMP!$A$2:$A$1000,0),MATCH(AN$1,JMP!$AJ$1:$AU$1,0)),INDEX(Baseline!$B$2:$BD$2,1,MATCH(AN$1,Baseline!$B$1:$BD$1,0)))</f>
        <v>2.8649337409160376</v>
      </c>
      <c r="AO486">
        <f>IFERROR(INDEX(JMP!$AJ$2:$AU$1000,MATCH($A486,JMP!$A$2:$A$1000,0),MATCH(AO$1,JMP!$AJ$1:$AU$1,0)),INDEX(Baseline!$B$2:$BD$2,1,MATCH(AO$1,Baseline!$B$1:$BD$1,0)))</f>
        <v>0.56255610162959113</v>
      </c>
      <c r="AP486">
        <f>IFERROR(INDEX(JMP!$AJ$2:$AU$1000,MATCH($A486,JMP!$A$2:$A$1000,0),MATCH(AP$1,JMP!$AJ$1:$AU$1,0)),INDEX(Baseline!$B$2:$BD$2,1,MATCH(AP$1,Baseline!$B$1:$BD$1,0)))</f>
        <v>0</v>
      </c>
      <c r="AQ486">
        <f>IFERROR(INDEX(JMP!$AJ$2:$AU$1000,MATCH($A486,JMP!$A$2:$A$1000,0),MATCH(AQ$1,JMP!$AJ$1:$AU$1,0)),INDEX(Baseline!$B$2:$BD$2,1,MATCH(AQ$1,Baseline!$B$1:$BD$1,0)))</f>
        <v>0.35</v>
      </c>
      <c r="AR486">
        <f>IFERROR(INDEX(JMP!$AJ$2:$AU$1000,MATCH($A486,JMP!$A$2:$A$1000,0),MATCH(AR$1,JMP!$AJ$1:$AU$1,0)),INDEX(Baseline!$B$2:$BD$2,1,MATCH(AR$1,Baseline!$B$1:$BD$1,0)))</f>
        <v>0</v>
      </c>
      <c r="AS486">
        <f>IFERROR(INDEX(JMP!$AJ$2:$AU$1000,MATCH($A486,JMP!$A$2:$A$1000,0),MATCH(AS$1,JMP!$AJ$1:$AU$1,0)),INDEX(Baseline!$B$2:$BD$2,1,MATCH(AS$1,Baseline!$B$1:$BD$1,0)))</f>
        <v>0</v>
      </c>
      <c r="AT486">
        <f>IFERROR(INDEX(JMP!$AJ$2:$AU$1000,MATCH($A486,JMP!$A$2:$A$1000,0),MATCH(AT$1,JMP!$AJ$1:$AU$1,0)),INDEX(Baseline!$B$2:$BD$2,1,MATCH(AT$1,Baseline!$B$1:$BD$1,0)))</f>
        <v>500</v>
      </c>
      <c r="AU486">
        <f>IFERROR(INDEX(JMP!$AJ$2:$AU$1000,MATCH($A486,JMP!$A$2:$A$1000,0),MATCH(AU$1,JMP!$AJ$1:$AU$1,0)),INDEX(Baseline!$B$2:$BD$2,1,MATCH(AU$1,Baseline!$B$1:$BD$1,0)))</f>
        <v>50</v>
      </c>
      <c r="AV486">
        <f>IFERROR(INDEX(JMP!$AJ$2:$AU$1000,MATCH($A486,JMP!$A$2:$A$1000,0),MATCH(AV$1,JMP!$AJ$1:$AU$1,0)),INDEX(Baseline!$B$2:$BD$2,1,MATCH(AV$1,Baseline!$B$1:$BD$1,0)))</f>
        <v>12.1</v>
      </c>
      <c r="AW486">
        <f>IFERROR(INDEX(JMP!$AJ$2:$AU$1000,MATCH($A486,JMP!$A$2:$A$1000,0),MATCH(AW$1,JMP!$AJ$1:$AU$1,0)),INDEX(Baseline!$B$2:$BD$2,1,MATCH(AW$1,Baseline!$B$1:$BD$1,0)))</f>
        <v>1.9961979999999998E-3</v>
      </c>
      <c r="AX486">
        <f>IFERROR(INDEX(JMP!$AJ$2:$AU$1000,MATCH($A486,JMP!$A$2:$A$1000,0),MATCH(AX$1,JMP!$AJ$1:$AU$1,0)),INDEX(Baseline!$B$2:$BD$2,1,MATCH(AX$1,Baseline!$B$1:$BD$1,0)))</f>
        <v>1.9961979999999998E-3</v>
      </c>
      <c r="AY486">
        <f>IFERROR(INDEX(JMP!$AJ$2:$AU$1000,MATCH($A486,JMP!$A$2:$A$1000,0),MATCH(AY$1,JMP!$AJ$1:$AU$1,0)),INDEX(Baseline!$B$2:$BD$2,1,MATCH(AY$1,Baseline!$B$1:$BD$1,0)))</f>
        <v>1.9607137E-2</v>
      </c>
      <c r="AZ486">
        <f>IFERROR(INDEX(JMP!$AJ$2:$AU$1000,MATCH($A486,JMP!$A$2:$A$1000,0),MATCH(AZ$1,JMP!$AJ$1:$AU$1,0)),INDEX(Baseline!$B$2:$BD$2,1,MATCH(AZ$1,Baseline!$B$1:$BD$1,0)))</f>
        <v>1</v>
      </c>
      <c r="BA486">
        <f>IFERROR(INDEX(JMP!$AJ$2:$AU$1000,MATCH($A486,JMP!$A$2:$A$1000,0),MATCH(BA$1,JMP!$AJ$1:$AU$1,0)),INDEX(Baseline!$B$2:$BD$2,1,MATCH(BA$1,Baseline!$B$1:$BD$1,0)))</f>
        <v>100</v>
      </c>
      <c r="BB486">
        <f>IFERROR(INDEX(JMP!$AJ$2:$AU$1000,MATCH($A486,JMP!$A$2:$A$1000,0),MATCH(BB$1,JMP!$AJ$1:$AU$1,0)),INDEX(Baseline!$B$2:$BD$2,1,MATCH(BB$1,Baseline!$B$1:$BD$1,0)))</f>
        <v>0</v>
      </c>
      <c r="BC486">
        <f>IFERROR(INDEX(JMP!$AJ$2:$AU$1000,MATCH($A486,JMP!$A$2:$A$1000,0),MATCH(BC$1,JMP!$AJ$1:$AU$1,0)),INDEX(Baseline!$B$2:$BD$2,1,MATCH(BC$1,Baseline!$B$1:$BD$1,0)))</f>
        <v>1</v>
      </c>
      <c r="BD486">
        <f>IFERROR(INDEX(JMP!$AJ$2:$AU$1000,MATCH($A486,JMP!$A$2:$A$1000,0),MATCH(BD$1,JMP!$AJ$1:$AU$1,0)),INDEX(Baseline!$B$2:$BD$2,1,MATCH(BD$1,Baseline!$B$1:$BD$1,0)))</f>
        <v>3.0684870664999999</v>
      </c>
      <c r="BE486">
        <f>IFERROR(INDEX(JMP!$AJ$2:$AU$1000,MATCH($A486,JMP!$A$2:$A$1000,0),MATCH(BE$1,JMP!$AJ$1:$AU$1,0)),INDEX(Baseline!$B$2:$BE$2,1,MATCH(BE$1,Baseline!$B$1:$BE$1,0)))</f>
        <v>400000</v>
      </c>
      <c r="BF486" t="str">
        <f t="shared" si="35"/>
        <v>yes</v>
      </c>
      <c r="BG486" t="str">
        <f t="shared" si="36"/>
        <v>yes</v>
      </c>
      <c r="BH486">
        <f t="shared" si="37"/>
        <v>0.25</v>
      </c>
      <c r="BI486">
        <f t="shared" si="38"/>
        <v>100</v>
      </c>
      <c r="BK486">
        <v>487</v>
      </c>
      <c r="BL486" t="str">
        <f t="shared" si="39"/>
        <v>spring</v>
      </c>
    </row>
    <row r="487" spans="1:64" x14ac:dyDescent="0.35">
      <c r="A487">
        <v>486</v>
      </c>
      <c r="B487">
        <f>IFERROR(INDEX(JMP!$AJ$2:$AU$1000,MATCH($A487,JMP!$A$2:$A$1000,0),MATCH(B$1,JMP!$AJ$1:$AU$1,0)),INDEX(Baseline!$B$2:$BD$2,1,MATCH(B$1,Baseline!$B$1:$BD$1,0)))</f>
        <v>0</v>
      </c>
      <c r="C487">
        <f>IFERROR(INDEX(JMP!$AJ$2:$AU$1000,MATCH($A487,JMP!$A$2:$A$1000,0),MATCH(C$1,JMP!$AJ$1:$AU$1,0)),INDEX(Baseline!$B$2:$BD$2,1,MATCH(C$1,Baseline!$B$1:$BD$1,0)))</f>
        <v>8760</v>
      </c>
      <c r="D487">
        <f>IFERROR(INDEX(JMP!$AJ$2:$AU$1000,MATCH($A487,JMP!$A$2:$A$1000,0),MATCH(D$1,JMP!$AJ$1:$AU$1,0)),INDEX(Baseline!$B$2:$BD$2,1,MATCH(D$1,Baseline!$B$1:$BD$1,0)))</f>
        <v>1</v>
      </c>
      <c r="E487">
        <f>IFERROR(INDEX(JMP!$AJ$2:$AU$1000,MATCH($A487,JMP!$A$2:$A$1000,0),MATCH(E$1,JMP!$AJ$1:$AU$1,0)),INDEX(Baseline!$B$2:$BD$2,1,MATCH(E$1,Baseline!$B$1:$BD$1,0)))</f>
        <v>1</v>
      </c>
      <c r="F487" t="str">
        <f>IFERROR(INDEX(JMP!$AJ$2:$AU$1000,MATCH($A487,JMP!$A$2:$A$1000,0),MATCH(F$1,JMP!$AJ$1:$AU$1,0)),INDEX(Baseline!$B$2:$BD$2,1,MATCH(F$1,Baseline!$B$1:$BD$1,0)))</f>
        <v>e344</v>
      </c>
      <c r="G487" t="str">
        <f>IFERROR(INDEX(JMP!$AJ$2:$AU$1000,MATCH($A487,JMP!$A$2:$A$1000,0),MATCH(G$1,JMP!$AJ$1:$AU$1,0)),INDEX(Baseline!$B$2:$BD$2,1,MATCH(G$1,Baseline!$B$1:$BD$1,0)))</f>
        <v>e340</v>
      </c>
      <c r="H487">
        <f>IFERROR(INDEX(JMP!$AJ$2:$AU$1000,MATCH($A487,JMP!$A$2:$A$1000,0),MATCH(H$1,JMP!$AJ$1:$AU$1,0)),INDEX(Baseline!$B$2:$BD$2,1,MATCH(H$1,Baseline!$B$1:$BD$1,0)))</f>
        <v>1.5</v>
      </c>
      <c r="I487">
        <f>IFERROR(INDEX(JMP!$AJ$2:$AU$1000,MATCH($A487,JMP!$A$2:$A$1000,0),MATCH(I$1,JMP!$AJ$1:$AU$1,0)),INDEX(Baseline!$B$2:$BD$2,1,MATCH(I$1,Baseline!$B$1:$BD$1,0)))</f>
        <v>0.42</v>
      </c>
      <c r="J487">
        <f>IFERROR(INDEX(JMP!$AJ$2:$AU$1000,MATCH($A487,JMP!$A$2:$A$1000,0),MATCH(J$1,JMP!$AJ$1:$AU$1,0)),INDEX(Baseline!$B$2:$BD$2,1,MATCH(J$1,Baseline!$B$1:$BD$1,0)))</f>
        <v>1</v>
      </c>
      <c r="K487">
        <f>IFERROR(INDEX(JMP!$AJ$2:$AU$1000,MATCH($A487,JMP!$A$2:$A$1000,0),MATCH(K$1,JMP!$AJ$1:$AU$1,0)),INDEX(Baseline!$B$2:$BD$2,1,MATCH(K$1,Baseline!$B$1:$BD$1,0)))</f>
        <v>0</v>
      </c>
      <c r="L487">
        <f>IFERROR(INDEX(JMP!$AJ$2:$AU$1000,MATCH($A487,JMP!$A$2:$A$1000,0),MATCH(L$1,JMP!$AJ$1:$AU$1,0)),INDEX(Baseline!$B$2:$BD$2,1,MATCH(L$1,Baseline!$B$1:$BD$1,0)))</f>
        <v>5.6638678267259261E-2</v>
      </c>
      <c r="M487" t="b">
        <f>IFERROR(INDEX(JMP!$AJ$2:$AU$1000,MATCH($A487,JMP!$A$2:$A$1000,0),MATCH(M$1,JMP!$AJ$1:$AU$1,0)),INDEX(Baseline!$B$2:$BD$2,1,MATCH(M$1,Baseline!$B$1:$BD$1,0)))</f>
        <v>0</v>
      </c>
      <c r="N487" t="b">
        <f>IFERROR(INDEX(JMP!$AJ$2:$AU$1000,MATCH($A487,JMP!$A$2:$A$1000,0),MATCH(N$1,JMP!$AJ$1:$AU$1,0)),INDEX(Baseline!$B$2:$BD$2,1,MATCH(N$1,Baseline!$B$1:$BD$1,0)))</f>
        <v>0</v>
      </c>
      <c r="O487">
        <f>IFERROR(INDEX(JMP!$AJ$2:$AU$1000,MATCH($A487,JMP!$A$2:$A$1000,0),MATCH(O$1,JMP!$AJ$1:$AU$1,0)),INDEX(Baseline!$B$2:$BD$2,1,MATCH(O$1,Baseline!$B$1:$BD$1,0)))</f>
        <v>7</v>
      </c>
      <c r="P487">
        <f>IFERROR(INDEX(JMP!$AJ$2:$AU$1000,MATCH($A487,JMP!$A$2:$A$1000,0),MATCH(P$1,JMP!$AJ$1:$AU$1,0)),INDEX(Baseline!$B$2:$BD$2,1,MATCH(P$1,Baseline!$B$1:$BD$1,0)))</f>
        <v>200</v>
      </c>
      <c r="Q487">
        <f>IFERROR(INDEX(JMP!$AJ$2:$AU$1000,MATCH($A487,JMP!$A$2:$A$1000,0),MATCH(Q$1,JMP!$AJ$1:$AU$1,0)),INDEX(Baseline!$B$2:$BD$2,1,MATCH(Q$1,Baseline!$B$1:$BD$1,0)))</f>
        <v>10</v>
      </c>
      <c r="R487">
        <f>IFERROR(INDEX(JMP!$AJ$2:$AU$1000,MATCH($A487,JMP!$A$2:$A$1000,0),MATCH(R$1,JMP!$AJ$1:$AU$1,0)),INDEX(Baseline!$B$2:$BD$2,1,MATCH(R$1,Baseline!$B$1:$BD$1,0)))</f>
        <v>0</v>
      </c>
      <c r="S487">
        <f>IFERROR(INDEX(JMP!$AJ$2:$AU$1000,MATCH($A487,JMP!$A$2:$A$1000,0),MATCH(S$1,JMP!$AJ$1:$AU$1,0)),INDEX(Baseline!$B$2:$BD$2,1,MATCH(S$1,Baseline!$B$1:$BD$1,0)))</f>
        <v>1</v>
      </c>
      <c r="T487">
        <f>IFERROR(INDEX(JMP!$AJ$2:$AU$1000,MATCH($A487,JMP!$A$2:$A$1000,0),MATCH(T$1,JMP!$AJ$1:$AU$1,0)),INDEX(Baseline!$B$2:$BD$2,1,MATCH(T$1,Baseline!$B$1:$BD$1,0)))</f>
        <v>0</v>
      </c>
      <c r="U487" t="str">
        <f>IFERROR(INDEX(JMP!$AJ$2:$AU$1000,MATCH($A487,JMP!$A$2:$A$1000,0),MATCH(U$1,JMP!$AJ$1:$AU$1,0)),INDEX(Baseline!$B$2:$BD$2,1,MATCH(U$1,Baseline!$B$1:$BD$1,0)))</f>
        <v>Titan</v>
      </c>
      <c r="V487">
        <f>IFERROR(INDEX(JMP!$AJ$2:$AU$1000,MATCH($A487,JMP!$A$2:$A$1000,0),MATCH(V$1,JMP!$AJ$1:$AU$1,0)),INDEX(Baseline!$B$2:$BD$2,1,MATCH(V$1,Baseline!$B$1:$BD$1,0)))</f>
        <v>3</v>
      </c>
      <c r="W487">
        <f>IFERROR(INDEX(JMP!$AJ$2:$AU$1000,MATCH($A487,JMP!$A$2:$A$1000,0),MATCH(W$1,JMP!$AJ$1:$AU$1,0)),INDEX(Baseline!$B$2:$BD$2,1,MATCH(W$1,Baseline!$B$1:$BD$1,0)))</f>
        <v>0.37</v>
      </c>
      <c r="X487">
        <f>IFERROR(INDEX(JMP!$AJ$2:$AU$1000,MATCH($A487,JMP!$A$2:$A$1000,0),MATCH(X$1,JMP!$AJ$1:$AU$1,0)),INDEX(Baseline!$B$2:$BD$2,1,MATCH(X$1,Baseline!$B$1:$BD$1,0)))</f>
        <v>4</v>
      </c>
      <c r="Y487">
        <f>IFERROR(INDEX(JMP!$AJ$2:$AU$1000,MATCH($A487,JMP!$A$2:$A$1000,0),MATCH(Y$1,JMP!$AJ$1:$AU$1,0)),INDEX(Baseline!$B$2:$BD$2,1,MATCH(Y$1,Baseline!$B$1:$BD$1,0)))</f>
        <v>6</v>
      </c>
      <c r="Z487">
        <f>IFERROR(INDEX(JMP!$AJ$2:$AU$1000,MATCH($A487,JMP!$A$2:$A$1000,0),MATCH(Z$1,JMP!$AJ$1:$AU$1,0)),INDEX(Baseline!$B$2:$BD$2,1,MATCH(Z$1,Baseline!$B$1:$BD$1,0)))</f>
        <v>1970</v>
      </c>
      <c r="AA487">
        <f>IFERROR(INDEX(JMP!$AJ$2:$AU$1000,MATCH($A487,JMP!$A$2:$A$1000,0),MATCH(AA$1,JMP!$AJ$1:$AU$1,0)),INDEX(Baseline!$B$2:$BD$2,1,MATCH(AA$1,Baseline!$B$1:$BD$1,0)))</f>
        <v>1970</v>
      </c>
      <c r="AB487">
        <f>IFERROR(INDEX(JMP!$AJ$2:$AU$1000,MATCH($A487,JMP!$A$2:$A$1000,0),MATCH(AB$1,JMP!$AJ$1:$AU$1,0)),INDEX(Baseline!$B$2:$BD$2,1,MATCH(AB$1,Baseline!$B$1:$BD$1,0)))</f>
        <v>0</v>
      </c>
      <c r="AC487">
        <f>IFERROR(INDEX(JMP!$AJ$2:$AU$1000,MATCH($A487,JMP!$A$2:$A$1000,0),MATCH(AC$1,JMP!$AJ$1:$AU$1,0)),INDEX(Baseline!$B$2:$BD$2,1,MATCH(AC$1,Baseline!$B$1:$BD$1,0)))</f>
        <v>1</v>
      </c>
      <c r="AD487">
        <f>IFERROR(INDEX(JMP!$AJ$2:$AU$1000,MATCH($A487,JMP!$A$2:$A$1000,0),MATCH(AD$1,JMP!$AJ$1:$AU$1,0)),INDEX(Baseline!$B$2:$BD$2,1,MATCH(AD$1,Baseline!$B$1:$BD$1,0)))</f>
        <v>8</v>
      </c>
      <c r="AE487">
        <f>IFERROR(INDEX(JMP!$AJ$2:$AU$1000,MATCH($A487,JMP!$A$2:$A$1000,0),MATCH(AE$1,JMP!$AJ$1:$AU$1,0)),INDEX(Baseline!$B$2:$BD$2,1,MATCH(AE$1,Baseline!$B$1:$BD$1,0)))</f>
        <v>1</v>
      </c>
      <c r="AF487" t="str">
        <f>IFERROR(INDEX(JMP!$AJ$2:$AU$1000,MATCH($A487,JMP!$A$2:$A$1000,0),MATCH(AF$1,JMP!$AJ$1:$AU$1,0)),INDEX(Baseline!$B$2:$BD$2,1,MATCH(AF$1,Baseline!$B$1:$BD$1,0)))</f>
        <v>bwb</v>
      </c>
      <c r="AG487" t="str">
        <f>IFERROR(INDEX(JMP!$AJ$2:$AU$1000,MATCH($A487,JMP!$A$2:$A$1000,0),MATCH(AG$1,JMP!$AJ$1:$AU$1,0)),INDEX(Baseline!$B$2:$BD$2,1,MATCH(AG$1,Baseline!$B$1:$BD$1,0)))</f>
        <v>V-tail</v>
      </c>
      <c r="AH487">
        <f>IFERROR(INDEX(JMP!$AJ$2:$AU$1000,MATCH($A487,JMP!$A$2:$A$1000,0),MATCH(AH$1,JMP!$AJ$1:$AU$1,0)),INDEX(Baseline!$B$2:$BD$2,1,MATCH(AH$1,Baseline!$B$1:$BD$1,0)))</f>
        <v>1</v>
      </c>
      <c r="AI487">
        <f>IFERROR(INDEX(JMP!$AJ$2:$AU$1000,MATCH($A487,JMP!$A$2:$A$1000,0),MATCH(AI$1,JMP!$AJ$1:$AU$1,0)),INDEX(Baseline!$B$2:$BD$2,1,MATCH(AI$1,Baseline!$B$1:$BD$1,0)))</f>
        <v>724000000</v>
      </c>
      <c r="AJ487">
        <f>IFERROR(INDEX(JMP!$AJ$2:$AU$1000,MATCH($A487,JMP!$A$2:$A$1000,0),MATCH(AJ$1,JMP!$AJ$1:$AU$1,0)),INDEX(Baseline!$B$2:$BD$2,1,MATCH(AJ$1,Baseline!$B$1:$BD$1,0)))</f>
        <v>54500000</v>
      </c>
      <c r="AK487">
        <f>IFERROR(INDEX(JMP!$AJ$2:$AU$1000,MATCH($A487,JMP!$A$2:$A$1000,0),MATCH(AK$1,JMP!$AJ$1:$AU$1,0)),INDEX(Baseline!$B$2:$BD$2,1,MATCH(AK$1,Baseline!$B$1:$BD$1,0)))</f>
        <v>30</v>
      </c>
      <c r="AL487">
        <f>IFERROR(INDEX(JMP!$AJ$2:$AU$1000,MATCH($A487,JMP!$A$2:$A$1000,0),MATCH(AL$1,JMP!$AJ$1:$AU$1,0)),INDEX(Baseline!$B$2:$BD$2,1,MATCH(AL$1,Baseline!$B$1:$BD$1,0)))</f>
        <v>1.1782635139464205E-2</v>
      </c>
      <c r="AM487">
        <f>IFERROR(INDEX(JMP!$AJ$2:$AU$1000,MATCH($A487,JMP!$A$2:$A$1000,0),MATCH(AM$1,JMP!$AJ$1:$AU$1,0)),INDEX(Baseline!$B$2:$BD$2,1,MATCH(AM$1,Baseline!$B$1:$BD$1,0)))</f>
        <v>14.230912696838095</v>
      </c>
      <c r="AN487">
        <f>IFERROR(INDEX(JMP!$AJ$2:$AU$1000,MATCH($A487,JMP!$A$2:$A$1000,0),MATCH(AN$1,JMP!$AJ$1:$AU$1,0)),INDEX(Baseline!$B$2:$BD$2,1,MATCH(AN$1,Baseline!$B$1:$BD$1,0)))</f>
        <v>1.4689020785931541</v>
      </c>
      <c r="AO487">
        <f>IFERROR(INDEX(JMP!$AJ$2:$AU$1000,MATCH($A487,JMP!$A$2:$A$1000,0),MATCH(AO$1,JMP!$AJ$1:$AU$1,0)),INDEX(Baseline!$B$2:$BD$2,1,MATCH(AO$1,Baseline!$B$1:$BD$1,0)))</f>
        <v>0.98787384005585377</v>
      </c>
      <c r="AP487">
        <f>IFERROR(INDEX(JMP!$AJ$2:$AU$1000,MATCH($A487,JMP!$A$2:$A$1000,0),MATCH(AP$1,JMP!$AJ$1:$AU$1,0)),INDEX(Baseline!$B$2:$BD$2,1,MATCH(AP$1,Baseline!$B$1:$BD$1,0)))</f>
        <v>0</v>
      </c>
      <c r="AQ487">
        <f>IFERROR(INDEX(JMP!$AJ$2:$AU$1000,MATCH($A487,JMP!$A$2:$A$1000,0),MATCH(AQ$1,JMP!$AJ$1:$AU$1,0)),INDEX(Baseline!$B$2:$BD$2,1,MATCH(AQ$1,Baseline!$B$1:$BD$1,0)))</f>
        <v>0.35</v>
      </c>
      <c r="AR487">
        <f>IFERROR(INDEX(JMP!$AJ$2:$AU$1000,MATCH($A487,JMP!$A$2:$A$1000,0),MATCH(AR$1,JMP!$AJ$1:$AU$1,0)),INDEX(Baseline!$B$2:$BD$2,1,MATCH(AR$1,Baseline!$B$1:$BD$1,0)))</f>
        <v>0</v>
      </c>
      <c r="AS487">
        <f>IFERROR(INDEX(JMP!$AJ$2:$AU$1000,MATCH($A487,JMP!$A$2:$A$1000,0),MATCH(AS$1,JMP!$AJ$1:$AU$1,0)),INDEX(Baseline!$B$2:$BD$2,1,MATCH(AS$1,Baseline!$B$1:$BD$1,0)))</f>
        <v>0</v>
      </c>
      <c r="AT487">
        <f>IFERROR(INDEX(JMP!$AJ$2:$AU$1000,MATCH($A487,JMP!$A$2:$A$1000,0),MATCH(AT$1,JMP!$AJ$1:$AU$1,0)),INDEX(Baseline!$B$2:$BD$2,1,MATCH(AT$1,Baseline!$B$1:$BD$1,0)))</f>
        <v>500</v>
      </c>
      <c r="AU487">
        <f>IFERROR(INDEX(JMP!$AJ$2:$AU$1000,MATCH($A487,JMP!$A$2:$A$1000,0),MATCH(AU$1,JMP!$AJ$1:$AU$1,0)),INDEX(Baseline!$B$2:$BD$2,1,MATCH(AU$1,Baseline!$B$1:$BD$1,0)))</f>
        <v>50</v>
      </c>
      <c r="AV487">
        <f>IFERROR(INDEX(JMP!$AJ$2:$AU$1000,MATCH($A487,JMP!$A$2:$A$1000,0),MATCH(AV$1,JMP!$AJ$1:$AU$1,0)),INDEX(Baseline!$B$2:$BD$2,1,MATCH(AV$1,Baseline!$B$1:$BD$1,0)))</f>
        <v>12.1</v>
      </c>
      <c r="AW487">
        <f>IFERROR(INDEX(JMP!$AJ$2:$AU$1000,MATCH($A487,JMP!$A$2:$A$1000,0),MATCH(AW$1,JMP!$AJ$1:$AU$1,0)),INDEX(Baseline!$B$2:$BD$2,1,MATCH(AW$1,Baseline!$B$1:$BD$1,0)))</f>
        <v>1.9961979999999998E-3</v>
      </c>
      <c r="AX487">
        <f>IFERROR(INDEX(JMP!$AJ$2:$AU$1000,MATCH($A487,JMP!$A$2:$A$1000,0),MATCH(AX$1,JMP!$AJ$1:$AU$1,0)),INDEX(Baseline!$B$2:$BD$2,1,MATCH(AX$1,Baseline!$B$1:$BD$1,0)))</f>
        <v>1.9961979999999998E-3</v>
      </c>
      <c r="AY487">
        <f>IFERROR(INDEX(JMP!$AJ$2:$AU$1000,MATCH($A487,JMP!$A$2:$A$1000,0),MATCH(AY$1,JMP!$AJ$1:$AU$1,0)),INDEX(Baseline!$B$2:$BD$2,1,MATCH(AY$1,Baseline!$B$1:$BD$1,0)))</f>
        <v>1.9607137E-2</v>
      </c>
      <c r="AZ487">
        <f>IFERROR(INDEX(JMP!$AJ$2:$AU$1000,MATCH($A487,JMP!$A$2:$A$1000,0),MATCH(AZ$1,JMP!$AJ$1:$AU$1,0)),INDEX(Baseline!$B$2:$BD$2,1,MATCH(AZ$1,Baseline!$B$1:$BD$1,0)))</f>
        <v>1</v>
      </c>
      <c r="BA487">
        <f>IFERROR(INDEX(JMP!$AJ$2:$AU$1000,MATCH($A487,JMP!$A$2:$A$1000,0),MATCH(BA$1,JMP!$AJ$1:$AU$1,0)),INDEX(Baseline!$B$2:$BD$2,1,MATCH(BA$1,Baseline!$B$1:$BD$1,0)))</f>
        <v>55</v>
      </c>
      <c r="BB487">
        <f>IFERROR(INDEX(JMP!$AJ$2:$AU$1000,MATCH($A487,JMP!$A$2:$A$1000,0),MATCH(BB$1,JMP!$AJ$1:$AU$1,0)),INDEX(Baseline!$B$2:$BD$2,1,MATCH(BB$1,Baseline!$B$1:$BD$1,0)))</f>
        <v>0</v>
      </c>
      <c r="BC487">
        <f>IFERROR(INDEX(JMP!$AJ$2:$AU$1000,MATCH($A487,JMP!$A$2:$A$1000,0),MATCH(BC$1,JMP!$AJ$1:$AU$1,0)),INDEX(Baseline!$B$2:$BD$2,1,MATCH(BC$1,Baseline!$B$1:$BD$1,0)))</f>
        <v>4</v>
      </c>
      <c r="BD487">
        <f>IFERROR(INDEX(JMP!$AJ$2:$AU$1000,MATCH($A487,JMP!$A$2:$A$1000,0),MATCH(BD$1,JMP!$AJ$1:$AU$1,0)),INDEX(Baseline!$B$2:$BD$2,1,MATCH(BD$1,Baseline!$B$1:$BD$1,0)))</f>
        <v>4.9665762552499997</v>
      </c>
      <c r="BE487">
        <f>IFERROR(INDEX(JMP!$AJ$2:$AU$1000,MATCH($A487,JMP!$A$2:$A$1000,0),MATCH(BE$1,JMP!$AJ$1:$AU$1,0)),INDEX(Baseline!$B$2:$BE$2,1,MATCH(BE$1,Baseline!$B$1:$BE$1,0)))</f>
        <v>400000</v>
      </c>
      <c r="BF487" t="str">
        <f t="shared" si="35"/>
        <v>yes</v>
      </c>
      <c r="BG487" t="str">
        <f t="shared" si="36"/>
        <v>yes</v>
      </c>
      <c r="BH487">
        <f t="shared" si="37"/>
        <v>1</v>
      </c>
      <c r="BI487">
        <f t="shared" si="38"/>
        <v>30</v>
      </c>
      <c r="BK487">
        <v>488</v>
      </c>
      <c r="BL487" t="str">
        <f t="shared" si="39"/>
        <v>winter</v>
      </c>
    </row>
    <row r="488" spans="1:64" x14ac:dyDescent="0.35">
      <c r="A488">
        <v>487</v>
      </c>
      <c r="B488">
        <f>IFERROR(INDEX(JMP!$AJ$2:$AU$1000,MATCH($A488,JMP!$A$2:$A$1000,0),MATCH(B$1,JMP!$AJ$1:$AU$1,0)),INDEX(Baseline!$B$2:$BD$2,1,MATCH(B$1,Baseline!$B$1:$BD$1,0)))</f>
        <v>0</v>
      </c>
      <c r="C488">
        <f>IFERROR(INDEX(JMP!$AJ$2:$AU$1000,MATCH($A488,JMP!$A$2:$A$1000,0),MATCH(C$1,JMP!$AJ$1:$AU$1,0)),INDEX(Baseline!$B$2:$BD$2,1,MATCH(C$1,Baseline!$B$1:$BD$1,0)))</f>
        <v>8760</v>
      </c>
      <c r="D488">
        <f>IFERROR(INDEX(JMP!$AJ$2:$AU$1000,MATCH($A488,JMP!$A$2:$A$1000,0),MATCH(D$1,JMP!$AJ$1:$AU$1,0)),INDEX(Baseline!$B$2:$BD$2,1,MATCH(D$1,Baseline!$B$1:$BD$1,0)))</f>
        <v>1</v>
      </c>
      <c r="E488">
        <f>IFERROR(INDEX(JMP!$AJ$2:$AU$1000,MATCH($A488,JMP!$A$2:$A$1000,0),MATCH(E$1,JMP!$AJ$1:$AU$1,0)),INDEX(Baseline!$B$2:$BD$2,1,MATCH(E$1,Baseline!$B$1:$BD$1,0)))</f>
        <v>1</v>
      </c>
      <c r="F488" t="str">
        <f>IFERROR(INDEX(JMP!$AJ$2:$AU$1000,MATCH($A488,JMP!$A$2:$A$1000,0),MATCH(F$1,JMP!$AJ$1:$AU$1,0)),INDEX(Baseline!$B$2:$BD$2,1,MATCH(F$1,Baseline!$B$1:$BD$1,0)))</f>
        <v>e344</v>
      </c>
      <c r="G488" t="str">
        <f>IFERROR(INDEX(JMP!$AJ$2:$AU$1000,MATCH($A488,JMP!$A$2:$A$1000,0),MATCH(G$1,JMP!$AJ$1:$AU$1,0)),INDEX(Baseline!$B$2:$BD$2,1,MATCH(G$1,Baseline!$B$1:$BD$1,0)))</f>
        <v>e340</v>
      </c>
      <c r="H488">
        <f>IFERROR(INDEX(JMP!$AJ$2:$AU$1000,MATCH($A488,JMP!$A$2:$A$1000,0),MATCH(H$1,JMP!$AJ$1:$AU$1,0)),INDEX(Baseline!$B$2:$BD$2,1,MATCH(H$1,Baseline!$B$1:$BD$1,0)))</f>
        <v>1.5</v>
      </c>
      <c r="I488">
        <f>IFERROR(INDEX(JMP!$AJ$2:$AU$1000,MATCH($A488,JMP!$A$2:$A$1000,0),MATCH(I$1,JMP!$AJ$1:$AU$1,0)),INDEX(Baseline!$B$2:$BD$2,1,MATCH(I$1,Baseline!$B$1:$BD$1,0)))</f>
        <v>0.42</v>
      </c>
      <c r="J488">
        <f>IFERROR(INDEX(JMP!$AJ$2:$AU$1000,MATCH($A488,JMP!$A$2:$A$1000,0),MATCH(J$1,JMP!$AJ$1:$AU$1,0)),INDEX(Baseline!$B$2:$BD$2,1,MATCH(J$1,Baseline!$B$1:$BD$1,0)))</f>
        <v>1</v>
      </c>
      <c r="K488">
        <f>IFERROR(INDEX(JMP!$AJ$2:$AU$1000,MATCH($A488,JMP!$A$2:$A$1000,0),MATCH(K$1,JMP!$AJ$1:$AU$1,0)),INDEX(Baseline!$B$2:$BD$2,1,MATCH(K$1,Baseline!$B$1:$BD$1,0)))</f>
        <v>0</v>
      </c>
      <c r="L488">
        <f>IFERROR(INDEX(JMP!$AJ$2:$AU$1000,MATCH($A488,JMP!$A$2:$A$1000,0),MATCH(L$1,JMP!$AJ$1:$AU$1,0)),INDEX(Baseline!$B$2:$BD$2,1,MATCH(L$1,Baseline!$B$1:$BD$1,0)))</f>
        <v>5.694246406755233E-2</v>
      </c>
      <c r="M488" t="b">
        <f>IFERROR(INDEX(JMP!$AJ$2:$AU$1000,MATCH($A488,JMP!$A$2:$A$1000,0),MATCH(M$1,JMP!$AJ$1:$AU$1,0)),INDEX(Baseline!$B$2:$BD$2,1,MATCH(M$1,Baseline!$B$1:$BD$1,0)))</f>
        <v>0</v>
      </c>
      <c r="N488" t="b">
        <f>IFERROR(INDEX(JMP!$AJ$2:$AU$1000,MATCH($A488,JMP!$A$2:$A$1000,0),MATCH(N$1,JMP!$AJ$1:$AU$1,0)),INDEX(Baseline!$B$2:$BD$2,1,MATCH(N$1,Baseline!$B$1:$BD$1,0)))</f>
        <v>0</v>
      </c>
      <c r="O488">
        <f>IFERROR(INDEX(JMP!$AJ$2:$AU$1000,MATCH($A488,JMP!$A$2:$A$1000,0),MATCH(O$1,JMP!$AJ$1:$AU$1,0)),INDEX(Baseline!$B$2:$BD$2,1,MATCH(O$1,Baseline!$B$1:$BD$1,0)))</f>
        <v>7</v>
      </c>
      <c r="P488">
        <f>IFERROR(INDEX(JMP!$AJ$2:$AU$1000,MATCH($A488,JMP!$A$2:$A$1000,0),MATCH(P$1,JMP!$AJ$1:$AU$1,0)),INDEX(Baseline!$B$2:$BD$2,1,MATCH(P$1,Baseline!$B$1:$BD$1,0)))</f>
        <v>200</v>
      </c>
      <c r="Q488">
        <f>IFERROR(INDEX(JMP!$AJ$2:$AU$1000,MATCH($A488,JMP!$A$2:$A$1000,0),MATCH(Q$1,JMP!$AJ$1:$AU$1,0)),INDEX(Baseline!$B$2:$BD$2,1,MATCH(Q$1,Baseline!$B$1:$BD$1,0)))</f>
        <v>10</v>
      </c>
      <c r="R488">
        <f>IFERROR(INDEX(JMP!$AJ$2:$AU$1000,MATCH($A488,JMP!$A$2:$A$1000,0),MATCH(R$1,JMP!$AJ$1:$AU$1,0)),INDEX(Baseline!$B$2:$BD$2,1,MATCH(R$1,Baseline!$B$1:$BD$1,0)))</f>
        <v>0</v>
      </c>
      <c r="S488">
        <f>IFERROR(INDEX(JMP!$AJ$2:$AU$1000,MATCH($A488,JMP!$A$2:$A$1000,0),MATCH(S$1,JMP!$AJ$1:$AU$1,0)),INDEX(Baseline!$B$2:$BD$2,1,MATCH(S$1,Baseline!$B$1:$BD$1,0)))</f>
        <v>1</v>
      </c>
      <c r="T488">
        <f>IFERROR(INDEX(JMP!$AJ$2:$AU$1000,MATCH($A488,JMP!$A$2:$A$1000,0),MATCH(T$1,JMP!$AJ$1:$AU$1,0)),INDEX(Baseline!$B$2:$BD$2,1,MATCH(T$1,Baseline!$B$1:$BD$1,0)))</f>
        <v>0</v>
      </c>
      <c r="U488" t="str">
        <f>IFERROR(INDEX(JMP!$AJ$2:$AU$1000,MATCH($A488,JMP!$A$2:$A$1000,0),MATCH(U$1,JMP!$AJ$1:$AU$1,0)),INDEX(Baseline!$B$2:$BD$2,1,MATCH(U$1,Baseline!$B$1:$BD$1,0)))</f>
        <v>Titan</v>
      </c>
      <c r="V488">
        <f>IFERROR(INDEX(JMP!$AJ$2:$AU$1000,MATCH($A488,JMP!$A$2:$A$1000,0),MATCH(V$1,JMP!$AJ$1:$AU$1,0)),INDEX(Baseline!$B$2:$BD$2,1,MATCH(V$1,Baseline!$B$1:$BD$1,0)))</f>
        <v>3</v>
      </c>
      <c r="W488">
        <f>IFERROR(INDEX(JMP!$AJ$2:$AU$1000,MATCH($A488,JMP!$A$2:$A$1000,0),MATCH(W$1,JMP!$AJ$1:$AU$1,0)),INDEX(Baseline!$B$2:$BD$2,1,MATCH(W$1,Baseline!$B$1:$BD$1,0)))</f>
        <v>0.37</v>
      </c>
      <c r="X488">
        <f>IFERROR(INDEX(JMP!$AJ$2:$AU$1000,MATCH($A488,JMP!$A$2:$A$1000,0),MATCH(X$1,JMP!$AJ$1:$AU$1,0)),INDEX(Baseline!$B$2:$BD$2,1,MATCH(X$1,Baseline!$B$1:$BD$1,0)))</f>
        <v>4</v>
      </c>
      <c r="Y488">
        <f>IFERROR(INDEX(JMP!$AJ$2:$AU$1000,MATCH($A488,JMP!$A$2:$A$1000,0),MATCH(Y$1,JMP!$AJ$1:$AU$1,0)),INDEX(Baseline!$B$2:$BD$2,1,MATCH(Y$1,Baseline!$B$1:$BD$1,0)))</f>
        <v>4</v>
      </c>
      <c r="Z488">
        <f>IFERROR(INDEX(JMP!$AJ$2:$AU$1000,MATCH($A488,JMP!$A$2:$A$1000,0),MATCH(Z$1,JMP!$AJ$1:$AU$1,0)),INDEX(Baseline!$B$2:$BD$2,1,MATCH(Z$1,Baseline!$B$1:$BD$1,0)))</f>
        <v>1970</v>
      </c>
      <c r="AA488">
        <f>IFERROR(INDEX(JMP!$AJ$2:$AU$1000,MATCH($A488,JMP!$A$2:$A$1000,0),MATCH(AA$1,JMP!$AJ$1:$AU$1,0)),INDEX(Baseline!$B$2:$BD$2,1,MATCH(AA$1,Baseline!$B$1:$BD$1,0)))</f>
        <v>1970</v>
      </c>
      <c r="AB488">
        <f>IFERROR(INDEX(JMP!$AJ$2:$AU$1000,MATCH($A488,JMP!$A$2:$A$1000,0),MATCH(AB$1,JMP!$AJ$1:$AU$1,0)),INDEX(Baseline!$B$2:$BD$2,1,MATCH(AB$1,Baseline!$B$1:$BD$1,0)))</f>
        <v>0</v>
      </c>
      <c r="AC488">
        <f>IFERROR(INDEX(JMP!$AJ$2:$AU$1000,MATCH($A488,JMP!$A$2:$A$1000,0),MATCH(AC$1,JMP!$AJ$1:$AU$1,0)),INDEX(Baseline!$B$2:$BD$2,1,MATCH(AC$1,Baseline!$B$1:$BD$1,0)))</f>
        <v>1</v>
      </c>
      <c r="AD488">
        <f>IFERROR(INDEX(JMP!$AJ$2:$AU$1000,MATCH($A488,JMP!$A$2:$A$1000,0),MATCH(AD$1,JMP!$AJ$1:$AU$1,0)),INDEX(Baseline!$B$2:$BD$2,1,MATCH(AD$1,Baseline!$B$1:$BD$1,0)))</f>
        <v>8</v>
      </c>
      <c r="AE488">
        <f>IFERROR(INDEX(JMP!$AJ$2:$AU$1000,MATCH($A488,JMP!$A$2:$A$1000,0),MATCH(AE$1,JMP!$AJ$1:$AU$1,0)),INDEX(Baseline!$B$2:$BD$2,1,MATCH(AE$1,Baseline!$B$1:$BD$1,0)))</f>
        <v>0.25</v>
      </c>
      <c r="AF488" t="str">
        <f>IFERROR(INDEX(JMP!$AJ$2:$AU$1000,MATCH($A488,JMP!$A$2:$A$1000,0),MATCH(AF$1,JMP!$AJ$1:$AU$1,0)),INDEX(Baseline!$B$2:$BD$2,1,MATCH(AF$1,Baseline!$B$1:$BD$1,0)))</f>
        <v>bwb</v>
      </c>
      <c r="AG488" t="str">
        <f>IFERROR(INDEX(JMP!$AJ$2:$AU$1000,MATCH($A488,JMP!$A$2:$A$1000,0),MATCH(AG$1,JMP!$AJ$1:$AU$1,0)),INDEX(Baseline!$B$2:$BD$2,1,MATCH(AG$1,Baseline!$B$1:$BD$1,0)))</f>
        <v>V-tail</v>
      </c>
      <c r="AH488">
        <f>IFERROR(INDEX(JMP!$AJ$2:$AU$1000,MATCH($A488,JMP!$A$2:$A$1000,0),MATCH(AH$1,JMP!$AJ$1:$AU$1,0)),INDEX(Baseline!$B$2:$BD$2,1,MATCH(AH$1,Baseline!$B$1:$BD$1,0)))</f>
        <v>0</v>
      </c>
      <c r="AI488">
        <f>IFERROR(INDEX(JMP!$AJ$2:$AU$1000,MATCH($A488,JMP!$A$2:$A$1000,0),MATCH(AI$1,JMP!$AJ$1:$AU$1,0)),INDEX(Baseline!$B$2:$BD$2,1,MATCH(AI$1,Baseline!$B$1:$BD$1,0)))</f>
        <v>724000000</v>
      </c>
      <c r="AJ488">
        <f>IFERROR(INDEX(JMP!$AJ$2:$AU$1000,MATCH($A488,JMP!$A$2:$A$1000,0),MATCH(AJ$1,JMP!$AJ$1:$AU$1,0)),INDEX(Baseline!$B$2:$BD$2,1,MATCH(AJ$1,Baseline!$B$1:$BD$1,0)))</f>
        <v>54500000</v>
      </c>
      <c r="AK488">
        <f>IFERROR(INDEX(JMP!$AJ$2:$AU$1000,MATCH($A488,JMP!$A$2:$A$1000,0),MATCH(AK$1,JMP!$AJ$1:$AU$1,0)),INDEX(Baseline!$B$2:$BD$2,1,MATCH(AK$1,Baseline!$B$1:$BD$1,0)))</f>
        <v>30</v>
      </c>
      <c r="AL488">
        <f>IFERROR(INDEX(JMP!$AJ$2:$AU$1000,MATCH($A488,JMP!$A$2:$A$1000,0),MATCH(AL$1,JMP!$AJ$1:$AU$1,0)),INDEX(Baseline!$B$2:$BD$2,1,MATCH(AL$1,Baseline!$B$1:$BD$1,0)))</f>
        <v>2.0403460361802597E-2</v>
      </c>
      <c r="AM488">
        <f>IFERROR(INDEX(JMP!$AJ$2:$AU$1000,MATCH($A488,JMP!$A$2:$A$1000,0),MATCH(AM$1,JMP!$AJ$1:$AU$1,0)),INDEX(Baseline!$B$2:$BD$2,1,MATCH(AM$1,Baseline!$B$1:$BD$1,0)))</f>
        <v>6.1242457019047611</v>
      </c>
      <c r="AN488">
        <f>IFERROR(INDEX(JMP!$AJ$2:$AU$1000,MATCH($A488,JMP!$A$2:$A$1000,0),MATCH(AN$1,JMP!$AJ$1:$AU$1,0)),INDEX(Baseline!$B$2:$BD$2,1,MATCH(AN$1,Baseline!$B$1:$BD$1,0)))</f>
        <v>2.1129122079269713</v>
      </c>
      <c r="AO488">
        <f>IFERROR(INDEX(JMP!$AJ$2:$AU$1000,MATCH($A488,JMP!$A$2:$A$1000,0),MATCH(AO$1,JMP!$AJ$1:$AU$1,0)),INDEX(Baseline!$B$2:$BD$2,1,MATCH(AO$1,Baseline!$B$1:$BD$1,0)))</f>
        <v>1.3407488296082792</v>
      </c>
      <c r="AP488">
        <f>IFERROR(INDEX(JMP!$AJ$2:$AU$1000,MATCH($A488,JMP!$A$2:$A$1000,0),MATCH(AP$1,JMP!$AJ$1:$AU$1,0)),INDEX(Baseline!$B$2:$BD$2,1,MATCH(AP$1,Baseline!$B$1:$BD$1,0)))</f>
        <v>0</v>
      </c>
      <c r="AQ488">
        <f>IFERROR(INDEX(JMP!$AJ$2:$AU$1000,MATCH($A488,JMP!$A$2:$A$1000,0),MATCH(AQ$1,JMP!$AJ$1:$AU$1,0)),INDEX(Baseline!$B$2:$BD$2,1,MATCH(AQ$1,Baseline!$B$1:$BD$1,0)))</f>
        <v>0.35</v>
      </c>
      <c r="AR488">
        <f>IFERROR(INDEX(JMP!$AJ$2:$AU$1000,MATCH($A488,JMP!$A$2:$A$1000,0),MATCH(AR$1,JMP!$AJ$1:$AU$1,0)),INDEX(Baseline!$B$2:$BD$2,1,MATCH(AR$1,Baseline!$B$1:$BD$1,0)))</f>
        <v>0</v>
      </c>
      <c r="AS488">
        <f>IFERROR(INDEX(JMP!$AJ$2:$AU$1000,MATCH($A488,JMP!$A$2:$A$1000,0),MATCH(AS$1,JMP!$AJ$1:$AU$1,0)),INDEX(Baseline!$B$2:$BD$2,1,MATCH(AS$1,Baseline!$B$1:$BD$1,0)))</f>
        <v>0</v>
      </c>
      <c r="AT488">
        <f>IFERROR(INDEX(JMP!$AJ$2:$AU$1000,MATCH($A488,JMP!$A$2:$A$1000,0),MATCH(AT$1,JMP!$AJ$1:$AU$1,0)),INDEX(Baseline!$B$2:$BD$2,1,MATCH(AT$1,Baseline!$B$1:$BD$1,0)))</f>
        <v>500</v>
      </c>
      <c r="AU488">
        <f>IFERROR(INDEX(JMP!$AJ$2:$AU$1000,MATCH($A488,JMP!$A$2:$A$1000,0),MATCH(AU$1,JMP!$AJ$1:$AU$1,0)),INDEX(Baseline!$B$2:$BD$2,1,MATCH(AU$1,Baseline!$B$1:$BD$1,0)))</f>
        <v>50</v>
      </c>
      <c r="AV488">
        <f>IFERROR(INDEX(JMP!$AJ$2:$AU$1000,MATCH($A488,JMP!$A$2:$A$1000,0),MATCH(AV$1,JMP!$AJ$1:$AU$1,0)),INDEX(Baseline!$B$2:$BD$2,1,MATCH(AV$1,Baseline!$B$1:$BD$1,0)))</f>
        <v>12.1</v>
      </c>
      <c r="AW488">
        <f>IFERROR(INDEX(JMP!$AJ$2:$AU$1000,MATCH($A488,JMP!$A$2:$A$1000,0),MATCH(AW$1,JMP!$AJ$1:$AU$1,0)),INDEX(Baseline!$B$2:$BD$2,1,MATCH(AW$1,Baseline!$B$1:$BD$1,0)))</f>
        <v>1.9961979999999998E-3</v>
      </c>
      <c r="AX488">
        <f>IFERROR(INDEX(JMP!$AJ$2:$AU$1000,MATCH($A488,JMP!$A$2:$A$1000,0),MATCH(AX$1,JMP!$AJ$1:$AU$1,0)),INDEX(Baseline!$B$2:$BD$2,1,MATCH(AX$1,Baseline!$B$1:$BD$1,0)))</f>
        <v>1.9961979999999998E-3</v>
      </c>
      <c r="AY488">
        <f>IFERROR(INDEX(JMP!$AJ$2:$AU$1000,MATCH($A488,JMP!$A$2:$A$1000,0),MATCH(AY$1,JMP!$AJ$1:$AU$1,0)),INDEX(Baseline!$B$2:$BD$2,1,MATCH(AY$1,Baseline!$B$1:$BD$1,0)))</f>
        <v>1.9607137E-2</v>
      </c>
      <c r="AZ488">
        <f>IFERROR(INDEX(JMP!$AJ$2:$AU$1000,MATCH($A488,JMP!$A$2:$A$1000,0),MATCH(AZ$1,JMP!$AJ$1:$AU$1,0)),INDEX(Baseline!$B$2:$BD$2,1,MATCH(AZ$1,Baseline!$B$1:$BD$1,0)))</f>
        <v>1</v>
      </c>
      <c r="BA488">
        <f>IFERROR(INDEX(JMP!$AJ$2:$AU$1000,MATCH($A488,JMP!$A$2:$A$1000,0),MATCH(BA$1,JMP!$AJ$1:$AU$1,0)),INDEX(Baseline!$B$2:$BD$2,1,MATCH(BA$1,Baseline!$B$1:$BD$1,0)))</f>
        <v>100</v>
      </c>
      <c r="BB488">
        <f>IFERROR(INDEX(JMP!$AJ$2:$AU$1000,MATCH($A488,JMP!$A$2:$A$1000,0),MATCH(BB$1,JMP!$AJ$1:$AU$1,0)),INDEX(Baseline!$B$2:$BD$2,1,MATCH(BB$1,Baseline!$B$1:$BD$1,0)))</f>
        <v>0</v>
      </c>
      <c r="BC488">
        <f>IFERROR(INDEX(JMP!$AJ$2:$AU$1000,MATCH($A488,JMP!$A$2:$A$1000,0),MATCH(BC$1,JMP!$AJ$1:$AU$1,0)),INDEX(Baseline!$B$2:$BD$2,1,MATCH(BC$1,Baseline!$B$1:$BD$1,0)))</f>
        <v>2</v>
      </c>
      <c r="BD488">
        <f>IFERROR(INDEX(JMP!$AJ$2:$AU$1000,MATCH($A488,JMP!$A$2:$A$1000,0),MATCH(BD$1,JMP!$AJ$1:$AU$1,0)),INDEX(Baseline!$B$2:$BD$2,1,MATCH(BD$1,Baseline!$B$1:$BD$1,0)))</f>
        <v>4.0674801686000004</v>
      </c>
      <c r="BE488">
        <f>IFERROR(INDEX(JMP!$AJ$2:$AU$1000,MATCH($A488,JMP!$A$2:$A$1000,0),MATCH(BE$1,JMP!$AJ$1:$AU$1,0)),INDEX(Baseline!$B$2:$BE$2,1,MATCH(BE$1,Baseline!$B$1:$BE$1,0)))</f>
        <v>400000</v>
      </c>
      <c r="BF488" t="str">
        <f t="shared" si="35"/>
        <v>yes</v>
      </c>
      <c r="BG488" t="str">
        <f t="shared" si="36"/>
        <v>no</v>
      </c>
      <c r="BH488">
        <f t="shared" si="37"/>
        <v>0.25</v>
      </c>
      <c r="BI488">
        <f t="shared" si="38"/>
        <v>100</v>
      </c>
      <c r="BK488">
        <v>489</v>
      </c>
      <c r="BL488" t="str">
        <f t="shared" si="39"/>
        <v>summer</v>
      </c>
    </row>
    <row r="489" spans="1:64" x14ac:dyDescent="0.35">
      <c r="A489">
        <v>488</v>
      </c>
      <c r="B489">
        <f>IFERROR(INDEX(JMP!$AJ$2:$AU$1000,MATCH($A489,JMP!$A$2:$A$1000,0),MATCH(B$1,JMP!$AJ$1:$AU$1,0)),INDEX(Baseline!$B$2:$BD$2,1,MATCH(B$1,Baseline!$B$1:$BD$1,0)))</f>
        <v>0</v>
      </c>
      <c r="C489">
        <f>IFERROR(INDEX(JMP!$AJ$2:$AU$1000,MATCH($A489,JMP!$A$2:$A$1000,0),MATCH(C$1,JMP!$AJ$1:$AU$1,0)),INDEX(Baseline!$B$2:$BD$2,1,MATCH(C$1,Baseline!$B$1:$BD$1,0)))</f>
        <v>8760</v>
      </c>
      <c r="D489">
        <f>IFERROR(INDEX(JMP!$AJ$2:$AU$1000,MATCH($A489,JMP!$A$2:$A$1000,0),MATCH(D$1,JMP!$AJ$1:$AU$1,0)),INDEX(Baseline!$B$2:$BD$2,1,MATCH(D$1,Baseline!$B$1:$BD$1,0)))</f>
        <v>1</v>
      </c>
      <c r="E489">
        <f>IFERROR(INDEX(JMP!$AJ$2:$AU$1000,MATCH($A489,JMP!$A$2:$A$1000,0),MATCH(E$1,JMP!$AJ$1:$AU$1,0)),INDEX(Baseline!$B$2:$BD$2,1,MATCH(E$1,Baseline!$B$1:$BD$1,0)))</f>
        <v>1</v>
      </c>
      <c r="F489" t="str">
        <f>IFERROR(INDEX(JMP!$AJ$2:$AU$1000,MATCH($A489,JMP!$A$2:$A$1000,0),MATCH(F$1,JMP!$AJ$1:$AU$1,0)),INDEX(Baseline!$B$2:$BD$2,1,MATCH(F$1,Baseline!$B$1:$BD$1,0)))</f>
        <v>e344</v>
      </c>
      <c r="G489" t="str">
        <f>IFERROR(INDEX(JMP!$AJ$2:$AU$1000,MATCH($A489,JMP!$A$2:$A$1000,0),MATCH(G$1,JMP!$AJ$1:$AU$1,0)),INDEX(Baseline!$B$2:$BD$2,1,MATCH(G$1,Baseline!$B$1:$BD$1,0)))</f>
        <v>e340</v>
      </c>
      <c r="H489">
        <f>IFERROR(INDEX(JMP!$AJ$2:$AU$1000,MATCH($A489,JMP!$A$2:$A$1000,0),MATCH(H$1,JMP!$AJ$1:$AU$1,0)),INDEX(Baseline!$B$2:$BD$2,1,MATCH(H$1,Baseline!$B$1:$BD$1,0)))</f>
        <v>1.5</v>
      </c>
      <c r="I489">
        <f>IFERROR(INDEX(JMP!$AJ$2:$AU$1000,MATCH($A489,JMP!$A$2:$A$1000,0),MATCH(I$1,JMP!$AJ$1:$AU$1,0)),INDEX(Baseline!$B$2:$BD$2,1,MATCH(I$1,Baseline!$B$1:$BD$1,0)))</f>
        <v>0.42</v>
      </c>
      <c r="J489">
        <f>IFERROR(INDEX(JMP!$AJ$2:$AU$1000,MATCH($A489,JMP!$A$2:$A$1000,0),MATCH(J$1,JMP!$AJ$1:$AU$1,0)),INDEX(Baseline!$B$2:$BD$2,1,MATCH(J$1,Baseline!$B$1:$BD$1,0)))</f>
        <v>1</v>
      </c>
      <c r="K489">
        <f>IFERROR(INDEX(JMP!$AJ$2:$AU$1000,MATCH($A489,JMP!$A$2:$A$1000,0),MATCH(K$1,JMP!$AJ$1:$AU$1,0)),INDEX(Baseline!$B$2:$BD$2,1,MATCH(K$1,Baseline!$B$1:$BD$1,0)))</f>
        <v>0</v>
      </c>
      <c r="L489">
        <f>IFERROR(INDEX(JMP!$AJ$2:$AU$1000,MATCH($A489,JMP!$A$2:$A$1000,0),MATCH(L$1,JMP!$AJ$1:$AU$1,0)),INDEX(Baseline!$B$2:$BD$2,1,MATCH(L$1,Baseline!$B$1:$BD$1,0)))</f>
        <v>4.4627426590535424E-2</v>
      </c>
      <c r="M489" t="b">
        <f>IFERROR(INDEX(JMP!$AJ$2:$AU$1000,MATCH($A489,JMP!$A$2:$A$1000,0),MATCH(M$1,JMP!$AJ$1:$AU$1,0)),INDEX(Baseline!$B$2:$BD$2,1,MATCH(M$1,Baseline!$B$1:$BD$1,0)))</f>
        <v>0</v>
      </c>
      <c r="N489" t="b">
        <f>IFERROR(INDEX(JMP!$AJ$2:$AU$1000,MATCH($A489,JMP!$A$2:$A$1000,0),MATCH(N$1,JMP!$AJ$1:$AU$1,0)),INDEX(Baseline!$B$2:$BD$2,1,MATCH(N$1,Baseline!$B$1:$BD$1,0)))</f>
        <v>0</v>
      </c>
      <c r="O489">
        <f>IFERROR(INDEX(JMP!$AJ$2:$AU$1000,MATCH($A489,JMP!$A$2:$A$1000,0),MATCH(O$1,JMP!$AJ$1:$AU$1,0)),INDEX(Baseline!$B$2:$BD$2,1,MATCH(O$1,Baseline!$B$1:$BD$1,0)))</f>
        <v>7</v>
      </c>
      <c r="P489">
        <f>IFERROR(INDEX(JMP!$AJ$2:$AU$1000,MATCH($A489,JMP!$A$2:$A$1000,0),MATCH(P$1,JMP!$AJ$1:$AU$1,0)),INDEX(Baseline!$B$2:$BD$2,1,MATCH(P$1,Baseline!$B$1:$BD$1,0)))</f>
        <v>200</v>
      </c>
      <c r="Q489">
        <f>IFERROR(INDEX(JMP!$AJ$2:$AU$1000,MATCH($A489,JMP!$A$2:$A$1000,0),MATCH(Q$1,JMP!$AJ$1:$AU$1,0)),INDEX(Baseline!$B$2:$BD$2,1,MATCH(Q$1,Baseline!$B$1:$BD$1,0)))</f>
        <v>10</v>
      </c>
      <c r="R489">
        <f>IFERROR(INDEX(JMP!$AJ$2:$AU$1000,MATCH($A489,JMP!$A$2:$A$1000,0),MATCH(R$1,JMP!$AJ$1:$AU$1,0)),INDEX(Baseline!$B$2:$BD$2,1,MATCH(R$1,Baseline!$B$1:$BD$1,0)))</f>
        <v>0</v>
      </c>
      <c r="S489">
        <f>IFERROR(INDEX(JMP!$AJ$2:$AU$1000,MATCH($A489,JMP!$A$2:$A$1000,0),MATCH(S$1,JMP!$AJ$1:$AU$1,0)),INDEX(Baseline!$B$2:$BD$2,1,MATCH(S$1,Baseline!$B$1:$BD$1,0)))</f>
        <v>1</v>
      </c>
      <c r="T489">
        <f>IFERROR(INDEX(JMP!$AJ$2:$AU$1000,MATCH($A489,JMP!$A$2:$A$1000,0),MATCH(T$1,JMP!$AJ$1:$AU$1,0)),INDEX(Baseline!$B$2:$BD$2,1,MATCH(T$1,Baseline!$B$1:$BD$1,0)))</f>
        <v>0</v>
      </c>
      <c r="U489" t="str">
        <f>IFERROR(INDEX(JMP!$AJ$2:$AU$1000,MATCH($A489,JMP!$A$2:$A$1000,0),MATCH(U$1,JMP!$AJ$1:$AU$1,0)),INDEX(Baseline!$B$2:$BD$2,1,MATCH(U$1,Baseline!$B$1:$BD$1,0)))</f>
        <v>Titan</v>
      </c>
      <c r="V489">
        <f>IFERROR(INDEX(JMP!$AJ$2:$AU$1000,MATCH($A489,JMP!$A$2:$A$1000,0),MATCH(V$1,JMP!$AJ$1:$AU$1,0)),INDEX(Baseline!$B$2:$BD$2,1,MATCH(V$1,Baseline!$B$1:$BD$1,0)))</f>
        <v>3</v>
      </c>
      <c r="W489">
        <f>IFERROR(INDEX(JMP!$AJ$2:$AU$1000,MATCH($A489,JMP!$A$2:$A$1000,0),MATCH(W$1,JMP!$AJ$1:$AU$1,0)),INDEX(Baseline!$B$2:$BD$2,1,MATCH(W$1,Baseline!$B$1:$BD$1,0)))</f>
        <v>0.37</v>
      </c>
      <c r="X489">
        <f>IFERROR(INDEX(JMP!$AJ$2:$AU$1000,MATCH($A489,JMP!$A$2:$A$1000,0),MATCH(X$1,JMP!$AJ$1:$AU$1,0)),INDEX(Baseline!$B$2:$BD$2,1,MATCH(X$1,Baseline!$B$1:$BD$1,0)))</f>
        <v>4</v>
      </c>
      <c r="Y489">
        <f>IFERROR(INDEX(JMP!$AJ$2:$AU$1000,MATCH($A489,JMP!$A$2:$A$1000,0),MATCH(Y$1,JMP!$AJ$1:$AU$1,0)),INDEX(Baseline!$B$2:$BD$2,1,MATCH(Y$1,Baseline!$B$1:$BD$1,0)))</f>
        <v>2</v>
      </c>
      <c r="Z489">
        <f>IFERROR(INDEX(JMP!$AJ$2:$AU$1000,MATCH($A489,JMP!$A$2:$A$1000,0),MATCH(Z$1,JMP!$AJ$1:$AU$1,0)),INDEX(Baseline!$B$2:$BD$2,1,MATCH(Z$1,Baseline!$B$1:$BD$1,0)))</f>
        <v>1970</v>
      </c>
      <c r="AA489">
        <f>IFERROR(INDEX(JMP!$AJ$2:$AU$1000,MATCH($A489,JMP!$A$2:$A$1000,0),MATCH(AA$1,JMP!$AJ$1:$AU$1,0)),INDEX(Baseline!$B$2:$BD$2,1,MATCH(AA$1,Baseline!$B$1:$BD$1,0)))</f>
        <v>1970</v>
      </c>
      <c r="AB489">
        <f>IFERROR(INDEX(JMP!$AJ$2:$AU$1000,MATCH($A489,JMP!$A$2:$A$1000,0),MATCH(AB$1,JMP!$AJ$1:$AU$1,0)),INDEX(Baseline!$B$2:$BD$2,1,MATCH(AB$1,Baseline!$B$1:$BD$1,0)))</f>
        <v>0</v>
      </c>
      <c r="AC489">
        <f>IFERROR(INDEX(JMP!$AJ$2:$AU$1000,MATCH($A489,JMP!$A$2:$A$1000,0),MATCH(AC$1,JMP!$AJ$1:$AU$1,0)),INDEX(Baseline!$B$2:$BD$2,1,MATCH(AC$1,Baseline!$B$1:$BD$1,0)))</f>
        <v>1</v>
      </c>
      <c r="AD489">
        <f>IFERROR(INDEX(JMP!$AJ$2:$AU$1000,MATCH($A489,JMP!$A$2:$A$1000,0),MATCH(AD$1,JMP!$AJ$1:$AU$1,0)),INDEX(Baseline!$B$2:$BD$2,1,MATCH(AD$1,Baseline!$B$1:$BD$1,0)))</f>
        <v>8</v>
      </c>
      <c r="AE489">
        <f>IFERROR(INDEX(JMP!$AJ$2:$AU$1000,MATCH($A489,JMP!$A$2:$A$1000,0),MATCH(AE$1,JMP!$AJ$1:$AU$1,0)),INDEX(Baseline!$B$2:$BD$2,1,MATCH(AE$1,Baseline!$B$1:$BD$1,0)))</f>
        <v>0.625</v>
      </c>
      <c r="AF489" t="str">
        <f>IFERROR(INDEX(JMP!$AJ$2:$AU$1000,MATCH($A489,JMP!$A$2:$A$1000,0),MATCH(AF$1,JMP!$AJ$1:$AU$1,0)),INDEX(Baseline!$B$2:$BD$2,1,MATCH(AF$1,Baseline!$B$1:$BD$1,0)))</f>
        <v>bwb</v>
      </c>
      <c r="AG489" t="str">
        <f>IFERROR(INDEX(JMP!$AJ$2:$AU$1000,MATCH($A489,JMP!$A$2:$A$1000,0),MATCH(AG$1,JMP!$AJ$1:$AU$1,0)),INDEX(Baseline!$B$2:$BD$2,1,MATCH(AG$1,Baseline!$B$1:$BD$1,0)))</f>
        <v>V-tail</v>
      </c>
      <c r="AH489">
        <f>IFERROR(INDEX(JMP!$AJ$2:$AU$1000,MATCH($A489,JMP!$A$2:$A$1000,0),MATCH(AH$1,JMP!$AJ$1:$AU$1,0)),INDEX(Baseline!$B$2:$BD$2,1,MATCH(AH$1,Baseline!$B$1:$BD$1,0)))</f>
        <v>1</v>
      </c>
      <c r="AI489">
        <f>IFERROR(INDEX(JMP!$AJ$2:$AU$1000,MATCH($A489,JMP!$A$2:$A$1000,0),MATCH(AI$1,JMP!$AJ$1:$AU$1,0)),INDEX(Baseline!$B$2:$BD$2,1,MATCH(AI$1,Baseline!$B$1:$BD$1,0)))</f>
        <v>724000000</v>
      </c>
      <c r="AJ489">
        <f>IFERROR(INDEX(JMP!$AJ$2:$AU$1000,MATCH($A489,JMP!$A$2:$A$1000,0),MATCH(AJ$1,JMP!$AJ$1:$AU$1,0)),INDEX(Baseline!$B$2:$BD$2,1,MATCH(AJ$1,Baseline!$B$1:$BD$1,0)))</f>
        <v>54500000</v>
      </c>
      <c r="AK489">
        <f>IFERROR(INDEX(JMP!$AJ$2:$AU$1000,MATCH($A489,JMP!$A$2:$A$1000,0),MATCH(AK$1,JMP!$AJ$1:$AU$1,0)),INDEX(Baseline!$B$2:$BD$2,1,MATCH(AK$1,Baseline!$B$1:$BD$1,0)))</f>
        <v>30</v>
      </c>
      <c r="AL489">
        <f>IFERROR(INDEX(JMP!$AJ$2:$AU$1000,MATCH($A489,JMP!$A$2:$A$1000,0),MATCH(AL$1,JMP!$AJ$1:$AU$1,0)),INDEX(Baseline!$B$2:$BD$2,1,MATCH(AL$1,Baseline!$B$1:$BD$1,0)))</f>
        <v>1.979093462239901E-2</v>
      </c>
      <c r="AM489">
        <f>IFERROR(INDEX(JMP!$AJ$2:$AU$1000,MATCH($A489,JMP!$A$2:$A$1000,0),MATCH(AM$1,JMP!$AJ$1:$AU$1,0)),INDEX(Baseline!$B$2:$BD$2,1,MATCH(AM$1,Baseline!$B$1:$BD$1,0)))</f>
        <v>10.790025924190475</v>
      </c>
      <c r="AN489">
        <f>IFERROR(INDEX(JMP!$AJ$2:$AU$1000,MATCH($A489,JMP!$A$2:$A$1000,0),MATCH(AN$1,JMP!$AJ$1:$AU$1,0)),INDEX(Baseline!$B$2:$BD$2,1,MATCH(AN$1,Baseline!$B$1:$BD$1,0)))</f>
        <v>1.9015928200431396</v>
      </c>
      <c r="AO489">
        <f>IFERROR(INDEX(JMP!$AJ$2:$AU$1000,MATCH($A489,JMP!$A$2:$A$1000,0),MATCH(AO$1,JMP!$AJ$1:$AU$1,0)),INDEX(Baseline!$B$2:$BD$2,1,MATCH(AO$1,Baseline!$B$1:$BD$1,0)))</f>
        <v>1.2506517233210221</v>
      </c>
      <c r="AP489">
        <f>IFERROR(INDEX(JMP!$AJ$2:$AU$1000,MATCH($A489,JMP!$A$2:$A$1000,0),MATCH(AP$1,JMP!$AJ$1:$AU$1,0)),INDEX(Baseline!$B$2:$BD$2,1,MATCH(AP$1,Baseline!$B$1:$BD$1,0)))</f>
        <v>0</v>
      </c>
      <c r="AQ489">
        <f>IFERROR(INDEX(JMP!$AJ$2:$AU$1000,MATCH($A489,JMP!$A$2:$A$1000,0),MATCH(AQ$1,JMP!$AJ$1:$AU$1,0)),INDEX(Baseline!$B$2:$BD$2,1,MATCH(AQ$1,Baseline!$B$1:$BD$1,0)))</f>
        <v>0.35</v>
      </c>
      <c r="AR489">
        <f>IFERROR(INDEX(JMP!$AJ$2:$AU$1000,MATCH($A489,JMP!$A$2:$A$1000,0),MATCH(AR$1,JMP!$AJ$1:$AU$1,0)),INDEX(Baseline!$B$2:$BD$2,1,MATCH(AR$1,Baseline!$B$1:$BD$1,0)))</f>
        <v>0</v>
      </c>
      <c r="AS489">
        <f>IFERROR(INDEX(JMP!$AJ$2:$AU$1000,MATCH($A489,JMP!$A$2:$A$1000,0),MATCH(AS$1,JMP!$AJ$1:$AU$1,0)),INDEX(Baseline!$B$2:$BD$2,1,MATCH(AS$1,Baseline!$B$1:$BD$1,0)))</f>
        <v>0</v>
      </c>
      <c r="AT489">
        <f>IFERROR(INDEX(JMP!$AJ$2:$AU$1000,MATCH($A489,JMP!$A$2:$A$1000,0),MATCH(AT$1,JMP!$AJ$1:$AU$1,0)),INDEX(Baseline!$B$2:$BD$2,1,MATCH(AT$1,Baseline!$B$1:$BD$1,0)))</f>
        <v>500</v>
      </c>
      <c r="AU489">
        <f>IFERROR(INDEX(JMP!$AJ$2:$AU$1000,MATCH($A489,JMP!$A$2:$A$1000,0),MATCH(AU$1,JMP!$AJ$1:$AU$1,0)),INDEX(Baseline!$B$2:$BD$2,1,MATCH(AU$1,Baseline!$B$1:$BD$1,0)))</f>
        <v>50</v>
      </c>
      <c r="AV489">
        <f>IFERROR(INDEX(JMP!$AJ$2:$AU$1000,MATCH($A489,JMP!$A$2:$A$1000,0),MATCH(AV$1,JMP!$AJ$1:$AU$1,0)),INDEX(Baseline!$B$2:$BD$2,1,MATCH(AV$1,Baseline!$B$1:$BD$1,0)))</f>
        <v>12.1</v>
      </c>
      <c r="AW489">
        <f>IFERROR(INDEX(JMP!$AJ$2:$AU$1000,MATCH($A489,JMP!$A$2:$A$1000,0),MATCH(AW$1,JMP!$AJ$1:$AU$1,0)),INDEX(Baseline!$B$2:$BD$2,1,MATCH(AW$1,Baseline!$B$1:$BD$1,0)))</f>
        <v>1.9961979999999998E-3</v>
      </c>
      <c r="AX489">
        <f>IFERROR(INDEX(JMP!$AJ$2:$AU$1000,MATCH($A489,JMP!$A$2:$A$1000,0),MATCH(AX$1,JMP!$AJ$1:$AU$1,0)),INDEX(Baseline!$B$2:$BD$2,1,MATCH(AX$1,Baseline!$B$1:$BD$1,0)))</f>
        <v>1.9961979999999998E-3</v>
      </c>
      <c r="AY489">
        <f>IFERROR(INDEX(JMP!$AJ$2:$AU$1000,MATCH($A489,JMP!$A$2:$A$1000,0),MATCH(AY$1,JMP!$AJ$1:$AU$1,0)),INDEX(Baseline!$B$2:$BD$2,1,MATCH(AY$1,Baseline!$B$1:$BD$1,0)))</f>
        <v>1.9607137E-2</v>
      </c>
      <c r="AZ489">
        <f>IFERROR(INDEX(JMP!$AJ$2:$AU$1000,MATCH($A489,JMP!$A$2:$A$1000,0),MATCH(AZ$1,JMP!$AJ$1:$AU$1,0)),INDEX(Baseline!$B$2:$BD$2,1,MATCH(AZ$1,Baseline!$B$1:$BD$1,0)))</f>
        <v>0</v>
      </c>
      <c r="BA489">
        <f>IFERROR(INDEX(JMP!$AJ$2:$AU$1000,MATCH($A489,JMP!$A$2:$A$1000,0),MATCH(BA$1,JMP!$AJ$1:$AU$1,0)),INDEX(Baseline!$B$2:$BD$2,1,MATCH(BA$1,Baseline!$B$1:$BD$1,0)))</f>
        <v>10</v>
      </c>
      <c r="BB489">
        <f>IFERROR(INDEX(JMP!$AJ$2:$AU$1000,MATCH($A489,JMP!$A$2:$A$1000,0),MATCH(BB$1,JMP!$AJ$1:$AU$1,0)),INDEX(Baseline!$B$2:$BD$2,1,MATCH(BB$1,Baseline!$B$1:$BD$1,0)))</f>
        <v>0</v>
      </c>
      <c r="BC489">
        <f>IFERROR(INDEX(JMP!$AJ$2:$AU$1000,MATCH($A489,JMP!$A$2:$A$1000,0),MATCH(BC$1,JMP!$AJ$1:$AU$1,0)),INDEX(Baseline!$B$2:$BD$2,1,MATCH(BC$1,Baseline!$B$1:$BD$1,0)))</f>
        <v>2</v>
      </c>
      <c r="BD489">
        <f>IFERROR(INDEX(JMP!$AJ$2:$AU$1000,MATCH($A489,JMP!$A$2:$A$1000,0),MATCH(BD$1,JMP!$AJ$1:$AU$1,0)),INDEX(Baseline!$B$2:$BD$2,1,MATCH(BD$1,Baseline!$B$1:$BD$1,0)))</f>
        <v>4.45406833895</v>
      </c>
      <c r="BE489">
        <f>IFERROR(INDEX(JMP!$AJ$2:$AU$1000,MATCH($A489,JMP!$A$2:$A$1000,0),MATCH(BE$1,JMP!$AJ$1:$AU$1,0)),INDEX(Baseline!$B$2:$BE$2,1,MATCH(BE$1,Baseline!$B$1:$BE$1,0)))</f>
        <v>400000</v>
      </c>
      <c r="BF489" t="str">
        <f t="shared" si="35"/>
        <v>no</v>
      </c>
      <c r="BG489" t="str">
        <f t="shared" si="36"/>
        <v>yes</v>
      </c>
      <c r="BH489">
        <f t="shared" si="37"/>
        <v>0.5</v>
      </c>
      <c r="BI489">
        <f t="shared" si="38"/>
        <v>10</v>
      </c>
      <c r="BK489">
        <v>490</v>
      </c>
      <c r="BL489" t="str">
        <f t="shared" si="39"/>
        <v>summer</v>
      </c>
    </row>
    <row r="490" spans="1:64" x14ac:dyDescent="0.35">
      <c r="A490">
        <v>489</v>
      </c>
      <c r="B490">
        <f>IFERROR(INDEX(JMP!$AJ$2:$AU$1000,MATCH($A490,JMP!$A$2:$A$1000,0),MATCH(B$1,JMP!$AJ$1:$AU$1,0)),INDEX(Baseline!$B$2:$BD$2,1,MATCH(B$1,Baseline!$B$1:$BD$1,0)))</f>
        <v>0</v>
      </c>
      <c r="C490">
        <f>IFERROR(INDEX(JMP!$AJ$2:$AU$1000,MATCH($A490,JMP!$A$2:$A$1000,0),MATCH(C$1,JMP!$AJ$1:$AU$1,0)),INDEX(Baseline!$B$2:$BD$2,1,MATCH(C$1,Baseline!$B$1:$BD$1,0)))</f>
        <v>8760</v>
      </c>
      <c r="D490">
        <f>IFERROR(INDEX(JMP!$AJ$2:$AU$1000,MATCH($A490,JMP!$A$2:$A$1000,0),MATCH(D$1,JMP!$AJ$1:$AU$1,0)),INDEX(Baseline!$B$2:$BD$2,1,MATCH(D$1,Baseline!$B$1:$BD$1,0)))</f>
        <v>1</v>
      </c>
      <c r="E490">
        <f>IFERROR(INDEX(JMP!$AJ$2:$AU$1000,MATCH($A490,JMP!$A$2:$A$1000,0),MATCH(E$1,JMP!$AJ$1:$AU$1,0)),INDEX(Baseline!$B$2:$BD$2,1,MATCH(E$1,Baseline!$B$1:$BD$1,0)))</f>
        <v>1</v>
      </c>
      <c r="F490" t="str">
        <f>IFERROR(INDEX(JMP!$AJ$2:$AU$1000,MATCH($A490,JMP!$A$2:$A$1000,0),MATCH(F$1,JMP!$AJ$1:$AU$1,0)),INDEX(Baseline!$B$2:$BD$2,1,MATCH(F$1,Baseline!$B$1:$BD$1,0)))</f>
        <v>e344</v>
      </c>
      <c r="G490" t="str">
        <f>IFERROR(INDEX(JMP!$AJ$2:$AU$1000,MATCH($A490,JMP!$A$2:$A$1000,0),MATCH(G$1,JMP!$AJ$1:$AU$1,0)),INDEX(Baseline!$B$2:$BD$2,1,MATCH(G$1,Baseline!$B$1:$BD$1,0)))</f>
        <v>e340</v>
      </c>
      <c r="H490">
        <f>IFERROR(INDEX(JMP!$AJ$2:$AU$1000,MATCH($A490,JMP!$A$2:$A$1000,0),MATCH(H$1,JMP!$AJ$1:$AU$1,0)),INDEX(Baseline!$B$2:$BD$2,1,MATCH(H$1,Baseline!$B$1:$BD$1,0)))</f>
        <v>1.5</v>
      </c>
      <c r="I490">
        <f>IFERROR(INDEX(JMP!$AJ$2:$AU$1000,MATCH($A490,JMP!$A$2:$A$1000,0),MATCH(I$1,JMP!$AJ$1:$AU$1,0)),INDEX(Baseline!$B$2:$BD$2,1,MATCH(I$1,Baseline!$B$1:$BD$1,0)))</f>
        <v>0.42</v>
      </c>
      <c r="J490">
        <f>IFERROR(INDEX(JMP!$AJ$2:$AU$1000,MATCH($A490,JMP!$A$2:$A$1000,0),MATCH(J$1,JMP!$AJ$1:$AU$1,0)),INDEX(Baseline!$B$2:$BD$2,1,MATCH(J$1,Baseline!$B$1:$BD$1,0)))</f>
        <v>1</v>
      </c>
      <c r="K490">
        <f>IFERROR(INDEX(JMP!$AJ$2:$AU$1000,MATCH($A490,JMP!$A$2:$A$1000,0),MATCH(K$1,JMP!$AJ$1:$AU$1,0)),INDEX(Baseline!$B$2:$BD$2,1,MATCH(K$1,Baseline!$B$1:$BD$1,0)))</f>
        <v>0</v>
      </c>
      <c r="L490">
        <f>IFERROR(INDEX(JMP!$AJ$2:$AU$1000,MATCH($A490,JMP!$A$2:$A$1000,0),MATCH(L$1,JMP!$AJ$1:$AU$1,0)),INDEX(Baseline!$B$2:$BD$2,1,MATCH(L$1,Baseline!$B$1:$BD$1,0)))</f>
        <v>0.14009047659708729</v>
      </c>
      <c r="M490" t="b">
        <f>IFERROR(INDEX(JMP!$AJ$2:$AU$1000,MATCH($A490,JMP!$A$2:$A$1000,0),MATCH(M$1,JMP!$AJ$1:$AU$1,0)),INDEX(Baseline!$B$2:$BD$2,1,MATCH(M$1,Baseline!$B$1:$BD$1,0)))</f>
        <v>0</v>
      </c>
      <c r="N490" t="b">
        <f>IFERROR(INDEX(JMP!$AJ$2:$AU$1000,MATCH($A490,JMP!$A$2:$A$1000,0),MATCH(N$1,JMP!$AJ$1:$AU$1,0)),INDEX(Baseline!$B$2:$BD$2,1,MATCH(N$1,Baseline!$B$1:$BD$1,0)))</f>
        <v>0</v>
      </c>
      <c r="O490">
        <f>IFERROR(INDEX(JMP!$AJ$2:$AU$1000,MATCH($A490,JMP!$A$2:$A$1000,0),MATCH(O$1,JMP!$AJ$1:$AU$1,0)),INDEX(Baseline!$B$2:$BD$2,1,MATCH(O$1,Baseline!$B$1:$BD$1,0)))</f>
        <v>7</v>
      </c>
      <c r="P490">
        <f>IFERROR(INDEX(JMP!$AJ$2:$AU$1000,MATCH($A490,JMP!$A$2:$A$1000,0),MATCH(P$1,JMP!$AJ$1:$AU$1,0)),INDEX(Baseline!$B$2:$BD$2,1,MATCH(P$1,Baseline!$B$1:$BD$1,0)))</f>
        <v>200</v>
      </c>
      <c r="Q490">
        <f>IFERROR(INDEX(JMP!$AJ$2:$AU$1000,MATCH($A490,JMP!$A$2:$A$1000,0),MATCH(Q$1,JMP!$AJ$1:$AU$1,0)),INDEX(Baseline!$B$2:$BD$2,1,MATCH(Q$1,Baseline!$B$1:$BD$1,0)))</f>
        <v>10</v>
      </c>
      <c r="R490">
        <f>IFERROR(INDEX(JMP!$AJ$2:$AU$1000,MATCH($A490,JMP!$A$2:$A$1000,0),MATCH(R$1,JMP!$AJ$1:$AU$1,0)),INDEX(Baseline!$B$2:$BD$2,1,MATCH(R$1,Baseline!$B$1:$BD$1,0)))</f>
        <v>0</v>
      </c>
      <c r="S490">
        <f>IFERROR(INDEX(JMP!$AJ$2:$AU$1000,MATCH($A490,JMP!$A$2:$A$1000,0),MATCH(S$1,JMP!$AJ$1:$AU$1,0)),INDEX(Baseline!$B$2:$BD$2,1,MATCH(S$1,Baseline!$B$1:$BD$1,0)))</f>
        <v>1</v>
      </c>
      <c r="T490">
        <f>IFERROR(INDEX(JMP!$AJ$2:$AU$1000,MATCH($A490,JMP!$A$2:$A$1000,0),MATCH(T$1,JMP!$AJ$1:$AU$1,0)),INDEX(Baseline!$B$2:$BD$2,1,MATCH(T$1,Baseline!$B$1:$BD$1,0)))</f>
        <v>0</v>
      </c>
      <c r="U490" t="str">
        <f>IFERROR(INDEX(JMP!$AJ$2:$AU$1000,MATCH($A490,JMP!$A$2:$A$1000,0),MATCH(U$1,JMP!$AJ$1:$AU$1,0)),INDEX(Baseline!$B$2:$BD$2,1,MATCH(U$1,Baseline!$B$1:$BD$1,0)))</f>
        <v>Titan</v>
      </c>
      <c r="V490">
        <f>IFERROR(INDEX(JMP!$AJ$2:$AU$1000,MATCH($A490,JMP!$A$2:$A$1000,0),MATCH(V$1,JMP!$AJ$1:$AU$1,0)),INDEX(Baseline!$B$2:$BD$2,1,MATCH(V$1,Baseline!$B$1:$BD$1,0)))</f>
        <v>3</v>
      </c>
      <c r="W490">
        <f>IFERROR(INDEX(JMP!$AJ$2:$AU$1000,MATCH($A490,JMP!$A$2:$A$1000,0),MATCH(W$1,JMP!$AJ$1:$AU$1,0)),INDEX(Baseline!$B$2:$BD$2,1,MATCH(W$1,Baseline!$B$1:$BD$1,0)))</f>
        <v>0.37</v>
      </c>
      <c r="X490">
        <f>IFERROR(INDEX(JMP!$AJ$2:$AU$1000,MATCH($A490,JMP!$A$2:$A$1000,0),MATCH(X$1,JMP!$AJ$1:$AU$1,0)),INDEX(Baseline!$B$2:$BD$2,1,MATCH(X$1,Baseline!$B$1:$BD$1,0)))</f>
        <v>4</v>
      </c>
      <c r="Y490">
        <f>IFERROR(INDEX(JMP!$AJ$2:$AU$1000,MATCH($A490,JMP!$A$2:$A$1000,0),MATCH(Y$1,JMP!$AJ$1:$AU$1,0)),INDEX(Baseline!$B$2:$BD$2,1,MATCH(Y$1,Baseline!$B$1:$BD$1,0)))</f>
        <v>6</v>
      </c>
      <c r="Z490">
        <f>IFERROR(INDEX(JMP!$AJ$2:$AU$1000,MATCH($A490,JMP!$A$2:$A$1000,0),MATCH(Z$1,JMP!$AJ$1:$AU$1,0)),INDEX(Baseline!$B$2:$BD$2,1,MATCH(Z$1,Baseline!$B$1:$BD$1,0)))</f>
        <v>1970</v>
      </c>
      <c r="AA490">
        <f>IFERROR(INDEX(JMP!$AJ$2:$AU$1000,MATCH($A490,JMP!$A$2:$A$1000,0),MATCH(AA$1,JMP!$AJ$1:$AU$1,0)),INDEX(Baseline!$B$2:$BD$2,1,MATCH(AA$1,Baseline!$B$1:$BD$1,0)))</f>
        <v>1970</v>
      </c>
      <c r="AB490">
        <f>IFERROR(INDEX(JMP!$AJ$2:$AU$1000,MATCH($A490,JMP!$A$2:$A$1000,0),MATCH(AB$1,JMP!$AJ$1:$AU$1,0)),INDEX(Baseline!$B$2:$BD$2,1,MATCH(AB$1,Baseline!$B$1:$BD$1,0)))</f>
        <v>0</v>
      </c>
      <c r="AC490">
        <f>IFERROR(INDEX(JMP!$AJ$2:$AU$1000,MATCH($A490,JMP!$A$2:$A$1000,0),MATCH(AC$1,JMP!$AJ$1:$AU$1,0)),INDEX(Baseline!$B$2:$BD$2,1,MATCH(AC$1,Baseline!$B$1:$BD$1,0)))</f>
        <v>1</v>
      </c>
      <c r="AD490">
        <f>IFERROR(INDEX(JMP!$AJ$2:$AU$1000,MATCH($A490,JMP!$A$2:$A$1000,0),MATCH(AD$1,JMP!$AJ$1:$AU$1,0)),INDEX(Baseline!$B$2:$BD$2,1,MATCH(AD$1,Baseline!$B$1:$BD$1,0)))</f>
        <v>8</v>
      </c>
      <c r="AE490">
        <f>IFERROR(INDEX(JMP!$AJ$2:$AU$1000,MATCH($A490,JMP!$A$2:$A$1000,0),MATCH(AE$1,JMP!$AJ$1:$AU$1,0)),INDEX(Baseline!$B$2:$BD$2,1,MATCH(AE$1,Baseline!$B$1:$BD$1,0)))</f>
        <v>0.625</v>
      </c>
      <c r="AF490" t="str">
        <f>IFERROR(INDEX(JMP!$AJ$2:$AU$1000,MATCH($A490,JMP!$A$2:$A$1000,0),MATCH(AF$1,JMP!$AJ$1:$AU$1,0)),INDEX(Baseline!$B$2:$BD$2,1,MATCH(AF$1,Baseline!$B$1:$BD$1,0)))</f>
        <v>bwb</v>
      </c>
      <c r="AG490" t="str">
        <f>IFERROR(INDEX(JMP!$AJ$2:$AU$1000,MATCH($A490,JMP!$A$2:$A$1000,0),MATCH(AG$1,JMP!$AJ$1:$AU$1,0)),INDEX(Baseline!$B$2:$BD$2,1,MATCH(AG$1,Baseline!$B$1:$BD$1,0)))</f>
        <v>V-tail</v>
      </c>
      <c r="AH490">
        <f>IFERROR(INDEX(JMP!$AJ$2:$AU$1000,MATCH($A490,JMP!$A$2:$A$1000,0),MATCH(AH$1,JMP!$AJ$1:$AU$1,0)),INDEX(Baseline!$B$2:$BD$2,1,MATCH(AH$1,Baseline!$B$1:$BD$1,0)))</f>
        <v>1</v>
      </c>
      <c r="AI490">
        <f>IFERROR(INDEX(JMP!$AJ$2:$AU$1000,MATCH($A490,JMP!$A$2:$A$1000,0),MATCH(AI$1,JMP!$AJ$1:$AU$1,0)),INDEX(Baseline!$B$2:$BD$2,1,MATCH(AI$1,Baseline!$B$1:$BD$1,0)))</f>
        <v>724000000</v>
      </c>
      <c r="AJ490">
        <f>IFERROR(INDEX(JMP!$AJ$2:$AU$1000,MATCH($A490,JMP!$A$2:$A$1000,0),MATCH(AJ$1,JMP!$AJ$1:$AU$1,0)),INDEX(Baseline!$B$2:$BD$2,1,MATCH(AJ$1,Baseline!$B$1:$BD$1,0)))</f>
        <v>54500000</v>
      </c>
      <c r="AK490">
        <f>IFERROR(INDEX(JMP!$AJ$2:$AU$1000,MATCH($A490,JMP!$A$2:$A$1000,0),MATCH(AK$1,JMP!$AJ$1:$AU$1,0)),INDEX(Baseline!$B$2:$BD$2,1,MATCH(AK$1,Baseline!$B$1:$BD$1,0)))</f>
        <v>30</v>
      </c>
      <c r="AL490">
        <f>IFERROR(INDEX(JMP!$AJ$2:$AU$1000,MATCH($A490,JMP!$A$2:$A$1000,0),MATCH(AL$1,JMP!$AJ$1:$AU$1,0)),INDEX(Baseline!$B$2:$BD$2,1,MATCH(AL$1,Baseline!$B$1:$BD$1,0)))</f>
        <v>1.508326037196021E-2</v>
      </c>
      <c r="AM490">
        <f>IFERROR(INDEX(JMP!$AJ$2:$AU$1000,MATCH($A490,JMP!$A$2:$A$1000,0),MATCH(AM$1,JMP!$AJ$1:$AU$1,0)),INDEX(Baseline!$B$2:$BD$2,1,MATCH(AM$1,Baseline!$B$1:$BD$1,0)))</f>
        <v>12.801318778266666</v>
      </c>
      <c r="AN490">
        <f>IFERROR(INDEX(JMP!$AJ$2:$AU$1000,MATCH($A490,JMP!$A$2:$A$1000,0),MATCH(AN$1,JMP!$AJ$1:$AU$1,0)),INDEX(Baseline!$B$2:$BD$2,1,MATCH(AN$1,Baseline!$B$1:$BD$1,0)))</f>
        <v>2.775333672397041</v>
      </c>
      <c r="AO490">
        <f>IFERROR(INDEX(JMP!$AJ$2:$AU$1000,MATCH($A490,JMP!$A$2:$A$1000,0),MATCH(AO$1,JMP!$AJ$1:$AU$1,0)),INDEX(Baseline!$B$2:$BD$2,1,MATCH(AO$1,Baseline!$B$1:$BD$1,0)))</f>
        <v>1.3317067802185822</v>
      </c>
      <c r="AP490">
        <f>IFERROR(INDEX(JMP!$AJ$2:$AU$1000,MATCH($A490,JMP!$A$2:$A$1000,0),MATCH(AP$1,JMP!$AJ$1:$AU$1,0)),INDEX(Baseline!$B$2:$BD$2,1,MATCH(AP$1,Baseline!$B$1:$BD$1,0)))</f>
        <v>0</v>
      </c>
      <c r="AQ490">
        <f>IFERROR(INDEX(JMP!$AJ$2:$AU$1000,MATCH($A490,JMP!$A$2:$A$1000,0),MATCH(AQ$1,JMP!$AJ$1:$AU$1,0)),INDEX(Baseline!$B$2:$BD$2,1,MATCH(AQ$1,Baseline!$B$1:$BD$1,0)))</f>
        <v>0.35</v>
      </c>
      <c r="AR490">
        <f>IFERROR(INDEX(JMP!$AJ$2:$AU$1000,MATCH($A490,JMP!$A$2:$A$1000,0),MATCH(AR$1,JMP!$AJ$1:$AU$1,0)),INDEX(Baseline!$B$2:$BD$2,1,MATCH(AR$1,Baseline!$B$1:$BD$1,0)))</f>
        <v>0</v>
      </c>
      <c r="AS490">
        <f>IFERROR(INDEX(JMP!$AJ$2:$AU$1000,MATCH($A490,JMP!$A$2:$A$1000,0),MATCH(AS$1,JMP!$AJ$1:$AU$1,0)),INDEX(Baseline!$B$2:$BD$2,1,MATCH(AS$1,Baseline!$B$1:$BD$1,0)))</f>
        <v>0</v>
      </c>
      <c r="AT490">
        <f>IFERROR(INDEX(JMP!$AJ$2:$AU$1000,MATCH($A490,JMP!$A$2:$A$1000,0),MATCH(AT$1,JMP!$AJ$1:$AU$1,0)),INDEX(Baseline!$B$2:$BD$2,1,MATCH(AT$1,Baseline!$B$1:$BD$1,0)))</f>
        <v>500</v>
      </c>
      <c r="AU490">
        <f>IFERROR(INDEX(JMP!$AJ$2:$AU$1000,MATCH($A490,JMP!$A$2:$A$1000,0),MATCH(AU$1,JMP!$AJ$1:$AU$1,0)),INDEX(Baseline!$B$2:$BD$2,1,MATCH(AU$1,Baseline!$B$1:$BD$1,0)))</f>
        <v>50</v>
      </c>
      <c r="AV490">
        <f>IFERROR(INDEX(JMP!$AJ$2:$AU$1000,MATCH($A490,JMP!$A$2:$A$1000,0),MATCH(AV$1,JMP!$AJ$1:$AU$1,0)),INDEX(Baseline!$B$2:$BD$2,1,MATCH(AV$1,Baseline!$B$1:$BD$1,0)))</f>
        <v>12.1</v>
      </c>
      <c r="AW490">
        <f>IFERROR(INDEX(JMP!$AJ$2:$AU$1000,MATCH($A490,JMP!$A$2:$A$1000,0),MATCH(AW$1,JMP!$AJ$1:$AU$1,0)),INDEX(Baseline!$B$2:$BD$2,1,MATCH(AW$1,Baseline!$B$1:$BD$1,0)))</f>
        <v>1.9961979999999998E-3</v>
      </c>
      <c r="AX490">
        <f>IFERROR(INDEX(JMP!$AJ$2:$AU$1000,MATCH($A490,JMP!$A$2:$A$1000,0),MATCH(AX$1,JMP!$AJ$1:$AU$1,0)),INDEX(Baseline!$B$2:$BD$2,1,MATCH(AX$1,Baseline!$B$1:$BD$1,0)))</f>
        <v>1.9961979999999998E-3</v>
      </c>
      <c r="AY490">
        <f>IFERROR(INDEX(JMP!$AJ$2:$AU$1000,MATCH($A490,JMP!$A$2:$A$1000,0),MATCH(AY$1,JMP!$AJ$1:$AU$1,0)),INDEX(Baseline!$B$2:$BD$2,1,MATCH(AY$1,Baseline!$B$1:$BD$1,0)))</f>
        <v>1.9607137E-2</v>
      </c>
      <c r="AZ490">
        <f>IFERROR(INDEX(JMP!$AJ$2:$AU$1000,MATCH($A490,JMP!$A$2:$A$1000,0),MATCH(AZ$1,JMP!$AJ$1:$AU$1,0)),INDEX(Baseline!$B$2:$BD$2,1,MATCH(AZ$1,Baseline!$B$1:$BD$1,0)))</f>
        <v>1</v>
      </c>
      <c r="BA490">
        <f>IFERROR(INDEX(JMP!$AJ$2:$AU$1000,MATCH($A490,JMP!$A$2:$A$1000,0),MATCH(BA$1,JMP!$AJ$1:$AU$1,0)),INDEX(Baseline!$B$2:$BD$2,1,MATCH(BA$1,Baseline!$B$1:$BD$1,0)))</f>
        <v>10</v>
      </c>
      <c r="BB490">
        <f>IFERROR(INDEX(JMP!$AJ$2:$AU$1000,MATCH($A490,JMP!$A$2:$A$1000,0),MATCH(BB$1,JMP!$AJ$1:$AU$1,0)),INDEX(Baseline!$B$2:$BD$2,1,MATCH(BB$1,Baseline!$B$1:$BD$1,0)))</f>
        <v>0</v>
      </c>
      <c r="BC490">
        <f>IFERROR(INDEX(JMP!$AJ$2:$AU$1000,MATCH($A490,JMP!$A$2:$A$1000,0),MATCH(BC$1,JMP!$AJ$1:$AU$1,0)),INDEX(Baseline!$B$2:$BD$2,1,MATCH(BC$1,Baseline!$B$1:$BD$1,0)))</f>
        <v>2</v>
      </c>
      <c r="BD490">
        <f>IFERROR(INDEX(JMP!$AJ$2:$AU$1000,MATCH($A490,JMP!$A$2:$A$1000,0),MATCH(BD$1,JMP!$AJ$1:$AU$1,0)),INDEX(Baseline!$B$2:$BD$2,1,MATCH(BD$1,Baseline!$B$1:$BD$1,0)))</f>
        <v>4.1217052211</v>
      </c>
      <c r="BE490">
        <f>IFERROR(INDEX(JMP!$AJ$2:$AU$1000,MATCH($A490,JMP!$A$2:$A$1000,0),MATCH(BE$1,JMP!$AJ$1:$AU$1,0)),INDEX(Baseline!$B$2:$BE$2,1,MATCH(BE$1,Baseline!$B$1:$BE$1,0)))</f>
        <v>400000</v>
      </c>
      <c r="BF490" t="str">
        <f t="shared" si="35"/>
        <v>yes</v>
      </c>
      <c r="BG490" t="str">
        <f t="shared" si="36"/>
        <v>yes</v>
      </c>
      <c r="BH490">
        <f t="shared" si="37"/>
        <v>0.5</v>
      </c>
      <c r="BI490">
        <f t="shared" si="38"/>
        <v>10</v>
      </c>
      <c r="BK490">
        <v>491</v>
      </c>
      <c r="BL490" t="str">
        <f t="shared" si="39"/>
        <v>summer</v>
      </c>
    </row>
    <row r="491" spans="1:64" x14ac:dyDescent="0.35">
      <c r="A491">
        <v>490</v>
      </c>
      <c r="B491">
        <f>IFERROR(INDEX(JMP!$AJ$2:$AU$1000,MATCH($A491,JMP!$A$2:$A$1000,0),MATCH(B$1,JMP!$AJ$1:$AU$1,0)),INDEX(Baseline!$B$2:$BD$2,1,MATCH(B$1,Baseline!$B$1:$BD$1,0)))</f>
        <v>0</v>
      </c>
      <c r="C491">
        <f>IFERROR(INDEX(JMP!$AJ$2:$AU$1000,MATCH($A491,JMP!$A$2:$A$1000,0),MATCH(C$1,JMP!$AJ$1:$AU$1,0)),INDEX(Baseline!$B$2:$BD$2,1,MATCH(C$1,Baseline!$B$1:$BD$1,0)))</f>
        <v>8760</v>
      </c>
      <c r="D491">
        <f>IFERROR(INDEX(JMP!$AJ$2:$AU$1000,MATCH($A491,JMP!$A$2:$A$1000,0),MATCH(D$1,JMP!$AJ$1:$AU$1,0)),INDEX(Baseline!$B$2:$BD$2,1,MATCH(D$1,Baseline!$B$1:$BD$1,0)))</f>
        <v>1</v>
      </c>
      <c r="E491">
        <f>IFERROR(INDEX(JMP!$AJ$2:$AU$1000,MATCH($A491,JMP!$A$2:$A$1000,0),MATCH(E$1,JMP!$AJ$1:$AU$1,0)),INDEX(Baseline!$B$2:$BD$2,1,MATCH(E$1,Baseline!$B$1:$BD$1,0)))</f>
        <v>1</v>
      </c>
      <c r="F491" t="str">
        <f>IFERROR(INDEX(JMP!$AJ$2:$AU$1000,MATCH($A491,JMP!$A$2:$A$1000,0),MATCH(F$1,JMP!$AJ$1:$AU$1,0)),INDEX(Baseline!$B$2:$BD$2,1,MATCH(F$1,Baseline!$B$1:$BD$1,0)))</f>
        <v>e344</v>
      </c>
      <c r="G491" t="str">
        <f>IFERROR(INDEX(JMP!$AJ$2:$AU$1000,MATCH($A491,JMP!$A$2:$A$1000,0),MATCH(G$1,JMP!$AJ$1:$AU$1,0)),INDEX(Baseline!$B$2:$BD$2,1,MATCH(G$1,Baseline!$B$1:$BD$1,0)))</f>
        <v>e340</v>
      </c>
      <c r="H491">
        <f>IFERROR(INDEX(JMP!$AJ$2:$AU$1000,MATCH($A491,JMP!$A$2:$A$1000,0),MATCH(H$1,JMP!$AJ$1:$AU$1,0)),INDEX(Baseline!$B$2:$BD$2,1,MATCH(H$1,Baseline!$B$1:$BD$1,0)))</f>
        <v>1.5</v>
      </c>
      <c r="I491">
        <f>IFERROR(INDEX(JMP!$AJ$2:$AU$1000,MATCH($A491,JMP!$A$2:$A$1000,0),MATCH(I$1,JMP!$AJ$1:$AU$1,0)),INDEX(Baseline!$B$2:$BD$2,1,MATCH(I$1,Baseline!$B$1:$BD$1,0)))</f>
        <v>0.42</v>
      </c>
      <c r="J491">
        <f>IFERROR(INDEX(JMP!$AJ$2:$AU$1000,MATCH($A491,JMP!$A$2:$A$1000,0),MATCH(J$1,JMP!$AJ$1:$AU$1,0)),INDEX(Baseline!$B$2:$BD$2,1,MATCH(J$1,Baseline!$B$1:$BD$1,0)))</f>
        <v>1</v>
      </c>
      <c r="K491">
        <f>IFERROR(INDEX(JMP!$AJ$2:$AU$1000,MATCH($A491,JMP!$A$2:$A$1000,0),MATCH(K$1,JMP!$AJ$1:$AU$1,0)),INDEX(Baseline!$B$2:$BD$2,1,MATCH(K$1,Baseline!$B$1:$BD$1,0)))</f>
        <v>0</v>
      </c>
      <c r="L491">
        <f>IFERROR(INDEX(JMP!$AJ$2:$AU$1000,MATCH($A491,JMP!$A$2:$A$1000,0),MATCH(L$1,JMP!$AJ$1:$AU$1,0)),INDEX(Baseline!$B$2:$BD$2,1,MATCH(L$1,Baseline!$B$1:$BD$1,0)))</f>
        <v>0.14416080998549174</v>
      </c>
      <c r="M491" t="b">
        <f>IFERROR(INDEX(JMP!$AJ$2:$AU$1000,MATCH($A491,JMP!$A$2:$A$1000,0),MATCH(M$1,JMP!$AJ$1:$AU$1,0)),INDEX(Baseline!$B$2:$BD$2,1,MATCH(M$1,Baseline!$B$1:$BD$1,0)))</f>
        <v>0</v>
      </c>
      <c r="N491" t="b">
        <f>IFERROR(INDEX(JMP!$AJ$2:$AU$1000,MATCH($A491,JMP!$A$2:$A$1000,0),MATCH(N$1,JMP!$AJ$1:$AU$1,0)),INDEX(Baseline!$B$2:$BD$2,1,MATCH(N$1,Baseline!$B$1:$BD$1,0)))</f>
        <v>0</v>
      </c>
      <c r="O491">
        <f>IFERROR(INDEX(JMP!$AJ$2:$AU$1000,MATCH($A491,JMP!$A$2:$A$1000,0),MATCH(O$1,JMP!$AJ$1:$AU$1,0)),INDEX(Baseline!$B$2:$BD$2,1,MATCH(O$1,Baseline!$B$1:$BD$1,0)))</f>
        <v>7</v>
      </c>
      <c r="P491">
        <f>IFERROR(INDEX(JMP!$AJ$2:$AU$1000,MATCH($A491,JMP!$A$2:$A$1000,0),MATCH(P$1,JMP!$AJ$1:$AU$1,0)),INDEX(Baseline!$B$2:$BD$2,1,MATCH(P$1,Baseline!$B$1:$BD$1,0)))</f>
        <v>200</v>
      </c>
      <c r="Q491">
        <f>IFERROR(INDEX(JMP!$AJ$2:$AU$1000,MATCH($A491,JMP!$A$2:$A$1000,0),MATCH(Q$1,JMP!$AJ$1:$AU$1,0)),INDEX(Baseline!$B$2:$BD$2,1,MATCH(Q$1,Baseline!$B$1:$BD$1,0)))</f>
        <v>10</v>
      </c>
      <c r="R491">
        <f>IFERROR(INDEX(JMP!$AJ$2:$AU$1000,MATCH($A491,JMP!$A$2:$A$1000,0),MATCH(R$1,JMP!$AJ$1:$AU$1,0)),INDEX(Baseline!$B$2:$BD$2,1,MATCH(R$1,Baseline!$B$1:$BD$1,0)))</f>
        <v>0</v>
      </c>
      <c r="S491">
        <f>IFERROR(INDEX(JMP!$AJ$2:$AU$1000,MATCH($A491,JMP!$A$2:$A$1000,0),MATCH(S$1,JMP!$AJ$1:$AU$1,0)),INDEX(Baseline!$B$2:$BD$2,1,MATCH(S$1,Baseline!$B$1:$BD$1,0)))</f>
        <v>1</v>
      </c>
      <c r="T491">
        <f>IFERROR(INDEX(JMP!$AJ$2:$AU$1000,MATCH($A491,JMP!$A$2:$A$1000,0),MATCH(T$1,JMP!$AJ$1:$AU$1,0)),INDEX(Baseline!$B$2:$BD$2,1,MATCH(T$1,Baseline!$B$1:$BD$1,0)))</f>
        <v>0</v>
      </c>
      <c r="U491" t="str">
        <f>IFERROR(INDEX(JMP!$AJ$2:$AU$1000,MATCH($A491,JMP!$A$2:$A$1000,0),MATCH(U$1,JMP!$AJ$1:$AU$1,0)),INDEX(Baseline!$B$2:$BD$2,1,MATCH(U$1,Baseline!$B$1:$BD$1,0)))</f>
        <v>Titan</v>
      </c>
      <c r="V491">
        <f>IFERROR(INDEX(JMP!$AJ$2:$AU$1000,MATCH($A491,JMP!$A$2:$A$1000,0),MATCH(V$1,JMP!$AJ$1:$AU$1,0)),INDEX(Baseline!$B$2:$BD$2,1,MATCH(V$1,Baseline!$B$1:$BD$1,0)))</f>
        <v>3</v>
      </c>
      <c r="W491">
        <f>IFERROR(INDEX(JMP!$AJ$2:$AU$1000,MATCH($A491,JMP!$A$2:$A$1000,0),MATCH(W$1,JMP!$AJ$1:$AU$1,0)),INDEX(Baseline!$B$2:$BD$2,1,MATCH(W$1,Baseline!$B$1:$BD$1,0)))</f>
        <v>0.37</v>
      </c>
      <c r="X491">
        <f>IFERROR(INDEX(JMP!$AJ$2:$AU$1000,MATCH($A491,JMP!$A$2:$A$1000,0),MATCH(X$1,JMP!$AJ$1:$AU$1,0)),INDEX(Baseline!$B$2:$BD$2,1,MATCH(X$1,Baseline!$B$1:$BD$1,0)))</f>
        <v>4</v>
      </c>
      <c r="Y491">
        <f>IFERROR(INDEX(JMP!$AJ$2:$AU$1000,MATCH($A491,JMP!$A$2:$A$1000,0),MATCH(Y$1,JMP!$AJ$1:$AU$1,0)),INDEX(Baseline!$B$2:$BD$2,1,MATCH(Y$1,Baseline!$B$1:$BD$1,0)))</f>
        <v>2</v>
      </c>
      <c r="Z491">
        <f>IFERROR(INDEX(JMP!$AJ$2:$AU$1000,MATCH($A491,JMP!$A$2:$A$1000,0),MATCH(Z$1,JMP!$AJ$1:$AU$1,0)),INDEX(Baseline!$B$2:$BD$2,1,MATCH(Z$1,Baseline!$B$1:$BD$1,0)))</f>
        <v>1970</v>
      </c>
      <c r="AA491">
        <f>IFERROR(INDEX(JMP!$AJ$2:$AU$1000,MATCH($A491,JMP!$A$2:$A$1000,0),MATCH(AA$1,JMP!$AJ$1:$AU$1,0)),INDEX(Baseline!$B$2:$BD$2,1,MATCH(AA$1,Baseline!$B$1:$BD$1,0)))</f>
        <v>1970</v>
      </c>
      <c r="AB491">
        <f>IFERROR(INDEX(JMP!$AJ$2:$AU$1000,MATCH($A491,JMP!$A$2:$A$1000,0),MATCH(AB$1,JMP!$AJ$1:$AU$1,0)),INDEX(Baseline!$B$2:$BD$2,1,MATCH(AB$1,Baseline!$B$1:$BD$1,0)))</f>
        <v>0</v>
      </c>
      <c r="AC491">
        <f>IFERROR(INDEX(JMP!$AJ$2:$AU$1000,MATCH($A491,JMP!$A$2:$A$1000,0),MATCH(AC$1,JMP!$AJ$1:$AU$1,0)),INDEX(Baseline!$B$2:$BD$2,1,MATCH(AC$1,Baseline!$B$1:$BD$1,0)))</f>
        <v>1</v>
      </c>
      <c r="AD491">
        <f>IFERROR(INDEX(JMP!$AJ$2:$AU$1000,MATCH($A491,JMP!$A$2:$A$1000,0),MATCH(AD$1,JMP!$AJ$1:$AU$1,0)),INDEX(Baseline!$B$2:$BD$2,1,MATCH(AD$1,Baseline!$B$1:$BD$1,0)))</f>
        <v>8</v>
      </c>
      <c r="AE491">
        <f>IFERROR(INDEX(JMP!$AJ$2:$AU$1000,MATCH($A491,JMP!$A$2:$A$1000,0),MATCH(AE$1,JMP!$AJ$1:$AU$1,0)),INDEX(Baseline!$B$2:$BD$2,1,MATCH(AE$1,Baseline!$B$1:$BD$1,0)))</f>
        <v>0.25</v>
      </c>
      <c r="AF491" t="str">
        <f>IFERROR(INDEX(JMP!$AJ$2:$AU$1000,MATCH($A491,JMP!$A$2:$A$1000,0),MATCH(AF$1,JMP!$AJ$1:$AU$1,0)),INDEX(Baseline!$B$2:$BD$2,1,MATCH(AF$1,Baseline!$B$1:$BD$1,0)))</f>
        <v>bwb</v>
      </c>
      <c r="AG491" t="str">
        <f>IFERROR(INDEX(JMP!$AJ$2:$AU$1000,MATCH($A491,JMP!$A$2:$A$1000,0),MATCH(AG$1,JMP!$AJ$1:$AU$1,0)),INDEX(Baseline!$B$2:$BD$2,1,MATCH(AG$1,Baseline!$B$1:$BD$1,0)))</f>
        <v>V-tail</v>
      </c>
      <c r="AH491">
        <f>IFERROR(INDEX(JMP!$AJ$2:$AU$1000,MATCH($A491,JMP!$A$2:$A$1000,0),MATCH(AH$1,JMP!$AJ$1:$AU$1,0)),INDEX(Baseline!$B$2:$BD$2,1,MATCH(AH$1,Baseline!$B$1:$BD$1,0)))</f>
        <v>1</v>
      </c>
      <c r="AI491">
        <f>IFERROR(INDEX(JMP!$AJ$2:$AU$1000,MATCH($A491,JMP!$A$2:$A$1000,0),MATCH(AI$1,JMP!$AJ$1:$AU$1,0)),INDEX(Baseline!$B$2:$BD$2,1,MATCH(AI$1,Baseline!$B$1:$BD$1,0)))</f>
        <v>724000000</v>
      </c>
      <c r="AJ491">
        <f>IFERROR(INDEX(JMP!$AJ$2:$AU$1000,MATCH($A491,JMP!$A$2:$A$1000,0),MATCH(AJ$1,JMP!$AJ$1:$AU$1,0)),INDEX(Baseline!$B$2:$BD$2,1,MATCH(AJ$1,Baseline!$B$1:$BD$1,0)))</f>
        <v>54500000</v>
      </c>
      <c r="AK491">
        <f>IFERROR(INDEX(JMP!$AJ$2:$AU$1000,MATCH($A491,JMP!$A$2:$A$1000,0),MATCH(AK$1,JMP!$AJ$1:$AU$1,0)),INDEX(Baseline!$B$2:$BD$2,1,MATCH(AK$1,Baseline!$B$1:$BD$1,0)))</f>
        <v>30</v>
      </c>
      <c r="AL491">
        <f>IFERROR(INDEX(JMP!$AJ$2:$AU$1000,MATCH($A491,JMP!$A$2:$A$1000,0),MATCH(AL$1,JMP!$AJ$1:$AU$1,0)),INDEX(Baseline!$B$2:$BD$2,1,MATCH(AL$1,Baseline!$B$1:$BD$1,0)))</f>
        <v>8.9330429728155594E-3</v>
      </c>
      <c r="AM491">
        <f>IFERROR(INDEX(JMP!$AJ$2:$AU$1000,MATCH($A491,JMP!$A$2:$A$1000,0),MATCH(AM$1,JMP!$AJ$1:$AU$1,0)),INDEX(Baseline!$B$2:$BD$2,1,MATCH(AM$1,Baseline!$B$1:$BD$1,0)))</f>
        <v>6.6741239321904757</v>
      </c>
      <c r="AN491">
        <f>IFERROR(INDEX(JMP!$AJ$2:$AU$1000,MATCH($A491,JMP!$A$2:$A$1000,0),MATCH(AN$1,JMP!$AJ$1:$AU$1,0)),INDEX(Baseline!$B$2:$BD$2,1,MATCH(AN$1,Baseline!$B$1:$BD$1,0)))</f>
        <v>2.4528622947073377</v>
      </c>
      <c r="AO491">
        <f>IFERROR(INDEX(JMP!$AJ$2:$AU$1000,MATCH($A491,JMP!$A$2:$A$1000,0),MATCH(AO$1,JMP!$AJ$1:$AU$1,0)),INDEX(Baseline!$B$2:$BD$2,1,MATCH(AO$1,Baseline!$B$1:$BD$1,0)))</f>
        <v>0.79179156632874903</v>
      </c>
      <c r="AP491">
        <f>IFERROR(INDEX(JMP!$AJ$2:$AU$1000,MATCH($A491,JMP!$A$2:$A$1000,0),MATCH(AP$1,JMP!$AJ$1:$AU$1,0)),INDEX(Baseline!$B$2:$BD$2,1,MATCH(AP$1,Baseline!$B$1:$BD$1,0)))</f>
        <v>0</v>
      </c>
      <c r="AQ491">
        <f>IFERROR(INDEX(JMP!$AJ$2:$AU$1000,MATCH($A491,JMP!$A$2:$A$1000,0),MATCH(AQ$1,JMP!$AJ$1:$AU$1,0)),INDEX(Baseline!$B$2:$BD$2,1,MATCH(AQ$1,Baseline!$B$1:$BD$1,0)))</f>
        <v>0.35</v>
      </c>
      <c r="AR491">
        <f>IFERROR(INDEX(JMP!$AJ$2:$AU$1000,MATCH($A491,JMP!$A$2:$A$1000,0),MATCH(AR$1,JMP!$AJ$1:$AU$1,0)),INDEX(Baseline!$B$2:$BD$2,1,MATCH(AR$1,Baseline!$B$1:$BD$1,0)))</f>
        <v>0</v>
      </c>
      <c r="AS491">
        <f>IFERROR(INDEX(JMP!$AJ$2:$AU$1000,MATCH($A491,JMP!$A$2:$A$1000,0),MATCH(AS$1,JMP!$AJ$1:$AU$1,0)),INDEX(Baseline!$B$2:$BD$2,1,MATCH(AS$1,Baseline!$B$1:$BD$1,0)))</f>
        <v>0</v>
      </c>
      <c r="AT491">
        <f>IFERROR(INDEX(JMP!$AJ$2:$AU$1000,MATCH($A491,JMP!$A$2:$A$1000,0),MATCH(AT$1,JMP!$AJ$1:$AU$1,0)),INDEX(Baseline!$B$2:$BD$2,1,MATCH(AT$1,Baseline!$B$1:$BD$1,0)))</f>
        <v>500</v>
      </c>
      <c r="AU491">
        <f>IFERROR(INDEX(JMP!$AJ$2:$AU$1000,MATCH($A491,JMP!$A$2:$A$1000,0),MATCH(AU$1,JMP!$AJ$1:$AU$1,0)),INDEX(Baseline!$B$2:$BD$2,1,MATCH(AU$1,Baseline!$B$1:$BD$1,0)))</f>
        <v>50</v>
      </c>
      <c r="AV491">
        <f>IFERROR(INDEX(JMP!$AJ$2:$AU$1000,MATCH($A491,JMP!$A$2:$A$1000,0),MATCH(AV$1,JMP!$AJ$1:$AU$1,0)),INDEX(Baseline!$B$2:$BD$2,1,MATCH(AV$1,Baseline!$B$1:$BD$1,0)))</f>
        <v>12.1</v>
      </c>
      <c r="AW491">
        <f>IFERROR(INDEX(JMP!$AJ$2:$AU$1000,MATCH($A491,JMP!$A$2:$A$1000,0),MATCH(AW$1,JMP!$AJ$1:$AU$1,0)),INDEX(Baseline!$B$2:$BD$2,1,MATCH(AW$1,Baseline!$B$1:$BD$1,0)))</f>
        <v>1.9961979999999998E-3</v>
      </c>
      <c r="AX491">
        <f>IFERROR(INDEX(JMP!$AJ$2:$AU$1000,MATCH($A491,JMP!$A$2:$A$1000,0),MATCH(AX$1,JMP!$AJ$1:$AU$1,0)),INDEX(Baseline!$B$2:$BD$2,1,MATCH(AX$1,Baseline!$B$1:$BD$1,0)))</f>
        <v>1.9961979999999998E-3</v>
      </c>
      <c r="AY491">
        <f>IFERROR(INDEX(JMP!$AJ$2:$AU$1000,MATCH($A491,JMP!$A$2:$A$1000,0),MATCH(AY$1,JMP!$AJ$1:$AU$1,0)),INDEX(Baseline!$B$2:$BD$2,1,MATCH(AY$1,Baseline!$B$1:$BD$1,0)))</f>
        <v>1.9607137E-2</v>
      </c>
      <c r="AZ491">
        <f>IFERROR(INDEX(JMP!$AJ$2:$AU$1000,MATCH($A491,JMP!$A$2:$A$1000,0),MATCH(AZ$1,JMP!$AJ$1:$AU$1,0)),INDEX(Baseline!$B$2:$BD$2,1,MATCH(AZ$1,Baseline!$B$1:$BD$1,0)))</f>
        <v>0</v>
      </c>
      <c r="BA491">
        <f>IFERROR(INDEX(JMP!$AJ$2:$AU$1000,MATCH($A491,JMP!$A$2:$A$1000,0),MATCH(BA$1,JMP!$AJ$1:$AU$1,0)),INDEX(Baseline!$B$2:$BD$2,1,MATCH(BA$1,Baseline!$B$1:$BD$1,0)))</f>
        <v>55</v>
      </c>
      <c r="BB491">
        <f>IFERROR(INDEX(JMP!$AJ$2:$AU$1000,MATCH($A491,JMP!$A$2:$A$1000,0),MATCH(BB$1,JMP!$AJ$1:$AU$1,0)),INDEX(Baseline!$B$2:$BD$2,1,MATCH(BB$1,Baseline!$B$1:$BD$1,0)))</f>
        <v>0</v>
      </c>
      <c r="BC491">
        <f>IFERROR(INDEX(JMP!$AJ$2:$AU$1000,MATCH($A491,JMP!$A$2:$A$1000,0),MATCH(BC$1,JMP!$AJ$1:$AU$1,0)),INDEX(Baseline!$B$2:$BD$2,1,MATCH(BC$1,Baseline!$B$1:$BD$1,0)))</f>
        <v>1</v>
      </c>
      <c r="BD491">
        <f>IFERROR(INDEX(JMP!$AJ$2:$AU$1000,MATCH($A491,JMP!$A$2:$A$1000,0),MATCH(BD$1,JMP!$AJ$1:$AU$1,0)),INDEX(Baseline!$B$2:$BD$2,1,MATCH(BD$1,Baseline!$B$1:$BD$1,0)))</f>
        <v>3.2747620039999998</v>
      </c>
      <c r="BE491">
        <f>IFERROR(INDEX(JMP!$AJ$2:$AU$1000,MATCH($A491,JMP!$A$2:$A$1000,0),MATCH(BE$1,JMP!$AJ$1:$AU$1,0)),INDEX(Baseline!$B$2:$BE$2,1,MATCH(BE$1,Baseline!$B$1:$BE$1,0)))</f>
        <v>400000</v>
      </c>
      <c r="BF491" t="str">
        <f t="shared" si="35"/>
        <v>no</v>
      </c>
      <c r="BG491" t="str">
        <f t="shared" si="36"/>
        <v>yes</v>
      </c>
      <c r="BH491">
        <f t="shared" si="37"/>
        <v>0.25</v>
      </c>
      <c r="BI491">
        <f t="shared" si="38"/>
        <v>30</v>
      </c>
      <c r="BK491">
        <v>492</v>
      </c>
      <c r="BL491" t="str">
        <f t="shared" si="39"/>
        <v>spring</v>
      </c>
    </row>
    <row r="492" spans="1:64" x14ac:dyDescent="0.35">
      <c r="A492">
        <v>491</v>
      </c>
      <c r="B492">
        <f>IFERROR(INDEX(JMP!$AJ$2:$AU$1000,MATCH($A492,JMP!$A$2:$A$1000,0),MATCH(B$1,JMP!$AJ$1:$AU$1,0)),INDEX(Baseline!$B$2:$BD$2,1,MATCH(B$1,Baseline!$B$1:$BD$1,0)))</f>
        <v>0</v>
      </c>
      <c r="C492">
        <f>IFERROR(INDEX(JMP!$AJ$2:$AU$1000,MATCH($A492,JMP!$A$2:$A$1000,0),MATCH(C$1,JMP!$AJ$1:$AU$1,0)),INDEX(Baseline!$B$2:$BD$2,1,MATCH(C$1,Baseline!$B$1:$BD$1,0)))</f>
        <v>8760</v>
      </c>
      <c r="D492">
        <f>IFERROR(INDEX(JMP!$AJ$2:$AU$1000,MATCH($A492,JMP!$A$2:$A$1000,0),MATCH(D$1,JMP!$AJ$1:$AU$1,0)),INDEX(Baseline!$B$2:$BD$2,1,MATCH(D$1,Baseline!$B$1:$BD$1,0)))</f>
        <v>1</v>
      </c>
      <c r="E492">
        <f>IFERROR(INDEX(JMP!$AJ$2:$AU$1000,MATCH($A492,JMP!$A$2:$A$1000,0),MATCH(E$1,JMP!$AJ$1:$AU$1,0)),INDEX(Baseline!$B$2:$BD$2,1,MATCH(E$1,Baseline!$B$1:$BD$1,0)))</f>
        <v>1</v>
      </c>
      <c r="F492" t="str">
        <f>IFERROR(INDEX(JMP!$AJ$2:$AU$1000,MATCH($A492,JMP!$A$2:$A$1000,0),MATCH(F$1,JMP!$AJ$1:$AU$1,0)),INDEX(Baseline!$B$2:$BD$2,1,MATCH(F$1,Baseline!$B$1:$BD$1,0)))</f>
        <v>e344</v>
      </c>
      <c r="G492" t="str">
        <f>IFERROR(INDEX(JMP!$AJ$2:$AU$1000,MATCH($A492,JMP!$A$2:$A$1000,0),MATCH(G$1,JMP!$AJ$1:$AU$1,0)),INDEX(Baseline!$B$2:$BD$2,1,MATCH(G$1,Baseline!$B$1:$BD$1,0)))</f>
        <v>e340</v>
      </c>
      <c r="H492">
        <f>IFERROR(INDEX(JMP!$AJ$2:$AU$1000,MATCH($A492,JMP!$A$2:$A$1000,0),MATCH(H$1,JMP!$AJ$1:$AU$1,0)),INDEX(Baseline!$B$2:$BD$2,1,MATCH(H$1,Baseline!$B$1:$BD$1,0)))</f>
        <v>1.5</v>
      </c>
      <c r="I492">
        <f>IFERROR(INDEX(JMP!$AJ$2:$AU$1000,MATCH($A492,JMP!$A$2:$A$1000,0),MATCH(I$1,JMP!$AJ$1:$AU$1,0)),INDEX(Baseline!$B$2:$BD$2,1,MATCH(I$1,Baseline!$B$1:$BD$1,0)))</f>
        <v>0.42</v>
      </c>
      <c r="J492">
        <f>IFERROR(INDEX(JMP!$AJ$2:$AU$1000,MATCH($A492,JMP!$A$2:$A$1000,0),MATCH(J$1,JMP!$AJ$1:$AU$1,0)),INDEX(Baseline!$B$2:$BD$2,1,MATCH(J$1,Baseline!$B$1:$BD$1,0)))</f>
        <v>1</v>
      </c>
      <c r="K492">
        <f>IFERROR(INDEX(JMP!$AJ$2:$AU$1000,MATCH($A492,JMP!$A$2:$A$1000,0),MATCH(K$1,JMP!$AJ$1:$AU$1,0)),INDEX(Baseline!$B$2:$BD$2,1,MATCH(K$1,Baseline!$B$1:$BD$1,0)))</f>
        <v>0</v>
      </c>
      <c r="L492">
        <f>IFERROR(INDEX(JMP!$AJ$2:$AU$1000,MATCH($A492,JMP!$A$2:$A$1000,0),MATCH(L$1,JMP!$AJ$1:$AU$1,0)),INDEX(Baseline!$B$2:$BD$2,1,MATCH(L$1,Baseline!$B$1:$BD$1,0)))</f>
        <v>0.16586437975294638</v>
      </c>
      <c r="M492" t="b">
        <f>IFERROR(INDEX(JMP!$AJ$2:$AU$1000,MATCH($A492,JMP!$A$2:$A$1000,0),MATCH(M$1,JMP!$AJ$1:$AU$1,0)),INDEX(Baseline!$B$2:$BD$2,1,MATCH(M$1,Baseline!$B$1:$BD$1,0)))</f>
        <v>0</v>
      </c>
      <c r="N492" t="b">
        <f>IFERROR(INDEX(JMP!$AJ$2:$AU$1000,MATCH($A492,JMP!$A$2:$A$1000,0),MATCH(N$1,JMP!$AJ$1:$AU$1,0)),INDEX(Baseline!$B$2:$BD$2,1,MATCH(N$1,Baseline!$B$1:$BD$1,0)))</f>
        <v>0</v>
      </c>
      <c r="O492">
        <f>IFERROR(INDEX(JMP!$AJ$2:$AU$1000,MATCH($A492,JMP!$A$2:$A$1000,0),MATCH(O$1,JMP!$AJ$1:$AU$1,0)),INDEX(Baseline!$B$2:$BD$2,1,MATCH(O$1,Baseline!$B$1:$BD$1,0)))</f>
        <v>7</v>
      </c>
      <c r="P492">
        <f>IFERROR(INDEX(JMP!$AJ$2:$AU$1000,MATCH($A492,JMP!$A$2:$A$1000,0),MATCH(P$1,JMP!$AJ$1:$AU$1,0)),INDEX(Baseline!$B$2:$BD$2,1,MATCH(P$1,Baseline!$B$1:$BD$1,0)))</f>
        <v>200</v>
      </c>
      <c r="Q492">
        <f>IFERROR(INDEX(JMP!$AJ$2:$AU$1000,MATCH($A492,JMP!$A$2:$A$1000,0),MATCH(Q$1,JMP!$AJ$1:$AU$1,0)),INDEX(Baseline!$B$2:$BD$2,1,MATCH(Q$1,Baseline!$B$1:$BD$1,0)))</f>
        <v>10</v>
      </c>
      <c r="R492">
        <f>IFERROR(INDEX(JMP!$AJ$2:$AU$1000,MATCH($A492,JMP!$A$2:$A$1000,0),MATCH(R$1,JMP!$AJ$1:$AU$1,0)),INDEX(Baseline!$B$2:$BD$2,1,MATCH(R$1,Baseline!$B$1:$BD$1,0)))</f>
        <v>0</v>
      </c>
      <c r="S492">
        <f>IFERROR(INDEX(JMP!$AJ$2:$AU$1000,MATCH($A492,JMP!$A$2:$A$1000,0),MATCH(S$1,JMP!$AJ$1:$AU$1,0)),INDEX(Baseline!$B$2:$BD$2,1,MATCH(S$1,Baseline!$B$1:$BD$1,0)))</f>
        <v>1</v>
      </c>
      <c r="T492">
        <f>IFERROR(INDEX(JMP!$AJ$2:$AU$1000,MATCH($A492,JMP!$A$2:$A$1000,0),MATCH(T$1,JMP!$AJ$1:$AU$1,0)),INDEX(Baseline!$B$2:$BD$2,1,MATCH(T$1,Baseline!$B$1:$BD$1,0)))</f>
        <v>0</v>
      </c>
      <c r="U492" t="str">
        <f>IFERROR(INDEX(JMP!$AJ$2:$AU$1000,MATCH($A492,JMP!$A$2:$A$1000,0),MATCH(U$1,JMP!$AJ$1:$AU$1,0)),INDEX(Baseline!$B$2:$BD$2,1,MATCH(U$1,Baseline!$B$1:$BD$1,0)))</f>
        <v>Titan</v>
      </c>
      <c r="V492">
        <f>IFERROR(INDEX(JMP!$AJ$2:$AU$1000,MATCH($A492,JMP!$A$2:$A$1000,0),MATCH(V$1,JMP!$AJ$1:$AU$1,0)),INDEX(Baseline!$B$2:$BD$2,1,MATCH(V$1,Baseline!$B$1:$BD$1,0)))</f>
        <v>3</v>
      </c>
      <c r="W492">
        <f>IFERROR(INDEX(JMP!$AJ$2:$AU$1000,MATCH($A492,JMP!$A$2:$A$1000,0),MATCH(W$1,JMP!$AJ$1:$AU$1,0)),INDEX(Baseline!$B$2:$BD$2,1,MATCH(W$1,Baseline!$B$1:$BD$1,0)))</f>
        <v>0.37</v>
      </c>
      <c r="X492">
        <f>IFERROR(INDEX(JMP!$AJ$2:$AU$1000,MATCH($A492,JMP!$A$2:$A$1000,0),MATCH(X$1,JMP!$AJ$1:$AU$1,0)),INDEX(Baseline!$B$2:$BD$2,1,MATCH(X$1,Baseline!$B$1:$BD$1,0)))</f>
        <v>4</v>
      </c>
      <c r="Y492">
        <f>IFERROR(INDEX(JMP!$AJ$2:$AU$1000,MATCH($A492,JMP!$A$2:$A$1000,0),MATCH(Y$1,JMP!$AJ$1:$AU$1,0)),INDEX(Baseline!$B$2:$BD$2,1,MATCH(Y$1,Baseline!$B$1:$BD$1,0)))</f>
        <v>1</v>
      </c>
      <c r="Z492">
        <f>IFERROR(INDEX(JMP!$AJ$2:$AU$1000,MATCH($A492,JMP!$A$2:$A$1000,0),MATCH(Z$1,JMP!$AJ$1:$AU$1,0)),INDEX(Baseline!$B$2:$BD$2,1,MATCH(Z$1,Baseline!$B$1:$BD$1,0)))</f>
        <v>1970</v>
      </c>
      <c r="AA492">
        <f>IFERROR(INDEX(JMP!$AJ$2:$AU$1000,MATCH($A492,JMP!$A$2:$A$1000,0),MATCH(AA$1,JMP!$AJ$1:$AU$1,0)),INDEX(Baseline!$B$2:$BD$2,1,MATCH(AA$1,Baseline!$B$1:$BD$1,0)))</f>
        <v>1970</v>
      </c>
      <c r="AB492">
        <f>IFERROR(INDEX(JMP!$AJ$2:$AU$1000,MATCH($A492,JMP!$A$2:$A$1000,0),MATCH(AB$1,JMP!$AJ$1:$AU$1,0)),INDEX(Baseline!$B$2:$BD$2,1,MATCH(AB$1,Baseline!$B$1:$BD$1,0)))</f>
        <v>0</v>
      </c>
      <c r="AC492">
        <f>IFERROR(INDEX(JMP!$AJ$2:$AU$1000,MATCH($A492,JMP!$A$2:$A$1000,0),MATCH(AC$1,JMP!$AJ$1:$AU$1,0)),INDEX(Baseline!$B$2:$BD$2,1,MATCH(AC$1,Baseline!$B$1:$BD$1,0)))</f>
        <v>1</v>
      </c>
      <c r="AD492">
        <f>IFERROR(INDEX(JMP!$AJ$2:$AU$1000,MATCH($A492,JMP!$A$2:$A$1000,0),MATCH(AD$1,JMP!$AJ$1:$AU$1,0)),INDEX(Baseline!$B$2:$BD$2,1,MATCH(AD$1,Baseline!$B$1:$BD$1,0)))</f>
        <v>8</v>
      </c>
      <c r="AE492">
        <f>IFERROR(INDEX(JMP!$AJ$2:$AU$1000,MATCH($A492,JMP!$A$2:$A$1000,0),MATCH(AE$1,JMP!$AJ$1:$AU$1,0)),INDEX(Baseline!$B$2:$BD$2,1,MATCH(AE$1,Baseline!$B$1:$BD$1,0)))</f>
        <v>0.625</v>
      </c>
      <c r="AF492" t="str">
        <f>IFERROR(INDEX(JMP!$AJ$2:$AU$1000,MATCH($A492,JMP!$A$2:$A$1000,0),MATCH(AF$1,JMP!$AJ$1:$AU$1,0)),INDEX(Baseline!$B$2:$BD$2,1,MATCH(AF$1,Baseline!$B$1:$BD$1,0)))</f>
        <v>bwb</v>
      </c>
      <c r="AG492" t="str">
        <f>IFERROR(INDEX(JMP!$AJ$2:$AU$1000,MATCH($A492,JMP!$A$2:$A$1000,0),MATCH(AG$1,JMP!$AJ$1:$AU$1,0)),INDEX(Baseline!$B$2:$BD$2,1,MATCH(AG$1,Baseline!$B$1:$BD$1,0)))</f>
        <v>V-tail</v>
      </c>
      <c r="AH492">
        <f>IFERROR(INDEX(JMP!$AJ$2:$AU$1000,MATCH($A492,JMP!$A$2:$A$1000,0),MATCH(AH$1,JMP!$AJ$1:$AU$1,0)),INDEX(Baseline!$B$2:$BD$2,1,MATCH(AH$1,Baseline!$B$1:$BD$1,0)))</f>
        <v>0</v>
      </c>
      <c r="AI492">
        <f>IFERROR(INDEX(JMP!$AJ$2:$AU$1000,MATCH($A492,JMP!$A$2:$A$1000,0),MATCH(AI$1,JMP!$AJ$1:$AU$1,0)),INDEX(Baseline!$B$2:$BD$2,1,MATCH(AI$1,Baseline!$B$1:$BD$1,0)))</f>
        <v>724000000</v>
      </c>
      <c r="AJ492">
        <f>IFERROR(INDEX(JMP!$AJ$2:$AU$1000,MATCH($A492,JMP!$A$2:$A$1000,0),MATCH(AJ$1,JMP!$AJ$1:$AU$1,0)),INDEX(Baseline!$B$2:$BD$2,1,MATCH(AJ$1,Baseline!$B$1:$BD$1,0)))</f>
        <v>54500000</v>
      </c>
      <c r="AK492">
        <f>IFERROR(INDEX(JMP!$AJ$2:$AU$1000,MATCH($A492,JMP!$A$2:$A$1000,0),MATCH(AK$1,JMP!$AJ$1:$AU$1,0)),INDEX(Baseline!$B$2:$BD$2,1,MATCH(AK$1,Baseline!$B$1:$BD$1,0)))</f>
        <v>30</v>
      </c>
      <c r="AL492">
        <f>IFERROR(INDEX(JMP!$AJ$2:$AU$1000,MATCH($A492,JMP!$A$2:$A$1000,0),MATCH(AL$1,JMP!$AJ$1:$AU$1,0)),INDEX(Baseline!$B$2:$BD$2,1,MATCH(AL$1,Baseline!$B$1:$BD$1,0)))</f>
        <v>1.2646790967479352E-2</v>
      </c>
      <c r="AM492">
        <f>IFERROR(INDEX(JMP!$AJ$2:$AU$1000,MATCH($A492,JMP!$A$2:$A$1000,0),MATCH(AM$1,JMP!$AJ$1:$AU$1,0)),INDEX(Baseline!$B$2:$BD$2,1,MATCH(AM$1,Baseline!$B$1:$BD$1,0)))</f>
        <v>11.983353544704762</v>
      </c>
      <c r="AN492">
        <f>IFERROR(INDEX(JMP!$AJ$2:$AU$1000,MATCH($A492,JMP!$A$2:$A$1000,0),MATCH(AN$1,JMP!$AJ$1:$AU$1,0)),INDEX(Baseline!$B$2:$BD$2,1,MATCH(AN$1,Baseline!$B$1:$BD$1,0)))</f>
        <v>1.8650554418608203</v>
      </c>
      <c r="AO492">
        <f>IFERROR(INDEX(JMP!$AJ$2:$AU$1000,MATCH($A492,JMP!$A$2:$A$1000,0),MATCH(AO$1,JMP!$AJ$1:$AU$1,0)),INDEX(Baseline!$B$2:$BD$2,1,MATCH(AO$1,Baseline!$B$1:$BD$1,0)))</f>
        <v>1.0579083515920962</v>
      </c>
      <c r="AP492">
        <f>IFERROR(INDEX(JMP!$AJ$2:$AU$1000,MATCH($A492,JMP!$A$2:$A$1000,0),MATCH(AP$1,JMP!$AJ$1:$AU$1,0)),INDEX(Baseline!$B$2:$BD$2,1,MATCH(AP$1,Baseline!$B$1:$BD$1,0)))</f>
        <v>0</v>
      </c>
      <c r="AQ492">
        <f>IFERROR(INDEX(JMP!$AJ$2:$AU$1000,MATCH($A492,JMP!$A$2:$A$1000,0),MATCH(AQ$1,JMP!$AJ$1:$AU$1,0)),INDEX(Baseline!$B$2:$BD$2,1,MATCH(AQ$1,Baseline!$B$1:$BD$1,0)))</f>
        <v>0.35</v>
      </c>
      <c r="AR492">
        <f>IFERROR(INDEX(JMP!$AJ$2:$AU$1000,MATCH($A492,JMP!$A$2:$A$1000,0),MATCH(AR$1,JMP!$AJ$1:$AU$1,0)),INDEX(Baseline!$B$2:$BD$2,1,MATCH(AR$1,Baseline!$B$1:$BD$1,0)))</f>
        <v>0</v>
      </c>
      <c r="AS492">
        <f>IFERROR(INDEX(JMP!$AJ$2:$AU$1000,MATCH($A492,JMP!$A$2:$A$1000,0),MATCH(AS$1,JMP!$AJ$1:$AU$1,0)),INDEX(Baseline!$B$2:$BD$2,1,MATCH(AS$1,Baseline!$B$1:$BD$1,0)))</f>
        <v>0</v>
      </c>
      <c r="AT492">
        <f>IFERROR(INDEX(JMP!$AJ$2:$AU$1000,MATCH($A492,JMP!$A$2:$A$1000,0),MATCH(AT$1,JMP!$AJ$1:$AU$1,0)),INDEX(Baseline!$B$2:$BD$2,1,MATCH(AT$1,Baseline!$B$1:$BD$1,0)))</f>
        <v>500</v>
      </c>
      <c r="AU492">
        <f>IFERROR(INDEX(JMP!$AJ$2:$AU$1000,MATCH($A492,JMP!$A$2:$A$1000,0),MATCH(AU$1,JMP!$AJ$1:$AU$1,0)),INDEX(Baseline!$B$2:$BD$2,1,MATCH(AU$1,Baseline!$B$1:$BD$1,0)))</f>
        <v>50</v>
      </c>
      <c r="AV492">
        <f>IFERROR(INDEX(JMP!$AJ$2:$AU$1000,MATCH($A492,JMP!$A$2:$A$1000,0),MATCH(AV$1,JMP!$AJ$1:$AU$1,0)),INDEX(Baseline!$B$2:$BD$2,1,MATCH(AV$1,Baseline!$B$1:$BD$1,0)))</f>
        <v>12.1</v>
      </c>
      <c r="AW492">
        <f>IFERROR(INDEX(JMP!$AJ$2:$AU$1000,MATCH($A492,JMP!$A$2:$A$1000,0),MATCH(AW$1,JMP!$AJ$1:$AU$1,0)),INDEX(Baseline!$B$2:$BD$2,1,MATCH(AW$1,Baseline!$B$1:$BD$1,0)))</f>
        <v>1.9961979999999998E-3</v>
      </c>
      <c r="AX492">
        <f>IFERROR(INDEX(JMP!$AJ$2:$AU$1000,MATCH($A492,JMP!$A$2:$A$1000,0),MATCH(AX$1,JMP!$AJ$1:$AU$1,0)),INDEX(Baseline!$B$2:$BD$2,1,MATCH(AX$1,Baseline!$B$1:$BD$1,0)))</f>
        <v>1.9961979999999998E-3</v>
      </c>
      <c r="AY492">
        <f>IFERROR(INDEX(JMP!$AJ$2:$AU$1000,MATCH($A492,JMP!$A$2:$A$1000,0),MATCH(AY$1,JMP!$AJ$1:$AU$1,0)),INDEX(Baseline!$B$2:$BD$2,1,MATCH(AY$1,Baseline!$B$1:$BD$1,0)))</f>
        <v>1.9607137E-2</v>
      </c>
      <c r="AZ492">
        <f>IFERROR(INDEX(JMP!$AJ$2:$AU$1000,MATCH($A492,JMP!$A$2:$A$1000,0),MATCH(AZ$1,JMP!$AJ$1:$AU$1,0)),INDEX(Baseline!$B$2:$BD$2,1,MATCH(AZ$1,Baseline!$B$1:$BD$1,0)))</f>
        <v>0</v>
      </c>
      <c r="BA492">
        <f>IFERROR(INDEX(JMP!$AJ$2:$AU$1000,MATCH($A492,JMP!$A$2:$A$1000,0),MATCH(BA$1,JMP!$AJ$1:$AU$1,0)),INDEX(Baseline!$B$2:$BD$2,1,MATCH(BA$1,Baseline!$B$1:$BD$1,0)))</f>
        <v>55</v>
      </c>
      <c r="BB492">
        <f>IFERROR(INDEX(JMP!$AJ$2:$AU$1000,MATCH($A492,JMP!$A$2:$A$1000,0),MATCH(BB$1,JMP!$AJ$1:$AU$1,0)),INDEX(Baseline!$B$2:$BD$2,1,MATCH(BB$1,Baseline!$B$1:$BD$1,0)))</f>
        <v>0</v>
      </c>
      <c r="BC492">
        <f>IFERROR(INDEX(JMP!$AJ$2:$AU$1000,MATCH($A492,JMP!$A$2:$A$1000,0),MATCH(BC$1,JMP!$AJ$1:$AU$1,0)),INDEX(Baseline!$B$2:$BD$2,1,MATCH(BC$1,Baseline!$B$1:$BD$1,0)))</f>
        <v>4</v>
      </c>
      <c r="BD492">
        <f>IFERROR(INDEX(JMP!$AJ$2:$AU$1000,MATCH($A492,JMP!$A$2:$A$1000,0),MATCH(BD$1,JMP!$AJ$1:$AU$1,0)),INDEX(Baseline!$B$2:$BD$2,1,MATCH(BD$1,Baseline!$B$1:$BD$1,0)))</f>
        <v>3.5710741275500002</v>
      </c>
      <c r="BE492">
        <f>IFERROR(INDEX(JMP!$AJ$2:$AU$1000,MATCH($A492,JMP!$A$2:$A$1000,0),MATCH(BE$1,JMP!$AJ$1:$AU$1,0)),INDEX(Baseline!$B$2:$BE$2,1,MATCH(BE$1,Baseline!$B$1:$BE$1,0)))</f>
        <v>400000</v>
      </c>
      <c r="BF492" t="str">
        <f t="shared" si="35"/>
        <v>no</v>
      </c>
      <c r="BG492" t="str">
        <f t="shared" si="36"/>
        <v>no</v>
      </c>
      <c r="BH492">
        <f t="shared" si="37"/>
        <v>0.5</v>
      </c>
      <c r="BI492">
        <f t="shared" si="38"/>
        <v>30</v>
      </c>
      <c r="BK492">
        <v>493</v>
      </c>
      <c r="BL492" t="str">
        <f t="shared" si="39"/>
        <v>winter</v>
      </c>
    </row>
    <row r="493" spans="1:64" x14ac:dyDescent="0.35">
      <c r="A493">
        <v>492</v>
      </c>
      <c r="B493">
        <f>IFERROR(INDEX(JMP!$AJ$2:$AU$1000,MATCH($A493,JMP!$A$2:$A$1000,0),MATCH(B$1,JMP!$AJ$1:$AU$1,0)),INDEX(Baseline!$B$2:$BD$2,1,MATCH(B$1,Baseline!$B$1:$BD$1,0)))</f>
        <v>0</v>
      </c>
      <c r="C493">
        <f>IFERROR(INDEX(JMP!$AJ$2:$AU$1000,MATCH($A493,JMP!$A$2:$A$1000,0),MATCH(C$1,JMP!$AJ$1:$AU$1,0)),INDEX(Baseline!$B$2:$BD$2,1,MATCH(C$1,Baseline!$B$1:$BD$1,0)))</f>
        <v>8760</v>
      </c>
      <c r="D493">
        <f>IFERROR(INDEX(JMP!$AJ$2:$AU$1000,MATCH($A493,JMP!$A$2:$A$1000,0),MATCH(D$1,JMP!$AJ$1:$AU$1,0)),INDEX(Baseline!$B$2:$BD$2,1,MATCH(D$1,Baseline!$B$1:$BD$1,0)))</f>
        <v>1</v>
      </c>
      <c r="E493">
        <f>IFERROR(INDEX(JMP!$AJ$2:$AU$1000,MATCH($A493,JMP!$A$2:$A$1000,0),MATCH(E$1,JMP!$AJ$1:$AU$1,0)),INDEX(Baseline!$B$2:$BD$2,1,MATCH(E$1,Baseline!$B$1:$BD$1,0)))</f>
        <v>1</v>
      </c>
      <c r="F493" t="str">
        <f>IFERROR(INDEX(JMP!$AJ$2:$AU$1000,MATCH($A493,JMP!$A$2:$A$1000,0),MATCH(F$1,JMP!$AJ$1:$AU$1,0)),INDEX(Baseline!$B$2:$BD$2,1,MATCH(F$1,Baseline!$B$1:$BD$1,0)))</f>
        <v>e344</v>
      </c>
      <c r="G493" t="str">
        <f>IFERROR(INDEX(JMP!$AJ$2:$AU$1000,MATCH($A493,JMP!$A$2:$A$1000,0),MATCH(G$1,JMP!$AJ$1:$AU$1,0)),INDEX(Baseline!$B$2:$BD$2,1,MATCH(G$1,Baseline!$B$1:$BD$1,0)))</f>
        <v>e340</v>
      </c>
      <c r="H493">
        <f>IFERROR(INDEX(JMP!$AJ$2:$AU$1000,MATCH($A493,JMP!$A$2:$A$1000,0),MATCH(H$1,JMP!$AJ$1:$AU$1,0)),INDEX(Baseline!$B$2:$BD$2,1,MATCH(H$1,Baseline!$B$1:$BD$1,0)))</f>
        <v>1.5</v>
      </c>
      <c r="I493">
        <f>IFERROR(INDEX(JMP!$AJ$2:$AU$1000,MATCH($A493,JMP!$A$2:$A$1000,0),MATCH(I$1,JMP!$AJ$1:$AU$1,0)),INDEX(Baseline!$B$2:$BD$2,1,MATCH(I$1,Baseline!$B$1:$BD$1,0)))</f>
        <v>0.42</v>
      </c>
      <c r="J493">
        <f>IFERROR(INDEX(JMP!$AJ$2:$AU$1000,MATCH($A493,JMP!$A$2:$A$1000,0),MATCH(J$1,JMP!$AJ$1:$AU$1,0)),INDEX(Baseline!$B$2:$BD$2,1,MATCH(J$1,Baseline!$B$1:$BD$1,0)))</f>
        <v>1</v>
      </c>
      <c r="K493">
        <f>IFERROR(INDEX(JMP!$AJ$2:$AU$1000,MATCH($A493,JMP!$A$2:$A$1000,0),MATCH(K$1,JMP!$AJ$1:$AU$1,0)),INDEX(Baseline!$B$2:$BD$2,1,MATCH(K$1,Baseline!$B$1:$BD$1,0)))</f>
        <v>0</v>
      </c>
      <c r="L493">
        <f>IFERROR(INDEX(JMP!$AJ$2:$AU$1000,MATCH($A493,JMP!$A$2:$A$1000,0),MATCH(L$1,JMP!$AJ$1:$AU$1,0)),INDEX(Baseline!$B$2:$BD$2,1,MATCH(L$1,Baseline!$B$1:$BD$1,0)))</f>
        <v>0.10871193103190842</v>
      </c>
      <c r="M493" t="b">
        <f>IFERROR(INDEX(JMP!$AJ$2:$AU$1000,MATCH($A493,JMP!$A$2:$A$1000,0),MATCH(M$1,JMP!$AJ$1:$AU$1,0)),INDEX(Baseline!$B$2:$BD$2,1,MATCH(M$1,Baseline!$B$1:$BD$1,0)))</f>
        <v>0</v>
      </c>
      <c r="N493" t="b">
        <f>IFERROR(INDEX(JMP!$AJ$2:$AU$1000,MATCH($A493,JMP!$A$2:$A$1000,0),MATCH(N$1,JMP!$AJ$1:$AU$1,0)),INDEX(Baseline!$B$2:$BD$2,1,MATCH(N$1,Baseline!$B$1:$BD$1,0)))</f>
        <v>0</v>
      </c>
      <c r="O493">
        <f>IFERROR(INDEX(JMP!$AJ$2:$AU$1000,MATCH($A493,JMP!$A$2:$A$1000,0),MATCH(O$1,JMP!$AJ$1:$AU$1,0)),INDEX(Baseline!$B$2:$BD$2,1,MATCH(O$1,Baseline!$B$1:$BD$1,0)))</f>
        <v>7</v>
      </c>
      <c r="P493">
        <f>IFERROR(INDEX(JMP!$AJ$2:$AU$1000,MATCH($A493,JMP!$A$2:$A$1000,0),MATCH(P$1,JMP!$AJ$1:$AU$1,0)),INDEX(Baseline!$B$2:$BD$2,1,MATCH(P$1,Baseline!$B$1:$BD$1,0)))</f>
        <v>200</v>
      </c>
      <c r="Q493">
        <f>IFERROR(INDEX(JMP!$AJ$2:$AU$1000,MATCH($A493,JMP!$A$2:$A$1000,0),MATCH(Q$1,JMP!$AJ$1:$AU$1,0)),INDEX(Baseline!$B$2:$BD$2,1,MATCH(Q$1,Baseline!$B$1:$BD$1,0)))</f>
        <v>10</v>
      </c>
      <c r="R493">
        <f>IFERROR(INDEX(JMP!$AJ$2:$AU$1000,MATCH($A493,JMP!$A$2:$A$1000,0),MATCH(R$1,JMP!$AJ$1:$AU$1,0)),INDEX(Baseline!$B$2:$BD$2,1,MATCH(R$1,Baseline!$B$1:$BD$1,0)))</f>
        <v>0</v>
      </c>
      <c r="S493">
        <f>IFERROR(INDEX(JMP!$AJ$2:$AU$1000,MATCH($A493,JMP!$A$2:$A$1000,0),MATCH(S$1,JMP!$AJ$1:$AU$1,0)),INDEX(Baseline!$B$2:$BD$2,1,MATCH(S$1,Baseline!$B$1:$BD$1,0)))</f>
        <v>1</v>
      </c>
      <c r="T493">
        <f>IFERROR(INDEX(JMP!$AJ$2:$AU$1000,MATCH($A493,JMP!$A$2:$A$1000,0),MATCH(T$1,JMP!$AJ$1:$AU$1,0)),INDEX(Baseline!$B$2:$BD$2,1,MATCH(T$1,Baseline!$B$1:$BD$1,0)))</f>
        <v>0</v>
      </c>
      <c r="U493" t="str">
        <f>IFERROR(INDEX(JMP!$AJ$2:$AU$1000,MATCH($A493,JMP!$A$2:$A$1000,0),MATCH(U$1,JMP!$AJ$1:$AU$1,0)),INDEX(Baseline!$B$2:$BD$2,1,MATCH(U$1,Baseline!$B$1:$BD$1,0)))</f>
        <v>Titan</v>
      </c>
      <c r="V493">
        <f>IFERROR(INDEX(JMP!$AJ$2:$AU$1000,MATCH($A493,JMP!$A$2:$A$1000,0),MATCH(V$1,JMP!$AJ$1:$AU$1,0)),INDEX(Baseline!$B$2:$BD$2,1,MATCH(V$1,Baseline!$B$1:$BD$1,0)))</f>
        <v>3</v>
      </c>
      <c r="W493">
        <f>IFERROR(INDEX(JMP!$AJ$2:$AU$1000,MATCH($A493,JMP!$A$2:$A$1000,0),MATCH(W$1,JMP!$AJ$1:$AU$1,0)),INDEX(Baseline!$B$2:$BD$2,1,MATCH(W$1,Baseline!$B$1:$BD$1,0)))</f>
        <v>0.37</v>
      </c>
      <c r="X493">
        <f>IFERROR(INDEX(JMP!$AJ$2:$AU$1000,MATCH($A493,JMP!$A$2:$A$1000,0),MATCH(X$1,JMP!$AJ$1:$AU$1,0)),INDEX(Baseline!$B$2:$BD$2,1,MATCH(X$1,Baseline!$B$1:$BD$1,0)))</f>
        <v>4</v>
      </c>
      <c r="Y493">
        <f>IFERROR(INDEX(JMP!$AJ$2:$AU$1000,MATCH($A493,JMP!$A$2:$A$1000,0),MATCH(Y$1,JMP!$AJ$1:$AU$1,0)),INDEX(Baseline!$B$2:$BD$2,1,MATCH(Y$1,Baseline!$B$1:$BD$1,0)))</f>
        <v>3</v>
      </c>
      <c r="Z493">
        <f>IFERROR(INDEX(JMP!$AJ$2:$AU$1000,MATCH($A493,JMP!$A$2:$A$1000,0),MATCH(Z$1,JMP!$AJ$1:$AU$1,0)),INDEX(Baseline!$B$2:$BD$2,1,MATCH(Z$1,Baseline!$B$1:$BD$1,0)))</f>
        <v>1970</v>
      </c>
      <c r="AA493">
        <f>IFERROR(INDEX(JMP!$AJ$2:$AU$1000,MATCH($A493,JMP!$A$2:$A$1000,0),MATCH(AA$1,JMP!$AJ$1:$AU$1,0)),INDEX(Baseline!$B$2:$BD$2,1,MATCH(AA$1,Baseline!$B$1:$BD$1,0)))</f>
        <v>1970</v>
      </c>
      <c r="AB493">
        <f>IFERROR(INDEX(JMP!$AJ$2:$AU$1000,MATCH($A493,JMP!$A$2:$A$1000,0),MATCH(AB$1,JMP!$AJ$1:$AU$1,0)),INDEX(Baseline!$B$2:$BD$2,1,MATCH(AB$1,Baseline!$B$1:$BD$1,0)))</f>
        <v>0</v>
      </c>
      <c r="AC493">
        <f>IFERROR(INDEX(JMP!$AJ$2:$AU$1000,MATCH($A493,JMP!$A$2:$A$1000,0),MATCH(AC$1,JMP!$AJ$1:$AU$1,0)),INDEX(Baseline!$B$2:$BD$2,1,MATCH(AC$1,Baseline!$B$1:$BD$1,0)))</f>
        <v>1</v>
      </c>
      <c r="AD493">
        <f>IFERROR(INDEX(JMP!$AJ$2:$AU$1000,MATCH($A493,JMP!$A$2:$A$1000,0),MATCH(AD$1,JMP!$AJ$1:$AU$1,0)),INDEX(Baseline!$B$2:$BD$2,1,MATCH(AD$1,Baseline!$B$1:$BD$1,0)))</f>
        <v>8</v>
      </c>
      <c r="AE493">
        <f>IFERROR(INDEX(JMP!$AJ$2:$AU$1000,MATCH($A493,JMP!$A$2:$A$1000,0),MATCH(AE$1,JMP!$AJ$1:$AU$1,0)),INDEX(Baseline!$B$2:$BD$2,1,MATCH(AE$1,Baseline!$B$1:$BD$1,0)))</f>
        <v>1</v>
      </c>
      <c r="AF493" t="str">
        <f>IFERROR(INDEX(JMP!$AJ$2:$AU$1000,MATCH($A493,JMP!$A$2:$A$1000,0),MATCH(AF$1,JMP!$AJ$1:$AU$1,0)),INDEX(Baseline!$B$2:$BD$2,1,MATCH(AF$1,Baseline!$B$1:$BD$1,0)))</f>
        <v>bwb</v>
      </c>
      <c r="AG493" t="str">
        <f>IFERROR(INDEX(JMP!$AJ$2:$AU$1000,MATCH($A493,JMP!$A$2:$A$1000,0),MATCH(AG$1,JMP!$AJ$1:$AU$1,0)),INDEX(Baseline!$B$2:$BD$2,1,MATCH(AG$1,Baseline!$B$1:$BD$1,0)))</f>
        <v>V-tail</v>
      </c>
      <c r="AH493">
        <f>IFERROR(INDEX(JMP!$AJ$2:$AU$1000,MATCH($A493,JMP!$A$2:$A$1000,0),MATCH(AH$1,JMP!$AJ$1:$AU$1,0)),INDEX(Baseline!$B$2:$BD$2,1,MATCH(AH$1,Baseline!$B$1:$BD$1,0)))</f>
        <v>0</v>
      </c>
      <c r="AI493">
        <f>IFERROR(INDEX(JMP!$AJ$2:$AU$1000,MATCH($A493,JMP!$A$2:$A$1000,0),MATCH(AI$1,JMP!$AJ$1:$AU$1,0)),INDEX(Baseline!$B$2:$BD$2,1,MATCH(AI$1,Baseline!$B$1:$BD$1,0)))</f>
        <v>724000000</v>
      </c>
      <c r="AJ493">
        <f>IFERROR(INDEX(JMP!$AJ$2:$AU$1000,MATCH($A493,JMP!$A$2:$A$1000,0),MATCH(AJ$1,JMP!$AJ$1:$AU$1,0)),INDEX(Baseline!$B$2:$BD$2,1,MATCH(AJ$1,Baseline!$B$1:$BD$1,0)))</f>
        <v>54500000</v>
      </c>
      <c r="AK493">
        <f>IFERROR(INDEX(JMP!$AJ$2:$AU$1000,MATCH($A493,JMP!$A$2:$A$1000,0),MATCH(AK$1,JMP!$AJ$1:$AU$1,0)),INDEX(Baseline!$B$2:$BD$2,1,MATCH(AK$1,Baseline!$B$1:$BD$1,0)))</f>
        <v>30</v>
      </c>
      <c r="AL493">
        <f>IFERROR(INDEX(JMP!$AJ$2:$AU$1000,MATCH($A493,JMP!$A$2:$A$1000,0),MATCH(AL$1,JMP!$AJ$1:$AU$1,0)),INDEX(Baseline!$B$2:$BD$2,1,MATCH(AL$1,Baseline!$B$1:$BD$1,0)))</f>
        <v>3.1302105300078639E-2</v>
      </c>
      <c r="AM493">
        <f>IFERROR(INDEX(JMP!$AJ$2:$AU$1000,MATCH($A493,JMP!$A$2:$A$1000,0),MATCH(AM$1,JMP!$AJ$1:$AU$1,0)),INDEX(Baseline!$B$2:$BD$2,1,MATCH(AM$1,Baseline!$B$1:$BD$1,0)))</f>
        <v>7.9163746975238087</v>
      </c>
      <c r="AN493">
        <f>IFERROR(INDEX(JMP!$AJ$2:$AU$1000,MATCH($A493,JMP!$A$2:$A$1000,0),MATCH(AN$1,JMP!$AJ$1:$AU$1,0)),INDEX(Baseline!$B$2:$BD$2,1,MATCH(AN$1,Baseline!$B$1:$BD$1,0)))</f>
        <v>2.1842419079734543</v>
      </c>
      <c r="AO493">
        <f>IFERROR(INDEX(JMP!$AJ$2:$AU$1000,MATCH($A493,JMP!$A$2:$A$1000,0),MATCH(AO$1,JMP!$AJ$1:$AU$1,0)),INDEX(Baseline!$B$2:$BD$2,1,MATCH(AO$1,Baseline!$B$1:$BD$1,0)))</f>
        <v>0.78702929968491642</v>
      </c>
      <c r="AP493">
        <f>IFERROR(INDEX(JMP!$AJ$2:$AU$1000,MATCH($A493,JMP!$A$2:$A$1000,0),MATCH(AP$1,JMP!$AJ$1:$AU$1,0)),INDEX(Baseline!$B$2:$BD$2,1,MATCH(AP$1,Baseline!$B$1:$BD$1,0)))</f>
        <v>0</v>
      </c>
      <c r="AQ493">
        <f>IFERROR(INDEX(JMP!$AJ$2:$AU$1000,MATCH($A493,JMP!$A$2:$A$1000,0),MATCH(AQ$1,JMP!$AJ$1:$AU$1,0)),INDEX(Baseline!$B$2:$BD$2,1,MATCH(AQ$1,Baseline!$B$1:$BD$1,0)))</f>
        <v>0.35</v>
      </c>
      <c r="AR493">
        <f>IFERROR(INDEX(JMP!$AJ$2:$AU$1000,MATCH($A493,JMP!$A$2:$A$1000,0),MATCH(AR$1,JMP!$AJ$1:$AU$1,0)),INDEX(Baseline!$B$2:$BD$2,1,MATCH(AR$1,Baseline!$B$1:$BD$1,0)))</f>
        <v>0</v>
      </c>
      <c r="AS493">
        <f>IFERROR(INDEX(JMP!$AJ$2:$AU$1000,MATCH($A493,JMP!$A$2:$A$1000,0),MATCH(AS$1,JMP!$AJ$1:$AU$1,0)),INDEX(Baseline!$B$2:$BD$2,1,MATCH(AS$1,Baseline!$B$1:$BD$1,0)))</f>
        <v>0</v>
      </c>
      <c r="AT493">
        <f>IFERROR(INDEX(JMP!$AJ$2:$AU$1000,MATCH($A493,JMP!$A$2:$A$1000,0),MATCH(AT$1,JMP!$AJ$1:$AU$1,0)),INDEX(Baseline!$B$2:$BD$2,1,MATCH(AT$1,Baseline!$B$1:$BD$1,0)))</f>
        <v>500</v>
      </c>
      <c r="AU493">
        <f>IFERROR(INDEX(JMP!$AJ$2:$AU$1000,MATCH($A493,JMP!$A$2:$A$1000,0),MATCH(AU$1,JMP!$AJ$1:$AU$1,0)),INDEX(Baseline!$B$2:$BD$2,1,MATCH(AU$1,Baseline!$B$1:$BD$1,0)))</f>
        <v>50</v>
      </c>
      <c r="AV493">
        <f>IFERROR(INDEX(JMP!$AJ$2:$AU$1000,MATCH($A493,JMP!$A$2:$A$1000,0),MATCH(AV$1,JMP!$AJ$1:$AU$1,0)),INDEX(Baseline!$B$2:$BD$2,1,MATCH(AV$1,Baseline!$B$1:$BD$1,0)))</f>
        <v>12.1</v>
      </c>
      <c r="AW493">
        <f>IFERROR(INDEX(JMP!$AJ$2:$AU$1000,MATCH($A493,JMP!$A$2:$A$1000,0),MATCH(AW$1,JMP!$AJ$1:$AU$1,0)),INDEX(Baseline!$B$2:$BD$2,1,MATCH(AW$1,Baseline!$B$1:$BD$1,0)))</f>
        <v>1.9961979999999998E-3</v>
      </c>
      <c r="AX493">
        <f>IFERROR(INDEX(JMP!$AJ$2:$AU$1000,MATCH($A493,JMP!$A$2:$A$1000,0),MATCH(AX$1,JMP!$AJ$1:$AU$1,0)),INDEX(Baseline!$B$2:$BD$2,1,MATCH(AX$1,Baseline!$B$1:$BD$1,0)))</f>
        <v>1.9961979999999998E-3</v>
      </c>
      <c r="AY493">
        <f>IFERROR(INDEX(JMP!$AJ$2:$AU$1000,MATCH($A493,JMP!$A$2:$A$1000,0),MATCH(AY$1,JMP!$AJ$1:$AU$1,0)),INDEX(Baseline!$B$2:$BD$2,1,MATCH(AY$1,Baseline!$B$1:$BD$1,0)))</f>
        <v>1.9607137E-2</v>
      </c>
      <c r="AZ493">
        <f>IFERROR(INDEX(JMP!$AJ$2:$AU$1000,MATCH($A493,JMP!$A$2:$A$1000,0),MATCH(AZ$1,JMP!$AJ$1:$AU$1,0)),INDEX(Baseline!$B$2:$BD$2,1,MATCH(AZ$1,Baseline!$B$1:$BD$1,0)))</f>
        <v>1</v>
      </c>
      <c r="BA493">
        <f>IFERROR(INDEX(JMP!$AJ$2:$AU$1000,MATCH($A493,JMP!$A$2:$A$1000,0),MATCH(BA$1,JMP!$AJ$1:$AU$1,0)),INDEX(Baseline!$B$2:$BD$2,1,MATCH(BA$1,Baseline!$B$1:$BD$1,0)))</f>
        <v>55</v>
      </c>
      <c r="BB493">
        <f>IFERROR(INDEX(JMP!$AJ$2:$AU$1000,MATCH($A493,JMP!$A$2:$A$1000,0),MATCH(BB$1,JMP!$AJ$1:$AU$1,0)),INDEX(Baseline!$B$2:$BD$2,1,MATCH(BB$1,Baseline!$B$1:$BD$1,0)))</f>
        <v>0</v>
      </c>
      <c r="BC493">
        <f>IFERROR(INDEX(JMP!$AJ$2:$AU$1000,MATCH($A493,JMP!$A$2:$A$1000,0),MATCH(BC$1,JMP!$AJ$1:$AU$1,0)),INDEX(Baseline!$B$2:$BD$2,1,MATCH(BC$1,Baseline!$B$1:$BD$1,0)))</f>
        <v>3</v>
      </c>
      <c r="BD493">
        <f>IFERROR(INDEX(JMP!$AJ$2:$AU$1000,MATCH($A493,JMP!$A$2:$A$1000,0),MATCH(BD$1,JMP!$AJ$1:$AU$1,0)),INDEX(Baseline!$B$2:$BD$2,1,MATCH(BD$1,Baseline!$B$1:$BD$1,0)))</f>
        <v>3.7262962631000001</v>
      </c>
      <c r="BE493">
        <f>IFERROR(INDEX(JMP!$AJ$2:$AU$1000,MATCH($A493,JMP!$A$2:$A$1000,0),MATCH(BE$1,JMP!$AJ$1:$AU$1,0)),INDEX(Baseline!$B$2:$BE$2,1,MATCH(BE$1,Baseline!$B$1:$BE$1,0)))</f>
        <v>400000</v>
      </c>
      <c r="BF493" t="str">
        <f t="shared" si="35"/>
        <v>yes</v>
      </c>
      <c r="BG493" t="str">
        <f t="shared" si="36"/>
        <v>no</v>
      </c>
      <c r="BH493">
        <f t="shared" si="37"/>
        <v>1</v>
      </c>
      <c r="BI493">
        <f t="shared" si="38"/>
        <v>30</v>
      </c>
      <c r="BK493">
        <v>494</v>
      </c>
      <c r="BL493" t="str">
        <f t="shared" si="39"/>
        <v>fall</v>
      </c>
    </row>
    <row r="494" spans="1:64" x14ac:dyDescent="0.35">
      <c r="A494">
        <v>493</v>
      </c>
      <c r="B494">
        <f>IFERROR(INDEX(JMP!$AJ$2:$AU$1000,MATCH($A494,JMP!$A$2:$A$1000,0),MATCH(B$1,JMP!$AJ$1:$AU$1,0)),INDEX(Baseline!$B$2:$BD$2,1,MATCH(B$1,Baseline!$B$1:$BD$1,0)))</f>
        <v>0</v>
      </c>
      <c r="C494">
        <f>IFERROR(INDEX(JMP!$AJ$2:$AU$1000,MATCH($A494,JMP!$A$2:$A$1000,0),MATCH(C$1,JMP!$AJ$1:$AU$1,0)),INDEX(Baseline!$B$2:$BD$2,1,MATCH(C$1,Baseline!$B$1:$BD$1,0)))</f>
        <v>8760</v>
      </c>
      <c r="D494">
        <f>IFERROR(INDEX(JMP!$AJ$2:$AU$1000,MATCH($A494,JMP!$A$2:$A$1000,0),MATCH(D$1,JMP!$AJ$1:$AU$1,0)),INDEX(Baseline!$B$2:$BD$2,1,MATCH(D$1,Baseline!$B$1:$BD$1,0)))</f>
        <v>1</v>
      </c>
      <c r="E494">
        <f>IFERROR(INDEX(JMP!$AJ$2:$AU$1000,MATCH($A494,JMP!$A$2:$A$1000,0),MATCH(E$1,JMP!$AJ$1:$AU$1,0)),INDEX(Baseline!$B$2:$BD$2,1,MATCH(E$1,Baseline!$B$1:$BD$1,0)))</f>
        <v>1</v>
      </c>
      <c r="F494" t="str">
        <f>IFERROR(INDEX(JMP!$AJ$2:$AU$1000,MATCH($A494,JMP!$A$2:$A$1000,0),MATCH(F$1,JMP!$AJ$1:$AU$1,0)),INDEX(Baseline!$B$2:$BD$2,1,MATCH(F$1,Baseline!$B$1:$BD$1,0)))</f>
        <v>e344</v>
      </c>
      <c r="G494" t="str">
        <f>IFERROR(INDEX(JMP!$AJ$2:$AU$1000,MATCH($A494,JMP!$A$2:$A$1000,0),MATCH(G$1,JMP!$AJ$1:$AU$1,0)),INDEX(Baseline!$B$2:$BD$2,1,MATCH(G$1,Baseline!$B$1:$BD$1,0)))</f>
        <v>e340</v>
      </c>
      <c r="H494">
        <f>IFERROR(INDEX(JMP!$AJ$2:$AU$1000,MATCH($A494,JMP!$A$2:$A$1000,0),MATCH(H$1,JMP!$AJ$1:$AU$1,0)),INDEX(Baseline!$B$2:$BD$2,1,MATCH(H$1,Baseline!$B$1:$BD$1,0)))</f>
        <v>1.5</v>
      </c>
      <c r="I494">
        <f>IFERROR(INDEX(JMP!$AJ$2:$AU$1000,MATCH($A494,JMP!$A$2:$A$1000,0),MATCH(I$1,JMP!$AJ$1:$AU$1,0)),INDEX(Baseline!$B$2:$BD$2,1,MATCH(I$1,Baseline!$B$1:$BD$1,0)))</f>
        <v>0.42</v>
      </c>
      <c r="J494">
        <f>IFERROR(INDEX(JMP!$AJ$2:$AU$1000,MATCH($A494,JMP!$A$2:$A$1000,0),MATCH(J$1,JMP!$AJ$1:$AU$1,0)),INDEX(Baseline!$B$2:$BD$2,1,MATCH(J$1,Baseline!$B$1:$BD$1,0)))</f>
        <v>1</v>
      </c>
      <c r="K494">
        <f>IFERROR(INDEX(JMP!$AJ$2:$AU$1000,MATCH($A494,JMP!$A$2:$A$1000,0),MATCH(K$1,JMP!$AJ$1:$AU$1,0)),INDEX(Baseline!$B$2:$BD$2,1,MATCH(K$1,Baseline!$B$1:$BD$1,0)))</f>
        <v>0</v>
      </c>
      <c r="L494">
        <f>IFERROR(INDEX(JMP!$AJ$2:$AU$1000,MATCH($A494,JMP!$A$2:$A$1000,0),MATCH(L$1,JMP!$AJ$1:$AU$1,0)),INDEX(Baseline!$B$2:$BD$2,1,MATCH(L$1,Baseline!$B$1:$BD$1,0)))</f>
        <v>0.10083455498300641</v>
      </c>
      <c r="M494" t="b">
        <f>IFERROR(INDEX(JMP!$AJ$2:$AU$1000,MATCH($A494,JMP!$A$2:$A$1000,0),MATCH(M$1,JMP!$AJ$1:$AU$1,0)),INDEX(Baseline!$B$2:$BD$2,1,MATCH(M$1,Baseline!$B$1:$BD$1,0)))</f>
        <v>0</v>
      </c>
      <c r="N494" t="b">
        <f>IFERROR(INDEX(JMP!$AJ$2:$AU$1000,MATCH($A494,JMP!$A$2:$A$1000,0),MATCH(N$1,JMP!$AJ$1:$AU$1,0)),INDEX(Baseline!$B$2:$BD$2,1,MATCH(N$1,Baseline!$B$1:$BD$1,0)))</f>
        <v>0</v>
      </c>
      <c r="O494">
        <f>IFERROR(INDEX(JMP!$AJ$2:$AU$1000,MATCH($A494,JMP!$A$2:$A$1000,0),MATCH(O$1,JMP!$AJ$1:$AU$1,0)),INDEX(Baseline!$B$2:$BD$2,1,MATCH(O$1,Baseline!$B$1:$BD$1,0)))</f>
        <v>7</v>
      </c>
      <c r="P494">
        <f>IFERROR(INDEX(JMP!$AJ$2:$AU$1000,MATCH($A494,JMP!$A$2:$A$1000,0),MATCH(P$1,JMP!$AJ$1:$AU$1,0)),INDEX(Baseline!$B$2:$BD$2,1,MATCH(P$1,Baseline!$B$1:$BD$1,0)))</f>
        <v>200</v>
      </c>
      <c r="Q494">
        <f>IFERROR(INDEX(JMP!$AJ$2:$AU$1000,MATCH($A494,JMP!$A$2:$A$1000,0),MATCH(Q$1,JMP!$AJ$1:$AU$1,0)),INDEX(Baseline!$B$2:$BD$2,1,MATCH(Q$1,Baseline!$B$1:$BD$1,0)))</f>
        <v>10</v>
      </c>
      <c r="R494">
        <f>IFERROR(INDEX(JMP!$AJ$2:$AU$1000,MATCH($A494,JMP!$A$2:$A$1000,0),MATCH(R$1,JMP!$AJ$1:$AU$1,0)),INDEX(Baseline!$B$2:$BD$2,1,MATCH(R$1,Baseline!$B$1:$BD$1,0)))</f>
        <v>0</v>
      </c>
      <c r="S494">
        <f>IFERROR(INDEX(JMP!$AJ$2:$AU$1000,MATCH($A494,JMP!$A$2:$A$1000,0),MATCH(S$1,JMP!$AJ$1:$AU$1,0)),INDEX(Baseline!$B$2:$BD$2,1,MATCH(S$1,Baseline!$B$1:$BD$1,0)))</f>
        <v>1</v>
      </c>
      <c r="T494">
        <f>IFERROR(INDEX(JMP!$AJ$2:$AU$1000,MATCH($A494,JMP!$A$2:$A$1000,0),MATCH(T$1,JMP!$AJ$1:$AU$1,0)),INDEX(Baseline!$B$2:$BD$2,1,MATCH(T$1,Baseline!$B$1:$BD$1,0)))</f>
        <v>0</v>
      </c>
      <c r="U494" t="str">
        <f>IFERROR(INDEX(JMP!$AJ$2:$AU$1000,MATCH($A494,JMP!$A$2:$A$1000,0),MATCH(U$1,JMP!$AJ$1:$AU$1,0)),INDEX(Baseline!$B$2:$BD$2,1,MATCH(U$1,Baseline!$B$1:$BD$1,0)))</f>
        <v>Titan</v>
      </c>
      <c r="V494">
        <f>IFERROR(INDEX(JMP!$AJ$2:$AU$1000,MATCH($A494,JMP!$A$2:$A$1000,0),MATCH(V$1,JMP!$AJ$1:$AU$1,0)),INDEX(Baseline!$B$2:$BD$2,1,MATCH(V$1,Baseline!$B$1:$BD$1,0)))</f>
        <v>3</v>
      </c>
      <c r="W494">
        <f>IFERROR(INDEX(JMP!$AJ$2:$AU$1000,MATCH($A494,JMP!$A$2:$A$1000,0),MATCH(W$1,JMP!$AJ$1:$AU$1,0)),INDEX(Baseline!$B$2:$BD$2,1,MATCH(W$1,Baseline!$B$1:$BD$1,0)))</f>
        <v>0.37</v>
      </c>
      <c r="X494">
        <f>IFERROR(INDEX(JMP!$AJ$2:$AU$1000,MATCH($A494,JMP!$A$2:$A$1000,0),MATCH(X$1,JMP!$AJ$1:$AU$1,0)),INDEX(Baseline!$B$2:$BD$2,1,MATCH(X$1,Baseline!$B$1:$BD$1,0)))</f>
        <v>4</v>
      </c>
      <c r="Y494">
        <f>IFERROR(INDEX(JMP!$AJ$2:$AU$1000,MATCH($A494,JMP!$A$2:$A$1000,0),MATCH(Y$1,JMP!$AJ$1:$AU$1,0)),INDEX(Baseline!$B$2:$BD$2,1,MATCH(Y$1,Baseline!$B$1:$BD$1,0)))</f>
        <v>5</v>
      </c>
      <c r="Z494">
        <f>IFERROR(INDEX(JMP!$AJ$2:$AU$1000,MATCH($A494,JMP!$A$2:$A$1000,0),MATCH(Z$1,JMP!$AJ$1:$AU$1,0)),INDEX(Baseline!$B$2:$BD$2,1,MATCH(Z$1,Baseline!$B$1:$BD$1,0)))</f>
        <v>1970</v>
      </c>
      <c r="AA494">
        <f>IFERROR(INDEX(JMP!$AJ$2:$AU$1000,MATCH($A494,JMP!$A$2:$A$1000,0),MATCH(AA$1,JMP!$AJ$1:$AU$1,0)),INDEX(Baseline!$B$2:$BD$2,1,MATCH(AA$1,Baseline!$B$1:$BD$1,0)))</f>
        <v>1970</v>
      </c>
      <c r="AB494">
        <f>IFERROR(INDEX(JMP!$AJ$2:$AU$1000,MATCH($A494,JMP!$A$2:$A$1000,0),MATCH(AB$1,JMP!$AJ$1:$AU$1,0)),INDEX(Baseline!$B$2:$BD$2,1,MATCH(AB$1,Baseline!$B$1:$BD$1,0)))</f>
        <v>0</v>
      </c>
      <c r="AC494">
        <f>IFERROR(INDEX(JMP!$AJ$2:$AU$1000,MATCH($A494,JMP!$A$2:$A$1000,0),MATCH(AC$1,JMP!$AJ$1:$AU$1,0)),INDEX(Baseline!$B$2:$BD$2,1,MATCH(AC$1,Baseline!$B$1:$BD$1,0)))</f>
        <v>1</v>
      </c>
      <c r="AD494">
        <f>IFERROR(INDEX(JMP!$AJ$2:$AU$1000,MATCH($A494,JMP!$A$2:$A$1000,0),MATCH(AD$1,JMP!$AJ$1:$AU$1,0)),INDEX(Baseline!$B$2:$BD$2,1,MATCH(AD$1,Baseline!$B$1:$BD$1,0)))</f>
        <v>8</v>
      </c>
      <c r="AE494">
        <f>IFERROR(INDEX(JMP!$AJ$2:$AU$1000,MATCH($A494,JMP!$A$2:$A$1000,0),MATCH(AE$1,JMP!$AJ$1:$AU$1,0)),INDEX(Baseline!$B$2:$BD$2,1,MATCH(AE$1,Baseline!$B$1:$BD$1,0)))</f>
        <v>0.625</v>
      </c>
      <c r="AF494" t="str">
        <f>IFERROR(INDEX(JMP!$AJ$2:$AU$1000,MATCH($A494,JMP!$A$2:$A$1000,0),MATCH(AF$1,JMP!$AJ$1:$AU$1,0)),INDEX(Baseline!$B$2:$BD$2,1,MATCH(AF$1,Baseline!$B$1:$BD$1,0)))</f>
        <v>bwb</v>
      </c>
      <c r="AG494" t="str">
        <f>IFERROR(INDEX(JMP!$AJ$2:$AU$1000,MATCH($A494,JMP!$A$2:$A$1000,0),MATCH(AG$1,JMP!$AJ$1:$AU$1,0)),INDEX(Baseline!$B$2:$BD$2,1,MATCH(AG$1,Baseline!$B$1:$BD$1,0)))</f>
        <v>V-tail</v>
      </c>
      <c r="AH494">
        <f>IFERROR(INDEX(JMP!$AJ$2:$AU$1000,MATCH($A494,JMP!$A$2:$A$1000,0),MATCH(AH$1,JMP!$AJ$1:$AU$1,0)),INDEX(Baseline!$B$2:$BD$2,1,MATCH(AH$1,Baseline!$B$1:$BD$1,0)))</f>
        <v>1</v>
      </c>
      <c r="AI494">
        <f>IFERROR(INDEX(JMP!$AJ$2:$AU$1000,MATCH($A494,JMP!$A$2:$A$1000,0),MATCH(AI$1,JMP!$AJ$1:$AU$1,0)),INDEX(Baseline!$B$2:$BD$2,1,MATCH(AI$1,Baseline!$B$1:$BD$1,0)))</f>
        <v>724000000</v>
      </c>
      <c r="AJ494">
        <f>IFERROR(INDEX(JMP!$AJ$2:$AU$1000,MATCH($A494,JMP!$A$2:$A$1000,0),MATCH(AJ$1,JMP!$AJ$1:$AU$1,0)),INDEX(Baseline!$B$2:$BD$2,1,MATCH(AJ$1,Baseline!$B$1:$BD$1,0)))</f>
        <v>54500000</v>
      </c>
      <c r="AK494">
        <f>IFERROR(INDEX(JMP!$AJ$2:$AU$1000,MATCH($A494,JMP!$A$2:$A$1000,0),MATCH(AK$1,JMP!$AJ$1:$AU$1,0)),INDEX(Baseline!$B$2:$BD$2,1,MATCH(AK$1,Baseline!$B$1:$BD$1,0)))</f>
        <v>30</v>
      </c>
      <c r="AL494">
        <f>IFERROR(INDEX(JMP!$AJ$2:$AU$1000,MATCH($A494,JMP!$A$2:$A$1000,0),MATCH(AL$1,JMP!$AJ$1:$AU$1,0)),INDEX(Baseline!$B$2:$BD$2,1,MATCH(AL$1,Baseline!$B$1:$BD$1,0)))</f>
        <v>1.1793332041764101E-2</v>
      </c>
      <c r="AM494">
        <f>IFERROR(INDEX(JMP!$AJ$2:$AU$1000,MATCH($A494,JMP!$A$2:$A$1000,0),MATCH(AM$1,JMP!$AJ$1:$AU$1,0)),INDEX(Baseline!$B$2:$BD$2,1,MATCH(AM$1,Baseline!$B$1:$BD$1,0)))</f>
        <v>7.7487447306666661</v>
      </c>
      <c r="AN494">
        <f>IFERROR(INDEX(JMP!$AJ$2:$AU$1000,MATCH($A494,JMP!$A$2:$A$1000,0),MATCH(AN$1,JMP!$AJ$1:$AU$1,0)),INDEX(Baseline!$B$2:$BD$2,1,MATCH(AN$1,Baseline!$B$1:$BD$1,0)))</f>
        <v>2.4393427996559178</v>
      </c>
      <c r="AO494">
        <f>IFERROR(INDEX(JMP!$AJ$2:$AU$1000,MATCH($A494,JMP!$A$2:$A$1000,0),MATCH(AO$1,JMP!$AJ$1:$AU$1,0)),INDEX(Baseline!$B$2:$BD$2,1,MATCH(AO$1,Baseline!$B$1:$BD$1,0)))</f>
        <v>1.3247608514620497</v>
      </c>
      <c r="AP494">
        <f>IFERROR(INDEX(JMP!$AJ$2:$AU$1000,MATCH($A494,JMP!$A$2:$A$1000,0),MATCH(AP$1,JMP!$AJ$1:$AU$1,0)),INDEX(Baseline!$B$2:$BD$2,1,MATCH(AP$1,Baseline!$B$1:$BD$1,0)))</f>
        <v>0</v>
      </c>
      <c r="AQ494">
        <f>IFERROR(INDEX(JMP!$AJ$2:$AU$1000,MATCH($A494,JMP!$A$2:$A$1000,0),MATCH(AQ$1,JMP!$AJ$1:$AU$1,0)),INDEX(Baseline!$B$2:$BD$2,1,MATCH(AQ$1,Baseline!$B$1:$BD$1,0)))</f>
        <v>0.35</v>
      </c>
      <c r="AR494">
        <f>IFERROR(INDEX(JMP!$AJ$2:$AU$1000,MATCH($A494,JMP!$A$2:$A$1000,0),MATCH(AR$1,JMP!$AJ$1:$AU$1,0)),INDEX(Baseline!$B$2:$BD$2,1,MATCH(AR$1,Baseline!$B$1:$BD$1,0)))</f>
        <v>0</v>
      </c>
      <c r="AS494">
        <f>IFERROR(INDEX(JMP!$AJ$2:$AU$1000,MATCH($A494,JMP!$A$2:$A$1000,0),MATCH(AS$1,JMP!$AJ$1:$AU$1,0)),INDEX(Baseline!$B$2:$BD$2,1,MATCH(AS$1,Baseline!$B$1:$BD$1,0)))</f>
        <v>0</v>
      </c>
      <c r="AT494">
        <f>IFERROR(INDEX(JMP!$AJ$2:$AU$1000,MATCH($A494,JMP!$A$2:$A$1000,0),MATCH(AT$1,JMP!$AJ$1:$AU$1,0)),INDEX(Baseline!$B$2:$BD$2,1,MATCH(AT$1,Baseline!$B$1:$BD$1,0)))</f>
        <v>500</v>
      </c>
      <c r="AU494">
        <f>IFERROR(INDEX(JMP!$AJ$2:$AU$1000,MATCH($A494,JMP!$A$2:$A$1000,0),MATCH(AU$1,JMP!$AJ$1:$AU$1,0)),INDEX(Baseline!$B$2:$BD$2,1,MATCH(AU$1,Baseline!$B$1:$BD$1,0)))</f>
        <v>50</v>
      </c>
      <c r="AV494">
        <f>IFERROR(INDEX(JMP!$AJ$2:$AU$1000,MATCH($A494,JMP!$A$2:$A$1000,0),MATCH(AV$1,JMP!$AJ$1:$AU$1,0)),INDEX(Baseline!$B$2:$BD$2,1,MATCH(AV$1,Baseline!$B$1:$BD$1,0)))</f>
        <v>12.1</v>
      </c>
      <c r="AW494">
        <f>IFERROR(INDEX(JMP!$AJ$2:$AU$1000,MATCH($A494,JMP!$A$2:$A$1000,0),MATCH(AW$1,JMP!$AJ$1:$AU$1,0)),INDEX(Baseline!$B$2:$BD$2,1,MATCH(AW$1,Baseline!$B$1:$BD$1,0)))</f>
        <v>1.9961979999999998E-3</v>
      </c>
      <c r="AX494">
        <f>IFERROR(INDEX(JMP!$AJ$2:$AU$1000,MATCH($A494,JMP!$A$2:$A$1000,0),MATCH(AX$1,JMP!$AJ$1:$AU$1,0)),INDEX(Baseline!$B$2:$BD$2,1,MATCH(AX$1,Baseline!$B$1:$BD$1,0)))</f>
        <v>1.9961979999999998E-3</v>
      </c>
      <c r="AY494">
        <f>IFERROR(INDEX(JMP!$AJ$2:$AU$1000,MATCH($A494,JMP!$A$2:$A$1000,0),MATCH(AY$1,JMP!$AJ$1:$AU$1,0)),INDEX(Baseline!$B$2:$BD$2,1,MATCH(AY$1,Baseline!$B$1:$BD$1,0)))</f>
        <v>1.9607137E-2</v>
      </c>
      <c r="AZ494">
        <f>IFERROR(INDEX(JMP!$AJ$2:$AU$1000,MATCH($A494,JMP!$A$2:$A$1000,0),MATCH(AZ$1,JMP!$AJ$1:$AU$1,0)),INDEX(Baseline!$B$2:$BD$2,1,MATCH(AZ$1,Baseline!$B$1:$BD$1,0)))</f>
        <v>1</v>
      </c>
      <c r="BA494">
        <f>IFERROR(INDEX(JMP!$AJ$2:$AU$1000,MATCH($A494,JMP!$A$2:$A$1000,0),MATCH(BA$1,JMP!$AJ$1:$AU$1,0)),INDEX(Baseline!$B$2:$BD$2,1,MATCH(BA$1,Baseline!$B$1:$BD$1,0)))</f>
        <v>100</v>
      </c>
      <c r="BB494">
        <f>IFERROR(INDEX(JMP!$AJ$2:$AU$1000,MATCH($A494,JMP!$A$2:$A$1000,0),MATCH(BB$1,JMP!$AJ$1:$AU$1,0)),INDEX(Baseline!$B$2:$BD$2,1,MATCH(BB$1,Baseline!$B$1:$BD$1,0)))</f>
        <v>0</v>
      </c>
      <c r="BC494">
        <f>IFERROR(INDEX(JMP!$AJ$2:$AU$1000,MATCH($A494,JMP!$A$2:$A$1000,0),MATCH(BC$1,JMP!$AJ$1:$AU$1,0)),INDEX(Baseline!$B$2:$BD$2,1,MATCH(BC$1,Baseline!$B$1:$BD$1,0)))</f>
        <v>2</v>
      </c>
      <c r="BD494">
        <f>IFERROR(INDEX(JMP!$AJ$2:$AU$1000,MATCH($A494,JMP!$A$2:$A$1000,0),MATCH(BD$1,JMP!$AJ$1:$AU$1,0)),INDEX(Baseline!$B$2:$BD$2,1,MATCH(BD$1,Baseline!$B$1:$BD$1,0)))</f>
        <v>2.657838242</v>
      </c>
      <c r="BE494">
        <f>IFERROR(INDEX(JMP!$AJ$2:$AU$1000,MATCH($A494,JMP!$A$2:$A$1000,0),MATCH(BE$1,JMP!$AJ$1:$AU$1,0)),INDEX(Baseline!$B$2:$BE$2,1,MATCH(BE$1,Baseline!$B$1:$BE$1,0)))</f>
        <v>400000</v>
      </c>
      <c r="BF494" t="str">
        <f t="shared" si="35"/>
        <v>yes</v>
      </c>
      <c r="BG494" t="str">
        <f t="shared" si="36"/>
        <v>yes</v>
      </c>
      <c r="BH494">
        <f t="shared" si="37"/>
        <v>0.5</v>
      </c>
      <c r="BI494">
        <f t="shared" si="38"/>
        <v>100</v>
      </c>
      <c r="BK494">
        <v>495</v>
      </c>
      <c r="BL494" t="str">
        <f t="shared" si="39"/>
        <v>summer</v>
      </c>
    </row>
    <row r="495" spans="1:64" x14ac:dyDescent="0.35">
      <c r="A495">
        <v>494</v>
      </c>
      <c r="B495">
        <f>IFERROR(INDEX(JMP!$AJ$2:$AU$1000,MATCH($A495,JMP!$A$2:$A$1000,0),MATCH(B$1,JMP!$AJ$1:$AU$1,0)),INDEX(Baseline!$B$2:$BD$2,1,MATCH(B$1,Baseline!$B$1:$BD$1,0)))</f>
        <v>0</v>
      </c>
      <c r="C495">
        <f>IFERROR(INDEX(JMP!$AJ$2:$AU$1000,MATCH($A495,JMP!$A$2:$A$1000,0),MATCH(C$1,JMP!$AJ$1:$AU$1,0)),INDEX(Baseline!$B$2:$BD$2,1,MATCH(C$1,Baseline!$B$1:$BD$1,0)))</f>
        <v>8760</v>
      </c>
      <c r="D495">
        <f>IFERROR(INDEX(JMP!$AJ$2:$AU$1000,MATCH($A495,JMP!$A$2:$A$1000,0),MATCH(D$1,JMP!$AJ$1:$AU$1,0)),INDEX(Baseline!$B$2:$BD$2,1,MATCH(D$1,Baseline!$B$1:$BD$1,0)))</f>
        <v>1</v>
      </c>
      <c r="E495">
        <f>IFERROR(INDEX(JMP!$AJ$2:$AU$1000,MATCH($A495,JMP!$A$2:$A$1000,0),MATCH(E$1,JMP!$AJ$1:$AU$1,0)),INDEX(Baseline!$B$2:$BD$2,1,MATCH(E$1,Baseline!$B$1:$BD$1,0)))</f>
        <v>1</v>
      </c>
      <c r="F495" t="str">
        <f>IFERROR(INDEX(JMP!$AJ$2:$AU$1000,MATCH($A495,JMP!$A$2:$A$1000,0),MATCH(F$1,JMP!$AJ$1:$AU$1,0)),INDEX(Baseline!$B$2:$BD$2,1,MATCH(F$1,Baseline!$B$1:$BD$1,0)))</f>
        <v>e344</v>
      </c>
      <c r="G495" t="str">
        <f>IFERROR(INDEX(JMP!$AJ$2:$AU$1000,MATCH($A495,JMP!$A$2:$A$1000,0),MATCH(G$1,JMP!$AJ$1:$AU$1,0)),INDEX(Baseline!$B$2:$BD$2,1,MATCH(G$1,Baseline!$B$1:$BD$1,0)))</f>
        <v>e340</v>
      </c>
      <c r="H495">
        <f>IFERROR(INDEX(JMP!$AJ$2:$AU$1000,MATCH($A495,JMP!$A$2:$A$1000,0),MATCH(H$1,JMP!$AJ$1:$AU$1,0)),INDEX(Baseline!$B$2:$BD$2,1,MATCH(H$1,Baseline!$B$1:$BD$1,0)))</f>
        <v>1.5</v>
      </c>
      <c r="I495">
        <f>IFERROR(INDEX(JMP!$AJ$2:$AU$1000,MATCH($A495,JMP!$A$2:$A$1000,0),MATCH(I$1,JMP!$AJ$1:$AU$1,0)),INDEX(Baseline!$B$2:$BD$2,1,MATCH(I$1,Baseline!$B$1:$BD$1,0)))</f>
        <v>0.42</v>
      </c>
      <c r="J495">
        <f>IFERROR(INDEX(JMP!$AJ$2:$AU$1000,MATCH($A495,JMP!$A$2:$A$1000,0),MATCH(J$1,JMP!$AJ$1:$AU$1,0)),INDEX(Baseline!$B$2:$BD$2,1,MATCH(J$1,Baseline!$B$1:$BD$1,0)))</f>
        <v>1</v>
      </c>
      <c r="K495">
        <f>IFERROR(INDEX(JMP!$AJ$2:$AU$1000,MATCH($A495,JMP!$A$2:$A$1000,0),MATCH(K$1,JMP!$AJ$1:$AU$1,0)),INDEX(Baseline!$B$2:$BD$2,1,MATCH(K$1,Baseline!$B$1:$BD$1,0)))</f>
        <v>0</v>
      </c>
      <c r="L495">
        <f>IFERROR(INDEX(JMP!$AJ$2:$AU$1000,MATCH($A495,JMP!$A$2:$A$1000,0),MATCH(L$1,JMP!$AJ$1:$AU$1,0)),INDEX(Baseline!$B$2:$BD$2,1,MATCH(L$1,Baseline!$B$1:$BD$1,0)))</f>
        <v>4.5181998539141233E-2</v>
      </c>
      <c r="M495" t="b">
        <f>IFERROR(INDEX(JMP!$AJ$2:$AU$1000,MATCH($A495,JMP!$A$2:$A$1000,0),MATCH(M$1,JMP!$AJ$1:$AU$1,0)),INDEX(Baseline!$B$2:$BD$2,1,MATCH(M$1,Baseline!$B$1:$BD$1,0)))</f>
        <v>0</v>
      </c>
      <c r="N495" t="b">
        <f>IFERROR(INDEX(JMP!$AJ$2:$AU$1000,MATCH($A495,JMP!$A$2:$A$1000,0),MATCH(N$1,JMP!$AJ$1:$AU$1,0)),INDEX(Baseline!$B$2:$BD$2,1,MATCH(N$1,Baseline!$B$1:$BD$1,0)))</f>
        <v>0</v>
      </c>
      <c r="O495">
        <f>IFERROR(INDEX(JMP!$AJ$2:$AU$1000,MATCH($A495,JMP!$A$2:$A$1000,0),MATCH(O$1,JMP!$AJ$1:$AU$1,0)),INDEX(Baseline!$B$2:$BD$2,1,MATCH(O$1,Baseline!$B$1:$BD$1,0)))</f>
        <v>7</v>
      </c>
      <c r="P495">
        <f>IFERROR(INDEX(JMP!$AJ$2:$AU$1000,MATCH($A495,JMP!$A$2:$A$1000,0),MATCH(P$1,JMP!$AJ$1:$AU$1,0)),INDEX(Baseline!$B$2:$BD$2,1,MATCH(P$1,Baseline!$B$1:$BD$1,0)))</f>
        <v>200</v>
      </c>
      <c r="Q495">
        <f>IFERROR(INDEX(JMP!$AJ$2:$AU$1000,MATCH($A495,JMP!$A$2:$A$1000,0),MATCH(Q$1,JMP!$AJ$1:$AU$1,0)),INDEX(Baseline!$B$2:$BD$2,1,MATCH(Q$1,Baseline!$B$1:$BD$1,0)))</f>
        <v>10</v>
      </c>
      <c r="R495">
        <f>IFERROR(INDEX(JMP!$AJ$2:$AU$1000,MATCH($A495,JMP!$A$2:$A$1000,0),MATCH(R$1,JMP!$AJ$1:$AU$1,0)),INDEX(Baseline!$B$2:$BD$2,1,MATCH(R$1,Baseline!$B$1:$BD$1,0)))</f>
        <v>0</v>
      </c>
      <c r="S495">
        <f>IFERROR(INDEX(JMP!$AJ$2:$AU$1000,MATCH($A495,JMP!$A$2:$A$1000,0),MATCH(S$1,JMP!$AJ$1:$AU$1,0)),INDEX(Baseline!$B$2:$BD$2,1,MATCH(S$1,Baseline!$B$1:$BD$1,0)))</f>
        <v>1</v>
      </c>
      <c r="T495">
        <f>IFERROR(INDEX(JMP!$AJ$2:$AU$1000,MATCH($A495,JMP!$A$2:$A$1000,0),MATCH(T$1,JMP!$AJ$1:$AU$1,0)),INDEX(Baseline!$B$2:$BD$2,1,MATCH(T$1,Baseline!$B$1:$BD$1,0)))</f>
        <v>0</v>
      </c>
      <c r="U495" t="str">
        <f>IFERROR(INDEX(JMP!$AJ$2:$AU$1000,MATCH($A495,JMP!$A$2:$A$1000,0),MATCH(U$1,JMP!$AJ$1:$AU$1,0)),INDEX(Baseline!$B$2:$BD$2,1,MATCH(U$1,Baseline!$B$1:$BD$1,0)))</f>
        <v>Titan</v>
      </c>
      <c r="V495">
        <f>IFERROR(INDEX(JMP!$AJ$2:$AU$1000,MATCH($A495,JMP!$A$2:$A$1000,0),MATCH(V$1,JMP!$AJ$1:$AU$1,0)),INDEX(Baseline!$B$2:$BD$2,1,MATCH(V$1,Baseline!$B$1:$BD$1,0)))</f>
        <v>3</v>
      </c>
      <c r="W495">
        <f>IFERROR(INDEX(JMP!$AJ$2:$AU$1000,MATCH($A495,JMP!$A$2:$A$1000,0),MATCH(W$1,JMP!$AJ$1:$AU$1,0)),INDEX(Baseline!$B$2:$BD$2,1,MATCH(W$1,Baseline!$B$1:$BD$1,0)))</f>
        <v>0.37</v>
      </c>
      <c r="X495">
        <f>IFERROR(INDEX(JMP!$AJ$2:$AU$1000,MATCH($A495,JMP!$A$2:$A$1000,0),MATCH(X$1,JMP!$AJ$1:$AU$1,0)),INDEX(Baseline!$B$2:$BD$2,1,MATCH(X$1,Baseline!$B$1:$BD$1,0)))</f>
        <v>4</v>
      </c>
      <c r="Y495">
        <f>IFERROR(INDEX(JMP!$AJ$2:$AU$1000,MATCH($A495,JMP!$A$2:$A$1000,0),MATCH(Y$1,JMP!$AJ$1:$AU$1,0)),INDEX(Baseline!$B$2:$BD$2,1,MATCH(Y$1,Baseline!$B$1:$BD$1,0)))</f>
        <v>6</v>
      </c>
      <c r="Z495">
        <f>IFERROR(INDEX(JMP!$AJ$2:$AU$1000,MATCH($A495,JMP!$A$2:$A$1000,0),MATCH(Z$1,JMP!$AJ$1:$AU$1,0)),INDEX(Baseline!$B$2:$BD$2,1,MATCH(Z$1,Baseline!$B$1:$BD$1,0)))</f>
        <v>1970</v>
      </c>
      <c r="AA495">
        <f>IFERROR(INDEX(JMP!$AJ$2:$AU$1000,MATCH($A495,JMP!$A$2:$A$1000,0),MATCH(AA$1,JMP!$AJ$1:$AU$1,0)),INDEX(Baseline!$B$2:$BD$2,1,MATCH(AA$1,Baseline!$B$1:$BD$1,0)))</f>
        <v>1970</v>
      </c>
      <c r="AB495">
        <f>IFERROR(INDEX(JMP!$AJ$2:$AU$1000,MATCH($A495,JMP!$A$2:$A$1000,0),MATCH(AB$1,JMP!$AJ$1:$AU$1,0)),INDEX(Baseline!$B$2:$BD$2,1,MATCH(AB$1,Baseline!$B$1:$BD$1,0)))</f>
        <v>0</v>
      </c>
      <c r="AC495">
        <f>IFERROR(INDEX(JMP!$AJ$2:$AU$1000,MATCH($A495,JMP!$A$2:$A$1000,0),MATCH(AC$1,JMP!$AJ$1:$AU$1,0)),INDEX(Baseline!$B$2:$BD$2,1,MATCH(AC$1,Baseline!$B$1:$BD$1,0)))</f>
        <v>1</v>
      </c>
      <c r="AD495">
        <f>IFERROR(INDEX(JMP!$AJ$2:$AU$1000,MATCH($A495,JMP!$A$2:$A$1000,0),MATCH(AD$1,JMP!$AJ$1:$AU$1,0)),INDEX(Baseline!$B$2:$BD$2,1,MATCH(AD$1,Baseline!$B$1:$BD$1,0)))</f>
        <v>8</v>
      </c>
      <c r="AE495">
        <f>IFERROR(INDEX(JMP!$AJ$2:$AU$1000,MATCH($A495,JMP!$A$2:$A$1000,0),MATCH(AE$1,JMP!$AJ$1:$AU$1,0)),INDEX(Baseline!$B$2:$BD$2,1,MATCH(AE$1,Baseline!$B$1:$BD$1,0)))</f>
        <v>1</v>
      </c>
      <c r="AF495" t="str">
        <f>IFERROR(INDEX(JMP!$AJ$2:$AU$1000,MATCH($A495,JMP!$A$2:$A$1000,0),MATCH(AF$1,JMP!$AJ$1:$AU$1,0)),INDEX(Baseline!$B$2:$BD$2,1,MATCH(AF$1,Baseline!$B$1:$BD$1,0)))</f>
        <v>bwb</v>
      </c>
      <c r="AG495" t="str">
        <f>IFERROR(INDEX(JMP!$AJ$2:$AU$1000,MATCH($A495,JMP!$A$2:$A$1000,0),MATCH(AG$1,JMP!$AJ$1:$AU$1,0)),INDEX(Baseline!$B$2:$BD$2,1,MATCH(AG$1,Baseline!$B$1:$BD$1,0)))</f>
        <v>V-tail</v>
      </c>
      <c r="AH495">
        <f>IFERROR(INDEX(JMP!$AJ$2:$AU$1000,MATCH($A495,JMP!$A$2:$A$1000,0),MATCH(AH$1,JMP!$AJ$1:$AU$1,0)),INDEX(Baseline!$B$2:$BD$2,1,MATCH(AH$1,Baseline!$B$1:$BD$1,0)))</f>
        <v>0</v>
      </c>
      <c r="AI495">
        <f>IFERROR(INDEX(JMP!$AJ$2:$AU$1000,MATCH($A495,JMP!$A$2:$A$1000,0),MATCH(AI$1,JMP!$AJ$1:$AU$1,0)),INDEX(Baseline!$B$2:$BD$2,1,MATCH(AI$1,Baseline!$B$1:$BD$1,0)))</f>
        <v>724000000</v>
      </c>
      <c r="AJ495">
        <f>IFERROR(INDEX(JMP!$AJ$2:$AU$1000,MATCH($A495,JMP!$A$2:$A$1000,0),MATCH(AJ$1,JMP!$AJ$1:$AU$1,0)),INDEX(Baseline!$B$2:$BD$2,1,MATCH(AJ$1,Baseline!$B$1:$BD$1,0)))</f>
        <v>54500000</v>
      </c>
      <c r="AK495">
        <f>IFERROR(INDEX(JMP!$AJ$2:$AU$1000,MATCH($A495,JMP!$A$2:$A$1000,0),MATCH(AK$1,JMP!$AJ$1:$AU$1,0)),INDEX(Baseline!$B$2:$BD$2,1,MATCH(AK$1,Baseline!$B$1:$BD$1,0)))</f>
        <v>30</v>
      </c>
      <c r="AL495">
        <f>IFERROR(INDEX(JMP!$AJ$2:$AU$1000,MATCH($A495,JMP!$A$2:$A$1000,0),MATCH(AL$1,JMP!$AJ$1:$AU$1,0)),INDEX(Baseline!$B$2:$BD$2,1,MATCH(AL$1,Baseline!$B$1:$BD$1,0)))</f>
        <v>2.2412383198649286E-2</v>
      </c>
      <c r="AM495">
        <f>IFERROR(INDEX(JMP!$AJ$2:$AU$1000,MATCH($A495,JMP!$A$2:$A$1000,0),MATCH(AM$1,JMP!$AJ$1:$AU$1,0)),INDEX(Baseline!$B$2:$BD$2,1,MATCH(AM$1,Baseline!$B$1:$BD$1,0)))</f>
        <v>6.1311718459047615</v>
      </c>
      <c r="AN495">
        <f>IFERROR(INDEX(JMP!$AJ$2:$AU$1000,MATCH($A495,JMP!$A$2:$A$1000,0),MATCH(AN$1,JMP!$AJ$1:$AU$1,0)),INDEX(Baseline!$B$2:$BD$2,1,MATCH(AN$1,Baseline!$B$1:$BD$1,0)))</f>
        <v>2.0368157708353531</v>
      </c>
      <c r="AO495">
        <f>IFERROR(INDEX(JMP!$AJ$2:$AU$1000,MATCH($A495,JMP!$A$2:$A$1000,0),MATCH(AO$1,JMP!$AJ$1:$AU$1,0)),INDEX(Baseline!$B$2:$BD$2,1,MATCH(AO$1,Baseline!$B$1:$BD$1,0)))</f>
        <v>0.97306809952791529</v>
      </c>
      <c r="AP495">
        <f>IFERROR(INDEX(JMP!$AJ$2:$AU$1000,MATCH($A495,JMP!$A$2:$A$1000,0),MATCH(AP$1,JMP!$AJ$1:$AU$1,0)),INDEX(Baseline!$B$2:$BD$2,1,MATCH(AP$1,Baseline!$B$1:$BD$1,0)))</f>
        <v>0</v>
      </c>
      <c r="AQ495">
        <f>IFERROR(INDEX(JMP!$AJ$2:$AU$1000,MATCH($A495,JMP!$A$2:$A$1000,0),MATCH(AQ$1,JMP!$AJ$1:$AU$1,0)),INDEX(Baseline!$B$2:$BD$2,1,MATCH(AQ$1,Baseline!$B$1:$BD$1,0)))</f>
        <v>0.35</v>
      </c>
      <c r="AR495">
        <f>IFERROR(INDEX(JMP!$AJ$2:$AU$1000,MATCH($A495,JMP!$A$2:$A$1000,0),MATCH(AR$1,JMP!$AJ$1:$AU$1,0)),INDEX(Baseline!$B$2:$BD$2,1,MATCH(AR$1,Baseline!$B$1:$BD$1,0)))</f>
        <v>0</v>
      </c>
      <c r="AS495">
        <f>IFERROR(INDEX(JMP!$AJ$2:$AU$1000,MATCH($A495,JMP!$A$2:$A$1000,0),MATCH(AS$1,JMP!$AJ$1:$AU$1,0)),INDEX(Baseline!$B$2:$BD$2,1,MATCH(AS$1,Baseline!$B$1:$BD$1,0)))</f>
        <v>0</v>
      </c>
      <c r="AT495">
        <f>IFERROR(INDEX(JMP!$AJ$2:$AU$1000,MATCH($A495,JMP!$A$2:$A$1000,0),MATCH(AT$1,JMP!$AJ$1:$AU$1,0)),INDEX(Baseline!$B$2:$BD$2,1,MATCH(AT$1,Baseline!$B$1:$BD$1,0)))</f>
        <v>500</v>
      </c>
      <c r="AU495">
        <f>IFERROR(INDEX(JMP!$AJ$2:$AU$1000,MATCH($A495,JMP!$A$2:$A$1000,0),MATCH(AU$1,JMP!$AJ$1:$AU$1,0)),INDEX(Baseline!$B$2:$BD$2,1,MATCH(AU$1,Baseline!$B$1:$BD$1,0)))</f>
        <v>50</v>
      </c>
      <c r="AV495">
        <f>IFERROR(INDEX(JMP!$AJ$2:$AU$1000,MATCH($A495,JMP!$A$2:$A$1000,0),MATCH(AV$1,JMP!$AJ$1:$AU$1,0)),INDEX(Baseline!$B$2:$BD$2,1,MATCH(AV$1,Baseline!$B$1:$BD$1,0)))</f>
        <v>12.1</v>
      </c>
      <c r="AW495">
        <f>IFERROR(INDEX(JMP!$AJ$2:$AU$1000,MATCH($A495,JMP!$A$2:$A$1000,0),MATCH(AW$1,JMP!$AJ$1:$AU$1,0)),INDEX(Baseline!$B$2:$BD$2,1,MATCH(AW$1,Baseline!$B$1:$BD$1,0)))</f>
        <v>1.9961979999999998E-3</v>
      </c>
      <c r="AX495">
        <f>IFERROR(INDEX(JMP!$AJ$2:$AU$1000,MATCH($A495,JMP!$A$2:$A$1000,0),MATCH(AX$1,JMP!$AJ$1:$AU$1,0)),INDEX(Baseline!$B$2:$BD$2,1,MATCH(AX$1,Baseline!$B$1:$BD$1,0)))</f>
        <v>1.9961979999999998E-3</v>
      </c>
      <c r="AY495">
        <f>IFERROR(INDEX(JMP!$AJ$2:$AU$1000,MATCH($A495,JMP!$A$2:$A$1000,0),MATCH(AY$1,JMP!$AJ$1:$AU$1,0)),INDEX(Baseline!$B$2:$BD$2,1,MATCH(AY$1,Baseline!$B$1:$BD$1,0)))</f>
        <v>1.9607137E-2</v>
      </c>
      <c r="AZ495">
        <f>IFERROR(INDEX(JMP!$AJ$2:$AU$1000,MATCH($A495,JMP!$A$2:$A$1000,0),MATCH(AZ$1,JMP!$AJ$1:$AU$1,0)),INDEX(Baseline!$B$2:$BD$2,1,MATCH(AZ$1,Baseline!$B$1:$BD$1,0)))</f>
        <v>0</v>
      </c>
      <c r="BA495">
        <f>IFERROR(INDEX(JMP!$AJ$2:$AU$1000,MATCH($A495,JMP!$A$2:$A$1000,0),MATCH(BA$1,JMP!$AJ$1:$AU$1,0)),INDEX(Baseline!$B$2:$BD$2,1,MATCH(BA$1,Baseline!$B$1:$BD$1,0)))</f>
        <v>100</v>
      </c>
      <c r="BB495">
        <f>IFERROR(INDEX(JMP!$AJ$2:$AU$1000,MATCH($A495,JMP!$A$2:$A$1000,0),MATCH(BB$1,JMP!$AJ$1:$AU$1,0)),INDEX(Baseline!$B$2:$BD$2,1,MATCH(BB$1,Baseline!$B$1:$BD$1,0)))</f>
        <v>0</v>
      </c>
      <c r="BC495">
        <f>IFERROR(INDEX(JMP!$AJ$2:$AU$1000,MATCH($A495,JMP!$A$2:$A$1000,0),MATCH(BC$1,JMP!$AJ$1:$AU$1,0)),INDEX(Baseline!$B$2:$BD$2,1,MATCH(BC$1,Baseline!$B$1:$BD$1,0)))</f>
        <v>3</v>
      </c>
      <c r="BD495">
        <f>IFERROR(INDEX(JMP!$AJ$2:$AU$1000,MATCH($A495,JMP!$A$2:$A$1000,0),MATCH(BD$1,JMP!$AJ$1:$AU$1,0)),INDEX(Baseline!$B$2:$BD$2,1,MATCH(BD$1,Baseline!$B$1:$BD$1,0)))</f>
        <v>2.0331752674999999</v>
      </c>
      <c r="BE495">
        <f>IFERROR(INDEX(JMP!$AJ$2:$AU$1000,MATCH($A495,JMP!$A$2:$A$1000,0),MATCH(BE$1,JMP!$AJ$1:$AU$1,0)),INDEX(Baseline!$B$2:$BE$2,1,MATCH(BE$1,Baseline!$B$1:$BE$1,0)))</f>
        <v>400000</v>
      </c>
      <c r="BF495" t="str">
        <f t="shared" si="35"/>
        <v>no</v>
      </c>
      <c r="BG495" t="str">
        <f t="shared" si="36"/>
        <v>no</v>
      </c>
      <c r="BH495">
        <f t="shared" si="37"/>
        <v>1</v>
      </c>
      <c r="BI495">
        <f t="shared" si="38"/>
        <v>100</v>
      </c>
      <c r="BK495">
        <v>496</v>
      </c>
      <c r="BL495" t="str">
        <f t="shared" si="39"/>
        <v>fall</v>
      </c>
    </row>
    <row r="496" spans="1:64" x14ac:dyDescent="0.35">
      <c r="A496">
        <v>495</v>
      </c>
      <c r="B496">
        <f>IFERROR(INDEX(JMP!$AJ$2:$AU$1000,MATCH($A496,JMP!$A$2:$A$1000,0),MATCH(B$1,JMP!$AJ$1:$AU$1,0)),INDEX(Baseline!$B$2:$BD$2,1,MATCH(B$1,Baseline!$B$1:$BD$1,0)))</f>
        <v>0</v>
      </c>
      <c r="C496">
        <f>IFERROR(INDEX(JMP!$AJ$2:$AU$1000,MATCH($A496,JMP!$A$2:$A$1000,0),MATCH(C$1,JMP!$AJ$1:$AU$1,0)),INDEX(Baseline!$B$2:$BD$2,1,MATCH(C$1,Baseline!$B$1:$BD$1,0)))</f>
        <v>8760</v>
      </c>
      <c r="D496">
        <f>IFERROR(INDEX(JMP!$AJ$2:$AU$1000,MATCH($A496,JMP!$A$2:$A$1000,0),MATCH(D$1,JMP!$AJ$1:$AU$1,0)),INDEX(Baseline!$B$2:$BD$2,1,MATCH(D$1,Baseline!$B$1:$BD$1,0)))</f>
        <v>1</v>
      </c>
      <c r="E496">
        <f>IFERROR(INDEX(JMP!$AJ$2:$AU$1000,MATCH($A496,JMP!$A$2:$A$1000,0),MATCH(E$1,JMP!$AJ$1:$AU$1,0)),INDEX(Baseline!$B$2:$BD$2,1,MATCH(E$1,Baseline!$B$1:$BD$1,0)))</f>
        <v>1</v>
      </c>
      <c r="F496" t="str">
        <f>IFERROR(INDEX(JMP!$AJ$2:$AU$1000,MATCH($A496,JMP!$A$2:$A$1000,0),MATCH(F$1,JMP!$AJ$1:$AU$1,0)),INDEX(Baseline!$B$2:$BD$2,1,MATCH(F$1,Baseline!$B$1:$BD$1,0)))</f>
        <v>e344</v>
      </c>
      <c r="G496" t="str">
        <f>IFERROR(INDEX(JMP!$AJ$2:$AU$1000,MATCH($A496,JMP!$A$2:$A$1000,0),MATCH(G$1,JMP!$AJ$1:$AU$1,0)),INDEX(Baseline!$B$2:$BD$2,1,MATCH(G$1,Baseline!$B$1:$BD$1,0)))</f>
        <v>e340</v>
      </c>
      <c r="H496">
        <f>IFERROR(INDEX(JMP!$AJ$2:$AU$1000,MATCH($A496,JMP!$A$2:$A$1000,0),MATCH(H$1,JMP!$AJ$1:$AU$1,0)),INDEX(Baseline!$B$2:$BD$2,1,MATCH(H$1,Baseline!$B$1:$BD$1,0)))</f>
        <v>1.5</v>
      </c>
      <c r="I496">
        <f>IFERROR(INDEX(JMP!$AJ$2:$AU$1000,MATCH($A496,JMP!$A$2:$A$1000,0),MATCH(I$1,JMP!$AJ$1:$AU$1,0)),INDEX(Baseline!$B$2:$BD$2,1,MATCH(I$1,Baseline!$B$1:$BD$1,0)))</f>
        <v>0.42</v>
      </c>
      <c r="J496">
        <f>IFERROR(INDEX(JMP!$AJ$2:$AU$1000,MATCH($A496,JMP!$A$2:$A$1000,0),MATCH(J$1,JMP!$AJ$1:$AU$1,0)),INDEX(Baseline!$B$2:$BD$2,1,MATCH(J$1,Baseline!$B$1:$BD$1,0)))</f>
        <v>1</v>
      </c>
      <c r="K496">
        <f>IFERROR(INDEX(JMP!$AJ$2:$AU$1000,MATCH($A496,JMP!$A$2:$A$1000,0),MATCH(K$1,JMP!$AJ$1:$AU$1,0)),INDEX(Baseline!$B$2:$BD$2,1,MATCH(K$1,Baseline!$B$1:$BD$1,0)))</f>
        <v>0</v>
      </c>
      <c r="L496">
        <f>IFERROR(INDEX(JMP!$AJ$2:$AU$1000,MATCH($A496,JMP!$A$2:$A$1000,0),MATCH(L$1,JMP!$AJ$1:$AU$1,0)),INDEX(Baseline!$B$2:$BD$2,1,MATCH(L$1,Baseline!$B$1:$BD$1,0)))</f>
        <v>0.15179663376586797</v>
      </c>
      <c r="M496" t="b">
        <f>IFERROR(INDEX(JMP!$AJ$2:$AU$1000,MATCH($A496,JMP!$A$2:$A$1000,0),MATCH(M$1,JMP!$AJ$1:$AU$1,0)),INDEX(Baseline!$B$2:$BD$2,1,MATCH(M$1,Baseline!$B$1:$BD$1,0)))</f>
        <v>0</v>
      </c>
      <c r="N496" t="b">
        <f>IFERROR(INDEX(JMP!$AJ$2:$AU$1000,MATCH($A496,JMP!$A$2:$A$1000,0),MATCH(N$1,JMP!$AJ$1:$AU$1,0)),INDEX(Baseline!$B$2:$BD$2,1,MATCH(N$1,Baseline!$B$1:$BD$1,0)))</f>
        <v>0</v>
      </c>
      <c r="O496">
        <f>IFERROR(INDEX(JMP!$AJ$2:$AU$1000,MATCH($A496,JMP!$A$2:$A$1000,0),MATCH(O$1,JMP!$AJ$1:$AU$1,0)),INDEX(Baseline!$B$2:$BD$2,1,MATCH(O$1,Baseline!$B$1:$BD$1,0)))</f>
        <v>7</v>
      </c>
      <c r="P496">
        <f>IFERROR(INDEX(JMP!$AJ$2:$AU$1000,MATCH($A496,JMP!$A$2:$A$1000,0),MATCH(P$1,JMP!$AJ$1:$AU$1,0)),INDEX(Baseline!$B$2:$BD$2,1,MATCH(P$1,Baseline!$B$1:$BD$1,0)))</f>
        <v>200</v>
      </c>
      <c r="Q496">
        <f>IFERROR(INDEX(JMP!$AJ$2:$AU$1000,MATCH($A496,JMP!$A$2:$A$1000,0),MATCH(Q$1,JMP!$AJ$1:$AU$1,0)),INDEX(Baseline!$B$2:$BD$2,1,MATCH(Q$1,Baseline!$B$1:$BD$1,0)))</f>
        <v>10</v>
      </c>
      <c r="R496">
        <f>IFERROR(INDEX(JMP!$AJ$2:$AU$1000,MATCH($A496,JMP!$A$2:$A$1000,0),MATCH(R$1,JMP!$AJ$1:$AU$1,0)),INDEX(Baseline!$B$2:$BD$2,1,MATCH(R$1,Baseline!$B$1:$BD$1,0)))</f>
        <v>0</v>
      </c>
      <c r="S496">
        <f>IFERROR(INDEX(JMP!$AJ$2:$AU$1000,MATCH($A496,JMP!$A$2:$A$1000,0),MATCH(S$1,JMP!$AJ$1:$AU$1,0)),INDEX(Baseline!$B$2:$BD$2,1,MATCH(S$1,Baseline!$B$1:$BD$1,0)))</f>
        <v>1</v>
      </c>
      <c r="T496">
        <f>IFERROR(INDEX(JMP!$AJ$2:$AU$1000,MATCH($A496,JMP!$A$2:$A$1000,0),MATCH(T$1,JMP!$AJ$1:$AU$1,0)),INDEX(Baseline!$B$2:$BD$2,1,MATCH(T$1,Baseline!$B$1:$BD$1,0)))</f>
        <v>0</v>
      </c>
      <c r="U496" t="str">
        <f>IFERROR(INDEX(JMP!$AJ$2:$AU$1000,MATCH($A496,JMP!$A$2:$A$1000,0),MATCH(U$1,JMP!$AJ$1:$AU$1,0)),INDEX(Baseline!$B$2:$BD$2,1,MATCH(U$1,Baseline!$B$1:$BD$1,0)))</f>
        <v>Titan</v>
      </c>
      <c r="V496">
        <f>IFERROR(INDEX(JMP!$AJ$2:$AU$1000,MATCH($A496,JMP!$A$2:$A$1000,0),MATCH(V$1,JMP!$AJ$1:$AU$1,0)),INDEX(Baseline!$B$2:$BD$2,1,MATCH(V$1,Baseline!$B$1:$BD$1,0)))</f>
        <v>3</v>
      </c>
      <c r="W496">
        <f>IFERROR(INDEX(JMP!$AJ$2:$AU$1000,MATCH($A496,JMP!$A$2:$A$1000,0),MATCH(W$1,JMP!$AJ$1:$AU$1,0)),INDEX(Baseline!$B$2:$BD$2,1,MATCH(W$1,Baseline!$B$1:$BD$1,0)))</f>
        <v>0.37</v>
      </c>
      <c r="X496">
        <f>IFERROR(INDEX(JMP!$AJ$2:$AU$1000,MATCH($A496,JMP!$A$2:$A$1000,0),MATCH(X$1,JMP!$AJ$1:$AU$1,0)),INDEX(Baseline!$B$2:$BD$2,1,MATCH(X$1,Baseline!$B$1:$BD$1,0)))</f>
        <v>4</v>
      </c>
      <c r="Y496">
        <f>IFERROR(INDEX(JMP!$AJ$2:$AU$1000,MATCH($A496,JMP!$A$2:$A$1000,0),MATCH(Y$1,JMP!$AJ$1:$AU$1,0)),INDEX(Baseline!$B$2:$BD$2,1,MATCH(Y$1,Baseline!$B$1:$BD$1,0)))</f>
        <v>4</v>
      </c>
      <c r="Z496">
        <f>IFERROR(INDEX(JMP!$AJ$2:$AU$1000,MATCH($A496,JMP!$A$2:$A$1000,0),MATCH(Z$1,JMP!$AJ$1:$AU$1,0)),INDEX(Baseline!$B$2:$BD$2,1,MATCH(Z$1,Baseline!$B$1:$BD$1,0)))</f>
        <v>1970</v>
      </c>
      <c r="AA496">
        <f>IFERROR(INDEX(JMP!$AJ$2:$AU$1000,MATCH($A496,JMP!$A$2:$A$1000,0),MATCH(AA$1,JMP!$AJ$1:$AU$1,0)),INDEX(Baseline!$B$2:$BD$2,1,MATCH(AA$1,Baseline!$B$1:$BD$1,0)))</f>
        <v>1970</v>
      </c>
      <c r="AB496">
        <f>IFERROR(INDEX(JMP!$AJ$2:$AU$1000,MATCH($A496,JMP!$A$2:$A$1000,0),MATCH(AB$1,JMP!$AJ$1:$AU$1,0)),INDEX(Baseline!$B$2:$BD$2,1,MATCH(AB$1,Baseline!$B$1:$BD$1,0)))</f>
        <v>0</v>
      </c>
      <c r="AC496">
        <f>IFERROR(INDEX(JMP!$AJ$2:$AU$1000,MATCH($A496,JMP!$A$2:$A$1000,0),MATCH(AC$1,JMP!$AJ$1:$AU$1,0)),INDEX(Baseline!$B$2:$BD$2,1,MATCH(AC$1,Baseline!$B$1:$BD$1,0)))</f>
        <v>1</v>
      </c>
      <c r="AD496">
        <f>IFERROR(INDEX(JMP!$AJ$2:$AU$1000,MATCH($A496,JMP!$A$2:$A$1000,0),MATCH(AD$1,JMP!$AJ$1:$AU$1,0)),INDEX(Baseline!$B$2:$BD$2,1,MATCH(AD$1,Baseline!$B$1:$BD$1,0)))</f>
        <v>8</v>
      </c>
      <c r="AE496">
        <f>IFERROR(INDEX(JMP!$AJ$2:$AU$1000,MATCH($A496,JMP!$A$2:$A$1000,0),MATCH(AE$1,JMP!$AJ$1:$AU$1,0)),INDEX(Baseline!$B$2:$BD$2,1,MATCH(AE$1,Baseline!$B$1:$BD$1,0)))</f>
        <v>1</v>
      </c>
      <c r="AF496" t="str">
        <f>IFERROR(INDEX(JMP!$AJ$2:$AU$1000,MATCH($A496,JMP!$A$2:$A$1000,0),MATCH(AF$1,JMP!$AJ$1:$AU$1,0)),INDEX(Baseline!$B$2:$BD$2,1,MATCH(AF$1,Baseline!$B$1:$BD$1,0)))</f>
        <v>bwb</v>
      </c>
      <c r="AG496" t="str">
        <f>IFERROR(INDEX(JMP!$AJ$2:$AU$1000,MATCH($A496,JMP!$A$2:$A$1000,0),MATCH(AG$1,JMP!$AJ$1:$AU$1,0)),INDEX(Baseline!$B$2:$BD$2,1,MATCH(AG$1,Baseline!$B$1:$BD$1,0)))</f>
        <v>V-tail</v>
      </c>
      <c r="AH496">
        <f>IFERROR(INDEX(JMP!$AJ$2:$AU$1000,MATCH($A496,JMP!$A$2:$A$1000,0),MATCH(AH$1,JMP!$AJ$1:$AU$1,0)),INDEX(Baseline!$B$2:$BD$2,1,MATCH(AH$1,Baseline!$B$1:$BD$1,0)))</f>
        <v>1</v>
      </c>
      <c r="AI496">
        <f>IFERROR(INDEX(JMP!$AJ$2:$AU$1000,MATCH($A496,JMP!$A$2:$A$1000,0),MATCH(AI$1,JMP!$AJ$1:$AU$1,0)),INDEX(Baseline!$B$2:$BD$2,1,MATCH(AI$1,Baseline!$B$1:$BD$1,0)))</f>
        <v>724000000</v>
      </c>
      <c r="AJ496">
        <f>IFERROR(INDEX(JMP!$AJ$2:$AU$1000,MATCH($A496,JMP!$A$2:$A$1000,0),MATCH(AJ$1,JMP!$AJ$1:$AU$1,0)),INDEX(Baseline!$B$2:$BD$2,1,MATCH(AJ$1,Baseline!$B$1:$BD$1,0)))</f>
        <v>54500000</v>
      </c>
      <c r="AK496">
        <f>IFERROR(INDEX(JMP!$AJ$2:$AU$1000,MATCH($A496,JMP!$A$2:$A$1000,0),MATCH(AK$1,JMP!$AJ$1:$AU$1,0)),INDEX(Baseline!$B$2:$BD$2,1,MATCH(AK$1,Baseline!$B$1:$BD$1,0)))</f>
        <v>30</v>
      </c>
      <c r="AL496">
        <f>IFERROR(INDEX(JMP!$AJ$2:$AU$1000,MATCH($A496,JMP!$A$2:$A$1000,0),MATCH(AL$1,JMP!$AJ$1:$AU$1,0)),INDEX(Baseline!$B$2:$BD$2,1,MATCH(AL$1,Baseline!$B$1:$BD$1,0)))</f>
        <v>3.1713714380268383E-2</v>
      </c>
      <c r="AM496">
        <f>IFERROR(INDEX(JMP!$AJ$2:$AU$1000,MATCH($A496,JMP!$A$2:$A$1000,0),MATCH(AM$1,JMP!$AJ$1:$AU$1,0)),INDEX(Baseline!$B$2:$BD$2,1,MATCH(AM$1,Baseline!$B$1:$BD$1,0)))</f>
        <v>14.563203673161905</v>
      </c>
      <c r="AN496">
        <f>IFERROR(INDEX(JMP!$AJ$2:$AU$1000,MATCH($A496,JMP!$A$2:$A$1000,0),MATCH(AN$1,JMP!$AJ$1:$AU$1,0)),INDEX(Baseline!$B$2:$BD$2,1,MATCH(AN$1,Baseline!$B$1:$BD$1,0)))</f>
        <v>2.0552556816442151</v>
      </c>
      <c r="AO496">
        <f>IFERROR(INDEX(JMP!$AJ$2:$AU$1000,MATCH($A496,JMP!$A$2:$A$1000,0),MATCH(AO$1,JMP!$AJ$1:$AU$1,0)),INDEX(Baseline!$B$2:$BD$2,1,MATCH(AO$1,Baseline!$B$1:$BD$1,0)))</f>
        <v>0.41311479605106682</v>
      </c>
      <c r="AP496">
        <f>IFERROR(INDEX(JMP!$AJ$2:$AU$1000,MATCH($A496,JMP!$A$2:$A$1000,0),MATCH(AP$1,JMP!$AJ$1:$AU$1,0)),INDEX(Baseline!$B$2:$BD$2,1,MATCH(AP$1,Baseline!$B$1:$BD$1,0)))</f>
        <v>0</v>
      </c>
      <c r="AQ496">
        <f>IFERROR(INDEX(JMP!$AJ$2:$AU$1000,MATCH($A496,JMP!$A$2:$A$1000,0),MATCH(AQ$1,JMP!$AJ$1:$AU$1,0)),INDEX(Baseline!$B$2:$BD$2,1,MATCH(AQ$1,Baseline!$B$1:$BD$1,0)))</f>
        <v>0.35</v>
      </c>
      <c r="AR496">
        <f>IFERROR(INDEX(JMP!$AJ$2:$AU$1000,MATCH($A496,JMP!$A$2:$A$1000,0),MATCH(AR$1,JMP!$AJ$1:$AU$1,0)),INDEX(Baseline!$B$2:$BD$2,1,MATCH(AR$1,Baseline!$B$1:$BD$1,0)))</f>
        <v>0</v>
      </c>
      <c r="AS496">
        <f>IFERROR(INDEX(JMP!$AJ$2:$AU$1000,MATCH($A496,JMP!$A$2:$A$1000,0),MATCH(AS$1,JMP!$AJ$1:$AU$1,0)),INDEX(Baseline!$B$2:$BD$2,1,MATCH(AS$1,Baseline!$B$1:$BD$1,0)))</f>
        <v>0</v>
      </c>
      <c r="AT496">
        <f>IFERROR(INDEX(JMP!$AJ$2:$AU$1000,MATCH($A496,JMP!$A$2:$A$1000,0),MATCH(AT$1,JMP!$AJ$1:$AU$1,0)),INDEX(Baseline!$B$2:$BD$2,1,MATCH(AT$1,Baseline!$B$1:$BD$1,0)))</f>
        <v>500</v>
      </c>
      <c r="AU496">
        <f>IFERROR(INDEX(JMP!$AJ$2:$AU$1000,MATCH($A496,JMP!$A$2:$A$1000,0),MATCH(AU$1,JMP!$AJ$1:$AU$1,0)),INDEX(Baseline!$B$2:$BD$2,1,MATCH(AU$1,Baseline!$B$1:$BD$1,0)))</f>
        <v>50</v>
      </c>
      <c r="AV496">
        <f>IFERROR(INDEX(JMP!$AJ$2:$AU$1000,MATCH($A496,JMP!$A$2:$A$1000,0),MATCH(AV$1,JMP!$AJ$1:$AU$1,0)),INDEX(Baseline!$B$2:$BD$2,1,MATCH(AV$1,Baseline!$B$1:$BD$1,0)))</f>
        <v>12.1</v>
      </c>
      <c r="AW496">
        <f>IFERROR(INDEX(JMP!$AJ$2:$AU$1000,MATCH($A496,JMP!$A$2:$A$1000,0),MATCH(AW$1,JMP!$AJ$1:$AU$1,0)),INDEX(Baseline!$B$2:$BD$2,1,MATCH(AW$1,Baseline!$B$1:$BD$1,0)))</f>
        <v>1.9961979999999998E-3</v>
      </c>
      <c r="AX496">
        <f>IFERROR(INDEX(JMP!$AJ$2:$AU$1000,MATCH($A496,JMP!$A$2:$A$1000,0),MATCH(AX$1,JMP!$AJ$1:$AU$1,0)),INDEX(Baseline!$B$2:$BD$2,1,MATCH(AX$1,Baseline!$B$1:$BD$1,0)))</f>
        <v>1.9961979999999998E-3</v>
      </c>
      <c r="AY496">
        <f>IFERROR(INDEX(JMP!$AJ$2:$AU$1000,MATCH($A496,JMP!$A$2:$A$1000,0),MATCH(AY$1,JMP!$AJ$1:$AU$1,0)),INDEX(Baseline!$B$2:$BD$2,1,MATCH(AY$1,Baseline!$B$1:$BD$1,0)))</f>
        <v>1.9607137E-2</v>
      </c>
      <c r="AZ496">
        <f>IFERROR(INDEX(JMP!$AJ$2:$AU$1000,MATCH($A496,JMP!$A$2:$A$1000,0),MATCH(AZ$1,JMP!$AJ$1:$AU$1,0)),INDEX(Baseline!$B$2:$BD$2,1,MATCH(AZ$1,Baseline!$B$1:$BD$1,0)))</f>
        <v>1</v>
      </c>
      <c r="BA496">
        <f>IFERROR(INDEX(JMP!$AJ$2:$AU$1000,MATCH($A496,JMP!$A$2:$A$1000,0),MATCH(BA$1,JMP!$AJ$1:$AU$1,0)),INDEX(Baseline!$B$2:$BD$2,1,MATCH(BA$1,Baseline!$B$1:$BD$1,0)))</f>
        <v>10</v>
      </c>
      <c r="BB496">
        <f>IFERROR(INDEX(JMP!$AJ$2:$AU$1000,MATCH($A496,JMP!$A$2:$A$1000,0),MATCH(BB$1,JMP!$AJ$1:$AU$1,0)),INDEX(Baseline!$B$2:$BD$2,1,MATCH(BB$1,Baseline!$B$1:$BD$1,0)))</f>
        <v>0</v>
      </c>
      <c r="BC496">
        <f>IFERROR(INDEX(JMP!$AJ$2:$AU$1000,MATCH($A496,JMP!$A$2:$A$1000,0),MATCH(BC$1,JMP!$AJ$1:$AU$1,0)),INDEX(Baseline!$B$2:$BD$2,1,MATCH(BC$1,Baseline!$B$1:$BD$1,0)))</f>
        <v>1</v>
      </c>
      <c r="BD496">
        <f>IFERROR(INDEX(JMP!$AJ$2:$AU$1000,MATCH($A496,JMP!$A$2:$A$1000,0),MATCH(BD$1,JMP!$AJ$1:$AU$1,0)),INDEX(Baseline!$B$2:$BD$2,1,MATCH(BD$1,Baseline!$B$1:$BD$1,0)))</f>
        <v>2.3165396105</v>
      </c>
      <c r="BE496">
        <f>IFERROR(INDEX(JMP!$AJ$2:$AU$1000,MATCH($A496,JMP!$A$2:$A$1000,0),MATCH(BE$1,JMP!$AJ$1:$AU$1,0)),INDEX(Baseline!$B$2:$BE$2,1,MATCH(BE$1,Baseline!$B$1:$BE$1,0)))</f>
        <v>400000</v>
      </c>
      <c r="BF496" t="str">
        <f t="shared" si="35"/>
        <v>yes</v>
      </c>
      <c r="BG496" t="str">
        <f t="shared" si="36"/>
        <v>yes</v>
      </c>
      <c r="BH496">
        <f t="shared" si="37"/>
        <v>1</v>
      </c>
      <c r="BI496">
        <f t="shared" si="38"/>
        <v>10</v>
      </c>
      <c r="BK496">
        <v>497</v>
      </c>
      <c r="BL496" t="str">
        <f t="shared" si="39"/>
        <v>spring</v>
      </c>
    </row>
    <row r="497" spans="1:64" x14ac:dyDescent="0.35">
      <c r="A497">
        <v>496</v>
      </c>
      <c r="B497">
        <f>IFERROR(INDEX(JMP!$AJ$2:$AU$1000,MATCH($A497,JMP!$A$2:$A$1000,0),MATCH(B$1,JMP!$AJ$1:$AU$1,0)),INDEX(Baseline!$B$2:$BD$2,1,MATCH(B$1,Baseline!$B$1:$BD$1,0)))</f>
        <v>0</v>
      </c>
      <c r="C497">
        <f>IFERROR(INDEX(JMP!$AJ$2:$AU$1000,MATCH($A497,JMP!$A$2:$A$1000,0),MATCH(C$1,JMP!$AJ$1:$AU$1,0)),INDEX(Baseline!$B$2:$BD$2,1,MATCH(C$1,Baseline!$B$1:$BD$1,0)))</f>
        <v>8760</v>
      </c>
      <c r="D497">
        <f>IFERROR(INDEX(JMP!$AJ$2:$AU$1000,MATCH($A497,JMP!$A$2:$A$1000,0),MATCH(D$1,JMP!$AJ$1:$AU$1,0)),INDEX(Baseline!$B$2:$BD$2,1,MATCH(D$1,Baseline!$B$1:$BD$1,0)))</f>
        <v>1</v>
      </c>
      <c r="E497">
        <f>IFERROR(INDEX(JMP!$AJ$2:$AU$1000,MATCH($A497,JMP!$A$2:$A$1000,0),MATCH(E$1,JMP!$AJ$1:$AU$1,0)),INDEX(Baseline!$B$2:$BD$2,1,MATCH(E$1,Baseline!$B$1:$BD$1,0)))</f>
        <v>1</v>
      </c>
      <c r="F497" t="str">
        <f>IFERROR(INDEX(JMP!$AJ$2:$AU$1000,MATCH($A497,JMP!$A$2:$A$1000,0),MATCH(F$1,JMP!$AJ$1:$AU$1,0)),INDEX(Baseline!$B$2:$BD$2,1,MATCH(F$1,Baseline!$B$1:$BD$1,0)))</f>
        <v>e344</v>
      </c>
      <c r="G497" t="str">
        <f>IFERROR(INDEX(JMP!$AJ$2:$AU$1000,MATCH($A497,JMP!$A$2:$A$1000,0),MATCH(G$1,JMP!$AJ$1:$AU$1,0)),INDEX(Baseline!$B$2:$BD$2,1,MATCH(G$1,Baseline!$B$1:$BD$1,0)))</f>
        <v>e340</v>
      </c>
      <c r="H497">
        <f>IFERROR(INDEX(JMP!$AJ$2:$AU$1000,MATCH($A497,JMP!$A$2:$A$1000,0),MATCH(H$1,JMP!$AJ$1:$AU$1,0)),INDEX(Baseline!$B$2:$BD$2,1,MATCH(H$1,Baseline!$B$1:$BD$1,0)))</f>
        <v>1.5</v>
      </c>
      <c r="I497">
        <f>IFERROR(INDEX(JMP!$AJ$2:$AU$1000,MATCH($A497,JMP!$A$2:$A$1000,0),MATCH(I$1,JMP!$AJ$1:$AU$1,0)),INDEX(Baseline!$B$2:$BD$2,1,MATCH(I$1,Baseline!$B$1:$BD$1,0)))</f>
        <v>0.42</v>
      </c>
      <c r="J497">
        <f>IFERROR(INDEX(JMP!$AJ$2:$AU$1000,MATCH($A497,JMP!$A$2:$A$1000,0),MATCH(J$1,JMP!$AJ$1:$AU$1,0)),INDEX(Baseline!$B$2:$BD$2,1,MATCH(J$1,Baseline!$B$1:$BD$1,0)))</f>
        <v>1</v>
      </c>
      <c r="K497">
        <f>IFERROR(INDEX(JMP!$AJ$2:$AU$1000,MATCH($A497,JMP!$A$2:$A$1000,0),MATCH(K$1,JMP!$AJ$1:$AU$1,0)),INDEX(Baseline!$B$2:$BD$2,1,MATCH(K$1,Baseline!$B$1:$BD$1,0)))</f>
        <v>0</v>
      </c>
      <c r="L497">
        <f>IFERROR(INDEX(JMP!$AJ$2:$AU$1000,MATCH($A497,JMP!$A$2:$A$1000,0),MATCH(L$1,JMP!$AJ$1:$AU$1,0)),INDEX(Baseline!$B$2:$BD$2,1,MATCH(L$1,Baseline!$B$1:$BD$1,0)))</f>
        <v>0.10862187484024739</v>
      </c>
      <c r="M497" t="b">
        <f>IFERROR(INDEX(JMP!$AJ$2:$AU$1000,MATCH($A497,JMP!$A$2:$A$1000,0),MATCH(M$1,JMP!$AJ$1:$AU$1,0)),INDEX(Baseline!$B$2:$BD$2,1,MATCH(M$1,Baseline!$B$1:$BD$1,0)))</f>
        <v>0</v>
      </c>
      <c r="N497" t="b">
        <f>IFERROR(INDEX(JMP!$AJ$2:$AU$1000,MATCH($A497,JMP!$A$2:$A$1000,0),MATCH(N$1,JMP!$AJ$1:$AU$1,0)),INDEX(Baseline!$B$2:$BD$2,1,MATCH(N$1,Baseline!$B$1:$BD$1,0)))</f>
        <v>0</v>
      </c>
      <c r="O497">
        <f>IFERROR(INDEX(JMP!$AJ$2:$AU$1000,MATCH($A497,JMP!$A$2:$A$1000,0),MATCH(O$1,JMP!$AJ$1:$AU$1,0)),INDEX(Baseline!$B$2:$BD$2,1,MATCH(O$1,Baseline!$B$1:$BD$1,0)))</f>
        <v>7</v>
      </c>
      <c r="P497">
        <f>IFERROR(INDEX(JMP!$AJ$2:$AU$1000,MATCH($A497,JMP!$A$2:$A$1000,0),MATCH(P$1,JMP!$AJ$1:$AU$1,0)),INDEX(Baseline!$B$2:$BD$2,1,MATCH(P$1,Baseline!$B$1:$BD$1,0)))</f>
        <v>200</v>
      </c>
      <c r="Q497">
        <f>IFERROR(INDEX(JMP!$AJ$2:$AU$1000,MATCH($A497,JMP!$A$2:$A$1000,0),MATCH(Q$1,JMP!$AJ$1:$AU$1,0)),INDEX(Baseline!$B$2:$BD$2,1,MATCH(Q$1,Baseline!$B$1:$BD$1,0)))</f>
        <v>10</v>
      </c>
      <c r="R497">
        <f>IFERROR(INDEX(JMP!$AJ$2:$AU$1000,MATCH($A497,JMP!$A$2:$A$1000,0),MATCH(R$1,JMP!$AJ$1:$AU$1,0)),INDEX(Baseline!$B$2:$BD$2,1,MATCH(R$1,Baseline!$B$1:$BD$1,0)))</f>
        <v>0</v>
      </c>
      <c r="S497">
        <f>IFERROR(INDEX(JMP!$AJ$2:$AU$1000,MATCH($A497,JMP!$A$2:$A$1000,0),MATCH(S$1,JMP!$AJ$1:$AU$1,0)),INDEX(Baseline!$B$2:$BD$2,1,MATCH(S$1,Baseline!$B$1:$BD$1,0)))</f>
        <v>1</v>
      </c>
      <c r="T497">
        <f>IFERROR(INDEX(JMP!$AJ$2:$AU$1000,MATCH($A497,JMP!$A$2:$A$1000,0),MATCH(T$1,JMP!$AJ$1:$AU$1,0)),INDEX(Baseline!$B$2:$BD$2,1,MATCH(T$1,Baseline!$B$1:$BD$1,0)))</f>
        <v>0</v>
      </c>
      <c r="U497" t="str">
        <f>IFERROR(INDEX(JMP!$AJ$2:$AU$1000,MATCH($A497,JMP!$A$2:$A$1000,0),MATCH(U$1,JMP!$AJ$1:$AU$1,0)),INDEX(Baseline!$B$2:$BD$2,1,MATCH(U$1,Baseline!$B$1:$BD$1,0)))</f>
        <v>Titan</v>
      </c>
      <c r="V497">
        <f>IFERROR(INDEX(JMP!$AJ$2:$AU$1000,MATCH($A497,JMP!$A$2:$A$1000,0),MATCH(V$1,JMP!$AJ$1:$AU$1,0)),INDEX(Baseline!$B$2:$BD$2,1,MATCH(V$1,Baseline!$B$1:$BD$1,0)))</f>
        <v>3</v>
      </c>
      <c r="W497">
        <f>IFERROR(INDEX(JMP!$AJ$2:$AU$1000,MATCH($A497,JMP!$A$2:$A$1000,0),MATCH(W$1,JMP!$AJ$1:$AU$1,0)),INDEX(Baseline!$B$2:$BD$2,1,MATCH(W$1,Baseline!$B$1:$BD$1,0)))</f>
        <v>0.37</v>
      </c>
      <c r="X497">
        <f>IFERROR(INDEX(JMP!$AJ$2:$AU$1000,MATCH($A497,JMP!$A$2:$A$1000,0),MATCH(X$1,JMP!$AJ$1:$AU$1,0)),INDEX(Baseline!$B$2:$BD$2,1,MATCH(X$1,Baseline!$B$1:$BD$1,0)))</f>
        <v>4</v>
      </c>
      <c r="Y497">
        <f>IFERROR(INDEX(JMP!$AJ$2:$AU$1000,MATCH($A497,JMP!$A$2:$A$1000,0),MATCH(Y$1,JMP!$AJ$1:$AU$1,0)),INDEX(Baseline!$B$2:$BD$2,1,MATCH(Y$1,Baseline!$B$1:$BD$1,0)))</f>
        <v>1</v>
      </c>
      <c r="Z497">
        <f>IFERROR(INDEX(JMP!$AJ$2:$AU$1000,MATCH($A497,JMP!$A$2:$A$1000,0),MATCH(Z$1,JMP!$AJ$1:$AU$1,0)),INDEX(Baseline!$B$2:$BD$2,1,MATCH(Z$1,Baseline!$B$1:$BD$1,0)))</f>
        <v>1970</v>
      </c>
      <c r="AA497">
        <f>IFERROR(INDEX(JMP!$AJ$2:$AU$1000,MATCH($A497,JMP!$A$2:$A$1000,0),MATCH(AA$1,JMP!$AJ$1:$AU$1,0)),INDEX(Baseline!$B$2:$BD$2,1,MATCH(AA$1,Baseline!$B$1:$BD$1,0)))</f>
        <v>1970</v>
      </c>
      <c r="AB497">
        <f>IFERROR(INDEX(JMP!$AJ$2:$AU$1000,MATCH($A497,JMP!$A$2:$A$1000,0),MATCH(AB$1,JMP!$AJ$1:$AU$1,0)),INDEX(Baseline!$B$2:$BD$2,1,MATCH(AB$1,Baseline!$B$1:$BD$1,0)))</f>
        <v>0</v>
      </c>
      <c r="AC497">
        <f>IFERROR(INDEX(JMP!$AJ$2:$AU$1000,MATCH($A497,JMP!$A$2:$A$1000,0),MATCH(AC$1,JMP!$AJ$1:$AU$1,0)),INDEX(Baseline!$B$2:$BD$2,1,MATCH(AC$1,Baseline!$B$1:$BD$1,0)))</f>
        <v>1</v>
      </c>
      <c r="AD497">
        <f>IFERROR(INDEX(JMP!$AJ$2:$AU$1000,MATCH($A497,JMP!$A$2:$A$1000,0),MATCH(AD$1,JMP!$AJ$1:$AU$1,0)),INDEX(Baseline!$B$2:$BD$2,1,MATCH(AD$1,Baseline!$B$1:$BD$1,0)))</f>
        <v>8</v>
      </c>
      <c r="AE497">
        <f>IFERROR(INDEX(JMP!$AJ$2:$AU$1000,MATCH($A497,JMP!$A$2:$A$1000,0),MATCH(AE$1,JMP!$AJ$1:$AU$1,0)),INDEX(Baseline!$B$2:$BD$2,1,MATCH(AE$1,Baseline!$B$1:$BD$1,0)))</f>
        <v>0.25</v>
      </c>
      <c r="AF497" t="str">
        <f>IFERROR(INDEX(JMP!$AJ$2:$AU$1000,MATCH($A497,JMP!$A$2:$A$1000,0),MATCH(AF$1,JMP!$AJ$1:$AU$1,0)),INDEX(Baseline!$B$2:$BD$2,1,MATCH(AF$1,Baseline!$B$1:$BD$1,0)))</f>
        <v>bwb</v>
      </c>
      <c r="AG497" t="str">
        <f>IFERROR(INDEX(JMP!$AJ$2:$AU$1000,MATCH($A497,JMP!$A$2:$A$1000,0),MATCH(AG$1,JMP!$AJ$1:$AU$1,0)),INDEX(Baseline!$B$2:$BD$2,1,MATCH(AG$1,Baseline!$B$1:$BD$1,0)))</f>
        <v>V-tail</v>
      </c>
      <c r="AH497">
        <f>IFERROR(INDEX(JMP!$AJ$2:$AU$1000,MATCH($A497,JMP!$A$2:$A$1000,0),MATCH(AH$1,JMP!$AJ$1:$AU$1,0)),INDEX(Baseline!$B$2:$BD$2,1,MATCH(AH$1,Baseline!$B$1:$BD$1,0)))</f>
        <v>0</v>
      </c>
      <c r="AI497">
        <f>IFERROR(INDEX(JMP!$AJ$2:$AU$1000,MATCH($A497,JMP!$A$2:$A$1000,0),MATCH(AI$1,JMP!$AJ$1:$AU$1,0)),INDEX(Baseline!$B$2:$BD$2,1,MATCH(AI$1,Baseline!$B$1:$BD$1,0)))</f>
        <v>724000000</v>
      </c>
      <c r="AJ497">
        <f>IFERROR(INDEX(JMP!$AJ$2:$AU$1000,MATCH($A497,JMP!$A$2:$A$1000,0),MATCH(AJ$1,JMP!$AJ$1:$AU$1,0)),INDEX(Baseline!$B$2:$BD$2,1,MATCH(AJ$1,Baseline!$B$1:$BD$1,0)))</f>
        <v>54500000</v>
      </c>
      <c r="AK497">
        <f>IFERROR(INDEX(JMP!$AJ$2:$AU$1000,MATCH($A497,JMP!$A$2:$A$1000,0),MATCH(AK$1,JMP!$AJ$1:$AU$1,0)),INDEX(Baseline!$B$2:$BD$2,1,MATCH(AK$1,Baseline!$B$1:$BD$1,0)))</f>
        <v>30</v>
      </c>
      <c r="AL497">
        <f>IFERROR(INDEX(JMP!$AJ$2:$AU$1000,MATCH($A497,JMP!$A$2:$A$1000,0),MATCH(AL$1,JMP!$AJ$1:$AU$1,0)),INDEX(Baseline!$B$2:$BD$2,1,MATCH(AL$1,Baseline!$B$1:$BD$1,0)))</f>
        <v>2.3501157353960734E-2</v>
      </c>
      <c r="AM497">
        <f>IFERROR(INDEX(JMP!$AJ$2:$AU$1000,MATCH($A497,JMP!$A$2:$A$1000,0),MATCH(AM$1,JMP!$AJ$1:$AU$1,0)),INDEX(Baseline!$B$2:$BD$2,1,MATCH(AM$1,Baseline!$B$1:$BD$1,0)))</f>
        <v>16.391514070780953</v>
      </c>
      <c r="AN497">
        <f>IFERROR(INDEX(JMP!$AJ$2:$AU$1000,MATCH($A497,JMP!$A$2:$A$1000,0),MATCH(AN$1,JMP!$AJ$1:$AU$1,0)),INDEX(Baseline!$B$2:$BD$2,1,MATCH(AN$1,Baseline!$B$1:$BD$1,0)))</f>
        <v>2.3151145074910153</v>
      </c>
      <c r="AO497">
        <f>IFERROR(INDEX(JMP!$AJ$2:$AU$1000,MATCH($A497,JMP!$A$2:$A$1000,0),MATCH(AO$1,JMP!$AJ$1:$AU$1,0)),INDEX(Baseline!$B$2:$BD$2,1,MATCH(AO$1,Baseline!$B$1:$BD$1,0)))</f>
        <v>1.2035178911557365</v>
      </c>
      <c r="AP497">
        <f>IFERROR(INDEX(JMP!$AJ$2:$AU$1000,MATCH($A497,JMP!$A$2:$A$1000,0),MATCH(AP$1,JMP!$AJ$1:$AU$1,0)),INDEX(Baseline!$B$2:$BD$2,1,MATCH(AP$1,Baseline!$B$1:$BD$1,0)))</f>
        <v>0</v>
      </c>
      <c r="AQ497">
        <f>IFERROR(INDEX(JMP!$AJ$2:$AU$1000,MATCH($A497,JMP!$A$2:$A$1000,0),MATCH(AQ$1,JMP!$AJ$1:$AU$1,0)),INDEX(Baseline!$B$2:$BD$2,1,MATCH(AQ$1,Baseline!$B$1:$BD$1,0)))</f>
        <v>0.35</v>
      </c>
      <c r="AR497">
        <f>IFERROR(INDEX(JMP!$AJ$2:$AU$1000,MATCH($A497,JMP!$A$2:$A$1000,0),MATCH(AR$1,JMP!$AJ$1:$AU$1,0)),INDEX(Baseline!$B$2:$BD$2,1,MATCH(AR$1,Baseline!$B$1:$BD$1,0)))</f>
        <v>0</v>
      </c>
      <c r="AS497">
        <f>IFERROR(INDEX(JMP!$AJ$2:$AU$1000,MATCH($A497,JMP!$A$2:$A$1000,0),MATCH(AS$1,JMP!$AJ$1:$AU$1,0)),INDEX(Baseline!$B$2:$BD$2,1,MATCH(AS$1,Baseline!$B$1:$BD$1,0)))</f>
        <v>0</v>
      </c>
      <c r="AT497">
        <f>IFERROR(INDEX(JMP!$AJ$2:$AU$1000,MATCH($A497,JMP!$A$2:$A$1000,0),MATCH(AT$1,JMP!$AJ$1:$AU$1,0)),INDEX(Baseline!$B$2:$BD$2,1,MATCH(AT$1,Baseline!$B$1:$BD$1,0)))</f>
        <v>500</v>
      </c>
      <c r="AU497">
        <f>IFERROR(INDEX(JMP!$AJ$2:$AU$1000,MATCH($A497,JMP!$A$2:$A$1000,0),MATCH(AU$1,JMP!$AJ$1:$AU$1,0)),INDEX(Baseline!$B$2:$BD$2,1,MATCH(AU$1,Baseline!$B$1:$BD$1,0)))</f>
        <v>50</v>
      </c>
      <c r="AV497">
        <f>IFERROR(INDEX(JMP!$AJ$2:$AU$1000,MATCH($A497,JMP!$A$2:$A$1000,0),MATCH(AV$1,JMP!$AJ$1:$AU$1,0)),INDEX(Baseline!$B$2:$BD$2,1,MATCH(AV$1,Baseline!$B$1:$BD$1,0)))</f>
        <v>12.1</v>
      </c>
      <c r="AW497">
        <f>IFERROR(INDEX(JMP!$AJ$2:$AU$1000,MATCH($A497,JMP!$A$2:$A$1000,0),MATCH(AW$1,JMP!$AJ$1:$AU$1,0)),INDEX(Baseline!$B$2:$BD$2,1,MATCH(AW$1,Baseline!$B$1:$BD$1,0)))</f>
        <v>1.9961979999999998E-3</v>
      </c>
      <c r="AX497">
        <f>IFERROR(INDEX(JMP!$AJ$2:$AU$1000,MATCH($A497,JMP!$A$2:$A$1000,0),MATCH(AX$1,JMP!$AJ$1:$AU$1,0)),INDEX(Baseline!$B$2:$BD$2,1,MATCH(AX$1,Baseline!$B$1:$BD$1,0)))</f>
        <v>1.9961979999999998E-3</v>
      </c>
      <c r="AY497">
        <f>IFERROR(INDEX(JMP!$AJ$2:$AU$1000,MATCH($A497,JMP!$A$2:$A$1000,0),MATCH(AY$1,JMP!$AJ$1:$AU$1,0)),INDEX(Baseline!$B$2:$BD$2,1,MATCH(AY$1,Baseline!$B$1:$BD$1,0)))</f>
        <v>1.9607137E-2</v>
      </c>
      <c r="AZ497">
        <f>IFERROR(INDEX(JMP!$AJ$2:$AU$1000,MATCH($A497,JMP!$A$2:$A$1000,0),MATCH(AZ$1,JMP!$AJ$1:$AU$1,0)),INDEX(Baseline!$B$2:$BD$2,1,MATCH(AZ$1,Baseline!$B$1:$BD$1,0)))</f>
        <v>0</v>
      </c>
      <c r="BA497">
        <f>IFERROR(INDEX(JMP!$AJ$2:$AU$1000,MATCH($A497,JMP!$A$2:$A$1000,0),MATCH(BA$1,JMP!$AJ$1:$AU$1,0)),INDEX(Baseline!$B$2:$BD$2,1,MATCH(BA$1,Baseline!$B$1:$BD$1,0)))</f>
        <v>55</v>
      </c>
      <c r="BB497">
        <f>IFERROR(INDEX(JMP!$AJ$2:$AU$1000,MATCH($A497,JMP!$A$2:$A$1000,0),MATCH(BB$1,JMP!$AJ$1:$AU$1,0)),INDEX(Baseline!$B$2:$BD$2,1,MATCH(BB$1,Baseline!$B$1:$BD$1,0)))</f>
        <v>0</v>
      </c>
      <c r="BC497">
        <f>IFERROR(INDEX(JMP!$AJ$2:$AU$1000,MATCH($A497,JMP!$A$2:$A$1000,0),MATCH(BC$1,JMP!$AJ$1:$AU$1,0)),INDEX(Baseline!$B$2:$BD$2,1,MATCH(BC$1,Baseline!$B$1:$BD$1,0)))</f>
        <v>4</v>
      </c>
      <c r="BD497">
        <f>IFERROR(INDEX(JMP!$AJ$2:$AU$1000,MATCH($A497,JMP!$A$2:$A$1000,0),MATCH(BD$1,JMP!$AJ$1:$AU$1,0)),INDEX(Baseline!$B$2:$BD$2,1,MATCH(BD$1,Baseline!$B$1:$BD$1,0)))</f>
        <v>2.9611712944999997</v>
      </c>
      <c r="BE497">
        <f>IFERROR(INDEX(JMP!$AJ$2:$AU$1000,MATCH($A497,JMP!$A$2:$A$1000,0),MATCH(BE$1,JMP!$AJ$1:$AU$1,0)),INDEX(Baseline!$B$2:$BE$2,1,MATCH(BE$1,Baseline!$B$1:$BE$1,0)))</f>
        <v>400000</v>
      </c>
      <c r="BF497" t="str">
        <f t="shared" si="35"/>
        <v>no</v>
      </c>
      <c r="BG497" t="str">
        <f t="shared" si="36"/>
        <v>no</v>
      </c>
      <c r="BH497">
        <f t="shared" si="37"/>
        <v>0.25</v>
      </c>
      <c r="BI497">
        <f t="shared" si="38"/>
        <v>30</v>
      </c>
      <c r="BK497">
        <v>498</v>
      </c>
      <c r="BL497" t="str">
        <f t="shared" si="39"/>
        <v>winter</v>
      </c>
    </row>
    <row r="498" spans="1:64" x14ac:dyDescent="0.35">
      <c r="A498">
        <v>497</v>
      </c>
      <c r="B498">
        <f>IFERROR(INDEX(JMP!$AJ$2:$AU$1000,MATCH($A498,JMP!$A$2:$A$1000,0),MATCH(B$1,JMP!$AJ$1:$AU$1,0)),INDEX(Baseline!$B$2:$BD$2,1,MATCH(B$1,Baseline!$B$1:$BD$1,0)))</f>
        <v>0</v>
      </c>
      <c r="C498">
        <f>IFERROR(INDEX(JMP!$AJ$2:$AU$1000,MATCH($A498,JMP!$A$2:$A$1000,0),MATCH(C$1,JMP!$AJ$1:$AU$1,0)),INDEX(Baseline!$B$2:$BD$2,1,MATCH(C$1,Baseline!$B$1:$BD$1,0)))</f>
        <v>8760</v>
      </c>
      <c r="D498">
        <f>IFERROR(INDEX(JMP!$AJ$2:$AU$1000,MATCH($A498,JMP!$A$2:$A$1000,0),MATCH(D$1,JMP!$AJ$1:$AU$1,0)),INDEX(Baseline!$B$2:$BD$2,1,MATCH(D$1,Baseline!$B$1:$BD$1,0)))</f>
        <v>1</v>
      </c>
      <c r="E498">
        <f>IFERROR(INDEX(JMP!$AJ$2:$AU$1000,MATCH($A498,JMP!$A$2:$A$1000,0),MATCH(E$1,JMP!$AJ$1:$AU$1,0)),INDEX(Baseline!$B$2:$BD$2,1,MATCH(E$1,Baseline!$B$1:$BD$1,0)))</f>
        <v>1</v>
      </c>
      <c r="F498" t="str">
        <f>IFERROR(INDEX(JMP!$AJ$2:$AU$1000,MATCH($A498,JMP!$A$2:$A$1000,0),MATCH(F$1,JMP!$AJ$1:$AU$1,0)),INDEX(Baseline!$B$2:$BD$2,1,MATCH(F$1,Baseline!$B$1:$BD$1,0)))</f>
        <v>e344</v>
      </c>
      <c r="G498" t="str">
        <f>IFERROR(INDEX(JMP!$AJ$2:$AU$1000,MATCH($A498,JMP!$A$2:$A$1000,0),MATCH(G$1,JMP!$AJ$1:$AU$1,0)),INDEX(Baseline!$B$2:$BD$2,1,MATCH(G$1,Baseline!$B$1:$BD$1,0)))</f>
        <v>e340</v>
      </c>
      <c r="H498">
        <f>IFERROR(INDEX(JMP!$AJ$2:$AU$1000,MATCH($A498,JMP!$A$2:$A$1000,0),MATCH(H$1,JMP!$AJ$1:$AU$1,0)),INDEX(Baseline!$B$2:$BD$2,1,MATCH(H$1,Baseline!$B$1:$BD$1,0)))</f>
        <v>1.5</v>
      </c>
      <c r="I498">
        <f>IFERROR(INDEX(JMP!$AJ$2:$AU$1000,MATCH($A498,JMP!$A$2:$A$1000,0),MATCH(I$1,JMP!$AJ$1:$AU$1,0)),INDEX(Baseline!$B$2:$BD$2,1,MATCH(I$1,Baseline!$B$1:$BD$1,0)))</f>
        <v>0.42</v>
      </c>
      <c r="J498">
        <f>IFERROR(INDEX(JMP!$AJ$2:$AU$1000,MATCH($A498,JMP!$A$2:$A$1000,0),MATCH(J$1,JMP!$AJ$1:$AU$1,0)),INDEX(Baseline!$B$2:$BD$2,1,MATCH(J$1,Baseline!$B$1:$BD$1,0)))</f>
        <v>1</v>
      </c>
      <c r="K498">
        <f>IFERROR(INDEX(JMP!$AJ$2:$AU$1000,MATCH($A498,JMP!$A$2:$A$1000,0),MATCH(K$1,JMP!$AJ$1:$AU$1,0)),INDEX(Baseline!$B$2:$BD$2,1,MATCH(K$1,Baseline!$B$1:$BD$1,0)))</f>
        <v>0</v>
      </c>
      <c r="L498">
        <f>IFERROR(INDEX(JMP!$AJ$2:$AU$1000,MATCH($A498,JMP!$A$2:$A$1000,0),MATCH(L$1,JMP!$AJ$1:$AU$1,0)),INDEX(Baseline!$B$2:$BD$2,1,MATCH(L$1,Baseline!$B$1:$BD$1,0)))</f>
        <v>8.4723008715798673E-2</v>
      </c>
      <c r="M498" t="b">
        <f>IFERROR(INDEX(JMP!$AJ$2:$AU$1000,MATCH($A498,JMP!$A$2:$A$1000,0),MATCH(M$1,JMP!$AJ$1:$AU$1,0)),INDEX(Baseline!$B$2:$BD$2,1,MATCH(M$1,Baseline!$B$1:$BD$1,0)))</f>
        <v>0</v>
      </c>
      <c r="N498" t="b">
        <f>IFERROR(INDEX(JMP!$AJ$2:$AU$1000,MATCH($A498,JMP!$A$2:$A$1000,0),MATCH(N$1,JMP!$AJ$1:$AU$1,0)),INDEX(Baseline!$B$2:$BD$2,1,MATCH(N$1,Baseline!$B$1:$BD$1,0)))</f>
        <v>0</v>
      </c>
      <c r="O498">
        <f>IFERROR(INDEX(JMP!$AJ$2:$AU$1000,MATCH($A498,JMP!$A$2:$A$1000,0),MATCH(O$1,JMP!$AJ$1:$AU$1,0)),INDEX(Baseline!$B$2:$BD$2,1,MATCH(O$1,Baseline!$B$1:$BD$1,0)))</f>
        <v>7</v>
      </c>
      <c r="P498">
        <f>IFERROR(INDEX(JMP!$AJ$2:$AU$1000,MATCH($A498,JMP!$A$2:$A$1000,0),MATCH(P$1,JMP!$AJ$1:$AU$1,0)),INDEX(Baseline!$B$2:$BD$2,1,MATCH(P$1,Baseline!$B$1:$BD$1,0)))</f>
        <v>200</v>
      </c>
      <c r="Q498">
        <f>IFERROR(INDEX(JMP!$AJ$2:$AU$1000,MATCH($A498,JMP!$A$2:$A$1000,0),MATCH(Q$1,JMP!$AJ$1:$AU$1,0)),INDEX(Baseline!$B$2:$BD$2,1,MATCH(Q$1,Baseline!$B$1:$BD$1,0)))</f>
        <v>10</v>
      </c>
      <c r="R498">
        <f>IFERROR(INDEX(JMP!$AJ$2:$AU$1000,MATCH($A498,JMP!$A$2:$A$1000,0),MATCH(R$1,JMP!$AJ$1:$AU$1,0)),INDEX(Baseline!$B$2:$BD$2,1,MATCH(R$1,Baseline!$B$1:$BD$1,0)))</f>
        <v>0</v>
      </c>
      <c r="S498">
        <f>IFERROR(INDEX(JMP!$AJ$2:$AU$1000,MATCH($A498,JMP!$A$2:$A$1000,0),MATCH(S$1,JMP!$AJ$1:$AU$1,0)),INDEX(Baseline!$B$2:$BD$2,1,MATCH(S$1,Baseline!$B$1:$BD$1,0)))</f>
        <v>1</v>
      </c>
      <c r="T498">
        <f>IFERROR(INDEX(JMP!$AJ$2:$AU$1000,MATCH($A498,JMP!$A$2:$A$1000,0),MATCH(T$1,JMP!$AJ$1:$AU$1,0)),INDEX(Baseline!$B$2:$BD$2,1,MATCH(T$1,Baseline!$B$1:$BD$1,0)))</f>
        <v>0</v>
      </c>
      <c r="U498" t="str">
        <f>IFERROR(INDEX(JMP!$AJ$2:$AU$1000,MATCH($A498,JMP!$A$2:$A$1000,0),MATCH(U$1,JMP!$AJ$1:$AU$1,0)),INDEX(Baseline!$B$2:$BD$2,1,MATCH(U$1,Baseline!$B$1:$BD$1,0)))</f>
        <v>Titan</v>
      </c>
      <c r="V498">
        <f>IFERROR(INDEX(JMP!$AJ$2:$AU$1000,MATCH($A498,JMP!$A$2:$A$1000,0),MATCH(V$1,JMP!$AJ$1:$AU$1,0)),INDEX(Baseline!$B$2:$BD$2,1,MATCH(V$1,Baseline!$B$1:$BD$1,0)))</f>
        <v>3</v>
      </c>
      <c r="W498">
        <f>IFERROR(INDEX(JMP!$AJ$2:$AU$1000,MATCH($A498,JMP!$A$2:$A$1000,0),MATCH(W$1,JMP!$AJ$1:$AU$1,0)),INDEX(Baseline!$B$2:$BD$2,1,MATCH(W$1,Baseline!$B$1:$BD$1,0)))</f>
        <v>0.37</v>
      </c>
      <c r="X498">
        <f>IFERROR(INDEX(JMP!$AJ$2:$AU$1000,MATCH($A498,JMP!$A$2:$A$1000,0),MATCH(X$1,JMP!$AJ$1:$AU$1,0)),INDEX(Baseline!$B$2:$BD$2,1,MATCH(X$1,Baseline!$B$1:$BD$1,0)))</f>
        <v>4</v>
      </c>
      <c r="Y498">
        <f>IFERROR(INDEX(JMP!$AJ$2:$AU$1000,MATCH($A498,JMP!$A$2:$A$1000,0),MATCH(Y$1,JMP!$AJ$1:$AU$1,0)),INDEX(Baseline!$B$2:$BD$2,1,MATCH(Y$1,Baseline!$B$1:$BD$1,0)))</f>
        <v>4</v>
      </c>
      <c r="Z498">
        <f>IFERROR(INDEX(JMP!$AJ$2:$AU$1000,MATCH($A498,JMP!$A$2:$A$1000,0),MATCH(Z$1,JMP!$AJ$1:$AU$1,0)),INDEX(Baseline!$B$2:$BD$2,1,MATCH(Z$1,Baseline!$B$1:$BD$1,0)))</f>
        <v>1970</v>
      </c>
      <c r="AA498">
        <f>IFERROR(INDEX(JMP!$AJ$2:$AU$1000,MATCH($A498,JMP!$A$2:$A$1000,0),MATCH(AA$1,JMP!$AJ$1:$AU$1,0)),INDEX(Baseline!$B$2:$BD$2,1,MATCH(AA$1,Baseline!$B$1:$BD$1,0)))</f>
        <v>1970</v>
      </c>
      <c r="AB498">
        <f>IFERROR(INDEX(JMP!$AJ$2:$AU$1000,MATCH($A498,JMP!$A$2:$A$1000,0),MATCH(AB$1,JMP!$AJ$1:$AU$1,0)),INDEX(Baseline!$B$2:$BD$2,1,MATCH(AB$1,Baseline!$B$1:$BD$1,0)))</f>
        <v>0</v>
      </c>
      <c r="AC498">
        <f>IFERROR(INDEX(JMP!$AJ$2:$AU$1000,MATCH($A498,JMP!$A$2:$A$1000,0),MATCH(AC$1,JMP!$AJ$1:$AU$1,0)),INDEX(Baseline!$B$2:$BD$2,1,MATCH(AC$1,Baseline!$B$1:$BD$1,0)))</f>
        <v>1</v>
      </c>
      <c r="AD498">
        <f>IFERROR(INDEX(JMP!$AJ$2:$AU$1000,MATCH($A498,JMP!$A$2:$A$1000,0),MATCH(AD$1,JMP!$AJ$1:$AU$1,0)),INDEX(Baseline!$B$2:$BD$2,1,MATCH(AD$1,Baseline!$B$1:$BD$1,0)))</f>
        <v>8</v>
      </c>
      <c r="AE498">
        <f>IFERROR(INDEX(JMP!$AJ$2:$AU$1000,MATCH($A498,JMP!$A$2:$A$1000,0),MATCH(AE$1,JMP!$AJ$1:$AU$1,0)),INDEX(Baseline!$B$2:$BD$2,1,MATCH(AE$1,Baseline!$B$1:$BD$1,0)))</f>
        <v>0.25</v>
      </c>
      <c r="AF498" t="str">
        <f>IFERROR(INDEX(JMP!$AJ$2:$AU$1000,MATCH($A498,JMP!$A$2:$A$1000,0),MATCH(AF$1,JMP!$AJ$1:$AU$1,0)),INDEX(Baseline!$B$2:$BD$2,1,MATCH(AF$1,Baseline!$B$1:$BD$1,0)))</f>
        <v>bwb</v>
      </c>
      <c r="AG498" t="str">
        <f>IFERROR(INDEX(JMP!$AJ$2:$AU$1000,MATCH($A498,JMP!$A$2:$A$1000,0),MATCH(AG$1,JMP!$AJ$1:$AU$1,0)),INDEX(Baseline!$B$2:$BD$2,1,MATCH(AG$1,Baseline!$B$1:$BD$1,0)))</f>
        <v>V-tail</v>
      </c>
      <c r="AH498">
        <f>IFERROR(INDEX(JMP!$AJ$2:$AU$1000,MATCH($A498,JMP!$A$2:$A$1000,0),MATCH(AH$1,JMP!$AJ$1:$AU$1,0)),INDEX(Baseline!$B$2:$BD$2,1,MATCH(AH$1,Baseline!$B$1:$BD$1,0)))</f>
        <v>1</v>
      </c>
      <c r="AI498">
        <f>IFERROR(INDEX(JMP!$AJ$2:$AU$1000,MATCH($A498,JMP!$A$2:$A$1000,0),MATCH(AI$1,JMP!$AJ$1:$AU$1,0)),INDEX(Baseline!$B$2:$BD$2,1,MATCH(AI$1,Baseline!$B$1:$BD$1,0)))</f>
        <v>724000000</v>
      </c>
      <c r="AJ498">
        <f>IFERROR(INDEX(JMP!$AJ$2:$AU$1000,MATCH($A498,JMP!$A$2:$A$1000,0),MATCH(AJ$1,JMP!$AJ$1:$AU$1,0)),INDEX(Baseline!$B$2:$BD$2,1,MATCH(AJ$1,Baseline!$B$1:$BD$1,0)))</f>
        <v>54500000</v>
      </c>
      <c r="AK498">
        <f>IFERROR(INDEX(JMP!$AJ$2:$AU$1000,MATCH($A498,JMP!$A$2:$A$1000,0),MATCH(AK$1,JMP!$AJ$1:$AU$1,0)),INDEX(Baseline!$B$2:$BD$2,1,MATCH(AK$1,Baseline!$B$1:$BD$1,0)))</f>
        <v>30</v>
      </c>
      <c r="AL498">
        <f>IFERROR(INDEX(JMP!$AJ$2:$AU$1000,MATCH($A498,JMP!$A$2:$A$1000,0),MATCH(AL$1,JMP!$AJ$1:$AU$1,0)),INDEX(Baseline!$B$2:$BD$2,1,MATCH(AL$1,Baseline!$B$1:$BD$1,0)))</f>
        <v>3.1108337645426531E-2</v>
      </c>
      <c r="AM498">
        <f>IFERROR(INDEX(JMP!$AJ$2:$AU$1000,MATCH($A498,JMP!$A$2:$A$1000,0),MATCH(AM$1,JMP!$AJ$1:$AU$1,0)),INDEX(Baseline!$B$2:$BD$2,1,MATCH(AM$1,Baseline!$B$1:$BD$1,0)))</f>
        <v>6.4735840819047619</v>
      </c>
      <c r="AN498">
        <f>IFERROR(INDEX(JMP!$AJ$2:$AU$1000,MATCH($A498,JMP!$A$2:$A$1000,0),MATCH(AN$1,JMP!$AJ$1:$AU$1,0)),INDEX(Baseline!$B$2:$BD$2,1,MATCH(AN$1,Baseline!$B$1:$BD$1,0)))</f>
        <v>2.1912886664668738</v>
      </c>
      <c r="AO498">
        <f>IFERROR(INDEX(JMP!$AJ$2:$AU$1000,MATCH($A498,JMP!$A$2:$A$1000,0),MATCH(AO$1,JMP!$AJ$1:$AU$1,0)),INDEX(Baseline!$B$2:$BD$2,1,MATCH(AO$1,Baseline!$B$1:$BD$1,0)))</f>
        <v>1.2577935153788395</v>
      </c>
      <c r="AP498">
        <f>IFERROR(INDEX(JMP!$AJ$2:$AU$1000,MATCH($A498,JMP!$A$2:$A$1000,0),MATCH(AP$1,JMP!$AJ$1:$AU$1,0)),INDEX(Baseline!$B$2:$BD$2,1,MATCH(AP$1,Baseline!$B$1:$BD$1,0)))</f>
        <v>0</v>
      </c>
      <c r="AQ498">
        <f>IFERROR(INDEX(JMP!$AJ$2:$AU$1000,MATCH($A498,JMP!$A$2:$A$1000,0),MATCH(AQ$1,JMP!$AJ$1:$AU$1,0)),INDEX(Baseline!$B$2:$BD$2,1,MATCH(AQ$1,Baseline!$B$1:$BD$1,0)))</f>
        <v>0.35</v>
      </c>
      <c r="AR498">
        <f>IFERROR(INDEX(JMP!$AJ$2:$AU$1000,MATCH($A498,JMP!$A$2:$A$1000,0),MATCH(AR$1,JMP!$AJ$1:$AU$1,0)),INDEX(Baseline!$B$2:$BD$2,1,MATCH(AR$1,Baseline!$B$1:$BD$1,0)))</f>
        <v>0</v>
      </c>
      <c r="AS498">
        <f>IFERROR(INDEX(JMP!$AJ$2:$AU$1000,MATCH($A498,JMP!$A$2:$A$1000,0),MATCH(AS$1,JMP!$AJ$1:$AU$1,0)),INDEX(Baseline!$B$2:$BD$2,1,MATCH(AS$1,Baseline!$B$1:$BD$1,0)))</f>
        <v>0</v>
      </c>
      <c r="AT498">
        <f>IFERROR(INDEX(JMP!$AJ$2:$AU$1000,MATCH($A498,JMP!$A$2:$A$1000,0),MATCH(AT$1,JMP!$AJ$1:$AU$1,0)),INDEX(Baseline!$B$2:$BD$2,1,MATCH(AT$1,Baseline!$B$1:$BD$1,0)))</f>
        <v>500</v>
      </c>
      <c r="AU498">
        <f>IFERROR(INDEX(JMP!$AJ$2:$AU$1000,MATCH($A498,JMP!$A$2:$A$1000,0),MATCH(AU$1,JMP!$AJ$1:$AU$1,0)),INDEX(Baseline!$B$2:$BD$2,1,MATCH(AU$1,Baseline!$B$1:$BD$1,0)))</f>
        <v>50</v>
      </c>
      <c r="AV498">
        <f>IFERROR(INDEX(JMP!$AJ$2:$AU$1000,MATCH($A498,JMP!$A$2:$A$1000,0),MATCH(AV$1,JMP!$AJ$1:$AU$1,0)),INDEX(Baseline!$B$2:$BD$2,1,MATCH(AV$1,Baseline!$B$1:$BD$1,0)))</f>
        <v>12.1</v>
      </c>
      <c r="AW498">
        <f>IFERROR(INDEX(JMP!$AJ$2:$AU$1000,MATCH($A498,JMP!$A$2:$A$1000,0),MATCH(AW$1,JMP!$AJ$1:$AU$1,0)),INDEX(Baseline!$B$2:$BD$2,1,MATCH(AW$1,Baseline!$B$1:$BD$1,0)))</f>
        <v>1.9961979999999998E-3</v>
      </c>
      <c r="AX498">
        <f>IFERROR(INDEX(JMP!$AJ$2:$AU$1000,MATCH($A498,JMP!$A$2:$A$1000,0),MATCH(AX$1,JMP!$AJ$1:$AU$1,0)),INDEX(Baseline!$B$2:$BD$2,1,MATCH(AX$1,Baseline!$B$1:$BD$1,0)))</f>
        <v>1.9961979999999998E-3</v>
      </c>
      <c r="AY498">
        <f>IFERROR(INDEX(JMP!$AJ$2:$AU$1000,MATCH($A498,JMP!$A$2:$A$1000,0),MATCH(AY$1,JMP!$AJ$1:$AU$1,0)),INDEX(Baseline!$B$2:$BD$2,1,MATCH(AY$1,Baseline!$B$1:$BD$1,0)))</f>
        <v>1.9607137E-2</v>
      </c>
      <c r="AZ498">
        <f>IFERROR(INDEX(JMP!$AJ$2:$AU$1000,MATCH($A498,JMP!$A$2:$A$1000,0),MATCH(AZ$1,JMP!$AJ$1:$AU$1,0)),INDEX(Baseline!$B$2:$BD$2,1,MATCH(AZ$1,Baseline!$B$1:$BD$1,0)))</f>
        <v>0</v>
      </c>
      <c r="BA498">
        <f>IFERROR(INDEX(JMP!$AJ$2:$AU$1000,MATCH($A498,JMP!$A$2:$A$1000,0),MATCH(BA$1,JMP!$AJ$1:$AU$1,0)),INDEX(Baseline!$B$2:$BD$2,1,MATCH(BA$1,Baseline!$B$1:$BD$1,0)))</f>
        <v>10</v>
      </c>
      <c r="BB498">
        <f>IFERROR(INDEX(JMP!$AJ$2:$AU$1000,MATCH($A498,JMP!$A$2:$A$1000,0),MATCH(BB$1,JMP!$AJ$1:$AU$1,0)),INDEX(Baseline!$B$2:$BD$2,1,MATCH(BB$1,Baseline!$B$1:$BD$1,0)))</f>
        <v>0</v>
      </c>
      <c r="BC498">
        <f>IFERROR(INDEX(JMP!$AJ$2:$AU$1000,MATCH($A498,JMP!$A$2:$A$1000,0),MATCH(BC$1,JMP!$AJ$1:$AU$1,0)),INDEX(Baseline!$B$2:$BD$2,1,MATCH(BC$1,Baseline!$B$1:$BD$1,0)))</f>
        <v>4</v>
      </c>
      <c r="BD498">
        <f>IFERROR(INDEX(JMP!$AJ$2:$AU$1000,MATCH($A498,JMP!$A$2:$A$1000,0),MATCH(BD$1,JMP!$AJ$1:$AU$1,0)),INDEX(Baseline!$B$2:$BD$2,1,MATCH(BD$1,Baseline!$B$1:$BD$1,0)))</f>
        <v>3.03779069</v>
      </c>
      <c r="BE498">
        <f>IFERROR(INDEX(JMP!$AJ$2:$AU$1000,MATCH($A498,JMP!$A$2:$A$1000,0),MATCH(BE$1,JMP!$AJ$1:$AU$1,0)),INDEX(Baseline!$B$2:$BE$2,1,MATCH(BE$1,Baseline!$B$1:$BE$1,0)))</f>
        <v>400000</v>
      </c>
      <c r="BF498" t="str">
        <f t="shared" si="35"/>
        <v>no</v>
      </c>
      <c r="BG498" t="str">
        <f t="shared" si="36"/>
        <v>yes</v>
      </c>
      <c r="BH498">
        <f t="shared" si="37"/>
        <v>0.25</v>
      </c>
      <c r="BI498">
        <f t="shared" si="38"/>
        <v>10</v>
      </c>
      <c r="BK498">
        <v>499</v>
      </c>
      <c r="BL498" t="str">
        <f t="shared" si="39"/>
        <v>winter</v>
      </c>
    </row>
    <row r="499" spans="1:64" x14ac:dyDescent="0.35">
      <c r="A499">
        <v>498</v>
      </c>
      <c r="B499">
        <f>IFERROR(INDEX(JMP!$AJ$2:$AU$1000,MATCH($A499,JMP!$A$2:$A$1000,0),MATCH(B$1,JMP!$AJ$1:$AU$1,0)),INDEX(Baseline!$B$2:$BD$2,1,MATCH(B$1,Baseline!$B$1:$BD$1,0)))</f>
        <v>0</v>
      </c>
      <c r="C499">
        <f>IFERROR(INDEX(JMP!$AJ$2:$AU$1000,MATCH($A499,JMP!$A$2:$A$1000,0),MATCH(C$1,JMP!$AJ$1:$AU$1,0)),INDEX(Baseline!$B$2:$BD$2,1,MATCH(C$1,Baseline!$B$1:$BD$1,0)))</f>
        <v>8760</v>
      </c>
      <c r="D499">
        <f>IFERROR(INDEX(JMP!$AJ$2:$AU$1000,MATCH($A499,JMP!$A$2:$A$1000,0),MATCH(D$1,JMP!$AJ$1:$AU$1,0)),INDEX(Baseline!$B$2:$BD$2,1,MATCH(D$1,Baseline!$B$1:$BD$1,0)))</f>
        <v>1</v>
      </c>
      <c r="E499">
        <f>IFERROR(INDEX(JMP!$AJ$2:$AU$1000,MATCH($A499,JMP!$A$2:$A$1000,0),MATCH(E$1,JMP!$AJ$1:$AU$1,0)),INDEX(Baseline!$B$2:$BD$2,1,MATCH(E$1,Baseline!$B$1:$BD$1,0)))</f>
        <v>1</v>
      </c>
      <c r="F499" t="str">
        <f>IFERROR(INDEX(JMP!$AJ$2:$AU$1000,MATCH($A499,JMP!$A$2:$A$1000,0),MATCH(F$1,JMP!$AJ$1:$AU$1,0)),INDEX(Baseline!$B$2:$BD$2,1,MATCH(F$1,Baseline!$B$1:$BD$1,0)))</f>
        <v>e344</v>
      </c>
      <c r="G499" t="str">
        <f>IFERROR(INDEX(JMP!$AJ$2:$AU$1000,MATCH($A499,JMP!$A$2:$A$1000,0),MATCH(G$1,JMP!$AJ$1:$AU$1,0)),INDEX(Baseline!$B$2:$BD$2,1,MATCH(G$1,Baseline!$B$1:$BD$1,0)))</f>
        <v>e340</v>
      </c>
      <c r="H499">
        <f>IFERROR(INDEX(JMP!$AJ$2:$AU$1000,MATCH($A499,JMP!$A$2:$A$1000,0),MATCH(H$1,JMP!$AJ$1:$AU$1,0)),INDEX(Baseline!$B$2:$BD$2,1,MATCH(H$1,Baseline!$B$1:$BD$1,0)))</f>
        <v>1.5</v>
      </c>
      <c r="I499">
        <f>IFERROR(INDEX(JMP!$AJ$2:$AU$1000,MATCH($A499,JMP!$A$2:$A$1000,0),MATCH(I$1,JMP!$AJ$1:$AU$1,0)),INDEX(Baseline!$B$2:$BD$2,1,MATCH(I$1,Baseline!$B$1:$BD$1,0)))</f>
        <v>0.42</v>
      </c>
      <c r="J499">
        <f>IFERROR(INDEX(JMP!$AJ$2:$AU$1000,MATCH($A499,JMP!$A$2:$A$1000,0),MATCH(J$1,JMP!$AJ$1:$AU$1,0)),INDEX(Baseline!$B$2:$BD$2,1,MATCH(J$1,Baseline!$B$1:$BD$1,0)))</f>
        <v>1</v>
      </c>
      <c r="K499">
        <f>IFERROR(INDEX(JMP!$AJ$2:$AU$1000,MATCH($A499,JMP!$A$2:$A$1000,0),MATCH(K$1,JMP!$AJ$1:$AU$1,0)),INDEX(Baseline!$B$2:$BD$2,1,MATCH(K$1,Baseline!$B$1:$BD$1,0)))</f>
        <v>0</v>
      </c>
      <c r="L499">
        <f>IFERROR(INDEX(JMP!$AJ$2:$AU$1000,MATCH($A499,JMP!$A$2:$A$1000,0),MATCH(L$1,JMP!$AJ$1:$AU$1,0)),INDEX(Baseline!$B$2:$BD$2,1,MATCH(L$1,Baseline!$B$1:$BD$1,0)))</f>
        <v>0.16934221930591534</v>
      </c>
      <c r="M499" t="b">
        <f>IFERROR(INDEX(JMP!$AJ$2:$AU$1000,MATCH($A499,JMP!$A$2:$A$1000,0),MATCH(M$1,JMP!$AJ$1:$AU$1,0)),INDEX(Baseline!$B$2:$BD$2,1,MATCH(M$1,Baseline!$B$1:$BD$1,0)))</f>
        <v>0</v>
      </c>
      <c r="N499" t="b">
        <f>IFERROR(INDEX(JMP!$AJ$2:$AU$1000,MATCH($A499,JMP!$A$2:$A$1000,0),MATCH(N$1,JMP!$AJ$1:$AU$1,0)),INDEX(Baseline!$B$2:$BD$2,1,MATCH(N$1,Baseline!$B$1:$BD$1,0)))</f>
        <v>0</v>
      </c>
      <c r="O499">
        <f>IFERROR(INDEX(JMP!$AJ$2:$AU$1000,MATCH($A499,JMP!$A$2:$A$1000,0),MATCH(O$1,JMP!$AJ$1:$AU$1,0)),INDEX(Baseline!$B$2:$BD$2,1,MATCH(O$1,Baseline!$B$1:$BD$1,0)))</f>
        <v>7</v>
      </c>
      <c r="P499">
        <f>IFERROR(INDEX(JMP!$AJ$2:$AU$1000,MATCH($A499,JMP!$A$2:$A$1000,0),MATCH(P$1,JMP!$AJ$1:$AU$1,0)),INDEX(Baseline!$B$2:$BD$2,1,MATCH(P$1,Baseline!$B$1:$BD$1,0)))</f>
        <v>200</v>
      </c>
      <c r="Q499">
        <f>IFERROR(INDEX(JMP!$AJ$2:$AU$1000,MATCH($A499,JMP!$A$2:$A$1000,0),MATCH(Q$1,JMP!$AJ$1:$AU$1,0)),INDEX(Baseline!$B$2:$BD$2,1,MATCH(Q$1,Baseline!$B$1:$BD$1,0)))</f>
        <v>10</v>
      </c>
      <c r="R499">
        <f>IFERROR(INDEX(JMP!$AJ$2:$AU$1000,MATCH($A499,JMP!$A$2:$A$1000,0),MATCH(R$1,JMP!$AJ$1:$AU$1,0)),INDEX(Baseline!$B$2:$BD$2,1,MATCH(R$1,Baseline!$B$1:$BD$1,0)))</f>
        <v>0</v>
      </c>
      <c r="S499">
        <f>IFERROR(INDEX(JMP!$AJ$2:$AU$1000,MATCH($A499,JMP!$A$2:$A$1000,0),MATCH(S$1,JMP!$AJ$1:$AU$1,0)),INDEX(Baseline!$B$2:$BD$2,1,MATCH(S$1,Baseline!$B$1:$BD$1,0)))</f>
        <v>1</v>
      </c>
      <c r="T499">
        <f>IFERROR(INDEX(JMP!$AJ$2:$AU$1000,MATCH($A499,JMP!$A$2:$A$1000,0),MATCH(T$1,JMP!$AJ$1:$AU$1,0)),INDEX(Baseline!$B$2:$BD$2,1,MATCH(T$1,Baseline!$B$1:$BD$1,0)))</f>
        <v>0</v>
      </c>
      <c r="U499" t="str">
        <f>IFERROR(INDEX(JMP!$AJ$2:$AU$1000,MATCH($A499,JMP!$A$2:$A$1000,0),MATCH(U$1,JMP!$AJ$1:$AU$1,0)),INDEX(Baseline!$B$2:$BD$2,1,MATCH(U$1,Baseline!$B$1:$BD$1,0)))</f>
        <v>Titan</v>
      </c>
      <c r="V499">
        <f>IFERROR(INDEX(JMP!$AJ$2:$AU$1000,MATCH($A499,JMP!$A$2:$A$1000,0),MATCH(V$1,JMP!$AJ$1:$AU$1,0)),INDEX(Baseline!$B$2:$BD$2,1,MATCH(V$1,Baseline!$B$1:$BD$1,0)))</f>
        <v>3</v>
      </c>
      <c r="W499">
        <f>IFERROR(INDEX(JMP!$AJ$2:$AU$1000,MATCH($A499,JMP!$A$2:$A$1000,0),MATCH(W$1,JMP!$AJ$1:$AU$1,0)),INDEX(Baseline!$B$2:$BD$2,1,MATCH(W$1,Baseline!$B$1:$BD$1,0)))</f>
        <v>0.37</v>
      </c>
      <c r="X499">
        <f>IFERROR(INDEX(JMP!$AJ$2:$AU$1000,MATCH($A499,JMP!$A$2:$A$1000,0),MATCH(X$1,JMP!$AJ$1:$AU$1,0)),INDEX(Baseline!$B$2:$BD$2,1,MATCH(X$1,Baseline!$B$1:$BD$1,0)))</f>
        <v>4</v>
      </c>
      <c r="Y499">
        <f>IFERROR(INDEX(JMP!$AJ$2:$AU$1000,MATCH($A499,JMP!$A$2:$A$1000,0),MATCH(Y$1,JMP!$AJ$1:$AU$1,0)),INDEX(Baseline!$B$2:$BD$2,1,MATCH(Y$1,Baseline!$B$1:$BD$1,0)))</f>
        <v>5</v>
      </c>
      <c r="Z499">
        <f>IFERROR(INDEX(JMP!$AJ$2:$AU$1000,MATCH($A499,JMP!$A$2:$A$1000,0),MATCH(Z$1,JMP!$AJ$1:$AU$1,0)),INDEX(Baseline!$B$2:$BD$2,1,MATCH(Z$1,Baseline!$B$1:$BD$1,0)))</f>
        <v>1970</v>
      </c>
      <c r="AA499">
        <f>IFERROR(INDEX(JMP!$AJ$2:$AU$1000,MATCH($A499,JMP!$A$2:$A$1000,0),MATCH(AA$1,JMP!$AJ$1:$AU$1,0)),INDEX(Baseline!$B$2:$BD$2,1,MATCH(AA$1,Baseline!$B$1:$BD$1,0)))</f>
        <v>1970</v>
      </c>
      <c r="AB499">
        <f>IFERROR(INDEX(JMP!$AJ$2:$AU$1000,MATCH($A499,JMP!$A$2:$A$1000,0),MATCH(AB$1,JMP!$AJ$1:$AU$1,0)),INDEX(Baseline!$B$2:$BD$2,1,MATCH(AB$1,Baseline!$B$1:$BD$1,0)))</f>
        <v>0</v>
      </c>
      <c r="AC499">
        <f>IFERROR(INDEX(JMP!$AJ$2:$AU$1000,MATCH($A499,JMP!$A$2:$A$1000,0),MATCH(AC$1,JMP!$AJ$1:$AU$1,0)),INDEX(Baseline!$B$2:$BD$2,1,MATCH(AC$1,Baseline!$B$1:$BD$1,0)))</f>
        <v>1</v>
      </c>
      <c r="AD499">
        <f>IFERROR(INDEX(JMP!$AJ$2:$AU$1000,MATCH($A499,JMP!$A$2:$A$1000,0),MATCH(AD$1,JMP!$AJ$1:$AU$1,0)),INDEX(Baseline!$B$2:$BD$2,1,MATCH(AD$1,Baseline!$B$1:$BD$1,0)))</f>
        <v>8</v>
      </c>
      <c r="AE499">
        <f>IFERROR(INDEX(JMP!$AJ$2:$AU$1000,MATCH($A499,JMP!$A$2:$A$1000,0),MATCH(AE$1,JMP!$AJ$1:$AU$1,0)),INDEX(Baseline!$B$2:$BD$2,1,MATCH(AE$1,Baseline!$B$1:$BD$1,0)))</f>
        <v>1</v>
      </c>
      <c r="AF499" t="str">
        <f>IFERROR(INDEX(JMP!$AJ$2:$AU$1000,MATCH($A499,JMP!$A$2:$A$1000,0),MATCH(AF$1,JMP!$AJ$1:$AU$1,0)),INDEX(Baseline!$B$2:$BD$2,1,MATCH(AF$1,Baseline!$B$1:$BD$1,0)))</f>
        <v>bwb</v>
      </c>
      <c r="AG499" t="str">
        <f>IFERROR(INDEX(JMP!$AJ$2:$AU$1000,MATCH($A499,JMP!$A$2:$A$1000,0),MATCH(AG$1,JMP!$AJ$1:$AU$1,0)),INDEX(Baseline!$B$2:$BD$2,1,MATCH(AG$1,Baseline!$B$1:$BD$1,0)))</f>
        <v>V-tail</v>
      </c>
      <c r="AH499">
        <f>IFERROR(INDEX(JMP!$AJ$2:$AU$1000,MATCH($A499,JMP!$A$2:$A$1000,0),MATCH(AH$1,JMP!$AJ$1:$AU$1,0)),INDEX(Baseline!$B$2:$BD$2,1,MATCH(AH$1,Baseline!$B$1:$BD$1,0)))</f>
        <v>0</v>
      </c>
      <c r="AI499">
        <f>IFERROR(INDEX(JMP!$AJ$2:$AU$1000,MATCH($A499,JMP!$A$2:$A$1000,0),MATCH(AI$1,JMP!$AJ$1:$AU$1,0)),INDEX(Baseline!$B$2:$BD$2,1,MATCH(AI$1,Baseline!$B$1:$BD$1,0)))</f>
        <v>724000000</v>
      </c>
      <c r="AJ499">
        <f>IFERROR(INDEX(JMP!$AJ$2:$AU$1000,MATCH($A499,JMP!$A$2:$A$1000,0),MATCH(AJ$1,JMP!$AJ$1:$AU$1,0)),INDEX(Baseline!$B$2:$BD$2,1,MATCH(AJ$1,Baseline!$B$1:$BD$1,0)))</f>
        <v>54500000</v>
      </c>
      <c r="AK499">
        <f>IFERROR(INDEX(JMP!$AJ$2:$AU$1000,MATCH($A499,JMP!$A$2:$A$1000,0),MATCH(AK$1,JMP!$AJ$1:$AU$1,0)),INDEX(Baseline!$B$2:$BD$2,1,MATCH(AK$1,Baseline!$B$1:$BD$1,0)))</f>
        <v>30</v>
      </c>
      <c r="AL499">
        <f>IFERROR(INDEX(JMP!$AJ$2:$AU$1000,MATCH($A499,JMP!$A$2:$A$1000,0),MATCH(AL$1,JMP!$AJ$1:$AU$1,0)),INDEX(Baseline!$B$2:$BD$2,1,MATCH(AL$1,Baseline!$B$1:$BD$1,0)))</f>
        <v>2.9355369298653036E-2</v>
      </c>
      <c r="AM499">
        <f>IFERROR(INDEX(JMP!$AJ$2:$AU$1000,MATCH($A499,JMP!$A$2:$A$1000,0),MATCH(AM$1,JMP!$AJ$1:$AU$1,0)),INDEX(Baseline!$B$2:$BD$2,1,MATCH(AM$1,Baseline!$B$1:$BD$1,0)))</f>
        <v>12.100658968933333</v>
      </c>
      <c r="AN499">
        <f>IFERROR(INDEX(JMP!$AJ$2:$AU$1000,MATCH($A499,JMP!$A$2:$A$1000,0),MATCH(AN$1,JMP!$AJ$1:$AU$1,0)),INDEX(Baseline!$B$2:$BD$2,1,MATCH(AN$1,Baseline!$B$1:$BD$1,0)))</f>
        <v>2.1790460743093321</v>
      </c>
      <c r="AO499">
        <f>IFERROR(INDEX(JMP!$AJ$2:$AU$1000,MATCH($A499,JMP!$A$2:$A$1000,0),MATCH(AO$1,JMP!$AJ$1:$AU$1,0)),INDEX(Baseline!$B$2:$BD$2,1,MATCH(AO$1,Baseline!$B$1:$BD$1,0)))</f>
        <v>0.69978733521342273</v>
      </c>
      <c r="AP499">
        <f>IFERROR(INDEX(JMP!$AJ$2:$AU$1000,MATCH($A499,JMP!$A$2:$A$1000,0),MATCH(AP$1,JMP!$AJ$1:$AU$1,0)),INDEX(Baseline!$B$2:$BD$2,1,MATCH(AP$1,Baseline!$B$1:$BD$1,0)))</f>
        <v>0</v>
      </c>
      <c r="AQ499">
        <f>IFERROR(INDEX(JMP!$AJ$2:$AU$1000,MATCH($A499,JMP!$A$2:$A$1000,0),MATCH(AQ$1,JMP!$AJ$1:$AU$1,0)),INDEX(Baseline!$B$2:$BD$2,1,MATCH(AQ$1,Baseline!$B$1:$BD$1,0)))</f>
        <v>0.35</v>
      </c>
      <c r="AR499">
        <f>IFERROR(INDEX(JMP!$AJ$2:$AU$1000,MATCH($A499,JMP!$A$2:$A$1000,0),MATCH(AR$1,JMP!$AJ$1:$AU$1,0)),INDEX(Baseline!$B$2:$BD$2,1,MATCH(AR$1,Baseline!$B$1:$BD$1,0)))</f>
        <v>0</v>
      </c>
      <c r="AS499">
        <f>IFERROR(INDEX(JMP!$AJ$2:$AU$1000,MATCH($A499,JMP!$A$2:$A$1000,0),MATCH(AS$1,JMP!$AJ$1:$AU$1,0)),INDEX(Baseline!$B$2:$BD$2,1,MATCH(AS$1,Baseline!$B$1:$BD$1,0)))</f>
        <v>0</v>
      </c>
      <c r="AT499">
        <f>IFERROR(INDEX(JMP!$AJ$2:$AU$1000,MATCH($A499,JMP!$A$2:$A$1000,0),MATCH(AT$1,JMP!$AJ$1:$AU$1,0)),INDEX(Baseline!$B$2:$BD$2,1,MATCH(AT$1,Baseline!$B$1:$BD$1,0)))</f>
        <v>500</v>
      </c>
      <c r="AU499">
        <f>IFERROR(INDEX(JMP!$AJ$2:$AU$1000,MATCH($A499,JMP!$A$2:$A$1000,0),MATCH(AU$1,JMP!$AJ$1:$AU$1,0)),INDEX(Baseline!$B$2:$BD$2,1,MATCH(AU$1,Baseline!$B$1:$BD$1,0)))</f>
        <v>50</v>
      </c>
      <c r="AV499">
        <f>IFERROR(INDEX(JMP!$AJ$2:$AU$1000,MATCH($A499,JMP!$A$2:$A$1000,0),MATCH(AV$1,JMP!$AJ$1:$AU$1,0)),INDEX(Baseline!$B$2:$BD$2,1,MATCH(AV$1,Baseline!$B$1:$BD$1,0)))</f>
        <v>12.1</v>
      </c>
      <c r="AW499">
        <f>IFERROR(INDEX(JMP!$AJ$2:$AU$1000,MATCH($A499,JMP!$A$2:$A$1000,0),MATCH(AW$1,JMP!$AJ$1:$AU$1,0)),INDEX(Baseline!$B$2:$BD$2,1,MATCH(AW$1,Baseline!$B$1:$BD$1,0)))</f>
        <v>1.9961979999999998E-3</v>
      </c>
      <c r="AX499">
        <f>IFERROR(INDEX(JMP!$AJ$2:$AU$1000,MATCH($A499,JMP!$A$2:$A$1000,0),MATCH(AX$1,JMP!$AJ$1:$AU$1,0)),INDEX(Baseline!$B$2:$BD$2,1,MATCH(AX$1,Baseline!$B$1:$BD$1,0)))</f>
        <v>1.9961979999999998E-3</v>
      </c>
      <c r="AY499">
        <f>IFERROR(INDEX(JMP!$AJ$2:$AU$1000,MATCH($A499,JMP!$A$2:$A$1000,0),MATCH(AY$1,JMP!$AJ$1:$AU$1,0)),INDEX(Baseline!$B$2:$BD$2,1,MATCH(AY$1,Baseline!$B$1:$BD$1,0)))</f>
        <v>1.9607137E-2</v>
      </c>
      <c r="AZ499">
        <f>IFERROR(INDEX(JMP!$AJ$2:$AU$1000,MATCH($A499,JMP!$A$2:$A$1000,0),MATCH(AZ$1,JMP!$AJ$1:$AU$1,0)),INDEX(Baseline!$B$2:$BD$2,1,MATCH(AZ$1,Baseline!$B$1:$BD$1,0)))</f>
        <v>1</v>
      </c>
      <c r="BA499">
        <f>IFERROR(INDEX(JMP!$AJ$2:$AU$1000,MATCH($A499,JMP!$A$2:$A$1000,0),MATCH(BA$1,JMP!$AJ$1:$AU$1,0)),INDEX(Baseline!$B$2:$BD$2,1,MATCH(BA$1,Baseline!$B$1:$BD$1,0)))</f>
        <v>10</v>
      </c>
      <c r="BB499">
        <f>IFERROR(INDEX(JMP!$AJ$2:$AU$1000,MATCH($A499,JMP!$A$2:$A$1000,0),MATCH(BB$1,JMP!$AJ$1:$AU$1,0)),INDEX(Baseline!$B$2:$BD$2,1,MATCH(BB$1,Baseline!$B$1:$BD$1,0)))</f>
        <v>0</v>
      </c>
      <c r="BC499">
        <f>IFERROR(INDEX(JMP!$AJ$2:$AU$1000,MATCH($A499,JMP!$A$2:$A$1000,0),MATCH(BC$1,JMP!$AJ$1:$AU$1,0)),INDEX(Baseline!$B$2:$BD$2,1,MATCH(BC$1,Baseline!$B$1:$BD$1,0)))</f>
        <v>3</v>
      </c>
      <c r="BD499">
        <f>IFERROR(INDEX(JMP!$AJ$2:$AU$1000,MATCH($A499,JMP!$A$2:$A$1000,0),MATCH(BD$1,JMP!$AJ$1:$AU$1,0)),INDEX(Baseline!$B$2:$BD$2,1,MATCH(BD$1,Baseline!$B$1:$BD$1,0)))</f>
        <v>4.9147343145499995</v>
      </c>
      <c r="BE499">
        <f>IFERROR(INDEX(JMP!$AJ$2:$AU$1000,MATCH($A499,JMP!$A$2:$A$1000,0),MATCH(BE$1,JMP!$AJ$1:$AU$1,0)),INDEX(Baseline!$B$2:$BE$2,1,MATCH(BE$1,Baseline!$B$1:$BE$1,0)))</f>
        <v>400000</v>
      </c>
      <c r="BF499" t="str">
        <f t="shared" si="35"/>
        <v>yes</v>
      </c>
      <c r="BG499" t="str">
        <f t="shared" si="36"/>
        <v>no</v>
      </c>
      <c r="BH499">
        <f t="shared" si="37"/>
        <v>1</v>
      </c>
      <c r="BI499">
        <f t="shared" si="38"/>
        <v>10</v>
      </c>
      <c r="BK499">
        <v>500</v>
      </c>
      <c r="BL499" t="str">
        <f t="shared" si="39"/>
        <v>fall</v>
      </c>
    </row>
    <row r="500" spans="1:64" x14ac:dyDescent="0.35">
      <c r="A500">
        <v>499</v>
      </c>
      <c r="B500">
        <f>IFERROR(INDEX(JMP!$AJ$2:$AU$1000,MATCH($A500,JMP!$A$2:$A$1000,0),MATCH(B$1,JMP!$AJ$1:$AU$1,0)),INDEX(Baseline!$B$2:$BD$2,1,MATCH(B$1,Baseline!$B$1:$BD$1,0)))</f>
        <v>0</v>
      </c>
      <c r="C500">
        <f>IFERROR(INDEX(JMP!$AJ$2:$AU$1000,MATCH($A500,JMP!$A$2:$A$1000,0),MATCH(C$1,JMP!$AJ$1:$AU$1,0)),INDEX(Baseline!$B$2:$BD$2,1,MATCH(C$1,Baseline!$B$1:$BD$1,0)))</f>
        <v>8760</v>
      </c>
      <c r="D500">
        <f>IFERROR(INDEX(JMP!$AJ$2:$AU$1000,MATCH($A500,JMP!$A$2:$A$1000,0),MATCH(D$1,JMP!$AJ$1:$AU$1,0)),INDEX(Baseline!$B$2:$BD$2,1,MATCH(D$1,Baseline!$B$1:$BD$1,0)))</f>
        <v>1</v>
      </c>
      <c r="E500">
        <f>IFERROR(INDEX(JMP!$AJ$2:$AU$1000,MATCH($A500,JMP!$A$2:$A$1000,0),MATCH(E$1,JMP!$AJ$1:$AU$1,0)),INDEX(Baseline!$B$2:$BD$2,1,MATCH(E$1,Baseline!$B$1:$BD$1,0)))</f>
        <v>1</v>
      </c>
      <c r="F500" t="str">
        <f>IFERROR(INDEX(JMP!$AJ$2:$AU$1000,MATCH($A500,JMP!$A$2:$A$1000,0),MATCH(F$1,JMP!$AJ$1:$AU$1,0)),INDEX(Baseline!$B$2:$BD$2,1,MATCH(F$1,Baseline!$B$1:$BD$1,0)))</f>
        <v>e344</v>
      </c>
      <c r="G500" t="str">
        <f>IFERROR(INDEX(JMP!$AJ$2:$AU$1000,MATCH($A500,JMP!$A$2:$A$1000,0),MATCH(G$1,JMP!$AJ$1:$AU$1,0)),INDEX(Baseline!$B$2:$BD$2,1,MATCH(G$1,Baseline!$B$1:$BD$1,0)))</f>
        <v>e340</v>
      </c>
      <c r="H500">
        <f>IFERROR(INDEX(JMP!$AJ$2:$AU$1000,MATCH($A500,JMP!$A$2:$A$1000,0),MATCH(H$1,JMP!$AJ$1:$AU$1,0)),INDEX(Baseline!$B$2:$BD$2,1,MATCH(H$1,Baseline!$B$1:$BD$1,0)))</f>
        <v>1.5</v>
      </c>
      <c r="I500">
        <f>IFERROR(INDEX(JMP!$AJ$2:$AU$1000,MATCH($A500,JMP!$A$2:$A$1000,0),MATCH(I$1,JMP!$AJ$1:$AU$1,0)),INDEX(Baseline!$B$2:$BD$2,1,MATCH(I$1,Baseline!$B$1:$BD$1,0)))</f>
        <v>0.42</v>
      </c>
      <c r="J500">
        <f>IFERROR(INDEX(JMP!$AJ$2:$AU$1000,MATCH($A500,JMP!$A$2:$A$1000,0),MATCH(J$1,JMP!$AJ$1:$AU$1,0)),INDEX(Baseline!$B$2:$BD$2,1,MATCH(J$1,Baseline!$B$1:$BD$1,0)))</f>
        <v>1</v>
      </c>
      <c r="K500">
        <f>IFERROR(INDEX(JMP!$AJ$2:$AU$1000,MATCH($A500,JMP!$A$2:$A$1000,0),MATCH(K$1,JMP!$AJ$1:$AU$1,0)),INDEX(Baseline!$B$2:$BD$2,1,MATCH(K$1,Baseline!$B$1:$BD$1,0)))</f>
        <v>0</v>
      </c>
      <c r="L500">
        <f>IFERROR(INDEX(JMP!$AJ$2:$AU$1000,MATCH($A500,JMP!$A$2:$A$1000,0),MATCH(L$1,JMP!$AJ$1:$AU$1,0)),INDEX(Baseline!$B$2:$BD$2,1,MATCH(L$1,Baseline!$B$1:$BD$1,0)))</f>
        <v>0.16051017201774576</v>
      </c>
      <c r="M500" t="b">
        <f>IFERROR(INDEX(JMP!$AJ$2:$AU$1000,MATCH($A500,JMP!$A$2:$A$1000,0),MATCH(M$1,JMP!$AJ$1:$AU$1,0)),INDEX(Baseline!$B$2:$BD$2,1,MATCH(M$1,Baseline!$B$1:$BD$1,0)))</f>
        <v>0</v>
      </c>
      <c r="N500" t="b">
        <f>IFERROR(INDEX(JMP!$AJ$2:$AU$1000,MATCH($A500,JMP!$A$2:$A$1000,0),MATCH(N$1,JMP!$AJ$1:$AU$1,0)),INDEX(Baseline!$B$2:$BD$2,1,MATCH(N$1,Baseline!$B$1:$BD$1,0)))</f>
        <v>0</v>
      </c>
      <c r="O500">
        <f>IFERROR(INDEX(JMP!$AJ$2:$AU$1000,MATCH($A500,JMP!$A$2:$A$1000,0),MATCH(O$1,JMP!$AJ$1:$AU$1,0)),INDEX(Baseline!$B$2:$BD$2,1,MATCH(O$1,Baseline!$B$1:$BD$1,0)))</f>
        <v>7</v>
      </c>
      <c r="P500">
        <f>IFERROR(INDEX(JMP!$AJ$2:$AU$1000,MATCH($A500,JMP!$A$2:$A$1000,0),MATCH(P$1,JMP!$AJ$1:$AU$1,0)),INDEX(Baseline!$B$2:$BD$2,1,MATCH(P$1,Baseline!$B$1:$BD$1,0)))</f>
        <v>200</v>
      </c>
      <c r="Q500">
        <f>IFERROR(INDEX(JMP!$AJ$2:$AU$1000,MATCH($A500,JMP!$A$2:$A$1000,0),MATCH(Q$1,JMP!$AJ$1:$AU$1,0)),INDEX(Baseline!$B$2:$BD$2,1,MATCH(Q$1,Baseline!$B$1:$BD$1,0)))</f>
        <v>10</v>
      </c>
      <c r="R500">
        <f>IFERROR(INDEX(JMP!$AJ$2:$AU$1000,MATCH($A500,JMP!$A$2:$A$1000,0),MATCH(R$1,JMP!$AJ$1:$AU$1,0)),INDEX(Baseline!$B$2:$BD$2,1,MATCH(R$1,Baseline!$B$1:$BD$1,0)))</f>
        <v>0</v>
      </c>
      <c r="S500">
        <f>IFERROR(INDEX(JMP!$AJ$2:$AU$1000,MATCH($A500,JMP!$A$2:$A$1000,0),MATCH(S$1,JMP!$AJ$1:$AU$1,0)),INDEX(Baseline!$B$2:$BD$2,1,MATCH(S$1,Baseline!$B$1:$BD$1,0)))</f>
        <v>1</v>
      </c>
      <c r="T500">
        <f>IFERROR(INDEX(JMP!$AJ$2:$AU$1000,MATCH($A500,JMP!$A$2:$A$1000,0),MATCH(T$1,JMP!$AJ$1:$AU$1,0)),INDEX(Baseline!$B$2:$BD$2,1,MATCH(T$1,Baseline!$B$1:$BD$1,0)))</f>
        <v>0</v>
      </c>
      <c r="U500" t="str">
        <f>IFERROR(INDEX(JMP!$AJ$2:$AU$1000,MATCH($A500,JMP!$A$2:$A$1000,0),MATCH(U$1,JMP!$AJ$1:$AU$1,0)),INDEX(Baseline!$B$2:$BD$2,1,MATCH(U$1,Baseline!$B$1:$BD$1,0)))</f>
        <v>Titan</v>
      </c>
      <c r="V500">
        <f>IFERROR(INDEX(JMP!$AJ$2:$AU$1000,MATCH($A500,JMP!$A$2:$A$1000,0),MATCH(V$1,JMP!$AJ$1:$AU$1,0)),INDEX(Baseline!$B$2:$BD$2,1,MATCH(V$1,Baseline!$B$1:$BD$1,0)))</f>
        <v>3</v>
      </c>
      <c r="W500">
        <f>IFERROR(INDEX(JMP!$AJ$2:$AU$1000,MATCH($A500,JMP!$A$2:$A$1000,0),MATCH(W$1,JMP!$AJ$1:$AU$1,0)),INDEX(Baseline!$B$2:$BD$2,1,MATCH(W$1,Baseline!$B$1:$BD$1,0)))</f>
        <v>0.37</v>
      </c>
      <c r="X500">
        <f>IFERROR(INDEX(JMP!$AJ$2:$AU$1000,MATCH($A500,JMP!$A$2:$A$1000,0),MATCH(X$1,JMP!$AJ$1:$AU$1,0)),INDEX(Baseline!$B$2:$BD$2,1,MATCH(X$1,Baseline!$B$1:$BD$1,0)))</f>
        <v>4</v>
      </c>
      <c r="Y500">
        <f>IFERROR(INDEX(JMP!$AJ$2:$AU$1000,MATCH($A500,JMP!$A$2:$A$1000,0),MATCH(Y$1,JMP!$AJ$1:$AU$1,0)),INDEX(Baseline!$B$2:$BD$2,1,MATCH(Y$1,Baseline!$B$1:$BD$1,0)))</f>
        <v>2</v>
      </c>
      <c r="Z500">
        <f>IFERROR(INDEX(JMP!$AJ$2:$AU$1000,MATCH($A500,JMP!$A$2:$A$1000,0),MATCH(Z$1,JMP!$AJ$1:$AU$1,0)),INDEX(Baseline!$B$2:$BD$2,1,MATCH(Z$1,Baseline!$B$1:$BD$1,0)))</f>
        <v>1970</v>
      </c>
      <c r="AA500">
        <f>IFERROR(INDEX(JMP!$AJ$2:$AU$1000,MATCH($A500,JMP!$A$2:$A$1000,0),MATCH(AA$1,JMP!$AJ$1:$AU$1,0)),INDEX(Baseline!$B$2:$BD$2,1,MATCH(AA$1,Baseline!$B$1:$BD$1,0)))</f>
        <v>1970</v>
      </c>
      <c r="AB500">
        <f>IFERROR(INDEX(JMP!$AJ$2:$AU$1000,MATCH($A500,JMP!$A$2:$A$1000,0),MATCH(AB$1,JMP!$AJ$1:$AU$1,0)),INDEX(Baseline!$B$2:$BD$2,1,MATCH(AB$1,Baseline!$B$1:$BD$1,0)))</f>
        <v>0</v>
      </c>
      <c r="AC500">
        <f>IFERROR(INDEX(JMP!$AJ$2:$AU$1000,MATCH($A500,JMP!$A$2:$A$1000,0),MATCH(AC$1,JMP!$AJ$1:$AU$1,0)),INDEX(Baseline!$B$2:$BD$2,1,MATCH(AC$1,Baseline!$B$1:$BD$1,0)))</f>
        <v>1</v>
      </c>
      <c r="AD500">
        <f>IFERROR(INDEX(JMP!$AJ$2:$AU$1000,MATCH($A500,JMP!$A$2:$A$1000,0),MATCH(AD$1,JMP!$AJ$1:$AU$1,0)),INDEX(Baseline!$B$2:$BD$2,1,MATCH(AD$1,Baseline!$B$1:$BD$1,0)))</f>
        <v>8</v>
      </c>
      <c r="AE500">
        <f>IFERROR(INDEX(JMP!$AJ$2:$AU$1000,MATCH($A500,JMP!$A$2:$A$1000,0),MATCH(AE$1,JMP!$AJ$1:$AU$1,0)),INDEX(Baseline!$B$2:$BD$2,1,MATCH(AE$1,Baseline!$B$1:$BD$1,0)))</f>
        <v>0.625</v>
      </c>
      <c r="AF500" t="str">
        <f>IFERROR(INDEX(JMP!$AJ$2:$AU$1000,MATCH($A500,JMP!$A$2:$A$1000,0),MATCH(AF$1,JMP!$AJ$1:$AU$1,0)),INDEX(Baseline!$B$2:$BD$2,1,MATCH(AF$1,Baseline!$B$1:$BD$1,0)))</f>
        <v>bwb</v>
      </c>
      <c r="AG500" t="str">
        <f>IFERROR(INDEX(JMP!$AJ$2:$AU$1000,MATCH($A500,JMP!$A$2:$A$1000,0),MATCH(AG$1,JMP!$AJ$1:$AU$1,0)),INDEX(Baseline!$B$2:$BD$2,1,MATCH(AG$1,Baseline!$B$1:$BD$1,0)))</f>
        <v>V-tail</v>
      </c>
      <c r="AH500">
        <f>IFERROR(INDEX(JMP!$AJ$2:$AU$1000,MATCH($A500,JMP!$A$2:$A$1000,0),MATCH(AH$1,JMP!$AJ$1:$AU$1,0)),INDEX(Baseline!$B$2:$BD$2,1,MATCH(AH$1,Baseline!$B$1:$BD$1,0)))</f>
        <v>0</v>
      </c>
      <c r="AI500">
        <f>IFERROR(INDEX(JMP!$AJ$2:$AU$1000,MATCH($A500,JMP!$A$2:$A$1000,0),MATCH(AI$1,JMP!$AJ$1:$AU$1,0)),INDEX(Baseline!$B$2:$BD$2,1,MATCH(AI$1,Baseline!$B$1:$BD$1,0)))</f>
        <v>724000000</v>
      </c>
      <c r="AJ500">
        <f>IFERROR(INDEX(JMP!$AJ$2:$AU$1000,MATCH($A500,JMP!$A$2:$A$1000,0),MATCH(AJ$1,JMP!$AJ$1:$AU$1,0)),INDEX(Baseline!$B$2:$BD$2,1,MATCH(AJ$1,Baseline!$B$1:$BD$1,0)))</f>
        <v>54500000</v>
      </c>
      <c r="AK500">
        <f>IFERROR(INDEX(JMP!$AJ$2:$AU$1000,MATCH($A500,JMP!$A$2:$A$1000,0),MATCH(AK$1,JMP!$AJ$1:$AU$1,0)),INDEX(Baseline!$B$2:$BD$2,1,MATCH(AK$1,Baseline!$B$1:$BD$1,0)))</f>
        <v>30</v>
      </c>
      <c r="AL500">
        <f>IFERROR(INDEX(JMP!$AJ$2:$AU$1000,MATCH($A500,JMP!$A$2:$A$1000,0),MATCH(AL$1,JMP!$AJ$1:$AU$1,0)),INDEX(Baseline!$B$2:$BD$2,1,MATCH(AL$1,Baseline!$B$1:$BD$1,0)))</f>
        <v>1.6369760318474914E-2</v>
      </c>
      <c r="AM500">
        <f>IFERROR(INDEX(JMP!$AJ$2:$AU$1000,MATCH($A500,JMP!$A$2:$A$1000,0),MATCH(AM$1,JMP!$AJ$1:$AU$1,0)),INDEX(Baseline!$B$2:$BD$2,1,MATCH(AM$1,Baseline!$B$1:$BD$1,0)))</f>
        <v>9.2628503325714284</v>
      </c>
      <c r="AN500">
        <f>IFERROR(INDEX(JMP!$AJ$2:$AU$1000,MATCH($A500,JMP!$A$2:$A$1000,0),MATCH(AN$1,JMP!$AJ$1:$AU$1,0)),INDEX(Baseline!$B$2:$BD$2,1,MATCH(AN$1,Baseline!$B$1:$BD$1,0)))</f>
        <v>2.8024111707354993</v>
      </c>
      <c r="AO500">
        <f>IFERROR(INDEX(JMP!$AJ$2:$AU$1000,MATCH($A500,JMP!$A$2:$A$1000,0),MATCH(AO$1,JMP!$AJ$1:$AU$1,0)),INDEX(Baseline!$B$2:$BD$2,1,MATCH(AO$1,Baseline!$B$1:$BD$1,0)))</f>
        <v>0.41151885410417688</v>
      </c>
      <c r="AP500">
        <f>IFERROR(INDEX(JMP!$AJ$2:$AU$1000,MATCH($A500,JMP!$A$2:$A$1000,0),MATCH(AP$1,JMP!$AJ$1:$AU$1,0)),INDEX(Baseline!$B$2:$BD$2,1,MATCH(AP$1,Baseline!$B$1:$BD$1,0)))</f>
        <v>0</v>
      </c>
      <c r="AQ500">
        <f>IFERROR(INDEX(JMP!$AJ$2:$AU$1000,MATCH($A500,JMP!$A$2:$A$1000,0),MATCH(AQ$1,JMP!$AJ$1:$AU$1,0)),INDEX(Baseline!$B$2:$BD$2,1,MATCH(AQ$1,Baseline!$B$1:$BD$1,0)))</f>
        <v>0.35</v>
      </c>
      <c r="AR500">
        <f>IFERROR(INDEX(JMP!$AJ$2:$AU$1000,MATCH($A500,JMP!$A$2:$A$1000,0),MATCH(AR$1,JMP!$AJ$1:$AU$1,0)),INDEX(Baseline!$B$2:$BD$2,1,MATCH(AR$1,Baseline!$B$1:$BD$1,0)))</f>
        <v>0</v>
      </c>
      <c r="AS500">
        <f>IFERROR(INDEX(JMP!$AJ$2:$AU$1000,MATCH($A500,JMP!$A$2:$A$1000,0),MATCH(AS$1,JMP!$AJ$1:$AU$1,0)),INDEX(Baseline!$B$2:$BD$2,1,MATCH(AS$1,Baseline!$B$1:$BD$1,0)))</f>
        <v>0</v>
      </c>
      <c r="AT500">
        <f>IFERROR(INDEX(JMP!$AJ$2:$AU$1000,MATCH($A500,JMP!$A$2:$A$1000,0),MATCH(AT$1,JMP!$AJ$1:$AU$1,0)),INDEX(Baseline!$B$2:$BD$2,1,MATCH(AT$1,Baseline!$B$1:$BD$1,0)))</f>
        <v>500</v>
      </c>
      <c r="AU500">
        <f>IFERROR(INDEX(JMP!$AJ$2:$AU$1000,MATCH($A500,JMP!$A$2:$A$1000,0),MATCH(AU$1,JMP!$AJ$1:$AU$1,0)),INDEX(Baseline!$B$2:$BD$2,1,MATCH(AU$1,Baseline!$B$1:$BD$1,0)))</f>
        <v>50</v>
      </c>
      <c r="AV500">
        <f>IFERROR(INDEX(JMP!$AJ$2:$AU$1000,MATCH($A500,JMP!$A$2:$A$1000,0),MATCH(AV$1,JMP!$AJ$1:$AU$1,0)),INDEX(Baseline!$B$2:$BD$2,1,MATCH(AV$1,Baseline!$B$1:$BD$1,0)))</f>
        <v>12.1</v>
      </c>
      <c r="AW500">
        <f>IFERROR(INDEX(JMP!$AJ$2:$AU$1000,MATCH($A500,JMP!$A$2:$A$1000,0),MATCH(AW$1,JMP!$AJ$1:$AU$1,0)),INDEX(Baseline!$B$2:$BD$2,1,MATCH(AW$1,Baseline!$B$1:$BD$1,0)))</f>
        <v>1.9961979999999998E-3</v>
      </c>
      <c r="AX500">
        <f>IFERROR(INDEX(JMP!$AJ$2:$AU$1000,MATCH($A500,JMP!$A$2:$A$1000,0),MATCH(AX$1,JMP!$AJ$1:$AU$1,0)),INDEX(Baseline!$B$2:$BD$2,1,MATCH(AX$1,Baseline!$B$1:$BD$1,0)))</f>
        <v>1.9961979999999998E-3</v>
      </c>
      <c r="AY500">
        <f>IFERROR(INDEX(JMP!$AJ$2:$AU$1000,MATCH($A500,JMP!$A$2:$A$1000,0),MATCH(AY$1,JMP!$AJ$1:$AU$1,0)),INDEX(Baseline!$B$2:$BD$2,1,MATCH(AY$1,Baseline!$B$1:$BD$1,0)))</f>
        <v>1.9607137E-2</v>
      </c>
      <c r="AZ500">
        <f>IFERROR(INDEX(JMP!$AJ$2:$AU$1000,MATCH($A500,JMP!$A$2:$A$1000,0),MATCH(AZ$1,JMP!$AJ$1:$AU$1,0)),INDEX(Baseline!$B$2:$BD$2,1,MATCH(AZ$1,Baseline!$B$1:$BD$1,0)))</f>
        <v>0</v>
      </c>
      <c r="BA500">
        <f>IFERROR(INDEX(JMP!$AJ$2:$AU$1000,MATCH($A500,JMP!$A$2:$A$1000,0),MATCH(BA$1,JMP!$AJ$1:$AU$1,0)),INDEX(Baseline!$B$2:$BD$2,1,MATCH(BA$1,Baseline!$B$1:$BD$1,0)))</f>
        <v>100</v>
      </c>
      <c r="BB500">
        <f>IFERROR(INDEX(JMP!$AJ$2:$AU$1000,MATCH($A500,JMP!$A$2:$A$1000,0),MATCH(BB$1,JMP!$AJ$1:$AU$1,0)),INDEX(Baseline!$B$2:$BD$2,1,MATCH(BB$1,Baseline!$B$1:$BD$1,0)))</f>
        <v>0</v>
      </c>
      <c r="BC500">
        <f>IFERROR(INDEX(JMP!$AJ$2:$AU$1000,MATCH($A500,JMP!$A$2:$A$1000,0),MATCH(BC$1,JMP!$AJ$1:$AU$1,0)),INDEX(Baseline!$B$2:$BD$2,1,MATCH(BC$1,Baseline!$B$1:$BD$1,0)))</f>
        <v>4</v>
      </c>
      <c r="BD500">
        <f>IFERROR(INDEX(JMP!$AJ$2:$AU$1000,MATCH($A500,JMP!$A$2:$A$1000,0),MATCH(BD$1,JMP!$AJ$1:$AU$1,0)),INDEX(Baseline!$B$2:$BD$2,1,MATCH(BD$1,Baseline!$B$1:$BD$1,0)))</f>
        <v>2.0296050800000001</v>
      </c>
      <c r="BE500">
        <f>IFERROR(INDEX(JMP!$AJ$2:$AU$1000,MATCH($A500,JMP!$A$2:$A$1000,0),MATCH(BE$1,JMP!$AJ$1:$AU$1,0)),INDEX(Baseline!$B$2:$BE$2,1,MATCH(BE$1,Baseline!$B$1:$BE$1,0)))</f>
        <v>400000</v>
      </c>
      <c r="BF500" t="str">
        <f t="shared" si="35"/>
        <v>no</v>
      </c>
      <c r="BG500" t="str">
        <f t="shared" si="36"/>
        <v>no</v>
      </c>
      <c r="BH500">
        <f t="shared" si="37"/>
        <v>0.5</v>
      </c>
      <c r="BI500">
        <f t="shared" si="38"/>
        <v>100</v>
      </c>
      <c r="BK500">
        <v>501</v>
      </c>
      <c r="BL500" t="str">
        <f t="shared" si="39"/>
        <v>winter</v>
      </c>
    </row>
    <row r="501" spans="1:64" x14ac:dyDescent="0.35">
      <c r="A501">
        <v>500</v>
      </c>
      <c r="B501">
        <f>IFERROR(INDEX(JMP!$AJ$2:$AU$1000,MATCH($A501,JMP!$A$2:$A$1000,0),MATCH(B$1,JMP!$AJ$1:$AU$1,0)),INDEX(Baseline!$B$2:$BD$2,1,MATCH(B$1,Baseline!$B$1:$BD$1,0)))</f>
        <v>0</v>
      </c>
      <c r="C501">
        <f>IFERROR(INDEX(JMP!$AJ$2:$AU$1000,MATCH($A501,JMP!$A$2:$A$1000,0),MATCH(C$1,JMP!$AJ$1:$AU$1,0)),INDEX(Baseline!$B$2:$BD$2,1,MATCH(C$1,Baseline!$B$1:$BD$1,0)))</f>
        <v>8760</v>
      </c>
      <c r="D501">
        <f>IFERROR(INDEX(JMP!$AJ$2:$AU$1000,MATCH($A501,JMP!$A$2:$A$1000,0),MATCH(D$1,JMP!$AJ$1:$AU$1,0)),INDEX(Baseline!$B$2:$BD$2,1,MATCH(D$1,Baseline!$B$1:$BD$1,0)))</f>
        <v>1</v>
      </c>
      <c r="E501">
        <f>IFERROR(INDEX(JMP!$AJ$2:$AU$1000,MATCH($A501,JMP!$A$2:$A$1000,0),MATCH(E$1,JMP!$AJ$1:$AU$1,0)),INDEX(Baseline!$B$2:$BD$2,1,MATCH(E$1,Baseline!$B$1:$BD$1,0)))</f>
        <v>1</v>
      </c>
      <c r="F501" t="str">
        <f>IFERROR(INDEX(JMP!$AJ$2:$AU$1000,MATCH($A501,JMP!$A$2:$A$1000,0),MATCH(F$1,JMP!$AJ$1:$AU$1,0)),INDEX(Baseline!$B$2:$BD$2,1,MATCH(F$1,Baseline!$B$1:$BD$1,0)))</f>
        <v>e344</v>
      </c>
      <c r="G501" t="str">
        <f>IFERROR(INDEX(JMP!$AJ$2:$AU$1000,MATCH($A501,JMP!$A$2:$A$1000,0),MATCH(G$1,JMP!$AJ$1:$AU$1,0)),INDEX(Baseline!$B$2:$BD$2,1,MATCH(G$1,Baseline!$B$1:$BD$1,0)))</f>
        <v>e340</v>
      </c>
      <c r="H501">
        <f>IFERROR(INDEX(JMP!$AJ$2:$AU$1000,MATCH($A501,JMP!$A$2:$A$1000,0),MATCH(H$1,JMP!$AJ$1:$AU$1,0)),INDEX(Baseline!$B$2:$BD$2,1,MATCH(H$1,Baseline!$B$1:$BD$1,0)))</f>
        <v>1.5</v>
      </c>
      <c r="I501">
        <f>IFERROR(INDEX(JMP!$AJ$2:$AU$1000,MATCH($A501,JMP!$A$2:$A$1000,0),MATCH(I$1,JMP!$AJ$1:$AU$1,0)),INDEX(Baseline!$B$2:$BD$2,1,MATCH(I$1,Baseline!$B$1:$BD$1,0)))</f>
        <v>0.42</v>
      </c>
      <c r="J501">
        <f>IFERROR(INDEX(JMP!$AJ$2:$AU$1000,MATCH($A501,JMP!$A$2:$A$1000,0),MATCH(J$1,JMP!$AJ$1:$AU$1,0)),INDEX(Baseline!$B$2:$BD$2,1,MATCH(J$1,Baseline!$B$1:$BD$1,0)))</f>
        <v>1</v>
      </c>
      <c r="K501">
        <f>IFERROR(INDEX(JMP!$AJ$2:$AU$1000,MATCH($A501,JMP!$A$2:$A$1000,0),MATCH(K$1,JMP!$AJ$1:$AU$1,0)),INDEX(Baseline!$B$2:$BD$2,1,MATCH(K$1,Baseline!$B$1:$BD$1,0)))</f>
        <v>0</v>
      </c>
      <c r="L501">
        <f>IFERROR(INDEX(JMP!$AJ$2:$AU$1000,MATCH($A501,JMP!$A$2:$A$1000,0),MATCH(L$1,JMP!$AJ$1:$AU$1,0)),INDEX(Baseline!$B$2:$BD$2,1,MATCH(L$1,Baseline!$B$1:$BD$1,0)))</f>
        <v>8.3722871469969262E-2</v>
      </c>
      <c r="M501" t="b">
        <f>IFERROR(INDEX(JMP!$AJ$2:$AU$1000,MATCH($A501,JMP!$A$2:$A$1000,0),MATCH(M$1,JMP!$AJ$1:$AU$1,0)),INDEX(Baseline!$B$2:$BD$2,1,MATCH(M$1,Baseline!$B$1:$BD$1,0)))</f>
        <v>0</v>
      </c>
      <c r="N501" t="b">
        <f>IFERROR(INDEX(JMP!$AJ$2:$AU$1000,MATCH($A501,JMP!$A$2:$A$1000,0),MATCH(N$1,JMP!$AJ$1:$AU$1,0)),INDEX(Baseline!$B$2:$BD$2,1,MATCH(N$1,Baseline!$B$1:$BD$1,0)))</f>
        <v>0</v>
      </c>
      <c r="O501">
        <f>IFERROR(INDEX(JMP!$AJ$2:$AU$1000,MATCH($A501,JMP!$A$2:$A$1000,0),MATCH(O$1,JMP!$AJ$1:$AU$1,0)),INDEX(Baseline!$B$2:$BD$2,1,MATCH(O$1,Baseline!$B$1:$BD$1,0)))</f>
        <v>7</v>
      </c>
      <c r="P501">
        <f>IFERROR(INDEX(JMP!$AJ$2:$AU$1000,MATCH($A501,JMP!$A$2:$A$1000,0),MATCH(P$1,JMP!$AJ$1:$AU$1,0)),INDEX(Baseline!$B$2:$BD$2,1,MATCH(P$1,Baseline!$B$1:$BD$1,0)))</f>
        <v>200</v>
      </c>
      <c r="Q501">
        <f>IFERROR(INDEX(JMP!$AJ$2:$AU$1000,MATCH($A501,JMP!$A$2:$A$1000,0),MATCH(Q$1,JMP!$AJ$1:$AU$1,0)),INDEX(Baseline!$B$2:$BD$2,1,MATCH(Q$1,Baseline!$B$1:$BD$1,0)))</f>
        <v>10</v>
      </c>
      <c r="R501">
        <f>IFERROR(INDEX(JMP!$AJ$2:$AU$1000,MATCH($A501,JMP!$A$2:$A$1000,0),MATCH(R$1,JMP!$AJ$1:$AU$1,0)),INDEX(Baseline!$B$2:$BD$2,1,MATCH(R$1,Baseline!$B$1:$BD$1,0)))</f>
        <v>0</v>
      </c>
      <c r="S501">
        <f>IFERROR(INDEX(JMP!$AJ$2:$AU$1000,MATCH($A501,JMP!$A$2:$A$1000,0),MATCH(S$1,JMP!$AJ$1:$AU$1,0)),INDEX(Baseline!$B$2:$BD$2,1,MATCH(S$1,Baseline!$B$1:$BD$1,0)))</f>
        <v>1</v>
      </c>
      <c r="T501">
        <f>IFERROR(INDEX(JMP!$AJ$2:$AU$1000,MATCH($A501,JMP!$A$2:$A$1000,0),MATCH(T$1,JMP!$AJ$1:$AU$1,0)),INDEX(Baseline!$B$2:$BD$2,1,MATCH(T$1,Baseline!$B$1:$BD$1,0)))</f>
        <v>0</v>
      </c>
      <c r="U501" t="str">
        <f>IFERROR(INDEX(JMP!$AJ$2:$AU$1000,MATCH($A501,JMP!$A$2:$A$1000,0),MATCH(U$1,JMP!$AJ$1:$AU$1,0)),INDEX(Baseline!$B$2:$BD$2,1,MATCH(U$1,Baseline!$B$1:$BD$1,0)))</f>
        <v>Titan</v>
      </c>
      <c r="V501">
        <f>IFERROR(INDEX(JMP!$AJ$2:$AU$1000,MATCH($A501,JMP!$A$2:$A$1000,0),MATCH(V$1,JMP!$AJ$1:$AU$1,0)),INDEX(Baseline!$B$2:$BD$2,1,MATCH(V$1,Baseline!$B$1:$BD$1,0)))</f>
        <v>3</v>
      </c>
      <c r="W501">
        <f>IFERROR(INDEX(JMP!$AJ$2:$AU$1000,MATCH($A501,JMP!$A$2:$A$1000,0),MATCH(W$1,JMP!$AJ$1:$AU$1,0)),INDEX(Baseline!$B$2:$BD$2,1,MATCH(W$1,Baseline!$B$1:$BD$1,0)))</f>
        <v>0.37</v>
      </c>
      <c r="X501">
        <f>IFERROR(INDEX(JMP!$AJ$2:$AU$1000,MATCH($A501,JMP!$A$2:$A$1000,0),MATCH(X$1,JMP!$AJ$1:$AU$1,0)),INDEX(Baseline!$B$2:$BD$2,1,MATCH(X$1,Baseline!$B$1:$BD$1,0)))</f>
        <v>4</v>
      </c>
      <c r="Y501">
        <f>IFERROR(INDEX(JMP!$AJ$2:$AU$1000,MATCH($A501,JMP!$A$2:$A$1000,0),MATCH(Y$1,JMP!$AJ$1:$AU$1,0)),INDEX(Baseline!$B$2:$BD$2,1,MATCH(Y$1,Baseline!$B$1:$BD$1,0)))</f>
        <v>4</v>
      </c>
      <c r="Z501">
        <f>IFERROR(INDEX(JMP!$AJ$2:$AU$1000,MATCH($A501,JMP!$A$2:$A$1000,0),MATCH(Z$1,JMP!$AJ$1:$AU$1,0)),INDEX(Baseline!$B$2:$BD$2,1,MATCH(Z$1,Baseline!$B$1:$BD$1,0)))</f>
        <v>1970</v>
      </c>
      <c r="AA501">
        <f>IFERROR(INDEX(JMP!$AJ$2:$AU$1000,MATCH($A501,JMP!$A$2:$A$1000,0),MATCH(AA$1,JMP!$AJ$1:$AU$1,0)),INDEX(Baseline!$B$2:$BD$2,1,MATCH(AA$1,Baseline!$B$1:$BD$1,0)))</f>
        <v>1970</v>
      </c>
      <c r="AB501">
        <f>IFERROR(INDEX(JMP!$AJ$2:$AU$1000,MATCH($A501,JMP!$A$2:$A$1000,0),MATCH(AB$1,JMP!$AJ$1:$AU$1,0)),INDEX(Baseline!$B$2:$BD$2,1,MATCH(AB$1,Baseline!$B$1:$BD$1,0)))</f>
        <v>0</v>
      </c>
      <c r="AC501">
        <f>IFERROR(INDEX(JMP!$AJ$2:$AU$1000,MATCH($A501,JMP!$A$2:$A$1000,0),MATCH(AC$1,JMP!$AJ$1:$AU$1,0)),INDEX(Baseline!$B$2:$BD$2,1,MATCH(AC$1,Baseline!$B$1:$BD$1,0)))</f>
        <v>1</v>
      </c>
      <c r="AD501">
        <f>IFERROR(INDEX(JMP!$AJ$2:$AU$1000,MATCH($A501,JMP!$A$2:$A$1000,0),MATCH(AD$1,JMP!$AJ$1:$AU$1,0)),INDEX(Baseline!$B$2:$BD$2,1,MATCH(AD$1,Baseline!$B$1:$BD$1,0)))</f>
        <v>8</v>
      </c>
      <c r="AE501">
        <f>IFERROR(INDEX(JMP!$AJ$2:$AU$1000,MATCH($A501,JMP!$A$2:$A$1000,0),MATCH(AE$1,JMP!$AJ$1:$AU$1,0)),INDEX(Baseline!$B$2:$BD$2,1,MATCH(AE$1,Baseline!$B$1:$BD$1,0)))</f>
        <v>1</v>
      </c>
      <c r="AF501" t="str">
        <f>IFERROR(INDEX(JMP!$AJ$2:$AU$1000,MATCH($A501,JMP!$A$2:$A$1000,0),MATCH(AF$1,JMP!$AJ$1:$AU$1,0)),INDEX(Baseline!$B$2:$BD$2,1,MATCH(AF$1,Baseline!$B$1:$BD$1,0)))</f>
        <v>bwb</v>
      </c>
      <c r="AG501" t="str">
        <f>IFERROR(INDEX(JMP!$AJ$2:$AU$1000,MATCH($A501,JMP!$A$2:$A$1000,0),MATCH(AG$1,JMP!$AJ$1:$AU$1,0)),INDEX(Baseline!$B$2:$BD$2,1,MATCH(AG$1,Baseline!$B$1:$BD$1,0)))</f>
        <v>V-tail</v>
      </c>
      <c r="AH501">
        <f>IFERROR(INDEX(JMP!$AJ$2:$AU$1000,MATCH($A501,JMP!$A$2:$A$1000,0),MATCH(AH$1,JMP!$AJ$1:$AU$1,0)),INDEX(Baseline!$B$2:$BD$2,1,MATCH(AH$1,Baseline!$B$1:$BD$1,0)))</f>
        <v>1</v>
      </c>
      <c r="AI501">
        <f>IFERROR(INDEX(JMP!$AJ$2:$AU$1000,MATCH($A501,JMP!$A$2:$A$1000,0),MATCH(AI$1,JMP!$AJ$1:$AU$1,0)),INDEX(Baseline!$B$2:$BD$2,1,MATCH(AI$1,Baseline!$B$1:$BD$1,0)))</f>
        <v>724000000</v>
      </c>
      <c r="AJ501">
        <f>IFERROR(INDEX(JMP!$AJ$2:$AU$1000,MATCH($A501,JMP!$A$2:$A$1000,0),MATCH(AJ$1,JMP!$AJ$1:$AU$1,0)),INDEX(Baseline!$B$2:$BD$2,1,MATCH(AJ$1,Baseline!$B$1:$BD$1,0)))</f>
        <v>54500000</v>
      </c>
      <c r="AK501">
        <f>IFERROR(INDEX(JMP!$AJ$2:$AU$1000,MATCH($A501,JMP!$A$2:$A$1000,0),MATCH(AK$1,JMP!$AJ$1:$AU$1,0)),INDEX(Baseline!$B$2:$BD$2,1,MATCH(AK$1,Baseline!$B$1:$BD$1,0)))</f>
        <v>30</v>
      </c>
      <c r="AL501">
        <f>IFERROR(INDEX(JMP!$AJ$2:$AU$1000,MATCH($A501,JMP!$A$2:$A$1000,0),MATCH(AL$1,JMP!$AJ$1:$AU$1,0)),INDEX(Baseline!$B$2:$BD$2,1,MATCH(AL$1,Baseline!$B$1:$BD$1,0)))</f>
        <v>1.1351576732622081E-2</v>
      </c>
      <c r="AM501">
        <f>IFERROR(INDEX(JMP!$AJ$2:$AU$1000,MATCH($A501,JMP!$A$2:$A$1000,0),MATCH(AM$1,JMP!$AJ$1:$AU$1,0)),INDEX(Baseline!$B$2:$BD$2,1,MATCH(AM$1,Baseline!$B$1:$BD$1,0)))</f>
        <v>14.879957401066667</v>
      </c>
      <c r="AN501">
        <f>IFERROR(INDEX(JMP!$AJ$2:$AU$1000,MATCH($A501,JMP!$A$2:$A$1000,0),MATCH(AN$1,JMP!$AJ$1:$AU$1,0)),INDEX(Baseline!$B$2:$BD$2,1,MATCH(AN$1,Baseline!$B$1:$BD$1,0)))</f>
        <v>1.9548078224328966</v>
      </c>
      <c r="AO501">
        <f>IFERROR(INDEX(JMP!$AJ$2:$AU$1000,MATCH($A501,JMP!$A$2:$A$1000,0),MATCH(AO$1,JMP!$AJ$1:$AU$1,0)),INDEX(Baseline!$B$2:$BD$2,1,MATCH(AO$1,Baseline!$B$1:$BD$1,0)))</f>
        <v>1.2932502304580018</v>
      </c>
      <c r="AP501">
        <f>IFERROR(INDEX(JMP!$AJ$2:$AU$1000,MATCH($A501,JMP!$A$2:$A$1000,0),MATCH(AP$1,JMP!$AJ$1:$AU$1,0)),INDEX(Baseline!$B$2:$BD$2,1,MATCH(AP$1,Baseline!$B$1:$BD$1,0)))</f>
        <v>0</v>
      </c>
      <c r="AQ501">
        <f>IFERROR(INDEX(JMP!$AJ$2:$AU$1000,MATCH($A501,JMP!$A$2:$A$1000,0),MATCH(AQ$1,JMP!$AJ$1:$AU$1,0)),INDEX(Baseline!$B$2:$BD$2,1,MATCH(AQ$1,Baseline!$B$1:$BD$1,0)))</f>
        <v>0.35</v>
      </c>
      <c r="AR501">
        <f>IFERROR(INDEX(JMP!$AJ$2:$AU$1000,MATCH($A501,JMP!$A$2:$A$1000,0),MATCH(AR$1,JMP!$AJ$1:$AU$1,0)),INDEX(Baseline!$B$2:$BD$2,1,MATCH(AR$1,Baseline!$B$1:$BD$1,0)))</f>
        <v>0</v>
      </c>
      <c r="AS501">
        <f>IFERROR(INDEX(JMP!$AJ$2:$AU$1000,MATCH($A501,JMP!$A$2:$A$1000,0),MATCH(AS$1,JMP!$AJ$1:$AU$1,0)),INDEX(Baseline!$B$2:$BD$2,1,MATCH(AS$1,Baseline!$B$1:$BD$1,0)))</f>
        <v>0</v>
      </c>
      <c r="AT501">
        <f>IFERROR(INDEX(JMP!$AJ$2:$AU$1000,MATCH($A501,JMP!$A$2:$A$1000,0),MATCH(AT$1,JMP!$AJ$1:$AU$1,0)),INDEX(Baseline!$B$2:$BD$2,1,MATCH(AT$1,Baseline!$B$1:$BD$1,0)))</f>
        <v>500</v>
      </c>
      <c r="AU501">
        <f>IFERROR(INDEX(JMP!$AJ$2:$AU$1000,MATCH($A501,JMP!$A$2:$A$1000,0),MATCH(AU$1,JMP!$AJ$1:$AU$1,0)),INDEX(Baseline!$B$2:$BD$2,1,MATCH(AU$1,Baseline!$B$1:$BD$1,0)))</f>
        <v>50</v>
      </c>
      <c r="AV501">
        <f>IFERROR(INDEX(JMP!$AJ$2:$AU$1000,MATCH($A501,JMP!$A$2:$A$1000,0),MATCH(AV$1,JMP!$AJ$1:$AU$1,0)),INDEX(Baseline!$B$2:$BD$2,1,MATCH(AV$1,Baseline!$B$1:$BD$1,0)))</f>
        <v>12.1</v>
      </c>
      <c r="AW501">
        <f>IFERROR(INDEX(JMP!$AJ$2:$AU$1000,MATCH($A501,JMP!$A$2:$A$1000,0),MATCH(AW$1,JMP!$AJ$1:$AU$1,0)),INDEX(Baseline!$B$2:$BD$2,1,MATCH(AW$1,Baseline!$B$1:$BD$1,0)))</f>
        <v>1.9961979999999998E-3</v>
      </c>
      <c r="AX501">
        <f>IFERROR(INDEX(JMP!$AJ$2:$AU$1000,MATCH($A501,JMP!$A$2:$A$1000,0),MATCH(AX$1,JMP!$AJ$1:$AU$1,0)),INDEX(Baseline!$B$2:$BD$2,1,MATCH(AX$1,Baseline!$B$1:$BD$1,0)))</f>
        <v>1.9961979999999998E-3</v>
      </c>
      <c r="AY501">
        <f>IFERROR(INDEX(JMP!$AJ$2:$AU$1000,MATCH($A501,JMP!$A$2:$A$1000,0),MATCH(AY$1,JMP!$AJ$1:$AU$1,0)),INDEX(Baseline!$B$2:$BD$2,1,MATCH(AY$1,Baseline!$B$1:$BD$1,0)))</f>
        <v>1.9607137E-2</v>
      </c>
      <c r="AZ501">
        <f>IFERROR(INDEX(JMP!$AJ$2:$AU$1000,MATCH($A501,JMP!$A$2:$A$1000,0),MATCH(AZ$1,JMP!$AJ$1:$AU$1,0)),INDEX(Baseline!$B$2:$BD$2,1,MATCH(AZ$1,Baseline!$B$1:$BD$1,0)))</f>
        <v>0</v>
      </c>
      <c r="BA501">
        <f>IFERROR(INDEX(JMP!$AJ$2:$AU$1000,MATCH($A501,JMP!$A$2:$A$1000,0),MATCH(BA$1,JMP!$AJ$1:$AU$1,0)),INDEX(Baseline!$B$2:$BD$2,1,MATCH(BA$1,Baseline!$B$1:$BD$1,0)))</f>
        <v>55</v>
      </c>
      <c r="BB501">
        <f>IFERROR(INDEX(JMP!$AJ$2:$AU$1000,MATCH($A501,JMP!$A$2:$A$1000,0),MATCH(BB$1,JMP!$AJ$1:$AU$1,0)),INDEX(Baseline!$B$2:$BD$2,1,MATCH(BB$1,Baseline!$B$1:$BD$1,0)))</f>
        <v>0</v>
      </c>
      <c r="BC501">
        <f>IFERROR(INDEX(JMP!$AJ$2:$AU$1000,MATCH($A501,JMP!$A$2:$A$1000,0),MATCH(BC$1,JMP!$AJ$1:$AU$1,0)),INDEX(Baseline!$B$2:$BD$2,1,MATCH(BC$1,Baseline!$B$1:$BD$1,0)))</f>
        <v>4</v>
      </c>
      <c r="BD501">
        <f>IFERROR(INDEX(JMP!$AJ$2:$AU$1000,MATCH($A501,JMP!$A$2:$A$1000,0),MATCH(BD$1,JMP!$AJ$1:$AU$1,0)),INDEX(Baseline!$B$2:$BD$2,1,MATCH(BD$1,Baseline!$B$1:$BD$1,0)))</f>
        <v>3.8519323169000002</v>
      </c>
      <c r="BE501">
        <f>IFERROR(INDEX(JMP!$AJ$2:$AU$1000,MATCH($A501,JMP!$A$2:$A$1000,0),MATCH(BE$1,JMP!$AJ$1:$AU$1,0)),INDEX(Baseline!$B$2:$BE$2,1,MATCH(BE$1,Baseline!$B$1:$BE$1,0)))</f>
        <v>400000</v>
      </c>
      <c r="BF501" t="str">
        <f t="shared" si="35"/>
        <v>no</v>
      </c>
      <c r="BG501" t="str">
        <f t="shared" si="36"/>
        <v>yes</v>
      </c>
      <c r="BH501">
        <f t="shared" si="37"/>
        <v>1</v>
      </c>
      <c r="BI501">
        <f t="shared" si="38"/>
        <v>30</v>
      </c>
      <c r="BK501">
        <v>502</v>
      </c>
      <c r="BL501" t="str">
        <f t="shared" si="39"/>
        <v>winter</v>
      </c>
    </row>
    <row r="502" spans="1:64" x14ac:dyDescent="0.35">
      <c r="A502">
        <v>501</v>
      </c>
      <c r="B502">
        <f>IFERROR(INDEX(JMP!$AJ$2:$AU$1000,MATCH($A502,JMP!$A$2:$A$1000,0),MATCH(B$1,JMP!$AJ$1:$AU$1,0)),INDEX(Baseline!$B$2:$BD$2,1,MATCH(B$1,Baseline!$B$1:$BD$1,0)))</f>
        <v>0</v>
      </c>
      <c r="C502">
        <f>IFERROR(INDEX(JMP!$AJ$2:$AU$1000,MATCH($A502,JMP!$A$2:$A$1000,0),MATCH(C$1,JMP!$AJ$1:$AU$1,0)),INDEX(Baseline!$B$2:$BD$2,1,MATCH(C$1,Baseline!$B$1:$BD$1,0)))</f>
        <v>8760</v>
      </c>
      <c r="D502">
        <f>IFERROR(INDEX(JMP!$AJ$2:$AU$1000,MATCH($A502,JMP!$A$2:$A$1000,0),MATCH(D$1,JMP!$AJ$1:$AU$1,0)),INDEX(Baseline!$B$2:$BD$2,1,MATCH(D$1,Baseline!$B$1:$BD$1,0)))</f>
        <v>1</v>
      </c>
      <c r="E502">
        <f>IFERROR(INDEX(JMP!$AJ$2:$AU$1000,MATCH($A502,JMP!$A$2:$A$1000,0),MATCH(E$1,JMP!$AJ$1:$AU$1,0)),INDEX(Baseline!$B$2:$BD$2,1,MATCH(E$1,Baseline!$B$1:$BD$1,0)))</f>
        <v>1</v>
      </c>
      <c r="F502" t="str">
        <f>IFERROR(INDEX(JMP!$AJ$2:$AU$1000,MATCH($A502,JMP!$A$2:$A$1000,0),MATCH(F$1,JMP!$AJ$1:$AU$1,0)),INDEX(Baseline!$B$2:$BD$2,1,MATCH(F$1,Baseline!$B$1:$BD$1,0)))</f>
        <v>e344</v>
      </c>
      <c r="G502" t="str">
        <f>IFERROR(INDEX(JMP!$AJ$2:$AU$1000,MATCH($A502,JMP!$A$2:$A$1000,0),MATCH(G$1,JMP!$AJ$1:$AU$1,0)),INDEX(Baseline!$B$2:$BD$2,1,MATCH(G$1,Baseline!$B$1:$BD$1,0)))</f>
        <v>e340</v>
      </c>
      <c r="H502">
        <f>IFERROR(INDEX(JMP!$AJ$2:$AU$1000,MATCH($A502,JMP!$A$2:$A$1000,0),MATCH(H$1,JMP!$AJ$1:$AU$1,0)),INDEX(Baseline!$B$2:$BD$2,1,MATCH(H$1,Baseline!$B$1:$BD$1,0)))</f>
        <v>1.5</v>
      </c>
      <c r="I502">
        <f>IFERROR(INDEX(JMP!$AJ$2:$AU$1000,MATCH($A502,JMP!$A$2:$A$1000,0),MATCH(I$1,JMP!$AJ$1:$AU$1,0)),INDEX(Baseline!$B$2:$BD$2,1,MATCH(I$1,Baseline!$B$1:$BD$1,0)))</f>
        <v>0.42</v>
      </c>
      <c r="J502">
        <f>IFERROR(INDEX(JMP!$AJ$2:$AU$1000,MATCH($A502,JMP!$A$2:$A$1000,0),MATCH(J$1,JMP!$AJ$1:$AU$1,0)),INDEX(Baseline!$B$2:$BD$2,1,MATCH(J$1,Baseline!$B$1:$BD$1,0)))</f>
        <v>1</v>
      </c>
      <c r="K502">
        <f>IFERROR(INDEX(JMP!$AJ$2:$AU$1000,MATCH($A502,JMP!$A$2:$A$1000,0),MATCH(K$1,JMP!$AJ$1:$AU$1,0)),INDEX(Baseline!$B$2:$BD$2,1,MATCH(K$1,Baseline!$B$1:$BD$1,0)))</f>
        <v>0</v>
      </c>
      <c r="L502">
        <f>IFERROR(INDEX(JMP!$AJ$2:$AU$1000,MATCH($A502,JMP!$A$2:$A$1000,0),MATCH(L$1,JMP!$AJ$1:$AU$1,0)),INDEX(Baseline!$B$2:$BD$2,1,MATCH(L$1,Baseline!$B$1:$BD$1,0)))</f>
        <v>0.13934481461537904</v>
      </c>
      <c r="M502" t="b">
        <f>IFERROR(INDEX(JMP!$AJ$2:$AU$1000,MATCH($A502,JMP!$A$2:$A$1000,0),MATCH(M$1,JMP!$AJ$1:$AU$1,0)),INDEX(Baseline!$B$2:$BD$2,1,MATCH(M$1,Baseline!$B$1:$BD$1,0)))</f>
        <v>0</v>
      </c>
      <c r="N502" t="b">
        <f>IFERROR(INDEX(JMP!$AJ$2:$AU$1000,MATCH($A502,JMP!$A$2:$A$1000,0),MATCH(N$1,JMP!$AJ$1:$AU$1,0)),INDEX(Baseline!$B$2:$BD$2,1,MATCH(N$1,Baseline!$B$1:$BD$1,0)))</f>
        <v>0</v>
      </c>
      <c r="O502">
        <f>IFERROR(INDEX(JMP!$AJ$2:$AU$1000,MATCH($A502,JMP!$A$2:$A$1000,0),MATCH(O$1,JMP!$AJ$1:$AU$1,0)),INDEX(Baseline!$B$2:$BD$2,1,MATCH(O$1,Baseline!$B$1:$BD$1,0)))</f>
        <v>7</v>
      </c>
      <c r="P502">
        <f>IFERROR(INDEX(JMP!$AJ$2:$AU$1000,MATCH($A502,JMP!$A$2:$A$1000,0),MATCH(P$1,JMP!$AJ$1:$AU$1,0)),INDEX(Baseline!$B$2:$BD$2,1,MATCH(P$1,Baseline!$B$1:$BD$1,0)))</f>
        <v>200</v>
      </c>
      <c r="Q502">
        <f>IFERROR(INDEX(JMP!$AJ$2:$AU$1000,MATCH($A502,JMP!$A$2:$A$1000,0),MATCH(Q$1,JMP!$AJ$1:$AU$1,0)),INDEX(Baseline!$B$2:$BD$2,1,MATCH(Q$1,Baseline!$B$1:$BD$1,0)))</f>
        <v>10</v>
      </c>
      <c r="R502">
        <f>IFERROR(INDEX(JMP!$AJ$2:$AU$1000,MATCH($A502,JMP!$A$2:$A$1000,0),MATCH(R$1,JMP!$AJ$1:$AU$1,0)),INDEX(Baseline!$B$2:$BD$2,1,MATCH(R$1,Baseline!$B$1:$BD$1,0)))</f>
        <v>0</v>
      </c>
      <c r="S502">
        <f>IFERROR(INDEX(JMP!$AJ$2:$AU$1000,MATCH($A502,JMP!$A$2:$A$1000,0),MATCH(S$1,JMP!$AJ$1:$AU$1,0)),INDEX(Baseline!$B$2:$BD$2,1,MATCH(S$1,Baseline!$B$1:$BD$1,0)))</f>
        <v>1</v>
      </c>
      <c r="T502">
        <f>IFERROR(INDEX(JMP!$AJ$2:$AU$1000,MATCH($A502,JMP!$A$2:$A$1000,0),MATCH(T$1,JMP!$AJ$1:$AU$1,0)),INDEX(Baseline!$B$2:$BD$2,1,MATCH(T$1,Baseline!$B$1:$BD$1,0)))</f>
        <v>0</v>
      </c>
      <c r="U502" t="str">
        <f>IFERROR(INDEX(JMP!$AJ$2:$AU$1000,MATCH($A502,JMP!$A$2:$A$1000,0),MATCH(U$1,JMP!$AJ$1:$AU$1,0)),INDEX(Baseline!$B$2:$BD$2,1,MATCH(U$1,Baseline!$B$1:$BD$1,0)))</f>
        <v>Titan</v>
      </c>
      <c r="V502">
        <f>IFERROR(INDEX(JMP!$AJ$2:$AU$1000,MATCH($A502,JMP!$A$2:$A$1000,0),MATCH(V$1,JMP!$AJ$1:$AU$1,0)),INDEX(Baseline!$B$2:$BD$2,1,MATCH(V$1,Baseline!$B$1:$BD$1,0)))</f>
        <v>3</v>
      </c>
      <c r="W502">
        <f>IFERROR(INDEX(JMP!$AJ$2:$AU$1000,MATCH($A502,JMP!$A$2:$A$1000,0),MATCH(W$1,JMP!$AJ$1:$AU$1,0)),INDEX(Baseline!$B$2:$BD$2,1,MATCH(W$1,Baseline!$B$1:$BD$1,0)))</f>
        <v>0.37</v>
      </c>
      <c r="X502">
        <f>IFERROR(INDEX(JMP!$AJ$2:$AU$1000,MATCH($A502,JMP!$A$2:$A$1000,0),MATCH(X$1,JMP!$AJ$1:$AU$1,0)),INDEX(Baseline!$B$2:$BD$2,1,MATCH(X$1,Baseline!$B$1:$BD$1,0)))</f>
        <v>4</v>
      </c>
      <c r="Y502">
        <f>IFERROR(INDEX(JMP!$AJ$2:$AU$1000,MATCH($A502,JMP!$A$2:$A$1000,0),MATCH(Y$1,JMP!$AJ$1:$AU$1,0)),INDEX(Baseline!$B$2:$BD$2,1,MATCH(Y$1,Baseline!$B$1:$BD$1,0)))</f>
        <v>3</v>
      </c>
      <c r="Z502">
        <f>IFERROR(INDEX(JMP!$AJ$2:$AU$1000,MATCH($A502,JMP!$A$2:$A$1000,0),MATCH(Z$1,JMP!$AJ$1:$AU$1,0)),INDEX(Baseline!$B$2:$BD$2,1,MATCH(Z$1,Baseline!$B$1:$BD$1,0)))</f>
        <v>1970</v>
      </c>
      <c r="AA502">
        <f>IFERROR(INDEX(JMP!$AJ$2:$AU$1000,MATCH($A502,JMP!$A$2:$A$1000,0),MATCH(AA$1,JMP!$AJ$1:$AU$1,0)),INDEX(Baseline!$B$2:$BD$2,1,MATCH(AA$1,Baseline!$B$1:$BD$1,0)))</f>
        <v>1970</v>
      </c>
      <c r="AB502">
        <f>IFERROR(INDEX(JMP!$AJ$2:$AU$1000,MATCH($A502,JMP!$A$2:$A$1000,0),MATCH(AB$1,JMP!$AJ$1:$AU$1,0)),INDEX(Baseline!$B$2:$BD$2,1,MATCH(AB$1,Baseline!$B$1:$BD$1,0)))</f>
        <v>0</v>
      </c>
      <c r="AC502">
        <f>IFERROR(INDEX(JMP!$AJ$2:$AU$1000,MATCH($A502,JMP!$A$2:$A$1000,0),MATCH(AC$1,JMP!$AJ$1:$AU$1,0)),INDEX(Baseline!$B$2:$BD$2,1,MATCH(AC$1,Baseline!$B$1:$BD$1,0)))</f>
        <v>1</v>
      </c>
      <c r="AD502">
        <f>IFERROR(INDEX(JMP!$AJ$2:$AU$1000,MATCH($A502,JMP!$A$2:$A$1000,0),MATCH(AD$1,JMP!$AJ$1:$AU$1,0)),INDEX(Baseline!$B$2:$BD$2,1,MATCH(AD$1,Baseline!$B$1:$BD$1,0)))</f>
        <v>8</v>
      </c>
      <c r="AE502">
        <f>IFERROR(INDEX(JMP!$AJ$2:$AU$1000,MATCH($A502,JMP!$A$2:$A$1000,0),MATCH(AE$1,JMP!$AJ$1:$AU$1,0)),INDEX(Baseline!$B$2:$BD$2,1,MATCH(AE$1,Baseline!$B$1:$BD$1,0)))</f>
        <v>0.625</v>
      </c>
      <c r="AF502" t="str">
        <f>IFERROR(INDEX(JMP!$AJ$2:$AU$1000,MATCH($A502,JMP!$A$2:$A$1000,0),MATCH(AF$1,JMP!$AJ$1:$AU$1,0)),INDEX(Baseline!$B$2:$BD$2,1,MATCH(AF$1,Baseline!$B$1:$BD$1,0)))</f>
        <v>bwb</v>
      </c>
      <c r="AG502" t="str">
        <f>IFERROR(INDEX(JMP!$AJ$2:$AU$1000,MATCH($A502,JMP!$A$2:$A$1000,0),MATCH(AG$1,JMP!$AJ$1:$AU$1,0)),INDEX(Baseline!$B$2:$BD$2,1,MATCH(AG$1,Baseline!$B$1:$BD$1,0)))</f>
        <v>V-tail</v>
      </c>
      <c r="AH502">
        <f>IFERROR(INDEX(JMP!$AJ$2:$AU$1000,MATCH($A502,JMP!$A$2:$A$1000,0),MATCH(AH$1,JMP!$AJ$1:$AU$1,0)),INDEX(Baseline!$B$2:$BD$2,1,MATCH(AH$1,Baseline!$B$1:$BD$1,0)))</f>
        <v>0</v>
      </c>
      <c r="AI502">
        <f>IFERROR(INDEX(JMP!$AJ$2:$AU$1000,MATCH($A502,JMP!$A$2:$A$1000,0),MATCH(AI$1,JMP!$AJ$1:$AU$1,0)),INDEX(Baseline!$B$2:$BD$2,1,MATCH(AI$1,Baseline!$B$1:$BD$1,0)))</f>
        <v>724000000</v>
      </c>
      <c r="AJ502">
        <f>IFERROR(INDEX(JMP!$AJ$2:$AU$1000,MATCH($A502,JMP!$A$2:$A$1000,0),MATCH(AJ$1,JMP!$AJ$1:$AU$1,0)),INDEX(Baseline!$B$2:$BD$2,1,MATCH(AJ$1,Baseline!$B$1:$BD$1,0)))</f>
        <v>54500000</v>
      </c>
      <c r="AK502">
        <f>IFERROR(INDEX(JMP!$AJ$2:$AU$1000,MATCH($A502,JMP!$A$2:$A$1000,0),MATCH(AK$1,JMP!$AJ$1:$AU$1,0)),INDEX(Baseline!$B$2:$BD$2,1,MATCH(AK$1,Baseline!$B$1:$BD$1,0)))</f>
        <v>30</v>
      </c>
      <c r="AL502">
        <f>IFERROR(INDEX(JMP!$AJ$2:$AU$1000,MATCH($A502,JMP!$A$2:$A$1000,0),MATCH(AL$1,JMP!$AJ$1:$AU$1,0)),INDEX(Baseline!$B$2:$BD$2,1,MATCH(AL$1,Baseline!$B$1:$BD$1,0)))</f>
        <v>1.1678014797477841E-2</v>
      </c>
      <c r="AM502">
        <f>IFERROR(INDEX(JMP!$AJ$2:$AU$1000,MATCH($A502,JMP!$A$2:$A$1000,0),MATCH(AM$1,JMP!$AJ$1:$AU$1,0)),INDEX(Baseline!$B$2:$BD$2,1,MATCH(AM$1,Baseline!$B$1:$BD$1,0)))</f>
        <v>8.4093008142857144</v>
      </c>
      <c r="AN502">
        <f>IFERROR(INDEX(JMP!$AJ$2:$AU$1000,MATCH($A502,JMP!$A$2:$A$1000,0),MATCH(AN$1,JMP!$AJ$1:$AU$1,0)),INDEX(Baseline!$B$2:$BD$2,1,MATCH(AN$1,Baseline!$B$1:$BD$1,0)))</f>
        <v>2.7018820247370039</v>
      </c>
      <c r="AO502">
        <f>IFERROR(INDEX(JMP!$AJ$2:$AU$1000,MATCH($A502,JMP!$A$2:$A$1000,0),MATCH(AO$1,JMP!$AJ$1:$AU$1,0)),INDEX(Baseline!$B$2:$BD$2,1,MATCH(AO$1,Baseline!$B$1:$BD$1,0)))</f>
        <v>0.60082799365376538</v>
      </c>
      <c r="AP502">
        <f>IFERROR(INDEX(JMP!$AJ$2:$AU$1000,MATCH($A502,JMP!$A$2:$A$1000,0),MATCH(AP$1,JMP!$AJ$1:$AU$1,0)),INDEX(Baseline!$B$2:$BD$2,1,MATCH(AP$1,Baseline!$B$1:$BD$1,0)))</f>
        <v>0</v>
      </c>
      <c r="AQ502">
        <f>IFERROR(INDEX(JMP!$AJ$2:$AU$1000,MATCH($A502,JMP!$A$2:$A$1000,0),MATCH(AQ$1,JMP!$AJ$1:$AU$1,0)),INDEX(Baseline!$B$2:$BD$2,1,MATCH(AQ$1,Baseline!$B$1:$BD$1,0)))</f>
        <v>0.35</v>
      </c>
      <c r="AR502">
        <f>IFERROR(INDEX(JMP!$AJ$2:$AU$1000,MATCH($A502,JMP!$A$2:$A$1000,0),MATCH(AR$1,JMP!$AJ$1:$AU$1,0)),INDEX(Baseline!$B$2:$BD$2,1,MATCH(AR$1,Baseline!$B$1:$BD$1,0)))</f>
        <v>0</v>
      </c>
      <c r="AS502">
        <f>IFERROR(INDEX(JMP!$AJ$2:$AU$1000,MATCH($A502,JMP!$A$2:$A$1000,0),MATCH(AS$1,JMP!$AJ$1:$AU$1,0)),INDEX(Baseline!$B$2:$BD$2,1,MATCH(AS$1,Baseline!$B$1:$BD$1,0)))</f>
        <v>0</v>
      </c>
      <c r="AT502">
        <f>IFERROR(INDEX(JMP!$AJ$2:$AU$1000,MATCH($A502,JMP!$A$2:$A$1000,0),MATCH(AT$1,JMP!$AJ$1:$AU$1,0)),INDEX(Baseline!$B$2:$BD$2,1,MATCH(AT$1,Baseline!$B$1:$BD$1,0)))</f>
        <v>500</v>
      </c>
      <c r="AU502">
        <f>IFERROR(INDEX(JMP!$AJ$2:$AU$1000,MATCH($A502,JMP!$A$2:$A$1000,0),MATCH(AU$1,JMP!$AJ$1:$AU$1,0)),INDEX(Baseline!$B$2:$BD$2,1,MATCH(AU$1,Baseline!$B$1:$BD$1,0)))</f>
        <v>50</v>
      </c>
      <c r="AV502">
        <f>IFERROR(INDEX(JMP!$AJ$2:$AU$1000,MATCH($A502,JMP!$A$2:$A$1000,0),MATCH(AV$1,JMP!$AJ$1:$AU$1,0)),INDEX(Baseline!$B$2:$BD$2,1,MATCH(AV$1,Baseline!$B$1:$BD$1,0)))</f>
        <v>12.1</v>
      </c>
      <c r="AW502">
        <f>IFERROR(INDEX(JMP!$AJ$2:$AU$1000,MATCH($A502,JMP!$A$2:$A$1000,0),MATCH(AW$1,JMP!$AJ$1:$AU$1,0)),INDEX(Baseline!$B$2:$BD$2,1,MATCH(AW$1,Baseline!$B$1:$BD$1,0)))</f>
        <v>1.9961979999999998E-3</v>
      </c>
      <c r="AX502">
        <f>IFERROR(INDEX(JMP!$AJ$2:$AU$1000,MATCH($A502,JMP!$A$2:$A$1000,0),MATCH(AX$1,JMP!$AJ$1:$AU$1,0)),INDEX(Baseline!$B$2:$BD$2,1,MATCH(AX$1,Baseline!$B$1:$BD$1,0)))</f>
        <v>1.9961979999999998E-3</v>
      </c>
      <c r="AY502">
        <f>IFERROR(INDEX(JMP!$AJ$2:$AU$1000,MATCH($A502,JMP!$A$2:$A$1000,0),MATCH(AY$1,JMP!$AJ$1:$AU$1,0)),INDEX(Baseline!$B$2:$BD$2,1,MATCH(AY$1,Baseline!$B$1:$BD$1,0)))</f>
        <v>1.9607137E-2</v>
      </c>
      <c r="AZ502">
        <f>IFERROR(INDEX(JMP!$AJ$2:$AU$1000,MATCH($A502,JMP!$A$2:$A$1000,0),MATCH(AZ$1,JMP!$AJ$1:$AU$1,0)),INDEX(Baseline!$B$2:$BD$2,1,MATCH(AZ$1,Baseline!$B$1:$BD$1,0)))</f>
        <v>0</v>
      </c>
      <c r="BA502">
        <f>IFERROR(INDEX(JMP!$AJ$2:$AU$1000,MATCH($A502,JMP!$A$2:$A$1000,0),MATCH(BA$1,JMP!$AJ$1:$AU$1,0)),INDEX(Baseline!$B$2:$BD$2,1,MATCH(BA$1,Baseline!$B$1:$BD$1,0)))</f>
        <v>10</v>
      </c>
      <c r="BB502">
        <f>IFERROR(INDEX(JMP!$AJ$2:$AU$1000,MATCH($A502,JMP!$A$2:$A$1000,0),MATCH(BB$1,JMP!$AJ$1:$AU$1,0)),INDEX(Baseline!$B$2:$BD$2,1,MATCH(BB$1,Baseline!$B$1:$BD$1,0)))</f>
        <v>0</v>
      </c>
      <c r="BC502">
        <f>IFERROR(INDEX(JMP!$AJ$2:$AU$1000,MATCH($A502,JMP!$A$2:$A$1000,0),MATCH(BC$1,JMP!$AJ$1:$AU$1,0)),INDEX(Baseline!$B$2:$BD$2,1,MATCH(BC$1,Baseline!$B$1:$BD$1,0)))</f>
        <v>1</v>
      </c>
      <c r="BD502">
        <f>IFERROR(INDEX(JMP!$AJ$2:$AU$1000,MATCH($A502,JMP!$A$2:$A$1000,0),MATCH(BD$1,JMP!$AJ$1:$AU$1,0)),INDEX(Baseline!$B$2:$BD$2,1,MATCH(BD$1,Baseline!$B$1:$BD$1,0)))</f>
        <v>2.8067913784999998</v>
      </c>
      <c r="BE502">
        <f>IFERROR(INDEX(JMP!$AJ$2:$AU$1000,MATCH($A502,JMP!$A$2:$A$1000,0),MATCH(BE$1,JMP!$AJ$1:$AU$1,0)),INDEX(Baseline!$B$2:$BE$2,1,MATCH(BE$1,Baseline!$B$1:$BE$1,0)))</f>
        <v>400000</v>
      </c>
      <c r="BF502" t="str">
        <f t="shared" si="35"/>
        <v>no</v>
      </c>
      <c r="BG502" t="str">
        <f t="shared" si="36"/>
        <v>no</v>
      </c>
      <c r="BH502">
        <f t="shared" si="37"/>
        <v>0.5</v>
      </c>
      <c r="BI502">
        <f t="shared" si="38"/>
        <v>10</v>
      </c>
      <c r="BK502">
        <v>503</v>
      </c>
      <c r="BL502" t="str">
        <f t="shared" si="39"/>
        <v>spring</v>
      </c>
    </row>
    <row r="503" spans="1:64" x14ac:dyDescent="0.35">
      <c r="A503">
        <v>502</v>
      </c>
      <c r="B503">
        <f>IFERROR(INDEX(JMP!$AJ$2:$AU$1000,MATCH($A503,JMP!$A$2:$A$1000,0),MATCH(B$1,JMP!$AJ$1:$AU$1,0)),INDEX(Baseline!$B$2:$BD$2,1,MATCH(B$1,Baseline!$B$1:$BD$1,0)))</f>
        <v>0</v>
      </c>
      <c r="C503">
        <f>IFERROR(INDEX(JMP!$AJ$2:$AU$1000,MATCH($A503,JMP!$A$2:$A$1000,0),MATCH(C$1,JMP!$AJ$1:$AU$1,0)),INDEX(Baseline!$B$2:$BD$2,1,MATCH(C$1,Baseline!$B$1:$BD$1,0)))</f>
        <v>8760</v>
      </c>
      <c r="D503">
        <f>IFERROR(INDEX(JMP!$AJ$2:$AU$1000,MATCH($A503,JMP!$A$2:$A$1000,0),MATCH(D$1,JMP!$AJ$1:$AU$1,0)),INDEX(Baseline!$B$2:$BD$2,1,MATCH(D$1,Baseline!$B$1:$BD$1,0)))</f>
        <v>1</v>
      </c>
      <c r="E503">
        <f>IFERROR(INDEX(JMP!$AJ$2:$AU$1000,MATCH($A503,JMP!$A$2:$A$1000,0),MATCH(E$1,JMP!$AJ$1:$AU$1,0)),INDEX(Baseline!$B$2:$BD$2,1,MATCH(E$1,Baseline!$B$1:$BD$1,0)))</f>
        <v>1</v>
      </c>
      <c r="F503" t="str">
        <f>IFERROR(INDEX(JMP!$AJ$2:$AU$1000,MATCH($A503,JMP!$A$2:$A$1000,0),MATCH(F$1,JMP!$AJ$1:$AU$1,0)),INDEX(Baseline!$B$2:$BD$2,1,MATCH(F$1,Baseline!$B$1:$BD$1,0)))</f>
        <v>e344</v>
      </c>
      <c r="G503" t="str">
        <f>IFERROR(INDEX(JMP!$AJ$2:$AU$1000,MATCH($A503,JMP!$A$2:$A$1000,0),MATCH(G$1,JMP!$AJ$1:$AU$1,0)),INDEX(Baseline!$B$2:$BD$2,1,MATCH(G$1,Baseline!$B$1:$BD$1,0)))</f>
        <v>e340</v>
      </c>
      <c r="H503">
        <f>IFERROR(INDEX(JMP!$AJ$2:$AU$1000,MATCH($A503,JMP!$A$2:$A$1000,0),MATCH(H$1,JMP!$AJ$1:$AU$1,0)),INDEX(Baseline!$B$2:$BD$2,1,MATCH(H$1,Baseline!$B$1:$BD$1,0)))</f>
        <v>1.5</v>
      </c>
      <c r="I503">
        <f>IFERROR(INDEX(JMP!$AJ$2:$AU$1000,MATCH($A503,JMP!$A$2:$A$1000,0),MATCH(I$1,JMP!$AJ$1:$AU$1,0)),INDEX(Baseline!$B$2:$BD$2,1,MATCH(I$1,Baseline!$B$1:$BD$1,0)))</f>
        <v>0.42</v>
      </c>
      <c r="J503">
        <f>IFERROR(INDEX(JMP!$AJ$2:$AU$1000,MATCH($A503,JMP!$A$2:$A$1000,0),MATCH(J$1,JMP!$AJ$1:$AU$1,0)),INDEX(Baseline!$B$2:$BD$2,1,MATCH(J$1,Baseline!$B$1:$BD$1,0)))</f>
        <v>1</v>
      </c>
      <c r="K503">
        <f>IFERROR(INDEX(JMP!$AJ$2:$AU$1000,MATCH($A503,JMP!$A$2:$A$1000,0),MATCH(K$1,JMP!$AJ$1:$AU$1,0)),INDEX(Baseline!$B$2:$BD$2,1,MATCH(K$1,Baseline!$B$1:$BD$1,0)))</f>
        <v>0</v>
      </c>
      <c r="L503">
        <f>IFERROR(INDEX(JMP!$AJ$2:$AU$1000,MATCH($A503,JMP!$A$2:$A$1000,0),MATCH(L$1,JMP!$AJ$1:$AU$1,0)),INDEX(Baseline!$B$2:$BD$2,1,MATCH(L$1,Baseline!$B$1:$BD$1,0)))</f>
        <v>4.8951489102981652E-2</v>
      </c>
      <c r="M503" t="b">
        <f>IFERROR(INDEX(JMP!$AJ$2:$AU$1000,MATCH($A503,JMP!$A$2:$A$1000,0),MATCH(M$1,JMP!$AJ$1:$AU$1,0)),INDEX(Baseline!$B$2:$BD$2,1,MATCH(M$1,Baseline!$B$1:$BD$1,0)))</f>
        <v>0</v>
      </c>
      <c r="N503" t="b">
        <f>IFERROR(INDEX(JMP!$AJ$2:$AU$1000,MATCH($A503,JMP!$A$2:$A$1000,0),MATCH(N$1,JMP!$AJ$1:$AU$1,0)),INDEX(Baseline!$B$2:$BD$2,1,MATCH(N$1,Baseline!$B$1:$BD$1,0)))</f>
        <v>0</v>
      </c>
      <c r="O503">
        <f>IFERROR(INDEX(JMP!$AJ$2:$AU$1000,MATCH($A503,JMP!$A$2:$A$1000,0),MATCH(O$1,JMP!$AJ$1:$AU$1,0)),INDEX(Baseline!$B$2:$BD$2,1,MATCH(O$1,Baseline!$B$1:$BD$1,0)))</f>
        <v>7</v>
      </c>
      <c r="P503">
        <f>IFERROR(INDEX(JMP!$AJ$2:$AU$1000,MATCH($A503,JMP!$A$2:$A$1000,0),MATCH(P$1,JMP!$AJ$1:$AU$1,0)),INDEX(Baseline!$B$2:$BD$2,1,MATCH(P$1,Baseline!$B$1:$BD$1,0)))</f>
        <v>200</v>
      </c>
      <c r="Q503">
        <f>IFERROR(INDEX(JMP!$AJ$2:$AU$1000,MATCH($A503,JMP!$A$2:$A$1000,0),MATCH(Q$1,JMP!$AJ$1:$AU$1,0)),INDEX(Baseline!$B$2:$BD$2,1,MATCH(Q$1,Baseline!$B$1:$BD$1,0)))</f>
        <v>10</v>
      </c>
      <c r="R503">
        <f>IFERROR(INDEX(JMP!$AJ$2:$AU$1000,MATCH($A503,JMP!$A$2:$A$1000,0),MATCH(R$1,JMP!$AJ$1:$AU$1,0)),INDEX(Baseline!$B$2:$BD$2,1,MATCH(R$1,Baseline!$B$1:$BD$1,0)))</f>
        <v>0</v>
      </c>
      <c r="S503">
        <f>IFERROR(INDEX(JMP!$AJ$2:$AU$1000,MATCH($A503,JMP!$A$2:$A$1000,0),MATCH(S$1,JMP!$AJ$1:$AU$1,0)),INDEX(Baseline!$B$2:$BD$2,1,MATCH(S$1,Baseline!$B$1:$BD$1,0)))</f>
        <v>1</v>
      </c>
      <c r="T503">
        <f>IFERROR(INDEX(JMP!$AJ$2:$AU$1000,MATCH($A503,JMP!$A$2:$A$1000,0),MATCH(T$1,JMP!$AJ$1:$AU$1,0)),INDEX(Baseline!$B$2:$BD$2,1,MATCH(T$1,Baseline!$B$1:$BD$1,0)))</f>
        <v>0</v>
      </c>
      <c r="U503" t="str">
        <f>IFERROR(INDEX(JMP!$AJ$2:$AU$1000,MATCH($A503,JMP!$A$2:$A$1000,0),MATCH(U$1,JMP!$AJ$1:$AU$1,0)),INDEX(Baseline!$B$2:$BD$2,1,MATCH(U$1,Baseline!$B$1:$BD$1,0)))</f>
        <v>Titan</v>
      </c>
      <c r="V503">
        <f>IFERROR(INDEX(JMP!$AJ$2:$AU$1000,MATCH($A503,JMP!$A$2:$A$1000,0),MATCH(V$1,JMP!$AJ$1:$AU$1,0)),INDEX(Baseline!$B$2:$BD$2,1,MATCH(V$1,Baseline!$B$1:$BD$1,0)))</f>
        <v>3</v>
      </c>
      <c r="W503">
        <f>IFERROR(INDEX(JMP!$AJ$2:$AU$1000,MATCH($A503,JMP!$A$2:$A$1000,0),MATCH(W$1,JMP!$AJ$1:$AU$1,0)),INDEX(Baseline!$B$2:$BD$2,1,MATCH(W$1,Baseline!$B$1:$BD$1,0)))</f>
        <v>0.37</v>
      </c>
      <c r="X503">
        <f>IFERROR(INDEX(JMP!$AJ$2:$AU$1000,MATCH($A503,JMP!$A$2:$A$1000,0),MATCH(X$1,JMP!$AJ$1:$AU$1,0)),INDEX(Baseline!$B$2:$BD$2,1,MATCH(X$1,Baseline!$B$1:$BD$1,0)))</f>
        <v>4</v>
      </c>
      <c r="Y503">
        <f>IFERROR(INDEX(JMP!$AJ$2:$AU$1000,MATCH($A503,JMP!$A$2:$A$1000,0),MATCH(Y$1,JMP!$AJ$1:$AU$1,0)),INDEX(Baseline!$B$2:$BD$2,1,MATCH(Y$1,Baseline!$B$1:$BD$1,0)))</f>
        <v>6</v>
      </c>
      <c r="Z503">
        <f>IFERROR(INDEX(JMP!$AJ$2:$AU$1000,MATCH($A503,JMP!$A$2:$A$1000,0),MATCH(Z$1,JMP!$AJ$1:$AU$1,0)),INDEX(Baseline!$B$2:$BD$2,1,MATCH(Z$1,Baseline!$B$1:$BD$1,0)))</f>
        <v>1970</v>
      </c>
      <c r="AA503">
        <f>IFERROR(INDEX(JMP!$AJ$2:$AU$1000,MATCH($A503,JMP!$A$2:$A$1000,0),MATCH(AA$1,JMP!$AJ$1:$AU$1,0)),INDEX(Baseline!$B$2:$BD$2,1,MATCH(AA$1,Baseline!$B$1:$BD$1,0)))</f>
        <v>1970</v>
      </c>
      <c r="AB503">
        <f>IFERROR(INDEX(JMP!$AJ$2:$AU$1000,MATCH($A503,JMP!$A$2:$A$1000,0),MATCH(AB$1,JMP!$AJ$1:$AU$1,0)),INDEX(Baseline!$B$2:$BD$2,1,MATCH(AB$1,Baseline!$B$1:$BD$1,0)))</f>
        <v>0</v>
      </c>
      <c r="AC503">
        <f>IFERROR(INDEX(JMP!$AJ$2:$AU$1000,MATCH($A503,JMP!$A$2:$A$1000,0),MATCH(AC$1,JMP!$AJ$1:$AU$1,0)),INDEX(Baseline!$B$2:$BD$2,1,MATCH(AC$1,Baseline!$B$1:$BD$1,0)))</f>
        <v>1</v>
      </c>
      <c r="AD503">
        <f>IFERROR(INDEX(JMP!$AJ$2:$AU$1000,MATCH($A503,JMP!$A$2:$A$1000,0),MATCH(AD$1,JMP!$AJ$1:$AU$1,0)),INDEX(Baseline!$B$2:$BD$2,1,MATCH(AD$1,Baseline!$B$1:$BD$1,0)))</f>
        <v>8</v>
      </c>
      <c r="AE503">
        <f>IFERROR(INDEX(JMP!$AJ$2:$AU$1000,MATCH($A503,JMP!$A$2:$A$1000,0),MATCH(AE$1,JMP!$AJ$1:$AU$1,0)),INDEX(Baseline!$B$2:$BD$2,1,MATCH(AE$1,Baseline!$B$1:$BD$1,0)))</f>
        <v>0.625</v>
      </c>
      <c r="AF503" t="str">
        <f>IFERROR(INDEX(JMP!$AJ$2:$AU$1000,MATCH($A503,JMP!$A$2:$A$1000,0),MATCH(AF$1,JMP!$AJ$1:$AU$1,0)),INDEX(Baseline!$B$2:$BD$2,1,MATCH(AF$1,Baseline!$B$1:$BD$1,0)))</f>
        <v>bwb</v>
      </c>
      <c r="AG503" t="str">
        <f>IFERROR(INDEX(JMP!$AJ$2:$AU$1000,MATCH($A503,JMP!$A$2:$A$1000,0),MATCH(AG$1,JMP!$AJ$1:$AU$1,0)),INDEX(Baseline!$B$2:$BD$2,1,MATCH(AG$1,Baseline!$B$1:$BD$1,0)))</f>
        <v>V-tail</v>
      </c>
      <c r="AH503">
        <f>IFERROR(INDEX(JMP!$AJ$2:$AU$1000,MATCH($A503,JMP!$A$2:$A$1000,0),MATCH(AH$1,JMP!$AJ$1:$AU$1,0)),INDEX(Baseline!$B$2:$BD$2,1,MATCH(AH$1,Baseline!$B$1:$BD$1,0)))</f>
        <v>1</v>
      </c>
      <c r="AI503">
        <f>IFERROR(INDEX(JMP!$AJ$2:$AU$1000,MATCH($A503,JMP!$A$2:$A$1000,0),MATCH(AI$1,JMP!$AJ$1:$AU$1,0)),INDEX(Baseline!$B$2:$BD$2,1,MATCH(AI$1,Baseline!$B$1:$BD$1,0)))</f>
        <v>724000000</v>
      </c>
      <c r="AJ503">
        <f>IFERROR(INDEX(JMP!$AJ$2:$AU$1000,MATCH($A503,JMP!$A$2:$A$1000,0),MATCH(AJ$1,JMP!$AJ$1:$AU$1,0)),INDEX(Baseline!$B$2:$BD$2,1,MATCH(AJ$1,Baseline!$B$1:$BD$1,0)))</f>
        <v>54500000</v>
      </c>
      <c r="AK503">
        <f>IFERROR(INDEX(JMP!$AJ$2:$AU$1000,MATCH($A503,JMP!$A$2:$A$1000,0),MATCH(AK$1,JMP!$AJ$1:$AU$1,0)),INDEX(Baseline!$B$2:$BD$2,1,MATCH(AK$1,Baseline!$B$1:$BD$1,0)))</f>
        <v>30</v>
      </c>
      <c r="AL503">
        <f>IFERROR(INDEX(JMP!$AJ$2:$AU$1000,MATCH($A503,JMP!$A$2:$A$1000,0),MATCH(AL$1,JMP!$AJ$1:$AU$1,0)),INDEX(Baseline!$B$2:$BD$2,1,MATCH(AL$1,Baseline!$B$1:$BD$1,0)))</f>
        <v>2.3891768519205471E-2</v>
      </c>
      <c r="AM503">
        <f>IFERROR(INDEX(JMP!$AJ$2:$AU$1000,MATCH($A503,JMP!$A$2:$A$1000,0),MATCH(AM$1,JMP!$AJ$1:$AU$1,0)),INDEX(Baseline!$B$2:$BD$2,1,MATCH(AM$1,Baseline!$B$1:$BD$1,0)))</f>
        <v>9.3914157232380955</v>
      </c>
      <c r="AN503">
        <f>IFERROR(INDEX(JMP!$AJ$2:$AU$1000,MATCH($A503,JMP!$A$2:$A$1000,0),MATCH(AN$1,JMP!$AJ$1:$AU$1,0)),INDEX(Baseline!$B$2:$BD$2,1,MATCH(AN$1,Baseline!$B$1:$BD$1,0)))</f>
        <v>2.3437869360433932</v>
      </c>
      <c r="AO503">
        <f>IFERROR(INDEX(JMP!$AJ$2:$AU$1000,MATCH($A503,JMP!$A$2:$A$1000,0),MATCH(AO$1,JMP!$AJ$1:$AU$1,0)),INDEX(Baseline!$B$2:$BD$2,1,MATCH(AO$1,Baseline!$B$1:$BD$1,0)))</f>
        <v>1.1820505281716285</v>
      </c>
      <c r="AP503">
        <f>IFERROR(INDEX(JMP!$AJ$2:$AU$1000,MATCH($A503,JMP!$A$2:$A$1000,0),MATCH(AP$1,JMP!$AJ$1:$AU$1,0)),INDEX(Baseline!$B$2:$BD$2,1,MATCH(AP$1,Baseline!$B$1:$BD$1,0)))</f>
        <v>0</v>
      </c>
      <c r="AQ503">
        <f>IFERROR(INDEX(JMP!$AJ$2:$AU$1000,MATCH($A503,JMP!$A$2:$A$1000,0),MATCH(AQ$1,JMP!$AJ$1:$AU$1,0)),INDEX(Baseline!$B$2:$BD$2,1,MATCH(AQ$1,Baseline!$B$1:$BD$1,0)))</f>
        <v>0.35</v>
      </c>
      <c r="AR503">
        <f>IFERROR(INDEX(JMP!$AJ$2:$AU$1000,MATCH($A503,JMP!$A$2:$A$1000,0),MATCH(AR$1,JMP!$AJ$1:$AU$1,0)),INDEX(Baseline!$B$2:$BD$2,1,MATCH(AR$1,Baseline!$B$1:$BD$1,0)))</f>
        <v>0</v>
      </c>
      <c r="AS503">
        <f>IFERROR(INDEX(JMP!$AJ$2:$AU$1000,MATCH($A503,JMP!$A$2:$A$1000,0),MATCH(AS$1,JMP!$AJ$1:$AU$1,0)),INDEX(Baseline!$B$2:$BD$2,1,MATCH(AS$1,Baseline!$B$1:$BD$1,0)))</f>
        <v>0</v>
      </c>
      <c r="AT503">
        <f>IFERROR(INDEX(JMP!$AJ$2:$AU$1000,MATCH($A503,JMP!$A$2:$A$1000,0),MATCH(AT$1,JMP!$AJ$1:$AU$1,0)),INDEX(Baseline!$B$2:$BD$2,1,MATCH(AT$1,Baseline!$B$1:$BD$1,0)))</f>
        <v>500</v>
      </c>
      <c r="AU503">
        <f>IFERROR(INDEX(JMP!$AJ$2:$AU$1000,MATCH($A503,JMP!$A$2:$A$1000,0),MATCH(AU$1,JMP!$AJ$1:$AU$1,0)),INDEX(Baseline!$B$2:$BD$2,1,MATCH(AU$1,Baseline!$B$1:$BD$1,0)))</f>
        <v>50</v>
      </c>
      <c r="AV503">
        <f>IFERROR(INDEX(JMP!$AJ$2:$AU$1000,MATCH($A503,JMP!$A$2:$A$1000,0),MATCH(AV$1,JMP!$AJ$1:$AU$1,0)),INDEX(Baseline!$B$2:$BD$2,1,MATCH(AV$1,Baseline!$B$1:$BD$1,0)))</f>
        <v>12.1</v>
      </c>
      <c r="AW503">
        <f>IFERROR(INDEX(JMP!$AJ$2:$AU$1000,MATCH($A503,JMP!$A$2:$A$1000,0),MATCH(AW$1,JMP!$AJ$1:$AU$1,0)),INDEX(Baseline!$B$2:$BD$2,1,MATCH(AW$1,Baseline!$B$1:$BD$1,0)))</f>
        <v>1.9961979999999998E-3</v>
      </c>
      <c r="AX503">
        <f>IFERROR(INDEX(JMP!$AJ$2:$AU$1000,MATCH($A503,JMP!$A$2:$A$1000,0),MATCH(AX$1,JMP!$AJ$1:$AU$1,0)),INDEX(Baseline!$B$2:$BD$2,1,MATCH(AX$1,Baseline!$B$1:$BD$1,0)))</f>
        <v>1.9961979999999998E-3</v>
      </c>
      <c r="AY503">
        <f>IFERROR(INDEX(JMP!$AJ$2:$AU$1000,MATCH($A503,JMP!$A$2:$A$1000,0),MATCH(AY$1,JMP!$AJ$1:$AU$1,0)),INDEX(Baseline!$B$2:$BD$2,1,MATCH(AY$1,Baseline!$B$1:$BD$1,0)))</f>
        <v>1.9607137E-2</v>
      </c>
      <c r="AZ503">
        <f>IFERROR(INDEX(JMP!$AJ$2:$AU$1000,MATCH($A503,JMP!$A$2:$A$1000,0),MATCH(AZ$1,JMP!$AJ$1:$AU$1,0)),INDEX(Baseline!$B$2:$BD$2,1,MATCH(AZ$1,Baseline!$B$1:$BD$1,0)))</f>
        <v>1</v>
      </c>
      <c r="BA503">
        <f>IFERROR(INDEX(JMP!$AJ$2:$AU$1000,MATCH($A503,JMP!$A$2:$A$1000,0),MATCH(BA$1,JMP!$AJ$1:$AU$1,0)),INDEX(Baseline!$B$2:$BD$2,1,MATCH(BA$1,Baseline!$B$1:$BD$1,0)))</f>
        <v>100</v>
      </c>
      <c r="BB503">
        <f>IFERROR(INDEX(JMP!$AJ$2:$AU$1000,MATCH($A503,JMP!$A$2:$A$1000,0),MATCH(BB$1,JMP!$AJ$1:$AU$1,0)),INDEX(Baseline!$B$2:$BD$2,1,MATCH(BB$1,Baseline!$B$1:$BD$1,0)))</f>
        <v>0</v>
      </c>
      <c r="BC503">
        <f>IFERROR(INDEX(JMP!$AJ$2:$AU$1000,MATCH($A503,JMP!$A$2:$A$1000,0),MATCH(BC$1,JMP!$AJ$1:$AU$1,0)),INDEX(Baseline!$B$2:$BD$2,1,MATCH(BC$1,Baseline!$B$1:$BD$1,0)))</f>
        <v>1</v>
      </c>
      <c r="BD503">
        <f>IFERROR(INDEX(JMP!$AJ$2:$AU$1000,MATCH($A503,JMP!$A$2:$A$1000,0),MATCH(BD$1,JMP!$AJ$1:$AU$1,0)),INDEX(Baseline!$B$2:$BD$2,1,MATCH(BD$1,Baseline!$B$1:$BD$1,0)))</f>
        <v>2.7816338644999998</v>
      </c>
      <c r="BE503">
        <f>IFERROR(INDEX(JMP!$AJ$2:$AU$1000,MATCH($A503,JMP!$A$2:$A$1000,0),MATCH(BE$1,JMP!$AJ$1:$AU$1,0)),INDEX(Baseline!$B$2:$BE$2,1,MATCH(BE$1,Baseline!$B$1:$BE$1,0)))</f>
        <v>400000</v>
      </c>
      <c r="BF503" t="str">
        <f t="shared" si="35"/>
        <v>yes</v>
      </c>
      <c r="BG503" t="str">
        <f t="shared" si="36"/>
        <v>yes</v>
      </c>
      <c r="BH503">
        <f t="shared" si="37"/>
        <v>0.5</v>
      </c>
      <c r="BI503">
        <f t="shared" si="38"/>
        <v>100</v>
      </c>
      <c r="BK503">
        <v>504</v>
      </c>
      <c r="BL503" t="str">
        <f t="shared" si="39"/>
        <v>spring</v>
      </c>
    </row>
    <row r="504" spans="1:64" x14ac:dyDescent="0.35">
      <c r="A504">
        <v>503</v>
      </c>
      <c r="B504">
        <f>IFERROR(INDEX(JMP!$AJ$2:$AU$1000,MATCH($A504,JMP!$A$2:$A$1000,0),MATCH(B$1,JMP!$AJ$1:$AU$1,0)),INDEX(Baseline!$B$2:$BD$2,1,MATCH(B$1,Baseline!$B$1:$BD$1,0)))</f>
        <v>0</v>
      </c>
      <c r="C504">
        <f>IFERROR(INDEX(JMP!$AJ$2:$AU$1000,MATCH($A504,JMP!$A$2:$A$1000,0),MATCH(C$1,JMP!$AJ$1:$AU$1,0)),INDEX(Baseline!$B$2:$BD$2,1,MATCH(C$1,Baseline!$B$1:$BD$1,0)))</f>
        <v>8760</v>
      </c>
      <c r="D504">
        <f>IFERROR(INDEX(JMP!$AJ$2:$AU$1000,MATCH($A504,JMP!$A$2:$A$1000,0),MATCH(D$1,JMP!$AJ$1:$AU$1,0)),INDEX(Baseline!$B$2:$BD$2,1,MATCH(D$1,Baseline!$B$1:$BD$1,0)))</f>
        <v>1</v>
      </c>
      <c r="E504">
        <f>IFERROR(INDEX(JMP!$AJ$2:$AU$1000,MATCH($A504,JMP!$A$2:$A$1000,0),MATCH(E$1,JMP!$AJ$1:$AU$1,0)),INDEX(Baseline!$B$2:$BD$2,1,MATCH(E$1,Baseline!$B$1:$BD$1,0)))</f>
        <v>1</v>
      </c>
      <c r="F504" t="str">
        <f>IFERROR(INDEX(JMP!$AJ$2:$AU$1000,MATCH($A504,JMP!$A$2:$A$1000,0),MATCH(F$1,JMP!$AJ$1:$AU$1,0)),INDEX(Baseline!$B$2:$BD$2,1,MATCH(F$1,Baseline!$B$1:$BD$1,0)))</f>
        <v>e344</v>
      </c>
      <c r="G504" t="str">
        <f>IFERROR(INDEX(JMP!$AJ$2:$AU$1000,MATCH($A504,JMP!$A$2:$A$1000,0),MATCH(G$1,JMP!$AJ$1:$AU$1,0)),INDEX(Baseline!$B$2:$BD$2,1,MATCH(G$1,Baseline!$B$1:$BD$1,0)))</f>
        <v>e340</v>
      </c>
      <c r="H504">
        <f>IFERROR(INDEX(JMP!$AJ$2:$AU$1000,MATCH($A504,JMP!$A$2:$A$1000,0),MATCH(H$1,JMP!$AJ$1:$AU$1,0)),INDEX(Baseline!$B$2:$BD$2,1,MATCH(H$1,Baseline!$B$1:$BD$1,0)))</f>
        <v>1.5</v>
      </c>
      <c r="I504">
        <f>IFERROR(INDEX(JMP!$AJ$2:$AU$1000,MATCH($A504,JMP!$A$2:$A$1000,0),MATCH(I$1,JMP!$AJ$1:$AU$1,0)),INDEX(Baseline!$B$2:$BD$2,1,MATCH(I$1,Baseline!$B$1:$BD$1,0)))</f>
        <v>0.42</v>
      </c>
      <c r="J504">
        <f>IFERROR(INDEX(JMP!$AJ$2:$AU$1000,MATCH($A504,JMP!$A$2:$A$1000,0),MATCH(J$1,JMP!$AJ$1:$AU$1,0)),INDEX(Baseline!$B$2:$BD$2,1,MATCH(J$1,Baseline!$B$1:$BD$1,0)))</f>
        <v>1</v>
      </c>
      <c r="K504">
        <f>IFERROR(INDEX(JMP!$AJ$2:$AU$1000,MATCH($A504,JMP!$A$2:$A$1000,0),MATCH(K$1,JMP!$AJ$1:$AU$1,0)),INDEX(Baseline!$B$2:$BD$2,1,MATCH(K$1,Baseline!$B$1:$BD$1,0)))</f>
        <v>0</v>
      </c>
      <c r="L504">
        <f>IFERROR(INDEX(JMP!$AJ$2:$AU$1000,MATCH($A504,JMP!$A$2:$A$1000,0),MATCH(L$1,JMP!$AJ$1:$AU$1,0)),INDEX(Baseline!$B$2:$BD$2,1,MATCH(L$1,Baseline!$B$1:$BD$1,0)))</f>
        <v>0.13555577788789566</v>
      </c>
      <c r="M504" t="b">
        <f>IFERROR(INDEX(JMP!$AJ$2:$AU$1000,MATCH($A504,JMP!$A$2:$A$1000,0),MATCH(M$1,JMP!$AJ$1:$AU$1,0)),INDEX(Baseline!$B$2:$BD$2,1,MATCH(M$1,Baseline!$B$1:$BD$1,0)))</f>
        <v>0</v>
      </c>
      <c r="N504" t="b">
        <f>IFERROR(INDEX(JMP!$AJ$2:$AU$1000,MATCH($A504,JMP!$A$2:$A$1000,0),MATCH(N$1,JMP!$AJ$1:$AU$1,0)),INDEX(Baseline!$B$2:$BD$2,1,MATCH(N$1,Baseline!$B$1:$BD$1,0)))</f>
        <v>0</v>
      </c>
      <c r="O504">
        <f>IFERROR(INDEX(JMP!$AJ$2:$AU$1000,MATCH($A504,JMP!$A$2:$A$1000,0),MATCH(O$1,JMP!$AJ$1:$AU$1,0)),INDEX(Baseline!$B$2:$BD$2,1,MATCH(O$1,Baseline!$B$1:$BD$1,0)))</f>
        <v>7</v>
      </c>
      <c r="P504">
        <f>IFERROR(INDEX(JMP!$AJ$2:$AU$1000,MATCH($A504,JMP!$A$2:$A$1000,0),MATCH(P$1,JMP!$AJ$1:$AU$1,0)),INDEX(Baseline!$B$2:$BD$2,1,MATCH(P$1,Baseline!$B$1:$BD$1,0)))</f>
        <v>200</v>
      </c>
      <c r="Q504">
        <f>IFERROR(INDEX(JMP!$AJ$2:$AU$1000,MATCH($A504,JMP!$A$2:$A$1000,0),MATCH(Q$1,JMP!$AJ$1:$AU$1,0)),INDEX(Baseline!$B$2:$BD$2,1,MATCH(Q$1,Baseline!$B$1:$BD$1,0)))</f>
        <v>10</v>
      </c>
      <c r="R504">
        <f>IFERROR(INDEX(JMP!$AJ$2:$AU$1000,MATCH($A504,JMP!$A$2:$A$1000,0),MATCH(R$1,JMP!$AJ$1:$AU$1,0)),INDEX(Baseline!$B$2:$BD$2,1,MATCH(R$1,Baseline!$B$1:$BD$1,0)))</f>
        <v>0</v>
      </c>
      <c r="S504">
        <f>IFERROR(INDEX(JMP!$AJ$2:$AU$1000,MATCH($A504,JMP!$A$2:$A$1000,0),MATCH(S$1,JMP!$AJ$1:$AU$1,0)),INDEX(Baseline!$B$2:$BD$2,1,MATCH(S$1,Baseline!$B$1:$BD$1,0)))</f>
        <v>1</v>
      </c>
      <c r="T504">
        <f>IFERROR(INDEX(JMP!$AJ$2:$AU$1000,MATCH($A504,JMP!$A$2:$A$1000,0),MATCH(T$1,JMP!$AJ$1:$AU$1,0)),INDEX(Baseline!$B$2:$BD$2,1,MATCH(T$1,Baseline!$B$1:$BD$1,0)))</f>
        <v>0</v>
      </c>
      <c r="U504" t="str">
        <f>IFERROR(INDEX(JMP!$AJ$2:$AU$1000,MATCH($A504,JMP!$A$2:$A$1000,0),MATCH(U$1,JMP!$AJ$1:$AU$1,0)),INDEX(Baseline!$B$2:$BD$2,1,MATCH(U$1,Baseline!$B$1:$BD$1,0)))</f>
        <v>Titan</v>
      </c>
      <c r="V504">
        <f>IFERROR(INDEX(JMP!$AJ$2:$AU$1000,MATCH($A504,JMP!$A$2:$A$1000,0),MATCH(V$1,JMP!$AJ$1:$AU$1,0)),INDEX(Baseline!$B$2:$BD$2,1,MATCH(V$1,Baseline!$B$1:$BD$1,0)))</f>
        <v>3</v>
      </c>
      <c r="W504">
        <f>IFERROR(INDEX(JMP!$AJ$2:$AU$1000,MATCH($A504,JMP!$A$2:$A$1000,0),MATCH(W$1,JMP!$AJ$1:$AU$1,0)),INDEX(Baseline!$B$2:$BD$2,1,MATCH(W$1,Baseline!$B$1:$BD$1,0)))</f>
        <v>0.37</v>
      </c>
      <c r="X504">
        <f>IFERROR(INDEX(JMP!$AJ$2:$AU$1000,MATCH($A504,JMP!$A$2:$A$1000,0),MATCH(X$1,JMP!$AJ$1:$AU$1,0)),INDEX(Baseline!$B$2:$BD$2,1,MATCH(X$1,Baseline!$B$1:$BD$1,0)))</f>
        <v>4</v>
      </c>
      <c r="Y504">
        <f>IFERROR(INDEX(JMP!$AJ$2:$AU$1000,MATCH($A504,JMP!$A$2:$A$1000,0),MATCH(Y$1,JMP!$AJ$1:$AU$1,0)),INDEX(Baseline!$B$2:$BD$2,1,MATCH(Y$1,Baseline!$B$1:$BD$1,0)))</f>
        <v>3</v>
      </c>
      <c r="Z504">
        <f>IFERROR(INDEX(JMP!$AJ$2:$AU$1000,MATCH($A504,JMP!$A$2:$A$1000,0),MATCH(Z$1,JMP!$AJ$1:$AU$1,0)),INDEX(Baseline!$B$2:$BD$2,1,MATCH(Z$1,Baseline!$B$1:$BD$1,0)))</f>
        <v>1970</v>
      </c>
      <c r="AA504">
        <f>IFERROR(INDEX(JMP!$AJ$2:$AU$1000,MATCH($A504,JMP!$A$2:$A$1000,0),MATCH(AA$1,JMP!$AJ$1:$AU$1,0)),INDEX(Baseline!$B$2:$BD$2,1,MATCH(AA$1,Baseline!$B$1:$BD$1,0)))</f>
        <v>1970</v>
      </c>
      <c r="AB504">
        <f>IFERROR(INDEX(JMP!$AJ$2:$AU$1000,MATCH($A504,JMP!$A$2:$A$1000,0),MATCH(AB$1,JMP!$AJ$1:$AU$1,0)),INDEX(Baseline!$B$2:$BD$2,1,MATCH(AB$1,Baseline!$B$1:$BD$1,0)))</f>
        <v>0</v>
      </c>
      <c r="AC504">
        <f>IFERROR(INDEX(JMP!$AJ$2:$AU$1000,MATCH($A504,JMP!$A$2:$A$1000,0),MATCH(AC$1,JMP!$AJ$1:$AU$1,0)),INDEX(Baseline!$B$2:$BD$2,1,MATCH(AC$1,Baseline!$B$1:$BD$1,0)))</f>
        <v>1</v>
      </c>
      <c r="AD504">
        <f>IFERROR(INDEX(JMP!$AJ$2:$AU$1000,MATCH($A504,JMP!$A$2:$A$1000,0),MATCH(AD$1,JMP!$AJ$1:$AU$1,0)),INDEX(Baseline!$B$2:$BD$2,1,MATCH(AD$1,Baseline!$B$1:$BD$1,0)))</f>
        <v>8</v>
      </c>
      <c r="AE504">
        <f>IFERROR(INDEX(JMP!$AJ$2:$AU$1000,MATCH($A504,JMP!$A$2:$A$1000,0),MATCH(AE$1,JMP!$AJ$1:$AU$1,0)),INDEX(Baseline!$B$2:$BD$2,1,MATCH(AE$1,Baseline!$B$1:$BD$1,0)))</f>
        <v>0.625</v>
      </c>
      <c r="AF504" t="str">
        <f>IFERROR(INDEX(JMP!$AJ$2:$AU$1000,MATCH($A504,JMP!$A$2:$A$1000,0),MATCH(AF$1,JMP!$AJ$1:$AU$1,0)),INDEX(Baseline!$B$2:$BD$2,1,MATCH(AF$1,Baseline!$B$1:$BD$1,0)))</f>
        <v>bwb</v>
      </c>
      <c r="AG504" t="str">
        <f>IFERROR(INDEX(JMP!$AJ$2:$AU$1000,MATCH($A504,JMP!$A$2:$A$1000,0),MATCH(AG$1,JMP!$AJ$1:$AU$1,0)),INDEX(Baseline!$B$2:$BD$2,1,MATCH(AG$1,Baseline!$B$1:$BD$1,0)))</f>
        <v>V-tail</v>
      </c>
      <c r="AH504">
        <f>IFERROR(INDEX(JMP!$AJ$2:$AU$1000,MATCH($A504,JMP!$A$2:$A$1000,0),MATCH(AH$1,JMP!$AJ$1:$AU$1,0)),INDEX(Baseline!$B$2:$BD$2,1,MATCH(AH$1,Baseline!$B$1:$BD$1,0)))</f>
        <v>0</v>
      </c>
      <c r="AI504">
        <f>IFERROR(INDEX(JMP!$AJ$2:$AU$1000,MATCH($A504,JMP!$A$2:$A$1000,0),MATCH(AI$1,JMP!$AJ$1:$AU$1,0)),INDEX(Baseline!$B$2:$BD$2,1,MATCH(AI$1,Baseline!$B$1:$BD$1,0)))</f>
        <v>724000000</v>
      </c>
      <c r="AJ504">
        <f>IFERROR(INDEX(JMP!$AJ$2:$AU$1000,MATCH($A504,JMP!$A$2:$A$1000,0),MATCH(AJ$1,JMP!$AJ$1:$AU$1,0)),INDEX(Baseline!$B$2:$BD$2,1,MATCH(AJ$1,Baseline!$B$1:$BD$1,0)))</f>
        <v>54500000</v>
      </c>
      <c r="AK504">
        <f>IFERROR(INDEX(JMP!$AJ$2:$AU$1000,MATCH($A504,JMP!$A$2:$A$1000,0),MATCH(AK$1,JMP!$AJ$1:$AU$1,0)),INDEX(Baseline!$B$2:$BD$2,1,MATCH(AK$1,Baseline!$B$1:$BD$1,0)))</f>
        <v>30</v>
      </c>
      <c r="AL504">
        <f>IFERROR(INDEX(JMP!$AJ$2:$AU$1000,MATCH($A504,JMP!$A$2:$A$1000,0),MATCH(AL$1,JMP!$AJ$1:$AU$1,0)),INDEX(Baseline!$B$2:$BD$2,1,MATCH(AL$1,Baseline!$B$1:$BD$1,0)))</f>
        <v>1.4128746164190501E-2</v>
      </c>
      <c r="AM504">
        <f>IFERROR(INDEX(JMP!$AJ$2:$AU$1000,MATCH($A504,JMP!$A$2:$A$1000,0),MATCH(AM$1,JMP!$AJ$1:$AU$1,0)),INDEX(Baseline!$B$2:$BD$2,1,MATCH(AM$1,Baseline!$B$1:$BD$1,0)))</f>
        <v>16.232200058228571</v>
      </c>
      <c r="AN504">
        <f>IFERROR(INDEX(JMP!$AJ$2:$AU$1000,MATCH($A504,JMP!$A$2:$A$1000,0),MATCH(AN$1,JMP!$AJ$1:$AU$1,0)),INDEX(Baseline!$B$2:$BD$2,1,MATCH(AN$1,Baseline!$B$1:$BD$1,0)))</f>
        <v>1.8480874886897891</v>
      </c>
      <c r="AO504">
        <f>IFERROR(INDEX(JMP!$AJ$2:$AU$1000,MATCH($A504,JMP!$A$2:$A$1000,0),MATCH(AO$1,JMP!$AJ$1:$AU$1,0)),INDEX(Baseline!$B$2:$BD$2,1,MATCH(AO$1,Baseline!$B$1:$BD$1,0)))</f>
        <v>0.66300183106141586</v>
      </c>
      <c r="AP504">
        <f>IFERROR(INDEX(JMP!$AJ$2:$AU$1000,MATCH($A504,JMP!$A$2:$A$1000,0),MATCH(AP$1,JMP!$AJ$1:$AU$1,0)),INDEX(Baseline!$B$2:$BD$2,1,MATCH(AP$1,Baseline!$B$1:$BD$1,0)))</f>
        <v>0</v>
      </c>
      <c r="AQ504">
        <f>IFERROR(INDEX(JMP!$AJ$2:$AU$1000,MATCH($A504,JMP!$A$2:$A$1000,0),MATCH(AQ$1,JMP!$AJ$1:$AU$1,0)),INDEX(Baseline!$B$2:$BD$2,1,MATCH(AQ$1,Baseline!$B$1:$BD$1,0)))</f>
        <v>0.35</v>
      </c>
      <c r="AR504">
        <f>IFERROR(INDEX(JMP!$AJ$2:$AU$1000,MATCH($A504,JMP!$A$2:$A$1000,0),MATCH(AR$1,JMP!$AJ$1:$AU$1,0)),INDEX(Baseline!$B$2:$BD$2,1,MATCH(AR$1,Baseline!$B$1:$BD$1,0)))</f>
        <v>0</v>
      </c>
      <c r="AS504">
        <f>IFERROR(INDEX(JMP!$AJ$2:$AU$1000,MATCH($A504,JMP!$A$2:$A$1000,0),MATCH(AS$1,JMP!$AJ$1:$AU$1,0)),INDEX(Baseline!$B$2:$BD$2,1,MATCH(AS$1,Baseline!$B$1:$BD$1,0)))</f>
        <v>0</v>
      </c>
      <c r="AT504">
        <f>IFERROR(INDEX(JMP!$AJ$2:$AU$1000,MATCH($A504,JMP!$A$2:$A$1000,0),MATCH(AT$1,JMP!$AJ$1:$AU$1,0)),INDEX(Baseline!$B$2:$BD$2,1,MATCH(AT$1,Baseline!$B$1:$BD$1,0)))</f>
        <v>500</v>
      </c>
      <c r="AU504">
        <f>IFERROR(INDEX(JMP!$AJ$2:$AU$1000,MATCH($A504,JMP!$A$2:$A$1000,0),MATCH(AU$1,JMP!$AJ$1:$AU$1,0)),INDEX(Baseline!$B$2:$BD$2,1,MATCH(AU$1,Baseline!$B$1:$BD$1,0)))</f>
        <v>50</v>
      </c>
      <c r="AV504">
        <f>IFERROR(INDEX(JMP!$AJ$2:$AU$1000,MATCH($A504,JMP!$A$2:$A$1000,0),MATCH(AV$1,JMP!$AJ$1:$AU$1,0)),INDEX(Baseline!$B$2:$BD$2,1,MATCH(AV$1,Baseline!$B$1:$BD$1,0)))</f>
        <v>12.1</v>
      </c>
      <c r="AW504">
        <f>IFERROR(INDEX(JMP!$AJ$2:$AU$1000,MATCH($A504,JMP!$A$2:$A$1000,0),MATCH(AW$1,JMP!$AJ$1:$AU$1,0)),INDEX(Baseline!$B$2:$BD$2,1,MATCH(AW$1,Baseline!$B$1:$BD$1,0)))</f>
        <v>1.9961979999999998E-3</v>
      </c>
      <c r="AX504">
        <f>IFERROR(INDEX(JMP!$AJ$2:$AU$1000,MATCH($A504,JMP!$A$2:$A$1000,0),MATCH(AX$1,JMP!$AJ$1:$AU$1,0)),INDEX(Baseline!$B$2:$BD$2,1,MATCH(AX$1,Baseline!$B$1:$BD$1,0)))</f>
        <v>1.9961979999999998E-3</v>
      </c>
      <c r="AY504">
        <f>IFERROR(INDEX(JMP!$AJ$2:$AU$1000,MATCH($A504,JMP!$A$2:$A$1000,0),MATCH(AY$1,JMP!$AJ$1:$AU$1,0)),INDEX(Baseline!$B$2:$BD$2,1,MATCH(AY$1,Baseline!$B$1:$BD$1,0)))</f>
        <v>1.9607137E-2</v>
      </c>
      <c r="AZ504">
        <f>IFERROR(INDEX(JMP!$AJ$2:$AU$1000,MATCH($A504,JMP!$A$2:$A$1000,0),MATCH(AZ$1,JMP!$AJ$1:$AU$1,0)),INDEX(Baseline!$B$2:$BD$2,1,MATCH(AZ$1,Baseline!$B$1:$BD$1,0)))</f>
        <v>1</v>
      </c>
      <c r="BA504">
        <f>IFERROR(INDEX(JMP!$AJ$2:$AU$1000,MATCH($A504,JMP!$A$2:$A$1000,0),MATCH(BA$1,JMP!$AJ$1:$AU$1,0)),INDEX(Baseline!$B$2:$BD$2,1,MATCH(BA$1,Baseline!$B$1:$BD$1,0)))</f>
        <v>100</v>
      </c>
      <c r="BB504">
        <f>IFERROR(INDEX(JMP!$AJ$2:$AU$1000,MATCH($A504,JMP!$A$2:$A$1000,0),MATCH(BB$1,JMP!$AJ$1:$AU$1,0)),INDEX(Baseline!$B$2:$BD$2,1,MATCH(BB$1,Baseline!$B$1:$BD$1,0)))</f>
        <v>0</v>
      </c>
      <c r="BC504">
        <f>IFERROR(INDEX(JMP!$AJ$2:$AU$1000,MATCH($A504,JMP!$A$2:$A$1000,0),MATCH(BC$1,JMP!$AJ$1:$AU$1,0)),INDEX(Baseline!$B$2:$BD$2,1,MATCH(BC$1,Baseline!$B$1:$BD$1,0)))</f>
        <v>3</v>
      </c>
      <c r="BD504">
        <f>IFERROR(INDEX(JMP!$AJ$2:$AU$1000,MATCH($A504,JMP!$A$2:$A$1000,0),MATCH(BD$1,JMP!$AJ$1:$AU$1,0)),INDEX(Baseline!$B$2:$BD$2,1,MATCH(BD$1,Baseline!$B$1:$BD$1,0)))</f>
        <v>4.3680496210999999</v>
      </c>
      <c r="BE504">
        <f>IFERROR(INDEX(JMP!$AJ$2:$AU$1000,MATCH($A504,JMP!$A$2:$A$1000,0),MATCH(BE$1,JMP!$AJ$1:$AU$1,0)),INDEX(Baseline!$B$2:$BE$2,1,MATCH(BE$1,Baseline!$B$1:$BE$1,0)))</f>
        <v>400000</v>
      </c>
      <c r="BF504" t="str">
        <f t="shared" si="35"/>
        <v>yes</v>
      </c>
      <c r="BG504" t="str">
        <f t="shared" si="36"/>
        <v>no</v>
      </c>
      <c r="BH504">
        <f t="shared" si="37"/>
        <v>0.5</v>
      </c>
      <c r="BI504">
        <f t="shared" si="38"/>
        <v>100</v>
      </c>
      <c r="BK504">
        <v>505</v>
      </c>
      <c r="BL504" t="str">
        <f t="shared" si="39"/>
        <v>fall</v>
      </c>
    </row>
    <row r="505" spans="1:64" x14ac:dyDescent="0.35">
      <c r="A505">
        <v>504</v>
      </c>
      <c r="B505">
        <f>IFERROR(INDEX(JMP!$AJ$2:$AU$1000,MATCH($A505,JMP!$A$2:$A$1000,0),MATCH(B$1,JMP!$AJ$1:$AU$1,0)),INDEX(Baseline!$B$2:$BD$2,1,MATCH(B$1,Baseline!$B$1:$BD$1,0)))</f>
        <v>0</v>
      </c>
      <c r="C505">
        <f>IFERROR(INDEX(JMP!$AJ$2:$AU$1000,MATCH($A505,JMP!$A$2:$A$1000,0),MATCH(C$1,JMP!$AJ$1:$AU$1,0)),INDEX(Baseline!$B$2:$BD$2,1,MATCH(C$1,Baseline!$B$1:$BD$1,0)))</f>
        <v>8760</v>
      </c>
      <c r="D505">
        <f>IFERROR(INDEX(JMP!$AJ$2:$AU$1000,MATCH($A505,JMP!$A$2:$A$1000,0),MATCH(D$1,JMP!$AJ$1:$AU$1,0)),INDEX(Baseline!$B$2:$BD$2,1,MATCH(D$1,Baseline!$B$1:$BD$1,0)))</f>
        <v>1</v>
      </c>
      <c r="E505">
        <f>IFERROR(INDEX(JMP!$AJ$2:$AU$1000,MATCH($A505,JMP!$A$2:$A$1000,0),MATCH(E$1,JMP!$AJ$1:$AU$1,0)),INDEX(Baseline!$B$2:$BD$2,1,MATCH(E$1,Baseline!$B$1:$BD$1,0)))</f>
        <v>1</v>
      </c>
      <c r="F505" t="str">
        <f>IFERROR(INDEX(JMP!$AJ$2:$AU$1000,MATCH($A505,JMP!$A$2:$A$1000,0),MATCH(F$1,JMP!$AJ$1:$AU$1,0)),INDEX(Baseline!$B$2:$BD$2,1,MATCH(F$1,Baseline!$B$1:$BD$1,0)))</f>
        <v>e344</v>
      </c>
      <c r="G505" t="str">
        <f>IFERROR(INDEX(JMP!$AJ$2:$AU$1000,MATCH($A505,JMP!$A$2:$A$1000,0),MATCH(G$1,JMP!$AJ$1:$AU$1,0)),INDEX(Baseline!$B$2:$BD$2,1,MATCH(G$1,Baseline!$B$1:$BD$1,0)))</f>
        <v>e340</v>
      </c>
      <c r="H505">
        <f>IFERROR(INDEX(JMP!$AJ$2:$AU$1000,MATCH($A505,JMP!$A$2:$A$1000,0),MATCH(H$1,JMP!$AJ$1:$AU$1,0)),INDEX(Baseline!$B$2:$BD$2,1,MATCH(H$1,Baseline!$B$1:$BD$1,0)))</f>
        <v>1.5</v>
      </c>
      <c r="I505">
        <f>IFERROR(INDEX(JMP!$AJ$2:$AU$1000,MATCH($A505,JMP!$A$2:$A$1000,0),MATCH(I$1,JMP!$AJ$1:$AU$1,0)),INDEX(Baseline!$B$2:$BD$2,1,MATCH(I$1,Baseline!$B$1:$BD$1,0)))</f>
        <v>0.42</v>
      </c>
      <c r="J505">
        <f>IFERROR(INDEX(JMP!$AJ$2:$AU$1000,MATCH($A505,JMP!$A$2:$A$1000,0),MATCH(J$1,JMP!$AJ$1:$AU$1,0)),INDEX(Baseline!$B$2:$BD$2,1,MATCH(J$1,Baseline!$B$1:$BD$1,0)))</f>
        <v>1</v>
      </c>
      <c r="K505">
        <f>IFERROR(INDEX(JMP!$AJ$2:$AU$1000,MATCH($A505,JMP!$A$2:$A$1000,0),MATCH(K$1,JMP!$AJ$1:$AU$1,0)),INDEX(Baseline!$B$2:$BD$2,1,MATCH(K$1,Baseline!$B$1:$BD$1,0)))</f>
        <v>0</v>
      </c>
      <c r="L505">
        <f>IFERROR(INDEX(JMP!$AJ$2:$AU$1000,MATCH($A505,JMP!$A$2:$A$1000,0),MATCH(L$1,JMP!$AJ$1:$AU$1,0)),INDEX(Baseline!$B$2:$BD$2,1,MATCH(L$1,Baseline!$B$1:$BD$1,0)))</f>
        <v>9.9384394884720714E-2</v>
      </c>
      <c r="M505" t="b">
        <f>IFERROR(INDEX(JMP!$AJ$2:$AU$1000,MATCH($A505,JMP!$A$2:$A$1000,0),MATCH(M$1,JMP!$AJ$1:$AU$1,0)),INDEX(Baseline!$B$2:$BD$2,1,MATCH(M$1,Baseline!$B$1:$BD$1,0)))</f>
        <v>0</v>
      </c>
      <c r="N505" t="b">
        <f>IFERROR(INDEX(JMP!$AJ$2:$AU$1000,MATCH($A505,JMP!$A$2:$A$1000,0),MATCH(N$1,JMP!$AJ$1:$AU$1,0)),INDEX(Baseline!$B$2:$BD$2,1,MATCH(N$1,Baseline!$B$1:$BD$1,0)))</f>
        <v>0</v>
      </c>
      <c r="O505">
        <f>IFERROR(INDEX(JMP!$AJ$2:$AU$1000,MATCH($A505,JMP!$A$2:$A$1000,0),MATCH(O$1,JMP!$AJ$1:$AU$1,0)),INDEX(Baseline!$B$2:$BD$2,1,MATCH(O$1,Baseline!$B$1:$BD$1,0)))</f>
        <v>7</v>
      </c>
      <c r="P505">
        <f>IFERROR(INDEX(JMP!$AJ$2:$AU$1000,MATCH($A505,JMP!$A$2:$A$1000,0),MATCH(P$1,JMP!$AJ$1:$AU$1,0)),INDEX(Baseline!$B$2:$BD$2,1,MATCH(P$1,Baseline!$B$1:$BD$1,0)))</f>
        <v>200</v>
      </c>
      <c r="Q505">
        <f>IFERROR(INDEX(JMP!$AJ$2:$AU$1000,MATCH($A505,JMP!$A$2:$A$1000,0),MATCH(Q$1,JMP!$AJ$1:$AU$1,0)),INDEX(Baseline!$B$2:$BD$2,1,MATCH(Q$1,Baseline!$B$1:$BD$1,0)))</f>
        <v>10</v>
      </c>
      <c r="R505">
        <f>IFERROR(INDEX(JMP!$AJ$2:$AU$1000,MATCH($A505,JMP!$A$2:$A$1000,0),MATCH(R$1,JMP!$AJ$1:$AU$1,0)),INDEX(Baseline!$B$2:$BD$2,1,MATCH(R$1,Baseline!$B$1:$BD$1,0)))</f>
        <v>0</v>
      </c>
      <c r="S505">
        <f>IFERROR(INDEX(JMP!$AJ$2:$AU$1000,MATCH($A505,JMP!$A$2:$A$1000,0),MATCH(S$1,JMP!$AJ$1:$AU$1,0)),INDEX(Baseline!$B$2:$BD$2,1,MATCH(S$1,Baseline!$B$1:$BD$1,0)))</f>
        <v>1</v>
      </c>
      <c r="T505">
        <f>IFERROR(INDEX(JMP!$AJ$2:$AU$1000,MATCH($A505,JMP!$A$2:$A$1000,0),MATCH(T$1,JMP!$AJ$1:$AU$1,0)),INDEX(Baseline!$B$2:$BD$2,1,MATCH(T$1,Baseline!$B$1:$BD$1,0)))</f>
        <v>0</v>
      </c>
      <c r="U505" t="str">
        <f>IFERROR(INDEX(JMP!$AJ$2:$AU$1000,MATCH($A505,JMP!$A$2:$A$1000,0),MATCH(U$1,JMP!$AJ$1:$AU$1,0)),INDEX(Baseline!$B$2:$BD$2,1,MATCH(U$1,Baseline!$B$1:$BD$1,0)))</f>
        <v>Titan</v>
      </c>
      <c r="V505">
        <f>IFERROR(INDEX(JMP!$AJ$2:$AU$1000,MATCH($A505,JMP!$A$2:$A$1000,0),MATCH(V$1,JMP!$AJ$1:$AU$1,0)),INDEX(Baseline!$B$2:$BD$2,1,MATCH(V$1,Baseline!$B$1:$BD$1,0)))</f>
        <v>3</v>
      </c>
      <c r="W505">
        <f>IFERROR(INDEX(JMP!$AJ$2:$AU$1000,MATCH($A505,JMP!$A$2:$A$1000,0),MATCH(W$1,JMP!$AJ$1:$AU$1,0)),INDEX(Baseline!$B$2:$BD$2,1,MATCH(W$1,Baseline!$B$1:$BD$1,0)))</f>
        <v>0.37</v>
      </c>
      <c r="X505">
        <f>IFERROR(INDEX(JMP!$AJ$2:$AU$1000,MATCH($A505,JMP!$A$2:$A$1000,0),MATCH(X$1,JMP!$AJ$1:$AU$1,0)),INDEX(Baseline!$B$2:$BD$2,1,MATCH(X$1,Baseline!$B$1:$BD$1,0)))</f>
        <v>4</v>
      </c>
      <c r="Y505">
        <f>IFERROR(INDEX(JMP!$AJ$2:$AU$1000,MATCH($A505,JMP!$A$2:$A$1000,0),MATCH(Y$1,JMP!$AJ$1:$AU$1,0)),INDEX(Baseline!$B$2:$BD$2,1,MATCH(Y$1,Baseline!$B$1:$BD$1,0)))</f>
        <v>6</v>
      </c>
      <c r="Z505">
        <f>IFERROR(INDEX(JMP!$AJ$2:$AU$1000,MATCH($A505,JMP!$A$2:$A$1000,0),MATCH(Z$1,JMP!$AJ$1:$AU$1,0)),INDEX(Baseline!$B$2:$BD$2,1,MATCH(Z$1,Baseline!$B$1:$BD$1,0)))</f>
        <v>1970</v>
      </c>
      <c r="AA505">
        <f>IFERROR(INDEX(JMP!$AJ$2:$AU$1000,MATCH($A505,JMP!$A$2:$A$1000,0),MATCH(AA$1,JMP!$AJ$1:$AU$1,0)),INDEX(Baseline!$B$2:$BD$2,1,MATCH(AA$1,Baseline!$B$1:$BD$1,0)))</f>
        <v>1970</v>
      </c>
      <c r="AB505">
        <f>IFERROR(INDEX(JMP!$AJ$2:$AU$1000,MATCH($A505,JMP!$A$2:$A$1000,0),MATCH(AB$1,JMP!$AJ$1:$AU$1,0)),INDEX(Baseline!$B$2:$BD$2,1,MATCH(AB$1,Baseline!$B$1:$BD$1,0)))</f>
        <v>0</v>
      </c>
      <c r="AC505">
        <f>IFERROR(INDEX(JMP!$AJ$2:$AU$1000,MATCH($A505,JMP!$A$2:$A$1000,0),MATCH(AC$1,JMP!$AJ$1:$AU$1,0)),INDEX(Baseline!$B$2:$BD$2,1,MATCH(AC$1,Baseline!$B$1:$BD$1,0)))</f>
        <v>1</v>
      </c>
      <c r="AD505">
        <f>IFERROR(INDEX(JMP!$AJ$2:$AU$1000,MATCH($A505,JMP!$A$2:$A$1000,0),MATCH(AD$1,JMP!$AJ$1:$AU$1,0)),INDEX(Baseline!$B$2:$BD$2,1,MATCH(AD$1,Baseline!$B$1:$BD$1,0)))</f>
        <v>8</v>
      </c>
      <c r="AE505">
        <f>IFERROR(INDEX(JMP!$AJ$2:$AU$1000,MATCH($A505,JMP!$A$2:$A$1000,0),MATCH(AE$1,JMP!$AJ$1:$AU$1,0)),INDEX(Baseline!$B$2:$BD$2,1,MATCH(AE$1,Baseline!$B$1:$BD$1,0)))</f>
        <v>0.625</v>
      </c>
      <c r="AF505" t="str">
        <f>IFERROR(INDEX(JMP!$AJ$2:$AU$1000,MATCH($A505,JMP!$A$2:$A$1000,0),MATCH(AF$1,JMP!$AJ$1:$AU$1,0)),INDEX(Baseline!$B$2:$BD$2,1,MATCH(AF$1,Baseline!$B$1:$BD$1,0)))</f>
        <v>bwb</v>
      </c>
      <c r="AG505" t="str">
        <f>IFERROR(INDEX(JMP!$AJ$2:$AU$1000,MATCH($A505,JMP!$A$2:$A$1000,0),MATCH(AG$1,JMP!$AJ$1:$AU$1,0)),INDEX(Baseline!$B$2:$BD$2,1,MATCH(AG$1,Baseline!$B$1:$BD$1,0)))</f>
        <v>V-tail</v>
      </c>
      <c r="AH505">
        <f>IFERROR(INDEX(JMP!$AJ$2:$AU$1000,MATCH($A505,JMP!$A$2:$A$1000,0),MATCH(AH$1,JMP!$AJ$1:$AU$1,0)),INDEX(Baseline!$B$2:$BD$2,1,MATCH(AH$1,Baseline!$B$1:$BD$1,0)))</f>
        <v>0</v>
      </c>
      <c r="AI505">
        <f>IFERROR(INDEX(JMP!$AJ$2:$AU$1000,MATCH($A505,JMP!$A$2:$A$1000,0),MATCH(AI$1,JMP!$AJ$1:$AU$1,0)),INDEX(Baseline!$B$2:$BD$2,1,MATCH(AI$1,Baseline!$B$1:$BD$1,0)))</f>
        <v>724000000</v>
      </c>
      <c r="AJ505">
        <f>IFERROR(INDEX(JMP!$AJ$2:$AU$1000,MATCH($A505,JMP!$A$2:$A$1000,0),MATCH(AJ$1,JMP!$AJ$1:$AU$1,0)),INDEX(Baseline!$B$2:$BD$2,1,MATCH(AJ$1,Baseline!$B$1:$BD$1,0)))</f>
        <v>54500000</v>
      </c>
      <c r="AK505">
        <f>IFERROR(INDEX(JMP!$AJ$2:$AU$1000,MATCH($A505,JMP!$A$2:$A$1000,0),MATCH(AK$1,JMP!$AJ$1:$AU$1,0)),INDEX(Baseline!$B$2:$BD$2,1,MATCH(AK$1,Baseline!$B$1:$BD$1,0)))</f>
        <v>30</v>
      </c>
      <c r="AL505">
        <f>IFERROR(INDEX(JMP!$AJ$2:$AU$1000,MATCH($A505,JMP!$A$2:$A$1000,0),MATCH(AL$1,JMP!$AJ$1:$AU$1,0)),INDEX(Baseline!$B$2:$BD$2,1,MATCH(AL$1,Baseline!$B$1:$BD$1,0)))</f>
        <v>2.6470430157800016E-2</v>
      </c>
      <c r="AM505">
        <f>IFERROR(INDEX(JMP!$AJ$2:$AU$1000,MATCH($A505,JMP!$A$2:$A$1000,0),MATCH(AM$1,JMP!$AJ$1:$AU$1,0)),INDEX(Baseline!$B$2:$BD$2,1,MATCH(AM$1,Baseline!$B$1:$BD$1,0)))</f>
        <v>10.684069435809523</v>
      </c>
      <c r="AN505">
        <f>IFERROR(INDEX(JMP!$AJ$2:$AU$1000,MATCH($A505,JMP!$A$2:$A$1000,0),MATCH(AN$1,JMP!$AJ$1:$AU$1,0)),INDEX(Baseline!$B$2:$BD$2,1,MATCH(AN$1,Baseline!$B$1:$BD$1,0)))</f>
        <v>1.5041488687942479</v>
      </c>
      <c r="AO505">
        <f>IFERROR(INDEX(JMP!$AJ$2:$AU$1000,MATCH($A505,JMP!$A$2:$A$1000,0),MATCH(AO$1,JMP!$AJ$1:$AU$1,0)),INDEX(Baseline!$B$2:$BD$2,1,MATCH(AO$1,Baseline!$B$1:$BD$1,0)))</f>
        <v>0.37609468215798958</v>
      </c>
      <c r="AP505">
        <f>IFERROR(INDEX(JMP!$AJ$2:$AU$1000,MATCH($A505,JMP!$A$2:$A$1000,0),MATCH(AP$1,JMP!$AJ$1:$AU$1,0)),INDEX(Baseline!$B$2:$BD$2,1,MATCH(AP$1,Baseline!$B$1:$BD$1,0)))</f>
        <v>0</v>
      </c>
      <c r="AQ505">
        <f>IFERROR(INDEX(JMP!$AJ$2:$AU$1000,MATCH($A505,JMP!$A$2:$A$1000,0),MATCH(AQ$1,JMP!$AJ$1:$AU$1,0)),INDEX(Baseline!$B$2:$BD$2,1,MATCH(AQ$1,Baseline!$B$1:$BD$1,0)))</f>
        <v>0.35</v>
      </c>
      <c r="AR505">
        <f>IFERROR(INDEX(JMP!$AJ$2:$AU$1000,MATCH($A505,JMP!$A$2:$A$1000,0),MATCH(AR$1,JMP!$AJ$1:$AU$1,0)),INDEX(Baseline!$B$2:$BD$2,1,MATCH(AR$1,Baseline!$B$1:$BD$1,0)))</f>
        <v>0</v>
      </c>
      <c r="AS505">
        <f>IFERROR(INDEX(JMP!$AJ$2:$AU$1000,MATCH($A505,JMP!$A$2:$A$1000,0),MATCH(AS$1,JMP!$AJ$1:$AU$1,0)),INDEX(Baseline!$B$2:$BD$2,1,MATCH(AS$1,Baseline!$B$1:$BD$1,0)))</f>
        <v>0</v>
      </c>
      <c r="AT505">
        <f>IFERROR(INDEX(JMP!$AJ$2:$AU$1000,MATCH($A505,JMP!$A$2:$A$1000,0),MATCH(AT$1,JMP!$AJ$1:$AU$1,0)),INDEX(Baseline!$B$2:$BD$2,1,MATCH(AT$1,Baseline!$B$1:$BD$1,0)))</f>
        <v>500</v>
      </c>
      <c r="AU505">
        <f>IFERROR(INDEX(JMP!$AJ$2:$AU$1000,MATCH($A505,JMP!$A$2:$A$1000,0),MATCH(AU$1,JMP!$AJ$1:$AU$1,0)),INDEX(Baseline!$B$2:$BD$2,1,MATCH(AU$1,Baseline!$B$1:$BD$1,0)))</f>
        <v>50</v>
      </c>
      <c r="AV505">
        <f>IFERROR(INDEX(JMP!$AJ$2:$AU$1000,MATCH($A505,JMP!$A$2:$A$1000,0),MATCH(AV$1,JMP!$AJ$1:$AU$1,0)),INDEX(Baseline!$B$2:$BD$2,1,MATCH(AV$1,Baseline!$B$1:$BD$1,0)))</f>
        <v>12.1</v>
      </c>
      <c r="AW505">
        <f>IFERROR(INDEX(JMP!$AJ$2:$AU$1000,MATCH($A505,JMP!$A$2:$A$1000,0),MATCH(AW$1,JMP!$AJ$1:$AU$1,0)),INDEX(Baseline!$B$2:$BD$2,1,MATCH(AW$1,Baseline!$B$1:$BD$1,0)))</f>
        <v>1.9961979999999998E-3</v>
      </c>
      <c r="AX505">
        <f>IFERROR(INDEX(JMP!$AJ$2:$AU$1000,MATCH($A505,JMP!$A$2:$A$1000,0),MATCH(AX$1,JMP!$AJ$1:$AU$1,0)),INDEX(Baseline!$B$2:$BD$2,1,MATCH(AX$1,Baseline!$B$1:$BD$1,0)))</f>
        <v>1.9961979999999998E-3</v>
      </c>
      <c r="AY505">
        <f>IFERROR(INDEX(JMP!$AJ$2:$AU$1000,MATCH($A505,JMP!$A$2:$A$1000,0),MATCH(AY$1,JMP!$AJ$1:$AU$1,0)),INDEX(Baseline!$B$2:$BD$2,1,MATCH(AY$1,Baseline!$B$1:$BD$1,0)))</f>
        <v>1.9607137E-2</v>
      </c>
      <c r="AZ505">
        <f>IFERROR(INDEX(JMP!$AJ$2:$AU$1000,MATCH($A505,JMP!$A$2:$A$1000,0),MATCH(AZ$1,JMP!$AJ$1:$AU$1,0)),INDEX(Baseline!$B$2:$BD$2,1,MATCH(AZ$1,Baseline!$B$1:$BD$1,0)))</f>
        <v>0</v>
      </c>
      <c r="BA505">
        <f>IFERROR(INDEX(JMP!$AJ$2:$AU$1000,MATCH($A505,JMP!$A$2:$A$1000,0),MATCH(BA$1,JMP!$AJ$1:$AU$1,0)),INDEX(Baseline!$B$2:$BD$2,1,MATCH(BA$1,Baseline!$B$1:$BD$1,0)))</f>
        <v>100</v>
      </c>
      <c r="BB505">
        <f>IFERROR(INDEX(JMP!$AJ$2:$AU$1000,MATCH($A505,JMP!$A$2:$A$1000,0),MATCH(BB$1,JMP!$AJ$1:$AU$1,0)),INDEX(Baseline!$B$2:$BD$2,1,MATCH(BB$1,Baseline!$B$1:$BD$1,0)))</f>
        <v>0</v>
      </c>
      <c r="BC505">
        <f>IFERROR(INDEX(JMP!$AJ$2:$AU$1000,MATCH($A505,JMP!$A$2:$A$1000,0),MATCH(BC$1,JMP!$AJ$1:$AU$1,0)),INDEX(Baseline!$B$2:$BD$2,1,MATCH(BC$1,Baseline!$B$1:$BD$1,0)))</f>
        <v>2</v>
      </c>
      <c r="BD505">
        <f>IFERROR(INDEX(JMP!$AJ$2:$AU$1000,MATCH($A505,JMP!$A$2:$A$1000,0),MATCH(BD$1,JMP!$AJ$1:$AU$1,0)),INDEX(Baseline!$B$2:$BD$2,1,MATCH(BD$1,Baseline!$B$1:$BD$1,0)))</f>
        <v>4.8856525524499999</v>
      </c>
      <c r="BE505">
        <f>IFERROR(INDEX(JMP!$AJ$2:$AU$1000,MATCH($A505,JMP!$A$2:$A$1000,0),MATCH(BE$1,JMP!$AJ$1:$AU$1,0)),INDEX(Baseline!$B$2:$BE$2,1,MATCH(BE$1,Baseline!$B$1:$BE$1,0)))</f>
        <v>400000</v>
      </c>
      <c r="BF505" t="str">
        <f t="shared" si="35"/>
        <v>no</v>
      </c>
      <c r="BG505" t="str">
        <f t="shared" si="36"/>
        <v>no</v>
      </c>
      <c r="BH505">
        <f t="shared" si="37"/>
        <v>0.5</v>
      </c>
      <c r="BI505">
        <f t="shared" si="38"/>
        <v>100</v>
      </c>
      <c r="BK505">
        <v>506</v>
      </c>
      <c r="BL505" t="str">
        <f t="shared" si="39"/>
        <v>summer</v>
      </c>
    </row>
    <row r="506" spans="1:64" x14ac:dyDescent="0.35">
      <c r="A506">
        <v>505</v>
      </c>
      <c r="B506">
        <f>IFERROR(INDEX(JMP!$AJ$2:$AU$1000,MATCH($A506,JMP!$A$2:$A$1000,0),MATCH(B$1,JMP!$AJ$1:$AU$1,0)),INDEX(Baseline!$B$2:$BD$2,1,MATCH(B$1,Baseline!$B$1:$BD$1,0)))</f>
        <v>0</v>
      </c>
      <c r="C506">
        <f>IFERROR(INDEX(JMP!$AJ$2:$AU$1000,MATCH($A506,JMP!$A$2:$A$1000,0),MATCH(C$1,JMP!$AJ$1:$AU$1,0)),INDEX(Baseline!$B$2:$BD$2,1,MATCH(C$1,Baseline!$B$1:$BD$1,0)))</f>
        <v>8760</v>
      </c>
      <c r="D506">
        <f>IFERROR(INDEX(JMP!$AJ$2:$AU$1000,MATCH($A506,JMP!$A$2:$A$1000,0),MATCH(D$1,JMP!$AJ$1:$AU$1,0)),INDEX(Baseline!$B$2:$BD$2,1,MATCH(D$1,Baseline!$B$1:$BD$1,0)))</f>
        <v>1</v>
      </c>
      <c r="E506">
        <f>IFERROR(INDEX(JMP!$AJ$2:$AU$1000,MATCH($A506,JMP!$A$2:$A$1000,0),MATCH(E$1,JMP!$AJ$1:$AU$1,0)),INDEX(Baseline!$B$2:$BD$2,1,MATCH(E$1,Baseline!$B$1:$BD$1,0)))</f>
        <v>1</v>
      </c>
      <c r="F506" t="str">
        <f>IFERROR(INDEX(JMP!$AJ$2:$AU$1000,MATCH($A506,JMP!$A$2:$A$1000,0),MATCH(F$1,JMP!$AJ$1:$AU$1,0)),INDEX(Baseline!$B$2:$BD$2,1,MATCH(F$1,Baseline!$B$1:$BD$1,0)))</f>
        <v>e344</v>
      </c>
      <c r="G506" t="str">
        <f>IFERROR(INDEX(JMP!$AJ$2:$AU$1000,MATCH($A506,JMP!$A$2:$A$1000,0),MATCH(G$1,JMP!$AJ$1:$AU$1,0)),INDEX(Baseline!$B$2:$BD$2,1,MATCH(G$1,Baseline!$B$1:$BD$1,0)))</f>
        <v>e340</v>
      </c>
      <c r="H506">
        <f>IFERROR(INDEX(JMP!$AJ$2:$AU$1000,MATCH($A506,JMP!$A$2:$A$1000,0),MATCH(H$1,JMP!$AJ$1:$AU$1,0)),INDEX(Baseline!$B$2:$BD$2,1,MATCH(H$1,Baseline!$B$1:$BD$1,0)))</f>
        <v>1.5</v>
      </c>
      <c r="I506">
        <f>IFERROR(INDEX(JMP!$AJ$2:$AU$1000,MATCH($A506,JMP!$A$2:$A$1000,0),MATCH(I$1,JMP!$AJ$1:$AU$1,0)),INDEX(Baseline!$B$2:$BD$2,1,MATCH(I$1,Baseline!$B$1:$BD$1,0)))</f>
        <v>0.42</v>
      </c>
      <c r="J506">
        <f>IFERROR(INDEX(JMP!$AJ$2:$AU$1000,MATCH($A506,JMP!$A$2:$A$1000,0),MATCH(J$1,JMP!$AJ$1:$AU$1,0)),INDEX(Baseline!$B$2:$BD$2,1,MATCH(J$1,Baseline!$B$1:$BD$1,0)))</f>
        <v>1</v>
      </c>
      <c r="K506">
        <f>IFERROR(INDEX(JMP!$AJ$2:$AU$1000,MATCH($A506,JMP!$A$2:$A$1000,0),MATCH(K$1,JMP!$AJ$1:$AU$1,0)),INDEX(Baseline!$B$2:$BD$2,1,MATCH(K$1,Baseline!$B$1:$BD$1,0)))</f>
        <v>0</v>
      </c>
      <c r="L506">
        <f>IFERROR(INDEX(JMP!$AJ$2:$AU$1000,MATCH($A506,JMP!$A$2:$A$1000,0),MATCH(L$1,JMP!$AJ$1:$AU$1,0)),INDEX(Baseline!$B$2:$BD$2,1,MATCH(L$1,Baseline!$B$1:$BD$1,0)))</f>
        <v>0.16783292307111486</v>
      </c>
      <c r="M506" t="b">
        <f>IFERROR(INDEX(JMP!$AJ$2:$AU$1000,MATCH($A506,JMP!$A$2:$A$1000,0),MATCH(M$1,JMP!$AJ$1:$AU$1,0)),INDEX(Baseline!$B$2:$BD$2,1,MATCH(M$1,Baseline!$B$1:$BD$1,0)))</f>
        <v>0</v>
      </c>
      <c r="N506" t="b">
        <f>IFERROR(INDEX(JMP!$AJ$2:$AU$1000,MATCH($A506,JMP!$A$2:$A$1000,0),MATCH(N$1,JMP!$AJ$1:$AU$1,0)),INDEX(Baseline!$B$2:$BD$2,1,MATCH(N$1,Baseline!$B$1:$BD$1,0)))</f>
        <v>0</v>
      </c>
      <c r="O506">
        <f>IFERROR(INDEX(JMP!$AJ$2:$AU$1000,MATCH($A506,JMP!$A$2:$A$1000,0),MATCH(O$1,JMP!$AJ$1:$AU$1,0)),INDEX(Baseline!$B$2:$BD$2,1,MATCH(O$1,Baseline!$B$1:$BD$1,0)))</f>
        <v>7</v>
      </c>
      <c r="P506">
        <f>IFERROR(INDEX(JMP!$AJ$2:$AU$1000,MATCH($A506,JMP!$A$2:$A$1000,0),MATCH(P$1,JMP!$AJ$1:$AU$1,0)),INDEX(Baseline!$B$2:$BD$2,1,MATCH(P$1,Baseline!$B$1:$BD$1,0)))</f>
        <v>200</v>
      </c>
      <c r="Q506">
        <f>IFERROR(INDEX(JMP!$AJ$2:$AU$1000,MATCH($A506,JMP!$A$2:$A$1000,0),MATCH(Q$1,JMP!$AJ$1:$AU$1,0)),INDEX(Baseline!$B$2:$BD$2,1,MATCH(Q$1,Baseline!$B$1:$BD$1,0)))</f>
        <v>10</v>
      </c>
      <c r="R506">
        <f>IFERROR(INDEX(JMP!$AJ$2:$AU$1000,MATCH($A506,JMP!$A$2:$A$1000,0),MATCH(R$1,JMP!$AJ$1:$AU$1,0)),INDEX(Baseline!$B$2:$BD$2,1,MATCH(R$1,Baseline!$B$1:$BD$1,0)))</f>
        <v>0</v>
      </c>
      <c r="S506">
        <f>IFERROR(INDEX(JMP!$AJ$2:$AU$1000,MATCH($A506,JMP!$A$2:$A$1000,0),MATCH(S$1,JMP!$AJ$1:$AU$1,0)),INDEX(Baseline!$B$2:$BD$2,1,MATCH(S$1,Baseline!$B$1:$BD$1,0)))</f>
        <v>1</v>
      </c>
      <c r="T506">
        <f>IFERROR(INDEX(JMP!$AJ$2:$AU$1000,MATCH($A506,JMP!$A$2:$A$1000,0),MATCH(T$1,JMP!$AJ$1:$AU$1,0)),INDEX(Baseline!$B$2:$BD$2,1,MATCH(T$1,Baseline!$B$1:$BD$1,0)))</f>
        <v>0</v>
      </c>
      <c r="U506" t="str">
        <f>IFERROR(INDEX(JMP!$AJ$2:$AU$1000,MATCH($A506,JMP!$A$2:$A$1000,0),MATCH(U$1,JMP!$AJ$1:$AU$1,0)),INDEX(Baseline!$B$2:$BD$2,1,MATCH(U$1,Baseline!$B$1:$BD$1,0)))</f>
        <v>Titan</v>
      </c>
      <c r="V506">
        <f>IFERROR(INDEX(JMP!$AJ$2:$AU$1000,MATCH($A506,JMP!$A$2:$A$1000,0),MATCH(V$1,JMP!$AJ$1:$AU$1,0)),INDEX(Baseline!$B$2:$BD$2,1,MATCH(V$1,Baseline!$B$1:$BD$1,0)))</f>
        <v>3</v>
      </c>
      <c r="W506">
        <f>IFERROR(INDEX(JMP!$AJ$2:$AU$1000,MATCH($A506,JMP!$A$2:$A$1000,0),MATCH(W$1,JMP!$AJ$1:$AU$1,0)),INDEX(Baseline!$B$2:$BD$2,1,MATCH(W$1,Baseline!$B$1:$BD$1,0)))</f>
        <v>0.37</v>
      </c>
      <c r="X506">
        <f>IFERROR(INDEX(JMP!$AJ$2:$AU$1000,MATCH($A506,JMP!$A$2:$A$1000,0),MATCH(X$1,JMP!$AJ$1:$AU$1,0)),INDEX(Baseline!$B$2:$BD$2,1,MATCH(X$1,Baseline!$B$1:$BD$1,0)))</f>
        <v>4</v>
      </c>
      <c r="Y506">
        <f>IFERROR(INDEX(JMP!$AJ$2:$AU$1000,MATCH($A506,JMP!$A$2:$A$1000,0),MATCH(Y$1,JMP!$AJ$1:$AU$1,0)),INDEX(Baseline!$B$2:$BD$2,1,MATCH(Y$1,Baseline!$B$1:$BD$1,0)))</f>
        <v>5</v>
      </c>
      <c r="Z506">
        <f>IFERROR(INDEX(JMP!$AJ$2:$AU$1000,MATCH($A506,JMP!$A$2:$A$1000,0),MATCH(Z$1,JMP!$AJ$1:$AU$1,0)),INDEX(Baseline!$B$2:$BD$2,1,MATCH(Z$1,Baseline!$B$1:$BD$1,0)))</f>
        <v>1970</v>
      </c>
      <c r="AA506">
        <f>IFERROR(INDEX(JMP!$AJ$2:$AU$1000,MATCH($A506,JMP!$A$2:$A$1000,0),MATCH(AA$1,JMP!$AJ$1:$AU$1,0)),INDEX(Baseline!$B$2:$BD$2,1,MATCH(AA$1,Baseline!$B$1:$BD$1,0)))</f>
        <v>1970</v>
      </c>
      <c r="AB506">
        <f>IFERROR(INDEX(JMP!$AJ$2:$AU$1000,MATCH($A506,JMP!$A$2:$A$1000,0),MATCH(AB$1,JMP!$AJ$1:$AU$1,0)),INDEX(Baseline!$B$2:$BD$2,1,MATCH(AB$1,Baseline!$B$1:$BD$1,0)))</f>
        <v>0</v>
      </c>
      <c r="AC506">
        <f>IFERROR(INDEX(JMP!$AJ$2:$AU$1000,MATCH($A506,JMP!$A$2:$A$1000,0),MATCH(AC$1,JMP!$AJ$1:$AU$1,0)),INDEX(Baseline!$B$2:$BD$2,1,MATCH(AC$1,Baseline!$B$1:$BD$1,0)))</f>
        <v>1</v>
      </c>
      <c r="AD506">
        <f>IFERROR(INDEX(JMP!$AJ$2:$AU$1000,MATCH($A506,JMP!$A$2:$A$1000,0),MATCH(AD$1,JMP!$AJ$1:$AU$1,0)),INDEX(Baseline!$B$2:$BD$2,1,MATCH(AD$1,Baseline!$B$1:$BD$1,0)))</f>
        <v>8</v>
      </c>
      <c r="AE506">
        <f>IFERROR(INDEX(JMP!$AJ$2:$AU$1000,MATCH($A506,JMP!$A$2:$A$1000,0),MATCH(AE$1,JMP!$AJ$1:$AU$1,0)),INDEX(Baseline!$B$2:$BD$2,1,MATCH(AE$1,Baseline!$B$1:$BD$1,0)))</f>
        <v>1</v>
      </c>
      <c r="AF506" t="str">
        <f>IFERROR(INDEX(JMP!$AJ$2:$AU$1000,MATCH($A506,JMP!$A$2:$A$1000,0),MATCH(AF$1,JMP!$AJ$1:$AU$1,0)),INDEX(Baseline!$B$2:$BD$2,1,MATCH(AF$1,Baseline!$B$1:$BD$1,0)))</f>
        <v>bwb</v>
      </c>
      <c r="AG506" t="str">
        <f>IFERROR(INDEX(JMP!$AJ$2:$AU$1000,MATCH($A506,JMP!$A$2:$A$1000,0),MATCH(AG$1,JMP!$AJ$1:$AU$1,0)),INDEX(Baseline!$B$2:$BD$2,1,MATCH(AG$1,Baseline!$B$1:$BD$1,0)))</f>
        <v>V-tail</v>
      </c>
      <c r="AH506">
        <f>IFERROR(INDEX(JMP!$AJ$2:$AU$1000,MATCH($A506,JMP!$A$2:$A$1000,0),MATCH(AH$1,JMP!$AJ$1:$AU$1,0)),INDEX(Baseline!$B$2:$BD$2,1,MATCH(AH$1,Baseline!$B$1:$BD$1,0)))</f>
        <v>0</v>
      </c>
      <c r="AI506">
        <f>IFERROR(INDEX(JMP!$AJ$2:$AU$1000,MATCH($A506,JMP!$A$2:$A$1000,0),MATCH(AI$1,JMP!$AJ$1:$AU$1,0)),INDEX(Baseline!$B$2:$BD$2,1,MATCH(AI$1,Baseline!$B$1:$BD$1,0)))</f>
        <v>724000000</v>
      </c>
      <c r="AJ506">
        <f>IFERROR(INDEX(JMP!$AJ$2:$AU$1000,MATCH($A506,JMP!$A$2:$A$1000,0),MATCH(AJ$1,JMP!$AJ$1:$AU$1,0)),INDEX(Baseline!$B$2:$BD$2,1,MATCH(AJ$1,Baseline!$B$1:$BD$1,0)))</f>
        <v>54500000</v>
      </c>
      <c r="AK506">
        <f>IFERROR(INDEX(JMP!$AJ$2:$AU$1000,MATCH($A506,JMP!$A$2:$A$1000,0),MATCH(AK$1,JMP!$AJ$1:$AU$1,0)),INDEX(Baseline!$B$2:$BD$2,1,MATCH(AK$1,Baseline!$B$1:$BD$1,0)))</f>
        <v>30</v>
      </c>
      <c r="AL506">
        <f>IFERROR(INDEX(JMP!$AJ$2:$AU$1000,MATCH($A506,JMP!$A$2:$A$1000,0),MATCH(AL$1,JMP!$AJ$1:$AU$1,0)),INDEX(Baseline!$B$2:$BD$2,1,MATCH(AL$1,Baseline!$B$1:$BD$1,0)))</f>
        <v>2.4958090983496231E-2</v>
      </c>
      <c r="AM506">
        <f>IFERROR(INDEX(JMP!$AJ$2:$AU$1000,MATCH($A506,JMP!$A$2:$A$1000,0),MATCH(AM$1,JMP!$AJ$1:$AU$1,0)),INDEX(Baseline!$B$2:$BD$2,1,MATCH(AM$1,Baseline!$B$1:$BD$1,0)))</f>
        <v>13.148265202399999</v>
      </c>
      <c r="AN506">
        <f>IFERROR(INDEX(JMP!$AJ$2:$AU$1000,MATCH($A506,JMP!$A$2:$A$1000,0),MATCH(AN$1,JMP!$AJ$1:$AU$1,0)),INDEX(Baseline!$B$2:$BD$2,1,MATCH(AN$1,Baseline!$B$1:$BD$1,0)))</f>
        <v>1.5368179928622694</v>
      </c>
      <c r="AO506">
        <f>IFERROR(INDEX(JMP!$AJ$2:$AU$1000,MATCH($A506,JMP!$A$2:$A$1000,0),MATCH(AO$1,JMP!$AJ$1:$AU$1,0)),INDEX(Baseline!$B$2:$BD$2,1,MATCH(AO$1,Baseline!$B$1:$BD$1,0)))</f>
        <v>0.57098363134082875</v>
      </c>
      <c r="AP506">
        <f>IFERROR(INDEX(JMP!$AJ$2:$AU$1000,MATCH($A506,JMP!$A$2:$A$1000,0),MATCH(AP$1,JMP!$AJ$1:$AU$1,0)),INDEX(Baseline!$B$2:$BD$2,1,MATCH(AP$1,Baseline!$B$1:$BD$1,0)))</f>
        <v>0</v>
      </c>
      <c r="AQ506">
        <f>IFERROR(INDEX(JMP!$AJ$2:$AU$1000,MATCH($A506,JMP!$A$2:$A$1000,0),MATCH(AQ$1,JMP!$AJ$1:$AU$1,0)),INDEX(Baseline!$B$2:$BD$2,1,MATCH(AQ$1,Baseline!$B$1:$BD$1,0)))</f>
        <v>0.35</v>
      </c>
      <c r="AR506">
        <f>IFERROR(INDEX(JMP!$AJ$2:$AU$1000,MATCH($A506,JMP!$A$2:$A$1000,0),MATCH(AR$1,JMP!$AJ$1:$AU$1,0)),INDEX(Baseline!$B$2:$BD$2,1,MATCH(AR$1,Baseline!$B$1:$BD$1,0)))</f>
        <v>0</v>
      </c>
      <c r="AS506">
        <f>IFERROR(INDEX(JMP!$AJ$2:$AU$1000,MATCH($A506,JMP!$A$2:$A$1000,0),MATCH(AS$1,JMP!$AJ$1:$AU$1,0)),INDEX(Baseline!$B$2:$BD$2,1,MATCH(AS$1,Baseline!$B$1:$BD$1,0)))</f>
        <v>0</v>
      </c>
      <c r="AT506">
        <f>IFERROR(INDEX(JMP!$AJ$2:$AU$1000,MATCH($A506,JMP!$A$2:$A$1000,0),MATCH(AT$1,JMP!$AJ$1:$AU$1,0)),INDEX(Baseline!$B$2:$BD$2,1,MATCH(AT$1,Baseline!$B$1:$BD$1,0)))</f>
        <v>500</v>
      </c>
      <c r="AU506">
        <f>IFERROR(INDEX(JMP!$AJ$2:$AU$1000,MATCH($A506,JMP!$A$2:$A$1000,0),MATCH(AU$1,JMP!$AJ$1:$AU$1,0)),INDEX(Baseline!$B$2:$BD$2,1,MATCH(AU$1,Baseline!$B$1:$BD$1,0)))</f>
        <v>50</v>
      </c>
      <c r="AV506">
        <f>IFERROR(INDEX(JMP!$AJ$2:$AU$1000,MATCH($A506,JMP!$A$2:$A$1000,0),MATCH(AV$1,JMP!$AJ$1:$AU$1,0)),INDEX(Baseline!$B$2:$BD$2,1,MATCH(AV$1,Baseline!$B$1:$BD$1,0)))</f>
        <v>12.1</v>
      </c>
      <c r="AW506">
        <f>IFERROR(INDEX(JMP!$AJ$2:$AU$1000,MATCH($A506,JMP!$A$2:$A$1000,0),MATCH(AW$1,JMP!$AJ$1:$AU$1,0)),INDEX(Baseline!$B$2:$BD$2,1,MATCH(AW$1,Baseline!$B$1:$BD$1,0)))</f>
        <v>1.9961979999999998E-3</v>
      </c>
      <c r="AX506">
        <f>IFERROR(INDEX(JMP!$AJ$2:$AU$1000,MATCH($A506,JMP!$A$2:$A$1000,0),MATCH(AX$1,JMP!$AJ$1:$AU$1,0)),INDEX(Baseline!$B$2:$BD$2,1,MATCH(AX$1,Baseline!$B$1:$BD$1,0)))</f>
        <v>1.9961979999999998E-3</v>
      </c>
      <c r="AY506">
        <f>IFERROR(INDEX(JMP!$AJ$2:$AU$1000,MATCH($A506,JMP!$A$2:$A$1000,0),MATCH(AY$1,JMP!$AJ$1:$AU$1,0)),INDEX(Baseline!$B$2:$BD$2,1,MATCH(AY$1,Baseline!$B$1:$BD$1,0)))</f>
        <v>1.9607137E-2</v>
      </c>
      <c r="AZ506">
        <f>IFERROR(INDEX(JMP!$AJ$2:$AU$1000,MATCH($A506,JMP!$A$2:$A$1000,0),MATCH(AZ$1,JMP!$AJ$1:$AU$1,0)),INDEX(Baseline!$B$2:$BD$2,1,MATCH(AZ$1,Baseline!$B$1:$BD$1,0)))</f>
        <v>0</v>
      </c>
      <c r="BA506">
        <f>IFERROR(INDEX(JMP!$AJ$2:$AU$1000,MATCH($A506,JMP!$A$2:$A$1000,0),MATCH(BA$1,JMP!$AJ$1:$AU$1,0)),INDEX(Baseline!$B$2:$BD$2,1,MATCH(BA$1,Baseline!$B$1:$BD$1,0)))</f>
        <v>10</v>
      </c>
      <c r="BB506">
        <f>IFERROR(INDEX(JMP!$AJ$2:$AU$1000,MATCH($A506,JMP!$A$2:$A$1000,0),MATCH(BB$1,JMP!$AJ$1:$AU$1,0)),INDEX(Baseline!$B$2:$BD$2,1,MATCH(BB$1,Baseline!$B$1:$BD$1,0)))</f>
        <v>0</v>
      </c>
      <c r="BC506">
        <f>IFERROR(INDEX(JMP!$AJ$2:$AU$1000,MATCH($A506,JMP!$A$2:$A$1000,0),MATCH(BC$1,JMP!$AJ$1:$AU$1,0)),INDEX(Baseline!$B$2:$BD$2,1,MATCH(BC$1,Baseline!$B$1:$BD$1,0)))</f>
        <v>4</v>
      </c>
      <c r="BD506">
        <f>IFERROR(INDEX(JMP!$AJ$2:$AU$1000,MATCH($A506,JMP!$A$2:$A$1000,0),MATCH(BD$1,JMP!$AJ$1:$AU$1,0)),INDEX(Baseline!$B$2:$BD$2,1,MATCH(BD$1,Baseline!$B$1:$BD$1,0)))</f>
        <v>3.3303871429999998</v>
      </c>
      <c r="BE506">
        <f>IFERROR(INDEX(JMP!$AJ$2:$AU$1000,MATCH($A506,JMP!$A$2:$A$1000,0),MATCH(BE$1,JMP!$AJ$1:$AU$1,0)),INDEX(Baseline!$B$2:$BE$2,1,MATCH(BE$1,Baseline!$B$1:$BE$1,0)))</f>
        <v>400000</v>
      </c>
      <c r="BF506" t="str">
        <f t="shared" si="35"/>
        <v>no</v>
      </c>
      <c r="BG506" t="str">
        <f t="shared" si="36"/>
        <v>no</v>
      </c>
      <c r="BH506">
        <f t="shared" si="37"/>
        <v>1</v>
      </c>
      <c r="BI506">
        <f t="shared" si="38"/>
        <v>10</v>
      </c>
      <c r="BK506">
        <v>507</v>
      </c>
      <c r="BL506" t="str">
        <f t="shared" si="39"/>
        <v>winter</v>
      </c>
    </row>
    <row r="507" spans="1:64" x14ac:dyDescent="0.35">
      <c r="A507">
        <v>506</v>
      </c>
      <c r="B507">
        <f>IFERROR(INDEX(JMP!$AJ$2:$AU$1000,MATCH($A507,JMP!$A$2:$A$1000,0),MATCH(B$1,JMP!$AJ$1:$AU$1,0)),INDEX(Baseline!$B$2:$BD$2,1,MATCH(B$1,Baseline!$B$1:$BD$1,0)))</f>
        <v>0</v>
      </c>
      <c r="C507">
        <f>IFERROR(INDEX(JMP!$AJ$2:$AU$1000,MATCH($A507,JMP!$A$2:$A$1000,0),MATCH(C$1,JMP!$AJ$1:$AU$1,0)),INDEX(Baseline!$B$2:$BD$2,1,MATCH(C$1,Baseline!$B$1:$BD$1,0)))</f>
        <v>8760</v>
      </c>
      <c r="D507">
        <f>IFERROR(INDEX(JMP!$AJ$2:$AU$1000,MATCH($A507,JMP!$A$2:$A$1000,0),MATCH(D$1,JMP!$AJ$1:$AU$1,0)),INDEX(Baseline!$B$2:$BD$2,1,MATCH(D$1,Baseline!$B$1:$BD$1,0)))</f>
        <v>1</v>
      </c>
      <c r="E507">
        <f>IFERROR(INDEX(JMP!$AJ$2:$AU$1000,MATCH($A507,JMP!$A$2:$A$1000,0),MATCH(E$1,JMP!$AJ$1:$AU$1,0)),INDEX(Baseline!$B$2:$BD$2,1,MATCH(E$1,Baseline!$B$1:$BD$1,0)))</f>
        <v>1</v>
      </c>
      <c r="F507" t="str">
        <f>IFERROR(INDEX(JMP!$AJ$2:$AU$1000,MATCH($A507,JMP!$A$2:$A$1000,0),MATCH(F$1,JMP!$AJ$1:$AU$1,0)),INDEX(Baseline!$B$2:$BD$2,1,MATCH(F$1,Baseline!$B$1:$BD$1,0)))</f>
        <v>e344</v>
      </c>
      <c r="G507" t="str">
        <f>IFERROR(INDEX(JMP!$AJ$2:$AU$1000,MATCH($A507,JMP!$A$2:$A$1000,0),MATCH(G$1,JMP!$AJ$1:$AU$1,0)),INDEX(Baseline!$B$2:$BD$2,1,MATCH(G$1,Baseline!$B$1:$BD$1,0)))</f>
        <v>e340</v>
      </c>
      <c r="H507">
        <f>IFERROR(INDEX(JMP!$AJ$2:$AU$1000,MATCH($A507,JMP!$A$2:$A$1000,0),MATCH(H$1,JMP!$AJ$1:$AU$1,0)),INDEX(Baseline!$B$2:$BD$2,1,MATCH(H$1,Baseline!$B$1:$BD$1,0)))</f>
        <v>1.5</v>
      </c>
      <c r="I507">
        <f>IFERROR(INDEX(JMP!$AJ$2:$AU$1000,MATCH($A507,JMP!$A$2:$A$1000,0),MATCH(I$1,JMP!$AJ$1:$AU$1,0)),INDEX(Baseline!$B$2:$BD$2,1,MATCH(I$1,Baseline!$B$1:$BD$1,0)))</f>
        <v>0.42</v>
      </c>
      <c r="J507">
        <f>IFERROR(INDEX(JMP!$AJ$2:$AU$1000,MATCH($A507,JMP!$A$2:$A$1000,0),MATCH(J$1,JMP!$AJ$1:$AU$1,0)),INDEX(Baseline!$B$2:$BD$2,1,MATCH(J$1,Baseline!$B$1:$BD$1,0)))</f>
        <v>1</v>
      </c>
      <c r="K507">
        <f>IFERROR(INDEX(JMP!$AJ$2:$AU$1000,MATCH($A507,JMP!$A$2:$A$1000,0),MATCH(K$1,JMP!$AJ$1:$AU$1,0)),INDEX(Baseline!$B$2:$BD$2,1,MATCH(K$1,Baseline!$B$1:$BD$1,0)))</f>
        <v>0</v>
      </c>
      <c r="L507">
        <f>IFERROR(INDEX(JMP!$AJ$2:$AU$1000,MATCH($A507,JMP!$A$2:$A$1000,0),MATCH(L$1,JMP!$AJ$1:$AU$1,0)),INDEX(Baseline!$B$2:$BD$2,1,MATCH(L$1,Baseline!$B$1:$BD$1,0)))</f>
        <v>4.7257961046725104E-2</v>
      </c>
      <c r="M507" t="b">
        <f>IFERROR(INDEX(JMP!$AJ$2:$AU$1000,MATCH($A507,JMP!$A$2:$A$1000,0),MATCH(M$1,JMP!$AJ$1:$AU$1,0)),INDEX(Baseline!$B$2:$BD$2,1,MATCH(M$1,Baseline!$B$1:$BD$1,0)))</f>
        <v>0</v>
      </c>
      <c r="N507" t="b">
        <f>IFERROR(INDEX(JMP!$AJ$2:$AU$1000,MATCH($A507,JMP!$A$2:$A$1000,0),MATCH(N$1,JMP!$AJ$1:$AU$1,0)),INDEX(Baseline!$B$2:$BD$2,1,MATCH(N$1,Baseline!$B$1:$BD$1,0)))</f>
        <v>0</v>
      </c>
      <c r="O507">
        <f>IFERROR(INDEX(JMP!$AJ$2:$AU$1000,MATCH($A507,JMP!$A$2:$A$1000,0),MATCH(O$1,JMP!$AJ$1:$AU$1,0)),INDEX(Baseline!$B$2:$BD$2,1,MATCH(O$1,Baseline!$B$1:$BD$1,0)))</f>
        <v>7</v>
      </c>
      <c r="P507">
        <f>IFERROR(INDEX(JMP!$AJ$2:$AU$1000,MATCH($A507,JMP!$A$2:$A$1000,0),MATCH(P$1,JMP!$AJ$1:$AU$1,0)),INDEX(Baseline!$B$2:$BD$2,1,MATCH(P$1,Baseline!$B$1:$BD$1,0)))</f>
        <v>200</v>
      </c>
      <c r="Q507">
        <f>IFERROR(INDEX(JMP!$AJ$2:$AU$1000,MATCH($A507,JMP!$A$2:$A$1000,0),MATCH(Q$1,JMP!$AJ$1:$AU$1,0)),INDEX(Baseline!$B$2:$BD$2,1,MATCH(Q$1,Baseline!$B$1:$BD$1,0)))</f>
        <v>10</v>
      </c>
      <c r="R507">
        <f>IFERROR(INDEX(JMP!$AJ$2:$AU$1000,MATCH($A507,JMP!$A$2:$A$1000,0),MATCH(R$1,JMP!$AJ$1:$AU$1,0)),INDEX(Baseline!$B$2:$BD$2,1,MATCH(R$1,Baseline!$B$1:$BD$1,0)))</f>
        <v>0</v>
      </c>
      <c r="S507">
        <f>IFERROR(INDEX(JMP!$AJ$2:$AU$1000,MATCH($A507,JMP!$A$2:$A$1000,0),MATCH(S$1,JMP!$AJ$1:$AU$1,0)),INDEX(Baseline!$B$2:$BD$2,1,MATCH(S$1,Baseline!$B$1:$BD$1,0)))</f>
        <v>1</v>
      </c>
      <c r="T507">
        <f>IFERROR(INDEX(JMP!$AJ$2:$AU$1000,MATCH($A507,JMP!$A$2:$A$1000,0),MATCH(T$1,JMP!$AJ$1:$AU$1,0)),INDEX(Baseline!$B$2:$BD$2,1,MATCH(T$1,Baseline!$B$1:$BD$1,0)))</f>
        <v>0</v>
      </c>
      <c r="U507" t="str">
        <f>IFERROR(INDEX(JMP!$AJ$2:$AU$1000,MATCH($A507,JMP!$A$2:$A$1000,0),MATCH(U$1,JMP!$AJ$1:$AU$1,0)),INDEX(Baseline!$B$2:$BD$2,1,MATCH(U$1,Baseline!$B$1:$BD$1,0)))</f>
        <v>Titan</v>
      </c>
      <c r="V507">
        <f>IFERROR(INDEX(JMP!$AJ$2:$AU$1000,MATCH($A507,JMP!$A$2:$A$1000,0),MATCH(V$1,JMP!$AJ$1:$AU$1,0)),INDEX(Baseline!$B$2:$BD$2,1,MATCH(V$1,Baseline!$B$1:$BD$1,0)))</f>
        <v>3</v>
      </c>
      <c r="W507">
        <f>IFERROR(INDEX(JMP!$AJ$2:$AU$1000,MATCH($A507,JMP!$A$2:$A$1000,0),MATCH(W$1,JMP!$AJ$1:$AU$1,0)),INDEX(Baseline!$B$2:$BD$2,1,MATCH(W$1,Baseline!$B$1:$BD$1,0)))</f>
        <v>0.37</v>
      </c>
      <c r="X507">
        <f>IFERROR(INDEX(JMP!$AJ$2:$AU$1000,MATCH($A507,JMP!$A$2:$A$1000,0),MATCH(X$1,JMP!$AJ$1:$AU$1,0)),INDEX(Baseline!$B$2:$BD$2,1,MATCH(X$1,Baseline!$B$1:$BD$1,0)))</f>
        <v>4</v>
      </c>
      <c r="Y507">
        <f>IFERROR(INDEX(JMP!$AJ$2:$AU$1000,MATCH($A507,JMP!$A$2:$A$1000,0),MATCH(Y$1,JMP!$AJ$1:$AU$1,0)),INDEX(Baseline!$B$2:$BD$2,1,MATCH(Y$1,Baseline!$B$1:$BD$1,0)))</f>
        <v>1</v>
      </c>
      <c r="Z507">
        <f>IFERROR(INDEX(JMP!$AJ$2:$AU$1000,MATCH($A507,JMP!$A$2:$A$1000,0),MATCH(Z$1,JMP!$AJ$1:$AU$1,0)),INDEX(Baseline!$B$2:$BD$2,1,MATCH(Z$1,Baseline!$B$1:$BD$1,0)))</f>
        <v>1970</v>
      </c>
      <c r="AA507">
        <f>IFERROR(INDEX(JMP!$AJ$2:$AU$1000,MATCH($A507,JMP!$A$2:$A$1000,0),MATCH(AA$1,JMP!$AJ$1:$AU$1,0)),INDEX(Baseline!$B$2:$BD$2,1,MATCH(AA$1,Baseline!$B$1:$BD$1,0)))</f>
        <v>1970</v>
      </c>
      <c r="AB507">
        <f>IFERROR(INDEX(JMP!$AJ$2:$AU$1000,MATCH($A507,JMP!$A$2:$A$1000,0),MATCH(AB$1,JMP!$AJ$1:$AU$1,0)),INDEX(Baseline!$B$2:$BD$2,1,MATCH(AB$1,Baseline!$B$1:$BD$1,0)))</f>
        <v>0</v>
      </c>
      <c r="AC507">
        <f>IFERROR(INDEX(JMP!$AJ$2:$AU$1000,MATCH($A507,JMP!$A$2:$A$1000,0),MATCH(AC$1,JMP!$AJ$1:$AU$1,0)),INDEX(Baseline!$B$2:$BD$2,1,MATCH(AC$1,Baseline!$B$1:$BD$1,0)))</f>
        <v>1</v>
      </c>
      <c r="AD507">
        <f>IFERROR(INDEX(JMP!$AJ$2:$AU$1000,MATCH($A507,JMP!$A$2:$A$1000,0),MATCH(AD$1,JMP!$AJ$1:$AU$1,0)),INDEX(Baseline!$B$2:$BD$2,1,MATCH(AD$1,Baseline!$B$1:$BD$1,0)))</f>
        <v>8</v>
      </c>
      <c r="AE507">
        <f>IFERROR(INDEX(JMP!$AJ$2:$AU$1000,MATCH($A507,JMP!$A$2:$A$1000,0),MATCH(AE$1,JMP!$AJ$1:$AU$1,0)),INDEX(Baseline!$B$2:$BD$2,1,MATCH(AE$1,Baseline!$B$1:$BD$1,0)))</f>
        <v>1</v>
      </c>
      <c r="AF507" t="str">
        <f>IFERROR(INDEX(JMP!$AJ$2:$AU$1000,MATCH($A507,JMP!$A$2:$A$1000,0),MATCH(AF$1,JMP!$AJ$1:$AU$1,0)),INDEX(Baseline!$B$2:$BD$2,1,MATCH(AF$1,Baseline!$B$1:$BD$1,0)))</f>
        <v>bwb</v>
      </c>
      <c r="AG507" t="str">
        <f>IFERROR(INDEX(JMP!$AJ$2:$AU$1000,MATCH($A507,JMP!$A$2:$A$1000,0),MATCH(AG$1,JMP!$AJ$1:$AU$1,0)),INDEX(Baseline!$B$2:$BD$2,1,MATCH(AG$1,Baseline!$B$1:$BD$1,0)))</f>
        <v>V-tail</v>
      </c>
      <c r="AH507">
        <f>IFERROR(INDEX(JMP!$AJ$2:$AU$1000,MATCH($A507,JMP!$A$2:$A$1000,0),MATCH(AH$1,JMP!$AJ$1:$AU$1,0)),INDEX(Baseline!$B$2:$BD$2,1,MATCH(AH$1,Baseline!$B$1:$BD$1,0)))</f>
        <v>1</v>
      </c>
      <c r="AI507">
        <f>IFERROR(INDEX(JMP!$AJ$2:$AU$1000,MATCH($A507,JMP!$A$2:$A$1000,0),MATCH(AI$1,JMP!$AJ$1:$AU$1,0)),INDEX(Baseline!$B$2:$BD$2,1,MATCH(AI$1,Baseline!$B$1:$BD$1,0)))</f>
        <v>724000000</v>
      </c>
      <c r="AJ507">
        <f>IFERROR(INDEX(JMP!$AJ$2:$AU$1000,MATCH($A507,JMP!$A$2:$A$1000,0),MATCH(AJ$1,JMP!$AJ$1:$AU$1,0)),INDEX(Baseline!$B$2:$BD$2,1,MATCH(AJ$1,Baseline!$B$1:$BD$1,0)))</f>
        <v>54500000</v>
      </c>
      <c r="AK507">
        <f>IFERROR(INDEX(JMP!$AJ$2:$AU$1000,MATCH($A507,JMP!$A$2:$A$1000,0),MATCH(AK$1,JMP!$AJ$1:$AU$1,0)),INDEX(Baseline!$B$2:$BD$2,1,MATCH(AK$1,Baseline!$B$1:$BD$1,0)))</f>
        <v>30</v>
      </c>
      <c r="AL507">
        <f>IFERROR(INDEX(JMP!$AJ$2:$AU$1000,MATCH($A507,JMP!$A$2:$A$1000,0),MATCH(AL$1,JMP!$AJ$1:$AU$1,0)),INDEX(Baseline!$B$2:$BD$2,1,MATCH(AL$1,Baseline!$B$1:$BD$1,0)))</f>
        <v>1.3087578834472671E-2</v>
      </c>
      <c r="AM507">
        <f>IFERROR(INDEX(JMP!$AJ$2:$AU$1000,MATCH($A507,JMP!$A$2:$A$1000,0),MATCH(AM$1,JMP!$AJ$1:$AU$1,0)),INDEX(Baseline!$B$2:$BD$2,1,MATCH(AM$1,Baseline!$B$1:$BD$1,0)))</f>
        <v>11.000193789904761</v>
      </c>
      <c r="AN507">
        <f>IFERROR(INDEX(JMP!$AJ$2:$AU$1000,MATCH($A507,JMP!$A$2:$A$1000,0),MATCH(AN$1,JMP!$AJ$1:$AU$1,0)),INDEX(Baseline!$B$2:$BD$2,1,MATCH(AN$1,Baseline!$B$1:$BD$1,0)))</f>
        <v>2.8283729205042389</v>
      </c>
      <c r="AO507">
        <f>IFERROR(INDEX(JMP!$AJ$2:$AU$1000,MATCH($A507,JMP!$A$2:$A$1000,0),MATCH(AO$1,JMP!$AJ$1:$AU$1,0)),INDEX(Baseline!$B$2:$BD$2,1,MATCH(AO$1,Baseline!$B$1:$BD$1,0)))</f>
        <v>0.82529696866673563</v>
      </c>
      <c r="AP507">
        <f>IFERROR(INDEX(JMP!$AJ$2:$AU$1000,MATCH($A507,JMP!$A$2:$A$1000,0),MATCH(AP$1,JMP!$AJ$1:$AU$1,0)),INDEX(Baseline!$B$2:$BD$2,1,MATCH(AP$1,Baseline!$B$1:$BD$1,0)))</f>
        <v>0</v>
      </c>
      <c r="AQ507">
        <f>IFERROR(INDEX(JMP!$AJ$2:$AU$1000,MATCH($A507,JMP!$A$2:$A$1000,0),MATCH(AQ$1,JMP!$AJ$1:$AU$1,0)),INDEX(Baseline!$B$2:$BD$2,1,MATCH(AQ$1,Baseline!$B$1:$BD$1,0)))</f>
        <v>0.35</v>
      </c>
      <c r="AR507">
        <f>IFERROR(INDEX(JMP!$AJ$2:$AU$1000,MATCH($A507,JMP!$A$2:$A$1000,0),MATCH(AR$1,JMP!$AJ$1:$AU$1,0)),INDEX(Baseline!$B$2:$BD$2,1,MATCH(AR$1,Baseline!$B$1:$BD$1,0)))</f>
        <v>0</v>
      </c>
      <c r="AS507">
        <f>IFERROR(INDEX(JMP!$AJ$2:$AU$1000,MATCH($A507,JMP!$A$2:$A$1000,0),MATCH(AS$1,JMP!$AJ$1:$AU$1,0)),INDEX(Baseline!$B$2:$BD$2,1,MATCH(AS$1,Baseline!$B$1:$BD$1,0)))</f>
        <v>0</v>
      </c>
      <c r="AT507">
        <f>IFERROR(INDEX(JMP!$AJ$2:$AU$1000,MATCH($A507,JMP!$A$2:$A$1000,0),MATCH(AT$1,JMP!$AJ$1:$AU$1,0)),INDEX(Baseline!$B$2:$BD$2,1,MATCH(AT$1,Baseline!$B$1:$BD$1,0)))</f>
        <v>500</v>
      </c>
      <c r="AU507">
        <f>IFERROR(INDEX(JMP!$AJ$2:$AU$1000,MATCH($A507,JMP!$A$2:$A$1000,0),MATCH(AU$1,JMP!$AJ$1:$AU$1,0)),INDEX(Baseline!$B$2:$BD$2,1,MATCH(AU$1,Baseline!$B$1:$BD$1,0)))</f>
        <v>50</v>
      </c>
      <c r="AV507">
        <f>IFERROR(INDEX(JMP!$AJ$2:$AU$1000,MATCH($A507,JMP!$A$2:$A$1000,0),MATCH(AV$1,JMP!$AJ$1:$AU$1,0)),INDEX(Baseline!$B$2:$BD$2,1,MATCH(AV$1,Baseline!$B$1:$BD$1,0)))</f>
        <v>12.1</v>
      </c>
      <c r="AW507">
        <f>IFERROR(INDEX(JMP!$AJ$2:$AU$1000,MATCH($A507,JMP!$A$2:$A$1000,0),MATCH(AW$1,JMP!$AJ$1:$AU$1,0)),INDEX(Baseline!$B$2:$BD$2,1,MATCH(AW$1,Baseline!$B$1:$BD$1,0)))</f>
        <v>1.9961979999999998E-3</v>
      </c>
      <c r="AX507">
        <f>IFERROR(INDEX(JMP!$AJ$2:$AU$1000,MATCH($A507,JMP!$A$2:$A$1000,0),MATCH(AX$1,JMP!$AJ$1:$AU$1,0)),INDEX(Baseline!$B$2:$BD$2,1,MATCH(AX$1,Baseline!$B$1:$BD$1,0)))</f>
        <v>1.9961979999999998E-3</v>
      </c>
      <c r="AY507">
        <f>IFERROR(INDEX(JMP!$AJ$2:$AU$1000,MATCH($A507,JMP!$A$2:$A$1000,0),MATCH(AY$1,JMP!$AJ$1:$AU$1,0)),INDEX(Baseline!$B$2:$BD$2,1,MATCH(AY$1,Baseline!$B$1:$BD$1,0)))</f>
        <v>1.9607137E-2</v>
      </c>
      <c r="AZ507">
        <f>IFERROR(INDEX(JMP!$AJ$2:$AU$1000,MATCH($A507,JMP!$A$2:$A$1000,0),MATCH(AZ$1,JMP!$AJ$1:$AU$1,0)),INDEX(Baseline!$B$2:$BD$2,1,MATCH(AZ$1,Baseline!$B$1:$BD$1,0)))</f>
        <v>0</v>
      </c>
      <c r="BA507">
        <f>IFERROR(INDEX(JMP!$AJ$2:$AU$1000,MATCH($A507,JMP!$A$2:$A$1000,0),MATCH(BA$1,JMP!$AJ$1:$AU$1,0)),INDEX(Baseline!$B$2:$BD$2,1,MATCH(BA$1,Baseline!$B$1:$BD$1,0)))</f>
        <v>100</v>
      </c>
      <c r="BB507">
        <f>IFERROR(INDEX(JMP!$AJ$2:$AU$1000,MATCH($A507,JMP!$A$2:$A$1000,0),MATCH(BB$1,JMP!$AJ$1:$AU$1,0)),INDEX(Baseline!$B$2:$BD$2,1,MATCH(BB$1,Baseline!$B$1:$BD$1,0)))</f>
        <v>0</v>
      </c>
      <c r="BC507">
        <f>IFERROR(INDEX(JMP!$AJ$2:$AU$1000,MATCH($A507,JMP!$A$2:$A$1000,0),MATCH(BC$1,JMP!$AJ$1:$AU$1,0)),INDEX(Baseline!$B$2:$BD$2,1,MATCH(BC$1,Baseline!$B$1:$BD$1,0)))</f>
        <v>2</v>
      </c>
      <c r="BD507">
        <f>IFERROR(INDEX(JMP!$AJ$2:$AU$1000,MATCH($A507,JMP!$A$2:$A$1000,0),MATCH(BD$1,JMP!$AJ$1:$AU$1,0)),INDEX(Baseline!$B$2:$BD$2,1,MATCH(BD$1,Baseline!$B$1:$BD$1,0)))</f>
        <v>3.8979068876</v>
      </c>
      <c r="BE507">
        <f>IFERROR(INDEX(JMP!$AJ$2:$AU$1000,MATCH($A507,JMP!$A$2:$A$1000,0),MATCH(BE$1,JMP!$AJ$1:$AU$1,0)),INDEX(Baseline!$B$2:$BE$2,1,MATCH(BE$1,Baseline!$B$1:$BE$1,0)))</f>
        <v>400000</v>
      </c>
      <c r="BF507" t="str">
        <f t="shared" si="35"/>
        <v>no</v>
      </c>
      <c r="BG507" t="str">
        <f t="shared" si="36"/>
        <v>yes</v>
      </c>
      <c r="BH507">
        <f t="shared" si="37"/>
        <v>1</v>
      </c>
      <c r="BI507">
        <f t="shared" si="38"/>
        <v>100</v>
      </c>
      <c r="BK507">
        <v>508</v>
      </c>
      <c r="BL507" t="str">
        <f t="shared" si="39"/>
        <v>summer</v>
      </c>
    </row>
    <row r="508" spans="1:64" x14ac:dyDescent="0.35">
      <c r="A508">
        <v>507</v>
      </c>
      <c r="B508">
        <f>IFERROR(INDEX(JMP!$AJ$2:$AU$1000,MATCH($A508,JMP!$A$2:$A$1000,0),MATCH(B$1,JMP!$AJ$1:$AU$1,0)),INDEX(Baseline!$B$2:$BD$2,1,MATCH(B$1,Baseline!$B$1:$BD$1,0)))</f>
        <v>0</v>
      </c>
      <c r="C508">
        <f>IFERROR(INDEX(JMP!$AJ$2:$AU$1000,MATCH($A508,JMP!$A$2:$A$1000,0),MATCH(C$1,JMP!$AJ$1:$AU$1,0)),INDEX(Baseline!$B$2:$BD$2,1,MATCH(C$1,Baseline!$B$1:$BD$1,0)))</f>
        <v>8760</v>
      </c>
      <c r="D508">
        <f>IFERROR(INDEX(JMP!$AJ$2:$AU$1000,MATCH($A508,JMP!$A$2:$A$1000,0),MATCH(D$1,JMP!$AJ$1:$AU$1,0)),INDEX(Baseline!$B$2:$BD$2,1,MATCH(D$1,Baseline!$B$1:$BD$1,0)))</f>
        <v>1</v>
      </c>
      <c r="E508">
        <f>IFERROR(INDEX(JMP!$AJ$2:$AU$1000,MATCH($A508,JMP!$A$2:$A$1000,0),MATCH(E$1,JMP!$AJ$1:$AU$1,0)),INDEX(Baseline!$B$2:$BD$2,1,MATCH(E$1,Baseline!$B$1:$BD$1,0)))</f>
        <v>1</v>
      </c>
      <c r="F508" t="str">
        <f>IFERROR(INDEX(JMP!$AJ$2:$AU$1000,MATCH($A508,JMP!$A$2:$A$1000,0),MATCH(F$1,JMP!$AJ$1:$AU$1,0)),INDEX(Baseline!$B$2:$BD$2,1,MATCH(F$1,Baseline!$B$1:$BD$1,0)))</f>
        <v>e344</v>
      </c>
      <c r="G508" t="str">
        <f>IFERROR(INDEX(JMP!$AJ$2:$AU$1000,MATCH($A508,JMP!$A$2:$A$1000,0),MATCH(G$1,JMP!$AJ$1:$AU$1,0)),INDEX(Baseline!$B$2:$BD$2,1,MATCH(G$1,Baseline!$B$1:$BD$1,0)))</f>
        <v>e340</v>
      </c>
      <c r="H508">
        <f>IFERROR(INDEX(JMP!$AJ$2:$AU$1000,MATCH($A508,JMP!$A$2:$A$1000,0),MATCH(H$1,JMP!$AJ$1:$AU$1,0)),INDEX(Baseline!$B$2:$BD$2,1,MATCH(H$1,Baseline!$B$1:$BD$1,0)))</f>
        <v>1.5</v>
      </c>
      <c r="I508">
        <f>IFERROR(INDEX(JMP!$AJ$2:$AU$1000,MATCH($A508,JMP!$A$2:$A$1000,0),MATCH(I$1,JMP!$AJ$1:$AU$1,0)),INDEX(Baseline!$B$2:$BD$2,1,MATCH(I$1,Baseline!$B$1:$BD$1,0)))</f>
        <v>0.42</v>
      </c>
      <c r="J508">
        <f>IFERROR(INDEX(JMP!$AJ$2:$AU$1000,MATCH($A508,JMP!$A$2:$A$1000,0),MATCH(J$1,JMP!$AJ$1:$AU$1,0)),INDEX(Baseline!$B$2:$BD$2,1,MATCH(J$1,Baseline!$B$1:$BD$1,0)))</f>
        <v>1</v>
      </c>
      <c r="K508">
        <f>IFERROR(INDEX(JMP!$AJ$2:$AU$1000,MATCH($A508,JMP!$A$2:$A$1000,0),MATCH(K$1,JMP!$AJ$1:$AU$1,0)),INDEX(Baseline!$B$2:$BD$2,1,MATCH(K$1,Baseline!$B$1:$BD$1,0)))</f>
        <v>0</v>
      </c>
      <c r="L508">
        <f>IFERROR(INDEX(JMP!$AJ$2:$AU$1000,MATCH($A508,JMP!$A$2:$A$1000,0),MATCH(L$1,JMP!$AJ$1:$AU$1,0)),INDEX(Baseline!$B$2:$BD$2,1,MATCH(L$1,Baseline!$B$1:$BD$1,0)))</f>
        <v>0.11893998950592732</v>
      </c>
      <c r="M508" t="b">
        <f>IFERROR(INDEX(JMP!$AJ$2:$AU$1000,MATCH($A508,JMP!$A$2:$A$1000,0),MATCH(M$1,JMP!$AJ$1:$AU$1,0)),INDEX(Baseline!$B$2:$BD$2,1,MATCH(M$1,Baseline!$B$1:$BD$1,0)))</f>
        <v>0</v>
      </c>
      <c r="N508" t="b">
        <f>IFERROR(INDEX(JMP!$AJ$2:$AU$1000,MATCH($A508,JMP!$A$2:$A$1000,0),MATCH(N$1,JMP!$AJ$1:$AU$1,0)),INDEX(Baseline!$B$2:$BD$2,1,MATCH(N$1,Baseline!$B$1:$BD$1,0)))</f>
        <v>0</v>
      </c>
      <c r="O508">
        <f>IFERROR(INDEX(JMP!$AJ$2:$AU$1000,MATCH($A508,JMP!$A$2:$A$1000,0),MATCH(O$1,JMP!$AJ$1:$AU$1,0)),INDEX(Baseline!$B$2:$BD$2,1,MATCH(O$1,Baseline!$B$1:$BD$1,0)))</f>
        <v>7</v>
      </c>
      <c r="P508">
        <f>IFERROR(INDEX(JMP!$AJ$2:$AU$1000,MATCH($A508,JMP!$A$2:$A$1000,0),MATCH(P$1,JMP!$AJ$1:$AU$1,0)),INDEX(Baseline!$B$2:$BD$2,1,MATCH(P$1,Baseline!$B$1:$BD$1,0)))</f>
        <v>200</v>
      </c>
      <c r="Q508">
        <f>IFERROR(INDEX(JMP!$AJ$2:$AU$1000,MATCH($A508,JMP!$A$2:$A$1000,0),MATCH(Q$1,JMP!$AJ$1:$AU$1,0)),INDEX(Baseline!$B$2:$BD$2,1,MATCH(Q$1,Baseline!$B$1:$BD$1,0)))</f>
        <v>10</v>
      </c>
      <c r="R508">
        <f>IFERROR(INDEX(JMP!$AJ$2:$AU$1000,MATCH($A508,JMP!$A$2:$A$1000,0),MATCH(R$1,JMP!$AJ$1:$AU$1,0)),INDEX(Baseline!$B$2:$BD$2,1,MATCH(R$1,Baseline!$B$1:$BD$1,0)))</f>
        <v>0</v>
      </c>
      <c r="S508">
        <f>IFERROR(INDEX(JMP!$AJ$2:$AU$1000,MATCH($A508,JMP!$A$2:$A$1000,0),MATCH(S$1,JMP!$AJ$1:$AU$1,0)),INDEX(Baseline!$B$2:$BD$2,1,MATCH(S$1,Baseline!$B$1:$BD$1,0)))</f>
        <v>1</v>
      </c>
      <c r="T508">
        <f>IFERROR(INDEX(JMP!$AJ$2:$AU$1000,MATCH($A508,JMP!$A$2:$A$1000,0),MATCH(T$1,JMP!$AJ$1:$AU$1,0)),INDEX(Baseline!$B$2:$BD$2,1,MATCH(T$1,Baseline!$B$1:$BD$1,0)))</f>
        <v>0</v>
      </c>
      <c r="U508" t="str">
        <f>IFERROR(INDEX(JMP!$AJ$2:$AU$1000,MATCH($A508,JMP!$A$2:$A$1000,0),MATCH(U$1,JMP!$AJ$1:$AU$1,0)),INDEX(Baseline!$B$2:$BD$2,1,MATCH(U$1,Baseline!$B$1:$BD$1,0)))</f>
        <v>Titan</v>
      </c>
      <c r="V508">
        <f>IFERROR(INDEX(JMP!$AJ$2:$AU$1000,MATCH($A508,JMP!$A$2:$A$1000,0),MATCH(V$1,JMP!$AJ$1:$AU$1,0)),INDEX(Baseline!$B$2:$BD$2,1,MATCH(V$1,Baseline!$B$1:$BD$1,0)))</f>
        <v>3</v>
      </c>
      <c r="W508">
        <f>IFERROR(INDEX(JMP!$AJ$2:$AU$1000,MATCH($A508,JMP!$A$2:$A$1000,0),MATCH(W$1,JMP!$AJ$1:$AU$1,0)),INDEX(Baseline!$B$2:$BD$2,1,MATCH(W$1,Baseline!$B$1:$BD$1,0)))</f>
        <v>0.37</v>
      </c>
      <c r="X508">
        <f>IFERROR(INDEX(JMP!$AJ$2:$AU$1000,MATCH($A508,JMP!$A$2:$A$1000,0),MATCH(X$1,JMP!$AJ$1:$AU$1,0)),INDEX(Baseline!$B$2:$BD$2,1,MATCH(X$1,Baseline!$B$1:$BD$1,0)))</f>
        <v>4</v>
      </c>
      <c r="Y508">
        <f>IFERROR(INDEX(JMP!$AJ$2:$AU$1000,MATCH($A508,JMP!$A$2:$A$1000,0),MATCH(Y$1,JMP!$AJ$1:$AU$1,0)),INDEX(Baseline!$B$2:$BD$2,1,MATCH(Y$1,Baseline!$B$1:$BD$1,0)))</f>
        <v>3</v>
      </c>
      <c r="Z508">
        <f>IFERROR(INDEX(JMP!$AJ$2:$AU$1000,MATCH($A508,JMP!$A$2:$A$1000,0),MATCH(Z$1,JMP!$AJ$1:$AU$1,0)),INDEX(Baseline!$B$2:$BD$2,1,MATCH(Z$1,Baseline!$B$1:$BD$1,0)))</f>
        <v>1970</v>
      </c>
      <c r="AA508">
        <f>IFERROR(INDEX(JMP!$AJ$2:$AU$1000,MATCH($A508,JMP!$A$2:$A$1000,0),MATCH(AA$1,JMP!$AJ$1:$AU$1,0)),INDEX(Baseline!$B$2:$BD$2,1,MATCH(AA$1,Baseline!$B$1:$BD$1,0)))</f>
        <v>1970</v>
      </c>
      <c r="AB508">
        <f>IFERROR(INDEX(JMP!$AJ$2:$AU$1000,MATCH($A508,JMP!$A$2:$A$1000,0),MATCH(AB$1,JMP!$AJ$1:$AU$1,0)),INDEX(Baseline!$B$2:$BD$2,1,MATCH(AB$1,Baseline!$B$1:$BD$1,0)))</f>
        <v>0</v>
      </c>
      <c r="AC508">
        <f>IFERROR(INDEX(JMP!$AJ$2:$AU$1000,MATCH($A508,JMP!$A$2:$A$1000,0),MATCH(AC$1,JMP!$AJ$1:$AU$1,0)),INDEX(Baseline!$B$2:$BD$2,1,MATCH(AC$1,Baseline!$B$1:$BD$1,0)))</f>
        <v>1</v>
      </c>
      <c r="AD508">
        <f>IFERROR(INDEX(JMP!$AJ$2:$AU$1000,MATCH($A508,JMP!$A$2:$A$1000,0),MATCH(AD$1,JMP!$AJ$1:$AU$1,0)),INDEX(Baseline!$B$2:$BD$2,1,MATCH(AD$1,Baseline!$B$1:$BD$1,0)))</f>
        <v>8</v>
      </c>
      <c r="AE508">
        <f>IFERROR(INDEX(JMP!$AJ$2:$AU$1000,MATCH($A508,JMP!$A$2:$A$1000,0),MATCH(AE$1,JMP!$AJ$1:$AU$1,0)),INDEX(Baseline!$B$2:$BD$2,1,MATCH(AE$1,Baseline!$B$1:$BD$1,0)))</f>
        <v>1</v>
      </c>
      <c r="AF508" t="str">
        <f>IFERROR(INDEX(JMP!$AJ$2:$AU$1000,MATCH($A508,JMP!$A$2:$A$1000,0),MATCH(AF$1,JMP!$AJ$1:$AU$1,0)),INDEX(Baseline!$B$2:$BD$2,1,MATCH(AF$1,Baseline!$B$1:$BD$1,0)))</f>
        <v>bwb</v>
      </c>
      <c r="AG508" t="str">
        <f>IFERROR(INDEX(JMP!$AJ$2:$AU$1000,MATCH($A508,JMP!$A$2:$A$1000,0),MATCH(AG$1,JMP!$AJ$1:$AU$1,0)),INDEX(Baseline!$B$2:$BD$2,1,MATCH(AG$1,Baseline!$B$1:$BD$1,0)))</f>
        <v>V-tail</v>
      </c>
      <c r="AH508">
        <f>IFERROR(INDEX(JMP!$AJ$2:$AU$1000,MATCH($A508,JMP!$A$2:$A$1000,0),MATCH(AH$1,JMP!$AJ$1:$AU$1,0)),INDEX(Baseline!$B$2:$BD$2,1,MATCH(AH$1,Baseline!$B$1:$BD$1,0)))</f>
        <v>1</v>
      </c>
      <c r="AI508">
        <f>IFERROR(INDEX(JMP!$AJ$2:$AU$1000,MATCH($A508,JMP!$A$2:$A$1000,0),MATCH(AI$1,JMP!$AJ$1:$AU$1,0)),INDEX(Baseline!$B$2:$BD$2,1,MATCH(AI$1,Baseline!$B$1:$BD$1,0)))</f>
        <v>724000000</v>
      </c>
      <c r="AJ508">
        <f>IFERROR(INDEX(JMP!$AJ$2:$AU$1000,MATCH($A508,JMP!$A$2:$A$1000,0),MATCH(AJ$1,JMP!$AJ$1:$AU$1,0)),INDEX(Baseline!$B$2:$BD$2,1,MATCH(AJ$1,Baseline!$B$1:$BD$1,0)))</f>
        <v>54500000</v>
      </c>
      <c r="AK508">
        <f>IFERROR(INDEX(JMP!$AJ$2:$AU$1000,MATCH($A508,JMP!$A$2:$A$1000,0),MATCH(AK$1,JMP!$AJ$1:$AU$1,0)),INDEX(Baseline!$B$2:$BD$2,1,MATCH(AK$1,Baseline!$B$1:$BD$1,0)))</f>
        <v>30</v>
      </c>
      <c r="AL508">
        <f>IFERROR(INDEX(JMP!$AJ$2:$AU$1000,MATCH($A508,JMP!$A$2:$A$1000,0),MATCH(AL$1,JMP!$AJ$1:$AU$1,0)),INDEX(Baseline!$B$2:$BD$2,1,MATCH(AL$1,Baseline!$B$1:$BD$1,0)))</f>
        <v>2.5385130578577237E-2</v>
      </c>
      <c r="AM508">
        <f>IFERROR(INDEX(JMP!$AJ$2:$AU$1000,MATCH($A508,JMP!$A$2:$A$1000,0),MATCH(AM$1,JMP!$AJ$1:$AU$1,0)),INDEX(Baseline!$B$2:$BD$2,1,MATCH(AM$1,Baseline!$B$1:$BD$1,0)))</f>
        <v>12.728516325771428</v>
      </c>
      <c r="AN508">
        <f>IFERROR(INDEX(JMP!$AJ$2:$AU$1000,MATCH($A508,JMP!$A$2:$A$1000,0),MATCH(AN$1,JMP!$AJ$1:$AU$1,0)),INDEX(Baseline!$B$2:$BD$2,1,MATCH(AN$1,Baseline!$B$1:$BD$1,0)))</f>
        <v>2.5862611856892963</v>
      </c>
      <c r="AO508">
        <f>IFERROR(INDEX(JMP!$AJ$2:$AU$1000,MATCH($A508,JMP!$A$2:$A$1000,0),MATCH(AO$1,JMP!$AJ$1:$AU$1,0)),INDEX(Baseline!$B$2:$BD$2,1,MATCH(AO$1,Baseline!$B$1:$BD$1,0)))</f>
        <v>1.0347759849971068</v>
      </c>
      <c r="AP508">
        <f>IFERROR(INDEX(JMP!$AJ$2:$AU$1000,MATCH($A508,JMP!$A$2:$A$1000,0),MATCH(AP$1,JMP!$AJ$1:$AU$1,0)),INDEX(Baseline!$B$2:$BD$2,1,MATCH(AP$1,Baseline!$B$1:$BD$1,0)))</f>
        <v>0</v>
      </c>
      <c r="AQ508">
        <f>IFERROR(INDEX(JMP!$AJ$2:$AU$1000,MATCH($A508,JMP!$A$2:$A$1000,0),MATCH(AQ$1,JMP!$AJ$1:$AU$1,0)),INDEX(Baseline!$B$2:$BD$2,1,MATCH(AQ$1,Baseline!$B$1:$BD$1,0)))</f>
        <v>0.35</v>
      </c>
      <c r="AR508">
        <f>IFERROR(INDEX(JMP!$AJ$2:$AU$1000,MATCH($A508,JMP!$A$2:$A$1000,0),MATCH(AR$1,JMP!$AJ$1:$AU$1,0)),INDEX(Baseline!$B$2:$BD$2,1,MATCH(AR$1,Baseline!$B$1:$BD$1,0)))</f>
        <v>0</v>
      </c>
      <c r="AS508">
        <f>IFERROR(INDEX(JMP!$AJ$2:$AU$1000,MATCH($A508,JMP!$A$2:$A$1000,0),MATCH(AS$1,JMP!$AJ$1:$AU$1,0)),INDEX(Baseline!$B$2:$BD$2,1,MATCH(AS$1,Baseline!$B$1:$BD$1,0)))</f>
        <v>0</v>
      </c>
      <c r="AT508">
        <f>IFERROR(INDEX(JMP!$AJ$2:$AU$1000,MATCH($A508,JMP!$A$2:$A$1000,0),MATCH(AT$1,JMP!$AJ$1:$AU$1,0)),INDEX(Baseline!$B$2:$BD$2,1,MATCH(AT$1,Baseline!$B$1:$BD$1,0)))</f>
        <v>500</v>
      </c>
      <c r="AU508">
        <f>IFERROR(INDEX(JMP!$AJ$2:$AU$1000,MATCH($A508,JMP!$A$2:$A$1000,0),MATCH(AU$1,JMP!$AJ$1:$AU$1,0)),INDEX(Baseline!$B$2:$BD$2,1,MATCH(AU$1,Baseline!$B$1:$BD$1,0)))</f>
        <v>50</v>
      </c>
      <c r="AV508">
        <f>IFERROR(INDEX(JMP!$AJ$2:$AU$1000,MATCH($A508,JMP!$A$2:$A$1000,0),MATCH(AV$1,JMP!$AJ$1:$AU$1,0)),INDEX(Baseline!$B$2:$BD$2,1,MATCH(AV$1,Baseline!$B$1:$BD$1,0)))</f>
        <v>12.1</v>
      </c>
      <c r="AW508">
        <f>IFERROR(INDEX(JMP!$AJ$2:$AU$1000,MATCH($A508,JMP!$A$2:$A$1000,0),MATCH(AW$1,JMP!$AJ$1:$AU$1,0)),INDEX(Baseline!$B$2:$BD$2,1,MATCH(AW$1,Baseline!$B$1:$BD$1,0)))</f>
        <v>1.9961979999999998E-3</v>
      </c>
      <c r="AX508">
        <f>IFERROR(INDEX(JMP!$AJ$2:$AU$1000,MATCH($A508,JMP!$A$2:$A$1000,0),MATCH(AX$1,JMP!$AJ$1:$AU$1,0)),INDEX(Baseline!$B$2:$BD$2,1,MATCH(AX$1,Baseline!$B$1:$BD$1,0)))</f>
        <v>1.9961979999999998E-3</v>
      </c>
      <c r="AY508">
        <f>IFERROR(INDEX(JMP!$AJ$2:$AU$1000,MATCH($A508,JMP!$A$2:$A$1000,0),MATCH(AY$1,JMP!$AJ$1:$AU$1,0)),INDEX(Baseline!$B$2:$BD$2,1,MATCH(AY$1,Baseline!$B$1:$BD$1,0)))</f>
        <v>1.9607137E-2</v>
      </c>
      <c r="AZ508">
        <f>IFERROR(INDEX(JMP!$AJ$2:$AU$1000,MATCH($A508,JMP!$A$2:$A$1000,0),MATCH(AZ$1,JMP!$AJ$1:$AU$1,0)),INDEX(Baseline!$B$2:$BD$2,1,MATCH(AZ$1,Baseline!$B$1:$BD$1,0)))</f>
        <v>0</v>
      </c>
      <c r="BA508">
        <f>IFERROR(INDEX(JMP!$AJ$2:$AU$1000,MATCH($A508,JMP!$A$2:$A$1000,0),MATCH(BA$1,JMP!$AJ$1:$AU$1,0)),INDEX(Baseline!$B$2:$BD$2,1,MATCH(BA$1,Baseline!$B$1:$BD$1,0)))</f>
        <v>100</v>
      </c>
      <c r="BB508">
        <f>IFERROR(INDEX(JMP!$AJ$2:$AU$1000,MATCH($A508,JMP!$A$2:$A$1000,0),MATCH(BB$1,JMP!$AJ$1:$AU$1,0)),INDEX(Baseline!$B$2:$BD$2,1,MATCH(BB$1,Baseline!$B$1:$BD$1,0)))</f>
        <v>0</v>
      </c>
      <c r="BC508">
        <f>IFERROR(INDEX(JMP!$AJ$2:$AU$1000,MATCH($A508,JMP!$A$2:$A$1000,0),MATCH(BC$1,JMP!$AJ$1:$AU$1,0)),INDEX(Baseline!$B$2:$BD$2,1,MATCH(BC$1,Baseline!$B$1:$BD$1,0)))</f>
        <v>2</v>
      </c>
      <c r="BD508">
        <f>IFERROR(INDEX(JMP!$AJ$2:$AU$1000,MATCH($A508,JMP!$A$2:$A$1000,0),MATCH(BD$1,JMP!$AJ$1:$AU$1,0)),INDEX(Baseline!$B$2:$BD$2,1,MATCH(BD$1,Baseline!$B$1:$BD$1,0)))</f>
        <v>3.0246444860000001</v>
      </c>
      <c r="BE508">
        <f>IFERROR(INDEX(JMP!$AJ$2:$AU$1000,MATCH($A508,JMP!$A$2:$A$1000,0),MATCH(BE$1,JMP!$AJ$1:$AU$1,0)),INDEX(Baseline!$B$2:$BE$2,1,MATCH(BE$1,Baseline!$B$1:$BE$1,0)))</f>
        <v>400000</v>
      </c>
      <c r="BF508" t="str">
        <f t="shared" si="35"/>
        <v>no</v>
      </c>
      <c r="BG508" t="str">
        <f t="shared" si="36"/>
        <v>yes</v>
      </c>
      <c r="BH508">
        <f t="shared" si="37"/>
        <v>1</v>
      </c>
      <c r="BI508">
        <f t="shared" si="38"/>
        <v>100</v>
      </c>
      <c r="BK508">
        <v>509</v>
      </c>
      <c r="BL508" t="str">
        <f t="shared" si="39"/>
        <v>summer</v>
      </c>
    </row>
    <row r="509" spans="1:64" x14ac:dyDescent="0.35">
      <c r="A509">
        <v>508</v>
      </c>
      <c r="B509">
        <f>IFERROR(INDEX(JMP!$AJ$2:$AU$1000,MATCH($A509,JMP!$A$2:$A$1000,0),MATCH(B$1,JMP!$AJ$1:$AU$1,0)),INDEX(Baseline!$B$2:$BD$2,1,MATCH(B$1,Baseline!$B$1:$BD$1,0)))</f>
        <v>0</v>
      </c>
      <c r="C509">
        <f>IFERROR(INDEX(JMP!$AJ$2:$AU$1000,MATCH($A509,JMP!$A$2:$A$1000,0),MATCH(C$1,JMP!$AJ$1:$AU$1,0)),INDEX(Baseline!$B$2:$BD$2,1,MATCH(C$1,Baseline!$B$1:$BD$1,0)))</f>
        <v>8760</v>
      </c>
      <c r="D509">
        <f>IFERROR(INDEX(JMP!$AJ$2:$AU$1000,MATCH($A509,JMP!$A$2:$A$1000,0),MATCH(D$1,JMP!$AJ$1:$AU$1,0)),INDEX(Baseline!$B$2:$BD$2,1,MATCH(D$1,Baseline!$B$1:$BD$1,0)))</f>
        <v>1</v>
      </c>
      <c r="E509">
        <f>IFERROR(INDEX(JMP!$AJ$2:$AU$1000,MATCH($A509,JMP!$A$2:$A$1000,0),MATCH(E$1,JMP!$AJ$1:$AU$1,0)),INDEX(Baseline!$B$2:$BD$2,1,MATCH(E$1,Baseline!$B$1:$BD$1,0)))</f>
        <v>1</v>
      </c>
      <c r="F509" t="str">
        <f>IFERROR(INDEX(JMP!$AJ$2:$AU$1000,MATCH($A509,JMP!$A$2:$A$1000,0),MATCH(F$1,JMP!$AJ$1:$AU$1,0)),INDEX(Baseline!$B$2:$BD$2,1,MATCH(F$1,Baseline!$B$1:$BD$1,0)))</f>
        <v>e344</v>
      </c>
      <c r="G509" t="str">
        <f>IFERROR(INDEX(JMP!$AJ$2:$AU$1000,MATCH($A509,JMP!$A$2:$A$1000,0),MATCH(G$1,JMP!$AJ$1:$AU$1,0)),INDEX(Baseline!$B$2:$BD$2,1,MATCH(G$1,Baseline!$B$1:$BD$1,0)))</f>
        <v>e340</v>
      </c>
      <c r="H509">
        <f>IFERROR(INDEX(JMP!$AJ$2:$AU$1000,MATCH($A509,JMP!$A$2:$A$1000,0),MATCH(H$1,JMP!$AJ$1:$AU$1,0)),INDEX(Baseline!$B$2:$BD$2,1,MATCH(H$1,Baseline!$B$1:$BD$1,0)))</f>
        <v>1.5</v>
      </c>
      <c r="I509">
        <f>IFERROR(INDEX(JMP!$AJ$2:$AU$1000,MATCH($A509,JMP!$A$2:$A$1000,0),MATCH(I$1,JMP!$AJ$1:$AU$1,0)),INDEX(Baseline!$B$2:$BD$2,1,MATCH(I$1,Baseline!$B$1:$BD$1,0)))</f>
        <v>0.42</v>
      </c>
      <c r="J509">
        <f>IFERROR(INDEX(JMP!$AJ$2:$AU$1000,MATCH($A509,JMP!$A$2:$A$1000,0),MATCH(J$1,JMP!$AJ$1:$AU$1,0)),INDEX(Baseline!$B$2:$BD$2,1,MATCH(J$1,Baseline!$B$1:$BD$1,0)))</f>
        <v>1</v>
      </c>
      <c r="K509">
        <f>IFERROR(INDEX(JMP!$AJ$2:$AU$1000,MATCH($A509,JMP!$A$2:$A$1000,0),MATCH(K$1,JMP!$AJ$1:$AU$1,0)),INDEX(Baseline!$B$2:$BD$2,1,MATCH(K$1,Baseline!$B$1:$BD$1,0)))</f>
        <v>0</v>
      </c>
      <c r="L509">
        <f>IFERROR(INDEX(JMP!$AJ$2:$AU$1000,MATCH($A509,JMP!$A$2:$A$1000,0),MATCH(L$1,JMP!$AJ$1:$AU$1,0)),INDEX(Baseline!$B$2:$BD$2,1,MATCH(L$1,Baseline!$B$1:$BD$1,0)))</f>
        <v>0.1055225670030783</v>
      </c>
      <c r="M509" t="b">
        <f>IFERROR(INDEX(JMP!$AJ$2:$AU$1000,MATCH($A509,JMP!$A$2:$A$1000,0),MATCH(M$1,JMP!$AJ$1:$AU$1,0)),INDEX(Baseline!$B$2:$BD$2,1,MATCH(M$1,Baseline!$B$1:$BD$1,0)))</f>
        <v>0</v>
      </c>
      <c r="N509" t="b">
        <f>IFERROR(INDEX(JMP!$AJ$2:$AU$1000,MATCH($A509,JMP!$A$2:$A$1000,0),MATCH(N$1,JMP!$AJ$1:$AU$1,0)),INDEX(Baseline!$B$2:$BD$2,1,MATCH(N$1,Baseline!$B$1:$BD$1,0)))</f>
        <v>0</v>
      </c>
      <c r="O509">
        <f>IFERROR(INDEX(JMP!$AJ$2:$AU$1000,MATCH($A509,JMP!$A$2:$A$1000,0),MATCH(O$1,JMP!$AJ$1:$AU$1,0)),INDEX(Baseline!$B$2:$BD$2,1,MATCH(O$1,Baseline!$B$1:$BD$1,0)))</f>
        <v>7</v>
      </c>
      <c r="P509">
        <f>IFERROR(INDEX(JMP!$AJ$2:$AU$1000,MATCH($A509,JMP!$A$2:$A$1000,0),MATCH(P$1,JMP!$AJ$1:$AU$1,0)),INDEX(Baseline!$B$2:$BD$2,1,MATCH(P$1,Baseline!$B$1:$BD$1,0)))</f>
        <v>200</v>
      </c>
      <c r="Q509">
        <f>IFERROR(INDEX(JMP!$AJ$2:$AU$1000,MATCH($A509,JMP!$A$2:$A$1000,0),MATCH(Q$1,JMP!$AJ$1:$AU$1,0)),INDEX(Baseline!$B$2:$BD$2,1,MATCH(Q$1,Baseline!$B$1:$BD$1,0)))</f>
        <v>10</v>
      </c>
      <c r="R509">
        <f>IFERROR(INDEX(JMP!$AJ$2:$AU$1000,MATCH($A509,JMP!$A$2:$A$1000,0),MATCH(R$1,JMP!$AJ$1:$AU$1,0)),INDEX(Baseline!$B$2:$BD$2,1,MATCH(R$1,Baseline!$B$1:$BD$1,0)))</f>
        <v>0</v>
      </c>
      <c r="S509">
        <f>IFERROR(INDEX(JMP!$AJ$2:$AU$1000,MATCH($A509,JMP!$A$2:$A$1000,0),MATCH(S$1,JMP!$AJ$1:$AU$1,0)),INDEX(Baseline!$B$2:$BD$2,1,MATCH(S$1,Baseline!$B$1:$BD$1,0)))</f>
        <v>1</v>
      </c>
      <c r="T509">
        <f>IFERROR(INDEX(JMP!$AJ$2:$AU$1000,MATCH($A509,JMP!$A$2:$A$1000,0),MATCH(T$1,JMP!$AJ$1:$AU$1,0)),INDEX(Baseline!$B$2:$BD$2,1,MATCH(T$1,Baseline!$B$1:$BD$1,0)))</f>
        <v>0</v>
      </c>
      <c r="U509" t="str">
        <f>IFERROR(INDEX(JMP!$AJ$2:$AU$1000,MATCH($A509,JMP!$A$2:$A$1000,0),MATCH(U$1,JMP!$AJ$1:$AU$1,0)),INDEX(Baseline!$B$2:$BD$2,1,MATCH(U$1,Baseline!$B$1:$BD$1,0)))</f>
        <v>Titan</v>
      </c>
      <c r="V509">
        <f>IFERROR(INDEX(JMP!$AJ$2:$AU$1000,MATCH($A509,JMP!$A$2:$A$1000,0),MATCH(V$1,JMP!$AJ$1:$AU$1,0)),INDEX(Baseline!$B$2:$BD$2,1,MATCH(V$1,Baseline!$B$1:$BD$1,0)))</f>
        <v>3</v>
      </c>
      <c r="W509">
        <f>IFERROR(INDEX(JMP!$AJ$2:$AU$1000,MATCH($A509,JMP!$A$2:$A$1000,0),MATCH(W$1,JMP!$AJ$1:$AU$1,0)),INDEX(Baseline!$B$2:$BD$2,1,MATCH(W$1,Baseline!$B$1:$BD$1,0)))</f>
        <v>0.37</v>
      </c>
      <c r="X509">
        <f>IFERROR(INDEX(JMP!$AJ$2:$AU$1000,MATCH($A509,JMP!$A$2:$A$1000,0),MATCH(X$1,JMP!$AJ$1:$AU$1,0)),INDEX(Baseline!$B$2:$BD$2,1,MATCH(X$1,Baseline!$B$1:$BD$1,0)))</f>
        <v>4</v>
      </c>
      <c r="Y509">
        <f>IFERROR(INDEX(JMP!$AJ$2:$AU$1000,MATCH($A509,JMP!$A$2:$A$1000,0),MATCH(Y$1,JMP!$AJ$1:$AU$1,0)),INDEX(Baseline!$B$2:$BD$2,1,MATCH(Y$1,Baseline!$B$1:$BD$1,0)))</f>
        <v>4</v>
      </c>
      <c r="Z509">
        <f>IFERROR(INDEX(JMP!$AJ$2:$AU$1000,MATCH($A509,JMP!$A$2:$A$1000,0),MATCH(Z$1,JMP!$AJ$1:$AU$1,0)),INDEX(Baseline!$B$2:$BD$2,1,MATCH(Z$1,Baseline!$B$1:$BD$1,0)))</f>
        <v>1970</v>
      </c>
      <c r="AA509">
        <f>IFERROR(INDEX(JMP!$AJ$2:$AU$1000,MATCH($A509,JMP!$A$2:$A$1000,0),MATCH(AA$1,JMP!$AJ$1:$AU$1,0)),INDEX(Baseline!$B$2:$BD$2,1,MATCH(AA$1,Baseline!$B$1:$BD$1,0)))</f>
        <v>1970</v>
      </c>
      <c r="AB509">
        <f>IFERROR(INDEX(JMP!$AJ$2:$AU$1000,MATCH($A509,JMP!$A$2:$A$1000,0),MATCH(AB$1,JMP!$AJ$1:$AU$1,0)),INDEX(Baseline!$B$2:$BD$2,1,MATCH(AB$1,Baseline!$B$1:$BD$1,0)))</f>
        <v>0</v>
      </c>
      <c r="AC509">
        <f>IFERROR(INDEX(JMP!$AJ$2:$AU$1000,MATCH($A509,JMP!$A$2:$A$1000,0),MATCH(AC$1,JMP!$AJ$1:$AU$1,0)),INDEX(Baseline!$B$2:$BD$2,1,MATCH(AC$1,Baseline!$B$1:$BD$1,0)))</f>
        <v>1</v>
      </c>
      <c r="AD509">
        <f>IFERROR(INDEX(JMP!$AJ$2:$AU$1000,MATCH($A509,JMP!$A$2:$A$1000,0),MATCH(AD$1,JMP!$AJ$1:$AU$1,0)),INDEX(Baseline!$B$2:$BD$2,1,MATCH(AD$1,Baseline!$B$1:$BD$1,0)))</f>
        <v>8</v>
      </c>
      <c r="AE509">
        <f>IFERROR(INDEX(JMP!$AJ$2:$AU$1000,MATCH($A509,JMP!$A$2:$A$1000,0),MATCH(AE$1,JMP!$AJ$1:$AU$1,0)),INDEX(Baseline!$B$2:$BD$2,1,MATCH(AE$1,Baseline!$B$1:$BD$1,0)))</f>
        <v>0.25</v>
      </c>
      <c r="AF509" t="str">
        <f>IFERROR(INDEX(JMP!$AJ$2:$AU$1000,MATCH($A509,JMP!$A$2:$A$1000,0),MATCH(AF$1,JMP!$AJ$1:$AU$1,0)),INDEX(Baseline!$B$2:$BD$2,1,MATCH(AF$1,Baseline!$B$1:$BD$1,0)))</f>
        <v>bwb</v>
      </c>
      <c r="AG509" t="str">
        <f>IFERROR(INDEX(JMP!$AJ$2:$AU$1000,MATCH($A509,JMP!$A$2:$A$1000,0),MATCH(AG$1,JMP!$AJ$1:$AU$1,0)),INDEX(Baseline!$B$2:$BD$2,1,MATCH(AG$1,Baseline!$B$1:$BD$1,0)))</f>
        <v>V-tail</v>
      </c>
      <c r="AH509">
        <f>IFERROR(INDEX(JMP!$AJ$2:$AU$1000,MATCH($A509,JMP!$A$2:$A$1000,0),MATCH(AH$1,JMP!$AJ$1:$AU$1,0)),INDEX(Baseline!$B$2:$BD$2,1,MATCH(AH$1,Baseline!$B$1:$BD$1,0)))</f>
        <v>0</v>
      </c>
      <c r="AI509">
        <f>IFERROR(INDEX(JMP!$AJ$2:$AU$1000,MATCH($A509,JMP!$A$2:$A$1000,0),MATCH(AI$1,JMP!$AJ$1:$AU$1,0)),INDEX(Baseline!$B$2:$BD$2,1,MATCH(AI$1,Baseline!$B$1:$BD$1,0)))</f>
        <v>724000000</v>
      </c>
      <c r="AJ509">
        <f>IFERROR(INDEX(JMP!$AJ$2:$AU$1000,MATCH($A509,JMP!$A$2:$A$1000,0),MATCH(AJ$1,JMP!$AJ$1:$AU$1,0)),INDEX(Baseline!$B$2:$BD$2,1,MATCH(AJ$1,Baseline!$B$1:$BD$1,0)))</f>
        <v>54500000</v>
      </c>
      <c r="AK509">
        <f>IFERROR(INDEX(JMP!$AJ$2:$AU$1000,MATCH($A509,JMP!$A$2:$A$1000,0),MATCH(AK$1,JMP!$AJ$1:$AU$1,0)),INDEX(Baseline!$B$2:$BD$2,1,MATCH(AK$1,Baseline!$B$1:$BD$1,0)))</f>
        <v>30</v>
      </c>
      <c r="AL509">
        <f>IFERROR(INDEX(JMP!$AJ$2:$AU$1000,MATCH($A509,JMP!$A$2:$A$1000,0),MATCH(AL$1,JMP!$AJ$1:$AU$1,0)),INDEX(Baseline!$B$2:$BD$2,1,MATCH(AL$1,Baseline!$B$1:$BD$1,0)))</f>
        <v>3.0218722142934407E-2</v>
      </c>
      <c r="AM509">
        <f>IFERROR(INDEX(JMP!$AJ$2:$AU$1000,MATCH($A509,JMP!$A$2:$A$1000,0),MATCH(AM$1,JMP!$AJ$1:$AU$1,0)),INDEX(Baseline!$B$2:$BD$2,1,MATCH(AM$1,Baseline!$B$1:$BD$1,0)))</f>
        <v>8.9618306428571426</v>
      </c>
      <c r="AN509">
        <f>IFERROR(INDEX(JMP!$AJ$2:$AU$1000,MATCH($A509,JMP!$A$2:$A$1000,0),MATCH(AN$1,JMP!$AJ$1:$AU$1,0)),INDEX(Baseline!$B$2:$BD$2,1,MATCH(AN$1,Baseline!$B$1:$BD$1,0)))</f>
        <v>1.7266509090943241</v>
      </c>
      <c r="AO509">
        <f>IFERROR(INDEX(JMP!$AJ$2:$AU$1000,MATCH($A509,JMP!$A$2:$A$1000,0),MATCH(AO$1,JMP!$AJ$1:$AU$1,0)),INDEX(Baseline!$B$2:$BD$2,1,MATCH(AO$1,Baseline!$B$1:$BD$1,0)))</f>
        <v>1.1472374494594804</v>
      </c>
      <c r="AP509">
        <f>IFERROR(INDEX(JMP!$AJ$2:$AU$1000,MATCH($A509,JMP!$A$2:$A$1000,0),MATCH(AP$1,JMP!$AJ$1:$AU$1,0)),INDEX(Baseline!$B$2:$BD$2,1,MATCH(AP$1,Baseline!$B$1:$BD$1,0)))</f>
        <v>0</v>
      </c>
      <c r="AQ509">
        <f>IFERROR(INDEX(JMP!$AJ$2:$AU$1000,MATCH($A509,JMP!$A$2:$A$1000,0),MATCH(AQ$1,JMP!$AJ$1:$AU$1,0)),INDEX(Baseline!$B$2:$BD$2,1,MATCH(AQ$1,Baseline!$B$1:$BD$1,0)))</f>
        <v>0.35</v>
      </c>
      <c r="AR509">
        <f>IFERROR(INDEX(JMP!$AJ$2:$AU$1000,MATCH($A509,JMP!$A$2:$A$1000,0),MATCH(AR$1,JMP!$AJ$1:$AU$1,0)),INDEX(Baseline!$B$2:$BD$2,1,MATCH(AR$1,Baseline!$B$1:$BD$1,0)))</f>
        <v>0</v>
      </c>
      <c r="AS509">
        <f>IFERROR(INDEX(JMP!$AJ$2:$AU$1000,MATCH($A509,JMP!$A$2:$A$1000,0),MATCH(AS$1,JMP!$AJ$1:$AU$1,0)),INDEX(Baseline!$B$2:$BD$2,1,MATCH(AS$1,Baseline!$B$1:$BD$1,0)))</f>
        <v>0</v>
      </c>
      <c r="AT509">
        <f>IFERROR(INDEX(JMP!$AJ$2:$AU$1000,MATCH($A509,JMP!$A$2:$A$1000,0),MATCH(AT$1,JMP!$AJ$1:$AU$1,0)),INDEX(Baseline!$B$2:$BD$2,1,MATCH(AT$1,Baseline!$B$1:$BD$1,0)))</f>
        <v>500</v>
      </c>
      <c r="AU509">
        <f>IFERROR(INDEX(JMP!$AJ$2:$AU$1000,MATCH($A509,JMP!$A$2:$A$1000,0),MATCH(AU$1,JMP!$AJ$1:$AU$1,0)),INDEX(Baseline!$B$2:$BD$2,1,MATCH(AU$1,Baseline!$B$1:$BD$1,0)))</f>
        <v>50</v>
      </c>
      <c r="AV509">
        <f>IFERROR(INDEX(JMP!$AJ$2:$AU$1000,MATCH($A509,JMP!$A$2:$A$1000,0),MATCH(AV$1,JMP!$AJ$1:$AU$1,0)),INDEX(Baseline!$B$2:$BD$2,1,MATCH(AV$1,Baseline!$B$1:$BD$1,0)))</f>
        <v>12.1</v>
      </c>
      <c r="AW509">
        <f>IFERROR(INDEX(JMP!$AJ$2:$AU$1000,MATCH($A509,JMP!$A$2:$A$1000,0),MATCH(AW$1,JMP!$AJ$1:$AU$1,0)),INDEX(Baseline!$B$2:$BD$2,1,MATCH(AW$1,Baseline!$B$1:$BD$1,0)))</f>
        <v>1.9961979999999998E-3</v>
      </c>
      <c r="AX509">
        <f>IFERROR(INDEX(JMP!$AJ$2:$AU$1000,MATCH($A509,JMP!$A$2:$A$1000,0),MATCH(AX$1,JMP!$AJ$1:$AU$1,0)),INDEX(Baseline!$B$2:$BD$2,1,MATCH(AX$1,Baseline!$B$1:$BD$1,0)))</f>
        <v>1.9961979999999998E-3</v>
      </c>
      <c r="AY509">
        <f>IFERROR(INDEX(JMP!$AJ$2:$AU$1000,MATCH($A509,JMP!$A$2:$A$1000,0),MATCH(AY$1,JMP!$AJ$1:$AU$1,0)),INDEX(Baseline!$B$2:$BD$2,1,MATCH(AY$1,Baseline!$B$1:$BD$1,0)))</f>
        <v>1.9607137E-2</v>
      </c>
      <c r="AZ509">
        <f>IFERROR(INDEX(JMP!$AJ$2:$AU$1000,MATCH($A509,JMP!$A$2:$A$1000,0),MATCH(AZ$1,JMP!$AJ$1:$AU$1,0)),INDEX(Baseline!$B$2:$BD$2,1,MATCH(AZ$1,Baseline!$B$1:$BD$1,0)))</f>
        <v>0</v>
      </c>
      <c r="BA509">
        <f>IFERROR(INDEX(JMP!$AJ$2:$AU$1000,MATCH($A509,JMP!$A$2:$A$1000,0),MATCH(BA$1,JMP!$AJ$1:$AU$1,0)),INDEX(Baseline!$B$2:$BD$2,1,MATCH(BA$1,Baseline!$B$1:$BD$1,0)))</f>
        <v>55</v>
      </c>
      <c r="BB509">
        <f>IFERROR(INDEX(JMP!$AJ$2:$AU$1000,MATCH($A509,JMP!$A$2:$A$1000,0),MATCH(BB$1,JMP!$AJ$1:$AU$1,0)),INDEX(Baseline!$B$2:$BD$2,1,MATCH(BB$1,Baseline!$B$1:$BD$1,0)))</f>
        <v>0</v>
      </c>
      <c r="BC509">
        <f>IFERROR(INDEX(JMP!$AJ$2:$AU$1000,MATCH($A509,JMP!$A$2:$A$1000,0),MATCH(BC$1,JMP!$AJ$1:$AU$1,0)),INDEX(Baseline!$B$2:$BD$2,1,MATCH(BC$1,Baseline!$B$1:$BD$1,0)))</f>
        <v>4</v>
      </c>
      <c r="BD509">
        <f>IFERROR(INDEX(JMP!$AJ$2:$AU$1000,MATCH($A509,JMP!$A$2:$A$1000,0),MATCH(BD$1,JMP!$AJ$1:$AU$1,0)),INDEX(Baseline!$B$2:$BD$2,1,MATCH(BD$1,Baseline!$B$1:$BD$1,0)))</f>
        <v>2.629266125</v>
      </c>
      <c r="BE509">
        <f>IFERROR(INDEX(JMP!$AJ$2:$AU$1000,MATCH($A509,JMP!$A$2:$A$1000,0),MATCH(BE$1,JMP!$AJ$1:$AU$1,0)),INDEX(Baseline!$B$2:$BE$2,1,MATCH(BE$1,Baseline!$B$1:$BE$1,0)))</f>
        <v>400000</v>
      </c>
      <c r="BF509" t="str">
        <f t="shared" si="35"/>
        <v>no</v>
      </c>
      <c r="BG509" t="str">
        <f t="shared" si="36"/>
        <v>no</v>
      </c>
      <c r="BH509">
        <f t="shared" si="37"/>
        <v>0.25</v>
      </c>
      <c r="BI509">
        <f t="shared" si="38"/>
        <v>30</v>
      </c>
      <c r="BK509">
        <v>510</v>
      </c>
      <c r="BL509" t="str">
        <f t="shared" si="39"/>
        <v>winter</v>
      </c>
    </row>
    <row r="510" spans="1:64" x14ac:dyDescent="0.35">
      <c r="A510">
        <v>509</v>
      </c>
      <c r="B510">
        <f>IFERROR(INDEX(JMP!$AJ$2:$AU$1000,MATCH($A510,JMP!$A$2:$A$1000,0),MATCH(B$1,JMP!$AJ$1:$AU$1,0)),INDEX(Baseline!$B$2:$BD$2,1,MATCH(B$1,Baseline!$B$1:$BD$1,0)))</f>
        <v>0</v>
      </c>
      <c r="C510">
        <f>IFERROR(INDEX(JMP!$AJ$2:$AU$1000,MATCH($A510,JMP!$A$2:$A$1000,0),MATCH(C$1,JMP!$AJ$1:$AU$1,0)),INDEX(Baseline!$B$2:$BD$2,1,MATCH(C$1,Baseline!$B$1:$BD$1,0)))</f>
        <v>8760</v>
      </c>
      <c r="D510">
        <f>IFERROR(INDEX(JMP!$AJ$2:$AU$1000,MATCH($A510,JMP!$A$2:$A$1000,0),MATCH(D$1,JMP!$AJ$1:$AU$1,0)),INDEX(Baseline!$B$2:$BD$2,1,MATCH(D$1,Baseline!$B$1:$BD$1,0)))</f>
        <v>1</v>
      </c>
      <c r="E510">
        <f>IFERROR(INDEX(JMP!$AJ$2:$AU$1000,MATCH($A510,JMP!$A$2:$A$1000,0),MATCH(E$1,JMP!$AJ$1:$AU$1,0)),INDEX(Baseline!$B$2:$BD$2,1,MATCH(E$1,Baseline!$B$1:$BD$1,0)))</f>
        <v>1</v>
      </c>
      <c r="F510" t="str">
        <f>IFERROR(INDEX(JMP!$AJ$2:$AU$1000,MATCH($A510,JMP!$A$2:$A$1000,0),MATCH(F$1,JMP!$AJ$1:$AU$1,0)),INDEX(Baseline!$B$2:$BD$2,1,MATCH(F$1,Baseline!$B$1:$BD$1,0)))</f>
        <v>e344</v>
      </c>
      <c r="G510" t="str">
        <f>IFERROR(INDEX(JMP!$AJ$2:$AU$1000,MATCH($A510,JMP!$A$2:$A$1000,0),MATCH(G$1,JMP!$AJ$1:$AU$1,0)),INDEX(Baseline!$B$2:$BD$2,1,MATCH(G$1,Baseline!$B$1:$BD$1,0)))</f>
        <v>e340</v>
      </c>
      <c r="H510">
        <f>IFERROR(INDEX(JMP!$AJ$2:$AU$1000,MATCH($A510,JMP!$A$2:$A$1000,0),MATCH(H$1,JMP!$AJ$1:$AU$1,0)),INDEX(Baseline!$B$2:$BD$2,1,MATCH(H$1,Baseline!$B$1:$BD$1,0)))</f>
        <v>1.5</v>
      </c>
      <c r="I510">
        <f>IFERROR(INDEX(JMP!$AJ$2:$AU$1000,MATCH($A510,JMP!$A$2:$A$1000,0),MATCH(I$1,JMP!$AJ$1:$AU$1,0)),INDEX(Baseline!$B$2:$BD$2,1,MATCH(I$1,Baseline!$B$1:$BD$1,0)))</f>
        <v>0.42</v>
      </c>
      <c r="J510">
        <f>IFERROR(INDEX(JMP!$AJ$2:$AU$1000,MATCH($A510,JMP!$A$2:$A$1000,0),MATCH(J$1,JMP!$AJ$1:$AU$1,0)),INDEX(Baseline!$B$2:$BD$2,1,MATCH(J$1,Baseline!$B$1:$BD$1,0)))</f>
        <v>1</v>
      </c>
      <c r="K510">
        <f>IFERROR(INDEX(JMP!$AJ$2:$AU$1000,MATCH($A510,JMP!$A$2:$A$1000,0),MATCH(K$1,JMP!$AJ$1:$AU$1,0)),INDEX(Baseline!$B$2:$BD$2,1,MATCH(K$1,Baseline!$B$1:$BD$1,0)))</f>
        <v>0</v>
      </c>
      <c r="L510">
        <f>IFERROR(INDEX(JMP!$AJ$2:$AU$1000,MATCH($A510,JMP!$A$2:$A$1000,0),MATCH(L$1,JMP!$AJ$1:$AU$1,0)),INDEX(Baseline!$B$2:$BD$2,1,MATCH(L$1,Baseline!$B$1:$BD$1,0)))</f>
        <v>8.1378179282954669E-2</v>
      </c>
      <c r="M510" t="b">
        <f>IFERROR(INDEX(JMP!$AJ$2:$AU$1000,MATCH($A510,JMP!$A$2:$A$1000,0),MATCH(M$1,JMP!$AJ$1:$AU$1,0)),INDEX(Baseline!$B$2:$BD$2,1,MATCH(M$1,Baseline!$B$1:$BD$1,0)))</f>
        <v>0</v>
      </c>
      <c r="N510" t="b">
        <f>IFERROR(INDEX(JMP!$AJ$2:$AU$1000,MATCH($A510,JMP!$A$2:$A$1000,0),MATCH(N$1,JMP!$AJ$1:$AU$1,0)),INDEX(Baseline!$B$2:$BD$2,1,MATCH(N$1,Baseline!$B$1:$BD$1,0)))</f>
        <v>0</v>
      </c>
      <c r="O510">
        <f>IFERROR(INDEX(JMP!$AJ$2:$AU$1000,MATCH($A510,JMP!$A$2:$A$1000,0),MATCH(O$1,JMP!$AJ$1:$AU$1,0)),INDEX(Baseline!$B$2:$BD$2,1,MATCH(O$1,Baseline!$B$1:$BD$1,0)))</f>
        <v>7</v>
      </c>
      <c r="P510">
        <f>IFERROR(INDEX(JMP!$AJ$2:$AU$1000,MATCH($A510,JMP!$A$2:$A$1000,0),MATCH(P$1,JMP!$AJ$1:$AU$1,0)),INDEX(Baseline!$B$2:$BD$2,1,MATCH(P$1,Baseline!$B$1:$BD$1,0)))</f>
        <v>200</v>
      </c>
      <c r="Q510">
        <f>IFERROR(INDEX(JMP!$AJ$2:$AU$1000,MATCH($A510,JMP!$A$2:$A$1000,0),MATCH(Q$1,JMP!$AJ$1:$AU$1,0)),INDEX(Baseline!$B$2:$BD$2,1,MATCH(Q$1,Baseline!$B$1:$BD$1,0)))</f>
        <v>10</v>
      </c>
      <c r="R510">
        <f>IFERROR(INDEX(JMP!$AJ$2:$AU$1000,MATCH($A510,JMP!$A$2:$A$1000,0),MATCH(R$1,JMP!$AJ$1:$AU$1,0)),INDEX(Baseline!$B$2:$BD$2,1,MATCH(R$1,Baseline!$B$1:$BD$1,0)))</f>
        <v>0</v>
      </c>
      <c r="S510">
        <f>IFERROR(INDEX(JMP!$AJ$2:$AU$1000,MATCH($A510,JMP!$A$2:$A$1000,0),MATCH(S$1,JMP!$AJ$1:$AU$1,0)),INDEX(Baseline!$B$2:$BD$2,1,MATCH(S$1,Baseline!$B$1:$BD$1,0)))</f>
        <v>1</v>
      </c>
      <c r="T510">
        <f>IFERROR(INDEX(JMP!$AJ$2:$AU$1000,MATCH($A510,JMP!$A$2:$A$1000,0),MATCH(T$1,JMP!$AJ$1:$AU$1,0)),INDEX(Baseline!$B$2:$BD$2,1,MATCH(T$1,Baseline!$B$1:$BD$1,0)))</f>
        <v>0</v>
      </c>
      <c r="U510" t="str">
        <f>IFERROR(INDEX(JMP!$AJ$2:$AU$1000,MATCH($A510,JMP!$A$2:$A$1000,0),MATCH(U$1,JMP!$AJ$1:$AU$1,0)),INDEX(Baseline!$B$2:$BD$2,1,MATCH(U$1,Baseline!$B$1:$BD$1,0)))</f>
        <v>Titan</v>
      </c>
      <c r="V510">
        <f>IFERROR(INDEX(JMP!$AJ$2:$AU$1000,MATCH($A510,JMP!$A$2:$A$1000,0),MATCH(V$1,JMP!$AJ$1:$AU$1,0)),INDEX(Baseline!$B$2:$BD$2,1,MATCH(V$1,Baseline!$B$1:$BD$1,0)))</f>
        <v>3</v>
      </c>
      <c r="W510">
        <f>IFERROR(INDEX(JMP!$AJ$2:$AU$1000,MATCH($A510,JMP!$A$2:$A$1000,0),MATCH(W$1,JMP!$AJ$1:$AU$1,0)),INDEX(Baseline!$B$2:$BD$2,1,MATCH(W$1,Baseline!$B$1:$BD$1,0)))</f>
        <v>0.37</v>
      </c>
      <c r="X510">
        <f>IFERROR(INDEX(JMP!$AJ$2:$AU$1000,MATCH($A510,JMP!$A$2:$A$1000,0),MATCH(X$1,JMP!$AJ$1:$AU$1,0)),INDEX(Baseline!$B$2:$BD$2,1,MATCH(X$1,Baseline!$B$1:$BD$1,0)))</f>
        <v>4</v>
      </c>
      <c r="Y510">
        <f>IFERROR(INDEX(JMP!$AJ$2:$AU$1000,MATCH($A510,JMP!$A$2:$A$1000,0),MATCH(Y$1,JMP!$AJ$1:$AU$1,0)),INDEX(Baseline!$B$2:$BD$2,1,MATCH(Y$1,Baseline!$B$1:$BD$1,0)))</f>
        <v>1</v>
      </c>
      <c r="Z510">
        <f>IFERROR(INDEX(JMP!$AJ$2:$AU$1000,MATCH($A510,JMP!$A$2:$A$1000,0),MATCH(Z$1,JMP!$AJ$1:$AU$1,0)),INDEX(Baseline!$B$2:$BD$2,1,MATCH(Z$1,Baseline!$B$1:$BD$1,0)))</f>
        <v>1970</v>
      </c>
      <c r="AA510">
        <f>IFERROR(INDEX(JMP!$AJ$2:$AU$1000,MATCH($A510,JMP!$A$2:$A$1000,0),MATCH(AA$1,JMP!$AJ$1:$AU$1,0)),INDEX(Baseline!$B$2:$BD$2,1,MATCH(AA$1,Baseline!$B$1:$BD$1,0)))</f>
        <v>1970</v>
      </c>
      <c r="AB510">
        <f>IFERROR(INDEX(JMP!$AJ$2:$AU$1000,MATCH($A510,JMP!$A$2:$A$1000,0),MATCH(AB$1,JMP!$AJ$1:$AU$1,0)),INDEX(Baseline!$B$2:$BD$2,1,MATCH(AB$1,Baseline!$B$1:$BD$1,0)))</f>
        <v>0</v>
      </c>
      <c r="AC510">
        <f>IFERROR(INDEX(JMP!$AJ$2:$AU$1000,MATCH($A510,JMP!$A$2:$A$1000,0),MATCH(AC$1,JMP!$AJ$1:$AU$1,0)),INDEX(Baseline!$B$2:$BD$2,1,MATCH(AC$1,Baseline!$B$1:$BD$1,0)))</f>
        <v>1</v>
      </c>
      <c r="AD510">
        <f>IFERROR(INDEX(JMP!$AJ$2:$AU$1000,MATCH($A510,JMP!$A$2:$A$1000,0),MATCH(AD$1,JMP!$AJ$1:$AU$1,0)),INDEX(Baseline!$B$2:$BD$2,1,MATCH(AD$1,Baseline!$B$1:$BD$1,0)))</f>
        <v>8</v>
      </c>
      <c r="AE510">
        <f>IFERROR(INDEX(JMP!$AJ$2:$AU$1000,MATCH($A510,JMP!$A$2:$A$1000,0),MATCH(AE$1,JMP!$AJ$1:$AU$1,0)),INDEX(Baseline!$B$2:$BD$2,1,MATCH(AE$1,Baseline!$B$1:$BD$1,0)))</f>
        <v>0.25</v>
      </c>
      <c r="AF510" t="str">
        <f>IFERROR(INDEX(JMP!$AJ$2:$AU$1000,MATCH($A510,JMP!$A$2:$A$1000,0),MATCH(AF$1,JMP!$AJ$1:$AU$1,0)),INDEX(Baseline!$B$2:$BD$2,1,MATCH(AF$1,Baseline!$B$1:$BD$1,0)))</f>
        <v>bwb</v>
      </c>
      <c r="AG510" t="str">
        <f>IFERROR(INDEX(JMP!$AJ$2:$AU$1000,MATCH($A510,JMP!$A$2:$A$1000,0),MATCH(AG$1,JMP!$AJ$1:$AU$1,0)),INDEX(Baseline!$B$2:$BD$2,1,MATCH(AG$1,Baseline!$B$1:$BD$1,0)))</f>
        <v>V-tail</v>
      </c>
      <c r="AH510">
        <f>IFERROR(INDEX(JMP!$AJ$2:$AU$1000,MATCH($A510,JMP!$A$2:$A$1000,0),MATCH(AH$1,JMP!$AJ$1:$AU$1,0)),INDEX(Baseline!$B$2:$BD$2,1,MATCH(AH$1,Baseline!$B$1:$BD$1,0)))</f>
        <v>0</v>
      </c>
      <c r="AI510">
        <f>IFERROR(INDEX(JMP!$AJ$2:$AU$1000,MATCH($A510,JMP!$A$2:$A$1000,0),MATCH(AI$1,JMP!$AJ$1:$AU$1,0)),INDEX(Baseline!$B$2:$BD$2,1,MATCH(AI$1,Baseline!$B$1:$BD$1,0)))</f>
        <v>724000000</v>
      </c>
      <c r="AJ510">
        <f>IFERROR(INDEX(JMP!$AJ$2:$AU$1000,MATCH($A510,JMP!$A$2:$A$1000,0),MATCH(AJ$1,JMP!$AJ$1:$AU$1,0)),INDEX(Baseline!$B$2:$BD$2,1,MATCH(AJ$1,Baseline!$B$1:$BD$1,0)))</f>
        <v>54500000</v>
      </c>
      <c r="AK510">
        <f>IFERROR(INDEX(JMP!$AJ$2:$AU$1000,MATCH($A510,JMP!$A$2:$A$1000,0),MATCH(AK$1,JMP!$AJ$1:$AU$1,0)),INDEX(Baseline!$B$2:$BD$2,1,MATCH(AK$1,Baseline!$B$1:$BD$1,0)))</f>
        <v>30</v>
      </c>
      <c r="AL510">
        <f>IFERROR(INDEX(JMP!$AJ$2:$AU$1000,MATCH($A510,JMP!$A$2:$A$1000,0),MATCH(AL$1,JMP!$AJ$1:$AU$1,0)),INDEX(Baseline!$B$2:$BD$2,1,MATCH(AL$1,Baseline!$B$1:$BD$1,0)))</f>
        <v>2.0082594152234373E-2</v>
      </c>
      <c r="AM510">
        <f>IFERROR(INDEX(JMP!$AJ$2:$AU$1000,MATCH($A510,JMP!$A$2:$A$1000,0),MATCH(AM$1,JMP!$AJ$1:$AU$1,0)),INDEX(Baseline!$B$2:$BD$2,1,MATCH(AM$1,Baseline!$B$1:$BD$1,0)))</f>
        <v>16.609102356895239</v>
      </c>
      <c r="AN510">
        <f>IFERROR(INDEX(JMP!$AJ$2:$AU$1000,MATCH($A510,JMP!$A$2:$A$1000,0),MATCH(AN$1,JMP!$AJ$1:$AU$1,0)),INDEX(Baseline!$B$2:$BD$2,1,MATCH(AN$1,Baseline!$B$1:$BD$1,0)))</f>
        <v>1.5977652369060524</v>
      </c>
      <c r="AO510">
        <f>IFERROR(INDEX(JMP!$AJ$2:$AU$1000,MATCH($A510,JMP!$A$2:$A$1000,0),MATCH(AO$1,JMP!$AJ$1:$AU$1,0)),INDEX(Baseline!$B$2:$BD$2,1,MATCH(AO$1,Baseline!$B$1:$BD$1,0)))</f>
        <v>1.3014015449792846</v>
      </c>
      <c r="AP510">
        <f>IFERROR(INDEX(JMP!$AJ$2:$AU$1000,MATCH($A510,JMP!$A$2:$A$1000,0),MATCH(AP$1,JMP!$AJ$1:$AU$1,0)),INDEX(Baseline!$B$2:$BD$2,1,MATCH(AP$1,Baseline!$B$1:$BD$1,0)))</f>
        <v>0</v>
      </c>
      <c r="AQ510">
        <f>IFERROR(INDEX(JMP!$AJ$2:$AU$1000,MATCH($A510,JMP!$A$2:$A$1000,0),MATCH(AQ$1,JMP!$AJ$1:$AU$1,0)),INDEX(Baseline!$B$2:$BD$2,1,MATCH(AQ$1,Baseline!$B$1:$BD$1,0)))</f>
        <v>0.35</v>
      </c>
      <c r="AR510">
        <f>IFERROR(INDEX(JMP!$AJ$2:$AU$1000,MATCH($A510,JMP!$A$2:$A$1000,0),MATCH(AR$1,JMP!$AJ$1:$AU$1,0)),INDEX(Baseline!$B$2:$BD$2,1,MATCH(AR$1,Baseline!$B$1:$BD$1,0)))</f>
        <v>0</v>
      </c>
      <c r="AS510">
        <f>IFERROR(INDEX(JMP!$AJ$2:$AU$1000,MATCH($A510,JMP!$A$2:$A$1000,0),MATCH(AS$1,JMP!$AJ$1:$AU$1,0)),INDEX(Baseline!$B$2:$BD$2,1,MATCH(AS$1,Baseline!$B$1:$BD$1,0)))</f>
        <v>0</v>
      </c>
      <c r="AT510">
        <f>IFERROR(INDEX(JMP!$AJ$2:$AU$1000,MATCH($A510,JMP!$A$2:$A$1000,0),MATCH(AT$1,JMP!$AJ$1:$AU$1,0)),INDEX(Baseline!$B$2:$BD$2,1,MATCH(AT$1,Baseline!$B$1:$BD$1,0)))</f>
        <v>500</v>
      </c>
      <c r="AU510">
        <f>IFERROR(INDEX(JMP!$AJ$2:$AU$1000,MATCH($A510,JMP!$A$2:$A$1000,0),MATCH(AU$1,JMP!$AJ$1:$AU$1,0)),INDEX(Baseline!$B$2:$BD$2,1,MATCH(AU$1,Baseline!$B$1:$BD$1,0)))</f>
        <v>50</v>
      </c>
      <c r="AV510">
        <f>IFERROR(INDEX(JMP!$AJ$2:$AU$1000,MATCH($A510,JMP!$A$2:$A$1000,0),MATCH(AV$1,JMP!$AJ$1:$AU$1,0)),INDEX(Baseline!$B$2:$BD$2,1,MATCH(AV$1,Baseline!$B$1:$BD$1,0)))</f>
        <v>12.1</v>
      </c>
      <c r="AW510">
        <f>IFERROR(INDEX(JMP!$AJ$2:$AU$1000,MATCH($A510,JMP!$A$2:$A$1000,0),MATCH(AW$1,JMP!$AJ$1:$AU$1,0)),INDEX(Baseline!$B$2:$BD$2,1,MATCH(AW$1,Baseline!$B$1:$BD$1,0)))</f>
        <v>1.9961979999999998E-3</v>
      </c>
      <c r="AX510">
        <f>IFERROR(INDEX(JMP!$AJ$2:$AU$1000,MATCH($A510,JMP!$A$2:$A$1000,0),MATCH(AX$1,JMP!$AJ$1:$AU$1,0)),INDEX(Baseline!$B$2:$BD$2,1,MATCH(AX$1,Baseline!$B$1:$BD$1,0)))</f>
        <v>1.9961979999999998E-3</v>
      </c>
      <c r="AY510">
        <f>IFERROR(INDEX(JMP!$AJ$2:$AU$1000,MATCH($A510,JMP!$A$2:$A$1000,0),MATCH(AY$1,JMP!$AJ$1:$AU$1,0)),INDEX(Baseline!$B$2:$BD$2,1,MATCH(AY$1,Baseline!$B$1:$BD$1,0)))</f>
        <v>1.9607137E-2</v>
      </c>
      <c r="AZ510">
        <f>IFERROR(INDEX(JMP!$AJ$2:$AU$1000,MATCH($A510,JMP!$A$2:$A$1000,0),MATCH(AZ$1,JMP!$AJ$1:$AU$1,0)),INDEX(Baseline!$B$2:$BD$2,1,MATCH(AZ$1,Baseline!$B$1:$BD$1,0)))</f>
        <v>1</v>
      </c>
      <c r="BA510">
        <f>IFERROR(INDEX(JMP!$AJ$2:$AU$1000,MATCH($A510,JMP!$A$2:$A$1000,0),MATCH(BA$1,JMP!$AJ$1:$AU$1,0)),INDEX(Baseline!$B$2:$BD$2,1,MATCH(BA$1,Baseline!$B$1:$BD$1,0)))</f>
        <v>55</v>
      </c>
      <c r="BB510">
        <f>IFERROR(INDEX(JMP!$AJ$2:$AU$1000,MATCH($A510,JMP!$A$2:$A$1000,0),MATCH(BB$1,JMP!$AJ$1:$AU$1,0)),INDEX(Baseline!$B$2:$BD$2,1,MATCH(BB$1,Baseline!$B$1:$BD$1,0)))</f>
        <v>0</v>
      </c>
      <c r="BC510">
        <f>IFERROR(INDEX(JMP!$AJ$2:$AU$1000,MATCH($A510,JMP!$A$2:$A$1000,0),MATCH(BC$1,JMP!$AJ$1:$AU$1,0)),INDEX(Baseline!$B$2:$BD$2,1,MATCH(BC$1,Baseline!$B$1:$BD$1,0)))</f>
        <v>4</v>
      </c>
      <c r="BD510">
        <f>IFERROR(INDEX(JMP!$AJ$2:$AU$1000,MATCH($A510,JMP!$A$2:$A$1000,0),MATCH(BD$1,JMP!$AJ$1:$AU$1,0)),INDEX(Baseline!$B$2:$BD$2,1,MATCH(BD$1,Baseline!$B$1:$BD$1,0)))</f>
        <v>4.3266736526000003</v>
      </c>
      <c r="BE510">
        <f>IFERROR(INDEX(JMP!$AJ$2:$AU$1000,MATCH($A510,JMP!$A$2:$A$1000,0),MATCH(BE$1,JMP!$AJ$1:$AU$1,0)),INDEX(Baseline!$B$2:$BE$2,1,MATCH(BE$1,Baseline!$B$1:$BE$1,0)))</f>
        <v>400000</v>
      </c>
      <c r="BF510" t="str">
        <f t="shared" si="35"/>
        <v>yes</v>
      </c>
      <c r="BG510" t="str">
        <f t="shared" si="36"/>
        <v>no</v>
      </c>
      <c r="BH510">
        <f t="shared" si="37"/>
        <v>0.25</v>
      </c>
      <c r="BI510">
        <f t="shared" si="38"/>
        <v>30</v>
      </c>
      <c r="BK510">
        <v>511</v>
      </c>
      <c r="BL510" t="str">
        <f t="shared" si="39"/>
        <v>winter</v>
      </c>
    </row>
    <row r="511" spans="1:64" x14ac:dyDescent="0.35">
      <c r="A511">
        <v>510</v>
      </c>
      <c r="B511">
        <f>IFERROR(INDEX(JMP!$AJ$2:$AU$1000,MATCH($A511,JMP!$A$2:$A$1000,0),MATCH(B$1,JMP!$AJ$1:$AU$1,0)),INDEX(Baseline!$B$2:$BD$2,1,MATCH(B$1,Baseline!$B$1:$BD$1,0)))</f>
        <v>0</v>
      </c>
      <c r="C511">
        <f>IFERROR(INDEX(JMP!$AJ$2:$AU$1000,MATCH($A511,JMP!$A$2:$A$1000,0),MATCH(C$1,JMP!$AJ$1:$AU$1,0)),INDEX(Baseline!$B$2:$BD$2,1,MATCH(C$1,Baseline!$B$1:$BD$1,0)))</f>
        <v>8760</v>
      </c>
      <c r="D511">
        <f>IFERROR(INDEX(JMP!$AJ$2:$AU$1000,MATCH($A511,JMP!$A$2:$A$1000,0),MATCH(D$1,JMP!$AJ$1:$AU$1,0)),INDEX(Baseline!$B$2:$BD$2,1,MATCH(D$1,Baseline!$B$1:$BD$1,0)))</f>
        <v>1</v>
      </c>
      <c r="E511">
        <f>IFERROR(INDEX(JMP!$AJ$2:$AU$1000,MATCH($A511,JMP!$A$2:$A$1000,0),MATCH(E$1,JMP!$AJ$1:$AU$1,0)),INDEX(Baseline!$B$2:$BD$2,1,MATCH(E$1,Baseline!$B$1:$BD$1,0)))</f>
        <v>1</v>
      </c>
      <c r="F511" t="str">
        <f>IFERROR(INDEX(JMP!$AJ$2:$AU$1000,MATCH($A511,JMP!$A$2:$A$1000,0),MATCH(F$1,JMP!$AJ$1:$AU$1,0)),INDEX(Baseline!$B$2:$BD$2,1,MATCH(F$1,Baseline!$B$1:$BD$1,0)))</f>
        <v>e344</v>
      </c>
      <c r="G511" t="str">
        <f>IFERROR(INDEX(JMP!$AJ$2:$AU$1000,MATCH($A511,JMP!$A$2:$A$1000,0),MATCH(G$1,JMP!$AJ$1:$AU$1,0)),INDEX(Baseline!$B$2:$BD$2,1,MATCH(G$1,Baseline!$B$1:$BD$1,0)))</f>
        <v>e340</v>
      </c>
      <c r="H511">
        <f>IFERROR(INDEX(JMP!$AJ$2:$AU$1000,MATCH($A511,JMP!$A$2:$A$1000,0),MATCH(H$1,JMP!$AJ$1:$AU$1,0)),INDEX(Baseline!$B$2:$BD$2,1,MATCH(H$1,Baseline!$B$1:$BD$1,0)))</f>
        <v>1.5</v>
      </c>
      <c r="I511">
        <f>IFERROR(INDEX(JMP!$AJ$2:$AU$1000,MATCH($A511,JMP!$A$2:$A$1000,0),MATCH(I$1,JMP!$AJ$1:$AU$1,0)),INDEX(Baseline!$B$2:$BD$2,1,MATCH(I$1,Baseline!$B$1:$BD$1,0)))</f>
        <v>0.42</v>
      </c>
      <c r="J511">
        <f>IFERROR(INDEX(JMP!$AJ$2:$AU$1000,MATCH($A511,JMP!$A$2:$A$1000,0),MATCH(J$1,JMP!$AJ$1:$AU$1,0)),INDEX(Baseline!$B$2:$BD$2,1,MATCH(J$1,Baseline!$B$1:$BD$1,0)))</f>
        <v>1</v>
      </c>
      <c r="K511">
        <f>IFERROR(INDEX(JMP!$AJ$2:$AU$1000,MATCH($A511,JMP!$A$2:$A$1000,0),MATCH(K$1,JMP!$AJ$1:$AU$1,0)),INDEX(Baseline!$B$2:$BD$2,1,MATCH(K$1,Baseline!$B$1:$BD$1,0)))</f>
        <v>0</v>
      </c>
      <c r="L511">
        <f>IFERROR(INDEX(JMP!$AJ$2:$AU$1000,MATCH($A511,JMP!$A$2:$A$1000,0),MATCH(L$1,JMP!$AJ$1:$AU$1,0)),INDEX(Baseline!$B$2:$BD$2,1,MATCH(L$1,Baseline!$B$1:$BD$1,0)))</f>
        <v>9.46778585250211E-2</v>
      </c>
      <c r="M511" t="b">
        <f>IFERROR(INDEX(JMP!$AJ$2:$AU$1000,MATCH($A511,JMP!$A$2:$A$1000,0),MATCH(M$1,JMP!$AJ$1:$AU$1,0)),INDEX(Baseline!$B$2:$BD$2,1,MATCH(M$1,Baseline!$B$1:$BD$1,0)))</f>
        <v>0</v>
      </c>
      <c r="N511" t="b">
        <f>IFERROR(INDEX(JMP!$AJ$2:$AU$1000,MATCH($A511,JMP!$A$2:$A$1000,0),MATCH(N$1,JMP!$AJ$1:$AU$1,0)),INDEX(Baseline!$B$2:$BD$2,1,MATCH(N$1,Baseline!$B$1:$BD$1,0)))</f>
        <v>0</v>
      </c>
      <c r="O511">
        <f>IFERROR(INDEX(JMP!$AJ$2:$AU$1000,MATCH($A511,JMP!$A$2:$A$1000,0),MATCH(O$1,JMP!$AJ$1:$AU$1,0)),INDEX(Baseline!$B$2:$BD$2,1,MATCH(O$1,Baseline!$B$1:$BD$1,0)))</f>
        <v>7</v>
      </c>
      <c r="P511">
        <f>IFERROR(INDEX(JMP!$AJ$2:$AU$1000,MATCH($A511,JMP!$A$2:$A$1000,0),MATCH(P$1,JMP!$AJ$1:$AU$1,0)),INDEX(Baseline!$B$2:$BD$2,1,MATCH(P$1,Baseline!$B$1:$BD$1,0)))</f>
        <v>200</v>
      </c>
      <c r="Q511">
        <f>IFERROR(INDEX(JMP!$AJ$2:$AU$1000,MATCH($A511,JMP!$A$2:$A$1000,0),MATCH(Q$1,JMP!$AJ$1:$AU$1,0)),INDEX(Baseline!$B$2:$BD$2,1,MATCH(Q$1,Baseline!$B$1:$BD$1,0)))</f>
        <v>10</v>
      </c>
      <c r="R511">
        <f>IFERROR(INDEX(JMP!$AJ$2:$AU$1000,MATCH($A511,JMP!$A$2:$A$1000,0),MATCH(R$1,JMP!$AJ$1:$AU$1,0)),INDEX(Baseline!$B$2:$BD$2,1,MATCH(R$1,Baseline!$B$1:$BD$1,0)))</f>
        <v>0</v>
      </c>
      <c r="S511">
        <f>IFERROR(INDEX(JMP!$AJ$2:$AU$1000,MATCH($A511,JMP!$A$2:$A$1000,0),MATCH(S$1,JMP!$AJ$1:$AU$1,0)),INDEX(Baseline!$B$2:$BD$2,1,MATCH(S$1,Baseline!$B$1:$BD$1,0)))</f>
        <v>1</v>
      </c>
      <c r="T511">
        <f>IFERROR(INDEX(JMP!$AJ$2:$AU$1000,MATCH($A511,JMP!$A$2:$A$1000,0),MATCH(T$1,JMP!$AJ$1:$AU$1,0)),INDEX(Baseline!$B$2:$BD$2,1,MATCH(T$1,Baseline!$B$1:$BD$1,0)))</f>
        <v>0</v>
      </c>
      <c r="U511" t="str">
        <f>IFERROR(INDEX(JMP!$AJ$2:$AU$1000,MATCH($A511,JMP!$A$2:$A$1000,0),MATCH(U$1,JMP!$AJ$1:$AU$1,0)),INDEX(Baseline!$B$2:$BD$2,1,MATCH(U$1,Baseline!$B$1:$BD$1,0)))</f>
        <v>Titan</v>
      </c>
      <c r="V511">
        <f>IFERROR(INDEX(JMP!$AJ$2:$AU$1000,MATCH($A511,JMP!$A$2:$A$1000,0),MATCH(V$1,JMP!$AJ$1:$AU$1,0)),INDEX(Baseline!$B$2:$BD$2,1,MATCH(V$1,Baseline!$B$1:$BD$1,0)))</f>
        <v>3</v>
      </c>
      <c r="W511">
        <f>IFERROR(INDEX(JMP!$AJ$2:$AU$1000,MATCH($A511,JMP!$A$2:$A$1000,0),MATCH(W$1,JMP!$AJ$1:$AU$1,0)),INDEX(Baseline!$B$2:$BD$2,1,MATCH(W$1,Baseline!$B$1:$BD$1,0)))</f>
        <v>0.37</v>
      </c>
      <c r="X511">
        <f>IFERROR(INDEX(JMP!$AJ$2:$AU$1000,MATCH($A511,JMP!$A$2:$A$1000,0),MATCH(X$1,JMP!$AJ$1:$AU$1,0)),INDEX(Baseline!$B$2:$BD$2,1,MATCH(X$1,Baseline!$B$1:$BD$1,0)))</f>
        <v>4</v>
      </c>
      <c r="Y511">
        <f>IFERROR(INDEX(JMP!$AJ$2:$AU$1000,MATCH($A511,JMP!$A$2:$A$1000,0),MATCH(Y$1,JMP!$AJ$1:$AU$1,0)),INDEX(Baseline!$B$2:$BD$2,1,MATCH(Y$1,Baseline!$B$1:$BD$1,0)))</f>
        <v>1</v>
      </c>
      <c r="Z511">
        <f>IFERROR(INDEX(JMP!$AJ$2:$AU$1000,MATCH($A511,JMP!$A$2:$A$1000,0),MATCH(Z$1,JMP!$AJ$1:$AU$1,0)),INDEX(Baseline!$B$2:$BD$2,1,MATCH(Z$1,Baseline!$B$1:$BD$1,0)))</f>
        <v>1970</v>
      </c>
      <c r="AA511">
        <f>IFERROR(INDEX(JMP!$AJ$2:$AU$1000,MATCH($A511,JMP!$A$2:$A$1000,0),MATCH(AA$1,JMP!$AJ$1:$AU$1,0)),INDEX(Baseline!$B$2:$BD$2,1,MATCH(AA$1,Baseline!$B$1:$BD$1,0)))</f>
        <v>1970</v>
      </c>
      <c r="AB511">
        <f>IFERROR(INDEX(JMP!$AJ$2:$AU$1000,MATCH($A511,JMP!$A$2:$A$1000,0),MATCH(AB$1,JMP!$AJ$1:$AU$1,0)),INDEX(Baseline!$B$2:$BD$2,1,MATCH(AB$1,Baseline!$B$1:$BD$1,0)))</f>
        <v>0</v>
      </c>
      <c r="AC511">
        <f>IFERROR(INDEX(JMP!$AJ$2:$AU$1000,MATCH($A511,JMP!$A$2:$A$1000,0),MATCH(AC$1,JMP!$AJ$1:$AU$1,0)),INDEX(Baseline!$B$2:$BD$2,1,MATCH(AC$1,Baseline!$B$1:$BD$1,0)))</f>
        <v>1</v>
      </c>
      <c r="AD511">
        <f>IFERROR(INDEX(JMP!$AJ$2:$AU$1000,MATCH($A511,JMP!$A$2:$A$1000,0),MATCH(AD$1,JMP!$AJ$1:$AU$1,0)),INDEX(Baseline!$B$2:$BD$2,1,MATCH(AD$1,Baseline!$B$1:$BD$1,0)))</f>
        <v>8</v>
      </c>
      <c r="AE511">
        <f>IFERROR(INDEX(JMP!$AJ$2:$AU$1000,MATCH($A511,JMP!$A$2:$A$1000,0),MATCH(AE$1,JMP!$AJ$1:$AU$1,0)),INDEX(Baseline!$B$2:$BD$2,1,MATCH(AE$1,Baseline!$B$1:$BD$1,0)))</f>
        <v>1</v>
      </c>
      <c r="AF511" t="str">
        <f>IFERROR(INDEX(JMP!$AJ$2:$AU$1000,MATCH($A511,JMP!$A$2:$A$1000,0),MATCH(AF$1,JMP!$AJ$1:$AU$1,0)),INDEX(Baseline!$B$2:$BD$2,1,MATCH(AF$1,Baseline!$B$1:$BD$1,0)))</f>
        <v>bwb</v>
      </c>
      <c r="AG511" t="str">
        <f>IFERROR(INDEX(JMP!$AJ$2:$AU$1000,MATCH($A511,JMP!$A$2:$A$1000,0),MATCH(AG$1,JMP!$AJ$1:$AU$1,0)),INDEX(Baseline!$B$2:$BD$2,1,MATCH(AG$1,Baseline!$B$1:$BD$1,0)))</f>
        <v>V-tail</v>
      </c>
      <c r="AH511">
        <f>IFERROR(INDEX(JMP!$AJ$2:$AU$1000,MATCH($A511,JMP!$A$2:$A$1000,0),MATCH(AH$1,JMP!$AJ$1:$AU$1,0)),INDEX(Baseline!$B$2:$BD$2,1,MATCH(AH$1,Baseline!$B$1:$BD$1,0)))</f>
        <v>0</v>
      </c>
      <c r="AI511">
        <f>IFERROR(INDEX(JMP!$AJ$2:$AU$1000,MATCH($A511,JMP!$A$2:$A$1000,0),MATCH(AI$1,JMP!$AJ$1:$AU$1,0)),INDEX(Baseline!$B$2:$BD$2,1,MATCH(AI$1,Baseline!$B$1:$BD$1,0)))</f>
        <v>724000000</v>
      </c>
      <c r="AJ511">
        <f>IFERROR(INDEX(JMP!$AJ$2:$AU$1000,MATCH($A511,JMP!$A$2:$A$1000,0),MATCH(AJ$1,JMP!$AJ$1:$AU$1,0)),INDEX(Baseline!$B$2:$BD$2,1,MATCH(AJ$1,Baseline!$B$1:$BD$1,0)))</f>
        <v>54500000</v>
      </c>
      <c r="AK511">
        <f>IFERROR(INDEX(JMP!$AJ$2:$AU$1000,MATCH($A511,JMP!$A$2:$A$1000,0),MATCH(AK$1,JMP!$AJ$1:$AU$1,0)),INDEX(Baseline!$B$2:$BD$2,1,MATCH(AK$1,Baseline!$B$1:$BD$1,0)))</f>
        <v>30</v>
      </c>
      <c r="AL511">
        <f>IFERROR(INDEX(JMP!$AJ$2:$AU$1000,MATCH($A511,JMP!$A$2:$A$1000,0),MATCH(AL$1,JMP!$AJ$1:$AU$1,0)),INDEX(Baseline!$B$2:$BD$2,1,MATCH(AL$1,Baseline!$B$1:$BD$1,0)))</f>
        <v>2.5852705673809675E-2</v>
      </c>
      <c r="AM511">
        <f>IFERROR(INDEX(JMP!$AJ$2:$AU$1000,MATCH($A511,JMP!$A$2:$A$1000,0),MATCH(AM$1,JMP!$AJ$1:$AU$1,0)),INDEX(Baseline!$B$2:$BD$2,1,MATCH(AM$1,Baseline!$B$1:$BD$1,0)))</f>
        <v>10.084672443238095</v>
      </c>
      <c r="AN511">
        <f>IFERROR(INDEX(JMP!$AJ$2:$AU$1000,MATCH($A511,JMP!$A$2:$A$1000,0),MATCH(AN$1,JMP!$AJ$1:$AU$1,0)),INDEX(Baseline!$B$2:$BD$2,1,MATCH(AN$1,Baseline!$B$1:$BD$1,0)))</f>
        <v>2.7398742699046679</v>
      </c>
      <c r="AO511">
        <f>IFERROR(INDEX(JMP!$AJ$2:$AU$1000,MATCH($A511,JMP!$A$2:$A$1000,0),MATCH(AO$1,JMP!$AJ$1:$AU$1,0)),INDEX(Baseline!$B$2:$BD$2,1,MATCH(AO$1,Baseline!$B$1:$BD$1,0)))</f>
        <v>1.3432455208350196</v>
      </c>
      <c r="AP511">
        <f>IFERROR(INDEX(JMP!$AJ$2:$AU$1000,MATCH($A511,JMP!$A$2:$A$1000,0),MATCH(AP$1,JMP!$AJ$1:$AU$1,0)),INDEX(Baseline!$B$2:$BD$2,1,MATCH(AP$1,Baseline!$B$1:$BD$1,0)))</f>
        <v>0</v>
      </c>
      <c r="AQ511">
        <f>IFERROR(INDEX(JMP!$AJ$2:$AU$1000,MATCH($A511,JMP!$A$2:$A$1000,0),MATCH(AQ$1,JMP!$AJ$1:$AU$1,0)),INDEX(Baseline!$B$2:$BD$2,1,MATCH(AQ$1,Baseline!$B$1:$BD$1,0)))</f>
        <v>0.35</v>
      </c>
      <c r="AR511">
        <f>IFERROR(INDEX(JMP!$AJ$2:$AU$1000,MATCH($A511,JMP!$A$2:$A$1000,0),MATCH(AR$1,JMP!$AJ$1:$AU$1,0)),INDEX(Baseline!$B$2:$BD$2,1,MATCH(AR$1,Baseline!$B$1:$BD$1,0)))</f>
        <v>0</v>
      </c>
      <c r="AS511">
        <f>IFERROR(INDEX(JMP!$AJ$2:$AU$1000,MATCH($A511,JMP!$A$2:$A$1000,0),MATCH(AS$1,JMP!$AJ$1:$AU$1,0)),INDEX(Baseline!$B$2:$BD$2,1,MATCH(AS$1,Baseline!$B$1:$BD$1,0)))</f>
        <v>0</v>
      </c>
      <c r="AT511">
        <f>IFERROR(INDEX(JMP!$AJ$2:$AU$1000,MATCH($A511,JMP!$A$2:$A$1000,0),MATCH(AT$1,JMP!$AJ$1:$AU$1,0)),INDEX(Baseline!$B$2:$BD$2,1,MATCH(AT$1,Baseline!$B$1:$BD$1,0)))</f>
        <v>500</v>
      </c>
      <c r="AU511">
        <f>IFERROR(INDEX(JMP!$AJ$2:$AU$1000,MATCH($A511,JMP!$A$2:$A$1000,0),MATCH(AU$1,JMP!$AJ$1:$AU$1,0)),INDEX(Baseline!$B$2:$BD$2,1,MATCH(AU$1,Baseline!$B$1:$BD$1,0)))</f>
        <v>50</v>
      </c>
      <c r="AV511">
        <f>IFERROR(INDEX(JMP!$AJ$2:$AU$1000,MATCH($A511,JMP!$A$2:$A$1000,0),MATCH(AV$1,JMP!$AJ$1:$AU$1,0)),INDEX(Baseline!$B$2:$BD$2,1,MATCH(AV$1,Baseline!$B$1:$BD$1,0)))</f>
        <v>12.1</v>
      </c>
      <c r="AW511">
        <f>IFERROR(INDEX(JMP!$AJ$2:$AU$1000,MATCH($A511,JMP!$A$2:$A$1000,0),MATCH(AW$1,JMP!$AJ$1:$AU$1,0)),INDEX(Baseline!$B$2:$BD$2,1,MATCH(AW$1,Baseline!$B$1:$BD$1,0)))</f>
        <v>1.9961979999999998E-3</v>
      </c>
      <c r="AX511">
        <f>IFERROR(INDEX(JMP!$AJ$2:$AU$1000,MATCH($A511,JMP!$A$2:$A$1000,0),MATCH(AX$1,JMP!$AJ$1:$AU$1,0)),INDEX(Baseline!$B$2:$BD$2,1,MATCH(AX$1,Baseline!$B$1:$BD$1,0)))</f>
        <v>1.9961979999999998E-3</v>
      </c>
      <c r="AY511">
        <f>IFERROR(INDEX(JMP!$AJ$2:$AU$1000,MATCH($A511,JMP!$A$2:$A$1000,0),MATCH(AY$1,JMP!$AJ$1:$AU$1,0)),INDEX(Baseline!$B$2:$BD$2,1,MATCH(AY$1,Baseline!$B$1:$BD$1,0)))</f>
        <v>1.9607137E-2</v>
      </c>
      <c r="AZ511">
        <f>IFERROR(INDEX(JMP!$AJ$2:$AU$1000,MATCH($A511,JMP!$A$2:$A$1000,0),MATCH(AZ$1,JMP!$AJ$1:$AU$1,0)),INDEX(Baseline!$B$2:$BD$2,1,MATCH(AZ$1,Baseline!$B$1:$BD$1,0)))</f>
        <v>0</v>
      </c>
      <c r="BA511">
        <f>IFERROR(INDEX(JMP!$AJ$2:$AU$1000,MATCH($A511,JMP!$A$2:$A$1000,0),MATCH(BA$1,JMP!$AJ$1:$AU$1,0)),INDEX(Baseline!$B$2:$BD$2,1,MATCH(BA$1,Baseline!$B$1:$BD$1,0)))</f>
        <v>100</v>
      </c>
      <c r="BB511">
        <f>IFERROR(INDEX(JMP!$AJ$2:$AU$1000,MATCH($A511,JMP!$A$2:$A$1000,0),MATCH(BB$1,JMP!$AJ$1:$AU$1,0)),INDEX(Baseline!$B$2:$BD$2,1,MATCH(BB$1,Baseline!$B$1:$BD$1,0)))</f>
        <v>0</v>
      </c>
      <c r="BC511">
        <f>IFERROR(INDEX(JMP!$AJ$2:$AU$1000,MATCH($A511,JMP!$A$2:$A$1000,0),MATCH(BC$1,JMP!$AJ$1:$AU$1,0)),INDEX(Baseline!$B$2:$BD$2,1,MATCH(BC$1,Baseline!$B$1:$BD$1,0)))</f>
        <v>3</v>
      </c>
      <c r="BD511">
        <f>IFERROR(INDEX(JMP!$AJ$2:$AU$1000,MATCH($A511,JMP!$A$2:$A$1000,0),MATCH(BD$1,JMP!$AJ$1:$AU$1,0)),INDEX(Baseline!$B$2:$BD$2,1,MATCH(BD$1,Baseline!$B$1:$BD$1,0)))</f>
        <v>3.8688900716000001</v>
      </c>
      <c r="BE511">
        <f>IFERROR(INDEX(JMP!$AJ$2:$AU$1000,MATCH($A511,JMP!$A$2:$A$1000,0),MATCH(BE$1,JMP!$AJ$1:$AU$1,0)),INDEX(Baseline!$B$2:$BE$2,1,MATCH(BE$1,Baseline!$B$1:$BE$1,0)))</f>
        <v>400000</v>
      </c>
      <c r="BF511" t="str">
        <f t="shared" si="35"/>
        <v>no</v>
      </c>
      <c r="BG511" t="str">
        <f t="shared" si="36"/>
        <v>no</v>
      </c>
      <c r="BH511">
        <f t="shared" si="37"/>
        <v>1</v>
      </c>
      <c r="BI511">
        <f t="shared" si="38"/>
        <v>100</v>
      </c>
      <c r="BK511">
        <v>512</v>
      </c>
      <c r="BL511" t="str">
        <f t="shared" si="39"/>
        <v>fall</v>
      </c>
    </row>
    <row r="512" spans="1:64" x14ac:dyDescent="0.35">
      <c r="A512">
        <v>511</v>
      </c>
      <c r="B512">
        <f>IFERROR(INDEX(JMP!$AJ$2:$AU$1000,MATCH($A512,JMP!$A$2:$A$1000,0),MATCH(B$1,JMP!$AJ$1:$AU$1,0)),INDEX(Baseline!$B$2:$BD$2,1,MATCH(B$1,Baseline!$B$1:$BD$1,0)))</f>
        <v>0</v>
      </c>
      <c r="C512">
        <f>IFERROR(INDEX(JMP!$AJ$2:$AU$1000,MATCH($A512,JMP!$A$2:$A$1000,0),MATCH(C$1,JMP!$AJ$1:$AU$1,0)),INDEX(Baseline!$B$2:$BD$2,1,MATCH(C$1,Baseline!$B$1:$BD$1,0)))</f>
        <v>8760</v>
      </c>
      <c r="D512">
        <f>IFERROR(INDEX(JMP!$AJ$2:$AU$1000,MATCH($A512,JMP!$A$2:$A$1000,0),MATCH(D$1,JMP!$AJ$1:$AU$1,0)),INDEX(Baseline!$B$2:$BD$2,1,MATCH(D$1,Baseline!$B$1:$BD$1,0)))</f>
        <v>1</v>
      </c>
      <c r="E512">
        <f>IFERROR(INDEX(JMP!$AJ$2:$AU$1000,MATCH($A512,JMP!$A$2:$A$1000,0),MATCH(E$1,JMP!$AJ$1:$AU$1,0)),INDEX(Baseline!$B$2:$BD$2,1,MATCH(E$1,Baseline!$B$1:$BD$1,0)))</f>
        <v>1</v>
      </c>
      <c r="F512" t="str">
        <f>IFERROR(INDEX(JMP!$AJ$2:$AU$1000,MATCH($A512,JMP!$A$2:$A$1000,0),MATCH(F$1,JMP!$AJ$1:$AU$1,0)),INDEX(Baseline!$B$2:$BD$2,1,MATCH(F$1,Baseline!$B$1:$BD$1,0)))</f>
        <v>e344</v>
      </c>
      <c r="G512" t="str">
        <f>IFERROR(INDEX(JMP!$AJ$2:$AU$1000,MATCH($A512,JMP!$A$2:$A$1000,0),MATCH(G$1,JMP!$AJ$1:$AU$1,0)),INDEX(Baseline!$B$2:$BD$2,1,MATCH(G$1,Baseline!$B$1:$BD$1,0)))</f>
        <v>e340</v>
      </c>
      <c r="H512">
        <f>IFERROR(INDEX(JMP!$AJ$2:$AU$1000,MATCH($A512,JMP!$A$2:$A$1000,0),MATCH(H$1,JMP!$AJ$1:$AU$1,0)),INDEX(Baseline!$B$2:$BD$2,1,MATCH(H$1,Baseline!$B$1:$BD$1,0)))</f>
        <v>1.5</v>
      </c>
      <c r="I512">
        <f>IFERROR(INDEX(JMP!$AJ$2:$AU$1000,MATCH($A512,JMP!$A$2:$A$1000,0),MATCH(I$1,JMP!$AJ$1:$AU$1,0)),INDEX(Baseline!$B$2:$BD$2,1,MATCH(I$1,Baseline!$B$1:$BD$1,0)))</f>
        <v>0.42</v>
      </c>
      <c r="J512">
        <f>IFERROR(INDEX(JMP!$AJ$2:$AU$1000,MATCH($A512,JMP!$A$2:$A$1000,0),MATCH(J$1,JMP!$AJ$1:$AU$1,0)),INDEX(Baseline!$B$2:$BD$2,1,MATCH(J$1,Baseline!$B$1:$BD$1,0)))</f>
        <v>1</v>
      </c>
      <c r="K512">
        <f>IFERROR(INDEX(JMP!$AJ$2:$AU$1000,MATCH($A512,JMP!$A$2:$A$1000,0),MATCH(K$1,JMP!$AJ$1:$AU$1,0)),INDEX(Baseline!$B$2:$BD$2,1,MATCH(K$1,Baseline!$B$1:$BD$1,0)))</f>
        <v>0</v>
      </c>
      <c r="L512">
        <f>IFERROR(INDEX(JMP!$AJ$2:$AU$1000,MATCH($A512,JMP!$A$2:$A$1000,0),MATCH(L$1,JMP!$AJ$1:$AU$1,0)),INDEX(Baseline!$B$2:$BD$2,1,MATCH(L$1,Baseline!$B$1:$BD$1,0)))</f>
        <v>0.1128609466766974</v>
      </c>
      <c r="M512" t="b">
        <f>IFERROR(INDEX(JMP!$AJ$2:$AU$1000,MATCH($A512,JMP!$A$2:$A$1000,0),MATCH(M$1,JMP!$AJ$1:$AU$1,0)),INDEX(Baseline!$B$2:$BD$2,1,MATCH(M$1,Baseline!$B$1:$BD$1,0)))</f>
        <v>0</v>
      </c>
      <c r="N512" t="b">
        <f>IFERROR(INDEX(JMP!$AJ$2:$AU$1000,MATCH($A512,JMP!$A$2:$A$1000,0),MATCH(N$1,JMP!$AJ$1:$AU$1,0)),INDEX(Baseline!$B$2:$BD$2,1,MATCH(N$1,Baseline!$B$1:$BD$1,0)))</f>
        <v>0</v>
      </c>
      <c r="O512">
        <f>IFERROR(INDEX(JMP!$AJ$2:$AU$1000,MATCH($A512,JMP!$A$2:$A$1000,0),MATCH(O$1,JMP!$AJ$1:$AU$1,0)),INDEX(Baseline!$B$2:$BD$2,1,MATCH(O$1,Baseline!$B$1:$BD$1,0)))</f>
        <v>7</v>
      </c>
      <c r="P512">
        <f>IFERROR(INDEX(JMP!$AJ$2:$AU$1000,MATCH($A512,JMP!$A$2:$A$1000,0),MATCH(P$1,JMP!$AJ$1:$AU$1,0)),INDEX(Baseline!$B$2:$BD$2,1,MATCH(P$1,Baseline!$B$1:$BD$1,0)))</f>
        <v>200</v>
      </c>
      <c r="Q512">
        <f>IFERROR(INDEX(JMP!$AJ$2:$AU$1000,MATCH($A512,JMP!$A$2:$A$1000,0),MATCH(Q$1,JMP!$AJ$1:$AU$1,0)),INDEX(Baseline!$B$2:$BD$2,1,MATCH(Q$1,Baseline!$B$1:$BD$1,0)))</f>
        <v>10</v>
      </c>
      <c r="R512">
        <f>IFERROR(INDEX(JMP!$AJ$2:$AU$1000,MATCH($A512,JMP!$A$2:$A$1000,0),MATCH(R$1,JMP!$AJ$1:$AU$1,0)),INDEX(Baseline!$B$2:$BD$2,1,MATCH(R$1,Baseline!$B$1:$BD$1,0)))</f>
        <v>0</v>
      </c>
      <c r="S512">
        <f>IFERROR(INDEX(JMP!$AJ$2:$AU$1000,MATCH($A512,JMP!$A$2:$A$1000,0),MATCH(S$1,JMP!$AJ$1:$AU$1,0)),INDEX(Baseline!$B$2:$BD$2,1,MATCH(S$1,Baseline!$B$1:$BD$1,0)))</f>
        <v>1</v>
      </c>
      <c r="T512">
        <f>IFERROR(INDEX(JMP!$AJ$2:$AU$1000,MATCH($A512,JMP!$A$2:$A$1000,0),MATCH(T$1,JMP!$AJ$1:$AU$1,0)),INDEX(Baseline!$B$2:$BD$2,1,MATCH(T$1,Baseline!$B$1:$BD$1,0)))</f>
        <v>0</v>
      </c>
      <c r="U512" t="str">
        <f>IFERROR(INDEX(JMP!$AJ$2:$AU$1000,MATCH($A512,JMP!$A$2:$A$1000,0),MATCH(U$1,JMP!$AJ$1:$AU$1,0)),INDEX(Baseline!$B$2:$BD$2,1,MATCH(U$1,Baseline!$B$1:$BD$1,0)))</f>
        <v>Titan</v>
      </c>
      <c r="V512">
        <f>IFERROR(INDEX(JMP!$AJ$2:$AU$1000,MATCH($A512,JMP!$A$2:$A$1000,0),MATCH(V$1,JMP!$AJ$1:$AU$1,0)),INDEX(Baseline!$B$2:$BD$2,1,MATCH(V$1,Baseline!$B$1:$BD$1,0)))</f>
        <v>3</v>
      </c>
      <c r="W512">
        <f>IFERROR(INDEX(JMP!$AJ$2:$AU$1000,MATCH($A512,JMP!$A$2:$A$1000,0),MATCH(W$1,JMP!$AJ$1:$AU$1,0)),INDEX(Baseline!$B$2:$BD$2,1,MATCH(W$1,Baseline!$B$1:$BD$1,0)))</f>
        <v>0.37</v>
      </c>
      <c r="X512">
        <f>IFERROR(INDEX(JMP!$AJ$2:$AU$1000,MATCH($A512,JMP!$A$2:$A$1000,0),MATCH(X$1,JMP!$AJ$1:$AU$1,0)),INDEX(Baseline!$B$2:$BD$2,1,MATCH(X$1,Baseline!$B$1:$BD$1,0)))</f>
        <v>4</v>
      </c>
      <c r="Y512">
        <f>IFERROR(INDEX(JMP!$AJ$2:$AU$1000,MATCH($A512,JMP!$A$2:$A$1000,0),MATCH(Y$1,JMP!$AJ$1:$AU$1,0)),INDEX(Baseline!$B$2:$BD$2,1,MATCH(Y$1,Baseline!$B$1:$BD$1,0)))</f>
        <v>4</v>
      </c>
      <c r="Z512">
        <f>IFERROR(INDEX(JMP!$AJ$2:$AU$1000,MATCH($A512,JMP!$A$2:$A$1000,0),MATCH(Z$1,JMP!$AJ$1:$AU$1,0)),INDEX(Baseline!$B$2:$BD$2,1,MATCH(Z$1,Baseline!$B$1:$BD$1,0)))</f>
        <v>1970</v>
      </c>
      <c r="AA512">
        <f>IFERROR(INDEX(JMP!$AJ$2:$AU$1000,MATCH($A512,JMP!$A$2:$A$1000,0),MATCH(AA$1,JMP!$AJ$1:$AU$1,0)),INDEX(Baseline!$B$2:$BD$2,1,MATCH(AA$1,Baseline!$B$1:$BD$1,0)))</f>
        <v>1970</v>
      </c>
      <c r="AB512">
        <f>IFERROR(INDEX(JMP!$AJ$2:$AU$1000,MATCH($A512,JMP!$A$2:$A$1000,0),MATCH(AB$1,JMP!$AJ$1:$AU$1,0)),INDEX(Baseline!$B$2:$BD$2,1,MATCH(AB$1,Baseline!$B$1:$BD$1,0)))</f>
        <v>0</v>
      </c>
      <c r="AC512">
        <f>IFERROR(INDEX(JMP!$AJ$2:$AU$1000,MATCH($A512,JMP!$A$2:$A$1000,0),MATCH(AC$1,JMP!$AJ$1:$AU$1,0)),INDEX(Baseline!$B$2:$BD$2,1,MATCH(AC$1,Baseline!$B$1:$BD$1,0)))</f>
        <v>1</v>
      </c>
      <c r="AD512">
        <f>IFERROR(INDEX(JMP!$AJ$2:$AU$1000,MATCH($A512,JMP!$A$2:$A$1000,0),MATCH(AD$1,JMP!$AJ$1:$AU$1,0)),INDEX(Baseline!$B$2:$BD$2,1,MATCH(AD$1,Baseline!$B$1:$BD$1,0)))</f>
        <v>8</v>
      </c>
      <c r="AE512">
        <f>IFERROR(INDEX(JMP!$AJ$2:$AU$1000,MATCH($A512,JMP!$A$2:$A$1000,0),MATCH(AE$1,JMP!$AJ$1:$AU$1,0)),INDEX(Baseline!$B$2:$BD$2,1,MATCH(AE$1,Baseline!$B$1:$BD$1,0)))</f>
        <v>0.625</v>
      </c>
      <c r="AF512" t="str">
        <f>IFERROR(INDEX(JMP!$AJ$2:$AU$1000,MATCH($A512,JMP!$A$2:$A$1000,0),MATCH(AF$1,JMP!$AJ$1:$AU$1,0)),INDEX(Baseline!$B$2:$BD$2,1,MATCH(AF$1,Baseline!$B$1:$BD$1,0)))</f>
        <v>bwb</v>
      </c>
      <c r="AG512" t="str">
        <f>IFERROR(INDEX(JMP!$AJ$2:$AU$1000,MATCH($A512,JMP!$A$2:$A$1000,0),MATCH(AG$1,JMP!$AJ$1:$AU$1,0)),INDEX(Baseline!$B$2:$BD$2,1,MATCH(AG$1,Baseline!$B$1:$BD$1,0)))</f>
        <v>V-tail</v>
      </c>
      <c r="AH512">
        <f>IFERROR(INDEX(JMP!$AJ$2:$AU$1000,MATCH($A512,JMP!$A$2:$A$1000,0),MATCH(AH$1,JMP!$AJ$1:$AU$1,0)),INDEX(Baseline!$B$2:$BD$2,1,MATCH(AH$1,Baseline!$B$1:$BD$1,0)))</f>
        <v>0</v>
      </c>
      <c r="AI512">
        <f>IFERROR(INDEX(JMP!$AJ$2:$AU$1000,MATCH($A512,JMP!$A$2:$A$1000,0),MATCH(AI$1,JMP!$AJ$1:$AU$1,0)),INDEX(Baseline!$B$2:$BD$2,1,MATCH(AI$1,Baseline!$B$1:$BD$1,0)))</f>
        <v>724000000</v>
      </c>
      <c r="AJ512">
        <f>IFERROR(INDEX(JMP!$AJ$2:$AU$1000,MATCH($A512,JMP!$A$2:$A$1000,0),MATCH(AJ$1,JMP!$AJ$1:$AU$1,0)),INDEX(Baseline!$B$2:$BD$2,1,MATCH(AJ$1,Baseline!$B$1:$BD$1,0)))</f>
        <v>54500000</v>
      </c>
      <c r="AK512">
        <f>IFERROR(INDEX(JMP!$AJ$2:$AU$1000,MATCH($A512,JMP!$A$2:$A$1000,0),MATCH(AK$1,JMP!$AJ$1:$AU$1,0)),INDEX(Baseline!$B$2:$BD$2,1,MATCH(AK$1,Baseline!$B$1:$BD$1,0)))</f>
        <v>30</v>
      </c>
      <c r="AL512">
        <f>IFERROR(INDEX(JMP!$AJ$2:$AU$1000,MATCH($A512,JMP!$A$2:$A$1000,0),MATCH(AL$1,JMP!$AJ$1:$AU$1,0)),INDEX(Baseline!$B$2:$BD$2,1,MATCH(AL$1,Baseline!$B$1:$BD$1,0)))</f>
        <v>2.1688017997466374E-2</v>
      </c>
      <c r="AM512">
        <f>IFERROR(INDEX(JMP!$AJ$2:$AU$1000,MATCH($A512,JMP!$A$2:$A$1000,0),MATCH(AM$1,JMP!$AJ$1:$AU$1,0)),INDEX(Baseline!$B$2:$BD$2,1,MATCH(AM$1,Baseline!$B$1:$BD$1,0)))</f>
        <v>8.1243954500952373</v>
      </c>
      <c r="AN512">
        <f>IFERROR(INDEX(JMP!$AJ$2:$AU$1000,MATCH($A512,JMP!$A$2:$A$1000,0),MATCH(AN$1,JMP!$AJ$1:$AU$1,0)),INDEX(Baseline!$B$2:$BD$2,1,MATCH(AN$1,Baseline!$B$1:$BD$1,0)))</f>
        <v>2.7762092581384756</v>
      </c>
      <c r="AO512">
        <f>IFERROR(INDEX(JMP!$AJ$2:$AU$1000,MATCH($A512,JMP!$A$2:$A$1000,0),MATCH(AO$1,JMP!$AJ$1:$AU$1,0)),INDEX(Baseline!$B$2:$BD$2,1,MATCH(AO$1,Baseline!$B$1:$BD$1,0)))</f>
        <v>1.0248773309945343</v>
      </c>
      <c r="AP512">
        <f>IFERROR(INDEX(JMP!$AJ$2:$AU$1000,MATCH($A512,JMP!$A$2:$A$1000,0),MATCH(AP$1,JMP!$AJ$1:$AU$1,0)),INDEX(Baseline!$B$2:$BD$2,1,MATCH(AP$1,Baseline!$B$1:$BD$1,0)))</f>
        <v>0</v>
      </c>
      <c r="AQ512">
        <f>IFERROR(INDEX(JMP!$AJ$2:$AU$1000,MATCH($A512,JMP!$A$2:$A$1000,0),MATCH(AQ$1,JMP!$AJ$1:$AU$1,0)),INDEX(Baseline!$B$2:$BD$2,1,MATCH(AQ$1,Baseline!$B$1:$BD$1,0)))</f>
        <v>0.35</v>
      </c>
      <c r="AR512">
        <f>IFERROR(INDEX(JMP!$AJ$2:$AU$1000,MATCH($A512,JMP!$A$2:$A$1000,0),MATCH(AR$1,JMP!$AJ$1:$AU$1,0)),INDEX(Baseline!$B$2:$BD$2,1,MATCH(AR$1,Baseline!$B$1:$BD$1,0)))</f>
        <v>0</v>
      </c>
      <c r="AS512">
        <f>IFERROR(INDEX(JMP!$AJ$2:$AU$1000,MATCH($A512,JMP!$A$2:$A$1000,0),MATCH(AS$1,JMP!$AJ$1:$AU$1,0)),INDEX(Baseline!$B$2:$BD$2,1,MATCH(AS$1,Baseline!$B$1:$BD$1,0)))</f>
        <v>0</v>
      </c>
      <c r="AT512">
        <f>IFERROR(INDEX(JMP!$AJ$2:$AU$1000,MATCH($A512,JMP!$A$2:$A$1000,0),MATCH(AT$1,JMP!$AJ$1:$AU$1,0)),INDEX(Baseline!$B$2:$BD$2,1,MATCH(AT$1,Baseline!$B$1:$BD$1,0)))</f>
        <v>500</v>
      </c>
      <c r="AU512">
        <f>IFERROR(INDEX(JMP!$AJ$2:$AU$1000,MATCH($A512,JMP!$A$2:$A$1000,0),MATCH(AU$1,JMP!$AJ$1:$AU$1,0)),INDEX(Baseline!$B$2:$BD$2,1,MATCH(AU$1,Baseline!$B$1:$BD$1,0)))</f>
        <v>50</v>
      </c>
      <c r="AV512">
        <f>IFERROR(INDEX(JMP!$AJ$2:$AU$1000,MATCH($A512,JMP!$A$2:$A$1000,0),MATCH(AV$1,JMP!$AJ$1:$AU$1,0)),INDEX(Baseline!$B$2:$BD$2,1,MATCH(AV$1,Baseline!$B$1:$BD$1,0)))</f>
        <v>12.1</v>
      </c>
      <c r="AW512">
        <f>IFERROR(INDEX(JMP!$AJ$2:$AU$1000,MATCH($A512,JMP!$A$2:$A$1000,0),MATCH(AW$1,JMP!$AJ$1:$AU$1,0)),INDEX(Baseline!$B$2:$BD$2,1,MATCH(AW$1,Baseline!$B$1:$BD$1,0)))</f>
        <v>1.9961979999999998E-3</v>
      </c>
      <c r="AX512">
        <f>IFERROR(INDEX(JMP!$AJ$2:$AU$1000,MATCH($A512,JMP!$A$2:$A$1000,0),MATCH(AX$1,JMP!$AJ$1:$AU$1,0)),INDEX(Baseline!$B$2:$BD$2,1,MATCH(AX$1,Baseline!$B$1:$BD$1,0)))</f>
        <v>1.9961979999999998E-3</v>
      </c>
      <c r="AY512">
        <f>IFERROR(INDEX(JMP!$AJ$2:$AU$1000,MATCH($A512,JMP!$A$2:$A$1000,0),MATCH(AY$1,JMP!$AJ$1:$AU$1,0)),INDEX(Baseline!$B$2:$BD$2,1,MATCH(AY$1,Baseline!$B$1:$BD$1,0)))</f>
        <v>1.9607137E-2</v>
      </c>
      <c r="AZ512">
        <f>IFERROR(INDEX(JMP!$AJ$2:$AU$1000,MATCH($A512,JMP!$A$2:$A$1000,0),MATCH(AZ$1,JMP!$AJ$1:$AU$1,0)),INDEX(Baseline!$B$2:$BD$2,1,MATCH(AZ$1,Baseline!$B$1:$BD$1,0)))</f>
        <v>1</v>
      </c>
      <c r="BA512">
        <f>IFERROR(INDEX(JMP!$AJ$2:$AU$1000,MATCH($A512,JMP!$A$2:$A$1000,0),MATCH(BA$1,JMP!$AJ$1:$AU$1,0)),INDEX(Baseline!$B$2:$BD$2,1,MATCH(BA$1,Baseline!$B$1:$BD$1,0)))</f>
        <v>10</v>
      </c>
      <c r="BB512">
        <f>IFERROR(INDEX(JMP!$AJ$2:$AU$1000,MATCH($A512,JMP!$A$2:$A$1000,0),MATCH(BB$1,JMP!$AJ$1:$AU$1,0)),INDEX(Baseline!$B$2:$BD$2,1,MATCH(BB$1,Baseline!$B$1:$BD$1,0)))</f>
        <v>0</v>
      </c>
      <c r="BC512">
        <f>IFERROR(INDEX(JMP!$AJ$2:$AU$1000,MATCH($A512,JMP!$A$2:$A$1000,0),MATCH(BC$1,JMP!$AJ$1:$AU$1,0)),INDEX(Baseline!$B$2:$BD$2,1,MATCH(BC$1,Baseline!$B$1:$BD$1,0)))</f>
        <v>1</v>
      </c>
      <c r="BD512">
        <f>IFERROR(INDEX(JMP!$AJ$2:$AU$1000,MATCH($A512,JMP!$A$2:$A$1000,0),MATCH(BD$1,JMP!$AJ$1:$AU$1,0)),INDEX(Baseline!$B$2:$BD$2,1,MATCH(BD$1,Baseline!$B$1:$BD$1,0)))</f>
        <v>3.7783517572999998</v>
      </c>
      <c r="BE512">
        <f>IFERROR(INDEX(JMP!$AJ$2:$AU$1000,MATCH($A512,JMP!$A$2:$A$1000,0),MATCH(BE$1,JMP!$AJ$1:$AU$1,0)),INDEX(Baseline!$B$2:$BE$2,1,MATCH(BE$1,Baseline!$B$1:$BE$1,0)))</f>
        <v>400000</v>
      </c>
      <c r="BF512" t="str">
        <f t="shared" si="35"/>
        <v>yes</v>
      </c>
      <c r="BG512" t="str">
        <f t="shared" si="36"/>
        <v>no</v>
      </c>
      <c r="BH512">
        <f t="shared" si="37"/>
        <v>0.5</v>
      </c>
      <c r="BI512">
        <f t="shared" si="38"/>
        <v>10</v>
      </c>
      <c r="BK512">
        <v>513</v>
      </c>
      <c r="BL512" t="str">
        <f t="shared" si="39"/>
        <v>spring</v>
      </c>
    </row>
    <row r="513" spans="1:64" x14ac:dyDescent="0.35">
      <c r="A513">
        <v>512</v>
      </c>
      <c r="B513">
        <f>IFERROR(INDEX(JMP!$AJ$2:$AU$1000,MATCH($A513,JMP!$A$2:$A$1000,0),MATCH(B$1,JMP!$AJ$1:$AU$1,0)),INDEX(Baseline!$B$2:$BD$2,1,MATCH(B$1,Baseline!$B$1:$BD$1,0)))</f>
        <v>0</v>
      </c>
      <c r="C513">
        <f>IFERROR(INDEX(JMP!$AJ$2:$AU$1000,MATCH($A513,JMP!$A$2:$A$1000,0),MATCH(C$1,JMP!$AJ$1:$AU$1,0)),INDEX(Baseline!$B$2:$BD$2,1,MATCH(C$1,Baseline!$B$1:$BD$1,0)))</f>
        <v>8760</v>
      </c>
      <c r="D513">
        <f>IFERROR(INDEX(JMP!$AJ$2:$AU$1000,MATCH($A513,JMP!$A$2:$A$1000,0),MATCH(D$1,JMP!$AJ$1:$AU$1,0)),INDEX(Baseline!$B$2:$BD$2,1,MATCH(D$1,Baseline!$B$1:$BD$1,0)))</f>
        <v>1</v>
      </c>
      <c r="E513">
        <f>IFERROR(INDEX(JMP!$AJ$2:$AU$1000,MATCH($A513,JMP!$A$2:$A$1000,0),MATCH(E$1,JMP!$AJ$1:$AU$1,0)),INDEX(Baseline!$B$2:$BD$2,1,MATCH(E$1,Baseline!$B$1:$BD$1,0)))</f>
        <v>1</v>
      </c>
      <c r="F513" t="str">
        <f>IFERROR(INDEX(JMP!$AJ$2:$AU$1000,MATCH($A513,JMP!$A$2:$A$1000,0),MATCH(F$1,JMP!$AJ$1:$AU$1,0)),INDEX(Baseline!$B$2:$BD$2,1,MATCH(F$1,Baseline!$B$1:$BD$1,0)))</f>
        <v>e344</v>
      </c>
      <c r="G513" t="str">
        <f>IFERROR(INDEX(JMP!$AJ$2:$AU$1000,MATCH($A513,JMP!$A$2:$A$1000,0),MATCH(G$1,JMP!$AJ$1:$AU$1,0)),INDEX(Baseline!$B$2:$BD$2,1,MATCH(G$1,Baseline!$B$1:$BD$1,0)))</f>
        <v>e340</v>
      </c>
      <c r="H513">
        <f>IFERROR(INDEX(JMP!$AJ$2:$AU$1000,MATCH($A513,JMP!$A$2:$A$1000,0),MATCH(H$1,JMP!$AJ$1:$AU$1,0)),INDEX(Baseline!$B$2:$BD$2,1,MATCH(H$1,Baseline!$B$1:$BD$1,0)))</f>
        <v>1.5</v>
      </c>
      <c r="I513">
        <f>IFERROR(INDEX(JMP!$AJ$2:$AU$1000,MATCH($A513,JMP!$A$2:$A$1000,0),MATCH(I$1,JMP!$AJ$1:$AU$1,0)),INDEX(Baseline!$B$2:$BD$2,1,MATCH(I$1,Baseline!$B$1:$BD$1,0)))</f>
        <v>0.42</v>
      </c>
      <c r="J513">
        <f>IFERROR(INDEX(JMP!$AJ$2:$AU$1000,MATCH($A513,JMP!$A$2:$A$1000,0),MATCH(J$1,JMP!$AJ$1:$AU$1,0)),INDEX(Baseline!$B$2:$BD$2,1,MATCH(J$1,Baseline!$B$1:$BD$1,0)))</f>
        <v>1</v>
      </c>
      <c r="K513">
        <f>IFERROR(INDEX(JMP!$AJ$2:$AU$1000,MATCH($A513,JMP!$A$2:$A$1000,0),MATCH(K$1,JMP!$AJ$1:$AU$1,0)),INDEX(Baseline!$B$2:$BD$2,1,MATCH(K$1,Baseline!$B$1:$BD$1,0)))</f>
        <v>0</v>
      </c>
      <c r="L513">
        <f>IFERROR(INDEX(JMP!$AJ$2:$AU$1000,MATCH($A513,JMP!$A$2:$A$1000,0),MATCH(L$1,JMP!$AJ$1:$AU$1,0)),INDEX(Baseline!$B$2:$BD$2,1,MATCH(L$1,Baseline!$B$1:$BD$1,0)))</f>
        <v>5.3825809459998417E-2</v>
      </c>
      <c r="M513" t="b">
        <f>IFERROR(INDEX(JMP!$AJ$2:$AU$1000,MATCH($A513,JMP!$A$2:$A$1000,0),MATCH(M$1,JMP!$AJ$1:$AU$1,0)),INDEX(Baseline!$B$2:$BD$2,1,MATCH(M$1,Baseline!$B$1:$BD$1,0)))</f>
        <v>0</v>
      </c>
      <c r="N513" t="b">
        <f>IFERROR(INDEX(JMP!$AJ$2:$AU$1000,MATCH($A513,JMP!$A$2:$A$1000,0),MATCH(N$1,JMP!$AJ$1:$AU$1,0)),INDEX(Baseline!$B$2:$BD$2,1,MATCH(N$1,Baseline!$B$1:$BD$1,0)))</f>
        <v>0</v>
      </c>
      <c r="O513">
        <f>IFERROR(INDEX(JMP!$AJ$2:$AU$1000,MATCH($A513,JMP!$A$2:$A$1000,0),MATCH(O$1,JMP!$AJ$1:$AU$1,0)),INDEX(Baseline!$B$2:$BD$2,1,MATCH(O$1,Baseline!$B$1:$BD$1,0)))</f>
        <v>7</v>
      </c>
      <c r="P513">
        <f>IFERROR(INDEX(JMP!$AJ$2:$AU$1000,MATCH($A513,JMP!$A$2:$A$1000,0),MATCH(P$1,JMP!$AJ$1:$AU$1,0)),INDEX(Baseline!$B$2:$BD$2,1,MATCH(P$1,Baseline!$B$1:$BD$1,0)))</f>
        <v>200</v>
      </c>
      <c r="Q513">
        <f>IFERROR(INDEX(JMP!$AJ$2:$AU$1000,MATCH($A513,JMP!$A$2:$A$1000,0),MATCH(Q$1,JMP!$AJ$1:$AU$1,0)),INDEX(Baseline!$B$2:$BD$2,1,MATCH(Q$1,Baseline!$B$1:$BD$1,0)))</f>
        <v>10</v>
      </c>
      <c r="R513">
        <f>IFERROR(INDEX(JMP!$AJ$2:$AU$1000,MATCH($A513,JMP!$A$2:$A$1000,0),MATCH(R$1,JMP!$AJ$1:$AU$1,0)),INDEX(Baseline!$B$2:$BD$2,1,MATCH(R$1,Baseline!$B$1:$BD$1,0)))</f>
        <v>0</v>
      </c>
      <c r="S513">
        <f>IFERROR(INDEX(JMP!$AJ$2:$AU$1000,MATCH($A513,JMP!$A$2:$A$1000,0),MATCH(S$1,JMP!$AJ$1:$AU$1,0)),INDEX(Baseline!$B$2:$BD$2,1,MATCH(S$1,Baseline!$B$1:$BD$1,0)))</f>
        <v>1</v>
      </c>
      <c r="T513">
        <f>IFERROR(INDEX(JMP!$AJ$2:$AU$1000,MATCH($A513,JMP!$A$2:$A$1000,0),MATCH(T$1,JMP!$AJ$1:$AU$1,0)),INDEX(Baseline!$B$2:$BD$2,1,MATCH(T$1,Baseline!$B$1:$BD$1,0)))</f>
        <v>0</v>
      </c>
      <c r="U513" t="str">
        <f>IFERROR(INDEX(JMP!$AJ$2:$AU$1000,MATCH($A513,JMP!$A$2:$A$1000,0),MATCH(U$1,JMP!$AJ$1:$AU$1,0)),INDEX(Baseline!$B$2:$BD$2,1,MATCH(U$1,Baseline!$B$1:$BD$1,0)))</f>
        <v>Titan</v>
      </c>
      <c r="V513">
        <f>IFERROR(INDEX(JMP!$AJ$2:$AU$1000,MATCH($A513,JMP!$A$2:$A$1000,0),MATCH(V$1,JMP!$AJ$1:$AU$1,0)),INDEX(Baseline!$B$2:$BD$2,1,MATCH(V$1,Baseline!$B$1:$BD$1,0)))</f>
        <v>3</v>
      </c>
      <c r="W513">
        <f>IFERROR(INDEX(JMP!$AJ$2:$AU$1000,MATCH($A513,JMP!$A$2:$A$1000,0),MATCH(W$1,JMP!$AJ$1:$AU$1,0)),INDEX(Baseline!$B$2:$BD$2,1,MATCH(W$1,Baseline!$B$1:$BD$1,0)))</f>
        <v>0.37</v>
      </c>
      <c r="X513">
        <f>IFERROR(INDEX(JMP!$AJ$2:$AU$1000,MATCH($A513,JMP!$A$2:$A$1000,0),MATCH(X$1,JMP!$AJ$1:$AU$1,0)),INDEX(Baseline!$B$2:$BD$2,1,MATCH(X$1,Baseline!$B$1:$BD$1,0)))</f>
        <v>4</v>
      </c>
      <c r="Y513">
        <f>IFERROR(INDEX(JMP!$AJ$2:$AU$1000,MATCH($A513,JMP!$A$2:$A$1000,0),MATCH(Y$1,JMP!$AJ$1:$AU$1,0)),INDEX(Baseline!$B$2:$BD$2,1,MATCH(Y$1,Baseline!$B$1:$BD$1,0)))</f>
        <v>5</v>
      </c>
      <c r="Z513">
        <f>IFERROR(INDEX(JMP!$AJ$2:$AU$1000,MATCH($A513,JMP!$A$2:$A$1000,0),MATCH(Z$1,JMP!$AJ$1:$AU$1,0)),INDEX(Baseline!$B$2:$BD$2,1,MATCH(Z$1,Baseline!$B$1:$BD$1,0)))</f>
        <v>1970</v>
      </c>
      <c r="AA513">
        <f>IFERROR(INDEX(JMP!$AJ$2:$AU$1000,MATCH($A513,JMP!$A$2:$A$1000,0),MATCH(AA$1,JMP!$AJ$1:$AU$1,0)),INDEX(Baseline!$B$2:$BD$2,1,MATCH(AA$1,Baseline!$B$1:$BD$1,0)))</f>
        <v>1970</v>
      </c>
      <c r="AB513">
        <f>IFERROR(INDEX(JMP!$AJ$2:$AU$1000,MATCH($A513,JMP!$A$2:$A$1000,0),MATCH(AB$1,JMP!$AJ$1:$AU$1,0)),INDEX(Baseline!$B$2:$BD$2,1,MATCH(AB$1,Baseline!$B$1:$BD$1,0)))</f>
        <v>0</v>
      </c>
      <c r="AC513">
        <f>IFERROR(INDEX(JMP!$AJ$2:$AU$1000,MATCH($A513,JMP!$A$2:$A$1000,0),MATCH(AC$1,JMP!$AJ$1:$AU$1,0)),INDEX(Baseline!$B$2:$BD$2,1,MATCH(AC$1,Baseline!$B$1:$BD$1,0)))</f>
        <v>1</v>
      </c>
      <c r="AD513">
        <f>IFERROR(INDEX(JMP!$AJ$2:$AU$1000,MATCH($A513,JMP!$A$2:$A$1000,0),MATCH(AD$1,JMP!$AJ$1:$AU$1,0)),INDEX(Baseline!$B$2:$BD$2,1,MATCH(AD$1,Baseline!$B$1:$BD$1,0)))</f>
        <v>8</v>
      </c>
      <c r="AE513">
        <f>IFERROR(INDEX(JMP!$AJ$2:$AU$1000,MATCH($A513,JMP!$A$2:$A$1000,0),MATCH(AE$1,JMP!$AJ$1:$AU$1,0)),INDEX(Baseline!$B$2:$BD$2,1,MATCH(AE$1,Baseline!$B$1:$BD$1,0)))</f>
        <v>0.625</v>
      </c>
      <c r="AF513" t="str">
        <f>IFERROR(INDEX(JMP!$AJ$2:$AU$1000,MATCH($A513,JMP!$A$2:$A$1000,0),MATCH(AF$1,JMP!$AJ$1:$AU$1,0)),INDEX(Baseline!$B$2:$BD$2,1,MATCH(AF$1,Baseline!$B$1:$BD$1,0)))</f>
        <v>bwb</v>
      </c>
      <c r="AG513" t="str">
        <f>IFERROR(INDEX(JMP!$AJ$2:$AU$1000,MATCH($A513,JMP!$A$2:$A$1000,0),MATCH(AG$1,JMP!$AJ$1:$AU$1,0)),INDEX(Baseline!$B$2:$BD$2,1,MATCH(AG$1,Baseline!$B$1:$BD$1,0)))</f>
        <v>V-tail</v>
      </c>
      <c r="AH513">
        <f>IFERROR(INDEX(JMP!$AJ$2:$AU$1000,MATCH($A513,JMP!$A$2:$A$1000,0),MATCH(AH$1,JMP!$AJ$1:$AU$1,0)),INDEX(Baseline!$B$2:$BD$2,1,MATCH(AH$1,Baseline!$B$1:$BD$1,0)))</f>
        <v>1</v>
      </c>
      <c r="AI513">
        <f>IFERROR(INDEX(JMP!$AJ$2:$AU$1000,MATCH($A513,JMP!$A$2:$A$1000,0),MATCH(AI$1,JMP!$AJ$1:$AU$1,0)),INDEX(Baseline!$B$2:$BD$2,1,MATCH(AI$1,Baseline!$B$1:$BD$1,0)))</f>
        <v>724000000</v>
      </c>
      <c r="AJ513">
        <f>IFERROR(INDEX(JMP!$AJ$2:$AU$1000,MATCH($A513,JMP!$A$2:$A$1000,0),MATCH(AJ$1,JMP!$AJ$1:$AU$1,0)),INDEX(Baseline!$B$2:$BD$2,1,MATCH(AJ$1,Baseline!$B$1:$BD$1,0)))</f>
        <v>54500000</v>
      </c>
      <c r="AK513">
        <f>IFERROR(INDEX(JMP!$AJ$2:$AU$1000,MATCH($A513,JMP!$A$2:$A$1000,0),MATCH(AK$1,JMP!$AJ$1:$AU$1,0)),INDEX(Baseline!$B$2:$BD$2,1,MATCH(AK$1,Baseline!$B$1:$BD$1,0)))</f>
        <v>30</v>
      </c>
      <c r="AL513">
        <f>IFERROR(INDEX(JMP!$AJ$2:$AU$1000,MATCH($A513,JMP!$A$2:$A$1000,0),MATCH(AL$1,JMP!$AJ$1:$AU$1,0)),INDEX(Baseline!$B$2:$BD$2,1,MATCH(AL$1,Baseline!$B$1:$BD$1,0)))</f>
        <v>9.7642212719613718E-3</v>
      </c>
      <c r="AM513">
        <f>IFERROR(INDEX(JMP!$AJ$2:$AU$1000,MATCH($A513,JMP!$A$2:$A$1000,0),MATCH(AM$1,JMP!$AJ$1:$AU$1,0)),INDEX(Baseline!$B$2:$BD$2,1,MATCH(AM$1,Baseline!$B$1:$BD$1,0)))</f>
        <v>5.3276429060952371</v>
      </c>
      <c r="AN513">
        <f>IFERROR(INDEX(JMP!$AJ$2:$AU$1000,MATCH($A513,JMP!$A$2:$A$1000,0),MATCH(AN$1,JMP!$AJ$1:$AU$1,0)),INDEX(Baseline!$B$2:$BD$2,1,MATCH(AN$1,Baseline!$B$1:$BD$1,0)))</f>
        <v>1.5678647406553816</v>
      </c>
      <c r="AO513">
        <f>IFERROR(INDEX(JMP!$AJ$2:$AU$1000,MATCH($A513,JMP!$A$2:$A$1000,0),MATCH(AO$1,JMP!$AJ$1:$AU$1,0)),INDEX(Baseline!$B$2:$BD$2,1,MATCH(AO$1,Baseline!$B$1:$BD$1,0)))</f>
        <v>0.53326948300217203</v>
      </c>
      <c r="AP513">
        <f>IFERROR(INDEX(JMP!$AJ$2:$AU$1000,MATCH($A513,JMP!$A$2:$A$1000,0),MATCH(AP$1,JMP!$AJ$1:$AU$1,0)),INDEX(Baseline!$B$2:$BD$2,1,MATCH(AP$1,Baseline!$B$1:$BD$1,0)))</f>
        <v>0</v>
      </c>
      <c r="AQ513">
        <f>IFERROR(INDEX(JMP!$AJ$2:$AU$1000,MATCH($A513,JMP!$A$2:$A$1000,0),MATCH(AQ$1,JMP!$AJ$1:$AU$1,0)),INDEX(Baseline!$B$2:$BD$2,1,MATCH(AQ$1,Baseline!$B$1:$BD$1,0)))</f>
        <v>0.35</v>
      </c>
      <c r="AR513">
        <f>IFERROR(INDEX(JMP!$AJ$2:$AU$1000,MATCH($A513,JMP!$A$2:$A$1000,0),MATCH(AR$1,JMP!$AJ$1:$AU$1,0)),INDEX(Baseline!$B$2:$BD$2,1,MATCH(AR$1,Baseline!$B$1:$BD$1,0)))</f>
        <v>0</v>
      </c>
      <c r="AS513">
        <f>IFERROR(INDEX(JMP!$AJ$2:$AU$1000,MATCH($A513,JMP!$A$2:$A$1000,0),MATCH(AS$1,JMP!$AJ$1:$AU$1,0)),INDEX(Baseline!$B$2:$BD$2,1,MATCH(AS$1,Baseline!$B$1:$BD$1,0)))</f>
        <v>0</v>
      </c>
      <c r="AT513">
        <f>IFERROR(INDEX(JMP!$AJ$2:$AU$1000,MATCH($A513,JMP!$A$2:$A$1000,0),MATCH(AT$1,JMP!$AJ$1:$AU$1,0)),INDEX(Baseline!$B$2:$BD$2,1,MATCH(AT$1,Baseline!$B$1:$BD$1,0)))</f>
        <v>500</v>
      </c>
      <c r="AU513">
        <f>IFERROR(INDEX(JMP!$AJ$2:$AU$1000,MATCH($A513,JMP!$A$2:$A$1000,0),MATCH(AU$1,JMP!$AJ$1:$AU$1,0)),INDEX(Baseline!$B$2:$BD$2,1,MATCH(AU$1,Baseline!$B$1:$BD$1,0)))</f>
        <v>50</v>
      </c>
      <c r="AV513">
        <f>IFERROR(INDEX(JMP!$AJ$2:$AU$1000,MATCH($A513,JMP!$A$2:$A$1000,0),MATCH(AV$1,JMP!$AJ$1:$AU$1,0)),INDEX(Baseline!$B$2:$BD$2,1,MATCH(AV$1,Baseline!$B$1:$BD$1,0)))</f>
        <v>12.1</v>
      </c>
      <c r="AW513">
        <f>IFERROR(INDEX(JMP!$AJ$2:$AU$1000,MATCH($A513,JMP!$A$2:$A$1000,0),MATCH(AW$1,JMP!$AJ$1:$AU$1,0)),INDEX(Baseline!$B$2:$BD$2,1,MATCH(AW$1,Baseline!$B$1:$BD$1,0)))</f>
        <v>1.9961979999999998E-3</v>
      </c>
      <c r="AX513">
        <f>IFERROR(INDEX(JMP!$AJ$2:$AU$1000,MATCH($A513,JMP!$A$2:$A$1000,0),MATCH(AX$1,JMP!$AJ$1:$AU$1,0)),INDEX(Baseline!$B$2:$BD$2,1,MATCH(AX$1,Baseline!$B$1:$BD$1,0)))</f>
        <v>1.9961979999999998E-3</v>
      </c>
      <c r="AY513">
        <f>IFERROR(INDEX(JMP!$AJ$2:$AU$1000,MATCH($A513,JMP!$A$2:$A$1000,0),MATCH(AY$1,JMP!$AJ$1:$AU$1,0)),INDEX(Baseline!$B$2:$BD$2,1,MATCH(AY$1,Baseline!$B$1:$BD$1,0)))</f>
        <v>1.9607137E-2</v>
      </c>
      <c r="AZ513">
        <f>IFERROR(INDEX(JMP!$AJ$2:$AU$1000,MATCH($A513,JMP!$A$2:$A$1000,0),MATCH(AZ$1,JMP!$AJ$1:$AU$1,0)),INDEX(Baseline!$B$2:$BD$2,1,MATCH(AZ$1,Baseline!$B$1:$BD$1,0)))</f>
        <v>1</v>
      </c>
      <c r="BA513">
        <f>IFERROR(INDEX(JMP!$AJ$2:$AU$1000,MATCH($A513,JMP!$A$2:$A$1000,0),MATCH(BA$1,JMP!$AJ$1:$AU$1,0)),INDEX(Baseline!$B$2:$BD$2,1,MATCH(BA$1,Baseline!$B$1:$BD$1,0)))</f>
        <v>100</v>
      </c>
      <c r="BB513">
        <f>IFERROR(INDEX(JMP!$AJ$2:$AU$1000,MATCH($A513,JMP!$A$2:$A$1000,0),MATCH(BB$1,JMP!$AJ$1:$AU$1,0)),INDEX(Baseline!$B$2:$BD$2,1,MATCH(BB$1,Baseline!$B$1:$BD$1,0)))</f>
        <v>0</v>
      </c>
      <c r="BC513">
        <f>IFERROR(INDEX(JMP!$AJ$2:$AU$1000,MATCH($A513,JMP!$A$2:$A$1000,0),MATCH(BC$1,JMP!$AJ$1:$AU$1,0)),INDEX(Baseline!$B$2:$BD$2,1,MATCH(BC$1,Baseline!$B$1:$BD$1,0)))</f>
        <v>1</v>
      </c>
      <c r="BD513">
        <f>IFERROR(INDEX(JMP!$AJ$2:$AU$1000,MATCH($A513,JMP!$A$2:$A$1000,0),MATCH(BD$1,JMP!$AJ$1:$AU$1,0)),INDEX(Baseline!$B$2:$BD$2,1,MATCH(BD$1,Baseline!$B$1:$BD$1,0)))</f>
        <v>2.1839635565000002</v>
      </c>
      <c r="BE513">
        <f>IFERROR(INDEX(JMP!$AJ$2:$AU$1000,MATCH($A513,JMP!$A$2:$A$1000,0),MATCH(BE$1,JMP!$AJ$1:$AU$1,0)),INDEX(Baseline!$B$2:$BE$2,1,MATCH(BE$1,Baseline!$B$1:$BE$1,0)))</f>
        <v>400000</v>
      </c>
      <c r="BF513" t="str">
        <f t="shared" si="35"/>
        <v>yes</v>
      </c>
      <c r="BG513" t="str">
        <f t="shared" si="36"/>
        <v>yes</v>
      </c>
      <c r="BH513">
        <f t="shared" si="37"/>
        <v>0.5</v>
      </c>
      <c r="BI513">
        <f t="shared" si="38"/>
        <v>100</v>
      </c>
      <c r="BK513">
        <v>514</v>
      </c>
      <c r="BL513" t="str">
        <f t="shared" si="39"/>
        <v>spring</v>
      </c>
    </row>
    <row r="514" spans="1:64" x14ac:dyDescent="0.35">
      <c r="A514">
        <v>513</v>
      </c>
      <c r="B514">
        <f>IFERROR(INDEX(JMP!$AJ$2:$AU$1000,MATCH($A514,JMP!$A$2:$A$1000,0),MATCH(B$1,JMP!$AJ$1:$AU$1,0)),INDEX(Baseline!$B$2:$BD$2,1,MATCH(B$1,Baseline!$B$1:$BD$1,0)))</f>
        <v>0</v>
      </c>
      <c r="C514">
        <f>IFERROR(INDEX(JMP!$AJ$2:$AU$1000,MATCH($A514,JMP!$A$2:$A$1000,0),MATCH(C$1,JMP!$AJ$1:$AU$1,0)),INDEX(Baseline!$B$2:$BD$2,1,MATCH(C$1,Baseline!$B$1:$BD$1,0)))</f>
        <v>8760</v>
      </c>
      <c r="D514">
        <f>IFERROR(INDEX(JMP!$AJ$2:$AU$1000,MATCH($A514,JMP!$A$2:$A$1000,0),MATCH(D$1,JMP!$AJ$1:$AU$1,0)),INDEX(Baseline!$B$2:$BD$2,1,MATCH(D$1,Baseline!$B$1:$BD$1,0)))</f>
        <v>1</v>
      </c>
      <c r="E514">
        <f>IFERROR(INDEX(JMP!$AJ$2:$AU$1000,MATCH($A514,JMP!$A$2:$A$1000,0),MATCH(E$1,JMP!$AJ$1:$AU$1,0)),INDEX(Baseline!$B$2:$BD$2,1,MATCH(E$1,Baseline!$B$1:$BD$1,0)))</f>
        <v>1</v>
      </c>
      <c r="F514" t="str">
        <f>IFERROR(INDEX(JMP!$AJ$2:$AU$1000,MATCH($A514,JMP!$A$2:$A$1000,0),MATCH(F$1,JMP!$AJ$1:$AU$1,0)),INDEX(Baseline!$B$2:$BD$2,1,MATCH(F$1,Baseline!$B$1:$BD$1,0)))</f>
        <v>e344</v>
      </c>
      <c r="G514" t="str">
        <f>IFERROR(INDEX(JMP!$AJ$2:$AU$1000,MATCH($A514,JMP!$A$2:$A$1000,0),MATCH(G$1,JMP!$AJ$1:$AU$1,0)),INDEX(Baseline!$B$2:$BD$2,1,MATCH(G$1,Baseline!$B$1:$BD$1,0)))</f>
        <v>e340</v>
      </c>
      <c r="H514">
        <f>IFERROR(INDEX(JMP!$AJ$2:$AU$1000,MATCH($A514,JMP!$A$2:$A$1000,0),MATCH(H$1,JMP!$AJ$1:$AU$1,0)),INDEX(Baseline!$B$2:$BD$2,1,MATCH(H$1,Baseline!$B$1:$BD$1,0)))</f>
        <v>1.5</v>
      </c>
      <c r="I514">
        <f>IFERROR(INDEX(JMP!$AJ$2:$AU$1000,MATCH($A514,JMP!$A$2:$A$1000,0),MATCH(I$1,JMP!$AJ$1:$AU$1,0)),INDEX(Baseline!$B$2:$BD$2,1,MATCH(I$1,Baseline!$B$1:$BD$1,0)))</f>
        <v>0.42</v>
      </c>
      <c r="J514">
        <f>IFERROR(INDEX(JMP!$AJ$2:$AU$1000,MATCH($A514,JMP!$A$2:$A$1000,0),MATCH(J$1,JMP!$AJ$1:$AU$1,0)),INDEX(Baseline!$B$2:$BD$2,1,MATCH(J$1,Baseline!$B$1:$BD$1,0)))</f>
        <v>1</v>
      </c>
      <c r="K514">
        <f>IFERROR(INDEX(JMP!$AJ$2:$AU$1000,MATCH($A514,JMP!$A$2:$A$1000,0),MATCH(K$1,JMP!$AJ$1:$AU$1,0)),INDEX(Baseline!$B$2:$BD$2,1,MATCH(K$1,Baseline!$B$1:$BD$1,0)))</f>
        <v>0</v>
      </c>
      <c r="L514">
        <f>IFERROR(INDEX(JMP!$AJ$2:$AU$1000,MATCH($A514,JMP!$A$2:$A$1000,0),MATCH(L$1,JMP!$AJ$1:$AU$1,0)),INDEX(Baseline!$B$2:$BD$2,1,MATCH(L$1,Baseline!$B$1:$BD$1,0)))</f>
        <v>0.16848687991028399</v>
      </c>
      <c r="M514" t="b">
        <f>IFERROR(INDEX(JMP!$AJ$2:$AU$1000,MATCH($A514,JMP!$A$2:$A$1000,0),MATCH(M$1,JMP!$AJ$1:$AU$1,0)),INDEX(Baseline!$B$2:$BD$2,1,MATCH(M$1,Baseline!$B$1:$BD$1,0)))</f>
        <v>0</v>
      </c>
      <c r="N514" t="b">
        <f>IFERROR(INDEX(JMP!$AJ$2:$AU$1000,MATCH($A514,JMP!$A$2:$A$1000,0),MATCH(N$1,JMP!$AJ$1:$AU$1,0)),INDEX(Baseline!$B$2:$BD$2,1,MATCH(N$1,Baseline!$B$1:$BD$1,0)))</f>
        <v>0</v>
      </c>
      <c r="O514">
        <f>IFERROR(INDEX(JMP!$AJ$2:$AU$1000,MATCH($A514,JMP!$A$2:$A$1000,0),MATCH(O$1,JMP!$AJ$1:$AU$1,0)),INDEX(Baseline!$B$2:$BD$2,1,MATCH(O$1,Baseline!$B$1:$BD$1,0)))</f>
        <v>7</v>
      </c>
      <c r="P514">
        <f>IFERROR(INDEX(JMP!$AJ$2:$AU$1000,MATCH($A514,JMP!$A$2:$A$1000,0),MATCH(P$1,JMP!$AJ$1:$AU$1,0)),INDEX(Baseline!$B$2:$BD$2,1,MATCH(P$1,Baseline!$B$1:$BD$1,0)))</f>
        <v>200</v>
      </c>
      <c r="Q514">
        <f>IFERROR(INDEX(JMP!$AJ$2:$AU$1000,MATCH($A514,JMP!$A$2:$A$1000,0),MATCH(Q$1,JMP!$AJ$1:$AU$1,0)),INDEX(Baseline!$B$2:$BD$2,1,MATCH(Q$1,Baseline!$B$1:$BD$1,0)))</f>
        <v>10</v>
      </c>
      <c r="R514">
        <f>IFERROR(INDEX(JMP!$AJ$2:$AU$1000,MATCH($A514,JMP!$A$2:$A$1000,0),MATCH(R$1,JMP!$AJ$1:$AU$1,0)),INDEX(Baseline!$B$2:$BD$2,1,MATCH(R$1,Baseline!$B$1:$BD$1,0)))</f>
        <v>0</v>
      </c>
      <c r="S514">
        <f>IFERROR(INDEX(JMP!$AJ$2:$AU$1000,MATCH($A514,JMP!$A$2:$A$1000,0),MATCH(S$1,JMP!$AJ$1:$AU$1,0)),INDEX(Baseline!$B$2:$BD$2,1,MATCH(S$1,Baseline!$B$1:$BD$1,0)))</f>
        <v>1</v>
      </c>
      <c r="T514">
        <f>IFERROR(INDEX(JMP!$AJ$2:$AU$1000,MATCH($A514,JMP!$A$2:$A$1000,0),MATCH(T$1,JMP!$AJ$1:$AU$1,0)),INDEX(Baseline!$B$2:$BD$2,1,MATCH(T$1,Baseline!$B$1:$BD$1,0)))</f>
        <v>0</v>
      </c>
      <c r="U514" t="str">
        <f>IFERROR(INDEX(JMP!$AJ$2:$AU$1000,MATCH($A514,JMP!$A$2:$A$1000,0),MATCH(U$1,JMP!$AJ$1:$AU$1,0)),INDEX(Baseline!$B$2:$BD$2,1,MATCH(U$1,Baseline!$B$1:$BD$1,0)))</f>
        <v>Titan</v>
      </c>
      <c r="V514">
        <f>IFERROR(INDEX(JMP!$AJ$2:$AU$1000,MATCH($A514,JMP!$A$2:$A$1000,0),MATCH(V$1,JMP!$AJ$1:$AU$1,0)),INDEX(Baseline!$B$2:$BD$2,1,MATCH(V$1,Baseline!$B$1:$BD$1,0)))</f>
        <v>3</v>
      </c>
      <c r="W514">
        <f>IFERROR(INDEX(JMP!$AJ$2:$AU$1000,MATCH($A514,JMP!$A$2:$A$1000,0),MATCH(W$1,JMP!$AJ$1:$AU$1,0)),INDEX(Baseline!$B$2:$BD$2,1,MATCH(W$1,Baseline!$B$1:$BD$1,0)))</f>
        <v>0.37</v>
      </c>
      <c r="X514">
        <f>IFERROR(INDEX(JMP!$AJ$2:$AU$1000,MATCH($A514,JMP!$A$2:$A$1000,0),MATCH(X$1,JMP!$AJ$1:$AU$1,0)),INDEX(Baseline!$B$2:$BD$2,1,MATCH(X$1,Baseline!$B$1:$BD$1,0)))</f>
        <v>4</v>
      </c>
      <c r="Y514">
        <f>IFERROR(INDEX(JMP!$AJ$2:$AU$1000,MATCH($A514,JMP!$A$2:$A$1000,0),MATCH(Y$1,JMP!$AJ$1:$AU$1,0)),INDEX(Baseline!$B$2:$BD$2,1,MATCH(Y$1,Baseline!$B$1:$BD$1,0)))</f>
        <v>1</v>
      </c>
      <c r="Z514">
        <f>IFERROR(INDEX(JMP!$AJ$2:$AU$1000,MATCH($A514,JMP!$A$2:$A$1000,0),MATCH(Z$1,JMP!$AJ$1:$AU$1,0)),INDEX(Baseline!$B$2:$BD$2,1,MATCH(Z$1,Baseline!$B$1:$BD$1,0)))</f>
        <v>1970</v>
      </c>
      <c r="AA514">
        <f>IFERROR(INDEX(JMP!$AJ$2:$AU$1000,MATCH($A514,JMP!$A$2:$A$1000,0),MATCH(AA$1,JMP!$AJ$1:$AU$1,0)),INDEX(Baseline!$B$2:$BD$2,1,MATCH(AA$1,Baseline!$B$1:$BD$1,0)))</f>
        <v>1970</v>
      </c>
      <c r="AB514">
        <f>IFERROR(INDEX(JMP!$AJ$2:$AU$1000,MATCH($A514,JMP!$A$2:$A$1000,0),MATCH(AB$1,JMP!$AJ$1:$AU$1,0)),INDEX(Baseline!$B$2:$BD$2,1,MATCH(AB$1,Baseline!$B$1:$BD$1,0)))</f>
        <v>0</v>
      </c>
      <c r="AC514">
        <f>IFERROR(INDEX(JMP!$AJ$2:$AU$1000,MATCH($A514,JMP!$A$2:$A$1000,0),MATCH(AC$1,JMP!$AJ$1:$AU$1,0)),INDEX(Baseline!$B$2:$BD$2,1,MATCH(AC$1,Baseline!$B$1:$BD$1,0)))</f>
        <v>1</v>
      </c>
      <c r="AD514">
        <f>IFERROR(INDEX(JMP!$AJ$2:$AU$1000,MATCH($A514,JMP!$A$2:$A$1000,0),MATCH(AD$1,JMP!$AJ$1:$AU$1,0)),INDEX(Baseline!$B$2:$BD$2,1,MATCH(AD$1,Baseline!$B$1:$BD$1,0)))</f>
        <v>8</v>
      </c>
      <c r="AE514">
        <f>IFERROR(INDEX(JMP!$AJ$2:$AU$1000,MATCH($A514,JMP!$A$2:$A$1000,0),MATCH(AE$1,JMP!$AJ$1:$AU$1,0)),INDEX(Baseline!$B$2:$BD$2,1,MATCH(AE$1,Baseline!$B$1:$BD$1,0)))</f>
        <v>0.625</v>
      </c>
      <c r="AF514" t="str">
        <f>IFERROR(INDEX(JMP!$AJ$2:$AU$1000,MATCH($A514,JMP!$A$2:$A$1000,0),MATCH(AF$1,JMP!$AJ$1:$AU$1,0)),INDEX(Baseline!$B$2:$BD$2,1,MATCH(AF$1,Baseline!$B$1:$BD$1,0)))</f>
        <v>bwb</v>
      </c>
      <c r="AG514" t="str">
        <f>IFERROR(INDEX(JMP!$AJ$2:$AU$1000,MATCH($A514,JMP!$A$2:$A$1000,0),MATCH(AG$1,JMP!$AJ$1:$AU$1,0)),INDEX(Baseline!$B$2:$BD$2,1,MATCH(AG$1,Baseline!$B$1:$BD$1,0)))</f>
        <v>V-tail</v>
      </c>
      <c r="AH514">
        <f>IFERROR(INDEX(JMP!$AJ$2:$AU$1000,MATCH($A514,JMP!$A$2:$A$1000,0),MATCH(AH$1,JMP!$AJ$1:$AU$1,0)),INDEX(Baseline!$B$2:$BD$2,1,MATCH(AH$1,Baseline!$B$1:$BD$1,0)))</f>
        <v>0</v>
      </c>
      <c r="AI514">
        <f>IFERROR(INDEX(JMP!$AJ$2:$AU$1000,MATCH($A514,JMP!$A$2:$A$1000,0),MATCH(AI$1,JMP!$AJ$1:$AU$1,0)),INDEX(Baseline!$B$2:$BD$2,1,MATCH(AI$1,Baseline!$B$1:$BD$1,0)))</f>
        <v>724000000</v>
      </c>
      <c r="AJ514">
        <f>IFERROR(INDEX(JMP!$AJ$2:$AU$1000,MATCH($A514,JMP!$A$2:$A$1000,0),MATCH(AJ$1,JMP!$AJ$1:$AU$1,0)),INDEX(Baseline!$B$2:$BD$2,1,MATCH(AJ$1,Baseline!$B$1:$BD$1,0)))</f>
        <v>54500000</v>
      </c>
      <c r="AK514">
        <f>IFERROR(INDEX(JMP!$AJ$2:$AU$1000,MATCH($A514,JMP!$A$2:$A$1000,0),MATCH(AK$1,JMP!$AJ$1:$AU$1,0)),INDEX(Baseline!$B$2:$BD$2,1,MATCH(AK$1,Baseline!$B$1:$BD$1,0)))</f>
        <v>30</v>
      </c>
      <c r="AL514">
        <f>IFERROR(INDEX(JMP!$AJ$2:$AU$1000,MATCH($A514,JMP!$A$2:$A$1000,0),MATCH(AL$1,JMP!$AJ$1:$AU$1,0)),INDEX(Baseline!$B$2:$BD$2,1,MATCH(AL$1,Baseline!$B$1:$BD$1,0)))</f>
        <v>2.6824388783775261E-2</v>
      </c>
      <c r="AM514">
        <f>IFERROR(INDEX(JMP!$AJ$2:$AU$1000,MATCH($A514,JMP!$A$2:$A$1000,0),MATCH(AM$1,JMP!$AJ$1:$AU$1,0)),INDEX(Baseline!$B$2:$BD$2,1,MATCH(AM$1,Baseline!$B$1:$BD$1,0)))</f>
        <v>9.2095922262857144</v>
      </c>
      <c r="AN514">
        <f>IFERROR(INDEX(JMP!$AJ$2:$AU$1000,MATCH($A514,JMP!$A$2:$A$1000,0),MATCH(AN$1,JMP!$AJ$1:$AU$1,0)),INDEX(Baseline!$B$2:$BD$2,1,MATCH(AN$1,Baseline!$B$1:$BD$1,0)))</f>
        <v>1.6534596069109659</v>
      </c>
      <c r="AO514">
        <f>IFERROR(INDEX(JMP!$AJ$2:$AU$1000,MATCH($A514,JMP!$A$2:$A$1000,0),MATCH(AO$1,JMP!$AJ$1:$AU$1,0)),INDEX(Baseline!$B$2:$BD$2,1,MATCH(AO$1,Baseline!$B$1:$BD$1,0)))</f>
        <v>0.92092468520139714</v>
      </c>
      <c r="AP514">
        <f>IFERROR(INDEX(JMP!$AJ$2:$AU$1000,MATCH($A514,JMP!$A$2:$A$1000,0),MATCH(AP$1,JMP!$AJ$1:$AU$1,0)),INDEX(Baseline!$B$2:$BD$2,1,MATCH(AP$1,Baseline!$B$1:$BD$1,0)))</f>
        <v>0</v>
      </c>
      <c r="AQ514">
        <f>IFERROR(INDEX(JMP!$AJ$2:$AU$1000,MATCH($A514,JMP!$A$2:$A$1000,0),MATCH(AQ$1,JMP!$AJ$1:$AU$1,0)),INDEX(Baseline!$B$2:$BD$2,1,MATCH(AQ$1,Baseline!$B$1:$BD$1,0)))</f>
        <v>0.35</v>
      </c>
      <c r="AR514">
        <f>IFERROR(INDEX(JMP!$AJ$2:$AU$1000,MATCH($A514,JMP!$A$2:$A$1000,0),MATCH(AR$1,JMP!$AJ$1:$AU$1,0)),INDEX(Baseline!$B$2:$BD$2,1,MATCH(AR$1,Baseline!$B$1:$BD$1,0)))</f>
        <v>0</v>
      </c>
      <c r="AS514">
        <f>IFERROR(INDEX(JMP!$AJ$2:$AU$1000,MATCH($A514,JMP!$A$2:$A$1000,0),MATCH(AS$1,JMP!$AJ$1:$AU$1,0)),INDEX(Baseline!$B$2:$BD$2,1,MATCH(AS$1,Baseline!$B$1:$BD$1,0)))</f>
        <v>0</v>
      </c>
      <c r="AT514">
        <f>IFERROR(INDEX(JMP!$AJ$2:$AU$1000,MATCH($A514,JMP!$A$2:$A$1000,0),MATCH(AT$1,JMP!$AJ$1:$AU$1,0)),INDEX(Baseline!$B$2:$BD$2,1,MATCH(AT$1,Baseline!$B$1:$BD$1,0)))</f>
        <v>500</v>
      </c>
      <c r="AU514">
        <f>IFERROR(INDEX(JMP!$AJ$2:$AU$1000,MATCH($A514,JMP!$A$2:$A$1000,0),MATCH(AU$1,JMP!$AJ$1:$AU$1,0)),INDEX(Baseline!$B$2:$BD$2,1,MATCH(AU$1,Baseline!$B$1:$BD$1,0)))</f>
        <v>50</v>
      </c>
      <c r="AV514">
        <f>IFERROR(INDEX(JMP!$AJ$2:$AU$1000,MATCH($A514,JMP!$A$2:$A$1000,0),MATCH(AV$1,JMP!$AJ$1:$AU$1,0)),INDEX(Baseline!$B$2:$BD$2,1,MATCH(AV$1,Baseline!$B$1:$BD$1,0)))</f>
        <v>12.1</v>
      </c>
      <c r="AW514">
        <f>IFERROR(INDEX(JMP!$AJ$2:$AU$1000,MATCH($A514,JMP!$A$2:$A$1000,0),MATCH(AW$1,JMP!$AJ$1:$AU$1,0)),INDEX(Baseline!$B$2:$BD$2,1,MATCH(AW$1,Baseline!$B$1:$BD$1,0)))</f>
        <v>1.9961979999999998E-3</v>
      </c>
      <c r="AX514">
        <f>IFERROR(INDEX(JMP!$AJ$2:$AU$1000,MATCH($A514,JMP!$A$2:$A$1000,0),MATCH(AX$1,JMP!$AJ$1:$AU$1,0)),INDEX(Baseline!$B$2:$BD$2,1,MATCH(AX$1,Baseline!$B$1:$BD$1,0)))</f>
        <v>1.9961979999999998E-3</v>
      </c>
      <c r="AY514">
        <f>IFERROR(INDEX(JMP!$AJ$2:$AU$1000,MATCH($A514,JMP!$A$2:$A$1000,0),MATCH(AY$1,JMP!$AJ$1:$AU$1,0)),INDEX(Baseline!$B$2:$BD$2,1,MATCH(AY$1,Baseline!$B$1:$BD$1,0)))</f>
        <v>1.9607137E-2</v>
      </c>
      <c r="AZ514">
        <f>IFERROR(INDEX(JMP!$AJ$2:$AU$1000,MATCH($A514,JMP!$A$2:$A$1000,0),MATCH(AZ$1,JMP!$AJ$1:$AU$1,0)),INDEX(Baseline!$B$2:$BD$2,1,MATCH(AZ$1,Baseline!$B$1:$BD$1,0)))</f>
        <v>0</v>
      </c>
      <c r="BA514">
        <f>IFERROR(INDEX(JMP!$AJ$2:$AU$1000,MATCH($A514,JMP!$A$2:$A$1000,0),MATCH(BA$1,JMP!$AJ$1:$AU$1,0)),INDEX(Baseline!$B$2:$BD$2,1,MATCH(BA$1,Baseline!$B$1:$BD$1,0)))</f>
        <v>55</v>
      </c>
      <c r="BB514">
        <f>IFERROR(INDEX(JMP!$AJ$2:$AU$1000,MATCH($A514,JMP!$A$2:$A$1000,0),MATCH(BB$1,JMP!$AJ$1:$AU$1,0)),INDEX(Baseline!$B$2:$BD$2,1,MATCH(BB$1,Baseline!$B$1:$BD$1,0)))</f>
        <v>0</v>
      </c>
      <c r="BC514">
        <f>IFERROR(INDEX(JMP!$AJ$2:$AU$1000,MATCH($A514,JMP!$A$2:$A$1000,0),MATCH(BC$1,JMP!$AJ$1:$AU$1,0)),INDEX(Baseline!$B$2:$BD$2,1,MATCH(BC$1,Baseline!$B$1:$BD$1,0)))</f>
        <v>2</v>
      </c>
      <c r="BD514">
        <f>IFERROR(INDEX(JMP!$AJ$2:$AU$1000,MATCH($A514,JMP!$A$2:$A$1000,0),MATCH(BD$1,JMP!$AJ$1:$AU$1,0)),INDEX(Baseline!$B$2:$BD$2,1,MATCH(BD$1,Baseline!$B$1:$BD$1,0)))</f>
        <v>3.493532681</v>
      </c>
      <c r="BE514">
        <f>IFERROR(INDEX(JMP!$AJ$2:$AU$1000,MATCH($A514,JMP!$A$2:$A$1000,0),MATCH(BE$1,JMP!$AJ$1:$AU$1,0)),INDEX(Baseline!$B$2:$BE$2,1,MATCH(BE$1,Baseline!$B$1:$BE$1,0)))</f>
        <v>400000</v>
      </c>
      <c r="BF514" t="str">
        <f t="shared" si="35"/>
        <v>no</v>
      </c>
      <c r="BG514" t="str">
        <f t="shared" si="36"/>
        <v>no</v>
      </c>
      <c r="BH514">
        <f t="shared" si="37"/>
        <v>0.5</v>
      </c>
      <c r="BI514">
        <f t="shared" si="38"/>
        <v>30</v>
      </c>
      <c r="BK514">
        <v>515</v>
      </c>
      <c r="BL514" t="str">
        <f t="shared" si="39"/>
        <v>summer</v>
      </c>
    </row>
    <row r="515" spans="1:64" x14ac:dyDescent="0.35">
      <c r="A515">
        <v>514</v>
      </c>
      <c r="B515">
        <f>IFERROR(INDEX(JMP!$AJ$2:$AU$1000,MATCH($A515,JMP!$A$2:$A$1000,0),MATCH(B$1,JMP!$AJ$1:$AU$1,0)),INDEX(Baseline!$B$2:$BD$2,1,MATCH(B$1,Baseline!$B$1:$BD$1,0)))</f>
        <v>0</v>
      </c>
      <c r="C515">
        <f>IFERROR(INDEX(JMP!$AJ$2:$AU$1000,MATCH($A515,JMP!$A$2:$A$1000,0),MATCH(C$1,JMP!$AJ$1:$AU$1,0)),INDEX(Baseline!$B$2:$BD$2,1,MATCH(C$1,Baseline!$B$1:$BD$1,0)))</f>
        <v>8760</v>
      </c>
      <c r="D515">
        <f>IFERROR(INDEX(JMP!$AJ$2:$AU$1000,MATCH($A515,JMP!$A$2:$A$1000,0),MATCH(D$1,JMP!$AJ$1:$AU$1,0)),INDEX(Baseline!$B$2:$BD$2,1,MATCH(D$1,Baseline!$B$1:$BD$1,0)))</f>
        <v>1</v>
      </c>
      <c r="E515">
        <f>IFERROR(INDEX(JMP!$AJ$2:$AU$1000,MATCH($A515,JMP!$A$2:$A$1000,0),MATCH(E$1,JMP!$AJ$1:$AU$1,0)),INDEX(Baseline!$B$2:$BD$2,1,MATCH(E$1,Baseline!$B$1:$BD$1,0)))</f>
        <v>1</v>
      </c>
      <c r="F515" t="str">
        <f>IFERROR(INDEX(JMP!$AJ$2:$AU$1000,MATCH($A515,JMP!$A$2:$A$1000,0),MATCH(F$1,JMP!$AJ$1:$AU$1,0)),INDEX(Baseline!$B$2:$BD$2,1,MATCH(F$1,Baseline!$B$1:$BD$1,0)))</f>
        <v>e344</v>
      </c>
      <c r="G515" t="str">
        <f>IFERROR(INDEX(JMP!$AJ$2:$AU$1000,MATCH($A515,JMP!$A$2:$A$1000,0),MATCH(G$1,JMP!$AJ$1:$AU$1,0)),INDEX(Baseline!$B$2:$BD$2,1,MATCH(G$1,Baseline!$B$1:$BD$1,0)))</f>
        <v>e340</v>
      </c>
      <c r="H515">
        <f>IFERROR(INDEX(JMP!$AJ$2:$AU$1000,MATCH($A515,JMP!$A$2:$A$1000,0),MATCH(H$1,JMP!$AJ$1:$AU$1,0)),INDEX(Baseline!$B$2:$BD$2,1,MATCH(H$1,Baseline!$B$1:$BD$1,0)))</f>
        <v>1.5</v>
      </c>
      <c r="I515">
        <f>IFERROR(INDEX(JMP!$AJ$2:$AU$1000,MATCH($A515,JMP!$A$2:$A$1000,0),MATCH(I$1,JMP!$AJ$1:$AU$1,0)),INDEX(Baseline!$B$2:$BD$2,1,MATCH(I$1,Baseline!$B$1:$BD$1,0)))</f>
        <v>0.42</v>
      </c>
      <c r="J515">
        <f>IFERROR(INDEX(JMP!$AJ$2:$AU$1000,MATCH($A515,JMP!$A$2:$A$1000,0),MATCH(J$1,JMP!$AJ$1:$AU$1,0)),INDEX(Baseline!$B$2:$BD$2,1,MATCH(J$1,Baseline!$B$1:$BD$1,0)))</f>
        <v>1</v>
      </c>
      <c r="K515">
        <f>IFERROR(INDEX(JMP!$AJ$2:$AU$1000,MATCH($A515,JMP!$A$2:$A$1000,0),MATCH(K$1,JMP!$AJ$1:$AU$1,0)),INDEX(Baseline!$B$2:$BD$2,1,MATCH(K$1,Baseline!$B$1:$BD$1,0)))</f>
        <v>0</v>
      </c>
      <c r="L515">
        <f>IFERROR(INDEX(JMP!$AJ$2:$AU$1000,MATCH($A515,JMP!$A$2:$A$1000,0),MATCH(L$1,JMP!$AJ$1:$AU$1,0)),INDEX(Baseline!$B$2:$BD$2,1,MATCH(L$1,Baseline!$B$1:$BD$1,0)))</f>
        <v>0.16439191029203121</v>
      </c>
      <c r="M515" t="b">
        <f>IFERROR(INDEX(JMP!$AJ$2:$AU$1000,MATCH($A515,JMP!$A$2:$A$1000,0),MATCH(M$1,JMP!$AJ$1:$AU$1,0)),INDEX(Baseline!$B$2:$BD$2,1,MATCH(M$1,Baseline!$B$1:$BD$1,0)))</f>
        <v>0</v>
      </c>
      <c r="N515" t="b">
        <f>IFERROR(INDEX(JMP!$AJ$2:$AU$1000,MATCH($A515,JMP!$A$2:$A$1000,0),MATCH(N$1,JMP!$AJ$1:$AU$1,0)),INDEX(Baseline!$B$2:$BD$2,1,MATCH(N$1,Baseline!$B$1:$BD$1,0)))</f>
        <v>0</v>
      </c>
      <c r="O515">
        <f>IFERROR(INDEX(JMP!$AJ$2:$AU$1000,MATCH($A515,JMP!$A$2:$A$1000,0),MATCH(O$1,JMP!$AJ$1:$AU$1,0)),INDEX(Baseline!$B$2:$BD$2,1,MATCH(O$1,Baseline!$B$1:$BD$1,0)))</f>
        <v>7</v>
      </c>
      <c r="P515">
        <f>IFERROR(INDEX(JMP!$AJ$2:$AU$1000,MATCH($A515,JMP!$A$2:$A$1000,0),MATCH(P$1,JMP!$AJ$1:$AU$1,0)),INDEX(Baseline!$B$2:$BD$2,1,MATCH(P$1,Baseline!$B$1:$BD$1,0)))</f>
        <v>200</v>
      </c>
      <c r="Q515">
        <f>IFERROR(INDEX(JMP!$AJ$2:$AU$1000,MATCH($A515,JMP!$A$2:$A$1000,0),MATCH(Q$1,JMP!$AJ$1:$AU$1,0)),INDEX(Baseline!$B$2:$BD$2,1,MATCH(Q$1,Baseline!$B$1:$BD$1,0)))</f>
        <v>10</v>
      </c>
      <c r="R515">
        <f>IFERROR(INDEX(JMP!$AJ$2:$AU$1000,MATCH($A515,JMP!$A$2:$A$1000,0),MATCH(R$1,JMP!$AJ$1:$AU$1,0)),INDEX(Baseline!$B$2:$BD$2,1,MATCH(R$1,Baseline!$B$1:$BD$1,0)))</f>
        <v>0</v>
      </c>
      <c r="S515">
        <f>IFERROR(INDEX(JMP!$AJ$2:$AU$1000,MATCH($A515,JMP!$A$2:$A$1000,0),MATCH(S$1,JMP!$AJ$1:$AU$1,0)),INDEX(Baseline!$B$2:$BD$2,1,MATCH(S$1,Baseline!$B$1:$BD$1,0)))</f>
        <v>1</v>
      </c>
      <c r="T515">
        <f>IFERROR(INDEX(JMP!$AJ$2:$AU$1000,MATCH($A515,JMP!$A$2:$A$1000,0),MATCH(T$1,JMP!$AJ$1:$AU$1,0)),INDEX(Baseline!$B$2:$BD$2,1,MATCH(T$1,Baseline!$B$1:$BD$1,0)))</f>
        <v>0</v>
      </c>
      <c r="U515" t="str">
        <f>IFERROR(INDEX(JMP!$AJ$2:$AU$1000,MATCH($A515,JMP!$A$2:$A$1000,0),MATCH(U$1,JMP!$AJ$1:$AU$1,0)),INDEX(Baseline!$B$2:$BD$2,1,MATCH(U$1,Baseline!$B$1:$BD$1,0)))</f>
        <v>Titan</v>
      </c>
      <c r="V515">
        <f>IFERROR(INDEX(JMP!$AJ$2:$AU$1000,MATCH($A515,JMP!$A$2:$A$1000,0),MATCH(V$1,JMP!$AJ$1:$AU$1,0)),INDEX(Baseline!$B$2:$BD$2,1,MATCH(V$1,Baseline!$B$1:$BD$1,0)))</f>
        <v>3</v>
      </c>
      <c r="W515">
        <f>IFERROR(INDEX(JMP!$AJ$2:$AU$1000,MATCH($A515,JMP!$A$2:$A$1000,0),MATCH(W$1,JMP!$AJ$1:$AU$1,0)),INDEX(Baseline!$B$2:$BD$2,1,MATCH(W$1,Baseline!$B$1:$BD$1,0)))</f>
        <v>0.37</v>
      </c>
      <c r="X515">
        <f>IFERROR(INDEX(JMP!$AJ$2:$AU$1000,MATCH($A515,JMP!$A$2:$A$1000,0),MATCH(X$1,JMP!$AJ$1:$AU$1,0)),INDEX(Baseline!$B$2:$BD$2,1,MATCH(X$1,Baseline!$B$1:$BD$1,0)))</f>
        <v>4</v>
      </c>
      <c r="Y515">
        <f>IFERROR(INDEX(JMP!$AJ$2:$AU$1000,MATCH($A515,JMP!$A$2:$A$1000,0),MATCH(Y$1,JMP!$AJ$1:$AU$1,0)),INDEX(Baseline!$B$2:$BD$2,1,MATCH(Y$1,Baseline!$B$1:$BD$1,0)))</f>
        <v>6</v>
      </c>
      <c r="Z515">
        <f>IFERROR(INDEX(JMP!$AJ$2:$AU$1000,MATCH($A515,JMP!$A$2:$A$1000,0),MATCH(Z$1,JMP!$AJ$1:$AU$1,0)),INDEX(Baseline!$B$2:$BD$2,1,MATCH(Z$1,Baseline!$B$1:$BD$1,0)))</f>
        <v>1970</v>
      </c>
      <c r="AA515">
        <f>IFERROR(INDEX(JMP!$AJ$2:$AU$1000,MATCH($A515,JMP!$A$2:$A$1000,0),MATCH(AA$1,JMP!$AJ$1:$AU$1,0)),INDEX(Baseline!$B$2:$BD$2,1,MATCH(AA$1,Baseline!$B$1:$BD$1,0)))</f>
        <v>1970</v>
      </c>
      <c r="AB515">
        <f>IFERROR(INDEX(JMP!$AJ$2:$AU$1000,MATCH($A515,JMP!$A$2:$A$1000,0),MATCH(AB$1,JMP!$AJ$1:$AU$1,0)),INDEX(Baseline!$B$2:$BD$2,1,MATCH(AB$1,Baseline!$B$1:$BD$1,0)))</f>
        <v>0</v>
      </c>
      <c r="AC515">
        <f>IFERROR(INDEX(JMP!$AJ$2:$AU$1000,MATCH($A515,JMP!$A$2:$A$1000,0),MATCH(AC$1,JMP!$AJ$1:$AU$1,0)),INDEX(Baseline!$B$2:$BD$2,1,MATCH(AC$1,Baseline!$B$1:$BD$1,0)))</f>
        <v>1</v>
      </c>
      <c r="AD515">
        <f>IFERROR(INDEX(JMP!$AJ$2:$AU$1000,MATCH($A515,JMP!$A$2:$A$1000,0),MATCH(AD$1,JMP!$AJ$1:$AU$1,0)),INDEX(Baseline!$B$2:$BD$2,1,MATCH(AD$1,Baseline!$B$1:$BD$1,0)))</f>
        <v>8</v>
      </c>
      <c r="AE515">
        <f>IFERROR(INDEX(JMP!$AJ$2:$AU$1000,MATCH($A515,JMP!$A$2:$A$1000,0),MATCH(AE$1,JMP!$AJ$1:$AU$1,0)),INDEX(Baseline!$B$2:$BD$2,1,MATCH(AE$1,Baseline!$B$1:$BD$1,0)))</f>
        <v>0.625</v>
      </c>
      <c r="AF515" t="str">
        <f>IFERROR(INDEX(JMP!$AJ$2:$AU$1000,MATCH($A515,JMP!$A$2:$A$1000,0),MATCH(AF$1,JMP!$AJ$1:$AU$1,0)),INDEX(Baseline!$B$2:$BD$2,1,MATCH(AF$1,Baseline!$B$1:$BD$1,0)))</f>
        <v>bwb</v>
      </c>
      <c r="AG515" t="str">
        <f>IFERROR(INDEX(JMP!$AJ$2:$AU$1000,MATCH($A515,JMP!$A$2:$A$1000,0),MATCH(AG$1,JMP!$AJ$1:$AU$1,0)),INDEX(Baseline!$B$2:$BD$2,1,MATCH(AG$1,Baseline!$B$1:$BD$1,0)))</f>
        <v>V-tail</v>
      </c>
      <c r="AH515">
        <f>IFERROR(INDEX(JMP!$AJ$2:$AU$1000,MATCH($A515,JMP!$A$2:$A$1000,0),MATCH(AH$1,JMP!$AJ$1:$AU$1,0)),INDEX(Baseline!$B$2:$BD$2,1,MATCH(AH$1,Baseline!$B$1:$BD$1,0)))</f>
        <v>0</v>
      </c>
      <c r="AI515">
        <f>IFERROR(INDEX(JMP!$AJ$2:$AU$1000,MATCH($A515,JMP!$A$2:$A$1000,0),MATCH(AI$1,JMP!$AJ$1:$AU$1,0)),INDEX(Baseline!$B$2:$BD$2,1,MATCH(AI$1,Baseline!$B$1:$BD$1,0)))</f>
        <v>724000000</v>
      </c>
      <c r="AJ515">
        <f>IFERROR(INDEX(JMP!$AJ$2:$AU$1000,MATCH($A515,JMP!$A$2:$A$1000,0),MATCH(AJ$1,JMP!$AJ$1:$AU$1,0)),INDEX(Baseline!$B$2:$BD$2,1,MATCH(AJ$1,Baseline!$B$1:$BD$1,0)))</f>
        <v>54500000</v>
      </c>
      <c r="AK515">
        <f>IFERROR(INDEX(JMP!$AJ$2:$AU$1000,MATCH($A515,JMP!$A$2:$A$1000,0),MATCH(AK$1,JMP!$AJ$1:$AU$1,0)),INDEX(Baseline!$B$2:$BD$2,1,MATCH(AK$1,Baseline!$B$1:$BD$1,0)))</f>
        <v>30</v>
      </c>
      <c r="AL515">
        <f>IFERROR(INDEX(JMP!$AJ$2:$AU$1000,MATCH($A515,JMP!$A$2:$A$1000,0),MATCH(AL$1,JMP!$AJ$1:$AU$1,0)),INDEX(Baseline!$B$2:$BD$2,1,MATCH(AL$1,Baseline!$B$1:$BD$1,0)))</f>
        <v>1.1184478766247726E-2</v>
      </c>
      <c r="AM515">
        <f>IFERROR(INDEX(JMP!$AJ$2:$AU$1000,MATCH($A515,JMP!$A$2:$A$1000,0),MATCH(AM$1,JMP!$AJ$1:$AU$1,0)),INDEX(Baseline!$B$2:$BD$2,1,MATCH(AM$1,Baseline!$B$1:$BD$1,0)))</f>
        <v>9.1203945977142844</v>
      </c>
      <c r="AN515">
        <f>IFERROR(INDEX(JMP!$AJ$2:$AU$1000,MATCH($A515,JMP!$A$2:$A$1000,0),MATCH(AN$1,JMP!$AJ$1:$AU$1,0)),INDEX(Baseline!$B$2:$BD$2,1,MATCH(AN$1,Baseline!$B$1:$BD$1,0)))</f>
        <v>2.0469667663676985</v>
      </c>
      <c r="AO515">
        <f>IFERROR(INDEX(JMP!$AJ$2:$AU$1000,MATCH($A515,JMP!$A$2:$A$1000,0),MATCH(AO$1,JMP!$AJ$1:$AU$1,0)),INDEX(Baseline!$B$2:$BD$2,1,MATCH(AO$1,Baseline!$B$1:$BD$1,0)))</f>
        <v>0.39119108841896744</v>
      </c>
      <c r="AP515">
        <f>IFERROR(INDEX(JMP!$AJ$2:$AU$1000,MATCH($A515,JMP!$A$2:$A$1000,0),MATCH(AP$1,JMP!$AJ$1:$AU$1,0)),INDEX(Baseline!$B$2:$BD$2,1,MATCH(AP$1,Baseline!$B$1:$BD$1,0)))</f>
        <v>0</v>
      </c>
      <c r="AQ515">
        <f>IFERROR(INDEX(JMP!$AJ$2:$AU$1000,MATCH($A515,JMP!$A$2:$A$1000,0),MATCH(AQ$1,JMP!$AJ$1:$AU$1,0)),INDEX(Baseline!$B$2:$BD$2,1,MATCH(AQ$1,Baseline!$B$1:$BD$1,0)))</f>
        <v>0.35</v>
      </c>
      <c r="AR515">
        <f>IFERROR(INDEX(JMP!$AJ$2:$AU$1000,MATCH($A515,JMP!$A$2:$A$1000,0),MATCH(AR$1,JMP!$AJ$1:$AU$1,0)),INDEX(Baseline!$B$2:$BD$2,1,MATCH(AR$1,Baseline!$B$1:$BD$1,0)))</f>
        <v>0</v>
      </c>
      <c r="AS515">
        <f>IFERROR(INDEX(JMP!$AJ$2:$AU$1000,MATCH($A515,JMP!$A$2:$A$1000,0),MATCH(AS$1,JMP!$AJ$1:$AU$1,0)),INDEX(Baseline!$B$2:$BD$2,1,MATCH(AS$1,Baseline!$B$1:$BD$1,0)))</f>
        <v>0</v>
      </c>
      <c r="AT515">
        <f>IFERROR(INDEX(JMP!$AJ$2:$AU$1000,MATCH($A515,JMP!$A$2:$A$1000,0),MATCH(AT$1,JMP!$AJ$1:$AU$1,0)),INDEX(Baseline!$B$2:$BD$2,1,MATCH(AT$1,Baseline!$B$1:$BD$1,0)))</f>
        <v>500</v>
      </c>
      <c r="AU515">
        <f>IFERROR(INDEX(JMP!$AJ$2:$AU$1000,MATCH($A515,JMP!$A$2:$A$1000,0),MATCH(AU$1,JMP!$AJ$1:$AU$1,0)),INDEX(Baseline!$B$2:$BD$2,1,MATCH(AU$1,Baseline!$B$1:$BD$1,0)))</f>
        <v>50</v>
      </c>
      <c r="AV515">
        <f>IFERROR(INDEX(JMP!$AJ$2:$AU$1000,MATCH($A515,JMP!$A$2:$A$1000,0),MATCH(AV$1,JMP!$AJ$1:$AU$1,0)),INDEX(Baseline!$B$2:$BD$2,1,MATCH(AV$1,Baseline!$B$1:$BD$1,0)))</f>
        <v>12.1</v>
      </c>
      <c r="AW515">
        <f>IFERROR(INDEX(JMP!$AJ$2:$AU$1000,MATCH($A515,JMP!$A$2:$A$1000,0),MATCH(AW$1,JMP!$AJ$1:$AU$1,0)),INDEX(Baseline!$B$2:$BD$2,1,MATCH(AW$1,Baseline!$B$1:$BD$1,0)))</f>
        <v>1.9961979999999998E-3</v>
      </c>
      <c r="AX515">
        <f>IFERROR(INDEX(JMP!$AJ$2:$AU$1000,MATCH($A515,JMP!$A$2:$A$1000,0),MATCH(AX$1,JMP!$AJ$1:$AU$1,0)),INDEX(Baseline!$B$2:$BD$2,1,MATCH(AX$1,Baseline!$B$1:$BD$1,0)))</f>
        <v>1.9961979999999998E-3</v>
      </c>
      <c r="AY515">
        <f>IFERROR(INDEX(JMP!$AJ$2:$AU$1000,MATCH($A515,JMP!$A$2:$A$1000,0),MATCH(AY$1,JMP!$AJ$1:$AU$1,0)),INDEX(Baseline!$B$2:$BD$2,1,MATCH(AY$1,Baseline!$B$1:$BD$1,0)))</f>
        <v>1.9607137E-2</v>
      </c>
      <c r="AZ515">
        <f>IFERROR(INDEX(JMP!$AJ$2:$AU$1000,MATCH($A515,JMP!$A$2:$A$1000,0),MATCH(AZ$1,JMP!$AJ$1:$AU$1,0)),INDEX(Baseline!$B$2:$BD$2,1,MATCH(AZ$1,Baseline!$B$1:$BD$1,0)))</f>
        <v>0</v>
      </c>
      <c r="BA515">
        <f>IFERROR(INDEX(JMP!$AJ$2:$AU$1000,MATCH($A515,JMP!$A$2:$A$1000,0),MATCH(BA$1,JMP!$AJ$1:$AU$1,0)),INDEX(Baseline!$B$2:$BD$2,1,MATCH(BA$1,Baseline!$B$1:$BD$1,0)))</f>
        <v>10</v>
      </c>
      <c r="BB515">
        <f>IFERROR(INDEX(JMP!$AJ$2:$AU$1000,MATCH($A515,JMP!$A$2:$A$1000,0),MATCH(BB$1,JMP!$AJ$1:$AU$1,0)),INDEX(Baseline!$B$2:$BD$2,1,MATCH(BB$1,Baseline!$B$1:$BD$1,0)))</f>
        <v>0</v>
      </c>
      <c r="BC515">
        <f>IFERROR(INDEX(JMP!$AJ$2:$AU$1000,MATCH($A515,JMP!$A$2:$A$1000,0),MATCH(BC$1,JMP!$AJ$1:$AU$1,0)),INDEX(Baseline!$B$2:$BD$2,1,MATCH(BC$1,Baseline!$B$1:$BD$1,0)))</f>
        <v>4</v>
      </c>
      <c r="BD515">
        <f>IFERROR(INDEX(JMP!$AJ$2:$AU$1000,MATCH($A515,JMP!$A$2:$A$1000,0),MATCH(BD$1,JMP!$AJ$1:$AU$1,0)),INDEX(Baseline!$B$2:$BD$2,1,MATCH(BD$1,Baseline!$B$1:$BD$1,0)))</f>
        <v>3.5034438807499999</v>
      </c>
      <c r="BE515">
        <f>IFERROR(INDEX(JMP!$AJ$2:$AU$1000,MATCH($A515,JMP!$A$2:$A$1000,0),MATCH(BE$1,JMP!$AJ$1:$AU$1,0)),INDEX(Baseline!$B$2:$BE$2,1,MATCH(BE$1,Baseline!$B$1:$BE$1,0)))</f>
        <v>400000</v>
      </c>
      <c r="BF515" t="str">
        <f t="shared" ref="BF515:BF578" si="40">IF(AZ515=1, "yes", IF(AZ515=0, "no", ""))</f>
        <v>no</v>
      </c>
      <c r="BG515" t="str">
        <f t="shared" ref="BG515:BG578" si="41">IF(AH515=1, "yes", IF(AH515=0, "no", ""))</f>
        <v>no</v>
      </c>
      <c r="BH515">
        <f t="shared" ref="BH515:BH578" si="42">IF(AE515=0.25, 0.25, IF(AE515=0.625, 0.5, IF(AE515=1, 1, "")))</f>
        <v>0.5</v>
      </c>
      <c r="BI515">
        <f t="shared" ref="BI515:BI578" si="43">IF(BA515=100, 100, IF(BA515=10, 10, IF(BA515=55, 30, "")))</f>
        <v>10</v>
      </c>
      <c r="BK515">
        <v>516</v>
      </c>
      <c r="BL515" t="str">
        <f t="shared" ref="BL515:BL578" si="44">IF(BC515=1, "spring", IF(BC515=3, "fall", IF(BC515=2, "summer", "winter")))</f>
        <v>winter</v>
      </c>
    </row>
    <row r="516" spans="1:64" x14ac:dyDescent="0.35">
      <c r="A516">
        <v>515</v>
      </c>
      <c r="B516">
        <f>IFERROR(INDEX(JMP!$AJ$2:$AU$1000,MATCH($A516,JMP!$A$2:$A$1000,0),MATCH(B$1,JMP!$AJ$1:$AU$1,0)),INDEX(Baseline!$B$2:$BD$2,1,MATCH(B$1,Baseline!$B$1:$BD$1,0)))</f>
        <v>0</v>
      </c>
      <c r="C516">
        <f>IFERROR(INDEX(JMP!$AJ$2:$AU$1000,MATCH($A516,JMP!$A$2:$A$1000,0),MATCH(C$1,JMP!$AJ$1:$AU$1,0)),INDEX(Baseline!$B$2:$BD$2,1,MATCH(C$1,Baseline!$B$1:$BD$1,0)))</f>
        <v>8760</v>
      </c>
      <c r="D516">
        <f>IFERROR(INDEX(JMP!$AJ$2:$AU$1000,MATCH($A516,JMP!$A$2:$A$1000,0),MATCH(D$1,JMP!$AJ$1:$AU$1,0)),INDEX(Baseline!$B$2:$BD$2,1,MATCH(D$1,Baseline!$B$1:$BD$1,0)))</f>
        <v>1</v>
      </c>
      <c r="E516">
        <f>IFERROR(INDEX(JMP!$AJ$2:$AU$1000,MATCH($A516,JMP!$A$2:$A$1000,0),MATCH(E$1,JMP!$AJ$1:$AU$1,0)),INDEX(Baseline!$B$2:$BD$2,1,MATCH(E$1,Baseline!$B$1:$BD$1,0)))</f>
        <v>1</v>
      </c>
      <c r="F516" t="str">
        <f>IFERROR(INDEX(JMP!$AJ$2:$AU$1000,MATCH($A516,JMP!$A$2:$A$1000,0),MATCH(F$1,JMP!$AJ$1:$AU$1,0)),INDEX(Baseline!$B$2:$BD$2,1,MATCH(F$1,Baseline!$B$1:$BD$1,0)))</f>
        <v>e344</v>
      </c>
      <c r="G516" t="str">
        <f>IFERROR(INDEX(JMP!$AJ$2:$AU$1000,MATCH($A516,JMP!$A$2:$A$1000,0),MATCH(G$1,JMP!$AJ$1:$AU$1,0)),INDEX(Baseline!$B$2:$BD$2,1,MATCH(G$1,Baseline!$B$1:$BD$1,0)))</f>
        <v>e340</v>
      </c>
      <c r="H516">
        <f>IFERROR(INDEX(JMP!$AJ$2:$AU$1000,MATCH($A516,JMP!$A$2:$A$1000,0),MATCH(H$1,JMP!$AJ$1:$AU$1,0)),INDEX(Baseline!$B$2:$BD$2,1,MATCH(H$1,Baseline!$B$1:$BD$1,0)))</f>
        <v>1.5</v>
      </c>
      <c r="I516">
        <f>IFERROR(INDEX(JMP!$AJ$2:$AU$1000,MATCH($A516,JMP!$A$2:$A$1000,0),MATCH(I$1,JMP!$AJ$1:$AU$1,0)),INDEX(Baseline!$B$2:$BD$2,1,MATCH(I$1,Baseline!$B$1:$BD$1,0)))</f>
        <v>0.42</v>
      </c>
      <c r="J516">
        <f>IFERROR(INDEX(JMP!$AJ$2:$AU$1000,MATCH($A516,JMP!$A$2:$A$1000,0),MATCH(J$1,JMP!$AJ$1:$AU$1,0)),INDEX(Baseline!$B$2:$BD$2,1,MATCH(J$1,Baseline!$B$1:$BD$1,0)))</f>
        <v>1</v>
      </c>
      <c r="K516">
        <f>IFERROR(INDEX(JMP!$AJ$2:$AU$1000,MATCH($A516,JMP!$A$2:$A$1000,0),MATCH(K$1,JMP!$AJ$1:$AU$1,0)),INDEX(Baseline!$B$2:$BD$2,1,MATCH(K$1,Baseline!$B$1:$BD$1,0)))</f>
        <v>0</v>
      </c>
      <c r="L516">
        <f>IFERROR(INDEX(JMP!$AJ$2:$AU$1000,MATCH($A516,JMP!$A$2:$A$1000,0),MATCH(L$1,JMP!$AJ$1:$AU$1,0)),INDEX(Baseline!$B$2:$BD$2,1,MATCH(L$1,Baseline!$B$1:$BD$1,0)))</f>
        <v>5.9795859276340547E-2</v>
      </c>
      <c r="M516" t="b">
        <f>IFERROR(INDEX(JMP!$AJ$2:$AU$1000,MATCH($A516,JMP!$A$2:$A$1000,0),MATCH(M$1,JMP!$AJ$1:$AU$1,0)),INDEX(Baseline!$B$2:$BD$2,1,MATCH(M$1,Baseline!$B$1:$BD$1,0)))</f>
        <v>0</v>
      </c>
      <c r="N516" t="b">
        <f>IFERROR(INDEX(JMP!$AJ$2:$AU$1000,MATCH($A516,JMP!$A$2:$A$1000,0),MATCH(N$1,JMP!$AJ$1:$AU$1,0)),INDEX(Baseline!$B$2:$BD$2,1,MATCH(N$1,Baseline!$B$1:$BD$1,0)))</f>
        <v>0</v>
      </c>
      <c r="O516">
        <f>IFERROR(INDEX(JMP!$AJ$2:$AU$1000,MATCH($A516,JMP!$A$2:$A$1000,0),MATCH(O$1,JMP!$AJ$1:$AU$1,0)),INDEX(Baseline!$B$2:$BD$2,1,MATCH(O$1,Baseline!$B$1:$BD$1,0)))</f>
        <v>7</v>
      </c>
      <c r="P516">
        <f>IFERROR(INDEX(JMP!$AJ$2:$AU$1000,MATCH($A516,JMP!$A$2:$A$1000,0),MATCH(P$1,JMP!$AJ$1:$AU$1,0)),INDEX(Baseline!$B$2:$BD$2,1,MATCH(P$1,Baseline!$B$1:$BD$1,0)))</f>
        <v>200</v>
      </c>
      <c r="Q516">
        <f>IFERROR(INDEX(JMP!$AJ$2:$AU$1000,MATCH($A516,JMP!$A$2:$A$1000,0),MATCH(Q$1,JMP!$AJ$1:$AU$1,0)),INDEX(Baseline!$B$2:$BD$2,1,MATCH(Q$1,Baseline!$B$1:$BD$1,0)))</f>
        <v>10</v>
      </c>
      <c r="R516">
        <f>IFERROR(INDEX(JMP!$AJ$2:$AU$1000,MATCH($A516,JMP!$A$2:$A$1000,0),MATCH(R$1,JMP!$AJ$1:$AU$1,0)),INDEX(Baseline!$B$2:$BD$2,1,MATCH(R$1,Baseline!$B$1:$BD$1,0)))</f>
        <v>0</v>
      </c>
      <c r="S516">
        <f>IFERROR(INDEX(JMP!$AJ$2:$AU$1000,MATCH($A516,JMP!$A$2:$A$1000,0),MATCH(S$1,JMP!$AJ$1:$AU$1,0)),INDEX(Baseline!$B$2:$BD$2,1,MATCH(S$1,Baseline!$B$1:$BD$1,0)))</f>
        <v>1</v>
      </c>
      <c r="T516">
        <f>IFERROR(INDEX(JMP!$AJ$2:$AU$1000,MATCH($A516,JMP!$A$2:$A$1000,0),MATCH(T$1,JMP!$AJ$1:$AU$1,0)),INDEX(Baseline!$B$2:$BD$2,1,MATCH(T$1,Baseline!$B$1:$BD$1,0)))</f>
        <v>0</v>
      </c>
      <c r="U516" t="str">
        <f>IFERROR(INDEX(JMP!$AJ$2:$AU$1000,MATCH($A516,JMP!$A$2:$A$1000,0),MATCH(U$1,JMP!$AJ$1:$AU$1,0)),INDEX(Baseline!$B$2:$BD$2,1,MATCH(U$1,Baseline!$B$1:$BD$1,0)))</f>
        <v>Titan</v>
      </c>
      <c r="V516">
        <f>IFERROR(INDEX(JMP!$AJ$2:$AU$1000,MATCH($A516,JMP!$A$2:$A$1000,0),MATCH(V$1,JMP!$AJ$1:$AU$1,0)),INDEX(Baseline!$B$2:$BD$2,1,MATCH(V$1,Baseline!$B$1:$BD$1,0)))</f>
        <v>3</v>
      </c>
      <c r="W516">
        <f>IFERROR(INDEX(JMP!$AJ$2:$AU$1000,MATCH($A516,JMP!$A$2:$A$1000,0),MATCH(W$1,JMP!$AJ$1:$AU$1,0)),INDEX(Baseline!$B$2:$BD$2,1,MATCH(W$1,Baseline!$B$1:$BD$1,0)))</f>
        <v>0.37</v>
      </c>
      <c r="X516">
        <f>IFERROR(INDEX(JMP!$AJ$2:$AU$1000,MATCH($A516,JMP!$A$2:$A$1000,0),MATCH(X$1,JMP!$AJ$1:$AU$1,0)),INDEX(Baseline!$B$2:$BD$2,1,MATCH(X$1,Baseline!$B$1:$BD$1,0)))</f>
        <v>4</v>
      </c>
      <c r="Y516">
        <f>IFERROR(INDEX(JMP!$AJ$2:$AU$1000,MATCH($A516,JMP!$A$2:$A$1000,0),MATCH(Y$1,JMP!$AJ$1:$AU$1,0)),INDEX(Baseline!$B$2:$BD$2,1,MATCH(Y$1,Baseline!$B$1:$BD$1,0)))</f>
        <v>3</v>
      </c>
      <c r="Z516">
        <f>IFERROR(INDEX(JMP!$AJ$2:$AU$1000,MATCH($A516,JMP!$A$2:$A$1000,0),MATCH(Z$1,JMP!$AJ$1:$AU$1,0)),INDEX(Baseline!$B$2:$BD$2,1,MATCH(Z$1,Baseline!$B$1:$BD$1,0)))</f>
        <v>1970</v>
      </c>
      <c r="AA516">
        <f>IFERROR(INDEX(JMP!$AJ$2:$AU$1000,MATCH($A516,JMP!$A$2:$A$1000,0),MATCH(AA$1,JMP!$AJ$1:$AU$1,0)),INDEX(Baseline!$B$2:$BD$2,1,MATCH(AA$1,Baseline!$B$1:$BD$1,0)))</f>
        <v>1970</v>
      </c>
      <c r="AB516">
        <f>IFERROR(INDEX(JMP!$AJ$2:$AU$1000,MATCH($A516,JMP!$A$2:$A$1000,0),MATCH(AB$1,JMP!$AJ$1:$AU$1,0)),INDEX(Baseline!$B$2:$BD$2,1,MATCH(AB$1,Baseline!$B$1:$BD$1,0)))</f>
        <v>0</v>
      </c>
      <c r="AC516">
        <f>IFERROR(INDEX(JMP!$AJ$2:$AU$1000,MATCH($A516,JMP!$A$2:$A$1000,0),MATCH(AC$1,JMP!$AJ$1:$AU$1,0)),INDEX(Baseline!$B$2:$BD$2,1,MATCH(AC$1,Baseline!$B$1:$BD$1,0)))</f>
        <v>1</v>
      </c>
      <c r="AD516">
        <f>IFERROR(INDEX(JMP!$AJ$2:$AU$1000,MATCH($A516,JMP!$A$2:$A$1000,0),MATCH(AD$1,JMP!$AJ$1:$AU$1,0)),INDEX(Baseline!$B$2:$BD$2,1,MATCH(AD$1,Baseline!$B$1:$BD$1,0)))</f>
        <v>8</v>
      </c>
      <c r="AE516">
        <f>IFERROR(INDEX(JMP!$AJ$2:$AU$1000,MATCH($A516,JMP!$A$2:$A$1000,0),MATCH(AE$1,JMP!$AJ$1:$AU$1,0)),INDEX(Baseline!$B$2:$BD$2,1,MATCH(AE$1,Baseline!$B$1:$BD$1,0)))</f>
        <v>1</v>
      </c>
      <c r="AF516" t="str">
        <f>IFERROR(INDEX(JMP!$AJ$2:$AU$1000,MATCH($A516,JMP!$A$2:$A$1000,0),MATCH(AF$1,JMP!$AJ$1:$AU$1,0)),INDEX(Baseline!$B$2:$BD$2,1,MATCH(AF$1,Baseline!$B$1:$BD$1,0)))</f>
        <v>bwb</v>
      </c>
      <c r="AG516" t="str">
        <f>IFERROR(INDEX(JMP!$AJ$2:$AU$1000,MATCH($A516,JMP!$A$2:$A$1000,0),MATCH(AG$1,JMP!$AJ$1:$AU$1,0)),INDEX(Baseline!$B$2:$BD$2,1,MATCH(AG$1,Baseline!$B$1:$BD$1,0)))</f>
        <v>V-tail</v>
      </c>
      <c r="AH516">
        <f>IFERROR(INDEX(JMP!$AJ$2:$AU$1000,MATCH($A516,JMP!$A$2:$A$1000,0),MATCH(AH$1,JMP!$AJ$1:$AU$1,0)),INDEX(Baseline!$B$2:$BD$2,1,MATCH(AH$1,Baseline!$B$1:$BD$1,0)))</f>
        <v>1</v>
      </c>
      <c r="AI516">
        <f>IFERROR(INDEX(JMP!$AJ$2:$AU$1000,MATCH($A516,JMP!$A$2:$A$1000,0),MATCH(AI$1,JMP!$AJ$1:$AU$1,0)),INDEX(Baseline!$B$2:$BD$2,1,MATCH(AI$1,Baseline!$B$1:$BD$1,0)))</f>
        <v>724000000</v>
      </c>
      <c r="AJ516">
        <f>IFERROR(INDEX(JMP!$AJ$2:$AU$1000,MATCH($A516,JMP!$A$2:$A$1000,0),MATCH(AJ$1,JMP!$AJ$1:$AU$1,0)),INDEX(Baseline!$B$2:$BD$2,1,MATCH(AJ$1,Baseline!$B$1:$BD$1,0)))</f>
        <v>54500000</v>
      </c>
      <c r="AK516">
        <f>IFERROR(INDEX(JMP!$AJ$2:$AU$1000,MATCH($A516,JMP!$A$2:$A$1000,0),MATCH(AK$1,JMP!$AJ$1:$AU$1,0)),INDEX(Baseline!$B$2:$BD$2,1,MATCH(AK$1,Baseline!$B$1:$BD$1,0)))</f>
        <v>30</v>
      </c>
      <c r="AL516">
        <f>IFERROR(INDEX(JMP!$AJ$2:$AU$1000,MATCH($A516,JMP!$A$2:$A$1000,0),MATCH(AL$1,JMP!$AJ$1:$AU$1,0)),INDEX(Baseline!$B$2:$BD$2,1,MATCH(AL$1,Baseline!$B$1:$BD$1,0)))</f>
        <v>1.5677168258431663E-2</v>
      </c>
      <c r="AM516">
        <f>IFERROR(INDEX(JMP!$AJ$2:$AU$1000,MATCH($A516,JMP!$A$2:$A$1000,0),MATCH(AM$1,JMP!$AJ$1:$AU$1,0)),INDEX(Baseline!$B$2:$BD$2,1,MATCH(AM$1,Baseline!$B$1:$BD$1,0)))</f>
        <v>9.7080849982857131</v>
      </c>
      <c r="AN516">
        <f>IFERROR(INDEX(JMP!$AJ$2:$AU$1000,MATCH($A516,JMP!$A$2:$A$1000,0),MATCH(AN$1,JMP!$AJ$1:$AU$1,0)),INDEX(Baseline!$B$2:$BD$2,1,MATCH(AN$1,Baseline!$B$1:$BD$1,0)))</f>
        <v>1.5275269768253925</v>
      </c>
      <c r="AO516">
        <f>IFERROR(INDEX(JMP!$AJ$2:$AU$1000,MATCH($A516,JMP!$A$2:$A$1000,0),MATCH(AO$1,JMP!$AJ$1:$AU$1,0)),INDEX(Baseline!$B$2:$BD$2,1,MATCH(AO$1,Baseline!$B$1:$BD$1,0)))</f>
        <v>0.61559494606646914</v>
      </c>
      <c r="AP516">
        <f>IFERROR(INDEX(JMP!$AJ$2:$AU$1000,MATCH($A516,JMP!$A$2:$A$1000,0),MATCH(AP$1,JMP!$AJ$1:$AU$1,0)),INDEX(Baseline!$B$2:$BD$2,1,MATCH(AP$1,Baseline!$B$1:$BD$1,0)))</f>
        <v>0</v>
      </c>
      <c r="AQ516">
        <f>IFERROR(INDEX(JMP!$AJ$2:$AU$1000,MATCH($A516,JMP!$A$2:$A$1000,0),MATCH(AQ$1,JMP!$AJ$1:$AU$1,0)),INDEX(Baseline!$B$2:$BD$2,1,MATCH(AQ$1,Baseline!$B$1:$BD$1,0)))</f>
        <v>0.35</v>
      </c>
      <c r="AR516">
        <f>IFERROR(INDEX(JMP!$AJ$2:$AU$1000,MATCH($A516,JMP!$A$2:$A$1000,0),MATCH(AR$1,JMP!$AJ$1:$AU$1,0)),INDEX(Baseline!$B$2:$BD$2,1,MATCH(AR$1,Baseline!$B$1:$BD$1,0)))</f>
        <v>0</v>
      </c>
      <c r="AS516">
        <f>IFERROR(INDEX(JMP!$AJ$2:$AU$1000,MATCH($A516,JMP!$A$2:$A$1000,0),MATCH(AS$1,JMP!$AJ$1:$AU$1,0)),INDEX(Baseline!$B$2:$BD$2,1,MATCH(AS$1,Baseline!$B$1:$BD$1,0)))</f>
        <v>0</v>
      </c>
      <c r="AT516">
        <f>IFERROR(INDEX(JMP!$AJ$2:$AU$1000,MATCH($A516,JMP!$A$2:$A$1000,0),MATCH(AT$1,JMP!$AJ$1:$AU$1,0)),INDEX(Baseline!$B$2:$BD$2,1,MATCH(AT$1,Baseline!$B$1:$BD$1,0)))</f>
        <v>500</v>
      </c>
      <c r="AU516">
        <f>IFERROR(INDEX(JMP!$AJ$2:$AU$1000,MATCH($A516,JMP!$A$2:$A$1000,0),MATCH(AU$1,JMP!$AJ$1:$AU$1,0)),INDEX(Baseline!$B$2:$BD$2,1,MATCH(AU$1,Baseline!$B$1:$BD$1,0)))</f>
        <v>50</v>
      </c>
      <c r="AV516">
        <f>IFERROR(INDEX(JMP!$AJ$2:$AU$1000,MATCH($A516,JMP!$A$2:$A$1000,0),MATCH(AV$1,JMP!$AJ$1:$AU$1,0)),INDEX(Baseline!$B$2:$BD$2,1,MATCH(AV$1,Baseline!$B$1:$BD$1,0)))</f>
        <v>12.1</v>
      </c>
      <c r="AW516">
        <f>IFERROR(INDEX(JMP!$AJ$2:$AU$1000,MATCH($A516,JMP!$A$2:$A$1000,0),MATCH(AW$1,JMP!$AJ$1:$AU$1,0)),INDEX(Baseline!$B$2:$BD$2,1,MATCH(AW$1,Baseline!$B$1:$BD$1,0)))</f>
        <v>1.9961979999999998E-3</v>
      </c>
      <c r="AX516">
        <f>IFERROR(INDEX(JMP!$AJ$2:$AU$1000,MATCH($A516,JMP!$A$2:$A$1000,0),MATCH(AX$1,JMP!$AJ$1:$AU$1,0)),INDEX(Baseline!$B$2:$BD$2,1,MATCH(AX$1,Baseline!$B$1:$BD$1,0)))</f>
        <v>1.9961979999999998E-3</v>
      </c>
      <c r="AY516">
        <f>IFERROR(INDEX(JMP!$AJ$2:$AU$1000,MATCH($A516,JMP!$A$2:$A$1000,0),MATCH(AY$1,JMP!$AJ$1:$AU$1,0)),INDEX(Baseline!$B$2:$BD$2,1,MATCH(AY$1,Baseline!$B$1:$BD$1,0)))</f>
        <v>1.9607137E-2</v>
      </c>
      <c r="AZ516">
        <f>IFERROR(INDEX(JMP!$AJ$2:$AU$1000,MATCH($A516,JMP!$A$2:$A$1000,0),MATCH(AZ$1,JMP!$AJ$1:$AU$1,0)),INDEX(Baseline!$B$2:$BD$2,1,MATCH(AZ$1,Baseline!$B$1:$BD$1,0)))</f>
        <v>1</v>
      </c>
      <c r="BA516">
        <f>IFERROR(INDEX(JMP!$AJ$2:$AU$1000,MATCH($A516,JMP!$A$2:$A$1000,0),MATCH(BA$1,JMP!$AJ$1:$AU$1,0)),INDEX(Baseline!$B$2:$BD$2,1,MATCH(BA$1,Baseline!$B$1:$BD$1,0)))</f>
        <v>55</v>
      </c>
      <c r="BB516">
        <f>IFERROR(INDEX(JMP!$AJ$2:$AU$1000,MATCH($A516,JMP!$A$2:$A$1000,0),MATCH(BB$1,JMP!$AJ$1:$AU$1,0)),INDEX(Baseline!$B$2:$BD$2,1,MATCH(BB$1,Baseline!$B$1:$BD$1,0)))</f>
        <v>0</v>
      </c>
      <c r="BC516">
        <f>IFERROR(INDEX(JMP!$AJ$2:$AU$1000,MATCH($A516,JMP!$A$2:$A$1000,0),MATCH(BC$1,JMP!$AJ$1:$AU$1,0)),INDEX(Baseline!$B$2:$BD$2,1,MATCH(BC$1,Baseline!$B$1:$BD$1,0)))</f>
        <v>4</v>
      </c>
      <c r="BD516">
        <f>IFERROR(INDEX(JMP!$AJ$2:$AU$1000,MATCH($A516,JMP!$A$2:$A$1000,0),MATCH(BD$1,JMP!$AJ$1:$AU$1,0)),INDEX(Baseline!$B$2:$BD$2,1,MATCH(BD$1,Baseline!$B$1:$BD$1,0)))</f>
        <v>4.1548795747999998</v>
      </c>
      <c r="BE516">
        <f>IFERROR(INDEX(JMP!$AJ$2:$AU$1000,MATCH($A516,JMP!$A$2:$A$1000,0),MATCH(BE$1,JMP!$AJ$1:$AU$1,0)),INDEX(Baseline!$B$2:$BE$2,1,MATCH(BE$1,Baseline!$B$1:$BE$1,0)))</f>
        <v>400000</v>
      </c>
      <c r="BF516" t="str">
        <f t="shared" si="40"/>
        <v>yes</v>
      </c>
      <c r="BG516" t="str">
        <f t="shared" si="41"/>
        <v>yes</v>
      </c>
      <c r="BH516">
        <f t="shared" si="42"/>
        <v>1</v>
      </c>
      <c r="BI516">
        <f t="shared" si="43"/>
        <v>30</v>
      </c>
      <c r="BK516">
        <v>517</v>
      </c>
      <c r="BL516" t="str">
        <f t="shared" si="44"/>
        <v>winter</v>
      </c>
    </row>
    <row r="517" spans="1:64" x14ac:dyDescent="0.35">
      <c r="A517">
        <v>516</v>
      </c>
      <c r="B517">
        <f>IFERROR(INDEX(JMP!$AJ$2:$AU$1000,MATCH($A517,JMP!$A$2:$A$1000,0),MATCH(B$1,JMP!$AJ$1:$AU$1,0)),INDEX(Baseline!$B$2:$BD$2,1,MATCH(B$1,Baseline!$B$1:$BD$1,0)))</f>
        <v>0</v>
      </c>
      <c r="C517">
        <f>IFERROR(INDEX(JMP!$AJ$2:$AU$1000,MATCH($A517,JMP!$A$2:$A$1000,0),MATCH(C$1,JMP!$AJ$1:$AU$1,0)),INDEX(Baseline!$B$2:$BD$2,1,MATCH(C$1,Baseline!$B$1:$BD$1,0)))</f>
        <v>8760</v>
      </c>
      <c r="D517">
        <f>IFERROR(INDEX(JMP!$AJ$2:$AU$1000,MATCH($A517,JMP!$A$2:$A$1000,0),MATCH(D$1,JMP!$AJ$1:$AU$1,0)),INDEX(Baseline!$B$2:$BD$2,1,MATCH(D$1,Baseline!$B$1:$BD$1,0)))</f>
        <v>1</v>
      </c>
      <c r="E517">
        <f>IFERROR(INDEX(JMP!$AJ$2:$AU$1000,MATCH($A517,JMP!$A$2:$A$1000,0),MATCH(E$1,JMP!$AJ$1:$AU$1,0)),INDEX(Baseline!$B$2:$BD$2,1,MATCH(E$1,Baseline!$B$1:$BD$1,0)))</f>
        <v>1</v>
      </c>
      <c r="F517" t="str">
        <f>IFERROR(INDEX(JMP!$AJ$2:$AU$1000,MATCH($A517,JMP!$A$2:$A$1000,0),MATCH(F$1,JMP!$AJ$1:$AU$1,0)),INDEX(Baseline!$B$2:$BD$2,1,MATCH(F$1,Baseline!$B$1:$BD$1,0)))</f>
        <v>e344</v>
      </c>
      <c r="G517" t="str">
        <f>IFERROR(INDEX(JMP!$AJ$2:$AU$1000,MATCH($A517,JMP!$A$2:$A$1000,0),MATCH(G$1,JMP!$AJ$1:$AU$1,0)),INDEX(Baseline!$B$2:$BD$2,1,MATCH(G$1,Baseline!$B$1:$BD$1,0)))</f>
        <v>e340</v>
      </c>
      <c r="H517">
        <f>IFERROR(INDEX(JMP!$AJ$2:$AU$1000,MATCH($A517,JMP!$A$2:$A$1000,0),MATCH(H$1,JMP!$AJ$1:$AU$1,0)),INDEX(Baseline!$B$2:$BD$2,1,MATCH(H$1,Baseline!$B$1:$BD$1,0)))</f>
        <v>1.5</v>
      </c>
      <c r="I517">
        <f>IFERROR(INDEX(JMP!$AJ$2:$AU$1000,MATCH($A517,JMP!$A$2:$A$1000,0),MATCH(I$1,JMP!$AJ$1:$AU$1,0)),INDEX(Baseline!$B$2:$BD$2,1,MATCH(I$1,Baseline!$B$1:$BD$1,0)))</f>
        <v>0.42</v>
      </c>
      <c r="J517">
        <f>IFERROR(INDEX(JMP!$AJ$2:$AU$1000,MATCH($A517,JMP!$A$2:$A$1000,0),MATCH(J$1,JMP!$AJ$1:$AU$1,0)),INDEX(Baseline!$B$2:$BD$2,1,MATCH(J$1,Baseline!$B$1:$BD$1,0)))</f>
        <v>1</v>
      </c>
      <c r="K517">
        <f>IFERROR(INDEX(JMP!$AJ$2:$AU$1000,MATCH($A517,JMP!$A$2:$A$1000,0),MATCH(K$1,JMP!$AJ$1:$AU$1,0)),INDEX(Baseline!$B$2:$BD$2,1,MATCH(K$1,Baseline!$B$1:$BD$1,0)))</f>
        <v>0</v>
      </c>
      <c r="L517">
        <f>IFERROR(INDEX(JMP!$AJ$2:$AU$1000,MATCH($A517,JMP!$A$2:$A$1000,0),MATCH(L$1,JMP!$AJ$1:$AU$1,0)),INDEX(Baseline!$B$2:$BD$2,1,MATCH(L$1,Baseline!$B$1:$BD$1,0)))</f>
        <v>0.12751285479863747</v>
      </c>
      <c r="M517" t="b">
        <f>IFERROR(INDEX(JMP!$AJ$2:$AU$1000,MATCH($A517,JMP!$A$2:$A$1000,0),MATCH(M$1,JMP!$AJ$1:$AU$1,0)),INDEX(Baseline!$B$2:$BD$2,1,MATCH(M$1,Baseline!$B$1:$BD$1,0)))</f>
        <v>0</v>
      </c>
      <c r="N517" t="b">
        <f>IFERROR(INDEX(JMP!$AJ$2:$AU$1000,MATCH($A517,JMP!$A$2:$A$1000,0),MATCH(N$1,JMP!$AJ$1:$AU$1,0)),INDEX(Baseline!$B$2:$BD$2,1,MATCH(N$1,Baseline!$B$1:$BD$1,0)))</f>
        <v>0</v>
      </c>
      <c r="O517">
        <f>IFERROR(INDEX(JMP!$AJ$2:$AU$1000,MATCH($A517,JMP!$A$2:$A$1000,0),MATCH(O$1,JMP!$AJ$1:$AU$1,0)),INDEX(Baseline!$B$2:$BD$2,1,MATCH(O$1,Baseline!$B$1:$BD$1,0)))</f>
        <v>7</v>
      </c>
      <c r="P517">
        <f>IFERROR(INDEX(JMP!$AJ$2:$AU$1000,MATCH($A517,JMP!$A$2:$A$1000,0),MATCH(P$1,JMP!$AJ$1:$AU$1,0)),INDEX(Baseline!$B$2:$BD$2,1,MATCH(P$1,Baseline!$B$1:$BD$1,0)))</f>
        <v>200</v>
      </c>
      <c r="Q517">
        <f>IFERROR(INDEX(JMP!$AJ$2:$AU$1000,MATCH($A517,JMP!$A$2:$A$1000,0),MATCH(Q$1,JMP!$AJ$1:$AU$1,0)),INDEX(Baseline!$B$2:$BD$2,1,MATCH(Q$1,Baseline!$B$1:$BD$1,0)))</f>
        <v>10</v>
      </c>
      <c r="R517">
        <f>IFERROR(INDEX(JMP!$AJ$2:$AU$1000,MATCH($A517,JMP!$A$2:$A$1000,0),MATCH(R$1,JMP!$AJ$1:$AU$1,0)),INDEX(Baseline!$B$2:$BD$2,1,MATCH(R$1,Baseline!$B$1:$BD$1,0)))</f>
        <v>0</v>
      </c>
      <c r="S517">
        <f>IFERROR(INDEX(JMP!$AJ$2:$AU$1000,MATCH($A517,JMP!$A$2:$A$1000,0),MATCH(S$1,JMP!$AJ$1:$AU$1,0)),INDEX(Baseline!$B$2:$BD$2,1,MATCH(S$1,Baseline!$B$1:$BD$1,0)))</f>
        <v>1</v>
      </c>
      <c r="T517">
        <f>IFERROR(INDEX(JMP!$AJ$2:$AU$1000,MATCH($A517,JMP!$A$2:$A$1000,0),MATCH(T$1,JMP!$AJ$1:$AU$1,0)),INDEX(Baseline!$B$2:$BD$2,1,MATCH(T$1,Baseline!$B$1:$BD$1,0)))</f>
        <v>0</v>
      </c>
      <c r="U517" t="str">
        <f>IFERROR(INDEX(JMP!$AJ$2:$AU$1000,MATCH($A517,JMP!$A$2:$A$1000,0),MATCH(U$1,JMP!$AJ$1:$AU$1,0)),INDEX(Baseline!$B$2:$BD$2,1,MATCH(U$1,Baseline!$B$1:$BD$1,0)))</f>
        <v>Titan</v>
      </c>
      <c r="V517">
        <f>IFERROR(INDEX(JMP!$AJ$2:$AU$1000,MATCH($A517,JMP!$A$2:$A$1000,0),MATCH(V$1,JMP!$AJ$1:$AU$1,0)),INDEX(Baseline!$B$2:$BD$2,1,MATCH(V$1,Baseline!$B$1:$BD$1,0)))</f>
        <v>3</v>
      </c>
      <c r="W517">
        <f>IFERROR(INDEX(JMP!$AJ$2:$AU$1000,MATCH($A517,JMP!$A$2:$A$1000,0),MATCH(W$1,JMP!$AJ$1:$AU$1,0)),INDEX(Baseline!$B$2:$BD$2,1,MATCH(W$1,Baseline!$B$1:$BD$1,0)))</f>
        <v>0.37</v>
      </c>
      <c r="X517">
        <f>IFERROR(INDEX(JMP!$AJ$2:$AU$1000,MATCH($A517,JMP!$A$2:$A$1000,0),MATCH(X$1,JMP!$AJ$1:$AU$1,0)),INDEX(Baseline!$B$2:$BD$2,1,MATCH(X$1,Baseline!$B$1:$BD$1,0)))</f>
        <v>4</v>
      </c>
      <c r="Y517">
        <f>IFERROR(INDEX(JMP!$AJ$2:$AU$1000,MATCH($A517,JMP!$A$2:$A$1000,0),MATCH(Y$1,JMP!$AJ$1:$AU$1,0)),INDEX(Baseline!$B$2:$BD$2,1,MATCH(Y$1,Baseline!$B$1:$BD$1,0)))</f>
        <v>6</v>
      </c>
      <c r="Z517">
        <f>IFERROR(INDEX(JMP!$AJ$2:$AU$1000,MATCH($A517,JMP!$A$2:$A$1000,0),MATCH(Z$1,JMP!$AJ$1:$AU$1,0)),INDEX(Baseline!$B$2:$BD$2,1,MATCH(Z$1,Baseline!$B$1:$BD$1,0)))</f>
        <v>1970</v>
      </c>
      <c r="AA517">
        <f>IFERROR(INDEX(JMP!$AJ$2:$AU$1000,MATCH($A517,JMP!$A$2:$A$1000,0),MATCH(AA$1,JMP!$AJ$1:$AU$1,0)),INDEX(Baseline!$B$2:$BD$2,1,MATCH(AA$1,Baseline!$B$1:$BD$1,0)))</f>
        <v>1970</v>
      </c>
      <c r="AB517">
        <f>IFERROR(INDEX(JMP!$AJ$2:$AU$1000,MATCH($A517,JMP!$A$2:$A$1000,0),MATCH(AB$1,JMP!$AJ$1:$AU$1,0)),INDEX(Baseline!$B$2:$BD$2,1,MATCH(AB$1,Baseline!$B$1:$BD$1,0)))</f>
        <v>0</v>
      </c>
      <c r="AC517">
        <f>IFERROR(INDEX(JMP!$AJ$2:$AU$1000,MATCH($A517,JMP!$A$2:$A$1000,0),MATCH(AC$1,JMP!$AJ$1:$AU$1,0)),INDEX(Baseline!$B$2:$BD$2,1,MATCH(AC$1,Baseline!$B$1:$BD$1,0)))</f>
        <v>1</v>
      </c>
      <c r="AD517">
        <f>IFERROR(INDEX(JMP!$AJ$2:$AU$1000,MATCH($A517,JMP!$A$2:$A$1000,0),MATCH(AD$1,JMP!$AJ$1:$AU$1,0)),INDEX(Baseline!$B$2:$BD$2,1,MATCH(AD$1,Baseline!$B$1:$BD$1,0)))</f>
        <v>8</v>
      </c>
      <c r="AE517">
        <f>IFERROR(INDEX(JMP!$AJ$2:$AU$1000,MATCH($A517,JMP!$A$2:$A$1000,0),MATCH(AE$1,JMP!$AJ$1:$AU$1,0)),INDEX(Baseline!$B$2:$BD$2,1,MATCH(AE$1,Baseline!$B$1:$BD$1,0)))</f>
        <v>0.25</v>
      </c>
      <c r="AF517" t="str">
        <f>IFERROR(INDEX(JMP!$AJ$2:$AU$1000,MATCH($A517,JMP!$A$2:$A$1000,0),MATCH(AF$1,JMP!$AJ$1:$AU$1,0)),INDEX(Baseline!$B$2:$BD$2,1,MATCH(AF$1,Baseline!$B$1:$BD$1,0)))</f>
        <v>bwb</v>
      </c>
      <c r="AG517" t="str">
        <f>IFERROR(INDEX(JMP!$AJ$2:$AU$1000,MATCH($A517,JMP!$A$2:$A$1000,0),MATCH(AG$1,JMP!$AJ$1:$AU$1,0)),INDEX(Baseline!$B$2:$BD$2,1,MATCH(AG$1,Baseline!$B$1:$BD$1,0)))</f>
        <v>V-tail</v>
      </c>
      <c r="AH517">
        <f>IFERROR(INDEX(JMP!$AJ$2:$AU$1000,MATCH($A517,JMP!$A$2:$A$1000,0),MATCH(AH$1,JMP!$AJ$1:$AU$1,0)),INDEX(Baseline!$B$2:$BD$2,1,MATCH(AH$1,Baseline!$B$1:$BD$1,0)))</f>
        <v>0</v>
      </c>
      <c r="AI517">
        <f>IFERROR(INDEX(JMP!$AJ$2:$AU$1000,MATCH($A517,JMP!$A$2:$A$1000,0),MATCH(AI$1,JMP!$AJ$1:$AU$1,0)),INDEX(Baseline!$B$2:$BD$2,1,MATCH(AI$1,Baseline!$B$1:$BD$1,0)))</f>
        <v>724000000</v>
      </c>
      <c r="AJ517">
        <f>IFERROR(INDEX(JMP!$AJ$2:$AU$1000,MATCH($A517,JMP!$A$2:$A$1000,0),MATCH(AJ$1,JMP!$AJ$1:$AU$1,0)),INDEX(Baseline!$B$2:$BD$2,1,MATCH(AJ$1,Baseline!$B$1:$BD$1,0)))</f>
        <v>54500000</v>
      </c>
      <c r="AK517">
        <f>IFERROR(INDEX(JMP!$AJ$2:$AU$1000,MATCH($A517,JMP!$A$2:$A$1000,0),MATCH(AK$1,JMP!$AJ$1:$AU$1,0)),INDEX(Baseline!$B$2:$BD$2,1,MATCH(AK$1,Baseline!$B$1:$BD$1,0)))</f>
        <v>30</v>
      </c>
      <c r="AL517">
        <f>IFERROR(INDEX(JMP!$AJ$2:$AU$1000,MATCH($A517,JMP!$A$2:$A$1000,0),MATCH(AL$1,JMP!$AJ$1:$AU$1,0)),INDEX(Baseline!$B$2:$BD$2,1,MATCH(AL$1,Baseline!$B$1:$BD$1,0)))</f>
        <v>1.0732496367822706E-2</v>
      </c>
      <c r="AM517">
        <f>IFERROR(INDEX(JMP!$AJ$2:$AU$1000,MATCH($A517,JMP!$A$2:$A$1000,0),MATCH(AM$1,JMP!$AJ$1:$AU$1,0)),INDEX(Baseline!$B$2:$BD$2,1,MATCH(AM$1,Baseline!$B$1:$BD$1,0)))</f>
        <v>5.4021073152380943</v>
      </c>
      <c r="AN517">
        <f>IFERROR(INDEX(JMP!$AJ$2:$AU$1000,MATCH($A517,JMP!$A$2:$A$1000,0),MATCH(AN$1,JMP!$AJ$1:$AU$1,0)),INDEX(Baseline!$B$2:$BD$2,1,MATCH(AN$1,Baseline!$B$1:$BD$1,0)))</f>
        <v>2.7660330483787212</v>
      </c>
      <c r="AO517">
        <f>IFERROR(INDEX(JMP!$AJ$2:$AU$1000,MATCH($A517,JMP!$A$2:$A$1000,0),MATCH(AO$1,JMP!$AJ$1:$AU$1,0)),INDEX(Baseline!$B$2:$BD$2,1,MATCH(AO$1,Baseline!$B$1:$BD$1,0)))</f>
        <v>0.48799050821213696</v>
      </c>
      <c r="AP517">
        <f>IFERROR(INDEX(JMP!$AJ$2:$AU$1000,MATCH($A517,JMP!$A$2:$A$1000,0),MATCH(AP$1,JMP!$AJ$1:$AU$1,0)),INDEX(Baseline!$B$2:$BD$2,1,MATCH(AP$1,Baseline!$B$1:$BD$1,0)))</f>
        <v>0</v>
      </c>
      <c r="AQ517">
        <f>IFERROR(INDEX(JMP!$AJ$2:$AU$1000,MATCH($A517,JMP!$A$2:$A$1000,0),MATCH(AQ$1,JMP!$AJ$1:$AU$1,0)),INDEX(Baseline!$B$2:$BD$2,1,MATCH(AQ$1,Baseline!$B$1:$BD$1,0)))</f>
        <v>0.35</v>
      </c>
      <c r="AR517">
        <f>IFERROR(INDEX(JMP!$AJ$2:$AU$1000,MATCH($A517,JMP!$A$2:$A$1000,0),MATCH(AR$1,JMP!$AJ$1:$AU$1,0)),INDEX(Baseline!$B$2:$BD$2,1,MATCH(AR$1,Baseline!$B$1:$BD$1,0)))</f>
        <v>0</v>
      </c>
      <c r="AS517">
        <f>IFERROR(INDEX(JMP!$AJ$2:$AU$1000,MATCH($A517,JMP!$A$2:$A$1000,0),MATCH(AS$1,JMP!$AJ$1:$AU$1,0)),INDEX(Baseline!$B$2:$BD$2,1,MATCH(AS$1,Baseline!$B$1:$BD$1,0)))</f>
        <v>0</v>
      </c>
      <c r="AT517">
        <f>IFERROR(INDEX(JMP!$AJ$2:$AU$1000,MATCH($A517,JMP!$A$2:$A$1000,0),MATCH(AT$1,JMP!$AJ$1:$AU$1,0)),INDEX(Baseline!$B$2:$BD$2,1,MATCH(AT$1,Baseline!$B$1:$BD$1,0)))</f>
        <v>500</v>
      </c>
      <c r="AU517">
        <f>IFERROR(INDEX(JMP!$AJ$2:$AU$1000,MATCH($A517,JMP!$A$2:$A$1000,0),MATCH(AU$1,JMP!$AJ$1:$AU$1,0)),INDEX(Baseline!$B$2:$BD$2,1,MATCH(AU$1,Baseline!$B$1:$BD$1,0)))</f>
        <v>50</v>
      </c>
      <c r="AV517">
        <f>IFERROR(INDEX(JMP!$AJ$2:$AU$1000,MATCH($A517,JMP!$A$2:$A$1000,0),MATCH(AV$1,JMP!$AJ$1:$AU$1,0)),INDEX(Baseline!$B$2:$BD$2,1,MATCH(AV$1,Baseline!$B$1:$BD$1,0)))</f>
        <v>12.1</v>
      </c>
      <c r="AW517">
        <f>IFERROR(INDEX(JMP!$AJ$2:$AU$1000,MATCH($A517,JMP!$A$2:$A$1000,0),MATCH(AW$1,JMP!$AJ$1:$AU$1,0)),INDEX(Baseline!$B$2:$BD$2,1,MATCH(AW$1,Baseline!$B$1:$BD$1,0)))</f>
        <v>1.9961979999999998E-3</v>
      </c>
      <c r="AX517">
        <f>IFERROR(INDEX(JMP!$AJ$2:$AU$1000,MATCH($A517,JMP!$A$2:$A$1000,0),MATCH(AX$1,JMP!$AJ$1:$AU$1,0)),INDEX(Baseline!$B$2:$BD$2,1,MATCH(AX$1,Baseline!$B$1:$BD$1,0)))</f>
        <v>1.9961979999999998E-3</v>
      </c>
      <c r="AY517">
        <f>IFERROR(INDEX(JMP!$AJ$2:$AU$1000,MATCH($A517,JMP!$A$2:$A$1000,0),MATCH(AY$1,JMP!$AJ$1:$AU$1,0)),INDEX(Baseline!$B$2:$BD$2,1,MATCH(AY$1,Baseline!$B$1:$BD$1,0)))</f>
        <v>1.9607137E-2</v>
      </c>
      <c r="AZ517">
        <f>IFERROR(INDEX(JMP!$AJ$2:$AU$1000,MATCH($A517,JMP!$A$2:$A$1000,0),MATCH(AZ$1,JMP!$AJ$1:$AU$1,0)),INDEX(Baseline!$B$2:$BD$2,1,MATCH(AZ$1,Baseline!$B$1:$BD$1,0)))</f>
        <v>0</v>
      </c>
      <c r="BA517">
        <f>IFERROR(INDEX(JMP!$AJ$2:$AU$1000,MATCH($A517,JMP!$A$2:$A$1000,0),MATCH(BA$1,JMP!$AJ$1:$AU$1,0)),INDEX(Baseline!$B$2:$BD$2,1,MATCH(BA$1,Baseline!$B$1:$BD$1,0)))</f>
        <v>10</v>
      </c>
      <c r="BB517">
        <f>IFERROR(INDEX(JMP!$AJ$2:$AU$1000,MATCH($A517,JMP!$A$2:$A$1000,0),MATCH(BB$1,JMP!$AJ$1:$AU$1,0)),INDEX(Baseline!$B$2:$BD$2,1,MATCH(BB$1,Baseline!$B$1:$BD$1,0)))</f>
        <v>0</v>
      </c>
      <c r="BC517">
        <f>IFERROR(INDEX(JMP!$AJ$2:$AU$1000,MATCH($A517,JMP!$A$2:$A$1000,0),MATCH(BC$1,JMP!$AJ$1:$AU$1,0)),INDEX(Baseline!$B$2:$BD$2,1,MATCH(BC$1,Baseline!$B$1:$BD$1,0)))</f>
        <v>3</v>
      </c>
      <c r="BD517">
        <f>IFERROR(INDEX(JMP!$AJ$2:$AU$1000,MATCH($A517,JMP!$A$2:$A$1000,0),MATCH(BD$1,JMP!$AJ$1:$AU$1,0)),INDEX(Baseline!$B$2:$BD$2,1,MATCH(BD$1,Baseline!$B$1:$BD$1,0)))</f>
        <v>3.9622313639</v>
      </c>
      <c r="BE517">
        <f>IFERROR(INDEX(JMP!$AJ$2:$AU$1000,MATCH($A517,JMP!$A$2:$A$1000,0),MATCH(BE$1,JMP!$AJ$1:$AU$1,0)),INDEX(Baseline!$B$2:$BE$2,1,MATCH(BE$1,Baseline!$B$1:$BE$1,0)))</f>
        <v>400000</v>
      </c>
      <c r="BF517" t="str">
        <f t="shared" si="40"/>
        <v>no</v>
      </c>
      <c r="BG517" t="str">
        <f t="shared" si="41"/>
        <v>no</v>
      </c>
      <c r="BH517">
        <f t="shared" si="42"/>
        <v>0.25</v>
      </c>
      <c r="BI517">
        <f t="shared" si="43"/>
        <v>10</v>
      </c>
      <c r="BK517">
        <v>518</v>
      </c>
      <c r="BL517" t="str">
        <f t="shared" si="44"/>
        <v>fall</v>
      </c>
    </row>
    <row r="518" spans="1:64" x14ac:dyDescent="0.35">
      <c r="A518">
        <v>517</v>
      </c>
      <c r="B518">
        <f>IFERROR(INDEX(JMP!$AJ$2:$AU$1000,MATCH($A518,JMP!$A$2:$A$1000,0),MATCH(B$1,JMP!$AJ$1:$AU$1,0)),INDEX(Baseline!$B$2:$BD$2,1,MATCH(B$1,Baseline!$B$1:$BD$1,0)))</f>
        <v>0</v>
      </c>
      <c r="C518">
        <f>IFERROR(INDEX(JMP!$AJ$2:$AU$1000,MATCH($A518,JMP!$A$2:$A$1000,0),MATCH(C$1,JMP!$AJ$1:$AU$1,0)),INDEX(Baseline!$B$2:$BD$2,1,MATCH(C$1,Baseline!$B$1:$BD$1,0)))</f>
        <v>8760</v>
      </c>
      <c r="D518">
        <f>IFERROR(INDEX(JMP!$AJ$2:$AU$1000,MATCH($A518,JMP!$A$2:$A$1000,0),MATCH(D$1,JMP!$AJ$1:$AU$1,0)),INDEX(Baseline!$B$2:$BD$2,1,MATCH(D$1,Baseline!$B$1:$BD$1,0)))</f>
        <v>1</v>
      </c>
      <c r="E518">
        <f>IFERROR(INDEX(JMP!$AJ$2:$AU$1000,MATCH($A518,JMP!$A$2:$A$1000,0),MATCH(E$1,JMP!$AJ$1:$AU$1,0)),INDEX(Baseline!$B$2:$BD$2,1,MATCH(E$1,Baseline!$B$1:$BD$1,0)))</f>
        <v>1</v>
      </c>
      <c r="F518" t="str">
        <f>IFERROR(INDEX(JMP!$AJ$2:$AU$1000,MATCH($A518,JMP!$A$2:$A$1000,0),MATCH(F$1,JMP!$AJ$1:$AU$1,0)),INDEX(Baseline!$B$2:$BD$2,1,MATCH(F$1,Baseline!$B$1:$BD$1,0)))</f>
        <v>e344</v>
      </c>
      <c r="G518" t="str">
        <f>IFERROR(INDEX(JMP!$AJ$2:$AU$1000,MATCH($A518,JMP!$A$2:$A$1000,0),MATCH(G$1,JMP!$AJ$1:$AU$1,0)),INDEX(Baseline!$B$2:$BD$2,1,MATCH(G$1,Baseline!$B$1:$BD$1,0)))</f>
        <v>e340</v>
      </c>
      <c r="H518">
        <f>IFERROR(INDEX(JMP!$AJ$2:$AU$1000,MATCH($A518,JMP!$A$2:$A$1000,0),MATCH(H$1,JMP!$AJ$1:$AU$1,0)),INDEX(Baseline!$B$2:$BD$2,1,MATCH(H$1,Baseline!$B$1:$BD$1,0)))</f>
        <v>1.5</v>
      </c>
      <c r="I518">
        <f>IFERROR(INDEX(JMP!$AJ$2:$AU$1000,MATCH($A518,JMP!$A$2:$A$1000,0),MATCH(I$1,JMP!$AJ$1:$AU$1,0)),INDEX(Baseline!$B$2:$BD$2,1,MATCH(I$1,Baseline!$B$1:$BD$1,0)))</f>
        <v>0.42</v>
      </c>
      <c r="J518">
        <f>IFERROR(INDEX(JMP!$AJ$2:$AU$1000,MATCH($A518,JMP!$A$2:$A$1000,0),MATCH(J$1,JMP!$AJ$1:$AU$1,0)),INDEX(Baseline!$B$2:$BD$2,1,MATCH(J$1,Baseline!$B$1:$BD$1,0)))</f>
        <v>1</v>
      </c>
      <c r="K518">
        <f>IFERROR(INDEX(JMP!$AJ$2:$AU$1000,MATCH($A518,JMP!$A$2:$A$1000,0),MATCH(K$1,JMP!$AJ$1:$AU$1,0)),INDEX(Baseline!$B$2:$BD$2,1,MATCH(K$1,Baseline!$B$1:$BD$1,0)))</f>
        <v>0</v>
      </c>
      <c r="L518">
        <f>IFERROR(INDEX(JMP!$AJ$2:$AU$1000,MATCH($A518,JMP!$A$2:$A$1000,0),MATCH(L$1,JMP!$AJ$1:$AU$1,0)),INDEX(Baseline!$B$2:$BD$2,1,MATCH(L$1,Baseline!$B$1:$BD$1,0)))</f>
        <v>0.14455168235631347</v>
      </c>
      <c r="M518" t="b">
        <f>IFERROR(INDEX(JMP!$AJ$2:$AU$1000,MATCH($A518,JMP!$A$2:$A$1000,0),MATCH(M$1,JMP!$AJ$1:$AU$1,0)),INDEX(Baseline!$B$2:$BD$2,1,MATCH(M$1,Baseline!$B$1:$BD$1,0)))</f>
        <v>0</v>
      </c>
      <c r="N518" t="b">
        <f>IFERROR(INDEX(JMP!$AJ$2:$AU$1000,MATCH($A518,JMP!$A$2:$A$1000,0),MATCH(N$1,JMP!$AJ$1:$AU$1,0)),INDEX(Baseline!$B$2:$BD$2,1,MATCH(N$1,Baseline!$B$1:$BD$1,0)))</f>
        <v>0</v>
      </c>
      <c r="O518">
        <f>IFERROR(INDEX(JMP!$AJ$2:$AU$1000,MATCH($A518,JMP!$A$2:$A$1000,0),MATCH(O$1,JMP!$AJ$1:$AU$1,0)),INDEX(Baseline!$B$2:$BD$2,1,MATCH(O$1,Baseline!$B$1:$BD$1,0)))</f>
        <v>7</v>
      </c>
      <c r="P518">
        <f>IFERROR(INDEX(JMP!$AJ$2:$AU$1000,MATCH($A518,JMP!$A$2:$A$1000,0),MATCH(P$1,JMP!$AJ$1:$AU$1,0)),INDEX(Baseline!$B$2:$BD$2,1,MATCH(P$1,Baseline!$B$1:$BD$1,0)))</f>
        <v>200</v>
      </c>
      <c r="Q518">
        <f>IFERROR(INDEX(JMP!$AJ$2:$AU$1000,MATCH($A518,JMP!$A$2:$A$1000,0),MATCH(Q$1,JMP!$AJ$1:$AU$1,0)),INDEX(Baseline!$B$2:$BD$2,1,MATCH(Q$1,Baseline!$B$1:$BD$1,0)))</f>
        <v>10</v>
      </c>
      <c r="R518">
        <f>IFERROR(INDEX(JMP!$AJ$2:$AU$1000,MATCH($A518,JMP!$A$2:$A$1000,0),MATCH(R$1,JMP!$AJ$1:$AU$1,0)),INDEX(Baseline!$B$2:$BD$2,1,MATCH(R$1,Baseline!$B$1:$BD$1,0)))</f>
        <v>0</v>
      </c>
      <c r="S518">
        <f>IFERROR(INDEX(JMP!$AJ$2:$AU$1000,MATCH($A518,JMP!$A$2:$A$1000,0),MATCH(S$1,JMP!$AJ$1:$AU$1,0)),INDEX(Baseline!$B$2:$BD$2,1,MATCH(S$1,Baseline!$B$1:$BD$1,0)))</f>
        <v>1</v>
      </c>
      <c r="T518">
        <f>IFERROR(INDEX(JMP!$AJ$2:$AU$1000,MATCH($A518,JMP!$A$2:$A$1000,0),MATCH(T$1,JMP!$AJ$1:$AU$1,0)),INDEX(Baseline!$B$2:$BD$2,1,MATCH(T$1,Baseline!$B$1:$BD$1,0)))</f>
        <v>0</v>
      </c>
      <c r="U518" t="str">
        <f>IFERROR(INDEX(JMP!$AJ$2:$AU$1000,MATCH($A518,JMP!$A$2:$A$1000,0),MATCH(U$1,JMP!$AJ$1:$AU$1,0)),INDEX(Baseline!$B$2:$BD$2,1,MATCH(U$1,Baseline!$B$1:$BD$1,0)))</f>
        <v>Titan</v>
      </c>
      <c r="V518">
        <f>IFERROR(INDEX(JMP!$AJ$2:$AU$1000,MATCH($A518,JMP!$A$2:$A$1000,0),MATCH(V$1,JMP!$AJ$1:$AU$1,0)),INDEX(Baseline!$B$2:$BD$2,1,MATCH(V$1,Baseline!$B$1:$BD$1,0)))</f>
        <v>3</v>
      </c>
      <c r="W518">
        <f>IFERROR(INDEX(JMP!$AJ$2:$AU$1000,MATCH($A518,JMP!$A$2:$A$1000,0),MATCH(W$1,JMP!$AJ$1:$AU$1,0)),INDEX(Baseline!$B$2:$BD$2,1,MATCH(W$1,Baseline!$B$1:$BD$1,0)))</f>
        <v>0.37</v>
      </c>
      <c r="X518">
        <f>IFERROR(INDEX(JMP!$AJ$2:$AU$1000,MATCH($A518,JMP!$A$2:$A$1000,0),MATCH(X$1,JMP!$AJ$1:$AU$1,0)),INDEX(Baseline!$B$2:$BD$2,1,MATCH(X$1,Baseline!$B$1:$BD$1,0)))</f>
        <v>4</v>
      </c>
      <c r="Y518">
        <f>IFERROR(INDEX(JMP!$AJ$2:$AU$1000,MATCH($A518,JMP!$A$2:$A$1000,0),MATCH(Y$1,JMP!$AJ$1:$AU$1,0)),INDEX(Baseline!$B$2:$BD$2,1,MATCH(Y$1,Baseline!$B$1:$BD$1,0)))</f>
        <v>3</v>
      </c>
      <c r="Z518">
        <f>IFERROR(INDEX(JMP!$AJ$2:$AU$1000,MATCH($A518,JMP!$A$2:$A$1000,0),MATCH(Z$1,JMP!$AJ$1:$AU$1,0)),INDEX(Baseline!$B$2:$BD$2,1,MATCH(Z$1,Baseline!$B$1:$BD$1,0)))</f>
        <v>1970</v>
      </c>
      <c r="AA518">
        <f>IFERROR(INDEX(JMP!$AJ$2:$AU$1000,MATCH($A518,JMP!$A$2:$A$1000,0),MATCH(AA$1,JMP!$AJ$1:$AU$1,0)),INDEX(Baseline!$B$2:$BD$2,1,MATCH(AA$1,Baseline!$B$1:$BD$1,0)))</f>
        <v>1970</v>
      </c>
      <c r="AB518">
        <f>IFERROR(INDEX(JMP!$AJ$2:$AU$1000,MATCH($A518,JMP!$A$2:$A$1000,0),MATCH(AB$1,JMP!$AJ$1:$AU$1,0)),INDEX(Baseline!$B$2:$BD$2,1,MATCH(AB$1,Baseline!$B$1:$BD$1,0)))</f>
        <v>0</v>
      </c>
      <c r="AC518">
        <f>IFERROR(INDEX(JMP!$AJ$2:$AU$1000,MATCH($A518,JMP!$A$2:$A$1000,0),MATCH(AC$1,JMP!$AJ$1:$AU$1,0)),INDEX(Baseline!$B$2:$BD$2,1,MATCH(AC$1,Baseline!$B$1:$BD$1,0)))</f>
        <v>1</v>
      </c>
      <c r="AD518">
        <f>IFERROR(INDEX(JMP!$AJ$2:$AU$1000,MATCH($A518,JMP!$A$2:$A$1000,0),MATCH(AD$1,JMP!$AJ$1:$AU$1,0)),INDEX(Baseline!$B$2:$BD$2,1,MATCH(AD$1,Baseline!$B$1:$BD$1,0)))</f>
        <v>8</v>
      </c>
      <c r="AE518">
        <f>IFERROR(INDEX(JMP!$AJ$2:$AU$1000,MATCH($A518,JMP!$A$2:$A$1000,0),MATCH(AE$1,JMP!$AJ$1:$AU$1,0)),INDEX(Baseline!$B$2:$BD$2,1,MATCH(AE$1,Baseline!$B$1:$BD$1,0)))</f>
        <v>0.25</v>
      </c>
      <c r="AF518" t="str">
        <f>IFERROR(INDEX(JMP!$AJ$2:$AU$1000,MATCH($A518,JMP!$A$2:$A$1000,0),MATCH(AF$1,JMP!$AJ$1:$AU$1,0)),INDEX(Baseline!$B$2:$BD$2,1,MATCH(AF$1,Baseline!$B$1:$BD$1,0)))</f>
        <v>bwb</v>
      </c>
      <c r="AG518" t="str">
        <f>IFERROR(INDEX(JMP!$AJ$2:$AU$1000,MATCH($A518,JMP!$A$2:$A$1000,0),MATCH(AG$1,JMP!$AJ$1:$AU$1,0)),INDEX(Baseline!$B$2:$BD$2,1,MATCH(AG$1,Baseline!$B$1:$BD$1,0)))</f>
        <v>V-tail</v>
      </c>
      <c r="AH518">
        <f>IFERROR(INDEX(JMP!$AJ$2:$AU$1000,MATCH($A518,JMP!$A$2:$A$1000,0),MATCH(AH$1,JMP!$AJ$1:$AU$1,0)),INDEX(Baseline!$B$2:$BD$2,1,MATCH(AH$1,Baseline!$B$1:$BD$1,0)))</f>
        <v>1</v>
      </c>
      <c r="AI518">
        <f>IFERROR(INDEX(JMP!$AJ$2:$AU$1000,MATCH($A518,JMP!$A$2:$A$1000,0),MATCH(AI$1,JMP!$AJ$1:$AU$1,0)),INDEX(Baseline!$B$2:$BD$2,1,MATCH(AI$1,Baseline!$B$1:$BD$1,0)))</f>
        <v>724000000</v>
      </c>
      <c r="AJ518">
        <f>IFERROR(INDEX(JMP!$AJ$2:$AU$1000,MATCH($A518,JMP!$A$2:$A$1000,0),MATCH(AJ$1,JMP!$AJ$1:$AU$1,0)),INDEX(Baseline!$B$2:$BD$2,1,MATCH(AJ$1,Baseline!$B$1:$BD$1,0)))</f>
        <v>54500000</v>
      </c>
      <c r="AK518">
        <f>IFERROR(INDEX(JMP!$AJ$2:$AU$1000,MATCH($A518,JMP!$A$2:$A$1000,0),MATCH(AK$1,JMP!$AJ$1:$AU$1,0)),INDEX(Baseline!$B$2:$BD$2,1,MATCH(AK$1,Baseline!$B$1:$BD$1,0)))</f>
        <v>30</v>
      </c>
      <c r="AL518">
        <f>IFERROR(INDEX(JMP!$AJ$2:$AU$1000,MATCH($A518,JMP!$A$2:$A$1000,0),MATCH(AL$1,JMP!$AJ$1:$AU$1,0)),INDEX(Baseline!$B$2:$BD$2,1,MATCH(AL$1,Baseline!$B$1:$BD$1,0)))</f>
        <v>1.9223821626982596E-2</v>
      </c>
      <c r="AM518">
        <f>IFERROR(INDEX(JMP!$AJ$2:$AU$1000,MATCH($A518,JMP!$A$2:$A$1000,0),MATCH(AM$1,JMP!$AJ$1:$AU$1,0)),INDEX(Baseline!$B$2:$BD$2,1,MATCH(AM$1,Baseline!$B$1:$BD$1,0)))</f>
        <v>10.402943007047618</v>
      </c>
      <c r="AN518">
        <f>IFERROR(INDEX(JMP!$AJ$2:$AU$1000,MATCH($A518,JMP!$A$2:$A$1000,0),MATCH(AN$1,JMP!$AJ$1:$AU$1,0)),INDEX(Baseline!$B$2:$BD$2,1,MATCH(AN$1,Baseline!$B$1:$BD$1,0)))</f>
        <v>2.7510087379826658</v>
      </c>
      <c r="AO518">
        <f>IFERROR(INDEX(JMP!$AJ$2:$AU$1000,MATCH($A518,JMP!$A$2:$A$1000,0),MATCH(AO$1,JMP!$AJ$1:$AU$1,0)),INDEX(Baseline!$B$2:$BD$2,1,MATCH(AO$1,Baseline!$B$1:$BD$1,0)))</f>
        <v>1.1826053579265075</v>
      </c>
      <c r="AP518">
        <f>IFERROR(INDEX(JMP!$AJ$2:$AU$1000,MATCH($A518,JMP!$A$2:$A$1000,0),MATCH(AP$1,JMP!$AJ$1:$AU$1,0)),INDEX(Baseline!$B$2:$BD$2,1,MATCH(AP$1,Baseline!$B$1:$BD$1,0)))</f>
        <v>0</v>
      </c>
      <c r="AQ518">
        <f>IFERROR(INDEX(JMP!$AJ$2:$AU$1000,MATCH($A518,JMP!$A$2:$A$1000,0),MATCH(AQ$1,JMP!$AJ$1:$AU$1,0)),INDEX(Baseline!$B$2:$BD$2,1,MATCH(AQ$1,Baseline!$B$1:$BD$1,0)))</f>
        <v>0.35</v>
      </c>
      <c r="AR518">
        <f>IFERROR(INDEX(JMP!$AJ$2:$AU$1000,MATCH($A518,JMP!$A$2:$A$1000,0),MATCH(AR$1,JMP!$AJ$1:$AU$1,0)),INDEX(Baseline!$B$2:$BD$2,1,MATCH(AR$1,Baseline!$B$1:$BD$1,0)))</f>
        <v>0</v>
      </c>
      <c r="AS518">
        <f>IFERROR(INDEX(JMP!$AJ$2:$AU$1000,MATCH($A518,JMP!$A$2:$A$1000,0),MATCH(AS$1,JMP!$AJ$1:$AU$1,0)),INDEX(Baseline!$B$2:$BD$2,1,MATCH(AS$1,Baseline!$B$1:$BD$1,0)))</f>
        <v>0</v>
      </c>
      <c r="AT518">
        <f>IFERROR(INDEX(JMP!$AJ$2:$AU$1000,MATCH($A518,JMP!$A$2:$A$1000,0),MATCH(AT$1,JMP!$AJ$1:$AU$1,0)),INDEX(Baseline!$B$2:$BD$2,1,MATCH(AT$1,Baseline!$B$1:$BD$1,0)))</f>
        <v>500</v>
      </c>
      <c r="AU518">
        <f>IFERROR(INDEX(JMP!$AJ$2:$AU$1000,MATCH($A518,JMP!$A$2:$A$1000,0),MATCH(AU$1,JMP!$AJ$1:$AU$1,0)),INDEX(Baseline!$B$2:$BD$2,1,MATCH(AU$1,Baseline!$B$1:$BD$1,0)))</f>
        <v>50</v>
      </c>
      <c r="AV518">
        <f>IFERROR(INDEX(JMP!$AJ$2:$AU$1000,MATCH($A518,JMP!$A$2:$A$1000,0),MATCH(AV$1,JMP!$AJ$1:$AU$1,0)),INDEX(Baseline!$B$2:$BD$2,1,MATCH(AV$1,Baseline!$B$1:$BD$1,0)))</f>
        <v>12.1</v>
      </c>
      <c r="AW518">
        <f>IFERROR(INDEX(JMP!$AJ$2:$AU$1000,MATCH($A518,JMP!$A$2:$A$1000,0),MATCH(AW$1,JMP!$AJ$1:$AU$1,0)),INDEX(Baseline!$B$2:$BD$2,1,MATCH(AW$1,Baseline!$B$1:$BD$1,0)))</f>
        <v>1.9961979999999998E-3</v>
      </c>
      <c r="AX518">
        <f>IFERROR(INDEX(JMP!$AJ$2:$AU$1000,MATCH($A518,JMP!$A$2:$A$1000,0),MATCH(AX$1,JMP!$AJ$1:$AU$1,0)),INDEX(Baseline!$B$2:$BD$2,1,MATCH(AX$1,Baseline!$B$1:$BD$1,0)))</f>
        <v>1.9961979999999998E-3</v>
      </c>
      <c r="AY518">
        <f>IFERROR(INDEX(JMP!$AJ$2:$AU$1000,MATCH($A518,JMP!$A$2:$A$1000,0),MATCH(AY$1,JMP!$AJ$1:$AU$1,0)),INDEX(Baseline!$B$2:$BD$2,1,MATCH(AY$1,Baseline!$B$1:$BD$1,0)))</f>
        <v>1.9607137E-2</v>
      </c>
      <c r="AZ518">
        <f>IFERROR(INDEX(JMP!$AJ$2:$AU$1000,MATCH($A518,JMP!$A$2:$A$1000,0),MATCH(AZ$1,JMP!$AJ$1:$AU$1,0)),INDEX(Baseline!$B$2:$BD$2,1,MATCH(AZ$1,Baseline!$B$1:$BD$1,0)))</f>
        <v>1</v>
      </c>
      <c r="BA518">
        <f>IFERROR(INDEX(JMP!$AJ$2:$AU$1000,MATCH($A518,JMP!$A$2:$A$1000,0),MATCH(BA$1,JMP!$AJ$1:$AU$1,0)),INDEX(Baseline!$B$2:$BD$2,1,MATCH(BA$1,Baseline!$B$1:$BD$1,0)))</f>
        <v>100</v>
      </c>
      <c r="BB518">
        <f>IFERROR(INDEX(JMP!$AJ$2:$AU$1000,MATCH($A518,JMP!$A$2:$A$1000,0),MATCH(BB$1,JMP!$AJ$1:$AU$1,0)),INDEX(Baseline!$B$2:$BD$2,1,MATCH(BB$1,Baseline!$B$1:$BD$1,0)))</f>
        <v>0</v>
      </c>
      <c r="BC518">
        <f>IFERROR(INDEX(JMP!$AJ$2:$AU$1000,MATCH($A518,JMP!$A$2:$A$1000,0),MATCH(BC$1,JMP!$AJ$1:$AU$1,0)),INDEX(Baseline!$B$2:$BD$2,1,MATCH(BC$1,Baseline!$B$1:$BD$1,0)))</f>
        <v>2</v>
      </c>
      <c r="BD518">
        <f>IFERROR(INDEX(JMP!$AJ$2:$AU$1000,MATCH($A518,JMP!$A$2:$A$1000,0),MATCH(BD$1,JMP!$AJ$1:$AU$1,0)),INDEX(Baseline!$B$2:$BD$2,1,MATCH(BD$1,Baseline!$B$1:$BD$1,0)))</f>
        <v>3.3500042795000002</v>
      </c>
      <c r="BE518">
        <f>IFERROR(INDEX(JMP!$AJ$2:$AU$1000,MATCH($A518,JMP!$A$2:$A$1000,0),MATCH(BE$1,JMP!$AJ$1:$AU$1,0)),INDEX(Baseline!$B$2:$BE$2,1,MATCH(BE$1,Baseline!$B$1:$BE$1,0)))</f>
        <v>400000</v>
      </c>
      <c r="BF518" t="str">
        <f t="shared" si="40"/>
        <v>yes</v>
      </c>
      <c r="BG518" t="str">
        <f t="shared" si="41"/>
        <v>yes</v>
      </c>
      <c r="BH518">
        <f t="shared" si="42"/>
        <v>0.25</v>
      </c>
      <c r="BI518">
        <f t="shared" si="43"/>
        <v>100</v>
      </c>
      <c r="BK518">
        <v>519</v>
      </c>
      <c r="BL518" t="str">
        <f t="shared" si="44"/>
        <v>summer</v>
      </c>
    </row>
    <row r="519" spans="1:64" x14ac:dyDescent="0.35">
      <c r="A519">
        <v>518</v>
      </c>
      <c r="B519">
        <f>IFERROR(INDEX(JMP!$AJ$2:$AU$1000,MATCH($A519,JMP!$A$2:$A$1000,0),MATCH(B$1,JMP!$AJ$1:$AU$1,0)),INDEX(Baseline!$B$2:$BD$2,1,MATCH(B$1,Baseline!$B$1:$BD$1,0)))</f>
        <v>0</v>
      </c>
      <c r="C519">
        <f>IFERROR(INDEX(JMP!$AJ$2:$AU$1000,MATCH($A519,JMP!$A$2:$A$1000,0),MATCH(C$1,JMP!$AJ$1:$AU$1,0)),INDEX(Baseline!$B$2:$BD$2,1,MATCH(C$1,Baseline!$B$1:$BD$1,0)))</f>
        <v>8760</v>
      </c>
      <c r="D519">
        <f>IFERROR(INDEX(JMP!$AJ$2:$AU$1000,MATCH($A519,JMP!$A$2:$A$1000,0),MATCH(D$1,JMP!$AJ$1:$AU$1,0)),INDEX(Baseline!$B$2:$BD$2,1,MATCH(D$1,Baseline!$B$1:$BD$1,0)))</f>
        <v>1</v>
      </c>
      <c r="E519">
        <f>IFERROR(INDEX(JMP!$AJ$2:$AU$1000,MATCH($A519,JMP!$A$2:$A$1000,0),MATCH(E$1,JMP!$AJ$1:$AU$1,0)),INDEX(Baseline!$B$2:$BD$2,1,MATCH(E$1,Baseline!$B$1:$BD$1,0)))</f>
        <v>1</v>
      </c>
      <c r="F519" t="str">
        <f>IFERROR(INDEX(JMP!$AJ$2:$AU$1000,MATCH($A519,JMP!$A$2:$A$1000,0),MATCH(F$1,JMP!$AJ$1:$AU$1,0)),INDEX(Baseline!$B$2:$BD$2,1,MATCH(F$1,Baseline!$B$1:$BD$1,0)))</f>
        <v>e344</v>
      </c>
      <c r="G519" t="str">
        <f>IFERROR(INDEX(JMP!$AJ$2:$AU$1000,MATCH($A519,JMP!$A$2:$A$1000,0),MATCH(G$1,JMP!$AJ$1:$AU$1,0)),INDEX(Baseline!$B$2:$BD$2,1,MATCH(G$1,Baseline!$B$1:$BD$1,0)))</f>
        <v>e340</v>
      </c>
      <c r="H519">
        <f>IFERROR(INDEX(JMP!$AJ$2:$AU$1000,MATCH($A519,JMP!$A$2:$A$1000,0),MATCH(H$1,JMP!$AJ$1:$AU$1,0)),INDEX(Baseline!$B$2:$BD$2,1,MATCH(H$1,Baseline!$B$1:$BD$1,0)))</f>
        <v>1.5</v>
      </c>
      <c r="I519">
        <f>IFERROR(INDEX(JMP!$AJ$2:$AU$1000,MATCH($A519,JMP!$A$2:$A$1000,0),MATCH(I$1,JMP!$AJ$1:$AU$1,0)),INDEX(Baseline!$B$2:$BD$2,1,MATCH(I$1,Baseline!$B$1:$BD$1,0)))</f>
        <v>0.42</v>
      </c>
      <c r="J519">
        <f>IFERROR(INDEX(JMP!$AJ$2:$AU$1000,MATCH($A519,JMP!$A$2:$A$1000,0),MATCH(J$1,JMP!$AJ$1:$AU$1,0)),INDEX(Baseline!$B$2:$BD$2,1,MATCH(J$1,Baseline!$B$1:$BD$1,0)))</f>
        <v>1</v>
      </c>
      <c r="K519">
        <f>IFERROR(INDEX(JMP!$AJ$2:$AU$1000,MATCH($A519,JMP!$A$2:$A$1000,0),MATCH(K$1,JMP!$AJ$1:$AU$1,0)),INDEX(Baseline!$B$2:$BD$2,1,MATCH(K$1,Baseline!$B$1:$BD$1,0)))</f>
        <v>0</v>
      </c>
      <c r="L519">
        <f>IFERROR(INDEX(JMP!$AJ$2:$AU$1000,MATCH($A519,JMP!$A$2:$A$1000,0),MATCH(L$1,JMP!$AJ$1:$AU$1,0)),INDEX(Baseline!$B$2:$BD$2,1,MATCH(L$1,Baseline!$B$1:$BD$1,0)))</f>
        <v>8.951545452076988E-2</v>
      </c>
      <c r="M519" t="b">
        <f>IFERROR(INDEX(JMP!$AJ$2:$AU$1000,MATCH($A519,JMP!$A$2:$A$1000,0),MATCH(M$1,JMP!$AJ$1:$AU$1,0)),INDEX(Baseline!$B$2:$BD$2,1,MATCH(M$1,Baseline!$B$1:$BD$1,0)))</f>
        <v>0</v>
      </c>
      <c r="N519" t="b">
        <f>IFERROR(INDEX(JMP!$AJ$2:$AU$1000,MATCH($A519,JMP!$A$2:$A$1000,0),MATCH(N$1,JMP!$AJ$1:$AU$1,0)),INDEX(Baseline!$B$2:$BD$2,1,MATCH(N$1,Baseline!$B$1:$BD$1,0)))</f>
        <v>0</v>
      </c>
      <c r="O519">
        <f>IFERROR(INDEX(JMP!$AJ$2:$AU$1000,MATCH($A519,JMP!$A$2:$A$1000,0),MATCH(O$1,JMP!$AJ$1:$AU$1,0)),INDEX(Baseline!$B$2:$BD$2,1,MATCH(O$1,Baseline!$B$1:$BD$1,0)))</f>
        <v>7</v>
      </c>
      <c r="P519">
        <f>IFERROR(INDEX(JMP!$AJ$2:$AU$1000,MATCH($A519,JMP!$A$2:$A$1000,0),MATCH(P$1,JMP!$AJ$1:$AU$1,0)),INDEX(Baseline!$B$2:$BD$2,1,MATCH(P$1,Baseline!$B$1:$BD$1,0)))</f>
        <v>200</v>
      </c>
      <c r="Q519">
        <f>IFERROR(INDEX(JMP!$AJ$2:$AU$1000,MATCH($A519,JMP!$A$2:$A$1000,0),MATCH(Q$1,JMP!$AJ$1:$AU$1,0)),INDEX(Baseline!$B$2:$BD$2,1,MATCH(Q$1,Baseline!$B$1:$BD$1,0)))</f>
        <v>10</v>
      </c>
      <c r="R519">
        <f>IFERROR(INDEX(JMP!$AJ$2:$AU$1000,MATCH($A519,JMP!$A$2:$A$1000,0),MATCH(R$1,JMP!$AJ$1:$AU$1,0)),INDEX(Baseline!$B$2:$BD$2,1,MATCH(R$1,Baseline!$B$1:$BD$1,0)))</f>
        <v>0</v>
      </c>
      <c r="S519">
        <f>IFERROR(INDEX(JMP!$AJ$2:$AU$1000,MATCH($A519,JMP!$A$2:$A$1000,0),MATCH(S$1,JMP!$AJ$1:$AU$1,0)),INDEX(Baseline!$B$2:$BD$2,1,MATCH(S$1,Baseline!$B$1:$BD$1,0)))</f>
        <v>1</v>
      </c>
      <c r="T519">
        <f>IFERROR(INDEX(JMP!$AJ$2:$AU$1000,MATCH($A519,JMP!$A$2:$A$1000,0),MATCH(T$1,JMP!$AJ$1:$AU$1,0)),INDEX(Baseline!$B$2:$BD$2,1,MATCH(T$1,Baseline!$B$1:$BD$1,0)))</f>
        <v>0</v>
      </c>
      <c r="U519" t="str">
        <f>IFERROR(INDEX(JMP!$AJ$2:$AU$1000,MATCH($A519,JMP!$A$2:$A$1000,0),MATCH(U$1,JMP!$AJ$1:$AU$1,0)),INDEX(Baseline!$B$2:$BD$2,1,MATCH(U$1,Baseline!$B$1:$BD$1,0)))</f>
        <v>Titan</v>
      </c>
      <c r="V519">
        <f>IFERROR(INDEX(JMP!$AJ$2:$AU$1000,MATCH($A519,JMP!$A$2:$A$1000,0),MATCH(V$1,JMP!$AJ$1:$AU$1,0)),INDEX(Baseline!$B$2:$BD$2,1,MATCH(V$1,Baseline!$B$1:$BD$1,0)))</f>
        <v>3</v>
      </c>
      <c r="W519">
        <f>IFERROR(INDEX(JMP!$AJ$2:$AU$1000,MATCH($A519,JMP!$A$2:$A$1000,0),MATCH(W$1,JMP!$AJ$1:$AU$1,0)),INDEX(Baseline!$B$2:$BD$2,1,MATCH(W$1,Baseline!$B$1:$BD$1,0)))</f>
        <v>0.37</v>
      </c>
      <c r="X519">
        <f>IFERROR(INDEX(JMP!$AJ$2:$AU$1000,MATCH($A519,JMP!$A$2:$A$1000,0),MATCH(X$1,JMP!$AJ$1:$AU$1,0)),INDEX(Baseline!$B$2:$BD$2,1,MATCH(X$1,Baseline!$B$1:$BD$1,0)))</f>
        <v>4</v>
      </c>
      <c r="Y519">
        <f>IFERROR(INDEX(JMP!$AJ$2:$AU$1000,MATCH($A519,JMP!$A$2:$A$1000,0),MATCH(Y$1,JMP!$AJ$1:$AU$1,0)),INDEX(Baseline!$B$2:$BD$2,1,MATCH(Y$1,Baseline!$B$1:$BD$1,0)))</f>
        <v>3</v>
      </c>
      <c r="Z519">
        <f>IFERROR(INDEX(JMP!$AJ$2:$AU$1000,MATCH($A519,JMP!$A$2:$A$1000,0),MATCH(Z$1,JMP!$AJ$1:$AU$1,0)),INDEX(Baseline!$B$2:$BD$2,1,MATCH(Z$1,Baseline!$B$1:$BD$1,0)))</f>
        <v>1970</v>
      </c>
      <c r="AA519">
        <f>IFERROR(INDEX(JMP!$AJ$2:$AU$1000,MATCH($A519,JMP!$A$2:$A$1000,0),MATCH(AA$1,JMP!$AJ$1:$AU$1,0)),INDEX(Baseline!$B$2:$BD$2,1,MATCH(AA$1,Baseline!$B$1:$BD$1,0)))</f>
        <v>1970</v>
      </c>
      <c r="AB519">
        <f>IFERROR(INDEX(JMP!$AJ$2:$AU$1000,MATCH($A519,JMP!$A$2:$A$1000,0),MATCH(AB$1,JMP!$AJ$1:$AU$1,0)),INDEX(Baseline!$B$2:$BD$2,1,MATCH(AB$1,Baseline!$B$1:$BD$1,0)))</f>
        <v>0</v>
      </c>
      <c r="AC519">
        <f>IFERROR(INDEX(JMP!$AJ$2:$AU$1000,MATCH($A519,JMP!$A$2:$A$1000,0),MATCH(AC$1,JMP!$AJ$1:$AU$1,0)),INDEX(Baseline!$B$2:$BD$2,1,MATCH(AC$1,Baseline!$B$1:$BD$1,0)))</f>
        <v>1</v>
      </c>
      <c r="AD519">
        <f>IFERROR(INDEX(JMP!$AJ$2:$AU$1000,MATCH($A519,JMP!$A$2:$A$1000,0),MATCH(AD$1,JMP!$AJ$1:$AU$1,0)),INDEX(Baseline!$B$2:$BD$2,1,MATCH(AD$1,Baseline!$B$1:$BD$1,0)))</f>
        <v>8</v>
      </c>
      <c r="AE519">
        <f>IFERROR(INDEX(JMP!$AJ$2:$AU$1000,MATCH($A519,JMP!$A$2:$A$1000,0),MATCH(AE$1,JMP!$AJ$1:$AU$1,0)),INDEX(Baseline!$B$2:$BD$2,1,MATCH(AE$1,Baseline!$B$1:$BD$1,0)))</f>
        <v>0.25</v>
      </c>
      <c r="AF519" t="str">
        <f>IFERROR(INDEX(JMP!$AJ$2:$AU$1000,MATCH($A519,JMP!$A$2:$A$1000,0),MATCH(AF$1,JMP!$AJ$1:$AU$1,0)),INDEX(Baseline!$B$2:$BD$2,1,MATCH(AF$1,Baseline!$B$1:$BD$1,0)))</f>
        <v>bwb</v>
      </c>
      <c r="AG519" t="str">
        <f>IFERROR(INDEX(JMP!$AJ$2:$AU$1000,MATCH($A519,JMP!$A$2:$A$1000,0),MATCH(AG$1,JMP!$AJ$1:$AU$1,0)),INDEX(Baseline!$B$2:$BD$2,1,MATCH(AG$1,Baseline!$B$1:$BD$1,0)))</f>
        <v>V-tail</v>
      </c>
      <c r="AH519">
        <f>IFERROR(INDEX(JMP!$AJ$2:$AU$1000,MATCH($A519,JMP!$A$2:$A$1000,0),MATCH(AH$1,JMP!$AJ$1:$AU$1,0)),INDEX(Baseline!$B$2:$BD$2,1,MATCH(AH$1,Baseline!$B$1:$BD$1,0)))</f>
        <v>1</v>
      </c>
      <c r="AI519">
        <f>IFERROR(INDEX(JMP!$AJ$2:$AU$1000,MATCH($A519,JMP!$A$2:$A$1000,0),MATCH(AI$1,JMP!$AJ$1:$AU$1,0)),INDEX(Baseline!$B$2:$BD$2,1,MATCH(AI$1,Baseline!$B$1:$BD$1,0)))</f>
        <v>724000000</v>
      </c>
      <c r="AJ519">
        <f>IFERROR(INDEX(JMP!$AJ$2:$AU$1000,MATCH($A519,JMP!$A$2:$A$1000,0),MATCH(AJ$1,JMP!$AJ$1:$AU$1,0)),INDEX(Baseline!$B$2:$BD$2,1,MATCH(AJ$1,Baseline!$B$1:$BD$1,0)))</f>
        <v>54500000</v>
      </c>
      <c r="AK519">
        <f>IFERROR(INDEX(JMP!$AJ$2:$AU$1000,MATCH($A519,JMP!$A$2:$A$1000,0),MATCH(AK$1,JMP!$AJ$1:$AU$1,0)),INDEX(Baseline!$B$2:$BD$2,1,MATCH(AK$1,Baseline!$B$1:$BD$1,0)))</f>
        <v>30</v>
      </c>
      <c r="AL519">
        <f>IFERROR(INDEX(JMP!$AJ$2:$AU$1000,MATCH($A519,JMP!$A$2:$A$1000,0),MATCH(AL$1,JMP!$AJ$1:$AU$1,0)),INDEX(Baseline!$B$2:$BD$2,1,MATCH(AL$1,Baseline!$B$1:$BD$1,0)))</f>
        <v>1.232462492250014E-2</v>
      </c>
      <c r="AM519">
        <f>IFERROR(INDEX(JMP!$AJ$2:$AU$1000,MATCH($A519,JMP!$A$2:$A$1000,0),MATCH(AM$1,JMP!$AJ$1:$AU$1,0)),INDEX(Baseline!$B$2:$BD$2,1,MATCH(AM$1,Baseline!$B$1:$BD$1,0)))</f>
        <v>15.921137830533333</v>
      </c>
      <c r="AN519">
        <f>IFERROR(INDEX(JMP!$AJ$2:$AU$1000,MATCH($A519,JMP!$A$2:$A$1000,0),MATCH(AN$1,JMP!$AJ$1:$AU$1,0)),INDEX(Baseline!$B$2:$BD$2,1,MATCH(AN$1,Baseline!$B$1:$BD$1,0)))</f>
        <v>2.2823254452398216</v>
      </c>
      <c r="AO519">
        <f>IFERROR(INDEX(JMP!$AJ$2:$AU$1000,MATCH($A519,JMP!$A$2:$A$1000,0),MATCH(AO$1,JMP!$AJ$1:$AU$1,0)),INDEX(Baseline!$B$2:$BD$2,1,MATCH(AO$1,Baseline!$B$1:$BD$1,0)))</f>
        <v>0.4167382328839489</v>
      </c>
      <c r="AP519">
        <f>IFERROR(INDEX(JMP!$AJ$2:$AU$1000,MATCH($A519,JMP!$A$2:$A$1000,0),MATCH(AP$1,JMP!$AJ$1:$AU$1,0)),INDEX(Baseline!$B$2:$BD$2,1,MATCH(AP$1,Baseline!$B$1:$BD$1,0)))</f>
        <v>0</v>
      </c>
      <c r="AQ519">
        <f>IFERROR(INDEX(JMP!$AJ$2:$AU$1000,MATCH($A519,JMP!$A$2:$A$1000,0),MATCH(AQ$1,JMP!$AJ$1:$AU$1,0)),INDEX(Baseline!$B$2:$BD$2,1,MATCH(AQ$1,Baseline!$B$1:$BD$1,0)))</f>
        <v>0.35</v>
      </c>
      <c r="AR519">
        <f>IFERROR(INDEX(JMP!$AJ$2:$AU$1000,MATCH($A519,JMP!$A$2:$A$1000,0),MATCH(AR$1,JMP!$AJ$1:$AU$1,0)),INDEX(Baseline!$B$2:$BD$2,1,MATCH(AR$1,Baseline!$B$1:$BD$1,0)))</f>
        <v>0</v>
      </c>
      <c r="AS519">
        <f>IFERROR(INDEX(JMP!$AJ$2:$AU$1000,MATCH($A519,JMP!$A$2:$A$1000,0),MATCH(AS$1,JMP!$AJ$1:$AU$1,0)),INDEX(Baseline!$B$2:$BD$2,1,MATCH(AS$1,Baseline!$B$1:$BD$1,0)))</f>
        <v>0</v>
      </c>
      <c r="AT519">
        <f>IFERROR(INDEX(JMP!$AJ$2:$AU$1000,MATCH($A519,JMP!$A$2:$A$1000,0),MATCH(AT$1,JMP!$AJ$1:$AU$1,0)),INDEX(Baseline!$B$2:$BD$2,1,MATCH(AT$1,Baseline!$B$1:$BD$1,0)))</f>
        <v>500</v>
      </c>
      <c r="AU519">
        <f>IFERROR(INDEX(JMP!$AJ$2:$AU$1000,MATCH($A519,JMP!$A$2:$A$1000,0),MATCH(AU$1,JMP!$AJ$1:$AU$1,0)),INDEX(Baseline!$B$2:$BD$2,1,MATCH(AU$1,Baseline!$B$1:$BD$1,0)))</f>
        <v>50</v>
      </c>
      <c r="AV519">
        <f>IFERROR(INDEX(JMP!$AJ$2:$AU$1000,MATCH($A519,JMP!$A$2:$A$1000,0),MATCH(AV$1,JMP!$AJ$1:$AU$1,0)),INDEX(Baseline!$B$2:$BD$2,1,MATCH(AV$1,Baseline!$B$1:$BD$1,0)))</f>
        <v>12.1</v>
      </c>
      <c r="AW519">
        <f>IFERROR(INDEX(JMP!$AJ$2:$AU$1000,MATCH($A519,JMP!$A$2:$A$1000,0),MATCH(AW$1,JMP!$AJ$1:$AU$1,0)),INDEX(Baseline!$B$2:$BD$2,1,MATCH(AW$1,Baseline!$B$1:$BD$1,0)))</f>
        <v>1.9961979999999998E-3</v>
      </c>
      <c r="AX519">
        <f>IFERROR(INDEX(JMP!$AJ$2:$AU$1000,MATCH($A519,JMP!$A$2:$A$1000,0),MATCH(AX$1,JMP!$AJ$1:$AU$1,0)),INDEX(Baseline!$B$2:$BD$2,1,MATCH(AX$1,Baseline!$B$1:$BD$1,0)))</f>
        <v>1.9961979999999998E-3</v>
      </c>
      <c r="AY519">
        <f>IFERROR(INDEX(JMP!$AJ$2:$AU$1000,MATCH($A519,JMP!$A$2:$A$1000,0),MATCH(AY$1,JMP!$AJ$1:$AU$1,0)),INDEX(Baseline!$B$2:$BD$2,1,MATCH(AY$1,Baseline!$B$1:$BD$1,0)))</f>
        <v>1.9607137E-2</v>
      </c>
      <c r="AZ519">
        <f>IFERROR(INDEX(JMP!$AJ$2:$AU$1000,MATCH($A519,JMP!$A$2:$A$1000,0),MATCH(AZ$1,JMP!$AJ$1:$AU$1,0)),INDEX(Baseline!$B$2:$BD$2,1,MATCH(AZ$1,Baseline!$B$1:$BD$1,0)))</f>
        <v>1</v>
      </c>
      <c r="BA519">
        <f>IFERROR(INDEX(JMP!$AJ$2:$AU$1000,MATCH($A519,JMP!$A$2:$A$1000,0),MATCH(BA$1,JMP!$AJ$1:$AU$1,0)),INDEX(Baseline!$B$2:$BD$2,1,MATCH(BA$1,Baseline!$B$1:$BD$1,0)))</f>
        <v>55</v>
      </c>
      <c r="BB519">
        <f>IFERROR(INDEX(JMP!$AJ$2:$AU$1000,MATCH($A519,JMP!$A$2:$A$1000,0),MATCH(BB$1,JMP!$AJ$1:$AU$1,0)),INDEX(Baseline!$B$2:$BD$2,1,MATCH(BB$1,Baseline!$B$1:$BD$1,0)))</f>
        <v>0</v>
      </c>
      <c r="BC519">
        <f>IFERROR(INDEX(JMP!$AJ$2:$AU$1000,MATCH($A519,JMP!$A$2:$A$1000,0),MATCH(BC$1,JMP!$AJ$1:$AU$1,0)),INDEX(Baseline!$B$2:$BD$2,1,MATCH(BC$1,Baseline!$B$1:$BD$1,0)))</f>
        <v>4</v>
      </c>
      <c r="BD519">
        <f>IFERROR(INDEX(JMP!$AJ$2:$AU$1000,MATCH($A519,JMP!$A$2:$A$1000,0),MATCH(BD$1,JMP!$AJ$1:$AU$1,0)),INDEX(Baseline!$B$2:$BD$2,1,MATCH(BD$1,Baseline!$B$1:$BD$1,0)))</f>
        <v>4.8896699020999996</v>
      </c>
      <c r="BE519">
        <f>IFERROR(INDEX(JMP!$AJ$2:$AU$1000,MATCH($A519,JMP!$A$2:$A$1000,0),MATCH(BE$1,JMP!$AJ$1:$AU$1,0)),INDEX(Baseline!$B$2:$BE$2,1,MATCH(BE$1,Baseline!$B$1:$BE$1,0)))</f>
        <v>400000</v>
      </c>
      <c r="BF519" t="str">
        <f t="shared" si="40"/>
        <v>yes</v>
      </c>
      <c r="BG519" t="str">
        <f t="shared" si="41"/>
        <v>yes</v>
      </c>
      <c r="BH519">
        <f t="shared" si="42"/>
        <v>0.25</v>
      </c>
      <c r="BI519">
        <f t="shared" si="43"/>
        <v>30</v>
      </c>
      <c r="BK519">
        <v>520</v>
      </c>
      <c r="BL519" t="str">
        <f t="shared" si="44"/>
        <v>winter</v>
      </c>
    </row>
    <row r="520" spans="1:64" x14ac:dyDescent="0.35">
      <c r="A520">
        <v>519</v>
      </c>
      <c r="B520">
        <f>IFERROR(INDEX(JMP!$AJ$2:$AU$1000,MATCH($A520,JMP!$A$2:$A$1000,0),MATCH(B$1,JMP!$AJ$1:$AU$1,0)),INDEX(Baseline!$B$2:$BD$2,1,MATCH(B$1,Baseline!$B$1:$BD$1,0)))</f>
        <v>0</v>
      </c>
      <c r="C520">
        <f>IFERROR(INDEX(JMP!$AJ$2:$AU$1000,MATCH($A520,JMP!$A$2:$A$1000,0),MATCH(C$1,JMP!$AJ$1:$AU$1,0)),INDEX(Baseline!$B$2:$BD$2,1,MATCH(C$1,Baseline!$B$1:$BD$1,0)))</f>
        <v>8760</v>
      </c>
      <c r="D520">
        <f>IFERROR(INDEX(JMP!$AJ$2:$AU$1000,MATCH($A520,JMP!$A$2:$A$1000,0),MATCH(D$1,JMP!$AJ$1:$AU$1,0)),INDEX(Baseline!$B$2:$BD$2,1,MATCH(D$1,Baseline!$B$1:$BD$1,0)))</f>
        <v>1</v>
      </c>
      <c r="E520">
        <f>IFERROR(INDEX(JMP!$AJ$2:$AU$1000,MATCH($A520,JMP!$A$2:$A$1000,0),MATCH(E$1,JMP!$AJ$1:$AU$1,0)),INDEX(Baseline!$B$2:$BD$2,1,MATCH(E$1,Baseline!$B$1:$BD$1,0)))</f>
        <v>1</v>
      </c>
      <c r="F520" t="str">
        <f>IFERROR(INDEX(JMP!$AJ$2:$AU$1000,MATCH($A520,JMP!$A$2:$A$1000,0),MATCH(F$1,JMP!$AJ$1:$AU$1,0)),INDEX(Baseline!$B$2:$BD$2,1,MATCH(F$1,Baseline!$B$1:$BD$1,0)))</f>
        <v>e344</v>
      </c>
      <c r="G520" t="str">
        <f>IFERROR(INDEX(JMP!$AJ$2:$AU$1000,MATCH($A520,JMP!$A$2:$A$1000,0),MATCH(G$1,JMP!$AJ$1:$AU$1,0)),INDEX(Baseline!$B$2:$BD$2,1,MATCH(G$1,Baseline!$B$1:$BD$1,0)))</f>
        <v>e340</v>
      </c>
      <c r="H520">
        <f>IFERROR(INDEX(JMP!$AJ$2:$AU$1000,MATCH($A520,JMP!$A$2:$A$1000,0),MATCH(H$1,JMP!$AJ$1:$AU$1,0)),INDEX(Baseline!$B$2:$BD$2,1,MATCH(H$1,Baseline!$B$1:$BD$1,0)))</f>
        <v>1.5</v>
      </c>
      <c r="I520">
        <f>IFERROR(INDEX(JMP!$AJ$2:$AU$1000,MATCH($A520,JMP!$A$2:$A$1000,0),MATCH(I$1,JMP!$AJ$1:$AU$1,0)),INDEX(Baseline!$B$2:$BD$2,1,MATCH(I$1,Baseline!$B$1:$BD$1,0)))</f>
        <v>0.42</v>
      </c>
      <c r="J520">
        <f>IFERROR(INDEX(JMP!$AJ$2:$AU$1000,MATCH($A520,JMP!$A$2:$A$1000,0),MATCH(J$1,JMP!$AJ$1:$AU$1,0)),INDEX(Baseline!$B$2:$BD$2,1,MATCH(J$1,Baseline!$B$1:$BD$1,0)))</f>
        <v>1</v>
      </c>
      <c r="K520">
        <f>IFERROR(INDEX(JMP!$AJ$2:$AU$1000,MATCH($A520,JMP!$A$2:$A$1000,0),MATCH(K$1,JMP!$AJ$1:$AU$1,0)),INDEX(Baseline!$B$2:$BD$2,1,MATCH(K$1,Baseline!$B$1:$BD$1,0)))</f>
        <v>0</v>
      </c>
      <c r="L520">
        <f>IFERROR(INDEX(JMP!$AJ$2:$AU$1000,MATCH($A520,JMP!$A$2:$A$1000,0),MATCH(L$1,JMP!$AJ$1:$AU$1,0)),INDEX(Baseline!$B$2:$BD$2,1,MATCH(L$1,Baseline!$B$1:$BD$1,0)))</f>
        <v>4.8114751212966524E-2</v>
      </c>
      <c r="M520" t="b">
        <f>IFERROR(INDEX(JMP!$AJ$2:$AU$1000,MATCH($A520,JMP!$A$2:$A$1000,0),MATCH(M$1,JMP!$AJ$1:$AU$1,0)),INDEX(Baseline!$B$2:$BD$2,1,MATCH(M$1,Baseline!$B$1:$BD$1,0)))</f>
        <v>0</v>
      </c>
      <c r="N520" t="b">
        <f>IFERROR(INDEX(JMP!$AJ$2:$AU$1000,MATCH($A520,JMP!$A$2:$A$1000,0),MATCH(N$1,JMP!$AJ$1:$AU$1,0)),INDEX(Baseline!$B$2:$BD$2,1,MATCH(N$1,Baseline!$B$1:$BD$1,0)))</f>
        <v>0</v>
      </c>
      <c r="O520">
        <f>IFERROR(INDEX(JMP!$AJ$2:$AU$1000,MATCH($A520,JMP!$A$2:$A$1000,0),MATCH(O$1,JMP!$AJ$1:$AU$1,0)),INDEX(Baseline!$B$2:$BD$2,1,MATCH(O$1,Baseline!$B$1:$BD$1,0)))</f>
        <v>7</v>
      </c>
      <c r="P520">
        <f>IFERROR(INDEX(JMP!$AJ$2:$AU$1000,MATCH($A520,JMP!$A$2:$A$1000,0),MATCH(P$1,JMP!$AJ$1:$AU$1,0)),INDEX(Baseline!$B$2:$BD$2,1,MATCH(P$1,Baseline!$B$1:$BD$1,0)))</f>
        <v>200</v>
      </c>
      <c r="Q520">
        <f>IFERROR(INDEX(JMP!$AJ$2:$AU$1000,MATCH($A520,JMP!$A$2:$A$1000,0),MATCH(Q$1,JMP!$AJ$1:$AU$1,0)),INDEX(Baseline!$B$2:$BD$2,1,MATCH(Q$1,Baseline!$B$1:$BD$1,0)))</f>
        <v>10</v>
      </c>
      <c r="R520">
        <f>IFERROR(INDEX(JMP!$AJ$2:$AU$1000,MATCH($A520,JMP!$A$2:$A$1000,0),MATCH(R$1,JMP!$AJ$1:$AU$1,0)),INDEX(Baseline!$B$2:$BD$2,1,MATCH(R$1,Baseline!$B$1:$BD$1,0)))</f>
        <v>0</v>
      </c>
      <c r="S520">
        <f>IFERROR(INDEX(JMP!$AJ$2:$AU$1000,MATCH($A520,JMP!$A$2:$A$1000,0),MATCH(S$1,JMP!$AJ$1:$AU$1,0)),INDEX(Baseline!$B$2:$BD$2,1,MATCH(S$1,Baseline!$B$1:$BD$1,0)))</f>
        <v>1</v>
      </c>
      <c r="T520">
        <f>IFERROR(INDEX(JMP!$AJ$2:$AU$1000,MATCH($A520,JMP!$A$2:$A$1000,0),MATCH(T$1,JMP!$AJ$1:$AU$1,0)),INDEX(Baseline!$B$2:$BD$2,1,MATCH(T$1,Baseline!$B$1:$BD$1,0)))</f>
        <v>0</v>
      </c>
      <c r="U520" t="str">
        <f>IFERROR(INDEX(JMP!$AJ$2:$AU$1000,MATCH($A520,JMP!$A$2:$A$1000,0),MATCH(U$1,JMP!$AJ$1:$AU$1,0)),INDEX(Baseline!$B$2:$BD$2,1,MATCH(U$1,Baseline!$B$1:$BD$1,0)))</f>
        <v>Titan</v>
      </c>
      <c r="V520">
        <f>IFERROR(INDEX(JMP!$AJ$2:$AU$1000,MATCH($A520,JMP!$A$2:$A$1000,0),MATCH(V$1,JMP!$AJ$1:$AU$1,0)),INDEX(Baseline!$B$2:$BD$2,1,MATCH(V$1,Baseline!$B$1:$BD$1,0)))</f>
        <v>3</v>
      </c>
      <c r="W520">
        <f>IFERROR(INDEX(JMP!$AJ$2:$AU$1000,MATCH($A520,JMP!$A$2:$A$1000,0),MATCH(W$1,JMP!$AJ$1:$AU$1,0)),INDEX(Baseline!$B$2:$BD$2,1,MATCH(W$1,Baseline!$B$1:$BD$1,0)))</f>
        <v>0.37</v>
      </c>
      <c r="X520">
        <f>IFERROR(INDEX(JMP!$AJ$2:$AU$1000,MATCH($A520,JMP!$A$2:$A$1000,0),MATCH(X$1,JMP!$AJ$1:$AU$1,0)),INDEX(Baseline!$B$2:$BD$2,1,MATCH(X$1,Baseline!$B$1:$BD$1,0)))</f>
        <v>4</v>
      </c>
      <c r="Y520">
        <f>IFERROR(INDEX(JMP!$AJ$2:$AU$1000,MATCH($A520,JMP!$A$2:$A$1000,0),MATCH(Y$1,JMP!$AJ$1:$AU$1,0)),INDEX(Baseline!$B$2:$BD$2,1,MATCH(Y$1,Baseline!$B$1:$BD$1,0)))</f>
        <v>6</v>
      </c>
      <c r="Z520">
        <f>IFERROR(INDEX(JMP!$AJ$2:$AU$1000,MATCH($A520,JMP!$A$2:$A$1000,0),MATCH(Z$1,JMP!$AJ$1:$AU$1,0)),INDEX(Baseline!$B$2:$BD$2,1,MATCH(Z$1,Baseline!$B$1:$BD$1,0)))</f>
        <v>1970</v>
      </c>
      <c r="AA520">
        <f>IFERROR(INDEX(JMP!$AJ$2:$AU$1000,MATCH($A520,JMP!$A$2:$A$1000,0),MATCH(AA$1,JMP!$AJ$1:$AU$1,0)),INDEX(Baseline!$B$2:$BD$2,1,MATCH(AA$1,Baseline!$B$1:$BD$1,0)))</f>
        <v>1970</v>
      </c>
      <c r="AB520">
        <f>IFERROR(INDEX(JMP!$AJ$2:$AU$1000,MATCH($A520,JMP!$A$2:$A$1000,0),MATCH(AB$1,JMP!$AJ$1:$AU$1,0)),INDEX(Baseline!$B$2:$BD$2,1,MATCH(AB$1,Baseline!$B$1:$BD$1,0)))</f>
        <v>0</v>
      </c>
      <c r="AC520">
        <f>IFERROR(INDEX(JMP!$AJ$2:$AU$1000,MATCH($A520,JMP!$A$2:$A$1000,0),MATCH(AC$1,JMP!$AJ$1:$AU$1,0)),INDEX(Baseline!$B$2:$BD$2,1,MATCH(AC$1,Baseline!$B$1:$BD$1,0)))</f>
        <v>1</v>
      </c>
      <c r="AD520">
        <f>IFERROR(INDEX(JMP!$AJ$2:$AU$1000,MATCH($A520,JMP!$A$2:$A$1000,0),MATCH(AD$1,JMP!$AJ$1:$AU$1,0)),INDEX(Baseline!$B$2:$BD$2,1,MATCH(AD$1,Baseline!$B$1:$BD$1,0)))</f>
        <v>8</v>
      </c>
      <c r="AE520">
        <f>IFERROR(INDEX(JMP!$AJ$2:$AU$1000,MATCH($A520,JMP!$A$2:$A$1000,0),MATCH(AE$1,JMP!$AJ$1:$AU$1,0)),INDEX(Baseline!$B$2:$BD$2,1,MATCH(AE$1,Baseline!$B$1:$BD$1,0)))</f>
        <v>0.625</v>
      </c>
      <c r="AF520" t="str">
        <f>IFERROR(INDEX(JMP!$AJ$2:$AU$1000,MATCH($A520,JMP!$A$2:$A$1000,0),MATCH(AF$1,JMP!$AJ$1:$AU$1,0)),INDEX(Baseline!$B$2:$BD$2,1,MATCH(AF$1,Baseline!$B$1:$BD$1,0)))</f>
        <v>bwb</v>
      </c>
      <c r="AG520" t="str">
        <f>IFERROR(INDEX(JMP!$AJ$2:$AU$1000,MATCH($A520,JMP!$A$2:$A$1000,0),MATCH(AG$1,JMP!$AJ$1:$AU$1,0)),INDEX(Baseline!$B$2:$BD$2,1,MATCH(AG$1,Baseline!$B$1:$BD$1,0)))</f>
        <v>V-tail</v>
      </c>
      <c r="AH520">
        <f>IFERROR(INDEX(JMP!$AJ$2:$AU$1000,MATCH($A520,JMP!$A$2:$A$1000,0),MATCH(AH$1,JMP!$AJ$1:$AU$1,0)),INDEX(Baseline!$B$2:$BD$2,1,MATCH(AH$1,Baseline!$B$1:$BD$1,0)))</f>
        <v>1</v>
      </c>
      <c r="AI520">
        <f>IFERROR(INDEX(JMP!$AJ$2:$AU$1000,MATCH($A520,JMP!$A$2:$A$1000,0),MATCH(AI$1,JMP!$AJ$1:$AU$1,0)),INDEX(Baseline!$B$2:$BD$2,1,MATCH(AI$1,Baseline!$B$1:$BD$1,0)))</f>
        <v>724000000</v>
      </c>
      <c r="AJ520">
        <f>IFERROR(INDEX(JMP!$AJ$2:$AU$1000,MATCH($A520,JMP!$A$2:$A$1000,0),MATCH(AJ$1,JMP!$AJ$1:$AU$1,0)),INDEX(Baseline!$B$2:$BD$2,1,MATCH(AJ$1,Baseline!$B$1:$BD$1,0)))</f>
        <v>54500000</v>
      </c>
      <c r="AK520">
        <f>IFERROR(INDEX(JMP!$AJ$2:$AU$1000,MATCH($A520,JMP!$A$2:$A$1000,0),MATCH(AK$1,JMP!$AJ$1:$AU$1,0)),INDEX(Baseline!$B$2:$BD$2,1,MATCH(AK$1,Baseline!$B$1:$BD$1,0)))</f>
        <v>30</v>
      </c>
      <c r="AL520">
        <f>IFERROR(INDEX(JMP!$AJ$2:$AU$1000,MATCH($A520,JMP!$A$2:$A$1000,0),MATCH(AL$1,JMP!$AJ$1:$AU$1,0)),INDEX(Baseline!$B$2:$BD$2,1,MATCH(AL$1,Baseline!$B$1:$BD$1,0)))</f>
        <v>2.5335121147115277E-2</v>
      </c>
      <c r="AM520">
        <f>IFERROR(INDEX(JMP!$AJ$2:$AU$1000,MATCH($A520,JMP!$A$2:$A$1000,0),MATCH(AM$1,JMP!$AJ$1:$AU$1,0)),INDEX(Baseline!$B$2:$BD$2,1,MATCH(AM$1,Baseline!$B$1:$BD$1,0)))</f>
        <v>6.5843977742857138</v>
      </c>
      <c r="AN520">
        <f>IFERROR(INDEX(JMP!$AJ$2:$AU$1000,MATCH($A520,JMP!$A$2:$A$1000,0),MATCH(AN$1,JMP!$AJ$1:$AU$1,0)),INDEX(Baseline!$B$2:$BD$2,1,MATCH(AN$1,Baseline!$B$1:$BD$1,0)))</f>
        <v>1.4885494448295971</v>
      </c>
      <c r="AO520">
        <f>IFERROR(INDEX(JMP!$AJ$2:$AU$1000,MATCH($A520,JMP!$A$2:$A$1000,0),MATCH(AO$1,JMP!$AJ$1:$AU$1,0)),INDEX(Baseline!$B$2:$BD$2,1,MATCH(AO$1,Baseline!$B$1:$BD$1,0)))</f>
        <v>1.3787955715900282</v>
      </c>
      <c r="AP520">
        <f>IFERROR(INDEX(JMP!$AJ$2:$AU$1000,MATCH($A520,JMP!$A$2:$A$1000,0),MATCH(AP$1,JMP!$AJ$1:$AU$1,0)),INDEX(Baseline!$B$2:$BD$2,1,MATCH(AP$1,Baseline!$B$1:$BD$1,0)))</f>
        <v>0</v>
      </c>
      <c r="AQ520">
        <f>IFERROR(INDEX(JMP!$AJ$2:$AU$1000,MATCH($A520,JMP!$A$2:$A$1000,0),MATCH(AQ$1,JMP!$AJ$1:$AU$1,0)),INDEX(Baseline!$B$2:$BD$2,1,MATCH(AQ$1,Baseline!$B$1:$BD$1,0)))</f>
        <v>0.35</v>
      </c>
      <c r="AR520">
        <f>IFERROR(INDEX(JMP!$AJ$2:$AU$1000,MATCH($A520,JMP!$A$2:$A$1000,0),MATCH(AR$1,JMP!$AJ$1:$AU$1,0)),INDEX(Baseline!$B$2:$BD$2,1,MATCH(AR$1,Baseline!$B$1:$BD$1,0)))</f>
        <v>0</v>
      </c>
      <c r="AS520">
        <f>IFERROR(INDEX(JMP!$AJ$2:$AU$1000,MATCH($A520,JMP!$A$2:$A$1000,0),MATCH(AS$1,JMP!$AJ$1:$AU$1,0)),INDEX(Baseline!$B$2:$BD$2,1,MATCH(AS$1,Baseline!$B$1:$BD$1,0)))</f>
        <v>0</v>
      </c>
      <c r="AT520">
        <f>IFERROR(INDEX(JMP!$AJ$2:$AU$1000,MATCH($A520,JMP!$A$2:$A$1000,0),MATCH(AT$1,JMP!$AJ$1:$AU$1,0)),INDEX(Baseline!$B$2:$BD$2,1,MATCH(AT$1,Baseline!$B$1:$BD$1,0)))</f>
        <v>500</v>
      </c>
      <c r="AU520">
        <f>IFERROR(INDEX(JMP!$AJ$2:$AU$1000,MATCH($A520,JMP!$A$2:$A$1000,0),MATCH(AU$1,JMP!$AJ$1:$AU$1,0)),INDEX(Baseline!$B$2:$BD$2,1,MATCH(AU$1,Baseline!$B$1:$BD$1,0)))</f>
        <v>50</v>
      </c>
      <c r="AV520">
        <f>IFERROR(INDEX(JMP!$AJ$2:$AU$1000,MATCH($A520,JMP!$A$2:$A$1000,0),MATCH(AV$1,JMP!$AJ$1:$AU$1,0)),INDEX(Baseline!$B$2:$BD$2,1,MATCH(AV$1,Baseline!$B$1:$BD$1,0)))</f>
        <v>12.1</v>
      </c>
      <c r="AW520">
        <f>IFERROR(INDEX(JMP!$AJ$2:$AU$1000,MATCH($A520,JMP!$A$2:$A$1000,0),MATCH(AW$1,JMP!$AJ$1:$AU$1,0)),INDEX(Baseline!$B$2:$BD$2,1,MATCH(AW$1,Baseline!$B$1:$BD$1,0)))</f>
        <v>1.9961979999999998E-3</v>
      </c>
      <c r="AX520">
        <f>IFERROR(INDEX(JMP!$AJ$2:$AU$1000,MATCH($A520,JMP!$A$2:$A$1000,0),MATCH(AX$1,JMP!$AJ$1:$AU$1,0)),INDEX(Baseline!$B$2:$BD$2,1,MATCH(AX$1,Baseline!$B$1:$BD$1,0)))</f>
        <v>1.9961979999999998E-3</v>
      </c>
      <c r="AY520">
        <f>IFERROR(INDEX(JMP!$AJ$2:$AU$1000,MATCH($A520,JMP!$A$2:$A$1000,0),MATCH(AY$1,JMP!$AJ$1:$AU$1,0)),INDEX(Baseline!$B$2:$BD$2,1,MATCH(AY$1,Baseline!$B$1:$BD$1,0)))</f>
        <v>1.9607137E-2</v>
      </c>
      <c r="AZ520">
        <f>IFERROR(INDEX(JMP!$AJ$2:$AU$1000,MATCH($A520,JMP!$A$2:$A$1000,0),MATCH(AZ$1,JMP!$AJ$1:$AU$1,0)),INDEX(Baseline!$B$2:$BD$2,1,MATCH(AZ$1,Baseline!$B$1:$BD$1,0)))</f>
        <v>1</v>
      </c>
      <c r="BA520">
        <f>IFERROR(INDEX(JMP!$AJ$2:$AU$1000,MATCH($A520,JMP!$A$2:$A$1000,0),MATCH(BA$1,JMP!$AJ$1:$AU$1,0)),INDEX(Baseline!$B$2:$BD$2,1,MATCH(BA$1,Baseline!$B$1:$BD$1,0)))</f>
        <v>10</v>
      </c>
      <c r="BB520">
        <f>IFERROR(INDEX(JMP!$AJ$2:$AU$1000,MATCH($A520,JMP!$A$2:$A$1000,0),MATCH(BB$1,JMP!$AJ$1:$AU$1,0)),INDEX(Baseline!$B$2:$BD$2,1,MATCH(BB$1,Baseline!$B$1:$BD$1,0)))</f>
        <v>0</v>
      </c>
      <c r="BC520">
        <f>IFERROR(INDEX(JMP!$AJ$2:$AU$1000,MATCH($A520,JMP!$A$2:$A$1000,0),MATCH(BC$1,JMP!$AJ$1:$AU$1,0)),INDEX(Baseline!$B$2:$BD$2,1,MATCH(BC$1,Baseline!$B$1:$BD$1,0)))</f>
        <v>4</v>
      </c>
      <c r="BD520">
        <f>IFERROR(INDEX(JMP!$AJ$2:$AU$1000,MATCH($A520,JMP!$A$2:$A$1000,0),MATCH(BD$1,JMP!$AJ$1:$AU$1,0)),INDEX(Baseline!$B$2:$BD$2,1,MATCH(BD$1,Baseline!$B$1:$BD$1,0)))</f>
        <v>3.3097265975000001</v>
      </c>
      <c r="BE520">
        <f>IFERROR(INDEX(JMP!$AJ$2:$AU$1000,MATCH($A520,JMP!$A$2:$A$1000,0),MATCH(BE$1,JMP!$AJ$1:$AU$1,0)),INDEX(Baseline!$B$2:$BE$2,1,MATCH(BE$1,Baseline!$B$1:$BE$1,0)))</f>
        <v>400000</v>
      </c>
      <c r="BF520" t="str">
        <f t="shared" si="40"/>
        <v>yes</v>
      </c>
      <c r="BG520" t="str">
        <f t="shared" si="41"/>
        <v>yes</v>
      </c>
      <c r="BH520">
        <f t="shared" si="42"/>
        <v>0.5</v>
      </c>
      <c r="BI520">
        <f t="shared" si="43"/>
        <v>10</v>
      </c>
      <c r="BK520">
        <v>521</v>
      </c>
      <c r="BL520" t="str">
        <f t="shared" si="44"/>
        <v>winter</v>
      </c>
    </row>
    <row r="521" spans="1:64" x14ac:dyDescent="0.35">
      <c r="A521">
        <v>520</v>
      </c>
      <c r="B521">
        <f>IFERROR(INDEX(JMP!$AJ$2:$AU$1000,MATCH($A521,JMP!$A$2:$A$1000,0),MATCH(B$1,JMP!$AJ$1:$AU$1,0)),INDEX(Baseline!$B$2:$BD$2,1,MATCH(B$1,Baseline!$B$1:$BD$1,0)))</f>
        <v>0</v>
      </c>
      <c r="C521">
        <f>IFERROR(INDEX(JMP!$AJ$2:$AU$1000,MATCH($A521,JMP!$A$2:$A$1000,0),MATCH(C$1,JMP!$AJ$1:$AU$1,0)),INDEX(Baseline!$B$2:$BD$2,1,MATCH(C$1,Baseline!$B$1:$BD$1,0)))</f>
        <v>8760</v>
      </c>
      <c r="D521">
        <f>IFERROR(INDEX(JMP!$AJ$2:$AU$1000,MATCH($A521,JMP!$A$2:$A$1000,0),MATCH(D$1,JMP!$AJ$1:$AU$1,0)),INDEX(Baseline!$B$2:$BD$2,1,MATCH(D$1,Baseline!$B$1:$BD$1,0)))</f>
        <v>1</v>
      </c>
      <c r="E521">
        <f>IFERROR(INDEX(JMP!$AJ$2:$AU$1000,MATCH($A521,JMP!$A$2:$A$1000,0),MATCH(E$1,JMP!$AJ$1:$AU$1,0)),INDEX(Baseline!$B$2:$BD$2,1,MATCH(E$1,Baseline!$B$1:$BD$1,0)))</f>
        <v>1</v>
      </c>
      <c r="F521" t="str">
        <f>IFERROR(INDEX(JMP!$AJ$2:$AU$1000,MATCH($A521,JMP!$A$2:$A$1000,0),MATCH(F$1,JMP!$AJ$1:$AU$1,0)),INDEX(Baseline!$B$2:$BD$2,1,MATCH(F$1,Baseline!$B$1:$BD$1,0)))</f>
        <v>e344</v>
      </c>
      <c r="G521" t="str">
        <f>IFERROR(INDEX(JMP!$AJ$2:$AU$1000,MATCH($A521,JMP!$A$2:$A$1000,0),MATCH(G$1,JMP!$AJ$1:$AU$1,0)),INDEX(Baseline!$B$2:$BD$2,1,MATCH(G$1,Baseline!$B$1:$BD$1,0)))</f>
        <v>e340</v>
      </c>
      <c r="H521">
        <f>IFERROR(INDEX(JMP!$AJ$2:$AU$1000,MATCH($A521,JMP!$A$2:$A$1000,0),MATCH(H$1,JMP!$AJ$1:$AU$1,0)),INDEX(Baseline!$B$2:$BD$2,1,MATCH(H$1,Baseline!$B$1:$BD$1,0)))</f>
        <v>1.5</v>
      </c>
      <c r="I521">
        <f>IFERROR(INDEX(JMP!$AJ$2:$AU$1000,MATCH($A521,JMP!$A$2:$A$1000,0),MATCH(I$1,JMP!$AJ$1:$AU$1,0)),INDEX(Baseline!$B$2:$BD$2,1,MATCH(I$1,Baseline!$B$1:$BD$1,0)))</f>
        <v>0.42</v>
      </c>
      <c r="J521">
        <f>IFERROR(INDEX(JMP!$AJ$2:$AU$1000,MATCH($A521,JMP!$A$2:$A$1000,0),MATCH(J$1,JMP!$AJ$1:$AU$1,0)),INDEX(Baseline!$B$2:$BD$2,1,MATCH(J$1,Baseline!$B$1:$BD$1,0)))</f>
        <v>1</v>
      </c>
      <c r="K521">
        <f>IFERROR(INDEX(JMP!$AJ$2:$AU$1000,MATCH($A521,JMP!$A$2:$A$1000,0),MATCH(K$1,JMP!$AJ$1:$AU$1,0)),INDEX(Baseline!$B$2:$BD$2,1,MATCH(K$1,Baseline!$B$1:$BD$1,0)))</f>
        <v>0</v>
      </c>
      <c r="L521">
        <f>IFERROR(INDEX(JMP!$AJ$2:$AU$1000,MATCH($A521,JMP!$A$2:$A$1000,0),MATCH(L$1,JMP!$AJ$1:$AU$1,0)),INDEX(Baseline!$B$2:$BD$2,1,MATCH(L$1,Baseline!$B$1:$BD$1,0)))</f>
        <v>4.8740078057157396E-2</v>
      </c>
      <c r="M521" t="b">
        <f>IFERROR(INDEX(JMP!$AJ$2:$AU$1000,MATCH($A521,JMP!$A$2:$A$1000,0),MATCH(M$1,JMP!$AJ$1:$AU$1,0)),INDEX(Baseline!$B$2:$BD$2,1,MATCH(M$1,Baseline!$B$1:$BD$1,0)))</f>
        <v>0</v>
      </c>
      <c r="N521" t="b">
        <f>IFERROR(INDEX(JMP!$AJ$2:$AU$1000,MATCH($A521,JMP!$A$2:$A$1000,0),MATCH(N$1,JMP!$AJ$1:$AU$1,0)),INDEX(Baseline!$B$2:$BD$2,1,MATCH(N$1,Baseline!$B$1:$BD$1,0)))</f>
        <v>0</v>
      </c>
      <c r="O521">
        <f>IFERROR(INDEX(JMP!$AJ$2:$AU$1000,MATCH($A521,JMP!$A$2:$A$1000,0),MATCH(O$1,JMP!$AJ$1:$AU$1,0)),INDEX(Baseline!$B$2:$BD$2,1,MATCH(O$1,Baseline!$B$1:$BD$1,0)))</f>
        <v>7</v>
      </c>
      <c r="P521">
        <f>IFERROR(INDEX(JMP!$AJ$2:$AU$1000,MATCH($A521,JMP!$A$2:$A$1000,0),MATCH(P$1,JMP!$AJ$1:$AU$1,0)),INDEX(Baseline!$B$2:$BD$2,1,MATCH(P$1,Baseline!$B$1:$BD$1,0)))</f>
        <v>200</v>
      </c>
      <c r="Q521">
        <f>IFERROR(INDEX(JMP!$AJ$2:$AU$1000,MATCH($A521,JMP!$A$2:$A$1000,0),MATCH(Q$1,JMP!$AJ$1:$AU$1,0)),INDEX(Baseline!$B$2:$BD$2,1,MATCH(Q$1,Baseline!$B$1:$BD$1,0)))</f>
        <v>10</v>
      </c>
      <c r="R521">
        <f>IFERROR(INDEX(JMP!$AJ$2:$AU$1000,MATCH($A521,JMP!$A$2:$A$1000,0),MATCH(R$1,JMP!$AJ$1:$AU$1,0)),INDEX(Baseline!$B$2:$BD$2,1,MATCH(R$1,Baseline!$B$1:$BD$1,0)))</f>
        <v>0</v>
      </c>
      <c r="S521">
        <f>IFERROR(INDEX(JMP!$AJ$2:$AU$1000,MATCH($A521,JMP!$A$2:$A$1000,0),MATCH(S$1,JMP!$AJ$1:$AU$1,0)),INDEX(Baseline!$B$2:$BD$2,1,MATCH(S$1,Baseline!$B$1:$BD$1,0)))</f>
        <v>1</v>
      </c>
      <c r="T521">
        <f>IFERROR(INDEX(JMP!$AJ$2:$AU$1000,MATCH($A521,JMP!$A$2:$A$1000,0),MATCH(T$1,JMP!$AJ$1:$AU$1,0)),INDEX(Baseline!$B$2:$BD$2,1,MATCH(T$1,Baseline!$B$1:$BD$1,0)))</f>
        <v>0</v>
      </c>
      <c r="U521" t="str">
        <f>IFERROR(INDEX(JMP!$AJ$2:$AU$1000,MATCH($A521,JMP!$A$2:$A$1000,0),MATCH(U$1,JMP!$AJ$1:$AU$1,0)),INDEX(Baseline!$B$2:$BD$2,1,MATCH(U$1,Baseline!$B$1:$BD$1,0)))</f>
        <v>Titan</v>
      </c>
      <c r="V521">
        <f>IFERROR(INDEX(JMP!$AJ$2:$AU$1000,MATCH($A521,JMP!$A$2:$A$1000,0),MATCH(V$1,JMP!$AJ$1:$AU$1,0)),INDEX(Baseline!$B$2:$BD$2,1,MATCH(V$1,Baseline!$B$1:$BD$1,0)))</f>
        <v>3</v>
      </c>
      <c r="W521">
        <f>IFERROR(INDEX(JMP!$AJ$2:$AU$1000,MATCH($A521,JMP!$A$2:$A$1000,0),MATCH(W$1,JMP!$AJ$1:$AU$1,0)),INDEX(Baseline!$B$2:$BD$2,1,MATCH(W$1,Baseline!$B$1:$BD$1,0)))</f>
        <v>0.37</v>
      </c>
      <c r="X521">
        <f>IFERROR(INDEX(JMP!$AJ$2:$AU$1000,MATCH($A521,JMP!$A$2:$A$1000,0),MATCH(X$1,JMP!$AJ$1:$AU$1,0)),INDEX(Baseline!$B$2:$BD$2,1,MATCH(X$1,Baseline!$B$1:$BD$1,0)))</f>
        <v>4</v>
      </c>
      <c r="Y521">
        <f>IFERROR(INDEX(JMP!$AJ$2:$AU$1000,MATCH($A521,JMP!$A$2:$A$1000,0),MATCH(Y$1,JMP!$AJ$1:$AU$1,0)),INDEX(Baseline!$B$2:$BD$2,1,MATCH(Y$1,Baseline!$B$1:$BD$1,0)))</f>
        <v>6</v>
      </c>
      <c r="Z521">
        <f>IFERROR(INDEX(JMP!$AJ$2:$AU$1000,MATCH($A521,JMP!$A$2:$A$1000,0),MATCH(Z$1,JMP!$AJ$1:$AU$1,0)),INDEX(Baseline!$B$2:$BD$2,1,MATCH(Z$1,Baseline!$B$1:$BD$1,0)))</f>
        <v>1970</v>
      </c>
      <c r="AA521">
        <f>IFERROR(INDEX(JMP!$AJ$2:$AU$1000,MATCH($A521,JMP!$A$2:$A$1000,0),MATCH(AA$1,JMP!$AJ$1:$AU$1,0)),INDEX(Baseline!$B$2:$BD$2,1,MATCH(AA$1,Baseline!$B$1:$BD$1,0)))</f>
        <v>1970</v>
      </c>
      <c r="AB521">
        <f>IFERROR(INDEX(JMP!$AJ$2:$AU$1000,MATCH($A521,JMP!$A$2:$A$1000,0),MATCH(AB$1,JMP!$AJ$1:$AU$1,0)),INDEX(Baseline!$B$2:$BD$2,1,MATCH(AB$1,Baseline!$B$1:$BD$1,0)))</f>
        <v>0</v>
      </c>
      <c r="AC521">
        <f>IFERROR(INDEX(JMP!$AJ$2:$AU$1000,MATCH($A521,JMP!$A$2:$A$1000,0),MATCH(AC$1,JMP!$AJ$1:$AU$1,0)),INDEX(Baseline!$B$2:$BD$2,1,MATCH(AC$1,Baseline!$B$1:$BD$1,0)))</f>
        <v>1</v>
      </c>
      <c r="AD521">
        <f>IFERROR(INDEX(JMP!$AJ$2:$AU$1000,MATCH($A521,JMP!$A$2:$A$1000,0),MATCH(AD$1,JMP!$AJ$1:$AU$1,0)),INDEX(Baseline!$B$2:$BD$2,1,MATCH(AD$1,Baseline!$B$1:$BD$1,0)))</f>
        <v>8</v>
      </c>
      <c r="AE521">
        <f>IFERROR(INDEX(JMP!$AJ$2:$AU$1000,MATCH($A521,JMP!$A$2:$A$1000,0),MATCH(AE$1,JMP!$AJ$1:$AU$1,0)),INDEX(Baseline!$B$2:$BD$2,1,MATCH(AE$1,Baseline!$B$1:$BD$1,0)))</f>
        <v>0.25</v>
      </c>
      <c r="AF521" t="str">
        <f>IFERROR(INDEX(JMP!$AJ$2:$AU$1000,MATCH($A521,JMP!$A$2:$A$1000,0),MATCH(AF$1,JMP!$AJ$1:$AU$1,0)),INDEX(Baseline!$B$2:$BD$2,1,MATCH(AF$1,Baseline!$B$1:$BD$1,0)))</f>
        <v>bwb</v>
      </c>
      <c r="AG521" t="str">
        <f>IFERROR(INDEX(JMP!$AJ$2:$AU$1000,MATCH($A521,JMP!$A$2:$A$1000,0),MATCH(AG$1,JMP!$AJ$1:$AU$1,0)),INDEX(Baseline!$B$2:$BD$2,1,MATCH(AG$1,Baseline!$B$1:$BD$1,0)))</f>
        <v>V-tail</v>
      </c>
      <c r="AH521">
        <f>IFERROR(INDEX(JMP!$AJ$2:$AU$1000,MATCH($A521,JMP!$A$2:$A$1000,0),MATCH(AH$1,JMP!$AJ$1:$AU$1,0)),INDEX(Baseline!$B$2:$BD$2,1,MATCH(AH$1,Baseline!$B$1:$BD$1,0)))</f>
        <v>1</v>
      </c>
      <c r="AI521">
        <f>IFERROR(INDEX(JMP!$AJ$2:$AU$1000,MATCH($A521,JMP!$A$2:$A$1000,0),MATCH(AI$1,JMP!$AJ$1:$AU$1,0)),INDEX(Baseline!$B$2:$BD$2,1,MATCH(AI$1,Baseline!$B$1:$BD$1,0)))</f>
        <v>724000000</v>
      </c>
      <c r="AJ521">
        <f>IFERROR(INDEX(JMP!$AJ$2:$AU$1000,MATCH($A521,JMP!$A$2:$A$1000,0),MATCH(AJ$1,JMP!$AJ$1:$AU$1,0)),INDEX(Baseline!$B$2:$BD$2,1,MATCH(AJ$1,Baseline!$B$1:$BD$1,0)))</f>
        <v>54500000</v>
      </c>
      <c r="AK521">
        <f>IFERROR(INDEX(JMP!$AJ$2:$AU$1000,MATCH($A521,JMP!$A$2:$A$1000,0),MATCH(AK$1,JMP!$AJ$1:$AU$1,0)),INDEX(Baseline!$B$2:$BD$2,1,MATCH(AK$1,Baseline!$B$1:$BD$1,0)))</f>
        <v>30</v>
      </c>
      <c r="AL521">
        <f>IFERROR(INDEX(JMP!$AJ$2:$AU$1000,MATCH($A521,JMP!$A$2:$A$1000,0),MATCH(AL$1,JMP!$AJ$1:$AU$1,0)),INDEX(Baseline!$B$2:$BD$2,1,MATCH(AL$1,Baseline!$B$1:$BD$1,0)))</f>
        <v>1.5224870502077992E-2</v>
      </c>
      <c r="AM521">
        <f>IFERROR(INDEX(JMP!$AJ$2:$AU$1000,MATCH($A521,JMP!$A$2:$A$1000,0),MATCH(AM$1,JMP!$AJ$1:$AU$1,0)),INDEX(Baseline!$B$2:$BD$2,1,MATCH(AM$1,Baseline!$B$1:$BD$1,0)))</f>
        <v>11.352738875447619</v>
      </c>
      <c r="AN521">
        <f>IFERROR(INDEX(JMP!$AJ$2:$AU$1000,MATCH($A521,JMP!$A$2:$A$1000,0),MATCH(AN$1,JMP!$AJ$1:$AU$1,0)),INDEX(Baseline!$B$2:$BD$2,1,MATCH(AN$1,Baseline!$B$1:$BD$1,0)))</f>
        <v>1.8234128474274147</v>
      </c>
      <c r="AO521">
        <f>IFERROR(INDEX(JMP!$AJ$2:$AU$1000,MATCH($A521,JMP!$A$2:$A$1000,0),MATCH(AO$1,JMP!$AJ$1:$AU$1,0)),INDEX(Baseline!$B$2:$BD$2,1,MATCH(AO$1,Baseline!$B$1:$BD$1,0)))</f>
        <v>1.3063812021262629</v>
      </c>
      <c r="AP521">
        <f>IFERROR(INDEX(JMP!$AJ$2:$AU$1000,MATCH($A521,JMP!$A$2:$A$1000,0),MATCH(AP$1,JMP!$AJ$1:$AU$1,0)),INDEX(Baseline!$B$2:$BD$2,1,MATCH(AP$1,Baseline!$B$1:$BD$1,0)))</f>
        <v>0</v>
      </c>
      <c r="AQ521">
        <f>IFERROR(INDEX(JMP!$AJ$2:$AU$1000,MATCH($A521,JMP!$A$2:$A$1000,0),MATCH(AQ$1,JMP!$AJ$1:$AU$1,0)),INDEX(Baseline!$B$2:$BD$2,1,MATCH(AQ$1,Baseline!$B$1:$BD$1,0)))</f>
        <v>0.35</v>
      </c>
      <c r="AR521">
        <f>IFERROR(INDEX(JMP!$AJ$2:$AU$1000,MATCH($A521,JMP!$A$2:$A$1000,0),MATCH(AR$1,JMP!$AJ$1:$AU$1,0)),INDEX(Baseline!$B$2:$BD$2,1,MATCH(AR$1,Baseline!$B$1:$BD$1,0)))</f>
        <v>0</v>
      </c>
      <c r="AS521">
        <f>IFERROR(INDEX(JMP!$AJ$2:$AU$1000,MATCH($A521,JMP!$A$2:$A$1000,0),MATCH(AS$1,JMP!$AJ$1:$AU$1,0)),INDEX(Baseline!$B$2:$BD$2,1,MATCH(AS$1,Baseline!$B$1:$BD$1,0)))</f>
        <v>0</v>
      </c>
      <c r="AT521">
        <f>IFERROR(INDEX(JMP!$AJ$2:$AU$1000,MATCH($A521,JMP!$A$2:$A$1000,0),MATCH(AT$1,JMP!$AJ$1:$AU$1,0)),INDEX(Baseline!$B$2:$BD$2,1,MATCH(AT$1,Baseline!$B$1:$BD$1,0)))</f>
        <v>500</v>
      </c>
      <c r="AU521">
        <f>IFERROR(INDEX(JMP!$AJ$2:$AU$1000,MATCH($A521,JMP!$A$2:$A$1000,0),MATCH(AU$1,JMP!$AJ$1:$AU$1,0)),INDEX(Baseline!$B$2:$BD$2,1,MATCH(AU$1,Baseline!$B$1:$BD$1,0)))</f>
        <v>50</v>
      </c>
      <c r="AV521">
        <f>IFERROR(INDEX(JMP!$AJ$2:$AU$1000,MATCH($A521,JMP!$A$2:$A$1000,0),MATCH(AV$1,JMP!$AJ$1:$AU$1,0)),INDEX(Baseline!$B$2:$BD$2,1,MATCH(AV$1,Baseline!$B$1:$BD$1,0)))</f>
        <v>12.1</v>
      </c>
      <c r="AW521">
        <f>IFERROR(INDEX(JMP!$AJ$2:$AU$1000,MATCH($A521,JMP!$A$2:$A$1000,0),MATCH(AW$1,JMP!$AJ$1:$AU$1,0)),INDEX(Baseline!$B$2:$BD$2,1,MATCH(AW$1,Baseline!$B$1:$BD$1,0)))</f>
        <v>1.9961979999999998E-3</v>
      </c>
      <c r="AX521">
        <f>IFERROR(INDEX(JMP!$AJ$2:$AU$1000,MATCH($A521,JMP!$A$2:$A$1000,0),MATCH(AX$1,JMP!$AJ$1:$AU$1,0)),INDEX(Baseline!$B$2:$BD$2,1,MATCH(AX$1,Baseline!$B$1:$BD$1,0)))</f>
        <v>1.9961979999999998E-3</v>
      </c>
      <c r="AY521">
        <f>IFERROR(INDEX(JMP!$AJ$2:$AU$1000,MATCH($A521,JMP!$A$2:$A$1000,0),MATCH(AY$1,JMP!$AJ$1:$AU$1,0)),INDEX(Baseline!$B$2:$BD$2,1,MATCH(AY$1,Baseline!$B$1:$BD$1,0)))</f>
        <v>1.9607137E-2</v>
      </c>
      <c r="AZ521">
        <f>IFERROR(INDEX(JMP!$AJ$2:$AU$1000,MATCH($A521,JMP!$A$2:$A$1000,0),MATCH(AZ$1,JMP!$AJ$1:$AU$1,0)),INDEX(Baseline!$B$2:$BD$2,1,MATCH(AZ$1,Baseline!$B$1:$BD$1,0)))</f>
        <v>0</v>
      </c>
      <c r="BA521">
        <f>IFERROR(INDEX(JMP!$AJ$2:$AU$1000,MATCH($A521,JMP!$A$2:$A$1000,0),MATCH(BA$1,JMP!$AJ$1:$AU$1,0)),INDEX(Baseline!$B$2:$BD$2,1,MATCH(BA$1,Baseline!$B$1:$BD$1,0)))</f>
        <v>100</v>
      </c>
      <c r="BB521">
        <f>IFERROR(INDEX(JMP!$AJ$2:$AU$1000,MATCH($A521,JMP!$A$2:$A$1000,0),MATCH(BB$1,JMP!$AJ$1:$AU$1,0)),INDEX(Baseline!$B$2:$BD$2,1,MATCH(BB$1,Baseline!$B$1:$BD$1,0)))</f>
        <v>0</v>
      </c>
      <c r="BC521">
        <f>IFERROR(INDEX(JMP!$AJ$2:$AU$1000,MATCH($A521,JMP!$A$2:$A$1000,0),MATCH(BC$1,JMP!$AJ$1:$AU$1,0)),INDEX(Baseline!$B$2:$BD$2,1,MATCH(BC$1,Baseline!$B$1:$BD$1,0)))</f>
        <v>4</v>
      </c>
      <c r="BD521">
        <f>IFERROR(INDEX(JMP!$AJ$2:$AU$1000,MATCH($A521,JMP!$A$2:$A$1000,0),MATCH(BD$1,JMP!$AJ$1:$AU$1,0)),INDEX(Baseline!$B$2:$BD$2,1,MATCH(BD$1,Baseline!$B$1:$BD$1,0)))</f>
        <v>2.3750555824999999</v>
      </c>
      <c r="BE521">
        <f>IFERROR(INDEX(JMP!$AJ$2:$AU$1000,MATCH($A521,JMP!$A$2:$A$1000,0),MATCH(BE$1,JMP!$AJ$1:$AU$1,0)),INDEX(Baseline!$B$2:$BE$2,1,MATCH(BE$1,Baseline!$B$1:$BE$1,0)))</f>
        <v>400000</v>
      </c>
      <c r="BF521" t="str">
        <f t="shared" si="40"/>
        <v>no</v>
      </c>
      <c r="BG521" t="str">
        <f t="shared" si="41"/>
        <v>yes</v>
      </c>
      <c r="BH521">
        <f t="shared" si="42"/>
        <v>0.25</v>
      </c>
      <c r="BI521">
        <f t="shared" si="43"/>
        <v>100</v>
      </c>
      <c r="BK521">
        <v>522</v>
      </c>
      <c r="BL521" t="str">
        <f t="shared" si="44"/>
        <v>winter</v>
      </c>
    </row>
    <row r="522" spans="1:64" x14ac:dyDescent="0.35">
      <c r="A522">
        <v>521</v>
      </c>
      <c r="B522">
        <f>IFERROR(INDEX(JMP!$AJ$2:$AU$1000,MATCH($A522,JMP!$A$2:$A$1000,0),MATCH(B$1,JMP!$AJ$1:$AU$1,0)),INDEX(Baseline!$B$2:$BD$2,1,MATCH(B$1,Baseline!$B$1:$BD$1,0)))</f>
        <v>0</v>
      </c>
      <c r="C522">
        <f>IFERROR(INDEX(JMP!$AJ$2:$AU$1000,MATCH($A522,JMP!$A$2:$A$1000,0),MATCH(C$1,JMP!$AJ$1:$AU$1,0)),INDEX(Baseline!$B$2:$BD$2,1,MATCH(C$1,Baseline!$B$1:$BD$1,0)))</f>
        <v>8760</v>
      </c>
      <c r="D522">
        <f>IFERROR(INDEX(JMP!$AJ$2:$AU$1000,MATCH($A522,JMP!$A$2:$A$1000,0),MATCH(D$1,JMP!$AJ$1:$AU$1,0)),INDEX(Baseline!$B$2:$BD$2,1,MATCH(D$1,Baseline!$B$1:$BD$1,0)))</f>
        <v>1</v>
      </c>
      <c r="E522">
        <f>IFERROR(INDEX(JMP!$AJ$2:$AU$1000,MATCH($A522,JMP!$A$2:$A$1000,0),MATCH(E$1,JMP!$AJ$1:$AU$1,0)),INDEX(Baseline!$B$2:$BD$2,1,MATCH(E$1,Baseline!$B$1:$BD$1,0)))</f>
        <v>1</v>
      </c>
      <c r="F522" t="str">
        <f>IFERROR(INDEX(JMP!$AJ$2:$AU$1000,MATCH($A522,JMP!$A$2:$A$1000,0),MATCH(F$1,JMP!$AJ$1:$AU$1,0)),INDEX(Baseline!$B$2:$BD$2,1,MATCH(F$1,Baseline!$B$1:$BD$1,0)))</f>
        <v>e344</v>
      </c>
      <c r="G522" t="str">
        <f>IFERROR(INDEX(JMP!$AJ$2:$AU$1000,MATCH($A522,JMP!$A$2:$A$1000,0),MATCH(G$1,JMP!$AJ$1:$AU$1,0)),INDEX(Baseline!$B$2:$BD$2,1,MATCH(G$1,Baseline!$B$1:$BD$1,0)))</f>
        <v>e340</v>
      </c>
      <c r="H522">
        <f>IFERROR(INDEX(JMP!$AJ$2:$AU$1000,MATCH($A522,JMP!$A$2:$A$1000,0),MATCH(H$1,JMP!$AJ$1:$AU$1,0)),INDEX(Baseline!$B$2:$BD$2,1,MATCH(H$1,Baseline!$B$1:$BD$1,0)))</f>
        <v>1.5</v>
      </c>
      <c r="I522">
        <f>IFERROR(INDEX(JMP!$AJ$2:$AU$1000,MATCH($A522,JMP!$A$2:$A$1000,0),MATCH(I$1,JMP!$AJ$1:$AU$1,0)),INDEX(Baseline!$B$2:$BD$2,1,MATCH(I$1,Baseline!$B$1:$BD$1,0)))</f>
        <v>0.42</v>
      </c>
      <c r="J522">
        <f>IFERROR(INDEX(JMP!$AJ$2:$AU$1000,MATCH($A522,JMP!$A$2:$A$1000,0),MATCH(J$1,JMP!$AJ$1:$AU$1,0)),INDEX(Baseline!$B$2:$BD$2,1,MATCH(J$1,Baseline!$B$1:$BD$1,0)))</f>
        <v>1</v>
      </c>
      <c r="K522">
        <f>IFERROR(INDEX(JMP!$AJ$2:$AU$1000,MATCH($A522,JMP!$A$2:$A$1000,0),MATCH(K$1,JMP!$AJ$1:$AU$1,0)),INDEX(Baseline!$B$2:$BD$2,1,MATCH(K$1,Baseline!$B$1:$BD$1,0)))</f>
        <v>0</v>
      </c>
      <c r="L522">
        <f>IFERROR(INDEX(JMP!$AJ$2:$AU$1000,MATCH($A522,JMP!$A$2:$A$1000,0),MATCH(L$1,JMP!$AJ$1:$AU$1,0)),INDEX(Baseline!$B$2:$BD$2,1,MATCH(L$1,Baseline!$B$1:$BD$1,0)))</f>
        <v>8.6494976061882473E-2</v>
      </c>
      <c r="M522" t="b">
        <f>IFERROR(INDEX(JMP!$AJ$2:$AU$1000,MATCH($A522,JMP!$A$2:$A$1000,0),MATCH(M$1,JMP!$AJ$1:$AU$1,0)),INDEX(Baseline!$B$2:$BD$2,1,MATCH(M$1,Baseline!$B$1:$BD$1,0)))</f>
        <v>0</v>
      </c>
      <c r="N522" t="b">
        <f>IFERROR(INDEX(JMP!$AJ$2:$AU$1000,MATCH($A522,JMP!$A$2:$A$1000,0),MATCH(N$1,JMP!$AJ$1:$AU$1,0)),INDEX(Baseline!$B$2:$BD$2,1,MATCH(N$1,Baseline!$B$1:$BD$1,0)))</f>
        <v>0</v>
      </c>
      <c r="O522">
        <f>IFERROR(INDEX(JMP!$AJ$2:$AU$1000,MATCH($A522,JMP!$A$2:$A$1000,0),MATCH(O$1,JMP!$AJ$1:$AU$1,0)),INDEX(Baseline!$B$2:$BD$2,1,MATCH(O$1,Baseline!$B$1:$BD$1,0)))</f>
        <v>7</v>
      </c>
      <c r="P522">
        <f>IFERROR(INDEX(JMP!$AJ$2:$AU$1000,MATCH($A522,JMP!$A$2:$A$1000,0),MATCH(P$1,JMP!$AJ$1:$AU$1,0)),INDEX(Baseline!$B$2:$BD$2,1,MATCH(P$1,Baseline!$B$1:$BD$1,0)))</f>
        <v>200</v>
      </c>
      <c r="Q522">
        <f>IFERROR(INDEX(JMP!$AJ$2:$AU$1000,MATCH($A522,JMP!$A$2:$A$1000,0),MATCH(Q$1,JMP!$AJ$1:$AU$1,0)),INDEX(Baseline!$B$2:$BD$2,1,MATCH(Q$1,Baseline!$B$1:$BD$1,0)))</f>
        <v>10</v>
      </c>
      <c r="R522">
        <f>IFERROR(INDEX(JMP!$AJ$2:$AU$1000,MATCH($A522,JMP!$A$2:$A$1000,0),MATCH(R$1,JMP!$AJ$1:$AU$1,0)),INDEX(Baseline!$B$2:$BD$2,1,MATCH(R$1,Baseline!$B$1:$BD$1,0)))</f>
        <v>0</v>
      </c>
      <c r="S522">
        <f>IFERROR(INDEX(JMP!$AJ$2:$AU$1000,MATCH($A522,JMP!$A$2:$A$1000,0),MATCH(S$1,JMP!$AJ$1:$AU$1,0)),INDEX(Baseline!$B$2:$BD$2,1,MATCH(S$1,Baseline!$B$1:$BD$1,0)))</f>
        <v>1</v>
      </c>
      <c r="T522">
        <f>IFERROR(INDEX(JMP!$AJ$2:$AU$1000,MATCH($A522,JMP!$A$2:$A$1000,0),MATCH(T$1,JMP!$AJ$1:$AU$1,0)),INDEX(Baseline!$B$2:$BD$2,1,MATCH(T$1,Baseline!$B$1:$BD$1,0)))</f>
        <v>0</v>
      </c>
      <c r="U522" t="str">
        <f>IFERROR(INDEX(JMP!$AJ$2:$AU$1000,MATCH($A522,JMP!$A$2:$A$1000,0),MATCH(U$1,JMP!$AJ$1:$AU$1,0)),INDEX(Baseline!$B$2:$BD$2,1,MATCH(U$1,Baseline!$B$1:$BD$1,0)))</f>
        <v>Titan</v>
      </c>
      <c r="V522">
        <f>IFERROR(INDEX(JMP!$AJ$2:$AU$1000,MATCH($A522,JMP!$A$2:$A$1000,0),MATCH(V$1,JMP!$AJ$1:$AU$1,0)),INDEX(Baseline!$B$2:$BD$2,1,MATCH(V$1,Baseline!$B$1:$BD$1,0)))</f>
        <v>3</v>
      </c>
      <c r="W522">
        <f>IFERROR(INDEX(JMP!$AJ$2:$AU$1000,MATCH($A522,JMP!$A$2:$A$1000,0),MATCH(W$1,JMP!$AJ$1:$AU$1,0)),INDEX(Baseline!$B$2:$BD$2,1,MATCH(W$1,Baseline!$B$1:$BD$1,0)))</f>
        <v>0.37</v>
      </c>
      <c r="X522">
        <f>IFERROR(INDEX(JMP!$AJ$2:$AU$1000,MATCH($A522,JMP!$A$2:$A$1000,0),MATCH(X$1,JMP!$AJ$1:$AU$1,0)),INDEX(Baseline!$B$2:$BD$2,1,MATCH(X$1,Baseline!$B$1:$BD$1,0)))</f>
        <v>4</v>
      </c>
      <c r="Y522">
        <f>IFERROR(INDEX(JMP!$AJ$2:$AU$1000,MATCH($A522,JMP!$A$2:$A$1000,0),MATCH(Y$1,JMP!$AJ$1:$AU$1,0)),INDEX(Baseline!$B$2:$BD$2,1,MATCH(Y$1,Baseline!$B$1:$BD$1,0)))</f>
        <v>3</v>
      </c>
      <c r="Z522">
        <f>IFERROR(INDEX(JMP!$AJ$2:$AU$1000,MATCH($A522,JMP!$A$2:$A$1000,0),MATCH(Z$1,JMP!$AJ$1:$AU$1,0)),INDEX(Baseline!$B$2:$BD$2,1,MATCH(Z$1,Baseline!$B$1:$BD$1,0)))</f>
        <v>1970</v>
      </c>
      <c r="AA522">
        <f>IFERROR(INDEX(JMP!$AJ$2:$AU$1000,MATCH($A522,JMP!$A$2:$A$1000,0),MATCH(AA$1,JMP!$AJ$1:$AU$1,0)),INDEX(Baseline!$B$2:$BD$2,1,MATCH(AA$1,Baseline!$B$1:$BD$1,0)))</f>
        <v>1970</v>
      </c>
      <c r="AB522">
        <f>IFERROR(INDEX(JMP!$AJ$2:$AU$1000,MATCH($A522,JMP!$A$2:$A$1000,0),MATCH(AB$1,JMP!$AJ$1:$AU$1,0)),INDEX(Baseline!$B$2:$BD$2,1,MATCH(AB$1,Baseline!$B$1:$BD$1,0)))</f>
        <v>0</v>
      </c>
      <c r="AC522">
        <f>IFERROR(INDEX(JMP!$AJ$2:$AU$1000,MATCH($A522,JMP!$A$2:$A$1000,0),MATCH(AC$1,JMP!$AJ$1:$AU$1,0)),INDEX(Baseline!$B$2:$BD$2,1,MATCH(AC$1,Baseline!$B$1:$BD$1,0)))</f>
        <v>1</v>
      </c>
      <c r="AD522">
        <f>IFERROR(INDEX(JMP!$AJ$2:$AU$1000,MATCH($A522,JMP!$A$2:$A$1000,0),MATCH(AD$1,JMP!$AJ$1:$AU$1,0)),INDEX(Baseline!$B$2:$BD$2,1,MATCH(AD$1,Baseline!$B$1:$BD$1,0)))</f>
        <v>8</v>
      </c>
      <c r="AE522">
        <f>IFERROR(INDEX(JMP!$AJ$2:$AU$1000,MATCH($A522,JMP!$A$2:$A$1000,0),MATCH(AE$1,JMP!$AJ$1:$AU$1,0)),INDEX(Baseline!$B$2:$BD$2,1,MATCH(AE$1,Baseline!$B$1:$BD$1,0)))</f>
        <v>0.25</v>
      </c>
      <c r="AF522" t="str">
        <f>IFERROR(INDEX(JMP!$AJ$2:$AU$1000,MATCH($A522,JMP!$A$2:$A$1000,0),MATCH(AF$1,JMP!$AJ$1:$AU$1,0)),INDEX(Baseline!$B$2:$BD$2,1,MATCH(AF$1,Baseline!$B$1:$BD$1,0)))</f>
        <v>bwb</v>
      </c>
      <c r="AG522" t="str">
        <f>IFERROR(INDEX(JMP!$AJ$2:$AU$1000,MATCH($A522,JMP!$A$2:$A$1000,0),MATCH(AG$1,JMP!$AJ$1:$AU$1,0)),INDEX(Baseline!$B$2:$BD$2,1,MATCH(AG$1,Baseline!$B$1:$BD$1,0)))</f>
        <v>V-tail</v>
      </c>
      <c r="AH522">
        <f>IFERROR(INDEX(JMP!$AJ$2:$AU$1000,MATCH($A522,JMP!$A$2:$A$1000,0),MATCH(AH$1,JMP!$AJ$1:$AU$1,0)),INDEX(Baseline!$B$2:$BD$2,1,MATCH(AH$1,Baseline!$B$1:$BD$1,0)))</f>
        <v>0</v>
      </c>
      <c r="AI522">
        <f>IFERROR(INDEX(JMP!$AJ$2:$AU$1000,MATCH($A522,JMP!$A$2:$A$1000,0),MATCH(AI$1,JMP!$AJ$1:$AU$1,0)),INDEX(Baseline!$B$2:$BD$2,1,MATCH(AI$1,Baseline!$B$1:$BD$1,0)))</f>
        <v>724000000</v>
      </c>
      <c r="AJ522">
        <f>IFERROR(INDEX(JMP!$AJ$2:$AU$1000,MATCH($A522,JMP!$A$2:$A$1000,0),MATCH(AJ$1,JMP!$AJ$1:$AU$1,0)),INDEX(Baseline!$B$2:$BD$2,1,MATCH(AJ$1,Baseline!$B$1:$BD$1,0)))</f>
        <v>54500000</v>
      </c>
      <c r="AK522">
        <f>IFERROR(INDEX(JMP!$AJ$2:$AU$1000,MATCH($A522,JMP!$A$2:$A$1000,0),MATCH(AK$1,JMP!$AJ$1:$AU$1,0)),INDEX(Baseline!$B$2:$BD$2,1,MATCH(AK$1,Baseline!$B$1:$BD$1,0)))</f>
        <v>30</v>
      </c>
      <c r="AL522">
        <f>IFERROR(INDEX(JMP!$AJ$2:$AU$1000,MATCH($A522,JMP!$A$2:$A$1000,0),MATCH(AL$1,JMP!$AJ$1:$AU$1,0)),INDEX(Baseline!$B$2:$BD$2,1,MATCH(AL$1,Baseline!$B$1:$BD$1,0)))</f>
        <v>2.4733453524764915E-2</v>
      </c>
      <c r="AM522">
        <f>IFERROR(INDEX(JMP!$AJ$2:$AU$1000,MATCH($A522,JMP!$A$2:$A$1000,0),MATCH(AM$1,JMP!$AJ$1:$AU$1,0)),INDEX(Baseline!$B$2:$BD$2,1,MATCH(AM$1,Baseline!$B$1:$BD$1,0)))</f>
        <v>16.276764402285714</v>
      </c>
      <c r="AN522">
        <f>IFERROR(INDEX(JMP!$AJ$2:$AU$1000,MATCH($A522,JMP!$A$2:$A$1000,0),MATCH(AN$1,JMP!$AJ$1:$AU$1,0)),INDEX(Baseline!$B$2:$BD$2,1,MATCH(AN$1,Baseline!$B$1:$BD$1,0)))</f>
        <v>2.1386549562019534</v>
      </c>
      <c r="AO522">
        <f>IFERROR(INDEX(JMP!$AJ$2:$AU$1000,MATCH($A522,JMP!$A$2:$A$1000,0),MATCH(AO$1,JMP!$AJ$1:$AU$1,0)),INDEX(Baseline!$B$2:$BD$2,1,MATCH(AO$1,Baseline!$B$1:$BD$1,0)))</f>
        <v>1.3175910565915281</v>
      </c>
      <c r="AP522">
        <f>IFERROR(INDEX(JMP!$AJ$2:$AU$1000,MATCH($A522,JMP!$A$2:$A$1000,0),MATCH(AP$1,JMP!$AJ$1:$AU$1,0)),INDEX(Baseline!$B$2:$BD$2,1,MATCH(AP$1,Baseline!$B$1:$BD$1,0)))</f>
        <v>0</v>
      </c>
      <c r="AQ522">
        <f>IFERROR(INDEX(JMP!$AJ$2:$AU$1000,MATCH($A522,JMP!$A$2:$A$1000,0),MATCH(AQ$1,JMP!$AJ$1:$AU$1,0)),INDEX(Baseline!$B$2:$BD$2,1,MATCH(AQ$1,Baseline!$B$1:$BD$1,0)))</f>
        <v>0.35</v>
      </c>
      <c r="AR522">
        <f>IFERROR(INDEX(JMP!$AJ$2:$AU$1000,MATCH($A522,JMP!$A$2:$A$1000,0),MATCH(AR$1,JMP!$AJ$1:$AU$1,0)),INDEX(Baseline!$B$2:$BD$2,1,MATCH(AR$1,Baseline!$B$1:$BD$1,0)))</f>
        <v>0</v>
      </c>
      <c r="AS522">
        <f>IFERROR(INDEX(JMP!$AJ$2:$AU$1000,MATCH($A522,JMP!$A$2:$A$1000,0),MATCH(AS$1,JMP!$AJ$1:$AU$1,0)),INDEX(Baseline!$B$2:$BD$2,1,MATCH(AS$1,Baseline!$B$1:$BD$1,0)))</f>
        <v>0</v>
      </c>
      <c r="AT522">
        <f>IFERROR(INDEX(JMP!$AJ$2:$AU$1000,MATCH($A522,JMP!$A$2:$A$1000,0),MATCH(AT$1,JMP!$AJ$1:$AU$1,0)),INDEX(Baseline!$B$2:$BD$2,1,MATCH(AT$1,Baseline!$B$1:$BD$1,0)))</f>
        <v>500</v>
      </c>
      <c r="AU522">
        <f>IFERROR(INDEX(JMP!$AJ$2:$AU$1000,MATCH($A522,JMP!$A$2:$A$1000,0),MATCH(AU$1,JMP!$AJ$1:$AU$1,0)),INDEX(Baseline!$B$2:$BD$2,1,MATCH(AU$1,Baseline!$B$1:$BD$1,0)))</f>
        <v>50</v>
      </c>
      <c r="AV522">
        <f>IFERROR(INDEX(JMP!$AJ$2:$AU$1000,MATCH($A522,JMP!$A$2:$A$1000,0),MATCH(AV$1,JMP!$AJ$1:$AU$1,0)),INDEX(Baseline!$B$2:$BD$2,1,MATCH(AV$1,Baseline!$B$1:$BD$1,0)))</f>
        <v>12.1</v>
      </c>
      <c r="AW522">
        <f>IFERROR(INDEX(JMP!$AJ$2:$AU$1000,MATCH($A522,JMP!$A$2:$A$1000,0),MATCH(AW$1,JMP!$AJ$1:$AU$1,0)),INDEX(Baseline!$B$2:$BD$2,1,MATCH(AW$1,Baseline!$B$1:$BD$1,0)))</f>
        <v>1.9961979999999998E-3</v>
      </c>
      <c r="AX522">
        <f>IFERROR(INDEX(JMP!$AJ$2:$AU$1000,MATCH($A522,JMP!$A$2:$A$1000,0),MATCH(AX$1,JMP!$AJ$1:$AU$1,0)),INDEX(Baseline!$B$2:$BD$2,1,MATCH(AX$1,Baseline!$B$1:$BD$1,0)))</f>
        <v>1.9961979999999998E-3</v>
      </c>
      <c r="AY522">
        <f>IFERROR(INDEX(JMP!$AJ$2:$AU$1000,MATCH($A522,JMP!$A$2:$A$1000,0),MATCH(AY$1,JMP!$AJ$1:$AU$1,0)),INDEX(Baseline!$B$2:$BD$2,1,MATCH(AY$1,Baseline!$B$1:$BD$1,0)))</f>
        <v>1.9607137E-2</v>
      </c>
      <c r="AZ522">
        <f>IFERROR(INDEX(JMP!$AJ$2:$AU$1000,MATCH($A522,JMP!$A$2:$A$1000,0),MATCH(AZ$1,JMP!$AJ$1:$AU$1,0)),INDEX(Baseline!$B$2:$BD$2,1,MATCH(AZ$1,Baseline!$B$1:$BD$1,0)))</f>
        <v>0</v>
      </c>
      <c r="BA522">
        <f>IFERROR(INDEX(JMP!$AJ$2:$AU$1000,MATCH($A522,JMP!$A$2:$A$1000,0),MATCH(BA$1,JMP!$AJ$1:$AU$1,0)),INDEX(Baseline!$B$2:$BD$2,1,MATCH(BA$1,Baseline!$B$1:$BD$1,0)))</f>
        <v>55</v>
      </c>
      <c r="BB522">
        <f>IFERROR(INDEX(JMP!$AJ$2:$AU$1000,MATCH($A522,JMP!$A$2:$A$1000,0),MATCH(BB$1,JMP!$AJ$1:$AU$1,0)),INDEX(Baseline!$B$2:$BD$2,1,MATCH(BB$1,Baseline!$B$1:$BD$1,0)))</f>
        <v>0</v>
      </c>
      <c r="BC522">
        <f>IFERROR(INDEX(JMP!$AJ$2:$AU$1000,MATCH($A522,JMP!$A$2:$A$1000,0),MATCH(BC$1,JMP!$AJ$1:$AU$1,0)),INDEX(Baseline!$B$2:$BD$2,1,MATCH(BC$1,Baseline!$B$1:$BD$1,0)))</f>
        <v>3</v>
      </c>
      <c r="BD522">
        <f>IFERROR(INDEX(JMP!$AJ$2:$AU$1000,MATCH($A522,JMP!$A$2:$A$1000,0),MATCH(BD$1,JMP!$AJ$1:$AU$1,0)),INDEX(Baseline!$B$2:$BD$2,1,MATCH(BD$1,Baseline!$B$1:$BD$1,0)))</f>
        <v>4.9271547613999997</v>
      </c>
      <c r="BE522">
        <f>IFERROR(INDEX(JMP!$AJ$2:$AU$1000,MATCH($A522,JMP!$A$2:$A$1000,0),MATCH(BE$1,JMP!$AJ$1:$AU$1,0)),INDEX(Baseline!$B$2:$BE$2,1,MATCH(BE$1,Baseline!$B$1:$BE$1,0)))</f>
        <v>400000</v>
      </c>
      <c r="BF522" t="str">
        <f t="shared" si="40"/>
        <v>no</v>
      </c>
      <c r="BG522" t="str">
        <f t="shared" si="41"/>
        <v>no</v>
      </c>
      <c r="BH522">
        <f t="shared" si="42"/>
        <v>0.25</v>
      </c>
      <c r="BI522">
        <f t="shared" si="43"/>
        <v>30</v>
      </c>
      <c r="BK522">
        <v>523</v>
      </c>
      <c r="BL522" t="str">
        <f t="shared" si="44"/>
        <v>fall</v>
      </c>
    </row>
    <row r="523" spans="1:64" x14ac:dyDescent="0.35">
      <c r="A523">
        <v>522</v>
      </c>
      <c r="B523">
        <f>IFERROR(INDEX(JMP!$AJ$2:$AU$1000,MATCH($A523,JMP!$A$2:$A$1000,0),MATCH(B$1,JMP!$AJ$1:$AU$1,0)),INDEX(Baseline!$B$2:$BD$2,1,MATCH(B$1,Baseline!$B$1:$BD$1,0)))</f>
        <v>0</v>
      </c>
      <c r="C523">
        <f>IFERROR(INDEX(JMP!$AJ$2:$AU$1000,MATCH($A523,JMP!$A$2:$A$1000,0),MATCH(C$1,JMP!$AJ$1:$AU$1,0)),INDEX(Baseline!$B$2:$BD$2,1,MATCH(C$1,Baseline!$B$1:$BD$1,0)))</f>
        <v>8760</v>
      </c>
      <c r="D523">
        <f>IFERROR(INDEX(JMP!$AJ$2:$AU$1000,MATCH($A523,JMP!$A$2:$A$1000,0),MATCH(D$1,JMP!$AJ$1:$AU$1,0)),INDEX(Baseline!$B$2:$BD$2,1,MATCH(D$1,Baseline!$B$1:$BD$1,0)))</f>
        <v>1</v>
      </c>
      <c r="E523">
        <f>IFERROR(INDEX(JMP!$AJ$2:$AU$1000,MATCH($A523,JMP!$A$2:$A$1000,0),MATCH(E$1,JMP!$AJ$1:$AU$1,0)),INDEX(Baseline!$B$2:$BD$2,1,MATCH(E$1,Baseline!$B$1:$BD$1,0)))</f>
        <v>1</v>
      </c>
      <c r="F523" t="str">
        <f>IFERROR(INDEX(JMP!$AJ$2:$AU$1000,MATCH($A523,JMP!$A$2:$A$1000,0),MATCH(F$1,JMP!$AJ$1:$AU$1,0)),INDEX(Baseline!$B$2:$BD$2,1,MATCH(F$1,Baseline!$B$1:$BD$1,0)))</f>
        <v>e344</v>
      </c>
      <c r="G523" t="str">
        <f>IFERROR(INDEX(JMP!$AJ$2:$AU$1000,MATCH($A523,JMP!$A$2:$A$1000,0),MATCH(G$1,JMP!$AJ$1:$AU$1,0)),INDEX(Baseline!$B$2:$BD$2,1,MATCH(G$1,Baseline!$B$1:$BD$1,0)))</f>
        <v>e340</v>
      </c>
      <c r="H523">
        <f>IFERROR(INDEX(JMP!$AJ$2:$AU$1000,MATCH($A523,JMP!$A$2:$A$1000,0),MATCH(H$1,JMP!$AJ$1:$AU$1,0)),INDEX(Baseline!$B$2:$BD$2,1,MATCH(H$1,Baseline!$B$1:$BD$1,0)))</f>
        <v>1.5</v>
      </c>
      <c r="I523">
        <f>IFERROR(INDEX(JMP!$AJ$2:$AU$1000,MATCH($A523,JMP!$A$2:$A$1000,0),MATCH(I$1,JMP!$AJ$1:$AU$1,0)),INDEX(Baseline!$B$2:$BD$2,1,MATCH(I$1,Baseline!$B$1:$BD$1,0)))</f>
        <v>0.42</v>
      </c>
      <c r="J523">
        <f>IFERROR(INDEX(JMP!$AJ$2:$AU$1000,MATCH($A523,JMP!$A$2:$A$1000,0),MATCH(J$1,JMP!$AJ$1:$AU$1,0)),INDEX(Baseline!$B$2:$BD$2,1,MATCH(J$1,Baseline!$B$1:$BD$1,0)))</f>
        <v>1</v>
      </c>
      <c r="K523">
        <f>IFERROR(INDEX(JMP!$AJ$2:$AU$1000,MATCH($A523,JMP!$A$2:$A$1000,0),MATCH(K$1,JMP!$AJ$1:$AU$1,0)),INDEX(Baseline!$B$2:$BD$2,1,MATCH(K$1,Baseline!$B$1:$BD$1,0)))</f>
        <v>0</v>
      </c>
      <c r="L523">
        <f>IFERROR(INDEX(JMP!$AJ$2:$AU$1000,MATCH($A523,JMP!$A$2:$A$1000,0),MATCH(L$1,JMP!$AJ$1:$AU$1,0)),INDEX(Baseline!$B$2:$BD$2,1,MATCH(L$1,Baseline!$B$1:$BD$1,0)))</f>
        <v>0.16320056593841245</v>
      </c>
      <c r="M523" t="b">
        <f>IFERROR(INDEX(JMP!$AJ$2:$AU$1000,MATCH($A523,JMP!$A$2:$A$1000,0),MATCH(M$1,JMP!$AJ$1:$AU$1,0)),INDEX(Baseline!$B$2:$BD$2,1,MATCH(M$1,Baseline!$B$1:$BD$1,0)))</f>
        <v>0</v>
      </c>
      <c r="N523" t="b">
        <f>IFERROR(INDEX(JMP!$AJ$2:$AU$1000,MATCH($A523,JMP!$A$2:$A$1000,0),MATCH(N$1,JMP!$AJ$1:$AU$1,0)),INDEX(Baseline!$B$2:$BD$2,1,MATCH(N$1,Baseline!$B$1:$BD$1,0)))</f>
        <v>0</v>
      </c>
      <c r="O523">
        <f>IFERROR(INDEX(JMP!$AJ$2:$AU$1000,MATCH($A523,JMP!$A$2:$A$1000,0),MATCH(O$1,JMP!$AJ$1:$AU$1,0)),INDEX(Baseline!$B$2:$BD$2,1,MATCH(O$1,Baseline!$B$1:$BD$1,0)))</f>
        <v>7</v>
      </c>
      <c r="P523">
        <f>IFERROR(INDEX(JMP!$AJ$2:$AU$1000,MATCH($A523,JMP!$A$2:$A$1000,0),MATCH(P$1,JMP!$AJ$1:$AU$1,0)),INDEX(Baseline!$B$2:$BD$2,1,MATCH(P$1,Baseline!$B$1:$BD$1,0)))</f>
        <v>200</v>
      </c>
      <c r="Q523">
        <f>IFERROR(INDEX(JMP!$AJ$2:$AU$1000,MATCH($A523,JMP!$A$2:$A$1000,0),MATCH(Q$1,JMP!$AJ$1:$AU$1,0)),INDEX(Baseline!$B$2:$BD$2,1,MATCH(Q$1,Baseline!$B$1:$BD$1,0)))</f>
        <v>10</v>
      </c>
      <c r="R523">
        <f>IFERROR(INDEX(JMP!$AJ$2:$AU$1000,MATCH($A523,JMP!$A$2:$A$1000,0),MATCH(R$1,JMP!$AJ$1:$AU$1,0)),INDEX(Baseline!$B$2:$BD$2,1,MATCH(R$1,Baseline!$B$1:$BD$1,0)))</f>
        <v>0</v>
      </c>
      <c r="S523">
        <f>IFERROR(INDEX(JMP!$AJ$2:$AU$1000,MATCH($A523,JMP!$A$2:$A$1000,0),MATCH(S$1,JMP!$AJ$1:$AU$1,0)),INDEX(Baseline!$B$2:$BD$2,1,MATCH(S$1,Baseline!$B$1:$BD$1,0)))</f>
        <v>1</v>
      </c>
      <c r="T523">
        <f>IFERROR(INDEX(JMP!$AJ$2:$AU$1000,MATCH($A523,JMP!$A$2:$A$1000,0),MATCH(T$1,JMP!$AJ$1:$AU$1,0)),INDEX(Baseline!$B$2:$BD$2,1,MATCH(T$1,Baseline!$B$1:$BD$1,0)))</f>
        <v>0</v>
      </c>
      <c r="U523" t="str">
        <f>IFERROR(INDEX(JMP!$AJ$2:$AU$1000,MATCH($A523,JMP!$A$2:$A$1000,0),MATCH(U$1,JMP!$AJ$1:$AU$1,0)),INDEX(Baseline!$B$2:$BD$2,1,MATCH(U$1,Baseline!$B$1:$BD$1,0)))</f>
        <v>Titan</v>
      </c>
      <c r="V523">
        <f>IFERROR(INDEX(JMP!$AJ$2:$AU$1000,MATCH($A523,JMP!$A$2:$A$1000,0),MATCH(V$1,JMP!$AJ$1:$AU$1,0)),INDEX(Baseline!$B$2:$BD$2,1,MATCH(V$1,Baseline!$B$1:$BD$1,0)))</f>
        <v>3</v>
      </c>
      <c r="W523">
        <f>IFERROR(INDEX(JMP!$AJ$2:$AU$1000,MATCH($A523,JMP!$A$2:$A$1000,0),MATCH(W$1,JMP!$AJ$1:$AU$1,0)),INDEX(Baseline!$B$2:$BD$2,1,MATCH(W$1,Baseline!$B$1:$BD$1,0)))</f>
        <v>0.37</v>
      </c>
      <c r="X523">
        <f>IFERROR(INDEX(JMP!$AJ$2:$AU$1000,MATCH($A523,JMP!$A$2:$A$1000,0),MATCH(X$1,JMP!$AJ$1:$AU$1,0)),INDEX(Baseline!$B$2:$BD$2,1,MATCH(X$1,Baseline!$B$1:$BD$1,0)))</f>
        <v>4</v>
      </c>
      <c r="Y523">
        <f>IFERROR(INDEX(JMP!$AJ$2:$AU$1000,MATCH($A523,JMP!$A$2:$A$1000,0),MATCH(Y$1,JMP!$AJ$1:$AU$1,0)),INDEX(Baseline!$B$2:$BD$2,1,MATCH(Y$1,Baseline!$B$1:$BD$1,0)))</f>
        <v>5</v>
      </c>
      <c r="Z523">
        <f>IFERROR(INDEX(JMP!$AJ$2:$AU$1000,MATCH($A523,JMP!$A$2:$A$1000,0),MATCH(Z$1,JMP!$AJ$1:$AU$1,0)),INDEX(Baseline!$B$2:$BD$2,1,MATCH(Z$1,Baseline!$B$1:$BD$1,0)))</f>
        <v>1970</v>
      </c>
      <c r="AA523">
        <f>IFERROR(INDEX(JMP!$AJ$2:$AU$1000,MATCH($A523,JMP!$A$2:$A$1000,0),MATCH(AA$1,JMP!$AJ$1:$AU$1,0)),INDEX(Baseline!$B$2:$BD$2,1,MATCH(AA$1,Baseline!$B$1:$BD$1,0)))</f>
        <v>1970</v>
      </c>
      <c r="AB523">
        <f>IFERROR(INDEX(JMP!$AJ$2:$AU$1000,MATCH($A523,JMP!$A$2:$A$1000,0),MATCH(AB$1,JMP!$AJ$1:$AU$1,0)),INDEX(Baseline!$B$2:$BD$2,1,MATCH(AB$1,Baseline!$B$1:$BD$1,0)))</f>
        <v>0</v>
      </c>
      <c r="AC523">
        <f>IFERROR(INDEX(JMP!$AJ$2:$AU$1000,MATCH($A523,JMP!$A$2:$A$1000,0),MATCH(AC$1,JMP!$AJ$1:$AU$1,0)),INDEX(Baseline!$B$2:$BD$2,1,MATCH(AC$1,Baseline!$B$1:$BD$1,0)))</f>
        <v>1</v>
      </c>
      <c r="AD523">
        <f>IFERROR(INDEX(JMP!$AJ$2:$AU$1000,MATCH($A523,JMP!$A$2:$A$1000,0),MATCH(AD$1,JMP!$AJ$1:$AU$1,0)),INDEX(Baseline!$B$2:$BD$2,1,MATCH(AD$1,Baseline!$B$1:$BD$1,0)))</f>
        <v>8</v>
      </c>
      <c r="AE523">
        <f>IFERROR(INDEX(JMP!$AJ$2:$AU$1000,MATCH($A523,JMP!$A$2:$A$1000,0),MATCH(AE$1,JMP!$AJ$1:$AU$1,0)),INDEX(Baseline!$B$2:$BD$2,1,MATCH(AE$1,Baseline!$B$1:$BD$1,0)))</f>
        <v>1</v>
      </c>
      <c r="AF523" t="str">
        <f>IFERROR(INDEX(JMP!$AJ$2:$AU$1000,MATCH($A523,JMP!$A$2:$A$1000,0),MATCH(AF$1,JMP!$AJ$1:$AU$1,0)),INDEX(Baseline!$B$2:$BD$2,1,MATCH(AF$1,Baseline!$B$1:$BD$1,0)))</f>
        <v>bwb</v>
      </c>
      <c r="AG523" t="str">
        <f>IFERROR(INDEX(JMP!$AJ$2:$AU$1000,MATCH($A523,JMP!$A$2:$A$1000,0),MATCH(AG$1,JMP!$AJ$1:$AU$1,0)),INDEX(Baseline!$B$2:$BD$2,1,MATCH(AG$1,Baseline!$B$1:$BD$1,0)))</f>
        <v>V-tail</v>
      </c>
      <c r="AH523">
        <f>IFERROR(INDEX(JMP!$AJ$2:$AU$1000,MATCH($A523,JMP!$A$2:$A$1000,0),MATCH(AH$1,JMP!$AJ$1:$AU$1,0)),INDEX(Baseline!$B$2:$BD$2,1,MATCH(AH$1,Baseline!$B$1:$BD$1,0)))</f>
        <v>1</v>
      </c>
      <c r="AI523">
        <f>IFERROR(INDEX(JMP!$AJ$2:$AU$1000,MATCH($A523,JMP!$A$2:$A$1000,0),MATCH(AI$1,JMP!$AJ$1:$AU$1,0)),INDEX(Baseline!$B$2:$BD$2,1,MATCH(AI$1,Baseline!$B$1:$BD$1,0)))</f>
        <v>724000000</v>
      </c>
      <c r="AJ523">
        <f>IFERROR(INDEX(JMP!$AJ$2:$AU$1000,MATCH($A523,JMP!$A$2:$A$1000,0),MATCH(AJ$1,JMP!$AJ$1:$AU$1,0)),INDEX(Baseline!$B$2:$BD$2,1,MATCH(AJ$1,Baseline!$B$1:$BD$1,0)))</f>
        <v>54500000</v>
      </c>
      <c r="AK523">
        <f>IFERROR(INDEX(JMP!$AJ$2:$AU$1000,MATCH($A523,JMP!$A$2:$A$1000,0),MATCH(AK$1,JMP!$AJ$1:$AU$1,0)),INDEX(Baseline!$B$2:$BD$2,1,MATCH(AK$1,Baseline!$B$1:$BD$1,0)))</f>
        <v>30</v>
      </c>
      <c r="AL523">
        <f>IFERROR(INDEX(JMP!$AJ$2:$AU$1000,MATCH($A523,JMP!$A$2:$A$1000,0),MATCH(AL$1,JMP!$AJ$1:$AU$1,0)),INDEX(Baseline!$B$2:$BD$2,1,MATCH(AL$1,Baseline!$B$1:$BD$1,0)))</f>
        <v>9.3897296000054649E-3</v>
      </c>
      <c r="AM523">
        <f>IFERROR(INDEX(JMP!$AJ$2:$AU$1000,MATCH($A523,JMP!$A$2:$A$1000,0),MATCH(AM$1,JMP!$AJ$1:$AU$1,0)),INDEX(Baseline!$B$2:$BD$2,1,MATCH(AM$1,Baseline!$B$1:$BD$1,0)))</f>
        <v>13.54946884687619</v>
      </c>
      <c r="AN523">
        <f>IFERROR(INDEX(JMP!$AJ$2:$AU$1000,MATCH($A523,JMP!$A$2:$A$1000,0),MATCH(AN$1,JMP!$AJ$1:$AU$1,0)),INDEX(Baseline!$B$2:$BD$2,1,MATCH(AN$1,Baseline!$B$1:$BD$1,0)))</f>
        <v>1.6503498783161912</v>
      </c>
      <c r="AO523">
        <f>IFERROR(INDEX(JMP!$AJ$2:$AU$1000,MATCH($A523,JMP!$A$2:$A$1000,0),MATCH(AO$1,JMP!$AJ$1:$AU$1,0)),INDEX(Baseline!$B$2:$BD$2,1,MATCH(AO$1,Baseline!$B$1:$BD$1,0)))</f>
        <v>0.46547500344536824</v>
      </c>
      <c r="AP523">
        <f>IFERROR(INDEX(JMP!$AJ$2:$AU$1000,MATCH($A523,JMP!$A$2:$A$1000,0),MATCH(AP$1,JMP!$AJ$1:$AU$1,0)),INDEX(Baseline!$B$2:$BD$2,1,MATCH(AP$1,Baseline!$B$1:$BD$1,0)))</f>
        <v>0</v>
      </c>
      <c r="AQ523">
        <f>IFERROR(INDEX(JMP!$AJ$2:$AU$1000,MATCH($A523,JMP!$A$2:$A$1000,0),MATCH(AQ$1,JMP!$AJ$1:$AU$1,0)),INDEX(Baseline!$B$2:$BD$2,1,MATCH(AQ$1,Baseline!$B$1:$BD$1,0)))</f>
        <v>0.35</v>
      </c>
      <c r="AR523">
        <f>IFERROR(INDEX(JMP!$AJ$2:$AU$1000,MATCH($A523,JMP!$A$2:$A$1000,0),MATCH(AR$1,JMP!$AJ$1:$AU$1,0)),INDEX(Baseline!$B$2:$BD$2,1,MATCH(AR$1,Baseline!$B$1:$BD$1,0)))</f>
        <v>0</v>
      </c>
      <c r="AS523">
        <f>IFERROR(INDEX(JMP!$AJ$2:$AU$1000,MATCH($A523,JMP!$A$2:$A$1000,0),MATCH(AS$1,JMP!$AJ$1:$AU$1,0)),INDEX(Baseline!$B$2:$BD$2,1,MATCH(AS$1,Baseline!$B$1:$BD$1,0)))</f>
        <v>0</v>
      </c>
      <c r="AT523">
        <f>IFERROR(INDEX(JMP!$AJ$2:$AU$1000,MATCH($A523,JMP!$A$2:$A$1000,0),MATCH(AT$1,JMP!$AJ$1:$AU$1,0)),INDEX(Baseline!$B$2:$BD$2,1,MATCH(AT$1,Baseline!$B$1:$BD$1,0)))</f>
        <v>500</v>
      </c>
      <c r="AU523">
        <f>IFERROR(INDEX(JMP!$AJ$2:$AU$1000,MATCH($A523,JMP!$A$2:$A$1000,0),MATCH(AU$1,JMP!$AJ$1:$AU$1,0)),INDEX(Baseline!$B$2:$BD$2,1,MATCH(AU$1,Baseline!$B$1:$BD$1,0)))</f>
        <v>50</v>
      </c>
      <c r="AV523">
        <f>IFERROR(INDEX(JMP!$AJ$2:$AU$1000,MATCH($A523,JMP!$A$2:$A$1000,0),MATCH(AV$1,JMP!$AJ$1:$AU$1,0)),INDEX(Baseline!$B$2:$BD$2,1,MATCH(AV$1,Baseline!$B$1:$BD$1,0)))</f>
        <v>12.1</v>
      </c>
      <c r="AW523">
        <f>IFERROR(INDEX(JMP!$AJ$2:$AU$1000,MATCH($A523,JMP!$A$2:$A$1000,0),MATCH(AW$1,JMP!$AJ$1:$AU$1,0)),INDEX(Baseline!$B$2:$BD$2,1,MATCH(AW$1,Baseline!$B$1:$BD$1,0)))</f>
        <v>1.9961979999999998E-3</v>
      </c>
      <c r="AX523">
        <f>IFERROR(INDEX(JMP!$AJ$2:$AU$1000,MATCH($A523,JMP!$A$2:$A$1000,0),MATCH(AX$1,JMP!$AJ$1:$AU$1,0)),INDEX(Baseline!$B$2:$BD$2,1,MATCH(AX$1,Baseline!$B$1:$BD$1,0)))</f>
        <v>1.9961979999999998E-3</v>
      </c>
      <c r="AY523">
        <f>IFERROR(INDEX(JMP!$AJ$2:$AU$1000,MATCH($A523,JMP!$A$2:$A$1000,0),MATCH(AY$1,JMP!$AJ$1:$AU$1,0)),INDEX(Baseline!$B$2:$BD$2,1,MATCH(AY$1,Baseline!$B$1:$BD$1,0)))</f>
        <v>1.9607137E-2</v>
      </c>
      <c r="AZ523">
        <f>IFERROR(INDEX(JMP!$AJ$2:$AU$1000,MATCH($A523,JMP!$A$2:$A$1000,0),MATCH(AZ$1,JMP!$AJ$1:$AU$1,0)),INDEX(Baseline!$B$2:$BD$2,1,MATCH(AZ$1,Baseline!$B$1:$BD$1,0)))</f>
        <v>0</v>
      </c>
      <c r="BA523">
        <f>IFERROR(INDEX(JMP!$AJ$2:$AU$1000,MATCH($A523,JMP!$A$2:$A$1000,0),MATCH(BA$1,JMP!$AJ$1:$AU$1,0)),INDEX(Baseline!$B$2:$BD$2,1,MATCH(BA$1,Baseline!$B$1:$BD$1,0)))</f>
        <v>10</v>
      </c>
      <c r="BB523">
        <f>IFERROR(INDEX(JMP!$AJ$2:$AU$1000,MATCH($A523,JMP!$A$2:$A$1000,0),MATCH(BB$1,JMP!$AJ$1:$AU$1,0)),INDEX(Baseline!$B$2:$BD$2,1,MATCH(BB$1,Baseline!$B$1:$BD$1,0)))</f>
        <v>0</v>
      </c>
      <c r="BC523">
        <f>IFERROR(INDEX(JMP!$AJ$2:$AU$1000,MATCH($A523,JMP!$A$2:$A$1000,0),MATCH(BC$1,JMP!$AJ$1:$AU$1,0)),INDEX(Baseline!$B$2:$BD$2,1,MATCH(BC$1,Baseline!$B$1:$BD$1,0)))</f>
        <v>1</v>
      </c>
      <c r="BD523">
        <f>IFERROR(INDEX(JMP!$AJ$2:$AU$1000,MATCH($A523,JMP!$A$2:$A$1000,0),MATCH(BD$1,JMP!$AJ$1:$AU$1,0)),INDEX(Baseline!$B$2:$BD$2,1,MATCH(BD$1,Baseline!$B$1:$BD$1,0)))</f>
        <v>4.8624857270000001</v>
      </c>
      <c r="BE523">
        <f>IFERROR(INDEX(JMP!$AJ$2:$AU$1000,MATCH($A523,JMP!$A$2:$A$1000,0),MATCH(BE$1,JMP!$AJ$1:$AU$1,0)),INDEX(Baseline!$B$2:$BE$2,1,MATCH(BE$1,Baseline!$B$1:$BE$1,0)))</f>
        <v>400000</v>
      </c>
      <c r="BF523" t="str">
        <f t="shared" si="40"/>
        <v>no</v>
      </c>
      <c r="BG523" t="str">
        <f t="shared" si="41"/>
        <v>yes</v>
      </c>
      <c r="BH523">
        <f t="shared" si="42"/>
        <v>1</v>
      </c>
      <c r="BI523">
        <f t="shared" si="43"/>
        <v>10</v>
      </c>
      <c r="BK523">
        <v>524</v>
      </c>
      <c r="BL523" t="str">
        <f t="shared" si="44"/>
        <v>spring</v>
      </c>
    </row>
    <row r="524" spans="1:64" x14ac:dyDescent="0.35">
      <c r="A524">
        <v>523</v>
      </c>
      <c r="B524">
        <f>IFERROR(INDEX(JMP!$AJ$2:$AU$1000,MATCH($A524,JMP!$A$2:$A$1000,0),MATCH(B$1,JMP!$AJ$1:$AU$1,0)),INDEX(Baseline!$B$2:$BD$2,1,MATCH(B$1,Baseline!$B$1:$BD$1,0)))</f>
        <v>0</v>
      </c>
      <c r="C524">
        <f>IFERROR(INDEX(JMP!$AJ$2:$AU$1000,MATCH($A524,JMP!$A$2:$A$1000,0),MATCH(C$1,JMP!$AJ$1:$AU$1,0)),INDEX(Baseline!$B$2:$BD$2,1,MATCH(C$1,Baseline!$B$1:$BD$1,0)))</f>
        <v>8760</v>
      </c>
      <c r="D524">
        <f>IFERROR(INDEX(JMP!$AJ$2:$AU$1000,MATCH($A524,JMP!$A$2:$A$1000,0),MATCH(D$1,JMP!$AJ$1:$AU$1,0)),INDEX(Baseline!$B$2:$BD$2,1,MATCH(D$1,Baseline!$B$1:$BD$1,0)))</f>
        <v>1</v>
      </c>
      <c r="E524">
        <f>IFERROR(INDEX(JMP!$AJ$2:$AU$1000,MATCH($A524,JMP!$A$2:$A$1000,0),MATCH(E$1,JMP!$AJ$1:$AU$1,0)),INDEX(Baseline!$B$2:$BD$2,1,MATCH(E$1,Baseline!$B$1:$BD$1,0)))</f>
        <v>1</v>
      </c>
      <c r="F524" t="str">
        <f>IFERROR(INDEX(JMP!$AJ$2:$AU$1000,MATCH($A524,JMP!$A$2:$A$1000,0),MATCH(F$1,JMP!$AJ$1:$AU$1,0)),INDEX(Baseline!$B$2:$BD$2,1,MATCH(F$1,Baseline!$B$1:$BD$1,0)))</f>
        <v>e344</v>
      </c>
      <c r="G524" t="str">
        <f>IFERROR(INDEX(JMP!$AJ$2:$AU$1000,MATCH($A524,JMP!$A$2:$A$1000,0),MATCH(G$1,JMP!$AJ$1:$AU$1,0)),INDEX(Baseline!$B$2:$BD$2,1,MATCH(G$1,Baseline!$B$1:$BD$1,0)))</f>
        <v>e340</v>
      </c>
      <c r="H524">
        <f>IFERROR(INDEX(JMP!$AJ$2:$AU$1000,MATCH($A524,JMP!$A$2:$A$1000,0),MATCH(H$1,JMP!$AJ$1:$AU$1,0)),INDEX(Baseline!$B$2:$BD$2,1,MATCH(H$1,Baseline!$B$1:$BD$1,0)))</f>
        <v>1.5</v>
      </c>
      <c r="I524">
        <f>IFERROR(INDEX(JMP!$AJ$2:$AU$1000,MATCH($A524,JMP!$A$2:$A$1000,0),MATCH(I$1,JMP!$AJ$1:$AU$1,0)),INDEX(Baseline!$B$2:$BD$2,1,MATCH(I$1,Baseline!$B$1:$BD$1,0)))</f>
        <v>0.42</v>
      </c>
      <c r="J524">
        <f>IFERROR(INDEX(JMP!$AJ$2:$AU$1000,MATCH($A524,JMP!$A$2:$A$1000,0),MATCH(J$1,JMP!$AJ$1:$AU$1,0)),INDEX(Baseline!$B$2:$BD$2,1,MATCH(J$1,Baseline!$B$1:$BD$1,0)))</f>
        <v>1</v>
      </c>
      <c r="K524">
        <f>IFERROR(INDEX(JMP!$AJ$2:$AU$1000,MATCH($A524,JMP!$A$2:$A$1000,0),MATCH(K$1,JMP!$AJ$1:$AU$1,0)),INDEX(Baseline!$B$2:$BD$2,1,MATCH(K$1,Baseline!$B$1:$BD$1,0)))</f>
        <v>0</v>
      </c>
      <c r="L524">
        <f>IFERROR(INDEX(JMP!$AJ$2:$AU$1000,MATCH($A524,JMP!$A$2:$A$1000,0),MATCH(L$1,JMP!$AJ$1:$AU$1,0)),INDEX(Baseline!$B$2:$BD$2,1,MATCH(L$1,Baseline!$B$1:$BD$1,0)))</f>
        <v>0.13619091241666306</v>
      </c>
      <c r="M524" t="b">
        <f>IFERROR(INDEX(JMP!$AJ$2:$AU$1000,MATCH($A524,JMP!$A$2:$A$1000,0),MATCH(M$1,JMP!$AJ$1:$AU$1,0)),INDEX(Baseline!$B$2:$BD$2,1,MATCH(M$1,Baseline!$B$1:$BD$1,0)))</f>
        <v>0</v>
      </c>
      <c r="N524" t="b">
        <f>IFERROR(INDEX(JMP!$AJ$2:$AU$1000,MATCH($A524,JMP!$A$2:$A$1000,0),MATCH(N$1,JMP!$AJ$1:$AU$1,0)),INDEX(Baseline!$B$2:$BD$2,1,MATCH(N$1,Baseline!$B$1:$BD$1,0)))</f>
        <v>0</v>
      </c>
      <c r="O524">
        <f>IFERROR(INDEX(JMP!$AJ$2:$AU$1000,MATCH($A524,JMP!$A$2:$A$1000,0),MATCH(O$1,JMP!$AJ$1:$AU$1,0)),INDEX(Baseline!$B$2:$BD$2,1,MATCH(O$1,Baseline!$B$1:$BD$1,0)))</f>
        <v>7</v>
      </c>
      <c r="P524">
        <f>IFERROR(INDEX(JMP!$AJ$2:$AU$1000,MATCH($A524,JMP!$A$2:$A$1000,0),MATCH(P$1,JMP!$AJ$1:$AU$1,0)),INDEX(Baseline!$B$2:$BD$2,1,MATCH(P$1,Baseline!$B$1:$BD$1,0)))</f>
        <v>200</v>
      </c>
      <c r="Q524">
        <f>IFERROR(INDEX(JMP!$AJ$2:$AU$1000,MATCH($A524,JMP!$A$2:$A$1000,0),MATCH(Q$1,JMP!$AJ$1:$AU$1,0)),INDEX(Baseline!$B$2:$BD$2,1,MATCH(Q$1,Baseline!$B$1:$BD$1,0)))</f>
        <v>10</v>
      </c>
      <c r="R524">
        <f>IFERROR(INDEX(JMP!$AJ$2:$AU$1000,MATCH($A524,JMP!$A$2:$A$1000,0),MATCH(R$1,JMP!$AJ$1:$AU$1,0)),INDEX(Baseline!$B$2:$BD$2,1,MATCH(R$1,Baseline!$B$1:$BD$1,0)))</f>
        <v>0</v>
      </c>
      <c r="S524">
        <f>IFERROR(INDEX(JMP!$AJ$2:$AU$1000,MATCH($A524,JMP!$A$2:$A$1000,0),MATCH(S$1,JMP!$AJ$1:$AU$1,0)),INDEX(Baseline!$B$2:$BD$2,1,MATCH(S$1,Baseline!$B$1:$BD$1,0)))</f>
        <v>1</v>
      </c>
      <c r="T524">
        <f>IFERROR(INDEX(JMP!$AJ$2:$AU$1000,MATCH($A524,JMP!$A$2:$A$1000,0),MATCH(T$1,JMP!$AJ$1:$AU$1,0)),INDEX(Baseline!$B$2:$BD$2,1,MATCH(T$1,Baseline!$B$1:$BD$1,0)))</f>
        <v>0</v>
      </c>
      <c r="U524" t="str">
        <f>IFERROR(INDEX(JMP!$AJ$2:$AU$1000,MATCH($A524,JMP!$A$2:$A$1000,0),MATCH(U$1,JMP!$AJ$1:$AU$1,0)),INDEX(Baseline!$B$2:$BD$2,1,MATCH(U$1,Baseline!$B$1:$BD$1,0)))</f>
        <v>Titan</v>
      </c>
      <c r="V524">
        <f>IFERROR(INDEX(JMP!$AJ$2:$AU$1000,MATCH($A524,JMP!$A$2:$A$1000,0),MATCH(V$1,JMP!$AJ$1:$AU$1,0)),INDEX(Baseline!$B$2:$BD$2,1,MATCH(V$1,Baseline!$B$1:$BD$1,0)))</f>
        <v>3</v>
      </c>
      <c r="W524">
        <f>IFERROR(INDEX(JMP!$AJ$2:$AU$1000,MATCH($A524,JMP!$A$2:$A$1000,0),MATCH(W$1,JMP!$AJ$1:$AU$1,0)),INDEX(Baseline!$B$2:$BD$2,1,MATCH(W$1,Baseline!$B$1:$BD$1,0)))</f>
        <v>0.37</v>
      </c>
      <c r="X524">
        <f>IFERROR(INDEX(JMP!$AJ$2:$AU$1000,MATCH($A524,JMP!$A$2:$A$1000,0),MATCH(X$1,JMP!$AJ$1:$AU$1,0)),INDEX(Baseline!$B$2:$BD$2,1,MATCH(X$1,Baseline!$B$1:$BD$1,0)))</f>
        <v>4</v>
      </c>
      <c r="Y524">
        <f>IFERROR(INDEX(JMP!$AJ$2:$AU$1000,MATCH($A524,JMP!$A$2:$A$1000,0),MATCH(Y$1,JMP!$AJ$1:$AU$1,0)),INDEX(Baseline!$B$2:$BD$2,1,MATCH(Y$1,Baseline!$B$1:$BD$1,0)))</f>
        <v>2</v>
      </c>
      <c r="Z524">
        <f>IFERROR(INDEX(JMP!$AJ$2:$AU$1000,MATCH($A524,JMP!$A$2:$A$1000,0),MATCH(Z$1,JMP!$AJ$1:$AU$1,0)),INDEX(Baseline!$B$2:$BD$2,1,MATCH(Z$1,Baseline!$B$1:$BD$1,0)))</f>
        <v>1970</v>
      </c>
      <c r="AA524">
        <f>IFERROR(INDEX(JMP!$AJ$2:$AU$1000,MATCH($A524,JMP!$A$2:$A$1000,0),MATCH(AA$1,JMP!$AJ$1:$AU$1,0)),INDEX(Baseline!$B$2:$BD$2,1,MATCH(AA$1,Baseline!$B$1:$BD$1,0)))</f>
        <v>1970</v>
      </c>
      <c r="AB524">
        <f>IFERROR(INDEX(JMP!$AJ$2:$AU$1000,MATCH($A524,JMP!$A$2:$A$1000,0),MATCH(AB$1,JMP!$AJ$1:$AU$1,0)),INDEX(Baseline!$B$2:$BD$2,1,MATCH(AB$1,Baseline!$B$1:$BD$1,0)))</f>
        <v>0</v>
      </c>
      <c r="AC524">
        <f>IFERROR(INDEX(JMP!$AJ$2:$AU$1000,MATCH($A524,JMP!$A$2:$A$1000,0),MATCH(AC$1,JMP!$AJ$1:$AU$1,0)),INDEX(Baseline!$B$2:$BD$2,1,MATCH(AC$1,Baseline!$B$1:$BD$1,0)))</f>
        <v>1</v>
      </c>
      <c r="AD524">
        <f>IFERROR(INDEX(JMP!$AJ$2:$AU$1000,MATCH($A524,JMP!$A$2:$A$1000,0),MATCH(AD$1,JMP!$AJ$1:$AU$1,0)),INDEX(Baseline!$B$2:$BD$2,1,MATCH(AD$1,Baseline!$B$1:$BD$1,0)))</f>
        <v>8</v>
      </c>
      <c r="AE524">
        <f>IFERROR(INDEX(JMP!$AJ$2:$AU$1000,MATCH($A524,JMP!$A$2:$A$1000,0),MATCH(AE$1,JMP!$AJ$1:$AU$1,0)),INDEX(Baseline!$B$2:$BD$2,1,MATCH(AE$1,Baseline!$B$1:$BD$1,0)))</f>
        <v>1</v>
      </c>
      <c r="AF524" t="str">
        <f>IFERROR(INDEX(JMP!$AJ$2:$AU$1000,MATCH($A524,JMP!$A$2:$A$1000,0),MATCH(AF$1,JMP!$AJ$1:$AU$1,0)),INDEX(Baseline!$B$2:$BD$2,1,MATCH(AF$1,Baseline!$B$1:$BD$1,0)))</f>
        <v>bwb</v>
      </c>
      <c r="AG524" t="str">
        <f>IFERROR(INDEX(JMP!$AJ$2:$AU$1000,MATCH($A524,JMP!$A$2:$A$1000,0),MATCH(AG$1,JMP!$AJ$1:$AU$1,0)),INDEX(Baseline!$B$2:$BD$2,1,MATCH(AG$1,Baseline!$B$1:$BD$1,0)))</f>
        <v>V-tail</v>
      </c>
      <c r="AH524">
        <f>IFERROR(INDEX(JMP!$AJ$2:$AU$1000,MATCH($A524,JMP!$A$2:$A$1000,0),MATCH(AH$1,JMP!$AJ$1:$AU$1,0)),INDEX(Baseline!$B$2:$BD$2,1,MATCH(AH$1,Baseline!$B$1:$BD$1,0)))</f>
        <v>0</v>
      </c>
      <c r="AI524">
        <f>IFERROR(INDEX(JMP!$AJ$2:$AU$1000,MATCH($A524,JMP!$A$2:$A$1000,0),MATCH(AI$1,JMP!$AJ$1:$AU$1,0)),INDEX(Baseline!$B$2:$BD$2,1,MATCH(AI$1,Baseline!$B$1:$BD$1,0)))</f>
        <v>724000000</v>
      </c>
      <c r="AJ524">
        <f>IFERROR(INDEX(JMP!$AJ$2:$AU$1000,MATCH($A524,JMP!$A$2:$A$1000,0),MATCH(AJ$1,JMP!$AJ$1:$AU$1,0)),INDEX(Baseline!$B$2:$BD$2,1,MATCH(AJ$1,Baseline!$B$1:$BD$1,0)))</f>
        <v>54500000</v>
      </c>
      <c r="AK524">
        <f>IFERROR(INDEX(JMP!$AJ$2:$AU$1000,MATCH($A524,JMP!$A$2:$A$1000,0),MATCH(AK$1,JMP!$AJ$1:$AU$1,0)),INDEX(Baseline!$B$2:$BD$2,1,MATCH(AK$1,Baseline!$B$1:$BD$1,0)))</f>
        <v>30</v>
      </c>
      <c r="AL524">
        <f>IFERROR(INDEX(JMP!$AJ$2:$AU$1000,MATCH($A524,JMP!$A$2:$A$1000,0),MATCH(AL$1,JMP!$AJ$1:$AU$1,0)),INDEX(Baseline!$B$2:$BD$2,1,MATCH(AL$1,Baseline!$B$1:$BD$1,0)))</f>
        <v>1.920875849081027E-2</v>
      </c>
      <c r="AM524">
        <f>IFERROR(INDEX(JMP!$AJ$2:$AU$1000,MATCH($A524,JMP!$A$2:$A$1000,0),MATCH(AM$1,JMP!$AJ$1:$AU$1,0)),INDEX(Baseline!$B$2:$BD$2,1,MATCH(AM$1,Baseline!$B$1:$BD$1,0)))</f>
        <v>14.770033840914286</v>
      </c>
      <c r="AN524">
        <f>IFERROR(INDEX(JMP!$AJ$2:$AU$1000,MATCH($A524,JMP!$A$2:$A$1000,0),MATCH(AN$1,JMP!$AJ$1:$AU$1,0)),INDEX(Baseline!$B$2:$BD$2,1,MATCH(AN$1,Baseline!$B$1:$BD$1,0)))</f>
        <v>2.5254883216449207</v>
      </c>
      <c r="AO524">
        <f>IFERROR(INDEX(JMP!$AJ$2:$AU$1000,MATCH($A524,JMP!$A$2:$A$1000,0),MATCH(AO$1,JMP!$AJ$1:$AU$1,0)),INDEX(Baseline!$B$2:$BD$2,1,MATCH(AO$1,Baseline!$B$1:$BD$1,0)))</f>
        <v>1.3589604219630738</v>
      </c>
      <c r="AP524">
        <f>IFERROR(INDEX(JMP!$AJ$2:$AU$1000,MATCH($A524,JMP!$A$2:$A$1000,0),MATCH(AP$1,JMP!$AJ$1:$AU$1,0)),INDEX(Baseline!$B$2:$BD$2,1,MATCH(AP$1,Baseline!$B$1:$BD$1,0)))</f>
        <v>0</v>
      </c>
      <c r="AQ524">
        <f>IFERROR(INDEX(JMP!$AJ$2:$AU$1000,MATCH($A524,JMP!$A$2:$A$1000,0),MATCH(AQ$1,JMP!$AJ$1:$AU$1,0)),INDEX(Baseline!$B$2:$BD$2,1,MATCH(AQ$1,Baseline!$B$1:$BD$1,0)))</f>
        <v>0.35</v>
      </c>
      <c r="AR524">
        <f>IFERROR(INDEX(JMP!$AJ$2:$AU$1000,MATCH($A524,JMP!$A$2:$A$1000,0),MATCH(AR$1,JMP!$AJ$1:$AU$1,0)),INDEX(Baseline!$B$2:$BD$2,1,MATCH(AR$1,Baseline!$B$1:$BD$1,0)))</f>
        <v>0</v>
      </c>
      <c r="AS524">
        <f>IFERROR(INDEX(JMP!$AJ$2:$AU$1000,MATCH($A524,JMP!$A$2:$A$1000,0),MATCH(AS$1,JMP!$AJ$1:$AU$1,0)),INDEX(Baseline!$B$2:$BD$2,1,MATCH(AS$1,Baseline!$B$1:$BD$1,0)))</f>
        <v>0</v>
      </c>
      <c r="AT524">
        <f>IFERROR(INDEX(JMP!$AJ$2:$AU$1000,MATCH($A524,JMP!$A$2:$A$1000,0),MATCH(AT$1,JMP!$AJ$1:$AU$1,0)),INDEX(Baseline!$B$2:$BD$2,1,MATCH(AT$1,Baseline!$B$1:$BD$1,0)))</f>
        <v>500</v>
      </c>
      <c r="AU524">
        <f>IFERROR(INDEX(JMP!$AJ$2:$AU$1000,MATCH($A524,JMP!$A$2:$A$1000,0),MATCH(AU$1,JMP!$AJ$1:$AU$1,0)),INDEX(Baseline!$B$2:$BD$2,1,MATCH(AU$1,Baseline!$B$1:$BD$1,0)))</f>
        <v>50</v>
      </c>
      <c r="AV524">
        <f>IFERROR(INDEX(JMP!$AJ$2:$AU$1000,MATCH($A524,JMP!$A$2:$A$1000,0),MATCH(AV$1,JMP!$AJ$1:$AU$1,0)),INDEX(Baseline!$B$2:$BD$2,1,MATCH(AV$1,Baseline!$B$1:$BD$1,0)))</f>
        <v>12.1</v>
      </c>
      <c r="AW524">
        <f>IFERROR(INDEX(JMP!$AJ$2:$AU$1000,MATCH($A524,JMP!$A$2:$A$1000,0),MATCH(AW$1,JMP!$AJ$1:$AU$1,0)),INDEX(Baseline!$B$2:$BD$2,1,MATCH(AW$1,Baseline!$B$1:$BD$1,0)))</f>
        <v>1.9961979999999998E-3</v>
      </c>
      <c r="AX524">
        <f>IFERROR(INDEX(JMP!$AJ$2:$AU$1000,MATCH($A524,JMP!$A$2:$A$1000,0),MATCH(AX$1,JMP!$AJ$1:$AU$1,0)),INDEX(Baseline!$B$2:$BD$2,1,MATCH(AX$1,Baseline!$B$1:$BD$1,0)))</f>
        <v>1.9961979999999998E-3</v>
      </c>
      <c r="AY524">
        <f>IFERROR(INDEX(JMP!$AJ$2:$AU$1000,MATCH($A524,JMP!$A$2:$A$1000,0),MATCH(AY$1,JMP!$AJ$1:$AU$1,0)),INDEX(Baseline!$B$2:$BD$2,1,MATCH(AY$1,Baseline!$B$1:$BD$1,0)))</f>
        <v>1.9607137E-2</v>
      </c>
      <c r="AZ524">
        <f>IFERROR(INDEX(JMP!$AJ$2:$AU$1000,MATCH($A524,JMP!$A$2:$A$1000,0),MATCH(AZ$1,JMP!$AJ$1:$AU$1,0)),INDEX(Baseline!$B$2:$BD$2,1,MATCH(AZ$1,Baseline!$B$1:$BD$1,0)))</f>
        <v>0</v>
      </c>
      <c r="BA524">
        <f>IFERROR(INDEX(JMP!$AJ$2:$AU$1000,MATCH($A524,JMP!$A$2:$A$1000,0),MATCH(BA$1,JMP!$AJ$1:$AU$1,0)),INDEX(Baseline!$B$2:$BD$2,1,MATCH(BA$1,Baseline!$B$1:$BD$1,0)))</f>
        <v>10</v>
      </c>
      <c r="BB524">
        <f>IFERROR(INDEX(JMP!$AJ$2:$AU$1000,MATCH($A524,JMP!$A$2:$A$1000,0),MATCH(BB$1,JMP!$AJ$1:$AU$1,0)),INDEX(Baseline!$B$2:$BD$2,1,MATCH(BB$1,Baseline!$B$1:$BD$1,0)))</f>
        <v>0</v>
      </c>
      <c r="BC524">
        <f>IFERROR(INDEX(JMP!$AJ$2:$AU$1000,MATCH($A524,JMP!$A$2:$A$1000,0),MATCH(BC$1,JMP!$AJ$1:$AU$1,0)),INDEX(Baseline!$B$2:$BD$2,1,MATCH(BC$1,Baseline!$B$1:$BD$1,0)))</f>
        <v>1</v>
      </c>
      <c r="BD524">
        <f>IFERROR(INDEX(JMP!$AJ$2:$AU$1000,MATCH($A524,JMP!$A$2:$A$1000,0),MATCH(BD$1,JMP!$AJ$1:$AU$1,0)),INDEX(Baseline!$B$2:$BD$2,1,MATCH(BD$1,Baseline!$B$1:$BD$1,0)))</f>
        <v>4.9671424023499995</v>
      </c>
      <c r="BE524">
        <f>IFERROR(INDEX(JMP!$AJ$2:$AU$1000,MATCH($A524,JMP!$A$2:$A$1000,0),MATCH(BE$1,JMP!$AJ$1:$AU$1,0)),INDEX(Baseline!$B$2:$BE$2,1,MATCH(BE$1,Baseline!$B$1:$BE$1,0)))</f>
        <v>400000</v>
      </c>
      <c r="BF524" t="str">
        <f t="shared" si="40"/>
        <v>no</v>
      </c>
      <c r="BG524" t="str">
        <f t="shared" si="41"/>
        <v>no</v>
      </c>
      <c r="BH524">
        <f t="shared" si="42"/>
        <v>1</v>
      </c>
      <c r="BI524">
        <f t="shared" si="43"/>
        <v>10</v>
      </c>
      <c r="BK524">
        <v>525</v>
      </c>
      <c r="BL524" t="str">
        <f t="shared" si="44"/>
        <v>spring</v>
      </c>
    </row>
    <row r="525" spans="1:64" x14ac:dyDescent="0.35">
      <c r="A525">
        <v>524</v>
      </c>
      <c r="B525">
        <f>IFERROR(INDEX(JMP!$AJ$2:$AU$1000,MATCH($A525,JMP!$A$2:$A$1000,0),MATCH(B$1,JMP!$AJ$1:$AU$1,0)),INDEX(Baseline!$B$2:$BD$2,1,MATCH(B$1,Baseline!$B$1:$BD$1,0)))</f>
        <v>0</v>
      </c>
      <c r="C525">
        <f>IFERROR(INDEX(JMP!$AJ$2:$AU$1000,MATCH($A525,JMP!$A$2:$A$1000,0),MATCH(C$1,JMP!$AJ$1:$AU$1,0)),INDEX(Baseline!$B$2:$BD$2,1,MATCH(C$1,Baseline!$B$1:$BD$1,0)))</f>
        <v>8760</v>
      </c>
      <c r="D525">
        <f>IFERROR(INDEX(JMP!$AJ$2:$AU$1000,MATCH($A525,JMP!$A$2:$A$1000,0),MATCH(D$1,JMP!$AJ$1:$AU$1,0)),INDEX(Baseline!$B$2:$BD$2,1,MATCH(D$1,Baseline!$B$1:$BD$1,0)))</f>
        <v>1</v>
      </c>
      <c r="E525">
        <f>IFERROR(INDEX(JMP!$AJ$2:$AU$1000,MATCH($A525,JMP!$A$2:$A$1000,0),MATCH(E$1,JMP!$AJ$1:$AU$1,0)),INDEX(Baseline!$B$2:$BD$2,1,MATCH(E$1,Baseline!$B$1:$BD$1,0)))</f>
        <v>1</v>
      </c>
      <c r="F525" t="str">
        <f>IFERROR(INDEX(JMP!$AJ$2:$AU$1000,MATCH($A525,JMP!$A$2:$A$1000,0),MATCH(F$1,JMP!$AJ$1:$AU$1,0)),INDEX(Baseline!$B$2:$BD$2,1,MATCH(F$1,Baseline!$B$1:$BD$1,0)))</f>
        <v>e344</v>
      </c>
      <c r="G525" t="str">
        <f>IFERROR(INDEX(JMP!$AJ$2:$AU$1000,MATCH($A525,JMP!$A$2:$A$1000,0),MATCH(G$1,JMP!$AJ$1:$AU$1,0)),INDEX(Baseline!$B$2:$BD$2,1,MATCH(G$1,Baseline!$B$1:$BD$1,0)))</f>
        <v>e340</v>
      </c>
      <c r="H525">
        <f>IFERROR(INDEX(JMP!$AJ$2:$AU$1000,MATCH($A525,JMP!$A$2:$A$1000,0),MATCH(H$1,JMP!$AJ$1:$AU$1,0)),INDEX(Baseline!$B$2:$BD$2,1,MATCH(H$1,Baseline!$B$1:$BD$1,0)))</f>
        <v>1.5</v>
      </c>
      <c r="I525">
        <f>IFERROR(INDEX(JMP!$AJ$2:$AU$1000,MATCH($A525,JMP!$A$2:$A$1000,0),MATCH(I$1,JMP!$AJ$1:$AU$1,0)),INDEX(Baseline!$B$2:$BD$2,1,MATCH(I$1,Baseline!$B$1:$BD$1,0)))</f>
        <v>0.42</v>
      </c>
      <c r="J525">
        <f>IFERROR(INDEX(JMP!$AJ$2:$AU$1000,MATCH($A525,JMP!$A$2:$A$1000,0),MATCH(J$1,JMP!$AJ$1:$AU$1,0)),INDEX(Baseline!$B$2:$BD$2,1,MATCH(J$1,Baseline!$B$1:$BD$1,0)))</f>
        <v>1</v>
      </c>
      <c r="K525">
        <f>IFERROR(INDEX(JMP!$AJ$2:$AU$1000,MATCH($A525,JMP!$A$2:$A$1000,0),MATCH(K$1,JMP!$AJ$1:$AU$1,0)),INDEX(Baseline!$B$2:$BD$2,1,MATCH(K$1,Baseline!$B$1:$BD$1,0)))</f>
        <v>0</v>
      </c>
      <c r="L525">
        <f>IFERROR(INDEX(JMP!$AJ$2:$AU$1000,MATCH($A525,JMP!$A$2:$A$1000,0),MATCH(L$1,JMP!$AJ$1:$AU$1,0)),INDEX(Baseline!$B$2:$BD$2,1,MATCH(L$1,Baseline!$B$1:$BD$1,0)))</f>
        <v>0.14041201610266796</v>
      </c>
      <c r="M525" t="b">
        <f>IFERROR(INDEX(JMP!$AJ$2:$AU$1000,MATCH($A525,JMP!$A$2:$A$1000,0),MATCH(M$1,JMP!$AJ$1:$AU$1,0)),INDEX(Baseline!$B$2:$BD$2,1,MATCH(M$1,Baseline!$B$1:$BD$1,0)))</f>
        <v>0</v>
      </c>
      <c r="N525" t="b">
        <f>IFERROR(INDEX(JMP!$AJ$2:$AU$1000,MATCH($A525,JMP!$A$2:$A$1000,0),MATCH(N$1,JMP!$AJ$1:$AU$1,0)),INDEX(Baseline!$B$2:$BD$2,1,MATCH(N$1,Baseline!$B$1:$BD$1,0)))</f>
        <v>0</v>
      </c>
      <c r="O525">
        <f>IFERROR(INDEX(JMP!$AJ$2:$AU$1000,MATCH($A525,JMP!$A$2:$A$1000,0),MATCH(O$1,JMP!$AJ$1:$AU$1,0)),INDEX(Baseline!$B$2:$BD$2,1,MATCH(O$1,Baseline!$B$1:$BD$1,0)))</f>
        <v>7</v>
      </c>
      <c r="P525">
        <f>IFERROR(INDEX(JMP!$AJ$2:$AU$1000,MATCH($A525,JMP!$A$2:$A$1000,0),MATCH(P$1,JMP!$AJ$1:$AU$1,0)),INDEX(Baseline!$B$2:$BD$2,1,MATCH(P$1,Baseline!$B$1:$BD$1,0)))</f>
        <v>200</v>
      </c>
      <c r="Q525">
        <f>IFERROR(INDEX(JMP!$AJ$2:$AU$1000,MATCH($A525,JMP!$A$2:$A$1000,0),MATCH(Q$1,JMP!$AJ$1:$AU$1,0)),INDEX(Baseline!$B$2:$BD$2,1,MATCH(Q$1,Baseline!$B$1:$BD$1,0)))</f>
        <v>10</v>
      </c>
      <c r="R525">
        <f>IFERROR(INDEX(JMP!$AJ$2:$AU$1000,MATCH($A525,JMP!$A$2:$A$1000,0),MATCH(R$1,JMP!$AJ$1:$AU$1,0)),INDEX(Baseline!$B$2:$BD$2,1,MATCH(R$1,Baseline!$B$1:$BD$1,0)))</f>
        <v>0</v>
      </c>
      <c r="S525">
        <f>IFERROR(INDEX(JMP!$AJ$2:$AU$1000,MATCH($A525,JMP!$A$2:$A$1000,0),MATCH(S$1,JMP!$AJ$1:$AU$1,0)),INDEX(Baseline!$B$2:$BD$2,1,MATCH(S$1,Baseline!$B$1:$BD$1,0)))</f>
        <v>1</v>
      </c>
      <c r="T525">
        <f>IFERROR(INDEX(JMP!$AJ$2:$AU$1000,MATCH($A525,JMP!$A$2:$A$1000,0),MATCH(T$1,JMP!$AJ$1:$AU$1,0)),INDEX(Baseline!$B$2:$BD$2,1,MATCH(T$1,Baseline!$B$1:$BD$1,0)))</f>
        <v>0</v>
      </c>
      <c r="U525" t="str">
        <f>IFERROR(INDEX(JMP!$AJ$2:$AU$1000,MATCH($A525,JMP!$A$2:$A$1000,0),MATCH(U$1,JMP!$AJ$1:$AU$1,0)),INDEX(Baseline!$B$2:$BD$2,1,MATCH(U$1,Baseline!$B$1:$BD$1,0)))</f>
        <v>Titan</v>
      </c>
      <c r="V525">
        <f>IFERROR(INDEX(JMP!$AJ$2:$AU$1000,MATCH($A525,JMP!$A$2:$A$1000,0),MATCH(V$1,JMP!$AJ$1:$AU$1,0)),INDEX(Baseline!$B$2:$BD$2,1,MATCH(V$1,Baseline!$B$1:$BD$1,0)))</f>
        <v>3</v>
      </c>
      <c r="W525">
        <f>IFERROR(INDEX(JMP!$AJ$2:$AU$1000,MATCH($A525,JMP!$A$2:$A$1000,0),MATCH(W$1,JMP!$AJ$1:$AU$1,0)),INDEX(Baseline!$B$2:$BD$2,1,MATCH(W$1,Baseline!$B$1:$BD$1,0)))</f>
        <v>0.37</v>
      </c>
      <c r="X525">
        <f>IFERROR(INDEX(JMP!$AJ$2:$AU$1000,MATCH($A525,JMP!$A$2:$A$1000,0),MATCH(X$1,JMP!$AJ$1:$AU$1,0)),INDEX(Baseline!$B$2:$BD$2,1,MATCH(X$1,Baseline!$B$1:$BD$1,0)))</f>
        <v>4</v>
      </c>
      <c r="Y525">
        <f>IFERROR(INDEX(JMP!$AJ$2:$AU$1000,MATCH($A525,JMP!$A$2:$A$1000,0),MATCH(Y$1,JMP!$AJ$1:$AU$1,0)),INDEX(Baseline!$B$2:$BD$2,1,MATCH(Y$1,Baseline!$B$1:$BD$1,0)))</f>
        <v>6</v>
      </c>
      <c r="Z525">
        <f>IFERROR(INDEX(JMP!$AJ$2:$AU$1000,MATCH($A525,JMP!$A$2:$A$1000,0),MATCH(Z$1,JMP!$AJ$1:$AU$1,0)),INDEX(Baseline!$B$2:$BD$2,1,MATCH(Z$1,Baseline!$B$1:$BD$1,0)))</f>
        <v>1970</v>
      </c>
      <c r="AA525">
        <f>IFERROR(INDEX(JMP!$AJ$2:$AU$1000,MATCH($A525,JMP!$A$2:$A$1000,0),MATCH(AA$1,JMP!$AJ$1:$AU$1,0)),INDEX(Baseline!$B$2:$BD$2,1,MATCH(AA$1,Baseline!$B$1:$BD$1,0)))</f>
        <v>1970</v>
      </c>
      <c r="AB525">
        <f>IFERROR(INDEX(JMP!$AJ$2:$AU$1000,MATCH($A525,JMP!$A$2:$A$1000,0),MATCH(AB$1,JMP!$AJ$1:$AU$1,0)),INDEX(Baseline!$B$2:$BD$2,1,MATCH(AB$1,Baseline!$B$1:$BD$1,0)))</f>
        <v>0</v>
      </c>
      <c r="AC525">
        <f>IFERROR(INDEX(JMP!$AJ$2:$AU$1000,MATCH($A525,JMP!$A$2:$A$1000,0),MATCH(AC$1,JMP!$AJ$1:$AU$1,0)),INDEX(Baseline!$B$2:$BD$2,1,MATCH(AC$1,Baseline!$B$1:$BD$1,0)))</f>
        <v>1</v>
      </c>
      <c r="AD525">
        <f>IFERROR(INDEX(JMP!$AJ$2:$AU$1000,MATCH($A525,JMP!$A$2:$A$1000,0),MATCH(AD$1,JMP!$AJ$1:$AU$1,0)),INDEX(Baseline!$B$2:$BD$2,1,MATCH(AD$1,Baseline!$B$1:$BD$1,0)))</f>
        <v>8</v>
      </c>
      <c r="AE525">
        <f>IFERROR(INDEX(JMP!$AJ$2:$AU$1000,MATCH($A525,JMP!$A$2:$A$1000,0),MATCH(AE$1,JMP!$AJ$1:$AU$1,0)),INDEX(Baseline!$B$2:$BD$2,1,MATCH(AE$1,Baseline!$B$1:$BD$1,0)))</f>
        <v>0.625</v>
      </c>
      <c r="AF525" t="str">
        <f>IFERROR(INDEX(JMP!$AJ$2:$AU$1000,MATCH($A525,JMP!$A$2:$A$1000,0),MATCH(AF$1,JMP!$AJ$1:$AU$1,0)),INDEX(Baseline!$B$2:$BD$2,1,MATCH(AF$1,Baseline!$B$1:$BD$1,0)))</f>
        <v>bwb</v>
      </c>
      <c r="AG525" t="str">
        <f>IFERROR(INDEX(JMP!$AJ$2:$AU$1000,MATCH($A525,JMP!$A$2:$A$1000,0),MATCH(AG$1,JMP!$AJ$1:$AU$1,0)),INDEX(Baseline!$B$2:$BD$2,1,MATCH(AG$1,Baseline!$B$1:$BD$1,0)))</f>
        <v>V-tail</v>
      </c>
      <c r="AH525">
        <f>IFERROR(INDEX(JMP!$AJ$2:$AU$1000,MATCH($A525,JMP!$A$2:$A$1000,0),MATCH(AH$1,JMP!$AJ$1:$AU$1,0)),INDEX(Baseline!$B$2:$BD$2,1,MATCH(AH$1,Baseline!$B$1:$BD$1,0)))</f>
        <v>0</v>
      </c>
      <c r="AI525">
        <f>IFERROR(INDEX(JMP!$AJ$2:$AU$1000,MATCH($A525,JMP!$A$2:$A$1000,0),MATCH(AI$1,JMP!$AJ$1:$AU$1,0)),INDEX(Baseline!$B$2:$BD$2,1,MATCH(AI$1,Baseline!$B$1:$BD$1,0)))</f>
        <v>724000000</v>
      </c>
      <c r="AJ525">
        <f>IFERROR(INDEX(JMP!$AJ$2:$AU$1000,MATCH($A525,JMP!$A$2:$A$1000,0),MATCH(AJ$1,JMP!$AJ$1:$AU$1,0)),INDEX(Baseline!$B$2:$BD$2,1,MATCH(AJ$1,Baseline!$B$1:$BD$1,0)))</f>
        <v>54500000</v>
      </c>
      <c r="AK525">
        <f>IFERROR(INDEX(JMP!$AJ$2:$AU$1000,MATCH($A525,JMP!$A$2:$A$1000,0),MATCH(AK$1,JMP!$AJ$1:$AU$1,0)),INDEX(Baseline!$B$2:$BD$2,1,MATCH(AK$1,Baseline!$B$1:$BD$1,0)))</f>
        <v>30</v>
      </c>
      <c r="AL525">
        <f>IFERROR(INDEX(JMP!$AJ$2:$AU$1000,MATCH($A525,JMP!$A$2:$A$1000,0),MATCH(AL$1,JMP!$AJ$1:$AU$1,0)),INDEX(Baseline!$B$2:$BD$2,1,MATCH(AL$1,Baseline!$B$1:$BD$1,0)))</f>
        <v>1.9216231691609301E-2</v>
      </c>
      <c r="AM525">
        <f>IFERROR(INDEX(JMP!$AJ$2:$AU$1000,MATCH($A525,JMP!$A$2:$A$1000,0),MATCH(AM$1,JMP!$AJ$1:$AU$1,0)),INDEX(Baseline!$B$2:$BD$2,1,MATCH(AM$1,Baseline!$B$1:$BD$1,0)))</f>
        <v>16.313319882761903</v>
      </c>
      <c r="AN525">
        <f>IFERROR(INDEX(JMP!$AJ$2:$AU$1000,MATCH($A525,JMP!$A$2:$A$1000,0),MATCH(AN$1,JMP!$AJ$1:$AU$1,0)),INDEX(Baseline!$B$2:$BD$2,1,MATCH(AN$1,Baseline!$B$1:$BD$1,0)))</f>
        <v>1.8345637214870389</v>
      </c>
      <c r="AO525">
        <f>IFERROR(INDEX(JMP!$AJ$2:$AU$1000,MATCH($A525,JMP!$A$2:$A$1000,0),MATCH(AO$1,JMP!$AJ$1:$AU$1,0)),INDEX(Baseline!$B$2:$BD$2,1,MATCH(AO$1,Baseline!$B$1:$BD$1,0)))</f>
        <v>0.84052324787805688</v>
      </c>
      <c r="AP525">
        <f>IFERROR(INDEX(JMP!$AJ$2:$AU$1000,MATCH($A525,JMP!$A$2:$A$1000,0),MATCH(AP$1,JMP!$AJ$1:$AU$1,0)),INDEX(Baseline!$B$2:$BD$2,1,MATCH(AP$1,Baseline!$B$1:$BD$1,0)))</f>
        <v>0</v>
      </c>
      <c r="AQ525">
        <f>IFERROR(INDEX(JMP!$AJ$2:$AU$1000,MATCH($A525,JMP!$A$2:$A$1000,0),MATCH(AQ$1,JMP!$AJ$1:$AU$1,0)),INDEX(Baseline!$B$2:$BD$2,1,MATCH(AQ$1,Baseline!$B$1:$BD$1,0)))</f>
        <v>0.35</v>
      </c>
      <c r="AR525">
        <f>IFERROR(INDEX(JMP!$AJ$2:$AU$1000,MATCH($A525,JMP!$A$2:$A$1000,0),MATCH(AR$1,JMP!$AJ$1:$AU$1,0)),INDEX(Baseline!$B$2:$BD$2,1,MATCH(AR$1,Baseline!$B$1:$BD$1,0)))</f>
        <v>0</v>
      </c>
      <c r="AS525">
        <f>IFERROR(INDEX(JMP!$AJ$2:$AU$1000,MATCH($A525,JMP!$A$2:$A$1000,0),MATCH(AS$1,JMP!$AJ$1:$AU$1,0)),INDEX(Baseline!$B$2:$BD$2,1,MATCH(AS$1,Baseline!$B$1:$BD$1,0)))</f>
        <v>0</v>
      </c>
      <c r="AT525">
        <f>IFERROR(INDEX(JMP!$AJ$2:$AU$1000,MATCH($A525,JMP!$A$2:$A$1000,0),MATCH(AT$1,JMP!$AJ$1:$AU$1,0)),INDEX(Baseline!$B$2:$BD$2,1,MATCH(AT$1,Baseline!$B$1:$BD$1,0)))</f>
        <v>500</v>
      </c>
      <c r="AU525">
        <f>IFERROR(INDEX(JMP!$AJ$2:$AU$1000,MATCH($A525,JMP!$A$2:$A$1000,0),MATCH(AU$1,JMP!$AJ$1:$AU$1,0)),INDEX(Baseline!$B$2:$BD$2,1,MATCH(AU$1,Baseline!$B$1:$BD$1,0)))</f>
        <v>50</v>
      </c>
      <c r="AV525">
        <f>IFERROR(INDEX(JMP!$AJ$2:$AU$1000,MATCH($A525,JMP!$A$2:$A$1000,0),MATCH(AV$1,JMP!$AJ$1:$AU$1,0)),INDEX(Baseline!$B$2:$BD$2,1,MATCH(AV$1,Baseline!$B$1:$BD$1,0)))</f>
        <v>12.1</v>
      </c>
      <c r="AW525">
        <f>IFERROR(INDEX(JMP!$AJ$2:$AU$1000,MATCH($A525,JMP!$A$2:$A$1000,0),MATCH(AW$1,JMP!$AJ$1:$AU$1,0)),INDEX(Baseline!$B$2:$BD$2,1,MATCH(AW$1,Baseline!$B$1:$BD$1,0)))</f>
        <v>1.9961979999999998E-3</v>
      </c>
      <c r="AX525">
        <f>IFERROR(INDEX(JMP!$AJ$2:$AU$1000,MATCH($A525,JMP!$A$2:$A$1000,0),MATCH(AX$1,JMP!$AJ$1:$AU$1,0)),INDEX(Baseline!$B$2:$BD$2,1,MATCH(AX$1,Baseline!$B$1:$BD$1,0)))</f>
        <v>1.9961979999999998E-3</v>
      </c>
      <c r="AY525">
        <f>IFERROR(INDEX(JMP!$AJ$2:$AU$1000,MATCH($A525,JMP!$A$2:$A$1000,0),MATCH(AY$1,JMP!$AJ$1:$AU$1,0)),INDEX(Baseline!$B$2:$BD$2,1,MATCH(AY$1,Baseline!$B$1:$BD$1,0)))</f>
        <v>1.9607137E-2</v>
      </c>
      <c r="AZ525">
        <f>IFERROR(INDEX(JMP!$AJ$2:$AU$1000,MATCH($A525,JMP!$A$2:$A$1000,0),MATCH(AZ$1,JMP!$AJ$1:$AU$1,0)),INDEX(Baseline!$B$2:$BD$2,1,MATCH(AZ$1,Baseline!$B$1:$BD$1,0)))</f>
        <v>0</v>
      </c>
      <c r="BA525">
        <f>IFERROR(INDEX(JMP!$AJ$2:$AU$1000,MATCH($A525,JMP!$A$2:$A$1000,0),MATCH(BA$1,JMP!$AJ$1:$AU$1,0)),INDEX(Baseline!$B$2:$BD$2,1,MATCH(BA$1,Baseline!$B$1:$BD$1,0)))</f>
        <v>100</v>
      </c>
      <c r="BB525">
        <f>IFERROR(INDEX(JMP!$AJ$2:$AU$1000,MATCH($A525,JMP!$A$2:$A$1000,0),MATCH(BB$1,JMP!$AJ$1:$AU$1,0)),INDEX(Baseline!$B$2:$BD$2,1,MATCH(BB$1,Baseline!$B$1:$BD$1,0)))</f>
        <v>0</v>
      </c>
      <c r="BC525">
        <f>IFERROR(INDEX(JMP!$AJ$2:$AU$1000,MATCH($A525,JMP!$A$2:$A$1000,0),MATCH(BC$1,JMP!$AJ$1:$AU$1,0)),INDEX(Baseline!$B$2:$BD$2,1,MATCH(BC$1,Baseline!$B$1:$BD$1,0)))</f>
        <v>1</v>
      </c>
      <c r="BD525">
        <f>IFERROR(INDEX(JMP!$AJ$2:$AU$1000,MATCH($A525,JMP!$A$2:$A$1000,0),MATCH(BD$1,JMP!$AJ$1:$AU$1,0)),INDEX(Baseline!$B$2:$BD$2,1,MATCH(BD$1,Baseline!$B$1:$BD$1,0)))</f>
        <v>3.0197734070000002</v>
      </c>
      <c r="BE525">
        <f>IFERROR(INDEX(JMP!$AJ$2:$AU$1000,MATCH($A525,JMP!$A$2:$A$1000,0),MATCH(BE$1,JMP!$AJ$1:$AU$1,0)),INDEX(Baseline!$B$2:$BE$2,1,MATCH(BE$1,Baseline!$B$1:$BE$1,0)))</f>
        <v>400000</v>
      </c>
      <c r="BF525" t="str">
        <f t="shared" si="40"/>
        <v>no</v>
      </c>
      <c r="BG525" t="str">
        <f t="shared" si="41"/>
        <v>no</v>
      </c>
      <c r="BH525">
        <f t="shared" si="42"/>
        <v>0.5</v>
      </c>
      <c r="BI525">
        <f t="shared" si="43"/>
        <v>100</v>
      </c>
      <c r="BK525">
        <v>526</v>
      </c>
      <c r="BL525" t="str">
        <f t="shared" si="44"/>
        <v>spring</v>
      </c>
    </row>
    <row r="526" spans="1:64" x14ac:dyDescent="0.35">
      <c r="A526">
        <v>525</v>
      </c>
      <c r="B526">
        <f>IFERROR(INDEX(JMP!$AJ$2:$AU$1000,MATCH($A526,JMP!$A$2:$A$1000,0),MATCH(B$1,JMP!$AJ$1:$AU$1,0)),INDEX(Baseline!$B$2:$BD$2,1,MATCH(B$1,Baseline!$B$1:$BD$1,0)))</f>
        <v>0</v>
      </c>
      <c r="C526">
        <f>IFERROR(INDEX(JMP!$AJ$2:$AU$1000,MATCH($A526,JMP!$A$2:$A$1000,0),MATCH(C$1,JMP!$AJ$1:$AU$1,0)),INDEX(Baseline!$B$2:$BD$2,1,MATCH(C$1,Baseline!$B$1:$BD$1,0)))</f>
        <v>8760</v>
      </c>
      <c r="D526">
        <f>IFERROR(INDEX(JMP!$AJ$2:$AU$1000,MATCH($A526,JMP!$A$2:$A$1000,0),MATCH(D$1,JMP!$AJ$1:$AU$1,0)),INDEX(Baseline!$B$2:$BD$2,1,MATCH(D$1,Baseline!$B$1:$BD$1,0)))</f>
        <v>1</v>
      </c>
      <c r="E526">
        <f>IFERROR(INDEX(JMP!$AJ$2:$AU$1000,MATCH($A526,JMP!$A$2:$A$1000,0),MATCH(E$1,JMP!$AJ$1:$AU$1,0)),INDEX(Baseline!$B$2:$BD$2,1,MATCH(E$1,Baseline!$B$1:$BD$1,0)))</f>
        <v>1</v>
      </c>
      <c r="F526" t="str">
        <f>IFERROR(INDEX(JMP!$AJ$2:$AU$1000,MATCH($A526,JMP!$A$2:$A$1000,0),MATCH(F$1,JMP!$AJ$1:$AU$1,0)),INDEX(Baseline!$B$2:$BD$2,1,MATCH(F$1,Baseline!$B$1:$BD$1,0)))</f>
        <v>e344</v>
      </c>
      <c r="G526" t="str">
        <f>IFERROR(INDEX(JMP!$AJ$2:$AU$1000,MATCH($A526,JMP!$A$2:$A$1000,0),MATCH(G$1,JMP!$AJ$1:$AU$1,0)),INDEX(Baseline!$B$2:$BD$2,1,MATCH(G$1,Baseline!$B$1:$BD$1,0)))</f>
        <v>e340</v>
      </c>
      <c r="H526">
        <f>IFERROR(INDEX(JMP!$AJ$2:$AU$1000,MATCH($A526,JMP!$A$2:$A$1000,0),MATCH(H$1,JMP!$AJ$1:$AU$1,0)),INDEX(Baseline!$B$2:$BD$2,1,MATCH(H$1,Baseline!$B$1:$BD$1,0)))</f>
        <v>1.5</v>
      </c>
      <c r="I526">
        <f>IFERROR(INDEX(JMP!$AJ$2:$AU$1000,MATCH($A526,JMP!$A$2:$A$1000,0),MATCH(I$1,JMP!$AJ$1:$AU$1,0)),INDEX(Baseline!$B$2:$BD$2,1,MATCH(I$1,Baseline!$B$1:$BD$1,0)))</f>
        <v>0.42</v>
      </c>
      <c r="J526">
        <f>IFERROR(INDEX(JMP!$AJ$2:$AU$1000,MATCH($A526,JMP!$A$2:$A$1000,0),MATCH(J$1,JMP!$AJ$1:$AU$1,0)),INDEX(Baseline!$B$2:$BD$2,1,MATCH(J$1,Baseline!$B$1:$BD$1,0)))</f>
        <v>1</v>
      </c>
      <c r="K526">
        <f>IFERROR(INDEX(JMP!$AJ$2:$AU$1000,MATCH($A526,JMP!$A$2:$A$1000,0),MATCH(K$1,JMP!$AJ$1:$AU$1,0)),INDEX(Baseline!$B$2:$BD$2,1,MATCH(K$1,Baseline!$B$1:$BD$1,0)))</f>
        <v>0</v>
      </c>
      <c r="L526">
        <f>IFERROR(INDEX(JMP!$AJ$2:$AU$1000,MATCH($A526,JMP!$A$2:$A$1000,0),MATCH(L$1,JMP!$AJ$1:$AU$1,0)),INDEX(Baseline!$B$2:$BD$2,1,MATCH(L$1,Baseline!$B$1:$BD$1,0)))</f>
        <v>0.11609099858032511</v>
      </c>
      <c r="M526" t="b">
        <f>IFERROR(INDEX(JMP!$AJ$2:$AU$1000,MATCH($A526,JMP!$A$2:$A$1000,0),MATCH(M$1,JMP!$AJ$1:$AU$1,0)),INDEX(Baseline!$B$2:$BD$2,1,MATCH(M$1,Baseline!$B$1:$BD$1,0)))</f>
        <v>0</v>
      </c>
      <c r="N526" t="b">
        <f>IFERROR(INDEX(JMP!$AJ$2:$AU$1000,MATCH($A526,JMP!$A$2:$A$1000,0),MATCH(N$1,JMP!$AJ$1:$AU$1,0)),INDEX(Baseline!$B$2:$BD$2,1,MATCH(N$1,Baseline!$B$1:$BD$1,0)))</f>
        <v>0</v>
      </c>
      <c r="O526">
        <f>IFERROR(INDEX(JMP!$AJ$2:$AU$1000,MATCH($A526,JMP!$A$2:$A$1000,0),MATCH(O$1,JMP!$AJ$1:$AU$1,0)),INDEX(Baseline!$B$2:$BD$2,1,MATCH(O$1,Baseline!$B$1:$BD$1,0)))</f>
        <v>7</v>
      </c>
      <c r="P526">
        <f>IFERROR(INDEX(JMP!$AJ$2:$AU$1000,MATCH($A526,JMP!$A$2:$A$1000,0),MATCH(P$1,JMP!$AJ$1:$AU$1,0)),INDEX(Baseline!$B$2:$BD$2,1,MATCH(P$1,Baseline!$B$1:$BD$1,0)))</f>
        <v>200</v>
      </c>
      <c r="Q526">
        <f>IFERROR(INDEX(JMP!$AJ$2:$AU$1000,MATCH($A526,JMP!$A$2:$A$1000,0),MATCH(Q$1,JMP!$AJ$1:$AU$1,0)),INDEX(Baseline!$B$2:$BD$2,1,MATCH(Q$1,Baseline!$B$1:$BD$1,0)))</f>
        <v>10</v>
      </c>
      <c r="R526">
        <f>IFERROR(INDEX(JMP!$AJ$2:$AU$1000,MATCH($A526,JMP!$A$2:$A$1000,0),MATCH(R$1,JMP!$AJ$1:$AU$1,0)),INDEX(Baseline!$B$2:$BD$2,1,MATCH(R$1,Baseline!$B$1:$BD$1,0)))</f>
        <v>0</v>
      </c>
      <c r="S526">
        <f>IFERROR(INDEX(JMP!$AJ$2:$AU$1000,MATCH($A526,JMP!$A$2:$A$1000,0),MATCH(S$1,JMP!$AJ$1:$AU$1,0)),INDEX(Baseline!$B$2:$BD$2,1,MATCH(S$1,Baseline!$B$1:$BD$1,0)))</f>
        <v>1</v>
      </c>
      <c r="T526">
        <f>IFERROR(INDEX(JMP!$AJ$2:$AU$1000,MATCH($A526,JMP!$A$2:$A$1000,0),MATCH(T$1,JMP!$AJ$1:$AU$1,0)),INDEX(Baseline!$B$2:$BD$2,1,MATCH(T$1,Baseline!$B$1:$BD$1,0)))</f>
        <v>0</v>
      </c>
      <c r="U526" t="str">
        <f>IFERROR(INDEX(JMP!$AJ$2:$AU$1000,MATCH($A526,JMP!$A$2:$A$1000,0),MATCH(U$1,JMP!$AJ$1:$AU$1,0)),INDEX(Baseline!$B$2:$BD$2,1,MATCH(U$1,Baseline!$B$1:$BD$1,0)))</f>
        <v>Titan</v>
      </c>
      <c r="V526">
        <f>IFERROR(INDEX(JMP!$AJ$2:$AU$1000,MATCH($A526,JMP!$A$2:$A$1000,0),MATCH(V$1,JMP!$AJ$1:$AU$1,0)),INDEX(Baseline!$B$2:$BD$2,1,MATCH(V$1,Baseline!$B$1:$BD$1,0)))</f>
        <v>3</v>
      </c>
      <c r="W526">
        <f>IFERROR(INDEX(JMP!$AJ$2:$AU$1000,MATCH($A526,JMP!$A$2:$A$1000,0),MATCH(W$1,JMP!$AJ$1:$AU$1,0)),INDEX(Baseline!$B$2:$BD$2,1,MATCH(W$1,Baseline!$B$1:$BD$1,0)))</f>
        <v>0.37</v>
      </c>
      <c r="X526">
        <f>IFERROR(INDEX(JMP!$AJ$2:$AU$1000,MATCH($A526,JMP!$A$2:$A$1000,0),MATCH(X$1,JMP!$AJ$1:$AU$1,0)),INDEX(Baseline!$B$2:$BD$2,1,MATCH(X$1,Baseline!$B$1:$BD$1,0)))</f>
        <v>4</v>
      </c>
      <c r="Y526">
        <f>IFERROR(INDEX(JMP!$AJ$2:$AU$1000,MATCH($A526,JMP!$A$2:$A$1000,0),MATCH(Y$1,JMP!$AJ$1:$AU$1,0)),INDEX(Baseline!$B$2:$BD$2,1,MATCH(Y$1,Baseline!$B$1:$BD$1,0)))</f>
        <v>3</v>
      </c>
      <c r="Z526">
        <f>IFERROR(INDEX(JMP!$AJ$2:$AU$1000,MATCH($A526,JMP!$A$2:$A$1000,0),MATCH(Z$1,JMP!$AJ$1:$AU$1,0)),INDEX(Baseline!$B$2:$BD$2,1,MATCH(Z$1,Baseline!$B$1:$BD$1,0)))</f>
        <v>1970</v>
      </c>
      <c r="AA526">
        <f>IFERROR(INDEX(JMP!$AJ$2:$AU$1000,MATCH($A526,JMP!$A$2:$A$1000,0),MATCH(AA$1,JMP!$AJ$1:$AU$1,0)),INDEX(Baseline!$B$2:$BD$2,1,MATCH(AA$1,Baseline!$B$1:$BD$1,0)))</f>
        <v>1970</v>
      </c>
      <c r="AB526">
        <f>IFERROR(INDEX(JMP!$AJ$2:$AU$1000,MATCH($A526,JMP!$A$2:$A$1000,0),MATCH(AB$1,JMP!$AJ$1:$AU$1,0)),INDEX(Baseline!$B$2:$BD$2,1,MATCH(AB$1,Baseline!$B$1:$BD$1,0)))</f>
        <v>0</v>
      </c>
      <c r="AC526">
        <f>IFERROR(INDEX(JMP!$AJ$2:$AU$1000,MATCH($A526,JMP!$A$2:$A$1000,0),MATCH(AC$1,JMP!$AJ$1:$AU$1,0)),INDEX(Baseline!$B$2:$BD$2,1,MATCH(AC$1,Baseline!$B$1:$BD$1,0)))</f>
        <v>1</v>
      </c>
      <c r="AD526">
        <f>IFERROR(INDEX(JMP!$AJ$2:$AU$1000,MATCH($A526,JMP!$A$2:$A$1000,0),MATCH(AD$1,JMP!$AJ$1:$AU$1,0)),INDEX(Baseline!$B$2:$BD$2,1,MATCH(AD$1,Baseline!$B$1:$BD$1,0)))</f>
        <v>8</v>
      </c>
      <c r="AE526">
        <f>IFERROR(INDEX(JMP!$AJ$2:$AU$1000,MATCH($A526,JMP!$A$2:$A$1000,0),MATCH(AE$1,JMP!$AJ$1:$AU$1,0)),INDEX(Baseline!$B$2:$BD$2,1,MATCH(AE$1,Baseline!$B$1:$BD$1,0)))</f>
        <v>1</v>
      </c>
      <c r="AF526" t="str">
        <f>IFERROR(INDEX(JMP!$AJ$2:$AU$1000,MATCH($A526,JMP!$A$2:$A$1000,0),MATCH(AF$1,JMP!$AJ$1:$AU$1,0)),INDEX(Baseline!$B$2:$BD$2,1,MATCH(AF$1,Baseline!$B$1:$BD$1,0)))</f>
        <v>bwb</v>
      </c>
      <c r="AG526" t="str">
        <f>IFERROR(INDEX(JMP!$AJ$2:$AU$1000,MATCH($A526,JMP!$A$2:$A$1000,0),MATCH(AG$1,JMP!$AJ$1:$AU$1,0)),INDEX(Baseline!$B$2:$BD$2,1,MATCH(AG$1,Baseline!$B$1:$BD$1,0)))</f>
        <v>V-tail</v>
      </c>
      <c r="AH526">
        <f>IFERROR(INDEX(JMP!$AJ$2:$AU$1000,MATCH($A526,JMP!$A$2:$A$1000,0),MATCH(AH$1,JMP!$AJ$1:$AU$1,0)),INDEX(Baseline!$B$2:$BD$2,1,MATCH(AH$1,Baseline!$B$1:$BD$1,0)))</f>
        <v>0</v>
      </c>
      <c r="AI526">
        <f>IFERROR(INDEX(JMP!$AJ$2:$AU$1000,MATCH($A526,JMP!$A$2:$A$1000,0),MATCH(AI$1,JMP!$AJ$1:$AU$1,0)),INDEX(Baseline!$B$2:$BD$2,1,MATCH(AI$1,Baseline!$B$1:$BD$1,0)))</f>
        <v>724000000</v>
      </c>
      <c r="AJ526">
        <f>IFERROR(INDEX(JMP!$AJ$2:$AU$1000,MATCH($A526,JMP!$A$2:$A$1000,0),MATCH(AJ$1,JMP!$AJ$1:$AU$1,0)),INDEX(Baseline!$B$2:$BD$2,1,MATCH(AJ$1,Baseline!$B$1:$BD$1,0)))</f>
        <v>54500000</v>
      </c>
      <c r="AK526">
        <f>IFERROR(INDEX(JMP!$AJ$2:$AU$1000,MATCH($A526,JMP!$A$2:$A$1000,0),MATCH(AK$1,JMP!$AJ$1:$AU$1,0)),INDEX(Baseline!$B$2:$BD$2,1,MATCH(AK$1,Baseline!$B$1:$BD$1,0)))</f>
        <v>30</v>
      </c>
      <c r="AL526">
        <f>IFERROR(INDEX(JMP!$AJ$2:$AU$1000,MATCH($A526,JMP!$A$2:$A$1000,0),MATCH(AL$1,JMP!$AJ$1:$AU$1,0)),INDEX(Baseline!$B$2:$BD$2,1,MATCH(AL$1,Baseline!$B$1:$BD$1,0)))</f>
        <v>1.5887063342694262E-2</v>
      </c>
      <c r="AM526">
        <f>IFERROR(INDEX(JMP!$AJ$2:$AU$1000,MATCH($A526,JMP!$A$2:$A$1000,0),MATCH(AM$1,JMP!$AJ$1:$AU$1,0)),INDEX(Baseline!$B$2:$BD$2,1,MATCH(AM$1,Baseline!$B$1:$BD$1,0)))</f>
        <v>16.442053305238094</v>
      </c>
      <c r="AN526">
        <f>IFERROR(INDEX(JMP!$AJ$2:$AU$1000,MATCH($A526,JMP!$A$2:$A$1000,0),MATCH(AN$1,JMP!$AJ$1:$AU$1,0)),INDEX(Baseline!$B$2:$BD$2,1,MATCH(AN$1,Baseline!$B$1:$BD$1,0)))</f>
        <v>2.3073433992768759</v>
      </c>
      <c r="AO526">
        <f>IFERROR(INDEX(JMP!$AJ$2:$AU$1000,MATCH($A526,JMP!$A$2:$A$1000,0),MATCH(AO$1,JMP!$AJ$1:$AU$1,0)),INDEX(Baseline!$B$2:$BD$2,1,MATCH(AO$1,Baseline!$B$1:$BD$1,0)))</f>
        <v>0.5884553502352301</v>
      </c>
      <c r="AP526">
        <f>IFERROR(INDEX(JMP!$AJ$2:$AU$1000,MATCH($A526,JMP!$A$2:$A$1000,0),MATCH(AP$1,JMP!$AJ$1:$AU$1,0)),INDEX(Baseline!$B$2:$BD$2,1,MATCH(AP$1,Baseline!$B$1:$BD$1,0)))</f>
        <v>0</v>
      </c>
      <c r="AQ526">
        <f>IFERROR(INDEX(JMP!$AJ$2:$AU$1000,MATCH($A526,JMP!$A$2:$A$1000,0),MATCH(AQ$1,JMP!$AJ$1:$AU$1,0)),INDEX(Baseline!$B$2:$BD$2,1,MATCH(AQ$1,Baseline!$B$1:$BD$1,0)))</f>
        <v>0.35</v>
      </c>
      <c r="AR526">
        <f>IFERROR(INDEX(JMP!$AJ$2:$AU$1000,MATCH($A526,JMP!$A$2:$A$1000,0),MATCH(AR$1,JMP!$AJ$1:$AU$1,0)),INDEX(Baseline!$B$2:$BD$2,1,MATCH(AR$1,Baseline!$B$1:$BD$1,0)))</f>
        <v>0</v>
      </c>
      <c r="AS526">
        <f>IFERROR(INDEX(JMP!$AJ$2:$AU$1000,MATCH($A526,JMP!$A$2:$A$1000,0),MATCH(AS$1,JMP!$AJ$1:$AU$1,0)),INDEX(Baseline!$B$2:$BD$2,1,MATCH(AS$1,Baseline!$B$1:$BD$1,0)))</f>
        <v>0</v>
      </c>
      <c r="AT526">
        <f>IFERROR(INDEX(JMP!$AJ$2:$AU$1000,MATCH($A526,JMP!$A$2:$A$1000,0),MATCH(AT$1,JMP!$AJ$1:$AU$1,0)),INDEX(Baseline!$B$2:$BD$2,1,MATCH(AT$1,Baseline!$B$1:$BD$1,0)))</f>
        <v>500</v>
      </c>
      <c r="AU526">
        <f>IFERROR(INDEX(JMP!$AJ$2:$AU$1000,MATCH($A526,JMP!$A$2:$A$1000,0),MATCH(AU$1,JMP!$AJ$1:$AU$1,0)),INDEX(Baseline!$B$2:$BD$2,1,MATCH(AU$1,Baseline!$B$1:$BD$1,0)))</f>
        <v>50</v>
      </c>
      <c r="AV526">
        <f>IFERROR(INDEX(JMP!$AJ$2:$AU$1000,MATCH($A526,JMP!$A$2:$A$1000,0),MATCH(AV$1,JMP!$AJ$1:$AU$1,0)),INDEX(Baseline!$B$2:$BD$2,1,MATCH(AV$1,Baseline!$B$1:$BD$1,0)))</f>
        <v>12.1</v>
      </c>
      <c r="AW526">
        <f>IFERROR(INDEX(JMP!$AJ$2:$AU$1000,MATCH($A526,JMP!$A$2:$A$1000,0),MATCH(AW$1,JMP!$AJ$1:$AU$1,0)),INDEX(Baseline!$B$2:$BD$2,1,MATCH(AW$1,Baseline!$B$1:$BD$1,0)))</f>
        <v>1.9961979999999998E-3</v>
      </c>
      <c r="AX526">
        <f>IFERROR(INDEX(JMP!$AJ$2:$AU$1000,MATCH($A526,JMP!$A$2:$A$1000,0),MATCH(AX$1,JMP!$AJ$1:$AU$1,0)),INDEX(Baseline!$B$2:$BD$2,1,MATCH(AX$1,Baseline!$B$1:$BD$1,0)))</f>
        <v>1.9961979999999998E-3</v>
      </c>
      <c r="AY526">
        <f>IFERROR(INDEX(JMP!$AJ$2:$AU$1000,MATCH($A526,JMP!$A$2:$A$1000,0),MATCH(AY$1,JMP!$AJ$1:$AU$1,0)),INDEX(Baseline!$B$2:$BD$2,1,MATCH(AY$1,Baseline!$B$1:$BD$1,0)))</f>
        <v>1.9607137E-2</v>
      </c>
      <c r="AZ526">
        <f>IFERROR(INDEX(JMP!$AJ$2:$AU$1000,MATCH($A526,JMP!$A$2:$A$1000,0),MATCH(AZ$1,JMP!$AJ$1:$AU$1,0)),INDEX(Baseline!$B$2:$BD$2,1,MATCH(AZ$1,Baseline!$B$1:$BD$1,0)))</f>
        <v>0</v>
      </c>
      <c r="BA526">
        <f>IFERROR(INDEX(JMP!$AJ$2:$AU$1000,MATCH($A526,JMP!$A$2:$A$1000,0),MATCH(BA$1,JMP!$AJ$1:$AU$1,0)),INDEX(Baseline!$B$2:$BD$2,1,MATCH(BA$1,Baseline!$B$1:$BD$1,0)))</f>
        <v>100</v>
      </c>
      <c r="BB526">
        <f>IFERROR(INDEX(JMP!$AJ$2:$AU$1000,MATCH($A526,JMP!$A$2:$A$1000,0),MATCH(BB$1,JMP!$AJ$1:$AU$1,0)),INDEX(Baseline!$B$2:$BD$2,1,MATCH(BB$1,Baseline!$B$1:$BD$1,0)))</f>
        <v>0</v>
      </c>
      <c r="BC526">
        <f>IFERROR(INDEX(JMP!$AJ$2:$AU$1000,MATCH($A526,JMP!$A$2:$A$1000,0),MATCH(BC$1,JMP!$AJ$1:$AU$1,0)),INDEX(Baseline!$B$2:$BD$2,1,MATCH(BC$1,Baseline!$B$1:$BD$1,0)))</f>
        <v>2</v>
      </c>
      <c r="BD526">
        <f>IFERROR(INDEX(JMP!$AJ$2:$AU$1000,MATCH($A526,JMP!$A$2:$A$1000,0),MATCH(BD$1,JMP!$AJ$1:$AU$1,0)),INDEX(Baseline!$B$2:$BD$2,1,MATCH(BD$1,Baseline!$B$1:$BD$1,0)))</f>
        <v>3.4703860954999999</v>
      </c>
      <c r="BE526">
        <f>IFERROR(INDEX(JMP!$AJ$2:$AU$1000,MATCH($A526,JMP!$A$2:$A$1000,0),MATCH(BE$1,JMP!$AJ$1:$AU$1,0)),INDEX(Baseline!$B$2:$BE$2,1,MATCH(BE$1,Baseline!$B$1:$BE$1,0)))</f>
        <v>400000</v>
      </c>
      <c r="BF526" t="str">
        <f t="shared" si="40"/>
        <v>no</v>
      </c>
      <c r="BG526" t="str">
        <f t="shared" si="41"/>
        <v>no</v>
      </c>
      <c r="BH526">
        <f t="shared" si="42"/>
        <v>1</v>
      </c>
      <c r="BI526">
        <f t="shared" si="43"/>
        <v>100</v>
      </c>
      <c r="BK526">
        <v>527</v>
      </c>
      <c r="BL526" t="str">
        <f t="shared" si="44"/>
        <v>summer</v>
      </c>
    </row>
    <row r="527" spans="1:64" x14ac:dyDescent="0.35">
      <c r="A527">
        <v>526</v>
      </c>
      <c r="B527">
        <f>IFERROR(INDEX(JMP!$AJ$2:$AU$1000,MATCH($A527,JMP!$A$2:$A$1000,0),MATCH(B$1,JMP!$AJ$1:$AU$1,0)),INDEX(Baseline!$B$2:$BD$2,1,MATCH(B$1,Baseline!$B$1:$BD$1,0)))</f>
        <v>0</v>
      </c>
      <c r="C527">
        <f>IFERROR(INDEX(JMP!$AJ$2:$AU$1000,MATCH($A527,JMP!$A$2:$A$1000,0),MATCH(C$1,JMP!$AJ$1:$AU$1,0)),INDEX(Baseline!$B$2:$BD$2,1,MATCH(C$1,Baseline!$B$1:$BD$1,0)))</f>
        <v>8760</v>
      </c>
      <c r="D527">
        <f>IFERROR(INDEX(JMP!$AJ$2:$AU$1000,MATCH($A527,JMP!$A$2:$A$1000,0),MATCH(D$1,JMP!$AJ$1:$AU$1,0)),INDEX(Baseline!$B$2:$BD$2,1,MATCH(D$1,Baseline!$B$1:$BD$1,0)))</f>
        <v>1</v>
      </c>
      <c r="E527">
        <f>IFERROR(INDEX(JMP!$AJ$2:$AU$1000,MATCH($A527,JMP!$A$2:$A$1000,0),MATCH(E$1,JMP!$AJ$1:$AU$1,0)),INDEX(Baseline!$B$2:$BD$2,1,MATCH(E$1,Baseline!$B$1:$BD$1,0)))</f>
        <v>1</v>
      </c>
      <c r="F527" t="str">
        <f>IFERROR(INDEX(JMP!$AJ$2:$AU$1000,MATCH($A527,JMP!$A$2:$A$1000,0),MATCH(F$1,JMP!$AJ$1:$AU$1,0)),INDEX(Baseline!$B$2:$BD$2,1,MATCH(F$1,Baseline!$B$1:$BD$1,0)))</f>
        <v>e344</v>
      </c>
      <c r="G527" t="str">
        <f>IFERROR(INDEX(JMP!$AJ$2:$AU$1000,MATCH($A527,JMP!$A$2:$A$1000,0),MATCH(G$1,JMP!$AJ$1:$AU$1,0)),INDEX(Baseline!$B$2:$BD$2,1,MATCH(G$1,Baseline!$B$1:$BD$1,0)))</f>
        <v>e340</v>
      </c>
      <c r="H527">
        <f>IFERROR(INDEX(JMP!$AJ$2:$AU$1000,MATCH($A527,JMP!$A$2:$A$1000,0),MATCH(H$1,JMP!$AJ$1:$AU$1,0)),INDEX(Baseline!$B$2:$BD$2,1,MATCH(H$1,Baseline!$B$1:$BD$1,0)))</f>
        <v>1.5</v>
      </c>
      <c r="I527">
        <f>IFERROR(INDEX(JMP!$AJ$2:$AU$1000,MATCH($A527,JMP!$A$2:$A$1000,0),MATCH(I$1,JMP!$AJ$1:$AU$1,0)),INDEX(Baseline!$B$2:$BD$2,1,MATCH(I$1,Baseline!$B$1:$BD$1,0)))</f>
        <v>0.42</v>
      </c>
      <c r="J527">
        <f>IFERROR(INDEX(JMP!$AJ$2:$AU$1000,MATCH($A527,JMP!$A$2:$A$1000,0),MATCH(J$1,JMP!$AJ$1:$AU$1,0)),INDEX(Baseline!$B$2:$BD$2,1,MATCH(J$1,Baseline!$B$1:$BD$1,0)))</f>
        <v>1</v>
      </c>
      <c r="K527">
        <f>IFERROR(INDEX(JMP!$AJ$2:$AU$1000,MATCH($A527,JMP!$A$2:$A$1000,0),MATCH(K$1,JMP!$AJ$1:$AU$1,0)),INDEX(Baseline!$B$2:$BD$2,1,MATCH(K$1,Baseline!$B$1:$BD$1,0)))</f>
        <v>0</v>
      </c>
      <c r="L527">
        <f>IFERROR(INDEX(JMP!$AJ$2:$AU$1000,MATCH($A527,JMP!$A$2:$A$1000,0),MATCH(L$1,JMP!$AJ$1:$AU$1,0)),INDEX(Baseline!$B$2:$BD$2,1,MATCH(L$1,Baseline!$B$1:$BD$1,0)))</f>
        <v>0.11327793284971391</v>
      </c>
      <c r="M527" t="b">
        <f>IFERROR(INDEX(JMP!$AJ$2:$AU$1000,MATCH($A527,JMP!$A$2:$A$1000,0),MATCH(M$1,JMP!$AJ$1:$AU$1,0)),INDEX(Baseline!$B$2:$BD$2,1,MATCH(M$1,Baseline!$B$1:$BD$1,0)))</f>
        <v>0</v>
      </c>
      <c r="N527" t="b">
        <f>IFERROR(INDEX(JMP!$AJ$2:$AU$1000,MATCH($A527,JMP!$A$2:$A$1000,0),MATCH(N$1,JMP!$AJ$1:$AU$1,0)),INDEX(Baseline!$B$2:$BD$2,1,MATCH(N$1,Baseline!$B$1:$BD$1,0)))</f>
        <v>0</v>
      </c>
      <c r="O527">
        <f>IFERROR(INDEX(JMP!$AJ$2:$AU$1000,MATCH($A527,JMP!$A$2:$A$1000,0),MATCH(O$1,JMP!$AJ$1:$AU$1,0)),INDEX(Baseline!$B$2:$BD$2,1,MATCH(O$1,Baseline!$B$1:$BD$1,0)))</f>
        <v>7</v>
      </c>
      <c r="P527">
        <f>IFERROR(INDEX(JMP!$AJ$2:$AU$1000,MATCH($A527,JMP!$A$2:$A$1000,0),MATCH(P$1,JMP!$AJ$1:$AU$1,0)),INDEX(Baseline!$B$2:$BD$2,1,MATCH(P$1,Baseline!$B$1:$BD$1,0)))</f>
        <v>200</v>
      </c>
      <c r="Q527">
        <f>IFERROR(INDEX(JMP!$AJ$2:$AU$1000,MATCH($A527,JMP!$A$2:$A$1000,0),MATCH(Q$1,JMP!$AJ$1:$AU$1,0)),INDEX(Baseline!$B$2:$BD$2,1,MATCH(Q$1,Baseline!$B$1:$BD$1,0)))</f>
        <v>10</v>
      </c>
      <c r="R527">
        <f>IFERROR(INDEX(JMP!$AJ$2:$AU$1000,MATCH($A527,JMP!$A$2:$A$1000,0),MATCH(R$1,JMP!$AJ$1:$AU$1,0)),INDEX(Baseline!$B$2:$BD$2,1,MATCH(R$1,Baseline!$B$1:$BD$1,0)))</f>
        <v>0</v>
      </c>
      <c r="S527">
        <f>IFERROR(INDEX(JMP!$AJ$2:$AU$1000,MATCH($A527,JMP!$A$2:$A$1000,0),MATCH(S$1,JMP!$AJ$1:$AU$1,0)),INDEX(Baseline!$B$2:$BD$2,1,MATCH(S$1,Baseline!$B$1:$BD$1,0)))</f>
        <v>1</v>
      </c>
      <c r="T527">
        <f>IFERROR(INDEX(JMP!$AJ$2:$AU$1000,MATCH($A527,JMP!$A$2:$A$1000,0),MATCH(T$1,JMP!$AJ$1:$AU$1,0)),INDEX(Baseline!$B$2:$BD$2,1,MATCH(T$1,Baseline!$B$1:$BD$1,0)))</f>
        <v>0</v>
      </c>
      <c r="U527" t="str">
        <f>IFERROR(INDEX(JMP!$AJ$2:$AU$1000,MATCH($A527,JMP!$A$2:$A$1000,0),MATCH(U$1,JMP!$AJ$1:$AU$1,0)),INDEX(Baseline!$B$2:$BD$2,1,MATCH(U$1,Baseline!$B$1:$BD$1,0)))</f>
        <v>Titan</v>
      </c>
      <c r="V527">
        <f>IFERROR(INDEX(JMP!$AJ$2:$AU$1000,MATCH($A527,JMP!$A$2:$A$1000,0),MATCH(V$1,JMP!$AJ$1:$AU$1,0)),INDEX(Baseline!$B$2:$BD$2,1,MATCH(V$1,Baseline!$B$1:$BD$1,0)))</f>
        <v>3</v>
      </c>
      <c r="W527">
        <f>IFERROR(INDEX(JMP!$AJ$2:$AU$1000,MATCH($A527,JMP!$A$2:$A$1000,0),MATCH(W$1,JMP!$AJ$1:$AU$1,0)),INDEX(Baseline!$B$2:$BD$2,1,MATCH(W$1,Baseline!$B$1:$BD$1,0)))</f>
        <v>0.37</v>
      </c>
      <c r="X527">
        <f>IFERROR(INDEX(JMP!$AJ$2:$AU$1000,MATCH($A527,JMP!$A$2:$A$1000,0),MATCH(X$1,JMP!$AJ$1:$AU$1,0)),INDEX(Baseline!$B$2:$BD$2,1,MATCH(X$1,Baseline!$B$1:$BD$1,0)))</f>
        <v>4</v>
      </c>
      <c r="Y527">
        <f>IFERROR(INDEX(JMP!$AJ$2:$AU$1000,MATCH($A527,JMP!$A$2:$A$1000,0),MATCH(Y$1,JMP!$AJ$1:$AU$1,0)),INDEX(Baseline!$B$2:$BD$2,1,MATCH(Y$1,Baseline!$B$1:$BD$1,0)))</f>
        <v>6</v>
      </c>
      <c r="Z527">
        <f>IFERROR(INDEX(JMP!$AJ$2:$AU$1000,MATCH($A527,JMP!$A$2:$A$1000,0),MATCH(Z$1,JMP!$AJ$1:$AU$1,0)),INDEX(Baseline!$B$2:$BD$2,1,MATCH(Z$1,Baseline!$B$1:$BD$1,0)))</f>
        <v>1970</v>
      </c>
      <c r="AA527">
        <f>IFERROR(INDEX(JMP!$AJ$2:$AU$1000,MATCH($A527,JMP!$A$2:$A$1000,0),MATCH(AA$1,JMP!$AJ$1:$AU$1,0)),INDEX(Baseline!$B$2:$BD$2,1,MATCH(AA$1,Baseline!$B$1:$BD$1,0)))</f>
        <v>1970</v>
      </c>
      <c r="AB527">
        <f>IFERROR(INDEX(JMP!$AJ$2:$AU$1000,MATCH($A527,JMP!$A$2:$A$1000,0),MATCH(AB$1,JMP!$AJ$1:$AU$1,0)),INDEX(Baseline!$B$2:$BD$2,1,MATCH(AB$1,Baseline!$B$1:$BD$1,0)))</f>
        <v>0</v>
      </c>
      <c r="AC527">
        <f>IFERROR(INDEX(JMP!$AJ$2:$AU$1000,MATCH($A527,JMP!$A$2:$A$1000,0),MATCH(AC$1,JMP!$AJ$1:$AU$1,0)),INDEX(Baseline!$B$2:$BD$2,1,MATCH(AC$1,Baseline!$B$1:$BD$1,0)))</f>
        <v>1</v>
      </c>
      <c r="AD527">
        <f>IFERROR(INDEX(JMP!$AJ$2:$AU$1000,MATCH($A527,JMP!$A$2:$A$1000,0),MATCH(AD$1,JMP!$AJ$1:$AU$1,0)),INDEX(Baseline!$B$2:$BD$2,1,MATCH(AD$1,Baseline!$B$1:$BD$1,0)))</f>
        <v>8</v>
      </c>
      <c r="AE527">
        <f>IFERROR(INDEX(JMP!$AJ$2:$AU$1000,MATCH($A527,JMP!$A$2:$A$1000,0),MATCH(AE$1,JMP!$AJ$1:$AU$1,0)),INDEX(Baseline!$B$2:$BD$2,1,MATCH(AE$1,Baseline!$B$1:$BD$1,0)))</f>
        <v>0.25</v>
      </c>
      <c r="AF527" t="str">
        <f>IFERROR(INDEX(JMP!$AJ$2:$AU$1000,MATCH($A527,JMP!$A$2:$A$1000,0),MATCH(AF$1,JMP!$AJ$1:$AU$1,0)),INDEX(Baseline!$B$2:$BD$2,1,MATCH(AF$1,Baseline!$B$1:$BD$1,0)))</f>
        <v>bwb</v>
      </c>
      <c r="AG527" t="str">
        <f>IFERROR(INDEX(JMP!$AJ$2:$AU$1000,MATCH($A527,JMP!$A$2:$A$1000,0),MATCH(AG$1,JMP!$AJ$1:$AU$1,0)),INDEX(Baseline!$B$2:$BD$2,1,MATCH(AG$1,Baseline!$B$1:$BD$1,0)))</f>
        <v>V-tail</v>
      </c>
      <c r="AH527">
        <f>IFERROR(INDEX(JMP!$AJ$2:$AU$1000,MATCH($A527,JMP!$A$2:$A$1000,0),MATCH(AH$1,JMP!$AJ$1:$AU$1,0)),INDEX(Baseline!$B$2:$BD$2,1,MATCH(AH$1,Baseline!$B$1:$BD$1,0)))</f>
        <v>1</v>
      </c>
      <c r="AI527">
        <f>IFERROR(INDEX(JMP!$AJ$2:$AU$1000,MATCH($A527,JMP!$A$2:$A$1000,0),MATCH(AI$1,JMP!$AJ$1:$AU$1,0)),INDEX(Baseline!$B$2:$BD$2,1,MATCH(AI$1,Baseline!$B$1:$BD$1,0)))</f>
        <v>724000000</v>
      </c>
      <c r="AJ527">
        <f>IFERROR(INDEX(JMP!$AJ$2:$AU$1000,MATCH($A527,JMP!$A$2:$A$1000,0),MATCH(AJ$1,JMP!$AJ$1:$AU$1,0)),INDEX(Baseline!$B$2:$BD$2,1,MATCH(AJ$1,Baseline!$B$1:$BD$1,0)))</f>
        <v>54500000</v>
      </c>
      <c r="AK527">
        <f>IFERROR(INDEX(JMP!$AJ$2:$AU$1000,MATCH($A527,JMP!$A$2:$A$1000,0),MATCH(AK$1,JMP!$AJ$1:$AU$1,0)),INDEX(Baseline!$B$2:$BD$2,1,MATCH(AK$1,Baseline!$B$1:$BD$1,0)))</f>
        <v>30</v>
      </c>
      <c r="AL527">
        <f>IFERROR(INDEX(JMP!$AJ$2:$AU$1000,MATCH($A527,JMP!$A$2:$A$1000,0),MATCH(AL$1,JMP!$AJ$1:$AU$1,0)),INDEX(Baseline!$B$2:$BD$2,1,MATCH(AL$1,Baseline!$B$1:$BD$1,0)))</f>
        <v>2.5965056031494606E-2</v>
      </c>
      <c r="AM527">
        <f>IFERROR(INDEX(JMP!$AJ$2:$AU$1000,MATCH($A527,JMP!$A$2:$A$1000,0),MATCH(AM$1,JMP!$AJ$1:$AU$1,0)),INDEX(Baseline!$B$2:$BD$2,1,MATCH(AM$1,Baseline!$B$1:$BD$1,0)))</f>
        <v>12.688269844761905</v>
      </c>
      <c r="AN527">
        <f>IFERROR(INDEX(JMP!$AJ$2:$AU$1000,MATCH($A527,JMP!$A$2:$A$1000,0),MATCH(AN$1,JMP!$AJ$1:$AU$1,0)),INDEX(Baseline!$B$2:$BD$2,1,MATCH(AN$1,Baseline!$B$1:$BD$1,0)))</f>
        <v>1.7762146674659787</v>
      </c>
      <c r="AO527">
        <f>IFERROR(INDEX(JMP!$AJ$2:$AU$1000,MATCH($A527,JMP!$A$2:$A$1000,0),MATCH(AO$1,JMP!$AJ$1:$AU$1,0)),INDEX(Baseline!$B$2:$BD$2,1,MATCH(AO$1,Baseline!$B$1:$BD$1,0)))</f>
        <v>0.3815534219941521</v>
      </c>
      <c r="AP527">
        <f>IFERROR(INDEX(JMP!$AJ$2:$AU$1000,MATCH($A527,JMP!$A$2:$A$1000,0),MATCH(AP$1,JMP!$AJ$1:$AU$1,0)),INDEX(Baseline!$B$2:$BD$2,1,MATCH(AP$1,Baseline!$B$1:$BD$1,0)))</f>
        <v>0</v>
      </c>
      <c r="AQ527">
        <f>IFERROR(INDEX(JMP!$AJ$2:$AU$1000,MATCH($A527,JMP!$A$2:$A$1000,0),MATCH(AQ$1,JMP!$AJ$1:$AU$1,0)),INDEX(Baseline!$B$2:$BD$2,1,MATCH(AQ$1,Baseline!$B$1:$BD$1,0)))</f>
        <v>0.35</v>
      </c>
      <c r="AR527">
        <f>IFERROR(INDEX(JMP!$AJ$2:$AU$1000,MATCH($A527,JMP!$A$2:$A$1000,0),MATCH(AR$1,JMP!$AJ$1:$AU$1,0)),INDEX(Baseline!$B$2:$BD$2,1,MATCH(AR$1,Baseline!$B$1:$BD$1,0)))</f>
        <v>0</v>
      </c>
      <c r="AS527">
        <f>IFERROR(INDEX(JMP!$AJ$2:$AU$1000,MATCH($A527,JMP!$A$2:$A$1000,0),MATCH(AS$1,JMP!$AJ$1:$AU$1,0)),INDEX(Baseline!$B$2:$BD$2,1,MATCH(AS$1,Baseline!$B$1:$BD$1,0)))</f>
        <v>0</v>
      </c>
      <c r="AT527">
        <f>IFERROR(INDEX(JMP!$AJ$2:$AU$1000,MATCH($A527,JMP!$A$2:$A$1000,0),MATCH(AT$1,JMP!$AJ$1:$AU$1,0)),INDEX(Baseline!$B$2:$BD$2,1,MATCH(AT$1,Baseline!$B$1:$BD$1,0)))</f>
        <v>500</v>
      </c>
      <c r="AU527">
        <f>IFERROR(INDEX(JMP!$AJ$2:$AU$1000,MATCH($A527,JMP!$A$2:$A$1000,0),MATCH(AU$1,JMP!$AJ$1:$AU$1,0)),INDEX(Baseline!$B$2:$BD$2,1,MATCH(AU$1,Baseline!$B$1:$BD$1,0)))</f>
        <v>50</v>
      </c>
      <c r="AV527">
        <f>IFERROR(INDEX(JMP!$AJ$2:$AU$1000,MATCH($A527,JMP!$A$2:$A$1000,0),MATCH(AV$1,JMP!$AJ$1:$AU$1,0)),INDEX(Baseline!$B$2:$BD$2,1,MATCH(AV$1,Baseline!$B$1:$BD$1,0)))</f>
        <v>12.1</v>
      </c>
      <c r="AW527">
        <f>IFERROR(INDEX(JMP!$AJ$2:$AU$1000,MATCH($A527,JMP!$A$2:$A$1000,0),MATCH(AW$1,JMP!$AJ$1:$AU$1,0)),INDEX(Baseline!$B$2:$BD$2,1,MATCH(AW$1,Baseline!$B$1:$BD$1,0)))</f>
        <v>1.9961979999999998E-3</v>
      </c>
      <c r="AX527">
        <f>IFERROR(INDEX(JMP!$AJ$2:$AU$1000,MATCH($A527,JMP!$A$2:$A$1000,0),MATCH(AX$1,JMP!$AJ$1:$AU$1,0)),INDEX(Baseline!$B$2:$BD$2,1,MATCH(AX$1,Baseline!$B$1:$BD$1,0)))</f>
        <v>1.9961979999999998E-3</v>
      </c>
      <c r="AY527">
        <f>IFERROR(INDEX(JMP!$AJ$2:$AU$1000,MATCH($A527,JMP!$A$2:$A$1000,0),MATCH(AY$1,JMP!$AJ$1:$AU$1,0)),INDEX(Baseline!$B$2:$BD$2,1,MATCH(AY$1,Baseline!$B$1:$BD$1,0)))</f>
        <v>1.9607137E-2</v>
      </c>
      <c r="AZ527">
        <f>IFERROR(INDEX(JMP!$AJ$2:$AU$1000,MATCH($A527,JMP!$A$2:$A$1000,0),MATCH(AZ$1,JMP!$AJ$1:$AU$1,0)),INDEX(Baseline!$B$2:$BD$2,1,MATCH(AZ$1,Baseline!$B$1:$BD$1,0)))</f>
        <v>0</v>
      </c>
      <c r="BA527">
        <f>IFERROR(INDEX(JMP!$AJ$2:$AU$1000,MATCH($A527,JMP!$A$2:$A$1000,0),MATCH(BA$1,JMP!$AJ$1:$AU$1,0)),INDEX(Baseline!$B$2:$BD$2,1,MATCH(BA$1,Baseline!$B$1:$BD$1,0)))</f>
        <v>55</v>
      </c>
      <c r="BB527">
        <f>IFERROR(INDEX(JMP!$AJ$2:$AU$1000,MATCH($A527,JMP!$A$2:$A$1000,0),MATCH(BB$1,JMP!$AJ$1:$AU$1,0)),INDEX(Baseline!$B$2:$BD$2,1,MATCH(BB$1,Baseline!$B$1:$BD$1,0)))</f>
        <v>0</v>
      </c>
      <c r="BC527">
        <f>IFERROR(INDEX(JMP!$AJ$2:$AU$1000,MATCH($A527,JMP!$A$2:$A$1000,0),MATCH(BC$1,JMP!$AJ$1:$AU$1,0)),INDEX(Baseline!$B$2:$BD$2,1,MATCH(BC$1,Baseline!$B$1:$BD$1,0)))</f>
        <v>4</v>
      </c>
      <c r="BD527">
        <f>IFERROR(INDEX(JMP!$AJ$2:$AU$1000,MATCH($A527,JMP!$A$2:$A$1000,0),MATCH(BD$1,JMP!$AJ$1:$AU$1,0)),INDEX(Baseline!$B$2:$BD$2,1,MATCH(BD$1,Baseline!$B$1:$BD$1,0)))</f>
        <v>3.445818311</v>
      </c>
      <c r="BE527">
        <f>IFERROR(INDEX(JMP!$AJ$2:$AU$1000,MATCH($A527,JMP!$A$2:$A$1000,0),MATCH(BE$1,JMP!$AJ$1:$AU$1,0)),INDEX(Baseline!$B$2:$BE$2,1,MATCH(BE$1,Baseline!$B$1:$BE$1,0)))</f>
        <v>400000</v>
      </c>
      <c r="BF527" t="str">
        <f t="shared" si="40"/>
        <v>no</v>
      </c>
      <c r="BG527" t="str">
        <f t="shared" si="41"/>
        <v>yes</v>
      </c>
      <c r="BH527">
        <f t="shared" si="42"/>
        <v>0.25</v>
      </c>
      <c r="BI527">
        <f t="shared" si="43"/>
        <v>30</v>
      </c>
      <c r="BK527">
        <v>528</v>
      </c>
      <c r="BL527" t="str">
        <f t="shared" si="44"/>
        <v>winter</v>
      </c>
    </row>
    <row r="528" spans="1:64" x14ac:dyDescent="0.35">
      <c r="A528">
        <v>527</v>
      </c>
      <c r="B528">
        <f>IFERROR(INDEX(JMP!$AJ$2:$AU$1000,MATCH($A528,JMP!$A$2:$A$1000,0),MATCH(B$1,JMP!$AJ$1:$AU$1,0)),INDEX(Baseline!$B$2:$BD$2,1,MATCH(B$1,Baseline!$B$1:$BD$1,0)))</f>
        <v>0</v>
      </c>
      <c r="C528">
        <f>IFERROR(INDEX(JMP!$AJ$2:$AU$1000,MATCH($A528,JMP!$A$2:$A$1000,0),MATCH(C$1,JMP!$AJ$1:$AU$1,0)),INDEX(Baseline!$B$2:$BD$2,1,MATCH(C$1,Baseline!$B$1:$BD$1,0)))</f>
        <v>8760</v>
      </c>
      <c r="D528">
        <f>IFERROR(INDEX(JMP!$AJ$2:$AU$1000,MATCH($A528,JMP!$A$2:$A$1000,0),MATCH(D$1,JMP!$AJ$1:$AU$1,0)),INDEX(Baseline!$B$2:$BD$2,1,MATCH(D$1,Baseline!$B$1:$BD$1,0)))</f>
        <v>1</v>
      </c>
      <c r="E528">
        <f>IFERROR(INDEX(JMP!$AJ$2:$AU$1000,MATCH($A528,JMP!$A$2:$A$1000,0),MATCH(E$1,JMP!$AJ$1:$AU$1,0)),INDEX(Baseline!$B$2:$BD$2,1,MATCH(E$1,Baseline!$B$1:$BD$1,0)))</f>
        <v>1</v>
      </c>
      <c r="F528" t="str">
        <f>IFERROR(INDEX(JMP!$AJ$2:$AU$1000,MATCH($A528,JMP!$A$2:$A$1000,0),MATCH(F$1,JMP!$AJ$1:$AU$1,0)),INDEX(Baseline!$B$2:$BD$2,1,MATCH(F$1,Baseline!$B$1:$BD$1,0)))</f>
        <v>e344</v>
      </c>
      <c r="G528" t="str">
        <f>IFERROR(INDEX(JMP!$AJ$2:$AU$1000,MATCH($A528,JMP!$A$2:$A$1000,0),MATCH(G$1,JMP!$AJ$1:$AU$1,0)),INDEX(Baseline!$B$2:$BD$2,1,MATCH(G$1,Baseline!$B$1:$BD$1,0)))</f>
        <v>e340</v>
      </c>
      <c r="H528">
        <f>IFERROR(INDEX(JMP!$AJ$2:$AU$1000,MATCH($A528,JMP!$A$2:$A$1000,0),MATCH(H$1,JMP!$AJ$1:$AU$1,0)),INDEX(Baseline!$B$2:$BD$2,1,MATCH(H$1,Baseline!$B$1:$BD$1,0)))</f>
        <v>1.5</v>
      </c>
      <c r="I528">
        <f>IFERROR(INDEX(JMP!$AJ$2:$AU$1000,MATCH($A528,JMP!$A$2:$A$1000,0),MATCH(I$1,JMP!$AJ$1:$AU$1,0)),INDEX(Baseline!$B$2:$BD$2,1,MATCH(I$1,Baseline!$B$1:$BD$1,0)))</f>
        <v>0.42</v>
      </c>
      <c r="J528">
        <f>IFERROR(INDEX(JMP!$AJ$2:$AU$1000,MATCH($A528,JMP!$A$2:$A$1000,0),MATCH(J$1,JMP!$AJ$1:$AU$1,0)),INDEX(Baseline!$B$2:$BD$2,1,MATCH(J$1,Baseline!$B$1:$BD$1,0)))</f>
        <v>1</v>
      </c>
      <c r="K528">
        <f>IFERROR(INDEX(JMP!$AJ$2:$AU$1000,MATCH($A528,JMP!$A$2:$A$1000,0),MATCH(K$1,JMP!$AJ$1:$AU$1,0)),INDEX(Baseline!$B$2:$BD$2,1,MATCH(K$1,Baseline!$B$1:$BD$1,0)))</f>
        <v>0</v>
      </c>
      <c r="L528">
        <f>IFERROR(INDEX(JMP!$AJ$2:$AU$1000,MATCH($A528,JMP!$A$2:$A$1000,0),MATCH(L$1,JMP!$AJ$1:$AU$1,0)),INDEX(Baseline!$B$2:$BD$2,1,MATCH(L$1,Baseline!$B$1:$BD$1,0)))</f>
        <v>5.9013060599875419E-2</v>
      </c>
      <c r="M528" t="b">
        <f>IFERROR(INDEX(JMP!$AJ$2:$AU$1000,MATCH($A528,JMP!$A$2:$A$1000,0),MATCH(M$1,JMP!$AJ$1:$AU$1,0)),INDEX(Baseline!$B$2:$BD$2,1,MATCH(M$1,Baseline!$B$1:$BD$1,0)))</f>
        <v>0</v>
      </c>
      <c r="N528" t="b">
        <f>IFERROR(INDEX(JMP!$AJ$2:$AU$1000,MATCH($A528,JMP!$A$2:$A$1000,0),MATCH(N$1,JMP!$AJ$1:$AU$1,0)),INDEX(Baseline!$B$2:$BD$2,1,MATCH(N$1,Baseline!$B$1:$BD$1,0)))</f>
        <v>0</v>
      </c>
      <c r="O528">
        <f>IFERROR(INDEX(JMP!$AJ$2:$AU$1000,MATCH($A528,JMP!$A$2:$A$1000,0),MATCH(O$1,JMP!$AJ$1:$AU$1,0)),INDEX(Baseline!$B$2:$BD$2,1,MATCH(O$1,Baseline!$B$1:$BD$1,0)))</f>
        <v>7</v>
      </c>
      <c r="P528">
        <f>IFERROR(INDEX(JMP!$AJ$2:$AU$1000,MATCH($A528,JMP!$A$2:$A$1000,0),MATCH(P$1,JMP!$AJ$1:$AU$1,0)),INDEX(Baseline!$B$2:$BD$2,1,MATCH(P$1,Baseline!$B$1:$BD$1,0)))</f>
        <v>200</v>
      </c>
      <c r="Q528">
        <f>IFERROR(INDEX(JMP!$AJ$2:$AU$1000,MATCH($A528,JMP!$A$2:$A$1000,0),MATCH(Q$1,JMP!$AJ$1:$AU$1,0)),INDEX(Baseline!$B$2:$BD$2,1,MATCH(Q$1,Baseline!$B$1:$BD$1,0)))</f>
        <v>10</v>
      </c>
      <c r="R528">
        <f>IFERROR(INDEX(JMP!$AJ$2:$AU$1000,MATCH($A528,JMP!$A$2:$A$1000,0),MATCH(R$1,JMP!$AJ$1:$AU$1,0)),INDEX(Baseline!$B$2:$BD$2,1,MATCH(R$1,Baseline!$B$1:$BD$1,0)))</f>
        <v>0</v>
      </c>
      <c r="S528">
        <f>IFERROR(INDEX(JMP!$AJ$2:$AU$1000,MATCH($A528,JMP!$A$2:$A$1000,0),MATCH(S$1,JMP!$AJ$1:$AU$1,0)),INDEX(Baseline!$B$2:$BD$2,1,MATCH(S$1,Baseline!$B$1:$BD$1,0)))</f>
        <v>1</v>
      </c>
      <c r="T528">
        <f>IFERROR(INDEX(JMP!$AJ$2:$AU$1000,MATCH($A528,JMP!$A$2:$A$1000,0),MATCH(T$1,JMP!$AJ$1:$AU$1,0)),INDEX(Baseline!$B$2:$BD$2,1,MATCH(T$1,Baseline!$B$1:$BD$1,0)))</f>
        <v>0</v>
      </c>
      <c r="U528" t="str">
        <f>IFERROR(INDEX(JMP!$AJ$2:$AU$1000,MATCH($A528,JMP!$A$2:$A$1000,0),MATCH(U$1,JMP!$AJ$1:$AU$1,0)),INDEX(Baseline!$B$2:$BD$2,1,MATCH(U$1,Baseline!$B$1:$BD$1,0)))</f>
        <v>Titan</v>
      </c>
      <c r="V528">
        <f>IFERROR(INDEX(JMP!$AJ$2:$AU$1000,MATCH($A528,JMP!$A$2:$A$1000,0),MATCH(V$1,JMP!$AJ$1:$AU$1,0)),INDEX(Baseline!$B$2:$BD$2,1,MATCH(V$1,Baseline!$B$1:$BD$1,0)))</f>
        <v>3</v>
      </c>
      <c r="W528">
        <f>IFERROR(INDEX(JMP!$AJ$2:$AU$1000,MATCH($A528,JMP!$A$2:$A$1000,0),MATCH(W$1,JMP!$AJ$1:$AU$1,0)),INDEX(Baseline!$B$2:$BD$2,1,MATCH(W$1,Baseline!$B$1:$BD$1,0)))</f>
        <v>0.37</v>
      </c>
      <c r="X528">
        <f>IFERROR(INDEX(JMP!$AJ$2:$AU$1000,MATCH($A528,JMP!$A$2:$A$1000,0),MATCH(X$1,JMP!$AJ$1:$AU$1,0)),INDEX(Baseline!$B$2:$BD$2,1,MATCH(X$1,Baseline!$B$1:$BD$1,0)))</f>
        <v>4</v>
      </c>
      <c r="Y528">
        <f>IFERROR(INDEX(JMP!$AJ$2:$AU$1000,MATCH($A528,JMP!$A$2:$A$1000,0),MATCH(Y$1,JMP!$AJ$1:$AU$1,0)),INDEX(Baseline!$B$2:$BD$2,1,MATCH(Y$1,Baseline!$B$1:$BD$1,0)))</f>
        <v>2</v>
      </c>
      <c r="Z528">
        <f>IFERROR(INDEX(JMP!$AJ$2:$AU$1000,MATCH($A528,JMP!$A$2:$A$1000,0),MATCH(Z$1,JMP!$AJ$1:$AU$1,0)),INDEX(Baseline!$B$2:$BD$2,1,MATCH(Z$1,Baseline!$B$1:$BD$1,0)))</f>
        <v>1970</v>
      </c>
      <c r="AA528">
        <f>IFERROR(INDEX(JMP!$AJ$2:$AU$1000,MATCH($A528,JMP!$A$2:$A$1000,0),MATCH(AA$1,JMP!$AJ$1:$AU$1,0)),INDEX(Baseline!$B$2:$BD$2,1,MATCH(AA$1,Baseline!$B$1:$BD$1,0)))</f>
        <v>1970</v>
      </c>
      <c r="AB528">
        <f>IFERROR(INDEX(JMP!$AJ$2:$AU$1000,MATCH($A528,JMP!$A$2:$A$1000,0),MATCH(AB$1,JMP!$AJ$1:$AU$1,0)),INDEX(Baseline!$B$2:$BD$2,1,MATCH(AB$1,Baseline!$B$1:$BD$1,0)))</f>
        <v>0</v>
      </c>
      <c r="AC528">
        <f>IFERROR(INDEX(JMP!$AJ$2:$AU$1000,MATCH($A528,JMP!$A$2:$A$1000,0),MATCH(AC$1,JMP!$AJ$1:$AU$1,0)),INDEX(Baseline!$B$2:$BD$2,1,MATCH(AC$1,Baseline!$B$1:$BD$1,0)))</f>
        <v>1</v>
      </c>
      <c r="AD528">
        <f>IFERROR(INDEX(JMP!$AJ$2:$AU$1000,MATCH($A528,JMP!$A$2:$A$1000,0),MATCH(AD$1,JMP!$AJ$1:$AU$1,0)),INDEX(Baseline!$B$2:$BD$2,1,MATCH(AD$1,Baseline!$B$1:$BD$1,0)))</f>
        <v>8</v>
      </c>
      <c r="AE528">
        <f>IFERROR(INDEX(JMP!$AJ$2:$AU$1000,MATCH($A528,JMP!$A$2:$A$1000,0),MATCH(AE$1,JMP!$AJ$1:$AU$1,0)),INDEX(Baseline!$B$2:$BD$2,1,MATCH(AE$1,Baseline!$B$1:$BD$1,0)))</f>
        <v>0.25</v>
      </c>
      <c r="AF528" t="str">
        <f>IFERROR(INDEX(JMP!$AJ$2:$AU$1000,MATCH($A528,JMP!$A$2:$A$1000,0),MATCH(AF$1,JMP!$AJ$1:$AU$1,0)),INDEX(Baseline!$B$2:$BD$2,1,MATCH(AF$1,Baseline!$B$1:$BD$1,0)))</f>
        <v>bwb</v>
      </c>
      <c r="AG528" t="str">
        <f>IFERROR(INDEX(JMP!$AJ$2:$AU$1000,MATCH($A528,JMP!$A$2:$A$1000,0),MATCH(AG$1,JMP!$AJ$1:$AU$1,0)),INDEX(Baseline!$B$2:$BD$2,1,MATCH(AG$1,Baseline!$B$1:$BD$1,0)))</f>
        <v>V-tail</v>
      </c>
      <c r="AH528">
        <f>IFERROR(INDEX(JMP!$AJ$2:$AU$1000,MATCH($A528,JMP!$A$2:$A$1000,0),MATCH(AH$1,JMP!$AJ$1:$AU$1,0)),INDEX(Baseline!$B$2:$BD$2,1,MATCH(AH$1,Baseline!$B$1:$BD$1,0)))</f>
        <v>0</v>
      </c>
      <c r="AI528">
        <f>IFERROR(INDEX(JMP!$AJ$2:$AU$1000,MATCH($A528,JMP!$A$2:$A$1000,0),MATCH(AI$1,JMP!$AJ$1:$AU$1,0)),INDEX(Baseline!$B$2:$BD$2,1,MATCH(AI$1,Baseline!$B$1:$BD$1,0)))</f>
        <v>724000000</v>
      </c>
      <c r="AJ528">
        <f>IFERROR(INDEX(JMP!$AJ$2:$AU$1000,MATCH($A528,JMP!$A$2:$A$1000,0),MATCH(AJ$1,JMP!$AJ$1:$AU$1,0)),INDEX(Baseline!$B$2:$BD$2,1,MATCH(AJ$1,Baseline!$B$1:$BD$1,0)))</f>
        <v>54500000</v>
      </c>
      <c r="AK528">
        <f>IFERROR(INDEX(JMP!$AJ$2:$AU$1000,MATCH($A528,JMP!$A$2:$A$1000,0),MATCH(AK$1,JMP!$AJ$1:$AU$1,0)),INDEX(Baseline!$B$2:$BD$2,1,MATCH(AK$1,Baseline!$B$1:$BD$1,0)))</f>
        <v>30</v>
      </c>
      <c r="AL528">
        <f>IFERROR(INDEX(JMP!$AJ$2:$AU$1000,MATCH($A528,JMP!$A$2:$A$1000,0),MATCH(AL$1,JMP!$AJ$1:$AU$1,0)),INDEX(Baseline!$B$2:$BD$2,1,MATCH(AL$1,Baseline!$B$1:$BD$1,0)))</f>
        <v>2.5172814039827851E-2</v>
      </c>
      <c r="AM528">
        <f>IFERROR(INDEX(JMP!$AJ$2:$AU$1000,MATCH($A528,JMP!$A$2:$A$1000,0),MATCH(AM$1,JMP!$AJ$1:$AU$1,0)),INDEX(Baseline!$B$2:$BD$2,1,MATCH(AM$1,Baseline!$B$1:$BD$1,0)))</f>
        <v>5.313456249142857</v>
      </c>
      <c r="AN528">
        <f>IFERROR(INDEX(JMP!$AJ$2:$AU$1000,MATCH($A528,JMP!$A$2:$A$1000,0),MATCH(AN$1,JMP!$AJ$1:$AU$1,0)),INDEX(Baseline!$B$2:$BD$2,1,MATCH(AN$1,Baseline!$B$1:$BD$1,0)))</f>
        <v>1.5065993713805887</v>
      </c>
      <c r="AO528">
        <f>IFERROR(INDEX(JMP!$AJ$2:$AU$1000,MATCH($A528,JMP!$A$2:$A$1000,0),MATCH(AO$1,JMP!$AJ$1:$AU$1,0)),INDEX(Baseline!$B$2:$BD$2,1,MATCH(AO$1,Baseline!$B$1:$BD$1,0)))</f>
        <v>0.40670756121609325</v>
      </c>
      <c r="AP528">
        <f>IFERROR(INDEX(JMP!$AJ$2:$AU$1000,MATCH($A528,JMP!$A$2:$A$1000,0),MATCH(AP$1,JMP!$AJ$1:$AU$1,0)),INDEX(Baseline!$B$2:$BD$2,1,MATCH(AP$1,Baseline!$B$1:$BD$1,0)))</f>
        <v>0</v>
      </c>
      <c r="AQ528">
        <f>IFERROR(INDEX(JMP!$AJ$2:$AU$1000,MATCH($A528,JMP!$A$2:$A$1000,0),MATCH(AQ$1,JMP!$AJ$1:$AU$1,0)),INDEX(Baseline!$B$2:$BD$2,1,MATCH(AQ$1,Baseline!$B$1:$BD$1,0)))</f>
        <v>0.35</v>
      </c>
      <c r="AR528">
        <f>IFERROR(INDEX(JMP!$AJ$2:$AU$1000,MATCH($A528,JMP!$A$2:$A$1000,0),MATCH(AR$1,JMP!$AJ$1:$AU$1,0)),INDEX(Baseline!$B$2:$BD$2,1,MATCH(AR$1,Baseline!$B$1:$BD$1,0)))</f>
        <v>0</v>
      </c>
      <c r="AS528">
        <f>IFERROR(INDEX(JMP!$AJ$2:$AU$1000,MATCH($A528,JMP!$A$2:$A$1000,0),MATCH(AS$1,JMP!$AJ$1:$AU$1,0)),INDEX(Baseline!$B$2:$BD$2,1,MATCH(AS$1,Baseline!$B$1:$BD$1,0)))</f>
        <v>0</v>
      </c>
      <c r="AT528">
        <f>IFERROR(INDEX(JMP!$AJ$2:$AU$1000,MATCH($A528,JMP!$A$2:$A$1000,0),MATCH(AT$1,JMP!$AJ$1:$AU$1,0)),INDEX(Baseline!$B$2:$BD$2,1,MATCH(AT$1,Baseline!$B$1:$BD$1,0)))</f>
        <v>500</v>
      </c>
      <c r="AU528">
        <f>IFERROR(INDEX(JMP!$AJ$2:$AU$1000,MATCH($A528,JMP!$A$2:$A$1000,0),MATCH(AU$1,JMP!$AJ$1:$AU$1,0)),INDEX(Baseline!$B$2:$BD$2,1,MATCH(AU$1,Baseline!$B$1:$BD$1,0)))</f>
        <v>50</v>
      </c>
      <c r="AV528">
        <f>IFERROR(INDEX(JMP!$AJ$2:$AU$1000,MATCH($A528,JMP!$A$2:$A$1000,0),MATCH(AV$1,JMP!$AJ$1:$AU$1,0)),INDEX(Baseline!$B$2:$BD$2,1,MATCH(AV$1,Baseline!$B$1:$BD$1,0)))</f>
        <v>12.1</v>
      </c>
      <c r="AW528">
        <f>IFERROR(INDEX(JMP!$AJ$2:$AU$1000,MATCH($A528,JMP!$A$2:$A$1000,0),MATCH(AW$1,JMP!$AJ$1:$AU$1,0)),INDEX(Baseline!$B$2:$BD$2,1,MATCH(AW$1,Baseline!$B$1:$BD$1,0)))</f>
        <v>1.9961979999999998E-3</v>
      </c>
      <c r="AX528">
        <f>IFERROR(INDEX(JMP!$AJ$2:$AU$1000,MATCH($A528,JMP!$A$2:$A$1000,0),MATCH(AX$1,JMP!$AJ$1:$AU$1,0)),INDEX(Baseline!$B$2:$BD$2,1,MATCH(AX$1,Baseline!$B$1:$BD$1,0)))</f>
        <v>1.9961979999999998E-3</v>
      </c>
      <c r="AY528">
        <f>IFERROR(INDEX(JMP!$AJ$2:$AU$1000,MATCH($A528,JMP!$A$2:$A$1000,0),MATCH(AY$1,JMP!$AJ$1:$AU$1,0)),INDEX(Baseline!$B$2:$BD$2,1,MATCH(AY$1,Baseline!$B$1:$BD$1,0)))</f>
        <v>1.9607137E-2</v>
      </c>
      <c r="AZ528">
        <f>IFERROR(INDEX(JMP!$AJ$2:$AU$1000,MATCH($A528,JMP!$A$2:$A$1000,0),MATCH(AZ$1,JMP!$AJ$1:$AU$1,0)),INDEX(Baseline!$B$2:$BD$2,1,MATCH(AZ$1,Baseline!$B$1:$BD$1,0)))</f>
        <v>1</v>
      </c>
      <c r="BA528">
        <f>IFERROR(INDEX(JMP!$AJ$2:$AU$1000,MATCH($A528,JMP!$A$2:$A$1000,0),MATCH(BA$1,JMP!$AJ$1:$AU$1,0)),INDEX(Baseline!$B$2:$BD$2,1,MATCH(BA$1,Baseline!$B$1:$BD$1,0)))</f>
        <v>100</v>
      </c>
      <c r="BB528">
        <f>IFERROR(INDEX(JMP!$AJ$2:$AU$1000,MATCH($A528,JMP!$A$2:$A$1000,0),MATCH(BB$1,JMP!$AJ$1:$AU$1,0)),INDEX(Baseline!$B$2:$BD$2,1,MATCH(BB$1,Baseline!$B$1:$BD$1,0)))</f>
        <v>0</v>
      </c>
      <c r="BC528">
        <f>IFERROR(INDEX(JMP!$AJ$2:$AU$1000,MATCH($A528,JMP!$A$2:$A$1000,0),MATCH(BC$1,JMP!$AJ$1:$AU$1,0)),INDEX(Baseline!$B$2:$BD$2,1,MATCH(BC$1,Baseline!$B$1:$BD$1,0)))</f>
        <v>3</v>
      </c>
      <c r="BD528">
        <f>IFERROR(INDEX(JMP!$AJ$2:$AU$1000,MATCH($A528,JMP!$A$2:$A$1000,0),MATCH(BD$1,JMP!$AJ$1:$AU$1,0)),INDEX(Baseline!$B$2:$BD$2,1,MATCH(BD$1,Baseline!$B$1:$BD$1,0)))</f>
        <v>3.2822572279999997</v>
      </c>
      <c r="BE528">
        <f>IFERROR(INDEX(JMP!$AJ$2:$AU$1000,MATCH($A528,JMP!$A$2:$A$1000,0),MATCH(BE$1,JMP!$AJ$1:$AU$1,0)),INDEX(Baseline!$B$2:$BE$2,1,MATCH(BE$1,Baseline!$B$1:$BE$1,0)))</f>
        <v>400000</v>
      </c>
      <c r="BF528" t="str">
        <f t="shared" si="40"/>
        <v>yes</v>
      </c>
      <c r="BG528" t="str">
        <f t="shared" si="41"/>
        <v>no</v>
      </c>
      <c r="BH528">
        <f t="shared" si="42"/>
        <v>0.25</v>
      </c>
      <c r="BI528">
        <f t="shared" si="43"/>
        <v>100</v>
      </c>
      <c r="BK528">
        <v>529</v>
      </c>
      <c r="BL528" t="str">
        <f t="shared" si="44"/>
        <v>fall</v>
      </c>
    </row>
    <row r="529" spans="1:64" x14ac:dyDescent="0.35">
      <c r="A529">
        <v>528</v>
      </c>
      <c r="B529">
        <f>IFERROR(INDEX(JMP!$AJ$2:$AU$1000,MATCH($A529,JMP!$A$2:$A$1000,0),MATCH(B$1,JMP!$AJ$1:$AU$1,0)),INDEX(Baseline!$B$2:$BD$2,1,MATCH(B$1,Baseline!$B$1:$BD$1,0)))</f>
        <v>0</v>
      </c>
      <c r="C529">
        <f>IFERROR(INDEX(JMP!$AJ$2:$AU$1000,MATCH($A529,JMP!$A$2:$A$1000,0),MATCH(C$1,JMP!$AJ$1:$AU$1,0)),INDEX(Baseline!$B$2:$BD$2,1,MATCH(C$1,Baseline!$B$1:$BD$1,0)))</f>
        <v>8760</v>
      </c>
      <c r="D529">
        <f>IFERROR(INDEX(JMP!$AJ$2:$AU$1000,MATCH($A529,JMP!$A$2:$A$1000,0),MATCH(D$1,JMP!$AJ$1:$AU$1,0)),INDEX(Baseline!$B$2:$BD$2,1,MATCH(D$1,Baseline!$B$1:$BD$1,0)))</f>
        <v>1</v>
      </c>
      <c r="E529">
        <f>IFERROR(INDEX(JMP!$AJ$2:$AU$1000,MATCH($A529,JMP!$A$2:$A$1000,0),MATCH(E$1,JMP!$AJ$1:$AU$1,0)),INDEX(Baseline!$B$2:$BD$2,1,MATCH(E$1,Baseline!$B$1:$BD$1,0)))</f>
        <v>1</v>
      </c>
      <c r="F529" t="str">
        <f>IFERROR(INDEX(JMP!$AJ$2:$AU$1000,MATCH($A529,JMP!$A$2:$A$1000,0),MATCH(F$1,JMP!$AJ$1:$AU$1,0)),INDEX(Baseline!$B$2:$BD$2,1,MATCH(F$1,Baseline!$B$1:$BD$1,0)))</f>
        <v>e344</v>
      </c>
      <c r="G529" t="str">
        <f>IFERROR(INDEX(JMP!$AJ$2:$AU$1000,MATCH($A529,JMP!$A$2:$A$1000,0),MATCH(G$1,JMP!$AJ$1:$AU$1,0)),INDEX(Baseline!$B$2:$BD$2,1,MATCH(G$1,Baseline!$B$1:$BD$1,0)))</f>
        <v>e340</v>
      </c>
      <c r="H529">
        <f>IFERROR(INDEX(JMP!$AJ$2:$AU$1000,MATCH($A529,JMP!$A$2:$A$1000,0),MATCH(H$1,JMP!$AJ$1:$AU$1,0)),INDEX(Baseline!$B$2:$BD$2,1,MATCH(H$1,Baseline!$B$1:$BD$1,0)))</f>
        <v>1.5</v>
      </c>
      <c r="I529">
        <f>IFERROR(INDEX(JMP!$AJ$2:$AU$1000,MATCH($A529,JMP!$A$2:$A$1000,0),MATCH(I$1,JMP!$AJ$1:$AU$1,0)),INDEX(Baseline!$B$2:$BD$2,1,MATCH(I$1,Baseline!$B$1:$BD$1,0)))</f>
        <v>0.42</v>
      </c>
      <c r="J529">
        <f>IFERROR(INDEX(JMP!$AJ$2:$AU$1000,MATCH($A529,JMP!$A$2:$A$1000,0),MATCH(J$1,JMP!$AJ$1:$AU$1,0)),INDEX(Baseline!$B$2:$BD$2,1,MATCH(J$1,Baseline!$B$1:$BD$1,0)))</f>
        <v>1</v>
      </c>
      <c r="K529">
        <f>IFERROR(INDEX(JMP!$AJ$2:$AU$1000,MATCH($A529,JMP!$A$2:$A$1000,0),MATCH(K$1,JMP!$AJ$1:$AU$1,0)),INDEX(Baseline!$B$2:$BD$2,1,MATCH(K$1,Baseline!$B$1:$BD$1,0)))</f>
        <v>0</v>
      </c>
      <c r="L529">
        <f>IFERROR(INDEX(JMP!$AJ$2:$AU$1000,MATCH($A529,JMP!$A$2:$A$1000,0),MATCH(L$1,JMP!$AJ$1:$AU$1,0)),INDEX(Baseline!$B$2:$BD$2,1,MATCH(L$1,Baseline!$B$1:$BD$1,0)))</f>
        <v>0.15511687023559573</v>
      </c>
      <c r="M529" t="b">
        <f>IFERROR(INDEX(JMP!$AJ$2:$AU$1000,MATCH($A529,JMP!$A$2:$A$1000,0),MATCH(M$1,JMP!$AJ$1:$AU$1,0)),INDEX(Baseline!$B$2:$BD$2,1,MATCH(M$1,Baseline!$B$1:$BD$1,0)))</f>
        <v>0</v>
      </c>
      <c r="N529" t="b">
        <f>IFERROR(INDEX(JMP!$AJ$2:$AU$1000,MATCH($A529,JMP!$A$2:$A$1000,0),MATCH(N$1,JMP!$AJ$1:$AU$1,0)),INDEX(Baseline!$B$2:$BD$2,1,MATCH(N$1,Baseline!$B$1:$BD$1,0)))</f>
        <v>0</v>
      </c>
      <c r="O529">
        <f>IFERROR(INDEX(JMP!$AJ$2:$AU$1000,MATCH($A529,JMP!$A$2:$A$1000,0),MATCH(O$1,JMP!$AJ$1:$AU$1,0)),INDEX(Baseline!$B$2:$BD$2,1,MATCH(O$1,Baseline!$B$1:$BD$1,0)))</f>
        <v>7</v>
      </c>
      <c r="P529">
        <f>IFERROR(INDEX(JMP!$AJ$2:$AU$1000,MATCH($A529,JMP!$A$2:$A$1000,0),MATCH(P$1,JMP!$AJ$1:$AU$1,0)),INDEX(Baseline!$B$2:$BD$2,1,MATCH(P$1,Baseline!$B$1:$BD$1,0)))</f>
        <v>200</v>
      </c>
      <c r="Q529">
        <f>IFERROR(INDEX(JMP!$AJ$2:$AU$1000,MATCH($A529,JMP!$A$2:$A$1000,0),MATCH(Q$1,JMP!$AJ$1:$AU$1,0)),INDEX(Baseline!$B$2:$BD$2,1,MATCH(Q$1,Baseline!$B$1:$BD$1,0)))</f>
        <v>10</v>
      </c>
      <c r="R529">
        <f>IFERROR(INDEX(JMP!$AJ$2:$AU$1000,MATCH($A529,JMP!$A$2:$A$1000,0),MATCH(R$1,JMP!$AJ$1:$AU$1,0)),INDEX(Baseline!$B$2:$BD$2,1,MATCH(R$1,Baseline!$B$1:$BD$1,0)))</f>
        <v>0</v>
      </c>
      <c r="S529">
        <f>IFERROR(INDEX(JMP!$AJ$2:$AU$1000,MATCH($A529,JMP!$A$2:$A$1000,0),MATCH(S$1,JMP!$AJ$1:$AU$1,0)),INDEX(Baseline!$B$2:$BD$2,1,MATCH(S$1,Baseline!$B$1:$BD$1,0)))</f>
        <v>1</v>
      </c>
      <c r="T529">
        <f>IFERROR(INDEX(JMP!$AJ$2:$AU$1000,MATCH($A529,JMP!$A$2:$A$1000,0),MATCH(T$1,JMP!$AJ$1:$AU$1,0)),INDEX(Baseline!$B$2:$BD$2,1,MATCH(T$1,Baseline!$B$1:$BD$1,0)))</f>
        <v>0</v>
      </c>
      <c r="U529" t="str">
        <f>IFERROR(INDEX(JMP!$AJ$2:$AU$1000,MATCH($A529,JMP!$A$2:$A$1000,0),MATCH(U$1,JMP!$AJ$1:$AU$1,0)),INDEX(Baseline!$B$2:$BD$2,1,MATCH(U$1,Baseline!$B$1:$BD$1,0)))</f>
        <v>Titan</v>
      </c>
      <c r="V529">
        <f>IFERROR(INDEX(JMP!$AJ$2:$AU$1000,MATCH($A529,JMP!$A$2:$A$1000,0),MATCH(V$1,JMP!$AJ$1:$AU$1,0)),INDEX(Baseline!$B$2:$BD$2,1,MATCH(V$1,Baseline!$B$1:$BD$1,0)))</f>
        <v>3</v>
      </c>
      <c r="W529">
        <f>IFERROR(INDEX(JMP!$AJ$2:$AU$1000,MATCH($A529,JMP!$A$2:$A$1000,0),MATCH(W$1,JMP!$AJ$1:$AU$1,0)),INDEX(Baseline!$B$2:$BD$2,1,MATCH(W$1,Baseline!$B$1:$BD$1,0)))</f>
        <v>0.37</v>
      </c>
      <c r="X529">
        <f>IFERROR(INDEX(JMP!$AJ$2:$AU$1000,MATCH($A529,JMP!$A$2:$A$1000,0),MATCH(X$1,JMP!$AJ$1:$AU$1,0)),INDEX(Baseline!$B$2:$BD$2,1,MATCH(X$1,Baseline!$B$1:$BD$1,0)))</f>
        <v>4</v>
      </c>
      <c r="Y529">
        <f>IFERROR(INDEX(JMP!$AJ$2:$AU$1000,MATCH($A529,JMP!$A$2:$A$1000,0),MATCH(Y$1,JMP!$AJ$1:$AU$1,0)),INDEX(Baseline!$B$2:$BD$2,1,MATCH(Y$1,Baseline!$B$1:$BD$1,0)))</f>
        <v>3</v>
      </c>
      <c r="Z529">
        <f>IFERROR(INDEX(JMP!$AJ$2:$AU$1000,MATCH($A529,JMP!$A$2:$A$1000,0),MATCH(Z$1,JMP!$AJ$1:$AU$1,0)),INDEX(Baseline!$B$2:$BD$2,1,MATCH(Z$1,Baseline!$B$1:$BD$1,0)))</f>
        <v>1970</v>
      </c>
      <c r="AA529">
        <f>IFERROR(INDEX(JMP!$AJ$2:$AU$1000,MATCH($A529,JMP!$A$2:$A$1000,0),MATCH(AA$1,JMP!$AJ$1:$AU$1,0)),INDEX(Baseline!$B$2:$BD$2,1,MATCH(AA$1,Baseline!$B$1:$BD$1,0)))</f>
        <v>1970</v>
      </c>
      <c r="AB529">
        <f>IFERROR(INDEX(JMP!$AJ$2:$AU$1000,MATCH($A529,JMP!$A$2:$A$1000,0),MATCH(AB$1,JMP!$AJ$1:$AU$1,0)),INDEX(Baseline!$B$2:$BD$2,1,MATCH(AB$1,Baseline!$B$1:$BD$1,0)))</f>
        <v>0</v>
      </c>
      <c r="AC529">
        <f>IFERROR(INDEX(JMP!$AJ$2:$AU$1000,MATCH($A529,JMP!$A$2:$A$1000,0),MATCH(AC$1,JMP!$AJ$1:$AU$1,0)),INDEX(Baseline!$B$2:$BD$2,1,MATCH(AC$1,Baseline!$B$1:$BD$1,0)))</f>
        <v>1</v>
      </c>
      <c r="AD529">
        <f>IFERROR(INDEX(JMP!$AJ$2:$AU$1000,MATCH($A529,JMP!$A$2:$A$1000,0),MATCH(AD$1,JMP!$AJ$1:$AU$1,0)),INDEX(Baseline!$B$2:$BD$2,1,MATCH(AD$1,Baseline!$B$1:$BD$1,0)))</f>
        <v>8</v>
      </c>
      <c r="AE529">
        <f>IFERROR(INDEX(JMP!$AJ$2:$AU$1000,MATCH($A529,JMP!$A$2:$A$1000,0),MATCH(AE$1,JMP!$AJ$1:$AU$1,0)),INDEX(Baseline!$B$2:$BD$2,1,MATCH(AE$1,Baseline!$B$1:$BD$1,0)))</f>
        <v>1</v>
      </c>
      <c r="AF529" t="str">
        <f>IFERROR(INDEX(JMP!$AJ$2:$AU$1000,MATCH($A529,JMP!$A$2:$A$1000,0),MATCH(AF$1,JMP!$AJ$1:$AU$1,0)),INDEX(Baseline!$B$2:$BD$2,1,MATCH(AF$1,Baseline!$B$1:$BD$1,0)))</f>
        <v>bwb</v>
      </c>
      <c r="AG529" t="str">
        <f>IFERROR(INDEX(JMP!$AJ$2:$AU$1000,MATCH($A529,JMP!$A$2:$A$1000,0),MATCH(AG$1,JMP!$AJ$1:$AU$1,0)),INDEX(Baseline!$B$2:$BD$2,1,MATCH(AG$1,Baseline!$B$1:$BD$1,0)))</f>
        <v>V-tail</v>
      </c>
      <c r="AH529">
        <f>IFERROR(INDEX(JMP!$AJ$2:$AU$1000,MATCH($A529,JMP!$A$2:$A$1000,0),MATCH(AH$1,JMP!$AJ$1:$AU$1,0)),INDEX(Baseline!$B$2:$BD$2,1,MATCH(AH$1,Baseline!$B$1:$BD$1,0)))</f>
        <v>0</v>
      </c>
      <c r="AI529">
        <f>IFERROR(INDEX(JMP!$AJ$2:$AU$1000,MATCH($A529,JMP!$A$2:$A$1000,0),MATCH(AI$1,JMP!$AJ$1:$AU$1,0)),INDEX(Baseline!$B$2:$BD$2,1,MATCH(AI$1,Baseline!$B$1:$BD$1,0)))</f>
        <v>724000000</v>
      </c>
      <c r="AJ529">
        <f>IFERROR(INDEX(JMP!$AJ$2:$AU$1000,MATCH($A529,JMP!$A$2:$A$1000,0),MATCH(AJ$1,JMP!$AJ$1:$AU$1,0)),INDEX(Baseline!$B$2:$BD$2,1,MATCH(AJ$1,Baseline!$B$1:$BD$1,0)))</f>
        <v>54500000</v>
      </c>
      <c r="AK529">
        <f>IFERROR(INDEX(JMP!$AJ$2:$AU$1000,MATCH($A529,JMP!$A$2:$A$1000,0),MATCH(AK$1,JMP!$AJ$1:$AU$1,0)),INDEX(Baseline!$B$2:$BD$2,1,MATCH(AK$1,Baseline!$B$1:$BD$1,0)))</f>
        <v>30</v>
      </c>
      <c r="AL529">
        <f>IFERROR(INDEX(JMP!$AJ$2:$AU$1000,MATCH($A529,JMP!$A$2:$A$1000,0),MATCH(AL$1,JMP!$AJ$1:$AU$1,0)),INDEX(Baseline!$B$2:$BD$2,1,MATCH(AL$1,Baseline!$B$1:$BD$1,0)))</f>
        <v>2.1737923719046193E-2</v>
      </c>
      <c r="AM529">
        <f>IFERROR(INDEX(JMP!$AJ$2:$AU$1000,MATCH($A529,JMP!$A$2:$A$1000,0),MATCH(AM$1,JMP!$AJ$1:$AU$1,0)),INDEX(Baseline!$B$2:$BD$2,1,MATCH(AM$1,Baseline!$B$1:$BD$1,0)))</f>
        <v>8.3691891230476188</v>
      </c>
      <c r="AN529">
        <f>IFERROR(INDEX(JMP!$AJ$2:$AU$1000,MATCH($A529,JMP!$A$2:$A$1000,0),MATCH(AN$1,JMP!$AJ$1:$AU$1,0)),INDEX(Baseline!$B$2:$BD$2,1,MATCH(AN$1,Baseline!$B$1:$BD$1,0)))</f>
        <v>1.5381420745833387</v>
      </c>
      <c r="AO529">
        <f>IFERROR(INDEX(JMP!$AJ$2:$AU$1000,MATCH($A529,JMP!$A$2:$A$1000,0),MATCH(AO$1,JMP!$AJ$1:$AU$1,0)),INDEX(Baseline!$B$2:$BD$2,1,MATCH(AO$1,Baseline!$B$1:$BD$1,0)))</f>
        <v>0.63467432420107905</v>
      </c>
      <c r="AP529">
        <f>IFERROR(INDEX(JMP!$AJ$2:$AU$1000,MATCH($A529,JMP!$A$2:$A$1000,0),MATCH(AP$1,JMP!$AJ$1:$AU$1,0)),INDEX(Baseline!$B$2:$BD$2,1,MATCH(AP$1,Baseline!$B$1:$BD$1,0)))</f>
        <v>0</v>
      </c>
      <c r="AQ529">
        <f>IFERROR(INDEX(JMP!$AJ$2:$AU$1000,MATCH($A529,JMP!$A$2:$A$1000,0),MATCH(AQ$1,JMP!$AJ$1:$AU$1,0)),INDEX(Baseline!$B$2:$BD$2,1,MATCH(AQ$1,Baseline!$B$1:$BD$1,0)))</f>
        <v>0.35</v>
      </c>
      <c r="AR529">
        <f>IFERROR(INDEX(JMP!$AJ$2:$AU$1000,MATCH($A529,JMP!$A$2:$A$1000,0),MATCH(AR$1,JMP!$AJ$1:$AU$1,0)),INDEX(Baseline!$B$2:$BD$2,1,MATCH(AR$1,Baseline!$B$1:$BD$1,0)))</f>
        <v>0</v>
      </c>
      <c r="AS529">
        <f>IFERROR(INDEX(JMP!$AJ$2:$AU$1000,MATCH($A529,JMP!$A$2:$A$1000,0),MATCH(AS$1,JMP!$AJ$1:$AU$1,0)),INDEX(Baseline!$B$2:$BD$2,1,MATCH(AS$1,Baseline!$B$1:$BD$1,0)))</f>
        <v>0</v>
      </c>
      <c r="AT529">
        <f>IFERROR(INDEX(JMP!$AJ$2:$AU$1000,MATCH($A529,JMP!$A$2:$A$1000,0),MATCH(AT$1,JMP!$AJ$1:$AU$1,0)),INDEX(Baseline!$B$2:$BD$2,1,MATCH(AT$1,Baseline!$B$1:$BD$1,0)))</f>
        <v>500</v>
      </c>
      <c r="AU529">
        <f>IFERROR(INDEX(JMP!$AJ$2:$AU$1000,MATCH($A529,JMP!$A$2:$A$1000,0),MATCH(AU$1,JMP!$AJ$1:$AU$1,0)),INDEX(Baseline!$B$2:$BD$2,1,MATCH(AU$1,Baseline!$B$1:$BD$1,0)))</f>
        <v>50</v>
      </c>
      <c r="AV529">
        <f>IFERROR(INDEX(JMP!$AJ$2:$AU$1000,MATCH($A529,JMP!$A$2:$A$1000,0),MATCH(AV$1,JMP!$AJ$1:$AU$1,0)),INDEX(Baseline!$B$2:$BD$2,1,MATCH(AV$1,Baseline!$B$1:$BD$1,0)))</f>
        <v>12.1</v>
      </c>
      <c r="AW529">
        <f>IFERROR(INDEX(JMP!$AJ$2:$AU$1000,MATCH($A529,JMP!$A$2:$A$1000,0),MATCH(AW$1,JMP!$AJ$1:$AU$1,0)),INDEX(Baseline!$B$2:$BD$2,1,MATCH(AW$1,Baseline!$B$1:$BD$1,0)))</f>
        <v>1.9961979999999998E-3</v>
      </c>
      <c r="AX529">
        <f>IFERROR(INDEX(JMP!$AJ$2:$AU$1000,MATCH($A529,JMP!$A$2:$A$1000,0),MATCH(AX$1,JMP!$AJ$1:$AU$1,0)),INDEX(Baseline!$B$2:$BD$2,1,MATCH(AX$1,Baseline!$B$1:$BD$1,0)))</f>
        <v>1.9961979999999998E-3</v>
      </c>
      <c r="AY529">
        <f>IFERROR(INDEX(JMP!$AJ$2:$AU$1000,MATCH($A529,JMP!$A$2:$A$1000,0),MATCH(AY$1,JMP!$AJ$1:$AU$1,0)),INDEX(Baseline!$B$2:$BD$2,1,MATCH(AY$1,Baseline!$B$1:$BD$1,0)))</f>
        <v>1.9607137E-2</v>
      </c>
      <c r="AZ529">
        <f>IFERROR(INDEX(JMP!$AJ$2:$AU$1000,MATCH($A529,JMP!$A$2:$A$1000,0),MATCH(AZ$1,JMP!$AJ$1:$AU$1,0)),INDEX(Baseline!$B$2:$BD$2,1,MATCH(AZ$1,Baseline!$B$1:$BD$1,0)))</f>
        <v>1</v>
      </c>
      <c r="BA529">
        <f>IFERROR(INDEX(JMP!$AJ$2:$AU$1000,MATCH($A529,JMP!$A$2:$A$1000,0),MATCH(BA$1,JMP!$AJ$1:$AU$1,0)),INDEX(Baseline!$B$2:$BD$2,1,MATCH(BA$1,Baseline!$B$1:$BD$1,0)))</f>
        <v>55</v>
      </c>
      <c r="BB529">
        <f>IFERROR(INDEX(JMP!$AJ$2:$AU$1000,MATCH($A529,JMP!$A$2:$A$1000,0),MATCH(BB$1,JMP!$AJ$1:$AU$1,0)),INDEX(Baseline!$B$2:$BD$2,1,MATCH(BB$1,Baseline!$B$1:$BD$1,0)))</f>
        <v>0</v>
      </c>
      <c r="BC529">
        <f>IFERROR(INDEX(JMP!$AJ$2:$AU$1000,MATCH($A529,JMP!$A$2:$A$1000,0),MATCH(BC$1,JMP!$AJ$1:$AU$1,0)),INDEX(Baseline!$B$2:$BD$2,1,MATCH(BC$1,Baseline!$B$1:$BD$1,0)))</f>
        <v>2</v>
      </c>
      <c r="BD529">
        <f>IFERROR(INDEX(JMP!$AJ$2:$AU$1000,MATCH($A529,JMP!$A$2:$A$1000,0),MATCH(BD$1,JMP!$AJ$1:$AU$1,0)),INDEX(Baseline!$B$2:$BD$2,1,MATCH(BD$1,Baseline!$B$1:$BD$1,0)))</f>
        <v>2.0238839825000001</v>
      </c>
      <c r="BE529">
        <f>IFERROR(INDEX(JMP!$AJ$2:$AU$1000,MATCH($A529,JMP!$A$2:$A$1000,0),MATCH(BE$1,JMP!$AJ$1:$AU$1,0)),INDEX(Baseline!$B$2:$BE$2,1,MATCH(BE$1,Baseline!$B$1:$BE$1,0)))</f>
        <v>400000</v>
      </c>
      <c r="BF529" t="str">
        <f t="shared" si="40"/>
        <v>yes</v>
      </c>
      <c r="BG529" t="str">
        <f t="shared" si="41"/>
        <v>no</v>
      </c>
      <c r="BH529">
        <f t="shared" si="42"/>
        <v>1</v>
      </c>
      <c r="BI529">
        <f t="shared" si="43"/>
        <v>30</v>
      </c>
      <c r="BK529">
        <v>530</v>
      </c>
      <c r="BL529" t="str">
        <f t="shared" si="44"/>
        <v>summer</v>
      </c>
    </row>
    <row r="530" spans="1:64" x14ac:dyDescent="0.35">
      <c r="A530">
        <v>529</v>
      </c>
      <c r="B530">
        <f>IFERROR(INDEX(JMP!$AJ$2:$AU$1000,MATCH($A530,JMP!$A$2:$A$1000,0),MATCH(B$1,JMP!$AJ$1:$AU$1,0)),INDEX(Baseline!$B$2:$BD$2,1,MATCH(B$1,Baseline!$B$1:$BD$1,0)))</f>
        <v>0</v>
      </c>
      <c r="C530">
        <f>IFERROR(INDEX(JMP!$AJ$2:$AU$1000,MATCH($A530,JMP!$A$2:$A$1000,0),MATCH(C$1,JMP!$AJ$1:$AU$1,0)),INDEX(Baseline!$B$2:$BD$2,1,MATCH(C$1,Baseline!$B$1:$BD$1,0)))</f>
        <v>8760</v>
      </c>
      <c r="D530">
        <f>IFERROR(INDEX(JMP!$AJ$2:$AU$1000,MATCH($A530,JMP!$A$2:$A$1000,0),MATCH(D$1,JMP!$AJ$1:$AU$1,0)),INDEX(Baseline!$B$2:$BD$2,1,MATCH(D$1,Baseline!$B$1:$BD$1,0)))</f>
        <v>1</v>
      </c>
      <c r="E530">
        <f>IFERROR(INDEX(JMP!$AJ$2:$AU$1000,MATCH($A530,JMP!$A$2:$A$1000,0),MATCH(E$1,JMP!$AJ$1:$AU$1,0)),INDEX(Baseline!$B$2:$BD$2,1,MATCH(E$1,Baseline!$B$1:$BD$1,0)))</f>
        <v>1</v>
      </c>
      <c r="F530" t="str">
        <f>IFERROR(INDEX(JMP!$AJ$2:$AU$1000,MATCH($A530,JMP!$A$2:$A$1000,0),MATCH(F$1,JMP!$AJ$1:$AU$1,0)),INDEX(Baseline!$B$2:$BD$2,1,MATCH(F$1,Baseline!$B$1:$BD$1,0)))</f>
        <v>e344</v>
      </c>
      <c r="G530" t="str">
        <f>IFERROR(INDEX(JMP!$AJ$2:$AU$1000,MATCH($A530,JMP!$A$2:$A$1000,0),MATCH(G$1,JMP!$AJ$1:$AU$1,0)),INDEX(Baseline!$B$2:$BD$2,1,MATCH(G$1,Baseline!$B$1:$BD$1,0)))</f>
        <v>e340</v>
      </c>
      <c r="H530">
        <f>IFERROR(INDEX(JMP!$AJ$2:$AU$1000,MATCH($A530,JMP!$A$2:$A$1000,0),MATCH(H$1,JMP!$AJ$1:$AU$1,0)),INDEX(Baseline!$B$2:$BD$2,1,MATCH(H$1,Baseline!$B$1:$BD$1,0)))</f>
        <v>1.5</v>
      </c>
      <c r="I530">
        <f>IFERROR(INDEX(JMP!$AJ$2:$AU$1000,MATCH($A530,JMP!$A$2:$A$1000,0),MATCH(I$1,JMP!$AJ$1:$AU$1,0)),INDEX(Baseline!$B$2:$BD$2,1,MATCH(I$1,Baseline!$B$1:$BD$1,0)))</f>
        <v>0.42</v>
      </c>
      <c r="J530">
        <f>IFERROR(INDEX(JMP!$AJ$2:$AU$1000,MATCH($A530,JMP!$A$2:$A$1000,0),MATCH(J$1,JMP!$AJ$1:$AU$1,0)),INDEX(Baseline!$B$2:$BD$2,1,MATCH(J$1,Baseline!$B$1:$BD$1,0)))</f>
        <v>1</v>
      </c>
      <c r="K530">
        <f>IFERROR(INDEX(JMP!$AJ$2:$AU$1000,MATCH($A530,JMP!$A$2:$A$1000,0),MATCH(K$1,JMP!$AJ$1:$AU$1,0)),INDEX(Baseline!$B$2:$BD$2,1,MATCH(K$1,Baseline!$B$1:$BD$1,0)))</f>
        <v>0</v>
      </c>
      <c r="L530">
        <f>IFERROR(INDEX(JMP!$AJ$2:$AU$1000,MATCH($A530,JMP!$A$2:$A$1000,0),MATCH(L$1,JMP!$AJ$1:$AU$1,0)),INDEX(Baseline!$B$2:$BD$2,1,MATCH(L$1,Baseline!$B$1:$BD$1,0)))</f>
        <v>0.1045517417644936</v>
      </c>
      <c r="M530" t="b">
        <f>IFERROR(INDEX(JMP!$AJ$2:$AU$1000,MATCH($A530,JMP!$A$2:$A$1000,0),MATCH(M$1,JMP!$AJ$1:$AU$1,0)),INDEX(Baseline!$B$2:$BD$2,1,MATCH(M$1,Baseline!$B$1:$BD$1,0)))</f>
        <v>0</v>
      </c>
      <c r="N530" t="b">
        <f>IFERROR(INDEX(JMP!$AJ$2:$AU$1000,MATCH($A530,JMP!$A$2:$A$1000,0),MATCH(N$1,JMP!$AJ$1:$AU$1,0)),INDEX(Baseline!$B$2:$BD$2,1,MATCH(N$1,Baseline!$B$1:$BD$1,0)))</f>
        <v>0</v>
      </c>
      <c r="O530">
        <f>IFERROR(INDEX(JMP!$AJ$2:$AU$1000,MATCH($A530,JMP!$A$2:$A$1000,0),MATCH(O$1,JMP!$AJ$1:$AU$1,0)),INDEX(Baseline!$B$2:$BD$2,1,MATCH(O$1,Baseline!$B$1:$BD$1,0)))</f>
        <v>7</v>
      </c>
      <c r="P530">
        <f>IFERROR(INDEX(JMP!$AJ$2:$AU$1000,MATCH($A530,JMP!$A$2:$A$1000,0),MATCH(P$1,JMP!$AJ$1:$AU$1,0)),INDEX(Baseline!$B$2:$BD$2,1,MATCH(P$1,Baseline!$B$1:$BD$1,0)))</f>
        <v>200</v>
      </c>
      <c r="Q530">
        <f>IFERROR(INDEX(JMP!$AJ$2:$AU$1000,MATCH($A530,JMP!$A$2:$A$1000,0),MATCH(Q$1,JMP!$AJ$1:$AU$1,0)),INDEX(Baseline!$B$2:$BD$2,1,MATCH(Q$1,Baseline!$B$1:$BD$1,0)))</f>
        <v>10</v>
      </c>
      <c r="R530">
        <f>IFERROR(INDEX(JMP!$AJ$2:$AU$1000,MATCH($A530,JMP!$A$2:$A$1000,0),MATCH(R$1,JMP!$AJ$1:$AU$1,0)),INDEX(Baseline!$B$2:$BD$2,1,MATCH(R$1,Baseline!$B$1:$BD$1,0)))</f>
        <v>0</v>
      </c>
      <c r="S530">
        <f>IFERROR(INDEX(JMP!$AJ$2:$AU$1000,MATCH($A530,JMP!$A$2:$A$1000,0),MATCH(S$1,JMP!$AJ$1:$AU$1,0)),INDEX(Baseline!$B$2:$BD$2,1,MATCH(S$1,Baseline!$B$1:$BD$1,0)))</f>
        <v>1</v>
      </c>
      <c r="T530">
        <f>IFERROR(INDEX(JMP!$AJ$2:$AU$1000,MATCH($A530,JMP!$A$2:$A$1000,0),MATCH(T$1,JMP!$AJ$1:$AU$1,0)),INDEX(Baseline!$B$2:$BD$2,1,MATCH(T$1,Baseline!$B$1:$BD$1,0)))</f>
        <v>0</v>
      </c>
      <c r="U530" t="str">
        <f>IFERROR(INDEX(JMP!$AJ$2:$AU$1000,MATCH($A530,JMP!$A$2:$A$1000,0),MATCH(U$1,JMP!$AJ$1:$AU$1,0)),INDEX(Baseline!$B$2:$BD$2,1,MATCH(U$1,Baseline!$B$1:$BD$1,0)))</f>
        <v>Titan</v>
      </c>
      <c r="V530">
        <f>IFERROR(INDEX(JMP!$AJ$2:$AU$1000,MATCH($A530,JMP!$A$2:$A$1000,0),MATCH(V$1,JMP!$AJ$1:$AU$1,0)),INDEX(Baseline!$B$2:$BD$2,1,MATCH(V$1,Baseline!$B$1:$BD$1,0)))</f>
        <v>3</v>
      </c>
      <c r="W530">
        <f>IFERROR(INDEX(JMP!$AJ$2:$AU$1000,MATCH($A530,JMP!$A$2:$A$1000,0),MATCH(W$1,JMP!$AJ$1:$AU$1,0)),INDEX(Baseline!$B$2:$BD$2,1,MATCH(W$1,Baseline!$B$1:$BD$1,0)))</f>
        <v>0.37</v>
      </c>
      <c r="X530">
        <f>IFERROR(INDEX(JMP!$AJ$2:$AU$1000,MATCH($A530,JMP!$A$2:$A$1000,0),MATCH(X$1,JMP!$AJ$1:$AU$1,0)),INDEX(Baseline!$B$2:$BD$2,1,MATCH(X$1,Baseline!$B$1:$BD$1,0)))</f>
        <v>4</v>
      </c>
      <c r="Y530">
        <f>IFERROR(INDEX(JMP!$AJ$2:$AU$1000,MATCH($A530,JMP!$A$2:$A$1000,0),MATCH(Y$1,JMP!$AJ$1:$AU$1,0)),INDEX(Baseline!$B$2:$BD$2,1,MATCH(Y$1,Baseline!$B$1:$BD$1,0)))</f>
        <v>6</v>
      </c>
      <c r="Z530">
        <f>IFERROR(INDEX(JMP!$AJ$2:$AU$1000,MATCH($A530,JMP!$A$2:$A$1000,0),MATCH(Z$1,JMP!$AJ$1:$AU$1,0)),INDEX(Baseline!$B$2:$BD$2,1,MATCH(Z$1,Baseline!$B$1:$BD$1,0)))</f>
        <v>1970</v>
      </c>
      <c r="AA530">
        <f>IFERROR(INDEX(JMP!$AJ$2:$AU$1000,MATCH($A530,JMP!$A$2:$A$1000,0),MATCH(AA$1,JMP!$AJ$1:$AU$1,0)),INDEX(Baseline!$B$2:$BD$2,1,MATCH(AA$1,Baseline!$B$1:$BD$1,0)))</f>
        <v>1970</v>
      </c>
      <c r="AB530">
        <f>IFERROR(INDEX(JMP!$AJ$2:$AU$1000,MATCH($A530,JMP!$A$2:$A$1000,0),MATCH(AB$1,JMP!$AJ$1:$AU$1,0)),INDEX(Baseline!$B$2:$BD$2,1,MATCH(AB$1,Baseline!$B$1:$BD$1,0)))</f>
        <v>0</v>
      </c>
      <c r="AC530">
        <f>IFERROR(INDEX(JMP!$AJ$2:$AU$1000,MATCH($A530,JMP!$A$2:$A$1000,0),MATCH(AC$1,JMP!$AJ$1:$AU$1,0)),INDEX(Baseline!$B$2:$BD$2,1,MATCH(AC$1,Baseline!$B$1:$BD$1,0)))</f>
        <v>1</v>
      </c>
      <c r="AD530">
        <f>IFERROR(INDEX(JMP!$AJ$2:$AU$1000,MATCH($A530,JMP!$A$2:$A$1000,0),MATCH(AD$1,JMP!$AJ$1:$AU$1,0)),INDEX(Baseline!$B$2:$BD$2,1,MATCH(AD$1,Baseline!$B$1:$BD$1,0)))</f>
        <v>8</v>
      </c>
      <c r="AE530">
        <f>IFERROR(INDEX(JMP!$AJ$2:$AU$1000,MATCH($A530,JMP!$A$2:$A$1000,0),MATCH(AE$1,JMP!$AJ$1:$AU$1,0)),INDEX(Baseline!$B$2:$BD$2,1,MATCH(AE$1,Baseline!$B$1:$BD$1,0)))</f>
        <v>1</v>
      </c>
      <c r="AF530" t="str">
        <f>IFERROR(INDEX(JMP!$AJ$2:$AU$1000,MATCH($A530,JMP!$A$2:$A$1000,0),MATCH(AF$1,JMP!$AJ$1:$AU$1,0)),INDEX(Baseline!$B$2:$BD$2,1,MATCH(AF$1,Baseline!$B$1:$BD$1,0)))</f>
        <v>bwb</v>
      </c>
      <c r="AG530" t="str">
        <f>IFERROR(INDEX(JMP!$AJ$2:$AU$1000,MATCH($A530,JMP!$A$2:$A$1000,0),MATCH(AG$1,JMP!$AJ$1:$AU$1,0)),INDEX(Baseline!$B$2:$BD$2,1,MATCH(AG$1,Baseline!$B$1:$BD$1,0)))</f>
        <v>V-tail</v>
      </c>
      <c r="AH530">
        <f>IFERROR(INDEX(JMP!$AJ$2:$AU$1000,MATCH($A530,JMP!$A$2:$A$1000,0),MATCH(AH$1,JMP!$AJ$1:$AU$1,0)),INDEX(Baseline!$B$2:$BD$2,1,MATCH(AH$1,Baseline!$B$1:$BD$1,0)))</f>
        <v>1</v>
      </c>
      <c r="AI530">
        <f>IFERROR(INDEX(JMP!$AJ$2:$AU$1000,MATCH($A530,JMP!$A$2:$A$1000,0),MATCH(AI$1,JMP!$AJ$1:$AU$1,0)),INDEX(Baseline!$B$2:$BD$2,1,MATCH(AI$1,Baseline!$B$1:$BD$1,0)))</f>
        <v>724000000</v>
      </c>
      <c r="AJ530">
        <f>IFERROR(INDEX(JMP!$AJ$2:$AU$1000,MATCH($A530,JMP!$A$2:$A$1000,0),MATCH(AJ$1,JMP!$AJ$1:$AU$1,0)),INDEX(Baseline!$B$2:$BD$2,1,MATCH(AJ$1,Baseline!$B$1:$BD$1,0)))</f>
        <v>54500000</v>
      </c>
      <c r="AK530">
        <f>IFERROR(INDEX(JMP!$AJ$2:$AU$1000,MATCH($A530,JMP!$A$2:$A$1000,0),MATCH(AK$1,JMP!$AJ$1:$AU$1,0)),INDEX(Baseline!$B$2:$BD$2,1,MATCH(AK$1,Baseline!$B$1:$BD$1,0)))</f>
        <v>30</v>
      </c>
      <c r="AL530">
        <f>IFERROR(INDEX(JMP!$AJ$2:$AU$1000,MATCH($A530,JMP!$A$2:$A$1000,0),MATCH(AL$1,JMP!$AJ$1:$AU$1,0)),INDEX(Baseline!$B$2:$BD$2,1,MATCH(AL$1,Baseline!$B$1:$BD$1,0)))</f>
        <v>2.4614562265852687E-2</v>
      </c>
      <c r="AM530">
        <f>IFERROR(INDEX(JMP!$AJ$2:$AU$1000,MATCH($A530,JMP!$A$2:$A$1000,0),MATCH(AM$1,JMP!$AJ$1:$AU$1,0)),INDEX(Baseline!$B$2:$BD$2,1,MATCH(AM$1,Baseline!$B$1:$BD$1,0)))</f>
        <v>15.389984956571428</v>
      </c>
      <c r="AN530">
        <f>IFERROR(INDEX(JMP!$AJ$2:$AU$1000,MATCH($A530,JMP!$A$2:$A$1000,0),MATCH(AN$1,JMP!$AJ$1:$AU$1,0)),INDEX(Baseline!$B$2:$BD$2,1,MATCH(AN$1,Baseline!$B$1:$BD$1,0)))</f>
        <v>2.7139182358916587</v>
      </c>
      <c r="AO530">
        <f>IFERROR(INDEX(JMP!$AJ$2:$AU$1000,MATCH($A530,JMP!$A$2:$A$1000,0),MATCH(AO$1,JMP!$AJ$1:$AU$1,0)),INDEX(Baseline!$B$2:$BD$2,1,MATCH(AO$1,Baseline!$B$1:$BD$1,0)))</f>
        <v>1.254020112793597</v>
      </c>
      <c r="AP530">
        <f>IFERROR(INDEX(JMP!$AJ$2:$AU$1000,MATCH($A530,JMP!$A$2:$A$1000,0),MATCH(AP$1,JMP!$AJ$1:$AU$1,0)),INDEX(Baseline!$B$2:$BD$2,1,MATCH(AP$1,Baseline!$B$1:$BD$1,0)))</f>
        <v>0</v>
      </c>
      <c r="AQ530">
        <f>IFERROR(INDEX(JMP!$AJ$2:$AU$1000,MATCH($A530,JMP!$A$2:$A$1000,0),MATCH(AQ$1,JMP!$AJ$1:$AU$1,0)),INDEX(Baseline!$B$2:$BD$2,1,MATCH(AQ$1,Baseline!$B$1:$BD$1,0)))</f>
        <v>0.35</v>
      </c>
      <c r="AR530">
        <f>IFERROR(INDEX(JMP!$AJ$2:$AU$1000,MATCH($A530,JMP!$A$2:$A$1000,0),MATCH(AR$1,JMP!$AJ$1:$AU$1,0)),INDEX(Baseline!$B$2:$BD$2,1,MATCH(AR$1,Baseline!$B$1:$BD$1,0)))</f>
        <v>0</v>
      </c>
      <c r="AS530">
        <f>IFERROR(INDEX(JMP!$AJ$2:$AU$1000,MATCH($A530,JMP!$A$2:$A$1000,0),MATCH(AS$1,JMP!$AJ$1:$AU$1,0)),INDEX(Baseline!$B$2:$BD$2,1,MATCH(AS$1,Baseline!$B$1:$BD$1,0)))</f>
        <v>0</v>
      </c>
      <c r="AT530">
        <f>IFERROR(INDEX(JMP!$AJ$2:$AU$1000,MATCH($A530,JMP!$A$2:$A$1000,0),MATCH(AT$1,JMP!$AJ$1:$AU$1,0)),INDEX(Baseline!$B$2:$BD$2,1,MATCH(AT$1,Baseline!$B$1:$BD$1,0)))</f>
        <v>500</v>
      </c>
      <c r="AU530">
        <f>IFERROR(INDEX(JMP!$AJ$2:$AU$1000,MATCH($A530,JMP!$A$2:$A$1000,0),MATCH(AU$1,JMP!$AJ$1:$AU$1,0)),INDEX(Baseline!$B$2:$BD$2,1,MATCH(AU$1,Baseline!$B$1:$BD$1,0)))</f>
        <v>50</v>
      </c>
      <c r="AV530">
        <f>IFERROR(INDEX(JMP!$AJ$2:$AU$1000,MATCH($A530,JMP!$A$2:$A$1000,0),MATCH(AV$1,JMP!$AJ$1:$AU$1,0)),INDEX(Baseline!$B$2:$BD$2,1,MATCH(AV$1,Baseline!$B$1:$BD$1,0)))</f>
        <v>12.1</v>
      </c>
      <c r="AW530">
        <f>IFERROR(INDEX(JMP!$AJ$2:$AU$1000,MATCH($A530,JMP!$A$2:$A$1000,0),MATCH(AW$1,JMP!$AJ$1:$AU$1,0)),INDEX(Baseline!$B$2:$BD$2,1,MATCH(AW$1,Baseline!$B$1:$BD$1,0)))</f>
        <v>1.9961979999999998E-3</v>
      </c>
      <c r="AX530">
        <f>IFERROR(INDEX(JMP!$AJ$2:$AU$1000,MATCH($A530,JMP!$A$2:$A$1000,0),MATCH(AX$1,JMP!$AJ$1:$AU$1,0)),INDEX(Baseline!$B$2:$BD$2,1,MATCH(AX$1,Baseline!$B$1:$BD$1,0)))</f>
        <v>1.9961979999999998E-3</v>
      </c>
      <c r="AY530">
        <f>IFERROR(INDEX(JMP!$AJ$2:$AU$1000,MATCH($A530,JMP!$A$2:$A$1000,0),MATCH(AY$1,JMP!$AJ$1:$AU$1,0)),INDEX(Baseline!$B$2:$BD$2,1,MATCH(AY$1,Baseline!$B$1:$BD$1,0)))</f>
        <v>1.9607137E-2</v>
      </c>
      <c r="AZ530">
        <f>IFERROR(INDEX(JMP!$AJ$2:$AU$1000,MATCH($A530,JMP!$A$2:$A$1000,0),MATCH(AZ$1,JMP!$AJ$1:$AU$1,0)),INDEX(Baseline!$B$2:$BD$2,1,MATCH(AZ$1,Baseline!$B$1:$BD$1,0)))</f>
        <v>0</v>
      </c>
      <c r="BA530">
        <f>IFERROR(INDEX(JMP!$AJ$2:$AU$1000,MATCH($A530,JMP!$A$2:$A$1000,0),MATCH(BA$1,JMP!$AJ$1:$AU$1,0)),INDEX(Baseline!$B$2:$BD$2,1,MATCH(BA$1,Baseline!$B$1:$BD$1,0)))</f>
        <v>100</v>
      </c>
      <c r="BB530">
        <f>IFERROR(INDEX(JMP!$AJ$2:$AU$1000,MATCH($A530,JMP!$A$2:$A$1000,0),MATCH(BB$1,JMP!$AJ$1:$AU$1,0)),INDEX(Baseline!$B$2:$BD$2,1,MATCH(BB$1,Baseline!$B$1:$BD$1,0)))</f>
        <v>0</v>
      </c>
      <c r="BC530">
        <f>IFERROR(INDEX(JMP!$AJ$2:$AU$1000,MATCH($A530,JMP!$A$2:$A$1000,0),MATCH(BC$1,JMP!$AJ$1:$AU$1,0)),INDEX(Baseline!$B$2:$BD$2,1,MATCH(BC$1,Baseline!$B$1:$BD$1,0)))</f>
        <v>3</v>
      </c>
      <c r="BD530">
        <f>IFERROR(INDEX(JMP!$AJ$2:$AU$1000,MATCH($A530,JMP!$A$2:$A$1000,0),MATCH(BD$1,JMP!$AJ$1:$AU$1,0)),INDEX(Baseline!$B$2:$BD$2,1,MATCH(BD$1,Baseline!$B$1:$BD$1,0)))</f>
        <v>2.5545985610000002</v>
      </c>
      <c r="BE530">
        <f>IFERROR(INDEX(JMP!$AJ$2:$AU$1000,MATCH($A530,JMP!$A$2:$A$1000,0),MATCH(BE$1,JMP!$AJ$1:$AU$1,0)),INDEX(Baseline!$B$2:$BE$2,1,MATCH(BE$1,Baseline!$B$1:$BE$1,0)))</f>
        <v>400000</v>
      </c>
      <c r="BF530" t="str">
        <f t="shared" si="40"/>
        <v>no</v>
      </c>
      <c r="BG530" t="str">
        <f t="shared" si="41"/>
        <v>yes</v>
      </c>
      <c r="BH530">
        <f t="shared" si="42"/>
        <v>1</v>
      </c>
      <c r="BI530">
        <f t="shared" si="43"/>
        <v>100</v>
      </c>
      <c r="BK530">
        <v>531</v>
      </c>
      <c r="BL530" t="str">
        <f t="shared" si="44"/>
        <v>fall</v>
      </c>
    </row>
    <row r="531" spans="1:64" x14ac:dyDescent="0.35">
      <c r="A531">
        <v>530</v>
      </c>
      <c r="B531">
        <f>IFERROR(INDEX(JMP!$AJ$2:$AU$1000,MATCH($A531,JMP!$A$2:$A$1000,0),MATCH(B$1,JMP!$AJ$1:$AU$1,0)),INDEX(Baseline!$B$2:$BD$2,1,MATCH(B$1,Baseline!$B$1:$BD$1,0)))</f>
        <v>0</v>
      </c>
      <c r="C531">
        <f>IFERROR(INDEX(JMP!$AJ$2:$AU$1000,MATCH($A531,JMP!$A$2:$A$1000,0),MATCH(C$1,JMP!$AJ$1:$AU$1,0)),INDEX(Baseline!$B$2:$BD$2,1,MATCH(C$1,Baseline!$B$1:$BD$1,0)))</f>
        <v>8760</v>
      </c>
      <c r="D531">
        <f>IFERROR(INDEX(JMP!$AJ$2:$AU$1000,MATCH($A531,JMP!$A$2:$A$1000,0),MATCH(D$1,JMP!$AJ$1:$AU$1,0)),INDEX(Baseline!$B$2:$BD$2,1,MATCH(D$1,Baseline!$B$1:$BD$1,0)))</f>
        <v>1</v>
      </c>
      <c r="E531">
        <f>IFERROR(INDEX(JMP!$AJ$2:$AU$1000,MATCH($A531,JMP!$A$2:$A$1000,0),MATCH(E$1,JMP!$AJ$1:$AU$1,0)),INDEX(Baseline!$B$2:$BD$2,1,MATCH(E$1,Baseline!$B$1:$BD$1,0)))</f>
        <v>1</v>
      </c>
      <c r="F531" t="str">
        <f>IFERROR(INDEX(JMP!$AJ$2:$AU$1000,MATCH($A531,JMP!$A$2:$A$1000,0),MATCH(F$1,JMP!$AJ$1:$AU$1,0)),INDEX(Baseline!$B$2:$BD$2,1,MATCH(F$1,Baseline!$B$1:$BD$1,0)))</f>
        <v>e344</v>
      </c>
      <c r="G531" t="str">
        <f>IFERROR(INDEX(JMP!$AJ$2:$AU$1000,MATCH($A531,JMP!$A$2:$A$1000,0),MATCH(G$1,JMP!$AJ$1:$AU$1,0)),INDEX(Baseline!$B$2:$BD$2,1,MATCH(G$1,Baseline!$B$1:$BD$1,0)))</f>
        <v>e340</v>
      </c>
      <c r="H531">
        <f>IFERROR(INDEX(JMP!$AJ$2:$AU$1000,MATCH($A531,JMP!$A$2:$A$1000,0),MATCH(H$1,JMP!$AJ$1:$AU$1,0)),INDEX(Baseline!$B$2:$BD$2,1,MATCH(H$1,Baseline!$B$1:$BD$1,0)))</f>
        <v>1.5</v>
      </c>
      <c r="I531">
        <f>IFERROR(INDEX(JMP!$AJ$2:$AU$1000,MATCH($A531,JMP!$A$2:$A$1000,0),MATCH(I$1,JMP!$AJ$1:$AU$1,0)),INDEX(Baseline!$B$2:$BD$2,1,MATCH(I$1,Baseline!$B$1:$BD$1,0)))</f>
        <v>0.42</v>
      </c>
      <c r="J531">
        <f>IFERROR(INDEX(JMP!$AJ$2:$AU$1000,MATCH($A531,JMP!$A$2:$A$1000,0),MATCH(J$1,JMP!$AJ$1:$AU$1,0)),INDEX(Baseline!$B$2:$BD$2,1,MATCH(J$1,Baseline!$B$1:$BD$1,0)))</f>
        <v>1</v>
      </c>
      <c r="K531">
        <f>IFERROR(INDEX(JMP!$AJ$2:$AU$1000,MATCH($A531,JMP!$A$2:$A$1000,0),MATCH(K$1,JMP!$AJ$1:$AU$1,0)),INDEX(Baseline!$B$2:$BD$2,1,MATCH(K$1,Baseline!$B$1:$BD$1,0)))</f>
        <v>0</v>
      </c>
      <c r="L531">
        <f>IFERROR(INDEX(JMP!$AJ$2:$AU$1000,MATCH($A531,JMP!$A$2:$A$1000,0),MATCH(L$1,JMP!$AJ$1:$AU$1,0)),INDEX(Baseline!$B$2:$BD$2,1,MATCH(L$1,Baseline!$B$1:$BD$1,0)))</f>
        <v>7.91913064878286E-2</v>
      </c>
      <c r="M531" t="b">
        <f>IFERROR(INDEX(JMP!$AJ$2:$AU$1000,MATCH($A531,JMP!$A$2:$A$1000,0),MATCH(M$1,JMP!$AJ$1:$AU$1,0)),INDEX(Baseline!$B$2:$BD$2,1,MATCH(M$1,Baseline!$B$1:$BD$1,0)))</f>
        <v>0</v>
      </c>
      <c r="N531" t="b">
        <f>IFERROR(INDEX(JMP!$AJ$2:$AU$1000,MATCH($A531,JMP!$A$2:$A$1000,0),MATCH(N$1,JMP!$AJ$1:$AU$1,0)),INDEX(Baseline!$B$2:$BD$2,1,MATCH(N$1,Baseline!$B$1:$BD$1,0)))</f>
        <v>0</v>
      </c>
      <c r="O531">
        <f>IFERROR(INDEX(JMP!$AJ$2:$AU$1000,MATCH($A531,JMP!$A$2:$A$1000,0),MATCH(O$1,JMP!$AJ$1:$AU$1,0)),INDEX(Baseline!$B$2:$BD$2,1,MATCH(O$1,Baseline!$B$1:$BD$1,0)))</f>
        <v>7</v>
      </c>
      <c r="P531">
        <f>IFERROR(INDEX(JMP!$AJ$2:$AU$1000,MATCH($A531,JMP!$A$2:$A$1000,0),MATCH(P$1,JMP!$AJ$1:$AU$1,0)),INDEX(Baseline!$B$2:$BD$2,1,MATCH(P$1,Baseline!$B$1:$BD$1,0)))</f>
        <v>200</v>
      </c>
      <c r="Q531">
        <f>IFERROR(INDEX(JMP!$AJ$2:$AU$1000,MATCH($A531,JMP!$A$2:$A$1000,0),MATCH(Q$1,JMP!$AJ$1:$AU$1,0)),INDEX(Baseline!$B$2:$BD$2,1,MATCH(Q$1,Baseline!$B$1:$BD$1,0)))</f>
        <v>10</v>
      </c>
      <c r="R531">
        <f>IFERROR(INDEX(JMP!$AJ$2:$AU$1000,MATCH($A531,JMP!$A$2:$A$1000,0),MATCH(R$1,JMP!$AJ$1:$AU$1,0)),INDEX(Baseline!$B$2:$BD$2,1,MATCH(R$1,Baseline!$B$1:$BD$1,0)))</f>
        <v>0</v>
      </c>
      <c r="S531">
        <f>IFERROR(INDEX(JMP!$AJ$2:$AU$1000,MATCH($A531,JMP!$A$2:$A$1000,0),MATCH(S$1,JMP!$AJ$1:$AU$1,0)),INDEX(Baseline!$B$2:$BD$2,1,MATCH(S$1,Baseline!$B$1:$BD$1,0)))</f>
        <v>1</v>
      </c>
      <c r="T531">
        <f>IFERROR(INDEX(JMP!$AJ$2:$AU$1000,MATCH($A531,JMP!$A$2:$A$1000,0),MATCH(T$1,JMP!$AJ$1:$AU$1,0)),INDEX(Baseline!$B$2:$BD$2,1,MATCH(T$1,Baseline!$B$1:$BD$1,0)))</f>
        <v>0</v>
      </c>
      <c r="U531" t="str">
        <f>IFERROR(INDEX(JMP!$AJ$2:$AU$1000,MATCH($A531,JMP!$A$2:$A$1000,0),MATCH(U$1,JMP!$AJ$1:$AU$1,0)),INDEX(Baseline!$B$2:$BD$2,1,MATCH(U$1,Baseline!$B$1:$BD$1,0)))</f>
        <v>Titan</v>
      </c>
      <c r="V531">
        <f>IFERROR(INDEX(JMP!$AJ$2:$AU$1000,MATCH($A531,JMP!$A$2:$A$1000,0),MATCH(V$1,JMP!$AJ$1:$AU$1,0)),INDEX(Baseline!$B$2:$BD$2,1,MATCH(V$1,Baseline!$B$1:$BD$1,0)))</f>
        <v>3</v>
      </c>
      <c r="W531">
        <f>IFERROR(INDEX(JMP!$AJ$2:$AU$1000,MATCH($A531,JMP!$A$2:$A$1000,0),MATCH(W$1,JMP!$AJ$1:$AU$1,0)),INDEX(Baseline!$B$2:$BD$2,1,MATCH(W$1,Baseline!$B$1:$BD$1,0)))</f>
        <v>0.37</v>
      </c>
      <c r="X531">
        <f>IFERROR(INDEX(JMP!$AJ$2:$AU$1000,MATCH($A531,JMP!$A$2:$A$1000,0),MATCH(X$1,JMP!$AJ$1:$AU$1,0)),INDEX(Baseline!$B$2:$BD$2,1,MATCH(X$1,Baseline!$B$1:$BD$1,0)))</f>
        <v>4</v>
      </c>
      <c r="Y531">
        <f>IFERROR(INDEX(JMP!$AJ$2:$AU$1000,MATCH($A531,JMP!$A$2:$A$1000,0),MATCH(Y$1,JMP!$AJ$1:$AU$1,0)),INDEX(Baseline!$B$2:$BD$2,1,MATCH(Y$1,Baseline!$B$1:$BD$1,0)))</f>
        <v>2</v>
      </c>
      <c r="Z531">
        <f>IFERROR(INDEX(JMP!$AJ$2:$AU$1000,MATCH($A531,JMP!$A$2:$A$1000,0),MATCH(Z$1,JMP!$AJ$1:$AU$1,0)),INDEX(Baseline!$B$2:$BD$2,1,MATCH(Z$1,Baseline!$B$1:$BD$1,0)))</f>
        <v>1970</v>
      </c>
      <c r="AA531">
        <f>IFERROR(INDEX(JMP!$AJ$2:$AU$1000,MATCH($A531,JMP!$A$2:$A$1000,0),MATCH(AA$1,JMP!$AJ$1:$AU$1,0)),INDEX(Baseline!$B$2:$BD$2,1,MATCH(AA$1,Baseline!$B$1:$BD$1,0)))</f>
        <v>1970</v>
      </c>
      <c r="AB531">
        <f>IFERROR(INDEX(JMP!$AJ$2:$AU$1000,MATCH($A531,JMP!$A$2:$A$1000,0),MATCH(AB$1,JMP!$AJ$1:$AU$1,0)),INDEX(Baseline!$B$2:$BD$2,1,MATCH(AB$1,Baseline!$B$1:$BD$1,0)))</f>
        <v>0</v>
      </c>
      <c r="AC531">
        <f>IFERROR(INDEX(JMP!$AJ$2:$AU$1000,MATCH($A531,JMP!$A$2:$A$1000,0),MATCH(AC$1,JMP!$AJ$1:$AU$1,0)),INDEX(Baseline!$B$2:$BD$2,1,MATCH(AC$1,Baseline!$B$1:$BD$1,0)))</f>
        <v>1</v>
      </c>
      <c r="AD531">
        <f>IFERROR(INDEX(JMP!$AJ$2:$AU$1000,MATCH($A531,JMP!$A$2:$A$1000,0),MATCH(AD$1,JMP!$AJ$1:$AU$1,0)),INDEX(Baseline!$B$2:$BD$2,1,MATCH(AD$1,Baseline!$B$1:$BD$1,0)))</f>
        <v>8</v>
      </c>
      <c r="AE531">
        <f>IFERROR(INDEX(JMP!$AJ$2:$AU$1000,MATCH($A531,JMP!$A$2:$A$1000,0),MATCH(AE$1,JMP!$AJ$1:$AU$1,0)),INDEX(Baseline!$B$2:$BD$2,1,MATCH(AE$1,Baseline!$B$1:$BD$1,0)))</f>
        <v>0.25</v>
      </c>
      <c r="AF531" t="str">
        <f>IFERROR(INDEX(JMP!$AJ$2:$AU$1000,MATCH($A531,JMP!$A$2:$A$1000,0),MATCH(AF$1,JMP!$AJ$1:$AU$1,0)),INDEX(Baseline!$B$2:$BD$2,1,MATCH(AF$1,Baseline!$B$1:$BD$1,0)))</f>
        <v>bwb</v>
      </c>
      <c r="AG531" t="str">
        <f>IFERROR(INDEX(JMP!$AJ$2:$AU$1000,MATCH($A531,JMP!$A$2:$A$1000,0),MATCH(AG$1,JMP!$AJ$1:$AU$1,0)),INDEX(Baseline!$B$2:$BD$2,1,MATCH(AG$1,Baseline!$B$1:$BD$1,0)))</f>
        <v>V-tail</v>
      </c>
      <c r="AH531">
        <f>IFERROR(INDEX(JMP!$AJ$2:$AU$1000,MATCH($A531,JMP!$A$2:$A$1000,0),MATCH(AH$1,JMP!$AJ$1:$AU$1,0)),INDEX(Baseline!$B$2:$BD$2,1,MATCH(AH$1,Baseline!$B$1:$BD$1,0)))</f>
        <v>1</v>
      </c>
      <c r="AI531">
        <f>IFERROR(INDEX(JMP!$AJ$2:$AU$1000,MATCH($A531,JMP!$A$2:$A$1000,0),MATCH(AI$1,JMP!$AJ$1:$AU$1,0)),INDEX(Baseline!$B$2:$BD$2,1,MATCH(AI$1,Baseline!$B$1:$BD$1,0)))</f>
        <v>724000000</v>
      </c>
      <c r="AJ531">
        <f>IFERROR(INDEX(JMP!$AJ$2:$AU$1000,MATCH($A531,JMP!$A$2:$A$1000,0),MATCH(AJ$1,JMP!$AJ$1:$AU$1,0)),INDEX(Baseline!$B$2:$BD$2,1,MATCH(AJ$1,Baseline!$B$1:$BD$1,0)))</f>
        <v>54500000</v>
      </c>
      <c r="AK531">
        <f>IFERROR(INDEX(JMP!$AJ$2:$AU$1000,MATCH($A531,JMP!$A$2:$A$1000,0),MATCH(AK$1,JMP!$AJ$1:$AU$1,0)),INDEX(Baseline!$B$2:$BD$2,1,MATCH(AK$1,Baseline!$B$1:$BD$1,0)))</f>
        <v>30</v>
      </c>
      <c r="AL531">
        <f>IFERROR(INDEX(JMP!$AJ$2:$AU$1000,MATCH($A531,JMP!$A$2:$A$1000,0),MATCH(AL$1,JMP!$AJ$1:$AU$1,0)),INDEX(Baseline!$B$2:$BD$2,1,MATCH(AL$1,Baseline!$B$1:$BD$1,0)))</f>
        <v>1.5530281201822574E-2</v>
      </c>
      <c r="AM531">
        <f>IFERROR(INDEX(JMP!$AJ$2:$AU$1000,MATCH($A531,JMP!$A$2:$A$1000,0),MATCH(AM$1,JMP!$AJ$1:$AU$1,0)),INDEX(Baseline!$B$2:$BD$2,1,MATCH(AM$1,Baseline!$B$1:$BD$1,0)))</f>
        <v>11.317116184380952</v>
      </c>
      <c r="AN531">
        <f>IFERROR(INDEX(JMP!$AJ$2:$AU$1000,MATCH($A531,JMP!$A$2:$A$1000,0),MATCH(AN$1,JMP!$AJ$1:$AU$1,0)),INDEX(Baseline!$B$2:$BD$2,1,MATCH(AN$1,Baseline!$B$1:$BD$1,0)))</f>
        <v>1.5047537912759839</v>
      </c>
      <c r="AO531">
        <f>IFERROR(INDEX(JMP!$AJ$2:$AU$1000,MATCH($A531,JMP!$A$2:$A$1000,0),MATCH(AO$1,JMP!$AJ$1:$AU$1,0)),INDEX(Baseline!$B$2:$BD$2,1,MATCH(AO$1,Baseline!$B$1:$BD$1,0)))</f>
        <v>0.89265727381492677</v>
      </c>
      <c r="AP531">
        <f>IFERROR(INDEX(JMP!$AJ$2:$AU$1000,MATCH($A531,JMP!$A$2:$A$1000,0),MATCH(AP$1,JMP!$AJ$1:$AU$1,0)),INDEX(Baseline!$B$2:$BD$2,1,MATCH(AP$1,Baseline!$B$1:$BD$1,0)))</f>
        <v>0</v>
      </c>
      <c r="AQ531">
        <f>IFERROR(INDEX(JMP!$AJ$2:$AU$1000,MATCH($A531,JMP!$A$2:$A$1000,0),MATCH(AQ$1,JMP!$AJ$1:$AU$1,0)),INDEX(Baseline!$B$2:$BD$2,1,MATCH(AQ$1,Baseline!$B$1:$BD$1,0)))</f>
        <v>0.35</v>
      </c>
      <c r="AR531">
        <f>IFERROR(INDEX(JMP!$AJ$2:$AU$1000,MATCH($A531,JMP!$A$2:$A$1000,0),MATCH(AR$1,JMP!$AJ$1:$AU$1,0)),INDEX(Baseline!$B$2:$BD$2,1,MATCH(AR$1,Baseline!$B$1:$BD$1,0)))</f>
        <v>0</v>
      </c>
      <c r="AS531">
        <f>IFERROR(INDEX(JMP!$AJ$2:$AU$1000,MATCH($A531,JMP!$A$2:$A$1000,0),MATCH(AS$1,JMP!$AJ$1:$AU$1,0)),INDEX(Baseline!$B$2:$BD$2,1,MATCH(AS$1,Baseline!$B$1:$BD$1,0)))</f>
        <v>0</v>
      </c>
      <c r="AT531">
        <f>IFERROR(INDEX(JMP!$AJ$2:$AU$1000,MATCH($A531,JMP!$A$2:$A$1000,0),MATCH(AT$1,JMP!$AJ$1:$AU$1,0)),INDEX(Baseline!$B$2:$BD$2,1,MATCH(AT$1,Baseline!$B$1:$BD$1,0)))</f>
        <v>500</v>
      </c>
      <c r="AU531">
        <f>IFERROR(INDEX(JMP!$AJ$2:$AU$1000,MATCH($A531,JMP!$A$2:$A$1000,0),MATCH(AU$1,JMP!$AJ$1:$AU$1,0)),INDEX(Baseline!$B$2:$BD$2,1,MATCH(AU$1,Baseline!$B$1:$BD$1,0)))</f>
        <v>50</v>
      </c>
      <c r="AV531">
        <f>IFERROR(INDEX(JMP!$AJ$2:$AU$1000,MATCH($A531,JMP!$A$2:$A$1000,0),MATCH(AV$1,JMP!$AJ$1:$AU$1,0)),INDEX(Baseline!$B$2:$BD$2,1,MATCH(AV$1,Baseline!$B$1:$BD$1,0)))</f>
        <v>12.1</v>
      </c>
      <c r="AW531">
        <f>IFERROR(INDEX(JMP!$AJ$2:$AU$1000,MATCH($A531,JMP!$A$2:$A$1000,0),MATCH(AW$1,JMP!$AJ$1:$AU$1,0)),INDEX(Baseline!$B$2:$BD$2,1,MATCH(AW$1,Baseline!$B$1:$BD$1,0)))</f>
        <v>1.9961979999999998E-3</v>
      </c>
      <c r="AX531">
        <f>IFERROR(INDEX(JMP!$AJ$2:$AU$1000,MATCH($A531,JMP!$A$2:$A$1000,0),MATCH(AX$1,JMP!$AJ$1:$AU$1,0)),INDEX(Baseline!$B$2:$BD$2,1,MATCH(AX$1,Baseline!$B$1:$BD$1,0)))</f>
        <v>1.9961979999999998E-3</v>
      </c>
      <c r="AY531">
        <f>IFERROR(INDEX(JMP!$AJ$2:$AU$1000,MATCH($A531,JMP!$A$2:$A$1000,0),MATCH(AY$1,JMP!$AJ$1:$AU$1,0)),INDEX(Baseline!$B$2:$BD$2,1,MATCH(AY$1,Baseline!$B$1:$BD$1,0)))</f>
        <v>1.9607137E-2</v>
      </c>
      <c r="AZ531">
        <f>IFERROR(INDEX(JMP!$AJ$2:$AU$1000,MATCH($A531,JMP!$A$2:$A$1000,0),MATCH(AZ$1,JMP!$AJ$1:$AU$1,0)),INDEX(Baseline!$B$2:$BD$2,1,MATCH(AZ$1,Baseline!$B$1:$BD$1,0)))</f>
        <v>1</v>
      </c>
      <c r="BA531">
        <f>IFERROR(INDEX(JMP!$AJ$2:$AU$1000,MATCH($A531,JMP!$A$2:$A$1000,0),MATCH(BA$1,JMP!$AJ$1:$AU$1,0)),INDEX(Baseline!$B$2:$BD$2,1,MATCH(BA$1,Baseline!$B$1:$BD$1,0)))</f>
        <v>100</v>
      </c>
      <c r="BB531">
        <f>IFERROR(INDEX(JMP!$AJ$2:$AU$1000,MATCH($A531,JMP!$A$2:$A$1000,0),MATCH(BB$1,JMP!$AJ$1:$AU$1,0)),INDEX(Baseline!$B$2:$BD$2,1,MATCH(BB$1,Baseline!$B$1:$BD$1,0)))</f>
        <v>0</v>
      </c>
      <c r="BC531">
        <f>IFERROR(INDEX(JMP!$AJ$2:$AU$1000,MATCH($A531,JMP!$A$2:$A$1000,0),MATCH(BC$1,JMP!$AJ$1:$AU$1,0)),INDEX(Baseline!$B$2:$BD$2,1,MATCH(BC$1,Baseline!$B$1:$BD$1,0)))</f>
        <v>1</v>
      </c>
      <c r="BD531">
        <f>IFERROR(INDEX(JMP!$AJ$2:$AU$1000,MATCH($A531,JMP!$A$2:$A$1000,0),MATCH(BD$1,JMP!$AJ$1:$AU$1,0)),INDEX(Baseline!$B$2:$BD$2,1,MATCH(BD$1,Baseline!$B$1:$BD$1,0)))</f>
        <v>4.5884491594999997</v>
      </c>
      <c r="BE531">
        <f>IFERROR(INDEX(JMP!$AJ$2:$AU$1000,MATCH($A531,JMP!$A$2:$A$1000,0),MATCH(BE$1,JMP!$AJ$1:$AU$1,0)),INDEX(Baseline!$B$2:$BE$2,1,MATCH(BE$1,Baseline!$B$1:$BE$1,0)))</f>
        <v>400000</v>
      </c>
      <c r="BF531" t="str">
        <f t="shared" si="40"/>
        <v>yes</v>
      </c>
      <c r="BG531" t="str">
        <f t="shared" si="41"/>
        <v>yes</v>
      </c>
      <c r="BH531">
        <f t="shared" si="42"/>
        <v>0.25</v>
      </c>
      <c r="BI531">
        <f t="shared" si="43"/>
        <v>100</v>
      </c>
      <c r="BK531">
        <v>532</v>
      </c>
      <c r="BL531" t="str">
        <f t="shared" si="44"/>
        <v>spring</v>
      </c>
    </row>
    <row r="532" spans="1:64" x14ac:dyDescent="0.35">
      <c r="A532">
        <v>531</v>
      </c>
      <c r="B532">
        <f>IFERROR(INDEX(JMP!$AJ$2:$AU$1000,MATCH($A532,JMP!$A$2:$A$1000,0),MATCH(B$1,JMP!$AJ$1:$AU$1,0)),INDEX(Baseline!$B$2:$BD$2,1,MATCH(B$1,Baseline!$B$1:$BD$1,0)))</f>
        <v>0</v>
      </c>
      <c r="C532">
        <f>IFERROR(INDEX(JMP!$AJ$2:$AU$1000,MATCH($A532,JMP!$A$2:$A$1000,0),MATCH(C$1,JMP!$AJ$1:$AU$1,0)),INDEX(Baseline!$B$2:$BD$2,1,MATCH(C$1,Baseline!$B$1:$BD$1,0)))</f>
        <v>8760</v>
      </c>
      <c r="D532">
        <f>IFERROR(INDEX(JMP!$AJ$2:$AU$1000,MATCH($A532,JMP!$A$2:$A$1000,0),MATCH(D$1,JMP!$AJ$1:$AU$1,0)),INDEX(Baseline!$B$2:$BD$2,1,MATCH(D$1,Baseline!$B$1:$BD$1,0)))</f>
        <v>1</v>
      </c>
      <c r="E532">
        <f>IFERROR(INDEX(JMP!$AJ$2:$AU$1000,MATCH($A532,JMP!$A$2:$A$1000,0),MATCH(E$1,JMP!$AJ$1:$AU$1,0)),INDEX(Baseline!$B$2:$BD$2,1,MATCH(E$1,Baseline!$B$1:$BD$1,0)))</f>
        <v>1</v>
      </c>
      <c r="F532" t="str">
        <f>IFERROR(INDEX(JMP!$AJ$2:$AU$1000,MATCH($A532,JMP!$A$2:$A$1000,0),MATCH(F$1,JMP!$AJ$1:$AU$1,0)),INDEX(Baseline!$B$2:$BD$2,1,MATCH(F$1,Baseline!$B$1:$BD$1,0)))</f>
        <v>e344</v>
      </c>
      <c r="G532" t="str">
        <f>IFERROR(INDEX(JMP!$AJ$2:$AU$1000,MATCH($A532,JMP!$A$2:$A$1000,0),MATCH(G$1,JMP!$AJ$1:$AU$1,0)),INDEX(Baseline!$B$2:$BD$2,1,MATCH(G$1,Baseline!$B$1:$BD$1,0)))</f>
        <v>e340</v>
      </c>
      <c r="H532">
        <f>IFERROR(INDEX(JMP!$AJ$2:$AU$1000,MATCH($A532,JMP!$A$2:$A$1000,0),MATCH(H$1,JMP!$AJ$1:$AU$1,0)),INDEX(Baseline!$B$2:$BD$2,1,MATCH(H$1,Baseline!$B$1:$BD$1,0)))</f>
        <v>1.5</v>
      </c>
      <c r="I532">
        <f>IFERROR(INDEX(JMP!$AJ$2:$AU$1000,MATCH($A532,JMP!$A$2:$A$1000,0),MATCH(I$1,JMP!$AJ$1:$AU$1,0)),INDEX(Baseline!$B$2:$BD$2,1,MATCH(I$1,Baseline!$B$1:$BD$1,0)))</f>
        <v>0.42</v>
      </c>
      <c r="J532">
        <f>IFERROR(INDEX(JMP!$AJ$2:$AU$1000,MATCH($A532,JMP!$A$2:$A$1000,0),MATCH(J$1,JMP!$AJ$1:$AU$1,0)),INDEX(Baseline!$B$2:$BD$2,1,MATCH(J$1,Baseline!$B$1:$BD$1,0)))</f>
        <v>1</v>
      </c>
      <c r="K532">
        <f>IFERROR(INDEX(JMP!$AJ$2:$AU$1000,MATCH($A532,JMP!$A$2:$A$1000,0),MATCH(K$1,JMP!$AJ$1:$AU$1,0)),INDEX(Baseline!$B$2:$BD$2,1,MATCH(K$1,Baseline!$B$1:$BD$1,0)))</f>
        <v>0</v>
      </c>
      <c r="L532">
        <f>IFERROR(INDEX(JMP!$AJ$2:$AU$1000,MATCH($A532,JMP!$A$2:$A$1000,0),MATCH(L$1,JMP!$AJ$1:$AU$1,0)),INDEX(Baseline!$B$2:$BD$2,1,MATCH(L$1,Baseline!$B$1:$BD$1,0)))</f>
        <v>0.14691706996742707</v>
      </c>
      <c r="M532" t="b">
        <f>IFERROR(INDEX(JMP!$AJ$2:$AU$1000,MATCH($A532,JMP!$A$2:$A$1000,0),MATCH(M$1,JMP!$AJ$1:$AU$1,0)),INDEX(Baseline!$B$2:$BD$2,1,MATCH(M$1,Baseline!$B$1:$BD$1,0)))</f>
        <v>0</v>
      </c>
      <c r="N532" t="b">
        <f>IFERROR(INDEX(JMP!$AJ$2:$AU$1000,MATCH($A532,JMP!$A$2:$A$1000,0),MATCH(N$1,JMP!$AJ$1:$AU$1,0)),INDEX(Baseline!$B$2:$BD$2,1,MATCH(N$1,Baseline!$B$1:$BD$1,0)))</f>
        <v>0</v>
      </c>
      <c r="O532">
        <f>IFERROR(INDEX(JMP!$AJ$2:$AU$1000,MATCH($A532,JMP!$A$2:$A$1000,0),MATCH(O$1,JMP!$AJ$1:$AU$1,0)),INDEX(Baseline!$B$2:$BD$2,1,MATCH(O$1,Baseline!$B$1:$BD$1,0)))</f>
        <v>7</v>
      </c>
      <c r="P532">
        <f>IFERROR(INDEX(JMP!$AJ$2:$AU$1000,MATCH($A532,JMP!$A$2:$A$1000,0),MATCH(P$1,JMP!$AJ$1:$AU$1,0)),INDEX(Baseline!$B$2:$BD$2,1,MATCH(P$1,Baseline!$B$1:$BD$1,0)))</f>
        <v>200</v>
      </c>
      <c r="Q532">
        <f>IFERROR(INDEX(JMP!$AJ$2:$AU$1000,MATCH($A532,JMP!$A$2:$A$1000,0),MATCH(Q$1,JMP!$AJ$1:$AU$1,0)),INDEX(Baseline!$B$2:$BD$2,1,MATCH(Q$1,Baseline!$B$1:$BD$1,0)))</f>
        <v>10</v>
      </c>
      <c r="R532">
        <f>IFERROR(INDEX(JMP!$AJ$2:$AU$1000,MATCH($A532,JMP!$A$2:$A$1000,0),MATCH(R$1,JMP!$AJ$1:$AU$1,0)),INDEX(Baseline!$B$2:$BD$2,1,MATCH(R$1,Baseline!$B$1:$BD$1,0)))</f>
        <v>0</v>
      </c>
      <c r="S532">
        <f>IFERROR(INDEX(JMP!$AJ$2:$AU$1000,MATCH($A532,JMP!$A$2:$A$1000,0),MATCH(S$1,JMP!$AJ$1:$AU$1,0)),INDEX(Baseline!$B$2:$BD$2,1,MATCH(S$1,Baseline!$B$1:$BD$1,0)))</f>
        <v>1</v>
      </c>
      <c r="T532">
        <f>IFERROR(INDEX(JMP!$AJ$2:$AU$1000,MATCH($A532,JMP!$A$2:$A$1000,0),MATCH(T$1,JMP!$AJ$1:$AU$1,0)),INDEX(Baseline!$B$2:$BD$2,1,MATCH(T$1,Baseline!$B$1:$BD$1,0)))</f>
        <v>0</v>
      </c>
      <c r="U532" t="str">
        <f>IFERROR(INDEX(JMP!$AJ$2:$AU$1000,MATCH($A532,JMP!$A$2:$A$1000,0),MATCH(U$1,JMP!$AJ$1:$AU$1,0)),INDEX(Baseline!$B$2:$BD$2,1,MATCH(U$1,Baseline!$B$1:$BD$1,0)))</f>
        <v>Titan</v>
      </c>
      <c r="V532">
        <f>IFERROR(INDEX(JMP!$AJ$2:$AU$1000,MATCH($A532,JMP!$A$2:$A$1000,0),MATCH(V$1,JMP!$AJ$1:$AU$1,0)),INDEX(Baseline!$B$2:$BD$2,1,MATCH(V$1,Baseline!$B$1:$BD$1,0)))</f>
        <v>3</v>
      </c>
      <c r="W532">
        <f>IFERROR(INDEX(JMP!$AJ$2:$AU$1000,MATCH($A532,JMP!$A$2:$A$1000,0),MATCH(W$1,JMP!$AJ$1:$AU$1,0)),INDEX(Baseline!$B$2:$BD$2,1,MATCH(W$1,Baseline!$B$1:$BD$1,0)))</f>
        <v>0.37</v>
      </c>
      <c r="X532">
        <f>IFERROR(INDEX(JMP!$AJ$2:$AU$1000,MATCH($A532,JMP!$A$2:$A$1000,0),MATCH(X$1,JMP!$AJ$1:$AU$1,0)),INDEX(Baseline!$B$2:$BD$2,1,MATCH(X$1,Baseline!$B$1:$BD$1,0)))</f>
        <v>4</v>
      </c>
      <c r="Y532">
        <f>IFERROR(INDEX(JMP!$AJ$2:$AU$1000,MATCH($A532,JMP!$A$2:$A$1000,0),MATCH(Y$1,JMP!$AJ$1:$AU$1,0)),INDEX(Baseline!$B$2:$BD$2,1,MATCH(Y$1,Baseline!$B$1:$BD$1,0)))</f>
        <v>3</v>
      </c>
      <c r="Z532">
        <f>IFERROR(INDEX(JMP!$AJ$2:$AU$1000,MATCH($A532,JMP!$A$2:$A$1000,0),MATCH(Z$1,JMP!$AJ$1:$AU$1,0)),INDEX(Baseline!$B$2:$BD$2,1,MATCH(Z$1,Baseline!$B$1:$BD$1,0)))</f>
        <v>1970</v>
      </c>
      <c r="AA532">
        <f>IFERROR(INDEX(JMP!$AJ$2:$AU$1000,MATCH($A532,JMP!$A$2:$A$1000,0),MATCH(AA$1,JMP!$AJ$1:$AU$1,0)),INDEX(Baseline!$B$2:$BD$2,1,MATCH(AA$1,Baseline!$B$1:$BD$1,0)))</f>
        <v>1970</v>
      </c>
      <c r="AB532">
        <f>IFERROR(INDEX(JMP!$AJ$2:$AU$1000,MATCH($A532,JMP!$A$2:$A$1000,0),MATCH(AB$1,JMP!$AJ$1:$AU$1,0)),INDEX(Baseline!$B$2:$BD$2,1,MATCH(AB$1,Baseline!$B$1:$BD$1,0)))</f>
        <v>0</v>
      </c>
      <c r="AC532">
        <f>IFERROR(INDEX(JMP!$AJ$2:$AU$1000,MATCH($A532,JMP!$A$2:$A$1000,0),MATCH(AC$1,JMP!$AJ$1:$AU$1,0)),INDEX(Baseline!$B$2:$BD$2,1,MATCH(AC$1,Baseline!$B$1:$BD$1,0)))</f>
        <v>1</v>
      </c>
      <c r="AD532">
        <f>IFERROR(INDEX(JMP!$AJ$2:$AU$1000,MATCH($A532,JMP!$A$2:$A$1000,0),MATCH(AD$1,JMP!$AJ$1:$AU$1,0)),INDEX(Baseline!$B$2:$BD$2,1,MATCH(AD$1,Baseline!$B$1:$BD$1,0)))</f>
        <v>8</v>
      </c>
      <c r="AE532">
        <f>IFERROR(INDEX(JMP!$AJ$2:$AU$1000,MATCH($A532,JMP!$A$2:$A$1000,0),MATCH(AE$1,JMP!$AJ$1:$AU$1,0)),INDEX(Baseline!$B$2:$BD$2,1,MATCH(AE$1,Baseline!$B$1:$BD$1,0)))</f>
        <v>1</v>
      </c>
      <c r="AF532" t="str">
        <f>IFERROR(INDEX(JMP!$AJ$2:$AU$1000,MATCH($A532,JMP!$A$2:$A$1000,0),MATCH(AF$1,JMP!$AJ$1:$AU$1,0)),INDEX(Baseline!$B$2:$BD$2,1,MATCH(AF$1,Baseline!$B$1:$BD$1,0)))</f>
        <v>bwb</v>
      </c>
      <c r="AG532" t="str">
        <f>IFERROR(INDEX(JMP!$AJ$2:$AU$1000,MATCH($A532,JMP!$A$2:$A$1000,0),MATCH(AG$1,JMP!$AJ$1:$AU$1,0)),INDEX(Baseline!$B$2:$BD$2,1,MATCH(AG$1,Baseline!$B$1:$BD$1,0)))</f>
        <v>V-tail</v>
      </c>
      <c r="AH532">
        <f>IFERROR(INDEX(JMP!$AJ$2:$AU$1000,MATCH($A532,JMP!$A$2:$A$1000,0),MATCH(AH$1,JMP!$AJ$1:$AU$1,0)),INDEX(Baseline!$B$2:$BD$2,1,MATCH(AH$1,Baseline!$B$1:$BD$1,0)))</f>
        <v>0</v>
      </c>
      <c r="AI532">
        <f>IFERROR(INDEX(JMP!$AJ$2:$AU$1000,MATCH($A532,JMP!$A$2:$A$1000,0),MATCH(AI$1,JMP!$AJ$1:$AU$1,0)),INDEX(Baseline!$B$2:$BD$2,1,MATCH(AI$1,Baseline!$B$1:$BD$1,0)))</f>
        <v>724000000</v>
      </c>
      <c r="AJ532">
        <f>IFERROR(INDEX(JMP!$AJ$2:$AU$1000,MATCH($A532,JMP!$A$2:$A$1000,0),MATCH(AJ$1,JMP!$AJ$1:$AU$1,0)),INDEX(Baseline!$B$2:$BD$2,1,MATCH(AJ$1,Baseline!$B$1:$BD$1,0)))</f>
        <v>54500000</v>
      </c>
      <c r="AK532">
        <f>IFERROR(INDEX(JMP!$AJ$2:$AU$1000,MATCH($A532,JMP!$A$2:$A$1000,0),MATCH(AK$1,JMP!$AJ$1:$AU$1,0)),INDEX(Baseline!$B$2:$BD$2,1,MATCH(AK$1,Baseline!$B$1:$BD$1,0)))</f>
        <v>30</v>
      </c>
      <c r="AL532">
        <f>IFERROR(INDEX(JMP!$AJ$2:$AU$1000,MATCH($A532,JMP!$A$2:$A$1000,0),MATCH(AL$1,JMP!$AJ$1:$AU$1,0)),INDEX(Baseline!$B$2:$BD$2,1,MATCH(AL$1,Baseline!$B$1:$BD$1,0)))</f>
        <v>1.8809415017268696E-2</v>
      </c>
      <c r="AM532">
        <f>IFERROR(INDEX(JMP!$AJ$2:$AU$1000,MATCH($A532,JMP!$A$2:$A$1000,0),MATCH(AM$1,JMP!$AJ$1:$AU$1,0)),INDEX(Baseline!$B$2:$BD$2,1,MATCH(AM$1,Baseline!$B$1:$BD$1,0)))</f>
        <v>6.5449204079999994</v>
      </c>
      <c r="AN532">
        <f>IFERROR(INDEX(JMP!$AJ$2:$AU$1000,MATCH($A532,JMP!$A$2:$A$1000,0),MATCH(AN$1,JMP!$AJ$1:$AU$1,0)),INDEX(Baseline!$B$2:$BD$2,1,MATCH(AN$1,Baseline!$B$1:$BD$1,0)))</f>
        <v>2.5988017682907634</v>
      </c>
      <c r="AO532">
        <f>IFERROR(INDEX(JMP!$AJ$2:$AU$1000,MATCH($A532,JMP!$A$2:$A$1000,0),MATCH(AO$1,JMP!$AJ$1:$AU$1,0)),INDEX(Baseline!$B$2:$BD$2,1,MATCH(AO$1,Baseline!$B$1:$BD$1,0)))</f>
        <v>0.405480955893877</v>
      </c>
      <c r="AP532">
        <f>IFERROR(INDEX(JMP!$AJ$2:$AU$1000,MATCH($A532,JMP!$A$2:$A$1000,0),MATCH(AP$1,JMP!$AJ$1:$AU$1,0)),INDEX(Baseline!$B$2:$BD$2,1,MATCH(AP$1,Baseline!$B$1:$BD$1,0)))</f>
        <v>0</v>
      </c>
      <c r="AQ532">
        <f>IFERROR(INDEX(JMP!$AJ$2:$AU$1000,MATCH($A532,JMP!$A$2:$A$1000,0),MATCH(AQ$1,JMP!$AJ$1:$AU$1,0)),INDEX(Baseline!$B$2:$BD$2,1,MATCH(AQ$1,Baseline!$B$1:$BD$1,0)))</f>
        <v>0.35</v>
      </c>
      <c r="AR532">
        <f>IFERROR(INDEX(JMP!$AJ$2:$AU$1000,MATCH($A532,JMP!$A$2:$A$1000,0),MATCH(AR$1,JMP!$AJ$1:$AU$1,0)),INDEX(Baseline!$B$2:$BD$2,1,MATCH(AR$1,Baseline!$B$1:$BD$1,0)))</f>
        <v>0</v>
      </c>
      <c r="AS532">
        <f>IFERROR(INDEX(JMP!$AJ$2:$AU$1000,MATCH($A532,JMP!$A$2:$A$1000,0),MATCH(AS$1,JMP!$AJ$1:$AU$1,0)),INDEX(Baseline!$B$2:$BD$2,1,MATCH(AS$1,Baseline!$B$1:$BD$1,0)))</f>
        <v>0</v>
      </c>
      <c r="AT532">
        <f>IFERROR(INDEX(JMP!$AJ$2:$AU$1000,MATCH($A532,JMP!$A$2:$A$1000,0),MATCH(AT$1,JMP!$AJ$1:$AU$1,0)),INDEX(Baseline!$B$2:$BD$2,1,MATCH(AT$1,Baseline!$B$1:$BD$1,0)))</f>
        <v>500</v>
      </c>
      <c r="AU532">
        <f>IFERROR(INDEX(JMP!$AJ$2:$AU$1000,MATCH($A532,JMP!$A$2:$A$1000,0),MATCH(AU$1,JMP!$AJ$1:$AU$1,0)),INDEX(Baseline!$B$2:$BD$2,1,MATCH(AU$1,Baseline!$B$1:$BD$1,0)))</f>
        <v>50</v>
      </c>
      <c r="AV532">
        <f>IFERROR(INDEX(JMP!$AJ$2:$AU$1000,MATCH($A532,JMP!$A$2:$A$1000,0),MATCH(AV$1,JMP!$AJ$1:$AU$1,0)),INDEX(Baseline!$B$2:$BD$2,1,MATCH(AV$1,Baseline!$B$1:$BD$1,0)))</f>
        <v>12.1</v>
      </c>
      <c r="AW532">
        <f>IFERROR(INDEX(JMP!$AJ$2:$AU$1000,MATCH($A532,JMP!$A$2:$A$1000,0),MATCH(AW$1,JMP!$AJ$1:$AU$1,0)),INDEX(Baseline!$B$2:$BD$2,1,MATCH(AW$1,Baseline!$B$1:$BD$1,0)))</f>
        <v>1.9961979999999998E-3</v>
      </c>
      <c r="AX532">
        <f>IFERROR(INDEX(JMP!$AJ$2:$AU$1000,MATCH($A532,JMP!$A$2:$A$1000,0),MATCH(AX$1,JMP!$AJ$1:$AU$1,0)),INDEX(Baseline!$B$2:$BD$2,1,MATCH(AX$1,Baseline!$B$1:$BD$1,0)))</f>
        <v>1.9961979999999998E-3</v>
      </c>
      <c r="AY532">
        <f>IFERROR(INDEX(JMP!$AJ$2:$AU$1000,MATCH($A532,JMP!$A$2:$A$1000,0),MATCH(AY$1,JMP!$AJ$1:$AU$1,0)),INDEX(Baseline!$B$2:$BD$2,1,MATCH(AY$1,Baseline!$B$1:$BD$1,0)))</f>
        <v>1.9607137E-2</v>
      </c>
      <c r="AZ532">
        <f>IFERROR(INDEX(JMP!$AJ$2:$AU$1000,MATCH($A532,JMP!$A$2:$A$1000,0),MATCH(AZ$1,JMP!$AJ$1:$AU$1,0)),INDEX(Baseline!$B$2:$BD$2,1,MATCH(AZ$1,Baseline!$B$1:$BD$1,0)))</f>
        <v>1</v>
      </c>
      <c r="BA532">
        <f>IFERROR(INDEX(JMP!$AJ$2:$AU$1000,MATCH($A532,JMP!$A$2:$A$1000,0),MATCH(BA$1,JMP!$AJ$1:$AU$1,0)),INDEX(Baseline!$B$2:$BD$2,1,MATCH(BA$1,Baseline!$B$1:$BD$1,0)))</f>
        <v>10</v>
      </c>
      <c r="BB532">
        <f>IFERROR(INDEX(JMP!$AJ$2:$AU$1000,MATCH($A532,JMP!$A$2:$A$1000,0),MATCH(BB$1,JMP!$AJ$1:$AU$1,0)),INDEX(Baseline!$B$2:$BD$2,1,MATCH(BB$1,Baseline!$B$1:$BD$1,0)))</f>
        <v>0</v>
      </c>
      <c r="BC532">
        <f>IFERROR(INDEX(JMP!$AJ$2:$AU$1000,MATCH($A532,JMP!$A$2:$A$1000,0),MATCH(BC$1,JMP!$AJ$1:$AU$1,0)),INDEX(Baseline!$B$2:$BD$2,1,MATCH(BC$1,Baseline!$B$1:$BD$1,0)))</f>
        <v>2</v>
      </c>
      <c r="BD532">
        <f>IFERROR(INDEX(JMP!$AJ$2:$AU$1000,MATCH($A532,JMP!$A$2:$A$1000,0),MATCH(BD$1,JMP!$AJ$1:$AU$1,0)),INDEX(Baseline!$B$2:$BD$2,1,MATCH(BD$1,Baseline!$B$1:$BD$1,0)))</f>
        <v>3.9276119037499999</v>
      </c>
      <c r="BE532">
        <f>IFERROR(INDEX(JMP!$AJ$2:$AU$1000,MATCH($A532,JMP!$A$2:$A$1000,0),MATCH(BE$1,JMP!$AJ$1:$AU$1,0)),INDEX(Baseline!$B$2:$BE$2,1,MATCH(BE$1,Baseline!$B$1:$BE$1,0)))</f>
        <v>400000</v>
      </c>
      <c r="BF532" t="str">
        <f t="shared" si="40"/>
        <v>yes</v>
      </c>
      <c r="BG532" t="str">
        <f t="shared" si="41"/>
        <v>no</v>
      </c>
      <c r="BH532">
        <f t="shared" si="42"/>
        <v>1</v>
      </c>
      <c r="BI532">
        <f t="shared" si="43"/>
        <v>10</v>
      </c>
      <c r="BK532">
        <v>533</v>
      </c>
      <c r="BL532" t="str">
        <f t="shared" si="44"/>
        <v>summer</v>
      </c>
    </row>
    <row r="533" spans="1:64" x14ac:dyDescent="0.35">
      <c r="A533">
        <v>532</v>
      </c>
      <c r="B533">
        <f>IFERROR(INDEX(JMP!$AJ$2:$AU$1000,MATCH($A533,JMP!$A$2:$A$1000,0),MATCH(B$1,JMP!$AJ$1:$AU$1,0)),INDEX(Baseline!$B$2:$BD$2,1,MATCH(B$1,Baseline!$B$1:$BD$1,0)))</f>
        <v>0</v>
      </c>
      <c r="C533">
        <f>IFERROR(INDEX(JMP!$AJ$2:$AU$1000,MATCH($A533,JMP!$A$2:$A$1000,0),MATCH(C$1,JMP!$AJ$1:$AU$1,0)),INDEX(Baseline!$B$2:$BD$2,1,MATCH(C$1,Baseline!$B$1:$BD$1,0)))</f>
        <v>8760</v>
      </c>
      <c r="D533">
        <f>IFERROR(INDEX(JMP!$AJ$2:$AU$1000,MATCH($A533,JMP!$A$2:$A$1000,0),MATCH(D$1,JMP!$AJ$1:$AU$1,0)),INDEX(Baseline!$B$2:$BD$2,1,MATCH(D$1,Baseline!$B$1:$BD$1,0)))</f>
        <v>1</v>
      </c>
      <c r="E533">
        <f>IFERROR(INDEX(JMP!$AJ$2:$AU$1000,MATCH($A533,JMP!$A$2:$A$1000,0),MATCH(E$1,JMP!$AJ$1:$AU$1,0)),INDEX(Baseline!$B$2:$BD$2,1,MATCH(E$1,Baseline!$B$1:$BD$1,0)))</f>
        <v>1</v>
      </c>
      <c r="F533" t="str">
        <f>IFERROR(INDEX(JMP!$AJ$2:$AU$1000,MATCH($A533,JMP!$A$2:$A$1000,0),MATCH(F$1,JMP!$AJ$1:$AU$1,0)),INDEX(Baseline!$B$2:$BD$2,1,MATCH(F$1,Baseline!$B$1:$BD$1,0)))</f>
        <v>e344</v>
      </c>
      <c r="G533" t="str">
        <f>IFERROR(INDEX(JMP!$AJ$2:$AU$1000,MATCH($A533,JMP!$A$2:$A$1000,0),MATCH(G$1,JMP!$AJ$1:$AU$1,0)),INDEX(Baseline!$B$2:$BD$2,1,MATCH(G$1,Baseline!$B$1:$BD$1,0)))</f>
        <v>e340</v>
      </c>
      <c r="H533">
        <f>IFERROR(INDEX(JMP!$AJ$2:$AU$1000,MATCH($A533,JMP!$A$2:$A$1000,0),MATCH(H$1,JMP!$AJ$1:$AU$1,0)),INDEX(Baseline!$B$2:$BD$2,1,MATCH(H$1,Baseline!$B$1:$BD$1,0)))</f>
        <v>1.5</v>
      </c>
      <c r="I533">
        <f>IFERROR(INDEX(JMP!$AJ$2:$AU$1000,MATCH($A533,JMP!$A$2:$A$1000,0),MATCH(I$1,JMP!$AJ$1:$AU$1,0)),INDEX(Baseline!$B$2:$BD$2,1,MATCH(I$1,Baseline!$B$1:$BD$1,0)))</f>
        <v>0.42</v>
      </c>
      <c r="J533">
        <f>IFERROR(INDEX(JMP!$AJ$2:$AU$1000,MATCH($A533,JMP!$A$2:$A$1000,0),MATCH(J$1,JMP!$AJ$1:$AU$1,0)),INDEX(Baseline!$B$2:$BD$2,1,MATCH(J$1,Baseline!$B$1:$BD$1,0)))</f>
        <v>1</v>
      </c>
      <c r="K533">
        <f>IFERROR(INDEX(JMP!$AJ$2:$AU$1000,MATCH($A533,JMP!$A$2:$A$1000,0),MATCH(K$1,JMP!$AJ$1:$AU$1,0)),INDEX(Baseline!$B$2:$BD$2,1,MATCH(K$1,Baseline!$B$1:$BD$1,0)))</f>
        <v>0</v>
      </c>
      <c r="L533">
        <f>IFERROR(INDEX(JMP!$AJ$2:$AU$1000,MATCH($A533,JMP!$A$2:$A$1000,0),MATCH(L$1,JMP!$AJ$1:$AU$1,0)),INDEX(Baseline!$B$2:$BD$2,1,MATCH(L$1,Baseline!$B$1:$BD$1,0)))</f>
        <v>0.11044865963512598</v>
      </c>
      <c r="M533" t="b">
        <f>IFERROR(INDEX(JMP!$AJ$2:$AU$1000,MATCH($A533,JMP!$A$2:$A$1000,0),MATCH(M$1,JMP!$AJ$1:$AU$1,0)),INDEX(Baseline!$B$2:$BD$2,1,MATCH(M$1,Baseline!$B$1:$BD$1,0)))</f>
        <v>0</v>
      </c>
      <c r="N533" t="b">
        <f>IFERROR(INDEX(JMP!$AJ$2:$AU$1000,MATCH($A533,JMP!$A$2:$A$1000,0),MATCH(N$1,JMP!$AJ$1:$AU$1,0)),INDEX(Baseline!$B$2:$BD$2,1,MATCH(N$1,Baseline!$B$1:$BD$1,0)))</f>
        <v>0</v>
      </c>
      <c r="O533">
        <f>IFERROR(INDEX(JMP!$AJ$2:$AU$1000,MATCH($A533,JMP!$A$2:$A$1000,0),MATCH(O$1,JMP!$AJ$1:$AU$1,0)),INDEX(Baseline!$B$2:$BD$2,1,MATCH(O$1,Baseline!$B$1:$BD$1,0)))</f>
        <v>7</v>
      </c>
      <c r="P533">
        <f>IFERROR(INDEX(JMP!$AJ$2:$AU$1000,MATCH($A533,JMP!$A$2:$A$1000,0),MATCH(P$1,JMP!$AJ$1:$AU$1,0)),INDEX(Baseline!$B$2:$BD$2,1,MATCH(P$1,Baseline!$B$1:$BD$1,0)))</f>
        <v>200</v>
      </c>
      <c r="Q533">
        <f>IFERROR(INDEX(JMP!$AJ$2:$AU$1000,MATCH($A533,JMP!$A$2:$A$1000,0),MATCH(Q$1,JMP!$AJ$1:$AU$1,0)),INDEX(Baseline!$B$2:$BD$2,1,MATCH(Q$1,Baseline!$B$1:$BD$1,0)))</f>
        <v>10</v>
      </c>
      <c r="R533">
        <f>IFERROR(INDEX(JMP!$AJ$2:$AU$1000,MATCH($A533,JMP!$A$2:$A$1000,0),MATCH(R$1,JMP!$AJ$1:$AU$1,0)),INDEX(Baseline!$B$2:$BD$2,1,MATCH(R$1,Baseline!$B$1:$BD$1,0)))</f>
        <v>0</v>
      </c>
      <c r="S533">
        <f>IFERROR(INDEX(JMP!$AJ$2:$AU$1000,MATCH($A533,JMP!$A$2:$A$1000,0),MATCH(S$1,JMP!$AJ$1:$AU$1,0)),INDEX(Baseline!$B$2:$BD$2,1,MATCH(S$1,Baseline!$B$1:$BD$1,0)))</f>
        <v>1</v>
      </c>
      <c r="T533">
        <f>IFERROR(INDEX(JMP!$AJ$2:$AU$1000,MATCH($A533,JMP!$A$2:$A$1000,0),MATCH(T$1,JMP!$AJ$1:$AU$1,0)),INDEX(Baseline!$B$2:$BD$2,1,MATCH(T$1,Baseline!$B$1:$BD$1,0)))</f>
        <v>0</v>
      </c>
      <c r="U533" t="str">
        <f>IFERROR(INDEX(JMP!$AJ$2:$AU$1000,MATCH($A533,JMP!$A$2:$A$1000,0),MATCH(U$1,JMP!$AJ$1:$AU$1,0)),INDEX(Baseline!$B$2:$BD$2,1,MATCH(U$1,Baseline!$B$1:$BD$1,0)))</f>
        <v>Titan</v>
      </c>
      <c r="V533">
        <f>IFERROR(INDEX(JMP!$AJ$2:$AU$1000,MATCH($A533,JMP!$A$2:$A$1000,0),MATCH(V$1,JMP!$AJ$1:$AU$1,0)),INDEX(Baseline!$B$2:$BD$2,1,MATCH(V$1,Baseline!$B$1:$BD$1,0)))</f>
        <v>3</v>
      </c>
      <c r="W533">
        <f>IFERROR(INDEX(JMP!$AJ$2:$AU$1000,MATCH($A533,JMP!$A$2:$A$1000,0),MATCH(W$1,JMP!$AJ$1:$AU$1,0)),INDEX(Baseline!$B$2:$BD$2,1,MATCH(W$1,Baseline!$B$1:$BD$1,0)))</f>
        <v>0.37</v>
      </c>
      <c r="X533">
        <f>IFERROR(INDEX(JMP!$AJ$2:$AU$1000,MATCH($A533,JMP!$A$2:$A$1000,0),MATCH(X$1,JMP!$AJ$1:$AU$1,0)),INDEX(Baseline!$B$2:$BD$2,1,MATCH(X$1,Baseline!$B$1:$BD$1,0)))</f>
        <v>4</v>
      </c>
      <c r="Y533">
        <f>IFERROR(INDEX(JMP!$AJ$2:$AU$1000,MATCH($A533,JMP!$A$2:$A$1000,0),MATCH(Y$1,JMP!$AJ$1:$AU$1,0)),INDEX(Baseline!$B$2:$BD$2,1,MATCH(Y$1,Baseline!$B$1:$BD$1,0)))</f>
        <v>1</v>
      </c>
      <c r="Z533">
        <f>IFERROR(INDEX(JMP!$AJ$2:$AU$1000,MATCH($A533,JMP!$A$2:$A$1000,0),MATCH(Z$1,JMP!$AJ$1:$AU$1,0)),INDEX(Baseline!$B$2:$BD$2,1,MATCH(Z$1,Baseline!$B$1:$BD$1,0)))</f>
        <v>1970</v>
      </c>
      <c r="AA533">
        <f>IFERROR(INDEX(JMP!$AJ$2:$AU$1000,MATCH($A533,JMP!$A$2:$A$1000,0),MATCH(AA$1,JMP!$AJ$1:$AU$1,0)),INDEX(Baseline!$B$2:$BD$2,1,MATCH(AA$1,Baseline!$B$1:$BD$1,0)))</f>
        <v>1970</v>
      </c>
      <c r="AB533">
        <f>IFERROR(INDEX(JMP!$AJ$2:$AU$1000,MATCH($A533,JMP!$A$2:$A$1000,0),MATCH(AB$1,JMP!$AJ$1:$AU$1,0)),INDEX(Baseline!$B$2:$BD$2,1,MATCH(AB$1,Baseline!$B$1:$BD$1,0)))</f>
        <v>0</v>
      </c>
      <c r="AC533">
        <f>IFERROR(INDEX(JMP!$AJ$2:$AU$1000,MATCH($A533,JMP!$A$2:$A$1000,0),MATCH(AC$1,JMP!$AJ$1:$AU$1,0)),INDEX(Baseline!$B$2:$BD$2,1,MATCH(AC$1,Baseline!$B$1:$BD$1,0)))</f>
        <v>1</v>
      </c>
      <c r="AD533">
        <f>IFERROR(INDEX(JMP!$AJ$2:$AU$1000,MATCH($A533,JMP!$A$2:$A$1000,0),MATCH(AD$1,JMP!$AJ$1:$AU$1,0)),INDEX(Baseline!$B$2:$BD$2,1,MATCH(AD$1,Baseline!$B$1:$BD$1,0)))</f>
        <v>8</v>
      </c>
      <c r="AE533">
        <f>IFERROR(INDEX(JMP!$AJ$2:$AU$1000,MATCH($A533,JMP!$A$2:$A$1000,0),MATCH(AE$1,JMP!$AJ$1:$AU$1,0)),INDEX(Baseline!$B$2:$BD$2,1,MATCH(AE$1,Baseline!$B$1:$BD$1,0)))</f>
        <v>0.625</v>
      </c>
      <c r="AF533" t="str">
        <f>IFERROR(INDEX(JMP!$AJ$2:$AU$1000,MATCH($A533,JMP!$A$2:$A$1000,0),MATCH(AF$1,JMP!$AJ$1:$AU$1,0)),INDEX(Baseline!$B$2:$BD$2,1,MATCH(AF$1,Baseline!$B$1:$BD$1,0)))</f>
        <v>bwb</v>
      </c>
      <c r="AG533" t="str">
        <f>IFERROR(INDEX(JMP!$AJ$2:$AU$1000,MATCH($A533,JMP!$A$2:$A$1000,0),MATCH(AG$1,JMP!$AJ$1:$AU$1,0)),INDEX(Baseline!$B$2:$BD$2,1,MATCH(AG$1,Baseline!$B$1:$BD$1,0)))</f>
        <v>V-tail</v>
      </c>
      <c r="AH533">
        <f>IFERROR(INDEX(JMP!$AJ$2:$AU$1000,MATCH($A533,JMP!$A$2:$A$1000,0),MATCH(AH$1,JMP!$AJ$1:$AU$1,0)),INDEX(Baseline!$B$2:$BD$2,1,MATCH(AH$1,Baseline!$B$1:$BD$1,0)))</f>
        <v>1</v>
      </c>
      <c r="AI533">
        <f>IFERROR(INDEX(JMP!$AJ$2:$AU$1000,MATCH($A533,JMP!$A$2:$A$1000,0),MATCH(AI$1,JMP!$AJ$1:$AU$1,0)),INDEX(Baseline!$B$2:$BD$2,1,MATCH(AI$1,Baseline!$B$1:$BD$1,0)))</f>
        <v>724000000</v>
      </c>
      <c r="AJ533">
        <f>IFERROR(INDEX(JMP!$AJ$2:$AU$1000,MATCH($A533,JMP!$A$2:$A$1000,0),MATCH(AJ$1,JMP!$AJ$1:$AU$1,0)),INDEX(Baseline!$B$2:$BD$2,1,MATCH(AJ$1,Baseline!$B$1:$BD$1,0)))</f>
        <v>54500000</v>
      </c>
      <c r="AK533">
        <f>IFERROR(INDEX(JMP!$AJ$2:$AU$1000,MATCH($A533,JMP!$A$2:$A$1000,0),MATCH(AK$1,JMP!$AJ$1:$AU$1,0)),INDEX(Baseline!$B$2:$BD$2,1,MATCH(AK$1,Baseline!$B$1:$BD$1,0)))</f>
        <v>30</v>
      </c>
      <c r="AL533">
        <f>IFERROR(INDEX(JMP!$AJ$2:$AU$1000,MATCH($A533,JMP!$A$2:$A$1000,0),MATCH(AL$1,JMP!$AJ$1:$AU$1,0)),INDEX(Baseline!$B$2:$BD$2,1,MATCH(AL$1,Baseline!$B$1:$BD$1,0)))</f>
        <v>2.5543604486732048E-2</v>
      </c>
      <c r="AM533">
        <f>IFERROR(INDEX(JMP!$AJ$2:$AU$1000,MATCH($A533,JMP!$A$2:$A$1000,0),MATCH(AM$1,JMP!$AJ$1:$AU$1,0)),INDEX(Baseline!$B$2:$BD$2,1,MATCH(AM$1,Baseline!$B$1:$BD$1,0)))</f>
        <v>6.3161480251428568</v>
      </c>
      <c r="AN533">
        <f>IFERROR(INDEX(JMP!$AJ$2:$AU$1000,MATCH($A533,JMP!$A$2:$A$1000,0),MATCH(AN$1,JMP!$AJ$1:$AU$1,0)),INDEX(Baseline!$B$2:$BD$2,1,MATCH(AN$1,Baseline!$B$1:$BD$1,0)))</f>
        <v>2.6984917663229497</v>
      </c>
      <c r="AO533">
        <f>IFERROR(INDEX(JMP!$AJ$2:$AU$1000,MATCH($A533,JMP!$A$2:$A$1000,0),MATCH(AO$1,JMP!$AJ$1:$AU$1,0)),INDEX(Baseline!$B$2:$BD$2,1,MATCH(AO$1,Baseline!$B$1:$BD$1,0)))</f>
        <v>0.67256277644016316</v>
      </c>
      <c r="AP533">
        <f>IFERROR(INDEX(JMP!$AJ$2:$AU$1000,MATCH($A533,JMP!$A$2:$A$1000,0),MATCH(AP$1,JMP!$AJ$1:$AU$1,0)),INDEX(Baseline!$B$2:$BD$2,1,MATCH(AP$1,Baseline!$B$1:$BD$1,0)))</f>
        <v>0</v>
      </c>
      <c r="AQ533">
        <f>IFERROR(INDEX(JMP!$AJ$2:$AU$1000,MATCH($A533,JMP!$A$2:$A$1000,0),MATCH(AQ$1,JMP!$AJ$1:$AU$1,0)),INDEX(Baseline!$B$2:$BD$2,1,MATCH(AQ$1,Baseline!$B$1:$BD$1,0)))</f>
        <v>0.35</v>
      </c>
      <c r="AR533">
        <f>IFERROR(INDEX(JMP!$AJ$2:$AU$1000,MATCH($A533,JMP!$A$2:$A$1000,0),MATCH(AR$1,JMP!$AJ$1:$AU$1,0)),INDEX(Baseline!$B$2:$BD$2,1,MATCH(AR$1,Baseline!$B$1:$BD$1,0)))</f>
        <v>0</v>
      </c>
      <c r="AS533">
        <f>IFERROR(INDEX(JMP!$AJ$2:$AU$1000,MATCH($A533,JMP!$A$2:$A$1000,0),MATCH(AS$1,JMP!$AJ$1:$AU$1,0)),INDEX(Baseline!$B$2:$BD$2,1,MATCH(AS$1,Baseline!$B$1:$BD$1,0)))</f>
        <v>0</v>
      </c>
      <c r="AT533">
        <f>IFERROR(INDEX(JMP!$AJ$2:$AU$1000,MATCH($A533,JMP!$A$2:$A$1000,0),MATCH(AT$1,JMP!$AJ$1:$AU$1,0)),INDEX(Baseline!$B$2:$BD$2,1,MATCH(AT$1,Baseline!$B$1:$BD$1,0)))</f>
        <v>500</v>
      </c>
      <c r="AU533">
        <f>IFERROR(INDEX(JMP!$AJ$2:$AU$1000,MATCH($A533,JMP!$A$2:$A$1000,0),MATCH(AU$1,JMP!$AJ$1:$AU$1,0)),INDEX(Baseline!$B$2:$BD$2,1,MATCH(AU$1,Baseline!$B$1:$BD$1,0)))</f>
        <v>50</v>
      </c>
      <c r="AV533">
        <f>IFERROR(INDEX(JMP!$AJ$2:$AU$1000,MATCH($A533,JMP!$A$2:$A$1000,0),MATCH(AV$1,JMP!$AJ$1:$AU$1,0)),INDEX(Baseline!$B$2:$BD$2,1,MATCH(AV$1,Baseline!$B$1:$BD$1,0)))</f>
        <v>12.1</v>
      </c>
      <c r="AW533">
        <f>IFERROR(INDEX(JMP!$AJ$2:$AU$1000,MATCH($A533,JMP!$A$2:$A$1000,0),MATCH(AW$1,JMP!$AJ$1:$AU$1,0)),INDEX(Baseline!$B$2:$BD$2,1,MATCH(AW$1,Baseline!$B$1:$BD$1,0)))</f>
        <v>1.9961979999999998E-3</v>
      </c>
      <c r="AX533">
        <f>IFERROR(INDEX(JMP!$AJ$2:$AU$1000,MATCH($A533,JMP!$A$2:$A$1000,0),MATCH(AX$1,JMP!$AJ$1:$AU$1,0)),INDEX(Baseline!$B$2:$BD$2,1,MATCH(AX$1,Baseline!$B$1:$BD$1,0)))</f>
        <v>1.9961979999999998E-3</v>
      </c>
      <c r="AY533">
        <f>IFERROR(INDEX(JMP!$AJ$2:$AU$1000,MATCH($A533,JMP!$A$2:$A$1000,0),MATCH(AY$1,JMP!$AJ$1:$AU$1,0)),INDEX(Baseline!$B$2:$BD$2,1,MATCH(AY$1,Baseline!$B$1:$BD$1,0)))</f>
        <v>1.9607137E-2</v>
      </c>
      <c r="AZ533">
        <f>IFERROR(INDEX(JMP!$AJ$2:$AU$1000,MATCH($A533,JMP!$A$2:$A$1000,0),MATCH(AZ$1,JMP!$AJ$1:$AU$1,0)),INDEX(Baseline!$B$2:$BD$2,1,MATCH(AZ$1,Baseline!$B$1:$BD$1,0)))</f>
        <v>1</v>
      </c>
      <c r="BA533">
        <f>IFERROR(INDEX(JMP!$AJ$2:$AU$1000,MATCH($A533,JMP!$A$2:$A$1000,0),MATCH(BA$1,JMP!$AJ$1:$AU$1,0)),INDEX(Baseline!$B$2:$BD$2,1,MATCH(BA$1,Baseline!$B$1:$BD$1,0)))</f>
        <v>100</v>
      </c>
      <c r="BB533">
        <f>IFERROR(INDEX(JMP!$AJ$2:$AU$1000,MATCH($A533,JMP!$A$2:$A$1000,0),MATCH(BB$1,JMP!$AJ$1:$AU$1,0)),INDEX(Baseline!$B$2:$BD$2,1,MATCH(BB$1,Baseline!$B$1:$BD$1,0)))</f>
        <v>0</v>
      </c>
      <c r="BC533">
        <f>IFERROR(INDEX(JMP!$AJ$2:$AU$1000,MATCH($A533,JMP!$A$2:$A$1000,0),MATCH(BC$1,JMP!$AJ$1:$AU$1,0)),INDEX(Baseline!$B$2:$BD$2,1,MATCH(BC$1,Baseline!$B$1:$BD$1,0)))</f>
        <v>2</v>
      </c>
      <c r="BD533">
        <f>IFERROR(INDEX(JMP!$AJ$2:$AU$1000,MATCH($A533,JMP!$A$2:$A$1000,0),MATCH(BD$1,JMP!$AJ$1:$AU$1,0)),INDEX(Baseline!$B$2:$BD$2,1,MATCH(BD$1,Baseline!$B$1:$BD$1,0)))</f>
        <v>4.1084899560499997</v>
      </c>
      <c r="BE533">
        <f>IFERROR(INDEX(JMP!$AJ$2:$AU$1000,MATCH($A533,JMP!$A$2:$A$1000,0),MATCH(BE$1,JMP!$AJ$1:$AU$1,0)),INDEX(Baseline!$B$2:$BE$2,1,MATCH(BE$1,Baseline!$B$1:$BE$1,0)))</f>
        <v>400000</v>
      </c>
      <c r="BF533" t="str">
        <f t="shared" si="40"/>
        <v>yes</v>
      </c>
      <c r="BG533" t="str">
        <f t="shared" si="41"/>
        <v>yes</v>
      </c>
      <c r="BH533">
        <f t="shared" si="42"/>
        <v>0.5</v>
      </c>
      <c r="BI533">
        <f t="shared" si="43"/>
        <v>100</v>
      </c>
      <c r="BK533">
        <v>534</v>
      </c>
      <c r="BL533" t="str">
        <f t="shared" si="44"/>
        <v>summer</v>
      </c>
    </row>
    <row r="534" spans="1:64" x14ac:dyDescent="0.35">
      <c r="A534">
        <v>533</v>
      </c>
      <c r="B534">
        <f>IFERROR(INDEX(JMP!$AJ$2:$AU$1000,MATCH($A534,JMP!$A$2:$A$1000,0),MATCH(B$1,JMP!$AJ$1:$AU$1,0)),INDEX(Baseline!$B$2:$BD$2,1,MATCH(B$1,Baseline!$B$1:$BD$1,0)))</f>
        <v>0</v>
      </c>
      <c r="C534">
        <f>IFERROR(INDEX(JMP!$AJ$2:$AU$1000,MATCH($A534,JMP!$A$2:$A$1000,0),MATCH(C$1,JMP!$AJ$1:$AU$1,0)),INDEX(Baseline!$B$2:$BD$2,1,MATCH(C$1,Baseline!$B$1:$BD$1,0)))</f>
        <v>8760</v>
      </c>
      <c r="D534">
        <f>IFERROR(INDEX(JMP!$AJ$2:$AU$1000,MATCH($A534,JMP!$A$2:$A$1000,0),MATCH(D$1,JMP!$AJ$1:$AU$1,0)),INDEX(Baseline!$B$2:$BD$2,1,MATCH(D$1,Baseline!$B$1:$BD$1,0)))</f>
        <v>1</v>
      </c>
      <c r="E534">
        <f>IFERROR(INDEX(JMP!$AJ$2:$AU$1000,MATCH($A534,JMP!$A$2:$A$1000,0),MATCH(E$1,JMP!$AJ$1:$AU$1,0)),INDEX(Baseline!$B$2:$BD$2,1,MATCH(E$1,Baseline!$B$1:$BD$1,0)))</f>
        <v>1</v>
      </c>
      <c r="F534" t="str">
        <f>IFERROR(INDEX(JMP!$AJ$2:$AU$1000,MATCH($A534,JMP!$A$2:$A$1000,0),MATCH(F$1,JMP!$AJ$1:$AU$1,0)),INDEX(Baseline!$B$2:$BD$2,1,MATCH(F$1,Baseline!$B$1:$BD$1,0)))</f>
        <v>e344</v>
      </c>
      <c r="G534" t="str">
        <f>IFERROR(INDEX(JMP!$AJ$2:$AU$1000,MATCH($A534,JMP!$A$2:$A$1000,0),MATCH(G$1,JMP!$AJ$1:$AU$1,0)),INDEX(Baseline!$B$2:$BD$2,1,MATCH(G$1,Baseline!$B$1:$BD$1,0)))</f>
        <v>e340</v>
      </c>
      <c r="H534">
        <f>IFERROR(INDEX(JMP!$AJ$2:$AU$1000,MATCH($A534,JMP!$A$2:$A$1000,0),MATCH(H$1,JMP!$AJ$1:$AU$1,0)),INDEX(Baseline!$B$2:$BD$2,1,MATCH(H$1,Baseline!$B$1:$BD$1,0)))</f>
        <v>1.5</v>
      </c>
      <c r="I534">
        <f>IFERROR(INDEX(JMP!$AJ$2:$AU$1000,MATCH($A534,JMP!$A$2:$A$1000,0),MATCH(I$1,JMP!$AJ$1:$AU$1,0)),INDEX(Baseline!$B$2:$BD$2,1,MATCH(I$1,Baseline!$B$1:$BD$1,0)))</f>
        <v>0.42</v>
      </c>
      <c r="J534">
        <f>IFERROR(INDEX(JMP!$AJ$2:$AU$1000,MATCH($A534,JMP!$A$2:$A$1000,0),MATCH(J$1,JMP!$AJ$1:$AU$1,0)),INDEX(Baseline!$B$2:$BD$2,1,MATCH(J$1,Baseline!$B$1:$BD$1,0)))</f>
        <v>1</v>
      </c>
      <c r="K534">
        <f>IFERROR(INDEX(JMP!$AJ$2:$AU$1000,MATCH($A534,JMP!$A$2:$A$1000,0),MATCH(K$1,JMP!$AJ$1:$AU$1,0)),INDEX(Baseline!$B$2:$BD$2,1,MATCH(K$1,Baseline!$B$1:$BD$1,0)))</f>
        <v>0</v>
      </c>
      <c r="L534">
        <f>IFERROR(INDEX(JMP!$AJ$2:$AU$1000,MATCH($A534,JMP!$A$2:$A$1000,0),MATCH(L$1,JMP!$AJ$1:$AU$1,0)),INDEX(Baseline!$B$2:$BD$2,1,MATCH(L$1,Baseline!$B$1:$BD$1,0)))</f>
        <v>0.10590312089300233</v>
      </c>
      <c r="M534" t="b">
        <f>IFERROR(INDEX(JMP!$AJ$2:$AU$1000,MATCH($A534,JMP!$A$2:$A$1000,0),MATCH(M$1,JMP!$AJ$1:$AU$1,0)),INDEX(Baseline!$B$2:$BD$2,1,MATCH(M$1,Baseline!$B$1:$BD$1,0)))</f>
        <v>0</v>
      </c>
      <c r="N534" t="b">
        <f>IFERROR(INDEX(JMP!$AJ$2:$AU$1000,MATCH($A534,JMP!$A$2:$A$1000,0),MATCH(N$1,JMP!$AJ$1:$AU$1,0)),INDEX(Baseline!$B$2:$BD$2,1,MATCH(N$1,Baseline!$B$1:$BD$1,0)))</f>
        <v>0</v>
      </c>
      <c r="O534">
        <f>IFERROR(INDEX(JMP!$AJ$2:$AU$1000,MATCH($A534,JMP!$A$2:$A$1000,0),MATCH(O$1,JMP!$AJ$1:$AU$1,0)),INDEX(Baseline!$B$2:$BD$2,1,MATCH(O$1,Baseline!$B$1:$BD$1,0)))</f>
        <v>7</v>
      </c>
      <c r="P534">
        <f>IFERROR(INDEX(JMP!$AJ$2:$AU$1000,MATCH($A534,JMP!$A$2:$A$1000,0),MATCH(P$1,JMP!$AJ$1:$AU$1,0)),INDEX(Baseline!$B$2:$BD$2,1,MATCH(P$1,Baseline!$B$1:$BD$1,0)))</f>
        <v>200</v>
      </c>
      <c r="Q534">
        <f>IFERROR(INDEX(JMP!$AJ$2:$AU$1000,MATCH($A534,JMP!$A$2:$A$1000,0),MATCH(Q$1,JMP!$AJ$1:$AU$1,0)),INDEX(Baseline!$B$2:$BD$2,1,MATCH(Q$1,Baseline!$B$1:$BD$1,0)))</f>
        <v>10</v>
      </c>
      <c r="R534">
        <f>IFERROR(INDEX(JMP!$AJ$2:$AU$1000,MATCH($A534,JMP!$A$2:$A$1000,0),MATCH(R$1,JMP!$AJ$1:$AU$1,0)),INDEX(Baseline!$B$2:$BD$2,1,MATCH(R$1,Baseline!$B$1:$BD$1,0)))</f>
        <v>0</v>
      </c>
      <c r="S534">
        <f>IFERROR(INDEX(JMP!$AJ$2:$AU$1000,MATCH($A534,JMP!$A$2:$A$1000,0),MATCH(S$1,JMP!$AJ$1:$AU$1,0)),INDEX(Baseline!$B$2:$BD$2,1,MATCH(S$1,Baseline!$B$1:$BD$1,0)))</f>
        <v>1</v>
      </c>
      <c r="T534">
        <f>IFERROR(INDEX(JMP!$AJ$2:$AU$1000,MATCH($A534,JMP!$A$2:$A$1000,0),MATCH(T$1,JMP!$AJ$1:$AU$1,0)),INDEX(Baseline!$B$2:$BD$2,1,MATCH(T$1,Baseline!$B$1:$BD$1,0)))</f>
        <v>0</v>
      </c>
      <c r="U534" t="str">
        <f>IFERROR(INDEX(JMP!$AJ$2:$AU$1000,MATCH($A534,JMP!$A$2:$A$1000,0),MATCH(U$1,JMP!$AJ$1:$AU$1,0)),INDEX(Baseline!$B$2:$BD$2,1,MATCH(U$1,Baseline!$B$1:$BD$1,0)))</f>
        <v>Titan</v>
      </c>
      <c r="V534">
        <f>IFERROR(INDEX(JMP!$AJ$2:$AU$1000,MATCH($A534,JMP!$A$2:$A$1000,0),MATCH(V$1,JMP!$AJ$1:$AU$1,0)),INDEX(Baseline!$B$2:$BD$2,1,MATCH(V$1,Baseline!$B$1:$BD$1,0)))</f>
        <v>3</v>
      </c>
      <c r="W534">
        <f>IFERROR(INDEX(JMP!$AJ$2:$AU$1000,MATCH($A534,JMP!$A$2:$A$1000,0),MATCH(W$1,JMP!$AJ$1:$AU$1,0)),INDEX(Baseline!$B$2:$BD$2,1,MATCH(W$1,Baseline!$B$1:$BD$1,0)))</f>
        <v>0.37</v>
      </c>
      <c r="X534">
        <f>IFERROR(INDEX(JMP!$AJ$2:$AU$1000,MATCH($A534,JMP!$A$2:$A$1000,0),MATCH(X$1,JMP!$AJ$1:$AU$1,0)),INDEX(Baseline!$B$2:$BD$2,1,MATCH(X$1,Baseline!$B$1:$BD$1,0)))</f>
        <v>4</v>
      </c>
      <c r="Y534">
        <f>IFERROR(INDEX(JMP!$AJ$2:$AU$1000,MATCH($A534,JMP!$A$2:$A$1000,0),MATCH(Y$1,JMP!$AJ$1:$AU$1,0)),INDEX(Baseline!$B$2:$BD$2,1,MATCH(Y$1,Baseline!$B$1:$BD$1,0)))</f>
        <v>4</v>
      </c>
      <c r="Z534">
        <f>IFERROR(INDEX(JMP!$AJ$2:$AU$1000,MATCH($A534,JMP!$A$2:$A$1000,0),MATCH(Z$1,JMP!$AJ$1:$AU$1,0)),INDEX(Baseline!$B$2:$BD$2,1,MATCH(Z$1,Baseline!$B$1:$BD$1,0)))</f>
        <v>1970</v>
      </c>
      <c r="AA534">
        <f>IFERROR(INDEX(JMP!$AJ$2:$AU$1000,MATCH($A534,JMP!$A$2:$A$1000,0),MATCH(AA$1,JMP!$AJ$1:$AU$1,0)),INDEX(Baseline!$B$2:$BD$2,1,MATCH(AA$1,Baseline!$B$1:$BD$1,0)))</f>
        <v>1970</v>
      </c>
      <c r="AB534">
        <f>IFERROR(INDEX(JMP!$AJ$2:$AU$1000,MATCH($A534,JMP!$A$2:$A$1000,0),MATCH(AB$1,JMP!$AJ$1:$AU$1,0)),INDEX(Baseline!$B$2:$BD$2,1,MATCH(AB$1,Baseline!$B$1:$BD$1,0)))</f>
        <v>0</v>
      </c>
      <c r="AC534">
        <f>IFERROR(INDEX(JMP!$AJ$2:$AU$1000,MATCH($A534,JMP!$A$2:$A$1000,0),MATCH(AC$1,JMP!$AJ$1:$AU$1,0)),INDEX(Baseline!$B$2:$BD$2,1,MATCH(AC$1,Baseline!$B$1:$BD$1,0)))</f>
        <v>1</v>
      </c>
      <c r="AD534">
        <f>IFERROR(INDEX(JMP!$AJ$2:$AU$1000,MATCH($A534,JMP!$A$2:$A$1000,0),MATCH(AD$1,JMP!$AJ$1:$AU$1,0)),INDEX(Baseline!$B$2:$BD$2,1,MATCH(AD$1,Baseline!$B$1:$BD$1,0)))</f>
        <v>8</v>
      </c>
      <c r="AE534">
        <f>IFERROR(INDEX(JMP!$AJ$2:$AU$1000,MATCH($A534,JMP!$A$2:$A$1000,0),MATCH(AE$1,JMP!$AJ$1:$AU$1,0)),INDEX(Baseline!$B$2:$BD$2,1,MATCH(AE$1,Baseline!$B$1:$BD$1,0)))</f>
        <v>0.25</v>
      </c>
      <c r="AF534" t="str">
        <f>IFERROR(INDEX(JMP!$AJ$2:$AU$1000,MATCH($A534,JMP!$A$2:$A$1000,0),MATCH(AF$1,JMP!$AJ$1:$AU$1,0)),INDEX(Baseline!$B$2:$BD$2,1,MATCH(AF$1,Baseline!$B$1:$BD$1,0)))</f>
        <v>bwb</v>
      </c>
      <c r="AG534" t="str">
        <f>IFERROR(INDEX(JMP!$AJ$2:$AU$1000,MATCH($A534,JMP!$A$2:$A$1000,0),MATCH(AG$1,JMP!$AJ$1:$AU$1,0)),INDEX(Baseline!$B$2:$BD$2,1,MATCH(AG$1,Baseline!$B$1:$BD$1,0)))</f>
        <v>V-tail</v>
      </c>
      <c r="AH534">
        <f>IFERROR(INDEX(JMP!$AJ$2:$AU$1000,MATCH($A534,JMP!$A$2:$A$1000,0),MATCH(AH$1,JMP!$AJ$1:$AU$1,0)),INDEX(Baseline!$B$2:$BD$2,1,MATCH(AH$1,Baseline!$B$1:$BD$1,0)))</f>
        <v>0</v>
      </c>
      <c r="AI534">
        <f>IFERROR(INDEX(JMP!$AJ$2:$AU$1000,MATCH($A534,JMP!$A$2:$A$1000,0),MATCH(AI$1,JMP!$AJ$1:$AU$1,0)),INDEX(Baseline!$B$2:$BD$2,1,MATCH(AI$1,Baseline!$B$1:$BD$1,0)))</f>
        <v>724000000</v>
      </c>
      <c r="AJ534">
        <f>IFERROR(INDEX(JMP!$AJ$2:$AU$1000,MATCH($A534,JMP!$A$2:$A$1000,0),MATCH(AJ$1,JMP!$AJ$1:$AU$1,0)),INDEX(Baseline!$B$2:$BD$2,1,MATCH(AJ$1,Baseline!$B$1:$BD$1,0)))</f>
        <v>54500000</v>
      </c>
      <c r="AK534">
        <f>IFERROR(INDEX(JMP!$AJ$2:$AU$1000,MATCH($A534,JMP!$A$2:$A$1000,0),MATCH(AK$1,JMP!$AJ$1:$AU$1,0)),INDEX(Baseline!$B$2:$BD$2,1,MATCH(AK$1,Baseline!$B$1:$BD$1,0)))</f>
        <v>30</v>
      </c>
      <c r="AL534">
        <f>IFERROR(INDEX(JMP!$AJ$2:$AU$1000,MATCH($A534,JMP!$A$2:$A$1000,0),MATCH(AL$1,JMP!$AJ$1:$AU$1,0)),INDEX(Baseline!$B$2:$BD$2,1,MATCH(AL$1,Baseline!$B$1:$BD$1,0)))</f>
        <v>2.9301490857429197E-2</v>
      </c>
      <c r="AM534">
        <f>IFERROR(INDEX(JMP!$AJ$2:$AU$1000,MATCH($A534,JMP!$A$2:$A$1000,0),MATCH(AM$1,JMP!$AJ$1:$AU$1,0)),INDEX(Baseline!$B$2:$BD$2,1,MATCH(AM$1,Baseline!$B$1:$BD$1,0)))</f>
        <v>13.433137069466667</v>
      </c>
      <c r="AN534">
        <f>IFERROR(INDEX(JMP!$AJ$2:$AU$1000,MATCH($A534,JMP!$A$2:$A$1000,0),MATCH(AN$1,JMP!$AJ$1:$AU$1,0)),INDEX(Baseline!$B$2:$BD$2,1,MATCH(AN$1,Baseline!$B$1:$BD$1,0)))</f>
        <v>1.4936404601077149</v>
      </c>
      <c r="AO534">
        <f>IFERROR(INDEX(JMP!$AJ$2:$AU$1000,MATCH($A534,JMP!$A$2:$A$1000,0),MATCH(AO$1,JMP!$AJ$1:$AU$1,0)),INDEX(Baseline!$B$2:$BD$2,1,MATCH(AO$1,Baseline!$B$1:$BD$1,0)))</f>
        <v>0.85976325659619057</v>
      </c>
      <c r="AP534">
        <f>IFERROR(INDEX(JMP!$AJ$2:$AU$1000,MATCH($A534,JMP!$A$2:$A$1000,0),MATCH(AP$1,JMP!$AJ$1:$AU$1,0)),INDEX(Baseline!$B$2:$BD$2,1,MATCH(AP$1,Baseline!$B$1:$BD$1,0)))</f>
        <v>0</v>
      </c>
      <c r="AQ534">
        <f>IFERROR(INDEX(JMP!$AJ$2:$AU$1000,MATCH($A534,JMP!$A$2:$A$1000,0),MATCH(AQ$1,JMP!$AJ$1:$AU$1,0)),INDEX(Baseline!$B$2:$BD$2,1,MATCH(AQ$1,Baseline!$B$1:$BD$1,0)))</f>
        <v>0.35</v>
      </c>
      <c r="AR534">
        <f>IFERROR(INDEX(JMP!$AJ$2:$AU$1000,MATCH($A534,JMP!$A$2:$A$1000,0),MATCH(AR$1,JMP!$AJ$1:$AU$1,0)),INDEX(Baseline!$B$2:$BD$2,1,MATCH(AR$1,Baseline!$B$1:$BD$1,0)))</f>
        <v>0</v>
      </c>
      <c r="AS534">
        <f>IFERROR(INDEX(JMP!$AJ$2:$AU$1000,MATCH($A534,JMP!$A$2:$A$1000,0),MATCH(AS$1,JMP!$AJ$1:$AU$1,0)),INDEX(Baseline!$B$2:$BD$2,1,MATCH(AS$1,Baseline!$B$1:$BD$1,0)))</f>
        <v>0</v>
      </c>
      <c r="AT534">
        <f>IFERROR(INDEX(JMP!$AJ$2:$AU$1000,MATCH($A534,JMP!$A$2:$A$1000,0),MATCH(AT$1,JMP!$AJ$1:$AU$1,0)),INDEX(Baseline!$B$2:$BD$2,1,MATCH(AT$1,Baseline!$B$1:$BD$1,0)))</f>
        <v>500</v>
      </c>
      <c r="AU534">
        <f>IFERROR(INDEX(JMP!$AJ$2:$AU$1000,MATCH($A534,JMP!$A$2:$A$1000,0),MATCH(AU$1,JMP!$AJ$1:$AU$1,0)),INDEX(Baseline!$B$2:$BD$2,1,MATCH(AU$1,Baseline!$B$1:$BD$1,0)))</f>
        <v>50</v>
      </c>
      <c r="AV534">
        <f>IFERROR(INDEX(JMP!$AJ$2:$AU$1000,MATCH($A534,JMP!$A$2:$A$1000,0),MATCH(AV$1,JMP!$AJ$1:$AU$1,0)),INDEX(Baseline!$B$2:$BD$2,1,MATCH(AV$1,Baseline!$B$1:$BD$1,0)))</f>
        <v>12.1</v>
      </c>
      <c r="AW534">
        <f>IFERROR(INDEX(JMP!$AJ$2:$AU$1000,MATCH($A534,JMP!$A$2:$A$1000,0),MATCH(AW$1,JMP!$AJ$1:$AU$1,0)),INDEX(Baseline!$B$2:$BD$2,1,MATCH(AW$1,Baseline!$B$1:$BD$1,0)))</f>
        <v>1.9961979999999998E-3</v>
      </c>
      <c r="AX534">
        <f>IFERROR(INDEX(JMP!$AJ$2:$AU$1000,MATCH($A534,JMP!$A$2:$A$1000,0),MATCH(AX$1,JMP!$AJ$1:$AU$1,0)),INDEX(Baseline!$B$2:$BD$2,1,MATCH(AX$1,Baseline!$B$1:$BD$1,0)))</f>
        <v>1.9961979999999998E-3</v>
      </c>
      <c r="AY534">
        <f>IFERROR(INDEX(JMP!$AJ$2:$AU$1000,MATCH($A534,JMP!$A$2:$A$1000,0),MATCH(AY$1,JMP!$AJ$1:$AU$1,0)),INDEX(Baseline!$B$2:$BD$2,1,MATCH(AY$1,Baseline!$B$1:$BD$1,0)))</f>
        <v>1.9607137E-2</v>
      </c>
      <c r="AZ534">
        <f>IFERROR(INDEX(JMP!$AJ$2:$AU$1000,MATCH($A534,JMP!$A$2:$A$1000,0),MATCH(AZ$1,JMP!$AJ$1:$AU$1,0)),INDEX(Baseline!$B$2:$BD$2,1,MATCH(AZ$1,Baseline!$B$1:$BD$1,0)))</f>
        <v>0</v>
      </c>
      <c r="BA534">
        <f>IFERROR(INDEX(JMP!$AJ$2:$AU$1000,MATCH($A534,JMP!$A$2:$A$1000,0),MATCH(BA$1,JMP!$AJ$1:$AU$1,0)),INDEX(Baseline!$B$2:$BD$2,1,MATCH(BA$1,Baseline!$B$1:$BD$1,0)))</f>
        <v>55</v>
      </c>
      <c r="BB534">
        <f>IFERROR(INDEX(JMP!$AJ$2:$AU$1000,MATCH($A534,JMP!$A$2:$A$1000,0),MATCH(BB$1,JMP!$AJ$1:$AU$1,0)),INDEX(Baseline!$B$2:$BD$2,1,MATCH(BB$1,Baseline!$B$1:$BD$1,0)))</f>
        <v>0</v>
      </c>
      <c r="BC534">
        <f>IFERROR(INDEX(JMP!$AJ$2:$AU$1000,MATCH($A534,JMP!$A$2:$A$1000,0),MATCH(BC$1,JMP!$AJ$1:$AU$1,0)),INDEX(Baseline!$B$2:$BD$2,1,MATCH(BC$1,Baseline!$B$1:$BD$1,0)))</f>
        <v>2</v>
      </c>
      <c r="BD534">
        <f>IFERROR(INDEX(JMP!$AJ$2:$AU$1000,MATCH($A534,JMP!$A$2:$A$1000,0),MATCH(BD$1,JMP!$AJ$1:$AU$1,0)),INDEX(Baseline!$B$2:$BD$2,1,MATCH(BD$1,Baseline!$B$1:$BD$1,0)))</f>
        <v>4.1659214161999998</v>
      </c>
      <c r="BE534">
        <f>IFERROR(INDEX(JMP!$AJ$2:$AU$1000,MATCH($A534,JMP!$A$2:$A$1000,0),MATCH(BE$1,JMP!$AJ$1:$AU$1,0)),INDEX(Baseline!$B$2:$BE$2,1,MATCH(BE$1,Baseline!$B$1:$BE$1,0)))</f>
        <v>400000</v>
      </c>
      <c r="BF534" t="str">
        <f t="shared" si="40"/>
        <v>no</v>
      </c>
      <c r="BG534" t="str">
        <f t="shared" si="41"/>
        <v>no</v>
      </c>
      <c r="BH534">
        <f t="shared" si="42"/>
        <v>0.25</v>
      </c>
      <c r="BI534">
        <f t="shared" si="43"/>
        <v>30</v>
      </c>
      <c r="BK534">
        <v>535</v>
      </c>
      <c r="BL534" t="str">
        <f t="shared" si="44"/>
        <v>summer</v>
      </c>
    </row>
    <row r="535" spans="1:64" x14ac:dyDescent="0.35">
      <c r="A535">
        <v>534</v>
      </c>
      <c r="B535">
        <f>IFERROR(INDEX(JMP!$AJ$2:$AU$1000,MATCH($A535,JMP!$A$2:$A$1000,0),MATCH(B$1,JMP!$AJ$1:$AU$1,0)),INDEX(Baseline!$B$2:$BD$2,1,MATCH(B$1,Baseline!$B$1:$BD$1,0)))</f>
        <v>0</v>
      </c>
      <c r="C535">
        <f>IFERROR(INDEX(JMP!$AJ$2:$AU$1000,MATCH($A535,JMP!$A$2:$A$1000,0),MATCH(C$1,JMP!$AJ$1:$AU$1,0)),INDEX(Baseline!$B$2:$BD$2,1,MATCH(C$1,Baseline!$B$1:$BD$1,0)))</f>
        <v>8760</v>
      </c>
      <c r="D535">
        <f>IFERROR(INDEX(JMP!$AJ$2:$AU$1000,MATCH($A535,JMP!$A$2:$A$1000,0),MATCH(D$1,JMP!$AJ$1:$AU$1,0)),INDEX(Baseline!$B$2:$BD$2,1,MATCH(D$1,Baseline!$B$1:$BD$1,0)))</f>
        <v>1</v>
      </c>
      <c r="E535">
        <f>IFERROR(INDEX(JMP!$AJ$2:$AU$1000,MATCH($A535,JMP!$A$2:$A$1000,0),MATCH(E$1,JMP!$AJ$1:$AU$1,0)),INDEX(Baseline!$B$2:$BD$2,1,MATCH(E$1,Baseline!$B$1:$BD$1,0)))</f>
        <v>1</v>
      </c>
      <c r="F535" t="str">
        <f>IFERROR(INDEX(JMP!$AJ$2:$AU$1000,MATCH($A535,JMP!$A$2:$A$1000,0),MATCH(F$1,JMP!$AJ$1:$AU$1,0)),INDEX(Baseline!$B$2:$BD$2,1,MATCH(F$1,Baseline!$B$1:$BD$1,0)))</f>
        <v>e344</v>
      </c>
      <c r="G535" t="str">
        <f>IFERROR(INDEX(JMP!$AJ$2:$AU$1000,MATCH($A535,JMP!$A$2:$A$1000,0),MATCH(G$1,JMP!$AJ$1:$AU$1,0)),INDEX(Baseline!$B$2:$BD$2,1,MATCH(G$1,Baseline!$B$1:$BD$1,0)))</f>
        <v>e340</v>
      </c>
      <c r="H535">
        <f>IFERROR(INDEX(JMP!$AJ$2:$AU$1000,MATCH($A535,JMP!$A$2:$A$1000,0),MATCH(H$1,JMP!$AJ$1:$AU$1,0)),INDEX(Baseline!$B$2:$BD$2,1,MATCH(H$1,Baseline!$B$1:$BD$1,0)))</f>
        <v>1.5</v>
      </c>
      <c r="I535">
        <f>IFERROR(INDEX(JMP!$AJ$2:$AU$1000,MATCH($A535,JMP!$A$2:$A$1000,0),MATCH(I$1,JMP!$AJ$1:$AU$1,0)),INDEX(Baseline!$B$2:$BD$2,1,MATCH(I$1,Baseline!$B$1:$BD$1,0)))</f>
        <v>0.42</v>
      </c>
      <c r="J535">
        <f>IFERROR(INDEX(JMP!$AJ$2:$AU$1000,MATCH($A535,JMP!$A$2:$A$1000,0),MATCH(J$1,JMP!$AJ$1:$AU$1,0)),INDEX(Baseline!$B$2:$BD$2,1,MATCH(J$1,Baseline!$B$1:$BD$1,0)))</f>
        <v>1</v>
      </c>
      <c r="K535">
        <f>IFERROR(INDEX(JMP!$AJ$2:$AU$1000,MATCH($A535,JMP!$A$2:$A$1000,0),MATCH(K$1,JMP!$AJ$1:$AU$1,0)),INDEX(Baseline!$B$2:$BD$2,1,MATCH(K$1,Baseline!$B$1:$BD$1,0)))</f>
        <v>0</v>
      </c>
      <c r="L535">
        <f>IFERROR(INDEX(JMP!$AJ$2:$AU$1000,MATCH($A535,JMP!$A$2:$A$1000,0),MATCH(L$1,JMP!$AJ$1:$AU$1,0)),INDEX(Baseline!$B$2:$BD$2,1,MATCH(L$1,Baseline!$B$1:$BD$1,0)))</f>
        <v>6.1034196422508513E-2</v>
      </c>
      <c r="M535" t="b">
        <f>IFERROR(INDEX(JMP!$AJ$2:$AU$1000,MATCH($A535,JMP!$A$2:$A$1000,0),MATCH(M$1,JMP!$AJ$1:$AU$1,0)),INDEX(Baseline!$B$2:$BD$2,1,MATCH(M$1,Baseline!$B$1:$BD$1,0)))</f>
        <v>0</v>
      </c>
      <c r="N535" t="b">
        <f>IFERROR(INDEX(JMP!$AJ$2:$AU$1000,MATCH($A535,JMP!$A$2:$A$1000,0),MATCH(N$1,JMP!$AJ$1:$AU$1,0)),INDEX(Baseline!$B$2:$BD$2,1,MATCH(N$1,Baseline!$B$1:$BD$1,0)))</f>
        <v>0</v>
      </c>
      <c r="O535">
        <f>IFERROR(INDEX(JMP!$AJ$2:$AU$1000,MATCH($A535,JMP!$A$2:$A$1000,0),MATCH(O$1,JMP!$AJ$1:$AU$1,0)),INDEX(Baseline!$B$2:$BD$2,1,MATCH(O$1,Baseline!$B$1:$BD$1,0)))</f>
        <v>7</v>
      </c>
      <c r="P535">
        <f>IFERROR(INDEX(JMP!$AJ$2:$AU$1000,MATCH($A535,JMP!$A$2:$A$1000,0),MATCH(P$1,JMP!$AJ$1:$AU$1,0)),INDEX(Baseline!$B$2:$BD$2,1,MATCH(P$1,Baseline!$B$1:$BD$1,0)))</f>
        <v>200</v>
      </c>
      <c r="Q535">
        <f>IFERROR(INDEX(JMP!$AJ$2:$AU$1000,MATCH($A535,JMP!$A$2:$A$1000,0),MATCH(Q$1,JMP!$AJ$1:$AU$1,0)),INDEX(Baseline!$B$2:$BD$2,1,MATCH(Q$1,Baseline!$B$1:$BD$1,0)))</f>
        <v>10</v>
      </c>
      <c r="R535">
        <f>IFERROR(INDEX(JMP!$AJ$2:$AU$1000,MATCH($A535,JMP!$A$2:$A$1000,0),MATCH(R$1,JMP!$AJ$1:$AU$1,0)),INDEX(Baseline!$B$2:$BD$2,1,MATCH(R$1,Baseline!$B$1:$BD$1,0)))</f>
        <v>0</v>
      </c>
      <c r="S535">
        <f>IFERROR(INDEX(JMP!$AJ$2:$AU$1000,MATCH($A535,JMP!$A$2:$A$1000,0),MATCH(S$1,JMP!$AJ$1:$AU$1,0)),INDEX(Baseline!$B$2:$BD$2,1,MATCH(S$1,Baseline!$B$1:$BD$1,0)))</f>
        <v>1</v>
      </c>
      <c r="T535">
        <f>IFERROR(INDEX(JMP!$AJ$2:$AU$1000,MATCH($A535,JMP!$A$2:$A$1000,0),MATCH(T$1,JMP!$AJ$1:$AU$1,0)),INDEX(Baseline!$B$2:$BD$2,1,MATCH(T$1,Baseline!$B$1:$BD$1,0)))</f>
        <v>0</v>
      </c>
      <c r="U535" t="str">
        <f>IFERROR(INDEX(JMP!$AJ$2:$AU$1000,MATCH($A535,JMP!$A$2:$A$1000,0),MATCH(U$1,JMP!$AJ$1:$AU$1,0)),INDEX(Baseline!$B$2:$BD$2,1,MATCH(U$1,Baseline!$B$1:$BD$1,0)))</f>
        <v>Titan</v>
      </c>
      <c r="V535">
        <f>IFERROR(INDEX(JMP!$AJ$2:$AU$1000,MATCH($A535,JMP!$A$2:$A$1000,0),MATCH(V$1,JMP!$AJ$1:$AU$1,0)),INDEX(Baseline!$B$2:$BD$2,1,MATCH(V$1,Baseline!$B$1:$BD$1,0)))</f>
        <v>3</v>
      </c>
      <c r="W535">
        <f>IFERROR(INDEX(JMP!$AJ$2:$AU$1000,MATCH($A535,JMP!$A$2:$A$1000,0),MATCH(W$1,JMP!$AJ$1:$AU$1,0)),INDEX(Baseline!$B$2:$BD$2,1,MATCH(W$1,Baseline!$B$1:$BD$1,0)))</f>
        <v>0.37</v>
      </c>
      <c r="X535">
        <f>IFERROR(INDEX(JMP!$AJ$2:$AU$1000,MATCH($A535,JMP!$A$2:$A$1000,0),MATCH(X$1,JMP!$AJ$1:$AU$1,0)),INDEX(Baseline!$B$2:$BD$2,1,MATCH(X$1,Baseline!$B$1:$BD$1,0)))</f>
        <v>4</v>
      </c>
      <c r="Y535">
        <f>IFERROR(INDEX(JMP!$AJ$2:$AU$1000,MATCH($A535,JMP!$A$2:$A$1000,0),MATCH(Y$1,JMP!$AJ$1:$AU$1,0)),INDEX(Baseline!$B$2:$BD$2,1,MATCH(Y$1,Baseline!$B$1:$BD$1,0)))</f>
        <v>1</v>
      </c>
      <c r="Z535">
        <f>IFERROR(INDEX(JMP!$AJ$2:$AU$1000,MATCH($A535,JMP!$A$2:$A$1000,0),MATCH(Z$1,JMP!$AJ$1:$AU$1,0)),INDEX(Baseline!$B$2:$BD$2,1,MATCH(Z$1,Baseline!$B$1:$BD$1,0)))</f>
        <v>1970</v>
      </c>
      <c r="AA535">
        <f>IFERROR(INDEX(JMP!$AJ$2:$AU$1000,MATCH($A535,JMP!$A$2:$A$1000,0),MATCH(AA$1,JMP!$AJ$1:$AU$1,0)),INDEX(Baseline!$B$2:$BD$2,1,MATCH(AA$1,Baseline!$B$1:$BD$1,0)))</f>
        <v>1970</v>
      </c>
      <c r="AB535">
        <f>IFERROR(INDEX(JMP!$AJ$2:$AU$1000,MATCH($A535,JMP!$A$2:$A$1000,0),MATCH(AB$1,JMP!$AJ$1:$AU$1,0)),INDEX(Baseline!$B$2:$BD$2,1,MATCH(AB$1,Baseline!$B$1:$BD$1,0)))</f>
        <v>0</v>
      </c>
      <c r="AC535">
        <f>IFERROR(INDEX(JMP!$AJ$2:$AU$1000,MATCH($A535,JMP!$A$2:$A$1000,0),MATCH(AC$1,JMP!$AJ$1:$AU$1,0)),INDEX(Baseline!$B$2:$BD$2,1,MATCH(AC$1,Baseline!$B$1:$BD$1,0)))</f>
        <v>1</v>
      </c>
      <c r="AD535">
        <f>IFERROR(INDEX(JMP!$AJ$2:$AU$1000,MATCH($A535,JMP!$A$2:$A$1000,0),MATCH(AD$1,JMP!$AJ$1:$AU$1,0)),INDEX(Baseline!$B$2:$BD$2,1,MATCH(AD$1,Baseline!$B$1:$BD$1,0)))</f>
        <v>8</v>
      </c>
      <c r="AE535">
        <f>IFERROR(INDEX(JMP!$AJ$2:$AU$1000,MATCH($A535,JMP!$A$2:$A$1000,0),MATCH(AE$1,JMP!$AJ$1:$AU$1,0)),INDEX(Baseline!$B$2:$BD$2,1,MATCH(AE$1,Baseline!$B$1:$BD$1,0)))</f>
        <v>0.625</v>
      </c>
      <c r="AF535" t="str">
        <f>IFERROR(INDEX(JMP!$AJ$2:$AU$1000,MATCH($A535,JMP!$A$2:$A$1000,0),MATCH(AF$1,JMP!$AJ$1:$AU$1,0)),INDEX(Baseline!$B$2:$BD$2,1,MATCH(AF$1,Baseline!$B$1:$BD$1,0)))</f>
        <v>bwb</v>
      </c>
      <c r="AG535" t="str">
        <f>IFERROR(INDEX(JMP!$AJ$2:$AU$1000,MATCH($A535,JMP!$A$2:$A$1000,0),MATCH(AG$1,JMP!$AJ$1:$AU$1,0)),INDEX(Baseline!$B$2:$BD$2,1,MATCH(AG$1,Baseline!$B$1:$BD$1,0)))</f>
        <v>V-tail</v>
      </c>
      <c r="AH535">
        <f>IFERROR(INDEX(JMP!$AJ$2:$AU$1000,MATCH($A535,JMP!$A$2:$A$1000,0),MATCH(AH$1,JMP!$AJ$1:$AU$1,0)),INDEX(Baseline!$B$2:$BD$2,1,MATCH(AH$1,Baseline!$B$1:$BD$1,0)))</f>
        <v>0</v>
      </c>
      <c r="AI535">
        <f>IFERROR(INDEX(JMP!$AJ$2:$AU$1000,MATCH($A535,JMP!$A$2:$A$1000,0),MATCH(AI$1,JMP!$AJ$1:$AU$1,0)),INDEX(Baseline!$B$2:$BD$2,1,MATCH(AI$1,Baseline!$B$1:$BD$1,0)))</f>
        <v>724000000</v>
      </c>
      <c r="AJ535">
        <f>IFERROR(INDEX(JMP!$AJ$2:$AU$1000,MATCH($A535,JMP!$A$2:$A$1000,0),MATCH(AJ$1,JMP!$AJ$1:$AU$1,0)),INDEX(Baseline!$B$2:$BD$2,1,MATCH(AJ$1,Baseline!$B$1:$BD$1,0)))</f>
        <v>54500000</v>
      </c>
      <c r="AK535">
        <f>IFERROR(INDEX(JMP!$AJ$2:$AU$1000,MATCH($A535,JMP!$A$2:$A$1000,0),MATCH(AK$1,JMP!$AJ$1:$AU$1,0)),INDEX(Baseline!$B$2:$BD$2,1,MATCH(AK$1,Baseline!$B$1:$BD$1,0)))</f>
        <v>30</v>
      </c>
      <c r="AL535">
        <f>IFERROR(INDEX(JMP!$AJ$2:$AU$1000,MATCH($A535,JMP!$A$2:$A$1000,0),MATCH(AL$1,JMP!$AJ$1:$AU$1,0)),INDEX(Baseline!$B$2:$BD$2,1,MATCH(AL$1,Baseline!$B$1:$BD$1,0)))</f>
        <v>1.6417267030495813E-2</v>
      </c>
      <c r="AM535">
        <f>IFERROR(INDEX(JMP!$AJ$2:$AU$1000,MATCH($A535,JMP!$A$2:$A$1000,0),MATCH(AM$1,JMP!$AJ$1:$AU$1,0)),INDEX(Baseline!$B$2:$BD$2,1,MATCH(AM$1,Baseline!$B$1:$BD$1,0)))</f>
        <v>16.082888359828573</v>
      </c>
      <c r="AN535">
        <f>IFERROR(INDEX(JMP!$AJ$2:$AU$1000,MATCH($A535,JMP!$A$2:$A$1000,0),MATCH(AN$1,JMP!$AJ$1:$AU$1,0)),INDEX(Baseline!$B$2:$BD$2,1,MATCH(AN$1,Baseline!$B$1:$BD$1,0)))</f>
        <v>2.2152562273291188</v>
      </c>
      <c r="AO535">
        <f>IFERROR(INDEX(JMP!$AJ$2:$AU$1000,MATCH($A535,JMP!$A$2:$A$1000,0),MATCH(AO$1,JMP!$AJ$1:$AU$1,0)),INDEX(Baseline!$B$2:$BD$2,1,MATCH(AO$1,Baseline!$B$1:$BD$1,0)))</f>
        <v>0.97636017894974181</v>
      </c>
      <c r="AP535">
        <f>IFERROR(INDEX(JMP!$AJ$2:$AU$1000,MATCH($A535,JMP!$A$2:$A$1000,0),MATCH(AP$1,JMP!$AJ$1:$AU$1,0)),INDEX(Baseline!$B$2:$BD$2,1,MATCH(AP$1,Baseline!$B$1:$BD$1,0)))</f>
        <v>0</v>
      </c>
      <c r="AQ535">
        <f>IFERROR(INDEX(JMP!$AJ$2:$AU$1000,MATCH($A535,JMP!$A$2:$A$1000,0),MATCH(AQ$1,JMP!$AJ$1:$AU$1,0)),INDEX(Baseline!$B$2:$BD$2,1,MATCH(AQ$1,Baseline!$B$1:$BD$1,0)))</f>
        <v>0.35</v>
      </c>
      <c r="AR535">
        <f>IFERROR(INDEX(JMP!$AJ$2:$AU$1000,MATCH($A535,JMP!$A$2:$A$1000,0),MATCH(AR$1,JMP!$AJ$1:$AU$1,0)),INDEX(Baseline!$B$2:$BD$2,1,MATCH(AR$1,Baseline!$B$1:$BD$1,0)))</f>
        <v>0</v>
      </c>
      <c r="AS535">
        <f>IFERROR(INDEX(JMP!$AJ$2:$AU$1000,MATCH($A535,JMP!$A$2:$A$1000,0),MATCH(AS$1,JMP!$AJ$1:$AU$1,0)),INDEX(Baseline!$B$2:$BD$2,1,MATCH(AS$1,Baseline!$B$1:$BD$1,0)))</f>
        <v>0</v>
      </c>
      <c r="AT535">
        <f>IFERROR(INDEX(JMP!$AJ$2:$AU$1000,MATCH($A535,JMP!$A$2:$A$1000,0),MATCH(AT$1,JMP!$AJ$1:$AU$1,0)),INDEX(Baseline!$B$2:$BD$2,1,MATCH(AT$1,Baseline!$B$1:$BD$1,0)))</f>
        <v>500</v>
      </c>
      <c r="AU535">
        <f>IFERROR(INDEX(JMP!$AJ$2:$AU$1000,MATCH($A535,JMP!$A$2:$A$1000,0),MATCH(AU$1,JMP!$AJ$1:$AU$1,0)),INDEX(Baseline!$B$2:$BD$2,1,MATCH(AU$1,Baseline!$B$1:$BD$1,0)))</f>
        <v>50</v>
      </c>
      <c r="AV535">
        <f>IFERROR(INDEX(JMP!$AJ$2:$AU$1000,MATCH($A535,JMP!$A$2:$A$1000,0),MATCH(AV$1,JMP!$AJ$1:$AU$1,0)),INDEX(Baseline!$B$2:$BD$2,1,MATCH(AV$1,Baseline!$B$1:$BD$1,0)))</f>
        <v>12.1</v>
      </c>
      <c r="AW535">
        <f>IFERROR(INDEX(JMP!$AJ$2:$AU$1000,MATCH($A535,JMP!$A$2:$A$1000,0),MATCH(AW$1,JMP!$AJ$1:$AU$1,0)),INDEX(Baseline!$B$2:$BD$2,1,MATCH(AW$1,Baseline!$B$1:$BD$1,0)))</f>
        <v>1.9961979999999998E-3</v>
      </c>
      <c r="AX535">
        <f>IFERROR(INDEX(JMP!$AJ$2:$AU$1000,MATCH($A535,JMP!$A$2:$A$1000,0),MATCH(AX$1,JMP!$AJ$1:$AU$1,0)),INDEX(Baseline!$B$2:$BD$2,1,MATCH(AX$1,Baseline!$B$1:$BD$1,0)))</f>
        <v>1.9961979999999998E-3</v>
      </c>
      <c r="AY535">
        <f>IFERROR(INDEX(JMP!$AJ$2:$AU$1000,MATCH($A535,JMP!$A$2:$A$1000,0),MATCH(AY$1,JMP!$AJ$1:$AU$1,0)),INDEX(Baseline!$B$2:$BD$2,1,MATCH(AY$1,Baseline!$B$1:$BD$1,0)))</f>
        <v>1.9607137E-2</v>
      </c>
      <c r="AZ535">
        <f>IFERROR(INDEX(JMP!$AJ$2:$AU$1000,MATCH($A535,JMP!$A$2:$A$1000,0),MATCH(AZ$1,JMP!$AJ$1:$AU$1,0)),INDEX(Baseline!$B$2:$BD$2,1,MATCH(AZ$1,Baseline!$B$1:$BD$1,0)))</f>
        <v>0</v>
      </c>
      <c r="BA535">
        <f>IFERROR(INDEX(JMP!$AJ$2:$AU$1000,MATCH($A535,JMP!$A$2:$A$1000,0),MATCH(BA$1,JMP!$AJ$1:$AU$1,0)),INDEX(Baseline!$B$2:$BD$2,1,MATCH(BA$1,Baseline!$B$1:$BD$1,0)))</f>
        <v>55</v>
      </c>
      <c r="BB535">
        <f>IFERROR(INDEX(JMP!$AJ$2:$AU$1000,MATCH($A535,JMP!$A$2:$A$1000,0),MATCH(BB$1,JMP!$AJ$1:$AU$1,0)),INDEX(Baseline!$B$2:$BD$2,1,MATCH(BB$1,Baseline!$B$1:$BD$1,0)))</f>
        <v>0</v>
      </c>
      <c r="BC535">
        <f>IFERROR(INDEX(JMP!$AJ$2:$AU$1000,MATCH($A535,JMP!$A$2:$A$1000,0),MATCH(BC$1,JMP!$AJ$1:$AU$1,0)),INDEX(Baseline!$B$2:$BD$2,1,MATCH(BC$1,Baseline!$B$1:$BD$1,0)))</f>
        <v>2</v>
      </c>
      <c r="BD535">
        <f>IFERROR(INDEX(JMP!$AJ$2:$AU$1000,MATCH($A535,JMP!$A$2:$A$1000,0),MATCH(BD$1,JMP!$AJ$1:$AU$1,0)),INDEX(Baseline!$B$2:$BD$2,1,MATCH(BD$1,Baseline!$B$1:$BD$1,0)))</f>
        <v>4.6043824231999997</v>
      </c>
      <c r="BE535">
        <f>IFERROR(INDEX(JMP!$AJ$2:$AU$1000,MATCH($A535,JMP!$A$2:$A$1000,0),MATCH(BE$1,JMP!$AJ$1:$AU$1,0)),INDEX(Baseline!$B$2:$BE$2,1,MATCH(BE$1,Baseline!$B$1:$BE$1,0)))</f>
        <v>400000</v>
      </c>
      <c r="BF535" t="str">
        <f t="shared" si="40"/>
        <v>no</v>
      </c>
      <c r="BG535" t="str">
        <f t="shared" si="41"/>
        <v>no</v>
      </c>
      <c r="BH535">
        <f t="shared" si="42"/>
        <v>0.5</v>
      </c>
      <c r="BI535">
        <f t="shared" si="43"/>
        <v>30</v>
      </c>
      <c r="BK535">
        <v>536</v>
      </c>
      <c r="BL535" t="str">
        <f t="shared" si="44"/>
        <v>summer</v>
      </c>
    </row>
    <row r="536" spans="1:64" x14ac:dyDescent="0.35">
      <c r="A536">
        <v>535</v>
      </c>
      <c r="B536">
        <f>IFERROR(INDEX(JMP!$AJ$2:$AU$1000,MATCH($A536,JMP!$A$2:$A$1000,0),MATCH(B$1,JMP!$AJ$1:$AU$1,0)),INDEX(Baseline!$B$2:$BD$2,1,MATCH(B$1,Baseline!$B$1:$BD$1,0)))</f>
        <v>0</v>
      </c>
      <c r="C536">
        <f>IFERROR(INDEX(JMP!$AJ$2:$AU$1000,MATCH($A536,JMP!$A$2:$A$1000,0),MATCH(C$1,JMP!$AJ$1:$AU$1,0)),INDEX(Baseline!$B$2:$BD$2,1,MATCH(C$1,Baseline!$B$1:$BD$1,0)))</f>
        <v>8760</v>
      </c>
      <c r="D536">
        <f>IFERROR(INDEX(JMP!$AJ$2:$AU$1000,MATCH($A536,JMP!$A$2:$A$1000,0),MATCH(D$1,JMP!$AJ$1:$AU$1,0)),INDEX(Baseline!$B$2:$BD$2,1,MATCH(D$1,Baseline!$B$1:$BD$1,0)))</f>
        <v>1</v>
      </c>
      <c r="E536">
        <f>IFERROR(INDEX(JMP!$AJ$2:$AU$1000,MATCH($A536,JMP!$A$2:$A$1000,0),MATCH(E$1,JMP!$AJ$1:$AU$1,0)),INDEX(Baseline!$B$2:$BD$2,1,MATCH(E$1,Baseline!$B$1:$BD$1,0)))</f>
        <v>1</v>
      </c>
      <c r="F536" t="str">
        <f>IFERROR(INDEX(JMP!$AJ$2:$AU$1000,MATCH($A536,JMP!$A$2:$A$1000,0),MATCH(F$1,JMP!$AJ$1:$AU$1,0)),INDEX(Baseline!$B$2:$BD$2,1,MATCH(F$1,Baseline!$B$1:$BD$1,0)))</f>
        <v>e344</v>
      </c>
      <c r="G536" t="str">
        <f>IFERROR(INDEX(JMP!$AJ$2:$AU$1000,MATCH($A536,JMP!$A$2:$A$1000,0),MATCH(G$1,JMP!$AJ$1:$AU$1,0)),INDEX(Baseline!$B$2:$BD$2,1,MATCH(G$1,Baseline!$B$1:$BD$1,0)))</f>
        <v>e340</v>
      </c>
      <c r="H536">
        <f>IFERROR(INDEX(JMP!$AJ$2:$AU$1000,MATCH($A536,JMP!$A$2:$A$1000,0),MATCH(H$1,JMP!$AJ$1:$AU$1,0)),INDEX(Baseline!$B$2:$BD$2,1,MATCH(H$1,Baseline!$B$1:$BD$1,0)))</f>
        <v>1.5</v>
      </c>
      <c r="I536">
        <f>IFERROR(INDEX(JMP!$AJ$2:$AU$1000,MATCH($A536,JMP!$A$2:$A$1000,0),MATCH(I$1,JMP!$AJ$1:$AU$1,0)),INDEX(Baseline!$B$2:$BD$2,1,MATCH(I$1,Baseline!$B$1:$BD$1,0)))</f>
        <v>0.42</v>
      </c>
      <c r="J536">
        <f>IFERROR(INDEX(JMP!$AJ$2:$AU$1000,MATCH($A536,JMP!$A$2:$A$1000,0),MATCH(J$1,JMP!$AJ$1:$AU$1,0)),INDEX(Baseline!$B$2:$BD$2,1,MATCH(J$1,Baseline!$B$1:$BD$1,0)))</f>
        <v>1</v>
      </c>
      <c r="K536">
        <f>IFERROR(INDEX(JMP!$AJ$2:$AU$1000,MATCH($A536,JMP!$A$2:$A$1000,0),MATCH(K$1,JMP!$AJ$1:$AU$1,0)),INDEX(Baseline!$B$2:$BD$2,1,MATCH(K$1,Baseline!$B$1:$BD$1,0)))</f>
        <v>0</v>
      </c>
      <c r="L536">
        <f>IFERROR(INDEX(JMP!$AJ$2:$AU$1000,MATCH($A536,JMP!$A$2:$A$1000,0),MATCH(L$1,JMP!$AJ$1:$AU$1,0)),INDEX(Baseline!$B$2:$BD$2,1,MATCH(L$1,Baseline!$B$1:$BD$1,0)))</f>
        <v>0.14994887632463741</v>
      </c>
      <c r="M536" t="b">
        <f>IFERROR(INDEX(JMP!$AJ$2:$AU$1000,MATCH($A536,JMP!$A$2:$A$1000,0),MATCH(M$1,JMP!$AJ$1:$AU$1,0)),INDEX(Baseline!$B$2:$BD$2,1,MATCH(M$1,Baseline!$B$1:$BD$1,0)))</f>
        <v>0</v>
      </c>
      <c r="N536" t="b">
        <f>IFERROR(INDEX(JMP!$AJ$2:$AU$1000,MATCH($A536,JMP!$A$2:$A$1000,0),MATCH(N$1,JMP!$AJ$1:$AU$1,0)),INDEX(Baseline!$B$2:$BD$2,1,MATCH(N$1,Baseline!$B$1:$BD$1,0)))</f>
        <v>0</v>
      </c>
      <c r="O536">
        <f>IFERROR(INDEX(JMP!$AJ$2:$AU$1000,MATCH($A536,JMP!$A$2:$A$1000,0),MATCH(O$1,JMP!$AJ$1:$AU$1,0)),INDEX(Baseline!$B$2:$BD$2,1,MATCH(O$1,Baseline!$B$1:$BD$1,0)))</f>
        <v>7</v>
      </c>
      <c r="P536">
        <f>IFERROR(INDEX(JMP!$AJ$2:$AU$1000,MATCH($A536,JMP!$A$2:$A$1000,0),MATCH(P$1,JMP!$AJ$1:$AU$1,0)),INDEX(Baseline!$B$2:$BD$2,1,MATCH(P$1,Baseline!$B$1:$BD$1,0)))</f>
        <v>200</v>
      </c>
      <c r="Q536">
        <f>IFERROR(INDEX(JMP!$AJ$2:$AU$1000,MATCH($A536,JMP!$A$2:$A$1000,0),MATCH(Q$1,JMP!$AJ$1:$AU$1,0)),INDEX(Baseline!$B$2:$BD$2,1,MATCH(Q$1,Baseline!$B$1:$BD$1,0)))</f>
        <v>10</v>
      </c>
      <c r="R536">
        <f>IFERROR(INDEX(JMP!$AJ$2:$AU$1000,MATCH($A536,JMP!$A$2:$A$1000,0),MATCH(R$1,JMP!$AJ$1:$AU$1,0)),INDEX(Baseline!$B$2:$BD$2,1,MATCH(R$1,Baseline!$B$1:$BD$1,0)))</f>
        <v>0</v>
      </c>
      <c r="S536">
        <f>IFERROR(INDEX(JMP!$AJ$2:$AU$1000,MATCH($A536,JMP!$A$2:$A$1000,0),MATCH(S$1,JMP!$AJ$1:$AU$1,0)),INDEX(Baseline!$B$2:$BD$2,1,MATCH(S$1,Baseline!$B$1:$BD$1,0)))</f>
        <v>1</v>
      </c>
      <c r="T536">
        <f>IFERROR(INDEX(JMP!$AJ$2:$AU$1000,MATCH($A536,JMP!$A$2:$A$1000,0),MATCH(T$1,JMP!$AJ$1:$AU$1,0)),INDEX(Baseline!$B$2:$BD$2,1,MATCH(T$1,Baseline!$B$1:$BD$1,0)))</f>
        <v>0</v>
      </c>
      <c r="U536" t="str">
        <f>IFERROR(INDEX(JMP!$AJ$2:$AU$1000,MATCH($A536,JMP!$A$2:$A$1000,0),MATCH(U$1,JMP!$AJ$1:$AU$1,0)),INDEX(Baseline!$B$2:$BD$2,1,MATCH(U$1,Baseline!$B$1:$BD$1,0)))</f>
        <v>Titan</v>
      </c>
      <c r="V536">
        <f>IFERROR(INDEX(JMP!$AJ$2:$AU$1000,MATCH($A536,JMP!$A$2:$A$1000,0),MATCH(V$1,JMP!$AJ$1:$AU$1,0)),INDEX(Baseline!$B$2:$BD$2,1,MATCH(V$1,Baseline!$B$1:$BD$1,0)))</f>
        <v>3</v>
      </c>
      <c r="W536">
        <f>IFERROR(INDEX(JMP!$AJ$2:$AU$1000,MATCH($A536,JMP!$A$2:$A$1000,0),MATCH(W$1,JMP!$AJ$1:$AU$1,0)),INDEX(Baseline!$B$2:$BD$2,1,MATCH(W$1,Baseline!$B$1:$BD$1,0)))</f>
        <v>0.37</v>
      </c>
      <c r="X536">
        <f>IFERROR(INDEX(JMP!$AJ$2:$AU$1000,MATCH($A536,JMP!$A$2:$A$1000,0),MATCH(X$1,JMP!$AJ$1:$AU$1,0)),INDEX(Baseline!$B$2:$BD$2,1,MATCH(X$1,Baseline!$B$1:$BD$1,0)))</f>
        <v>4</v>
      </c>
      <c r="Y536">
        <f>IFERROR(INDEX(JMP!$AJ$2:$AU$1000,MATCH($A536,JMP!$A$2:$A$1000,0),MATCH(Y$1,JMP!$AJ$1:$AU$1,0)),INDEX(Baseline!$B$2:$BD$2,1,MATCH(Y$1,Baseline!$B$1:$BD$1,0)))</f>
        <v>1</v>
      </c>
      <c r="Z536">
        <f>IFERROR(INDEX(JMP!$AJ$2:$AU$1000,MATCH($A536,JMP!$A$2:$A$1000,0),MATCH(Z$1,JMP!$AJ$1:$AU$1,0)),INDEX(Baseline!$B$2:$BD$2,1,MATCH(Z$1,Baseline!$B$1:$BD$1,0)))</f>
        <v>1970</v>
      </c>
      <c r="AA536">
        <f>IFERROR(INDEX(JMP!$AJ$2:$AU$1000,MATCH($A536,JMP!$A$2:$A$1000,0),MATCH(AA$1,JMP!$AJ$1:$AU$1,0)),INDEX(Baseline!$B$2:$BD$2,1,MATCH(AA$1,Baseline!$B$1:$BD$1,0)))</f>
        <v>1970</v>
      </c>
      <c r="AB536">
        <f>IFERROR(INDEX(JMP!$AJ$2:$AU$1000,MATCH($A536,JMP!$A$2:$A$1000,0),MATCH(AB$1,JMP!$AJ$1:$AU$1,0)),INDEX(Baseline!$B$2:$BD$2,1,MATCH(AB$1,Baseline!$B$1:$BD$1,0)))</f>
        <v>0</v>
      </c>
      <c r="AC536">
        <f>IFERROR(INDEX(JMP!$AJ$2:$AU$1000,MATCH($A536,JMP!$A$2:$A$1000,0),MATCH(AC$1,JMP!$AJ$1:$AU$1,0)),INDEX(Baseline!$B$2:$BD$2,1,MATCH(AC$1,Baseline!$B$1:$BD$1,0)))</f>
        <v>1</v>
      </c>
      <c r="AD536">
        <f>IFERROR(INDEX(JMP!$AJ$2:$AU$1000,MATCH($A536,JMP!$A$2:$A$1000,0),MATCH(AD$1,JMP!$AJ$1:$AU$1,0)),INDEX(Baseline!$B$2:$BD$2,1,MATCH(AD$1,Baseline!$B$1:$BD$1,0)))</f>
        <v>8</v>
      </c>
      <c r="AE536">
        <f>IFERROR(INDEX(JMP!$AJ$2:$AU$1000,MATCH($A536,JMP!$A$2:$A$1000,0),MATCH(AE$1,JMP!$AJ$1:$AU$1,0)),INDEX(Baseline!$B$2:$BD$2,1,MATCH(AE$1,Baseline!$B$1:$BD$1,0)))</f>
        <v>0.25</v>
      </c>
      <c r="AF536" t="str">
        <f>IFERROR(INDEX(JMP!$AJ$2:$AU$1000,MATCH($A536,JMP!$A$2:$A$1000,0),MATCH(AF$1,JMP!$AJ$1:$AU$1,0)),INDEX(Baseline!$B$2:$BD$2,1,MATCH(AF$1,Baseline!$B$1:$BD$1,0)))</f>
        <v>bwb</v>
      </c>
      <c r="AG536" t="str">
        <f>IFERROR(INDEX(JMP!$AJ$2:$AU$1000,MATCH($A536,JMP!$A$2:$A$1000,0),MATCH(AG$1,JMP!$AJ$1:$AU$1,0)),INDEX(Baseline!$B$2:$BD$2,1,MATCH(AG$1,Baseline!$B$1:$BD$1,0)))</f>
        <v>V-tail</v>
      </c>
      <c r="AH536">
        <f>IFERROR(INDEX(JMP!$AJ$2:$AU$1000,MATCH($A536,JMP!$A$2:$A$1000,0),MATCH(AH$1,JMP!$AJ$1:$AU$1,0)),INDEX(Baseline!$B$2:$BD$2,1,MATCH(AH$1,Baseline!$B$1:$BD$1,0)))</f>
        <v>1</v>
      </c>
      <c r="AI536">
        <f>IFERROR(INDEX(JMP!$AJ$2:$AU$1000,MATCH($A536,JMP!$A$2:$A$1000,0),MATCH(AI$1,JMP!$AJ$1:$AU$1,0)),INDEX(Baseline!$B$2:$BD$2,1,MATCH(AI$1,Baseline!$B$1:$BD$1,0)))</f>
        <v>724000000</v>
      </c>
      <c r="AJ536">
        <f>IFERROR(INDEX(JMP!$AJ$2:$AU$1000,MATCH($A536,JMP!$A$2:$A$1000,0),MATCH(AJ$1,JMP!$AJ$1:$AU$1,0)),INDEX(Baseline!$B$2:$BD$2,1,MATCH(AJ$1,Baseline!$B$1:$BD$1,0)))</f>
        <v>54500000</v>
      </c>
      <c r="AK536">
        <f>IFERROR(INDEX(JMP!$AJ$2:$AU$1000,MATCH($A536,JMP!$A$2:$A$1000,0),MATCH(AK$1,JMP!$AJ$1:$AU$1,0)),INDEX(Baseline!$B$2:$BD$2,1,MATCH(AK$1,Baseline!$B$1:$BD$1,0)))</f>
        <v>30</v>
      </c>
      <c r="AL536">
        <f>IFERROR(INDEX(JMP!$AJ$2:$AU$1000,MATCH($A536,JMP!$A$2:$A$1000,0),MATCH(AL$1,JMP!$AJ$1:$AU$1,0)),INDEX(Baseline!$B$2:$BD$2,1,MATCH(AL$1,Baseline!$B$1:$BD$1,0)))</f>
        <v>2.3361418219528991E-2</v>
      </c>
      <c r="AM536">
        <f>IFERROR(INDEX(JMP!$AJ$2:$AU$1000,MATCH($A536,JMP!$A$2:$A$1000,0),MATCH(AM$1,JMP!$AJ$1:$AU$1,0)),INDEX(Baseline!$B$2:$BD$2,1,MATCH(AM$1,Baseline!$B$1:$BD$1,0)))</f>
        <v>12.898592210933334</v>
      </c>
      <c r="AN536">
        <f>IFERROR(INDEX(JMP!$AJ$2:$AU$1000,MATCH($A536,JMP!$A$2:$A$1000,0),MATCH(AN$1,JMP!$AJ$1:$AU$1,0)),INDEX(Baseline!$B$2:$BD$2,1,MATCH(AN$1,Baseline!$B$1:$BD$1,0)))</f>
        <v>2.3690927769171837</v>
      </c>
      <c r="AO536">
        <f>IFERROR(INDEX(JMP!$AJ$2:$AU$1000,MATCH($A536,JMP!$A$2:$A$1000,0),MATCH(AO$1,JMP!$AJ$1:$AU$1,0)),INDEX(Baseline!$B$2:$BD$2,1,MATCH(AO$1,Baseline!$B$1:$BD$1,0)))</f>
        <v>1.0844964358404789</v>
      </c>
      <c r="AP536">
        <f>IFERROR(INDEX(JMP!$AJ$2:$AU$1000,MATCH($A536,JMP!$A$2:$A$1000,0),MATCH(AP$1,JMP!$AJ$1:$AU$1,0)),INDEX(Baseline!$B$2:$BD$2,1,MATCH(AP$1,Baseline!$B$1:$BD$1,0)))</f>
        <v>0</v>
      </c>
      <c r="AQ536">
        <f>IFERROR(INDEX(JMP!$AJ$2:$AU$1000,MATCH($A536,JMP!$A$2:$A$1000,0),MATCH(AQ$1,JMP!$AJ$1:$AU$1,0)),INDEX(Baseline!$B$2:$BD$2,1,MATCH(AQ$1,Baseline!$B$1:$BD$1,0)))</f>
        <v>0.35</v>
      </c>
      <c r="AR536">
        <f>IFERROR(INDEX(JMP!$AJ$2:$AU$1000,MATCH($A536,JMP!$A$2:$A$1000,0),MATCH(AR$1,JMP!$AJ$1:$AU$1,0)),INDEX(Baseline!$B$2:$BD$2,1,MATCH(AR$1,Baseline!$B$1:$BD$1,0)))</f>
        <v>0</v>
      </c>
      <c r="AS536">
        <f>IFERROR(INDEX(JMP!$AJ$2:$AU$1000,MATCH($A536,JMP!$A$2:$A$1000,0),MATCH(AS$1,JMP!$AJ$1:$AU$1,0)),INDEX(Baseline!$B$2:$BD$2,1,MATCH(AS$1,Baseline!$B$1:$BD$1,0)))</f>
        <v>0</v>
      </c>
      <c r="AT536">
        <f>IFERROR(INDEX(JMP!$AJ$2:$AU$1000,MATCH($A536,JMP!$A$2:$A$1000,0),MATCH(AT$1,JMP!$AJ$1:$AU$1,0)),INDEX(Baseline!$B$2:$BD$2,1,MATCH(AT$1,Baseline!$B$1:$BD$1,0)))</f>
        <v>500</v>
      </c>
      <c r="AU536">
        <f>IFERROR(INDEX(JMP!$AJ$2:$AU$1000,MATCH($A536,JMP!$A$2:$A$1000,0),MATCH(AU$1,JMP!$AJ$1:$AU$1,0)),INDEX(Baseline!$B$2:$BD$2,1,MATCH(AU$1,Baseline!$B$1:$BD$1,0)))</f>
        <v>50</v>
      </c>
      <c r="AV536">
        <f>IFERROR(INDEX(JMP!$AJ$2:$AU$1000,MATCH($A536,JMP!$A$2:$A$1000,0),MATCH(AV$1,JMP!$AJ$1:$AU$1,0)),INDEX(Baseline!$B$2:$BD$2,1,MATCH(AV$1,Baseline!$B$1:$BD$1,0)))</f>
        <v>12.1</v>
      </c>
      <c r="AW536">
        <f>IFERROR(INDEX(JMP!$AJ$2:$AU$1000,MATCH($A536,JMP!$A$2:$A$1000,0),MATCH(AW$1,JMP!$AJ$1:$AU$1,0)),INDEX(Baseline!$B$2:$BD$2,1,MATCH(AW$1,Baseline!$B$1:$BD$1,0)))</f>
        <v>1.9961979999999998E-3</v>
      </c>
      <c r="AX536">
        <f>IFERROR(INDEX(JMP!$AJ$2:$AU$1000,MATCH($A536,JMP!$A$2:$A$1000,0),MATCH(AX$1,JMP!$AJ$1:$AU$1,0)),INDEX(Baseline!$B$2:$BD$2,1,MATCH(AX$1,Baseline!$B$1:$BD$1,0)))</f>
        <v>1.9961979999999998E-3</v>
      </c>
      <c r="AY536">
        <f>IFERROR(INDEX(JMP!$AJ$2:$AU$1000,MATCH($A536,JMP!$A$2:$A$1000,0),MATCH(AY$1,JMP!$AJ$1:$AU$1,0)),INDEX(Baseline!$B$2:$BD$2,1,MATCH(AY$1,Baseline!$B$1:$BD$1,0)))</f>
        <v>1.9607137E-2</v>
      </c>
      <c r="AZ536">
        <f>IFERROR(INDEX(JMP!$AJ$2:$AU$1000,MATCH($A536,JMP!$A$2:$A$1000,0),MATCH(AZ$1,JMP!$AJ$1:$AU$1,0)),INDEX(Baseline!$B$2:$BD$2,1,MATCH(AZ$1,Baseline!$B$1:$BD$1,0)))</f>
        <v>1</v>
      </c>
      <c r="BA536">
        <f>IFERROR(INDEX(JMP!$AJ$2:$AU$1000,MATCH($A536,JMP!$A$2:$A$1000,0),MATCH(BA$1,JMP!$AJ$1:$AU$1,0)),INDEX(Baseline!$B$2:$BD$2,1,MATCH(BA$1,Baseline!$B$1:$BD$1,0)))</f>
        <v>10</v>
      </c>
      <c r="BB536">
        <f>IFERROR(INDEX(JMP!$AJ$2:$AU$1000,MATCH($A536,JMP!$A$2:$A$1000,0),MATCH(BB$1,JMP!$AJ$1:$AU$1,0)),INDEX(Baseline!$B$2:$BD$2,1,MATCH(BB$1,Baseline!$B$1:$BD$1,0)))</f>
        <v>0</v>
      </c>
      <c r="BC536">
        <f>IFERROR(INDEX(JMP!$AJ$2:$AU$1000,MATCH($A536,JMP!$A$2:$A$1000,0),MATCH(BC$1,JMP!$AJ$1:$AU$1,0)),INDEX(Baseline!$B$2:$BD$2,1,MATCH(BC$1,Baseline!$B$1:$BD$1,0)))</f>
        <v>3</v>
      </c>
      <c r="BD536">
        <f>IFERROR(INDEX(JMP!$AJ$2:$AU$1000,MATCH($A536,JMP!$A$2:$A$1000,0),MATCH(BD$1,JMP!$AJ$1:$AU$1,0)),INDEX(Baseline!$B$2:$BD$2,1,MATCH(BD$1,Baseline!$B$1:$BD$1,0)))</f>
        <v>4.9632535707500001</v>
      </c>
      <c r="BE536">
        <f>IFERROR(INDEX(JMP!$AJ$2:$AU$1000,MATCH($A536,JMP!$A$2:$A$1000,0),MATCH(BE$1,JMP!$AJ$1:$AU$1,0)),INDEX(Baseline!$B$2:$BE$2,1,MATCH(BE$1,Baseline!$B$1:$BE$1,0)))</f>
        <v>400000</v>
      </c>
      <c r="BF536" t="str">
        <f t="shared" si="40"/>
        <v>yes</v>
      </c>
      <c r="BG536" t="str">
        <f t="shared" si="41"/>
        <v>yes</v>
      </c>
      <c r="BH536">
        <f t="shared" si="42"/>
        <v>0.25</v>
      </c>
      <c r="BI536">
        <f t="shared" si="43"/>
        <v>10</v>
      </c>
      <c r="BK536">
        <v>537</v>
      </c>
      <c r="BL536" t="str">
        <f t="shared" si="44"/>
        <v>fall</v>
      </c>
    </row>
    <row r="537" spans="1:64" x14ac:dyDescent="0.35">
      <c r="A537">
        <v>536</v>
      </c>
      <c r="B537">
        <f>IFERROR(INDEX(JMP!$AJ$2:$AU$1000,MATCH($A537,JMP!$A$2:$A$1000,0),MATCH(B$1,JMP!$AJ$1:$AU$1,0)),INDEX(Baseline!$B$2:$BD$2,1,MATCH(B$1,Baseline!$B$1:$BD$1,0)))</f>
        <v>0</v>
      </c>
      <c r="C537">
        <f>IFERROR(INDEX(JMP!$AJ$2:$AU$1000,MATCH($A537,JMP!$A$2:$A$1000,0),MATCH(C$1,JMP!$AJ$1:$AU$1,0)),INDEX(Baseline!$B$2:$BD$2,1,MATCH(C$1,Baseline!$B$1:$BD$1,0)))</f>
        <v>8760</v>
      </c>
      <c r="D537">
        <f>IFERROR(INDEX(JMP!$AJ$2:$AU$1000,MATCH($A537,JMP!$A$2:$A$1000,0),MATCH(D$1,JMP!$AJ$1:$AU$1,0)),INDEX(Baseline!$B$2:$BD$2,1,MATCH(D$1,Baseline!$B$1:$BD$1,0)))</f>
        <v>1</v>
      </c>
      <c r="E537">
        <f>IFERROR(INDEX(JMP!$AJ$2:$AU$1000,MATCH($A537,JMP!$A$2:$A$1000,0),MATCH(E$1,JMP!$AJ$1:$AU$1,0)),INDEX(Baseline!$B$2:$BD$2,1,MATCH(E$1,Baseline!$B$1:$BD$1,0)))</f>
        <v>1</v>
      </c>
      <c r="F537" t="str">
        <f>IFERROR(INDEX(JMP!$AJ$2:$AU$1000,MATCH($A537,JMP!$A$2:$A$1000,0),MATCH(F$1,JMP!$AJ$1:$AU$1,0)),INDEX(Baseline!$B$2:$BD$2,1,MATCH(F$1,Baseline!$B$1:$BD$1,0)))</f>
        <v>e344</v>
      </c>
      <c r="G537" t="str">
        <f>IFERROR(INDEX(JMP!$AJ$2:$AU$1000,MATCH($A537,JMP!$A$2:$A$1000,0),MATCH(G$1,JMP!$AJ$1:$AU$1,0)),INDEX(Baseline!$B$2:$BD$2,1,MATCH(G$1,Baseline!$B$1:$BD$1,0)))</f>
        <v>e340</v>
      </c>
      <c r="H537">
        <f>IFERROR(INDEX(JMP!$AJ$2:$AU$1000,MATCH($A537,JMP!$A$2:$A$1000,0),MATCH(H$1,JMP!$AJ$1:$AU$1,0)),INDEX(Baseline!$B$2:$BD$2,1,MATCH(H$1,Baseline!$B$1:$BD$1,0)))</f>
        <v>1.5</v>
      </c>
      <c r="I537">
        <f>IFERROR(INDEX(JMP!$AJ$2:$AU$1000,MATCH($A537,JMP!$A$2:$A$1000,0),MATCH(I$1,JMP!$AJ$1:$AU$1,0)),INDEX(Baseline!$B$2:$BD$2,1,MATCH(I$1,Baseline!$B$1:$BD$1,0)))</f>
        <v>0.42</v>
      </c>
      <c r="J537">
        <f>IFERROR(INDEX(JMP!$AJ$2:$AU$1000,MATCH($A537,JMP!$A$2:$A$1000,0),MATCH(J$1,JMP!$AJ$1:$AU$1,0)),INDEX(Baseline!$B$2:$BD$2,1,MATCH(J$1,Baseline!$B$1:$BD$1,0)))</f>
        <v>1</v>
      </c>
      <c r="K537">
        <f>IFERROR(INDEX(JMP!$AJ$2:$AU$1000,MATCH($A537,JMP!$A$2:$A$1000,0),MATCH(K$1,JMP!$AJ$1:$AU$1,0)),INDEX(Baseline!$B$2:$BD$2,1,MATCH(K$1,Baseline!$B$1:$BD$1,0)))</f>
        <v>0</v>
      </c>
      <c r="L537">
        <f>IFERROR(INDEX(JMP!$AJ$2:$AU$1000,MATCH($A537,JMP!$A$2:$A$1000,0),MATCH(L$1,JMP!$AJ$1:$AU$1,0)),INDEX(Baseline!$B$2:$BD$2,1,MATCH(L$1,Baseline!$B$1:$BD$1,0)))</f>
        <v>4.9367497888086163E-2</v>
      </c>
      <c r="M537" t="b">
        <f>IFERROR(INDEX(JMP!$AJ$2:$AU$1000,MATCH($A537,JMP!$A$2:$A$1000,0),MATCH(M$1,JMP!$AJ$1:$AU$1,0)),INDEX(Baseline!$B$2:$BD$2,1,MATCH(M$1,Baseline!$B$1:$BD$1,0)))</f>
        <v>0</v>
      </c>
      <c r="N537" t="b">
        <f>IFERROR(INDEX(JMP!$AJ$2:$AU$1000,MATCH($A537,JMP!$A$2:$A$1000,0),MATCH(N$1,JMP!$AJ$1:$AU$1,0)),INDEX(Baseline!$B$2:$BD$2,1,MATCH(N$1,Baseline!$B$1:$BD$1,0)))</f>
        <v>0</v>
      </c>
      <c r="O537">
        <f>IFERROR(INDEX(JMP!$AJ$2:$AU$1000,MATCH($A537,JMP!$A$2:$A$1000,0),MATCH(O$1,JMP!$AJ$1:$AU$1,0)),INDEX(Baseline!$B$2:$BD$2,1,MATCH(O$1,Baseline!$B$1:$BD$1,0)))</f>
        <v>7</v>
      </c>
      <c r="P537">
        <f>IFERROR(INDEX(JMP!$AJ$2:$AU$1000,MATCH($A537,JMP!$A$2:$A$1000,0),MATCH(P$1,JMP!$AJ$1:$AU$1,0)),INDEX(Baseline!$B$2:$BD$2,1,MATCH(P$1,Baseline!$B$1:$BD$1,0)))</f>
        <v>200</v>
      </c>
      <c r="Q537">
        <f>IFERROR(INDEX(JMP!$AJ$2:$AU$1000,MATCH($A537,JMP!$A$2:$A$1000,0),MATCH(Q$1,JMP!$AJ$1:$AU$1,0)),INDEX(Baseline!$B$2:$BD$2,1,MATCH(Q$1,Baseline!$B$1:$BD$1,0)))</f>
        <v>10</v>
      </c>
      <c r="R537">
        <f>IFERROR(INDEX(JMP!$AJ$2:$AU$1000,MATCH($A537,JMP!$A$2:$A$1000,0),MATCH(R$1,JMP!$AJ$1:$AU$1,0)),INDEX(Baseline!$B$2:$BD$2,1,MATCH(R$1,Baseline!$B$1:$BD$1,0)))</f>
        <v>0</v>
      </c>
      <c r="S537">
        <f>IFERROR(INDEX(JMP!$AJ$2:$AU$1000,MATCH($A537,JMP!$A$2:$A$1000,0),MATCH(S$1,JMP!$AJ$1:$AU$1,0)),INDEX(Baseline!$B$2:$BD$2,1,MATCH(S$1,Baseline!$B$1:$BD$1,0)))</f>
        <v>1</v>
      </c>
      <c r="T537">
        <f>IFERROR(INDEX(JMP!$AJ$2:$AU$1000,MATCH($A537,JMP!$A$2:$A$1000,0),MATCH(T$1,JMP!$AJ$1:$AU$1,0)),INDEX(Baseline!$B$2:$BD$2,1,MATCH(T$1,Baseline!$B$1:$BD$1,0)))</f>
        <v>0</v>
      </c>
      <c r="U537" t="str">
        <f>IFERROR(INDEX(JMP!$AJ$2:$AU$1000,MATCH($A537,JMP!$A$2:$A$1000,0),MATCH(U$1,JMP!$AJ$1:$AU$1,0)),INDEX(Baseline!$B$2:$BD$2,1,MATCH(U$1,Baseline!$B$1:$BD$1,0)))</f>
        <v>Titan</v>
      </c>
      <c r="V537">
        <f>IFERROR(INDEX(JMP!$AJ$2:$AU$1000,MATCH($A537,JMP!$A$2:$A$1000,0),MATCH(V$1,JMP!$AJ$1:$AU$1,0)),INDEX(Baseline!$B$2:$BD$2,1,MATCH(V$1,Baseline!$B$1:$BD$1,0)))</f>
        <v>3</v>
      </c>
      <c r="W537">
        <f>IFERROR(INDEX(JMP!$AJ$2:$AU$1000,MATCH($A537,JMP!$A$2:$A$1000,0),MATCH(W$1,JMP!$AJ$1:$AU$1,0)),INDEX(Baseline!$B$2:$BD$2,1,MATCH(W$1,Baseline!$B$1:$BD$1,0)))</f>
        <v>0.37</v>
      </c>
      <c r="X537">
        <f>IFERROR(INDEX(JMP!$AJ$2:$AU$1000,MATCH($A537,JMP!$A$2:$A$1000,0),MATCH(X$1,JMP!$AJ$1:$AU$1,0)),INDEX(Baseline!$B$2:$BD$2,1,MATCH(X$1,Baseline!$B$1:$BD$1,0)))</f>
        <v>4</v>
      </c>
      <c r="Y537">
        <f>IFERROR(INDEX(JMP!$AJ$2:$AU$1000,MATCH($A537,JMP!$A$2:$A$1000,0),MATCH(Y$1,JMP!$AJ$1:$AU$1,0)),INDEX(Baseline!$B$2:$BD$2,1,MATCH(Y$1,Baseline!$B$1:$BD$1,0)))</f>
        <v>6</v>
      </c>
      <c r="Z537">
        <f>IFERROR(INDEX(JMP!$AJ$2:$AU$1000,MATCH($A537,JMP!$A$2:$A$1000,0),MATCH(Z$1,JMP!$AJ$1:$AU$1,0)),INDEX(Baseline!$B$2:$BD$2,1,MATCH(Z$1,Baseline!$B$1:$BD$1,0)))</f>
        <v>1970</v>
      </c>
      <c r="AA537">
        <f>IFERROR(INDEX(JMP!$AJ$2:$AU$1000,MATCH($A537,JMP!$A$2:$A$1000,0),MATCH(AA$1,JMP!$AJ$1:$AU$1,0)),INDEX(Baseline!$B$2:$BD$2,1,MATCH(AA$1,Baseline!$B$1:$BD$1,0)))</f>
        <v>1970</v>
      </c>
      <c r="AB537">
        <f>IFERROR(INDEX(JMP!$AJ$2:$AU$1000,MATCH($A537,JMP!$A$2:$A$1000,0),MATCH(AB$1,JMP!$AJ$1:$AU$1,0)),INDEX(Baseline!$B$2:$BD$2,1,MATCH(AB$1,Baseline!$B$1:$BD$1,0)))</f>
        <v>0</v>
      </c>
      <c r="AC537">
        <f>IFERROR(INDEX(JMP!$AJ$2:$AU$1000,MATCH($A537,JMP!$A$2:$A$1000,0),MATCH(AC$1,JMP!$AJ$1:$AU$1,0)),INDEX(Baseline!$B$2:$BD$2,1,MATCH(AC$1,Baseline!$B$1:$BD$1,0)))</f>
        <v>1</v>
      </c>
      <c r="AD537">
        <f>IFERROR(INDEX(JMP!$AJ$2:$AU$1000,MATCH($A537,JMP!$A$2:$A$1000,0),MATCH(AD$1,JMP!$AJ$1:$AU$1,0)),INDEX(Baseline!$B$2:$BD$2,1,MATCH(AD$1,Baseline!$B$1:$BD$1,0)))</f>
        <v>8</v>
      </c>
      <c r="AE537">
        <f>IFERROR(INDEX(JMP!$AJ$2:$AU$1000,MATCH($A537,JMP!$A$2:$A$1000,0),MATCH(AE$1,JMP!$AJ$1:$AU$1,0)),INDEX(Baseline!$B$2:$BD$2,1,MATCH(AE$1,Baseline!$B$1:$BD$1,0)))</f>
        <v>1</v>
      </c>
      <c r="AF537" t="str">
        <f>IFERROR(INDEX(JMP!$AJ$2:$AU$1000,MATCH($A537,JMP!$A$2:$A$1000,0),MATCH(AF$1,JMP!$AJ$1:$AU$1,0)),INDEX(Baseline!$B$2:$BD$2,1,MATCH(AF$1,Baseline!$B$1:$BD$1,0)))</f>
        <v>bwb</v>
      </c>
      <c r="AG537" t="str">
        <f>IFERROR(INDEX(JMP!$AJ$2:$AU$1000,MATCH($A537,JMP!$A$2:$A$1000,0),MATCH(AG$1,JMP!$AJ$1:$AU$1,0)),INDEX(Baseline!$B$2:$BD$2,1,MATCH(AG$1,Baseline!$B$1:$BD$1,0)))</f>
        <v>V-tail</v>
      </c>
      <c r="AH537">
        <f>IFERROR(INDEX(JMP!$AJ$2:$AU$1000,MATCH($A537,JMP!$A$2:$A$1000,0),MATCH(AH$1,JMP!$AJ$1:$AU$1,0)),INDEX(Baseline!$B$2:$BD$2,1,MATCH(AH$1,Baseline!$B$1:$BD$1,0)))</f>
        <v>1</v>
      </c>
      <c r="AI537">
        <f>IFERROR(INDEX(JMP!$AJ$2:$AU$1000,MATCH($A537,JMP!$A$2:$A$1000,0),MATCH(AI$1,JMP!$AJ$1:$AU$1,0)),INDEX(Baseline!$B$2:$BD$2,1,MATCH(AI$1,Baseline!$B$1:$BD$1,0)))</f>
        <v>724000000</v>
      </c>
      <c r="AJ537">
        <f>IFERROR(INDEX(JMP!$AJ$2:$AU$1000,MATCH($A537,JMP!$A$2:$A$1000,0),MATCH(AJ$1,JMP!$AJ$1:$AU$1,0)),INDEX(Baseline!$B$2:$BD$2,1,MATCH(AJ$1,Baseline!$B$1:$BD$1,0)))</f>
        <v>54500000</v>
      </c>
      <c r="AK537">
        <f>IFERROR(INDEX(JMP!$AJ$2:$AU$1000,MATCH($A537,JMP!$A$2:$A$1000,0),MATCH(AK$1,JMP!$AJ$1:$AU$1,0)),INDEX(Baseline!$B$2:$BD$2,1,MATCH(AK$1,Baseline!$B$1:$BD$1,0)))</f>
        <v>30</v>
      </c>
      <c r="AL537">
        <f>IFERROR(INDEX(JMP!$AJ$2:$AU$1000,MATCH($A537,JMP!$A$2:$A$1000,0),MATCH(AL$1,JMP!$AJ$1:$AU$1,0)),INDEX(Baseline!$B$2:$BD$2,1,MATCH(AL$1,Baseline!$B$1:$BD$1,0)))</f>
        <v>1.3384154251594119E-2</v>
      </c>
      <c r="AM537">
        <f>IFERROR(INDEX(JMP!$AJ$2:$AU$1000,MATCH($A537,JMP!$A$2:$A$1000,0),MATCH(AM$1,JMP!$AJ$1:$AU$1,0)),INDEX(Baseline!$B$2:$BD$2,1,MATCH(AM$1,Baseline!$B$1:$BD$1,0)))</f>
        <v>16.138495297142857</v>
      </c>
      <c r="AN537">
        <f>IFERROR(INDEX(JMP!$AJ$2:$AU$1000,MATCH($A537,JMP!$A$2:$A$1000,0),MATCH(AN$1,JMP!$AJ$1:$AU$1,0)),INDEX(Baseline!$B$2:$BD$2,1,MATCH(AN$1,Baseline!$B$1:$BD$1,0)))</f>
        <v>1.5198597976098813</v>
      </c>
      <c r="AO537">
        <f>IFERROR(INDEX(JMP!$AJ$2:$AU$1000,MATCH($A537,JMP!$A$2:$A$1000,0),MATCH(AO$1,JMP!$AJ$1:$AU$1,0)),INDEX(Baseline!$B$2:$BD$2,1,MATCH(AO$1,Baseline!$B$1:$BD$1,0)))</f>
        <v>0.48535459732085384</v>
      </c>
      <c r="AP537">
        <f>IFERROR(INDEX(JMP!$AJ$2:$AU$1000,MATCH($A537,JMP!$A$2:$A$1000,0),MATCH(AP$1,JMP!$AJ$1:$AU$1,0)),INDEX(Baseline!$B$2:$BD$2,1,MATCH(AP$1,Baseline!$B$1:$BD$1,0)))</f>
        <v>0</v>
      </c>
      <c r="AQ537">
        <f>IFERROR(INDEX(JMP!$AJ$2:$AU$1000,MATCH($A537,JMP!$A$2:$A$1000,0),MATCH(AQ$1,JMP!$AJ$1:$AU$1,0)),INDEX(Baseline!$B$2:$BD$2,1,MATCH(AQ$1,Baseline!$B$1:$BD$1,0)))</f>
        <v>0.35</v>
      </c>
      <c r="AR537">
        <f>IFERROR(INDEX(JMP!$AJ$2:$AU$1000,MATCH($A537,JMP!$A$2:$A$1000,0),MATCH(AR$1,JMP!$AJ$1:$AU$1,0)),INDEX(Baseline!$B$2:$BD$2,1,MATCH(AR$1,Baseline!$B$1:$BD$1,0)))</f>
        <v>0</v>
      </c>
      <c r="AS537">
        <f>IFERROR(INDEX(JMP!$AJ$2:$AU$1000,MATCH($A537,JMP!$A$2:$A$1000,0),MATCH(AS$1,JMP!$AJ$1:$AU$1,0)),INDEX(Baseline!$B$2:$BD$2,1,MATCH(AS$1,Baseline!$B$1:$BD$1,0)))</f>
        <v>0</v>
      </c>
      <c r="AT537">
        <f>IFERROR(INDEX(JMP!$AJ$2:$AU$1000,MATCH($A537,JMP!$A$2:$A$1000,0),MATCH(AT$1,JMP!$AJ$1:$AU$1,0)),INDEX(Baseline!$B$2:$BD$2,1,MATCH(AT$1,Baseline!$B$1:$BD$1,0)))</f>
        <v>500</v>
      </c>
      <c r="AU537">
        <f>IFERROR(INDEX(JMP!$AJ$2:$AU$1000,MATCH($A537,JMP!$A$2:$A$1000,0),MATCH(AU$1,JMP!$AJ$1:$AU$1,0)),INDEX(Baseline!$B$2:$BD$2,1,MATCH(AU$1,Baseline!$B$1:$BD$1,0)))</f>
        <v>50</v>
      </c>
      <c r="AV537">
        <f>IFERROR(INDEX(JMP!$AJ$2:$AU$1000,MATCH($A537,JMP!$A$2:$A$1000,0),MATCH(AV$1,JMP!$AJ$1:$AU$1,0)),INDEX(Baseline!$B$2:$BD$2,1,MATCH(AV$1,Baseline!$B$1:$BD$1,0)))</f>
        <v>12.1</v>
      </c>
      <c r="AW537">
        <f>IFERROR(INDEX(JMP!$AJ$2:$AU$1000,MATCH($A537,JMP!$A$2:$A$1000,0),MATCH(AW$1,JMP!$AJ$1:$AU$1,0)),INDEX(Baseline!$B$2:$BD$2,1,MATCH(AW$1,Baseline!$B$1:$BD$1,0)))</f>
        <v>1.9961979999999998E-3</v>
      </c>
      <c r="AX537">
        <f>IFERROR(INDEX(JMP!$AJ$2:$AU$1000,MATCH($A537,JMP!$A$2:$A$1000,0),MATCH(AX$1,JMP!$AJ$1:$AU$1,0)),INDEX(Baseline!$B$2:$BD$2,1,MATCH(AX$1,Baseline!$B$1:$BD$1,0)))</f>
        <v>1.9961979999999998E-3</v>
      </c>
      <c r="AY537">
        <f>IFERROR(INDEX(JMP!$AJ$2:$AU$1000,MATCH($A537,JMP!$A$2:$A$1000,0),MATCH(AY$1,JMP!$AJ$1:$AU$1,0)),INDEX(Baseline!$B$2:$BD$2,1,MATCH(AY$1,Baseline!$B$1:$BD$1,0)))</f>
        <v>1.9607137E-2</v>
      </c>
      <c r="AZ537">
        <f>IFERROR(INDEX(JMP!$AJ$2:$AU$1000,MATCH($A537,JMP!$A$2:$A$1000,0),MATCH(AZ$1,JMP!$AJ$1:$AU$1,0)),INDEX(Baseline!$B$2:$BD$2,1,MATCH(AZ$1,Baseline!$B$1:$BD$1,0)))</f>
        <v>0</v>
      </c>
      <c r="BA537">
        <f>IFERROR(INDEX(JMP!$AJ$2:$AU$1000,MATCH($A537,JMP!$A$2:$A$1000,0),MATCH(BA$1,JMP!$AJ$1:$AU$1,0)),INDEX(Baseline!$B$2:$BD$2,1,MATCH(BA$1,Baseline!$B$1:$BD$1,0)))</f>
        <v>100</v>
      </c>
      <c r="BB537">
        <f>IFERROR(INDEX(JMP!$AJ$2:$AU$1000,MATCH($A537,JMP!$A$2:$A$1000,0),MATCH(BB$1,JMP!$AJ$1:$AU$1,0)),INDEX(Baseline!$B$2:$BD$2,1,MATCH(BB$1,Baseline!$B$1:$BD$1,0)))</f>
        <v>0</v>
      </c>
      <c r="BC537">
        <f>IFERROR(INDEX(JMP!$AJ$2:$AU$1000,MATCH($A537,JMP!$A$2:$A$1000,0),MATCH(BC$1,JMP!$AJ$1:$AU$1,0)),INDEX(Baseline!$B$2:$BD$2,1,MATCH(BC$1,Baseline!$B$1:$BD$1,0)))</f>
        <v>2</v>
      </c>
      <c r="BD537">
        <f>IFERROR(INDEX(JMP!$AJ$2:$AU$1000,MATCH($A537,JMP!$A$2:$A$1000,0),MATCH(BD$1,JMP!$AJ$1:$AU$1,0)),INDEX(Baseline!$B$2:$BD$2,1,MATCH(BD$1,Baseline!$B$1:$BD$1,0)))</f>
        <v>2.0491289885000001</v>
      </c>
      <c r="BE537">
        <f>IFERROR(INDEX(JMP!$AJ$2:$AU$1000,MATCH($A537,JMP!$A$2:$A$1000,0),MATCH(BE$1,JMP!$AJ$1:$AU$1,0)),INDEX(Baseline!$B$2:$BE$2,1,MATCH(BE$1,Baseline!$B$1:$BE$1,0)))</f>
        <v>400000</v>
      </c>
      <c r="BF537" t="str">
        <f t="shared" si="40"/>
        <v>no</v>
      </c>
      <c r="BG537" t="str">
        <f t="shared" si="41"/>
        <v>yes</v>
      </c>
      <c r="BH537">
        <f t="shared" si="42"/>
        <v>1</v>
      </c>
      <c r="BI537">
        <f t="shared" si="43"/>
        <v>100</v>
      </c>
      <c r="BK537">
        <v>538</v>
      </c>
      <c r="BL537" t="str">
        <f t="shared" si="44"/>
        <v>summer</v>
      </c>
    </row>
    <row r="538" spans="1:64" x14ac:dyDescent="0.35">
      <c r="A538">
        <v>537</v>
      </c>
      <c r="B538">
        <f>IFERROR(INDEX(JMP!$AJ$2:$AU$1000,MATCH($A538,JMP!$A$2:$A$1000,0),MATCH(B$1,JMP!$AJ$1:$AU$1,0)),INDEX(Baseline!$B$2:$BD$2,1,MATCH(B$1,Baseline!$B$1:$BD$1,0)))</f>
        <v>0</v>
      </c>
      <c r="C538">
        <f>IFERROR(INDEX(JMP!$AJ$2:$AU$1000,MATCH($A538,JMP!$A$2:$A$1000,0),MATCH(C$1,JMP!$AJ$1:$AU$1,0)),INDEX(Baseline!$B$2:$BD$2,1,MATCH(C$1,Baseline!$B$1:$BD$1,0)))</f>
        <v>8760</v>
      </c>
      <c r="D538">
        <f>IFERROR(INDEX(JMP!$AJ$2:$AU$1000,MATCH($A538,JMP!$A$2:$A$1000,0),MATCH(D$1,JMP!$AJ$1:$AU$1,0)),INDEX(Baseline!$B$2:$BD$2,1,MATCH(D$1,Baseline!$B$1:$BD$1,0)))</f>
        <v>1</v>
      </c>
      <c r="E538">
        <f>IFERROR(INDEX(JMP!$AJ$2:$AU$1000,MATCH($A538,JMP!$A$2:$A$1000,0),MATCH(E$1,JMP!$AJ$1:$AU$1,0)),INDEX(Baseline!$B$2:$BD$2,1,MATCH(E$1,Baseline!$B$1:$BD$1,0)))</f>
        <v>1</v>
      </c>
      <c r="F538" t="str">
        <f>IFERROR(INDEX(JMP!$AJ$2:$AU$1000,MATCH($A538,JMP!$A$2:$A$1000,0),MATCH(F$1,JMP!$AJ$1:$AU$1,0)),INDEX(Baseline!$B$2:$BD$2,1,MATCH(F$1,Baseline!$B$1:$BD$1,0)))</f>
        <v>e344</v>
      </c>
      <c r="G538" t="str">
        <f>IFERROR(INDEX(JMP!$AJ$2:$AU$1000,MATCH($A538,JMP!$A$2:$A$1000,0),MATCH(G$1,JMP!$AJ$1:$AU$1,0)),INDEX(Baseline!$B$2:$BD$2,1,MATCH(G$1,Baseline!$B$1:$BD$1,0)))</f>
        <v>e340</v>
      </c>
      <c r="H538">
        <f>IFERROR(INDEX(JMP!$AJ$2:$AU$1000,MATCH($A538,JMP!$A$2:$A$1000,0),MATCH(H$1,JMP!$AJ$1:$AU$1,0)),INDEX(Baseline!$B$2:$BD$2,1,MATCH(H$1,Baseline!$B$1:$BD$1,0)))</f>
        <v>1.5</v>
      </c>
      <c r="I538">
        <f>IFERROR(INDEX(JMP!$AJ$2:$AU$1000,MATCH($A538,JMP!$A$2:$A$1000,0),MATCH(I$1,JMP!$AJ$1:$AU$1,0)),INDEX(Baseline!$B$2:$BD$2,1,MATCH(I$1,Baseline!$B$1:$BD$1,0)))</f>
        <v>0.42</v>
      </c>
      <c r="J538">
        <f>IFERROR(INDEX(JMP!$AJ$2:$AU$1000,MATCH($A538,JMP!$A$2:$A$1000,0),MATCH(J$1,JMP!$AJ$1:$AU$1,0)),INDEX(Baseline!$B$2:$BD$2,1,MATCH(J$1,Baseline!$B$1:$BD$1,0)))</f>
        <v>1</v>
      </c>
      <c r="K538">
        <f>IFERROR(INDEX(JMP!$AJ$2:$AU$1000,MATCH($A538,JMP!$A$2:$A$1000,0),MATCH(K$1,JMP!$AJ$1:$AU$1,0)),INDEX(Baseline!$B$2:$BD$2,1,MATCH(K$1,Baseline!$B$1:$BD$1,0)))</f>
        <v>0</v>
      </c>
      <c r="L538">
        <f>IFERROR(INDEX(JMP!$AJ$2:$AU$1000,MATCH($A538,JMP!$A$2:$A$1000,0),MATCH(L$1,JMP!$AJ$1:$AU$1,0)),INDEX(Baseline!$B$2:$BD$2,1,MATCH(L$1,Baseline!$B$1:$BD$1,0)))</f>
        <v>5.9874141920461851E-2</v>
      </c>
      <c r="M538" t="b">
        <f>IFERROR(INDEX(JMP!$AJ$2:$AU$1000,MATCH($A538,JMP!$A$2:$A$1000,0),MATCH(M$1,JMP!$AJ$1:$AU$1,0)),INDEX(Baseline!$B$2:$BD$2,1,MATCH(M$1,Baseline!$B$1:$BD$1,0)))</f>
        <v>0</v>
      </c>
      <c r="N538" t="b">
        <f>IFERROR(INDEX(JMP!$AJ$2:$AU$1000,MATCH($A538,JMP!$A$2:$A$1000,0),MATCH(N$1,JMP!$AJ$1:$AU$1,0)),INDEX(Baseline!$B$2:$BD$2,1,MATCH(N$1,Baseline!$B$1:$BD$1,0)))</f>
        <v>0</v>
      </c>
      <c r="O538">
        <f>IFERROR(INDEX(JMP!$AJ$2:$AU$1000,MATCH($A538,JMP!$A$2:$A$1000,0),MATCH(O$1,JMP!$AJ$1:$AU$1,0)),INDEX(Baseline!$B$2:$BD$2,1,MATCH(O$1,Baseline!$B$1:$BD$1,0)))</f>
        <v>7</v>
      </c>
      <c r="P538">
        <f>IFERROR(INDEX(JMP!$AJ$2:$AU$1000,MATCH($A538,JMP!$A$2:$A$1000,0),MATCH(P$1,JMP!$AJ$1:$AU$1,0)),INDEX(Baseline!$B$2:$BD$2,1,MATCH(P$1,Baseline!$B$1:$BD$1,0)))</f>
        <v>200</v>
      </c>
      <c r="Q538">
        <f>IFERROR(INDEX(JMP!$AJ$2:$AU$1000,MATCH($A538,JMP!$A$2:$A$1000,0),MATCH(Q$1,JMP!$AJ$1:$AU$1,0)),INDEX(Baseline!$B$2:$BD$2,1,MATCH(Q$1,Baseline!$B$1:$BD$1,0)))</f>
        <v>10</v>
      </c>
      <c r="R538">
        <f>IFERROR(INDEX(JMP!$AJ$2:$AU$1000,MATCH($A538,JMP!$A$2:$A$1000,0),MATCH(R$1,JMP!$AJ$1:$AU$1,0)),INDEX(Baseline!$B$2:$BD$2,1,MATCH(R$1,Baseline!$B$1:$BD$1,0)))</f>
        <v>0</v>
      </c>
      <c r="S538">
        <f>IFERROR(INDEX(JMP!$AJ$2:$AU$1000,MATCH($A538,JMP!$A$2:$A$1000,0),MATCH(S$1,JMP!$AJ$1:$AU$1,0)),INDEX(Baseline!$B$2:$BD$2,1,MATCH(S$1,Baseline!$B$1:$BD$1,0)))</f>
        <v>1</v>
      </c>
      <c r="T538">
        <f>IFERROR(INDEX(JMP!$AJ$2:$AU$1000,MATCH($A538,JMP!$A$2:$A$1000,0),MATCH(T$1,JMP!$AJ$1:$AU$1,0)),INDEX(Baseline!$B$2:$BD$2,1,MATCH(T$1,Baseline!$B$1:$BD$1,0)))</f>
        <v>0</v>
      </c>
      <c r="U538" t="str">
        <f>IFERROR(INDEX(JMP!$AJ$2:$AU$1000,MATCH($A538,JMP!$A$2:$A$1000,0),MATCH(U$1,JMP!$AJ$1:$AU$1,0)),INDEX(Baseline!$B$2:$BD$2,1,MATCH(U$1,Baseline!$B$1:$BD$1,0)))</f>
        <v>Titan</v>
      </c>
      <c r="V538">
        <f>IFERROR(INDEX(JMP!$AJ$2:$AU$1000,MATCH($A538,JMP!$A$2:$A$1000,0),MATCH(V$1,JMP!$AJ$1:$AU$1,0)),INDEX(Baseline!$B$2:$BD$2,1,MATCH(V$1,Baseline!$B$1:$BD$1,0)))</f>
        <v>3</v>
      </c>
      <c r="W538">
        <f>IFERROR(INDEX(JMP!$AJ$2:$AU$1000,MATCH($A538,JMP!$A$2:$A$1000,0),MATCH(W$1,JMP!$AJ$1:$AU$1,0)),INDEX(Baseline!$B$2:$BD$2,1,MATCH(W$1,Baseline!$B$1:$BD$1,0)))</f>
        <v>0.37</v>
      </c>
      <c r="X538">
        <f>IFERROR(INDEX(JMP!$AJ$2:$AU$1000,MATCH($A538,JMP!$A$2:$A$1000,0),MATCH(X$1,JMP!$AJ$1:$AU$1,0)),INDEX(Baseline!$B$2:$BD$2,1,MATCH(X$1,Baseline!$B$1:$BD$1,0)))</f>
        <v>4</v>
      </c>
      <c r="Y538">
        <f>IFERROR(INDEX(JMP!$AJ$2:$AU$1000,MATCH($A538,JMP!$A$2:$A$1000,0),MATCH(Y$1,JMP!$AJ$1:$AU$1,0)),INDEX(Baseline!$B$2:$BD$2,1,MATCH(Y$1,Baseline!$B$1:$BD$1,0)))</f>
        <v>1</v>
      </c>
      <c r="Z538">
        <f>IFERROR(INDEX(JMP!$AJ$2:$AU$1000,MATCH($A538,JMP!$A$2:$A$1000,0),MATCH(Z$1,JMP!$AJ$1:$AU$1,0)),INDEX(Baseline!$B$2:$BD$2,1,MATCH(Z$1,Baseline!$B$1:$BD$1,0)))</f>
        <v>1970</v>
      </c>
      <c r="AA538">
        <f>IFERROR(INDEX(JMP!$AJ$2:$AU$1000,MATCH($A538,JMP!$A$2:$A$1000,0),MATCH(AA$1,JMP!$AJ$1:$AU$1,0)),INDEX(Baseline!$B$2:$BD$2,1,MATCH(AA$1,Baseline!$B$1:$BD$1,0)))</f>
        <v>1970</v>
      </c>
      <c r="AB538">
        <f>IFERROR(INDEX(JMP!$AJ$2:$AU$1000,MATCH($A538,JMP!$A$2:$A$1000,0),MATCH(AB$1,JMP!$AJ$1:$AU$1,0)),INDEX(Baseline!$B$2:$BD$2,1,MATCH(AB$1,Baseline!$B$1:$BD$1,0)))</f>
        <v>0</v>
      </c>
      <c r="AC538">
        <f>IFERROR(INDEX(JMP!$AJ$2:$AU$1000,MATCH($A538,JMP!$A$2:$A$1000,0),MATCH(AC$1,JMP!$AJ$1:$AU$1,0)),INDEX(Baseline!$B$2:$BD$2,1,MATCH(AC$1,Baseline!$B$1:$BD$1,0)))</f>
        <v>1</v>
      </c>
      <c r="AD538">
        <f>IFERROR(INDEX(JMP!$AJ$2:$AU$1000,MATCH($A538,JMP!$A$2:$A$1000,0),MATCH(AD$1,JMP!$AJ$1:$AU$1,0)),INDEX(Baseline!$B$2:$BD$2,1,MATCH(AD$1,Baseline!$B$1:$BD$1,0)))</f>
        <v>8</v>
      </c>
      <c r="AE538">
        <f>IFERROR(INDEX(JMP!$AJ$2:$AU$1000,MATCH($A538,JMP!$A$2:$A$1000,0),MATCH(AE$1,JMP!$AJ$1:$AU$1,0)),INDEX(Baseline!$B$2:$BD$2,1,MATCH(AE$1,Baseline!$B$1:$BD$1,0)))</f>
        <v>0.625</v>
      </c>
      <c r="AF538" t="str">
        <f>IFERROR(INDEX(JMP!$AJ$2:$AU$1000,MATCH($A538,JMP!$A$2:$A$1000,0),MATCH(AF$1,JMP!$AJ$1:$AU$1,0)),INDEX(Baseline!$B$2:$BD$2,1,MATCH(AF$1,Baseline!$B$1:$BD$1,0)))</f>
        <v>bwb</v>
      </c>
      <c r="AG538" t="str">
        <f>IFERROR(INDEX(JMP!$AJ$2:$AU$1000,MATCH($A538,JMP!$A$2:$A$1000,0),MATCH(AG$1,JMP!$AJ$1:$AU$1,0)),INDEX(Baseline!$B$2:$BD$2,1,MATCH(AG$1,Baseline!$B$1:$BD$1,0)))</f>
        <v>V-tail</v>
      </c>
      <c r="AH538">
        <f>IFERROR(INDEX(JMP!$AJ$2:$AU$1000,MATCH($A538,JMP!$A$2:$A$1000,0),MATCH(AH$1,JMP!$AJ$1:$AU$1,0)),INDEX(Baseline!$B$2:$BD$2,1,MATCH(AH$1,Baseline!$B$1:$BD$1,0)))</f>
        <v>0</v>
      </c>
      <c r="AI538">
        <f>IFERROR(INDEX(JMP!$AJ$2:$AU$1000,MATCH($A538,JMP!$A$2:$A$1000,0),MATCH(AI$1,JMP!$AJ$1:$AU$1,0)),INDEX(Baseline!$B$2:$BD$2,1,MATCH(AI$1,Baseline!$B$1:$BD$1,0)))</f>
        <v>724000000</v>
      </c>
      <c r="AJ538">
        <f>IFERROR(INDEX(JMP!$AJ$2:$AU$1000,MATCH($A538,JMP!$A$2:$A$1000,0),MATCH(AJ$1,JMP!$AJ$1:$AU$1,0)),INDEX(Baseline!$B$2:$BD$2,1,MATCH(AJ$1,Baseline!$B$1:$BD$1,0)))</f>
        <v>54500000</v>
      </c>
      <c r="AK538">
        <f>IFERROR(INDEX(JMP!$AJ$2:$AU$1000,MATCH($A538,JMP!$A$2:$A$1000,0),MATCH(AK$1,JMP!$AJ$1:$AU$1,0)),INDEX(Baseline!$B$2:$BD$2,1,MATCH(AK$1,Baseline!$B$1:$BD$1,0)))</f>
        <v>30</v>
      </c>
      <c r="AL538">
        <f>IFERROR(INDEX(JMP!$AJ$2:$AU$1000,MATCH($A538,JMP!$A$2:$A$1000,0),MATCH(AL$1,JMP!$AJ$1:$AU$1,0)),INDEX(Baseline!$B$2:$BD$2,1,MATCH(AL$1,Baseline!$B$1:$BD$1,0)))</f>
        <v>1.259039760031181E-2</v>
      </c>
      <c r="AM538">
        <f>IFERROR(INDEX(JMP!$AJ$2:$AU$1000,MATCH($A538,JMP!$A$2:$A$1000,0),MATCH(AM$1,JMP!$AJ$1:$AU$1,0)),INDEX(Baseline!$B$2:$BD$2,1,MATCH(AM$1,Baseline!$B$1:$BD$1,0)))</f>
        <v>12.446963786361904</v>
      </c>
      <c r="AN538">
        <f>IFERROR(INDEX(JMP!$AJ$2:$AU$1000,MATCH($A538,JMP!$A$2:$A$1000,0),MATCH(AN$1,JMP!$AJ$1:$AU$1,0)),INDEX(Baseline!$B$2:$BD$2,1,MATCH(AN$1,Baseline!$B$1:$BD$1,0)))</f>
        <v>1.6069341204810685</v>
      </c>
      <c r="AO538">
        <f>IFERROR(INDEX(JMP!$AJ$2:$AU$1000,MATCH($A538,JMP!$A$2:$A$1000,0),MATCH(AO$1,JMP!$AJ$1:$AU$1,0)),INDEX(Baseline!$B$2:$BD$2,1,MATCH(AO$1,Baseline!$B$1:$BD$1,0)))</f>
        <v>1.3688917682611266</v>
      </c>
      <c r="AP538">
        <f>IFERROR(INDEX(JMP!$AJ$2:$AU$1000,MATCH($A538,JMP!$A$2:$A$1000,0),MATCH(AP$1,JMP!$AJ$1:$AU$1,0)),INDEX(Baseline!$B$2:$BD$2,1,MATCH(AP$1,Baseline!$B$1:$BD$1,0)))</f>
        <v>0</v>
      </c>
      <c r="AQ538">
        <f>IFERROR(INDEX(JMP!$AJ$2:$AU$1000,MATCH($A538,JMP!$A$2:$A$1000,0),MATCH(AQ$1,JMP!$AJ$1:$AU$1,0)),INDEX(Baseline!$B$2:$BD$2,1,MATCH(AQ$1,Baseline!$B$1:$BD$1,0)))</f>
        <v>0.35</v>
      </c>
      <c r="AR538">
        <f>IFERROR(INDEX(JMP!$AJ$2:$AU$1000,MATCH($A538,JMP!$A$2:$A$1000,0),MATCH(AR$1,JMP!$AJ$1:$AU$1,0)),INDEX(Baseline!$B$2:$BD$2,1,MATCH(AR$1,Baseline!$B$1:$BD$1,0)))</f>
        <v>0</v>
      </c>
      <c r="AS538">
        <f>IFERROR(INDEX(JMP!$AJ$2:$AU$1000,MATCH($A538,JMP!$A$2:$A$1000,0),MATCH(AS$1,JMP!$AJ$1:$AU$1,0)),INDEX(Baseline!$B$2:$BD$2,1,MATCH(AS$1,Baseline!$B$1:$BD$1,0)))</f>
        <v>0</v>
      </c>
      <c r="AT538">
        <f>IFERROR(INDEX(JMP!$AJ$2:$AU$1000,MATCH($A538,JMP!$A$2:$A$1000,0),MATCH(AT$1,JMP!$AJ$1:$AU$1,0)),INDEX(Baseline!$B$2:$BD$2,1,MATCH(AT$1,Baseline!$B$1:$BD$1,0)))</f>
        <v>500</v>
      </c>
      <c r="AU538">
        <f>IFERROR(INDEX(JMP!$AJ$2:$AU$1000,MATCH($A538,JMP!$A$2:$A$1000,0),MATCH(AU$1,JMP!$AJ$1:$AU$1,0)),INDEX(Baseline!$B$2:$BD$2,1,MATCH(AU$1,Baseline!$B$1:$BD$1,0)))</f>
        <v>50</v>
      </c>
      <c r="AV538">
        <f>IFERROR(INDEX(JMP!$AJ$2:$AU$1000,MATCH($A538,JMP!$A$2:$A$1000,0),MATCH(AV$1,JMP!$AJ$1:$AU$1,0)),INDEX(Baseline!$B$2:$BD$2,1,MATCH(AV$1,Baseline!$B$1:$BD$1,0)))</f>
        <v>12.1</v>
      </c>
      <c r="AW538">
        <f>IFERROR(INDEX(JMP!$AJ$2:$AU$1000,MATCH($A538,JMP!$A$2:$A$1000,0),MATCH(AW$1,JMP!$AJ$1:$AU$1,0)),INDEX(Baseline!$B$2:$BD$2,1,MATCH(AW$1,Baseline!$B$1:$BD$1,0)))</f>
        <v>1.9961979999999998E-3</v>
      </c>
      <c r="AX538">
        <f>IFERROR(INDEX(JMP!$AJ$2:$AU$1000,MATCH($A538,JMP!$A$2:$A$1000,0),MATCH(AX$1,JMP!$AJ$1:$AU$1,0)),INDEX(Baseline!$B$2:$BD$2,1,MATCH(AX$1,Baseline!$B$1:$BD$1,0)))</f>
        <v>1.9961979999999998E-3</v>
      </c>
      <c r="AY538">
        <f>IFERROR(INDEX(JMP!$AJ$2:$AU$1000,MATCH($A538,JMP!$A$2:$A$1000,0),MATCH(AY$1,JMP!$AJ$1:$AU$1,0)),INDEX(Baseline!$B$2:$BD$2,1,MATCH(AY$1,Baseline!$B$1:$BD$1,0)))</f>
        <v>1.9607137E-2</v>
      </c>
      <c r="AZ538">
        <f>IFERROR(INDEX(JMP!$AJ$2:$AU$1000,MATCH($A538,JMP!$A$2:$A$1000,0),MATCH(AZ$1,JMP!$AJ$1:$AU$1,0)),INDEX(Baseline!$B$2:$BD$2,1,MATCH(AZ$1,Baseline!$B$1:$BD$1,0)))</f>
        <v>1</v>
      </c>
      <c r="BA538">
        <f>IFERROR(INDEX(JMP!$AJ$2:$AU$1000,MATCH($A538,JMP!$A$2:$A$1000,0),MATCH(BA$1,JMP!$AJ$1:$AU$1,0)),INDEX(Baseline!$B$2:$BD$2,1,MATCH(BA$1,Baseline!$B$1:$BD$1,0)))</f>
        <v>55</v>
      </c>
      <c r="BB538">
        <f>IFERROR(INDEX(JMP!$AJ$2:$AU$1000,MATCH($A538,JMP!$A$2:$A$1000,0),MATCH(BB$1,JMP!$AJ$1:$AU$1,0)),INDEX(Baseline!$B$2:$BD$2,1,MATCH(BB$1,Baseline!$B$1:$BD$1,0)))</f>
        <v>0</v>
      </c>
      <c r="BC538">
        <f>IFERROR(INDEX(JMP!$AJ$2:$AU$1000,MATCH($A538,JMP!$A$2:$A$1000,0),MATCH(BC$1,JMP!$AJ$1:$AU$1,0)),INDEX(Baseline!$B$2:$BD$2,1,MATCH(BC$1,Baseline!$B$1:$BD$1,0)))</f>
        <v>3</v>
      </c>
      <c r="BD538">
        <f>IFERROR(INDEX(JMP!$AJ$2:$AU$1000,MATCH($A538,JMP!$A$2:$A$1000,0),MATCH(BD$1,JMP!$AJ$1:$AU$1,0)),INDEX(Baseline!$B$2:$BD$2,1,MATCH(BD$1,Baseline!$B$1:$BD$1,0)))</f>
        <v>2.004430331</v>
      </c>
      <c r="BE538">
        <f>IFERROR(INDEX(JMP!$AJ$2:$AU$1000,MATCH($A538,JMP!$A$2:$A$1000,0),MATCH(BE$1,JMP!$AJ$1:$AU$1,0)),INDEX(Baseline!$B$2:$BE$2,1,MATCH(BE$1,Baseline!$B$1:$BE$1,0)))</f>
        <v>400000</v>
      </c>
      <c r="BF538" t="str">
        <f t="shared" si="40"/>
        <v>yes</v>
      </c>
      <c r="BG538" t="str">
        <f t="shared" si="41"/>
        <v>no</v>
      </c>
      <c r="BH538">
        <f t="shared" si="42"/>
        <v>0.5</v>
      </c>
      <c r="BI538">
        <f t="shared" si="43"/>
        <v>30</v>
      </c>
      <c r="BK538">
        <v>539</v>
      </c>
      <c r="BL538" t="str">
        <f t="shared" si="44"/>
        <v>fall</v>
      </c>
    </row>
    <row r="539" spans="1:64" x14ac:dyDescent="0.35">
      <c r="A539">
        <v>538</v>
      </c>
      <c r="B539">
        <f>IFERROR(INDEX(JMP!$AJ$2:$AU$1000,MATCH($A539,JMP!$A$2:$A$1000,0),MATCH(B$1,JMP!$AJ$1:$AU$1,0)),INDEX(Baseline!$B$2:$BD$2,1,MATCH(B$1,Baseline!$B$1:$BD$1,0)))</f>
        <v>0</v>
      </c>
      <c r="C539">
        <f>IFERROR(INDEX(JMP!$AJ$2:$AU$1000,MATCH($A539,JMP!$A$2:$A$1000,0),MATCH(C$1,JMP!$AJ$1:$AU$1,0)),INDEX(Baseline!$B$2:$BD$2,1,MATCH(C$1,Baseline!$B$1:$BD$1,0)))</f>
        <v>8760</v>
      </c>
      <c r="D539">
        <f>IFERROR(INDEX(JMP!$AJ$2:$AU$1000,MATCH($A539,JMP!$A$2:$A$1000,0),MATCH(D$1,JMP!$AJ$1:$AU$1,0)),INDEX(Baseline!$B$2:$BD$2,1,MATCH(D$1,Baseline!$B$1:$BD$1,0)))</f>
        <v>1</v>
      </c>
      <c r="E539">
        <f>IFERROR(INDEX(JMP!$AJ$2:$AU$1000,MATCH($A539,JMP!$A$2:$A$1000,0),MATCH(E$1,JMP!$AJ$1:$AU$1,0)),INDEX(Baseline!$B$2:$BD$2,1,MATCH(E$1,Baseline!$B$1:$BD$1,0)))</f>
        <v>1</v>
      </c>
      <c r="F539" t="str">
        <f>IFERROR(INDEX(JMP!$AJ$2:$AU$1000,MATCH($A539,JMP!$A$2:$A$1000,0),MATCH(F$1,JMP!$AJ$1:$AU$1,0)),INDEX(Baseline!$B$2:$BD$2,1,MATCH(F$1,Baseline!$B$1:$BD$1,0)))</f>
        <v>e344</v>
      </c>
      <c r="G539" t="str">
        <f>IFERROR(INDEX(JMP!$AJ$2:$AU$1000,MATCH($A539,JMP!$A$2:$A$1000,0),MATCH(G$1,JMP!$AJ$1:$AU$1,0)),INDEX(Baseline!$B$2:$BD$2,1,MATCH(G$1,Baseline!$B$1:$BD$1,0)))</f>
        <v>e340</v>
      </c>
      <c r="H539">
        <f>IFERROR(INDEX(JMP!$AJ$2:$AU$1000,MATCH($A539,JMP!$A$2:$A$1000,0),MATCH(H$1,JMP!$AJ$1:$AU$1,0)),INDEX(Baseline!$B$2:$BD$2,1,MATCH(H$1,Baseline!$B$1:$BD$1,0)))</f>
        <v>1.5</v>
      </c>
      <c r="I539">
        <f>IFERROR(INDEX(JMP!$AJ$2:$AU$1000,MATCH($A539,JMP!$A$2:$A$1000,0),MATCH(I$1,JMP!$AJ$1:$AU$1,0)),INDEX(Baseline!$B$2:$BD$2,1,MATCH(I$1,Baseline!$B$1:$BD$1,0)))</f>
        <v>0.42</v>
      </c>
      <c r="J539">
        <f>IFERROR(INDEX(JMP!$AJ$2:$AU$1000,MATCH($A539,JMP!$A$2:$A$1000,0),MATCH(J$1,JMP!$AJ$1:$AU$1,0)),INDEX(Baseline!$B$2:$BD$2,1,MATCH(J$1,Baseline!$B$1:$BD$1,0)))</f>
        <v>1</v>
      </c>
      <c r="K539">
        <f>IFERROR(INDEX(JMP!$AJ$2:$AU$1000,MATCH($A539,JMP!$A$2:$A$1000,0),MATCH(K$1,JMP!$AJ$1:$AU$1,0)),INDEX(Baseline!$B$2:$BD$2,1,MATCH(K$1,Baseline!$B$1:$BD$1,0)))</f>
        <v>0</v>
      </c>
      <c r="L539">
        <f>IFERROR(INDEX(JMP!$AJ$2:$AU$1000,MATCH($A539,JMP!$A$2:$A$1000,0),MATCH(L$1,JMP!$AJ$1:$AU$1,0)),INDEX(Baseline!$B$2:$BD$2,1,MATCH(L$1,Baseline!$B$1:$BD$1,0)))</f>
        <v>0.16701250621914329</v>
      </c>
      <c r="M539" t="b">
        <f>IFERROR(INDEX(JMP!$AJ$2:$AU$1000,MATCH($A539,JMP!$A$2:$A$1000,0),MATCH(M$1,JMP!$AJ$1:$AU$1,0)),INDEX(Baseline!$B$2:$BD$2,1,MATCH(M$1,Baseline!$B$1:$BD$1,0)))</f>
        <v>0</v>
      </c>
      <c r="N539" t="b">
        <f>IFERROR(INDEX(JMP!$AJ$2:$AU$1000,MATCH($A539,JMP!$A$2:$A$1000,0),MATCH(N$1,JMP!$AJ$1:$AU$1,0)),INDEX(Baseline!$B$2:$BD$2,1,MATCH(N$1,Baseline!$B$1:$BD$1,0)))</f>
        <v>0</v>
      </c>
      <c r="O539">
        <f>IFERROR(INDEX(JMP!$AJ$2:$AU$1000,MATCH($A539,JMP!$A$2:$A$1000,0),MATCH(O$1,JMP!$AJ$1:$AU$1,0)),INDEX(Baseline!$B$2:$BD$2,1,MATCH(O$1,Baseline!$B$1:$BD$1,0)))</f>
        <v>7</v>
      </c>
      <c r="P539">
        <f>IFERROR(INDEX(JMP!$AJ$2:$AU$1000,MATCH($A539,JMP!$A$2:$A$1000,0),MATCH(P$1,JMP!$AJ$1:$AU$1,0)),INDEX(Baseline!$B$2:$BD$2,1,MATCH(P$1,Baseline!$B$1:$BD$1,0)))</f>
        <v>200</v>
      </c>
      <c r="Q539">
        <f>IFERROR(INDEX(JMP!$AJ$2:$AU$1000,MATCH($A539,JMP!$A$2:$A$1000,0),MATCH(Q$1,JMP!$AJ$1:$AU$1,0)),INDEX(Baseline!$B$2:$BD$2,1,MATCH(Q$1,Baseline!$B$1:$BD$1,0)))</f>
        <v>10</v>
      </c>
      <c r="R539">
        <f>IFERROR(INDEX(JMP!$AJ$2:$AU$1000,MATCH($A539,JMP!$A$2:$A$1000,0),MATCH(R$1,JMP!$AJ$1:$AU$1,0)),INDEX(Baseline!$B$2:$BD$2,1,MATCH(R$1,Baseline!$B$1:$BD$1,0)))</f>
        <v>0</v>
      </c>
      <c r="S539">
        <f>IFERROR(INDEX(JMP!$AJ$2:$AU$1000,MATCH($A539,JMP!$A$2:$A$1000,0),MATCH(S$1,JMP!$AJ$1:$AU$1,0)),INDEX(Baseline!$B$2:$BD$2,1,MATCH(S$1,Baseline!$B$1:$BD$1,0)))</f>
        <v>1</v>
      </c>
      <c r="T539">
        <f>IFERROR(INDEX(JMP!$AJ$2:$AU$1000,MATCH($A539,JMP!$A$2:$A$1000,0),MATCH(T$1,JMP!$AJ$1:$AU$1,0)),INDEX(Baseline!$B$2:$BD$2,1,MATCH(T$1,Baseline!$B$1:$BD$1,0)))</f>
        <v>0</v>
      </c>
      <c r="U539" t="str">
        <f>IFERROR(INDEX(JMP!$AJ$2:$AU$1000,MATCH($A539,JMP!$A$2:$A$1000,0),MATCH(U$1,JMP!$AJ$1:$AU$1,0)),INDEX(Baseline!$B$2:$BD$2,1,MATCH(U$1,Baseline!$B$1:$BD$1,0)))</f>
        <v>Titan</v>
      </c>
      <c r="V539">
        <f>IFERROR(INDEX(JMP!$AJ$2:$AU$1000,MATCH($A539,JMP!$A$2:$A$1000,0),MATCH(V$1,JMP!$AJ$1:$AU$1,0)),INDEX(Baseline!$B$2:$BD$2,1,MATCH(V$1,Baseline!$B$1:$BD$1,0)))</f>
        <v>3</v>
      </c>
      <c r="W539">
        <f>IFERROR(INDEX(JMP!$AJ$2:$AU$1000,MATCH($A539,JMP!$A$2:$A$1000,0),MATCH(W$1,JMP!$AJ$1:$AU$1,0)),INDEX(Baseline!$B$2:$BD$2,1,MATCH(W$1,Baseline!$B$1:$BD$1,0)))</f>
        <v>0.37</v>
      </c>
      <c r="X539">
        <f>IFERROR(INDEX(JMP!$AJ$2:$AU$1000,MATCH($A539,JMP!$A$2:$A$1000,0),MATCH(X$1,JMP!$AJ$1:$AU$1,0)),INDEX(Baseline!$B$2:$BD$2,1,MATCH(X$1,Baseline!$B$1:$BD$1,0)))</f>
        <v>4</v>
      </c>
      <c r="Y539">
        <f>IFERROR(INDEX(JMP!$AJ$2:$AU$1000,MATCH($A539,JMP!$A$2:$A$1000,0),MATCH(Y$1,JMP!$AJ$1:$AU$1,0)),INDEX(Baseline!$B$2:$BD$2,1,MATCH(Y$1,Baseline!$B$1:$BD$1,0)))</f>
        <v>1</v>
      </c>
      <c r="Z539">
        <f>IFERROR(INDEX(JMP!$AJ$2:$AU$1000,MATCH($A539,JMP!$A$2:$A$1000,0),MATCH(Z$1,JMP!$AJ$1:$AU$1,0)),INDEX(Baseline!$B$2:$BD$2,1,MATCH(Z$1,Baseline!$B$1:$BD$1,0)))</f>
        <v>1970</v>
      </c>
      <c r="AA539">
        <f>IFERROR(INDEX(JMP!$AJ$2:$AU$1000,MATCH($A539,JMP!$A$2:$A$1000,0),MATCH(AA$1,JMP!$AJ$1:$AU$1,0)),INDEX(Baseline!$B$2:$BD$2,1,MATCH(AA$1,Baseline!$B$1:$BD$1,0)))</f>
        <v>1970</v>
      </c>
      <c r="AB539">
        <f>IFERROR(INDEX(JMP!$AJ$2:$AU$1000,MATCH($A539,JMP!$A$2:$A$1000,0),MATCH(AB$1,JMP!$AJ$1:$AU$1,0)),INDEX(Baseline!$B$2:$BD$2,1,MATCH(AB$1,Baseline!$B$1:$BD$1,0)))</f>
        <v>0</v>
      </c>
      <c r="AC539">
        <f>IFERROR(INDEX(JMP!$AJ$2:$AU$1000,MATCH($A539,JMP!$A$2:$A$1000,0),MATCH(AC$1,JMP!$AJ$1:$AU$1,0)),INDEX(Baseline!$B$2:$BD$2,1,MATCH(AC$1,Baseline!$B$1:$BD$1,0)))</f>
        <v>1</v>
      </c>
      <c r="AD539">
        <f>IFERROR(INDEX(JMP!$AJ$2:$AU$1000,MATCH($A539,JMP!$A$2:$A$1000,0),MATCH(AD$1,JMP!$AJ$1:$AU$1,0)),INDEX(Baseline!$B$2:$BD$2,1,MATCH(AD$1,Baseline!$B$1:$BD$1,0)))</f>
        <v>8</v>
      </c>
      <c r="AE539">
        <f>IFERROR(INDEX(JMP!$AJ$2:$AU$1000,MATCH($A539,JMP!$A$2:$A$1000,0),MATCH(AE$1,JMP!$AJ$1:$AU$1,0)),INDEX(Baseline!$B$2:$BD$2,1,MATCH(AE$1,Baseline!$B$1:$BD$1,0)))</f>
        <v>0.625</v>
      </c>
      <c r="AF539" t="str">
        <f>IFERROR(INDEX(JMP!$AJ$2:$AU$1000,MATCH($A539,JMP!$A$2:$A$1000,0),MATCH(AF$1,JMP!$AJ$1:$AU$1,0)),INDEX(Baseline!$B$2:$BD$2,1,MATCH(AF$1,Baseline!$B$1:$BD$1,0)))</f>
        <v>bwb</v>
      </c>
      <c r="AG539" t="str">
        <f>IFERROR(INDEX(JMP!$AJ$2:$AU$1000,MATCH($A539,JMP!$A$2:$A$1000,0),MATCH(AG$1,JMP!$AJ$1:$AU$1,0)),INDEX(Baseline!$B$2:$BD$2,1,MATCH(AG$1,Baseline!$B$1:$BD$1,0)))</f>
        <v>V-tail</v>
      </c>
      <c r="AH539">
        <f>IFERROR(INDEX(JMP!$AJ$2:$AU$1000,MATCH($A539,JMP!$A$2:$A$1000,0),MATCH(AH$1,JMP!$AJ$1:$AU$1,0)),INDEX(Baseline!$B$2:$BD$2,1,MATCH(AH$1,Baseline!$B$1:$BD$1,0)))</f>
        <v>1</v>
      </c>
      <c r="AI539">
        <f>IFERROR(INDEX(JMP!$AJ$2:$AU$1000,MATCH($A539,JMP!$A$2:$A$1000,0),MATCH(AI$1,JMP!$AJ$1:$AU$1,0)),INDEX(Baseline!$B$2:$BD$2,1,MATCH(AI$1,Baseline!$B$1:$BD$1,0)))</f>
        <v>724000000</v>
      </c>
      <c r="AJ539">
        <f>IFERROR(INDEX(JMP!$AJ$2:$AU$1000,MATCH($A539,JMP!$A$2:$A$1000,0),MATCH(AJ$1,JMP!$AJ$1:$AU$1,0)),INDEX(Baseline!$B$2:$BD$2,1,MATCH(AJ$1,Baseline!$B$1:$BD$1,0)))</f>
        <v>54500000</v>
      </c>
      <c r="AK539">
        <f>IFERROR(INDEX(JMP!$AJ$2:$AU$1000,MATCH($A539,JMP!$A$2:$A$1000,0),MATCH(AK$1,JMP!$AJ$1:$AU$1,0)),INDEX(Baseline!$B$2:$BD$2,1,MATCH(AK$1,Baseline!$B$1:$BD$1,0)))</f>
        <v>30</v>
      </c>
      <c r="AL539">
        <f>IFERROR(INDEX(JMP!$AJ$2:$AU$1000,MATCH($A539,JMP!$A$2:$A$1000,0),MATCH(AL$1,JMP!$AJ$1:$AU$1,0)),INDEX(Baseline!$B$2:$BD$2,1,MATCH(AL$1,Baseline!$B$1:$BD$1,0)))</f>
        <v>9.2987671217386984E-3</v>
      </c>
      <c r="AM539">
        <f>IFERROR(INDEX(JMP!$AJ$2:$AU$1000,MATCH($A539,JMP!$A$2:$A$1000,0),MATCH(AM$1,JMP!$AJ$1:$AU$1,0)),INDEX(Baseline!$B$2:$BD$2,1,MATCH(AM$1,Baseline!$B$1:$BD$1,0)))</f>
        <v>6.6422857571428562</v>
      </c>
      <c r="AN539">
        <f>IFERROR(INDEX(JMP!$AJ$2:$AU$1000,MATCH($A539,JMP!$A$2:$A$1000,0),MATCH(AN$1,JMP!$AJ$1:$AU$1,0)),INDEX(Baseline!$B$2:$BD$2,1,MATCH(AN$1,Baseline!$B$1:$BD$1,0)))</f>
        <v>1.8258830303301741</v>
      </c>
      <c r="AO539">
        <f>IFERROR(INDEX(JMP!$AJ$2:$AU$1000,MATCH($A539,JMP!$A$2:$A$1000,0),MATCH(AO$1,JMP!$AJ$1:$AU$1,0)),INDEX(Baseline!$B$2:$BD$2,1,MATCH(AO$1,Baseline!$B$1:$BD$1,0)))</f>
        <v>1.3855197372197063</v>
      </c>
      <c r="AP539">
        <f>IFERROR(INDEX(JMP!$AJ$2:$AU$1000,MATCH($A539,JMP!$A$2:$A$1000,0),MATCH(AP$1,JMP!$AJ$1:$AU$1,0)),INDEX(Baseline!$B$2:$BD$2,1,MATCH(AP$1,Baseline!$B$1:$BD$1,0)))</f>
        <v>0</v>
      </c>
      <c r="AQ539">
        <f>IFERROR(INDEX(JMP!$AJ$2:$AU$1000,MATCH($A539,JMP!$A$2:$A$1000,0),MATCH(AQ$1,JMP!$AJ$1:$AU$1,0)),INDEX(Baseline!$B$2:$BD$2,1,MATCH(AQ$1,Baseline!$B$1:$BD$1,0)))</f>
        <v>0.35</v>
      </c>
      <c r="AR539">
        <f>IFERROR(INDEX(JMP!$AJ$2:$AU$1000,MATCH($A539,JMP!$A$2:$A$1000,0),MATCH(AR$1,JMP!$AJ$1:$AU$1,0)),INDEX(Baseline!$B$2:$BD$2,1,MATCH(AR$1,Baseline!$B$1:$BD$1,0)))</f>
        <v>0</v>
      </c>
      <c r="AS539">
        <f>IFERROR(INDEX(JMP!$AJ$2:$AU$1000,MATCH($A539,JMP!$A$2:$A$1000,0),MATCH(AS$1,JMP!$AJ$1:$AU$1,0)),INDEX(Baseline!$B$2:$BD$2,1,MATCH(AS$1,Baseline!$B$1:$BD$1,0)))</f>
        <v>0</v>
      </c>
      <c r="AT539">
        <f>IFERROR(INDEX(JMP!$AJ$2:$AU$1000,MATCH($A539,JMP!$A$2:$A$1000,0),MATCH(AT$1,JMP!$AJ$1:$AU$1,0)),INDEX(Baseline!$B$2:$BD$2,1,MATCH(AT$1,Baseline!$B$1:$BD$1,0)))</f>
        <v>500</v>
      </c>
      <c r="AU539">
        <f>IFERROR(INDEX(JMP!$AJ$2:$AU$1000,MATCH($A539,JMP!$A$2:$A$1000,0),MATCH(AU$1,JMP!$AJ$1:$AU$1,0)),INDEX(Baseline!$B$2:$BD$2,1,MATCH(AU$1,Baseline!$B$1:$BD$1,0)))</f>
        <v>50</v>
      </c>
      <c r="AV539">
        <f>IFERROR(INDEX(JMP!$AJ$2:$AU$1000,MATCH($A539,JMP!$A$2:$A$1000,0),MATCH(AV$1,JMP!$AJ$1:$AU$1,0)),INDEX(Baseline!$B$2:$BD$2,1,MATCH(AV$1,Baseline!$B$1:$BD$1,0)))</f>
        <v>12.1</v>
      </c>
      <c r="AW539">
        <f>IFERROR(INDEX(JMP!$AJ$2:$AU$1000,MATCH($A539,JMP!$A$2:$A$1000,0),MATCH(AW$1,JMP!$AJ$1:$AU$1,0)),INDEX(Baseline!$B$2:$BD$2,1,MATCH(AW$1,Baseline!$B$1:$BD$1,0)))</f>
        <v>1.9961979999999998E-3</v>
      </c>
      <c r="AX539">
        <f>IFERROR(INDEX(JMP!$AJ$2:$AU$1000,MATCH($A539,JMP!$A$2:$A$1000,0),MATCH(AX$1,JMP!$AJ$1:$AU$1,0)),INDEX(Baseline!$B$2:$BD$2,1,MATCH(AX$1,Baseline!$B$1:$BD$1,0)))</f>
        <v>1.9961979999999998E-3</v>
      </c>
      <c r="AY539">
        <f>IFERROR(INDEX(JMP!$AJ$2:$AU$1000,MATCH($A539,JMP!$A$2:$A$1000,0),MATCH(AY$1,JMP!$AJ$1:$AU$1,0)),INDEX(Baseline!$B$2:$BD$2,1,MATCH(AY$1,Baseline!$B$1:$BD$1,0)))</f>
        <v>1.9607137E-2</v>
      </c>
      <c r="AZ539">
        <f>IFERROR(INDEX(JMP!$AJ$2:$AU$1000,MATCH($A539,JMP!$A$2:$A$1000,0),MATCH(AZ$1,JMP!$AJ$1:$AU$1,0)),INDEX(Baseline!$B$2:$BD$2,1,MATCH(AZ$1,Baseline!$B$1:$BD$1,0)))</f>
        <v>1</v>
      </c>
      <c r="BA539">
        <f>IFERROR(INDEX(JMP!$AJ$2:$AU$1000,MATCH($A539,JMP!$A$2:$A$1000,0),MATCH(BA$1,JMP!$AJ$1:$AU$1,0)),INDEX(Baseline!$B$2:$BD$2,1,MATCH(BA$1,Baseline!$B$1:$BD$1,0)))</f>
        <v>10</v>
      </c>
      <c r="BB539">
        <f>IFERROR(INDEX(JMP!$AJ$2:$AU$1000,MATCH($A539,JMP!$A$2:$A$1000,0),MATCH(BB$1,JMP!$AJ$1:$AU$1,0)),INDEX(Baseline!$B$2:$BD$2,1,MATCH(BB$1,Baseline!$B$1:$BD$1,0)))</f>
        <v>0</v>
      </c>
      <c r="BC539">
        <f>IFERROR(INDEX(JMP!$AJ$2:$AU$1000,MATCH($A539,JMP!$A$2:$A$1000,0),MATCH(BC$1,JMP!$AJ$1:$AU$1,0)),INDEX(Baseline!$B$2:$BD$2,1,MATCH(BC$1,Baseline!$B$1:$BD$1,0)))</f>
        <v>4</v>
      </c>
      <c r="BD539">
        <f>IFERROR(INDEX(JMP!$AJ$2:$AU$1000,MATCH($A539,JMP!$A$2:$A$1000,0),MATCH(BD$1,JMP!$AJ$1:$AU$1,0)),INDEX(Baseline!$B$2:$BD$2,1,MATCH(BD$1,Baseline!$B$1:$BD$1,0)))</f>
        <v>2.7388994195</v>
      </c>
      <c r="BE539">
        <f>IFERROR(INDEX(JMP!$AJ$2:$AU$1000,MATCH($A539,JMP!$A$2:$A$1000,0),MATCH(BE$1,JMP!$AJ$1:$AU$1,0)),INDEX(Baseline!$B$2:$BE$2,1,MATCH(BE$1,Baseline!$B$1:$BE$1,0)))</f>
        <v>400000</v>
      </c>
      <c r="BF539" t="str">
        <f t="shared" si="40"/>
        <v>yes</v>
      </c>
      <c r="BG539" t="str">
        <f t="shared" si="41"/>
        <v>yes</v>
      </c>
      <c r="BH539">
        <f t="shared" si="42"/>
        <v>0.5</v>
      </c>
      <c r="BI539">
        <f t="shared" si="43"/>
        <v>10</v>
      </c>
      <c r="BK539">
        <v>540</v>
      </c>
      <c r="BL539" t="str">
        <f t="shared" si="44"/>
        <v>winter</v>
      </c>
    </row>
    <row r="540" spans="1:64" x14ac:dyDescent="0.35">
      <c r="A540">
        <v>539</v>
      </c>
      <c r="B540">
        <f>IFERROR(INDEX(JMP!$AJ$2:$AU$1000,MATCH($A540,JMP!$A$2:$A$1000,0),MATCH(B$1,JMP!$AJ$1:$AU$1,0)),INDEX(Baseline!$B$2:$BD$2,1,MATCH(B$1,Baseline!$B$1:$BD$1,0)))</f>
        <v>0</v>
      </c>
      <c r="C540">
        <f>IFERROR(INDEX(JMP!$AJ$2:$AU$1000,MATCH($A540,JMP!$A$2:$A$1000,0),MATCH(C$1,JMP!$AJ$1:$AU$1,0)),INDEX(Baseline!$B$2:$BD$2,1,MATCH(C$1,Baseline!$B$1:$BD$1,0)))</f>
        <v>8760</v>
      </c>
      <c r="D540">
        <f>IFERROR(INDEX(JMP!$AJ$2:$AU$1000,MATCH($A540,JMP!$A$2:$A$1000,0),MATCH(D$1,JMP!$AJ$1:$AU$1,0)),INDEX(Baseline!$B$2:$BD$2,1,MATCH(D$1,Baseline!$B$1:$BD$1,0)))</f>
        <v>1</v>
      </c>
      <c r="E540">
        <f>IFERROR(INDEX(JMP!$AJ$2:$AU$1000,MATCH($A540,JMP!$A$2:$A$1000,0),MATCH(E$1,JMP!$AJ$1:$AU$1,0)),INDEX(Baseline!$B$2:$BD$2,1,MATCH(E$1,Baseline!$B$1:$BD$1,0)))</f>
        <v>1</v>
      </c>
      <c r="F540" t="str">
        <f>IFERROR(INDEX(JMP!$AJ$2:$AU$1000,MATCH($A540,JMP!$A$2:$A$1000,0),MATCH(F$1,JMP!$AJ$1:$AU$1,0)),INDEX(Baseline!$B$2:$BD$2,1,MATCH(F$1,Baseline!$B$1:$BD$1,0)))</f>
        <v>e344</v>
      </c>
      <c r="G540" t="str">
        <f>IFERROR(INDEX(JMP!$AJ$2:$AU$1000,MATCH($A540,JMP!$A$2:$A$1000,0),MATCH(G$1,JMP!$AJ$1:$AU$1,0)),INDEX(Baseline!$B$2:$BD$2,1,MATCH(G$1,Baseline!$B$1:$BD$1,0)))</f>
        <v>e340</v>
      </c>
      <c r="H540">
        <f>IFERROR(INDEX(JMP!$AJ$2:$AU$1000,MATCH($A540,JMP!$A$2:$A$1000,0),MATCH(H$1,JMP!$AJ$1:$AU$1,0)),INDEX(Baseline!$B$2:$BD$2,1,MATCH(H$1,Baseline!$B$1:$BD$1,0)))</f>
        <v>1.5</v>
      </c>
      <c r="I540">
        <f>IFERROR(INDEX(JMP!$AJ$2:$AU$1000,MATCH($A540,JMP!$A$2:$A$1000,0),MATCH(I$1,JMP!$AJ$1:$AU$1,0)),INDEX(Baseline!$B$2:$BD$2,1,MATCH(I$1,Baseline!$B$1:$BD$1,0)))</f>
        <v>0.42</v>
      </c>
      <c r="J540">
        <f>IFERROR(INDEX(JMP!$AJ$2:$AU$1000,MATCH($A540,JMP!$A$2:$A$1000,0),MATCH(J$1,JMP!$AJ$1:$AU$1,0)),INDEX(Baseline!$B$2:$BD$2,1,MATCH(J$1,Baseline!$B$1:$BD$1,0)))</f>
        <v>1</v>
      </c>
      <c r="K540">
        <f>IFERROR(INDEX(JMP!$AJ$2:$AU$1000,MATCH($A540,JMP!$A$2:$A$1000,0),MATCH(K$1,JMP!$AJ$1:$AU$1,0)),INDEX(Baseline!$B$2:$BD$2,1,MATCH(K$1,Baseline!$B$1:$BD$1,0)))</f>
        <v>0</v>
      </c>
      <c r="L540">
        <f>IFERROR(INDEX(JMP!$AJ$2:$AU$1000,MATCH($A540,JMP!$A$2:$A$1000,0),MATCH(L$1,JMP!$AJ$1:$AU$1,0)),INDEX(Baseline!$B$2:$BD$2,1,MATCH(L$1,Baseline!$B$1:$BD$1,0)))</f>
        <v>0.15058978446394045</v>
      </c>
      <c r="M540" t="b">
        <f>IFERROR(INDEX(JMP!$AJ$2:$AU$1000,MATCH($A540,JMP!$A$2:$A$1000,0),MATCH(M$1,JMP!$AJ$1:$AU$1,0)),INDEX(Baseline!$B$2:$BD$2,1,MATCH(M$1,Baseline!$B$1:$BD$1,0)))</f>
        <v>0</v>
      </c>
      <c r="N540" t="b">
        <f>IFERROR(INDEX(JMP!$AJ$2:$AU$1000,MATCH($A540,JMP!$A$2:$A$1000,0),MATCH(N$1,JMP!$AJ$1:$AU$1,0)),INDEX(Baseline!$B$2:$BD$2,1,MATCH(N$1,Baseline!$B$1:$BD$1,0)))</f>
        <v>0</v>
      </c>
      <c r="O540">
        <f>IFERROR(INDEX(JMP!$AJ$2:$AU$1000,MATCH($A540,JMP!$A$2:$A$1000,0),MATCH(O$1,JMP!$AJ$1:$AU$1,0)),INDEX(Baseline!$B$2:$BD$2,1,MATCH(O$1,Baseline!$B$1:$BD$1,0)))</f>
        <v>7</v>
      </c>
      <c r="P540">
        <f>IFERROR(INDEX(JMP!$AJ$2:$AU$1000,MATCH($A540,JMP!$A$2:$A$1000,0),MATCH(P$1,JMP!$AJ$1:$AU$1,0)),INDEX(Baseline!$B$2:$BD$2,1,MATCH(P$1,Baseline!$B$1:$BD$1,0)))</f>
        <v>200</v>
      </c>
      <c r="Q540">
        <f>IFERROR(INDEX(JMP!$AJ$2:$AU$1000,MATCH($A540,JMP!$A$2:$A$1000,0),MATCH(Q$1,JMP!$AJ$1:$AU$1,0)),INDEX(Baseline!$B$2:$BD$2,1,MATCH(Q$1,Baseline!$B$1:$BD$1,0)))</f>
        <v>10</v>
      </c>
      <c r="R540">
        <f>IFERROR(INDEX(JMP!$AJ$2:$AU$1000,MATCH($A540,JMP!$A$2:$A$1000,0),MATCH(R$1,JMP!$AJ$1:$AU$1,0)),INDEX(Baseline!$B$2:$BD$2,1,MATCH(R$1,Baseline!$B$1:$BD$1,0)))</f>
        <v>0</v>
      </c>
      <c r="S540">
        <f>IFERROR(INDEX(JMP!$AJ$2:$AU$1000,MATCH($A540,JMP!$A$2:$A$1000,0),MATCH(S$1,JMP!$AJ$1:$AU$1,0)),INDEX(Baseline!$B$2:$BD$2,1,MATCH(S$1,Baseline!$B$1:$BD$1,0)))</f>
        <v>1</v>
      </c>
      <c r="T540">
        <f>IFERROR(INDEX(JMP!$AJ$2:$AU$1000,MATCH($A540,JMP!$A$2:$A$1000,0),MATCH(T$1,JMP!$AJ$1:$AU$1,0)),INDEX(Baseline!$B$2:$BD$2,1,MATCH(T$1,Baseline!$B$1:$BD$1,0)))</f>
        <v>0</v>
      </c>
      <c r="U540" t="str">
        <f>IFERROR(INDEX(JMP!$AJ$2:$AU$1000,MATCH($A540,JMP!$A$2:$A$1000,0),MATCH(U$1,JMP!$AJ$1:$AU$1,0)),INDEX(Baseline!$B$2:$BD$2,1,MATCH(U$1,Baseline!$B$1:$BD$1,0)))</f>
        <v>Titan</v>
      </c>
      <c r="V540">
        <f>IFERROR(INDEX(JMP!$AJ$2:$AU$1000,MATCH($A540,JMP!$A$2:$A$1000,0),MATCH(V$1,JMP!$AJ$1:$AU$1,0)),INDEX(Baseline!$B$2:$BD$2,1,MATCH(V$1,Baseline!$B$1:$BD$1,0)))</f>
        <v>3</v>
      </c>
      <c r="W540">
        <f>IFERROR(INDEX(JMP!$AJ$2:$AU$1000,MATCH($A540,JMP!$A$2:$A$1000,0),MATCH(W$1,JMP!$AJ$1:$AU$1,0)),INDEX(Baseline!$B$2:$BD$2,1,MATCH(W$1,Baseline!$B$1:$BD$1,0)))</f>
        <v>0.37</v>
      </c>
      <c r="X540">
        <f>IFERROR(INDEX(JMP!$AJ$2:$AU$1000,MATCH($A540,JMP!$A$2:$A$1000,0),MATCH(X$1,JMP!$AJ$1:$AU$1,0)),INDEX(Baseline!$B$2:$BD$2,1,MATCH(X$1,Baseline!$B$1:$BD$1,0)))</f>
        <v>4</v>
      </c>
      <c r="Y540">
        <f>IFERROR(INDEX(JMP!$AJ$2:$AU$1000,MATCH($A540,JMP!$A$2:$A$1000,0),MATCH(Y$1,JMP!$AJ$1:$AU$1,0)),INDEX(Baseline!$B$2:$BD$2,1,MATCH(Y$1,Baseline!$B$1:$BD$1,0)))</f>
        <v>2</v>
      </c>
      <c r="Z540">
        <f>IFERROR(INDEX(JMP!$AJ$2:$AU$1000,MATCH($A540,JMP!$A$2:$A$1000,0),MATCH(Z$1,JMP!$AJ$1:$AU$1,0)),INDEX(Baseline!$B$2:$BD$2,1,MATCH(Z$1,Baseline!$B$1:$BD$1,0)))</f>
        <v>1970</v>
      </c>
      <c r="AA540">
        <f>IFERROR(INDEX(JMP!$AJ$2:$AU$1000,MATCH($A540,JMP!$A$2:$A$1000,0),MATCH(AA$1,JMP!$AJ$1:$AU$1,0)),INDEX(Baseline!$B$2:$BD$2,1,MATCH(AA$1,Baseline!$B$1:$BD$1,0)))</f>
        <v>1970</v>
      </c>
      <c r="AB540">
        <f>IFERROR(INDEX(JMP!$AJ$2:$AU$1000,MATCH($A540,JMP!$A$2:$A$1000,0),MATCH(AB$1,JMP!$AJ$1:$AU$1,0)),INDEX(Baseline!$B$2:$BD$2,1,MATCH(AB$1,Baseline!$B$1:$BD$1,0)))</f>
        <v>0</v>
      </c>
      <c r="AC540">
        <f>IFERROR(INDEX(JMP!$AJ$2:$AU$1000,MATCH($A540,JMP!$A$2:$A$1000,0),MATCH(AC$1,JMP!$AJ$1:$AU$1,0)),INDEX(Baseline!$B$2:$BD$2,1,MATCH(AC$1,Baseline!$B$1:$BD$1,0)))</f>
        <v>1</v>
      </c>
      <c r="AD540">
        <f>IFERROR(INDEX(JMP!$AJ$2:$AU$1000,MATCH($A540,JMP!$A$2:$A$1000,0),MATCH(AD$1,JMP!$AJ$1:$AU$1,0)),INDEX(Baseline!$B$2:$BD$2,1,MATCH(AD$1,Baseline!$B$1:$BD$1,0)))</f>
        <v>8</v>
      </c>
      <c r="AE540">
        <f>IFERROR(INDEX(JMP!$AJ$2:$AU$1000,MATCH($A540,JMP!$A$2:$A$1000,0),MATCH(AE$1,JMP!$AJ$1:$AU$1,0)),INDEX(Baseline!$B$2:$BD$2,1,MATCH(AE$1,Baseline!$B$1:$BD$1,0)))</f>
        <v>0.625</v>
      </c>
      <c r="AF540" t="str">
        <f>IFERROR(INDEX(JMP!$AJ$2:$AU$1000,MATCH($A540,JMP!$A$2:$A$1000,0),MATCH(AF$1,JMP!$AJ$1:$AU$1,0)),INDEX(Baseline!$B$2:$BD$2,1,MATCH(AF$1,Baseline!$B$1:$BD$1,0)))</f>
        <v>bwb</v>
      </c>
      <c r="AG540" t="str">
        <f>IFERROR(INDEX(JMP!$AJ$2:$AU$1000,MATCH($A540,JMP!$A$2:$A$1000,0),MATCH(AG$1,JMP!$AJ$1:$AU$1,0)),INDEX(Baseline!$B$2:$BD$2,1,MATCH(AG$1,Baseline!$B$1:$BD$1,0)))</f>
        <v>V-tail</v>
      </c>
      <c r="AH540">
        <f>IFERROR(INDEX(JMP!$AJ$2:$AU$1000,MATCH($A540,JMP!$A$2:$A$1000,0),MATCH(AH$1,JMP!$AJ$1:$AU$1,0)),INDEX(Baseline!$B$2:$BD$2,1,MATCH(AH$1,Baseline!$B$1:$BD$1,0)))</f>
        <v>1</v>
      </c>
      <c r="AI540">
        <f>IFERROR(INDEX(JMP!$AJ$2:$AU$1000,MATCH($A540,JMP!$A$2:$A$1000,0),MATCH(AI$1,JMP!$AJ$1:$AU$1,0)),INDEX(Baseline!$B$2:$BD$2,1,MATCH(AI$1,Baseline!$B$1:$BD$1,0)))</f>
        <v>724000000</v>
      </c>
      <c r="AJ540">
        <f>IFERROR(INDEX(JMP!$AJ$2:$AU$1000,MATCH($A540,JMP!$A$2:$A$1000,0),MATCH(AJ$1,JMP!$AJ$1:$AU$1,0)),INDEX(Baseline!$B$2:$BD$2,1,MATCH(AJ$1,Baseline!$B$1:$BD$1,0)))</f>
        <v>54500000</v>
      </c>
      <c r="AK540">
        <f>IFERROR(INDEX(JMP!$AJ$2:$AU$1000,MATCH($A540,JMP!$A$2:$A$1000,0),MATCH(AK$1,JMP!$AJ$1:$AU$1,0)),INDEX(Baseline!$B$2:$BD$2,1,MATCH(AK$1,Baseline!$B$1:$BD$1,0)))</f>
        <v>30</v>
      </c>
      <c r="AL540">
        <f>IFERROR(INDEX(JMP!$AJ$2:$AU$1000,MATCH($A540,JMP!$A$2:$A$1000,0),MATCH(AL$1,JMP!$AJ$1:$AU$1,0)),INDEX(Baseline!$B$2:$BD$2,1,MATCH(AL$1,Baseline!$B$1:$BD$1,0)))</f>
        <v>2.5491856951945901E-2</v>
      </c>
      <c r="AM540">
        <f>IFERROR(INDEX(JMP!$AJ$2:$AU$1000,MATCH($A540,JMP!$A$2:$A$1000,0),MATCH(AM$1,JMP!$AJ$1:$AU$1,0)),INDEX(Baseline!$B$2:$BD$2,1,MATCH(AM$1,Baseline!$B$1:$BD$1,0)))</f>
        <v>11.598463811428571</v>
      </c>
      <c r="AN540">
        <f>IFERROR(INDEX(JMP!$AJ$2:$AU$1000,MATCH($A540,JMP!$A$2:$A$1000,0),MATCH(AN$1,JMP!$AJ$1:$AU$1,0)),INDEX(Baseline!$B$2:$BD$2,1,MATCH(AN$1,Baseline!$B$1:$BD$1,0)))</f>
        <v>1.7795923918642429</v>
      </c>
      <c r="AO540">
        <f>IFERROR(INDEX(JMP!$AJ$2:$AU$1000,MATCH($A540,JMP!$A$2:$A$1000,0),MATCH(AO$1,JMP!$AJ$1:$AU$1,0)),INDEX(Baseline!$B$2:$BD$2,1,MATCH(AO$1,Baseline!$B$1:$BD$1,0)))</f>
        <v>1.0126298791587609</v>
      </c>
      <c r="AP540">
        <f>IFERROR(INDEX(JMP!$AJ$2:$AU$1000,MATCH($A540,JMP!$A$2:$A$1000,0),MATCH(AP$1,JMP!$AJ$1:$AU$1,0)),INDEX(Baseline!$B$2:$BD$2,1,MATCH(AP$1,Baseline!$B$1:$BD$1,0)))</f>
        <v>0</v>
      </c>
      <c r="AQ540">
        <f>IFERROR(INDEX(JMP!$AJ$2:$AU$1000,MATCH($A540,JMP!$A$2:$A$1000,0),MATCH(AQ$1,JMP!$AJ$1:$AU$1,0)),INDEX(Baseline!$B$2:$BD$2,1,MATCH(AQ$1,Baseline!$B$1:$BD$1,0)))</f>
        <v>0.35</v>
      </c>
      <c r="AR540">
        <f>IFERROR(INDEX(JMP!$AJ$2:$AU$1000,MATCH($A540,JMP!$A$2:$A$1000,0),MATCH(AR$1,JMP!$AJ$1:$AU$1,0)),INDEX(Baseline!$B$2:$BD$2,1,MATCH(AR$1,Baseline!$B$1:$BD$1,0)))</f>
        <v>0</v>
      </c>
      <c r="AS540">
        <f>IFERROR(INDEX(JMP!$AJ$2:$AU$1000,MATCH($A540,JMP!$A$2:$A$1000,0),MATCH(AS$1,JMP!$AJ$1:$AU$1,0)),INDEX(Baseline!$B$2:$BD$2,1,MATCH(AS$1,Baseline!$B$1:$BD$1,0)))</f>
        <v>0</v>
      </c>
      <c r="AT540">
        <f>IFERROR(INDEX(JMP!$AJ$2:$AU$1000,MATCH($A540,JMP!$A$2:$A$1000,0),MATCH(AT$1,JMP!$AJ$1:$AU$1,0)),INDEX(Baseline!$B$2:$BD$2,1,MATCH(AT$1,Baseline!$B$1:$BD$1,0)))</f>
        <v>500</v>
      </c>
      <c r="AU540">
        <f>IFERROR(INDEX(JMP!$AJ$2:$AU$1000,MATCH($A540,JMP!$A$2:$A$1000,0),MATCH(AU$1,JMP!$AJ$1:$AU$1,0)),INDEX(Baseline!$B$2:$BD$2,1,MATCH(AU$1,Baseline!$B$1:$BD$1,0)))</f>
        <v>50</v>
      </c>
      <c r="AV540">
        <f>IFERROR(INDEX(JMP!$AJ$2:$AU$1000,MATCH($A540,JMP!$A$2:$A$1000,0),MATCH(AV$1,JMP!$AJ$1:$AU$1,0)),INDEX(Baseline!$B$2:$BD$2,1,MATCH(AV$1,Baseline!$B$1:$BD$1,0)))</f>
        <v>12.1</v>
      </c>
      <c r="AW540">
        <f>IFERROR(INDEX(JMP!$AJ$2:$AU$1000,MATCH($A540,JMP!$A$2:$A$1000,0),MATCH(AW$1,JMP!$AJ$1:$AU$1,0)),INDEX(Baseline!$B$2:$BD$2,1,MATCH(AW$1,Baseline!$B$1:$BD$1,0)))</f>
        <v>1.9961979999999998E-3</v>
      </c>
      <c r="AX540">
        <f>IFERROR(INDEX(JMP!$AJ$2:$AU$1000,MATCH($A540,JMP!$A$2:$A$1000,0),MATCH(AX$1,JMP!$AJ$1:$AU$1,0)),INDEX(Baseline!$B$2:$BD$2,1,MATCH(AX$1,Baseline!$B$1:$BD$1,0)))</f>
        <v>1.9961979999999998E-3</v>
      </c>
      <c r="AY540">
        <f>IFERROR(INDEX(JMP!$AJ$2:$AU$1000,MATCH($A540,JMP!$A$2:$A$1000,0),MATCH(AY$1,JMP!$AJ$1:$AU$1,0)),INDEX(Baseline!$B$2:$BD$2,1,MATCH(AY$1,Baseline!$B$1:$BD$1,0)))</f>
        <v>1.9607137E-2</v>
      </c>
      <c r="AZ540">
        <f>IFERROR(INDEX(JMP!$AJ$2:$AU$1000,MATCH($A540,JMP!$A$2:$A$1000,0),MATCH(AZ$1,JMP!$AJ$1:$AU$1,0)),INDEX(Baseline!$B$2:$BD$2,1,MATCH(AZ$1,Baseline!$B$1:$BD$1,0)))</f>
        <v>1</v>
      </c>
      <c r="BA540">
        <f>IFERROR(INDEX(JMP!$AJ$2:$AU$1000,MATCH($A540,JMP!$A$2:$A$1000,0),MATCH(BA$1,JMP!$AJ$1:$AU$1,0)),INDEX(Baseline!$B$2:$BD$2,1,MATCH(BA$1,Baseline!$B$1:$BD$1,0)))</f>
        <v>100</v>
      </c>
      <c r="BB540">
        <f>IFERROR(INDEX(JMP!$AJ$2:$AU$1000,MATCH($A540,JMP!$A$2:$A$1000,0),MATCH(BB$1,JMP!$AJ$1:$AU$1,0)),INDEX(Baseline!$B$2:$BD$2,1,MATCH(BB$1,Baseline!$B$1:$BD$1,0)))</f>
        <v>0</v>
      </c>
      <c r="BC540">
        <f>IFERROR(INDEX(JMP!$AJ$2:$AU$1000,MATCH($A540,JMP!$A$2:$A$1000,0),MATCH(BC$1,JMP!$AJ$1:$AU$1,0)),INDEX(Baseline!$B$2:$BD$2,1,MATCH(BC$1,Baseline!$B$1:$BD$1,0)))</f>
        <v>3</v>
      </c>
      <c r="BD540">
        <f>IFERROR(INDEX(JMP!$AJ$2:$AU$1000,MATCH($A540,JMP!$A$2:$A$1000,0),MATCH(BD$1,JMP!$AJ$1:$AU$1,0)),INDEX(Baseline!$B$2:$BD$2,1,MATCH(BD$1,Baseline!$B$1:$BD$1,0)))</f>
        <v>2.0205022850000001</v>
      </c>
      <c r="BE540">
        <f>IFERROR(INDEX(JMP!$AJ$2:$AU$1000,MATCH($A540,JMP!$A$2:$A$1000,0),MATCH(BE$1,JMP!$AJ$1:$AU$1,0)),INDEX(Baseline!$B$2:$BE$2,1,MATCH(BE$1,Baseline!$B$1:$BE$1,0)))</f>
        <v>400000</v>
      </c>
      <c r="BF540" t="str">
        <f t="shared" si="40"/>
        <v>yes</v>
      </c>
      <c r="BG540" t="str">
        <f t="shared" si="41"/>
        <v>yes</v>
      </c>
      <c r="BH540">
        <f t="shared" si="42"/>
        <v>0.5</v>
      </c>
      <c r="BI540">
        <f t="shared" si="43"/>
        <v>100</v>
      </c>
      <c r="BK540">
        <v>541</v>
      </c>
      <c r="BL540" t="str">
        <f t="shared" si="44"/>
        <v>fall</v>
      </c>
    </row>
    <row r="541" spans="1:64" x14ac:dyDescent="0.35">
      <c r="A541">
        <v>540</v>
      </c>
      <c r="B541">
        <f>IFERROR(INDEX(JMP!$AJ$2:$AU$1000,MATCH($A541,JMP!$A$2:$A$1000,0),MATCH(B$1,JMP!$AJ$1:$AU$1,0)),INDEX(Baseline!$B$2:$BD$2,1,MATCH(B$1,Baseline!$B$1:$BD$1,0)))</f>
        <v>0</v>
      </c>
      <c r="C541">
        <f>IFERROR(INDEX(JMP!$AJ$2:$AU$1000,MATCH($A541,JMP!$A$2:$A$1000,0),MATCH(C$1,JMP!$AJ$1:$AU$1,0)),INDEX(Baseline!$B$2:$BD$2,1,MATCH(C$1,Baseline!$B$1:$BD$1,0)))</f>
        <v>8760</v>
      </c>
      <c r="D541">
        <f>IFERROR(INDEX(JMP!$AJ$2:$AU$1000,MATCH($A541,JMP!$A$2:$A$1000,0),MATCH(D$1,JMP!$AJ$1:$AU$1,0)),INDEX(Baseline!$B$2:$BD$2,1,MATCH(D$1,Baseline!$B$1:$BD$1,0)))</f>
        <v>1</v>
      </c>
      <c r="E541">
        <f>IFERROR(INDEX(JMP!$AJ$2:$AU$1000,MATCH($A541,JMP!$A$2:$A$1000,0),MATCH(E$1,JMP!$AJ$1:$AU$1,0)),INDEX(Baseline!$B$2:$BD$2,1,MATCH(E$1,Baseline!$B$1:$BD$1,0)))</f>
        <v>1</v>
      </c>
      <c r="F541" t="str">
        <f>IFERROR(INDEX(JMP!$AJ$2:$AU$1000,MATCH($A541,JMP!$A$2:$A$1000,0),MATCH(F$1,JMP!$AJ$1:$AU$1,0)),INDEX(Baseline!$B$2:$BD$2,1,MATCH(F$1,Baseline!$B$1:$BD$1,0)))</f>
        <v>e344</v>
      </c>
      <c r="G541" t="str">
        <f>IFERROR(INDEX(JMP!$AJ$2:$AU$1000,MATCH($A541,JMP!$A$2:$A$1000,0),MATCH(G$1,JMP!$AJ$1:$AU$1,0)),INDEX(Baseline!$B$2:$BD$2,1,MATCH(G$1,Baseline!$B$1:$BD$1,0)))</f>
        <v>e340</v>
      </c>
      <c r="H541">
        <f>IFERROR(INDEX(JMP!$AJ$2:$AU$1000,MATCH($A541,JMP!$A$2:$A$1000,0),MATCH(H$1,JMP!$AJ$1:$AU$1,0)),INDEX(Baseline!$B$2:$BD$2,1,MATCH(H$1,Baseline!$B$1:$BD$1,0)))</f>
        <v>1.5</v>
      </c>
      <c r="I541">
        <f>IFERROR(INDEX(JMP!$AJ$2:$AU$1000,MATCH($A541,JMP!$A$2:$A$1000,0),MATCH(I$1,JMP!$AJ$1:$AU$1,0)),INDEX(Baseline!$B$2:$BD$2,1,MATCH(I$1,Baseline!$B$1:$BD$1,0)))</f>
        <v>0.42</v>
      </c>
      <c r="J541">
        <f>IFERROR(INDEX(JMP!$AJ$2:$AU$1000,MATCH($A541,JMP!$A$2:$A$1000,0),MATCH(J$1,JMP!$AJ$1:$AU$1,0)),INDEX(Baseline!$B$2:$BD$2,1,MATCH(J$1,Baseline!$B$1:$BD$1,0)))</f>
        <v>1</v>
      </c>
      <c r="K541">
        <f>IFERROR(INDEX(JMP!$AJ$2:$AU$1000,MATCH($A541,JMP!$A$2:$A$1000,0),MATCH(K$1,JMP!$AJ$1:$AU$1,0)),INDEX(Baseline!$B$2:$BD$2,1,MATCH(K$1,Baseline!$B$1:$BD$1,0)))</f>
        <v>0</v>
      </c>
      <c r="L541">
        <f>IFERROR(INDEX(JMP!$AJ$2:$AU$1000,MATCH($A541,JMP!$A$2:$A$1000,0),MATCH(L$1,JMP!$AJ$1:$AU$1,0)),INDEX(Baseline!$B$2:$BD$2,1,MATCH(L$1,Baseline!$B$1:$BD$1,0)))</f>
        <v>5.9097002500040324E-2</v>
      </c>
      <c r="M541" t="b">
        <f>IFERROR(INDEX(JMP!$AJ$2:$AU$1000,MATCH($A541,JMP!$A$2:$A$1000,0),MATCH(M$1,JMP!$AJ$1:$AU$1,0)),INDEX(Baseline!$B$2:$BD$2,1,MATCH(M$1,Baseline!$B$1:$BD$1,0)))</f>
        <v>0</v>
      </c>
      <c r="N541" t="b">
        <f>IFERROR(INDEX(JMP!$AJ$2:$AU$1000,MATCH($A541,JMP!$A$2:$A$1000,0),MATCH(N$1,JMP!$AJ$1:$AU$1,0)),INDEX(Baseline!$B$2:$BD$2,1,MATCH(N$1,Baseline!$B$1:$BD$1,0)))</f>
        <v>0</v>
      </c>
      <c r="O541">
        <f>IFERROR(INDEX(JMP!$AJ$2:$AU$1000,MATCH($A541,JMP!$A$2:$A$1000,0),MATCH(O$1,JMP!$AJ$1:$AU$1,0)),INDEX(Baseline!$B$2:$BD$2,1,MATCH(O$1,Baseline!$B$1:$BD$1,0)))</f>
        <v>7</v>
      </c>
      <c r="P541">
        <f>IFERROR(INDEX(JMP!$AJ$2:$AU$1000,MATCH($A541,JMP!$A$2:$A$1000,0),MATCH(P$1,JMP!$AJ$1:$AU$1,0)),INDEX(Baseline!$B$2:$BD$2,1,MATCH(P$1,Baseline!$B$1:$BD$1,0)))</f>
        <v>200</v>
      </c>
      <c r="Q541">
        <f>IFERROR(INDEX(JMP!$AJ$2:$AU$1000,MATCH($A541,JMP!$A$2:$A$1000,0),MATCH(Q$1,JMP!$AJ$1:$AU$1,0)),INDEX(Baseline!$B$2:$BD$2,1,MATCH(Q$1,Baseline!$B$1:$BD$1,0)))</f>
        <v>10</v>
      </c>
      <c r="R541">
        <f>IFERROR(INDEX(JMP!$AJ$2:$AU$1000,MATCH($A541,JMP!$A$2:$A$1000,0),MATCH(R$1,JMP!$AJ$1:$AU$1,0)),INDEX(Baseline!$B$2:$BD$2,1,MATCH(R$1,Baseline!$B$1:$BD$1,0)))</f>
        <v>0</v>
      </c>
      <c r="S541">
        <f>IFERROR(INDEX(JMP!$AJ$2:$AU$1000,MATCH($A541,JMP!$A$2:$A$1000,0),MATCH(S$1,JMP!$AJ$1:$AU$1,0)),INDEX(Baseline!$B$2:$BD$2,1,MATCH(S$1,Baseline!$B$1:$BD$1,0)))</f>
        <v>1</v>
      </c>
      <c r="T541">
        <f>IFERROR(INDEX(JMP!$AJ$2:$AU$1000,MATCH($A541,JMP!$A$2:$A$1000,0),MATCH(T$1,JMP!$AJ$1:$AU$1,0)),INDEX(Baseline!$B$2:$BD$2,1,MATCH(T$1,Baseline!$B$1:$BD$1,0)))</f>
        <v>0</v>
      </c>
      <c r="U541" t="str">
        <f>IFERROR(INDEX(JMP!$AJ$2:$AU$1000,MATCH($A541,JMP!$A$2:$A$1000,0),MATCH(U$1,JMP!$AJ$1:$AU$1,0)),INDEX(Baseline!$B$2:$BD$2,1,MATCH(U$1,Baseline!$B$1:$BD$1,0)))</f>
        <v>Titan</v>
      </c>
      <c r="V541">
        <f>IFERROR(INDEX(JMP!$AJ$2:$AU$1000,MATCH($A541,JMP!$A$2:$A$1000,0),MATCH(V$1,JMP!$AJ$1:$AU$1,0)),INDEX(Baseline!$B$2:$BD$2,1,MATCH(V$1,Baseline!$B$1:$BD$1,0)))</f>
        <v>3</v>
      </c>
      <c r="W541">
        <f>IFERROR(INDEX(JMP!$AJ$2:$AU$1000,MATCH($A541,JMP!$A$2:$A$1000,0),MATCH(W$1,JMP!$AJ$1:$AU$1,0)),INDEX(Baseline!$B$2:$BD$2,1,MATCH(W$1,Baseline!$B$1:$BD$1,0)))</f>
        <v>0.37</v>
      </c>
      <c r="X541">
        <f>IFERROR(INDEX(JMP!$AJ$2:$AU$1000,MATCH($A541,JMP!$A$2:$A$1000,0),MATCH(X$1,JMP!$AJ$1:$AU$1,0)),INDEX(Baseline!$B$2:$BD$2,1,MATCH(X$1,Baseline!$B$1:$BD$1,0)))</f>
        <v>4</v>
      </c>
      <c r="Y541">
        <f>IFERROR(INDEX(JMP!$AJ$2:$AU$1000,MATCH($A541,JMP!$A$2:$A$1000,0),MATCH(Y$1,JMP!$AJ$1:$AU$1,0)),INDEX(Baseline!$B$2:$BD$2,1,MATCH(Y$1,Baseline!$B$1:$BD$1,0)))</f>
        <v>1</v>
      </c>
      <c r="Z541">
        <f>IFERROR(INDEX(JMP!$AJ$2:$AU$1000,MATCH($A541,JMP!$A$2:$A$1000,0),MATCH(Z$1,JMP!$AJ$1:$AU$1,0)),INDEX(Baseline!$B$2:$BD$2,1,MATCH(Z$1,Baseline!$B$1:$BD$1,0)))</f>
        <v>1970</v>
      </c>
      <c r="AA541">
        <f>IFERROR(INDEX(JMP!$AJ$2:$AU$1000,MATCH($A541,JMP!$A$2:$A$1000,0),MATCH(AA$1,JMP!$AJ$1:$AU$1,0)),INDEX(Baseline!$B$2:$BD$2,1,MATCH(AA$1,Baseline!$B$1:$BD$1,0)))</f>
        <v>1970</v>
      </c>
      <c r="AB541">
        <f>IFERROR(INDEX(JMP!$AJ$2:$AU$1000,MATCH($A541,JMP!$A$2:$A$1000,0),MATCH(AB$1,JMP!$AJ$1:$AU$1,0)),INDEX(Baseline!$B$2:$BD$2,1,MATCH(AB$1,Baseline!$B$1:$BD$1,0)))</f>
        <v>0</v>
      </c>
      <c r="AC541">
        <f>IFERROR(INDEX(JMP!$AJ$2:$AU$1000,MATCH($A541,JMP!$A$2:$A$1000,0),MATCH(AC$1,JMP!$AJ$1:$AU$1,0)),INDEX(Baseline!$B$2:$BD$2,1,MATCH(AC$1,Baseline!$B$1:$BD$1,0)))</f>
        <v>1</v>
      </c>
      <c r="AD541">
        <f>IFERROR(INDEX(JMP!$AJ$2:$AU$1000,MATCH($A541,JMP!$A$2:$A$1000,0),MATCH(AD$1,JMP!$AJ$1:$AU$1,0)),INDEX(Baseline!$B$2:$BD$2,1,MATCH(AD$1,Baseline!$B$1:$BD$1,0)))</f>
        <v>8</v>
      </c>
      <c r="AE541">
        <f>IFERROR(INDEX(JMP!$AJ$2:$AU$1000,MATCH($A541,JMP!$A$2:$A$1000,0),MATCH(AE$1,JMP!$AJ$1:$AU$1,0)),INDEX(Baseline!$B$2:$BD$2,1,MATCH(AE$1,Baseline!$B$1:$BD$1,0)))</f>
        <v>0.25</v>
      </c>
      <c r="AF541" t="str">
        <f>IFERROR(INDEX(JMP!$AJ$2:$AU$1000,MATCH($A541,JMP!$A$2:$A$1000,0),MATCH(AF$1,JMP!$AJ$1:$AU$1,0)),INDEX(Baseline!$B$2:$BD$2,1,MATCH(AF$1,Baseline!$B$1:$BD$1,0)))</f>
        <v>bwb</v>
      </c>
      <c r="AG541" t="str">
        <f>IFERROR(INDEX(JMP!$AJ$2:$AU$1000,MATCH($A541,JMP!$A$2:$A$1000,0),MATCH(AG$1,JMP!$AJ$1:$AU$1,0)),INDEX(Baseline!$B$2:$BD$2,1,MATCH(AG$1,Baseline!$B$1:$BD$1,0)))</f>
        <v>V-tail</v>
      </c>
      <c r="AH541">
        <f>IFERROR(INDEX(JMP!$AJ$2:$AU$1000,MATCH($A541,JMP!$A$2:$A$1000,0),MATCH(AH$1,JMP!$AJ$1:$AU$1,0)),INDEX(Baseline!$B$2:$BD$2,1,MATCH(AH$1,Baseline!$B$1:$BD$1,0)))</f>
        <v>0</v>
      </c>
      <c r="AI541">
        <f>IFERROR(INDEX(JMP!$AJ$2:$AU$1000,MATCH($A541,JMP!$A$2:$A$1000,0),MATCH(AI$1,JMP!$AJ$1:$AU$1,0)),INDEX(Baseline!$B$2:$BD$2,1,MATCH(AI$1,Baseline!$B$1:$BD$1,0)))</f>
        <v>724000000</v>
      </c>
      <c r="AJ541">
        <f>IFERROR(INDEX(JMP!$AJ$2:$AU$1000,MATCH($A541,JMP!$A$2:$A$1000,0),MATCH(AJ$1,JMP!$AJ$1:$AU$1,0)),INDEX(Baseline!$B$2:$BD$2,1,MATCH(AJ$1,Baseline!$B$1:$BD$1,0)))</f>
        <v>54500000</v>
      </c>
      <c r="AK541">
        <f>IFERROR(INDEX(JMP!$AJ$2:$AU$1000,MATCH($A541,JMP!$A$2:$A$1000,0),MATCH(AK$1,JMP!$AJ$1:$AU$1,0)),INDEX(Baseline!$B$2:$BD$2,1,MATCH(AK$1,Baseline!$B$1:$BD$1,0)))</f>
        <v>30</v>
      </c>
      <c r="AL541">
        <f>IFERROR(INDEX(JMP!$AJ$2:$AU$1000,MATCH($A541,JMP!$A$2:$A$1000,0),MATCH(AL$1,JMP!$AJ$1:$AU$1,0)),INDEX(Baseline!$B$2:$BD$2,1,MATCH(AL$1,Baseline!$B$1:$BD$1,0)))</f>
        <v>1.6776304429805069E-2</v>
      </c>
      <c r="AM541">
        <f>IFERROR(INDEX(JMP!$AJ$2:$AU$1000,MATCH($A541,JMP!$A$2:$A$1000,0),MATCH(AM$1,JMP!$AJ$1:$AU$1,0)),INDEX(Baseline!$B$2:$BD$2,1,MATCH(AM$1,Baseline!$B$1:$BD$1,0)))</f>
        <v>11.474750155771428</v>
      </c>
      <c r="AN541">
        <f>IFERROR(INDEX(JMP!$AJ$2:$AU$1000,MATCH($A541,JMP!$A$2:$A$1000,0),MATCH(AN$1,JMP!$AJ$1:$AU$1,0)),INDEX(Baseline!$B$2:$BD$2,1,MATCH(AN$1,Baseline!$B$1:$BD$1,0)))</f>
        <v>2.2466544675218043</v>
      </c>
      <c r="AO541">
        <f>IFERROR(INDEX(JMP!$AJ$2:$AU$1000,MATCH($A541,JMP!$A$2:$A$1000,0),MATCH(AO$1,JMP!$AJ$1:$AU$1,0)),INDEX(Baseline!$B$2:$BD$2,1,MATCH(AO$1,Baseline!$B$1:$BD$1,0)))</f>
        <v>0.87693063267101046</v>
      </c>
      <c r="AP541">
        <f>IFERROR(INDEX(JMP!$AJ$2:$AU$1000,MATCH($A541,JMP!$A$2:$A$1000,0),MATCH(AP$1,JMP!$AJ$1:$AU$1,0)),INDEX(Baseline!$B$2:$BD$2,1,MATCH(AP$1,Baseline!$B$1:$BD$1,0)))</f>
        <v>0</v>
      </c>
      <c r="AQ541">
        <f>IFERROR(INDEX(JMP!$AJ$2:$AU$1000,MATCH($A541,JMP!$A$2:$A$1000,0),MATCH(AQ$1,JMP!$AJ$1:$AU$1,0)),INDEX(Baseline!$B$2:$BD$2,1,MATCH(AQ$1,Baseline!$B$1:$BD$1,0)))</f>
        <v>0.35</v>
      </c>
      <c r="AR541">
        <f>IFERROR(INDEX(JMP!$AJ$2:$AU$1000,MATCH($A541,JMP!$A$2:$A$1000,0),MATCH(AR$1,JMP!$AJ$1:$AU$1,0)),INDEX(Baseline!$B$2:$BD$2,1,MATCH(AR$1,Baseline!$B$1:$BD$1,0)))</f>
        <v>0</v>
      </c>
      <c r="AS541">
        <f>IFERROR(INDEX(JMP!$AJ$2:$AU$1000,MATCH($A541,JMP!$A$2:$A$1000,0),MATCH(AS$1,JMP!$AJ$1:$AU$1,0)),INDEX(Baseline!$B$2:$BD$2,1,MATCH(AS$1,Baseline!$B$1:$BD$1,0)))</f>
        <v>0</v>
      </c>
      <c r="AT541">
        <f>IFERROR(INDEX(JMP!$AJ$2:$AU$1000,MATCH($A541,JMP!$A$2:$A$1000,0),MATCH(AT$1,JMP!$AJ$1:$AU$1,0)),INDEX(Baseline!$B$2:$BD$2,1,MATCH(AT$1,Baseline!$B$1:$BD$1,0)))</f>
        <v>500</v>
      </c>
      <c r="AU541">
        <f>IFERROR(INDEX(JMP!$AJ$2:$AU$1000,MATCH($A541,JMP!$A$2:$A$1000,0),MATCH(AU$1,JMP!$AJ$1:$AU$1,0)),INDEX(Baseline!$B$2:$BD$2,1,MATCH(AU$1,Baseline!$B$1:$BD$1,0)))</f>
        <v>50</v>
      </c>
      <c r="AV541">
        <f>IFERROR(INDEX(JMP!$AJ$2:$AU$1000,MATCH($A541,JMP!$A$2:$A$1000,0),MATCH(AV$1,JMP!$AJ$1:$AU$1,0)),INDEX(Baseline!$B$2:$BD$2,1,MATCH(AV$1,Baseline!$B$1:$BD$1,0)))</f>
        <v>12.1</v>
      </c>
      <c r="AW541">
        <f>IFERROR(INDEX(JMP!$AJ$2:$AU$1000,MATCH($A541,JMP!$A$2:$A$1000,0),MATCH(AW$1,JMP!$AJ$1:$AU$1,0)),INDEX(Baseline!$B$2:$BD$2,1,MATCH(AW$1,Baseline!$B$1:$BD$1,0)))</f>
        <v>1.9961979999999998E-3</v>
      </c>
      <c r="AX541">
        <f>IFERROR(INDEX(JMP!$AJ$2:$AU$1000,MATCH($A541,JMP!$A$2:$A$1000,0),MATCH(AX$1,JMP!$AJ$1:$AU$1,0)),INDEX(Baseline!$B$2:$BD$2,1,MATCH(AX$1,Baseline!$B$1:$BD$1,0)))</f>
        <v>1.9961979999999998E-3</v>
      </c>
      <c r="AY541">
        <f>IFERROR(INDEX(JMP!$AJ$2:$AU$1000,MATCH($A541,JMP!$A$2:$A$1000,0),MATCH(AY$1,JMP!$AJ$1:$AU$1,0)),INDEX(Baseline!$B$2:$BD$2,1,MATCH(AY$1,Baseline!$B$1:$BD$1,0)))</f>
        <v>1.9607137E-2</v>
      </c>
      <c r="AZ541">
        <f>IFERROR(INDEX(JMP!$AJ$2:$AU$1000,MATCH($A541,JMP!$A$2:$A$1000,0),MATCH(AZ$1,JMP!$AJ$1:$AU$1,0)),INDEX(Baseline!$B$2:$BD$2,1,MATCH(AZ$1,Baseline!$B$1:$BD$1,0)))</f>
        <v>1</v>
      </c>
      <c r="BA541">
        <f>IFERROR(INDEX(JMP!$AJ$2:$AU$1000,MATCH($A541,JMP!$A$2:$A$1000,0),MATCH(BA$1,JMP!$AJ$1:$AU$1,0)),INDEX(Baseline!$B$2:$BD$2,1,MATCH(BA$1,Baseline!$B$1:$BD$1,0)))</f>
        <v>10</v>
      </c>
      <c r="BB541">
        <f>IFERROR(INDEX(JMP!$AJ$2:$AU$1000,MATCH($A541,JMP!$A$2:$A$1000,0),MATCH(BB$1,JMP!$AJ$1:$AU$1,0)),INDEX(Baseline!$B$2:$BD$2,1,MATCH(BB$1,Baseline!$B$1:$BD$1,0)))</f>
        <v>0</v>
      </c>
      <c r="BC541">
        <f>IFERROR(INDEX(JMP!$AJ$2:$AU$1000,MATCH($A541,JMP!$A$2:$A$1000,0),MATCH(BC$1,JMP!$AJ$1:$AU$1,0)),INDEX(Baseline!$B$2:$BD$2,1,MATCH(BC$1,Baseline!$B$1:$BD$1,0)))</f>
        <v>1</v>
      </c>
      <c r="BD541">
        <f>IFERROR(INDEX(JMP!$AJ$2:$AU$1000,MATCH($A541,JMP!$A$2:$A$1000,0),MATCH(BD$1,JMP!$AJ$1:$AU$1,0)),INDEX(Baseline!$B$2:$BD$2,1,MATCH(BD$1,Baseline!$B$1:$BD$1,0)))</f>
        <v>3.1188783500000001</v>
      </c>
      <c r="BE541">
        <f>IFERROR(INDEX(JMP!$AJ$2:$AU$1000,MATCH($A541,JMP!$A$2:$A$1000,0),MATCH(BE$1,JMP!$AJ$1:$AU$1,0)),INDEX(Baseline!$B$2:$BE$2,1,MATCH(BE$1,Baseline!$B$1:$BE$1,0)))</f>
        <v>400000</v>
      </c>
      <c r="BF541" t="str">
        <f t="shared" si="40"/>
        <v>yes</v>
      </c>
      <c r="BG541" t="str">
        <f t="shared" si="41"/>
        <v>no</v>
      </c>
      <c r="BH541">
        <f t="shared" si="42"/>
        <v>0.25</v>
      </c>
      <c r="BI541">
        <f t="shared" si="43"/>
        <v>10</v>
      </c>
      <c r="BK541">
        <v>542</v>
      </c>
      <c r="BL541" t="str">
        <f t="shared" si="44"/>
        <v>spring</v>
      </c>
    </row>
    <row r="542" spans="1:64" x14ac:dyDescent="0.35">
      <c r="A542">
        <v>541</v>
      </c>
      <c r="B542">
        <f>IFERROR(INDEX(JMP!$AJ$2:$AU$1000,MATCH($A542,JMP!$A$2:$A$1000,0),MATCH(B$1,JMP!$AJ$1:$AU$1,0)),INDEX(Baseline!$B$2:$BD$2,1,MATCH(B$1,Baseline!$B$1:$BD$1,0)))</f>
        <v>0</v>
      </c>
      <c r="C542">
        <f>IFERROR(INDEX(JMP!$AJ$2:$AU$1000,MATCH($A542,JMP!$A$2:$A$1000,0),MATCH(C$1,JMP!$AJ$1:$AU$1,0)),INDEX(Baseline!$B$2:$BD$2,1,MATCH(C$1,Baseline!$B$1:$BD$1,0)))</f>
        <v>8760</v>
      </c>
      <c r="D542">
        <f>IFERROR(INDEX(JMP!$AJ$2:$AU$1000,MATCH($A542,JMP!$A$2:$A$1000,0),MATCH(D$1,JMP!$AJ$1:$AU$1,0)),INDEX(Baseline!$B$2:$BD$2,1,MATCH(D$1,Baseline!$B$1:$BD$1,0)))</f>
        <v>1</v>
      </c>
      <c r="E542">
        <f>IFERROR(INDEX(JMP!$AJ$2:$AU$1000,MATCH($A542,JMP!$A$2:$A$1000,0),MATCH(E$1,JMP!$AJ$1:$AU$1,0)),INDEX(Baseline!$B$2:$BD$2,1,MATCH(E$1,Baseline!$B$1:$BD$1,0)))</f>
        <v>1</v>
      </c>
      <c r="F542" t="str">
        <f>IFERROR(INDEX(JMP!$AJ$2:$AU$1000,MATCH($A542,JMP!$A$2:$A$1000,0),MATCH(F$1,JMP!$AJ$1:$AU$1,0)),INDEX(Baseline!$B$2:$BD$2,1,MATCH(F$1,Baseline!$B$1:$BD$1,0)))</f>
        <v>e344</v>
      </c>
      <c r="G542" t="str">
        <f>IFERROR(INDEX(JMP!$AJ$2:$AU$1000,MATCH($A542,JMP!$A$2:$A$1000,0),MATCH(G$1,JMP!$AJ$1:$AU$1,0)),INDEX(Baseline!$B$2:$BD$2,1,MATCH(G$1,Baseline!$B$1:$BD$1,0)))</f>
        <v>e340</v>
      </c>
      <c r="H542">
        <f>IFERROR(INDEX(JMP!$AJ$2:$AU$1000,MATCH($A542,JMP!$A$2:$A$1000,0),MATCH(H$1,JMP!$AJ$1:$AU$1,0)),INDEX(Baseline!$B$2:$BD$2,1,MATCH(H$1,Baseline!$B$1:$BD$1,0)))</f>
        <v>1.5</v>
      </c>
      <c r="I542">
        <f>IFERROR(INDEX(JMP!$AJ$2:$AU$1000,MATCH($A542,JMP!$A$2:$A$1000,0),MATCH(I$1,JMP!$AJ$1:$AU$1,0)),INDEX(Baseline!$B$2:$BD$2,1,MATCH(I$1,Baseline!$B$1:$BD$1,0)))</f>
        <v>0.42</v>
      </c>
      <c r="J542">
        <f>IFERROR(INDEX(JMP!$AJ$2:$AU$1000,MATCH($A542,JMP!$A$2:$A$1000,0),MATCH(J$1,JMP!$AJ$1:$AU$1,0)),INDEX(Baseline!$B$2:$BD$2,1,MATCH(J$1,Baseline!$B$1:$BD$1,0)))</f>
        <v>1</v>
      </c>
      <c r="K542">
        <f>IFERROR(INDEX(JMP!$AJ$2:$AU$1000,MATCH($A542,JMP!$A$2:$A$1000,0),MATCH(K$1,JMP!$AJ$1:$AU$1,0)),INDEX(Baseline!$B$2:$BD$2,1,MATCH(K$1,Baseline!$B$1:$BD$1,0)))</f>
        <v>0</v>
      </c>
      <c r="L542">
        <f>IFERROR(INDEX(JMP!$AJ$2:$AU$1000,MATCH($A542,JMP!$A$2:$A$1000,0),MATCH(L$1,JMP!$AJ$1:$AU$1,0)),INDEX(Baseline!$B$2:$BD$2,1,MATCH(L$1,Baseline!$B$1:$BD$1,0)))</f>
        <v>0.15061213038974128</v>
      </c>
      <c r="M542" t="b">
        <f>IFERROR(INDEX(JMP!$AJ$2:$AU$1000,MATCH($A542,JMP!$A$2:$A$1000,0),MATCH(M$1,JMP!$AJ$1:$AU$1,0)),INDEX(Baseline!$B$2:$BD$2,1,MATCH(M$1,Baseline!$B$1:$BD$1,0)))</f>
        <v>0</v>
      </c>
      <c r="N542" t="b">
        <f>IFERROR(INDEX(JMP!$AJ$2:$AU$1000,MATCH($A542,JMP!$A$2:$A$1000,0),MATCH(N$1,JMP!$AJ$1:$AU$1,0)),INDEX(Baseline!$B$2:$BD$2,1,MATCH(N$1,Baseline!$B$1:$BD$1,0)))</f>
        <v>0</v>
      </c>
      <c r="O542">
        <f>IFERROR(INDEX(JMP!$AJ$2:$AU$1000,MATCH($A542,JMP!$A$2:$A$1000,0),MATCH(O$1,JMP!$AJ$1:$AU$1,0)),INDEX(Baseline!$B$2:$BD$2,1,MATCH(O$1,Baseline!$B$1:$BD$1,0)))</f>
        <v>7</v>
      </c>
      <c r="P542">
        <f>IFERROR(INDEX(JMP!$AJ$2:$AU$1000,MATCH($A542,JMP!$A$2:$A$1000,0),MATCH(P$1,JMP!$AJ$1:$AU$1,0)),INDEX(Baseline!$B$2:$BD$2,1,MATCH(P$1,Baseline!$B$1:$BD$1,0)))</f>
        <v>200</v>
      </c>
      <c r="Q542">
        <f>IFERROR(INDEX(JMP!$AJ$2:$AU$1000,MATCH($A542,JMP!$A$2:$A$1000,0),MATCH(Q$1,JMP!$AJ$1:$AU$1,0)),INDEX(Baseline!$B$2:$BD$2,1,MATCH(Q$1,Baseline!$B$1:$BD$1,0)))</f>
        <v>10</v>
      </c>
      <c r="R542">
        <f>IFERROR(INDEX(JMP!$AJ$2:$AU$1000,MATCH($A542,JMP!$A$2:$A$1000,0),MATCH(R$1,JMP!$AJ$1:$AU$1,0)),INDEX(Baseline!$B$2:$BD$2,1,MATCH(R$1,Baseline!$B$1:$BD$1,0)))</f>
        <v>0</v>
      </c>
      <c r="S542">
        <f>IFERROR(INDEX(JMP!$AJ$2:$AU$1000,MATCH($A542,JMP!$A$2:$A$1000,0),MATCH(S$1,JMP!$AJ$1:$AU$1,0)),INDEX(Baseline!$B$2:$BD$2,1,MATCH(S$1,Baseline!$B$1:$BD$1,0)))</f>
        <v>1</v>
      </c>
      <c r="T542">
        <f>IFERROR(INDEX(JMP!$AJ$2:$AU$1000,MATCH($A542,JMP!$A$2:$A$1000,0),MATCH(T$1,JMP!$AJ$1:$AU$1,0)),INDEX(Baseline!$B$2:$BD$2,1,MATCH(T$1,Baseline!$B$1:$BD$1,0)))</f>
        <v>0</v>
      </c>
      <c r="U542" t="str">
        <f>IFERROR(INDEX(JMP!$AJ$2:$AU$1000,MATCH($A542,JMP!$A$2:$A$1000,0),MATCH(U$1,JMP!$AJ$1:$AU$1,0)),INDEX(Baseline!$B$2:$BD$2,1,MATCH(U$1,Baseline!$B$1:$BD$1,0)))</f>
        <v>Titan</v>
      </c>
      <c r="V542">
        <f>IFERROR(INDEX(JMP!$AJ$2:$AU$1000,MATCH($A542,JMP!$A$2:$A$1000,0),MATCH(V$1,JMP!$AJ$1:$AU$1,0)),INDEX(Baseline!$B$2:$BD$2,1,MATCH(V$1,Baseline!$B$1:$BD$1,0)))</f>
        <v>3</v>
      </c>
      <c r="W542">
        <f>IFERROR(INDEX(JMP!$AJ$2:$AU$1000,MATCH($A542,JMP!$A$2:$A$1000,0),MATCH(W$1,JMP!$AJ$1:$AU$1,0)),INDEX(Baseline!$B$2:$BD$2,1,MATCH(W$1,Baseline!$B$1:$BD$1,0)))</f>
        <v>0.37</v>
      </c>
      <c r="X542">
        <f>IFERROR(INDEX(JMP!$AJ$2:$AU$1000,MATCH($A542,JMP!$A$2:$A$1000,0),MATCH(X$1,JMP!$AJ$1:$AU$1,0)),INDEX(Baseline!$B$2:$BD$2,1,MATCH(X$1,Baseline!$B$1:$BD$1,0)))</f>
        <v>4</v>
      </c>
      <c r="Y542">
        <f>IFERROR(INDEX(JMP!$AJ$2:$AU$1000,MATCH($A542,JMP!$A$2:$A$1000,0),MATCH(Y$1,JMP!$AJ$1:$AU$1,0)),INDEX(Baseline!$B$2:$BD$2,1,MATCH(Y$1,Baseline!$B$1:$BD$1,0)))</f>
        <v>6</v>
      </c>
      <c r="Z542">
        <f>IFERROR(INDEX(JMP!$AJ$2:$AU$1000,MATCH($A542,JMP!$A$2:$A$1000,0),MATCH(Z$1,JMP!$AJ$1:$AU$1,0)),INDEX(Baseline!$B$2:$BD$2,1,MATCH(Z$1,Baseline!$B$1:$BD$1,0)))</f>
        <v>1970</v>
      </c>
      <c r="AA542">
        <f>IFERROR(INDEX(JMP!$AJ$2:$AU$1000,MATCH($A542,JMP!$A$2:$A$1000,0),MATCH(AA$1,JMP!$AJ$1:$AU$1,0)),INDEX(Baseline!$B$2:$BD$2,1,MATCH(AA$1,Baseline!$B$1:$BD$1,0)))</f>
        <v>1970</v>
      </c>
      <c r="AB542">
        <f>IFERROR(INDEX(JMP!$AJ$2:$AU$1000,MATCH($A542,JMP!$A$2:$A$1000,0),MATCH(AB$1,JMP!$AJ$1:$AU$1,0)),INDEX(Baseline!$B$2:$BD$2,1,MATCH(AB$1,Baseline!$B$1:$BD$1,0)))</f>
        <v>0</v>
      </c>
      <c r="AC542">
        <f>IFERROR(INDEX(JMP!$AJ$2:$AU$1000,MATCH($A542,JMP!$A$2:$A$1000,0),MATCH(AC$1,JMP!$AJ$1:$AU$1,0)),INDEX(Baseline!$B$2:$BD$2,1,MATCH(AC$1,Baseline!$B$1:$BD$1,0)))</f>
        <v>1</v>
      </c>
      <c r="AD542">
        <f>IFERROR(INDEX(JMP!$AJ$2:$AU$1000,MATCH($A542,JMP!$A$2:$A$1000,0),MATCH(AD$1,JMP!$AJ$1:$AU$1,0)),INDEX(Baseline!$B$2:$BD$2,1,MATCH(AD$1,Baseline!$B$1:$BD$1,0)))</f>
        <v>8</v>
      </c>
      <c r="AE542">
        <f>IFERROR(INDEX(JMP!$AJ$2:$AU$1000,MATCH($A542,JMP!$A$2:$A$1000,0),MATCH(AE$1,JMP!$AJ$1:$AU$1,0)),INDEX(Baseline!$B$2:$BD$2,1,MATCH(AE$1,Baseline!$B$1:$BD$1,0)))</f>
        <v>1</v>
      </c>
      <c r="AF542" t="str">
        <f>IFERROR(INDEX(JMP!$AJ$2:$AU$1000,MATCH($A542,JMP!$A$2:$A$1000,0),MATCH(AF$1,JMP!$AJ$1:$AU$1,0)),INDEX(Baseline!$B$2:$BD$2,1,MATCH(AF$1,Baseline!$B$1:$BD$1,0)))</f>
        <v>bwb</v>
      </c>
      <c r="AG542" t="str">
        <f>IFERROR(INDEX(JMP!$AJ$2:$AU$1000,MATCH($A542,JMP!$A$2:$A$1000,0),MATCH(AG$1,JMP!$AJ$1:$AU$1,0)),INDEX(Baseline!$B$2:$BD$2,1,MATCH(AG$1,Baseline!$B$1:$BD$1,0)))</f>
        <v>V-tail</v>
      </c>
      <c r="AH542">
        <f>IFERROR(INDEX(JMP!$AJ$2:$AU$1000,MATCH($A542,JMP!$A$2:$A$1000,0),MATCH(AH$1,JMP!$AJ$1:$AU$1,0)),INDEX(Baseline!$B$2:$BD$2,1,MATCH(AH$1,Baseline!$B$1:$BD$1,0)))</f>
        <v>1</v>
      </c>
      <c r="AI542">
        <f>IFERROR(INDEX(JMP!$AJ$2:$AU$1000,MATCH($A542,JMP!$A$2:$A$1000,0),MATCH(AI$1,JMP!$AJ$1:$AU$1,0)),INDEX(Baseline!$B$2:$BD$2,1,MATCH(AI$1,Baseline!$B$1:$BD$1,0)))</f>
        <v>724000000</v>
      </c>
      <c r="AJ542">
        <f>IFERROR(INDEX(JMP!$AJ$2:$AU$1000,MATCH($A542,JMP!$A$2:$A$1000,0),MATCH(AJ$1,JMP!$AJ$1:$AU$1,0)),INDEX(Baseline!$B$2:$BD$2,1,MATCH(AJ$1,Baseline!$B$1:$BD$1,0)))</f>
        <v>54500000</v>
      </c>
      <c r="AK542">
        <f>IFERROR(INDEX(JMP!$AJ$2:$AU$1000,MATCH($A542,JMP!$A$2:$A$1000,0),MATCH(AK$1,JMP!$AJ$1:$AU$1,0)),INDEX(Baseline!$B$2:$BD$2,1,MATCH(AK$1,Baseline!$B$1:$BD$1,0)))</f>
        <v>30</v>
      </c>
      <c r="AL542">
        <f>IFERROR(INDEX(JMP!$AJ$2:$AU$1000,MATCH($A542,JMP!$A$2:$A$1000,0),MATCH(AL$1,JMP!$AJ$1:$AU$1,0)),INDEX(Baseline!$B$2:$BD$2,1,MATCH(AL$1,Baseline!$B$1:$BD$1,0)))</f>
        <v>1.3470829463494576E-2</v>
      </c>
      <c r="AM542">
        <f>IFERROR(INDEX(JMP!$AJ$2:$AU$1000,MATCH($A542,JMP!$A$2:$A$1000,0),MATCH(AM$1,JMP!$AJ$1:$AU$1,0)),INDEX(Baseline!$B$2:$BD$2,1,MATCH(AM$1,Baseline!$B$1:$BD$1,0)))</f>
        <v>6.1961179500952372</v>
      </c>
      <c r="AN542">
        <f>IFERROR(INDEX(JMP!$AJ$2:$AU$1000,MATCH($A542,JMP!$A$2:$A$1000,0),MATCH(AN$1,JMP!$AJ$1:$AU$1,0)),INDEX(Baseline!$B$2:$BD$2,1,MATCH(AN$1,Baseline!$B$1:$BD$1,0)))</f>
        <v>1.492714376237255</v>
      </c>
      <c r="AO542">
        <f>IFERROR(INDEX(JMP!$AJ$2:$AU$1000,MATCH($A542,JMP!$A$2:$A$1000,0),MATCH(AO$1,JMP!$AJ$1:$AU$1,0)),INDEX(Baseline!$B$2:$BD$2,1,MATCH(AO$1,Baseline!$B$1:$BD$1,0)))</f>
        <v>1.3099067570467895</v>
      </c>
      <c r="AP542">
        <f>IFERROR(INDEX(JMP!$AJ$2:$AU$1000,MATCH($A542,JMP!$A$2:$A$1000,0),MATCH(AP$1,JMP!$AJ$1:$AU$1,0)),INDEX(Baseline!$B$2:$BD$2,1,MATCH(AP$1,Baseline!$B$1:$BD$1,0)))</f>
        <v>0</v>
      </c>
      <c r="AQ542">
        <f>IFERROR(INDEX(JMP!$AJ$2:$AU$1000,MATCH($A542,JMP!$A$2:$A$1000,0),MATCH(AQ$1,JMP!$AJ$1:$AU$1,0)),INDEX(Baseline!$B$2:$BD$2,1,MATCH(AQ$1,Baseline!$B$1:$BD$1,0)))</f>
        <v>0.35</v>
      </c>
      <c r="AR542">
        <f>IFERROR(INDEX(JMP!$AJ$2:$AU$1000,MATCH($A542,JMP!$A$2:$A$1000,0),MATCH(AR$1,JMP!$AJ$1:$AU$1,0)),INDEX(Baseline!$B$2:$BD$2,1,MATCH(AR$1,Baseline!$B$1:$BD$1,0)))</f>
        <v>0</v>
      </c>
      <c r="AS542">
        <f>IFERROR(INDEX(JMP!$AJ$2:$AU$1000,MATCH($A542,JMP!$A$2:$A$1000,0),MATCH(AS$1,JMP!$AJ$1:$AU$1,0)),INDEX(Baseline!$B$2:$BD$2,1,MATCH(AS$1,Baseline!$B$1:$BD$1,0)))</f>
        <v>0</v>
      </c>
      <c r="AT542">
        <f>IFERROR(INDEX(JMP!$AJ$2:$AU$1000,MATCH($A542,JMP!$A$2:$A$1000,0),MATCH(AT$1,JMP!$AJ$1:$AU$1,0)),INDEX(Baseline!$B$2:$BD$2,1,MATCH(AT$1,Baseline!$B$1:$BD$1,0)))</f>
        <v>500</v>
      </c>
      <c r="AU542">
        <f>IFERROR(INDEX(JMP!$AJ$2:$AU$1000,MATCH($A542,JMP!$A$2:$A$1000,0),MATCH(AU$1,JMP!$AJ$1:$AU$1,0)),INDEX(Baseline!$B$2:$BD$2,1,MATCH(AU$1,Baseline!$B$1:$BD$1,0)))</f>
        <v>50</v>
      </c>
      <c r="AV542">
        <f>IFERROR(INDEX(JMP!$AJ$2:$AU$1000,MATCH($A542,JMP!$A$2:$A$1000,0),MATCH(AV$1,JMP!$AJ$1:$AU$1,0)),INDEX(Baseline!$B$2:$BD$2,1,MATCH(AV$1,Baseline!$B$1:$BD$1,0)))</f>
        <v>12.1</v>
      </c>
      <c r="AW542">
        <f>IFERROR(INDEX(JMP!$AJ$2:$AU$1000,MATCH($A542,JMP!$A$2:$A$1000,0),MATCH(AW$1,JMP!$AJ$1:$AU$1,0)),INDEX(Baseline!$B$2:$BD$2,1,MATCH(AW$1,Baseline!$B$1:$BD$1,0)))</f>
        <v>1.9961979999999998E-3</v>
      </c>
      <c r="AX542">
        <f>IFERROR(INDEX(JMP!$AJ$2:$AU$1000,MATCH($A542,JMP!$A$2:$A$1000,0),MATCH(AX$1,JMP!$AJ$1:$AU$1,0)),INDEX(Baseline!$B$2:$BD$2,1,MATCH(AX$1,Baseline!$B$1:$BD$1,0)))</f>
        <v>1.9961979999999998E-3</v>
      </c>
      <c r="AY542">
        <f>IFERROR(INDEX(JMP!$AJ$2:$AU$1000,MATCH($A542,JMP!$A$2:$A$1000,0),MATCH(AY$1,JMP!$AJ$1:$AU$1,0)),INDEX(Baseline!$B$2:$BD$2,1,MATCH(AY$1,Baseline!$B$1:$BD$1,0)))</f>
        <v>1.9607137E-2</v>
      </c>
      <c r="AZ542">
        <f>IFERROR(INDEX(JMP!$AJ$2:$AU$1000,MATCH($A542,JMP!$A$2:$A$1000,0),MATCH(AZ$1,JMP!$AJ$1:$AU$1,0)),INDEX(Baseline!$B$2:$BD$2,1,MATCH(AZ$1,Baseline!$B$1:$BD$1,0)))</f>
        <v>0</v>
      </c>
      <c r="BA542">
        <f>IFERROR(INDEX(JMP!$AJ$2:$AU$1000,MATCH($A542,JMP!$A$2:$A$1000,0),MATCH(BA$1,JMP!$AJ$1:$AU$1,0)),INDEX(Baseline!$B$2:$BD$2,1,MATCH(BA$1,Baseline!$B$1:$BD$1,0)))</f>
        <v>55</v>
      </c>
      <c r="BB542">
        <f>IFERROR(INDEX(JMP!$AJ$2:$AU$1000,MATCH($A542,JMP!$A$2:$A$1000,0),MATCH(BB$1,JMP!$AJ$1:$AU$1,0)),INDEX(Baseline!$B$2:$BD$2,1,MATCH(BB$1,Baseline!$B$1:$BD$1,0)))</f>
        <v>0</v>
      </c>
      <c r="BC542">
        <f>IFERROR(INDEX(JMP!$AJ$2:$AU$1000,MATCH($A542,JMP!$A$2:$A$1000,0),MATCH(BC$1,JMP!$AJ$1:$AU$1,0)),INDEX(Baseline!$B$2:$BD$2,1,MATCH(BC$1,Baseline!$B$1:$BD$1,0)))</f>
        <v>4</v>
      </c>
      <c r="BD542">
        <f>IFERROR(INDEX(JMP!$AJ$2:$AU$1000,MATCH($A542,JMP!$A$2:$A$1000,0),MATCH(BD$1,JMP!$AJ$1:$AU$1,0)),INDEX(Baseline!$B$2:$BD$2,1,MATCH(BD$1,Baseline!$B$1:$BD$1,0)))</f>
        <v>2.8274880050000002</v>
      </c>
      <c r="BE542">
        <f>IFERROR(INDEX(JMP!$AJ$2:$AU$1000,MATCH($A542,JMP!$A$2:$A$1000,0),MATCH(BE$1,JMP!$AJ$1:$AU$1,0)),INDEX(Baseline!$B$2:$BE$2,1,MATCH(BE$1,Baseline!$B$1:$BE$1,0)))</f>
        <v>400000</v>
      </c>
      <c r="BF542" t="str">
        <f t="shared" si="40"/>
        <v>no</v>
      </c>
      <c r="BG542" t="str">
        <f t="shared" si="41"/>
        <v>yes</v>
      </c>
      <c r="BH542">
        <f t="shared" si="42"/>
        <v>1</v>
      </c>
      <c r="BI542">
        <f t="shared" si="43"/>
        <v>30</v>
      </c>
      <c r="BK542">
        <v>543</v>
      </c>
      <c r="BL542" t="str">
        <f t="shared" si="44"/>
        <v>winter</v>
      </c>
    </row>
    <row r="543" spans="1:64" x14ac:dyDescent="0.35">
      <c r="A543">
        <v>542</v>
      </c>
      <c r="B543">
        <f>IFERROR(INDEX(JMP!$AJ$2:$AU$1000,MATCH($A543,JMP!$A$2:$A$1000,0),MATCH(B$1,JMP!$AJ$1:$AU$1,0)),INDEX(Baseline!$B$2:$BD$2,1,MATCH(B$1,Baseline!$B$1:$BD$1,0)))</f>
        <v>0</v>
      </c>
      <c r="C543">
        <f>IFERROR(INDEX(JMP!$AJ$2:$AU$1000,MATCH($A543,JMP!$A$2:$A$1000,0),MATCH(C$1,JMP!$AJ$1:$AU$1,0)),INDEX(Baseline!$B$2:$BD$2,1,MATCH(C$1,Baseline!$B$1:$BD$1,0)))</f>
        <v>8760</v>
      </c>
      <c r="D543">
        <f>IFERROR(INDEX(JMP!$AJ$2:$AU$1000,MATCH($A543,JMP!$A$2:$A$1000,0),MATCH(D$1,JMP!$AJ$1:$AU$1,0)),INDEX(Baseline!$B$2:$BD$2,1,MATCH(D$1,Baseline!$B$1:$BD$1,0)))</f>
        <v>1</v>
      </c>
      <c r="E543">
        <f>IFERROR(INDEX(JMP!$AJ$2:$AU$1000,MATCH($A543,JMP!$A$2:$A$1000,0),MATCH(E$1,JMP!$AJ$1:$AU$1,0)),INDEX(Baseline!$B$2:$BD$2,1,MATCH(E$1,Baseline!$B$1:$BD$1,0)))</f>
        <v>1</v>
      </c>
      <c r="F543" t="str">
        <f>IFERROR(INDEX(JMP!$AJ$2:$AU$1000,MATCH($A543,JMP!$A$2:$A$1000,0),MATCH(F$1,JMP!$AJ$1:$AU$1,0)),INDEX(Baseline!$B$2:$BD$2,1,MATCH(F$1,Baseline!$B$1:$BD$1,0)))</f>
        <v>e344</v>
      </c>
      <c r="G543" t="str">
        <f>IFERROR(INDEX(JMP!$AJ$2:$AU$1000,MATCH($A543,JMP!$A$2:$A$1000,0),MATCH(G$1,JMP!$AJ$1:$AU$1,0)),INDEX(Baseline!$B$2:$BD$2,1,MATCH(G$1,Baseline!$B$1:$BD$1,0)))</f>
        <v>e340</v>
      </c>
      <c r="H543">
        <f>IFERROR(INDEX(JMP!$AJ$2:$AU$1000,MATCH($A543,JMP!$A$2:$A$1000,0),MATCH(H$1,JMP!$AJ$1:$AU$1,0)),INDEX(Baseline!$B$2:$BD$2,1,MATCH(H$1,Baseline!$B$1:$BD$1,0)))</f>
        <v>1.5</v>
      </c>
      <c r="I543">
        <f>IFERROR(INDEX(JMP!$AJ$2:$AU$1000,MATCH($A543,JMP!$A$2:$A$1000,0),MATCH(I$1,JMP!$AJ$1:$AU$1,0)),INDEX(Baseline!$B$2:$BD$2,1,MATCH(I$1,Baseline!$B$1:$BD$1,0)))</f>
        <v>0.42</v>
      </c>
      <c r="J543">
        <f>IFERROR(INDEX(JMP!$AJ$2:$AU$1000,MATCH($A543,JMP!$A$2:$A$1000,0),MATCH(J$1,JMP!$AJ$1:$AU$1,0)),INDEX(Baseline!$B$2:$BD$2,1,MATCH(J$1,Baseline!$B$1:$BD$1,0)))</f>
        <v>1</v>
      </c>
      <c r="K543">
        <f>IFERROR(INDEX(JMP!$AJ$2:$AU$1000,MATCH($A543,JMP!$A$2:$A$1000,0),MATCH(K$1,JMP!$AJ$1:$AU$1,0)),INDEX(Baseline!$B$2:$BD$2,1,MATCH(K$1,Baseline!$B$1:$BD$1,0)))</f>
        <v>0</v>
      </c>
      <c r="L543">
        <f>IFERROR(INDEX(JMP!$AJ$2:$AU$1000,MATCH($A543,JMP!$A$2:$A$1000,0),MATCH(L$1,JMP!$AJ$1:$AU$1,0)),INDEX(Baseline!$B$2:$BD$2,1,MATCH(L$1,Baseline!$B$1:$BD$1,0)))</f>
        <v>0.10567252534438955</v>
      </c>
      <c r="M543" t="b">
        <f>IFERROR(INDEX(JMP!$AJ$2:$AU$1000,MATCH($A543,JMP!$A$2:$A$1000,0),MATCH(M$1,JMP!$AJ$1:$AU$1,0)),INDEX(Baseline!$B$2:$BD$2,1,MATCH(M$1,Baseline!$B$1:$BD$1,0)))</f>
        <v>0</v>
      </c>
      <c r="N543" t="b">
        <f>IFERROR(INDEX(JMP!$AJ$2:$AU$1000,MATCH($A543,JMP!$A$2:$A$1000,0),MATCH(N$1,JMP!$AJ$1:$AU$1,0)),INDEX(Baseline!$B$2:$BD$2,1,MATCH(N$1,Baseline!$B$1:$BD$1,0)))</f>
        <v>0</v>
      </c>
      <c r="O543">
        <f>IFERROR(INDEX(JMP!$AJ$2:$AU$1000,MATCH($A543,JMP!$A$2:$A$1000,0),MATCH(O$1,JMP!$AJ$1:$AU$1,0)),INDEX(Baseline!$B$2:$BD$2,1,MATCH(O$1,Baseline!$B$1:$BD$1,0)))</f>
        <v>7</v>
      </c>
      <c r="P543">
        <f>IFERROR(INDEX(JMP!$AJ$2:$AU$1000,MATCH($A543,JMP!$A$2:$A$1000,0),MATCH(P$1,JMP!$AJ$1:$AU$1,0)),INDEX(Baseline!$B$2:$BD$2,1,MATCH(P$1,Baseline!$B$1:$BD$1,0)))</f>
        <v>200</v>
      </c>
      <c r="Q543">
        <f>IFERROR(INDEX(JMP!$AJ$2:$AU$1000,MATCH($A543,JMP!$A$2:$A$1000,0),MATCH(Q$1,JMP!$AJ$1:$AU$1,0)),INDEX(Baseline!$B$2:$BD$2,1,MATCH(Q$1,Baseline!$B$1:$BD$1,0)))</f>
        <v>10</v>
      </c>
      <c r="R543">
        <f>IFERROR(INDEX(JMP!$AJ$2:$AU$1000,MATCH($A543,JMP!$A$2:$A$1000,0),MATCH(R$1,JMP!$AJ$1:$AU$1,0)),INDEX(Baseline!$B$2:$BD$2,1,MATCH(R$1,Baseline!$B$1:$BD$1,0)))</f>
        <v>0</v>
      </c>
      <c r="S543">
        <f>IFERROR(INDEX(JMP!$AJ$2:$AU$1000,MATCH($A543,JMP!$A$2:$A$1000,0),MATCH(S$1,JMP!$AJ$1:$AU$1,0)),INDEX(Baseline!$B$2:$BD$2,1,MATCH(S$1,Baseline!$B$1:$BD$1,0)))</f>
        <v>1</v>
      </c>
      <c r="T543">
        <f>IFERROR(INDEX(JMP!$AJ$2:$AU$1000,MATCH($A543,JMP!$A$2:$A$1000,0),MATCH(T$1,JMP!$AJ$1:$AU$1,0)),INDEX(Baseline!$B$2:$BD$2,1,MATCH(T$1,Baseline!$B$1:$BD$1,0)))</f>
        <v>0</v>
      </c>
      <c r="U543" t="str">
        <f>IFERROR(INDEX(JMP!$AJ$2:$AU$1000,MATCH($A543,JMP!$A$2:$A$1000,0),MATCH(U$1,JMP!$AJ$1:$AU$1,0)),INDEX(Baseline!$B$2:$BD$2,1,MATCH(U$1,Baseline!$B$1:$BD$1,0)))</f>
        <v>Titan</v>
      </c>
      <c r="V543">
        <f>IFERROR(INDEX(JMP!$AJ$2:$AU$1000,MATCH($A543,JMP!$A$2:$A$1000,0),MATCH(V$1,JMP!$AJ$1:$AU$1,0)),INDEX(Baseline!$B$2:$BD$2,1,MATCH(V$1,Baseline!$B$1:$BD$1,0)))</f>
        <v>3</v>
      </c>
      <c r="W543">
        <f>IFERROR(INDEX(JMP!$AJ$2:$AU$1000,MATCH($A543,JMP!$A$2:$A$1000,0),MATCH(W$1,JMP!$AJ$1:$AU$1,0)),INDEX(Baseline!$B$2:$BD$2,1,MATCH(W$1,Baseline!$B$1:$BD$1,0)))</f>
        <v>0.37</v>
      </c>
      <c r="X543">
        <f>IFERROR(INDEX(JMP!$AJ$2:$AU$1000,MATCH($A543,JMP!$A$2:$A$1000,0),MATCH(X$1,JMP!$AJ$1:$AU$1,0)),INDEX(Baseline!$B$2:$BD$2,1,MATCH(X$1,Baseline!$B$1:$BD$1,0)))</f>
        <v>4</v>
      </c>
      <c r="Y543">
        <f>IFERROR(INDEX(JMP!$AJ$2:$AU$1000,MATCH($A543,JMP!$A$2:$A$1000,0),MATCH(Y$1,JMP!$AJ$1:$AU$1,0)),INDEX(Baseline!$B$2:$BD$2,1,MATCH(Y$1,Baseline!$B$1:$BD$1,0)))</f>
        <v>1</v>
      </c>
      <c r="Z543">
        <f>IFERROR(INDEX(JMP!$AJ$2:$AU$1000,MATCH($A543,JMP!$A$2:$A$1000,0),MATCH(Z$1,JMP!$AJ$1:$AU$1,0)),INDEX(Baseline!$B$2:$BD$2,1,MATCH(Z$1,Baseline!$B$1:$BD$1,0)))</f>
        <v>1970</v>
      </c>
      <c r="AA543">
        <f>IFERROR(INDEX(JMP!$AJ$2:$AU$1000,MATCH($A543,JMP!$A$2:$A$1000,0),MATCH(AA$1,JMP!$AJ$1:$AU$1,0)),INDEX(Baseline!$B$2:$BD$2,1,MATCH(AA$1,Baseline!$B$1:$BD$1,0)))</f>
        <v>1970</v>
      </c>
      <c r="AB543">
        <f>IFERROR(INDEX(JMP!$AJ$2:$AU$1000,MATCH($A543,JMP!$A$2:$A$1000,0),MATCH(AB$1,JMP!$AJ$1:$AU$1,0)),INDEX(Baseline!$B$2:$BD$2,1,MATCH(AB$1,Baseline!$B$1:$BD$1,0)))</f>
        <v>0</v>
      </c>
      <c r="AC543">
        <f>IFERROR(INDEX(JMP!$AJ$2:$AU$1000,MATCH($A543,JMP!$A$2:$A$1000,0),MATCH(AC$1,JMP!$AJ$1:$AU$1,0)),INDEX(Baseline!$B$2:$BD$2,1,MATCH(AC$1,Baseline!$B$1:$BD$1,0)))</f>
        <v>1</v>
      </c>
      <c r="AD543">
        <f>IFERROR(INDEX(JMP!$AJ$2:$AU$1000,MATCH($A543,JMP!$A$2:$A$1000,0),MATCH(AD$1,JMP!$AJ$1:$AU$1,0)),INDEX(Baseline!$B$2:$BD$2,1,MATCH(AD$1,Baseline!$B$1:$BD$1,0)))</f>
        <v>8</v>
      </c>
      <c r="AE543">
        <f>IFERROR(INDEX(JMP!$AJ$2:$AU$1000,MATCH($A543,JMP!$A$2:$A$1000,0),MATCH(AE$1,JMP!$AJ$1:$AU$1,0)),INDEX(Baseline!$B$2:$BD$2,1,MATCH(AE$1,Baseline!$B$1:$BD$1,0)))</f>
        <v>0.625</v>
      </c>
      <c r="AF543" t="str">
        <f>IFERROR(INDEX(JMP!$AJ$2:$AU$1000,MATCH($A543,JMP!$A$2:$A$1000,0),MATCH(AF$1,JMP!$AJ$1:$AU$1,0)),INDEX(Baseline!$B$2:$BD$2,1,MATCH(AF$1,Baseline!$B$1:$BD$1,0)))</f>
        <v>bwb</v>
      </c>
      <c r="AG543" t="str">
        <f>IFERROR(INDEX(JMP!$AJ$2:$AU$1000,MATCH($A543,JMP!$A$2:$A$1000,0),MATCH(AG$1,JMP!$AJ$1:$AU$1,0)),INDEX(Baseline!$B$2:$BD$2,1,MATCH(AG$1,Baseline!$B$1:$BD$1,0)))</f>
        <v>V-tail</v>
      </c>
      <c r="AH543">
        <f>IFERROR(INDEX(JMP!$AJ$2:$AU$1000,MATCH($A543,JMP!$A$2:$A$1000,0),MATCH(AH$1,JMP!$AJ$1:$AU$1,0)),INDEX(Baseline!$B$2:$BD$2,1,MATCH(AH$1,Baseline!$B$1:$BD$1,0)))</f>
        <v>1</v>
      </c>
      <c r="AI543">
        <f>IFERROR(INDEX(JMP!$AJ$2:$AU$1000,MATCH($A543,JMP!$A$2:$A$1000,0),MATCH(AI$1,JMP!$AJ$1:$AU$1,0)),INDEX(Baseline!$B$2:$BD$2,1,MATCH(AI$1,Baseline!$B$1:$BD$1,0)))</f>
        <v>724000000</v>
      </c>
      <c r="AJ543">
        <f>IFERROR(INDEX(JMP!$AJ$2:$AU$1000,MATCH($A543,JMP!$A$2:$A$1000,0),MATCH(AJ$1,JMP!$AJ$1:$AU$1,0)),INDEX(Baseline!$B$2:$BD$2,1,MATCH(AJ$1,Baseline!$B$1:$BD$1,0)))</f>
        <v>54500000</v>
      </c>
      <c r="AK543">
        <f>IFERROR(INDEX(JMP!$AJ$2:$AU$1000,MATCH($A543,JMP!$A$2:$A$1000,0),MATCH(AK$1,JMP!$AJ$1:$AU$1,0)),INDEX(Baseline!$B$2:$BD$2,1,MATCH(AK$1,Baseline!$B$1:$BD$1,0)))</f>
        <v>30</v>
      </c>
      <c r="AL543">
        <f>IFERROR(INDEX(JMP!$AJ$2:$AU$1000,MATCH($A543,JMP!$A$2:$A$1000,0),MATCH(AL$1,JMP!$AJ$1:$AU$1,0)),INDEX(Baseline!$B$2:$BD$2,1,MATCH(AL$1,Baseline!$B$1:$BD$1,0)))</f>
        <v>2.061117532023422E-2</v>
      </c>
      <c r="AM543">
        <f>IFERROR(INDEX(JMP!$AJ$2:$AU$1000,MATCH($A543,JMP!$A$2:$A$1000,0),MATCH(AM$1,JMP!$AJ$1:$AU$1,0)),INDEX(Baseline!$B$2:$BD$2,1,MATCH(AM$1,Baseline!$B$1:$BD$1,0)))</f>
        <v>14.321836172761905</v>
      </c>
      <c r="AN543">
        <f>IFERROR(INDEX(JMP!$AJ$2:$AU$1000,MATCH($A543,JMP!$A$2:$A$1000,0),MATCH(AN$1,JMP!$AJ$1:$AU$1,0)),INDEX(Baseline!$B$2:$BD$2,1,MATCH(AN$1,Baseline!$B$1:$BD$1,0)))</f>
        <v>1.4656649287912047</v>
      </c>
      <c r="AO543">
        <f>IFERROR(INDEX(JMP!$AJ$2:$AU$1000,MATCH($A543,JMP!$A$2:$A$1000,0),MATCH(AO$1,JMP!$AJ$1:$AU$1,0)),INDEX(Baseline!$B$2:$BD$2,1,MATCH(AO$1,Baseline!$B$1:$BD$1,0)))</f>
        <v>0.60451288501994183</v>
      </c>
      <c r="AP543">
        <f>IFERROR(INDEX(JMP!$AJ$2:$AU$1000,MATCH($A543,JMP!$A$2:$A$1000,0),MATCH(AP$1,JMP!$AJ$1:$AU$1,0)),INDEX(Baseline!$B$2:$BD$2,1,MATCH(AP$1,Baseline!$B$1:$BD$1,0)))</f>
        <v>0</v>
      </c>
      <c r="AQ543">
        <f>IFERROR(INDEX(JMP!$AJ$2:$AU$1000,MATCH($A543,JMP!$A$2:$A$1000,0),MATCH(AQ$1,JMP!$AJ$1:$AU$1,0)),INDEX(Baseline!$B$2:$BD$2,1,MATCH(AQ$1,Baseline!$B$1:$BD$1,0)))</f>
        <v>0.35</v>
      </c>
      <c r="AR543">
        <f>IFERROR(INDEX(JMP!$AJ$2:$AU$1000,MATCH($A543,JMP!$A$2:$A$1000,0),MATCH(AR$1,JMP!$AJ$1:$AU$1,0)),INDEX(Baseline!$B$2:$BD$2,1,MATCH(AR$1,Baseline!$B$1:$BD$1,0)))</f>
        <v>0</v>
      </c>
      <c r="AS543">
        <f>IFERROR(INDEX(JMP!$AJ$2:$AU$1000,MATCH($A543,JMP!$A$2:$A$1000,0),MATCH(AS$1,JMP!$AJ$1:$AU$1,0)),INDEX(Baseline!$B$2:$BD$2,1,MATCH(AS$1,Baseline!$B$1:$BD$1,0)))</f>
        <v>0</v>
      </c>
      <c r="AT543">
        <f>IFERROR(INDEX(JMP!$AJ$2:$AU$1000,MATCH($A543,JMP!$A$2:$A$1000,0),MATCH(AT$1,JMP!$AJ$1:$AU$1,0)),INDEX(Baseline!$B$2:$BD$2,1,MATCH(AT$1,Baseline!$B$1:$BD$1,0)))</f>
        <v>500</v>
      </c>
      <c r="AU543">
        <f>IFERROR(INDEX(JMP!$AJ$2:$AU$1000,MATCH($A543,JMP!$A$2:$A$1000,0),MATCH(AU$1,JMP!$AJ$1:$AU$1,0)),INDEX(Baseline!$B$2:$BD$2,1,MATCH(AU$1,Baseline!$B$1:$BD$1,0)))</f>
        <v>50</v>
      </c>
      <c r="AV543">
        <f>IFERROR(INDEX(JMP!$AJ$2:$AU$1000,MATCH($A543,JMP!$A$2:$A$1000,0),MATCH(AV$1,JMP!$AJ$1:$AU$1,0)),INDEX(Baseline!$B$2:$BD$2,1,MATCH(AV$1,Baseline!$B$1:$BD$1,0)))</f>
        <v>12.1</v>
      </c>
      <c r="AW543">
        <f>IFERROR(INDEX(JMP!$AJ$2:$AU$1000,MATCH($A543,JMP!$A$2:$A$1000,0),MATCH(AW$1,JMP!$AJ$1:$AU$1,0)),INDEX(Baseline!$B$2:$BD$2,1,MATCH(AW$1,Baseline!$B$1:$BD$1,0)))</f>
        <v>1.9961979999999998E-3</v>
      </c>
      <c r="AX543">
        <f>IFERROR(INDEX(JMP!$AJ$2:$AU$1000,MATCH($A543,JMP!$A$2:$A$1000,0),MATCH(AX$1,JMP!$AJ$1:$AU$1,0)),INDEX(Baseline!$B$2:$BD$2,1,MATCH(AX$1,Baseline!$B$1:$BD$1,0)))</f>
        <v>1.9961979999999998E-3</v>
      </c>
      <c r="AY543">
        <f>IFERROR(INDEX(JMP!$AJ$2:$AU$1000,MATCH($A543,JMP!$A$2:$A$1000,0),MATCH(AY$1,JMP!$AJ$1:$AU$1,0)),INDEX(Baseline!$B$2:$BD$2,1,MATCH(AY$1,Baseline!$B$1:$BD$1,0)))</f>
        <v>1.9607137E-2</v>
      </c>
      <c r="AZ543">
        <f>IFERROR(INDEX(JMP!$AJ$2:$AU$1000,MATCH($A543,JMP!$A$2:$A$1000,0),MATCH(AZ$1,JMP!$AJ$1:$AU$1,0)),INDEX(Baseline!$B$2:$BD$2,1,MATCH(AZ$1,Baseline!$B$1:$BD$1,0)))</f>
        <v>1</v>
      </c>
      <c r="BA543">
        <f>IFERROR(INDEX(JMP!$AJ$2:$AU$1000,MATCH($A543,JMP!$A$2:$A$1000,0),MATCH(BA$1,JMP!$AJ$1:$AU$1,0)),INDEX(Baseline!$B$2:$BD$2,1,MATCH(BA$1,Baseline!$B$1:$BD$1,0)))</f>
        <v>10</v>
      </c>
      <c r="BB543">
        <f>IFERROR(INDEX(JMP!$AJ$2:$AU$1000,MATCH($A543,JMP!$A$2:$A$1000,0),MATCH(BB$1,JMP!$AJ$1:$AU$1,0)),INDEX(Baseline!$B$2:$BD$2,1,MATCH(BB$1,Baseline!$B$1:$BD$1,0)))</f>
        <v>0</v>
      </c>
      <c r="BC543">
        <f>IFERROR(INDEX(JMP!$AJ$2:$AU$1000,MATCH($A543,JMP!$A$2:$A$1000,0),MATCH(BC$1,JMP!$AJ$1:$AU$1,0)),INDEX(Baseline!$B$2:$BD$2,1,MATCH(BC$1,Baseline!$B$1:$BD$1,0)))</f>
        <v>1</v>
      </c>
      <c r="BD543">
        <f>IFERROR(INDEX(JMP!$AJ$2:$AU$1000,MATCH($A543,JMP!$A$2:$A$1000,0),MATCH(BD$1,JMP!$AJ$1:$AU$1,0)),INDEX(Baseline!$B$2:$BD$2,1,MATCH(BD$1,Baseline!$B$1:$BD$1,0)))</f>
        <v>3.7382595551</v>
      </c>
      <c r="BE543">
        <f>IFERROR(INDEX(JMP!$AJ$2:$AU$1000,MATCH($A543,JMP!$A$2:$A$1000,0),MATCH(BE$1,JMP!$AJ$1:$AU$1,0)),INDEX(Baseline!$B$2:$BE$2,1,MATCH(BE$1,Baseline!$B$1:$BE$1,0)))</f>
        <v>400000</v>
      </c>
      <c r="BF543" t="str">
        <f t="shared" si="40"/>
        <v>yes</v>
      </c>
      <c r="BG543" t="str">
        <f t="shared" si="41"/>
        <v>yes</v>
      </c>
      <c r="BH543">
        <f t="shared" si="42"/>
        <v>0.5</v>
      </c>
      <c r="BI543">
        <f t="shared" si="43"/>
        <v>10</v>
      </c>
      <c r="BK543">
        <v>544</v>
      </c>
      <c r="BL543" t="str">
        <f t="shared" si="44"/>
        <v>spring</v>
      </c>
    </row>
    <row r="544" spans="1:64" x14ac:dyDescent="0.35">
      <c r="A544">
        <v>543</v>
      </c>
      <c r="B544">
        <f>IFERROR(INDEX(JMP!$AJ$2:$AU$1000,MATCH($A544,JMP!$A$2:$A$1000,0),MATCH(B$1,JMP!$AJ$1:$AU$1,0)),INDEX(Baseline!$B$2:$BD$2,1,MATCH(B$1,Baseline!$B$1:$BD$1,0)))</f>
        <v>0</v>
      </c>
      <c r="C544">
        <f>IFERROR(INDEX(JMP!$AJ$2:$AU$1000,MATCH($A544,JMP!$A$2:$A$1000,0),MATCH(C$1,JMP!$AJ$1:$AU$1,0)),INDEX(Baseline!$B$2:$BD$2,1,MATCH(C$1,Baseline!$B$1:$BD$1,0)))</f>
        <v>8760</v>
      </c>
      <c r="D544">
        <f>IFERROR(INDEX(JMP!$AJ$2:$AU$1000,MATCH($A544,JMP!$A$2:$A$1000,0),MATCH(D$1,JMP!$AJ$1:$AU$1,0)),INDEX(Baseline!$B$2:$BD$2,1,MATCH(D$1,Baseline!$B$1:$BD$1,0)))</f>
        <v>1</v>
      </c>
      <c r="E544">
        <f>IFERROR(INDEX(JMP!$AJ$2:$AU$1000,MATCH($A544,JMP!$A$2:$A$1000,0),MATCH(E$1,JMP!$AJ$1:$AU$1,0)),INDEX(Baseline!$B$2:$BD$2,1,MATCH(E$1,Baseline!$B$1:$BD$1,0)))</f>
        <v>1</v>
      </c>
      <c r="F544" t="str">
        <f>IFERROR(INDEX(JMP!$AJ$2:$AU$1000,MATCH($A544,JMP!$A$2:$A$1000,0),MATCH(F$1,JMP!$AJ$1:$AU$1,0)),INDEX(Baseline!$B$2:$BD$2,1,MATCH(F$1,Baseline!$B$1:$BD$1,0)))</f>
        <v>e344</v>
      </c>
      <c r="G544" t="str">
        <f>IFERROR(INDEX(JMP!$AJ$2:$AU$1000,MATCH($A544,JMP!$A$2:$A$1000,0),MATCH(G$1,JMP!$AJ$1:$AU$1,0)),INDEX(Baseline!$B$2:$BD$2,1,MATCH(G$1,Baseline!$B$1:$BD$1,0)))</f>
        <v>e340</v>
      </c>
      <c r="H544">
        <f>IFERROR(INDEX(JMP!$AJ$2:$AU$1000,MATCH($A544,JMP!$A$2:$A$1000,0),MATCH(H$1,JMP!$AJ$1:$AU$1,0)),INDEX(Baseline!$B$2:$BD$2,1,MATCH(H$1,Baseline!$B$1:$BD$1,0)))</f>
        <v>1.5</v>
      </c>
      <c r="I544">
        <f>IFERROR(INDEX(JMP!$AJ$2:$AU$1000,MATCH($A544,JMP!$A$2:$A$1000,0),MATCH(I$1,JMP!$AJ$1:$AU$1,0)),INDEX(Baseline!$B$2:$BD$2,1,MATCH(I$1,Baseline!$B$1:$BD$1,0)))</f>
        <v>0.42</v>
      </c>
      <c r="J544">
        <f>IFERROR(INDEX(JMP!$AJ$2:$AU$1000,MATCH($A544,JMP!$A$2:$A$1000,0),MATCH(J$1,JMP!$AJ$1:$AU$1,0)),INDEX(Baseline!$B$2:$BD$2,1,MATCH(J$1,Baseline!$B$1:$BD$1,0)))</f>
        <v>1</v>
      </c>
      <c r="K544">
        <f>IFERROR(INDEX(JMP!$AJ$2:$AU$1000,MATCH($A544,JMP!$A$2:$A$1000,0),MATCH(K$1,JMP!$AJ$1:$AU$1,0)),INDEX(Baseline!$B$2:$BD$2,1,MATCH(K$1,Baseline!$B$1:$BD$1,0)))</f>
        <v>0</v>
      </c>
      <c r="L544">
        <f>IFERROR(INDEX(JMP!$AJ$2:$AU$1000,MATCH($A544,JMP!$A$2:$A$1000,0),MATCH(L$1,JMP!$AJ$1:$AU$1,0)),INDEX(Baseline!$B$2:$BD$2,1,MATCH(L$1,Baseline!$B$1:$BD$1,0)))</f>
        <v>8.8046454165049484E-2</v>
      </c>
      <c r="M544" t="b">
        <f>IFERROR(INDEX(JMP!$AJ$2:$AU$1000,MATCH($A544,JMP!$A$2:$A$1000,0),MATCH(M$1,JMP!$AJ$1:$AU$1,0)),INDEX(Baseline!$B$2:$BD$2,1,MATCH(M$1,Baseline!$B$1:$BD$1,0)))</f>
        <v>0</v>
      </c>
      <c r="N544" t="b">
        <f>IFERROR(INDEX(JMP!$AJ$2:$AU$1000,MATCH($A544,JMP!$A$2:$A$1000,0),MATCH(N$1,JMP!$AJ$1:$AU$1,0)),INDEX(Baseline!$B$2:$BD$2,1,MATCH(N$1,Baseline!$B$1:$BD$1,0)))</f>
        <v>0</v>
      </c>
      <c r="O544">
        <f>IFERROR(INDEX(JMP!$AJ$2:$AU$1000,MATCH($A544,JMP!$A$2:$A$1000,0),MATCH(O$1,JMP!$AJ$1:$AU$1,0)),INDEX(Baseline!$B$2:$BD$2,1,MATCH(O$1,Baseline!$B$1:$BD$1,0)))</f>
        <v>7</v>
      </c>
      <c r="P544">
        <f>IFERROR(INDEX(JMP!$AJ$2:$AU$1000,MATCH($A544,JMP!$A$2:$A$1000,0),MATCH(P$1,JMP!$AJ$1:$AU$1,0)),INDEX(Baseline!$B$2:$BD$2,1,MATCH(P$1,Baseline!$B$1:$BD$1,0)))</f>
        <v>200</v>
      </c>
      <c r="Q544">
        <f>IFERROR(INDEX(JMP!$AJ$2:$AU$1000,MATCH($A544,JMP!$A$2:$A$1000,0),MATCH(Q$1,JMP!$AJ$1:$AU$1,0)),INDEX(Baseline!$B$2:$BD$2,1,MATCH(Q$1,Baseline!$B$1:$BD$1,0)))</f>
        <v>10</v>
      </c>
      <c r="R544">
        <f>IFERROR(INDEX(JMP!$AJ$2:$AU$1000,MATCH($A544,JMP!$A$2:$A$1000,0),MATCH(R$1,JMP!$AJ$1:$AU$1,0)),INDEX(Baseline!$B$2:$BD$2,1,MATCH(R$1,Baseline!$B$1:$BD$1,0)))</f>
        <v>0</v>
      </c>
      <c r="S544">
        <f>IFERROR(INDEX(JMP!$AJ$2:$AU$1000,MATCH($A544,JMP!$A$2:$A$1000,0),MATCH(S$1,JMP!$AJ$1:$AU$1,0)),INDEX(Baseline!$B$2:$BD$2,1,MATCH(S$1,Baseline!$B$1:$BD$1,0)))</f>
        <v>1</v>
      </c>
      <c r="T544">
        <f>IFERROR(INDEX(JMP!$AJ$2:$AU$1000,MATCH($A544,JMP!$A$2:$A$1000,0),MATCH(T$1,JMP!$AJ$1:$AU$1,0)),INDEX(Baseline!$B$2:$BD$2,1,MATCH(T$1,Baseline!$B$1:$BD$1,0)))</f>
        <v>0</v>
      </c>
      <c r="U544" t="str">
        <f>IFERROR(INDEX(JMP!$AJ$2:$AU$1000,MATCH($A544,JMP!$A$2:$A$1000,0),MATCH(U$1,JMP!$AJ$1:$AU$1,0)),INDEX(Baseline!$B$2:$BD$2,1,MATCH(U$1,Baseline!$B$1:$BD$1,0)))</f>
        <v>Titan</v>
      </c>
      <c r="V544">
        <f>IFERROR(INDEX(JMP!$AJ$2:$AU$1000,MATCH($A544,JMP!$A$2:$A$1000,0),MATCH(V$1,JMP!$AJ$1:$AU$1,0)),INDEX(Baseline!$B$2:$BD$2,1,MATCH(V$1,Baseline!$B$1:$BD$1,0)))</f>
        <v>3</v>
      </c>
      <c r="W544">
        <f>IFERROR(INDEX(JMP!$AJ$2:$AU$1000,MATCH($A544,JMP!$A$2:$A$1000,0),MATCH(W$1,JMP!$AJ$1:$AU$1,0)),INDEX(Baseline!$B$2:$BD$2,1,MATCH(W$1,Baseline!$B$1:$BD$1,0)))</f>
        <v>0.37</v>
      </c>
      <c r="X544">
        <f>IFERROR(INDEX(JMP!$AJ$2:$AU$1000,MATCH($A544,JMP!$A$2:$A$1000,0),MATCH(X$1,JMP!$AJ$1:$AU$1,0)),INDEX(Baseline!$B$2:$BD$2,1,MATCH(X$1,Baseline!$B$1:$BD$1,0)))</f>
        <v>4</v>
      </c>
      <c r="Y544">
        <f>IFERROR(INDEX(JMP!$AJ$2:$AU$1000,MATCH($A544,JMP!$A$2:$A$1000,0),MATCH(Y$1,JMP!$AJ$1:$AU$1,0)),INDEX(Baseline!$B$2:$BD$2,1,MATCH(Y$1,Baseline!$B$1:$BD$1,0)))</f>
        <v>4</v>
      </c>
      <c r="Z544">
        <f>IFERROR(INDEX(JMP!$AJ$2:$AU$1000,MATCH($A544,JMP!$A$2:$A$1000,0),MATCH(Z$1,JMP!$AJ$1:$AU$1,0)),INDEX(Baseline!$B$2:$BD$2,1,MATCH(Z$1,Baseline!$B$1:$BD$1,0)))</f>
        <v>1970</v>
      </c>
      <c r="AA544">
        <f>IFERROR(INDEX(JMP!$AJ$2:$AU$1000,MATCH($A544,JMP!$A$2:$A$1000,0),MATCH(AA$1,JMP!$AJ$1:$AU$1,0)),INDEX(Baseline!$B$2:$BD$2,1,MATCH(AA$1,Baseline!$B$1:$BD$1,0)))</f>
        <v>1970</v>
      </c>
      <c r="AB544">
        <f>IFERROR(INDEX(JMP!$AJ$2:$AU$1000,MATCH($A544,JMP!$A$2:$A$1000,0),MATCH(AB$1,JMP!$AJ$1:$AU$1,0)),INDEX(Baseline!$B$2:$BD$2,1,MATCH(AB$1,Baseline!$B$1:$BD$1,0)))</f>
        <v>0</v>
      </c>
      <c r="AC544">
        <f>IFERROR(INDEX(JMP!$AJ$2:$AU$1000,MATCH($A544,JMP!$A$2:$A$1000,0),MATCH(AC$1,JMP!$AJ$1:$AU$1,0)),INDEX(Baseline!$B$2:$BD$2,1,MATCH(AC$1,Baseline!$B$1:$BD$1,0)))</f>
        <v>1</v>
      </c>
      <c r="AD544">
        <f>IFERROR(INDEX(JMP!$AJ$2:$AU$1000,MATCH($A544,JMP!$A$2:$A$1000,0),MATCH(AD$1,JMP!$AJ$1:$AU$1,0)),INDEX(Baseline!$B$2:$BD$2,1,MATCH(AD$1,Baseline!$B$1:$BD$1,0)))</f>
        <v>8</v>
      </c>
      <c r="AE544">
        <f>IFERROR(INDEX(JMP!$AJ$2:$AU$1000,MATCH($A544,JMP!$A$2:$A$1000,0),MATCH(AE$1,JMP!$AJ$1:$AU$1,0)),INDEX(Baseline!$B$2:$BD$2,1,MATCH(AE$1,Baseline!$B$1:$BD$1,0)))</f>
        <v>0.25</v>
      </c>
      <c r="AF544" t="str">
        <f>IFERROR(INDEX(JMP!$AJ$2:$AU$1000,MATCH($A544,JMP!$A$2:$A$1000,0),MATCH(AF$1,JMP!$AJ$1:$AU$1,0)),INDEX(Baseline!$B$2:$BD$2,1,MATCH(AF$1,Baseline!$B$1:$BD$1,0)))</f>
        <v>bwb</v>
      </c>
      <c r="AG544" t="str">
        <f>IFERROR(INDEX(JMP!$AJ$2:$AU$1000,MATCH($A544,JMP!$A$2:$A$1000,0),MATCH(AG$1,JMP!$AJ$1:$AU$1,0)),INDEX(Baseline!$B$2:$BD$2,1,MATCH(AG$1,Baseline!$B$1:$BD$1,0)))</f>
        <v>V-tail</v>
      </c>
      <c r="AH544">
        <f>IFERROR(INDEX(JMP!$AJ$2:$AU$1000,MATCH($A544,JMP!$A$2:$A$1000,0),MATCH(AH$1,JMP!$AJ$1:$AU$1,0)),INDEX(Baseline!$B$2:$BD$2,1,MATCH(AH$1,Baseline!$B$1:$BD$1,0)))</f>
        <v>0</v>
      </c>
      <c r="AI544">
        <f>IFERROR(INDEX(JMP!$AJ$2:$AU$1000,MATCH($A544,JMP!$A$2:$A$1000,0),MATCH(AI$1,JMP!$AJ$1:$AU$1,0)),INDEX(Baseline!$B$2:$BD$2,1,MATCH(AI$1,Baseline!$B$1:$BD$1,0)))</f>
        <v>724000000</v>
      </c>
      <c r="AJ544">
        <f>IFERROR(INDEX(JMP!$AJ$2:$AU$1000,MATCH($A544,JMP!$A$2:$A$1000,0),MATCH(AJ$1,JMP!$AJ$1:$AU$1,0)),INDEX(Baseline!$B$2:$BD$2,1,MATCH(AJ$1,Baseline!$B$1:$BD$1,0)))</f>
        <v>54500000</v>
      </c>
      <c r="AK544">
        <f>IFERROR(INDEX(JMP!$AJ$2:$AU$1000,MATCH($A544,JMP!$A$2:$A$1000,0),MATCH(AK$1,JMP!$AJ$1:$AU$1,0)),INDEX(Baseline!$B$2:$BD$2,1,MATCH(AK$1,Baseline!$B$1:$BD$1,0)))</f>
        <v>30</v>
      </c>
      <c r="AL544">
        <f>IFERROR(INDEX(JMP!$AJ$2:$AU$1000,MATCH($A544,JMP!$A$2:$A$1000,0),MATCH(AL$1,JMP!$AJ$1:$AU$1,0)),INDEX(Baseline!$B$2:$BD$2,1,MATCH(AL$1,Baseline!$B$1:$BD$1,0)))</f>
        <v>9.9887537312601162E-3</v>
      </c>
      <c r="AM544">
        <f>IFERROR(INDEX(JMP!$AJ$2:$AU$1000,MATCH($A544,JMP!$A$2:$A$1000,0),MATCH(AM$1,JMP!$AJ$1:$AU$1,0)),INDEX(Baseline!$B$2:$BD$2,1,MATCH(AM$1,Baseline!$B$1:$BD$1,0)))</f>
        <v>11.296621690533334</v>
      </c>
      <c r="AN544">
        <f>IFERROR(INDEX(JMP!$AJ$2:$AU$1000,MATCH($A544,JMP!$A$2:$A$1000,0),MATCH(AN$1,JMP!$AJ$1:$AU$1,0)),INDEX(Baseline!$B$2:$BD$2,1,MATCH(AN$1,Baseline!$B$1:$BD$1,0)))</f>
        <v>1.5967921204748223</v>
      </c>
      <c r="AO544">
        <f>IFERROR(INDEX(JMP!$AJ$2:$AU$1000,MATCH($A544,JMP!$A$2:$A$1000,0),MATCH(AO$1,JMP!$AJ$1:$AU$1,0)),INDEX(Baseline!$B$2:$BD$2,1,MATCH(AO$1,Baseline!$B$1:$BD$1,0)))</f>
        <v>0.91374152774737594</v>
      </c>
      <c r="AP544">
        <f>IFERROR(INDEX(JMP!$AJ$2:$AU$1000,MATCH($A544,JMP!$A$2:$A$1000,0),MATCH(AP$1,JMP!$AJ$1:$AU$1,0)),INDEX(Baseline!$B$2:$BD$2,1,MATCH(AP$1,Baseline!$B$1:$BD$1,0)))</f>
        <v>0</v>
      </c>
      <c r="AQ544">
        <f>IFERROR(INDEX(JMP!$AJ$2:$AU$1000,MATCH($A544,JMP!$A$2:$A$1000,0),MATCH(AQ$1,JMP!$AJ$1:$AU$1,0)),INDEX(Baseline!$B$2:$BD$2,1,MATCH(AQ$1,Baseline!$B$1:$BD$1,0)))</f>
        <v>0.35</v>
      </c>
      <c r="AR544">
        <f>IFERROR(INDEX(JMP!$AJ$2:$AU$1000,MATCH($A544,JMP!$A$2:$A$1000,0),MATCH(AR$1,JMP!$AJ$1:$AU$1,0)),INDEX(Baseline!$B$2:$BD$2,1,MATCH(AR$1,Baseline!$B$1:$BD$1,0)))</f>
        <v>0</v>
      </c>
      <c r="AS544">
        <f>IFERROR(INDEX(JMP!$AJ$2:$AU$1000,MATCH($A544,JMP!$A$2:$A$1000,0),MATCH(AS$1,JMP!$AJ$1:$AU$1,0)),INDEX(Baseline!$B$2:$BD$2,1,MATCH(AS$1,Baseline!$B$1:$BD$1,0)))</f>
        <v>0</v>
      </c>
      <c r="AT544">
        <f>IFERROR(INDEX(JMP!$AJ$2:$AU$1000,MATCH($A544,JMP!$A$2:$A$1000,0),MATCH(AT$1,JMP!$AJ$1:$AU$1,0)),INDEX(Baseline!$B$2:$BD$2,1,MATCH(AT$1,Baseline!$B$1:$BD$1,0)))</f>
        <v>500</v>
      </c>
      <c r="AU544">
        <f>IFERROR(INDEX(JMP!$AJ$2:$AU$1000,MATCH($A544,JMP!$A$2:$A$1000,0),MATCH(AU$1,JMP!$AJ$1:$AU$1,0)),INDEX(Baseline!$B$2:$BD$2,1,MATCH(AU$1,Baseline!$B$1:$BD$1,0)))</f>
        <v>50</v>
      </c>
      <c r="AV544">
        <f>IFERROR(INDEX(JMP!$AJ$2:$AU$1000,MATCH($A544,JMP!$A$2:$A$1000,0),MATCH(AV$1,JMP!$AJ$1:$AU$1,0)),INDEX(Baseline!$B$2:$BD$2,1,MATCH(AV$1,Baseline!$B$1:$BD$1,0)))</f>
        <v>12.1</v>
      </c>
      <c r="AW544">
        <f>IFERROR(INDEX(JMP!$AJ$2:$AU$1000,MATCH($A544,JMP!$A$2:$A$1000,0),MATCH(AW$1,JMP!$AJ$1:$AU$1,0)),INDEX(Baseline!$B$2:$BD$2,1,MATCH(AW$1,Baseline!$B$1:$BD$1,0)))</f>
        <v>1.9961979999999998E-3</v>
      </c>
      <c r="AX544">
        <f>IFERROR(INDEX(JMP!$AJ$2:$AU$1000,MATCH($A544,JMP!$A$2:$A$1000,0),MATCH(AX$1,JMP!$AJ$1:$AU$1,0)),INDEX(Baseline!$B$2:$BD$2,1,MATCH(AX$1,Baseline!$B$1:$BD$1,0)))</f>
        <v>1.9961979999999998E-3</v>
      </c>
      <c r="AY544">
        <f>IFERROR(INDEX(JMP!$AJ$2:$AU$1000,MATCH($A544,JMP!$A$2:$A$1000,0),MATCH(AY$1,JMP!$AJ$1:$AU$1,0)),INDEX(Baseline!$B$2:$BD$2,1,MATCH(AY$1,Baseline!$B$1:$BD$1,0)))</f>
        <v>1.9607137E-2</v>
      </c>
      <c r="AZ544">
        <f>IFERROR(INDEX(JMP!$AJ$2:$AU$1000,MATCH($A544,JMP!$A$2:$A$1000,0),MATCH(AZ$1,JMP!$AJ$1:$AU$1,0)),INDEX(Baseline!$B$2:$BD$2,1,MATCH(AZ$1,Baseline!$B$1:$BD$1,0)))</f>
        <v>0</v>
      </c>
      <c r="BA544">
        <f>IFERROR(INDEX(JMP!$AJ$2:$AU$1000,MATCH($A544,JMP!$A$2:$A$1000,0),MATCH(BA$1,JMP!$AJ$1:$AU$1,0)),INDEX(Baseline!$B$2:$BD$2,1,MATCH(BA$1,Baseline!$B$1:$BD$1,0)))</f>
        <v>100</v>
      </c>
      <c r="BB544">
        <f>IFERROR(INDEX(JMP!$AJ$2:$AU$1000,MATCH($A544,JMP!$A$2:$A$1000,0),MATCH(BB$1,JMP!$AJ$1:$AU$1,0)),INDEX(Baseline!$B$2:$BD$2,1,MATCH(BB$1,Baseline!$B$1:$BD$1,0)))</f>
        <v>0</v>
      </c>
      <c r="BC544">
        <f>IFERROR(INDEX(JMP!$AJ$2:$AU$1000,MATCH($A544,JMP!$A$2:$A$1000,0),MATCH(BC$1,JMP!$AJ$1:$AU$1,0)),INDEX(Baseline!$B$2:$BD$2,1,MATCH(BC$1,Baseline!$B$1:$BD$1,0)))</f>
        <v>4</v>
      </c>
      <c r="BD544">
        <f>IFERROR(INDEX(JMP!$AJ$2:$AU$1000,MATCH($A544,JMP!$A$2:$A$1000,0),MATCH(BD$1,JMP!$AJ$1:$AU$1,0)),INDEX(Baseline!$B$2:$BD$2,1,MATCH(BD$1,Baseline!$B$1:$BD$1,0)))</f>
        <v>2.2310970379999997</v>
      </c>
      <c r="BE544">
        <f>IFERROR(INDEX(JMP!$AJ$2:$AU$1000,MATCH($A544,JMP!$A$2:$A$1000,0),MATCH(BE$1,JMP!$AJ$1:$AU$1,0)),INDEX(Baseline!$B$2:$BE$2,1,MATCH(BE$1,Baseline!$B$1:$BE$1,0)))</f>
        <v>400000</v>
      </c>
      <c r="BF544" t="str">
        <f t="shared" si="40"/>
        <v>no</v>
      </c>
      <c r="BG544" t="str">
        <f t="shared" si="41"/>
        <v>no</v>
      </c>
      <c r="BH544">
        <f t="shared" si="42"/>
        <v>0.25</v>
      </c>
      <c r="BI544">
        <f t="shared" si="43"/>
        <v>100</v>
      </c>
      <c r="BK544">
        <v>545</v>
      </c>
      <c r="BL544" t="str">
        <f t="shared" si="44"/>
        <v>winter</v>
      </c>
    </row>
    <row r="545" spans="1:64" x14ac:dyDescent="0.35">
      <c r="A545">
        <v>544</v>
      </c>
      <c r="B545">
        <f>IFERROR(INDEX(JMP!$AJ$2:$AU$1000,MATCH($A545,JMP!$A$2:$A$1000,0),MATCH(B$1,JMP!$AJ$1:$AU$1,0)),INDEX(Baseline!$B$2:$BD$2,1,MATCH(B$1,Baseline!$B$1:$BD$1,0)))</f>
        <v>0</v>
      </c>
      <c r="C545">
        <f>IFERROR(INDEX(JMP!$AJ$2:$AU$1000,MATCH($A545,JMP!$A$2:$A$1000,0),MATCH(C$1,JMP!$AJ$1:$AU$1,0)),INDEX(Baseline!$B$2:$BD$2,1,MATCH(C$1,Baseline!$B$1:$BD$1,0)))</f>
        <v>8760</v>
      </c>
      <c r="D545">
        <f>IFERROR(INDEX(JMP!$AJ$2:$AU$1000,MATCH($A545,JMP!$A$2:$A$1000,0),MATCH(D$1,JMP!$AJ$1:$AU$1,0)),INDEX(Baseline!$B$2:$BD$2,1,MATCH(D$1,Baseline!$B$1:$BD$1,0)))</f>
        <v>1</v>
      </c>
      <c r="E545">
        <f>IFERROR(INDEX(JMP!$AJ$2:$AU$1000,MATCH($A545,JMP!$A$2:$A$1000,0),MATCH(E$1,JMP!$AJ$1:$AU$1,0)),INDEX(Baseline!$B$2:$BD$2,1,MATCH(E$1,Baseline!$B$1:$BD$1,0)))</f>
        <v>1</v>
      </c>
      <c r="F545" t="str">
        <f>IFERROR(INDEX(JMP!$AJ$2:$AU$1000,MATCH($A545,JMP!$A$2:$A$1000,0),MATCH(F$1,JMP!$AJ$1:$AU$1,0)),INDEX(Baseline!$B$2:$BD$2,1,MATCH(F$1,Baseline!$B$1:$BD$1,0)))</f>
        <v>e344</v>
      </c>
      <c r="G545" t="str">
        <f>IFERROR(INDEX(JMP!$AJ$2:$AU$1000,MATCH($A545,JMP!$A$2:$A$1000,0),MATCH(G$1,JMP!$AJ$1:$AU$1,0)),INDEX(Baseline!$B$2:$BD$2,1,MATCH(G$1,Baseline!$B$1:$BD$1,0)))</f>
        <v>e340</v>
      </c>
      <c r="H545">
        <f>IFERROR(INDEX(JMP!$AJ$2:$AU$1000,MATCH($A545,JMP!$A$2:$A$1000,0),MATCH(H$1,JMP!$AJ$1:$AU$1,0)),INDEX(Baseline!$B$2:$BD$2,1,MATCH(H$1,Baseline!$B$1:$BD$1,0)))</f>
        <v>1.5</v>
      </c>
      <c r="I545">
        <f>IFERROR(INDEX(JMP!$AJ$2:$AU$1000,MATCH($A545,JMP!$A$2:$A$1000,0),MATCH(I$1,JMP!$AJ$1:$AU$1,0)),INDEX(Baseline!$B$2:$BD$2,1,MATCH(I$1,Baseline!$B$1:$BD$1,0)))</f>
        <v>0.42</v>
      </c>
      <c r="J545">
        <f>IFERROR(INDEX(JMP!$AJ$2:$AU$1000,MATCH($A545,JMP!$A$2:$A$1000,0),MATCH(J$1,JMP!$AJ$1:$AU$1,0)),INDEX(Baseline!$B$2:$BD$2,1,MATCH(J$1,Baseline!$B$1:$BD$1,0)))</f>
        <v>1</v>
      </c>
      <c r="K545">
        <f>IFERROR(INDEX(JMP!$AJ$2:$AU$1000,MATCH($A545,JMP!$A$2:$A$1000,0),MATCH(K$1,JMP!$AJ$1:$AU$1,0)),INDEX(Baseline!$B$2:$BD$2,1,MATCH(K$1,Baseline!$B$1:$BD$1,0)))</f>
        <v>0</v>
      </c>
      <c r="L545">
        <f>IFERROR(INDEX(JMP!$AJ$2:$AU$1000,MATCH($A545,JMP!$A$2:$A$1000,0),MATCH(L$1,JMP!$AJ$1:$AU$1,0)),INDEX(Baseline!$B$2:$BD$2,1,MATCH(L$1,Baseline!$B$1:$BD$1,0)))</f>
        <v>5.5408775601258821E-2</v>
      </c>
      <c r="M545" t="b">
        <f>IFERROR(INDEX(JMP!$AJ$2:$AU$1000,MATCH($A545,JMP!$A$2:$A$1000,0),MATCH(M$1,JMP!$AJ$1:$AU$1,0)),INDEX(Baseline!$B$2:$BD$2,1,MATCH(M$1,Baseline!$B$1:$BD$1,0)))</f>
        <v>0</v>
      </c>
      <c r="N545" t="b">
        <f>IFERROR(INDEX(JMP!$AJ$2:$AU$1000,MATCH($A545,JMP!$A$2:$A$1000,0),MATCH(N$1,JMP!$AJ$1:$AU$1,0)),INDEX(Baseline!$B$2:$BD$2,1,MATCH(N$1,Baseline!$B$1:$BD$1,0)))</f>
        <v>0</v>
      </c>
      <c r="O545">
        <f>IFERROR(INDEX(JMP!$AJ$2:$AU$1000,MATCH($A545,JMP!$A$2:$A$1000,0),MATCH(O$1,JMP!$AJ$1:$AU$1,0)),INDEX(Baseline!$B$2:$BD$2,1,MATCH(O$1,Baseline!$B$1:$BD$1,0)))</f>
        <v>7</v>
      </c>
      <c r="P545">
        <f>IFERROR(INDEX(JMP!$AJ$2:$AU$1000,MATCH($A545,JMP!$A$2:$A$1000,0),MATCH(P$1,JMP!$AJ$1:$AU$1,0)),INDEX(Baseline!$B$2:$BD$2,1,MATCH(P$1,Baseline!$B$1:$BD$1,0)))</f>
        <v>200</v>
      </c>
      <c r="Q545">
        <f>IFERROR(INDEX(JMP!$AJ$2:$AU$1000,MATCH($A545,JMP!$A$2:$A$1000,0),MATCH(Q$1,JMP!$AJ$1:$AU$1,0)),INDEX(Baseline!$B$2:$BD$2,1,MATCH(Q$1,Baseline!$B$1:$BD$1,0)))</f>
        <v>10</v>
      </c>
      <c r="R545">
        <f>IFERROR(INDEX(JMP!$AJ$2:$AU$1000,MATCH($A545,JMP!$A$2:$A$1000,0),MATCH(R$1,JMP!$AJ$1:$AU$1,0)),INDEX(Baseline!$B$2:$BD$2,1,MATCH(R$1,Baseline!$B$1:$BD$1,0)))</f>
        <v>0</v>
      </c>
      <c r="S545">
        <f>IFERROR(INDEX(JMP!$AJ$2:$AU$1000,MATCH($A545,JMP!$A$2:$A$1000,0),MATCH(S$1,JMP!$AJ$1:$AU$1,0)),INDEX(Baseline!$B$2:$BD$2,1,MATCH(S$1,Baseline!$B$1:$BD$1,0)))</f>
        <v>1</v>
      </c>
      <c r="T545">
        <f>IFERROR(INDEX(JMP!$AJ$2:$AU$1000,MATCH($A545,JMP!$A$2:$A$1000,0),MATCH(T$1,JMP!$AJ$1:$AU$1,0)),INDEX(Baseline!$B$2:$BD$2,1,MATCH(T$1,Baseline!$B$1:$BD$1,0)))</f>
        <v>0</v>
      </c>
      <c r="U545" t="str">
        <f>IFERROR(INDEX(JMP!$AJ$2:$AU$1000,MATCH($A545,JMP!$A$2:$A$1000,0),MATCH(U$1,JMP!$AJ$1:$AU$1,0)),INDEX(Baseline!$B$2:$BD$2,1,MATCH(U$1,Baseline!$B$1:$BD$1,0)))</f>
        <v>Titan</v>
      </c>
      <c r="V545">
        <f>IFERROR(INDEX(JMP!$AJ$2:$AU$1000,MATCH($A545,JMP!$A$2:$A$1000,0),MATCH(V$1,JMP!$AJ$1:$AU$1,0)),INDEX(Baseline!$B$2:$BD$2,1,MATCH(V$1,Baseline!$B$1:$BD$1,0)))</f>
        <v>3</v>
      </c>
      <c r="W545">
        <f>IFERROR(INDEX(JMP!$AJ$2:$AU$1000,MATCH($A545,JMP!$A$2:$A$1000,0),MATCH(W$1,JMP!$AJ$1:$AU$1,0)),INDEX(Baseline!$B$2:$BD$2,1,MATCH(W$1,Baseline!$B$1:$BD$1,0)))</f>
        <v>0.37</v>
      </c>
      <c r="X545">
        <f>IFERROR(INDEX(JMP!$AJ$2:$AU$1000,MATCH($A545,JMP!$A$2:$A$1000,0),MATCH(X$1,JMP!$AJ$1:$AU$1,0)),INDEX(Baseline!$B$2:$BD$2,1,MATCH(X$1,Baseline!$B$1:$BD$1,0)))</f>
        <v>4</v>
      </c>
      <c r="Y545">
        <f>IFERROR(INDEX(JMP!$AJ$2:$AU$1000,MATCH($A545,JMP!$A$2:$A$1000,0),MATCH(Y$1,JMP!$AJ$1:$AU$1,0)),INDEX(Baseline!$B$2:$BD$2,1,MATCH(Y$1,Baseline!$B$1:$BD$1,0)))</f>
        <v>6</v>
      </c>
      <c r="Z545">
        <f>IFERROR(INDEX(JMP!$AJ$2:$AU$1000,MATCH($A545,JMP!$A$2:$A$1000,0),MATCH(Z$1,JMP!$AJ$1:$AU$1,0)),INDEX(Baseline!$B$2:$BD$2,1,MATCH(Z$1,Baseline!$B$1:$BD$1,0)))</f>
        <v>1970</v>
      </c>
      <c r="AA545">
        <f>IFERROR(INDEX(JMP!$AJ$2:$AU$1000,MATCH($A545,JMP!$A$2:$A$1000,0),MATCH(AA$1,JMP!$AJ$1:$AU$1,0)),INDEX(Baseline!$B$2:$BD$2,1,MATCH(AA$1,Baseline!$B$1:$BD$1,0)))</f>
        <v>1970</v>
      </c>
      <c r="AB545">
        <f>IFERROR(INDEX(JMP!$AJ$2:$AU$1000,MATCH($A545,JMP!$A$2:$A$1000,0),MATCH(AB$1,JMP!$AJ$1:$AU$1,0)),INDEX(Baseline!$B$2:$BD$2,1,MATCH(AB$1,Baseline!$B$1:$BD$1,0)))</f>
        <v>0</v>
      </c>
      <c r="AC545">
        <f>IFERROR(INDEX(JMP!$AJ$2:$AU$1000,MATCH($A545,JMP!$A$2:$A$1000,0),MATCH(AC$1,JMP!$AJ$1:$AU$1,0)),INDEX(Baseline!$B$2:$BD$2,1,MATCH(AC$1,Baseline!$B$1:$BD$1,0)))</f>
        <v>1</v>
      </c>
      <c r="AD545">
        <f>IFERROR(INDEX(JMP!$AJ$2:$AU$1000,MATCH($A545,JMP!$A$2:$A$1000,0),MATCH(AD$1,JMP!$AJ$1:$AU$1,0)),INDEX(Baseline!$B$2:$BD$2,1,MATCH(AD$1,Baseline!$B$1:$BD$1,0)))</f>
        <v>8</v>
      </c>
      <c r="AE545">
        <f>IFERROR(INDEX(JMP!$AJ$2:$AU$1000,MATCH($A545,JMP!$A$2:$A$1000,0),MATCH(AE$1,JMP!$AJ$1:$AU$1,0)),INDEX(Baseline!$B$2:$BD$2,1,MATCH(AE$1,Baseline!$B$1:$BD$1,0)))</f>
        <v>0.25</v>
      </c>
      <c r="AF545" t="str">
        <f>IFERROR(INDEX(JMP!$AJ$2:$AU$1000,MATCH($A545,JMP!$A$2:$A$1000,0),MATCH(AF$1,JMP!$AJ$1:$AU$1,0)),INDEX(Baseline!$B$2:$BD$2,1,MATCH(AF$1,Baseline!$B$1:$BD$1,0)))</f>
        <v>bwb</v>
      </c>
      <c r="AG545" t="str">
        <f>IFERROR(INDEX(JMP!$AJ$2:$AU$1000,MATCH($A545,JMP!$A$2:$A$1000,0),MATCH(AG$1,JMP!$AJ$1:$AU$1,0)),INDEX(Baseline!$B$2:$BD$2,1,MATCH(AG$1,Baseline!$B$1:$BD$1,0)))</f>
        <v>V-tail</v>
      </c>
      <c r="AH545">
        <f>IFERROR(INDEX(JMP!$AJ$2:$AU$1000,MATCH($A545,JMP!$A$2:$A$1000,0),MATCH(AH$1,JMP!$AJ$1:$AU$1,0)),INDEX(Baseline!$B$2:$BD$2,1,MATCH(AH$1,Baseline!$B$1:$BD$1,0)))</f>
        <v>1</v>
      </c>
      <c r="AI545">
        <f>IFERROR(INDEX(JMP!$AJ$2:$AU$1000,MATCH($A545,JMP!$A$2:$A$1000,0),MATCH(AI$1,JMP!$AJ$1:$AU$1,0)),INDEX(Baseline!$B$2:$BD$2,1,MATCH(AI$1,Baseline!$B$1:$BD$1,0)))</f>
        <v>724000000</v>
      </c>
      <c r="AJ545">
        <f>IFERROR(INDEX(JMP!$AJ$2:$AU$1000,MATCH($A545,JMP!$A$2:$A$1000,0),MATCH(AJ$1,JMP!$AJ$1:$AU$1,0)),INDEX(Baseline!$B$2:$BD$2,1,MATCH(AJ$1,Baseline!$B$1:$BD$1,0)))</f>
        <v>54500000</v>
      </c>
      <c r="AK545">
        <f>IFERROR(INDEX(JMP!$AJ$2:$AU$1000,MATCH($A545,JMP!$A$2:$A$1000,0),MATCH(AK$1,JMP!$AJ$1:$AU$1,0)),INDEX(Baseline!$B$2:$BD$2,1,MATCH(AK$1,Baseline!$B$1:$BD$1,0)))</f>
        <v>30</v>
      </c>
      <c r="AL545">
        <f>IFERROR(INDEX(JMP!$AJ$2:$AU$1000,MATCH($A545,JMP!$A$2:$A$1000,0),MATCH(AL$1,JMP!$AJ$1:$AU$1,0)),INDEX(Baseline!$B$2:$BD$2,1,MATCH(AL$1,Baseline!$B$1:$BD$1,0)))</f>
        <v>1.4858826712242819E-2</v>
      </c>
      <c r="AM545">
        <f>IFERROR(INDEX(JMP!$AJ$2:$AU$1000,MATCH($A545,JMP!$A$2:$A$1000,0),MATCH(AM$1,JMP!$AJ$1:$AU$1,0)),INDEX(Baseline!$B$2:$BD$2,1,MATCH(AM$1,Baseline!$B$1:$BD$1,0)))</f>
        <v>14.498376682190475</v>
      </c>
      <c r="AN545">
        <f>IFERROR(INDEX(JMP!$AJ$2:$AU$1000,MATCH($A545,JMP!$A$2:$A$1000,0),MATCH(AN$1,JMP!$AJ$1:$AU$1,0)),INDEX(Baseline!$B$2:$BD$2,1,MATCH(AN$1,Baseline!$B$1:$BD$1,0)))</f>
        <v>1.5590289548538354</v>
      </c>
      <c r="AO545">
        <f>IFERROR(INDEX(JMP!$AJ$2:$AU$1000,MATCH($A545,JMP!$A$2:$A$1000,0),MATCH(AO$1,JMP!$AJ$1:$AU$1,0)),INDEX(Baseline!$B$2:$BD$2,1,MATCH(AO$1,Baseline!$B$1:$BD$1,0)))</f>
        <v>0.75405502267187541</v>
      </c>
      <c r="AP545">
        <f>IFERROR(INDEX(JMP!$AJ$2:$AU$1000,MATCH($A545,JMP!$A$2:$A$1000,0),MATCH(AP$1,JMP!$AJ$1:$AU$1,0)),INDEX(Baseline!$B$2:$BD$2,1,MATCH(AP$1,Baseline!$B$1:$BD$1,0)))</f>
        <v>0</v>
      </c>
      <c r="AQ545">
        <f>IFERROR(INDEX(JMP!$AJ$2:$AU$1000,MATCH($A545,JMP!$A$2:$A$1000,0),MATCH(AQ$1,JMP!$AJ$1:$AU$1,0)),INDEX(Baseline!$B$2:$BD$2,1,MATCH(AQ$1,Baseline!$B$1:$BD$1,0)))</f>
        <v>0.35</v>
      </c>
      <c r="AR545">
        <f>IFERROR(INDEX(JMP!$AJ$2:$AU$1000,MATCH($A545,JMP!$A$2:$A$1000,0),MATCH(AR$1,JMP!$AJ$1:$AU$1,0)),INDEX(Baseline!$B$2:$BD$2,1,MATCH(AR$1,Baseline!$B$1:$BD$1,0)))</f>
        <v>0</v>
      </c>
      <c r="AS545">
        <f>IFERROR(INDEX(JMP!$AJ$2:$AU$1000,MATCH($A545,JMP!$A$2:$A$1000,0),MATCH(AS$1,JMP!$AJ$1:$AU$1,0)),INDEX(Baseline!$B$2:$BD$2,1,MATCH(AS$1,Baseline!$B$1:$BD$1,0)))</f>
        <v>0</v>
      </c>
      <c r="AT545">
        <f>IFERROR(INDEX(JMP!$AJ$2:$AU$1000,MATCH($A545,JMP!$A$2:$A$1000,0),MATCH(AT$1,JMP!$AJ$1:$AU$1,0)),INDEX(Baseline!$B$2:$BD$2,1,MATCH(AT$1,Baseline!$B$1:$BD$1,0)))</f>
        <v>500</v>
      </c>
      <c r="AU545">
        <f>IFERROR(INDEX(JMP!$AJ$2:$AU$1000,MATCH($A545,JMP!$A$2:$A$1000,0),MATCH(AU$1,JMP!$AJ$1:$AU$1,0)),INDEX(Baseline!$B$2:$BD$2,1,MATCH(AU$1,Baseline!$B$1:$BD$1,0)))</f>
        <v>50</v>
      </c>
      <c r="AV545">
        <f>IFERROR(INDEX(JMP!$AJ$2:$AU$1000,MATCH($A545,JMP!$A$2:$A$1000,0),MATCH(AV$1,JMP!$AJ$1:$AU$1,0)),INDEX(Baseline!$B$2:$BD$2,1,MATCH(AV$1,Baseline!$B$1:$BD$1,0)))</f>
        <v>12.1</v>
      </c>
      <c r="AW545">
        <f>IFERROR(INDEX(JMP!$AJ$2:$AU$1000,MATCH($A545,JMP!$A$2:$A$1000,0),MATCH(AW$1,JMP!$AJ$1:$AU$1,0)),INDEX(Baseline!$B$2:$BD$2,1,MATCH(AW$1,Baseline!$B$1:$BD$1,0)))</f>
        <v>1.9961979999999998E-3</v>
      </c>
      <c r="AX545">
        <f>IFERROR(INDEX(JMP!$AJ$2:$AU$1000,MATCH($A545,JMP!$A$2:$A$1000,0),MATCH(AX$1,JMP!$AJ$1:$AU$1,0)),INDEX(Baseline!$B$2:$BD$2,1,MATCH(AX$1,Baseline!$B$1:$BD$1,0)))</f>
        <v>1.9961979999999998E-3</v>
      </c>
      <c r="AY545">
        <f>IFERROR(INDEX(JMP!$AJ$2:$AU$1000,MATCH($A545,JMP!$A$2:$A$1000,0),MATCH(AY$1,JMP!$AJ$1:$AU$1,0)),INDEX(Baseline!$B$2:$BD$2,1,MATCH(AY$1,Baseline!$B$1:$BD$1,0)))</f>
        <v>1.9607137E-2</v>
      </c>
      <c r="AZ545">
        <f>IFERROR(INDEX(JMP!$AJ$2:$AU$1000,MATCH($A545,JMP!$A$2:$A$1000,0),MATCH(AZ$1,JMP!$AJ$1:$AU$1,0)),INDEX(Baseline!$B$2:$BD$2,1,MATCH(AZ$1,Baseline!$B$1:$BD$1,0)))</f>
        <v>0</v>
      </c>
      <c r="BA545">
        <f>IFERROR(INDEX(JMP!$AJ$2:$AU$1000,MATCH($A545,JMP!$A$2:$A$1000,0),MATCH(BA$1,JMP!$AJ$1:$AU$1,0)),INDEX(Baseline!$B$2:$BD$2,1,MATCH(BA$1,Baseline!$B$1:$BD$1,0)))</f>
        <v>10</v>
      </c>
      <c r="BB545">
        <f>IFERROR(INDEX(JMP!$AJ$2:$AU$1000,MATCH($A545,JMP!$A$2:$A$1000,0),MATCH(BB$1,JMP!$AJ$1:$AU$1,0)),INDEX(Baseline!$B$2:$BD$2,1,MATCH(BB$1,Baseline!$B$1:$BD$1,0)))</f>
        <v>0</v>
      </c>
      <c r="BC545">
        <f>IFERROR(INDEX(JMP!$AJ$2:$AU$1000,MATCH($A545,JMP!$A$2:$A$1000,0),MATCH(BC$1,JMP!$AJ$1:$AU$1,0)),INDEX(Baseline!$B$2:$BD$2,1,MATCH(BC$1,Baseline!$B$1:$BD$1,0)))</f>
        <v>4</v>
      </c>
      <c r="BD545">
        <f>IFERROR(INDEX(JMP!$AJ$2:$AU$1000,MATCH($A545,JMP!$A$2:$A$1000,0),MATCH(BD$1,JMP!$AJ$1:$AU$1,0)),INDEX(Baseline!$B$2:$BD$2,1,MATCH(BD$1,Baseline!$B$1:$BD$1,0)))</f>
        <v>2.7207569149999999</v>
      </c>
      <c r="BE545">
        <f>IFERROR(INDEX(JMP!$AJ$2:$AU$1000,MATCH($A545,JMP!$A$2:$A$1000,0),MATCH(BE$1,JMP!$AJ$1:$AU$1,0)),INDEX(Baseline!$B$2:$BE$2,1,MATCH(BE$1,Baseline!$B$1:$BE$1,0)))</f>
        <v>400000</v>
      </c>
      <c r="BF545" t="str">
        <f t="shared" si="40"/>
        <v>no</v>
      </c>
      <c r="BG545" t="str">
        <f t="shared" si="41"/>
        <v>yes</v>
      </c>
      <c r="BH545">
        <f t="shared" si="42"/>
        <v>0.25</v>
      </c>
      <c r="BI545">
        <f t="shared" si="43"/>
        <v>10</v>
      </c>
      <c r="BK545">
        <v>546</v>
      </c>
      <c r="BL545" t="str">
        <f t="shared" si="44"/>
        <v>winter</v>
      </c>
    </row>
    <row r="546" spans="1:64" x14ac:dyDescent="0.35">
      <c r="A546">
        <v>545</v>
      </c>
      <c r="B546">
        <f>IFERROR(INDEX(JMP!$AJ$2:$AU$1000,MATCH($A546,JMP!$A$2:$A$1000,0),MATCH(B$1,JMP!$AJ$1:$AU$1,0)),INDEX(Baseline!$B$2:$BD$2,1,MATCH(B$1,Baseline!$B$1:$BD$1,0)))</f>
        <v>0</v>
      </c>
      <c r="C546">
        <f>IFERROR(INDEX(JMP!$AJ$2:$AU$1000,MATCH($A546,JMP!$A$2:$A$1000,0),MATCH(C$1,JMP!$AJ$1:$AU$1,0)),INDEX(Baseline!$B$2:$BD$2,1,MATCH(C$1,Baseline!$B$1:$BD$1,0)))</f>
        <v>8760</v>
      </c>
      <c r="D546">
        <f>IFERROR(INDEX(JMP!$AJ$2:$AU$1000,MATCH($A546,JMP!$A$2:$A$1000,0),MATCH(D$1,JMP!$AJ$1:$AU$1,0)),INDEX(Baseline!$B$2:$BD$2,1,MATCH(D$1,Baseline!$B$1:$BD$1,0)))</f>
        <v>1</v>
      </c>
      <c r="E546">
        <f>IFERROR(INDEX(JMP!$AJ$2:$AU$1000,MATCH($A546,JMP!$A$2:$A$1000,0),MATCH(E$1,JMP!$AJ$1:$AU$1,0)),INDEX(Baseline!$B$2:$BD$2,1,MATCH(E$1,Baseline!$B$1:$BD$1,0)))</f>
        <v>1</v>
      </c>
      <c r="F546" t="str">
        <f>IFERROR(INDEX(JMP!$AJ$2:$AU$1000,MATCH($A546,JMP!$A$2:$A$1000,0),MATCH(F$1,JMP!$AJ$1:$AU$1,0)),INDEX(Baseline!$B$2:$BD$2,1,MATCH(F$1,Baseline!$B$1:$BD$1,0)))</f>
        <v>e344</v>
      </c>
      <c r="G546" t="str">
        <f>IFERROR(INDEX(JMP!$AJ$2:$AU$1000,MATCH($A546,JMP!$A$2:$A$1000,0),MATCH(G$1,JMP!$AJ$1:$AU$1,0)),INDEX(Baseline!$B$2:$BD$2,1,MATCH(G$1,Baseline!$B$1:$BD$1,0)))</f>
        <v>e340</v>
      </c>
      <c r="H546">
        <f>IFERROR(INDEX(JMP!$AJ$2:$AU$1000,MATCH($A546,JMP!$A$2:$A$1000,0),MATCH(H$1,JMP!$AJ$1:$AU$1,0)),INDEX(Baseline!$B$2:$BD$2,1,MATCH(H$1,Baseline!$B$1:$BD$1,0)))</f>
        <v>1.5</v>
      </c>
      <c r="I546">
        <f>IFERROR(INDEX(JMP!$AJ$2:$AU$1000,MATCH($A546,JMP!$A$2:$A$1000,0),MATCH(I$1,JMP!$AJ$1:$AU$1,0)),INDEX(Baseline!$B$2:$BD$2,1,MATCH(I$1,Baseline!$B$1:$BD$1,0)))</f>
        <v>0.42</v>
      </c>
      <c r="J546">
        <f>IFERROR(INDEX(JMP!$AJ$2:$AU$1000,MATCH($A546,JMP!$A$2:$A$1000,0),MATCH(J$1,JMP!$AJ$1:$AU$1,0)),INDEX(Baseline!$B$2:$BD$2,1,MATCH(J$1,Baseline!$B$1:$BD$1,0)))</f>
        <v>1</v>
      </c>
      <c r="K546">
        <f>IFERROR(INDEX(JMP!$AJ$2:$AU$1000,MATCH($A546,JMP!$A$2:$A$1000,0),MATCH(K$1,JMP!$AJ$1:$AU$1,0)),INDEX(Baseline!$B$2:$BD$2,1,MATCH(K$1,Baseline!$B$1:$BD$1,0)))</f>
        <v>0</v>
      </c>
      <c r="L546">
        <f>IFERROR(INDEX(JMP!$AJ$2:$AU$1000,MATCH($A546,JMP!$A$2:$A$1000,0),MATCH(L$1,JMP!$AJ$1:$AU$1,0)),INDEX(Baseline!$B$2:$BD$2,1,MATCH(L$1,Baseline!$B$1:$BD$1,0)))</f>
        <v>7.9517571791125105E-2</v>
      </c>
      <c r="M546" t="b">
        <f>IFERROR(INDEX(JMP!$AJ$2:$AU$1000,MATCH($A546,JMP!$A$2:$A$1000,0),MATCH(M$1,JMP!$AJ$1:$AU$1,0)),INDEX(Baseline!$B$2:$BD$2,1,MATCH(M$1,Baseline!$B$1:$BD$1,0)))</f>
        <v>0</v>
      </c>
      <c r="N546" t="b">
        <f>IFERROR(INDEX(JMP!$AJ$2:$AU$1000,MATCH($A546,JMP!$A$2:$A$1000,0),MATCH(N$1,JMP!$AJ$1:$AU$1,0)),INDEX(Baseline!$B$2:$BD$2,1,MATCH(N$1,Baseline!$B$1:$BD$1,0)))</f>
        <v>0</v>
      </c>
      <c r="O546">
        <f>IFERROR(INDEX(JMP!$AJ$2:$AU$1000,MATCH($A546,JMP!$A$2:$A$1000,0),MATCH(O$1,JMP!$AJ$1:$AU$1,0)),INDEX(Baseline!$B$2:$BD$2,1,MATCH(O$1,Baseline!$B$1:$BD$1,0)))</f>
        <v>7</v>
      </c>
      <c r="P546">
        <f>IFERROR(INDEX(JMP!$AJ$2:$AU$1000,MATCH($A546,JMP!$A$2:$A$1000,0),MATCH(P$1,JMP!$AJ$1:$AU$1,0)),INDEX(Baseline!$B$2:$BD$2,1,MATCH(P$1,Baseline!$B$1:$BD$1,0)))</f>
        <v>200</v>
      </c>
      <c r="Q546">
        <f>IFERROR(INDEX(JMP!$AJ$2:$AU$1000,MATCH($A546,JMP!$A$2:$A$1000,0),MATCH(Q$1,JMP!$AJ$1:$AU$1,0)),INDEX(Baseline!$B$2:$BD$2,1,MATCH(Q$1,Baseline!$B$1:$BD$1,0)))</f>
        <v>10</v>
      </c>
      <c r="R546">
        <f>IFERROR(INDEX(JMP!$AJ$2:$AU$1000,MATCH($A546,JMP!$A$2:$A$1000,0),MATCH(R$1,JMP!$AJ$1:$AU$1,0)),INDEX(Baseline!$B$2:$BD$2,1,MATCH(R$1,Baseline!$B$1:$BD$1,0)))</f>
        <v>0</v>
      </c>
      <c r="S546">
        <f>IFERROR(INDEX(JMP!$AJ$2:$AU$1000,MATCH($A546,JMP!$A$2:$A$1000,0),MATCH(S$1,JMP!$AJ$1:$AU$1,0)),INDEX(Baseline!$B$2:$BD$2,1,MATCH(S$1,Baseline!$B$1:$BD$1,0)))</f>
        <v>1</v>
      </c>
      <c r="T546">
        <f>IFERROR(INDEX(JMP!$AJ$2:$AU$1000,MATCH($A546,JMP!$A$2:$A$1000,0),MATCH(T$1,JMP!$AJ$1:$AU$1,0)),INDEX(Baseline!$B$2:$BD$2,1,MATCH(T$1,Baseline!$B$1:$BD$1,0)))</f>
        <v>0</v>
      </c>
      <c r="U546" t="str">
        <f>IFERROR(INDEX(JMP!$AJ$2:$AU$1000,MATCH($A546,JMP!$A$2:$A$1000,0),MATCH(U$1,JMP!$AJ$1:$AU$1,0)),INDEX(Baseline!$B$2:$BD$2,1,MATCH(U$1,Baseline!$B$1:$BD$1,0)))</f>
        <v>Titan</v>
      </c>
      <c r="V546">
        <f>IFERROR(INDEX(JMP!$AJ$2:$AU$1000,MATCH($A546,JMP!$A$2:$A$1000,0),MATCH(V$1,JMP!$AJ$1:$AU$1,0)),INDEX(Baseline!$B$2:$BD$2,1,MATCH(V$1,Baseline!$B$1:$BD$1,0)))</f>
        <v>3</v>
      </c>
      <c r="W546">
        <f>IFERROR(INDEX(JMP!$AJ$2:$AU$1000,MATCH($A546,JMP!$A$2:$A$1000,0),MATCH(W$1,JMP!$AJ$1:$AU$1,0)),INDEX(Baseline!$B$2:$BD$2,1,MATCH(W$1,Baseline!$B$1:$BD$1,0)))</f>
        <v>0.37</v>
      </c>
      <c r="X546">
        <f>IFERROR(INDEX(JMP!$AJ$2:$AU$1000,MATCH($A546,JMP!$A$2:$A$1000,0),MATCH(X$1,JMP!$AJ$1:$AU$1,0)),INDEX(Baseline!$B$2:$BD$2,1,MATCH(X$1,Baseline!$B$1:$BD$1,0)))</f>
        <v>4</v>
      </c>
      <c r="Y546">
        <f>IFERROR(INDEX(JMP!$AJ$2:$AU$1000,MATCH($A546,JMP!$A$2:$A$1000,0),MATCH(Y$1,JMP!$AJ$1:$AU$1,0)),INDEX(Baseline!$B$2:$BD$2,1,MATCH(Y$1,Baseline!$B$1:$BD$1,0)))</f>
        <v>1</v>
      </c>
      <c r="Z546">
        <f>IFERROR(INDEX(JMP!$AJ$2:$AU$1000,MATCH($A546,JMP!$A$2:$A$1000,0),MATCH(Z$1,JMP!$AJ$1:$AU$1,0)),INDEX(Baseline!$B$2:$BD$2,1,MATCH(Z$1,Baseline!$B$1:$BD$1,0)))</f>
        <v>1970</v>
      </c>
      <c r="AA546">
        <f>IFERROR(INDEX(JMP!$AJ$2:$AU$1000,MATCH($A546,JMP!$A$2:$A$1000,0),MATCH(AA$1,JMP!$AJ$1:$AU$1,0)),INDEX(Baseline!$B$2:$BD$2,1,MATCH(AA$1,Baseline!$B$1:$BD$1,0)))</f>
        <v>1970</v>
      </c>
      <c r="AB546">
        <f>IFERROR(INDEX(JMP!$AJ$2:$AU$1000,MATCH($A546,JMP!$A$2:$A$1000,0),MATCH(AB$1,JMP!$AJ$1:$AU$1,0)),INDEX(Baseline!$B$2:$BD$2,1,MATCH(AB$1,Baseline!$B$1:$BD$1,0)))</f>
        <v>0</v>
      </c>
      <c r="AC546">
        <f>IFERROR(INDEX(JMP!$AJ$2:$AU$1000,MATCH($A546,JMP!$A$2:$A$1000,0),MATCH(AC$1,JMP!$AJ$1:$AU$1,0)),INDEX(Baseline!$B$2:$BD$2,1,MATCH(AC$1,Baseline!$B$1:$BD$1,0)))</f>
        <v>1</v>
      </c>
      <c r="AD546">
        <f>IFERROR(INDEX(JMP!$AJ$2:$AU$1000,MATCH($A546,JMP!$A$2:$A$1000,0),MATCH(AD$1,JMP!$AJ$1:$AU$1,0)),INDEX(Baseline!$B$2:$BD$2,1,MATCH(AD$1,Baseline!$B$1:$BD$1,0)))</f>
        <v>8</v>
      </c>
      <c r="AE546">
        <f>IFERROR(INDEX(JMP!$AJ$2:$AU$1000,MATCH($A546,JMP!$A$2:$A$1000,0),MATCH(AE$1,JMP!$AJ$1:$AU$1,0)),INDEX(Baseline!$B$2:$BD$2,1,MATCH(AE$1,Baseline!$B$1:$BD$1,0)))</f>
        <v>1</v>
      </c>
      <c r="AF546" t="str">
        <f>IFERROR(INDEX(JMP!$AJ$2:$AU$1000,MATCH($A546,JMP!$A$2:$A$1000,0),MATCH(AF$1,JMP!$AJ$1:$AU$1,0)),INDEX(Baseline!$B$2:$BD$2,1,MATCH(AF$1,Baseline!$B$1:$BD$1,0)))</f>
        <v>bwb</v>
      </c>
      <c r="AG546" t="str">
        <f>IFERROR(INDEX(JMP!$AJ$2:$AU$1000,MATCH($A546,JMP!$A$2:$A$1000,0),MATCH(AG$1,JMP!$AJ$1:$AU$1,0)),INDEX(Baseline!$B$2:$BD$2,1,MATCH(AG$1,Baseline!$B$1:$BD$1,0)))</f>
        <v>V-tail</v>
      </c>
      <c r="AH546">
        <f>IFERROR(INDEX(JMP!$AJ$2:$AU$1000,MATCH($A546,JMP!$A$2:$A$1000,0),MATCH(AH$1,JMP!$AJ$1:$AU$1,0)),INDEX(Baseline!$B$2:$BD$2,1,MATCH(AH$1,Baseline!$B$1:$BD$1,0)))</f>
        <v>0</v>
      </c>
      <c r="AI546">
        <f>IFERROR(INDEX(JMP!$AJ$2:$AU$1000,MATCH($A546,JMP!$A$2:$A$1000,0),MATCH(AI$1,JMP!$AJ$1:$AU$1,0)),INDEX(Baseline!$B$2:$BD$2,1,MATCH(AI$1,Baseline!$B$1:$BD$1,0)))</f>
        <v>724000000</v>
      </c>
      <c r="AJ546">
        <f>IFERROR(INDEX(JMP!$AJ$2:$AU$1000,MATCH($A546,JMP!$A$2:$A$1000,0),MATCH(AJ$1,JMP!$AJ$1:$AU$1,0)),INDEX(Baseline!$B$2:$BD$2,1,MATCH(AJ$1,Baseline!$B$1:$BD$1,0)))</f>
        <v>54500000</v>
      </c>
      <c r="AK546">
        <f>IFERROR(INDEX(JMP!$AJ$2:$AU$1000,MATCH($A546,JMP!$A$2:$A$1000,0),MATCH(AK$1,JMP!$AJ$1:$AU$1,0)),INDEX(Baseline!$B$2:$BD$2,1,MATCH(AK$1,Baseline!$B$1:$BD$1,0)))</f>
        <v>30</v>
      </c>
      <c r="AL546">
        <f>IFERROR(INDEX(JMP!$AJ$2:$AU$1000,MATCH($A546,JMP!$A$2:$A$1000,0),MATCH(AL$1,JMP!$AJ$1:$AU$1,0)),INDEX(Baseline!$B$2:$BD$2,1,MATCH(AL$1,Baseline!$B$1:$BD$1,0)))</f>
        <v>9.413585095858764E-3</v>
      </c>
      <c r="AM546">
        <f>IFERROR(INDEX(JMP!$AJ$2:$AU$1000,MATCH($A546,JMP!$A$2:$A$1000,0),MATCH(AM$1,JMP!$AJ$1:$AU$1,0)),INDEX(Baseline!$B$2:$BD$2,1,MATCH(AM$1,Baseline!$B$1:$BD$1,0)))</f>
        <v>12.398563743219047</v>
      </c>
      <c r="AN546">
        <f>IFERROR(INDEX(JMP!$AJ$2:$AU$1000,MATCH($A546,JMP!$A$2:$A$1000,0),MATCH(AN$1,JMP!$AJ$1:$AU$1,0)),INDEX(Baseline!$B$2:$BD$2,1,MATCH(AN$1,Baseline!$B$1:$BD$1,0)))</f>
        <v>2.5902681335492663</v>
      </c>
      <c r="AO546">
        <f>IFERROR(INDEX(JMP!$AJ$2:$AU$1000,MATCH($A546,JMP!$A$2:$A$1000,0),MATCH(AO$1,JMP!$AJ$1:$AU$1,0)),INDEX(Baseline!$B$2:$BD$2,1,MATCH(AO$1,Baseline!$B$1:$BD$1,0)))</f>
        <v>0.88857667196645274</v>
      </c>
      <c r="AP546">
        <f>IFERROR(INDEX(JMP!$AJ$2:$AU$1000,MATCH($A546,JMP!$A$2:$A$1000,0),MATCH(AP$1,JMP!$AJ$1:$AU$1,0)),INDEX(Baseline!$B$2:$BD$2,1,MATCH(AP$1,Baseline!$B$1:$BD$1,0)))</f>
        <v>0</v>
      </c>
      <c r="AQ546">
        <f>IFERROR(INDEX(JMP!$AJ$2:$AU$1000,MATCH($A546,JMP!$A$2:$A$1000,0),MATCH(AQ$1,JMP!$AJ$1:$AU$1,0)),INDEX(Baseline!$B$2:$BD$2,1,MATCH(AQ$1,Baseline!$B$1:$BD$1,0)))</f>
        <v>0.35</v>
      </c>
      <c r="AR546">
        <f>IFERROR(INDEX(JMP!$AJ$2:$AU$1000,MATCH($A546,JMP!$A$2:$A$1000,0),MATCH(AR$1,JMP!$AJ$1:$AU$1,0)),INDEX(Baseline!$B$2:$BD$2,1,MATCH(AR$1,Baseline!$B$1:$BD$1,0)))</f>
        <v>0</v>
      </c>
      <c r="AS546">
        <f>IFERROR(INDEX(JMP!$AJ$2:$AU$1000,MATCH($A546,JMP!$A$2:$A$1000,0),MATCH(AS$1,JMP!$AJ$1:$AU$1,0)),INDEX(Baseline!$B$2:$BD$2,1,MATCH(AS$1,Baseline!$B$1:$BD$1,0)))</f>
        <v>0</v>
      </c>
      <c r="AT546">
        <f>IFERROR(INDEX(JMP!$AJ$2:$AU$1000,MATCH($A546,JMP!$A$2:$A$1000,0),MATCH(AT$1,JMP!$AJ$1:$AU$1,0)),INDEX(Baseline!$B$2:$BD$2,1,MATCH(AT$1,Baseline!$B$1:$BD$1,0)))</f>
        <v>500</v>
      </c>
      <c r="AU546">
        <f>IFERROR(INDEX(JMP!$AJ$2:$AU$1000,MATCH($A546,JMP!$A$2:$A$1000,0),MATCH(AU$1,JMP!$AJ$1:$AU$1,0)),INDEX(Baseline!$B$2:$BD$2,1,MATCH(AU$1,Baseline!$B$1:$BD$1,0)))</f>
        <v>50</v>
      </c>
      <c r="AV546">
        <f>IFERROR(INDEX(JMP!$AJ$2:$AU$1000,MATCH($A546,JMP!$A$2:$A$1000,0),MATCH(AV$1,JMP!$AJ$1:$AU$1,0)),INDEX(Baseline!$B$2:$BD$2,1,MATCH(AV$1,Baseline!$B$1:$BD$1,0)))</f>
        <v>12.1</v>
      </c>
      <c r="AW546">
        <f>IFERROR(INDEX(JMP!$AJ$2:$AU$1000,MATCH($A546,JMP!$A$2:$A$1000,0),MATCH(AW$1,JMP!$AJ$1:$AU$1,0)),INDEX(Baseline!$B$2:$BD$2,1,MATCH(AW$1,Baseline!$B$1:$BD$1,0)))</f>
        <v>1.9961979999999998E-3</v>
      </c>
      <c r="AX546">
        <f>IFERROR(INDEX(JMP!$AJ$2:$AU$1000,MATCH($A546,JMP!$A$2:$A$1000,0),MATCH(AX$1,JMP!$AJ$1:$AU$1,0)),INDEX(Baseline!$B$2:$BD$2,1,MATCH(AX$1,Baseline!$B$1:$BD$1,0)))</f>
        <v>1.9961979999999998E-3</v>
      </c>
      <c r="AY546">
        <f>IFERROR(INDEX(JMP!$AJ$2:$AU$1000,MATCH($A546,JMP!$A$2:$A$1000,0),MATCH(AY$1,JMP!$AJ$1:$AU$1,0)),INDEX(Baseline!$B$2:$BD$2,1,MATCH(AY$1,Baseline!$B$1:$BD$1,0)))</f>
        <v>1.9607137E-2</v>
      </c>
      <c r="AZ546">
        <f>IFERROR(INDEX(JMP!$AJ$2:$AU$1000,MATCH($A546,JMP!$A$2:$A$1000,0),MATCH(AZ$1,JMP!$AJ$1:$AU$1,0)),INDEX(Baseline!$B$2:$BD$2,1,MATCH(AZ$1,Baseline!$B$1:$BD$1,0)))</f>
        <v>0</v>
      </c>
      <c r="BA546">
        <f>IFERROR(INDEX(JMP!$AJ$2:$AU$1000,MATCH($A546,JMP!$A$2:$A$1000,0),MATCH(BA$1,JMP!$AJ$1:$AU$1,0)),INDEX(Baseline!$B$2:$BD$2,1,MATCH(BA$1,Baseline!$B$1:$BD$1,0)))</f>
        <v>10</v>
      </c>
      <c r="BB546">
        <f>IFERROR(INDEX(JMP!$AJ$2:$AU$1000,MATCH($A546,JMP!$A$2:$A$1000,0),MATCH(BB$1,JMP!$AJ$1:$AU$1,0)),INDEX(Baseline!$B$2:$BD$2,1,MATCH(BB$1,Baseline!$B$1:$BD$1,0)))</f>
        <v>0</v>
      </c>
      <c r="BC546">
        <f>IFERROR(INDEX(JMP!$AJ$2:$AU$1000,MATCH($A546,JMP!$A$2:$A$1000,0),MATCH(BC$1,JMP!$AJ$1:$AU$1,0)),INDEX(Baseline!$B$2:$BD$2,1,MATCH(BC$1,Baseline!$B$1:$BD$1,0)))</f>
        <v>1</v>
      </c>
      <c r="BD546">
        <f>IFERROR(INDEX(JMP!$AJ$2:$AU$1000,MATCH($A546,JMP!$A$2:$A$1000,0),MATCH(BD$1,JMP!$AJ$1:$AU$1,0)),INDEX(Baseline!$B$2:$BD$2,1,MATCH(BD$1,Baseline!$B$1:$BD$1,0)))</f>
        <v>2.8726216280000001</v>
      </c>
      <c r="BE546">
        <f>IFERROR(INDEX(JMP!$AJ$2:$AU$1000,MATCH($A546,JMP!$A$2:$A$1000,0),MATCH(BE$1,JMP!$AJ$1:$AU$1,0)),INDEX(Baseline!$B$2:$BE$2,1,MATCH(BE$1,Baseline!$B$1:$BE$1,0)))</f>
        <v>400000</v>
      </c>
      <c r="BF546" t="str">
        <f t="shared" si="40"/>
        <v>no</v>
      </c>
      <c r="BG546" t="str">
        <f t="shared" si="41"/>
        <v>no</v>
      </c>
      <c r="BH546">
        <f t="shared" si="42"/>
        <v>1</v>
      </c>
      <c r="BI546">
        <f t="shared" si="43"/>
        <v>10</v>
      </c>
      <c r="BK546">
        <v>547</v>
      </c>
      <c r="BL546" t="str">
        <f t="shared" si="44"/>
        <v>spring</v>
      </c>
    </row>
    <row r="547" spans="1:64" x14ac:dyDescent="0.35">
      <c r="A547">
        <v>546</v>
      </c>
      <c r="B547">
        <f>IFERROR(INDEX(JMP!$AJ$2:$AU$1000,MATCH($A547,JMP!$A$2:$A$1000,0),MATCH(B$1,JMP!$AJ$1:$AU$1,0)),INDEX(Baseline!$B$2:$BD$2,1,MATCH(B$1,Baseline!$B$1:$BD$1,0)))</f>
        <v>0</v>
      </c>
      <c r="C547">
        <f>IFERROR(INDEX(JMP!$AJ$2:$AU$1000,MATCH($A547,JMP!$A$2:$A$1000,0),MATCH(C$1,JMP!$AJ$1:$AU$1,0)),INDEX(Baseline!$B$2:$BD$2,1,MATCH(C$1,Baseline!$B$1:$BD$1,0)))</f>
        <v>8760</v>
      </c>
      <c r="D547">
        <f>IFERROR(INDEX(JMP!$AJ$2:$AU$1000,MATCH($A547,JMP!$A$2:$A$1000,0),MATCH(D$1,JMP!$AJ$1:$AU$1,0)),INDEX(Baseline!$B$2:$BD$2,1,MATCH(D$1,Baseline!$B$1:$BD$1,0)))</f>
        <v>1</v>
      </c>
      <c r="E547">
        <f>IFERROR(INDEX(JMP!$AJ$2:$AU$1000,MATCH($A547,JMP!$A$2:$A$1000,0),MATCH(E$1,JMP!$AJ$1:$AU$1,0)),INDEX(Baseline!$B$2:$BD$2,1,MATCH(E$1,Baseline!$B$1:$BD$1,0)))</f>
        <v>1</v>
      </c>
      <c r="F547" t="str">
        <f>IFERROR(INDEX(JMP!$AJ$2:$AU$1000,MATCH($A547,JMP!$A$2:$A$1000,0),MATCH(F$1,JMP!$AJ$1:$AU$1,0)),INDEX(Baseline!$B$2:$BD$2,1,MATCH(F$1,Baseline!$B$1:$BD$1,0)))</f>
        <v>e344</v>
      </c>
      <c r="G547" t="str">
        <f>IFERROR(INDEX(JMP!$AJ$2:$AU$1000,MATCH($A547,JMP!$A$2:$A$1000,0),MATCH(G$1,JMP!$AJ$1:$AU$1,0)),INDEX(Baseline!$B$2:$BD$2,1,MATCH(G$1,Baseline!$B$1:$BD$1,0)))</f>
        <v>e340</v>
      </c>
      <c r="H547">
        <f>IFERROR(INDEX(JMP!$AJ$2:$AU$1000,MATCH($A547,JMP!$A$2:$A$1000,0),MATCH(H$1,JMP!$AJ$1:$AU$1,0)),INDEX(Baseline!$B$2:$BD$2,1,MATCH(H$1,Baseline!$B$1:$BD$1,0)))</f>
        <v>1.5</v>
      </c>
      <c r="I547">
        <f>IFERROR(INDEX(JMP!$AJ$2:$AU$1000,MATCH($A547,JMP!$A$2:$A$1000,0),MATCH(I$1,JMP!$AJ$1:$AU$1,0)),INDEX(Baseline!$B$2:$BD$2,1,MATCH(I$1,Baseline!$B$1:$BD$1,0)))</f>
        <v>0.42</v>
      </c>
      <c r="J547">
        <f>IFERROR(INDEX(JMP!$AJ$2:$AU$1000,MATCH($A547,JMP!$A$2:$A$1000,0),MATCH(J$1,JMP!$AJ$1:$AU$1,0)),INDEX(Baseline!$B$2:$BD$2,1,MATCH(J$1,Baseline!$B$1:$BD$1,0)))</f>
        <v>1</v>
      </c>
      <c r="K547">
        <f>IFERROR(INDEX(JMP!$AJ$2:$AU$1000,MATCH($A547,JMP!$A$2:$A$1000,0),MATCH(K$1,JMP!$AJ$1:$AU$1,0)),INDEX(Baseline!$B$2:$BD$2,1,MATCH(K$1,Baseline!$B$1:$BD$1,0)))</f>
        <v>0</v>
      </c>
      <c r="L547">
        <f>IFERROR(INDEX(JMP!$AJ$2:$AU$1000,MATCH($A547,JMP!$A$2:$A$1000,0),MATCH(L$1,JMP!$AJ$1:$AU$1,0)),INDEX(Baseline!$B$2:$BD$2,1,MATCH(L$1,Baseline!$B$1:$BD$1,0)))</f>
        <v>0.16079105572806862</v>
      </c>
      <c r="M547" t="b">
        <f>IFERROR(INDEX(JMP!$AJ$2:$AU$1000,MATCH($A547,JMP!$A$2:$A$1000,0),MATCH(M$1,JMP!$AJ$1:$AU$1,0)),INDEX(Baseline!$B$2:$BD$2,1,MATCH(M$1,Baseline!$B$1:$BD$1,0)))</f>
        <v>0</v>
      </c>
      <c r="N547" t="b">
        <f>IFERROR(INDEX(JMP!$AJ$2:$AU$1000,MATCH($A547,JMP!$A$2:$A$1000,0),MATCH(N$1,JMP!$AJ$1:$AU$1,0)),INDEX(Baseline!$B$2:$BD$2,1,MATCH(N$1,Baseline!$B$1:$BD$1,0)))</f>
        <v>0</v>
      </c>
      <c r="O547">
        <f>IFERROR(INDEX(JMP!$AJ$2:$AU$1000,MATCH($A547,JMP!$A$2:$A$1000,0),MATCH(O$1,JMP!$AJ$1:$AU$1,0)),INDEX(Baseline!$B$2:$BD$2,1,MATCH(O$1,Baseline!$B$1:$BD$1,0)))</f>
        <v>7</v>
      </c>
      <c r="P547">
        <f>IFERROR(INDEX(JMP!$AJ$2:$AU$1000,MATCH($A547,JMP!$A$2:$A$1000,0),MATCH(P$1,JMP!$AJ$1:$AU$1,0)),INDEX(Baseline!$B$2:$BD$2,1,MATCH(P$1,Baseline!$B$1:$BD$1,0)))</f>
        <v>200</v>
      </c>
      <c r="Q547">
        <f>IFERROR(INDEX(JMP!$AJ$2:$AU$1000,MATCH($A547,JMP!$A$2:$A$1000,0),MATCH(Q$1,JMP!$AJ$1:$AU$1,0)),INDEX(Baseline!$B$2:$BD$2,1,MATCH(Q$1,Baseline!$B$1:$BD$1,0)))</f>
        <v>10</v>
      </c>
      <c r="R547">
        <f>IFERROR(INDEX(JMP!$AJ$2:$AU$1000,MATCH($A547,JMP!$A$2:$A$1000,0),MATCH(R$1,JMP!$AJ$1:$AU$1,0)),INDEX(Baseline!$B$2:$BD$2,1,MATCH(R$1,Baseline!$B$1:$BD$1,0)))</f>
        <v>0</v>
      </c>
      <c r="S547">
        <f>IFERROR(INDEX(JMP!$AJ$2:$AU$1000,MATCH($A547,JMP!$A$2:$A$1000,0),MATCH(S$1,JMP!$AJ$1:$AU$1,0)),INDEX(Baseline!$B$2:$BD$2,1,MATCH(S$1,Baseline!$B$1:$BD$1,0)))</f>
        <v>1</v>
      </c>
      <c r="T547">
        <f>IFERROR(INDEX(JMP!$AJ$2:$AU$1000,MATCH($A547,JMP!$A$2:$A$1000,0),MATCH(T$1,JMP!$AJ$1:$AU$1,0)),INDEX(Baseline!$B$2:$BD$2,1,MATCH(T$1,Baseline!$B$1:$BD$1,0)))</f>
        <v>0</v>
      </c>
      <c r="U547" t="str">
        <f>IFERROR(INDEX(JMP!$AJ$2:$AU$1000,MATCH($A547,JMP!$A$2:$A$1000,0),MATCH(U$1,JMP!$AJ$1:$AU$1,0)),INDEX(Baseline!$B$2:$BD$2,1,MATCH(U$1,Baseline!$B$1:$BD$1,0)))</f>
        <v>Titan</v>
      </c>
      <c r="V547">
        <f>IFERROR(INDEX(JMP!$AJ$2:$AU$1000,MATCH($A547,JMP!$A$2:$A$1000,0),MATCH(V$1,JMP!$AJ$1:$AU$1,0)),INDEX(Baseline!$B$2:$BD$2,1,MATCH(V$1,Baseline!$B$1:$BD$1,0)))</f>
        <v>3</v>
      </c>
      <c r="W547">
        <f>IFERROR(INDEX(JMP!$AJ$2:$AU$1000,MATCH($A547,JMP!$A$2:$A$1000,0),MATCH(W$1,JMP!$AJ$1:$AU$1,0)),INDEX(Baseline!$B$2:$BD$2,1,MATCH(W$1,Baseline!$B$1:$BD$1,0)))</f>
        <v>0.37</v>
      </c>
      <c r="X547">
        <f>IFERROR(INDEX(JMP!$AJ$2:$AU$1000,MATCH($A547,JMP!$A$2:$A$1000,0),MATCH(X$1,JMP!$AJ$1:$AU$1,0)),INDEX(Baseline!$B$2:$BD$2,1,MATCH(X$1,Baseline!$B$1:$BD$1,0)))</f>
        <v>4</v>
      </c>
      <c r="Y547">
        <f>IFERROR(INDEX(JMP!$AJ$2:$AU$1000,MATCH($A547,JMP!$A$2:$A$1000,0),MATCH(Y$1,JMP!$AJ$1:$AU$1,0)),INDEX(Baseline!$B$2:$BD$2,1,MATCH(Y$1,Baseline!$B$1:$BD$1,0)))</f>
        <v>5</v>
      </c>
      <c r="Z547">
        <f>IFERROR(INDEX(JMP!$AJ$2:$AU$1000,MATCH($A547,JMP!$A$2:$A$1000,0),MATCH(Z$1,JMP!$AJ$1:$AU$1,0)),INDEX(Baseline!$B$2:$BD$2,1,MATCH(Z$1,Baseline!$B$1:$BD$1,0)))</f>
        <v>1970</v>
      </c>
      <c r="AA547">
        <f>IFERROR(INDEX(JMP!$AJ$2:$AU$1000,MATCH($A547,JMP!$A$2:$A$1000,0),MATCH(AA$1,JMP!$AJ$1:$AU$1,0)),INDEX(Baseline!$B$2:$BD$2,1,MATCH(AA$1,Baseline!$B$1:$BD$1,0)))</f>
        <v>1970</v>
      </c>
      <c r="AB547">
        <f>IFERROR(INDEX(JMP!$AJ$2:$AU$1000,MATCH($A547,JMP!$A$2:$A$1000,0),MATCH(AB$1,JMP!$AJ$1:$AU$1,0)),INDEX(Baseline!$B$2:$BD$2,1,MATCH(AB$1,Baseline!$B$1:$BD$1,0)))</f>
        <v>0</v>
      </c>
      <c r="AC547">
        <f>IFERROR(INDEX(JMP!$AJ$2:$AU$1000,MATCH($A547,JMP!$A$2:$A$1000,0),MATCH(AC$1,JMP!$AJ$1:$AU$1,0)),INDEX(Baseline!$B$2:$BD$2,1,MATCH(AC$1,Baseline!$B$1:$BD$1,0)))</f>
        <v>1</v>
      </c>
      <c r="AD547">
        <f>IFERROR(INDEX(JMP!$AJ$2:$AU$1000,MATCH($A547,JMP!$A$2:$A$1000,0),MATCH(AD$1,JMP!$AJ$1:$AU$1,0)),INDEX(Baseline!$B$2:$BD$2,1,MATCH(AD$1,Baseline!$B$1:$BD$1,0)))</f>
        <v>8</v>
      </c>
      <c r="AE547">
        <f>IFERROR(INDEX(JMP!$AJ$2:$AU$1000,MATCH($A547,JMP!$A$2:$A$1000,0),MATCH(AE$1,JMP!$AJ$1:$AU$1,0)),INDEX(Baseline!$B$2:$BD$2,1,MATCH(AE$1,Baseline!$B$1:$BD$1,0)))</f>
        <v>0.625</v>
      </c>
      <c r="AF547" t="str">
        <f>IFERROR(INDEX(JMP!$AJ$2:$AU$1000,MATCH($A547,JMP!$A$2:$A$1000,0),MATCH(AF$1,JMP!$AJ$1:$AU$1,0)),INDEX(Baseline!$B$2:$BD$2,1,MATCH(AF$1,Baseline!$B$1:$BD$1,0)))</f>
        <v>bwb</v>
      </c>
      <c r="AG547" t="str">
        <f>IFERROR(INDEX(JMP!$AJ$2:$AU$1000,MATCH($A547,JMP!$A$2:$A$1000,0),MATCH(AG$1,JMP!$AJ$1:$AU$1,0)),INDEX(Baseline!$B$2:$BD$2,1,MATCH(AG$1,Baseline!$B$1:$BD$1,0)))</f>
        <v>V-tail</v>
      </c>
      <c r="AH547">
        <f>IFERROR(INDEX(JMP!$AJ$2:$AU$1000,MATCH($A547,JMP!$A$2:$A$1000,0),MATCH(AH$1,JMP!$AJ$1:$AU$1,0)),INDEX(Baseline!$B$2:$BD$2,1,MATCH(AH$1,Baseline!$B$1:$BD$1,0)))</f>
        <v>0</v>
      </c>
      <c r="AI547">
        <f>IFERROR(INDEX(JMP!$AJ$2:$AU$1000,MATCH($A547,JMP!$A$2:$A$1000,0),MATCH(AI$1,JMP!$AJ$1:$AU$1,0)),INDEX(Baseline!$B$2:$BD$2,1,MATCH(AI$1,Baseline!$B$1:$BD$1,0)))</f>
        <v>724000000</v>
      </c>
      <c r="AJ547">
        <f>IFERROR(INDEX(JMP!$AJ$2:$AU$1000,MATCH($A547,JMP!$A$2:$A$1000,0),MATCH(AJ$1,JMP!$AJ$1:$AU$1,0)),INDEX(Baseline!$B$2:$BD$2,1,MATCH(AJ$1,Baseline!$B$1:$BD$1,0)))</f>
        <v>54500000</v>
      </c>
      <c r="AK547">
        <f>IFERROR(INDEX(JMP!$AJ$2:$AU$1000,MATCH($A547,JMP!$A$2:$A$1000,0),MATCH(AK$1,JMP!$AJ$1:$AU$1,0)),INDEX(Baseline!$B$2:$BD$2,1,MATCH(AK$1,Baseline!$B$1:$BD$1,0)))</f>
        <v>30</v>
      </c>
      <c r="AL547">
        <f>IFERROR(INDEX(JMP!$AJ$2:$AU$1000,MATCH($A547,JMP!$A$2:$A$1000,0),MATCH(AL$1,JMP!$AJ$1:$AU$1,0)),INDEX(Baseline!$B$2:$BD$2,1,MATCH(AL$1,Baseline!$B$1:$BD$1,0)))</f>
        <v>1.2242050387863829E-2</v>
      </c>
      <c r="AM547">
        <f>IFERROR(INDEX(JMP!$AJ$2:$AU$1000,MATCH($A547,JMP!$A$2:$A$1000,0),MATCH(AM$1,JMP!$AJ$1:$AU$1,0)),INDEX(Baseline!$B$2:$BD$2,1,MATCH(AM$1,Baseline!$B$1:$BD$1,0)))</f>
        <v>5.6975472057142849</v>
      </c>
      <c r="AN547">
        <f>IFERROR(INDEX(JMP!$AJ$2:$AU$1000,MATCH($A547,JMP!$A$2:$A$1000,0),MATCH(AN$1,JMP!$AJ$1:$AU$1,0)),INDEX(Baseline!$B$2:$BD$2,1,MATCH(AN$1,Baseline!$B$1:$BD$1,0)))</f>
        <v>2.3388288946608866</v>
      </c>
      <c r="AO547">
        <f>IFERROR(INDEX(JMP!$AJ$2:$AU$1000,MATCH($A547,JMP!$A$2:$A$1000,0),MATCH(AO$1,JMP!$AJ$1:$AU$1,0)),INDEX(Baseline!$B$2:$BD$2,1,MATCH(AO$1,Baseline!$B$1:$BD$1,0)))</f>
        <v>1.2231848609743075</v>
      </c>
      <c r="AP547">
        <f>IFERROR(INDEX(JMP!$AJ$2:$AU$1000,MATCH($A547,JMP!$A$2:$A$1000,0),MATCH(AP$1,JMP!$AJ$1:$AU$1,0)),INDEX(Baseline!$B$2:$BD$2,1,MATCH(AP$1,Baseline!$B$1:$BD$1,0)))</f>
        <v>0</v>
      </c>
      <c r="AQ547">
        <f>IFERROR(INDEX(JMP!$AJ$2:$AU$1000,MATCH($A547,JMP!$A$2:$A$1000,0),MATCH(AQ$1,JMP!$AJ$1:$AU$1,0)),INDEX(Baseline!$B$2:$BD$2,1,MATCH(AQ$1,Baseline!$B$1:$BD$1,0)))</f>
        <v>0.35</v>
      </c>
      <c r="AR547">
        <f>IFERROR(INDEX(JMP!$AJ$2:$AU$1000,MATCH($A547,JMP!$A$2:$A$1000,0),MATCH(AR$1,JMP!$AJ$1:$AU$1,0)),INDEX(Baseline!$B$2:$BD$2,1,MATCH(AR$1,Baseline!$B$1:$BD$1,0)))</f>
        <v>0</v>
      </c>
      <c r="AS547">
        <f>IFERROR(INDEX(JMP!$AJ$2:$AU$1000,MATCH($A547,JMP!$A$2:$A$1000,0),MATCH(AS$1,JMP!$AJ$1:$AU$1,0)),INDEX(Baseline!$B$2:$BD$2,1,MATCH(AS$1,Baseline!$B$1:$BD$1,0)))</f>
        <v>0</v>
      </c>
      <c r="AT547">
        <f>IFERROR(INDEX(JMP!$AJ$2:$AU$1000,MATCH($A547,JMP!$A$2:$A$1000,0),MATCH(AT$1,JMP!$AJ$1:$AU$1,0)),INDEX(Baseline!$B$2:$BD$2,1,MATCH(AT$1,Baseline!$B$1:$BD$1,0)))</f>
        <v>500</v>
      </c>
      <c r="AU547">
        <f>IFERROR(INDEX(JMP!$AJ$2:$AU$1000,MATCH($A547,JMP!$A$2:$A$1000,0),MATCH(AU$1,JMP!$AJ$1:$AU$1,0)),INDEX(Baseline!$B$2:$BD$2,1,MATCH(AU$1,Baseline!$B$1:$BD$1,0)))</f>
        <v>50</v>
      </c>
      <c r="AV547">
        <f>IFERROR(INDEX(JMP!$AJ$2:$AU$1000,MATCH($A547,JMP!$A$2:$A$1000,0),MATCH(AV$1,JMP!$AJ$1:$AU$1,0)),INDEX(Baseline!$B$2:$BD$2,1,MATCH(AV$1,Baseline!$B$1:$BD$1,0)))</f>
        <v>12.1</v>
      </c>
      <c r="AW547">
        <f>IFERROR(INDEX(JMP!$AJ$2:$AU$1000,MATCH($A547,JMP!$A$2:$A$1000,0),MATCH(AW$1,JMP!$AJ$1:$AU$1,0)),INDEX(Baseline!$B$2:$BD$2,1,MATCH(AW$1,Baseline!$B$1:$BD$1,0)))</f>
        <v>1.9961979999999998E-3</v>
      </c>
      <c r="AX547">
        <f>IFERROR(INDEX(JMP!$AJ$2:$AU$1000,MATCH($A547,JMP!$A$2:$A$1000,0),MATCH(AX$1,JMP!$AJ$1:$AU$1,0)),INDEX(Baseline!$B$2:$BD$2,1,MATCH(AX$1,Baseline!$B$1:$BD$1,0)))</f>
        <v>1.9961979999999998E-3</v>
      </c>
      <c r="AY547">
        <f>IFERROR(INDEX(JMP!$AJ$2:$AU$1000,MATCH($A547,JMP!$A$2:$A$1000,0),MATCH(AY$1,JMP!$AJ$1:$AU$1,0)),INDEX(Baseline!$B$2:$BD$2,1,MATCH(AY$1,Baseline!$B$1:$BD$1,0)))</f>
        <v>1.9607137E-2</v>
      </c>
      <c r="AZ547">
        <f>IFERROR(INDEX(JMP!$AJ$2:$AU$1000,MATCH($A547,JMP!$A$2:$A$1000,0),MATCH(AZ$1,JMP!$AJ$1:$AU$1,0)),INDEX(Baseline!$B$2:$BD$2,1,MATCH(AZ$1,Baseline!$B$1:$BD$1,0)))</f>
        <v>1</v>
      </c>
      <c r="BA547">
        <f>IFERROR(INDEX(JMP!$AJ$2:$AU$1000,MATCH($A547,JMP!$A$2:$A$1000,0),MATCH(BA$1,JMP!$AJ$1:$AU$1,0)),INDEX(Baseline!$B$2:$BD$2,1,MATCH(BA$1,Baseline!$B$1:$BD$1,0)))</f>
        <v>55</v>
      </c>
      <c r="BB547">
        <f>IFERROR(INDEX(JMP!$AJ$2:$AU$1000,MATCH($A547,JMP!$A$2:$A$1000,0),MATCH(BB$1,JMP!$AJ$1:$AU$1,0)),INDEX(Baseline!$B$2:$BD$2,1,MATCH(BB$1,Baseline!$B$1:$BD$1,0)))</f>
        <v>0</v>
      </c>
      <c r="BC547">
        <f>IFERROR(INDEX(JMP!$AJ$2:$AU$1000,MATCH($A547,JMP!$A$2:$A$1000,0),MATCH(BC$1,JMP!$AJ$1:$AU$1,0)),INDEX(Baseline!$B$2:$BD$2,1,MATCH(BC$1,Baseline!$B$1:$BD$1,0)))</f>
        <v>2</v>
      </c>
      <c r="BD547">
        <f>IFERROR(INDEX(JMP!$AJ$2:$AU$1000,MATCH($A547,JMP!$A$2:$A$1000,0),MATCH(BD$1,JMP!$AJ$1:$AU$1,0)),INDEX(Baseline!$B$2:$BD$2,1,MATCH(BD$1,Baseline!$B$1:$BD$1,0)))</f>
        <v>4.7284480626500001</v>
      </c>
      <c r="BE547">
        <f>IFERROR(INDEX(JMP!$AJ$2:$AU$1000,MATCH($A547,JMP!$A$2:$A$1000,0),MATCH(BE$1,JMP!$AJ$1:$AU$1,0)),INDEX(Baseline!$B$2:$BE$2,1,MATCH(BE$1,Baseline!$B$1:$BE$1,0)))</f>
        <v>400000</v>
      </c>
      <c r="BF547" t="str">
        <f t="shared" si="40"/>
        <v>yes</v>
      </c>
      <c r="BG547" t="str">
        <f t="shared" si="41"/>
        <v>no</v>
      </c>
      <c r="BH547">
        <f t="shared" si="42"/>
        <v>0.5</v>
      </c>
      <c r="BI547">
        <f t="shared" si="43"/>
        <v>30</v>
      </c>
      <c r="BK547">
        <v>548</v>
      </c>
      <c r="BL547" t="str">
        <f t="shared" si="44"/>
        <v>summer</v>
      </c>
    </row>
    <row r="548" spans="1:64" x14ac:dyDescent="0.35">
      <c r="A548">
        <v>547</v>
      </c>
      <c r="B548">
        <f>IFERROR(INDEX(JMP!$AJ$2:$AU$1000,MATCH($A548,JMP!$A$2:$A$1000,0),MATCH(B$1,JMP!$AJ$1:$AU$1,0)),INDEX(Baseline!$B$2:$BD$2,1,MATCH(B$1,Baseline!$B$1:$BD$1,0)))</f>
        <v>0</v>
      </c>
      <c r="C548">
        <f>IFERROR(INDEX(JMP!$AJ$2:$AU$1000,MATCH($A548,JMP!$A$2:$A$1000,0),MATCH(C$1,JMP!$AJ$1:$AU$1,0)),INDEX(Baseline!$B$2:$BD$2,1,MATCH(C$1,Baseline!$B$1:$BD$1,0)))</f>
        <v>8760</v>
      </c>
      <c r="D548">
        <f>IFERROR(INDEX(JMP!$AJ$2:$AU$1000,MATCH($A548,JMP!$A$2:$A$1000,0),MATCH(D$1,JMP!$AJ$1:$AU$1,0)),INDEX(Baseline!$B$2:$BD$2,1,MATCH(D$1,Baseline!$B$1:$BD$1,0)))</f>
        <v>1</v>
      </c>
      <c r="E548">
        <f>IFERROR(INDEX(JMP!$AJ$2:$AU$1000,MATCH($A548,JMP!$A$2:$A$1000,0),MATCH(E$1,JMP!$AJ$1:$AU$1,0)),INDEX(Baseline!$B$2:$BD$2,1,MATCH(E$1,Baseline!$B$1:$BD$1,0)))</f>
        <v>1</v>
      </c>
      <c r="F548" t="str">
        <f>IFERROR(INDEX(JMP!$AJ$2:$AU$1000,MATCH($A548,JMP!$A$2:$A$1000,0),MATCH(F$1,JMP!$AJ$1:$AU$1,0)),INDEX(Baseline!$B$2:$BD$2,1,MATCH(F$1,Baseline!$B$1:$BD$1,0)))</f>
        <v>e344</v>
      </c>
      <c r="G548" t="str">
        <f>IFERROR(INDEX(JMP!$AJ$2:$AU$1000,MATCH($A548,JMP!$A$2:$A$1000,0),MATCH(G$1,JMP!$AJ$1:$AU$1,0)),INDEX(Baseline!$B$2:$BD$2,1,MATCH(G$1,Baseline!$B$1:$BD$1,0)))</f>
        <v>e340</v>
      </c>
      <c r="H548">
        <f>IFERROR(INDEX(JMP!$AJ$2:$AU$1000,MATCH($A548,JMP!$A$2:$A$1000,0),MATCH(H$1,JMP!$AJ$1:$AU$1,0)),INDEX(Baseline!$B$2:$BD$2,1,MATCH(H$1,Baseline!$B$1:$BD$1,0)))</f>
        <v>1.5</v>
      </c>
      <c r="I548">
        <f>IFERROR(INDEX(JMP!$AJ$2:$AU$1000,MATCH($A548,JMP!$A$2:$A$1000,0),MATCH(I$1,JMP!$AJ$1:$AU$1,0)),INDEX(Baseline!$B$2:$BD$2,1,MATCH(I$1,Baseline!$B$1:$BD$1,0)))</f>
        <v>0.42</v>
      </c>
      <c r="J548">
        <f>IFERROR(INDEX(JMP!$AJ$2:$AU$1000,MATCH($A548,JMP!$A$2:$A$1000,0),MATCH(J$1,JMP!$AJ$1:$AU$1,0)),INDEX(Baseline!$B$2:$BD$2,1,MATCH(J$1,Baseline!$B$1:$BD$1,0)))</f>
        <v>1</v>
      </c>
      <c r="K548">
        <f>IFERROR(INDEX(JMP!$AJ$2:$AU$1000,MATCH($A548,JMP!$A$2:$A$1000,0),MATCH(K$1,JMP!$AJ$1:$AU$1,0)),INDEX(Baseline!$B$2:$BD$2,1,MATCH(K$1,Baseline!$B$1:$BD$1,0)))</f>
        <v>0</v>
      </c>
      <c r="L548">
        <f>IFERROR(INDEX(JMP!$AJ$2:$AU$1000,MATCH($A548,JMP!$A$2:$A$1000,0),MATCH(L$1,JMP!$AJ$1:$AU$1,0)),INDEX(Baseline!$B$2:$BD$2,1,MATCH(L$1,Baseline!$B$1:$BD$1,0)))</f>
        <v>0.16707960640469532</v>
      </c>
      <c r="M548" t="b">
        <f>IFERROR(INDEX(JMP!$AJ$2:$AU$1000,MATCH($A548,JMP!$A$2:$A$1000,0),MATCH(M$1,JMP!$AJ$1:$AU$1,0)),INDEX(Baseline!$B$2:$BD$2,1,MATCH(M$1,Baseline!$B$1:$BD$1,0)))</f>
        <v>0</v>
      </c>
      <c r="N548" t="b">
        <f>IFERROR(INDEX(JMP!$AJ$2:$AU$1000,MATCH($A548,JMP!$A$2:$A$1000,0),MATCH(N$1,JMP!$AJ$1:$AU$1,0)),INDEX(Baseline!$B$2:$BD$2,1,MATCH(N$1,Baseline!$B$1:$BD$1,0)))</f>
        <v>0</v>
      </c>
      <c r="O548">
        <f>IFERROR(INDEX(JMP!$AJ$2:$AU$1000,MATCH($A548,JMP!$A$2:$A$1000,0),MATCH(O$1,JMP!$AJ$1:$AU$1,0)),INDEX(Baseline!$B$2:$BD$2,1,MATCH(O$1,Baseline!$B$1:$BD$1,0)))</f>
        <v>7</v>
      </c>
      <c r="P548">
        <f>IFERROR(INDEX(JMP!$AJ$2:$AU$1000,MATCH($A548,JMP!$A$2:$A$1000,0),MATCH(P$1,JMP!$AJ$1:$AU$1,0)),INDEX(Baseline!$B$2:$BD$2,1,MATCH(P$1,Baseline!$B$1:$BD$1,0)))</f>
        <v>200</v>
      </c>
      <c r="Q548">
        <f>IFERROR(INDEX(JMP!$AJ$2:$AU$1000,MATCH($A548,JMP!$A$2:$A$1000,0),MATCH(Q$1,JMP!$AJ$1:$AU$1,0)),INDEX(Baseline!$B$2:$BD$2,1,MATCH(Q$1,Baseline!$B$1:$BD$1,0)))</f>
        <v>10</v>
      </c>
      <c r="R548">
        <f>IFERROR(INDEX(JMP!$AJ$2:$AU$1000,MATCH($A548,JMP!$A$2:$A$1000,0),MATCH(R$1,JMP!$AJ$1:$AU$1,0)),INDEX(Baseline!$B$2:$BD$2,1,MATCH(R$1,Baseline!$B$1:$BD$1,0)))</f>
        <v>0</v>
      </c>
      <c r="S548">
        <f>IFERROR(INDEX(JMP!$AJ$2:$AU$1000,MATCH($A548,JMP!$A$2:$A$1000,0),MATCH(S$1,JMP!$AJ$1:$AU$1,0)),INDEX(Baseline!$B$2:$BD$2,1,MATCH(S$1,Baseline!$B$1:$BD$1,0)))</f>
        <v>1</v>
      </c>
      <c r="T548">
        <f>IFERROR(INDEX(JMP!$AJ$2:$AU$1000,MATCH($A548,JMP!$A$2:$A$1000,0),MATCH(T$1,JMP!$AJ$1:$AU$1,0)),INDEX(Baseline!$B$2:$BD$2,1,MATCH(T$1,Baseline!$B$1:$BD$1,0)))</f>
        <v>0</v>
      </c>
      <c r="U548" t="str">
        <f>IFERROR(INDEX(JMP!$AJ$2:$AU$1000,MATCH($A548,JMP!$A$2:$A$1000,0),MATCH(U$1,JMP!$AJ$1:$AU$1,0)),INDEX(Baseline!$B$2:$BD$2,1,MATCH(U$1,Baseline!$B$1:$BD$1,0)))</f>
        <v>Titan</v>
      </c>
      <c r="V548">
        <f>IFERROR(INDEX(JMP!$AJ$2:$AU$1000,MATCH($A548,JMP!$A$2:$A$1000,0),MATCH(V$1,JMP!$AJ$1:$AU$1,0)),INDEX(Baseline!$B$2:$BD$2,1,MATCH(V$1,Baseline!$B$1:$BD$1,0)))</f>
        <v>3</v>
      </c>
      <c r="W548">
        <f>IFERROR(INDEX(JMP!$AJ$2:$AU$1000,MATCH($A548,JMP!$A$2:$A$1000,0),MATCH(W$1,JMP!$AJ$1:$AU$1,0)),INDEX(Baseline!$B$2:$BD$2,1,MATCH(W$1,Baseline!$B$1:$BD$1,0)))</f>
        <v>0.37</v>
      </c>
      <c r="X548">
        <f>IFERROR(INDEX(JMP!$AJ$2:$AU$1000,MATCH($A548,JMP!$A$2:$A$1000,0),MATCH(X$1,JMP!$AJ$1:$AU$1,0)),INDEX(Baseline!$B$2:$BD$2,1,MATCH(X$1,Baseline!$B$1:$BD$1,0)))</f>
        <v>4</v>
      </c>
      <c r="Y548">
        <f>IFERROR(INDEX(JMP!$AJ$2:$AU$1000,MATCH($A548,JMP!$A$2:$A$1000,0),MATCH(Y$1,JMP!$AJ$1:$AU$1,0)),INDEX(Baseline!$B$2:$BD$2,1,MATCH(Y$1,Baseline!$B$1:$BD$1,0)))</f>
        <v>2</v>
      </c>
      <c r="Z548">
        <f>IFERROR(INDEX(JMP!$AJ$2:$AU$1000,MATCH($A548,JMP!$A$2:$A$1000,0),MATCH(Z$1,JMP!$AJ$1:$AU$1,0)),INDEX(Baseline!$B$2:$BD$2,1,MATCH(Z$1,Baseline!$B$1:$BD$1,0)))</f>
        <v>1970</v>
      </c>
      <c r="AA548">
        <f>IFERROR(INDEX(JMP!$AJ$2:$AU$1000,MATCH($A548,JMP!$A$2:$A$1000,0),MATCH(AA$1,JMP!$AJ$1:$AU$1,0)),INDEX(Baseline!$B$2:$BD$2,1,MATCH(AA$1,Baseline!$B$1:$BD$1,0)))</f>
        <v>1970</v>
      </c>
      <c r="AB548">
        <f>IFERROR(INDEX(JMP!$AJ$2:$AU$1000,MATCH($A548,JMP!$A$2:$A$1000,0),MATCH(AB$1,JMP!$AJ$1:$AU$1,0)),INDEX(Baseline!$B$2:$BD$2,1,MATCH(AB$1,Baseline!$B$1:$BD$1,0)))</f>
        <v>0</v>
      </c>
      <c r="AC548">
        <f>IFERROR(INDEX(JMP!$AJ$2:$AU$1000,MATCH($A548,JMP!$A$2:$A$1000,0),MATCH(AC$1,JMP!$AJ$1:$AU$1,0)),INDEX(Baseline!$B$2:$BD$2,1,MATCH(AC$1,Baseline!$B$1:$BD$1,0)))</f>
        <v>1</v>
      </c>
      <c r="AD548">
        <f>IFERROR(INDEX(JMP!$AJ$2:$AU$1000,MATCH($A548,JMP!$A$2:$A$1000,0),MATCH(AD$1,JMP!$AJ$1:$AU$1,0)),INDEX(Baseline!$B$2:$BD$2,1,MATCH(AD$1,Baseline!$B$1:$BD$1,0)))</f>
        <v>8</v>
      </c>
      <c r="AE548">
        <f>IFERROR(INDEX(JMP!$AJ$2:$AU$1000,MATCH($A548,JMP!$A$2:$A$1000,0),MATCH(AE$1,JMP!$AJ$1:$AU$1,0)),INDEX(Baseline!$B$2:$BD$2,1,MATCH(AE$1,Baseline!$B$1:$BD$1,0)))</f>
        <v>1</v>
      </c>
      <c r="AF548" t="str">
        <f>IFERROR(INDEX(JMP!$AJ$2:$AU$1000,MATCH($A548,JMP!$A$2:$A$1000,0),MATCH(AF$1,JMP!$AJ$1:$AU$1,0)),INDEX(Baseline!$B$2:$BD$2,1,MATCH(AF$1,Baseline!$B$1:$BD$1,0)))</f>
        <v>bwb</v>
      </c>
      <c r="AG548" t="str">
        <f>IFERROR(INDEX(JMP!$AJ$2:$AU$1000,MATCH($A548,JMP!$A$2:$A$1000,0),MATCH(AG$1,JMP!$AJ$1:$AU$1,0)),INDEX(Baseline!$B$2:$BD$2,1,MATCH(AG$1,Baseline!$B$1:$BD$1,0)))</f>
        <v>V-tail</v>
      </c>
      <c r="AH548">
        <f>IFERROR(INDEX(JMP!$AJ$2:$AU$1000,MATCH($A548,JMP!$A$2:$A$1000,0),MATCH(AH$1,JMP!$AJ$1:$AU$1,0)),INDEX(Baseline!$B$2:$BD$2,1,MATCH(AH$1,Baseline!$B$1:$BD$1,0)))</f>
        <v>1</v>
      </c>
      <c r="AI548">
        <f>IFERROR(INDEX(JMP!$AJ$2:$AU$1000,MATCH($A548,JMP!$A$2:$A$1000,0),MATCH(AI$1,JMP!$AJ$1:$AU$1,0)),INDEX(Baseline!$B$2:$BD$2,1,MATCH(AI$1,Baseline!$B$1:$BD$1,0)))</f>
        <v>724000000</v>
      </c>
      <c r="AJ548">
        <f>IFERROR(INDEX(JMP!$AJ$2:$AU$1000,MATCH($A548,JMP!$A$2:$A$1000,0),MATCH(AJ$1,JMP!$AJ$1:$AU$1,0)),INDEX(Baseline!$B$2:$BD$2,1,MATCH(AJ$1,Baseline!$B$1:$BD$1,0)))</f>
        <v>54500000</v>
      </c>
      <c r="AK548">
        <f>IFERROR(INDEX(JMP!$AJ$2:$AU$1000,MATCH($A548,JMP!$A$2:$A$1000,0),MATCH(AK$1,JMP!$AJ$1:$AU$1,0)),INDEX(Baseline!$B$2:$BD$2,1,MATCH(AK$1,Baseline!$B$1:$BD$1,0)))</f>
        <v>30</v>
      </c>
      <c r="AL548">
        <f>IFERROR(INDEX(JMP!$AJ$2:$AU$1000,MATCH($A548,JMP!$A$2:$A$1000,0),MATCH(AL$1,JMP!$AJ$1:$AU$1,0)),INDEX(Baseline!$B$2:$BD$2,1,MATCH(AL$1,Baseline!$B$1:$BD$1,0)))</f>
        <v>1.7589313405634254E-2</v>
      </c>
      <c r="AM548">
        <f>IFERROR(INDEX(JMP!$AJ$2:$AU$1000,MATCH($A548,JMP!$A$2:$A$1000,0),MATCH(AM$1,JMP!$AJ$1:$AU$1,0)),INDEX(Baseline!$B$2:$BD$2,1,MATCH(AM$1,Baseline!$B$1:$BD$1,0)))</f>
        <v>5.6439387403809516</v>
      </c>
      <c r="AN548">
        <f>IFERROR(INDEX(JMP!$AJ$2:$AU$1000,MATCH($A548,JMP!$A$2:$A$1000,0),MATCH(AN$1,JMP!$AJ$1:$AU$1,0)),INDEX(Baseline!$B$2:$BD$2,1,MATCH(AN$1,Baseline!$B$1:$BD$1,0)))</f>
        <v>2.4342269925017423</v>
      </c>
      <c r="AO548">
        <f>IFERROR(INDEX(JMP!$AJ$2:$AU$1000,MATCH($A548,JMP!$A$2:$A$1000,0),MATCH(AO$1,JMP!$AJ$1:$AU$1,0)),INDEX(Baseline!$B$2:$BD$2,1,MATCH(AO$1,Baseline!$B$1:$BD$1,0)))</f>
        <v>0.89412362762861208</v>
      </c>
      <c r="AP548">
        <f>IFERROR(INDEX(JMP!$AJ$2:$AU$1000,MATCH($A548,JMP!$A$2:$A$1000,0),MATCH(AP$1,JMP!$AJ$1:$AU$1,0)),INDEX(Baseline!$B$2:$BD$2,1,MATCH(AP$1,Baseline!$B$1:$BD$1,0)))</f>
        <v>0</v>
      </c>
      <c r="AQ548">
        <f>IFERROR(INDEX(JMP!$AJ$2:$AU$1000,MATCH($A548,JMP!$A$2:$A$1000,0),MATCH(AQ$1,JMP!$AJ$1:$AU$1,0)),INDEX(Baseline!$B$2:$BD$2,1,MATCH(AQ$1,Baseline!$B$1:$BD$1,0)))</f>
        <v>0.35</v>
      </c>
      <c r="AR548">
        <f>IFERROR(INDEX(JMP!$AJ$2:$AU$1000,MATCH($A548,JMP!$A$2:$A$1000,0),MATCH(AR$1,JMP!$AJ$1:$AU$1,0)),INDEX(Baseline!$B$2:$BD$2,1,MATCH(AR$1,Baseline!$B$1:$BD$1,0)))</f>
        <v>0</v>
      </c>
      <c r="AS548">
        <f>IFERROR(INDEX(JMP!$AJ$2:$AU$1000,MATCH($A548,JMP!$A$2:$A$1000,0),MATCH(AS$1,JMP!$AJ$1:$AU$1,0)),INDEX(Baseline!$B$2:$BD$2,1,MATCH(AS$1,Baseline!$B$1:$BD$1,0)))</f>
        <v>0</v>
      </c>
      <c r="AT548">
        <f>IFERROR(INDEX(JMP!$AJ$2:$AU$1000,MATCH($A548,JMP!$A$2:$A$1000,0),MATCH(AT$1,JMP!$AJ$1:$AU$1,0)),INDEX(Baseline!$B$2:$BD$2,1,MATCH(AT$1,Baseline!$B$1:$BD$1,0)))</f>
        <v>500</v>
      </c>
      <c r="AU548">
        <f>IFERROR(INDEX(JMP!$AJ$2:$AU$1000,MATCH($A548,JMP!$A$2:$A$1000,0),MATCH(AU$1,JMP!$AJ$1:$AU$1,0)),INDEX(Baseline!$B$2:$BD$2,1,MATCH(AU$1,Baseline!$B$1:$BD$1,0)))</f>
        <v>50</v>
      </c>
      <c r="AV548">
        <f>IFERROR(INDEX(JMP!$AJ$2:$AU$1000,MATCH($A548,JMP!$A$2:$A$1000,0),MATCH(AV$1,JMP!$AJ$1:$AU$1,0)),INDEX(Baseline!$B$2:$BD$2,1,MATCH(AV$1,Baseline!$B$1:$BD$1,0)))</f>
        <v>12.1</v>
      </c>
      <c r="AW548">
        <f>IFERROR(INDEX(JMP!$AJ$2:$AU$1000,MATCH($A548,JMP!$A$2:$A$1000,0),MATCH(AW$1,JMP!$AJ$1:$AU$1,0)),INDEX(Baseline!$B$2:$BD$2,1,MATCH(AW$1,Baseline!$B$1:$BD$1,0)))</f>
        <v>1.9961979999999998E-3</v>
      </c>
      <c r="AX548">
        <f>IFERROR(INDEX(JMP!$AJ$2:$AU$1000,MATCH($A548,JMP!$A$2:$A$1000,0),MATCH(AX$1,JMP!$AJ$1:$AU$1,0)),INDEX(Baseline!$B$2:$BD$2,1,MATCH(AX$1,Baseline!$B$1:$BD$1,0)))</f>
        <v>1.9961979999999998E-3</v>
      </c>
      <c r="AY548">
        <f>IFERROR(INDEX(JMP!$AJ$2:$AU$1000,MATCH($A548,JMP!$A$2:$A$1000,0),MATCH(AY$1,JMP!$AJ$1:$AU$1,0)),INDEX(Baseline!$B$2:$BD$2,1,MATCH(AY$1,Baseline!$B$1:$BD$1,0)))</f>
        <v>1.9607137E-2</v>
      </c>
      <c r="AZ548">
        <f>IFERROR(INDEX(JMP!$AJ$2:$AU$1000,MATCH($A548,JMP!$A$2:$A$1000,0),MATCH(AZ$1,JMP!$AJ$1:$AU$1,0)),INDEX(Baseline!$B$2:$BD$2,1,MATCH(AZ$1,Baseline!$B$1:$BD$1,0)))</f>
        <v>0</v>
      </c>
      <c r="BA548">
        <f>IFERROR(INDEX(JMP!$AJ$2:$AU$1000,MATCH($A548,JMP!$A$2:$A$1000,0),MATCH(BA$1,JMP!$AJ$1:$AU$1,0)),INDEX(Baseline!$B$2:$BD$2,1,MATCH(BA$1,Baseline!$B$1:$BD$1,0)))</f>
        <v>100</v>
      </c>
      <c r="BB548">
        <f>IFERROR(INDEX(JMP!$AJ$2:$AU$1000,MATCH($A548,JMP!$A$2:$A$1000,0),MATCH(BB$1,JMP!$AJ$1:$AU$1,0)),INDEX(Baseline!$B$2:$BD$2,1,MATCH(BB$1,Baseline!$B$1:$BD$1,0)))</f>
        <v>0</v>
      </c>
      <c r="BC548">
        <f>IFERROR(INDEX(JMP!$AJ$2:$AU$1000,MATCH($A548,JMP!$A$2:$A$1000,0),MATCH(BC$1,JMP!$AJ$1:$AU$1,0)),INDEX(Baseline!$B$2:$BD$2,1,MATCH(BC$1,Baseline!$B$1:$BD$1,0)))</f>
        <v>2</v>
      </c>
      <c r="BD548">
        <f>IFERROR(INDEX(JMP!$AJ$2:$AU$1000,MATCH($A548,JMP!$A$2:$A$1000,0),MATCH(BD$1,JMP!$AJ$1:$AU$1,0)),INDEX(Baseline!$B$2:$BD$2,1,MATCH(BD$1,Baseline!$B$1:$BD$1,0)))</f>
        <v>2.0639407775</v>
      </c>
      <c r="BE548">
        <f>IFERROR(INDEX(JMP!$AJ$2:$AU$1000,MATCH($A548,JMP!$A$2:$A$1000,0),MATCH(BE$1,JMP!$AJ$1:$AU$1,0)),INDEX(Baseline!$B$2:$BE$2,1,MATCH(BE$1,Baseline!$B$1:$BE$1,0)))</f>
        <v>400000</v>
      </c>
      <c r="BF548" t="str">
        <f t="shared" si="40"/>
        <v>no</v>
      </c>
      <c r="BG548" t="str">
        <f t="shared" si="41"/>
        <v>yes</v>
      </c>
      <c r="BH548">
        <f t="shared" si="42"/>
        <v>1</v>
      </c>
      <c r="BI548">
        <f t="shared" si="43"/>
        <v>100</v>
      </c>
      <c r="BK548">
        <v>549</v>
      </c>
      <c r="BL548" t="str">
        <f t="shared" si="44"/>
        <v>summer</v>
      </c>
    </row>
    <row r="549" spans="1:64" x14ac:dyDescent="0.35">
      <c r="A549">
        <v>548</v>
      </c>
      <c r="B549">
        <f>IFERROR(INDEX(JMP!$AJ$2:$AU$1000,MATCH($A549,JMP!$A$2:$A$1000,0),MATCH(B$1,JMP!$AJ$1:$AU$1,0)),INDEX(Baseline!$B$2:$BD$2,1,MATCH(B$1,Baseline!$B$1:$BD$1,0)))</f>
        <v>0</v>
      </c>
      <c r="C549">
        <f>IFERROR(INDEX(JMP!$AJ$2:$AU$1000,MATCH($A549,JMP!$A$2:$A$1000,0),MATCH(C$1,JMP!$AJ$1:$AU$1,0)),INDEX(Baseline!$B$2:$BD$2,1,MATCH(C$1,Baseline!$B$1:$BD$1,0)))</f>
        <v>8760</v>
      </c>
      <c r="D549">
        <f>IFERROR(INDEX(JMP!$AJ$2:$AU$1000,MATCH($A549,JMP!$A$2:$A$1000,0),MATCH(D$1,JMP!$AJ$1:$AU$1,0)),INDEX(Baseline!$B$2:$BD$2,1,MATCH(D$1,Baseline!$B$1:$BD$1,0)))</f>
        <v>1</v>
      </c>
      <c r="E549">
        <f>IFERROR(INDEX(JMP!$AJ$2:$AU$1000,MATCH($A549,JMP!$A$2:$A$1000,0),MATCH(E$1,JMP!$AJ$1:$AU$1,0)),INDEX(Baseline!$B$2:$BD$2,1,MATCH(E$1,Baseline!$B$1:$BD$1,0)))</f>
        <v>1</v>
      </c>
      <c r="F549" t="str">
        <f>IFERROR(INDEX(JMP!$AJ$2:$AU$1000,MATCH($A549,JMP!$A$2:$A$1000,0),MATCH(F$1,JMP!$AJ$1:$AU$1,0)),INDEX(Baseline!$B$2:$BD$2,1,MATCH(F$1,Baseline!$B$1:$BD$1,0)))</f>
        <v>e344</v>
      </c>
      <c r="G549" t="str">
        <f>IFERROR(INDEX(JMP!$AJ$2:$AU$1000,MATCH($A549,JMP!$A$2:$A$1000,0),MATCH(G$1,JMP!$AJ$1:$AU$1,0)),INDEX(Baseline!$B$2:$BD$2,1,MATCH(G$1,Baseline!$B$1:$BD$1,0)))</f>
        <v>e340</v>
      </c>
      <c r="H549">
        <f>IFERROR(INDEX(JMP!$AJ$2:$AU$1000,MATCH($A549,JMP!$A$2:$A$1000,0),MATCH(H$1,JMP!$AJ$1:$AU$1,0)),INDEX(Baseline!$B$2:$BD$2,1,MATCH(H$1,Baseline!$B$1:$BD$1,0)))</f>
        <v>1.5</v>
      </c>
      <c r="I549">
        <f>IFERROR(INDEX(JMP!$AJ$2:$AU$1000,MATCH($A549,JMP!$A$2:$A$1000,0),MATCH(I$1,JMP!$AJ$1:$AU$1,0)),INDEX(Baseline!$B$2:$BD$2,1,MATCH(I$1,Baseline!$B$1:$BD$1,0)))</f>
        <v>0.42</v>
      </c>
      <c r="J549">
        <f>IFERROR(INDEX(JMP!$AJ$2:$AU$1000,MATCH($A549,JMP!$A$2:$A$1000,0),MATCH(J$1,JMP!$AJ$1:$AU$1,0)),INDEX(Baseline!$B$2:$BD$2,1,MATCH(J$1,Baseline!$B$1:$BD$1,0)))</f>
        <v>1</v>
      </c>
      <c r="K549">
        <f>IFERROR(INDEX(JMP!$AJ$2:$AU$1000,MATCH($A549,JMP!$A$2:$A$1000,0),MATCH(K$1,JMP!$AJ$1:$AU$1,0)),INDEX(Baseline!$B$2:$BD$2,1,MATCH(K$1,Baseline!$B$1:$BD$1,0)))</f>
        <v>0</v>
      </c>
      <c r="L549">
        <f>IFERROR(INDEX(JMP!$AJ$2:$AU$1000,MATCH($A549,JMP!$A$2:$A$1000,0),MATCH(L$1,JMP!$AJ$1:$AU$1,0)),INDEX(Baseline!$B$2:$BD$2,1,MATCH(L$1,Baseline!$B$1:$BD$1,0)))</f>
        <v>5.7461051339572113E-2</v>
      </c>
      <c r="M549" t="b">
        <f>IFERROR(INDEX(JMP!$AJ$2:$AU$1000,MATCH($A549,JMP!$A$2:$A$1000,0),MATCH(M$1,JMP!$AJ$1:$AU$1,0)),INDEX(Baseline!$B$2:$BD$2,1,MATCH(M$1,Baseline!$B$1:$BD$1,0)))</f>
        <v>0</v>
      </c>
      <c r="N549" t="b">
        <f>IFERROR(INDEX(JMP!$AJ$2:$AU$1000,MATCH($A549,JMP!$A$2:$A$1000,0),MATCH(N$1,JMP!$AJ$1:$AU$1,0)),INDEX(Baseline!$B$2:$BD$2,1,MATCH(N$1,Baseline!$B$1:$BD$1,0)))</f>
        <v>0</v>
      </c>
      <c r="O549">
        <f>IFERROR(INDEX(JMP!$AJ$2:$AU$1000,MATCH($A549,JMP!$A$2:$A$1000,0),MATCH(O$1,JMP!$AJ$1:$AU$1,0)),INDEX(Baseline!$B$2:$BD$2,1,MATCH(O$1,Baseline!$B$1:$BD$1,0)))</f>
        <v>7</v>
      </c>
      <c r="P549">
        <f>IFERROR(INDEX(JMP!$AJ$2:$AU$1000,MATCH($A549,JMP!$A$2:$A$1000,0),MATCH(P$1,JMP!$AJ$1:$AU$1,0)),INDEX(Baseline!$B$2:$BD$2,1,MATCH(P$1,Baseline!$B$1:$BD$1,0)))</f>
        <v>200</v>
      </c>
      <c r="Q549">
        <f>IFERROR(INDEX(JMP!$AJ$2:$AU$1000,MATCH($A549,JMP!$A$2:$A$1000,0),MATCH(Q$1,JMP!$AJ$1:$AU$1,0)),INDEX(Baseline!$B$2:$BD$2,1,MATCH(Q$1,Baseline!$B$1:$BD$1,0)))</f>
        <v>10</v>
      </c>
      <c r="R549">
        <f>IFERROR(INDEX(JMP!$AJ$2:$AU$1000,MATCH($A549,JMP!$A$2:$A$1000,0),MATCH(R$1,JMP!$AJ$1:$AU$1,0)),INDEX(Baseline!$B$2:$BD$2,1,MATCH(R$1,Baseline!$B$1:$BD$1,0)))</f>
        <v>0</v>
      </c>
      <c r="S549">
        <f>IFERROR(INDEX(JMP!$AJ$2:$AU$1000,MATCH($A549,JMP!$A$2:$A$1000,0),MATCH(S$1,JMP!$AJ$1:$AU$1,0)),INDEX(Baseline!$B$2:$BD$2,1,MATCH(S$1,Baseline!$B$1:$BD$1,0)))</f>
        <v>1</v>
      </c>
      <c r="T549">
        <f>IFERROR(INDEX(JMP!$AJ$2:$AU$1000,MATCH($A549,JMP!$A$2:$A$1000,0),MATCH(T$1,JMP!$AJ$1:$AU$1,0)),INDEX(Baseline!$B$2:$BD$2,1,MATCH(T$1,Baseline!$B$1:$BD$1,0)))</f>
        <v>0</v>
      </c>
      <c r="U549" t="str">
        <f>IFERROR(INDEX(JMP!$AJ$2:$AU$1000,MATCH($A549,JMP!$A$2:$A$1000,0),MATCH(U$1,JMP!$AJ$1:$AU$1,0)),INDEX(Baseline!$B$2:$BD$2,1,MATCH(U$1,Baseline!$B$1:$BD$1,0)))</f>
        <v>Titan</v>
      </c>
      <c r="V549">
        <f>IFERROR(INDEX(JMP!$AJ$2:$AU$1000,MATCH($A549,JMP!$A$2:$A$1000,0),MATCH(V$1,JMP!$AJ$1:$AU$1,0)),INDEX(Baseline!$B$2:$BD$2,1,MATCH(V$1,Baseline!$B$1:$BD$1,0)))</f>
        <v>3</v>
      </c>
      <c r="W549">
        <f>IFERROR(INDEX(JMP!$AJ$2:$AU$1000,MATCH($A549,JMP!$A$2:$A$1000,0),MATCH(W$1,JMP!$AJ$1:$AU$1,0)),INDEX(Baseline!$B$2:$BD$2,1,MATCH(W$1,Baseline!$B$1:$BD$1,0)))</f>
        <v>0.37</v>
      </c>
      <c r="X549">
        <f>IFERROR(INDEX(JMP!$AJ$2:$AU$1000,MATCH($A549,JMP!$A$2:$A$1000,0),MATCH(X$1,JMP!$AJ$1:$AU$1,0)),INDEX(Baseline!$B$2:$BD$2,1,MATCH(X$1,Baseline!$B$1:$BD$1,0)))</f>
        <v>4</v>
      </c>
      <c r="Y549">
        <f>IFERROR(INDEX(JMP!$AJ$2:$AU$1000,MATCH($A549,JMP!$A$2:$A$1000,0),MATCH(Y$1,JMP!$AJ$1:$AU$1,0)),INDEX(Baseline!$B$2:$BD$2,1,MATCH(Y$1,Baseline!$B$1:$BD$1,0)))</f>
        <v>3</v>
      </c>
      <c r="Z549">
        <f>IFERROR(INDEX(JMP!$AJ$2:$AU$1000,MATCH($A549,JMP!$A$2:$A$1000,0),MATCH(Z$1,JMP!$AJ$1:$AU$1,0)),INDEX(Baseline!$B$2:$BD$2,1,MATCH(Z$1,Baseline!$B$1:$BD$1,0)))</f>
        <v>1970</v>
      </c>
      <c r="AA549">
        <f>IFERROR(INDEX(JMP!$AJ$2:$AU$1000,MATCH($A549,JMP!$A$2:$A$1000,0),MATCH(AA$1,JMP!$AJ$1:$AU$1,0)),INDEX(Baseline!$B$2:$BD$2,1,MATCH(AA$1,Baseline!$B$1:$BD$1,0)))</f>
        <v>1970</v>
      </c>
      <c r="AB549">
        <f>IFERROR(INDEX(JMP!$AJ$2:$AU$1000,MATCH($A549,JMP!$A$2:$A$1000,0),MATCH(AB$1,JMP!$AJ$1:$AU$1,0)),INDEX(Baseline!$B$2:$BD$2,1,MATCH(AB$1,Baseline!$B$1:$BD$1,0)))</f>
        <v>0</v>
      </c>
      <c r="AC549">
        <f>IFERROR(INDEX(JMP!$AJ$2:$AU$1000,MATCH($A549,JMP!$A$2:$A$1000,0),MATCH(AC$1,JMP!$AJ$1:$AU$1,0)),INDEX(Baseline!$B$2:$BD$2,1,MATCH(AC$1,Baseline!$B$1:$BD$1,0)))</f>
        <v>1</v>
      </c>
      <c r="AD549">
        <f>IFERROR(INDEX(JMP!$AJ$2:$AU$1000,MATCH($A549,JMP!$A$2:$A$1000,0),MATCH(AD$1,JMP!$AJ$1:$AU$1,0)),INDEX(Baseline!$B$2:$BD$2,1,MATCH(AD$1,Baseline!$B$1:$BD$1,0)))</f>
        <v>8</v>
      </c>
      <c r="AE549">
        <f>IFERROR(INDEX(JMP!$AJ$2:$AU$1000,MATCH($A549,JMP!$A$2:$A$1000,0),MATCH(AE$1,JMP!$AJ$1:$AU$1,0)),INDEX(Baseline!$B$2:$BD$2,1,MATCH(AE$1,Baseline!$B$1:$BD$1,0)))</f>
        <v>1</v>
      </c>
      <c r="AF549" t="str">
        <f>IFERROR(INDEX(JMP!$AJ$2:$AU$1000,MATCH($A549,JMP!$A$2:$A$1000,0),MATCH(AF$1,JMP!$AJ$1:$AU$1,0)),INDEX(Baseline!$B$2:$BD$2,1,MATCH(AF$1,Baseline!$B$1:$BD$1,0)))</f>
        <v>bwb</v>
      </c>
      <c r="AG549" t="str">
        <f>IFERROR(INDEX(JMP!$AJ$2:$AU$1000,MATCH($A549,JMP!$A$2:$A$1000,0),MATCH(AG$1,JMP!$AJ$1:$AU$1,0)),INDEX(Baseline!$B$2:$BD$2,1,MATCH(AG$1,Baseline!$B$1:$BD$1,0)))</f>
        <v>V-tail</v>
      </c>
      <c r="AH549">
        <f>IFERROR(INDEX(JMP!$AJ$2:$AU$1000,MATCH($A549,JMP!$A$2:$A$1000,0),MATCH(AH$1,JMP!$AJ$1:$AU$1,0)),INDEX(Baseline!$B$2:$BD$2,1,MATCH(AH$1,Baseline!$B$1:$BD$1,0)))</f>
        <v>1</v>
      </c>
      <c r="AI549">
        <f>IFERROR(INDEX(JMP!$AJ$2:$AU$1000,MATCH($A549,JMP!$A$2:$A$1000,0),MATCH(AI$1,JMP!$AJ$1:$AU$1,0)),INDEX(Baseline!$B$2:$BD$2,1,MATCH(AI$1,Baseline!$B$1:$BD$1,0)))</f>
        <v>724000000</v>
      </c>
      <c r="AJ549">
        <f>IFERROR(INDEX(JMP!$AJ$2:$AU$1000,MATCH($A549,JMP!$A$2:$A$1000,0),MATCH(AJ$1,JMP!$AJ$1:$AU$1,0)),INDEX(Baseline!$B$2:$BD$2,1,MATCH(AJ$1,Baseline!$B$1:$BD$1,0)))</f>
        <v>54500000</v>
      </c>
      <c r="AK549">
        <f>IFERROR(INDEX(JMP!$AJ$2:$AU$1000,MATCH($A549,JMP!$A$2:$A$1000,0),MATCH(AK$1,JMP!$AJ$1:$AU$1,0)),INDEX(Baseline!$B$2:$BD$2,1,MATCH(AK$1,Baseline!$B$1:$BD$1,0)))</f>
        <v>30</v>
      </c>
      <c r="AL549">
        <f>IFERROR(INDEX(JMP!$AJ$2:$AU$1000,MATCH($A549,JMP!$A$2:$A$1000,0),MATCH(AL$1,JMP!$AJ$1:$AU$1,0)),INDEX(Baseline!$B$2:$BD$2,1,MATCH(AL$1,Baseline!$B$1:$BD$1,0)))</f>
        <v>1.7597774322921804E-2</v>
      </c>
      <c r="AM549">
        <f>IFERROR(INDEX(JMP!$AJ$2:$AU$1000,MATCH($A549,JMP!$A$2:$A$1000,0),MATCH(AM$1,JMP!$AJ$1:$AU$1,0)),INDEX(Baseline!$B$2:$BD$2,1,MATCH(AM$1,Baseline!$B$1:$BD$1,0)))</f>
        <v>9.4843501626666669</v>
      </c>
      <c r="AN549">
        <f>IFERROR(INDEX(JMP!$AJ$2:$AU$1000,MATCH($A549,JMP!$A$2:$A$1000,0),MATCH(AN$1,JMP!$AJ$1:$AU$1,0)),INDEX(Baseline!$B$2:$BD$2,1,MATCH(AN$1,Baseline!$B$1:$BD$1,0)))</f>
        <v>2.8226818471617752</v>
      </c>
      <c r="AO549">
        <f>IFERROR(INDEX(JMP!$AJ$2:$AU$1000,MATCH($A549,JMP!$A$2:$A$1000,0),MATCH(AO$1,JMP!$AJ$1:$AU$1,0)),INDEX(Baseline!$B$2:$BD$2,1,MATCH(AO$1,Baseline!$B$1:$BD$1,0)))</f>
        <v>0.59117948794728914</v>
      </c>
      <c r="AP549">
        <f>IFERROR(INDEX(JMP!$AJ$2:$AU$1000,MATCH($A549,JMP!$A$2:$A$1000,0),MATCH(AP$1,JMP!$AJ$1:$AU$1,0)),INDEX(Baseline!$B$2:$BD$2,1,MATCH(AP$1,Baseline!$B$1:$BD$1,0)))</f>
        <v>0</v>
      </c>
      <c r="AQ549">
        <f>IFERROR(INDEX(JMP!$AJ$2:$AU$1000,MATCH($A549,JMP!$A$2:$A$1000,0),MATCH(AQ$1,JMP!$AJ$1:$AU$1,0)),INDEX(Baseline!$B$2:$BD$2,1,MATCH(AQ$1,Baseline!$B$1:$BD$1,0)))</f>
        <v>0.35</v>
      </c>
      <c r="AR549">
        <f>IFERROR(INDEX(JMP!$AJ$2:$AU$1000,MATCH($A549,JMP!$A$2:$A$1000,0),MATCH(AR$1,JMP!$AJ$1:$AU$1,0)),INDEX(Baseline!$B$2:$BD$2,1,MATCH(AR$1,Baseline!$B$1:$BD$1,0)))</f>
        <v>0</v>
      </c>
      <c r="AS549">
        <f>IFERROR(INDEX(JMP!$AJ$2:$AU$1000,MATCH($A549,JMP!$A$2:$A$1000,0),MATCH(AS$1,JMP!$AJ$1:$AU$1,0)),INDEX(Baseline!$B$2:$BD$2,1,MATCH(AS$1,Baseline!$B$1:$BD$1,0)))</f>
        <v>0</v>
      </c>
      <c r="AT549">
        <f>IFERROR(INDEX(JMP!$AJ$2:$AU$1000,MATCH($A549,JMP!$A$2:$A$1000,0),MATCH(AT$1,JMP!$AJ$1:$AU$1,0)),INDEX(Baseline!$B$2:$BD$2,1,MATCH(AT$1,Baseline!$B$1:$BD$1,0)))</f>
        <v>500</v>
      </c>
      <c r="AU549">
        <f>IFERROR(INDEX(JMP!$AJ$2:$AU$1000,MATCH($A549,JMP!$A$2:$A$1000,0),MATCH(AU$1,JMP!$AJ$1:$AU$1,0)),INDEX(Baseline!$B$2:$BD$2,1,MATCH(AU$1,Baseline!$B$1:$BD$1,0)))</f>
        <v>50</v>
      </c>
      <c r="AV549">
        <f>IFERROR(INDEX(JMP!$AJ$2:$AU$1000,MATCH($A549,JMP!$A$2:$A$1000,0),MATCH(AV$1,JMP!$AJ$1:$AU$1,0)),INDEX(Baseline!$B$2:$BD$2,1,MATCH(AV$1,Baseline!$B$1:$BD$1,0)))</f>
        <v>12.1</v>
      </c>
      <c r="AW549">
        <f>IFERROR(INDEX(JMP!$AJ$2:$AU$1000,MATCH($A549,JMP!$A$2:$A$1000,0),MATCH(AW$1,JMP!$AJ$1:$AU$1,0)),INDEX(Baseline!$B$2:$BD$2,1,MATCH(AW$1,Baseline!$B$1:$BD$1,0)))</f>
        <v>1.9961979999999998E-3</v>
      </c>
      <c r="AX549">
        <f>IFERROR(INDEX(JMP!$AJ$2:$AU$1000,MATCH($A549,JMP!$A$2:$A$1000,0),MATCH(AX$1,JMP!$AJ$1:$AU$1,0)),INDEX(Baseline!$B$2:$BD$2,1,MATCH(AX$1,Baseline!$B$1:$BD$1,0)))</f>
        <v>1.9961979999999998E-3</v>
      </c>
      <c r="AY549">
        <f>IFERROR(INDEX(JMP!$AJ$2:$AU$1000,MATCH($A549,JMP!$A$2:$A$1000,0),MATCH(AY$1,JMP!$AJ$1:$AU$1,0)),INDEX(Baseline!$B$2:$BD$2,1,MATCH(AY$1,Baseline!$B$1:$BD$1,0)))</f>
        <v>1.9607137E-2</v>
      </c>
      <c r="AZ549">
        <f>IFERROR(INDEX(JMP!$AJ$2:$AU$1000,MATCH($A549,JMP!$A$2:$A$1000,0),MATCH(AZ$1,JMP!$AJ$1:$AU$1,0)),INDEX(Baseline!$B$2:$BD$2,1,MATCH(AZ$1,Baseline!$B$1:$BD$1,0)))</f>
        <v>0</v>
      </c>
      <c r="BA549">
        <f>IFERROR(INDEX(JMP!$AJ$2:$AU$1000,MATCH($A549,JMP!$A$2:$A$1000,0),MATCH(BA$1,JMP!$AJ$1:$AU$1,0)),INDEX(Baseline!$B$2:$BD$2,1,MATCH(BA$1,Baseline!$B$1:$BD$1,0)))</f>
        <v>100</v>
      </c>
      <c r="BB549">
        <f>IFERROR(INDEX(JMP!$AJ$2:$AU$1000,MATCH($A549,JMP!$A$2:$A$1000,0),MATCH(BB$1,JMP!$AJ$1:$AU$1,0)),INDEX(Baseline!$B$2:$BD$2,1,MATCH(BB$1,Baseline!$B$1:$BD$1,0)))</f>
        <v>0</v>
      </c>
      <c r="BC549">
        <f>IFERROR(INDEX(JMP!$AJ$2:$AU$1000,MATCH($A549,JMP!$A$2:$A$1000,0),MATCH(BC$1,JMP!$AJ$1:$AU$1,0)),INDEX(Baseline!$B$2:$BD$2,1,MATCH(BC$1,Baseline!$B$1:$BD$1,0)))</f>
        <v>2</v>
      </c>
      <c r="BD549">
        <f>IFERROR(INDEX(JMP!$AJ$2:$AU$1000,MATCH($A549,JMP!$A$2:$A$1000,0),MATCH(BD$1,JMP!$AJ$1:$AU$1,0)),INDEX(Baseline!$B$2:$BD$2,1,MATCH(BD$1,Baseline!$B$1:$BD$1,0)))</f>
        <v>4.8478702261999995</v>
      </c>
      <c r="BE549">
        <f>IFERROR(INDEX(JMP!$AJ$2:$AU$1000,MATCH($A549,JMP!$A$2:$A$1000,0),MATCH(BE$1,JMP!$AJ$1:$AU$1,0)),INDEX(Baseline!$B$2:$BE$2,1,MATCH(BE$1,Baseline!$B$1:$BE$1,0)))</f>
        <v>400000</v>
      </c>
      <c r="BF549" t="str">
        <f t="shared" si="40"/>
        <v>no</v>
      </c>
      <c r="BG549" t="str">
        <f t="shared" si="41"/>
        <v>yes</v>
      </c>
      <c r="BH549">
        <f t="shared" si="42"/>
        <v>1</v>
      </c>
      <c r="BI549">
        <f t="shared" si="43"/>
        <v>100</v>
      </c>
      <c r="BK549">
        <v>550</v>
      </c>
      <c r="BL549" t="str">
        <f t="shared" si="44"/>
        <v>summer</v>
      </c>
    </row>
    <row r="550" spans="1:64" x14ac:dyDescent="0.35">
      <c r="A550">
        <v>549</v>
      </c>
      <c r="B550">
        <f>IFERROR(INDEX(JMP!$AJ$2:$AU$1000,MATCH($A550,JMP!$A$2:$A$1000,0),MATCH(B$1,JMP!$AJ$1:$AU$1,0)),INDEX(Baseline!$B$2:$BD$2,1,MATCH(B$1,Baseline!$B$1:$BD$1,0)))</f>
        <v>0</v>
      </c>
      <c r="C550">
        <f>IFERROR(INDEX(JMP!$AJ$2:$AU$1000,MATCH($A550,JMP!$A$2:$A$1000,0),MATCH(C$1,JMP!$AJ$1:$AU$1,0)),INDEX(Baseline!$B$2:$BD$2,1,MATCH(C$1,Baseline!$B$1:$BD$1,0)))</f>
        <v>8760</v>
      </c>
      <c r="D550">
        <f>IFERROR(INDEX(JMP!$AJ$2:$AU$1000,MATCH($A550,JMP!$A$2:$A$1000,0),MATCH(D$1,JMP!$AJ$1:$AU$1,0)),INDEX(Baseline!$B$2:$BD$2,1,MATCH(D$1,Baseline!$B$1:$BD$1,0)))</f>
        <v>1</v>
      </c>
      <c r="E550">
        <f>IFERROR(INDEX(JMP!$AJ$2:$AU$1000,MATCH($A550,JMP!$A$2:$A$1000,0),MATCH(E$1,JMP!$AJ$1:$AU$1,0)),INDEX(Baseline!$B$2:$BD$2,1,MATCH(E$1,Baseline!$B$1:$BD$1,0)))</f>
        <v>1</v>
      </c>
      <c r="F550" t="str">
        <f>IFERROR(INDEX(JMP!$AJ$2:$AU$1000,MATCH($A550,JMP!$A$2:$A$1000,0),MATCH(F$1,JMP!$AJ$1:$AU$1,0)),INDEX(Baseline!$B$2:$BD$2,1,MATCH(F$1,Baseline!$B$1:$BD$1,0)))</f>
        <v>e344</v>
      </c>
      <c r="G550" t="str">
        <f>IFERROR(INDEX(JMP!$AJ$2:$AU$1000,MATCH($A550,JMP!$A$2:$A$1000,0),MATCH(G$1,JMP!$AJ$1:$AU$1,0)),INDEX(Baseline!$B$2:$BD$2,1,MATCH(G$1,Baseline!$B$1:$BD$1,0)))</f>
        <v>e340</v>
      </c>
      <c r="H550">
        <f>IFERROR(INDEX(JMP!$AJ$2:$AU$1000,MATCH($A550,JMP!$A$2:$A$1000,0),MATCH(H$1,JMP!$AJ$1:$AU$1,0)),INDEX(Baseline!$B$2:$BD$2,1,MATCH(H$1,Baseline!$B$1:$BD$1,0)))</f>
        <v>1.5</v>
      </c>
      <c r="I550">
        <f>IFERROR(INDEX(JMP!$AJ$2:$AU$1000,MATCH($A550,JMP!$A$2:$A$1000,0),MATCH(I$1,JMP!$AJ$1:$AU$1,0)),INDEX(Baseline!$B$2:$BD$2,1,MATCH(I$1,Baseline!$B$1:$BD$1,0)))</f>
        <v>0.42</v>
      </c>
      <c r="J550">
        <f>IFERROR(INDEX(JMP!$AJ$2:$AU$1000,MATCH($A550,JMP!$A$2:$A$1000,0),MATCH(J$1,JMP!$AJ$1:$AU$1,0)),INDEX(Baseline!$B$2:$BD$2,1,MATCH(J$1,Baseline!$B$1:$BD$1,0)))</f>
        <v>1</v>
      </c>
      <c r="K550">
        <f>IFERROR(INDEX(JMP!$AJ$2:$AU$1000,MATCH($A550,JMP!$A$2:$A$1000,0),MATCH(K$1,JMP!$AJ$1:$AU$1,0)),INDEX(Baseline!$B$2:$BD$2,1,MATCH(K$1,Baseline!$B$1:$BD$1,0)))</f>
        <v>0</v>
      </c>
      <c r="L550">
        <f>IFERROR(INDEX(JMP!$AJ$2:$AU$1000,MATCH($A550,JMP!$A$2:$A$1000,0),MATCH(L$1,JMP!$AJ$1:$AU$1,0)),INDEX(Baseline!$B$2:$BD$2,1,MATCH(L$1,Baseline!$B$1:$BD$1,0)))</f>
        <v>0.16636123960895094</v>
      </c>
      <c r="M550" t="b">
        <f>IFERROR(INDEX(JMP!$AJ$2:$AU$1000,MATCH($A550,JMP!$A$2:$A$1000,0),MATCH(M$1,JMP!$AJ$1:$AU$1,0)),INDEX(Baseline!$B$2:$BD$2,1,MATCH(M$1,Baseline!$B$1:$BD$1,0)))</f>
        <v>0</v>
      </c>
      <c r="N550" t="b">
        <f>IFERROR(INDEX(JMP!$AJ$2:$AU$1000,MATCH($A550,JMP!$A$2:$A$1000,0),MATCH(N$1,JMP!$AJ$1:$AU$1,0)),INDEX(Baseline!$B$2:$BD$2,1,MATCH(N$1,Baseline!$B$1:$BD$1,0)))</f>
        <v>0</v>
      </c>
      <c r="O550">
        <f>IFERROR(INDEX(JMP!$AJ$2:$AU$1000,MATCH($A550,JMP!$A$2:$A$1000,0),MATCH(O$1,JMP!$AJ$1:$AU$1,0)),INDEX(Baseline!$B$2:$BD$2,1,MATCH(O$1,Baseline!$B$1:$BD$1,0)))</f>
        <v>7</v>
      </c>
      <c r="P550">
        <f>IFERROR(INDEX(JMP!$AJ$2:$AU$1000,MATCH($A550,JMP!$A$2:$A$1000,0),MATCH(P$1,JMP!$AJ$1:$AU$1,0)),INDEX(Baseline!$B$2:$BD$2,1,MATCH(P$1,Baseline!$B$1:$BD$1,0)))</f>
        <v>200</v>
      </c>
      <c r="Q550">
        <f>IFERROR(INDEX(JMP!$AJ$2:$AU$1000,MATCH($A550,JMP!$A$2:$A$1000,0),MATCH(Q$1,JMP!$AJ$1:$AU$1,0)),INDEX(Baseline!$B$2:$BD$2,1,MATCH(Q$1,Baseline!$B$1:$BD$1,0)))</f>
        <v>10</v>
      </c>
      <c r="R550">
        <f>IFERROR(INDEX(JMP!$AJ$2:$AU$1000,MATCH($A550,JMP!$A$2:$A$1000,0),MATCH(R$1,JMP!$AJ$1:$AU$1,0)),INDEX(Baseline!$B$2:$BD$2,1,MATCH(R$1,Baseline!$B$1:$BD$1,0)))</f>
        <v>0</v>
      </c>
      <c r="S550">
        <f>IFERROR(INDEX(JMP!$AJ$2:$AU$1000,MATCH($A550,JMP!$A$2:$A$1000,0),MATCH(S$1,JMP!$AJ$1:$AU$1,0)),INDEX(Baseline!$B$2:$BD$2,1,MATCH(S$1,Baseline!$B$1:$BD$1,0)))</f>
        <v>1</v>
      </c>
      <c r="T550">
        <f>IFERROR(INDEX(JMP!$AJ$2:$AU$1000,MATCH($A550,JMP!$A$2:$A$1000,0),MATCH(T$1,JMP!$AJ$1:$AU$1,0)),INDEX(Baseline!$B$2:$BD$2,1,MATCH(T$1,Baseline!$B$1:$BD$1,0)))</f>
        <v>0</v>
      </c>
      <c r="U550" t="str">
        <f>IFERROR(INDEX(JMP!$AJ$2:$AU$1000,MATCH($A550,JMP!$A$2:$A$1000,0),MATCH(U$1,JMP!$AJ$1:$AU$1,0)),INDEX(Baseline!$B$2:$BD$2,1,MATCH(U$1,Baseline!$B$1:$BD$1,0)))</f>
        <v>Titan</v>
      </c>
      <c r="V550">
        <f>IFERROR(INDEX(JMP!$AJ$2:$AU$1000,MATCH($A550,JMP!$A$2:$A$1000,0),MATCH(V$1,JMP!$AJ$1:$AU$1,0)),INDEX(Baseline!$B$2:$BD$2,1,MATCH(V$1,Baseline!$B$1:$BD$1,0)))</f>
        <v>3</v>
      </c>
      <c r="W550">
        <f>IFERROR(INDEX(JMP!$AJ$2:$AU$1000,MATCH($A550,JMP!$A$2:$A$1000,0),MATCH(W$1,JMP!$AJ$1:$AU$1,0)),INDEX(Baseline!$B$2:$BD$2,1,MATCH(W$1,Baseline!$B$1:$BD$1,0)))</f>
        <v>0.37</v>
      </c>
      <c r="X550">
        <f>IFERROR(INDEX(JMP!$AJ$2:$AU$1000,MATCH($A550,JMP!$A$2:$A$1000,0),MATCH(X$1,JMP!$AJ$1:$AU$1,0)),INDEX(Baseline!$B$2:$BD$2,1,MATCH(X$1,Baseline!$B$1:$BD$1,0)))</f>
        <v>4</v>
      </c>
      <c r="Y550">
        <f>IFERROR(INDEX(JMP!$AJ$2:$AU$1000,MATCH($A550,JMP!$A$2:$A$1000,0),MATCH(Y$1,JMP!$AJ$1:$AU$1,0)),INDEX(Baseline!$B$2:$BD$2,1,MATCH(Y$1,Baseline!$B$1:$BD$1,0)))</f>
        <v>5</v>
      </c>
      <c r="Z550">
        <f>IFERROR(INDEX(JMP!$AJ$2:$AU$1000,MATCH($A550,JMP!$A$2:$A$1000,0),MATCH(Z$1,JMP!$AJ$1:$AU$1,0)),INDEX(Baseline!$B$2:$BD$2,1,MATCH(Z$1,Baseline!$B$1:$BD$1,0)))</f>
        <v>1970</v>
      </c>
      <c r="AA550">
        <f>IFERROR(INDEX(JMP!$AJ$2:$AU$1000,MATCH($A550,JMP!$A$2:$A$1000,0),MATCH(AA$1,JMP!$AJ$1:$AU$1,0)),INDEX(Baseline!$B$2:$BD$2,1,MATCH(AA$1,Baseline!$B$1:$BD$1,0)))</f>
        <v>1970</v>
      </c>
      <c r="AB550">
        <f>IFERROR(INDEX(JMP!$AJ$2:$AU$1000,MATCH($A550,JMP!$A$2:$A$1000,0),MATCH(AB$1,JMP!$AJ$1:$AU$1,0)),INDEX(Baseline!$B$2:$BD$2,1,MATCH(AB$1,Baseline!$B$1:$BD$1,0)))</f>
        <v>0</v>
      </c>
      <c r="AC550">
        <f>IFERROR(INDEX(JMP!$AJ$2:$AU$1000,MATCH($A550,JMP!$A$2:$A$1000,0),MATCH(AC$1,JMP!$AJ$1:$AU$1,0)),INDEX(Baseline!$B$2:$BD$2,1,MATCH(AC$1,Baseline!$B$1:$BD$1,0)))</f>
        <v>1</v>
      </c>
      <c r="AD550">
        <f>IFERROR(INDEX(JMP!$AJ$2:$AU$1000,MATCH($A550,JMP!$A$2:$A$1000,0),MATCH(AD$1,JMP!$AJ$1:$AU$1,0)),INDEX(Baseline!$B$2:$BD$2,1,MATCH(AD$1,Baseline!$B$1:$BD$1,0)))</f>
        <v>8</v>
      </c>
      <c r="AE550">
        <f>IFERROR(INDEX(JMP!$AJ$2:$AU$1000,MATCH($A550,JMP!$A$2:$A$1000,0),MATCH(AE$1,JMP!$AJ$1:$AU$1,0)),INDEX(Baseline!$B$2:$BD$2,1,MATCH(AE$1,Baseline!$B$1:$BD$1,0)))</f>
        <v>1</v>
      </c>
      <c r="AF550" t="str">
        <f>IFERROR(INDEX(JMP!$AJ$2:$AU$1000,MATCH($A550,JMP!$A$2:$A$1000,0),MATCH(AF$1,JMP!$AJ$1:$AU$1,0)),INDEX(Baseline!$B$2:$BD$2,1,MATCH(AF$1,Baseline!$B$1:$BD$1,0)))</f>
        <v>bwb</v>
      </c>
      <c r="AG550" t="str">
        <f>IFERROR(INDEX(JMP!$AJ$2:$AU$1000,MATCH($A550,JMP!$A$2:$A$1000,0),MATCH(AG$1,JMP!$AJ$1:$AU$1,0)),INDEX(Baseline!$B$2:$BD$2,1,MATCH(AG$1,Baseline!$B$1:$BD$1,0)))</f>
        <v>V-tail</v>
      </c>
      <c r="AH550">
        <f>IFERROR(INDEX(JMP!$AJ$2:$AU$1000,MATCH($A550,JMP!$A$2:$A$1000,0),MATCH(AH$1,JMP!$AJ$1:$AU$1,0)),INDEX(Baseline!$B$2:$BD$2,1,MATCH(AH$1,Baseline!$B$1:$BD$1,0)))</f>
        <v>1</v>
      </c>
      <c r="AI550">
        <f>IFERROR(INDEX(JMP!$AJ$2:$AU$1000,MATCH($A550,JMP!$A$2:$A$1000,0),MATCH(AI$1,JMP!$AJ$1:$AU$1,0)),INDEX(Baseline!$B$2:$BD$2,1,MATCH(AI$1,Baseline!$B$1:$BD$1,0)))</f>
        <v>724000000</v>
      </c>
      <c r="AJ550">
        <f>IFERROR(INDEX(JMP!$AJ$2:$AU$1000,MATCH($A550,JMP!$A$2:$A$1000,0),MATCH(AJ$1,JMP!$AJ$1:$AU$1,0)),INDEX(Baseline!$B$2:$BD$2,1,MATCH(AJ$1,Baseline!$B$1:$BD$1,0)))</f>
        <v>54500000</v>
      </c>
      <c r="AK550">
        <f>IFERROR(INDEX(JMP!$AJ$2:$AU$1000,MATCH($A550,JMP!$A$2:$A$1000,0),MATCH(AK$1,JMP!$AJ$1:$AU$1,0)),INDEX(Baseline!$B$2:$BD$2,1,MATCH(AK$1,Baseline!$B$1:$BD$1,0)))</f>
        <v>30</v>
      </c>
      <c r="AL550">
        <f>IFERROR(INDEX(JMP!$AJ$2:$AU$1000,MATCH($A550,JMP!$A$2:$A$1000,0),MATCH(AL$1,JMP!$AJ$1:$AU$1,0)),INDEX(Baseline!$B$2:$BD$2,1,MATCH(AL$1,Baseline!$B$1:$BD$1,0)))</f>
        <v>2.6413885581533535E-2</v>
      </c>
      <c r="AM550">
        <f>IFERROR(INDEX(JMP!$AJ$2:$AU$1000,MATCH($A550,JMP!$A$2:$A$1000,0),MATCH(AM$1,JMP!$AJ$1:$AU$1,0)),INDEX(Baseline!$B$2:$BD$2,1,MATCH(AM$1,Baseline!$B$1:$BD$1,0)))</f>
        <v>6.1896828519999998</v>
      </c>
      <c r="AN550">
        <f>IFERROR(INDEX(JMP!$AJ$2:$AU$1000,MATCH($A550,JMP!$A$2:$A$1000,0),MATCH(AN$1,JMP!$AJ$1:$AU$1,0)),INDEX(Baseline!$B$2:$BD$2,1,MATCH(AN$1,Baseline!$B$1:$BD$1,0)))</f>
        <v>2.8040801933628812</v>
      </c>
      <c r="AO550">
        <f>IFERROR(INDEX(JMP!$AJ$2:$AU$1000,MATCH($A550,JMP!$A$2:$A$1000,0),MATCH(AO$1,JMP!$AJ$1:$AU$1,0)),INDEX(Baseline!$B$2:$BD$2,1,MATCH(AO$1,Baseline!$B$1:$BD$1,0)))</f>
        <v>0.61293855975485112</v>
      </c>
      <c r="AP550">
        <f>IFERROR(INDEX(JMP!$AJ$2:$AU$1000,MATCH($A550,JMP!$A$2:$A$1000,0),MATCH(AP$1,JMP!$AJ$1:$AU$1,0)),INDEX(Baseline!$B$2:$BD$2,1,MATCH(AP$1,Baseline!$B$1:$BD$1,0)))</f>
        <v>0</v>
      </c>
      <c r="AQ550">
        <f>IFERROR(INDEX(JMP!$AJ$2:$AU$1000,MATCH($A550,JMP!$A$2:$A$1000,0),MATCH(AQ$1,JMP!$AJ$1:$AU$1,0)),INDEX(Baseline!$B$2:$BD$2,1,MATCH(AQ$1,Baseline!$B$1:$BD$1,0)))</f>
        <v>0.35</v>
      </c>
      <c r="AR550">
        <f>IFERROR(INDEX(JMP!$AJ$2:$AU$1000,MATCH($A550,JMP!$A$2:$A$1000,0),MATCH(AR$1,JMP!$AJ$1:$AU$1,0)),INDEX(Baseline!$B$2:$BD$2,1,MATCH(AR$1,Baseline!$B$1:$BD$1,0)))</f>
        <v>0</v>
      </c>
      <c r="AS550">
        <f>IFERROR(INDEX(JMP!$AJ$2:$AU$1000,MATCH($A550,JMP!$A$2:$A$1000,0),MATCH(AS$1,JMP!$AJ$1:$AU$1,0)),INDEX(Baseline!$B$2:$BD$2,1,MATCH(AS$1,Baseline!$B$1:$BD$1,0)))</f>
        <v>0</v>
      </c>
      <c r="AT550">
        <f>IFERROR(INDEX(JMP!$AJ$2:$AU$1000,MATCH($A550,JMP!$A$2:$A$1000,0),MATCH(AT$1,JMP!$AJ$1:$AU$1,0)),INDEX(Baseline!$B$2:$BD$2,1,MATCH(AT$1,Baseline!$B$1:$BD$1,0)))</f>
        <v>500</v>
      </c>
      <c r="AU550">
        <f>IFERROR(INDEX(JMP!$AJ$2:$AU$1000,MATCH($A550,JMP!$A$2:$A$1000,0),MATCH(AU$1,JMP!$AJ$1:$AU$1,0)),INDEX(Baseline!$B$2:$BD$2,1,MATCH(AU$1,Baseline!$B$1:$BD$1,0)))</f>
        <v>50</v>
      </c>
      <c r="AV550">
        <f>IFERROR(INDEX(JMP!$AJ$2:$AU$1000,MATCH($A550,JMP!$A$2:$A$1000,0),MATCH(AV$1,JMP!$AJ$1:$AU$1,0)),INDEX(Baseline!$B$2:$BD$2,1,MATCH(AV$1,Baseline!$B$1:$BD$1,0)))</f>
        <v>12.1</v>
      </c>
      <c r="AW550">
        <f>IFERROR(INDEX(JMP!$AJ$2:$AU$1000,MATCH($A550,JMP!$A$2:$A$1000,0),MATCH(AW$1,JMP!$AJ$1:$AU$1,0)),INDEX(Baseline!$B$2:$BD$2,1,MATCH(AW$1,Baseline!$B$1:$BD$1,0)))</f>
        <v>1.9961979999999998E-3</v>
      </c>
      <c r="AX550">
        <f>IFERROR(INDEX(JMP!$AJ$2:$AU$1000,MATCH($A550,JMP!$A$2:$A$1000,0),MATCH(AX$1,JMP!$AJ$1:$AU$1,0)),INDEX(Baseline!$B$2:$BD$2,1,MATCH(AX$1,Baseline!$B$1:$BD$1,0)))</f>
        <v>1.9961979999999998E-3</v>
      </c>
      <c r="AY550">
        <f>IFERROR(INDEX(JMP!$AJ$2:$AU$1000,MATCH($A550,JMP!$A$2:$A$1000,0),MATCH(AY$1,JMP!$AJ$1:$AU$1,0)),INDEX(Baseline!$B$2:$BD$2,1,MATCH(AY$1,Baseline!$B$1:$BD$1,0)))</f>
        <v>1.9607137E-2</v>
      </c>
      <c r="AZ550">
        <f>IFERROR(INDEX(JMP!$AJ$2:$AU$1000,MATCH($A550,JMP!$A$2:$A$1000,0),MATCH(AZ$1,JMP!$AJ$1:$AU$1,0)),INDEX(Baseline!$B$2:$BD$2,1,MATCH(AZ$1,Baseline!$B$1:$BD$1,0)))</f>
        <v>1</v>
      </c>
      <c r="BA550">
        <f>IFERROR(INDEX(JMP!$AJ$2:$AU$1000,MATCH($A550,JMP!$A$2:$A$1000,0),MATCH(BA$1,JMP!$AJ$1:$AU$1,0)),INDEX(Baseline!$B$2:$BD$2,1,MATCH(BA$1,Baseline!$B$1:$BD$1,0)))</f>
        <v>100</v>
      </c>
      <c r="BB550">
        <f>IFERROR(INDEX(JMP!$AJ$2:$AU$1000,MATCH($A550,JMP!$A$2:$A$1000,0),MATCH(BB$1,JMP!$AJ$1:$AU$1,0)),INDEX(Baseline!$B$2:$BD$2,1,MATCH(BB$1,Baseline!$B$1:$BD$1,0)))</f>
        <v>0</v>
      </c>
      <c r="BC550">
        <f>IFERROR(INDEX(JMP!$AJ$2:$AU$1000,MATCH($A550,JMP!$A$2:$A$1000,0),MATCH(BC$1,JMP!$AJ$1:$AU$1,0)),INDEX(Baseline!$B$2:$BD$2,1,MATCH(BC$1,Baseline!$B$1:$BD$1,0)))</f>
        <v>3</v>
      </c>
      <c r="BD550">
        <f>IFERROR(INDEX(JMP!$AJ$2:$AU$1000,MATCH($A550,JMP!$A$2:$A$1000,0),MATCH(BD$1,JMP!$AJ$1:$AU$1,0)),INDEX(Baseline!$B$2:$BD$2,1,MATCH(BD$1,Baseline!$B$1:$BD$1,0)))</f>
        <v>2.3483759599999998</v>
      </c>
      <c r="BE550">
        <f>IFERROR(INDEX(JMP!$AJ$2:$AU$1000,MATCH($A550,JMP!$A$2:$A$1000,0),MATCH(BE$1,JMP!$AJ$1:$AU$1,0)),INDEX(Baseline!$B$2:$BE$2,1,MATCH(BE$1,Baseline!$B$1:$BE$1,0)))</f>
        <v>400000</v>
      </c>
      <c r="BF550" t="str">
        <f t="shared" si="40"/>
        <v>yes</v>
      </c>
      <c r="BG550" t="str">
        <f t="shared" si="41"/>
        <v>yes</v>
      </c>
      <c r="BH550">
        <f t="shared" si="42"/>
        <v>1</v>
      </c>
      <c r="BI550">
        <f t="shared" si="43"/>
        <v>100</v>
      </c>
      <c r="BK550">
        <v>551</v>
      </c>
      <c r="BL550" t="str">
        <f t="shared" si="44"/>
        <v>fall</v>
      </c>
    </row>
    <row r="551" spans="1:64" x14ac:dyDescent="0.35">
      <c r="A551">
        <v>550</v>
      </c>
      <c r="B551">
        <f>IFERROR(INDEX(JMP!$AJ$2:$AU$1000,MATCH($A551,JMP!$A$2:$A$1000,0),MATCH(B$1,JMP!$AJ$1:$AU$1,0)),INDEX(Baseline!$B$2:$BD$2,1,MATCH(B$1,Baseline!$B$1:$BD$1,0)))</f>
        <v>0</v>
      </c>
      <c r="C551">
        <f>IFERROR(INDEX(JMP!$AJ$2:$AU$1000,MATCH($A551,JMP!$A$2:$A$1000,0),MATCH(C$1,JMP!$AJ$1:$AU$1,0)),INDEX(Baseline!$B$2:$BD$2,1,MATCH(C$1,Baseline!$B$1:$BD$1,0)))</f>
        <v>8760</v>
      </c>
      <c r="D551">
        <f>IFERROR(INDEX(JMP!$AJ$2:$AU$1000,MATCH($A551,JMP!$A$2:$A$1000,0),MATCH(D$1,JMP!$AJ$1:$AU$1,0)),INDEX(Baseline!$B$2:$BD$2,1,MATCH(D$1,Baseline!$B$1:$BD$1,0)))</f>
        <v>1</v>
      </c>
      <c r="E551">
        <f>IFERROR(INDEX(JMP!$AJ$2:$AU$1000,MATCH($A551,JMP!$A$2:$A$1000,0),MATCH(E$1,JMP!$AJ$1:$AU$1,0)),INDEX(Baseline!$B$2:$BD$2,1,MATCH(E$1,Baseline!$B$1:$BD$1,0)))</f>
        <v>1</v>
      </c>
      <c r="F551" t="str">
        <f>IFERROR(INDEX(JMP!$AJ$2:$AU$1000,MATCH($A551,JMP!$A$2:$A$1000,0),MATCH(F$1,JMP!$AJ$1:$AU$1,0)),INDEX(Baseline!$B$2:$BD$2,1,MATCH(F$1,Baseline!$B$1:$BD$1,0)))</f>
        <v>e344</v>
      </c>
      <c r="G551" t="str">
        <f>IFERROR(INDEX(JMP!$AJ$2:$AU$1000,MATCH($A551,JMP!$A$2:$A$1000,0),MATCH(G$1,JMP!$AJ$1:$AU$1,0)),INDEX(Baseline!$B$2:$BD$2,1,MATCH(G$1,Baseline!$B$1:$BD$1,0)))</f>
        <v>e340</v>
      </c>
      <c r="H551">
        <f>IFERROR(INDEX(JMP!$AJ$2:$AU$1000,MATCH($A551,JMP!$A$2:$A$1000,0),MATCH(H$1,JMP!$AJ$1:$AU$1,0)),INDEX(Baseline!$B$2:$BD$2,1,MATCH(H$1,Baseline!$B$1:$BD$1,0)))</f>
        <v>1.5</v>
      </c>
      <c r="I551">
        <f>IFERROR(INDEX(JMP!$AJ$2:$AU$1000,MATCH($A551,JMP!$A$2:$A$1000,0),MATCH(I$1,JMP!$AJ$1:$AU$1,0)),INDEX(Baseline!$B$2:$BD$2,1,MATCH(I$1,Baseline!$B$1:$BD$1,0)))</f>
        <v>0.42</v>
      </c>
      <c r="J551">
        <f>IFERROR(INDEX(JMP!$AJ$2:$AU$1000,MATCH($A551,JMP!$A$2:$A$1000,0),MATCH(J$1,JMP!$AJ$1:$AU$1,0)),INDEX(Baseline!$B$2:$BD$2,1,MATCH(J$1,Baseline!$B$1:$BD$1,0)))</f>
        <v>1</v>
      </c>
      <c r="K551">
        <f>IFERROR(INDEX(JMP!$AJ$2:$AU$1000,MATCH($A551,JMP!$A$2:$A$1000,0),MATCH(K$1,JMP!$AJ$1:$AU$1,0)),INDEX(Baseline!$B$2:$BD$2,1,MATCH(K$1,Baseline!$B$1:$BD$1,0)))</f>
        <v>0</v>
      </c>
      <c r="L551">
        <f>IFERROR(INDEX(JMP!$AJ$2:$AU$1000,MATCH($A551,JMP!$A$2:$A$1000,0),MATCH(L$1,JMP!$AJ$1:$AU$1,0)),INDEX(Baseline!$B$2:$BD$2,1,MATCH(L$1,Baseline!$B$1:$BD$1,0)))</f>
        <v>0.11088430353111985</v>
      </c>
      <c r="M551" t="b">
        <f>IFERROR(INDEX(JMP!$AJ$2:$AU$1000,MATCH($A551,JMP!$A$2:$A$1000,0),MATCH(M$1,JMP!$AJ$1:$AU$1,0)),INDEX(Baseline!$B$2:$BD$2,1,MATCH(M$1,Baseline!$B$1:$BD$1,0)))</f>
        <v>0</v>
      </c>
      <c r="N551" t="b">
        <f>IFERROR(INDEX(JMP!$AJ$2:$AU$1000,MATCH($A551,JMP!$A$2:$A$1000,0),MATCH(N$1,JMP!$AJ$1:$AU$1,0)),INDEX(Baseline!$B$2:$BD$2,1,MATCH(N$1,Baseline!$B$1:$BD$1,0)))</f>
        <v>0</v>
      </c>
      <c r="O551">
        <f>IFERROR(INDEX(JMP!$AJ$2:$AU$1000,MATCH($A551,JMP!$A$2:$A$1000,0),MATCH(O$1,JMP!$AJ$1:$AU$1,0)),INDEX(Baseline!$B$2:$BD$2,1,MATCH(O$1,Baseline!$B$1:$BD$1,0)))</f>
        <v>7</v>
      </c>
      <c r="P551">
        <f>IFERROR(INDEX(JMP!$AJ$2:$AU$1000,MATCH($A551,JMP!$A$2:$A$1000,0),MATCH(P$1,JMP!$AJ$1:$AU$1,0)),INDEX(Baseline!$B$2:$BD$2,1,MATCH(P$1,Baseline!$B$1:$BD$1,0)))</f>
        <v>200</v>
      </c>
      <c r="Q551">
        <f>IFERROR(INDEX(JMP!$AJ$2:$AU$1000,MATCH($A551,JMP!$A$2:$A$1000,0),MATCH(Q$1,JMP!$AJ$1:$AU$1,0)),INDEX(Baseline!$B$2:$BD$2,1,MATCH(Q$1,Baseline!$B$1:$BD$1,0)))</f>
        <v>10</v>
      </c>
      <c r="R551">
        <f>IFERROR(INDEX(JMP!$AJ$2:$AU$1000,MATCH($A551,JMP!$A$2:$A$1000,0),MATCH(R$1,JMP!$AJ$1:$AU$1,0)),INDEX(Baseline!$B$2:$BD$2,1,MATCH(R$1,Baseline!$B$1:$BD$1,0)))</f>
        <v>0</v>
      </c>
      <c r="S551">
        <f>IFERROR(INDEX(JMP!$AJ$2:$AU$1000,MATCH($A551,JMP!$A$2:$A$1000,0),MATCH(S$1,JMP!$AJ$1:$AU$1,0)),INDEX(Baseline!$B$2:$BD$2,1,MATCH(S$1,Baseline!$B$1:$BD$1,0)))</f>
        <v>1</v>
      </c>
      <c r="T551">
        <f>IFERROR(INDEX(JMP!$AJ$2:$AU$1000,MATCH($A551,JMP!$A$2:$A$1000,0),MATCH(T$1,JMP!$AJ$1:$AU$1,0)),INDEX(Baseline!$B$2:$BD$2,1,MATCH(T$1,Baseline!$B$1:$BD$1,0)))</f>
        <v>0</v>
      </c>
      <c r="U551" t="str">
        <f>IFERROR(INDEX(JMP!$AJ$2:$AU$1000,MATCH($A551,JMP!$A$2:$A$1000,0),MATCH(U$1,JMP!$AJ$1:$AU$1,0)),INDEX(Baseline!$B$2:$BD$2,1,MATCH(U$1,Baseline!$B$1:$BD$1,0)))</f>
        <v>Titan</v>
      </c>
      <c r="V551">
        <f>IFERROR(INDEX(JMP!$AJ$2:$AU$1000,MATCH($A551,JMP!$A$2:$A$1000,0),MATCH(V$1,JMP!$AJ$1:$AU$1,0)),INDEX(Baseline!$B$2:$BD$2,1,MATCH(V$1,Baseline!$B$1:$BD$1,0)))</f>
        <v>3</v>
      </c>
      <c r="W551">
        <f>IFERROR(INDEX(JMP!$AJ$2:$AU$1000,MATCH($A551,JMP!$A$2:$A$1000,0),MATCH(W$1,JMP!$AJ$1:$AU$1,0)),INDEX(Baseline!$B$2:$BD$2,1,MATCH(W$1,Baseline!$B$1:$BD$1,0)))</f>
        <v>0.37</v>
      </c>
      <c r="X551">
        <f>IFERROR(INDEX(JMP!$AJ$2:$AU$1000,MATCH($A551,JMP!$A$2:$A$1000,0),MATCH(X$1,JMP!$AJ$1:$AU$1,0)),INDEX(Baseline!$B$2:$BD$2,1,MATCH(X$1,Baseline!$B$1:$BD$1,0)))</f>
        <v>4</v>
      </c>
      <c r="Y551">
        <f>IFERROR(INDEX(JMP!$AJ$2:$AU$1000,MATCH($A551,JMP!$A$2:$A$1000,0),MATCH(Y$1,JMP!$AJ$1:$AU$1,0)),INDEX(Baseline!$B$2:$BD$2,1,MATCH(Y$1,Baseline!$B$1:$BD$1,0)))</f>
        <v>5</v>
      </c>
      <c r="Z551">
        <f>IFERROR(INDEX(JMP!$AJ$2:$AU$1000,MATCH($A551,JMP!$A$2:$A$1000,0),MATCH(Z$1,JMP!$AJ$1:$AU$1,0)),INDEX(Baseline!$B$2:$BD$2,1,MATCH(Z$1,Baseline!$B$1:$BD$1,0)))</f>
        <v>1970</v>
      </c>
      <c r="AA551">
        <f>IFERROR(INDEX(JMP!$AJ$2:$AU$1000,MATCH($A551,JMP!$A$2:$A$1000,0),MATCH(AA$1,JMP!$AJ$1:$AU$1,0)),INDEX(Baseline!$B$2:$BD$2,1,MATCH(AA$1,Baseline!$B$1:$BD$1,0)))</f>
        <v>1970</v>
      </c>
      <c r="AB551">
        <f>IFERROR(INDEX(JMP!$AJ$2:$AU$1000,MATCH($A551,JMP!$A$2:$A$1000,0),MATCH(AB$1,JMP!$AJ$1:$AU$1,0)),INDEX(Baseline!$B$2:$BD$2,1,MATCH(AB$1,Baseline!$B$1:$BD$1,0)))</f>
        <v>0</v>
      </c>
      <c r="AC551">
        <f>IFERROR(INDEX(JMP!$AJ$2:$AU$1000,MATCH($A551,JMP!$A$2:$A$1000,0),MATCH(AC$1,JMP!$AJ$1:$AU$1,0)),INDEX(Baseline!$B$2:$BD$2,1,MATCH(AC$1,Baseline!$B$1:$BD$1,0)))</f>
        <v>1</v>
      </c>
      <c r="AD551">
        <f>IFERROR(INDEX(JMP!$AJ$2:$AU$1000,MATCH($A551,JMP!$A$2:$A$1000,0),MATCH(AD$1,JMP!$AJ$1:$AU$1,0)),INDEX(Baseline!$B$2:$BD$2,1,MATCH(AD$1,Baseline!$B$1:$BD$1,0)))</f>
        <v>8</v>
      </c>
      <c r="AE551">
        <f>IFERROR(INDEX(JMP!$AJ$2:$AU$1000,MATCH($A551,JMP!$A$2:$A$1000,0),MATCH(AE$1,JMP!$AJ$1:$AU$1,0)),INDEX(Baseline!$B$2:$BD$2,1,MATCH(AE$1,Baseline!$B$1:$BD$1,0)))</f>
        <v>0.25</v>
      </c>
      <c r="AF551" t="str">
        <f>IFERROR(INDEX(JMP!$AJ$2:$AU$1000,MATCH($A551,JMP!$A$2:$A$1000,0),MATCH(AF$1,JMP!$AJ$1:$AU$1,0)),INDEX(Baseline!$B$2:$BD$2,1,MATCH(AF$1,Baseline!$B$1:$BD$1,0)))</f>
        <v>bwb</v>
      </c>
      <c r="AG551" t="str">
        <f>IFERROR(INDEX(JMP!$AJ$2:$AU$1000,MATCH($A551,JMP!$A$2:$A$1000,0),MATCH(AG$1,JMP!$AJ$1:$AU$1,0)),INDEX(Baseline!$B$2:$BD$2,1,MATCH(AG$1,Baseline!$B$1:$BD$1,0)))</f>
        <v>V-tail</v>
      </c>
      <c r="AH551">
        <f>IFERROR(INDEX(JMP!$AJ$2:$AU$1000,MATCH($A551,JMP!$A$2:$A$1000,0),MATCH(AH$1,JMP!$AJ$1:$AU$1,0)),INDEX(Baseline!$B$2:$BD$2,1,MATCH(AH$1,Baseline!$B$1:$BD$1,0)))</f>
        <v>0</v>
      </c>
      <c r="AI551">
        <f>IFERROR(INDEX(JMP!$AJ$2:$AU$1000,MATCH($A551,JMP!$A$2:$A$1000,0),MATCH(AI$1,JMP!$AJ$1:$AU$1,0)),INDEX(Baseline!$B$2:$BD$2,1,MATCH(AI$1,Baseline!$B$1:$BD$1,0)))</f>
        <v>724000000</v>
      </c>
      <c r="AJ551">
        <f>IFERROR(INDEX(JMP!$AJ$2:$AU$1000,MATCH($A551,JMP!$A$2:$A$1000,0),MATCH(AJ$1,JMP!$AJ$1:$AU$1,0)),INDEX(Baseline!$B$2:$BD$2,1,MATCH(AJ$1,Baseline!$B$1:$BD$1,0)))</f>
        <v>54500000</v>
      </c>
      <c r="AK551">
        <f>IFERROR(INDEX(JMP!$AJ$2:$AU$1000,MATCH($A551,JMP!$A$2:$A$1000,0),MATCH(AK$1,JMP!$AJ$1:$AU$1,0)),INDEX(Baseline!$B$2:$BD$2,1,MATCH(AK$1,Baseline!$B$1:$BD$1,0)))</f>
        <v>30</v>
      </c>
      <c r="AL551">
        <f>IFERROR(INDEX(JMP!$AJ$2:$AU$1000,MATCH($A551,JMP!$A$2:$A$1000,0),MATCH(AL$1,JMP!$AJ$1:$AU$1,0)),INDEX(Baseline!$B$2:$BD$2,1,MATCH(AL$1,Baseline!$B$1:$BD$1,0)))</f>
        <v>2.9553906105347763E-2</v>
      </c>
      <c r="AM551">
        <f>IFERROR(INDEX(JMP!$AJ$2:$AU$1000,MATCH($A551,JMP!$A$2:$A$1000,0),MATCH(AM$1,JMP!$AJ$1:$AU$1,0)),INDEX(Baseline!$B$2:$BD$2,1,MATCH(AM$1,Baseline!$B$1:$BD$1,0)))</f>
        <v>6.8274003676190471</v>
      </c>
      <c r="AN551">
        <f>IFERROR(INDEX(JMP!$AJ$2:$AU$1000,MATCH($A551,JMP!$A$2:$A$1000,0),MATCH(AN$1,JMP!$AJ$1:$AU$1,0)),INDEX(Baseline!$B$2:$BD$2,1,MATCH(AN$1,Baseline!$B$1:$BD$1,0)))</f>
        <v>1.6676720270625074</v>
      </c>
      <c r="AO551">
        <f>IFERROR(INDEX(JMP!$AJ$2:$AU$1000,MATCH($A551,JMP!$A$2:$A$1000,0),MATCH(AO$1,JMP!$AJ$1:$AU$1,0)),INDEX(Baseline!$B$2:$BD$2,1,MATCH(AO$1,Baseline!$B$1:$BD$1,0)))</f>
        <v>0.66129729734476839</v>
      </c>
      <c r="AP551">
        <f>IFERROR(INDEX(JMP!$AJ$2:$AU$1000,MATCH($A551,JMP!$A$2:$A$1000,0),MATCH(AP$1,JMP!$AJ$1:$AU$1,0)),INDEX(Baseline!$B$2:$BD$2,1,MATCH(AP$1,Baseline!$B$1:$BD$1,0)))</f>
        <v>0</v>
      </c>
      <c r="AQ551">
        <f>IFERROR(INDEX(JMP!$AJ$2:$AU$1000,MATCH($A551,JMP!$A$2:$A$1000,0),MATCH(AQ$1,JMP!$AJ$1:$AU$1,0)),INDEX(Baseline!$B$2:$BD$2,1,MATCH(AQ$1,Baseline!$B$1:$BD$1,0)))</f>
        <v>0.35</v>
      </c>
      <c r="AR551">
        <f>IFERROR(INDEX(JMP!$AJ$2:$AU$1000,MATCH($A551,JMP!$A$2:$A$1000,0),MATCH(AR$1,JMP!$AJ$1:$AU$1,0)),INDEX(Baseline!$B$2:$BD$2,1,MATCH(AR$1,Baseline!$B$1:$BD$1,0)))</f>
        <v>0</v>
      </c>
      <c r="AS551">
        <f>IFERROR(INDEX(JMP!$AJ$2:$AU$1000,MATCH($A551,JMP!$A$2:$A$1000,0),MATCH(AS$1,JMP!$AJ$1:$AU$1,0)),INDEX(Baseline!$B$2:$BD$2,1,MATCH(AS$1,Baseline!$B$1:$BD$1,0)))</f>
        <v>0</v>
      </c>
      <c r="AT551">
        <f>IFERROR(INDEX(JMP!$AJ$2:$AU$1000,MATCH($A551,JMP!$A$2:$A$1000,0),MATCH(AT$1,JMP!$AJ$1:$AU$1,0)),INDEX(Baseline!$B$2:$BD$2,1,MATCH(AT$1,Baseline!$B$1:$BD$1,0)))</f>
        <v>500</v>
      </c>
      <c r="AU551">
        <f>IFERROR(INDEX(JMP!$AJ$2:$AU$1000,MATCH($A551,JMP!$A$2:$A$1000,0),MATCH(AU$1,JMP!$AJ$1:$AU$1,0)),INDEX(Baseline!$B$2:$BD$2,1,MATCH(AU$1,Baseline!$B$1:$BD$1,0)))</f>
        <v>50</v>
      </c>
      <c r="AV551">
        <f>IFERROR(INDEX(JMP!$AJ$2:$AU$1000,MATCH($A551,JMP!$A$2:$A$1000,0),MATCH(AV$1,JMP!$AJ$1:$AU$1,0)),INDEX(Baseline!$B$2:$BD$2,1,MATCH(AV$1,Baseline!$B$1:$BD$1,0)))</f>
        <v>12.1</v>
      </c>
      <c r="AW551">
        <f>IFERROR(INDEX(JMP!$AJ$2:$AU$1000,MATCH($A551,JMP!$A$2:$A$1000,0),MATCH(AW$1,JMP!$AJ$1:$AU$1,0)),INDEX(Baseline!$B$2:$BD$2,1,MATCH(AW$1,Baseline!$B$1:$BD$1,0)))</f>
        <v>1.9961979999999998E-3</v>
      </c>
      <c r="AX551">
        <f>IFERROR(INDEX(JMP!$AJ$2:$AU$1000,MATCH($A551,JMP!$A$2:$A$1000,0),MATCH(AX$1,JMP!$AJ$1:$AU$1,0)),INDEX(Baseline!$B$2:$BD$2,1,MATCH(AX$1,Baseline!$B$1:$BD$1,0)))</f>
        <v>1.9961979999999998E-3</v>
      </c>
      <c r="AY551">
        <f>IFERROR(INDEX(JMP!$AJ$2:$AU$1000,MATCH($A551,JMP!$A$2:$A$1000,0),MATCH(AY$1,JMP!$AJ$1:$AU$1,0)),INDEX(Baseline!$B$2:$BD$2,1,MATCH(AY$1,Baseline!$B$1:$BD$1,0)))</f>
        <v>1.9607137E-2</v>
      </c>
      <c r="AZ551">
        <f>IFERROR(INDEX(JMP!$AJ$2:$AU$1000,MATCH($A551,JMP!$A$2:$A$1000,0),MATCH(AZ$1,JMP!$AJ$1:$AU$1,0)),INDEX(Baseline!$B$2:$BD$2,1,MATCH(AZ$1,Baseline!$B$1:$BD$1,0)))</f>
        <v>1</v>
      </c>
      <c r="BA551">
        <f>IFERROR(INDEX(JMP!$AJ$2:$AU$1000,MATCH($A551,JMP!$A$2:$A$1000,0),MATCH(BA$1,JMP!$AJ$1:$AU$1,0)),INDEX(Baseline!$B$2:$BD$2,1,MATCH(BA$1,Baseline!$B$1:$BD$1,0)))</f>
        <v>55</v>
      </c>
      <c r="BB551">
        <f>IFERROR(INDEX(JMP!$AJ$2:$AU$1000,MATCH($A551,JMP!$A$2:$A$1000,0),MATCH(BB$1,JMP!$AJ$1:$AU$1,0)),INDEX(Baseline!$B$2:$BD$2,1,MATCH(BB$1,Baseline!$B$1:$BD$1,0)))</f>
        <v>0</v>
      </c>
      <c r="BC551">
        <f>IFERROR(INDEX(JMP!$AJ$2:$AU$1000,MATCH($A551,JMP!$A$2:$A$1000,0),MATCH(BC$1,JMP!$AJ$1:$AU$1,0)),INDEX(Baseline!$B$2:$BD$2,1,MATCH(BC$1,Baseline!$B$1:$BD$1,0)))</f>
        <v>1</v>
      </c>
      <c r="BD551">
        <f>IFERROR(INDEX(JMP!$AJ$2:$AU$1000,MATCH($A551,JMP!$A$2:$A$1000,0),MATCH(BD$1,JMP!$AJ$1:$AU$1,0)),INDEX(Baseline!$B$2:$BD$2,1,MATCH(BD$1,Baseline!$B$1:$BD$1,0)))</f>
        <v>4.8091790166499999</v>
      </c>
      <c r="BE551">
        <f>IFERROR(INDEX(JMP!$AJ$2:$AU$1000,MATCH($A551,JMP!$A$2:$A$1000,0),MATCH(BE$1,JMP!$AJ$1:$AU$1,0)),INDEX(Baseline!$B$2:$BE$2,1,MATCH(BE$1,Baseline!$B$1:$BE$1,0)))</f>
        <v>400000</v>
      </c>
      <c r="BF551" t="str">
        <f t="shared" si="40"/>
        <v>yes</v>
      </c>
      <c r="BG551" t="str">
        <f t="shared" si="41"/>
        <v>no</v>
      </c>
      <c r="BH551">
        <f t="shared" si="42"/>
        <v>0.25</v>
      </c>
      <c r="BI551">
        <f t="shared" si="43"/>
        <v>30</v>
      </c>
      <c r="BK551">
        <v>552</v>
      </c>
      <c r="BL551" t="str">
        <f t="shared" si="44"/>
        <v>spring</v>
      </c>
    </row>
    <row r="552" spans="1:64" x14ac:dyDescent="0.35">
      <c r="A552">
        <v>551</v>
      </c>
      <c r="B552">
        <f>IFERROR(INDEX(JMP!$AJ$2:$AU$1000,MATCH($A552,JMP!$A$2:$A$1000,0),MATCH(B$1,JMP!$AJ$1:$AU$1,0)),INDEX(Baseline!$B$2:$BD$2,1,MATCH(B$1,Baseline!$B$1:$BD$1,0)))</f>
        <v>0</v>
      </c>
      <c r="C552">
        <f>IFERROR(INDEX(JMP!$AJ$2:$AU$1000,MATCH($A552,JMP!$A$2:$A$1000,0),MATCH(C$1,JMP!$AJ$1:$AU$1,0)),INDEX(Baseline!$B$2:$BD$2,1,MATCH(C$1,Baseline!$B$1:$BD$1,0)))</f>
        <v>8760</v>
      </c>
      <c r="D552">
        <f>IFERROR(INDEX(JMP!$AJ$2:$AU$1000,MATCH($A552,JMP!$A$2:$A$1000,0),MATCH(D$1,JMP!$AJ$1:$AU$1,0)),INDEX(Baseline!$B$2:$BD$2,1,MATCH(D$1,Baseline!$B$1:$BD$1,0)))</f>
        <v>1</v>
      </c>
      <c r="E552">
        <f>IFERROR(INDEX(JMP!$AJ$2:$AU$1000,MATCH($A552,JMP!$A$2:$A$1000,0),MATCH(E$1,JMP!$AJ$1:$AU$1,0)),INDEX(Baseline!$B$2:$BD$2,1,MATCH(E$1,Baseline!$B$1:$BD$1,0)))</f>
        <v>1</v>
      </c>
      <c r="F552" t="str">
        <f>IFERROR(INDEX(JMP!$AJ$2:$AU$1000,MATCH($A552,JMP!$A$2:$A$1000,0),MATCH(F$1,JMP!$AJ$1:$AU$1,0)),INDEX(Baseline!$B$2:$BD$2,1,MATCH(F$1,Baseline!$B$1:$BD$1,0)))</f>
        <v>e344</v>
      </c>
      <c r="G552" t="str">
        <f>IFERROR(INDEX(JMP!$AJ$2:$AU$1000,MATCH($A552,JMP!$A$2:$A$1000,0),MATCH(G$1,JMP!$AJ$1:$AU$1,0)),INDEX(Baseline!$B$2:$BD$2,1,MATCH(G$1,Baseline!$B$1:$BD$1,0)))</f>
        <v>e340</v>
      </c>
      <c r="H552">
        <f>IFERROR(INDEX(JMP!$AJ$2:$AU$1000,MATCH($A552,JMP!$A$2:$A$1000,0),MATCH(H$1,JMP!$AJ$1:$AU$1,0)),INDEX(Baseline!$B$2:$BD$2,1,MATCH(H$1,Baseline!$B$1:$BD$1,0)))</f>
        <v>1.5</v>
      </c>
      <c r="I552">
        <f>IFERROR(INDEX(JMP!$AJ$2:$AU$1000,MATCH($A552,JMP!$A$2:$A$1000,0),MATCH(I$1,JMP!$AJ$1:$AU$1,0)),INDEX(Baseline!$B$2:$BD$2,1,MATCH(I$1,Baseline!$B$1:$BD$1,0)))</f>
        <v>0.42</v>
      </c>
      <c r="J552">
        <f>IFERROR(INDEX(JMP!$AJ$2:$AU$1000,MATCH($A552,JMP!$A$2:$A$1000,0),MATCH(J$1,JMP!$AJ$1:$AU$1,0)),INDEX(Baseline!$B$2:$BD$2,1,MATCH(J$1,Baseline!$B$1:$BD$1,0)))</f>
        <v>1</v>
      </c>
      <c r="K552">
        <f>IFERROR(INDEX(JMP!$AJ$2:$AU$1000,MATCH($A552,JMP!$A$2:$A$1000,0),MATCH(K$1,JMP!$AJ$1:$AU$1,0)),INDEX(Baseline!$B$2:$BD$2,1,MATCH(K$1,Baseline!$B$1:$BD$1,0)))</f>
        <v>0</v>
      </c>
      <c r="L552">
        <f>IFERROR(INDEX(JMP!$AJ$2:$AU$1000,MATCH($A552,JMP!$A$2:$A$1000,0),MATCH(L$1,JMP!$AJ$1:$AU$1,0)),INDEX(Baseline!$B$2:$BD$2,1,MATCH(L$1,Baseline!$B$1:$BD$1,0)))</f>
        <v>0.16876400311687911</v>
      </c>
      <c r="M552" t="b">
        <f>IFERROR(INDEX(JMP!$AJ$2:$AU$1000,MATCH($A552,JMP!$A$2:$A$1000,0),MATCH(M$1,JMP!$AJ$1:$AU$1,0)),INDEX(Baseline!$B$2:$BD$2,1,MATCH(M$1,Baseline!$B$1:$BD$1,0)))</f>
        <v>0</v>
      </c>
      <c r="N552" t="b">
        <f>IFERROR(INDEX(JMP!$AJ$2:$AU$1000,MATCH($A552,JMP!$A$2:$A$1000,0),MATCH(N$1,JMP!$AJ$1:$AU$1,0)),INDEX(Baseline!$B$2:$BD$2,1,MATCH(N$1,Baseline!$B$1:$BD$1,0)))</f>
        <v>0</v>
      </c>
      <c r="O552">
        <f>IFERROR(INDEX(JMP!$AJ$2:$AU$1000,MATCH($A552,JMP!$A$2:$A$1000,0),MATCH(O$1,JMP!$AJ$1:$AU$1,0)),INDEX(Baseline!$B$2:$BD$2,1,MATCH(O$1,Baseline!$B$1:$BD$1,0)))</f>
        <v>7</v>
      </c>
      <c r="P552">
        <f>IFERROR(INDEX(JMP!$AJ$2:$AU$1000,MATCH($A552,JMP!$A$2:$A$1000,0),MATCH(P$1,JMP!$AJ$1:$AU$1,0)),INDEX(Baseline!$B$2:$BD$2,1,MATCH(P$1,Baseline!$B$1:$BD$1,0)))</f>
        <v>200</v>
      </c>
      <c r="Q552">
        <f>IFERROR(INDEX(JMP!$AJ$2:$AU$1000,MATCH($A552,JMP!$A$2:$A$1000,0),MATCH(Q$1,JMP!$AJ$1:$AU$1,0)),INDEX(Baseline!$B$2:$BD$2,1,MATCH(Q$1,Baseline!$B$1:$BD$1,0)))</f>
        <v>10</v>
      </c>
      <c r="R552">
        <f>IFERROR(INDEX(JMP!$AJ$2:$AU$1000,MATCH($A552,JMP!$A$2:$A$1000,0),MATCH(R$1,JMP!$AJ$1:$AU$1,0)),INDEX(Baseline!$B$2:$BD$2,1,MATCH(R$1,Baseline!$B$1:$BD$1,0)))</f>
        <v>0</v>
      </c>
      <c r="S552">
        <f>IFERROR(INDEX(JMP!$AJ$2:$AU$1000,MATCH($A552,JMP!$A$2:$A$1000,0),MATCH(S$1,JMP!$AJ$1:$AU$1,0)),INDEX(Baseline!$B$2:$BD$2,1,MATCH(S$1,Baseline!$B$1:$BD$1,0)))</f>
        <v>1</v>
      </c>
      <c r="T552">
        <f>IFERROR(INDEX(JMP!$AJ$2:$AU$1000,MATCH($A552,JMP!$A$2:$A$1000,0),MATCH(T$1,JMP!$AJ$1:$AU$1,0)),INDEX(Baseline!$B$2:$BD$2,1,MATCH(T$1,Baseline!$B$1:$BD$1,0)))</f>
        <v>0</v>
      </c>
      <c r="U552" t="str">
        <f>IFERROR(INDEX(JMP!$AJ$2:$AU$1000,MATCH($A552,JMP!$A$2:$A$1000,0),MATCH(U$1,JMP!$AJ$1:$AU$1,0)),INDEX(Baseline!$B$2:$BD$2,1,MATCH(U$1,Baseline!$B$1:$BD$1,0)))</f>
        <v>Titan</v>
      </c>
      <c r="V552">
        <f>IFERROR(INDEX(JMP!$AJ$2:$AU$1000,MATCH($A552,JMP!$A$2:$A$1000,0),MATCH(V$1,JMP!$AJ$1:$AU$1,0)),INDEX(Baseline!$B$2:$BD$2,1,MATCH(V$1,Baseline!$B$1:$BD$1,0)))</f>
        <v>3</v>
      </c>
      <c r="W552">
        <f>IFERROR(INDEX(JMP!$AJ$2:$AU$1000,MATCH($A552,JMP!$A$2:$A$1000,0),MATCH(W$1,JMP!$AJ$1:$AU$1,0)),INDEX(Baseline!$B$2:$BD$2,1,MATCH(W$1,Baseline!$B$1:$BD$1,0)))</f>
        <v>0.37</v>
      </c>
      <c r="X552">
        <f>IFERROR(INDEX(JMP!$AJ$2:$AU$1000,MATCH($A552,JMP!$A$2:$A$1000,0),MATCH(X$1,JMP!$AJ$1:$AU$1,0)),INDEX(Baseline!$B$2:$BD$2,1,MATCH(X$1,Baseline!$B$1:$BD$1,0)))</f>
        <v>4</v>
      </c>
      <c r="Y552">
        <f>IFERROR(INDEX(JMP!$AJ$2:$AU$1000,MATCH($A552,JMP!$A$2:$A$1000,0),MATCH(Y$1,JMP!$AJ$1:$AU$1,0)),INDEX(Baseline!$B$2:$BD$2,1,MATCH(Y$1,Baseline!$B$1:$BD$1,0)))</f>
        <v>6</v>
      </c>
      <c r="Z552">
        <f>IFERROR(INDEX(JMP!$AJ$2:$AU$1000,MATCH($A552,JMP!$A$2:$A$1000,0),MATCH(Z$1,JMP!$AJ$1:$AU$1,0)),INDEX(Baseline!$B$2:$BD$2,1,MATCH(Z$1,Baseline!$B$1:$BD$1,0)))</f>
        <v>1970</v>
      </c>
      <c r="AA552">
        <f>IFERROR(INDEX(JMP!$AJ$2:$AU$1000,MATCH($A552,JMP!$A$2:$A$1000,0),MATCH(AA$1,JMP!$AJ$1:$AU$1,0)),INDEX(Baseline!$B$2:$BD$2,1,MATCH(AA$1,Baseline!$B$1:$BD$1,0)))</f>
        <v>1970</v>
      </c>
      <c r="AB552">
        <f>IFERROR(INDEX(JMP!$AJ$2:$AU$1000,MATCH($A552,JMP!$A$2:$A$1000,0),MATCH(AB$1,JMP!$AJ$1:$AU$1,0)),INDEX(Baseline!$B$2:$BD$2,1,MATCH(AB$1,Baseline!$B$1:$BD$1,0)))</f>
        <v>0</v>
      </c>
      <c r="AC552">
        <f>IFERROR(INDEX(JMP!$AJ$2:$AU$1000,MATCH($A552,JMP!$A$2:$A$1000,0),MATCH(AC$1,JMP!$AJ$1:$AU$1,0)),INDEX(Baseline!$B$2:$BD$2,1,MATCH(AC$1,Baseline!$B$1:$BD$1,0)))</f>
        <v>1</v>
      </c>
      <c r="AD552">
        <f>IFERROR(INDEX(JMP!$AJ$2:$AU$1000,MATCH($A552,JMP!$A$2:$A$1000,0),MATCH(AD$1,JMP!$AJ$1:$AU$1,0)),INDEX(Baseline!$B$2:$BD$2,1,MATCH(AD$1,Baseline!$B$1:$BD$1,0)))</f>
        <v>8</v>
      </c>
      <c r="AE552">
        <f>IFERROR(INDEX(JMP!$AJ$2:$AU$1000,MATCH($A552,JMP!$A$2:$A$1000,0),MATCH(AE$1,JMP!$AJ$1:$AU$1,0)),INDEX(Baseline!$B$2:$BD$2,1,MATCH(AE$1,Baseline!$B$1:$BD$1,0)))</f>
        <v>0.25</v>
      </c>
      <c r="AF552" t="str">
        <f>IFERROR(INDEX(JMP!$AJ$2:$AU$1000,MATCH($A552,JMP!$A$2:$A$1000,0),MATCH(AF$1,JMP!$AJ$1:$AU$1,0)),INDEX(Baseline!$B$2:$BD$2,1,MATCH(AF$1,Baseline!$B$1:$BD$1,0)))</f>
        <v>bwb</v>
      </c>
      <c r="AG552" t="str">
        <f>IFERROR(INDEX(JMP!$AJ$2:$AU$1000,MATCH($A552,JMP!$A$2:$A$1000,0),MATCH(AG$1,JMP!$AJ$1:$AU$1,0)),INDEX(Baseline!$B$2:$BD$2,1,MATCH(AG$1,Baseline!$B$1:$BD$1,0)))</f>
        <v>V-tail</v>
      </c>
      <c r="AH552">
        <f>IFERROR(INDEX(JMP!$AJ$2:$AU$1000,MATCH($A552,JMP!$A$2:$A$1000,0),MATCH(AH$1,JMP!$AJ$1:$AU$1,0)),INDEX(Baseline!$B$2:$BD$2,1,MATCH(AH$1,Baseline!$B$1:$BD$1,0)))</f>
        <v>1</v>
      </c>
      <c r="AI552">
        <f>IFERROR(INDEX(JMP!$AJ$2:$AU$1000,MATCH($A552,JMP!$A$2:$A$1000,0),MATCH(AI$1,JMP!$AJ$1:$AU$1,0)),INDEX(Baseline!$B$2:$BD$2,1,MATCH(AI$1,Baseline!$B$1:$BD$1,0)))</f>
        <v>724000000</v>
      </c>
      <c r="AJ552">
        <f>IFERROR(INDEX(JMP!$AJ$2:$AU$1000,MATCH($A552,JMP!$A$2:$A$1000,0),MATCH(AJ$1,JMP!$AJ$1:$AU$1,0)),INDEX(Baseline!$B$2:$BD$2,1,MATCH(AJ$1,Baseline!$B$1:$BD$1,0)))</f>
        <v>54500000</v>
      </c>
      <c r="AK552">
        <f>IFERROR(INDEX(JMP!$AJ$2:$AU$1000,MATCH($A552,JMP!$A$2:$A$1000,0),MATCH(AK$1,JMP!$AJ$1:$AU$1,0)),INDEX(Baseline!$B$2:$BD$2,1,MATCH(AK$1,Baseline!$B$1:$BD$1,0)))</f>
        <v>30</v>
      </c>
      <c r="AL552">
        <f>IFERROR(INDEX(JMP!$AJ$2:$AU$1000,MATCH($A552,JMP!$A$2:$A$1000,0),MATCH(AL$1,JMP!$AJ$1:$AU$1,0)),INDEX(Baseline!$B$2:$BD$2,1,MATCH(AL$1,Baseline!$B$1:$BD$1,0)))</f>
        <v>2.5142468995485247E-2</v>
      </c>
      <c r="AM552">
        <f>IFERROR(INDEX(JMP!$AJ$2:$AU$1000,MATCH($A552,JMP!$A$2:$A$1000,0),MATCH(AM$1,JMP!$AJ$1:$AU$1,0)),INDEX(Baseline!$B$2:$BD$2,1,MATCH(AM$1,Baseline!$B$1:$BD$1,0)))</f>
        <v>11.482786448742857</v>
      </c>
      <c r="AN552">
        <f>IFERROR(INDEX(JMP!$AJ$2:$AU$1000,MATCH($A552,JMP!$A$2:$A$1000,0),MATCH(AN$1,JMP!$AJ$1:$AU$1,0)),INDEX(Baseline!$B$2:$BD$2,1,MATCH(AN$1,Baseline!$B$1:$BD$1,0)))</f>
        <v>2.8353625099338737</v>
      </c>
      <c r="AO552">
        <f>IFERROR(INDEX(JMP!$AJ$2:$AU$1000,MATCH($A552,JMP!$A$2:$A$1000,0),MATCH(AO$1,JMP!$AJ$1:$AU$1,0)),INDEX(Baseline!$B$2:$BD$2,1,MATCH(AO$1,Baseline!$B$1:$BD$1,0)))</f>
        <v>0.55168093039139321</v>
      </c>
      <c r="AP552">
        <f>IFERROR(INDEX(JMP!$AJ$2:$AU$1000,MATCH($A552,JMP!$A$2:$A$1000,0),MATCH(AP$1,JMP!$AJ$1:$AU$1,0)),INDEX(Baseline!$B$2:$BD$2,1,MATCH(AP$1,Baseline!$B$1:$BD$1,0)))</f>
        <v>0</v>
      </c>
      <c r="AQ552">
        <f>IFERROR(INDEX(JMP!$AJ$2:$AU$1000,MATCH($A552,JMP!$A$2:$A$1000,0),MATCH(AQ$1,JMP!$AJ$1:$AU$1,0)),INDEX(Baseline!$B$2:$BD$2,1,MATCH(AQ$1,Baseline!$B$1:$BD$1,0)))</f>
        <v>0.35</v>
      </c>
      <c r="AR552">
        <f>IFERROR(INDEX(JMP!$AJ$2:$AU$1000,MATCH($A552,JMP!$A$2:$A$1000,0),MATCH(AR$1,JMP!$AJ$1:$AU$1,0)),INDEX(Baseline!$B$2:$BD$2,1,MATCH(AR$1,Baseline!$B$1:$BD$1,0)))</f>
        <v>0</v>
      </c>
      <c r="AS552">
        <f>IFERROR(INDEX(JMP!$AJ$2:$AU$1000,MATCH($A552,JMP!$A$2:$A$1000,0),MATCH(AS$1,JMP!$AJ$1:$AU$1,0)),INDEX(Baseline!$B$2:$BD$2,1,MATCH(AS$1,Baseline!$B$1:$BD$1,0)))</f>
        <v>0</v>
      </c>
      <c r="AT552">
        <f>IFERROR(INDEX(JMP!$AJ$2:$AU$1000,MATCH($A552,JMP!$A$2:$A$1000,0),MATCH(AT$1,JMP!$AJ$1:$AU$1,0)),INDEX(Baseline!$B$2:$BD$2,1,MATCH(AT$1,Baseline!$B$1:$BD$1,0)))</f>
        <v>500</v>
      </c>
      <c r="AU552">
        <f>IFERROR(INDEX(JMP!$AJ$2:$AU$1000,MATCH($A552,JMP!$A$2:$A$1000,0),MATCH(AU$1,JMP!$AJ$1:$AU$1,0)),INDEX(Baseline!$B$2:$BD$2,1,MATCH(AU$1,Baseline!$B$1:$BD$1,0)))</f>
        <v>50</v>
      </c>
      <c r="AV552">
        <f>IFERROR(INDEX(JMP!$AJ$2:$AU$1000,MATCH($A552,JMP!$A$2:$A$1000,0),MATCH(AV$1,JMP!$AJ$1:$AU$1,0)),INDEX(Baseline!$B$2:$BD$2,1,MATCH(AV$1,Baseline!$B$1:$BD$1,0)))</f>
        <v>12.1</v>
      </c>
      <c r="AW552">
        <f>IFERROR(INDEX(JMP!$AJ$2:$AU$1000,MATCH($A552,JMP!$A$2:$A$1000,0),MATCH(AW$1,JMP!$AJ$1:$AU$1,0)),INDEX(Baseline!$B$2:$BD$2,1,MATCH(AW$1,Baseline!$B$1:$BD$1,0)))</f>
        <v>1.9961979999999998E-3</v>
      </c>
      <c r="AX552">
        <f>IFERROR(INDEX(JMP!$AJ$2:$AU$1000,MATCH($A552,JMP!$A$2:$A$1000,0),MATCH(AX$1,JMP!$AJ$1:$AU$1,0)),INDEX(Baseline!$B$2:$BD$2,1,MATCH(AX$1,Baseline!$B$1:$BD$1,0)))</f>
        <v>1.9961979999999998E-3</v>
      </c>
      <c r="AY552">
        <f>IFERROR(INDEX(JMP!$AJ$2:$AU$1000,MATCH($A552,JMP!$A$2:$A$1000,0),MATCH(AY$1,JMP!$AJ$1:$AU$1,0)),INDEX(Baseline!$B$2:$BD$2,1,MATCH(AY$1,Baseline!$B$1:$BD$1,0)))</f>
        <v>1.9607137E-2</v>
      </c>
      <c r="AZ552">
        <f>IFERROR(INDEX(JMP!$AJ$2:$AU$1000,MATCH($A552,JMP!$A$2:$A$1000,0),MATCH(AZ$1,JMP!$AJ$1:$AU$1,0)),INDEX(Baseline!$B$2:$BD$2,1,MATCH(AZ$1,Baseline!$B$1:$BD$1,0)))</f>
        <v>1</v>
      </c>
      <c r="BA552">
        <f>IFERROR(INDEX(JMP!$AJ$2:$AU$1000,MATCH($A552,JMP!$A$2:$A$1000,0),MATCH(BA$1,JMP!$AJ$1:$AU$1,0)),INDEX(Baseline!$B$2:$BD$2,1,MATCH(BA$1,Baseline!$B$1:$BD$1,0)))</f>
        <v>100</v>
      </c>
      <c r="BB552">
        <f>IFERROR(INDEX(JMP!$AJ$2:$AU$1000,MATCH($A552,JMP!$A$2:$A$1000,0),MATCH(BB$1,JMP!$AJ$1:$AU$1,0)),INDEX(Baseline!$B$2:$BD$2,1,MATCH(BB$1,Baseline!$B$1:$BD$1,0)))</f>
        <v>0</v>
      </c>
      <c r="BC552">
        <f>IFERROR(INDEX(JMP!$AJ$2:$AU$1000,MATCH($A552,JMP!$A$2:$A$1000,0),MATCH(BC$1,JMP!$AJ$1:$AU$1,0)),INDEX(Baseline!$B$2:$BD$2,1,MATCH(BC$1,Baseline!$B$1:$BD$1,0)))</f>
        <v>1</v>
      </c>
      <c r="BD552">
        <f>IFERROR(INDEX(JMP!$AJ$2:$AU$1000,MATCH($A552,JMP!$A$2:$A$1000,0),MATCH(BD$1,JMP!$AJ$1:$AU$1,0)),INDEX(Baseline!$B$2:$BD$2,1,MATCH(BD$1,Baseline!$B$1:$BD$1,0)))</f>
        <v>2.9505790505</v>
      </c>
      <c r="BE552">
        <f>IFERROR(INDEX(JMP!$AJ$2:$AU$1000,MATCH($A552,JMP!$A$2:$A$1000,0),MATCH(BE$1,JMP!$AJ$1:$AU$1,0)),INDEX(Baseline!$B$2:$BE$2,1,MATCH(BE$1,Baseline!$B$1:$BE$1,0)))</f>
        <v>400000</v>
      </c>
      <c r="BF552" t="str">
        <f t="shared" si="40"/>
        <v>yes</v>
      </c>
      <c r="BG552" t="str">
        <f t="shared" si="41"/>
        <v>yes</v>
      </c>
      <c r="BH552">
        <f t="shared" si="42"/>
        <v>0.25</v>
      </c>
      <c r="BI552">
        <f t="shared" si="43"/>
        <v>100</v>
      </c>
      <c r="BK552">
        <v>553</v>
      </c>
      <c r="BL552" t="str">
        <f t="shared" si="44"/>
        <v>spring</v>
      </c>
    </row>
    <row r="553" spans="1:64" x14ac:dyDescent="0.35">
      <c r="A553">
        <v>552</v>
      </c>
      <c r="B553">
        <f>IFERROR(INDEX(JMP!$AJ$2:$AU$1000,MATCH($A553,JMP!$A$2:$A$1000,0),MATCH(B$1,JMP!$AJ$1:$AU$1,0)),INDEX(Baseline!$B$2:$BD$2,1,MATCH(B$1,Baseline!$B$1:$BD$1,0)))</f>
        <v>0</v>
      </c>
      <c r="C553">
        <f>IFERROR(INDEX(JMP!$AJ$2:$AU$1000,MATCH($A553,JMP!$A$2:$A$1000,0),MATCH(C$1,JMP!$AJ$1:$AU$1,0)),INDEX(Baseline!$B$2:$BD$2,1,MATCH(C$1,Baseline!$B$1:$BD$1,0)))</f>
        <v>8760</v>
      </c>
      <c r="D553">
        <f>IFERROR(INDEX(JMP!$AJ$2:$AU$1000,MATCH($A553,JMP!$A$2:$A$1000,0),MATCH(D$1,JMP!$AJ$1:$AU$1,0)),INDEX(Baseline!$B$2:$BD$2,1,MATCH(D$1,Baseline!$B$1:$BD$1,0)))</f>
        <v>1</v>
      </c>
      <c r="E553">
        <f>IFERROR(INDEX(JMP!$AJ$2:$AU$1000,MATCH($A553,JMP!$A$2:$A$1000,0),MATCH(E$1,JMP!$AJ$1:$AU$1,0)),INDEX(Baseline!$B$2:$BD$2,1,MATCH(E$1,Baseline!$B$1:$BD$1,0)))</f>
        <v>1</v>
      </c>
      <c r="F553" t="str">
        <f>IFERROR(INDEX(JMP!$AJ$2:$AU$1000,MATCH($A553,JMP!$A$2:$A$1000,0),MATCH(F$1,JMP!$AJ$1:$AU$1,0)),INDEX(Baseline!$B$2:$BD$2,1,MATCH(F$1,Baseline!$B$1:$BD$1,0)))</f>
        <v>e344</v>
      </c>
      <c r="G553" t="str">
        <f>IFERROR(INDEX(JMP!$AJ$2:$AU$1000,MATCH($A553,JMP!$A$2:$A$1000,0),MATCH(G$1,JMP!$AJ$1:$AU$1,0)),INDEX(Baseline!$B$2:$BD$2,1,MATCH(G$1,Baseline!$B$1:$BD$1,0)))</f>
        <v>e340</v>
      </c>
      <c r="H553">
        <f>IFERROR(INDEX(JMP!$AJ$2:$AU$1000,MATCH($A553,JMP!$A$2:$A$1000,0),MATCH(H$1,JMP!$AJ$1:$AU$1,0)),INDEX(Baseline!$B$2:$BD$2,1,MATCH(H$1,Baseline!$B$1:$BD$1,0)))</f>
        <v>1.5</v>
      </c>
      <c r="I553">
        <f>IFERROR(INDEX(JMP!$AJ$2:$AU$1000,MATCH($A553,JMP!$A$2:$A$1000,0),MATCH(I$1,JMP!$AJ$1:$AU$1,0)),INDEX(Baseline!$B$2:$BD$2,1,MATCH(I$1,Baseline!$B$1:$BD$1,0)))</f>
        <v>0.42</v>
      </c>
      <c r="J553">
        <f>IFERROR(INDEX(JMP!$AJ$2:$AU$1000,MATCH($A553,JMP!$A$2:$A$1000,0),MATCH(J$1,JMP!$AJ$1:$AU$1,0)),INDEX(Baseline!$B$2:$BD$2,1,MATCH(J$1,Baseline!$B$1:$BD$1,0)))</f>
        <v>1</v>
      </c>
      <c r="K553">
        <f>IFERROR(INDEX(JMP!$AJ$2:$AU$1000,MATCH($A553,JMP!$A$2:$A$1000,0),MATCH(K$1,JMP!$AJ$1:$AU$1,0)),INDEX(Baseline!$B$2:$BD$2,1,MATCH(K$1,Baseline!$B$1:$BD$1,0)))</f>
        <v>0</v>
      </c>
      <c r="L553">
        <f>IFERROR(INDEX(JMP!$AJ$2:$AU$1000,MATCH($A553,JMP!$A$2:$A$1000,0),MATCH(L$1,JMP!$AJ$1:$AU$1,0)),INDEX(Baseline!$B$2:$BD$2,1,MATCH(L$1,Baseline!$B$1:$BD$1,0)))</f>
        <v>0.11939259471756289</v>
      </c>
      <c r="M553" t="b">
        <f>IFERROR(INDEX(JMP!$AJ$2:$AU$1000,MATCH($A553,JMP!$A$2:$A$1000,0),MATCH(M$1,JMP!$AJ$1:$AU$1,0)),INDEX(Baseline!$B$2:$BD$2,1,MATCH(M$1,Baseline!$B$1:$BD$1,0)))</f>
        <v>0</v>
      </c>
      <c r="N553" t="b">
        <f>IFERROR(INDEX(JMP!$AJ$2:$AU$1000,MATCH($A553,JMP!$A$2:$A$1000,0),MATCH(N$1,JMP!$AJ$1:$AU$1,0)),INDEX(Baseline!$B$2:$BD$2,1,MATCH(N$1,Baseline!$B$1:$BD$1,0)))</f>
        <v>0</v>
      </c>
      <c r="O553">
        <f>IFERROR(INDEX(JMP!$AJ$2:$AU$1000,MATCH($A553,JMP!$A$2:$A$1000,0),MATCH(O$1,JMP!$AJ$1:$AU$1,0)),INDEX(Baseline!$B$2:$BD$2,1,MATCH(O$1,Baseline!$B$1:$BD$1,0)))</f>
        <v>7</v>
      </c>
      <c r="P553">
        <f>IFERROR(INDEX(JMP!$AJ$2:$AU$1000,MATCH($A553,JMP!$A$2:$A$1000,0),MATCH(P$1,JMP!$AJ$1:$AU$1,0)),INDEX(Baseline!$B$2:$BD$2,1,MATCH(P$1,Baseline!$B$1:$BD$1,0)))</f>
        <v>200</v>
      </c>
      <c r="Q553">
        <f>IFERROR(INDEX(JMP!$AJ$2:$AU$1000,MATCH($A553,JMP!$A$2:$A$1000,0),MATCH(Q$1,JMP!$AJ$1:$AU$1,0)),INDEX(Baseline!$B$2:$BD$2,1,MATCH(Q$1,Baseline!$B$1:$BD$1,0)))</f>
        <v>10</v>
      </c>
      <c r="R553">
        <f>IFERROR(INDEX(JMP!$AJ$2:$AU$1000,MATCH($A553,JMP!$A$2:$A$1000,0),MATCH(R$1,JMP!$AJ$1:$AU$1,0)),INDEX(Baseline!$B$2:$BD$2,1,MATCH(R$1,Baseline!$B$1:$BD$1,0)))</f>
        <v>0</v>
      </c>
      <c r="S553">
        <f>IFERROR(INDEX(JMP!$AJ$2:$AU$1000,MATCH($A553,JMP!$A$2:$A$1000,0),MATCH(S$1,JMP!$AJ$1:$AU$1,0)),INDEX(Baseline!$B$2:$BD$2,1,MATCH(S$1,Baseline!$B$1:$BD$1,0)))</f>
        <v>1</v>
      </c>
      <c r="T553">
        <f>IFERROR(INDEX(JMP!$AJ$2:$AU$1000,MATCH($A553,JMP!$A$2:$A$1000,0),MATCH(T$1,JMP!$AJ$1:$AU$1,0)),INDEX(Baseline!$B$2:$BD$2,1,MATCH(T$1,Baseline!$B$1:$BD$1,0)))</f>
        <v>0</v>
      </c>
      <c r="U553" t="str">
        <f>IFERROR(INDEX(JMP!$AJ$2:$AU$1000,MATCH($A553,JMP!$A$2:$A$1000,0),MATCH(U$1,JMP!$AJ$1:$AU$1,0)),INDEX(Baseline!$B$2:$BD$2,1,MATCH(U$1,Baseline!$B$1:$BD$1,0)))</f>
        <v>Titan</v>
      </c>
      <c r="V553">
        <f>IFERROR(INDEX(JMP!$AJ$2:$AU$1000,MATCH($A553,JMP!$A$2:$A$1000,0),MATCH(V$1,JMP!$AJ$1:$AU$1,0)),INDEX(Baseline!$B$2:$BD$2,1,MATCH(V$1,Baseline!$B$1:$BD$1,0)))</f>
        <v>3</v>
      </c>
      <c r="W553">
        <f>IFERROR(INDEX(JMP!$AJ$2:$AU$1000,MATCH($A553,JMP!$A$2:$A$1000,0),MATCH(W$1,JMP!$AJ$1:$AU$1,0)),INDEX(Baseline!$B$2:$BD$2,1,MATCH(W$1,Baseline!$B$1:$BD$1,0)))</f>
        <v>0.37</v>
      </c>
      <c r="X553">
        <f>IFERROR(INDEX(JMP!$AJ$2:$AU$1000,MATCH($A553,JMP!$A$2:$A$1000,0),MATCH(X$1,JMP!$AJ$1:$AU$1,0)),INDEX(Baseline!$B$2:$BD$2,1,MATCH(X$1,Baseline!$B$1:$BD$1,0)))</f>
        <v>4</v>
      </c>
      <c r="Y553">
        <f>IFERROR(INDEX(JMP!$AJ$2:$AU$1000,MATCH($A553,JMP!$A$2:$A$1000,0),MATCH(Y$1,JMP!$AJ$1:$AU$1,0)),INDEX(Baseline!$B$2:$BD$2,1,MATCH(Y$1,Baseline!$B$1:$BD$1,0)))</f>
        <v>1</v>
      </c>
      <c r="Z553">
        <f>IFERROR(INDEX(JMP!$AJ$2:$AU$1000,MATCH($A553,JMP!$A$2:$A$1000,0),MATCH(Z$1,JMP!$AJ$1:$AU$1,0)),INDEX(Baseline!$B$2:$BD$2,1,MATCH(Z$1,Baseline!$B$1:$BD$1,0)))</f>
        <v>1970</v>
      </c>
      <c r="AA553">
        <f>IFERROR(INDEX(JMP!$AJ$2:$AU$1000,MATCH($A553,JMP!$A$2:$A$1000,0),MATCH(AA$1,JMP!$AJ$1:$AU$1,0)),INDEX(Baseline!$B$2:$BD$2,1,MATCH(AA$1,Baseline!$B$1:$BD$1,0)))</f>
        <v>1970</v>
      </c>
      <c r="AB553">
        <f>IFERROR(INDEX(JMP!$AJ$2:$AU$1000,MATCH($A553,JMP!$A$2:$A$1000,0),MATCH(AB$1,JMP!$AJ$1:$AU$1,0)),INDEX(Baseline!$B$2:$BD$2,1,MATCH(AB$1,Baseline!$B$1:$BD$1,0)))</f>
        <v>0</v>
      </c>
      <c r="AC553">
        <f>IFERROR(INDEX(JMP!$AJ$2:$AU$1000,MATCH($A553,JMP!$A$2:$A$1000,0),MATCH(AC$1,JMP!$AJ$1:$AU$1,0)),INDEX(Baseline!$B$2:$BD$2,1,MATCH(AC$1,Baseline!$B$1:$BD$1,0)))</f>
        <v>1</v>
      </c>
      <c r="AD553">
        <f>IFERROR(INDEX(JMP!$AJ$2:$AU$1000,MATCH($A553,JMP!$A$2:$A$1000,0),MATCH(AD$1,JMP!$AJ$1:$AU$1,0)),INDEX(Baseline!$B$2:$BD$2,1,MATCH(AD$1,Baseline!$B$1:$BD$1,0)))</f>
        <v>8</v>
      </c>
      <c r="AE553">
        <f>IFERROR(INDEX(JMP!$AJ$2:$AU$1000,MATCH($A553,JMP!$A$2:$A$1000,0),MATCH(AE$1,JMP!$AJ$1:$AU$1,0)),INDEX(Baseline!$B$2:$BD$2,1,MATCH(AE$1,Baseline!$B$1:$BD$1,0)))</f>
        <v>0.625</v>
      </c>
      <c r="AF553" t="str">
        <f>IFERROR(INDEX(JMP!$AJ$2:$AU$1000,MATCH($A553,JMP!$A$2:$A$1000,0),MATCH(AF$1,JMP!$AJ$1:$AU$1,0)),INDEX(Baseline!$B$2:$BD$2,1,MATCH(AF$1,Baseline!$B$1:$BD$1,0)))</f>
        <v>bwb</v>
      </c>
      <c r="AG553" t="str">
        <f>IFERROR(INDEX(JMP!$AJ$2:$AU$1000,MATCH($A553,JMP!$A$2:$A$1000,0),MATCH(AG$1,JMP!$AJ$1:$AU$1,0)),INDEX(Baseline!$B$2:$BD$2,1,MATCH(AG$1,Baseline!$B$1:$BD$1,0)))</f>
        <v>V-tail</v>
      </c>
      <c r="AH553">
        <f>IFERROR(INDEX(JMP!$AJ$2:$AU$1000,MATCH($A553,JMP!$A$2:$A$1000,0),MATCH(AH$1,JMP!$AJ$1:$AU$1,0)),INDEX(Baseline!$B$2:$BD$2,1,MATCH(AH$1,Baseline!$B$1:$BD$1,0)))</f>
        <v>1</v>
      </c>
      <c r="AI553">
        <f>IFERROR(INDEX(JMP!$AJ$2:$AU$1000,MATCH($A553,JMP!$A$2:$A$1000,0),MATCH(AI$1,JMP!$AJ$1:$AU$1,0)),INDEX(Baseline!$B$2:$BD$2,1,MATCH(AI$1,Baseline!$B$1:$BD$1,0)))</f>
        <v>724000000</v>
      </c>
      <c r="AJ553">
        <f>IFERROR(INDEX(JMP!$AJ$2:$AU$1000,MATCH($A553,JMP!$A$2:$A$1000,0),MATCH(AJ$1,JMP!$AJ$1:$AU$1,0)),INDEX(Baseline!$B$2:$BD$2,1,MATCH(AJ$1,Baseline!$B$1:$BD$1,0)))</f>
        <v>54500000</v>
      </c>
      <c r="AK553">
        <f>IFERROR(INDEX(JMP!$AJ$2:$AU$1000,MATCH($A553,JMP!$A$2:$A$1000,0),MATCH(AK$1,JMP!$AJ$1:$AU$1,0)),INDEX(Baseline!$B$2:$BD$2,1,MATCH(AK$1,Baseline!$B$1:$BD$1,0)))</f>
        <v>30</v>
      </c>
      <c r="AL553">
        <f>IFERROR(INDEX(JMP!$AJ$2:$AU$1000,MATCH($A553,JMP!$A$2:$A$1000,0),MATCH(AL$1,JMP!$AJ$1:$AU$1,0)),INDEX(Baseline!$B$2:$BD$2,1,MATCH(AL$1,Baseline!$B$1:$BD$1,0)))</f>
        <v>3.0831618853874788E-2</v>
      </c>
      <c r="AM553">
        <f>IFERROR(INDEX(JMP!$AJ$2:$AU$1000,MATCH($A553,JMP!$A$2:$A$1000,0),MATCH(AM$1,JMP!$AJ$1:$AU$1,0)),INDEX(Baseline!$B$2:$BD$2,1,MATCH(AM$1,Baseline!$B$1:$BD$1,0)))</f>
        <v>7.0287424742857141</v>
      </c>
      <c r="AN553">
        <f>IFERROR(INDEX(JMP!$AJ$2:$AU$1000,MATCH($A553,JMP!$A$2:$A$1000,0),MATCH(AN$1,JMP!$AJ$1:$AU$1,0)),INDEX(Baseline!$B$2:$BD$2,1,MATCH(AN$1,Baseline!$B$1:$BD$1,0)))</f>
        <v>2.8687735447289451</v>
      </c>
      <c r="AO553">
        <f>IFERROR(INDEX(JMP!$AJ$2:$AU$1000,MATCH($A553,JMP!$A$2:$A$1000,0),MATCH(AO$1,JMP!$AJ$1:$AU$1,0)),INDEX(Baseline!$B$2:$BD$2,1,MATCH(AO$1,Baseline!$B$1:$BD$1,0)))</f>
        <v>0.5294140626097783</v>
      </c>
      <c r="AP553">
        <f>IFERROR(INDEX(JMP!$AJ$2:$AU$1000,MATCH($A553,JMP!$A$2:$A$1000,0),MATCH(AP$1,JMP!$AJ$1:$AU$1,0)),INDEX(Baseline!$B$2:$BD$2,1,MATCH(AP$1,Baseline!$B$1:$BD$1,0)))</f>
        <v>0</v>
      </c>
      <c r="AQ553">
        <f>IFERROR(INDEX(JMP!$AJ$2:$AU$1000,MATCH($A553,JMP!$A$2:$A$1000,0),MATCH(AQ$1,JMP!$AJ$1:$AU$1,0)),INDEX(Baseline!$B$2:$BD$2,1,MATCH(AQ$1,Baseline!$B$1:$BD$1,0)))</f>
        <v>0.35</v>
      </c>
      <c r="AR553">
        <f>IFERROR(INDEX(JMP!$AJ$2:$AU$1000,MATCH($A553,JMP!$A$2:$A$1000,0),MATCH(AR$1,JMP!$AJ$1:$AU$1,0)),INDEX(Baseline!$B$2:$BD$2,1,MATCH(AR$1,Baseline!$B$1:$BD$1,0)))</f>
        <v>0</v>
      </c>
      <c r="AS553">
        <f>IFERROR(INDEX(JMP!$AJ$2:$AU$1000,MATCH($A553,JMP!$A$2:$A$1000,0),MATCH(AS$1,JMP!$AJ$1:$AU$1,0)),INDEX(Baseline!$B$2:$BD$2,1,MATCH(AS$1,Baseline!$B$1:$BD$1,0)))</f>
        <v>0</v>
      </c>
      <c r="AT553">
        <f>IFERROR(INDEX(JMP!$AJ$2:$AU$1000,MATCH($A553,JMP!$A$2:$A$1000,0),MATCH(AT$1,JMP!$AJ$1:$AU$1,0)),INDEX(Baseline!$B$2:$BD$2,1,MATCH(AT$1,Baseline!$B$1:$BD$1,0)))</f>
        <v>500</v>
      </c>
      <c r="AU553">
        <f>IFERROR(INDEX(JMP!$AJ$2:$AU$1000,MATCH($A553,JMP!$A$2:$A$1000,0),MATCH(AU$1,JMP!$AJ$1:$AU$1,0)),INDEX(Baseline!$B$2:$BD$2,1,MATCH(AU$1,Baseline!$B$1:$BD$1,0)))</f>
        <v>50</v>
      </c>
      <c r="AV553">
        <f>IFERROR(INDEX(JMP!$AJ$2:$AU$1000,MATCH($A553,JMP!$A$2:$A$1000,0),MATCH(AV$1,JMP!$AJ$1:$AU$1,0)),INDEX(Baseline!$B$2:$BD$2,1,MATCH(AV$1,Baseline!$B$1:$BD$1,0)))</f>
        <v>12.1</v>
      </c>
      <c r="AW553">
        <f>IFERROR(INDEX(JMP!$AJ$2:$AU$1000,MATCH($A553,JMP!$A$2:$A$1000,0),MATCH(AW$1,JMP!$AJ$1:$AU$1,0)),INDEX(Baseline!$B$2:$BD$2,1,MATCH(AW$1,Baseline!$B$1:$BD$1,0)))</f>
        <v>1.9961979999999998E-3</v>
      </c>
      <c r="AX553">
        <f>IFERROR(INDEX(JMP!$AJ$2:$AU$1000,MATCH($A553,JMP!$A$2:$A$1000,0),MATCH(AX$1,JMP!$AJ$1:$AU$1,0)),INDEX(Baseline!$B$2:$BD$2,1,MATCH(AX$1,Baseline!$B$1:$BD$1,0)))</f>
        <v>1.9961979999999998E-3</v>
      </c>
      <c r="AY553">
        <f>IFERROR(INDEX(JMP!$AJ$2:$AU$1000,MATCH($A553,JMP!$A$2:$A$1000,0),MATCH(AY$1,JMP!$AJ$1:$AU$1,0)),INDEX(Baseline!$B$2:$BD$2,1,MATCH(AY$1,Baseline!$B$1:$BD$1,0)))</f>
        <v>1.9607137E-2</v>
      </c>
      <c r="AZ553">
        <f>IFERROR(INDEX(JMP!$AJ$2:$AU$1000,MATCH($A553,JMP!$A$2:$A$1000,0),MATCH(AZ$1,JMP!$AJ$1:$AU$1,0)),INDEX(Baseline!$B$2:$BD$2,1,MATCH(AZ$1,Baseline!$B$1:$BD$1,0)))</f>
        <v>0</v>
      </c>
      <c r="BA553">
        <f>IFERROR(INDEX(JMP!$AJ$2:$AU$1000,MATCH($A553,JMP!$A$2:$A$1000,0),MATCH(BA$1,JMP!$AJ$1:$AU$1,0)),INDEX(Baseline!$B$2:$BD$2,1,MATCH(BA$1,Baseline!$B$1:$BD$1,0)))</f>
        <v>10</v>
      </c>
      <c r="BB553">
        <f>IFERROR(INDEX(JMP!$AJ$2:$AU$1000,MATCH($A553,JMP!$A$2:$A$1000,0),MATCH(BB$1,JMP!$AJ$1:$AU$1,0)),INDEX(Baseline!$B$2:$BD$2,1,MATCH(BB$1,Baseline!$B$1:$BD$1,0)))</f>
        <v>0</v>
      </c>
      <c r="BC553">
        <f>IFERROR(INDEX(JMP!$AJ$2:$AU$1000,MATCH($A553,JMP!$A$2:$A$1000,0),MATCH(BC$1,JMP!$AJ$1:$AU$1,0)),INDEX(Baseline!$B$2:$BD$2,1,MATCH(BC$1,Baseline!$B$1:$BD$1,0)))</f>
        <v>1</v>
      </c>
      <c r="BD553">
        <f>IFERROR(INDEX(JMP!$AJ$2:$AU$1000,MATCH($A553,JMP!$A$2:$A$1000,0),MATCH(BD$1,JMP!$AJ$1:$AU$1,0)),INDEX(Baseline!$B$2:$BD$2,1,MATCH(BD$1,Baseline!$B$1:$BD$1,0)))</f>
        <v>3.91206040415</v>
      </c>
      <c r="BE553">
        <f>IFERROR(INDEX(JMP!$AJ$2:$AU$1000,MATCH($A553,JMP!$A$2:$A$1000,0),MATCH(BE$1,JMP!$AJ$1:$AU$1,0)),INDEX(Baseline!$B$2:$BE$2,1,MATCH(BE$1,Baseline!$B$1:$BE$1,0)))</f>
        <v>400000</v>
      </c>
      <c r="BF553" t="str">
        <f t="shared" si="40"/>
        <v>no</v>
      </c>
      <c r="BG553" t="str">
        <f t="shared" si="41"/>
        <v>yes</v>
      </c>
      <c r="BH553">
        <f t="shared" si="42"/>
        <v>0.5</v>
      </c>
      <c r="BI553">
        <f t="shared" si="43"/>
        <v>10</v>
      </c>
      <c r="BK553">
        <v>554</v>
      </c>
      <c r="BL553" t="str">
        <f t="shared" si="44"/>
        <v>spring</v>
      </c>
    </row>
    <row r="554" spans="1:64" x14ac:dyDescent="0.35">
      <c r="A554">
        <v>553</v>
      </c>
      <c r="B554">
        <f>IFERROR(INDEX(JMP!$AJ$2:$AU$1000,MATCH($A554,JMP!$A$2:$A$1000,0),MATCH(B$1,JMP!$AJ$1:$AU$1,0)),INDEX(Baseline!$B$2:$BD$2,1,MATCH(B$1,Baseline!$B$1:$BD$1,0)))</f>
        <v>0</v>
      </c>
      <c r="C554">
        <f>IFERROR(INDEX(JMP!$AJ$2:$AU$1000,MATCH($A554,JMP!$A$2:$A$1000,0),MATCH(C$1,JMP!$AJ$1:$AU$1,0)),INDEX(Baseline!$B$2:$BD$2,1,MATCH(C$1,Baseline!$B$1:$BD$1,0)))</f>
        <v>8760</v>
      </c>
      <c r="D554">
        <f>IFERROR(INDEX(JMP!$AJ$2:$AU$1000,MATCH($A554,JMP!$A$2:$A$1000,0),MATCH(D$1,JMP!$AJ$1:$AU$1,0)),INDEX(Baseline!$B$2:$BD$2,1,MATCH(D$1,Baseline!$B$1:$BD$1,0)))</f>
        <v>1</v>
      </c>
      <c r="E554">
        <f>IFERROR(INDEX(JMP!$AJ$2:$AU$1000,MATCH($A554,JMP!$A$2:$A$1000,0),MATCH(E$1,JMP!$AJ$1:$AU$1,0)),INDEX(Baseline!$B$2:$BD$2,1,MATCH(E$1,Baseline!$B$1:$BD$1,0)))</f>
        <v>1</v>
      </c>
      <c r="F554" t="str">
        <f>IFERROR(INDEX(JMP!$AJ$2:$AU$1000,MATCH($A554,JMP!$A$2:$A$1000,0),MATCH(F$1,JMP!$AJ$1:$AU$1,0)),INDEX(Baseline!$B$2:$BD$2,1,MATCH(F$1,Baseline!$B$1:$BD$1,0)))</f>
        <v>e344</v>
      </c>
      <c r="G554" t="str">
        <f>IFERROR(INDEX(JMP!$AJ$2:$AU$1000,MATCH($A554,JMP!$A$2:$A$1000,0),MATCH(G$1,JMP!$AJ$1:$AU$1,0)),INDEX(Baseline!$B$2:$BD$2,1,MATCH(G$1,Baseline!$B$1:$BD$1,0)))</f>
        <v>e340</v>
      </c>
      <c r="H554">
        <f>IFERROR(INDEX(JMP!$AJ$2:$AU$1000,MATCH($A554,JMP!$A$2:$A$1000,0),MATCH(H$1,JMP!$AJ$1:$AU$1,0)),INDEX(Baseline!$B$2:$BD$2,1,MATCH(H$1,Baseline!$B$1:$BD$1,0)))</f>
        <v>1.5</v>
      </c>
      <c r="I554">
        <f>IFERROR(INDEX(JMP!$AJ$2:$AU$1000,MATCH($A554,JMP!$A$2:$A$1000,0),MATCH(I$1,JMP!$AJ$1:$AU$1,0)),INDEX(Baseline!$B$2:$BD$2,1,MATCH(I$1,Baseline!$B$1:$BD$1,0)))</f>
        <v>0.42</v>
      </c>
      <c r="J554">
        <f>IFERROR(INDEX(JMP!$AJ$2:$AU$1000,MATCH($A554,JMP!$A$2:$A$1000,0),MATCH(J$1,JMP!$AJ$1:$AU$1,0)),INDEX(Baseline!$B$2:$BD$2,1,MATCH(J$1,Baseline!$B$1:$BD$1,0)))</f>
        <v>1</v>
      </c>
      <c r="K554">
        <f>IFERROR(INDEX(JMP!$AJ$2:$AU$1000,MATCH($A554,JMP!$A$2:$A$1000,0),MATCH(K$1,JMP!$AJ$1:$AU$1,0)),INDEX(Baseline!$B$2:$BD$2,1,MATCH(K$1,Baseline!$B$1:$BD$1,0)))</f>
        <v>0</v>
      </c>
      <c r="L554">
        <f>IFERROR(INDEX(JMP!$AJ$2:$AU$1000,MATCH($A554,JMP!$A$2:$A$1000,0),MATCH(L$1,JMP!$AJ$1:$AU$1,0)),INDEX(Baseline!$B$2:$BD$2,1,MATCH(L$1,Baseline!$B$1:$BD$1,0)))</f>
        <v>0.10572286427056436</v>
      </c>
      <c r="M554" t="b">
        <f>IFERROR(INDEX(JMP!$AJ$2:$AU$1000,MATCH($A554,JMP!$A$2:$A$1000,0),MATCH(M$1,JMP!$AJ$1:$AU$1,0)),INDEX(Baseline!$B$2:$BD$2,1,MATCH(M$1,Baseline!$B$1:$BD$1,0)))</f>
        <v>0</v>
      </c>
      <c r="N554" t="b">
        <f>IFERROR(INDEX(JMP!$AJ$2:$AU$1000,MATCH($A554,JMP!$A$2:$A$1000,0),MATCH(N$1,JMP!$AJ$1:$AU$1,0)),INDEX(Baseline!$B$2:$BD$2,1,MATCH(N$1,Baseline!$B$1:$BD$1,0)))</f>
        <v>0</v>
      </c>
      <c r="O554">
        <f>IFERROR(INDEX(JMP!$AJ$2:$AU$1000,MATCH($A554,JMP!$A$2:$A$1000,0),MATCH(O$1,JMP!$AJ$1:$AU$1,0)),INDEX(Baseline!$B$2:$BD$2,1,MATCH(O$1,Baseline!$B$1:$BD$1,0)))</f>
        <v>7</v>
      </c>
      <c r="P554">
        <f>IFERROR(INDEX(JMP!$AJ$2:$AU$1000,MATCH($A554,JMP!$A$2:$A$1000,0),MATCH(P$1,JMP!$AJ$1:$AU$1,0)),INDEX(Baseline!$B$2:$BD$2,1,MATCH(P$1,Baseline!$B$1:$BD$1,0)))</f>
        <v>200</v>
      </c>
      <c r="Q554">
        <f>IFERROR(INDEX(JMP!$AJ$2:$AU$1000,MATCH($A554,JMP!$A$2:$A$1000,0),MATCH(Q$1,JMP!$AJ$1:$AU$1,0)),INDEX(Baseline!$B$2:$BD$2,1,MATCH(Q$1,Baseline!$B$1:$BD$1,0)))</f>
        <v>10</v>
      </c>
      <c r="R554">
        <f>IFERROR(INDEX(JMP!$AJ$2:$AU$1000,MATCH($A554,JMP!$A$2:$A$1000,0),MATCH(R$1,JMP!$AJ$1:$AU$1,0)),INDEX(Baseline!$B$2:$BD$2,1,MATCH(R$1,Baseline!$B$1:$BD$1,0)))</f>
        <v>0</v>
      </c>
      <c r="S554">
        <f>IFERROR(INDEX(JMP!$AJ$2:$AU$1000,MATCH($A554,JMP!$A$2:$A$1000,0),MATCH(S$1,JMP!$AJ$1:$AU$1,0)),INDEX(Baseline!$B$2:$BD$2,1,MATCH(S$1,Baseline!$B$1:$BD$1,0)))</f>
        <v>1</v>
      </c>
      <c r="T554">
        <f>IFERROR(INDEX(JMP!$AJ$2:$AU$1000,MATCH($A554,JMP!$A$2:$A$1000,0),MATCH(T$1,JMP!$AJ$1:$AU$1,0)),INDEX(Baseline!$B$2:$BD$2,1,MATCH(T$1,Baseline!$B$1:$BD$1,0)))</f>
        <v>0</v>
      </c>
      <c r="U554" t="str">
        <f>IFERROR(INDEX(JMP!$AJ$2:$AU$1000,MATCH($A554,JMP!$A$2:$A$1000,0),MATCH(U$1,JMP!$AJ$1:$AU$1,0)),INDEX(Baseline!$B$2:$BD$2,1,MATCH(U$1,Baseline!$B$1:$BD$1,0)))</f>
        <v>Titan</v>
      </c>
      <c r="V554">
        <f>IFERROR(INDEX(JMP!$AJ$2:$AU$1000,MATCH($A554,JMP!$A$2:$A$1000,0),MATCH(V$1,JMP!$AJ$1:$AU$1,0)),INDEX(Baseline!$B$2:$BD$2,1,MATCH(V$1,Baseline!$B$1:$BD$1,0)))</f>
        <v>3</v>
      </c>
      <c r="W554">
        <f>IFERROR(INDEX(JMP!$AJ$2:$AU$1000,MATCH($A554,JMP!$A$2:$A$1000,0),MATCH(W$1,JMP!$AJ$1:$AU$1,0)),INDEX(Baseline!$B$2:$BD$2,1,MATCH(W$1,Baseline!$B$1:$BD$1,0)))</f>
        <v>0.37</v>
      </c>
      <c r="X554">
        <f>IFERROR(INDEX(JMP!$AJ$2:$AU$1000,MATCH($A554,JMP!$A$2:$A$1000,0),MATCH(X$1,JMP!$AJ$1:$AU$1,0)),INDEX(Baseline!$B$2:$BD$2,1,MATCH(X$1,Baseline!$B$1:$BD$1,0)))</f>
        <v>4</v>
      </c>
      <c r="Y554">
        <f>IFERROR(INDEX(JMP!$AJ$2:$AU$1000,MATCH($A554,JMP!$A$2:$A$1000,0),MATCH(Y$1,JMP!$AJ$1:$AU$1,0)),INDEX(Baseline!$B$2:$BD$2,1,MATCH(Y$1,Baseline!$B$1:$BD$1,0)))</f>
        <v>1</v>
      </c>
      <c r="Z554">
        <f>IFERROR(INDEX(JMP!$AJ$2:$AU$1000,MATCH($A554,JMP!$A$2:$A$1000,0),MATCH(Z$1,JMP!$AJ$1:$AU$1,0)),INDEX(Baseline!$B$2:$BD$2,1,MATCH(Z$1,Baseline!$B$1:$BD$1,0)))</f>
        <v>1970</v>
      </c>
      <c r="AA554">
        <f>IFERROR(INDEX(JMP!$AJ$2:$AU$1000,MATCH($A554,JMP!$A$2:$A$1000,0),MATCH(AA$1,JMP!$AJ$1:$AU$1,0)),INDEX(Baseline!$B$2:$BD$2,1,MATCH(AA$1,Baseline!$B$1:$BD$1,0)))</f>
        <v>1970</v>
      </c>
      <c r="AB554">
        <f>IFERROR(INDEX(JMP!$AJ$2:$AU$1000,MATCH($A554,JMP!$A$2:$A$1000,0),MATCH(AB$1,JMP!$AJ$1:$AU$1,0)),INDEX(Baseline!$B$2:$BD$2,1,MATCH(AB$1,Baseline!$B$1:$BD$1,0)))</f>
        <v>0</v>
      </c>
      <c r="AC554">
        <f>IFERROR(INDEX(JMP!$AJ$2:$AU$1000,MATCH($A554,JMP!$A$2:$A$1000,0),MATCH(AC$1,JMP!$AJ$1:$AU$1,0)),INDEX(Baseline!$B$2:$BD$2,1,MATCH(AC$1,Baseline!$B$1:$BD$1,0)))</f>
        <v>1</v>
      </c>
      <c r="AD554">
        <f>IFERROR(INDEX(JMP!$AJ$2:$AU$1000,MATCH($A554,JMP!$A$2:$A$1000,0),MATCH(AD$1,JMP!$AJ$1:$AU$1,0)),INDEX(Baseline!$B$2:$BD$2,1,MATCH(AD$1,Baseline!$B$1:$BD$1,0)))</f>
        <v>8</v>
      </c>
      <c r="AE554">
        <f>IFERROR(INDEX(JMP!$AJ$2:$AU$1000,MATCH($A554,JMP!$A$2:$A$1000,0),MATCH(AE$1,JMP!$AJ$1:$AU$1,0)),INDEX(Baseline!$B$2:$BD$2,1,MATCH(AE$1,Baseline!$B$1:$BD$1,0)))</f>
        <v>0.25</v>
      </c>
      <c r="AF554" t="str">
        <f>IFERROR(INDEX(JMP!$AJ$2:$AU$1000,MATCH($A554,JMP!$A$2:$A$1000,0),MATCH(AF$1,JMP!$AJ$1:$AU$1,0)),INDEX(Baseline!$B$2:$BD$2,1,MATCH(AF$1,Baseline!$B$1:$BD$1,0)))</f>
        <v>bwb</v>
      </c>
      <c r="AG554" t="str">
        <f>IFERROR(INDEX(JMP!$AJ$2:$AU$1000,MATCH($A554,JMP!$A$2:$A$1000,0),MATCH(AG$1,JMP!$AJ$1:$AU$1,0)),INDEX(Baseline!$B$2:$BD$2,1,MATCH(AG$1,Baseline!$B$1:$BD$1,0)))</f>
        <v>V-tail</v>
      </c>
      <c r="AH554">
        <f>IFERROR(INDEX(JMP!$AJ$2:$AU$1000,MATCH($A554,JMP!$A$2:$A$1000,0),MATCH(AH$1,JMP!$AJ$1:$AU$1,0)),INDEX(Baseline!$B$2:$BD$2,1,MATCH(AH$1,Baseline!$B$1:$BD$1,0)))</f>
        <v>0</v>
      </c>
      <c r="AI554">
        <f>IFERROR(INDEX(JMP!$AJ$2:$AU$1000,MATCH($A554,JMP!$A$2:$A$1000,0),MATCH(AI$1,JMP!$AJ$1:$AU$1,0)),INDEX(Baseline!$B$2:$BD$2,1,MATCH(AI$1,Baseline!$B$1:$BD$1,0)))</f>
        <v>724000000</v>
      </c>
      <c r="AJ554">
        <f>IFERROR(INDEX(JMP!$AJ$2:$AU$1000,MATCH($A554,JMP!$A$2:$A$1000,0),MATCH(AJ$1,JMP!$AJ$1:$AU$1,0)),INDEX(Baseline!$B$2:$BD$2,1,MATCH(AJ$1,Baseline!$B$1:$BD$1,0)))</f>
        <v>54500000</v>
      </c>
      <c r="AK554">
        <f>IFERROR(INDEX(JMP!$AJ$2:$AU$1000,MATCH($A554,JMP!$A$2:$A$1000,0),MATCH(AK$1,JMP!$AJ$1:$AU$1,0)),INDEX(Baseline!$B$2:$BD$2,1,MATCH(AK$1,Baseline!$B$1:$BD$1,0)))</f>
        <v>30</v>
      </c>
      <c r="AL554">
        <f>IFERROR(INDEX(JMP!$AJ$2:$AU$1000,MATCH($A554,JMP!$A$2:$A$1000,0),MATCH(AL$1,JMP!$AJ$1:$AU$1,0)),INDEX(Baseline!$B$2:$BD$2,1,MATCH(AL$1,Baseline!$B$1:$BD$1,0)))</f>
        <v>1.8903413420802907E-2</v>
      </c>
      <c r="AM554">
        <f>IFERROR(INDEX(JMP!$AJ$2:$AU$1000,MATCH($A554,JMP!$A$2:$A$1000,0),MATCH(AM$1,JMP!$AJ$1:$AU$1,0)),INDEX(Baseline!$B$2:$BD$2,1,MATCH(AM$1,Baseline!$B$1:$BD$1,0)))</f>
        <v>10.758466064190475</v>
      </c>
      <c r="AN554">
        <f>IFERROR(INDEX(JMP!$AJ$2:$AU$1000,MATCH($A554,JMP!$A$2:$A$1000,0),MATCH(AN$1,JMP!$AJ$1:$AU$1,0)),INDEX(Baseline!$B$2:$BD$2,1,MATCH(AN$1,Baseline!$B$1:$BD$1,0)))</f>
        <v>2.2932717986049576</v>
      </c>
      <c r="AO554">
        <f>IFERROR(INDEX(JMP!$AJ$2:$AU$1000,MATCH($A554,JMP!$A$2:$A$1000,0),MATCH(AO$1,JMP!$AJ$1:$AU$1,0)),INDEX(Baseline!$B$2:$BD$2,1,MATCH(AO$1,Baseline!$B$1:$BD$1,0)))</f>
        <v>1.0224290809327203</v>
      </c>
      <c r="AP554">
        <f>IFERROR(INDEX(JMP!$AJ$2:$AU$1000,MATCH($A554,JMP!$A$2:$A$1000,0),MATCH(AP$1,JMP!$AJ$1:$AU$1,0)),INDEX(Baseline!$B$2:$BD$2,1,MATCH(AP$1,Baseline!$B$1:$BD$1,0)))</f>
        <v>0</v>
      </c>
      <c r="AQ554">
        <f>IFERROR(INDEX(JMP!$AJ$2:$AU$1000,MATCH($A554,JMP!$A$2:$A$1000,0),MATCH(AQ$1,JMP!$AJ$1:$AU$1,0)),INDEX(Baseline!$B$2:$BD$2,1,MATCH(AQ$1,Baseline!$B$1:$BD$1,0)))</f>
        <v>0.35</v>
      </c>
      <c r="AR554">
        <f>IFERROR(INDEX(JMP!$AJ$2:$AU$1000,MATCH($A554,JMP!$A$2:$A$1000,0),MATCH(AR$1,JMP!$AJ$1:$AU$1,0)),INDEX(Baseline!$B$2:$BD$2,1,MATCH(AR$1,Baseline!$B$1:$BD$1,0)))</f>
        <v>0</v>
      </c>
      <c r="AS554">
        <f>IFERROR(INDEX(JMP!$AJ$2:$AU$1000,MATCH($A554,JMP!$A$2:$A$1000,0),MATCH(AS$1,JMP!$AJ$1:$AU$1,0)),INDEX(Baseline!$B$2:$BD$2,1,MATCH(AS$1,Baseline!$B$1:$BD$1,0)))</f>
        <v>0</v>
      </c>
      <c r="AT554">
        <f>IFERROR(INDEX(JMP!$AJ$2:$AU$1000,MATCH($A554,JMP!$A$2:$A$1000,0),MATCH(AT$1,JMP!$AJ$1:$AU$1,0)),INDEX(Baseline!$B$2:$BD$2,1,MATCH(AT$1,Baseline!$B$1:$BD$1,0)))</f>
        <v>500</v>
      </c>
      <c r="AU554">
        <f>IFERROR(INDEX(JMP!$AJ$2:$AU$1000,MATCH($A554,JMP!$A$2:$A$1000,0),MATCH(AU$1,JMP!$AJ$1:$AU$1,0)),INDEX(Baseline!$B$2:$BD$2,1,MATCH(AU$1,Baseline!$B$1:$BD$1,0)))</f>
        <v>50</v>
      </c>
      <c r="AV554">
        <f>IFERROR(INDEX(JMP!$AJ$2:$AU$1000,MATCH($A554,JMP!$A$2:$A$1000,0),MATCH(AV$1,JMP!$AJ$1:$AU$1,0)),INDEX(Baseline!$B$2:$BD$2,1,MATCH(AV$1,Baseline!$B$1:$BD$1,0)))</f>
        <v>12.1</v>
      </c>
      <c r="AW554">
        <f>IFERROR(INDEX(JMP!$AJ$2:$AU$1000,MATCH($A554,JMP!$A$2:$A$1000,0),MATCH(AW$1,JMP!$AJ$1:$AU$1,0)),INDEX(Baseline!$B$2:$BD$2,1,MATCH(AW$1,Baseline!$B$1:$BD$1,0)))</f>
        <v>1.9961979999999998E-3</v>
      </c>
      <c r="AX554">
        <f>IFERROR(INDEX(JMP!$AJ$2:$AU$1000,MATCH($A554,JMP!$A$2:$A$1000,0),MATCH(AX$1,JMP!$AJ$1:$AU$1,0)),INDEX(Baseline!$B$2:$BD$2,1,MATCH(AX$1,Baseline!$B$1:$BD$1,0)))</f>
        <v>1.9961979999999998E-3</v>
      </c>
      <c r="AY554">
        <f>IFERROR(INDEX(JMP!$AJ$2:$AU$1000,MATCH($A554,JMP!$A$2:$A$1000,0),MATCH(AY$1,JMP!$AJ$1:$AU$1,0)),INDEX(Baseline!$B$2:$BD$2,1,MATCH(AY$1,Baseline!$B$1:$BD$1,0)))</f>
        <v>1.9607137E-2</v>
      </c>
      <c r="AZ554">
        <f>IFERROR(INDEX(JMP!$AJ$2:$AU$1000,MATCH($A554,JMP!$A$2:$A$1000,0),MATCH(AZ$1,JMP!$AJ$1:$AU$1,0)),INDEX(Baseline!$B$2:$BD$2,1,MATCH(AZ$1,Baseline!$B$1:$BD$1,0)))</f>
        <v>0</v>
      </c>
      <c r="BA554">
        <f>IFERROR(INDEX(JMP!$AJ$2:$AU$1000,MATCH($A554,JMP!$A$2:$A$1000,0),MATCH(BA$1,JMP!$AJ$1:$AU$1,0)),INDEX(Baseline!$B$2:$BD$2,1,MATCH(BA$1,Baseline!$B$1:$BD$1,0)))</f>
        <v>55</v>
      </c>
      <c r="BB554">
        <f>IFERROR(INDEX(JMP!$AJ$2:$AU$1000,MATCH($A554,JMP!$A$2:$A$1000,0),MATCH(BB$1,JMP!$AJ$1:$AU$1,0)),INDEX(Baseline!$B$2:$BD$2,1,MATCH(BB$1,Baseline!$B$1:$BD$1,0)))</f>
        <v>0</v>
      </c>
      <c r="BC554">
        <f>IFERROR(INDEX(JMP!$AJ$2:$AU$1000,MATCH($A554,JMP!$A$2:$A$1000,0),MATCH(BC$1,JMP!$AJ$1:$AU$1,0)),INDEX(Baseline!$B$2:$BD$2,1,MATCH(BC$1,Baseline!$B$1:$BD$1,0)))</f>
        <v>4</v>
      </c>
      <c r="BD554">
        <f>IFERROR(INDEX(JMP!$AJ$2:$AU$1000,MATCH($A554,JMP!$A$2:$A$1000,0),MATCH(BD$1,JMP!$AJ$1:$AU$1,0)),INDEX(Baseline!$B$2:$BD$2,1,MATCH(BD$1,Baseline!$B$1:$BD$1,0)))</f>
        <v>4.9935258431000005</v>
      </c>
      <c r="BE554">
        <f>IFERROR(INDEX(JMP!$AJ$2:$AU$1000,MATCH($A554,JMP!$A$2:$A$1000,0),MATCH(BE$1,JMP!$AJ$1:$AU$1,0)),INDEX(Baseline!$B$2:$BE$2,1,MATCH(BE$1,Baseline!$B$1:$BE$1,0)))</f>
        <v>400000</v>
      </c>
      <c r="BF554" t="str">
        <f t="shared" si="40"/>
        <v>no</v>
      </c>
      <c r="BG554" t="str">
        <f t="shared" si="41"/>
        <v>no</v>
      </c>
      <c r="BH554">
        <f t="shared" si="42"/>
        <v>0.25</v>
      </c>
      <c r="BI554">
        <f t="shared" si="43"/>
        <v>30</v>
      </c>
      <c r="BK554">
        <v>555</v>
      </c>
      <c r="BL554" t="str">
        <f t="shared" si="44"/>
        <v>winter</v>
      </c>
    </row>
    <row r="555" spans="1:64" x14ac:dyDescent="0.35">
      <c r="A555">
        <v>554</v>
      </c>
      <c r="B555">
        <f>IFERROR(INDEX(JMP!$AJ$2:$AU$1000,MATCH($A555,JMP!$A$2:$A$1000,0),MATCH(B$1,JMP!$AJ$1:$AU$1,0)),INDEX(Baseline!$B$2:$BD$2,1,MATCH(B$1,Baseline!$B$1:$BD$1,0)))</f>
        <v>0</v>
      </c>
      <c r="C555">
        <f>IFERROR(INDEX(JMP!$AJ$2:$AU$1000,MATCH($A555,JMP!$A$2:$A$1000,0),MATCH(C$1,JMP!$AJ$1:$AU$1,0)),INDEX(Baseline!$B$2:$BD$2,1,MATCH(C$1,Baseline!$B$1:$BD$1,0)))</f>
        <v>8760</v>
      </c>
      <c r="D555">
        <f>IFERROR(INDEX(JMP!$AJ$2:$AU$1000,MATCH($A555,JMP!$A$2:$A$1000,0),MATCH(D$1,JMP!$AJ$1:$AU$1,0)),INDEX(Baseline!$B$2:$BD$2,1,MATCH(D$1,Baseline!$B$1:$BD$1,0)))</f>
        <v>1</v>
      </c>
      <c r="E555">
        <f>IFERROR(INDEX(JMP!$AJ$2:$AU$1000,MATCH($A555,JMP!$A$2:$A$1000,0),MATCH(E$1,JMP!$AJ$1:$AU$1,0)),INDEX(Baseline!$B$2:$BD$2,1,MATCH(E$1,Baseline!$B$1:$BD$1,0)))</f>
        <v>1</v>
      </c>
      <c r="F555" t="str">
        <f>IFERROR(INDEX(JMP!$AJ$2:$AU$1000,MATCH($A555,JMP!$A$2:$A$1000,0),MATCH(F$1,JMP!$AJ$1:$AU$1,0)),INDEX(Baseline!$B$2:$BD$2,1,MATCH(F$1,Baseline!$B$1:$BD$1,0)))</f>
        <v>e344</v>
      </c>
      <c r="G555" t="str">
        <f>IFERROR(INDEX(JMP!$AJ$2:$AU$1000,MATCH($A555,JMP!$A$2:$A$1000,0),MATCH(G$1,JMP!$AJ$1:$AU$1,0)),INDEX(Baseline!$B$2:$BD$2,1,MATCH(G$1,Baseline!$B$1:$BD$1,0)))</f>
        <v>e340</v>
      </c>
      <c r="H555">
        <f>IFERROR(INDEX(JMP!$AJ$2:$AU$1000,MATCH($A555,JMP!$A$2:$A$1000,0),MATCH(H$1,JMP!$AJ$1:$AU$1,0)),INDEX(Baseline!$B$2:$BD$2,1,MATCH(H$1,Baseline!$B$1:$BD$1,0)))</f>
        <v>1.5</v>
      </c>
      <c r="I555">
        <f>IFERROR(INDEX(JMP!$AJ$2:$AU$1000,MATCH($A555,JMP!$A$2:$A$1000,0),MATCH(I$1,JMP!$AJ$1:$AU$1,0)),INDEX(Baseline!$B$2:$BD$2,1,MATCH(I$1,Baseline!$B$1:$BD$1,0)))</f>
        <v>0.42</v>
      </c>
      <c r="J555">
        <f>IFERROR(INDEX(JMP!$AJ$2:$AU$1000,MATCH($A555,JMP!$A$2:$A$1000,0),MATCH(J$1,JMP!$AJ$1:$AU$1,0)),INDEX(Baseline!$B$2:$BD$2,1,MATCH(J$1,Baseline!$B$1:$BD$1,0)))</f>
        <v>1</v>
      </c>
      <c r="K555">
        <f>IFERROR(INDEX(JMP!$AJ$2:$AU$1000,MATCH($A555,JMP!$A$2:$A$1000,0),MATCH(K$1,JMP!$AJ$1:$AU$1,0)),INDEX(Baseline!$B$2:$BD$2,1,MATCH(K$1,Baseline!$B$1:$BD$1,0)))</f>
        <v>0</v>
      </c>
      <c r="L555">
        <f>IFERROR(INDEX(JMP!$AJ$2:$AU$1000,MATCH($A555,JMP!$A$2:$A$1000,0),MATCH(L$1,JMP!$AJ$1:$AU$1,0)),INDEX(Baseline!$B$2:$BD$2,1,MATCH(L$1,Baseline!$B$1:$BD$1,0)))</f>
        <v>0.15358896986878398</v>
      </c>
      <c r="M555" t="b">
        <f>IFERROR(INDEX(JMP!$AJ$2:$AU$1000,MATCH($A555,JMP!$A$2:$A$1000,0),MATCH(M$1,JMP!$AJ$1:$AU$1,0)),INDEX(Baseline!$B$2:$BD$2,1,MATCH(M$1,Baseline!$B$1:$BD$1,0)))</f>
        <v>0</v>
      </c>
      <c r="N555" t="b">
        <f>IFERROR(INDEX(JMP!$AJ$2:$AU$1000,MATCH($A555,JMP!$A$2:$A$1000,0),MATCH(N$1,JMP!$AJ$1:$AU$1,0)),INDEX(Baseline!$B$2:$BD$2,1,MATCH(N$1,Baseline!$B$1:$BD$1,0)))</f>
        <v>0</v>
      </c>
      <c r="O555">
        <f>IFERROR(INDEX(JMP!$AJ$2:$AU$1000,MATCH($A555,JMP!$A$2:$A$1000,0),MATCH(O$1,JMP!$AJ$1:$AU$1,0)),INDEX(Baseline!$B$2:$BD$2,1,MATCH(O$1,Baseline!$B$1:$BD$1,0)))</f>
        <v>7</v>
      </c>
      <c r="P555">
        <f>IFERROR(INDEX(JMP!$AJ$2:$AU$1000,MATCH($A555,JMP!$A$2:$A$1000,0),MATCH(P$1,JMP!$AJ$1:$AU$1,0)),INDEX(Baseline!$B$2:$BD$2,1,MATCH(P$1,Baseline!$B$1:$BD$1,0)))</f>
        <v>200</v>
      </c>
      <c r="Q555">
        <f>IFERROR(INDEX(JMP!$AJ$2:$AU$1000,MATCH($A555,JMP!$A$2:$A$1000,0),MATCH(Q$1,JMP!$AJ$1:$AU$1,0)),INDEX(Baseline!$B$2:$BD$2,1,MATCH(Q$1,Baseline!$B$1:$BD$1,0)))</f>
        <v>10</v>
      </c>
      <c r="R555">
        <f>IFERROR(INDEX(JMP!$AJ$2:$AU$1000,MATCH($A555,JMP!$A$2:$A$1000,0),MATCH(R$1,JMP!$AJ$1:$AU$1,0)),INDEX(Baseline!$B$2:$BD$2,1,MATCH(R$1,Baseline!$B$1:$BD$1,0)))</f>
        <v>0</v>
      </c>
      <c r="S555">
        <f>IFERROR(INDEX(JMP!$AJ$2:$AU$1000,MATCH($A555,JMP!$A$2:$A$1000,0),MATCH(S$1,JMP!$AJ$1:$AU$1,0)),INDEX(Baseline!$B$2:$BD$2,1,MATCH(S$1,Baseline!$B$1:$BD$1,0)))</f>
        <v>1</v>
      </c>
      <c r="T555">
        <f>IFERROR(INDEX(JMP!$AJ$2:$AU$1000,MATCH($A555,JMP!$A$2:$A$1000,0),MATCH(T$1,JMP!$AJ$1:$AU$1,0)),INDEX(Baseline!$B$2:$BD$2,1,MATCH(T$1,Baseline!$B$1:$BD$1,0)))</f>
        <v>0</v>
      </c>
      <c r="U555" t="str">
        <f>IFERROR(INDEX(JMP!$AJ$2:$AU$1000,MATCH($A555,JMP!$A$2:$A$1000,0),MATCH(U$1,JMP!$AJ$1:$AU$1,0)),INDEX(Baseline!$B$2:$BD$2,1,MATCH(U$1,Baseline!$B$1:$BD$1,0)))</f>
        <v>Titan</v>
      </c>
      <c r="V555">
        <f>IFERROR(INDEX(JMP!$AJ$2:$AU$1000,MATCH($A555,JMP!$A$2:$A$1000,0),MATCH(V$1,JMP!$AJ$1:$AU$1,0)),INDEX(Baseline!$B$2:$BD$2,1,MATCH(V$1,Baseline!$B$1:$BD$1,0)))</f>
        <v>3</v>
      </c>
      <c r="W555">
        <f>IFERROR(INDEX(JMP!$AJ$2:$AU$1000,MATCH($A555,JMP!$A$2:$A$1000,0),MATCH(W$1,JMP!$AJ$1:$AU$1,0)),INDEX(Baseline!$B$2:$BD$2,1,MATCH(W$1,Baseline!$B$1:$BD$1,0)))</f>
        <v>0.37</v>
      </c>
      <c r="X555">
        <f>IFERROR(INDEX(JMP!$AJ$2:$AU$1000,MATCH($A555,JMP!$A$2:$A$1000,0),MATCH(X$1,JMP!$AJ$1:$AU$1,0)),INDEX(Baseline!$B$2:$BD$2,1,MATCH(X$1,Baseline!$B$1:$BD$1,0)))</f>
        <v>4</v>
      </c>
      <c r="Y555">
        <f>IFERROR(INDEX(JMP!$AJ$2:$AU$1000,MATCH($A555,JMP!$A$2:$A$1000,0),MATCH(Y$1,JMP!$AJ$1:$AU$1,0)),INDEX(Baseline!$B$2:$BD$2,1,MATCH(Y$1,Baseline!$B$1:$BD$1,0)))</f>
        <v>1</v>
      </c>
      <c r="Z555">
        <f>IFERROR(INDEX(JMP!$AJ$2:$AU$1000,MATCH($A555,JMP!$A$2:$A$1000,0),MATCH(Z$1,JMP!$AJ$1:$AU$1,0)),INDEX(Baseline!$B$2:$BD$2,1,MATCH(Z$1,Baseline!$B$1:$BD$1,0)))</f>
        <v>1970</v>
      </c>
      <c r="AA555">
        <f>IFERROR(INDEX(JMP!$AJ$2:$AU$1000,MATCH($A555,JMP!$A$2:$A$1000,0),MATCH(AA$1,JMP!$AJ$1:$AU$1,0)),INDEX(Baseline!$B$2:$BD$2,1,MATCH(AA$1,Baseline!$B$1:$BD$1,0)))</f>
        <v>1970</v>
      </c>
      <c r="AB555">
        <f>IFERROR(INDEX(JMP!$AJ$2:$AU$1000,MATCH($A555,JMP!$A$2:$A$1000,0),MATCH(AB$1,JMP!$AJ$1:$AU$1,0)),INDEX(Baseline!$B$2:$BD$2,1,MATCH(AB$1,Baseline!$B$1:$BD$1,0)))</f>
        <v>0</v>
      </c>
      <c r="AC555">
        <f>IFERROR(INDEX(JMP!$AJ$2:$AU$1000,MATCH($A555,JMP!$A$2:$A$1000,0),MATCH(AC$1,JMP!$AJ$1:$AU$1,0)),INDEX(Baseline!$B$2:$BD$2,1,MATCH(AC$1,Baseline!$B$1:$BD$1,0)))</f>
        <v>1</v>
      </c>
      <c r="AD555">
        <f>IFERROR(INDEX(JMP!$AJ$2:$AU$1000,MATCH($A555,JMP!$A$2:$A$1000,0),MATCH(AD$1,JMP!$AJ$1:$AU$1,0)),INDEX(Baseline!$B$2:$BD$2,1,MATCH(AD$1,Baseline!$B$1:$BD$1,0)))</f>
        <v>8</v>
      </c>
      <c r="AE555">
        <f>IFERROR(INDEX(JMP!$AJ$2:$AU$1000,MATCH($A555,JMP!$A$2:$A$1000,0),MATCH(AE$1,JMP!$AJ$1:$AU$1,0)),INDEX(Baseline!$B$2:$BD$2,1,MATCH(AE$1,Baseline!$B$1:$BD$1,0)))</f>
        <v>0.25</v>
      </c>
      <c r="AF555" t="str">
        <f>IFERROR(INDEX(JMP!$AJ$2:$AU$1000,MATCH($A555,JMP!$A$2:$A$1000,0),MATCH(AF$1,JMP!$AJ$1:$AU$1,0)),INDEX(Baseline!$B$2:$BD$2,1,MATCH(AF$1,Baseline!$B$1:$BD$1,0)))</f>
        <v>bwb</v>
      </c>
      <c r="AG555" t="str">
        <f>IFERROR(INDEX(JMP!$AJ$2:$AU$1000,MATCH($A555,JMP!$A$2:$A$1000,0),MATCH(AG$1,JMP!$AJ$1:$AU$1,0)),INDEX(Baseline!$B$2:$BD$2,1,MATCH(AG$1,Baseline!$B$1:$BD$1,0)))</f>
        <v>V-tail</v>
      </c>
      <c r="AH555">
        <f>IFERROR(INDEX(JMP!$AJ$2:$AU$1000,MATCH($A555,JMP!$A$2:$A$1000,0),MATCH(AH$1,JMP!$AJ$1:$AU$1,0)),INDEX(Baseline!$B$2:$BD$2,1,MATCH(AH$1,Baseline!$B$1:$BD$1,0)))</f>
        <v>1</v>
      </c>
      <c r="AI555">
        <f>IFERROR(INDEX(JMP!$AJ$2:$AU$1000,MATCH($A555,JMP!$A$2:$A$1000,0),MATCH(AI$1,JMP!$AJ$1:$AU$1,0)),INDEX(Baseline!$B$2:$BD$2,1,MATCH(AI$1,Baseline!$B$1:$BD$1,0)))</f>
        <v>724000000</v>
      </c>
      <c r="AJ555">
        <f>IFERROR(INDEX(JMP!$AJ$2:$AU$1000,MATCH($A555,JMP!$A$2:$A$1000,0),MATCH(AJ$1,JMP!$AJ$1:$AU$1,0)),INDEX(Baseline!$B$2:$BD$2,1,MATCH(AJ$1,Baseline!$B$1:$BD$1,0)))</f>
        <v>54500000</v>
      </c>
      <c r="AK555">
        <f>IFERROR(INDEX(JMP!$AJ$2:$AU$1000,MATCH($A555,JMP!$A$2:$A$1000,0),MATCH(AK$1,JMP!$AJ$1:$AU$1,0)),INDEX(Baseline!$B$2:$BD$2,1,MATCH(AK$1,Baseline!$B$1:$BD$1,0)))</f>
        <v>30</v>
      </c>
      <c r="AL555">
        <f>IFERROR(INDEX(JMP!$AJ$2:$AU$1000,MATCH($A555,JMP!$A$2:$A$1000,0),MATCH(AL$1,JMP!$AJ$1:$AU$1,0)),INDEX(Baseline!$B$2:$BD$2,1,MATCH(AL$1,Baseline!$B$1:$BD$1,0)))</f>
        <v>2.6340027822396174E-2</v>
      </c>
      <c r="AM555">
        <f>IFERROR(INDEX(JMP!$AJ$2:$AU$1000,MATCH($A555,JMP!$A$2:$A$1000,0),MATCH(AM$1,JMP!$AJ$1:$AU$1,0)),INDEX(Baseline!$B$2:$BD$2,1,MATCH(AM$1,Baseline!$B$1:$BD$1,0)))</f>
        <v>8.3648497430476176</v>
      </c>
      <c r="AN555">
        <f>IFERROR(INDEX(JMP!$AJ$2:$AU$1000,MATCH($A555,JMP!$A$2:$A$1000,0),MATCH(AN$1,JMP!$AJ$1:$AU$1,0)),INDEX(Baseline!$B$2:$BD$2,1,MATCH(AN$1,Baseline!$B$1:$BD$1,0)))</f>
        <v>2.4418155149725775</v>
      </c>
      <c r="AO555">
        <f>IFERROR(INDEX(JMP!$AJ$2:$AU$1000,MATCH($A555,JMP!$A$2:$A$1000,0),MATCH(AO$1,JMP!$AJ$1:$AU$1,0)),INDEX(Baseline!$B$2:$BD$2,1,MATCH(AO$1,Baseline!$B$1:$BD$1,0)))</f>
        <v>1.3341498497498367</v>
      </c>
      <c r="AP555">
        <f>IFERROR(INDEX(JMP!$AJ$2:$AU$1000,MATCH($A555,JMP!$A$2:$A$1000,0),MATCH(AP$1,JMP!$AJ$1:$AU$1,0)),INDEX(Baseline!$B$2:$BD$2,1,MATCH(AP$1,Baseline!$B$1:$BD$1,0)))</f>
        <v>0</v>
      </c>
      <c r="AQ555">
        <f>IFERROR(INDEX(JMP!$AJ$2:$AU$1000,MATCH($A555,JMP!$A$2:$A$1000,0),MATCH(AQ$1,JMP!$AJ$1:$AU$1,0)),INDEX(Baseline!$B$2:$BD$2,1,MATCH(AQ$1,Baseline!$B$1:$BD$1,0)))</f>
        <v>0.35</v>
      </c>
      <c r="AR555">
        <f>IFERROR(INDEX(JMP!$AJ$2:$AU$1000,MATCH($A555,JMP!$A$2:$A$1000,0),MATCH(AR$1,JMP!$AJ$1:$AU$1,0)),INDEX(Baseline!$B$2:$BD$2,1,MATCH(AR$1,Baseline!$B$1:$BD$1,0)))</f>
        <v>0</v>
      </c>
      <c r="AS555">
        <f>IFERROR(INDEX(JMP!$AJ$2:$AU$1000,MATCH($A555,JMP!$A$2:$A$1000,0),MATCH(AS$1,JMP!$AJ$1:$AU$1,0)),INDEX(Baseline!$B$2:$BD$2,1,MATCH(AS$1,Baseline!$B$1:$BD$1,0)))</f>
        <v>0</v>
      </c>
      <c r="AT555">
        <f>IFERROR(INDEX(JMP!$AJ$2:$AU$1000,MATCH($A555,JMP!$A$2:$A$1000,0),MATCH(AT$1,JMP!$AJ$1:$AU$1,0)),INDEX(Baseline!$B$2:$BD$2,1,MATCH(AT$1,Baseline!$B$1:$BD$1,0)))</f>
        <v>500</v>
      </c>
      <c r="AU555">
        <f>IFERROR(INDEX(JMP!$AJ$2:$AU$1000,MATCH($A555,JMP!$A$2:$A$1000,0),MATCH(AU$1,JMP!$AJ$1:$AU$1,0)),INDEX(Baseline!$B$2:$BD$2,1,MATCH(AU$1,Baseline!$B$1:$BD$1,0)))</f>
        <v>50</v>
      </c>
      <c r="AV555">
        <f>IFERROR(INDEX(JMP!$AJ$2:$AU$1000,MATCH($A555,JMP!$A$2:$A$1000,0),MATCH(AV$1,JMP!$AJ$1:$AU$1,0)),INDEX(Baseline!$B$2:$BD$2,1,MATCH(AV$1,Baseline!$B$1:$BD$1,0)))</f>
        <v>12.1</v>
      </c>
      <c r="AW555">
        <f>IFERROR(INDEX(JMP!$AJ$2:$AU$1000,MATCH($A555,JMP!$A$2:$A$1000,0),MATCH(AW$1,JMP!$AJ$1:$AU$1,0)),INDEX(Baseline!$B$2:$BD$2,1,MATCH(AW$1,Baseline!$B$1:$BD$1,0)))</f>
        <v>1.9961979999999998E-3</v>
      </c>
      <c r="AX555">
        <f>IFERROR(INDEX(JMP!$AJ$2:$AU$1000,MATCH($A555,JMP!$A$2:$A$1000,0),MATCH(AX$1,JMP!$AJ$1:$AU$1,0)),INDEX(Baseline!$B$2:$BD$2,1,MATCH(AX$1,Baseline!$B$1:$BD$1,0)))</f>
        <v>1.9961979999999998E-3</v>
      </c>
      <c r="AY555">
        <f>IFERROR(INDEX(JMP!$AJ$2:$AU$1000,MATCH($A555,JMP!$A$2:$A$1000,0),MATCH(AY$1,JMP!$AJ$1:$AU$1,0)),INDEX(Baseline!$B$2:$BD$2,1,MATCH(AY$1,Baseline!$B$1:$BD$1,0)))</f>
        <v>1.9607137E-2</v>
      </c>
      <c r="AZ555">
        <f>IFERROR(INDEX(JMP!$AJ$2:$AU$1000,MATCH($A555,JMP!$A$2:$A$1000,0),MATCH(AZ$1,JMP!$AJ$1:$AU$1,0)),INDEX(Baseline!$B$2:$BD$2,1,MATCH(AZ$1,Baseline!$B$1:$BD$1,0)))</f>
        <v>0</v>
      </c>
      <c r="BA555">
        <f>IFERROR(INDEX(JMP!$AJ$2:$AU$1000,MATCH($A555,JMP!$A$2:$A$1000,0),MATCH(BA$1,JMP!$AJ$1:$AU$1,0)),INDEX(Baseline!$B$2:$BD$2,1,MATCH(BA$1,Baseline!$B$1:$BD$1,0)))</f>
        <v>10</v>
      </c>
      <c r="BB555">
        <f>IFERROR(INDEX(JMP!$AJ$2:$AU$1000,MATCH($A555,JMP!$A$2:$A$1000,0),MATCH(BB$1,JMP!$AJ$1:$AU$1,0)),INDEX(Baseline!$B$2:$BD$2,1,MATCH(BB$1,Baseline!$B$1:$BD$1,0)))</f>
        <v>0</v>
      </c>
      <c r="BC555">
        <f>IFERROR(INDEX(JMP!$AJ$2:$AU$1000,MATCH($A555,JMP!$A$2:$A$1000,0),MATCH(BC$1,JMP!$AJ$1:$AU$1,0)),INDEX(Baseline!$B$2:$BD$2,1,MATCH(BC$1,Baseline!$B$1:$BD$1,0)))</f>
        <v>4</v>
      </c>
      <c r="BD555">
        <f>IFERROR(INDEX(JMP!$AJ$2:$AU$1000,MATCH($A555,JMP!$A$2:$A$1000,0),MATCH(BD$1,JMP!$AJ$1:$AU$1,0)),INDEX(Baseline!$B$2:$BD$2,1,MATCH(BD$1,Baseline!$B$1:$BD$1,0)))</f>
        <v>4.7665191822499997</v>
      </c>
      <c r="BE555">
        <f>IFERROR(INDEX(JMP!$AJ$2:$AU$1000,MATCH($A555,JMP!$A$2:$A$1000,0),MATCH(BE$1,JMP!$AJ$1:$AU$1,0)),INDEX(Baseline!$B$2:$BE$2,1,MATCH(BE$1,Baseline!$B$1:$BE$1,0)))</f>
        <v>400000</v>
      </c>
      <c r="BF555" t="str">
        <f t="shared" si="40"/>
        <v>no</v>
      </c>
      <c r="BG555" t="str">
        <f t="shared" si="41"/>
        <v>yes</v>
      </c>
      <c r="BH555">
        <f t="shared" si="42"/>
        <v>0.25</v>
      </c>
      <c r="BI555">
        <f t="shared" si="43"/>
        <v>10</v>
      </c>
      <c r="BK555">
        <v>556</v>
      </c>
      <c r="BL555" t="str">
        <f t="shared" si="44"/>
        <v>winter</v>
      </c>
    </row>
    <row r="556" spans="1:64" x14ac:dyDescent="0.35">
      <c r="A556">
        <v>555</v>
      </c>
      <c r="B556">
        <f>IFERROR(INDEX(JMP!$AJ$2:$AU$1000,MATCH($A556,JMP!$A$2:$A$1000,0),MATCH(B$1,JMP!$AJ$1:$AU$1,0)),INDEX(Baseline!$B$2:$BD$2,1,MATCH(B$1,Baseline!$B$1:$BD$1,0)))</f>
        <v>0</v>
      </c>
      <c r="C556">
        <f>IFERROR(INDEX(JMP!$AJ$2:$AU$1000,MATCH($A556,JMP!$A$2:$A$1000,0),MATCH(C$1,JMP!$AJ$1:$AU$1,0)),INDEX(Baseline!$B$2:$BD$2,1,MATCH(C$1,Baseline!$B$1:$BD$1,0)))</f>
        <v>8760</v>
      </c>
      <c r="D556">
        <f>IFERROR(INDEX(JMP!$AJ$2:$AU$1000,MATCH($A556,JMP!$A$2:$A$1000,0),MATCH(D$1,JMP!$AJ$1:$AU$1,0)),INDEX(Baseline!$B$2:$BD$2,1,MATCH(D$1,Baseline!$B$1:$BD$1,0)))</f>
        <v>1</v>
      </c>
      <c r="E556">
        <f>IFERROR(INDEX(JMP!$AJ$2:$AU$1000,MATCH($A556,JMP!$A$2:$A$1000,0),MATCH(E$1,JMP!$AJ$1:$AU$1,0)),INDEX(Baseline!$B$2:$BD$2,1,MATCH(E$1,Baseline!$B$1:$BD$1,0)))</f>
        <v>1</v>
      </c>
      <c r="F556" t="str">
        <f>IFERROR(INDEX(JMP!$AJ$2:$AU$1000,MATCH($A556,JMP!$A$2:$A$1000,0),MATCH(F$1,JMP!$AJ$1:$AU$1,0)),INDEX(Baseline!$B$2:$BD$2,1,MATCH(F$1,Baseline!$B$1:$BD$1,0)))</f>
        <v>e344</v>
      </c>
      <c r="G556" t="str">
        <f>IFERROR(INDEX(JMP!$AJ$2:$AU$1000,MATCH($A556,JMP!$A$2:$A$1000,0),MATCH(G$1,JMP!$AJ$1:$AU$1,0)),INDEX(Baseline!$B$2:$BD$2,1,MATCH(G$1,Baseline!$B$1:$BD$1,0)))</f>
        <v>e340</v>
      </c>
      <c r="H556">
        <f>IFERROR(INDEX(JMP!$AJ$2:$AU$1000,MATCH($A556,JMP!$A$2:$A$1000,0),MATCH(H$1,JMP!$AJ$1:$AU$1,0)),INDEX(Baseline!$B$2:$BD$2,1,MATCH(H$1,Baseline!$B$1:$BD$1,0)))</f>
        <v>1.5</v>
      </c>
      <c r="I556">
        <f>IFERROR(INDEX(JMP!$AJ$2:$AU$1000,MATCH($A556,JMP!$A$2:$A$1000,0),MATCH(I$1,JMP!$AJ$1:$AU$1,0)),INDEX(Baseline!$B$2:$BD$2,1,MATCH(I$1,Baseline!$B$1:$BD$1,0)))</f>
        <v>0.42</v>
      </c>
      <c r="J556">
        <f>IFERROR(INDEX(JMP!$AJ$2:$AU$1000,MATCH($A556,JMP!$A$2:$A$1000,0),MATCH(J$1,JMP!$AJ$1:$AU$1,0)),INDEX(Baseline!$B$2:$BD$2,1,MATCH(J$1,Baseline!$B$1:$BD$1,0)))</f>
        <v>1</v>
      </c>
      <c r="K556">
        <f>IFERROR(INDEX(JMP!$AJ$2:$AU$1000,MATCH($A556,JMP!$A$2:$A$1000,0),MATCH(K$1,JMP!$AJ$1:$AU$1,0)),INDEX(Baseline!$B$2:$BD$2,1,MATCH(K$1,Baseline!$B$1:$BD$1,0)))</f>
        <v>0</v>
      </c>
      <c r="L556">
        <f>IFERROR(INDEX(JMP!$AJ$2:$AU$1000,MATCH($A556,JMP!$A$2:$A$1000,0),MATCH(L$1,JMP!$AJ$1:$AU$1,0)),INDEX(Baseline!$B$2:$BD$2,1,MATCH(L$1,Baseline!$B$1:$BD$1,0)))</f>
        <v>6.2622114944339419E-2</v>
      </c>
      <c r="M556" t="b">
        <f>IFERROR(INDEX(JMP!$AJ$2:$AU$1000,MATCH($A556,JMP!$A$2:$A$1000,0),MATCH(M$1,JMP!$AJ$1:$AU$1,0)),INDEX(Baseline!$B$2:$BD$2,1,MATCH(M$1,Baseline!$B$1:$BD$1,0)))</f>
        <v>0</v>
      </c>
      <c r="N556" t="b">
        <f>IFERROR(INDEX(JMP!$AJ$2:$AU$1000,MATCH($A556,JMP!$A$2:$A$1000,0),MATCH(N$1,JMP!$AJ$1:$AU$1,0)),INDEX(Baseline!$B$2:$BD$2,1,MATCH(N$1,Baseline!$B$1:$BD$1,0)))</f>
        <v>0</v>
      </c>
      <c r="O556">
        <f>IFERROR(INDEX(JMP!$AJ$2:$AU$1000,MATCH($A556,JMP!$A$2:$A$1000,0),MATCH(O$1,JMP!$AJ$1:$AU$1,0)),INDEX(Baseline!$B$2:$BD$2,1,MATCH(O$1,Baseline!$B$1:$BD$1,0)))</f>
        <v>7</v>
      </c>
      <c r="P556">
        <f>IFERROR(INDEX(JMP!$AJ$2:$AU$1000,MATCH($A556,JMP!$A$2:$A$1000,0),MATCH(P$1,JMP!$AJ$1:$AU$1,0)),INDEX(Baseline!$B$2:$BD$2,1,MATCH(P$1,Baseline!$B$1:$BD$1,0)))</f>
        <v>200</v>
      </c>
      <c r="Q556">
        <f>IFERROR(INDEX(JMP!$AJ$2:$AU$1000,MATCH($A556,JMP!$A$2:$A$1000,0),MATCH(Q$1,JMP!$AJ$1:$AU$1,0)),INDEX(Baseline!$B$2:$BD$2,1,MATCH(Q$1,Baseline!$B$1:$BD$1,0)))</f>
        <v>10</v>
      </c>
      <c r="R556">
        <f>IFERROR(INDEX(JMP!$AJ$2:$AU$1000,MATCH($A556,JMP!$A$2:$A$1000,0),MATCH(R$1,JMP!$AJ$1:$AU$1,0)),INDEX(Baseline!$B$2:$BD$2,1,MATCH(R$1,Baseline!$B$1:$BD$1,0)))</f>
        <v>0</v>
      </c>
      <c r="S556">
        <f>IFERROR(INDEX(JMP!$AJ$2:$AU$1000,MATCH($A556,JMP!$A$2:$A$1000,0),MATCH(S$1,JMP!$AJ$1:$AU$1,0)),INDEX(Baseline!$B$2:$BD$2,1,MATCH(S$1,Baseline!$B$1:$BD$1,0)))</f>
        <v>1</v>
      </c>
      <c r="T556">
        <f>IFERROR(INDEX(JMP!$AJ$2:$AU$1000,MATCH($A556,JMP!$A$2:$A$1000,0),MATCH(T$1,JMP!$AJ$1:$AU$1,0)),INDEX(Baseline!$B$2:$BD$2,1,MATCH(T$1,Baseline!$B$1:$BD$1,0)))</f>
        <v>0</v>
      </c>
      <c r="U556" t="str">
        <f>IFERROR(INDEX(JMP!$AJ$2:$AU$1000,MATCH($A556,JMP!$A$2:$A$1000,0),MATCH(U$1,JMP!$AJ$1:$AU$1,0)),INDEX(Baseline!$B$2:$BD$2,1,MATCH(U$1,Baseline!$B$1:$BD$1,0)))</f>
        <v>Titan</v>
      </c>
      <c r="V556">
        <f>IFERROR(INDEX(JMP!$AJ$2:$AU$1000,MATCH($A556,JMP!$A$2:$A$1000,0),MATCH(V$1,JMP!$AJ$1:$AU$1,0)),INDEX(Baseline!$B$2:$BD$2,1,MATCH(V$1,Baseline!$B$1:$BD$1,0)))</f>
        <v>3</v>
      </c>
      <c r="W556">
        <f>IFERROR(INDEX(JMP!$AJ$2:$AU$1000,MATCH($A556,JMP!$A$2:$A$1000,0),MATCH(W$1,JMP!$AJ$1:$AU$1,0)),INDEX(Baseline!$B$2:$BD$2,1,MATCH(W$1,Baseline!$B$1:$BD$1,0)))</f>
        <v>0.37</v>
      </c>
      <c r="X556">
        <f>IFERROR(INDEX(JMP!$AJ$2:$AU$1000,MATCH($A556,JMP!$A$2:$A$1000,0),MATCH(X$1,JMP!$AJ$1:$AU$1,0)),INDEX(Baseline!$B$2:$BD$2,1,MATCH(X$1,Baseline!$B$1:$BD$1,0)))</f>
        <v>4</v>
      </c>
      <c r="Y556">
        <f>IFERROR(INDEX(JMP!$AJ$2:$AU$1000,MATCH($A556,JMP!$A$2:$A$1000,0),MATCH(Y$1,JMP!$AJ$1:$AU$1,0)),INDEX(Baseline!$B$2:$BD$2,1,MATCH(Y$1,Baseline!$B$1:$BD$1,0)))</f>
        <v>4</v>
      </c>
      <c r="Z556">
        <f>IFERROR(INDEX(JMP!$AJ$2:$AU$1000,MATCH($A556,JMP!$A$2:$A$1000,0),MATCH(Z$1,JMP!$AJ$1:$AU$1,0)),INDEX(Baseline!$B$2:$BD$2,1,MATCH(Z$1,Baseline!$B$1:$BD$1,0)))</f>
        <v>1970</v>
      </c>
      <c r="AA556">
        <f>IFERROR(INDEX(JMP!$AJ$2:$AU$1000,MATCH($A556,JMP!$A$2:$A$1000,0),MATCH(AA$1,JMP!$AJ$1:$AU$1,0)),INDEX(Baseline!$B$2:$BD$2,1,MATCH(AA$1,Baseline!$B$1:$BD$1,0)))</f>
        <v>1970</v>
      </c>
      <c r="AB556">
        <f>IFERROR(INDEX(JMP!$AJ$2:$AU$1000,MATCH($A556,JMP!$A$2:$A$1000,0),MATCH(AB$1,JMP!$AJ$1:$AU$1,0)),INDEX(Baseline!$B$2:$BD$2,1,MATCH(AB$1,Baseline!$B$1:$BD$1,0)))</f>
        <v>0</v>
      </c>
      <c r="AC556">
        <f>IFERROR(INDEX(JMP!$AJ$2:$AU$1000,MATCH($A556,JMP!$A$2:$A$1000,0),MATCH(AC$1,JMP!$AJ$1:$AU$1,0)),INDEX(Baseline!$B$2:$BD$2,1,MATCH(AC$1,Baseline!$B$1:$BD$1,0)))</f>
        <v>1</v>
      </c>
      <c r="AD556">
        <f>IFERROR(INDEX(JMP!$AJ$2:$AU$1000,MATCH($A556,JMP!$A$2:$A$1000,0),MATCH(AD$1,JMP!$AJ$1:$AU$1,0)),INDEX(Baseline!$B$2:$BD$2,1,MATCH(AD$1,Baseline!$B$1:$BD$1,0)))</f>
        <v>8</v>
      </c>
      <c r="AE556">
        <f>IFERROR(INDEX(JMP!$AJ$2:$AU$1000,MATCH($A556,JMP!$A$2:$A$1000,0),MATCH(AE$1,JMP!$AJ$1:$AU$1,0)),INDEX(Baseline!$B$2:$BD$2,1,MATCH(AE$1,Baseline!$B$1:$BD$1,0)))</f>
        <v>0.625</v>
      </c>
      <c r="AF556" t="str">
        <f>IFERROR(INDEX(JMP!$AJ$2:$AU$1000,MATCH($A556,JMP!$A$2:$A$1000,0),MATCH(AF$1,JMP!$AJ$1:$AU$1,0)),INDEX(Baseline!$B$2:$BD$2,1,MATCH(AF$1,Baseline!$B$1:$BD$1,0)))</f>
        <v>bwb</v>
      </c>
      <c r="AG556" t="str">
        <f>IFERROR(INDEX(JMP!$AJ$2:$AU$1000,MATCH($A556,JMP!$A$2:$A$1000,0),MATCH(AG$1,JMP!$AJ$1:$AU$1,0)),INDEX(Baseline!$B$2:$BD$2,1,MATCH(AG$1,Baseline!$B$1:$BD$1,0)))</f>
        <v>V-tail</v>
      </c>
      <c r="AH556">
        <f>IFERROR(INDEX(JMP!$AJ$2:$AU$1000,MATCH($A556,JMP!$A$2:$A$1000,0),MATCH(AH$1,JMP!$AJ$1:$AU$1,0)),INDEX(Baseline!$B$2:$BD$2,1,MATCH(AH$1,Baseline!$B$1:$BD$1,0)))</f>
        <v>0</v>
      </c>
      <c r="AI556">
        <f>IFERROR(INDEX(JMP!$AJ$2:$AU$1000,MATCH($A556,JMP!$A$2:$A$1000,0),MATCH(AI$1,JMP!$AJ$1:$AU$1,0)),INDEX(Baseline!$B$2:$BD$2,1,MATCH(AI$1,Baseline!$B$1:$BD$1,0)))</f>
        <v>724000000</v>
      </c>
      <c r="AJ556">
        <f>IFERROR(INDEX(JMP!$AJ$2:$AU$1000,MATCH($A556,JMP!$A$2:$A$1000,0),MATCH(AJ$1,JMP!$AJ$1:$AU$1,0)),INDEX(Baseline!$B$2:$BD$2,1,MATCH(AJ$1,Baseline!$B$1:$BD$1,0)))</f>
        <v>54500000</v>
      </c>
      <c r="AK556">
        <f>IFERROR(INDEX(JMP!$AJ$2:$AU$1000,MATCH($A556,JMP!$A$2:$A$1000,0),MATCH(AK$1,JMP!$AJ$1:$AU$1,0)),INDEX(Baseline!$B$2:$BD$2,1,MATCH(AK$1,Baseline!$B$1:$BD$1,0)))</f>
        <v>30</v>
      </c>
      <c r="AL556">
        <f>IFERROR(INDEX(JMP!$AJ$2:$AU$1000,MATCH($A556,JMP!$A$2:$A$1000,0),MATCH(AL$1,JMP!$AJ$1:$AU$1,0)),INDEX(Baseline!$B$2:$BD$2,1,MATCH(AL$1,Baseline!$B$1:$BD$1,0)))</f>
        <v>1.9500366089472115E-2</v>
      </c>
      <c r="AM556">
        <f>IFERROR(INDEX(JMP!$AJ$2:$AU$1000,MATCH($A556,JMP!$A$2:$A$1000,0),MATCH(AM$1,JMP!$AJ$1:$AU$1,0)),INDEX(Baseline!$B$2:$BD$2,1,MATCH(AM$1,Baseline!$B$1:$BD$1,0)))</f>
        <v>5.7504355203809512</v>
      </c>
      <c r="AN556">
        <f>IFERROR(INDEX(JMP!$AJ$2:$AU$1000,MATCH($A556,JMP!$A$2:$A$1000,0),MATCH(AN$1,JMP!$AJ$1:$AU$1,0)),INDEX(Baseline!$B$2:$BD$2,1,MATCH(AN$1,Baseline!$B$1:$BD$1,0)))</f>
        <v>1.7211999682962187</v>
      </c>
      <c r="AO556">
        <f>IFERROR(INDEX(JMP!$AJ$2:$AU$1000,MATCH($A556,JMP!$A$2:$A$1000,0),MATCH(AO$1,JMP!$AJ$1:$AU$1,0)),INDEX(Baseline!$B$2:$BD$2,1,MATCH(AO$1,Baseline!$B$1:$BD$1,0)))</f>
        <v>0.82191542116591143</v>
      </c>
      <c r="AP556">
        <f>IFERROR(INDEX(JMP!$AJ$2:$AU$1000,MATCH($A556,JMP!$A$2:$A$1000,0),MATCH(AP$1,JMP!$AJ$1:$AU$1,0)),INDEX(Baseline!$B$2:$BD$2,1,MATCH(AP$1,Baseline!$B$1:$BD$1,0)))</f>
        <v>0</v>
      </c>
      <c r="AQ556">
        <f>IFERROR(INDEX(JMP!$AJ$2:$AU$1000,MATCH($A556,JMP!$A$2:$A$1000,0),MATCH(AQ$1,JMP!$AJ$1:$AU$1,0)),INDEX(Baseline!$B$2:$BD$2,1,MATCH(AQ$1,Baseline!$B$1:$BD$1,0)))</f>
        <v>0.35</v>
      </c>
      <c r="AR556">
        <f>IFERROR(INDEX(JMP!$AJ$2:$AU$1000,MATCH($A556,JMP!$A$2:$A$1000,0),MATCH(AR$1,JMP!$AJ$1:$AU$1,0)),INDEX(Baseline!$B$2:$BD$2,1,MATCH(AR$1,Baseline!$B$1:$BD$1,0)))</f>
        <v>0</v>
      </c>
      <c r="AS556">
        <f>IFERROR(INDEX(JMP!$AJ$2:$AU$1000,MATCH($A556,JMP!$A$2:$A$1000,0),MATCH(AS$1,JMP!$AJ$1:$AU$1,0)),INDEX(Baseline!$B$2:$BD$2,1,MATCH(AS$1,Baseline!$B$1:$BD$1,0)))</f>
        <v>0</v>
      </c>
      <c r="AT556">
        <f>IFERROR(INDEX(JMP!$AJ$2:$AU$1000,MATCH($A556,JMP!$A$2:$A$1000,0),MATCH(AT$1,JMP!$AJ$1:$AU$1,0)),INDEX(Baseline!$B$2:$BD$2,1,MATCH(AT$1,Baseline!$B$1:$BD$1,0)))</f>
        <v>500</v>
      </c>
      <c r="AU556">
        <f>IFERROR(INDEX(JMP!$AJ$2:$AU$1000,MATCH($A556,JMP!$A$2:$A$1000,0),MATCH(AU$1,JMP!$AJ$1:$AU$1,0)),INDEX(Baseline!$B$2:$BD$2,1,MATCH(AU$1,Baseline!$B$1:$BD$1,0)))</f>
        <v>50</v>
      </c>
      <c r="AV556">
        <f>IFERROR(INDEX(JMP!$AJ$2:$AU$1000,MATCH($A556,JMP!$A$2:$A$1000,0),MATCH(AV$1,JMP!$AJ$1:$AU$1,0)),INDEX(Baseline!$B$2:$BD$2,1,MATCH(AV$1,Baseline!$B$1:$BD$1,0)))</f>
        <v>12.1</v>
      </c>
      <c r="AW556">
        <f>IFERROR(INDEX(JMP!$AJ$2:$AU$1000,MATCH($A556,JMP!$A$2:$A$1000,0),MATCH(AW$1,JMP!$AJ$1:$AU$1,0)),INDEX(Baseline!$B$2:$BD$2,1,MATCH(AW$1,Baseline!$B$1:$BD$1,0)))</f>
        <v>1.9961979999999998E-3</v>
      </c>
      <c r="AX556">
        <f>IFERROR(INDEX(JMP!$AJ$2:$AU$1000,MATCH($A556,JMP!$A$2:$A$1000,0),MATCH(AX$1,JMP!$AJ$1:$AU$1,0)),INDEX(Baseline!$B$2:$BD$2,1,MATCH(AX$1,Baseline!$B$1:$BD$1,0)))</f>
        <v>1.9961979999999998E-3</v>
      </c>
      <c r="AY556">
        <f>IFERROR(INDEX(JMP!$AJ$2:$AU$1000,MATCH($A556,JMP!$A$2:$A$1000,0),MATCH(AY$1,JMP!$AJ$1:$AU$1,0)),INDEX(Baseline!$B$2:$BD$2,1,MATCH(AY$1,Baseline!$B$1:$BD$1,0)))</f>
        <v>1.9607137E-2</v>
      </c>
      <c r="AZ556">
        <f>IFERROR(INDEX(JMP!$AJ$2:$AU$1000,MATCH($A556,JMP!$A$2:$A$1000,0),MATCH(AZ$1,JMP!$AJ$1:$AU$1,0)),INDEX(Baseline!$B$2:$BD$2,1,MATCH(AZ$1,Baseline!$B$1:$BD$1,0)))</f>
        <v>1</v>
      </c>
      <c r="BA556">
        <f>IFERROR(INDEX(JMP!$AJ$2:$AU$1000,MATCH($A556,JMP!$A$2:$A$1000,0),MATCH(BA$1,JMP!$AJ$1:$AU$1,0)),INDEX(Baseline!$B$2:$BD$2,1,MATCH(BA$1,Baseline!$B$1:$BD$1,0)))</f>
        <v>55</v>
      </c>
      <c r="BB556">
        <f>IFERROR(INDEX(JMP!$AJ$2:$AU$1000,MATCH($A556,JMP!$A$2:$A$1000,0),MATCH(BB$1,JMP!$AJ$1:$AU$1,0)),INDEX(Baseline!$B$2:$BD$2,1,MATCH(BB$1,Baseline!$B$1:$BD$1,0)))</f>
        <v>0</v>
      </c>
      <c r="BC556">
        <f>IFERROR(INDEX(JMP!$AJ$2:$AU$1000,MATCH($A556,JMP!$A$2:$A$1000,0),MATCH(BC$1,JMP!$AJ$1:$AU$1,0)),INDEX(Baseline!$B$2:$BD$2,1,MATCH(BC$1,Baseline!$B$1:$BD$1,0)))</f>
        <v>3</v>
      </c>
      <c r="BD556">
        <f>IFERROR(INDEX(JMP!$AJ$2:$AU$1000,MATCH($A556,JMP!$A$2:$A$1000,0),MATCH(BD$1,JMP!$AJ$1:$AU$1,0)),INDEX(Baseline!$B$2:$BD$2,1,MATCH(BD$1,Baseline!$B$1:$BD$1,0)))</f>
        <v>3.1426450324999999</v>
      </c>
      <c r="BE556">
        <f>IFERROR(INDEX(JMP!$AJ$2:$AU$1000,MATCH($A556,JMP!$A$2:$A$1000,0),MATCH(BE$1,JMP!$AJ$1:$AU$1,0)),INDEX(Baseline!$B$2:$BE$2,1,MATCH(BE$1,Baseline!$B$1:$BE$1,0)))</f>
        <v>400000</v>
      </c>
      <c r="BF556" t="str">
        <f t="shared" si="40"/>
        <v>yes</v>
      </c>
      <c r="BG556" t="str">
        <f t="shared" si="41"/>
        <v>no</v>
      </c>
      <c r="BH556">
        <f t="shared" si="42"/>
        <v>0.5</v>
      </c>
      <c r="BI556">
        <f t="shared" si="43"/>
        <v>30</v>
      </c>
      <c r="BK556">
        <v>557</v>
      </c>
      <c r="BL556" t="str">
        <f t="shared" si="44"/>
        <v>fall</v>
      </c>
    </row>
    <row r="557" spans="1:64" x14ac:dyDescent="0.35">
      <c r="A557">
        <v>556</v>
      </c>
      <c r="B557">
        <f>IFERROR(INDEX(JMP!$AJ$2:$AU$1000,MATCH($A557,JMP!$A$2:$A$1000,0),MATCH(B$1,JMP!$AJ$1:$AU$1,0)),INDEX(Baseline!$B$2:$BD$2,1,MATCH(B$1,Baseline!$B$1:$BD$1,0)))</f>
        <v>0</v>
      </c>
      <c r="C557">
        <f>IFERROR(INDEX(JMP!$AJ$2:$AU$1000,MATCH($A557,JMP!$A$2:$A$1000,0),MATCH(C$1,JMP!$AJ$1:$AU$1,0)),INDEX(Baseline!$B$2:$BD$2,1,MATCH(C$1,Baseline!$B$1:$BD$1,0)))</f>
        <v>8760</v>
      </c>
      <c r="D557">
        <f>IFERROR(INDEX(JMP!$AJ$2:$AU$1000,MATCH($A557,JMP!$A$2:$A$1000,0),MATCH(D$1,JMP!$AJ$1:$AU$1,0)),INDEX(Baseline!$B$2:$BD$2,1,MATCH(D$1,Baseline!$B$1:$BD$1,0)))</f>
        <v>1</v>
      </c>
      <c r="E557">
        <f>IFERROR(INDEX(JMP!$AJ$2:$AU$1000,MATCH($A557,JMP!$A$2:$A$1000,0),MATCH(E$1,JMP!$AJ$1:$AU$1,0)),INDEX(Baseline!$B$2:$BD$2,1,MATCH(E$1,Baseline!$B$1:$BD$1,0)))</f>
        <v>1</v>
      </c>
      <c r="F557" t="str">
        <f>IFERROR(INDEX(JMP!$AJ$2:$AU$1000,MATCH($A557,JMP!$A$2:$A$1000,0),MATCH(F$1,JMP!$AJ$1:$AU$1,0)),INDEX(Baseline!$B$2:$BD$2,1,MATCH(F$1,Baseline!$B$1:$BD$1,0)))</f>
        <v>e344</v>
      </c>
      <c r="G557" t="str">
        <f>IFERROR(INDEX(JMP!$AJ$2:$AU$1000,MATCH($A557,JMP!$A$2:$A$1000,0),MATCH(G$1,JMP!$AJ$1:$AU$1,0)),INDEX(Baseline!$B$2:$BD$2,1,MATCH(G$1,Baseline!$B$1:$BD$1,0)))</f>
        <v>e340</v>
      </c>
      <c r="H557">
        <f>IFERROR(INDEX(JMP!$AJ$2:$AU$1000,MATCH($A557,JMP!$A$2:$A$1000,0),MATCH(H$1,JMP!$AJ$1:$AU$1,0)),INDEX(Baseline!$B$2:$BD$2,1,MATCH(H$1,Baseline!$B$1:$BD$1,0)))</f>
        <v>1.5</v>
      </c>
      <c r="I557">
        <f>IFERROR(INDEX(JMP!$AJ$2:$AU$1000,MATCH($A557,JMP!$A$2:$A$1000,0),MATCH(I$1,JMP!$AJ$1:$AU$1,0)),INDEX(Baseline!$B$2:$BD$2,1,MATCH(I$1,Baseline!$B$1:$BD$1,0)))</f>
        <v>0.42</v>
      </c>
      <c r="J557">
        <f>IFERROR(INDEX(JMP!$AJ$2:$AU$1000,MATCH($A557,JMP!$A$2:$A$1000,0),MATCH(J$1,JMP!$AJ$1:$AU$1,0)),INDEX(Baseline!$B$2:$BD$2,1,MATCH(J$1,Baseline!$B$1:$BD$1,0)))</f>
        <v>1</v>
      </c>
      <c r="K557">
        <f>IFERROR(INDEX(JMP!$AJ$2:$AU$1000,MATCH($A557,JMP!$A$2:$A$1000,0),MATCH(K$1,JMP!$AJ$1:$AU$1,0)),INDEX(Baseline!$B$2:$BD$2,1,MATCH(K$1,Baseline!$B$1:$BD$1,0)))</f>
        <v>0</v>
      </c>
      <c r="L557">
        <f>IFERROR(INDEX(JMP!$AJ$2:$AU$1000,MATCH($A557,JMP!$A$2:$A$1000,0),MATCH(L$1,JMP!$AJ$1:$AU$1,0)),INDEX(Baseline!$B$2:$BD$2,1,MATCH(L$1,Baseline!$B$1:$BD$1,0)))</f>
        <v>5.2765320469456041E-2</v>
      </c>
      <c r="M557" t="b">
        <f>IFERROR(INDEX(JMP!$AJ$2:$AU$1000,MATCH($A557,JMP!$A$2:$A$1000,0),MATCH(M$1,JMP!$AJ$1:$AU$1,0)),INDEX(Baseline!$B$2:$BD$2,1,MATCH(M$1,Baseline!$B$1:$BD$1,0)))</f>
        <v>0</v>
      </c>
      <c r="N557" t="b">
        <f>IFERROR(INDEX(JMP!$AJ$2:$AU$1000,MATCH($A557,JMP!$A$2:$A$1000,0),MATCH(N$1,JMP!$AJ$1:$AU$1,0)),INDEX(Baseline!$B$2:$BD$2,1,MATCH(N$1,Baseline!$B$1:$BD$1,0)))</f>
        <v>0</v>
      </c>
      <c r="O557">
        <f>IFERROR(INDEX(JMP!$AJ$2:$AU$1000,MATCH($A557,JMP!$A$2:$A$1000,0),MATCH(O$1,JMP!$AJ$1:$AU$1,0)),INDEX(Baseline!$B$2:$BD$2,1,MATCH(O$1,Baseline!$B$1:$BD$1,0)))</f>
        <v>7</v>
      </c>
      <c r="P557">
        <f>IFERROR(INDEX(JMP!$AJ$2:$AU$1000,MATCH($A557,JMP!$A$2:$A$1000,0),MATCH(P$1,JMP!$AJ$1:$AU$1,0)),INDEX(Baseline!$B$2:$BD$2,1,MATCH(P$1,Baseline!$B$1:$BD$1,0)))</f>
        <v>200</v>
      </c>
      <c r="Q557">
        <f>IFERROR(INDEX(JMP!$AJ$2:$AU$1000,MATCH($A557,JMP!$A$2:$A$1000,0),MATCH(Q$1,JMP!$AJ$1:$AU$1,0)),INDEX(Baseline!$B$2:$BD$2,1,MATCH(Q$1,Baseline!$B$1:$BD$1,0)))</f>
        <v>10</v>
      </c>
      <c r="R557">
        <f>IFERROR(INDEX(JMP!$AJ$2:$AU$1000,MATCH($A557,JMP!$A$2:$A$1000,0),MATCH(R$1,JMP!$AJ$1:$AU$1,0)),INDEX(Baseline!$B$2:$BD$2,1,MATCH(R$1,Baseline!$B$1:$BD$1,0)))</f>
        <v>0</v>
      </c>
      <c r="S557">
        <f>IFERROR(INDEX(JMP!$AJ$2:$AU$1000,MATCH($A557,JMP!$A$2:$A$1000,0),MATCH(S$1,JMP!$AJ$1:$AU$1,0)),INDEX(Baseline!$B$2:$BD$2,1,MATCH(S$1,Baseline!$B$1:$BD$1,0)))</f>
        <v>1</v>
      </c>
      <c r="T557">
        <f>IFERROR(INDEX(JMP!$AJ$2:$AU$1000,MATCH($A557,JMP!$A$2:$A$1000,0),MATCH(T$1,JMP!$AJ$1:$AU$1,0)),INDEX(Baseline!$B$2:$BD$2,1,MATCH(T$1,Baseline!$B$1:$BD$1,0)))</f>
        <v>0</v>
      </c>
      <c r="U557" t="str">
        <f>IFERROR(INDEX(JMP!$AJ$2:$AU$1000,MATCH($A557,JMP!$A$2:$A$1000,0),MATCH(U$1,JMP!$AJ$1:$AU$1,0)),INDEX(Baseline!$B$2:$BD$2,1,MATCH(U$1,Baseline!$B$1:$BD$1,0)))</f>
        <v>Titan</v>
      </c>
      <c r="V557">
        <f>IFERROR(INDEX(JMP!$AJ$2:$AU$1000,MATCH($A557,JMP!$A$2:$A$1000,0),MATCH(V$1,JMP!$AJ$1:$AU$1,0)),INDEX(Baseline!$B$2:$BD$2,1,MATCH(V$1,Baseline!$B$1:$BD$1,0)))</f>
        <v>3</v>
      </c>
      <c r="W557">
        <f>IFERROR(INDEX(JMP!$AJ$2:$AU$1000,MATCH($A557,JMP!$A$2:$A$1000,0),MATCH(W$1,JMP!$AJ$1:$AU$1,0)),INDEX(Baseline!$B$2:$BD$2,1,MATCH(W$1,Baseline!$B$1:$BD$1,0)))</f>
        <v>0.37</v>
      </c>
      <c r="X557">
        <f>IFERROR(INDEX(JMP!$AJ$2:$AU$1000,MATCH($A557,JMP!$A$2:$A$1000,0),MATCH(X$1,JMP!$AJ$1:$AU$1,0)),INDEX(Baseline!$B$2:$BD$2,1,MATCH(X$1,Baseline!$B$1:$BD$1,0)))</f>
        <v>4</v>
      </c>
      <c r="Y557">
        <f>IFERROR(INDEX(JMP!$AJ$2:$AU$1000,MATCH($A557,JMP!$A$2:$A$1000,0),MATCH(Y$1,JMP!$AJ$1:$AU$1,0)),INDEX(Baseline!$B$2:$BD$2,1,MATCH(Y$1,Baseline!$B$1:$BD$1,0)))</f>
        <v>4</v>
      </c>
      <c r="Z557">
        <f>IFERROR(INDEX(JMP!$AJ$2:$AU$1000,MATCH($A557,JMP!$A$2:$A$1000,0),MATCH(Z$1,JMP!$AJ$1:$AU$1,0)),INDEX(Baseline!$B$2:$BD$2,1,MATCH(Z$1,Baseline!$B$1:$BD$1,0)))</f>
        <v>1970</v>
      </c>
      <c r="AA557">
        <f>IFERROR(INDEX(JMP!$AJ$2:$AU$1000,MATCH($A557,JMP!$A$2:$A$1000,0),MATCH(AA$1,JMP!$AJ$1:$AU$1,0)),INDEX(Baseline!$B$2:$BD$2,1,MATCH(AA$1,Baseline!$B$1:$BD$1,0)))</f>
        <v>1970</v>
      </c>
      <c r="AB557">
        <f>IFERROR(INDEX(JMP!$AJ$2:$AU$1000,MATCH($A557,JMP!$A$2:$A$1000,0),MATCH(AB$1,JMP!$AJ$1:$AU$1,0)),INDEX(Baseline!$B$2:$BD$2,1,MATCH(AB$1,Baseline!$B$1:$BD$1,0)))</f>
        <v>0</v>
      </c>
      <c r="AC557">
        <f>IFERROR(INDEX(JMP!$AJ$2:$AU$1000,MATCH($A557,JMP!$A$2:$A$1000,0),MATCH(AC$1,JMP!$AJ$1:$AU$1,0)),INDEX(Baseline!$B$2:$BD$2,1,MATCH(AC$1,Baseline!$B$1:$BD$1,0)))</f>
        <v>1</v>
      </c>
      <c r="AD557">
        <f>IFERROR(INDEX(JMP!$AJ$2:$AU$1000,MATCH($A557,JMP!$A$2:$A$1000,0),MATCH(AD$1,JMP!$AJ$1:$AU$1,0)),INDEX(Baseline!$B$2:$BD$2,1,MATCH(AD$1,Baseline!$B$1:$BD$1,0)))</f>
        <v>8</v>
      </c>
      <c r="AE557">
        <f>IFERROR(INDEX(JMP!$AJ$2:$AU$1000,MATCH($A557,JMP!$A$2:$A$1000,0),MATCH(AE$1,JMP!$AJ$1:$AU$1,0)),INDEX(Baseline!$B$2:$BD$2,1,MATCH(AE$1,Baseline!$B$1:$BD$1,0)))</f>
        <v>1</v>
      </c>
      <c r="AF557" t="str">
        <f>IFERROR(INDEX(JMP!$AJ$2:$AU$1000,MATCH($A557,JMP!$A$2:$A$1000,0),MATCH(AF$1,JMP!$AJ$1:$AU$1,0)),INDEX(Baseline!$B$2:$BD$2,1,MATCH(AF$1,Baseline!$B$1:$BD$1,0)))</f>
        <v>bwb</v>
      </c>
      <c r="AG557" t="str">
        <f>IFERROR(INDEX(JMP!$AJ$2:$AU$1000,MATCH($A557,JMP!$A$2:$A$1000,0),MATCH(AG$1,JMP!$AJ$1:$AU$1,0)),INDEX(Baseline!$B$2:$BD$2,1,MATCH(AG$1,Baseline!$B$1:$BD$1,0)))</f>
        <v>V-tail</v>
      </c>
      <c r="AH557">
        <f>IFERROR(INDEX(JMP!$AJ$2:$AU$1000,MATCH($A557,JMP!$A$2:$A$1000,0),MATCH(AH$1,JMP!$AJ$1:$AU$1,0)),INDEX(Baseline!$B$2:$BD$2,1,MATCH(AH$1,Baseline!$B$1:$BD$1,0)))</f>
        <v>1</v>
      </c>
      <c r="AI557">
        <f>IFERROR(INDEX(JMP!$AJ$2:$AU$1000,MATCH($A557,JMP!$A$2:$A$1000,0),MATCH(AI$1,JMP!$AJ$1:$AU$1,0)),INDEX(Baseline!$B$2:$BD$2,1,MATCH(AI$1,Baseline!$B$1:$BD$1,0)))</f>
        <v>724000000</v>
      </c>
      <c r="AJ557">
        <f>IFERROR(INDEX(JMP!$AJ$2:$AU$1000,MATCH($A557,JMP!$A$2:$A$1000,0),MATCH(AJ$1,JMP!$AJ$1:$AU$1,0)),INDEX(Baseline!$B$2:$BD$2,1,MATCH(AJ$1,Baseline!$B$1:$BD$1,0)))</f>
        <v>54500000</v>
      </c>
      <c r="AK557">
        <f>IFERROR(INDEX(JMP!$AJ$2:$AU$1000,MATCH($A557,JMP!$A$2:$A$1000,0),MATCH(AK$1,JMP!$AJ$1:$AU$1,0)),INDEX(Baseline!$B$2:$BD$2,1,MATCH(AK$1,Baseline!$B$1:$BD$1,0)))</f>
        <v>30</v>
      </c>
      <c r="AL557">
        <f>IFERROR(INDEX(JMP!$AJ$2:$AU$1000,MATCH($A557,JMP!$A$2:$A$1000,0),MATCH(AL$1,JMP!$AJ$1:$AU$1,0)),INDEX(Baseline!$B$2:$BD$2,1,MATCH(AL$1,Baseline!$B$1:$BD$1,0)))</f>
        <v>2.7084807735849835E-2</v>
      </c>
      <c r="AM557">
        <f>IFERROR(INDEX(JMP!$AJ$2:$AU$1000,MATCH($A557,JMP!$A$2:$A$1000,0),MATCH(AM$1,JMP!$AJ$1:$AU$1,0)),INDEX(Baseline!$B$2:$BD$2,1,MATCH(AM$1,Baseline!$B$1:$BD$1,0)))</f>
        <v>16.988376238819047</v>
      </c>
      <c r="AN557">
        <f>IFERROR(INDEX(JMP!$AJ$2:$AU$1000,MATCH($A557,JMP!$A$2:$A$1000,0),MATCH(AN$1,JMP!$AJ$1:$AU$1,0)),INDEX(Baseline!$B$2:$BD$2,1,MATCH(AN$1,Baseline!$B$1:$BD$1,0)))</f>
        <v>1.6834988084843807</v>
      </c>
      <c r="AO557">
        <f>IFERROR(INDEX(JMP!$AJ$2:$AU$1000,MATCH($A557,JMP!$A$2:$A$1000,0),MATCH(AO$1,JMP!$AJ$1:$AU$1,0)),INDEX(Baseline!$B$2:$BD$2,1,MATCH(AO$1,Baseline!$B$1:$BD$1,0)))</f>
        <v>0.46347489131888669</v>
      </c>
      <c r="AP557">
        <f>IFERROR(INDEX(JMP!$AJ$2:$AU$1000,MATCH($A557,JMP!$A$2:$A$1000,0),MATCH(AP$1,JMP!$AJ$1:$AU$1,0)),INDEX(Baseline!$B$2:$BD$2,1,MATCH(AP$1,Baseline!$B$1:$BD$1,0)))</f>
        <v>0</v>
      </c>
      <c r="AQ557">
        <f>IFERROR(INDEX(JMP!$AJ$2:$AU$1000,MATCH($A557,JMP!$A$2:$A$1000,0),MATCH(AQ$1,JMP!$AJ$1:$AU$1,0)),INDEX(Baseline!$B$2:$BD$2,1,MATCH(AQ$1,Baseline!$B$1:$BD$1,0)))</f>
        <v>0.35</v>
      </c>
      <c r="AR557">
        <f>IFERROR(INDEX(JMP!$AJ$2:$AU$1000,MATCH($A557,JMP!$A$2:$A$1000,0),MATCH(AR$1,JMP!$AJ$1:$AU$1,0)),INDEX(Baseline!$B$2:$BD$2,1,MATCH(AR$1,Baseline!$B$1:$BD$1,0)))</f>
        <v>0</v>
      </c>
      <c r="AS557">
        <f>IFERROR(INDEX(JMP!$AJ$2:$AU$1000,MATCH($A557,JMP!$A$2:$A$1000,0),MATCH(AS$1,JMP!$AJ$1:$AU$1,0)),INDEX(Baseline!$B$2:$BD$2,1,MATCH(AS$1,Baseline!$B$1:$BD$1,0)))</f>
        <v>0</v>
      </c>
      <c r="AT557">
        <f>IFERROR(INDEX(JMP!$AJ$2:$AU$1000,MATCH($A557,JMP!$A$2:$A$1000,0),MATCH(AT$1,JMP!$AJ$1:$AU$1,0)),INDEX(Baseline!$B$2:$BD$2,1,MATCH(AT$1,Baseline!$B$1:$BD$1,0)))</f>
        <v>500</v>
      </c>
      <c r="AU557">
        <f>IFERROR(INDEX(JMP!$AJ$2:$AU$1000,MATCH($A557,JMP!$A$2:$A$1000,0),MATCH(AU$1,JMP!$AJ$1:$AU$1,0)),INDEX(Baseline!$B$2:$BD$2,1,MATCH(AU$1,Baseline!$B$1:$BD$1,0)))</f>
        <v>50</v>
      </c>
      <c r="AV557">
        <f>IFERROR(INDEX(JMP!$AJ$2:$AU$1000,MATCH($A557,JMP!$A$2:$A$1000,0),MATCH(AV$1,JMP!$AJ$1:$AU$1,0)),INDEX(Baseline!$B$2:$BD$2,1,MATCH(AV$1,Baseline!$B$1:$BD$1,0)))</f>
        <v>12.1</v>
      </c>
      <c r="AW557">
        <f>IFERROR(INDEX(JMP!$AJ$2:$AU$1000,MATCH($A557,JMP!$A$2:$A$1000,0),MATCH(AW$1,JMP!$AJ$1:$AU$1,0)),INDEX(Baseline!$B$2:$BD$2,1,MATCH(AW$1,Baseline!$B$1:$BD$1,0)))</f>
        <v>1.9961979999999998E-3</v>
      </c>
      <c r="AX557">
        <f>IFERROR(INDEX(JMP!$AJ$2:$AU$1000,MATCH($A557,JMP!$A$2:$A$1000,0),MATCH(AX$1,JMP!$AJ$1:$AU$1,0)),INDEX(Baseline!$B$2:$BD$2,1,MATCH(AX$1,Baseline!$B$1:$BD$1,0)))</f>
        <v>1.9961979999999998E-3</v>
      </c>
      <c r="AY557">
        <f>IFERROR(INDEX(JMP!$AJ$2:$AU$1000,MATCH($A557,JMP!$A$2:$A$1000,0),MATCH(AY$1,JMP!$AJ$1:$AU$1,0)),INDEX(Baseline!$B$2:$BD$2,1,MATCH(AY$1,Baseline!$B$1:$BD$1,0)))</f>
        <v>1.9607137E-2</v>
      </c>
      <c r="AZ557">
        <f>IFERROR(INDEX(JMP!$AJ$2:$AU$1000,MATCH($A557,JMP!$A$2:$A$1000,0),MATCH(AZ$1,JMP!$AJ$1:$AU$1,0)),INDEX(Baseline!$B$2:$BD$2,1,MATCH(AZ$1,Baseline!$B$1:$BD$1,0)))</f>
        <v>1</v>
      </c>
      <c r="BA557">
        <f>IFERROR(INDEX(JMP!$AJ$2:$AU$1000,MATCH($A557,JMP!$A$2:$A$1000,0),MATCH(BA$1,JMP!$AJ$1:$AU$1,0)),INDEX(Baseline!$B$2:$BD$2,1,MATCH(BA$1,Baseline!$B$1:$BD$1,0)))</f>
        <v>10</v>
      </c>
      <c r="BB557">
        <f>IFERROR(INDEX(JMP!$AJ$2:$AU$1000,MATCH($A557,JMP!$A$2:$A$1000,0),MATCH(BB$1,JMP!$AJ$1:$AU$1,0)),INDEX(Baseline!$B$2:$BD$2,1,MATCH(BB$1,Baseline!$B$1:$BD$1,0)))</f>
        <v>0</v>
      </c>
      <c r="BC557">
        <f>IFERROR(INDEX(JMP!$AJ$2:$AU$1000,MATCH($A557,JMP!$A$2:$A$1000,0),MATCH(BC$1,JMP!$AJ$1:$AU$1,0)),INDEX(Baseline!$B$2:$BD$2,1,MATCH(BC$1,Baseline!$B$1:$BD$1,0)))</f>
        <v>2</v>
      </c>
      <c r="BD557">
        <f>IFERROR(INDEX(JMP!$AJ$2:$AU$1000,MATCH($A557,JMP!$A$2:$A$1000,0),MATCH(BD$1,JMP!$AJ$1:$AU$1,0)),INDEX(Baseline!$B$2:$BD$2,1,MATCH(BD$1,Baseline!$B$1:$BD$1,0)))</f>
        <v>4.4141586408500002</v>
      </c>
      <c r="BE557">
        <f>IFERROR(INDEX(JMP!$AJ$2:$AU$1000,MATCH($A557,JMP!$A$2:$A$1000,0),MATCH(BE$1,JMP!$AJ$1:$AU$1,0)),INDEX(Baseline!$B$2:$BE$2,1,MATCH(BE$1,Baseline!$B$1:$BE$1,0)))</f>
        <v>400000</v>
      </c>
      <c r="BF557" t="str">
        <f t="shared" si="40"/>
        <v>yes</v>
      </c>
      <c r="BG557" t="str">
        <f t="shared" si="41"/>
        <v>yes</v>
      </c>
      <c r="BH557">
        <f t="shared" si="42"/>
        <v>1</v>
      </c>
      <c r="BI557">
        <f t="shared" si="43"/>
        <v>10</v>
      </c>
      <c r="BK557">
        <v>558</v>
      </c>
      <c r="BL557" t="str">
        <f t="shared" si="44"/>
        <v>summer</v>
      </c>
    </row>
    <row r="558" spans="1:64" x14ac:dyDescent="0.35">
      <c r="A558">
        <v>557</v>
      </c>
      <c r="B558">
        <f>IFERROR(INDEX(JMP!$AJ$2:$AU$1000,MATCH($A558,JMP!$A$2:$A$1000,0),MATCH(B$1,JMP!$AJ$1:$AU$1,0)),INDEX(Baseline!$B$2:$BD$2,1,MATCH(B$1,Baseline!$B$1:$BD$1,0)))</f>
        <v>0</v>
      </c>
      <c r="C558">
        <f>IFERROR(INDEX(JMP!$AJ$2:$AU$1000,MATCH($A558,JMP!$A$2:$A$1000,0),MATCH(C$1,JMP!$AJ$1:$AU$1,0)),INDEX(Baseline!$B$2:$BD$2,1,MATCH(C$1,Baseline!$B$1:$BD$1,0)))</f>
        <v>8760</v>
      </c>
      <c r="D558">
        <f>IFERROR(INDEX(JMP!$AJ$2:$AU$1000,MATCH($A558,JMP!$A$2:$A$1000,0),MATCH(D$1,JMP!$AJ$1:$AU$1,0)),INDEX(Baseline!$B$2:$BD$2,1,MATCH(D$1,Baseline!$B$1:$BD$1,0)))</f>
        <v>1</v>
      </c>
      <c r="E558">
        <f>IFERROR(INDEX(JMP!$AJ$2:$AU$1000,MATCH($A558,JMP!$A$2:$A$1000,0),MATCH(E$1,JMP!$AJ$1:$AU$1,0)),INDEX(Baseline!$B$2:$BD$2,1,MATCH(E$1,Baseline!$B$1:$BD$1,0)))</f>
        <v>1</v>
      </c>
      <c r="F558" t="str">
        <f>IFERROR(INDEX(JMP!$AJ$2:$AU$1000,MATCH($A558,JMP!$A$2:$A$1000,0),MATCH(F$1,JMP!$AJ$1:$AU$1,0)),INDEX(Baseline!$B$2:$BD$2,1,MATCH(F$1,Baseline!$B$1:$BD$1,0)))</f>
        <v>e344</v>
      </c>
      <c r="G558" t="str">
        <f>IFERROR(INDEX(JMP!$AJ$2:$AU$1000,MATCH($A558,JMP!$A$2:$A$1000,0),MATCH(G$1,JMP!$AJ$1:$AU$1,0)),INDEX(Baseline!$B$2:$BD$2,1,MATCH(G$1,Baseline!$B$1:$BD$1,0)))</f>
        <v>e340</v>
      </c>
      <c r="H558">
        <f>IFERROR(INDEX(JMP!$AJ$2:$AU$1000,MATCH($A558,JMP!$A$2:$A$1000,0),MATCH(H$1,JMP!$AJ$1:$AU$1,0)),INDEX(Baseline!$B$2:$BD$2,1,MATCH(H$1,Baseline!$B$1:$BD$1,0)))</f>
        <v>1.5</v>
      </c>
      <c r="I558">
        <f>IFERROR(INDEX(JMP!$AJ$2:$AU$1000,MATCH($A558,JMP!$A$2:$A$1000,0),MATCH(I$1,JMP!$AJ$1:$AU$1,0)),INDEX(Baseline!$B$2:$BD$2,1,MATCH(I$1,Baseline!$B$1:$BD$1,0)))</f>
        <v>0.42</v>
      </c>
      <c r="J558">
        <f>IFERROR(INDEX(JMP!$AJ$2:$AU$1000,MATCH($A558,JMP!$A$2:$A$1000,0),MATCH(J$1,JMP!$AJ$1:$AU$1,0)),INDEX(Baseline!$B$2:$BD$2,1,MATCH(J$1,Baseline!$B$1:$BD$1,0)))</f>
        <v>1</v>
      </c>
      <c r="K558">
        <f>IFERROR(INDEX(JMP!$AJ$2:$AU$1000,MATCH($A558,JMP!$A$2:$A$1000,0),MATCH(K$1,JMP!$AJ$1:$AU$1,0)),INDEX(Baseline!$B$2:$BD$2,1,MATCH(K$1,Baseline!$B$1:$BD$1,0)))</f>
        <v>0</v>
      </c>
      <c r="L558">
        <f>IFERROR(INDEX(JMP!$AJ$2:$AU$1000,MATCH($A558,JMP!$A$2:$A$1000,0),MATCH(L$1,JMP!$AJ$1:$AU$1,0)),INDEX(Baseline!$B$2:$BD$2,1,MATCH(L$1,Baseline!$B$1:$BD$1,0)))</f>
        <v>0.12955668360641992</v>
      </c>
      <c r="M558" t="b">
        <f>IFERROR(INDEX(JMP!$AJ$2:$AU$1000,MATCH($A558,JMP!$A$2:$A$1000,0),MATCH(M$1,JMP!$AJ$1:$AU$1,0)),INDEX(Baseline!$B$2:$BD$2,1,MATCH(M$1,Baseline!$B$1:$BD$1,0)))</f>
        <v>0</v>
      </c>
      <c r="N558" t="b">
        <f>IFERROR(INDEX(JMP!$AJ$2:$AU$1000,MATCH($A558,JMP!$A$2:$A$1000,0),MATCH(N$1,JMP!$AJ$1:$AU$1,0)),INDEX(Baseline!$B$2:$BD$2,1,MATCH(N$1,Baseline!$B$1:$BD$1,0)))</f>
        <v>0</v>
      </c>
      <c r="O558">
        <f>IFERROR(INDEX(JMP!$AJ$2:$AU$1000,MATCH($A558,JMP!$A$2:$A$1000,0),MATCH(O$1,JMP!$AJ$1:$AU$1,0)),INDEX(Baseline!$B$2:$BD$2,1,MATCH(O$1,Baseline!$B$1:$BD$1,0)))</f>
        <v>7</v>
      </c>
      <c r="P558">
        <f>IFERROR(INDEX(JMP!$AJ$2:$AU$1000,MATCH($A558,JMP!$A$2:$A$1000,0),MATCH(P$1,JMP!$AJ$1:$AU$1,0)),INDEX(Baseline!$B$2:$BD$2,1,MATCH(P$1,Baseline!$B$1:$BD$1,0)))</f>
        <v>200</v>
      </c>
      <c r="Q558">
        <f>IFERROR(INDEX(JMP!$AJ$2:$AU$1000,MATCH($A558,JMP!$A$2:$A$1000,0),MATCH(Q$1,JMP!$AJ$1:$AU$1,0)),INDEX(Baseline!$B$2:$BD$2,1,MATCH(Q$1,Baseline!$B$1:$BD$1,0)))</f>
        <v>10</v>
      </c>
      <c r="R558">
        <f>IFERROR(INDEX(JMP!$AJ$2:$AU$1000,MATCH($A558,JMP!$A$2:$A$1000,0),MATCH(R$1,JMP!$AJ$1:$AU$1,0)),INDEX(Baseline!$B$2:$BD$2,1,MATCH(R$1,Baseline!$B$1:$BD$1,0)))</f>
        <v>0</v>
      </c>
      <c r="S558">
        <f>IFERROR(INDEX(JMP!$AJ$2:$AU$1000,MATCH($A558,JMP!$A$2:$A$1000,0),MATCH(S$1,JMP!$AJ$1:$AU$1,0)),INDEX(Baseline!$B$2:$BD$2,1,MATCH(S$1,Baseline!$B$1:$BD$1,0)))</f>
        <v>1</v>
      </c>
      <c r="T558">
        <f>IFERROR(INDEX(JMP!$AJ$2:$AU$1000,MATCH($A558,JMP!$A$2:$A$1000,0),MATCH(T$1,JMP!$AJ$1:$AU$1,0)),INDEX(Baseline!$B$2:$BD$2,1,MATCH(T$1,Baseline!$B$1:$BD$1,0)))</f>
        <v>0</v>
      </c>
      <c r="U558" t="str">
        <f>IFERROR(INDEX(JMP!$AJ$2:$AU$1000,MATCH($A558,JMP!$A$2:$A$1000,0),MATCH(U$1,JMP!$AJ$1:$AU$1,0)),INDEX(Baseline!$B$2:$BD$2,1,MATCH(U$1,Baseline!$B$1:$BD$1,0)))</f>
        <v>Titan</v>
      </c>
      <c r="V558">
        <f>IFERROR(INDEX(JMP!$AJ$2:$AU$1000,MATCH($A558,JMP!$A$2:$A$1000,0),MATCH(V$1,JMP!$AJ$1:$AU$1,0)),INDEX(Baseline!$B$2:$BD$2,1,MATCH(V$1,Baseline!$B$1:$BD$1,0)))</f>
        <v>3</v>
      </c>
      <c r="W558">
        <f>IFERROR(INDEX(JMP!$AJ$2:$AU$1000,MATCH($A558,JMP!$A$2:$A$1000,0),MATCH(W$1,JMP!$AJ$1:$AU$1,0)),INDEX(Baseline!$B$2:$BD$2,1,MATCH(W$1,Baseline!$B$1:$BD$1,0)))</f>
        <v>0.37</v>
      </c>
      <c r="X558">
        <f>IFERROR(INDEX(JMP!$AJ$2:$AU$1000,MATCH($A558,JMP!$A$2:$A$1000,0),MATCH(X$1,JMP!$AJ$1:$AU$1,0)),INDEX(Baseline!$B$2:$BD$2,1,MATCH(X$1,Baseline!$B$1:$BD$1,0)))</f>
        <v>4</v>
      </c>
      <c r="Y558">
        <f>IFERROR(INDEX(JMP!$AJ$2:$AU$1000,MATCH($A558,JMP!$A$2:$A$1000,0),MATCH(Y$1,JMP!$AJ$1:$AU$1,0)),INDEX(Baseline!$B$2:$BD$2,1,MATCH(Y$1,Baseline!$B$1:$BD$1,0)))</f>
        <v>2</v>
      </c>
      <c r="Z558">
        <f>IFERROR(INDEX(JMP!$AJ$2:$AU$1000,MATCH($A558,JMP!$A$2:$A$1000,0),MATCH(Z$1,JMP!$AJ$1:$AU$1,0)),INDEX(Baseline!$B$2:$BD$2,1,MATCH(Z$1,Baseline!$B$1:$BD$1,0)))</f>
        <v>1970</v>
      </c>
      <c r="AA558">
        <f>IFERROR(INDEX(JMP!$AJ$2:$AU$1000,MATCH($A558,JMP!$A$2:$A$1000,0),MATCH(AA$1,JMP!$AJ$1:$AU$1,0)),INDEX(Baseline!$B$2:$BD$2,1,MATCH(AA$1,Baseline!$B$1:$BD$1,0)))</f>
        <v>1970</v>
      </c>
      <c r="AB558">
        <f>IFERROR(INDEX(JMP!$AJ$2:$AU$1000,MATCH($A558,JMP!$A$2:$A$1000,0),MATCH(AB$1,JMP!$AJ$1:$AU$1,0)),INDEX(Baseline!$B$2:$BD$2,1,MATCH(AB$1,Baseline!$B$1:$BD$1,0)))</f>
        <v>0</v>
      </c>
      <c r="AC558">
        <f>IFERROR(INDEX(JMP!$AJ$2:$AU$1000,MATCH($A558,JMP!$A$2:$A$1000,0),MATCH(AC$1,JMP!$AJ$1:$AU$1,0)),INDEX(Baseline!$B$2:$BD$2,1,MATCH(AC$1,Baseline!$B$1:$BD$1,0)))</f>
        <v>1</v>
      </c>
      <c r="AD558">
        <f>IFERROR(INDEX(JMP!$AJ$2:$AU$1000,MATCH($A558,JMP!$A$2:$A$1000,0),MATCH(AD$1,JMP!$AJ$1:$AU$1,0)),INDEX(Baseline!$B$2:$BD$2,1,MATCH(AD$1,Baseline!$B$1:$BD$1,0)))</f>
        <v>8</v>
      </c>
      <c r="AE558">
        <f>IFERROR(INDEX(JMP!$AJ$2:$AU$1000,MATCH($A558,JMP!$A$2:$A$1000,0),MATCH(AE$1,JMP!$AJ$1:$AU$1,0)),INDEX(Baseline!$B$2:$BD$2,1,MATCH(AE$1,Baseline!$B$1:$BD$1,0)))</f>
        <v>0.625</v>
      </c>
      <c r="AF558" t="str">
        <f>IFERROR(INDEX(JMP!$AJ$2:$AU$1000,MATCH($A558,JMP!$A$2:$A$1000,0),MATCH(AF$1,JMP!$AJ$1:$AU$1,0)),INDEX(Baseline!$B$2:$BD$2,1,MATCH(AF$1,Baseline!$B$1:$BD$1,0)))</f>
        <v>bwb</v>
      </c>
      <c r="AG558" t="str">
        <f>IFERROR(INDEX(JMP!$AJ$2:$AU$1000,MATCH($A558,JMP!$A$2:$A$1000,0),MATCH(AG$1,JMP!$AJ$1:$AU$1,0)),INDEX(Baseline!$B$2:$BD$2,1,MATCH(AG$1,Baseline!$B$1:$BD$1,0)))</f>
        <v>V-tail</v>
      </c>
      <c r="AH558">
        <f>IFERROR(INDEX(JMP!$AJ$2:$AU$1000,MATCH($A558,JMP!$A$2:$A$1000,0),MATCH(AH$1,JMP!$AJ$1:$AU$1,0)),INDEX(Baseline!$B$2:$BD$2,1,MATCH(AH$1,Baseline!$B$1:$BD$1,0)))</f>
        <v>1</v>
      </c>
      <c r="AI558">
        <f>IFERROR(INDEX(JMP!$AJ$2:$AU$1000,MATCH($A558,JMP!$A$2:$A$1000,0),MATCH(AI$1,JMP!$AJ$1:$AU$1,0)),INDEX(Baseline!$B$2:$BD$2,1,MATCH(AI$1,Baseline!$B$1:$BD$1,0)))</f>
        <v>724000000</v>
      </c>
      <c r="AJ558">
        <f>IFERROR(INDEX(JMP!$AJ$2:$AU$1000,MATCH($A558,JMP!$A$2:$A$1000,0),MATCH(AJ$1,JMP!$AJ$1:$AU$1,0)),INDEX(Baseline!$B$2:$BD$2,1,MATCH(AJ$1,Baseline!$B$1:$BD$1,0)))</f>
        <v>54500000</v>
      </c>
      <c r="AK558">
        <f>IFERROR(INDEX(JMP!$AJ$2:$AU$1000,MATCH($A558,JMP!$A$2:$A$1000,0),MATCH(AK$1,JMP!$AJ$1:$AU$1,0)),INDEX(Baseline!$B$2:$BD$2,1,MATCH(AK$1,Baseline!$B$1:$BD$1,0)))</f>
        <v>30</v>
      </c>
      <c r="AL558">
        <f>IFERROR(INDEX(JMP!$AJ$2:$AU$1000,MATCH($A558,JMP!$A$2:$A$1000,0),MATCH(AL$1,JMP!$AJ$1:$AU$1,0)),INDEX(Baseline!$B$2:$BD$2,1,MATCH(AL$1,Baseline!$B$1:$BD$1,0)))</f>
        <v>2.013140315889014E-2</v>
      </c>
      <c r="AM558">
        <f>IFERROR(INDEX(JMP!$AJ$2:$AU$1000,MATCH($A558,JMP!$A$2:$A$1000,0),MATCH(AM$1,JMP!$AJ$1:$AU$1,0)),INDEX(Baseline!$B$2:$BD$2,1,MATCH(AM$1,Baseline!$B$1:$BD$1,0)))</f>
        <v>11.295095084019048</v>
      </c>
      <c r="AN558">
        <f>IFERROR(INDEX(JMP!$AJ$2:$AU$1000,MATCH($A558,JMP!$A$2:$A$1000,0),MATCH(AN$1,JMP!$AJ$1:$AU$1,0)),INDEX(Baseline!$B$2:$BD$2,1,MATCH(AN$1,Baseline!$B$1:$BD$1,0)))</f>
        <v>2.3609755771487255</v>
      </c>
      <c r="AO558">
        <f>IFERROR(INDEX(JMP!$AJ$2:$AU$1000,MATCH($A558,JMP!$A$2:$A$1000,0),MATCH(AO$1,JMP!$AJ$1:$AU$1,0)),INDEX(Baseline!$B$2:$BD$2,1,MATCH(AO$1,Baseline!$B$1:$BD$1,0)))</f>
        <v>0.50584674595067802</v>
      </c>
      <c r="AP558">
        <f>IFERROR(INDEX(JMP!$AJ$2:$AU$1000,MATCH($A558,JMP!$A$2:$A$1000,0),MATCH(AP$1,JMP!$AJ$1:$AU$1,0)),INDEX(Baseline!$B$2:$BD$2,1,MATCH(AP$1,Baseline!$B$1:$BD$1,0)))</f>
        <v>0</v>
      </c>
      <c r="AQ558">
        <f>IFERROR(INDEX(JMP!$AJ$2:$AU$1000,MATCH($A558,JMP!$A$2:$A$1000,0),MATCH(AQ$1,JMP!$AJ$1:$AU$1,0)),INDEX(Baseline!$B$2:$BD$2,1,MATCH(AQ$1,Baseline!$B$1:$BD$1,0)))</f>
        <v>0.35</v>
      </c>
      <c r="AR558">
        <f>IFERROR(INDEX(JMP!$AJ$2:$AU$1000,MATCH($A558,JMP!$A$2:$A$1000,0),MATCH(AR$1,JMP!$AJ$1:$AU$1,0)),INDEX(Baseline!$B$2:$BD$2,1,MATCH(AR$1,Baseline!$B$1:$BD$1,0)))</f>
        <v>0</v>
      </c>
      <c r="AS558">
        <f>IFERROR(INDEX(JMP!$AJ$2:$AU$1000,MATCH($A558,JMP!$A$2:$A$1000,0),MATCH(AS$1,JMP!$AJ$1:$AU$1,0)),INDEX(Baseline!$B$2:$BD$2,1,MATCH(AS$1,Baseline!$B$1:$BD$1,0)))</f>
        <v>0</v>
      </c>
      <c r="AT558">
        <f>IFERROR(INDEX(JMP!$AJ$2:$AU$1000,MATCH($A558,JMP!$A$2:$A$1000,0),MATCH(AT$1,JMP!$AJ$1:$AU$1,0)),INDEX(Baseline!$B$2:$BD$2,1,MATCH(AT$1,Baseline!$B$1:$BD$1,0)))</f>
        <v>500</v>
      </c>
      <c r="AU558">
        <f>IFERROR(INDEX(JMP!$AJ$2:$AU$1000,MATCH($A558,JMP!$A$2:$A$1000,0),MATCH(AU$1,JMP!$AJ$1:$AU$1,0)),INDEX(Baseline!$B$2:$BD$2,1,MATCH(AU$1,Baseline!$B$1:$BD$1,0)))</f>
        <v>50</v>
      </c>
      <c r="AV558">
        <f>IFERROR(INDEX(JMP!$AJ$2:$AU$1000,MATCH($A558,JMP!$A$2:$A$1000,0),MATCH(AV$1,JMP!$AJ$1:$AU$1,0)),INDEX(Baseline!$B$2:$BD$2,1,MATCH(AV$1,Baseline!$B$1:$BD$1,0)))</f>
        <v>12.1</v>
      </c>
      <c r="AW558">
        <f>IFERROR(INDEX(JMP!$AJ$2:$AU$1000,MATCH($A558,JMP!$A$2:$A$1000,0),MATCH(AW$1,JMP!$AJ$1:$AU$1,0)),INDEX(Baseline!$B$2:$BD$2,1,MATCH(AW$1,Baseline!$B$1:$BD$1,0)))</f>
        <v>1.9961979999999998E-3</v>
      </c>
      <c r="AX558">
        <f>IFERROR(INDEX(JMP!$AJ$2:$AU$1000,MATCH($A558,JMP!$A$2:$A$1000,0),MATCH(AX$1,JMP!$AJ$1:$AU$1,0)),INDEX(Baseline!$B$2:$BD$2,1,MATCH(AX$1,Baseline!$B$1:$BD$1,0)))</f>
        <v>1.9961979999999998E-3</v>
      </c>
      <c r="AY558">
        <f>IFERROR(INDEX(JMP!$AJ$2:$AU$1000,MATCH($A558,JMP!$A$2:$A$1000,0),MATCH(AY$1,JMP!$AJ$1:$AU$1,0)),INDEX(Baseline!$B$2:$BD$2,1,MATCH(AY$1,Baseline!$B$1:$BD$1,0)))</f>
        <v>1.9607137E-2</v>
      </c>
      <c r="AZ558">
        <f>IFERROR(INDEX(JMP!$AJ$2:$AU$1000,MATCH($A558,JMP!$A$2:$A$1000,0),MATCH(AZ$1,JMP!$AJ$1:$AU$1,0)),INDEX(Baseline!$B$2:$BD$2,1,MATCH(AZ$1,Baseline!$B$1:$BD$1,0)))</f>
        <v>0</v>
      </c>
      <c r="BA558">
        <f>IFERROR(INDEX(JMP!$AJ$2:$AU$1000,MATCH($A558,JMP!$A$2:$A$1000,0),MATCH(BA$1,JMP!$AJ$1:$AU$1,0)),INDEX(Baseline!$B$2:$BD$2,1,MATCH(BA$1,Baseline!$B$1:$BD$1,0)))</f>
        <v>10</v>
      </c>
      <c r="BB558">
        <f>IFERROR(INDEX(JMP!$AJ$2:$AU$1000,MATCH($A558,JMP!$A$2:$A$1000,0),MATCH(BB$1,JMP!$AJ$1:$AU$1,0)),INDEX(Baseline!$B$2:$BD$2,1,MATCH(BB$1,Baseline!$B$1:$BD$1,0)))</f>
        <v>0</v>
      </c>
      <c r="BC558">
        <f>IFERROR(INDEX(JMP!$AJ$2:$AU$1000,MATCH($A558,JMP!$A$2:$A$1000,0),MATCH(BC$1,JMP!$AJ$1:$AU$1,0)),INDEX(Baseline!$B$2:$BD$2,1,MATCH(BC$1,Baseline!$B$1:$BD$1,0)))</f>
        <v>4</v>
      </c>
      <c r="BD558">
        <f>IFERROR(INDEX(JMP!$AJ$2:$AU$1000,MATCH($A558,JMP!$A$2:$A$1000,0),MATCH(BD$1,JMP!$AJ$1:$AU$1,0)),INDEX(Baseline!$B$2:$BD$2,1,MATCH(BD$1,Baseline!$B$1:$BD$1,0)))</f>
        <v>3.2897946259999999</v>
      </c>
      <c r="BE558">
        <f>IFERROR(INDEX(JMP!$AJ$2:$AU$1000,MATCH($A558,JMP!$A$2:$A$1000,0),MATCH(BE$1,JMP!$AJ$1:$AU$1,0)),INDEX(Baseline!$B$2:$BE$2,1,MATCH(BE$1,Baseline!$B$1:$BE$1,0)))</f>
        <v>400000</v>
      </c>
      <c r="BF558" t="str">
        <f t="shared" si="40"/>
        <v>no</v>
      </c>
      <c r="BG558" t="str">
        <f t="shared" si="41"/>
        <v>yes</v>
      </c>
      <c r="BH558">
        <f t="shared" si="42"/>
        <v>0.5</v>
      </c>
      <c r="BI558">
        <f t="shared" si="43"/>
        <v>10</v>
      </c>
      <c r="BK558">
        <v>559</v>
      </c>
      <c r="BL558" t="str">
        <f t="shared" si="44"/>
        <v>winter</v>
      </c>
    </row>
    <row r="559" spans="1:64" x14ac:dyDescent="0.35">
      <c r="A559">
        <v>558</v>
      </c>
      <c r="B559">
        <f>IFERROR(INDEX(JMP!$AJ$2:$AU$1000,MATCH($A559,JMP!$A$2:$A$1000,0),MATCH(B$1,JMP!$AJ$1:$AU$1,0)),INDEX(Baseline!$B$2:$BD$2,1,MATCH(B$1,Baseline!$B$1:$BD$1,0)))</f>
        <v>0</v>
      </c>
      <c r="C559">
        <f>IFERROR(INDEX(JMP!$AJ$2:$AU$1000,MATCH($A559,JMP!$A$2:$A$1000,0),MATCH(C$1,JMP!$AJ$1:$AU$1,0)),INDEX(Baseline!$B$2:$BD$2,1,MATCH(C$1,Baseline!$B$1:$BD$1,0)))</f>
        <v>8760</v>
      </c>
      <c r="D559">
        <f>IFERROR(INDEX(JMP!$AJ$2:$AU$1000,MATCH($A559,JMP!$A$2:$A$1000,0),MATCH(D$1,JMP!$AJ$1:$AU$1,0)),INDEX(Baseline!$B$2:$BD$2,1,MATCH(D$1,Baseline!$B$1:$BD$1,0)))</f>
        <v>1</v>
      </c>
      <c r="E559">
        <f>IFERROR(INDEX(JMP!$AJ$2:$AU$1000,MATCH($A559,JMP!$A$2:$A$1000,0),MATCH(E$1,JMP!$AJ$1:$AU$1,0)),INDEX(Baseline!$B$2:$BD$2,1,MATCH(E$1,Baseline!$B$1:$BD$1,0)))</f>
        <v>1</v>
      </c>
      <c r="F559" t="str">
        <f>IFERROR(INDEX(JMP!$AJ$2:$AU$1000,MATCH($A559,JMP!$A$2:$A$1000,0),MATCH(F$1,JMP!$AJ$1:$AU$1,0)),INDEX(Baseline!$B$2:$BD$2,1,MATCH(F$1,Baseline!$B$1:$BD$1,0)))</f>
        <v>e344</v>
      </c>
      <c r="G559" t="str">
        <f>IFERROR(INDEX(JMP!$AJ$2:$AU$1000,MATCH($A559,JMP!$A$2:$A$1000,0),MATCH(G$1,JMP!$AJ$1:$AU$1,0)),INDEX(Baseline!$B$2:$BD$2,1,MATCH(G$1,Baseline!$B$1:$BD$1,0)))</f>
        <v>e340</v>
      </c>
      <c r="H559">
        <f>IFERROR(INDEX(JMP!$AJ$2:$AU$1000,MATCH($A559,JMP!$A$2:$A$1000,0),MATCH(H$1,JMP!$AJ$1:$AU$1,0)),INDEX(Baseline!$B$2:$BD$2,1,MATCH(H$1,Baseline!$B$1:$BD$1,0)))</f>
        <v>1.5</v>
      </c>
      <c r="I559">
        <f>IFERROR(INDEX(JMP!$AJ$2:$AU$1000,MATCH($A559,JMP!$A$2:$A$1000,0),MATCH(I$1,JMP!$AJ$1:$AU$1,0)),INDEX(Baseline!$B$2:$BD$2,1,MATCH(I$1,Baseline!$B$1:$BD$1,0)))</f>
        <v>0.42</v>
      </c>
      <c r="J559">
        <f>IFERROR(INDEX(JMP!$AJ$2:$AU$1000,MATCH($A559,JMP!$A$2:$A$1000,0),MATCH(J$1,JMP!$AJ$1:$AU$1,0)),INDEX(Baseline!$B$2:$BD$2,1,MATCH(J$1,Baseline!$B$1:$BD$1,0)))</f>
        <v>1</v>
      </c>
      <c r="K559">
        <f>IFERROR(INDEX(JMP!$AJ$2:$AU$1000,MATCH($A559,JMP!$A$2:$A$1000,0),MATCH(K$1,JMP!$AJ$1:$AU$1,0)),INDEX(Baseline!$B$2:$BD$2,1,MATCH(K$1,Baseline!$B$1:$BD$1,0)))</f>
        <v>0</v>
      </c>
      <c r="L559">
        <f>IFERROR(INDEX(JMP!$AJ$2:$AU$1000,MATCH($A559,JMP!$A$2:$A$1000,0),MATCH(L$1,JMP!$AJ$1:$AU$1,0)),INDEX(Baseline!$B$2:$BD$2,1,MATCH(L$1,Baseline!$B$1:$BD$1,0)))</f>
        <v>0.16309196312653887</v>
      </c>
      <c r="M559" t="b">
        <f>IFERROR(INDEX(JMP!$AJ$2:$AU$1000,MATCH($A559,JMP!$A$2:$A$1000,0),MATCH(M$1,JMP!$AJ$1:$AU$1,0)),INDEX(Baseline!$B$2:$BD$2,1,MATCH(M$1,Baseline!$B$1:$BD$1,0)))</f>
        <v>0</v>
      </c>
      <c r="N559" t="b">
        <f>IFERROR(INDEX(JMP!$AJ$2:$AU$1000,MATCH($A559,JMP!$A$2:$A$1000,0),MATCH(N$1,JMP!$AJ$1:$AU$1,0)),INDEX(Baseline!$B$2:$BD$2,1,MATCH(N$1,Baseline!$B$1:$BD$1,0)))</f>
        <v>0</v>
      </c>
      <c r="O559">
        <f>IFERROR(INDEX(JMP!$AJ$2:$AU$1000,MATCH($A559,JMP!$A$2:$A$1000,0),MATCH(O$1,JMP!$AJ$1:$AU$1,0)),INDEX(Baseline!$B$2:$BD$2,1,MATCH(O$1,Baseline!$B$1:$BD$1,0)))</f>
        <v>7</v>
      </c>
      <c r="P559">
        <f>IFERROR(INDEX(JMP!$AJ$2:$AU$1000,MATCH($A559,JMP!$A$2:$A$1000,0),MATCH(P$1,JMP!$AJ$1:$AU$1,0)),INDEX(Baseline!$B$2:$BD$2,1,MATCH(P$1,Baseline!$B$1:$BD$1,0)))</f>
        <v>200</v>
      </c>
      <c r="Q559">
        <f>IFERROR(INDEX(JMP!$AJ$2:$AU$1000,MATCH($A559,JMP!$A$2:$A$1000,0),MATCH(Q$1,JMP!$AJ$1:$AU$1,0)),INDEX(Baseline!$B$2:$BD$2,1,MATCH(Q$1,Baseline!$B$1:$BD$1,0)))</f>
        <v>10</v>
      </c>
      <c r="R559">
        <f>IFERROR(INDEX(JMP!$AJ$2:$AU$1000,MATCH($A559,JMP!$A$2:$A$1000,0),MATCH(R$1,JMP!$AJ$1:$AU$1,0)),INDEX(Baseline!$B$2:$BD$2,1,MATCH(R$1,Baseline!$B$1:$BD$1,0)))</f>
        <v>0</v>
      </c>
      <c r="S559">
        <f>IFERROR(INDEX(JMP!$AJ$2:$AU$1000,MATCH($A559,JMP!$A$2:$A$1000,0),MATCH(S$1,JMP!$AJ$1:$AU$1,0)),INDEX(Baseline!$B$2:$BD$2,1,MATCH(S$1,Baseline!$B$1:$BD$1,0)))</f>
        <v>1</v>
      </c>
      <c r="T559">
        <f>IFERROR(INDEX(JMP!$AJ$2:$AU$1000,MATCH($A559,JMP!$A$2:$A$1000,0),MATCH(T$1,JMP!$AJ$1:$AU$1,0)),INDEX(Baseline!$B$2:$BD$2,1,MATCH(T$1,Baseline!$B$1:$BD$1,0)))</f>
        <v>0</v>
      </c>
      <c r="U559" t="str">
        <f>IFERROR(INDEX(JMP!$AJ$2:$AU$1000,MATCH($A559,JMP!$A$2:$A$1000,0),MATCH(U$1,JMP!$AJ$1:$AU$1,0)),INDEX(Baseline!$B$2:$BD$2,1,MATCH(U$1,Baseline!$B$1:$BD$1,0)))</f>
        <v>Titan</v>
      </c>
      <c r="V559">
        <f>IFERROR(INDEX(JMP!$AJ$2:$AU$1000,MATCH($A559,JMP!$A$2:$A$1000,0),MATCH(V$1,JMP!$AJ$1:$AU$1,0)),INDEX(Baseline!$B$2:$BD$2,1,MATCH(V$1,Baseline!$B$1:$BD$1,0)))</f>
        <v>3</v>
      </c>
      <c r="W559">
        <f>IFERROR(INDEX(JMP!$AJ$2:$AU$1000,MATCH($A559,JMP!$A$2:$A$1000,0),MATCH(W$1,JMP!$AJ$1:$AU$1,0)),INDEX(Baseline!$B$2:$BD$2,1,MATCH(W$1,Baseline!$B$1:$BD$1,0)))</f>
        <v>0.37</v>
      </c>
      <c r="X559">
        <f>IFERROR(INDEX(JMP!$AJ$2:$AU$1000,MATCH($A559,JMP!$A$2:$A$1000,0),MATCH(X$1,JMP!$AJ$1:$AU$1,0)),INDEX(Baseline!$B$2:$BD$2,1,MATCH(X$1,Baseline!$B$1:$BD$1,0)))</f>
        <v>4</v>
      </c>
      <c r="Y559">
        <f>IFERROR(INDEX(JMP!$AJ$2:$AU$1000,MATCH($A559,JMP!$A$2:$A$1000,0),MATCH(Y$1,JMP!$AJ$1:$AU$1,0)),INDEX(Baseline!$B$2:$BD$2,1,MATCH(Y$1,Baseline!$B$1:$BD$1,0)))</f>
        <v>1</v>
      </c>
      <c r="Z559">
        <f>IFERROR(INDEX(JMP!$AJ$2:$AU$1000,MATCH($A559,JMP!$A$2:$A$1000,0),MATCH(Z$1,JMP!$AJ$1:$AU$1,0)),INDEX(Baseline!$B$2:$BD$2,1,MATCH(Z$1,Baseline!$B$1:$BD$1,0)))</f>
        <v>1970</v>
      </c>
      <c r="AA559">
        <f>IFERROR(INDEX(JMP!$AJ$2:$AU$1000,MATCH($A559,JMP!$A$2:$A$1000,0),MATCH(AA$1,JMP!$AJ$1:$AU$1,0)),INDEX(Baseline!$B$2:$BD$2,1,MATCH(AA$1,Baseline!$B$1:$BD$1,0)))</f>
        <v>1970</v>
      </c>
      <c r="AB559">
        <f>IFERROR(INDEX(JMP!$AJ$2:$AU$1000,MATCH($A559,JMP!$A$2:$A$1000,0),MATCH(AB$1,JMP!$AJ$1:$AU$1,0)),INDEX(Baseline!$B$2:$BD$2,1,MATCH(AB$1,Baseline!$B$1:$BD$1,0)))</f>
        <v>0</v>
      </c>
      <c r="AC559">
        <f>IFERROR(INDEX(JMP!$AJ$2:$AU$1000,MATCH($A559,JMP!$A$2:$A$1000,0),MATCH(AC$1,JMP!$AJ$1:$AU$1,0)),INDEX(Baseline!$B$2:$BD$2,1,MATCH(AC$1,Baseline!$B$1:$BD$1,0)))</f>
        <v>1</v>
      </c>
      <c r="AD559">
        <f>IFERROR(INDEX(JMP!$AJ$2:$AU$1000,MATCH($A559,JMP!$A$2:$A$1000,0),MATCH(AD$1,JMP!$AJ$1:$AU$1,0)),INDEX(Baseline!$B$2:$BD$2,1,MATCH(AD$1,Baseline!$B$1:$BD$1,0)))</f>
        <v>8</v>
      </c>
      <c r="AE559">
        <f>IFERROR(INDEX(JMP!$AJ$2:$AU$1000,MATCH($A559,JMP!$A$2:$A$1000,0),MATCH(AE$1,JMP!$AJ$1:$AU$1,0)),INDEX(Baseline!$B$2:$BD$2,1,MATCH(AE$1,Baseline!$B$1:$BD$1,0)))</f>
        <v>1</v>
      </c>
      <c r="AF559" t="str">
        <f>IFERROR(INDEX(JMP!$AJ$2:$AU$1000,MATCH($A559,JMP!$A$2:$A$1000,0),MATCH(AF$1,JMP!$AJ$1:$AU$1,0)),INDEX(Baseline!$B$2:$BD$2,1,MATCH(AF$1,Baseline!$B$1:$BD$1,0)))</f>
        <v>bwb</v>
      </c>
      <c r="AG559" t="str">
        <f>IFERROR(INDEX(JMP!$AJ$2:$AU$1000,MATCH($A559,JMP!$A$2:$A$1000,0),MATCH(AG$1,JMP!$AJ$1:$AU$1,0)),INDEX(Baseline!$B$2:$BD$2,1,MATCH(AG$1,Baseline!$B$1:$BD$1,0)))</f>
        <v>V-tail</v>
      </c>
      <c r="AH559">
        <f>IFERROR(INDEX(JMP!$AJ$2:$AU$1000,MATCH($A559,JMP!$A$2:$A$1000,0),MATCH(AH$1,JMP!$AJ$1:$AU$1,0)),INDEX(Baseline!$B$2:$BD$2,1,MATCH(AH$1,Baseline!$B$1:$BD$1,0)))</f>
        <v>0</v>
      </c>
      <c r="AI559">
        <f>IFERROR(INDEX(JMP!$AJ$2:$AU$1000,MATCH($A559,JMP!$A$2:$A$1000,0),MATCH(AI$1,JMP!$AJ$1:$AU$1,0)),INDEX(Baseline!$B$2:$BD$2,1,MATCH(AI$1,Baseline!$B$1:$BD$1,0)))</f>
        <v>724000000</v>
      </c>
      <c r="AJ559">
        <f>IFERROR(INDEX(JMP!$AJ$2:$AU$1000,MATCH($A559,JMP!$A$2:$A$1000,0),MATCH(AJ$1,JMP!$AJ$1:$AU$1,0)),INDEX(Baseline!$B$2:$BD$2,1,MATCH(AJ$1,Baseline!$B$1:$BD$1,0)))</f>
        <v>54500000</v>
      </c>
      <c r="AK559">
        <f>IFERROR(INDEX(JMP!$AJ$2:$AU$1000,MATCH($A559,JMP!$A$2:$A$1000,0),MATCH(AK$1,JMP!$AJ$1:$AU$1,0)),INDEX(Baseline!$B$2:$BD$2,1,MATCH(AK$1,Baseline!$B$1:$BD$1,0)))</f>
        <v>30</v>
      </c>
      <c r="AL559">
        <f>IFERROR(INDEX(JMP!$AJ$2:$AU$1000,MATCH($A559,JMP!$A$2:$A$1000,0),MATCH(AL$1,JMP!$AJ$1:$AU$1,0)),INDEX(Baseline!$B$2:$BD$2,1,MATCH(AL$1,Baseline!$B$1:$BD$1,0)))</f>
        <v>1.5747660881016624E-2</v>
      </c>
      <c r="AM559">
        <f>IFERROR(INDEX(JMP!$AJ$2:$AU$1000,MATCH($A559,JMP!$A$2:$A$1000,0),MATCH(AM$1,JMP!$AJ$1:$AU$1,0)),INDEX(Baseline!$B$2:$BD$2,1,MATCH(AM$1,Baseline!$B$1:$BD$1,0)))</f>
        <v>13.735995225104762</v>
      </c>
      <c r="AN559">
        <f>IFERROR(INDEX(JMP!$AJ$2:$AU$1000,MATCH($A559,JMP!$A$2:$A$1000,0),MATCH(AN$1,JMP!$AJ$1:$AU$1,0)),INDEX(Baseline!$B$2:$BD$2,1,MATCH(AN$1,Baseline!$B$1:$BD$1,0)))</f>
        <v>1.7686714123348068</v>
      </c>
      <c r="AO559">
        <f>IFERROR(INDEX(JMP!$AJ$2:$AU$1000,MATCH($A559,JMP!$A$2:$A$1000,0),MATCH(AO$1,JMP!$AJ$1:$AU$1,0)),INDEX(Baseline!$B$2:$BD$2,1,MATCH(AO$1,Baseline!$B$1:$BD$1,0)))</f>
        <v>0.72032428076241173</v>
      </c>
      <c r="AP559">
        <f>IFERROR(INDEX(JMP!$AJ$2:$AU$1000,MATCH($A559,JMP!$A$2:$A$1000,0),MATCH(AP$1,JMP!$AJ$1:$AU$1,0)),INDEX(Baseline!$B$2:$BD$2,1,MATCH(AP$1,Baseline!$B$1:$BD$1,0)))</f>
        <v>0</v>
      </c>
      <c r="AQ559">
        <f>IFERROR(INDEX(JMP!$AJ$2:$AU$1000,MATCH($A559,JMP!$A$2:$A$1000,0),MATCH(AQ$1,JMP!$AJ$1:$AU$1,0)),INDEX(Baseline!$B$2:$BD$2,1,MATCH(AQ$1,Baseline!$B$1:$BD$1,0)))</f>
        <v>0.35</v>
      </c>
      <c r="AR559">
        <f>IFERROR(INDEX(JMP!$AJ$2:$AU$1000,MATCH($A559,JMP!$A$2:$A$1000,0),MATCH(AR$1,JMP!$AJ$1:$AU$1,0)),INDEX(Baseline!$B$2:$BD$2,1,MATCH(AR$1,Baseline!$B$1:$BD$1,0)))</f>
        <v>0</v>
      </c>
      <c r="AS559">
        <f>IFERROR(INDEX(JMP!$AJ$2:$AU$1000,MATCH($A559,JMP!$A$2:$A$1000,0),MATCH(AS$1,JMP!$AJ$1:$AU$1,0)),INDEX(Baseline!$B$2:$BD$2,1,MATCH(AS$1,Baseline!$B$1:$BD$1,0)))</f>
        <v>0</v>
      </c>
      <c r="AT559">
        <f>IFERROR(INDEX(JMP!$AJ$2:$AU$1000,MATCH($A559,JMP!$A$2:$A$1000,0),MATCH(AT$1,JMP!$AJ$1:$AU$1,0)),INDEX(Baseline!$B$2:$BD$2,1,MATCH(AT$1,Baseline!$B$1:$BD$1,0)))</f>
        <v>500</v>
      </c>
      <c r="AU559">
        <f>IFERROR(INDEX(JMP!$AJ$2:$AU$1000,MATCH($A559,JMP!$A$2:$A$1000,0),MATCH(AU$1,JMP!$AJ$1:$AU$1,0)),INDEX(Baseline!$B$2:$BD$2,1,MATCH(AU$1,Baseline!$B$1:$BD$1,0)))</f>
        <v>50</v>
      </c>
      <c r="AV559">
        <f>IFERROR(INDEX(JMP!$AJ$2:$AU$1000,MATCH($A559,JMP!$A$2:$A$1000,0),MATCH(AV$1,JMP!$AJ$1:$AU$1,0)),INDEX(Baseline!$B$2:$BD$2,1,MATCH(AV$1,Baseline!$B$1:$BD$1,0)))</f>
        <v>12.1</v>
      </c>
      <c r="AW559">
        <f>IFERROR(INDEX(JMP!$AJ$2:$AU$1000,MATCH($A559,JMP!$A$2:$A$1000,0),MATCH(AW$1,JMP!$AJ$1:$AU$1,0)),INDEX(Baseline!$B$2:$BD$2,1,MATCH(AW$1,Baseline!$B$1:$BD$1,0)))</f>
        <v>1.9961979999999998E-3</v>
      </c>
      <c r="AX559">
        <f>IFERROR(INDEX(JMP!$AJ$2:$AU$1000,MATCH($A559,JMP!$A$2:$A$1000,0),MATCH(AX$1,JMP!$AJ$1:$AU$1,0)),INDEX(Baseline!$B$2:$BD$2,1,MATCH(AX$1,Baseline!$B$1:$BD$1,0)))</f>
        <v>1.9961979999999998E-3</v>
      </c>
      <c r="AY559">
        <f>IFERROR(INDEX(JMP!$AJ$2:$AU$1000,MATCH($A559,JMP!$A$2:$A$1000,0),MATCH(AY$1,JMP!$AJ$1:$AU$1,0)),INDEX(Baseline!$B$2:$BD$2,1,MATCH(AY$1,Baseline!$B$1:$BD$1,0)))</f>
        <v>1.9607137E-2</v>
      </c>
      <c r="AZ559">
        <f>IFERROR(INDEX(JMP!$AJ$2:$AU$1000,MATCH($A559,JMP!$A$2:$A$1000,0),MATCH(AZ$1,JMP!$AJ$1:$AU$1,0)),INDEX(Baseline!$B$2:$BD$2,1,MATCH(AZ$1,Baseline!$B$1:$BD$1,0)))</f>
        <v>1</v>
      </c>
      <c r="BA559">
        <f>IFERROR(INDEX(JMP!$AJ$2:$AU$1000,MATCH($A559,JMP!$A$2:$A$1000,0),MATCH(BA$1,JMP!$AJ$1:$AU$1,0)),INDEX(Baseline!$B$2:$BD$2,1,MATCH(BA$1,Baseline!$B$1:$BD$1,0)))</f>
        <v>55</v>
      </c>
      <c r="BB559">
        <f>IFERROR(INDEX(JMP!$AJ$2:$AU$1000,MATCH($A559,JMP!$A$2:$A$1000,0),MATCH(BB$1,JMP!$AJ$1:$AU$1,0)),INDEX(Baseline!$B$2:$BD$2,1,MATCH(BB$1,Baseline!$B$1:$BD$1,0)))</f>
        <v>0</v>
      </c>
      <c r="BC559">
        <f>IFERROR(INDEX(JMP!$AJ$2:$AU$1000,MATCH($A559,JMP!$A$2:$A$1000,0),MATCH(BC$1,JMP!$AJ$1:$AU$1,0)),INDEX(Baseline!$B$2:$BD$2,1,MATCH(BC$1,Baseline!$B$1:$BD$1,0)))</f>
        <v>1</v>
      </c>
      <c r="BD559">
        <f>IFERROR(INDEX(JMP!$AJ$2:$AU$1000,MATCH($A559,JMP!$A$2:$A$1000,0),MATCH(BD$1,JMP!$AJ$1:$AU$1,0)),INDEX(Baseline!$B$2:$BD$2,1,MATCH(BD$1,Baseline!$B$1:$BD$1,0)))</f>
        <v>3.7813295625499999</v>
      </c>
      <c r="BE559">
        <f>IFERROR(INDEX(JMP!$AJ$2:$AU$1000,MATCH($A559,JMP!$A$2:$A$1000,0),MATCH(BE$1,JMP!$AJ$1:$AU$1,0)),INDEX(Baseline!$B$2:$BE$2,1,MATCH(BE$1,Baseline!$B$1:$BE$1,0)))</f>
        <v>400000</v>
      </c>
      <c r="BF559" t="str">
        <f t="shared" si="40"/>
        <v>yes</v>
      </c>
      <c r="BG559" t="str">
        <f t="shared" si="41"/>
        <v>no</v>
      </c>
      <c r="BH559">
        <f t="shared" si="42"/>
        <v>1</v>
      </c>
      <c r="BI559">
        <f t="shared" si="43"/>
        <v>30</v>
      </c>
      <c r="BK559">
        <v>560</v>
      </c>
      <c r="BL559" t="str">
        <f t="shared" si="44"/>
        <v>spring</v>
      </c>
    </row>
    <row r="560" spans="1:64" x14ac:dyDescent="0.35">
      <c r="A560">
        <v>559</v>
      </c>
      <c r="B560">
        <f>IFERROR(INDEX(JMP!$AJ$2:$AU$1000,MATCH($A560,JMP!$A$2:$A$1000,0),MATCH(B$1,JMP!$AJ$1:$AU$1,0)),INDEX(Baseline!$B$2:$BD$2,1,MATCH(B$1,Baseline!$B$1:$BD$1,0)))</f>
        <v>0</v>
      </c>
      <c r="C560">
        <f>IFERROR(INDEX(JMP!$AJ$2:$AU$1000,MATCH($A560,JMP!$A$2:$A$1000,0),MATCH(C$1,JMP!$AJ$1:$AU$1,0)),INDEX(Baseline!$B$2:$BD$2,1,MATCH(C$1,Baseline!$B$1:$BD$1,0)))</f>
        <v>8760</v>
      </c>
      <c r="D560">
        <f>IFERROR(INDEX(JMP!$AJ$2:$AU$1000,MATCH($A560,JMP!$A$2:$A$1000,0),MATCH(D$1,JMP!$AJ$1:$AU$1,0)),INDEX(Baseline!$B$2:$BD$2,1,MATCH(D$1,Baseline!$B$1:$BD$1,0)))</f>
        <v>1</v>
      </c>
      <c r="E560">
        <f>IFERROR(INDEX(JMP!$AJ$2:$AU$1000,MATCH($A560,JMP!$A$2:$A$1000,0),MATCH(E$1,JMP!$AJ$1:$AU$1,0)),INDEX(Baseline!$B$2:$BD$2,1,MATCH(E$1,Baseline!$B$1:$BD$1,0)))</f>
        <v>1</v>
      </c>
      <c r="F560" t="str">
        <f>IFERROR(INDEX(JMP!$AJ$2:$AU$1000,MATCH($A560,JMP!$A$2:$A$1000,0),MATCH(F$1,JMP!$AJ$1:$AU$1,0)),INDEX(Baseline!$B$2:$BD$2,1,MATCH(F$1,Baseline!$B$1:$BD$1,0)))</f>
        <v>e344</v>
      </c>
      <c r="G560" t="str">
        <f>IFERROR(INDEX(JMP!$AJ$2:$AU$1000,MATCH($A560,JMP!$A$2:$A$1000,0),MATCH(G$1,JMP!$AJ$1:$AU$1,0)),INDEX(Baseline!$B$2:$BD$2,1,MATCH(G$1,Baseline!$B$1:$BD$1,0)))</f>
        <v>e340</v>
      </c>
      <c r="H560">
        <f>IFERROR(INDEX(JMP!$AJ$2:$AU$1000,MATCH($A560,JMP!$A$2:$A$1000,0),MATCH(H$1,JMP!$AJ$1:$AU$1,0)),INDEX(Baseline!$B$2:$BD$2,1,MATCH(H$1,Baseline!$B$1:$BD$1,0)))</f>
        <v>1.5</v>
      </c>
      <c r="I560">
        <f>IFERROR(INDEX(JMP!$AJ$2:$AU$1000,MATCH($A560,JMP!$A$2:$A$1000,0),MATCH(I$1,JMP!$AJ$1:$AU$1,0)),INDEX(Baseline!$B$2:$BD$2,1,MATCH(I$1,Baseline!$B$1:$BD$1,0)))</f>
        <v>0.42</v>
      </c>
      <c r="J560">
        <f>IFERROR(INDEX(JMP!$AJ$2:$AU$1000,MATCH($A560,JMP!$A$2:$A$1000,0),MATCH(J$1,JMP!$AJ$1:$AU$1,0)),INDEX(Baseline!$B$2:$BD$2,1,MATCH(J$1,Baseline!$B$1:$BD$1,0)))</f>
        <v>1</v>
      </c>
      <c r="K560">
        <f>IFERROR(INDEX(JMP!$AJ$2:$AU$1000,MATCH($A560,JMP!$A$2:$A$1000,0),MATCH(K$1,JMP!$AJ$1:$AU$1,0)),INDEX(Baseline!$B$2:$BD$2,1,MATCH(K$1,Baseline!$B$1:$BD$1,0)))</f>
        <v>0</v>
      </c>
      <c r="L560">
        <f>IFERROR(INDEX(JMP!$AJ$2:$AU$1000,MATCH($A560,JMP!$A$2:$A$1000,0),MATCH(L$1,JMP!$AJ$1:$AU$1,0)),INDEX(Baseline!$B$2:$BD$2,1,MATCH(L$1,Baseline!$B$1:$BD$1,0)))</f>
        <v>0.1490763569096949</v>
      </c>
      <c r="M560" t="b">
        <f>IFERROR(INDEX(JMP!$AJ$2:$AU$1000,MATCH($A560,JMP!$A$2:$A$1000,0),MATCH(M$1,JMP!$AJ$1:$AU$1,0)),INDEX(Baseline!$B$2:$BD$2,1,MATCH(M$1,Baseline!$B$1:$BD$1,0)))</f>
        <v>0</v>
      </c>
      <c r="N560" t="b">
        <f>IFERROR(INDEX(JMP!$AJ$2:$AU$1000,MATCH($A560,JMP!$A$2:$A$1000,0),MATCH(N$1,JMP!$AJ$1:$AU$1,0)),INDEX(Baseline!$B$2:$BD$2,1,MATCH(N$1,Baseline!$B$1:$BD$1,0)))</f>
        <v>0</v>
      </c>
      <c r="O560">
        <f>IFERROR(INDEX(JMP!$AJ$2:$AU$1000,MATCH($A560,JMP!$A$2:$A$1000,0),MATCH(O$1,JMP!$AJ$1:$AU$1,0)),INDEX(Baseline!$B$2:$BD$2,1,MATCH(O$1,Baseline!$B$1:$BD$1,0)))</f>
        <v>7</v>
      </c>
      <c r="P560">
        <f>IFERROR(INDEX(JMP!$AJ$2:$AU$1000,MATCH($A560,JMP!$A$2:$A$1000,0),MATCH(P$1,JMP!$AJ$1:$AU$1,0)),INDEX(Baseline!$B$2:$BD$2,1,MATCH(P$1,Baseline!$B$1:$BD$1,0)))</f>
        <v>200</v>
      </c>
      <c r="Q560">
        <f>IFERROR(INDEX(JMP!$AJ$2:$AU$1000,MATCH($A560,JMP!$A$2:$A$1000,0),MATCH(Q$1,JMP!$AJ$1:$AU$1,0)),INDEX(Baseline!$B$2:$BD$2,1,MATCH(Q$1,Baseline!$B$1:$BD$1,0)))</f>
        <v>10</v>
      </c>
      <c r="R560">
        <f>IFERROR(INDEX(JMP!$AJ$2:$AU$1000,MATCH($A560,JMP!$A$2:$A$1000,0),MATCH(R$1,JMP!$AJ$1:$AU$1,0)),INDEX(Baseline!$B$2:$BD$2,1,MATCH(R$1,Baseline!$B$1:$BD$1,0)))</f>
        <v>0</v>
      </c>
      <c r="S560">
        <f>IFERROR(INDEX(JMP!$AJ$2:$AU$1000,MATCH($A560,JMP!$A$2:$A$1000,0),MATCH(S$1,JMP!$AJ$1:$AU$1,0)),INDEX(Baseline!$B$2:$BD$2,1,MATCH(S$1,Baseline!$B$1:$BD$1,0)))</f>
        <v>1</v>
      </c>
      <c r="T560">
        <f>IFERROR(INDEX(JMP!$AJ$2:$AU$1000,MATCH($A560,JMP!$A$2:$A$1000,0),MATCH(T$1,JMP!$AJ$1:$AU$1,0)),INDEX(Baseline!$B$2:$BD$2,1,MATCH(T$1,Baseline!$B$1:$BD$1,0)))</f>
        <v>0</v>
      </c>
      <c r="U560" t="str">
        <f>IFERROR(INDEX(JMP!$AJ$2:$AU$1000,MATCH($A560,JMP!$A$2:$A$1000,0),MATCH(U$1,JMP!$AJ$1:$AU$1,0)),INDEX(Baseline!$B$2:$BD$2,1,MATCH(U$1,Baseline!$B$1:$BD$1,0)))</f>
        <v>Titan</v>
      </c>
      <c r="V560">
        <f>IFERROR(INDEX(JMP!$AJ$2:$AU$1000,MATCH($A560,JMP!$A$2:$A$1000,0),MATCH(V$1,JMP!$AJ$1:$AU$1,0)),INDEX(Baseline!$B$2:$BD$2,1,MATCH(V$1,Baseline!$B$1:$BD$1,0)))</f>
        <v>3</v>
      </c>
      <c r="W560">
        <f>IFERROR(INDEX(JMP!$AJ$2:$AU$1000,MATCH($A560,JMP!$A$2:$A$1000,0),MATCH(W$1,JMP!$AJ$1:$AU$1,0)),INDEX(Baseline!$B$2:$BD$2,1,MATCH(W$1,Baseline!$B$1:$BD$1,0)))</f>
        <v>0.37</v>
      </c>
      <c r="X560">
        <f>IFERROR(INDEX(JMP!$AJ$2:$AU$1000,MATCH($A560,JMP!$A$2:$A$1000,0),MATCH(X$1,JMP!$AJ$1:$AU$1,0)),INDEX(Baseline!$B$2:$BD$2,1,MATCH(X$1,Baseline!$B$1:$BD$1,0)))</f>
        <v>4</v>
      </c>
      <c r="Y560">
        <f>IFERROR(INDEX(JMP!$AJ$2:$AU$1000,MATCH($A560,JMP!$A$2:$A$1000,0),MATCH(Y$1,JMP!$AJ$1:$AU$1,0)),INDEX(Baseline!$B$2:$BD$2,1,MATCH(Y$1,Baseline!$B$1:$BD$1,0)))</f>
        <v>5</v>
      </c>
      <c r="Z560">
        <f>IFERROR(INDEX(JMP!$AJ$2:$AU$1000,MATCH($A560,JMP!$A$2:$A$1000,0),MATCH(Z$1,JMP!$AJ$1:$AU$1,0)),INDEX(Baseline!$B$2:$BD$2,1,MATCH(Z$1,Baseline!$B$1:$BD$1,0)))</f>
        <v>1970</v>
      </c>
      <c r="AA560">
        <f>IFERROR(INDEX(JMP!$AJ$2:$AU$1000,MATCH($A560,JMP!$A$2:$A$1000,0),MATCH(AA$1,JMP!$AJ$1:$AU$1,0)),INDEX(Baseline!$B$2:$BD$2,1,MATCH(AA$1,Baseline!$B$1:$BD$1,0)))</f>
        <v>1970</v>
      </c>
      <c r="AB560">
        <f>IFERROR(INDEX(JMP!$AJ$2:$AU$1000,MATCH($A560,JMP!$A$2:$A$1000,0),MATCH(AB$1,JMP!$AJ$1:$AU$1,0)),INDEX(Baseline!$B$2:$BD$2,1,MATCH(AB$1,Baseline!$B$1:$BD$1,0)))</f>
        <v>0</v>
      </c>
      <c r="AC560">
        <f>IFERROR(INDEX(JMP!$AJ$2:$AU$1000,MATCH($A560,JMP!$A$2:$A$1000,0),MATCH(AC$1,JMP!$AJ$1:$AU$1,0)),INDEX(Baseline!$B$2:$BD$2,1,MATCH(AC$1,Baseline!$B$1:$BD$1,0)))</f>
        <v>1</v>
      </c>
      <c r="AD560">
        <f>IFERROR(INDEX(JMP!$AJ$2:$AU$1000,MATCH($A560,JMP!$A$2:$A$1000,0),MATCH(AD$1,JMP!$AJ$1:$AU$1,0)),INDEX(Baseline!$B$2:$BD$2,1,MATCH(AD$1,Baseline!$B$1:$BD$1,0)))</f>
        <v>8</v>
      </c>
      <c r="AE560">
        <f>IFERROR(INDEX(JMP!$AJ$2:$AU$1000,MATCH($A560,JMP!$A$2:$A$1000,0),MATCH(AE$1,JMP!$AJ$1:$AU$1,0)),INDEX(Baseline!$B$2:$BD$2,1,MATCH(AE$1,Baseline!$B$1:$BD$1,0)))</f>
        <v>1</v>
      </c>
      <c r="AF560" t="str">
        <f>IFERROR(INDEX(JMP!$AJ$2:$AU$1000,MATCH($A560,JMP!$A$2:$A$1000,0),MATCH(AF$1,JMP!$AJ$1:$AU$1,0)),INDEX(Baseline!$B$2:$BD$2,1,MATCH(AF$1,Baseline!$B$1:$BD$1,0)))</f>
        <v>bwb</v>
      </c>
      <c r="AG560" t="str">
        <f>IFERROR(INDEX(JMP!$AJ$2:$AU$1000,MATCH($A560,JMP!$A$2:$A$1000,0),MATCH(AG$1,JMP!$AJ$1:$AU$1,0)),INDEX(Baseline!$B$2:$BD$2,1,MATCH(AG$1,Baseline!$B$1:$BD$1,0)))</f>
        <v>V-tail</v>
      </c>
      <c r="AH560">
        <f>IFERROR(INDEX(JMP!$AJ$2:$AU$1000,MATCH($A560,JMP!$A$2:$A$1000,0),MATCH(AH$1,JMP!$AJ$1:$AU$1,0)),INDEX(Baseline!$B$2:$BD$2,1,MATCH(AH$1,Baseline!$B$1:$BD$1,0)))</f>
        <v>0</v>
      </c>
      <c r="AI560">
        <f>IFERROR(INDEX(JMP!$AJ$2:$AU$1000,MATCH($A560,JMP!$A$2:$A$1000,0),MATCH(AI$1,JMP!$AJ$1:$AU$1,0)),INDEX(Baseline!$B$2:$BD$2,1,MATCH(AI$1,Baseline!$B$1:$BD$1,0)))</f>
        <v>724000000</v>
      </c>
      <c r="AJ560">
        <f>IFERROR(INDEX(JMP!$AJ$2:$AU$1000,MATCH($A560,JMP!$A$2:$A$1000,0),MATCH(AJ$1,JMP!$AJ$1:$AU$1,0)),INDEX(Baseline!$B$2:$BD$2,1,MATCH(AJ$1,Baseline!$B$1:$BD$1,0)))</f>
        <v>54500000</v>
      </c>
      <c r="AK560">
        <f>IFERROR(INDEX(JMP!$AJ$2:$AU$1000,MATCH($A560,JMP!$A$2:$A$1000,0),MATCH(AK$1,JMP!$AJ$1:$AU$1,0)),INDEX(Baseline!$B$2:$BD$2,1,MATCH(AK$1,Baseline!$B$1:$BD$1,0)))</f>
        <v>30</v>
      </c>
      <c r="AL560">
        <f>IFERROR(INDEX(JMP!$AJ$2:$AU$1000,MATCH($A560,JMP!$A$2:$A$1000,0),MATCH(AL$1,JMP!$AJ$1:$AU$1,0)),INDEX(Baseline!$B$2:$BD$2,1,MATCH(AL$1,Baseline!$B$1:$BD$1,0)))</f>
        <v>2.7086203695141416E-2</v>
      </c>
      <c r="AM560">
        <f>IFERROR(INDEX(JMP!$AJ$2:$AU$1000,MATCH($A560,JMP!$A$2:$A$1000,0),MATCH(AM$1,JMP!$AJ$1:$AU$1,0)),INDEX(Baseline!$B$2:$BD$2,1,MATCH(AM$1,Baseline!$B$1:$BD$1,0)))</f>
        <v>14.534345567085714</v>
      </c>
      <c r="AN560">
        <f>IFERROR(INDEX(JMP!$AJ$2:$AU$1000,MATCH($A560,JMP!$A$2:$A$1000,0),MATCH(AN$1,JMP!$AJ$1:$AU$1,0)),INDEX(Baseline!$B$2:$BD$2,1,MATCH(AN$1,Baseline!$B$1:$BD$1,0)))</f>
        <v>2.5743313163644879</v>
      </c>
      <c r="AO560">
        <f>IFERROR(INDEX(JMP!$AJ$2:$AU$1000,MATCH($A560,JMP!$A$2:$A$1000,0),MATCH(AO$1,JMP!$AJ$1:$AU$1,0)),INDEX(Baseline!$B$2:$BD$2,1,MATCH(AO$1,Baseline!$B$1:$BD$1,0)))</f>
        <v>1.4111631384116012</v>
      </c>
      <c r="AP560">
        <f>IFERROR(INDEX(JMP!$AJ$2:$AU$1000,MATCH($A560,JMP!$A$2:$A$1000,0),MATCH(AP$1,JMP!$AJ$1:$AU$1,0)),INDEX(Baseline!$B$2:$BD$2,1,MATCH(AP$1,Baseline!$B$1:$BD$1,0)))</f>
        <v>0</v>
      </c>
      <c r="AQ560">
        <f>IFERROR(INDEX(JMP!$AJ$2:$AU$1000,MATCH($A560,JMP!$A$2:$A$1000,0),MATCH(AQ$1,JMP!$AJ$1:$AU$1,0)),INDEX(Baseline!$B$2:$BD$2,1,MATCH(AQ$1,Baseline!$B$1:$BD$1,0)))</f>
        <v>0.35</v>
      </c>
      <c r="AR560">
        <f>IFERROR(INDEX(JMP!$AJ$2:$AU$1000,MATCH($A560,JMP!$A$2:$A$1000,0),MATCH(AR$1,JMP!$AJ$1:$AU$1,0)),INDEX(Baseline!$B$2:$BD$2,1,MATCH(AR$1,Baseline!$B$1:$BD$1,0)))</f>
        <v>0</v>
      </c>
      <c r="AS560">
        <f>IFERROR(INDEX(JMP!$AJ$2:$AU$1000,MATCH($A560,JMP!$A$2:$A$1000,0),MATCH(AS$1,JMP!$AJ$1:$AU$1,0)),INDEX(Baseline!$B$2:$BD$2,1,MATCH(AS$1,Baseline!$B$1:$BD$1,0)))</f>
        <v>0</v>
      </c>
      <c r="AT560">
        <f>IFERROR(INDEX(JMP!$AJ$2:$AU$1000,MATCH($A560,JMP!$A$2:$A$1000,0),MATCH(AT$1,JMP!$AJ$1:$AU$1,0)),INDEX(Baseline!$B$2:$BD$2,1,MATCH(AT$1,Baseline!$B$1:$BD$1,0)))</f>
        <v>500</v>
      </c>
      <c r="AU560">
        <f>IFERROR(INDEX(JMP!$AJ$2:$AU$1000,MATCH($A560,JMP!$A$2:$A$1000,0),MATCH(AU$1,JMP!$AJ$1:$AU$1,0)),INDEX(Baseline!$B$2:$BD$2,1,MATCH(AU$1,Baseline!$B$1:$BD$1,0)))</f>
        <v>50</v>
      </c>
      <c r="AV560">
        <f>IFERROR(INDEX(JMP!$AJ$2:$AU$1000,MATCH($A560,JMP!$A$2:$A$1000,0),MATCH(AV$1,JMP!$AJ$1:$AU$1,0)),INDEX(Baseline!$B$2:$BD$2,1,MATCH(AV$1,Baseline!$B$1:$BD$1,0)))</f>
        <v>12.1</v>
      </c>
      <c r="AW560">
        <f>IFERROR(INDEX(JMP!$AJ$2:$AU$1000,MATCH($A560,JMP!$A$2:$A$1000,0),MATCH(AW$1,JMP!$AJ$1:$AU$1,0)),INDEX(Baseline!$B$2:$BD$2,1,MATCH(AW$1,Baseline!$B$1:$BD$1,0)))</f>
        <v>1.9961979999999998E-3</v>
      </c>
      <c r="AX560">
        <f>IFERROR(INDEX(JMP!$AJ$2:$AU$1000,MATCH($A560,JMP!$A$2:$A$1000,0),MATCH(AX$1,JMP!$AJ$1:$AU$1,0)),INDEX(Baseline!$B$2:$BD$2,1,MATCH(AX$1,Baseline!$B$1:$BD$1,0)))</f>
        <v>1.9961979999999998E-3</v>
      </c>
      <c r="AY560">
        <f>IFERROR(INDEX(JMP!$AJ$2:$AU$1000,MATCH($A560,JMP!$A$2:$A$1000,0),MATCH(AY$1,JMP!$AJ$1:$AU$1,0)),INDEX(Baseline!$B$2:$BD$2,1,MATCH(AY$1,Baseline!$B$1:$BD$1,0)))</f>
        <v>1.9607137E-2</v>
      </c>
      <c r="AZ560">
        <f>IFERROR(INDEX(JMP!$AJ$2:$AU$1000,MATCH($A560,JMP!$A$2:$A$1000,0),MATCH(AZ$1,JMP!$AJ$1:$AU$1,0)),INDEX(Baseline!$B$2:$BD$2,1,MATCH(AZ$1,Baseline!$B$1:$BD$1,0)))</f>
        <v>0</v>
      </c>
      <c r="BA560">
        <f>IFERROR(INDEX(JMP!$AJ$2:$AU$1000,MATCH($A560,JMP!$A$2:$A$1000,0),MATCH(BA$1,JMP!$AJ$1:$AU$1,0)),INDEX(Baseline!$B$2:$BD$2,1,MATCH(BA$1,Baseline!$B$1:$BD$1,0)))</f>
        <v>100</v>
      </c>
      <c r="BB560">
        <f>IFERROR(INDEX(JMP!$AJ$2:$AU$1000,MATCH($A560,JMP!$A$2:$A$1000,0),MATCH(BB$1,JMP!$AJ$1:$AU$1,0)),INDEX(Baseline!$B$2:$BD$2,1,MATCH(BB$1,Baseline!$B$1:$BD$1,0)))</f>
        <v>0</v>
      </c>
      <c r="BC560">
        <f>IFERROR(INDEX(JMP!$AJ$2:$AU$1000,MATCH($A560,JMP!$A$2:$A$1000,0),MATCH(BC$1,JMP!$AJ$1:$AU$1,0)),INDEX(Baseline!$B$2:$BD$2,1,MATCH(BC$1,Baseline!$B$1:$BD$1,0)))</f>
        <v>3</v>
      </c>
      <c r="BD560">
        <f>IFERROR(INDEX(JMP!$AJ$2:$AU$1000,MATCH($A560,JMP!$A$2:$A$1000,0),MATCH(BD$1,JMP!$AJ$1:$AU$1,0)),INDEX(Baseline!$B$2:$BD$2,1,MATCH(BD$1,Baseline!$B$1:$BD$1,0)))</f>
        <v>4.2369299069000004</v>
      </c>
      <c r="BE560">
        <f>IFERROR(INDEX(JMP!$AJ$2:$AU$1000,MATCH($A560,JMP!$A$2:$A$1000,0),MATCH(BE$1,JMP!$AJ$1:$AU$1,0)),INDEX(Baseline!$B$2:$BE$2,1,MATCH(BE$1,Baseline!$B$1:$BE$1,0)))</f>
        <v>400000</v>
      </c>
      <c r="BF560" t="str">
        <f t="shared" si="40"/>
        <v>no</v>
      </c>
      <c r="BG560" t="str">
        <f t="shared" si="41"/>
        <v>no</v>
      </c>
      <c r="BH560">
        <f t="shared" si="42"/>
        <v>1</v>
      </c>
      <c r="BI560">
        <f t="shared" si="43"/>
        <v>100</v>
      </c>
      <c r="BK560">
        <v>561</v>
      </c>
      <c r="BL560" t="str">
        <f t="shared" si="44"/>
        <v>fall</v>
      </c>
    </row>
    <row r="561" spans="1:64" x14ac:dyDescent="0.35">
      <c r="A561">
        <v>560</v>
      </c>
      <c r="B561">
        <f>IFERROR(INDEX(JMP!$AJ$2:$AU$1000,MATCH($A561,JMP!$A$2:$A$1000,0),MATCH(B$1,JMP!$AJ$1:$AU$1,0)),INDEX(Baseline!$B$2:$BD$2,1,MATCH(B$1,Baseline!$B$1:$BD$1,0)))</f>
        <v>0</v>
      </c>
      <c r="C561">
        <f>IFERROR(INDEX(JMP!$AJ$2:$AU$1000,MATCH($A561,JMP!$A$2:$A$1000,0),MATCH(C$1,JMP!$AJ$1:$AU$1,0)),INDEX(Baseline!$B$2:$BD$2,1,MATCH(C$1,Baseline!$B$1:$BD$1,0)))</f>
        <v>8760</v>
      </c>
      <c r="D561">
        <f>IFERROR(INDEX(JMP!$AJ$2:$AU$1000,MATCH($A561,JMP!$A$2:$A$1000,0),MATCH(D$1,JMP!$AJ$1:$AU$1,0)),INDEX(Baseline!$B$2:$BD$2,1,MATCH(D$1,Baseline!$B$1:$BD$1,0)))</f>
        <v>1</v>
      </c>
      <c r="E561">
        <f>IFERROR(INDEX(JMP!$AJ$2:$AU$1000,MATCH($A561,JMP!$A$2:$A$1000,0),MATCH(E$1,JMP!$AJ$1:$AU$1,0)),INDEX(Baseline!$B$2:$BD$2,1,MATCH(E$1,Baseline!$B$1:$BD$1,0)))</f>
        <v>1</v>
      </c>
      <c r="F561" t="str">
        <f>IFERROR(INDEX(JMP!$AJ$2:$AU$1000,MATCH($A561,JMP!$A$2:$A$1000,0),MATCH(F$1,JMP!$AJ$1:$AU$1,0)),INDEX(Baseline!$B$2:$BD$2,1,MATCH(F$1,Baseline!$B$1:$BD$1,0)))</f>
        <v>e344</v>
      </c>
      <c r="G561" t="str">
        <f>IFERROR(INDEX(JMP!$AJ$2:$AU$1000,MATCH($A561,JMP!$A$2:$A$1000,0),MATCH(G$1,JMP!$AJ$1:$AU$1,0)),INDEX(Baseline!$B$2:$BD$2,1,MATCH(G$1,Baseline!$B$1:$BD$1,0)))</f>
        <v>e340</v>
      </c>
      <c r="H561">
        <f>IFERROR(INDEX(JMP!$AJ$2:$AU$1000,MATCH($A561,JMP!$A$2:$A$1000,0),MATCH(H$1,JMP!$AJ$1:$AU$1,0)),INDEX(Baseline!$B$2:$BD$2,1,MATCH(H$1,Baseline!$B$1:$BD$1,0)))</f>
        <v>1.5</v>
      </c>
      <c r="I561">
        <f>IFERROR(INDEX(JMP!$AJ$2:$AU$1000,MATCH($A561,JMP!$A$2:$A$1000,0),MATCH(I$1,JMP!$AJ$1:$AU$1,0)),INDEX(Baseline!$B$2:$BD$2,1,MATCH(I$1,Baseline!$B$1:$BD$1,0)))</f>
        <v>0.42</v>
      </c>
      <c r="J561">
        <f>IFERROR(INDEX(JMP!$AJ$2:$AU$1000,MATCH($A561,JMP!$A$2:$A$1000,0),MATCH(J$1,JMP!$AJ$1:$AU$1,0)),INDEX(Baseline!$B$2:$BD$2,1,MATCH(J$1,Baseline!$B$1:$BD$1,0)))</f>
        <v>1</v>
      </c>
      <c r="K561">
        <f>IFERROR(INDEX(JMP!$AJ$2:$AU$1000,MATCH($A561,JMP!$A$2:$A$1000,0),MATCH(K$1,JMP!$AJ$1:$AU$1,0)),INDEX(Baseline!$B$2:$BD$2,1,MATCH(K$1,Baseline!$B$1:$BD$1,0)))</f>
        <v>0</v>
      </c>
      <c r="L561">
        <f>IFERROR(INDEX(JMP!$AJ$2:$AU$1000,MATCH($A561,JMP!$A$2:$A$1000,0),MATCH(L$1,JMP!$AJ$1:$AU$1,0)),INDEX(Baseline!$B$2:$BD$2,1,MATCH(L$1,Baseline!$B$1:$BD$1,0)))</f>
        <v>6.0363910947510063E-2</v>
      </c>
      <c r="M561" t="b">
        <f>IFERROR(INDEX(JMP!$AJ$2:$AU$1000,MATCH($A561,JMP!$A$2:$A$1000,0),MATCH(M$1,JMP!$AJ$1:$AU$1,0)),INDEX(Baseline!$B$2:$BD$2,1,MATCH(M$1,Baseline!$B$1:$BD$1,0)))</f>
        <v>0</v>
      </c>
      <c r="N561" t="b">
        <f>IFERROR(INDEX(JMP!$AJ$2:$AU$1000,MATCH($A561,JMP!$A$2:$A$1000,0),MATCH(N$1,JMP!$AJ$1:$AU$1,0)),INDEX(Baseline!$B$2:$BD$2,1,MATCH(N$1,Baseline!$B$1:$BD$1,0)))</f>
        <v>0</v>
      </c>
      <c r="O561">
        <f>IFERROR(INDEX(JMP!$AJ$2:$AU$1000,MATCH($A561,JMP!$A$2:$A$1000,0),MATCH(O$1,JMP!$AJ$1:$AU$1,0)),INDEX(Baseline!$B$2:$BD$2,1,MATCH(O$1,Baseline!$B$1:$BD$1,0)))</f>
        <v>7</v>
      </c>
      <c r="P561">
        <f>IFERROR(INDEX(JMP!$AJ$2:$AU$1000,MATCH($A561,JMP!$A$2:$A$1000,0),MATCH(P$1,JMP!$AJ$1:$AU$1,0)),INDEX(Baseline!$B$2:$BD$2,1,MATCH(P$1,Baseline!$B$1:$BD$1,0)))</f>
        <v>200</v>
      </c>
      <c r="Q561">
        <f>IFERROR(INDEX(JMP!$AJ$2:$AU$1000,MATCH($A561,JMP!$A$2:$A$1000,0),MATCH(Q$1,JMP!$AJ$1:$AU$1,0)),INDEX(Baseline!$B$2:$BD$2,1,MATCH(Q$1,Baseline!$B$1:$BD$1,0)))</f>
        <v>10</v>
      </c>
      <c r="R561">
        <f>IFERROR(INDEX(JMP!$AJ$2:$AU$1000,MATCH($A561,JMP!$A$2:$A$1000,0),MATCH(R$1,JMP!$AJ$1:$AU$1,0)),INDEX(Baseline!$B$2:$BD$2,1,MATCH(R$1,Baseline!$B$1:$BD$1,0)))</f>
        <v>0</v>
      </c>
      <c r="S561">
        <f>IFERROR(INDEX(JMP!$AJ$2:$AU$1000,MATCH($A561,JMP!$A$2:$A$1000,0),MATCH(S$1,JMP!$AJ$1:$AU$1,0)),INDEX(Baseline!$B$2:$BD$2,1,MATCH(S$1,Baseline!$B$1:$BD$1,0)))</f>
        <v>1</v>
      </c>
      <c r="T561">
        <f>IFERROR(INDEX(JMP!$AJ$2:$AU$1000,MATCH($A561,JMP!$A$2:$A$1000,0),MATCH(T$1,JMP!$AJ$1:$AU$1,0)),INDEX(Baseline!$B$2:$BD$2,1,MATCH(T$1,Baseline!$B$1:$BD$1,0)))</f>
        <v>0</v>
      </c>
      <c r="U561" t="str">
        <f>IFERROR(INDEX(JMP!$AJ$2:$AU$1000,MATCH($A561,JMP!$A$2:$A$1000,0),MATCH(U$1,JMP!$AJ$1:$AU$1,0)),INDEX(Baseline!$B$2:$BD$2,1,MATCH(U$1,Baseline!$B$1:$BD$1,0)))</f>
        <v>Titan</v>
      </c>
      <c r="V561">
        <f>IFERROR(INDEX(JMP!$AJ$2:$AU$1000,MATCH($A561,JMP!$A$2:$A$1000,0),MATCH(V$1,JMP!$AJ$1:$AU$1,0)),INDEX(Baseline!$B$2:$BD$2,1,MATCH(V$1,Baseline!$B$1:$BD$1,0)))</f>
        <v>3</v>
      </c>
      <c r="W561">
        <f>IFERROR(INDEX(JMP!$AJ$2:$AU$1000,MATCH($A561,JMP!$A$2:$A$1000,0),MATCH(W$1,JMP!$AJ$1:$AU$1,0)),INDEX(Baseline!$B$2:$BD$2,1,MATCH(W$1,Baseline!$B$1:$BD$1,0)))</f>
        <v>0.37</v>
      </c>
      <c r="X561">
        <f>IFERROR(INDEX(JMP!$AJ$2:$AU$1000,MATCH($A561,JMP!$A$2:$A$1000,0),MATCH(X$1,JMP!$AJ$1:$AU$1,0)),INDEX(Baseline!$B$2:$BD$2,1,MATCH(X$1,Baseline!$B$1:$BD$1,0)))</f>
        <v>4</v>
      </c>
      <c r="Y561">
        <f>IFERROR(INDEX(JMP!$AJ$2:$AU$1000,MATCH($A561,JMP!$A$2:$A$1000,0),MATCH(Y$1,JMP!$AJ$1:$AU$1,0)),INDEX(Baseline!$B$2:$BD$2,1,MATCH(Y$1,Baseline!$B$1:$BD$1,0)))</f>
        <v>1</v>
      </c>
      <c r="Z561">
        <f>IFERROR(INDEX(JMP!$AJ$2:$AU$1000,MATCH($A561,JMP!$A$2:$A$1000,0),MATCH(Z$1,JMP!$AJ$1:$AU$1,0)),INDEX(Baseline!$B$2:$BD$2,1,MATCH(Z$1,Baseline!$B$1:$BD$1,0)))</f>
        <v>1970</v>
      </c>
      <c r="AA561">
        <f>IFERROR(INDEX(JMP!$AJ$2:$AU$1000,MATCH($A561,JMP!$A$2:$A$1000,0),MATCH(AA$1,JMP!$AJ$1:$AU$1,0)),INDEX(Baseline!$B$2:$BD$2,1,MATCH(AA$1,Baseline!$B$1:$BD$1,0)))</f>
        <v>1970</v>
      </c>
      <c r="AB561">
        <f>IFERROR(INDEX(JMP!$AJ$2:$AU$1000,MATCH($A561,JMP!$A$2:$A$1000,0),MATCH(AB$1,JMP!$AJ$1:$AU$1,0)),INDEX(Baseline!$B$2:$BD$2,1,MATCH(AB$1,Baseline!$B$1:$BD$1,0)))</f>
        <v>0</v>
      </c>
      <c r="AC561">
        <f>IFERROR(INDEX(JMP!$AJ$2:$AU$1000,MATCH($A561,JMP!$A$2:$A$1000,0),MATCH(AC$1,JMP!$AJ$1:$AU$1,0)),INDEX(Baseline!$B$2:$BD$2,1,MATCH(AC$1,Baseline!$B$1:$BD$1,0)))</f>
        <v>1</v>
      </c>
      <c r="AD561">
        <f>IFERROR(INDEX(JMP!$AJ$2:$AU$1000,MATCH($A561,JMP!$A$2:$A$1000,0),MATCH(AD$1,JMP!$AJ$1:$AU$1,0)),INDEX(Baseline!$B$2:$BD$2,1,MATCH(AD$1,Baseline!$B$1:$BD$1,0)))</f>
        <v>8</v>
      </c>
      <c r="AE561">
        <f>IFERROR(INDEX(JMP!$AJ$2:$AU$1000,MATCH($A561,JMP!$A$2:$A$1000,0),MATCH(AE$1,JMP!$AJ$1:$AU$1,0)),INDEX(Baseline!$B$2:$BD$2,1,MATCH(AE$1,Baseline!$B$1:$BD$1,0)))</f>
        <v>1</v>
      </c>
      <c r="AF561" t="str">
        <f>IFERROR(INDEX(JMP!$AJ$2:$AU$1000,MATCH($A561,JMP!$A$2:$A$1000,0),MATCH(AF$1,JMP!$AJ$1:$AU$1,0)),INDEX(Baseline!$B$2:$BD$2,1,MATCH(AF$1,Baseline!$B$1:$BD$1,0)))</f>
        <v>bwb</v>
      </c>
      <c r="AG561" t="str">
        <f>IFERROR(INDEX(JMP!$AJ$2:$AU$1000,MATCH($A561,JMP!$A$2:$A$1000,0),MATCH(AG$1,JMP!$AJ$1:$AU$1,0)),INDEX(Baseline!$B$2:$BD$2,1,MATCH(AG$1,Baseline!$B$1:$BD$1,0)))</f>
        <v>V-tail</v>
      </c>
      <c r="AH561">
        <f>IFERROR(INDEX(JMP!$AJ$2:$AU$1000,MATCH($A561,JMP!$A$2:$A$1000,0),MATCH(AH$1,JMP!$AJ$1:$AU$1,0)),INDEX(Baseline!$B$2:$BD$2,1,MATCH(AH$1,Baseline!$B$1:$BD$1,0)))</f>
        <v>0</v>
      </c>
      <c r="AI561">
        <f>IFERROR(INDEX(JMP!$AJ$2:$AU$1000,MATCH($A561,JMP!$A$2:$A$1000,0),MATCH(AI$1,JMP!$AJ$1:$AU$1,0)),INDEX(Baseline!$B$2:$BD$2,1,MATCH(AI$1,Baseline!$B$1:$BD$1,0)))</f>
        <v>724000000</v>
      </c>
      <c r="AJ561">
        <f>IFERROR(INDEX(JMP!$AJ$2:$AU$1000,MATCH($A561,JMP!$A$2:$A$1000,0),MATCH(AJ$1,JMP!$AJ$1:$AU$1,0)),INDEX(Baseline!$B$2:$BD$2,1,MATCH(AJ$1,Baseline!$B$1:$BD$1,0)))</f>
        <v>54500000</v>
      </c>
      <c r="AK561">
        <f>IFERROR(INDEX(JMP!$AJ$2:$AU$1000,MATCH($A561,JMP!$A$2:$A$1000,0),MATCH(AK$1,JMP!$AJ$1:$AU$1,0)),INDEX(Baseline!$B$2:$BD$2,1,MATCH(AK$1,Baseline!$B$1:$BD$1,0)))</f>
        <v>30</v>
      </c>
      <c r="AL561">
        <f>IFERROR(INDEX(JMP!$AJ$2:$AU$1000,MATCH($A561,JMP!$A$2:$A$1000,0),MATCH(AL$1,JMP!$AJ$1:$AU$1,0)),INDEX(Baseline!$B$2:$BD$2,1,MATCH(AL$1,Baseline!$B$1:$BD$1,0)))</f>
        <v>2.8297372096298151E-2</v>
      </c>
      <c r="AM561">
        <f>IFERROR(INDEX(JMP!$AJ$2:$AU$1000,MATCH($A561,JMP!$A$2:$A$1000,0),MATCH(AM$1,JMP!$AJ$1:$AU$1,0)),INDEX(Baseline!$B$2:$BD$2,1,MATCH(AM$1,Baseline!$B$1:$BD$1,0)))</f>
        <v>7.0907462119999991</v>
      </c>
      <c r="AN561">
        <f>IFERROR(INDEX(JMP!$AJ$2:$AU$1000,MATCH($A561,JMP!$A$2:$A$1000,0),MATCH(AN$1,JMP!$AJ$1:$AU$1,0)),INDEX(Baseline!$B$2:$BD$2,1,MATCH(AN$1,Baseline!$B$1:$BD$1,0)))</f>
        <v>2.598859348834746</v>
      </c>
      <c r="AO561">
        <f>IFERROR(INDEX(JMP!$AJ$2:$AU$1000,MATCH($A561,JMP!$A$2:$A$1000,0),MATCH(AO$1,JMP!$AJ$1:$AU$1,0)),INDEX(Baseline!$B$2:$BD$2,1,MATCH(AO$1,Baseline!$B$1:$BD$1,0)))</f>
        <v>1.2456664831822075</v>
      </c>
      <c r="AP561">
        <f>IFERROR(INDEX(JMP!$AJ$2:$AU$1000,MATCH($A561,JMP!$A$2:$A$1000,0),MATCH(AP$1,JMP!$AJ$1:$AU$1,0)),INDEX(Baseline!$B$2:$BD$2,1,MATCH(AP$1,Baseline!$B$1:$BD$1,0)))</f>
        <v>0</v>
      </c>
      <c r="AQ561">
        <f>IFERROR(INDEX(JMP!$AJ$2:$AU$1000,MATCH($A561,JMP!$A$2:$A$1000,0),MATCH(AQ$1,JMP!$AJ$1:$AU$1,0)),INDEX(Baseline!$B$2:$BD$2,1,MATCH(AQ$1,Baseline!$B$1:$BD$1,0)))</f>
        <v>0.35</v>
      </c>
      <c r="AR561">
        <f>IFERROR(INDEX(JMP!$AJ$2:$AU$1000,MATCH($A561,JMP!$A$2:$A$1000,0),MATCH(AR$1,JMP!$AJ$1:$AU$1,0)),INDEX(Baseline!$B$2:$BD$2,1,MATCH(AR$1,Baseline!$B$1:$BD$1,0)))</f>
        <v>0</v>
      </c>
      <c r="AS561">
        <f>IFERROR(INDEX(JMP!$AJ$2:$AU$1000,MATCH($A561,JMP!$A$2:$A$1000,0),MATCH(AS$1,JMP!$AJ$1:$AU$1,0)),INDEX(Baseline!$B$2:$BD$2,1,MATCH(AS$1,Baseline!$B$1:$BD$1,0)))</f>
        <v>0</v>
      </c>
      <c r="AT561">
        <f>IFERROR(INDEX(JMP!$AJ$2:$AU$1000,MATCH($A561,JMP!$A$2:$A$1000,0),MATCH(AT$1,JMP!$AJ$1:$AU$1,0)),INDEX(Baseline!$B$2:$BD$2,1,MATCH(AT$1,Baseline!$B$1:$BD$1,0)))</f>
        <v>500</v>
      </c>
      <c r="AU561">
        <f>IFERROR(INDEX(JMP!$AJ$2:$AU$1000,MATCH($A561,JMP!$A$2:$A$1000,0),MATCH(AU$1,JMP!$AJ$1:$AU$1,0)),INDEX(Baseline!$B$2:$BD$2,1,MATCH(AU$1,Baseline!$B$1:$BD$1,0)))</f>
        <v>50</v>
      </c>
      <c r="AV561">
        <f>IFERROR(INDEX(JMP!$AJ$2:$AU$1000,MATCH($A561,JMP!$A$2:$A$1000,0),MATCH(AV$1,JMP!$AJ$1:$AU$1,0)),INDEX(Baseline!$B$2:$BD$2,1,MATCH(AV$1,Baseline!$B$1:$BD$1,0)))</f>
        <v>12.1</v>
      </c>
      <c r="AW561">
        <f>IFERROR(INDEX(JMP!$AJ$2:$AU$1000,MATCH($A561,JMP!$A$2:$A$1000,0),MATCH(AW$1,JMP!$AJ$1:$AU$1,0)),INDEX(Baseline!$B$2:$BD$2,1,MATCH(AW$1,Baseline!$B$1:$BD$1,0)))</f>
        <v>1.9961979999999998E-3</v>
      </c>
      <c r="AX561">
        <f>IFERROR(INDEX(JMP!$AJ$2:$AU$1000,MATCH($A561,JMP!$A$2:$A$1000,0),MATCH(AX$1,JMP!$AJ$1:$AU$1,0)),INDEX(Baseline!$B$2:$BD$2,1,MATCH(AX$1,Baseline!$B$1:$BD$1,0)))</f>
        <v>1.9961979999999998E-3</v>
      </c>
      <c r="AY561">
        <f>IFERROR(INDEX(JMP!$AJ$2:$AU$1000,MATCH($A561,JMP!$A$2:$A$1000,0),MATCH(AY$1,JMP!$AJ$1:$AU$1,0)),INDEX(Baseline!$B$2:$BD$2,1,MATCH(AY$1,Baseline!$B$1:$BD$1,0)))</f>
        <v>1.9607137E-2</v>
      </c>
      <c r="AZ561">
        <f>IFERROR(INDEX(JMP!$AJ$2:$AU$1000,MATCH($A561,JMP!$A$2:$A$1000,0),MATCH(AZ$1,JMP!$AJ$1:$AU$1,0)),INDEX(Baseline!$B$2:$BD$2,1,MATCH(AZ$1,Baseline!$B$1:$BD$1,0)))</f>
        <v>0</v>
      </c>
      <c r="BA561">
        <f>IFERROR(INDEX(JMP!$AJ$2:$AU$1000,MATCH($A561,JMP!$A$2:$A$1000,0),MATCH(BA$1,JMP!$AJ$1:$AU$1,0)),INDEX(Baseline!$B$2:$BD$2,1,MATCH(BA$1,Baseline!$B$1:$BD$1,0)))</f>
        <v>55</v>
      </c>
      <c r="BB561">
        <f>IFERROR(INDEX(JMP!$AJ$2:$AU$1000,MATCH($A561,JMP!$A$2:$A$1000,0),MATCH(BB$1,JMP!$AJ$1:$AU$1,0)),INDEX(Baseline!$B$2:$BD$2,1,MATCH(BB$1,Baseline!$B$1:$BD$1,0)))</f>
        <v>0</v>
      </c>
      <c r="BC561">
        <f>IFERROR(INDEX(JMP!$AJ$2:$AU$1000,MATCH($A561,JMP!$A$2:$A$1000,0),MATCH(BC$1,JMP!$AJ$1:$AU$1,0)),INDEX(Baseline!$B$2:$BD$2,1,MATCH(BC$1,Baseline!$B$1:$BD$1,0)))</f>
        <v>1</v>
      </c>
      <c r="BD561">
        <f>IFERROR(INDEX(JMP!$AJ$2:$AU$1000,MATCH($A561,JMP!$A$2:$A$1000,0),MATCH(BD$1,JMP!$AJ$1:$AU$1,0)),INDEX(Baseline!$B$2:$BD$2,1,MATCH(BD$1,Baseline!$B$1:$BD$1,0)))</f>
        <v>2.3386998275000002</v>
      </c>
      <c r="BE561">
        <f>IFERROR(INDEX(JMP!$AJ$2:$AU$1000,MATCH($A561,JMP!$A$2:$A$1000,0),MATCH(BE$1,JMP!$AJ$1:$AU$1,0)),INDEX(Baseline!$B$2:$BE$2,1,MATCH(BE$1,Baseline!$B$1:$BE$1,0)))</f>
        <v>400000</v>
      </c>
      <c r="BF561" t="str">
        <f t="shared" si="40"/>
        <v>no</v>
      </c>
      <c r="BG561" t="str">
        <f t="shared" si="41"/>
        <v>no</v>
      </c>
      <c r="BH561">
        <f t="shared" si="42"/>
        <v>1</v>
      </c>
      <c r="BI561">
        <f t="shared" si="43"/>
        <v>30</v>
      </c>
      <c r="BK561">
        <v>562</v>
      </c>
      <c r="BL561" t="str">
        <f t="shared" si="44"/>
        <v>spring</v>
      </c>
    </row>
    <row r="562" spans="1:64" x14ac:dyDescent="0.35">
      <c r="A562">
        <v>561</v>
      </c>
      <c r="B562">
        <f>IFERROR(INDEX(JMP!$AJ$2:$AU$1000,MATCH($A562,JMP!$A$2:$A$1000,0),MATCH(B$1,JMP!$AJ$1:$AU$1,0)),INDEX(Baseline!$B$2:$BD$2,1,MATCH(B$1,Baseline!$B$1:$BD$1,0)))</f>
        <v>0</v>
      </c>
      <c r="C562">
        <f>IFERROR(INDEX(JMP!$AJ$2:$AU$1000,MATCH($A562,JMP!$A$2:$A$1000,0),MATCH(C$1,JMP!$AJ$1:$AU$1,0)),INDEX(Baseline!$B$2:$BD$2,1,MATCH(C$1,Baseline!$B$1:$BD$1,0)))</f>
        <v>8760</v>
      </c>
      <c r="D562">
        <f>IFERROR(INDEX(JMP!$AJ$2:$AU$1000,MATCH($A562,JMP!$A$2:$A$1000,0),MATCH(D$1,JMP!$AJ$1:$AU$1,0)),INDEX(Baseline!$B$2:$BD$2,1,MATCH(D$1,Baseline!$B$1:$BD$1,0)))</f>
        <v>1</v>
      </c>
      <c r="E562">
        <f>IFERROR(INDEX(JMP!$AJ$2:$AU$1000,MATCH($A562,JMP!$A$2:$A$1000,0),MATCH(E$1,JMP!$AJ$1:$AU$1,0)),INDEX(Baseline!$B$2:$BD$2,1,MATCH(E$1,Baseline!$B$1:$BD$1,0)))</f>
        <v>1</v>
      </c>
      <c r="F562" t="str">
        <f>IFERROR(INDEX(JMP!$AJ$2:$AU$1000,MATCH($A562,JMP!$A$2:$A$1000,0),MATCH(F$1,JMP!$AJ$1:$AU$1,0)),INDEX(Baseline!$B$2:$BD$2,1,MATCH(F$1,Baseline!$B$1:$BD$1,0)))</f>
        <v>e344</v>
      </c>
      <c r="G562" t="str">
        <f>IFERROR(INDEX(JMP!$AJ$2:$AU$1000,MATCH($A562,JMP!$A$2:$A$1000,0),MATCH(G$1,JMP!$AJ$1:$AU$1,0)),INDEX(Baseline!$B$2:$BD$2,1,MATCH(G$1,Baseline!$B$1:$BD$1,0)))</f>
        <v>e340</v>
      </c>
      <c r="H562">
        <f>IFERROR(INDEX(JMP!$AJ$2:$AU$1000,MATCH($A562,JMP!$A$2:$A$1000,0),MATCH(H$1,JMP!$AJ$1:$AU$1,0)),INDEX(Baseline!$B$2:$BD$2,1,MATCH(H$1,Baseline!$B$1:$BD$1,0)))</f>
        <v>1.5</v>
      </c>
      <c r="I562">
        <f>IFERROR(INDEX(JMP!$AJ$2:$AU$1000,MATCH($A562,JMP!$A$2:$A$1000,0),MATCH(I$1,JMP!$AJ$1:$AU$1,0)),INDEX(Baseline!$B$2:$BD$2,1,MATCH(I$1,Baseline!$B$1:$BD$1,0)))</f>
        <v>0.42</v>
      </c>
      <c r="J562">
        <f>IFERROR(INDEX(JMP!$AJ$2:$AU$1000,MATCH($A562,JMP!$A$2:$A$1000,0),MATCH(J$1,JMP!$AJ$1:$AU$1,0)),INDEX(Baseline!$B$2:$BD$2,1,MATCH(J$1,Baseline!$B$1:$BD$1,0)))</f>
        <v>1</v>
      </c>
      <c r="K562">
        <f>IFERROR(INDEX(JMP!$AJ$2:$AU$1000,MATCH($A562,JMP!$A$2:$A$1000,0),MATCH(K$1,JMP!$AJ$1:$AU$1,0)),INDEX(Baseline!$B$2:$BD$2,1,MATCH(K$1,Baseline!$B$1:$BD$1,0)))</f>
        <v>0</v>
      </c>
      <c r="L562">
        <f>IFERROR(INDEX(JMP!$AJ$2:$AU$1000,MATCH($A562,JMP!$A$2:$A$1000,0),MATCH(L$1,JMP!$AJ$1:$AU$1,0)),INDEX(Baseline!$B$2:$BD$2,1,MATCH(L$1,Baseline!$B$1:$BD$1,0)))</f>
        <v>0.16886124606344977</v>
      </c>
      <c r="M562" t="b">
        <f>IFERROR(INDEX(JMP!$AJ$2:$AU$1000,MATCH($A562,JMP!$A$2:$A$1000,0),MATCH(M$1,JMP!$AJ$1:$AU$1,0)),INDEX(Baseline!$B$2:$BD$2,1,MATCH(M$1,Baseline!$B$1:$BD$1,0)))</f>
        <v>0</v>
      </c>
      <c r="N562" t="b">
        <f>IFERROR(INDEX(JMP!$AJ$2:$AU$1000,MATCH($A562,JMP!$A$2:$A$1000,0),MATCH(N$1,JMP!$AJ$1:$AU$1,0)),INDEX(Baseline!$B$2:$BD$2,1,MATCH(N$1,Baseline!$B$1:$BD$1,0)))</f>
        <v>0</v>
      </c>
      <c r="O562">
        <f>IFERROR(INDEX(JMP!$AJ$2:$AU$1000,MATCH($A562,JMP!$A$2:$A$1000,0),MATCH(O$1,JMP!$AJ$1:$AU$1,0)),INDEX(Baseline!$B$2:$BD$2,1,MATCH(O$1,Baseline!$B$1:$BD$1,0)))</f>
        <v>7</v>
      </c>
      <c r="P562">
        <f>IFERROR(INDEX(JMP!$AJ$2:$AU$1000,MATCH($A562,JMP!$A$2:$A$1000,0),MATCH(P$1,JMP!$AJ$1:$AU$1,0)),INDEX(Baseline!$B$2:$BD$2,1,MATCH(P$1,Baseline!$B$1:$BD$1,0)))</f>
        <v>200</v>
      </c>
      <c r="Q562">
        <f>IFERROR(INDEX(JMP!$AJ$2:$AU$1000,MATCH($A562,JMP!$A$2:$A$1000,0),MATCH(Q$1,JMP!$AJ$1:$AU$1,0)),INDEX(Baseline!$B$2:$BD$2,1,MATCH(Q$1,Baseline!$B$1:$BD$1,0)))</f>
        <v>10</v>
      </c>
      <c r="R562">
        <f>IFERROR(INDEX(JMP!$AJ$2:$AU$1000,MATCH($A562,JMP!$A$2:$A$1000,0),MATCH(R$1,JMP!$AJ$1:$AU$1,0)),INDEX(Baseline!$B$2:$BD$2,1,MATCH(R$1,Baseline!$B$1:$BD$1,0)))</f>
        <v>0</v>
      </c>
      <c r="S562">
        <f>IFERROR(INDEX(JMP!$AJ$2:$AU$1000,MATCH($A562,JMP!$A$2:$A$1000,0),MATCH(S$1,JMP!$AJ$1:$AU$1,0)),INDEX(Baseline!$B$2:$BD$2,1,MATCH(S$1,Baseline!$B$1:$BD$1,0)))</f>
        <v>1</v>
      </c>
      <c r="T562">
        <f>IFERROR(INDEX(JMP!$AJ$2:$AU$1000,MATCH($A562,JMP!$A$2:$A$1000,0),MATCH(T$1,JMP!$AJ$1:$AU$1,0)),INDEX(Baseline!$B$2:$BD$2,1,MATCH(T$1,Baseline!$B$1:$BD$1,0)))</f>
        <v>0</v>
      </c>
      <c r="U562" t="str">
        <f>IFERROR(INDEX(JMP!$AJ$2:$AU$1000,MATCH($A562,JMP!$A$2:$A$1000,0),MATCH(U$1,JMP!$AJ$1:$AU$1,0)),INDEX(Baseline!$B$2:$BD$2,1,MATCH(U$1,Baseline!$B$1:$BD$1,0)))</f>
        <v>Titan</v>
      </c>
      <c r="V562">
        <f>IFERROR(INDEX(JMP!$AJ$2:$AU$1000,MATCH($A562,JMP!$A$2:$A$1000,0),MATCH(V$1,JMP!$AJ$1:$AU$1,0)),INDEX(Baseline!$B$2:$BD$2,1,MATCH(V$1,Baseline!$B$1:$BD$1,0)))</f>
        <v>3</v>
      </c>
      <c r="W562">
        <f>IFERROR(INDEX(JMP!$AJ$2:$AU$1000,MATCH($A562,JMP!$A$2:$A$1000,0),MATCH(W$1,JMP!$AJ$1:$AU$1,0)),INDEX(Baseline!$B$2:$BD$2,1,MATCH(W$1,Baseline!$B$1:$BD$1,0)))</f>
        <v>0.37</v>
      </c>
      <c r="X562">
        <f>IFERROR(INDEX(JMP!$AJ$2:$AU$1000,MATCH($A562,JMP!$A$2:$A$1000,0),MATCH(X$1,JMP!$AJ$1:$AU$1,0)),INDEX(Baseline!$B$2:$BD$2,1,MATCH(X$1,Baseline!$B$1:$BD$1,0)))</f>
        <v>4</v>
      </c>
      <c r="Y562">
        <f>IFERROR(INDEX(JMP!$AJ$2:$AU$1000,MATCH($A562,JMP!$A$2:$A$1000,0),MATCH(Y$1,JMP!$AJ$1:$AU$1,0)),INDEX(Baseline!$B$2:$BD$2,1,MATCH(Y$1,Baseline!$B$1:$BD$1,0)))</f>
        <v>1</v>
      </c>
      <c r="Z562">
        <f>IFERROR(INDEX(JMP!$AJ$2:$AU$1000,MATCH($A562,JMP!$A$2:$A$1000,0),MATCH(Z$1,JMP!$AJ$1:$AU$1,0)),INDEX(Baseline!$B$2:$BD$2,1,MATCH(Z$1,Baseline!$B$1:$BD$1,0)))</f>
        <v>1970</v>
      </c>
      <c r="AA562">
        <f>IFERROR(INDEX(JMP!$AJ$2:$AU$1000,MATCH($A562,JMP!$A$2:$A$1000,0),MATCH(AA$1,JMP!$AJ$1:$AU$1,0)),INDEX(Baseline!$B$2:$BD$2,1,MATCH(AA$1,Baseline!$B$1:$BD$1,0)))</f>
        <v>1970</v>
      </c>
      <c r="AB562">
        <f>IFERROR(INDEX(JMP!$AJ$2:$AU$1000,MATCH($A562,JMP!$A$2:$A$1000,0),MATCH(AB$1,JMP!$AJ$1:$AU$1,0)),INDEX(Baseline!$B$2:$BD$2,1,MATCH(AB$1,Baseline!$B$1:$BD$1,0)))</f>
        <v>0</v>
      </c>
      <c r="AC562">
        <f>IFERROR(INDEX(JMP!$AJ$2:$AU$1000,MATCH($A562,JMP!$A$2:$A$1000,0),MATCH(AC$1,JMP!$AJ$1:$AU$1,0)),INDEX(Baseline!$B$2:$BD$2,1,MATCH(AC$1,Baseline!$B$1:$BD$1,0)))</f>
        <v>1</v>
      </c>
      <c r="AD562">
        <f>IFERROR(INDEX(JMP!$AJ$2:$AU$1000,MATCH($A562,JMP!$A$2:$A$1000,0),MATCH(AD$1,JMP!$AJ$1:$AU$1,0)),INDEX(Baseline!$B$2:$BD$2,1,MATCH(AD$1,Baseline!$B$1:$BD$1,0)))</f>
        <v>8</v>
      </c>
      <c r="AE562">
        <f>IFERROR(INDEX(JMP!$AJ$2:$AU$1000,MATCH($A562,JMP!$A$2:$A$1000,0),MATCH(AE$1,JMP!$AJ$1:$AU$1,0)),INDEX(Baseline!$B$2:$BD$2,1,MATCH(AE$1,Baseline!$B$1:$BD$1,0)))</f>
        <v>1</v>
      </c>
      <c r="AF562" t="str">
        <f>IFERROR(INDEX(JMP!$AJ$2:$AU$1000,MATCH($A562,JMP!$A$2:$A$1000,0),MATCH(AF$1,JMP!$AJ$1:$AU$1,0)),INDEX(Baseline!$B$2:$BD$2,1,MATCH(AF$1,Baseline!$B$1:$BD$1,0)))</f>
        <v>bwb</v>
      </c>
      <c r="AG562" t="str">
        <f>IFERROR(INDEX(JMP!$AJ$2:$AU$1000,MATCH($A562,JMP!$A$2:$A$1000,0),MATCH(AG$1,JMP!$AJ$1:$AU$1,0)),INDEX(Baseline!$B$2:$BD$2,1,MATCH(AG$1,Baseline!$B$1:$BD$1,0)))</f>
        <v>V-tail</v>
      </c>
      <c r="AH562">
        <f>IFERROR(INDEX(JMP!$AJ$2:$AU$1000,MATCH($A562,JMP!$A$2:$A$1000,0),MATCH(AH$1,JMP!$AJ$1:$AU$1,0)),INDEX(Baseline!$B$2:$BD$2,1,MATCH(AH$1,Baseline!$B$1:$BD$1,0)))</f>
        <v>1</v>
      </c>
      <c r="AI562">
        <f>IFERROR(INDEX(JMP!$AJ$2:$AU$1000,MATCH($A562,JMP!$A$2:$A$1000,0),MATCH(AI$1,JMP!$AJ$1:$AU$1,0)),INDEX(Baseline!$B$2:$BD$2,1,MATCH(AI$1,Baseline!$B$1:$BD$1,0)))</f>
        <v>724000000</v>
      </c>
      <c r="AJ562">
        <f>IFERROR(INDEX(JMP!$AJ$2:$AU$1000,MATCH($A562,JMP!$A$2:$A$1000,0),MATCH(AJ$1,JMP!$AJ$1:$AU$1,0)),INDEX(Baseline!$B$2:$BD$2,1,MATCH(AJ$1,Baseline!$B$1:$BD$1,0)))</f>
        <v>54500000</v>
      </c>
      <c r="AK562">
        <f>IFERROR(INDEX(JMP!$AJ$2:$AU$1000,MATCH($A562,JMP!$A$2:$A$1000,0),MATCH(AK$1,JMP!$AJ$1:$AU$1,0)),INDEX(Baseline!$B$2:$BD$2,1,MATCH(AK$1,Baseline!$B$1:$BD$1,0)))</f>
        <v>30</v>
      </c>
      <c r="AL562">
        <f>IFERROR(INDEX(JMP!$AJ$2:$AU$1000,MATCH($A562,JMP!$A$2:$A$1000,0),MATCH(AL$1,JMP!$AJ$1:$AU$1,0)),INDEX(Baseline!$B$2:$BD$2,1,MATCH(AL$1,Baseline!$B$1:$BD$1,0)))</f>
        <v>2.0835822507622628E-2</v>
      </c>
      <c r="AM562">
        <f>IFERROR(INDEX(JMP!$AJ$2:$AU$1000,MATCH($A562,JMP!$A$2:$A$1000,0),MATCH(AM$1,JMP!$AJ$1:$AU$1,0)),INDEX(Baseline!$B$2:$BD$2,1,MATCH(AM$1,Baseline!$B$1:$BD$1,0)))</f>
        <v>10.101393441714285</v>
      </c>
      <c r="AN562">
        <f>IFERROR(INDEX(JMP!$AJ$2:$AU$1000,MATCH($A562,JMP!$A$2:$A$1000,0),MATCH(AN$1,JMP!$AJ$1:$AU$1,0)),INDEX(Baseline!$B$2:$BD$2,1,MATCH(AN$1,Baseline!$B$1:$BD$1,0)))</f>
        <v>2.7596697487525201</v>
      </c>
      <c r="AO562">
        <f>IFERROR(INDEX(JMP!$AJ$2:$AU$1000,MATCH($A562,JMP!$A$2:$A$1000,0),MATCH(AO$1,JMP!$AJ$1:$AU$1,0)),INDEX(Baseline!$B$2:$BD$2,1,MATCH(AO$1,Baseline!$B$1:$BD$1,0)))</f>
        <v>0.38895747126494995</v>
      </c>
      <c r="AP562">
        <f>IFERROR(INDEX(JMP!$AJ$2:$AU$1000,MATCH($A562,JMP!$A$2:$A$1000,0),MATCH(AP$1,JMP!$AJ$1:$AU$1,0)),INDEX(Baseline!$B$2:$BD$2,1,MATCH(AP$1,Baseline!$B$1:$BD$1,0)))</f>
        <v>0</v>
      </c>
      <c r="AQ562">
        <f>IFERROR(INDEX(JMP!$AJ$2:$AU$1000,MATCH($A562,JMP!$A$2:$A$1000,0),MATCH(AQ$1,JMP!$AJ$1:$AU$1,0)),INDEX(Baseline!$B$2:$BD$2,1,MATCH(AQ$1,Baseline!$B$1:$BD$1,0)))</f>
        <v>0.35</v>
      </c>
      <c r="AR562">
        <f>IFERROR(INDEX(JMP!$AJ$2:$AU$1000,MATCH($A562,JMP!$A$2:$A$1000,0),MATCH(AR$1,JMP!$AJ$1:$AU$1,0)),INDEX(Baseline!$B$2:$BD$2,1,MATCH(AR$1,Baseline!$B$1:$BD$1,0)))</f>
        <v>0</v>
      </c>
      <c r="AS562">
        <f>IFERROR(INDEX(JMP!$AJ$2:$AU$1000,MATCH($A562,JMP!$A$2:$A$1000,0),MATCH(AS$1,JMP!$AJ$1:$AU$1,0)),INDEX(Baseline!$B$2:$BD$2,1,MATCH(AS$1,Baseline!$B$1:$BD$1,0)))</f>
        <v>0</v>
      </c>
      <c r="AT562">
        <f>IFERROR(INDEX(JMP!$AJ$2:$AU$1000,MATCH($A562,JMP!$A$2:$A$1000,0),MATCH(AT$1,JMP!$AJ$1:$AU$1,0)),INDEX(Baseline!$B$2:$BD$2,1,MATCH(AT$1,Baseline!$B$1:$BD$1,0)))</f>
        <v>500</v>
      </c>
      <c r="AU562">
        <f>IFERROR(INDEX(JMP!$AJ$2:$AU$1000,MATCH($A562,JMP!$A$2:$A$1000,0),MATCH(AU$1,JMP!$AJ$1:$AU$1,0)),INDEX(Baseline!$B$2:$BD$2,1,MATCH(AU$1,Baseline!$B$1:$BD$1,0)))</f>
        <v>50</v>
      </c>
      <c r="AV562">
        <f>IFERROR(INDEX(JMP!$AJ$2:$AU$1000,MATCH($A562,JMP!$A$2:$A$1000,0),MATCH(AV$1,JMP!$AJ$1:$AU$1,0)),INDEX(Baseline!$B$2:$BD$2,1,MATCH(AV$1,Baseline!$B$1:$BD$1,0)))</f>
        <v>12.1</v>
      </c>
      <c r="AW562">
        <f>IFERROR(INDEX(JMP!$AJ$2:$AU$1000,MATCH($A562,JMP!$A$2:$A$1000,0),MATCH(AW$1,JMP!$AJ$1:$AU$1,0)),INDEX(Baseline!$B$2:$BD$2,1,MATCH(AW$1,Baseline!$B$1:$BD$1,0)))</f>
        <v>1.9961979999999998E-3</v>
      </c>
      <c r="AX562">
        <f>IFERROR(INDEX(JMP!$AJ$2:$AU$1000,MATCH($A562,JMP!$A$2:$A$1000,0),MATCH(AX$1,JMP!$AJ$1:$AU$1,0)),INDEX(Baseline!$B$2:$BD$2,1,MATCH(AX$1,Baseline!$B$1:$BD$1,0)))</f>
        <v>1.9961979999999998E-3</v>
      </c>
      <c r="AY562">
        <f>IFERROR(INDEX(JMP!$AJ$2:$AU$1000,MATCH($A562,JMP!$A$2:$A$1000,0),MATCH(AY$1,JMP!$AJ$1:$AU$1,0)),INDEX(Baseline!$B$2:$BD$2,1,MATCH(AY$1,Baseline!$B$1:$BD$1,0)))</f>
        <v>1.9607137E-2</v>
      </c>
      <c r="AZ562">
        <f>IFERROR(INDEX(JMP!$AJ$2:$AU$1000,MATCH($A562,JMP!$A$2:$A$1000,0),MATCH(AZ$1,JMP!$AJ$1:$AU$1,0)),INDEX(Baseline!$B$2:$BD$2,1,MATCH(AZ$1,Baseline!$B$1:$BD$1,0)))</f>
        <v>0</v>
      </c>
      <c r="BA562">
        <f>IFERROR(INDEX(JMP!$AJ$2:$AU$1000,MATCH($A562,JMP!$A$2:$A$1000,0),MATCH(BA$1,JMP!$AJ$1:$AU$1,0)),INDEX(Baseline!$B$2:$BD$2,1,MATCH(BA$1,Baseline!$B$1:$BD$1,0)))</f>
        <v>55</v>
      </c>
      <c r="BB562">
        <f>IFERROR(INDEX(JMP!$AJ$2:$AU$1000,MATCH($A562,JMP!$A$2:$A$1000,0),MATCH(BB$1,JMP!$AJ$1:$AU$1,0)),INDEX(Baseline!$B$2:$BD$2,1,MATCH(BB$1,Baseline!$B$1:$BD$1,0)))</f>
        <v>0</v>
      </c>
      <c r="BC562">
        <f>IFERROR(INDEX(JMP!$AJ$2:$AU$1000,MATCH($A562,JMP!$A$2:$A$1000,0),MATCH(BC$1,JMP!$AJ$1:$AU$1,0)),INDEX(Baseline!$B$2:$BD$2,1,MATCH(BC$1,Baseline!$B$1:$BD$1,0)))</f>
        <v>1</v>
      </c>
      <c r="BD562">
        <f>IFERROR(INDEX(JMP!$AJ$2:$AU$1000,MATCH($A562,JMP!$A$2:$A$1000,0),MATCH(BD$1,JMP!$AJ$1:$AU$1,0)),INDEX(Baseline!$B$2:$BD$2,1,MATCH(BD$1,Baseline!$B$1:$BD$1,0)))</f>
        <v>3.5795822387</v>
      </c>
      <c r="BE562">
        <f>IFERROR(INDEX(JMP!$AJ$2:$AU$1000,MATCH($A562,JMP!$A$2:$A$1000,0),MATCH(BE$1,JMP!$AJ$1:$AU$1,0)),INDEX(Baseline!$B$2:$BE$2,1,MATCH(BE$1,Baseline!$B$1:$BE$1,0)))</f>
        <v>400000</v>
      </c>
      <c r="BF562" t="str">
        <f t="shared" si="40"/>
        <v>no</v>
      </c>
      <c r="BG562" t="str">
        <f t="shared" si="41"/>
        <v>yes</v>
      </c>
      <c r="BH562">
        <f t="shared" si="42"/>
        <v>1</v>
      </c>
      <c r="BI562">
        <f t="shared" si="43"/>
        <v>30</v>
      </c>
      <c r="BK562">
        <v>563</v>
      </c>
      <c r="BL562" t="str">
        <f t="shared" si="44"/>
        <v>spring</v>
      </c>
    </row>
    <row r="563" spans="1:64" x14ac:dyDescent="0.35">
      <c r="A563">
        <v>562</v>
      </c>
      <c r="B563">
        <f>IFERROR(INDEX(JMP!$AJ$2:$AU$1000,MATCH($A563,JMP!$A$2:$A$1000,0),MATCH(B$1,JMP!$AJ$1:$AU$1,0)),INDEX(Baseline!$B$2:$BD$2,1,MATCH(B$1,Baseline!$B$1:$BD$1,0)))</f>
        <v>0</v>
      </c>
      <c r="C563">
        <f>IFERROR(INDEX(JMP!$AJ$2:$AU$1000,MATCH($A563,JMP!$A$2:$A$1000,0),MATCH(C$1,JMP!$AJ$1:$AU$1,0)),INDEX(Baseline!$B$2:$BD$2,1,MATCH(C$1,Baseline!$B$1:$BD$1,0)))</f>
        <v>8760</v>
      </c>
      <c r="D563">
        <f>IFERROR(INDEX(JMP!$AJ$2:$AU$1000,MATCH($A563,JMP!$A$2:$A$1000,0),MATCH(D$1,JMP!$AJ$1:$AU$1,0)),INDEX(Baseline!$B$2:$BD$2,1,MATCH(D$1,Baseline!$B$1:$BD$1,0)))</f>
        <v>1</v>
      </c>
      <c r="E563">
        <f>IFERROR(INDEX(JMP!$AJ$2:$AU$1000,MATCH($A563,JMP!$A$2:$A$1000,0),MATCH(E$1,JMP!$AJ$1:$AU$1,0)),INDEX(Baseline!$B$2:$BD$2,1,MATCH(E$1,Baseline!$B$1:$BD$1,0)))</f>
        <v>1</v>
      </c>
      <c r="F563" t="str">
        <f>IFERROR(INDEX(JMP!$AJ$2:$AU$1000,MATCH($A563,JMP!$A$2:$A$1000,0),MATCH(F$1,JMP!$AJ$1:$AU$1,0)),INDEX(Baseline!$B$2:$BD$2,1,MATCH(F$1,Baseline!$B$1:$BD$1,0)))</f>
        <v>e344</v>
      </c>
      <c r="G563" t="str">
        <f>IFERROR(INDEX(JMP!$AJ$2:$AU$1000,MATCH($A563,JMP!$A$2:$A$1000,0),MATCH(G$1,JMP!$AJ$1:$AU$1,0)),INDEX(Baseline!$B$2:$BD$2,1,MATCH(G$1,Baseline!$B$1:$BD$1,0)))</f>
        <v>e340</v>
      </c>
      <c r="H563">
        <f>IFERROR(INDEX(JMP!$AJ$2:$AU$1000,MATCH($A563,JMP!$A$2:$A$1000,0),MATCH(H$1,JMP!$AJ$1:$AU$1,0)),INDEX(Baseline!$B$2:$BD$2,1,MATCH(H$1,Baseline!$B$1:$BD$1,0)))</f>
        <v>1.5</v>
      </c>
      <c r="I563">
        <f>IFERROR(INDEX(JMP!$AJ$2:$AU$1000,MATCH($A563,JMP!$A$2:$A$1000,0),MATCH(I$1,JMP!$AJ$1:$AU$1,0)),INDEX(Baseline!$B$2:$BD$2,1,MATCH(I$1,Baseline!$B$1:$BD$1,0)))</f>
        <v>0.42</v>
      </c>
      <c r="J563">
        <f>IFERROR(INDEX(JMP!$AJ$2:$AU$1000,MATCH($A563,JMP!$A$2:$A$1000,0),MATCH(J$1,JMP!$AJ$1:$AU$1,0)),INDEX(Baseline!$B$2:$BD$2,1,MATCH(J$1,Baseline!$B$1:$BD$1,0)))</f>
        <v>1</v>
      </c>
      <c r="K563">
        <f>IFERROR(INDEX(JMP!$AJ$2:$AU$1000,MATCH($A563,JMP!$A$2:$A$1000,0),MATCH(K$1,JMP!$AJ$1:$AU$1,0)),INDEX(Baseline!$B$2:$BD$2,1,MATCH(K$1,Baseline!$B$1:$BD$1,0)))</f>
        <v>0</v>
      </c>
      <c r="L563">
        <f>IFERROR(INDEX(JMP!$AJ$2:$AU$1000,MATCH($A563,JMP!$A$2:$A$1000,0),MATCH(L$1,JMP!$AJ$1:$AU$1,0)),INDEX(Baseline!$B$2:$BD$2,1,MATCH(L$1,Baseline!$B$1:$BD$1,0)))</f>
        <v>0.16085683795105463</v>
      </c>
      <c r="M563" t="b">
        <f>IFERROR(INDEX(JMP!$AJ$2:$AU$1000,MATCH($A563,JMP!$A$2:$A$1000,0),MATCH(M$1,JMP!$AJ$1:$AU$1,0)),INDEX(Baseline!$B$2:$BD$2,1,MATCH(M$1,Baseline!$B$1:$BD$1,0)))</f>
        <v>0</v>
      </c>
      <c r="N563" t="b">
        <f>IFERROR(INDEX(JMP!$AJ$2:$AU$1000,MATCH($A563,JMP!$A$2:$A$1000,0),MATCH(N$1,JMP!$AJ$1:$AU$1,0)),INDEX(Baseline!$B$2:$BD$2,1,MATCH(N$1,Baseline!$B$1:$BD$1,0)))</f>
        <v>0</v>
      </c>
      <c r="O563">
        <f>IFERROR(INDEX(JMP!$AJ$2:$AU$1000,MATCH($A563,JMP!$A$2:$A$1000,0),MATCH(O$1,JMP!$AJ$1:$AU$1,0)),INDEX(Baseline!$B$2:$BD$2,1,MATCH(O$1,Baseline!$B$1:$BD$1,0)))</f>
        <v>7</v>
      </c>
      <c r="P563">
        <f>IFERROR(INDEX(JMP!$AJ$2:$AU$1000,MATCH($A563,JMP!$A$2:$A$1000,0),MATCH(P$1,JMP!$AJ$1:$AU$1,0)),INDEX(Baseline!$B$2:$BD$2,1,MATCH(P$1,Baseline!$B$1:$BD$1,0)))</f>
        <v>200</v>
      </c>
      <c r="Q563">
        <f>IFERROR(INDEX(JMP!$AJ$2:$AU$1000,MATCH($A563,JMP!$A$2:$A$1000,0),MATCH(Q$1,JMP!$AJ$1:$AU$1,0)),INDEX(Baseline!$B$2:$BD$2,1,MATCH(Q$1,Baseline!$B$1:$BD$1,0)))</f>
        <v>10</v>
      </c>
      <c r="R563">
        <f>IFERROR(INDEX(JMP!$AJ$2:$AU$1000,MATCH($A563,JMP!$A$2:$A$1000,0),MATCH(R$1,JMP!$AJ$1:$AU$1,0)),INDEX(Baseline!$B$2:$BD$2,1,MATCH(R$1,Baseline!$B$1:$BD$1,0)))</f>
        <v>0</v>
      </c>
      <c r="S563">
        <f>IFERROR(INDEX(JMP!$AJ$2:$AU$1000,MATCH($A563,JMP!$A$2:$A$1000,0),MATCH(S$1,JMP!$AJ$1:$AU$1,0)),INDEX(Baseline!$B$2:$BD$2,1,MATCH(S$1,Baseline!$B$1:$BD$1,0)))</f>
        <v>1</v>
      </c>
      <c r="T563">
        <f>IFERROR(INDEX(JMP!$AJ$2:$AU$1000,MATCH($A563,JMP!$A$2:$A$1000,0),MATCH(T$1,JMP!$AJ$1:$AU$1,0)),INDEX(Baseline!$B$2:$BD$2,1,MATCH(T$1,Baseline!$B$1:$BD$1,0)))</f>
        <v>0</v>
      </c>
      <c r="U563" t="str">
        <f>IFERROR(INDEX(JMP!$AJ$2:$AU$1000,MATCH($A563,JMP!$A$2:$A$1000,0),MATCH(U$1,JMP!$AJ$1:$AU$1,0)),INDEX(Baseline!$B$2:$BD$2,1,MATCH(U$1,Baseline!$B$1:$BD$1,0)))</f>
        <v>Titan</v>
      </c>
      <c r="V563">
        <f>IFERROR(INDEX(JMP!$AJ$2:$AU$1000,MATCH($A563,JMP!$A$2:$A$1000,0),MATCH(V$1,JMP!$AJ$1:$AU$1,0)),INDEX(Baseline!$B$2:$BD$2,1,MATCH(V$1,Baseline!$B$1:$BD$1,0)))</f>
        <v>3</v>
      </c>
      <c r="W563">
        <f>IFERROR(INDEX(JMP!$AJ$2:$AU$1000,MATCH($A563,JMP!$A$2:$A$1000,0),MATCH(W$1,JMP!$AJ$1:$AU$1,0)),INDEX(Baseline!$B$2:$BD$2,1,MATCH(W$1,Baseline!$B$1:$BD$1,0)))</f>
        <v>0.37</v>
      </c>
      <c r="X563">
        <f>IFERROR(INDEX(JMP!$AJ$2:$AU$1000,MATCH($A563,JMP!$A$2:$A$1000,0),MATCH(X$1,JMP!$AJ$1:$AU$1,0)),INDEX(Baseline!$B$2:$BD$2,1,MATCH(X$1,Baseline!$B$1:$BD$1,0)))</f>
        <v>4</v>
      </c>
      <c r="Y563">
        <f>IFERROR(INDEX(JMP!$AJ$2:$AU$1000,MATCH($A563,JMP!$A$2:$A$1000,0),MATCH(Y$1,JMP!$AJ$1:$AU$1,0)),INDEX(Baseline!$B$2:$BD$2,1,MATCH(Y$1,Baseline!$B$1:$BD$1,0)))</f>
        <v>6</v>
      </c>
      <c r="Z563">
        <f>IFERROR(INDEX(JMP!$AJ$2:$AU$1000,MATCH($A563,JMP!$A$2:$A$1000,0),MATCH(Z$1,JMP!$AJ$1:$AU$1,0)),INDEX(Baseline!$B$2:$BD$2,1,MATCH(Z$1,Baseline!$B$1:$BD$1,0)))</f>
        <v>1970</v>
      </c>
      <c r="AA563">
        <f>IFERROR(INDEX(JMP!$AJ$2:$AU$1000,MATCH($A563,JMP!$A$2:$A$1000,0),MATCH(AA$1,JMP!$AJ$1:$AU$1,0)),INDEX(Baseline!$B$2:$BD$2,1,MATCH(AA$1,Baseline!$B$1:$BD$1,0)))</f>
        <v>1970</v>
      </c>
      <c r="AB563">
        <f>IFERROR(INDEX(JMP!$AJ$2:$AU$1000,MATCH($A563,JMP!$A$2:$A$1000,0),MATCH(AB$1,JMP!$AJ$1:$AU$1,0)),INDEX(Baseline!$B$2:$BD$2,1,MATCH(AB$1,Baseline!$B$1:$BD$1,0)))</f>
        <v>0</v>
      </c>
      <c r="AC563">
        <f>IFERROR(INDEX(JMP!$AJ$2:$AU$1000,MATCH($A563,JMP!$A$2:$A$1000,0),MATCH(AC$1,JMP!$AJ$1:$AU$1,0)),INDEX(Baseline!$B$2:$BD$2,1,MATCH(AC$1,Baseline!$B$1:$BD$1,0)))</f>
        <v>1</v>
      </c>
      <c r="AD563">
        <f>IFERROR(INDEX(JMP!$AJ$2:$AU$1000,MATCH($A563,JMP!$A$2:$A$1000,0),MATCH(AD$1,JMP!$AJ$1:$AU$1,0)),INDEX(Baseline!$B$2:$BD$2,1,MATCH(AD$1,Baseline!$B$1:$BD$1,0)))</f>
        <v>8</v>
      </c>
      <c r="AE563">
        <f>IFERROR(INDEX(JMP!$AJ$2:$AU$1000,MATCH($A563,JMP!$A$2:$A$1000,0),MATCH(AE$1,JMP!$AJ$1:$AU$1,0)),INDEX(Baseline!$B$2:$BD$2,1,MATCH(AE$1,Baseline!$B$1:$BD$1,0)))</f>
        <v>0.25</v>
      </c>
      <c r="AF563" t="str">
        <f>IFERROR(INDEX(JMP!$AJ$2:$AU$1000,MATCH($A563,JMP!$A$2:$A$1000,0),MATCH(AF$1,JMP!$AJ$1:$AU$1,0)),INDEX(Baseline!$B$2:$BD$2,1,MATCH(AF$1,Baseline!$B$1:$BD$1,0)))</f>
        <v>bwb</v>
      </c>
      <c r="AG563" t="str">
        <f>IFERROR(INDEX(JMP!$AJ$2:$AU$1000,MATCH($A563,JMP!$A$2:$A$1000,0),MATCH(AG$1,JMP!$AJ$1:$AU$1,0)),INDEX(Baseline!$B$2:$BD$2,1,MATCH(AG$1,Baseline!$B$1:$BD$1,0)))</f>
        <v>V-tail</v>
      </c>
      <c r="AH563">
        <f>IFERROR(INDEX(JMP!$AJ$2:$AU$1000,MATCH($A563,JMP!$A$2:$A$1000,0),MATCH(AH$1,JMP!$AJ$1:$AU$1,0)),INDEX(Baseline!$B$2:$BD$2,1,MATCH(AH$1,Baseline!$B$1:$BD$1,0)))</f>
        <v>1</v>
      </c>
      <c r="AI563">
        <f>IFERROR(INDEX(JMP!$AJ$2:$AU$1000,MATCH($A563,JMP!$A$2:$A$1000,0),MATCH(AI$1,JMP!$AJ$1:$AU$1,0)),INDEX(Baseline!$B$2:$BD$2,1,MATCH(AI$1,Baseline!$B$1:$BD$1,0)))</f>
        <v>724000000</v>
      </c>
      <c r="AJ563">
        <f>IFERROR(INDEX(JMP!$AJ$2:$AU$1000,MATCH($A563,JMP!$A$2:$A$1000,0),MATCH(AJ$1,JMP!$AJ$1:$AU$1,0)),INDEX(Baseline!$B$2:$BD$2,1,MATCH(AJ$1,Baseline!$B$1:$BD$1,0)))</f>
        <v>54500000</v>
      </c>
      <c r="AK563">
        <f>IFERROR(INDEX(JMP!$AJ$2:$AU$1000,MATCH($A563,JMP!$A$2:$A$1000,0),MATCH(AK$1,JMP!$AJ$1:$AU$1,0)),INDEX(Baseline!$B$2:$BD$2,1,MATCH(AK$1,Baseline!$B$1:$BD$1,0)))</f>
        <v>30</v>
      </c>
      <c r="AL563">
        <f>IFERROR(INDEX(JMP!$AJ$2:$AU$1000,MATCH($A563,JMP!$A$2:$A$1000,0),MATCH(AL$1,JMP!$AJ$1:$AU$1,0)),INDEX(Baseline!$B$2:$BD$2,1,MATCH(AL$1,Baseline!$B$1:$BD$1,0)))</f>
        <v>2.8970311069082284E-2</v>
      </c>
      <c r="AM563">
        <f>IFERROR(INDEX(JMP!$AJ$2:$AU$1000,MATCH($A563,JMP!$A$2:$A$1000,0),MATCH(AM$1,JMP!$AJ$1:$AU$1,0)),INDEX(Baseline!$B$2:$BD$2,1,MATCH(AM$1,Baseline!$B$1:$BD$1,0)))</f>
        <v>9.5183396314285709</v>
      </c>
      <c r="AN563">
        <f>IFERROR(INDEX(JMP!$AJ$2:$AU$1000,MATCH($A563,JMP!$A$2:$A$1000,0),MATCH(AN$1,JMP!$AJ$1:$AU$1,0)),INDEX(Baseline!$B$2:$BD$2,1,MATCH(AN$1,Baseline!$B$1:$BD$1,0)))</f>
        <v>2.7777184987482775</v>
      </c>
      <c r="AO563">
        <f>IFERROR(INDEX(JMP!$AJ$2:$AU$1000,MATCH($A563,JMP!$A$2:$A$1000,0),MATCH(AO$1,JMP!$AJ$1:$AU$1,0)),INDEX(Baseline!$B$2:$BD$2,1,MATCH(AO$1,Baseline!$B$1:$BD$1,0)))</f>
        <v>1.1587511089949094</v>
      </c>
      <c r="AP563">
        <f>IFERROR(INDEX(JMP!$AJ$2:$AU$1000,MATCH($A563,JMP!$A$2:$A$1000,0),MATCH(AP$1,JMP!$AJ$1:$AU$1,0)),INDEX(Baseline!$B$2:$BD$2,1,MATCH(AP$1,Baseline!$B$1:$BD$1,0)))</f>
        <v>0</v>
      </c>
      <c r="AQ563">
        <f>IFERROR(INDEX(JMP!$AJ$2:$AU$1000,MATCH($A563,JMP!$A$2:$A$1000,0),MATCH(AQ$1,JMP!$AJ$1:$AU$1,0)),INDEX(Baseline!$B$2:$BD$2,1,MATCH(AQ$1,Baseline!$B$1:$BD$1,0)))</f>
        <v>0.35</v>
      </c>
      <c r="AR563">
        <f>IFERROR(INDEX(JMP!$AJ$2:$AU$1000,MATCH($A563,JMP!$A$2:$A$1000,0),MATCH(AR$1,JMP!$AJ$1:$AU$1,0)),INDEX(Baseline!$B$2:$BD$2,1,MATCH(AR$1,Baseline!$B$1:$BD$1,0)))</f>
        <v>0</v>
      </c>
      <c r="AS563">
        <f>IFERROR(INDEX(JMP!$AJ$2:$AU$1000,MATCH($A563,JMP!$A$2:$A$1000,0),MATCH(AS$1,JMP!$AJ$1:$AU$1,0)),INDEX(Baseline!$B$2:$BD$2,1,MATCH(AS$1,Baseline!$B$1:$BD$1,0)))</f>
        <v>0</v>
      </c>
      <c r="AT563">
        <f>IFERROR(INDEX(JMP!$AJ$2:$AU$1000,MATCH($A563,JMP!$A$2:$A$1000,0),MATCH(AT$1,JMP!$AJ$1:$AU$1,0)),INDEX(Baseline!$B$2:$BD$2,1,MATCH(AT$1,Baseline!$B$1:$BD$1,0)))</f>
        <v>500</v>
      </c>
      <c r="AU563">
        <f>IFERROR(INDEX(JMP!$AJ$2:$AU$1000,MATCH($A563,JMP!$A$2:$A$1000,0),MATCH(AU$1,JMP!$AJ$1:$AU$1,0)),INDEX(Baseline!$B$2:$BD$2,1,MATCH(AU$1,Baseline!$B$1:$BD$1,0)))</f>
        <v>50</v>
      </c>
      <c r="AV563">
        <f>IFERROR(INDEX(JMP!$AJ$2:$AU$1000,MATCH($A563,JMP!$A$2:$A$1000,0),MATCH(AV$1,JMP!$AJ$1:$AU$1,0)),INDEX(Baseline!$B$2:$BD$2,1,MATCH(AV$1,Baseline!$B$1:$BD$1,0)))</f>
        <v>12.1</v>
      </c>
      <c r="AW563">
        <f>IFERROR(INDEX(JMP!$AJ$2:$AU$1000,MATCH($A563,JMP!$A$2:$A$1000,0),MATCH(AW$1,JMP!$AJ$1:$AU$1,0)),INDEX(Baseline!$B$2:$BD$2,1,MATCH(AW$1,Baseline!$B$1:$BD$1,0)))</f>
        <v>1.9961979999999998E-3</v>
      </c>
      <c r="AX563">
        <f>IFERROR(INDEX(JMP!$AJ$2:$AU$1000,MATCH($A563,JMP!$A$2:$A$1000,0),MATCH(AX$1,JMP!$AJ$1:$AU$1,0)),INDEX(Baseline!$B$2:$BD$2,1,MATCH(AX$1,Baseline!$B$1:$BD$1,0)))</f>
        <v>1.9961979999999998E-3</v>
      </c>
      <c r="AY563">
        <f>IFERROR(INDEX(JMP!$AJ$2:$AU$1000,MATCH($A563,JMP!$A$2:$A$1000,0),MATCH(AY$1,JMP!$AJ$1:$AU$1,0)),INDEX(Baseline!$B$2:$BD$2,1,MATCH(AY$1,Baseline!$B$1:$BD$1,0)))</f>
        <v>1.9607137E-2</v>
      </c>
      <c r="AZ563">
        <f>IFERROR(INDEX(JMP!$AJ$2:$AU$1000,MATCH($A563,JMP!$A$2:$A$1000,0),MATCH(AZ$1,JMP!$AJ$1:$AU$1,0)),INDEX(Baseline!$B$2:$BD$2,1,MATCH(AZ$1,Baseline!$B$1:$BD$1,0)))</f>
        <v>0</v>
      </c>
      <c r="BA563">
        <f>IFERROR(INDEX(JMP!$AJ$2:$AU$1000,MATCH($A563,JMP!$A$2:$A$1000,0),MATCH(BA$1,JMP!$AJ$1:$AU$1,0)),INDEX(Baseline!$B$2:$BD$2,1,MATCH(BA$1,Baseline!$B$1:$BD$1,0)))</f>
        <v>10</v>
      </c>
      <c r="BB563">
        <f>IFERROR(INDEX(JMP!$AJ$2:$AU$1000,MATCH($A563,JMP!$A$2:$A$1000,0),MATCH(BB$1,JMP!$AJ$1:$AU$1,0)),INDEX(Baseline!$B$2:$BD$2,1,MATCH(BB$1,Baseline!$B$1:$BD$1,0)))</f>
        <v>0</v>
      </c>
      <c r="BC563">
        <f>IFERROR(INDEX(JMP!$AJ$2:$AU$1000,MATCH($A563,JMP!$A$2:$A$1000,0),MATCH(BC$1,JMP!$AJ$1:$AU$1,0)),INDEX(Baseline!$B$2:$BD$2,1,MATCH(BC$1,Baseline!$B$1:$BD$1,0)))</f>
        <v>3</v>
      </c>
      <c r="BD563">
        <f>IFERROR(INDEX(JMP!$AJ$2:$AU$1000,MATCH($A563,JMP!$A$2:$A$1000,0),MATCH(BD$1,JMP!$AJ$1:$AU$1,0)),INDEX(Baseline!$B$2:$BD$2,1,MATCH(BD$1,Baseline!$B$1:$BD$1,0)))</f>
        <v>3.8366465385500002</v>
      </c>
      <c r="BE563">
        <f>IFERROR(INDEX(JMP!$AJ$2:$AU$1000,MATCH($A563,JMP!$A$2:$A$1000,0),MATCH(BE$1,JMP!$AJ$1:$AU$1,0)),INDEX(Baseline!$B$2:$BE$2,1,MATCH(BE$1,Baseline!$B$1:$BE$1,0)))</f>
        <v>400000</v>
      </c>
      <c r="BF563" t="str">
        <f t="shared" si="40"/>
        <v>no</v>
      </c>
      <c r="BG563" t="str">
        <f t="shared" si="41"/>
        <v>yes</v>
      </c>
      <c r="BH563">
        <f t="shared" si="42"/>
        <v>0.25</v>
      </c>
      <c r="BI563">
        <f t="shared" si="43"/>
        <v>10</v>
      </c>
      <c r="BK563">
        <v>564</v>
      </c>
      <c r="BL563" t="str">
        <f t="shared" si="44"/>
        <v>fall</v>
      </c>
    </row>
    <row r="564" spans="1:64" x14ac:dyDescent="0.35">
      <c r="A564">
        <v>563</v>
      </c>
      <c r="B564">
        <f>IFERROR(INDEX(JMP!$AJ$2:$AU$1000,MATCH($A564,JMP!$A$2:$A$1000,0),MATCH(B$1,JMP!$AJ$1:$AU$1,0)),INDEX(Baseline!$B$2:$BD$2,1,MATCH(B$1,Baseline!$B$1:$BD$1,0)))</f>
        <v>0</v>
      </c>
      <c r="C564">
        <f>IFERROR(INDEX(JMP!$AJ$2:$AU$1000,MATCH($A564,JMP!$A$2:$A$1000,0),MATCH(C$1,JMP!$AJ$1:$AU$1,0)),INDEX(Baseline!$B$2:$BD$2,1,MATCH(C$1,Baseline!$B$1:$BD$1,0)))</f>
        <v>8760</v>
      </c>
      <c r="D564">
        <f>IFERROR(INDEX(JMP!$AJ$2:$AU$1000,MATCH($A564,JMP!$A$2:$A$1000,0),MATCH(D$1,JMP!$AJ$1:$AU$1,0)),INDEX(Baseline!$B$2:$BD$2,1,MATCH(D$1,Baseline!$B$1:$BD$1,0)))</f>
        <v>1</v>
      </c>
      <c r="E564">
        <f>IFERROR(INDEX(JMP!$AJ$2:$AU$1000,MATCH($A564,JMP!$A$2:$A$1000,0),MATCH(E$1,JMP!$AJ$1:$AU$1,0)),INDEX(Baseline!$B$2:$BD$2,1,MATCH(E$1,Baseline!$B$1:$BD$1,0)))</f>
        <v>1</v>
      </c>
      <c r="F564" t="str">
        <f>IFERROR(INDEX(JMP!$AJ$2:$AU$1000,MATCH($A564,JMP!$A$2:$A$1000,0),MATCH(F$1,JMP!$AJ$1:$AU$1,0)),INDEX(Baseline!$B$2:$BD$2,1,MATCH(F$1,Baseline!$B$1:$BD$1,0)))</f>
        <v>e344</v>
      </c>
      <c r="G564" t="str">
        <f>IFERROR(INDEX(JMP!$AJ$2:$AU$1000,MATCH($A564,JMP!$A$2:$A$1000,0),MATCH(G$1,JMP!$AJ$1:$AU$1,0)),INDEX(Baseline!$B$2:$BD$2,1,MATCH(G$1,Baseline!$B$1:$BD$1,0)))</f>
        <v>e340</v>
      </c>
      <c r="H564">
        <f>IFERROR(INDEX(JMP!$AJ$2:$AU$1000,MATCH($A564,JMP!$A$2:$A$1000,0),MATCH(H$1,JMP!$AJ$1:$AU$1,0)),INDEX(Baseline!$B$2:$BD$2,1,MATCH(H$1,Baseline!$B$1:$BD$1,0)))</f>
        <v>1.5</v>
      </c>
      <c r="I564">
        <f>IFERROR(INDEX(JMP!$AJ$2:$AU$1000,MATCH($A564,JMP!$A$2:$A$1000,0),MATCH(I$1,JMP!$AJ$1:$AU$1,0)),INDEX(Baseline!$B$2:$BD$2,1,MATCH(I$1,Baseline!$B$1:$BD$1,0)))</f>
        <v>0.42</v>
      </c>
      <c r="J564">
        <f>IFERROR(INDEX(JMP!$AJ$2:$AU$1000,MATCH($A564,JMP!$A$2:$A$1000,0),MATCH(J$1,JMP!$AJ$1:$AU$1,0)),INDEX(Baseline!$B$2:$BD$2,1,MATCH(J$1,Baseline!$B$1:$BD$1,0)))</f>
        <v>1</v>
      </c>
      <c r="K564">
        <f>IFERROR(INDEX(JMP!$AJ$2:$AU$1000,MATCH($A564,JMP!$A$2:$A$1000,0),MATCH(K$1,JMP!$AJ$1:$AU$1,0)),INDEX(Baseline!$B$2:$BD$2,1,MATCH(K$1,Baseline!$B$1:$BD$1,0)))</f>
        <v>0</v>
      </c>
      <c r="L564">
        <f>IFERROR(INDEX(JMP!$AJ$2:$AU$1000,MATCH($A564,JMP!$A$2:$A$1000,0),MATCH(L$1,JMP!$AJ$1:$AU$1,0)),INDEX(Baseline!$B$2:$BD$2,1,MATCH(L$1,Baseline!$B$1:$BD$1,0)))</f>
        <v>0.13363311230123615</v>
      </c>
      <c r="M564" t="b">
        <f>IFERROR(INDEX(JMP!$AJ$2:$AU$1000,MATCH($A564,JMP!$A$2:$A$1000,0),MATCH(M$1,JMP!$AJ$1:$AU$1,0)),INDEX(Baseline!$B$2:$BD$2,1,MATCH(M$1,Baseline!$B$1:$BD$1,0)))</f>
        <v>0</v>
      </c>
      <c r="N564" t="b">
        <f>IFERROR(INDEX(JMP!$AJ$2:$AU$1000,MATCH($A564,JMP!$A$2:$A$1000,0),MATCH(N$1,JMP!$AJ$1:$AU$1,0)),INDEX(Baseline!$B$2:$BD$2,1,MATCH(N$1,Baseline!$B$1:$BD$1,0)))</f>
        <v>0</v>
      </c>
      <c r="O564">
        <f>IFERROR(INDEX(JMP!$AJ$2:$AU$1000,MATCH($A564,JMP!$A$2:$A$1000,0),MATCH(O$1,JMP!$AJ$1:$AU$1,0)),INDEX(Baseline!$B$2:$BD$2,1,MATCH(O$1,Baseline!$B$1:$BD$1,0)))</f>
        <v>7</v>
      </c>
      <c r="P564">
        <f>IFERROR(INDEX(JMP!$AJ$2:$AU$1000,MATCH($A564,JMP!$A$2:$A$1000,0),MATCH(P$1,JMP!$AJ$1:$AU$1,0)),INDEX(Baseline!$B$2:$BD$2,1,MATCH(P$1,Baseline!$B$1:$BD$1,0)))</f>
        <v>200</v>
      </c>
      <c r="Q564">
        <f>IFERROR(INDEX(JMP!$AJ$2:$AU$1000,MATCH($A564,JMP!$A$2:$A$1000,0),MATCH(Q$1,JMP!$AJ$1:$AU$1,0)),INDEX(Baseline!$B$2:$BD$2,1,MATCH(Q$1,Baseline!$B$1:$BD$1,0)))</f>
        <v>10</v>
      </c>
      <c r="R564">
        <f>IFERROR(INDEX(JMP!$AJ$2:$AU$1000,MATCH($A564,JMP!$A$2:$A$1000,0),MATCH(R$1,JMP!$AJ$1:$AU$1,0)),INDEX(Baseline!$B$2:$BD$2,1,MATCH(R$1,Baseline!$B$1:$BD$1,0)))</f>
        <v>0</v>
      </c>
      <c r="S564">
        <f>IFERROR(INDEX(JMP!$AJ$2:$AU$1000,MATCH($A564,JMP!$A$2:$A$1000,0),MATCH(S$1,JMP!$AJ$1:$AU$1,0)),INDEX(Baseline!$B$2:$BD$2,1,MATCH(S$1,Baseline!$B$1:$BD$1,0)))</f>
        <v>1</v>
      </c>
      <c r="T564">
        <f>IFERROR(INDEX(JMP!$AJ$2:$AU$1000,MATCH($A564,JMP!$A$2:$A$1000,0),MATCH(T$1,JMP!$AJ$1:$AU$1,0)),INDEX(Baseline!$B$2:$BD$2,1,MATCH(T$1,Baseline!$B$1:$BD$1,0)))</f>
        <v>0</v>
      </c>
      <c r="U564" t="str">
        <f>IFERROR(INDEX(JMP!$AJ$2:$AU$1000,MATCH($A564,JMP!$A$2:$A$1000,0),MATCH(U$1,JMP!$AJ$1:$AU$1,0)),INDEX(Baseline!$B$2:$BD$2,1,MATCH(U$1,Baseline!$B$1:$BD$1,0)))</f>
        <v>Titan</v>
      </c>
      <c r="V564">
        <f>IFERROR(INDEX(JMP!$AJ$2:$AU$1000,MATCH($A564,JMP!$A$2:$A$1000,0),MATCH(V$1,JMP!$AJ$1:$AU$1,0)),INDEX(Baseline!$B$2:$BD$2,1,MATCH(V$1,Baseline!$B$1:$BD$1,0)))</f>
        <v>3</v>
      </c>
      <c r="W564">
        <f>IFERROR(INDEX(JMP!$AJ$2:$AU$1000,MATCH($A564,JMP!$A$2:$A$1000,0),MATCH(W$1,JMP!$AJ$1:$AU$1,0)),INDEX(Baseline!$B$2:$BD$2,1,MATCH(W$1,Baseline!$B$1:$BD$1,0)))</f>
        <v>0.37</v>
      </c>
      <c r="X564">
        <f>IFERROR(INDEX(JMP!$AJ$2:$AU$1000,MATCH($A564,JMP!$A$2:$A$1000,0),MATCH(X$1,JMP!$AJ$1:$AU$1,0)),INDEX(Baseline!$B$2:$BD$2,1,MATCH(X$1,Baseline!$B$1:$BD$1,0)))</f>
        <v>4</v>
      </c>
      <c r="Y564">
        <f>IFERROR(INDEX(JMP!$AJ$2:$AU$1000,MATCH($A564,JMP!$A$2:$A$1000,0),MATCH(Y$1,JMP!$AJ$1:$AU$1,0)),INDEX(Baseline!$B$2:$BD$2,1,MATCH(Y$1,Baseline!$B$1:$BD$1,0)))</f>
        <v>1</v>
      </c>
      <c r="Z564">
        <f>IFERROR(INDEX(JMP!$AJ$2:$AU$1000,MATCH($A564,JMP!$A$2:$A$1000,0),MATCH(Z$1,JMP!$AJ$1:$AU$1,0)),INDEX(Baseline!$B$2:$BD$2,1,MATCH(Z$1,Baseline!$B$1:$BD$1,0)))</f>
        <v>1970</v>
      </c>
      <c r="AA564">
        <f>IFERROR(INDEX(JMP!$AJ$2:$AU$1000,MATCH($A564,JMP!$A$2:$A$1000,0),MATCH(AA$1,JMP!$AJ$1:$AU$1,0)),INDEX(Baseline!$B$2:$BD$2,1,MATCH(AA$1,Baseline!$B$1:$BD$1,0)))</f>
        <v>1970</v>
      </c>
      <c r="AB564">
        <f>IFERROR(INDEX(JMP!$AJ$2:$AU$1000,MATCH($A564,JMP!$A$2:$A$1000,0),MATCH(AB$1,JMP!$AJ$1:$AU$1,0)),INDEX(Baseline!$B$2:$BD$2,1,MATCH(AB$1,Baseline!$B$1:$BD$1,0)))</f>
        <v>0</v>
      </c>
      <c r="AC564">
        <f>IFERROR(INDEX(JMP!$AJ$2:$AU$1000,MATCH($A564,JMP!$A$2:$A$1000,0),MATCH(AC$1,JMP!$AJ$1:$AU$1,0)),INDEX(Baseline!$B$2:$BD$2,1,MATCH(AC$1,Baseline!$B$1:$BD$1,0)))</f>
        <v>1</v>
      </c>
      <c r="AD564">
        <f>IFERROR(INDEX(JMP!$AJ$2:$AU$1000,MATCH($A564,JMP!$A$2:$A$1000,0),MATCH(AD$1,JMP!$AJ$1:$AU$1,0)),INDEX(Baseline!$B$2:$BD$2,1,MATCH(AD$1,Baseline!$B$1:$BD$1,0)))</f>
        <v>8</v>
      </c>
      <c r="AE564">
        <f>IFERROR(INDEX(JMP!$AJ$2:$AU$1000,MATCH($A564,JMP!$A$2:$A$1000,0),MATCH(AE$1,JMP!$AJ$1:$AU$1,0)),INDEX(Baseline!$B$2:$BD$2,1,MATCH(AE$1,Baseline!$B$1:$BD$1,0)))</f>
        <v>1</v>
      </c>
      <c r="AF564" t="str">
        <f>IFERROR(INDEX(JMP!$AJ$2:$AU$1000,MATCH($A564,JMP!$A$2:$A$1000,0),MATCH(AF$1,JMP!$AJ$1:$AU$1,0)),INDEX(Baseline!$B$2:$BD$2,1,MATCH(AF$1,Baseline!$B$1:$BD$1,0)))</f>
        <v>bwb</v>
      </c>
      <c r="AG564" t="str">
        <f>IFERROR(INDEX(JMP!$AJ$2:$AU$1000,MATCH($A564,JMP!$A$2:$A$1000,0),MATCH(AG$1,JMP!$AJ$1:$AU$1,0)),INDEX(Baseline!$B$2:$BD$2,1,MATCH(AG$1,Baseline!$B$1:$BD$1,0)))</f>
        <v>V-tail</v>
      </c>
      <c r="AH564">
        <f>IFERROR(INDEX(JMP!$AJ$2:$AU$1000,MATCH($A564,JMP!$A$2:$A$1000,0),MATCH(AH$1,JMP!$AJ$1:$AU$1,0)),INDEX(Baseline!$B$2:$BD$2,1,MATCH(AH$1,Baseline!$B$1:$BD$1,0)))</f>
        <v>1</v>
      </c>
      <c r="AI564">
        <f>IFERROR(INDEX(JMP!$AJ$2:$AU$1000,MATCH($A564,JMP!$A$2:$A$1000,0),MATCH(AI$1,JMP!$AJ$1:$AU$1,0)),INDEX(Baseline!$B$2:$BD$2,1,MATCH(AI$1,Baseline!$B$1:$BD$1,0)))</f>
        <v>724000000</v>
      </c>
      <c r="AJ564">
        <f>IFERROR(INDEX(JMP!$AJ$2:$AU$1000,MATCH($A564,JMP!$A$2:$A$1000,0),MATCH(AJ$1,JMP!$AJ$1:$AU$1,0)),INDEX(Baseline!$B$2:$BD$2,1,MATCH(AJ$1,Baseline!$B$1:$BD$1,0)))</f>
        <v>54500000</v>
      </c>
      <c r="AK564">
        <f>IFERROR(INDEX(JMP!$AJ$2:$AU$1000,MATCH($A564,JMP!$A$2:$A$1000,0),MATCH(AK$1,JMP!$AJ$1:$AU$1,0)),INDEX(Baseline!$B$2:$BD$2,1,MATCH(AK$1,Baseline!$B$1:$BD$1,0)))</f>
        <v>30</v>
      </c>
      <c r="AL564">
        <f>IFERROR(INDEX(JMP!$AJ$2:$AU$1000,MATCH($A564,JMP!$A$2:$A$1000,0),MATCH(AL$1,JMP!$AJ$1:$AU$1,0)),INDEX(Baseline!$B$2:$BD$2,1,MATCH(AL$1,Baseline!$B$1:$BD$1,0)))</f>
        <v>1.6272335598065617E-2</v>
      </c>
      <c r="AM564">
        <f>IFERROR(INDEX(JMP!$AJ$2:$AU$1000,MATCH($A564,JMP!$A$2:$A$1000,0),MATCH(AM$1,JMP!$AJ$1:$AU$1,0)),INDEX(Baseline!$B$2:$BD$2,1,MATCH(AM$1,Baseline!$B$1:$BD$1,0)))</f>
        <v>5.2710410689523801</v>
      </c>
      <c r="AN564">
        <f>IFERROR(INDEX(JMP!$AJ$2:$AU$1000,MATCH($A564,JMP!$A$2:$A$1000,0),MATCH(AN$1,JMP!$AJ$1:$AU$1,0)),INDEX(Baseline!$B$2:$BD$2,1,MATCH(AN$1,Baseline!$B$1:$BD$1,0)))</f>
        <v>2.0433830053844382</v>
      </c>
      <c r="AO564">
        <f>IFERROR(INDEX(JMP!$AJ$2:$AU$1000,MATCH($A564,JMP!$A$2:$A$1000,0),MATCH(AO$1,JMP!$AJ$1:$AU$1,0)),INDEX(Baseline!$B$2:$BD$2,1,MATCH(AO$1,Baseline!$B$1:$BD$1,0)))</f>
        <v>1.347825088017343</v>
      </c>
      <c r="AP564">
        <f>IFERROR(INDEX(JMP!$AJ$2:$AU$1000,MATCH($A564,JMP!$A$2:$A$1000,0),MATCH(AP$1,JMP!$AJ$1:$AU$1,0)),INDEX(Baseline!$B$2:$BD$2,1,MATCH(AP$1,Baseline!$B$1:$BD$1,0)))</f>
        <v>0</v>
      </c>
      <c r="AQ564">
        <f>IFERROR(INDEX(JMP!$AJ$2:$AU$1000,MATCH($A564,JMP!$A$2:$A$1000,0),MATCH(AQ$1,JMP!$AJ$1:$AU$1,0)),INDEX(Baseline!$B$2:$BD$2,1,MATCH(AQ$1,Baseline!$B$1:$BD$1,0)))</f>
        <v>0.35</v>
      </c>
      <c r="AR564">
        <f>IFERROR(INDEX(JMP!$AJ$2:$AU$1000,MATCH($A564,JMP!$A$2:$A$1000,0),MATCH(AR$1,JMP!$AJ$1:$AU$1,0)),INDEX(Baseline!$B$2:$BD$2,1,MATCH(AR$1,Baseline!$B$1:$BD$1,0)))</f>
        <v>0</v>
      </c>
      <c r="AS564">
        <f>IFERROR(INDEX(JMP!$AJ$2:$AU$1000,MATCH($A564,JMP!$A$2:$A$1000,0),MATCH(AS$1,JMP!$AJ$1:$AU$1,0)),INDEX(Baseline!$B$2:$BD$2,1,MATCH(AS$1,Baseline!$B$1:$BD$1,0)))</f>
        <v>0</v>
      </c>
      <c r="AT564">
        <f>IFERROR(INDEX(JMP!$AJ$2:$AU$1000,MATCH($A564,JMP!$A$2:$A$1000,0),MATCH(AT$1,JMP!$AJ$1:$AU$1,0)),INDEX(Baseline!$B$2:$BD$2,1,MATCH(AT$1,Baseline!$B$1:$BD$1,0)))</f>
        <v>500</v>
      </c>
      <c r="AU564">
        <f>IFERROR(INDEX(JMP!$AJ$2:$AU$1000,MATCH($A564,JMP!$A$2:$A$1000,0),MATCH(AU$1,JMP!$AJ$1:$AU$1,0)),INDEX(Baseline!$B$2:$BD$2,1,MATCH(AU$1,Baseline!$B$1:$BD$1,0)))</f>
        <v>50</v>
      </c>
      <c r="AV564">
        <f>IFERROR(INDEX(JMP!$AJ$2:$AU$1000,MATCH($A564,JMP!$A$2:$A$1000,0),MATCH(AV$1,JMP!$AJ$1:$AU$1,0)),INDEX(Baseline!$B$2:$BD$2,1,MATCH(AV$1,Baseline!$B$1:$BD$1,0)))</f>
        <v>12.1</v>
      </c>
      <c r="AW564">
        <f>IFERROR(INDEX(JMP!$AJ$2:$AU$1000,MATCH($A564,JMP!$A$2:$A$1000,0),MATCH(AW$1,JMP!$AJ$1:$AU$1,0)),INDEX(Baseline!$B$2:$BD$2,1,MATCH(AW$1,Baseline!$B$1:$BD$1,0)))</f>
        <v>1.9961979999999998E-3</v>
      </c>
      <c r="AX564">
        <f>IFERROR(INDEX(JMP!$AJ$2:$AU$1000,MATCH($A564,JMP!$A$2:$A$1000,0),MATCH(AX$1,JMP!$AJ$1:$AU$1,0)),INDEX(Baseline!$B$2:$BD$2,1,MATCH(AX$1,Baseline!$B$1:$BD$1,0)))</f>
        <v>1.9961979999999998E-3</v>
      </c>
      <c r="AY564">
        <f>IFERROR(INDEX(JMP!$AJ$2:$AU$1000,MATCH($A564,JMP!$A$2:$A$1000,0),MATCH(AY$1,JMP!$AJ$1:$AU$1,0)),INDEX(Baseline!$B$2:$BD$2,1,MATCH(AY$1,Baseline!$B$1:$BD$1,0)))</f>
        <v>1.9607137E-2</v>
      </c>
      <c r="AZ564">
        <f>IFERROR(INDEX(JMP!$AJ$2:$AU$1000,MATCH($A564,JMP!$A$2:$A$1000,0),MATCH(AZ$1,JMP!$AJ$1:$AU$1,0)),INDEX(Baseline!$B$2:$BD$2,1,MATCH(AZ$1,Baseline!$B$1:$BD$1,0)))</f>
        <v>1</v>
      </c>
      <c r="BA564">
        <f>IFERROR(INDEX(JMP!$AJ$2:$AU$1000,MATCH($A564,JMP!$A$2:$A$1000,0),MATCH(BA$1,JMP!$AJ$1:$AU$1,0)),INDEX(Baseline!$B$2:$BD$2,1,MATCH(BA$1,Baseline!$B$1:$BD$1,0)))</f>
        <v>100</v>
      </c>
      <c r="BB564">
        <f>IFERROR(INDEX(JMP!$AJ$2:$AU$1000,MATCH($A564,JMP!$A$2:$A$1000,0),MATCH(BB$1,JMP!$AJ$1:$AU$1,0)),INDEX(Baseline!$B$2:$BD$2,1,MATCH(BB$1,Baseline!$B$1:$BD$1,0)))</f>
        <v>0</v>
      </c>
      <c r="BC564">
        <f>IFERROR(INDEX(JMP!$AJ$2:$AU$1000,MATCH($A564,JMP!$A$2:$A$1000,0),MATCH(BC$1,JMP!$AJ$1:$AU$1,0)),INDEX(Baseline!$B$2:$BD$2,1,MATCH(BC$1,Baseline!$B$1:$BD$1,0)))</f>
        <v>4</v>
      </c>
      <c r="BD564">
        <f>IFERROR(INDEX(JMP!$AJ$2:$AU$1000,MATCH($A564,JMP!$A$2:$A$1000,0),MATCH(BD$1,JMP!$AJ$1:$AU$1,0)),INDEX(Baseline!$B$2:$BD$2,1,MATCH(BD$1,Baseline!$B$1:$BD$1,0)))</f>
        <v>2.0948435224999997</v>
      </c>
      <c r="BE564">
        <f>IFERROR(INDEX(JMP!$AJ$2:$AU$1000,MATCH($A564,JMP!$A$2:$A$1000,0),MATCH(BE$1,JMP!$AJ$1:$AU$1,0)),INDEX(Baseline!$B$2:$BE$2,1,MATCH(BE$1,Baseline!$B$1:$BE$1,0)))</f>
        <v>400000</v>
      </c>
      <c r="BF564" t="str">
        <f t="shared" si="40"/>
        <v>yes</v>
      </c>
      <c r="BG564" t="str">
        <f t="shared" si="41"/>
        <v>yes</v>
      </c>
      <c r="BH564">
        <f t="shared" si="42"/>
        <v>1</v>
      </c>
      <c r="BI564">
        <f t="shared" si="43"/>
        <v>100</v>
      </c>
      <c r="BK564">
        <v>565</v>
      </c>
      <c r="BL564" t="str">
        <f t="shared" si="44"/>
        <v>winter</v>
      </c>
    </row>
    <row r="565" spans="1:64" x14ac:dyDescent="0.35">
      <c r="A565">
        <v>564</v>
      </c>
      <c r="B565">
        <f>IFERROR(INDEX(JMP!$AJ$2:$AU$1000,MATCH($A565,JMP!$A$2:$A$1000,0),MATCH(B$1,JMP!$AJ$1:$AU$1,0)),INDEX(Baseline!$B$2:$BD$2,1,MATCH(B$1,Baseline!$B$1:$BD$1,0)))</f>
        <v>0</v>
      </c>
      <c r="C565">
        <f>IFERROR(INDEX(JMP!$AJ$2:$AU$1000,MATCH($A565,JMP!$A$2:$A$1000,0),MATCH(C$1,JMP!$AJ$1:$AU$1,0)),INDEX(Baseline!$B$2:$BD$2,1,MATCH(C$1,Baseline!$B$1:$BD$1,0)))</f>
        <v>8760</v>
      </c>
      <c r="D565">
        <f>IFERROR(INDEX(JMP!$AJ$2:$AU$1000,MATCH($A565,JMP!$A$2:$A$1000,0),MATCH(D$1,JMP!$AJ$1:$AU$1,0)),INDEX(Baseline!$B$2:$BD$2,1,MATCH(D$1,Baseline!$B$1:$BD$1,0)))</f>
        <v>1</v>
      </c>
      <c r="E565">
        <f>IFERROR(INDEX(JMP!$AJ$2:$AU$1000,MATCH($A565,JMP!$A$2:$A$1000,0),MATCH(E$1,JMP!$AJ$1:$AU$1,0)),INDEX(Baseline!$B$2:$BD$2,1,MATCH(E$1,Baseline!$B$1:$BD$1,0)))</f>
        <v>1</v>
      </c>
      <c r="F565" t="str">
        <f>IFERROR(INDEX(JMP!$AJ$2:$AU$1000,MATCH($A565,JMP!$A$2:$A$1000,0),MATCH(F$1,JMP!$AJ$1:$AU$1,0)),INDEX(Baseline!$B$2:$BD$2,1,MATCH(F$1,Baseline!$B$1:$BD$1,0)))</f>
        <v>e344</v>
      </c>
      <c r="G565" t="str">
        <f>IFERROR(INDEX(JMP!$AJ$2:$AU$1000,MATCH($A565,JMP!$A$2:$A$1000,0),MATCH(G$1,JMP!$AJ$1:$AU$1,0)),INDEX(Baseline!$B$2:$BD$2,1,MATCH(G$1,Baseline!$B$1:$BD$1,0)))</f>
        <v>e340</v>
      </c>
      <c r="H565">
        <f>IFERROR(INDEX(JMP!$AJ$2:$AU$1000,MATCH($A565,JMP!$A$2:$A$1000,0),MATCH(H$1,JMP!$AJ$1:$AU$1,0)),INDEX(Baseline!$B$2:$BD$2,1,MATCH(H$1,Baseline!$B$1:$BD$1,0)))</f>
        <v>1.5</v>
      </c>
      <c r="I565">
        <f>IFERROR(INDEX(JMP!$AJ$2:$AU$1000,MATCH($A565,JMP!$A$2:$A$1000,0),MATCH(I$1,JMP!$AJ$1:$AU$1,0)),INDEX(Baseline!$B$2:$BD$2,1,MATCH(I$1,Baseline!$B$1:$BD$1,0)))</f>
        <v>0.42</v>
      </c>
      <c r="J565">
        <f>IFERROR(INDEX(JMP!$AJ$2:$AU$1000,MATCH($A565,JMP!$A$2:$A$1000,0),MATCH(J$1,JMP!$AJ$1:$AU$1,0)),INDEX(Baseline!$B$2:$BD$2,1,MATCH(J$1,Baseline!$B$1:$BD$1,0)))</f>
        <v>1</v>
      </c>
      <c r="K565">
        <f>IFERROR(INDEX(JMP!$AJ$2:$AU$1000,MATCH($A565,JMP!$A$2:$A$1000,0),MATCH(K$1,JMP!$AJ$1:$AU$1,0)),INDEX(Baseline!$B$2:$BD$2,1,MATCH(K$1,Baseline!$B$1:$BD$1,0)))</f>
        <v>0</v>
      </c>
      <c r="L565">
        <f>IFERROR(INDEX(JMP!$AJ$2:$AU$1000,MATCH($A565,JMP!$A$2:$A$1000,0),MATCH(L$1,JMP!$AJ$1:$AU$1,0)),INDEX(Baseline!$B$2:$BD$2,1,MATCH(L$1,Baseline!$B$1:$BD$1,0)))</f>
        <v>0.12075733871387757</v>
      </c>
      <c r="M565" t="b">
        <f>IFERROR(INDEX(JMP!$AJ$2:$AU$1000,MATCH($A565,JMP!$A$2:$A$1000,0),MATCH(M$1,JMP!$AJ$1:$AU$1,0)),INDEX(Baseline!$B$2:$BD$2,1,MATCH(M$1,Baseline!$B$1:$BD$1,0)))</f>
        <v>0</v>
      </c>
      <c r="N565" t="b">
        <f>IFERROR(INDEX(JMP!$AJ$2:$AU$1000,MATCH($A565,JMP!$A$2:$A$1000,0),MATCH(N$1,JMP!$AJ$1:$AU$1,0)),INDEX(Baseline!$B$2:$BD$2,1,MATCH(N$1,Baseline!$B$1:$BD$1,0)))</f>
        <v>0</v>
      </c>
      <c r="O565">
        <f>IFERROR(INDEX(JMP!$AJ$2:$AU$1000,MATCH($A565,JMP!$A$2:$A$1000,0),MATCH(O$1,JMP!$AJ$1:$AU$1,0)),INDEX(Baseline!$B$2:$BD$2,1,MATCH(O$1,Baseline!$B$1:$BD$1,0)))</f>
        <v>7</v>
      </c>
      <c r="P565">
        <f>IFERROR(INDEX(JMP!$AJ$2:$AU$1000,MATCH($A565,JMP!$A$2:$A$1000,0),MATCH(P$1,JMP!$AJ$1:$AU$1,0)),INDEX(Baseline!$B$2:$BD$2,1,MATCH(P$1,Baseline!$B$1:$BD$1,0)))</f>
        <v>200</v>
      </c>
      <c r="Q565">
        <f>IFERROR(INDEX(JMP!$AJ$2:$AU$1000,MATCH($A565,JMP!$A$2:$A$1000,0),MATCH(Q$1,JMP!$AJ$1:$AU$1,0)),INDEX(Baseline!$B$2:$BD$2,1,MATCH(Q$1,Baseline!$B$1:$BD$1,0)))</f>
        <v>10</v>
      </c>
      <c r="R565">
        <f>IFERROR(INDEX(JMP!$AJ$2:$AU$1000,MATCH($A565,JMP!$A$2:$A$1000,0),MATCH(R$1,JMP!$AJ$1:$AU$1,0)),INDEX(Baseline!$B$2:$BD$2,1,MATCH(R$1,Baseline!$B$1:$BD$1,0)))</f>
        <v>0</v>
      </c>
      <c r="S565">
        <f>IFERROR(INDEX(JMP!$AJ$2:$AU$1000,MATCH($A565,JMP!$A$2:$A$1000,0),MATCH(S$1,JMP!$AJ$1:$AU$1,0)),INDEX(Baseline!$B$2:$BD$2,1,MATCH(S$1,Baseline!$B$1:$BD$1,0)))</f>
        <v>1</v>
      </c>
      <c r="T565">
        <f>IFERROR(INDEX(JMP!$AJ$2:$AU$1000,MATCH($A565,JMP!$A$2:$A$1000,0),MATCH(T$1,JMP!$AJ$1:$AU$1,0)),INDEX(Baseline!$B$2:$BD$2,1,MATCH(T$1,Baseline!$B$1:$BD$1,0)))</f>
        <v>0</v>
      </c>
      <c r="U565" t="str">
        <f>IFERROR(INDEX(JMP!$AJ$2:$AU$1000,MATCH($A565,JMP!$A$2:$A$1000,0),MATCH(U$1,JMP!$AJ$1:$AU$1,0)),INDEX(Baseline!$B$2:$BD$2,1,MATCH(U$1,Baseline!$B$1:$BD$1,0)))</f>
        <v>Titan</v>
      </c>
      <c r="V565">
        <f>IFERROR(INDEX(JMP!$AJ$2:$AU$1000,MATCH($A565,JMP!$A$2:$A$1000,0),MATCH(V$1,JMP!$AJ$1:$AU$1,0)),INDEX(Baseline!$B$2:$BD$2,1,MATCH(V$1,Baseline!$B$1:$BD$1,0)))</f>
        <v>3</v>
      </c>
      <c r="W565">
        <f>IFERROR(INDEX(JMP!$AJ$2:$AU$1000,MATCH($A565,JMP!$A$2:$A$1000,0),MATCH(W$1,JMP!$AJ$1:$AU$1,0)),INDEX(Baseline!$B$2:$BD$2,1,MATCH(W$1,Baseline!$B$1:$BD$1,0)))</f>
        <v>0.37</v>
      </c>
      <c r="X565">
        <f>IFERROR(INDEX(JMP!$AJ$2:$AU$1000,MATCH($A565,JMP!$A$2:$A$1000,0),MATCH(X$1,JMP!$AJ$1:$AU$1,0)),INDEX(Baseline!$B$2:$BD$2,1,MATCH(X$1,Baseline!$B$1:$BD$1,0)))</f>
        <v>4</v>
      </c>
      <c r="Y565">
        <f>IFERROR(INDEX(JMP!$AJ$2:$AU$1000,MATCH($A565,JMP!$A$2:$A$1000,0),MATCH(Y$1,JMP!$AJ$1:$AU$1,0)),INDEX(Baseline!$B$2:$BD$2,1,MATCH(Y$1,Baseline!$B$1:$BD$1,0)))</f>
        <v>3</v>
      </c>
      <c r="Z565">
        <f>IFERROR(INDEX(JMP!$AJ$2:$AU$1000,MATCH($A565,JMP!$A$2:$A$1000,0),MATCH(Z$1,JMP!$AJ$1:$AU$1,0)),INDEX(Baseline!$B$2:$BD$2,1,MATCH(Z$1,Baseline!$B$1:$BD$1,0)))</f>
        <v>1970</v>
      </c>
      <c r="AA565">
        <f>IFERROR(INDEX(JMP!$AJ$2:$AU$1000,MATCH($A565,JMP!$A$2:$A$1000,0),MATCH(AA$1,JMP!$AJ$1:$AU$1,0)),INDEX(Baseline!$B$2:$BD$2,1,MATCH(AA$1,Baseline!$B$1:$BD$1,0)))</f>
        <v>1970</v>
      </c>
      <c r="AB565">
        <f>IFERROR(INDEX(JMP!$AJ$2:$AU$1000,MATCH($A565,JMP!$A$2:$A$1000,0),MATCH(AB$1,JMP!$AJ$1:$AU$1,0)),INDEX(Baseline!$B$2:$BD$2,1,MATCH(AB$1,Baseline!$B$1:$BD$1,0)))</f>
        <v>0</v>
      </c>
      <c r="AC565">
        <f>IFERROR(INDEX(JMP!$AJ$2:$AU$1000,MATCH($A565,JMP!$A$2:$A$1000,0),MATCH(AC$1,JMP!$AJ$1:$AU$1,0)),INDEX(Baseline!$B$2:$BD$2,1,MATCH(AC$1,Baseline!$B$1:$BD$1,0)))</f>
        <v>1</v>
      </c>
      <c r="AD565">
        <f>IFERROR(INDEX(JMP!$AJ$2:$AU$1000,MATCH($A565,JMP!$A$2:$A$1000,0),MATCH(AD$1,JMP!$AJ$1:$AU$1,0)),INDEX(Baseline!$B$2:$BD$2,1,MATCH(AD$1,Baseline!$B$1:$BD$1,0)))</f>
        <v>8</v>
      </c>
      <c r="AE565">
        <f>IFERROR(INDEX(JMP!$AJ$2:$AU$1000,MATCH($A565,JMP!$A$2:$A$1000,0),MATCH(AE$1,JMP!$AJ$1:$AU$1,0)),INDEX(Baseline!$B$2:$BD$2,1,MATCH(AE$1,Baseline!$B$1:$BD$1,0)))</f>
        <v>1</v>
      </c>
      <c r="AF565" t="str">
        <f>IFERROR(INDEX(JMP!$AJ$2:$AU$1000,MATCH($A565,JMP!$A$2:$A$1000,0),MATCH(AF$1,JMP!$AJ$1:$AU$1,0)),INDEX(Baseline!$B$2:$BD$2,1,MATCH(AF$1,Baseline!$B$1:$BD$1,0)))</f>
        <v>bwb</v>
      </c>
      <c r="AG565" t="str">
        <f>IFERROR(INDEX(JMP!$AJ$2:$AU$1000,MATCH($A565,JMP!$A$2:$A$1000,0),MATCH(AG$1,JMP!$AJ$1:$AU$1,0)),INDEX(Baseline!$B$2:$BD$2,1,MATCH(AG$1,Baseline!$B$1:$BD$1,0)))</f>
        <v>V-tail</v>
      </c>
      <c r="AH565">
        <f>IFERROR(INDEX(JMP!$AJ$2:$AU$1000,MATCH($A565,JMP!$A$2:$A$1000,0),MATCH(AH$1,JMP!$AJ$1:$AU$1,0)),INDEX(Baseline!$B$2:$BD$2,1,MATCH(AH$1,Baseline!$B$1:$BD$1,0)))</f>
        <v>1</v>
      </c>
      <c r="AI565">
        <f>IFERROR(INDEX(JMP!$AJ$2:$AU$1000,MATCH($A565,JMP!$A$2:$A$1000,0),MATCH(AI$1,JMP!$AJ$1:$AU$1,0)),INDEX(Baseline!$B$2:$BD$2,1,MATCH(AI$1,Baseline!$B$1:$BD$1,0)))</f>
        <v>724000000</v>
      </c>
      <c r="AJ565">
        <f>IFERROR(INDEX(JMP!$AJ$2:$AU$1000,MATCH($A565,JMP!$A$2:$A$1000,0),MATCH(AJ$1,JMP!$AJ$1:$AU$1,0)),INDEX(Baseline!$B$2:$BD$2,1,MATCH(AJ$1,Baseline!$B$1:$BD$1,0)))</f>
        <v>54500000</v>
      </c>
      <c r="AK565">
        <f>IFERROR(INDEX(JMP!$AJ$2:$AU$1000,MATCH($A565,JMP!$A$2:$A$1000,0),MATCH(AK$1,JMP!$AJ$1:$AU$1,0)),INDEX(Baseline!$B$2:$BD$2,1,MATCH(AK$1,Baseline!$B$1:$BD$1,0)))</f>
        <v>30</v>
      </c>
      <c r="AL565">
        <f>IFERROR(INDEX(JMP!$AJ$2:$AU$1000,MATCH($A565,JMP!$A$2:$A$1000,0),MATCH(AL$1,JMP!$AJ$1:$AU$1,0)),INDEX(Baseline!$B$2:$BD$2,1,MATCH(AL$1,Baseline!$B$1:$BD$1,0)))</f>
        <v>2.5118842915076378E-2</v>
      </c>
      <c r="AM565">
        <f>IFERROR(INDEX(JMP!$AJ$2:$AU$1000,MATCH($A565,JMP!$A$2:$A$1000,0),MATCH(AM$1,JMP!$AJ$1:$AU$1,0)),INDEX(Baseline!$B$2:$BD$2,1,MATCH(AM$1,Baseline!$B$1:$BD$1,0)))</f>
        <v>6.7492409297142846</v>
      </c>
      <c r="AN565">
        <f>IFERROR(INDEX(JMP!$AJ$2:$AU$1000,MATCH($A565,JMP!$A$2:$A$1000,0),MATCH(AN$1,JMP!$AJ$1:$AU$1,0)),INDEX(Baseline!$B$2:$BD$2,1,MATCH(AN$1,Baseline!$B$1:$BD$1,0)))</f>
        <v>1.8968998950910234</v>
      </c>
      <c r="AO565">
        <f>IFERROR(INDEX(JMP!$AJ$2:$AU$1000,MATCH($A565,JMP!$A$2:$A$1000,0),MATCH(AO$1,JMP!$AJ$1:$AU$1,0)),INDEX(Baseline!$B$2:$BD$2,1,MATCH(AO$1,Baseline!$B$1:$BD$1,0)))</f>
        <v>0.81467263912871224</v>
      </c>
      <c r="AP565">
        <f>IFERROR(INDEX(JMP!$AJ$2:$AU$1000,MATCH($A565,JMP!$A$2:$A$1000,0),MATCH(AP$1,JMP!$AJ$1:$AU$1,0)),INDEX(Baseline!$B$2:$BD$2,1,MATCH(AP$1,Baseline!$B$1:$BD$1,0)))</f>
        <v>0</v>
      </c>
      <c r="AQ565">
        <f>IFERROR(INDEX(JMP!$AJ$2:$AU$1000,MATCH($A565,JMP!$A$2:$A$1000,0),MATCH(AQ$1,JMP!$AJ$1:$AU$1,0)),INDEX(Baseline!$B$2:$BD$2,1,MATCH(AQ$1,Baseline!$B$1:$BD$1,0)))</f>
        <v>0.35</v>
      </c>
      <c r="AR565">
        <f>IFERROR(INDEX(JMP!$AJ$2:$AU$1000,MATCH($A565,JMP!$A$2:$A$1000,0),MATCH(AR$1,JMP!$AJ$1:$AU$1,0)),INDEX(Baseline!$B$2:$BD$2,1,MATCH(AR$1,Baseline!$B$1:$BD$1,0)))</f>
        <v>0</v>
      </c>
      <c r="AS565">
        <f>IFERROR(INDEX(JMP!$AJ$2:$AU$1000,MATCH($A565,JMP!$A$2:$A$1000,0),MATCH(AS$1,JMP!$AJ$1:$AU$1,0)),INDEX(Baseline!$B$2:$BD$2,1,MATCH(AS$1,Baseline!$B$1:$BD$1,0)))</f>
        <v>0</v>
      </c>
      <c r="AT565">
        <f>IFERROR(INDEX(JMP!$AJ$2:$AU$1000,MATCH($A565,JMP!$A$2:$A$1000,0),MATCH(AT$1,JMP!$AJ$1:$AU$1,0)),INDEX(Baseline!$B$2:$BD$2,1,MATCH(AT$1,Baseline!$B$1:$BD$1,0)))</f>
        <v>500</v>
      </c>
      <c r="AU565">
        <f>IFERROR(INDEX(JMP!$AJ$2:$AU$1000,MATCH($A565,JMP!$A$2:$A$1000,0),MATCH(AU$1,JMP!$AJ$1:$AU$1,0)),INDEX(Baseline!$B$2:$BD$2,1,MATCH(AU$1,Baseline!$B$1:$BD$1,0)))</f>
        <v>50</v>
      </c>
      <c r="AV565">
        <f>IFERROR(INDEX(JMP!$AJ$2:$AU$1000,MATCH($A565,JMP!$A$2:$A$1000,0),MATCH(AV$1,JMP!$AJ$1:$AU$1,0)),INDEX(Baseline!$B$2:$BD$2,1,MATCH(AV$1,Baseline!$B$1:$BD$1,0)))</f>
        <v>12.1</v>
      </c>
      <c r="AW565">
        <f>IFERROR(INDEX(JMP!$AJ$2:$AU$1000,MATCH($A565,JMP!$A$2:$A$1000,0),MATCH(AW$1,JMP!$AJ$1:$AU$1,0)),INDEX(Baseline!$B$2:$BD$2,1,MATCH(AW$1,Baseline!$B$1:$BD$1,0)))</f>
        <v>1.9961979999999998E-3</v>
      </c>
      <c r="AX565">
        <f>IFERROR(INDEX(JMP!$AJ$2:$AU$1000,MATCH($A565,JMP!$A$2:$A$1000,0),MATCH(AX$1,JMP!$AJ$1:$AU$1,0)),INDEX(Baseline!$B$2:$BD$2,1,MATCH(AX$1,Baseline!$B$1:$BD$1,0)))</f>
        <v>1.9961979999999998E-3</v>
      </c>
      <c r="AY565">
        <f>IFERROR(INDEX(JMP!$AJ$2:$AU$1000,MATCH($A565,JMP!$A$2:$A$1000,0),MATCH(AY$1,JMP!$AJ$1:$AU$1,0)),INDEX(Baseline!$B$2:$BD$2,1,MATCH(AY$1,Baseline!$B$1:$BD$1,0)))</f>
        <v>1.9607137E-2</v>
      </c>
      <c r="AZ565">
        <f>IFERROR(INDEX(JMP!$AJ$2:$AU$1000,MATCH($A565,JMP!$A$2:$A$1000,0),MATCH(AZ$1,JMP!$AJ$1:$AU$1,0)),INDEX(Baseline!$B$2:$BD$2,1,MATCH(AZ$1,Baseline!$B$1:$BD$1,0)))</f>
        <v>0</v>
      </c>
      <c r="BA565">
        <f>IFERROR(INDEX(JMP!$AJ$2:$AU$1000,MATCH($A565,JMP!$A$2:$A$1000,0),MATCH(BA$1,JMP!$AJ$1:$AU$1,0)),INDEX(Baseline!$B$2:$BD$2,1,MATCH(BA$1,Baseline!$B$1:$BD$1,0)))</f>
        <v>10</v>
      </c>
      <c r="BB565">
        <f>IFERROR(INDEX(JMP!$AJ$2:$AU$1000,MATCH($A565,JMP!$A$2:$A$1000,0),MATCH(BB$1,JMP!$AJ$1:$AU$1,0)),INDEX(Baseline!$B$2:$BD$2,1,MATCH(BB$1,Baseline!$B$1:$BD$1,0)))</f>
        <v>0</v>
      </c>
      <c r="BC565">
        <f>IFERROR(INDEX(JMP!$AJ$2:$AU$1000,MATCH($A565,JMP!$A$2:$A$1000,0),MATCH(BC$1,JMP!$AJ$1:$AU$1,0)),INDEX(Baseline!$B$2:$BD$2,1,MATCH(BC$1,Baseline!$B$1:$BD$1,0)))</f>
        <v>2</v>
      </c>
      <c r="BD565">
        <f>IFERROR(INDEX(JMP!$AJ$2:$AU$1000,MATCH($A565,JMP!$A$2:$A$1000,0),MATCH(BD$1,JMP!$AJ$1:$AU$1,0)),INDEX(Baseline!$B$2:$BD$2,1,MATCH(BD$1,Baseline!$B$1:$BD$1,0)))</f>
        <v>4.3303713129499997</v>
      </c>
      <c r="BE565">
        <f>IFERROR(INDEX(JMP!$AJ$2:$AU$1000,MATCH($A565,JMP!$A$2:$A$1000,0),MATCH(BE$1,JMP!$AJ$1:$AU$1,0)),INDEX(Baseline!$B$2:$BE$2,1,MATCH(BE$1,Baseline!$B$1:$BE$1,0)))</f>
        <v>400000</v>
      </c>
      <c r="BF565" t="str">
        <f t="shared" si="40"/>
        <v>no</v>
      </c>
      <c r="BG565" t="str">
        <f t="shared" si="41"/>
        <v>yes</v>
      </c>
      <c r="BH565">
        <f t="shared" si="42"/>
        <v>1</v>
      </c>
      <c r="BI565">
        <f t="shared" si="43"/>
        <v>10</v>
      </c>
      <c r="BK565">
        <v>566</v>
      </c>
      <c r="BL565" t="str">
        <f t="shared" si="44"/>
        <v>summer</v>
      </c>
    </row>
    <row r="566" spans="1:64" x14ac:dyDescent="0.35">
      <c r="A566">
        <v>565</v>
      </c>
      <c r="B566">
        <f>IFERROR(INDEX(JMP!$AJ$2:$AU$1000,MATCH($A566,JMP!$A$2:$A$1000,0),MATCH(B$1,JMP!$AJ$1:$AU$1,0)),INDEX(Baseline!$B$2:$BD$2,1,MATCH(B$1,Baseline!$B$1:$BD$1,0)))</f>
        <v>0</v>
      </c>
      <c r="C566">
        <f>IFERROR(INDEX(JMP!$AJ$2:$AU$1000,MATCH($A566,JMP!$A$2:$A$1000,0),MATCH(C$1,JMP!$AJ$1:$AU$1,0)),INDEX(Baseline!$B$2:$BD$2,1,MATCH(C$1,Baseline!$B$1:$BD$1,0)))</f>
        <v>8760</v>
      </c>
      <c r="D566">
        <f>IFERROR(INDEX(JMP!$AJ$2:$AU$1000,MATCH($A566,JMP!$A$2:$A$1000,0),MATCH(D$1,JMP!$AJ$1:$AU$1,0)),INDEX(Baseline!$B$2:$BD$2,1,MATCH(D$1,Baseline!$B$1:$BD$1,0)))</f>
        <v>1</v>
      </c>
      <c r="E566">
        <f>IFERROR(INDEX(JMP!$AJ$2:$AU$1000,MATCH($A566,JMP!$A$2:$A$1000,0),MATCH(E$1,JMP!$AJ$1:$AU$1,0)),INDEX(Baseline!$B$2:$BD$2,1,MATCH(E$1,Baseline!$B$1:$BD$1,0)))</f>
        <v>1</v>
      </c>
      <c r="F566" t="str">
        <f>IFERROR(INDEX(JMP!$AJ$2:$AU$1000,MATCH($A566,JMP!$A$2:$A$1000,0),MATCH(F$1,JMP!$AJ$1:$AU$1,0)),INDEX(Baseline!$B$2:$BD$2,1,MATCH(F$1,Baseline!$B$1:$BD$1,0)))</f>
        <v>e344</v>
      </c>
      <c r="G566" t="str">
        <f>IFERROR(INDEX(JMP!$AJ$2:$AU$1000,MATCH($A566,JMP!$A$2:$A$1000,0),MATCH(G$1,JMP!$AJ$1:$AU$1,0)),INDEX(Baseline!$B$2:$BD$2,1,MATCH(G$1,Baseline!$B$1:$BD$1,0)))</f>
        <v>e340</v>
      </c>
      <c r="H566">
        <f>IFERROR(INDEX(JMP!$AJ$2:$AU$1000,MATCH($A566,JMP!$A$2:$A$1000,0),MATCH(H$1,JMP!$AJ$1:$AU$1,0)),INDEX(Baseline!$B$2:$BD$2,1,MATCH(H$1,Baseline!$B$1:$BD$1,0)))</f>
        <v>1.5</v>
      </c>
      <c r="I566">
        <f>IFERROR(INDEX(JMP!$AJ$2:$AU$1000,MATCH($A566,JMP!$A$2:$A$1000,0),MATCH(I$1,JMP!$AJ$1:$AU$1,0)),INDEX(Baseline!$B$2:$BD$2,1,MATCH(I$1,Baseline!$B$1:$BD$1,0)))</f>
        <v>0.42</v>
      </c>
      <c r="J566">
        <f>IFERROR(INDEX(JMP!$AJ$2:$AU$1000,MATCH($A566,JMP!$A$2:$A$1000,0),MATCH(J$1,JMP!$AJ$1:$AU$1,0)),INDEX(Baseline!$B$2:$BD$2,1,MATCH(J$1,Baseline!$B$1:$BD$1,0)))</f>
        <v>1</v>
      </c>
      <c r="K566">
        <f>IFERROR(INDEX(JMP!$AJ$2:$AU$1000,MATCH($A566,JMP!$A$2:$A$1000,0),MATCH(K$1,JMP!$AJ$1:$AU$1,0)),INDEX(Baseline!$B$2:$BD$2,1,MATCH(K$1,Baseline!$B$1:$BD$1,0)))</f>
        <v>0</v>
      </c>
      <c r="L566">
        <f>IFERROR(INDEX(JMP!$AJ$2:$AU$1000,MATCH($A566,JMP!$A$2:$A$1000,0),MATCH(L$1,JMP!$AJ$1:$AU$1,0)),INDEX(Baseline!$B$2:$BD$2,1,MATCH(L$1,Baseline!$B$1:$BD$1,0)))</f>
        <v>0.12539683002981497</v>
      </c>
      <c r="M566" t="b">
        <f>IFERROR(INDEX(JMP!$AJ$2:$AU$1000,MATCH($A566,JMP!$A$2:$A$1000,0),MATCH(M$1,JMP!$AJ$1:$AU$1,0)),INDEX(Baseline!$B$2:$BD$2,1,MATCH(M$1,Baseline!$B$1:$BD$1,0)))</f>
        <v>0</v>
      </c>
      <c r="N566" t="b">
        <f>IFERROR(INDEX(JMP!$AJ$2:$AU$1000,MATCH($A566,JMP!$A$2:$A$1000,0),MATCH(N$1,JMP!$AJ$1:$AU$1,0)),INDEX(Baseline!$B$2:$BD$2,1,MATCH(N$1,Baseline!$B$1:$BD$1,0)))</f>
        <v>0</v>
      </c>
      <c r="O566">
        <f>IFERROR(INDEX(JMP!$AJ$2:$AU$1000,MATCH($A566,JMP!$A$2:$A$1000,0),MATCH(O$1,JMP!$AJ$1:$AU$1,0)),INDEX(Baseline!$B$2:$BD$2,1,MATCH(O$1,Baseline!$B$1:$BD$1,0)))</f>
        <v>7</v>
      </c>
      <c r="P566">
        <f>IFERROR(INDEX(JMP!$AJ$2:$AU$1000,MATCH($A566,JMP!$A$2:$A$1000,0),MATCH(P$1,JMP!$AJ$1:$AU$1,0)),INDEX(Baseline!$B$2:$BD$2,1,MATCH(P$1,Baseline!$B$1:$BD$1,0)))</f>
        <v>200</v>
      </c>
      <c r="Q566">
        <f>IFERROR(INDEX(JMP!$AJ$2:$AU$1000,MATCH($A566,JMP!$A$2:$A$1000,0),MATCH(Q$1,JMP!$AJ$1:$AU$1,0)),INDEX(Baseline!$B$2:$BD$2,1,MATCH(Q$1,Baseline!$B$1:$BD$1,0)))</f>
        <v>10</v>
      </c>
      <c r="R566">
        <f>IFERROR(INDEX(JMP!$AJ$2:$AU$1000,MATCH($A566,JMP!$A$2:$A$1000,0),MATCH(R$1,JMP!$AJ$1:$AU$1,0)),INDEX(Baseline!$B$2:$BD$2,1,MATCH(R$1,Baseline!$B$1:$BD$1,0)))</f>
        <v>0</v>
      </c>
      <c r="S566">
        <f>IFERROR(INDEX(JMP!$AJ$2:$AU$1000,MATCH($A566,JMP!$A$2:$A$1000,0),MATCH(S$1,JMP!$AJ$1:$AU$1,0)),INDEX(Baseline!$B$2:$BD$2,1,MATCH(S$1,Baseline!$B$1:$BD$1,0)))</f>
        <v>1</v>
      </c>
      <c r="T566">
        <f>IFERROR(INDEX(JMP!$AJ$2:$AU$1000,MATCH($A566,JMP!$A$2:$A$1000,0),MATCH(T$1,JMP!$AJ$1:$AU$1,0)),INDEX(Baseline!$B$2:$BD$2,1,MATCH(T$1,Baseline!$B$1:$BD$1,0)))</f>
        <v>0</v>
      </c>
      <c r="U566" t="str">
        <f>IFERROR(INDEX(JMP!$AJ$2:$AU$1000,MATCH($A566,JMP!$A$2:$A$1000,0),MATCH(U$1,JMP!$AJ$1:$AU$1,0)),INDEX(Baseline!$B$2:$BD$2,1,MATCH(U$1,Baseline!$B$1:$BD$1,0)))</f>
        <v>Titan</v>
      </c>
      <c r="V566">
        <f>IFERROR(INDEX(JMP!$AJ$2:$AU$1000,MATCH($A566,JMP!$A$2:$A$1000,0),MATCH(V$1,JMP!$AJ$1:$AU$1,0)),INDEX(Baseline!$B$2:$BD$2,1,MATCH(V$1,Baseline!$B$1:$BD$1,0)))</f>
        <v>3</v>
      </c>
      <c r="W566">
        <f>IFERROR(INDEX(JMP!$AJ$2:$AU$1000,MATCH($A566,JMP!$A$2:$A$1000,0),MATCH(W$1,JMP!$AJ$1:$AU$1,0)),INDEX(Baseline!$B$2:$BD$2,1,MATCH(W$1,Baseline!$B$1:$BD$1,0)))</f>
        <v>0.37</v>
      </c>
      <c r="X566">
        <f>IFERROR(INDEX(JMP!$AJ$2:$AU$1000,MATCH($A566,JMP!$A$2:$A$1000,0),MATCH(X$1,JMP!$AJ$1:$AU$1,0)),INDEX(Baseline!$B$2:$BD$2,1,MATCH(X$1,Baseline!$B$1:$BD$1,0)))</f>
        <v>4</v>
      </c>
      <c r="Y566">
        <f>IFERROR(INDEX(JMP!$AJ$2:$AU$1000,MATCH($A566,JMP!$A$2:$A$1000,0),MATCH(Y$1,JMP!$AJ$1:$AU$1,0)),INDEX(Baseline!$B$2:$BD$2,1,MATCH(Y$1,Baseline!$B$1:$BD$1,0)))</f>
        <v>2</v>
      </c>
      <c r="Z566">
        <f>IFERROR(INDEX(JMP!$AJ$2:$AU$1000,MATCH($A566,JMP!$A$2:$A$1000,0),MATCH(Z$1,JMP!$AJ$1:$AU$1,0)),INDEX(Baseline!$B$2:$BD$2,1,MATCH(Z$1,Baseline!$B$1:$BD$1,0)))</f>
        <v>1970</v>
      </c>
      <c r="AA566">
        <f>IFERROR(INDEX(JMP!$AJ$2:$AU$1000,MATCH($A566,JMP!$A$2:$A$1000,0),MATCH(AA$1,JMP!$AJ$1:$AU$1,0)),INDEX(Baseline!$B$2:$BD$2,1,MATCH(AA$1,Baseline!$B$1:$BD$1,0)))</f>
        <v>1970</v>
      </c>
      <c r="AB566">
        <f>IFERROR(INDEX(JMP!$AJ$2:$AU$1000,MATCH($A566,JMP!$A$2:$A$1000,0),MATCH(AB$1,JMP!$AJ$1:$AU$1,0)),INDEX(Baseline!$B$2:$BD$2,1,MATCH(AB$1,Baseline!$B$1:$BD$1,0)))</f>
        <v>0</v>
      </c>
      <c r="AC566">
        <f>IFERROR(INDEX(JMP!$AJ$2:$AU$1000,MATCH($A566,JMP!$A$2:$A$1000,0),MATCH(AC$1,JMP!$AJ$1:$AU$1,0)),INDEX(Baseline!$B$2:$BD$2,1,MATCH(AC$1,Baseline!$B$1:$BD$1,0)))</f>
        <v>1</v>
      </c>
      <c r="AD566">
        <f>IFERROR(INDEX(JMP!$AJ$2:$AU$1000,MATCH($A566,JMP!$A$2:$A$1000,0),MATCH(AD$1,JMP!$AJ$1:$AU$1,0)),INDEX(Baseline!$B$2:$BD$2,1,MATCH(AD$1,Baseline!$B$1:$BD$1,0)))</f>
        <v>8</v>
      </c>
      <c r="AE566">
        <f>IFERROR(INDEX(JMP!$AJ$2:$AU$1000,MATCH($A566,JMP!$A$2:$A$1000,0),MATCH(AE$1,JMP!$AJ$1:$AU$1,0)),INDEX(Baseline!$B$2:$BD$2,1,MATCH(AE$1,Baseline!$B$1:$BD$1,0)))</f>
        <v>0.25</v>
      </c>
      <c r="AF566" t="str">
        <f>IFERROR(INDEX(JMP!$AJ$2:$AU$1000,MATCH($A566,JMP!$A$2:$A$1000,0),MATCH(AF$1,JMP!$AJ$1:$AU$1,0)),INDEX(Baseline!$B$2:$BD$2,1,MATCH(AF$1,Baseline!$B$1:$BD$1,0)))</f>
        <v>bwb</v>
      </c>
      <c r="AG566" t="str">
        <f>IFERROR(INDEX(JMP!$AJ$2:$AU$1000,MATCH($A566,JMP!$A$2:$A$1000,0),MATCH(AG$1,JMP!$AJ$1:$AU$1,0)),INDEX(Baseline!$B$2:$BD$2,1,MATCH(AG$1,Baseline!$B$1:$BD$1,0)))</f>
        <v>V-tail</v>
      </c>
      <c r="AH566">
        <f>IFERROR(INDEX(JMP!$AJ$2:$AU$1000,MATCH($A566,JMP!$A$2:$A$1000,0),MATCH(AH$1,JMP!$AJ$1:$AU$1,0)),INDEX(Baseline!$B$2:$BD$2,1,MATCH(AH$1,Baseline!$B$1:$BD$1,0)))</f>
        <v>1</v>
      </c>
      <c r="AI566">
        <f>IFERROR(INDEX(JMP!$AJ$2:$AU$1000,MATCH($A566,JMP!$A$2:$A$1000,0),MATCH(AI$1,JMP!$AJ$1:$AU$1,0)),INDEX(Baseline!$B$2:$BD$2,1,MATCH(AI$1,Baseline!$B$1:$BD$1,0)))</f>
        <v>724000000</v>
      </c>
      <c r="AJ566">
        <f>IFERROR(INDEX(JMP!$AJ$2:$AU$1000,MATCH($A566,JMP!$A$2:$A$1000,0),MATCH(AJ$1,JMP!$AJ$1:$AU$1,0)),INDEX(Baseline!$B$2:$BD$2,1,MATCH(AJ$1,Baseline!$B$1:$BD$1,0)))</f>
        <v>54500000</v>
      </c>
      <c r="AK566">
        <f>IFERROR(INDEX(JMP!$AJ$2:$AU$1000,MATCH($A566,JMP!$A$2:$A$1000,0),MATCH(AK$1,JMP!$AJ$1:$AU$1,0)),INDEX(Baseline!$B$2:$BD$2,1,MATCH(AK$1,Baseline!$B$1:$BD$1,0)))</f>
        <v>30</v>
      </c>
      <c r="AL566">
        <f>IFERROR(INDEX(JMP!$AJ$2:$AU$1000,MATCH($A566,JMP!$A$2:$A$1000,0),MATCH(AL$1,JMP!$AJ$1:$AU$1,0)),INDEX(Baseline!$B$2:$BD$2,1,MATCH(AL$1,Baseline!$B$1:$BD$1,0)))</f>
        <v>3.1937806438309214E-2</v>
      </c>
      <c r="AM566">
        <f>IFERROR(INDEX(JMP!$AJ$2:$AU$1000,MATCH($A566,JMP!$A$2:$A$1000,0),MATCH(AM$1,JMP!$AJ$1:$AU$1,0)),INDEX(Baseline!$B$2:$BD$2,1,MATCH(AM$1,Baseline!$B$1:$BD$1,0)))</f>
        <v>10.241959540571429</v>
      </c>
      <c r="AN566">
        <f>IFERROR(INDEX(JMP!$AJ$2:$AU$1000,MATCH($A566,JMP!$A$2:$A$1000,0),MATCH(AN$1,JMP!$AJ$1:$AU$1,0)),INDEX(Baseline!$B$2:$BD$2,1,MATCH(AN$1,Baseline!$B$1:$BD$1,0)))</f>
        <v>2.4764521147006411</v>
      </c>
      <c r="AO566">
        <f>IFERROR(INDEX(JMP!$AJ$2:$AU$1000,MATCH($A566,JMP!$A$2:$A$1000,0),MATCH(AO$1,JMP!$AJ$1:$AU$1,0)),INDEX(Baseline!$B$2:$BD$2,1,MATCH(AO$1,Baseline!$B$1:$BD$1,0)))</f>
        <v>1.2644796742555953</v>
      </c>
      <c r="AP566">
        <f>IFERROR(INDEX(JMP!$AJ$2:$AU$1000,MATCH($A566,JMP!$A$2:$A$1000,0),MATCH(AP$1,JMP!$AJ$1:$AU$1,0)),INDEX(Baseline!$B$2:$BD$2,1,MATCH(AP$1,Baseline!$B$1:$BD$1,0)))</f>
        <v>0</v>
      </c>
      <c r="AQ566">
        <f>IFERROR(INDEX(JMP!$AJ$2:$AU$1000,MATCH($A566,JMP!$A$2:$A$1000,0),MATCH(AQ$1,JMP!$AJ$1:$AU$1,0)),INDEX(Baseline!$B$2:$BD$2,1,MATCH(AQ$1,Baseline!$B$1:$BD$1,0)))</f>
        <v>0.35</v>
      </c>
      <c r="AR566">
        <f>IFERROR(INDEX(JMP!$AJ$2:$AU$1000,MATCH($A566,JMP!$A$2:$A$1000,0),MATCH(AR$1,JMP!$AJ$1:$AU$1,0)),INDEX(Baseline!$B$2:$BD$2,1,MATCH(AR$1,Baseline!$B$1:$BD$1,0)))</f>
        <v>0</v>
      </c>
      <c r="AS566">
        <f>IFERROR(INDEX(JMP!$AJ$2:$AU$1000,MATCH($A566,JMP!$A$2:$A$1000,0),MATCH(AS$1,JMP!$AJ$1:$AU$1,0)),INDEX(Baseline!$B$2:$BD$2,1,MATCH(AS$1,Baseline!$B$1:$BD$1,0)))</f>
        <v>0</v>
      </c>
      <c r="AT566">
        <f>IFERROR(INDEX(JMP!$AJ$2:$AU$1000,MATCH($A566,JMP!$A$2:$A$1000,0),MATCH(AT$1,JMP!$AJ$1:$AU$1,0)),INDEX(Baseline!$B$2:$BD$2,1,MATCH(AT$1,Baseline!$B$1:$BD$1,0)))</f>
        <v>500</v>
      </c>
      <c r="AU566">
        <f>IFERROR(INDEX(JMP!$AJ$2:$AU$1000,MATCH($A566,JMP!$A$2:$A$1000,0),MATCH(AU$1,JMP!$AJ$1:$AU$1,0)),INDEX(Baseline!$B$2:$BD$2,1,MATCH(AU$1,Baseline!$B$1:$BD$1,0)))</f>
        <v>50</v>
      </c>
      <c r="AV566">
        <f>IFERROR(INDEX(JMP!$AJ$2:$AU$1000,MATCH($A566,JMP!$A$2:$A$1000,0),MATCH(AV$1,JMP!$AJ$1:$AU$1,0)),INDEX(Baseline!$B$2:$BD$2,1,MATCH(AV$1,Baseline!$B$1:$BD$1,0)))</f>
        <v>12.1</v>
      </c>
      <c r="AW566">
        <f>IFERROR(INDEX(JMP!$AJ$2:$AU$1000,MATCH($A566,JMP!$A$2:$A$1000,0),MATCH(AW$1,JMP!$AJ$1:$AU$1,0)),INDEX(Baseline!$B$2:$BD$2,1,MATCH(AW$1,Baseline!$B$1:$BD$1,0)))</f>
        <v>1.9961979999999998E-3</v>
      </c>
      <c r="AX566">
        <f>IFERROR(INDEX(JMP!$AJ$2:$AU$1000,MATCH($A566,JMP!$A$2:$A$1000,0),MATCH(AX$1,JMP!$AJ$1:$AU$1,0)),INDEX(Baseline!$B$2:$BD$2,1,MATCH(AX$1,Baseline!$B$1:$BD$1,0)))</f>
        <v>1.9961979999999998E-3</v>
      </c>
      <c r="AY566">
        <f>IFERROR(INDEX(JMP!$AJ$2:$AU$1000,MATCH($A566,JMP!$A$2:$A$1000,0),MATCH(AY$1,JMP!$AJ$1:$AU$1,0)),INDEX(Baseline!$B$2:$BD$2,1,MATCH(AY$1,Baseline!$B$1:$BD$1,0)))</f>
        <v>1.9607137E-2</v>
      </c>
      <c r="AZ566">
        <f>IFERROR(INDEX(JMP!$AJ$2:$AU$1000,MATCH($A566,JMP!$A$2:$A$1000,0),MATCH(AZ$1,JMP!$AJ$1:$AU$1,0)),INDEX(Baseline!$B$2:$BD$2,1,MATCH(AZ$1,Baseline!$B$1:$BD$1,0)))</f>
        <v>1</v>
      </c>
      <c r="BA566">
        <f>IFERROR(INDEX(JMP!$AJ$2:$AU$1000,MATCH($A566,JMP!$A$2:$A$1000,0),MATCH(BA$1,JMP!$AJ$1:$AU$1,0)),INDEX(Baseline!$B$2:$BD$2,1,MATCH(BA$1,Baseline!$B$1:$BD$1,0)))</f>
        <v>10</v>
      </c>
      <c r="BB566">
        <f>IFERROR(INDEX(JMP!$AJ$2:$AU$1000,MATCH($A566,JMP!$A$2:$A$1000,0),MATCH(BB$1,JMP!$AJ$1:$AU$1,0)),INDEX(Baseline!$B$2:$BD$2,1,MATCH(BB$1,Baseline!$B$1:$BD$1,0)))</f>
        <v>0</v>
      </c>
      <c r="BC566">
        <f>IFERROR(INDEX(JMP!$AJ$2:$AU$1000,MATCH($A566,JMP!$A$2:$A$1000,0),MATCH(BC$1,JMP!$AJ$1:$AU$1,0)),INDEX(Baseline!$B$2:$BD$2,1,MATCH(BC$1,Baseline!$B$1:$BD$1,0)))</f>
        <v>2</v>
      </c>
      <c r="BD566">
        <f>IFERROR(INDEX(JMP!$AJ$2:$AU$1000,MATCH($A566,JMP!$A$2:$A$1000,0),MATCH(BD$1,JMP!$AJ$1:$AU$1,0)),INDEX(Baseline!$B$2:$BD$2,1,MATCH(BD$1,Baseline!$B$1:$BD$1,0)))</f>
        <v>2.2107771485000001</v>
      </c>
      <c r="BE566">
        <f>IFERROR(INDEX(JMP!$AJ$2:$AU$1000,MATCH($A566,JMP!$A$2:$A$1000,0),MATCH(BE$1,JMP!$AJ$1:$AU$1,0)),INDEX(Baseline!$B$2:$BE$2,1,MATCH(BE$1,Baseline!$B$1:$BE$1,0)))</f>
        <v>400000</v>
      </c>
      <c r="BF566" t="str">
        <f t="shared" si="40"/>
        <v>yes</v>
      </c>
      <c r="BG566" t="str">
        <f t="shared" si="41"/>
        <v>yes</v>
      </c>
      <c r="BH566">
        <f t="shared" si="42"/>
        <v>0.25</v>
      </c>
      <c r="BI566">
        <f t="shared" si="43"/>
        <v>10</v>
      </c>
      <c r="BK566">
        <v>567</v>
      </c>
      <c r="BL566" t="str">
        <f t="shared" si="44"/>
        <v>summer</v>
      </c>
    </row>
    <row r="567" spans="1:64" x14ac:dyDescent="0.35">
      <c r="A567">
        <v>566</v>
      </c>
      <c r="B567">
        <f>IFERROR(INDEX(JMP!$AJ$2:$AU$1000,MATCH($A567,JMP!$A$2:$A$1000,0),MATCH(B$1,JMP!$AJ$1:$AU$1,0)),INDEX(Baseline!$B$2:$BD$2,1,MATCH(B$1,Baseline!$B$1:$BD$1,0)))</f>
        <v>0</v>
      </c>
      <c r="C567">
        <f>IFERROR(INDEX(JMP!$AJ$2:$AU$1000,MATCH($A567,JMP!$A$2:$A$1000,0),MATCH(C$1,JMP!$AJ$1:$AU$1,0)),INDEX(Baseline!$B$2:$BD$2,1,MATCH(C$1,Baseline!$B$1:$BD$1,0)))</f>
        <v>8760</v>
      </c>
      <c r="D567">
        <f>IFERROR(INDEX(JMP!$AJ$2:$AU$1000,MATCH($A567,JMP!$A$2:$A$1000,0),MATCH(D$1,JMP!$AJ$1:$AU$1,0)),INDEX(Baseline!$B$2:$BD$2,1,MATCH(D$1,Baseline!$B$1:$BD$1,0)))</f>
        <v>1</v>
      </c>
      <c r="E567">
        <f>IFERROR(INDEX(JMP!$AJ$2:$AU$1000,MATCH($A567,JMP!$A$2:$A$1000,0),MATCH(E$1,JMP!$AJ$1:$AU$1,0)),INDEX(Baseline!$B$2:$BD$2,1,MATCH(E$1,Baseline!$B$1:$BD$1,0)))</f>
        <v>1</v>
      </c>
      <c r="F567" t="str">
        <f>IFERROR(INDEX(JMP!$AJ$2:$AU$1000,MATCH($A567,JMP!$A$2:$A$1000,0),MATCH(F$1,JMP!$AJ$1:$AU$1,0)),INDEX(Baseline!$B$2:$BD$2,1,MATCH(F$1,Baseline!$B$1:$BD$1,0)))</f>
        <v>e344</v>
      </c>
      <c r="G567" t="str">
        <f>IFERROR(INDEX(JMP!$AJ$2:$AU$1000,MATCH($A567,JMP!$A$2:$A$1000,0),MATCH(G$1,JMP!$AJ$1:$AU$1,0)),INDEX(Baseline!$B$2:$BD$2,1,MATCH(G$1,Baseline!$B$1:$BD$1,0)))</f>
        <v>e340</v>
      </c>
      <c r="H567">
        <f>IFERROR(INDEX(JMP!$AJ$2:$AU$1000,MATCH($A567,JMP!$A$2:$A$1000,0),MATCH(H$1,JMP!$AJ$1:$AU$1,0)),INDEX(Baseline!$B$2:$BD$2,1,MATCH(H$1,Baseline!$B$1:$BD$1,0)))</f>
        <v>1.5</v>
      </c>
      <c r="I567">
        <f>IFERROR(INDEX(JMP!$AJ$2:$AU$1000,MATCH($A567,JMP!$A$2:$A$1000,0),MATCH(I$1,JMP!$AJ$1:$AU$1,0)),INDEX(Baseline!$B$2:$BD$2,1,MATCH(I$1,Baseline!$B$1:$BD$1,0)))</f>
        <v>0.42</v>
      </c>
      <c r="J567">
        <f>IFERROR(INDEX(JMP!$AJ$2:$AU$1000,MATCH($A567,JMP!$A$2:$A$1000,0),MATCH(J$1,JMP!$AJ$1:$AU$1,0)),INDEX(Baseline!$B$2:$BD$2,1,MATCH(J$1,Baseline!$B$1:$BD$1,0)))</f>
        <v>1</v>
      </c>
      <c r="K567">
        <f>IFERROR(INDEX(JMP!$AJ$2:$AU$1000,MATCH($A567,JMP!$A$2:$A$1000,0),MATCH(K$1,JMP!$AJ$1:$AU$1,0)),INDEX(Baseline!$B$2:$BD$2,1,MATCH(K$1,Baseline!$B$1:$BD$1,0)))</f>
        <v>0</v>
      </c>
      <c r="L567">
        <f>IFERROR(INDEX(JMP!$AJ$2:$AU$1000,MATCH($A567,JMP!$A$2:$A$1000,0),MATCH(L$1,JMP!$AJ$1:$AU$1,0)),INDEX(Baseline!$B$2:$BD$2,1,MATCH(L$1,Baseline!$B$1:$BD$1,0)))</f>
        <v>4.7157273189060926E-2</v>
      </c>
      <c r="M567" t="b">
        <f>IFERROR(INDEX(JMP!$AJ$2:$AU$1000,MATCH($A567,JMP!$A$2:$A$1000,0),MATCH(M$1,JMP!$AJ$1:$AU$1,0)),INDEX(Baseline!$B$2:$BD$2,1,MATCH(M$1,Baseline!$B$1:$BD$1,0)))</f>
        <v>0</v>
      </c>
      <c r="N567" t="b">
        <f>IFERROR(INDEX(JMP!$AJ$2:$AU$1000,MATCH($A567,JMP!$A$2:$A$1000,0),MATCH(N$1,JMP!$AJ$1:$AU$1,0)),INDEX(Baseline!$B$2:$BD$2,1,MATCH(N$1,Baseline!$B$1:$BD$1,0)))</f>
        <v>0</v>
      </c>
      <c r="O567">
        <f>IFERROR(INDEX(JMP!$AJ$2:$AU$1000,MATCH($A567,JMP!$A$2:$A$1000,0),MATCH(O$1,JMP!$AJ$1:$AU$1,0)),INDEX(Baseline!$B$2:$BD$2,1,MATCH(O$1,Baseline!$B$1:$BD$1,0)))</f>
        <v>7</v>
      </c>
      <c r="P567">
        <f>IFERROR(INDEX(JMP!$AJ$2:$AU$1000,MATCH($A567,JMP!$A$2:$A$1000,0),MATCH(P$1,JMP!$AJ$1:$AU$1,0)),INDEX(Baseline!$B$2:$BD$2,1,MATCH(P$1,Baseline!$B$1:$BD$1,0)))</f>
        <v>200</v>
      </c>
      <c r="Q567">
        <f>IFERROR(INDEX(JMP!$AJ$2:$AU$1000,MATCH($A567,JMP!$A$2:$A$1000,0),MATCH(Q$1,JMP!$AJ$1:$AU$1,0)),INDEX(Baseline!$B$2:$BD$2,1,MATCH(Q$1,Baseline!$B$1:$BD$1,0)))</f>
        <v>10</v>
      </c>
      <c r="R567">
        <f>IFERROR(INDEX(JMP!$AJ$2:$AU$1000,MATCH($A567,JMP!$A$2:$A$1000,0),MATCH(R$1,JMP!$AJ$1:$AU$1,0)),INDEX(Baseline!$B$2:$BD$2,1,MATCH(R$1,Baseline!$B$1:$BD$1,0)))</f>
        <v>0</v>
      </c>
      <c r="S567">
        <f>IFERROR(INDEX(JMP!$AJ$2:$AU$1000,MATCH($A567,JMP!$A$2:$A$1000,0),MATCH(S$1,JMP!$AJ$1:$AU$1,0)),INDEX(Baseline!$B$2:$BD$2,1,MATCH(S$1,Baseline!$B$1:$BD$1,0)))</f>
        <v>1</v>
      </c>
      <c r="T567">
        <f>IFERROR(INDEX(JMP!$AJ$2:$AU$1000,MATCH($A567,JMP!$A$2:$A$1000,0),MATCH(T$1,JMP!$AJ$1:$AU$1,0)),INDEX(Baseline!$B$2:$BD$2,1,MATCH(T$1,Baseline!$B$1:$BD$1,0)))</f>
        <v>0</v>
      </c>
      <c r="U567" t="str">
        <f>IFERROR(INDEX(JMP!$AJ$2:$AU$1000,MATCH($A567,JMP!$A$2:$A$1000,0),MATCH(U$1,JMP!$AJ$1:$AU$1,0)),INDEX(Baseline!$B$2:$BD$2,1,MATCH(U$1,Baseline!$B$1:$BD$1,0)))</f>
        <v>Titan</v>
      </c>
      <c r="V567">
        <f>IFERROR(INDEX(JMP!$AJ$2:$AU$1000,MATCH($A567,JMP!$A$2:$A$1000,0),MATCH(V$1,JMP!$AJ$1:$AU$1,0)),INDEX(Baseline!$B$2:$BD$2,1,MATCH(V$1,Baseline!$B$1:$BD$1,0)))</f>
        <v>3</v>
      </c>
      <c r="W567">
        <f>IFERROR(INDEX(JMP!$AJ$2:$AU$1000,MATCH($A567,JMP!$A$2:$A$1000,0),MATCH(W$1,JMP!$AJ$1:$AU$1,0)),INDEX(Baseline!$B$2:$BD$2,1,MATCH(W$1,Baseline!$B$1:$BD$1,0)))</f>
        <v>0.37</v>
      </c>
      <c r="X567">
        <f>IFERROR(INDEX(JMP!$AJ$2:$AU$1000,MATCH($A567,JMP!$A$2:$A$1000,0),MATCH(X$1,JMP!$AJ$1:$AU$1,0)),INDEX(Baseline!$B$2:$BD$2,1,MATCH(X$1,Baseline!$B$1:$BD$1,0)))</f>
        <v>4</v>
      </c>
      <c r="Y567">
        <f>IFERROR(INDEX(JMP!$AJ$2:$AU$1000,MATCH($A567,JMP!$A$2:$A$1000,0),MATCH(Y$1,JMP!$AJ$1:$AU$1,0)),INDEX(Baseline!$B$2:$BD$2,1,MATCH(Y$1,Baseline!$B$1:$BD$1,0)))</f>
        <v>6</v>
      </c>
      <c r="Z567">
        <f>IFERROR(INDEX(JMP!$AJ$2:$AU$1000,MATCH($A567,JMP!$A$2:$A$1000,0),MATCH(Z$1,JMP!$AJ$1:$AU$1,0)),INDEX(Baseline!$B$2:$BD$2,1,MATCH(Z$1,Baseline!$B$1:$BD$1,0)))</f>
        <v>1970</v>
      </c>
      <c r="AA567">
        <f>IFERROR(INDEX(JMP!$AJ$2:$AU$1000,MATCH($A567,JMP!$A$2:$A$1000,0),MATCH(AA$1,JMP!$AJ$1:$AU$1,0)),INDEX(Baseline!$B$2:$BD$2,1,MATCH(AA$1,Baseline!$B$1:$BD$1,0)))</f>
        <v>1970</v>
      </c>
      <c r="AB567">
        <f>IFERROR(INDEX(JMP!$AJ$2:$AU$1000,MATCH($A567,JMP!$A$2:$A$1000,0),MATCH(AB$1,JMP!$AJ$1:$AU$1,0)),INDEX(Baseline!$B$2:$BD$2,1,MATCH(AB$1,Baseline!$B$1:$BD$1,0)))</f>
        <v>0</v>
      </c>
      <c r="AC567">
        <f>IFERROR(INDEX(JMP!$AJ$2:$AU$1000,MATCH($A567,JMP!$A$2:$A$1000,0),MATCH(AC$1,JMP!$AJ$1:$AU$1,0)),INDEX(Baseline!$B$2:$BD$2,1,MATCH(AC$1,Baseline!$B$1:$BD$1,0)))</f>
        <v>1</v>
      </c>
      <c r="AD567">
        <f>IFERROR(INDEX(JMP!$AJ$2:$AU$1000,MATCH($A567,JMP!$A$2:$A$1000,0),MATCH(AD$1,JMP!$AJ$1:$AU$1,0)),INDEX(Baseline!$B$2:$BD$2,1,MATCH(AD$1,Baseline!$B$1:$BD$1,0)))</f>
        <v>8</v>
      </c>
      <c r="AE567">
        <f>IFERROR(INDEX(JMP!$AJ$2:$AU$1000,MATCH($A567,JMP!$A$2:$A$1000,0),MATCH(AE$1,JMP!$AJ$1:$AU$1,0)),INDEX(Baseline!$B$2:$BD$2,1,MATCH(AE$1,Baseline!$B$1:$BD$1,0)))</f>
        <v>0.25</v>
      </c>
      <c r="AF567" t="str">
        <f>IFERROR(INDEX(JMP!$AJ$2:$AU$1000,MATCH($A567,JMP!$A$2:$A$1000,0),MATCH(AF$1,JMP!$AJ$1:$AU$1,0)),INDEX(Baseline!$B$2:$BD$2,1,MATCH(AF$1,Baseline!$B$1:$BD$1,0)))</f>
        <v>bwb</v>
      </c>
      <c r="AG567" t="str">
        <f>IFERROR(INDEX(JMP!$AJ$2:$AU$1000,MATCH($A567,JMP!$A$2:$A$1000,0),MATCH(AG$1,JMP!$AJ$1:$AU$1,0)),INDEX(Baseline!$B$2:$BD$2,1,MATCH(AG$1,Baseline!$B$1:$BD$1,0)))</f>
        <v>V-tail</v>
      </c>
      <c r="AH567">
        <f>IFERROR(INDEX(JMP!$AJ$2:$AU$1000,MATCH($A567,JMP!$A$2:$A$1000,0),MATCH(AH$1,JMP!$AJ$1:$AU$1,0)),INDEX(Baseline!$B$2:$BD$2,1,MATCH(AH$1,Baseline!$B$1:$BD$1,0)))</f>
        <v>0</v>
      </c>
      <c r="AI567">
        <f>IFERROR(INDEX(JMP!$AJ$2:$AU$1000,MATCH($A567,JMP!$A$2:$A$1000,0),MATCH(AI$1,JMP!$AJ$1:$AU$1,0)),INDEX(Baseline!$B$2:$BD$2,1,MATCH(AI$1,Baseline!$B$1:$BD$1,0)))</f>
        <v>724000000</v>
      </c>
      <c r="AJ567">
        <f>IFERROR(INDEX(JMP!$AJ$2:$AU$1000,MATCH($A567,JMP!$A$2:$A$1000,0),MATCH(AJ$1,JMP!$AJ$1:$AU$1,0)),INDEX(Baseline!$B$2:$BD$2,1,MATCH(AJ$1,Baseline!$B$1:$BD$1,0)))</f>
        <v>54500000</v>
      </c>
      <c r="AK567">
        <f>IFERROR(INDEX(JMP!$AJ$2:$AU$1000,MATCH($A567,JMP!$A$2:$A$1000,0),MATCH(AK$1,JMP!$AJ$1:$AU$1,0)),INDEX(Baseline!$B$2:$BD$2,1,MATCH(AK$1,Baseline!$B$1:$BD$1,0)))</f>
        <v>30</v>
      </c>
      <c r="AL567">
        <f>IFERROR(INDEX(JMP!$AJ$2:$AU$1000,MATCH($A567,JMP!$A$2:$A$1000,0),MATCH(AL$1,JMP!$AJ$1:$AU$1,0)),INDEX(Baseline!$B$2:$BD$2,1,MATCH(AL$1,Baseline!$B$1:$BD$1,0)))</f>
        <v>2.5757446043399194E-2</v>
      </c>
      <c r="AM567">
        <f>IFERROR(INDEX(JMP!$AJ$2:$AU$1000,MATCH($A567,JMP!$A$2:$A$1000,0),MATCH(AM$1,JMP!$AJ$1:$AU$1,0)),INDEX(Baseline!$B$2:$BD$2,1,MATCH(AM$1,Baseline!$B$1:$BD$1,0)))</f>
        <v>8.8097589382857144</v>
      </c>
      <c r="AN567">
        <f>IFERROR(INDEX(JMP!$AJ$2:$AU$1000,MATCH($A567,JMP!$A$2:$A$1000,0),MATCH(AN$1,JMP!$AJ$1:$AU$1,0)),INDEX(Baseline!$B$2:$BD$2,1,MATCH(AN$1,Baseline!$B$1:$BD$1,0)))</f>
        <v>2.1416142407465646</v>
      </c>
      <c r="AO567">
        <f>IFERROR(INDEX(JMP!$AJ$2:$AU$1000,MATCH($A567,JMP!$A$2:$A$1000,0),MATCH(AO$1,JMP!$AJ$1:$AU$1,0)),INDEX(Baseline!$B$2:$BD$2,1,MATCH(AO$1,Baseline!$B$1:$BD$1,0)))</f>
        <v>0.89755174100387081</v>
      </c>
      <c r="AP567">
        <f>IFERROR(INDEX(JMP!$AJ$2:$AU$1000,MATCH($A567,JMP!$A$2:$A$1000,0),MATCH(AP$1,JMP!$AJ$1:$AU$1,0)),INDEX(Baseline!$B$2:$BD$2,1,MATCH(AP$1,Baseline!$B$1:$BD$1,0)))</f>
        <v>0</v>
      </c>
      <c r="AQ567">
        <f>IFERROR(INDEX(JMP!$AJ$2:$AU$1000,MATCH($A567,JMP!$A$2:$A$1000,0),MATCH(AQ$1,JMP!$AJ$1:$AU$1,0)),INDEX(Baseline!$B$2:$BD$2,1,MATCH(AQ$1,Baseline!$B$1:$BD$1,0)))</f>
        <v>0.35</v>
      </c>
      <c r="AR567">
        <f>IFERROR(INDEX(JMP!$AJ$2:$AU$1000,MATCH($A567,JMP!$A$2:$A$1000,0),MATCH(AR$1,JMP!$AJ$1:$AU$1,0)),INDEX(Baseline!$B$2:$BD$2,1,MATCH(AR$1,Baseline!$B$1:$BD$1,0)))</f>
        <v>0</v>
      </c>
      <c r="AS567">
        <f>IFERROR(INDEX(JMP!$AJ$2:$AU$1000,MATCH($A567,JMP!$A$2:$A$1000,0),MATCH(AS$1,JMP!$AJ$1:$AU$1,0)),INDEX(Baseline!$B$2:$BD$2,1,MATCH(AS$1,Baseline!$B$1:$BD$1,0)))</f>
        <v>0</v>
      </c>
      <c r="AT567">
        <f>IFERROR(INDEX(JMP!$AJ$2:$AU$1000,MATCH($A567,JMP!$A$2:$A$1000,0),MATCH(AT$1,JMP!$AJ$1:$AU$1,0)),INDEX(Baseline!$B$2:$BD$2,1,MATCH(AT$1,Baseline!$B$1:$BD$1,0)))</f>
        <v>500</v>
      </c>
      <c r="AU567">
        <f>IFERROR(INDEX(JMP!$AJ$2:$AU$1000,MATCH($A567,JMP!$A$2:$A$1000,0),MATCH(AU$1,JMP!$AJ$1:$AU$1,0)),INDEX(Baseline!$B$2:$BD$2,1,MATCH(AU$1,Baseline!$B$1:$BD$1,0)))</f>
        <v>50</v>
      </c>
      <c r="AV567">
        <f>IFERROR(INDEX(JMP!$AJ$2:$AU$1000,MATCH($A567,JMP!$A$2:$A$1000,0),MATCH(AV$1,JMP!$AJ$1:$AU$1,0)),INDEX(Baseline!$B$2:$BD$2,1,MATCH(AV$1,Baseline!$B$1:$BD$1,0)))</f>
        <v>12.1</v>
      </c>
      <c r="AW567">
        <f>IFERROR(INDEX(JMP!$AJ$2:$AU$1000,MATCH($A567,JMP!$A$2:$A$1000,0),MATCH(AW$1,JMP!$AJ$1:$AU$1,0)),INDEX(Baseline!$B$2:$BD$2,1,MATCH(AW$1,Baseline!$B$1:$BD$1,0)))</f>
        <v>1.9961979999999998E-3</v>
      </c>
      <c r="AX567">
        <f>IFERROR(INDEX(JMP!$AJ$2:$AU$1000,MATCH($A567,JMP!$A$2:$A$1000,0),MATCH(AX$1,JMP!$AJ$1:$AU$1,0)),INDEX(Baseline!$B$2:$BD$2,1,MATCH(AX$1,Baseline!$B$1:$BD$1,0)))</f>
        <v>1.9961979999999998E-3</v>
      </c>
      <c r="AY567">
        <f>IFERROR(INDEX(JMP!$AJ$2:$AU$1000,MATCH($A567,JMP!$A$2:$A$1000,0),MATCH(AY$1,JMP!$AJ$1:$AU$1,0)),INDEX(Baseline!$B$2:$BD$2,1,MATCH(AY$1,Baseline!$B$1:$BD$1,0)))</f>
        <v>1.9607137E-2</v>
      </c>
      <c r="AZ567">
        <f>IFERROR(INDEX(JMP!$AJ$2:$AU$1000,MATCH($A567,JMP!$A$2:$A$1000,0),MATCH(AZ$1,JMP!$AJ$1:$AU$1,0)),INDEX(Baseline!$B$2:$BD$2,1,MATCH(AZ$1,Baseline!$B$1:$BD$1,0)))</f>
        <v>0</v>
      </c>
      <c r="BA567">
        <f>IFERROR(INDEX(JMP!$AJ$2:$AU$1000,MATCH($A567,JMP!$A$2:$A$1000,0),MATCH(BA$1,JMP!$AJ$1:$AU$1,0)),INDEX(Baseline!$B$2:$BD$2,1,MATCH(BA$1,Baseline!$B$1:$BD$1,0)))</f>
        <v>55</v>
      </c>
      <c r="BB567">
        <f>IFERROR(INDEX(JMP!$AJ$2:$AU$1000,MATCH($A567,JMP!$A$2:$A$1000,0),MATCH(BB$1,JMP!$AJ$1:$AU$1,0)),INDEX(Baseline!$B$2:$BD$2,1,MATCH(BB$1,Baseline!$B$1:$BD$1,0)))</f>
        <v>0</v>
      </c>
      <c r="BC567">
        <f>IFERROR(INDEX(JMP!$AJ$2:$AU$1000,MATCH($A567,JMP!$A$2:$A$1000,0),MATCH(BC$1,JMP!$AJ$1:$AU$1,0)),INDEX(Baseline!$B$2:$BD$2,1,MATCH(BC$1,Baseline!$B$1:$BD$1,0)))</f>
        <v>3</v>
      </c>
      <c r="BD567">
        <f>IFERROR(INDEX(JMP!$AJ$2:$AU$1000,MATCH($A567,JMP!$A$2:$A$1000,0),MATCH(BD$1,JMP!$AJ$1:$AU$1,0)),INDEX(Baseline!$B$2:$BD$2,1,MATCH(BD$1,Baseline!$B$1:$BD$1,0)))</f>
        <v>2.4259549580000002</v>
      </c>
      <c r="BE567">
        <f>IFERROR(INDEX(JMP!$AJ$2:$AU$1000,MATCH($A567,JMP!$A$2:$A$1000,0),MATCH(BE$1,JMP!$AJ$1:$AU$1,0)),INDEX(Baseline!$B$2:$BE$2,1,MATCH(BE$1,Baseline!$B$1:$BE$1,0)))</f>
        <v>400000</v>
      </c>
      <c r="BF567" t="str">
        <f t="shared" si="40"/>
        <v>no</v>
      </c>
      <c r="BG567" t="str">
        <f t="shared" si="41"/>
        <v>no</v>
      </c>
      <c r="BH567">
        <f t="shared" si="42"/>
        <v>0.25</v>
      </c>
      <c r="BI567">
        <f t="shared" si="43"/>
        <v>30</v>
      </c>
      <c r="BK567">
        <v>568</v>
      </c>
      <c r="BL567" t="str">
        <f t="shared" si="44"/>
        <v>fall</v>
      </c>
    </row>
    <row r="568" spans="1:64" x14ac:dyDescent="0.35">
      <c r="A568">
        <v>567</v>
      </c>
      <c r="B568">
        <f>IFERROR(INDEX(JMP!$AJ$2:$AU$1000,MATCH($A568,JMP!$A$2:$A$1000,0),MATCH(B$1,JMP!$AJ$1:$AU$1,0)),INDEX(Baseline!$B$2:$BD$2,1,MATCH(B$1,Baseline!$B$1:$BD$1,0)))</f>
        <v>0</v>
      </c>
      <c r="C568">
        <f>IFERROR(INDEX(JMP!$AJ$2:$AU$1000,MATCH($A568,JMP!$A$2:$A$1000,0),MATCH(C$1,JMP!$AJ$1:$AU$1,0)),INDEX(Baseline!$B$2:$BD$2,1,MATCH(C$1,Baseline!$B$1:$BD$1,0)))</f>
        <v>8760</v>
      </c>
      <c r="D568">
        <f>IFERROR(INDEX(JMP!$AJ$2:$AU$1000,MATCH($A568,JMP!$A$2:$A$1000,0),MATCH(D$1,JMP!$AJ$1:$AU$1,0)),INDEX(Baseline!$B$2:$BD$2,1,MATCH(D$1,Baseline!$B$1:$BD$1,0)))</f>
        <v>1</v>
      </c>
      <c r="E568">
        <f>IFERROR(INDEX(JMP!$AJ$2:$AU$1000,MATCH($A568,JMP!$A$2:$A$1000,0),MATCH(E$1,JMP!$AJ$1:$AU$1,0)),INDEX(Baseline!$B$2:$BD$2,1,MATCH(E$1,Baseline!$B$1:$BD$1,0)))</f>
        <v>1</v>
      </c>
      <c r="F568" t="str">
        <f>IFERROR(INDEX(JMP!$AJ$2:$AU$1000,MATCH($A568,JMP!$A$2:$A$1000,0),MATCH(F$1,JMP!$AJ$1:$AU$1,0)),INDEX(Baseline!$B$2:$BD$2,1,MATCH(F$1,Baseline!$B$1:$BD$1,0)))</f>
        <v>e344</v>
      </c>
      <c r="G568" t="str">
        <f>IFERROR(INDEX(JMP!$AJ$2:$AU$1000,MATCH($A568,JMP!$A$2:$A$1000,0),MATCH(G$1,JMP!$AJ$1:$AU$1,0)),INDEX(Baseline!$B$2:$BD$2,1,MATCH(G$1,Baseline!$B$1:$BD$1,0)))</f>
        <v>e340</v>
      </c>
      <c r="H568">
        <f>IFERROR(INDEX(JMP!$AJ$2:$AU$1000,MATCH($A568,JMP!$A$2:$A$1000,0),MATCH(H$1,JMP!$AJ$1:$AU$1,0)),INDEX(Baseline!$B$2:$BD$2,1,MATCH(H$1,Baseline!$B$1:$BD$1,0)))</f>
        <v>1.5</v>
      </c>
      <c r="I568">
        <f>IFERROR(INDEX(JMP!$AJ$2:$AU$1000,MATCH($A568,JMP!$A$2:$A$1000,0),MATCH(I$1,JMP!$AJ$1:$AU$1,0)),INDEX(Baseline!$B$2:$BD$2,1,MATCH(I$1,Baseline!$B$1:$BD$1,0)))</f>
        <v>0.42</v>
      </c>
      <c r="J568">
        <f>IFERROR(INDEX(JMP!$AJ$2:$AU$1000,MATCH($A568,JMP!$A$2:$A$1000,0),MATCH(J$1,JMP!$AJ$1:$AU$1,0)),INDEX(Baseline!$B$2:$BD$2,1,MATCH(J$1,Baseline!$B$1:$BD$1,0)))</f>
        <v>1</v>
      </c>
      <c r="K568">
        <f>IFERROR(INDEX(JMP!$AJ$2:$AU$1000,MATCH($A568,JMP!$A$2:$A$1000,0),MATCH(K$1,JMP!$AJ$1:$AU$1,0)),INDEX(Baseline!$B$2:$BD$2,1,MATCH(K$1,Baseline!$B$1:$BD$1,0)))</f>
        <v>0</v>
      </c>
      <c r="L568">
        <f>IFERROR(INDEX(JMP!$AJ$2:$AU$1000,MATCH($A568,JMP!$A$2:$A$1000,0),MATCH(L$1,JMP!$AJ$1:$AU$1,0)),INDEX(Baseline!$B$2:$BD$2,1,MATCH(L$1,Baseline!$B$1:$BD$1,0)))</f>
        <v>0.11671427237148979</v>
      </c>
      <c r="M568" t="b">
        <f>IFERROR(INDEX(JMP!$AJ$2:$AU$1000,MATCH($A568,JMP!$A$2:$A$1000,0),MATCH(M$1,JMP!$AJ$1:$AU$1,0)),INDEX(Baseline!$B$2:$BD$2,1,MATCH(M$1,Baseline!$B$1:$BD$1,0)))</f>
        <v>0</v>
      </c>
      <c r="N568" t="b">
        <f>IFERROR(INDEX(JMP!$AJ$2:$AU$1000,MATCH($A568,JMP!$A$2:$A$1000,0),MATCH(N$1,JMP!$AJ$1:$AU$1,0)),INDEX(Baseline!$B$2:$BD$2,1,MATCH(N$1,Baseline!$B$1:$BD$1,0)))</f>
        <v>0</v>
      </c>
      <c r="O568">
        <f>IFERROR(INDEX(JMP!$AJ$2:$AU$1000,MATCH($A568,JMP!$A$2:$A$1000,0),MATCH(O$1,JMP!$AJ$1:$AU$1,0)),INDEX(Baseline!$B$2:$BD$2,1,MATCH(O$1,Baseline!$B$1:$BD$1,0)))</f>
        <v>7</v>
      </c>
      <c r="P568">
        <f>IFERROR(INDEX(JMP!$AJ$2:$AU$1000,MATCH($A568,JMP!$A$2:$A$1000,0),MATCH(P$1,JMP!$AJ$1:$AU$1,0)),INDEX(Baseline!$B$2:$BD$2,1,MATCH(P$1,Baseline!$B$1:$BD$1,0)))</f>
        <v>200</v>
      </c>
      <c r="Q568">
        <f>IFERROR(INDEX(JMP!$AJ$2:$AU$1000,MATCH($A568,JMP!$A$2:$A$1000,0),MATCH(Q$1,JMP!$AJ$1:$AU$1,0)),INDEX(Baseline!$B$2:$BD$2,1,MATCH(Q$1,Baseline!$B$1:$BD$1,0)))</f>
        <v>10</v>
      </c>
      <c r="R568">
        <f>IFERROR(INDEX(JMP!$AJ$2:$AU$1000,MATCH($A568,JMP!$A$2:$A$1000,0),MATCH(R$1,JMP!$AJ$1:$AU$1,0)),INDEX(Baseline!$B$2:$BD$2,1,MATCH(R$1,Baseline!$B$1:$BD$1,0)))</f>
        <v>0</v>
      </c>
      <c r="S568">
        <f>IFERROR(INDEX(JMP!$AJ$2:$AU$1000,MATCH($A568,JMP!$A$2:$A$1000,0),MATCH(S$1,JMP!$AJ$1:$AU$1,0)),INDEX(Baseline!$B$2:$BD$2,1,MATCH(S$1,Baseline!$B$1:$BD$1,0)))</f>
        <v>1</v>
      </c>
      <c r="T568">
        <f>IFERROR(INDEX(JMP!$AJ$2:$AU$1000,MATCH($A568,JMP!$A$2:$A$1000,0),MATCH(T$1,JMP!$AJ$1:$AU$1,0)),INDEX(Baseline!$B$2:$BD$2,1,MATCH(T$1,Baseline!$B$1:$BD$1,0)))</f>
        <v>0</v>
      </c>
      <c r="U568" t="str">
        <f>IFERROR(INDEX(JMP!$AJ$2:$AU$1000,MATCH($A568,JMP!$A$2:$A$1000,0),MATCH(U$1,JMP!$AJ$1:$AU$1,0)),INDEX(Baseline!$B$2:$BD$2,1,MATCH(U$1,Baseline!$B$1:$BD$1,0)))</f>
        <v>Titan</v>
      </c>
      <c r="V568">
        <f>IFERROR(INDEX(JMP!$AJ$2:$AU$1000,MATCH($A568,JMP!$A$2:$A$1000,0),MATCH(V$1,JMP!$AJ$1:$AU$1,0)),INDEX(Baseline!$B$2:$BD$2,1,MATCH(V$1,Baseline!$B$1:$BD$1,0)))</f>
        <v>3</v>
      </c>
      <c r="W568">
        <f>IFERROR(INDEX(JMP!$AJ$2:$AU$1000,MATCH($A568,JMP!$A$2:$A$1000,0),MATCH(W$1,JMP!$AJ$1:$AU$1,0)),INDEX(Baseline!$B$2:$BD$2,1,MATCH(W$1,Baseline!$B$1:$BD$1,0)))</f>
        <v>0.37</v>
      </c>
      <c r="X568">
        <f>IFERROR(INDEX(JMP!$AJ$2:$AU$1000,MATCH($A568,JMP!$A$2:$A$1000,0),MATCH(X$1,JMP!$AJ$1:$AU$1,0)),INDEX(Baseline!$B$2:$BD$2,1,MATCH(X$1,Baseline!$B$1:$BD$1,0)))</f>
        <v>4</v>
      </c>
      <c r="Y568">
        <f>IFERROR(INDEX(JMP!$AJ$2:$AU$1000,MATCH($A568,JMP!$A$2:$A$1000,0),MATCH(Y$1,JMP!$AJ$1:$AU$1,0)),INDEX(Baseline!$B$2:$BD$2,1,MATCH(Y$1,Baseline!$B$1:$BD$1,0)))</f>
        <v>3</v>
      </c>
      <c r="Z568">
        <f>IFERROR(INDEX(JMP!$AJ$2:$AU$1000,MATCH($A568,JMP!$A$2:$A$1000,0),MATCH(Z$1,JMP!$AJ$1:$AU$1,0)),INDEX(Baseline!$B$2:$BD$2,1,MATCH(Z$1,Baseline!$B$1:$BD$1,0)))</f>
        <v>1970</v>
      </c>
      <c r="AA568">
        <f>IFERROR(INDEX(JMP!$AJ$2:$AU$1000,MATCH($A568,JMP!$A$2:$A$1000,0),MATCH(AA$1,JMP!$AJ$1:$AU$1,0)),INDEX(Baseline!$B$2:$BD$2,1,MATCH(AA$1,Baseline!$B$1:$BD$1,0)))</f>
        <v>1970</v>
      </c>
      <c r="AB568">
        <f>IFERROR(INDEX(JMP!$AJ$2:$AU$1000,MATCH($A568,JMP!$A$2:$A$1000,0),MATCH(AB$1,JMP!$AJ$1:$AU$1,0)),INDEX(Baseline!$B$2:$BD$2,1,MATCH(AB$1,Baseline!$B$1:$BD$1,0)))</f>
        <v>0</v>
      </c>
      <c r="AC568">
        <f>IFERROR(INDEX(JMP!$AJ$2:$AU$1000,MATCH($A568,JMP!$A$2:$A$1000,0),MATCH(AC$1,JMP!$AJ$1:$AU$1,0)),INDEX(Baseline!$B$2:$BD$2,1,MATCH(AC$1,Baseline!$B$1:$BD$1,0)))</f>
        <v>1</v>
      </c>
      <c r="AD568">
        <f>IFERROR(INDEX(JMP!$AJ$2:$AU$1000,MATCH($A568,JMP!$A$2:$A$1000,0),MATCH(AD$1,JMP!$AJ$1:$AU$1,0)),INDEX(Baseline!$B$2:$BD$2,1,MATCH(AD$1,Baseline!$B$1:$BD$1,0)))</f>
        <v>8</v>
      </c>
      <c r="AE568">
        <f>IFERROR(INDEX(JMP!$AJ$2:$AU$1000,MATCH($A568,JMP!$A$2:$A$1000,0),MATCH(AE$1,JMP!$AJ$1:$AU$1,0)),INDEX(Baseline!$B$2:$BD$2,1,MATCH(AE$1,Baseline!$B$1:$BD$1,0)))</f>
        <v>0.25</v>
      </c>
      <c r="AF568" t="str">
        <f>IFERROR(INDEX(JMP!$AJ$2:$AU$1000,MATCH($A568,JMP!$A$2:$A$1000,0),MATCH(AF$1,JMP!$AJ$1:$AU$1,0)),INDEX(Baseline!$B$2:$BD$2,1,MATCH(AF$1,Baseline!$B$1:$BD$1,0)))</f>
        <v>bwb</v>
      </c>
      <c r="AG568" t="str">
        <f>IFERROR(INDEX(JMP!$AJ$2:$AU$1000,MATCH($A568,JMP!$A$2:$A$1000,0),MATCH(AG$1,JMP!$AJ$1:$AU$1,0)),INDEX(Baseline!$B$2:$BD$2,1,MATCH(AG$1,Baseline!$B$1:$BD$1,0)))</f>
        <v>V-tail</v>
      </c>
      <c r="AH568">
        <f>IFERROR(INDEX(JMP!$AJ$2:$AU$1000,MATCH($A568,JMP!$A$2:$A$1000,0),MATCH(AH$1,JMP!$AJ$1:$AU$1,0)),INDEX(Baseline!$B$2:$BD$2,1,MATCH(AH$1,Baseline!$B$1:$BD$1,0)))</f>
        <v>0</v>
      </c>
      <c r="AI568">
        <f>IFERROR(INDEX(JMP!$AJ$2:$AU$1000,MATCH($A568,JMP!$A$2:$A$1000,0),MATCH(AI$1,JMP!$AJ$1:$AU$1,0)),INDEX(Baseline!$B$2:$BD$2,1,MATCH(AI$1,Baseline!$B$1:$BD$1,0)))</f>
        <v>724000000</v>
      </c>
      <c r="AJ568">
        <f>IFERROR(INDEX(JMP!$AJ$2:$AU$1000,MATCH($A568,JMP!$A$2:$A$1000,0),MATCH(AJ$1,JMP!$AJ$1:$AU$1,0)),INDEX(Baseline!$B$2:$BD$2,1,MATCH(AJ$1,Baseline!$B$1:$BD$1,0)))</f>
        <v>54500000</v>
      </c>
      <c r="AK568">
        <f>IFERROR(INDEX(JMP!$AJ$2:$AU$1000,MATCH($A568,JMP!$A$2:$A$1000,0),MATCH(AK$1,JMP!$AJ$1:$AU$1,0)),INDEX(Baseline!$B$2:$BD$2,1,MATCH(AK$1,Baseline!$B$1:$BD$1,0)))</f>
        <v>30</v>
      </c>
      <c r="AL568">
        <f>IFERROR(INDEX(JMP!$AJ$2:$AU$1000,MATCH($A568,JMP!$A$2:$A$1000,0),MATCH(AL$1,JMP!$AJ$1:$AU$1,0)),INDEX(Baseline!$B$2:$BD$2,1,MATCH(AL$1,Baseline!$B$1:$BD$1,0)))</f>
        <v>1.7161954716652678E-2</v>
      </c>
      <c r="AM568">
        <f>IFERROR(INDEX(JMP!$AJ$2:$AU$1000,MATCH($A568,JMP!$A$2:$A$1000,0),MATCH(AM$1,JMP!$AJ$1:$AU$1,0)),INDEX(Baseline!$B$2:$BD$2,1,MATCH(AM$1,Baseline!$B$1:$BD$1,0)))</f>
        <v>12.196454660533334</v>
      </c>
      <c r="AN568">
        <f>IFERROR(INDEX(JMP!$AJ$2:$AU$1000,MATCH($A568,JMP!$A$2:$A$1000,0),MATCH(AN$1,JMP!$AJ$1:$AU$1,0)),INDEX(Baseline!$B$2:$BD$2,1,MATCH(AN$1,Baseline!$B$1:$BD$1,0)))</f>
        <v>1.9539544242204718</v>
      </c>
      <c r="AO568">
        <f>IFERROR(INDEX(JMP!$AJ$2:$AU$1000,MATCH($A568,JMP!$A$2:$A$1000,0),MATCH(AO$1,JMP!$AJ$1:$AU$1,0)),INDEX(Baseline!$B$2:$BD$2,1,MATCH(AO$1,Baseline!$B$1:$BD$1,0)))</f>
        <v>1.110492243686529</v>
      </c>
      <c r="AP568">
        <f>IFERROR(INDEX(JMP!$AJ$2:$AU$1000,MATCH($A568,JMP!$A$2:$A$1000,0),MATCH(AP$1,JMP!$AJ$1:$AU$1,0)),INDEX(Baseline!$B$2:$BD$2,1,MATCH(AP$1,Baseline!$B$1:$BD$1,0)))</f>
        <v>0</v>
      </c>
      <c r="AQ568">
        <f>IFERROR(INDEX(JMP!$AJ$2:$AU$1000,MATCH($A568,JMP!$A$2:$A$1000,0),MATCH(AQ$1,JMP!$AJ$1:$AU$1,0)),INDEX(Baseline!$B$2:$BD$2,1,MATCH(AQ$1,Baseline!$B$1:$BD$1,0)))</f>
        <v>0.35</v>
      </c>
      <c r="AR568">
        <f>IFERROR(INDEX(JMP!$AJ$2:$AU$1000,MATCH($A568,JMP!$A$2:$A$1000,0),MATCH(AR$1,JMP!$AJ$1:$AU$1,0)),INDEX(Baseline!$B$2:$BD$2,1,MATCH(AR$1,Baseline!$B$1:$BD$1,0)))</f>
        <v>0</v>
      </c>
      <c r="AS568">
        <f>IFERROR(INDEX(JMP!$AJ$2:$AU$1000,MATCH($A568,JMP!$A$2:$A$1000,0),MATCH(AS$1,JMP!$AJ$1:$AU$1,0)),INDEX(Baseline!$B$2:$BD$2,1,MATCH(AS$1,Baseline!$B$1:$BD$1,0)))</f>
        <v>0</v>
      </c>
      <c r="AT568">
        <f>IFERROR(INDEX(JMP!$AJ$2:$AU$1000,MATCH($A568,JMP!$A$2:$A$1000,0),MATCH(AT$1,JMP!$AJ$1:$AU$1,0)),INDEX(Baseline!$B$2:$BD$2,1,MATCH(AT$1,Baseline!$B$1:$BD$1,0)))</f>
        <v>500</v>
      </c>
      <c r="AU568">
        <f>IFERROR(INDEX(JMP!$AJ$2:$AU$1000,MATCH($A568,JMP!$A$2:$A$1000,0),MATCH(AU$1,JMP!$AJ$1:$AU$1,0)),INDEX(Baseline!$B$2:$BD$2,1,MATCH(AU$1,Baseline!$B$1:$BD$1,0)))</f>
        <v>50</v>
      </c>
      <c r="AV568">
        <f>IFERROR(INDEX(JMP!$AJ$2:$AU$1000,MATCH($A568,JMP!$A$2:$A$1000,0),MATCH(AV$1,JMP!$AJ$1:$AU$1,0)),INDEX(Baseline!$B$2:$BD$2,1,MATCH(AV$1,Baseline!$B$1:$BD$1,0)))</f>
        <v>12.1</v>
      </c>
      <c r="AW568">
        <f>IFERROR(INDEX(JMP!$AJ$2:$AU$1000,MATCH($A568,JMP!$A$2:$A$1000,0),MATCH(AW$1,JMP!$AJ$1:$AU$1,0)),INDEX(Baseline!$B$2:$BD$2,1,MATCH(AW$1,Baseline!$B$1:$BD$1,0)))</f>
        <v>1.9961979999999998E-3</v>
      </c>
      <c r="AX568">
        <f>IFERROR(INDEX(JMP!$AJ$2:$AU$1000,MATCH($A568,JMP!$A$2:$A$1000,0),MATCH(AX$1,JMP!$AJ$1:$AU$1,0)),INDEX(Baseline!$B$2:$BD$2,1,MATCH(AX$1,Baseline!$B$1:$BD$1,0)))</f>
        <v>1.9961979999999998E-3</v>
      </c>
      <c r="AY568">
        <f>IFERROR(INDEX(JMP!$AJ$2:$AU$1000,MATCH($A568,JMP!$A$2:$A$1000,0),MATCH(AY$1,JMP!$AJ$1:$AU$1,0)),INDEX(Baseline!$B$2:$BD$2,1,MATCH(AY$1,Baseline!$B$1:$BD$1,0)))</f>
        <v>1.9607137E-2</v>
      </c>
      <c r="AZ568">
        <f>IFERROR(INDEX(JMP!$AJ$2:$AU$1000,MATCH($A568,JMP!$A$2:$A$1000,0),MATCH(AZ$1,JMP!$AJ$1:$AU$1,0)),INDEX(Baseline!$B$2:$BD$2,1,MATCH(AZ$1,Baseline!$B$1:$BD$1,0)))</f>
        <v>0</v>
      </c>
      <c r="BA568">
        <f>IFERROR(INDEX(JMP!$AJ$2:$AU$1000,MATCH($A568,JMP!$A$2:$A$1000,0),MATCH(BA$1,JMP!$AJ$1:$AU$1,0)),INDEX(Baseline!$B$2:$BD$2,1,MATCH(BA$1,Baseline!$B$1:$BD$1,0)))</f>
        <v>100</v>
      </c>
      <c r="BB568">
        <f>IFERROR(INDEX(JMP!$AJ$2:$AU$1000,MATCH($A568,JMP!$A$2:$A$1000,0),MATCH(BB$1,JMP!$AJ$1:$AU$1,0)),INDEX(Baseline!$B$2:$BD$2,1,MATCH(BB$1,Baseline!$B$1:$BD$1,0)))</f>
        <v>0</v>
      </c>
      <c r="BC568">
        <f>IFERROR(INDEX(JMP!$AJ$2:$AU$1000,MATCH($A568,JMP!$A$2:$A$1000,0),MATCH(BC$1,JMP!$AJ$1:$AU$1,0)),INDEX(Baseline!$B$2:$BD$2,1,MATCH(BC$1,Baseline!$B$1:$BD$1,0)))</f>
        <v>4</v>
      </c>
      <c r="BD568">
        <f>IFERROR(INDEX(JMP!$AJ$2:$AU$1000,MATCH($A568,JMP!$A$2:$A$1000,0),MATCH(BD$1,JMP!$AJ$1:$AU$1,0)),INDEX(Baseline!$B$2:$BD$2,1,MATCH(BD$1,Baseline!$B$1:$BD$1,0)))</f>
        <v>4.6400672267000003</v>
      </c>
      <c r="BE568">
        <f>IFERROR(INDEX(JMP!$AJ$2:$AU$1000,MATCH($A568,JMP!$A$2:$A$1000,0),MATCH(BE$1,JMP!$AJ$1:$AU$1,0)),INDEX(Baseline!$B$2:$BE$2,1,MATCH(BE$1,Baseline!$B$1:$BE$1,0)))</f>
        <v>400000</v>
      </c>
      <c r="BF568" t="str">
        <f t="shared" si="40"/>
        <v>no</v>
      </c>
      <c r="BG568" t="str">
        <f t="shared" si="41"/>
        <v>no</v>
      </c>
      <c r="BH568">
        <f t="shared" si="42"/>
        <v>0.25</v>
      </c>
      <c r="BI568">
        <f t="shared" si="43"/>
        <v>100</v>
      </c>
      <c r="BK568">
        <v>569</v>
      </c>
      <c r="BL568" t="str">
        <f t="shared" si="44"/>
        <v>winter</v>
      </c>
    </row>
    <row r="569" spans="1:64" x14ac:dyDescent="0.35">
      <c r="A569">
        <v>568</v>
      </c>
      <c r="B569">
        <f>IFERROR(INDEX(JMP!$AJ$2:$AU$1000,MATCH($A569,JMP!$A$2:$A$1000,0),MATCH(B$1,JMP!$AJ$1:$AU$1,0)),INDEX(Baseline!$B$2:$BD$2,1,MATCH(B$1,Baseline!$B$1:$BD$1,0)))</f>
        <v>0</v>
      </c>
      <c r="C569">
        <f>IFERROR(INDEX(JMP!$AJ$2:$AU$1000,MATCH($A569,JMP!$A$2:$A$1000,0),MATCH(C$1,JMP!$AJ$1:$AU$1,0)),INDEX(Baseline!$B$2:$BD$2,1,MATCH(C$1,Baseline!$B$1:$BD$1,0)))</f>
        <v>8760</v>
      </c>
      <c r="D569">
        <f>IFERROR(INDEX(JMP!$AJ$2:$AU$1000,MATCH($A569,JMP!$A$2:$A$1000,0),MATCH(D$1,JMP!$AJ$1:$AU$1,0)),INDEX(Baseline!$B$2:$BD$2,1,MATCH(D$1,Baseline!$B$1:$BD$1,0)))</f>
        <v>1</v>
      </c>
      <c r="E569">
        <f>IFERROR(INDEX(JMP!$AJ$2:$AU$1000,MATCH($A569,JMP!$A$2:$A$1000,0),MATCH(E$1,JMP!$AJ$1:$AU$1,0)),INDEX(Baseline!$B$2:$BD$2,1,MATCH(E$1,Baseline!$B$1:$BD$1,0)))</f>
        <v>1</v>
      </c>
      <c r="F569" t="str">
        <f>IFERROR(INDEX(JMP!$AJ$2:$AU$1000,MATCH($A569,JMP!$A$2:$A$1000,0),MATCH(F$1,JMP!$AJ$1:$AU$1,0)),INDEX(Baseline!$B$2:$BD$2,1,MATCH(F$1,Baseline!$B$1:$BD$1,0)))</f>
        <v>e344</v>
      </c>
      <c r="G569" t="str">
        <f>IFERROR(INDEX(JMP!$AJ$2:$AU$1000,MATCH($A569,JMP!$A$2:$A$1000,0),MATCH(G$1,JMP!$AJ$1:$AU$1,0)),INDEX(Baseline!$B$2:$BD$2,1,MATCH(G$1,Baseline!$B$1:$BD$1,0)))</f>
        <v>e340</v>
      </c>
      <c r="H569">
        <f>IFERROR(INDEX(JMP!$AJ$2:$AU$1000,MATCH($A569,JMP!$A$2:$A$1000,0),MATCH(H$1,JMP!$AJ$1:$AU$1,0)),INDEX(Baseline!$B$2:$BD$2,1,MATCH(H$1,Baseline!$B$1:$BD$1,0)))</f>
        <v>1.5</v>
      </c>
      <c r="I569">
        <f>IFERROR(INDEX(JMP!$AJ$2:$AU$1000,MATCH($A569,JMP!$A$2:$A$1000,0),MATCH(I$1,JMP!$AJ$1:$AU$1,0)),INDEX(Baseline!$B$2:$BD$2,1,MATCH(I$1,Baseline!$B$1:$BD$1,0)))</f>
        <v>0.42</v>
      </c>
      <c r="J569">
        <f>IFERROR(INDEX(JMP!$AJ$2:$AU$1000,MATCH($A569,JMP!$A$2:$A$1000,0),MATCH(J$1,JMP!$AJ$1:$AU$1,0)),INDEX(Baseline!$B$2:$BD$2,1,MATCH(J$1,Baseline!$B$1:$BD$1,0)))</f>
        <v>1</v>
      </c>
      <c r="K569">
        <f>IFERROR(INDEX(JMP!$AJ$2:$AU$1000,MATCH($A569,JMP!$A$2:$A$1000,0),MATCH(K$1,JMP!$AJ$1:$AU$1,0)),INDEX(Baseline!$B$2:$BD$2,1,MATCH(K$1,Baseline!$B$1:$BD$1,0)))</f>
        <v>0</v>
      </c>
      <c r="L569">
        <f>IFERROR(INDEX(JMP!$AJ$2:$AU$1000,MATCH($A569,JMP!$A$2:$A$1000,0),MATCH(L$1,JMP!$AJ$1:$AU$1,0)),INDEX(Baseline!$B$2:$BD$2,1,MATCH(L$1,Baseline!$B$1:$BD$1,0)))</f>
        <v>0.1611083191122894</v>
      </c>
      <c r="M569" t="b">
        <f>IFERROR(INDEX(JMP!$AJ$2:$AU$1000,MATCH($A569,JMP!$A$2:$A$1000,0),MATCH(M$1,JMP!$AJ$1:$AU$1,0)),INDEX(Baseline!$B$2:$BD$2,1,MATCH(M$1,Baseline!$B$1:$BD$1,0)))</f>
        <v>0</v>
      </c>
      <c r="N569" t="b">
        <f>IFERROR(INDEX(JMP!$AJ$2:$AU$1000,MATCH($A569,JMP!$A$2:$A$1000,0),MATCH(N$1,JMP!$AJ$1:$AU$1,0)),INDEX(Baseline!$B$2:$BD$2,1,MATCH(N$1,Baseline!$B$1:$BD$1,0)))</f>
        <v>0</v>
      </c>
      <c r="O569">
        <f>IFERROR(INDEX(JMP!$AJ$2:$AU$1000,MATCH($A569,JMP!$A$2:$A$1000,0),MATCH(O$1,JMP!$AJ$1:$AU$1,0)),INDEX(Baseline!$B$2:$BD$2,1,MATCH(O$1,Baseline!$B$1:$BD$1,0)))</f>
        <v>7</v>
      </c>
      <c r="P569">
        <f>IFERROR(INDEX(JMP!$AJ$2:$AU$1000,MATCH($A569,JMP!$A$2:$A$1000,0),MATCH(P$1,JMP!$AJ$1:$AU$1,0)),INDEX(Baseline!$B$2:$BD$2,1,MATCH(P$1,Baseline!$B$1:$BD$1,0)))</f>
        <v>200</v>
      </c>
      <c r="Q569">
        <f>IFERROR(INDEX(JMP!$AJ$2:$AU$1000,MATCH($A569,JMP!$A$2:$A$1000,0),MATCH(Q$1,JMP!$AJ$1:$AU$1,0)),INDEX(Baseline!$B$2:$BD$2,1,MATCH(Q$1,Baseline!$B$1:$BD$1,0)))</f>
        <v>10</v>
      </c>
      <c r="R569">
        <f>IFERROR(INDEX(JMP!$AJ$2:$AU$1000,MATCH($A569,JMP!$A$2:$A$1000,0),MATCH(R$1,JMP!$AJ$1:$AU$1,0)),INDEX(Baseline!$B$2:$BD$2,1,MATCH(R$1,Baseline!$B$1:$BD$1,0)))</f>
        <v>0</v>
      </c>
      <c r="S569">
        <f>IFERROR(INDEX(JMP!$AJ$2:$AU$1000,MATCH($A569,JMP!$A$2:$A$1000,0),MATCH(S$1,JMP!$AJ$1:$AU$1,0)),INDEX(Baseline!$B$2:$BD$2,1,MATCH(S$1,Baseline!$B$1:$BD$1,0)))</f>
        <v>1</v>
      </c>
      <c r="T569">
        <f>IFERROR(INDEX(JMP!$AJ$2:$AU$1000,MATCH($A569,JMP!$A$2:$A$1000,0),MATCH(T$1,JMP!$AJ$1:$AU$1,0)),INDEX(Baseline!$B$2:$BD$2,1,MATCH(T$1,Baseline!$B$1:$BD$1,0)))</f>
        <v>0</v>
      </c>
      <c r="U569" t="str">
        <f>IFERROR(INDEX(JMP!$AJ$2:$AU$1000,MATCH($A569,JMP!$A$2:$A$1000,0),MATCH(U$1,JMP!$AJ$1:$AU$1,0)),INDEX(Baseline!$B$2:$BD$2,1,MATCH(U$1,Baseline!$B$1:$BD$1,0)))</f>
        <v>Titan</v>
      </c>
      <c r="V569">
        <f>IFERROR(INDEX(JMP!$AJ$2:$AU$1000,MATCH($A569,JMP!$A$2:$A$1000,0),MATCH(V$1,JMP!$AJ$1:$AU$1,0)),INDEX(Baseline!$B$2:$BD$2,1,MATCH(V$1,Baseline!$B$1:$BD$1,0)))</f>
        <v>3</v>
      </c>
      <c r="W569">
        <f>IFERROR(INDEX(JMP!$AJ$2:$AU$1000,MATCH($A569,JMP!$A$2:$A$1000,0),MATCH(W$1,JMP!$AJ$1:$AU$1,0)),INDEX(Baseline!$B$2:$BD$2,1,MATCH(W$1,Baseline!$B$1:$BD$1,0)))</f>
        <v>0.37</v>
      </c>
      <c r="X569">
        <f>IFERROR(INDEX(JMP!$AJ$2:$AU$1000,MATCH($A569,JMP!$A$2:$A$1000,0),MATCH(X$1,JMP!$AJ$1:$AU$1,0)),INDEX(Baseline!$B$2:$BD$2,1,MATCH(X$1,Baseline!$B$1:$BD$1,0)))</f>
        <v>4</v>
      </c>
      <c r="Y569">
        <f>IFERROR(INDEX(JMP!$AJ$2:$AU$1000,MATCH($A569,JMP!$A$2:$A$1000,0),MATCH(Y$1,JMP!$AJ$1:$AU$1,0)),INDEX(Baseline!$B$2:$BD$2,1,MATCH(Y$1,Baseline!$B$1:$BD$1,0)))</f>
        <v>1</v>
      </c>
      <c r="Z569">
        <f>IFERROR(INDEX(JMP!$AJ$2:$AU$1000,MATCH($A569,JMP!$A$2:$A$1000,0),MATCH(Z$1,JMP!$AJ$1:$AU$1,0)),INDEX(Baseline!$B$2:$BD$2,1,MATCH(Z$1,Baseline!$B$1:$BD$1,0)))</f>
        <v>1970</v>
      </c>
      <c r="AA569">
        <f>IFERROR(INDEX(JMP!$AJ$2:$AU$1000,MATCH($A569,JMP!$A$2:$A$1000,0),MATCH(AA$1,JMP!$AJ$1:$AU$1,0)),INDEX(Baseline!$B$2:$BD$2,1,MATCH(AA$1,Baseline!$B$1:$BD$1,0)))</f>
        <v>1970</v>
      </c>
      <c r="AB569">
        <f>IFERROR(INDEX(JMP!$AJ$2:$AU$1000,MATCH($A569,JMP!$A$2:$A$1000,0),MATCH(AB$1,JMP!$AJ$1:$AU$1,0)),INDEX(Baseline!$B$2:$BD$2,1,MATCH(AB$1,Baseline!$B$1:$BD$1,0)))</f>
        <v>0</v>
      </c>
      <c r="AC569">
        <f>IFERROR(INDEX(JMP!$AJ$2:$AU$1000,MATCH($A569,JMP!$A$2:$A$1000,0),MATCH(AC$1,JMP!$AJ$1:$AU$1,0)),INDEX(Baseline!$B$2:$BD$2,1,MATCH(AC$1,Baseline!$B$1:$BD$1,0)))</f>
        <v>1</v>
      </c>
      <c r="AD569">
        <f>IFERROR(INDEX(JMP!$AJ$2:$AU$1000,MATCH($A569,JMP!$A$2:$A$1000,0),MATCH(AD$1,JMP!$AJ$1:$AU$1,0)),INDEX(Baseline!$B$2:$BD$2,1,MATCH(AD$1,Baseline!$B$1:$BD$1,0)))</f>
        <v>8</v>
      </c>
      <c r="AE569">
        <f>IFERROR(INDEX(JMP!$AJ$2:$AU$1000,MATCH($A569,JMP!$A$2:$A$1000,0),MATCH(AE$1,JMP!$AJ$1:$AU$1,0)),INDEX(Baseline!$B$2:$BD$2,1,MATCH(AE$1,Baseline!$B$1:$BD$1,0)))</f>
        <v>0.625</v>
      </c>
      <c r="AF569" t="str">
        <f>IFERROR(INDEX(JMP!$AJ$2:$AU$1000,MATCH($A569,JMP!$A$2:$A$1000,0),MATCH(AF$1,JMP!$AJ$1:$AU$1,0)),INDEX(Baseline!$B$2:$BD$2,1,MATCH(AF$1,Baseline!$B$1:$BD$1,0)))</f>
        <v>bwb</v>
      </c>
      <c r="AG569" t="str">
        <f>IFERROR(INDEX(JMP!$AJ$2:$AU$1000,MATCH($A569,JMP!$A$2:$A$1000,0),MATCH(AG$1,JMP!$AJ$1:$AU$1,0)),INDEX(Baseline!$B$2:$BD$2,1,MATCH(AG$1,Baseline!$B$1:$BD$1,0)))</f>
        <v>V-tail</v>
      </c>
      <c r="AH569">
        <f>IFERROR(INDEX(JMP!$AJ$2:$AU$1000,MATCH($A569,JMP!$A$2:$A$1000,0),MATCH(AH$1,JMP!$AJ$1:$AU$1,0)),INDEX(Baseline!$B$2:$BD$2,1,MATCH(AH$1,Baseline!$B$1:$BD$1,0)))</f>
        <v>1</v>
      </c>
      <c r="AI569">
        <f>IFERROR(INDEX(JMP!$AJ$2:$AU$1000,MATCH($A569,JMP!$A$2:$A$1000,0),MATCH(AI$1,JMP!$AJ$1:$AU$1,0)),INDEX(Baseline!$B$2:$BD$2,1,MATCH(AI$1,Baseline!$B$1:$BD$1,0)))</f>
        <v>724000000</v>
      </c>
      <c r="AJ569">
        <f>IFERROR(INDEX(JMP!$AJ$2:$AU$1000,MATCH($A569,JMP!$A$2:$A$1000,0),MATCH(AJ$1,JMP!$AJ$1:$AU$1,0)),INDEX(Baseline!$B$2:$BD$2,1,MATCH(AJ$1,Baseline!$B$1:$BD$1,0)))</f>
        <v>54500000</v>
      </c>
      <c r="AK569">
        <f>IFERROR(INDEX(JMP!$AJ$2:$AU$1000,MATCH($A569,JMP!$A$2:$A$1000,0),MATCH(AK$1,JMP!$AJ$1:$AU$1,0)),INDEX(Baseline!$B$2:$BD$2,1,MATCH(AK$1,Baseline!$B$1:$BD$1,0)))</f>
        <v>30</v>
      </c>
      <c r="AL569">
        <f>IFERROR(INDEX(JMP!$AJ$2:$AU$1000,MATCH($A569,JMP!$A$2:$A$1000,0),MATCH(AL$1,JMP!$AJ$1:$AU$1,0)),INDEX(Baseline!$B$2:$BD$2,1,MATCH(AL$1,Baseline!$B$1:$BD$1,0)))</f>
        <v>2.307736724091454E-2</v>
      </c>
      <c r="AM569">
        <f>IFERROR(INDEX(JMP!$AJ$2:$AU$1000,MATCH($A569,JMP!$A$2:$A$1000,0),MATCH(AM$1,JMP!$AJ$1:$AU$1,0)),INDEX(Baseline!$B$2:$BD$2,1,MATCH(AM$1,Baseline!$B$1:$BD$1,0)))</f>
        <v>13.211091274457143</v>
      </c>
      <c r="AN569">
        <f>IFERROR(INDEX(JMP!$AJ$2:$AU$1000,MATCH($A569,JMP!$A$2:$A$1000,0),MATCH(AN$1,JMP!$AJ$1:$AU$1,0)),INDEX(Baseline!$B$2:$BD$2,1,MATCH(AN$1,Baseline!$B$1:$BD$1,0)))</f>
        <v>2.8494214322295619</v>
      </c>
      <c r="AO569">
        <f>IFERROR(INDEX(JMP!$AJ$2:$AU$1000,MATCH($A569,JMP!$A$2:$A$1000,0),MATCH(AO$1,JMP!$AJ$1:$AU$1,0)),INDEX(Baseline!$B$2:$BD$2,1,MATCH(AO$1,Baseline!$B$1:$BD$1,0)))</f>
        <v>1.3637461188479876</v>
      </c>
      <c r="AP569">
        <f>IFERROR(INDEX(JMP!$AJ$2:$AU$1000,MATCH($A569,JMP!$A$2:$A$1000,0),MATCH(AP$1,JMP!$AJ$1:$AU$1,0)),INDEX(Baseline!$B$2:$BD$2,1,MATCH(AP$1,Baseline!$B$1:$BD$1,0)))</f>
        <v>0</v>
      </c>
      <c r="AQ569">
        <f>IFERROR(INDEX(JMP!$AJ$2:$AU$1000,MATCH($A569,JMP!$A$2:$A$1000,0),MATCH(AQ$1,JMP!$AJ$1:$AU$1,0)),INDEX(Baseline!$B$2:$BD$2,1,MATCH(AQ$1,Baseline!$B$1:$BD$1,0)))</f>
        <v>0.35</v>
      </c>
      <c r="AR569">
        <f>IFERROR(INDEX(JMP!$AJ$2:$AU$1000,MATCH($A569,JMP!$A$2:$A$1000,0),MATCH(AR$1,JMP!$AJ$1:$AU$1,0)),INDEX(Baseline!$B$2:$BD$2,1,MATCH(AR$1,Baseline!$B$1:$BD$1,0)))</f>
        <v>0</v>
      </c>
      <c r="AS569">
        <f>IFERROR(INDEX(JMP!$AJ$2:$AU$1000,MATCH($A569,JMP!$A$2:$A$1000,0),MATCH(AS$1,JMP!$AJ$1:$AU$1,0)),INDEX(Baseline!$B$2:$BD$2,1,MATCH(AS$1,Baseline!$B$1:$BD$1,0)))</f>
        <v>0</v>
      </c>
      <c r="AT569">
        <f>IFERROR(INDEX(JMP!$AJ$2:$AU$1000,MATCH($A569,JMP!$A$2:$A$1000,0),MATCH(AT$1,JMP!$AJ$1:$AU$1,0)),INDEX(Baseline!$B$2:$BD$2,1,MATCH(AT$1,Baseline!$B$1:$BD$1,0)))</f>
        <v>500</v>
      </c>
      <c r="AU569">
        <f>IFERROR(INDEX(JMP!$AJ$2:$AU$1000,MATCH($A569,JMP!$A$2:$A$1000,0),MATCH(AU$1,JMP!$AJ$1:$AU$1,0)),INDEX(Baseline!$B$2:$BD$2,1,MATCH(AU$1,Baseline!$B$1:$BD$1,0)))</f>
        <v>50</v>
      </c>
      <c r="AV569">
        <f>IFERROR(INDEX(JMP!$AJ$2:$AU$1000,MATCH($A569,JMP!$A$2:$A$1000,0),MATCH(AV$1,JMP!$AJ$1:$AU$1,0)),INDEX(Baseline!$B$2:$BD$2,1,MATCH(AV$1,Baseline!$B$1:$BD$1,0)))</f>
        <v>12.1</v>
      </c>
      <c r="AW569">
        <f>IFERROR(INDEX(JMP!$AJ$2:$AU$1000,MATCH($A569,JMP!$A$2:$A$1000,0),MATCH(AW$1,JMP!$AJ$1:$AU$1,0)),INDEX(Baseline!$B$2:$BD$2,1,MATCH(AW$1,Baseline!$B$1:$BD$1,0)))</f>
        <v>1.9961979999999998E-3</v>
      </c>
      <c r="AX569">
        <f>IFERROR(INDEX(JMP!$AJ$2:$AU$1000,MATCH($A569,JMP!$A$2:$A$1000,0),MATCH(AX$1,JMP!$AJ$1:$AU$1,0)),INDEX(Baseline!$B$2:$BD$2,1,MATCH(AX$1,Baseline!$B$1:$BD$1,0)))</f>
        <v>1.9961979999999998E-3</v>
      </c>
      <c r="AY569">
        <f>IFERROR(INDEX(JMP!$AJ$2:$AU$1000,MATCH($A569,JMP!$A$2:$A$1000,0),MATCH(AY$1,JMP!$AJ$1:$AU$1,0)),INDEX(Baseline!$B$2:$BD$2,1,MATCH(AY$1,Baseline!$B$1:$BD$1,0)))</f>
        <v>1.9607137E-2</v>
      </c>
      <c r="AZ569">
        <f>IFERROR(INDEX(JMP!$AJ$2:$AU$1000,MATCH($A569,JMP!$A$2:$A$1000,0),MATCH(AZ$1,JMP!$AJ$1:$AU$1,0)),INDEX(Baseline!$B$2:$BD$2,1,MATCH(AZ$1,Baseline!$B$1:$BD$1,0)))</f>
        <v>1</v>
      </c>
      <c r="BA569">
        <f>IFERROR(INDEX(JMP!$AJ$2:$AU$1000,MATCH($A569,JMP!$A$2:$A$1000,0),MATCH(BA$1,JMP!$AJ$1:$AU$1,0)),INDEX(Baseline!$B$2:$BD$2,1,MATCH(BA$1,Baseline!$B$1:$BD$1,0)))</f>
        <v>100</v>
      </c>
      <c r="BB569">
        <f>IFERROR(INDEX(JMP!$AJ$2:$AU$1000,MATCH($A569,JMP!$A$2:$A$1000,0),MATCH(BB$1,JMP!$AJ$1:$AU$1,0)),INDEX(Baseline!$B$2:$BD$2,1,MATCH(BB$1,Baseline!$B$1:$BD$1,0)))</f>
        <v>0</v>
      </c>
      <c r="BC569">
        <f>IFERROR(INDEX(JMP!$AJ$2:$AU$1000,MATCH($A569,JMP!$A$2:$A$1000,0),MATCH(BC$1,JMP!$AJ$1:$AU$1,0)),INDEX(Baseline!$B$2:$BD$2,1,MATCH(BC$1,Baseline!$B$1:$BD$1,0)))</f>
        <v>3</v>
      </c>
      <c r="BD569">
        <f>IFERROR(INDEX(JMP!$AJ$2:$AU$1000,MATCH($A569,JMP!$A$2:$A$1000,0),MATCH(BD$1,JMP!$AJ$1:$AU$1,0)),INDEX(Baseline!$B$2:$BD$2,1,MATCH(BD$1,Baseline!$B$1:$BD$1,0)))</f>
        <v>4.1849709415999996</v>
      </c>
      <c r="BE569">
        <f>IFERROR(INDEX(JMP!$AJ$2:$AU$1000,MATCH($A569,JMP!$A$2:$A$1000,0),MATCH(BE$1,JMP!$AJ$1:$AU$1,0)),INDEX(Baseline!$B$2:$BE$2,1,MATCH(BE$1,Baseline!$B$1:$BE$1,0)))</f>
        <v>400000</v>
      </c>
      <c r="BF569" t="str">
        <f t="shared" si="40"/>
        <v>yes</v>
      </c>
      <c r="BG569" t="str">
        <f t="shared" si="41"/>
        <v>yes</v>
      </c>
      <c r="BH569">
        <f t="shared" si="42"/>
        <v>0.5</v>
      </c>
      <c r="BI569">
        <f t="shared" si="43"/>
        <v>100</v>
      </c>
      <c r="BK569">
        <v>570</v>
      </c>
      <c r="BL569" t="str">
        <f t="shared" si="44"/>
        <v>fall</v>
      </c>
    </row>
    <row r="570" spans="1:64" x14ac:dyDescent="0.35">
      <c r="A570">
        <v>569</v>
      </c>
      <c r="B570">
        <f>IFERROR(INDEX(JMP!$AJ$2:$AU$1000,MATCH($A570,JMP!$A$2:$A$1000,0),MATCH(B$1,JMP!$AJ$1:$AU$1,0)),INDEX(Baseline!$B$2:$BD$2,1,MATCH(B$1,Baseline!$B$1:$BD$1,0)))</f>
        <v>0</v>
      </c>
      <c r="C570">
        <f>IFERROR(INDEX(JMP!$AJ$2:$AU$1000,MATCH($A570,JMP!$A$2:$A$1000,0),MATCH(C$1,JMP!$AJ$1:$AU$1,0)),INDEX(Baseline!$B$2:$BD$2,1,MATCH(C$1,Baseline!$B$1:$BD$1,0)))</f>
        <v>8760</v>
      </c>
      <c r="D570">
        <f>IFERROR(INDEX(JMP!$AJ$2:$AU$1000,MATCH($A570,JMP!$A$2:$A$1000,0),MATCH(D$1,JMP!$AJ$1:$AU$1,0)),INDEX(Baseline!$B$2:$BD$2,1,MATCH(D$1,Baseline!$B$1:$BD$1,0)))</f>
        <v>1</v>
      </c>
      <c r="E570">
        <f>IFERROR(INDEX(JMP!$AJ$2:$AU$1000,MATCH($A570,JMP!$A$2:$A$1000,0),MATCH(E$1,JMP!$AJ$1:$AU$1,0)),INDEX(Baseline!$B$2:$BD$2,1,MATCH(E$1,Baseline!$B$1:$BD$1,0)))</f>
        <v>1</v>
      </c>
      <c r="F570" t="str">
        <f>IFERROR(INDEX(JMP!$AJ$2:$AU$1000,MATCH($A570,JMP!$A$2:$A$1000,0),MATCH(F$1,JMP!$AJ$1:$AU$1,0)),INDEX(Baseline!$B$2:$BD$2,1,MATCH(F$1,Baseline!$B$1:$BD$1,0)))</f>
        <v>e344</v>
      </c>
      <c r="G570" t="str">
        <f>IFERROR(INDEX(JMP!$AJ$2:$AU$1000,MATCH($A570,JMP!$A$2:$A$1000,0),MATCH(G$1,JMP!$AJ$1:$AU$1,0)),INDEX(Baseline!$B$2:$BD$2,1,MATCH(G$1,Baseline!$B$1:$BD$1,0)))</f>
        <v>e340</v>
      </c>
      <c r="H570">
        <f>IFERROR(INDEX(JMP!$AJ$2:$AU$1000,MATCH($A570,JMP!$A$2:$A$1000,0),MATCH(H$1,JMP!$AJ$1:$AU$1,0)),INDEX(Baseline!$B$2:$BD$2,1,MATCH(H$1,Baseline!$B$1:$BD$1,0)))</f>
        <v>1.5</v>
      </c>
      <c r="I570">
        <f>IFERROR(INDEX(JMP!$AJ$2:$AU$1000,MATCH($A570,JMP!$A$2:$A$1000,0),MATCH(I$1,JMP!$AJ$1:$AU$1,0)),INDEX(Baseline!$B$2:$BD$2,1,MATCH(I$1,Baseline!$B$1:$BD$1,0)))</f>
        <v>0.42</v>
      </c>
      <c r="J570">
        <f>IFERROR(INDEX(JMP!$AJ$2:$AU$1000,MATCH($A570,JMP!$A$2:$A$1000,0),MATCH(J$1,JMP!$AJ$1:$AU$1,0)),INDEX(Baseline!$B$2:$BD$2,1,MATCH(J$1,Baseline!$B$1:$BD$1,0)))</f>
        <v>1</v>
      </c>
      <c r="K570">
        <f>IFERROR(INDEX(JMP!$AJ$2:$AU$1000,MATCH($A570,JMP!$A$2:$A$1000,0),MATCH(K$1,JMP!$AJ$1:$AU$1,0)),INDEX(Baseline!$B$2:$BD$2,1,MATCH(K$1,Baseline!$B$1:$BD$1,0)))</f>
        <v>0</v>
      </c>
      <c r="L570">
        <f>IFERROR(INDEX(JMP!$AJ$2:$AU$1000,MATCH($A570,JMP!$A$2:$A$1000,0),MATCH(L$1,JMP!$AJ$1:$AU$1,0)),INDEX(Baseline!$B$2:$BD$2,1,MATCH(L$1,Baseline!$B$1:$BD$1,0)))</f>
        <v>9.2328362661423566E-2</v>
      </c>
      <c r="M570" t="b">
        <f>IFERROR(INDEX(JMP!$AJ$2:$AU$1000,MATCH($A570,JMP!$A$2:$A$1000,0),MATCH(M$1,JMP!$AJ$1:$AU$1,0)),INDEX(Baseline!$B$2:$BD$2,1,MATCH(M$1,Baseline!$B$1:$BD$1,0)))</f>
        <v>0</v>
      </c>
      <c r="N570" t="b">
        <f>IFERROR(INDEX(JMP!$AJ$2:$AU$1000,MATCH($A570,JMP!$A$2:$A$1000,0),MATCH(N$1,JMP!$AJ$1:$AU$1,0)),INDEX(Baseline!$B$2:$BD$2,1,MATCH(N$1,Baseline!$B$1:$BD$1,0)))</f>
        <v>0</v>
      </c>
      <c r="O570">
        <f>IFERROR(INDEX(JMP!$AJ$2:$AU$1000,MATCH($A570,JMP!$A$2:$A$1000,0),MATCH(O$1,JMP!$AJ$1:$AU$1,0)),INDEX(Baseline!$B$2:$BD$2,1,MATCH(O$1,Baseline!$B$1:$BD$1,0)))</f>
        <v>7</v>
      </c>
      <c r="P570">
        <f>IFERROR(INDEX(JMP!$AJ$2:$AU$1000,MATCH($A570,JMP!$A$2:$A$1000,0),MATCH(P$1,JMP!$AJ$1:$AU$1,0)),INDEX(Baseline!$B$2:$BD$2,1,MATCH(P$1,Baseline!$B$1:$BD$1,0)))</f>
        <v>200</v>
      </c>
      <c r="Q570">
        <f>IFERROR(INDEX(JMP!$AJ$2:$AU$1000,MATCH($A570,JMP!$A$2:$A$1000,0),MATCH(Q$1,JMP!$AJ$1:$AU$1,0)),INDEX(Baseline!$B$2:$BD$2,1,MATCH(Q$1,Baseline!$B$1:$BD$1,0)))</f>
        <v>10</v>
      </c>
      <c r="R570">
        <f>IFERROR(INDEX(JMP!$AJ$2:$AU$1000,MATCH($A570,JMP!$A$2:$A$1000,0),MATCH(R$1,JMP!$AJ$1:$AU$1,0)),INDEX(Baseline!$B$2:$BD$2,1,MATCH(R$1,Baseline!$B$1:$BD$1,0)))</f>
        <v>0</v>
      </c>
      <c r="S570">
        <f>IFERROR(INDEX(JMP!$AJ$2:$AU$1000,MATCH($A570,JMP!$A$2:$A$1000,0),MATCH(S$1,JMP!$AJ$1:$AU$1,0)),INDEX(Baseline!$B$2:$BD$2,1,MATCH(S$1,Baseline!$B$1:$BD$1,0)))</f>
        <v>1</v>
      </c>
      <c r="T570">
        <f>IFERROR(INDEX(JMP!$AJ$2:$AU$1000,MATCH($A570,JMP!$A$2:$A$1000,0),MATCH(T$1,JMP!$AJ$1:$AU$1,0)),INDEX(Baseline!$B$2:$BD$2,1,MATCH(T$1,Baseline!$B$1:$BD$1,0)))</f>
        <v>0</v>
      </c>
      <c r="U570" t="str">
        <f>IFERROR(INDEX(JMP!$AJ$2:$AU$1000,MATCH($A570,JMP!$A$2:$A$1000,0),MATCH(U$1,JMP!$AJ$1:$AU$1,0)),INDEX(Baseline!$B$2:$BD$2,1,MATCH(U$1,Baseline!$B$1:$BD$1,0)))</f>
        <v>Titan</v>
      </c>
      <c r="V570">
        <f>IFERROR(INDEX(JMP!$AJ$2:$AU$1000,MATCH($A570,JMP!$A$2:$A$1000,0),MATCH(V$1,JMP!$AJ$1:$AU$1,0)),INDEX(Baseline!$B$2:$BD$2,1,MATCH(V$1,Baseline!$B$1:$BD$1,0)))</f>
        <v>3</v>
      </c>
      <c r="W570">
        <f>IFERROR(INDEX(JMP!$AJ$2:$AU$1000,MATCH($A570,JMP!$A$2:$A$1000,0),MATCH(W$1,JMP!$AJ$1:$AU$1,0)),INDEX(Baseline!$B$2:$BD$2,1,MATCH(W$1,Baseline!$B$1:$BD$1,0)))</f>
        <v>0.37</v>
      </c>
      <c r="X570">
        <f>IFERROR(INDEX(JMP!$AJ$2:$AU$1000,MATCH($A570,JMP!$A$2:$A$1000,0),MATCH(X$1,JMP!$AJ$1:$AU$1,0)),INDEX(Baseline!$B$2:$BD$2,1,MATCH(X$1,Baseline!$B$1:$BD$1,0)))</f>
        <v>4</v>
      </c>
      <c r="Y570">
        <f>IFERROR(INDEX(JMP!$AJ$2:$AU$1000,MATCH($A570,JMP!$A$2:$A$1000,0),MATCH(Y$1,JMP!$AJ$1:$AU$1,0)),INDEX(Baseline!$B$2:$BD$2,1,MATCH(Y$1,Baseline!$B$1:$BD$1,0)))</f>
        <v>5</v>
      </c>
      <c r="Z570">
        <f>IFERROR(INDEX(JMP!$AJ$2:$AU$1000,MATCH($A570,JMP!$A$2:$A$1000,0),MATCH(Z$1,JMP!$AJ$1:$AU$1,0)),INDEX(Baseline!$B$2:$BD$2,1,MATCH(Z$1,Baseline!$B$1:$BD$1,0)))</f>
        <v>1970</v>
      </c>
      <c r="AA570">
        <f>IFERROR(INDEX(JMP!$AJ$2:$AU$1000,MATCH($A570,JMP!$A$2:$A$1000,0),MATCH(AA$1,JMP!$AJ$1:$AU$1,0)),INDEX(Baseline!$B$2:$BD$2,1,MATCH(AA$1,Baseline!$B$1:$BD$1,0)))</f>
        <v>1970</v>
      </c>
      <c r="AB570">
        <f>IFERROR(INDEX(JMP!$AJ$2:$AU$1000,MATCH($A570,JMP!$A$2:$A$1000,0),MATCH(AB$1,JMP!$AJ$1:$AU$1,0)),INDEX(Baseline!$B$2:$BD$2,1,MATCH(AB$1,Baseline!$B$1:$BD$1,0)))</f>
        <v>0</v>
      </c>
      <c r="AC570">
        <f>IFERROR(INDEX(JMP!$AJ$2:$AU$1000,MATCH($A570,JMP!$A$2:$A$1000,0),MATCH(AC$1,JMP!$AJ$1:$AU$1,0)),INDEX(Baseline!$B$2:$BD$2,1,MATCH(AC$1,Baseline!$B$1:$BD$1,0)))</f>
        <v>1</v>
      </c>
      <c r="AD570">
        <f>IFERROR(INDEX(JMP!$AJ$2:$AU$1000,MATCH($A570,JMP!$A$2:$A$1000,0),MATCH(AD$1,JMP!$AJ$1:$AU$1,0)),INDEX(Baseline!$B$2:$BD$2,1,MATCH(AD$1,Baseline!$B$1:$BD$1,0)))</f>
        <v>8</v>
      </c>
      <c r="AE570">
        <f>IFERROR(INDEX(JMP!$AJ$2:$AU$1000,MATCH($A570,JMP!$A$2:$A$1000,0),MATCH(AE$1,JMP!$AJ$1:$AU$1,0)),INDEX(Baseline!$B$2:$BD$2,1,MATCH(AE$1,Baseline!$B$1:$BD$1,0)))</f>
        <v>1</v>
      </c>
      <c r="AF570" t="str">
        <f>IFERROR(INDEX(JMP!$AJ$2:$AU$1000,MATCH($A570,JMP!$A$2:$A$1000,0),MATCH(AF$1,JMP!$AJ$1:$AU$1,0)),INDEX(Baseline!$B$2:$BD$2,1,MATCH(AF$1,Baseline!$B$1:$BD$1,0)))</f>
        <v>bwb</v>
      </c>
      <c r="AG570" t="str">
        <f>IFERROR(INDEX(JMP!$AJ$2:$AU$1000,MATCH($A570,JMP!$A$2:$A$1000,0),MATCH(AG$1,JMP!$AJ$1:$AU$1,0)),INDEX(Baseline!$B$2:$BD$2,1,MATCH(AG$1,Baseline!$B$1:$BD$1,0)))</f>
        <v>V-tail</v>
      </c>
      <c r="AH570">
        <f>IFERROR(INDEX(JMP!$AJ$2:$AU$1000,MATCH($A570,JMP!$A$2:$A$1000,0),MATCH(AH$1,JMP!$AJ$1:$AU$1,0)),INDEX(Baseline!$B$2:$BD$2,1,MATCH(AH$1,Baseline!$B$1:$BD$1,0)))</f>
        <v>0</v>
      </c>
      <c r="AI570">
        <f>IFERROR(INDEX(JMP!$AJ$2:$AU$1000,MATCH($A570,JMP!$A$2:$A$1000,0),MATCH(AI$1,JMP!$AJ$1:$AU$1,0)),INDEX(Baseline!$B$2:$BD$2,1,MATCH(AI$1,Baseline!$B$1:$BD$1,0)))</f>
        <v>724000000</v>
      </c>
      <c r="AJ570">
        <f>IFERROR(INDEX(JMP!$AJ$2:$AU$1000,MATCH($A570,JMP!$A$2:$A$1000,0),MATCH(AJ$1,JMP!$AJ$1:$AU$1,0)),INDEX(Baseline!$B$2:$BD$2,1,MATCH(AJ$1,Baseline!$B$1:$BD$1,0)))</f>
        <v>54500000</v>
      </c>
      <c r="AK570">
        <f>IFERROR(INDEX(JMP!$AJ$2:$AU$1000,MATCH($A570,JMP!$A$2:$A$1000,0),MATCH(AK$1,JMP!$AJ$1:$AU$1,0)),INDEX(Baseline!$B$2:$BD$2,1,MATCH(AK$1,Baseline!$B$1:$BD$1,0)))</f>
        <v>30</v>
      </c>
      <c r="AL570">
        <f>IFERROR(INDEX(JMP!$AJ$2:$AU$1000,MATCH($A570,JMP!$A$2:$A$1000,0),MATCH(AL$1,JMP!$AJ$1:$AU$1,0)),INDEX(Baseline!$B$2:$BD$2,1,MATCH(AL$1,Baseline!$B$1:$BD$1,0)))</f>
        <v>1.5446272507872782E-2</v>
      </c>
      <c r="AM570">
        <f>IFERROR(INDEX(JMP!$AJ$2:$AU$1000,MATCH($A570,JMP!$A$2:$A$1000,0),MATCH(AM$1,JMP!$AJ$1:$AU$1,0)),INDEX(Baseline!$B$2:$BD$2,1,MATCH(AM$1,Baseline!$B$1:$BD$1,0)))</f>
        <v>5.9088693933333323</v>
      </c>
      <c r="AN570">
        <f>IFERROR(INDEX(JMP!$AJ$2:$AU$1000,MATCH($A570,JMP!$A$2:$A$1000,0),MATCH(AN$1,JMP!$AJ$1:$AU$1,0)),INDEX(Baseline!$B$2:$BD$2,1,MATCH(AN$1,Baseline!$B$1:$BD$1,0)))</f>
        <v>2.1172266183934894</v>
      </c>
      <c r="AO570">
        <f>IFERROR(INDEX(JMP!$AJ$2:$AU$1000,MATCH($A570,JMP!$A$2:$A$1000,0),MATCH(AO$1,JMP!$AJ$1:$AU$1,0)),INDEX(Baseline!$B$2:$BD$2,1,MATCH(AO$1,Baseline!$B$1:$BD$1,0)))</f>
        <v>0.47435064109189767</v>
      </c>
      <c r="AP570">
        <f>IFERROR(INDEX(JMP!$AJ$2:$AU$1000,MATCH($A570,JMP!$A$2:$A$1000,0),MATCH(AP$1,JMP!$AJ$1:$AU$1,0)),INDEX(Baseline!$B$2:$BD$2,1,MATCH(AP$1,Baseline!$B$1:$BD$1,0)))</f>
        <v>0</v>
      </c>
      <c r="AQ570">
        <f>IFERROR(INDEX(JMP!$AJ$2:$AU$1000,MATCH($A570,JMP!$A$2:$A$1000,0),MATCH(AQ$1,JMP!$AJ$1:$AU$1,0)),INDEX(Baseline!$B$2:$BD$2,1,MATCH(AQ$1,Baseline!$B$1:$BD$1,0)))</f>
        <v>0.35</v>
      </c>
      <c r="AR570">
        <f>IFERROR(INDEX(JMP!$AJ$2:$AU$1000,MATCH($A570,JMP!$A$2:$A$1000,0),MATCH(AR$1,JMP!$AJ$1:$AU$1,0)),INDEX(Baseline!$B$2:$BD$2,1,MATCH(AR$1,Baseline!$B$1:$BD$1,0)))</f>
        <v>0</v>
      </c>
      <c r="AS570">
        <f>IFERROR(INDEX(JMP!$AJ$2:$AU$1000,MATCH($A570,JMP!$A$2:$A$1000,0),MATCH(AS$1,JMP!$AJ$1:$AU$1,0)),INDEX(Baseline!$B$2:$BD$2,1,MATCH(AS$1,Baseline!$B$1:$BD$1,0)))</f>
        <v>0</v>
      </c>
      <c r="AT570">
        <f>IFERROR(INDEX(JMP!$AJ$2:$AU$1000,MATCH($A570,JMP!$A$2:$A$1000,0),MATCH(AT$1,JMP!$AJ$1:$AU$1,0)),INDEX(Baseline!$B$2:$BD$2,1,MATCH(AT$1,Baseline!$B$1:$BD$1,0)))</f>
        <v>500</v>
      </c>
      <c r="AU570">
        <f>IFERROR(INDEX(JMP!$AJ$2:$AU$1000,MATCH($A570,JMP!$A$2:$A$1000,0),MATCH(AU$1,JMP!$AJ$1:$AU$1,0)),INDEX(Baseline!$B$2:$BD$2,1,MATCH(AU$1,Baseline!$B$1:$BD$1,0)))</f>
        <v>50</v>
      </c>
      <c r="AV570">
        <f>IFERROR(INDEX(JMP!$AJ$2:$AU$1000,MATCH($A570,JMP!$A$2:$A$1000,0),MATCH(AV$1,JMP!$AJ$1:$AU$1,0)),INDEX(Baseline!$B$2:$BD$2,1,MATCH(AV$1,Baseline!$B$1:$BD$1,0)))</f>
        <v>12.1</v>
      </c>
      <c r="AW570">
        <f>IFERROR(INDEX(JMP!$AJ$2:$AU$1000,MATCH($A570,JMP!$A$2:$A$1000,0),MATCH(AW$1,JMP!$AJ$1:$AU$1,0)),INDEX(Baseline!$B$2:$BD$2,1,MATCH(AW$1,Baseline!$B$1:$BD$1,0)))</f>
        <v>1.9961979999999998E-3</v>
      </c>
      <c r="AX570">
        <f>IFERROR(INDEX(JMP!$AJ$2:$AU$1000,MATCH($A570,JMP!$A$2:$A$1000,0),MATCH(AX$1,JMP!$AJ$1:$AU$1,0)),INDEX(Baseline!$B$2:$BD$2,1,MATCH(AX$1,Baseline!$B$1:$BD$1,0)))</f>
        <v>1.9961979999999998E-3</v>
      </c>
      <c r="AY570">
        <f>IFERROR(INDEX(JMP!$AJ$2:$AU$1000,MATCH($A570,JMP!$A$2:$A$1000,0),MATCH(AY$1,JMP!$AJ$1:$AU$1,0)),INDEX(Baseline!$B$2:$BD$2,1,MATCH(AY$1,Baseline!$B$1:$BD$1,0)))</f>
        <v>1.9607137E-2</v>
      </c>
      <c r="AZ570">
        <f>IFERROR(INDEX(JMP!$AJ$2:$AU$1000,MATCH($A570,JMP!$A$2:$A$1000,0),MATCH(AZ$1,JMP!$AJ$1:$AU$1,0)),INDEX(Baseline!$B$2:$BD$2,1,MATCH(AZ$1,Baseline!$B$1:$BD$1,0)))</f>
        <v>1</v>
      </c>
      <c r="BA570">
        <f>IFERROR(INDEX(JMP!$AJ$2:$AU$1000,MATCH($A570,JMP!$A$2:$A$1000,0),MATCH(BA$1,JMP!$AJ$1:$AU$1,0)),INDEX(Baseline!$B$2:$BD$2,1,MATCH(BA$1,Baseline!$B$1:$BD$1,0)))</f>
        <v>10</v>
      </c>
      <c r="BB570">
        <f>IFERROR(INDEX(JMP!$AJ$2:$AU$1000,MATCH($A570,JMP!$A$2:$A$1000,0),MATCH(BB$1,JMP!$AJ$1:$AU$1,0)),INDEX(Baseline!$B$2:$BD$2,1,MATCH(BB$1,Baseline!$B$1:$BD$1,0)))</f>
        <v>0</v>
      </c>
      <c r="BC570">
        <f>IFERROR(INDEX(JMP!$AJ$2:$AU$1000,MATCH($A570,JMP!$A$2:$A$1000,0),MATCH(BC$1,JMP!$AJ$1:$AU$1,0)),INDEX(Baseline!$B$2:$BD$2,1,MATCH(BC$1,Baseline!$B$1:$BD$1,0)))</f>
        <v>1</v>
      </c>
      <c r="BD570">
        <f>IFERROR(INDEX(JMP!$AJ$2:$AU$1000,MATCH($A570,JMP!$A$2:$A$1000,0),MATCH(BD$1,JMP!$AJ$1:$AU$1,0)),INDEX(Baseline!$B$2:$BD$2,1,MATCH(BD$1,Baseline!$B$1:$BD$1,0)))</f>
        <v>3.9099367051999998</v>
      </c>
      <c r="BE570">
        <f>IFERROR(INDEX(JMP!$AJ$2:$AU$1000,MATCH($A570,JMP!$A$2:$A$1000,0),MATCH(BE$1,JMP!$AJ$1:$AU$1,0)),INDEX(Baseline!$B$2:$BE$2,1,MATCH(BE$1,Baseline!$B$1:$BE$1,0)))</f>
        <v>400000</v>
      </c>
      <c r="BF570" t="str">
        <f t="shared" si="40"/>
        <v>yes</v>
      </c>
      <c r="BG570" t="str">
        <f t="shared" si="41"/>
        <v>no</v>
      </c>
      <c r="BH570">
        <f t="shared" si="42"/>
        <v>1</v>
      </c>
      <c r="BI570">
        <f t="shared" si="43"/>
        <v>10</v>
      </c>
      <c r="BK570">
        <v>571</v>
      </c>
      <c r="BL570" t="str">
        <f t="shared" si="44"/>
        <v>spring</v>
      </c>
    </row>
    <row r="571" spans="1:64" x14ac:dyDescent="0.35">
      <c r="A571">
        <v>570</v>
      </c>
      <c r="B571">
        <f>IFERROR(INDEX(JMP!$AJ$2:$AU$1000,MATCH($A571,JMP!$A$2:$A$1000,0),MATCH(B$1,JMP!$AJ$1:$AU$1,0)),INDEX(Baseline!$B$2:$BD$2,1,MATCH(B$1,Baseline!$B$1:$BD$1,0)))</f>
        <v>0</v>
      </c>
      <c r="C571">
        <f>IFERROR(INDEX(JMP!$AJ$2:$AU$1000,MATCH($A571,JMP!$A$2:$A$1000,0),MATCH(C$1,JMP!$AJ$1:$AU$1,0)),INDEX(Baseline!$B$2:$BD$2,1,MATCH(C$1,Baseline!$B$1:$BD$1,0)))</f>
        <v>8760</v>
      </c>
      <c r="D571">
        <f>IFERROR(INDEX(JMP!$AJ$2:$AU$1000,MATCH($A571,JMP!$A$2:$A$1000,0),MATCH(D$1,JMP!$AJ$1:$AU$1,0)),INDEX(Baseline!$B$2:$BD$2,1,MATCH(D$1,Baseline!$B$1:$BD$1,0)))</f>
        <v>1</v>
      </c>
      <c r="E571">
        <f>IFERROR(INDEX(JMP!$AJ$2:$AU$1000,MATCH($A571,JMP!$A$2:$A$1000,0),MATCH(E$1,JMP!$AJ$1:$AU$1,0)),INDEX(Baseline!$B$2:$BD$2,1,MATCH(E$1,Baseline!$B$1:$BD$1,0)))</f>
        <v>1</v>
      </c>
      <c r="F571" t="str">
        <f>IFERROR(INDEX(JMP!$AJ$2:$AU$1000,MATCH($A571,JMP!$A$2:$A$1000,0),MATCH(F$1,JMP!$AJ$1:$AU$1,0)),INDEX(Baseline!$B$2:$BD$2,1,MATCH(F$1,Baseline!$B$1:$BD$1,0)))</f>
        <v>e344</v>
      </c>
      <c r="G571" t="str">
        <f>IFERROR(INDEX(JMP!$AJ$2:$AU$1000,MATCH($A571,JMP!$A$2:$A$1000,0),MATCH(G$1,JMP!$AJ$1:$AU$1,0)),INDEX(Baseline!$B$2:$BD$2,1,MATCH(G$1,Baseline!$B$1:$BD$1,0)))</f>
        <v>e340</v>
      </c>
      <c r="H571">
        <f>IFERROR(INDEX(JMP!$AJ$2:$AU$1000,MATCH($A571,JMP!$A$2:$A$1000,0),MATCH(H$1,JMP!$AJ$1:$AU$1,0)),INDEX(Baseline!$B$2:$BD$2,1,MATCH(H$1,Baseline!$B$1:$BD$1,0)))</f>
        <v>1.5</v>
      </c>
      <c r="I571">
        <f>IFERROR(INDEX(JMP!$AJ$2:$AU$1000,MATCH($A571,JMP!$A$2:$A$1000,0),MATCH(I$1,JMP!$AJ$1:$AU$1,0)),INDEX(Baseline!$B$2:$BD$2,1,MATCH(I$1,Baseline!$B$1:$BD$1,0)))</f>
        <v>0.42</v>
      </c>
      <c r="J571">
        <f>IFERROR(INDEX(JMP!$AJ$2:$AU$1000,MATCH($A571,JMP!$A$2:$A$1000,0),MATCH(J$1,JMP!$AJ$1:$AU$1,0)),INDEX(Baseline!$B$2:$BD$2,1,MATCH(J$1,Baseline!$B$1:$BD$1,0)))</f>
        <v>1</v>
      </c>
      <c r="K571">
        <f>IFERROR(INDEX(JMP!$AJ$2:$AU$1000,MATCH($A571,JMP!$A$2:$A$1000,0),MATCH(K$1,JMP!$AJ$1:$AU$1,0)),INDEX(Baseline!$B$2:$BD$2,1,MATCH(K$1,Baseline!$B$1:$BD$1,0)))</f>
        <v>0</v>
      </c>
      <c r="L571">
        <f>IFERROR(INDEX(JMP!$AJ$2:$AU$1000,MATCH($A571,JMP!$A$2:$A$1000,0),MATCH(L$1,JMP!$AJ$1:$AU$1,0)),INDEX(Baseline!$B$2:$BD$2,1,MATCH(L$1,Baseline!$B$1:$BD$1,0)))</f>
        <v>7.9441419215938752E-2</v>
      </c>
      <c r="M571" t="b">
        <f>IFERROR(INDEX(JMP!$AJ$2:$AU$1000,MATCH($A571,JMP!$A$2:$A$1000,0),MATCH(M$1,JMP!$AJ$1:$AU$1,0)),INDEX(Baseline!$B$2:$BD$2,1,MATCH(M$1,Baseline!$B$1:$BD$1,0)))</f>
        <v>0</v>
      </c>
      <c r="N571" t="b">
        <f>IFERROR(INDEX(JMP!$AJ$2:$AU$1000,MATCH($A571,JMP!$A$2:$A$1000,0),MATCH(N$1,JMP!$AJ$1:$AU$1,0)),INDEX(Baseline!$B$2:$BD$2,1,MATCH(N$1,Baseline!$B$1:$BD$1,0)))</f>
        <v>0</v>
      </c>
      <c r="O571">
        <f>IFERROR(INDEX(JMP!$AJ$2:$AU$1000,MATCH($A571,JMP!$A$2:$A$1000,0),MATCH(O$1,JMP!$AJ$1:$AU$1,0)),INDEX(Baseline!$B$2:$BD$2,1,MATCH(O$1,Baseline!$B$1:$BD$1,0)))</f>
        <v>7</v>
      </c>
      <c r="P571">
        <f>IFERROR(INDEX(JMP!$AJ$2:$AU$1000,MATCH($A571,JMP!$A$2:$A$1000,0),MATCH(P$1,JMP!$AJ$1:$AU$1,0)),INDEX(Baseline!$B$2:$BD$2,1,MATCH(P$1,Baseline!$B$1:$BD$1,0)))</f>
        <v>200</v>
      </c>
      <c r="Q571">
        <f>IFERROR(INDEX(JMP!$AJ$2:$AU$1000,MATCH($A571,JMP!$A$2:$A$1000,0),MATCH(Q$1,JMP!$AJ$1:$AU$1,0)),INDEX(Baseline!$B$2:$BD$2,1,MATCH(Q$1,Baseline!$B$1:$BD$1,0)))</f>
        <v>10</v>
      </c>
      <c r="R571">
        <f>IFERROR(INDEX(JMP!$AJ$2:$AU$1000,MATCH($A571,JMP!$A$2:$A$1000,0),MATCH(R$1,JMP!$AJ$1:$AU$1,0)),INDEX(Baseline!$B$2:$BD$2,1,MATCH(R$1,Baseline!$B$1:$BD$1,0)))</f>
        <v>0</v>
      </c>
      <c r="S571">
        <f>IFERROR(INDEX(JMP!$AJ$2:$AU$1000,MATCH($A571,JMP!$A$2:$A$1000,0),MATCH(S$1,JMP!$AJ$1:$AU$1,0)),INDEX(Baseline!$B$2:$BD$2,1,MATCH(S$1,Baseline!$B$1:$BD$1,0)))</f>
        <v>1</v>
      </c>
      <c r="T571">
        <f>IFERROR(INDEX(JMP!$AJ$2:$AU$1000,MATCH($A571,JMP!$A$2:$A$1000,0),MATCH(T$1,JMP!$AJ$1:$AU$1,0)),INDEX(Baseline!$B$2:$BD$2,1,MATCH(T$1,Baseline!$B$1:$BD$1,0)))</f>
        <v>0</v>
      </c>
      <c r="U571" t="str">
        <f>IFERROR(INDEX(JMP!$AJ$2:$AU$1000,MATCH($A571,JMP!$A$2:$A$1000,0),MATCH(U$1,JMP!$AJ$1:$AU$1,0)),INDEX(Baseline!$B$2:$BD$2,1,MATCH(U$1,Baseline!$B$1:$BD$1,0)))</f>
        <v>Titan</v>
      </c>
      <c r="V571">
        <f>IFERROR(INDEX(JMP!$AJ$2:$AU$1000,MATCH($A571,JMP!$A$2:$A$1000,0),MATCH(V$1,JMP!$AJ$1:$AU$1,0)),INDEX(Baseline!$B$2:$BD$2,1,MATCH(V$1,Baseline!$B$1:$BD$1,0)))</f>
        <v>3</v>
      </c>
      <c r="W571">
        <f>IFERROR(INDEX(JMP!$AJ$2:$AU$1000,MATCH($A571,JMP!$A$2:$A$1000,0),MATCH(W$1,JMP!$AJ$1:$AU$1,0)),INDEX(Baseline!$B$2:$BD$2,1,MATCH(W$1,Baseline!$B$1:$BD$1,0)))</f>
        <v>0.37</v>
      </c>
      <c r="X571">
        <f>IFERROR(INDEX(JMP!$AJ$2:$AU$1000,MATCH($A571,JMP!$A$2:$A$1000,0),MATCH(X$1,JMP!$AJ$1:$AU$1,0)),INDEX(Baseline!$B$2:$BD$2,1,MATCH(X$1,Baseline!$B$1:$BD$1,0)))</f>
        <v>4</v>
      </c>
      <c r="Y571">
        <f>IFERROR(INDEX(JMP!$AJ$2:$AU$1000,MATCH($A571,JMP!$A$2:$A$1000,0),MATCH(Y$1,JMP!$AJ$1:$AU$1,0)),INDEX(Baseline!$B$2:$BD$2,1,MATCH(Y$1,Baseline!$B$1:$BD$1,0)))</f>
        <v>6</v>
      </c>
      <c r="Z571">
        <f>IFERROR(INDEX(JMP!$AJ$2:$AU$1000,MATCH($A571,JMP!$A$2:$A$1000,0),MATCH(Z$1,JMP!$AJ$1:$AU$1,0)),INDEX(Baseline!$B$2:$BD$2,1,MATCH(Z$1,Baseline!$B$1:$BD$1,0)))</f>
        <v>1970</v>
      </c>
      <c r="AA571">
        <f>IFERROR(INDEX(JMP!$AJ$2:$AU$1000,MATCH($A571,JMP!$A$2:$A$1000,0),MATCH(AA$1,JMP!$AJ$1:$AU$1,0)),INDEX(Baseline!$B$2:$BD$2,1,MATCH(AA$1,Baseline!$B$1:$BD$1,0)))</f>
        <v>1970</v>
      </c>
      <c r="AB571">
        <f>IFERROR(INDEX(JMP!$AJ$2:$AU$1000,MATCH($A571,JMP!$A$2:$A$1000,0),MATCH(AB$1,JMP!$AJ$1:$AU$1,0)),INDEX(Baseline!$B$2:$BD$2,1,MATCH(AB$1,Baseline!$B$1:$BD$1,0)))</f>
        <v>0</v>
      </c>
      <c r="AC571">
        <f>IFERROR(INDEX(JMP!$AJ$2:$AU$1000,MATCH($A571,JMP!$A$2:$A$1000,0),MATCH(AC$1,JMP!$AJ$1:$AU$1,0)),INDEX(Baseline!$B$2:$BD$2,1,MATCH(AC$1,Baseline!$B$1:$BD$1,0)))</f>
        <v>1</v>
      </c>
      <c r="AD571">
        <f>IFERROR(INDEX(JMP!$AJ$2:$AU$1000,MATCH($A571,JMP!$A$2:$A$1000,0),MATCH(AD$1,JMP!$AJ$1:$AU$1,0)),INDEX(Baseline!$B$2:$BD$2,1,MATCH(AD$1,Baseline!$B$1:$BD$1,0)))</f>
        <v>8</v>
      </c>
      <c r="AE571">
        <f>IFERROR(INDEX(JMP!$AJ$2:$AU$1000,MATCH($A571,JMP!$A$2:$A$1000,0),MATCH(AE$1,JMP!$AJ$1:$AU$1,0)),INDEX(Baseline!$B$2:$BD$2,1,MATCH(AE$1,Baseline!$B$1:$BD$1,0)))</f>
        <v>1</v>
      </c>
      <c r="AF571" t="str">
        <f>IFERROR(INDEX(JMP!$AJ$2:$AU$1000,MATCH($A571,JMP!$A$2:$A$1000,0),MATCH(AF$1,JMP!$AJ$1:$AU$1,0)),INDEX(Baseline!$B$2:$BD$2,1,MATCH(AF$1,Baseline!$B$1:$BD$1,0)))</f>
        <v>bwb</v>
      </c>
      <c r="AG571" t="str">
        <f>IFERROR(INDEX(JMP!$AJ$2:$AU$1000,MATCH($A571,JMP!$A$2:$A$1000,0),MATCH(AG$1,JMP!$AJ$1:$AU$1,0)),INDEX(Baseline!$B$2:$BD$2,1,MATCH(AG$1,Baseline!$B$1:$BD$1,0)))</f>
        <v>V-tail</v>
      </c>
      <c r="AH571">
        <f>IFERROR(INDEX(JMP!$AJ$2:$AU$1000,MATCH($A571,JMP!$A$2:$A$1000,0),MATCH(AH$1,JMP!$AJ$1:$AU$1,0)),INDEX(Baseline!$B$2:$BD$2,1,MATCH(AH$1,Baseline!$B$1:$BD$1,0)))</f>
        <v>1</v>
      </c>
      <c r="AI571">
        <f>IFERROR(INDEX(JMP!$AJ$2:$AU$1000,MATCH($A571,JMP!$A$2:$A$1000,0),MATCH(AI$1,JMP!$AJ$1:$AU$1,0)),INDEX(Baseline!$B$2:$BD$2,1,MATCH(AI$1,Baseline!$B$1:$BD$1,0)))</f>
        <v>724000000</v>
      </c>
      <c r="AJ571">
        <f>IFERROR(INDEX(JMP!$AJ$2:$AU$1000,MATCH($A571,JMP!$A$2:$A$1000,0),MATCH(AJ$1,JMP!$AJ$1:$AU$1,0)),INDEX(Baseline!$B$2:$BD$2,1,MATCH(AJ$1,Baseline!$B$1:$BD$1,0)))</f>
        <v>54500000</v>
      </c>
      <c r="AK571">
        <f>IFERROR(INDEX(JMP!$AJ$2:$AU$1000,MATCH($A571,JMP!$A$2:$A$1000,0),MATCH(AK$1,JMP!$AJ$1:$AU$1,0)),INDEX(Baseline!$B$2:$BD$2,1,MATCH(AK$1,Baseline!$B$1:$BD$1,0)))</f>
        <v>30</v>
      </c>
      <c r="AL571">
        <f>IFERROR(INDEX(JMP!$AJ$2:$AU$1000,MATCH($A571,JMP!$A$2:$A$1000,0),MATCH(AL$1,JMP!$AJ$1:$AU$1,0)),INDEX(Baseline!$B$2:$BD$2,1,MATCH(AL$1,Baseline!$B$1:$BD$1,0)))</f>
        <v>2.4519022726184173E-2</v>
      </c>
      <c r="AM571">
        <f>IFERROR(INDEX(JMP!$AJ$2:$AU$1000,MATCH($A571,JMP!$A$2:$A$1000,0),MATCH(AM$1,JMP!$AJ$1:$AU$1,0)),INDEX(Baseline!$B$2:$BD$2,1,MATCH(AM$1,Baseline!$B$1:$BD$1,0)))</f>
        <v>14.314921262571428</v>
      </c>
      <c r="AN571">
        <f>IFERROR(INDEX(JMP!$AJ$2:$AU$1000,MATCH($A571,JMP!$A$2:$A$1000,0),MATCH(AN$1,JMP!$AJ$1:$AU$1,0)),INDEX(Baseline!$B$2:$BD$2,1,MATCH(AN$1,Baseline!$B$1:$BD$1,0)))</f>
        <v>2.1159250632543354</v>
      </c>
      <c r="AO571">
        <f>IFERROR(INDEX(JMP!$AJ$2:$AU$1000,MATCH($A571,JMP!$A$2:$A$1000,0),MATCH(AO$1,JMP!$AJ$1:$AU$1,0)),INDEX(Baseline!$B$2:$BD$2,1,MATCH(AO$1,Baseline!$B$1:$BD$1,0)))</f>
        <v>0.5496990716927157</v>
      </c>
      <c r="AP571">
        <f>IFERROR(INDEX(JMP!$AJ$2:$AU$1000,MATCH($A571,JMP!$A$2:$A$1000,0),MATCH(AP$1,JMP!$AJ$1:$AU$1,0)),INDEX(Baseline!$B$2:$BD$2,1,MATCH(AP$1,Baseline!$B$1:$BD$1,0)))</f>
        <v>0</v>
      </c>
      <c r="AQ571">
        <f>IFERROR(INDEX(JMP!$AJ$2:$AU$1000,MATCH($A571,JMP!$A$2:$A$1000,0),MATCH(AQ$1,JMP!$AJ$1:$AU$1,0)),INDEX(Baseline!$B$2:$BD$2,1,MATCH(AQ$1,Baseline!$B$1:$BD$1,0)))</f>
        <v>0.35</v>
      </c>
      <c r="AR571">
        <f>IFERROR(INDEX(JMP!$AJ$2:$AU$1000,MATCH($A571,JMP!$A$2:$A$1000,0),MATCH(AR$1,JMP!$AJ$1:$AU$1,0)),INDEX(Baseline!$B$2:$BD$2,1,MATCH(AR$1,Baseline!$B$1:$BD$1,0)))</f>
        <v>0</v>
      </c>
      <c r="AS571">
        <f>IFERROR(INDEX(JMP!$AJ$2:$AU$1000,MATCH($A571,JMP!$A$2:$A$1000,0),MATCH(AS$1,JMP!$AJ$1:$AU$1,0)),INDEX(Baseline!$B$2:$BD$2,1,MATCH(AS$1,Baseline!$B$1:$BD$1,0)))</f>
        <v>0</v>
      </c>
      <c r="AT571">
        <f>IFERROR(INDEX(JMP!$AJ$2:$AU$1000,MATCH($A571,JMP!$A$2:$A$1000,0),MATCH(AT$1,JMP!$AJ$1:$AU$1,0)),INDEX(Baseline!$B$2:$BD$2,1,MATCH(AT$1,Baseline!$B$1:$BD$1,0)))</f>
        <v>500</v>
      </c>
      <c r="AU571">
        <f>IFERROR(INDEX(JMP!$AJ$2:$AU$1000,MATCH($A571,JMP!$A$2:$A$1000,0),MATCH(AU$1,JMP!$AJ$1:$AU$1,0)),INDEX(Baseline!$B$2:$BD$2,1,MATCH(AU$1,Baseline!$B$1:$BD$1,0)))</f>
        <v>50</v>
      </c>
      <c r="AV571">
        <f>IFERROR(INDEX(JMP!$AJ$2:$AU$1000,MATCH($A571,JMP!$A$2:$A$1000,0),MATCH(AV$1,JMP!$AJ$1:$AU$1,0)),INDEX(Baseline!$B$2:$BD$2,1,MATCH(AV$1,Baseline!$B$1:$BD$1,0)))</f>
        <v>12.1</v>
      </c>
      <c r="AW571">
        <f>IFERROR(INDEX(JMP!$AJ$2:$AU$1000,MATCH($A571,JMP!$A$2:$A$1000,0),MATCH(AW$1,JMP!$AJ$1:$AU$1,0)),INDEX(Baseline!$B$2:$BD$2,1,MATCH(AW$1,Baseline!$B$1:$BD$1,0)))</f>
        <v>1.9961979999999998E-3</v>
      </c>
      <c r="AX571">
        <f>IFERROR(INDEX(JMP!$AJ$2:$AU$1000,MATCH($A571,JMP!$A$2:$A$1000,0),MATCH(AX$1,JMP!$AJ$1:$AU$1,0)),INDEX(Baseline!$B$2:$BD$2,1,MATCH(AX$1,Baseline!$B$1:$BD$1,0)))</f>
        <v>1.9961979999999998E-3</v>
      </c>
      <c r="AY571">
        <f>IFERROR(INDEX(JMP!$AJ$2:$AU$1000,MATCH($A571,JMP!$A$2:$A$1000,0),MATCH(AY$1,JMP!$AJ$1:$AU$1,0)),INDEX(Baseline!$B$2:$BD$2,1,MATCH(AY$1,Baseline!$B$1:$BD$1,0)))</f>
        <v>1.9607137E-2</v>
      </c>
      <c r="AZ571">
        <f>IFERROR(INDEX(JMP!$AJ$2:$AU$1000,MATCH($A571,JMP!$A$2:$A$1000,0),MATCH(AZ$1,JMP!$AJ$1:$AU$1,0)),INDEX(Baseline!$B$2:$BD$2,1,MATCH(AZ$1,Baseline!$B$1:$BD$1,0)))</f>
        <v>1</v>
      </c>
      <c r="BA571">
        <f>IFERROR(INDEX(JMP!$AJ$2:$AU$1000,MATCH($A571,JMP!$A$2:$A$1000,0),MATCH(BA$1,JMP!$AJ$1:$AU$1,0)),INDEX(Baseline!$B$2:$BD$2,1,MATCH(BA$1,Baseline!$B$1:$BD$1,0)))</f>
        <v>100</v>
      </c>
      <c r="BB571">
        <f>IFERROR(INDEX(JMP!$AJ$2:$AU$1000,MATCH($A571,JMP!$A$2:$A$1000,0),MATCH(BB$1,JMP!$AJ$1:$AU$1,0)),INDEX(Baseline!$B$2:$BD$2,1,MATCH(BB$1,Baseline!$B$1:$BD$1,0)))</f>
        <v>0</v>
      </c>
      <c r="BC571">
        <f>IFERROR(INDEX(JMP!$AJ$2:$AU$1000,MATCH($A571,JMP!$A$2:$A$1000,0),MATCH(BC$1,JMP!$AJ$1:$AU$1,0)),INDEX(Baseline!$B$2:$BD$2,1,MATCH(BC$1,Baseline!$B$1:$BD$1,0)))</f>
        <v>3</v>
      </c>
      <c r="BD571">
        <f>IFERROR(INDEX(JMP!$AJ$2:$AU$1000,MATCH($A571,JMP!$A$2:$A$1000,0),MATCH(BD$1,JMP!$AJ$1:$AU$1,0)),INDEX(Baseline!$B$2:$BD$2,1,MATCH(BD$1,Baseline!$B$1:$BD$1,0)))</f>
        <v>4.8396063099499997</v>
      </c>
      <c r="BE571">
        <f>IFERROR(INDEX(JMP!$AJ$2:$AU$1000,MATCH($A571,JMP!$A$2:$A$1000,0),MATCH(BE$1,JMP!$AJ$1:$AU$1,0)),INDEX(Baseline!$B$2:$BE$2,1,MATCH(BE$1,Baseline!$B$1:$BE$1,0)))</f>
        <v>400000</v>
      </c>
      <c r="BF571" t="str">
        <f t="shared" si="40"/>
        <v>yes</v>
      </c>
      <c r="BG571" t="str">
        <f t="shared" si="41"/>
        <v>yes</v>
      </c>
      <c r="BH571">
        <f t="shared" si="42"/>
        <v>1</v>
      </c>
      <c r="BI571">
        <f t="shared" si="43"/>
        <v>100</v>
      </c>
      <c r="BK571">
        <v>572</v>
      </c>
      <c r="BL571" t="str">
        <f t="shared" si="44"/>
        <v>fall</v>
      </c>
    </row>
    <row r="572" spans="1:64" x14ac:dyDescent="0.35">
      <c r="A572">
        <v>571</v>
      </c>
      <c r="B572">
        <f>IFERROR(INDEX(JMP!$AJ$2:$AU$1000,MATCH($A572,JMP!$A$2:$A$1000,0),MATCH(B$1,JMP!$AJ$1:$AU$1,0)),INDEX(Baseline!$B$2:$BD$2,1,MATCH(B$1,Baseline!$B$1:$BD$1,0)))</f>
        <v>0</v>
      </c>
      <c r="C572">
        <f>IFERROR(INDEX(JMP!$AJ$2:$AU$1000,MATCH($A572,JMP!$A$2:$A$1000,0),MATCH(C$1,JMP!$AJ$1:$AU$1,0)),INDEX(Baseline!$B$2:$BD$2,1,MATCH(C$1,Baseline!$B$1:$BD$1,0)))</f>
        <v>8760</v>
      </c>
      <c r="D572">
        <f>IFERROR(INDEX(JMP!$AJ$2:$AU$1000,MATCH($A572,JMP!$A$2:$A$1000,0),MATCH(D$1,JMP!$AJ$1:$AU$1,0)),INDEX(Baseline!$B$2:$BD$2,1,MATCH(D$1,Baseline!$B$1:$BD$1,0)))</f>
        <v>1</v>
      </c>
      <c r="E572">
        <f>IFERROR(INDEX(JMP!$AJ$2:$AU$1000,MATCH($A572,JMP!$A$2:$A$1000,0),MATCH(E$1,JMP!$AJ$1:$AU$1,0)),INDEX(Baseline!$B$2:$BD$2,1,MATCH(E$1,Baseline!$B$1:$BD$1,0)))</f>
        <v>1</v>
      </c>
      <c r="F572" t="str">
        <f>IFERROR(INDEX(JMP!$AJ$2:$AU$1000,MATCH($A572,JMP!$A$2:$A$1000,0),MATCH(F$1,JMP!$AJ$1:$AU$1,0)),INDEX(Baseline!$B$2:$BD$2,1,MATCH(F$1,Baseline!$B$1:$BD$1,0)))</f>
        <v>e344</v>
      </c>
      <c r="G572" t="str">
        <f>IFERROR(INDEX(JMP!$AJ$2:$AU$1000,MATCH($A572,JMP!$A$2:$A$1000,0),MATCH(G$1,JMP!$AJ$1:$AU$1,0)),INDEX(Baseline!$B$2:$BD$2,1,MATCH(G$1,Baseline!$B$1:$BD$1,0)))</f>
        <v>e340</v>
      </c>
      <c r="H572">
        <f>IFERROR(INDEX(JMP!$AJ$2:$AU$1000,MATCH($A572,JMP!$A$2:$A$1000,0),MATCH(H$1,JMP!$AJ$1:$AU$1,0)),INDEX(Baseline!$B$2:$BD$2,1,MATCH(H$1,Baseline!$B$1:$BD$1,0)))</f>
        <v>1.5</v>
      </c>
      <c r="I572">
        <f>IFERROR(INDEX(JMP!$AJ$2:$AU$1000,MATCH($A572,JMP!$A$2:$A$1000,0),MATCH(I$1,JMP!$AJ$1:$AU$1,0)),INDEX(Baseline!$B$2:$BD$2,1,MATCH(I$1,Baseline!$B$1:$BD$1,0)))</f>
        <v>0.42</v>
      </c>
      <c r="J572">
        <f>IFERROR(INDEX(JMP!$AJ$2:$AU$1000,MATCH($A572,JMP!$A$2:$A$1000,0),MATCH(J$1,JMP!$AJ$1:$AU$1,0)),INDEX(Baseline!$B$2:$BD$2,1,MATCH(J$1,Baseline!$B$1:$BD$1,0)))</f>
        <v>1</v>
      </c>
      <c r="K572">
        <f>IFERROR(INDEX(JMP!$AJ$2:$AU$1000,MATCH($A572,JMP!$A$2:$A$1000,0),MATCH(K$1,JMP!$AJ$1:$AU$1,0)),INDEX(Baseline!$B$2:$BD$2,1,MATCH(K$1,Baseline!$B$1:$BD$1,0)))</f>
        <v>0</v>
      </c>
      <c r="L572">
        <f>IFERROR(INDEX(JMP!$AJ$2:$AU$1000,MATCH($A572,JMP!$A$2:$A$1000,0),MATCH(L$1,JMP!$AJ$1:$AU$1,0)),INDEX(Baseline!$B$2:$BD$2,1,MATCH(L$1,Baseline!$B$1:$BD$1,0)))</f>
        <v>9.1886475818095087E-2</v>
      </c>
      <c r="M572" t="b">
        <f>IFERROR(INDEX(JMP!$AJ$2:$AU$1000,MATCH($A572,JMP!$A$2:$A$1000,0),MATCH(M$1,JMP!$AJ$1:$AU$1,0)),INDEX(Baseline!$B$2:$BD$2,1,MATCH(M$1,Baseline!$B$1:$BD$1,0)))</f>
        <v>0</v>
      </c>
      <c r="N572" t="b">
        <f>IFERROR(INDEX(JMP!$AJ$2:$AU$1000,MATCH($A572,JMP!$A$2:$A$1000,0),MATCH(N$1,JMP!$AJ$1:$AU$1,0)),INDEX(Baseline!$B$2:$BD$2,1,MATCH(N$1,Baseline!$B$1:$BD$1,0)))</f>
        <v>0</v>
      </c>
      <c r="O572">
        <f>IFERROR(INDEX(JMP!$AJ$2:$AU$1000,MATCH($A572,JMP!$A$2:$A$1000,0),MATCH(O$1,JMP!$AJ$1:$AU$1,0)),INDEX(Baseline!$B$2:$BD$2,1,MATCH(O$1,Baseline!$B$1:$BD$1,0)))</f>
        <v>7</v>
      </c>
      <c r="P572">
        <f>IFERROR(INDEX(JMP!$AJ$2:$AU$1000,MATCH($A572,JMP!$A$2:$A$1000,0),MATCH(P$1,JMP!$AJ$1:$AU$1,0)),INDEX(Baseline!$B$2:$BD$2,1,MATCH(P$1,Baseline!$B$1:$BD$1,0)))</f>
        <v>200</v>
      </c>
      <c r="Q572">
        <f>IFERROR(INDEX(JMP!$AJ$2:$AU$1000,MATCH($A572,JMP!$A$2:$A$1000,0),MATCH(Q$1,JMP!$AJ$1:$AU$1,0)),INDEX(Baseline!$B$2:$BD$2,1,MATCH(Q$1,Baseline!$B$1:$BD$1,0)))</f>
        <v>10</v>
      </c>
      <c r="R572">
        <f>IFERROR(INDEX(JMP!$AJ$2:$AU$1000,MATCH($A572,JMP!$A$2:$A$1000,0),MATCH(R$1,JMP!$AJ$1:$AU$1,0)),INDEX(Baseline!$B$2:$BD$2,1,MATCH(R$1,Baseline!$B$1:$BD$1,0)))</f>
        <v>0</v>
      </c>
      <c r="S572">
        <f>IFERROR(INDEX(JMP!$AJ$2:$AU$1000,MATCH($A572,JMP!$A$2:$A$1000,0),MATCH(S$1,JMP!$AJ$1:$AU$1,0)),INDEX(Baseline!$B$2:$BD$2,1,MATCH(S$1,Baseline!$B$1:$BD$1,0)))</f>
        <v>1</v>
      </c>
      <c r="T572">
        <f>IFERROR(INDEX(JMP!$AJ$2:$AU$1000,MATCH($A572,JMP!$A$2:$A$1000,0),MATCH(T$1,JMP!$AJ$1:$AU$1,0)),INDEX(Baseline!$B$2:$BD$2,1,MATCH(T$1,Baseline!$B$1:$BD$1,0)))</f>
        <v>0</v>
      </c>
      <c r="U572" t="str">
        <f>IFERROR(INDEX(JMP!$AJ$2:$AU$1000,MATCH($A572,JMP!$A$2:$A$1000,0),MATCH(U$1,JMP!$AJ$1:$AU$1,0)),INDEX(Baseline!$B$2:$BD$2,1,MATCH(U$1,Baseline!$B$1:$BD$1,0)))</f>
        <v>Titan</v>
      </c>
      <c r="V572">
        <f>IFERROR(INDEX(JMP!$AJ$2:$AU$1000,MATCH($A572,JMP!$A$2:$A$1000,0),MATCH(V$1,JMP!$AJ$1:$AU$1,0)),INDEX(Baseline!$B$2:$BD$2,1,MATCH(V$1,Baseline!$B$1:$BD$1,0)))</f>
        <v>3</v>
      </c>
      <c r="W572">
        <f>IFERROR(INDEX(JMP!$AJ$2:$AU$1000,MATCH($A572,JMP!$A$2:$A$1000,0),MATCH(W$1,JMP!$AJ$1:$AU$1,0)),INDEX(Baseline!$B$2:$BD$2,1,MATCH(W$1,Baseline!$B$1:$BD$1,0)))</f>
        <v>0.37</v>
      </c>
      <c r="X572">
        <f>IFERROR(INDEX(JMP!$AJ$2:$AU$1000,MATCH($A572,JMP!$A$2:$A$1000,0),MATCH(X$1,JMP!$AJ$1:$AU$1,0)),INDEX(Baseline!$B$2:$BD$2,1,MATCH(X$1,Baseline!$B$1:$BD$1,0)))</f>
        <v>4</v>
      </c>
      <c r="Y572">
        <f>IFERROR(INDEX(JMP!$AJ$2:$AU$1000,MATCH($A572,JMP!$A$2:$A$1000,0),MATCH(Y$1,JMP!$AJ$1:$AU$1,0)),INDEX(Baseline!$B$2:$BD$2,1,MATCH(Y$1,Baseline!$B$1:$BD$1,0)))</f>
        <v>6</v>
      </c>
      <c r="Z572">
        <f>IFERROR(INDEX(JMP!$AJ$2:$AU$1000,MATCH($A572,JMP!$A$2:$A$1000,0),MATCH(Z$1,JMP!$AJ$1:$AU$1,0)),INDEX(Baseline!$B$2:$BD$2,1,MATCH(Z$1,Baseline!$B$1:$BD$1,0)))</f>
        <v>1970</v>
      </c>
      <c r="AA572">
        <f>IFERROR(INDEX(JMP!$AJ$2:$AU$1000,MATCH($A572,JMP!$A$2:$A$1000,0),MATCH(AA$1,JMP!$AJ$1:$AU$1,0)),INDEX(Baseline!$B$2:$BD$2,1,MATCH(AA$1,Baseline!$B$1:$BD$1,0)))</f>
        <v>1970</v>
      </c>
      <c r="AB572">
        <f>IFERROR(INDEX(JMP!$AJ$2:$AU$1000,MATCH($A572,JMP!$A$2:$A$1000,0),MATCH(AB$1,JMP!$AJ$1:$AU$1,0)),INDEX(Baseline!$B$2:$BD$2,1,MATCH(AB$1,Baseline!$B$1:$BD$1,0)))</f>
        <v>0</v>
      </c>
      <c r="AC572">
        <f>IFERROR(INDEX(JMP!$AJ$2:$AU$1000,MATCH($A572,JMP!$A$2:$A$1000,0),MATCH(AC$1,JMP!$AJ$1:$AU$1,0)),INDEX(Baseline!$B$2:$BD$2,1,MATCH(AC$1,Baseline!$B$1:$BD$1,0)))</f>
        <v>1</v>
      </c>
      <c r="AD572">
        <f>IFERROR(INDEX(JMP!$AJ$2:$AU$1000,MATCH($A572,JMP!$A$2:$A$1000,0),MATCH(AD$1,JMP!$AJ$1:$AU$1,0)),INDEX(Baseline!$B$2:$BD$2,1,MATCH(AD$1,Baseline!$B$1:$BD$1,0)))</f>
        <v>8</v>
      </c>
      <c r="AE572">
        <f>IFERROR(INDEX(JMP!$AJ$2:$AU$1000,MATCH($A572,JMP!$A$2:$A$1000,0),MATCH(AE$1,JMP!$AJ$1:$AU$1,0)),INDEX(Baseline!$B$2:$BD$2,1,MATCH(AE$1,Baseline!$B$1:$BD$1,0)))</f>
        <v>1</v>
      </c>
      <c r="AF572" t="str">
        <f>IFERROR(INDEX(JMP!$AJ$2:$AU$1000,MATCH($A572,JMP!$A$2:$A$1000,0),MATCH(AF$1,JMP!$AJ$1:$AU$1,0)),INDEX(Baseline!$B$2:$BD$2,1,MATCH(AF$1,Baseline!$B$1:$BD$1,0)))</f>
        <v>bwb</v>
      </c>
      <c r="AG572" t="str">
        <f>IFERROR(INDEX(JMP!$AJ$2:$AU$1000,MATCH($A572,JMP!$A$2:$A$1000,0),MATCH(AG$1,JMP!$AJ$1:$AU$1,0)),INDEX(Baseline!$B$2:$BD$2,1,MATCH(AG$1,Baseline!$B$1:$BD$1,0)))</f>
        <v>V-tail</v>
      </c>
      <c r="AH572">
        <f>IFERROR(INDEX(JMP!$AJ$2:$AU$1000,MATCH($A572,JMP!$A$2:$A$1000,0),MATCH(AH$1,JMP!$AJ$1:$AU$1,0)),INDEX(Baseline!$B$2:$BD$2,1,MATCH(AH$1,Baseline!$B$1:$BD$1,0)))</f>
        <v>1</v>
      </c>
      <c r="AI572">
        <f>IFERROR(INDEX(JMP!$AJ$2:$AU$1000,MATCH($A572,JMP!$A$2:$A$1000,0),MATCH(AI$1,JMP!$AJ$1:$AU$1,0)),INDEX(Baseline!$B$2:$BD$2,1,MATCH(AI$1,Baseline!$B$1:$BD$1,0)))</f>
        <v>724000000</v>
      </c>
      <c r="AJ572">
        <f>IFERROR(INDEX(JMP!$AJ$2:$AU$1000,MATCH($A572,JMP!$A$2:$A$1000,0),MATCH(AJ$1,JMP!$AJ$1:$AU$1,0)),INDEX(Baseline!$B$2:$BD$2,1,MATCH(AJ$1,Baseline!$B$1:$BD$1,0)))</f>
        <v>54500000</v>
      </c>
      <c r="AK572">
        <f>IFERROR(INDEX(JMP!$AJ$2:$AU$1000,MATCH($A572,JMP!$A$2:$A$1000,0),MATCH(AK$1,JMP!$AJ$1:$AU$1,0)),INDEX(Baseline!$B$2:$BD$2,1,MATCH(AK$1,Baseline!$B$1:$BD$1,0)))</f>
        <v>30</v>
      </c>
      <c r="AL572">
        <f>IFERROR(INDEX(JMP!$AJ$2:$AU$1000,MATCH($A572,JMP!$A$2:$A$1000,0),MATCH(AL$1,JMP!$AJ$1:$AU$1,0)),INDEX(Baseline!$B$2:$BD$2,1,MATCH(AL$1,Baseline!$B$1:$BD$1,0)))</f>
        <v>2.9250255792079502E-2</v>
      </c>
      <c r="AM572">
        <f>IFERROR(INDEX(JMP!$AJ$2:$AU$1000,MATCH($A572,JMP!$A$2:$A$1000,0),MATCH(AM$1,JMP!$AJ$1:$AU$1,0)),INDEX(Baseline!$B$2:$BD$2,1,MATCH(AM$1,Baseline!$B$1:$BD$1,0)))</f>
        <v>8.1631542540952378</v>
      </c>
      <c r="AN572">
        <f>IFERROR(INDEX(JMP!$AJ$2:$AU$1000,MATCH($A572,JMP!$A$2:$A$1000,0),MATCH(AN$1,JMP!$AJ$1:$AU$1,0)),INDEX(Baseline!$B$2:$BD$2,1,MATCH(AN$1,Baseline!$B$1:$BD$1,0)))</f>
        <v>1.5436326167326682</v>
      </c>
      <c r="AO572">
        <f>IFERROR(INDEX(JMP!$AJ$2:$AU$1000,MATCH($A572,JMP!$A$2:$A$1000,0),MATCH(AO$1,JMP!$AJ$1:$AU$1,0)),INDEX(Baseline!$B$2:$BD$2,1,MATCH(AO$1,Baseline!$B$1:$BD$1,0)))</f>
        <v>0.76139905877258285</v>
      </c>
      <c r="AP572">
        <f>IFERROR(INDEX(JMP!$AJ$2:$AU$1000,MATCH($A572,JMP!$A$2:$A$1000,0),MATCH(AP$1,JMP!$AJ$1:$AU$1,0)),INDEX(Baseline!$B$2:$BD$2,1,MATCH(AP$1,Baseline!$B$1:$BD$1,0)))</f>
        <v>0</v>
      </c>
      <c r="AQ572">
        <f>IFERROR(INDEX(JMP!$AJ$2:$AU$1000,MATCH($A572,JMP!$A$2:$A$1000,0),MATCH(AQ$1,JMP!$AJ$1:$AU$1,0)),INDEX(Baseline!$B$2:$BD$2,1,MATCH(AQ$1,Baseline!$B$1:$BD$1,0)))</f>
        <v>0.35</v>
      </c>
      <c r="AR572">
        <f>IFERROR(INDEX(JMP!$AJ$2:$AU$1000,MATCH($A572,JMP!$A$2:$A$1000,0),MATCH(AR$1,JMP!$AJ$1:$AU$1,0)),INDEX(Baseline!$B$2:$BD$2,1,MATCH(AR$1,Baseline!$B$1:$BD$1,0)))</f>
        <v>0</v>
      </c>
      <c r="AS572">
        <f>IFERROR(INDEX(JMP!$AJ$2:$AU$1000,MATCH($A572,JMP!$A$2:$A$1000,0),MATCH(AS$1,JMP!$AJ$1:$AU$1,0)),INDEX(Baseline!$B$2:$BD$2,1,MATCH(AS$1,Baseline!$B$1:$BD$1,0)))</f>
        <v>0</v>
      </c>
      <c r="AT572">
        <f>IFERROR(INDEX(JMP!$AJ$2:$AU$1000,MATCH($A572,JMP!$A$2:$A$1000,0),MATCH(AT$1,JMP!$AJ$1:$AU$1,0)),INDEX(Baseline!$B$2:$BD$2,1,MATCH(AT$1,Baseline!$B$1:$BD$1,0)))</f>
        <v>500</v>
      </c>
      <c r="AU572">
        <f>IFERROR(INDEX(JMP!$AJ$2:$AU$1000,MATCH($A572,JMP!$A$2:$A$1000,0),MATCH(AU$1,JMP!$AJ$1:$AU$1,0)),INDEX(Baseline!$B$2:$BD$2,1,MATCH(AU$1,Baseline!$B$1:$BD$1,0)))</f>
        <v>50</v>
      </c>
      <c r="AV572">
        <f>IFERROR(INDEX(JMP!$AJ$2:$AU$1000,MATCH($A572,JMP!$A$2:$A$1000,0),MATCH(AV$1,JMP!$AJ$1:$AU$1,0)),INDEX(Baseline!$B$2:$BD$2,1,MATCH(AV$1,Baseline!$B$1:$BD$1,0)))</f>
        <v>12.1</v>
      </c>
      <c r="AW572">
        <f>IFERROR(INDEX(JMP!$AJ$2:$AU$1000,MATCH($A572,JMP!$A$2:$A$1000,0),MATCH(AW$1,JMP!$AJ$1:$AU$1,0)),INDEX(Baseline!$B$2:$BD$2,1,MATCH(AW$1,Baseline!$B$1:$BD$1,0)))</f>
        <v>1.9961979999999998E-3</v>
      </c>
      <c r="AX572">
        <f>IFERROR(INDEX(JMP!$AJ$2:$AU$1000,MATCH($A572,JMP!$A$2:$A$1000,0),MATCH(AX$1,JMP!$AJ$1:$AU$1,0)),INDEX(Baseline!$B$2:$BD$2,1,MATCH(AX$1,Baseline!$B$1:$BD$1,0)))</f>
        <v>1.9961979999999998E-3</v>
      </c>
      <c r="AY572">
        <f>IFERROR(INDEX(JMP!$AJ$2:$AU$1000,MATCH($A572,JMP!$A$2:$A$1000,0),MATCH(AY$1,JMP!$AJ$1:$AU$1,0)),INDEX(Baseline!$B$2:$BD$2,1,MATCH(AY$1,Baseline!$B$1:$BD$1,0)))</f>
        <v>1.9607137E-2</v>
      </c>
      <c r="AZ572">
        <f>IFERROR(INDEX(JMP!$AJ$2:$AU$1000,MATCH($A572,JMP!$A$2:$A$1000,0),MATCH(AZ$1,JMP!$AJ$1:$AU$1,0)),INDEX(Baseline!$B$2:$BD$2,1,MATCH(AZ$1,Baseline!$B$1:$BD$1,0)))</f>
        <v>0</v>
      </c>
      <c r="BA572">
        <f>IFERROR(INDEX(JMP!$AJ$2:$AU$1000,MATCH($A572,JMP!$A$2:$A$1000,0),MATCH(BA$1,JMP!$AJ$1:$AU$1,0)),INDEX(Baseline!$B$2:$BD$2,1,MATCH(BA$1,Baseline!$B$1:$BD$1,0)))</f>
        <v>55</v>
      </c>
      <c r="BB572">
        <f>IFERROR(INDEX(JMP!$AJ$2:$AU$1000,MATCH($A572,JMP!$A$2:$A$1000,0),MATCH(BB$1,JMP!$AJ$1:$AU$1,0)),INDEX(Baseline!$B$2:$BD$2,1,MATCH(BB$1,Baseline!$B$1:$BD$1,0)))</f>
        <v>0</v>
      </c>
      <c r="BC572">
        <f>IFERROR(INDEX(JMP!$AJ$2:$AU$1000,MATCH($A572,JMP!$A$2:$A$1000,0),MATCH(BC$1,JMP!$AJ$1:$AU$1,0)),INDEX(Baseline!$B$2:$BD$2,1,MATCH(BC$1,Baseline!$B$1:$BD$1,0)))</f>
        <v>2</v>
      </c>
      <c r="BD572">
        <f>IFERROR(INDEX(JMP!$AJ$2:$AU$1000,MATCH($A572,JMP!$A$2:$A$1000,0),MATCH(BD$1,JMP!$AJ$1:$AU$1,0)),INDEX(Baseline!$B$2:$BD$2,1,MATCH(BD$1,Baseline!$B$1:$BD$1,0)))</f>
        <v>2.8151646440000002</v>
      </c>
      <c r="BE572">
        <f>IFERROR(INDEX(JMP!$AJ$2:$AU$1000,MATCH($A572,JMP!$A$2:$A$1000,0),MATCH(BE$1,JMP!$AJ$1:$AU$1,0)),INDEX(Baseline!$B$2:$BE$2,1,MATCH(BE$1,Baseline!$B$1:$BE$1,0)))</f>
        <v>400000</v>
      </c>
      <c r="BF572" t="str">
        <f t="shared" si="40"/>
        <v>no</v>
      </c>
      <c r="BG572" t="str">
        <f t="shared" si="41"/>
        <v>yes</v>
      </c>
      <c r="BH572">
        <f t="shared" si="42"/>
        <v>1</v>
      </c>
      <c r="BI572">
        <f t="shared" si="43"/>
        <v>30</v>
      </c>
      <c r="BK572">
        <v>573</v>
      </c>
      <c r="BL572" t="str">
        <f t="shared" si="44"/>
        <v>summer</v>
      </c>
    </row>
    <row r="573" spans="1:64" x14ac:dyDescent="0.35">
      <c r="A573">
        <v>572</v>
      </c>
      <c r="B573">
        <f>IFERROR(INDEX(JMP!$AJ$2:$AU$1000,MATCH($A573,JMP!$A$2:$A$1000,0),MATCH(B$1,JMP!$AJ$1:$AU$1,0)),INDEX(Baseline!$B$2:$BD$2,1,MATCH(B$1,Baseline!$B$1:$BD$1,0)))</f>
        <v>0</v>
      </c>
      <c r="C573">
        <f>IFERROR(INDEX(JMP!$AJ$2:$AU$1000,MATCH($A573,JMP!$A$2:$A$1000,0),MATCH(C$1,JMP!$AJ$1:$AU$1,0)),INDEX(Baseline!$B$2:$BD$2,1,MATCH(C$1,Baseline!$B$1:$BD$1,0)))</f>
        <v>8760</v>
      </c>
      <c r="D573">
        <f>IFERROR(INDEX(JMP!$AJ$2:$AU$1000,MATCH($A573,JMP!$A$2:$A$1000,0),MATCH(D$1,JMP!$AJ$1:$AU$1,0)),INDEX(Baseline!$B$2:$BD$2,1,MATCH(D$1,Baseline!$B$1:$BD$1,0)))</f>
        <v>1</v>
      </c>
      <c r="E573">
        <f>IFERROR(INDEX(JMP!$AJ$2:$AU$1000,MATCH($A573,JMP!$A$2:$A$1000,0),MATCH(E$1,JMP!$AJ$1:$AU$1,0)),INDEX(Baseline!$B$2:$BD$2,1,MATCH(E$1,Baseline!$B$1:$BD$1,0)))</f>
        <v>1</v>
      </c>
      <c r="F573" t="str">
        <f>IFERROR(INDEX(JMP!$AJ$2:$AU$1000,MATCH($A573,JMP!$A$2:$A$1000,0),MATCH(F$1,JMP!$AJ$1:$AU$1,0)),INDEX(Baseline!$B$2:$BD$2,1,MATCH(F$1,Baseline!$B$1:$BD$1,0)))</f>
        <v>e344</v>
      </c>
      <c r="G573" t="str">
        <f>IFERROR(INDEX(JMP!$AJ$2:$AU$1000,MATCH($A573,JMP!$A$2:$A$1000,0),MATCH(G$1,JMP!$AJ$1:$AU$1,0)),INDEX(Baseline!$B$2:$BD$2,1,MATCH(G$1,Baseline!$B$1:$BD$1,0)))</f>
        <v>e340</v>
      </c>
      <c r="H573">
        <f>IFERROR(INDEX(JMP!$AJ$2:$AU$1000,MATCH($A573,JMP!$A$2:$A$1000,0),MATCH(H$1,JMP!$AJ$1:$AU$1,0)),INDEX(Baseline!$B$2:$BD$2,1,MATCH(H$1,Baseline!$B$1:$BD$1,0)))</f>
        <v>1.5</v>
      </c>
      <c r="I573">
        <f>IFERROR(INDEX(JMP!$AJ$2:$AU$1000,MATCH($A573,JMP!$A$2:$A$1000,0),MATCH(I$1,JMP!$AJ$1:$AU$1,0)),INDEX(Baseline!$B$2:$BD$2,1,MATCH(I$1,Baseline!$B$1:$BD$1,0)))</f>
        <v>0.42</v>
      </c>
      <c r="J573">
        <f>IFERROR(INDEX(JMP!$AJ$2:$AU$1000,MATCH($A573,JMP!$A$2:$A$1000,0),MATCH(J$1,JMP!$AJ$1:$AU$1,0)),INDEX(Baseline!$B$2:$BD$2,1,MATCH(J$1,Baseline!$B$1:$BD$1,0)))</f>
        <v>1</v>
      </c>
      <c r="K573">
        <f>IFERROR(INDEX(JMP!$AJ$2:$AU$1000,MATCH($A573,JMP!$A$2:$A$1000,0),MATCH(K$1,JMP!$AJ$1:$AU$1,0)),INDEX(Baseline!$B$2:$BD$2,1,MATCH(K$1,Baseline!$B$1:$BD$1,0)))</f>
        <v>0</v>
      </c>
      <c r="L573">
        <f>IFERROR(INDEX(JMP!$AJ$2:$AU$1000,MATCH($A573,JMP!$A$2:$A$1000,0),MATCH(L$1,JMP!$AJ$1:$AU$1,0)),INDEX(Baseline!$B$2:$BD$2,1,MATCH(L$1,Baseline!$B$1:$BD$1,0)))</f>
        <v>0.15937580960013881</v>
      </c>
      <c r="M573" t="b">
        <f>IFERROR(INDEX(JMP!$AJ$2:$AU$1000,MATCH($A573,JMP!$A$2:$A$1000,0),MATCH(M$1,JMP!$AJ$1:$AU$1,0)),INDEX(Baseline!$B$2:$BD$2,1,MATCH(M$1,Baseline!$B$1:$BD$1,0)))</f>
        <v>0</v>
      </c>
      <c r="N573" t="b">
        <f>IFERROR(INDEX(JMP!$AJ$2:$AU$1000,MATCH($A573,JMP!$A$2:$A$1000,0),MATCH(N$1,JMP!$AJ$1:$AU$1,0)),INDEX(Baseline!$B$2:$BD$2,1,MATCH(N$1,Baseline!$B$1:$BD$1,0)))</f>
        <v>0</v>
      </c>
      <c r="O573">
        <f>IFERROR(INDEX(JMP!$AJ$2:$AU$1000,MATCH($A573,JMP!$A$2:$A$1000,0),MATCH(O$1,JMP!$AJ$1:$AU$1,0)),INDEX(Baseline!$B$2:$BD$2,1,MATCH(O$1,Baseline!$B$1:$BD$1,0)))</f>
        <v>7</v>
      </c>
      <c r="P573">
        <f>IFERROR(INDEX(JMP!$AJ$2:$AU$1000,MATCH($A573,JMP!$A$2:$A$1000,0),MATCH(P$1,JMP!$AJ$1:$AU$1,0)),INDEX(Baseline!$B$2:$BD$2,1,MATCH(P$1,Baseline!$B$1:$BD$1,0)))</f>
        <v>200</v>
      </c>
      <c r="Q573">
        <f>IFERROR(INDEX(JMP!$AJ$2:$AU$1000,MATCH($A573,JMP!$A$2:$A$1000,0),MATCH(Q$1,JMP!$AJ$1:$AU$1,0)),INDEX(Baseline!$B$2:$BD$2,1,MATCH(Q$1,Baseline!$B$1:$BD$1,0)))</f>
        <v>10</v>
      </c>
      <c r="R573">
        <f>IFERROR(INDEX(JMP!$AJ$2:$AU$1000,MATCH($A573,JMP!$A$2:$A$1000,0),MATCH(R$1,JMP!$AJ$1:$AU$1,0)),INDEX(Baseline!$B$2:$BD$2,1,MATCH(R$1,Baseline!$B$1:$BD$1,0)))</f>
        <v>0</v>
      </c>
      <c r="S573">
        <f>IFERROR(INDEX(JMP!$AJ$2:$AU$1000,MATCH($A573,JMP!$A$2:$A$1000,0),MATCH(S$1,JMP!$AJ$1:$AU$1,0)),INDEX(Baseline!$B$2:$BD$2,1,MATCH(S$1,Baseline!$B$1:$BD$1,0)))</f>
        <v>1</v>
      </c>
      <c r="T573">
        <f>IFERROR(INDEX(JMP!$AJ$2:$AU$1000,MATCH($A573,JMP!$A$2:$A$1000,0),MATCH(T$1,JMP!$AJ$1:$AU$1,0)),INDEX(Baseline!$B$2:$BD$2,1,MATCH(T$1,Baseline!$B$1:$BD$1,0)))</f>
        <v>0</v>
      </c>
      <c r="U573" t="str">
        <f>IFERROR(INDEX(JMP!$AJ$2:$AU$1000,MATCH($A573,JMP!$A$2:$A$1000,0),MATCH(U$1,JMP!$AJ$1:$AU$1,0)),INDEX(Baseline!$B$2:$BD$2,1,MATCH(U$1,Baseline!$B$1:$BD$1,0)))</f>
        <v>Titan</v>
      </c>
      <c r="V573">
        <f>IFERROR(INDEX(JMP!$AJ$2:$AU$1000,MATCH($A573,JMP!$A$2:$A$1000,0),MATCH(V$1,JMP!$AJ$1:$AU$1,0)),INDEX(Baseline!$B$2:$BD$2,1,MATCH(V$1,Baseline!$B$1:$BD$1,0)))</f>
        <v>3</v>
      </c>
      <c r="W573">
        <f>IFERROR(INDEX(JMP!$AJ$2:$AU$1000,MATCH($A573,JMP!$A$2:$A$1000,0),MATCH(W$1,JMP!$AJ$1:$AU$1,0)),INDEX(Baseline!$B$2:$BD$2,1,MATCH(W$1,Baseline!$B$1:$BD$1,0)))</f>
        <v>0.37</v>
      </c>
      <c r="X573">
        <f>IFERROR(INDEX(JMP!$AJ$2:$AU$1000,MATCH($A573,JMP!$A$2:$A$1000,0),MATCH(X$1,JMP!$AJ$1:$AU$1,0)),INDEX(Baseline!$B$2:$BD$2,1,MATCH(X$1,Baseline!$B$1:$BD$1,0)))</f>
        <v>4</v>
      </c>
      <c r="Y573">
        <f>IFERROR(INDEX(JMP!$AJ$2:$AU$1000,MATCH($A573,JMP!$A$2:$A$1000,0),MATCH(Y$1,JMP!$AJ$1:$AU$1,0)),INDEX(Baseline!$B$2:$BD$2,1,MATCH(Y$1,Baseline!$B$1:$BD$1,0)))</f>
        <v>6</v>
      </c>
      <c r="Z573">
        <f>IFERROR(INDEX(JMP!$AJ$2:$AU$1000,MATCH($A573,JMP!$A$2:$A$1000,0),MATCH(Z$1,JMP!$AJ$1:$AU$1,0)),INDEX(Baseline!$B$2:$BD$2,1,MATCH(Z$1,Baseline!$B$1:$BD$1,0)))</f>
        <v>1970</v>
      </c>
      <c r="AA573">
        <f>IFERROR(INDEX(JMP!$AJ$2:$AU$1000,MATCH($A573,JMP!$A$2:$A$1000,0),MATCH(AA$1,JMP!$AJ$1:$AU$1,0)),INDEX(Baseline!$B$2:$BD$2,1,MATCH(AA$1,Baseline!$B$1:$BD$1,0)))</f>
        <v>1970</v>
      </c>
      <c r="AB573">
        <f>IFERROR(INDEX(JMP!$AJ$2:$AU$1000,MATCH($A573,JMP!$A$2:$A$1000,0),MATCH(AB$1,JMP!$AJ$1:$AU$1,0)),INDEX(Baseline!$B$2:$BD$2,1,MATCH(AB$1,Baseline!$B$1:$BD$1,0)))</f>
        <v>0</v>
      </c>
      <c r="AC573">
        <f>IFERROR(INDEX(JMP!$AJ$2:$AU$1000,MATCH($A573,JMP!$A$2:$A$1000,0),MATCH(AC$1,JMP!$AJ$1:$AU$1,0)),INDEX(Baseline!$B$2:$BD$2,1,MATCH(AC$1,Baseline!$B$1:$BD$1,0)))</f>
        <v>1</v>
      </c>
      <c r="AD573">
        <f>IFERROR(INDEX(JMP!$AJ$2:$AU$1000,MATCH($A573,JMP!$A$2:$A$1000,0),MATCH(AD$1,JMP!$AJ$1:$AU$1,0)),INDEX(Baseline!$B$2:$BD$2,1,MATCH(AD$1,Baseline!$B$1:$BD$1,0)))</f>
        <v>8</v>
      </c>
      <c r="AE573">
        <f>IFERROR(INDEX(JMP!$AJ$2:$AU$1000,MATCH($A573,JMP!$A$2:$A$1000,0),MATCH(AE$1,JMP!$AJ$1:$AU$1,0)),INDEX(Baseline!$B$2:$BD$2,1,MATCH(AE$1,Baseline!$B$1:$BD$1,0)))</f>
        <v>0.625</v>
      </c>
      <c r="AF573" t="str">
        <f>IFERROR(INDEX(JMP!$AJ$2:$AU$1000,MATCH($A573,JMP!$A$2:$A$1000,0),MATCH(AF$1,JMP!$AJ$1:$AU$1,0)),INDEX(Baseline!$B$2:$BD$2,1,MATCH(AF$1,Baseline!$B$1:$BD$1,0)))</f>
        <v>bwb</v>
      </c>
      <c r="AG573" t="str">
        <f>IFERROR(INDEX(JMP!$AJ$2:$AU$1000,MATCH($A573,JMP!$A$2:$A$1000,0),MATCH(AG$1,JMP!$AJ$1:$AU$1,0)),INDEX(Baseline!$B$2:$BD$2,1,MATCH(AG$1,Baseline!$B$1:$BD$1,0)))</f>
        <v>V-tail</v>
      </c>
      <c r="AH573">
        <f>IFERROR(INDEX(JMP!$AJ$2:$AU$1000,MATCH($A573,JMP!$A$2:$A$1000,0),MATCH(AH$1,JMP!$AJ$1:$AU$1,0)),INDEX(Baseline!$B$2:$BD$2,1,MATCH(AH$1,Baseline!$B$1:$BD$1,0)))</f>
        <v>1</v>
      </c>
      <c r="AI573">
        <f>IFERROR(INDEX(JMP!$AJ$2:$AU$1000,MATCH($A573,JMP!$A$2:$A$1000,0),MATCH(AI$1,JMP!$AJ$1:$AU$1,0)),INDEX(Baseline!$B$2:$BD$2,1,MATCH(AI$1,Baseline!$B$1:$BD$1,0)))</f>
        <v>724000000</v>
      </c>
      <c r="AJ573">
        <f>IFERROR(INDEX(JMP!$AJ$2:$AU$1000,MATCH($A573,JMP!$A$2:$A$1000,0),MATCH(AJ$1,JMP!$AJ$1:$AU$1,0)),INDEX(Baseline!$B$2:$BD$2,1,MATCH(AJ$1,Baseline!$B$1:$BD$1,0)))</f>
        <v>54500000</v>
      </c>
      <c r="AK573">
        <f>IFERROR(INDEX(JMP!$AJ$2:$AU$1000,MATCH($A573,JMP!$A$2:$A$1000,0),MATCH(AK$1,JMP!$AJ$1:$AU$1,0)),INDEX(Baseline!$B$2:$BD$2,1,MATCH(AK$1,Baseline!$B$1:$BD$1,0)))</f>
        <v>30</v>
      </c>
      <c r="AL573">
        <f>IFERROR(INDEX(JMP!$AJ$2:$AU$1000,MATCH($A573,JMP!$A$2:$A$1000,0),MATCH(AL$1,JMP!$AJ$1:$AU$1,0)),INDEX(Baseline!$B$2:$BD$2,1,MATCH(AL$1,Baseline!$B$1:$BD$1,0)))</f>
        <v>1.1121855892858053E-2</v>
      </c>
      <c r="AM573">
        <f>IFERROR(INDEX(JMP!$AJ$2:$AU$1000,MATCH($A573,JMP!$A$2:$A$1000,0),MATCH(AM$1,JMP!$AJ$1:$AU$1,0)),INDEX(Baseline!$B$2:$BD$2,1,MATCH(AM$1,Baseline!$B$1:$BD$1,0)))</f>
        <v>15.908950745028571</v>
      </c>
      <c r="AN573">
        <f>IFERROR(INDEX(JMP!$AJ$2:$AU$1000,MATCH($A573,JMP!$A$2:$A$1000,0),MATCH(AN$1,JMP!$AJ$1:$AU$1,0)),INDEX(Baseline!$B$2:$BD$2,1,MATCH(AN$1,Baseline!$B$1:$BD$1,0)))</f>
        <v>2.4878307945466585</v>
      </c>
      <c r="AO573">
        <f>IFERROR(INDEX(JMP!$AJ$2:$AU$1000,MATCH($A573,JMP!$A$2:$A$1000,0),MATCH(AO$1,JMP!$AJ$1:$AU$1,0)),INDEX(Baseline!$B$2:$BD$2,1,MATCH(AO$1,Baseline!$B$1:$BD$1,0)))</f>
        <v>0.82745083335697667</v>
      </c>
      <c r="AP573">
        <f>IFERROR(INDEX(JMP!$AJ$2:$AU$1000,MATCH($A573,JMP!$A$2:$A$1000,0),MATCH(AP$1,JMP!$AJ$1:$AU$1,0)),INDEX(Baseline!$B$2:$BD$2,1,MATCH(AP$1,Baseline!$B$1:$BD$1,0)))</f>
        <v>0</v>
      </c>
      <c r="AQ573">
        <f>IFERROR(INDEX(JMP!$AJ$2:$AU$1000,MATCH($A573,JMP!$A$2:$A$1000,0),MATCH(AQ$1,JMP!$AJ$1:$AU$1,0)),INDEX(Baseline!$B$2:$BD$2,1,MATCH(AQ$1,Baseline!$B$1:$BD$1,0)))</f>
        <v>0.35</v>
      </c>
      <c r="AR573">
        <f>IFERROR(INDEX(JMP!$AJ$2:$AU$1000,MATCH($A573,JMP!$A$2:$A$1000,0),MATCH(AR$1,JMP!$AJ$1:$AU$1,0)),INDEX(Baseline!$B$2:$BD$2,1,MATCH(AR$1,Baseline!$B$1:$BD$1,0)))</f>
        <v>0</v>
      </c>
      <c r="AS573">
        <f>IFERROR(INDEX(JMP!$AJ$2:$AU$1000,MATCH($A573,JMP!$A$2:$A$1000,0),MATCH(AS$1,JMP!$AJ$1:$AU$1,0)),INDEX(Baseline!$B$2:$BD$2,1,MATCH(AS$1,Baseline!$B$1:$BD$1,0)))</f>
        <v>0</v>
      </c>
      <c r="AT573">
        <f>IFERROR(INDEX(JMP!$AJ$2:$AU$1000,MATCH($A573,JMP!$A$2:$A$1000,0),MATCH(AT$1,JMP!$AJ$1:$AU$1,0)),INDEX(Baseline!$B$2:$BD$2,1,MATCH(AT$1,Baseline!$B$1:$BD$1,0)))</f>
        <v>500</v>
      </c>
      <c r="AU573">
        <f>IFERROR(INDEX(JMP!$AJ$2:$AU$1000,MATCH($A573,JMP!$A$2:$A$1000,0),MATCH(AU$1,JMP!$AJ$1:$AU$1,0)),INDEX(Baseline!$B$2:$BD$2,1,MATCH(AU$1,Baseline!$B$1:$BD$1,0)))</f>
        <v>50</v>
      </c>
      <c r="AV573">
        <f>IFERROR(INDEX(JMP!$AJ$2:$AU$1000,MATCH($A573,JMP!$A$2:$A$1000,0),MATCH(AV$1,JMP!$AJ$1:$AU$1,0)),INDEX(Baseline!$B$2:$BD$2,1,MATCH(AV$1,Baseline!$B$1:$BD$1,0)))</f>
        <v>12.1</v>
      </c>
      <c r="AW573">
        <f>IFERROR(INDEX(JMP!$AJ$2:$AU$1000,MATCH($A573,JMP!$A$2:$A$1000,0),MATCH(AW$1,JMP!$AJ$1:$AU$1,0)),INDEX(Baseline!$B$2:$BD$2,1,MATCH(AW$1,Baseline!$B$1:$BD$1,0)))</f>
        <v>1.9961979999999998E-3</v>
      </c>
      <c r="AX573">
        <f>IFERROR(INDEX(JMP!$AJ$2:$AU$1000,MATCH($A573,JMP!$A$2:$A$1000,0),MATCH(AX$1,JMP!$AJ$1:$AU$1,0)),INDEX(Baseline!$B$2:$BD$2,1,MATCH(AX$1,Baseline!$B$1:$BD$1,0)))</f>
        <v>1.9961979999999998E-3</v>
      </c>
      <c r="AY573">
        <f>IFERROR(INDEX(JMP!$AJ$2:$AU$1000,MATCH($A573,JMP!$A$2:$A$1000,0),MATCH(AY$1,JMP!$AJ$1:$AU$1,0)),INDEX(Baseline!$B$2:$BD$2,1,MATCH(AY$1,Baseline!$B$1:$BD$1,0)))</f>
        <v>1.9607137E-2</v>
      </c>
      <c r="AZ573">
        <f>IFERROR(INDEX(JMP!$AJ$2:$AU$1000,MATCH($A573,JMP!$A$2:$A$1000,0),MATCH(AZ$1,JMP!$AJ$1:$AU$1,0)),INDEX(Baseline!$B$2:$BD$2,1,MATCH(AZ$1,Baseline!$B$1:$BD$1,0)))</f>
        <v>1</v>
      </c>
      <c r="BA573">
        <f>IFERROR(INDEX(JMP!$AJ$2:$AU$1000,MATCH($A573,JMP!$A$2:$A$1000,0),MATCH(BA$1,JMP!$AJ$1:$AU$1,0)),INDEX(Baseline!$B$2:$BD$2,1,MATCH(BA$1,Baseline!$B$1:$BD$1,0)))</f>
        <v>100</v>
      </c>
      <c r="BB573">
        <f>IFERROR(INDEX(JMP!$AJ$2:$AU$1000,MATCH($A573,JMP!$A$2:$A$1000,0),MATCH(BB$1,JMP!$AJ$1:$AU$1,0)),INDEX(Baseline!$B$2:$BD$2,1,MATCH(BB$1,Baseline!$B$1:$BD$1,0)))</f>
        <v>0</v>
      </c>
      <c r="BC573">
        <f>IFERROR(INDEX(JMP!$AJ$2:$AU$1000,MATCH($A573,JMP!$A$2:$A$1000,0),MATCH(BC$1,JMP!$AJ$1:$AU$1,0)),INDEX(Baseline!$B$2:$BD$2,1,MATCH(BC$1,Baseline!$B$1:$BD$1,0)))</f>
        <v>1</v>
      </c>
      <c r="BD573">
        <f>IFERROR(INDEX(JMP!$AJ$2:$AU$1000,MATCH($A573,JMP!$A$2:$A$1000,0),MATCH(BD$1,JMP!$AJ$1:$AU$1,0)),INDEX(Baseline!$B$2:$BD$2,1,MATCH(BD$1,Baseline!$B$1:$BD$1,0)))</f>
        <v>4.4669255628500002</v>
      </c>
      <c r="BE573">
        <f>IFERROR(INDEX(JMP!$AJ$2:$AU$1000,MATCH($A573,JMP!$A$2:$A$1000,0),MATCH(BE$1,JMP!$AJ$1:$AU$1,0)),INDEX(Baseline!$B$2:$BE$2,1,MATCH(BE$1,Baseline!$B$1:$BE$1,0)))</f>
        <v>400000</v>
      </c>
      <c r="BF573" t="str">
        <f t="shared" si="40"/>
        <v>yes</v>
      </c>
      <c r="BG573" t="str">
        <f t="shared" si="41"/>
        <v>yes</v>
      </c>
      <c r="BH573">
        <f t="shared" si="42"/>
        <v>0.5</v>
      </c>
      <c r="BI573">
        <f t="shared" si="43"/>
        <v>100</v>
      </c>
      <c r="BK573">
        <v>574</v>
      </c>
      <c r="BL573" t="str">
        <f t="shared" si="44"/>
        <v>spring</v>
      </c>
    </row>
    <row r="574" spans="1:64" x14ac:dyDescent="0.35">
      <c r="A574">
        <v>573</v>
      </c>
      <c r="B574">
        <f>IFERROR(INDEX(JMP!$AJ$2:$AU$1000,MATCH($A574,JMP!$A$2:$A$1000,0),MATCH(B$1,JMP!$AJ$1:$AU$1,0)),INDEX(Baseline!$B$2:$BD$2,1,MATCH(B$1,Baseline!$B$1:$BD$1,0)))</f>
        <v>0</v>
      </c>
      <c r="C574">
        <f>IFERROR(INDEX(JMP!$AJ$2:$AU$1000,MATCH($A574,JMP!$A$2:$A$1000,0),MATCH(C$1,JMP!$AJ$1:$AU$1,0)),INDEX(Baseline!$B$2:$BD$2,1,MATCH(C$1,Baseline!$B$1:$BD$1,0)))</f>
        <v>8760</v>
      </c>
      <c r="D574">
        <f>IFERROR(INDEX(JMP!$AJ$2:$AU$1000,MATCH($A574,JMP!$A$2:$A$1000,0),MATCH(D$1,JMP!$AJ$1:$AU$1,0)),INDEX(Baseline!$B$2:$BD$2,1,MATCH(D$1,Baseline!$B$1:$BD$1,0)))</f>
        <v>1</v>
      </c>
      <c r="E574">
        <f>IFERROR(INDEX(JMP!$AJ$2:$AU$1000,MATCH($A574,JMP!$A$2:$A$1000,0),MATCH(E$1,JMP!$AJ$1:$AU$1,0)),INDEX(Baseline!$B$2:$BD$2,1,MATCH(E$1,Baseline!$B$1:$BD$1,0)))</f>
        <v>1</v>
      </c>
      <c r="F574" t="str">
        <f>IFERROR(INDEX(JMP!$AJ$2:$AU$1000,MATCH($A574,JMP!$A$2:$A$1000,0),MATCH(F$1,JMP!$AJ$1:$AU$1,0)),INDEX(Baseline!$B$2:$BD$2,1,MATCH(F$1,Baseline!$B$1:$BD$1,0)))</f>
        <v>e344</v>
      </c>
      <c r="G574" t="str">
        <f>IFERROR(INDEX(JMP!$AJ$2:$AU$1000,MATCH($A574,JMP!$A$2:$A$1000,0),MATCH(G$1,JMP!$AJ$1:$AU$1,0)),INDEX(Baseline!$B$2:$BD$2,1,MATCH(G$1,Baseline!$B$1:$BD$1,0)))</f>
        <v>e340</v>
      </c>
      <c r="H574">
        <f>IFERROR(INDEX(JMP!$AJ$2:$AU$1000,MATCH($A574,JMP!$A$2:$A$1000,0),MATCH(H$1,JMP!$AJ$1:$AU$1,0)),INDEX(Baseline!$B$2:$BD$2,1,MATCH(H$1,Baseline!$B$1:$BD$1,0)))</f>
        <v>1.5</v>
      </c>
      <c r="I574">
        <f>IFERROR(INDEX(JMP!$AJ$2:$AU$1000,MATCH($A574,JMP!$A$2:$A$1000,0),MATCH(I$1,JMP!$AJ$1:$AU$1,0)),INDEX(Baseline!$B$2:$BD$2,1,MATCH(I$1,Baseline!$B$1:$BD$1,0)))</f>
        <v>0.42</v>
      </c>
      <c r="J574">
        <f>IFERROR(INDEX(JMP!$AJ$2:$AU$1000,MATCH($A574,JMP!$A$2:$A$1000,0),MATCH(J$1,JMP!$AJ$1:$AU$1,0)),INDEX(Baseline!$B$2:$BD$2,1,MATCH(J$1,Baseline!$B$1:$BD$1,0)))</f>
        <v>1</v>
      </c>
      <c r="K574">
        <f>IFERROR(INDEX(JMP!$AJ$2:$AU$1000,MATCH($A574,JMP!$A$2:$A$1000,0),MATCH(K$1,JMP!$AJ$1:$AU$1,0)),INDEX(Baseline!$B$2:$BD$2,1,MATCH(K$1,Baseline!$B$1:$BD$1,0)))</f>
        <v>0</v>
      </c>
      <c r="L574">
        <f>IFERROR(INDEX(JMP!$AJ$2:$AU$1000,MATCH($A574,JMP!$A$2:$A$1000,0),MATCH(L$1,JMP!$AJ$1:$AU$1,0)),INDEX(Baseline!$B$2:$BD$2,1,MATCH(L$1,Baseline!$B$1:$BD$1,0)))</f>
        <v>0.16656848616771242</v>
      </c>
      <c r="M574" t="b">
        <f>IFERROR(INDEX(JMP!$AJ$2:$AU$1000,MATCH($A574,JMP!$A$2:$A$1000,0),MATCH(M$1,JMP!$AJ$1:$AU$1,0)),INDEX(Baseline!$B$2:$BD$2,1,MATCH(M$1,Baseline!$B$1:$BD$1,0)))</f>
        <v>0</v>
      </c>
      <c r="N574" t="b">
        <f>IFERROR(INDEX(JMP!$AJ$2:$AU$1000,MATCH($A574,JMP!$A$2:$A$1000,0),MATCH(N$1,JMP!$AJ$1:$AU$1,0)),INDEX(Baseline!$B$2:$BD$2,1,MATCH(N$1,Baseline!$B$1:$BD$1,0)))</f>
        <v>0</v>
      </c>
      <c r="O574">
        <f>IFERROR(INDEX(JMP!$AJ$2:$AU$1000,MATCH($A574,JMP!$A$2:$A$1000,0),MATCH(O$1,JMP!$AJ$1:$AU$1,0)),INDEX(Baseline!$B$2:$BD$2,1,MATCH(O$1,Baseline!$B$1:$BD$1,0)))</f>
        <v>7</v>
      </c>
      <c r="P574">
        <f>IFERROR(INDEX(JMP!$AJ$2:$AU$1000,MATCH($A574,JMP!$A$2:$A$1000,0),MATCH(P$1,JMP!$AJ$1:$AU$1,0)),INDEX(Baseline!$B$2:$BD$2,1,MATCH(P$1,Baseline!$B$1:$BD$1,0)))</f>
        <v>200</v>
      </c>
      <c r="Q574">
        <f>IFERROR(INDEX(JMP!$AJ$2:$AU$1000,MATCH($A574,JMP!$A$2:$A$1000,0),MATCH(Q$1,JMP!$AJ$1:$AU$1,0)),INDEX(Baseline!$B$2:$BD$2,1,MATCH(Q$1,Baseline!$B$1:$BD$1,0)))</f>
        <v>10</v>
      </c>
      <c r="R574">
        <f>IFERROR(INDEX(JMP!$AJ$2:$AU$1000,MATCH($A574,JMP!$A$2:$A$1000,0),MATCH(R$1,JMP!$AJ$1:$AU$1,0)),INDEX(Baseline!$B$2:$BD$2,1,MATCH(R$1,Baseline!$B$1:$BD$1,0)))</f>
        <v>0</v>
      </c>
      <c r="S574">
        <f>IFERROR(INDEX(JMP!$AJ$2:$AU$1000,MATCH($A574,JMP!$A$2:$A$1000,0),MATCH(S$1,JMP!$AJ$1:$AU$1,0)),INDEX(Baseline!$B$2:$BD$2,1,MATCH(S$1,Baseline!$B$1:$BD$1,0)))</f>
        <v>1</v>
      </c>
      <c r="T574">
        <f>IFERROR(INDEX(JMP!$AJ$2:$AU$1000,MATCH($A574,JMP!$A$2:$A$1000,0),MATCH(T$1,JMP!$AJ$1:$AU$1,0)),INDEX(Baseline!$B$2:$BD$2,1,MATCH(T$1,Baseline!$B$1:$BD$1,0)))</f>
        <v>0</v>
      </c>
      <c r="U574" t="str">
        <f>IFERROR(INDEX(JMP!$AJ$2:$AU$1000,MATCH($A574,JMP!$A$2:$A$1000,0),MATCH(U$1,JMP!$AJ$1:$AU$1,0)),INDEX(Baseline!$B$2:$BD$2,1,MATCH(U$1,Baseline!$B$1:$BD$1,0)))</f>
        <v>Titan</v>
      </c>
      <c r="V574">
        <f>IFERROR(INDEX(JMP!$AJ$2:$AU$1000,MATCH($A574,JMP!$A$2:$A$1000,0),MATCH(V$1,JMP!$AJ$1:$AU$1,0)),INDEX(Baseline!$B$2:$BD$2,1,MATCH(V$1,Baseline!$B$1:$BD$1,0)))</f>
        <v>3</v>
      </c>
      <c r="W574">
        <f>IFERROR(INDEX(JMP!$AJ$2:$AU$1000,MATCH($A574,JMP!$A$2:$A$1000,0),MATCH(W$1,JMP!$AJ$1:$AU$1,0)),INDEX(Baseline!$B$2:$BD$2,1,MATCH(W$1,Baseline!$B$1:$BD$1,0)))</f>
        <v>0.37</v>
      </c>
      <c r="X574">
        <f>IFERROR(INDEX(JMP!$AJ$2:$AU$1000,MATCH($A574,JMP!$A$2:$A$1000,0),MATCH(X$1,JMP!$AJ$1:$AU$1,0)),INDEX(Baseline!$B$2:$BD$2,1,MATCH(X$1,Baseline!$B$1:$BD$1,0)))</f>
        <v>4</v>
      </c>
      <c r="Y574">
        <f>IFERROR(INDEX(JMP!$AJ$2:$AU$1000,MATCH($A574,JMP!$A$2:$A$1000,0),MATCH(Y$1,JMP!$AJ$1:$AU$1,0)),INDEX(Baseline!$B$2:$BD$2,1,MATCH(Y$1,Baseline!$B$1:$BD$1,0)))</f>
        <v>2</v>
      </c>
      <c r="Z574">
        <f>IFERROR(INDEX(JMP!$AJ$2:$AU$1000,MATCH($A574,JMP!$A$2:$A$1000,0),MATCH(Z$1,JMP!$AJ$1:$AU$1,0)),INDEX(Baseline!$B$2:$BD$2,1,MATCH(Z$1,Baseline!$B$1:$BD$1,0)))</f>
        <v>1970</v>
      </c>
      <c r="AA574">
        <f>IFERROR(INDEX(JMP!$AJ$2:$AU$1000,MATCH($A574,JMP!$A$2:$A$1000,0),MATCH(AA$1,JMP!$AJ$1:$AU$1,0)),INDEX(Baseline!$B$2:$BD$2,1,MATCH(AA$1,Baseline!$B$1:$BD$1,0)))</f>
        <v>1970</v>
      </c>
      <c r="AB574">
        <f>IFERROR(INDEX(JMP!$AJ$2:$AU$1000,MATCH($A574,JMP!$A$2:$A$1000,0),MATCH(AB$1,JMP!$AJ$1:$AU$1,0)),INDEX(Baseline!$B$2:$BD$2,1,MATCH(AB$1,Baseline!$B$1:$BD$1,0)))</f>
        <v>0</v>
      </c>
      <c r="AC574">
        <f>IFERROR(INDEX(JMP!$AJ$2:$AU$1000,MATCH($A574,JMP!$A$2:$A$1000,0),MATCH(AC$1,JMP!$AJ$1:$AU$1,0)),INDEX(Baseline!$B$2:$BD$2,1,MATCH(AC$1,Baseline!$B$1:$BD$1,0)))</f>
        <v>1</v>
      </c>
      <c r="AD574">
        <f>IFERROR(INDEX(JMP!$AJ$2:$AU$1000,MATCH($A574,JMP!$A$2:$A$1000,0),MATCH(AD$1,JMP!$AJ$1:$AU$1,0)),INDEX(Baseline!$B$2:$BD$2,1,MATCH(AD$1,Baseline!$B$1:$BD$1,0)))</f>
        <v>8</v>
      </c>
      <c r="AE574">
        <f>IFERROR(INDEX(JMP!$AJ$2:$AU$1000,MATCH($A574,JMP!$A$2:$A$1000,0),MATCH(AE$1,JMP!$AJ$1:$AU$1,0)),INDEX(Baseline!$B$2:$BD$2,1,MATCH(AE$1,Baseline!$B$1:$BD$1,0)))</f>
        <v>0.25</v>
      </c>
      <c r="AF574" t="str">
        <f>IFERROR(INDEX(JMP!$AJ$2:$AU$1000,MATCH($A574,JMP!$A$2:$A$1000,0),MATCH(AF$1,JMP!$AJ$1:$AU$1,0)),INDEX(Baseline!$B$2:$BD$2,1,MATCH(AF$1,Baseline!$B$1:$BD$1,0)))</f>
        <v>bwb</v>
      </c>
      <c r="AG574" t="str">
        <f>IFERROR(INDEX(JMP!$AJ$2:$AU$1000,MATCH($A574,JMP!$A$2:$A$1000,0),MATCH(AG$1,JMP!$AJ$1:$AU$1,0)),INDEX(Baseline!$B$2:$BD$2,1,MATCH(AG$1,Baseline!$B$1:$BD$1,0)))</f>
        <v>V-tail</v>
      </c>
      <c r="AH574">
        <f>IFERROR(INDEX(JMP!$AJ$2:$AU$1000,MATCH($A574,JMP!$A$2:$A$1000,0),MATCH(AH$1,JMP!$AJ$1:$AU$1,0)),INDEX(Baseline!$B$2:$BD$2,1,MATCH(AH$1,Baseline!$B$1:$BD$1,0)))</f>
        <v>1</v>
      </c>
      <c r="AI574">
        <f>IFERROR(INDEX(JMP!$AJ$2:$AU$1000,MATCH($A574,JMP!$A$2:$A$1000,0),MATCH(AI$1,JMP!$AJ$1:$AU$1,0)),INDEX(Baseline!$B$2:$BD$2,1,MATCH(AI$1,Baseline!$B$1:$BD$1,0)))</f>
        <v>724000000</v>
      </c>
      <c r="AJ574">
        <f>IFERROR(INDEX(JMP!$AJ$2:$AU$1000,MATCH($A574,JMP!$A$2:$A$1000,0),MATCH(AJ$1,JMP!$AJ$1:$AU$1,0)),INDEX(Baseline!$B$2:$BD$2,1,MATCH(AJ$1,Baseline!$B$1:$BD$1,0)))</f>
        <v>54500000</v>
      </c>
      <c r="AK574">
        <f>IFERROR(INDEX(JMP!$AJ$2:$AU$1000,MATCH($A574,JMP!$A$2:$A$1000,0),MATCH(AK$1,JMP!$AJ$1:$AU$1,0)),INDEX(Baseline!$B$2:$BD$2,1,MATCH(AK$1,Baseline!$B$1:$BD$1,0)))</f>
        <v>30</v>
      </c>
      <c r="AL574">
        <f>IFERROR(INDEX(JMP!$AJ$2:$AU$1000,MATCH($A574,JMP!$A$2:$A$1000,0),MATCH(AL$1,JMP!$AJ$1:$AU$1,0)),INDEX(Baseline!$B$2:$BD$2,1,MATCH(AL$1,Baseline!$B$1:$BD$1,0)))</f>
        <v>9.7812817215693262E-3</v>
      </c>
      <c r="AM574">
        <f>IFERROR(INDEX(JMP!$AJ$2:$AU$1000,MATCH($A574,JMP!$A$2:$A$1000,0),MATCH(AM$1,JMP!$AJ$1:$AU$1,0)),INDEX(Baseline!$B$2:$BD$2,1,MATCH(AM$1,Baseline!$B$1:$BD$1,0)))</f>
        <v>7.2784668950476181</v>
      </c>
      <c r="AN574">
        <f>IFERROR(INDEX(JMP!$AJ$2:$AU$1000,MATCH($A574,JMP!$A$2:$A$1000,0),MATCH(AN$1,JMP!$AJ$1:$AU$1,0)),INDEX(Baseline!$B$2:$BD$2,1,MATCH(AN$1,Baseline!$B$1:$BD$1,0)))</f>
        <v>2.5427765564177989</v>
      </c>
      <c r="AO574">
        <f>IFERROR(INDEX(JMP!$AJ$2:$AU$1000,MATCH($A574,JMP!$A$2:$A$1000,0),MATCH(AO$1,JMP!$AJ$1:$AU$1,0)),INDEX(Baseline!$B$2:$BD$2,1,MATCH(AO$1,Baseline!$B$1:$BD$1,0)))</f>
        <v>0.4814178066614509</v>
      </c>
      <c r="AP574">
        <f>IFERROR(INDEX(JMP!$AJ$2:$AU$1000,MATCH($A574,JMP!$A$2:$A$1000,0),MATCH(AP$1,JMP!$AJ$1:$AU$1,0)),INDEX(Baseline!$B$2:$BD$2,1,MATCH(AP$1,Baseline!$B$1:$BD$1,0)))</f>
        <v>0</v>
      </c>
      <c r="AQ574">
        <f>IFERROR(INDEX(JMP!$AJ$2:$AU$1000,MATCH($A574,JMP!$A$2:$A$1000,0),MATCH(AQ$1,JMP!$AJ$1:$AU$1,0)),INDEX(Baseline!$B$2:$BD$2,1,MATCH(AQ$1,Baseline!$B$1:$BD$1,0)))</f>
        <v>0.35</v>
      </c>
      <c r="AR574">
        <f>IFERROR(INDEX(JMP!$AJ$2:$AU$1000,MATCH($A574,JMP!$A$2:$A$1000,0),MATCH(AR$1,JMP!$AJ$1:$AU$1,0)),INDEX(Baseline!$B$2:$BD$2,1,MATCH(AR$1,Baseline!$B$1:$BD$1,0)))</f>
        <v>0</v>
      </c>
      <c r="AS574">
        <f>IFERROR(INDEX(JMP!$AJ$2:$AU$1000,MATCH($A574,JMP!$A$2:$A$1000,0),MATCH(AS$1,JMP!$AJ$1:$AU$1,0)),INDEX(Baseline!$B$2:$BD$2,1,MATCH(AS$1,Baseline!$B$1:$BD$1,0)))</f>
        <v>0</v>
      </c>
      <c r="AT574">
        <f>IFERROR(INDEX(JMP!$AJ$2:$AU$1000,MATCH($A574,JMP!$A$2:$A$1000,0),MATCH(AT$1,JMP!$AJ$1:$AU$1,0)),INDEX(Baseline!$B$2:$BD$2,1,MATCH(AT$1,Baseline!$B$1:$BD$1,0)))</f>
        <v>500</v>
      </c>
      <c r="AU574">
        <f>IFERROR(INDEX(JMP!$AJ$2:$AU$1000,MATCH($A574,JMP!$A$2:$A$1000,0),MATCH(AU$1,JMP!$AJ$1:$AU$1,0)),INDEX(Baseline!$B$2:$BD$2,1,MATCH(AU$1,Baseline!$B$1:$BD$1,0)))</f>
        <v>50</v>
      </c>
      <c r="AV574">
        <f>IFERROR(INDEX(JMP!$AJ$2:$AU$1000,MATCH($A574,JMP!$A$2:$A$1000,0),MATCH(AV$1,JMP!$AJ$1:$AU$1,0)),INDEX(Baseline!$B$2:$BD$2,1,MATCH(AV$1,Baseline!$B$1:$BD$1,0)))</f>
        <v>12.1</v>
      </c>
      <c r="AW574">
        <f>IFERROR(INDEX(JMP!$AJ$2:$AU$1000,MATCH($A574,JMP!$A$2:$A$1000,0),MATCH(AW$1,JMP!$AJ$1:$AU$1,0)),INDEX(Baseline!$B$2:$BD$2,1,MATCH(AW$1,Baseline!$B$1:$BD$1,0)))</f>
        <v>1.9961979999999998E-3</v>
      </c>
      <c r="AX574">
        <f>IFERROR(INDEX(JMP!$AJ$2:$AU$1000,MATCH($A574,JMP!$A$2:$A$1000,0),MATCH(AX$1,JMP!$AJ$1:$AU$1,0)),INDEX(Baseline!$B$2:$BD$2,1,MATCH(AX$1,Baseline!$B$1:$BD$1,0)))</f>
        <v>1.9961979999999998E-3</v>
      </c>
      <c r="AY574">
        <f>IFERROR(INDEX(JMP!$AJ$2:$AU$1000,MATCH($A574,JMP!$A$2:$A$1000,0),MATCH(AY$1,JMP!$AJ$1:$AU$1,0)),INDEX(Baseline!$B$2:$BD$2,1,MATCH(AY$1,Baseline!$B$1:$BD$1,0)))</f>
        <v>1.9607137E-2</v>
      </c>
      <c r="AZ574">
        <f>IFERROR(INDEX(JMP!$AJ$2:$AU$1000,MATCH($A574,JMP!$A$2:$A$1000,0),MATCH(AZ$1,JMP!$AJ$1:$AU$1,0)),INDEX(Baseline!$B$2:$BD$2,1,MATCH(AZ$1,Baseline!$B$1:$BD$1,0)))</f>
        <v>0</v>
      </c>
      <c r="BA574">
        <f>IFERROR(INDEX(JMP!$AJ$2:$AU$1000,MATCH($A574,JMP!$A$2:$A$1000,0),MATCH(BA$1,JMP!$AJ$1:$AU$1,0)),INDEX(Baseline!$B$2:$BD$2,1,MATCH(BA$1,Baseline!$B$1:$BD$1,0)))</f>
        <v>10</v>
      </c>
      <c r="BB574">
        <f>IFERROR(INDEX(JMP!$AJ$2:$AU$1000,MATCH($A574,JMP!$A$2:$A$1000,0),MATCH(BB$1,JMP!$AJ$1:$AU$1,0)),INDEX(Baseline!$B$2:$BD$2,1,MATCH(BB$1,Baseline!$B$1:$BD$1,0)))</f>
        <v>0</v>
      </c>
      <c r="BC574">
        <f>IFERROR(INDEX(JMP!$AJ$2:$AU$1000,MATCH($A574,JMP!$A$2:$A$1000,0),MATCH(BC$1,JMP!$AJ$1:$AU$1,0)),INDEX(Baseline!$B$2:$BD$2,1,MATCH(BC$1,Baseline!$B$1:$BD$1,0)))</f>
        <v>1</v>
      </c>
      <c r="BD574">
        <f>IFERROR(INDEX(JMP!$AJ$2:$AU$1000,MATCH($A574,JMP!$A$2:$A$1000,0),MATCH(BD$1,JMP!$AJ$1:$AU$1,0)),INDEX(Baseline!$B$2:$BD$2,1,MATCH(BD$1,Baseline!$B$1:$BD$1,0)))</f>
        <v>3.6900378648499998</v>
      </c>
      <c r="BE574">
        <f>IFERROR(INDEX(JMP!$AJ$2:$AU$1000,MATCH($A574,JMP!$A$2:$A$1000,0),MATCH(BE$1,JMP!$AJ$1:$AU$1,0)),INDEX(Baseline!$B$2:$BE$2,1,MATCH(BE$1,Baseline!$B$1:$BE$1,0)))</f>
        <v>400000</v>
      </c>
      <c r="BF574" t="str">
        <f t="shared" si="40"/>
        <v>no</v>
      </c>
      <c r="BG574" t="str">
        <f t="shared" si="41"/>
        <v>yes</v>
      </c>
      <c r="BH574">
        <f t="shared" si="42"/>
        <v>0.25</v>
      </c>
      <c r="BI574">
        <f t="shared" si="43"/>
        <v>10</v>
      </c>
      <c r="BK574">
        <v>575</v>
      </c>
      <c r="BL574" t="str">
        <f t="shared" si="44"/>
        <v>spring</v>
      </c>
    </row>
    <row r="575" spans="1:64" x14ac:dyDescent="0.35">
      <c r="A575">
        <v>574</v>
      </c>
      <c r="B575">
        <f>IFERROR(INDEX(JMP!$AJ$2:$AU$1000,MATCH($A575,JMP!$A$2:$A$1000,0),MATCH(B$1,JMP!$AJ$1:$AU$1,0)),INDEX(Baseline!$B$2:$BD$2,1,MATCH(B$1,Baseline!$B$1:$BD$1,0)))</f>
        <v>0</v>
      </c>
      <c r="C575">
        <f>IFERROR(INDEX(JMP!$AJ$2:$AU$1000,MATCH($A575,JMP!$A$2:$A$1000,0),MATCH(C$1,JMP!$AJ$1:$AU$1,0)),INDEX(Baseline!$B$2:$BD$2,1,MATCH(C$1,Baseline!$B$1:$BD$1,0)))</f>
        <v>8760</v>
      </c>
      <c r="D575">
        <f>IFERROR(INDEX(JMP!$AJ$2:$AU$1000,MATCH($A575,JMP!$A$2:$A$1000,0),MATCH(D$1,JMP!$AJ$1:$AU$1,0)),INDEX(Baseline!$B$2:$BD$2,1,MATCH(D$1,Baseline!$B$1:$BD$1,0)))</f>
        <v>1</v>
      </c>
      <c r="E575">
        <f>IFERROR(INDEX(JMP!$AJ$2:$AU$1000,MATCH($A575,JMP!$A$2:$A$1000,0),MATCH(E$1,JMP!$AJ$1:$AU$1,0)),INDEX(Baseline!$B$2:$BD$2,1,MATCH(E$1,Baseline!$B$1:$BD$1,0)))</f>
        <v>1</v>
      </c>
      <c r="F575" t="str">
        <f>IFERROR(INDEX(JMP!$AJ$2:$AU$1000,MATCH($A575,JMP!$A$2:$A$1000,0),MATCH(F$1,JMP!$AJ$1:$AU$1,0)),INDEX(Baseline!$B$2:$BD$2,1,MATCH(F$1,Baseline!$B$1:$BD$1,0)))</f>
        <v>e344</v>
      </c>
      <c r="G575" t="str">
        <f>IFERROR(INDEX(JMP!$AJ$2:$AU$1000,MATCH($A575,JMP!$A$2:$A$1000,0),MATCH(G$1,JMP!$AJ$1:$AU$1,0)),INDEX(Baseline!$B$2:$BD$2,1,MATCH(G$1,Baseline!$B$1:$BD$1,0)))</f>
        <v>e340</v>
      </c>
      <c r="H575">
        <f>IFERROR(INDEX(JMP!$AJ$2:$AU$1000,MATCH($A575,JMP!$A$2:$A$1000,0),MATCH(H$1,JMP!$AJ$1:$AU$1,0)),INDEX(Baseline!$B$2:$BD$2,1,MATCH(H$1,Baseline!$B$1:$BD$1,0)))</f>
        <v>1.5</v>
      </c>
      <c r="I575">
        <f>IFERROR(INDEX(JMP!$AJ$2:$AU$1000,MATCH($A575,JMP!$A$2:$A$1000,0),MATCH(I$1,JMP!$AJ$1:$AU$1,0)),INDEX(Baseline!$B$2:$BD$2,1,MATCH(I$1,Baseline!$B$1:$BD$1,0)))</f>
        <v>0.42</v>
      </c>
      <c r="J575">
        <f>IFERROR(INDEX(JMP!$AJ$2:$AU$1000,MATCH($A575,JMP!$A$2:$A$1000,0),MATCH(J$1,JMP!$AJ$1:$AU$1,0)),INDEX(Baseline!$B$2:$BD$2,1,MATCH(J$1,Baseline!$B$1:$BD$1,0)))</f>
        <v>1</v>
      </c>
      <c r="K575">
        <f>IFERROR(INDEX(JMP!$AJ$2:$AU$1000,MATCH($A575,JMP!$A$2:$A$1000,0),MATCH(K$1,JMP!$AJ$1:$AU$1,0)),INDEX(Baseline!$B$2:$BD$2,1,MATCH(K$1,Baseline!$B$1:$BD$1,0)))</f>
        <v>0</v>
      </c>
      <c r="L575">
        <f>IFERROR(INDEX(JMP!$AJ$2:$AU$1000,MATCH($A575,JMP!$A$2:$A$1000,0),MATCH(L$1,JMP!$AJ$1:$AU$1,0)),INDEX(Baseline!$B$2:$BD$2,1,MATCH(L$1,Baseline!$B$1:$BD$1,0)))</f>
        <v>0.1220155449202024</v>
      </c>
      <c r="M575" t="b">
        <f>IFERROR(INDEX(JMP!$AJ$2:$AU$1000,MATCH($A575,JMP!$A$2:$A$1000,0),MATCH(M$1,JMP!$AJ$1:$AU$1,0)),INDEX(Baseline!$B$2:$BD$2,1,MATCH(M$1,Baseline!$B$1:$BD$1,0)))</f>
        <v>0</v>
      </c>
      <c r="N575" t="b">
        <f>IFERROR(INDEX(JMP!$AJ$2:$AU$1000,MATCH($A575,JMP!$A$2:$A$1000,0),MATCH(N$1,JMP!$AJ$1:$AU$1,0)),INDEX(Baseline!$B$2:$BD$2,1,MATCH(N$1,Baseline!$B$1:$BD$1,0)))</f>
        <v>0</v>
      </c>
      <c r="O575">
        <f>IFERROR(INDEX(JMP!$AJ$2:$AU$1000,MATCH($A575,JMP!$A$2:$A$1000,0),MATCH(O$1,JMP!$AJ$1:$AU$1,0)),INDEX(Baseline!$B$2:$BD$2,1,MATCH(O$1,Baseline!$B$1:$BD$1,0)))</f>
        <v>7</v>
      </c>
      <c r="P575">
        <f>IFERROR(INDEX(JMP!$AJ$2:$AU$1000,MATCH($A575,JMP!$A$2:$A$1000,0),MATCH(P$1,JMP!$AJ$1:$AU$1,0)),INDEX(Baseline!$B$2:$BD$2,1,MATCH(P$1,Baseline!$B$1:$BD$1,0)))</f>
        <v>200</v>
      </c>
      <c r="Q575">
        <f>IFERROR(INDEX(JMP!$AJ$2:$AU$1000,MATCH($A575,JMP!$A$2:$A$1000,0),MATCH(Q$1,JMP!$AJ$1:$AU$1,0)),INDEX(Baseline!$B$2:$BD$2,1,MATCH(Q$1,Baseline!$B$1:$BD$1,0)))</f>
        <v>10</v>
      </c>
      <c r="R575">
        <f>IFERROR(INDEX(JMP!$AJ$2:$AU$1000,MATCH($A575,JMP!$A$2:$A$1000,0),MATCH(R$1,JMP!$AJ$1:$AU$1,0)),INDEX(Baseline!$B$2:$BD$2,1,MATCH(R$1,Baseline!$B$1:$BD$1,0)))</f>
        <v>0</v>
      </c>
      <c r="S575">
        <f>IFERROR(INDEX(JMP!$AJ$2:$AU$1000,MATCH($A575,JMP!$A$2:$A$1000,0),MATCH(S$1,JMP!$AJ$1:$AU$1,0)),INDEX(Baseline!$B$2:$BD$2,1,MATCH(S$1,Baseline!$B$1:$BD$1,0)))</f>
        <v>1</v>
      </c>
      <c r="T575">
        <f>IFERROR(INDEX(JMP!$AJ$2:$AU$1000,MATCH($A575,JMP!$A$2:$A$1000,0),MATCH(T$1,JMP!$AJ$1:$AU$1,0)),INDEX(Baseline!$B$2:$BD$2,1,MATCH(T$1,Baseline!$B$1:$BD$1,0)))</f>
        <v>0</v>
      </c>
      <c r="U575" t="str">
        <f>IFERROR(INDEX(JMP!$AJ$2:$AU$1000,MATCH($A575,JMP!$A$2:$A$1000,0),MATCH(U$1,JMP!$AJ$1:$AU$1,0)),INDEX(Baseline!$B$2:$BD$2,1,MATCH(U$1,Baseline!$B$1:$BD$1,0)))</f>
        <v>Titan</v>
      </c>
      <c r="V575">
        <f>IFERROR(INDEX(JMP!$AJ$2:$AU$1000,MATCH($A575,JMP!$A$2:$A$1000,0),MATCH(V$1,JMP!$AJ$1:$AU$1,0)),INDEX(Baseline!$B$2:$BD$2,1,MATCH(V$1,Baseline!$B$1:$BD$1,0)))</f>
        <v>3</v>
      </c>
      <c r="W575">
        <f>IFERROR(INDEX(JMP!$AJ$2:$AU$1000,MATCH($A575,JMP!$A$2:$A$1000,0),MATCH(W$1,JMP!$AJ$1:$AU$1,0)),INDEX(Baseline!$B$2:$BD$2,1,MATCH(W$1,Baseline!$B$1:$BD$1,0)))</f>
        <v>0.37</v>
      </c>
      <c r="X575">
        <f>IFERROR(INDEX(JMP!$AJ$2:$AU$1000,MATCH($A575,JMP!$A$2:$A$1000,0),MATCH(X$1,JMP!$AJ$1:$AU$1,0)),INDEX(Baseline!$B$2:$BD$2,1,MATCH(X$1,Baseline!$B$1:$BD$1,0)))</f>
        <v>4</v>
      </c>
      <c r="Y575">
        <f>IFERROR(INDEX(JMP!$AJ$2:$AU$1000,MATCH($A575,JMP!$A$2:$A$1000,0),MATCH(Y$1,JMP!$AJ$1:$AU$1,0)),INDEX(Baseline!$B$2:$BD$2,1,MATCH(Y$1,Baseline!$B$1:$BD$1,0)))</f>
        <v>1</v>
      </c>
      <c r="Z575">
        <f>IFERROR(INDEX(JMP!$AJ$2:$AU$1000,MATCH($A575,JMP!$A$2:$A$1000,0),MATCH(Z$1,JMP!$AJ$1:$AU$1,0)),INDEX(Baseline!$B$2:$BD$2,1,MATCH(Z$1,Baseline!$B$1:$BD$1,0)))</f>
        <v>1970</v>
      </c>
      <c r="AA575">
        <f>IFERROR(INDEX(JMP!$AJ$2:$AU$1000,MATCH($A575,JMP!$A$2:$A$1000,0),MATCH(AA$1,JMP!$AJ$1:$AU$1,0)),INDEX(Baseline!$B$2:$BD$2,1,MATCH(AA$1,Baseline!$B$1:$BD$1,0)))</f>
        <v>1970</v>
      </c>
      <c r="AB575">
        <f>IFERROR(INDEX(JMP!$AJ$2:$AU$1000,MATCH($A575,JMP!$A$2:$A$1000,0),MATCH(AB$1,JMP!$AJ$1:$AU$1,0)),INDEX(Baseline!$B$2:$BD$2,1,MATCH(AB$1,Baseline!$B$1:$BD$1,0)))</f>
        <v>0</v>
      </c>
      <c r="AC575">
        <f>IFERROR(INDEX(JMP!$AJ$2:$AU$1000,MATCH($A575,JMP!$A$2:$A$1000,0),MATCH(AC$1,JMP!$AJ$1:$AU$1,0)),INDEX(Baseline!$B$2:$BD$2,1,MATCH(AC$1,Baseline!$B$1:$BD$1,0)))</f>
        <v>1</v>
      </c>
      <c r="AD575">
        <f>IFERROR(INDEX(JMP!$AJ$2:$AU$1000,MATCH($A575,JMP!$A$2:$A$1000,0),MATCH(AD$1,JMP!$AJ$1:$AU$1,0)),INDEX(Baseline!$B$2:$BD$2,1,MATCH(AD$1,Baseline!$B$1:$BD$1,0)))</f>
        <v>8</v>
      </c>
      <c r="AE575">
        <f>IFERROR(INDEX(JMP!$AJ$2:$AU$1000,MATCH($A575,JMP!$A$2:$A$1000,0),MATCH(AE$1,JMP!$AJ$1:$AU$1,0)),INDEX(Baseline!$B$2:$BD$2,1,MATCH(AE$1,Baseline!$B$1:$BD$1,0)))</f>
        <v>0.25</v>
      </c>
      <c r="AF575" t="str">
        <f>IFERROR(INDEX(JMP!$AJ$2:$AU$1000,MATCH($A575,JMP!$A$2:$A$1000,0),MATCH(AF$1,JMP!$AJ$1:$AU$1,0)),INDEX(Baseline!$B$2:$BD$2,1,MATCH(AF$1,Baseline!$B$1:$BD$1,0)))</f>
        <v>bwb</v>
      </c>
      <c r="AG575" t="str">
        <f>IFERROR(INDEX(JMP!$AJ$2:$AU$1000,MATCH($A575,JMP!$A$2:$A$1000,0),MATCH(AG$1,JMP!$AJ$1:$AU$1,0)),INDEX(Baseline!$B$2:$BD$2,1,MATCH(AG$1,Baseline!$B$1:$BD$1,0)))</f>
        <v>V-tail</v>
      </c>
      <c r="AH575">
        <f>IFERROR(INDEX(JMP!$AJ$2:$AU$1000,MATCH($A575,JMP!$A$2:$A$1000,0),MATCH(AH$1,JMP!$AJ$1:$AU$1,0)),INDEX(Baseline!$B$2:$BD$2,1,MATCH(AH$1,Baseline!$B$1:$BD$1,0)))</f>
        <v>0</v>
      </c>
      <c r="AI575">
        <f>IFERROR(INDEX(JMP!$AJ$2:$AU$1000,MATCH($A575,JMP!$A$2:$A$1000,0),MATCH(AI$1,JMP!$AJ$1:$AU$1,0)),INDEX(Baseline!$B$2:$BD$2,1,MATCH(AI$1,Baseline!$B$1:$BD$1,0)))</f>
        <v>724000000</v>
      </c>
      <c r="AJ575">
        <f>IFERROR(INDEX(JMP!$AJ$2:$AU$1000,MATCH($A575,JMP!$A$2:$A$1000,0),MATCH(AJ$1,JMP!$AJ$1:$AU$1,0)),INDEX(Baseline!$B$2:$BD$2,1,MATCH(AJ$1,Baseline!$B$1:$BD$1,0)))</f>
        <v>54500000</v>
      </c>
      <c r="AK575">
        <f>IFERROR(INDEX(JMP!$AJ$2:$AU$1000,MATCH($A575,JMP!$A$2:$A$1000,0),MATCH(AK$1,JMP!$AJ$1:$AU$1,0)),INDEX(Baseline!$B$2:$BD$2,1,MATCH(AK$1,Baseline!$B$1:$BD$1,0)))</f>
        <v>30</v>
      </c>
      <c r="AL575">
        <f>IFERROR(INDEX(JMP!$AJ$2:$AU$1000,MATCH($A575,JMP!$A$2:$A$1000,0),MATCH(AL$1,JMP!$AJ$1:$AU$1,0)),INDEX(Baseline!$B$2:$BD$2,1,MATCH(AL$1,Baseline!$B$1:$BD$1,0)))</f>
        <v>1.0852930054747375E-2</v>
      </c>
      <c r="AM575">
        <f>IFERROR(INDEX(JMP!$AJ$2:$AU$1000,MATCH($A575,JMP!$A$2:$A$1000,0),MATCH(AM$1,JMP!$AJ$1:$AU$1,0)),INDEX(Baseline!$B$2:$BD$2,1,MATCH(AM$1,Baseline!$B$1:$BD$1,0)))</f>
        <v>5.8275150895238088</v>
      </c>
      <c r="AN575">
        <f>IFERROR(INDEX(JMP!$AJ$2:$AU$1000,MATCH($A575,JMP!$A$2:$A$1000,0),MATCH(AN$1,JMP!$AJ$1:$AU$1,0)),INDEX(Baseline!$B$2:$BD$2,1,MATCH(AN$1,Baseline!$B$1:$BD$1,0)))</f>
        <v>2.4799515237963305</v>
      </c>
      <c r="AO575">
        <f>IFERROR(INDEX(JMP!$AJ$2:$AU$1000,MATCH($A575,JMP!$A$2:$A$1000,0),MATCH(AO$1,JMP!$AJ$1:$AU$1,0)),INDEX(Baseline!$B$2:$BD$2,1,MATCH(AO$1,Baseline!$B$1:$BD$1,0)))</f>
        <v>1.1216776245061617</v>
      </c>
      <c r="AP575">
        <f>IFERROR(INDEX(JMP!$AJ$2:$AU$1000,MATCH($A575,JMP!$A$2:$A$1000,0),MATCH(AP$1,JMP!$AJ$1:$AU$1,0)),INDEX(Baseline!$B$2:$BD$2,1,MATCH(AP$1,Baseline!$B$1:$BD$1,0)))</f>
        <v>0</v>
      </c>
      <c r="AQ575">
        <f>IFERROR(INDEX(JMP!$AJ$2:$AU$1000,MATCH($A575,JMP!$A$2:$A$1000,0),MATCH(AQ$1,JMP!$AJ$1:$AU$1,0)),INDEX(Baseline!$B$2:$BD$2,1,MATCH(AQ$1,Baseline!$B$1:$BD$1,0)))</f>
        <v>0.35</v>
      </c>
      <c r="AR575">
        <f>IFERROR(INDEX(JMP!$AJ$2:$AU$1000,MATCH($A575,JMP!$A$2:$A$1000,0),MATCH(AR$1,JMP!$AJ$1:$AU$1,0)),INDEX(Baseline!$B$2:$BD$2,1,MATCH(AR$1,Baseline!$B$1:$BD$1,0)))</f>
        <v>0</v>
      </c>
      <c r="AS575">
        <f>IFERROR(INDEX(JMP!$AJ$2:$AU$1000,MATCH($A575,JMP!$A$2:$A$1000,0),MATCH(AS$1,JMP!$AJ$1:$AU$1,0)),INDEX(Baseline!$B$2:$BD$2,1,MATCH(AS$1,Baseline!$B$1:$BD$1,0)))</f>
        <v>0</v>
      </c>
      <c r="AT575">
        <f>IFERROR(INDEX(JMP!$AJ$2:$AU$1000,MATCH($A575,JMP!$A$2:$A$1000,0),MATCH(AT$1,JMP!$AJ$1:$AU$1,0)),INDEX(Baseline!$B$2:$BD$2,1,MATCH(AT$1,Baseline!$B$1:$BD$1,0)))</f>
        <v>500</v>
      </c>
      <c r="AU575">
        <f>IFERROR(INDEX(JMP!$AJ$2:$AU$1000,MATCH($A575,JMP!$A$2:$A$1000,0),MATCH(AU$1,JMP!$AJ$1:$AU$1,0)),INDEX(Baseline!$B$2:$BD$2,1,MATCH(AU$1,Baseline!$B$1:$BD$1,0)))</f>
        <v>50</v>
      </c>
      <c r="AV575">
        <f>IFERROR(INDEX(JMP!$AJ$2:$AU$1000,MATCH($A575,JMP!$A$2:$A$1000,0),MATCH(AV$1,JMP!$AJ$1:$AU$1,0)),INDEX(Baseline!$B$2:$BD$2,1,MATCH(AV$1,Baseline!$B$1:$BD$1,0)))</f>
        <v>12.1</v>
      </c>
      <c r="AW575">
        <f>IFERROR(INDEX(JMP!$AJ$2:$AU$1000,MATCH($A575,JMP!$A$2:$A$1000,0),MATCH(AW$1,JMP!$AJ$1:$AU$1,0)),INDEX(Baseline!$B$2:$BD$2,1,MATCH(AW$1,Baseline!$B$1:$BD$1,0)))</f>
        <v>1.9961979999999998E-3</v>
      </c>
      <c r="AX575">
        <f>IFERROR(INDEX(JMP!$AJ$2:$AU$1000,MATCH($A575,JMP!$A$2:$A$1000,0),MATCH(AX$1,JMP!$AJ$1:$AU$1,0)),INDEX(Baseline!$B$2:$BD$2,1,MATCH(AX$1,Baseline!$B$1:$BD$1,0)))</f>
        <v>1.9961979999999998E-3</v>
      </c>
      <c r="AY575">
        <f>IFERROR(INDEX(JMP!$AJ$2:$AU$1000,MATCH($A575,JMP!$A$2:$A$1000,0),MATCH(AY$1,JMP!$AJ$1:$AU$1,0)),INDEX(Baseline!$B$2:$BD$2,1,MATCH(AY$1,Baseline!$B$1:$BD$1,0)))</f>
        <v>1.9607137E-2</v>
      </c>
      <c r="AZ575">
        <f>IFERROR(INDEX(JMP!$AJ$2:$AU$1000,MATCH($A575,JMP!$A$2:$A$1000,0),MATCH(AZ$1,JMP!$AJ$1:$AU$1,0)),INDEX(Baseline!$B$2:$BD$2,1,MATCH(AZ$1,Baseline!$B$1:$BD$1,0)))</f>
        <v>0</v>
      </c>
      <c r="BA575">
        <f>IFERROR(INDEX(JMP!$AJ$2:$AU$1000,MATCH($A575,JMP!$A$2:$A$1000,0),MATCH(BA$1,JMP!$AJ$1:$AU$1,0)),INDEX(Baseline!$B$2:$BD$2,1,MATCH(BA$1,Baseline!$B$1:$BD$1,0)))</f>
        <v>55</v>
      </c>
      <c r="BB575">
        <f>IFERROR(INDEX(JMP!$AJ$2:$AU$1000,MATCH($A575,JMP!$A$2:$A$1000,0),MATCH(BB$1,JMP!$AJ$1:$AU$1,0)),INDEX(Baseline!$B$2:$BD$2,1,MATCH(BB$1,Baseline!$B$1:$BD$1,0)))</f>
        <v>0</v>
      </c>
      <c r="BC575">
        <f>IFERROR(INDEX(JMP!$AJ$2:$AU$1000,MATCH($A575,JMP!$A$2:$A$1000,0),MATCH(BC$1,JMP!$AJ$1:$AU$1,0)),INDEX(Baseline!$B$2:$BD$2,1,MATCH(BC$1,Baseline!$B$1:$BD$1,0)))</f>
        <v>1</v>
      </c>
      <c r="BD575">
        <f>IFERROR(INDEX(JMP!$AJ$2:$AU$1000,MATCH($A575,JMP!$A$2:$A$1000,0),MATCH(BD$1,JMP!$AJ$1:$AU$1,0)),INDEX(Baseline!$B$2:$BD$2,1,MATCH(BD$1,Baseline!$B$1:$BD$1,0)))</f>
        <v>2.344538762</v>
      </c>
      <c r="BE575">
        <f>IFERROR(INDEX(JMP!$AJ$2:$AU$1000,MATCH($A575,JMP!$A$2:$A$1000,0),MATCH(BE$1,JMP!$AJ$1:$AU$1,0)),INDEX(Baseline!$B$2:$BE$2,1,MATCH(BE$1,Baseline!$B$1:$BE$1,0)))</f>
        <v>400000</v>
      </c>
      <c r="BF575" t="str">
        <f t="shared" si="40"/>
        <v>no</v>
      </c>
      <c r="BG575" t="str">
        <f t="shared" si="41"/>
        <v>no</v>
      </c>
      <c r="BH575">
        <f t="shared" si="42"/>
        <v>0.25</v>
      </c>
      <c r="BI575">
        <f t="shared" si="43"/>
        <v>30</v>
      </c>
      <c r="BK575">
        <v>576</v>
      </c>
      <c r="BL575" t="str">
        <f t="shared" si="44"/>
        <v>spring</v>
      </c>
    </row>
    <row r="576" spans="1:64" x14ac:dyDescent="0.35">
      <c r="A576">
        <v>575</v>
      </c>
      <c r="B576">
        <f>IFERROR(INDEX(JMP!$AJ$2:$AU$1000,MATCH($A576,JMP!$A$2:$A$1000,0),MATCH(B$1,JMP!$AJ$1:$AU$1,0)),INDEX(Baseline!$B$2:$BD$2,1,MATCH(B$1,Baseline!$B$1:$BD$1,0)))</f>
        <v>0</v>
      </c>
      <c r="C576">
        <f>IFERROR(INDEX(JMP!$AJ$2:$AU$1000,MATCH($A576,JMP!$A$2:$A$1000,0),MATCH(C$1,JMP!$AJ$1:$AU$1,0)),INDEX(Baseline!$B$2:$BD$2,1,MATCH(C$1,Baseline!$B$1:$BD$1,0)))</f>
        <v>8760</v>
      </c>
      <c r="D576">
        <f>IFERROR(INDEX(JMP!$AJ$2:$AU$1000,MATCH($A576,JMP!$A$2:$A$1000,0),MATCH(D$1,JMP!$AJ$1:$AU$1,0)),INDEX(Baseline!$B$2:$BD$2,1,MATCH(D$1,Baseline!$B$1:$BD$1,0)))</f>
        <v>1</v>
      </c>
      <c r="E576">
        <f>IFERROR(INDEX(JMP!$AJ$2:$AU$1000,MATCH($A576,JMP!$A$2:$A$1000,0),MATCH(E$1,JMP!$AJ$1:$AU$1,0)),INDEX(Baseline!$B$2:$BD$2,1,MATCH(E$1,Baseline!$B$1:$BD$1,0)))</f>
        <v>1</v>
      </c>
      <c r="F576" t="str">
        <f>IFERROR(INDEX(JMP!$AJ$2:$AU$1000,MATCH($A576,JMP!$A$2:$A$1000,0),MATCH(F$1,JMP!$AJ$1:$AU$1,0)),INDEX(Baseline!$B$2:$BD$2,1,MATCH(F$1,Baseline!$B$1:$BD$1,0)))</f>
        <v>e344</v>
      </c>
      <c r="G576" t="str">
        <f>IFERROR(INDEX(JMP!$AJ$2:$AU$1000,MATCH($A576,JMP!$A$2:$A$1000,0),MATCH(G$1,JMP!$AJ$1:$AU$1,0)),INDEX(Baseline!$B$2:$BD$2,1,MATCH(G$1,Baseline!$B$1:$BD$1,0)))</f>
        <v>e340</v>
      </c>
      <c r="H576">
        <f>IFERROR(INDEX(JMP!$AJ$2:$AU$1000,MATCH($A576,JMP!$A$2:$A$1000,0),MATCH(H$1,JMP!$AJ$1:$AU$1,0)),INDEX(Baseline!$B$2:$BD$2,1,MATCH(H$1,Baseline!$B$1:$BD$1,0)))</f>
        <v>1.5</v>
      </c>
      <c r="I576">
        <f>IFERROR(INDEX(JMP!$AJ$2:$AU$1000,MATCH($A576,JMP!$A$2:$A$1000,0),MATCH(I$1,JMP!$AJ$1:$AU$1,0)),INDEX(Baseline!$B$2:$BD$2,1,MATCH(I$1,Baseline!$B$1:$BD$1,0)))</f>
        <v>0.42</v>
      </c>
      <c r="J576">
        <f>IFERROR(INDEX(JMP!$AJ$2:$AU$1000,MATCH($A576,JMP!$A$2:$A$1000,0),MATCH(J$1,JMP!$AJ$1:$AU$1,0)),INDEX(Baseline!$B$2:$BD$2,1,MATCH(J$1,Baseline!$B$1:$BD$1,0)))</f>
        <v>1</v>
      </c>
      <c r="K576">
        <f>IFERROR(INDEX(JMP!$AJ$2:$AU$1000,MATCH($A576,JMP!$A$2:$A$1000,0),MATCH(K$1,JMP!$AJ$1:$AU$1,0)),INDEX(Baseline!$B$2:$BD$2,1,MATCH(K$1,Baseline!$B$1:$BD$1,0)))</f>
        <v>0</v>
      </c>
      <c r="L576">
        <f>IFERROR(INDEX(JMP!$AJ$2:$AU$1000,MATCH($A576,JMP!$A$2:$A$1000,0),MATCH(L$1,JMP!$AJ$1:$AU$1,0)),INDEX(Baseline!$B$2:$BD$2,1,MATCH(L$1,Baseline!$B$1:$BD$1,0)))</f>
        <v>0.16200158784245644</v>
      </c>
      <c r="M576" t="b">
        <f>IFERROR(INDEX(JMP!$AJ$2:$AU$1000,MATCH($A576,JMP!$A$2:$A$1000,0),MATCH(M$1,JMP!$AJ$1:$AU$1,0)),INDEX(Baseline!$B$2:$BD$2,1,MATCH(M$1,Baseline!$B$1:$BD$1,0)))</f>
        <v>0</v>
      </c>
      <c r="N576" t="b">
        <f>IFERROR(INDEX(JMP!$AJ$2:$AU$1000,MATCH($A576,JMP!$A$2:$A$1000,0),MATCH(N$1,JMP!$AJ$1:$AU$1,0)),INDEX(Baseline!$B$2:$BD$2,1,MATCH(N$1,Baseline!$B$1:$BD$1,0)))</f>
        <v>0</v>
      </c>
      <c r="O576">
        <f>IFERROR(INDEX(JMP!$AJ$2:$AU$1000,MATCH($A576,JMP!$A$2:$A$1000,0),MATCH(O$1,JMP!$AJ$1:$AU$1,0)),INDEX(Baseline!$B$2:$BD$2,1,MATCH(O$1,Baseline!$B$1:$BD$1,0)))</f>
        <v>7</v>
      </c>
      <c r="P576">
        <f>IFERROR(INDEX(JMP!$AJ$2:$AU$1000,MATCH($A576,JMP!$A$2:$A$1000,0),MATCH(P$1,JMP!$AJ$1:$AU$1,0)),INDEX(Baseline!$B$2:$BD$2,1,MATCH(P$1,Baseline!$B$1:$BD$1,0)))</f>
        <v>200</v>
      </c>
      <c r="Q576">
        <f>IFERROR(INDEX(JMP!$AJ$2:$AU$1000,MATCH($A576,JMP!$A$2:$A$1000,0),MATCH(Q$1,JMP!$AJ$1:$AU$1,0)),INDEX(Baseline!$B$2:$BD$2,1,MATCH(Q$1,Baseline!$B$1:$BD$1,0)))</f>
        <v>10</v>
      </c>
      <c r="R576">
        <f>IFERROR(INDEX(JMP!$AJ$2:$AU$1000,MATCH($A576,JMP!$A$2:$A$1000,0),MATCH(R$1,JMP!$AJ$1:$AU$1,0)),INDEX(Baseline!$B$2:$BD$2,1,MATCH(R$1,Baseline!$B$1:$BD$1,0)))</f>
        <v>0</v>
      </c>
      <c r="S576">
        <f>IFERROR(INDEX(JMP!$AJ$2:$AU$1000,MATCH($A576,JMP!$A$2:$A$1000,0),MATCH(S$1,JMP!$AJ$1:$AU$1,0)),INDEX(Baseline!$B$2:$BD$2,1,MATCH(S$1,Baseline!$B$1:$BD$1,0)))</f>
        <v>1</v>
      </c>
      <c r="T576">
        <f>IFERROR(INDEX(JMP!$AJ$2:$AU$1000,MATCH($A576,JMP!$A$2:$A$1000,0),MATCH(T$1,JMP!$AJ$1:$AU$1,0)),INDEX(Baseline!$B$2:$BD$2,1,MATCH(T$1,Baseline!$B$1:$BD$1,0)))</f>
        <v>0</v>
      </c>
      <c r="U576" t="str">
        <f>IFERROR(INDEX(JMP!$AJ$2:$AU$1000,MATCH($A576,JMP!$A$2:$A$1000,0),MATCH(U$1,JMP!$AJ$1:$AU$1,0)),INDEX(Baseline!$B$2:$BD$2,1,MATCH(U$1,Baseline!$B$1:$BD$1,0)))</f>
        <v>Titan</v>
      </c>
      <c r="V576">
        <f>IFERROR(INDEX(JMP!$AJ$2:$AU$1000,MATCH($A576,JMP!$A$2:$A$1000,0),MATCH(V$1,JMP!$AJ$1:$AU$1,0)),INDEX(Baseline!$B$2:$BD$2,1,MATCH(V$1,Baseline!$B$1:$BD$1,0)))</f>
        <v>3</v>
      </c>
      <c r="W576">
        <f>IFERROR(INDEX(JMP!$AJ$2:$AU$1000,MATCH($A576,JMP!$A$2:$A$1000,0),MATCH(W$1,JMP!$AJ$1:$AU$1,0)),INDEX(Baseline!$B$2:$BD$2,1,MATCH(W$1,Baseline!$B$1:$BD$1,0)))</f>
        <v>0.37</v>
      </c>
      <c r="X576">
        <f>IFERROR(INDEX(JMP!$AJ$2:$AU$1000,MATCH($A576,JMP!$A$2:$A$1000,0),MATCH(X$1,JMP!$AJ$1:$AU$1,0)),INDEX(Baseline!$B$2:$BD$2,1,MATCH(X$1,Baseline!$B$1:$BD$1,0)))</f>
        <v>4</v>
      </c>
      <c r="Y576">
        <f>IFERROR(INDEX(JMP!$AJ$2:$AU$1000,MATCH($A576,JMP!$A$2:$A$1000,0),MATCH(Y$1,JMP!$AJ$1:$AU$1,0)),INDEX(Baseline!$B$2:$BD$2,1,MATCH(Y$1,Baseline!$B$1:$BD$1,0)))</f>
        <v>1</v>
      </c>
      <c r="Z576">
        <f>IFERROR(INDEX(JMP!$AJ$2:$AU$1000,MATCH($A576,JMP!$A$2:$A$1000,0),MATCH(Z$1,JMP!$AJ$1:$AU$1,0)),INDEX(Baseline!$B$2:$BD$2,1,MATCH(Z$1,Baseline!$B$1:$BD$1,0)))</f>
        <v>1970</v>
      </c>
      <c r="AA576">
        <f>IFERROR(INDEX(JMP!$AJ$2:$AU$1000,MATCH($A576,JMP!$A$2:$A$1000,0),MATCH(AA$1,JMP!$AJ$1:$AU$1,0)),INDEX(Baseline!$B$2:$BD$2,1,MATCH(AA$1,Baseline!$B$1:$BD$1,0)))</f>
        <v>1970</v>
      </c>
      <c r="AB576">
        <f>IFERROR(INDEX(JMP!$AJ$2:$AU$1000,MATCH($A576,JMP!$A$2:$A$1000,0),MATCH(AB$1,JMP!$AJ$1:$AU$1,0)),INDEX(Baseline!$B$2:$BD$2,1,MATCH(AB$1,Baseline!$B$1:$BD$1,0)))</f>
        <v>0</v>
      </c>
      <c r="AC576">
        <f>IFERROR(INDEX(JMP!$AJ$2:$AU$1000,MATCH($A576,JMP!$A$2:$A$1000,0),MATCH(AC$1,JMP!$AJ$1:$AU$1,0)),INDEX(Baseline!$B$2:$BD$2,1,MATCH(AC$1,Baseline!$B$1:$BD$1,0)))</f>
        <v>1</v>
      </c>
      <c r="AD576">
        <f>IFERROR(INDEX(JMP!$AJ$2:$AU$1000,MATCH($A576,JMP!$A$2:$A$1000,0),MATCH(AD$1,JMP!$AJ$1:$AU$1,0)),INDEX(Baseline!$B$2:$BD$2,1,MATCH(AD$1,Baseline!$B$1:$BD$1,0)))</f>
        <v>8</v>
      </c>
      <c r="AE576">
        <f>IFERROR(INDEX(JMP!$AJ$2:$AU$1000,MATCH($A576,JMP!$A$2:$A$1000,0),MATCH(AE$1,JMP!$AJ$1:$AU$1,0)),INDEX(Baseline!$B$2:$BD$2,1,MATCH(AE$1,Baseline!$B$1:$BD$1,0)))</f>
        <v>0.25</v>
      </c>
      <c r="AF576" t="str">
        <f>IFERROR(INDEX(JMP!$AJ$2:$AU$1000,MATCH($A576,JMP!$A$2:$A$1000,0),MATCH(AF$1,JMP!$AJ$1:$AU$1,0)),INDEX(Baseline!$B$2:$BD$2,1,MATCH(AF$1,Baseline!$B$1:$BD$1,0)))</f>
        <v>bwb</v>
      </c>
      <c r="AG576" t="str">
        <f>IFERROR(INDEX(JMP!$AJ$2:$AU$1000,MATCH($A576,JMP!$A$2:$A$1000,0),MATCH(AG$1,JMP!$AJ$1:$AU$1,0)),INDEX(Baseline!$B$2:$BD$2,1,MATCH(AG$1,Baseline!$B$1:$BD$1,0)))</f>
        <v>V-tail</v>
      </c>
      <c r="AH576">
        <f>IFERROR(INDEX(JMP!$AJ$2:$AU$1000,MATCH($A576,JMP!$A$2:$A$1000,0),MATCH(AH$1,JMP!$AJ$1:$AU$1,0)),INDEX(Baseline!$B$2:$BD$2,1,MATCH(AH$1,Baseline!$B$1:$BD$1,0)))</f>
        <v>1</v>
      </c>
      <c r="AI576">
        <f>IFERROR(INDEX(JMP!$AJ$2:$AU$1000,MATCH($A576,JMP!$A$2:$A$1000,0),MATCH(AI$1,JMP!$AJ$1:$AU$1,0)),INDEX(Baseline!$B$2:$BD$2,1,MATCH(AI$1,Baseline!$B$1:$BD$1,0)))</f>
        <v>724000000</v>
      </c>
      <c r="AJ576">
        <f>IFERROR(INDEX(JMP!$AJ$2:$AU$1000,MATCH($A576,JMP!$A$2:$A$1000,0),MATCH(AJ$1,JMP!$AJ$1:$AU$1,0)),INDEX(Baseline!$B$2:$BD$2,1,MATCH(AJ$1,Baseline!$B$1:$BD$1,0)))</f>
        <v>54500000</v>
      </c>
      <c r="AK576">
        <f>IFERROR(INDEX(JMP!$AJ$2:$AU$1000,MATCH($A576,JMP!$A$2:$A$1000,0),MATCH(AK$1,JMP!$AJ$1:$AU$1,0)),INDEX(Baseline!$B$2:$BD$2,1,MATCH(AK$1,Baseline!$B$1:$BD$1,0)))</f>
        <v>30</v>
      </c>
      <c r="AL576">
        <f>IFERROR(INDEX(JMP!$AJ$2:$AU$1000,MATCH($A576,JMP!$A$2:$A$1000,0),MATCH(AL$1,JMP!$AJ$1:$AU$1,0)),INDEX(Baseline!$B$2:$BD$2,1,MATCH(AL$1,Baseline!$B$1:$BD$1,0)))</f>
        <v>1.395947715586705E-2</v>
      </c>
      <c r="AM576">
        <f>IFERROR(INDEX(JMP!$AJ$2:$AU$1000,MATCH($A576,JMP!$A$2:$A$1000,0),MATCH(AM$1,JMP!$AJ$1:$AU$1,0)),INDEX(Baseline!$B$2:$BD$2,1,MATCH(AM$1,Baseline!$B$1:$BD$1,0)))</f>
        <v>10.885986707619047</v>
      </c>
      <c r="AN576">
        <f>IFERROR(INDEX(JMP!$AJ$2:$AU$1000,MATCH($A576,JMP!$A$2:$A$1000,0),MATCH(AN$1,JMP!$AJ$1:$AU$1,0)),INDEX(Baseline!$B$2:$BD$2,1,MATCH(AN$1,Baseline!$B$1:$BD$1,0)))</f>
        <v>1.4620278045653834</v>
      </c>
      <c r="AO576">
        <f>IFERROR(INDEX(JMP!$AJ$2:$AU$1000,MATCH($A576,JMP!$A$2:$A$1000,0),MATCH(AO$1,JMP!$AJ$1:$AU$1,0)),INDEX(Baseline!$B$2:$BD$2,1,MATCH(AO$1,Baseline!$B$1:$BD$1,0)))</f>
        <v>0.6738411854972941</v>
      </c>
      <c r="AP576">
        <f>IFERROR(INDEX(JMP!$AJ$2:$AU$1000,MATCH($A576,JMP!$A$2:$A$1000,0),MATCH(AP$1,JMP!$AJ$1:$AU$1,0)),INDEX(Baseline!$B$2:$BD$2,1,MATCH(AP$1,Baseline!$B$1:$BD$1,0)))</f>
        <v>0</v>
      </c>
      <c r="AQ576">
        <f>IFERROR(INDEX(JMP!$AJ$2:$AU$1000,MATCH($A576,JMP!$A$2:$A$1000,0),MATCH(AQ$1,JMP!$AJ$1:$AU$1,0)),INDEX(Baseline!$B$2:$BD$2,1,MATCH(AQ$1,Baseline!$B$1:$BD$1,0)))</f>
        <v>0.35</v>
      </c>
      <c r="AR576">
        <f>IFERROR(INDEX(JMP!$AJ$2:$AU$1000,MATCH($A576,JMP!$A$2:$A$1000,0),MATCH(AR$1,JMP!$AJ$1:$AU$1,0)),INDEX(Baseline!$B$2:$BD$2,1,MATCH(AR$1,Baseline!$B$1:$BD$1,0)))</f>
        <v>0</v>
      </c>
      <c r="AS576">
        <f>IFERROR(INDEX(JMP!$AJ$2:$AU$1000,MATCH($A576,JMP!$A$2:$A$1000,0),MATCH(AS$1,JMP!$AJ$1:$AU$1,0)),INDEX(Baseline!$B$2:$BD$2,1,MATCH(AS$1,Baseline!$B$1:$BD$1,0)))</f>
        <v>0</v>
      </c>
      <c r="AT576">
        <f>IFERROR(INDEX(JMP!$AJ$2:$AU$1000,MATCH($A576,JMP!$A$2:$A$1000,0),MATCH(AT$1,JMP!$AJ$1:$AU$1,0)),INDEX(Baseline!$B$2:$BD$2,1,MATCH(AT$1,Baseline!$B$1:$BD$1,0)))</f>
        <v>500</v>
      </c>
      <c r="AU576">
        <f>IFERROR(INDEX(JMP!$AJ$2:$AU$1000,MATCH($A576,JMP!$A$2:$A$1000,0),MATCH(AU$1,JMP!$AJ$1:$AU$1,0)),INDEX(Baseline!$B$2:$BD$2,1,MATCH(AU$1,Baseline!$B$1:$BD$1,0)))</f>
        <v>50</v>
      </c>
      <c r="AV576">
        <f>IFERROR(INDEX(JMP!$AJ$2:$AU$1000,MATCH($A576,JMP!$A$2:$A$1000,0),MATCH(AV$1,JMP!$AJ$1:$AU$1,0)),INDEX(Baseline!$B$2:$BD$2,1,MATCH(AV$1,Baseline!$B$1:$BD$1,0)))</f>
        <v>12.1</v>
      </c>
      <c r="AW576">
        <f>IFERROR(INDEX(JMP!$AJ$2:$AU$1000,MATCH($A576,JMP!$A$2:$A$1000,0),MATCH(AW$1,JMP!$AJ$1:$AU$1,0)),INDEX(Baseline!$B$2:$BD$2,1,MATCH(AW$1,Baseline!$B$1:$BD$1,0)))</f>
        <v>1.9961979999999998E-3</v>
      </c>
      <c r="AX576">
        <f>IFERROR(INDEX(JMP!$AJ$2:$AU$1000,MATCH($A576,JMP!$A$2:$A$1000,0),MATCH(AX$1,JMP!$AJ$1:$AU$1,0)),INDEX(Baseline!$B$2:$BD$2,1,MATCH(AX$1,Baseline!$B$1:$BD$1,0)))</f>
        <v>1.9961979999999998E-3</v>
      </c>
      <c r="AY576">
        <f>IFERROR(INDEX(JMP!$AJ$2:$AU$1000,MATCH($A576,JMP!$A$2:$A$1000,0),MATCH(AY$1,JMP!$AJ$1:$AU$1,0)),INDEX(Baseline!$B$2:$BD$2,1,MATCH(AY$1,Baseline!$B$1:$BD$1,0)))</f>
        <v>1.9607137E-2</v>
      </c>
      <c r="AZ576">
        <f>IFERROR(INDEX(JMP!$AJ$2:$AU$1000,MATCH($A576,JMP!$A$2:$A$1000,0),MATCH(AZ$1,JMP!$AJ$1:$AU$1,0)),INDEX(Baseline!$B$2:$BD$2,1,MATCH(AZ$1,Baseline!$B$1:$BD$1,0)))</f>
        <v>0</v>
      </c>
      <c r="BA576">
        <f>IFERROR(INDEX(JMP!$AJ$2:$AU$1000,MATCH($A576,JMP!$A$2:$A$1000,0),MATCH(BA$1,JMP!$AJ$1:$AU$1,0)),INDEX(Baseline!$B$2:$BD$2,1,MATCH(BA$1,Baseline!$B$1:$BD$1,0)))</f>
        <v>10</v>
      </c>
      <c r="BB576">
        <f>IFERROR(INDEX(JMP!$AJ$2:$AU$1000,MATCH($A576,JMP!$A$2:$A$1000,0),MATCH(BB$1,JMP!$AJ$1:$AU$1,0)),INDEX(Baseline!$B$2:$BD$2,1,MATCH(BB$1,Baseline!$B$1:$BD$1,0)))</f>
        <v>0</v>
      </c>
      <c r="BC576">
        <f>IFERROR(INDEX(JMP!$AJ$2:$AU$1000,MATCH($A576,JMP!$A$2:$A$1000,0),MATCH(BC$1,JMP!$AJ$1:$AU$1,0)),INDEX(Baseline!$B$2:$BD$2,1,MATCH(BC$1,Baseline!$B$1:$BD$1,0)))</f>
        <v>3</v>
      </c>
      <c r="BD576">
        <f>IFERROR(INDEX(JMP!$AJ$2:$AU$1000,MATCH($A576,JMP!$A$2:$A$1000,0),MATCH(BD$1,JMP!$AJ$1:$AU$1,0)),INDEX(Baseline!$B$2:$BD$2,1,MATCH(BD$1,Baseline!$B$1:$BD$1,0)))</f>
        <v>4.3860965027000001</v>
      </c>
      <c r="BE576">
        <f>IFERROR(INDEX(JMP!$AJ$2:$AU$1000,MATCH($A576,JMP!$A$2:$A$1000,0),MATCH(BE$1,JMP!$AJ$1:$AU$1,0)),INDEX(Baseline!$B$2:$BE$2,1,MATCH(BE$1,Baseline!$B$1:$BE$1,0)))</f>
        <v>400000</v>
      </c>
      <c r="BF576" t="str">
        <f t="shared" si="40"/>
        <v>no</v>
      </c>
      <c r="BG576" t="str">
        <f t="shared" si="41"/>
        <v>yes</v>
      </c>
      <c r="BH576">
        <f t="shared" si="42"/>
        <v>0.25</v>
      </c>
      <c r="BI576">
        <f t="shared" si="43"/>
        <v>10</v>
      </c>
      <c r="BK576">
        <v>577</v>
      </c>
      <c r="BL576" t="str">
        <f t="shared" si="44"/>
        <v>fall</v>
      </c>
    </row>
    <row r="577" spans="1:64" x14ac:dyDescent="0.35">
      <c r="A577">
        <v>576</v>
      </c>
      <c r="B577">
        <f>IFERROR(INDEX(JMP!$AJ$2:$AU$1000,MATCH($A577,JMP!$A$2:$A$1000,0),MATCH(B$1,JMP!$AJ$1:$AU$1,0)),INDEX(Baseline!$B$2:$BD$2,1,MATCH(B$1,Baseline!$B$1:$BD$1,0)))</f>
        <v>0</v>
      </c>
      <c r="C577">
        <f>IFERROR(INDEX(JMP!$AJ$2:$AU$1000,MATCH($A577,JMP!$A$2:$A$1000,0),MATCH(C$1,JMP!$AJ$1:$AU$1,0)),INDEX(Baseline!$B$2:$BD$2,1,MATCH(C$1,Baseline!$B$1:$BD$1,0)))</f>
        <v>8760</v>
      </c>
      <c r="D577">
        <f>IFERROR(INDEX(JMP!$AJ$2:$AU$1000,MATCH($A577,JMP!$A$2:$A$1000,0),MATCH(D$1,JMP!$AJ$1:$AU$1,0)),INDEX(Baseline!$B$2:$BD$2,1,MATCH(D$1,Baseline!$B$1:$BD$1,0)))</f>
        <v>1</v>
      </c>
      <c r="E577">
        <f>IFERROR(INDEX(JMP!$AJ$2:$AU$1000,MATCH($A577,JMP!$A$2:$A$1000,0),MATCH(E$1,JMP!$AJ$1:$AU$1,0)),INDEX(Baseline!$B$2:$BD$2,1,MATCH(E$1,Baseline!$B$1:$BD$1,0)))</f>
        <v>1</v>
      </c>
      <c r="F577" t="str">
        <f>IFERROR(INDEX(JMP!$AJ$2:$AU$1000,MATCH($A577,JMP!$A$2:$A$1000,0),MATCH(F$1,JMP!$AJ$1:$AU$1,0)),INDEX(Baseline!$B$2:$BD$2,1,MATCH(F$1,Baseline!$B$1:$BD$1,0)))</f>
        <v>e344</v>
      </c>
      <c r="G577" t="str">
        <f>IFERROR(INDEX(JMP!$AJ$2:$AU$1000,MATCH($A577,JMP!$A$2:$A$1000,0),MATCH(G$1,JMP!$AJ$1:$AU$1,0)),INDEX(Baseline!$B$2:$BD$2,1,MATCH(G$1,Baseline!$B$1:$BD$1,0)))</f>
        <v>e340</v>
      </c>
      <c r="H577">
        <f>IFERROR(INDEX(JMP!$AJ$2:$AU$1000,MATCH($A577,JMP!$A$2:$A$1000,0),MATCH(H$1,JMP!$AJ$1:$AU$1,0)),INDEX(Baseline!$B$2:$BD$2,1,MATCH(H$1,Baseline!$B$1:$BD$1,0)))</f>
        <v>1.5</v>
      </c>
      <c r="I577">
        <f>IFERROR(INDEX(JMP!$AJ$2:$AU$1000,MATCH($A577,JMP!$A$2:$A$1000,0),MATCH(I$1,JMP!$AJ$1:$AU$1,0)),INDEX(Baseline!$B$2:$BD$2,1,MATCH(I$1,Baseline!$B$1:$BD$1,0)))</f>
        <v>0.42</v>
      </c>
      <c r="J577">
        <f>IFERROR(INDEX(JMP!$AJ$2:$AU$1000,MATCH($A577,JMP!$A$2:$A$1000,0),MATCH(J$1,JMP!$AJ$1:$AU$1,0)),INDEX(Baseline!$B$2:$BD$2,1,MATCH(J$1,Baseline!$B$1:$BD$1,0)))</f>
        <v>1</v>
      </c>
      <c r="K577">
        <f>IFERROR(INDEX(JMP!$AJ$2:$AU$1000,MATCH($A577,JMP!$A$2:$A$1000,0),MATCH(K$1,JMP!$AJ$1:$AU$1,0)),INDEX(Baseline!$B$2:$BD$2,1,MATCH(K$1,Baseline!$B$1:$BD$1,0)))</f>
        <v>0</v>
      </c>
      <c r="L577">
        <f>IFERROR(INDEX(JMP!$AJ$2:$AU$1000,MATCH($A577,JMP!$A$2:$A$1000,0),MATCH(L$1,JMP!$AJ$1:$AU$1,0)),INDEX(Baseline!$B$2:$BD$2,1,MATCH(L$1,Baseline!$B$1:$BD$1,0)))</f>
        <v>0.12907494291255495</v>
      </c>
      <c r="M577" t="b">
        <f>IFERROR(INDEX(JMP!$AJ$2:$AU$1000,MATCH($A577,JMP!$A$2:$A$1000,0),MATCH(M$1,JMP!$AJ$1:$AU$1,0)),INDEX(Baseline!$B$2:$BD$2,1,MATCH(M$1,Baseline!$B$1:$BD$1,0)))</f>
        <v>0</v>
      </c>
      <c r="N577" t="b">
        <f>IFERROR(INDEX(JMP!$AJ$2:$AU$1000,MATCH($A577,JMP!$A$2:$A$1000,0),MATCH(N$1,JMP!$AJ$1:$AU$1,0)),INDEX(Baseline!$B$2:$BD$2,1,MATCH(N$1,Baseline!$B$1:$BD$1,0)))</f>
        <v>0</v>
      </c>
      <c r="O577">
        <f>IFERROR(INDEX(JMP!$AJ$2:$AU$1000,MATCH($A577,JMP!$A$2:$A$1000,0),MATCH(O$1,JMP!$AJ$1:$AU$1,0)),INDEX(Baseline!$B$2:$BD$2,1,MATCH(O$1,Baseline!$B$1:$BD$1,0)))</f>
        <v>7</v>
      </c>
      <c r="P577">
        <f>IFERROR(INDEX(JMP!$AJ$2:$AU$1000,MATCH($A577,JMP!$A$2:$A$1000,0),MATCH(P$1,JMP!$AJ$1:$AU$1,0)),INDEX(Baseline!$B$2:$BD$2,1,MATCH(P$1,Baseline!$B$1:$BD$1,0)))</f>
        <v>200</v>
      </c>
      <c r="Q577">
        <f>IFERROR(INDEX(JMP!$AJ$2:$AU$1000,MATCH($A577,JMP!$A$2:$A$1000,0),MATCH(Q$1,JMP!$AJ$1:$AU$1,0)),INDEX(Baseline!$B$2:$BD$2,1,MATCH(Q$1,Baseline!$B$1:$BD$1,0)))</f>
        <v>10</v>
      </c>
      <c r="R577">
        <f>IFERROR(INDEX(JMP!$AJ$2:$AU$1000,MATCH($A577,JMP!$A$2:$A$1000,0),MATCH(R$1,JMP!$AJ$1:$AU$1,0)),INDEX(Baseline!$B$2:$BD$2,1,MATCH(R$1,Baseline!$B$1:$BD$1,0)))</f>
        <v>0</v>
      </c>
      <c r="S577">
        <f>IFERROR(INDEX(JMP!$AJ$2:$AU$1000,MATCH($A577,JMP!$A$2:$A$1000,0),MATCH(S$1,JMP!$AJ$1:$AU$1,0)),INDEX(Baseline!$B$2:$BD$2,1,MATCH(S$1,Baseline!$B$1:$BD$1,0)))</f>
        <v>1</v>
      </c>
      <c r="T577">
        <f>IFERROR(INDEX(JMP!$AJ$2:$AU$1000,MATCH($A577,JMP!$A$2:$A$1000,0),MATCH(T$1,JMP!$AJ$1:$AU$1,0)),INDEX(Baseline!$B$2:$BD$2,1,MATCH(T$1,Baseline!$B$1:$BD$1,0)))</f>
        <v>0</v>
      </c>
      <c r="U577" t="str">
        <f>IFERROR(INDEX(JMP!$AJ$2:$AU$1000,MATCH($A577,JMP!$A$2:$A$1000,0),MATCH(U$1,JMP!$AJ$1:$AU$1,0)),INDEX(Baseline!$B$2:$BD$2,1,MATCH(U$1,Baseline!$B$1:$BD$1,0)))</f>
        <v>Titan</v>
      </c>
      <c r="V577">
        <f>IFERROR(INDEX(JMP!$AJ$2:$AU$1000,MATCH($A577,JMP!$A$2:$A$1000,0),MATCH(V$1,JMP!$AJ$1:$AU$1,0)),INDEX(Baseline!$B$2:$BD$2,1,MATCH(V$1,Baseline!$B$1:$BD$1,0)))</f>
        <v>3</v>
      </c>
      <c r="W577">
        <f>IFERROR(INDEX(JMP!$AJ$2:$AU$1000,MATCH($A577,JMP!$A$2:$A$1000,0),MATCH(W$1,JMP!$AJ$1:$AU$1,0)),INDEX(Baseline!$B$2:$BD$2,1,MATCH(W$1,Baseline!$B$1:$BD$1,0)))</f>
        <v>0.37</v>
      </c>
      <c r="X577">
        <f>IFERROR(INDEX(JMP!$AJ$2:$AU$1000,MATCH($A577,JMP!$A$2:$A$1000,0),MATCH(X$1,JMP!$AJ$1:$AU$1,0)),INDEX(Baseline!$B$2:$BD$2,1,MATCH(X$1,Baseline!$B$1:$BD$1,0)))</f>
        <v>4</v>
      </c>
      <c r="Y577">
        <f>IFERROR(INDEX(JMP!$AJ$2:$AU$1000,MATCH($A577,JMP!$A$2:$A$1000,0),MATCH(Y$1,JMP!$AJ$1:$AU$1,0)),INDEX(Baseline!$B$2:$BD$2,1,MATCH(Y$1,Baseline!$B$1:$BD$1,0)))</f>
        <v>6</v>
      </c>
      <c r="Z577">
        <f>IFERROR(INDEX(JMP!$AJ$2:$AU$1000,MATCH($A577,JMP!$A$2:$A$1000,0),MATCH(Z$1,JMP!$AJ$1:$AU$1,0)),INDEX(Baseline!$B$2:$BD$2,1,MATCH(Z$1,Baseline!$B$1:$BD$1,0)))</f>
        <v>1970</v>
      </c>
      <c r="AA577">
        <f>IFERROR(INDEX(JMP!$AJ$2:$AU$1000,MATCH($A577,JMP!$A$2:$A$1000,0),MATCH(AA$1,JMP!$AJ$1:$AU$1,0)),INDEX(Baseline!$B$2:$BD$2,1,MATCH(AA$1,Baseline!$B$1:$BD$1,0)))</f>
        <v>1970</v>
      </c>
      <c r="AB577">
        <f>IFERROR(INDEX(JMP!$AJ$2:$AU$1000,MATCH($A577,JMP!$A$2:$A$1000,0),MATCH(AB$1,JMP!$AJ$1:$AU$1,0)),INDEX(Baseline!$B$2:$BD$2,1,MATCH(AB$1,Baseline!$B$1:$BD$1,0)))</f>
        <v>0</v>
      </c>
      <c r="AC577">
        <f>IFERROR(INDEX(JMP!$AJ$2:$AU$1000,MATCH($A577,JMP!$A$2:$A$1000,0),MATCH(AC$1,JMP!$AJ$1:$AU$1,0)),INDEX(Baseline!$B$2:$BD$2,1,MATCH(AC$1,Baseline!$B$1:$BD$1,0)))</f>
        <v>1</v>
      </c>
      <c r="AD577">
        <f>IFERROR(INDEX(JMP!$AJ$2:$AU$1000,MATCH($A577,JMP!$A$2:$A$1000,0),MATCH(AD$1,JMP!$AJ$1:$AU$1,0)),INDEX(Baseline!$B$2:$BD$2,1,MATCH(AD$1,Baseline!$B$1:$BD$1,0)))</f>
        <v>8</v>
      </c>
      <c r="AE577">
        <f>IFERROR(INDEX(JMP!$AJ$2:$AU$1000,MATCH($A577,JMP!$A$2:$A$1000,0),MATCH(AE$1,JMP!$AJ$1:$AU$1,0)),INDEX(Baseline!$B$2:$BD$2,1,MATCH(AE$1,Baseline!$B$1:$BD$1,0)))</f>
        <v>1</v>
      </c>
      <c r="AF577" t="str">
        <f>IFERROR(INDEX(JMP!$AJ$2:$AU$1000,MATCH($A577,JMP!$A$2:$A$1000,0),MATCH(AF$1,JMP!$AJ$1:$AU$1,0)),INDEX(Baseline!$B$2:$BD$2,1,MATCH(AF$1,Baseline!$B$1:$BD$1,0)))</f>
        <v>bwb</v>
      </c>
      <c r="AG577" t="str">
        <f>IFERROR(INDEX(JMP!$AJ$2:$AU$1000,MATCH($A577,JMP!$A$2:$A$1000,0),MATCH(AG$1,JMP!$AJ$1:$AU$1,0)),INDEX(Baseline!$B$2:$BD$2,1,MATCH(AG$1,Baseline!$B$1:$BD$1,0)))</f>
        <v>V-tail</v>
      </c>
      <c r="AH577">
        <f>IFERROR(INDEX(JMP!$AJ$2:$AU$1000,MATCH($A577,JMP!$A$2:$A$1000,0),MATCH(AH$1,JMP!$AJ$1:$AU$1,0)),INDEX(Baseline!$B$2:$BD$2,1,MATCH(AH$1,Baseline!$B$1:$BD$1,0)))</f>
        <v>0</v>
      </c>
      <c r="AI577">
        <f>IFERROR(INDEX(JMP!$AJ$2:$AU$1000,MATCH($A577,JMP!$A$2:$A$1000,0),MATCH(AI$1,JMP!$AJ$1:$AU$1,0)),INDEX(Baseline!$B$2:$BD$2,1,MATCH(AI$1,Baseline!$B$1:$BD$1,0)))</f>
        <v>724000000</v>
      </c>
      <c r="AJ577">
        <f>IFERROR(INDEX(JMP!$AJ$2:$AU$1000,MATCH($A577,JMP!$A$2:$A$1000,0),MATCH(AJ$1,JMP!$AJ$1:$AU$1,0)),INDEX(Baseline!$B$2:$BD$2,1,MATCH(AJ$1,Baseline!$B$1:$BD$1,0)))</f>
        <v>54500000</v>
      </c>
      <c r="AK577">
        <f>IFERROR(INDEX(JMP!$AJ$2:$AU$1000,MATCH($A577,JMP!$A$2:$A$1000,0),MATCH(AK$1,JMP!$AJ$1:$AU$1,0)),INDEX(Baseline!$B$2:$BD$2,1,MATCH(AK$1,Baseline!$B$1:$BD$1,0)))</f>
        <v>30</v>
      </c>
      <c r="AL577">
        <f>IFERROR(INDEX(JMP!$AJ$2:$AU$1000,MATCH($A577,JMP!$A$2:$A$1000,0),MATCH(AL$1,JMP!$AJ$1:$AU$1,0)),INDEX(Baseline!$B$2:$BD$2,1,MATCH(AL$1,Baseline!$B$1:$BD$1,0)))</f>
        <v>1.9479526197992276E-2</v>
      </c>
      <c r="AM577">
        <f>IFERROR(INDEX(JMP!$AJ$2:$AU$1000,MATCH($A577,JMP!$A$2:$A$1000,0),MATCH(AM$1,JMP!$AJ$1:$AU$1,0)),INDEX(Baseline!$B$2:$BD$2,1,MATCH(AM$1,Baseline!$B$1:$BD$1,0)))</f>
        <v>12.6955687924</v>
      </c>
      <c r="AN577">
        <f>IFERROR(INDEX(JMP!$AJ$2:$AU$1000,MATCH($A577,JMP!$A$2:$A$1000,0),MATCH(AN$1,JMP!$AJ$1:$AU$1,0)),INDEX(Baseline!$B$2:$BD$2,1,MATCH(AN$1,Baseline!$B$1:$BD$1,0)))</f>
        <v>2.4311669162744125</v>
      </c>
      <c r="AO577">
        <f>IFERROR(INDEX(JMP!$AJ$2:$AU$1000,MATCH($A577,JMP!$A$2:$A$1000,0),MATCH(AO$1,JMP!$AJ$1:$AU$1,0)),INDEX(Baseline!$B$2:$BD$2,1,MATCH(AO$1,Baseline!$B$1:$BD$1,0)))</f>
        <v>0.97666322820736629</v>
      </c>
      <c r="AP577">
        <f>IFERROR(INDEX(JMP!$AJ$2:$AU$1000,MATCH($A577,JMP!$A$2:$A$1000,0),MATCH(AP$1,JMP!$AJ$1:$AU$1,0)),INDEX(Baseline!$B$2:$BD$2,1,MATCH(AP$1,Baseline!$B$1:$BD$1,0)))</f>
        <v>0</v>
      </c>
      <c r="AQ577">
        <f>IFERROR(INDEX(JMP!$AJ$2:$AU$1000,MATCH($A577,JMP!$A$2:$A$1000,0),MATCH(AQ$1,JMP!$AJ$1:$AU$1,0)),INDEX(Baseline!$B$2:$BD$2,1,MATCH(AQ$1,Baseline!$B$1:$BD$1,0)))</f>
        <v>0.35</v>
      </c>
      <c r="AR577">
        <f>IFERROR(INDEX(JMP!$AJ$2:$AU$1000,MATCH($A577,JMP!$A$2:$A$1000,0),MATCH(AR$1,JMP!$AJ$1:$AU$1,0)),INDEX(Baseline!$B$2:$BD$2,1,MATCH(AR$1,Baseline!$B$1:$BD$1,0)))</f>
        <v>0</v>
      </c>
      <c r="AS577">
        <f>IFERROR(INDEX(JMP!$AJ$2:$AU$1000,MATCH($A577,JMP!$A$2:$A$1000,0),MATCH(AS$1,JMP!$AJ$1:$AU$1,0)),INDEX(Baseline!$B$2:$BD$2,1,MATCH(AS$1,Baseline!$B$1:$BD$1,0)))</f>
        <v>0</v>
      </c>
      <c r="AT577">
        <f>IFERROR(INDEX(JMP!$AJ$2:$AU$1000,MATCH($A577,JMP!$A$2:$A$1000,0),MATCH(AT$1,JMP!$AJ$1:$AU$1,0)),INDEX(Baseline!$B$2:$BD$2,1,MATCH(AT$1,Baseline!$B$1:$BD$1,0)))</f>
        <v>500</v>
      </c>
      <c r="AU577">
        <f>IFERROR(INDEX(JMP!$AJ$2:$AU$1000,MATCH($A577,JMP!$A$2:$A$1000,0),MATCH(AU$1,JMP!$AJ$1:$AU$1,0)),INDEX(Baseline!$B$2:$BD$2,1,MATCH(AU$1,Baseline!$B$1:$BD$1,0)))</f>
        <v>50</v>
      </c>
      <c r="AV577">
        <f>IFERROR(INDEX(JMP!$AJ$2:$AU$1000,MATCH($A577,JMP!$A$2:$A$1000,0),MATCH(AV$1,JMP!$AJ$1:$AU$1,0)),INDEX(Baseline!$B$2:$BD$2,1,MATCH(AV$1,Baseline!$B$1:$BD$1,0)))</f>
        <v>12.1</v>
      </c>
      <c r="AW577">
        <f>IFERROR(INDEX(JMP!$AJ$2:$AU$1000,MATCH($A577,JMP!$A$2:$A$1000,0),MATCH(AW$1,JMP!$AJ$1:$AU$1,0)),INDEX(Baseline!$B$2:$BD$2,1,MATCH(AW$1,Baseline!$B$1:$BD$1,0)))</f>
        <v>1.9961979999999998E-3</v>
      </c>
      <c r="AX577">
        <f>IFERROR(INDEX(JMP!$AJ$2:$AU$1000,MATCH($A577,JMP!$A$2:$A$1000,0),MATCH(AX$1,JMP!$AJ$1:$AU$1,0)),INDEX(Baseline!$B$2:$BD$2,1,MATCH(AX$1,Baseline!$B$1:$BD$1,0)))</f>
        <v>1.9961979999999998E-3</v>
      </c>
      <c r="AY577">
        <f>IFERROR(INDEX(JMP!$AJ$2:$AU$1000,MATCH($A577,JMP!$A$2:$A$1000,0),MATCH(AY$1,JMP!$AJ$1:$AU$1,0)),INDEX(Baseline!$B$2:$BD$2,1,MATCH(AY$1,Baseline!$B$1:$BD$1,0)))</f>
        <v>1.9607137E-2</v>
      </c>
      <c r="AZ577">
        <f>IFERROR(INDEX(JMP!$AJ$2:$AU$1000,MATCH($A577,JMP!$A$2:$A$1000,0),MATCH(AZ$1,JMP!$AJ$1:$AU$1,0)),INDEX(Baseline!$B$2:$BD$2,1,MATCH(AZ$1,Baseline!$B$1:$BD$1,0)))</f>
        <v>1</v>
      </c>
      <c r="BA577">
        <f>IFERROR(INDEX(JMP!$AJ$2:$AU$1000,MATCH($A577,JMP!$A$2:$A$1000,0),MATCH(BA$1,JMP!$AJ$1:$AU$1,0)),INDEX(Baseline!$B$2:$BD$2,1,MATCH(BA$1,Baseline!$B$1:$BD$1,0)))</f>
        <v>10</v>
      </c>
      <c r="BB577">
        <f>IFERROR(INDEX(JMP!$AJ$2:$AU$1000,MATCH($A577,JMP!$A$2:$A$1000,0),MATCH(BB$1,JMP!$AJ$1:$AU$1,0)),INDEX(Baseline!$B$2:$BD$2,1,MATCH(BB$1,Baseline!$B$1:$BD$1,0)))</f>
        <v>0</v>
      </c>
      <c r="BC577">
        <f>IFERROR(INDEX(JMP!$AJ$2:$AU$1000,MATCH($A577,JMP!$A$2:$A$1000,0),MATCH(BC$1,JMP!$AJ$1:$AU$1,0)),INDEX(Baseline!$B$2:$BD$2,1,MATCH(BC$1,Baseline!$B$1:$BD$1,0)))</f>
        <v>4</v>
      </c>
      <c r="BD577">
        <f>IFERROR(INDEX(JMP!$AJ$2:$AU$1000,MATCH($A577,JMP!$A$2:$A$1000,0),MATCH(BD$1,JMP!$AJ$1:$AU$1,0)),INDEX(Baseline!$B$2:$BD$2,1,MATCH(BD$1,Baseline!$B$1:$BD$1,0)))</f>
        <v>2.2393948715000001</v>
      </c>
      <c r="BE577">
        <f>IFERROR(INDEX(JMP!$AJ$2:$AU$1000,MATCH($A577,JMP!$A$2:$A$1000,0),MATCH(BE$1,JMP!$AJ$1:$AU$1,0)),INDEX(Baseline!$B$2:$BE$2,1,MATCH(BE$1,Baseline!$B$1:$BE$1,0)))</f>
        <v>400000</v>
      </c>
      <c r="BF577" t="str">
        <f t="shared" si="40"/>
        <v>yes</v>
      </c>
      <c r="BG577" t="str">
        <f t="shared" si="41"/>
        <v>no</v>
      </c>
      <c r="BH577">
        <f t="shared" si="42"/>
        <v>1</v>
      </c>
      <c r="BI577">
        <f t="shared" si="43"/>
        <v>10</v>
      </c>
      <c r="BK577">
        <v>578</v>
      </c>
      <c r="BL577" t="str">
        <f t="shared" si="44"/>
        <v>winter</v>
      </c>
    </row>
    <row r="578" spans="1:64" x14ac:dyDescent="0.35">
      <c r="A578">
        <v>577</v>
      </c>
      <c r="B578">
        <f>IFERROR(INDEX(JMP!$AJ$2:$AU$1000,MATCH($A578,JMP!$A$2:$A$1000,0),MATCH(B$1,JMP!$AJ$1:$AU$1,0)),INDEX(Baseline!$B$2:$BD$2,1,MATCH(B$1,Baseline!$B$1:$BD$1,0)))</f>
        <v>0</v>
      </c>
      <c r="C578">
        <f>IFERROR(INDEX(JMP!$AJ$2:$AU$1000,MATCH($A578,JMP!$A$2:$A$1000,0),MATCH(C$1,JMP!$AJ$1:$AU$1,0)),INDEX(Baseline!$B$2:$BD$2,1,MATCH(C$1,Baseline!$B$1:$BD$1,0)))</f>
        <v>8760</v>
      </c>
      <c r="D578">
        <f>IFERROR(INDEX(JMP!$AJ$2:$AU$1000,MATCH($A578,JMP!$A$2:$A$1000,0),MATCH(D$1,JMP!$AJ$1:$AU$1,0)),INDEX(Baseline!$B$2:$BD$2,1,MATCH(D$1,Baseline!$B$1:$BD$1,0)))</f>
        <v>1</v>
      </c>
      <c r="E578">
        <f>IFERROR(INDEX(JMP!$AJ$2:$AU$1000,MATCH($A578,JMP!$A$2:$A$1000,0),MATCH(E$1,JMP!$AJ$1:$AU$1,0)),INDEX(Baseline!$B$2:$BD$2,1,MATCH(E$1,Baseline!$B$1:$BD$1,0)))</f>
        <v>1</v>
      </c>
      <c r="F578" t="str">
        <f>IFERROR(INDEX(JMP!$AJ$2:$AU$1000,MATCH($A578,JMP!$A$2:$A$1000,0),MATCH(F$1,JMP!$AJ$1:$AU$1,0)),INDEX(Baseline!$B$2:$BD$2,1,MATCH(F$1,Baseline!$B$1:$BD$1,0)))</f>
        <v>e344</v>
      </c>
      <c r="G578" t="str">
        <f>IFERROR(INDEX(JMP!$AJ$2:$AU$1000,MATCH($A578,JMP!$A$2:$A$1000,0),MATCH(G$1,JMP!$AJ$1:$AU$1,0)),INDEX(Baseline!$B$2:$BD$2,1,MATCH(G$1,Baseline!$B$1:$BD$1,0)))</f>
        <v>e340</v>
      </c>
      <c r="H578">
        <f>IFERROR(INDEX(JMP!$AJ$2:$AU$1000,MATCH($A578,JMP!$A$2:$A$1000,0),MATCH(H$1,JMP!$AJ$1:$AU$1,0)),INDEX(Baseline!$B$2:$BD$2,1,MATCH(H$1,Baseline!$B$1:$BD$1,0)))</f>
        <v>1.5</v>
      </c>
      <c r="I578">
        <f>IFERROR(INDEX(JMP!$AJ$2:$AU$1000,MATCH($A578,JMP!$A$2:$A$1000,0),MATCH(I$1,JMP!$AJ$1:$AU$1,0)),INDEX(Baseline!$B$2:$BD$2,1,MATCH(I$1,Baseline!$B$1:$BD$1,0)))</f>
        <v>0.42</v>
      </c>
      <c r="J578">
        <f>IFERROR(INDEX(JMP!$AJ$2:$AU$1000,MATCH($A578,JMP!$A$2:$A$1000,0),MATCH(J$1,JMP!$AJ$1:$AU$1,0)),INDEX(Baseline!$B$2:$BD$2,1,MATCH(J$1,Baseline!$B$1:$BD$1,0)))</f>
        <v>1</v>
      </c>
      <c r="K578">
        <f>IFERROR(INDEX(JMP!$AJ$2:$AU$1000,MATCH($A578,JMP!$A$2:$A$1000,0),MATCH(K$1,JMP!$AJ$1:$AU$1,0)),INDEX(Baseline!$B$2:$BD$2,1,MATCH(K$1,Baseline!$B$1:$BD$1,0)))</f>
        <v>0</v>
      </c>
      <c r="L578">
        <f>IFERROR(INDEX(JMP!$AJ$2:$AU$1000,MATCH($A578,JMP!$A$2:$A$1000,0),MATCH(L$1,JMP!$AJ$1:$AU$1,0)),INDEX(Baseline!$B$2:$BD$2,1,MATCH(L$1,Baseline!$B$1:$BD$1,0)))</f>
        <v>8.5622933043739052E-2</v>
      </c>
      <c r="M578" t="b">
        <f>IFERROR(INDEX(JMP!$AJ$2:$AU$1000,MATCH($A578,JMP!$A$2:$A$1000,0),MATCH(M$1,JMP!$AJ$1:$AU$1,0)),INDEX(Baseline!$B$2:$BD$2,1,MATCH(M$1,Baseline!$B$1:$BD$1,0)))</f>
        <v>0</v>
      </c>
      <c r="N578" t="b">
        <f>IFERROR(INDEX(JMP!$AJ$2:$AU$1000,MATCH($A578,JMP!$A$2:$A$1000,0),MATCH(N$1,JMP!$AJ$1:$AU$1,0)),INDEX(Baseline!$B$2:$BD$2,1,MATCH(N$1,Baseline!$B$1:$BD$1,0)))</f>
        <v>0</v>
      </c>
      <c r="O578">
        <f>IFERROR(INDEX(JMP!$AJ$2:$AU$1000,MATCH($A578,JMP!$A$2:$A$1000,0),MATCH(O$1,JMP!$AJ$1:$AU$1,0)),INDEX(Baseline!$B$2:$BD$2,1,MATCH(O$1,Baseline!$B$1:$BD$1,0)))</f>
        <v>7</v>
      </c>
      <c r="P578">
        <f>IFERROR(INDEX(JMP!$AJ$2:$AU$1000,MATCH($A578,JMP!$A$2:$A$1000,0),MATCH(P$1,JMP!$AJ$1:$AU$1,0)),INDEX(Baseline!$B$2:$BD$2,1,MATCH(P$1,Baseline!$B$1:$BD$1,0)))</f>
        <v>200</v>
      </c>
      <c r="Q578">
        <f>IFERROR(INDEX(JMP!$AJ$2:$AU$1000,MATCH($A578,JMP!$A$2:$A$1000,0),MATCH(Q$1,JMP!$AJ$1:$AU$1,0)),INDEX(Baseline!$B$2:$BD$2,1,MATCH(Q$1,Baseline!$B$1:$BD$1,0)))</f>
        <v>10</v>
      </c>
      <c r="R578">
        <f>IFERROR(INDEX(JMP!$AJ$2:$AU$1000,MATCH($A578,JMP!$A$2:$A$1000,0),MATCH(R$1,JMP!$AJ$1:$AU$1,0)),INDEX(Baseline!$B$2:$BD$2,1,MATCH(R$1,Baseline!$B$1:$BD$1,0)))</f>
        <v>0</v>
      </c>
      <c r="S578">
        <f>IFERROR(INDEX(JMP!$AJ$2:$AU$1000,MATCH($A578,JMP!$A$2:$A$1000,0),MATCH(S$1,JMP!$AJ$1:$AU$1,0)),INDEX(Baseline!$B$2:$BD$2,1,MATCH(S$1,Baseline!$B$1:$BD$1,0)))</f>
        <v>1</v>
      </c>
      <c r="T578">
        <f>IFERROR(INDEX(JMP!$AJ$2:$AU$1000,MATCH($A578,JMP!$A$2:$A$1000,0),MATCH(T$1,JMP!$AJ$1:$AU$1,0)),INDEX(Baseline!$B$2:$BD$2,1,MATCH(T$1,Baseline!$B$1:$BD$1,0)))</f>
        <v>0</v>
      </c>
      <c r="U578" t="str">
        <f>IFERROR(INDEX(JMP!$AJ$2:$AU$1000,MATCH($A578,JMP!$A$2:$A$1000,0),MATCH(U$1,JMP!$AJ$1:$AU$1,0)),INDEX(Baseline!$B$2:$BD$2,1,MATCH(U$1,Baseline!$B$1:$BD$1,0)))</f>
        <v>Titan</v>
      </c>
      <c r="V578">
        <f>IFERROR(INDEX(JMP!$AJ$2:$AU$1000,MATCH($A578,JMP!$A$2:$A$1000,0),MATCH(V$1,JMP!$AJ$1:$AU$1,0)),INDEX(Baseline!$B$2:$BD$2,1,MATCH(V$1,Baseline!$B$1:$BD$1,0)))</f>
        <v>3</v>
      </c>
      <c r="W578">
        <f>IFERROR(INDEX(JMP!$AJ$2:$AU$1000,MATCH($A578,JMP!$A$2:$A$1000,0),MATCH(W$1,JMP!$AJ$1:$AU$1,0)),INDEX(Baseline!$B$2:$BD$2,1,MATCH(W$1,Baseline!$B$1:$BD$1,0)))</f>
        <v>0.37</v>
      </c>
      <c r="X578">
        <f>IFERROR(INDEX(JMP!$AJ$2:$AU$1000,MATCH($A578,JMP!$A$2:$A$1000,0),MATCH(X$1,JMP!$AJ$1:$AU$1,0)),INDEX(Baseline!$B$2:$BD$2,1,MATCH(X$1,Baseline!$B$1:$BD$1,0)))</f>
        <v>4</v>
      </c>
      <c r="Y578">
        <f>IFERROR(INDEX(JMP!$AJ$2:$AU$1000,MATCH($A578,JMP!$A$2:$A$1000,0),MATCH(Y$1,JMP!$AJ$1:$AU$1,0)),INDEX(Baseline!$B$2:$BD$2,1,MATCH(Y$1,Baseline!$B$1:$BD$1,0)))</f>
        <v>6</v>
      </c>
      <c r="Z578">
        <f>IFERROR(INDEX(JMP!$AJ$2:$AU$1000,MATCH($A578,JMP!$A$2:$A$1000,0),MATCH(Z$1,JMP!$AJ$1:$AU$1,0)),INDEX(Baseline!$B$2:$BD$2,1,MATCH(Z$1,Baseline!$B$1:$BD$1,0)))</f>
        <v>1970</v>
      </c>
      <c r="AA578">
        <f>IFERROR(INDEX(JMP!$AJ$2:$AU$1000,MATCH($A578,JMP!$A$2:$A$1000,0),MATCH(AA$1,JMP!$AJ$1:$AU$1,0)),INDEX(Baseline!$B$2:$BD$2,1,MATCH(AA$1,Baseline!$B$1:$BD$1,0)))</f>
        <v>1970</v>
      </c>
      <c r="AB578">
        <f>IFERROR(INDEX(JMP!$AJ$2:$AU$1000,MATCH($A578,JMP!$A$2:$A$1000,0),MATCH(AB$1,JMP!$AJ$1:$AU$1,0)),INDEX(Baseline!$B$2:$BD$2,1,MATCH(AB$1,Baseline!$B$1:$BD$1,0)))</f>
        <v>0</v>
      </c>
      <c r="AC578">
        <f>IFERROR(INDEX(JMP!$AJ$2:$AU$1000,MATCH($A578,JMP!$A$2:$A$1000,0),MATCH(AC$1,JMP!$AJ$1:$AU$1,0)),INDEX(Baseline!$B$2:$BD$2,1,MATCH(AC$1,Baseline!$B$1:$BD$1,0)))</f>
        <v>1</v>
      </c>
      <c r="AD578">
        <f>IFERROR(INDEX(JMP!$AJ$2:$AU$1000,MATCH($A578,JMP!$A$2:$A$1000,0),MATCH(AD$1,JMP!$AJ$1:$AU$1,0)),INDEX(Baseline!$B$2:$BD$2,1,MATCH(AD$1,Baseline!$B$1:$BD$1,0)))</f>
        <v>8</v>
      </c>
      <c r="AE578">
        <f>IFERROR(INDEX(JMP!$AJ$2:$AU$1000,MATCH($A578,JMP!$A$2:$A$1000,0),MATCH(AE$1,JMP!$AJ$1:$AU$1,0)),INDEX(Baseline!$B$2:$BD$2,1,MATCH(AE$1,Baseline!$B$1:$BD$1,0)))</f>
        <v>0.625</v>
      </c>
      <c r="AF578" t="str">
        <f>IFERROR(INDEX(JMP!$AJ$2:$AU$1000,MATCH($A578,JMP!$A$2:$A$1000,0),MATCH(AF$1,JMP!$AJ$1:$AU$1,0)),INDEX(Baseline!$B$2:$BD$2,1,MATCH(AF$1,Baseline!$B$1:$BD$1,0)))</f>
        <v>bwb</v>
      </c>
      <c r="AG578" t="str">
        <f>IFERROR(INDEX(JMP!$AJ$2:$AU$1000,MATCH($A578,JMP!$A$2:$A$1000,0),MATCH(AG$1,JMP!$AJ$1:$AU$1,0)),INDEX(Baseline!$B$2:$BD$2,1,MATCH(AG$1,Baseline!$B$1:$BD$1,0)))</f>
        <v>V-tail</v>
      </c>
      <c r="AH578">
        <f>IFERROR(INDEX(JMP!$AJ$2:$AU$1000,MATCH($A578,JMP!$A$2:$A$1000,0),MATCH(AH$1,JMP!$AJ$1:$AU$1,0)),INDEX(Baseline!$B$2:$BD$2,1,MATCH(AH$1,Baseline!$B$1:$BD$1,0)))</f>
        <v>1</v>
      </c>
      <c r="AI578">
        <f>IFERROR(INDEX(JMP!$AJ$2:$AU$1000,MATCH($A578,JMP!$A$2:$A$1000,0),MATCH(AI$1,JMP!$AJ$1:$AU$1,0)),INDEX(Baseline!$B$2:$BD$2,1,MATCH(AI$1,Baseline!$B$1:$BD$1,0)))</f>
        <v>724000000</v>
      </c>
      <c r="AJ578">
        <f>IFERROR(INDEX(JMP!$AJ$2:$AU$1000,MATCH($A578,JMP!$A$2:$A$1000,0),MATCH(AJ$1,JMP!$AJ$1:$AU$1,0)),INDEX(Baseline!$B$2:$BD$2,1,MATCH(AJ$1,Baseline!$B$1:$BD$1,0)))</f>
        <v>54500000</v>
      </c>
      <c r="AK578">
        <f>IFERROR(INDEX(JMP!$AJ$2:$AU$1000,MATCH($A578,JMP!$A$2:$A$1000,0),MATCH(AK$1,JMP!$AJ$1:$AU$1,0)),INDEX(Baseline!$B$2:$BD$2,1,MATCH(AK$1,Baseline!$B$1:$BD$1,0)))</f>
        <v>30</v>
      </c>
      <c r="AL578">
        <f>IFERROR(INDEX(JMP!$AJ$2:$AU$1000,MATCH($A578,JMP!$A$2:$A$1000,0),MATCH(AL$1,JMP!$AJ$1:$AU$1,0)),INDEX(Baseline!$B$2:$BD$2,1,MATCH(AL$1,Baseline!$B$1:$BD$1,0)))</f>
        <v>1.0316106224706672E-2</v>
      </c>
      <c r="AM578">
        <f>IFERROR(INDEX(JMP!$AJ$2:$AU$1000,MATCH($A578,JMP!$A$2:$A$1000,0),MATCH(AM$1,JMP!$AJ$1:$AU$1,0)),INDEX(Baseline!$B$2:$BD$2,1,MATCH(AM$1,Baseline!$B$1:$BD$1,0)))</f>
        <v>16.683347277771428</v>
      </c>
      <c r="AN578">
        <f>IFERROR(INDEX(JMP!$AJ$2:$AU$1000,MATCH($A578,JMP!$A$2:$A$1000,0),MATCH(AN$1,JMP!$AJ$1:$AU$1,0)),INDEX(Baseline!$B$2:$BD$2,1,MATCH(AN$1,Baseline!$B$1:$BD$1,0)))</f>
        <v>2.7292962904983766</v>
      </c>
      <c r="AO578">
        <f>IFERROR(INDEX(JMP!$AJ$2:$AU$1000,MATCH($A578,JMP!$A$2:$A$1000,0),MATCH(AO$1,JMP!$AJ$1:$AU$1,0)),INDEX(Baseline!$B$2:$BD$2,1,MATCH(AO$1,Baseline!$B$1:$BD$1,0)))</f>
        <v>0.41113694468764667</v>
      </c>
      <c r="AP578">
        <f>IFERROR(INDEX(JMP!$AJ$2:$AU$1000,MATCH($A578,JMP!$A$2:$A$1000,0),MATCH(AP$1,JMP!$AJ$1:$AU$1,0)),INDEX(Baseline!$B$2:$BD$2,1,MATCH(AP$1,Baseline!$B$1:$BD$1,0)))</f>
        <v>0</v>
      </c>
      <c r="AQ578">
        <f>IFERROR(INDEX(JMP!$AJ$2:$AU$1000,MATCH($A578,JMP!$A$2:$A$1000,0),MATCH(AQ$1,JMP!$AJ$1:$AU$1,0)),INDEX(Baseline!$B$2:$BD$2,1,MATCH(AQ$1,Baseline!$B$1:$BD$1,0)))</f>
        <v>0.35</v>
      </c>
      <c r="AR578">
        <f>IFERROR(INDEX(JMP!$AJ$2:$AU$1000,MATCH($A578,JMP!$A$2:$A$1000,0),MATCH(AR$1,JMP!$AJ$1:$AU$1,0)),INDEX(Baseline!$B$2:$BD$2,1,MATCH(AR$1,Baseline!$B$1:$BD$1,0)))</f>
        <v>0</v>
      </c>
      <c r="AS578">
        <f>IFERROR(INDEX(JMP!$AJ$2:$AU$1000,MATCH($A578,JMP!$A$2:$A$1000,0),MATCH(AS$1,JMP!$AJ$1:$AU$1,0)),INDEX(Baseline!$B$2:$BD$2,1,MATCH(AS$1,Baseline!$B$1:$BD$1,0)))</f>
        <v>0</v>
      </c>
      <c r="AT578">
        <f>IFERROR(INDEX(JMP!$AJ$2:$AU$1000,MATCH($A578,JMP!$A$2:$A$1000,0),MATCH(AT$1,JMP!$AJ$1:$AU$1,0)),INDEX(Baseline!$B$2:$BD$2,1,MATCH(AT$1,Baseline!$B$1:$BD$1,0)))</f>
        <v>500</v>
      </c>
      <c r="AU578">
        <f>IFERROR(INDEX(JMP!$AJ$2:$AU$1000,MATCH($A578,JMP!$A$2:$A$1000,0),MATCH(AU$1,JMP!$AJ$1:$AU$1,0)),INDEX(Baseline!$B$2:$BD$2,1,MATCH(AU$1,Baseline!$B$1:$BD$1,0)))</f>
        <v>50</v>
      </c>
      <c r="AV578">
        <f>IFERROR(INDEX(JMP!$AJ$2:$AU$1000,MATCH($A578,JMP!$A$2:$A$1000,0),MATCH(AV$1,JMP!$AJ$1:$AU$1,0)),INDEX(Baseline!$B$2:$BD$2,1,MATCH(AV$1,Baseline!$B$1:$BD$1,0)))</f>
        <v>12.1</v>
      </c>
      <c r="AW578">
        <f>IFERROR(INDEX(JMP!$AJ$2:$AU$1000,MATCH($A578,JMP!$A$2:$A$1000,0),MATCH(AW$1,JMP!$AJ$1:$AU$1,0)),INDEX(Baseline!$B$2:$BD$2,1,MATCH(AW$1,Baseline!$B$1:$BD$1,0)))</f>
        <v>1.9961979999999998E-3</v>
      </c>
      <c r="AX578">
        <f>IFERROR(INDEX(JMP!$AJ$2:$AU$1000,MATCH($A578,JMP!$A$2:$A$1000,0),MATCH(AX$1,JMP!$AJ$1:$AU$1,0)),INDEX(Baseline!$B$2:$BD$2,1,MATCH(AX$1,Baseline!$B$1:$BD$1,0)))</f>
        <v>1.9961979999999998E-3</v>
      </c>
      <c r="AY578">
        <f>IFERROR(INDEX(JMP!$AJ$2:$AU$1000,MATCH($A578,JMP!$A$2:$A$1000,0),MATCH(AY$1,JMP!$AJ$1:$AU$1,0)),INDEX(Baseline!$B$2:$BD$2,1,MATCH(AY$1,Baseline!$B$1:$BD$1,0)))</f>
        <v>1.9607137E-2</v>
      </c>
      <c r="AZ578">
        <f>IFERROR(INDEX(JMP!$AJ$2:$AU$1000,MATCH($A578,JMP!$A$2:$A$1000,0),MATCH(AZ$1,JMP!$AJ$1:$AU$1,0)),INDEX(Baseline!$B$2:$BD$2,1,MATCH(AZ$1,Baseline!$B$1:$BD$1,0)))</f>
        <v>0</v>
      </c>
      <c r="BA578">
        <f>IFERROR(INDEX(JMP!$AJ$2:$AU$1000,MATCH($A578,JMP!$A$2:$A$1000,0),MATCH(BA$1,JMP!$AJ$1:$AU$1,0)),INDEX(Baseline!$B$2:$BD$2,1,MATCH(BA$1,Baseline!$B$1:$BD$1,0)))</f>
        <v>55</v>
      </c>
      <c r="BB578">
        <f>IFERROR(INDEX(JMP!$AJ$2:$AU$1000,MATCH($A578,JMP!$A$2:$A$1000,0),MATCH(BB$1,JMP!$AJ$1:$AU$1,0)),INDEX(Baseline!$B$2:$BD$2,1,MATCH(BB$1,Baseline!$B$1:$BD$1,0)))</f>
        <v>0</v>
      </c>
      <c r="BC578">
        <f>IFERROR(INDEX(JMP!$AJ$2:$AU$1000,MATCH($A578,JMP!$A$2:$A$1000,0),MATCH(BC$1,JMP!$AJ$1:$AU$1,0)),INDEX(Baseline!$B$2:$BD$2,1,MATCH(BC$1,Baseline!$B$1:$BD$1,0)))</f>
        <v>3</v>
      </c>
      <c r="BD578">
        <f>IFERROR(INDEX(JMP!$AJ$2:$AU$1000,MATCH($A578,JMP!$A$2:$A$1000,0),MATCH(BD$1,JMP!$AJ$1:$AU$1,0)),INDEX(Baseline!$B$2:$BD$2,1,MATCH(BD$1,Baseline!$B$1:$BD$1,0)))</f>
        <v>3.6087223034</v>
      </c>
      <c r="BE578">
        <f>IFERROR(INDEX(JMP!$AJ$2:$AU$1000,MATCH($A578,JMP!$A$2:$A$1000,0),MATCH(BE$1,JMP!$AJ$1:$AU$1,0)),INDEX(Baseline!$B$2:$BE$2,1,MATCH(BE$1,Baseline!$B$1:$BE$1,0)))</f>
        <v>400000</v>
      </c>
      <c r="BF578" t="str">
        <f t="shared" si="40"/>
        <v>no</v>
      </c>
      <c r="BG578" t="str">
        <f t="shared" si="41"/>
        <v>yes</v>
      </c>
      <c r="BH578">
        <f t="shared" si="42"/>
        <v>0.5</v>
      </c>
      <c r="BI578">
        <f t="shared" si="43"/>
        <v>30</v>
      </c>
      <c r="BK578">
        <v>579</v>
      </c>
      <c r="BL578" t="str">
        <f t="shared" si="44"/>
        <v>fall</v>
      </c>
    </row>
    <row r="579" spans="1:64" x14ac:dyDescent="0.35">
      <c r="A579">
        <v>578</v>
      </c>
      <c r="B579">
        <f>IFERROR(INDEX(JMP!$AJ$2:$AU$1000,MATCH($A579,JMP!$A$2:$A$1000,0),MATCH(B$1,JMP!$AJ$1:$AU$1,0)),INDEX(Baseline!$B$2:$BD$2,1,MATCH(B$1,Baseline!$B$1:$BD$1,0)))</f>
        <v>0</v>
      </c>
      <c r="C579">
        <f>IFERROR(INDEX(JMP!$AJ$2:$AU$1000,MATCH($A579,JMP!$A$2:$A$1000,0),MATCH(C$1,JMP!$AJ$1:$AU$1,0)),INDEX(Baseline!$B$2:$BD$2,1,MATCH(C$1,Baseline!$B$1:$BD$1,0)))</f>
        <v>8760</v>
      </c>
      <c r="D579">
        <f>IFERROR(INDEX(JMP!$AJ$2:$AU$1000,MATCH($A579,JMP!$A$2:$A$1000,0),MATCH(D$1,JMP!$AJ$1:$AU$1,0)),INDEX(Baseline!$B$2:$BD$2,1,MATCH(D$1,Baseline!$B$1:$BD$1,0)))</f>
        <v>1</v>
      </c>
      <c r="E579">
        <f>IFERROR(INDEX(JMP!$AJ$2:$AU$1000,MATCH($A579,JMP!$A$2:$A$1000,0),MATCH(E$1,JMP!$AJ$1:$AU$1,0)),INDEX(Baseline!$B$2:$BD$2,1,MATCH(E$1,Baseline!$B$1:$BD$1,0)))</f>
        <v>1</v>
      </c>
      <c r="F579" t="str">
        <f>IFERROR(INDEX(JMP!$AJ$2:$AU$1000,MATCH($A579,JMP!$A$2:$A$1000,0),MATCH(F$1,JMP!$AJ$1:$AU$1,0)),INDEX(Baseline!$B$2:$BD$2,1,MATCH(F$1,Baseline!$B$1:$BD$1,0)))</f>
        <v>e344</v>
      </c>
      <c r="G579" t="str">
        <f>IFERROR(INDEX(JMP!$AJ$2:$AU$1000,MATCH($A579,JMP!$A$2:$A$1000,0),MATCH(G$1,JMP!$AJ$1:$AU$1,0)),INDEX(Baseline!$B$2:$BD$2,1,MATCH(G$1,Baseline!$B$1:$BD$1,0)))</f>
        <v>e340</v>
      </c>
      <c r="H579">
        <f>IFERROR(INDEX(JMP!$AJ$2:$AU$1000,MATCH($A579,JMP!$A$2:$A$1000,0),MATCH(H$1,JMP!$AJ$1:$AU$1,0)),INDEX(Baseline!$B$2:$BD$2,1,MATCH(H$1,Baseline!$B$1:$BD$1,0)))</f>
        <v>1.5</v>
      </c>
      <c r="I579">
        <f>IFERROR(INDEX(JMP!$AJ$2:$AU$1000,MATCH($A579,JMP!$A$2:$A$1000,0),MATCH(I$1,JMP!$AJ$1:$AU$1,0)),INDEX(Baseline!$B$2:$BD$2,1,MATCH(I$1,Baseline!$B$1:$BD$1,0)))</f>
        <v>0.42</v>
      </c>
      <c r="J579">
        <f>IFERROR(INDEX(JMP!$AJ$2:$AU$1000,MATCH($A579,JMP!$A$2:$A$1000,0),MATCH(J$1,JMP!$AJ$1:$AU$1,0)),INDEX(Baseline!$B$2:$BD$2,1,MATCH(J$1,Baseline!$B$1:$BD$1,0)))</f>
        <v>1</v>
      </c>
      <c r="K579">
        <f>IFERROR(INDEX(JMP!$AJ$2:$AU$1000,MATCH($A579,JMP!$A$2:$A$1000,0),MATCH(K$1,JMP!$AJ$1:$AU$1,0)),INDEX(Baseline!$B$2:$BD$2,1,MATCH(K$1,Baseline!$B$1:$BD$1,0)))</f>
        <v>0</v>
      </c>
      <c r="L579">
        <f>IFERROR(INDEX(JMP!$AJ$2:$AU$1000,MATCH($A579,JMP!$A$2:$A$1000,0),MATCH(L$1,JMP!$AJ$1:$AU$1,0)),INDEX(Baseline!$B$2:$BD$2,1,MATCH(L$1,Baseline!$B$1:$BD$1,0)))</f>
        <v>9.9672632301133199E-2</v>
      </c>
      <c r="M579" t="b">
        <f>IFERROR(INDEX(JMP!$AJ$2:$AU$1000,MATCH($A579,JMP!$A$2:$A$1000,0),MATCH(M$1,JMP!$AJ$1:$AU$1,0)),INDEX(Baseline!$B$2:$BD$2,1,MATCH(M$1,Baseline!$B$1:$BD$1,0)))</f>
        <v>0</v>
      </c>
      <c r="N579" t="b">
        <f>IFERROR(INDEX(JMP!$AJ$2:$AU$1000,MATCH($A579,JMP!$A$2:$A$1000,0),MATCH(N$1,JMP!$AJ$1:$AU$1,0)),INDEX(Baseline!$B$2:$BD$2,1,MATCH(N$1,Baseline!$B$1:$BD$1,0)))</f>
        <v>0</v>
      </c>
      <c r="O579">
        <f>IFERROR(INDEX(JMP!$AJ$2:$AU$1000,MATCH($A579,JMP!$A$2:$A$1000,0),MATCH(O$1,JMP!$AJ$1:$AU$1,0)),INDEX(Baseline!$B$2:$BD$2,1,MATCH(O$1,Baseline!$B$1:$BD$1,0)))</f>
        <v>7</v>
      </c>
      <c r="P579">
        <f>IFERROR(INDEX(JMP!$AJ$2:$AU$1000,MATCH($A579,JMP!$A$2:$A$1000,0),MATCH(P$1,JMP!$AJ$1:$AU$1,0)),INDEX(Baseline!$B$2:$BD$2,1,MATCH(P$1,Baseline!$B$1:$BD$1,0)))</f>
        <v>200</v>
      </c>
      <c r="Q579">
        <f>IFERROR(INDEX(JMP!$AJ$2:$AU$1000,MATCH($A579,JMP!$A$2:$A$1000,0),MATCH(Q$1,JMP!$AJ$1:$AU$1,0)),INDEX(Baseline!$B$2:$BD$2,1,MATCH(Q$1,Baseline!$B$1:$BD$1,0)))</f>
        <v>10</v>
      </c>
      <c r="R579">
        <f>IFERROR(INDEX(JMP!$AJ$2:$AU$1000,MATCH($A579,JMP!$A$2:$A$1000,0),MATCH(R$1,JMP!$AJ$1:$AU$1,0)),INDEX(Baseline!$B$2:$BD$2,1,MATCH(R$1,Baseline!$B$1:$BD$1,0)))</f>
        <v>0</v>
      </c>
      <c r="S579">
        <f>IFERROR(INDEX(JMP!$AJ$2:$AU$1000,MATCH($A579,JMP!$A$2:$A$1000,0),MATCH(S$1,JMP!$AJ$1:$AU$1,0)),INDEX(Baseline!$B$2:$BD$2,1,MATCH(S$1,Baseline!$B$1:$BD$1,0)))</f>
        <v>1</v>
      </c>
      <c r="T579">
        <f>IFERROR(INDEX(JMP!$AJ$2:$AU$1000,MATCH($A579,JMP!$A$2:$A$1000,0),MATCH(T$1,JMP!$AJ$1:$AU$1,0)),INDEX(Baseline!$B$2:$BD$2,1,MATCH(T$1,Baseline!$B$1:$BD$1,0)))</f>
        <v>0</v>
      </c>
      <c r="U579" t="str">
        <f>IFERROR(INDEX(JMP!$AJ$2:$AU$1000,MATCH($A579,JMP!$A$2:$A$1000,0),MATCH(U$1,JMP!$AJ$1:$AU$1,0)),INDEX(Baseline!$B$2:$BD$2,1,MATCH(U$1,Baseline!$B$1:$BD$1,0)))</f>
        <v>Titan</v>
      </c>
      <c r="V579">
        <f>IFERROR(INDEX(JMP!$AJ$2:$AU$1000,MATCH($A579,JMP!$A$2:$A$1000,0),MATCH(V$1,JMP!$AJ$1:$AU$1,0)),INDEX(Baseline!$B$2:$BD$2,1,MATCH(V$1,Baseline!$B$1:$BD$1,0)))</f>
        <v>3</v>
      </c>
      <c r="W579">
        <f>IFERROR(INDEX(JMP!$AJ$2:$AU$1000,MATCH($A579,JMP!$A$2:$A$1000,0),MATCH(W$1,JMP!$AJ$1:$AU$1,0)),INDEX(Baseline!$B$2:$BD$2,1,MATCH(W$1,Baseline!$B$1:$BD$1,0)))</f>
        <v>0.37</v>
      </c>
      <c r="X579">
        <f>IFERROR(INDEX(JMP!$AJ$2:$AU$1000,MATCH($A579,JMP!$A$2:$A$1000,0),MATCH(X$1,JMP!$AJ$1:$AU$1,0)),INDEX(Baseline!$B$2:$BD$2,1,MATCH(X$1,Baseline!$B$1:$BD$1,0)))</f>
        <v>4</v>
      </c>
      <c r="Y579">
        <f>IFERROR(INDEX(JMP!$AJ$2:$AU$1000,MATCH($A579,JMP!$A$2:$A$1000,0),MATCH(Y$1,JMP!$AJ$1:$AU$1,0)),INDEX(Baseline!$B$2:$BD$2,1,MATCH(Y$1,Baseline!$B$1:$BD$1,0)))</f>
        <v>1</v>
      </c>
      <c r="Z579">
        <f>IFERROR(INDEX(JMP!$AJ$2:$AU$1000,MATCH($A579,JMP!$A$2:$A$1000,0),MATCH(Z$1,JMP!$AJ$1:$AU$1,0)),INDEX(Baseline!$B$2:$BD$2,1,MATCH(Z$1,Baseline!$B$1:$BD$1,0)))</f>
        <v>1970</v>
      </c>
      <c r="AA579">
        <f>IFERROR(INDEX(JMP!$AJ$2:$AU$1000,MATCH($A579,JMP!$A$2:$A$1000,0),MATCH(AA$1,JMP!$AJ$1:$AU$1,0)),INDEX(Baseline!$B$2:$BD$2,1,MATCH(AA$1,Baseline!$B$1:$BD$1,0)))</f>
        <v>1970</v>
      </c>
      <c r="AB579">
        <f>IFERROR(INDEX(JMP!$AJ$2:$AU$1000,MATCH($A579,JMP!$A$2:$A$1000,0),MATCH(AB$1,JMP!$AJ$1:$AU$1,0)),INDEX(Baseline!$B$2:$BD$2,1,MATCH(AB$1,Baseline!$B$1:$BD$1,0)))</f>
        <v>0</v>
      </c>
      <c r="AC579">
        <f>IFERROR(INDEX(JMP!$AJ$2:$AU$1000,MATCH($A579,JMP!$A$2:$A$1000,0),MATCH(AC$1,JMP!$AJ$1:$AU$1,0)),INDEX(Baseline!$B$2:$BD$2,1,MATCH(AC$1,Baseline!$B$1:$BD$1,0)))</f>
        <v>1</v>
      </c>
      <c r="AD579">
        <f>IFERROR(INDEX(JMP!$AJ$2:$AU$1000,MATCH($A579,JMP!$A$2:$A$1000,0),MATCH(AD$1,JMP!$AJ$1:$AU$1,0)),INDEX(Baseline!$B$2:$BD$2,1,MATCH(AD$1,Baseline!$B$1:$BD$1,0)))</f>
        <v>8</v>
      </c>
      <c r="AE579">
        <f>IFERROR(INDEX(JMP!$AJ$2:$AU$1000,MATCH($A579,JMP!$A$2:$A$1000,0),MATCH(AE$1,JMP!$AJ$1:$AU$1,0)),INDEX(Baseline!$B$2:$BD$2,1,MATCH(AE$1,Baseline!$B$1:$BD$1,0)))</f>
        <v>0.625</v>
      </c>
      <c r="AF579" t="str">
        <f>IFERROR(INDEX(JMP!$AJ$2:$AU$1000,MATCH($A579,JMP!$A$2:$A$1000,0),MATCH(AF$1,JMP!$AJ$1:$AU$1,0)),INDEX(Baseline!$B$2:$BD$2,1,MATCH(AF$1,Baseline!$B$1:$BD$1,0)))</f>
        <v>bwb</v>
      </c>
      <c r="AG579" t="str">
        <f>IFERROR(INDEX(JMP!$AJ$2:$AU$1000,MATCH($A579,JMP!$A$2:$A$1000,0),MATCH(AG$1,JMP!$AJ$1:$AU$1,0)),INDEX(Baseline!$B$2:$BD$2,1,MATCH(AG$1,Baseline!$B$1:$BD$1,0)))</f>
        <v>V-tail</v>
      </c>
      <c r="AH579">
        <f>IFERROR(INDEX(JMP!$AJ$2:$AU$1000,MATCH($A579,JMP!$A$2:$A$1000,0),MATCH(AH$1,JMP!$AJ$1:$AU$1,0)),INDEX(Baseline!$B$2:$BD$2,1,MATCH(AH$1,Baseline!$B$1:$BD$1,0)))</f>
        <v>1</v>
      </c>
      <c r="AI579">
        <f>IFERROR(INDEX(JMP!$AJ$2:$AU$1000,MATCH($A579,JMP!$A$2:$A$1000,0),MATCH(AI$1,JMP!$AJ$1:$AU$1,0)),INDEX(Baseline!$B$2:$BD$2,1,MATCH(AI$1,Baseline!$B$1:$BD$1,0)))</f>
        <v>724000000</v>
      </c>
      <c r="AJ579">
        <f>IFERROR(INDEX(JMP!$AJ$2:$AU$1000,MATCH($A579,JMP!$A$2:$A$1000,0),MATCH(AJ$1,JMP!$AJ$1:$AU$1,0)),INDEX(Baseline!$B$2:$BD$2,1,MATCH(AJ$1,Baseline!$B$1:$BD$1,0)))</f>
        <v>54500000</v>
      </c>
      <c r="AK579">
        <f>IFERROR(INDEX(JMP!$AJ$2:$AU$1000,MATCH($A579,JMP!$A$2:$A$1000,0),MATCH(AK$1,JMP!$AJ$1:$AU$1,0)),INDEX(Baseline!$B$2:$BD$2,1,MATCH(AK$1,Baseline!$B$1:$BD$1,0)))</f>
        <v>30</v>
      </c>
      <c r="AL579">
        <f>IFERROR(INDEX(JMP!$AJ$2:$AU$1000,MATCH($A579,JMP!$A$2:$A$1000,0),MATCH(AL$1,JMP!$AJ$1:$AU$1,0)),INDEX(Baseline!$B$2:$BD$2,1,MATCH(AL$1,Baseline!$B$1:$BD$1,0)))</f>
        <v>1.5770818529903509E-2</v>
      </c>
      <c r="AM579">
        <f>IFERROR(INDEX(JMP!$AJ$2:$AU$1000,MATCH($A579,JMP!$A$2:$A$1000,0),MATCH(AM$1,JMP!$AJ$1:$AU$1,0)),INDEX(Baseline!$B$2:$BD$2,1,MATCH(AM$1,Baseline!$B$1:$BD$1,0)))</f>
        <v>11.165884638857143</v>
      </c>
      <c r="AN579">
        <f>IFERROR(INDEX(JMP!$AJ$2:$AU$1000,MATCH($A579,JMP!$A$2:$A$1000,0),MATCH(AN$1,JMP!$AJ$1:$AU$1,0)),INDEX(Baseline!$B$2:$BD$2,1,MATCH(AN$1,Baseline!$B$1:$BD$1,0)))</f>
        <v>2.0332230065608843</v>
      </c>
      <c r="AO579">
        <f>IFERROR(INDEX(JMP!$AJ$2:$AU$1000,MATCH($A579,JMP!$A$2:$A$1000,0),MATCH(AO$1,JMP!$AJ$1:$AU$1,0)),INDEX(Baseline!$B$2:$BD$2,1,MATCH(AO$1,Baseline!$B$1:$BD$1,0)))</f>
        <v>0.72968150544705912</v>
      </c>
      <c r="AP579">
        <f>IFERROR(INDEX(JMP!$AJ$2:$AU$1000,MATCH($A579,JMP!$A$2:$A$1000,0),MATCH(AP$1,JMP!$AJ$1:$AU$1,0)),INDEX(Baseline!$B$2:$BD$2,1,MATCH(AP$1,Baseline!$B$1:$BD$1,0)))</f>
        <v>0</v>
      </c>
      <c r="AQ579">
        <f>IFERROR(INDEX(JMP!$AJ$2:$AU$1000,MATCH($A579,JMP!$A$2:$A$1000,0),MATCH(AQ$1,JMP!$AJ$1:$AU$1,0)),INDEX(Baseline!$B$2:$BD$2,1,MATCH(AQ$1,Baseline!$B$1:$BD$1,0)))</f>
        <v>0.35</v>
      </c>
      <c r="AR579">
        <f>IFERROR(INDEX(JMP!$AJ$2:$AU$1000,MATCH($A579,JMP!$A$2:$A$1000,0),MATCH(AR$1,JMP!$AJ$1:$AU$1,0)),INDEX(Baseline!$B$2:$BD$2,1,MATCH(AR$1,Baseline!$B$1:$BD$1,0)))</f>
        <v>0</v>
      </c>
      <c r="AS579">
        <f>IFERROR(INDEX(JMP!$AJ$2:$AU$1000,MATCH($A579,JMP!$A$2:$A$1000,0),MATCH(AS$1,JMP!$AJ$1:$AU$1,0)),INDEX(Baseline!$B$2:$BD$2,1,MATCH(AS$1,Baseline!$B$1:$BD$1,0)))</f>
        <v>0</v>
      </c>
      <c r="AT579">
        <f>IFERROR(INDEX(JMP!$AJ$2:$AU$1000,MATCH($A579,JMP!$A$2:$A$1000,0),MATCH(AT$1,JMP!$AJ$1:$AU$1,0)),INDEX(Baseline!$B$2:$BD$2,1,MATCH(AT$1,Baseline!$B$1:$BD$1,0)))</f>
        <v>500</v>
      </c>
      <c r="AU579">
        <f>IFERROR(INDEX(JMP!$AJ$2:$AU$1000,MATCH($A579,JMP!$A$2:$A$1000,0),MATCH(AU$1,JMP!$AJ$1:$AU$1,0)),INDEX(Baseline!$B$2:$BD$2,1,MATCH(AU$1,Baseline!$B$1:$BD$1,0)))</f>
        <v>50</v>
      </c>
      <c r="AV579">
        <f>IFERROR(INDEX(JMP!$AJ$2:$AU$1000,MATCH($A579,JMP!$A$2:$A$1000,0),MATCH(AV$1,JMP!$AJ$1:$AU$1,0)),INDEX(Baseline!$B$2:$BD$2,1,MATCH(AV$1,Baseline!$B$1:$BD$1,0)))</f>
        <v>12.1</v>
      </c>
      <c r="AW579">
        <f>IFERROR(INDEX(JMP!$AJ$2:$AU$1000,MATCH($A579,JMP!$A$2:$A$1000,0),MATCH(AW$1,JMP!$AJ$1:$AU$1,0)),INDEX(Baseline!$B$2:$BD$2,1,MATCH(AW$1,Baseline!$B$1:$BD$1,0)))</f>
        <v>1.9961979999999998E-3</v>
      </c>
      <c r="AX579">
        <f>IFERROR(INDEX(JMP!$AJ$2:$AU$1000,MATCH($A579,JMP!$A$2:$A$1000,0),MATCH(AX$1,JMP!$AJ$1:$AU$1,0)),INDEX(Baseline!$B$2:$BD$2,1,MATCH(AX$1,Baseline!$B$1:$BD$1,0)))</f>
        <v>1.9961979999999998E-3</v>
      </c>
      <c r="AY579">
        <f>IFERROR(INDEX(JMP!$AJ$2:$AU$1000,MATCH($A579,JMP!$A$2:$A$1000,0),MATCH(AY$1,JMP!$AJ$1:$AU$1,0)),INDEX(Baseline!$B$2:$BD$2,1,MATCH(AY$1,Baseline!$B$1:$BD$1,0)))</f>
        <v>1.9607137E-2</v>
      </c>
      <c r="AZ579">
        <f>IFERROR(INDEX(JMP!$AJ$2:$AU$1000,MATCH($A579,JMP!$A$2:$A$1000,0),MATCH(AZ$1,JMP!$AJ$1:$AU$1,0)),INDEX(Baseline!$B$2:$BD$2,1,MATCH(AZ$1,Baseline!$B$1:$BD$1,0)))</f>
        <v>0</v>
      </c>
      <c r="BA579">
        <f>IFERROR(INDEX(JMP!$AJ$2:$AU$1000,MATCH($A579,JMP!$A$2:$A$1000,0),MATCH(BA$1,JMP!$AJ$1:$AU$1,0)),INDEX(Baseline!$B$2:$BD$2,1,MATCH(BA$1,Baseline!$B$1:$BD$1,0)))</f>
        <v>10</v>
      </c>
      <c r="BB579">
        <f>IFERROR(INDEX(JMP!$AJ$2:$AU$1000,MATCH($A579,JMP!$A$2:$A$1000,0),MATCH(BB$1,JMP!$AJ$1:$AU$1,0)),INDEX(Baseline!$B$2:$BD$2,1,MATCH(BB$1,Baseline!$B$1:$BD$1,0)))</f>
        <v>0</v>
      </c>
      <c r="BC579">
        <f>IFERROR(INDEX(JMP!$AJ$2:$AU$1000,MATCH($A579,JMP!$A$2:$A$1000,0),MATCH(BC$1,JMP!$AJ$1:$AU$1,0)),INDEX(Baseline!$B$2:$BD$2,1,MATCH(BC$1,Baseline!$B$1:$BD$1,0)))</f>
        <v>4</v>
      </c>
      <c r="BD579">
        <f>IFERROR(INDEX(JMP!$AJ$2:$AU$1000,MATCH($A579,JMP!$A$2:$A$1000,0),MATCH(BD$1,JMP!$AJ$1:$AU$1,0)),INDEX(Baseline!$B$2:$BD$2,1,MATCH(BD$1,Baseline!$B$1:$BD$1,0)))</f>
        <v>2.9551801265000002</v>
      </c>
      <c r="BE579">
        <f>IFERROR(INDEX(JMP!$AJ$2:$AU$1000,MATCH($A579,JMP!$A$2:$A$1000,0),MATCH(BE$1,JMP!$AJ$1:$AU$1,0)),INDEX(Baseline!$B$2:$BE$2,1,MATCH(BE$1,Baseline!$B$1:$BE$1,0)))</f>
        <v>400000</v>
      </c>
      <c r="BF579" t="str">
        <f t="shared" ref="BF579:BF642" si="45">IF(AZ579=1, "yes", IF(AZ579=0, "no", ""))</f>
        <v>no</v>
      </c>
      <c r="BG579" t="str">
        <f t="shared" ref="BG579:BG642" si="46">IF(AH579=1, "yes", IF(AH579=0, "no", ""))</f>
        <v>yes</v>
      </c>
      <c r="BH579">
        <f t="shared" ref="BH579:BH642" si="47">IF(AE579=0.25, 0.25, IF(AE579=0.625, 0.5, IF(AE579=1, 1, "")))</f>
        <v>0.5</v>
      </c>
      <c r="BI579">
        <f t="shared" ref="BI579:BI642" si="48">IF(BA579=100, 100, IF(BA579=10, 10, IF(BA579=55, 30, "")))</f>
        <v>10</v>
      </c>
      <c r="BK579">
        <v>580</v>
      </c>
      <c r="BL579" t="str">
        <f t="shared" ref="BL579:BL642" si="49">IF(BC579=1, "spring", IF(BC579=3, "fall", IF(BC579=2, "summer", "winter")))</f>
        <v>winter</v>
      </c>
    </row>
    <row r="580" spans="1:64" x14ac:dyDescent="0.35">
      <c r="A580">
        <v>579</v>
      </c>
      <c r="B580">
        <f>IFERROR(INDEX(JMP!$AJ$2:$AU$1000,MATCH($A580,JMP!$A$2:$A$1000,0),MATCH(B$1,JMP!$AJ$1:$AU$1,0)),INDEX(Baseline!$B$2:$BD$2,1,MATCH(B$1,Baseline!$B$1:$BD$1,0)))</f>
        <v>0</v>
      </c>
      <c r="C580">
        <f>IFERROR(INDEX(JMP!$AJ$2:$AU$1000,MATCH($A580,JMP!$A$2:$A$1000,0),MATCH(C$1,JMP!$AJ$1:$AU$1,0)),INDEX(Baseline!$B$2:$BD$2,1,MATCH(C$1,Baseline!$B$1:$BD$1,0)))</f>
        <v>8760</v>
      </c>
      <c r="D580">
        <f>IFERROR(INDEX(JMP!$AJ$2:$AU$1000,MATCH($A580,JMP!$A$2:$A$1000,0),MATCH(D$1,JMP!$AJ$1:$AU$1,0)),INDEX(Baseline!$B$2:$BD$2,1,MATCH(D$1,Baseline!$B$1:$BD$1,0)))</f>
        <v>1</v>
      </c>
      <c r="E580">
        <f>IFERROR(INDEX(JMP!$AJ$2:$AU$1000,MATCH($A580,JMP!$A$2:$A$1000,0),MATCH(E$1,JMP!$AJ$1:$AU$1,0)),INDEX(Baseline!$B$2:$BD$2,1,MATCH(E$1,Baseline!$B$1:$BD$1,0)))</f>
        <v>1</v>
      </c>
      <c r="F580" t="str">
        <f>IFERROR(INDEX(JMP!$AJ$2:$AU$1000,MATCH($A580,JMP!$A$2:$A$1000,0),MATCH(F$1,JMP!$AJ$1:$AU$1,0)),INDEX(Baseline!$B$2:$BD$2,1,MATCH(F$1,Baseline!$B$1:$BD$1,0)))</f>
        <v>e344</v>
      </c>
      <c r="G580" t="str">
        <f>IFERROR(INDEX(JMP!$AJ$2:$AU$1000,MATCH($A580,JMP!$A$2:$A$1000,0),MATCH(G$1,JMP!$AJ$1:$AU$1,0)),INDEX(Baseline!$B$2:$BD$2,1,MATCH(G$1,Baseline!$B$1:$BD$1,0)))</f>
        <v>e340</v>
      </c>
      <c r="H580">
        <f>IFERROR(INDEX(JMP!$AJ$2:$AU$1000,MATCH($A580,JMP!$A$2:$A$1000,0),MATCH(H$1,JMP!$AJ$1:$AU$1,0)),INDEX(Baseline!$B$2:$BD$2,1,MATCH(H$1,Baseline!$B$1:$BD$1,0)))</f>
        <v>1.5</v>
      </c>
      <c r="I580">
        <f>IFERROR(INDEX(JMP!$AJ$2:$AU$1000,MATCH($A580,JMP!$A$2:$A$1000,0),MATCH(I$1,JMP!$AJ$1:$AU$1,0)),INDEX(Baseline!$B$2:$BD$2,1,MATCH(I$1,Baseline!$B$1:$BD$1,0)))</f>
        <v>0.42</v>
      </c>
      <c r="J580">
        <f>IFERROR(INDEX(JMP!$AJ$2:$AU$1000,MATCH($A580,JMP!$A$2:$A$1000,0),MATCH(J$1,JMP!$AJ$1:$AU$1,0)),INDEX(Baseline!$B$2:$BD$2,1,MATCH(J$1,Baseline!$B$1:$BD$1,0)))</f>
        <v>1</v>
      </c>
      <c r="K580">
        <f>IFERROR(INDEX(JMP!$AJ$2:$AU$1000,MATCH($A580,JMP!$A$2:$A$1000,0),MATCH(K$1,JMP!$AJ$1:$AU$1,0)),INDEX(Baseline!$B$2:$BD$2,1,MATCH(K$1,Baseline!$B$1:$BD$1,0)))</f>
        <v>0</v>
      </c>
      <c r="L580">
        <f>IFERROR(INDEX(JMP!$AJ$2:$AU$1000,MATCH($A580,JMP!$A$2:$A$1000,0),MATCH(L$1,JMP!$AJ$1:$AU$1,0)),INDEX(Baseline!$B$2:$BD$2,1,MATCH(L$1,Baseline!$B$1:$BD$1,0)))</f>
        <v>4.5219256204404382E-2</v>
      </c>
      <c r="M580" t="b">
        <f>IFERROR(INDEX(JMP!$AJ$2:$AU$1000,MATCH($A580,JMP!$A$2:$A$1000,0),MATCH(M$1,JMP!$AJ$1:$AU$1,0)),INDEX(Baseline!$B$2:$BD$2,1,MATCH(M$1,Baseline!$B$1:$BD$1,0)))</f>
        <v>0</v>
      </c>
      <c r="N580" t="b">
        <f>IFERROR(INDEX(JMP!$AJ$2:$AU$1000,MATCH($A580,JMP!$A$2:$A$1000,0),MATCH(N$1,JMP!$AJ$1:$AU$1,0)),INDEX(Baseline!$B$2:$BD$2,1,MATCH(N$1,Baseline!$B$1:$BD$1,0)))</f>
        <v>0</v>
      </c>
      <c r="O580">
        <f>IFERROR(INDEX(JMP!$AJ$2:$AU$1000,MATCH($A580,JMP!$A$2:$A$1000,0),MATCH(O$1,JMP!$AJ$1:$AU$1,0)),INDEX(Baseline!$B$2:$BD$2,1,MATCH(O$1,Baseline!$B$1:$BD$1,0)))</f>
        <v>7</v>
      </c>
      <c r="P580">
        <f>IFERROR(INDEX(JMP!$AJ$2:$AU$1000,MATCH($A580,JMP!$A$2:$A$1000,0),MATCH(P$1,JMP!$AJ$1:$AU$1,0)),INDEX(Baseline!$B$2:$BD$2,1,MATCH(P$1,Baseline!$B$1:$BD$1,0)))</f>
        <v>200</v>
      </c>
      <c r="Q580">
        <f>IFERROR(INDEX(JMP!$AJ$2:$AU$1000,MATCH($A580,JMP!$A$2:$A$1000,0),MATCH(Q$1,JMP!$AJ$1:$AU$1,0)),INDEX(Baseline!$B$2:$BD$2,1,MATCH(Q$1,Baseline!$B$1:$BD$1,0)))</f>
        <v>10</v>
      </c>
      <c r="R580">
        <f>IFERROR(INDEX(JMP!$AJ$2:$AU$1000,MATCH($A580,JMP!$A$2:$A$1000,0),MATCH(R$1,JMP!$AJ$1:$AU$1,0)),INDEX(Baseline!$B$2:$BD$2,1,MATCH(R$1,Baseline!$B$1:$BD$1,0)))</f>
        <v>0</v>
      </c>
      <c r="S580">
        <f>IFERROR(INDEX(JMP!$AJ$2:$AU$1000,MATCH($A580,JMP!$A$2:$A$1000,0),MATCH(S$1,JMP!$AJ$1:$AU$1,0)),INDEX(Baseline!$B$2:$BD$2,1,MATCH(S$1,Baseline!$B$1:$BD$1,0)))</f>
        <v>1</v>
      </c>
      <c r="T580">
        <f>IFERROR(INDEX(JMP!$AJ$2:$AU$1000,MATCH($A580,JMP!$A$2:$A$1000,0),MATCH(T$1,JMP!$AJ$1:$AU$1,0)),INDEX(Baseline!$B$2:$BD$2,1,MATCH(T$1,Baseline!$B$1:$BD$1,0)))</f>
        <v>0</v>
      </c>
      <c r="U580" t="str">
        <f>IFERROR(INDEX(JMP!$AJ$2:$AU$1000,MATCH($A580,JMP!$A$2:$A$1000,0),MATCH(U$1,JMP!$AJ$1:$AU$1,0)),INDEX(Baseline!$B$2:$BD$2,1,MATCH(U$1,Baseline!$B$1:$BD$1,0)))</f>
        <v>Titan</v>
      </c>
      <c r="V580">
        <f>IFERROR(INDEX(JMP!$AJ$2:$AU$1000,MATCH($A580,JMP!$A$2:$A$1000,0),MATCH(V$1,JMP!$AJ$1:$AU$1,0)),INDEX(Baseline!$B$2:$BD$2,1,MATCH(V$1,Baseline!$B$1:$BD$1,0)))</f>
        <v>3</v>
      </c>
      <c r="W580">
        <f>IFERROR(INDEX(JMP!$AJ$2:$AU$1000,MATCH($A580,JMP!$A$2:$A$1000,0),MATCH(W$1,JMP!$AJ$1:$AU$1,0)),INDEX(Baseline!$B$2:$BD$2,1,MATCH(W$1,Baseline!$B$1:$BD$1,0)))</f>
        <v>0.37</v>
      </c>
      <c r="X580">
        <f>IFERROR(INDEX(JMP!$AJ$2:$AU$1000,MATCH($A580,JMP!$A$2:$A$1000,0),MATCH(X$1,JMP!$AJ$1:$AU$1,0)),INDEX(Baseline!$B$2:$BD$2,1,MATCH(X$1,Baseline!$B$1:$BD$1,0)))</f>
        <v>4</v>
      </c>
      <c r="Y580">
        <f>IFERROR(INDEX(JMP!$AJ$2:$AU$1000,MATCH($A580,JMP!$A$2:$A$1000,0),MATCH(Y$1,JMP!$AJ$1:$AU$1,0)),INDEX(Baseline!$B$2:$BD$2,1,MATCH(Y$1,Baseline!$B$1:$BD$1,0)))</f>
        <v>1</v>
      </c>
      <c r="Z580">
        <f>IFERROR(INDEX(JMP!$AJ$2:$AU$1000,MATCH($A580,JMP!$A$2:$A$1000,0),MATCH(Z$1,JMP!$AJ$1:$AU$1,0)),INDEX(Baseline!$B$2:$BD$2,1,MATCH(Z$1,Baseline!$B$1:$BD$1,0)))</f>
        <v>1970</v>
      </c>
      <c r="AA580">
        <f>IFERROR(INDEX(JMP!$AJ$2:$AU$1000,MATCH($A580,JMP!$A$2:$A$1000,0),MATCH(AA$1,JMP!$AJ$1:$AU$1,0)),INDEX(Baseline!$B$2:$BD$2,1,MATCH(AA$1,Baseline!$B$1:$BD$1,0)))</f>
        <v>1970</v>
      </c>
      <c r="AB580">
        <f>IFERROR(INDEX(JMP!$AJ$2:$AU$1000,MATCH($A580,JMP!$A$2:$A$1000,0),MATCH(AB$1,JMP!$AJ$1:$AU$1,0)),INDEX(Baseline!$B$2:$BD$2,1,MATCH(AB$1,Baseline!$B$1:$BD$1,0)))</f>
        <v>0</v>
      </c>
      <c r="AC580">
        <f>IFERROR(INDEX(JMP!$AJ$2:$AU$1000,MATCH($A580,JMP!$A$2:$A$1000,0),MATCH(AC$1,JMP!$AJ$1:$AU$1,0)),INDEX(Baseline!$B$2:$BD$2,1,MATCH(AC$1,Baseline!$B$1:$BD$1,0)))</f>
        <v>1</v>
      </c>
      <c r="AD580">
        <f>IFERROR(INDEX(JMP!$AJ$2:$AU$1000,MATCH($A580,JMP!$A$2:$A$1000,0),MATCH(AD$1,JMP!$AJ$1:$AU$1,0)),INDEX(Baseline!$B$2:$BD$2,1,MATCH(AD$1,Baseline!$B$1:$BD$1,0)))</f>
        <v>8</v>
      </c>
      <c r="AE580">
        <f>IFERROR(INDEX(JMP!$AJ$2:$AU$1000,MATCH($A580,JMP!$A$2:$A$1000,0),MATCH(AE$1,JMP!$AJ$1:$AU$1,0)),INDEX(Baseline!$B$2:$BD$2,1,MATCH(AE$1,Baseline!$B$1:$BD$1,0)))</f>
        <v>1</v>
      </c>
      <c r="AF580" t="str">
        <f>IFERROR(INDEX(JMP!$AJ$2:$AU$1000,MATCH($A580,JMP!$A$2:$A$1000,0),MATCH(AF$1,JMP!$AJ$1:$AU$1,0)),INDEX(Baseline!$B$2:$BD$2,1,MATCH(AF$1,Baseline!$B$1:$BD$1,0)))</f>
        <v>bwb</v>
      </c>
      <c r="AG580" t="str">
        <f>IFERROR(INDEX(JMP!$AJ$2:$AU$1000,MATCH($A580,JMP!$A$2:$A$1000,0),MATCH(AG$1,JMP!$AJ$1:$AU$1,0)),INDEX(Baseline!$B$2:$BD$2,1,MATCH(AG$1,Baseline!$B$1:$BD$1,0)))</f>
        <v>V-tail</v>
      </c>
      <c r="AH580">
        <f>IFERROR(INDEX(JMP!$AJ$2:$AU$1000,MATCH($A580,JMP!$A$2:$A$1000,0),MATCH(AH$1,JMP!$AJ$1:$AU$1,0)),INDEX(Baseline!$B$2:$BD$2,1,MATCH(AH$1,Baseline!$B$1:$BD$1,0)))</f>
        <v>1</v>
      </c>
      <c r="AI580">
        <f>IFERROR(INDEX(JMP!$AJ$2:$AU$1000,MATCH($A580,JMP!$A$2:$A$1000,0),MATCH(AI$1,JMP!$AJ$1:$AU$1,0)),INDEX(Baseline!$B$2:$BD$2,1,MATCH(AI$1,Baseline!$B$1:$BD$1,0)))</f>
        <v>724000000</v>
      </c>
      <c r="AJ580">
        <f>IFERROR(INDEX(JMP!$AJ$2:$AU$1000,MATCH($A580,JMP!$A$2:$A$1000,0),MATCH(AJ$1,JMP!$AJ$1:$AU$1,0)),INDEX(Baseline!$B$2:$BD$2,1,MATCH(AJ$1,Baseline!$B$1:$BD$1,0)))</f>
        <v>54500000</v>
      </c>
      <c r="AK580">
        <f>IFERROR(INDEX(JMP!$AJ$2:$AU$1000,MATCH($A580,JMP!$A$2:$A$1000,0),MATCH(AK$1,JMP!$AJ$1:$AU$1,0)),INDEX(Baseline!$B$2:$BD$2,1,MATCH(AK$1,Baseline!$B$1:$BD$1,0)))</f>
        <v>30</v>
      </c>
      <c r="AL580">
        <f>IFERROR(INDEX(JMP!$AJ$2:$AU$1000,MATCH($A580,JMP!$A$2:$A$1000,0),MATCH(AL$1,JMP!$AJ$1:$AU$1,0)),INDEX(Baseline!$B$2:$BD$2,1,MATCH(AL$1,Baseline!$B$1:$BD$1,0)))</f>
        <v>1.0510373005207064E-2</v>
      </c>
      <c r="AM580">
        <f>IFERROR(INDEX(JMP!$AJ$2:$AU$1000,MATCH($A580,JMP!$A$2:$A$1000,0),MATCH(AM$1,JMP!$AJ$1:$AU$1,0)),INDEX(Baseline!$B$2:$BD$2,1,MATCH(AM$1,Baseline!$B$1:$BD$1,0)))</f>
        <v>15.911196304723809</v>
      </c>
      <c r="AN580">
        <f>IFERROR(INDEX(JMP!$AJ$2:$AU$1000,MATCH($A580,JMP!$A$2:$A$1000,0),MATCH(AN$1,JMP!$AJ$1:$AU$1,0)),INDEX(Baseline!$B$2:$BD$2,1,MATCH(AN$1,Baseline!$B$1:$BD$1,0)))</f>
        <v>2.1810365995666938</v>
      </c>
      <c r="AO580">
        <f>IFERROR(INDEX(JMP!$AJ$2:$AU$1000,MATCH($A580,JMP!$A$2:$A$1000,0),MATCH(AO$1,JMP!$AJ$1:$AU$1,0)),INDEX(Baseline!$B$2:$BD$2,1,MATCH(AO$1,Baseline!$B$1:$BD$1,0)))</f>
        <v>0.88171365326958584</v>
      </c>
      <c r="AP580">
        <f>IFERROR(INDEX(JMP!$AJ$2:$AU$1000,MATCH($A580,JMP!$A$2:$A$1000,0),MATCH(AP$1,JMP!$AJ$1:$AU$1,0)),INDEX(Baseline!$B$2:$BD$2,1,MATCH(AP$1,Baseline!$B$1:$BD$1,0)))</f>
        <v>0</v>
      </c>
      <c r="AQ580">
        <f>IFERROR(INDEX(JMP!$AJ$2:$AU$1000,MATCH($A580,JMP!$A$2:$A$1000,0),MATCH(AQ$1,JMP!$AJ$1:$AU$1,0)),INDEX(Baseline!$B$2:$BD$2,1,MATCH(AQ$1,Baseline!$B$1:$BD$1,0)))</f>
        <v>0.35</v>
      </c>
      <c r="AR580">
        <f>IFERROR(INDEX(JMP!$AJ$2:$AU$1000,MATCH($A580,JMP!$A$2:$A$1000,0),MATCH(AR$1,JMP!$AJ$1:$AU$1,0)),INDEX(Baseline!$B$2:$BD$2,1,MATCH(AR$1,Baseline!$B$1:$BD$1,0)))</f>
        <v>0</v>
      </c>
      <c r="AS580">
        <f>IFERROR(INDEX(JMP!$AJ$2:$AU$1000,MATCH($A580,JMP!$A$2:$A$1000,0),MATCH(AS$1,JMP!$AJ$1:$AU$1,0)),INDEX(Baseline!$B$2:$BD$2,1,MATCH(AS$1,Baseline!$B$1:$BD$1,0)))</f>
        <v>0</v>
      </c>
      <c r="AT580">
        <f>IFERROR(INDEX(JMP!$AJ$2:$AU$1000,MATCH($A580,JMP!$A$2:$A$1000,0),MATCH(AT$1,JMP!$AJ$1:$AU$1,0)),INDEX(Baseline!$B$2:$BD$2,1,MATCH(AT$1,Baseline!$B$1:$BD$1,0)))</f>
        <v>500</v>
      </c>
      <c r="AU580">
        <f>IFERROR(INDEX(JMP!$AJ$2:$AU$1000,MATCH($A580,JMP!$A$2:$A$1000,0),MATCH(AU$1,JMP!$AJ$1:$AU$1,0)),INDEX(Baseline!$B$2:$BD$2,1,MATCH(AU$1,Baseline!$B$1:$BD$1,0)))</f>
        <v>50</v>
      </c>
      <c r="AV580">
        <f>IFERROR(INDEX(JMP!$AJ$2:$AU$1000,MATCH($A580,JMP!$A$2:$A$1000,0),MATCH(AV$1,JMP!$AJ$1:$AU$1,0)),INDEX(Baseline!$B$2:$BD$2,1,MATCH(AV$1,Baseline!$B$1:$BD$1,0)))</f>
        <v>12.1</v>
      </c>
      <c r="AW580">
        <f>IFERROR(INDEX(JMP!$AJ$2:$AU$1000,MATCH($A580,JMP!$A$2:$A$1000,0),MATCH(AW$1,JMP!$AJ$1:$AU$1,0)),INDEX(Baseline!$B$2:$BD$2,1,MATCH(AW$1,Baseline!$B$1:$BD$1,0)))</f>
        <v>1.9961979999999998E-3</v>
      </c>
      <c r="AX580">
        <f>IFERROR(INDEX(JMP!$AJ$2:$AU$1000,MATCH($A580,JMP!$A$2:$A$1000,0),MATCH(AX$1,JMP!$AJ$1:$AU$1,0)),INDEX(Baseline!$B$2:$BD$2,1,MATCH(AX$1,Baseline!$B$1:$BD$1,0)))</f>
        <v>1.9961979999999998E-3</v>
      </c>
      <c r="AY580">
        <f>IFERROR(INDEX(JMP!$AJ$2:$AU$1000,MATCH($A580,JMP!$A$2:$A$1000,0),MATCH(AY$1,JMP!$AJ$1:$AU$1,0)),INDEX(Baseline!$B$2:$BD$2,1,MATCH(AY$1,Baseline!$B$1:$BD$1,0)))</f>
        <v>1.9607137E-2</v>
      </c>
      <c r="AZ580">
        <f>IFERROR(INDEX(JMP!$AJ$2:$AU$1000,MATCH($A580,JMP!$A$2:$A$1000,0),MATCH(AZ$1,JMP!$AJ$1:$AU$1,0)),INDEX(Baseline!$B$2:$BD$2,1,MATCH(AZ$1,Baseline!$B$1:$BD$1,0)))</f>
        <v>0</v>
      </c>
      <c r="BA580">
        <f>IFERROR(INDEX(JMP!$AJ$2:$AU$1000,MATCH($A580,JMP!$A$2:$A$1000,0),MATCH(BA$1,JMP!$AJ$1:$AU$1,0)),INDEX(Baseline!$B$2:$BD$2,1,MATCH(BA$1,Baseline!$B$1:$BD$1,0)))</f>
        <v>10</v>
      </c>
      <c r="BB580">
        <f>IFERROR(INDEX(JMP!$AJ$2:$AU$1000,MATCH($A580,JMP!$A$2:$A$1000,0),MATCH(BB$1,JMP!$AJ$1:$AU$1,0)),INDEX(Baseline!$B$2:$BD$2,1,MATCH(BB$1,Baseline!$B$1:$BD$1,0)))</f>
        <v>0</v>
      </c>
      <c r="BC580">
        <f>IFERROR(INDEX(JMP!$AJ$2:$AU$1000,MATCH($A580,JMP!$A$2:$A$1000,0),MATCH(BC$1,JMP!$AJ$1:$AU$1,0)),INDEX(Baseline!$B$2:$BD$2,1,MATCH(BC$1,Baseline!$B$1:$BD$1,0)))</f>
        <v>1</v>
      </c>
      <c r="BD580">
        <f>IFERROR(INDEX(JMP!$AJ$2:$AU$1000,MATCH($A580,JMP!$A$2:$A$1000,0),MATCH(BD$1,JMP!$AJ$1:$AU$1,0)),INDEX(Baseline!$B$2:$BD$2,1,MATCH(BD$1,Baseline!$B$1:$BD$1,0)))</f>
        <v>3.5404539807500002</v>
      </c>
      <c r="BE580">
        <f>IFERROR(INDEX(JMP!$AJ$2:$AU$1000,MATCH($A580,JMP!$A$2:$A$1000,0),MATCH(BE$1,JMP!$AJ$1:$AU$1,0)),INDEX(Baseline!$B$2:$BE$2,1,MATCH(BE$1,Baseline!$B$1:$BE$1,0)))</f>
        <v>400000</v>
      </c>
      <c r="BF580" t="str">
        <f t="shared" si="45"/>
        <v>no</v>
      </c>
      <c r="BG580" t="str">
        <f t="shared" si="46"/>
        <v>yes</v>
      </c>
      <c r="BH580">
        <f t="shared" si="47"/>
        <v>1</v>
      </c>
      <c r="BI580">
        <f t="shared" si="48"/>
        <v>10</v>
      </c>
      <c r="BK580">
        <v>581</v>
      </c>
      <c r="BL580" t="str">
        <f t="shared" si="49"/>
        <v>spring</v>
      </c>
    </row>
    <row r="581" spans="1:64" x14ac:dyDescent="0.35">
      <c r="A581">
        <v>580</v>
      </c>
      <c r="B581">
        <f>IFERROR(INDEX(JMP!$AJ$2:$AU$1000,MATCH($A581,JMP!$A$2:$A$1000,0),MATCH(B$1,JMP!$AJ$1:$AU$1,0)),INDEX(Baseline!$B$2:$BD$2,1,MATCH(B$1,Baseline!$B$1:$BD$1,0)))</f>
        <v>0</v>
      </c>
      <c r="C581">
        <f>IFERROR(INDEX(JMP!$AJ$2:$AU$1000,MATCH($A581,JMP!$A$2:$A$1000,0),MATCH(C$1,JMP!$AJ$1:$AU$1,0)),INDEX(Baseline!$B$2:$BD$2,1,MATCH(C$1,Baseline!$B$1:$BD$1,0)))</f>
        <v>8760</v>
      </c>
      <c r="D581">
        <f>IFERROR(INDEX(JMP!$AJ$2:$AU$1000,MATCH($A581,JMP!$A$2:$A$1000,0),MATCH(D$1,JMP!$AJ$1:$AU$1,0)),INDEX(Baseline!$B$2:$BD$2,1,MATCH(D$1,Baseline!$B$1:$BD$1,0)))</f>
        <v>1</v>
      </c>
      <c r="E581">
        <f>IFERROR(INDEX(JMP!$AJ$2:$AU$1000,MATCH($A581,JMP!$A$2:$A$1000,0),MATCH(E$1,JMP!$AJ$1:$AU$1,0)),INDEX(Baseline!$B$2:$BD$2,1,MATCH(E$1,Baseline!$B$1:$BD$1,0)))</f>
        <v>1</v>
      </c>
      <c r="F581" t="str">
        <f>IFERROR(INDEX(JMP!$AJ$2:$AU$1000,MATCH($A581,JMP!$A$2:$A$1000,0),MATCH(F$1,JMP!$AJ$1:$AU$1,0)),INDEX(Baseline!$B$2:$BD$2,1,MATCH(F$1,Baseline!$B$1:$BD$1,0)))</f>
        <v>e344</v>
      </c>
      <c r="G581" t="str">
        <f>IFERROR(INDEX(JMP!$AJ$2:$AU$1000,MATCH($A581,JMP!$A$2:$A$1000,0),MATCH(G$1,JMP!$AJ$1:$AU$1,0)),INDEX(Baseline!$B$2:$BD$2,1,MATCH(G$1,Baseline!$B$1:$BD$1,0)))</f>
        <v>e340</v>
      </c>
      <c r="H581">
        <f>IFERROR(INDEX(JMP!$AJ$2:$AU$1000,MATCH($A581,JMP!$A$2:$A$1000,0),MATCH(H$1,JMP!$AJ$1:$AU$1,0)),INDEX(Baseline!$B$2:$BD$2,1,MATCH(H$1,Baseline!$B$1:$BD$1,0)))</f>
        <v>1.5</v>
      </c>
      <c r="I581">
        <f>IFERROR(INDEX(JMP!$AJ$2:$AU$1000,MATCH($A581,JMP!$A$2:$A$1000,0),MATCH(I$1,JMP!$AJ$1:$AU$1,0)),INDEX(Baseline!$B$2:$BD$2,1,MATCH(I$1,Baseline!$B$1:$BD$1,0)))</f>
        <v>0.42</v>
      </c>
      <c r="J581">
        <f>IFERROR(INDEX(JMP!$AJ$2:$AU$1000,MATCH($A581,JMP!$A$2:$A$1000,0),MATCH(J$1,JMP!$AJ$1:$AU$1,0)),INDEX(Baseline!$B$2:$BD$2,1,MATCH(J$1,Baseline!$B$1:$BD$1,0)))</f>
        <v>1</v>
      </c>
      <c r="K581">
        <f>IFERROR(INDEX(JMP!$AJ$2:$AU$1000,MATCH($A581,JMP!$A$2:$A$1000,0),MATCH(K$1,JMP!$AJ$1:$AU$1,0)),INDEX(Baseline!$B$2:$BD$2,1,MATCH(K$1,Baseline!$B$1:$BD$1,0)))</f>
        <v>0</v>
      </c>
      <c r="L581">
        <f>IFERROR(INDEX(JMP!$AJ$2:$AU$1000,MATCH($A581,JMP!$A$2:$A$1000,0),MATCH(L$1,JMP!$AJ$1:$AU$1,0)),INDEX(Baseline!$B$2:$BD$2,1,MATCH(L$1,Baseline!$B$1:$BD$1,0)))</f>
        <v>5.3449588746740523E-2</v>
      </c>
      <c r="M581" t="b">
        <f>IFERROR(INDEX(JMP!$AJ$2:$AU$1000,MATCH($A581,JMP!$A$2:$A$1000,0),MATCH(M$1,JMP!$AJ$1:$AU$1,0)),INDEX(Baseline!$B$2:$BD$2,1,MATCH(M$1,Baseline!$B$1:$BD$1,0)))</f>
        <v>0</v>
      </c>
      <c r="N581" t="b">
        <f>IFERROR(INDEX(JMP!$AJ$2:$AU$1000,MATCH($A581,JMP!$A$2:$A$1000,0),MATCH(N$1,JMP!$AJ$1:$AU$1,0)),INDEX(Baseline!$B$2:$BD$2,1,MATCH(N$1,Baseline!$B$1:$BD$1,0)))</f>
        <v>0</v>
      </c>
      <c r="O581">
        <f>IFERROR(INDEX(JMP!$AJ$2:$AU$1000,MATCH($A581,JMP!$A$2:$A$1000,0),MATCH(O$1,JMP!$AJ$1:$AU$1,0)),INDEX(Baseline!$B$2:$BD$2,1,MATCH(O$1,Baseline!$B$1:$BD$1,0)))</f>
        <v>7</v>
      </c>
      <c r="P581">
        <f>IFERROR(INDEX(JMP!$AJ$2:$AU$1000,MATCH($A581,JMP!$A$2:$A$1000,0),MATCH(P$1,JMP!$AJ$1:$AU$1,0)),INDEX(Baseline!$B$2:$BD$2,1,MATCH(P$1,Baseline!$B$1:$BD$1,0)))</f>
        <v>200</v>
      </c>
      <c r="Q581">
        <f>IFERROR(INDEX(JMP!$AJ$2:$AU$1000,MATCH($A581,JMP!$A$2:$A$1000,0),MATCH(Q$1,JMP!$AJ$1:$AU$1,0)),INDEX(Baseline!$B$2:$BD$2,1,MATCH(Q$1,Baseline!$B$1:$BD$1,0)))</f>
        <v>10</v>
      </c>
      <c r="R581">
        <f>IFERROR(INDEX(JMP!$AJ$2:$AU$1000,MATCH($A581,JMP!$A$2:$A$1000,0),MATCH(R$1,JMP!$AJ$1:$AU$1,0)),INDEX(Baseline!$B$2:$BD$2,1,MATCH(R$1,Baseline!$B$1:$BD$1,0)))</f>
        <v>0</v>
      </c>
      <c r="S581">
        <f>IFERROR(INDEX(JMP!$AJ$2:$AU$1000,MATCH($A581,JMP!$A$2:$A$1000,0),MATCH(S$1,JMP!$AJ$1:$AU$1,0)),INDEX(Baseline!$B$2:$BD$2,1,MATCH(S$1,Baseline!$B$1:$BD$1,0)))</f>
        <v>1</v>
      </c>
      <c r="T581">
        <f>IFERROR(INDEX(JMP!$AJ$2:$AU$1000,MATCH($A581,JMP!$A$2:$A$1000,0),MATCH(T$1,JMP!$AJ$1:$AU$1,0)),INDEX(Baseline!$B$2:$BD$2,1,MATCH(T$1,Baseline!$B$1:$BD$1,0)))</f>
        <v>0</v>
      </c>
      <c r="U581" t="str">
        <f>IFERROR(INDEX(JMP!$AJ$2:$AU$1000,MATCH($A581,JMP!$A$2:$A$1000,0),MATCH(U$1,JMP!$AJ$1:$AU$1,0)),INDEX(Baseline!$B$2:$BD$2,1,MATCH(U$1,Baseline!$B$1:$BD$1,0)))</f>
        <v>Titan</v>
      </c>
      <c r="V581">
        <f>IFERROR(INDEX(JMP!$AJ$2:$AU$1000,MATCH($A581,JMP!$A$2:$A$1000,0),MATCH(V$1,JMP!$AJ$1:$AU$1,0)),INDEX(Baseline!$B$2:$BD$2,1,MATCH(V$1,Baseline!$B$1:$BD$1,0)))</f>
        <v>3</v>
      </c>
      <c r="W581">
        <f>IFERROR(INDEX(JMP!$AJ$2:$AU$1000,MATCH($A581,JMP!$A$2:$A$1000,0),MATCH(W$1,JMP!$AJ$1:$AU$1,0)),INDEX(Baseline!$B$2:$BD$2,1,MATCH(W$1,Baseline!$B$1:$BD$1,0)))</f>
        <v>0.37</v>
      </c>
      <c r="X581">
        <f>IFERROR(INDEX(JMP!$AJ$2:$AU$1000,MATCH($A581,JMP!$A$2:$A$1000,0),MATCH(X$1,JMP!$AJ$1:$AU$1,0)),INDEX(Baseline!$B$2:$BD$2,1,MATCH(X$1,Baseline!$B$1:$BD$1,0)))</f>
        <v>4</v>
      </c>
      <c r="Y581">
        <f>IFERROR(INDEX(JMP!$AJ$2:$AU$1000,MATCH($A581,JMP!$A$2:$A$1000,0),MATCH(Y$1,JMP!$AJ$1:$AU$1,0)),INDEX(Baseline!$B$2:$BD$2,1,MATCH(Y$1,Baseline!$B$1:$BD$1,0)))</f>
        <v>2</v>
      </c>
      <c r="Z581">
        <f>IFERROR(INDEX(JMP!$AJ$2:$AU$1000,MATCH($A581,JMP!$A$2:$A$1000,0),MATCH(Z$1,JMP!$AJ$1:$AU$1,0)),INDEX(Baseline!$B$2:$BD$2,1,MATCH(Z$1,Baseline!$B$1:$BD$1,0)))</f>
        <v>1970</v>
      </c>
      <c r="AA581">
        <f>IFERROR(INDEX(JMP!$AJ$2:$AU$1000,MATCH($A581,JMP!$A$2:$A$1000,0),MATCH(AA$1,JMP!$AJ$1:$AU$1,0)),INDEX(Baseline!$B$2:$BD$2,1,MATCH(AA$1,Baseline!$B$1:$BD$1,0)))</f>
        <v>1970</v>
      </c>
      <c r="AB581">
        <f>IFERROR(INDEX(JMP!$AJ$2:$AU$1000,MATCH($A581,JMP!$A$2:$A$1000,0),MATCH(AB$1,JMP!$AJ$1:$AU$1,0)),INDEX(Baseline!$B$2:$BD$2,1,MATCH(AB$1,Baseline!$B$1:$BD$1,0)))</f>
        <v>0</v>
      </c>
      <c r="AC581">
        <f>IFERROR(INDEX(JMP!$AJ$2:$AU$1000,MATCH($A581,JMP!$A$2:$A$1000,0),MATCH(AC$1,JMP!$AJ$1:$AU$1,0)),INDEX(Baseline!$B$2:$BD$2,1,MATCH(AC$1,Baseline!$B$1:$BD$1,0)))</f>
        <v>1</v>
      </c>
      <c r="AD581">
        <f>IFERROR(INDEX(JMP!$AJ$2:$AU$1000,MATCH($A581,JMP!$A$2:$A$1000,0),MATCH(AD$1,JMP!$AJ$1:$AU$1,0)),INDEX(Baseline!$B$2:$BD$2,1,MATCH(AD$1,Baseline!$B$1:$BD$1,0)))</f>
        <v>8</v>
      </c>
      <c r="AE581">
        <f>IFERROR(INDEX(JMP!$AJ$2:$AU$1000,MATCH($A581,JMP!$A$2:$A$1000,0),MATCH(AE$1,JMP!$AJ$1:$AU$1,0)),INDEX(Baseline!$B$2:$BD$2,1,MATCH(AE$1,Baseline!$B$1:$BD$1,0)))</f>
        <v>0.625</v>
      </c>
      <c r="AF581" t="str">
        <f>IFERROR(INDEX(JMP!$AJ$2:$AU$1000,MATCH($A581,JMP!$A$2:$A$1000,0),MATCH(AF$1,JMP!$AJ$1:$AU$1,0)),INDEX(Baseline!$B$2:$BD$2,1,MATCH(AF$1,Baseline!$B$1:$BD$1,0)))</f>
        <v>bwb</v>
      </c>
      <c r="AG581" t="str">
        <f>IFERROR(INDEX(JMP!$AJ$2:$AU$1000,MATCH($A581,JMP!$A$2:$A$1000,0),MATCH(AG$1,JMP!$AJ$1:$AU$1,0)),INDEX(Baseline!$B$2:$BD$2,1,MATCH(AG$1,Baseline!$B$1:$BD$1,0)))</f>
        <v>V-tail</v>
      </c>
      <c r="AH581">
        <f>IFERROR(INDEX(JMP!$AJ$2:$AU$1000,MATCH($A581,JMP!$A$2:$A$1000,0),MATCH(AH$1,JMP!$AJ$1:$AU$1,0)),INDEX(Baseline!$B$2:$BD$2,1,MATCH(AH$1,Baseline!$B$1:$BD$1,0)))</f>
        <v>1</v>
      </c>
      <c r="AI581">
        <f>IFERROR(INDEX(JMP!$AJ$2:$AU$1000,MATCH($A581,JMP!$A$2:$A$1000,0),MATCH(AI$1,JMP!$AJ$1:$AU$1,0)),INDEX(Baseline!$B$2:$BD$2,1,MATCH(AI$1,Baseline!$B$1:$BD$1,0)))</f>
        <v>724000000</v>
      </c>
      <c r="AJ581">
        <f>IFERROR(INDEX(JMP!$AJ$2:$AU$1000,MATCH($A581,JMP!$A$2:$A$1000,0),MATCH(AJ$1,JMP!$AJ$1:$AU$1,0)),INDEX(Baseline!$B$2:$BD$2,1,MATCH(AJ$1,Baseline!$B$1:$BD$1,0)))</f>
        <v>54500000</v>
      </c>
      <c r="AK581">
        <f>IFERROR(INDEX(JMP!$AJ$2:$AU$1000,MATCH($A581,JMP!$A$2:$A$1000,0),MATCH(AK$1,JMP!$AJ$1:$AU$1,0)),INDEX(Baseline!$B$2:$BD$2,1,MATCH(AK$1,Baseline!$B$1:$BD$1,0)))</f>
        <v>30</v>
      </c>
      <c r="AL581">
        <f>IFERROR(INDEX(JMP!$AJ$2:$AU$1000,MATCH($A581,JMP!$A$2:$A$1000,0),MATCH(AL$1,JMP!$AJ$1:$AU$1,0)),INDEX(Baseline!$B$2:$BD$2,1,MATCH(AL$1,Baseline!$B$1:$BD$1,0)))</f>
        <v>1.806776084720112E-2</v>
      </c>
      <c r="AM581">
        <f>IFERROR(INDEX(JMP!$AJ$2:$AU$1000,MATCH($A581,JMP!$A$2:$A$1000,0),MATCH(AM$1,JMP!$AJ$1:$AU$1,0)),INDEX(Baseline!$B$2:$BD$2,1,MATCH(AM$1,Baseline!$B$1:$BD$1,0)))</f>
        <v>11.077920125333334</v>
      </c>
      <c r="AN581">
        <f>IFERROR(INDEX(JMP!$AJ$2:$AU$1000,MATCH($A581,JMP!$A$2:$A$1000,0),MATCH(AN$1,JMP!$AJ$1:$AU$1,0)),INDEX(Baseline!$B$2:$BD$2,1,MATCH(AN$1,Baseline!$B$1:$BD$1,0)))</f>
        <v>1.9918362583586782</v>
      </c>
      <c r="AO581">
        <f>IFERROR(INDEX(JMP!$AJ$2:$AU$1000,MATCH($A581,JMP!$A$2:$A$1000,0),MATCH(AO$1,JMP!$AJ$1:$AU$1,0)),INDEX(Baseline!$B$2:$BD$2,1,MATCH(AO$1,Baseline!$B$1:$BD$1,0)))</f>
        <v>0.98378069834750492</v>
      </c>
      <c r="AP581">
        <f>IFERROR(INDEX(JMP!$AJ$2:$AU$1000,MATCH($A581,JMP!$A$2:$A$1000,0),MATCH(AP$1,JMP!$AJ$1:$AU$1,0)),INDEX(Baseline!$B$2:$BD$2,1,MATCH(AP$1,Baseline!$B$1:$BD$1,0)))</f>
        <v>0</v>
      </c>
      <c r="AQ581">
        <f>IFERROR(INDEX(JMP!$AJ$2:$AU$1000,MATCH($A581,JMP!$A$2:$A$1000,0),MATCH(AQ$1,JMP!$AJ$1:$AU$1,0)),INDEX(Baseline!$B$2:$BD$2,1,MATCH(AQ$1,Baseline!$B$1:$BD$1,0)))</f>
        <v>0.35</v>
      </c>
      <c r="AR581">
        <f>IFERROR(INDEX(JMP!$AJ$2:$AU$1000,MATCH($A581,JMP!$A$2:$A$1000,0),MATCH(AR$1,JMP!$AJ$1:$AU$1,0)),INDEX(Baseline!$B$2:$BD$2,1,MATCH(AR$1,Baseline!$B$1:$BD$1,0)))</f>
        <v>0</v>
      </c>
      <c r="AS581">
        <f>IFERROR(INDEX(JMP!$AJ$2:$AU$1000,MATCH($A581,JMP!$A$2:$A$1000,0),MATCH(AS$1,JMP!$AJ$1:$AU$1,0)),INDEX(Baseline!$B$2:$BD$2,1,MATCH(AS$1,Baseline!$B$1:$BD$1,0)))</f>
        <v>0</v>
      </c>
      <c r="AT581">
        <f>IFERROR(INDEX(JMP!$AJ$2:$AU$1000,MATCH($A581,JMP!$A$2:$A$1000,0),MATCH(AT$1,JMP!$AJ$1:$AU$1,0)),INDEX(Baseline!$B$2:$BD$2,1,MATCH(AT$1,Baseline!$B$1:$BD$1,0)))</f>
        <v>500</v>
      </c>
      <c r="AU581">
        <f>IFERROR(INDEX(JMP!$AJ$2:$AU$1000,MATCH($A581,JMP!$A$2:$A$1000,0),MATCH(AU$1,JMP!$AJ$1:$AU$1,0)),INDEX(Baseline!$B$2:$BD$2,1,MATCH(AU$1,Baseline!$B$1:$BD$1,0)))</f>
        <v>50</v>
      </c>
      <c r="AV581">
        <f>IFERROR(INDEX(JMP!$AJ$2:$AU$1000,MATCH($A581,JMP!$A$2:$A$1000,0),MATCH(AV$1,JMP!$AJ$1:$AU$1,0)),INDEX(Baseline!$B$2:$BD$2,1,MATCH(AV$1,Baseline!$B$1:$BD$1,0)))</f>
        <v>12.1</v>
      </c>
      <c r="AW581">
        <f>IFERROR(INDEX(JMP!$AJ$2:$AU$1000,MATCH($A581,JMP!$A$2:$A$1000,0),MATCH(AW$1,JMP!$AJ$1:$AU$1,0)),INDEX(Baseline!$B$2:$BD$2,1,MATCH(AW$1,Baseline!$B$1:$BD$1,0)))</f>
        <v>1.9961979999999998E-3</v>
      </c>
      <c r="AX581">
        <f>IFERROR(INDEX(JMP!$AJ$2:$AU$1000,MATCH($A581,JMP!$A$2:$A$1000,0),MATCH(AX$1,JMP!$AJ$1:$AU$1,0)),INDEX(Baseline!$B$2:$BD$2,1,MATCH(AX$1,Baseline!$B$1:$BD$1,0)))</f>
        <v>1.9961979999999998E-3</v>
      </c>
      <c r="AY581">
        <f>IFERROR(INDEX(JMP!$AJ$2:$AU$1000,MATCH($A581,JMP!$A$2:$A$1000,0),MATCH(AY$1,JMP!$AJ$1:$AU$1,0)),INDEX(Baseline!$B$2:$BD$2,1,MATCH(AY$1,Baseline!$B$1:$BD$1,0)))</f>
        <v>1.9607137E-2</v>
      </c>
      <c r="AZ581">
        <f>IFERROR(INDEX(JMP!$AJ$2:$AU$1000,MATCH($A581,JMP!$A$2:$A$1000,0),MATCH(AZ$1,JMP!$AJ$1:$AU$1,0)),INDEX(Baseline!$B$2:$BD$2,1,MATCH(AZ$1,Baseline!$B$1:$BD$1,0)))</f>
        <v>1</v>
      </c>
      <c r="BA581">
        <f>IFERROR(INDEX(JMP!$AJ$2:$AU$1000,MATCH($A581,JMP!$A$2:$A$1000,0),MATCH(BA$1,JMP!$AJ$1:$AU$1,0)),INDEX(Baseline!$B$2:$BD$2,1,MATCH(BA$1,Baseline!$B$1:$BD$1,0)))</f>
        <v>55</v>
      </c>
      <c r="BB581">
        <f>IFERROR(INDEX(JMP!$AJ$2:$AU$1000,MATCH($A581,JMP!$A$2:$A$1000,0),MATCH(BB$1,JMP!$AJ$1:$AU$1,0)),INDEX(Baseline!$B$2:$BD$2,1,MATCH(BB$1,Baseline!$B$1:$BD$1,0)))</f>
        <v>0</v>
      </c>
      <c r="BC581">
        <f>IFERROR(INDEX(JMP!$AJ$2:$AU$1000,MATCH($A581,JMP!$A$2:$A$1000,0),MATCH(BC$1,JMP!$AJ$1:$AU$1,0)),INDEX(Baseline!$B$2:$BD$2,1,MATCH(BC$1,Baseline!$B$1:$BD$1,0)))</f>
        <v>3</v>
      </c>
      <c r="BD581">
        <f>IFERROR(INDEX(JMP!$AJ$2:$AU$1000,MATCH($A581,JMP!$A$2:$A$1000,0),MATCH(BD$1,JMP!$AJ$1:$AU$1,0)),INDEX(Baseline!$B$2:$BD$2,1,MATCH(BD$1,Baseline!$B$1:$BD$1,0)))</f>
        <v>2.205162353</v>
      </c>
      <c r="BE581">
        <f>IFERROR(INDEX(JMP!$AJ$2:$AU$1000,MATCH($A581,JMP!$A$2:$A$1000,0),MATCH(BE$1,JMP!$AJ$1:$AU$1,0)),INDEX(Baseline!$B$2:$BE$2,1,MATCH(BE$1,Baseline!$B$1:$BE$1,0)))</f>
        <v>400000</v>
      </c>
      <c r="BF581" t="str">
        <f t="shared" si="45"/>
        <v>yes</v>
      </c>
      <c r="BG581" t="str">
        <f t="shared" si="46"/>
        <v>yes</v>
      </c>
      <c r="BH581">
        <f t="shared" si="47"/>
        <v>0.5</v>
      </c>
      <c r="BI581">
        <f t="shared" si="48"/>
        <v>30</v>
      </c>
      <c r="BK581">
        <v>582</v>
      </c>
      <c r="BL581" t="str">
        <f t="shared" si="49"/>
        <v>fall</v>
      </c>
    </row>
    <row r="582" spans="1:64" x14ac:dyDescent="0.35">
      <c r="A582">
        <v>581</v>
      </c>
      <c r="B582">
        <f>IFERROR(INDEX(JMP!$AJ$2:$AU$1000,MATCH($A582,JMP!$A$2:$A$1000,0),MATCH(B$1,JMP!$AJ$1:$AU$1,0)),INDEX(Baseline!$B$2:$BD$2,1,MATCH(B$1,Baseline!$B$1:$BD$1,0)))</f>
        <v>0</v>
      </c>
      <c r="C582">
        <f>IFERROR(INDEX(JMP!$AJ$2:$AU$1000,MATCH($A582,JMP!$A$2:$A$1000,0),MATCH(C$1,JMP!$AJ$1:$AU$1,0)),INDEX(Baseline!$B$2:$BD$2,1,MATCH(C$1,Baseline!$B$1:$BD$1,0)))</f>
        <v>8760</v>
      </c>
      <c r="D582">
        <f>IFERROR(INDEX(JMP!$AJ$2:$AU$1000,MATCH($A582,JMP!$A$2:$A$1000,0),MATCH(D$1,JMP!$AJ$1:$AU$1,0)),INDEX(Baseline!$B$2:$BD$2,1,MATCH(D$1,Baseline!$B$1:$BD$1,0)))</f>
        <v>1</v>
      </c>
      <c r="E582">
        <f>IFERROR(INDEX(JMP!$AJ$2:$AU$1000,MATCH($A582,JMP!$A$2:$A$1000,0),MATCH(E$1,JMP!$AJ$1:$AU$1,0)),INDEX(Baseline!$B$2:$BD$2,1,MATCH(E$1,Baseline!$B$1:$BD$1,0)))</f>
        <v>1</v>
      </c>
      <c r="F582" t="str">
        <f>IFERROR(INDEX(JMP!$AJ$2:$AU$1000,MATCH($A582,JMP!$A$2:$A$1000,0),MATCH(F$1,JMP!$AJ$1:$AU$1,0)),INDEX(Baseline!$B$2:$BD$2,1,MATCH(F$1,Baseline!$B$1:$BD$1,0)))</f>
        <v>e344</v>
      </c>
      <c r="G582" t="str">
        <f>IFERROR(INDEX(JMP!$AJ$2:$AU$1000,MATCH($A582,JMP!$A$2:$A$1000,0),MATCH(G$1,JMP!$AJ$1:$AU$1,0)),INDEX(Baseline!$B$2:$BD$2,1,MATCH(G$1,Baseline!$B$1:$BD$1,0)))</f>
        <v>e340</v>
      </c>
      <c r="H582">
        <f>IFERROR(INDEX(JMP!$AJ$2:$AU$1000,MATCH($A582,JMP!$A$2:$A$1000,0),MATCH(H$1,JMP!$AJ$1:$AU$1,0)),INDEX(Baseline!$B$2:$BD$2,1,MATCH(H$1,Baseline!$B$1:$BD$1,0)))</f>
        <v>1.5</v>
      </c>
      <c r="I582">
        <f>IFERROR(INDEX(JMP!$AJ$2:$AU$1000,MATCH($A582,JMP!$A$2:$A$1000,0),MATCH(I$1,JMP!$AJ$1:$AU$1,0)),INDEX(Baseline!$B$2:$BD$2,1,MATCH(I$1,Baseline!$B$1:$BD$1,0)))</f>
        <v>0.42</v>
      </c>
      <c r="J582">
        <f>IFERROR(INDEX(JMP!$AJ$2:$AU$1000,MATCH($A582,JMP!$A$2:$A$1000,0),MATCH(J$1,JMP!$AJ$1:$AU$1,0)),INDEX(Baseline!$B$2:$BD$2,1,MATCH(J$1,Baseline!$B$1:$BD$1,0)))</f>
        <v>1</v>
      </c>
      <c r="K582">
        <f>IFERROR(INDEX(JMP!$AJ$2:$AU$1000,MATCH($A582,JMP!$A$2:$A$1000,0),MATCH(K$1,JMP!$AJ$1:$AU$1,0)),INDEX(Baseline!$B$2:$BD$2,1,MATCH(K$1,Baseline!$B$1:$BD$1,0)))</f>
        <v>0</v>
      </c>
      <c r="L582">
        <f>IFERROR(INDEX(JMP!$AJ$2:$AU$1000,MATCH($A582,JMP!$A$2:$A$1000,0),MATCH(L$1,JMP!$AJ$1:$AU$1,0)),INDEX(Baseline!$B$2:$BD$2,1,MATCH(L$1,Baseline!$B$1:$BD$1,0)))</f>
        <v>9.1684713022159983E-2</v>
      </c>
      <c r="M582" t="b">
        <f>IFERROR(INDEX(JMP!$AJ$2:$AU$1000,MATCH($A582,JMP!$A$2:$A$1000,0),MATCH(M$1,JMP!$AJ$1:$AU$1,0)),INDEX(Baseline!$B$2:$BD$2,1,MATCH(M$1,Baseline!$B$1:$BD$1,0)))</f>
        <v>0</v>
      </c>
      <c r="N582" t="b">
        <f>IFERROR(INDEX(JMP!$AJ$2:$AU$1000,MATCH($A582,JMP!$A$2:$A$1000,0),MATCH(N$1,JMP!$AJ$1:$AU$1,0)),INDEX(Baseline!$B$2:$BD$2,1,MATCH(N$1,Baseline!$B$1:$BD$1,0)))</f>
        <v>0</v>
      </c>
      <c r="O582">
        <f>IFERROR(INDEX(JMP!$AJ$2:$AU$1000,MATCH($A582,JMP!$A$2:$A$1000,0),MATCH(O$1,JMP!$AJ$1:$AU$1,0)),INDEX(Baseline!$B$2:$BD$2,1,MATCH(O$1,Baseline!$B$1:$BD$1,0)))</f>
        <v>7</v>
      </c>
      <c r="P582">
        <f>IFERROR(INDEX(JMP!$AJ$2:$AU$1000,MATCH($A582,JMP!$A$2:$A$1000,0),MATCH(P$1,JMP!$AJ$1:$AU$1,0)),INDEX(Baseline!$B$2:$BD$2,1,MATCH(P$1,Baseline!$B$1:$BD$1,0)))</f>
        <v>200</v>
      </c>
      <c r="Q582">
        <f>IFERROR(INDEX(JMP!$AJ$2:$AU$1000,MATCH($A582,JMP!$A$2:$A$1000,0),MATCH(Q$1,JMP!$AJ$1:$AU$1,0)),INDEX(Baseline!$B$2:$BD$2,1,MATCH(Q$1,Baseline!$B$1:$BD$1,0)))</f>
        <v>10</v>
      </c>
      <c r="R582">
        <f>IFERROR(INDEX(JMP!$AJ$2:$AU$1000,MATCH($A582,JMP!$A$2:$A$1000,0),MATCH(R$1,JMP!$AJ$1:$AU$1,0)),INDEX(Baseline!$B$2:$BD$2,1,MATCH(R$1,Baseline!$B$1:$BD$1,0)))</f>
        <v>0</v>
      </c>
      <c r="S582">
        <f>IFERROR(INDEX(JMP!$AJ$2:$AU$1000,MATCH($A582,JMP!$A$2:$A$1000,0),MATCH(S$1,JMP!$AJ$1:$AU$1,0)),INDEX(Baseline!$B$2:$BD$2,1,MATCH(S$1,Baseline!$B$1:$BD$1,0)))</f>
        <v>1</v>
      </c>
      <c r="T582">
        <f>IFERROR(INDEX(JMP!$AJ$2:$AU$1000,MATCH($A582,JMP!$A$2:$A$1000,0),MATCH(T$1,JMP!$AJ$1:$AU$1,0)),INDEX(Baseline!$B$2:$BD$2,1,MATCH(T$1,Baseline!$B$1:$BD$1,0)))</f>
        <v>0</v>
      </c>
      <c r="U582" t="str">
        <f>IFERROR(INDEX(JMP!$AJ$2:$AU$1000,MATCH($A582,JMP!$A$2:$A$1000,0),MATCH(U$1,JMP!$AJ$1:$AU$1,0)),INDEX(Baseline!$B$2:$BD$2,1,MATCH(U$1,Baseline!$B$1:$BD$1,0)))</f>
        <v>Titan</v>
      </c>
      <c r="V582">
        <f>IFERROR(INDEX(JMP!$AJ$2:$AU$1000,MATCH($A582,JMP!$A$2:$A$1000,0),MATCH(V$1,JMP!$AJ$1:$AU$1,0)),INDEX(Baseline!$B$2:$BD$2,1,MATCH(V$1,Baseline!$B$1:$BD$1,0)))</f>
        <v>3</v>
      </c>
      <c r="W582">
        <f>IFERROR(INDEX(JMP!$AJ$2:$AU$1000,MATCH($A582,JMP!$A$2:$A$1000,0),MATCH(W$1,JMP!$AJ$1:$AU$1,0)),INDEX(Baseline!$B$2:$BD$2,1,MATCH(W$1,Baseline!$B$1:$BD$1,0)))</f>
        <v>0.37</v>
      </c>
      <c r="X582">
        <f>IFERROR(INDEX(JMP!$AJ$2:$AU$1000,MATCH($A582,JMP!$A$2:$A$1000,0),MATCH(X$1,JMP!$AJ$1:$AU$1,0)),INDEX(Baseline!$B$2:$BD$2,1,MATCH(X$1,Baseline!$B$1:$BD$1,0)))</f>
        <v>4</v>
      </c>
      <c r="Y582">
        <f>IFERROR(INDEX(JMP!$AJ$2:$AU$1000,MATCH($A582,JMP!$A$2:$A$1000,0),MATCH(Y$1,JMP!$AJ$1:$AU$1,0)),INDEX(Baseline!$B$2:$BD$2,1,MATCH(Y$1,Baseline!$B$1:$BD$1,0)))</f>
        <v>2</v>
      </c>
      <c r="Z582">
        <f>IFERROR(INDEX(JMP!$AJ$2:$AU$1000,MATCH($A582,JMP!$A$2:$A$1000,0),MATCH(Z$1,JMP!$AJ$1:$AU$1,0)),INDEX(Baseline!$B$2:$BD$2,1,MATCH(Z$1,Baseline!$B$1:$BD$1,0)))</f>
        <v>1970</v>
      </c>
      <c r="AA582">
        <f>IFERROR(INDEX(JMP!$AJ$2:$AU$1000,MATCH($A582,JMP!$A$2:$A$1000,0),MATCH(AA$1,JMP!$AJ$1:$AU$1,0)),INDEX(Baseline!$B$2:$BD$2,1,MATCH(AA$1,Baseline!$B$1:$BD$1,0)))</f>
        <v>1970</v>
      </c>
      <c r="AB582">
        <f>IFERROR(INDEX(JMP!$AJ$2:$AU$1000,MATCH($A582,JMP!$A$2:$A$1000,0),MATCH(AB$1,JMP!$AJ$1:$AU$1,0)),INDEX(Baseline!$B$2:$BD$2,1,MATCH(AB$1,Baseline!$B$1:$BD$1,0)))</f>
        <v>0</v>
      </c>
      <c r="AC582">
        <f>IFERROR(INDEX(JMP!$AJ$2:$AU$1000,MATCH($A582,JMP!$A$2:$A$1000,0),MATCH(AC$1,JMP!$AJ$1:$AU$1,0)),INDEX(Baseline!$B$2:$BD$2,1,MATCH(AC$1,Baseline!$B$1:$BD$1,0)))</f>
        <v>1</v>
      </c>
      <c r="AD582">
        <f>IFERROR(INDEX(JMP!$AJ$2:$AU$1000,MATCH($A582,JMP!$A$2:$A$1000,0),MATCH(AD$1,JMP!$AJ$1:$AU$1,0)),INDEX(Baseline!$B$2:$BD$2,1,MATCH(AD$1,Baseline!$B$1:$BD$1,0)))</f>
        <v>8</v>
      </c>
      <c r="AE582">
        <f>IFERROR(INDEX(JMP!$AJ$2:$AU$1000,MATCH($A582,JMP!$A$2:$A$1000,0),MATCH(AE$1,JMP!$AJ$1:$AU$1,0)),INDEX(Baseline!$B$2:$BD$2,1,MATCH(AE$1,Baseline!$B$1:$BD$1,0)))</f>
        <v>1</v>
      </c>
      <c r="AF582" t="str">
        <f>IFERROR(INDEX(JMP!$AJ$2:$AU$1000,MATCH($A582,JMP!$A$2:$A$1000,0),MATCH(AF$1,JMP!$AJ$1:$AU$1,0)),INDEX(Baseline!$B$2:$BD$2,1,MATCH(AF$1,Baseline!$B$1:$BD$1,0)))</f>
        <v>bwb</v>
      </c>
      <c r="AG582" t="str">
        <f>IFERROR(INDEX(JMP!$AJ$2:$AU$1000,MATCH($A582,JMP!$A$2:$A$1000,0),MATCH(AG$1,JMP!$AJ$1:$AU$1,0)),INDEX(Baseline!$B$2:$BD$2,1,MATCH(AG$1,Baseline!$B$1:$BD$1,0)))</f>
        <v>V-tail</v>
      </c>
      <c r="AH582">
        <f>IFERROR(INDEX(JMP!$AJ$2:$AU$1000,MATCH($A582,JMP!$A$2:$A$1000,0),MATCH(AH$1,JMP!$AJ$1:$AU$1,0)),INDEX(Baseline!$B$2:$BD$2,1,MATCH(AH$1,Baseline!$B$1:$BD$1,0)))</f>
        <v>1</v>
      </c>
      <c r="AI582">
        <f>IFERROR(INDEX(JMP!$AJ$2:$AU$1000,MATCH($A582,JMP!$A$2:$A$1000,0),MATCH(AI$1,JMP!$AJ$1:$AU$1,0)),INDEX(Baseline!$B$2:$BD$2,1,MATCH(AI$1,Baseline!$B$1:$BD$1,0)))</f>
        <v>724000000</v>
      </c>
      <c r="AJ582">
        <f>IFERROR(INDEX(JMP!$AJ$2:$AU$1000,MATCH($A582,JMP!$A$2:$A$1000,0),MATCH(AJ$1,JMP!$AJ$1:$AU$1,0)),INDEX(Baseline!$B$2:$BD$2,1,MATCH(AJ$1,Baseline!$B$1:$BD$1,0)))</f>
        <v>54500000</v>
      </c>
      <c r="AK582">
        <f>IFERROR(INDEX(JMP!$AJ$2:$AU$1000,MATCH($A582,JMP!$A$2:$A$1000,0),MATCH(AK$1,JMP!$AJ$1:$AU$1,0)),INDEX(Baseline!$B$2:$BD$2,1,MATCH(AK$1,Baseline!$B$1:$BD$1,0)))</f>
        <v>30</v>
      </c>
      <c r="AL582">
        <f>IFERROR(INDEX(JMP!$AJ$2:$AU$1000,MATCH($A582,JMP!$A$2:$A$1000,0),MATCH(AL$1,JMP!$AJ$1:$AU$1,0)),INDEX(Baseline!$B$2:$BD$2,1,MATCH(AL$1,Baseline!$B$1:$BD$1,0)))</f>
        <v>3.1329568397061837E-2</v>
      </c>
      <c r="AM582">
        <f>IFERROR(INDEX(JMP!$AJ$2:$AU$1000,MATCH($A582,JMP!$A$2:$A$1000,0),MATCH(AM$1,JMP!$AJ$1:$AU$1,0)),INDEX(Baseline!$B$2:$BD$2,1,MATCH(AM$1,Baseline!$B$1:$BD$1,0)))</f>
        <v>13.711030980019046</v>
      </c>
      <c r="AN582">
        <f>IFERROR(INDEX(JMP!$AJ$2:$AU$1000,MATCH($A582,JMP!$A$2:$A$1000,0),MATCH(AN$1,JMP!$AJ$1:$AU$1,0)),INDEX(Baseline!$B$2:$BD$2,1,MATCH(AN$1,Baseline!$B$1:$BD$1,0)))</f>
        <v>2.5281979878583134</v>
      </c>
      <c r="AO582">
        <f>IFERROR(INDEX(JMP!$AJ$2:$AU$1000,MATCH($A582,JMP!$A$2:$A$1000,0),MATCH(AO$1,JMP!$AJ$1:$AU$1,0)),INDEX(Baseline!$B$2:$BD$2,1,MATCH(AO$1,Baseline!$B$1:$BD$1,0)))</f>
        <v>0.57262687701655324</v>
      </c>
      <c r="AP582">
        <f>IFERROR(INDEX(JMP!$AJ$2:$AU$1000,MATCH($A582,JMP!$A$2:$A$1000,0),MATCH(AP$1,JMP!$AJ$1:$AU$1,0)),INDEX(Baseline!$B$2:$BD$2,1,MATCH(AP$1,Baseline!$B$1:$BD$1,0)))</f>
        <v>0</v>
      </c>
      <c r="AQ582">
        <f>IFERROR(INDEX(JMP!$AJ$2:$AU$1000,MATCH($A582,JMP!$A$2:$A$1000,0),MATCH(AQ$1,JMP!$AJ$1:$AU$1,0)),INDEX(Baseline!$B$2:$BD$2,1,MATCH(AQ$1,Baseline!$B$1:$BD$1,0)))</f>
        <v>0.35</v>
      </c>
      <c r="AR582">
        <f>IFERROR(INDEX(JMP!$AJ$2:$AU$1000,MATCH($A582,JMP!$A$2:$A$1000,0),MATCH(AR$1,JMP!$AJ$1:$AU$1,0)),INDEX(Baseline!$B$2:$BD$2,1,MATCH(AR$1,Baseline!$B$1:$BD$1,0)))</f>
        <v>0</v>
      </c>
      <c r="AS582">
        <f>IFERROR(INDEX(JMP!$AJ$2:$AU$1000,MATCH($A582,JMP!$A$2:$A$1000,0),MATCH(AS$1,JMP!$AJ$1:$AU$1,0)),INDEX(Baseline!$B$2:$BD$2,1,MATCH(AS$1,Baseline!$B$1:$BD$1,0)))</f>
        <v>0</v>
      </c>
      <c r="AT582">
        <f>IFERROR(INDEX(JMP!$AJ$2:$AU$1000,MATCH($A582,JMP!$A$2:$A$1000,0),MATCH(AT$1,JMP!$AJ$1:$AU$1,0)),INDEX(Baseline!$B$2:$BD$2,1,MATCH(AT$1,Baseline!$B$1:$BD$1,0)))</f>
        <v>500</v>
      </c>
      <c r="AU582">
        <f>IFERROR(INDEX(JMP!$AJ$2:$AU$1000,MATCH($A582,JMP!$A$2:$A$1000,0),MATCH(AU$1,JMP!$AJ$1:$AU$1,0)),INDEX(Baseline!$B$2:$BD$2,1,MATCH(AU$1,Baseline!$B$1:$BD$1,0)))</f>
        <v>50</v>
      </c>
      <c r="AV582">
        <f>IFERROR(INDEX(JMP!$AJ$2:$AU$1000,MATCH($A582,JMP!$A$2:$A$1000,0),MATCH(AV$1,JMP!$AJ$1:$AU$1,0)),INDEX(Baseline!$B$2:$BD$2,1,MATCH(AV$1,Baseline!$B$1:$BD$1,0)))</f>
        <v>12.1</v>
      </c>
      <c r="AW582">
        <f>IFERROR(INDEX(JMP!$AJ$2:$AU$1000,MATCH($A582,JMP!$A$2:$A$1000,0),MATCH(AW$1,JMP!$AJ$1:$AU$1,0)),INDEX(Baseline!$B$2:$BD$2,1,MATCH(AW$1,Baseline!$B$1:$BD$1,0)))</f>
        <v>1.9961979999999998E-3</v>
      </c>
      <c r="AX582">
        <f>IFERROR(INDEX(JMP!$AJ$2:$AU$1000,MATCH($A582,JMP!$A$2:$A$1000,0),MATCH(AX$1,JMP!$AJ$1:$AU$1,0)),INDEX(Baseline!$B$2:$BD$2,1,MATCH(AX$1,Baseline!$B$1:$BD$1,0)))</f>
        <v>1.9961979999999998E-3</v>
      </c>
      <c r="AY582">
        <f>IFERROR(INDEX(JMP!$AJ$2:$AU$1000,MATCH($A582,JMP!$A$2:$A$1000,0),MATCH(AY$1,JMP!$AJ$1:$AU$1,0)),INDEX(Baseline!$B$2:$BD$2,1,MATCH(AY$1,Baseline!$B$1:$BD$1,0)))</f>
        <v>1.9607137E-2</v>
      </c>
      <c r="AZ582">
        <f>IFERROR(INDEX(JMP!$AJ$2:$AU$1000,MATCH($A582,JMP!$A$2:$A$1000,0),MATCH(AZ$1,JMP!$AJ$1:$AU$1,0)),INDEX(Baseline!$B$2:$BD$2,1,MATCH(AZ$1,Baseline!$B$1:$BD$1,0)))</f>
        <v>0</v>
      </c>
      <c r="BA582">
        <f>IFERROR(INDEX(JMP!$AJ$2:$AU$1000,MATCH($A582,JMP!$A$2:$A$1000,0),MATCH(BA$1,JMP!$AJ$1:$AU$1,0)),INDEX(Baseline!$B$2:$BD$2,1,MATCH(BA$1,Baseline!$B$1:$BD$1,0)))</f>
        <v>10</v>
      </c>
      <c r="BB582">
        <f>IFERROR(INDEX(JMP!$AJ$2:$AU$1000,MATCH($A582,JMP!$A$2:$A$1000,0),MATCH(BB$1,JMP!$AJ$1:$AU$1,0)),INDEX(Baseline!$B$2:$BD$2,1,MATCH(BB$1,Baseline!$B$1:$BD$1,0)))</f>
        <v>0</v>
      </c>
      <c r="BC582">
        <f>IFERROR(INDEX(JMP!$AJ$2:$AU$1000,MATCH($A582,JMP!$A$2:$A$1000,0),MATCH(BC$1,JMP!$AJ$1:$AU$1,0)),INDEX(Baseline!$B$2:$BD$2,1,MATCH(BC$1,Baseline!$B$1:$BD$1,0)))</f>
        <v>4</v>
      </c>
      <c r="BD582">
        <f>IFERROR(INDEX(JMP!$AJ$2:$AU$1000,MATCH($A582,JMP!$A$2:$A$1000,0),MATCH(BD$1,JMP!$AJ$1:$AU$1,0)),INDEX(Baseline!$B$2:$BD$2,1,MATCH(BD$1,Baseline!$B$1:$BD$1,0)))</f>
        <v>4.10401001435</v>
      </c>
      <c r="BE582">
        <f>IFERROR(INDEX(JMP!$AJ$2:$AU$1000,MATCH($A582,JMP!$A$2:$A$1000,0),MATCH(BE$1,JMP!$AJ$1:$AU$1,0)),INDEX(Baseline!$B$2:$BE$2,1,MATCH(BE$1,Baseline!$B$1:$BE$1,0)))</f>
        <v>400000</v>
      </c>
      <c r="BF582" t="str">
        <f t="shared" si="45"/>
        <v>no</v>
      </c>
      <c r="BG582" t="str">
        <f t="shared" si="46"/>
        <v>yes</v>
      </c>
      <c r="BH582">
        <f t="shared" si="47"/>
        <v>1</v>
      </c>
      <c r="BI582">
        <f t="shared" si="48"/>
        <v>10</v>
      </c>
      <c r="BK582">
        <v>583</v>
      </c>
      <c r="BL582" t="str">
        <f t="shared" si="49"/>
        <v>winter</v>
      </c>
    </row>
    <row r="583" spans="1:64" x14ac:dyDescent="0.35">
      <c r="A583">
        <v>582</v>
      </c>
      <c r="B583">
        <f>IFERROR(INDEX(JMP!$AJ$2:$AU$1000,MATCH($A583,JMP!$A$2:$A$1000,0),MATCH(B$1,JMP!$AJ$1:$AU$1,0)),INDEX(Baseline!$B$2:$BD$2,1,MATCH(B$1,Baseline!$B$1:$BD$1,0)))</f>
        <v>0</v>
      </c>
      <c r="C583">
        <f>IFERROR(INDEX(JMP!$AJ$2:$AU$1000,MATCH($A583,JMP!$A$2:$A$1000,0),MATCH(C$1,JMP!$AJ$1:$AU$1,0)),INDEX(Baseline!$B$2:$BD$2,1,MATCH(C$1,Baseline!$B$1:$BD$1,0)))</f>
        <v>8760</v>
      </c>
      <c r="D583">
        <f>IFERROR(INDEX(JMP!$AJ$2:$AU$1000,MATCH($A583,JMP!$A$2:$A$1000,0),MATCH(D$1,JMP!$AJ$1:$AU$1,0)),INDEX(Baseline!$B$2:$BD$2,1,MATCH(D$1,Baseline!$B$1:$BD$1,0)))</f>
        <v>1</v>
      </c>
      <c r="E583">
        <f>IFERROR(INDEX(JMP!$AJ$2:$AU$1000,MATCH($A583,JMP!$A$2:$A$1000,0),MATCH(E$1,JMP!$AJ$1:$AU$1,0)),INDEX(Baseline!$B$2:$BD$2,1,MATCH(E$1,Baseline!$B$1:$BD$1,0)))</f>
        <v>1</v>
      </c>
      <c r="F583" t="str">
        <f>IFERROR(INDEX(JMP!$AJ$2:$AU$1000,MATCH($A583,JMP!$A$2:$A$1000,0),MATCH(F$1,JMP!$AJ$1:$AU$1,0)),INDEX(Baseline!$B$2:$BD$2,1,MATCH(F$1,Baseline!$B$1:$BD$1,0)))</f>
        <v>e344</v>
      </c>
      <c r="G583" t="str">
        <f>IFERROR(INDEX(JMP!$AJ$2:$AU$1000,MATCH($A583,JMP!$A$2:$A$1000,0),MATCH(G$1,JMP!$AJ$1:$AU$1,0)),INDEX(Baseline!$B$2:$BD$2,1,MATCH(G$1,Baseline!$B$1:$BD$1,0)))</f>
        <v>e340</v>
      </c>
      <c r="H583">
        <f>IFERROR(INDEX(JMP!$AJ$2:$AU$1000,MATCH($A583,JMP!$A$2:$A$1000,0),MATCH(H$1,JMP!$AJ$1:$AU$1,0)),INDEX(Baseline!$B$2:$BD$2,1,MATCH(H$1,Baseline!$B$1:$BD$1,0)))</f>
        <v>1.5</v>
      </c>
      <c r="I583">
        <f>IFERROR(INDEX(JMP!$AJ$2:$AU$1000,MATCH($A583,JMP!$A$2:$A$1000,0),MATCH(I$1,JMP!$AJ$1:$AU$1,0)),INDEX(Baseline!$B$2:$BD$2,1,MATCH(I$1,Baseline!$B$1:$BD$1,0)))</f>
        <v>0.42</v>
      </c>
      <c r="J583">
        <f>IFERROR(INDEX(JMP!$AJ$2:$AU$1000,MATCH($A583,JMP!$A$2:$A$1000,0),MATCH(J$1,JMP!$AJ$1:$AU$1,0)),INDEX(Baseline!$B$2:$BD$2,1,MATCH(J$1,Baseline!$B$1:$BD$1,0)))</f>
        <v>1</v>
      </c>
      <c r="K583">
        <f>IFERROR(INDEX(JMP!$AJ$2:$AU$1000,MATCH($A583,JMP!$A$2:$A$1000,0),MATCH(K$1,JMP!$AJ$1:$AU$1,0)),INDEX(Baseline!$B$2:$BD$2,1,MATCH(K$1,Baseline!$B$1:$BD$1,0)))</f>
        <v>0</v>
      </c>
      <c r="L583">
        <f>IFERROR(INDEX(JMP!$AJ$2:$AU$1000,MATCH($A583,JMP!$A$2:$A$1000,0),MATCH(L$1,JMP!$AJ$1:$AU$1,0)),INDEX(Baseline!$B$2:$BD$2,1,MATCH(L$1,Baseline!$B$1:$BD$1,0)))</f>
        <v>0.13875070724787902</v>
      </c>
      <c r="M583" t="b">
        <f>IFERROR(INDEX(JMP!$AJ$2:$AU$1000,MATCH($A583,JMP!$A$2:$A$1000,0),MATCH(M$1,JMP!$AJ$1:$AU$1,0)),INDEX(Baseline!$B$2:$BD$2,1,MATCH(M$1,Baseline!$B$1:$BD$1,0)))</f>
        <v>0</v>
      </c>
      <c r="N583" t="b">
        <f>IFERROR(INDEX(JMP!$AJ$2:$AU$1000,MATCH($A583,JMP!$A$2:$A$1000,0),MATCH(N$1,JMP!$AJ$1:$AU$1,0)),INDEX(Baseline!$B$2:$BD$2,1,MATCH(N$1,Baseline!$B$1:$BD$1,0)))</f>
        <v>0</v>
      </c>
      <c r="O583">
        <f>IFERROR(INDEX(JMP!$AJ$2:$AU$1000,MATCH($A583,JMP!$A$2:$A$1000,0),MATCH(O$1,JMP!$AJ$1:$AU$1,0)),INDEX(Baseline!$B$2:$BD$2,1,MATCH(O$1,Baseline!$B$1:$BD$1,0)))</f>
        <v>7</v>
      </c>
      <c r="P583">
        <f>IFERROR(INDEX(JMP!$AJ$2:$AU$1000,MATCH($A583,JMP!$A$2:$A$1000,0),MATCH(P$1,JMP!$AJ$1:$AU$1,0)),INDEX(Baseline!$B$2:$BD$2,1,MATCH(P$1,Baseline!$B$1:$BD$1,0)))</f>
        <v>200</v>
      </c>
      <c r="Q583">
        <f>IFERROR(INDEX(JMP!$AJ$2:$AU$1000,MATCH($A583,JMP!$A$2:$A$1000,0),MATCH(Q$1,JMP!$AJ$1:$AU$1,0)),INDEX(Baseline!$B$2:$BD$2,1,MATCH(Q$1,Baseline!$B$1:$BD$1,0)))</f>
        <v>10</v>
      </c>
      <c r="R583">
        <f>IFERROR(INDEX(JMP!$AJ$2:$AU$1000,MATCH($A583,JMP!$A$2:$A$1000,0),MATCH(R$1,JMP!$AJ$1:$AU$1,0)),INDEX(Baseline!$B$2:$BD$2,1,MATCH(R$1,Baseline!$B$1:$BD$1,0)))</f>
        <v>0</v>
      </c>
      <c r="S583">
        <f>IFERROR(INDEX(JMP!$AJ$2:$AU$1000,MATCH($A583,JMP!$A$2:$A$1000,0),MATCH(S$1,JMP!$AJ$1:$AU$1,0)),INDEX(Baseline!$B$2:$BD$2,1,MATCH(S$1,Baseline!$B$1:$BD$1,0)))</f>
        <v>1</v>
      </c>
      <c r="T583">
        <f>IFERROR(INDEX(JMP!$AJ$2:$AU$1000,MATCH($A583,JMP!$A$2:$A$1000,0),MATCH(T$1,JMP!$AJ$1:$AU$1,0)),INDEX(Baseline!$B$2:$BD$2,1,MATCH(T$1,Baseline!$B$1:$BD$1,0)))</f>
        <v>0</v>
      </c>
      <c r="U583" t="str">
        <f>IFERROR(INDEX(JMP!$AJ$2:$AU$1000,MATCH($A583,JMP!$A$2:$A$1000,0),MATCH(U$1,JMP!$AJ$1:$AU$1,0)),INDEX(Baseline!$B$2:$BD$2,1,MATCH(U$1,Baseline!$B$1:$BD$1,0)))</f>
        <v>Titan</v>
      </c>
      <c r="V583">
        <f>IFERROR(INDEX(JMP!$AJ$2:$AU$1000,MATCH($A583,JMP!$A$2:$A$1000,0),MATCH(V$1,JMP!$AJ$1:$AU$1,0)),INDEX(Baseline!$B$2:$BD$2,1,MATCH(V$1,Baseline!$B$1:$BD$1,0)))</f>
        <v>3</v>
      </c>
      <c r="W583">
        <f>IFERROR(INDEX(JMP!$AJ$2:$AU$1000,MATCH($A583,JMP!$A$2:$A$1000,0),MATCH(W$1,JMP!$AJ$1:$AU$1,0)),INDEX(Baseline!$B$2:$BD$2,1,MATCH(W$1,Baseline!$B$1:$BD$1,0)))</f>
        <v>0.37</v>
      </c>
      <c r="X583">
        <f>IFERROR(INDEX(JMP!$AJ$2:$AU$1000,MATCH($A583,JMP!$A$2:$A$1000,0),MATCH(X$1,JMP!$AJ$1:$AU$1,0)),INDEX(Baseline!$B$2:$BD$2,1,MATCH(X$1,Baseline!$B$1:$BD$1,0)))</f>
        <v>4</v>
      </c>
      <c r="Y583">
        <f>IFERROR(INDEX(JMP!$AJ$2:$AU$1000,MATCH($A583,JMP!$A$2:$A$1000,0),MATCH(Y$1,JMP!$AJ$1:$AU$1,0)),INDEX(Baseline!$B$2:$BD$2,1,MATCH(Y$1,Baseline!$B$1:$BD$1,0)))</f>
        <v>3</v>
      </c>
      <c r="Z583">
        <f>IFERROR(INDEX(JMP!$AJ$2:$AU$1000,MATCH($A583,JMP!$A$2:$A$1000,0),MATCH(Z$1,JMP!$AJ$1:$AU$1,0)),INDEX(Baseline!$B$2:$BD$2,1,MATCH(Z$1,Baseline!$B$1:$BD$1,0)))</f>
        <v>1970</v>
      </c>
      <c r="AA583">
        <f>IFERROR(INDEX(JMP!$AJ$2:$AU$1000,MATCH($A583,JMP!$A$2:$A$1000,0),MATCH(AA$1,JMP!$AJ$1:$AU$1,0)),INDEX(Baseline!$B$2:$BD$2,1,MATCH(AA$1,Baseline!$B$1:$BD$1,0)))</f>
        <v>1970</v>
      </c>
      <c r="AB583">
        <f>IFERROR(INDEX(JMP!$AJ$2:$AU$1000,MATCH($A583,JMP!$A$2:$A$1000,0),MATCH(AB$1,JMP!$AJ$1:$AU$1,0)),INDEX(Baseline!$B$2:$BD$2,1,MATCH(AB$1,Baseline!$B$1:$BD$1,0)))</f>
        <v>0</v>
      </c>
      <c r="AC583">
        <f>IFERROR(INDEX(JMP!$AJ$2:$AU$1000,MATCH($A583,JMP!$A$2:$A$1000,0),MATCH(AC$1,JMP!$AJ$1:$AU$1,0)),INDEX(Baseline!$B$2:$BD$2,1,MATCH(AC$1,Baseline!$B$1:$BD$1,0)))</f>
        <v>1</v>
      </c>
      <c r="AD583">
        <f>IFERROR(INDEX(JMP!$AJ$2:$AU$1000,MATCH($A583,JMP!$A$2:$A$1000,0),MATCH(AD$1,JMP!$AJ$1:$AU$1,0)),INDEX(Baseline!$B$2:$BD$2,1,MATCH(AD$1,Baseline!$B$1:$BD$1,0)))</f>
        <v>8</v>
      </c>
      <c r="AE583">
        <f>IFERROR(INDEX(JMP!$AJ$2:$AU$1000,MATCH($A583,JMP!$A$2:$A$1000,0),MATCH(AE$1,JMP!$AJ$1:$AU$1,0)),INDEX(Baseline!$B$2:$BD$2,1,MATCH(AE$1,Baseline!$B$1:$BD$1,0)))</f>
        <v>0.25</v>
      </c>
      <c r="AF583" t="str">
        <f>IFERROR(INDEX(JMP!$AJ$2:$AU$1000,MATCH($A583,JMP!$A$2:$A$1000,0),MATCH(AF$1,JMP!$AJ$1:$AU$1,0)),INDEX(Baseline!$B$2:$BD$2,1,MATCH(AF$1,Baseline!$B$1:$BD$1,0)))</f>
        <v>bwb</v>
      </c>
      <c r="AG583" t="str">
        <f>IFERROR(INDEX(JMP!$AJ$2:$AU$1000,MATCH($A583,JMP!$A$2:$A$1000,0),MATCH(AG$1,JMP!$AJ$1:$AU$1,0)),INDEX(Baseline!$B$2:$BD$2,1,MATCH(AG$1,Baseline!$B$1:$BD$1,0)))</f>
        <v>V-tail</v>
      </c>
      <c r="AH583">
        <f>IFERROR(INDEX(JMP!$AJ$2:$AU$1000,MATCH($A583,JMP!$A$2:$A$1000,0),MATCH(AH$1,JMP!$AJ$1:$AU$1,0)),INDEX(Baseline!$B$2:$BD$2,1,MATCH(AH$1,Baseline!$B$1:$BD$1,0)))</f>
        <v>0</v>
      </c>
      <c r="AI583">
        <f>IFERROR(INDEX(JMP!$AJ$2:$AU$1000,MATCH($A583,JMP!$A$2:$A$1000,0),MATCH(AI$1,JMP!$AJ$1:$AU$1,0)),INDEX(Baseline!$B$2:$BD$2,1,MATCH(AI$1,Baseline!$B$1:$BD$1,0)))</f>
        <v>724000000</v>
      </c>
      <c r="AJ583">
        <f>IFERROR(INDEX(JMP!$AJ$2:$AU$1000,MATCH($A583,JMP!$A$2:$A$1000,0),MATCH(AJ$1,JMP!$AJ$1:$AU$1,0)),INDEX(Baseline!$B$2:$BD$2,1,MATCH(AJ$1,Baseline!$B$1:$BD$1,0)))</f>
        <v>54500000</v>
      </c>
      <c r="AK583">
        <f>IFERROR(INDEX(JMP!$AJ$2:$AU$1000,MATCH($A583,JMP!$A$2:$A$1000,0),MATCH(AK$1,JMP!$AJ$1:$AU$1,0)),INDEX(Baseline!$B$2:$BD$2,1,MATCH(AK$1,Baseline!$B$1:$BD$1,0)))</f>
        <v>30</v>
      </c>
      <c r="AL583">
        <f>IFERROR(INDEX(JMP!$AJ$2:$AU$1000,MATCH($A583,JMP!$A$2:$A$1000,0),MATCH(AL$1,JMP!$AJ$1:$AU$1,0)),INDEX(Baseline!$B$2:$BD$2,1,MATCH(AL$1,Baseline!$B$1:$BD$1,0)))</f>
        <v>2.8153482720708146E-2</v>
      </c>
      <c r="AM583">
        <f>IFERROR(INDEX(JMP!$AJ$2:$AU$1000,MATCH($A583,JMP!$A$2:$A$1000,0),MATCH(AM$1,JMP!$AJ$1:$AU$1,0)),INDEX(Baseline!$B$2:$BD$2,1,MATCH(AM$1,Baseline!$B$1:$BD$1,0)))</f>
        <v>13.301249824495239</v>
      </c>
      <c r="AN583">
        <f>IFERROR(INDEX(JMP!$AJ$2:$AU$1000,MATCH($A583,JMP!$A$2:$A$1000,0),MATCH(AN$1,JMP!$AJ$1:$AU$1,0)),INDEX(Baseline!$B$2:$BD$2,1,MATCH(AN$1,Baseline!$B$1:$BD$1,0)))</f>
        <v>2.808657123042523</v>
      </c>
      <c r="AO583">
        <f>IFERROR(INDEX(JMP!$AJ$2:$AU$1000,MATCH($A583,JMP!$A$2:$A$1000,0),MATCH(AO$1,JMP!$AJ$1:$AU$1,0)),INDEX(Baseline!$B$2:$BD$2,1,MATCH(AO$1,Baseline!$B$1:$BD$1,0)))</f>
        <v>0.72681292879638981</v>
      </c>
      <c r="AP583">
        <f>IFERROR(INDEX(JMP!$AJ$2:$AU$1000,MATCH($A583,JMP!$A$2:$A$1000,0),MATCH(AP$1,JMP!$AJ$1:$AU$1,0)),INDEX(Baseline!$B$2:$BD$2,1,MATCH(AP$1,Baseline!$B$1:$BD$1,0)))</f>
        <v>0</v>
      </c>
      <c r="AQ583">
        <f>IFERROR(INDEX(JMP!$AJ$2:$AU$1000,MATCH($A583,JMP!$A$2:$A$1000,0),MATCH(AQ$1,JMP!$AJ$1:$AU$1,0)),INDEX(Baseline!$B$2:$BD$2,1,MATCH(AQ$1,Baseline!$B$1:$BD$1,0)))</f>
        <v>0.35</v>
      </c>
      <c r="AR583">
        <f>IFERROR(INDEX(JMP!$AJ$2:$AU$1000,MATCH($A583,JMP!$A$2:$A$1000,0),MATCH(AR$1,JMP!$AJ$1:$AU$1,0)),INDEX(Baseline!$B$2:$BD$2,1,MATCH(AR$1,Baseline!$B$1:$BD$1,0)))</f>
        <v>0</v>
      </c>
      <c r="AS583">
        <f>IFERROR(INDEX(JMP!$AJ$2:$AU$1000,MATCH($A583,JMP!$A$2:$A$1000,0),MATCH(AS$1,JMP!$AJ$1:$AU$1,0)),INDEX(Baseline!$B$2:$BD$2,1,MATCH(AS$1,Baseline!$B$1:$BD$1,0)))</f>
        <v>0</v>
      </c>
      <c r="AT583">
        <f>IFERROR(INDEX(JMP!$AJ$2:$AU$1000,MATCH($A583,JMP!$A$2:$A$1000,0),MATCH(AT$1,JMP!$AJ$1:$AU$1,0)),INDEX(Baseline!$B$2:$BD$2,1,MATCH(AT$1,Baseline!$B$1:$BD$1,0)))</f>
        <v>500</v>
      </c>
      <c r="AU583">
        <f>IFERROR(INDEX(JMP!$AJ$2:$AU$1000,MATCH($A583,JMP!$A$2:$A$1000,0),MATCH(AU$1,JMP!$AJ$1:$AU$1,0)),INDEX(Baseline!$B$2:$BD$2,1,MATCH(AU$1,Baseline!$B$1:$BD$1,0)))</f>
        <v>50</v>
      </c>
      <c r="AV583">
        <f>IFERROR(INDEX(JMP!$AJ$2:$AU$1000,MATCH($A583,JMP!$A$2:$A$1000,0),MATCH(AV$1,JMP!$AJ$1:$AU$1,0)),INDEX(Baseline!$B$2:$BD$2,1,MATCH(AV$1,Baseline!$B$1:$BD$1,0)))</f>
        <v>12.1</v>
      </c>
      <c r="AW583">
        <f>IFERROR(INDEX(JMP!$AJ$2:$AU$1000,MATCH($A583,JMP!$A$2:$A$1000,0),MATCH(AW$1,JMP!$AJ$1:$AU$1,0)),INDEX(Baseline!$B$2:$BD$2,1,MATCH(AW$1,Baseline!$B$1:$BD$1,0)))</f>
        <v>1.9961979999999998E-3</v>
      </c>
      <c r="AX583">
        <f>IFERROR(INDEX(JMP!$AJ$2:$AU$1000,MATCH($A583,JMP!$A$2:$A$1000,0),MATCH(AX$1,JMP!$AJ$1:$AU$1,0)),INDEX(Baseline!$B$2:$BD$2,1,MATCH(AX$1,Baseline!$B$1:$BD$1,0)))</f>
        <v>1.9961979999999998E-3</v>
      </c>
      <c r="AY583">
        <f>IFERROR(INDEX(JMP!$AJ$2:$AU$1000,MATCH($A583,JMP!$A$2:$A$1000,0),MATCH(AY$1,JMP!$AJ$1:$AU$1,0)),INDEX(Baseline!$B$2:$BD$2,1,MATCH(AY$1,Baseline!$B$1:$BD$1,0)))</f>
        <v>1.9607137E-2</v>
      </c>
      <c r="AZ583">
        <f>IFERROR(INDEX(JMP!$AJ$2:$AU$1000,MATCH($A583,JMP!$A$2:$A$1000,0),MATCH(AZ$1,JMP!$AJ$1:$AU$1,0)),INDEX(Baseline!$B$2:$BD$2,1,MATCH(AZ$1,Baseline!$B$1:$BD$1,0)))</f>
        <v>0</v>
      </c>
      <c r="BA583">
        <f>IFERROR(INDEX(JMP!$AJ$2:$AU$1000,MATCH($A583,JMP!$A$2:$A$1000,0),MATCH(BA$1,JMP!$AJ$1:$AU$1,0)),INDEX(Baseline!$B$2:$BD$2,1,MATCH(BA$1,Baseline!$B$1:$BD$1,0)))</f>
        <v>100</v>
      </c>
      <c r="BB583">
        <f>IFERROR(INDEX(JMP!$AJ$2:$AU$1000,MATCH($A583,JMP!$A$2:$A$1000,0),MATCH(BB$1,JMP!$AJ$1:$AU$1,0)),INDEX(Baseline!$B$2:$BD$2,1,MATCH(BB$1,Baseline!$B$1:$BD$1,0)))</f>
        <v>0</v>
      </c>
      <c r="BC583">
        <f>IFERROR(INDEX(JMP!$AJ$2:$AU$1000,MATCH($A583,JMP!$A$2:$A$1000,0),MATCH(BC$1,JMP!$AJ$1:$AU$1,0)),INDEX(Baseline!$B$2:$BD$2,1,MATCH(BC$1,Baseline!$B$1:$BD$1,0)))</f>
        <v>2</v>
      </c>
      <c r="BD583">
        <f>IFERROR(INDEX(JMP!$AJ$2:$AU$1000,MATCH($A583,JMP!$A$2:$A$1000,0),MATCH(BD$1,JMP!$AJ$1:$AU$1,0)),INDEX(Baseline!$B$2:$BD$2,1,MATCH(BD$1,Baseline!$B$1:$BD$1,0)))</f>
        <v>3.7841431760000002</v>
      </c>
      <c r="BE583">
        <f>IFERROR(INDEX(JMP!$AJ$2:$AU$1000,MATCH($A583,JMP!$A$2:$A$1000,0),MATCH(BE$1,JMP!$AJ$1:$AU$1,0)),INDEX(Baseline!$B$2:$BE$2,1,MATCH(BE$1,Baseline!$B$1:$BE$1,0)))</f>
        <v>400000</v>
      </c>
      <c r="BF583" t="str">
        <f t="shared" si="45"/>
        <v>no</v>
      </c>
      <c r="BG583" t="str">
        <f t="shared" si="46"/>
        <v>no</v>
      </c>
      <c r="BH583">
        <f t="shared" si="47"/>
        <v>0.25</v>
      </c>
      <c r="BI583">
        <f t="shared" si="48"/>
        <v>100</v>
      </c>
      <c r="BK583">
        <v>584</v>
      </c>
      <c r="BL583" t="str">
        <f t="shared" si="49"/>
        <v>summer</v>
      </c>
    </row>
    <row r="584" spans="1:64" x14ac:dyDescent="0.35">
      <c r="A584">
        <v>583</v>
      </c>
      <c r="B584">
        <f>IFERROR(INDEX(JMP!$AJ$2:$AU$1000,MATCH($A584,JMP!$A$2:$A$1000,0),MATCH(B$1,JMP!$AJ$1:$AU$1,0)),INDEX(Baseline!$B$2:$BD$2,1,MATCH(B$1,Baseline!$B$1:$BD$1,0)))</f>
        <v>0</v>
      </c>
      <c r="C584">
        <f>IFERROR(INDEX(JMP!$AJ$2:$AU$1000,MATCH($A584,JMP!$A$2:$A$1000,0),MATCH(C$1,JMP!$AJ$1:$AU$1,0)),INDEX(Baseline!$B$2:$BD$2,1,MATCH(C$1,Baseline!$B$1:$BD$1,0)))</f>
        <v>8760</v>
      </c>
      <c r="D584">
        <f>IFERROR(INDEX(JMP!$AJ$2:$AU$1000,MATCH($A584,JMP!$A$2:$A$1000,0),MATCH(D$1,JMP!$AJ$1:$AU$1,0)),INDEX(Baseline!$B$2:$BD$2,1,MATCH(D$1,Baseline!$B$1:$BD$1,0)))</f>
        <v>1</v>
      </c>
      <c r="E584">
        <f>IFERROR(INDEX(JMP!$AJ$2:$AU$1000,MATCH($A584,JMP!$A$2:$A$1000,0),MATCH(E$1,JMP!$AJ$1:$AU$1,0)),INDEX(Baseline!$B$2:$BD$2,1,MATCH(E$1,Baseline!$B$1:$BD$1,0)))</f>
        <v>1</v>
      </c>
      <c r="F584" t="str">
        <f>IFERROR(INDEX(JMP!$AJ$2:$AU$1000,MATCH($A584,JMP!$A$2:$A$1000,0),MATCH(F$1,JMP!$AJ$1:$AU$1,0)),INDEX(Baseline!$B$2:$BD$2,1,MATCH(F$1,Baseline!$B$1:$BD$1,0)))</f>
        <v>e344</v>
      </c>
      <c r="G584" t="str">
        <f>IFERROR(INDEX(JMP!$AJ$2:$AU$1000,MATCH($A584,JMP!$A$2:$A$1000,0),MATCH(G$1,JMP!$AJ$1:$AU$1,0)),INDEX(Baseline!$B$2:$BD$2,1,MATCH(G$1,Baseline!$B$1:$BD$1,0)))</f>
        <v>e340</v>
      </c>
      <c r="H584">
        <f>IFERROR(INDEX(JMP!$AJ$2:$AU$1000,MATCH($A584,JMP!$A$2:$A$1000,0),MATCH(H$1,JMP!$AJ$1:$AU$1,0)),INDEX(Baseline!$B$2:$BD$2,1,MATCH(H$1,Baseline!$B$1:$BD$1,0)))</f>
        <v>1.5</v>
      </c>
      <c r="I584">
        <f>IFERROR(INDEX(JMP!$AJ$2:$AU$1000,MATCH($A584,JMP!$A$2:$A$1000,0),MATCH(I$1,JMP!$AJ$1:$AU$1,0)),INDEX(Baseline!$B$2:$BD$2,1,MATCH(I$1,Baseline!$B$1:$BD$1,0)))</f>
        <v>0.42</v>
      </c>
      <c r="J584">
        <f>IFERROR(INDEX(JMP!$AJ$2:$AU$1000,MATCH($A584,JMP!$A$2:$A$1000,0),MATCH(J$1,JMP!$AJ$1:$AU$1,0)),INDEX(Baseline!$B$2:$BD$2,1,MATCH(J$1,Baseline!$B$1:$BD$1,0)))</f>
        <v>1</v>
      </c>
      <c r="K584">
        <f>IFERROR(INDEX(JMP!$AJ$2:$AU$1000,MATCH($A584,JMP!$A$2:$A$1000,0),MATCH(K$1,JMP!$AJ$1:$AU$1,0)),INDEX(Baseline!$B$2:$BD$2,1,MATCH(K$1,Baseline!$B$1:$BD$1,0)))</f>
        <v>0</v>
      </c>
      <c r="L584">
        <f>IFERROR(INDEX(JMP!$AJ$2:$AU$1000,MATCH($A584,JMP!$A$2:$A$1000,0),MATCH(L$1,JMP!$AJ$1:$AU$1,0)),INDEX(Baseline!$B$2:$BD$2,1,MATCH(L$1,Baseline!$B$1:$BD$1,0)))</f>
        <v>0.16431530739014349</v>
      </c>
      <c r="M584" t="b">
        <f>IFERROR(INDEX(JMP!$AJ$2:$AU$1000,MATCH($A584,JMP!$A$2:$A$1000,0),MATCH(M$1,JMP!$AJ$1:$AU$1,0)),INDEX(Baseline!$B$2:$BD$2,1,MATCH(M$1,Baseline!$B$1:$BD$1,0)))</f>
        <v>0</v>
      </c>
      <c r="N584" t="b">
        <f>IFERROR(INDEX(JMP!$AJ$2:$AU$1000,MATCH($A584,JMP!$A$2:$A$1000,0),MATCH(N$1,JMP!$AJ$1:$AU$1,0)),INDEX(Baseline!$B$2:$BD$2,1,MATCH(N$1,Baseline!$B$1:$BD$1,0)))</f>
        <v>0</v>
      </c>
      <c r="O584">
        <f>IFERROR(INDEX(JMP!$AJ$2:$AU$1000,MATCH($A584,JMP!$A$2:$A$1000,0),MATCH(O$1,JMP!$AJ$1:$AU$1,0)),INDEX(Baseline!$B$2:$BD$2,1,MATCH(O$1,Baseline!$B$1:$BD$1,0)))</f>
        <v>7</v>
      </c>
      <c r="P584">
        <f>IFERROR(INDEX(JMP!$AJ$2:$AU$1000,MATCH($A584,JMP!$A$2:$A$1000,0),MATCH(P$1,JMP!$AJ$1:$AU$1,0)),INDEX(Baseline!$B$2:$BD$2,1,MATCH(P$1,Baseline!$B$1:$BD$1,0)))</f>
        <v>200</v>
      </c>
      <c r="Q584">
        <f>IFERROR(INDEX(JMP!$AJ$2:$AU$1000,MATCH($A584,JMP!$A$2:$A$1000,0),MATCH(Q$1,JMP!$AJ$1:$AU$1,0)),INDEX(Baseline!$B$2:$BD$2,1,MATCH(Q$1,Baseline!$B$1:$BD$1,0)))</f>
        <v>10</v>
      </c>
      <c r="R584">
        <f>IFERROR(INDEX(JMP!$AJ$2:$AU$1000,MATCH($A584,JMP!$A$2:$A$1000,0),MATCH(R$1,JMP!$AJ$1:$AU$1,0)),INDEX(Baseline!$B$2:$BD$2,1,MATCH(R$1,Baseline!$B$1:$BD$1,0)))</f>
        <v>0</v>
      </c>
      <c r="S584">
        <f>IFERROR(INDEX(JMP!$AJ$2:$AU$1000,MATCH($A584,JMP!$A$2:$A$1000,0),MATCH(S$1,JMP!$AJ$1:$AU$1,0)),INDEX(Baseline!$B$2:$BD$2,1,MATCH(S$1,Baseline!$B$1:$BD$1,0)))</f>
        <v>1</v>
      </c>
      <c r="T584">
        <f>IFERROR(INDEX(JMP!$AJ$2:$AU$1000,MATCH($A584,JMP!$A$2:$A$1000,0),MATCH(T$1,JMP!$AJ$1:$AU$1,0)),INDEX(Baseline!$B$2:$BD$2,1,MATCH(T$1,Baseline!$B$1:$BD$1,0)))</f>
        <v>0</v>
      </c>
      <c r="U584" t="str">
        <f>IFERROR(INDEX(JMP!$AJ$2:$AU$1000,MATCH($A584,JMP!$A$2:$A$1000,0),MATCH(U$1,JMP!$AJ$1:$AU$1,0)),INDEX(Baseline!$B$2:$BD$2,1,MATCH(U$1,Baseline!$B$1:$BD$1,0)))</f>
        <v>Titan</v>
      </c>
      <c r="V584">
        <f>IFERROR(INDEX(JMP!$AJ$2:$AU$1000,MATCH($A584,JMP!$A$2:$A$1000,0),MATCH(V$1,JMP!$AJ$1:$AU$1,0)),INDEX(Baseline!$B$2:$BD$2,1,MATCH(V$1,Baseline!$B$1:$BD$1,0)))</f>
        <v>3</v>
      </c>
      <c r="W584">
        <f>IFERROR(INDEX(JMP!$AJ$2:$AU$1000,MATCH($A584,JMP!$A$2:$A$1000,0),MATCH(W$1,JMP!$AJ$1:$AU$1,0)),INDEX(Baseline!$B$2:$BD$2,1,MATCH(W$1,Baseline!$B$1:$BD$1,0)))</f>
        <v>0.37</v>
      </c>
      <c r="X584">
        <f>IFERROR(INDEX(JMP!$AJ$2:$AU$1000,MATCH($A584,JMP!$A$2:$A$1000,0),MATCH(X$1,JMP!$AJ$1:$AU$1,0)),INDEX(Baseline!$B$2:$BD$2,1,MATCH(X$1,Baseline!$B$1:$BD$1,0)))</f>
        <v>4</v>
      </c>
      <c r="Y584">
        <f>IFERROR(INDEX(JMP!$AJ$2:$AU$1000,MATCH($A584,JMP!$A$2:$A$1000,0),MATCH(Y$1,JMP!$AJ$1:$AU$1,0)),INDEX(Baseline!$B$2:$BD$2,1,MATCH(Y$1,Baseline!$B$1:$BD$1,0)))</f>
        <v>4</v>
      </c>
      <c r="Z584">
        <f>IFERROR(INDEX(JMP!$AJ$2:$AU$1000,MATCH($A584,JMP!$A$2:$A$1000,0),MATCH(Z$1,JMP!$AJ$1:$AU$1,0)),INDEX(Baseline!$B$2:$BD$2,1,MATCH(Z$1,Baseline!$B$1:$BD$1,0)))</f>
        <v>1970</v>
      </c>
      <c r="AA584">
        <f>IFERROR(INDEX(JMP!$AJ$2:$AU$1000,MATCH($A584,JMP!$A$2:$A$1000,0),MATCH(AA$1,JMP!$AJ$1:$AU$1,0)),INDEX(Baseline!$B$2:$BD$2,1,MATCH(AA$1,Baseline!$B$1:$BD$1,0)))</f>
        <v>1970</v>
      </c>
      <c r="AB584">
        <f>IFERROR(INDEX(JMP!$AJ$2:$AU$1000,MATCH($A584,JMP!$A$2:$A$1000,0),MATCH(AB$1,JMP!$AJ$1:$AU$1,0)),INDEX(Baseline!$B$2:$BD$2,1,MATCH(AB$1,Baseline!$B$1:$BD$1,0)))</f>
        <v>0</v>
      </c>
      <c r="AC584">
        <f>IFERROR(INDEX(JMP!$AJ$2:$AU$1000,MATCH($A584,JMP!$A$2:$A$1000,0),MATCH(AC$1,JMP!$AJ$1:$AU$1,0)),INDEX(Baseline!$B$2:$BD$2,1,MATCH(AC$1,Baseline!$B$1:$BD$1,0)))</f>
        <v>1</v>
      </c>
      <c r="AD584">
        <f>IFERROR(INDEX(JMP!$AJ$2:$AU$1000,MATCH($A584,JMP!$A$2:$A$1000,0),MATCH(AD$1,JMP!$AJ$1:$AU$1,0)),INDEX(Baseline!$B$2:$BD$2,1,MATCH(AD$1,Baseline!$B$1:$BD$1,0)))</f>
        <v>8</v>
      </c>
      <c r="AE584">
        <f>IFERROR(INDEX(JMP!$AJ$2:$AU$1000,MATCH($A584,JMP!$A$2:$A$1000,0),MATCH(AE$1,JMP!$AJ$1:$AU$1,0)),INDEX(Baseline!$B$2:$BD$2,1,MATCH(AE$1,Baseline!$B$1:$BD$1,0)))</f>
        <v>0.25</v>
      </c>
      <c r="AF584" t="str">
        <f>IFERROR(INDEX(JMP!$AJ$2:$AU$1000,MATCH($A584,JMP!$A$2:$A$1000,0),MATCH(AF$1,JMP!$AJ$1:$AU$1,0)),INDEX(Baseline!$B$2:$BD$2,1,MATCH(AF$1,Baseline!$B$1:$BD$1,0)))</f>
        <v>bwb</v>
      </c>
      <c r="AG584" t="str">
        <f>IFERROR(INDEX(JMP!$AJ$2:$AU$1000,MATCH($A584,JMP!$A$2:$A$1000,0),MATCH(AG$1,JMP!$AJ$1:$AU$1,0)),INDEX(Baseline!$B$2:$BD$2,1,MATCH(AG$1,Baseline!$B$1:$BD$1,0)))</f>
        <v>V-tail</v>
      </c>
      <c r="AH584">
        <f>IFERROR(INDEX(JMP!$AJ$2:$AU$1000,MATCH($A584,JMP!$A$2:$A$1000,0),MATCH(AH$1,JMP!$AJ$1:$AU$1,0)),INDEX(Baseline!$B$2:$BD$2,1,MATCH(AH$1,Baseline!$B$1:$BD$1,0)))</f>
        <v>0</v>
      </c>
      <c r="AI584">
        <f>IFERROR(INDEX(JMP!$AJ$2:$AU$1000,MATCH($A584,JMP!$A$2:$A$1000,0),MATCH(AI$1,JMP!$AJ$1:$AU$1,0)),INDEX(Baseline!$B$2:$BD$2,1,MATCH(AI$1,Baseline!$B$1:$BD$1,0)))</f>
        <v>724000000</v>
      </c>
      <c r="AJ584">
        <f>IFERROR(INDEX(JMP!$AJ$2:$AU$1000,MATCH($A584,JMP!$A$2:$A$1000,0),MATCH(AJ$1,JMP!$AJ$1:$AU$1,0)),INDEX(Baseline!$B$2:$BD$2,1,MATCH(AJ$1,Baseline!$B$1:$BD$1,0)))</f>
        <v>54500000</v>
      </c>
      <c r="AK584">
        <f>IFERROR(INDEX(JMP!$AJ$2:$AU$1000,MATCH($A584,JMP!$A$2:$A$1000,0),MATCH(AK$1,JMP!$AJ$1:$AU$1,0)),INDEX(Baseline!$B$2:$BD$2,1,MATCH(AK$1,Baseline!$B$1:$BD$1,0)))</f>
        <v>30</v>
      </c>
      <c r="AL584">
        <f>IFERROR(INDEX(JMP!$AJ$2:$AU$1000,MATCH($A584,JMP!$A$2:$A$1000,0),MATCH(AL$1,JMP!$AJ$1:$AU$1,0)),INDEX(Baseline!$B$2:$BD$2,1,MATCH(AL$1,Baseline!$B$1:$BD$1,0)))</f>
        <v>2.4088791283127357E-2</v>
      </c>
      <c r="AM584">
        <f>IFERROR(INDEX(JMP!$AJ$2:$AU$1000,MATCH($A584,JMP!$A$2:$A$1000,0),MATCH(AM$1,JMP!$AJ$1:$AU$1,0)),INDEX(Baseline!$B$2:$BD$2,1,MATCH(AM$1,Baseline!$B$1:$BD$1,0)))</f>
        <v>9.9133343685714284</v>
      </c>
      <c r="AN584">
        <f>IFERROR(INDEX(JMP!$AJ$2:$AU$1000,MATCH($A584,JMP!$A$2:$A$1000,0),MATCH(AN$1,JMP!$AJ$1:$AU$1,0)),INDEX(Baseline!$B$2:$BD$2,1,MATCH(AN$1,Baseline!$B$1:$BD$1,0)))</f>
        <v>2.4158959860087772</v>
      </c>
      <c r="AO584">
        <f>IFERROR(INDEX(JMP!$AJ$2:$AU$1000,MATCH($A584,JMP!$A$2:$A$1000,0),MATCH(AO$1,JMP!$AJ$1:$AU$1,0)),INDEX(Baseline!$B$2:$BD$2,1,MATCH(AO$1,Baseline!$B$1:$BD$1,0)))</f>
        <v>0.83023293449813684</v>
      </c>
      <c r="AP584">
        <f>IFERROR(INDEX(JMP!$AJ$2:$AU$1000,MATCH($A584,JMP!$A$2:$A$1000,0),MATCH(AP$1,JMP!$AJ$1:$AU$1,0)),INDEX(Baseline!$B$2:$BD$2,1,MATCH(AP$1,Baseline!$B$1:$BD$1,0)))</f>
        <v>0</v>
      </c>
      <c r="AQ584">
        <f>IFERROR(INDEX(JMP!$AJ$2:$AU$1000,MATCH($A584,JMP!$A$2:$A$1000,0),MATCH(AQ$1,JMP!$AJ$1:$AU$1,0)),INDEX(Baseline!$B$2:$BD$2,1,MATCH(AQ$1,Baseline!$B$1:$BD$1,0)))</f>
        <v>0.35</v>
      </c>
      <c r="AR584">
        <f>IFERROR(INDEX(JMP!$AJ$2:$AU$1000,MATCH($A584,JMP!$A$2:$A$1000,0),MATCH(AR$1,JMP!$AJ$1:$AU$1,0)),INDEX(Baseline!$B$2:$BD$2,1,MATCH(AR$1,Baseline!$B$1:$BD$1,0)))</f>
        <v>0</v>
      </c>
      <c r="AS584">
        <f>IFERROR(INDEX(JMP!$AJ$2:$AU$1000,MATCH($A584,JMP!$A$2:$A$1000,0),MATCH(AS$1,JMP!$AJ$1:$AU$1,0)),INDEX(Baseline!$B$2:$BD$2,1,MATCH(AS$1,Baseline!$B$1:$BD$1,0)))</f>
        <v>0</v>
      </c>
      <c r="AT584">
        <f>IFERROR(INDEX(JMP!$AJ$2:$AU$1000,MATCH($A584,JMP!$A$2:$A$1000,0),MATCH(AT$1,JMP!$AJ$1:$AU$1,0)),INDEX(Baseline!$B$2:$BD$2,1,MATCH(AT$1,Baseline!$B$1:$BD$1,0)))</f>
        <v>500</v>
      </c>
      <c r="AU584">
        <f>IFERROR(INDEX(JMP!$AJ$2:$AU$1000,MATCH($A584,JMP!$A$2:$A$1000,0),MATCH(AU$1,JMP!$AJ$1:$AU$1,0)),INDEX(Baseline!$B$2:$BD$2,1,MATCH(AU$1,Baseline!$B$1:$BD$1,0)))</f>
        <v>50</v>
      </c>
      <c r="AV584">
        <f>IFERROR(INDEX(JMP!$AJ$2:$AU$1000,MATCH($A584,JMP!$A$2:$A$1000,0),MATCH(AV$1,JMP!$AJ$1:$AU$1,0)),INDEX(Baseline!$B$2:$BD$2,1,MATCH(AV$1,Baseline!$B$1:$BD$1,0)))</f>
        <v>12.1</v>
      </c>
      <c r="AW584">
        <f>IFERROR(INDEX(JMP!$AJ$2:$AU$1000,MATCH($A584,JMP!$A$2:$A$1000,0),MATCH(AW$1,JMP!$AJ$1:$AU$1,0)),INDEX(Baseline!$B$2:$BD$2,1,MATCH(AW$1,Baseline!$B$1:$BD$1,0)))</f>
        <v>1.9961979999999998E-3</v>
      </c>
      <c r="AX584">
        <f>IFERROR(INDEX(JMP!$AJ$2:$AU$1000,MATCH($A584,JMP!$A$2:$A$1000,0),MATCH(AX$1,JMP!$AJ$1:$AU$1,0)),INDEX(Baseline!$B$2:$BD$2,1,MATCH(AX$1,Baseline!$B$1:$BD$1,0)))</f>
        <v>1.9961979999999998E-3</v>
      </c>
      <c r="AY584">
        <f>IFERROR(INDEX(JMP!$AJ$2:$AU$1000,MATCH($A584,JMP!$A$2:$A$1000,0),MATCH(AY$1,JMP!$AJ$1:$AU$1,0)),INDEX(Baseline!$B$2:$BD$2,1,MATCH(AY$1,Baseline!$B$1:$BD$1,0)))</f>
        <v>1.9607137E-2</v>
      </c>
      <c r="AZ584">
        <f>IFERROR(INDEX(JMP!$AJ$2:$AU$1000,MATCH($A584,JMP!$A$2:$A$1000,0),MATCH(AZ$1,JMP!$AJ$1:$AU$1,0)),INDEX(Baseline!$B$2:$BD$2,1,MATCH(AZ$1,Baseline!$B$1:$BD$1,0)))</f>
        <v>1</v>
      </c>
      <c r="BA584">
        <f>IFERROR(INDEX(JMP!$AJ$2:$AU$1000,MATCH($A584,JMP!$A$2:$A$1000,0),MATCH(BA$1,JMP!$AJ$1:$AU$1,0)),INDEX(Baseline!$B$2:$BD$2,1,MATCH(BA$1,Baseline!$B$1:$BD$1,0)))</f>
        <v>100</v>
      </c>
      <c r="BB584">
        <f>IFERROR(INDEX(JMP!$AJ$2:$AU$1000,MATCH($A584,JMP!$A$2:$A$1000,0),MATCH(BB$1,JMP!$AJ$1:$AU$1,0)),INDEX(Baseline!$B$2:$BD$2,1,MATCH(BB$1,Baseline!$B$1:$BD$1,0)))</f>
        <v>0</v>
      </c>
      <c r="BC584">
        <f>IFERROR(INDEX(JMP!$AJ$2:$AU$1000,MATCH($A584,JMP!$A$2:$A$1000,0),MATCH(BC$1,JMP!$AJ$1:$AU$1,0)),INDEX(Baseline!$B$2:$BD$2,1,MATCH(BC$1,Baseline!$B$1:$BD$1,0)))</f>
        <v>1</v>
      </c>
      <c r="BD584">
        <f>IFERROR(INDEX(JMP!$AJ$2:$AU$1000,MATCH($A584,JMP!$A$2:$A$1000,0),MATCH(BD$1,JMP!$AJ$1:$AU$1,0)),INDEX(Baseline!$B$2:$BD$2,1,MATCH(BD$1,Baseline!$B$1:$BD$1,0)))</f>
        <v>4.9351891443499998</v>
      </c>
      <c r="BE584">
        <f>IFERROR(INDEX(JMP!$AJ$2:$AU$1000,MATCH($A584,JMP!$A$2:$A$1000,0),MATCH(BE$1,JMP!$AJ$1:$AU$1,0)),INDEX(Baseline!$B$2:$BE$2,1,MATCH(BE$1,Baseline!$B$1:$BE$1,0)))</f>
        <v>400000</v>
      </c>
      <c r="BF584" t="str">
        <f t="shared" si="45"/>
        <v>yes</v>
      </c>
      <c r="BG584" t="str">
        <f t="shared" si="46"/>
        <v>no</v>
      </c>
      <c r="BH584">
        <f t="shared" si="47"/>
        <v>0.25</v>
      </c>
      <c r="BI584">
        <f t="shared" si="48"/>
        <v>100</v>
      </c>
      <c r="BK584">
        <v>585</v>
      </c>
      <c r="BL584" t="str">
        <f t="shared" si="49"/>
        <v>spring</v>
      </c>
    </row>
    <row r="585" spans="1:64" x14ac:dyDescent="0.35">
      <c r="A585">
        <v>584</v>
      </c>
      <c r="B585">
        <f>IFERROR(INDEX(JMP!$AJ$2:$AU$1000,MATCH($A585,JMP!$A$2:$A$1000,0),MATCH(B$1,JMP!$AJ$1:$AU$1,0)),INDEX(Baseline!$B$2:$BD$2,1,MATCH(B$1,Baseline!$B$1:$BD$1,0)))</f>
        <v>0</v>
      </c>
      <c r="C585">
        <f>IFERROR(INDEX(JMP!$AJ$2:$AU$1000,MATCH($A585,JMP!$A$2:$A$1000,0),MATCH(C$1,JMP!$AJ$1:$AU$1,0)),INDEX(Baseline!$B$2:$BD$2,1,MATCH(C$1,Baseline!$B$1:$BD$1,0)))</f>
        <v>8760</v>
      </c>
      <c r="D585">
        <f>IFERROR(INDEX(JMP!$AJ$2:$AU$1000,MATCH($A585,JMP!$A$2:$A$1000,0),MATCH(D$1,JMP!$AJ$1:$AU$1,0)),INDEX(Baseline!$B$2:$BD$2,1,MATCH(D$1,Baseline!$B$1:$BD$1,0)))</f>
        <v>1</v>
      </c>
      <c r="E585">
        <f>IFERROR(INDEX(JMP!$AJ$2:$AU$1000,MATCH($A585,JMP!$A$2:$A$1000,0),MATCH(E$1,JMP!$AJ$1:$AU$1,0)),INDEX(Baseline!$B$2:$BD$2,1,MATCH(E$1,Baseline!$B$1:$BD$1,0)))</f>
        <v>1</v>
      </c>
      <c r="F585" t="str">
        <f>IFERROR(INDEX(JMP!$AJ$2:$AU$1000,MATCH($A585,JMP!$A$2:$A$1000,0),MATCH(F$1,JMP!$AJ$1:$AU$1,0)),INDEX(Baseline!$B$2:$BD$2,1,MATCH(F$1,Baseline!$B$1:$BD$1,0)))</f>
        <v>e344</v>
      </c>
      <c r="G585" t="str">
        <f>IFERROR(INDEX(JMP!$AJ$2:$AU$1000,MATCH($A585,JMP!$A$2:$A$1000,0),MATCH(G$1,JMP!$AJ$1:$AU$1,0)),INDEX(Baseline!$B$2:$BD$2,1,MATCH(G$1,Baseline!$B$1:$BD$1,0)))</f>
        <v>e340</v>
      </c>
      <c r="H585">
        <f>IFERROR(INDEX(JMP!$AJ$2:$AU$1000,MATCH($A585,JMP!$A$2:$A$1000,0),MATCH(H$1,JMP!$AJ$1:$AU$1,0)),INDEX(Baseline!$B$2:$BD$2,1,MATCH(H$1,Baseline!$B$1:$BD$1,0)))</f>
        <v>1.5</v>
      </c>
      <c r="I585">
        <f>IFERROR(INDEX(JMP!$AJ$2:$AU$1000,MATCH($A585,JMP!$A$2:$A$1000,0),MATCH(I$1,JMP!$AJ$1:$AU$1,0)),INDEX(Baseline!$B$2:$BD$2,1,MATCH(I$1,Baseline!$B$1:$BD$1,0)))</f>
        <v>0.42</v>
      </c>
      <c r="J585">
        <f>IFERROR(INDEX(JMP!$AJ$2:$AU$1000,MATCH($A585,JMP!$A$2:$A$1000,0),MATCH(J$1,JMP!$AJ$1:$AU$1,0)),INDEX(Baseline!$B$2:$BD$2,1,MATCH(J$1,Baseline!$B$1:$BD$1,0)))</f>
        <v>1</v>
      </c>
      <c r="K585">
        <f>IFERROR(INDEX(JMP!$AJ$2:$AU$1000,MATCH($A585,JMP!$A$2:$A$1000,0),MATCH(K$1,JMP!$AJ$1:$AU$1,0)),INDEX(Baseline!$B$2:$BD$2,1,MATCH(K$1,Baseline!$B$1:$BD$1,0)))</f>
        <v>0</v>
      </c>
      <c r="L585">
        <f>IFERROR(INDEX(JMP!$AJ$2:$AU$1000,MATCH($A585,JMP!$A$2:$A$1000,0),MATCH(L$1,JMP!$AJ$1:$AU$1,0)),INDEX(Baseline!$B$2:$BD$2,1,MATCH(L$1,Baseline!$B$1:$BD$1,0)))</f>
        <v>0.15837295536736948</v>
      </c>
      <c r="M585" t="b">
        <f>IFERROR(INDEX(JMP!$AJ$2:$AU$1000,MATCH($A585,JMP!$A$2:$A$1000,0),MATCH(M$1,JMP!$AJ$1:$AU$1,0)),INDEX(Baseline!$B$2:$BD$2,1,MATCH(M$1,Baseline!$B$1:$BD$1,0)))</f>
        <v>0</v>
      </c>
      <c r="N585" t="b">
        <f>IFERROR(INDEX(JMP!$AJ$2:$AU$1000,MATCH($A585,JMP!$A$2:$A$1000,0),MATCH(N$1,JMP!$AJ$1:$AU$1,0)),INDEX(Baseline!$B$2:$BD$2,1,MATCH(N$1,Baseline!$B$1:$BD$1,0)))</f>
        <v>0</v>
      </c>
      <c r="O585">
        <f>IFERROR(INDEX(JMP!$AJ$2:$AU$1000,MATCH($A585,JMP!$A$2:$A$1000,0),MATCH(O$1,JMP!$AJ$1:$AU$1,0)),INDEX(Baseline!$B$2:$BD$2,1,MATCH(O$1,Baseline!$B$1:$BD$1,0)))</f>
        <v>7</v>
      </c>
      <c r="P585">
        <f>IFERROR(INDEX(JMP!$AJ$2:$AU$1000,MATCH($A585,JMP!$A$2:$A$1000,0),MATCH(P$1,JMP!$AJ$1:$AU$1,0)),INDEX(Baseline!$B$2:$BD$2,1,MATCH(P$1,Baseline!$B$1:$BD$1,0)))</f>
        <v>200</v>
      </c>
      <c r="Q585">
        <f>IFERROR(INDEX(JMP!$AJ$2:$AU$1000,MATCH($A585,JMP!$A$2:$A$1000,0),MATCH(Q$1,JMP!$AJ$1:$AU$1,0)),INDEX(Baseline!$B$2:$BD$2,1,MATCH(Q$1,Baseline!$B$1:$BD$1,0)))</f>
        <v>10</v>
      </c>
      <c r="R585">
        <f>IFERROR(INDEX(JMP!$AJ$2:$AU$1000,MATCH($A585,JMP!$A$2:$A$1000,0),MATCH(R$1,JMP!$AJ$1:$AU$1,0)),INDEX(Baseline!$B$2:$BD$2,1,MATCH(R$1,Baseline!$B$1:$BD$1,0)))</f>
        <v>0</v>
      </c>
      <c r="S585">
        <f>IFERROR(INDEX(JMP!$AJ$2:$AU$1000,MATCH($A585,JMP!$A$2:$A$1000,0),MATCH(S$1,JMP!$AJ$1:$AU$1,0)),INDEX(Baseline!$B$2:$BD$2,1,MATCH(S$1,Baseline!$B$1:$BD$1,0)))</f>
        <v>1</v>
      </c>
      <c r="T585">
        <f>IFERROR(INDEX(JMP!$AJ$2:$AU$1000,MATCH($A585,JMP!$A$2:$A$1000,0),MATCH(T$1,JMP!$AJ$1:$AU$1,0)),INDEX(Baseline!$B$2:$BD$2,1,MATCH(T$1,Baseline!$B$1:$BD$1,0)))</f>
        <v>0</v>
      </c>
      <c r="U585" t="str">
        <f>IFERROR(INDEX(JMP!$AJ$2:$AU$1000,MATCH($A585,JMP!$A$2:$A$1000,0),MATCH(U$1,JMP!$AJ$1:$AU$1,0)),INDEX(Baseline!$B$2:$BD$2,1,MATCH(U$1,Baseline!$B$1:$BD$1,0)))</f>
        <v>Titan</v>
      </c>
      <c r="V585">
        <f>IFERROR(INDEX(JMP!$AJ$2:$AU$1000,MATCH($A585,JMP!$A$2:$A$1000,0),MATCH(V$1,JMP!$AJ$1:$AU$1,0)),INDEX(Baseline!$B$2:$BD$2,1,MATCH(V$1,Baseline!$B$1:$BD$1,0)))</f>
        <v>3</v>
      </c>
      <c r="W585">
        <f>IFERROR(INDEX(JMP!$AJ$2:$AU$1000,MATCH($A585,JMP!$A$2:$A$1000,0),MATCH(W$1,JMP!$AJ$1:$AU$1,0)),INDEX(Baseline!$B$2:$BD$2,1,MATCH(W$1,Baseline!$B$1:$BD$1,0)))</f>
        <v>0.37</v>
      </c>
      <c r="X585">
        <f>IFERROR(INDEX(JMP!$AJ$2:$AU$1000,MATCH($A585,JMP!$A$2:$A$1000,0),MATCH(X$1,JMP!$AJ$1:$AU$1,0)),INDEX(Baseline!$B$2:$BD$2,1,MATCH(X$1,Baseline!$B$1:$BD$1,0)))</f>
        <v>4</v>
      </c>
      <c r="Y585">
        <f>IFERROR(INDEX(JMP!$AJ$2:$AU$1000,MATCH($A585,JMP!$A$2:$A$1000,0),MATCH(Y$1,JMP!$AJ$1:$AU$1,0)),INDEX(Baseline!$B$2:$BD$2,1,MATCH(Y$1,Baseline!$B$1:$BD$1,0)))</f>
        <v>6</v>
      </c>
      <c r="Z585">
        <f>IFERROR(INDEX(JMP!$AJ$2:$AU$1000,MATCH($A585,JMP!$A$2:$A$1000,0),MATCH(Z$1,JMP!$AJ$1:$AU$1,0)),INDEX(Baseline!$B$2:$BD$2,1,MATCH(Z$1,Baseline!$B$1:$BD$1,0)))</f>
        <v>1970</v>
      </c>
      <c r="AA585">
        <f>IFERROR(INDEX(JMP!$AJ$2:$AU$1000,MATCH($A585,JMP!$A$2:$A$1000,0),MATCH(AA$1,JMP!$AJ$1:$AU$1,0)),INDEX(Baseline!$B$2:$BD$2,1,MATCH(AA$1,Baseline!$B$1:$BD$1,0)))</f>
        <v>1970</v>
      </c>
      <c r="AB585">
        <f>IFERROR(INDEX(JMP!$AJ$2:$AU$1000,MATCH($A585,JMP!$A$2:$A$1000,0),MATCH(AB$1,JMP!$AJ$1:$AU$1,0)),INDEX(Baseline!$B$2:$BD$2,1,MATCH(AB$1,Baseline!$B$1:$BD$1,0)))</f>
        <v>0</v>
      </c>
      <c r="AC585">
        <f>IFERROR(INDEX(JMP!$AJ$2:$AU$1000,MATCH($A585,JMP!$A$2:$A$1000,0),MATCH(AC$1,JMP!$AJ$1:$AU$1,0)),INDEX(Baseline!$B$2:$BD$2,1,MATCH(AC$1,Baseline!$B$1:$BD$1,0)))</f>
        <v>1</v>
      </c>
      <c r="AD585">
        <f>IFERROR(INDEX(JMP!$AJ$2:$AU$1000,MATCH($A585,JMP!$A$2:$A$1000,0),MATCH(AD$1,JMP!$AJ$1:$AU$1,0)),INDEX(Baseline!$B$2:$BD$2,1,MATCH(AD$1,Baseline!$B$1:$BD$1,0)))</f>
        <v>8</v>
      </c>
      <c r="AE585">
        <f>IFERROR(INDEX(JMP!$AJ$2:$AU$1000,MATCH($A585,JMP!$A$2:$A$1000,0),MATCH(AE$1,JMP!$AJ$1:$AU$1,0)),INDEX(Baseline!$B$2:$BD$2,1,MATCH(AE$1,Baseline!$B$1:$BD$1,0)))</f>
        <v>0.625</v>
      </c>
      <c r="AF585" t="str">
        <f>IFERROR(INDEX(JMP!$AJ$2:$AU$1000,MATCH($A585,JMP!$A$2:$A$1000,0),MATCH(AF$1,JMP!$AJ$1:$AU$1,0)),INDEX(Baseline!$B$2:$BD$2,1,MATCH(AF$1,Baseline!$B$1:$BD$1,0)))</f>
        <v>bwb</v>
      </c>
      <c r="AG585" t="str">
        <f>IFERROR(INDEX(JMP!$AJ$2:$AU$1000,MATCH($A585,JMP!$A$2:$A$1000,0),MATCH(AG$1,JMP!$AJ$1:$AU$1,0)),INDEX(Baseline!$B$2:$BD$2,1,MATCH(AG$1,Baseline!$B$1:$BD$1,0)))</f>
        <v>V-tail</v>
      </c>
      <c r="AH585">
        <f>IFERROR(INDEX(JMP!$AJ$2:$AU$1000,MATCH($A585,JMP!$A$2:$A$1000,0),MATCH(AH$1,JMP!$AJ$1:$AU$1,0)),INDEX(Baseline!$B$2:$BD$2,1,MATCH(AH$1,Baseline!$B$1:$BD$1,0)))</f>
        <v>0</v>
      </c>
      <c r="AI585">
        <f>IFERROR(INDEX(JMP!$AJ$2:$AU$1000,MATCH($A585,JMP!$A$2:$A$1000,0),MATCH(AI$1,JMP!$AJ$1:$AU$1,0)),INDEX(Baseline!$B$2:$BD$2,1,MATCH(AI$1,Baseline!$B$1:$BD$1,0)))</f>
        <v>724000000</v>
      </c>
      <c r="AJ585">
        <f>IFERROR(INDEX(JMP!$AJ$2:$AU$1000,MATCH($A585,JMP!$A$2:$A$1000,0),MATCH(AJ$1,JMP!$AJ$1:$AU$1,0)),INDEX(Baseline!$B$2:$BD$2,1,MATCH(AJ$1,Baseline!$B$1:$BD$1,0)))</f>
        <v>54500000</v>
      </c>
      <c r="AK585">
        <f>IFERROR(INDEX(JMP!$AJ$2:$AU$1000,MATCH($A585,JMP!$A$2:$A$1000,0),MATCH(AK$1,JMP!$AJ$1:$AU$1,0)),INDEX(Baseline!$B$2:$BD$2,1,MATCH(AK$1,Baseline!$B$1:$BD$1,0)))</f>
        <v>30</v>
      </c>
      <c r="AL585">
        <f>IFERROR(INDEX(JMP!$AJ$2:$AU$1000,MATCH($A585,JMP!$A$2:$A$1000,0),MATCH(AL$1,JMP!$AJ$1:$AU$1,0)),INDEX(Baseline!$B$2:$BD$2,1,MATCH(AL$1,Baseline!$B$1:$BD$1,0)))</f>
        <v>2.2077104175053555E-2</v>
      </c>
      <c r="AM585">
        <f>IFERROR(INDEX(JMP!$AJ$2:$AU$1000,MATCH($A585,JMP!$A$2:$A$1000,0),MATCH(AM$1,JMP!$AJ$1:$AU$1,0)),INDEX(Baseline!$B$2:$BD$2,1,MATCH(AM$1,Baseline!$B$1:$BD$1,0)))</f>
        <v>16.968369915257142</v>
      </c>
      <c r="AN585">
        <f>IFERROR(INDEX(JMP!$AJ$2:$AU$1000,MATCH($A585,JMP!$A$2:$A$1000,0),MATCH(AN$1,JMP!$AJ$1:$AU$1,0)),INDEX(Baseline!$B$2:$BD$2,1,MATCH(AN$1,Baseline!$B$1:$BD$1,0)))</f>
        <v>1.7233348114266938</v>
      </c>
      <c r="AO585">
        <f>IFERROR(INDEX(JMP!$AJ$2:$AU$1000,MATCH($A585,JMP!$A$2:$A$1000,0),MATCH(AO$1,JMP!$AJ$1:$AU$1,0)),INDEX(Baseline!$B$2:$BD$2,1,MATCH(AO$1,Baseline!$B$1:$BD$1,0)))</f>
        <v>0.54728747366995201</v>
      </c>
      <c r="AP585">
        <f>IFERROR(INDEX(JMP!$AJ$2:$AU$1000,MATCH($A585,JMP!$A$2:$A$1000,0),MATCH(AP$1,JMP!$AJ$1:$AU$1,0)),INDEX(Baseline!$B$2:$BD$2,1,MATCH(AP$1,Baseline!$B$1:$BD$1,0)))</f>
        <v>0</v>
      </c>
      <c r="AQ585">
        <f>IFERROR(INDEX(JMP!$AJ$2:$AU$1000,MATCH($A585,JMP!$A$2:$A$1000,0),MATCH(AQ$1,JMP!$AJ$1:$AU$1,0)),INDEX(Baseline!$B$2:$BD$2,1,MATCH(AQ$1,Baseline!$B$1:$BD$1,0)))</f>
        <v>0.35</v>
      </c>
      <c r="AR585">
        <f>IFERROR(INDEX(JMP!$AJ$2:$AU$1000,MATCH($A585,JMP!$A$2:$A$1000,0),MATCH(AR$1,JMP!$AJ$1:$AU$1,0)),INDEX(Baseline!$B$2:$BD$2,1,MATCH(AR$1,Baseline!$B$1:$BD$1,0)))</f>
        <v>0</v>
      </c>
      <c r="AS585">
        <f>IFERROR(INDEX(JMP!$AJ$2:$AU$1000,MATCH($A585,JMP!$A$2:$A$1000,0),MATCH(AS$1,JMP!$AJ$1:$AU$1,0)),INDEX(Baseline!$B$2:$BD$2,1,MATCH(AS$1,Baseline!$B$1:$BD$1,0)))</f>
        <v>0</v>
      </c>
      <c r="AT585">
        <f>IFERROR(INDEX(JMP!$AJ$2:$AU$1000,MATCH($A585,JMP!$A$2:$A$1000,0),MATCH(AT$1,JMP!$AJ$1:$AU$1,0)),INDEX(Baseline!$B$2:$BD$2,1,MATCH(AT$1,Baseline!$B$1:$BD$1,0)))</f>
        <v>500</v>
      </c>
      <c r="AU585">
        <f>IFERROR(INDEX(JMP!$AJ$2:$AU$1000,MATCH($A585,JMP!$A$2:$A$1000,0),MATCH(AU$1,JMP!$AJ$1:$AU$1,0)),INDEX(Baseline!$B$2:$BD$2,1,MATCH(AU$1,Baseline!$B$1:$BD$1,0)))</f>
        <v>50</v>
      </c>
      <c r="AV585">
        <f>IFERROR(INDEX(JMP!$AJ$2:$AU$1000,MATCH($A585,JMP!$A$2:$A$1000,0),MATCH(AV$1,JMP!$AJ$1:$AU$1,0)),INDEX(Baseline!$B$2:$BD$2,1,MATCH(AV$1,Baseline!$B$1:$BD$1,0)))</f>
        <v>12.1</v>
      </c>
      <c r="AW585">
        <f>IFERROR(INDEX(JMP!$AJ$2:$AU$1000,MATCH($A585,JMP!$A$2:$A$1000,0),MATCH(AW$1,JMP!$AJ$1:$AU$1,0)),INDEX(Baseline!$B$2:$BD$2,1,MATCH(AW$1,Baseline!$B$1:$BD$1,0)))</f>
        <v>1.9961979999999998E-3</v>
      </c>
      <c r="AX585">
        <f>IFERROR(INDEX(JMP!$AJ$2:$AU$1000,MATCH($A585,JMP!$A$2:$A$1000,0),MATCH(AX$1,JMP!$AJ$1:$AU$1,0)),INDEX(Baseline!$B$2:$BD$2,1,MATCH(AX$1,Baseline!$B$1:$BD$1,0)))</f>
        <v>1.9961979999999998E-3</v>
      </c>
      <c r="AY585">
        <f>IFERROR(INDEX(JMP!$AJ$2:$AU$1000,MATCH($A585,JMP!$A$2:$A$1000,0),MATCH(AY$1,JMP!$AJ$1:$AU$1,0)),INDEX(Baseline!$B$2:$BD$2,1,MATCH(AY$1,Baseline!$B$1:$BD$1,0)))</f>
        <v>1.9607137E-2</v>
      </c>
      <c r="AZ585">
        <f>IFERROR(INDEX(JMP!$AJ$2:$AU$1000,MATCH($A585,JMP!$A$2:$A$1000,0),MATCH(AZ$1,JMP!$AJ$1:$AU$1,0)),INDEX(Baseline!$B$2:$BD$2,1,MATCH(AZ$1,Baseline!$B$1:$BD$1,0)))</f>
        <v>0</v>
      </c>
      <c r="BA585">
        <f>IFERROR(INDEX(JMP!$AJ$2:$AU$1000,MATCH($A585,JMP!$A$2:$A$1000,0),MATCH(BA$1,JMP!$AJ$1:$AU$1,0)),INDEX(Baseline!$B$2:$BD$2,1,MATCH(BA$1,Baseline!$B$1:$BD$1,0)))</f>
        <v>100</v>
      </c>
      <c r="BB585">
        <f>IFERROR(INDEX(JMP!$AJ$2:$AU$1000,MATCH($A585,JMP!$A$2:$A$1000,0),MATCH(BB$1,JMP!$AJ$1:$AU$1,0)),INDEX(Baseline!$B$2:$BD$2,1,MATCH(BB$1,Baseline!$B$1:$BD$1,0)))</f>
        <v>0</v>
      </c>
      <c r="BC585">
        <f>IFERROR(INDEX(JMP!$AJ$2:$AU$1000,MATCH($A585,JMP!$A$2:$A$1000,0),MATCH(BC$1,JMP!$AJ$1:$AU$1,0)),INDEX(Baseline!$B$2:$BD$2,1,MATCH(BC$1,Baseline!$B$1:$BD$1,0)))</f>
        <v>3</v>
      </c>
      <c r="BD585">
        <f>IFERROR(INDEX(JMP!$AJ$2:$AU$1000,MATCH($A585,JMP!$A$2:$A$1000,0),MATCH(BD$1,JMP!$AJ$1:$AU$1,0)),INDEX(Baseline!$B$2:$BD$2,1,MATCH(BD$1,Baseline!$B$1:$BD$1,0)))</f>
        <v>3.2417172065000002</v>
      </c>
      <c r="BE585">
        <f>IFERROR(INDEX(JMP!$AJ$2:$AU$1000,MATCH($A585,JMP!$A$2:$A$1000,0),MATCH(BE$1,JMP!$AJ$1:$AU$1,0)),INDEX(Baseline!$B$2:$BE$2,1,MATCH(BE$1,Baseline!$B$1:$BE$1,0)))</f>
        <v>400000</v>
      </c>
      <c r="BF585" t="str">
        <f t="shared" si="45"/>
        <v>no</v>
      </c>
      <c r="BG585" t="str">
        <f t="shared" si="46"/>
        <v>no</v>
      </c>
      <c r="BH585">
        <f t="shared" si="47"/>
        <v>0.5</v>
      </c>
      <c r="BI585">
        <f t="shared" si="48"/>
        <v>100</v>
      </c>
      <c r="BK585">
        <v>586</v>
      </c>
      <c r="BL585" t="str">
        <f t="shared" si="49"/>
        <v>fall</v>
      </c>
    </row>
    <row r="586" spans="1:64" x14ac:dyDescent="0.35">
      <c r="A586">
        <v>585</v>
      </c>
      <c r="B586">
        <f>IFERROR(INDEX(JMP!$AJ$2:$AU$1000,MATCH($A586,JMP!$A$2:$A$1000,0),MATCH(B$1,JMP!$AJ$1:$AU$1,0)),INDEX(Baseline!$B$2:$BD$2,1,MATCH(B$1,Baseline!$B$1:$BD$1,0)))</f>
        <v>0</v>
      </c>
      <c r="C586">
        <f>IFERROR(INDEX(JMP!$AJ$2:$AU$1000,MATCH($A586,JMP!$A$2:$A$1000,0),MATCH(C$1,JMP!$AJ$1:$AU$1,0)),INDEX(Baseline!$B$2:$BD$2,1,MATCH(C$1,Baseline!$B$1:$BD$1,0)))</f>
        <v>8760</v>
      </c>
      <c r="D586">
        <f>IFERROR(INDEX(JMP!$AJ$2:$AU$1000,MATCH($A586,JMP!$A$2:$A$1000,0),MATCH(D$1,JMP!$AJ$1:$AU$1,0)),INDEX(Baseline!$B$2:$BD$2,1,MATCH(D$1,Baseline!$B$1:$BD$1,0)))</f>
        <v>1</v>
      </c>
      <c r="E586">
        <f>IFERROR(INDEX(JMP!$AJ$2:$AU$1000,MATCH($A586,JMP!$A$2:$A$1000,0),MATCH(E$1,JMP!$AJ$1:$AU$1,0)),INDEX(Baseline!$B$2:$BD$2,1,MATCH(E$1,Baseline!$B$1:$BD$1,0)))</f>
        <v>1</v>
      </c>
      <c r="F586" t="str">
        <f>IFERROR(INDEX(JMP!$AJ$2:$AU$1000,MATCH($A586,JMP!$A$2:$A$1000,0),MATCH(F$1,JMP!$AJ$1:$AU$1,0)),INDEX(Baseline!$B$2:$BD$2,1,MATCH(F$1,Baseline!$B$1:$BD$1,0)))</f>
        <v>e344</v>
      </c>
      <c r="G586" t="str">
        <f>IFERROR(INDEX(JMP!$AJ$2:$AU$1000,MATCH($A586,JMP!$A$2:$A$1000,0),MATCH(G$1,JMP!$AJ$1:$AU$1,0)),INDEX(Baseline!$B$2:$BD$2,1,MATCH(G$1,Baseline!$B$1:$BD$1,0)))</f>
        <v>e340</v>
      </c>
      <c r="H586">
        <f>IFERROR(INDEX(JMP!$AJ$2:$AU$1000,MATCH($A586,JMP!$A$2:$A$1000,0),MATCH(H$1,JMP!$AJ$1:$AU$1,0)),INDEX(Baseline!$B$2:$BD$2,1,MATCH(H$1,Baseline!$B$1:$BD$1,0)))</f>
        <v>1.5</v>
      </c>
      <c r="I586">
        <f>IFERROR(INDEX(JMP!$AJ$2:$AU$1000,MATCH($A586,JMP!$A$2:$A$1000,0),MATCH(I$1,JMP!$AJ$1:$AU$1,0)),INDEX(Baseline!$B$2:$BD$2,1,MATCH(I$1,Baseline!$B$1:$BD$1,0)))</f>
        <v>0.42</v>
      </c>
      <c r="J586">
        <f>IFERROR(INDEX(JMP!$AJ$2:$AU$1000,MATCH($A586,JMP!$A$2:$A$1000,0),MATCH(J$1,JMP!$AJ$1:$AU$1,0)),INDEX(Baseline!$B$2:$BD$2,1,MATCH(J$1,Baseline!$B$1:$BD$1,0)))</f>
        <v>1</v>
      </c>
      <c r="K586">
        <f>IFERROR(INDEX(JMP!$AJ$2:$AU$1000,MATCH($A586,JMP!$A$2:$A$1000,0),MATCH(K$1,JMP!$AJ$1:$AU$1,0)),INDEX(Baseline!$B$2:$BD$2,1,MATCH(K$1,Baseline!$B$1:$BD$1,0)))</f>
        <v>0</v>
      </c>
      <c r="L586">
        <f>IFERROR(INDEX(JMP!$AJ$2:$AU$1000,MATCH($A586,JMP!$A$2:$A$1000,0),MATCH(L$1,JMP!$AJ$1:$AU$1,0)),INDEX(Baseline!$B$2:$BD$2,1,MATCH(L$1,Baseline!$B$1:$BD$1,0)))</f>
        <v>0.1313436651588937</v>
      </c>
      <c r="M586" t="b">
        <f>IFERROR(INDEX(JMP!$AJ$2:$AU$1000,MATCH($A586,JMP!$A$2:$A$1000,0),MATCH(M$1,JMP!$AJ$1:$AU$1,0)),INDEX(Baseline!$B$2:$BD$2,1,MATCH(M$1,Baseline!$B$1:$BD$1,0)))</f>
        <v>0</v>
      </c>
      <c r="N586" t="b">
        <f>IFERROR(INDEX(JMP!$AJ$2:$AU$1000,MATCH($A586,JMP!$A$2:$A$1000,0),MATCH(N$1,JMP!$AJ$1:$AU$1,0)),INDEX(Baseline!$B$2:$BD$2,1,MATCH(N$1,Baseline!$B$1:$BD$1,0)))</f>
        <v>0</v>
      </c>
      <c r="O586">
        <f>IFERROR(INDEX(JMP!$AJ$2:$AU$1000,MATCH($A586,JMP!$A$2:$A$1000,0),MATCH(O$1,JMP!$AJ$1:$AU$1,0)),INDEX(Baseline!$B$2:$BD$2,1,MATCH(O$1,Baseline!$B$1:$BD$1,0)))</f>
        <v>7</v>
      </c>
      <c r="P586">
        <f>IFERROR(INDEX(JMP!$AJ$2:$AU$1000,MATCH($A586,JMP!$A$2:$A$1000,0),MATCH(P$1,JMP!$AJ$1:$AU$1,0)),INDEX(Baseline!$B$2:$BD$2,1,MATCH(P$1,Baseline!$B$1:$BD$1,0)))</f>
        <v>200</v>
      </c>
      <c r="Q586">
        <f>IFERROR(INDEX(JMP!$AJ$2:$AU$1000,MATCH($A586,JMP!$A$2:$A$1000,0),MATCH(Q$1,JMP!$AJ$1:$AU$1,0)),INDEX(Baseline!$B$2:$BD$2,1,MATCH(Q$1,Baseline!$B$1:$BD$1,0)))</f>
        <v>10</v>
      </c>
      <c r="R586">
        <f>IFERROR(INDEX(JMP!$AJ$2:$AU$1000,MATCH($A586,JMP!$A$2:$A$1000,0),MATCH(R$1,JMP!$AJ$1:$AU$1,0)),INDEX(Baseline!$B$2:$BD$2,1,MATCH(R$1,Baseline!$B$1:$BD$1,0)))</f>
        <v>0</v>
      </c>
      <c r="S586">
        <f>IFERROR(INDEX(JMP!$AJ$2:$AU$1000,MATCH($A586,JMP!$A$2:$A$1000,0),MATCH(S$1,JMP!$AJ$1:$AU$1,0)),INDEX(Baseline!$B$2:$BD$2,1,MATCH(S$1,Baseline!$B$1:$BD$1,0)))</f>
        <v>1</v>
      </c>
      <c r="T586">
        <f>IFERROR(INDEX(JMP!$AJ$2:$AU$1000,MATCH($A586,JMP!$A$2:$A$1000,0),MATCH(T$1,JMP!$AJ$1:$AU$1,0)),INDEX(Baseline!$B$2:$BD$2,1,MATCH(T$1,Baseline!$B$1:$BD$1,0)))</f>
        <v>0</v>
      </c>
      <c r="U586" t="str">
        <f>IFERROR(INDEX(JMP!$AJ$2:$AU$1000,MATCH($A586,JMP!$A$2:$A$1000,0),MATCH(U$1,JMP!$AJ$1:$AU$1,0)),INDEX(Baseline!$B$2:$BD$2,1,MATCH(U$1,Baseline!$B$1:$BD$1,0)))</f>
        <v>Titan</v>
      </c>
      <c r="V586">
        <f>IFERROR(INDEX(JMP!$AJ$2:$AU$1000,MATCH($A586,JMP!$A$2:$A$1000,0),MATCH(V$1,JMP!$AJ$1:$AU$1,0)),INDEX(Baseline!$B$2:$BD$2,1,MATCH(V$1,Baseline!$B$1:$BD$1,0)))</f>
        <v>3</v>
      </c>
      <c r="W586">
        <f>IFERROR(INDEX(JMP!$AJ$2:$AU$1000,MATCH($A586,JMP!$A$2:$A$1000,0),MATCH(W$1,JMP!$AJ$1:$AU$1,0)),INDEX(Baseline!$B$2:$BD$2,1,MATCH(W$1,Baseline!$B$1:$BD$1,0)))</f>
        <v>0.37</v>
      </c>
      <c r="X586">
        <f>IFERROR(INDEX(JMP!$AJ$2:$AU$1000,MATCH($A586,JMP!$A$2:$A$1000,0),MATCH(X$1,JMP!$AJ$1:$AU$1,0)),INDEX(Baseline!$B$2:$BD$2,1,MATCH(X$1,Baseline!$B$1:$BD$1,0)))</f>
        <v>4</v>
      </c>
      <c r="Y586">
        <f>IFERROR(INDEX(JMP!$AJ$2:$AU$1000,MATCH($A586,JMP!$A$2:$A$1000,0),MATCH(Y$1,JMP!$AJ$1:$AU$1,0)),INDEX(Baseline!$B$2:$BD$2,1,MATCH(Y$1,Baseline!$B$1:$BD$1,0)))</f>
        <v>1</v>
      </c>
      <c r="Z586">
        <f>IFERROR(INDEX(JMP!$AJ$2:$AU$1000,MATCH($A586,JMP!$A$2:$A$1000,0),MATCH(Z$1,JMP!$AJ$1:$AU$1,0)),INDEX(Baseline!$B$2:$BD$2,1,MATCH(Z$1,Baseline!$B$1:$BD$1,0)))</f>
        <v>1970</v>
      </c>
      <c r="AA586">
        <f>IFERROR(INDEX(JMP!$AJ$2:$AU$1000,MATCH($A586,JMP!$A$2:$A$1000,0),MATCH(AA$1,JMP!$AJ$1:$AU$1,0)),INDEX(Baseline!$B$2:$BD$2,1,MATCH(AA$1,Baseline!$B$1:$BD$1,0)))</f>
        <v>1970</v>
      </c>
      <c r="AB586">
        <f>IFERROR(INDEX(JMP!$AJ$2:$AU$1000,MATCH($A586,JMP!$A$2:$A$1000,0),MATCH(AB$1,JMP!$AJ$1:$AU$1,0)),INDEX(Baseline!$B$2:$BD$2,1,MATCH(AB$1,Baseline!$B$1:$BD$1,0)))</f>
        <v>0</v>
      </c>
      <c r="AC586">
        <f>IFERROR(INDEX(JMP!$AJ$2:$AU$1000,MATCH($A586,JMP!$A$2:$A$1000,0),MATCH(AC$1,JMP!$AJ$1:$AU$1,0)),INDEX(Baseline!$B$2:$BD$2,1,MATCH(AC$1,Baseline!$B$1:$BD$1,0)))</f>
        <v>1</v>
      </c>
      <c r="AD586">
        <f>IFERROR(INDEX(JMP!$AJ$2:$AU$1000,MATCH($A586,JMP!$A$2:$A$1000,0),MATCH(AD$1,JMP!$AJ$1:$AU$1,0)),INDEX(Baseline!$B$2:$BD$2,1,MATCH(AD$1,Baseline!$B$1:$BD$1,0)))</f>
        <v>8</v>
      </c>
      <c r="AE586">
        <f>IFERROR(INDEX(JMP!$AJ$2:$AU$1000,MATCH($A586,JMP!$A$2:$A$1000,0),MATCH(AE$1,JMP!$AJ$1:$AU$1,0)),INDEX(Baseline!$B$2:$BD$2,1,MATCH(AE$1,Baseline!$B$1:$BD$1,0)))</f>
        <v>1</v>
      </c>
      <c r="AF586" t="str">
        <f>IFERROR(INDEX(JMP!$AJ$2:$AU$1000,MATCH($A586,JMP!$A$2:$A$1000,0),MATCH(AF$1,JMP!$AJ$1:$AU$1,0)),INDEX(Baseline!$B$2:$BD$2,1,MATCH(AF$1,Baseline!$B$1:$BD$1,0)))</f>
        <v>bwb</v>
      </c>
      <c r="AG586" t="str">
        <f>IFERROR(INDEX(JMP!$AJ$2:$AU$1000,MATCH($A586,JMP!$A$2:$A$1000,0),MATCH(AG$1,JMP!$AJ$1:$AU$1,0)),INDEX(Baseline!$B$2:$BD$2,1,MATCH(AG$1,Baseline!$B$1:$BD$1,0)))</f>
        <v>V-tail</v>
      </c>
      <c r="AH586">
        <f>IFERROR(INDEX(JMP!$AJ$2:$AU$1000,MATCH($A586,JMP!$A$2:$A$1000,0),MATCH(AH$1,JMP!$AJ$1:$AU$1,0)),INDEX(Baseline!$B$2:$BD$2,1,MATCH(AH$1,Baseline!$B$1:$BD$1,0)))</f>
        <v>0</v>
      </c>
      <c r="AI586">
        <f>IFERROR(INDEX(JMP!$AJ$2:$AU$1000,MATCH($A586,JMP!$A$2:$A$1000,0),MATCH(AI$1,JMP!$AJ$1:$AU$1,0)),INDEX(Baseline!$B$2:$BD$2,1,MATCH(AI$1,Baseline!$B$1:$BD$1,0)))</f>
        <v>724000000</v>
      </c>
      <c r="AJ586">
        <f>IFERROR(INDEX(JMP!$AJ$2:$AU$1000,MATCH($A586,JMP!$A$2:$A$1000,0),MATCH(AJ$1,JMP!$AJ$1:$AU$1,0)),INDEX(Baseline!$B$2:$BD$2,1,MATCH(AJ$1,Baseline!$B$1:$BD$1,0)))</f>
        <v>54500000</v>
      </c>
      <c r="AK586">
        <f>IFERROR(INDEX(JMP!$AJ$2:$AU$1000,MATCH($A586,JMP!$A$2:$A$1000,0),MATCH(AK$1,JMP!$AJ$1:$AU$1,0)),INDEX(Baseline!$B$2:$BD$2,1,MATCH(AK$1,Baseline!$B$1:$BD$1,0)))</f>
        <v>30</v>
      </c>
      <c r="AL586">
        <f>IFERROR(INDEX(JMP!$AJ$2:$AU$1000,MATCH($A586,JMP!$A$2:$A$1000,0),MATCH(AL$1,JMP!$AJ$1:$AU$1,0)),INDEX(Baseline!$B$2:$BD$2,1,MATCH(AL$1,Baseline!$B$1:$BD$1,0)))</f>
        <v>1.2499245239235551E-2</v>
      </c>
      <c r="AM586">
        <f>IFERROR(INDEX(JMP!$AJ$2:$AU$1000,MATCH($A586,JMP!$A$2:$A$1000,0),MATCH(AM$1,JMP!$AJ$1:$AU$1,0)),INDEX(Baseline!$B$2:$BD$2,1,MATCH(AM$1,Baseline!$B$1:$BD$1,0)))</f>
        <v>7.084821356190476</v>
      </c>
      <c r="AN586">
        <f>IFERROR(INDEX(JMP!$AJ$2:$AU$1000,MATCH($A586,JMP!$A$2:$A$1000,0),MATCH(AN$1,JMP!$AJ$1:$AU$1,0)),INDEX(Baseline!$B$2:$BD$2,1,MATCH(AN$1,Baseline!$B$1:$BD$1,0)))</f>
        <v>1.888204330926281</v>
      </c>
      <c r="AO586">
        <f>IFERROR(INDEX(JMP!$AJ$2:$AU$1000,MATCH($A586,JMP!$A$2:$A$1000,0),MATCH(AO$1,JMP!$AJ$1:$AU$1,0)),INDEX(Baseline!$B$2:$BD$2,1,MATCH(AO$1,Baseline!$B$1:$BD$1,0)))</f>
        <v>0.56983252088501324</v>
      </c>
      <c r="AP586">
        <f>IFERROR(INDEX(JMP!$AJ$2:$AU$1000,MATCH($A586,JMP!$A$2:$A$1000,0),MATCH(AP$1,JMP!$AJ$1:$AU$1,0)),INDEX(Baseline!$B$2:$BD$2,1,MATCH(AP$1,Baseline!$B$1:$BD$1,0)))</f>
        <v>0</v>
      </c>
      <c r="AQ586">
        <f>IFERROR(INDEX(JMP!$AJ$2:$AU$1000,MATCH($A586,JMP!$A$2:$A$1000,0),MATCH(AQ$1,JMP!$AJ$1:$AU$1,0)),INDEX(Baseline!$B$2:$BD$2,1,MATCH(AQ$1,Baseline!$B$1:$BD$1,0)))</f>
        <v>0.35</v>
      </c>
      <c r="AR586">
        <f>IFERROR(INDEX(JMP!$AJ$2:$AU$1000,MATCH($A586,JMP!$A$2:$A$1000,0),MATCH(AR$1,JMP!$AJ$1:$AU$1,0)),INDEX(Baseline!$B$2:$BD$2,1,MATCH(AR$1,Baseline!$B$1:$BD$1,0)))</f>
        <v>0</v>
      </c>
      <c r="AS586">
        <f>IFERROR(INDEX(JMP!$AJ$2:$AU$1000,MATCH($A586,JMP!$A$2:$A$1000,0),MATCH(AS$1,JMP!$AJ$1:$AU$1,0)),INDEX(Baseline!$B$2:$BD$2,1,MATCH(AS$1,Baseline!$B$1:$BD$1,0)))</f>
        <v>0</v>
      </c>
      <c r="AT586">
        <f>IFERROR(INDEX(JMP!$AJ$2:$AU$1000,MATCH($A586,JMP!$A$2:$A$1000,0),MATCH(AT$1,JMP!$AJ$1:$AU$1,0)),INDEX(Baseline!$B$2:$BD$2,1,MATCH(AT$1,Baseline!$B$1:$BD$1,0)))</f>
        <v>500</v>
      </c>
      <c r="AU586">
        <f>IFERROR(INDEX(JMP!$AJ$2:$AU$1000,MATCH($A586,JMP!$A$2:$A$1000,0),MATCH(AU$1,JMP!$AJ$1:$AU$1,0)),INDEX(Baseline!$B$2:$BD$2,1,MATCH(AU$1,Baseline!$B$1:$BD$1,0)))</f>
        <v>50</v>
      </c>
      <c r="AV586">
        <f>IFERROR(INDEX(JMP!$AJ$2:$AU$1000,MATCH($A586,JMP!$A$2:$A$1000,0),MATCH(AV$1,JMP!$AJ$1:$AU$1,0)),INDEX(Baseline!$B$2:$BD$2,1,MATCH(AV$1,Baseline!$B$1:$BD$1,0)))</f>
        <v>12.1</v>
      </c>
      <c r="AW586">
        <f>IFERROR(INDEX(JMP!$AJ$2:$AU$1000,MATCH($A586,JMP!$A$2:$A$1000,0),MATCH(AW$1,JMP!$AJ$1:$AU$1,0)),INDEX(Baseline!$B$2:$BD$2,1,MATCH(AW$1,Baseline!$B$1:$BD$1,0)))</f>
        <v>1.9961979999999998E-3</v>
      </c>
      <c r="AX586">
        <f>IFERROR(INDEX(JMP!$AJ$2:$AU$1000,MATCH($A586,JMP!$A$2:$A$1000,0),MATCH(AX$1,JMP!$AJ$1:$AU$1,0)),INDEX(Baseline!$B$2:$BD$2,1,MATCH(AX$1,Baseline!$B$1:$BD$1,0)))</f>
        <v>1.9961979999999998E-3</v>
      </c>
      <c r="AY586">
        <f>IFERROR(INDEX(JMP!$AJ$2:$AU$1000,MATCH($A586,JMP!$A$2:$A$1000,0),MATCH(AY$1,JMP!$AJ$1:$AU$1,0)),INDEX(Baseline!$B$2:$BD$2,1,MATCH(AY$1,Baseline!$B$1:$BD$1,0)))</f>
        <v>1.9607137E-2</v>
      </c>
      <c r="AZ586">
        <f>IFERROR(INDEX(JMP!$AJ$2:$AU$1000,MATCH($A586,JMP!$A$2:$A$1000,0),MATCH(AZ$1,JMP!$AJ$1:$AU$1,0)),INDEX(Baseline!$B$2:$BD$2,1,MATCH(AZ$1,Baseline!$B$1:$BD$1,0)))</f>
        <v>1</v>
      </c>
      <c r="BA586">
        <f>IFERROR(INDEX(JMP!$AJ$2:$AU$1000,MATCH($A586,JMP!$A$2:$A$1000,0),MATCH(BA$1,JMP!$AJ$1:$AU$1,0)),INDEX(Baseline!$B$2:$BD$2,1,MATCH(BA$1,Baseline!$B$1:$BD$1,0)))</f>
        <v>10</v>
      </c>
      <c r="BB586">
        <f>IFERROR(INDEX(JMP!$AJ$2:$AU$1000,MATCH($A586,JMP!$A$2:$A$1000,0),MATCH(BB$1,JMP!$AJ$1:$AU$1,0)),INDEX(Baseline!$B$2:$BD$2,1,MATCH(BB$1,Baseline!$B$1:$BD$1,0)))</f>
        <v>0</v>
      </c>
      <c r="BC586">
        <f>IFERROR(INDEX(JMP!$AJ$2:$AU$1000,MATCH($A586,JMP!$A$2:$A$1000,0),MATCH(BC$1,JMP!$AJ$1:$AU$1,0)),INDEX(Baseline!$B$2:$BD$2,1,MATCH(BC$1,Baseline!$B$1:$BD$1,0)))</f>
        <v>4</v>
      </c>
      <c r="BD586">
        <f>IFERROR(INDEX(JMP!$AJ$2:$AU$1000,MATCH($A586,JMP!$A$2:$A$1000,0),MATCH(BD$1,JMP!$AJ$1:$AU$1,0)),INDEX(Baseline!$B$2:$BD$2,1,MATCH(BD$1,Baseline!$B$1:$BD$1,0)))</f>
        <v>2.3738689160000002</v>
      </c>
      <c r="BE586">
        <f>IFERROR(INDEX(JMP!$AJ$2:$AU$1000,MATCH($A586,JMP!$A$2:$A$1000,0),MATCH(BE$1,JMP!$AJ$1:$AU$1,0)),INDEX(Baseline!$B$2:$BE$2,1,MATCH(BE$1,Baseline!$B$1:$BE$1,0)))</f>
        <v>400000</v>
      </c>
      <c r="BF586" t="str">
        <f t="shared" si="45"/>
        <v>yes</v>
      </c>
      <c r="BG586" t="str">
        <f t="shared" si="46"/>
        <v>no</v>
      </c>
      <c r="BH586">
        <f t="shared" si="47"/>
        <v>1</v>
      </c>
      <c r="BI586">
        <f t="shared" si="48"/>
        <v>10</v>
      </c>
      <c r="BK586">
        <v>587</v>
      </c>
      <c r="BL586" t="str">
        <f t="shared" si="49"/>
        <v>winter</v>
      </c>
    </row>
    <row r="587" spans="1:64" x14ac:dyDescent="0.35">
      <c r="A587">
        <v>586</v>
      </c>
      <c r="B587">
        <f>IFERROR(INDEX(JMP!$AJ$2:$AU$1000,MATCH($A587,JMP!$A$2:$A$1000,0),MATCH(B$1,JMP!$AJ$1:$AU$1,0)),INDEX(Baseline!$B$2:$BD$2,1,MATCH(B$1,Baseline!$B$1:$BD$1,0)))</f>
        <v>0</v>
      </c>
      <c r="C587">
        <f>IFERROR(INDEX(JMP!$AJ$2:$AU$1000,MATCH($A587,JMP!$A$2:$A$1000,0),MATCH(C$1,JMP!$AJ$1:$AU$1,0)),INDEX(Baseline!$B$2:$BD$2,1,MATCH(C$1,Baseline!$B$1:$BD$1,0)))</f>
        <v>8760</v>
      </c>
      <c r="D587">
        <f>IFERROR(INDEX(JMP!$AJ$2:$AU$1000,MATCH($A587,JMP!$A$2:$A$1000,0),MATCH(D$1,JMP!$AJ$1:$AU$1,0)),INDEX(Baseline!$B$2:$BD$2,1,MATCH(D$1,Baseline!$B$1:$BD$1,0)))</f>
        <v>1</v>
      </c>
      <c r="E587">
        <f>IFERROR(INDEX(JMP!$AJ$2:$AU$1000,MATCH($A587,JMP!$A$2:$A$1000,0),MATCH(E$1,JMP!$AJ$1:$AU$1,0)),INDEX(Baseline!$B$2:$BD$2,1,MATCH(E$1,Baseline!$B$1:$BD$1,0)))</f>
        <v>1</v>
      </c>
      <c r="F587" t="str">
        <f>IFERROR(INDEX(JMP!$AJ$2:$AU$1000,MATCH($A587,JMP!$A$2:$A$1000,0),MATCH(F$1,JMP!$AJ$1:$AU$1,0)),INDEX(Baseline!$B$2:$BD$2,1,MATCH(F$1,Baseline!$B$1:$BD$1,0)))</f>
        <v>e344</v>
      </c>
      <c r="G587" t="str">
        <f>IFERROR(INDEX(JMP!$AJ$2:$AU$1000,MATCH($A587,JMP!$A$2:$A$1000,0),MATCH(G$1,JMP!$AJ$1:$AU$1,0)),INDEX(Baseline!$B$2:$BD$2,1,MATCH(G$1,Baseline!$B$1:$BD$1,0)))</f>
        <v>e340</v>
      </c>
      <c r="H587">
        <f>IFERROR(INDEX(JMP!$AJ$2:$AU$1000,MATCH($A587,JMP!$A$2:$A$1000,0),MATCH(H$1,JMP!$AJ$1:$AU$1,0)),INDEX(Baseline!$B$2:$BD$2,1,MATCH(H$1,Baseline!$B$1:$BD$1,0)))</f>
        <v>1.5</v>
      </c>
      <c r="I587">
        <f>IFERROR(INDEX(JMP!$AJ$2:$AU$1000,MATCH($A587,JMP!$A$2:$A$1000,0),MATCH(I$1,JMP!$AJ$1:$AU$1,0)),INDEX(Baseline!$B$2:$BD$2,1,MATCH(I$1,Baseline!$B$1:$BD$1,0)))</f>
        <v>0.42</v>
      </c>
      <c r="J587">
        <f>IFERROR(INDEX(JMP!$AJ$2:$AU$1000,MATCH($A587,JMP!$A$2:$A$1000,0),MATCH(J$1,JMP!$AJ$1:$AU$1,0)),INDEX(Baseline!$B$2:$BD$2,1,MATCH(J$1,Baseline!$B$1:$BD$1,0)))</f>
        <v>1</v>
      </c>
      <c r="K587">
        <f>IFERROR(INDEX(JMP!$AJ$2:$AU$1000,MATCH($A587,JMP!$A$2:$A$1000,0),MATCH(K$1,JMP!$AJ$1:$AU$1,0)),INDEX(Baseline!$B$2:$BD$2,1,MATCH(K$1,Baseline!$B$1:$BD$1,0)))</f>
        <v>0</v>
      </c>
      <c r="L587">
        <f>IFERROR(INDEX(JMP!$AJ$2:$AU$1000,MATCH($A587,JMP!$A$2:$A$1000,0),MATCH(L$1,JMP!$AJ$1:$AU$1,0)),INDEX(Baseline!$B$2:$BD$2,1,MATCH(L$1,Baseline!$B$1:$BD$1,0)))</f>
        <v>0.10128076693621617</v>
      </c>
      <c r="M587" t="b">
        <f>IFERROR(INDEX(JMP!$AJ$2:$AU$1000,MATCH($A587,JMP!$A$2:$A$1000,0),MATCH(M$1,JMP!$AJ$1:$AU$1,0)),INDEX(Baseline!$B$2:$BD$2,1,MATCH(M$1,Baseline!$B$1:$BD$1,0)))</f>
        <v>0</v>
      </c>
      <c r="N587" t="b">
        <f>IFERROR(INDEX(JMP!$AJ$2:$AU$1000,MATCH($A587,JMP!$A$2:$A$1000,0),MATCH(N$1,JMP!$AJ$1:$AU$1,0)),INDEX(Baseline!$B$2:$BD$2,1,MATCH(N$1,Baseline!$B$1:$BD$1,0)))</f>
        <v>0</v>
      </c>
      <c r="O587">
        <f>IFERROR(INDEX(JMP!$AJ$2:$AU$1000,MATCH($A587,JMP!$A$2:$A$1000,0),MATCH(O$1,JMP!$AJ$1:$AU$1,0)),INDEX(Baseline!$B$2:$BD$2,1,MATCH(O$1,Baseline!$B$1:$BD$1,0)))</f>
        <v>7</v>
      </c>
      <c r="P587">
        <f>IFERROR(INDEX(JMP!$AJ$2:$AU$1000,MATCH($A587,JMP!$A$2:$A$1000,0),MATCH(P$1,JMP!$AJ$1:$AU$1,0)),INDEX(Baseline!$B$2:$BD$2,1,MATCH(P$1,Baseline!$B$1:$BD$1,0)))</f>
        <v>200</v>
      </c>
      <c r="Q587">
        <f>IFERROR(INDEX(JMP!$AJ$2:$AU$1000,MATCH($A587,JMP!$A$2:$A$1000,0),MATCH(Q$1,JMP!$AJ$1:$AU$1,0)),INDEX(Baseline!$B$2:$BD$2,1,MATCH(Q$1,Baseline!$B$1:$BD$1,0)))</f>
        <v>10</v>
      </c>
      <c r="R587">
        <f>IFERROR(INDEX(JMP!$AJ$2:$AU$1000,MATCH($A587,JMP!$A$2:$A$1000,0),MATCH(R$1,JMP!$AJ$1:$AU$1,0)),INDEX(Baseline!$B$2:$BD$2,1,MATCH(R$1,Baseline!$B$1:$BD$1,0)))</f>
        <v>0</v>
      </c>
      <c r="S587">
        <f>IFERROR(INDEX(JMP!$AJ$2:$AU$1000,MATCH($A587,JMP!$A$2:$A$1000,0),MATCH(S$1,JMP!$AJ$1:$AU$1,0)),INDEX(Baseline!$B$2:$BD$2,1,MATCH(S$1,Baseline!$B$1:$BD$1,0)))</f>
        <v>1</v>
      </c>
      <c r="T587">
        <f>IFERROR(INDEX(JMP!$AJ$2:$AU$1000,MATCH($A587,JMP!$A$2:$A$1000,0),MATCH(T$1,JMP!$AJ$1:$AU$1,0)),INDEX(Baseline!$B$2:$BD$2,1,MATCH(T$1,Baseline!$B$1:$BD$1,0)))</f>
        <v>0</v>
      </c>
      <c r="U587" t="str">
        <f>IFERROR(INDEX(JMP!$AJ$2:$AU$1000,MATCH($A587,JMP!$A$2:$A$1000,0),MATCH(U$1,JMP!$AJ$1:$AU$1,0)),INDEX(Baseline!$B$2:$BD$2,1,MATCH(U$1,Baseline!$B$1:$BD$1,0)))</f>
        <v>Titan</v>
      </c>
      <c r="V587">
        <f>IFERROR(INDEX(JMP!$AJ$2:$AU$1000,MATCH($A587,JMP!$A$2:$A$1000,0),MATCH(V$1,JMP!$AJ$1:$AU$1,0)),INDEX(Baseline!$B$2:$BD$2,1,MATCH(V$1,Baseline!$B$1:$BD$1,0)))</f>
        <v>3</v>
      </c>
      <c r="W587">
        <f>IFERROR(INDEX(JMP!$AJ$2:$AU$1000,MATCH($A587,JMP!$A$2:$A$1000,0),MATCH(W$1,JMP!$AJ$1:$AU$1,0)),INDEX(Baseline!$B$2:$BD$2,1,MATCH(W$1,Baseline!$B$1:$BD$1,0)))</f>
        <v>0.37</v>
      </c>
      <c r="X587">
        <f>IFERROR(INDEX(JMP!$AJ$2:$AU$1000,MATCH($A587,JMP!$A$2:$A$1000,0),MATCH(X$1,JMP!$AJ$1:$AU$1,0)),INDEX(Baseline!$B$2:$BD$2,1,MATCH(X$1,Baseline!$B$1:$BD$1,0)))</f>
        <v>4</v>
      </c>
      <c r="Y587">
        <f>IFERROR(INDEX(JMP!$AJ$2:$AU$1000,MATCH($A587,JMP!$A$2:$A$1000,0),MATCH(Y$1,JMP!$AJ$1:$AU$1,0)),INDEX(Baseline!$B$2:$BD$2,1,MATCH(Y$1,Baseline!$B$1:$BD$1,0)))</f>
        <v>1</v>
      </c>
      <c r="Z587">
        <f>IFERROR(INDEX(JMP!$AJ$2:$AU$1000,MATCH($A587,JMP!$A$2:$A$1000,0),MATCH(Z$1,JMP!$AJ$1:$AU$1,0)),INDEX(Baseline!$B$2:$BD$2,1,MATCH(Z$1,Baseline!$B$1:$BD$1,0)))</f>
        <v>1970</v>
      </c>
      <c r="AA587">
        <f>IFERROR(INDEX(JMP!$AJ$2:$AU$1000,MATCH($A587,JMP!$A$2:$A$1000,0),MATCH(AA$1,JMP!$AJ$1:$AU$1,0)),INDEX(Baseline!$B$2:$BD$2,1,MATCH(AA$1,Baseline!$B$1:$BD$1,0)))</f>
        <v>1970</v>
      </c>
      <c r="AB587">
        <f>IFERROR(INDEX(JMP!$AJ$2:$AU$1000,MATCH($A587,JMP!$A$2:$A$1000,0),MATCH(AB$1,JMP!$AJ$1:$AU$1,0)),INDEX(Baseline!$B$2:$BD$2,1,MATCH(AB$1,Baseline!$B$1:$BD$1,0)))</f>
        <v>0</v>
      </c>
      <c r="AC587">
        <f>IFERROR(INDEX(JMP!$AJ$2:$AU$1000,MATCH($A587,JMP!$A$2:$A$1000,0),MATCH(AC$1,JMP!$AJ$1:$AU$1,0)),INDEX(Baseline!$B$2:$BD$2,1,MATCH(AC$1,Baseline!$B$1:$BD$1,0)))</f>
        <v>1</v>
      </c>
      <c r="AD587">
        <f>IFERROR(INDEX(JMP!$AJ$2:$AU$1000,MATCH($A587,JMP!$A$2:$A$1000,0),MATCH(AD$1,JMP!$AJ$1:$AU$1,0)),INDEX(Baseline!$B$2:$BD$2,1,MATCH(AD$1,Baseline!$B$1:$BD$1,0)))</f>
        <v>8</v>
      </c>
      <c r="AE587">
        <f>IFERROR(INDEX(JMP!$AJ$2:$AU$1000,MATCH($A587,JMP!$A$2:$A$1000,0),MATCH(AE$1,JMP!$AJ$1:$AU$1,0)),INDEX(Baseline!$B$2:$BD$2,1,MATCH(AE$1,Baseline!$B$1:$BD$1,0)))</f>
        <v>0.625</v>
      </c>
      <c r="AF587" t="str">
        <f>IFERROR(INDEX(JMP!$AJ$2:$AU$1000,MATCH($A587,JMP!$A$2:$A$1000,0),MATCH(AF$1,JMP!$AJ$1:$AU$1,0)),INDEX(Baseline!$B$2:$BD$2,1,MATCH(AF$1,Baseline!$B$1:$BD$1,0)))</f>
        <v>bwb</v>
      </c>
      <c r="AG587" t="str">
        <f>IFERROR(INDEX(JMP!$AJ$2:$AU$1000,MATCH($A587,JMP!$A$2:$A$1000,0),MATCH(AG$1,JMP!$AJ$1:$AU$1,0)),INDEX(Baseline!$B$2:$BD$2,1,MATCH(AG$1,Baseline!$B$1:$BD$1,0)))</f>
        <v>V-tail</v>
      </c>
      <c r="AH587">
        <f>IFERROR(INDEX(JMP!$AJ$2:$AU$1000,MATCH($A587,JMP!$A$2:$A$1000,0),MATCH(AH$1,JMP!$AJ$1:$AU$1,0)),INDEX(Baseline!$B$2:$BD$2,1,MATCH(AH$1,Baseline!$B$1:$BD$1,0)))</f>
        <v>1</v>
      </c>
      <c r="AI587">
        <f>IFERROR(INDEX(JMP!$AJ$2:$AU$1000,MATCH($A587,JMP!$A$2:$A$1000,0),MATCH(AI$1,JMP!$AJ$1:$AU$1,0)),INDEX(Baseline!$B$2:$BD$2,1,MATCH(AI$1,Baseline!$B$1:$BD$1,0)))</f>
        <v>724000000</v>
      </c>
      <c r="AJ587">
        <f>IFERROR(INDEX(JMP!$AJ$2:$AU$1000,MATCH($A587,JMP!$A$2:$A$1000,0),MATCH(AJ$1,JMP!$AJ$1:$AU$1,0)),INDEX(Baseline!$B$2:$BD$2,1,MATCH(AJ$1,Baseline!$B$1:$BD$1,0)))</f>
        <v>54500000</v>
      </c>
      <c r="AK587">
        <f>IFERROR(INDEX(JMP!$AJ$2:$AU$1000,MATCH($A587,JMP!$A$2:$A$1000,0),MATCH(AK$1,JMP!$AJ$1:$AU$1,0)),INDEX(Baseline!$B$2:$BD$2,1,MATCH(AK$1,Baseline!$B$1:$BD$1,0)))</f>
        <v>30</v>
      </c>
      <c r="AL587">
        <f>IFERROR(INDEX(JMP!$AJ$2:$AU$1000,MATCH($A587,JMP!$A$2:$A$1000,0),MATCH(AL$1,JMP!$AJ$1:$AU$1,0)),INDEX(Baseline!$B$2:$BD$2,1,MATCH(AL$1,Baseline!$B$1:$BD$1,0)))</f>
        <v>1.5035851423690445E-2</v>
      </c>
      <c r="AM587">
        <f>IFERROR(INDEX(JMP!$AJ$2:$AU$1000,MATCH($A587,JMP!$A$2:$A$1000,0),MATCH(AM$1,JMP!$AJ$1:$AU$1,0)),INDEX(Baseline!$B$2:$BD$2,1,MATCH(AM$1,Baseline!$B$1:$BD$1,0)))</f>
        <v>16.174932906171428</v>
      </c>
      <c r="AN587">
        <f>IFERROR(INDEX(JMP!$AJ$2:$AU$1000,MATCH($A587,JMP!$A$2:$A$1000,0),MATCH(AN$1,JMP!$AJ$1:$AU$1,0)),INDEX(Baseline!$B$2:$BD$2,1,MATCH(AN$1,Baseline!$B$1:$BD$1,0)))</f>
        <v>2.2617135444297007</v>
      </c>
      <c r="AO587">
        <f>IFERROR(INDEX(JMP!$AJ$2:$AU$1000,MATCH($A587,JMP!$A$2:$A$1000,0),MATCH(AO$1,JMP!$AJ$1:$AU$1,0)),INDEX(Baseline!$B$2:$BD$2,1,MATCH(AO$1,Baseline!$B$1:$BD$1,0)))</f>
        <v>0.91370196737978882</v>
      </c>
      <c r="AP587">
        <f>IFERROR(INDEX(JMP!$AJ$2:$AU$1000,MATCH($A587,JMP!$A$2:$A$1000,0),MATCH(AP$1,JMP!$AJ$1:$AU$1,0)),INDEX(Baseline!$B$2:$BD$2,1,MATCH(AP$1,Baseline!$B$1:$BD$1,0)))</f>
        <v>0</v>
      </c>
      <c r="AQ587">
        <f>IFERROR(INDEX(JMP!$AJ$2:$AU$1000,MATCH($A587,JMP!$A$2:$A$1000,0),MATCH(AQ$1,JMP!$AJ$1:$AU$1,0)),INDEX(Baseline!$B$2:$BD$2,1,MATCH(AQ$1,Baseline!$B$1:$BD$1,0)))</f>
        <v>0.35</v>
      </c>
      <c r="AR587">
        <f>IFERROR(INDEX(JMP!$AJ$2:$AU$1000,MATCH($A587,JMP!$A$2:$A$1000,0),MATCH(AR$1,JMP!$AJ$1:$AU$1,0)),INDEX(Baseline!$B$2:$BD$2,1,MATCH(AR$1,Baseline!$B$1:$BD$1,0)))</f>
        <v>0</v>
      </c>
      <c r="AS587">
        <f>IFERROR(INDEX(JMP!$AJ$2:$AU$1000,MATCH($A587,JMP!$A$2:$A$1000,0),MATCH(AS$1,JMP!$AJ$1:$AU$1,0)),INDEX(Baseline!$B$2:$BD$2,1,MATCH(AS$1,Baseline!$B$1:$BD$1,0)))</f>
        <v>0</v>
      </c>
      <c r="AT587">
        <f>IFERROR(INDEX(JMP!$AJ$2:$AU$1000,MATCH($A587,JMP!$A$2:$A$1000,0),MATCH(AT$1,JMP!$AJ$1:$AU$1,0)),INDEX(Baseline!$B$2:$BD$2,1,MATCH(AT$1,Baseline!$B$1:$BD$1,0)))</f>
        <v>500</v>
      </c>
      <c r="AU587">
        <f>IFERROR(INDEX(JMP!$AJ$2:$AU$1000,MATCH($A587,JMP!$A$2:$A$1000,0),MATCH(AU$1,JMP!$AJ$1:$AU$1,0)),INDEX(Baseline!$B$2:$BD$2,1,MATCH(AU$1,Baseline!$B$1:$BD$1,0)))</f>
        <v>50</v>
      </c>
      <c r="AV587">
        <f>IFERROR(INDEX(JMP!$AJ$2:$AU$1000,MATCH($A587,JMP!$A$2:$A$1000,0),MATCH(AV$1,JMP!$AJ$1:$AU$1,0)),INDEX(Baseline!$B$2:$BD$2,1,MATCH(AV$1,Baseline!$B$1:$BD$1,0)))</f>
        <v>12.1</v>
      </c>
      <c r="AW587">
        <f>IFERROR(INDEX(JMP!$AJ$2:$AU$1000,MATCH($A587,JMP!$A$2:$A$1000,0),MATCH(AW$1,JMP!$AJ$1:$AU$1,0)),INDEX(Baseline!$B$2:$BD$2,1,MATCH(AW$1,Baseline!$B$1:$BD$1,0)))</f>
        <v>1.9961979999999998E-3</v>
      </c>
      <c r="AX587">
        <f>IFERROR(INDEX(JMP!$AJ$2:$AU$1000,MATCH($A587,JMP!$A$2:$A$1000,0),MATCH(AX$1,JMP!$AJ$1:$AU$1,0)),INDEX(Baseline!$B$2:$BD$2,1,MATCH(AX$1,Baseline!$B$1:$BD$1,0)))</f>
        <v>1.9961979999999998E-3</v>
      </c>
      <c r="AY587">
        <f>IFERROR(INDEX(JMP!$AJ$2:$AU$1000,MATCH($A587,JMP!$A$2:$A$1000,0),MATCH(AY$1,JMP!$AJ$1:$AU$1,0)),INDEX(Baseline!$B$2:$BD$2,1,MATCH(AY$1,Baseline!$B$1:$BD$1,0)))</f>
        <v>1.9607137E-2</v>
      </c>
      <c r="AZ587">
        <f>IFERROR(INDEX(JMP!$AJ$2:$AU$1000,MATCH($A587,JMP!$A$2:$A$1000,0),MATCH(AZ$1,JMP!$AJ$1:$AU$1,0)),INDEX(Baseline!$B$2:$BD$2,1,MATCH(AZ$1,Baseline!$B$1:$BD$1,0)))</f>
        <v>1</v>
      </c>
      <c r="BA587">
        <f>IFERROR(INDEX(JMP!$AJ$2:$AU$1000,MATCH($A587,JMP!$A$2:$A$1000,0),MATCH(BA$1,JMP!$AJ$1:$AU$1,0)),INDEX(Baseline!$B$2:$BD$2,1,MATCH(BA$1,Baseline!$B$1:$BD$1,0)))</f>
        <v>100</v>
      </c>
      <c r="BB587">
        <f>IFERROR(INDEX(JMP!$AJ$2:$AU$1000,MATCH($A587,JMP!$A$2:$A$1000,0),MATCH(BB$1,JMP!$AJ$1:$AU$1,0)),INDEX(Baseline!$B$2:$BD$2,1,MATCH(BB$1,Baseline!$B$1:$BD$1,0)))</f>
        <v>0</v>
      </c>
      <c r="BC587">
        <f>IFERROR(INDEX(JMP!$AJ$2:$AU$1000,MATCH($A587,JMP!$A$2:$A$1000,0),MATCH(BC$1,JMP!$AJ$1:$AU$1,0)),INDEX(Baseline!$B$2:$BD$2,1,MATCH(BC$1,Baseline!$B$1:$BD$1,0)))</f>
        <v>2</v>
      </c>
      <c r="BD587">
        <f>IFERROR(INDEX(JMP!$AJ$2:$AU$1000,MATCH($A587,JMP!$A$2:$A$1000,0),MATCH(BD$1,JMP!$AJ$1:$AU$1,0)),INDEX(Baseline!$B$2:$BD$2,1,MATCH(BD$1,Baseline!$B$1:$BD$1,0)))</f>
        <v>2.0399711945000001</v>
      </c>
      <c r="BE587">
        <f>IFERROR(INDEX(JMP!$AJ$2:$AU$1000,MATCH($A587,JMP!$A$2:$A$1000,0),MATCH(BE$1,JMP!$AJ$1:$AU$1,0)),INDEX(Baseline!$B$2:$BE$2,1,MATCH(BE$1,Baseline!$B$1:$BE$1,0)))</f>
        <v>400000</v>
      </c>
      <c r="BF587" t="str">
        <f t="shared" si="45"/>
        <v>yes</v>
      </c>
      <c r="BG587" t="str">
        <f t="shared" si="46"/>
        <v>yes</v>
      </c>
      <c r="BH587">
        <f t="shared" si="47"/>
        <v>0.5</v>
      </c>
      <c r="BI587">
        <f t="shared" si="48"/>
        <v>100</v>
      </c>
      <c r="BK587">
        <v>588</v>
      </c>
      <c r="BL587" t="str">
        <f t="shared" si="49"/>
        <v>summer</v>
      </c>
    </row>
    <row r="588" spans="1:64" x14ac:dyDescent="0.35">
      <c r="A588">
        <v>587</v>
      </c>
      <c r="B588">
        <f>IFERROR(INDEX(JMP!$AJ$2:$AU$1000,MATCH($A588,JMP!$A$2:$A$1000,0),MATCH(B$1,JMP!$AJ$1:$AU$1,0)),INDEX(Baseline!$B$2:$BD$2,1,MATCH(B$1,Baseline!$B$1:$BD$1,0)))</f>
        <v>0</v>
      </c>
      <c r="C588">
        <f>IFERROR(INDEX(JMP!$AJ$2:$AU$1000,MATCH($A588,JMP!$A$2:$A$1000,0),MATCH(C$1,JMP!$AJ$1:$AU$1,0)),INDEX(Baseline!$B$2:$BD$2,1,MATCH(C$1,Baseline!$B$1:$BD$1,0)))</f>
        <v>8760</v>
      </c>
      <c r="D588">
        <f>IFERROR(INDEX(JMP!$AJ$2:$AU$1000,MATCH($A588,JMP!$A$2:$A$1000,0),MATCH(D$1,JMP!$AJ$1:$AU$1,0)),INDEX(Baseline!$B$2:$BD$2,1,MATCH(D$1,Baseline!$B$1:$BD$1,0)))</f>
        <v>1</v>
      </c>
      <c r="E588">
        <f>IFERROR(INDEX(JMP!$AJ$2:$AU$1000,MATCH($A588,JMP!$A$2:$A$1000,0),MATCH(E$1,JMP!$AJ$1:$AU$1,0)),INDEX(Baseline!$B$2:$BD$2,1,MATCH(E$1,Baseline!$B$1:$BD$1,0)))</f>
        <v>1</v>
      </c>
      <c r="F588" t="str">
        <f>IFERROR(INDEX(JMP!$AJ$2:$AU$1000,MATCH($A588,JMP!$A$2:$A$1000,0),MATCH(F$1,JMP!$AJ$1:$AU$1,0)),INDEX(Baseline!$B$2:$BD$2,1,MATCH(F$1,Baseline!$B$1:$BD$1,0)))</f>
        <v>e344</v>
      </c>
      <c r="G588" t="str">
        <f>IFERROR(INDEX(JMP!$AJ$2:$AU$1000,MATCH($A588,JMP!$A$2:$A$1000,0),MATCH(G$1,JMP!$AJ$1:$AU$1,0)),INDEX(Baseline!$B$2:$BD$2,1,MATCH(G$1,Baseline!$B$1:$BD$1,0)))</f>
        <v>e340</v>
      </c>
      <c r="H588">
        <f>IFERROR(INDEX(JMP!$AJ$2:$AU$1000,MATCH($A588,JMP!$A$2:$A$1000,0),MATCH(H$1,JMP!$AJ$1:$AU$1,0)),INDEX(Baseline!$B$2:$BD$2,1,MATCH(H$1,Baseline!$B$1:$BD$1,0)))</f>
        <v>1.5</v>
      </c>
      <c r="I588">
        <f>IFERROR(INDEX(JMP!$AJ$2:$AU$1000,MATCH($A588,JMP!$A$2:$A$1000,0),MATCH(I$1,JMP!$AJ$1:$AU$1,0)),INDEX(Baseline!$B$2:$BD$2,1,MATCH(I$1,Baseline!$B$1:$BD$1,0)))</f>
        <v>0.42</v>
      </c>
      <c r="J588">
        <f>IFERROR(INDEX(JMP!$AJ$2:$AU$1000,MATCH($A588,JMP!$A$2:$A$1000,0),MATCH(J$1,JMP!$AJ$1:$AU$1,0)),INDEX(Baseline!$B$2:$BD$2,1,MATCH(J$1,Baseline!$B$1:$BD$1,0)))</f>
        <v>1</v>
      </c>
      <c r="K588">
        <f>IFERROR(INDEX(JMP!$AJ$2:$AU$1000,MATCH($A588,JMP!$A$2:$A$1000,0),MATCH(K$1,JMP!$AJ$1:$AU$1,0)),INDEX(Baseline!$B$2:$BD$2,1,MATCH(K$1,Baseline!$B$1:$BD$1,0)))</f>
        <v>0</v>
      </c>
      <c r="L588">
        <f>IFERROR(INDEX(JMP!$AJ$2:$AU$1000,MATCH($A588,JMP!$A$2:$A$1000,0),MATCH(L$1,JMP!$AJ$1:$AU$1,0)),INDEX(Baseline!$B$2:$BD$2,1,MATCH(L$1,Baseline!$B$1:$BD$1,0)))</f>
        <v>0.12329554489653786</v>
      </c>
      <c r="M588" t="b">
        <f>IFERROR(INDEX(JMP!$AJ$2:$AU$1000,MATCH($A588,JMP!$A$2:$A$1000,0),MATCH(M$1,JMP!$AJ$1:$AU$1,0)),INDEX(Baseline!$B$2:$BD$2,1,MATCH(M$1,Baseline!$B$1:$BD$1,0)))</f>
        <v>0</v>
      </c>
      <c r="N588" t="b">
        <f>IFERROR(INDEX(JMP!$AJ$2:$AU$1000,MATCH($A588,JMP!$A$2:$A$1000,0),MATCH(N$1,JMP!$AJ$1:$AU$1,0)),INDEX(Baseline!$B$2:$BD$2,1,MATCH(N$1,Baseline!$B$1:$BD$1,0)))</f>
        <v>0</v>
      </c>
      <c r="O588">
        <f>IFERROR(INDEX(JMP!$AJ$2:$AU$1000,MATCH($A588,JMP!$A$2:$A$1000,0),MATCH(O$1,JMP!$AJ$1:$AU$1,0)),INDEX(Baseline!$B$2:$BD$2,1,MATCH(O$1,Baseline!$B$1:$BD$1,0)))</f>
        <v>7</v>
      </c>
      <c r="P588">
        <f>IFERROR(INDEX(JMP!$AJ$2:$AU$1000,MATCH($A588,JMP!$A$2:$A$1000,0),MATCH(P$1,JMP!$AJ$1:$AU$1,0)),INDEX(Baseline!$B$2:$BD$2,1,MATCH(P$1,Baseline!$B$1:$BD$1,0)))</f>
        <v>200</v>
      </c>
      <c r="Q588">
        <f>IFERROR(INDEX(JMP!$AJ$2:$AU$1000,MATCH($A588,JMP!$A$2:$A$1000,0),MATCH(Q$1,JMP!$AJ$1:$AU$1,0)),INDEX(Baseline!$B$2:$BD$2,1,MATCH(Q$1,Baseline!$B$1:$BD$1,0)))</f>
        <v>10</v>
      </c>
      <c r="R588">
        <f>IFERROR(INDEX(JMP!$AJ$2:$AU$1000,MATCH($A588,JMP!$A$2:$A$1000,0),MATCH(R$1,JMP!$AJ$1:$AU$1,0)),INDEX(Baseline!$B$2:$BD$2,1,MATCH(R$1,Baseline!$B$1:$BD$1,0)))</f>
        <v>0</v>
      </c>
      <c r="S588">
        <f>IFERROR(INDEX(JMP!$AJ$2:$AU$1000,MATCH($A588,JMP!$A$2:$A$1000,0),MATCH(S$1,JMP!$AJ$1:$AU$1,0)),INDEX(Baseline!$B$2:$BD$2,1,MATCH(S$1,Baseline!$B$1:$BD$1,0)))</f>
        <v>1</v>
      </c>
      <c r="T588">
        <f>IFERROR(INDEX(JMP!$AJ$2:$AU$1000,MATCH($A588,JMP!$A$2:$A$1000,0),MATCH(T$1,JMP!$AJ$1:$AU$1,0)),INDEX(Baseline!$B$2:$BD$2,1,MATCH(T$1,Baseline!$B$1:$BD$1,0)))</f>
        <v>0</v>
      </c>
      <c r="U588" t="str">
        <f>IFERROR(INDEX(JMP!$AJ$2:$AU$1000,MATCH($A588,JMP!$A$2:$A$1000,0),MATCH(U$1,JMP!$AJ$1:$AU$1,0)),INDEX(Baseline!$B$2:$BD$2,1,MATCH(U$1,Baseline!$B$1:$BD$1,0)))</f>
        <v>Titan</v>
      </c>
      <c r="V588">
        <f>IFERROR(INDEX(JMP!$AJ$2:$AU$1000,MATCH($A588,JMP!$A$2:$A$1000,0),MATCH(V$1,JMP!$AJ$1:$AU$1,0)),INDEX(Baseline!$B$2:$BD$2,1,MATCH(V$1,Baseline!$B$1:$BD$1,0)))</f>
        <v>3</v>
      </c>
      <c r="W588">
        <f>IFERROR(INDEX(JMP!$AJ$2:$AU$1000,MATCH($A588,JMP!$A$2:$A$1000,0),MATCH(W$1,JMP!$AJ$1:$AU$1,0)),INDEX(Baseline!$B$2:$BD$2,1,MATCH(W$1,Baseline!$B$1:$BD$1,0)))</f>
        <v>0.37</v>
      </c>
      <c r="X588">
        <f>IFERROR(INDEX(JMP!$AJ$2:$AU$1000,MATCH($A588,JMP!$A$2:$A$1000,0),MATCH(X$1,JMP!$AJ$1:$AU$1,0)),INDEX(Baseline!$B$2:$BD$2,1,MATCH(X$1,Baseline!$B$1:$BD$1,0)))</f>
        <v>4</v>
      </c>
      <c r="Y588">
        <f>IFERROR(INDEX(JMP!$AJ$2:$AU$1000,MATCH($A588,JMP!$A$2:$A$1000,0),MATCH(Y$1,JMP!$AJ$1:$AU$1,0)),INDEX(Baseline!$B$2:$BD$2,1,MATCH(Y$1,Baseline!$B$1:$BD$1,0)))</f>
        <v>1</v>
      </c>
      <c r="Z588">
        <f>IFERROR(INDEX(JMP!$AJ$2:$AU$1000,MATCH($A588,JMP!$A$2:$A$1000,0),MATCH(Z$1,JMP!$AJ$1:$AU$1,0)),INDEX(Baseline!$B$2:$BD$2,1,MATCH(Z$1,Baseline!$B$1:$BD$1,0)))</f>
        <v>1970</v>
      </c>
      <c r="AA588">
        <f>IFERROR(INDEX(JMP!$AJ$2:$AU$1000,MATCH($A588,JMP!$A$2:$A$1000,0),MATCH(AA$1,JMP!$AJ$1:$AU$1,0)),INDEX(Baseline!$B$2:$BD$2,1,MATCH(AA$1,Baseline!$B$1:$BD$1,0)))</f>
        <v>1970</v>
      </c>
      <c r="AB588">
        <f>IFERROR(INDEX(JMP!$AJ$2:$AU$1000,MATCH($A588,JMP!$A$2:$A$1000,0),MATCH(AB$1,JMP!$AJ$1:$AU$1,0)),INDEX(Baseline!$B$2:$BD$2,1,MATCH(AB$1,Baseline!$B$1:$BD$1,0)))</f>
        <v>0</v>
      </c>
      <c r="AC588">
        <f>IFERROR(INDEX(JMP!$AJ$2:$AU$1000,MATCH($A588,JMP!$A$2:$A$1000,0),MATCH(AC$1,JMP!$AJ$1:$AU$1,0)),INDEX(Baseline!$B$2:$BD$2,1,MATCH(AC$1,Baseline!$B$1:$BD$1,0)))</f>
        <v>1</v>
      </c>
      <c r="AD588">
        <f>IFERROR(INDEX(JMP!$AJ$2:$AU$1000,MATCH($A588,JMP!$A$2:$A$1000,0),MATCH(AD$1,JMP!$AJ$1:$AU$1,0)),INDEX(Baseline!$B$2:$BD$2,1,MATCH(AD$1,Baseline!$B$1:$BD$1,0)))</f>
        <v>8</v>
      </c>
      <c r="AE588">
        <f>IFERROR(INDEX(JMP!$AJ$2:$AU$1000,MATCH($A588,JMP!$A$2:$A$1000,0),MATCH(AE$1,JMP!$AJ$1:$AU$1,0)),INDEX(Baseline!$B$2:$BD$2,1,MATCH(AE$1,Baseline!$B$1:$BD$1,0)))</f>
        <v>0.625</v>
      </c>
      <c r="AF588" t="str">
        <f>IFERROR(INDEX(JMP!$AJ$2:$AU$1000,MATCH($A588,JMP!$A$2:$A$1000,0),MATCH(AF$1,JMP!$AJ$1:$AU$1,0)),INDEX(Baseline!$B$2:$BD$2,1,MATCH(AF$1,Baseline!$B$1:$BD$1,0)))</f>
        <v>bwb</v>
      </c>
      <c r="AG588" t="str">
        <f>IFERROR(INDEX(JMP!$AJ$2:$AU$1000,MATCH($A588,JMP!$A$2:$A$1000,0),MATCH(AG$1,JMP!$AJ$1:$AU$1,0)),INDEX(Baseline!$B$2:$BD$2,1,MATCH(AG$1,Baseline!$B$1:$BD$1,0)))</f>
        <v>V-tail</v>
      </c>
      <c r="AH588">
        <f>IFERROR(INDEX(JMP!$AJ$2:$AU$1000,MATCH($A588,JMP!$A$2:$A$1000,0),MATCH(AH$1,JMP!$AJ$1:$AU$1,0)),INDEX(Baseline!$B$2:$BD$2,1,MATCH(AH$1,Baseline!$B$1:$BD$1,0)))</f>
        <v>1</v>
      </c>
      <c r="AI588">
        <f>IFERROR(INDEX(JMP!$AJ$2:$AU$1000,MATCH($A588,JMP!$A$2:$A$1000,0),MATCH(AI$1,JMP!$AJ$1:$AU$1,0)),INDEX(Baseline!$B$2:$BD$2,1,MATCH(AI$1,Baseline!$B$1:$BD$1,0)))</f>
        <v>724000000</v>
      </c>
      <c r="AJ588">
        <f>IFERROR(INDEX(JMP!$AJ$2:$AU$1000,MATCH($A588,JMP!$A$2:$A$1000,0),MATCH(AJ$1,JMP!$AJ$1:$AU$1,0)),INDEX(Baseline!$B$2:$BD$2,1,MATCH(AJ$1,Baseline!$B$1:$BD$1,0)))</f>
        <v>54500000</v>
      </c>
      <c r="AK588">
        <f>IFERROR(INDEX(JMP!$AJ$2:$AU$1000,MATCH($A588,JMP!$A$2:$A$1000,0),MATCH(AK$1,JMP!$AJ$1:$AU$1,0)),INDEX(Baseline!$B$2:$BD$2,1,MATCH(AK$1,Baseline!$B$1:$BD$1,0)))</f>
        <v>30</v>
      </c>
      <c r="AL588">
        <f>IFERROR(INDEX(JMP!$AJ$2:$AU$1000,MATCH($A588,JMP!$A$2:$A$1000,0),MATCH(AL$1,JMP!$AJ$1:$AU$1,0)),INDEX(Baseline!$B$2:$BD$2,1,MATCH(AL$1,Baseline!$B$1:$BD$1,0)))</f>
        <v>2.2551914948232377E-2</v>
      </c>
      <c r="AM588">
        <f>IFERROR(INDEX(JMP!$AJ$2:$AU$1000,MATCH($A588,JMP!$A$2:$A$1000,0),MATCH(AM$1,JMP!$AJ$1:$AU$1,0)),INDEX(Baseline!$B$2:$BD$2,1,MATCH(AM$1,Baseline!$B$1:$BD$1,0)))</f>
        <v>14.913468327257142</v>
      </c>
      <c r="AN588">
        <f>IFERROR(INDEX(JMP!$AJ$2:$AU$1000,MATCH($A588,JMP!$A$2:$A$1000,0),MATCH(AN$1,JMP!$AJ$1:$AU$1,0)),INDEX(Baseline!$B$2:$BD$2,1,MATCH(AN$1,Baseline!$B$1:$BD$1,0)))</f>
        <v>2.5275739516307665</v>
      </c>
      <c r="AO588">
        <f>IFERROR(INDEX(JMP!$AJ$2:$AU$1000,MATCH($A588,JMP!$A$2:$A$1000,0),MATCH(AO$1,JMP!$AJ$1:$AU$1,0)),INDEX(Baseline!$B$2:$BD$2,1,MATCH(AO$1,Baseline!$B$1:$BD$1,0)))</f>
        <v>0.39800386306889091</v>
      </c>
      <c r="AP588">
        <f>IFERROR(INDEX(JMP!$AJ$2:$AU$1000,MATCH($A588,JMP!$A$2:$A$1000,0),MATCH(AP$1,JMP!$AJ$1:$AU$1,0)),INDEX(Baseline!$B$2:$BD$2,1,MATCH(AP$1,Baseline!$B$1:$BD$1,0)))</f>
        <v>0</v>
      </c>
      <c r="AQ588">
        <f>IFERROR(INDEX(JMP!$AJ$2:$AU$1000,MATCH($A588,JMP!$A$2:$A$1000,0),MATCH(AQ$1,JMP!$AJ$1:$AU$1,0)),INDEX(Baseline!$B$2:$BD$2,1,MATCH(AQ$1,Baseline!$B$1:$BD$1,0)))</f>
        <v>0.35</v>
      </c>
      <c r="AR588">
        <f>IFERROR(INDEX(JMP!$AJ$2:$AU$1000,MATCH($A588,JMP!$A$2:$A$1000,0),MATCH(AR$1,JMP!$AJ$1:$AU$1,0)),INDEX(Baseline!$B$2:$BD$2,1,MATCH(AR$1,Baseline!$B$1:$BD$1,0)))</f>
        <v>0</v>
      </c>
      <c r="AS588">
        <f>IFERROR(INDEX(JMP!$AJ$2:$AU$1000,MATCH($A588,JMP!$A$2:$A$1000,0),MATCH(AS$1,JMP!$AJ$1:$AU$1,0)),INDEX(Baseline!$B$2:$BD$2,1,MATCH(AS$1,Baseline!$B$1:$BD$1,0)))</f>
        <v>0</v>
      </c>
      <c r="AT588">
        <f>IFERROR(INDEX(JMP!$AJ$2:$AU$1000,MATCH($A588,JMP!$A$2:$A$1000,0),MATCH(AT$1,JMP!$AJ$1:$AU$1,0)),INDEX(Baseline!$B$2:$BD$2,1,MATCH(AT$1,Baseline!$B$1:$BD$1,0)))</f>
        <v>500</v>
      </c>
      <c r="AU588">
        <f>IFERROR(INDEX(JMP!$AJ$2:$AU$1000,MATCH($A588,JMP!$A$2:$A$1000,0),MATCH(AU$1,JMP!$AJ$1:$AU$1,0)),INDEX(Baseline!$B$2:$BD$2,1,MATCH(AU$1,Baseline!$B$1:$BD$1,0)))</f>
        <v>50</v>
      </c>
      <c r="AV588">
        <f>IFERROR(INDEX(JMP!$AJ$2:$AU$1000,MATCH($A588,JMP!$A$2:$A$1000,0),MATCH(AV$1,JMP!$AJ$1:$AU$1,0)),INDEX(Baseline!$B$2:$BD$2,1,MATCH(AV$1,Baseline!$B$1:$BD$1,0)))</f>
        <v>12.1</v>
      </c>
      <c r="AW588">
        <f>IFERROR(INDEX(JMP!$AJ$2:$AU$1000,MATCH($A588,JMP!$A$2:$A$1000,0),MATCH(AW$1,JMP!$AJ$1:$AU$1,0)),INDEX(Baseline!$B$2:$BD$2,1,MATCH(AW$1,Baseline!$B$1:$BD$1,0)))</f>
        <v>1.9961979999999998E-3</v>
      </c>
      <c r="AX588">
        <f>IFERROR(INDEX(JMP!$AJ$2:$AU$1000,MATCH($A588,JMP!$A$2:$A$1000,0),MATCH(AX$1,JMP!$AJ$1:$AU$1,0)),INDEX(Baseline!$B$2:$BD$2,1,MATCH(AX$1,Baseline!$B$1:$BD$1,0)))</f>
        <v>1.9961979999999998E-3</v>
      </c>
      <c r="AY588">
        <f>IFERROR(INDEX(JMP!$AJ$2:$AU$1000,MATCH($A588,JMP!$A$2:$A$1000,0),MATCH(AY$1,JMP!$AJ$1:$AU$1,0)),INDEX(Baseline!$B$2:$BD$2,1,MATCH(AY$1,Baseline!$B$1:$BD$1,0)))</f>
        <v>1.9607137E-2</v>
      </c>
      <c r="AZ588">
        <f>IFERROR(INDEX(JMP!$AJ$2:$AU$1000,MATCH($A588,JMP!$A$2:$A$1000,0),MATCH(AZ$1,JMP!$AJ$1:$AU$1,0)),INDEX(Baseline!$B$2:$BD$2,1,MATCH(AZ$1,Baseline!$B$1:$BD$1,0)))</f>
        <v>1</v>
      </c>
      <c r="BA588">
        <f>IFERROR(INDEX(JMP!$AJ$2:$AU$1000,MATCH($A588,JMP!$A$2:$A$1000,0),MATCH(BA$1,JMP!$AJ$1:$AU$1,0)),INDEX(Baseline!$B$2:$BD$2,1,MATCH(BA$1,Baseline!$B$1:$BD$1,0)))</f>
        <v>100</v>
      </c>
      <c r="BB588">
        <f>IFERROR(INDEX(JMP!$AJ$2:$AU$1000,MATCH($A588,JMP!$A$2:$A$1000,0),MATCH(BB$1,JMP!$AJ$1:$AU$1,0)),INDEX(Baseline!$B$2:$BD$2,1,MATCH(BB$1,Baseline!$B$1:$BD$1,0)))</f>
        <v>0</v>
      </c>
      <c r="BC588">
        <f>IFERROR(INDEX(JMP!$AJ$2:$AU$1000,MATCH($A588,JMP!$A$2:$A$1000,0),MATCH(BC$1,JMP!$AJ$1:$AU$1,0)),INDEX(Baseline!$B$2:$BD$2,1,MATCH(BC$1,Baseline!$B$1:$BD$1,0)))</f>
        <v>2</v>
      </c>
      <c r="BD588">
        <f>IFERROR(INDEX(JMP!$AJ$2:$AU$1000,MATCH($A588,JMP!$A$2:$A$1000,0),MATCH(BD$1,JMP!$AJ$1:$AU$1,0)),INDEX(Baseline!$B$2:$BD$2,1,MATCH(BD$1,Baseline!$B$1:$BD$1,0)))</f>
        <v>3.9799798385000003</v>
      </c>
      <c r="BE588">
        <f>IFERROR(INDEX(JMP!$AJ$2:$AU$1000,MATCH($A588,JMP!$A$2:$A$1000,0),MATCH(BE$1,JMP!$AJ$1:$AU$1,0)),INDEX(Baseline!$B$2:$BE$2,1,MATCH(BE$1,Baseline!$B$1:$BE$1,0)))</f>
        <v>400000</v>
      </c>
      <c r="BF588" t="str">
        <f t="shared" si="45"/>
        <v>yes</v>
      </c>
      <c r="BG588" t="str">
        <f t="shared" si="46"/>
        <v>yes</v>
      </c>
      <c r="BH588">
        <f t="shared" si="47"/>
        <v>0.5</v>
      </c>
      <c r="BI588">
        <f t="shared" si="48"/>
        <v>100</v>
      </c>
      <c r="BK588">
        <v>589</v>
      </c>
      <c r="BL588" t="str">
        <f t="shared" si="49"/>
        <v>summer</v>
      </c>
    </row>
    <row r="589" spans="1:64" x14ac:dyDescent="0.35">
      <c r="A589">
        <v>588</v>
      </c>
      <c r="B589">
        <f>IFERROR(INDEX(JMP!$AJ$2:$AU$1000,MATCH($A589,JMP!$A$2:$A$1000,0),MATCH(B$1,JMP!$AJ$1:$AU$1,0)),INDEX(Baseline!$B$2:$BD$2,1,MATCH(B$1,Baseline!$B$1:$BD$1,0)))</f>
        <v>0</v>
      </c>
      <c r="C589">
        <f>IFERROR(INDEX(JMP!$AJ$2:$AU$1000,MATCH($A589,JMP!$A$2:$A$1000,0),MATCH(C$1,JMP!$AJ$1:$AU$1,0)),INDEX(Baseline!$B$2:$BD$2,1,MATCH(C$1,Baseline!$B$1:$BD$1,0)))</f>
        <v>8760</v>
      </c>
      <c r="D589">
        <f>IFERROR(INDEX(JMP!$AJ$2:$AU$1000,MATCH($A589,JMP!$A$2:$A$1000,0),MATCH(D$1,JMP!$AJ$1:$AU$1,0)),INDEX(Baseline!$B$2:$BD$2,1,MATCH(D$1,Baseline!$B$1:$BD$1,0)))</f>
        <v>1</v>
      </c>
      <c r="E589">
        <f>IFERROR(INDEX(JMP!$AJ$2:$AU$1000,MATCH($A589,JMP!$A$2:$A$1000,0),MATCH(E$1,JMP!$AJ$1:$AU$1,0)),INDEX(Baseline!$B$2:$BD$2,1,MATCH(E$1,Baseline!$B$1:$BD$1,0)))</f>
        <v>1</v>
      </c>
      <c r="F589" t="str">
        <f>IFERROR(INDEX(JMP!$AJ$2:$AU$1000,MATCH($A589,JMP!$A$2:$A$1000,0),MATCH(F$1,JMP!$AJ$1:$AU$1,0)),INDEX(Baseline!$B$2:$BD$2,1,MATCH(F$1,Baseline!$B$1:$BD$1,0)))</f>
        <v>e344</v>
      </c>
      <c r="G589" t="str">
        <f>IFERROR(INDEX(JMP!$AJ$2:$AU$1000,MATCH($A589,JMP!$A$2:$A$1000,0),MATCH(G$1,JMP!$AJ$1:$AU$1,0)),INDEX(Baseline!$B$2:$BD$2,1,MATCH(G$1,Baseline!$B$1:$BD$1,0)))</f>
        <v>e340</v>
      </c>
      <c r="H589">
        <f>IFERROR(INDEX(JMP!$AJ$2:$AU$1000,MATCH($A589,JMP!$A$2:$A$1000,0),MATCH(H$1,JMP!$AJ$1:$AU$1,0)),INDEX(Baseline!$B$2:$BD$2,1,MATCH(H$1,Baseline!$B$1:$BD$1,0)))</f>
        <v>1.5</v>
      </c>
      <c r="I589">
        <f>IFERROR(INDEX(JMP!$AJ$2:$AU$1000,MATCH($A589,JMP!$A$2:$A$1000,0),MATCH(I$1,JMP!$AJ$1:$AU$1,0)),INDEX(Baseline!$B$2:$BD$2,1,MATCH(I$1,Baseline!$B$1:$BD$1,0)))</f>
        <v>0.42</v>
      </c>
      <c r="J589">
        <f>IFERROR(INDEX(JMP!$AJ$2:$AU$1000,MATCH($A589,JMP!$A$2:$A$1000,0),MATCH(J$1,JMP!$AJ$1:$AU$1,0)),INDEX(Baseline!$B$2:$BD$2,1,MATCH(J$1,Baseline!$B$1:$BD$1,0)))</f>
        <v>1</v>
      </c>
      <c r="K589">
        <f>IFERROR(INDEX(JMP!$AJ$2:$AU$1000,MATCH($A589,JMP!$A$2:$A$1000,0),MATCH(K$1,JMP!$AJ$1:$AU$1,0)),INDEX(Baseline!$B$2:$BD$2,1,MATCH(K$1,Baseline!$B$1:$BD$1,0)))</f>
        <v>0</v>
      </c>
      <c r="L589">
        <f>IFERROR(INDEX(JMP!$AJ$2:$AU$1000,MATCH($A589,JMP!$A$2:$A$1000,0),MATCH(L$1,JMP!$AJ$1:$AU$1,0)),INDEX(Baseline!$B$2:$BD$2,1,MATCH(L$1,Baseline!$B$1:$BD$1,0)))</f>
        <v>0.15469931010770993</v>
      </c>
      <c r="M589" t="b">
        <f>IFERROR(INDEX(JMP!$AJ$2:$AU$1000,MATCH($A589,JMP!$A$2:$A$1000,0),MATCH(M$1,JMP!$AJ$1:$AU$1,0)),INDEX(Baseline!$B$2:$BD$2,1,MATCH(M$1,Baseline!$B$1:$BD$1,0)))</f>
        <v>0</v>
      </c>
      <c r="N589" t="b">
        <f>IFERROR(INDEX(JMP!$AJ$2:$AU$1000,MATCH($A589,JMP!$A$2:$A$1000,0),MATCH(N$1,JMP!$AJ$1:$AU$1,0)),INDEX(Baseline!$B$2:$BD$2,1,MATCH(N$1,Baseline!$B$1:$BD$1,0)))</f>
        <v>0</v>
      </c>
      <c r="O589">
        <f>IFERROR(INDEX(JMP!$AJ$2:$AU$1000,MATCH($A589,JMP!$A$2:$A$1000,0),MATCH(O$1,JMP!$AJ$1:$AU$1,0)),INDEX(Baseline!$B$2:$BD$2,1,MATCH(O$1,Baseline!$B$1:$BD$1,0)))</f>
        <v>7</v>
      </c>
      <c r="P589">
        <f>IFERROR(INDEX(JMP!$AJ$2:$AU$1000,MATCH($A589,JMP!$A$2:$A$1000,0),MATCH(P$1,JMP!$AJ$1:$AU$1,0)),INDEX(Baseline!$B$2:$BD$2,1,MATCH(P$1,Baseline!$B$1:$BD$1,0)))</f>
        <v>200</v>
      </c>
      <c r="Q589">
        <f>IFERROR(INDEX(JMP!$AJ$2:$AU$1000,MATCH($A589,JMP!$A$2:$A$1000,0),MATCH(Q$1,JMP!$AJ$1:$AU$1,0)),INDEX(Baseline!$B$2:$BD$2,1,MATCH(Q$1,Baseline!$B$1:$BD$1,0)))</f>
        <v>10</v>
      </c>
      <c r="R589">
        <f>IFERROR(INDEX(JMP!$AJ$2:$AU$1000,MATCH($A589,JMP!$A$2:$A$1000,0),MATCH(R$1,JMP!$AJ$1:$AU$1,0)),INDEX(Baseline!$B$2:$BD$2,1,MATCH(R$1,Baseline!$B$1:$BD$1,0)))</f>
        <v>0</v>
      </c>
      <c r="S589">
        <f>IFERROR(INDEX(JMP!$AJ$2:$AU$1000,MATCH($A589,JMP!$A$2:$A$1000,0),MATCH(S$1,JMP!$AJ$1:$AU$1,0)),INDEX(Baseline!$B$2:$BD$2,1,MATCH(S$1,Baseline!$B$1:$BD$1,0)))</f>
        <v>1</v>
      </c>
      <c r="T589">
        <f>IFERROR(INDEX(JMP!$AJ$2:$AU$1000,MATCH($A589,JMP!$A$2:$A$1000,0),MATCH(T$1,JMP!$AJ$1:$AU$1,0)),INDEX(Baseline!$B$2:$BD$2,1,MATCH(T$1,Baseline!$B$1:$BD$1,0)))</f>
        <v>0</v>
      </c>
      <c r="U589" t="str">
        <f>IFERROR(INDEX(JMP!$AJ$2:$AU$1000,MATCH($A589,JMP!$A$2:$A$1000,0),MATCH(U$1,JMP!$AJ$1:$AU$1,0)),INDEX(Baseline!$B$2:$BD$2,1,MATCH(U$1,Baseline!$B$1:$BD$1,0)))</f>
        <v>Titan</v>
      </c>
      <c r="V589">
        <f>IFERROR(INDEX(JMP!$AJ$2:$AU$1000,MATCH($A589,JMP!$A$2:$A$1000,0),MATCH(V$1,JMP!$AJ$1:$AU$1,0)),INDEX(Baseline!$B$2:$BD$2,1,MATCH(V$1,Baseline!$B$1:$BD$1,0)))</f>
        <v>3</v>
      </c>
      <c r="W589">
        <f>IFERROR(INDEX(JMP!$AJ$2:$AU$1000,MATCH($A589,JMP!$A$2:$A$1000,0),MATCH(W$1,JMP!$AJ$1:$AU$1,0)),INDEX(Baseline!$B$2:$BD$2,1,MATCH(W$1,Baseline!$B$1:$BD$1,0)))</f>
        <v>0.37</v>
      </c>
      <c r="X589">
        <f>IFERROR(INDEX(JMP!$AJ$2:$AU$1000,MATCH($A589,JMP!$A$2:$A$1000,0),MATCH(X$1,JMP!$AJ$1:$AU$1,0)),INDEX(Baseline!$B$2:$BD$2,1,MATCH(X$1,Baseline!$B$1:$BD$1,0)))</f>
        <v>4</v>
      </c>
      <c r="Y589">
        <f>IFERROR(INDEX(JMP!$AJ$2:$AU$1000,MATCH($A589,JMP!$A$2:$A$1000,0),MATCH(Y$1,JMP!$AJ$1:$AU$1,0)),INDEX(Baseline!$B$2:$BD$2,1,MATCH(Y$1,Baseline!$B$1:$BD$1,0)))</f>
        <v>6</v>
      </c>
      <c r="Z589">
        <f>IFERROR(INDEX(JMP!$AJ$2:$AU$1000,MATCH($A589,JMP!$A$2:$A$1000,0),MATCH(Z$1,JMP!$AJ$1:$AU$1,0)),INDEX(Baseline!$B$2:$BD$2,1,MATCH(Z$1,Baseline!$B$1:$BD$1,0)))</f>
        <v>1970</v>
      </c>
      <c r="AA589">
        <f>IFERROR(INDEX(JMP!$AJ$2:$AU$1000,MATCH($A589,JMP!$A$2:$A$1000,0),MATCH(AA$1,JMP!$AJ$1:$AU$1,0)),INDEX(Baseline!$B$2:$BD$2,1,MATCH(AA$1,Baseline!$B$1:$BD$1,0)))</f>
        <v>1970</v>
      </c>
      <c r="AB589">
        <f>IFERROR(INDEX(JMP!$AJ$2:$AU$1000,MATCH($A589,JMP!$A$2:$A$1000,0),MATCH(AB$1,JMP!$AJ$1:$AU$1,0)),INDEX(Baseline!$B$2:$BD$2,1,MATCH(AB$1,Baseline!$B$1:$BD$1,0)))</f>
        <v>0</v>
      </c>
      <c r="AC589">
        <f>IFERROR(INDEX(JMP!$AJ$2:$AU$1000,MATCH($A589,JMP!$A$2:$A$1000,0),MATCH(AC$1,JMP!$AJ$1:$AU$1,0)),INDEX(Baseline!$B$2:$BD$2,1,MATCH(AC$1,Baseline!$B$1:$BD$1,0)))</f>
        <v>1</v>
      </c>
      <c r="AD589">
        <f>IFERROR(INDEX(JMP!$AJ$2:$AU$1000,MATCH($A589,JMP!$A$2:$A$1000,0),MATCH(AD$1,JMP!$AJ$1:$AU$1,0)),INDEX(Baseline!$B$2:$BD$2,1,MATCH(AD$1,Baseline!$B$1:$BD$1,0)))</f>
        <v>8</v>
      </c>
      <c r="AE589">
        <f>IFERROR(INDEX(JMP!$AJ$2:$AU$1000,MATCH($A589,JMP!$A$2:$A$1000,0),MATCH(AE$1,JMP!$AJ$1:$AU$1,0)),INDEX(Baseline!$B$2:$BD$2,1,MATCH(AE$1,Baseline!$B$1:$BD$1,0)))</f>
        <v>0.25</v>
      </c>
      <c r="AF589" t="str">
        <f>IFERROR(INDEX(JMP!$AJ$2:$AU$1000,MATCH($A589,JMP!$A$2:$A$1000,0),MATCH(AF$1,JMP!$AJ$1:$AU$1,0)),INDEX(Baseline!$B$2:$BD$2,1,MATCH(AF$1,Baseline!$B$1:$BD$1,0)))</f>
        <v>bwb</v>
      </c>
      <c r="AG589" t="str">
        <f>IFERROR(INDEX(JMP!$AJ$2:$AU$1000,MATCH($A589,JMP!$A$2:$A$1000,0),MATCH(AG$1,JMP!$AJ$1:$AU$1,0)),INDEX(Baseline!$B$2:$BD$2,1,MATCH(AG$1,Baseline!$B$1:$BD$1,0)))</f>
        <v>V-tail</v>
      </c>
      <c r="AH589">
        <f>IFERROR(INDEX(JMP!$AJ$2:$AU$1000,MATCH($A589,JMP!$A$2:$A$1000,0),MATCH(AH$1,JMP!$AJ$1:$AU$1,0)),INDEX(Baseline!$B$2:$BD$2,1,MATCH(AH$1,Baseline!$B$1:$BD$1,0)))</f>
        <v>0</v>
      </c>
      <c r="AI589">
        <f>IFERROR(INDEX(JMP!$AJ$2:$AU$1000,MATCH($A589,JMP!$A$2:$A$1000,0),MATCH(AI$1,JMP!$AJ$1:$AU$1,0)),INDEX(Baseline!$B$2:$BD$2,1,MATCH(AI$1,Baseline!$B$1:$BD$1,0)))</f>
        <v>724000000</v>
      </c>
      <c r="AJ589">
        <f>IFERROR(INDEX(JMP!$AJ$2:$AU$1000,MATCH($A589,JMP!$A$2:$A$1000,0),MATCH(AJ$1,JMP!$AJ$1:$AU$1,0)),INDEX(Baseline!$B$2:$BD$2,1,MATCH(AJ$1,Baseline!$B$1:$BD$1,0)))</f>
        <v>54500000</v>
      </c>
      <c r="AK589">
        <f>IFERROR(INDEX(JMP!$AJ$2:$AU$1000,MATCH($A589,JMP!$A$2:$A$1000,0),MATCH(AK$1,JMP!$AJ$1:$AU$1,0)),INDEX(Baseline!$B$2:$BD$2,1,MATCH(AK$1,Baseline!$B$1:$BD$1,0)))</f>
        <v>30</v>
      </c>
      <c r="AL589">
        <f>IFERROR(INDEX(JMP!$AJ$2:$AU$1000,MATCH($A589,JMP!$A$2:$A$1000,0),MATCH(AL$1,JMP!$AJ$1:$AU$1,0)),INDEX(Baseline!$B$2:$BD$2,1,MATCH(AL$1,Baseline!$B$1:$BD$1,0)))</f>
        <v>2.083298589121968E-2</v>
      </c>
      <c r="AM589">
        <f>IFERROR(INDEX(JMP!$AJ$2:$AU$1000,MATCH($A589,JMP!$A$2:$A$1000,0),MATCH(AM$1,JMP!$AJ$1:$AU$1,0)),INDEX(Baseline!$B$2:$BD$2,1,MATCH(AM$1,Baseline!$B$1:$BD$1,0)))</f>
        <v>16.050984546857144</v>
      </c>
      <c r="AN589">
        <f>IFERROR(INDEX(JMP!$AJ$2:$AU$1000,MATCH($A589,JMP!$A$2:$A$1000,0),MATCH(AN$1,JMP!$AJ$1:$AU$1,0)),INDEX(Baseline!$B$2:$BD$2,1,MATCH(AN$1,Baseline!$B$1:$BD$1,0)))</f>
        <v>2.1013561236420881</v>
      </c>
      <c r="AO589">
        <f>IFERROR(INDEX(JMP!$AJ$2:$AU$1000,MATCH($A589,JMP!$A$2:$A$1000,0),MATCH(AO$1,JMP!$AJ$1:$AU$1,0)),INDEX(Baseline!$B$2:$BD$2,1,MATCH(AO$1,Baseline!$B$1:$BD$1,0)))</f>
        <v>0.50336238814374301</v>
      </c>
      <c r="AP589">
        <f>IFERROR(INDEX(JMP!$AJ$2:$AU$1000,MATCH($A589,JMP!$A$2:$A$1000,0),MATCH(AP$1,JMP!$AJ$1:$AU$1,0)),INDEX(Baseline!$B$2:$BD$2,1,MATCH(AP$1,Baseline!$B$1:$BD$1,0)))</f>
        <v>0</v>
      </c>
      <c r="AQ589">
        <f>IFERROR(INDEX(JMP!$AJ$2:$AU$1000,MATCH($A589,JMP!$A$2:$A$1000,0),MATCH(AQ$1,JMP!$AJ$1:$AU$1,0)),INDEX(Baseline!$B$2:$BD$2,1,MATCH(AQ$1,Baseline!$B$1:$BD$1,0)))</f>
        <v>0.35</v>
      </c>
      <c r="AR589">
        <f>IFERROR(INDEX(JMP!$AJ$2:$AU$1000,MATCH($A589,JMP!$A$2:$A$1000,0),MATCH(AR$1,JMP!$AJ$1:$AU$1,0)),INDEX(Baseline!$B$2:$BD$2,1,MATCH(AR$1,Baseline!$B$1:$BD$1,0)))</f>
        <v>0</v>
      </c>
      <c r="AS589">
        <f>IFERROR(INDEX(JMP!$AJ$2:$AU$1000,MATCH($A589,JMP!$A$2:$A$1000,0),MATCH(AS$1,JMP!$AJ$1:$AU$1,0)),INDEX(Baseline!$B$2:$BD$2,1,MATCH(AS$1,Baseline!$B$1:$BD$1,0)))</f>
        <v>0</v>
      </c>
      <c r="AT589">
        <f>IFERROR(INDEX(JMP!$AJ$2:$AU$1000,MATCH($A589,JMP!$A$2:$A$1000,0),MATCH(AT$1,JMP!$AJ$1:$AU$1,0)),INDEX(Baseline!$B$2:$BD$2,1,MATCH(AT$1,Baseline!$B$1:$BD$1,0)))</f>
        <v>500</v>
      </c>
      <c r="AU589">
        <f>IFERROR(INDEX(JMP!$AJ$2:$AU$1000,MATCH($A589,JMP!$A$2:$A$1000,0),MATCH(AU$1,JMP!$AJ$1:$AU$1,0)),INDEX(Baseline!$B$2:$BD$2,1,MATCH(AU$1,Baseline!$B$1:$BD$1,0)))</f>
        <v>50</v>
      </c>
      <c r="AV589">
        <f>IFERROR(INDEX(JMP!$AJ$2:$AU$1000,MATCH($A589,JMP!$A$2:$A$1000,0),MATCH(AV$1,JMP!$AJ$1:$AU$1,0)),INDEX(Baseline!$B$2:$BD$2,1,MATCH(AV$1,Baseline!$B$1:$BD$1,0)))</f>
        <v>12.1</v>
      </c>
      <c r="AW589">
        <f>IFERROR(INDEX(JMP!$AJ$2:$AU$1000,MATCH($A589,JMP!$A$2:$A$1000,0),MATCH(AW$1,JMP!$AJ$1:$AU$1,0)),INDEX(Baseline!$B$2:$BD$2,1,MATCH(AW$1,Baseline!$B$1:$BD$1,0)))</f>
        <v>1.9961979999999998E-3</v>
      </c>
      <c r="AX589">
        <f>IFERROR(INDEX(JMP!$AJ$2:$AU$1000,MATCH($A589,JMP!$A$2:$A$1000,0),MATCH(AX$1,JMP!$AJ$1:$AU$1,0)),INDEX(Baseline!$B$2:$BD$2,1,MATCH(AX$1,Baseline!$B$1:$BD$1,0)))</f>
        <v>1.9961979999999998E-3</v>
      </c>
      <c r="AY589">
        <f>IFERROR(INDEX(JMP!$AJ$2:$AU$1000,MATCH($A589,JMP!$A$2:$A$1000,0),MATCH(AY$1,JMP!$AJ$1:$AU$1,0)),INDEX(Baseline!$B$2:$BD$2,1,MATCH(AY$1,Baseline!$B$1:$BD$1,0)))</f>
        <v>1.9607137E-2</v>
      </c>
      <c r="AZ589">
        <f>IFERROR(INDEX(JMP!$AJ$2:$AU$1000,MATCH($A589,JMP!$A$2:$A$1000,0),MATCH(AZ$1,JMP!$AJ$1:$AU$1,0)),INDEX(Baseline!$B$2:$BD$2,1,MATCH(AZ$1,Baseline!$B$1:$BD$1,0)))</f>
        <v>1</v>
      </c>
      <c r="BA589">
        <f>IFERROR(INDEX(JMP!$AJ$2:$AU$1000,MATCH($A589,JMP!$A$2:$A$1000,0),MATCH(BA$1,JMP!$AJ$1:$AU$1,0)),INDEX(Baseline!$B$2:$BD$2,1,MATCH(BA$1,Baseline!$B$1:$BD$1,0)))</f>
        <v>100</v>
      </c>
      <c r="BB589">
        <f>IFERROR(INDEX(JMP!$AJ$2:$AU$1000,MATCH($A589,JMP!$A$2:$A$1000,0),MATCH(BB$1,JMP!$AJ$1:$AU$1,0)),INDEX(Baseline!$B$2:$BD$2,1,MATCH(BB$1,Baseline!$B$1:$BD$1,0)))</f>
        <v>0</v>
      </c>
      <c r="BC589">
        <f>IFERROR(INDEX(JMP!$AJ$2:$AU$1000,MATCH($A589,JMP!$A$2:$A$1000,0),MATCH(BC$1,JMP!$AJ$1:$AU$1,0)),INDEX(Baseline!$B$2:$BD$2,1,MATCH(BC$1,Baseline!$B$1:$BD$1,0)))</f>
        <v>3</v>
      </c>
      <c r="BD589">
        <f>IFERROR(INDEX(JMP!$AJ$2:$AU$1000,MATCH($A589,JMP!$A$2:$A$1000,0),MATCH(BD$1,JMP!$AJ$1:$AU$1,0)),INDEX(Baseline!$B$2:$BD$2,1,MATCH(BD$1,Baseline!$B$1:$BD$1,0)))</f>
        <v>4.5786613967000003</v>
      </c>
      <c r="BE589">
        <f>IFERROR(INDEX(JMP!$AJ$2:$AU$1000,MATCH($A589,JMP!$A$2:$A$1000,0),MATCH(BE$1,JMP!$AJ$1:$AU$1,0)),INDEX(Baseline!$B$2:$BE$2,1,MATCH(BE$1,Baseline!$B$1:$BE$1,0)))</f>
        <v>400000</v>
      </c>
      <c r="BF589" t="str">
        <f t="shared" si="45"/>
        <v>yes</v>
      </c>
      <c r="BG589" t="str">
        <f t="shared" si="46"/>
        <v>no</v>
      </c>
      <c r="BH589">
        <f t="shared" si="47"/>
        <v>0.25</v>
      </c>
      <c r="BI589">
        <f t="shared" si="48"/>
        <v>100</v>
      </c>
      <c r="BK589">
        <v>590</v>
      </c>
      <c r="BL589" t="str">
        <f t="shared" si="49"/>
        <v>fall</v>
      </c>
    </row>
    <row r="590" spans="1:64" x14ac:dyDescent="0.35">
      <c r="A590">
        <v>589</v>
      </c>
      <c r="B590">
        <f>IFERROR(INDEX(JMP!$AJ$2:$AU$1000,MATCH($A590,JMP!$A$2:$A$1000,0),MATCH(B$1,JMP!$AJ$1:$AU$1,0)),INDEX(Baseline!$B$2:$BD$2,1,MATCH(B$1,Baseline!$B$1:$BD$1,0)))</f>
        <v>0</v>
      </c>
      <c r="C590">
        <f>IFERROR(INDEX(JMP!$AJ$2:$AU$1000,MATCH($A590,JMP!$A$2:$A$1000,0),MATCH(C$1,JMP!$AJ$1:$AU$1,0)),INDEX(Baseline!$B$2:$BD$2,1,MATCH(C$1,Baseline!$B$1:$BD$1,0)))</f>
        <v>8760</v>
      </c>
      <c r="D590">
        <f>IFERROR(INDEX(JMP!$AJ$2:$AU$1000,MATCH($A590,JMP!$A$2:$A$1000,0),MATCH(D$1,JMP!$AJ$1:$AU$1,0)),INDEX(Baseline!$B$2:$BD$2,1,MATCH(D$1,Baseline!$B$1:$BD$1,0)))</f>
        <v>1</v>
      </c>
      <c r="E590">
        <f>IFERROR(INDEX(JMP!$AJ$2:$AU$1000,MATCH($A590,JMP!$A$2:$A$1000,0),MATCH(E$1,JMP!$AJ$1:$AU$1,0)),INDEX(Baseline!$B$2:$BD$2,1,MATCH(E$1,Baseline!$B$1:$BD$1,0)))</f>
        <v>1</v>
      </c>
      <c r="F590" t="str">
        <f>IFERROR(INDEX(JMP!$AJ$2:$AU$1000,MATCH($A590,JMP!$A$2:$A$1000,0),MATCH(F$1,JMP!$AJ$1:$AU$1,0)),INDEX(Baseline!$B$2:$BD$2,1,MATCH(F$1,Baseline!$B$1:$BD$1,0)))</f>
        <v>e344</v>
      </c>
      <c r="G590" t="str">
        <f>IFERROR(INDEX(JMP!$AJ$2:$AU$1000,MATCH($A590,JMP!$A$2:$A$1000,0),MATCH(G$1,JMP!$AJ$1:$AU$1,0)),INDEX(Baseline!$B$2:$BD$2,1,MATCH(G$1,Baseline!$B$1:$BD$1,0)))</f>
        <v>e340</v>
      </c>
      <c r="H590">
        <f>IFERROR(INDEX(JMP!$AJ$2:$AU$1000,MATCH($A590,JMP!$A$2:$A$1000,0),MATCH(H$1,JMP!$AJ$1:$AU$1,0)),INDEX(Baseline!$B$2:$BD$2,1,MATCH(H$1,Baseline!$B$1:$BD$1,0)))</f>
        <v>1.5</v>
      </c>
      <c r="I590">
        <f>IFERROR(INDEX(JMP!$AJ$2:$AU$1000,MATCH($A590,JMP!$A$2:$A$1000,0),MATCH(I$1,JMP!$AJ$1:$AU$1,0)),INDEX(Baseline!$B$2:$BD$2,1,MATCH(I$1,Baseline!$B$1:$BD$1,0)))</f>
        <v>0.42</v>
      </c>
      <c r="J590">
        <f>IFERROR(INDEX(JMP!$AJ$2:$AU$1000,MATCH($A590,JMP!$A$2:$A$1000,0),MATCH(J$1,JMP!$AJ$1:$AU$1,0)),INDEX(Baseline!$B$2:$BD$2,1,MATCH(J$1,Baseline!$B$1:$BD$1,0)))</f>
        <v>1</v>
      </c>
      <c r="K590">
        <f>IFERROR(INDEX(JMP!$AJ$2:$AU$1000,MATCH($A590,JMP!$A$2:$A$1000,0),MATCH(K$1,JMP!$AJ$1:$AU$1,0)),INDEX(Baseline!$B$2:$BD$2,1,MATCH(K$1,Baseline!$B$1:$BD$1,0)))</f>
        <v>0</v>
      </c>
      <c r="L590">
        <f>IFERROR(INDEX(JMP!$AJ$2:$AU$1000,MATCH($A590,JMP!$A$2:$A$1000,0),MATCH(L$1,JMP!$AJ$1:$AU$1,0)),INDEX(Baseline!$B$2:$BD$2,1,MATCH(L$1,Baseline!$B$1:$BD$1,0)))</f>
        <v>0.16847368059291395</v>
      </c>
      <c r="M590" t="b">
        <f>IFERROR(INDEX(JMP!$AJ$2:$AU$1000,MATCH($A590,JMP!$A$2:$A$1000,0),MATCH(M$1,JMP!$AJ$1:$AU$1,0)),INDEX(Baseline!$B$2:$BD$2,1,MATCH(M$1,Baseline!$B$1:$BD$1,0)))</f>
        <v>0</v>
      </c>
      <c r="N590" t="b">
        <f>IFERROR(INDEX(JMP!$AJ$2:$AU$1000,MATCH($A590,JMP!$A$2:$A$1000,0),MATCH(N$1,JMP!$AJ$1:$AU$1,0)),INDEX(Baseline!$B$2:$BD$2,1,MATCH(N$1,Baseline!$B$1:$BD$1,0)))</f>
        <v>0</v>
      </c>
      <c r="O590">
        <f>IFERROR(INDEX(JMP!$AJ$2:$AU$1000,MATCH($A590,JMP!$A$2:$A$1000,0),MATCH(O$1,JMP!$AJ$1:$AU$1,0)),INDEX(Baseline!$B$2:$BD$2,1,MATCH(O$1,Baseline!$B$1:$BD$1,0)))</f>
        <v>7</v>
      </c>
      <c r="P590">
        <f>IFERROR(INDEX(JMP!$AJ$2:$AU$1000,MATCH($A590,JMP!$A$2:$A$1000,0),MATCH(P$1,JMP!$AJ$1:$AU$1,0)),INDEX(Baseline!$B$2:$BD$2,1,MATCH(P$1,Baseline!$B$1:$BD$1,0)))</f>
        <v>200</v>
      </c>
      <c r="Q590">
        <f>IFERROR(INDEX(JMP!$AJ$2:$AU$1000,MATCH($A590,JMP!$A$2:$A$1000,0),MATCH(Q$1,JMP!$AJ$1:$AU$1,0)),INDEX(Baseline!$B$2:$BD$2,1,MATCH(Q$1,Baseline!$B$1:$BD$1,0)))</f>
        <v>10</v>
      </c>
      <c r="R590">
        <f>IFERROR(INDEX(JMP!$AJ$2:$AU$1000,MATCH($A590,JMP!$A$2:$A$1000,0),MATCH(R$1,JMP!$AJ$1:$AU$1,0)),INDEX(Baseline!$B$2:$BD$2,1,MATCH(R$1,Baseline!$B$1:$BD$1,0)))</f>
        <v>0</v>
      </c>
      <c r="S590">
        <f>IFERROR(INDEX(JMP!$AJ$2:$AU$1000,MATCH($A590,JMP!$A$2:$A$1000,0),MATCH(S$1,JMP!$AJ$1:$AU$1,0)),INDEX(Baseline!$B$2:$BD$2,1,MATCH(S$1,Baseline!$B$1:$BD$1,0)))</f>
        <v>1</v>
      </c>
      <c r="T590">
        <f>IFERROR(INDEX(JMP!$AJ$2:$AU$1000,MATCH($A590,JMP!$A$2:$A$1000,0),MATCH(T$1,JMP!$AJ$1:$AU$1,0)),INDEX(Baseline!$B$2:$BD$2,1,MATCH(T$1,Baseline!$B$1:$BD$1,0)))</f>
        <v>0</v>
      </c>
      <c r="U590" t="str">
        <f>IFERROR(INDEX(JMP!$AJ$2:$AU$1000,MATCH($A590,JMP!$A$2:$A$1000,0),MATCH(U$1,JMP!$AJ$1:$AU$1,0)),INDEX(Baseline!$B$2:$BD$2,1,MATCH(U$1,Baseline!$B$1:$BD$1,0)))</f>
        <v>Titan</v>
      </c>
      <c r="V590">
        <f>IFERROR(INDEX(JMP!$AJ$2:$AU$1000,MATCH($A590,JMP!$A$2:$A$1000,0),MATCH(V$1,JMP!$AJ$1:$AU$1,0)),INDEX(Baseline!$B$2:$BD$2,1,MATCH(V$1,Baseline!$B$1:$BD$1,0)))</f>
        <v>3</v>
      </c>
      <c r="W590">
        <f>IFERROR(INDEX(JMP!$AJ$2:$AU$1000,MATCH($A590,JMP!$A$2:$A$1000,0),MATCH(W$1,JMP!$AJ$1:$AU$1,0)),INDEX(Baseline!$B$2:$BD$2,1,MATCH(W$1,Baseline!$B$1:$BD$1,0)))</f>
        <v>0.37</v>
      </c>
      <c r="X590">
        <f>IFERROR(INDEX(JMP!$AJ$2:$AU$1000,MATCH($A590,JMP!$A$2:$A$1000,0),MATCH(X$1,JMP!$AJ$1:$AU$1,0)),INDEX(Baseline!$B$2:$BD$2,1,MATCH(X$1,Baseline!$B$1:$BD$1,0)))</f>
        <v>4</v>
      </c>
      <c r="Y590">
        <f>IFERROR(INDEX(JMP!$AJ$2:$AU$1000,MATCH($A590,JMP!$A$2:$A$1000,0),MATCH(Y$1,JMP!$AJ$1:$AU$1,0)),INDEX(Baseline!$B$2:$BD$2,1,MATCH(Y$1,Baseline!$B$1:$BD$1,0)))</f>
        <v>1</v>
      </c>
      <c r="Z590">
        <f>IFERROR(INDEX(JMP!$AJ$2:$AU$1000,MATCH($A590,JMP!$A$2:$A$1000,0),MATCH(Z$1,JMP!$AJ$1:$AU$1,0)),INDEX(Baseline!$B$2:$BD$2,1,MATCH(Z$1,Baseline!$B$1:$BD$1,0)))</f>
        <v>1970</v>
      </c>
      <c r="AA590">
        <f>IFERROR(INDEX(JMP!$AJ$2:$AU$1000,MATCH($A590,JMP!$A$2:$A$1000,0),MATCH(AA$1,JMP!$AJ$1:$AU$1,0)),INDEX(Baseline!$B$2:$BD$2,1,MATCH(AA$1,Baseline!$B$1:$BD$1,0)))</f>
        <v>1970</v>
      </c>
      <c r="AB590">
        <f>IFERROR(INDEX(JMP!$AJ$2:$AU$1000,MATCH($A590,JMP!$A$2:$A$1000,0),MATCH(AB$1,JMP!$AJ$1:$AU$1,0)),INDEX(Baseline!$B$2:$BD$2,1,MATCH(AB$1,Baseline!$B$1:$BD$1,0)))</f>
        <v>0</v>
      </c>
      <c r="AC590">
        <f>IFERROR(INDEX(JMP!$AJ$2:$AU$1000,MATCH($A590,JMP!$A$2:$A$1000,0),MATCH(AC$1,JMP!$AJ$1:$AU$1,0)),INDEX(Baseline!$B$2:$BD$2,1,MATCH(AC$1,Baseline!$B$1:$BD$1,0)))</f>
        <v>1</v>
      </c>
      <c r="AD590">
        <f>IFERROR(INDEX(JMP!$AJ$2:$AU$1000,MATCH($A590,JMP!$A$2:$A$1000,0),MATCH(AD$1,JMP!$AJ$1:$AU$1,0)),INDEX(Baseline!$B$2:$BD$2,1,MATCH(AD$1,Baseline!$B$1:$BD$1,0)))</f>
        <v>8</v>
      </c>
      <c r="AE590">
        <f>IFERROR(INDEX(JMP!$AJ$2:$AU$1000,MATCH($A590,JMP!$A$2:$A$1000,0),MATCH(AE$1,JMP!$AJ$1:$AU$1,0)),INDEX(Baseline!$B$2:$BD$2,1,MATCH(AE$1,Baseline!$B$1:$BD$1,0)))</f>
        <v>0.625</v>
      </c>
      <c r="AF590" t="str">
        <f>IFERROR(INDEX(JMP!$AJ$2:$AU$1000,MATCH($A590,JMP!$A$2:$A$1000,0),MATCH(AF$1,JMP!$AJ$1:$AU$1,0)),INDEX(Baseline!$B$2:$BD$2,1,MATCH(AF$1,Baseline!$B$1:$BD$1,0)))</f>
        <v>bwb</v>
      </c>
      <c r="AG590" t="str">
        <f>IFERROR(INDEX(JMP!$AJ$2:$AU$1000,MATCH($A590,JMP!$A$2:$A$1000,0),MATCH(AG$1,JMP!$AJ$1:$AU$1,0)),INDEX(Baseline!$B$2:$BD$2,1,MATCH(AG$1,Baseline!$B$1:$BD$1,0)))</f>
        <v>V-tail</v>
      </c>
      <c r="AH590">
        <f>IFERROR(INDEX(JMP!$AJ$2:$AU$1000,MATCH($A590,JMP!$A$2:$A$1000,0),MATCH(AH$1,JMP!$AJ$1:$AU$1,0)),INDEX(Baseline!$B$2:$BD$2,1,MATCH(AH$1,Baseline!$B$1:$BD$1,0)))</f>
        <v>1</v>
      </c>
      <c r="AI590">
        <f>IFERROR(INDEX(JMP!$AJ$2:$AU$1000,MATCH($A590,JMP!$A$2:$A$1000,0),MATCH(AI$1,JMP!$AJ$1:$AU$1,0)),INDEX(Baseline!$B$2:$BD$2,1,MATCH(AI$1,Baseline!$B$1:$BD$1,0)))</f>
        <v>724000000</v>
      </c>
      <c r="AJ590">
        <f>IFERROR(INDEX(JMP!$AJ$2:$AU$1000,MATCH($A590,JMP!$A$2:$A$1000,0),MATCH(AJ$1,JMP!$AJ$1:$AU$1,0)),INDEX(Baseline!$B$2:$BD$2,1,MATCH(AJ$1,Baseline!$B$1:$BD$1,0)))</f>
        <v>54500000</v>
      </c>
      <c r="AK590">
        <f>IFERROR(INDEX(JMP!$AJ$2:$AU$1000,MATCH($A590,JMP!$A$2:$A$1000,0),MATCH(AK$1,JMP!$AJ$1:$AU$1,0)),INDEX(Baseline!$B$2:$BD$2,1,MATCH(AK$1,Baseline!$B$1:$BD$1,0)))</f>
        <v>30</v>
      </c>
      <c r="AL590">
        <f>IFERROR(INDEX(JMP!$AJ$2:$AU$1000,MATCH($A590,JMP!$A$2:$A$1000,0),MATCH(AL$1,JMP!$AJ$1:$AU$1,0)),INDEX(Baseline!$B$2:$BD$2,1,MATCH(AL$1,Baseline!$B$1:$BD$1,0)))</f>
        <v>9.1379219386700759E-3</v>
      </c>
      <c r="AM590">
        <f>IFERROR(INDEX(JMP!$AJ$2:$AU$1000,MATCH($A590,JMP!$A$2:$A$1000,0),MATCH(AM$1,JMP!$AJ$1:$AU$1,0)),INDEX(Baseline!$B$2:$BD$2,1,MATCH(AM$1,Baseline!$B$1:$BD$1,0)))</f>
        <v>14.62682535992381</v>
      </c>
      <c r="AN590">
        <f>IFERROR(INDEX(JMP!$AJ$2:$AU$1000,MATCH($A590,JMP!$A$2:$A$1000,0),MATCH(AN$1,JMP!$AJ$1:$AU$1,0)),INDEX(Baseline!$B$2:$BD$2,1,MATCH(AN$1,Baseline!$B$1:$BD$1,0)))</f>
        <v>2.2936064227165374</v>
      </c>
      <c r="AO590">
        <f>IFERROR(INDEX(JMP!$AJ$2:$AU$1000,MATCH($A590,JMP!$A$2:$A$1000,0),MATCH(AO$1,JMP!$AJ$1:$AU$1,0)),INDEX(Baseline!$B$2:$BD$2,1,MATCH(AO$1,Baseline!$B$1:$BD$1,0)))</f>
        <v>0.6204210274562092</v>
      </c>
      <c r="AP590">
        <f>IFERROR(INDEX(JMP!$AJ$2:$AU$1000,MATCH($A590,JMP!$A$2:$A$1000,0),MATCH(AP$1,JMP!$AJ$1:$AU$1,0)),INDEX(Baseline!$B$2:$BD$2,1,MATCH(AP$1,Baseline!$B$1:$BD$1,0)))</f>
        <v>0</v>
      </c>
      <c r="AQ590">
        <f>IFERROR(INDEX(JMP!$AJ$2:$AU$1000,MATCH($A590,JMP!$A$2:$A$1000,0),MATCH(AQ$1,JMP!$AJ$1:$AU$1,0)),INDEX(Baseline!$B$2:$BD$2,1,MATCH(AQ$1,Baseline!$B$1:$BD$1,0)))</f>
        <v>0.35</v>
      </c>
      <c r="AR590">
        <f>IFERROR(INDEX(JMP!$AJ$2:$AU$1000,MATCH($A590,JMP!$A$2:$A$1000,0),MATCH(AR$1,JMP!$AJ$1:$AU$1,0)),INDEX(Baseline!$B$2:$BD$2,1,MATCH(AR$1,Baseline!$B$1:$BD$1,0)))</f>
        <v>0</v>
      </c>
      <c r="AS590">
        <f>IFERROR(INDEX(JMP!$AJ$2:$AU$1000,MATCH($A590,JMP!$A$2:$A$1000,0),MATCH(AS$1,JMP!$AJ$1:$AU$1,0)),INDEX(Baseline!$B$2:$BD$2,1,MATCH(AS$1,Baseline!$B$1:$BD$1,0)))</f>
        <v>0</v>
      </c>
      <c r="AT590">
        <f>IFERROR(INDEX(JMP!$AJ$2:$AU$1000,MATCH($A590,JMP!$A$2:$A$1000,0),MATCH(AT$1,JMP!$AJ$1:$AU$1,0)),INDEX(Baseline!$B$2:$BD$2,1,MATCH(AT$1,Baseline!$B$1:$BD$1,0)))</f>
        <v>500</v>
      </c>
      <c r="AU590">
        <f>IFERROR(INDEX(JMP!$AJ$2:$AU$1000,MATCH($A590,JMP!$A$2:$A$1000,0),MATCH(AU$1,JMP!$AJ$1:$AU$1,0)),INDEX(Baseline!$B$2:$BD$2,1,MATCH(AU$1,Baseline!$B$1:$BD$1,0)))</f>
        <v>50</v>
      </c>
      <c r="AV590">
        <f>IFERROR(INDEX(JMP!$AJ$2:$AU$1000,MATCH($A590,JMP!$A$2:$A$1000,0),MATCH(AV$1,JMP!$AJ$1:$AU$1,0)),INDEX(Baseline!$B$2:$BD$2,1,MATCH(AV$1,Baseline!$B$1:$BD$1,0)))</f>
        <v>12.1</v>
      </c>
      <c r="AW590">
        <f>IFERROR(INDEX(JMP!$AJ$2:$AU$1000,MATCH($A590,JMP!$A$2:$A$1000,0),MATCH(AW$1,JMP!$AJ$1:$AU$1,0)),INDEX(Baseline!$B$2:$BD$2,1,MATCH(AW$1,Baseline!$B$1:$BD$1,0)))</f>
        <v>1.9961979999999998E-3</v>
      </c>
      <c r="AX590">
        <f>IFERROR(INDEX(JMP!$AJ$2:$AU$1000,MATCH($A590,JMP!$A$2:$A$1000,0),MATCH(AX$1,JMP!$AJ$1:$AU$1,0)),INDEX(Baseline!$B$2:$BD$2,1,MATCH(AX$1,Baseline!$B$1:$BD$1,0)))</f>
        <v>1.9961979999999998E-3</v>
      </c>
      <c r="AY590">
        <f>IFERROR(INDEX(JMP!$AJ$2:$AU$1000,MATCH($A590,JMP!$A$2:$A$1000,0),MATCH(AY$1,JMP!$AJ$1:$AU$1,0)),INDEX(Baseline!$B$2:$BD$2,1,MATCH(AY$1,Baseline!$B$1:$BD$1,0)))</f>
        <v>1.9607137E-2</v>
      </c>
      <c r="AZ590">
        <f>IFERROR(INDEX(JMP!$AJ$2:$AU$1000,MATCH($A590,JMP!$A$2:$A$1000,0),MATCH(AZ$1,JMP!$AJ$1:$AU$1,0)),INDEX(Baseline!$B$2:$BD$2,1,MATCH(AZ$1,Baseline!$B$1:$BD$1,0)))</f>
        <v>0</v>
      </c>
      <c r="BA590">
        <f>IFERROR(INDEX(JMP!$AJ$2:$AU$1000,MATCH($A590,JMP!$A$2:$A$1000,0),MATCH(BA$1,JMP!$AJ$1:$AU$1,0)),INDEX(Baseline!$B$2:$BD$2,1,MATCH(BA$1,Baseline!$B$1:$BD$1,0)))</f>
        <v>100</v>
      </c>
      <c r="BB590">
        <f>IFERROR(INDEX(JMP!$AJ$2:$AU$1000,MATCH($A590,JMP!$A$2:$A$1000,0),MATCH(BB$1,JMP!$AJ$1:$AU$1,0)),INDEX(Baseline!$B$2:$BD$2,1,MATCH(BB$1,Baseline!$B$1:$BD$1,0)))</f>
        <v>0</v>
      </c>
      <c r="BC590">
        <f>IFERROR(INDEX(JMP!$AJ$2:$AU$1000,MATCH($A590,JMP!$A$2:$A$1000,0),MATCH(BC$1,JMP!$AJ$1:$AU$1,0)),INDEX(Baseline!$B$2:$BD$2,1,MATCH(BC$1,Baseline!$B$1:$BD$1,0)))</f>
        <v>1</v>
      </c>
      <c r="BD590">
        <f>IFERROR(INDEX(JMP!$AJ$2:$AU$1000,MATCH($A590,JMP!$A$2:$A$1000,0),MATCH(BD$1,JMP!$AJ$1:$AU$1,0)),INDEX(Baseline!$B$2:$BD$2,1,MATCH(BD$1,Baseline!$B$1:$BD$1,0)))</f>
        <v>4.7857634204000004</v>
      </c>
      <c r="BE590">
        <f>IFERROR(INDEX(JMP!$AJ$2:$AU$1000,MATCH($A590,JMP!$A$2:$A$1000,0),MATCH(BE$1,JMP!$AJ$1:$AU$1,0)),INDEX(Baseline!$B$2:$BE$2,1,MATCH(BE$1,Baseline!$B$1:$BE$1,0)))</f>
        <v>400000</v>
      </c>
      <c r="BF590" t="str">
        <f t="shared" si="45"/>
        <v>no</v>
      </c>
      <c r="BG590" t="str">
        <f t="shared" si="46"/>
        <v>yes</v>
      </c>
      <c r="BH590">
        <f t="shared" si="47"/>
        <v>0.5</v>
      </c>
      <c r="BI590">
        <f t="shared" si="48"/>
        <v>100</v>
      </c>
      <c r="BK590">
        <v>591</v>
      </c>
      <c r="BL590" t="str">
        <f t="shared" si="49"/>
        <v>spring</v>
      </c>
    </row>
    <row r="591" spans="1:64" x14ac:dyDescent="0.35">
      <c r="A591">
        <v>590</v>
      </c>
      <c r="B591">
        <f>IFERROR(INDEX(JMP!$AJ$2:$AU$1000,MATCH($A591,JMP!$A$2:$A$1000,0),MATCH(B$1,JMP!$AJ$1:$AU$1,0)),INDEX(Baseline!$B$2:$BD$2,1,MATCH(B$1,Baseline!$B$1:$BD$1,0)))</f>
        <v>0</v>
      </c>
      <c r="C591">
        <f>IFERROR(INDEX(JMP!$AJ$2:$AU$1000,MATCH($A591,JMP!$A$2:$A$1000,0),MATCH(C$1,JMP!$AJ$1:$AU$1,0)),INDEX(Baseline!$B$2:$BD$2,1,MATCH(C$1,Baseline!$B$1:$BD$1,0)))</f>
        <v>8760</v>
      </c>
      <c r="D591">
        <f>IFERROR(INDEX(JMP!$AJ$2:$AU$1000,MATCH($A591,JMP!$A$2:$A$1000,0),MATCH(D$1,JMP!$AJ$1:$AU$1,0)),INDEX(Baseline!$B$2:$BD$2,1,MATCH(D$1,Baseline!$B$1:$BD$1,0)))</f>
        <v>1</v>
      </c>
      <c r="E591">
        <f>IFERROR(INDEX(JMP!$AJ$2:$AU$1000,MATCH($A591,JMP!$A$2:$A$1000,0),MATCH(E$1,JMP!$AJ$1:$AU$1,0)),INDEX(Baseline!$B$2:$BD$2,1,MATCH(E$1,Baseline!$B$1:$BD$1,0)))</f>
        <v>1</v>
      </c>
      <c r="F591" t="str">
        <f>IFERROR(INDEX(JMP!$AJ$2:$AU$1000,MATCH($A591,JMP!$A$2:$A$1000,0),MATCH(F$1,JMP!$AJ$1:$AU$1,0)),INDEX(Baseline!$B$2:$BD$2,1,MATCH(F$1,Baseline!$B$1:$BD$1,0)))</f>
        <v>e344</v>
      </c>
      <c r="G591" t="str">
        <f>IFERROR(INDEX(JMP!$AJ$2:$AU$1000,MATCH($A591,JMP!$A$2:$A$1000,0),MATCH(G$1,JMP!$AJ$1:$AU$1,0)),INDEX(Baseline!$B$2:$BD$2,1,MATCH(G$1,Baseline!$B$1:$BD$1,0)))</f>
        <v>e340</v>
      </c>
      <c r="H591">
        <f>IFERROR(INDEX(JMP!$AJ$2:$AU$1000,MATCH($A591,JMP!$A$2:$A$1000,0),MATCH(H$1,JMP!$AJ$1:$AU$1,0)),INDEX(Baseline!$B$2:$BD$2,1,MATCH(H$1,Baseline!$B$1:$BD$1,0)))</f>
        <v>1.5</v>
      </c>
      <c r="I591">
        <f>IFERROR(INDEX(JMP!$AJ$2:$AU$1000,MATCH($A591,JMP!$A$2:$A$1000,0),MATCH(I$1,JMP!$AJ$1:$AU$1,0)),INDEX(Baseline!$B$2:$BD$2,1,MATCH(I$1,Baseline!$B$1:$BD$1,0)))</f>
        <v>0.42</v>
      </c>
      <c r="J591">
        <f>IFERROR(INDEX(JMP!$AJ$2:$AU$1000,MATCH($A591,JMP!$A$2:$A$1000,0),MATCH(J$1,JMP!$AJ$1:$AU$1,0)),INDEX(Baseline!$B$2:$BD$2,1,MATCH(J$1,Baseline!$B$1:$BD$1,0)))</f>
        <v>1</v>
      </c>
      <c r="K591">
        <f>IFERROR(INDEX(JMP!$AJ$2:$AU$1000,MATCH($A591,JMP!$A$2:$A$1000,0),MATCH(K$1,JMP!$AJ$1:$AU$1,0)),INDEX(Baseline!$B$2:$BD$2,1,MATCH(K$1,Baseline!$B$1:$BD$1,0)))</f>
        <v>0</v>
      </c>
      <c r="L591">
        <f>IFERROR(INDEX(JMP!$AJ$2:$AU$1000,MATCH($A591,JMP!$A$2:$A$1000,0),MATCH(L$1,JMP!$AJ$1:$AU$1,0)),INDEX(Baseline!$B$2:$BD$2,1,MATCH(L$1,Baseline!$B$1:$BD$1,0)))</f>
        <v>7.0150114864099888E-2</v>
      </c>
      <c r="M591" t="b">
        <f>IFERROR(INDEX(JMP!$AJ$2:$AU$1000,MATCH($A591,JMP!$A$2:$A$1000,0),MATCH(M$1,JMP!$AJ$1:$AU$1,0)),INDEX(Baseline!$B$2:$BD$2,1,MATCH(M$1,Baseline!$B$1:$BD$1,0)))</f>
        <v>0</v>
      </c>
      <c r="N591" t="b">
        <f>IFERROR(INDEX(JMP!$AJ$2:$AU$1000,MATCH($A591,JMP!$A$2:$A$1000,0),MATCH(N$1,JMP!$AJ$1:$AU$1,0)),INDEX(Baseline!$B$2:$BD$2,1,MATCH(N$1,Baseline!$B$1:$BD$1,0)))</f>
        <v>0</v>
      </c>
      <c r="O591">
        <f>IFERROR(INDEX(JMP!$AJ$2:$AU$1000,MATCH($A591,JMP!$A$2:$A$1000,0),MATCH(O$1,JMP!$AJ$1:$AU$1,0)),INDEX(Baseline!$B$2:$BD$2,1,MATCH(O$1,Baseline!$B$1:$BD$1,0)))</f>
        <v>7</v>
      </c>
      <c r="P591">
        <f>IFERROR(INDEX(JMP!$AJ$2:$AU$1000,MATCH($A591,JMP!$A$2:$A$1000,0),MATCH(P$1,JMP!$AJ$1:$AU$1,0)),INDEX(Baseline!$B$2:$BD$2,1,MATCH(P$1,Baseline!$B$1:$BD$1,0)))</f>
        <v>200</v>
      </c>
      <c r="Q591">
        <f>IFERROR(INDEX(JMP!$AJ$2:$AU$1000,MATCH($A591,JMP!$A$2:$A$1000,0),MATCH(Q$1,JMP!$AJ$1:$AU$1,0)),INDEX(Baseline!$B$2:$BD$2,1,MATCH(Q$1,Baseline!$B$1:$BD$1,0)))</f>
        <v>10</v>
      </c>
      <c r="R591">
        <f>IFERROR(INDEX(JMP!$AJ$2:$AU$1000,MATCH($A591,JMP!$A$2:$A$1000,0),MATCH(R$1,JMP!$AJ$1:$AU$1,0)),INDEX(Baseline!$B$2:$BD$2,1,MATCH(R$1,Baseline!$B$1:$BD$1,0)))</f>
        <v>0</v>
      </c>
      <c r="S591">
        <f>IFERROR(INDEX(JMP!$AJ$2:$AU$1000,MATCH($A591,JMP!$A$2:$A$1000,0),MATCH(S$1,JMP!$AJ$1:$AU$1,0)),INDEX(Baseline!$B$2:$BD$2,1,MATCH(S$1,Baseline!$B$1:$BD$1,0)))</f>
        <v>1</v>
      </c>
      <c r="T591">
        <f>IFERROR(INDEX(JMP!$AJ$2:$AU$1000,MATCH($A591,JMP!$A$2:$A$1000,0),MATCH(T$1,JMP!$AJ$1:$AU$1,0)),INDEX(Baseline!$B$2:$BD$2,1,MATCH(T$1,Baseline!$B$1:$BD$1,0)))</f>
        <v>0</v>
      </c>
      <c r="U591" t="str">
        <f>IFERROR(INDEX(JMP!$AJ$2:$AU$1000,MATCH($A591,JMP!$A$2:$A$1000,0),MATCH(U$1,JMP!$AJ$1:$AU$1,0)),INDEX(Baseline!$B$2:$BD$2,1,MATCH(U$1,Baseline!$B$1:$BD$1,0)))</f>
        <v>Titan</v>
      </c>
      <c r="V591">
        <f>IFERROR(INDEX(JMP!$AJ$2:$AU$1000,MATCH($A591,JMP!$A$2:$A$1000,0),MATCH(V$1,JMP!$AJ$1:$AU$1,0)),INDEX(Baseline!$B$2:$BD$2,1,MATCH(V$1,Baseline!$B$1:$BD$1,0)))</f>
        <v>3</v>
      </c>
      <c r="W591">
        <f>IFERROR(INDEX(JMP!$AJ$2:$AU$1000,MATCH($A591,JMP!$A$2:$A$1000,0),MATCH(W$1,JMP!$AJ$1:$AU$1,0)),INDEX(Baseline!$B$2:$BD$2,1,MATCH(W$1,Baseline!$B$1:$BD$1,0)))</f>
        <v>0.37</v>
      </c>
      <c r="X591">
        <f>IFERROR(INDEX(JMP!$AJ$2:$AU$1000,MATCH($A591,JMP!$A$2:$A$1000,0),MATCH(X$1,JMP!$AJ$1:$AU$1,0)),INDEX(Baseline!$B$2:$BD$2,1,MATCH(X$1,Baseline!$B$1:$BD$1,0)))</f>
        <v>4</v>
      </c>
      <c r="Y591">
        <f>IFERROR(INDEX(JMP!$AJ$2:$AU$1000,MATCH($A591,JMP!$A$2:$A$1000,0),MATCH(Y$1,JMP!$AJ$1:$AU$1,0)),INDEX(Baseline!$B$2:$BD$2,1,MATCH(Y$1,Baseline!$B$1:$BD$1,0)))</f>
        <v>3</v>
      </c>
      <c r="Z591">
        <f>IFERROR(INDEX(JMP!$AJ$2:$AU$1000,MATCH($A591,JMP!$A$2:$A$1000,0),MATCH(Z$1,JMP!$AJ$1:$AU$1,0)),INDEX(Baseline!$B$2:$BD$2,1,MATCH(Z$1,Baseline!$B$1:$BD$1,0)))</f>
        <v>1970</v>
      </c>
      <c r="AA591">
        <f>IFERROR(INDEX(JMP!$AJ$2:$AU$1000,MATCH($A591,JMP!$A$2:$A$1000,0),MATCH(AA$1,JMP!$AJ$1:$AU$1,0)),INDEX(Baseline!$B$2:$BD$2,1,MATCH(AA$1,Baseline!$B$1:$BD$1,0)))</f>
        <v>1970</v>
      </c>
      <c r="AB591">
        <f>IFERROR(INDEX(JMP!$AJ$2:$AU$1000,MATCH($A591,JMP!$A$2:$A$1000,0),MATCH(AB$1,JMP!$AJ$1:$AU$1,0)),INDEX(Baseline!$B$2:$BD$2,1,MATCH(AB$1,Baseline!$B$1:$BD$1,0)))</f>
        <v>0</v>
      </c>
      <c r="AC591">
        <f>IFERROR(INDEX(JMP!$AJ$2:$AU$1000,MATCH($A591,JMP!$A$2:$A$1000,0),MATCH(AC$1,JMP!$AJ$1:$AU$1,0)),INDEX(Baseline!$B$2:$BD$2,1,MATCH(AC$1,Baseline!$B$1:$BD$1,0)))</f>
        <v>1</v>
      </c>
      <c r="AD591">
        <f>IFERROR(INDEX(JMP!$AJ$2:$AU$1000,MATCH($A591,JMP!$A$2:$A$1000,0),MATCH(AD$1,JMP!$AJ$1:$AU$1,0)),INDEX(Baseline!$B$2:$BD$2,1,MATCH(AD$1,Baseline!$B$1:$BD$1,0)))</f>
        <v>8</v>
      </c>
      <c r="AE591">
        <f>IFERROR(INDEX(JMP!$AJ$2:$AU$1000,MATCH($A591,JMP!$A$2:$A$1000,0),MATCH(AE$1,JMP!$AJ$1:$AU$1,0)),INDEX(Baseline!$B$2:$BD$2,1,MATCH(AE$1,Baseline!$B$1:$BD$1,0)))</f>
        <v>0.625</v>
      </c>
      <c r="AF591" t="str">
        <f>IFERROR(INDEX(JMP!$AJ$2:$AU$1000,MATCH($A591,JMP!$A$2:$A$1000,0),MATCH(AF$1,JMP!$AJ$1:$AU$1,0)),INDEX(Baseline!$B$2:$BD$2,1,MATCH(AF$1,Baseline!$B$1:$BD$1,0)))</f>
        <v>bwb</v>
      </c>
      <c r="AG591" t="str">
        <f>IFERROR(INDEX(JMP!$AJ$2:$AU$1000,MATCH($A591,JMP!$A$2:$A$1000,0),MATCH(AG$1,JMP!$AJ$1:$AU$1,0)),INDEX(Baseline!$B$2:$BD$2,1,MATCH(AG$1,Baseline!$B$1:$BD$1,0)))</f>
        <v>V-tail</v>
      </c>
      <c r="AH591">
        <f>IFERROR(INDEX(JMP!$AJ$2:$AU$1000,MATCH($A591,JMP!$A$2:$A$1000,0),MATCH(AH$1,JMP!$AJ$1:$AU$1,0)),INDEX(Baseline!$B$2:$BD$2,1,MATCH(AH$1,Baseline!$B$1:$BD$1,0)))</f>
        <v>1</v>
      </c>
      <c r="AI591">
        <f>IFERROR(INDEX(JMP!$AJ$2:$AU$1000,MATCH($A591,JMP!$A$2:$A$1000,0),MATCH(AI$1,JMP!$AJ$1:$AU$1,0)),INDEX(Baseline!$B$2:$BD$2,1,MATCH(AI$1,Baseline!$B$1:$BD$1,0)))</f>
        <v>724000000</v>
      </c>
      <c r="AJ591">
        <f>IFERROR(INDEX(JMP!$AJ$2:$AU$1000,MATCH($A591,JMP!$A$2:$A$1000,0),MATCH(AJ$1,JMP!$AJ$1:$AU$1,0)),INDEX(Baseline!$B$2:$BD$2,1,MATCH(AJ$1,Baseline!$B$1:$BD$1,0)))</f>
        <v>54500000</v>
      </c>
      <c r="AK591">
        <f>IFERROR(INDEX(JMP!$AJ$2:$AU$1000,MATCH($A591,JMP!$A$2:$A$1000,0),MATCH(AK$1,JMP!$AJ$1:$AU$1,0)),INDEX(Baseline!$B$2:$BD$2,1,MATCH(AK$1,Baseline!$B$1:$BD$1,0)))</f>
        <v>30</v>
      </c>
      <c r="AL591">
        <f>IFERROR(INDEX(JMP!$AJ$2:$AU$1000,MATCH($A591,JMP!$A$2:$A$1000,0),MATCH(AL$1,JMP!$AJ$1:$AU$1,0)),INDEX(Baseline!$B$2:$BD$2,1,MATCH(AL$1,Baseline!$B$1:$BD$1,0)))</f>
        <v>2.9699314716827966E-2</v>
      </c>
      <c r="AM591">
        <f>IFERROR(INDEX(JMP!$AJ$2:$AU$1000,MATCH($A591,JMP!$A$2:$A$1000,0),MATCH(AM$1,JMP!$AJ$1:$AU$1,0)),INDEX(Baseline!$B$2:$BD$2,1,MATCH(AM$1,Baseline!$B$1:$BD$1,0)))</f>
        <v>5.6481843055238086</v>
      </c>
      <c r="AN591">
        <f>IFERROR(INDEX(JMP!$AJ$2:$AU$1000,MATCH($A591,JMP!$A$2:$A$1000,0),MATCH(AN$1,JMP!$AJ$1:$AU$1,0)),INDEX(Baseline!$B$2:$BD$2,1,MATCH(AN$1,Baseline!$B$1:$BD$1,0)))</f>
        <v>2.8542889928649551</v>
      </c>
      <c r="AO591">
        <f>IFERROR(INDEX(JMP!$AJ$2:$AU$1000,MATCH($A591,JMP!$A$2:$A$1000,0),MATCH(AO$1,JMP!$AJ$1:$AU$1,0)),INDEX(Baseline!$B$2:$BD$2,1,MATCH(AO$1,Baseline!$B$1:$BD$1,0)))</f>
        <v>0.44217289918648733</v>
      </c>
      <c r="AP591">
        <f>IFERROR(INDEX(JMP!$AJ$2:$AU$1000,MATCH($A591,JMP!$A$2:$A$1000,0),MATCH(AP$1,JMP!$AJ$1:$AU$1,0)),INDEX(Baseline!$B$2:$BD$2,1,MATCH(AP$1,Baseline!$B$1:$BD$1,0)))</f>
        <v>0</v>
      </c>
      <c r="AQ591">
        <f>IFERROR(INDEX(JMP!$AJ$2:$AU$1000,MATCH($A591,JMP!$A$2:$A$1000,0),MATCH(AQ$1,JMP!$AJ$1:$AU$1,0)),INDEX(Baseline!$B$2:$BD$2,1,MATCH(AQ$1,Baseline!$B$1:$BD$1,0)))</f>
        <v>0.35</v>
      </c>
      <c r="AR591">
        <f>IFERROR(INDEX(JMP!$AJ$2:$AU$1000,MATCH($A591,JMP!$A$2:$A$1000,0),MATCH(AR$1,JMP!$AJ$1:$AU$1,0)),INDEX(Baseline!$B$2:$BD$2,1,MATCH(AR$1,Baseline!$B$1:$BD$1,0)))</f>
        <v>0</v>
      </c>
      <c r="AS591">
        <f>IFERROR(INDEX(JMP!$AJ$2:$AU$1000,MATCH($A591,JMP!$A$2:$A$1000,0),MATCH(AS$1,JMP!$AJ$1:$AU$1,0)),INDEX(Baseline!$B$2:$BD$2,1,MATCH(AS$1,Baseline!$B$1:$BD$1,0)))</f>
        <v>0</v>
      </c>
      <c r="AT591">
        <f>IFERROR(INDEX(JMP!$AJ$2:$AU$1000,MATCH($A591,JMP!$A$2:$A$1000,0),MATCH(AT$1,JMP!$AJ$1:$AU$1,0)),INDEX(Baseline!$B$2:$BD$2,1,MATCH(AT$1,Baseline!$B$1:$BD$1,0)))</f>
        <v>500</v>
      </c>
      <c r="AU591">
        <f>IFERROR(INDEX(JMP!$AJ$2:$AU$1000,MATCH($A591,JMP!$A$2:$A$1000,0),MATCH(AU$1,JMP!$AJ$1:$AU$1,0)),INDEX(Baseline!$B$2:$BD$2,1,MATCH(AU$1,Baseline!$B$1:$BD$1,0)))</f>
        <v>50</v>
      </c>
      <c r="AV591">
        <f>IFERROR(INDEX(JMP!$AJ$2:$AU$1000,MATCH($A591,JMP!$A$2:$A$1000,0),MATCH(AV$1,JMP!$AJ$1:$AU$1,0)),INDEX(Baseline!$B$2:$BD$2,1,MATCH(AV$1,Baseline!$B$1:$BD$1,0)))</f>
        <v>12.1</v>
      </c>
      <c r="AW591">
        <f>IFERROR(INDEX(JMP!$AJ$2:$AU$1000,MATCH($A591,JMP!$A$2:$A$1000,0),MATCH(AW$1,JMP!$AJ$1:$AU$1,0)),INDEX(Baseline!$B$2:$BD$2,1,MATCH(AW$1,Baseline!$B$1:$BD$1,0)))</f>
        <v>1.9961979999999998E-3</v>
      </c>
      <c r="AX591">
        <f>IFERROR(INDEX(JMP!$AJ$2:$AU$1000,MATCH($A591,JMP!$A$2:$A$1000,0),MATCH(AX$1,JMP!$AJ$1:$AU$1,0)),INDEX(Baseline!$B$2:$BD$2,1,MATCH(AX$1,Baseline!$B$1:$BD$1,0)))</f>
        <v>1.9961979999999998E-3</v>
      </c>
      <c r="AY591">
        <f>IFERROR(INDEX(JMP!$AJ$2:$AU$1000,MATCH($A591,JMP!$A$2:$A$1000,0),MATCH(AY$1,JMP!$AJ$1:$AU$1,0)),INDEX(Baseline!$B$2:$BD$2,1,MATCH(AY$1,Baseline!$B$1:$BD$1,0)))</f>
        <v>1.9607137E-2</v>
      </c>
      <c r="AZ591">
        <f>IFERROR(INDEX(JMP!$AJ$2:$AU$1000,MATCH($A591,JMP!$A$2:$A$1000,0),MATCH(AZ$1,JMP!$AJ$1:$AU$1,0)),INDEX(Baseline!$B$2:$BD$2,1,MATCH(AZ$1,Baseline!$B$1:$BD$1,0)))</f>
        <v>0</v>
      </c>
      <c r="BA591">
        <f>IFERROR(INDEX(JMP!$AJ$2:$AU$1000,MATCH($A591,JMP!$A$2:$A$1000,0),MATCH(BA$1,JMP!$AJ$1:$AU$1,0)),INDEX(Baseline!$B$2:$BD$2,1,MATCH(BA$1,Baseline!$B$1:$BD$1,0)))</f>
        <v>100</v>
      </c>
      <c r="BB591">
        <f>IFERROR(INDEX(JMP!$AJ$2:$AU$1000,MATCH($A591,JMP!$A$2:$A$1000,0),MATCH(BB$1,JMP!$AJ$1:$AU$1,0)),INDEX(Baseline!$B$2:$BD$2,1,MATCH(BB$1,Baseline!$B$1:$BD$1,0)))</f>
        <v>0</v>
      </c>
      <c r="BC591">
        <f>IFERROR(INDEX(JMP!$AJ$2:$AU$1000,MATCH($A591,JMP!$A$2:$A$1000,0),MATCH(BC$1,JMP!$AJ$1:$AU$1,0)),INDEX(Baseline!$B$2:$BD$2,1,MATCH(BC$1,Baseline!$B$1:$BD$1,0)))</f>
        <v>4</v>
      </c>
      <c r="BD591">
        <f>IFERROR(INDEX(JMP!$AJ$2:$AU$1000,MATCH($A591,JMP!$A$2:$A$1000,0),MATCH(BD$1,JMP!$AJ$1:$AU$1,0)),INDEX(Baseline!$B$2:$BD$2,1,MATCH(BD$1,Baseline!$B$1:$BD$1,0)))</f>
        <v>2.7215020354999999</v>
      </c>
      <c r="BE591">
        <f>IFERROR(INDEX(JMP!$AJ$2:$AU$1000,MATCH($A591,JMP!$A$2:$A$1000,0),MATCH(BE$1,JMP!$AJ$1:$AU$1,0)),INDEX(Baseline!$B$2:$BE$2,1,MATCH(BE$1,Baseline!$B$1:$BE$1,0)))</f>
        <v>400000</v>
      </c>
      <c r="BF591" t="str">
        <f t="shared" si="45"/>
        <v>no</v>
      </c>
      <c r="BG591" t="str">
        <f t="shared" si="46"/>
        <v>yes</v>
      </c>
      <c r="BH591">
        <f t="shared" si="47"/>
        <v>0.5</v>
      </c>
      <c r="BI591">
        <f t="shared" si="48"/>
        <v>100</v>
      </c>
      <c r="BK591">
        <v>592</v>
      </c>
      <c r="BL591" t="str">
        <f t="shared" si="49"/>
        <v>winter</v>
      </c>
    </row>
    <row r="592" spans="1:64" x14ac:dyDescent="0.35">
      <c r="A592">
        <v>591</v>
      </c>
      <c r="B592">
        <f>IFERROR(INDEX(JMP!$AJ$2:$AU$1000,MATCH($A592,JMP!$A$2:$A$1000,0),MATCH(B$1,JMP!$AJ$1:$AU$1,0)),INDEX(Baseline!$B$2:$BD$2,1,MATCH(B$1,Baseline!$B$1:$BD$1,0)))</f>
        <v>0</v>
      </c>
      <c r="C592">
        <f>IFERROR(INDEX(JMP!$AJ$2:$AU$1000,MATCH($A592,JMP!$A$2:$A$1000,0),MATCH(C$1,JMP!$AJ$1:$AU$1,0)),INDEX(Baseline!$B$2:$BD$2,1,MATCH(C$1,Baseline!$B$1:$BD$1,0)))</f>
        <v>8760</v>
      </c>
      <c r="D592">
        <f>IFERROR(INDEX(JMP!$AJ$2:$AU$1000,MATCH($A592,JMP!$A$2:$A$1000,0),MATCH(D$1,JMP!$AJ$1:$AU$1,0)),INDEX(Baseline!$B$2:$BD$2,1,MATCH(D$1,Baseline!$B$1:$BD$1,0)))</f>
        <v>1</v>
      </c>
      <c r="E592">
        <f>IFERROR(INDEX(JMP!$AJ$2:$AU$1000,MATCH($A592,JMP!$A$2:$A$1000,0),MATCH(E$1,JMP!$AJ$1:$AU$1,0)),INDEX(Baseline!$B$2:$BD$2,1,MATCH(E$1,Baseline!$B$1:$BD$1,0)))</f>
        <v>1</v>
      </c>
      <c r="F592" t="str">
        <f>IFERROR(INDEX(JMP!$AJ$2:$AU$1000,MATCH($A592,JMP!$A$2:$A$1000,0),MATCH(F$1,JMP!$AJ$1:$AU$1,0)),INDEX(Baseline!$B$2:$BD$2,1,MATCH(F$1,Baseline!$B$1:$BD$1,0)))</f>
        <v>e344</v>
      </c>
      <c r="G592" t="str">
        <f>IFERROR(INDEX(JMP!$AJ$2:$AU$1000,MATCH($A592,JMP!$A$2:$A$1000,0),MATCH(G$1,JMP!$AJ$1:$AU$1,0)),INDEX(Baseline!$B$2:$BD$2,1,MATCH(G$1,Baseline!$B$1:$BD$1,0)))</f>
        <v>e340</v>
      </c>
      <c r="H592">
        <f>IFERROR(INDEX(JMP!$AJ$2:$AU$1000,MATCH($A592,JMP!$A$2:$A$1000,0),MATCH(H$1,JMP!$AJ$1:$AU$1,0)),INDEX(Baseline!$B$2:$BD$2,1,MATCH(H$1,Baseline!$B$1:$BD$1,0)))</f>
        <v>1.5</v>
      </c>
      <c r="I592">
        <f>IFERROR(INDEX(JMP!$AJ$2:$AU$1000,MATCH($A592,JMP!$A$2:$A$1000,0),MATCH(I$1,JMP!$AJ$1:$AU$1,0)),INDEX(Baseline!$B$2:$BD$2,1,MATCH(I$1,Baseline!$B$1:$BD$1,0)))</f>
        <v>0.42</v>
      </c>
      <c r="J592">
        <f>IFERROR(INDEX(JMP!$AJ$2:$AU$1000,MATCH($A592,JMP!$A$2:$A$1000,0),MATCH(J$1,JMP!$AJ$1:$AU$1,0)),INDEX(Baseline!$B$2:$BD$2,1,MATCH(J$1,Baseline!$B$1:$BD$1,0)))</f>
        <v>1</v>
      </c>
      <c r="K592">
        <f>IFERROR(INDEX(JMP!$AJ$2:$AU$1000,MATCH($A592,JMP!$A$2:$A$1000,0),MATCH(K$1,JMP!$AJ$1:$AU$1,0)),INDEX(Baseline!$B$2:$BD$2,1,MATCH(K$1,Baseline!$B$1:$BD$1,0)))</f>
        <v>0</v>
      </c>
      <c r="L592">
        <f>IFERROR(INDEX(JMP!$AJ$2:$AU$1000,MATCH($A592,JMP!$A$2:$A$1000,0),MATCH(L$1,JMP!$AJ$1:$AU$1,0)),INDEX(Baseline!$B$2:$BD$2,1,MATCH(L$1,Baseline!$B$1:$BD$1,0)))</f>
        <v>6.8469865986383494E-2</v>
      </c>
      <c r="M592" t="b">
        <f>IFERROR(INDEX(JMP!$AJ$2:$AU$1000,MATCH($A592,JMP!$A$2:$A$1000,0),MATCH(M$1,JMP!$AJ$1:$AU$1,0)),INDEX(Baseline!$B$2:$BD$2,1,MATCH(M$1,Baseline!$B$1:$BD$1,0)))</f>
        <v>0</v>
      </c>
      <c r="N592" t="b">
        <f>IFERROR(INDEX(JMP!$AJ$2:$AU$1000,MATCH($A592,JMP!$A$2:$A$1000,0),MATCH(N$1,JMP!$AJ$1:$AU$1,0)),INDEX(Baseline!$B$2:$BD$2,1,MATCH(N$1,Baseline!$B$1:$BD$1,0)))</f>
        <v>0</v>
      </c>
      <c r="O592">
        <f>IFERROR(INDEX(JMP!$AJ$2:$AU$1000,MATCH($A592,JMP!$A$2:$A$1000,0),MATCH(O$1,JMP!$AJ$1:$AU$1,0)),INDEX(Baseline!$B$2:$BD$2,1,MATCH(O$1,Baseline!$B$1:$BD$1,0)))</f>
        <v>7</v>
      </c>
      <c r="P592">
        <f>IFERROR(INDEX(JMP!$AJ$2:$AU$1000,MATCH($A592,JMP!$A$2:$A$1000,0),MATCH(P$1,JMP!$AJ$1:$AU$1,0)),INDEX(Baseline!$B$2:$BD$2,1,MATCH(P$1,Baseline!$B$1:$BD$1,0)))</f>
        <v>200</v>
      </c>
      <c r="Q592">
        <f>IFERROR(INDEX(JMP!$AJ$2:$AU$1000,MATCH($A592,JMP!$A$2:$A$1000,0),MATCH(Q$1,JMP!$AJ$1:$AU$1,0)),INDEX(Baseline!$B$2:$BD$2,1,MATCH(Q$1,Baseline!$B$1:$BD$1,0)))</f>
        <v>10</v>
      </c>
      <c r="R592">
        <f>IFERROR(INDEX(JMP!$AJ$2:$AU$1000,MATCH($A592,JMP!$A$2:$A$1000,0),MATCH(R$1,JMP!$AJ$1:$AU$1,0)),INDEX(Baseline!$B$2:$BD$2,1,MATCH(R$1,Baseline!$B$1:$BD$1,0)))</f>
        <v>0</v>
      </c>
      <c r="S592">
        <f>IFERROR(INDEX(JMP!$AJ$2:$AU$1000,MATCH($A592,JMP!$A$2:$A$1000,0),MATCH(S$1,JMP!$AJ$1:$AU$1,0)),INDEX(Baseline!$B$2:$BD$2,1,MATCH(S$1,Baseline!$B$1:$BD$1,0)))</f>
        <v>1</v>
      </c>
      <c r="T592">
        <f>IFERROR(INDEX(JMP!$AJ$2:$AU$1000,MATCH($A592,JMP!$A$2:$A$1000,0),MATCH(T$1,JMP!$AJ$1:$AU$1,0)),INDEX(Baseline!$B$2:$BD$2,1,MATCH(T$1,Baseline!$B$1:$BD$1,0)))</f>
        <v>0</v>
      </c>
      <c r="U592" t="str">
        <f>IFERROR(INDEX(JMP!$AJ$2:$AU$1000,MATCH($A592,JMP!$A$2:$A$1000,0),MATCH(U$1,JMP!$AJ$1:$AU$1,0)),INDEX(Baseline!$B$2:$BD$2,1,MATCH(U$1,Baseline!$B$1:$BD$1,0)))</f>
        <v>Titan</v>
      </c>
      <c r="V592">
        <f>IFERROR(INDEX(JMP!$AJ$2:$AU$1000,MATCH($A592,JMP!$A$2:$A$1000,0),MATCH(V$1,JMP!$AJ$1:$AU$1,0)),INDEX(Baseline!$B$2:$BD$2,1,MATCH(V$1,Baseline!$B$1:$BD$1,0)))</f>
        <v>3</v>
      </c>
      <c r="W592">
        <f>IFERROR(INDEX(JMP!$AJ$2:$AU$1000,MATCH($A592,JMP!$A$2:$A$1000,0),MATCH(W$1,JMP!$AJ$1:$AU$1,0)),INDEX(Baseline!$B$2:$BD$2,1,MATCH(W$1,Baseline!$B$1:$BD$1,0)))</f>
        <v>0.37</v>
      </c>
      <c r="X592">
        <f>IFERROR(INDEX(JMP!$AJ$2:$AU$1000,MATCH($A592,JMP!$A$2:$A$1000,0),MATCH(X$1,JMP!$AJ$1:$AU$1,0)),INDEX(Baseline!$B$2:$BD$2,1,MATCH(X$1,Baseline!$B$1:$BD$1,0)))</f>
        <v>4</v>
      </c>
      <c r="Y592">
        <f>IFERROR(INDEX(JMP!$AJ$2:$AU$1000,MATCH($A592,JMP!$A$2:$A$1000,0),MATCH(Y$1,JMP!$AJ$1:$AU$1,0)),INDEX(Baseline!$B$2:$BD$2,1,MATCH(Y$1,Baseline!$B$1:$BD$1,0)))</f>
        <v>3</v>
      </c>
      <c r="Z592">
        <f>IFERROR(INDEX(JMP!$AJ$2:$AU$1000,MATCH($A592,JMP!$A$2:$A$1000,0),MATCH(Z$1,JMP!$AJ$1:$AU$1,0)),INDEX(Baseline!$B$2:$BD$2,1,MATCH(Z$1,Baseline!$B$1:$BD$1,0)))</f>
        <v>1970</v>
      </c>
      <c r="AA592">
        <f>IFERROR(INDEX(JMP!$AJ$2:$AU$1000,MATCH($A592,JMP!$A$2:$A$1000,0),MATCH(AA$1,JMP!$AJ$1:$AU$1,0)),INDEX(Baseline!$B$2:$BD$2,1,MATCH(AA$1,Baseline!$B$1:$BD$1,0)))</f>
        <v>1970</v>
      </c>
      <c r="AB592">
        <f>IFERROR(INDEX(JMP!$AJ$2:$AU$1000,MATCH($A592,JMP!$A$2:$A$1000,0),MATCH(AB$1,JMP!$AJ$1:$AU$1,0)),INDEX(Baseline!$B$2:$BD$2,1,MATCH(AB$1,Baseline!$B$1:$BD$1,0)))</f>
        <v>0</v>
      </c>
      <c r="AC592">
        <f>IFERROR(INDEX(JMP!$AJ$2:$AU$1000,MATCH($A592,JMP!$A$2:$A$1000,0),MATCH(AC$1,JMP!$AJ$1:$AU$1,0)),INDEX(Baseline!$B$2:$BD$2,1,MATCH(AC$1,Baseline!$B$1:$BD$1,0)))</f>
        <v>1</v>
      </c>
      <c r="AD592">
        <f>IFERROR(INDEX(JMP!$AJ$2:$AU$1000,MATCH($A592,JMP!$A$2:$A$1000,0),MATCH(AD$1,JMP!$AJ$1:$AU$1,0)),INDEX(Baseline!$B$2:$BD$2,1,MATCH(AD$1,Baseline!$B$1:$BD$1,0)))</f>
        <v>8</v>
      </c>
      <c r="AE592">
        <f>IFERROR(INDEX(JMP!$AJ$2:$AU$1000,MATCH($A592,JMP!$A$2:$A$1000,0),MATCH(AE$1,JMP!$AJ$1:$AU$1,0)),INDEX(Baseline!$B$2:$BD$2,1,MATCH(AE$1,Baseline!$B$1:$BD$1,0)))</f>
        <v>0.625</v>
      </c>
      <c r="AF592" t="str">
        <f>IFERROR(INDEX(JMP!$AJ$2:$AU$1000,MATCH($A592,JMP!$A$2:$A$1000,0),MATCH(AF$1,JMP!$AJ$1:$AU$1,0)),INDEX(Baseline!$B$2:$BD$2,1,MATCH(AF$1,Baseline!$B$1:$BD$1,0)))</f>
        <v>bwb</v>
      </c>
      <c r="AG592" t="str">
        <f>IFERROR(INDEX(JMP!$AJ$2:$AU$1000,MATCH($A592,JMP!$A$2:$A$1000,0),MATCH(AG$1,JMP!$AJ$1:$AU$1,0)),INDEX(Baseline!$B$2:$BD$2,1,MATCH(AG$1,Baseline!$B$1:$BD$1,0)))</f>
        <v>V-tail</v>
      </c>
      <c r="AH592">
        <f>IFERROR(INDEX(JMP!$AJ$2:$AU$1000,MATCH($A592,JMP!$A$2:$A$1000,0),MATCH(AH$1,JMP!$AJ$1:$AU$1,0)),INDEX(Baseline!$B$2:$BD$2,1,MATCH(AH$1,Baseline!$B$1:$BD$1,0)))</f>
        <v>1</v>
      </c>
      <c r="AI592">
        <f>IFERROR(INDEX(JMP!$AJ$2:$AU$1000,MATCH($A592,JMP!$A$2:$A$1000,0),MATCH(AI$1,JMP!$AJ$1:$AU$1,0)),INDEX(Baseline!$B$2:$BD$2,1,MATCH(AI$1,Baseline!$B$1:$BD$1,0)))</f>
        <v>724000000</v>
      </c>
      <c r="AJ592">
        <f>IFERROR(INDEX(JMP!$AJ$2:$AU$1000,MATCH($A592,JMP!$A$2:$A$1000,0),MATCH(AJ$1,JMP!$AJ$1:$AU$1,0)),INDEX(Baseline!$B$2:$BD$2,1,MATCH(AJ$1,Baseline!$B$1:$BD$1,0)))</f>
        <v>54500000</v>
      </c>
      <c r="AK592">
        <f>IFERROR(INDEX(JMP!$AJ$2:$AU$1000,MATCH($A592,JMP!$A$2:$A$1000,0),MATCH(AK$1,JMP!$AJ$1:$AU$1,0)),INDEX(Baseline!$B$2:$BD$2,1,MATCH(AK$1,Baseline!$B$1:$BD$1,0)))</f>
        <v>30</v>
      </c>
      <c r="AL592">
        <f>IFERROR(INDEX(JMP!$AJ$2:$AU$1000,MATCH($A592,JMP!$A$2:$A$1000,0),MATCH(AL$1,JMP!$AJ$1:$AU$1,0)),INDEX(Baseline!$B$2:$BD$2,1,MATCH(AL$1,Baseline!$B$1:$BD$1,0)))</f>
        <v>1.7791071263733884E-2</v>
      </c>
      <c r="AM592">
        <f>IFERROR(INDEX(JMP!$AJ$2:$AU$1000,MATCH($A592,JMP!$A$2:$A$1000,0),MATCH(AM$1,JMP!$AJ$1:$AU$1,0)),INDEX(Baseline!$B$2:$BD$2,1,MATCH(AM$1,Baseline!$B$1:$BD$1,0)))</f>
        <v>5.625856706095238</v>
      </c>
      <c r="AN592">
        <f>IFERROR(INDEX(JMP!$AJ$2:$AU$1000,MATCH($A592,JMP!$A$2:$A$1000,0),MATCH(AN$1,JMP!$AJ$1:$AU$1,0)),INDEX(Baseline!$B$2:$BD$2,1,MATCH(AN$1,Baseline!$B$1:$BD$1,0)))</f>
        <v>1.5092146502909998</v>
      </c>
      <c r="AO592">
        <f>IFERROR(INDEX(JMP!$AJ$2:$AU$1000,MATCH($A592,JMP!$A$2:$A$1000,0),MATCH(AO$1,JMP!$AJ$1:$AU$1,0)),INDEX(Baseline!$B$2:$BD$2,1,MATCH(AO$1,Baseline!$B$1:$BD$1,0)))</f>
        <v>1.0020179082761791</v>
      </c>
      <c r="AP592">
        <f>IFERROR(INDEX(JMP!$AJ$2:$AU$1000,MATCH($A592,JMP!$A$2:$A$1000,0),MATCH(AP$1,JMP!$AJ$1:$AU$1,0)),INDEX(Baseline!$B$2:$BD$2,1,MATCH(AP$1,Baseline!$B$1:$BD$1,0)))</f>
        <v>0</v>
      </c>
      <c r="AQ592">
        <f>IFERROR(INDEX(JMP!$AJ$2:$AU$1000,MATCH($A592,JMP!$A$2:$A$1000,0),MATCH(AQ$1,JMP!$AJ$1:$AU$1,0)),INDEX(Baseline!$B$2:$BD$2,1,MATCH(AQ$1,Baseline!$B$1:$BD$1,0)))</f>
        <v>0.35</v>
      </c>
      <c r="AR592">
        <f>IFERROR(INDEX(JMP!$AJ$2:$AU$1000,MATCH($A592,JMP!$A$2:$A$1000,0),MATCH(AR$1,JMP!$AJ$1:$AU$1,0)),INDEX(Baseline!$B$2:$BD$2,1,MATCH(AR$1,Baseline!$B$1:$BD$1,0)))</f>
        <v>0</v>
      </c>
      <c r="AS592">
        <f>IFERROR(INDEX(JMP!$AJ$2:$AU$1000,MATCH($A592,JMP!$A$2:$A$1000,0),MATCH(AS$1,JMP!$AJ$1:$AU$1,0)),INDEX(Baseline!$B$2:$BD$2,1,MATCH(AS$1,Baseline!$B$1:$BD$1,0)))</f>
        <v>0</v>
      </c>
      <c r="AT592">
        <f>IFERROR(INDEX(JMP!$AJ$2:$AU$1000,MATCH($A592,JMP!$A$2:$A$1000,0),MATCH(AT$1,JMP!$AJ$1:$AU$1,0)),INDEX(Baseline!$B$2:$BD$2,1,MATCH(AT$1,Baseline!$B$1:$BD$1,0)))</f>
        <v>500</v>
      </c>
      <c r="AU592">
        <f>IFERROR(INDEX(JMP!$AJ$2:$AU$1000,MATCH($A592,JMP!$A$2:$A$1000,0),MATCH(AU$1,JMP!$AJ$1:$AU$1,0)),INDEX(Baseline!$B$2:$BD$2,1,MATCH(AU$1,Baseline!$B$1:$BD$1,0)))</f>
        <v>50</v>
      </c>
      <c r="AV592">
        <f>IFERROR(INDEX(JMP!$AJ$2:$AU$1000,MATCH($A592,JMP!$A$2:$A$1000,0),MATCH(AV$1,JMP!$AJ$1:$AU$1,0)),INDEX(Baseline!$B$2:$BD$2,1,MATCH(AV$1,Baseline!$B$1:$BD$1,0)))</f>
        <v>12.1</v>
      </c>
      <c r="AW592">
        <f>IFERROR(INDEX(JMP!$AJ$2:$AU$1000,MATCH($A592,JMP!$A$2:$A$1000,0),MATCH(AW$1,JMP!$AJ$1:$AU$1,0)),INDEX(Baseline!$B$2:$BD$2,1,MATCH(AW$1,Baseline!$B$1:$BD$1,0)))</f>
        <v>1.9961979999999998E-3</v>
      </c>
      <c r="AX592">
        <f>IFERROR(INDEX(JMP!$AJ$2:$AU$1000,MATCH($A592,JMP!$A$2:$A$1000,0),MATCH(AX$1,JMP!$AJ$1:$AU$1,0)),INDEX(Baseline!$B$2:$BD$2,1,MATCH(AX$1,Baseline!$B$1:$BD$1,0)))</f>
        <v>1.9961979999999998E-3</v>
      </c>
      <c r="AY592">
        <f>IFERROR(INDEX(JMP!$AJ$2:$AU$1000,MATCH($A592,JMP!$A$2:$A$1000,0),MATCH(AY$1,JMP!$AJ$1:$AU$1,0)),INDEX(Baseline!$B$2:$BD$2,1,MATCH(AY$1,Baseline!$B$1:$BD$1,0)))</f>
        <v>1.9607137E-2</v>
      </c>
      <c r="AZ592">
        <f>IFERROR(INDEX(JMP!$AJ$2:$AU$1000,MATCH($A592,JMP!$A$2:$A$1000,0),MATCH(AZ$1,JMP!$AJ$1:$AU$1,0)),INDEX(Baseline!$B$2:$BD$2,1,MATCH(AZ$1,Baseline!$B$1:$BD$1,0)))</f>
        <v>0</v>
      </c>
      <c r="BA592">
        <f>IFERROR(INDEX(JMP!$AJ$2:$AU$1000,MATCH($A592,JMP!$A$2:$A$1000,0),MATCH(BA$1,JMP!$AJ$1:$AU$1,0)),INDEX(Baseline!$B$2:$BD$2,1,MATCH(BA$1,Baseline!$B$1:$BD$1,0)))</f>
        <v>55</v>
      </c>
      <c r="BB592">
        <f>IFERROR(INDEX(JMP!$AJ$2:$AU$1000,MATCH($A592,JMP!$A$2:$A$1000,0),MATCH(BB$1,JMP!$AJ$1:$AU$1,0)),INDEX(Baseline!$B$2:$BD$2,1,MATCH(BB$1,Baseline!$B$1:$BD$1,0)))</f>
        <v>0</v>
      </c>
      <c r="BC592">
        <f>IFERROR(INDEX(JMP!$AJ$2:$AU$1000,MATCH($A592,JMP!$A$2:$A$1000,0),MATCH(BC$1,JMP!$AJ$1:$AU$1,0)),INDEX(Baseline!$B$2:$BD$2,1,MATCH(BC$1,Baseline!$B$1:$BD$1,0)))</f>
        <v>4</v>
      </c>
      <c r="BD592">
        <f>IFERROR(INDEX(JMP!$AJ$2:$AU$1000,MATCH($A592,JMP!$A$2:$A$1000,0),MATCH(BD$1,JMP!$AJ$1:$AU$1,0)),INDEX(Baseline!$B$2:$BD$2,1,MATCH(BD$1,Baseline!$B$1:$BD$1,0)))</f>
        <v>3.4290431539999999</v>
      </c>
      <c r="BE592">
        <f>IFERROR(INDEX(JMP!$AJ$2:$AU$1000,MATCH($A592,JMP!$A$2:$A$1000,0),MATCH(BE$1,JMP!$AJ$1:$AU$1,0)),INDEX(Baseline!$B$2:$BE$2,1,MATCH(BE$1,Baseline!$B$1:$BE$1,0)))</f>
        <v>400000</v>
      </c>
      <c r="BF592" t="str">
        <f t="shared" si="45"/>
        <v>no</v>
      </c>
      <c r="BG592" t="str">
        <f t="shared" si="46"/>
        <v>yes</v>
      </c>
      <c r="BH592">
        <f t="shared" si="47"/>
        <v>0.5</v>
      </c>
      <c r="BI592">
        <f t="shared" si="48"/>
        <v>30</v>
      </c>
      <c r="BK592">
        <v>593</v>
      </c>
      <c r="BL592" t="str">
        <f t="shared" si="49"/>
        <v>winter</v>
      </c>
    </row>
    <row r="593" spans="1:64" x14ac:dyDescent="0.35">
      <c r="A593">
        <v>592</v>
      </c>
      <c r="B593">
        <f>IFERROR(INDEX(JMP!$AJ$2:$AU$1000,MATCH($A593,JMP!$A$2:$A$1000,0),MATCH(B$1,JMP!$AJ$1:$AU$1,0)),INDEX(Baseline!$B$2:$BD$2,1,MATCH(B$1,Baseline!$B$1:$BD$1,0)))</f>
        <v>0</v>
      </c>
      <c r="C593">
        <f>IFERROR(INDEX(JMP!$AJ$2:$AU$1000,MATCH($A593,JMP!$A$2:$A$1000,0),MATCH(C$1,JMP!$AJ$1:$AU$1,0)),INDEX(Baseline!$B$2:$BD$2,1,MATCH(C$1,Baseline!$B$1:$BD$1,0)))</f>
        <v>8760</v>
      </c>
      <c r="D593">
        <f>IFERROR(INDEX(JMP!$AJ$2:$AU$1000,MATCH($A593,JMP!$A$2:$A$1000,0),MATCH(D$1,JMP!$AJ$1:$AU$1,0)),INDEX(Baseline!$B$2:$BD$2,1,MATCH(D$1,Baseline!$B$1:$BD$1,0)))</f>
        <v>1</v>
      </c>
      <c r="E593">
        <f>IFERROR(INDEX(JMP!$AJ$2:$AU$1000,MATCH($A593,JMP!$A$2:$A$1000,0),MATCH(E$1,JMP!$AJ$1:$AU$1,0)),INDEX(Baseline!$B$2:$BD$2,1,MATCH(E$1,Baseline!$B$1:$BD$1,0)))</f>
        <v>1</v>
      </c>
      <c r="F593" t="str">
        <f>IFERROR(INDEX(JMP!$AJ$2:$AU$1000,MATCH($A593,JMP!$A$2:$A$1000,0),MATCH(F$1,JMP!$AJ$1:$AU$1,0)),INDEX(Baseline!$B$2:$BD$2,1,MATCH(F$1,Baseline!$B$1:$BD$1,0)))</f>
        <v>e344</v>
      </c>
      <c r="G593" t="str">
        <f>IFERROR(INDEX(JMP!$AJ$2:$AU$1000,MATCH($A593,JMP!$A$2:$A$1000,0),MATCH(G$1,JMP!$AJ$1:$AU$1,0)),INDEX(Baseline!$B$2:$BD$2,1,MATCH(G$1,Baseline!$B$1:$BD$1,0)))</f>
        <v>e340</v>
      </c>
      <c r="H593">
        <f>IFERROR(INDEX(JMP!$AJ$2:$AU$1000,MATCH($A593,JMP!$A$2:$A$1000,0),MATCH(H$1,JMP!$AJ$1:$AU$1,0)),INDEX(Baseline!$B$2:$BD$2,1,MATCH(H$1,Baseline!$B$1:$BD$1,0)))</f>
        <v>1.5</v>
      </c>
      <c r="I593">
        <f>IFERROR(INDEX(JMP!$AJ$2:$AU$1000,MATCH($A593,JMP!$A$2:$A$1000,0),MATCH(I$1,JMP!$AJ$1:$AU$1,0)),INDEX(Baseline!$B$2:$BD$2,1,MATCH(I$1,Baseline!$B$1:$BD$1,0)))</f>
        <v>0.42</v>
      </c>
      <c r="J593">
        <f>IFERROR(INDEX(JMP!$AJ$2:$AU$1000,MATCH($A593,JMP!$A$2:$A$1000,0),MATCH(J$1,JMP!$AJ$1:$AU$1,0)),INDEX(Baseline!$B$2:$BD$2,1,MATCH(J$1,Baseline!$B$1:$BD$1,0)))</f>
        <v>1</v>
      </c>
      <c r="K593">
        <f>IFERROR(INDEX(JMP!$AJ$2:$AU$1000,MATCH($A593,JMP!$A$2:$A$1000,0),MATCH(K$1,JMP!$AJ$1:$AU$1,0)),INDEX(Baseline!$B$2:$BD$2,1,MATCH(K$1,Baseline!$B$1:$BD$1,0)))</f>
        <v>0</v>
      </c>
      <c r="L593">
        <f>IFERROR(INDEX(JMP!$AJ$2:$AU$1000,MATCH($A593,JMP!$A$2:$A$1000,0),MATCH(L$1,JMP!$AJ$1:$AU$1,0)),INDEX(Baseline!$B$2:$BD$2,1,MATCH(L$1,Baseline!$B$1:$BD$1,0)))</f>
        <v>0.16872900354480391</v>
      </c>
      <c r="M593" t="b">
        <f>IFERROR(INDEX(JMP!$AJ$2:$AU$1000,MATCH($A593,JMP!$A$2:$A$1000,0),MATCH(M$1,JMP!$AJ$1:$AU$1,0)),INDEX(Baseline!$B$2:$BD$2,1,MATCH(M$1,Baseline!$B$1:$BD$1,0)))</f>
        <v>0</v>
      </c>
      <c r="N593" t="b">
        <f>IFERROR(INDEX(JMP!$AJ$2:$AU$1000,MATCH($A593,JMP!$A$2:$A$1000,0),MATCH(N$1,JMP!$AJ$1:$AU$1,0)),INDEX(Baseline!$B$2:$BD$2,1,MATCH(N$1,Baseline!$B$1:$BD$1,0)))</f>
        <v>0</v>
      </c>
      <c r="O593">
        <f>IFERROR(INDEX(JMP!$AJ$2:$AU$1000,MATCH($A593,JMP!$A$2:$A$1000,0),MATCH(O$1,JMP!$AJ$1:$AU$1,0)),INDEX(Baseline!$B$2:$BD$2,1,MATCH(O$1,Baseline!$B$1:$BD$1,0)))</f>
        <v>7</v>
      </c>
      <c r="P593">
        <f>IFERROR(INDEX(JMP!$AJ$2:$AU$1000,MATCH($A593,JMP!$A$2:$A$1000,0),MATCH(P$1,JMP!$AJ$1:$AU$1,0)),INDEX(Baseline!$B$2:$BD$2,1,MATCH(P$1,Baseline!$B$1:$BD$1,0)))</f>
        <v>200</v>
      </c>
      <c r="Q593">
        <f>IFERROR(INDEX(JMP!$AJ$2:$AU$1000,MATCH($A593,JMP!$A$2:$A$1000,0),MATCH(Q$1,JMP!$AJ$1:$AU$1,0)),INDEX(Baseline!$B$2:$BD$2,1,MATCH(Q$1,Baseline!$B$1:$BD$1,0)))</f>
        <v>10</v>
      </c>
      <c r="R593">
        <f>IFERROR(INDEX(JMP!$AJ$2:$AU$1000,MATCH($A593,JMP!$A$2:$A$1000,0),MATCH(R$1,JMP!$AJ$1:$AU$1,0)),INDEX(Baseline!$B$2:$BD$2,1,MATCH(R$1,Baseline!$B$1:$BD$1,0)))</f>
        <v>0</v>
      </c>
      <c r="S593">
        <f>IFERROR(INDEX(JMP!$AJ$2:$AU$1000,MATCH($A593,JMP!$A$2:$A$1000,0),MATCH(S$1,JMP!$AJ$1:$AU$1,0)),INDEX(Baseline!$B$2:$BD$2,1,MATCH(S$1,Baseline!$B$1:$BD$1,0)))</f>
        <v>1</v>
      </c>
      <c r="T593">
        <f>IFERROR(INDEX(JMP!$AJ$2:$AU$1000,MATCH($A593,JMP!$A$2:$A$1000,0),MATCH(T$1,JMP!$AJ$1:$AU$1,0)),INDEX(Baseline!$B$2:$BD$2,1,MATCH(T$1,Baseline!$B$1:$BD$1,0)))</f>
        <v>0</v>
      </c>
      <c r="U593" t="str">
        <f>IFERROR(INDEX(JMP!$AJ$2:$AU$1000,MATCH($A593,JMP!$A$2:$A$1000,0),MATCH(U$1,JMP!$AJ$1:$AU$1,0)),INDEX(Baseline!$B$2:$BD$2,1,MATCH(U$1,Baseline!$B$1:$BD$1,0)))</f>
        <v>Titan</v>
      </c>
      <c r="V593">
        <f>IFERROR(INDEX(JMP!$AJ$2:$AU$1000,MATCH($A593,JMP!$A$2:$A$1000,0),MATCH(V$1,JMP!$AJ$1:$AU$1,0)),INDEX(Baseline!$B$2:$BD$2,1,MATCH(V$1,Baseline!$B$1:$BD$1,0)))</f>
        <v>3</v>
      </c>
      <c r="W593">
        <f>IFERROR(INDEX(JMP!$AJ$2:$AU$1000,MATCH($A593,JMP!$A$2:$A$1000,0),MATCH(W$1,JMP!$AJ$1:$AU$1,0)),INDEX(Baseline!$B$2:$BD$2,1,MATCH(W$1,Baseline!$B$1:$BD$1,0)))</f>
        <v>0.37</v>
      </c>
      <c r="X593">
        <f>IFERROR(INDEX(JMP!$AJ$2:$AU$1000,MATCH($A593,JMP!$A$2:$A$1000,0),MATCH(X$1,JMP!$AJ$1:$AU$1,0)),INDEX(Baseline!$B$2:$BD$2,1,MATCH(X$1,Baseline!$B$1:$BD$1,0)))</f>
        <v>4</v>
      </c>
      <c r="Y593">
        <f>IFERROR(INDEX(JMP!$AJ$2:$AU$1000,MATCH($A593,JMP!$A$2:$A$1000,0),MATCH(Y$1,JMP!$AJ$1:$AU$1,0)),INDEX(Baseline!$B$2:$BD$2,1,MATCH(Y$1,Baseline!$B$1:$BD$1,0)))</f>
        <v>6</v>
      </c>
      <c r="Z593">
        <f>IFERROR(INDEX(JMP!$AJ$2:$AU$1000,MATCH($A593,JMP!$A$2:$A$1000,0),MATCH(Z$1,JMP!$AJ$1:$AU$1,0)),INDEX(Baseline!$B$2:$BD$2,1,MATCH(Z$1,Baseline!$B$1:$BD$1,0)))</f>
        <v>1970</v>
      </c>
      <c r="AA593">
        <f>IFERROR(INDEX(JMP!$AJ$2:$AU$1000,MATCH($A593,JMP!$A$2:$A$1000,0),MATCH(AA$1,JMP!$AJ$1:$AU$1,0)),INDEX(Baseline!$B$2:$BD$2,1,MATCH(AA$1,Baseline!$B$1:$BD$1,0)))</f>
        <v>1970</v>
      </c>
      <c r="AB593">
        <f>IFERROR(INDEX(JMP!$AJ$2:$AU$1000,MATCH($A593,JMP!$A$2:$A$1000,0),MATCH(AB$1,JMP!$AJ$1:$AU$1,0)),INDEX(Baseline!$B$2:$BD$2,1,MATCH(AB$1,Baseline!$B$1:$BD$1,0)))</f>
        <v>0</v>
      </c>
      <c r="AC593">
        <f>IFERROR(INDEX(JMP!$AJ$2:$AU$1000,MATCH($A593,JMP!$A$2:$A$1000,0),MATCH(AC$1,JMP!$AJ$1:$AU$1,0)),INDEX(Baseline!$B$2:$BD$2,1,MATCH(AC$1,Baseline!$B$1:$BD$1,0)))</f>
        <v>1</v>
      </c>
      <c r="AD593">
        <f>IFERROR(INDEX(JMP!$AJ$2:$AU$1000,MATCH($A593,JMP!$A$2:$A$1000,0),MATCH(AD$1,JMP!$AJ$1:$AU$1,0)),INDEX(Baseline!$B$2:$BD$2,1,MATCH(AD$1,Baseline!$B$1:$BD$1,0)))</f>
        <v>8</v>
      </c>
      <c r="AE593">
        <f>IFERROR(INDEX(JMP!$AJ$2:$AU$1000,MATCH($A593,JMP!$A$2:$A$1000,0),MATCH(AE$1,JMP!$AJ$1:$AU$1,0)),INDEX(Baseline!$B$2:$BD$2,1,MATCH(AE$1,Baseline!$B$1:$BD$1,0)))</f>
        <v>1</v>
      </c>
      <c r="AF593" t="str">
        <f>IFERROR(INDEX(JMP!$AJ$2:$AU$1000,MATCH($A593,JMP!$A$2:$A$1000,0),MATCH(AF$1,JMP!$AJ$1:$AU$1,0)),INDEX(Baseline!$B$2:$BD$2,1,MATCH(AF$1,Baseline!$B$1:$BD$1,0)))</f>
        <v>bwb</v>
      </c>
      <c r="AG593" t="str">
        <f>IFERROR(INDEX(JMP!$AJ$2:$AU$1000,MATCH($A593,JMP!$A$2:$A$1000,0),MATCH(AG$1,JMP!$AJ$1:$AU$1,0)),INDEX(Baseline!$B$2:$BD$2,1,MATCH(AG$1,Baseline!$B$1:$BD$1,0)))</f>
        <v>V-tail</v>
      </c>
      <c r="AH593">
        <f>IFERROR(INDEX(JMP!$AJ$2:$AU$1000,MATCH($A593,JMP!$A$2:$A$1000,0),MATCH(AH$1,JMP!$AJ$1:$AU$1,0)),INDEX(Baseline!$B$2:$BD$2,1,MATCH(AH$1,Baseline!$B$1:$BD$1,0)))</f>
        <v>0</v>
      </c>
      <c r="AI593">
        <f>IFERROR(INDEX(JMP!$AJ$2:$AU$1000,MATCH($A593,JMP!$A$2:$A$1000,0),MATCH(AI$1,JMP!$AJ$1:$AU$1,0)),INDEX(Baseline!$B$2:$BD$2,1,MATCH(AI$1,Baseline!$B$1:$BD$1,0)))</f>
        <v>724000000</v>
      </c>
      <c r="AJ593">
        <f>IFERROR(INDEX(JMP!$AJ$2:$AU$1000,MATCH($A593,JMP!$A$2:$A$1000,0),MATCH(AJ$1,JMP!$AJ$1:$AU$1,0)),INDEX(Baseline!$B$2:$BD$2,1,MATCH(AJ$1,Baseline!$B$1:$BD$1,0)))</f>
        <v>54500000</v>
      </c>
      <c r="AK593">
        <f>IFERROR(INDEX(JMP!$AJ$2:$AU$1000,MATCH($A593,JMP!$A$2:$A$1000,0),MATCH(AK$1,JMP!$AJ$1:$AU$1,0)),INDEX(Baseline!$B$2:$BD$2,1,MATCH(AK$1,Baseline!$B$1:$BD$1,0)))</f>
        <v>30</v>
      </c>
      <c r="AL593">
        <f>IFERROR(INDEX(JMP!$AJ$2:$AU$1000,MATCH($A593,JMP!$A$2:$A$1000,0),MATCH(AL$1,JMP!$AJ$1:$AU$1,0)),INDEX(Baseline!$B$2:$BD$2,1,MATCH(AL$1,Baseline!$B$1:$BD$1,0)))</f>
        <v>1.1865889702459432E-2</v>
      </c>
      <c r="AM593">
        <f>IFERROR(INDEX(JMP!$AJ$2:$AU$1000,MATCH($A593,JMP!$A$2:$A$1000,0),MATCH(AM$1,JMP!$AJ$1:$AU$1,0)),INDEX(Baseline!$B$2:$BD$2,1,MATCH(AM$1,Baseline!$B$1:$BD$1,0)))</f>
        <v>9.1906142919999994</v>
      </c>
      <c r="AN593">
        <f>IFERROR(INDEX(JMP!$AJ$2:$AU$1000,MATCH($A593,JMP!$A$2:$A$1000,0),MATCH(AN$1,JMP!$AJ$1:$AU$1,0)),INDEX(Baseline!$B$2:$BD$2,1,MATCH(AN$1,Baseline!$B$1:$BD$1,0)))</f>
        <v>1.7928708910323408</v>
      </c>
      <c r="AO593">
        <f>IFERROR(INDEX(JMP!$AJ$2:$AU$1000,MATCH($A593,JMP!$A$2:$A$1000,0),MATCH(AO$1,JMP!$AJ$1:$AU$1,0)),INDEX(Baseline!$B$2:$BD$2,1,MATCH(AO$1,Baseline!$B$1:$BD$1,0)))</f>
        <v>1.1162999489156527</v>
      </c>
      <c r="AP593">
        <f>IFERROR(INDEX(JMP!$AJ$2:$AU$1000,MATCH($A593,JMP!$A$2:$A$1000,0),MATCH(AP$1,JMP!$AJ$1:$AU$1,0)),INDEX(Baseline!$B$2:$BD$2,1,MATCH(AP$1,Baseline!$B$1:$BD$1,0)))</f>
        <v>0</v>
      </c>
      <c r="AQ593">
        <f>IFERROR(INDEX(JMP!$AJ$2:$AU$1000,MATCH($A593,JMP!$A$2:$A$1000,0),MATCH(AQ$1,JMP!$AJ$1:$AU$1,0)),INDEX(Baseline!$B$2:$BD$2,1,MATCH(AQ$1,Baseline!$B$1:$BD$1,0)))</f>
        <v>0.35</v>
      </c>
      <c r="AR593">
        <f>IFERROR(INDEX(JMP!$AJ$2:$AU$1000,MATCH($A593,JMP!$A$2:$A$1000,0),MATCH(AR$1,JMP!$AJ$1:$AU$1,0)),INDEX(Baseline!$B$2:$BD$2,1,MATCH(AR$1,Baseline!$B$1:$BD$1,0)))</f>
        <v>0</v>
      </c>
      <c r="AS593">
        <f>IFERROR(INDEX(JMP!$AJ$2:$AU$1000,MATCH($A593,JMP!$A$2:$A$1000,0),MATCH(AS$1,JMP!$AJ$1:$AU$1,0)),INDEX(Baseline!$B$2:$BD$2,1,MATCH(AS$1,Baseline!$B$1:$BD$1,0)))</f>
        <v>0</v>
      </c>
      <c r="AT593">
        <f>IFERROR(INDEX(JMP!$AJ$2:$AU$1000,MATCH($A593,JMP!$A$2:$A$1000,0),MATCH(AT$1,JMP!$AJ$1:$AU$1,0)),INDEX(Baseline!$B$2:$BD$2,1,MATCH(AT$1,Baseline!$B$1:$BD$1,0)))</f>
        <v>500</v>
      </c>
      <c r="AU593">
        <f>IFERROR(INDEX(JMP!$AJ$2:$AU$1000,MATCH($A593,JMP!$A$2:$A$1000,0),MATCH(AU$1,JMP!$AJ$1:$AU$1,0)),INDEX(Baseline!$B$2:$BD$2,1,MATCH(AU$1,Baseline!$B$1:$BD$1,0)))</f>
        <v>50</v>
      </c>
      <c r="AV593">
        <f>IFERROR(INDEX(JMP!$AJ$2:$AU$1000,MATCH($A593,JMP!$A$2:$A$1000,0),MATCH(AV$1,JMP!$AJ$1:$AU$1,0)),INDEX(Baseline!$B$2:$BD$2,1,MATCH(AV$1,Baseline!$B$1:$BD$1,0)))</f>
        <v>12.1</v>
      </c>
      <c r="AW593">
        <f>IFERROR(INDEX(JMP!$AJ$2:$AU$1000,MATCH($A593,JMP!$A$2:$A$1000,0),MATCH(AW$1,JMP!$AJ$1:$AU$1,0)),INDEX(Baseline!$B$2:$BD$2,1,MATCH(AW$1,Baseline!$B$1:$BD$1,0)))</f>
        <v>1.9961979999999998E-3</v>
      </c>
      <c r="AX593">
        <f>IFERROR(INDEX(JMP!$AJ$2:$AU$1000,MATCH($A593,JMP!$A$2:$A$1000,0),MATCH(AX$1,JMP!$AJ$1:$AU$1,0)),INDEX(Baseline!$B$2:$BD$2,1,MATCH(AX$1,Baseline!$B$1:$BD$1,0)))</f>
        <v>1.9961979999999998E-3</v>
      </c>
      <c r="AY593">
        <f>IFERROR(INDEX(JMP!$AJ$2:$AU$1000,MATCH($A593,JMP!$A$2:$A$1000,0),MATCH(AY$1,JMP!$AJ$1:$AU$1,0)),INDEX(Baseline!$B$2:$BD$2,1,MATCH(AY$1,Baseline!$B$1:$BD$1,0)))</f>
        <v>1.9607137E-2</v>
      </c>
      <c r="AZ593">
        <f>IFERROR(INDEX(JMP!$AJ$2:$AU$1000,MATCH($A593,JMP!$A$2:$A$1000,0),MATCH(AZ$1,JMP!$AJ$1:$AU$1,0)),INDEX(Baseline!$B$2:$BD$2,1,MATCH(AZ$1,Baseline!$B$1:$BD$1,0)))</f>
        <v>1</v>
      </c>
      <c r="BA593">
        <f>IFERROR(INDEX(JMP!$AJ$2:$AU$1000,MATCH($A593,JMP!$A$2:$A$1000,0),MATCH(BA$1,JMP!$AJ$1:$AU$1,0)),INDEX(Baseline!$B$2:$BD$2,1,MATCH(BA$1,Baseline!$B$1:$BD$1,0)))</f>
        <v>10</v>
      </c>
      <c r="BB593">
        <f>IFERROR(INDEX(JMP!$AJ$2:$AU$1000,MATCH($A593,JMP!$A$2:$A$1000,0),MATCH(BB$1,JMP!$AJ$1:$AU$1,0)),INDEX(Baseline!$B$2:$BD$2,1,MATCH(BB$1,Baseline!$B$1:$BD$1,0)))</f>
        <v>0</v>
      </c>
      <c r="BC593">
        <f>IFERROR(INDEX(JMP!$AJ$2:$AU$1000,MATCH($A593,JMP!$A$2:$A$1000,0),MATCH(BC$1,JMP!$AJ$1:$AU$1,0)),INDEX(Baseline!$B$2:$BD$2,1,MATCH(BC$1,Baseline!$B$1:$BD$1,0)))</f>
        <v>3</v>
      </c>
      <c r="BD593">
        <f>IFERROR(INDEX(JMP!$AJ$2:$AU$1000,MATCH($A593,JMP!$A$2:$A$1000,0),MATCH(BD$1,JMP!$AJ$1:$AU$1,0)),INDEX(Baseline!$B$2:$BD$2,1,MATCH(BD$1,Baseline!$B$1:$BD$1,0)))</f>
        <v>4.40278046255</v>
      </c>
      <c r="BE593">
        <f>IFERROR(INDEX(JMP!$AJ$2:$AU$1000,MATCH($A593,JMP!$A$2:$A$1000,0),MATCH(BE$1,JMP!$AJ$1:$AU$1,0)),INDEX(Baseline!$B$2:$BE$2,1,MATCH(BE$1,Baseline!$B$1:$BE$1,0)))</f>
        <v>400000</v>
      </c>
      <c r="BF593" t="str">
        <f t="shared" si="45"/>
        <v>yes</v>
      </c>
      <c r="BG593" t="str">
        <f t="shared" si="46"/>
        <v>no</v>
      </c>
      <c r="BH593">
        <f t="shared" si="47"/>
        <v>1</v>
      </c>
      <c r="BI593">
        <f t="shared" si="48"/>
        <v>10</v>
      </c>
      <c r="BK593">
        <v>594</v>
      </c>
      <c r="BL593" t="str">
        <f t="shared" si="49"/>
        <v>fall</v>
      </c>
    </row>
    <row r="594" spans="1:64" x14ac:dyDescent="0.35">
      <c r="A594">
        <v>593</v>
      </c>
      <c r="B594">
        <f>IFERROR(INDEX(JMP!$AJ$2:$AU$1000,MATCH($A594,JMP!$A$2:$A$1000,0),MATCH(B$1,JMP!$AJ$1:$AU$1,0)),INDEX(Baseline!$B$2:$BD$2,1,MATCH(B$1,Baseline!$B$1:$BD$1,0)))</f>
        <v>0</v>
      </c>
      <c r="C594">
        <f>IFERROR(INDEX(JMP!$AJ$2:$AU$1000,MATCH($A594,JMP!$A$2:$A$1000,0),MATCH(C$1,JMP!$AJ$1:$AU$1,0)),INDEX(Baseline!$B$2:$BD$2,1,MATCH(C$1,Baseline!$B$1:$BD$1,0)))</f>
        <v>8760</v>
      </c>
      <c r="D594">
        <f>IFERROR(INDEX(JMP!$AJ$2:$AU$1000,MATCH($A594,JMP!$A$2:$A$1000,0),MATCH(D$1,JMP!$AJ$1:$AU$1,0)),INDEX(Baseline!$B$2:$BD$2,1,MATCH(D$1,Baseline!$B$1:$BD$1,0)))</f>
        <v>1</v>
      </c>
      <c r="E594">
        <f>IFERROR(INDEX(JMP!$AJ$2:$AU$1000,MATCH($A594,JMP!$A$2:$A$1000,0),MATCH(E$1,JMP!$AJ$1:$AU$1,0)),INDEX(Baseline!$B$2:$BD$2,1,MATCH(E$1,Baseline!$B$1:$BD$1,0)))</f>
        <v>1</v>
      </c>
      <c r="F594" t="str">
        <f>IFERROR(INDEX(JMP!$AJ$2:$AU$1000,MATCH($A594,JMP!$A$2:$A$1000,0),MATCH(F$1,JMP!$AJ$1:$AU$1,0)),INDEX(Baseline!$B$2:$BD$2,1,MATCH(F$1,Baseline!$B$1:$BD$1,0)))</f>
        <v>e344</v>
      </c>
      <c r="G594" t="str">
        <f>IFERROR(INDEX(JMP!$AJ$2:$AU$1000,MATCH($A594,JMP!$A$2:$A$1000,0),MATCH(G$1,JMP!$AJ$1:$AU$1,0)),INDEX(Baseline!$B$2:$BD$2,1,MATCH(G$1,Baseline!$B$1:$BD$1,0)))</f>
        <v>e340</v>
      </c>
      <c r="H594">
        <f>IFERROR(INDEX(JMP!$AJ$2:$AU$1000,MATCH($A594,JMP!$A$2:$A$1000,0),MATCH(H$1,JMP!$AJ$1:$AU$1,0)),INDEX(Baseline!$B$2:$BD$2,1,MATCH(H$1,Baseline!$B$1:$BD$1,0)))</f>
        <v>1.5</v>
      </c>
      <c r="I594">
        <f>IFERROR(INDEX(JMP!$AJ$2:$AU$1000,MATCH($A594,JMP!$A$2:$A$1000,0),MATCH(I$1,JMP!$AJ$1:$AU$1,0)),INDEX(Baseline!$B$2:$BD$2,1,MATCH(I$1,Baseline!$B$1:$BD$1,0)))</f>
        <v>0.42</v>
      </c>
      <c r="J594">
        <f>IFERROR(INDEX(JMP!$AJ$2:$AU$1000,MATCH($A594,JMP!$A$2:$A$1000,0),MATCH(J$1,JMP!$AJ$1:$AU$1,0)),INDEX(Baseline!$B$2:$BD$2,1,MATCH(J$1,Baseline!$B$1:$BD$1,0)))</f>
        <v>1</v>
      </c>
      <c r="K594">
        <f>IFERROR(INDEX(JMP!$AJ$2:$AU$1000,MATCH($A594,JMP!$A$2:$A$1000,0),MATCH(K$1,JMP!$AJ$1:$AU$1,0)),INDEX(Baseline!$B$2:$BD$2,1,MATCH(K$1,Baseline!$B$1:$BD$1,0)))</f>
        <v>0</v>
      </c>
      <c r="L594">
        <f>IFERROR(INDEX(JMP!$AJ$2:$AU$1000,MATCH($A594,JMP!$A$2:$A$1000,0),MATCH(L$1,JMP!$AJ$1:$AU$1,0)),INDEX(Baseline!$B$2:$BD$2,1,MATCH(L$1,Baseline!$B$1:$BD$1,0)))</f>
        <v>0.11523573332407461</v>
      </c>
      <c r="M594" t="b">
        <f>IFERROR(INDEX(JMP!$AJ$2:$AU$1000,MATCH($A594,JMP!$A$2:$A$1000,0),MATCH(M$1,JMP!$AJ$1:$AU$1,0)),INDEX(Baseline!$B$2:$BD$2,1,MATCH(M$1,Baseline!$B$1:$BD$1,0)))</f>
        <v>0</v>
      </c>
      <c r="N594" t="b">
        <f>IFERROR(INDEX(JMP!$AJ$2:$AU$1000,MATCH($A594,JMP!$A$2:$A$1000,0),MATCH(N$1,JMP!$AJ$1:$AU$1,0)),INDEX(Baseline!$B$2:$BD$2,1,MATCH(N$1,Baseline!$B$1:$BD$1,0)))</f>
        <v>0</v>
      </c>
      <c r="O594">
        <f>IFERROR(INDEX(JMP!$AJ$2:$AU$1000,MATCH($A594,JMP!$A$2:$A$1000,0),MATCH(O$1,JMP!$AJ$1:$AU$1,0)),INDEX(Baseline!$B$2:$BD$2,1,MATCH(O$1,Baseline!$B$1:$BD$1,0)))</f>
        <v>7</v>
      </c>
      <c r="P594">
        <f>IFERROR(INDEX(JMP!$AJ$2:$AU$1000,MATCH($A594,JMP!$A$2:$A$1000,0),MATCH(P$1,JMP!$AJ$1:$AU$1,0)),INDEX(Baseline!$B$2:$BD$2,1,MATCH(P$1,Baseline!$B$1:$BD$1,0)))</f>
        <v>200</v>
      </c>
      <c r="Q594">
        <f>IFERROR(INDEX(JMP!$AJ$2:$AU$1000,MATCH($A594,JMP!$A$2:$A$1000,0),MATCH(Q$1,JMP!$AJ$1:$AU$1,0)),INDEX(Baseline!$B$2:$BD$2,1,MATCH(Q$1,Baseline!$B$1:$BD$1,0)))</f>
        <v>10</v>
      </c>
      <c r="R594">
        <f>IFERROR(INDEX(JMP!$AJ$2:$AU$1000,MATCH($A594,JMP!$A$2:$A$1000,0),MATCH(R$1,JMP!$AJ$1:$AU$1,0)),INDEX(Baseline!$B$2:$BD$2,1,MATCH(R$1,Baseline!$B$1:$BD$1,0)))</f>
        <v>0</v>
      </c>
      <c r="S594">
        <f>IFERROR(INDEX(JMP!$AJ$2:$AU$1000,MATCH($A594,JMP!$A$2:$A$1000,0),MATCH(S$1,JMP!$AJ$1:$AU$1,0)),INDEX(Baseline!$B$2:$BD$2,1,MATCH(S$1,Baseline!$B$1:$BD$1,0)))</f>
        <v>1</v>
      </c>
      <c r="T594">
        <f>IFERROR(INDEX(JMP!$AJ$2:$AU$1000,MATCH($A594,JMP!$A$2:$A$1000,0),MATCH(T$1,JMP!$AJ$1:$AU$1,0)),INDEX(Baseline!$B$2:$BD$2,1,MATCH(T$1,Baseline!$B$1:$BD$1,0)))</f>
        <v>0</v>
      </c>
      <c r="U594" t="str">
        <f>IFERROR(INDEX(JMP!$AJ$2:$AU$1000,MATCH($A594,JMP!$A$2:$A$1000,0),MATCH(U$1,JMP!$AJ$1:$AU$1,0)),INDEX(Baseline!$B$2:$BD$2,1,MATCH(U$1,Baseline!$B$1:$BD$1,0)))</f>
        <v>Titan</v>
      </c>
      <c r="V594">
        <f>IFERROR(INDEX(JMP!$AJ$2:$AU$1000,MATCH($A594,JMP!$A$2:$A$1000,0),MATCH(V$1,JMP!$AJ$1:$AU$1,0)),INDEX(Baseline!$B$2:$BD$2,1,MATCH(V$1,Baseline!$B$1:$BD$1,0)))</f>
        <v>3</v>
      </c>
      <c r="W594">
        <f>IFERROR(INDEX(JMP!$AJ$2:$AU$1000,MATCH($A594,JMP!$A$2:$A$1000,0),MATCH(W$1,JMP!$AJ$1:$AU$1,0)),INDEX(Baseline!$B$2:$BD$2,1,MATCH(W$1,Baseline!$B$1:$BD$1,0)))</f>
        <v>0.37</v>
      </c>
      <c r="X594">
        <f>IFERROR(INDEX(JMP!$AJ$2:$AU$1000,MATCH($A594,JMP!$A$2:$A$1000,0),MATCH(X$1,JMP!$AJ$1:$AU$1,0)),INDEX(Baseline!$B$2:$BD$2,1,MATCH(X$1,Baseline!$B$1:$BD$1,0)))</f>
        <v>4</v>
      </c>
      <c r="Y594">
        <f>IFERROR(INDEX(JMP!$AJ$2:$AU$1000,MATCH($A594,JMP!$A$2:$A$1000,0),MATCH(Y$1,JMP!$AJ$1:$AU$1,0)),INDEX(Baseline!$B$2:$BD$2,1,MATCH(Y$1,Baseline!$B$1:$BD$1,0)))</f>
        <v>1</v>
      </c>
      <c r="Z594">
        <f>IFERROR(INDEX(JMP!$AJ$2:$AU$1000,MATCH($A594,JMP!$A$2:$A$1000,0),MATCH(Z$1,JMP!$AJ$1:$AU$1,0)),INDEX(Baseline!$B$2:$BD$2,1,MATCH(Z$1,Baseline!$B$1:$BD$1,0)))</f>
        <v>1970</v>
      </c>
      <c r="AA594">
        <f>IFERROR(INDEX(JMP!$AJ$2:$AU$1000,MATCH($A594,JMP!$A$2:$A$1000,0),MATCH(AA$1,JMP!$AJ$1:$AU$1,0)),INDEX(Baseline!$B$2:$BD$2,1,MATCH(AA$1,Baseline!$B$1:$BD$1,0)))</f>
        <v>1970</v>
      </c>
      <c r="AB594">
        <f>IFERROR(INDEX(JMP!$AJ$2:$AU$1000,MATCH($A594,JMP!$A$2:$A$1000,0),MATCH(AB$1,JMP!$AJ$1:$AU$1,0)),INDEX(Baseline!$B$2:$BD$2,1,MATCH(AB$1,Baseline!$B$1:$BD$1,0)))</f>
        <v>0</v>
      </c>
      <c r="AC594">
        <f>IFERROR(INDEX(JMP!$AJ$2:$AU$1000,MATCH($A594,JMP!$A$2:$A$1000,0),MATCH(AC$1,JMP!$AJ$1:$AU$1,0)),INDEX(Baseline!$B$2:$BD$2,1,MATCH(AC$1,Baseline!$B$1:$BD$1,0)))</f>
        <v>1</v>
      </c>
      <c r="AD594">
        <f>IFERROR(INDEX(JMP!$AJ$2:$AU$1000,MATCH($A594,JMP!$A$2:$A$1000,0),MATCH(AD$1,JMP!$AJ$1:$AU$1,0)),INDEX(Baseline!$B$2:$BD$2,1,MATCH(AD$1,Baseline!$B$1:$BD$1,0)))</f>
        <v>8</v>
      </c>
      <c r="AE594">
        <f>IFERROR(INDEX(JMP!$AJ$2:$AU$1000,MATCH($A594,JMP!$A$2:$A$1000,0),MATCH(AE$1,JMP!$AJ$1:$AU$1,0)),INDEX(Baseline!$B$2:$BD$2,1,MATCH(AE$1,Baseline!$B$1:$BD$1,0)))</f>
        <v>1</v>
      </c>
      <c r="AF594" t="str">
        <f>IFERROR(INDEX(JMP!$AJ$2:$AU$1000,MATCH($A594,JMP!$A$2:$A$1000,0),MATCH(AF$1,JMP!$AJ$1:$AU$1,0)),INDEX(Baseline!$B$2:$BD$2,1,MATCH(AF$1,Baseline!$B$1:$BD$1,0)))</f>
        <v>bwb</v>
      </c>
      <c r="AG594" t="str">
        <f>IFERROR(INDEX(JMP!$AJ$2:$AU$1000,MATCH($A594,JMP!$A$2:$A$1000,0),MATCH(AG$1,JMP!$AJ$1:$AU$1,0)),INDEX(Baseline!$B$2:$BD$2,1,MATCH(AG$1,Baseline!$B$1:$BD$1,0)))</f>
        <v>V-tail</v>
      </c>
      <c r="AH594">
        <f>IFERROR(INDEX(JMP!$AJ$2:$AU$1000,MATCH($A594,JMP!$A$2:$A$1000,0),MATCH(AH$1,JMP!$AJ$1:$AU$1,0)),INDEX(Baseline!$B$2:$BD$2,1,MATCH(AH$1,Baseline!$B$1:$BD$1,0)))</f>
        <v>0</v>
      </c>
      <c r="AI594">
        <f>IFERROR(INDEX(JMP!$AJ$2:$AU$1000,MATCH($A594,JMP!$A$2:$A$1000,0),MATCH(AI$1,JMP!$AJ$1:$AU$1,0)),INDEX(Baseline!$B$2:$BD$2,1,MATCH(AI$1,Baseline!$B$1:$BD$1,0)))</f>
        <v>724000000</v>
      </c>
      <c r="AJ594">
        <f>IFERROR(INDEX(JMP!$AJ$2:$AU$1000,MATCH($A594,JMP!$A$2:$A$1000,0),MATCH(AJ$1,JMP!$AJ$1:$AU$1,0)),INDEX(Baseline!$B$2:$BD$2,1,MATCH(AJ$1,Baseline!$B$1:$BD$1,0)))</f>
        <v>54500000</v>
      </c>
      <c r="AK594">
        <f>IFERROR(INDEX(JMP!$AJ$2:$AU$1000,MATCH($A594,JMP!$A$2:$A$1000,0),MATCH(AK$1,JMP!$AJ$1:$AU$1,0)),INDEX(Baseline!$B$2:$BD$2,1,MATCH(AK$1,Baseline!$B$1:$BD$1,0)))</f>
        <v>30</v>
      </c>
      <c r="AL594">
        <f>IFERROR(INDEX(JMP!$AJ$2:$AU$1000,MATCH($A594,JMP!$A$2:$A$1000,0),MATCH(AL$1,JMP!$AJ$1:$AU$1,0)),INDEX(Baseline!$B$2:$BD$2,1,MATCH(AL$1,Baseline!$B$1:$BD$1,0)))</f>
        <v>1.0299898531056508E-2</v>
      </c>
      <c r="AM594">
        <f>IFERROR(INDEX(JMP!$AJ$2:$AU$1000,MATCH($A594,JMP!$A$2:$A$1000,0),MATCH(AM$1,JMP!$AJ$1:$AU$1,0)),INDEX(Baseline!$B$2:$BD$2,1,MATCH(AM$1,Baseline!$B$1:$BD$1,0)))</f>
        <v>9.7054582413333321</v>
      </c>
      <c r="AN594">
        <f>IFERROR(INDEX(JMP!$AJ$2:$AU$1000,MATCH($A594,JMP!$A$2:$A$1000,0),MATCH(AN$1,JMP!$AJ$1:$AU$1,0)),INDEX(Baseline!$B$2:$BD$2,1,MATCH(AN$1,Baseline!$B$1:$BD$1,0)))</f>
        <v>2.1585967725572415</v>
      </c>
      <c r="AO594">
        <f>IFERROR(INDEX(JMP!$AJ$2:$AU$1000,MATCH($A594,JMP!$A$2:$A$1000,0),MATCH(AO$1,JMP!$AJ$1:$AU$1,0)),INDEX(Baseline!$B$2:$BD$2,1,MATCH(AO$1,Baseline!$B$1:$BD$1,0)))</f>
        <v>0.93621390962865525</v>
      </c>
      <c r="AP594">
        <f>IFERROR(INDEX(JMP!$AJ$2:$AU$1000,MATCH($A594,JMP!$A$2:$A$1000,0),MATCH(AP$1,JMP!$AJ$1:$AU$1,0)),INDEX(Baseline!$B$2:$BD$2,1,MATCH(AP$1,Baseline!$B$1:$BD$1,0)))</f>
        <v>0</v>
      </c>
      <c r="AQ594">
        <f>IFERROR(INDEX(JMP!$AJ$2:$AU$1000,MATCH($A594,JMP!$A$2:$A$1000,0),MATCH(AQ$1,JMP!$AJ$1:$AU$1,0)),INDEX(Baseline!$B$2:$BD$2,1,MATCH(AQ$1,Baseline!$B$1:$BD$1,0)))</f>
        <v>0.35</v>
      </c>
      <c r="AR594">
        <f>IFERROR(INDEX(JMP!$AJ$2:$AU$1000,MATCH($A594,JMP!$A$2:$A$1000,0),MATCH(AR$1,JMP!$AJ$1:$AU$1,0)),INDEX(Baseline!$B$2:$BD$2,1,MATCH(AR$1,Baseline!$B$1:$BD$1,0)))</f>
        <v>0</v>
      </c>
      <c r="AS594">
        <f>IFERROR(INDEX(JMP!$AJ$2:$AU$1000,MATCH($A594,JMP!$A$2:$A$1000,0),MATCH(AS$1,JMP!$AJ$1:$AU$1,0)),INDEX(Baseline!$B$2:$BD$2,1,MATCH(AS$1,Baseline!$B$1:$BD$1,0)))</f>
        <v>0</v>
      </c>
      <c r="AT594">
        <f>IFERROR(INDEX(JMP!$AJ$2:$AU$1000,MATCH($A594,JMP!$A$2:$A$1000,0),MATCH(AT$1,JMP!$AJ$1:$AU$1,0)),INDEX(Baseline!$B$2:$BD$2,1,MATCH(AT$1,Baseline!$B$1:$BD$1,0)))</f>
        <v>500</v>
      </c>
      <c r="AU594">
        <f>IFERROR(INDEX(JMP!$AJ$2:$AU$1000,MATCH($A594,JMP!$A$2:$A$1000,0),MATCH(AU$1,JMP!$AJ$1:$AU$1,0)),INDEX(Baseline!$B$2:$BD$2,1,MATCH(AU$1,Baseline!$B$1:$BD$1,0)))</f>
        <v>50</v>
      </c>
      <c r="AV594">
        <f>IFERROR(INDEX(JMP!$AJ$2:$AU$1000,MATCH($A594,JMP!$A$2:$A$1000,0),MATCH(AV$1,JMP!$AJ$1:$AU$1,0)),INDEX(Baseline!$B$2:$BD$2,1,MATCH(AV$1,Baseline!$B$1:$BD$1,0)))</f>
        <v>12.1</v>
      </c>
      <c r="AW594">
        <f>IFERROR(INDEX(JMP!$AJ$2:$AU$1000,MATCH($A594,JMP!$A$2:$A$1000,0),MATCH(AW$1,JMP!$AJ$1:$AU$1,0)),INDEX(Baseline!$B$2:$BD$2,1,MATCH(AW$1,Baseline!$B$1:$BD$1,0)))</f>
        <v>1.9961979999999998E-3</v>
      </c>
      <c r="AX594">
        <f>IFERROR(INDEX(JMP!$AJ$2:$AU$1000,MATCH($A594,JMP!$A$2:$A$1000,0),MATCH(AX$1,JMP!$AJ$1:$AU$1,0)),INDEX(Baseline!$B$2:$BD$2,1,MATCH(AX$1,Baseline!$B$1:$BD$1,0)))</f>
        <v>1.9961979999999998E-3</v>
      </c>
      <c r="AY594">
        <f>IFERROR(INDEX(JMP!$AJ$2:$AU$1000,MATCH($A594,JMP!$A$2:$A$1000,0),MATCH(AY$1,JMP!$AJ$1:$AU$1,0)),INDEX(Baseline!$B$2:$BD$2,1,MATCH(AY$1,Baseline!$B$1:$BD$1,0)))</f>
        <v>1.9607137E-2</v>
      </c>
      <c r="AZ594">
        <f>IFERROR(INDEX(JMP!$AJ$2:$AU$1000,MATCH($A594,JMP!$A$2:$A$1000,0),MATCH(AZ$1,JMP!$AJ$1:$AU$1,0)),INDEX(Baseline!$B$2:$BD$2,1,MATCH(AZ$1,Baseline!$B$1:$BD$1,0)))</f>
        <v>1</v>
      </c>
      <c r="BA594">
        <f>IFERROR(INDEX(JMP!$AJ$2:$AU$1000,MATCH($A594,JMP!$A$2:$A$1000,0),MATCH(BA$1,JMP!$AJ$1:$AU$1,0)),INDEX(Baseline!$B$2:$BD$2,1,MATCH(BA$1,Baseline!$B$1:$BD$1,0)))</f>
        <v>100</v>
      </c>
      <c r="BB594">
        <f>IFERROR(INDEX(JMP!$AJ$2:$AU$1000,MATCH($A594,JMP!$A$2:$A$1000,0),MATCH(BB$1,JMP!$AJ$1:$AU$1,0)),INDEX(Baseline!$B$2:$BD$2,1,MATCH(BB$1,Baseline!$B$1:$BD$1,0)))</f>
        <v>0</v>
      </c>
      <c r="BC594">
        <f>IFERROR(INDEX(JMP!$AJ$2:$AU$1000,MATCH($A594,JMP!$A$2:$A$1000,0),MATCH(BC$1,JMP!$AJ$1:$AU$1,0)),INDEX(Baseline!$B$2:$BD$2,1,MATCH(BC$1,Baseline!$B$1:$BD$1,0)))</f>
        <v>4</v>
      </c>
      <c r="BD594">
        <f>IFERROR(INDEX(JMP!$AJ$2:$AU$1000,MATCH($A594,JMP!$A$2:$A$1000,0),MATCH(BD$1,JMP!$AJ$1:$AU$1,0)),INDEX(Baseline!$B$2:$BD$2,1,MATCH(BD$1,Baseline!$B$1:$BD$1,0)))</f>
        <v>4.3524285434000003</v>
      </c>
      <c r="BE594">
        <f>IFERROR(INDEX(JMP!$AJ$2:$AU$1000,MATCH($A594,JMP!$A$2:$A$1000,0),MATCH(BE$1,JMP!$AJ$1:$AU$1,0)),INDEX(Baseline!$B$2:$BE$2,1,MATCH(BE$1,Baseline!$B$1:$BE$1,0)))</f>
        <v>400000</v>
      </c>
      <c r="BF594" t="str">
        <f t="shared" si="45"/>
        <v>yes</v>
      </c>
      <c r="BG594" t="str">
        <f t="shared" si="46"/>
        <v>no</v>
      </c>
      <c r="BH594">
        <f t="shared" si="47"/>
        <v>1</v>
      </c>
      <c r="BI594">
        <f t="shared" si="48"/>
        <v>100</v>
      </c>
      <c r="BK594">
        <v>595</v>
      </c>
      <c r="BL594" t="str">
        <f t="shared" si="49"/>
        <v>winter</v>
      </c>
    </row>
    <row r="595" spans="1:64" x14ac:dyDescent="0.35">
      <c r="A595">
        <v>594</v>
      </c>
      <c r="B595">
        <f>IFERROR(INDEX(JMP!$AJ$2:$AU$1000,MATCH($A595,JMP!$A$2:$A$1000,0),MATCH(B$1,JMP!$AJ$1:$AU$1,0)),INDEX(Baseline!$B$2:$BD$2,1,MATCH(B$1,Baseline!$B$1:$BD$1,0)))</f>
        <v>0</v>
      </c>
      <c r="C595">
        <f>IFERROR(INDEX(JMP!$AJ$2:$AU$1000,MATCH($A595,JMP!$A$2:$A$1000,0),MATCH(C$1,JMP!$AJ$1:$AU$1,0)),INDEX(Baseline!$B$2:$BD$2,1,MATCH(C$1,Baseline!$B$1:$BD$1,0)))</f>
        <v>8760</v>
      </c>
      <c r="D595">
        <f>IFERROR(INDEX(JMP!$AJ$2:$AU$1000,MATCH($A595,JMP!$A$2:$A$1000,0),MATCH(D$1,JMP!$AJ$1:$AU$1,0)),INDEX(Baseline!$B$2:$BD$2,1,MATCH(D$1,Baseline!$B$1:$BD$1,0)))</f>
        <v>1</v>
      </c>
      <c r="E595">
        <f>IFERROR(INDEX(JMP!$AJ$2:$AU$1000,MATCH($A595,JMP!$A$2:$A$1000,0),MATCH(E$1,JMP!$AJ$1:$AU$1,0)),INDEX(Baseline!$B$2:$BD$2,1,MATCH(E$1,Baseline!$B$1:$BD$1,0)))</f>
        <v>1</v>
      </c>
      <c r="F595" t="str">
        <f>IFERROR(INDEX(JMP!$AJ$2:$AU$1000,MATCH($A595,JMP!$A$2:$A$1000,0),MATCH(F$1,JMP!$AJ$1:$AU$1,0)),INDEX(Baseline!$B$2:$BD$2,1,MATCH(F$1,Baseline!$B$1:$BD$1,0)))</f>
        <v>e344</v>
      </c>
      <c r="G595" t="str">
        <f>IFERROR(INDEX(JMP!$AJ$2:$AU$1000,MATCH($A595,JMP!$A$2:$A$1000,0),MATCH(G$1,JMP!$AJ$1:$AU$1,0)),INDEX(Baseline!$B$2:$BD$2,1,MATCH(G$1,Baseline!$B$1:$BD$1,0)))</f>
        <v>e340</v>
      </c>
      <c r="H595">
        <f>IFERROR(INDEX(JMP!$AJ$2:$AU$1000,MATCH($A595,JMP!$A$2:$A$1000,0),MATCH(H$1,JMP!$AJ$1:$AU$1,0)),INDEX(Baseline!$B$2:$BD$2,1,MATCH(H$1,Baseline!$B$1:$BD$1,0)))</f>
        <v>1.5</v>
      </c>
      <c r="I595">
        <f>IFERROR(INDEX(JMP!$AJ$2:$AU$1000,MATCH($A595,JMP!$A$2:$A$1000,0),MATCH(I$1,JMP!$AJ$1:$AU$1,0)),INDEX(Baseline!$B$2:$BD$2,1,MATCH(I$1,Baseline!$B$1:$BD$1,0)))</f>
        <v>0.42</v>
      </c>
      <c r="J595">
        <f>IFERROR(INDEX(JMP!$AJ$2:$AU$1000,MATCH($A595,JMP!$A$2:$A$1000,0),MATCH(J$1,JMP!$AJ$1:$AU$1,0)),INDEX(Baseline!$B$2:$BD$2,1,MATCH(J$1,Baseline!$B$1:$BD$1,0)))</f>
        <v>1</v>
      </c>
      <c r="K595">
        <f>IFERROR(INDEX(JMP!$AJ$2:$AU$1000,MATCH($A595,JMP!$A$2:$A$1000,0),MATCH(K$1,JMP!$AJ$1:$AU$1,0)),INDEX(Baseline!$B$2:$BD$2,1,MATCH(K$1,Baseline!$B$1:$BD$1,0)))</f>
        <v>0</v>
      </c>
      <c r="L595">
        <f>IFERROR(INDEX(JMP!$AJ$2:$AU$1000,MATCH($A595,JMP!$A$2:$A$1000,0),MATCH(L$1,JMP!$AJ$1:$AU$1,0)),INDEX(Baseline!$B$2:$BD$2,1,MATCH(L$1,Baseline!$B$1:$BD$1,0)))</f>
        <v>0.14799697072522472</v>
      </c>
      <c r="M595" t="b">
        <f>IFERROR(INDEX(JMP!$AJ$2:$AU$1000,MATCH($A595,JMP!$A$2:$A$1000,0),MATCH(M$1,JMP!$AJ$1:$AU$1,0)),INDEX(Baseline!$B$2:$BD$2,1,MATCH(M$1,Baseline!$B$1:$BD$1,0)))</f>
        <v>0</v>
      </c>
      <c r="N595" t="b">
        <f>IFERROR(INDEX(JMP!$AJ$2:$AU$1000,MATCH($A595,JMP!$A$2:$A$1000,0),MATCH(N$1,JMP!$AJ$1:$AU$1,0)),INDEX(Baseline!$B$2:$BD$2,1,MATCH(N$1,Baseline!$B$1:$BD$1,0)))</f>
        <v>0</v>
      </c>
      <c r="O595">
        <f>IFERROR(INDEX(JMP!$AJ$2:$AU$1000,MATCH($A595,JMP!$A$2:$A$1000,0),MATCH(O$1,JMP!$AJ$1:$AU$1,0)),INDEX(Baseline!$B$2:$BD$2,1,MATCH(O$1,Baseline!$B$1:$BD$1,0)))</f>
        <v>7</v>
      </c>
      <c r="P595">
        <f>IFERROR(INDEX(JMP!$AJ$2:$AU$1000,MATCH($A595,JMP!$A$2:$A$1000,0),MATCH(P$1,JMP!$AJ$1:$AU$1,0)),INDEX(Baseline!$B$2:$BD$2,1,MATCH(P$1,Baseline!$B$1:$BD$1,0)))</f>
        <v>200</v>
      </c>
      <c r="Q595">
        <f>IFERROR(INDEX(JMP!$AJ$2:$AU$1000,MATCH($A595,JMP!$A$2:$A$1000,0),MATCH(Q$1,JMP!$AJ$1:$AU$1,0)),INDEX(Baseline!$B$2:$BD$2,1,MATCH(Q$1,Baseline!$B$1:$BD$1,0)))</f>
        <v>10</v>
      </c>
      <c r="R595">
        <f>IFERROR(INDEX(JMP!$AJ$2:$AU$1000,MATCH($A595,JMP!$A$2:$A$1000,0),MATCH(R$1,JMP!$AJ$1:$AU$1,0)),INDEX(Baseline!$B$2:$BD$2,1,MATCH(R$1,Baseline!$B$1:$BD$1,0)))</f>
        <v>0</v>
      </c>
      <c r="S595">
        <f>IFERROR(INDEX(JMP!$AJ$2:$AU$1000,MATCH($A595,JMP!$A$2:$A$1000,0),MATCH(S$1,JMP!$AJ$1:$AU$1,0)),INDEX(Baseline!$B$2:$BD$2,1,MATCH(S$1,Baseline!$B$1:$BD$1,0)))</f>
        <v>1</v>
      </c>
      <c r="T595">
        <f>IFERROR(INDEX(JMP!$AJ$2:$AU$1000,MATCH($A595,JMP!$A$2:$A$1000,0),MATCH(T$1,JMP!$AJ$1:$AU$1,0)),INDEX(Baseline!$B$2:$BD$2,1,MATCH(T$1,Baseline!$B$1:$BD$1,0)))</f>
        <v>0</v>
      </c>
      <c r="U595" t="str">
        <f>IFERROR(INDEX(JMP!$AJ$2:$AU$1000,MATCH($A595,JMP!$A$2:$A$1000,0),MATCH(U$1,JMP!$AJ$1:$AU$1,0)),INDEX(Baseline!$B$2:$BD$2,1,MATCH(U$1,Baseline!$B$1:$BD$1,0)))</f>
        <v>Titan</v>
      </c>
      <c r="V595">
        <f>IFERROR(INDEX(JMP!$AJ$2:$AU$1000,MATCH($A595,JMP!$A$2:$A$1000,0),MATCH(V$1,JMP!$AJ$1:$AU$1,0)),INDEX(Baseline!$B$2:$BD$2,1,MATCH(V$1,Baseline!$B$1:$BD$1,0)))</f>
        <v>3</v>
      </c>
      <c r="W595">
        <f>IFERROR(INDEX(JMP!$AJ$2:$AU$1000,MATCH($A595,JMP!$A$2:$A$1000,0),MATCH(W$1,JMP!$AJ$1:$AU$1,0)),INDEX(Baseline!$B$2:$BD$2,1,MATCH(W$1,Baseline!$B$1:$BD$1,0)))</f>
        <v>0.37</v>
      </c>
      <c r="X595">
        <f>IFERROR(INDEX(JMP!$AJ$2:$AU$1000,MATCH($A595,JMP!$A$2:$A$1000,0),MATCH(X$1,JMP!$AJ$1:$AU$1,0)),INDEX(Baseline!$B$2:$BD$2,1,MATCH(X$1,Baseline!$B$1:$BD$1,0)))</f>
        <v>4</v>
      </c>
      <c r="Y595">
        <f>IFERROR(INDEX(JMP!$AJ$2:$AU$1000,MATCH($A595,JMP!$A$2:$A$1000,0),MATCH(Y$1,JMP!$AJ$1:$AU$1,0)),INDEX(Baseline!$B$2:$BD$2,1,MATCH(Y$1,Baseline!$B$1:$BD$1,0)))</f>
        <v>3</v>
      </c>
      <c r="Z595">
        <f>IFERROR(INDEX(JMP!$AJ$2:$AU$1000,MATCH($A595,JMP!$A$2:$A$1000,0),MATCH(Z$1,JMP!$AJ$1:$AU$1,0)),INDEX(Baseline!$B$2:$BD$2,1,MATCH(Z$1,Baseline!$B$1:$BD$1,0)))</f>
        <v>1970</v>
      </c>
      <c r="AA595">
        <f>IFERROR(INDEX(JMP!$AJ$2:$AU$1000,MATCH($A595,JMP!$A$2:$A$1000,0),MATCH(AA$1,JMP!$AJ$1:$AU$1,0)),INDEX(Baseline!$B$2:$BD$2,1,MATCH(AA$1,Baseline!$B$1:$BD$1,0)))</f>
        <v>1970</v>
      </c>
      <c r="AB595">
        <f>IFERROR(INDEX(JMP!$AJ$2:$AU$1000,MATCH($A595,JMP!$A$2:$A$1000,0),MATCH(AB$1,JMP!$AJ$1:$AU$1,0)),INDEX(Baseline!$B$2:$BD$2,1,MATCH(AB$1,Baseline!$B$1:$BD$1,0)))</f>
        <v>0</v>
      </c>
      <c r="AC595">
        <f>IFERROR(INDEX(JMP!$AJ$2:$AU$1000,MATCH($A595,JMP!$A$2:$A$1000,0),MATCH(AC$1,JMP!$AJ$1:$AU$1,0)),INDEX(Baseline!$B$2:$BD$2,1,MATCH(AC$1,Baseline!$B$1:$BD$1,0)))</f>
        <v>1</v>
      </c>
      <c r="AD595">
        <f>IFERROR(INDEX(JMP!$AJ$2:$AU$1000,MATCH($A595,JMP!$A$2:$A$1000,0),MATCH(AD$1,JMP!$AJ$1:$AU$1,0)),INDEX(Baseline!$B$2:$BD$2,1,MATCH(AD$1,Baseline!$B$1:$BD$1,0)))</f>
        <v>8</v>
      </c>
      <c r="AE595">
        <f>IFERROR(INDEX(JMP!$AJ$2:$AU$1000,MATCH($A595,JMP!$A$2:$A$1000,0),MATCH(AE$1,JMP!$AJ$1:$AU$1,0)),INDEX(Baseline!$B$2:$BD$2,1,MATCH(AE$1,Baseline!$B$1:$BD$1,0)))</f>
        <v>0.25</v>
      </c>
      <c r="AF595" t="str">
        <f>IFERROR(INDEX(JMP!$AJ$2:$AU$1000,MATCH($A595,JMP!$A$2:$A$1000,0),MATCH(AF$1,JMP!$AJ$1:$AU$1,0)),INDEX(Baseline!$B$2:$BD$2,1,MATCH(AF$1,Baseline!$B$1:$BD$1,0)))</f>
        <v>bwb</v>
      </c>
      <c r="AG595" t="str">
        <f>IFERROR(INDEX(JMP!$AJ$2:$AU$1000,MATCH($A595,JMP!$A$2:$A$1000,0),MATCH(AG$1,JMP!$AJ$1:$AU$1,0)),INDEX(Baseline!$B$2:$BD$2,1,MATCH(AG$1,Baseline!$B$1:$BD$1,0)))</f>
        <v>V-tail</v>
      </c>
      <c r="AH595">
        <f>IFERROR(INDEX(JMP!$AJ$2:$AU$1000,MATCH($A595,JMP!$A$2:$A$1000,0),MATCH(AH$1,JMP!$AJ$1:$AU$1,0)),INDEX(Baseline!$B$2:$BD$2,1,MATCH(AH$1,Baseline!$B$1:$BD$1,0)))</f>
        <v>1</v>
      </c>
      <c r="AI595">
        <f>IFERROR(INDEX(JMP!$AJ$2:$AU$1000,MATCH($A595,JMP!$A$2:$A$1000,0),MATCH(AI$1,JMP!$AJ$1:$AU$1,0)),INDEX(Baseline!$B$2:$BD$2,1,MATCH(AI$1,Baseline!$B$1:$BD$1,0)))</f>
        <v>724000000</v>
      </c>
      <c r="AJ595">
        <f>IFERROR(INDEX(JMP!$AJ$2:$AU$1000,MATCH($A595,JMP!$A$2:$A$1000,0),MATCH(AJ$1,JMP!$AJ$1:$AU$1,0)),INDEX(Baseline!$B$2:$BD$2,1,MATCH(AJ$1,Baseline!$B$1:$BD$1,0)))</f>
        <v>54500000</v>
      </c>
      <c r="AK595">
        <f>IFERROR(INDEX(JMP!$AJ$2:$AU$1000,MATCH($A595,JMP!$A$2:$A$1000,0),MATCH(AK$1,JMP!$AJ$1:$AU$1,0)),INDEX(Baseline!$B$2:$BD$2,1,MATCH(AK$1,Baseline!$B$1:$BD$1,0)))</f>
        <v>30</v>
      </c>
      <c r="AL595">
        <f>IFERROR(INDEX(JMP!$AJ$2:$AU$1000,MATCH($A595,JMP!$A$2:$A$1000,0),MATCH(AL$1,JMP!$AJ$1:$AU$1,0)),INDEX(Baseline!$B$2:$BD$2,1,MATCH(AL$1,Baseline!$B$1:$BD$1,0)))</f>
        <v>2.7504581213542233E-2</v>
      </c>
      <c r="AM595">
        <f>IFERROR(INDEX(JMP!$AJ$2:$AU$1000,MATCH($A595,JMP!$A$2:$A$1000,0),MATCH(AM$1,JMP!$AJ$1:$AU$1,0)),INDEX(Baseline!$B$2:$BD$2,1,MATCH(AM$1,Baseline!$B$1:$BD$1,0)))</f>
        <v>8.5696306472380943</v>
      </c>
      <c r="AN595">
        <f>IFERROR(INDEX(JMP!$AJ$2:$AU$1000,MATCH($A595,JMP!$A$2:$A$1000,0),MATCH(AN$1,JMP!$AJ$1:$AU$1,0)),INDEX(Baseline!$B$2:$BD$2,1,MATCH(AN$1,Baseline!$B$1:$BD$1,0)))</f>
        <v>1.531552372043617</v>
      </c>
      <c r="AO595">
        <f>IFERROR(INDEX(JMP!$AJ$2:$AU$1000,MATCH($A595,JMP!$A$2:$A$1000,0),MATCH(AO$1,JMP!$AJ$1:$AU$1,0)),INDEX(Baseline!$B$2:$BD$2,1,MATCH(AO$1,Baseline!$B$1:$BD$1,0)))</f>
        <v>1.3899397115685992</v>
      </c>
      <c r="AP595">
        <f>IFERROR(INDEX(JMP!$AJ$2:$AU$1000,MATCH($A595,JMP!$A$2:$A$1000,0),MATCH(AP$1,JMP!$AJ$1:$AU$1,0)),INDEX(Baseline!$B$2:$BD$2,1,MATCH(AP$1,Baseline!$B$1:$BD$1,0)))</f>
        <v>0</v>
      </c>
      <c r="AQ595">
        <f>IFERROR(INDEX(JMP!$AJ$2:$AU$1000,MATCH($A595,JMP!$A$2:$A$1000,0),MATCH(AQ$1,JMP!$AJ$1:$AU$1,0)),INDEX(Baseline!$B$2:$BD$2,1,MATCH(AQ$1,Baseline!$B$1:$BD$1,0)))</f>
        <v>0.35</v>
      </c>
      <c r="AR595">
        <f>IFERROR(INDEX(JMP!$AJ$2:$AU$1000,MATCH($A595,JMP!$A$2:$A$1000,0),MATCH(AR$1,JMP!$AJ$1:$AU$1,0)),INDEX(Baseline!$B$2:$BD$2,1,MATCH(AR$1,Baseline!$B$1:$BD$1,0)))</f>
        <v>0</v>
      </c>
      <c r="AS595">
        <f>IFERROR(INDEX(JMP!$AJ$2:$AU$1000,MATCH($A595,JMP!$A$2:$A$1000,0),MATCH(AS$1,JMP!$AJ$1:$AU$1,0)),INDEX(Baseline!$B$2:$BD$2,1,MATCH(AS$1,Baseline!$B$1:$BD$1,0)))</f>
        <v>0</v>
      </c>
      <c r="AT595">
        <f>IFERROR(INDEX(JMP!$AJ$2:$AU$1000,MATCH($A595,JMP!$A$2:$A$1000,0),MATCH(AT$1,JMP!$AJ$1:$AU$1,0)),INDEX(Baseline!$B$2:$BD$2,1,MATCH(AT$1,Baseline!$B$1:$BD$1,0)))</f>
        <v>500</v>
      </c>
      <c r="AU595">
        <f>IFERROR(INDEX(JMP!$AJ$2:$AU$1000,MATCH($A595,JMP!$A$2:$A$1000,0),MATCH(AU$1,JMP!$AJ$1:$AU$1,0)),INDEX(Baseline!$B$2:$BD$2,1,MATCH(AU$1,Baseline!$B$1:$BD$1,0)))</f>
        <v>50</v>
      </c>
      <c r="AV595">
        <f>IFERROR(INDEX(JMP!$AJ$2:$AU$1000,MATCH($A595,JMP!$A$2:$A$1000,0),MATCH(AV$1,JMP!$AJ$1:$AU$1,0)),INDEX(Baseline!$B$2:$BD$2,1,MATCH(AV$1,Baseline!$B$1:$BD$1,0)))</f>
        <v>12.1</v>
      </c>
      <c r="AW595">
        <f>IFERROR(INDEX(JMP!$AJ$2:$AU$1000,MATCH($A595,JMP!$A$2:$A$1000,0),MATCH(AW$1,JMP!$AJ$1:$AU$1,0)),INDEX(Baseline!$B$2:$BD$2,1,MATCH(AW$1,Baseline!$B$1:$BD$1,0)))</f>
        <v>1.9961979999999998E-3</v>
      </c>
      <c r="AX595">
        <f>IFERROR(INDEX(JMP!$AJ$2:$AU$1000,MATCH($A595,JMP!$A$2:$A$1000,0),MATCH(AX$1,JMP!$AJ$1:$AU$1,0)),INDEX(Baseline!$B$2:$BD$2,1,MATCH(AX$1,Baseline!$B$1:$BD$1,0)))</f>
        <v>1.9961979999999998E-3</v>
      </c>
      <c r="AY595">
        <f>IFERROR(INDEX(JMP!$AJ$2:$AU$1000,MATCH($A595,JMP!$A$2:$A$1000,0),MATCH(AY$1,JMP!$AJ$1:$AU$1,0)),INDEX(Baseline!$B$2:$BD$2,1,MATCH(AY$1,Baseline!$B$1:$BD$1,0)))</f>
        <v>1.9607137E-2</v>
      </c>
      <c r="AZ595">
        <f>IFERROR(INDEX(JMP!$AJ$2:$AU$1000,MATCH($A595,JMP!$A$2:$A$1000,0),MATCH(AZ$1,JMP!$AJ$1:$AU$1,0)),INDEX(Baseline!$B$2:$BD$2,1,MATCH(AZ$1,Baseline!$B$1:$BD$1,0)))</f>
        <v>0</v>
      </c>
      <c r="BA595">
        <f>IFERROR(INDEX(JMP!$AJ$2:$AU$1000,MATCH($A595,JMP!$A$2:$A$1000,0),MATCH(BA$1,JMP!$AJ$1:$AU$1,0)),INDEX(Baseline!$B$2:$BD$2,1,MATCH(BA$1,Baseline!$B$1:$BD$1,0)))</f>
        <v>100</v>
      </c>
      <c r="BB595">
        <f>IFERROR(INDEX(JMP!$AJ$2:$AU$1000,MATCH($A595,JMP!$A$2:$A$1000,0),MATCH(BB$1,JMP!$AJ$1:$AU$1,0)),INDEX(Baseline!$B$2:$BD$2,1,MATCH(BB$1,Baseline!$B$1:$BD$1,0)))</f>
        <v>0</v>
      </c>
      <c r="BC595">
        <f>IFERROR(INDEX(JMP!$AJ$2:$AU$1000,MATCH($A595,JMP!$A$2:$A$1000,0),MATCH(BC$1,JMP!$AJ$1:$AU$1,0)),INDEX(Baseline!$B$2:$BD$2,1,MATCH(BC$1,Baseline!$B$1:$BD$1,0)))</f>
        <v>2</v>
      </c>
      <c r="BD595">
        <f>IFERROR(INDEX(JMP!$AJ$2:$AU$1000,MATCH($A595,JMP!$A$2:$A$1000,0),MATCH(BD$1,JMP!$AJ$1:$AU$1,0)),INDEX(Baseline!$B$2:$BD$2,1,MATCH(BD$1,Baseline!$B$1:$BD$1,0)))</f>
        <v>4.4605550298500001</v>
      </c>
      <c r="BE595">
        <f>IFERROR(INDEX(JMP!$AJ$2:$AU$1000,MATCH($A595,JMP!$A$2:$A$1000,0),MATCH(BE$1,JMP!$AJ$1:$AU$1,0)),INDEX(Baseline!$B$2:$BE$2,1,MATCH(BE$1,Baseline!$B$1:$BE$1,0)))</f>
        <v>400000</v>
      </c>
      <c r="BF595" t="str">
        <f t="shared" si="45"/>
        <v>no</v>
      </c>
      <c r="BG595" t="str">
        <f t="shared" si="46"/>
        <v>yes</v>
      </c>
      <c r="BH595">
        <f t="shared" si="47"/>
        <v>0.25</v>
      </c>
      <c r="BI595">
        <f t="shared" si="48"/>
        <v>100</v>
      </c>
      <c r="BK595">
        <v>596</v>
      </c>
      <c r="BL595" t="str">
        <f t="shared" si="49"/>
        <v>summer</v>
      </c>
    </row>
    <row r="596" spans="1:64" x14ac:dyDescent="0.35">
      <c r="A596">
        <v>595</v>
      </c>
      <c r="B596">
        <f>IFERROR(INDEX(JMP!$AJ$2:$AU$1000,MATCH($A596,JMP!$A$2:$A$1000,0),MATCH(B$1,JMP!$AJ$1:$AU$1,0)),INDEX(Baseline!$B$2:$BD$2,1,MATCH(B$1,Baseline!$B$1:$BD$1,0)))</f>
        <v>0</v>
      </c>
      <c r="C596">
        <f>IFERROR(INDEX(JMP!$AJ$2:$AU$1000,MATCH($A596,JMP!$A$2:$A$1000,0),MATCH(C$1,JMP!$AJ$1:$AU$1,0)),INDEX(Baseline!$B$2:$BD$2,1,MATCH(C$1,Baseline!$B$1:$BD$1,0)))</f>
        <v>8760</v>
      </c>
      <c r="D596">
        <f>IFERROR(INDEX(JMP!$AJ$2:$AU$1000,MATCH($A596,JMP!$A$2:$A$1000,0),MATCH(D$1,JMP!$AJ$1:$AU$1,0)),INDEX(Baseline!$B$2:$BD$2,1,MATCH(D$1,Baseline!$B$1:$BD$1,0)))</f>
        <v>1</v>
      </c>
      <c r="E596">
        <f>IFERROR(INDEX(JMP!$AJ$2:$AU$1000,MATCH($A596,JMP!$A$2:$A$1000,0),MATCH(E$1,JMP!$AJ$1:$AU$1,0)),INDEX(Baseline!$B$2:$BD$2,1,MATCH(E$1,Baseline!$B$1:$BD$1,0)))</f>
        <v>1</v>
      </c>
      <c r="F596" t="str">
        <f>IFERROR(INDEX(JMP!$AJ$2:$AU$1000,MATCH($A596,JMP!$A$2:$A$1000,0),MATCH(F$1,JMP!$AJ$1:$AU$1,0)),INDEX(Baseline!$B$2:$BD$2,1,MATCH(F$1,Baseline!$B$1:$BD$1,0)))</f>
        <v>e344</v>
      </c>
      <c r="G596" t="str">
        <f>IFERROR(INDEX(JMP!$AJ$2:$AU$1000,MATCH($A596,JMP!$A$2:$A$1000,0),MATCH(G$1,JMP!$AJ$1:$AU$1,0)),INDEX(Baseline!$B$2:$BD$2,1,MATCH(G$1,Baseline!$B$1:$BD$1,0)))</f>
        <v>e340</v>
      </c>
      <c r="H596">
        <f>IFERROR(INDEX(JMP!$AJ$2:$AU$1000,MATCH($A596,JMP!$A$2:$A$1000,0),MATCH(H$1,JMP!$AJ$1:$AU$1,0)),INDEX(Baseline!$B$2:$BD$2,1,MATCH(H$1,Baseline!$B$1:$BD$1,0)))</f>
        <v>1.5</v>
      </c>
      <c r="I596">
        <f>IFERROR(INDEX(JMP!$AJ$2:$AU$1000,MATCH($A596,JMP!$A$2:$A$1000,0),MATCH(I$1,JMP!$AJ$1:$AU$1,0)),INDEX(Baseline!$B$2:$BD$2,1,MATCH(I$1,Baseline!$B$1:$BD$1,0)))</f>
        <v>0.42</v>
      </c>
      <c r="J596">
        <f>IFERROR(INDEX(JMP!$AJ$2:$AU$1000,MATCH($A596,JMP!$A$2:$A$1000,0),MATCH(J$1,JMP!$AJ$1:$AU$1,0)),INDEX(Baseline!$B$2:$BD$2,1,MATCH(J$1,Baseline!$B$1:$BD$1,0)))</f>
        <v>1</v>
      </c>
      <c r="K596">
        <f>IFERROR(INDEX(JMP!$AJ$2:$AU$1000,MATCH($A596,JMP!$A$2:$A$1000,0),MATCH(K$1,JMP!$AJ$1:$AU$1,0)),INDEX(Baseline!$B$2:$BD$2,1,MATCH(K$1,Baseline!$B$1:$BD$1,0)))</f>
        <v>0</v>
      </c>
      <c r="L596">
        <f>IFERROR(INDEX(JMP!$AJ$2:$AU$1000,MATCH($A596,JMP!$A$2:$A$1000,0),MATCH(L$1,JMP!$AJ$1:$AU$1,0)),INDEX(Baseline!$B$2:$BD$2,1,MATCH(L$1,Baseline!$B$1:$BD$1,0)))</f>
        <v>9.8380709754351078E-2</v>
      </c>
      <c r="M596" t="b">
        <f>IFERROR(INDEX(JMP!$AJ$2:$AU$1000,MATCH($A596,JMP!$A$2:$A$1000,0),MATCH(M$1,JMP!$AJ$1:$AU$1,0)),INDEX(Baseline!$B$2:$BD$2,1,MATCH(M$1,Baseline!$B$1:$BD$1,0)))</f>
        <v>0</v>
      </c>
      <c r="N596" t="b">
        <f>IFERROR(INDEX(JMP!$AJ$2:$AU$1000,MATCH($A596,JMP!$A$2:$A$1000,0),MATCH(N$1,JMP!$AJ$1:$AU$1,0)),INDEX(Baseline!$B$2:$BD$2,1,MATCH(N$1,Baseline!$B$1:$BD$1,0)))</f>
        <v>0</v>
      </c>
      <c r="O596">
        <f>IFERROR(INDEX(JMP!$AJ$2:$AU$1000,MATCH($A596,JMP!$A$2:$A$1000,0),MATCH(O$1,JMP!$AJ$1:$AU$1,0)),INDEX(Baseline!$B$2:$BD$2,1,MATCH(O$1,Baseline!$B$1:$BD$1,0)))</f>
        <v>7</v>
      </c>
      <c r="P596">
        <f>IFERROR(INDEX(JMP!$AJ$2:$AU$1000,MATCH($A596,JMP!$A$2:$A$1000,0),MATCH(P$1,JMP!$AJ$1:$AU$1,0)),INDEX(Baseline!$B$2:$BD$2,1,MATCH(P$1,Baseline!$B$1:$BD$1,0)))</f>
        <v>200</v>
      </c>
      <c r="Q596">
        <f>IFERROR(INDEX(JMP!$AJ$2:$AU$1000,MATCH($A596,JMP!$A$2:$A$1000,0),MATCH(Q$1,JMP!$AJ$1:$AU$1,0)),INDEX(Baseline!$B$2:$BD$2,1,MATCH(Q$1,Baseline!$B$1:$BD$1,0)))</f>
        <v>10</v>
      </c>
      <c r="R596">
        <f>IFERROR(INDEX(JMP!$AJ$2:$AU$1000,MATCH($A596,JMP!$A$2:$A$1000,0),MATCH(R$1,JMP!$AJ$1:$AU$1,0)),INDEX(Baseline!$B$2:$BD$2,1,MATCH(R$1,Baseline!$B$1:$BD$1,0)))</f>
        <v>0</v>
      </c>
      <c r="S596">
        <f>IFERROR(INDEX(JMP!$AJ$2:$AU$1000,MATCH($A596,JMP!$A$2:$A$1000,0),MATCH(S$1,JMP!$AJ$1:$AU$1,0)),INDEX(Baseline!$B$2:$BD$2,1,MATCH(S$1,Baseline!$B$1:$BD$1,0)))</f>
        <v>1</v>
      </c>
      <c r="T596">
        <f>IFERROR(INDEX(JMP!$AJ$2:$AU$1000,MATCH($A596,JMP!$A$2:$A$1000,0),MATCH(T$1,JMP!$AJ$1:$AU$1,0)),INDEX(Baseline!$B$2:$BD$2,1,MATCH(T$1,Baseline!$B$1:$BD$1,0)))</f>
        <v>0</v>
      </c>
      <c r="U596" t="str">
        <f>IFERROR(INDEX(JMP!$AJ$2:$AU$1000,MATCH($A596,JMP!$A$2:$A$1000,0),MATCH(U$1,JMP!$AJ$1:$AU$1,0)),INDEX(Baseline!$B$2:$BD$2,1,MATCH(U$1,Baseline!$B$1:$BD$1,0)))</f>
        <v>Titan</v>
      </c>
      <c r="V596">
        <f>IFERROR(INDEX(JMP!$AJ$2:$AU$1000,MATCH($A596,JMP!$A$2:$A$1000,0),MATCH(V$1,JMP!$AJ$1:$AU$1,0)),INDEX(Baseline!$B$2:$BD$2,1,MATCH(V$1,Baseline!$B$1:$BD$1,0)))</f>
        <v>3</v>
      </c>
      <c r="W596">
        <f>IFERROR(INDEX(JMP!$AJ$2:$AU$1000,MATCH($A596,JMP!$A$2:$A$1000,0),MATCH(W$1,JMP!$AJ$1:$AU$1,0)),INDEX(Baseline!$B$2:$BD$2,1,MATCH(W$1,Baseline!$B$1:$BD$1,0)))</f>
        <v>0.37</v>
      </c>
      <c r="X596">
        <f>IFERROR(INDEX(JMP!$AJ$2:$AU$1000,MATCH($A596,JMP!$A$2:$A$1000,0),MATCH(X$1,JMP!$AJ$1:$AU$1,0)),INDEX(Baseline!$B$2:$BD$2,1,MATCH(X$1,Baseline!$B$1:$BD$1,0)))</f>
        <v>4</v>
      </c>
      <c r="Y596">
        <f>IFERROR(INDEX(JMP!$AJ$2:$AU$1000,MATCH($A596,JMP!$A$2:$A$1000,0),MATCH(Y$1,JMP!$AJ$1:$AU$1,0)),INDEX(Baseline!$B$2:$BD$2,1,MATCH(Y$1,Baseline!$B$1:$BD$1,0)))</f>
        <v>1</v>
      </c>
      <c r="Z596">
        <f>IFERROR(INDEX(JMP!$AJ$2:$AU$1000,MATCH($A596,JMP!$A$2:$A$1000,0),MATCH(Z$1,JMP!$AJ$1:$AU$1,0)),INDEX(Baseline!$B$2:$BD$2,1,MATCH(Z$1,Baseline!$B$1:$BD$1,0)))</f>
        <v>1970</v>
      </c>
      <c r="AA596">
        <f>IFERROR(INDEX(JMP!$AJ$2:$AU$1000,MATCH($A596,JMP!$A$2:$A$1000,0),MATCH(AA$1,JMP!$AJ$1:$AU$1,0)),INDEX(Baseline!$B$2:$BD$2,1,MATCH(AA$1,Baseline!$B$1:$BD$1,0)))</f>
        <v>1970</v>
      </c>
      <c r="AB596">
        <f>IFERROR(INDEX(JMP!$AJ$2:$AU$1000,MATCH($A596,JMP!$A$2:$A$1000,0),MATCH(AB$1,JMP!$AJ$1:$AU$1,0)),INDEX(Baseline!$B$2:$BD$2,1,MATCH(AB$1,Baseline!$B$1:$BD$1,0)))</f>
        <v>0</v>
      </c>
      <c r="AC596">
        <f>IFERROR(INDEX(JMP!$AJ$2:$AU$1000,MATCH($A596,JMP!$A$2:$A$1000,0),MATCH(AC$1,JMP!$AJ$1:$AU$1,0)),INDEX(Baseline!$B$2:$BD$2,1,MATCH(AC$1,Baseline!$B$1:$BD$1,0)))</f>
        <v>1</v>
      </c>
      <c r="AD596">
        <f>IFERROR(INDEX(JMP!$AJ$2:$AU$1000,MATCH($A596,JMP!$A$2:$A$1000,0),MATCH(AD$1,JMP!$AJ$1:$AU$1,0)),INDEX(Baseline!$B$2:$BD$2,1,MATCH(AD$1,Baseline!$B$1:$BD$1,0)))</f>
        <v>8</v>
      </c>
      <c r="AE596">
        <f>IFERROR(INDEX(JMP!$AJ$2:$AU$1000,MATCH($A596,JMP!$A$2:$A$1000,0),MATCH(AE$1,JMP!$AJ$1:$AU$1,0)),INDEX(Baseline!$B$2:$BD$2,1,MATCH(AE$1,Baseline!$B$1:$BD$1,0)))</f>
        <v>1</v>
      </c>
      <c r="AF596" t="str">
        <f>IFERROR(INDEX(JMP!$AJ$2:$AU$1000,MATCH($A596,JMP!$A$2:$A$1000,0),MATCH(AF$1,JMP!$AJ$1:$AU$1,0)),INDEX(Baseline!$B$2:$BD$2,1,MATCH(AF$1,Baseline!$B$1:$BD$1,0)))</f>
        <v>bwb</v>
      </c>
      <c r="AG596" t="str">
        <f>IFERROR(INDEX(JMP!$AJ$2:$AU$1000,MATCH($A596,JMP!$A$2:$A$1000,0),MATCH(AG$1,JMP!$AJ$1:$AU$1,0)),INDEX(Baseline!$B$2:$BD$2,1,MATCH(AG$1,Baseline!$B$1:$BD$1,0)))</f>
        <v>V-tail</v>
      </c>
      <c r="AH596">
        <f>IFERROR(INDEX(JMP!$AJ$2:$AU$1000,MATCH($A596,JMP!$A$2:$A$1000,0),MATCH(AH$1,JMP!$AJ$1:$AU$1,0)),INDEX(Baseline!$B$2:$BD$2,1,MATCH(AH$1,Baseline!$B$1:$BD$1,0)))</f>
        <v>0</v>
      </c>
      <c r="AI596">
        <f>IFERROR(INDEX(JMP!$AJ$2:$AU$1000,MATCH($A596,JMP!$A$2:$A$1000,0),MATCH(AI$1,JMP!$AJ$1:$AU$1,0)),INDEX(Baseline!$B$2:$BD$2,1,MATCH(AI$1,Baseline!$B$1:$BD$1,0)))</f>
        <v>724000000</v>
      </c>
      <c r="AJ596">
        <f>IFERROR(INDEX(JMP!$AJ$2:$AU$1000,MATCH($A596,JMP!$A$2:$A$1000,0),MATCH(AJ$1,JMP!$AJ$1:$AU$1,0)),INDEX(Baseline!$B$2:$BD$2,1,MATCH(AJ$1,Baseline!$B$1:$BD$1,0)))</f>
        <v>54500000</v>
      </c>
      <c r="AK596">
        <f>IFERROR(INDEX(JMP!$AJ$2:$AU$1000,MATCH($A596,JMP!$A$2:$A$1000,0),MATCH(AK$1,JMP!$AJ$1:$AU$1,0)),INDEX(Baseline!$B$2:$BD$2,1,MATCH(AK$1,Baseline!$B$1:$BD$1,0)))</f>
        <v>30</v>
      </c>
      <c r="AL596">
        <f>IFERROR(INDEX(JMP!$AJ$2:$AU$1000,MATCH($A596,JMP!$A$2:$A$1000,0),MATCH(AL$1,JMP!$AJ$1:$AU$1,0)),INDEX(Baseline!$B$2:$BD$2,1,MATCH(AL$1,Baseline!$B$1:$BD$1,0)))</f>
        <v>2.621382090780601E-2</v>
      </c>
      <c r="AM596">
        <f>IFERROR(INDEX(JMP!$AJ$2:$AU$1000,MATCH($A596,JMP!$A$2:$A$1000,0),MATCH(AM$1,JMP!$AJ$1:$AU$1,0)),INDEX(Baseline!$B$2:$BD$2,1,MATCH(AM$1,Baseline!$B$1:$BD$1,0)))</f>
        <v>6.7875685384761901</v>
      </c>
      <c r="AN596">
        <f>IFERROR(INDEX(JMP!$AJ$2:$AU$1000,MATCH($A596,JMP!$A$2:$A$1000,0),MATCH(AN$1,JMP!$AJ$1:$AU$1,0)),INDEX(Baseline!$B$2:$BD$2,1,MATCH(AN$1,Baseline!$B$1:$BD$1,0)))</f>
        <v>1.8045872408187427</v>
      </c>
      <c r="AO596">
        <f>IFERROR(INDEX(JMP!$AJ$2:$AU$1000,MATCH($A596,JMP!$A$2:$A$1000,0),MATCH(AO$1,JMP!$AJ$1:$AU$1,0)),INDEX(Baseline!$B$2:$BD$2,1,MATCH(AO$1,Baseline!$B$1:$BD$1,0)))</f>
        <v>0.61582553276545471</v>
      </c>
      <c r="AP596">
        <f>IFERROR(INDEX(JMP!$AJ$2:$AU$1000,MATCH($A596,JMP!$A$2:$A$1000,0),MATCH(AP$1,JMP!$AJ$1:$AU$1,0)),INDEX(Baseline!$B$2:$BD$2,1,MATCH(AP$1,Baseline!$B$1:$BD$1,0)))</f>
        <v>0</v>
      </c>
      <c r="AQ596">
        <f>IFERROR(INDEX(JMP!$AJ$2:$AU$1000,MATCH($A596,JMP!$A$2:$A$1000,0),MATCH(AQ$1,JMP!$AJ$1:$AU$1,0)),INDEX(Baseline!$B$2:$BD$2,1,MATCH(AQ$1,Baseline!$B$1:$BD$1,0)))</f>
        <v>0.35</v>
      </c>
      <c r="AR596">
        <f>IFERROR(INDEX(JMP!$AJ$2:$AU$1000,MATCH($A596,JMP!$A$2:$A$1000,0),MATCH(AR$1,JMP!$AJ$1:$AU$1,0)),INDEX(Baseline!$B$2:$BD$2,1,MATCH(AR$1,Baseline!$B$1:$BD$1,0)))</f>
        <v>0</v>
      </c>
      <c r="AS596">
        <f>IFERROR(INDEX(JMP!$AJ$2:$AU$1000,MATCH($A596,JMP!$A$2:$A$1000,0),MATCH(AS$1,JMP!$AJ$1:$AU$1,0)),INDEX(Baseline!$B$2:$BD$2,1,MATCH(AS$1,Baseline!$B$1:$BD$1,0)))</f>
        <v>0</v>
      </c>
      <c r="AT596">
        <f>IFERROR(INDEX(JMP!$AJ$2:$AU$1000,MATCH($A596,JMP!$A$2:$A$1000,0),MATCH(AT$1,JMP!$AJ$1:$AU$1,0)),INDEX(Baseline!$B$2:$BD$2,1,MATCH(AT$1,Baseline!$B$1:$BD$1,0)))</f>
        <v>500</v>
      </c>
      <c r="AU596">
        <f>IFERROR(INDEX(JMP!$AJ$2:$AU$1000,MATCH($A596,JMP!$A$2:$A$1000,0),MATCH(AU$1,JMP!$AJ$1:$AU$1,0)),INDEX(Baseline!$B$2:$BD$2,1,MATCH(AU$1,Baseline!$B$1:$BD$1,0)))</f>
        <v>50</v>
      </c>
      <c r="AV596">
        <f>IFERROR(INDEX(JMP!$AJ$2:$AU$1000,MATCH($A596,JMP!$A$2:$A$1000,0),MATCH(AV$1,JMP!$AJ$1:$AU$1,0)),INDEX(Baseline!$B$2:$BD$2,1,MATCH(AV$1,Baseline!$B$1:$BD$1,0)))</f>
        <v>12.1</v>
      </c>
      <c r="AW596">
        <f>IFERROR(INDEX(JMP!$AJ$2:$AU$1000,MATCH($A596,JMP!$A$2:$A$1000,0),MATCH(AW$1,JMP!$AJ$1:$AU$1,0)),INDEX(Baseline!$B$2:$BD$2,1,MATCH(AW$1,Baseline!$B$1:$BD$1,0)))</f>
        <v>1.9961979999999998E-3</v>
      </c>
      <c r="AX596">
        <f>IFERROR(INDEX(JMP!$AJ$2:$AU$1000,MATCH($A596,JMP!$A$2:$A$1000,0),MATCH(AX$1,JMP!$AJ$1:$AU$1,0)),INDEX(Baseline!$B$2:$BD$2,1,MATCH(AX$1,Baseline!$B$1:$BD$1,0)))</f>
        <v>1.9961979999999998E-3</v>
      </c>
      <c r="AY596">
        <f>IFERROR(INDEX(JMP!$AJ$2:$AU$1000,MATCH($A596,JMP!$A$2:$A$1000,0),MATCH(AY$1,JMP!$AJ$1:$AU$1,0)),INDEX(Baseline!$B$2:$BD$2,1,MATCH(AY$1,Baseline!$B$1:$BD$1,0)))</f>
        <v>1.9607137E-2</v>
      </c>
      <c r="AZ596">
        <f>IFERROR(INDEX(JMP!$AJ$2:$AU$1000,MATCH($A596,JMP!$A$2:$A$1000,0),MATCH(AZ$1,JMP!$AJ$1:$AU$1,0)),INDEX(Baseline!$B$2:$BD$2,1,MATCH(AZ$1,Baseline!$B$1:$BD$1,0)))</f>
        <v>0</v>
      </c>
      <c r="BA596">
        <f>IFERROR(INDEX(JMP!$AJ$2:$AU$1000,MATCH($A596,JMP!$A$2:$A$1000,0),MATCH(BA$1,JMP!$AJ$1:$AU$1,0)),INDEX(Baseline!$B$2:$BD$2,1,MATCH(BA$1,Baseline!$B$1:$BD$1,0)))</f>
        <v>10</v>
      </c>
      <c r="BB596">
        <f>IFERROR(INDEX(JMP!$AJ$2:$AU$1000,MATCH($A596,JMP!$A$2:$A$1000,0),MATCH(BB$1,JMP!$AJ$1:$AU$1,0)),INDEX(Baseline!$B$2:$BD$2,1,MATCH(BB$1,Baseline!$B$1:$BD$1,0)))</f>
        <v>0</v>
      </c>
      <c r="BC596">
        <f>IFERROR(INDEX(JMP!$AJ$2:$AU$1000,MATCH($A596,JMP!$A$2:$A$1000,0),MATCH(BC$1,JMP!$AJ$1:$AU$1,0)),INDEX(Baseline!$B$2:$BD$2,1,MATCH(BC$1,Baseline!$B$1:$BD$1,0)))</f>
        <v>1</v>
      </c>
      <c r="BD596">
        <f>IFERROR(INDEX(JMP!$AJ$2:$AU$1000,MATCH($A596,JMP!$A$2:$A$1000,0),MATCH(BD$1,JMP!$AJ$1:$AU$1,0)),INDEX(Baseline!$B$2:$BD$2,1,MATCH(BD$1,Baseline!$B$1:$BD$1,0)))</f>
        <v>2.7242363555</v>
      </c>
      <c r="BE596">
        <f>IFERROR(INDEX(JMP!$AJ$2:$AU$1000,MATCH($A596,JMP!$A$2:$A$1000,0),MATCH(BE$1,JMP!$AJ$1:$AU$1,0)),INDEX(Baseline!$B$2:$BE$2,1,MATCH(BE$1,Baseline!$B$1:$BE$1,0)))</f>
        <v>400000</v>
      </c>
      <c r="BF596" t="str">
        <f t="shared" si="45"/>
        <v>no</v>
      </c>
      <c r="BG596" t="str">
        <f t="shared" si="46"/>
        <v>no</v>
      </c>
      <c r="BH596">
        <f t="shared" si="47"/>
        <v>1</v>
      </c>
      <c r="BI596">
        <f t="shared" si="48"/>
        <v>10</v>
      </c>
      <c r="BK596">
        <v>597</v>
      </c>
      <c r="BL596" t="str">
        <f t="shared" si="49"/>
        <v>spring</v>
      </c>
    </row>
    <row r="597" spans="1:64" x14ac:dyDescent="0.35">
      <c r="A597">
        <v>596</v>
      </c>
      <c r="B597">
        <f>IFERROR(INDEX(JMP!$AJ$2:$AU$1000,MATCH($A597,JMP!$A$2:$A$1000,0),MATCH(B$1,JMP!$AJ$1:$AU$1,0)),INDEX(Baseline!$B$2:$BD$2,1,MATCH(B$1,Baseline!$B$1:$BD$1,0)))</f>
        <v>0</v>
      </c>
      <c r="C597">
        <f>IFERROR(INDEX(JMP!$AJ$2:$AU$1000,MATCH($A597,JMP!$A$2:$A$1000,0),MATCH(C$1,JMP!$AJ$1:$AU$1,0)),INDEX(Baseline!$B$2:$BD$2,1,MATCH(C$1,Baseline!$B$1:$BD$1,0)))</f>
        <v>8760</v>
      </c>
      <c r="D597">
        <f>IFERROR(INDEX(JMP!$AJ$2:$AU$1000,MATCH($A597,JMP!$A$2:$A$1000,0),MATCH(D$1,JMP!$AJ$1:$AU$1,0)),INDEX(Baseline!$B$2:$BD$2,1,MATCH(D$1,Baseline!$B$1:$BD$1,0)))</f>
        <v>1</v>
      </c>
      <c r="E597">
        <f>IFERROR(INDEX(JMP!$AJ$2:$AU$1000,MATCH($A597,JMP!$A$2:$A$1000,0),MATCH(E$1,JMP!$AJ$1:$AU$1,0)),INDEX(Baseline!$B$2:$BD$2,1,MATCH(E$1,Baseline!$B$1:$BD$1,0)))</f>
        <v>1</v>
      </c>
      <c r="F597" t="str">
        <f>IFERROR(INDEX(JMP!$AJ$2:$AU$1000,MATCH($A597,JMP!$A$2:$A$1000,0),MATCH(F$1,JMP!$AJ$1:$AU$1,0)),INDEX(Baseline!$B$2:$BD$2,1,MATCH(F$1,Baseline!$B$1:$BD$1,0)))</f>
        <v>e344</v>
      </c>
      <c r="G597" t="str">
        <f>IFERROR(INDEX(JMP!$AJ$2:$AU$1000,MATCH($A597,JMP!$A$2:$A$1000,0),MATCH(G$1,JMP!$AJ$1:$AU$1,0)),INDEX(Baseline!$B$2:$BD$2,1,MATCH(G$1,Baseline!$B$1:$BD$1,0)))</f>
        <v>e340</v>
      </c>
      <c r="H597">
        <f>IFERROR(INDEX(JMP!$AJ$2:$AU$1000,MATCH($A597,JMP!$A$2:$A$1000,0),MATCH(H$1,JMP!$AJ$1:$AU$1,0)),INDEX(Baseline!$B$2:$BD$2,1,MATCH(H$1,Baseline!$B$1:$BD$1,0)))</f>
        <v>1.5</v>
      </c>
      <c r="I597">
        <f>IFERROR(INDEX(JMP!$AJ$2:$AU$1000,MATCH($A597,JMP!$A$2:$A$1000,0),MATCH(I$1,JMP!$AJ$1:$AU$1,0)),INDEX(Baseline!$B$2:$BD$2,1,MATCH(I$1,Baseline!$B$1:$BD$1,0)))</f>
        <v>0.42</v>
      </c>
      <c r="J597">
        <f>IFERROR(INDEX(JMP!$AJ$2:$AU$1000,MATCH($A597,JMP!$A$2:$A$1000,0),MATCH(J$1,JMP!$AJ$1:$AU$1,0)),INDEX(Baseline!$B$2:$BD$2,1,MATCH(J$1,Baseline!$B$1:$BD$1,0)))</f>
        <v>1</v>
      </c>
      <c r="K597">
        <f>IFERROR(INDEX(JMP!$AJ$2:$AU$1000,MATCH($A597,JMP!$A$2:$A$1000,0),MATCH(K$1,JMP!$AJ$1:$AU$1,0)),INDEX(Baseline!$B$2:$BD$2,1,MATCH(K$1,Baseline!$B$1:$BD$1,0)))</f>
        <v>0</v>
      </c>
      <c r="L597">
        <f>IFERROR(INDEX(JMP!$AJ$2:$AU$1000,MATCH($A597,JMP!$A$2:$A$1000,0),MATCH(L$1,JMP!$AJ$1:$AU$1,0)),INDEX(Baseline!$B$2:$BD$2,1,MATCH(L$1,Baseline!$B$1:$BD$1,0)))</f>
        <v>7.2551870986932346E-2</v>
      </c>
      <c r="M597" t="b">
        <f>IFERROR(INDEX(JMP!$AJ$2:$AU$1000,MATCH($A597,JMP!$A$2:$A$1000,0),MATCH(M$1,JMP!$AJ$1:$AU$1,0)),INDEX(Baseline!$B$2:$BD$2,1,MATCH(M$1,Baseline!$B$1:$BD$1,0)))</f>
        <v>0</v>
      </c>
      <c r="N597" t="b">
        <f>IFERROR(INDEX(JMP!$AJ$2:$AU$1000,MATCH($A597,JMP!$A$2:$A$1000,0),MATCH(N$1,JMP!$AJ$1:$AU$1,0)),INDEX(Baseline!$B$2:$BD$2,1,MATCH(N$1,Baseline!$B$1:$BD$1,0)))</f>
        <v>0</v>
      </c>
      <c r="O597">
        <f>IFERROR(INDEX(JMP!$AJ$2:$AU$1000,MATCH($A597,JMP!$A$2:$A$1000,0),MATCH(O$1,JMP!$AJ$1:$AU$1,0)),INDEX(Baseline!$B$2:$BD$2,1,MATCH(O$1,Baseline!$B$1:$BD$1,0)))</f>
        <v>7</v>
      </c>
      <c r="P597">
        <f>IFERROR(INDEX(JMP!$AJ$2:$AU$1000,MATCH($A597,JMP!$A$2:$A$1000,0),MATCH(P$1,JMP!$AJ$1:$AU$1,0)),INDEX(Baseline!$B$2:$BD$2,1,MATCH(P$1,Baseline!$B$1:$BD$1,0)))</f>
        <v>200</v>
      </c>
      <c r="Q597">
        <f>IFERROR(INDEX(JMP!$AJ$2:$AU$1000,MATCH($A597,JMP!$A$2:$A$1000,0),MATCH(Q$1,JMP!$AJ$1:$AU$1,0)),INDEX(Baseline!$B$2:$BD$2,1,MATCH(Q$1,Baseline!$B$1:$BD$1,0)))</f>
        <v>10</v>
      </c>
      <c r="R597">
        <f>IFERROR(INDEX(JMP!$AJ$2:$AU$1000,MATCH($A597,JMP!$A$2:$A$1000,0),MATCH(R$1,JMP!$AJ$1:$AU$1,0)),INDEX(Baseline!$B$2:$BD$2,1,MATCH(R$1,Baseline!$B$1:$BD$1,0)))</f>
        <v>0</v>
      </c>
      <c r="S597">
        <f>IFERROR(INDEX(JMP!$AJ$2:$AU$1000,MATCH($A597,JMP!$A$2:$A$1000,0),MATCH(S$1,JMP!$AJ$1:$AU$1,0)),INDEX(Baseline!$B$2:$BD$2,1,MATCH(S$1,Baseline!$B$1:$BD$1,0)))</f>
        <v>1</v>
      </c>
      <c r="T597">
        <f>IFERROR(INDEX(JMP!$AJ$2:$AU$1000,MATCH($A597,JMP!$A$2:$A$1000,0),MATCH(T$1,JMP!$AJ$1:$AU$1,0)),INDEX(Baseline!$B$2:$BD$2,1,MATCH(T$1,Baseline!$B$1:$BD$1,0)))</f>
        <v>0</v>
      </c>
      <c r="U597" t="str">
        <f>IFERROR(INDEX(JMP!$AJ$2:$AU$1000,MATCH($A597,JMP!$A$2:$A$1000,0),MATCH(U$1,JMP!$AJ$1:$AU$1,0)),INDEX(Baseline!$B$2:$BD$2,1,MATCH(U$1,Baseline!$B$1:$BD$1,0)))</f>
        <v>Titan</v>
      </c>
      <c r="V597">
        <f>IFERROR(INDEX(JMP!$AJ$2:$AU$1000,MATCH($A597,JMP!$A$2:$A$1000,0),MATCH(V$1,JMP!$AJ$1:$AU$1,0)),INDEX(Baseline!$B$2:$BD$2,1,MATCH(V$1,Baseline!$B$1:$BD$1,0)))</f>
        <v>3</v>
      </c>
      <c r="W597">
        <f>IFERROR(INDEX(JMP!$AJ$2:$AU$1000,MATCH($A597,JMP!$A$2:$A$1000,0),MATCH(W$1,JMP!$AJ$1:$AU$1,0)),INDEX(Baseline!$B$2:$BD$2,1,MATCH(W$1,Baseline!$B$1:$BD$1,0)))</f>
        <v>0.37</v>
      </c>
      <c r="X597">
        <f>IFERROR(INDEX(JMP!$AJ$2:$AU$1000,MATCH($A597,JMP!$A$2:$A$1000,0),MATCH(X$1,JMP!$AJ$1:$AU$1,0)),INDEX(Baseline!$B$2:$BD$2,1,MATCH(X$1,Baseline!$B$1:$BD$1,0)))</f>
        <v>4</v>
      </c>
      <c r="Y597">
        <f>IFERROR(INDEX(JMP!$AJ$2:$AU$1000,MATCH($A597,JMP!$A$2:$A$1000,0),MATCH(Y$1,JMP!$AJ$1:$AU$1,0)),INDEX(Baseline!$B$2:$BD$2,1,MATCH(Y$1,Baseline!$B$1:$BD$1,0)))</f>
        <v>1</v>
      </c>
      <c r="Z597">
        <f>IFERROR(INDEX(JMP!$AJ$2:$AU$1000,MATCH($A597,JMP!$A$2:$A$1000,0),MATCH(Z$1,JMP!$AJ$1:$AU$1,0)),INDEX(Baseline!$B$2:$BD$2,1,MATCH(Z$1,Baseline!$B$1:$BD$1,0)))</f>
        <v>1970</v>
      </c>
      <c r="AA597">
        <f>IFERROR(INDEX(JMP!$AJ$2:$AU$1000,MATCH($A597,JMP!$A$2:$A$1000,0),MATCH(AA$1,JMP!$AJ$1:$AU$1,0)),INDEX(Baseline!$B$2:$BD$2,1,MATCH(AA$1,Baseline!$B$1:$BD$1,0)))</f>
        <v>1970</v>
      </c>
      <c r="AB597">
        <f>IFERROR(INDEX(JMP!$AJ$2:$AU$1000,MATCH($A597,JMP!$A$2:$A$1000,0),MATCH(AB$1,JMP!$AJ$1:$AU$1,0)),INDEX(Baseline!$B$2:$BD$2,1,MATCH(AB$1,Baseline!$B$1:$BD$1,0)))</f>
        <v>0</v>
      </c>
      <c r="AC597">
        <f>IFERROR(INDEX(JMP!$AJ$2:$AU$1000,MATCH($A597,JMP!$A$2:$A$1000,0),MATCH(AC$1,JMP!$AJ$1:$AU$1,0)),INDEX(Baseline!$B$2:$BD$2,1,MATCH(AC$1,Baseline!$B$1:$BD$1,0)))</f>
        <v>1</v>
      </c>
      <c r="AD597">
        <f>IFERROR(INDEX(JMP!$AJ$2:$AU$1000,MATCH($A597,JMP!$A$2:$A$1000,0),MATCH(AD$1,JMP!$AJ$1:$AU$1,0)),INDEX(Baseline!$B$2:$BD$2,1,MATCH(AD$1,Baseline!$B$1:$BD$1,0)))</f>
        <v>8</v>
      </c>
      <c r="AE597">
        <f>IFERROR(INDEX(JMP!$AJ$2:$AU$1000,MATCH($A597,JMP!$A$2:$A$1000,0),MATCH(AE$1,JMP!$AJ$1:$AU$1,0)),INDEX(Baseline!$B$2:$BD$2,1,MATCH(AE$1,Baseline!$B$1:$BD$1,0)))</f>
        <v>0.625</v>
      </c>
      <c r="AF597" t="str">
        <f>IFERROR(INDEX(JMP!$AJ$2:$AU$1000,MATCH($A597,JMP!$A$2:$A$1000,0),MATCH(AF$1,JMP!$AJ$1:$AU$1,0)),INDEX(Baseline!$B$2:$BD$2,1,MATCH(AF$1,Baseline!$B$1:$BD$1,0)))</f>
        <v>bwb</v>
      </c>
      <c r="AG597" t="str">
        <f>IFERROR(INDEX(JMP!$AJ$2:$AU$1000,MATCH($A597,JMP!$A$2:$A$1000,0),MATCH(AG$1,JMP!$AJ$1:$AU$1,0)),INDEX(Baseline!$B$2:$BD$2,1,MATCH(AG$1,Baseline!$B$1:$BD$1,0)))</f>
        <v>V-tail</v>
      </c>
      <c r="AH597">
        <f>IFERROR(INDEX(JMP!$AJ$2:$AU$1000,MATCH($A597,JMP!$A$2:$A$1000,0),MATCH(AH$1,JMP!$AJ$1:$AU$1,0)),INDEX(Baseline!$B$2:$BD$2,1,MATCH(AH$1,Baseline!$B$1:$BD$1,0)))</f>
        <v>1</v>
      </c>
      <c r="AI597">
        <f>IFERROR(INDEX(JMP!$AJ$2:$AU$1000,MATCH($A597,JMP!$A$2:$A$1000,0),MATCH(AI$1,JMP!$AJ$1:$AU$1,0)),INDEX(Baseline!$B$2:$BD$2,1,MATCH(AI$1,Baseline!$B$1:$BD$1,0)))</f>
        <v>724000000</v>
      </c>
      <c r="AJ597">
        <f>IFERROR(INDEX(JMP!$AJ$2:$AU$1000,MATCH($A597,JMP!$A$2:$A$1000,0),MATCH(AJ$1,JMP!$AJ$1:$AU$1,0)),INDEX(Baseline!$B$2:$BD$2,1,MATCH(AJ$1,Baseline!$B$1:$BD$1,0)))</f>
        <v>54500000</v>
      </c>
      <c r="AK597">
        <f>IFERROR(INDEX(JMP!$AJ$2:$AU$1000,MATCH($A597,JMP!$A$2:$A$1000,0),MATCH(AK$1,JMP!$AJ$1:$AU$1,0)),INDEX(Baseline!$B$2:$BD$2,1,MATCH(AK$1,Baseline!$B$1:$BD$1,0)))</f>
        <v>30</v>
      </c>
      <c r="AL597">
        <f>IFERROR(INDEX(JMP!$AJ$2:$AU$1000,MATCH($A597,JMP!$A$2:$A$1000,0),MATCH(AL$1,JMP!$AJ$1:$AU$1,0)),INDEX(Baseline!$B$2:$BD$2,1,MATCH(AL$1,Baseline!$B$1:$BD$1,0)))</f>
        <v>1.9884148832625181E-2</v>
      </c>
      <c r="AM597">
        <f>IFERROR(INDEX(JMP!$AJ$2:$AU$1000,MATCH($A597,JMP!$A$2:$A$1000,0),MATCH(AM$1,JMP!$AJ$1:$AU$1,0)),INDEX(Baseline!$B$2:$BD$2,1,MATCH(AM$1,Baseline!$B$1:$BD$1,0)))</f>
        <v>7.6785336573333325</v>
      </c>
      <c r="AN597">
        <f>IFERROR(INDEX(JMP!$AJ$2:$AU$1000,MATCH($A597,JMP!$A$2:$A$1000,0),MATCH(AN$1,JMP!$AJ$1:$AU$1,0)),INDEX(Baseline!$B$2:$BD$2,1,MATCH(AN$1,Baseline!$B$1:$BD$1,0)))</f>
        <v>2.4713661221069576</v>
      </c>
      <c r="AO597">
        <f>IFERROR(INDEX(JMP!$AJ$2:$AU$1000,MATCH($A597,JMP!$A$2:$A$1000,0),MATCH(AO$1,JMP!$AJ$1:$AU$1,0)),INDEX(Baseline!$B$2:$BD$2,1,MATCH(AO$1,Baseline!$B$1:$BD$1,0)))</f>
        <v>1.3573750521247088</v>
      </c>
      <c r="AP597">
        <f>IFERROR(INDEX(JMP!$AJ$2:$AU$1000,MATCH($A597,JMP!$A$2:$A$1000,0),MATCH(AP$1,JMP!$AJ$1:$AU$1,0)),INDEX(Baseline!$B$2:$BD$2,1,MATCH(AP$1,Baseline!$B$1:$BD$1,0)))</f>
        <v>0</v>
      </c>
      <c r="AQ597">
        <f>IFERROR(INDEX(JMP!$AJ$2:$AU$1000,MATCH($A597,JMP!$A$2:$A$1000,0),MATCH(AQ$1,JMP!$AJ$1:$AU$1,0)),INDEX(Baseline!$B$2:$BD$2,1,MATCH(AQ$1,Baseline!$B$1:$BD$1,0)))</f>
        <v>0.35</v>
      </c>
      <c r="AR597">
        <f>IFERROR(INDEX(JMP!$AJ$2:$AU$1000,MATCH($A597,JMP!$A$2:$A$1000,0),MATCH(AR$1,JMP!$AJ$1:$AU$1,0)),INDEX(Baseline!$B$2:$BD$2,1,MATCH(AR$1,Baseline!$B$1:$BD$1,0)))</f>
        <v>0</v>
      </c>
      <c r="AS597">
        <f>IFERROR(INDEX(JMP!$AJ$2:$AU$1000,MATCH($A597,JMP!$A$2:$A$1000,0),MATCH(AS$1,JMP!$AJ$1:$AU$1,0)),INDEX(Baseline!$B$2:$BD$2,1,MATCH(AS$1,Baseline!$B$1:$BD$1,0)))</f>
        <v>0</v>
      </c>
      <c r="AT597">
        <f>IFERROR(INDEX(JMP!$AJ$2:$AU$1000,MATCH($A597,JMP!$A$2:$A$1000,0),MATCH(AT$1,JMP!$AJ$1:$AU$1,0)),INDEX(Baseline!$B$2:$BD$2,1,MATCH(AT$1,Baseline!$B$1:$BD$1,0)))</f>
        <v>500</v>
      </c>
      <c r="AU597">
        <f>IFERROR(INDEX(JMP!$AJ$2:$AU$1000,MATCH($A597,JMP!$A$2:$A$1000,0),MATCH(AU$1,JMP!$AJ$1:$AU$1,0)),INDEX(Baseline!$B$2:$BD$2,1,MATCH(AU$1,Baseline!$B$1:$BD$1,0)))</f>
        <v>50</v>
      </c>
      <c r="AV597">
        <f>IFERROR(INDEX(JMP!$AJ$2:$AU$1000,MATCH($A597,JMP!$A$2:$A$1000,0),MATCH(AV$1,JMP!$AJ$1:$AU$1,0)),INDEX(Baseline!$B$2:$BD$2,1,MATCH(AV$1,Baseline!$B$1:$BD$1,0)))</f>
        <v>12.1</v>
      </c>
      <c r="AW597">
        <f>IFERROR(INDEX(JMP!$AJ$2:$AU$1000,MATCH($A597,JMP!$A$2:$A$1000,0),MATCH(AW$1,JMP!$AJ$1:$AU$1,0)),INDEX(Baseline!$B$2:$BD$2,1,MATCH(AW$1,Baseline!$B$1:$BD$1,0)))</f>
        <v>1.9961979999999998E-3</v>
      </c>
      <c r="AX597">
        <f>IFERROR(INDEX(JMP!$AJ$2:$AU$1000,MATCH($A597,JMP!$A$2:$A$1000,0),MATCH(AX$1,JMP!$AJ$1:$AU$1,0)),INDEX(Baseline!$B$2:$BD$2,1,MATCH(AX$1,Baseline!$B$1:$BD$1,0)))</f>
        <v>1.9961979999999998E-3</v>
      </c>
      <c r="AY597">
        <f>IFERROR(INDEX(JMP!$AJ$2:$AU$1000,MATCH($A597,JMP!$A$2:$A$1000,0),MATCH(AY$1,JMP!$AJ$1:$AU$1,0)),INDEX(Baseline!$B$2:$BD$2,1,MATCH(AY$1,Baseline!$B$1:$BD$1,0)))</f>
        <v>1.9607137E-2</v>
      </c>
      <c r="AZ597">
        <f>IFERROR(INDEX(JMP!$AJ$2:$AU$1000,MATCH($A597,JMP!$A$2:$A$1000,0),MATCH(AZ$1,JMP!$AJ$1:$AU$1,0)),INDEX(Baseline!$B$2:$BD$2,1,MATCH(AZ$1,Baseline!$B$1:$BD$1,0)))</f>
        <v>0</v>
      </c>
      <c r="BA597">
        <f>IFERROR(INDEX(JMP!$AJ$2:$AU$1000,MATCH($A597,JMP!$A$2:$A$1000,0),MATCH(BA$1,JMP!$AJ$1:$AU$1,0)),INDEX(Baseline!$B$2:$BD$2,1,MATCH(BA$1,Baseline!$B$1:$BD$1,0)))</f>
        <v>55</v>
      </c>
      <c r="BB597">
        <f>IFERROR(INDEX(JMP!$AJ$2:$AU$1000,MATCH($A597,JMP!$A$2:$A$1000,0),MATCH(BB$1,JMP!$AJ$1:$AU$1,0)),INDEX(Baseline!$B$2:$BD$2,1,MATCH(BB$1,Baseline!$B$1:$BD$1,0)))</f>
        <v>0</v>
      </c>
      <c r="BC597">
        <f>IFERROR(INDEX(JMP!$AJ$2:$AU$1000,MATCH($A597,JMP!$A$2:$A$1000,0),MATCH(BC$1,JMP!$AJ$1:$AU$1,0)),INDEX(Baseline!$B$2:$BD$2,1,MATCH(BC$1,Baseline!$B$1:$BD$1,0)))</f>
        <v>3</v>
      </c>
      <c r="BD597">
        <f>IFERROR(INDEX(JMP!$AJ$2:$AU$1000,MATCH($A597,JMP!$A$2:$A$1000,0),MATCH(BD$1,JMP!$AJ$1:$AU$1,0)),INDEX(Baseline!$B$2:$BD$2,1,MATCH(BD$1,Baseline!$B$1:$BD$1,0)))</f>
        <v>3.4186262374999998</v>
      </c>
      <c r="BE597">
        <f>IFERROR(INDEX(JMP!$AJ$2:$AU$1000,MATCH($A597,JMP!$A$2:$A$1000,0),MATCH(BE$1,JMP!$AJ$1:$AU$1,0)),INDEX(Baseline!$B$2:$BE$2,1,MATCH(BE$1,Baseline!$B$1:$BE$1,0)))</f>
        <v>400000</v>
      </c>
      <c r="BF597" t="str">
        <f t="shared" si="45"/>
        <v>no</v>
      </c>
      <c r="BG597" t="str">
        <f t="shared" si="46"/>
        <v>yes</v>
      </c>
      <c r="BH597">
        <f t="shared" si="47"/>
        <v>0.5</v>
      </c>
      <c r="BI597">
        <f t="shared" si="48"/>
        <v>30</v>
      </c>
      <c r="BK597">
        <v>598</v>
      </c>
      <c r="BL597" t="str">
        <f t="shared" si="49"/>
        <v>fall</v>
      </c>
    </row>
    <row r="598" spans="1:64" x14ac:dyDescent="0.35">
      <c r="A598">
        <v>597</v>
      </c>
      <c r="B598">
        <f>IFERROR(INDEX(JMP!$AJ$2:$AU$1000,MATCH($A598,JMP!$A$2:$A$1000,0),MATCH(B$1,JMP!$AJ$1:$AU$1,0)),INDEX(Baseline!$B$2:$BD$2,1,MATCH(B$1,Baseline!$B$1:$BD$1,0)))</f>
        <v>0</v>
      </c>
      <c r="C598">
        <f>IFERROR(INDEX(JMP!$AJ$2:$AU$1000,MATCH($A598,JMP!$A$2:$A$1000,0),MATCH(C$1,JMP!$AJ$1:$AU$1,0)),INDEX(Baseline!$B$2:$BD$2,1,MATCH(C$1,Baseline!$B$1:$BD$1,0)))</f>
        <v>8760</v>
      </c>
      <c r="D598">
        <f>IFERROR(INDEX(JMP!$AJ$2:$AU$1000,MATCH($A598,JMP!$A$2:$A$1000,0),MATCH(D$1,JMP!$AJ$1:$AU$1,0)),INDEX(Baseline!$B$2:$BD$2,1,MATCH(D$1,Baseline!$B$1:$BD$1,0)))</f>
        <v>1</v>
      </c>
      <c r="E598">
        <f>IFERROR(INDEX(JMP!$AJ$2:$AU$1000,MATCH($A598,JMP!$A$2:$A$1000,0),MATCH(E$1,JMP!$AJ$1:$AU$1,0)),INDEX(Baseline!$B$2:$BD$2,1,MATCH(E$1,Baseline!$B$1:$BD$1,0)))</f>
        <v>1</v>
      </c>
      <c r="F598" t="str">
        <f>IFERROR(INDEX(JMP!$AJ$2:$AU$1000,MATCH($A598,JMP!$A$2:$A$1000,0),MATCH(F$1,JMP!$AJ$1:$AU$1,0)),INDEX(Baseline!$B$2:$BD$2,1,MATCH(F$1,Baseline!$B$1:$BD$1,0)))</f>
        <v>e344</v>
      </c>
      <c r="G598" t="str">
        <f>IFERROR(INDEX(JMP!$AJ$2:$AU$1000,MATCH($A598,JMP!$A$2:$A$1000,0),MATCH(G$1,JMP!$AJ$1:$AU$1,0)),INDEX(Baseline!$B$2:$BD$2,1,MATCH(G$1,Baseline!$B$1:$BD$1,0)))</f>
        <v>e340</v>
      </c>
      <c r="H598">
        <f>IFERROR(INDEX(JMP!$AJ$2:$AU$1000,MATCH($A598,JMP!$A$2:$A$1000,0),MATCH(H$1,JMP!$AJ$1:$AU$1,0)),INDEX(Baseline!$B$2:$BD$2,1,MATCH(H$1,Baseline!$B$1:$BD$1,0)))</f>
        <v>1.5</v>
      </c>
      <c r="I598">
        <f>IFERROR(INDEX(JMP!$AJ$2:$AU$1000,MATCH($A598,JMP!$A$2:$A$1000,0),MATCH(I$1,JMP!$AJ$1:$AU$1,0)),INDEX(Baseline!$B$2:$BD$2,1,MATCH(I$1,Baseline!$B$1:$BD$1,0)))</f>
        <v>0.42</v>
      </c>
      <c r="J598">
        <f>IFERROR(INDEX(JMP!$AJ$2:$AU$1000,MATCH($A598,JMP!$A$2:$A$1000,0),MATCH(J$1,JMP!$AJ$1:$AU$1,0)),INDEX(Baseline!$B$2:$BD$2,1,MATCH(J$1,Baseline!$B$1:$BD$1,0)))</f>
        <v>1</v>
      </c>
      <c r="K598">
        <f>IFERROR(INDEX(JMP!$AJ$2:$AU$1000,MATCH($A598,JMP!$A$2:$A$1000,0),MATCH(K$1,JMP!$AJ$1:$AU$1,0)),INDEX(Baseline!$B$2:$BD$2,1,MATCH(K$1,Baseline!$B$1:$BD$1,0)))</f>
        <v>0</v>
      </c>
      <c r="L598">
        <f>IFERROR(INDEX(JMP!$AJ$2:$AU$1000,MATCH($A598,JMP!$A$2:$A$1000,0),MATCH(L$1,JMP!$AJ$1:$AU$1,0)),INDEX(Baseline!$B$2:$BD$2,1,MATCH(L$1,Baseline!$B$1:$BD$1,0)))</f>
        <v>9.0577856652521077E-2</v>
      </c>
      <c r="M598" t="b">
        <f>IFERROR(INDEX(JMP!$AJ$2:$AU$1000,MATCH($A598,JMP!$A$2:$A$1000,0),MATCH(M$1,JMP!$AJ$1:$AU$1,0)),INDEX(Baseline!$B$2:$BD$2,1,MATCH(M$1,Baseline!$B$1:$BD$1,0)))</f>
        <v>0</v>
      </c>
      <c r="N598" t="b">
        <f>IFERROR(INDEX(JMP!$AJ$2:$AU$1000,MATCH($A598,JMP!$A$2:$A$1000,0),MATCH(N$1,JMP!$AJ$1:$AU$1,0)),INDEX(Baseline!$B$2:$BD$2,1,MATCH(N$1,Baseline!$B$1:$BD$1,0)))</f>
        <v>0</v>
      </c>
      <c r="O598">
        <f>IFERROR(INDEX(JMP!$AJ$2:$AU$1000,MATCH($A598,JMP!$A$2:$A$1000,0),MATCH(O$1,JMP!$AJ$1:$AU$1,0)),INDEX(Baseline!$B$2:$BD$2,1,MATCH(O$1,Baseline!$B$1:$BD$1,0)))</f>
        <v>7</v>
      </c>
      <c r="P598">
        <f>IFERROR(INDEX(JMP!$AJ$2:$AU$1000,MATCH($A598,JMP!$A$2:$A$1000,0),MATCH(P$1,JMP!$AJ$1:$AU$1,0)),INDEX(Baseline!$B$2:$BD$2,1,MATCH(P$1,Baseline!$B$1:$BD$1,0)))</f>
        <v>200</v>
      </c>
      <c r="Q598">
        <f>IFERROR(INDEX(JMP!$AJ$2:$AU$1000,MATCH($A598,JMP!$A$2:$A$1000,0),MATCH(Q$1,JMP!$AJ$1:$AU$1,0)),INDEX(Baseline!$B$2:$BD$2,1,MATCH(Q$1,Baseline!$B$1:$BD$1,0)))</f>
        <v>10</v>
      </c>
      <c r="R598">
        <f>IFERROR(INDEX(JMP!$AJ$2:$AU$1000,MATCH($A598,JMP!$A$2:$A$1000,0),MATCH(R$1,JMP!$AJ$1:$AU$1,0)),INDEX(Baseline!$B$2:$BD$2,1,MATCH(R$1,Baseline!$B$1:$BD$1,0)))</f>
        <v>0</v>
      </c>
      <c r="S598">
        <f>IFERROR(INDEX(JMP!$AJ$2:$AU$1000,MATCH($A598,JMP!$A$2:$A$1000,0),MATCH(S$1,JMP!$AJ$1:$AU$1,0)),INDEX(Baseline!$B$2:$BD$2,1,MATCH(S$1,Baseline!$B$1:$BD$1,0)))</f>
        <v>1</v>
      </c>
      <c r="T598">
        <f>IFERROR(INDEX(JMP!$AJ$2:$AU$1000,MATCH($A598,JMP!$A$2:$A$1000,0),MATCH(T$1,JMP!$AJ$1:$AU$1,0)),INDEX(Baseline!$B$2:$BD$2,1,MATCH(T$1,Baseline!$B$1:$BD$1,0)))</f>
        <v>0</v>
      </c>
      <c r="U598" t="str">
        <f>IFERROR(INDEX(JMP!$AJ$2:$AU$1000,MATCH($A598,JMP!$A$2:$A$1000,0),MATCH(U$1,JMP!$AJ$1:$AU$1,0)),INDEX(Baseline!$B$2:$BD$2,1,MATCH(U$1,Baseline!$B$1:$BD$1,0)))</f>
        <v>Titan</v>
      </c>
      <c r="V598">
        <f>IFERROR(INDEX(JMP!$AJ$2:$AU$1000,MATCH($A598,JMP!$A$2:$A$1000,0),MATCH(V$1,JMP!$AJ$1:$AU$1,0)),INDEX(Baseline!$B$2:$BD$2,1,MATCH(V$1,Baseline!$B$1:$BD$1,0)))</f>
        <v>3</v>
      </c>
      <c r="W598">
        <f>IFERROR(INDEX(JMP!$AJ$2:$AU$1000,MATCH($A598,JMP!$A$2:$A$1000,0),MATCH(W$1,JMP!$AJ$1:$AU$1,0)),INDEX(Baseline!$B$2:$BD$2,1,MATCH(W$1,Baseline!$B$1:$BD$1,0)))</f>
        <v>0.37</v>
      </c>
      <c r="X598">
        <f>IFERROR(INDEX(JMP!$AJ$2:$AU$1000,MATCH($A598,JMP!$A$2:$A$1000,0),MATCH(X$1,JMP!$AJ$1:$AU$1,0)),INDEX(Baseline!$B$2:$BD$2,1,MATCH(X$1,Baseline!$B$1:$BD$1,0)))</f>
        <v>4</v>
      </c>
      <c r="Y598">
        <f>IFERROR(INDEX(JMP!$AJ$2:$AU$1000,MATCH($A598,JMP!$A$2:$A$1000,0),MATCH(Y$1,JMP!$AJ$1:$AU$1,0)),INDEX(Baseline!$B$2:$BD$2,1,MATCH(Y$1,Baseline!$B$1:$BD$1,0)))</f>
        <v>2</v>
      </c>
      <c r="Z598">
        <f>IFERROR(INDEX(JMP!$AJ$2:$AU$1000,MATCH($A598,JMP!$A$2:$A$1000,0),MATCH(Z$1,JMP!$AJ$1:$AU$1,0)),INDEX(Baseline!$B$2:$BD$2,1,MATCH(Z$1,Baseline!$B$1:$BD$1,0)))</f>
        <v>1970</v>
      </c>
      <c r="AA598">
        <f>IFERROR(INDEX(JMP!$AJ$2:$AU$1000,MATCH($A598,JMP!$A$2:$A$1000,0),MATCH(AA$1,JMP!$AJ$1:$AU$1,0)),INDEX(Baseline!$B$2:$BD$2,1,MATCH(AA$1,Baseline!$B$1:$BD$1,0)))</f>
        <v>1970</v>
      </c>
      <c r="AB598">
        <f>IFERROR(INDEX(JMP!$AJ$2:$AU$1000,MATCH($A598,JMP!$A$2:$A$1000,0),MATCH(AB$1,JMP!$AJ$1:$AU$1,0)),INDEX(Baseline!$B$2:$BD$2,1,MATCH(AB$1,Baseline!$B$1:$BD$1,0)))</f>
        <v>0</v>
      </c>
      <c r="AC598">
        <f>IFERROR(INDEX(JMP!$AJ$2:$AU$1000,MATCH($A598,JMP!$A$2:$A$1000,0),MATCH(AC$1,JMP!$AJ$1:$AU$1,0)),INDEX(Baseline!$B$2:$BD$2,1,MATCH(AC$1,Baseline!$B$1:$BD$1,0)))</f>
        <v>1</v>
      </c>
      <c r="AD598">
        <f>IFERROR(INDEX(JMP!$AJ$2:$AU$1000,MATCH($A598,JMP!$A$2:$A$1000,0),MATCH(AD$1,JMP!$AJ$1:$AU$1,0)),INDEX(Baseline!$B$2:$BD$2,1,MATCH(AD$1,Baseline!$B$1:$BD$1,0)))</f>
        <v>8</v>
      </c>
      <c r="AE598">
        <f>IFERROR(INDEX(JMP!$AJ$2:$AU$1000,MATCH($A598,JMP!$A$2:$A$1000,0),MATCH(AE$1,JMP!$AJ$1:$AU$1,0)),INDEX(Baseline!$B$2:$BD$2,1,MATCH(AE$1,Baseline!$B$1:$BD$1,0)))</f>
        <v>0.25</v>
      </c>
      <c r="AF598" t="str">
        <f>IFERROR(INDEX(JMP!$AJ$2:$AU$1000,MATCH($A598,JMP!$A$2:$A$1000,0),MATCH(AF$1,JMP!$AJ$1:$AU$1,0)),INDEX(Baseline!$B$2:$BD$2,1,MATCH(AF$1,Baseline!$B$1:$BD$1,0)))</f>
        <v>bwb</v>
      </c>
      <c r="AG598" t="str">
        <f>IFERROR(INDEX(JMP!$AJ$2:$AU$1000,MATCH($A598,JMP!$A$2:$A$1000,0),MATCH(AG$1,JMP!$AJ$1:$AU$1,0)),INDEX(Baseline!$B$2:$BD$2,1,MATCH(AG$1,Baseline!$B$1:$BD$1,0)))</f>
        <v>V-tail</v>
      </c>
      <c r="AH598">
        <f>IFERROR(INDEX(JMP!$AJ$2:$AU$1000,MATCH($A598,JMP!$A$2:$A$1000,0),MATCH(AH$1,JMP!$AJ$1:$AU$1,0)),INDEX(Baseline!$B$2:$BD$2,1,MATCH(AH$1,Baseline!$B$1:$BD$1,0)))</f>
        <v>0</v>
      </c>
      <c r="AI598">
        <f>IFERROR(INDEX(JMP!$AJ$2:$AU$1000,MATCH($A598,JMP!$A$2:$A$1000,0),MATCH(AI$1,JMP!$AJ$1:$AU$1,0)),INDEX(Baseline!$B$2:$BD$2,1,MATCH(AI$1,Baseline!$B$1:$BD$1,0)))</f>
        <v>724000000</v>
      </c>
      <c r="AJ598">
        <f>IFERROR(INDEX(JMP!$AJ$2:$AU$1000,MATCH($A598,JMP!$A$2:$A$1000,0),MATCH(AJ$1,JMP!$AJ$1:$AU$1,0)),INDEX(Baseline!$B$2:$BD$2,1,MATCH(AJ$1,Baseline!$B$1:$BD$1,0)))</f>
        <v>54500000</v>
      </c>
      <c r="AK598">
        <f>IFERROR(INDEX(JMP!$AJ$2:$AU$1000,MATCH($A598,JMP!$A$2:$A$1000,0),MATCH(AK$1,JMP!$AJ$1:$AU$1,0)),INDEX(Baseline!$B$2:$BD$2,1,MATCH(AK$1,Baseline!$B$1:$BD$1,0)))</f>
        <v>30</v>
      </c>
      <c r="AL598">
        <f>IFERROR(INDEX(JMP!$AJ$2:$AU$1000,MATCH($A598,JMP!$A$2:$A$1000,0),MATCH(AL$1,JMP!$AJ$1:$AU$1,0)),INDEX(Baseline!$B$2:$BD$2,1,MATCH(AL$1,Baseline!$B$1:$BD$1,0)))</f>
        <v>8.9992040676597426E-3</v>
      </c>
      <c r="AM598">
        <f>IFERROR(INDEX(JMP!$AJ$2:$AU$1000,MATCH($A598,JMP!$A$2:$A$1000,0),MATCH(AM$1,JMP!$AJ$1:$AU$1,0)),INDEX(Baseline!$B$2:$BD$2,1,MATCH(AM$1,Baseline!$B$1:$BD$1,0)))</f>
        <v>10.245090257142857</v>
      </c>
      <c r="AN598">
        <f>IFERROR(INDEX(JMP!$AJ$2:$AU$1000,MATCH($A598,JMP!$A$2:$A$1000,0),MATCH(AN$1,JMP!$AJ$1:$AU$1,0)),INDEX(Baseline!$B$2:$BD$2,1,MATCH(AN$1,Baseline!$B$1:$BD$1,0)))</f>
        <v>1.5574551599260311</v>
      </c>
      <c r="AO598">
        <f>IFERROR(INDEX(JMP!$AJ$2:$AU$1000,MATCH($A598,JMP!$A$2:$A$1000,0),MATCH(AO$1,JMP!$AJ$1:$AU$1,0)),INDEX(Baseline!$B$2:$BD$2,1,MATCH(AO$1,Baseline!$B$1:$BD$1,0)))</f>
        <v>1.3295378247749676</v>
      </c>
      <c r="AP598">
        <f>IFERROR(INDEX(JMP!$AJ$2:$AU$1000,MATCH($A598,JMP!$A$2:$A$1000,0),MATCH(AP$1,JMP!$AJ$1:$AU$1,0)),INDEX(Baseline!$B$2:$BD$2,1,MATCH(AP$1,Baseline!$B$1:$BD$1,0)))</f>
        <v>0</v>
      </c>
      <c r="AQ598">
        <f>IFERROR(INDEX(JMP!$AJ$2:$AU$1000,MATCH($A598,JMP!$A$2:$A$1000,0),MATCH(AQ$1,JMP!$AJ$1:$AU$1,0)),INDEX(Baseline!$B$2:$BD$2,1,MATCH(AQ$1,Baseline!$B$1:$BD$1,0)))</f>
        <v>0.35</v>
      </c>
      <c r="AR598">
        <f>IFERROR(INDEX(JMP!$AJ$2:$AU$1000,MATCH($A598,JMP!$A$2:$A$1000,0),MATCH(AR$1,JMP!$AJ$1:$AU$1,0)),INDEX(Baseline!$B$2:$BD$2,1,MATCH(AR$1,Baseline!$B$1:$BD$1,0)))</f>
        <v>0</v>
      </c>
      <c r="AS598">
        <f>IFERROR(INDEX(JMP!$AJ$2:$AU$1000,MATCH($A598,JMP!$A$2:$A$1000,0),MATCH(AS$1,JMP!$AJ$1:$AU$1,0)),INDEX(Baseline!$B$2:$BD$2,1,MATCH(AS$1,Baseline!$B$1:$BD$1,0)))</f>
        <v>0</v>
      </c>
      <c r="AT598">
        <f>IFERROR(INDEX(JMP!$AJ$2:$AU$1000,MATCH($A598,JMP!$A$2:$A$1000,0),MATCH(AT$1,JMP!$AJ$1:$AU$1,0)),INDEX(Baseline!$B$2:$BD$2,1,MATCH(AT$1,Baseline!$B$1:$BD$1,0)))</f>
        <v>500</v>
      </c>
      <c r="AU598">
        <f>IFERROR(INDEX(JMP!$AJ$2:$AU$1000,MATCH($A598,JMP!$A$2:$A$1000,0),MATCH(AU$1,JMP!$AJ$1:$AU$1,0)),INDEX(Baseline!$B$2:$BD$2,1,MATCH(AU$1,Baseline!$B$1:$BD$1,0)))</f>
        <v>50</v>
      </c>
      <c r="AV598">
        <f>IFERROR(INDEX(JMP!$AJ$2:$AU$1000,MATCH($A598,JMP!$A$2:$A$1000,0),MATCH(AV$1,JMP!$AJ$1:$AU$1,0)),INDEX(Baseline!$B$2:$BD$2,1,MATCH(AV$1,Baseline!$B$1:$BD$1,0)))</f>
        <v>12.1</v>
      </c>
      <c r="AW598">
        <f>IFERROR(INDEX(JMP!$AJ$2:$AU$1000,MATCH($A598,JMP!$A$2:$A$1000,0),MATCH(AW$1,JMP!$AJ$1:$AU$1,0)),INDEX(Baseline!$B$2:$BD$2,1,MATCH(AW$1,Baseline!$B$1:$BD$1,0)))</f>
        <v>1.9961979999999998E-3</v>
      </c>
      <c r="AX598">
        <f>IFERROR(INDEX(JMP!$AJ$2:$AU$1000,MATCH($A598,JMP!$A$2:$A$1000,0),MATCH(AX$1,JMP!$AJ$1:$AU$1,0)),INDEX(Baseline!$B$2:$BD$2,1,MATCH(AX$1,Baseline!$B$1:$BD$1,0)))</f>
        <v>1.9961979999999998E-3</v>
      </c>
      <c r="AY598">
        <f>IFERROR(INDEX(JMP!$AJ$2:$AU$1000,MATCH($A598,JMP!$A$2:$A$1000,0),MATCH(AY$1,JMP!$AJ$1:$AU$1,0)),INDEX(Baseline!$B$2:$BD$2,1,MATCH(AY$1,Baseline!$B$1:$BD$1,0)))</f>
        <v>1.9607137E-2</v>
      </c>
      <c r="AZ598">
        <f>IFERROR(INDEX(JMP!$AJ$2:$AU$1000,MATCH($A598,JMP!$A$2:$A$1000,0),MATCH(AZ$1,JMP!$AJ$1:$AU$1,0)),INDEX(Baseline!$B$2:$BD$2,1,MATCH(AZ$1,Baseline!$B$1:$BD$1,0)))</f>
        <v>0</v>
      </c>
      <c r="BA598">
        <f>IFERROR(INDEX(JMP!$AJ$2:$AU$1000,MATCH($A598,JMP!$A$2:$A$1000,0),MATCH(BA$1,JMP!$AJ$1:$AU$1,0)),INDEX(Baseline!$B$2:$BD$2,1,MATCH(BA$1,Baseline!$B$1:$BD$1,0)))</f>
        <v>100</v>
      </c>
      <c r="BB598">
        <f>IFERROR(INDEX(JMP!$AJ$2:$AU$1000,MATCH($A598,JMP!$A$2:$A$1000,0),MATCH(BB$1,JMP!$AJ$1:$AU$1,0)),INDEX(Baseline!$B$2:$BD$2,1,MATCH(BB$1,Baseline!$B$1:$BD$1,0)))</f>
        <v>0</v>
      </c>
      <c r="BC598">
        <f>IFERROR(INDEX(JMP!$AJ$2:$AU$1000,MATCH($A598,JMP!$A$2:$A$1000,0),MATCH(BC$1,JMP!$AJ$1:$AU$1,0)),INDEX(Baseline!$B$2:$BD$2,1,MATCH(BC$1,Baseline!$B$1:$BD$1,0)))</f>
        <v>1</v>
      </c>
      <c r="BD598">
        <f>IFERROR(INDEX(JMP!$AJ$2:$AU$1000,MATCH($A598,JMP!$A$2:$A$1000,0),MATCH(BD$1,JMP!$AJ$1:$AU$1,0)),INDEX(Baseline!$B$2:$BD$2,1,MATCH(BD$1,Baseline!$B$1:$BD$1,0)))</f>
        <v>4.2102035006000005</v>
      </c>
      <c r="BE598">
        <f>IFERROR(INDEX(JMP!$AJ$2:$AU$1000,MATCH($A598,JMP!$A$2:$A$1000,0),MATCH(BE$1,JMP!$AJ$1:$AU$1,0)),INDEX(Baseline!$B$2:$BE$2,1,MATCH(BE$1,Baseline!$B$1:$BE$1,0)))</f>
        <v>400000</v>
      </c>
      <c r="BF598" t="str">
        <f t="shared" si="45"/>
        <v>no</v>
      </c>
      <c r="BG598" t="str">
        <f t="shared" si="46"/>
        <v>no</v>
      </c>
      <c r="BH598">
        <f t="shared" si="47"/>
        <v>0.25</v>
      </c>
      <c r="BI598">
        <f t="shared" si="48"/>
        <v>100</v>
      </c>
      <c r="BK598">
        <v>599</v>
      </c>
      <c r="BL598" t="str">
        <f t="shared" si="49"/>
        <v>spring</v>
      </c>
    </row>
    <row r="599" spans="1:64" x14ac:dyDescent="0.35">
      <c r="A599">
        <v>598</v>
      </c>
      <c r="B599">
        <f>IFERROR(INDEX(JMP!$AJ$2:$AU$1000,MATCH($A599,JMP!$A$2:$A$1000,0),MATCH(B$1,JMP!$AJ$1:$AU$1,0)),INDEX(Baseline!$B$2:$BD$2,1,MATCH(B$1,Baseline!$B$1:$BD$1,0)))</f>
        <v>0</v>
      </c>
      <c r="C599">
        <f>IFERROR(INDEX(JMP!$AJ$2:$AU$1000,MATCH($A599,JMP!$A$2:$A$1000,0),MATCH(C$1,JMP!$AJ$1:$AU$1,0)),INDEX(Baseline!$B$2:$BD$2,1,MATCH(C$1,Baseline!$B$1:$BD$1,0)))</f>
        <v>8760</v>
      </c>
      <c r="D599">
        <f>IFERROR(INDEX(JMP!$AJ$2:$AU$1000,MATCH($A599,JMP!$A$2:$A$1000,0),MATCH(D$1,JMP!$AJ$1:$AU$1,0)),INDEX(Baseline!$B$2:$BD$2,1,MATCH(D$1,Baseline!$B$1:$BD$1,0)))</f>
        <v>1</v>
      </c>
      <c r="E599">
        <f>IFERROR(INDEX(JMP!$AJ$2:$AU$1000,MATCH($A599,JMP!$A$2:$A$1000,0),MATCH(E$1,JMP!$AJ$1:$AU$1,0)),INDEX(Baseline!$B$2:$BD$2,1,MATCH(E$1,Baseline!$B$1:$BD$1,0)))</f>
        <v>1</v>
      </c>
      <c r="F599" t="str">
        <f>IFERROR(INDEX(JMP!$AJ$2:$AU$1000,MATCH($A599,JMP!$A$2:$A$1000,0),MATCH(F$1,JMP!$AJ$1:$AU$1,0)),INDEX(Baseline!$B$2:$BD$2,1,MATCH(F$1,Baseline!$B$1:$BD$1,0)))</f>
        <v>e344</v>
      </c>
      <c r="G599" t="str">
        <f>IFERROR(INDEX(JMP!$AJ$2:$AU$1000,MATCH($A599,JMP!$A$2:$A$1000,0),MATCH(G$1,JMP!$AJ$1:$AU$1,0)),INDEX(Baseline!$B$2:$BD$2,1,MATCH(G$1,Baseline!$B$1:$BD$1,0)))</f>
        <v>e340</v>
      </c>
      <c r="H599">
        <f>IFERROR(INDEX(JMP!$AJ$2:$AU$1000,MATCH($A599,JMP!$A$2:$A$1000,0),MATCH(H$1,JMP!$AJ$1:$AU$1,0)),INDEX(Baseline!$B$2:$BD$2,1,MATCH(H$1,Baseline!$B$1:$BD$1,0)))</f>
        <v>1.5</v>
      </c>
      <c r="I599">
        <f>IFERROR(INDEX(JMP!$AJ$2:$AU$1000,MATCH($A599,JMP!$A$2:$A$1000,0),MATCH(I$1,JMP!$AJ$1:$AU$1,0)),INDEX(Baseline!$B$2:$BD$2,1,MATCH(I$1,Baseline!$B$1:$BD$1,0)))</f>
        <v>0.42</v>
      </c>
      <c r="J599">
        <f>IFERROR(INDEX(JMP!$AJ$2:$AU$1000,MATCH($A599,JMP!$A$2:$A$1000,0),MATCH(J$1,JMP!$AJ$1:$AU$1,0)),INDEX(Baseline!$B$2:$BD$2,1,MATCH(J$1,Baseline!$B$1:$BD$1,0)))</f>
        <v>1</v>
      </c>
      <c r="K599">
        <f>IFERROR(INDEX(JMP!$AJ$2:$AU$1000,MATCH($A599,JMP!$A$2:$A$1000,0),MATCH(K$1,JMP!$AJ$1:$AU$1,0)),INDEX(Baseline!$B$2:$BD$2,1,MATCH(K$1,Baseline!$B$1:$BD$1,0)))</f>
        <v>0</v>
      </c>
      <c r="L599">
        <f>IFERROR(INDEX(JMP!$AJ$2:$AU$1000,MATCH($A599,JMP!$A$2:$A$1000,0),MATCH(L$1,JMP!$AJ$1:$AU$1,0)),INDEX(Baseline!$B$2:$BD$2,1,MATCH(L$1,Baseline!$B$1:$BD$1,0)))</f>
        <v>4.8907523499643391E-2</v>
      </c>
      <c r="M599" t="b">
        <f>IFERROR(INDEX(JMP!$AJ$2:$AU$1000,MATCH($A599,JMP!$A$2:$A$1000,0),MATCH(M$1,JMP!$AJ$1:$AU$1,0)),INDEX(Baseline!$B$2:$BD$2,1,MATCH(M$1,Baseline!$B$1:$BD$1,0)))</f>
        <v>0</v>
      </c>
      <c r="N599" t="b">
        <f>IFERROR(INDEX(JMP!$AJ$2:$AU$1000,MATCH($A599,JMP!$A$2:$A$1000,0),MATCH(N$1,JMP!$AJ$1:$AU$1,0)),INDEX(Baseline!$B$2:$BD$2,1,MATCH(N$1,Baseline!$B$1:$BD$1,0)))</f>
        <v>0</v>
      </c>
      <c r="O599">
        <f>IFERROR(INDEX(JMP!$AJ$2:$AU$1000,MATCH($A599,JMP!$A$2:$A$1000,0),MATCH(O$1,JMP!$AJ$1:$AU$1,0)),INDEX(Baseline!$B$2:$BD$2,1,MATCH(O$1,Baseline!$B$1:$BD$1,0)))</f>
        <v>7</v>
      </c>
      <c r="P599">
        <f>IFERROR(INDEX(JMP!$AJ$2:$AU$1000,MATCH($A599,JMP!$A$2:$A$1000,0),MATCH(P$1,JMP!$AJ$1:$AU$1,0)),INDEX(Baseline!$B$2:$BD$2,1,MATCH(P$1,Baseline!$B$1:$BD$1,0)))</f>
        <v>200</v>
      </c>
      <c r="Q599">
        <f>IFERROR(INDEX(JMP!$AJ$2:$AU$1000,MATCH($A599,JMP!$A$2:$A$1000,0),MATCH(Q$1,JMP!$AJ$1:$AU$1,0)),INDEX(Baseline!$B$2:$BD$2,1,MATCH(Q$1,Baseline!$B$1:$BD$1,0)))</f>
        <v>10</v>
      </c>
      <c r="R599">
        <f>IFERROR(INDEX(JMP!$AJ$2:$AU$1000,MATCH($A599,JMP!$A$2:$A$1000,0),MATCH(R$1,JMP!$AJ$1:$AU$1,0)),INDEX(Baseline!$B$2:$BD$2,1,MATCH(R$1,Baseline!$B$1:$BD$1,0)))</f>
        <v>0</v>
      </c>
      <c r="S599">
        <f>IFERROR(INDEX(JMP!$AJ$2:$AU$1000,MATCH($A599,JMP!$A$2:$A$1000,0),MATCH(S$1,JMP!$AJ$1:$AU$1,0)),INDEX(Baseline!$B$2:$BD$2,1,MATCH(S$1,Baseline!$B$1:$BD$1,0)))</f>
        <v>1</v>
      </c>
      <c r="T599">
        <f>IFERROR(INDEX(JMP!$AJ$2:$AU$1000,MATCH($A599,JMP!$A$2:$A$1000,0),MATCH(T$1,JMP!$AJ$1:$AU$1,0)),INDEX(Baseline!$B$2:$BD$2,1,MATCH(T$1,Baseline!$B$1:$BD$1,0)))</f>
        <v>0</v>
      </c>
      <c r="U599" t="str">
        <f>IFERROR(INDEX(JMP!$AJ$2:$AU$1000,MATCH($A599,JMP!$A$2:$A$1000,0),MATCH(U$1,JMP!$AJ$1:$AU$1,0)),INDEX(Baseline!$B$2:$BD$2,1,MATCH(U$1,Baseline!$B$1:$BD$1,0)))</f>
        <v>Titan</v>
      </c>
      <c r="V599">
        <f>IFERROR(INDEX(JMP!$AJ$2:$AU$1000,MATCH($A599,JMP!$A$2:$A$1000,0),MATCH(V$1,JMP!$AJ$1:$AU$1,0)),INDEX(Baseline!$B$2:$BD$2,1,MATCH(V$1,Baseline!$B$1:$BD$1,0)))</f>
        <v>3</v>
      </c>
      <c r="W599">
        <f>IFERROR(INDEX(JMP!$AJ$2:$AU$1000,MATCH($A599,JMP!$A$2:$A$1000,0),MATCH(W$1,JMP!$AJ$1:$AU$1,0)),INDEX(Baseline!$B$2:$BD$2,1,MATCH(W$1,Baseline!$B$1:$BD$1,0)))</f>
        <v>0.37</v>
      </c>
      <c r="X599">
        <f>IFERROR(INDEX(JMP!$AJ$2:$AU$1000,MATCH($A599,JMP!$A$2:$A$1000,0),MATCH(X$1,JMP!$AJ$1:$AU$1,0)),INDEX(Baseline!$B$2:$BD$2,1,MATCH(X$1,Baseline!$B$1:$BD$1,0)))</f>
        <v>4</v>
      </c>
      <c r="Y599">
        <f>IFERROR(INDEX(JMP!$AJ$2:$AU$1000,MATCH($A599,JMP!$A$2:$A$1000,0),MATCH(Y$1,JMP!$AJ$1:$AU$1,0)),INDEX(Baseline!$B$2:$BD$2,1,MATCH(Y$1,Baseline!$B$1:$BD$1,0)))</f>
        <v>2</v>
      </c>
      <c r="Z599">
        <f>IFERROR(INDEX(JMP!$AJ$2:$AU$1000,MATCH($A599,JMP!$A$2:$A$1000,0),MATCH(Z$1,JMP!$AJ$1:$AU$1,0)),INDEX(Baseline!$B$2:$BD$2,1,MATCH(Z$1,Baseline!$B$1:$BD$1,0)))</f>
        <v>1970</v>
      </c>
      <c r="AA599">
        <f>IFERROR(INDEX(JMP!$AJ$2:$AU$1000,MATCH($A599,JMP!$A$2:$A$1000,0),MATCH(AA$1,JMP!$AJ$1:$AU$1,0)),INDEX(Baseline!$B$2:$BD$2,1,MATCH(AA$1,Baseline!$B$1:$BD$1,0)))</f>
        <v>1970</v>
      </c>
      <c r="AB599">
        <f>IFERROR(INDEX(JMP!$AJ$2:$AU$1000,MATCH($A599,JMP!$A$2:$A$1000,0),MATCH(AB$1,JMP!$AJ$1:$AU$1,0)),INDEX(Baseline!$B$2:$BD$2,1,MATCH(AB$1,Baseline!$B$1:$BD$1,0)))</f>
        <v>0</v>
      </c>
      <c r="AC599">
        <f>IFERROR(INDEX(JMP!$AJ$2:$AU$1000,MATCH($A599,JMP!$A$2:$A$1000,0),MATCH(AC$1,JMP!$AJ$1:$AU$1,0)),INDEX(Baseline!$B$2:$BD$2,1,MATCH(AC$1,Baseline!$B$1:$BD$1,0)))</f>
        <v>1</v>
      </c>
      <c r="AD599">
        <f>IFERROR(INDEX(JMP!$AJ$2:$AU$1000,MATCH($A599,JMP!$A$2:$A$1000,0),MATCH(AD$1,JMP!$AJ$1:$AU$1,0)),INDEX(Baseline!$B$2:$BD$2,1,MATCH(AD$1,Baseline!$B$1:$BD$1,0)))</f>
        <v>8</v>
      </c>
      <c r="AE599">
        <f>IFERROR(INDEX(JMP!$AJ$2:$AU$1000,MATCH($A599,JMP!$A$2:$A$1000,0),MATCH(AE$1,JMP!$AJ$1:$AU$1,0)),INDEX(Baseline!$B$2:$BD$2,1,MATCH(AE$1,Baseline!$B$1:$BD$1,0)))</f>
        <v>0.625</v>
      </c>
      <c r="AF599" t="str">
        <f>IFERROR(INDEX(JMP!$AJ$2:$AU$1000,MATCH($A599,JMP!$A$2:$A$1000,0),MATCH(AF$1,JMP!$AJ$1:$AU$1,0)),INDEX(Baseline!$B$2:$BD$2,1,MATCH(AF$1,Baseline!$B$1:$BD$1,0)))</f>
        <v>bwb</v>
      </c>
      <c r="AG599" t="str">
        <f>IFERROR(INDEX(JMP!$AJ$2:$AU$1000,MATCH($A599,JMP!$A$2:$A$1000,0),MATCH(AG$1,JMP!$AJ$1:$AU$1,0)),INDEX(Baseline!$B$2:$BD$2,1,MATCH(AG$1,Baseline!$B$1:$BD$1,0)))</f>
        <v>V-tail</v>
      </c>
      <c r="AH599">
        <f>IFERROR(INDEX(JMP!$AJ$2:$AU$1000,MATCH($A599,JMP!$A$2:$A$1000,0),MATCH(AH$1,JMP!$AJ$1:$AU$1,0)),INDEX(Baseline!$B$2:$BD$2,1,MATCH(AH$1,Baseline!$B$1:$BD$1,0)))</f>
        <v>1</v>
      </c>
      <c r="AI599">
        <f>IFERROR(INDEX(JMP!$AJ$2:$AU$1000,MATCH($A599,JMP!$A$2:$A$1000,0),MATCH(AI$1,JMP!$AJ$1:$AU$1,0)),INDEX(Baseline!$B$2:$BD$2,1,MATCH(AI$1,Baseline!$B$1:$BD$1,0)))</f>
        <v>724000000</v>
      </c>
      <c r="AJ599">
        <f>IFERROR(INDEX(JMP!$AJ$2:$AU$1000,MATCH($A599,JMP!$A$2:$A$1000,0),MATCH(AJ$1,JMP!$AJ$1:$AU$1,0)),INDEX(Baseline!$B$2:$BD$2,1,MATCH(AJ$1,Baseline!$B$1:$BD$1,0)))</f>
        <v>54500000</v>
      </c>
      <c r="AK599">
        <f>IFERROR(INDEX(JMP!$AJ$2:$AU$1000,MATCH($A599,JMP!$A$2:$A$1000,0),MATCH(AK$1,JMP!$AJ$1:$AU$1,0)),INDEX(Baseline!$B$2:$BD$2,1,MATCH(AK$1,Baseline!$B$1:$BD$1,0)))</f>
        <v>30</v>
      </c>
      <c r="AL599">
        <f>IFERROR(INDEX(JMP!$AJ$2:$AU$1000,MATCH($A599,JMP!$A$2:$A$1000,0),MATCH(AL$1,JMP!$AJ$1:$AU$1,0)),INDEX(Baseline!$B$2:$BD$2,1,MATCH(AL$1,Baseline!$B$1:$BD$1,0)))</f>
        <v>3.1569267027379624E-2</v>
      </c>
      <c r="AM599">
        <f>IFERROR(INDEX(JMP!$AJ$2:$AU$1000,MATCH($A599,JMP!$A$2:$A$1000,0),MATCH(AM$1,JMP!$AJ$1:$AU$1,0)),INDEX(Baseline!$B$2:$BD$2,1,MATCH(AM$1,Baseline!$B$1:$BD$1,0)))</f>
        <v>14.920945948857142</v>
      </c>
      <c r="AN599">
        <f>IFERROR(INDEX(JMP!$AJ$2:$AU$1000,MATCH($A599,JMP!$A$2:$A$1000,0),MATCH(AN$1,JMP!$AJ$1:$AU$1,0)),INDEX(Baseline!$B$2:$BD$2,1,MATCH(AN$1,Baseline!$B$1:$BD$1,0)))</f>
        <v>2.7222412143023025</v>
      </c>
      <c r="AO599">
        <f>IFERROR(INDEX(JMP!$AJ$2:$AU$1000,MATCH($A599,JMP!$A$2:$A$1000,0),MATCH(AO$1,JMP!$AJ$1:$AU$1,0)),INDEX(Baseline!$B$2:$BD$2,1,MATCH(AO$1,Baseline!$B$1:$BD$1,0)))</f>
        <v>1.3241826210996375</v>
      </c>
      <c r="AP599">
        <f>IFERROR(INDEX(JMP!$AJ$2:$AU$1000,MATCH($A599,JMP!$A$2:$A$1000,0),MATCH(AP$1,JMP!$AJ$1:$AU$1,0)),INDEX(Baseline!$B$2:$BD$2,1,MATCH(AP$1,Baseline!$B$1:$BD$1,0)))</f>
        <v>0</v>
      </c>
      <c r="AQ599">
        <f>IFERROR(INDEX(JMP!$AJ$2:$AU$1000,MATCH($A599,JMP!$A$2:$A$1000,0),MATCH(AQ$1,JMP!$AJ$1:$AU$1,0)),INDEX(Baseline!$B$2:$BD$2,1,MATCH(AQ$1,Baseline!$B$1:$BD$1,0)))</f>
        <v>0.35</v>
      </c>
      <c r="AR599">
        <f>IFERROR(INDEX(JMP!$AJ$2:$AU$1000,MATCH($A599,JMP!$A$2:$A$1000,0),MATCH(AR$1,JMP!$AJ$1:$AU$1,0)),INDEX(Baseline!$B$2:$BD$2,1,MATCH(AR$1,Baseline!$B$1:$BD$1,0)))</f>
        <v>0</v>
      </c>
      <c r="AS599">
        <f>IFERROR(INDEX(JMP!$AJ$2:$AU$1000,MATCH($A599,JMP!$A$2:$A$1000,0),MATCH(AS$1,JMP!$AJ$1:$AU$1,0)),INDEX(Baseline!$B$2:$BD$2,1,MATCH(AS$1,Baseline!$B$1:$BD$1,0)))</f>
        <v>0</v>
      </c>
      <c r="AT599">
        <f>IFERROR(INDEX(JMP!$AJ$2:$AU$1000,MATCH($A599,JMP!$A$2:$A$1000,0),MATCH(AT$1,JMP!$AJ$1:$AU$1,0)),INDEX(Baseline!$B$2:$BD$2,1,MATCH(AT$1,Baseline!$B$1:$BD$1,0)))</f>
        <v>500</v>
      </c>
      <c r="AU599">
        <f>IFERROR(INDEX(JMP!$AJ$2:$AU$1000,MATCH($A599,JMP!$A$2:$A$1000,0),MATCH(AU$1,JMP!$AJ$1:$AU$1,0)),INDEX(Baseline!$B$2:$BD$2,1,MATCH(AU$1,Baseline!$B$1:$BD$1,0)))</f>
        <v>50</v>
      </c>
      <c r="AV599">
        <f>IFERROR(INDEX(JMP!$AJ$2:$AU$1000,MATCH($A599,JMP!$A$2:$A$1000,0),MATCH(AV$1,JMP!$AJ$1:$AU$1,0)),INDEX(Baseline!$B$2:$BD$2,1,MATCH(AV$1,Baseline!$B$1:$BD$1,0)))</f>
        <v>12.1</v>
      </c>
      <c r="AW599">
        <f>IFERROR(INDEX(JMP!$AJ$2:$AU$1000,MATCH($A599,JMP!$A$2:$A$1000,0),MATCH(AW$1,JMP!$AJ$1:$AU$1,0)),INDEX(Baseline!$B$2:$BD$2,1,MATCH(AW$1,Baseline!$B$1:$BD$1,0)))</f>
        <v>1.9961979999999998E-3</v>
      </c>
      <c r="AX599">
        <f>IFERROR(INDEX(JMP!$AJ$2:$AU$1000,MATCH($A599,JMP!$A$2:$A$1000,0),MATCH(AX$1,JMP!$AJ$1:$AU$1,0)),INDEX(Baseline!$B$2:$BD$2,1,MATCH(AX$1,Baseline!$B$1:$BD$1,0)))</f>
        <v>1.9961979999999998E-3</v>
      </c>
      <c r="AY599">
        <f>IFERROR(INDEX(JMP!$AJ$2:$AU$1000,MATCH($A599,JMP!$A$2:$A$1000,0),MATCH(AY$1,JMP!$AJ$1:$AU$1,0)),INDEX(Baseline!$B$2:$BD$2,1,MATCH(AY$1,Baseline!$B$1:$BD$1,0)))</f>
        <v>1.9607137E-2</v>
      </c>
      <c r="AZ599">
        <f>IFERROR(INDEX(JMP!$AJ$2:$AU$1000,MATCH($A599,JMP!$A$2:$A$1000,0),MATCH(AZ$1,JMP!$AJ$1:$AU$1,0)),INDEX(Baseline!$B$2:$BD$2,1,MATCH(AZ$1,Baseline!$B$1:$BD$1,0)))</f>
        <v>1</v>
      </c>
      <c r="BA599">
        <f>IFERROR(INDEX(JMP!$AJ$2:$AU$1000,MATCH($A599,JMP!$A$2:$A$1000,0),MATCH(BA$1,JMP!$AJ$1:$AU$1,0)),INDEX(Baseline!$B$2:$BD$2,1,MATCH(BA$1,Baseline!$B$1:$BD$1,0)))</f>
        <v>100</v>
      </c>
      <c r="BB599">
        <f>IFERROR(INDEX(JMP!$AJ$2:$AU$1000,MATCH($A599,JMP!$A$2:$A$1000,0),MATCH(BB$1,JMP!$AJ$1:$AU$1,0)),INDEX(Baseline!$B$2:$BD$2,1,MATCH(BB$1,Baseline!$B$1:$BD$1,0)))</f>
        <v>0</v>
      </c>
      <c r="BC599">
        <f>IFERROR(INDEX(JMP!$AJ$2:$AU$1000,MATCH($A599,JMP!$A$2:$A$1000,0),MATCH(BC$1,JMP!$AJ$1:$AU$1,0)),INDEX(Baseline!$B$2:$BD$2,1,MATCH(BC$1,Baseline!$B$1:$BD$1,0)))</f>
        <v>3</v>
      </c>
      <c r="BD599">
        <f>IFERROR(INDEX(JMP!$AJ$2:$AU$1000,MATCH($A599,JMP!$A$2:$A$1000,0),MATCH(BD$1,JMP!$AJ$1:$AU$1,0)),INDEX(Baseline!$B$2:$BD$2,1,MATCH(BD$1,Baseline!$B$1:$BD$1,0)))</f>
        <v>3.3339794239999998</v>
      </c>
      <c r="BE599">
        <f>IFERROR(INDEX(JMP!$AJ$2:$AU$1000,MATCH($A599,JMP!$A$2:$A$1000,0),MATCH(BE$1,JMP!$AJ$1:$AU$1,0)),INDEX(Baseline!$B$2:$BE$2,1,MATCH(BE$1,Baseline!$B$1:$BE$1,0)))</f>
        <v>400000</v>
      </c>
      <c r="BF599" t="str">
        <f t="shared" si="45"/>
        <v>yes</v>
      </c>
      <c r="BG599" t="str">
        <f t="shared" si="46"/>
        <v>yes</v>
      </c>
      <c r="BH599">
        <f t="shared" si="47"/>
        <v>0.5</v>
      </c>
      <c r="BI599">
        <f t="shared" si="48"/>
        <v>100</v>
      </c>
      <c r="BK599">
        <v>600</v>
      </c>
      <c r="BL599" t="str">
        <f t="shared" si="49"/>
        <v>fall</v>
      </c>
    </row>
    <row r="600" spans="1:64" x14ac:dyDescent="0.35">
      <c r="A600">
        <v>599</v>
      </c>
      <c r="B600">
        <f>IFERROR(INDEX(JMP!$AJ$2:$AU$1000,MATCH($A600,JMP!$A$2:$A$1000,0),MATCH(B$1,JMP!$AJ$1:$AU$1,0)),INDEX(Baseline!$B$2:$BD$2,1,MATCH(B$1,Baseline!$B$1:$BD$1,0)))</f>
        <v>0</v>
      </c>
      <c r="C600">
        <f>IFERROR(INDEX(JMP!$AJ$2:$AU$1000,MATCH($A600,JMP!$A$2:$A$1000,0),MATCH(C$1,JMP!$AJ$1:$AU$1,0)),INDEX(Baseline!$B$2:$BD$2,1,MATCH(C$1,Baseline!$B$1:$BD$1,0)))</f>
        <v>8760</v>
      </c>
      <c r="D600">
        <f>IFERROR(INDEX(JMP!$AJ$2:$AU$1000,MATCH($A600,JMP!$A$2:$A$1000,0),MATCH(D$1,JMP!$AJ$1:$AU$1,0)),INDEX(Baseline!$B$2:$BD$2,1,MATCH(D$1,Baseline!$B$1:$BD$1,0)))</f>
        <v>1</v>
      </c>
      <c r="E600">
        <f>IFERROR(INDEX(JMP!$AJ$2:$AU$1000,MATCH($A600,JMP!$A$2:$A$1000,0),MATCH(E$1,JMP!$AJ$1:$AU$1,0)),INDEX(Baseline!$B$2:$BD$2,1,MATCH(E$1,Baseline!$B$1:$BD$1,0)))</f>
        <v>1</v>
      </c>
      <c r="F600" t="str">
        <f>IFERROR(INDEX(JMP!$AJ$2:$AU$1000,MATCH($A600,JMP!$A$2:$A$1000,0),MATCH(F$1,JMP!$AJ$1:$AU$1,0)),INDEX(Baseline!$B$2:$BD$2,1,MATCH(F$1,Baseline!$B$1:$BD$1,0)))</f>
        <v>e344</v>
      </c>
      <c r="G600" t="str">
        <f>IFERROR(INDEX(JMP!$AJ$2:$AU$1000,MATCH($A600,JMP!$A$2:$A$1000,0),MATCH(G$1,JMP!$AJ$1:$AU$1,0)),INDEX(Baseline!$B$2:$BD$2,1,MATCH(G$1,Baseline!$B$1:$BD$1,0)))</f>
        <v>e340</v>
      </c>
      <c r="H600">
        <f>IFERROR(INDEX(JMP!$AJ$2:$AU$1000,MATCH($A600,JMP!$A$2:$A$1000,0),MATCH(H$1,JMP!$AJ$1:$AU$1,0)),INDEX(Baseline!$B$2:$BD$2,1,MATCH(H$1,Baseline!$B$1:$BD$1,0)))</f>
        <v>1.5</v>
      </c>
      <c r="I600">
        <f>IFERROR(INDEX(JMP!$AJ$2:$AU$1000,MATCH($A600,JMP!$A$2:$A$1000,0),MATCH(I$1,JMP!$AJ$1:$AU$1,0)),INDEX(Baseline!$B$2:$BD$2,1,MATCH(I$1,Baseline!$B$1:$BD$1,0)))</f>
        <v>0.42</v>
      </c>
      <c r="J600">
        <f>IFERROR(INDEX(JMP!$AJ$2:$AU$1000,MATCH($A600,JMP!$A$2:$A$1000,0),MATCH(J$1,JMP!$AJ$1:$AU$1,0)),INDEX(Baseline!$B$2:$BD$2,1,MATCH(J$1,Baseline!$B$1:$BD$1,0)))</f>
        <v>1</v>
      </c>
      <c r="K600">
        <f>IFERROR(INDEX(JMP!$AJ$2:$AU$1000,MATCH($A600,JMP!$A$2:$A$1000,0),MATCH(K$1,JMP!$AJ$1:$AU$1,0)),INDEX(Baseline!$B$2:$BD$2,1,MATCH(K$1,Baseline!$B$1:$BD$1,0)))</f>
        <v>0</v>
      </c>
      <c r="L600">
        <f>IFERROR(INDEX(JMP!$AJ$2:$AU$1000,MATCH($A600,JMP!$A$2:$A$1000,0),MATCH(L$1,JMP!$AJ$1:$AU$1,0)),INDEX(Baseline!$B$2:$BD$2,1,MATCH(L$1,Baseline!$B$1:$BD$1,0)))</f>
        <v>5.4304677259109466E-2</v>
      </c>
      <c r="M600" t="b">
        <f>IFERROR(INDEX(JMP!$AJ$2:$AU$1000,MATCH($A600,JMP!$A$2:$A$1000,0),MATCH(M$1,JMP!$AJ$1:$AU$1,0)),INDEX(Baseline!$B$2:$BD$2,1,MATCH(M$1,Baseline!$B$1:$BD$1,0)))</f>
        <v>0</v>
      </c>
      <c r="N600" t="b">
        <f>IFERROR(INDEX(JMP!$AJ$2:$AU$1000,MATCH($A600,JMP!$A$2:$A$1000,0),MATCH(N$1,JMP!$AJ$1:$AU$1,0)),INDEX(Baseline!$B$2:$BD$2,1,MATCH(N$1,Baseline!$B$1:$BD$1,0)))</f>
        <v>0</v>
      </c>
      <c r="O600">
        <f>IFERROR(INDEX(JMP!$AJ$2:$AU$1000,MATCH($A600,JMP!$A$2:$A$1000,0),MATCH(O$1,JMP!$AJ$1:$AU$1,0)),INDEX(Baseline!$B$2:$BD$2,1,MATCH(O$1,Baseline!$B$1:$BD$1,0)))</f>
        <v>7</v>
      </c>
      <c r="P600">
        <f>IFERROR(INDEX(JMP!$AJ$2:$AU$1000,MATCH($A600,JMP!$A$2:$A$1000,0),MATCH(P$1,JMP!$AJ$1:$AU$1,0)),INDEX(Baseline!$B$2:$BD$2,1,MATCH(P$1,Baseline!$B$1:$BD$1,0)))</f>
        <v>200</v>
      </c>
      <c r="Q600">
        <f>IFERROR(INDEX(JMP!$AJ$2:$AU$1000,MATCH($A600,JMP!$A$2:$A$1000,0),MATCH(Q$1,JMP!$AJ$1:$AU$1,0)),INDEX(Baseline!$B$2:$BD$2,1,MATCH(Q$1,Baseline!$B$1:$BD$1,0)))</f>
        <v>10</v>
      </c>
      <c r="R600">
        <f>IFERROR(INDEX(JMP!$AJ$2:$AU$1000,MATCH($A600,JMP!$A$2:$A$1000,0),MATCH(R$1,JMP!$AJ$1:$AU$1,0)),INDEX(Baseline!$B$2:$BD$2,1,MATCH(R$1,Baseline!$B$1:$BD$1,0)))</f>
        <v>0</v>
      </c>
      <c r="S600">
        <f>IFERROR(INDEX(JMP!$AJ$2:$AU$1000,MATCH($A600,JMP!$A$2:$A$1000,0),MATCH(S$1,JMP!$AJ$1:$AU$1,0)),INDEX(Baseline!$B$2:$BD$2,1,MATCH(S$1,Baseline!$B$1:$BD$1,0)))</f>
        <v>1</v>
      </c>
      <c r="T600">
        <f>IFERROR(INDEX(JMP!$AJ$2:$AU$1000,MATCH($A600,JMP!$A$2:$A$1000,0),MATCH(T$1,JMP!$AJ$1:$AU$1,0)),INDEX(Baseline!$B$2:$BD$2,1,MATCH(T$1,Baseline!$B$1:$BD$1,0)))</f>
        <v>0</v>
      </c>
      <c r="U600" t="str">
        <f>IFERROR(INDEX(JMP!$AJ$2:$AU$1000,MATCH($A600,JMP!$A$2:$A$1000,0),MATCH(U$1,JMP!$AJ$1:$AU$1,0)),INDEX(Baseline!$B$2:$BD$2,1,MATCH(U$1,Baseline!$B$1:$BD$1,0)))</f>
        <v>Titan</v>
      </c>
      <c r="V600">
        <f>IFERROR(INDEX(JMP!$AJ$2:$AU$1000,MATCH($A600,JMP!$A$2:$A$1000,0),MATCH(V$1,JMP!$AJ$1:$AU$1,0)),INDEX(Baseline!$B$2:$BD$2,1,MATCH(V$1,Baseline!$B$1:$BD$1,0)))</f>
        <v>3</v>
      </c>
      <c r="W600">
        <f>IFERROR(INDEX(JMP!$AJ$2:$AU$1000,MATCH($A600,JMP!$A$2:$A$1000,0),MATCH(W$1,JMP!$AJ$1:$AU$1,0)),INDEX(Baseline!$B$2:$BD$2,1,MATCH(W$1,Baseline!$B$1:$BD$1,0)))</f>
        <v>0.37</v>
      </c>
      <c r="X600">
        <f>IFERROR(INDEX(JMP!$AJ$2:$AU$1000,MATCH($A600,JMP!$A$2:$A$1000,0),MATCH(X$1,JMP!$AJ$1:$AU$1,0)),INDEX(Baseline!$B$2:$BD$2,1,MATCH(X$1,Baseline!$B$1:$BD$1,0)))</f>
        <v>4</v>
      </c>
      <c r="Y600">
        <f>IFERROR(INDEX(JMP!$AJ$2:$AU$1000,MATCH($A600,JMP!$A$2:$A$1000,0),MATCH(Y$1,JMP!$AJ$1:$AU$1,0)),INDEX(Baseline!$B$2:$BD$2,1,MATCH(Y$1,Baseline!$B$1:$BD$1,0)))</f>
        <v>1</v>
      </c>
      <c r="Z600">
        <f>IFERROR(INDEX(JMP!$AJ$2:$AU$1000,MATCH($A600,JMP!$A$2:$A$1000,0),MATCH(Z$1,JMP!$AJ$1:$AU$1,0)),INDEX(Baseline!$B$2:$BD$2,1,MATCH(Z$1,Baseline!$B$1:$BD$1,0)))</f>
        <v>1970</v>
      </c>
      <c r="AA600">
        <f>IFERROR(INDEX(JMP!$AJ$2:$AU$1000,MATCH($A600,JMP!$A$2:$A$1000,0),MATCH(AA$1,JMP!$AJ$1:$AU$1,0)),INDEX(Baseline!$B$2:$BD$2,1,MATCH(AA$1,Baseline!$B$1:$BD$1,0)))</f>
        <v>1970</v>
      </c>
      <c r="AB600">
        <f>IFERROR(INDEX(JMP!$AJ$2:$AU$1000,MATCH($A600,JMP!$A$2:$A$1000,0),MATCH(AB$1,JMP!$AJ$1:$AU$1,0)),INDEX(Baseline!$B$2:$BD$2,1,MATCH(AB$1,Baseline!$B$1:$BD$1,0)))</f>
        <v>0</v>
      </c>
      <c r="AC600">
        <f>IFERROR(INDEX(JMP!$AJ$2:$AU$1000,MATCH($A600,JMP!$A$2:$A$1000,0),MATCH(AC$1,JMP!$AJ$1:$AU$1,0)),INDEX(Baseline!$B$2:$BD$2,1,MATCH(AC$1,Baseline!$B$1:$BD$1,0)))</f>
        <v>1</v>
      </c>
      <c r="AD600">
        <f>IFERROR(INDEX(JMP!$AJ$2:$AU$1000,MATCH($A600,JMP!$A$2:$A$1000,0),MATCH(AD$1,JMP!$AJ$1:$AU$1,0)),INDEX(Baseline!$B$2:$BD$2,1,MATCH(AD$1,Baseline!$B$1:$BD$1,0)))</f>
        <v>8</v>
      </c>
      <c r="AE600">
        <f>IFERROR(INDEX(JMP!$AJ$2:$AU$1000,MATCH($A600,JMP!$A$2:$A$1000,0),MATCH(AE$1,JMP!$AJ$1:$AU$1,0)),INDEX(Baseline!$B$2:$BD$2,1,MATCH(AE$1,Baseline!$B$1:$BD$1,0)))</f>
        <v>1</v>
      </c>
      <c r="AF600" t="str">
        <f>IFERROR(INDEX(JMP!$AJ$2:$AU$1000,MATCH($A600,JMP!$A$2:$A$1000,0),MATCH(AF$1,JMP!$AJ$1:$AU$1,0)),INDEX(Baseline!$B$2:$BD$2,1,MATCH(AF$1,Baseline!$B$1:$BD$1,0)))</f>
        <v>bwb</v>
      </c>
      <c r="AG600" t="str">
        <f>IFERROR(INDEX(JMP!$AJ$2:$AU$1000,MATCH($A600,JMP!$A$2:$A$1000,0),MATCH(AG$1,JMP!$AJ$1:$AU$1,0)),INDEX(Baseline!$B$2:$BD$2,1,MATCH(AG$1,Baseline!$B$1:$BD$1,0)))</f>
        <v>V-tail</v>
      </c>
      <c r="AH600">
        <f>IFERROR(INDEX(JMP!$AJ$2:$AU$1000,MATCH($A600,JMP!$A$2:$A$1000,0),MATCH(AH$1,JMP!$AJ$1:$AU$1,0)),INDEX(Baseline!$B$2:$BD$2,1,MATCH(AH$1,Baseline!$B$1:$BD$1,0)))</f>
        <v>0</v>
      </c>
      <c r="AI600">
        <f>IFERROR(INDEX(JMP!$AJ$2:$AU$1000,MATCH($A600,JMP!$A$2:$A$1000,0),MATCH(AI$1,JMP!$AJ$1:$AU$1,0)),INDEX(Baseline!$B$2:$BD$2,1,MATCH(AI$1,Baseline!$B$1:$BD$1,0)))</f>
        <v>724000000</v>
      </c>
      <c r="AJ600">
        <f>IFERROR(INDEX(JMP!$AJ$2:$AU$1000,MATCH($A600,JMP!$A$2:$A$1000,0),MATCH(AJ$1,JMP!$AJ$1:$AU$1,0)),INDEX(Baseline!$B$2:$BD$2,1,MATCH(AJ$1,Baseline!$B$1:$BD$1,0)))</f>
        <v>54500000</v>
      </c>
      <c r="AK600">
        <f>IFERROR(INDEX(JMP!$AJ$2:$AU$1000,MATCH($A600,JMP!$A$2:$A$1000,0),MATCH(AK$1,JMP!$AJ$1:$AU$1,0)),INDEX(Baseline!$B$2:$BD$2,1,MATCH(AK$1,Baseline!$B$1:$BD$1,0)))</f>
        <v>30</v>
      </c>
      <c r="AL600">
        <f>IFERROR(INDEX(JMP!$AJ$2:$AU$1000,MATCH($A600,JMP!$A$2:$A$1000,0),MATCH(AL$1,JMP!$AJ$1:$AU$1,0)),INDEX(Baseline!$B$2:$BD$2,1,MATCH(AL$1,Baseline!$B$1:$BD$1,0)))</f>
        <v>9.9628184279869046E-3</v>
      </c>
      <c r="AM600">
        <f>IFERROR(INDEX(JMP!$AJ$2:$AU$1000,MATCH($A600,JMP!$A$2:$A$1000,0),MATCH(AM$1,JMP!$AJ$1:$AU$1,0)),INDEX(Baseline!$B$2:$BD$2,1,MATCH(AM$1,Baseline!$B$1:$BD$1,0)))</f>
        <v>16.811325808323808</v>
      </c>
      <c r="AN600">
        <f>IFERROR(INDEX(JMP!$AJ$2:$AU$1000,MATCH($A600,JMP!$A$2:$A$1000,0),MATCH(AN$1,JMP!$AJ$1:$AU$1,0)),INDEX(Baseline!$B$2:$BD$2,1,MATCH(AN$1,Baseline!$B$1:$BD$1,0)))</f>
        <v>2.1366011709291164</v>
      </c>
      <c r="AO600">
        <f>IFERROR(INDEX(JMP!$AJ$2:$AU$1000,MATCH($A600,JMP!$A$2:$A$1000,0),MATCH(AO$1,JMP!$AJ$1:$AU$1,0)),INDEX(Baseline!$B$2:$BD$2,1,MATCH(AO$1,Baseline!$B$1:$BD$1,0)))</f>
        <v>1.1683851815928796</v>
      </c>
      <c r="AP600">
        <f>IFERROR(INDEX(JMP!$AJ$2:$AU$1000,MATCH($A600,JMP!$A$2:$A$1000,0),MATCH(AP$1,JMP!$AJ$1:$AU$1,0)),INDEX(Baseline!$B$2:$BD$2,1,MATCH(AP$1,Baseline!$B$1:$BD$1,0)))</f>
        <v>0</v>
      </c>
      <c r="AQ600">
        <f>IFERROR(INDEX(JMP!$AJ$2:$AU$1000,MATCH($A600,JMP!$A$2:$A$1000,0),MATCH(AQ$1,JMP!$AJ$1:$AU$1,0)),INDEX(Baseline!$B$2:$BD$2,1,MATCH(AQ$1,Baseline!$B$1:$BD$1,0)))</f>
        <v>0.35</v>
      </c>
      <c r="AR600">
        <f>IFERROR(INDEX(JMP!$AJ$2:$AU$1000,MATCH($A600,JMP!$A$2:$A$1000,0),MATCH(AR$1,JMP!$AJ$1:$AU$1,0)),INDEX(Baseline!$B$2:$BD$2,1,MATCH(AR$1,Baseline!$B$1:$BD$1,0)))</f>
        <v>0</v>
      </c>
      <c r="AS600">
        <f>IFERROR(INDEX(JMP!$AJ$2:$AU$1000,MATCH($A600,JMP!$A$2:$A$1000,0),MATCH(AS$1,JMP!$AJ$1:$AU$1,0)),INDEX(Baseline!$B$2:$BD$2,1,MATCH(AS$1,Baseline!$B$1:$BD$1,0)))</f>
        <v>0</v>
      </c>
      <c r="AT600">
        <f>IFERROR(INDEX(JMP!$AJ$2:$AU$1000,MATCH($A600,JMP!$A$2:$A$1000,0),MATCH(AT$1,JMP!$AJ$1:$AU$1,0)),INDEX(Baseline!$B$2:$BD$2,1,MATCH(AT$1,Baseline!$B$1:$BD$1,0)))</f>
        <v>500</v>
      </c>
      <c r="AU600">
        <f>IFERROR(INDEX(JMP!$AJ$2:$AU$1000,MATCH($A600,JMP!$A$2:$A$1000,0),MATCH(AU$1,JMP!$AJ$1:$AU$1,0)),INDEX(Baseline!$B$2:$BD$2,1,MATCH(AU$1,Baseline!$B$1:$BD$1,0)))</f>
        <v>50</v>
      </c>
      <c r="AV600">
        <f>IFERROR(INDEX(JMP!$AJ$2:$AU$1000,MATCH($A600,JMP!$A$2:$A$1000,0),MATCH(AV$1,JMP!$AJ$1:$AU$1,0)),INDEX(Baseline!$B$2:$BD$2,1,MATCH(AV$1,Baseline!$B$1:$BD$1,0)))</f>
        <v>12.1</v>
      </c>
      <c r="AW600">
        <f>IFERROR(INDEX(JMP!$AJ$2:$AU$1000,MATCH($A600,JMP!$A$2:$A$1000,0),MATCH(AW$1,JMP!$AJ$1:$AU$1,0)),INDEX(Baseline!$B$2:$BD$2,1,MATCH(AW$1,Baseline!$B$1:$BD$1,0)))</f>
        <v>1.9961979999999998E-3</v>
      </c>
      <c r="AX600">
        <f>IFERROR(INDEX(JMP!$AJ$2:$AU$1000,MATCH($A600,JMP!$A$2:$A$1000,0),MATCH(AX$1,JMP!$AJ$1:$AU$1,0)),INDEX(Baseline!$B$2:$BD$2,1,MATCH(AX$1,Baseline!$B$1:$BD$1,0)))</f>
        <v>1.9961979999999998E-3</v>
      </c>
      <c r="AY600">
        <f>IFERROR(INDEX(JMP!$AJ$2:$AU$1000,MATCH($A600,JMP!$A$2:$A$1000,0),MATCH(AY$1,JMP!$AJ$1:$AU$1,0)),INDEX(Baseline!$B$2:$BD$2,1,MATCH(AY$1,Baseline!$B$1:$BD$1,0)))</f>
        <v>1.9607137E-2</v>
      </c>
      <c r="AZ600">
        <f>IFERROR(INDEX(JMP!$AJ$2:$AU$1000,MATCH($A600,JMP!$A$2:$A$1000,0),MATCH(AZ$1,JMP!$AJ$1:$AU$1,0)),INDEX(Baseline!$B$2:$BD$2,1,MATCH(AZ$1,Baseline!$B$1:$BD$1,0)))</f>
        <v>0</v>
      </c>
      <c r="BA600">
        <f>IFERROR(INDEX(JMP!$AJ$2:$AU$1000,MATCH($A600,JMP!$A$2:$A$1000,0),MATCH(BA$1,JMP!$AJ$1:$AU$1,0)),INDEX(Baseline!$B$2:$BD$2,1,MATCH(BA$1,Baseline!$B$1:$BD$1,0)))</f>
        <v>10</v>
      </c>
      <c r="BB600">
        <f>IFERROR(INDEX(JMP!$AJ$2:$AU$1000,MATCH($A600,JMP!$A$2:$A$1000,0),MATCH(BB$1,JMP!$AJ$1:$AU$1,0)),INDEX(Baseline!$B$2:$BD$2,1,MATCH(BB$1,Baseline!$B$1:$BD$1,0)))</f>
        <v>0</v>
      </c>
      <c r="BC600">
        <f>IFERROR(INDEX(JMP!$AJ$2:$AU$1000,MATCH($A600,JMP!$A$2:$A$1000,0),MATCH(BC$1,JMP!$AJ$1:$AU$1,0)),INDEX(Baseline!$B$2:$BD$2,1,MATCH(BC$1,Baseline!$B$1:$BD$1,0)))</f>
        <v>2</v>
      </c>
      <c r="BD600">
        <f>IFERROR(INDEX(JMP!$AJ$2:$AU$1000,MATCH($A600,JMP!$A$2:$A$1000,0),MATCH(BD$1,JMP!$AJ$1:$AU$1,0)),INDEX(Baseline!$B$2:$BD$2,1,MATCH(BD$1,Baseline!$B$1:$BD$1,0)))</f>
        <v>2.7343755980000002</v>
      </c>
      <c r="BE600">
        <f>IFERROR(INDEX(JMP!$AJ$2:$AU$1000,MATCH($A600,JMP!$A$2:$A$1000,0),MATCH(BE$1,JMP!$AJ$1:$AU$1,0)),INDEX(Baseline!$B$2:$BE$2,1,MATCH(BE$1,Baseline!$B$1:$BE$1,0)))</f>
        <v>400000</v>
      </c>
      <c r="BF600" t="str">
        <f t="shared" si="45"/>
        <v>no</v>
      </c>
      <c r="BG600" t="str">
        <f t="shared" si="46"/>
        <v>no</v>
      </c>
      <c r="BH600">
        <f t="shared" si="47"/>
        <v>1</v>
      </c>
      <c r="BI600">
        <f t="shared" si="48"/>
        <v>10</v>
      </c>
      <c r="BK600">
        <v>601</v>
      </c>
      <c r="BL600" t="str">
        <f t="shared" si="49"/>
        <v>summer</v>
      </c>
    </row>
    <row r="601" spans="1:64" x14ac:dyDescent="0.35">
      <c r="A601">
        <v>600</v>
      </c>
      <c r="B601">
        <f>IFERROR(INDEX(JMP!$AJ$2:$AU$1000,MATCH($A601,JMP!$A$2:$A$1000,0),MATCH(B$1,JMP!$AJ$1:$AU$1,0)),INDEX(Baseline!$B$2:$BD$2,1,MATCH(B$1,Baseline!$B$1:$BD$1,0)))</f>
        <v>0</v>
      </c>
      <c r="C601">
        <f>IFERROR(INDEX(JMP!$AJ$2:$AU$1000,MATCH($A601,JMP!$A$2:$A$1000,0),MATCH(C$1,JMP!$AJ$1:$AU$1,0)),INDEX(Baseline!$B$2:$BD$2,1,MATCH(C$1,Baseline!$B$1:$BD$1,0)))</f>
        <v>8760</v>
      </c>
      <c r="D601">
        <f>IFERROR(INDEX(JMP!$AJ$2:$AU$1000,MATCH($A601,JMP!$A$2:$A$1000,0),MATCH(D$1,JMP!$AJ$1:$AU$1,0)),INDEX(Baseline!$B$2:$BD$2,1,MATCH(D$1,Baseline!$B$1:$BD$1,0)))</f>
        <v>1</v>
      </c>
      <c r="E601">
        <f>IFERROR(INDEX(JMP!$AJ$2:$AU$1000,MATCH($A601,JMP!$A$2:$A$1000,0),MATCH(E$1,JMP!$AJ$1:$AU$1,0)),INDEX(Baseline!$B$2:$BD$2,1,MATCH(E$1,Baseline!$B$1:$BD$1,0)))</f>
        <v>1</v>
      </c>
      <c r="F601" t="str">
        <f>IFERROR(INDEX(JMP!$AJ$2:$AU$1000,MATCH($A601,JMP!$A$2:$A$1000,0),MATCH(F$1,JMP!$AJ$1:$AU$1,0)),INDEX(Baseline!$B$2:$BD$2,1,MATCH(F$1,Baseline!$B$1:$BD$1,0)))</f>
        <v>e344</v>
      </c>
      <c r="G601" t="str">
        <f>IFERROR(INDEX(JMP!$AJ$2:$AU$1000,MATCH($A601,JMP!$A$2:$A$1000,0),MATCH(G$1,JMP!$AJ$1:$AU$1,0)),INDEX(Baseline!$B$2:$BD$2,1,MATCH(G$1,Baseline!$B$1:$BD$1,0)))</f>
        <v>e340</v>
      </c>
      <c r="H601">
        <f>IFERROR(INDEX(JMP!$AJ$2:$AU$1000,MATCH($A601,JMP!$A$2:$A$1000,0),MATCH(H$1,JMP!$AJ$1:$AU$1,0)),INDEX(Baseline!$B$2:$BD$2,1,MATCH(H$1,Baseline!$B$1:$BD$1,0)))</f>
        <v>1.5</v>
      </c>
      <c r="I601">
        <f>IFERROR(INDEX(JMP!$AJ$2:$AU$1000,MATCH($A601,JMP!$A$2:$A$1000,0),MATCH(I$1,JMP!$AJ$1:$AU$1,0)),INDEX(Baseline!$B$2:$BD$2,1,MATCH(I$1,Baseline!$B$1:$BD$1,0)))</f>
        <v>0.42</v>
      </c>
      <c r="J601">
        <f>IFERROR(INDEX(JMP!$AJ$2:$AU$1000,MATCH($A601,JMP!$A$2:$A$1000,0),MATCH(J$1,JMP!$AJ$1:$AU$1,0)),INDEX(Baseline!$B$2:$BD$2,1,MATCH(J$1,Baseline!$B$1:$BD$1,0)))</f>
        <v>1</v>
      </c>
      <c r="K601">
        <f>IFERROR(INDEX(JMP!$AJ$2:$AU$1000,MATCH($A601,JMP!$A$2:$A$1000,0),MATCH(K$1,JMP!$AJ$1:$AU$1,0)),INDEX(Baseline!$B$2:$BD$2,1,MATCH(K$1,Baseline!$B$1:$BD$1,0)))</f>
        <v>0</v>
      </c>
      <c r="L601">
        <f>IFERROR(INDEX(JMP!$AJ$2:$AU$1000,MATCH($A601,JMP!$A$2:$A$1000,0),MATCH(L$1,JMP!$AJ$1:$AU$1,0)),INDEX(Baseline!$B$2:$BD$2,1,MATCH(L$1,Baseline!$B$1:$BD$1,0)))</f>
        <v>5.6427058110360868E-2</v>
      </c>
      <c r="M601" t="b">
        <f>IFERROR(INDEX(JMP!$AJ$2:$AU$1000,MATCH($A601,JMP!$A$2:$A$1000,0),MATCH(M$1,JMP!$AJ$1:$AU$1,0)),INDEX(Baseline!$B$2:$BD$2,1,MATCH(M$1,Baseline!$B$1:$BD$1,0)))</f>
        <v>0</v>
      </c>
      <c r="N601" t="b">
        <f>IFERROR(INDEX(JMP!$AJ$2:$AU$1000,MATCH($A601,JMP!$A$2:$A$1000,0),MATCH(N$1,JMP!$AJ$1:$AU$1,0)),INDEX(Baseline!$B$2:$BD$2,1,MATCH(N$1,Baseline!$B$1:$BD$1,0)))</f>
        <v>0</v>
      </c>
      <c r="O601">
        <f>IFERROR(INDEX(JMP!$AJ$2:$AU$1000,MATCH($A601,JMP!$A$2:$A$1000,0),MATCH(O$1,JMP!$AJ$1:$AU$1,0)),INDEX(Baseline!$B$2:$BD$2,1,MATCH(O$1,Baseline!$B$1:$BD$1,0)))</f>
        <v>7</v>
      </c>
      <c r="P601">
        <f>IFERROR(INDEX(JMP!$AJ$2:$AU$1000,MATCH($A601,JMP!$A$2:$A$1000,0),MATCH(P$1,JMP!$AJ$1:$AU$1,0)),INDEX(Baseline!$B$2:$BD$2,1,MATCH(P$1,Baseline!$B$1:$BD$1,0)))</f>
        <v>200</v>
      </c>
      <c r="Q601">
        <f>IFERROR(INDEX(JMP!$AJ$2:$AU$1000,MATCH($A601,JMP!$A$2:$A$1000,0),MATCH(Q$1,JMP!$AJ$1:$AU$1,0)),INDEX(Baseline!$B$2:$BD$2,1,MATCH(Q$1,Baseline!$B$1:$BD$1,0)))</f>
        <v>10</v>
      </c>
      <c r="R601">
        <f>IFERROR(INDEX(JMP!$AJ$2:$AU$1000,MATCH($A601,JMP!$A$2:$A$1000,0),MATCH(R$1,JMP!$AJ$1:$AU$1,0)),INDEX(Baseline!$B$2:$BD$2,1,MATCH(R$1,Baseline!$B$1:$BD$1,0)))</f>
        <v>0</v>
      </c>
      <c r="S601">
        <f>IFERROR(INDEX(JMP!$AJ$2:$AU$1000,MATCH($A601,JMP!$A$2:$A$1000,0),MATCH(S$1,JMP!$AJ$1:$AU$1,0)),INDEX(Baseline!$B$2:$BD$2,1,MATCH(S$1,Baseline!$B$1:$BD$1,0)))</f>
        <v>1</v>
      </c>
      <c r="T601">
        <f>IFERROR(INDEX(JMP!$AJ$2:$AU$1000,MATCH($A601,JMP!$A$2:$A$1000,0),MATCH(T$1,JMP!$AJ$1:$AU$1,0)),INDEX(Baseline!$B$2:$BD$2,1,MATCH(T$1,Baseline!$B$1:$BD$1,0)))</f>
        <v>0</v>
      </c>
      <c r="U601" t="str">
        <f>IFERROR(INDEX(JMP!$AJ$2:$AU$1000,MATCH($A601,JMP!$A$2:$A$1000,0),MATCH(U$1,JMP!$AJ$1:$AU$1,0)),INDEX(Baseline!$B$2:$BD$2,1,MATCH(U$1,Baseline!$B$1:$BD$1,0)))</f>
        <v>Titan</v>
      </c>
      <c r="V601">
        <f>IFERROR(INDEX(JMP!$AJ$2:$AU$1000,MATCH($A601,JMP!$A$2:$A$1000,0),MATCH(V$1,JMP!$AJ$1:$AU$1,0)),INDEX(Baseline!$B$2:$BD$2,1,MATCH(V$1,Baseline!$B$1:$BD$1,0)))</f>
        <v>3</v>
      </c>
      <c r="W601">
        <f>IFERROR(INDEX(JMP!$AJ$2:$AU$1000,MATCH($A601,JMP!$A$2:$A$1000,0),MATCH(W$1,JMP!$AJ$1:$AU$1,0)),INDEX(Baseline!$B$2:$BD$2,1,MATCH(W$1,Baseline!$B$1:$BD$1,0)))</f>
        <v>0.37</v>
      </c>
      <c r="X601">
        <f>IFERROR(INDEX(JMP!$AJ$2:$AU$1000,MATCH($A601,JMP!$A$2:$A$1000,0),MATCH(X$1,JMP!$AJ$1:$AU$1,0)),INDEX(Baseline!$B$2:$BD$2,1,MATCH(X$1,Baseline!$B$1:$BD$1,0)))</f>
        <v>4</v>
      </c>
      <c r="Y601">
        <f>IFERROR(INDEX(JMP!$AJ$2:$AU$1000,MATCH($A601,JMP!$A$2:$A$1000,0),MATCH(Y$1,JMP!$AJ$1:$AU$1,0)),INDEX(Baseline!$B$2:$BD$2,1,MATCH(Y$1,Baseline!$B$1:$BD$1,0)))</f>
        <v>6</v>
      </c>
      <c r="Z601">
        <f>IFERROR(INDEX(JMP!$AJ$2:$AU$1000,MATCH($A601,JMP!$A$2:$A$1000,0),MATCH(Z$1,JMP!$AJ$1:$AU$1,0)),INDEX(Baseline!$B$2:$BD$2,1,MATCH(Z$1,Baseline!$B$1:$BD$1,0)))</f>
        <v>1970</v>
      </c>
      <c r="AA601">
        <f>IFERROR(INDEX(JMP!$AJ$2:$AU$1000,MATCH($A601,JMP!$A$2:$A$1000,0),MATCH(AA$1,JMP!$AJ$1:$AU$1,0)),INDEX(Baseline!$B$2:$BD$2,1,MATCH(AA$1,Baseline!$B$1:$BD$1,0)))</f>
        <v>1970</v>
      </c>
      <c r="AB601">
        <f>IFERROR(INDEX(JMP!$AJ$2:$AU$1000,MATCH($A601,JMP!$A$2:$A$1000,0),MATCH(AB$1,JMP!$AJ$1:$AU$1,0)),INDEX(Baseline!$B$2:$BD$2,1,MATCH(AB$1,Baseline!$B$1:$BD$1,0)))</f>
        <v>0</v>
      </c>
      <c r="AC601">
        <f>IFERROR(INDEX(JMP!$AJ$2:$AU$1000,MATCH($A601,JMP!$A$2:$A$1000,0),MATCH(AC$1,JMP!$AJ$1:$AU$1,0)),INDEX(Baseline!$B$2:$BD$2,1,MATCH(AC$1,Baseline!$B$1:$BD$1,0)))</f>
        <v>1</v>
      </c>
      <c r="AD601">
        <f>IFERROR(INDEX(JMP!$AJ$2:$AU$1000,MATCH($A601,JMP!$A$2:$A$1000,0),MATCH(AD$1,JMP!$AJ$1:$AU$1,0)),INDEX(Baseline!$B$2:$BD$2,1,MATCH(AD$1,Baseline!$B$1:$BD$1,0)))</f>
        <v>8</v>
      </c>
      <c r="AE601">
        <f>IFERROR(INDEX(JMP!$AJ$2:$AU$1000,MATCH($A601,JMP!$A$2:$A$1000,0),MATCH(AE$1,JMP!$AJ$1:$AU$1,0)),INDEX(Baseline!$B$2:$BD$2,1,MATCH(AE$1,Baseline!$B$1:$BD$1,0)))</f>
        <v>0.25</v>
      </c>
      <c r="AF601" t="str">
        <f>IFERROR(INDEX(JMP!$AJ$2:$AU$1000,MATCH($A601,JMP!$A$2:$A$1000,0),MATCH(AF$1,JMP!$AJ$1:$AU$1,0)),INDEX(Baseline!$B$2:$BD$2,1,MATCH(AF$1,Baseline!$B$1:$BD$1,0)))</f>
        <v>bwb</v>
      </c>
      <c r="AG601" t="str">
        <f>IFERROR(INDEX(JMP!$AJ$2:$AU$1000,MATCH($A601,JMP!$A$2:$A$1000,0),MATCH(AG$1,JMP!$AJ$1:$AU$1,0)),INDEX(Baseline!$B$2:$BD$2,1,MATCH(AG$1,Baseline!$B$1:$BD$1,0)))</f>
        <v>V-tail</v>
      </c>
      <c r="AH601">
        <f>IFERROR(INDEX(JMP!$AJ$2:$AU$1000,MATCH($A601,JMP!$A$2:$A$1000,0),MATCH(AH$1,JMP!$AJ$1:$AU$1,0)),INDEX(Baseline!$B$2:$BD$2,1,MATCH(AH$1,Baseline!$B$1:$BD$1,0)))</f>
        <v>0</v>
      </c>
      <c r="AI601">
        <f>IFERROR(INDEX(JMP!$AJ$2:$AU$1000,MATCH($A601,JMP!$A$2:$A$1000,0),MATCH(AI$1,JMP!$AJ$1:$AU$1,0)),INDEX(Baseline!$B$2:$BD$2,1,MATCH(AI$1,Baseline!$B$1:$BD$1,0)))</f>
        <v>724000000</v>
      </c>
      <c r="AJ601">
        <f>IFERROR(INDEX(JMP!$AJ$2:$AU$1000,MATCH($A601,JMP!$A$2:$A$1000,0),MATCH(AJ$1,JMP!$AJ$1:$AU$1,0)),INDEX(Baseline!$B$2:$BD$2,1,MATCH(AJ$1,Baseline!$B$1:$BD$1,0)))</f>
        <v>54500000</v>
      </c>
      <c r="AK601">
        <f>IFERROR(INDEX(JMP!$AJ$2:$AU$1000,MATCH($A601,JMP!$A$2:$A$1000,0),MATCH(AK$1,JMP!$AJ$1:$AU$1,0)),INDEX(Baseline!$B$2:$BD$2,1,MATCH(AK$1,Baseline!$B$1:$BD$1,0)))</f>
        <v>30</v>
      </c>
      <c r="AL601">
        <f>IFERROR(INDEX(JMP!$AJ$2:$AU$1000,MATCH($A601,JMP!$A$2:$A$1000,0),MATCH(AL$1,JMP!$AJ$1:$AU$1,0)),INDEX(Baseline!$B$2:$BD$2,1,MATCH(AL$1,Baseline!$B$1:$BD$1,0)))</f>
        <v>1.3287984899219148E-2</v>
      </c>
      <c r="AM601">
        <f>IFERROR(INDEX(JMP!$AJ$2:$AU$1000,MATCH($A601,JMP!$A$2:$A$1000,0),MATCH(AM$1,JMP!$AJ$1:$AU$1,0)),INDEX(Baseline!$B$2:$BD$2,1,MATCH(AM$1,Baseline!$B$1:$BD$1,0)))</f>
        <v>9.3261019413333326</v>
      </c>
      <c r="AN601">
        <f>IFERROR(INDEX(JMP!$AJ$2:$AU$1000,MATCH($A601,JMP!$A$2:$A$1000,0),MATCH(AN$1,JMP!$AJ$1:$AU$1,0)),INDEX(Baseline!$B$2:$BD$2,1,MATCH(AN$1,Baseline!$B$1:$BD$1,0)))</f>
        <v>2.4037424182168139</v>
      </c>
      <c r="AO601">
        <f>IFERROR(INDEX(JMP!$AJ$2:$AU$1000,MATCH($A601,JMP!$A$2:$A$1000,0),MATCH(AO$1,JMP!$AJ$1:$AU$1,0)),INDEX(Baseline!$B$2:$BD$2,1,MATCH(AO$1,Baseline!$B$1:$BD$1,0)))</f>
        <v>1.1098312656206912</v>
      </c>
      <c r="AP601">
        <f>IFERROR(INDEX(JMP!$AJ$2:$AU$1000,MATCH($A601,JMP!$A$2:$A$1000,0),MATCH(AP$1,JMP!$AJ$1:$AU$1,0)),INDEX(Baseline!$B$2:$BD$2,1,MATCH(AP$1,Baseline!$B$1:$BD$1,0)))</f>
        <v>0</v>
      </c>
      <c r="AQ601">
        <f>IFERROR(INDEX(JMP!$AJ$2:$AU$1000,MATCH($A601,JMP!$A$2:$A$1000,0),MATCH(AQ$1,JMP!$AJ$1:$AU$1,0)),INDEX(Baseline!$B$2:$BD$2,1,MATCH(AQ$1,Baseline!$B$1:$BD$1,0)))</f>
        <v>0.35</v>
      </c>
      <c r="AR601">
        <f>IFERROR(INDEX(JMP!$AJ$2:$AU$1000,MATCH($A601,JMP!$A$2:$A$1000,0),MATCH(AR$1,JMP!$AJ$1:$AU$1,0)),INDEX(Baseline!$B$2:$BD$2,1,MATCH(AR$1,Baseline!$B$1:$BD$1,0)))</f>
        <v>0</v>
      </c>
      <c r="AS601">
        <f>IFERROR(INDEX(JMP!$AJ$2:$AU$1000,MATCH($A601,JMP!$A$2:$A$1000,0),MATCH(AS$1,JMP!$AJ$1:$AU$1,0)),INDEX(Baseline!$B$2:$BD$2,1,MATCH(AS$1,Baseline!$B$1:$BD$1,0)))</f>
        <v>0</v>
      </c>
      <c r="AT601">
        <f>IFERROR(INDEX(JMP!$AJ$2:$AU$1000,MATCH($A601,JMP!$A$2:$A$1000,0),MATCH(AT$1,JMP!$AJ$1:$AU$1,0)),INDEX(Baseline!$B$2:$BD$2,1,MATCH(AT$1,Baseline!$B$1:$BD$1,0)))</f>
        <v>500</v>
      </c>
      <c r="AU601">
        <f>IFERROR(INDEX(JMP!$AJ$2:$AU$1000,MATCH($A601,JMP!$A$2:$A$1000,0),MATCH(AU$1,JMP!$AJ$1:$AU$1,0)),INDEX(Baseline!$B$2:$BD$2,1,MATCH(AU$1,Baseline!$B$1:$BD$1,0)))</f>
        <v>50</v>
      </c>
      <c r="AV601">
        <f>IFERROR(INDEX(JMP!$AJ$2:$AU$1000,MATCH($A601,JMP!$A$2:$A$1000,0),MATCH(AV$1,JMP!$AJ$1:$AU$1,0)),INDEX(Baseline!$B$2:$BD$2,1,MATCH(AV$1,Baseline!$B$1:$BD$1,0)))</f>
        <v>12.1</v>
      </c>
      <c r="AW601">
        <f>IFERROR(INDEX(JMP!$AJ$2:$AU$1000,MATCH($A601,JMP!$A$2:$A$1000,0),MATCH(AW$1,JMP!$AJ$1:$AU$1,0)),INDEX(Baseline!$B$2:$BD$2,1,MATCH(AW$1,Baseline!$B$1:$BD$1,0)))</f>
        <v>1.9961979999999998E-3</v>
      </c>
      <c r="AX601">
        <f>IFERROR(INDEX(JMP!$AJ$2:$AU$1000,MATCH($A601,JMP!$A$2:$A$1000,0),MATCH(AX$1,JMP!$AJ$1:$AU$1,0)),INDEX(Baseline!$B$2:$BD$2,1,MATCH(AX$1,Baseline!$B$1:$BD$1,0)))</f>
        <v>1.9961979999999998E-3</v>
      </c>
      <c r="AY601">
        <f>IFERROR(INDEX(JMP!$AJ$2:$AU$1000,MATCH($A601,JMP!$A$2:$A$1000,0),MATCH(AY$1,JMP!$AJ$1:$AU$1,0)),INDEX(Baseline!$B$2:$BD$2,1,MATCH(AY$1,Baseline!$B$1:$BD$1,0)))</f>
        <v>1.9607137E-2</v>
      </c>
      <c r="AZ601">
        <f>IFERROR(INDEX(JMP!$AJ$2:$AU$1000,MATCH($A601,JMP!$A$2:$A$1000,0),MATCH(AZ$1,JMP!$AJ$1:$AU$1,0)),INDEX(Baseline!$B$2:$BD$2,1,MATCH(AZ$1,Baseline!$B$1:$BD$1,0)))</f>
        <v>0</v>
      </c>
      <c r="BA601">
        <f>IFERROR(INDEX(JMP!$AJ$2:$AU$1000,MATCH($A601,JMP!$A$2:$A$1000,0),MATCH(BA$1,JMP!$AJ$1:$AU$1,0)),INDEX(Baseline!$B$2:$BD$2,1,MATCH(BA$1,Baseline!$B$1:$BD$1,0)))</f>
        <v>100</v>
      </c>
      <c r="BB601">
        <f>IFERROR(INDEX(JMP!$AJ$2:$AU$1000,MATCH($A601,JMP!$A$2:$A$1000,0),MATCH(BB$1,JMP!$AJ$1:$AU$1,0)),INDEX(Baseline!$B$2:$BD$2,1,MATCH(BB$1,Baseline!$B$1:$BD$1,0)))</f>
        <v>0</v>
      </c>
      <c r="BC601">
        <f>IFERROR(INDEX(JMP!$AJ$2:$AU$1000,MATCH($A601,JMP!$A$2:$A$1000,0),MATCH(BC$1,JMP!$AJ$1:$AU$1,0)),INDEX(Baseline!$B$2:$BD$2,1,MATCH(BC$1,Baseline!$B$1:$BD$1,0)))</f>
        <v>3</v>
      </c>
      <c r="BD601">
        <f>IFERROR(INDEX(JMP!$AJ$2:$AU$1000,MATCH($A601,JMP!$A$2:$A$1000,0),MATCH(BD$1,JMP!$AJ$1:$AU$1,0)),INDEX(Baseline!$B$2:$BD$2,1,MATCH(BD$1,Baseline!$B$1:$BD$1,0)))</f>
        <v>3.7586464425499999</v>
      </c>
      <c r="BE601">
        <f>IFERROR(INDEX(JMP!$AJ$2:$AU$1000,MATCH($A601,JMP!$A$2:$A$1000,0),MATCH(BE$1,JMP!$AJ$1:$AU$1,0)),INDEX(Baseline!$B$2:$BE$2,1,MATCH(BE$1,Baseline!$B$1:$BE$1,0)))</f>
        <v>400000</v>
      </c>
      <c r="BF601" t="str">
        <f t="shared" si="45"/>
        <v>no</v>
      </c>
      <c r="BG601" t="str">
        <f t="shared" si="46"/>
        <v>no</v>
      </c>
      <c r="BH601">
        <f t="shared" si="47"/>
        <v>0.25</v>
      </c>
      <c r="BI601">
        <f t="shared" si="48"/>
        <v>100</v>
      </c>
      <c r="BK601">
        <v>602</v>
      </c>
      <c r="BL601" t="str">
        <f t="shared" si="49"/>
        <v>fall</v>
      </c>
    </row>
    <row r="602" spans="1:64" x14ac:dyDescent="0.35">
      <c r="A602">
        <v>601</v>
      </c>
      <c r="B602">
        <f>IFERROR(INDEX(JMP!$AJ$2:$AU$1000,MATCH($A602,JMP!$A$2:$A$1000,0),MATCH(B$1,JMP!$AJ$1:$AU$1,0)),INDEX(Baseline!$B$2:$BD$2,1,MATCH(B$1,Baseline!$B$1:$BD$1,0)))</f>
        <v>0</v>
      </c>
      <c r="C602">
        <f>IFERROR(INDEX(JMP!$AJ$2:$AU$1000,MATCH($A602,JMP!$A$2:$A$1000,0),MATCH(C$1,JMP!$AJ$1:$AU$1,0)),INDEX(Baseline!$B$2:$BD$2,1,MATCH(C$1,Baseline!$B$1:$BD$1,0)))</f>
        <v>8760</v>
      </c>
      <c r="D602">
        <f>IFERROR(INDEX(JMP!$AJ$2:$AU$1000,MATCH($A602,JMP!$A$2:$A$1000,0),MATCH(D$1,JMP!$AJ$1:$AU$1,0)),INDEX(Baseline!$B$2:$BD$2,1,MATCH(D$1,Baseline!$B$1:$BD$1,0)))</f>
        <v>1</v>
      </c>
      <c r="E602">
        <f>IFERROR(INDEX(JMP!$AJ$2:$AU$1000,MATCH($A602,JMP!$A$2:$A$1000,0),MATCH(E$1,JMP!$AJ$1:$AU$1,0)),INDEX(Baseline!$B$2:$BD$2,1,MATCH(E$1,Baseline!$B$1:$BD$1,0)))</f>
        <v>1</v>
      </c>
      <c r="F602" t="str">
        <f>IFERROR(INDEX(JMP!$AJ$2:$AU$1000,MATCH($A602,JMP!$A$2:$A$1000,0),MATCH(F$1,JMP!$AJ$1:$AU$1,0)),INDEX(Baseline!$B$2:$BD$2,1,MATCH(F$1,Baseline!$B$1:$BD$1,0)))</f>
        <v>e344</v>
      </c>
      <c r="G602" t="str">
        <f>IFERROR(INDEX(JMP!$AJ$2:$AU$1000,MATCH($A602,JMP!$A$2:$A$1000,0),MATCH(G$1,JMP!$AJ$1:$AU$1,0)),INDEX(Baseline!$B$2:$BD$2,1,MATCH(G$1,Baseline!$B$1:$BD$1,0)))</f>
        <v>e340</v>
      </c>
      <c r="H602">
        <f>IFERROR(INDEX(JMP!$AJ$2:$AU$1000,MATCH($A602,JMP!$A$2:$A$1000,0),MATCH(H$1,JMP!$AJ$1:$AU$1,0)),INDEX(Baseline!$B$2:$BD$2,1,MATCH(H$1,Baseline!$B$1:$BD$1,0)))</f>
        <v>1.5</v>
      </c>
      <c r="I602">
        <f>IFERROR(INDEX(JMP!$AJ$2:$AU$1000,MATCH($A602,JMP!$A$2:$A$1000,0),MATCH(I$1,JMP!$AJ$1:$AU$1,0)),INDEX(Baseline!$B$2:$BD$2,1,MATCH(I$1,Baseline!$B$1:$BD$1,0)))</f>
        <v>0.42</v>
      </c>
      <c r="J602">
        <f>IFERROR(INDEX(JMP!$AJ$2:$AU$1000,MATCH($A602,JMP!$A$2:$A$1000,0),MATCH(J$1,JMP!$AJ$1:$AU$1,0)),INDEX(Baseline!$B$2:$BD$2,1,MATCH(J$1,Baseline!$B$1:$BD$1,0)))</f>
        <v>1</v>
      </c>
      <c r="K602">
        <f>IFERROR(INDEX(JMP!$AJ$2:$AU$1000,MATCH($A602,JMP!$A$2:$A$1000,0),MATCH(K$1,JMP!$AJ$1:$AU$1,0)),INDEX(Baseline!$B$2:$BD$2,1,MATCH(K$1,Baseline!$B$1:$BD$1,0)))</f>
        <v>0</v>
      </c>
      <c r="L602">
        <f>IFERROR(INDEX(JMP!$AJ$2:$AU$1000,MATCH($A602,JMP!$A$2:$A$1000,0),MATCH(L$1,JMP!$AJ$1:$AU$1,0)),INDEX(Baseline!$B$2:$BD$2,1,MATCH(L$1,Baseline!$B$1:$BD$1,0)))</f>
        <v>0.16128140811498182</v>
      </c>
      <c r="M602" t="b">
        <f>IFERROR(INDEX(JMP!$AJ$2:$AU$1000,MATCH($A602,JMP!$A$2:$A$1000,0),MATCH(M$1,JMP!$AJ$1:$AU$1,0)),INDEX(Baseline!$B$2:$BD$2,1,MATCH(M$1,Baseline!$B$1:$BD$1,0)))</f>
        <v>0</v>
      </c>
      <c r="N602" t="b">
        <f>IFERROR(INDEX(JMP!$AJ$2:$AU$1000,MATCH($A602,JMP!$A$2:$A$1000,0),MATCH(N$1,JMP!$AJ$1:$AU$1,0)),INDEX(Baseline!$B$2:$BD$2,1,MATCH(N$1,Baseline!$B$1:$BD$1,0)))</f>
        <v>0</v>
      </c>
      <c r="O602">
        <f>IFERROR(INDEX(JMP!$AJ$2:$AU$1000,MATCH($A602,JMP!$A$2:$A$1000,0),MATCH(O$1,JMP!$AJ$1:$AU$1,0)),INDEX(Baseline!$B$2:$BD$2,1,MATCH(O$1,Baseline!$B$1:$BD$1,0)))</f>
        <v>7</v>
      </c>
      <c r="P602">
        <f>IFERROR(INDEX(JMP!$AJ$2:$AU$1000,MATCH($A602,JMP!$A$2:$A$1000,0),MATCH(P$1,JMP!$AJ$1:$AU$1,0)),INDEX(Baseline!$B$2:$BD$2,1,MATCH(P$1,Baseline!$B$1:$BD$1,0)))</f>
        <v>200</v>
      </c>
      <c r="Q602">
        <f>IFERROR(INDEX(JMP!$AJ$2:$AU$1000,MATCH($A602,JMP!$A$2:$A$1000,0),MATCH(Q$1,JMP!$AJ$1:$AU$1,0)),INDEX(Baseline!$B$2:$BD$2,1,MATCH(Q$1,Baseline!$B$1:$BD$1,0)))</f>
        <v>10</v>
      </c>
      <c r="R602">
        <f>IFERROR(INDEX(JMP!$AJ$2:$AU$1000,MATCH($A602,JMP!$A$2:$A$1000,0),MATCH(R$1,JMP!$AJ$1:$AU$1,0)),INDEX(Baseline!$B$2:$BD$2,1,MATCH(R$1,Baseline!$B$1:$BD$1,0)))</f>
        <v>0</v>
      </c>
      <c r="S602">
        <f>IFERROR(INDEX(JMP!$AJ$2:$AU$1000,MATCH($A602,JMP!$A$2:$A$1000,0),MATCH(S$1,JMP!$AJ$1:$AU$1,0)),INDEX(Baseline!$B$2:$BD$2,1,MATCH(S$1,Baseline!$B$1:$BD$1,0)))</f>
        <v>1</v>
      </c>
      <c r="T602">
        <f>IFERROR(INDEX(JMP!$AJ$2:$AU$1000,MATCH($A602,JMP!$A$2:$A$1000,0),MATCH(T$1,JMP!$AJ$1:$AU$1,0)),INDEX(Baseline!$B$2:$BD$2,1,MATCH(T$1,Baseline!$B$1:$BD$1,0)))</f>
        <v>0</v>
      </c>
      <c r="U602" t="str">
        <f>IFERROR(INDEX(JMP!$AJ$2:$AU$1000,MATCH($A602,JMP!$A$2:$A$1000,0),MATCH(U$1,JMP!$AJ$1:$AU$1,0)),INDEX(Baseline!$B$2:$BD$2,1,MATCH(U$1,Baseline!$B$1:$BD$1,0)))</f>
        <v>Titan</v>
      </c>
      <c r="V602">
        <f>IFERROR(INDEX(JMP!$AJ$2:$AU$1000,MATCH($A602,JMP!$A$2:$A$1000,0),MATCH(V$1,JMP!$AJ$1:$AU$1,0)),INDEX(Baseline!$B$2:$BD$2,1,MATCH(V$1,Baseline!$B$1:$BD$1,0)))</f>
        <v>3</v>
      </c>
      <c r="W602">
        <f>IFERROR(INDEX(JMP!$AJ$2:$AU$1000,MATCH($A602,JMP!$A$2:$A$1000,0),MATCH(W$1,JMP!$AJ$1:$AU$1,0)),INDEX(Baseline!$B$2:$BD$2,1,MATCH(W$1,Baseline!$B$1:$BD$1,0)))</f>
        <v>0.37</v>
      </c>
      <c r="X602">
        <f>IFERROR(INDEX(JMP!$AJ$2:$AU$1000,MATCH($A602,JMP!$A$2:$A$1000,0),MATCH(X$1,JMP!$AJ$1:$AU$1,0)),INDEX(Baseline!$B$2:$BD$2,1,MATCH(X$1,Baseline!$B$1:$BD$1,0)))</f>
        <v>4</v>
      </c>
      <c r="Y602">
        <f>IFERROR(INDEX(JMP!$AJ$2:$AU$1000,MATCH($A602,JMP!$A$2:$A$1000,0),MATCH(Y$1,JMP!$AJ$1:$AU$1,0)),INDEX(Baseline!$B$2:$BD$2,1,MATCH(Y$1,Baseline!$B$1:$BD$1,0)))</f>
        <v>3</v>
      </c>
      <c r="Z602">
        <f>IFERROR(INDEX(JMP!$AJ$2:$AU$1000,MATCH($A602,JMP!$A$2:$A$1000,0),MATCH(Z$1,JMP!$AJ$1:$AU$1,0)),INDEX(Baseline!$B$2:$BD$2,1,MATCH(Z$1,Baseline!$B$1:$BD$1,0)))</f>
        <v>1970</v>
      </c>
      <c r="AA602">
        <f>IFERROR(INDEX(JMP!$AJ$2:$AU$1000,MATCH($A602,JMP!$A$2:$A$1000,0),MATCH(AA$1,JMP!$AJ$1:$AU$1,0)),INDEX(Baseline!$B$2:$BD$2,1,MATCH(AA$1,Baseline!$B$1:$BD$1,0)))</f>
        <v>1970</v>
      </c>
      <c r="AB602">
        <f>IFERROR(INDEX(JMP!$AJ$2:$AU$1000,MATCH($A602,JMP!$A$2:$A$1000,0),MATCH(AB$1,JMP!$AJ$1:$AU$1,0)),INDEX(Baseline!$B$2:$BD$2,1,MATCH(AB$1,Baseline!$B$1:$BD$1,0)))</f>
        <v>0</v>
      </c>
      <c r="AC602">
        <f>IFERROR(INDEX(JMP!$AJ$2:$AU$1000,MATCH($A602,JMP!$A$2:$A$1000,0),MATCH(AC$1,JMP!$AJ$1:$AU$1,0)),INDEX(Baseline!$B$2:$BD$2,1,MATCH(AC$1,Baseline!$B$1:$BD$1,0)))</f>
        <v>1</v>
      </c>
      <c r="AD602">
        <f>IFERROR(INDEX(JMP!$AJ$2:$AU$1000,MATCH($A602,JMP!$A$2:$A$1000,0),MATCH(AD$1,JMP!$AJ$1:$AU$1,0)),INDEX(Baseline!$B$2:$BD$2,1,MATCH(AD$1,Baseline!$B$1:$BD$1,0)))</f>
        <v>8</v>
      </c>
      <c r="AE602">
        <f>IFERROR(INDEX(JMP!$AJ$2:$AU$1000,MATCH($A602,JMP!$A$2:$A$1000,0),MATCH(AE$1,JMP!$AJ$1:$AU$1,0)),INDEX(Baseline!$B$2:$BD$2,1,MATCH(AE$1,Baseline!$B$1:$BD$1,0)))</f>
        <v>0.25</v>
      </c>
      <c r="AF602" t="str">
        <f>IFERROR(INDEX(JMP!$AJ$2:$AU$1000,MATCH($A602,JMP!$A$2:$A$1000,0),MATCH(AF$1,JMP!$AJ$1:$AU$1,0)),INDEX(Baseline!$B$2:$BD$2,1,MATCH(AF$1,Baseline!$B$1:$BD$1,0)))</f>
        <v>bwb</v>
      </c>
      <c r="AG602" t="str">
        <f>IFERROR(INDEX(JMP!$AJ$2:$AU$1000,MATCH($A602,JMP!$A$2:$A$1000,0),MATCH(AG$1,JMP!$AJ$1:$AU$1,0)),INDEX(Baseline!$B$2:$BD$2,1,MATCH(AG$1,Baseline!$B$1:$BD$1,0)))</f>
        <v>V-tail</v>
      </c>
      <c r="AH602">
        <f>IFERROR(INDEX(JMP!$AJ$2:$AU$1000,MATCH($A602,JMP!$A$2:$A$1000,0),MATCH(AH$1,JMP!$AJ$1:$AU$1,0)),INDEX(Baseline!$B$2:$BD$2,1,MATCH(AH$1,Baseline!$B$1:$BD$1,0)))</f>
        <v>0</v>
      </c>
      <c r="AI602">
        <f>IFERROR(INDEX(JMP!$AJ$2:$AU$1000,MATCH($A602,JMP!$A$2:$A$1000,0),MATCH(AI$1,JMP!$AJ$1:$AU$1,0)),INDEX(Baseline!$B$2:$BD$2,1,MATCH(AI$1,Baseline!$B$1:$BD$1,0)))</f>
        <v>724000000</v>
      </c>
      <c r="AJ602">
        <f>IFERROR(INDEX(JMP!$AJ$2:$AU$1000,MATCH($A602,JMP!$A$2:$A$1000,0),MATCH(AJ$1,JMP!$AJ$1:$AU$1,0)),INDEX(Baseline!$B$2:$BD$2,1,MATCH(AJ$1,Baseline!$B$1:$BD$1,0)))</f>
        <v>54500000</v>
      </c>
      <c r="AK602">
        <f>IFERROR(INDEX(JMP!$AJ$2:$AU$1000,MATCH($A602,JMP!$A$2:$A$1000,0),MATCH(AK$1,JMP!$AJ$1:$AU$1,0)),INDEX(Baseline!$B$2:$BD$2,1,MATCH(AK$1,Baseline!$B$1:$BD$1,0)))</f>
        <v>30</v>
      </c>
      <c r="AL602">
        <f>IFERROR(INDEX(JMP!$AJ$2:$AU$1000,MATCH($A602,JMP!$A$2:$A$1000,0),MATCH(AL$1,JMP!$AJ$1:$AU$1,0)),INDEX(Baseline!$B$2:$BD$2,1,MATCH(AL$1,Baseline!$B$1:$BD$1,0)))</f>
        <v>2.1361283450069057E-2</v>
      </c>
      <c r="AM602">
        <f>IFERROR(INDEX(JMP!$AJ$2:$AU$1000,MATCH($A602,JMP!$A$2:$A$1000,0),MATCH(AM$1,JMP!$AJ$1:$AU$1,0)),INDEX(Baseline!$B$2:$BD$2,1,MATCH(AM$1,Baseline!$B$1:$BD$1,0)))</f>
        <v>16.65251807182857</v>
      </c>
      <c r="AN602">
        <f>IFERROR(INDEX(JMP!$AJ$2:$AU$1000,MATCH($A602,JMP!$A$2:$A$1000,0),MATCH(AN$1,JMP!$AJ$1:$AU$1,0)),INDEX(Baseline!$B$2:$BD$2,1,MATCH(AN$1,Baseline!$B$1:$BD$1,0)))</f>
        <v>2.3714913117922785</v>
      </c>
      <c r="AO602">
        <f>IFERROR(INDEX(JMP!$AJ$2:$AU$1000,MATCH($A602,JMP!$A$2:$A$1000,0),MATCH(AO$1,JMP!$AJ$1:$AU$1,0)),INDEX(Baseline!$B$2:$BD$2,1,MATCH(AO$1,Baseline!$B$1:$BD$1,0)))</f>
        <v>1.2945265511877038</v>
      </c>
      <c r="AP602">
        <f>IFERROR(INDEX(JMP!$AJ$2:$AU$1000,MATCH($A602,JMP!$A$2:$A$1000,0),MATCH(AP$1,JMP!$AJ$1:$AU$1,0)),INDEX(Baseline!$B$2:$BD$2,1,MATCH(AP$1,Baseline!$B$1:$BD$1,0)))</f>
        <v>0</v>
      </c>
      <c r="AQ602">
        <f>IFERROR(INDEX(JMP!$AJ$2:$AU$1000,MATCH($A602,JMP!$A$2:$A$1000,0),MATCH(AQ$1,JMP!$AJ$1:$AU$1,0)),INDEX(Baseline!$B$2:$BD$2,1,MATCH(AQ$1,Baseline!$B$1:$BD$1,0)))</f>
        <v>0.35</v>
      </c>
      <c r="AR602">
        <f>IFERROR(INDEX(JMP!$AJ$2:$AU$1000,MATCH($A602,JMP!$A$2:$A$1000,0),MATCH(AR$1,JMP!$AJ$1:$AU$1,0)),INDEX(Baseline!$B$2:$BD$2,1,MATCH(AR$1,Baseline!$B$1:$BD$1,0)))</f>
        <v>0</v>
      </c>
      <c r="AS602">
        <f>IFERROR(INDEX(JMP!$AJ$2:$AU$1000,MATCH($A602,JMP!$A$2:$A$1000,0),MATCH(AS$1,JMP!$AJ$1:$AU$1,0)),INDEX(Baseline!$B$2:$BD$2,1,MATCH(AS$1,Baseline!$B$1:$BD$1,0)))</f>
        <v>0</v>
      </c>
      <c r="AT602">
        <f>IFERROR(INDEX(JMP!$AJ$2:$AU$1000,MATCH($A602,JMP!$A$2:$A$1000,0),MATCH(AT$1,JMP!$AJ$1:$AU$1,0)),INDEX(Baseline!$B$2:$BD$2,1,MATCH(AT$1,Baseline!$B$1:$BD$1,0)))</f>
        <v>500</v>
      </c>
      <c r="AU602">
        <f>IFERROR(INDEX(JMP!$AJ$2:$AU$1000,MATCH($A602,JMP!$A$2:$A$1000,0),MATCH(AU$1,JMP!$AJ$1:$AU$1,0)),INDEX(Baseline!$B$2:$BD$2,1,MATCH(AU$1,Baseline!$B$1:$BD$1,0)))</f>
        <v>50</v>
      </c>
      <c r="AV602">
        <f>IFERROR(INDEX(JMP!$AJ$2:$AU$1000,MATCH($A602,JMP!$A$2:$A$1000,0),MATCH(AV$1,JMP!$AJ$1:$AU$1,0)),INDEX(Baseline!$B$2:$BD$2,1,MATCH(AV$1,Baseline!$B$1:$BD$1,0)))</f>
        <v>12.1</v>
      </c>
      <c r="AW602">
        <f>IFERROR(INDEX(JMP!$AJ$2:$AU$1000,MATCH($A602,JMP!$A$2:$A$1000,0),MATCH(AW$1,JMP!$AJ$1:$AU$1,0)),INDEX(Baseline!$B$2:$BD$2,1,MATCH(AW$1,Baseline!$B$1:$BD$1,0)))</f>
        <v>1.9961979999999998E-3</v>
      </c>
      <c r="AX602">
        <f>IFERROR(INDEX(JMP!$AJ$2:$AU$1000,MATCH($A602,JMP!$A$2:$A$1000,0),MATCH(AX$1,JMP!$AJ$1:$AU$1,0)),INDEX(Baseline!$B$2:$BD$2,1,MATCH(AX$1,Baseline!$B$1:$BD$1,0)))</f>
        <v>1.9961979999999998E-3</v>
      </c>
      <c r="AY602">
        <f>IFERROR(INDEX(JMP!$AJ$2:$AU$1000,MATCH($A602,JMP!$A$2:$A$1000,0),MATCH(AY$1,JMP!$AJ$1:$AU$1,0)),INDEX(Baseline!$B$2:$BD$2,1,MATCH(AY$1,Baseline!$B$1:$BD$1,0)))</f>
        <v>1.9607137E-2</v>
      </c>
      <c r="AZ602">
        <f>IFERROR(INDEX(JMP!$AJ$2:$AU$1000,MATCH($A602,JMP!$A$2:$A$1000,0),MATCH(AZ$1,JMP!$AJ$1:$AU$1,0)),INDEX(Baseline!$B$2:$BD$2,1,MATCH(AZ$1,Baseline!$B$1:$BD$1,0)))</f>
        <v>0</v>
      </c>
      <c r="BA602">
        <f>IFERROR(INDEX(JMP!$AJ$2:$AU$1000,MATCH($A602,JMP!$A$2:$A$1000,0),MATCH(BA$1,JMP!$AJ$1:$AU$1,0)),INDEX(Baseline!$B$2:$BD$2,1,MATCH(BA$1,Baseline!$B$1:$BD$1,0)))</f>
        <v>10</v>
      </c>
      <c r="BB602">
        <f>IFERROR(INDEX(JMP!$AJ$2:$AU$1000,MATCH($A602,JMP!$A$2:$A$1000,0),MATCH(BB$1,JMP!$AJ$1:$AU$1,0)),INDEX(Baseline!$B$2:$BD$2,1,MATCH(BB$1,Baseline!$B$1:$BD$1,0)))</f>
        <v>0</v>
      </c>
      <c r="BC602">
        <f>IFERROR(INDEX(JMP!$AJ$2:$AU$1000,MATCH($A602,JMP!$A$2:$A$1000,0),MATCH(BC$1,JMP!$AJ$1:$AU$1,0)),INDEX(Baseline!$B$2:$BD$2,1,MATCH(BC$1,Baseline!$B$1:$BD$1,0)))</f>
        <v>3</v>
      </c>
      <c r="BD602">
        <f>IFERROR(INDEX(JMP!$AJ$2:$AU$1000,MATCH($A602,JMP!$A$2:$A$1000,0),MATCH(BD$1,JMP!$AJ$1:$AU$1,0)),INDEX(Baseline!$B$2:$BD$2,1,MATCH(BD$1,Baseline!$B$1:$BD$1,0)))</f>
        <v>2.3524303130000002</v>
      </c>
      <c r="BE602">
        <f>IFERROR(INDEX(JMP!$AJ$2:$AU$1000,MATCH($A602,JMP!$A$2:$A$1000,0),MATCH(BE$1,JMP!$AJ$1:$AU$1,0)),INDEX(Baseline!$B$2:$BE$2,1,MATCH(BE$1,Baseline!$B$1:$BE$1,0)))</f>
        <v>400000</v>
      </c>
      <c r="BF602" t="str">
        <f t="shared" si="45"/>
        <v>no</v>
      </c>
      <c r="BG602" t="str">
        <f t="shared" si="46"/>
        <v>no</v>
      </c>
      <c r="BH602">
        <f t="shared" si="47"/>
        <v>0.25</v>
      </c>
      <c r="BI602">
        <f t="shared" si="48"/>
        <v>10</v>
      </c>
      <c r="BK602">
        <v>603</v>
      </c>
      <c r="BL602" t="str">
        <f t="shared" si="49"/>
        <v>fall</v>
      </c>
    </row>
    <row r="603" spans="1:64" x14ac:dyDescent="0.35">
      <c r="A603">
        <v>602</v>
      </c>
      <c r="B603">
        <f>IFERROR(INDEX(JMP!$AJ$2:$AU$1000,MATCH($A603,JMP!$A$2:$A$1000,0),MATCH(B$1,JMP!$AJ$1:$AU$1,0)),INDEX(Baseline!$B$2:$BD$2,1,MATCH(B$1,Baseline!$B$1:$BD$1,0)))</f>
        <v>0</v>
      </c>
      <c r="C603">
        <f>IFERROR(INDEX(JMP!$AJ$2:$AU$1000,MATCH($A603,JMP!$A$2:$A$1000,0),MATCH(C$1,JMP!$AJ$1:$AU$1,0)),INDEX(Baseline!$B$2:$BD$2,1,MATCH(C$1,Baseline!$B$1:$BD$1,0)))</f>
        <v>8760</v>
      </c>
      <c r="D603">
        <f>IFERROR(INDEX(JMP!$AJ$2:$AU$1000,MATCH($A603,JMP!$A$2:$A$1000,0),MATCH(D$1,JMP!$AJ$1:$AU$1,0)),INDEX(Baseline!$B$2:$BD$2,1,MATCH(D$1,Baseline!$B$1:$BD$1,0)))</f>
        <v>1</v>
      </c>
      <c r="E603">
        <f>IFERROR(INDEX(JMP!$AJ$2:$AU$1000,MATCH($A603,JMP!$A$2:$A$1000,0),MATCH(E$1,JMP!$AJ$1:$AU$1,0)),INDEX(Baseline!$B$2:$BD$2,1,MATCH(E$1,Baseline!$B$1:$BD$1,0)))</f>
        <v>1</v>
      </c>
      <c r="F603" t="str">
        <f>IFERROR(INDEX(JMP!$AJ$2:$AU$1000,MATCH($A603,JMP!$A$2:$A$1000,0),MATCH(F$1,JMP!$AJ$1:$AU$1,0)),INDEX(Baseline!$B$2:$BD$2,1,MATCH(F$1,Baseline!$B$1:$BD$1,0)))</f>
        <v>e344</v>
      </c>
      <c r="G603" t="str">
        <f>IFERROR(INDEX(JMP!$AJ$2:$AU$1000,MATCH($A603,JMP!$A$2:$A$1000,0),MATCH(G$1,JMP!$AJ$1:$AU$1,0)),INDEX(Baseline!$B$2:$BD$2,1,MATCH(G$1,Baseline!$B$1:$BD$1,0)))</f>
        <v>e340</v>
      </c>
      <c r="H603">
        <f>IFERROR(INDEX(JMP!$AJ$2:$AU$1000,MATCH($A603,JMP!$A$2:$A$1000,0),MATCH(H$1,JMP!$AJ$1:$AU$1,0)),INDEX(Baseline!$B$2:$BD$2,1,MATCH(H$1,Baseline!$B$1:$BD$1,0)))</f>
        <v>1.5</v>
      </c>
      <c r="I603">
        <f>IFERROR(INDEX(JMP!$AJ$2:$AU$1000,MATCH($A603,JMP!$A$2:$A$1000,0),MATCH(I$1,JMP!$AJ$1:$AU$1,0)),INDEX(Baseline!$B$2:$BD$2,1,MATCH(I$1,Baseline!$B$1:$BD$1,0)))</f>
        <v>0.42</v>
      </c>
      <c r="J603">
        <f>IFERROR(INDEX(JMP!$AJ$2:$AU$1000,MATCH($A603,JMP!$A$2:$A$1000,0),MATCH(J$1,JMP!$AJ$1:$AU$1,0)),INDEX(Baseline!$B$2:$BD$2,1,MATCH(J$1,Baseline!$B$1:$BD$1,0)))</f>
        <v>1</v>
      </c>
      <c r="K603">
        <f>IFERROR(INDEX(JMP!$AJ$2:$AU$1000,MATCH($A603,JMP!$A$2:$A$1000,0),MATCH(K$1,JMP!$AJ$1:$AU$1,0)),INDEX(Baseline!$B$2:$BD$2,1,MATCH(K$1,Baseline!$B$1:$BD$1,0)))</f>
        <v>0</v>
      </c>
      <c r="L603">
        <f>IFERROR(INDEX(JMP!$AJ$2:$AU$1000,MATCH($A603,JMP!$A$2:$A$1000,0),MATCH(L$1,JMP!$AJ$1:$AU$1,0)),INDEX(Baseline!$B$2:$BD$2,1,MATCH(L$1,Baseline!$B$1:$BD$1,0)))</f>
        <v>6.9083366548773645E-2</v>
      </c>
      <c r="M603" t="b">
        <f>IFERROR(INDEX(JMP!$AJ$2:$AU$1000,MATCH($A603,JMP!$A$2:$A$1000,0),MATCH(M$1,JMP!$AJ$1:$AU$1,0)),INDEX(Baseline!$B$2:$BD$2,1,MATCH(M$1,Baseline!$B$1:$BD$1,0)))</f>
        <v>0</v>
      </c>
      <c r="N603" t="b">
        <f>IFERROR(INDEX(JMP!$AJ$2:$AU$1000,MATCH($A603,JMP!$A$2:$A$1000,0),MATCH(N$1,JMP!$AJ$1:$AU$1,0)),INDEX(Baseline!$B$2:$BD$2,1,MATCH(N$1,Baseline!$B$1:$BD$1,0)))</f>
        <v>0</v>
      </c>
      <c r="O603">
        <f>IFERROR(INDEX(JMP!$AJ$2:$AU$1000,MATCH($A603,JMP!$A$2:$A$1000,0),MATCH(O$1,JMP!$AJ$1:$AU$1,0)),INDEX(Baseline!$B$2:$BD$2,1,MATCH(O$1,Baseline!$B$1:$BD$1,0)))</f>
        <v>7</v>
      </c>
      <c r="P603">
        <f>IFERROR(INDEX(JMP!$AJ$2:$AU$1000,MATCH($A603,JMP!$A$2:$A$1000,0),MATCH(P$1,JMP!$AJ$1:$AU$1,0)),INDEX(Baseline!$B$2:$BD$2,1,MATCH(P$1,Baseline!$B$1:$BD$1,0)))</f>
        <v>200</v>
      </c>
      <c r="Q603">
        <f>IFERROR(INDEX(JMP!$AJ$2:$AU$1000,MATCH($A603,JMP!$A$2:$A$1000,0),MATCH(Q$1,JMP!$AJ$1:$AU$1,0)),INDEX(Baseline!$B$2:$BD$2,1,MATCH(Q$1,Baseline!$B$1:$BD$1,0)))</f>
        <v>10</v>
      </c>
      <c r="R603">
        <f>IFERROR(INDEX(JMP!$AJ$2:$AU$1000,MATCH($A603,JMP!$A$2:$A$1000,0),MATCH(R$1,JMP!$AJ$1:$AU$1,0)),INDEX(Baseline!$B$2:$BD$2,1,MATCH(R$1,Baseline!$B$1:$BD$1,0)))</f>
        <v>0</v>
      </c>
      <c r="S603">
        <f>IFERROR(INDEX(JMP!$AJ$2:$AU$1000,MATCH($A603,JMP!$A$2:$A$1000,0),MATCH(S$1,JMP!$AJ$1:$AU$1,0)),INDEX(Baseline!$B$2:$BD$2,1,MATCH(S$1,Baseline!$B$1:$BD$1,0)))</f>
        <v>1</v>
      </c>
      <c r="T603">
        <f>IFERROR(INDEX(JMP!$AJ$2:$AU$1000,MATCH($A603,JMP!$A$2:$A$1000,0),MATCH(T$1,JMP!$AJ$1:$AU$1,0)),INDEX(Baseline!$B$2:$BD$2,1,MATCH(T$1,Baseline!$B$1:$BD$1,0)))</f>
        <v>0</v>
      </c>
      <c r="U603" t="str">
        <f>IFERROR(INDEX(JMP!$AJ$2:$AU$1000,MATCH($A603,JMP!$A$2:$A$1000,0),MATCH(U$1,JMP!$AJ$1:$AU$1,0)),INDEX(Baseline!$B$2:$BD$2,1,MATCH(U$1,Baseline!$B$1:$BD$1,0)))</f>
        <v>Titan</v>
      </c>
      <c r="V603">
        <f>IFERROR(INDEX(JMP!$AJ$2:$AU$1000,MATCH($A603,JMP!$A$2:$A$1000,0),MATCH(V$1,JMP!$AJ$1:$AU$1,0)),INDEX(Baseline!$B$2:$BD$2,1,MATCH(V$1,Baseline!$B$1:$BD$1,0)))</f>
        <v>3</v>
      </c>
      <c r="W603">
        <f>IFERROR(INDEX(JMP!$AJ$2:$AU$1000,MATCH($A603,JMP!$A$2:$A$1000,0),MATCH(W$1,JMP!$AJ$1:$AU$1,0)),INDEX(Baseline!$B$2:$BD$2,1,MATCH(W$1,Baseline!$B$1:$BD$1,0)))</f>
        <v>0.37</v>
      </c>
      <c r="X603">
        <f>IFERROR(INDEX(JMP!$AJ$2:$AU$1000,MATCH($A603,JMP!$A$2:$A$1000,0),MATCH(X$1,JMP!$AJ$1:$AU$1,0)),INDEX(Baseline!$B$2:$BD$2,1,MATCH(X$1,Baseline!$B$1:$BD$1,0)))</f>
        <v>4</v>
      </c>
      <c r="Y603">
        <f>IFERROR(INDEX(JMP!$AJ$2:$AU$1000,MATCH($A603,JMP!$A$2:$A$1000,0),MATCH(Y$1,JMP!$AJ$1:$AU$1,0)),INDEX(Baseline!$B$2:$BD$2,1,MATCH(Y$1,Baseline!$B$1:$BD$1,0)))</f>
        <v>1</v>
      </c>
      <c r="Z603">
        <f>IFERROR(INDEX(JMP!$AJ$2:$AU$1000,MATCH($A603,JMP!$A$2:$A$1000,0),MATCH(Z$1,JMP!$AJ$1:$AU$1,0)),INDEX(Baseline!$B$2:$BD$2,1,MATCH(Z$1,Baseline!$B$1:$BD$1,0)))</f>
        <v>1970</v>
      </c>
      <c r="AA603">
        <f>IFERROR(INDEX(JMP!$AJ$2:$AU$1000,MATCH($A603,JMP!$A$2:$A$1000,0),MATCH(AA$1,JMP!$AJ$1:$AU$1,0)),INDEX(Baseline!$B$2:$BD$2,1,MATCH(AA$1,Baseline!$B$1:$BD$1,0)))</f>
        <v>1970</v>
      </c>
      <c r="AB603">
        <f>IFERROR(INDEX(JMP!$AJ$2:$AU$1000,MATCH($A603,JMP!$A$2:$A$1000,0),MATCH(AB$1,JMP!$AJ$1:$AU$1,0)),INDEX(Baseline!$B$2:$BD$2,1,MATCH(AB$1,Baseline!$B$1:$BD$1,0)))</f>
        <v>0</v>
      </c>
      <c r="AC603">
        <f>IFERROR(INDEX(JMP!$AJ$2:$AU$1000,MATCH($A603,JMP!$A$2:$A$1000,0),MATCH(AC$1,JMP!$AJ$1:$AU$1,0)),INDEX(Baseline!$B$2:$BD$2,1,MATCH(AC$1,Baseline!$B$1:$BD$1,0)))</f>
        <v>1</v>
      </c>
      <c r="AD603">
        <f>IFERROR(INDEX(JMP!$AJ$2:$AU$1000,MATCH($A603,JMP!$A$2:$A$1000,0),MATCH(AD$1,JMP!$AJ$1:$AU$1,0)),INDEX(Baseline!$B$2:$BD$2,1,MATCH(AD$1,Baseline!$B$1:$BD$1,0)))</f>
        <v>8</v>
      </c>
      <c r="AE603">
        <f>IFERROR(INDEX(JMP!$AJ$2:$AU$1000,MATCH($A603,JMP!$A$2:$A$1000,0),MATCH(AE$1,JMP!$AJ$1:$AU$1,0)),INDEX(Baseline!$B$2:$BD$2,1,MATCH(AE$1,Baseline!$B$1:$BD$1,0)))</f>
        <v>0.625</v>
      </c>
      <c r="AF603" t="str">
        <f>IFERROR(INDEX(JMP!$AJ$2:$AU$1000,MATCH($A603,JMP!$A$2:$A$1000,0),MATCH(AF$1,JMP!$AJ$1:$AU$1,0)),INDEX(Baseline!$B$2:$BD$2,1,MATCH(AF$1,Baseline!$B$1:$BD$1,0)))</f>
        <v>bwb</v>
      </c>
      <c r="AG603" t="str">
        <f>IFERROR(INDEX(JMP!$AJ$2:$AU$1000,MATCH($A603,JMP!$A$2:$A$1000,0),MATCH(AG$1,JMP!$AJ$1:$AU$1,0)),INDEX(Baseline!$B$2:$BD$2,1,MATCH(AG$1,Baseline!$B$1:$BD$1,0)))</f>
        <v>V-tail</v>
      </c>
      <c r="AH603">
        <f>IFERROR(INDEX(JMP!$AJ$2:$AU$1000,MATCH($A603,JMP!$A$2:$A$1000,0),MATCH(AH$1,JMP!$AJ$1:$AU$1,0)),INDEX(Baseline!$B$2:$BD$2,1,MATCH(AH$1,Baseline!$B$1:$BD$1,0)))</f>
        <v>0</v>
      </c>
      <c r="AI603">
        <f>IFERROR(INDEX(JMP!$AJ$2:$AU$1000,MATCH($A603,JMP!$A$2:$A$1000,0),MATCH(AI$1,JMP!$AJ$1:$AU$1,0)),INDEX(Baseline!$B$2:$BD$2,1,MATCH(AI$1,Baseline!$B$1:$BD$1,0)))</f>
        <v>724000000</v>
      </c>
      <c r="AJ603">
        <f>IFERROR(INDEX(JMP!$AJ$2:$AU$1000,MATCH($A603,JMP!$A$2:$A$1000,0),MATCH(AJ$1,JMP!$AJ$1:$AU$1,0)),INDEX(Baseline!$B$2:$BD$2,1,MATCH(AJ$1,Baseline!$B$1:$BD$1,0)))</f>
        <v>54500000</v>
      </c>
      <c r="AK603">
        <f>IFERROR(INDEX(JMP!$AJ$2:$AU$1000,MATCH($A603,JMP!$A$2:$A$1000,0),MATCH(AK$1,JMP!$AJ$1:$AU$1,0)),INDEX(Baseline!$B$2:$BD$2,1,MATCH(AK$1,Baseline!$B$1:$BD$1,0)))</f>
        <v>30</v>
      </c>
      <c r="AL603">
        <f>IFERROR(INDEX(JMP!$AJ$2:$AU$1000,MATCH($A603,JMP!$A$2:$A$1000,0),MATCH(AL$1,JMP!$AJ$1:$AU$1,0)),INDEX(Baseline!$B$2:$BD$2,1,MATCH(AL$1,Baseline!$B$1:$BD$1,0)))</f>
        <v>2.7054204718572783E-2</v>
      </c>
      <c r="AM603">
        <f>IFERROR(INDEX(JMP!$AJ$2:$AU$1000,MATCH($A603,JMP!$A$2:$A$1000,0),MATCH(AM$1,JMP!$AJ$1:$AU$1,0)),INDEX(Baseline!$B$2:$BD$2,1,MATCH(AM$1,Baseline!$B$1:$BD$1,0)))</f>
        <v>11.235551121314286</v>
      </c>
      <c r="AN603">
        <f>IFERROR(INDEX(JMP!$AJ$2:$AU$1000,MATCH($A603,JMP!$A$2:$A$1000,0),MATCH(AN$1,JMP!$AJ$1:$AU$1,0)),INDEX(Baseline!$B$2:$BD$2,1,MATCH(AN$1,Baseline!$B$1:$BD$1,0)))</f>
        <v>1.4776383524019852</v>
      </c>
      <c r="AO603">
        <f>IFERROR(INDEX(JMP!$AJ$2:$AU$1000,MATCH($A603,JMP!$A$2:$A$1000,0),MATCH(AO$1,JMP!$AJ$1:$AU$1,0)),INDEX(Baseline!$B$2:$BD$2,1,MATCH(AO$1,Baseline!$B$1:$BD$1,0)))</f>
        <v>1.1187463663571895</v>
      </c>
      <c r="AP603">
        <f>IFERROR(INDEX(JMP!$AJ$2:$AU$1000,MATCH($A603,JMP!$A$2:$A$1000,0),MATCH(AP$1,JMP!$AJ$1:$AU$1,0)),INDEX(Baseline!$B$2:$BD$2,1,MATCH(AP$1,Baseline!$B$1:$BD$1,0)))</f>
        <v>0</v>
      </c>
      <c r="AQ603">
        <f>IFERROR(INDEX(JMP!$AJ$2:$AU$1000,MATCH($A603,JMP!$A$2:$A$1000,0),MATCH(AQ$1,JMP!$AJ$1:$AU$1,0)),INDEX(Baseline!$B$2:$BD$2,1,MATCH(AQ$1,Baseline!$B$1:$BD$1,0)))</f>
        <v>0.35</v>
      </c>
      <c r="AR603">
        <f>IFERROR(INDEX(JMP!$AJ$2:$AU$1000,MATCH($A603,JMP!$A$2:$A$1000,0),MATCH(AR$1,JMP!$AJ$1:$AU$1,0)),INDEX(Baseline!$B$2:$BD$2,1,MATCH(AR$1,Baseline!$B$1:$BD$1,0)))</f>
        <v>0</v>
      </c>
      <c r="AS603">
        <f>IFERROR(INDEX(JMP!$AJ$2:$AU$1000,MATCH($A603,JMP!$A$2:$A$1000,0),MATCH(AS$1,JMP!$AJ$1:$AU$1,0)),INDEX(Baseline!$B$2:$BD$2,1,MATCH(AS$1,Baseline!$B$1:$BD$1,0)))</f>
        <v>0</v>
      </c>
      <c r="AT603">
        <f>IFERROR(INDEX(JMP!$AJ$2:$AU$1000,MATCH($A603,JMP!$A$2:$A$1000,0),MATCH(AT$1,JMP!$AJ$1:$AU$1,0)),INDEX(Baseline!$B$2:$BD$2,1,MATCH(AT$1,Baseline!$B$1:$BD$1,0)))</f>
        <v>500</v>
      </c>
      <c r="AU603">
        <f>IFERROR(INDEX(JMP!$AJ$2:$AU$1000,MATCH($A603,JMP!$A$2:$A$1000,0),MATCH(AU$1,JMP!$AJ$1:$AU$1,0)),INDEX(Baseline!$B$2:$BD$2,1,MATCH(AU$1,Baseline!$B$1:$BD$1,0)))</f>
        <v>50</v>
      </c>
      <c r="AV603">
        <f>IFERROR(INDEX(JMP!$AJ$2:$AU$1000,MATCH($A603,JMP!$A$2:$A$1000,0),MATCH(AV$1,JMP!$AJ$1:$AU$1,0)),INDEX(Baseline!$B$2:$BD$2,1,MATCH(AV$1,Baseline!$B$1:$BD$1,0)))</f>
        <v>12.1</v>
      </c>
      <c r="AW603">
        <f>IFERROR(INDEX(JMP!$AJ$2:$AU$1000,MATCH($A603,JMP!$A$2:$A$1000,0),MATCH(AW$1,JMP!$AJ$1:$AU$1,0)),INDEX(Baseline!$B$2:$BD$2,1,MATCH(AW$1,Baseline!$B$1:$BD$1,0)))</f>
        <v>1.9961979999999998E-3</v>
      </c>
      <c r="AX603">
        <f>IFERROR(INDEX(JMP!$AJ$2:$AU$1000,MATCH($A603,JMP!$A$2:$A$1000,0),MATCH(AX$1,JMP!$AJ$1:$AU$1,0)),INDEX(Baseline!$B$2:$BD$2,1,MATCH(AX$1,Baseline!$B$1:$BD$1,0)))</f>
        <v>1.9961979999999998E-3</v>
      </c>
      <c r="AY603">
        <f>IFERROR(INDEX(JMP!$AJ$2:$AU$1000,MATCH($A603,JMP!$A$2:$A$1000,0),MATCH(AY$1,JMP!$AJ$1:$AU$1,0)),INDEX(Baseline!$B$2:$BD$2,1,MATCH(AY$1,Baseline!$B$1:$BD$1,0)))</f>
        <v>1.9607137E-2</v>
      </c>
      <c r="AZ603">
        <f>IFERROR(INDEX(JMP!$AJ$2:$AU$1000,MATCH($A603,JMP!$A$2:$A$1000,0),MATCH(AZ$1,JMP!$AJ$1:$AU$1,0)),INDEX(Baseline!$B$2:$BD$2,1,MATCH(AZ$1,Baseline!$B$1:$BD$1,0)))</f>
        <v>1</v>
      </c>
      <c r="BA603">
        <f>IFERROR(INDEX(JMP!$AJ$2:$AU$1000,MATCH($A603,JMP!$A$2:$A$1000,0),MATCH(BA$1,JMP!$AJ$1:$AU$1,0)),INDEX(Baseline!$B$2:$BD$2,1,MATCH(BA$1,Baseline!$B$1:$BD$1,0)))</f>
        <v>55</v>
      </c>
      <c r="BB603">
        <f>IFERROR(INDEX(JMP!$AJ$2:$AU$1000,MATCH($A603,JMP!$A$2:$A$1000,0),MATCH(BB$1,JMP!$AJ$1:$AU$1,0)),INDEX(Baseline!$B$2:$BD$2,1,MATCH(BB$1,Baseline!$B$1:$BD$1,0)))</f>
        <v>0</v>
      </c>
      <c r="BC603">
        <f>IFERROR(INDEX(JMP!$AJ$2:$AU$1000,MATCH($A603,JMP!$A$2:$A$1000,0),MATCH(BC$1,JMP!$AJ$1:$AU$1,0)),INDEX(Baseline!$B$2:$BD$2,1,MATCH(BC$1,Baseline!$B$1:$BD$1,0)))</f>
        <v>4</v>
      </c>
      <c r="BD603">
        <f>IFERROR(INDEX(JMP!$AJ$2:$AU$1000,MATCH($A603,JMP!$A$2:$A$1000,0),MATCH(BD$1,JMP!$AJ$1:$AU$1,0)),INDEX(Baseline!$B$2:$BD$2,1,MATCH(BD$1,Baseline!$B$1:$BD$1,0)))</f>
        <v>2.804655377</v>
      </c>
      <c r="BE603">
        <f>IFERROR(INDEX(JMP!$AJ$2:$AU$1000,MATCH($A603,JMP!$A$2:$A$1000,0),MATCH(BE$1,JMP!$AJ$1:$AU$1,0)),INDEX(Baseline!$B$2:$BE$2,1,MATCH(BE$1,Baseline!$B$1:$BE$1,0)))</f>
        <v>400000</v>
      </c>
      <c r="BF603" t="str">
        <f t="shared" si="45"/>
        <v>yes</v>
      </c>
      <c r="BG603" t="str">
        <f t="shared" si="46"/>
        <v>no</v>
      </c>
      <c r="BH603">
        <f t="shared" si="47"/>
        <v>0.5</v>
      </c>
      <c r="BI603">
        <f t="shared" si="48"/>
        <v>30</v>
      </c>
      <c r="BK603">
        <v>604</v>
      </c>
      <c r="BL603" t="str">
        <f t="shared" si="49"/>
        <v>winter</v>
      </c>
    </row>
    <row r="604" spans="1:64" x14ac:dyDescent="0.35">
      <c r="A604">
        <v>603</v>
      </c>
      <c r="B604">
        <f>IFERROR(INDEX(JMP!$AJ$2:$AU$1000,MATCH($A604,JMP!$A$2:$A$1000,0),MATCH(B$1,JMP!$AJ$1:$AU$1,0)),INDEX(Baseline!$B$2:$BD$2,1,MATCH(B$1,Baseline!$B$1:$BD$1,0)))</f>
        <v>0</v>
      </c>
      <c r="C604">
        <f>IFERROR(INDEX(JMP!$AJ$2:$AU$1000,MATCH($A604,JMP!$A$2:$A$1000,0),MATCH(C$1,JMP!$AJ$1:$AU$1,0)),INDEX(Baseline!$B$2:$BD$2,1,MATCH(C$1,Baseline!$B$1:$BD$1,0)))</f>
        <v>8760</v>
      </c>
      <c r="D604">
        <f>IFERROR(INDEX(JMP!$AJ$2:$AU$1000,MATCH($A604,JMP!$A$2:$A$1000,0),MATCH(D$1,JMP!$AJ$1:$AU$1,0)),INDEX(Baseline!$B$2:$BD$2,1,MATCH(D$1,Baseline!$B$1:$BD$1,0)))</f>
        <v>1</v>
      </c>
      <c r="E604">
        <f>IFERROR(INDEX(JMP!$AJ$2:$AU$1000,MATCH($A604,JMP!$A$2:$A$1000,0),MATCH(E$1,JMP!$AJ$1:$AU$1,0)),INDEX(Baseline!$B$2:$BD$2,1,MATCH(E$1,Baseline!$B$1:$BD$1,0)))</f>
        <v>1</v>
      </c>
      <c r="F604" t="str">
        <f>IFERROR(INDEX(JMP!$AJ$2:$AU$1000,MATCH($A604,JMP!$A$2:$A$1000,0),MATCH(F$1,JMP!$AJ$1:$AU$1,0)),INDEX(Baseline!$B$2:$BD$2,1,MATCH(F$1,Baseline!$B$1:$BD$1,0)))</f>
        <v>e344</v>
      </c>
      <c r="G604" t="str">
        <f>IFERROR(INDEX(JMP!$AJ$2:$AU$1000,MATCH($A604,JMP!$A$2:$A$1000,0),MATCH(G$1,JMP!$AJ$1:$AU$1,0)),INDEX(Baseline!$B$2:$BD$2,1,MATCH(G$1,Baseline!$B$1:$BD$1,0)))</f>
        <v>e340</v>
      </c>
      <c r="H604">
        <f>IFERROR(INDEX(JMP!$AJ$2:$AU$1000,MATCH($A604,JMP!$A$2:$A$1000,0),MATCH(H$1,JMP!$AJ$1:$AU$1,0)),INDEX(Baseline!$B$2:$BD$2,1,MATCH(H$1,Baseline!$B$1:$BD$1,0)))</f>
        <v>1.5</v>
      </c>
      <c r="I604">
        <f>IFERROR(INDEX(JMP!$AJ$2:$AU$1000,MATCH($A604,JMP!$A$2:$A$1000,0),MATCH(I$1,JMP!$AJ$1:$AU$1,0)),INDEX(Baseline!$B$2:$BD$2,1,MATCH(I$1,Baseline!$B$1:$BD$1,0)))</f>
        <v>0.42</v>
      </c>
      <c r="J604">
        <f>IFERROR(INDEX(JMP!$AJ$2:$AU$1000,MATCH($A604,JMP!$A$2:$A$1000,0),MATCH(J$1,JMP!$AJ$1:$AU$1,0)),INDEX(Baseline!$B$2:$BD$2,1,MATCH(J$1,Baseline!$B$1:$BD$1,0)))</f>
        <v>1</v>
      </c>
      <c r="K604">
        <f>IFERROR(INDEX(JMP!$AJ$2:$AU$1000,MATCH($A604,JMP!$A$2:$A$1000,0),MATCH(K$1,JMP!$AJ$1:$AU$1,0)),INDEX(Baseline!$B$2:$BD$2,1,MATCH(K$1,Baseline!$B$1:$BD$1,0)))</f>
        <v>0</v>
      </c>
      <c r="L604">
        <f>IFERROR(INDEX(JMP!$AJ$2:$AU$1000,MATCH($A604,JMP!$A$2:$A$1000,0),MATCH(L$1,JMP!$AJ$1:$AU$1,0)),INDEX(Baseline!$B$2:$BD$2,1,MATCH(L$1,Baseline!$B$1:$BD$1,0)))</f>
        <v>0.12888521994309973</v>
      </c>
      <c r="M604" t="b">
        <f>IFERROR(INDEX(JMP!$AJ$2:$AU$1000,MATCH($A604,JMP!$A$2:$A$1000,0),MATCH(M$1,JMP!$AJ$1:$AU$1,0)),INDEX(Baseline!$B$2:$BD$2,1,MATCH(M$1,Baseline!$B$1:$BD$1,0)))</f>
        <v>0</v>
      </c>
      <c r="N604" t="b">
        <f>IFERROR(INDEX(JMP!$AJ$2:$AU$1000,MATCH($A604,JMP!$A$2:$A$1000,0),MATCH(N$1,JMP!$AJ$1:$AU$1,0)),INDEX(Baseline!$B$2:$BD$2,1,MATCH(N$1,Baseline!$B$1:$BD$1,0)))</f>
        <v>0</v>
      </c>
      <c r="O604">
        <f>IFERROR(INDEX(JMP!$AJ$2:$AU$1000,MATCH($A604,JMP!$A$2:$A$1000,0),MATCH(O$1,JMP!$AJ$1:$AU$1,0)),INDEX(Baseline!$B$2:$BD$2,1,MATCH(O$1,Baseline!$B$1:$BD$1,0)))</f>
        <v>7</v>
      </c>
      <c r="P604">
        <f>IFERROR(INDEX(JMP!$AJ$2:$AU$1000,MATCH($A604,JMP!$A$2:$A$1000,0),MATCH(P$1,JMP!$AJ$1:$AU$1,0)),INDEX(Baseline!$B$2:$BD$2,1,MATCH(P$1,Baseline!$B$1:$BD$1,0)))</f>
        <v>200</v>
      </c>
      <c r="Q604">
        <f>IFERROR(INDEX(JMP!$AJ$2:$AU$1000,MATCH($A604,JMP!$A$2:$A$1000,0),MATCH(Q$1,JMP!$AJ$1:$AU$1,0)),INDEX(Baseline!$B$2:$BD$2,1,MATCH(Q$1,Baseline!$B$1:$BD$1,0)))</f>
        <v>10</v>
      </c>
      <c r="R604">
        <f>IFERROR(INDEX(JMP!$AJ$2:$AU$1000,MATCH($A604,JMP!$A$2:$A$1000,0),MATCH(R$1,JMP!$AJ$1:$AU$1,0)),INDEX(Baseline!$B$2:$BD$2,1,MATCH(R$1,Baseline!$B$1:$BD$1,0)))</f>
        <v>0</v>
      </c>
      <c r="S604">
        <f>IFERROR(INDEX(JMP!$AJ$2:$AU$1000,MATCH($A604,JMP!$A$2:$A$1000,0),MATCH(S$1,JMP!$AJ$1:$AU$1,0)),INDEX(Baseline!$B$2:$BD$2,1,MATCH(S$1,Baseline!$B$1:$BD$1,0)))</f>
        <v>1</v>
      </c>
      <c r="T604">
        <f>IFERROR(INDEX(JMP!$AJ$2:$AU$1000,MATCH($A604,JMP!$A$2:$A$1000,0),MATCH(T$1,JMP!$AJ$1:$AU$1,0)),INDEX(Baseline!$B$2:$BD$2,1,MATCH(T$1,Baseline!$B$1:$BD$1,0)))</f>
        <v>0</v>
      </c>
      <c r="U604" t="str">
        <f>IFERROR(INDEX(JMP!$AJ$2:$AU$1000,MATCH($A604,JMP!$A$2:$A$1000,0),MATCH(U$1,JMP!$AJ$1:$AU$1,0)),INDEX(Baseline!$B$2:$BD$2,1,MATCH(U$1,Baseline!$B$1:$BD$1,0)))</f>
        <v>Titan</v>
      </c>
      <c r="V604">
        <f>IFERROR(INDEX(JMP!$AJ$2:$AU$1000,MATCH($A604,JMP!$A$2:$A$1000,0),MATCH(V$1,JMP!$AJ$1:$AU$1,0)),INDEX(Baseline!$B$2:$BD$2,1,MATCH(V$1,Baseline!$B$1:$BD$1,0)))</f>
        <v>3</v>
      </c>
      <c r="W604">
        <f>IFERROR(INDEX(JMP!$AJ$2:$AU$1000,MATCH($A604,JMP!$A$2:$A$1000,0),MATCH(W$1,JMP!$AJ$1:$AU$1,0)),INDEX(Baseline!$B$2:$BD$2,1,MATCH(W$1,Baseline!$B$1:$BD$1,0)))</f>
        <v>0.37</v>
      </c>
      <c r="X604">
        <f>IFERROR(INDEX(JMP!$AJ$2:$AU$1000,MATCH($A604,JMP!$A$2:$A$1000,0),MATCH(X$1,JMP!$AJ$1:$AU$1,0)),INDEX(Baseline!$B$2:$BD$2,1,MATCH(X$1,Baseline!$B$1:$BD$1,0)))</f>
        <v>4</v>
      </c>
      <c r="Y604">
        <f>IFERROR(INDEX(JMP!$AJ$2:$AU$1000,MATCH($A604,JMP!$A$2:$A$1000,0),MATCH(Y$1,JMP!$AJ$1:$AU$1,0)),INDEX(Baseline!$B$2:$BD$2,1,MATCH(Y$1,Baseline!$B$1:$BD$1,0)))</f>
        <v>5</v>
      </c>
      <c r="Z604">
        <f>IFERROR(INDEX(JMP!$AJ$2:$AU$1000,MATCH($A604,JMP!$A$2:$A$1000,0),MATCH(Z$1,JMP!$AJ$1:$AU$1,0)),INDEX(Baseline!$B$2:$BD$2,1,MATCH(Z$1,Baseline!$B$1:$BD$1,0)))</f>
        <v>1970</v>
      </c>
      <c r="AA604">
        <f>IFERROR(INDEX(JMP!$AJ$2:$AU$1000,MATCH($A604,JMP!$A$2:$A$1000,0),MATCH(AA$1,JMP!$AJ$1:$AU$1,0)),INDEX(Baseline!$B$2:$BD$2,1,MATCH(AA$1,Baseline!$B$1:$BD$1,0)))</f>
        <v>1970</v>
      </c>
      <c r="AB604">
        <f>IFERROR(INDEX(JMP!$AJ$2:$AU$1000,MATCH($A604,JMP!$A$2:$A$1000,0),MATCH(AB$1,JMP!$AJ$1:$AU$1,0)),INDEX(Baseline!$B$2:$BD$2,1,MATCH(AB$1,Baseline!$B$1:$BD$1,0)))</f>
        <v>0</v>
      </c>
      <c r="AC604">
        <f>IFERROR(INDEX(JMP!$AJ$2:$AU$1000,MATCH($A604,JMP!$A$2:$A$1000,0),MATCH(AC$1,JMP!$AJ$1:$AU$1,0)),INDEX(Baseline!$B$2:$BD$2,1,MATCH(AC$1,Baseline!$B$1:$BD$1,0)))</f>
        <v>1</v>
      </c>
      <c r="AD604">
        <f>IFERROR(INDEX(JMP!$AJ$2:$AU$1000,MATCH($A604,JMP!$A$2:$A$1000,0),MATCH(AD$1,JMP!$AJ$1:$AU$1,0)),INDEX(Baseline!$B$2:$BD$2,1,MATCH(AD$1,Baseline!$B$1:$BD$1,0)))</f>
        <v>8</v>
      </c>
      <c r="AE604">
        <f>IFERROR(INDEX(JMP!$AJ$2:$AU$1000,MATCH($A604,JMP!$A$2:$A$1000,0),MATCH(AE$1,JMP!$AJ$1:$AU$1,0)),INDEX(Baseline!$B$2:$BD$2,1,MATCH(AE$1,Baseline!$B$1:$BD$1,0)))</f>
        <v>0.25</v>
      </c>
      <c r="AF604" t="str">
        <f>IFERROR(INDEX(JMP!$AJ$2:$AU$1000,MATCH($A604,JMP!$A$2:$A$1000,0),MATCH(AF$1,JMP!$AJ$1:$AU$1,0)),INDEX(Baseline!$B$2:$BD$2,1,MATCH(AF$1,Baseline!$B$1:$BD$1,0)))</f>
        <v>bwb</v>
      </c>
      <c r="AG604" t="str">
        <f>IFERROR(INDEX(JMP!$AJ$2:$AU$1000,MATCH($A604,JMP!$A$2:$A$1000,0),MATCH(AG$1,JMP!$AJ$1:$AU$1,0)),INDEX(Baseline!$B$2:$BD$2,1,MATCH(AG$1,Baseline!$B$1:$BD$1,0)))</f>
        <v>V-tail</v>
      </c>
      <c r="AH604">
        <f>IFERROR(INDEX(JMP!$AJ$2:$AU$1000,MATCH($A604,JMP!$A$2:$A$1000,0),MATCH(AH$1,JMP!$AJ$1:$AU$1,0)),INDEX(Baseline!$B$2:$BD$2,1,MATCH(AH$1,Baseline!$B$1:$BD$1,0)))</f>
        <v>1</v>
      </c>
      <c r="AI604">
        <f>IFERROR(INDEX(JMP!$AJ$2:$AU$1000,MATCH($A604,JMP!$A$2:$A$1000,0),MATCH(AI$1,JMP!$AJ$1:$AU$1,0)),INDEX(Baseline!$B$2:$BD$2,1,MATCH(AI$1,Baseline!$B$1:$BD$1,0)))</f>
        <v>724000000</v>
      </c>
      <c r="AJ604">
        <f>IFERROR(INDEX(JMP!$AJ$2:$AU$1000,MATCH($A604,JMP!$A$2:$A$1000,0),MATCH(AJ$1,JMP!$AJ$1:$AU$1,0)),INDEX(Baseline!$B$2:$BD$2,1,MATCH(AJ$1,Baseline!$B$1:$BD$1,0)))</f>
        <v>54500000</v>
      </c>
      <c r="AK604">
        <f>IFERROR(INDEX(JMP!$AJ$2:$AU$1000,MATCH($A604,JMP!$A$2:$A$1000,0),MATCH(AK$1,JMP!$AJ$1:$AU$1,0)),INDEX(Baseline!$B$2:$BD$2,1,MATCH(AK$1,Baseline!$B$1:$BD$1,0)))</f>
        <v>30</v>
      </c>
      <c r="AL604">
        <f>IFERROR(INDEX(JMP!$AJ$2:$AU$1000,MATCH($A604,JMP!$A$2:$A$1000,0),MATCH(AL$1,JMP!$AJ$1:$AU$1,0)),INDEX(Baseline!$B$2:$BD$2,1,MATCH(AL$1,Baseline!$B$1:$BD$1,0)))</f>
        <v>1.4255617687235544E-2</v>
      </c>
      <c r="AM604">
        <f>IFERROR(INDEX(JMP!$AJ$2:$AU$1000,MATCH($A604,JMP!$A$2:$A$1000,0),MATCH(AM$1,JMP!$AJ$1:$AU$1,0)),INDEX(Baseline!$B$2:$BD$2,1,MATCH(AM$1,Baseline!$B$1:$BD$1,0)))</f>
        <v>5.7560364704761895</v>
      </c>
      <c r="AN604">
        <f>IFERROR(INDEX(JMP!$AJ$2:$AU$1000,MATCH($A604,JMP!$A$2:$A$1000,0),MATCH(AN$1,JMP!$AJ$1:$AU$1,0)),INDEX(Baseline!$B$2:$BD$2,1,MATCH(AN$1,Baseline!$B$1:$BD$1,0)))</f>
        <v>2.2422136309821568</v>
      </c>
      <c r="AO604">
        <f>IFERROR(INDEX(JMP!$AJ$2:$AU$1000,MATCH($A604,JMP!$A$2:$A$1000,0),MATCH(AO$1,JMP!$AJ$1:$AU$1,0)),INDEX(Baseline!$B$2:$BD$2,1,MATCH(AO$1,Baseline!$B$1:$BD$1,0)))</f>
        <v>1.4036961261237955</v>
      </c>
      <c r="AP604">
        <f>IFERROR(INDEX(JMP!$AJ$2:$AU$1000,MATCH($A604,JMP!$A$2:$A$1000,0),MATCH(AP$1,JMP!$AJ$1:$AU$1,0)),INDEX(Baseline!$B$2:$BD$2,1,MATCH(AP$1,Baseline!$B$1:$BD$1,0)))</f>
        <v>0</v>
      </c>
      <c r="AQ604">
        <f>IFERROR(INDEX(JMP!$AJ$2:$AU$1000,MATCH($A604,JMP!$A$2:$A$1000,0),MATCH(AQ$1,JMP!$AJ$1:$AU$1,0)),INDEX(Baseline!$B$2:$BD$2,1,MATCH(AQ$1,Baseline!$B$1:$BD$1,0)))</f>
        <v>0.35</v>
      </c>
      <c r="AR604">
        <f>IFERROR(INDEX(JMP!$AJ$2:$AU$1000,MATCH($A604,JMP!$A$2:$A$1000,0),MATCH(AR$1,JMP!$AJ$1:$AU$1,0)),INDEX(Baseline!$B$2:$BD$2,1,MATCH(AR$1,Baseline!$B$1:$BD$1,0)))</f>
        <v>0</v>
      </c>
      <c r="AS604">
        <f>IFERROR(INDEX(JMP!$AJ$2:$AU$1000,MATCH($A604,JMP!$A$2:$A$1000,0),MATCH(AS$1,JMP!$AJ$1:$AU$1,0)),INDEX(Baseline!$B$2:$BD$2,1,MATCH(AS$1,Baseline!$B$1:$BD$1,0)))</f>
        <v>0</v>
      </c>
      <c r="AT604">
        <f>IFERROR(INDEX(JMP!$AJ$2:$AU$1000,MATCH($A604,JMP!$A$2:$A$1000,0),MATCH(AT$1,JMP!$AJ$1:$AU$1,0)),INDEX(Baseline!$B$2:$BD$2,1,MATCH(AT$1,Baseline!$B$1:$BD$1,0)))</f>
        <v>500</v>
      </c>
      <c r="AU604">
        <f>IFERROR(INDEX(JMP!$AJ$2:$AU$1000,MATCH($A604,JMP!$A$2:$A$1000,0),MATCH(AU$1,JMP!$AJ$1:$AU$1,0)),INDEX(Baseline!$B$2:$BD$2,1,MATCH(AU$1,Baseline!$B$1:$BD$1,0)))</f>
        <v>50</v>
      </c>
      <c r="AV604">
        <f>IFERROR(INDEX(JMP!$AJ$2:$AU$1000,MATCH($A604,JMP!$A$2:$A$1000,0),MATCH(AV$1,JMP!$AJ$1:$AU$1,0)),INDEX(Baseline!$B$2:$BD$2,1,MATCH(AV$1,Baseline!$B$1:$BD$1,0)))</f>
        <v>12.1</v>
      </c>
      <c r="AW604">
        <f>IFERROR(INDEX(JMP!$AJ$2:$AU$1000,MATCH($A604,JMP!$A$2:$A$1000,0),MATCH(AW$1,JMP!$AJ$1:$AU$1,0)),INDEX(Baseline!$B$2:$BD$2,1,MATCH(AW$1,Baseline!$B$1:$BD$1,0)))</f>
        <v>1.9961979999999998E-3</v>
      </c>
      <c r="AX604">
        <f>IFERROR(INDEX(JMP!$AJ$2:$AU$1000,MATCH($A604,JMP!$A$2:$A$1000,0),MATCH(AX$1,JMP!$AJ$1:$AU$1,0)),INDEX(Baseline!$B$2:$BD$2,1,MATCH(AX$1,Baseline!$B$1:$BD$1,0)))</f>
        <v>1.9961979999999998E-3</v>
      </c>
      <c r="AY604">
        <f>IFERROR(INDEX(JMP!$AJ$2:$AU$1000,MATCH($A604,JMP!$A$2:$A$1000,0),MATCH(AY$1,JMP!$AJ$1:$AU$1,0)),INDEX(Baseline!$B$2:$BD$2,1,MATCH(AY$1,Baseline!$B$1:$BD$1,0)))</f>
        <v>1.9607137E-2</v>
      </c>
      <c r="AZ604">
        <f>IFERROR(INDEX(JMP!$AJ$2:$AU$1000,MATCH($A604,JMP!$A$2:$A$1000,0),MATCH(AZ$1,JMP!$AJ$1:$AU$1,0)),INDEX(Baseline!$B$2:$BD$2,1,MATCH(AZ$1,Baseline!$B$1:$BD$1,0)))</f>
        <v>1</v>
      </c>
      <c r="BA604">
        <f>IFERROR(INDEX(JMP!$AJ$2:$AU$1000,MATCH($A604,JMP!$A$2:$A$1000,0),MATCH(BA$1,JMP!$AJ$1:$AU$1,0)),INDEX(Baseline!$B$2:$BD$2,1,MATCH(BA$1,Baseline!$B$1:$BD$1,0)))</f>
        <v>55</v>
      </c>
      <c r="BB604">
        <f>IFERROR(INDEX(JMP!$AJ$2:$AU$1000,MATCH($A604,JMP!$A$2:$A$1000,0),MATCH(BB$1,JMP!$AJ$1:$AU$1,0)),INDEX(Baseline!$B$2:$BD$2,1,MATCH(BB$1,Baseline!$B$1:$BD$1,0)))</f>
        <v>0</v>
      </c>
      <c r="BC604">
        <f>IFERROR(INDEX(JMP!$AJ$2:$AU$1000,MATCH($A604,JMP!$A$2:$A$1000,0),MATCH(BC$1,JMP!$AJ$1:$AU$1,0)),INDEX(Baseline!$B$2:$BD$2,1,MATCH(BC$1,Baseline!$B$1:$BD$1,0)))</f>
        <v>4</v>
      </c>
      <c r="BD604">
        <f>IFERROR(INDEX(JMP!$AJ$2:$AU$1000,MATCH($A604,JMP!$A$2:$A$1000,0),MATCH(BD$1,JMP!$AJ$1:$AU$1,0)),INDEX(Baseline!$B$2:$BD$2,1,MATCH(BD$1,Baseline!$B$1:$BD$1,0)))</f>
        <v>4.3454245980500001</v>
      </c>
      <c r="BE604">
        <f>IFERROR(INDEX(JMP!$AJ$2:$AU$1000,MATCH($A604,JMP!$A$2:$A$1000,0),MATCH(BE$1,JMP!$AJ$1:$AU$1,0)),INDEX(Baseline!$B$2:$BE$2,1,MATCH(BE$1,Baseline!$B$1:$BE$1,0)))</f>
        <v>400000</v>
      </c>
      <c r="BF604" t="str">
        <f t="shared" si="45"/>
        <v>yes</v>
      </c>
      <c r="BG604" t="str">
        <f t="shared" si="46"/>
        <v>yes</v>
      </c>
      <c r="BH604">
        <f t="shared" si="47"/>
        <v>0.25</v>
      </c>
      <c r="BI604">
        <f t="shared" si="48"/>
        <v>30</v>
      </c>
      <c r="BK604">
        <v>605</v>
      </c>
      <c r="BL604" t="str">
        <f t="shared" si="49"/>
        <v>winter</v>
      </c>
    </row>
    <row r="605" spans="1:64" x14ac:dyDescent="0.35">
      <c r="A605">
        <v>604</v>
      </c>
      <c r="B605">
        <f>IFERROR(INDEX(JMP!$AJ$2:$AU$1000,MATCH($A605,JMP!$A$2:$A$1000,0),MATCH(B$1,JMP!$AJ$1:$AU$1,0)),INDEX(Baseline!$B$2:$BD$2,1,MATCH(B$1,Baseline!$B$1:$BD$1,0)))</f>
        <v>0</v>
      </c>
      <c r="C605">
        <f>IFERROR(INDEX(JMP!$AJ$2:$AU$1000,MATCH($A605,JMP!$A$2:$A$1000,0),MATCH(C$1,JMP!$AJ$1:$AU$1,0)),INDEX(Baseline!$B$2:$BD$2,1,MATCH(C$1,Baseline!$B$1:$BD$1,0)))</f>
        <v>8760</v>
      </c>
      <c r="D605">
        <f>IFERROR(INDEX(JMP!$AJ$2:$AU$1000,MATCH($A605,JMP!$A$2:$A$1000,0),MATCH(D$1,JMP!$AJ$1:$AU$1,0)),INDEX(Baseline!$B$2:$BD$2,1,MATCH(D$1,Baseline!$B$1:$BD$1,0)))</f>
        <v>1</v>
      </c>
      <c r="E605">
        <f>IFERROR(INDEX(JMP!$AJ$2:$AU$1000,MATCH($A605,JMP!$A$2:$A$1000,0),MATCH(E$1,JMP!$AJ$1:$AU$1,0)),INDEX(Baseline!$B$2:$BD$2,1,MATCH(E$1,Baseline!$B$1:$BD$1,0)))</f>
        <v>1</v>
      </c>
      <c r="F605" t="str">
        <f>IFERROR(INDEX(JMP!$AJ$2:$AU$1000,MATCH($A605,JMP!$A$2:$A$1000,0),MATCH(F$1,JMP!$AJ$1:$AU$1,0)),INDEX(Baseline!$B$2:$BD$2,1,MATCH(F$1,Baseline!$B$1:$BD$1,0)))</f>
        <v>e344</v>
      </c>
      <c r="G605" t="str">
        <f>IFERROR(INDEX(JMP!$AJ$2:$AU$1000,MATCH($A605,JMP!$A$2:$A$1000,0),MATCH(G$1,JMP!$AJ$1:$AU$1,0)),INDEX(Baseline!$B$2:$BD$2,1,MATCH(G$1,Baseline!$B$1:$BD$1,0)))</f>
        <v>e340</v>
      </c>
      <c r="H605">
        <f>IFERROR(INDEX(JMP!$AJ$2:$AU$1000,MATCH($A605,JMP!$A$2:$A$1000,0),MATCH(H$1,JMP!$AJ$1:$AU$1,0)),INDEX(Baseline!$B$2:$BD$2,1,MATCH(H$1,Baseline!$B$1:$BD$1,0)))</f>
        <v>1.5</v>
      </c>
      <c r="I605">
        <f>IFERROR(INDEX(JMP!$AJ$2:$AU$1000,MATCH($A605,JMP!$A$2:$A$1000,0),MATCH(I$1,JMP!$AJ$1:$AU$1,0)),INDEX(Baseline!$B$2:$BD$2,1,MATCH(I$1,Baseline!$B$1:$BD$1,0)))</f>
        <v>0.42</v>
      </c>
      <c r="J605">
        <f>IFERROR(INDEX(JMP!$AJ$2:$AU$1000,MATCH($A605,JMP!$A$2:$A$1000,0),MATCH(J$1,JMP!$AJ$1:$AU$1,0)),INDEX(Baseline!$B$2:$BD$2,1,MATCH(J$1,Baseline!$B$1:$BD$1,0)))</f>
        <v>1</v>
      </c>
      <c r="K605">
        <f>IFERROR(INDEX(JMP!$AJ$2:$AU$1000,MATCH($A605,JMP!$A$2:$A$1000,0),MATCH(K$1,JMP!$AJ$1:$AU$1,0)),INDEX(Baseline!$B$2:$BD$2,1,MATCH(K$1,Baseline!$B$1:$BD$1,0)))</f>
        <v>0</v>
      </c>
      <c r="L605">
        <f>IFERROR(INDEX(JMP!$AJ$2:$AU$1000,MATCH($A605,JMP!$A$2:$A$1000,0),MATCH(L$1,JMP!$AJ$1:$AU$1,0)),INDEX(Baseline!$B$2:$BD$2,1,MATCH(L$1,Baseline!$B$1:$BD$1,0)))</f>
        <v>5.3935081689948761E-2</v>
      </c>
      <c r="M605" t="b">
        <f>IFERROR(INDEX(JMP!$AJ$2:$AU$1000,MATCH($A605,JMP!$A$2:$A$1000,0),MATCH(M$1,JMP!$AJ$1:$AU$1,0)),INDEX(Baseline!$B$2:$BD$2,1,MATCH(M$1,Baseline!$B$1:$BD$1,0)))</f>
        <v>0</v>
      </c>
      <c r="N605" t="b">
        <f>IFERROR(INDEX(JMP!$AJ$2:$AU$1000,MATCH($A605,JMP!$A$2:$A$1000,0),MATCH(N$1,JMP!$AJ$1:$AU$1,0)),INDEX(Baseline!$B$2:$BD$2,1,MATCH(N$1,Baseline!$B$1:$BD$1,0)))</f>
        <v>0</v>
      </c>
      <c r="O605">
        <f>IFERROR(INDEX(JMP!$AJ$2:$AU$1000,MATCH($A605,JMP!$A$2:$A$1000,0),MATCH(O$1,JMP!$AJ$1:$AU$1,0)),INDEX(Baseline!$B$2:$BD$2,1,MATCH(O$1,Baseline!$B$1:$BD$1,0)))</f>
        <v>7</v>
      </c>
      <c r="P605">
        <f>IFERROR(INDEX(JMP!$AJ$2:$AU$1000,MATCH($A605,JMP!$A$2:$A$1000,0),MATCH(P$1,JMP!$AJ$1:$AU$1,0)),INDEX(Baseline!$B$2:$BD$2,1,MATCH(P$1,Baseline!$B$1:$BD$1,0)))</f>
        <v>200</v>
      </c>
      <c r="Q605">
        <f>IFERROR(INDEX(JMP!$AJ$2:$AU$1000,MATCH($A605,JMP!$A$2:$A$1000,0),MATCH(Q$1,JMP!$AJ$1:$AU$1,0)),INDEX(Baseline!$B$2:$BD$2,1,MATCH(Q$1,Baseline!$B$1:$BD$1,0)))</f>
        <v>10</v>
      </c>
      <c r="R605">
        <f>IFERROR(INDEX(JMP!$AJ$2:$AU$1000,MATCH($A605,JMP!$A$2:$A$1000,0),MATCH(R$1,JMP!$AJ$1:$AU$1,0)),INDEX(Baseline!$B$2:$BD$2,1,MATCH(R$1,Baseline!$B$1:$BD$1,0)))</f>
        <v>0</v>
      </c>
      <c r="S605">
        <f>IFERROR(INDEX(JMP!$AJ$2:$AU$1000,MATCH($A605,JMP!$A$2:$A$1000,0),MATCH(S$1,JMP!$AJ$1:$AU$1,0)),INDEX(Baseline!$B$2:$BD$2,1,MATCH(S$1,Baseline!$B$1:$BD$1,0)))</f>
        <v>1</v>
      </c>
      <c r="T605">
        <f>IFERROR(INDEX(JMP!$AJ$2:$AU$1000,MATCH($A605,JMP!$A$2:$A$1000,0),MATCH(T$1,JMP!$AJ$1:$AU$1,0)),INDEX(Baseline!$B$2:$BD$2,1,MATCH(T$1,Baseline!$B$1:$BD$1,0)))</f>
        <v>0</v>
      </c>
      <c r="U605" t="str">
        <f>IFERROR(INDEX(JMP!$AJ$2:$AU$1000,MATCH($A605,JMP!$A$2:$A$1000,0),MATCH(U$1,JMP!$AJ$1:$AU$1,0)),INDEX(Baseline!$B$2:$BD$2,1,MATCH(U$1,Baseline!$B$1:$BD$1,0)))</f>
        <v>Titan</v>
      </c>
      <c r="V605">
        <f>IFERROR(INDEX(JMP!$AJ$2:$AU$1000,MATCH($A605,JMP!$A$2:$A$1000,0),MATCH(V$1,JMP!$AJ$1:$AU$1,0)),INDEX(Baseline!$B$2:$BD$2,1,MATCH(V$1,Baseline!$B$1:$BD$1,0)))</f>
        <v>3</v>
      </c>
      <c r="W605">
        <f>IFERROR(INDEX(JMP!$AJ$2:$AU$1000,MATCH($A605,JMP!$A$2:$A$1000,0),MATCH(W$1,JMP!$AJ$1:$AU$1,0)),INDEX(Baseline!$B$2:$BD$2,1,MATCH(W$1,Baseline!$B$1:$BD$1,0)))</f>
        <v>0.37</v>
      </c>
      <c r="X605">
        <f>IFERROR(INDEX(JMP!$AJ$2:$AU$1000,MATCH($A605,JMP!$A$2:$A$1000,0),MATCH(X$1,JMP!$AJ$1:$AU$1,0)),INDEX(Baseline!$B$2:$BD$2,1,MATCH(X$1,Baseline!$B$1:$BD$1,0)))</f>
        <v>4</v>
      </c>
      <c r="Y605">
        <f>IFERROR(INDEX(JMP!$AJ$2:$AU$1000,MATCH($A605,JMP!$A$2:$A$1000,0),MATCH(Y$1,JMP!$AJ$1:$AU$1,0)),INDEX(Baseline!$B$2:$BD$2,1,MATCH(Y$1,Baseline!$B$1:$BD$1,0)))</f>
        <v>4</v>
      </c>
      <c r="Z605">
        <f>IFERROR(INDEX(JMP!$AJ$2:$AU$1000,MATCH($A605,JMP!$A$2:$A$1000,0),MATCH(Z$1,JMP!$AJ$1:$AU$1,0)),INDEX(Baseline!$B$2:$BD$2,1,MATCH(Z$1,Baseline!$B$1:$BD$1,0)))</f>
        <v>1970</v>
      </c>
      <c r="AA605">
        <f>IFERROR(INDEX(JMP!$AJ$2:$AU$1000,MATCH($A605,JMP!$A$2:$A$1000,0),MATCH(AA$1,JMP!$AJ$1:$AU$1,0)),INDEX(Baseline!$B$2:$BD$2,1,MATCH(AA$1,Baseline!$B$1:$BD$1,0)))</f>
        <v>1970</v>
      </c>
      <c r="AB605">
        <f>IFERROR(INDEX(JMP!$AJ$2:$AU$1000,MATCH($A605,JMP!$A$2:$A$1000,0),MATCH(AB$1,JMP!$AJ$1:$AU$1,0)),INDEX(Baseline!$B$2:$BD$2,1,MATCH(AB$1,Baseline!$B$1:$BD$1,0)))</f>
        <v>0</v>
      </c>
      <c r="AC605">
        <f>IFERROR(INDEX(JMP!$AJ$2:$AU$1000,MATCH($A605,JMP!$A$2:$A$1000,0),MATCH(AC$1,JMP!$AJ$1:$AU$1,0)),INDEX(Baseline!$B$2:$BD$2,1,MATCH(AC$1,Baseline!$B$1:$BD$1,0)))</f>
        <v>1</v>
      </c>
      <c r="AD605">
        <f>IFERROR(INDEX(JMP!$AJ$2:$AU$1000,MATCH($A605,JMP!$A$2:$A$1000,0),MATCH(AD$1,JMP!$AJ$1:$AU$1,0)),INDEX(Baseline!$B$2:$BD$2,1,MATCH(AD$1,Baseline!$B$1:$BD$1,0)))</f>
        <v>8</v>
      </c>
      <c r="AE605">
        <f>IFERROR(INDEX(JMP!$AJ$2:$AU$1000,MATCH($A605,JMP!$A$2:$A$1000,0),MATCH(AE$1,JMP!$AJ$1:$AU$1,0)),INDEX(Baseline!$B$2:$BD$2,1,MATCH(AE$1,Baseline!$B$1:$BD$1,0)))</f>
        <v>0.25</v>
      </c>
      <c r="AF605" t="str">
        <f>IFERROR(INDEX(JMP!$AJ$2:$AU$1000,MATCH($A605,JMP!$A$2:$A$1000,0),MATCH(AF$1,JMP!$AJ$1:$AU$1,0)),INDEX(Baseline!$B$2:$BD$2,1,MATCH(AF$1,Baseline!$B$1:$BD$1,0)))</f>
        <v>bwb</v>
      </c>
      <c r="AG605" t="str">
        <f>IFERROR(INDEX(JMP!$AJ$2:$AU$1000,MATCH($A605,JMP!$A$2:$A$1000,0),MATCH(AG$1,JMP!$AJ$1:$AU$1,0)),INDEX(Baseline!$B$2:$BD$2,1,MATCH(AG$1,Baseline!$B$1:$BD$1,0)))</f>
        <v>V-tail</v>
      </c>
      <c r="AH605">
        <f>IFERROR(INDEX(JMP!$AJ$2:$AU$1000,MATCH($A605,JMP!$A$2:$A$1000,0),MATCH(AH$1,JMP!$AJ$1:$AU$1,0)),INDEX(Baseline!$B$2:$BD$2,1,MATCH(AH$1,Baseline!$B$1:$BD$1,0)))</f>
        <v>0</v>
      </c>
      <c r="AI605">
        <f>IFERROR(INDEX(JMP!$AJ$2:$AU$1000,MATCH($A605,JMP!$A$2:$A$1000,0),MATCH(AI$1,JMP!$AJ$1:$AU$1,0)),INDEX(Baseline!$B$2:$BD$2,1,MATCH(AI$1,Baseline!$B$1:$BD$1,0)))</f>
        <v>724000000</v>
      </c>
      <c r="AJ605">
        <f>IFERROR(INDEX(JMP!$AJ$2:$AU$1000,MATCH($A605,JMP!$A$2:$A$1000,0),MATCH(AJ$1,JMP!$AJ$1:$AU$1,0)),INDEX(Baseline!$B$2:$BD$2,1,MATCH(AJ$1,Baseline!$B$1:$BD$1,0)))</f>
        <v>54500000</v>
      </c>
      <c r="AK605">
        <f>IFERROR(INDEX(JMP!$AJ$2:$AU$1000,MATCH($A605,JMP!$A$2:$A$1000,0),MATCH(AK$1,JMP!$AJ$1:$AU$1,0)),INDEX(Baseline!$B$2:$BD$2,1,MATCH(AK$1,Baseline!$B$1:$BD$1,0)))</f>
        <v>30</v>
      </c>
      <c r="AL605">
        <f>IFERROR(INDEX(JMP!$AJ$2:$AU$1000,MATCH($A605,JMP!$A$2:$A$1000,0),MATCH(AL$1,JMP!$AJ$1:$AU$1,0)),INDEX(Baseline!$B$2:$BD$2,1,MATCH(AL$1,Baseline!$B$1:$BD$1,0)))</f>
        <v>1.574252819097386E-2</v>
      </c>
      <c r="AM605">
        <f>IFERROR(INDEX(JMP!$AJ$2:$AU$1000,MATCH($A605,JMP!$A$2:$A$1000,0),MATCH(AM$1,JMP!$AJ$1:$AU$1,0)),INDEX(Baseline!$B$2:$BD$2,1,MATCH(AM$1,Baseline!$B$1:$BD$1,0)))</f>
        <v>10.333053359428572</v>
      </c>
      <c r="AN605">
        <f>IFERROR(INDEX(JMP!$AJ$2:$AU$1000,MATCH($A605,JMP!$A$2:$A$1000,0),MATCH(AN$1,JMP!$AJ$1:$AU$1,0)),INDEX(Baseline!$B$2:$BD$2,1,MATCH(AN$1,Baseline!$B$1:$BD$1,0)))</f>
        <v>1.7310295433675587</v>
      </c>
      <c r="AO605">
        <f>IFERROR(INDEX(JMP!$AJ$2:$AU$1000,MATCH($A605,JMP!$A$2:$A$1000,0),MATCH(AO$1,JMP!$AJ$1:$AU$1,0)),INDEX(Baseline!$B$2:$BD$2,1,MATCH(AO$1,Baseline!$B$1:$BD$1,0)))</f>
        <v>0.43658739792250995</v>
      </c>
      <c r="AP605">
        <f>IFERROR(INDEX(JMP!$AJ$2:$AU$1000,MATCH($A605,JMP!$A$2:$A$1000,0),MATCH(AP$1,JMP!$AJ$1:$AU$1,0)),INDEX(Baseline!$B$2:$BD$2,1,MATCH(AP$1,Baseline!$B$1:$BD$1,0)))</f>
        <v>0</v>
      </c>
      <c r="AQ605">
        <f>IFERROR(INDEX(JMP!$AJ$2:$AU$1000,MATCH($A605,JMP!$A$2:$A$1000,0),MATCH(AQ$1,JMP!$AJ$1:$AU$1,0)),INDEX(Baseline!$B$2:$BD$2,1,MATCH(AQ$1,Baseline!$B$1:$BD$1,0)))</f>
        <v>0.35</v>
      </c>
      <c r="AR605">
        <f>IFERROR(INDEX(JMP!$AJ$2:$AU$1000,MATCH($A605,JMP!$A$2:$A$1000,0),MATCH(AR$1,JMP!$AJ$1:$AU$1,0)),INDEX(Baseline!$B$2:$BD$2,1,MATCH(AR$1,Baseline!$B$1:$BD$1,0)))</f>
        <v>0</v>
      </c>
      <c r="AS605">
        <f>IFERROR(INDEX(JMP!$AJ$2:$AU$1000,MATCH($A605,JMP!$A$2:$A$1000,0),MATCH(AS$1,JMP!$AJ$1:$AU$1,0)),INDEX(Baseline!$B$2:$BD$2,1,MATCH(AS$1,Baseline!$B$1:$BD$1,0)))</f>
        <v>0</v>
      </c>
      <c r="AT605">
        <f>IFERROR(INDEX(JMP!$AJ$2:$AU$1000,MATCH($A605,JMP!$A$2:$A$1000,0),MATCH(AT$1,JMP!$AJ$1:$AU$1,0)),INDEX(Baseline!$B$2:$BD$2,1,MATCH(AT$1,Baseline!$B$1:$BD$1,0)))</f>
        <v>500</v>
      </c>
      <c r="AU605">
        <f>IFERROR(INDEX(JMP!$AJ$2:$AU$1000,MATCH($A605,JMP!$A$2:$A$1000,0),MATCH(AU$1,JMP!$AJ$1:$AU$1,0)),INDEX(Baseline!$B$2:$BD$2,1,MATCH(AU$1,Baseline!$B$1:$BD$1,0)))</f>
        <v>50</v>
      </c>
      <c r="AV605">
        <f>IFERROR(INDEX(JMP!$AJ$2:$AU$1000,MATCH($A605,JMP!$A$2:$A$1000,0),MATCH(AV$1,JMP!$AJ$1:$AU$1,0)),INDEX(Baseline!$B$2:$BD$2,1,MATCH(AV$1,Baseline!$B$1:$BD$1,0)))</f>
        <v>12.1</v>
      </c>
      <c r="AW605">
        <f>IFERROR(INDEX(JMP!$AJ$2:$AU$1000,MATCH($A605,JMP!$A$2:$A$1000,0),MATCH(AW$1,JMP!$AJ$1:$AU$1,0)),INDEX(Baseline!$B$2:$BD$2,1,MATCH(AW$1,Baseline!$B$1:$BD$1,0)))</f>
        <v>1.9961979999999998E-3</v>
      </c>
      <c r="AX605">
        <f>IFERROR(INDEX(JMP!$AJ$2:$AU$1000,MATCH($A605,JMP!$A$2:$A$1000,0),MATCH(AX$1,JMP!$AJ$1:$AU$1,0)),INDEX(Baseline!$B$2:$BD$2,1,MATCH(AX$1,Baseline!$B$1:$BD$1,0)))</f>
        <v>1.9961979999999998E-3</v>
      </c>
      <c r="AY605">
        <f>IFERROR(INDEX(JMP!$AJ$2:$AU$1000,MATCH($A605,JMP!$A$2:$A$1000,0),MATCH(AY$1,JMP!$AJ$1:$AU$1,0)),INDEX(Baseline!$B$2:$BD$2,1,MATCH(AY$1,Baseline!$B$1:$BD$1,0)))</f>
        <v>1.9607137E-2</v>
      </c>
      <c r="AZ605">
        <f>IFERROR(INDEX(JMP!$AJ$2:$AU$1000,MATCH($A605,JMP!$A$2:$A$1000,0),MATCH(AZ$1,JMP!$AJ$1:$AU$1,0)),INDEX(Baseline!$B$2:$BD$2,1,MATCH(AZ$1,Baseline!$B$1:$BD$1,0)))</f>
        <v>0</v>
      </c>
      <c r="BA605">
        <f>IFERROR(INDEX(JMP!$AJ$2:$AU$1000,MATCH($A605,JMP!$A$2:$A$1000,0),MATCH(BA$1,JMP!$AJ$1:$AU$1,0)),INDEX(Baseline!$B$2:$BD$2,1,MATCH(BA$1,Baseline!$B$1:$BD$1,0)))</f>
        <v>10</v>
      </c>
      <c r="BB605">
        <f>IFERROR(INDEX(JMP!$AJ$2:$AU$1000,MATCH($A605,JMP!$A$2:$A$1000,0),MATCH(BB$1,JMP!$AJ$1:$AU$1,0)),INDEX(Baseline!$B$2:$BD$2,1,MATCH(BB$1,Baseline!$B$1:$BD$1,0)))</f>
        <v>0</v>
      </c>
      <c r="BC605">
        <f>IFERROR(INDEX(JMP!$AJ$2:$AU$1000,MATCH($A605,JMP!$A$2:$A$1000,0),MATCH(BC$1,JMP!$AJ$1:$AU$1,0)),INDEX(Baseline!$B$2:$BD$2,1,MATCH(BC$1,Baseline!$B$1:$BD$1,0)))</f>
        <v>3</v>
      </c>
      <c r="BD605">
        <f>IFERROR(INDEX(JMP!$AJ$2:$AU$1000,MATCH($A605,JMP!$A$2:$A$1000,0),MATCH(BD$1,JMP!$AJ$1:$AU$1,0)),INDEX(Baseline!$B$2:$BD$2,1,MATCH(BD$1,Baseline!$B$1:$BD$1,0)))</f>
        <v>3.2048737835000001</v>
      </c>
      <c r="BE605">
        <f>IFERROR(INDEX(JMP!$AJ$2:$AU$1000,MATCH($A605,JMP!$A$2:$A$1000,0),MATCH(BE$1,JMP!$AJ$1:$AU$1,0)),INDEX(Baseline!$B$2:$BE$2,1,MATCH(BE$1,Baseline!$B$1:$BE$1,0)))</f>
        <v>400000</v>
      </c>
      <c r="BF605" t="str">
        <f t="shared" si="45"/>
        <v>no</v>
      </c>
      <c r="BG605" t="str">
        <f t="shared" si="46"/>
        <v>no</v>
      </c>
      <c r="BH605">
        <f t="shared" si="47"/>
        <v>0.25</v>
      </c>
      <c r="BI605">
        <f t="shared" si="48"/>
        <v>10</v>
      </c>
      <c r="BK605">
        <v>606</v>
      </c>
      <c r="BL605" t="str">
        <f t="shared" si="49"/>
        <v>fall</v>
      </c>
    </row>
    <row r="606" spans="1:64" x14ac:dyDescent="0.35">
      <c r="A606">
        <v>605</v>
      </c>
      <c r="B606">
        <f>IFERROR(INDEX(JMP!$AJ$2:$AU$1000,MATCH($A606,JMP!$A$2:$A$1000,0),MATCH(B$1,JMP!$AJ$1:$AU$1,0)),INDEX(Baseline!$B$2:$BD$2,1,MATCH(B$1,Baseline!$B$1:$BD$1,0)))</f>
        <v>0</v>
      </c>
      <c r="C606">
        <f>IFERROR(INDEX(JMP!$AJ$2:$AU$1000,MATCH($A606,JMP!$A$2:$A$1000,0),MATCH(C$1,JMP!$AJ$1:$AU$1,0)),INDEX(Baseline!$B$2:$BD$2,1,MATCH(C$1,Baseline!$B$1:$BD$1,0)))</f>
        <v>8760</v>
      </c>
      <c r="D606">
        <f>IFERROR(INDEX(JMP!$AJ$2:$AU$1000,MATCH($A606,JMP!$A$2:$A$1000,0),MATCH(D$1,JMP!$AJ$1:$AU$1,0)),INDEX(Baseline!$B$2:$BD$2,1,MATCH(D$1,Baseline!$B$1:$BD$1,0)))</f>
        <v>1</v>
      </c>
      <c r="E606">
        <f>IFERROR(INDEX(JMP!$AJ$2:$AU$1000,MATCH($A606,JMP!$A$2:$A$1000,0),MATCH(E$1,JMP!$AJ$1:$AU$1,0)),INDEX(Baseline!$B$2:$BD$2,1,MATCH(E$1,Baseline!$B$1:$BD$1,0)))</f>
        <v>1</v>
      </c>
      <c r="F606" t="str">
        <f>IFERROR(INDEX(JMP!$AJ$2:$AU$1000,MATCH($A606,JMP!$A$2:$A$1000,0),MATCH(F$1,JMP!$AJ$1:$AU$1,0)),INDEX(Baseline!$B$2:$BD$2,1,MATCH(F$1,Baseline!$B$1:$BD$1,0)))</f>
        <v>e344</v>
      </c>
      <c r="G606" t="str">
        <f>IFERROR(INDEX(JMP!$AJ$2:$AU$1000,MATCH($A606,JMP!$A$2:$A$1000,0),MATCH(G$1,JMP!$AJ$1:$AU$1,0)),INDEX(Baseline!$B$2:$BD$2,1,MATCH(G$1,Baseline!$B$1:$BD$1,0)))</f>
        <v>e340</v>
      </c>
      <c r="H606">
        <f>IFERROR(INDEX(JMP!$AJ$2:$AU$1000,MATCH($A606,JMP!$A$2:$A$1000,0),MATCH(H$1,JMP!$AJ$1:$AU$1,0)),INDEX(Baseline!$B$2:$BD$2,1,MATCH(H$1,Baseline!$B$1:$BD$1,0)))</f>
        <v>1.5</v>
      </c>
      <c r="I606">
        <f>IFERROR(INDEX(JMP!$AJ$2:$AU$1000,MATCH($A606,JMP!$A$2:$A$1000,0),MATCH(I$1,JMP!$AJ$1:$AU$1,0)),INDEX(Baseline!$B$2:$BD$2,1,MATCH(I$1,Baseline!$B$1:$BD$1,0)))</f>
        <v>0.42</v>
      </c>
      <c r="J606">
        <f>IFERROR(INDEX(JMP!$AJ$2:$AU$1000,MATCH($A606,JMP!$A$2:$A$1000,0),MATCH(J$1,JMP!$AJ$1:$AU$1,0)),INDEX(Baseline!$B$2:$BD$2,1,MATCH(J$1,Baseline!$B$1:$BD$1,0)))</f>
        <v>1</v>
      </c>
      <c r="K606">
        <f>IFERROR(INDEX(JMP!$AJ$2:$AU$1000,MATCH($A606,JMP!$A$2:$A$1000,0),MATCH(K$1,JMP!$AJ$1:$AU$1,0)),INDEX(Baseline!$B$2:$BD$2,1,MATCH(K$1,Baseline!$B$1:$BD$1,0)))</f>
        <v>0</v>
      </c>
      <c r="L606">
        <f>IFERROR(INDEX(JMP!$AJ$2:$AU$1000,MATCH($A606,JMP!$A$2:$A$1000,0),MATCH(L$1,JMP!$AJ$1:$AU$1,0)),INDEX(Baseline!$B$2:$BD$2,1,MATCH(L$1,Baseline!$B$1:$BD$1,0)))</f>
        <v>0.14522107146143451</v>
      </c>
      <c r="M606" t="b">
        <f>IFERROR(INDEX(JMP!$AJ$2:$AU$1000,MATCH($A606,JMP!$A$2:$A$1000,0),MATCH(M$1,JMP!$AJ$1:$AU$1,0)),INDEX(Baseline!$B$2:$BD$2,1,MATCH(M$1,Baseline!$B$1:$BD$1,0)))</f>
        <v>0</v>
      </c>
      <c r="N606" t="b">
        <f>IFERROR(INDEX(JMP!$AJ$2:$AU$1000,MATCH($A606,JMP!$A$2:$A$1000,0),MATCH(N$1,JMP!$AJ$1:$AU$1,0)),INDEX(Baseline!$B$2:$BD$2,1,MATCH(N$1,Baseline!$B$1:$BD$1,0)))</f>
        <v>0</v>
      </c>
      <c r="O606">
        <f>IFERROR(INDEX(JMP!$AJ$2:$AU$1000,MATCH($A606,JMP!$A$2:$A$1000,0),MATCH(O$1,JMP!$AJ$1:$AU$1,0)),INDEX(Baseline!$B$2:$BD$2,1,MATCH(O$1,Baseline!$B$1:$BD$1,0)))</f>
        <v>7</v>
      </c>
      <c r="P606">
        <f>IFERROR(INDEX(JMP!$AJ$2:$AU$1000,MATCH($A606,JMP!$A$2:$A$1000,0),MATCH(P$1,JMP!$AJ$1:$AU$1,0)),INDEX(Baseline!$B$2:$BD$2,1,MATCH(P$1,Baseline!$B$1:$BD$1,0)))</f>
        <v>200</v>
      </c>
      <c r="Q606">
        <f>IFERROR(INDEX(JMP!$AJ$2:$AU$1000,MATCH($A606,JMP!$A$2:$A$1000,0),MATCH(Q$1,JMP!$AJ$1:$AU$1,0)),INDEX(Baseline!$B$2:$BD$2,1,MATCH(Q$1,Baseline!$B$1:$BD$1,0)))</f>
        <v>10</v>
      </c>
      <c r="R606">
        <f>IFERROR(INDEX(JMP!$AJ$2:$AU$1000,MATCH($A606,JMP!$A$2:$A$1000,0),MATCH(R$1,JMP!$AJ$1:$AU$1,0)),INDEX(Baseline!$B$2:$BD$2,1,MATCH(R$1,Baseline!$B$1:$BD$1,0)))</f>
        <v>0</v>
      </c>
      <c r="S606">
        <f>IFERROR(INDEX(JMP!$AJ$2:$AU$1000,MATCH($A606,JMP!$A$2:$A$1000,0),MATCH(S$1,JMP!$AJ$1:$AU$1,0)),INDEX(Baseline!$B$2:$BD$2,1,MATCH(S$1,Baseline!$B$1:$BD$1,0)))</f>
        <v>1</v>
      </c>
      <c r="T606">
        <f>IFERROR(INDEX(JMP!$AJ$2:$AU$1000,MATCH($A606,JMP!$A$2:$A$1000,0),MATCH(T$1,JMP!$AJ$1:$AU$1,0)),INDEX(Baseline!$B$2:$BD$2,1,MATCH(T$1,Baseline!$B$1:$BD$1,0)))</f>
        <v>0</v>
      </c>
      <c r="U606" t="str">
        <f>IFERROR(INDEX(JMP!$AJ$2:$AU$1000,MATCH($A606,JMP!$A$2:$A$1000,0),MATCH(U$1,JMP!$AJ$1:$AU$1,0)),INDEX(Baseline!$B$2:$BD$2,1,MATCH(U$1,Baseline!$B$1:$BD$1,0)))</f>
        <v>Titan</v>
      </c>
      <c r="V606">
        <f>IFERROR(INDEX(JMP!$AJ$2:$AU$1000,MATCH($A606,JMP!$A$2:$A$1000,0),MATCH(V$1,JMP!$AJ$1:$AU$1,0)),INDEX(Baseline!$B$2:$BD$2,1,MATCH(V$1,Baseline!$B$1:$BD$1,0)))</f>
        <v>3</v>
      </c>
      <c r="W606">
        <f>IFERROR(INDEX(JMP!$AJ$2:$AU$1000,MATCH($A606,JMP!$A$2:$A$1000,0),MATCH(W$1,JMP!$AJ$1:$AU$1,0)),INDEX(Baseline!$B$2:$BD$2,1,MATCH(W$1,Baseline!$B$1:$BD$1,0)))</f>
        <v>0.37</v>
      </c>
      <c r="X606">
        <f>IFERROR(INDEX(JMP!$AJ$2:$AU$1000,MATCH($A606,JMP!$A$2:$A$1000,0),MATCH(X$1,JMP!$AJ$1:$AU$1,0)),INDEX(Baseline!$B$2:$BD$2,1,MATCH(X$1,Baseline!$B$1:$BD$1,0)))</f>
        <v>4</v>
      </c>
      <c r="Y606">
        <f>IFERROR(INDEX(JMP!$AJ$2:$AU$1000,MATCH($A606,JMP!$A$2:$A$1000,0),MATCH(Y$1,JMP!$AJ$1:$AU$1,0)),INDEX(Baseline!$B$2:$BD$2,1,MATCH(Y$1,Baseline!$B$1:$BD$1,0)))</f>
        <v>4</v>
      </c>
      <c r="Z606">
        <f>IFERROR(INDEX(JMP!$AJ$2:$AU$1000,MATCH($A606,JMP!$A$2:$A$1000,0),MATCH(Z$1,JMP!$AJ$1:$AU$1,0)),INDEX(Baseline!$B$2:$BD$2,1,MATCH(Z$1,Baseline!$B$1:$BD$1,0)))</f>
        <v>1970</v>
      </c>
      <c r="AA606">
        <f>IFERROR(INDEX(JMP!$AJ$2:$AU$1000,MATCH($A606,JMP!$A$2:$A$1000,0),MATCH(AA$1,JMP!$AJ$1:$AU$1,0)),INDEX(Baseline!$B$2:$BD$2,1,MATCH(AA$1,Baseline!$B$1:$BD$1,0)))</f>
        <v>1970</v>
      </c>
      <c r="AB606">
        <f>IFERROR(INDEX(JMP!$AJ$2:$AU$1000,MATCH($A606,JMP!$A$2:$A$1000,0),MATCH(AB$1,JMP!$AJ$1:$AU$1,0)),INDEX(Baseline!$B$2:$BD$2,1,MATCH(AB$1,Baseline!$B$1:$BD$1,0)))</f>
        <v>0</v>
      </c>
      <c r="AC606">
        <f>IFERROR(INDEX(JMP!$AJ$2:$AU$1000,MATCH($A606,JMP!$A$2:$A$1000,0),MATCH(AC$1,JMP!$AJ$1:$AU$1,0)),INDEX(Baseline!$B$2:$BD$2,1,MATCH(AC$1,Baseline!$B$1:$BD$1,0)))</f>
        <v>1</v>
      </c>
      <c r="AD606">
        <f>IFERROR(INDEX(JMP!$AJ$2:$AU$1000,MATCH($A606,JMP!$A$2:$A$1000,0),MATCH(AD$1,JMP!$AJ$1:$AU$1,0)),INDEX(Baseline!$B$2:$BD$2,1,MATCH(AD$1,Baseline!$B$1:$BD$1,0)))</f>
        <v>8</v>
      </c>
      <c r="AE606">
        <f>IFERROR(INDEX(JMP!$AJ$2:$AU$1000,MATCH($A606,JMP!$A$2:$A$1000,0),MATCH(AE$1,JMP!$AJ$1:$AU$1,0)),INDEX(Baseline!$B$2:$BD$2,1,MATCH(AE$1,Baseline!$B$1:$BD$1,0)))</f>
        <v>1</v>
      </c>
      <c r="AF606" t="str">
        <f>IFERROR(INDEX(JMP!$AJ$2:$AU$1000,MATCH($A606,JMP!$A$2:$A$1000,0),MATCH(AF$1,JMP!$AJ$1:$AU$1,0)),INDEX(Baseline!$B$2:$BD$2,1,MATCH(AF$1,Baseline!$B$1:$BD$1,0)))</f>
        <v>bwb</v>
      </c>
      <c r="AG606" t="str">
        <f>IFERROR(INDEX(JMP!$AJ$2:$AU$1000,MATCH($A606,JMP!$A$2:$A$1000,0),MATCH(AG$1,JMP!$AJ$1:$AU$1,0)),INDEX(Baseline!$B$2:$BD$2,1,MATCH(AG$1,Baseline!$B$1:$BD$1,0)))</f>
        <v>V-tail</v>
      </c>
      <c r="AH606">
        <f>IFERROR(INDEX(JMP!$AJ$2:$AU$1000,MATCH($A606,JMP!$A$2:$A$1000,0),MATCH(AH$1,JMP!$AJ$1:$AU$1,0)),INDEX(Baseline!$B$2:$BD$2,1,MATCH(AH$1,Baseline!$B$1:$BD$1,0)))</f>
        <v>0</v>
      </c>
      <c r="AI606">
        <f>IFERROR(INDEX(JMP!$AJ$2:$AU$1000,MATCH($A606,JMP!$A$2:$A$1000,0),MATCH(AI$1,JMP!$AJ$1:$AU$1,0)),INDEX(Baseline!$B$2:$BD$2,1,MATCH(AI$1,Baseline!$B$1:$BD$1,0)))</f>
        <v>724000000</v>
      </c>
      <c r="AJ606">
        <f>IFERROR(INDEX(JMP!$AJ$2:$AU$1000,MATCH($A606,JMP!$A$2:$A$1000,0),MATCH(AJ$1,JMP!$AJ$1:$AU$1,0)),INDEX(Baseline!$B$2:$BD$2,1,MATCH(AJ$1,Baseline!$B$1:$BD$1,0)))</f>
        <v>54500000</v>
      </c>
      <c r="AK606">
        <f>IFERROR(INDEX(JMP!$AJ$2:$AU$1000,MATCH($A606,JMP!$A$2:$A$1000,0),MATCH(AK$1,JMP!$AJ$1:$AU$1,0)),INDEX(Baseline!$B$2:$BD$2,1,MATCH(AK$1,Baseline!$B$1:$BD$1,0)))</f>
        <v>30</v>
      </c>
      <c r="AL606">
        <f>IFERROR(INDEX(JMP!$AJ$2:$AU$1000,MATCH($A606,JMP!$A$2:$A$1000,0),MATCH(AL$1,JMP!$AJ$1:$AU$1,0)),INDEX(Baseline!$B$2:$BD$2,1,MATCH(AL$1,Baseline!$B$1:$BD$1,0)))</f>
        <v>2.5430894053513158E-2</v>
      </c>
      <c r="AM606">
        <f>IFERROR(INDEX(JMP!$AJ$2:$AU$1000,MATCH($A606,JMP!$A$2:$A$1000,0),MATCH(AM$1,JMP!$AJ$1:$AU$1,0)),INDEX(Baseline!$B$2:$BD$2,1,MATCH(AM$1,Baseline!$B$1:$BD$1,0)))</f>
        <v>16.14540699927619</v>
      </c>
      <c r="AN606">
        <f>IFERROR(INDEX(JMP!$AJ$2:$AU$1000,MATCH($A606,JMP!$A$2:$A$1000,0),MATCH(AN$1,JMP!$AJ$1:$AU$1,0)),INDEX(Baseline!$B$2:$BD$2,1,MATCH(AN$1,Baseline!$B$1:$BD$1,0)))</f>
        <v>1.8614703241011994</v>
      </c>
      <c r="AO606">
        <f>IFERROR(INDEX(JMP!$AJ$2:$AU$1000,MATCH($A606,JMP!$A$2:$A$1000,0),MATCH(AO$1,JMP!$AJ$1:$AU$1,0)),INDEX(Baseline!$B$2:$BD$2,1,MATCH(AO$1,Baseline!$B$1:$BD$1,0)))</f>
        <v>0.96059183261858661</v>
      </c>
      <c r="AP606">
        <f>IFERROR(INDEX(JMP!$AJ$2:$AU$1000,MATCH($A606,JMP!$A$2:$A$1000,0),MATCH(AP$1,JMP!$AJ$1:$AU$1,0)),INDEX(Baseline!$B$2:$BD$2,1,MATCH(AP$1,Baseline!$B$1:$BD$1,0)))</f>
        <v>0</v>
      </c>
      <c r="AQ606">
        <f>IFERROR(INDEX(JMP!$AJ$2:$AU$1000,MATCH($A606,JMP!$A$2:$A$1000,0),MATCH(AQ$1,JMP!$AJ$1:$AU$1,0)),INDEX(Baseline!$B$2:$BD$2,1,MATCH(AQ$1,Baseline!$B$1:$BD$1,0)))</f>
        <v>0.35</v>
      </c>
      <c r="AR606">
        <f>IFERROR(INDEX(JMP!$AJ$2:$AU$1000,MATCH($A606,JMP!$A$2:$A$1000,0),MATCH(AR$1,JMP!$AJ$1:$AU$1,0)),INDEX(Baseline!$B$2:$BD$2,1,MATCH(AR$1,Baseline!$B$1:$BD$1,0)))</f>
        <v>0</v>
      </c>
      <c r="AS606">
        <f>IFERROR(INDEX(JMP!$AJ$2:$AU$1000,MATCH($A606,JMP!$A$2:$A$1000,0),MATCH(AS$1,JMP!$AJ$1:$AU$1,0)),INDEX(Baseline!$B$2:$BD$2,1,MATCH(AS$1,Baseline!$B$1:$BD$1,0)))</f>
        <v>0</v>
      </c>
      <c r="AT606">
        <f>IFERROR(INDEX(JMP!$AJ$2:$AU$1000,MATCH($A606,JMP!$A$2:$A$1000,0),MATCH(AT$1,JMP!$AJ$1:$AU$1,0)),INDEX(Baseline!$B$2:$BD$2,1,MATCH(AT$1,Baseline!$B$1:$BD$1,0)))</f>
        <v>500</v>
      </c>
      <c r="AU606">
        <f>IFERROR(INDEX(JMP!$AJ$2:$AU$1000,MATCH($A606,JMP!$A$2:$A$1000,0),MATCH(AU$1,JMP!$AJ$1:$AU$1,0)),INDEX(Baseline!$B$2:$BD$2,1,MATCH(AU$1,Baseline!$B$1:$BD$1,0)))</f>
        <v>50</v>
      </c>
      <c r="AV606">
        <f>IFERROR(INDEX(JMP!$AJ$2:$AU$1000,MATCH($A606,JMP!$A$2:$A$1000,0),MATCH(AV$1,JMP!$AJ$1:$AU$1,0)),INDEX(Baseline!$B$2:$BD$2,1,MATCH(AV$1,Baseline!$B$1:$BD$1,0)))</f>
        <v>12.1</v>
      </c>
      <c r="AW606">
        <f>IFERROR(INDEX(JMP!$AJ$2:$AU$1000,MATCH($A606,JMP!$A$2:$A$1000,0),MATCH(AW$1,JMP!$AJ$1:$AU$1,0)),INDEX(Baseline!$B$2:$BD$2,1,MATCH(AW$1,Baseline!$B$1:$BD$1,0)))</f>
        <v>1.9961979999999998E-3</v>
      </c>
      <c r="AX606">
        <f>IFERROR(INDEX(JMP!$AJ$2:$AU$1000,MATCH($A606,JMP!$A$2:$A$1000,0),MATCH(AX$1,JMP!$AJ$1:$AU$1,0)),INDEX(Baseline!$B$2:$BD$2,1,MATCH(AX$1,Baseline!$B$1:$BD$1,0)))</f>
        <v>1.9961979999999998E-3</v>
      </c>
      <c r="AY606">
        <f>IFERROR(INDEX(JMP!$AJ$2:$AU$1000,MATCH($A606,JMP!$A$2:$A$1000,0),MATCH(AY$1,JMP!$AJ$1:$AU$1,0)),INDEX(Baseline!$B$2:$BD$2,1,MATCH(AY$1,Baseline!$B$1:$BD$1,0)))</f>
        <v>1.9607137E-2</v>
      </c>
      <c r="AZ606">
        <f>IFERROR(INDEX(JMP!$AJ$2:$AU$1000,MATCH($A606,JMP!$A$2:$A$1000,0),MATCH(AZ$1,JMP!$AJ$1:$AU$1,0)),INDEX(Baseline!$B$2:$BD$2,1,MATCH(AZ$1,Baseline!$B$1:$BD$1,0)))</f>
        <v>0</v>
      </c>
      <c r="BA606">
        <f>IFERROR(INDEX(JMP!$AJ$2:$AU$1000,MATCH($A606,JMP!$A$2:$A$1000,0),MATCH(BA$1,JMP!$AJ$1:$AU$1,0)),INDEX(Baseline!$B$2:$BD$2,1,MATCH(BA$1,Baseline!$B$1:$BD$1,0)))</f>
        <v>55</v>
      </c>
      <c r="BB606">
        <f>IFERROR(INDEX(JMP!$AJ$2:$AU$1000,MATCH($A606,JMP!$A$2:$A$1000,0),MATCH(BB$1,JMP!$AJ$1:$AU$1,0)),INDEX(Baseline!$B$2:$BD$2,1,MATCH(BB$1,Baseline!$B$1:$BD$1,0)))</f>
        <v>0</v>
      </c>
      <c r="BC606">
        <f>IFERROR(INDEX(JMP!$AJ$2:$AU$1000,MATCH($A606,JMP!$A$2:$A$1000,0),MATCH(BC$1,JMP!$AJ$1:$AU$1,0)),INDEX(Baseline!$B$2:$BD$2,1,MATCH(BC$1,Baseline!$B$1:$BD$1,0)))</f>
        <v>2</v>
      </c>
      <c r="BD606">
        <f>IFERROR(INDEX(JMP!$AJ$2:$AU$1000,MATCH($A606,JMP!$A$2:$A$1000,0),MATCH(BD$1,JMP!$AJ$1:$AU$1,0)),INDEX(Baseline!$B$2:$BD$2,1,MATCH(BD$1,Baseline!$B$1:$BD$1,0)))</f>
        <v>2.2906959364999997</v>
      </c>
      <c r="BE606">
        <f>IFERROR(INDEX(JMP!$AJ$2:$AU$1000,MATCH($A606,JMP!$A$2:$A$1000,0),MATCH(BE$1,JMP!$AJ$1:$AU$1,0)),INDEX(Baseline!$B$2:$BE$2,1,MATCH(BE$1,Baseline!$B$1:$BE$1,0)))</f>
        <v>400000</v>
      </c>
      <c r="BF606" t="str">
        <f t="shared" si="45"/>
        <v>no</v>
      </c>
      <c r="BG606" t="str">
        <f t="shared" si="46"/>
        <v>no</v>
      </c>
      <c r="BH606">
        <f t="shared" si="47"/>
        <v>1</v>
      </c>
      <c r="BI606">
        <f t="shared" si="48"/>
        <v>30</v>
      </c>
      <c r="BK606">
        <v>607</v>
      </c>
      <c r="BL606" t="str">
        <f t="shared" si="49"/>
        <v>summer</v>
      </c>
    </row>
    <row r="607" spans="1:64" x14ac:dyDescent="0.35">
      <c r="A607">
        <v>606</v>
      </c>
      <c r="B607">
        <f>IFERROR(INDEX(JMP!$AJ$2:$AU$1000,MATCH($A607,JMP!$A$2:$A$1000,0),MATCH(B$1,JMP!$AJ$1:$AU$1,0)),INDEX(Baseline!$B$2:$BD$2,1,MATCH(B$1,Baseline!$B$1:$BD$1,0)))</f>
        <v>0</v>
      </c>
      <c r="C607">
        <f>IFERROR(INDEX(JMP!$AJ$2:$AU$1000,MATCH($A607,JMP!$A$2:$A$1000,0),MATCH(C$1,JMP!$AJ$1:$AU$1,0)),INDEX(Baseline!$B$2:$BD$2,1,MATCH(C$1,Baseline!$B$1:$BD$1,0)))</f>
        <v>8760</v>
      </c>
      <c r="D607">
        <f>IFERROR(INDEX(JMP!$AJ$2:$AU$1000,MATCH($A607,JMP!$A$2:$A$1000,0),MATCH(D$1,JMP!$AJ$1:$AU$1,0)),INDEX(Baseline!$B$2:$BD$2,1,MATCH(D$1,Baseline!$B$1:$BD$1,0)))</f>
        <v>1</v>
      </c>
      <c r="E607">
        <f>IFERROR(INDEX(JMP!$AJ$2:$AU$1000,MATCH($A607,JMP!$A$2:$A$1000,0),MATCH(E$1,JMP!$AJ$1:$AU$1,0)),INDEX(Baseline!$B$2:$BD$2,1,MATCH(E$1,Baseline!$B$1:$BD$1,0)))</f>
        <v>1</v>
      </c>
      <c r="F607" t="str">
        <f>IFERROR(INDEX(JMP!$AJ$2:$AU$1000,MATCH($A607,JMP!$A$2:$A$1000,0),MATCH(F$1,JMP!$AJ$1:$AU$1,0)),INDEX(Baseline!$B$2:$BD$2,1,MATCH(F$1,Baseline!$B$1:$BD$1,0)))</f>
        <v>e344</v>
      </c>
      <c r="G607" t="str">
        <f>IFERROR(INDEX(JMP!$AJ$2:$AU$1000,MATCH($A607,JMP!$A$2:$A$1000,0),MATCH(G$1,JMP!$AJ$1:$AU$1,0)),INDEX(Baseline!$B$2:$BD$2,1,MATCH(G$1,Baseline!$B$1:$BD$1,0)))</f>
        <v>e340</v>
      </c>
      <c r="H607">
        <f>IFERROR(INDEX(JMP!$AJ$2:$AU$1000,MATCH($A607,JMP!$A$2:$A$1000,0),MATCH(H$1,JMP!$AJ$1:$AU$1,0)),INDEX(Baseline!$B$2:$BD$2,1,MATCH(H$1,Baseline!$B$1:$BD$1,0)))</f>
        <v>1.5</v>
      </c>
      <c r="I607">
        <f>IFERROR(INDEX(JMP!$AJ$2:$AU$1000,MATCH($A607,JMP!$A$2:$A$1000,0),MATCH(I$1,JMP!$AJ$1:$AU$1,0)),INDEX(Baseline!$B$2:$BD$2,1,MATCH(I$1,Baseline!$B$1:$BD$1,0)))</f>
        <v>0.42</v>
      </c>
      <c r="J607">
        <f>IFERROR(INDEX(JMP!$AJ$2:$AU$1000,MATCH($A607,JMP!$A$2:$A$1000,0),MATCH(J$1,JMP!$AJ$1:$AU$1,0)),INDEX(Baseline!$B$2:$BD$2,1,MATCH(J$1,Baseline!$B$1:$BD$1,0)))</f>
        <v>1</v>
      </c>
      <c r="K607">
        <f>IFERROR(INDEX(JMP!$AJ$2:$AU$1000,MATCH($A607,JMP!$A$2:$A$1000,0),MATCH(K$1,JMP!$AJ$1:$AU$1,0)),INDEX(Baseline!$B$2:$BD$2,1,MATCH(K$1,Baseline!$B$1:$BD$1,0)))</f>
        <v>0</v>
      </c>
      <c r="L607">
        <f>IFERROR(INDEX(JMP!$AJ$2:$AU$1000,MATCH($A607,JMP!$A$2:$A$1000,0),MATCH(L$1,JMP!$AJ$1:$AU$1,0)),INDEX(Baseline!$B$2:$BD$2,1,MATCH(L$1,Baseline!$B$1:$BD$1,0)))</f>
        <v>8.3490088071729987E-2</v>
      </c>
      <c r="M607" t="b">
        <f>IFERROR(INDEX(JMP!$AJ$2:$AU$1000,MATCH($A607,JMP!$A$2:$A$1000,0),MATCH(M$1,JMP!$AJ$1:$AU$1,0)),INDEX(Baseline!$B$2:$BD$2,1,MATCH(M$1,Baseline!$B$1:$BD$1,0)))</f>
        <v>0</v>
      </c>
      <c r="N607" t="b">
        <f>IFERROR(INDEX(JMP!$AJ$2:$AU$1000,MATCH($A607,JMP!$A$2:$A$1000,0),MATCH(N$1,JMP!$AJ$1:$AU$1,0)),INDEX(Baseline!$B$2:$BD$2,1,MATCH(N$1,Baseline!$B$1:$BD$1,0)))</f>
        <v>0</v>
      </c>
      <c r="O607">
        <f>IFERROR(INDEX(JMP!$AJ$2:$AU$1000,MATCH($A607,JMP!$A$2:$A$1000,0),MATCH(O$1,JMP!$AJ$1:$AU$1,0)),INDEX(Baseline!$B$2:$BD$2,1,MATCH(O$1,Baseline!$B$1:$BD$1,0)))</f>
        <v>7</v>
      </c>
      <c r="P607">
        <f>IFERROR(INDEX(JMP!$AJ$2:$AU$1000,MATCH($A607,JMP!$A$2:$A$1000,0),MATCH(P$1,JMP!$AJ$1:$AU$1,0)),INDEX(Baseline!$B$2:$BD$2,1,MATCH(P$1,Baseline!$B$1:$BD$1,0)))</f>
        <v>200</v>
      </c>
      <c r="Q607">
        <f>IFERROR(INDEX(JMP!$AJ$2:$AU$1000,MATCH($A607,JMP!$A$2:$A$1000,0),MATCH(Q$1,JMP!$AJ$1:$AU$1,0)),INDEX(Baseline!$B$2:$BD$2,1,MATCH(Q$1,Baseline!$B$1:$BD$1,0)))</f>
        <v>10</v>
      </c>
      <c r="R607">
        <f>IFERROR(INDEX(JMP!$AJ$2:$AU$1000,MATCH($A607,JMP!$A$2:$A$1000,0),MATCH(R$1,JMP!$AJ$1:$AU$1,0)),INDEX(Baseline!$B$2:$BD$2,1,MATCH(R$1,Baseline!$B$1:$BD$1,0)))</f>
        <v>0</v>
      </c>
      <c r="S607">
        <f>IFERROR(INDEX(JMP!$AJ$2:$AU$1000,MATCH($A607,JMP!$A$2:$A$1000,0),MATCH(S$1,JMP!$AJ$1:$AU$1,0)),INDEX(Baseline!$B$2:$BD$2,1,MATCH(S$1,Baseline!$B$1:$BD$1,0)))</f>
        <v>1</v>
      </c>
      <c r="T607">
        <f>IFERROR(INDEX(JMP!$AJ$2:$AU$1000,MATCH($A607,JMP!$A$2:$A$1000,0),MATCH(T$1,JMP!$AJ$1:$AU$1,0)),INDEX(Baseline!$B$2:$BD$2,1,MATCH(T$1,Baseline!$B$1:$BD$1,0)))</f>
        <v>0</v>
      </c>
      <c r="U607" t="str">
        <f>IFERROR(INDEX(JMP!$AJ$2:$AU$1000,MATCH($A607,JMP!$A$2:$A$1000,0),MATCH(U$1,JMP!$AJ$1:$AU$1,0)),INDEX(Baseline!$B$2:$BD$2,1,MATCH(U$1,Baseline!$B$1:$BD$1,0)))</f>
        <v>Titan</v>
      </c>
      <c r="V607">
        <f>IFERROR(INDEX(JMP!$AJ$2:$AU$1000,MATCH($A607,JMP!$A$2:$A$1000,0),MATCH(V$1,JMP!$AJ$1:$AU$1,0)),INDEX(Baseline!$B$2:$BD$2,1,MATCH(V$1,Baseline!$B$1:$BD$1,0)))</f>
        <v>3</v>
      </c>
      <c r="W607">
        <f>IFERROR(INDEX(JMP!$AJ$2:$AU$1000,MATCH($A607,JMP!$A$2:$A$1000,0),MATCH(W$1,JMP!$AJ$1:$AU$1,0)),INDEX(Baseline!$B$2:$BD$2,1,MATCH(W$1,Baseline!$B$1:$BD$1,0)))</f>
        <v>0.37</v>
      </c>
      <c r="X607">
        <f>IFERROR(INDEX(JMP!$AJ$2:$AU$1000,MATCH($A607,JMP!$A$2:$A$1000,0),MATCH(X$1,JMP!$AJ$1:$AU$1,0)),INDEX(Baseline!$B$2:$BD$2,1,MATCH(X$1,Baseline!$B$1:$BD$1,0)))</f>
        <v>4</v>
      </c>
      <c r="Y607">
        <f>IFERROR(INDEX(JMP!$AJ$2:$AU$1000,MATCH($A607,JMP!$A$2:$A$1000,0),MATCH(Y$1,JMP!$AJ$1:$AU$1,0)),INDEX(Baseline!$B$2:$BD$2,1,MATCH(Y$1,Baseline!$B$1:$BD$1,0)))</f>
        <v>6</v>
      </c>
      <c r="Z607">
        <f>IFERROR(INDEX(JMP!$AJ$2:$AU$1000,MATCH($A607,JMP!$A$2:$A$1000,0),MATCH(Z$1,JMP!$AJ$1:$AU$1,0)),INDEX(Baseline!$B$2:$BD$2,1,MATCH(Z$1,Baseline!$B$1:$BD$1,0)))</f>
        <v>1970</v>
      </c>
      <c r="AA607">
        <f>IFERROR(INDEX(JMP!$AJ$2:$AU$1000,MATCH($A607,JMP!$A$2:$A$1000,0),MATCH(AA$1,JMP!$AJ$1:$AU$1,0)),INDEX(Baseline!$B$2:$BD$2,1,MATCH(AA$1,Baseline!$B$1:$BD$1,0)))</f>
        <v>1970</v>
      </c>
      <c r="AB607">
        <f>IFERROR(INDEX(JMP!$AJ$2:$AU$1000,MATCH($A607,JMP!$A$2:$A$1000,0),MATCH(AB$1,JMP!$AJ$1:$AU$1,0)),INDEX(Baseline!$B$2:$BD$2,1,MATCH(AB$1,Baseline!$B$1:$BD$1,0)))</f>
        <v>0</v>
      </c>
      <c r="AC607">
        <f>IFERROR(INDEX(JMP!$AJ$2:$AU$1000,MATCH($A607,JMP!$A$2:$A$1000,0),MATCH(AC$1,JMP!$AJ$1:$AU$1,0)),INDEX(Baseline!$B$2:$BD$2,1,MATCH(AC$1,Baseline!$B$1:$BD$1,0)))</f>
        <v>1</v>
      </c>
      <c r="AD607">
        <f>IFERROR(INDEX(JMP!$AJ$2:$AU$1000,MATCH($A607,JMP!$A$2:$A$1000,0),MATCH(AD$1,JMP!$AJ$1:$AU$1,0)),INDEX(Baseline!$B$2:$BD$2,1,MATCH(AD$1,Baseline!$B$1:$BD$1,0)))</f>
        <v>8</v>
      </c>
      <c r="AE607">
        <f>IFERROR(INDEX(JMP!$AJ$2:$AU$1000,MATCH($A607,JMP!$A$2:$A$1000,0),MATCH(AE$1,JMP!$AJ$1:$AU$1,0)),INDEX(Baseline!$B$2:$BD$2,1,MATCH(AE$1,Baseline!$B$1:$BD$1,0)))</f>
        <v>1</v>
      </c>
      <c r="AF607" t="str">
        <f>IFERROR(INDEX(JMP!$AJ$2:$AU$1000,MATCH($A607,JMP!$A$2:$A$1000,0),MATCH(AF$1,JMP!$AJ$1:$AU$1,0)),INDEX(Baseline!$B$2:$BD$2,1,MATCH(AF$1,Baseline!$B$1:$BD$1,0)))</f>
        <v>bwb</v>
      </c>
      <c r="AG607" t="str">
        <f>IFERROR(INDEX(JMP!$AJ$2:$AU$1000,MATCH($A607,JMP!$A$2:$A$1000,0),MATCH(AG$1,JMP!$AJ$1:$AU$1,0)),INDEX(Baseline!$B$2:$BD$2,1,MATCH(AG$1,Baseline!$B$1:$BD$1,0)))</f>
        <v>V-tail</v>
      </c>
      <c r="AH607">
        <f>IFERROR(INDEX(JMP!$AJ$2:$AU$1000,MATCH($A607,JMP!$A$2:$A$1000,0),MATCH(AH$1,JMP!$AJ$1:$AU$1,0)),INDEX(Baseline!$B$2:$BD$2,1,MATCH(AH$1,Baseline!$B$1:$BD$1,0)))</f>
        <v>0</v>
      </c>
      <c r="AI607">
        <f>IFERROR(INDEX(JMP!$AJ$2:$AU$1000,MATCH($A607,JMP!$A$2:$A$1000,0),MATCH(AI$1,JMP!$AJ$1:$AU$1,0)),INDEX(Baseline!$B$2:$BD$2,1,MATCH(AI$1,Baseline!$B$1:$BD$1,0)))</f>
        <v>724000000</v>
      </c>
      <c r="AJ607">
        <f>IFERROR(INDEX(JMP!$AJ$2:$AU$1000,MATCH($A607,JMP!$A$2:$A$1000,0),MATCH(AJ$1,JMP!$AJ$1:$AU$1,0)),INDEX(Baseline!$B$2:$BD$2,1,MATCH(AJ$1,Baseline!$B$1:$BD$1,0)))</f>
        <v>54500000</v>
      </c>
      <c r="AK607">
        <f>IFERROR(INDEX(JMP!$AJ$2:$AU$1000,MATCH($A607,JMP!$A$2:$A$1000,0),MATCH(AK$1,JMP!$AJ$1:$AU$1,0)),INDEX(Baseline!$B$2:$BD$2,1,MATCH(AK$1,Baseline!$B$1:$BD$1,0)))</f>
        <v>30</v>
      </c>
      <c r="AL607">
        <f>IFERROR(INDEX(JMP!$AJ$2:$AU$1000,MATCH($A607,JMP!$A$2:$A$1000,0),MATCH(AL$1,JMP!$AJ$1:$AU$1,0)),INDEX(Baseline!$B$2:$BD$2,1,MATCH(AL$1,Baseline!$B$1:$BD$1,0)))</f>
        <v>2.8582560932081925E-2</v>
      </c>
      <c r="AM607">
        <f>IFERROR(INDEX(JMP!$AJ$2:$AU$1000,MATCH($A607,JMP!$A$2:$A$1000,0),MATCH(AM$1,JMP!$AJ$1:$AU$1,0)),INDEX(Baseline!$B$2:$BD$2,1,MATCH(AM$1,Baseline!$B$1:$BD$1,0)))</f>
        <v>5.7481026670476183</v>
      </c>
      <c r="AN607">
        <f>IFERROR(INDEX(JMP!$AJ$2:$AU$1000,MATCH($A607,JMP!$A$2:$A$1000,0),MATCH(AN$1,JMP!$AJ$1:$AU$1,0)),INDEX(Baseline!$B$2:$BD$2,1,MATCH(AN$1,Baseline!$B$1:$BD$1,0)))</f>
        <v>2.8312487482665989</v>
      </c>
      <c r="AO607">
        <f>IFERROR(INDEX(JMP!$AJ$2:$AU$1000,MATCH($A607,JMP!$A$2:$A$1000,0),MATCH(AO$1,JMP!$AJ$1:$AU$1,0)),INDEX(Baseline!$B$2:$BD$2,1,MATCH(AO$1,Baseline!$B$1:$BD$1,0)))</f>
        <v>0.88202968720443997</v>
      </c>
      <c r="AP607">
        <f>IFERROR(INDEX(JMP!$AJ$2:$AU$1000,MATCH($A607,JMP!$A$2:$A$1000,0),MATCH(AP$1,JMP!$AJ$1:$AU$1,0)),INDEX(Baseline!$B$2:$BD$2,1,MATCH(AP$1,Baseline!$B$1:$BD$1,0)))</f>
        <v>0</v>
      </c>
      <c r="AQ607">
        <f>IFERROR(INDEX(JMP!$AJ$2:$AU$1000,MATCH($A607,JMP!$A$2:$A$1000,0),MATCH(AQ$1,JMP!$AJ$1:$AU$1,0)),INDEX(Baseline!$B$2:$BD$2,1,MATCH(AQ$1,Baseline!$B$1:$BD$1,0)))</f>
        <v>0.35</v>
      </c>
      <c r="AR607">
        <f>IFERROR(INDEX(JMP!$AJ$2:$AU$1000,MATCH($A607,JMP!$A$2:$A$1000,0),MATCH(AR$1,JMP!$AJ$1:$AU$1,0)),INDEX(Baseline!$B$2:$BD$2,1,MATCH(AR$1,Baseline!$B$1:$BD$1,0)))</f>
        <v>0</v>
      </c>
      <c r="AS607">
        <f>IFERROR(INDEX(JMP!$AJ$2:$AU$1000,MATCH($A607,JMP!$A$2:$A$1000,0),MATCH(AS$1,JMP!$AJ$1:$AU$1,0)),INDEX(Baseline!$B$2:$BD$2,1,MATCH(AS$1,Baseline!$B$1:$BD$1,0)))</f>
        <v>0</v>
      </c>
      <c r="AT607">
        <f>IFERROR(INDEX(JMP!$AJ$2:$AU$1000,MATCH($A607,JMP!$A$2:$A$1000,0),MATCH(AT$1,JMP!$AJ$1:$AU$1,0)),INDEX(Baseline!$B$2:$BD$2,1,MATCH(AT$1,Baseline!$B$1:$BD$1,0)))</f>
        <v>500</v>
      </c>
      <c r="AU607">
        <f>IFERROR(INDEX(JMP!$AJ$2:$AU$1000,MATCH($A607,JMP!$A$2:$A$1000,0),MATCH(AU$1,JMP!$AJ$1:$AU$1,0)),INDEX(Baseline!$B$2:$BD$2,1,MATCH(AU$1,Baseline!$B$1:$BD$1,0)))</f>
        <v>50</v>
      </c>
      <c r="AV607">
        <f>IFERROR(INDEX(JMP!$AJ$2:$AU$1000,MATCH($A607,JMP!$A$2:$A$1000,0),MATCH(AV$1,JMP!$AJ$1:$AU$1,0)),INDEX(Baseline!$B$2:$BD$2,1,MATCH(AV$1,Baseline!$B$1:$BD$1,0)))</f>
        <v>12.1</v>
      </c>
      <c r="AW607">
        <f>IFERROR(INDEX(JMP!$AJ$2:$AU$1000,MATCH($A607,JMP!$A$2:$A$1000,0),MATCH(AW$1,JMP!$AJ$1:$AU$1,0)),INDEX(Baseline!$B$2:$BD$2,1,MATCH(AW$1,Baseline!$B$1:$BD$1,0)))</f>
        <v>1.9961979999999998E-3</v>
      </c>
      <c r="AX607">
        <f>IFERROR(INDEX(JMP!$AJ$2:$AU$1000,MATCH($A607,JMP!$A$2:$A$1000,0),MATCH(AX$1,JMP!$AJ$1:$AU$1,0)),INDEX(Baseline!$B$2:$BD$2,1,MATCH(AX$1,Baseline!$B$1:$BD$1,0)))</f>
        <v>1.9961979999999998E-3</v>
      </c>
      <c r="AY607">
        <f>IFERROR(INDEX(JMP!$AJ$2:$AU$1000,MATCH($A607,JMP!$A$2:$A$1000,0),MATCH(AY$1,JMP!$AJ$1:$AU$1,0)),INDEX(Baseline!$B$2:$BD$2,1,MATCH(AY$1,Baseline!$B$1:$BD$1,0)))</f>
        <v>1.9607137E-2</v>
      </c>
      <c r="AZ607">
        <f>IFERROR(INDEX(JMP!$AJ$2:$AU$1000,MATCH($A607,JMP!$A$2:$A$1000,0),MATCH(AZ$1,JMP!$AJ$1:$AU$1,0)),INDEX(Baseline!$B$2:$BD$2,1,MATCH(AZ$1,Baseline!$B$1:$BD$1,0)))</f>
        <v>0</v>
      </c>
      <c r="BA607">
        <f>IFERROR(INDEX(JMP!$AJ$2:$AU$1000,MATCH($A607,JMP!$A$2:$A$1000,0),MATCH(BA$1,JMP!$AJ$1:$AU$1,0)),INDEX(Baseline!$B$2:$BD$2,1,MATCH(BA$1,Baseline!$B$1:$BD$1,0)))</f>
        <v>55</v>
      </c>
      <c r="BB607">
        <f>IFERROR(INDEX(JMP!$AJ$2:$AU$1000,MATCH($A607,JMP!$A$2:$A$1000,0),MATCH(BB$1,JMP!$AJ$1:$AU$1,0)),INDEX(Baseline!$B$2:$BD$2,1,MATCH(BB$1,Baseline!$B$1:$BD$1,0)))</f>
        <v>0</v>
      </c>
      <c r="BC607">
        <f>IFERROR(INDEX(JMP!$AJ$2:$AU$1000,MATCH($A607,JMP!$A$2:$A$1000,0),MATCH(BC$1,JMP!$AJ$1:$AU$1,0)),INDEX(Baseline!$B$2:$BD$2,1,MATCH(BC$1,Baseline!$B$1:$BD$1,0)))</f>
        <v>1</v>
      </c>
      <c r="BD607">
        <f>IFERROR(INDEX(JMP!$AJ$2:$AU$1000,MATCH($A607,JMP!$A$2:$A$1000,0),MATCH(BD$1,JMP!$AJ$1:$AU$1,0)),INDEX(Baseline!$B$2:$BD$2,1,MATCH(BD$1,Baseline!$B$1:$BD$1,0)))</f>
        <v>4.5764029344499999</v>
      </c>
      <c r="BE607">
        <f>IFERROR(INDEX(JMP!$AJ$2:$AU$1000,MATCH($A607,JMP!$A$2:$A$1000,0),MATCH(BE$1,JMP!$AJ$1:$AU$1,0)),INDEX(Baseline!$B$2:$BE$2,1,MATCH(BE$1,Baseline!$B$1:$BE$1,0)))</f>
        <v>400000</v>
      </c>
      <c r="BF607" t="str">
        <f t="shared" si="45"/>
        <v>no</v>
      </c>
      <c r="BG607" t="str">
        <f t="shared" si="46"/>
        <v>no</v>
      </c>
      <c r="BH607">
        <f t="shared" si="47"/>
        <v>1</v>
      </c>
      <c r="BI607">
        <f t="shared" si="48"/>
        <v>30</v>
      </c>
      <c r="BK607">
        <v>608</v>
      </c>
      <c r="BL607" t="str">
        <f t="shared" si="49"/>
        <v>spring</v>
      </c>
    </row>
    <row r="608" spans="1:64" x14ac:dyDescent="0.35">
      <c r="A608">
        <v>607</v>
      </c>
      <c r="B608">
        <f>IFERROR(INDEX(JMP!$AJ$2:$AU$1000,MATCH($A608,JMP!$A$2:$A$1000,0),MATCH(B$1,JMP!$AJ$1:$AU$1,0)),INDEX(Baseline!$B$2:$BD$2,1,MATCH(B$1,Baseline!$B$1:$BD$1,0)))</f>
        <v>0</v>
      </c>
      <c r="C608">
        <f>IFERROR(INDEX(JMP!$AJ$2:$AU$1000,MATCH($A608,JMP!$A$2:$A$1000,0),MATCH(C$1,JMP!$AJ$1:$AU$1,0)),INDEX(Baseline!$B$2:$BD$2,1,MATCH(C$1,Baseline!$B$1:$BD$1,0)))</f>
        <v>8760</v>
      </c>
      <c r="D608">
        <f>IFERROR(INDEX(JMP!$AJ$2:$AU$1000,MATCH($A608,JMP!$A$2:$A$1000,0),MATCH(D$1,JMP!$AJ$1:$AU$1,0)),INDEX(Baseline!$B$2:$BD$2,1,MATCH(D$1,Baseline!$B$1:$BD$1,0)))</f>
        <v>1</v>
      </c>
      <c r="E608">
        <f>IFERROR(INDEX(JMP!$AJ$2:$AU$1000,MATCH($A608,JMP!$A$2:$A$1000,0),MATCH(E$1,JMP!$AJ$1:$AU$1,0)),INDEX(Baseline!$B$2:$BD$2,1,MATCH(E$1,Baseline!$B$1:$BD$1,0)))</f>
        <v>1</v>
      </c>
      <c r="F608" t="str">
        <f>IFERROR(INDEX(JMP!$AJ$2:$AU$1000,MATCH($A608,JMP!$A$2:$A$1000,0),MATCH(F$1,JMP!$AJ$1:$AU$1,0)),INDEX(Baseline!$B$2:$BD$2,1,MATCH(F$1,Baseline!$B$1:$BD$1,0)))</f>
        <v>e344</v>
      </c>
      <c r="G608" t="str">
        <f>IFERROR(INDEX(JMP!$AJ$2:$AU$1000,MATCH($A608,JMP!$A$2:$A$1000,0),MATCH(G$1,JMP!$AJ$1:$AU$1,0)),INDEX(Baseline!$B$2:$BD$2,1,MATCH(G$1,Baseline!$B$1:$BD$1,0)))</f>
        <v>e340</v>
      </c>
      <c r="H608">
        <f>IFERROR(INDEX(JMP!$AJ$2:$AU$1000,MATCH($A608,JMP!$A$2:$A$1000,0),MATCH(H$1,JMP!$AJ$1:$AU$1,0)),INDEX(Baseline!$B$2:$BD$2,1,MATCH(H$1,Baseline!$B$1:$BD$1,0)))</f>
        <v>1.5</v>
      </c>
      <c r="I608">
        <f>IFERROR(INDEX(JMP!$AJ$2:$AU$1000,MATCH($A608,JMP!$A$2:$A$1000,0),MATCH(I$1,JMP!$AJ$1:$AU$1,0)),INDEX(Baseline!$B$2:$BD$2,1,MATCH(I$1,Baseline!$B$1:$BD$1,0)))</f>
        <v>0.42</v>
      </c>
      <c r="J608">
        <f>IFERROR(INDEX(JMP!$AJ$2:$AU$1000,MATCH($A608,JMP!$A$2:$A$1000,0),MATCH(J$1,JMP!$AJ$1:$AU$1,0)),INDEX(Baseline!$B$2:$BD$2,1,MATCH(J$1,Baseline!$B$1:$BD$1,0)))</f>
        <v>1</v>
      </c>
      <c r="K608">
        <f>IFERROR(INDEX(JMP!$AJ$2:$AU$1000,MATCH($A608,JMP!$A$2:$A$1000,0),MATCH(K$1,JMP!$AJ$1:$AU$1,0)),INDEX(Baseline!$B$2:$BD$2,1,MATCH(K$1,Baseline!$B$1:$BD$1,0)))</f>
        <v>0</v>
      </c>
      <c r="L608">
        <f>IFERROR(INDEX(JMP!$AJ$2:$AU$1000,MATCH($A608,JMP!$A$2:$A$1000,0),MATCH(L$1,JMP!$AJ$1:$AU$1,0)),INDEX(Baseline!$B$2:$BD$2,1,MATCH(L$1,Baseline!$B$1:$BD$1,0)))</f>
        <v>6.7205892910603734E-2</v>
      </c>
      <c r="M608" t="b">
        <f>IFERROR(INDEX(JMP!$AJ$2:$AU$1000,MATCH($A608,JMP!$A$2:$A$1000,0),MATCH(M$1,JMP!$AJ$1:$AU$1,0)),INDEX(Baseline!$B$2:$BD$2,1,MATCH(M$1,Baseline!$B$1:$BD$1,0)))</f>
        <v>0</v>
      </c>
      <c r="N608" t="b">
        <f>IFERROR(INDEX(JMP!$AJ$2:$AU$1000,MATCH($A608,JMP!$A$2:$A$1000,0),MATCH(N$1,JMP!$AJ$1:$AU$1,0)),INDEX(Baseline!$B$2:$BD$2,1,MATCH(N$1,Baseline!$B$1:$BD$1,0)))</f>
        <v>0</v>
      </c>
      <c r="O608">
        <f>IFERROR(INDEX(JMP!$AJ$2:$AU$1000,MATCH($A608,JMP!$A$2:$A$1000,0),MATCH(O$1,JMP!$AJ$1:$AU$1,0)),INDEX(Baseline!$B$2:$BD$2,1,MATCH(O$1,Baseline!$B$1:$BD$1,0)))</f>
        <v>7</v>
      </c>
      <c r="P608">
        <f>IFERROR(INDEX(JMP!$AJ$2:$AU$1000,MATCH($A608,JMP!$A$2:$A$1000,0),MATCH(P$1,JMP!$AJ$1:$AU$1,0)),INDEX(Baseline!$B$2:$BD$2,1,MATCH(P$1,Baseline!$B$1:$BD$1,0)))</f>
        <v>200</v>
      </c>
      <c r="Q608">
        <f>IFERROR(INDEX(JMP!$AJ$2:$AU$1000,MATCH($A608,JMP!$A$2:$A$1000,0),MATCH(Q$1,JMP!$AJ$1:$AU$1,0)),INDEX(Baseline!$B$2:$BD$2,1,MATCH(Q$1,Baseline!$B$1:$BD$1,0)))</f>
        <v>10</v>
      </c>
      <c r="R608">
        <f>IFERROR(INDEX(JMP!$AJ$2:$AU$1000,MATCH($A608,JMP!$A$2:$A$1000,0),MATCH(R$1,JMP!$AJ$1:$AU$1,0)),INDEX(Baseline!$B$2:$BD$2,1,MATCH(R$1,Baseline!$B$1:$BD$1,0)))</f>
        <v>0</v>
      </c>
      <c r="S608">
        <f>IFERROR(INDEX(JMP!$AJ$2:$AU$1000,MATCH($A608,JMP!$A$2:$A$1000,0),MATCH(S$1,JMP!$AJ$1:$AU$1,0)),INDEX(Baseline!$B$2:$BD$2,1,MATCH(S$1,Baseline!$B$1:$BD$1,0)))</f>
        <v>1</v>
      </c>
      <c r="T608">
        <f>IFERROR(INDEX(JMP!$AJ$2:$AU$1000,MATCH($A608,JMP!$A$2:$A$1000,0),MATCH(T$1,JMP!$AJ$1:$AU$1,0)),INDEX(Baseline!$B$2:$BD$2,1,MATCH(T$1,Baseline!$B$1:$BD$1,0)))</f>
        <v>0</v>
      </c>
      <c r="U608" t="str">
        <f>IFERROR(INDEX(JMP!$AJ$2:$AU$1000,MATCH($A608,JMP!$A$2:$A$1000,0),MATCH(U$1,JMP!$AJ$1:$AU$1,0)),INDEX(Baseline!$B$2:$BD$2,1,MATCH(U$1,Baseline!$B$1:$BD$1,0)))</f>
        <v>Titan</v>
      </c>
      <c r="V608">
        <f>IFERROR(INDEX(JMP!$AJ$2:$AU$1000,MATCH($A608,JMP!$A$2:$A$1000,0),MATCH(V$1,JMP!$AJ$1:$AU$1,0)),INDEX(Baseline!$B$2:$BD$2,1,MATCH(V$1,Baseline!$B$1:$BD$1,0)))</f>
        <v>3</v>
      </c>
      <c r="W608">
        <f>IFERROR(INDEX(JMP!$AJ$2:$AU$1000,MATCH($A608,JMP!$A$2:$A$1000,0),MATCH(W$1,JMP!$AJ$1:$AU$1,0)),INDEX(Baseline!$B$2:$BD$2,1,MATCH(W$1,Baseline!$B$1:$BD$1,0)))</f>
        <v>0.37</v>
      </c>
      <c r="X608">
        <f>IFERROR(INDEX(JMP!$AJ$2:$AU$1000,MATCH($A608,JMP!$A$2:$A$1000,0),MATCH(X$1,JMP!$AJ$1:$AU$1,0)),INDEX(Baseline!$B$2:$BD$2,1,MATCH(X$1,Baseline!$B$1:$BD$1,0)))</f>
        <v>4</v>
      </c>
      <c r="Y608">
        <f>IFERROR(INDEX(JMP!$AJ$2:$AU$1000,MATCH($A608,JMP!$A$2:$A$1000,0),MATCH(Y$1,JMP!$AJ$1:$AU$1,0)),INDEX(Baseline!$B$2:$BD$2,1,MATCH(Y$1,Baseline!$B$1:$BD$1,0)))</f>
        <v>4</v>
      </c>
      <c r="Z608">
        <f>IFERROR(INDEX(JMP!$AJ$2:$AU$1000,MATCH($A608,JMP!$A$2:$A$1000,0),MATCH(Z$1,JMP!$AJ$1:$AU$1,0)),INDEX(Baseline!$B$2:$BD$2,1,MATCH(Z$1,Baseline!$B$1:$BD$1,0)))</f>
        <v>1970</v>
      </c>
      <c r="AA608">
        <f>IFERROR(INDEX(JMP!$AJ$2:$AU$1000,MATCH($A608,JMP!$A$2:$A$1000,0),MATCH(AA$1,JMP!$AJ$1:$AU$1,0)),INDEX(Baseline!$B$2:$BD$2,1,MATCH(AA$1,Baseline!$B$1:$BD$1,0)))</f>
        <v>1970</v>
      </c>
      <c r="AB608">
        <f>IFERROR(INDEX(JMP!$AJ$2:$AU$1000,MATCH($A608,JMP!$A$2:$A$1000,0),MATCH(AB$1,JMP!$AJ$1:$AU$1,0)),INDEX(Baseline!$B$2:$BD$2,1,MATCH(AB$1,Baseline!$B$1:$BD$1,0)))</f>
        <v>0</v>
      </c>
      <c r="AC608">
        <f>IFERROR(INDEX(JMP!$AJ$2:$AU$1000,MATCH($A608,JMP!$A$2:$A$1000,0),MATCH(AC$1,JMP!$AJ$1:$AU$1,0)),INDEX(Baseline!$B$2:$BD$2,1,MATCH(AC$1,Baseline!$B$1:$BD$1,0)))</f>
        <v>1</v>
      </c>
      <c r="AD608">
        <f>IFERROR(INDEX(JMP!$AJ$2:$AU$1000,MATCH($A608,JMP!$A$2:$A$1000,0),MATCH(AD$1,JMP!$AJ$1:$AU$1,0)),INDEX(Baseline!$B$2:$BD$2,1,MATCH(AD$1,Baseline!$B$1:$BD$1,0)))</f>
        <v>8</v>
      </c>
      <c r="AE608">
        <f>IFERROR(INDEX(JMP!$AJ$2:$AU$1000,MATCH($A608,JMP!$A$2:$A$1000,0),MATCH(AE$1,JMP!$AJ$1:$AU$1,0)),INDEX(Baseline!$B$2:$BD$2,1,MATCH(AE$1,Baseline!$B$1:$BD$1,0)))</f>
        <v>1</v>
      </c>
      <c r="AF608" t="str">
        <f>IFERROR(INDEX(JMP!$AJ$2:$AU$1000,MATCH($A608,JMP!$A$2:$A$1000,0),MATCH(AF$1,JMP!$AJ$1:$AU$1,0)),INDEX(Baseline!$B$2:$BD$2,1,MATCH(AF$1,Baseline!$B$1:$BD$1,0)))</f>
        <v>bwb</v>
      </c>
      <c r="AG608" t="str">
        <f>IFERROR(INDEX(JMP!$AJ$2:$AU$1000,MATCH($A608,JMP!$A$2:$A$1000,0),MATCH(AG$1,JMP!$AJ$1:$AU$1,0)),INDEX(Baseline!$B$2:$BD$2,1,MATCH(AG$1,Baseline!$B$1:$BD$1,0)))</f>
        <v>V-tail</v>
      </c>
      <c r="AH608">
        <f>IFERROR(INDEX(JMP!$AJ$2:$AU$1000,MATCH($A608,JMP!$A$2:$A$1000,0),MATCH(AH$1,JMP!$AJ$1:$AU$1,0)),INDEX(Baseline!$B$2:$BD$2,1,MATCH(AH$1,Baseline!$B$1:$BD$1,0)))</f>
        <v>1</v>
      </c>
      <c r="AI608">
        <f>IFERROR(INDEX(JMP!$AJ$2:$AU$1000,MATCH($A608,JMP!$A$2:$A$1000,0),MATCH(AI$1,JMP!$AJ$1:$AU$1,0)),INDEX(Baseline!$B$2:$BD$2,1,MATCH(AI$1,Baseline!$B$1:$BD$1,0)))</f>
        <v>724000000</v>
      </c>
      <c r="AJ608">
        <f>IFERROR(INDEX(JMP!$AJ$2:$AU$1000,MATCH($A608,JMP!$A$2:$A$1000,0),MATCH(AJ$1,JMP!$AJ$1:$AU$1,0)),INDEX(Baseline!$B$2:$BD$2,1,MATCH(AJ$1,Baseline!$B$1:$BD$1,0)))</f>
        <v>54500000</v>
      </c>
      <c r="AK608">
        <f>IFERROR(INDEX(JMP!$AJ$2:$AU$1000,MATCH($A608,JMP!$A$2:$A$1000,0),MATCH(AK$1,JMP!$AJ$1:$AU$1,0)),INDEX(Baseline!$B$2:$BD$2,1,MATCH(AK$1,Baseline!$B$1:$BD$1,0)))</f>
        <v>30</v>
      </c>
      <c r="AL608">
        <f>IFERROR(INDEX(JMP!$AJ$2:$AU$1000,MATCH($A608,JMP!$A$2:$A$1000,0),MATCH(AL$1,JMP!$AJ$1:$AU$1,0)),INDEX(Baseline!$B$2:$BD$2,1,MATCH(AL$1,Baseline!$B$1:$BD$1,0)))</f>
        <v>2.6000329765519276E-2</v>
      </c>
      <c r="AM608">
        <f>IFERROR(INDEX(JMP!$AJ$2:$AU$1000,MATCH($A608,JMP!$A$2:$A$1000,0),MATCH(AM$1,JMP!$AJ$1:$AU$1,0)),INDEX(Baseline!$B$2:$BD$2,1,MATCH(AM$1,Baseline!$B$1:$BD$1,0)))</f>
        <v>16.480908770780953</v>
      </c>
      <c r="AN608">
        <f>IFERROR(INDEX(JMP!$AJ$2:$AU$1000,MATCH($A608,JMP!$A$2:$A$1000,0),MATCH(AN$1,JMP!$AJ$1:$AU$1,0)),INDEX(Baseline!$B$2:$BD$2,1,MATCH(AN$1,Baseline!$B$1:$BD$1,0)))</f>
        <v>1.9945972001297154</v>
      </c>
      <c r="AO608">
        <f>IFERROR(INDEX(JMP!$AJ$2:$AU$1000,MATCH($A608,JMP!$A$2:$A$1000,0),MATCH(AO$1,JMP!$AJ$1:$AU$1,0)),INDEX(Baseline!$B$2:$BD$2,1,MATCH(AO$1,Baseline!$B$1:$BD$1,0)))</f>
        <v>1.0740380676785222</v>
      </c>
      <c r="AP608">
        <f>IFERROR(INDEX(JMP!$AJ$2:$AU$1000,MATCH($A608,JMP!$A$2:$A$1000,0),MATCH(AP$1,JMP!$AJ$1:$AU$1,0)),INDEX(Baseline!$B$2:$BD$2,1,MATCH(AP$1,Baseline!$B$1:$BD$1,0)))</f>
        <v>0</v>
      </c>
      <c r="AQ608">
        <f>IFERROR(INDEX(JMP!$AJ$2:$AU$1000,MATCH($A608,JMP!$A$2:$A$1000,0),MATCH(AQ$1,JMP!$AJ$1:$AU$1,0)),INDEX(Baseline!$B$2:$BD$2,1,MATCH(AQ$1,Baseline!$B$1:$BD$1,0)))</f>
        <v>0.35</v>
      </c>
      <c r="AR608">
        <f>IFERROR(INDEX(JMP!$AJ$2:$AU$1000,MATCH($A608,JMP!$A$2:$A$1000,0),MATCH(AR$1,JMP!$AJ$1:$AU$1,0)),INDEX(Baseline!$B$2:$BD$2,1,MATCH(AR$1,Baseline!$B$1:$BD$1,0)))</f>
        <v>0</v>
      </c>
      <c r="AS608">
        <f>IFERROR(INDEX(JMP!$AJ$2:$AU$1000,MATCH($A608,JMP!$A$2:$A$1000,0),MATCH(AS$1,JMP!$AJ$1:$AU$1,0)),INDEX(Baseline!$B$2:$BD$2,1,MATCH(AS$1,Baseline!$B$1:$BD$1,0)))</f>
        <v>0</v>
      </c>
      <c r="AT608">
        <f>IFERROR(INDEX(JMP!$AJ$2:$AU$1000,MATCH($A608,JMP!$A$2:$A$1000,0),MATCH(AT$1,JMP!$AJ$1:$AU$1,0)),INDEX(Baseline!$B$2:$BD$2,1,MATCH(AT$1,Baseline!$B$1:$BD$1,0)))</f>
        <v>500</v>
      </c>
      <c r="AU608">
        <f>IFERROR(INDEX(JMP!$AJ$2:$AU$1000,MATCH($A608,JMP!$A$2:$A$1000,0),MATCH(AU$1,JMP!$AJ$1:$AU$1,0)),INDEX(Baseline!$B$2:$BD$2,1,MATCH(AU$1,Baseline!$B$1:$BD$1,0)))</f>
        <v>50</v>
      </c>
      <c r="AV608">
        <f>IFERROR(INDEX(JMP!$AJ$2:$AU$1000,MATCH($A608,JMP!$A$2:$A$1000,0),MATCH(AV$1,JMP!$AJ$1:$AU$1,0)),INDEX(Baseline!$B$2:$BD$2,1,MATCH(AV$1,Baseline!$B$1:$BD$1,0)))</f>
        <v>12.1</v>
      </c>
      <c r="AW608">
        <f>IFERROR(INDEX(JMP!$AJ$2:$AU$1000,MATCH($A608,JMP!$A$2:$A$1000,0),MATCH(AW$1,JMP!$AJ$1:$AU$1,0)),INDEX(Baseline!$B$2:$BD$2,1,MATCH(AW$1,Baseline!$B$1:$BD$1,0)))</f>
        <v>1.9961979999999998E-3</v>
      </c>
      <c r="AX608">
        <f>IFERROR(INDEX(JMP!$AJ$2:$AU$1000,MATCH($A608,JMP!$A$2:$A$1000,0),MATCH(AX$1,JMP!$AJ$1:$AU$1,0)),INDEX(Baseline!$B$2:$BD$2,1,MATCH(AX$1,Baseline!$B$1:$BD$1,0)))</f>
        <v>1.9961979999999998E-3</v>
      </c>
      <c r="AY608">
        <f>IFERROR(INDEX(JMP!$AJ$2:$AU$1000,MATCH($A608,JMP!$A$2:$A$1000,0),MATCH(AY$1,JMP!$AJ$1:$AU$1,0)),INDEX(Baseline!$B$2:$BD$2,1,MATCH(AY$1,Baseline!$B$1:$BD$1,0)))</f>
        <v>1.9607137E-2</v>
      </c>
      <c r="AZ608">
        <f>IFERROR(INDEX(JMP!$AJ$2:$AU$1000,MATCH($A608,JMP!$A$2:$A$1000,0),MATCH(AZ$1,JMP!$AJ$1:$AU$1,0)),INDEX(Baseline!$B$2:$BD$2,1,MATCH(AZ$1,Baseline!$B$1:$BD$1,0)))</f>
        <v>0</v>
      </c>
      <c r="BA608">
        <f>IFERROR(INDEX(JMP!$AJ$2:$AU$1000,MATCH($A608,JMP!$A$2:$A$1000,0),MATCH(BA$1,JMP!$AJ$1:$AU$1,0)),INDEX(Baseline!$B$2:$BD$2,1,MATCH(BA$1,Baseline!$B$1:$BD$1,0)))</f>
        <v>10</v>
      </c>
      <c r="BB608">
        <f>IFERROR(INDEX(JMP!$AJ$2:$AU$1000,MATCH($A608,JMP!$A$2:$A$1000,0),MATCH(BB$1,JMP!$AJ$1:$AU$1,0)),INDEX(Baseline!$B$2:$BD$2,1,MATCH(BB$1,Baseline!$B$1:$BD$1,0)))</f>
        <v>0</v>
      </c>
      <c r="BC608">
        <f>IFERROR(INDEX(JMP!$AJ$2:$AU$1000,MATCH($A608,JMP!$A$2:$A$1000,0),MATCH(BC$1,JMP!$AJ$1:$AU$1,0)),INDEX(Baseline!$B$2:$BD$2,1,MATCH(BC$1,Baseline!$B$1:$BD$1,0)))</f>
        <v>4</v>
      </c>
      <c r="BD608">
        <f>IFERROR(INDEX(JMP!$AJ$2:$AU$1000,MATCH($A608,JMP!$A$2:$A$1000,0),MATCH(BD$1,JMP!$AJ$1:$AU$1,0)),INDEX(Baseline!$B$2:$BD$2,1,MATCH(BD$1,Baseline!$B$1:$BD$1,0)))</f>
        <v>4.2263707050499999</v>
      </c>
      <c r="BE608">
        <f>IFERROR(INDEX(JMP!$AJ$2:$AU$1000,MATCH($A608,JMP!$A$2:$A$1000,0),MATCH(BE$1,JMP!$AJ$1:$AU$1,0)),INDEX(Baseline!$B$2:$BE$2,1,MATCH(BE$1,Baseline!$B$1:$BE$1,0)))</f>
        <v>400000</v>
      </c>
      <c r="BF608" t="str">
        <f t="shared" si="45"/>
        <v>no</v>
      </c>
      <c r="BG608" t="str">
        <f t="shared" si="46"/>
        <v>yes</v>
      </c>
      <c r="BH608">
        <f t="shared" si="47"/>
        <v>1</v>
      </c>
      <c r="BI608">
        <f t="shared" si="48"/>
        <v>10</v>
      </c>
      <c r="BK608">
        <v>609</v>
      </c>
      <c r="BL608" t="str">
        <f t="shared" si="49"/>
        <v>winter</v>
      </c>
    </row>
    <row r="609" spans="1:64" x14ac:dyDescent="0.35">
      <c r="A609">
        <v>608</v>
      </c>
      <c r="B609">
        <f>IFERROR(INDEX(JMP!$AJ$2:$AU$1000,MATCH($A609,JMP!$A$2:$A$1000,0),MATCH(B$1,JMP!$AJ$1:$AU$1,0)),INDEX(Baseline!$B$2:$BD$2,1,MATCH(B$1,Baseline!$B$1:$BD$1,0)))</f>
        <v>0</v>
      </c>
      <c r="C609">
        <f>IFERROR(INDEX(JMP!$AJ$2:$AU$1000,MATCH($A609,JMP!$A$2:$A$1000,0),MATCH(C$1,JMP!$AJ$1:$AU$1,0)),INDEX(Baseline!$B$2:$BD$2,1,MATCH(C$1,Baseline!$B$1:$BD$1,0)))</f>
        <v>8760</v>
      </c>
      <c r="D609">
        <f>IFERROR(INDEX(JMP!$AJ$2:$AU$1000,MATCH($A609,JMP!$A$2:$A$1000,0),MATCH(D$1,JMP!$AJ$1:$AU$1,0)),INDEX(Baseline!$B$2:$BD$2,1,MATCH(D$1,Baseline!$B$1:$BD$1,0)))</f>
        <v>1</v>
      </c>
      <c r="E609">
        <f>IFERROR(INDEX(JMP!$AJ$2:$AU$1000,MATCH($A609,JMP!$A$2:$A$1000,0),MATCH(E$1,JMP!$AJ$1:$AU$1,0)),INDEX(Baseline!$B$2:$BD$2,1,MATCH(E$1,Baseline!$B$1:$BD$1,0)))</f>
        <v>1</v>
      </c>
      <c r="F609" t="str">
        <f>IFERROR(INDEX(JMP!$AJ$2:$AU$1000,MATCH($A609,JMP!$A$2:$A$1000,0),MATCH(F$1,JMP!$AJ$1:$AU$1,0)),INDEX(Baseline!$B$2:$BD$2,1,MATCH(F$1,Baseline!$B$1:$BD$1,0)))</f>
        <v>e344</v>
      </c>
      <c r="G609" t="str">
        <f>IFERROR(INDEX(JMP!$AJ$2:$AU$1000,MATCH($A609,JMP!$A$2:$A$1000,0),MATCH(G$1,JMP!$AJ$1:$AU$1,0)),INDEX(Baseline!$B$2:$BD$2,1,MATCH(G$1,Baseline!$B$1:$BD$1,0)))</f>
        <v>e340</v>
      </c>
      <c r="H609">
        <f>IFERROR(INDEX(JMP!$AJ$2:$AU$1000,MATCH($A609,JMP!$A$2:$A$1000,0),MATCH(H$1,JMP!$AJ$1:$AU$1,0)),INDEX(Baseline!$B$2:$BD$2,1,MATCH(H$1,Baseline!$B$1:$BD$1,0)))</f>
        <v>1.5</v>
      </c>
      <c r="I609">
        <f>IFERROR(INDEX(JMP!$AJ$2:$AU$1000,MATCH($A609,JMP!$A$2:$A$1000,0),MATCH(I$1,JMP!$AJ$1:$AU$1,0)),INDEX(Baseline!$B$2:$BD$2,1,MATCH(I$1,Baseline!$B$1:$BD$1,0)))</f>
        <v>0.42</v>
      </c>
      <c r="J609">
        <f>IFERROR(INDEX(JMP!$AJ$2:$AU$1000,MATCH($A609,JMP!$A$2:$A$1000,0),MATCH(J$1,JMP!$AJ$1:$AU$1,0)),INDEX(Baseline!$B$2:$BD$2,1,MATCH(J$1,Baseline!$B$1:$BD$1,0)))</f>
        <v>1</v>
      </c>
      <c r="K609">
        <f>IFERROR(INDEX(JMP!$AJ$2:$AU$1000,MATCH($A609,JMP!$A$2:$A$1000,0),MATCH(K$1,JMP!$AJ$1:$AU$1,0)),INDEX(Baseline!$B$2:$BD$2,1,MATCH(K$1,Baseline!$B$1:$BD$1,0)))</f>
        <v>0</v>
      </c>
      <c r="L609">
        <f>IFERROR(INDEX(JMP!$AJ$2:$AU$1000,MATCH($A609,JMP!$A$2:$A$1000,0),MATCH(L$1,JMP!$AJ$1:$AU$1,0)),INDEX(Baseline!$B$2:$BD$2,1,MATCH(L$1,Baseline!$B$1:$BD$1,0)))</f>
        <v>0.1114003831711534</v>
      </c>
      <c r="M609" t="b">
        <f>IFERROR(INDEX(JMP!$AJ$2:$AU$1000,MATCH($A609,JMP!$A$2:$A$1000,0),MATCH(M$1,JMP!$AJ$1:$AU$1,0)),INDEX(Baseline!$B$2:$BD$2,1,MATCH(M$1,Baseline!$B$1:$BD$1,0)))</f>
        <v>0</v>
      </c>
      <c r="N609" t="b">
        <f>IFERROR(INDEX(JMP!$AJ$2:$AU$1000,MATCH($A609,JMP!$A$2:$A$1000,0),MATCH(N$1,JMP!$AJ$1:$AU$1,0)),INDEX(Baseline!$B$2:$BD$2,1,MATCH(N$1,Baseline!$B$1:$BD$1,0)))</f>
        <v>0</v>
      </c>
      <c r="O609">
        <f>IFERROR(INDEX(JMP!$AJ$2:$AU$1000,MATCH($A609,JMP!$A$2:$A$1000,0),MATCH(O$1,JMP!$AJ$1:$AU$1,0)),INDEX(Baseline!$B$2:$BD$2,1,MATCH(O$1,Baseline!$B$1:$BD$1,0)))</f>
        <v>7</v>
      </c>
      <c r="P609">
        <f>IFERROR(INDEX(JMP!$AJ$2:$AU$1000,MATCH($A609,JMP!$A$2:$A$1000,0),MATCH(P$1,JMP!$AJ$1:$AU$1,0)),INDEX(Baseline!$B$2:$BD$2,1,MATCH(P$1,Baseline!$B$1:$BD$1,0)))</f>
        <v>200</v>
      </c>
      <c r="Q609">
        <f>IFERROR(INDEX(JMP!$AJ$2:$AU$1000,MATCH($A609,JMP!$A$2:$A$1000,0),MATCH(Q$1,JMP!$AJ$1:$AU$1,0)),INDEX(Baseline!$B$2:$BD$2,1,MATCH(Q$1,Baseline!$B$1:$BD$1,0)))</f>
        <v>10</v>
      </c>
      <c r="R609">
        <f>IFERROR(INDEX(JMP!$AJ$2:$AU$1000,MATCH($A609,JMP!$A$2:$A$1000,0),MATCH(R$1,JMP!$AJ$1:$AU$1,0)),INDEX(Baseline!$B$2:$BD$2,1,MATCH(R$1,Baseline!$B$1:$BD$1,0)))</f>
        <v>0</v>
      </c>
      <c r="S609">
        <f>IFERROR(INDEX(JMP!$AJ$2:$AU$1000,MATCH($A609,JMP!$A$2:$A$1000,0),MATCH(S$1,JMP!$AJ$1:$AU$1,0)),INDEX(Baseline!$B$2:$BD$2,1,MATCH(S$1,Baseline!$B$1:$BD$1,0)))</f>
        <v>1</v>
      </c>
      <c r="T609">
        <f>IFERROR(INDEX(JMP!$AJ$2:$AU$1000,MATCH($A609,JMP!$A$2:$A$1000,0),MATCH(T$1,JMP!$AJ$1:$AU$1,0)),INDEX(Baseline!$B$2:$BD$2,1,MATCH(T$1,Baseline!$B$1:$BD$1,0)))</f>
        <v>0</v>
      </c>
      <c r="U609" t="str">
        <f>IFERROR(INDEX(JMP!$AJ$2:$AU$1000,MATCH($A609,JMP!$A$2:$A$1000,0),MATCH(U$1,JMP!$AJ$1:$AU$1,0)),INDEX(Baseline!$B$2:$BD$2,1,MATCH(U$1,Baseline!$B$1:$BD$1,0)))</f>
        <v>Titan</v>
      </c>
      <c r="V609">
        <f>IFERROR(INDEX(JMP!$AJ$2:$AU$1000,MATCH($A609,JMP!$A$2:$A$1000,0),MATCH(V$1,JMP!$AJ$1:$AU$1,0)),INDEX(Baseline!$B$2:$BD$2,1,MATCH(V$1,Baseline!$B$1:$BD$1,0)))</f>
        <v>3</v>
      </c>
      <c r="W609">
        <f>IFERROR(INDEX(JMP!$AJ$2:$AU$1000,MATCH($A609,JMP!$A$2:$A$1000,0),MATCH(W$1,JMP!$AJ$1:$AU$1,0)),INDEX(Baseline!$B$2:$BD$2,1,MATCH(W$1,Baseline!$B$1:$BD$1,0)))</f>
        <v>0.37</v>
      </c>
      <c r="X609">
        <f>IFERROR(INDEX(JMP!$AJ$2:$AU$1000,MATCH($A609,JMP!$A$2:$A$1000,0),MATCH(X$1,JMP!$AJ$1:$AU$1,0)),INDEX(Baseline!$B$2:$BD$2,1,MATCH(X$1,Baseline!$B$1:$BD$1,0)))</f>
        <v>4</v>
      </c>
      <c r="Y609">
        <f>IFERROR(INDEX(JMP!$AJ$2:$AU$1000,MATCH($A609,JMP!$A$2:$A$1000,0),MATCH(Y$1,JMP!$AJ$1:$AU$1,0)),INDEX(Baseline!$B$2:$BD$2,1,MATCH(Y$1,Baseline!$B$1:$BD$1,0)))</f>
        <v>3</v>
      </c>
      <c r="Z609">
        <f>IFERROR(INDEX(JMP!$AJ$2:$AU$1000,MATCH($A609,JMP!$A$2:$A$1000,0),MATCH(Z$1,JMP!$AJ$1:$AU$1,0)),INDEX(Baseline!$B$2:$BD$2,1,MATCH(Z$1,Baseline!$B$1:$BD$1,0)))</f>
        <v>1970</v>
      </c>
      <c r="AA609">
        <f>IFERROR(INDEX(JMP!$AJ$2:$AU$1000,MATCH($A609,JMP!$A$2:$A$1000,0),MATCH(AA$1,JMP!$AJ$1:$AU$1,0)),INDEX(Baseline!$B$2:$BD$2,1,MATCH(AA$1,Baseline!$B$1:$BD$1,0)))</f>
        <v>1970</v>
      </c>
      <c r="AB609">
        <f>IFERROR(INDEX(JMP!$AJ$2:$AU$1000,MATCH($A609,JMP!$A$2:$A$1000,0),MATCH(AB$1,JMP!$AJ$1:$AU$1,0)),INDEX(Baseline!$B$2:$BD$2,1,MATCH(AB$1,Baseline!$B$1:$BD$1,0)))</f>
        <v>0</v>
      </c>
      <c r="AC609">
        <f>IFERROR(INDEX(JMP!$AJ$2:$AU$1000,MATCH($A609,JMP!$A$2:$A$1000,0),MATCH(AC$1,JMP!$AJ$1:$AU$1,0)),INDEX(Baseline!$B$2:$BD$2,1,MATCH(AC$1,Baseline!$B$1:$BD$1,0)))</f>
        <v>1</v>
      </c>
      <c r="AD609">
        <f>IFERROR(INDEX(JMP!$AJ$2:$AU$1000,MATCH($A609,JMP!$A$2:$A$1000,0),MATCH(AD$1,JMP!$AJ$1:$AU$1,0)),INDEX(Baseline!$B$2:$BD$2,1,MATCH(AD$1,Baseline!$B$1:$BD$1,0)))</f>
        <v>8</v>
      </c>
      <c r="AE609">
        <f>IFERROR(INDEX(JMP!$AJ$2:$AU$1000,MATCH($A609,JMP!$A$2:$A$1000,0),MATCH(AE$1,JMP!$AJ$1:$AU$1,0)),INDEX(Baseline!$B$2:$BD$2,1,MATCH(AE$1,Baseline!$B$1:$BD$1,0)))</f>
        <v>1</v>
      </c>
      <c r="AF609" t="str">
        <f>IFERROR(INDEX(JMP!$AJ$2:$AU$1000,MATCH($A609,JMP!$A$2:$A$1000,0),MATCH(AF$1,JMP!$AJ$1:$AU$1,0)),INDEX(Baseline!$B$2:$BD$2,1,MATCH(AF$1,Baseline!$B$1:$BD$1,0)))</f>
        <v>bwb</v>
      </c>
      <c r="AG609" t="str">
        <f>IFERROR(INDEX(JMP!$AJ$2:$AU$1000,MATCH($A609,JMP!$A$2:$A$1000,0),MATCH(AG$1,JMP!$AJ$1:$AU$1,0)),INDEX(Baseline!$B$2:$BD$2,1,MATCH(AG$1,Baseline!$B$1:$BD$1,0)))</f>
        <v>V-tail</v>
      </c>
      <c r="AH609">
        <f>IFERROR(INDEX(JMP!$AJ$2:$AU$1000,MATCH($A609,JMP!$A$2:$A$1000,0),MATCH(AH$1,JMP!$AJ$1:$AU$1,0)),INDEX(Baseline!$B$2:$BD$2,1,MATCH(AH$1,Baseline!$B$1:$BD$1,0)))</f>
        <v>1</v>
      </c>
      <c r="AI609">
        <f>IFERROR(INDEX(JMP!$AJ$2:$AU$1000,MATCH($A609,JMP!$A$2:$A$1000,0),MATCH(AI$1,JMP!$AJ$1:$AU$1,0)),INDEX(Baseline!$B$2:$BD$2,1,MATCH(AI$1,Baseline!$B$1:$BD$1,0)))</f>
        <v>724000000</v>
      </c>
      <c r="AJ609">
        <f>IFERROR(INDEX(JMP!$AJ$2:$AU$1000,MATCH($A609,JMP!$A$2:$A$1000,0),MATCH(AJ$1,JMP!$AJ$1:$AU$1,0)),INDEX(Baseline!$B$2:$BD$2,1,MATCH(AJ$1,Baseline!$B$1:$BD$1,0)))</f>
        <v>54500000</v>
      </c>
      <c r="AK609">
        <f>IFERROR(INDEX(JMP!$AJ$2:$AU$1000,MATCH($A609,JMP!$A$2:$A$1000,0),MATCH(AK$1,JMP!$AJ$1:$AU$1,0)),INDEX(Baseline!$B$2:$BD$2,1,MATCH(AK$1,Baseline!$B$1:$BD$1,0)))</f>
        <v>30</v>
      </c>
      <c r="AL609">
        <f>IFERROR(INDEX(JMP!$AJ$2:$AU$1000,MATCH($A609,JMP!$A$2:$A$1000,0),MATCH(AL$1,JMP!$AJ$1:$AU$1,0)),INDEX(Baseline!$B$2:$BD$2,1,MATCH(AL$1,Baseline!$B$1:$BD$1,0)))</f>
        <v>1.6551999213034997E-2</v>
      </c>
      <c r="AM609">
        <f>IFERROR(INDEX(JMP!$AJ$2:$AU$1000,MATCH($A609,JMP!$A$2:$A$1000,0),MATCH(AM$1,JMP!$AJ$1:$AU$1,0)),INDEX(Baseline!$B$2:$BD$2,1,MATCH(AM$1,Baseline!$B$1:$BD$1,0)))</f>
        <v>13.821616788742856</v>
      </c>
      <c r="AN609">
        <f>IFERROR(INDEX(JMP!$AJ$2:$AU$1000,MATCH($A609,JMP!$A$2:$A$1000,0),MATCH(AN$1,JMP!$AJ$1:$AU$1,0)),INDEX(Baseline!$B$2:$BD$2,1,MATCH(AN$1,Baseline!$B$1:$BD$1,0)))</f>
        <v>1.5701013653082281</v>
      </c>
      <c r="AO609">
        <f>IFERROR(INDEX(JMP!$AJ$2:$AU$1000,MATCH($A609,JMP!$A$2:$A$1000,0),MATCH(AO$1,JMP!$AJ$1:$AU$1,0)),INDEX(Baseline!$B$2:$BD$2,1,MATCH(AO$1,Baseline!$B$1:$BD$1,0)))</f>
        <v>0.83130899877925724</v>
      </c>
      <c r="AP609">
        <f>IFERROR(INDEX(JMP!$AJ$2:$AU$1000,MATCH($A609,JMP!$A$2:$A$1000,0),MATCH(AP$1,JMP!$AJ$1:$AU$1,0)),INDEX(Baseline!$B$2:$BD$2,1,MATCH(AP$1,Baseline!$B$1:$BD$1,0)))</f>
        <v>0</v>
      </c>
      <c r="AQ609">
        <f>IFERROR(INDEX(JMP!$AJ$2:$AU$1000,MATCH($A609,JMP!$A$2:$A$1000,0),MATCH(AQ$1,JMP!$AJ$1:$AU$1,0)),INDEX(Baseline!$B$2:$BD$2,1,MATCH(AQ$1,Baseline!$B$1:$BD$1,0)))</f>
        <v>0.35</v>
      </c>
      <c r="AR609">
        <f>IFERROR(INDEX(JMP!$AJ$2:$AU$1000,MATCH($A609,JMP!$A$2:$A$1000,0),MATCH(AR$1,JMP!$AJ$1:$AU$1,0)),INDEX(Baseline!$B$2:$BD$2,1,MATCH(AR$1,Baseline!$B$1:$BD$1,0)))</f>
        <v>0</v>
      </c>
      <c r="AS609">
        <f>IFERROR(INDEX(JMP!$AJ$2:$AU$1000,MATCH($A609,JMP!$A$2:$A$1000,0),MATCH(AS$1,JMP!$AJ$1:$AU$1,0)),INDEX(Baseline!$B$2:$BD$2,1,MATCH(AS$1,Baseline!$B$1:$BD$1,0)))</f>
        <v>0</v>
      </c>
      <c r="AT609">
        <f>IFERROR(INDEX(JMP!$AJ$2:$AU$1000,MATCH($A609,JMP!$A$2:$A$1000,0),MATCH(AT$1,JMP!$AJ$1:$AU$1,0)),INDEX(Baseline!$B$2:$BD$2,1,MATCH(AT$1,Baseline!$B$1:$BD$1,0)))</f>
        <v>500</v>
      </c>
      <c r="AU609">
        <f>IFERROR(INDEX(JMP!$AJ$2:$AU$1000,MATCH($A609,JMP!$A$2:$A$1000,0),MATCH(AU$1,JMP!$AJ$1:$AU$1,0)),INDEX(Baseline!$B$2:$BD$2,1,MATCH(AU$1,Baseline!$B$1:$BD$1,0)))</f>
        <v>50</v>
      </c>
      <c r="AV609">
        <f>IFERROR(INDEX(JMP!$AJ$2:$AU$1000,MATCH($A609,JMP!$A$2:$A$1000,0),MATCH(AV$1,JMP!$AJ$1:$AU$1,0)),INDEX(Baseline!$B$2:$BD$2,1,MATCH(AV$1,Baseline!$B$1:$BD$1,0)))</f>
        <v>12.1</v>
      </c>
      <c r="AW609">
        <f>IFERROR(INDEX(JMP!$AJ$2:$AU$1000,MATCH($A609,JMP!$A$2:$A$1000,0),MATCH(AW$1,JMP!$AJ$1:$AU$1,0)),INDEX(Baseline!$B$2:$BD$2,1,MATCH(AW$1,Baseline!$B$1:$BD$1,0)))</f>
        <v>1.9961979999999998E-3</v>
      </c>
      <c r="AX609">
        <f>IFERROR(INDEX(JMP!$AJ$2:$AU$1000,MATCH($A609,JMP!$A$2:$A$1000,0),MATCH(AX$1,JMP!$AJ$1:$AU$1,0)),INDEX(Baseline!$B$2:$BD$2,1,MATCH(AX$1,Baseline!$B$1:$BD$1,0)))</f>
        <v>1.9961979999999998E-3</v>
      </c>
      <c r="AY609">
        <f>IFERROR(INDEX(JMP!$AJ$2:$AU$1000,MATCH($A609,JMP!$A$2:$A$1000,0),MATCH(AY$1,JMP!$AJ$1:$AU$1,0)),INDEX(Baseline!$B$2:$BD$2,1,MATCH(AY$1,Baseline!$B$1:$BD$1,0)))</f>
        <v>1.9607137E-2</v>
      </c>
      <c r="AZ609">
        <f>IFERROR(INDEX(JMP!$AJ$2:$AU$1000,MATCH($A609,JMP!$A$2:$A$1000,0),MATCH(AZ$1,JMP!$AJ$1:$AU$1,0)),INDEX(Baseline!$B$2:$BD$2,1,MATCH(AZ$1,Baseline!$B$1:$BD$1,0)))</f>
        <v>0</v>
      </c>
      <c r="BA609">
        <f>IFERROR(INDEX(JMP!$AJ$2:$AU$1000,MATCH($A609,JMP!$A$2:$A$1000,0),MATCH(BA$1,JMP!$AJ$1:$AU$1,0)),INDEX(Baseline!$B$2:$BD$2,1,MATCH(BA$1,Baseline!$B$1:$BD$1,0)))</f>
        <v>100</v>
      </c>
      <c r="BB609">
        <f>IFERROR(INDEX(JMP!$AJ$2:$AU$1000,MATCH($A609,JMP!$A$2:$A$1000,0),MATCH(BB$1,JMP!$AJ$1:$AU$1,0)),INDEX(Baseline!$B$2:$BD$2,1,MATCH(BB$1,Baseline!$B$1:$BD$1,0)))</f>
        <v>0</v>
      </c>
      <c r="BC609">
        <f>IFERROR(INDEX(JMP!$AJ$2:$AU$1000,MATCH($A609,JMP!$A$2:$A$1000,0),MATCH(BC$1,JMP!$AJ$1:$AU$1,0)),INDEX(Baseline!$B$2:$BD$2,1,MATCH(BC$1,Baseline!$B$1:$BD$1,0)))</f>
        <v>2</v>
      </c>
      <c r="BD609">
        <f>IFERROR(INDEX(JMP!$AJ$2:$AU$1000,MATCH($A609,JMP!$A$2:$A$1000,0),MATCH(BD$1,JMP!$AJ$1:$AU$1,0)),INDEX(Baseline!$B$2:$BD$2,1,MATCH(BD$1,Baseline!$B$1:$BD$1,0)))</f>
        <v>2.9117897299999997</v>
      </c>
      <c r="BE609">
        <f>IFERROR(INDEX(JMP!$AJ$2:$AU$1000,MATCH($A609,JMP!$A$2:$A$1000,0),MATCH(BE$1,JMP!$AJ$1:$AU$1,0)),INDEX(Baseline!$B$2:$BE$2,1,MATCH(BE$1,Baseline!$B$1:$BE$1,0)))</f>
        <v>400000</v>
      </c>
      <c r="BF609" t="str">
        <f t="shared" si="45"/>
        <v>no</v>
      </c>
      <c r="BG609" t="str">
        <f t="shared" si="46"/>
        <v>yes</v>
      </c>
      <c r="BH609">
        <f t="shared" si="47"/>
        <v>1</v>
      </c>
      <c r="BI609">
        <f t="shared" si="48"/>
        <v>100</v>
      </c>
      <c r="BK609">
        <v>610</v>
      </c>
      <c r="BL609" t="str">
        <f t="shared" si="49"/>
        <v>summer</v>
      </c>
    </row>
    <row r="610" spans="1:64" x14ac:dyDescent="0.35">
      <c r="A610">
        <v>609</v>
      </c>
      <c r="B610">
        <f>IFERROR(INDEX(JMP!$AJ$2:$AU$1000,MATCH($A610,JMP!$A$2:$A$1000,0),MATCH(B$1,JMP!$AJ$1:$AU$1,0)),INDEX(Baseline!$B$2:$BD$2,1,MATCH(B$1,Baseline!$B$1:$BD$1,0)))</f>
        <v>0</v>
      </c>
      <c r="C610">
        <f>IFERROR(INDEX(JMP!$AJ$2:$AU$1000,MATCH($A610,JMP!$A$2:$A$1000,0),MATCH(C$1,JMP!$AJ$1:$AU$1,0)),INDEX(Baseline!$B$2:$BD$2,1,MATCH(C$1,Baseline!$B$1:$BD$1,0)))</f>
        <v>8760</v>
      </c>
      <c r="D610">
        <f>IFERROR(INDEX(JMP!$AJ$2:$AU$1000,MATCH($A610,JMP!$A$2:$A$1000,0),MATCH(D$1,JMP!$AJ$1:$AU$1,0)),INDEX(Baseline!$B$2:$BD$2,1,MATCH(D$1,Baseline!$B$1:$BD$1,0)))</f>
        <v>1</v>
      </c>
      <c r="E610">
        <f>IFERROR(INDEX(JMP!$AJ$2:$AU$1000,MATCH($A610,JMP!$A$2:$A$1000,0),MATCH(E$1,JMP!$AJ$1:$AU$1,0)),INDEX(Baseline!$B$2:$BD$2,1,MATCH(E$1,Baseline!$B$1:$BD$1,0)))</f>
        <v>1</v>
      </c>
      <c r="F610" t="str">
        <f>IFERROR(INDEX(JMP!$AJ$2:$AU$1000,MATCH($A610,JMP!$A$2:$A$1000,0),MATCH(F$1,JMP!$AJ$1:$AU$1,0)),INDEX(Baseline!$B$2:$BD$2,1,MATCH(F$1,Baseline!$B$1:$BD$1,0)))</f>
        <v>e344</v>
      </c>
      <c r="G610" t="str">
        <f>IFERROR(INDEX(JMP!$AJ$2:$AU$1000,MATCH($A610,JMP!$A$2:$A$1000,0),MATCH(G$1,JMP!$AJ$1:$AU$1,0)),INDEX(Baseline!$B$2:$BD$2,1,MATCH(G$1,Baseline!$B$1:$BD$1,0)))</f>
        <v>e340</v>
      </c>
      <c r="H610">
        <f>IFERROR(INDEX(JMP!$AJ$2:$AU$1000,MATCH($A610,JMP!$A$2:$A$1000,0),MATCH(H$1,JMP!$AJ$1:$AU$1,0)),INDEX(Baseline!$B$2:$BD$2,1,MATCH(H$1,Baseline!$B$1:$BD$1,0)))</f>
        <v>1.5</v>
      </c>
      <c r="I610">
        <f>IFERROR(INDEX(JMP!$AJ$2:$AU$1000,MATCH($A610,JMP!$A$2:$A$1000,0),MATCH(I$1,JMP!$AJ$1:$AU$1,0)),INDEX(Baseline!$B$2:$BD$2,1,MATCH(I$1,Baseline!$B$1:$BD$1,0)))</f>
        <v>0.42</v>
      </c>
      <c r="J610">
        <f>IFERROR(INDEX(JMP!$AJ$2:$AU$1000,MATCH($A610,JMP!$A$2:$A$1000,0),MATCH(J$1,JMP!$AJ$1:$AU$1,0)),INDEX(Baseline!$B$2:$BD$2,1,MATCH(J$1,Baseline!$B$1:$BD$1,0)))</f>
        <v>1</v>
      </c>
      <c r="K610">
        <f>IFERROR(INDEX(JMP!$AJ$2:$AU$1000,MATCH($A610,JMP!$A$2:$A$1000,0),MATCH(K$1,JMP!$AJ$1:$AU$1,0)),INDEX(Baseline!$B$2:$BD$2,1,MATCH(K$1,Baseline!$B$1:$BD$1,0)))</f>
        <v>0</v>
      </c>
      <c r="L610">
        <f>IFERROR(INDEX(JMP!$AJ$2:$AU$1000,MATCH($A610,JMP!$A$2:$A$1000,0),MATCH(L$1,JMP!$AJ$1:$AU$1,0)),INDEX(Baseline!$B$2:$BD$2,1,MATCH(L$1,Baseline!$B$1:$BD$1,0)))</f>
        <v>8.2044418921414286E-2</v>
      </c>
      <c r="M610" t="b">
        <f>IFERROR(INDEX(JMP!$AJ$2:$AU$1000,MATCH($A610,JMP!$A$2:$A$1000,0),MATCH(M$1,JMP!$AJ$1:$AU$1,0)),INDEX(Baseline!$B$2:$BD$2,1,MATCH(M$1,Baseline!$B$1:$BD$1,0)))</f>
        <v>0</v>
      </c>
      <c r="N610" t="b">
        <f>IFERROR(INDEX(JMP!$AJ$2:$AU$1000,MATCH($A610,JMP!$A$2:$A$1000,0),MATCH(N$1,JMP!$AJ$1:$AU$1,0)),INDEX(Baseline!$B$2:$BD$2,1,MATCH(N$1,Baseline!$B$1:$BD$1,0)))</f>
        <v>0</v>
      </c>
      <c r="O610">
        <f>IFERROR(INDEX(JMP!$AJ$2:$AU$1000,MATCH($A610,JMP!$A$2:$A$1000,0),MATCH(O$1,JMP!$AJ$1:$AU$1,0)),INDEX(Baseline!$B$2:$BD$2,1,MATCH(O$1,Baseline!$B$1:$BD$1,0)))</f>
        <v>7</v>
      </c>
      <c r="P610">
        <f>IFERROR(INDEX(JMP!$AJ$2:$AU$1000,MATCH($A610,JMP!$A$2:$A$1000,0),MATCH(P$1,JMP!$AJ$1:$AU$1,0)),INDEX(Baseline!$B$2:$BD$2,1,MATCH(P$1,Baseline!$B$1:$BD$1,0)))</f>
        <v>200</v>
      </c>
      <c r="Q610">
        <f>IFERROR(INDEX(JMP!$AJ$2:$AU$1000,MATCH($A610,JMP!$A$2:$A$1000,0),MATCH(Q$1,JMP!$AJ$1:$AU$1,0)),INDEX(Baseline!$B$2:$BD$2,1,MATCH(Q$1,Baseline!$B$1:$BD$1,0)))</f>
        <v>10</v>
      </c>
      <c r="R610">
        <f>IFERROR(INDEX(JMP!$AJ$2:$AU$1000,MATCH($A610,JMP!$A$2:$A$1000,0),MATCH(R$1,JMP!$AJ$1:$AU$1,0)),INDEX(Baseline!$B$2:$BD$2,1,MATCH(R$1,Baseline!$B$1:$BD$1,0)))</f>
        <v>0</v>
      </c>
      <c r="S610">
        <f>IFERROR(INDEX(JMP!$AJ$2:$AU$1000,MATCH($A610,JMP!$A$2:$A$1000,0),MATCH(S$1,JMP!$AJ$1:$AU$1,0)),INDEX(Baseline!$B$2:$BD$2,1,MATCH(S$1,Baseline!$B$1:$BD$1,0)))</f>
        <v>1</v>
      </c>
      <c r="T610">
        <f>IFERROR(INDEX(JMP!$AJ$2:$AU$1000,MATCH($A610,JMP!$A$2:$A$1000,0),MATCH(T$1,JMP!$AJ$1:$AU$1,0)),INDEX(Baseline!$B$2:$BD$2,1,MATCH(T$1,Baseline!$B$1:$BD$1,0)))</f>
        <v>0</v>
      </c>
      <c r="U610" t="str">
        <f>IFERROR(INDEX(JMP!$AJ$2:$AU$1000,MATCH($A610,JMP!$A$2:$A$1000,0),MATCH(U$1,JMP!$AJ$1:$AU$1,0)),INDEX(Baseline!$B$2:$BD$2,1,MATCH(U$1,Baseline!$B$1:$BD$1,0)))</f>
        <v>Titan</v>
      </c>
      <c r="V610">
        <f>IFERROR(INDEX(JMP!$AJ$2:$AU$1000,MATCH($A610,JMP!$A$2:$A$1000,0),MATCH(V$1,JMP!$AJ$1:$AU$1,0)),INDEX(Baseline!$B$2:$BD$2,1,MATCH(V$1,Baseline!$B$1:$BD$1,0)))</f>
        <v>3</v>
      </c>
      <c r="W610">
        <f>IFERROR(INDEX(JMP!$AJ$2:$AU$1000,MATCH($A610,JMP!$A$2:$A$1000,0),MATCH(W$1,JMP!$AJ$1:$AU$1,0)),INDEX(Baseline!$B$2:$BD$2,1,MATCH(W$1,Baseline!$B$1:$BD$1,0)))</f>
        <v>0.37</v>
      </c>
      <c r="X610">
        <f>IFERROR(INDEX(JMP!$AJ$2:$AU$1000,MATCH($A610,JMP!$A$2:$A$1000,0),MATCH(X$1,JMP!$AJ$1:$AU$1,0)),INDEX(Baseline!$B$2:$BD$2,1,MATCH(X$1,Baseline!$B$1:$BD$1,0)))</f>
        <v>4</v>
      </c>
      <c r="Y610">
        <f>IFERROR(INDEX(JMP!$AJ$2:$AU$1000,MATCH($A610,JMP!$A$2:$A$1000,0),MATCH(Y$1,JMP!$AJ$1:$AU$1,0)),INDEX(Baseline!$B$2:$BD$2,1,MATCH(Y$1,Baseline!$B$1:$BD$1,0)))</f>
        <v>5</v>
      </c>
      <c r="Z610">
        <f>IFERROR(INDEX(JMP!$AJ$2:$AU$1000,MATCH($A610,JMP!$A$2:$A$1000,0),MATCH(Z$1,JMP!$AJ$1:$AU$1,0)),INDEX(Baseline!$B$2:$BD$2,1,MATCH(Z$1,Baseline!$B$1:$BD$1,0)))</f>
        <v>1970</v>
      </c>
      <c r="AA610">
        <f>IFERROR(INDEX(JMP!$AJ$2:$AU$1000,MATCH($A610,JMP!$A$2:$A$1000,0),MATCH(AA$1,JMP!$AJ$1:$AU$1,0)),INDEX(Baseline!$B$2:$BD$2,1,MATCH(AA$1,Baseline!$B$1:$BD$1,0)))</f>
        <v>1970</v>
      </c>
      <c r="AB610">
        <f>IFERROR(INDEX(JMP!$AJ$2:$AU$1000,MATCH($A610,JMP!$A$2:$A$1000,0),MATCH(AB$1,JMP!$AJ$1:$AU$1,0)),INDEX(Baseline!$B$2:$BD$2,1,MATCH(AB$1,Baseline!$B$1:$BD$1,0)))</f>
        <v>0</v>
      </c>
      <c r="AC610">
        <f>IFERROR(INDEX(JMP!$AJ$2:$AU$1000,MATCH($A610,JMP!$A$2:$A$1000,0),MATCH(AC$1,JMP!$AJ$1:$AU$1,0)),INDEX(Baseline!$B$2:$BD$2,1,MATCH(AC$1,Baseline!$B$1:$BD$1,0)))</f>
        <v>1</v>
      </c>
      <c r="AD610">
        <f>IFERROR(INDEX(JMP!$AJ$2:$AU$1000,MATCH($A610,JMP!$A$2:$A$1000,0),MATCH(AD$1,JMP!$AJ$1:$AU$1,0)),INDEX(Baseline!$B$2:$BD$2,1,MATCH(AD$1,Baseline!$B$1:$BD$1,0)))</f>
        <v>8</v>
      </c>
      <c r="AE610">
        <f>IFERROR(INDEX(JMP!$AJ$2:$AU$1000,MATCH($A610,JMP!$A$2:$A$1000,0),MATCH(AE$1,JMP!$AJ$1:$AU$1,0)),INDEX(Baseline!$B$2:$BD$2,1,MATCH(AE$1,Baseline!$B$1:$BD$1,0)))</f>
        <v>0.625</v>
      </c>
      <c r="AF610" t="str">
        <f>IFERROR(INDEX(JMP!$AJ$2:$AU$1000,MATCH($A610,JMP!$A$2:$A$1000,0),MATCH(AF$1,JMP!$AJ$1:$AU$1,0)),INDEX(Baseline!$B$2:$BD$2,1,MATCH(AF$1,Baseline!$B$1:$BD$1,0)))</f>
        <v>bwb</v>
      </c>
      <c r="AG610" t="str">
        <f>IFERROR(INDEX(JMP!$AJ$2:$AU$1000,MATCH($A610,JMP!$A$2:$A$1000,0),MATCH(AG$1,JMP!$AJ$1:$AU$1,0)),INDEX(Baseline!$B$2:$BD$2,1,MATCH(AG$1,Baseline!$B$1:$BD$1,0)))</f>
        <v>V-tail</v>
      </c>
      <c r="AH610">
        <f>IFERROR(INDEX(JMP!$AJ$2:$AU$1000,MATCH($A610,JMP!$A$2:$A$1000,0),MATCH(AH$1,JMP!$AJ$1:$AU$1,0)),INDEX(Baseline!$B$2:$BD$2,1,MATCH(AH$1,Baseline!$B$1:$BD$1,0)))</f>
        <v>0</v>
      </c>
      <c r="AI610">
        <f>IFERROR(INDEX(JMP!$AJ$2:$AU$1000,MATCH($A610,JMP!$A$2:$A$1000,0),MATCH(AI$1,JMP!$AJ$1:$AU$1,0)),INDEX(Baseline!$B$2:$BD$2,1,MATCH(AI$1,Baseline!$B$1:$BD$1,0)))</f>
        <v>724000000</v>
      </c>
      <c r="AJ610">
        <f>IFERROR(INDEX(JMP!$AJ$2:$AU$1000,MATCH($A610,JMP!$A$2:$A$1000,0),MATCH(AJ$1,JMP!$AJ$1:$AU$1,0)),INDEX(Baseline!$B$2:$BD$2,1,MATCH(AJ$1,Baseline!$B$1:$BD$1,0)))</f>
        <v>54500000</v>
      </c>
      <c r="AK610">
        <f>IFERROR(INDEX(JMP!$AJ$2:$AU$1000,MATCH($A610,JMP!$A$2:$A$1000,0),MATCH(AK$1,JMP!$AJ$1:$AU$1,0)),INDEX(Baseline!$B$2:$BD$2,1,MATCH(AK$1,Baseline!$B$1:$BD$1,0)))</f>
        <v>30</v>
      </c>
      <c r="AL610">
        <f>IFERROR(INDEX(JMP!$AJ$2:$AU$1000,MATCH($A610,JMP!$A$2:$A$1000,0),MATCH(AL$1,JMP!$AJ$1:$AU$1,0)),INDEX(Baseline!$B$2:$BD$2,1,MATCH(AL$1,Baseline!$B$1:$BD$1,0)))</f>
        <v>2.1043539222310208E-2</v>
      </c>
      <c r="AM610">
        <f>IFERROR(INDEX(JMP!$AJ$2:$AU$1000,MATCH($A610,JMP!$A$2:$A$1000,0),MATCH(AM$1,JMP!$AJ$1:$AU$1,0)),INDEX(Baseline!$B$2:$BD$2,1,MATCH(AM$1,Baseline!$B$1:$BD$1,0)))</f>
        <v>13.684537178399999</v>
      </c>
      <c r="AN610">
        <f>IFERROR(INDEX(JMP!$AJ$2:$AU$1000,MATCH($A610,JMP!$A$2:$A$1000,0),MATCH(AN$1,JMP!$AJ$1:$AU$1,0)),INDEX(Baseline!$B$2:$BD$2,1,MATCH(AN$1,Baseline!$B$1:$BD$1,0)))</f>
        <v>2.4770650655288238</v>
      </c>
      <c r="AO610">
        <f>IFERROR(INDEX(JMP!$AJ$2:$AU$1000,MATCH($A610,JMP!$A$2:$A$1000,0),MATCH(AO$1,JMP!$AJ$1:$AU$1,0)),INDEX(Baseline!$B$2:$BD$2,1,MATCH(AO$1,Baseline!$B$1:$BD$1,0)))</f>
        <v>0.37736731005547697</v>
      </c>
      <c r="AP610">
        <f>IFERROR(INDEX(JMP!$AJ$2:$AU$1000,MATCH($A610,JMP!$A$2:$A$1000,0),MATCH(AP$1,JMP!$AJ$1:$AU$1,0)),INDEX(Baseline!$B$2:$BD$2,1,MATCH(AP$1,Baseline!$B$1:$BD$1,0)))</f>
        <v>0</v>
      </c>
      <c r="AQ610">
        <f>IFERROR(INDEX(JMP!$AJ$2:$AU$1000,MATCH($A610,JMP!$A$2:$A$1000,0),MATCH(AQ$1,JMP!$AJ$1:$AU$1,0)),INDEX(Baseline!$B$2:$BD$2,1,MATCH(AQ$1,Baseline!$B$1:$BD$1,0)))</f>
        <v>0.35</v>
      </c>
      <c r="AR610">
        <f>IFERROR(INDEX(JMP!$AJ$2:$AU$1000,MATCH($A610,JMP!$A$2:$A$1000,0),MATCH(AR$1,JMP!$AJ$1:$AU$1,0)),INDEX(Baseline!$B$2:$BD$2,1,MATCH(AR$1,Baseline!$B$1:$BD$1,0)))</f>
        <v>0</v>
      </c>
      <c r="AS610">
        <f>IFERROR(INDEX(JMP!$AJ$2:$AU$1000,MATCH($A610,JMP!$A$2:$A$1000,0),MATCH(AS$1,JMP!$AJ$1:$AU$1,0)),INDEX(Baseline!$B$2:$BD$2,1,MATCH(AS$1,Baseline!$B$1:$BD$1,0)))</f>
        <v>0</v>
      </c>
      <c r="AT610">
        <f>IFERROR(INDEX(JMP!$AJ$2:$AU$1000,MATCH($A610,JMP!$A$2:$A$1000,0),MATCH(AT$1,JMP!$AJ$1:$AU$1,0)),INDEX(Baseline!$B$2:$BD$2,1,MATCH(AT$1,Baseline!$B$1:$BD$1,0)))</f>
        <v>500</v>
      </c>
      <c r="AU610">
        <f>IFERROR(INDEX(JMP!$AJ$2:$AU$1000,MATCH($A610,JMP!$A$2:$A$1000,0),MATCH(AU$1,JMP!$AJ$1:$AU$1,0)),INDEX(Baseline!$B$2:$BD$2,1,MATCH(AU$1,Baseline!$B$1:$BD$1,0)))</f>
        <v>50</v>
      </c>
      <c r="AV610">
        <f>IFERROR(INDEX(JMP!$AJ$2:$AU$1000,MATCH($A610,JMP!$A$2:$A$1000,0),MATCH(AV$1,JMP!$AJ$1:$AU$1,0)),INDEX(Baseline!$B$2:$BD$2,1,MATCH(AV$1,Baseline!$B$1:$BD$1,0)))</f>
        <v>12.1</v>
      </c>
      <c r="AW610">
        <f>IFERROR(INDEX(JMP!$AJ$2:$AU$1000,MATCH($A610,JMP!$A$2:$A$1000,0),MATCH(AW$1,JMP!$AJ$1:$AU$1,0)),INDEX(Baseline!$B$2:$BD$2,1,MATCH(AW$1,Baseline!$B$1:$BD$1,0)))</f>
        <v>1.9961979999999998E-3</v>
      </c>
      <c r="AX610">
        <f>IFERROR(INDEX(JMP!$AJ$2:$AU$1000,MATCH($A610,JMP!$A$2:$A$1000,0),MATCH(AX$1,JMP!$AJ$1:$AU$1,0)),INDEX(Baseline!$B$2:$BD$2,1,MATCH(AX$1,Baseline!$B$1:$BD$1,0)))</f>
        <v>1.9961979999999998E-3</v>
      </c>
      <c r="AY610">
        <f>IFERROR(INDEX(JMP!$AJ$2:$AU$1000,MATCH($A610,JMP!$A$2:$A$1000,0),MATCH(AY$1,JMP!$AJ$1:$AU$1,0)),INDEX(Baseline!$B$2:$BD$2,1,MATCH(AY$1,Baseline!$B$1:$BD$1,0)))</f>
        <v>1.9607137E-2</v>
      </c>
      <c r="AZ610">
        <f>IFERROR(INDEX(JMP!$AJ$2:$AU$1000,MATCH($A610,JMP!$A$2:$A$1000,0),MATCH(AZ$1,JMP!$AJ$1:$AU$1,0)),INDEX(Baseline!$B$2:$BD$2,1,MATCH(AZ$1,Baseline!$B$1:$BD$1,0)))</f>
        <v>1</v>
      </c>
      <c r="BA610">
        <f>IFERROR(INDEX(JMP!$AJ$2:$AU$1000,MATCH($A610,JMP!$A$2:$A$1000,0),MATCH(BA$1,JMP!$AJ$1:$AU$1,0)),INDEX(Baseline!$B$2:$BD$2,1,MATCH(BA$1,Baseline!$B$1:$BD$1,0)))</f>
        <v>55</v>
      </c>
      <c r="BB610">
        <f>IFERROR(INDEX(JMP!$AJ$2:$AU$1000,MATCH($A610,JMP!$A$2:$A$1000,0),MATCH(BB$1,JMP!$AJ$1:$AU$1,0)),INDEX(Baseline!$B$2:$BD$2,1,MATCH(BB$1,Baseline!$B$1:$BD$1,0)))</f>
        <v>0</v>
      </c>
      <c r="BC610">
        <f>IFERROR(INDEX(JMP!$AJ$2:$AU$1000,MATCH($A610,JMP!$A$2:$A$1000,0),MATCH(BC$1,JMP!$AJ$1:$AU$1,0)),INDEX(Baseline!$B$2:$BD$2,1,MATCH(BC$1,Baseline!$B$1:$BD$1,0)))</f>
        <v>1</v>
      </c>
      <c r="BD610">
        <f>IFERROR(INDEX(JMP!$AJ$2:$AU$1000,MATCH($A610,JMP!$A$2:$A$1000,0),MATCH(BD$1,JMP!$AJ$1:$AU$1,0)),INDEX(Baseline!$B$2:$BD$2,1,MATCH(BD$1,Baseline!$B$1:$BD$1,0)))</f>
        <v>3.200879123</v>
      </c>
      <c r="BE610">
        <f>IFERROR(INDEX(JMP!$AJ$2:$AU$1000,MATCH($A610,JMP!$A$2:$A$1000,0),MATCH(BE$1,JMP!$AJ$1:$AU$1,0)),INDEX(Baseline!$B$2:$BE$2,1,MATCH(BE$1,Baseline!$B$1:$BE$1,0)))</f>
        <v>400000</v>
      </c>
      <c r="BF610" t="str">
        <f t="shared" si="45"/>
        <v>yes</v>
      </c>
      <c r="BG610" t="str">
        <f t="shared" si="46"/>
        <v>no</v>
      </c>
      <c r="BH610">
        <f t="shared" si="47"/>
        <v>0.5</v>
      </c>
      <c r="BI610">
        <f t="shared" si="48"/>
        <v>30</v>
      </c>
      <c r="BK610">
        <v>611</v>
      </c>
      <c r="BL610" t="str">
        <f t="shared" si="49"/>
        <v>spring</v>
      </c>
    </row>
    <row r="611" spans="1:64" x14ac:dyDescent="0.35">
      <c r="A611">
        <v>610</v>
      </c>
      <c r="B611">
        <f>IFERROR(INDEX(JMP!$AJ$2:$AU$1000,MATCH($A611,JMP!$A$2:$A$1000,0),MATCH(B$1,JMP!$AJ$1:$AU$1,0)),INDEX(Baseline!$B$2:$BD$2,1,MATCH(B$1,Baseline!$B$1:$BD$1,0)))</f>
        <v>0</v>
      </c>
      <c r="C611">
        <f>IFERROR(INDEX(JMP!$AJ$2:$AU$1000,MATCH($A611,JMP!$A$2:$A$1000,0),MATCH(C$1,JMP!$AJ$1:$AU$1,0)),INDEX(Baseline!$B$2:$BD$2,1,MATCH(C$1,Baseline!$B$1:$BD$1,0)))</f>
        <v>8760</v>
      </c>
      <c r="D611">
        <f>IFERROR(INDEX(JMP!$AJ$2:$AU$1000,MATCH($A611,JMP!$A$2:$A$1000,0),MATCH(D$1,JMP!$AJ$1:$AU$1,0)),INDEX(Baseline!$B$2:$BD$2,1,MATCH(D$1,Baseline!$B$1:$BD$1,0)))</f>
        <v>1</v>
      </c>
      <c r="E611">
        <f>IFERROR(INDEX(JMP!$AJ$2:$AU$1000,MATCH($A611,JMP!$A$2:$A$1000,0),MATCH(E$1,JMP!$AJ$1:$AU$1,0)),INDEX(Baseline!$B$2:$BD$2,1,MATCH(E$1,Baseline!$B$1:$BD$1,0)))</f>
        <v>1</v>
      </c>
      <c r="F611" t="str">
        <f>IFERROR(INDEX(JMP!$AJ$2:$AU$1000,MATCH($A611,JMP!$A$2:$A$1000,0),MATCH(F$1,JMP!$AJ$1:$AU$1,0)),INDEX(Baseline!$B$2:$BD$2,1,MATCH(F$1,Baseline!$B$1:$BD$1,0)))</f>
        <v>e344</v>
      </c>
      <c r="G611" t="str">
        <f>IFERROR(INDEX(JMP!$AJ$2:$AU$1000,MATCH($A611,JMP!$A$2:$A$1000,0),MATCH(G$1,JMP!$AJ$1:$AU$1,0)),INDEX(Baseline!$B$2:$BD$2,1,MATCH(G$1,Baseline!$B$1:$BD$1,0)))</f>
        <v>e340</v>
      </c>
      <c r="H611">
        <f>IFERROR(INDEX(JMP!$AJ$2:$AU$1000,MATCH($A611,JMP!$A$2:$A$1000,0),MATCH(H$1,JMP!$AJ$1:$AU$1,0)),INDEX(Baseline!$B$2:$BD$2,1,MATCH(H$1,Baseline!$B$1:$BD$1,0)))</f>
        <v>1.5</v>
      </c>
      <c r="I611">
        <f>IFERROR(INDEX(JMP!$AJ$2:$AU$1000,MATCH($A611,JMP!$A$2:$A$1000,0),MATCH(I$1,JMP!$AJ$1:$AU$1,0)),INDEX(Baseline!$B$2:$BD$2,1,MATCH(I$1,Baseline!$B$1:$BD$1,0)))</f>
        <v>0.42</v>
      </c>
      <c r="J611">
        <f>IFERROR(INDEX(JMP!$AJ$2:$AU$1000,MATCH($A611,JMP!$A$2:$A$1000,0),MATCH(J$1,JMP!$AJ$1:$AU$1,0)),INDEX(Baseline!$B$2:$BD$2,1,MATCH(J$1,Baseline!$B$1:$BD$1,0)))</f>
        <v>1</v>
      </c>
      <c r="K611">
        <f>IFERROR(INDEX(JMP!$AJ$2:$AU$1000,MATCH($A611,JMP!$A$2:$A$1000,0),MATCH(K$1,JMP!$AJ$1:$AU$1,0)),INDEX(Baseline!$B$2:$BD$2,1,MATCH(K$1,Baseline!$B$1:$BD$1,0)))</f>
        <v>0</v>
      </c>
      <c r="L611">
        <f>IFERROR(INDEX(JMP!$AJ$2:$AU$1000,MATCH($A611,JMP!$A$2:$A$1000,0),MATCH(L$1,JMP!$AJ$1:$AU$1,0)),INDEX(Baseline!$B$2:$BD$2,1,MATCH(L$1,Baseline!$B$1:$BD$1,0)))</f>
        <v>8.5277526072906951E-2</v>
      </c>
      <c r="M611" t="b">
        <f>IFERROR(INDEX(JMP!$AJ$2:$AU$1000,MATCH($A611,JMP!$A$2:$A$1000,0),MATCH(M$1,JMP!$AJ$1:$AU$1,0)),INDEX(Baseline!$B$2:$BD$2,1,MATCH(M$1,Baseline!$B$1:$BD$1,0)))</f>
        <v>0</v>
      </c>
      <c r="N611" t="b">
        <f>IFERROR(INDEX(JMP!$AJ$2:$AU$1000,MATCH($A611,JMP!$A$2:$A$1000,0),MATCH(N$1,JMP!$AJ$1:$AU$1,0)),INDEX(Baseline!$B$2:$BD$2,1,MATCH(N$1,Baseline!$B$1:$BD$1,0)))</f>
        <v>0</v>
      </c>
      <c r="O611">
        <f>IFERROR(INDEX(JMP!$AJ$2:$AU$1000,MATCH($A611,JMP!$A$2:$A$1000,0),MATCH(O$1,JMP!$AJ$1:$AU$1,0)),INDEX(Baseline!$B$2:$BD$2,1,MATCH(O$1,Baseline!$B$1:$BD$1,0)))</f>
        <v>7</v>
      </c>
      <c r="P611">
        <f>IFERROR(INDEX(JMP!$AJ$2:$AU$1000,MATCH($A611,JMP!$A$2:$A$1000,0),MATCH(P$1,JMP!$AJ$1:$AU$1,0)),INDEX(Baseline!$B$2:$BD$2,1,MATCH(P$1,Baseline!$B$1:$BD$1,0)))</f>
        <v>200</v>
      </c>
      <c r="Q611">
        <f>IFERROR(INDEX(JMP!$AJ$2:$AU$1000,MATCH($A611,JMP!$A$2:$A$1000,0),MATCH(Q$1,JMP!$AJ$1:$AU$1,0)),INDEX(Baseline!$B$2:$BD$2,1,MATCH(Q$1,Baseline!$B$1:$BD$1,0)))</f>
        <v>10</v>
      </c>
      <c r="R611">
        <f>IFERROR(INDEX(JMP!$AJ$2:$AU$1000,MATCH($A611,JMP!$A$2:$A$1000,0),MATCH(R$1,JMP!$AJ$1:$AU$1,0)),INDEX(Baseline!$B$2:$BD$2,1,MATCH(R$1,Baseline!$B$1:$BD$1,0)))</f>
        <v>0</v>
      </c>
      <c r="S611">
        <f>IFERROR(INDEX(JMP!$AJ$2:$AU$1000,MATCH($A611,JMP!$A$2:$A$1000,0),MATCH(S$1,JMP!$AJ$1:$AU$1,0)),INDEX(Baseline!$B$2:$BD$2,1,MATCH(S$1,Baseline!$B$1:$BD$1,0)))</f>
        <v>1</v>
      </c>
      <c r="T611">
        <f>IFERROR(INDEX(JMP!$AJ$2:$AU$1000,MATCH($A611,JMP!$A$2:$A$1000,0),MATCH(T$1,JMP!$AJ$1:$AU$1,0)),INDEX(Baseline!$B$2:$BD$2,1,MATCH(T$1,Baseline!$B$1:$BD$1,0)))</f>
        <v>0</v>
      </c>
      <c r="U611" t="str">
        <f>IFERROR(INDEX(JMP!$AJ$2:$AU$1000,MATCH($A611,JMP!$A$2:$A$1000,0),MATCH(U$1,JMP!$AJ$1:$AU$1,0)),INDEX(Baseline!$B$2:$BD$2,1,MATCH(U$1,Baseline!$B$1:$BD$1,0)))</f>
        <v>Titan</v>
      </c>
      <c r="V611">
        <f>IFERROR(INDEX(JMP!$AJ$2:$AU$1000,MATCH($A611,JMP!$A$2:$A$1000,0),MATCH(V$1,JMP!$AJ$1:$AU$1,0)),INDEX(Baseline!$B$2:$BD$2,1,MATCH(V$1,Baseline!$B$1:$BD$1,0)))</f>
        <v>3</v>
      </c>
      <c r="W611">
        <f>IFERROR(INDEX(JMP!$AJ$2:$AU$1000,MATCH($A611,JMP!$A$2:$A$1000,0),MATCH(W$1,JMP!$AJ$1:$AU$1,0)),INDEX(Baseline!$B$2:$BD$2,1,MATCH(W$1,Baseline!$B$1:$BD$1,0)))</f>
        <v>0.37</v>
      </c>
      <c r="X611">
        <f>IFERROR(INDEX(JMP!$AJ$2:$AU$1000,MATCH($A611,JMP!$A$2:$A$1000,0),MATCH(X$1,JMP!$AJ$1:$AU$1,0)),INDEX(Baseline!$B$2:$BD$2,1,MATCH(X$1,Baseline!$B$1:$BD$1,0)))</f>
        <v>4</v>
      </c>
      <c r="Y611">
        <f>IFERROR(INDEX(JMP!$AJ$2:$AU$1000,MATCH($A611,JMP!$A$2:$A$1000,0),MATCH(Y$1,JMP!$AJ$1:$AU$1,0)),INDEX(Baseline!$B$2:$BD$2,1,MATCH(Y$1,Baseline!$B$1:$BD$1,0)))</f>
        <v>5</v>
      </c>
      <c r="Z611">
        <f>IFERROR(INDEX(JMP!$AJ$2:$AU$1000,MATCH($A611,JMP!$A$2:$A$1000,0),MATCH(Z$1,JMP!$AJ$1:$AU$1,0)),INDEX(Baseline!$B$2:$BD$2,1,MATCH(Z$1,Baseline!$B$1:$BD$1,0)))</f>
        <v>1970</v>
      </c>
      <c r="AA611">
        <f>IFERROR(INDEX(JMP!$AJ$2:$AU$1000,MATCH($A611,JMP!$A$2:$A$1000,0),MATCH(AA$1,JMP!$AJ$1:$AU$1,0)),INDEX(Baseline!$B$2:$BD$2,1,MATCH(AA$1,Baseline!$B$1:$BD$1,0)))</f>
        <v>1970</v>
      </c>
      <c r="AB611">
        <f>IFERROR(INDEX(JMP!$AJ$2:$AU$1000,MATCH($A611,JMP!$A$2:$A$1000,0),MATCH(AB$1,JMP!$AJ$1:$AU$1,0)),INDEX(Baseline!$B$2:$BD$2,1,MATCH(AB$1,Baseline!$B$1:$BD$1,0)))</f>
        <v>0</v>
      </c>
      <c r="AC611">
        <f>IFERROR(INDEX(JMP!$AJ$2:$AU$1000,MATCH($A611,JMP!$A$2:$A$1000,0),MATCH(AC$1,JMP!$AJ$1:$AU$1,0)),INDEX(Baseline!$B$2:$BD$2,1,MATCH(AC$1,Baseline!$B$1:$BD$1,0)))</f>
        <v>1</v>
      </c>
      <c r="AD611">
        <f>IFERROR(INDEX(JMP!$AJ$2:$AU$1000,MATCH($A611,JMP!$A$2:$A$1000,0),MATCH(AD$1,JMP!$AJ$1:$AU$1,0)),INDEX(Baseline!$B$2:$BD$2,1,MATCH(AD$1,Baseline!$B$1:$BD$1,0)))</f>
        <v>8</v>
      </c>
      <c r="AE611">
        <f>IFERROR(INDEX(JMP!$AJ$2:$AU$1000,MATCH($A611,JMP!$A$2:$A$1000,0),MATCH(AE$1,JMP!$AJ$1:$AU$1,0)),INDEX(Baseline!$B$2:$BD$2,1,MATCH(AE$1,Baseline!$B$1:$BD$1,0)))</f>
        <v>0.625</v>
      </c>
      <c r="AF611" t="str">
        <f>IFERROR(INDEX(JMP!$AJ$2:$AU$1000,MATCH($A611,JMP!$A$2:$A$1000,0),MATCH(AF$1,JMP!$AJ$1:$AU$1,0)),INDEX(Baseline!$B$2:$BD$2,1,MATCH(AF$1,Baseline!$B$1:$BD$1,0)))</f>
        <v>bwb</v>
      </c>
      <c r="AG611" t="str">
        <f>IFERROR(INDEX(JMP!$AJ$2:$AU$1000,MATCH($A611,JMP!$A$2:$A$1000,0),MATCH(AG$1,JMP!$AJ$1:$AU$1,0)),INDEX(Baseline!$B$2:$BD$2,1,MATCH(AG$1,Baseline!$B$1:$BD$1,0)))</f>
        <v>V-tail</v>
      </c>
      <c r="AH611">
        <f>IFERROR(INDEX(JMP!$AJ$2:$AU$1000,MATCH($A611,JMP!$A$2:$A$1000,0),MATCH(AH$1,JMP!$AJ$1:$AU$1,0)),INDEX(Baseline!$B$2:$BD$2,1,MATCH(AH$1,Baseline!$B$1:$BD$1,0)))</f>
        <v>1</v>
      </c>
      <c r="AI611">
        <f>IFERROR(INDEX(JMP!$AJ$2:$AU$1000,MATCH($A611,JMP!$A$2:$A$1000,0),MATCH(AI$1,JMP!$AJ$1:$AU$1,0)),INDEX(Baseline!$B$2:$BD$2,1,MATCH(AI$1,Baseline!$B$1:$BD$1,0)))</f>
        <v>724000000</v>
      </c>
      <c r="AJ611">
        <f>IFERROR(INDEX(JMP!$AJ$2:$AU$1000,MATCH($A611,JMP!$A$2:$A$1000,0),MATCH(AJ$1,JMP!$AJ$1:$AU$1,0)),INDEX(Baseline!$B$2:$BD$2,1,MATCH(AJ$1,Baseline!$B$1:$BD$1,0)))</f>
        <v>54500000</v>
      </c>
      <c r="AK611">
        <f>IFERROR(INDEX(JMP!$AJ$2:$AU$1000,MATCH($A611,JMP!$A$2:$A$1000,0),MATCH(AK$1,JMP!$AJ$1:$AU$1,0)),INDEX(Baseline!$B$2:$BD$2,1,MATCH(AK$1,Baseline!$B$1:$BD$1,0)))</f>
        <v>30</v>
      </c>
      <c r="AL611">
        <f>IFERROR(INDEX(JMP!$AJ$2:$AU$1000,MATCH($A611,JMP!$A$2:$A$1000,0),MATCH(AL$1,JMP!$AJ$1:$AU$1,0)),INDEX(Baseline!$B$2:$BD$2,1,MATCH(AL$1,Baseline!$B$1:$BD$1,0)))</f>
        <v>2.3727536473918464E-2</v>
      </c>
      <c r="AM611">
        <f>IFERROR(INDEX(JMP!$AJ$2:$AU$1000,MATCH($A611,JMP!$A$2:$A$1000,0),MATCH(AM$1,JMP!$AJ$1:$AU$1,0)),INDEX(Baseline!$B$2:$BD$2,1,MATCH(AM$1,Baseline!$B$1:$BD$1,0)))</f>
        <v>12.777958289542857</v>
      </c>
      <c r="AN611">
        <f>IFERROR(INDEX(JMP!$AJ$2:$AU$1000,MATCH($A611,JMP!$A$2:$A$1000,0),MATCH(AN$1,JMP!$AJ$1:$AU$1,0)),INDEX(Baseline!$B$2:$BD$2,1,MATCH(AN$1,Baseline!$B$1:$BD$1,0)))</f>
        <v>1.8135315800238396</v>
      </c>
      <c r="AO611">
        <f>IFERROR(INDEX(JMP!$AJ$2:$AU$1000,MATCH($A611,JMP!$A$2:$A$1000,0),MATCH(AO$1,JMP!$AJ$1:$AU$1,0)),INDEX(Baseline!$B$2:$BD$2,1,MATCH(AO$1,Baseline!$B$1:$BD$1,0)))</f>
        <v>1.2378057516713392</v>
      </c>
      <c r="AP611">
        <f>IFERROR(INDEX(JMP!$AJ$2:$AU$1000,MATCH($A611,JMP!$A$2:$A$1000,0),MATCH(AP$1,JMP!$AJ$1:$AU$1,0)),INDEX(Baseline!$B$2:$BD$2,1,MATCH(AP$1,Baseline!$B$1:$BD$1,0)))</f>
        <v>0</v>
      </c>
      <c r="AQ611">
        <f>IFERROR(INDEX(JMP!$AJ$2:$AU$1000,MATCH($A611,JMP!$A$2:$A$1000,0),MATCH(AQ$1,JMP!$AJ$1:$AU$1,0)),INDEX(Baseline!$B$2:$BD$2,1,MATCH(AQ$1,Baseline!$B$1:$BD$1,0)))</f>
        <v>0.35</v>
      </c>
      <c r="AR611">
        <f>IFERROR(INDEX(JMP!$AJ$2:$AU$1000,MATCH($A611,JMP!$A$2:$A$1000,0),MATCH(AR$1,JMP!$AJ$1:$AU$1,0)),INDEX(Baseline!$B$2:$BD$2,1,MATCH(AR$1,Baseline!$B$1:$BD$1,0)))</f>
        <v>0</v>
      </c>
      <c r="AS611">
        <f>IFERROR(INDEX(JMP!$AJ$2:$AU$1000,MATCH($A611,JMP!$A$2:$A$1000,0),MATCH(AS$1,JMP!$AJ$1:$AU$1,0)),INDEX(Baseline!$B$2:$BD$2,1,MATCH(AS$1,Baseline!$B$1:$BD$1,0)))</f>
        <v>0</v>
      </c>
      <c r="AT611">
        <f>IFERROR(INDEX(JMP!$AJ$2:$AU$1000,MATCH($A611,JMP!$A$2:$A$1000,0),MATCH(AT$1,JMP!$AJ$1:$AU$1,0)),INDEX(Baseline!$B$2:$BD$2,1,MATCH(AT$1,Baseline!$B$1:$BD$1,0)))</f>
        <v>500</v>
      </c>
      <c r="AU611">
        <f>IFERROR(INDEX(JMP!$AJ$2:$AU$1000,MATCH($A611,JMP!$A$2:$A$1000,0),MATCH(AU$1,JMP!$AJ$1:$AU$1,0)),INDEX(Baseline!$B$2:$BD$2,1,MATCH(AU$1,Baseline!$B$1:$BD$1,0)))</f>
        <v>50</v>
      </c>
      <c r="AV611">
        <f>IFERROR(INDEX(JMP!$AJ$2:$AU$1000,MATCH($A611,JMP!$A$2:$A$1000,0),MATCH(AV$1,JMP!$AJ$1:$AU$1,0)),INDEX(Baseline!$B$2:$BD$2,1,MATCH(AV$1,Baseline!$B$1:$BD$1,0)))</f>
        <v>12.1</v>
      </c>
      <c r="AW611">
        <f>IFERROR(INDEX(JMP!$AJ$2:$AU$1000,MATCH($A611,JMP!$A$2:$A$1000,0),MATCH(AW$1,JMP!$AJ$1:$AU$1,0)),INDEX(Baseline!$B$2:$BD$2,1,MATCH(AW$1,Baseline!$B$1:$BD$1,0)))</f>
        <v>1.9961979999999998E-3</v>
      </c>
      <c r="AX611">
        <f>IFERROR(INDEX(JMP!$AJ$2:$AU$1000,MATCH($A611,JMP!$A$2:$A$1000,0),MATCH(AX$1,JMP!$AJ$1:$AU$1,0)),INDEX(Baseline!$B$2:$BD$2,1,MATCH(AX$1,Baseline!$B$1:$BD$1,0)))</f>
        <v>1.9961979999999998E-3</v>
      </c>
      <c r="AY611">
        <f>IFERROR(INDEX(JMP!$AJ$2:$AU$1000,MATCH($A611,JMP!$A$2:$A$1000,0),MATCH(AY$1,JMP!$AJ$1:$AU$1,0)),INDEX(Baseline!$B$2:$BD$2,1,MATCH(AY$1,Baseline!$B$1:$BD$1,0)))</f>
        <v>1.9607137E-2</v>
      </c>
      <c r="AZ611">
        <f>IFERROR(INDEX(JMP!$AJ$2:$AU$1000,MATCH($A611,JMP!$A$2:$A$1000,0),MATCH(AZ$1,JMP!$AJ$1:$AU$1,0)),INDEX(Baseline!$B$2:$BD$2,1,MATCH(AZ$1,Baseline!$B$1:$BD$1,0)))</f>
        <v>1</v>
      </c>
      <c r="BA611">
        <f>IFERROR(INDEX(JMP!$AJ$2:$AU$1000,MATCH($A611,JMP!$A$2:$A$1000,0),MATCH(BA$1,JMP!$AJ$1:$AU$1,0)),INDEX(Baseline!$B$2:$BD$2,1,MATCH(BA$1,Baseline!$B$1:$BD$1,0)))</f>
        <v>55</v>
      </c>
      <c r="BB611">
        <f>IFERROR(INDEX(JMP!$AJ$2:$AU$1000,MATCH($A611,JMP!$A$2:$A$1000,0),MATCH(BB$1,JMP!$AJ$1:$AU$1,0)),INDEX(Baseline!$B$2:$BD$2,1,MATCH(BB$1,Baseline!$B$1:$BD$1,0)))</f>
        <v>0</v>
      </c>
      <c r="BC611">
        <f>IFERROR(INDEX(JMP!$AJ$2:$AU$1000,MATCH($A611,JMP!$A$2:$A$1000,0),MATCH(BC$1,JMP!$AJ$1:$AU$1,0)),INDEX(Baseline!$B$2:$BD$2,1,MATCH(BC$1,Baseline!$B$1:$BD$1,0)))</f>
        <v>4</v>
      </c>
      <c r="BD611">
        <f>IFERROR(INDEX(JMP!$AJ$2:$AU$1000,MATCH($A611,JMP!$A$2:$A$1000,0),MATCH(BD$1,JMP!$AJ$1:$AU$1,0)),INDEX(Baseline!$B$2:$BD$2,1,MATCH(BD$1,Baseline!$B$1:$BD$1,0)))</f>
        <v>4.0264396009999999</v>
      </c>
      <c r="BE611">
        <f>IFERROR(INDEX(JMP!$AJ$2:$AU$1000,MATCH($A611,JMP!$A$2:$A$1000,0),MATCH(BE$1,JMP!$AJ$1:$AU$1,0)),INDEX(Baseline!$B$2:$BE$2,1,MATCH(BE$1,Baseline!$B$1:$BE$1,0)))</f>
        <v>400000</v>
      </c>
      <c r="BF611" t="str">
        <f t="shared" si="45"/>
        <v>yes</v>
      </c>
      <c r="BG611" t="str">
        <f t="shared" si="46"/>
        <v>yes</v>
      </c>
      <c r="BH611">
        <f t="shared" si="47"/>
        <v>0.5</v>
      </c>
      <c r="BI611">
        <f t="shared" si="48"/>
        <v>30</v>
      </c>
      <c r="BK611">
        <v>612</v>
      </c>
      <c r="BL611" t="str">
        <f t="shared" si="49"/>
        <v>winter</v>
      </c>
    </row>
    <row r="612" spans="1:64" x14ac:dyDescent="0.35">
      <c r="A612">
        <v>611</v>
      </c>
      <c r="B612">
        <f>IFERROR(INDEX(JMP!$AJ$2:$AU$1000,MATCH($A612,JMP!$A$2:$A$1000,0),MATCH(B$1,JMP!$AJ$1:$AU$1,0)),INDEX(Baseline!$B$2:$BD$2,1,MATCH(B$1,Baseline!$B$1:$BD$1,0)))</f>
        <v>0</v>
      </c>
      <c r="C612">
        <f>IFERROR(INDEX(JMP!$AJ$2:$AU$1000,MATCH($A612,JMP!$A$2:$A$1000,0),MATCH(C$1,JMP!$AJ$1:$AU$1,0)),INDEX(Baseline!$B$2:$BD$2,1,MATCH(C$1,Baseline!$B$1:$BD$1,0)))</f>
        <v>8760</v>
      </c>
      <c r="D612">
        <f>IFERROR(INDEX(JMP!$AJ$2:$AU$1000,MATCH($A612,JMP!$A$2:$A$1000,0),MATCH(D$1,JMP!$AJ$1:$AU$1,0)),INDEX(Baseline!$B$2:$BD$2,1,MATCH(D$1,Baseline!$B$1:$BD$1,0)))</f>
        <v>1</v>
      </c>
      <c r="E612">
        <f>IFERROR(INDEX(JMP!$AJ$2:$AU$1000,MATCH($A612,JMP!$A$2:$A$1000,0),MATCH(E$1,JMP!$AJ$1:$AU$1,0)),INDEX(Baseline!$B$2:$BD$2,1,MATCH(E$1,Baseline!$B$1:$BD$1,0)))</f>
        <v>1</v>
      </c>
      <c r="F612" t="str">
        <f>IFERROR(INDEX(JMP!$AJ$2:$AU$1000,MATCH($A612,JMP!$A$2:$A$1000,0),MATCH(F$1,JMP!$AJ$1:$AU$1,0)),INDEX(Baseline!$B$2:$BD$2,1,MATCH(F$1,Baseline!$B$1:$BD$1,0)))</f>
        <v>e344</v>
      </c>
      <c r="G612" t="str">
        <f>IFERROR(INDEX(JMP!$AJ$2:$AU$1000,MATCH($A612,JMP!$A$2:$A$1000,0),MATCH(G$1,JMP!$AJ$1:$AU$1,0)),INDEX(Baseline!$B$2:$BD$2,1,MATCH(G$1,Baseline!$B$1:$BD$1,0)))</f>
        <v>e340</v>
      </c>
      <c r="H612">
        <f>IFERROR(INDEX(JMP!$AJ$2:$AU$1000,MATCH($A612,JMP!$A$2:$A$1000,0),MATCH(H$1,JMP!$AJ$1:$AU$1,0)),INDEX(Baseline!$B$2:$BD$2,1,MATCH(H$1,Baseline!$B$1:$BD$1,0)))</f>
        <v>1.5</v>
      </c>
      <c r="I612">
        <f>IFERROR(INDEX(JMP!$AJ$2:$AU$1000,MATCH($A612,JMP!$A$2:$A$1000,0),MATCH(I$1,JMP!$AJ$1:$AU$1,0)),INDEX(Baseline!$B$2:$BD$2,1,MATCH(I$1,Baseline!$B$1:$BD$1,0)))</f>
        <v>0.42</v>
      </c>
      <c r="J612">
        <f>IFERROR(INDEX(JMP!$AJ$2:$AU$1000,MATCH($A612,JMP!$A$2:$A$1000,0),MATCH(J$1,JMP!$AJ$1:$AU$1,0)),INDEX(Baseline!$B$2:$BD$2,1,MATCH(J$1,Baseline!$B$1:$BD$1,0)))</f>
        <v>1</v>
      </c>
      <c r="K612">
        <f>IFERROR(INDEX(JMP!$AJ$2:$AU$1000,MATCH($A612,JMP!$A$2:$A$1000,0),MATCH(K$1,JMP!$AJ$1:$AU$1,0)),INDEX(Baseline!$B$2:$BD$2,1,MATCH(K$1,Baseline!$B$1:$BD$1,0)))</f>
        <v>0</v>
      </c>
      <c r="L612">
        <f>IFERROR(INDEX(JMP!$AJ$2:$AU$1000,MATCH($A612,JMP!$A$2:$A$1000,0),MATCH(L$1,JMP!$AJ$1:$AU$1,0)),INDEX(Baseline!$B$2:$BD$2,1,MATCH(L$1,Baseline!$B$1:$BD$1,0)))</f>
        <v>0.13054860580113659</v>
      </c>
      <c r="M612" t="b">
        <f>IFERROR(INDEX(JMP!$AJ$2:$AU$1000,MATCH($A612,JMP!$A$2:$A$1000,0),MATCH(M$1,JMP!$AJ$1:$AU$1,0)),INDEX(Baseline!$B$2:$BD$2,1,MATCH(M$1,Baseline!$B$1:$BD$1,0)))</f>
        <v>0</v>
      </c>
      <c r="N612" t="b">
        <f>IFERROR(INDEX(JMP!$AJ$2:$AU$1000,MATCH($A612,JMP!$A$2:$A$1000,0),MATCH(N$1,JMP!$AJ$1:$AU$1,0)),INDEX(Baseline!$B$2:$BD$2,1,MATCH(N$1,Baseline!$B$1:$BD$1,0)))</f>
        <v>0</v>
      </c>
      <c r="O612">
        <f>IFERROR(INDEX(JMP!$AJ$2:$AU$1000,MATCH($A612,JMP!$A$2:$A$1000,0),MATCH(O$1,JMP!$AJ$1:$AU$1,0)),INDEX(Baseline!$B$2:$BD$2,1,MATCH(O$1,Baseline!$B$1:$BD$1,0)))</f>
        <v>7</v>
      </c>
      <c r="P612">
        <f>IFERROR(INDEX(JMP!$AJ$2:$AU$1000,MATCH($A612,JMP!$A$2:$A$1000,0),MATCH(P$1,JMP!$AJ$1:$AU$1,0)),INDEX(Baseline!$B$2:$BD$2,1,MATCH(P$1,Baseline!$B$1:$BD$1,0)))</f>
        <v>200</v>
      </c>
      <c r="Q612">
        <f>IFERROR(INDEX(JMP!$AJ$2:$AU$1000,MATCH($A612,JMP!$A$2:$A$1000,0),MATCH(Q$1,JMP!$AJ$1:$AU$1,0)),INDEX(Baseline!$B$2:$BD$2,1,MATCH(Q$1,Baseline!$B$1:$BD$1,0)))</f>
        <v>10</v>
      </c>
      <c r="R612">
        <f>IFERROR(INDEX(JMP!$AJ$2:$AU$1000,MATCH($A612,JMP!$A$2:$A$1000,0),MATCH(R$1,JMP!$AJ$1:$AU$1,0)),INDEX(Baseline!$B$2:$BD$2,1,MATCH(R$1,Baseline!$B$1:$BD$1,0)))</f>
        <v>0</v>
      </c>
      <c r="S612">
        <f>IFERROR(INDEX(JMP!$AJ$2:$AU$1000,MATCH($A612,JMP!$A$2:$A$1000,0),MATCH(S$1,JMP!$AJ$1:$AU$1,0)),INDEX(Baseline!$B$2:$BD$2,1,MATCH(S$1,Baseline!$B$1:$BD$1,0)))</f>
        <v>1</v>
      </c>
      <c r="T612">
        <f>IFERROR(INDEX(JMP!$AJ$2:$AU$1000,MATCH($A612,JMP!$A$2:$A$1000,0),MATCH(T$1,JMP!$AJ$1:$AU$1,0)),INDEX(Baseline!$B$2:$BD$2,1,MATCH(T$1,Baseline!$B$1:$BD$1,0)))</f>
        <v>0</v>
      </c>
      <c r="U612" t="str">
        <f>IFERROR(INDEX(JMP!$AJ$2:$AU$1000,MATCH($A612,JMP!$A$2:$A$1000,0),MATCH(U$1,JMP!$AJ$1:$AU$1,0)),INDEX(Baseline!$B$2:$BD$2,1,MATCH(U$1,Baseline!$B$1:$BD$1,0)))</f>
        <v>Titan</v>
      </c>
      <c r="V612">
        <f>IFERROR(INDEX(JMP!$AJ$2:$AU$1000,MATCH($A612,JMP!$A$2:$A$1000,0),MATCH(V$1,JMP!$AJ$1:$AU$1,0)),INDEX(Baseline!$B$2:$BD$2,1,MATCH(V$1,Baseline!$B$1:$BD$1,0)))</f>
        <v>3</v>
      </c>
      <c r="W612">
        <f>IFERROR(INDEX(JMP!$AJ$2:$AU$1000,MATCH($A612,JMP!$A$2:$A$1000,0),MATCH(W$1,JMP!$AJ$1:$AU$1,0)),INDEX(Baseline!$B$2:$BD$2,1,MATCH(W$1,Baseline!$B$1:$BD$1,0)))</f>
        <v>0.37</v>
      </c>
      <c r="X612">
        <f>IFERROR(INDEX(JMP!$AJ$2:$AU$1000,MATCH($A612,JMP!$A$2:$A$1000,0),MATCH(X$1,JMP!$AJ$1:$AU$1,0)),INDEX(Baseline!$B$2:$BD$2,1,MATCH(X$1,Baseline!$B$1:$BD$1,0)))</f>
        <v>4</v>
      </c>
      <c r="Y612">
        <f>IFERROR(INDEX(JMP!$AJ$2:$AU$1000,MATCH($A612,JMP!$A$2:$A$1000,0),MATCH(Y$1,JMP!$AJ$1:$AU$1,0)),INDEX(Baseline!$B$2:$BD$2,1,MATCH(Y$1,Baseline!$B$1:$BD$1,0)))</f>
        <v>1</v>
      </c>
      <c r="Z612">
        <f>IFERROR(INDEX(JMP!$AJ$2:$AU$1000,MATCH($A612,JMP!$A$2:$A$1000,0),MATCH(Z$1,JMP!$AJ$1:$AU$1,0)),INDEX(Baseline!$B$2:$BD$2,1,MATCH(Z$1,Baseline!$B$1:$BD$1,0)))</f>
        <v>1970</v>
      </c>
      <c r="AA612">
        <f>IFERROR(INDEX(JMP!$AJ$2:$AU$1000,MATCH($A612,JMP!$A$2:$A$1000,0),MATCH(AA$1,JMP!$AJ$1:$AU$1,0)),INDEX(Baseline!$B$2:$BD$2,1,MATCH(AA$1,Baseline!$B$1:$BD$1,0)))</f>
        <v>1970</v>
      </c>
      <c r="AB612">
        <f>IFERROR(INDEX(JMP!$AJ$2:$AU$1000,MATCH($A612,JMP!$A$2:$A$1000,0),MATCH(AB$1,JMP!$AJ$1:$AU$1,0)),INDEX(Baseline!$B$2:$BD$2,1,MATCH(AB$1,Baseline!$B$1:$BD$1,0)))</f>
        <v>0</v>
      </c>
      <c r="AC612">
        <f>IFERROR(INDEX(JMP!$AJ$2:$AU$1000,MATCH($A612,JMP!$A$2:$A$1000,0),MATCH(AC$1,JMP!$AJ$1:$AU$1,0)),INDEX(Baseline!$B$2:$BD$2,1,MATCH(AC$1,Baseline!$B$1:$BD$1,0)))</f>
        <v>1</v>
      </c>
      <c r="AD612">
        <f>IFERROR(INDEX(JMP!$AJ$2:$AU$1000,MATCH($A612,JMP!$A$2:$A$1000,0),MATCH(AD$1,JMP!$AJ$1:$AU$1,0)),INDEX(Baseline!$B$2:$BD$2,1,MATCH(AD$1,Baseline!$B$1:$BD$1,0)))</f>
        <v>8</v>
      </c>
      <c r="AE612">
        <f>IFERROR(INDEX(JMP!$AJ$2:$AU$1000,MATCH($A612,JMP!$A$2:$A$1000,0),MATCH(AE$1,JMP!$AJ$1:$AU$1,0)),INDEX(Baseline!$B$2:$BD$2,1,MATCH(AE$1,Baseline!$B$1:$BD$1,0)))</f>
        <v>1</v>
      </c>
      <c r="AF612" t="str">
        <f>IFERROR(INDEX(JMP!$AJ$2:$AU$1000,MATCH($A612,JMP!$A$2:$A$1000,0),MATCH(AF$1,JMP!$AJ$1:$AU$1,0)),INDEX(Baseline!$B$2:$BD$2,1,MATCH(AF$1,Baseline!$B$1:$BD$1,0)))</f>
        <v>bwb</v>
      </c>
      <c r="AG612" t="str">
        <f>IFERROR(INDEX(JMP!$AJ$2:$AU$1000,MATCH($A612,JMP!$A$2:$A$1000,0),MATCH(AG$1,JMP!$AJ$1:$AU$1,0)),INDEX(Baseline!$B$2:$BD$2,1,MATCH(AG$1,Baseline!$B$1:$BD$1,0)))</f>
        <v>V-tail</v>
      </c>
      <c r="AH612">
        <f>IFERROR(INDEX(JMP!$AJ$2:$AU$1000,MATCH($A612,JMP!$A$2:$A$1000,0),MATCH(AH$1,JMP!$AJ$1:$AU$1,0)),INDEX(Baseline!$B$2:$BD$2,1,MATCH(AH$1,Baseline!$B$1:$BD$1,0)))</f>
        <v>1</v>
      </c>
      <c r="AI612">
        <f>IFERROR(INDEX(JMP!$AJ$2:$AU$1000,MATCH($A612,JMP!$A$2:$A$1000,0),MATCH(AI$1,JMP!$AJ$1:$AU$1,0)),INDEX(Baseline!$B$2:$BD$2,1,MATCH(AI$1,Baseline!$B$1:$BD$1,0)))</f>
        <v>724000000</v>
      </c>
      <c r="AJ612">
        <f>IFERROR(INDEX(JMP!$AJ$2:$AU$1000,MATCH($A612,JMP!$A$2:$A$1000,0),MATCH(AJ$1,JMP!$AJ$1:$AU$1,0)),INDEX(Baseline!$B$2:$BD$2,1,MATCH(AJ$1,Baseline!$B$1:$BD$1,0)))</f>
        <v>54500000</v>
      </c>
      <c r="AK612">
        <f>IFERROR(INDEX(JMP!$AJ$2:$AU$1000,MATCH($A612,JMP!$A$2:$A$1000,0),MATCH(AK$1,JMP!$AJ$1:$AU$1,0)),INDEX(Baseline!$B$2:$BD$2,1,MATCH(AK$1,Baseline!$B$1:$BD$1,0)))</f>
        <v>30</v>
      </c>
      <c r="AL612">
        <f>IFERROR(INDEX(JMP!$AJ$2:$AU$1000,MATCH($A612,JMP!$A$2:$A$1000,0),MATCH(AL$1,JMP!$AJ$1:$AU$1,0)),INDEX(Baseline!$B$2:$BD$2,1,MATCH(AL$1,Baseline!$B$1:$BD$1,0)))</f>
        <v>2.8286890795657417E-2</v>
      </c>
      <c r="AM612">
        <f>IFERROR(INDEX(JMP!$AJ$2:$AU$1000,MATCH($A612,JMP!$A$2:$A$1000,0),MATCH(AM$1,JMP!$AJ$1:$AU$1,0)),INDEX(Baseline!$B$2:$BD$2,1,MATCH(AM$1,Baseline!$B$1:$BD$1,0)))</f>
        <v>13.237356475580953</v>
      </c>
      <c r="AN612">
        <f>IFERROR(INDEX(JMP!$AJ$2:$AU$1000,MATCH($A612,JMP!$A$2:$A$1000,0),MATCH(AN$1,JMP!$AJ$1:$AU$1,0)),INDEX(Baseline!$B$2:$BD$2,1,MATCH(AN$1,Baseline!$B$1:$BD$1,0)))</f>
        <v>2.7362585941106401</v>
      </c>
      <c r="AO612">
        <f>IFERROR(INDEX(JMP!$AJ$2:$AU$1000,MATCH($A612,JMP!$A$2:$A$1000,0),MATCH(AO$1,JMP!$AJ$1:$AU$1,0)),INDEX(Baseline!$B$2:$BD$2,1,MATCH(AO$1,Baseline!$B$1:$BD$1,0)))</f>
        <v>0.62094504177678256</v>
      </c>
      <c r="AP612">
        <f>IFERROR(INDEX(JMP!$AJ$2:$AU$1000,MATCH($A612,JMP!$A$2:$A$1000,0),MATCH(AP$1,JMP!$AJ$1:$AU$1,0)),INDEX(Baseline!$B$2:$BD$2,1,MATCH(AP$1,Baseline!$B$1:$BD$1,0)))</f>
        <v>0</v>
      </c>
      <c r="AQ612">
        <f>IFERROR(INDEX(JMP!$AJ$2:$AU$1000,MATCH($A612,JMP!$A$2:$A$1000,0),MATCH(AQ$1,JMP!$AJ$1:$AU$1,0)),INDEX(Baseline!$B$2:$BD$2,1,MATCH(AQ$1,Baseline!$B$1:$BD$1,0)))</f>
        <v>0.35</v>
      </c>
      <c r="AR612">
        <f>IFERROR(INDEX(JMP!$AJ$2:$AU$1000,MATCH($A612,JMP!$A$2:$A$1000,0),MATCH(AR$1,JMP!$AJ$1:$AU$1,0)),INDEX(Baseline!$B$2:$BD$2,1,MATCH(AR$1,Baseline!$B$1:$BD$1,0)))</f>
        <v>0</v>
      </c>
      <c r="AS612">
        <f>IFERROR(INDEX(JMP!$AJ$2:$AU$1000,MATCH($A612,JMP!$A$2:$A$1000,0),MATCH(AS$1,JMP!$AJ$1:$AU$1,0)),INDEX(Baseline!$B$2:$BD$2,1,MATCH(AS$1,Baseline!$B$1:$BD$1,0)))</f>
        <v>0</v>
      </c>
      <c r="AT612">
        <f>IFERROR(INDEX(JMP!$AJ$2:$AU$1000,MATCH($A612,JMP!$A$2:$A$1000,0),MATCH(AT$1,JMP!$AJ$1:$AU$1,0)),INDEX(Baseline!$B$2:$BD$2,1,MATCH(AT$1,Baseline!$B$1:$BD$1,0)))</f>
        <v>500</v>
      </c>
      <c r="AU612">
        <f>IFERROR(INDEX(JMP!$AJ$2:$AU$1000,MATCH($A612,JMP!$A$2:$A$1000,0),MATCH(AU$1,JMP!$AJ$1:$AU$1,0)),INDEX(Baseline!$B$2:$BD$2,1,MATCH(AU$1,Baseline!$B$1:$BD$1,0)))</f>
        <v>50</v>
      </c>
      <c r="AV612">
        <f>IFERROR(INDEX(JMP!$AJ$2:$AU$1000,MATCH($A612,JMP!$A$2:$A$1000,0),MATCH(AV$1,JMP!$AJ$1:$AU$1,0)),INDEX(Baseline!$B$2:$BD$2,1,MATCH(AV$1,Baseline!$B$1:$BD$1,0)))</f>
        <v>12.1</v>
      </c>
      <c r="AW612">
        <f>IFERROR(INDEX(JMP!$AJ$2:$AU$1000,MATCH($A612,JMP!$A$2:$A$1000,0),MATCH(AW$1,JMP!$AJ$1:$AU$1,0)),INDEX(Baseline!$B$2:$BD$2,1,MATCH(AW$1,Baseline!$B$1:$BD$1,0)))</f>
        <v>1.9961979999999998E-3</v>
      </c>
      <c r="AX612">
        <f>IFERROR(INDEX(JMP!$AJ$2:$AU$1000,MATCH($A612,JMP!$A$2:$A$1000,0),MATCH(AX$1,JMP!$AJ$1:$AU$1,0)),INDEX(Baseline!$B$2:$BD$2,1,MATCH(AX$1,Baseline!$B$1:$BD$1,0)))</f>
        <v>1.9961979999999998E-3</v>
      </c>
      <c r="AY612">
        <f>IFERROR(INDEX(JMP!$AJ$2:$AU$1000,MATCH($A612,JMP!$A$2:$A$1000,0),MATCH(AY$1,JMP!$AJ$1:$AU$1,0)),INDEX(Baseline!$B$2:$BD$2,1,MATCH(AY$1,Baseline!$B$1:$BD$1,0)))</f>
        <v>1.9607137E-2</v>
      </c>
      <c r="AZ612">
        <f>IFERROR(INDEX(JMP!$AJ$2:$AU$1000,MATCH($A612,JMP!$A$2:$A$1000,0),MATCH(AZ$1,JMP!$AJ$1:$AU$1,0)),INDEX(Baseline!$B$2:$BD$2,1,MATCH(AZ$1,Baseline!$B$1:$BD$1,0)))</f>
        <v>1</v>
      </c>
      <c r="BA612">
        <f>IFERROR(INDEX(JMP!$AJ$2:$AU$1000,MATCH($A612,JMP!$A$2:$A$1000,0),MATCH(BA$1,JMP!$AJ$1:$AU$1,0)),INDEX(Baseline!$B$2:$BD$2,1,MATCH(BA$1,Baseline!$B$1:$BD$1,0)))</f>
        <v>10</v>
      </c>
      <c r="BB612">
        <f>IFERROR(INDEX(JMP!$AJ$2:$AU$1000,MATCH($A612,JMP!$A$2:$A$1000,0),MATCH(BB$1,JMP!$AJ$1:$AU$1,0)),INDEX(Baseline!$B$2:$BD$2,1,MATCH(BB$1,Baseline!$B$1:$BD$1,0)))</f>
        <v>0</v>
      </c>
      <c r="BC612">
        <f>IFERROR(INDEX(JMP!$AJ$2:$AU$1000,MATCH($A612,JMP!$A$2:$A$1000,0),MATCH(BC$1,JMP!$AJ$1:$AU$1,0)),INDEX(Baseline!$B$2:$BD$2,1,MATCH(BC$1,Baseline!$B$1:$BD$1,0)))</f>
        <v>3</v>
      </c>
      <c r="BD612">
        <f>IFERROR(INDEX(JMP!$AJ$2:$AU$1000,MATCH($A612,JMP!$A$2:$A$1000,0),MATCH(BD$1,JMP!$AJ$1:$AU$1,0)),INDEX(Baseline!$B$2:$BD$2,1,MATCH(BD$1,Baseline!$B$1:$BD$1,0)))</f>
        <v>2.1693419929999997</v>
      </c>
      <c r="BE612">
        <f>IFERROR(INDEX(JMP!$AJ$2:$AU$1000,MATCH($A612,JMP!$A$2:$A$1000,0),MATCH(BE$1,JMP!$AJ$1:$AU$1,0)),INDEX(Baseline!$B$2:$BE$2,1,MATCH(BE$1,Baseline!$B$1:$BE$1,0)))</f>
        <v>400000</v>
      </c>
      <c r="BF612" t="str">
        <f t="shared" si="45"/>
        <v>yes</v>
      </c>
      <c r="BG612" t="str">
        <f t="shared" si="46"/>
        <v>yes</v>
      </c>
      <c r="BH612">
        <f t="shared" si="47"/>
        <v>1</v>
      </c>
      <c r="BI612">
        <f t="shared" si="48"/>
        <v>10</v>
      </c>
      <c r="BK612">
        <v>613</v>
      </c>
      <c r="BL612" t="str">
        <f t="shared" si="49"/>
        <v>fall</v>
      </c>
    </row>
    <row r="613" spans="1:64" x14ac:dyDescent="0.35">
      <c r="A613">
        <v>612</v>
      </c>
      <c r="B613">
        <f>IFERROR(INDEX(JMP!$AJ$2:$AU$1000,MATCH($A613,JMP!$A$2:$A$1000,0),MATCH(B$1,JMP!$AJ$1:$AU$1,0)),INDEX(Baseline!$B$2:$BD$2,1,MATCH(B$1,Baseline!$B$1:$BD$1,0)))</f>
        <v>0</v>
      </c>
      <c r="C613">
        <f>IFERROR(INDEX(JMP!$AJ$2:$AU$1000,MATCH($A613,JMP!$A$2:$A$1000,0),MATCH(C$1,JMP!$AJ$1:$AU$1,0)),INDEX(Baseline!$B$2:$BD$2,1,MATCH(C$1,Baseline!$B$1:$BD$1,0)))</f>
        <v>8760</v>
      </c>
      <c r="D613">
        <f>IFERROR(INDEX(JMP!$AJ$2:$AU$1000,MATCH($A613,JMP!$A$2:$A$1000,0),MATCH(D$1,JMP!$AJ$1:$AU$1,0)),INDEX(Baseline!$B$2:$BD$2,1,MATCH(D$1,Baseline!$B$1:$BD$1,0)))</f>
        <v>1</v>
      </c>
      <c r="E613">
        <f>IFERROR(INDEX(JMP!$AJ$2:$AU$1000,MATCH($A613,JMP!$A$2:$A$1000,0),MATCH(E$1,JMP!$AJ$1:$AU$1,0)),INDEX(Baseline!$B$2:$BD$2,1,MATCH(E$1,Baseline!$B$1:$BD$1,0)))</f>
        <v>1</v>
      </c>
      <c r="F613" t="str">
        <f>IFERROR(INDEX(JMP!$AJ$2:$AU$1000,MATCH($A613,JMP!$A$2:$A$1000,0),MATCH(F$1,JMP!$AJ$1:$AU$1,0)),INDEX(Baseline!$B$2:$BD$2,1,MATCH(F$1,Baseline!$B$1:$BD$1,0)))</f>
        <v>e344</v>
      </c>
      <c r="G613" t="str">
        <f>IFERROR(INDEX(JMP!$AJ$2:$AU$1000,MATCH($A613,JMP!$A$2:$A$1000,0),MATCH(G$1,JMP!$AJ$1:$AU$1,0)),INDEX(Baseline!$B$2:$BD$2,1,MATCH(G$1,Baseline!$B$1:$BD$1,0)))</f>
        <v>e340</v>
      </c>
      <c r="H613">
        <f>IFERROR(INDEX(JMP!$AJ$2:$AU$1000,MATCH($A613,JMP!$A$2:$A$1000,0),MATCH(H$1,JMP!$AJ$1:$AU$1,0)),INDEX(Baseline!$B$2:$BD$2,1,MATCH(H$1,Baseline!$B$1:$BD$1,0)))</f>
        <v>1.5</v>
      </c>
      <c r="I613">
        <f>IFERROR(INDEX(JMP!$AJ$2:$AU$1000,MATCH($A613,JMP!$A$2:$A$1000,0),MATCH(I$1,JMP!$AJ$1:$AU$1,0)),INDEX(Baseline!$B$2:$BD$2,1,MATCH(I$1,Baseline!$B$1:$BD$1,0)))</f>
        <v>0.42</v>
      </c>
      <c r="J613">
        <f>IFERROR(INDEX(JMP!$AJ$2:$AU$1000,MATCH($A613,JMP!$A$2:$A$1000,0),MATCH(J$1,JMP!$AJ$1:$AU$1,0)),INDEX(Baseline!$B$2:$BD$2,1,MATCH(J$1,Baseline!$B$1:$BD$1,0)))</f>
        <v>1</v>
      </c>
      <c r="K613">
        <f>IFERROR(INDEX(JMP!$AJ$2:$AU$1000,MATCH($A613,JMP!$A$2:$A$1000,0),MATCH(K$1,JMP!$AJ$1:$AU$1,0)),INDEX(Baseline!$B$2:$BD$2,1,MATCH(K$1,Baseline!$B$1:$BD$1,0)))</f>
        <v>0</v>
      </c>
      <c r="L613">
        <f>IFERROR(INDEX(JMP!$AJ$2:$AU$1000,MATCH($A613,JMP!$A$2:$A$1000,0),MATCH(L$1,JMP!$AJ$1:$AU$1,0)),INDEX(Baseline!$B$2:$BD$2,1,MATCH(L$1,Baseline!$B$1:$BD$1,0)))</f>
        <v>0.11158669810535256</v>
      </c>
      <c r="M613" t="b">
        <f>IFERROR(INDEX(JMP!$AJ$2:$AU$1000,MATCH($A613,JMP!$A$2:$A$1000,0),MATCH(M$1,JMP!$AJ$1:$AU$1,0)),INDEX(Baseline!$B$2:$BD$2,1,MATCH(M$1,Baseline!$B$1:$BD$1,0)))</f>
        <v>0</v>
      </c>
      <c r="N613" t="b">
        <f>IFERROR(INDEX(JMP!$AJ$2:$AU$1000,MATCH($A613,JMP!$A$2:$A$1000,0),MATCH(N$1,JMP!$AJ$1:$AU$1,0)),INDEX(Baseline!$B$2:$BD$2,1,MATCH(N$1,Baseline!$B$1:$BD$1,0)))</f>
        <v>0</v>
      </c>
      <c r="O613">
        <f>IFERROR(INDEX(JMP!$AJ$2:$AU$1000,MATCH($A613,JMP!$A$2:$A$1000,0),MATCH(O$1,JMP!$AJ$1:$AU$1,0)),INDEX(Baseline!$B$2:$BD$2,1,MATCH(O$1,Baseline!$B$1:$BD$1,0)))</f>
        <v>7</v>
      </c>
      <c r="P613">
        <f>IFERROR(INDEX(JMP!$AJ$2:$AU$1000,MATCH($A613,JMP!$A$2:$A$1000,0),MATCH(P$1,JMP!$AJ$1:$AU$1,0)),INDEX(Baseline!$B$2:$BD$2,1,MATCH(P$1,Baseline!$B$1:$BD$1,0)))</f>
        <v>200</v>
      </c>
      <c r="Q613">
        <f>IFERROR(INDEX(JMP!$AJ$2:$AU$1000,MATCH($A613,JMP!$A$2:$A$1000,0),MATCH(Q$1,JMP!$AJ$1:$AU$1,0)),INDEX(Baseline!$B$2:$BD$2,1,MATCH(Q$1,Baseline!$B$1:$BD$1,0)))</f>
        <v>10</v>
      </c>
      <c r="R613">
        <f>IFERROR(INDEX(JMP!$AJ$2:$AU$1000,MATCH($A613,JMP!$A$2:$A$1000,0),MATCH(R$1,JMP!$AJ$1:$AU$1,0)),INDEX(Baseline!$B$2:$BD$2,1,MATCH(R$1,Baseline!$B$1:$BD$1,0)))</f>
        <v>0</v>
      </c>
      <c r="S613">
        <f>IFERROR(INDEX(JMP!$AJ$2:$AU$1000,MATCH($A613,JMP!$A$2:$A$1000,0),MATCH(S$1,JMP!$AJ$1:$AU$1,0)),INDEX(Baseline!$B$2:$BD$2,1,MATCH(S$1,Baseline!$B$1:$BD$1,0)))</f>
        <v>1</v>
      </c>
      <c r="T613">
        <f>IFERROR(INDEX(JMP!$AJ$2:$AU$1000,MATCH($A613,JMP!$A$2:$A$1000,0),MATCH(T$1,JMP!$AJ$1:$AU$1,0)),INDEX(Baseline!$B$2:$BD$2,1,MATCH(T$1,Baseline!$B$1:$BD$1,0)))</f>
        <v>0</v>
      </c>
      <c r="U613" t="str">
        <f>IFERROR(INDEX(JMP!$AJ$2:$AU$1000,MATCH($A613,JMP!$A$2:$A$1000,0),MATCH(U$1,JMP!$AJ$1:$AU$1,0)),INDEX(Baseline!$B$2:$BD$2,1,MATCH(U$1,Baseline!$B$1:$BD$1,0)))</f>
        <v>Titan</v>
      </c>
      <c r="V613">
        <f>IFERROR(INDEX(JMP!$AJ$2:$AU$1000,MATCH($A613,JMP!$A$2:$A$1000,0),MATCH(V$1,JMP!$AJ$1:$AU$1,0)),INDEX(Baseline!$B$2:$BD$2,1,MATCH(V$1,Baseline!$B$1:$BD$1,0)))</f>
        <v>3</v>
      </c>
      <c r="W613">
        <f>IFERROR(INDEX(JMP!$AJ$2:$AU$1000,MATCH($A613,JMP!$A$2:$A$1000,0),MATCH(W$1,JMP!$AJ$1:$AU$1,0)),INDEX(Baseline!$B$2:$BD$2,1,MATCH(W$1,Baseline!$B$1:$BD$1,0)))</f>
        <v>0.37</v>
      </c>
      <c r="X613">
        <f>IFERROR(INDEX(JMP!$AJ$2:$AU$1000,MATCH($A613,JMP!$A$2:$A$1000,0),MATCH(X$1,JMP!$AJ$1:$AU$1,0)),INDEX(Baseline!$B$2:$BD$2,1,MATCH(X$1,Baseline!$B$1:$BD$1,0)))</f>
        <v>4</v>
      </c>
      <c r="Y613">
        <f>IFERROR(INDEX(JMP!$AJ$2:$AU$1000,MATCH($A613,JMP!$A$2:$A$1000,0),MATCH(Y$1,JMP!$AJ$1:$AU$1,0)),INDEX(Baseline!$B$2:$BD$2,1,MATCH(Y$1,Baseline!$B$1:$BD$1,0)))</f>
        <v>6</v>
      </c>
      <c r="Z613">
        <f>IFERROR(INDEX(JMP!$AJ$2:$AU$1000,MATCH($A613,JMP!$A$2:$A$1000,0),MATCH(Z$1,JMP!$AJ$1:$AU$1,0)),INDEX(Baseline!$B$2:$BD$2,1,MATCH(Z$1,Baseline!$B$1:$BD$1,0)))</f>
        <v>1970</v>
      </c>
      <c r="AA613">
        <f>IFERROR(INDEX(JMP!$AJ$2:$AU$1000,MATCH($A613,JMP!$A$2:$A$1000,0),MATCH(AA$1,JMP!$AJ$1:$AU$1,0)),INDEX(Baseline!$B$2:$BD$2,1,MATCH(AA$1,Baseline!$B$1:$BD$1,0)))</f>
        <v>1970</v>
      </c>
      <c r="AB613">
        <f>IFERROR(INDEX(JMP!$AJ$2:$AU$1000,MATCH($A613,JMP!$A$2:$A$1000,0),MATCH(AB$1,JMP!$AJ$1:$AU$1,0)),INDEX(Baseline!$B$2:$BD$2,1,MATCH(AB$1,Baseline!$B$1:$BD$1,0)))</f>
        <v>0</v>
      </c>
      <c r="AC613">
        <f>IFERROR(INDEX(JMP!$AJ$2:$AU$1000,MATCH($A613,JMP!$A$2:$A$1000,0),MATCH(AC$1,JMP!$AJ$1:$AU$1,0)),INDEX(Baseline!$B$2:$BD$2,1,MATCH(AC$1,Baseline!$B$1:$BD$1,0)))</f>
        <v>1</v>
      </c>
      <c r="AD613">
        <f>IFERROR(INDEX(JMP!$AJ$2:$AU$1000,MATCH($A613,JMP!$A$2:$A$1000,0),MATCH(AD$1,JMP!$AJ$1:$AU$1,0)),INDEX(Baseline!$B$2:$BD$2,1,MATCH(AD$1,Baseline!$B$1:$BD$1,0)))</f>
        <v>8</v>
      </c>
      <c r="AE613">
        <f>IFERROR(INDEX(JMP!$AJ$2:$AU$1000,MATCH($A613,JMP!$A$2:$A$1000,0),MATCH(AE$1,JMP!$AJ$1:$AU$1,0)),INDEX(Baseline!$B$2:$BD$2,1,MATCH(AE$1,Baseline!$B$1:$BD$1,0)))</f>
        <v>1</v>
      </c>
      <c r="AF613" t="str">
        <f>IFERROR(INDEX(JMP!$AJ$2:$AU$1000,MATCH($A613,JMP!$A$2:$A$1000,0),MATCH(AF$1,JMP!$AJ$1:$AU$1,0)),INDEX(Baseline!$B$2:$BD$2,1,MATCH(AF$1,Baseline!$B$1:$BD$1,0)))</f>
        <v>bwb</v>
      </c>
      <c r="AG613" t="str">
        <f>IFERROR(INDEX(JMP!$AJ$2:$AU$1000,MATCH($A613,JMP!$A$2:$A$1000,0),MATCH(AG$1,JMP!$AJ$1:$AU$1,0)),INDEX(Baseline!$B$2:$BD$2,1,MATCH(AG$1,Baseline!$B$1:$BD$1,0)))</f>
        <v>V-tail</v>
      </c>
      <c r="AH613">
        <f>IFERROR(INDEX(JMP!$AJ$2:$AU$1000,MATCH($A613,JMP!$A$2:$A$1000,0),MATCH(AH$1,JMP!$AJ$1:$AU$1,0)),INDEX(Baseline!$B$2:$BD$2,1,MATCH(AH$1,Baseline!$B$1:$BD$1,0)))</f>
        <v>1</v>
      </c>
      <c r="AI613">
        <f>IFERROR(INDEX(JMP!$AJ$2:$AU$1000,MATCH($A613,JMP!$A$2:$A$1000,0),MATCH(AI$1,JMP!$AJ$1:$AU$1,0)),INDEX(Baseline!$B$2:$BD$2,1,MATCH(AI$1,Baseline!$B$1:$BD$1,0)))</f>
        <v>724000000</v>
      </c>
      <c r="AJ613">
        <f>IFERROR(INDEX(JMP!$AJ$2:$AU$1000,MATCH($A613,JMP!$A$2:$A$1000,0),MATCH(AJ$1,JMP!$AJ$1:$AU$1,0)),INDEX(Baseline!$B$2:$BD$2,1,MATCH(AJ$1,Baseline!$B$1:$BD$1,0)))</f>
        <v>54500000</v>
      </c>
      <c r="AK613">
        <f>IFERROR(INDEX(JMP!$AJ$2:$AU$1000,MATCH($A613,JMP!$A$2:$A$1000,0),MATCH(AK$1,JMP!$AJ$1:$AU$1,0)),INDEX(Baseline!$B$2:$BD$2,1,MATCH(AK$1,Baseline!$B$1:$BD$1,0)))</f>
        <v>30</v>
      </c>
      <c r="AL613">
        <f>IFERROR(INDEX(JMP!$AJ$2:$AU$1000,MATCH($A613,JMP!$A$2:$A$1000,0),MATCH(AL$1,JMP!$AJ$1:$AU$1,0)),INDEX(Baseline!$B$2:$BD$2,1,MATCH(AL$1,Baseline!$B$1:$BD$1,0)))</f>
        <v>1.9095117452591334E-2</v>
      </c>
      <c r="AM613">
        <f>IFERROR(INDEX(JMP!$AJ$2:$AU$1000,MATCH($A613,JMP!$A$2:$A$1000,0),MATCH(AM$1,JMP!$AJ$1:$AU$1,0)),INDEX(Baseline!$B$2:$BD$2,1,MATCH(AM$1,Baseline!$B$1:$BD$1,0)))</f>
        <v>6.2145401518095236</v>
      </c>
      <c r="AN613">
        <f>IFERROR(INDEX(JMP!$AJ$2:$AU$1000,MATCH($A613,JMP!$A$2:$A$1000,0),MATCH(AN$1,JMP!$AJ$1:$AU$1,0)),INDEX(Baseline!$B$2:$BD$2,1,MATCH(AN$1,Baseline!$B$1:$BD$1,0)))</f>
        <v>2.5287976482784744</v>
      </c>
      <c r="AO613">
        <f>IFERROR(INDEX(JMP!$AJ$2:$AU$1000,MATCH($A613,JMP!$A$2:$A$1000,0),MATCH(AO$1,JMP!$AJ$1:$AU$1,0)),INDEX(Baseline!$B$2:$BD$2,1,MATCH(AO$1,Baseline!$B$1:$BD$1,0)))</f>
        <v>0.75937853248239362</v>
      </c>
      <c r="AP613">
        <f>IFERROR(INDEX(JMP!$AJ$2:$AU$1000,MATCH($A613,JMP!$A$2:$A$1000,0),MATCH(AP$1,JMP!$AJ$1:$AU$1,0)),INDEX(Baseline!$B$2:$BD$2,1,MATCH(AP$1,Baseline!$B$1:$BD$1,0)))</f>
        <v>0</v>
      </c>
      <c r="AQ613">
        <f>IFERROR(INDEX(JMP!$AJ$2:$AU$1000,MATCH($A613,JMP!$A$2:$A$1000,0),MATCH(AQ$1,JMP!$AJ$1:$AU$1,0)),INDEX(Baseline!$B$2:$BD$2,1,MATCH(AQ$1,Baseline!$B$1:$BD$1,0)))</f>
        <v>0.35</v>
      </c>
      <c r="AR613">
        <f>IFERROR(INDEX(JMP!$AJ$2:$AU$1000,MATCH($A613,JMP!$A$2:$A$1000,0),MATCH(AR$1,JMP!$AJ$1:$AU$1,0)),INDEX(Baseline!$B$2:$BD$2,1,MATCH(AR$1,Baseline!$B$1:$BD$1,0)))</f>
        <v>0</v>
      </c>
      <c r="AS613">
        <f>IFERROR(INDEX(JMP!$AJ$2:$AU$1000,MATCH($A613,JMP!$A$2:$A$1000,0),MATCH(AS$1,JMP!$AJ$1:$AU$1,0)),INDEX(Baseline!$B$2:$BD$2,1,MATCH(AS$1,Baseline!$B$1:$BD$1,0)))</f>
        <v>0</v>
      </c>
      <c r="AT613">
        <f>IFERROR(INDEX(JMP!$AJ$2:$AU$1000,MATCH($A613,JMP!$A$2:$A$1000,0),MATCH(AT$1,JMP!$AJ$1:$AU$1,0)),INDEX(Baseline!$B$2:$BD$2,1,MATCH(AT$1,Baseline!$B$1:$BD$1,0)))</f>
        <v>500</v>
      </c>
      <c r="AU613">
        <f>IFERROR(INDEX(JMP!$AJ$2:$AU$1000,MATCH($A613,JMP!$A$2:$A$1000,0),MATCH(AU$1,JMP!$AJ$1:$AU$1,0)),INDEX(Baseline!$B$2:$BD$2,1,MATCH(AU$1,Baseline!$B$1:$BD$1,0)))</f>
        <v>50</v>
      </c>
      <c r="AV613">
        <f>IFERROR(INDEX(JMP!$AJ$2:$AU$1000,MATCH($A613,JMP!$A$2:$A$1000,0),MATCH(AV$1,JMP!$AJ$1:$AU$1,0)),INDEX(Baseline!$B$2:$BD$2,1,MATCH(AV$1,Baseline!$B$1:$BD$1,0)))</f>
        <v>12.1</v>
      </c>
      <c r="AW613">
        <f>IFERROR(INDEX(JMP!$AJ$2:$AU$1000,MATCH($A613,JMP!$A$2:$A$1000,0),MATCH(AW$1,JMP!$AJ$1:$AU$1,0)),INDEX(Baseline!$B$2:$BD$2,1,MATCH(AW$1,Baseline!$B$1:$BD$1,0)))</f>
        <v>1.9961979999999998E-3</v>
      </c>
      <c r="AX613">
        <f>IFERROR(INDEX(JMP!$AJ$2:$AU$1000,MATCH($A613,JMP!$A$2:$A$1000,0),MATCH(AX$1,JMP!$AJ$1:$AU$1,0)),INDEX(Baseline!$B$2:$BD$2,1,MATCH(AX$1,Baseline!$B$1:$BD$1,0)))</f>
        <v>1.9961979999999998E-3</v>
      </c>
      <c r="AY613">
        <f>IFERROR(INDEX(JMP!$AJ$2:$AU$1000,MATCH($A613,JMP!$A$2:$A$1000,0),MATCH(AY$1,JMP!$AJ$1:$AU$1,0)),INDEX(Baseline!$B$2:$BD$2,1,MATCH(AY$1,Baseline!$B$1:$BD$1,0)))</f>
        <v>1.9607137E-2</v>
      </c>
      <c r="AZ613">
        <f>IFERROR(INDEX(JMP!$AJ$2:$AU$1000,MATCH($A613,JMP!$A$2:$A$1000,0),MATCH(AZ$1,JMP!$AJ$1:$AU$1,0)),INDEX(Baseline!$B$2:$BD$2,1,MATCH(AZ$1,Baseline!$B$1:$BD$1,0)))</f>
        <v>0</v>
      </c>
      <c r="BA613">
        <f>IFERROR(INDEX(JMP!$AJ$2:$AU$1000,MATCH($A613,JMP!$A$2:$A$1000,0),MATCH(BA$1,JMP!$AJ$1:$AU$1,0)),INDEX(Baseline!$B$2:$BD$2,1,MATCH(BA$1,Baseline!$B$1:$BD$1,0)))</f>
        <v>10</v>
      </c>
      <c r="BB613">
        <f>IFERROR(INDEX(JMP!$AJ$2:$AU$1000,MATCH($A613,JMP!$A$2:$A$1000,0),MATCH(BB$1,JMP!$AJ$1:$AU$1,0)),INDEX(Baseline!$B$2:$BD$2,1,MATCH(BB$1,Baseline!$B$1:$BD$1,0)))</f>
        <v>0</v>
      </c>
      <c r="BC613">
        <f>IFERROR(INDEX(JMP!$AJ$2:$AU$1000,MATCH($A613,JMP!$A$2:$A$1000,0),MATCH(BC$1,JMP!$AJ$1:$AU$1,0)),INDEX(Baseline!$B$2:$BD$2,1,MATCH(BC$1,Baseline!$B$1:$BD$1,0)))</f>
        <v>1</v>
      </c>
      <c r="BD613">
        <f>IFERROR(INDEX(JMP!$AJ$2:$AU$1000,MATCH($A613,JMP!$A$2:$A$1000,0),MATCH(BD$1,JMP!$AJ$1:$AU$1,0)),INDEX(Baseline!$B$2:$BD$2,1,MATCH(BD$1,Baseline!$B$1:$BD$1,0)))</f>
        <v>3.0913395755000002</v>
      </c>
      <c r="BE613">
        <f>IFERROR(INDEX(JMP!$AJ$2:$AU$1000,MATCH($A613,JMP!$A$2:$A$1000,0),MATCH(BE$1,JMP!$AJ$1:$AU$1,0)),INDEX(Baseline!$B$2:$BE$2,1,MATCH(BE$1,Baseline!$B$1:$BE$1,0)))</f>
        <v>400000</v>
      </c>
      <c r="BF613" t="str">
        <f t="shared" si="45"/>
        <v>no</v>
      </c>
      <c r="BG613" t="str">
        <f t="shared" si="46"/>
        <v>yes</v>
      </c>
      <c r="BH613">
        <f t="shared" si="47"/>
        <v>1</v>
      </c>
      <c r="BI613">
        <f t="shared" si="48"/>
        <v>10</v>
      </c>
      <c r="BK613">
        <v>614</v>
      </c>
      <c r="BL613" t="str">
        <f t="shared" si="49"/>
        <v>spring</v>
      </c>
    </row>
    <row r="614" spans="1:64" x14ac:dyDescent="0.35">
      <c r="A614">
        <v>613</v>
      </c>
      <c r="B614">
        <f>IFERROR(INDEX(JMP!$AJ$2:$AU$1000,MATCH($A614,JMP!$A$2:$A$1000,0),MATCH(B$1,JMP!$AJ$1:$AU$1,0)),INDEX(Baseline!$B$2:$BD$2,1,MATCH(B$1,Baseline!$B$1:$BD$1,0)))</f>
        <v>0</v>
      </c>
      <c r="C614">
        <f>IFERROR(INDEX(JMP!$AJ$2:$AU$1000,MATCH($A614,JMP!$A$2:$A$1000,0),MATCH(C$1,JMP!$AJ$1:$AU$1,0)),INDEX(Baseline!$B$2:$BD$2,1,MATCH(C$1,Baseline!$B$1:$BD$1,0)))</f>
        <v>8760</v>
      </c>
      <c r="D614">
        <f>IFERROR(INDEX(JMP!$AJ$2:$AU$1000,MATCH($A614,JMP!$A$2:$A$1000,0),MATCH(D$1,JMP!$AJ$1:$AU$1,0)),INDEX(Baseline!$B$2:$BD$2,1,MATCH(D$1,Baseline!$B$1:$BD$1,0)))</f>
        <v>1</v>
      </c>
      <c r="E614">
        <f>IFERROR(INDEX(JMP!$AJ$2:$AU$1000,MATCH($A614,JMP!$A$2:$A$1000,0),MATCH(E$1,JMP!$AJ$1:$AU$1,0)),INDEX(Baseline!$B$2:$BD$2,1,MATCH(E$1,Baseline!$B$1:$BD$1,0)))</f>
        <v>1</v>
      </c>
      <c r="F614" t="str">
        <f>IFERROR(INDEX(JMP!$AJ$2:$AU$1000,MATCH($A614,JMP!$A$2:$A$1000,0),MATCH(F$1,JMP!$AJ$1:$AU$1,0)),INDEX(Baseline!$B$2:$BD$2,1,MATCH(F$1,Baseline!$B$1:$BD$1,0)))</f>
        <v>e344</v>
      </c>
      <c r="G614" t="str">
        <f>IFERROR(INDEX(JMP!$AJ$2:$AU$1000,MATCH($A614,JMP!$A$2:$A$1000,0),MATCH(G$1,JMP!$AJ$1:$AU$1,0)),INDEX(Baseline!$B$2:$BD$2,1,MATCH(G$1,Baseline!$B$1:$BD$1,0)))</f>
        <v>e340</v>
      </c>
      <c r="H614">
        <f>IFERROR(INDEX(JMP!$AJ$2:$AU$1000,MATCH($A614,JMP!$A$2:$A$1000,0),MATCH(H$1,JMP!$AJ$1:$AU$1,0)),INDEX(Baseline!$B$2:$BD$2,1,MATCH(H$1,Baseline!$B$1:$BD$1,0)))</f>
        <v>1.5</v>
      </c>
      <c r="I614">
        <f>IFERROR(INDEX(JMP!$AJ$2:$AU$1000,MATCH($A614,JMP!$A$2:$A$1000,0),MATCH(I$1,JMP!$AJ$1:$AU$1,0)),INDEX(Baseline!$B$2:$BD$2,1,MATCH(I$1,Baseline!$B$1:$BD$1,0)))</f>
        <v>0.42</v>
      </c>
      <c r="J614">
        <f>IFERROR(INDEX(JMP!$AJ$2:$AU$1000,MATCH($A614,JMP!$A$2:$A$1000,0),MATCH(J$1,JMP!$AJ$1:$AU$1,0)),INDEX(Baseline!$B$2:$BD$2,1,MATCH(J$1,Baseline!$B$1:$BD$1,0)))</f>
        <v>1</v>
      </c>
      <c r="K614">
        <f>IFERROR(INDEX(JMP!$AJ$2:$AU$1000,MATCH($A614,JMP!$A$2:$A$1000,0),MATCH(K$1,JMP!$AJ$1:$AU$1,0)),INDEX(Baseline!$B$2:$BD$2,1,MATCH(K$1,Baseline!$B$1:$BD$1,0)))</f>
        <v>0</v>
      </c>
      <c r="L614">
        <f>IFERROR(INDEX(JMP!$AJ$2:$AU$1000,MATCH($A614,JMP!$A$2:$A$1000,0),MATCH(L$1,JMP!$AJ$1:$AU$1,0)),INDEX(Baseline!$B$2:$BD$2,1,MATCH(L$1,Baseline!$B$1:$BD$1,0)))</f>
        <v>6.3274119458986616E-2</v>
      </c>
      <c r="M614" t="b">
        <f>IFERROR(INDEX(JMP!$AJ$2:$AU$1000,MATCH($A614,JMP!$A$2:$A$1000,0),MATCH(M$1,JMP!$AJ$1:$AU$1,0)),INDEX(Baseline!$B$2:$BD$2,1,MATCH(M$1,Baseline!$B$1:$BD$1,0)))</f>
        <v>0</v>
      </c>
      <c r="N614" t="b">
        <f>IFERROR(INDEX(JMP!$AJ$2:$AU$1000,MATCH($A614,JMP!$A$2:$A$1000,0),MATCH(N$1,JMP!$AJ$1:$AU$1,0)),INDEX(Baseline!$B$2:$BD$2,1,MATCH(N$1,Baseline!$B$1:$BD$1,0)))</f>
        <v>0</v>
      </c>
      <c r="O614">
        <f>IFERROR(INDEX(JMP!$AJ$2:$AU$1000,MATCH($A614,JMP!$A$2:$A$1000,0),MATCH(O$1,JMP!$AJ$1:$AU$1,0)),INDEX(Baseline!$B$2:$BD$2,1,MATCH(O$1,Baseline!$B$1:$BD$1,0)))</f>
        <v>7</v>
      </c>
      <c r="P614">
        <f>IFERROR(INDEX(JMP!$AJ$2:$AU$1000,MATCH($A614,JMP!$A$2:$A$1000,0),MATCH(P$1,JMP!$AJ$1:$AU$1,0)),INDEX(Baseline!$B$2:$BD$2,1,MATCH(P$1,Baseline!$B$1:$BD$1,0)))</f>
        <v>200</v>
      </c>
      <c r="Q614">
        <f>IFERROR(INDEX(JMP!$AJ$2:$AU$1000,MATCH($A614,JMP!$A$2:$A$1000,0),MATCH(Q$1,JMP!$AJ$1:$AU$1,0)),INDEX(Baseline!$B$2:$BD$2,1,MATCH(Q$1,Baseline!$B$1:$BD$1,0)))</f>
        <v>10</v>
      </c>
      <c r="R614">
        <f>IFERROR(INDEX(JMP!$AJ$2:$AU$1000,MATCH($A614,JMP!$A$2:$A$1000,0),MATCH(R$1,JMP!$AJ$1:$AU$1,0)),INDEX(Baseline!$B$2:$BD$2,1,MATCH(R$1,Baseline!$B$1:$BD$1,0)))</f>
        <v>0</v>
      </c>
      <c r="S614">
        <f>IFERROR(INDEX(JMP!$AJ$2:$AU$1000,MATCH($A614,JMP!$A$2:$A$1000,0),MATCH(S$1,JMP!$AJ$1:$AU$1,0)),INDEX(Baseline!$B$2:$BD$2,1,MATCH(S$1,Baseline!$B$1:$BD$1,0)))</f>
        <v>1</v>
      </c>
      <c r="T614">
        <f>IFERROR(INDEX(JMP!$AJ$2:$AU$1000,MATCH($A614,JMP!$A$2:$A$1000,0),MATCH(T$1,JMP!$AJ$1:$AU$1,0)),INDEX(Baseline!$B$2:$BD$2,1,MATCH(T$1,Baseline!$B$1:$BD$1,0)))</f>
        <v>0</v>
      </c>
      <c r="U614" t="str">
        <f>IFERROR(INDEX(JMP!$AJ$2:$AU$1000,MATCH($A614,JMP!$A$2:$A$1000,0),MATCH(U$1,JMP!$AJ$1:$AU$1,0)),INDEX(Baseline!$B$2:$BD$2,1,MATCH(U$1,Baseline!$B$1:$BD$1,0)))</f>
        <v>Titan</v>
      </c>
      <c r="V614">
        <f>IFERROR(INDEX(JMP!$AJ$2:$AU$1000,MATCH($A614,JMP!$A$2:$A$1000,0),MATCH(V$1,JMP!$AJ$1:$AU$1,0)),INDEX(Baseline!$B$2:$BD$2,1,MATCH(V$1,Baseline!$B$1:$BD$1,0)))</f>
        <v>3</v>
      </c>
      <c r="W614">
        <f>IFERROR(INDEX(JMP!$AJ$2:$AU$1000,MATCH($A614,JMP!$A$2:$A$1000,0),MATCH(W$1,JMP!$AJ$1:$AU$1,0)),INDEX(Baseline!$B$2:$BD$2,1,MATCH(W$1,Baseline!$B$1:$BD$1,0)))</f>
        <v>0.37</v>
      </c>
      <c r="X614">
        <f>IFERROR(INDEX(JMP!$AJ$2:$AU$1000,MATCH($A614,JMP!$A$2:$A$1000,0),MATCH(X$1,JMP!$AJ$1:$AU$1,0)),INDEX(Baseline!$B$2:$BD$2,1,MATCH(X$1,Baseline!$B$1:$BD$1,0)))</f>
        <v>4</v>
      </c>
      <c r="Y614">
        <f>IFERROR(INDEX(JMP!$AJ$2:$AU$1000,MATCH($A614,JMP!$A$2:$A$1000,0),MATCH(Y$1,JMP!$AJ$1:$AU$1,0)),INDEX(Baseline!$B$2:$BD$2,1,MATCH(Y$1,Baseline!$B$1:$BD$1,0)))</f>
        <v>3</v>
      </c>
      <c r="Z614">
        <f>IFERROR(INDEX(JMP!$AJ$2:$AU$1000,MATCH($A614,JMP!$A$2:$A$1000,0),MATCH(Z$1,JMP!$AJ$1:$AU$1,0)),INDEX(Baseline!$B$2:$BD$2,1,MATCH(Z$1,Baseline!$B$1:$BD$1,0)))</f>
        <v>1970</v>
      </c>
      <c r="AA614">
        <f>IFERROR(INDEX(JMP!$AJ$2:$AU$1000,MATCH($A614,JMP!$A$2:$A$1000,0),MATCH(AA$1,JMP!$AJ$1:$AU$1,0)),INDEX(Baseline!$B$2:$BD$2,1,MATCH(AA$1,Baseline!$B$1:$BD$1,0)))</f>
        <v>1970</v>
      </c>
      <c r="AB614">
        <f>IFERROR(INDEX(JMP!$AJ$2:$AU$1000,MATCH($A614,JMP!$A$2:$A$1000,0),MATCH(AB$1,JMP!$AJ$1:$AU$1,0)),INDEX(Baseline!$B$2:$BD$2,1,MATCH(AB$1,Baseline!$B$1:$BD$1,0)))</f>
        <v>0</v>
      </c>
      <c r="AC614">
        <f>IFERROR(INDEX(JMP!$AJ$2:$AU$1000,MATCH($A614,JMP!$A$2:$A$1000,0),MATCH(AC$1,JMP!$AJ$1:$AU$1,0)),INDEX(Baseline!$B$2:$BD$2,1,MATCH(AC$1,Baseline!$B$1:$BD$1,0)))</f>
        <v>1</v>
      </c>
      <c r="AD614">
        <f>IFERROR(INDEX(JMP!$AJ$2:$AU$1000,MATCH($A614,JMP!$A$2:$A$1000,0),MATCH(AD$1,JMP!$AJ$1:$AU$1,0)),INDEX(Baseline!$B$2:$BD$2,1,MATCH(AD$1,Baseline!$B$1:$BD$1,0)))</f>
        <v>8</v>
      </c>
      <c r="AE614">
        <f>IFERROR(INDEX(JMP!$AJ$2:$AU$1000,MATCH($A614,JMP!$A$2:$A$1000,0),MATCH(AE$1,JMP!$AJ$1:$AU$1,0)),INDEX(Baseline!$B$2:$BD$2,1,MATCH(AE$1,Baseline!$B$1:$BD$1,0)))</f>
        <v>0.25</v>
      </c>
      <c r="AF614" t="str">
        <f>IFERROR(INDEX(JMP!$AJ$2:$AU$1000,MATCH($A614,JMP!$A$2:$A$1000,0),MATCH(AF$1,JMP!$AJ$1:$AU$1,0)),INDEX(Baseline!$B$2:$BD$2,1,MATCH(AF$1,Baseline!$B$1:$BD$1,0)))</f>
        <v>bwb</v>
      </c>
      <c r="AG614" t="str">
        <f>IFERROR(INDEX(JMP!$AJ$2:$AU$1000,MATCH($A614,JMP!$A$2:$A$1000,0),MATCH(AG$1,JMP!$AJ$1:$AU$1,0)),INDEX(Baseline!$B$2:$BD$2,1,MATCH(AG$1,Baseline!$B$1:$BD$1,0)))</f>
        <v>V-tail</v>
      </c>
      <c r="AH614">
        <f>IFERROR(INDEX(JMP!$AJ$2:$AU$1000,MATCH($A614,JMP!$A$2:$A$1000,0),MATCH(AH$1,JMP!$AJ$1:$AU$1,0)),INDEX(Baseline!$B$2:$BD$2,1,MATCH(AH$1,Baseline!$B$1:$BD$1,0)))</f>
        <v>0</v>
      </c>
      <c r="AI614">
        <f>IFERROR(INDEX(JMP!$AJ$2:$AU$1000,MATCH($A614,JMP!$A$2:$A$1000,0),MATCH(AI$1,JMP!$AJ$1:$AU$1,0)),INDEX(Baseline!$B$2:$BD$2,1,MATCH(AI$1,Baseline!$B$1:$BD$1,0)))</f>
        <v>724000000</v>
      </c>
      <c r="AJ614">
        <f>IFERROR(INDEX(JMP!$AJ$2:$AU$1000,MATCH($A614,JMP!$A$2:$A$1000,0),MATCH(AJ$1,JMP!$AJ$1:$AU$1,0)),INDEX(Baseline!$B$2:$BD$2,1,MATCH(AJ$1,Baseline!$B$1:$BD$1,0)))</f>
        <v>54500000</v>
      </c>
      <c r="AK614">
        <f>IFERROR(INDEX(JMP!$AJ$2:$AU$1000,MATCH($A614,JMP!$A$2:$A$1000,0),MATCH(AK$1,JMP!$AJ$1:$AU$1,0)),INDEX(Baseline!$B$2:$BD$2,1,MATCH(AK$1,Baseline!$B$1:$BD$1,0)))</f>
        <v>30</v>
      </c>
      <c r="AL614">
        <f>IFERROR(INDEX(JMP!$AJ$2:$AU$1000,MATCH($A614,JMP!$A$2:$A$1000,0),MATCH(AL$1,JMP!$AJ$1:$AU$1,0)),INDEX(Baseline!$B$2:$BD$2,1,MATCH(AL$1,Baseline!$B$1:$BD$1,0)))</f>
        <v>3.1374813884728639E-2</v>
      </c>
      <c r="AM614">
        <f>IFERROR(INDEX(JMP!$AJ$2:$AU$1000,MATCH($A614,JMP!$A$2:$A$1000,0),MATCH(AM$1,JMP!$AJ$1:$AU$1,0)),INDEX(Baseline!$B$2:$BD$2,1,MATCH(AM$1,Baseline!$B$1:$BD$1,0)))</f>
        <v>8.1156581975238087</v>
      </c>
      <c r="AN614">
        <f>IFERROR(INDEX(JMP!$AJ$2:$AU$1000,MATCH($A614,JMP!$A$2:$A$1000,0),MATCH(AN$1,JMP!$AJ$1:$AU$1,0)),INDEX(Baseline!$B$2:$BD$2,1,MATCH(AN$1,Baseline!$B$1:$BD$1,0)))</f>
        <v>2.390671044443212</v>
      </c>
      <c r="AO614">
        <f>IFERROR(INDEX(JMP!$AJ$2:$AU$1000,MATCH($A614,JMP!$A$2:$A$1000,0),MATCH(AO$1,JMP!$AJ$1:$AU$1,0)),INDEX(Baseline!$B$2:$BD$2,1,MATCH(AO$1,Baseline!$B$1:$BD$1,0)))</f>
        <v>1.1882660511768952</v>
      </c>
      <c r="AP614">
        <f>IFERROR(INDEX(JMP!$AJ$2:$AU$1000,MATCH($A614,JMP!$A$2:$A$1000,0),MATCH(AP$1,JMP!$AJ$1:$AU$1,0)),INDEX(Baseline!$B$2:$BD$2,1,MATCH(AP$1,Baseline!$B$1:$BD$1,0)))</f>
        <v>0</v>
      </c>
      <c r="AQ614">
        <f>IFERROR(INDEX(JMP!$AJ$2:$AU$1000,MATCH($A614,JMP!$A$2:$A$1000,0),MATCH(AQ$1,JMP!$AJ$1:$AU$1,0)),INDEX(Baseline!$B$2:$BD$2,1,MATCH(AQ$1,Baseline!$B$1:$BD$1,0)))</f>
        <v>0.35</v>
      </c>
      <c r="AR614">
        <f>IFERROR(INDEX(JMP!$AJ$2:$AU$1000,MATCH($A614,JMP!$A$2:$A$1000,0),MATCH(AR$1,JMP!$AJ$1:$AU$1,0)),INDEX(Baseline!$B$2:$BD$2,1,MATCH(AR$1,Baseline!$B$1:$BD$1,0)))</f>
        <v>0</v>
      </c>
      <c r="AS614">
        <f>IFERROR(INDEX(JMP!$AJ$2:$AU$1000,MATCH($A614,JMP!$A$2:$A$1000,0),MATCH(AS$1,JMP!$AJ$1:$AU$1,0)),INDEX(Baseline!$B$2:$BD$2,1,MATCH(AS$1,Baseline!$B$1:$BD$1,0)))</f>
        <v>0</v>
      </c>
      <c r="AT614">
        <f>IFERROR(INDEX(JMP!$AJ$2:$AU$1000,MATCH($A614,JMP!$A$2:$A$1000,0),MATCH(AT$1,JMP!$AJ$1:$AU$1,0)),INDEX(Baseline!$B$2:$BD$2,1,MATCH(AT$1,Baseline!$B$1:$BD$1,0)))</f>
        <v>500</v>
      </c>
      <c r="AU614">
        <f>IFERROR(INDEX(JMP!$AJ$2:$AU$1000,MATCH($A614,JMP!$A$2:$A$1000,0),MATCH(AU$1,JMP!$AJ$1:$AU$1,0)),INDEX(Baseline!$B$2:$BD$2,1,MATCH(AU$1,Baseline!$B$1:$BD$1,0)))</f>
        <v>50</v>
      </c>
      <c r="AV614">
        <f>IFERROR(INDEX(JMP!$AJ$2:$AU$1000,MATCH($A614,JMP!$A$2:$A$1000,0),MATCH(AV$1,JMP!$AJ$1:$AU$1,0)),INDEX(Baseline!$B$2:$BD$2,1,MATCH(AV$1,Baseline!$B$1:$BD$1,0)))</f>
        <v>12.1</v>
      </c>
      <c r="AW614">
        <f>IFERROR(INDEX(JMP!$AJ$2:$AU$1000,MATCH($A614,JMP!$A$2:$A$1000,0),MATCH(AW$1,JMP!$AJ$1:$AU$1,0)),INDEX(Baseline!$B$2:$BD$2,1,MATCH(AW$1,Baseline!$B$1:$BD$1,0)))</f>
        <v>1.9961979999999998E-3</v>
      </c>
      <c r="AX614">
        <f>IFERROR(INDEX(JMP!$AJ$2:$AU$1000,MATCH($A614,JMP!$A$2:$A$1000,0),MATCH(AX$1,JMP!$AJ$1:$AU$1,0)),INDEX(Baseline!$B$2:$BD$2,1,MATCH(AX$1,Baseline!$B$1:$BD$1,0)))</f>
        <v>1.9961979999999998E-3</v>
      </c>
      <c r="AY614">
        <f>IFERROR(INDEX(JMP!$AJ$2:$AU$1000,MATCH($A614,JMP!$A$2:$A$1000,0),MATCH(AY$1,JMP!$AJ$1:$AU$1,0)),INDEX(Baseline!$B$2:$BD$2,1,MATCH(AY$1,Baseline!$B$1:$BD$1,0)))</f>
        <v>1.9607137E-2</v>
      </c>
      <c r="AZ614">
        <f>IFERROR(INDEX(JMP!$AJ$2:$AU$1000,MATCH($A614,JMP!$A$2:$A$1000,0),MATCH(AZ$1,JMP!$AJ$1:$AU$1,0)),INDEX(Baseline!$B$2:$BD$2,1,MATCH(AZ$1,Baseline!$B$1:$BD$1,0)))</f>
        <v>0</v>
      </c>
      <c r="BA614">
        <f>IFERROR(INDEX(JMP!$AJ$2:$AU$1000,MATCH($A614,JMP!$A$2:$A$1000,0),MATCH(BA$1,JMP!$AJ$1:$AU$1,0)),INDEX(Baseline!$B$2:$BD$2,1,MATCH(BA$1,Baseline!$B$1:$BD$1,0)))</f>
        <v>100</v>
      </c>
      <c r="BB614">
        <f>IFERROR(INDEX(JMP!$AJ$2:$AU$1000,MATCH($A614,JMP!$A$2:$A$1000,0),MATCH(BB$1,JMP!$AJ$1:$AU$1,0)),INDEX(Baseline!$B$2:$BD$2,1,MATCH(BB$1,Baseline!$B$1:$BD$1,0)))</f>
        <v>0</v>
      </c>
      <c r="BC614">
        <f>IFERROR(INDEX(JMP!$AJ$2:$AU$1000,MATCH($A614,JMP!$A$2:$A$1000,0),MATCH(BC$1,JMP!$AJ$1:$AU$1,0)),INDEX(Baseline!$B$2:$BD$2,1,MATCH(BC$1,Baseline!$B$1:$BD$1,0)))</f>
        <v>1</v>
      </c>
      <c r="BD614">
        <f>IFERROR(INDEX(JMP!$AJ$2:$AU$1000,MATCH($A614,JMP!$A$2:$A$1000,0),MATCH(BD$1,JMP!$AJ$1:$AU$1,0)),INDEX(Baseline!$B$2:$BD$2,1,MATCH(BD$1,Baseline!$B$1:$BD$1,0)))</f>
        <v>4.33787583275</v>
      </c>
      <c r="BE614">
        <f>IFERROR(INDEX(JMP!$AJ$2:$AU$1000,MATCH($A614,JMP!$A$2:$A$1000,0),MATCH(BE$1,JMP!$AJ$1:$AU$1,0)),INDEX(Baseline!$B$2:$BE$2,1,MATCH(BE$1,Baseline!$B$1:$BE$1,0)))</f>
        <v>400000</v>
      </c>
      <c r="BF614" t="str">
        <f t="shared" si="45"/>
        <v>no</v>
      </c>
      <c r="BG614" t="str">
        <f t="shared" si="46"/>
        <v>no</v>
      </c>
      <c r="BH614">
        <f t="shared" si="47"/>
        <v>0.25</v>
      </c>
      <c r="BI614">
        <f t="shared" si="48"/>
        <v>100</v>
      </c>
      <c r="BK614">
        <v>615</v>
      </c>
      <c r="BL614" t="str">
        <f t="shared" si="49"/>
        <v>spring</v>
      </c>
    </row>
    <row r="615" spans="1:64" x14ac:dyDescent="0.35">
      <c r="A615">
        <v>614</v>
      </c>
      <c r="B615">
        <f>IFERROR(INDEX(JMP!$AJ$2:$AU$1000,MATCH($A615,JMP!$A$2:$A$1000,0),MATCH(B$1,JMP!$AJ$1:$AU$1,0)),INDEX(Baseline!$B$2:$BD$2,1,MATCH(B$1,Baseline!$B$1:$BD$1,0)))</f>
        <v>0</v>
      </c>
      <c r="C615">
        <f>IFERROR(INDEX(JMP!$AJ$2:$AU$1000,MATCH($A615,JMP!$A$2:$A$1000,0),MATCH(C$1,JMP!$AJ$1:$AU$1,0)),INDEX(Baseline!$B$2:$BD$2,1,MATCH(C$1,Baseline!$B$1:$BD$1,0)))</f>
        <v>8760</v>
      </c>
      <c r="D615">
        <f>IFERROR(INDEX(JMP!$AJ$2:$AU$1000,MATCH($A615,JMP!$A$2:$A$1000,0),MATCH(D$1,JMP!$AJ$1:$AU$1,0)),INDEX(Baseline!$B$2:$BD$2,1,MATCH(D$1,Baseline!$B$1:$BD$1,0)))</f>
        <v>1</v>
      </c>
      <c r="E615">
        <f>IFERROR(INDEX(JMP!$AJ$2:$AU$1000,MATCH($A615,JMP!$A$2:$A$1000,0),MATCH(E$1,JMP!$AJ$1:$AU$1,0)),INDEX(Baseline!$B$2:$BD$2,1,MATCH(E$1,Baseline!$B$1:$BD$1,0)))</f>
        <v>1</v>
      </c>
      <c r="F615" t="str">
        <f>IFERROR(INDEX(JMP!$AJ$2:$AU$1000,MATCH($A615,JMP!$A$2:$A$1000,0),MATCH(F$1,JMP!$AJ$1:$AU$1,0)),INDEX(Baseline!$B$2:$BD$2,1,MATCH(F$1,Baseline!$B$1:$BD$1,0)))</f>
        <v>e344</v>
      </c>
      <c r="G615" t="str">
        <f>IFERROR(INDEX(JMP!$AJ$2:$AU$1000,MATCH($A615,JMP!$A$2:$A$1000,0),MATCH(G$1,JMP!$AJ$1:$AU$1,0)),INDEX(Baseline!$B$2:$BD$2,1,MATCH(G$1,Baseline!$B$1:$BD$1,0)))</f>
        <v>e340</v>
      </c>
      <c r="H615">
        <f>IFERROR(INDEX(JMP!$AJ$2:$AU$1000,MATCH($A615,JMP!$A$2:$A$1000,0),MATCH(H$1,JMP!$AJ$1:$AU$1,0)),INDEX(Baseline!$B$2:$BD$2,1,MATCH(H$1,Baseline!$B$1:$BD$1,0)))</f>
        <v>1.5</v>
      </c>
      <c r="I615">
        <f>IFERROR(INDEX(JMP!$AJ$2:$AU$1000,MATCH($A615,JMP!$A$2:$A$1000,0),MATCH(I$1,JMP!$AJ$1:$AU$1,0)),INDEX(Baseline!$B$2:$BD$2,1,MATCH(I$1,Baseline!$B$1:$BD$1,0)))</f>
        <v>0.42</v>
      </c>
      <c r="J615">
        <f>IFERROR(INDEX(JMP!$AJ$2:$AU$1000,MATCH($A615,JMP!$A$2:$A$1000,0),MATCH(J$1,JMP!$AJ$1:$AU$1,0)),INDEX(Baseline!$B$2:$BD$2,1,MATCH(J$1,Baseline!$B$1:$BD$1,0)))</f>
        <v>1</v>
      </c>
      <c r="K615">
        <f>IFERROR(INDEX(JMP!$AJ$2:$AU$1000,MATCH($A615,JMP!$A$2:$A$1000,0),MATCH(K$1,JMP!$AJ$1:$AU$1,0)),INDEX(Baseline!$B$2:$BD$2,1,MATCH(K$1,Baseline!$B$1:$BD$1,0)))</f>
        <v>0</v>
      </c>
      <c r="L615">
        <f>IFERROR(INDEX(JMP!$AJ$2:$AU$1000,MATCH($A615,JMP!$A$2:$A$1000,0),MATCH(L$1,JMP!$AJ$1:$AU$1,0)),INDEX(Baseline!$B$2:$BD$2,1,MATCH(L$1,Baseline!$B$1:$BD$1,0)))</f>
        <v>0.15709827638615259</v>
      </c>
      <c r="M615" t="b">
        <f>IFERROR(INDEX(JMP!$AJ$2:$AU$1000,MATCH($A615,JMP!$A$2:$A$1000,0),MATCH(M$1,JMP!$AJ$1:$AU$1,0)),INDEX(Baseline!$B$2:$BD$2,1,MATCH(M$1,Baseline!$B$1:$BD$1,0)))</f>
        <v>0</v>
      </c>
      <c r="N615" t="b">
        <f>IFERROR(INDEX(JMP!$AJ$2:$AU$1000,MATCH($A615,JMP!$A$2:$A$1000,0),MATCH(N$1,JMP!$AJ$1:$AU$1,0)),INDEX(Baseline!$B$2:$BD$2,1,MATCH(N$1,Baseline!$B$1:$BD$1,0)))</f>
        <v>0</v>
      </c>
      <c r="O615">
        <f>IFERROR(INDEX(JMP!$AJ$2:$AU$1000,MATCH($A615,JMP!$A$2:$A$1000,0),MATCH(O$1,JMP!$AJ$1:$AU$1,0)),INDEX(Baseline!$B$2:$BD$2,1,MATCH(O$1,Baseline!$B$1:$BD$1,0)))</f>
        <v>7</v>
      </c>
      <c r="P615">
        <f>IFERROR(INDEX(JMP!$AJ$2:$AU$1000,MATCH($A615,JMP!$A$2:$A$1000,0),MATCH(P$1,JMP!$AJ$1:$AU$1,0)),INDEX(Baseline!$B$2:$BD$2,1,MATCH(P$1,Baseline!$B$1:$BD$1,0)))</f>
        <v>200</v>
      </c>
      <c r="Q615">
        <f>IFERROR(INDEX(JMP!$AJ$2:$AU$1000,MATCH($A615,JMP!$A$2:$A$1000,0),MATCH(Q$1,JMP!$AJ$1:$AU$1,0)),INDEX(Baseline!$B$2:$BD$2,1,MATCH(Q$1,Baseline!$B$1:$BD$1,0)))</f>
        <v>10</v>
      </c>
      <c r="R615">
        <f>IFERROR(INDEX(JMP!$AJ$2:$AU$1000,MATCH($A615,JMP!$A$2:$A$1000,0),MATCH(R$1,JMP!$AJ$1:$AU$1,0)),INDEX(Baseline!$B$2:$BD$2,1,MATCH(R$1,Baseline!$B$1:$BD$1,0)))</f>
        <v>0</v>
      </c>
      <c r="S615">
        <f>IFERROR(INDEX(JMP!$AJ$2:$AU$1000,MATCH($A615,JMP!$A$2:$A$1000,0),MATCH(S$1,JMP!$AJ$1:$AU$1,0)),INDEX(Baseline!$B$2:$BD$2,1,MATCH(S$1,Baseline!$B$1:$BD$1,0)))</f>
        <v>1</v>
      </c>
      <c r="T615">
        <f>IFERROR(INDEX(JMP!$AJ$2:$AU$1000,MATCH($A615,JMP!$A$2:$A$1000,0),MATCH(T$1,JMP!$AJ$1:$AU$1,0)),INDEX(Baseline!$B$2:$BD$2,1,MATCH(T$1,Baseline!$B$1:$BD$1,0)))</f>
        <v>0</v>
      </c>
      <c r="U615" t="str">
        <f>IFERROR(INDEX(JMP!$AJ$2:$AU$1000,MATCH($A615,JMP!$A$2:$A$1000,0),MATCH(U$1,JMP!$AJ$1:$AU$1,0)),INDEX(Baseline!$B$2:$BD$2,1,MATCH(U$1,Baseline!$B$1:$BD$1,0)))</f>
        <v>Titan</v>
      </c>
      <c r="V615">
        <f>IFERROR(INDEX(JMP!$AJ$2:$AU$1000,MATCH($A615,JMP!$A$2:$A$1000,0),MATCH(V$1,JMP!$AJ$1:$AU$1,0)),INDEX(Baseline!$B$2:$BD$2,1,MATCH(V$1,Baseline!$B$1:$BD$1,0)))</f>
        <v>3</v>
      </c>
      <c r="W615">
        <f>IFERROR(INDEX(JMP!$AJ$2:$AU$1000,MATCH($A615,JMP!$A$2:$A$1000,0),MATCH(W$1,JMP!$AJ$1:$AU$1,0)),INDEX(Baseline!$B$2:$BD$2,1,MATCH(W$1,Baseline!$B$1:$BD$1,0)))</f>
        <v>0.37</v>
      </c>
      <c r="X615">
        <f>IFERROR(INDEX(JMP!$AJ$2:$AU$1000,MATCH($A615,JMP!$A$2:$A$1000,0),MATCH(X$1,JMP!$AJ$1:$AU$1,0)),INDEX(Baseline!$B$2:$BD$2,1,MATCH(X$1,Baseline!$B$1:$BD$1,0)))</f>
        <v>4</v>
      </c>
      <c r="Y615">
        <f>IFERROR(INDEX(JMP!$AJ$2:$AU$1000,MATCH($A615,JMP!$A$2:$A$1000,0),MATCH(Y$1,JMP!$AJ$1:$AU$1,0)),INDEX(Baseline!$B$2:$BD$2,1,MATCH(Y$1,Baseline!$B$1:$BD$1,0)))</f>
        <v>4</v>
      </c>
      <c r="Z615">
        <f>IFERROR(INDEX(JMP!$AJ$2:$AU$1000,MATCH($A615,JMP!$A$2:$A$1000,0),MATCH(Z$1,JMP!$AJ$1:$AU$1,0)),INDEX(Baseline!$B$2:$BD$2,1,MATCH(Z$1,Baseline!$B$1:$BD$1,0)))</f>
        <v>1970</v>
      </c>
      <c r="AA615">
        <f>IFERROR(INDEX(JMP!$AJ$2:$AU$1000,MATCH($A615,JMP!$A$2:$A$1000,0),MATCH(AA$1,JMP!$AJ$1:$AU$1,0)),INDEX(Baseline!$B$2:$BD$2,1,MATCH(AA$1,Baseline!$B$1:$BD$1,0)))</f>
        <v>1970</v>
      </c>
      <c r="AB615">
        <f>IFERROR(INDEX(JMP!$AJ$2:$AU$1000,MATCH($A615,JMP!$A$2:$A$1000,0),MATCH(AB$1,JMP!$AJ$1:$AU$1,0)),INDEX(Baseline!$B$2:$BD$2,1,MATCH(AB$1,Baseline!$B$1:$BD$1,0)))</f>
        <v>0</v>
      </c>
      <c r="AC615">
        <f>IFERROR(INDEX(JMP!$AJ$2:$AU$1000,MATCH($A615,JMP!$A$2:$A$1000,0),MATCH(AC$1,JMP!$AJ$1:$AU$1,0)),INDEX(Baseline!$B$2:$BD$2,1,MATCH(AC$1,Baseline!$B$1:$BD$1,0)))</f>
        <v>1</v>
      </c>
      <c r="AD615">
        <f>IFERROR(INDEX(JMP!$AJ$2:$AU$1000,MATCH($A615,JMP!$A$2:$A$1000,0),MATCH(AD$1,JMP!$AJ$1:$AU$1,0)),INDEX(Baseline!$B$2:$BD$2,1,MATCH(AD$1,Baseline!$B$1:$BD$1,0)))</f>
        <v>8</v>
      </c>
      <c r="AE615">
        <f>IFERROR(INDEX(JMP!$AJ$2:$AU$1000,MATCH($A615,JMP!$A$2:$A$1000,0),MATCH(AE$1,JMP!$AJ$1:$AU$1,0)),INDEX(Baseline!$B$2:$BD$2,1,MATCH(AE$1,Baseline!$B$1:$BD$1,0)))</f>
        <v>0.625</v>
      </c>
      <c r="AF615" t="str">
        <f>IFERROR(INDEX(JMP!$AJ$2:$AU$1000,MATCH($A615,JMP!$A$2:$A$1000,0),MATCH(AF$1,JMP!$AJ$1:$AU$1,0)),INDEX(Baseline!$B$2:$BD$2,1,MATCH(AF$1,Baseline!$B$1:$BD$1,0)))</f>
        <v>bwb</v>
      </c>
      <c r="AG615" t="str">
        <f>IFERROR(INDEX(JMP!$AJ$2:$AU$1000,MATCH($A615,JMP!$A$2:$A$1000,0),MATCH(AG$1,JMP!$AJ$1:$AU$1,0)),INDEX(Baseline!$B$2:$BD$2,1,MATCH(AG$1,Baseline!$B$1:$BD$1,0)))</f>
        <v>V-tail</v>
      </c>
      <c r="AH615">
        <f>IFERROR(INDEX(JMP!$AJ$2:$AU$1000,MATCH($A615,JMP!$A$2:$A$1000,0),MATCH(AH$1,JMP!$AJ$1:$AU$1,0)),INDEX(Baseline!$B$2:$BD$2,1,MATCH(AH$1,Baseline!$B$1:$BD$1,0)))</f>
        <v>0</v>
      </c>
      <c r="AI615">
        <f>IFERROR(INDEX(JMP!$AJ$2:$AU$1000,MATCH($A615,JMP!$A$2:$A$1000,0),MATCH(AI$1,JMP!$AJ$1:$AU$1,0)),INDEX(Baseline!$B$2:$BD$2,1,MATCH(AI$1,Baseline!$B$1:$BD$1,0)))</f>
        <v>724000000</v>
      </c>
      <c r="AJ615">
        <f>IFERROR(INDEX(JMP!$AJ$2:$AU$1000,MATCH($A615,JMP!$A$2:$A$1000,0),MATCH(AJ$1,JMP!$AJ$1:$AU$1,0)),INDEX(Baseline!$B$2:$BD$2,1,MATCH(AJ$1,Baseline!$B$1:$BD$1,0)))</f>
        <v>54500000</v>
      </c>
      <c r="AK615">
        <f>IFERROR(INDEX(JMP!$AJ$2:$AU$1000,MATCH($A615,JMP!$A$2:$A$1000,0),MATCH(AK$1,JMP!$AJ$1:$AU$1,0)),INDEX(Baseline!$B$2:$BD$2,1,MATCH(AK$1,Baseline!$B$1:$BD$1,0)))</f>
        <v>30</v>
      </c>
      <c r="AL615">
        <f>IFERROR(INDEX(JMP!$AJ$2:$AU$1000,MATCH($A615,JMP!$A$2:$A$1000,0),MATCH(AL$1,JMP!$AJ$1:$AU$1,0)),INDEX(Baseline!$B$2:$BD$2,1,MATCH(AL$1,Baseline!$B$1:$BD$1,0)))</f>
        <v>2.6802860775149952E-2</v>
      </c>
      <c r="AM615">
        <f>IFERROR(INDEX(JMP!$AJ$2:$AU$1000,MATCH($A615,JMP!$A$2:$A$1000,0),MATCH(AM$1,JMP!$AJ$1:$AU$1,0)),INDEX(Baseline!$B$2:$BD$2,1,MATCH(AM$1,Baseline!$B$1:$BD$1,0)))</f>
        <v>6.8444591952380947</v>
      </c>
      <c r="AN615">
        <f>IFERROR(INDEX(JMP!$AJ$2:$AU$1000,MATCH($A615,JMP!$A$2:$A$1000,0),MATCH(AN$1,JMP!$AJ$1:$AU$1,0)),INDEX(Baseline!$B$2:$BD$2,1,MATCH(AN$1,Baseline!$B$1:$BD$1,0)))</f>
        <v>2.1462000326042028</v>
      </c>
      <c r="AO615">
        <f>IFERROR(INDEX(JMP!$AJ$2:$AU$1000,MATCH($A615,JMP!$A$2:$A$1000,0),MATCH(AO$1,JMP!$AJ$1:$AU$1,0)),INDEX(Baseline!$B$2:$BD$2,1,MATCH(AO$1,Baseline!$B$1:$BD$1,0)))</f>
        <v>0.74126875879920018</v>
      </c>
      <c r="AP615">
        <f>IFERROR(INDEX(JMP!$AJ$2:$AU$1000,MATCH($A615,JMP!$A$2:$A$1000,0),MATCH(AP$1,JMP!$AJ$1:$AU$1,0)),INDEX(Baseline!$B$2:$BD$2,1,MATCH(AP$1,Baseline!$B$1:$BD$1,0)))</f>
        <v>0</v>
      </c>
      <c r="AQ615">
        <f>IFERROR(INDEX(JMP!$AJ$2:$AU$1000,MATCH($A615,JMP!$A$2:$A$1000,0),MATCH(AQ$1,JMP!$AJ$1:$AU$1,0)),INDEX(Baseline!$B$2:$BD$2,1,MATCH(AQ$1,Baseline!$B$1:$BD$1,0)))</f>
        <v>0.35</v>
      </c>
      <c r="AR615">
        <f>IFERROR(INDEX(JMP!$AJ$2:$AU$1000,MATCH($A615,JMP!$A$2:$A$1000,0),MATCH(AR$1,JMP!$AJ$1:$AU$1,0)),INDEX(Baseline!$B$2:$BD$2,1,MATCH(AR$1,Baseline!$B$1:$BD$1,0)))</f>
        <v>0</v>
      </c>
      <c r="AS615">
        <f>IFERROR(INDEX(JMP!$AJ$2:$AU$1000,MATCH($A615,JMP!$A$2:$A$1000,0),MATCH(AS$1,JMP!$AJ$1:$AU$1,0)),INDEX(Baseline!$B$2:$BD$2,1,MATCH(AS$1,Baseline!$B$1:$BD$1,0)))</f>
        <v>0</v>
      </c>
      <c r="AT615">
        <f>IFERROR(INDEX(JMP!$AJ$2:$AU$1000,MATCH($A615,JMP!$A$2:$A$1000,0),MATCH(AT$1,JMP!$AJ$1:$AU$1,0)),INDEX(Baseline!$B$2:$BD$2,1,MATCH(AT$1,Baseline!$B$1:$BD$1,0)))</f>
        <v>500</v>
      </c>
      <c r="AU615">
        <f>IFERROR(INDEX(JMP!$AJ$2:$AU$1000,MATCH($A615,JMP!$A$2:$A$1000,0),MATCH(AU$1,JMP!$AJ$1:$AU$1,0)),INDEX(Baseline!$B$2:$BD$2,1,MATCH(AU$1,Baseline!$B$1:$BD$1,0)))</f>
        <v>50</v>
      </c>
      <c r="AV615">
        <f>IFERROR(INDEX(JMP!$AJ$2:$AU$1000,MATCH($A615,JMP!$A$2:$A$1000,0),MATCH(AV$1,JMP!$AJ$1:$AU$1,0)),INDEX(Baseline!$B$2:$BD$2,1,MATCH(AV$1,Baseline!$B$1:$BD$1,0)))</f>
        <v>12.1</v>
      </c>
      <c r="AW615">
        <f>IFERROR(INDEX(JMP!$AJ$2:$AU$1000,MATCH($A615,JMP!$A$2:$A$1000,0),MATCH(AW$1,JMP!$AJ$1:$AU$1,0)),INDEX(Baseline!$B$2:$BD$2,1,MATCH(AW$1,Baseline!$B$1:$BD$1,0)))</f>
        <v>1.9961979999999998E-3</v>
      </c>
      <c r="AX615">
        <f>IFERROR(INDEX(JMP!$AJ$2:$AU$1000,MATCH($A615,JMP!$A$2:$A$1000,0),MATCH(AX$1,JMP!$AJ$1:$AU$1,0)),INDEX(Baseline!$B$2:$BD$2,1,MATCH(AX$1,Baseline!$B$1:$BD$1,0)))</f>
        <v>1.9961979999999998E-3</v>
      </c>
      <c r="AY615">
        <f>IFERROR(INDEX(JMP!$AJ$2:$AU$1000,MATCH($A615,JMP!$A$2:$A$1000,0),MATCH(AY$1,JMP!$AJ$1:$AU$1,0)),INDEX(Baseline!$B$2:$BD$2,1,MATCH(AY$1,Baseline!$B$1:$BD$1,0)))</f>
        <v>1.9607137E-2</v>
      </c>
      <c r="AZ615">
        <f>IFERROR(INDEX(JMP!$AJ$2:$AU$1000,MATCH($A615,JMP!$A$2:$A$1000,0),MATCH(AZ$1,JMP!$AJ$1:$AU$1,0)),INDEX(Baseline!$B$2:$BD$2,1,MATCH(AZ$1,Baseline!$B$1:$BD$1,0)))</f>
        <v>0</v>
      </c>
      <c r="BA615">
        <f>IFERROR(INDEX(JMP!$AJ$2:$AU$1000,MATCH($A615,JMP!$A$2:$A$1000,0),MATCH(BA$1,JMP!$AJ$1:$AU$1,0)),INDEX(Baseline!$B$2:$BD$2,1,MATCH(BA$1,Baseline!$B$1:$BD$1,0)))</f>
        <v>100</v>
      </c>
      <c r="BB615">
        <f>IFERROR(INDEX(JMP!$AJ$2:$AU$1000,MATCH($A615,JMP!$A$2:$A$1000,0),MATCH(BB$1,JMP!$AJ$1:$AU$1,0)),INDEX(Baseline!$B$2:$BD$2,1,MATCH(BB$1,Baseline!$B$1:$BD$1,0)))</f>
        <v>0</v>
      </c>
      <c r="BC615">
        <f>IFERROR(INDEX(JMP!$AJ$2:$AU$1000,MATCH($A615,JMP!$A$2:$A$1000,0),MATCH(BC$1,JMP!$AJ$1:$AU$1,0)),INDEX(Baseline!$B$2:$BD$2,1,MATCH(BC$1,Baseline!$B$1:$BD$1,0)))</f>
        <v>4</v>
      </c>
      <c r="BD615">
        <f>IFERROR(INDEX(JMP!$AJ$2:$AU$1000,MATCH($A615,JMP!$A$2:$A$1000,0),MATCH(BD$1,JMP!$AJ$1:$AU$1,0)),INDEX(Baseline!$B$2:$BD$2,1,MATCH(BD$1,Baseline!$B$1:$BD$1,0)))</f>
        <v>4.3019288499500004</v>
      </c>
      <c r="BE615">
        <f>IFERROR(INDEX(JMP!$AJ$2:$AU$1000,MATCH($A615,JMP!$A$2:$A$1000,0),MATCH(BE$1,JMP!$AJ$1:$AU$1,0)),INDEX(Baseline!$B$2:$BE$2,1,MATCH(BE$1,Baseline!$B$1:$BE$1,0)))</f>
        <v>400000</v>
      </c>
      <c r="BF615" t="str">
        <f t="shared" si="45"/>
        <v>no</v>
      </c>
      <c r="BG615" t="str">
        <f t="shared" si="46"/>
        <v>no</v>
      </c>
      <c r="BH615">
        <f t="shared" si="47"/>
        <v>0.5</v>
      </c>
      <c r="BI615">
        <f t="shared" si="48"/>
        <v>100</v>
      </c>
      <c r="BK615">
        <v>616</v>
      </c>
      <c r="BL615" t="str">
        <f t="shared" si="49"/>
        <v>winter</v>
      </c>
    </row>
    <row r="616" spans="1:64" x14ac:dyDescent="0.35">
      <c r="A616">
        <v>615</v>
      </c>
      <c r="B616">
        <f>IFERROR(INDEX(JMP!$AJ$2:$AU$1000,MATCH($A616,JMP!$A$2:$A$1000,0),MATCH(B$1,JMP!$AJ$1:$AU$1,0)),INDEX(Baseline!$B$2:$BD$2,1,MATCH(B$1,Baseline!$B$1:$BD$1,0)))</f>
        <v>0</v>
      </c>
      <c r="C616">
        <f>IFERROR(INDEX(JMP!$AJ$2:$AU$1000,MATCH($A616,JMP!$A$2:$A$1000,0),MATCH(C$1,JMP!$AJ$1:$AU$1,0)),INDEX(Baseline!$B$2:$BD$2,1,MATCH(C$1,Baseline!$B$1:$BD$1,0)))</f>
        <v>8760</v>
      </c>
      <c r="D616">
        <f>IFERROR(INDEX(JMP!$AJ$2:$AU$1000,MATCH($A616,JMP!$A$2:$A$1000,0),MATCH(D$1,JMP!$AJ$1:$AU$1,0)),INDEX(Baseline!$B$2:$BD$2,1,MATCH(D$1,Baseline!$B$1:$BD$1,0)))</f>
        <v>1</v>
      </c>
      <c r="E616">
        <f>IFERROR(INDEX(JMP!$AJ$2:$AU$1000,MATCH($A616,JMP!$A$2:$A$1000,0),MATCH(E$1,JMP!$AJ$1:$AU$1,0)),INDEX(Baseline!$B$2:$BD$2,1,MATCH(E$1,Baseline!$B$1:$BD$1,0)))</f>
        <v>1</v>
      </c>
      <c r="F616" t="str">
        <f>IFERROR(INDEX(JMP!$AJ$2:$AU$1000,MATCH($A616,JMP!$A$2:$A$1000,0),MATCH(F$1,JMP!$AJ$1:$AU$1,0)),INDEX(Baseline!$B$2:$BD$2,1,MATCH(F$1,Baseline!$B$1:$BD$1,0)))</f>
        <v>e344</v>
      </c>
      <c r="G616" t="str">
        <f>IFERROR(INDEX(JMP!$AJ$2:$AU$1000,MATCH($A616,JMP!$A$2:$A$1000,0),MATCH(G$1,JMP!$AJ$1:$AU$1,0)),INDEX(Baseline!$B$2:$BD$2,1,MATCH(G$1,Baseline!$B$1:$BD$1,0)))</f>
        <v>e340</v>
      </c>
      <c r="H616">
        <f>IFERROR(INDEX(JMP!$AJ$2:$AU$1000,MATCH($A616,JMP!$A$2:$A$1000,0),MATCH(H$1,JMP!$AJ$1:$AU$1,0)),INDEX(Baseline!$B$2:$BD$2,1,MATCH(H$1,Baseline!$B$1:$BD$1,0)))</f>
        <v>1.5</v>
      </c>
      <c r="I616">
        <f>IFERROR(INDEX(JMP!$AJ$2:$AU$1000,MATCH($A616,JMP!$A$2:$A$1000,0),MATCH(I$1,JMP!$AJ$1:$AU$1,0)),INDEX(Baseline!$B$2:$BD$2,1,MATCH(I$1,Baseline!$B$1:$BD$1,0)))</f>
        <v>0.42</v>
      </c>
      <c r="J616">
        <f>IFERROR(INDEX(JMP!$AJ$2:$AU$1000,MATCH($A616,JMP!$A$2:$A$1000,0),MATCH(J$1,JMP!$AJ$1:$AU$1,0)),INDEX(Baseline!$B$2:$BD$2,1,MATCH(J$1,Baseline!$B$1:$BD$1,0)))</f>
        <v>1</v>
      </c>
      <c r="K616">
        <f>IFERROR(INDEX(JMP!$AJ$2:$AU$1000,MATCH($A616,JMP!$A$2:$A$1000,0),MATCH(K$1,JMP!$AJ$1:$AU$1,0)),INDEX(Baseline!$B$2:$BD$2,1,MATCH(K$1,Baseline!$B$1:$BD$1,0)))</f>
        <v>0</v>
      </c>
      <c r="L616">
        <f>IFERROR(INDEX(JMP!$AJ$2:$AU$1000,MATCH($A616,JMP!$A$2:$A$1000,0),MATCH(L$1,JMP!$AJ$1:$AU$1,0)),INDEX(Baseline!$B$2:$BD$2,1,MATCH(L$1,Baseline!$B$1:$BD$1,0)))</f>
        <v>7.0151439942945898E-2</v>
      </c>
      <c r="M616" t="b">
        <f>IFERROR(INDEX(JMP!$AJ$2:$AU$1000,MATCH($A616,JMP!$A$2:$A$1000,0),MATCH(M$1,JMP!$AJ$1:$AU$1,0)),INDEX(Baseline!$B$2:$BD$2,1,MATCH(M$1,Baseline!$B$1:$BD$1,0)))</f>
        <v>0</v>
      </c>
      <c r="N616" t="b">
        <f>IFERROR(INDEX(JMP!$AJ$2:$AU$1000,MATCH($A616,JMP!$A$2:$A$1000,0),MATCH(N$1,JMP!$AJ$1:$AU$1,0)),INDEX(Baseline!$B$2:$BD$2,1,MATCH(N$1,Baseline!$B$1:$BD$1,0)))</f>
        <v>0</v>
      </c>
      <c r="O616">
        <f>IFERROR(INDEX(JMP!$AJ$2:$AU$1000,MATCH($A616,JMP!$A$2:$A$1000,0),MATCH(O$1,JMP!$AJ$1:$AU$1,0)),INDEX(Baseline!$B$2:$BD$2,1,MATCH(O$1,Baseline!$B$1:$BD$1,0)))</f>
        <v>7</v>
      </c>
      <c r="P616">
        <f>IFERROR(INDEX(JMP!$AJ$2:$AU$1000,MATCH($A616,JMP!$A$2:$A$1000,0),MATCH(P$1,JMP!$AJ$1:$AU$1,0)),INDEX(Baseline!$B$2:$BD$2,1,MATCH(P$1,Baseline!$B$1:$BD$1,0)))</f>
        <v>200</v>
      </c>
      <c r="Q616">
        <f>IFERROR(INDEX(JMP!$AJ$2:$AU$1000,MATCH($A616,JMP!$A$2:$A$1000,0),MATCH(Q$1,JMP!$AJ$1:$AU$1,0)),INDEX(Baseline!$B$2:$BD$2,1,MATCH(Q$1,Baseline!$B$1:$BD$1,0)))</f>
        <v>10</v>
      </c>
      <c r="R616">
        <f>IFERROR(INDEX(JMP!$AJ$2:$AU$1000,MATCH($A616,JMP!$A$2:$A$1000,0),MATCH(R$1,JMP!$AJ$1:$AU$1,0)),INDEX(Baseline!$B$2:$BD$2,1,MATCH(R$1,Baseline!$B$1:$BD$1,0)))</f>
        <v>0</v>
      </c>
      <c r="S616">
        <f>IFERROR(INDEX(JMP!$AJ$2:$AU$1000,MATCH($A616,JMP!$A$2:$A$1000,0),MATCH(S$1,JMP!$AJ$1:$AU$1,0)),INDEX(Baseline!$B$2:$BD$2,1,MATCH(S$1,Baseline!$B$1:$BD$1,0)))</f>
        <v>1</v>
      </c>
      <c r="T616">
        <f>IFERROR(INDEX(JMP!$AJ$2:$AU$1000,MATCH($A616,JMP!$A$2:$A$1000,0),MATCH(T$1,JMP!$AJ$1:$AU$1,0)),INDEX(Baseline!$B$2:$BD$2,1,MATCH(T$1,Baseline!$B$1:$BD$1,0)))</f>
        <v>0</v>
      </c>
      <c r="U616" t="str">
        <f>IFERROR(INDEX(JMP!$AJ$2:$AU$1000,MATCH($A616,JMP!$A$2:$A$1000,0),MATCH(U$1,JMP!$AJ$1:$AU$1,0)),INDEX(Baseline!$B$2:$BD$2,1,MATCH(U$1,Baseline!$B$1:$BD$1,0)))</f>
        <v>Titan</v>
      </c>
      <c r="V616">
        <f>IFERROR(INDEX(JMP!$AJ$2:$AU$1000,MATCH($A616,JMP!$A$2:$A$1000,0),MATCH(V$1,JMP!$AJ$1:$AU$1,0)),INDEX(Baseline!$B$2:$BD$2,1,MATCH(V$1,Baseline!$B$1:$BD$1,0)))</f>
        <v>3</v>
      </c>
      <c r="W616">
        <f>IFERROR(INDEX(JMP!$AJ$2:$AU$1000,MATCH($A616,JMP!$A$2:$A$1000,0),MATCH(W$1,JMP!$AJ$1:$AU$1,0)),INDEX(Baseline!$B$2:$BD$2,1,MATCH(W$1,Baseline!$B$1:$BD$1,0)))</f>
        <v>0.37</v>
      </c>
      <c r="X616">
        <f>IFERROR(INDEX(JMP!$AJ$2:$AU$1000,MATCH($A616,JMP!$A$2:$A$1000,0),MATCH(X$1,JMP!$AJ$1:$AU$1,0)),INDEX(Baseline!$B$2:$BD$2,1,MATCH(X$1,Baseline!$B$1:$BD$1,0)))</f>
        <v>4</v>
      </c>
      <c r="Y616">
        <f>IFERROR(INDEX(JMP!$AJ$2:$AU$1000,MATCH($A616,JMP!$A$2:$A$1000,0),MATCH(Y$1,JMP!$AJ$1:$AU$1,0)),INDEX(Baseline!$B$2:$BD$2,1,MATCH(Y$1,Baseline!$B$1:$BD$1,0)))</f>
        <v>1</v>
      </c>
      <c r="Z616">
        <f>IFERROR(INDEX(JMP!$AJ$2:$AU$1000,MATCH($A616,JMP!$A$2:$A$1000,0),MATCH(Z$1,JMP!$AJ$1:$AU$1,0)),INDEX(Baseline!$B$2:$BD$2,1,MATCH(Z$1,Baseline!$B$1:$BD$1,0)))</f>
        <v>1970</v>
      </c>
      <c r="AA616">
        <f>IFERROR(INDEX(JMP!$AJ$2:$AU$1000,MATCH($A616,JMP!$A$2:$A$1000,0),MATCH(AA$1,JMP!$AJ$1:$AU$1,0)),INDEX(Baseline!$B$2:$BD$2,1,MATCH(AA$1,Baseline!$B$1:$BD$1,0)))</f>
        <v>1970</v>
      </c>
      <c r="AB616">
        <f>IFERROR(INDEX(JMP!$AJ$2:$AU$1000,MATCH($A616,JMP!$A$2:$A$1000,0),MATCH(AB$1,JMP!$AJ$1:$AU$1,0)),INDEX(Baseline!$B$2:$BD$2,1,MATCH(AB$1,Baseline!$B$1:$BD$1,0)))</f>
        <v>0</v>
      </c>
      <c r="AC616">
        <f>IFERROR(INDEX(JMP!$AJ$2:$AU$1000,MATCH($A616,JMP!$A$2:$A$1000,0),MATCH(AC$1,JMP!$AJ$1:$AU$1,0)),INDEX(Baseline!$B$2:$BD$2,1,MATCH(AC$1,Baseline!$B$1:$BD$1,0)))</f>
        <v>1</v>
      </c>
      <c r="AD616">
        <f>IFERROR(INDEX(JMP!$AJ$2:$AU$1000,MATCH($A616,JMP!$A$2:$A$1000,0),MATCH(AD$1,JMP!$AJ$1:$AU$1,0)),INDEX(Baseline!$B$2:$BD$2,1,MATCH(AD$1,Baseline!$B$1:$BD$1,0)))</f>
        <v>8</v>
      </c>
      <c r="AE616">
        <f>IFERROR(INDEX(JMP!$AJ$2:$AU$1000,MATCH($A616,JMP!$A$2:$A$1000,0),MATCH(AE$1,JMP!$AJ$1:$AU$1,0)),INDEX(Baseline!$B$2:$BD$2,1,MATCH(AE$1,Baseline!$B$1:$BD$1,0)))</f>
        <v>0.25</v>
      </c>
      <c r="AF616" t="str">
        <f>IFERROR(INDEX(JMP!$AJ$2:$AU$1000,MATCH($A616,JMP!$A$2:$A$1000,0),MATCH(AF$1,JMP!$AJ$1:$AU$1,0)),INDEX(Baseline!$B$2:$BD$2,1,MATCH(AF$1,Baseline!$B$1:$BD$1,0)))</f>
        <v>bwb</v>
      </c>
      <c r="AG616" t="str">
        <f>IFERROR(INDEX(JMP!$AJ$2:$AU$1000,MATCH($A616,JMP!$A$2:$A$1000,0),MATCH(AG$1,JMP!$AJ$1:$AU$1,0)),INDEX(Baseline!$B$2:$BD$2,1,MATCH(AG$1,Baseline!$B$1:$BD$1,0)))</f>
        <v>V-tail</v>
      </c>
      <c r="AH616">
        <f>IFERROR(INDEX(JMP!$AJ$2:$AU$1000,MATCH($A616,JMP!$A$2:$A$1000,0),MATCH(AH$1,JMP!$AJ$1:$AU$1,0)),INDEX(Baseline!$B$2:$BD$2,1,MATCH(AH$1,Baseline!$B$1:$BD$1,0)))</f>
        <v>0</v>
      </c>
      <c r="AI616">
        <f>IFERROR(INDEX(JMP!$AJ$2:$AU$1000,MATCH($A616,JMP!$A$2:$A$1000,0),MATCH(AI$1,JMP!$AJ$1:$AU$1,0)),INDEX(Baseline!$B$2:$BD$2,1,MATCH(AI$1,Baseline!$B$1:$BD$1,0)))</f>
        <v>724000000</v>
      </c>
      <c r="AJ616">
        <f>IFERROR(INDEX(JMP!$AJ$2:$AU$1000,MATCH($A616,JMP!$A$2:$A$1000,0),MATCH(AJ$1,JMP!$AJ$1:$AU$1,0)),INDEX(Baseline!$B$2:$BD$2,1,MATCH(AJ$1,Baseline!$B$1:$BD$1,0)))</f>
        <v>54500000</v>
      </c>
      <c r="AK616">
        <f>IFERROR(INDEX(JMP!$AJ$2:$AU$1000,MATCH($A616,JMP!$A$2:$A$1000,0),MATCH(AK$1,JMP!$AJ$1:$AU$1,0)),INDEX(Baseline!$B$2:$BD$2,1,MATCH(AK$1,Baseline!$B$1:$BD$1,0)))</f>
        <v>30</v>
      </c>
      <c r="AL616">
        <f>IFERROR(INDEX(JMP!$AJ$2:$AU$1000,MATCH($A616,JMP!$A$2:$A$1000,0),MATCH(AL$1,JMP!$AJ$1:$AU$1,0)),INDEX(Baseline!$B$2:$BD$2,1,MATCH(AL$1,Baseline!$B$1:$BD$1,0)))</f>
        <v>3.1075099111782613E-2</v>
      </c>
      <c r="AM616">
        <f>IFERROR(INDEX(JMP!$AJ$2:$AU$1000,MATCH($A616,JMP!$A$2:$A$1000,0),MATCH(AM$1,JMP!$AJ$1:$AU$1,0)),INDEX(Baseline!$B$2:$BD$2,1,MATCH(AM$1,Baseline!$B$1:$BD$1,0)))</f>
        <v>15.637839475638096</v>
      </c>
      <c r="AN616">
        <f>IFERROR(INDEX(JMP!$AJ$2:$AU$1000,MATCH($A616,JMP!$A$2:$A$1000,0),MATCH(AN$1,JMP!$AJ$1:$AU$1,0)),INDEX(Baseline!$B$2:$BD$2,1,MATCH(AN$1,Baseline!$B$1:$BD$1,0)))</f>
        <v>1.940350624860423</v>
      </c>
      <c r="AO616">
        <f>IFERROR(INDEX(JMP!$AJ$2:$AU$1000,MATCH($A616,JMP!$A$2:$A$1000,0),MATCH(AO$1,JMP!$AJ$1:$AU$1,0)),INDEX(Baseline!$B$2:$BD$2,1,MATCH(AO$1,Baseline!$B$1:$BD$1,0)))</f>
        <v>1.334537251163316</v>
      </c>
      <c r="AP616">
        <f>IFERROR(INDEX(JMP!$AJ$2:$AU$1000,MATCH($A616,JMP!$A$2:$A$1000,0),MATCH(AP$1,JMP!$AJ$1:$AU$1,0)),INDEX(Baseline!$B$2:$BD$2,1,MATCH(AP$1,Baseline!$B$1:$BD$1,0)))</f>
        <v>0</v>
      </c>
      <c r="AQ616">
        <f>IFERROR(INDEX(JMP!$AJ$2:$AU$1000,MATCH($A616,JMP!$A$2:$A$1000,0),MATCH(AQ$1,JMP!$AJ$1:$AU$1,0)),INDEX(Baseline!$B$2:$BD$2,1,MATCH(AQ$1,Baseline!$B$1:$BD$1,0)))</f>
        <v>0.35</v>
      </c>
      <c r="AR616">
        <f>IFERROR(INDEX(JMP!$AJ$2:$AU$1000,MATCH($A616,JMP!$A$2:$A$1000,0),MATCH(AR$1,JMP!$AJ$1:$AU$1,0)),INDEX(Baseline!$B$2:$BD$2,1,MATCH(AR$1,Baseline!$B$1:$BD$1,0)))</f>
        <v>0</v>
      </c>
      <c r="AS616">
        <f>IFERROR(INDEX(JMP!$AJ$2:$AU$1000,MATCH($A616,JMP!$A$2:$A$1000,0),MATCH(AS$1,JMP!$AJ$1:$AU$1,0)),INDEX(Baseline!$B$2:$BD$2,1,MATCH(AS$1,Baseline!$B$1:$BD$1,0)))</f>
        <v>0</v>
      </c>
      <c r="AT616">
        <f>IFERROR(INDEX(JMP!$AJ$2:$AU$1000,MATCH($A616,JMP!$A$2:$A$1000,0),MATCH(AT$1,JMP!$AJ$1:$AU$1,0)),INDEX(Baseline!$B$2:$BD$2,1,MATCH(AT$1,Baseline!$B$1:$BD$1,0)))</f>
        <v>500</v>
      </c>
      <c r="AU616">
        <f>IFERROR(INDEX(JMP!$AJ$2:$AU$1000,MATCH($A616,JMP!$A$2:$A$1000,0),MATCH(AU$1,JMP!$AJ$1:$AU$1,0)),INDEX(Baseline!$B$2:$BD$2,1,MATCH(AU$1,Baseline!$B$1:$BD$1,0)))</f>
        <v>50</v>
      </c>
      <c r="AV616">
        <f>IFERROR(INDEX(JMP!$AJ$2:$AU$1000,MATCH($A616,JMP!$A$2:$A$1000,0),MATCH(AV$1,JMP!$AJ$1:$AU$1,0)),INDEX(Baseline!$B$2:$BD$2,1,MATCH(AV$1,Baseline!$B$1:$BD$1,0)))</f>
        <v>12.1</v>
      </c>
      <c r="AW616">
        <f>IFERROR(INDEX(JMP!$AJ$2:$AU$1000,MATCH($A616,JMP!$A$2:$A$1000,0),MATCH(AW$1,JMP!$AJ$1:$AU$1,0)),INDEX(Baseline!$B$2:$BD$2,1,MATCH(AW$1,Baseline!$B$1:$BD$1,0)))</f>
        <v>1.9961979999999998E-3</v>
      </c>
      <c r="AX616">
        <f>IFERROR(INDEX(JMP!$AJ$2:$AU$1000,MATCH($A616,JMP!$A$2:$A$1000,0),MATCH(AX$1,JMP!$AJ$1:$AU$1,0)),INDEX(Baseline!$B$2:$BD$2,1,MATCH(AX$1,Baseline!$B$1:$BD$1,0)))</f>
        <v>1.9961979999999998E-3</v>
      </c>
      <c r="AY616">
        <f>IFERROR(INDEX(JMP!$AJ$2:$AU$1000,MATCH($A616,JMP!$A$2:$A$1000,0),MATCH(AY$1,JMP!$AJ$1:$AU$1,0)),INDEX(Baseline!$B$2:$BD$2,1,MATCH(AY$1,Baseline!$B$1:$BD$1,0)))</f>
        <v>1.9607137E-2</v>
      </c>
      <c r="AZ616">
        <f>IFERROR(INDEX(JMP!$AJ$2:$AU$1000,MATCH($A616,JMP!$A$2:$A$1000,0),MATCH(AZ$1,JMP!$AJ$1:$AU$1,0)),INDEX(Baseline!$B$2:$BD$2,1,MATCH(AZ$1,Baseline!$B$1:$BD$1,0)))</f>
        <v>1</v>
      </c>
      <c r="BA616">
        <f>IFERROR(INDEX(JMP!$AJ$2:$AU$1000,MATCH($A616,JMP!$A$2:$A$1000,0),MATCH(BA$1,JMP!$AJ$1:$AU$1,0)),INDEX(Baseline!$B$2:$BD$2,1,MATCH(BA$1,Baseline!$B$1:$BD$1,0)))</f>
        <v>10</v>
      </c>
      <c r="BB616">
        <f>IFERROR(INDEX(JMP!$AJ$2:$AU$1000,MATCH($A616,JMP!$A$2:$A$1000,0),MATCH(BB$1,JMP!$AJ$1:$AU$1,0)),INDEX(Baseline!$B$2:$BD$2,1,MATCH(BB$1,Baseline!$B$1:$BD$1,0)))</f>
        <v>0</v>
      </c>
      <c r="BC616">
        <f>IFERROR(INDEX(JMP!$AJ$2:$AU$1000,MATCH($A616,JMP!$A$2:$A$1000,0),MATCH(BC$1,JMP!$AJ$1:$AU$1,0)),INDEX(Baseline!$B$2:$BD$2,1,MATCH(BC$1,Baseline!$B$1:$BD$1,0)))</f>
        <v>2</v>
      </c>
      <c r="BD616">
        <f>IFERROR(INDEX(JMP!$AJ$2:$AU$1000,MATCH($A616,JMP!$A$2:$A$1000,0),MATCH(BD$1,JMP!$AJ$1:$AU$1,0)),INDEX(Baseline!$B$2:$BD$2,1,MATCH(BD$1,Baseline!$B$1:$BD$1,0)))</f>
        <v>2.0517367235000004</v>
      </c>
      <c r="BE616">
        <f>IFERROR(INDEX(JMP!$AJ$2:$AU$1000,MATCH($A616,JMP!$A$2:$A$1000,0),MATCH(BE$1,JMP!$AJ$1:$AU$1,0)),INDEX(Baseline!$B$2:$BE$2,1,MATCH(BE$1,Baseline!$B$1:$BE$1,0)))</f>
        <v>400000</v>
      </c>
      <c r="BF616" t="str">
        <f t="shared" si="45"/>
        <v>yes</v>
      </c>
      <c r="BG616" t="str">
        <f t="shared" si="46"/>
        <v>no</v>
      </c>
      <c r="BH616">
        <f t="shared" si="47"/>
        <v>0.25</v>
      </c>
      <c r="BI616">
        <f t="shared" si="48"/>
        <v>10</v>
      </c>
      <c r="BK616">
        <v>617</v>
      </c>
      <c r="BL616" t="str">
        <f t="shared" si="49"/>
        <v>summer</v>
      </c>
    </row>
    <row r="617" spans="1:64" x14ac:dyDescent="0.35">
      <c r="A617">
        <v>616</v>
      </c>
      <c r="B617">
        <f>IFERROR(INDEX(JMP!$AJ$2:$AU$1000,MATCH($A617,JMP!$A$2:$A$1000,0),MATCH(B$1,JMP!$AJ$1:$AU$1,0)),INDEX(Baseline!$B$2:$BD$2,1,MATCH(B$1,Baseline!$B$1:$BD$1,0)))</f>
        <v>0</v>
      </c>
      <c r="C617">
        <f>IFERROR(INDEX(JMP!$AJ$2:$AU$1000,MATCH($A617,JMP!$A$2:$A$1000,0),MATCH(C$1,JMP!$AJ$1:$AU$1,0)),INDEX(Baseline!$B$2:$BD$2,1,MATCH(C$1,Baseline!$B$1:$BD$1,0)))</f>
        <v>8760</v>
      </c>
      <c r="D617">
        <f>IFERROR(INDEX(JMP!$AJ$2:$AU$1000,MATCH($A617,JMP!$A$2:$A$1000,0),MATCH(D$1,JMP!$AJ$1:$AU$1,0)),INDEX(Baseline!$B$2:$BD$2,1,MATCH(D$1,Baseline!$B$1:$BD$1,0)))</f>
        <v>1</v>
      </c>
      <c r="E617">
        <f>IFERROR(INDEX(JMP!$AJ$2:$AU$1000,MATCH($A617,JMP!$A$2:$A$1000,0),MATCH(E$1,JMP!$AJ$1:$AU$1,0)),INDEX(Baseline!$B$2:$BD$2,1,MATCH(E$1,Baseline!$B$1:$BD$1,0)))</f>
        <v>1</v>
      </c>
      <c r="F617" t="str">
        <f>IFERROR(INDEX(JMP!$AJ$2:$AU$1000,MATCH($A617,JMP!$A$2:$A$1000,0),MATCH(F$1,JMP!$AJ$1:$AU$1,0)),INDEX(Baseline!$B$2:$BD$2,1,MATCH(F$1,Baseline!$B$1:$BD$1,0)))</f>
        <v>e344</v>
      </c>
      <c r="G617" t="str">
        <f>IFERROR(INDEX(JMP!$AJ$2:$AU$1000,MATCH($A617,JMP!$A$2:$A$1000,0),MATCH(G$1,JMP!$AJ$1:$AU$1,0)),INDEX(Baseline!$B$2:$BD$2,1,MATCH(G$1,Baseline!$B$1:$BD$1,0)))</f>
        <v>e340</v>
      </c>
      <c r="H617">
        <f>IFERROR(INDEX(JMP!$AJ$2:$AU$1000,MATCH($A617,JMP!$A$2:$A$1000,0),MATCH(H$1,JMP!$AJ$1:$AU$1,0)),INDEX(Baseline!$B$2:$BD$2,1,MATCH(H$1,Baseline!$B$1:$BD$1,0)))</f>
        <v>1.5</v>
      </c>
      <c r="I617">
        <f>IFERROR(INDEX(JMP!$AJ$2:$AU$1000,MATCH($A617,JMP!$A$2:$A$1000,0),MATCH(I$1,JMP!$AJ$1:$AU$1,0)),INDEX(Baseline!$B$2:$BD$2,1,MATCH(I$1,Baseline!$B$1:$BD$1,0)))</f>
        <v>0.42</v>
      </c>
      <c r="J617">
        <f>IFERROR(INDEX(JMP!$AJ$2:$AU$1000,MATCH($A617,JMP!$A$2:$A$1000,0),MATCH(J$1,JMP!$AJ$1:$AU$1,0)),INDEX(Baseline!$B$2:$BD$2,1,MATCH(J$1,Baseline!$B$1:$BD$1,0)))</f>
        <v>1</v>
      </c>
      <c r="K617">
        <f>IFERROR(INDEX(JMP!$AJ$2:$AU$1000,MATCH($A617,JMP!$A$2:$A$1000,0),MATCH(K$1,JMP!$AJ$1:$AU$1,0)),INDEX(Baseline!$B$2:$BD$2,1,MATCH(K$1,Baseline!$B$1:$BD$1,0)))</f>
        <v>0</v>
      </c>
      <c r="L617">
        <f>IFERROR(INDEX(JMP!$AJ$2:$AU$1000,MATCH($A617,JMP!$A$2:$A$1000,0),MATCH(L$1,JMP!$AJ$1:$AU$1,0)),INDEX(Baseline!$B$2:$BD$2,1,MATCH(L$1,Baseline!$B$1:$BD$1,0)))</f>
        <v>4.8103063817438417E-2</v>
      </c>
      <c r="M617" t="b">
        <f>IFERROR(INDEX(JMP!$AJ$2:$AU$1000,MATCH($A617,JMP!$A$2:$A$1000,0),MATCH(M$1,JMP!$AJ$1:$AU$1,0)),INDEX(Baseline!$B$2:$BD$2,1,MATCH(M$1,Baseline!$B$1:$BD$1,0)))</f>
        <v>0</v>
      </c>
      <c r="N617" t="b">
        <f>IFERROR(INDEX(JMP!$AJ$2:$AU$1000,MATCH($A617,JMP!$A$2:$A$1000,0),MATCH(N$1,JMP!$AJ$1:$AU$1,0)),INDEX(Baseline!$B$2:$BD$2,1,MATCH(N$1,Baseline!$B$1:$BD$1,0)))</f>
        <v>0</v>
      </c>
      <c r="O617">
        <f>IFERROR(INDEX(JMP!$AJ$2:$AU$1000,MATCH($A617,JMP!$A$2:$A$1000,0),MATCH(O$1,JMP!$AJ$1:$AU$1,0)),INDEX(Baseline!$B$2:$BD$2,1,MATCH(O$1,Baseline!$B$1:$BD$1,0)))</f>
        <v>7</v>
      </c>
      <c r="P617">
        <f>IFERROR(INDEX(JMP!$AJ$2:$AU$1000,MATCH($A617,JMP!$A$2:$A$1000,0),MATCH(P$1,JMP!$AJ$1:$AU$1,0)),INDEX(Baseline!$B$2:$BD$2,1,MATCH(P$1,Baseline!$B$1:$BD$1,0)))</f>
        <v>200</v>
      </c>
      <c r="Q617">
        <f>IFERROR(INDEX(JMP!$AJ$2:$AU$1000,MATCH($A617,JMP!$A$2:$A$1000,0),MATCH(Q$1,JMP!$AJ$1:$AU$1,0)),INDEX(Baseline!$B$2:$BD$2,1,MATCH(Q$1,Baseline!$B$1:$BD$1,0)))</f>
        <v>10</v>
      </c>
      <c r="R617">
        <f>IFERROR(INDEX(JMP!$AJ$2:$AU$1000,MATCH($A617,JMP!$A$2:$A$1000,0),MATCH(R$1,JMP!$AJ$1:$AU$1,0)),INDEX(Baseline!$B$2:$BD$2,1,MATCH(R$1,Baseline!$B$1:$BD$1,0)))</f>
        <v>0</v>
      </c>
      <c r="S617">
        <f>IFERROR(INDEX(JMP!$AJ$2:$AU$1000,MATCH($A617,JMP!$A$2:$A$1000,0),MATCH(S$1,JMP!$AJ$1:$AU$1,0)),INDEX(Baseline!$B$2:$BD$2,1,MATCH(S$1,Baseline!$B$1:$BD$1,0)))</f>
        <v>1</v>
      </c>
      <c r="T617">
        <f>IFERROR(INDEX(JMP!$AJ$2:$AU$1000,MATCH($A617,JMP!$A$2:$A$1000,0),MATCH(T$1,JMP!$AJ$1:$AU$1,0)),INDEX(Baseline!$B$2:$BD$2,1,MATCH(T$1,Baseline!$B$1:$BD$1,0)))</f>
        <v>0</v>
      </c>
      <c r="U617" t="str">
        <f>IFERROR(INDEX(JMP!$AJ$2:$AU$1000,MATCH($A617,JMP!$A$2:$A$1000,0),MATCH(U$1,JMP!$AJ$1:$AU$1,0)),INDEX(Baseline!$B$2:$BD$2,1,MATCH(U$1,Baseline!$B$1:$BD$1,0)))</f>
        <v>Titan</v>
      </c>
      <c r="V617">
        <f>IFERROR(INDEX(JMP!$AJ$2:$AU$1000,MATCH($A617,JMP!$A$2:$A$1000,0),MATCH(V$1,JMP!$AJ$1:$AU$1,0)),INDEX(Baseline!$B$2:$BD$2,1,MATCH(V$1,Baseline!$B$1:$BD$1,0)))</f>
        <v>3</v>
      </c>
      <c r="W617">
        <f>IFERROR(INDEX(JMP!$AJ$2:$AU$1000,MATCH($A617,JMP!$A$2:$A$1000,0),MATCH(W$1,JMP!$AJ$1:$AU$1,0)),INDEX(Baseline!$B$2:$BD$2,1,MATCH(W$1,Baseline!$B$1:$BD$1,0)))</f>
        <v>0.37</v>
      </c>
      <c r="X617">
        <f>IFERROR(INDEX(JMP!$AJ$2:$AU$1000,MATCH($A617,JMP!$A$2:$A$1000,0),MATCH(X$1,JMP!$AJ$1:$AU$1,0)),INDEX(Baseline!$B$2:$BD$2,1,MATCH(X$1,Baseline!$B$1:$BD$1,0)))</f>
        <v>4</v>
      </c>
      <c r="Y617">
        <f>IFERROR(INDEX(JMP!$AJ$2:$AU$1000,MATCH($A617,JMP!$A$2:$A$1000,0),MATCH(Y$1,JMP!$AJ$1:$AU$1,0)),INDEX(Baseline!$B$2:$BD$2,1,MATCH(Y$1,Baseline!$B$1:$BD$1,0)))</f>
        <v>5</v>
      </c>
      <c r="Z617">
        <f>IFERROR(INDEX(JMP!$AJ$2:$AU$1000,MATCH($A617,JMP!$A$2:$A$1000,0),MATCH(Z$1,JMP!$AJ$1:$AU$1,0)),INDEX(Baseline!$B$2:$BD$2,1,MATCH(Z$1,Baseline!$B$1:$BD$1,0)))</f>
        <v>1970</v>
      </c>
      <c r="AA617">
        <f>IFERROR(INDEX(JMP!$AJ$2:$AU$1000,MATCH($A617,JMP!$A$2:$A$1000,0),MATCH(AA$1,JMP!$AJ$1:$AU$1,0)),INDEX(Baseline!$B$2:$BD$2,1,MATCH(AA$1,Baseline!$B$1:$BD$1,0)))</f>
        <v>1970</v>
      </c>
      <c r="AB617">
        <f>IFERROR(INDEX(JMP!$AJ$2:$AU$1000,MATCH($A617,JMP!$A$2:$A$1000,0),MATCH(AB$1,JMP!$AJ$1:$AU$1,0)),INDEX(Baseline!$B$2:$BD$2,1,MATCH(AB$1,Baseline!$B$1:$BD$1,0)))</f>
        <v>0</v>
      </c>
      <c r="AC617">
        <f>IFERROR(INDEX(JMP!$AJ$2:$AU$1000,MATCH($A617,JMP!$A$2:$A$1000,0),MATCH(AC$1,JMP!$AJ$1:$AU$1,0)),INDEX(Baseline!$B$2:$BD$2,1,MATCH(AC$1,Baseline!$B$1:$BD$1,0)))</f>
        <v>1</v>
      </c>
      <c r="AD617">
        <f>IFERROR(INDEX(JMP!$AJ$2:$AU$1000,MATCH($A617,JMP!$A$2:$A$1000,0),MATCH(AD$1,JMP!$AJ$1:$AU$1,0)),INDEX(Baseline!$B$2:$BD$2,1,MATCH(AD$1,Baseline!$B$1:$BD$1,0)))</f>
        <v>8</v>
      </c>
      <c r="AE617">
        <f>IFERROR(INDEX(JMP!$AJ$2:$AU$1000,MATCH($A617,JMP!$A$2:$A$1000,0),MATCH(AE$1,JMP!$AJ$1:$AU$1,0)),INDEX(Baseline!$B$2:$BD$2,1,MATCH(AE$1,Baseline!$B$1:$BD$1,0)))</f>
        <v>0.25</v>
      </c>
      <c r="AF617" t="str">
        <f>IFERROR(INDEX(JMP!$AJ$2:$AU$1000,MATCH($A617,JMP!$A$2:$A$1000,0),MATCH(AF$1,JMP!$AJ$1:$AU$1,0)),INDEX(Baseline!$B$2:$BD$2,1,MATCH(AF$1,Baseline!$B$1:$BD$1,0)))</f>
        <v>bwb</v>
      </c>
      <c r="AG617" t="str">
        <f>IFERROR(INDEX(JMP!$AJ$2:$AU$1000,MATCH($A617,JMP!$A$2:$A$1000,0),MATCH(AG$1,JMP!$AJ$1:$AU$1,0)),INDEX(Baseline!$B$2:$BD$2,1,MATCH(AG$1,Baseline!$B$1:$BD$1,0)))</f>
        <v>V-tail</v>
      </c>
      <c r="AH617">
        <f>IFERROR(INDEX(JMP!$AJ$2:$AU$1000,MATCH($A617,JMP!$A$2:$A$1000,0),MATCH(AH$1,JMP!$AJ$1:$AU$1,0)),INDEX(Baseline!$B$2:$BD$2,1,MATCH(AH$1,Baseline!$B$1:$BD$1,0)))</f>
        <v>1</v>
      </c>
      <c r="AI617">
        <f>IFERROR(INDEX(JMP!$AJ$2:$AU$1000,MATCH($A617,JMP!$A$2:$A$1000,0),MATCH(AI$1,JMP!$AJ$1:$AU$1,0)),INDEX(Baseline!$B$2:$BD$2,1,MATCH(AI$1,Baseline!$B$1:$BD$1,0)))</f>
        <v>724000000</v>
      </c>
      <c r="AJ617">
        <f>IFERROR(INDEX(JMP!$AJ$2:$AU$1000,MATCH($A617,JMP!$A$2:$A$1000,0),MATCH(AJ$1,JMP!$AJ$1:$AU$1,0)),INDEX(Baseline!$B$2:$BD$2,1,MATCH(AJ$1,Baseline!$B$1:$BD$1,0)))</f>
        <v>54500000</v>
      </c>
      <c r="AK617">
        <f>IFERROR(INDEX(JMP!$AJ$2:$AU$1000,MATCH($A617,JMP!$A$2:$A$1000,0),MATCH(AK$1,JMP!$AJ$1:$AU$1,0)),INDEX(Baseline!$B$2:$BD$2,1,MATCH(AK$1,Baseline!$B$1:$BD$1,0)))</f>
        <v>30</v>
      </c>
      <c r="AL617">
        <f>IFERROR(INDEX(JMP!$AJ$2:$AU$1000,MATCH($A617,JMP!$A$2:$A$1000,0),MATCH(AL$1,JMP!$AJ$1:$AU$1,0)),INDEX(Baseline!$B$2:$BD$2,1,MATCH(AL$1,Baseline!$B$1:$BD$1,0)))</f>
        <v>8.8670049322738444E-3</v>
      </c>
      <c r="AM617">
        <f>IFERROR(INDEX(JMP!$AJ$2:$AU$1000,MATCH($A617,JMP!$A$2:$A$1000,0),MATCH(AM$1,JMP!$AJ$1:$AU$1,0)),INDEX(Baseline!$B$2:$BD$2,1,MATCH(AM$1,Baseline!$B$1:$BD$1,0)))</f>
        <v>13.189427181314286</v>
      </c>
      <c r="AN617">
        <f>IFERROR(INDEX(JMP!$AJ$2:$AU$1000,MATCH($A617,JMP!$A$2:$A$1000,0),MATCH(AN$1,JMP!$AJ$1:$AU$1,0)),INDEX(Baseline!$B$2:$BD$2,1,MATCH(AN$1,Baseline!$B$1:$BD$1,0)))</f>
        <v>1.637678554217429</v>
      </c>
      <c r="AO617">
        <f>IFERROR(INDEX(JMP!$AJ$2:$AU$1000,MATCH($A617,JMP!$A$2:$A$1000,0),MATCH(AO$1,JMP!$AJ$1:$AU$1,0)),INDEX(Baseline!$B$2:$BD$2,1,MATCH(AO$1,Baseline!$B$1:$BD$1,0)))</f>
        <v>0.89402746781282449</v>
      </c>
      <c r="AP617">
        <f>IFERROR(INDEX(JMP!$AJ$2:$AU$1000,MATCH($A617,JMP!$A$2:$A$1000,0),MATCH(AP$1,JMP!$AJ$1:$AU$1,0)),INDEX(Baseline!$B$2:$BD$2,1,MATCH(AP$1,Baseline!$B$1:$BD$1,0)))</f>
        <v>0</v>
      </c>
      <c r="AQ617">
        <f>IFERROR(INDEX(JMP!$AJ$2:$AU$1000,MATCH($A617,JMP!$A$2:$A$1000,0),MATCH(AQ$1,JMP!$AJ$1:$AU$1,0)),INDEX(Baseline!$B$2:$BD$2,1,MATCH(AQ$1,Baseline!$B$1:$BD$1,0)))</f>
        <v>0.35</v>
      </c>
      <c r="AR617">
        <f>IFERROR(INDEX(JMP!$AJ$2:$AU$1000,MATCH($A617,JMP!$A$2:$A$1000,0),MATCH(AR$1,JMP!$AJ$1:$AU$1,0)),INDEX(Baseline!$B$2:$BD$2,1,MATCH(AR$1,Baseline!$B$1:$BD$1,0)))</f>
        <v>0</v>
      </c>
      <c r="AS617">
        <f>IFERROR(INDEX(JMP!$AJ$2:$AU$1000,MATCH($A617,JMP!$A$2:$A$1000,0),MATCH(AS$1,JMP!$AJ$1:$AU$1,0)),INDEX(Baseline!$B$2:$BD$2,1,MATCH(AS$1,Baseline!$B$1:$BD$1,0)))</f>
        <v>0</v>
      </c>
      <c r="AT617">
        <f>IFERROR(INDEX(JMP!$AJ$2:$AU$1000,MATCH($A617,JMP!$A$2:$A$1000,0),MATCH(AT$1,JMP!$AJ$1:$AU$1,0)),INDEX(Baseline!$B$2:$BD$2,1,MATCH(AT$1,Baseline!$B$1:$BD$1,0)))</f>
        <v>500</v>
      </c>
      <c r="AU617">
        <f>IFERROR(INDEX(JMP!$AJ$2:$AU$1000,MATCH($A617,JMP!$A$2:$A$1000,0),MATCH(AU$1,JMP!$AJ$1:$AU$1,0)),INDEX(Baseline!$B$2:$BD$2,1,MATCH(AU$1,Baseline!$B$1:$BD$1,0)))</f>
        <v>50</v>
      </c>
      <c r="AV617">
        <f>IFERROR(INDEX(JMP!$AJ$2:$AU$1000,MATCH($A617,JMP!$A$2:$A$1000,0),MATCH(AV$1,JMP!$AJ$1:$AU$1,0)),INDEX(Baseline!$B$2:$BD$2,1,MATCH(AV$1,Baseline!$B$1:$BD$1,0)))</f>
        <v>12.1</v>
      </c>
      <c r="AW617">
        <f>IFERROR(INDEX(JMP!$AJ$2:$AU$1000,MATCH($A617,JMP!$A$2:$A$1000,0),MATCH(AW$1,JMP!$AJ$1:$AU$1,0)),INDEX(Baseline!$B$2:$BD$2,1,MATCH(AW$1,Baseline!$B$1:$BD$1,0)))</f>
        <v>1.9961979999999998E-3</v>
      </c>
      <c r="AX617">
        <f>IFERROR(INDEX(JMP!$AJ$2:$AU$1000,MATCH($A617,JMP!$A$2:$A$1000,0),MATCH(AX$1,JMP!$AJ$1:$AU$1,0)),INDEX(Baseline!$B$2:$BD$2,1,MATCH(AX$1,Baseline!$B$1:$BD$1,0)))</f>
        <v>1.9961979999999998E-3</v>
      </c>
      <c r="AY617">
        <f>IFERROR(INDEX(JMP!$AJ$2:$AU$1000,MATCH($A617,JMP!$A$2:$A$1000,0),MATCH(AY$1,JMP!$AJ$1:$AU$1,0)),INDEX(Baseline!$B$2:$BD$2,1,MATCH(AY$1,Baseline!$B$1:$BD$1,0)))</f>
        <v>1.9607137E-2</v>
      </c>
      <c r="AZ617">
        <f>IFERROR(INDEX(JMP!$AJ$2:$AU$1000,MATCH($A617,JMP!$A$2:$A$1000,0),MATCH(AZ$1,JMP!$AJ$1:$AU$1,0)),INDEX(Baseline!$B$2:$BD$2,1,MATCH(AZ$1,Baseline!$B$1:$BD$1,0)))</f>
        <v>1</v>
      </c>
      <c r="BA617">
        <f>IFERROR(INDEX(JMP!$AJ$2:$AU$1000,MATCH($A617,JMP!$A$2:$A$1000,0),MATCH(BA$1,JMP!$AJ$1:$AU$1,0)),INDEX(Baseline!$B$2:$BD$2,1,MATCH(BA$1,Baseline!$B$1:$BD$1,0)))</f>
        <v>10</v>
      </c>
      <c r="BB617">
        <f>IFERROR(INDEX(JMP!$AJ$2:$AU$1000,MATCH($A617,JMP!$A$2:$A$1000,0),MATCH(BB$1,JMP!$AJ$1:$AU$1,0)),INDEX(Baseline!$B$2:$BD$2,1,MATCH(BB$1,Baseline!$B$1:$BD$1,0)))</f>
        <v>0</v>
      </c>
      <c r="BC617">
        <f>IFERROR(INDEX(JMP!$AJ$2:$AU$1000,MATCH($A617,JMP!$A$2:$A$1000,0),MATCH(BC$1,JMP!$AJ$1:$AU$1,0)),INDEX(Baseline!$B$2:$BD$2,1,MATCH(BC$1,Baseline!$B$1:$BD$1,0)))</f>
        <v>2</v>
      </c>
      <c r="BD617">
        <f>IFERROR(INDEX(JMP!$AJ$2:$AU$1000,MATCH($A617,JMP!$A$2:$A$1000,0),MATCH(BD$1,JMP!$AJ$1:$AU$1,0)),INDEX(Baseline!$B$2:$BD$2,1,MATCH(BD$1,Baseline!$B$1:$BD$1,0)))</f>
        <v>2.3442081215000004</v>
      </c>
      <c r="BE617">
        <f>IFERROR(INDEX(JMP!$AJ$2:$AU$1000,MATCH($A617,JMP!$A$2:$A$1000,0),MATCH(BE$1,JMP!$AJ$1:$AU$1,0)),INDEX(Baseline!$B$2:$BE$2,1,MATCH(BE$1,Baseline!$B$1:$BE$1,0)))</f>
        <v>400000</v>
      </c>
      <c r="BF617" t="str">
        <f t="shared" si="45"/>
        <v>yes</v>
      </c>
      <c r="BG617" t="str">
        <f t="shared" si="46"/>
        <v>yes</v>
      </c>
      <c r="BH617">
        <f t="shared" si="47"/>
        <v>0.25</v>
      </c>
      <c r="BI617">
        <f t="shared" si="48"/>
        <v>10</v>
      </c>
      <c r="BK617">
        <v>618</v>
      </c>
      <c r="BL617" t="str">
        <f t="shared" si="49"/>
        <v>summer</v>
      </c>
    </row>
    <row r="618" spans="1:64" x14ac:dyDescent="0.35">
      <c r="A618">
        <v>617</v>
      </c>
      <c r="B618">
        <f>IFERROR(INDEX(JMP!$AJ$2:$AU$1000,MATCH($A618,JMP!$A$2:$A$1000,0),MATCH(B$1,JMP!$AJ$1:$AU$1,0)),INDEX(Baseline!$B$2:$BD$2,1,MATCH(B$1,Baseline!$B$1:$BD$1,0)))</f>
        <v>0</v>
      </c>
      <c r="C618">
        <f>IFERROR(INDEX(JMP!$AJ$2:$AU$1000,MATCH($A618,JMP!$A$2:$A$1000,0),MATCH(C$1,JMP!$AJ$1:$AU$1,0)),INDEX(Baseline!$B$2:$BD$2,1,MATCH(C$1,Baseline!$B$1:$BD$1,0)))</f>
        <v>8760</v>
      </c>
      <c r="D618">
        <f>IFERROR(INDEX(JMP!$AJ$2:$AU$1000,MATCH($A618,JMP!$A$2:$A$1000,0),MATCH(D$1,JMP!$AJ$1:$AU$1,0)),INDEX(Baseline!$B$2:$BD$2,1,MATCH(D$1,Baseline!$B$1:$BD$1,0)))</f>
        <v>1</v>
      </c>
      <c r="E618">
        <f>IFERROR(INDEX(JMP!$AJ$2:$AU$1000,MATCH($A618,JMP!$A$2:$A$1000,0),MATCH(E$1,JMP!$AJ$1:$AU$1,0)),INDEX(Baseline!$B$2:$BD$2,1,MATCH(E$1,Baseline!$B$1:$BD$1,0)))</f>
        <v>1</v>
      </c>
      <c r="F618" t="str">
        <f>IFERROR(INDEX(JMP!$AJ$2:$AU$1000,MATCH($A618,JMP!$A$2:$A$1000,0),MATCH(F$1,JMP!$AJ$1:$AU$1,0)),INDEX(Baseline!$B$2:$BD$2,1,MATCH(F$1,Baseline!$B$1:$BD$1,0)))</f>
        <v>e344</v>
      </c>
      <c r="G618" t="str">
        <f>IFERROR(INDEX(JMP!$AJ$2:$AU$1000,MATCH($A618,JMP!$A$2:$A$1000,0),MATCH(G$1,JMP!$AJ$1:$AU$1,0)),INDEX(Baseline!$B$2:$BD$2,1,MATCH(G$1,Baseline!$B$1:$BD$1,0)))</f>
        <v>e340</v>
      </c>
      <c r="H618">
        <f>IFERROR(INDEX(JMP!$AJ$2:$AU$1000,MATCH($A618,JMP!$A$2:$A$1000,0),MATCH(H$1,JMP!$AJ$1:$AU$1,0)),INDEX(Baseline!$B$2:$BD$2,1,MATCH(H$1,Baseline!$B$1:$BD$1,0)))</f>
        <v>1.5</v>
      </c>
      <c r="I618">
        <f>IFERROR(INDEX(JMP!$AJ$2:$AU$1000,MATCH($A618,JMP!$A$2:$A$1000,0),MATCH(I$1,JMP!$AJ$1:$AU$1,0)),INDEX(Baseline!$B$2:$BD$2,1,MATCH(I$1,Baseline!$B$1:$BD$1,0)))</f>
        <v>0.42</v>
      </c>
      <c r="J618">
        <f>IFERROR(INDEX(JMP!$AJ$2:$AU$1000,MATCH($A618,JMP!$A$2:$A$1000,0),MATCH(J$1,JMP!$AJ$1:$AU$1,0)),INDEX(Baseline!$B$2:$BD$2,1,MATCH(J$1,Baseline!$B$1:$BD$1,0)))</f>
        <v>1</v>
      </c>
      <c r="K618">
        <f>IFERROR(INDEX(JMP!$AJ$2:$AU$1000,MATCH($A618,JMP!$A$2:$A$1000,0),MATCH(K$1,JMP!$AJ$1:$AU$1,0)),INDEX(Baseline!$B$2:$BD$2,1,MATCH(K$1,Baseline!$B$1:$BD$1,0)))</f>
        <v>0</v>
      </c>
      <c r="L618">
        <f>IFERROR(INDEX(JMP!$AJ$2:$AU$1000,MATCH($A618,JMP!$A$2:$A$1000,0),MATCH(L$1,JMP!$AJ$1:$AU$1,0)),INDEX(Baseline!$B$2:$BD$2,1,MATCH(L$1,Baseline!$B$1:$BD$1,0)))</f>
        <v>9.7331386257116487E-2</v>
      </c>
      <c r="M618" t="b">
        <f>IFERROR(INDEX(JMP!$AJ$2:$AU$1000,MATCH($A618,JMP!$A$2:$A$1000,0),MATCH(M$1,JMP!$AJ$1:$AU$1,0)),INDEX(Baseline!$B$2:$BD$2,1,MATCH(M$1,Baseline!$B$1:$BD$1,0)))</f>
        <v>0</v>
      </c>
      <c r="N618" t="b">
        <f>IFERROR(INDEX(JMP!$AJ$2:$AU$1000,MATCH($A618,JMP!$A$2:$A$1000,0),MATCH(N$1,JMP!$AJ$1:$AU$1,0)),INDEX(Baseline!$B$2:$BD$2,1,MATCH(N$1,Baseline!$B$1:$BD$1,0)))</f>
        <v>0</v>
      </c>
      <c r="O618">
        <f>IFERROR(INDEX(JMP!$AJ$2:$AU$1000,MATCH($A618,JMP!$A$2:$A$1000,0),MATCH(O$1,JMP!$AJ$1:$AU$1,0)),INDEX(Baseline!$B$2:$BD$2,1,MATCH(O$1,Baseline!$B$1:$BD$1,0)))</f>
        <v>7</v>
      </c>
      <c r="P618">
        <f>IFERROR(INDEX(JMP!$AJ$2:$AU$1000,MATCH($A618,JMP!$A$2:$A$1000,0),MATCH(P$1,JMP!$AJ$1:$AU$1,0)),INDEX(Baseline!$B$2:$BD$2,1,MATCH(P$1,Baseline!$B$1:$BD$1,0)))</f>
        <v>200</v>
      </c>
      <c r="Q618">
        <f>IFERROR(INDEX(JMP!$AJ$2:$AU$1000,MATCH($A618,JMP!$A$2:$A$1000,0),MATCH(Q$1,JMP!$AJ$1:$AU$1,0)),INDEX(Baseline!$B$2:$BD$2,1,MATCH(Q$1,Baseline!$B$1:$BD$1,0)))</f>
        <v>10</v>
      </c>
      <c r="R618">
        <f>IFERROR(INDEX(JMP!$AJ$2:$AU$1000,MATCH($A618,JMP!$A$2:$A$1000,0),MATCH(R$1,JMP!$AJ$1:$AU$1,0)),INDEX(Baseline!$B$2:$BD$2,1,MATCH(R$1,Baseline!$B$1:$BD$1,0)))</f>
        <v>0</v>
      </c>
      <c r="S618">
        <f>IFERROR(INDEX(JMP!$AJ$2:$AU$1000,MATCH($A618,JMP!$A$2:$A$1000,0),MATCH(S$1,JMP!$AJ$1:$AU$1,0)),INDEX(Baseline!$B$2:$BD$2,1,MATCH(S$1,Baseline!$B$1:$BD$1,0)))</f>
        <v>1</v>
      </c>
      <c r="T618">
        <f>IFERROR(INDEX(JMP!$AJ$2:$AU$1000,MATCH($A618,JMP!$A$2:$A$1000,0),MATCH(T$1,JMP!$AJ$1:$AU$1,0)),INDEX(Baseline!$B$2:$BD$2,1,MATCH(T$1,Baseline!$B$1:$BD$1,0)))</f>
        <v>0</v>
      </c>
      <c r="U618" t="str">
        <f>IFERROR(INDEX(JMP!$AJ$2:$AU$1000,MATCH($A618,JMP!$A$2:$A$1000,0),MATCH(U$1,JMP!$AJ$1:$AU$1,0)),INDEX(Baseline!$B$2:$BD$2,1,MATCH(U$1,Baseline!$B$1:$BD$1,0)))</f>
        <v>Titan</v>
      </c>
      <c r="V618">
        <f>IFERROR(INDEX(JMP!$AJ$2:$AU$1000,MATCH($A618,JMP!$A$2:$A$1000,0),MATCH(V$1,JMP!$AJ$1:$AU$1,0)),INDEX(Baseline!$B$2:$BD$2,1,MATCH(V$1,Baseline!$B$1:$BD$1,0)))</f>
        <v>3</v>
      </c>
      <c r="W618">
        <f>IFERROR(INDEX(JMP!$AJ$2:$AU$1000,MATCH($A618,JMP!$A$2:$A$1000,0),MATCH(W$1,JMP!$AJ$1:$AU$1,0)),INDEX(Baseline!$B$2:$BD$2,1,MATCH(W$1,Baseline!$B$1:$BD$1,0)))</f>
        <v>0.37</v>
      </c>
      <c r="X618">
        <f>IFERROR(INDEX(JMP!$AJ$2:$AU$1000,MATCH($A618,JMP!$A$2:$A$1000,0),MATCH(X$1,JMP!$AJ$1:$AU$1,0)),INDEX(Baseline!$B$2:$BD$2,1,MATCH(X$1,Baseline!$B$1:$BD$1,0)))</f>
        <v>4</v>
      </c>
      <c r="Y618">
        <f>IFERROR(INDEX(JMP!$AJ$2:$AU$1000,MATCH($A618,JMP!$A$2:$A$1000,0),MATCH(Y$1,JMP!$AJ$1:$AU$1,0)),INDEX(Baseline!$B$2:$BD$2,1,MATCH(Y$1,Baseline!$B$1:$BD$1,0)))</f>
        <v>4</v>
      </c>
      <c r="Z618">
        <f>IFERROR(INDEX(JMP!$AJ$2:$AU$1000,MATCH($A618,JMP!$A$2:$A$1000,0),MATCH(Z$1,JMP!$AJ$1:$AU$1,0)),INDEX(Baseline!$B$2:$BD$2,1,MATCH(Z$1,Baseline!$B$1:$BD$1,0)))</f>
        <v>1970</v>
      </c>
      <c r="AA618">
        <f>IFERROR(INDEX(JMP!$AJ$2:$AU$1000,MATCH($A618,JMP!$A$2:$A$1000,0),MATCH(AA$1,JMP!$AJ$1:$AU$1,0)),INDEX(Baseline!$B$2:$BD$2,1,MATCH(AA$1,Baseline!$B$1:$BD$1,0)))</f>
        <v>1970</v>
      </c>
      <c r="AB618">
        <f>IFERROR(INDEX(JMP!$AJ$2:$AU$1000,MATCH($A618,JMP!$A$2:$A$1000,0),MATCH(AB$1,JMP!$AJ$1:$AU$1,0)),INDEX(Baseline!$B$2:$BD$2,1,MATCH(AB$1,Baseline!$B$1:$BD$1,0)))</f>
        <v>0</v>
      </c>
      <c r="AC618">
        <f>IFERROR(INDEX(JMP!$AJ$2:$AU$1000,MATCH($A618,JMP!$A$2:$A$1000,0),MATCH(AC$1,JMP!$AJ$1:$AU$1,0)),INDEX(Baseline!$B$2:$BD$2,1,MATCH(AC$1,Baseline!$B$1:$BD$1,0)))</f>
        <v>1</v>
      </c>
      <c r="AD618">
        <f>IFERROR(INDEX(JMP!$AJ$2:$AU$1000,MATCH($A618,JMP!$A$2:$A$1000,0),MATCH(AD$1,JMP!$AJ$1:$AU$1,0)),INDEX(Baseline!$B$2:$BD$2,1,MATCH(AD$1,Baseline!$B$1:$BD$1,0)))</f>
        <v>8</v>
      </c>
      <c r="AE618">
        <f>IFERROR(INDEX(JMP!$AJ$2:$AU$1000,MATCH($A618,JMP!$A$2:$A$1000,0),MATCH(AE$1,JMP!$AJ$1:$AU$1,0)),INDEX(Baseline!$B$2:$BD$2,1,MATCH(AE$1,Baseline!$B$1:$BD$1,0)))</f>
        <v>0.625</v>
      </c>
      <c r="AF618" t="str">
        <f>IFERROR(INDEX(JMP!$AJ$2:$AU$1000,MATCH($A618,JMP!$A$2:$A$1000,0),MATCH(AF$1,JMP!$AJ$1:$AU$1,0)),INDEX(Baseline!$B$2:$BD$2,1,MATCH(AF$1,Baseline!$B$1:$BD$1,0)))</f>
        <v>bwb</v>
      </c>
      <c r="AG618" t="str">
        <f>IFERROR(INDEX(JMP!$AJ$2:$AU$1000,MATCH($A618,JMP!$A$2:$A$1000,0),MATCH(AG$1,JMP!$AJ$1:$AU$1,0)),INDEX(Baseline!$B$2:$BD$2,1,MATCH(AG$1,Baseline!$B$1:$BD$1,0)))</f>
        <v>V-tail</v>
      </c>
      <c r="AH618">
        <f>IFERROR(INDEX(JMP!$AJ$2:$AU$1000,MATCH($A618,JMP!$A$2:$A$1000,0),MATCH(AH$1,JMP!$AJ$1:$AU$1,0)),INDEX(Baseline!$B$2:$BD$2,1,MATCH(AH$1,Baseline!$B$1:$BD$1,0)))</f>
        <v>1</v>
      </c>
      <c r="AI618">
        <f>IFERROR(INDEX(JMP!$AJ$2:$AU$1000,MATCH($A618,JMP!$A$2:$A$1000,0),MATCH(AI$1,JMP!$AJ$1:$AU$1,0)),INDEX(Baseline!$B$2:$BD$2,1,MATCH(AI$1,Baseline!$B$1:$BD$1,0)))</f>
        <v>724000000</v>
      </c>
      <c r="AJ618">
        <f>IFERROR(INDEX(JMP!$AJ$2:$AU$1000,MATCH($A618,JMP!$A$2:$A$1000,0),MATCH(AJ$1,JMP!$AJ$1:$AU$1,0)),INDEX(Baseline!$B$2:$BD$2,1,MATCH(AJ$1,Baseline!$B$1:$BD$1,0)))</f>
        <v>54500000</v>
      </c>
      <c r="AK618">
        <f>IFERROR(INDEX(JMP!$AJ$2:$AU$1000,MATCH($A618,JMP!$A$2:$A$1000,0),MATCH(AK$1,JMP!$AJ$1:$AU$1,0)),INDEX(Baseline!$B$2:$BD$2,1,MATCH(AK$1,Baseline!$B$1:$BD$1,0)))</f>
        <v>30</v>
      </c>
      <c r="AL618">
        <f>IFERROR(INDEX(JMP!$AJ$2:$AU$1000,MATCH($A618,JMP!$A$2:$A$1000,0),MATCH(AL$1,JMP!$AJ$1:$AU$1,0)),INDEX(Baseline!$B$2:$BD$2,1,MATCH(AL$1,Baseline!$B$1:$BD$1,0)))</f>
        <v>2.2802047448641494E-2</v>
      </c>
      <c r="AM618">
        <f>IFERROR(INDEX(JMP!$AJ$2:$AU$1000,MATCH($A618,JMP!$A$2:$A$1000,0),MATCH(AM$1,JMP!$AJ$1:$AU$1,0)),INDEX(Baseline!$B$2:$BD$2,1,MATCH(AM$1,Baseline!$B$1:$BD$1,0)))</f>
        <v>16.877217158019047</v>
      </c>
      <c r="AN618">
        <f>IFERROR(INDEX(JMP!$AJ$2:$AU$1000,MATCH($A618,JMP!$A$2:$A$1000,0),MATCH(AN$1,JMP!$AJ$1:$AU$1,0)),INDEX(Baseline!$B$2:$BD$2,1,MATCH(AN$1,Baseline!$B$1:$BD$1,0)))</f>
        <v>2.8588359430108286</v>
      </c>
      <c r="AO618">
        <f>IFERROR(INDEX(JMP!$AJ$2:$AU$1000,MATCH($A618,JMP!$A$2:$A$1000,0),MATCH(AO$1,JMP!$AJ$1:$AU$1,0)),INDEX(Baseline!$B$2:$BD$2,1,MATCH(AO$1,Baseline!$B$1:$BD$1,0)))</f>
        <v>1.4056274119792738</v>
      </c>
      <c r="AP618">
        <f>IFERROR(INDEX(JMP!$AJ$2:$AU$1000,MATCH($A618,JMP!$A$2:$A$1000,0),MATCH(AP$1,JMP!$AJ$1:$AU$1,0)),INDEX(Baseline!$B$2:$BD$2,1,MATCH(AP$1,Baseline!$B$1:$BD$1,0)))</f>
        <v>0</v>
      </c>
      <c r="AQ618">
        <f>IFERROR(INDEX(JMP!$AJ$2:$AU$1000,MATCH($A618,JMP!$A$2:$A$1000,0),MATCH(AQ$1,JMP!$AJ$1:$AU$1,0)),INDEX(Baseline!$B$2:$BD$2,1,MATCH(AQ$1,Baseline!$B$1:$BD$1,0)))</f>
        <v>0.35</v>
      </c>
      <c r="AR618">
        <f>IFERROR(INDEX(JMP!$AJ$2:$AU$1000,MATCH($A618,JMP!$A$2:$A$1000,0),MATCH(AR$1,JMP!$AJ$1:$AU$1,0)),INDEX(Baseline!$B$2:$BD$2,1,MATCH(AR$1,Baseline!$B$1:$BD$1,0)))</f>
        <v>0</v>
      </c>
      <c r="AS618">
        <f>IFERROR(INDEX(JMP!$AJ$2:$AU$1000,MATCH($A618,JMP!$A$2:$A$1000,0),MATCH(AS$1,JMP!$AJ$1:$AU$1,0)),INDEX(Baseline!$B$2:$BD$2,1,MATCH(AS$1,Baseline!$B$1:$BD$1,0)))</f>
        <v>0</v>
      </c>
      <c r="AT618">
        <f>IFERROR(INDEX(JMP!$AJ$2:$AU$1000,MATCH($A618,JMP!$A$2:$A$1000,0),MATCH(AT$1,JMP!$AJ$1:$AU$1,0)),INDEX(Baseline!$B$2:$BD$2,1,MATCH(AT$1,Baseline!$B$1:$BD$1,0)))</f>
        <v>500</v>
      </c>
      <c r="AU618">
        <f>IFERROR(INDEX(JMP!$AJ$2:$AU$1000,MATCH($A618,JMP!$A$2:$A$1000,0),MATCH(AU$1,JMP!$AJ$1:$AU$1,0)),INDEX(Baseline!$B$2:$BD$2,1,MATCH(AU$1,Baseline!$B$1:$BD$1,0)))</f>
        <v>50</v>
      </c>
      <c r="AV618">
        <f>IFERROR(INDEX(JMP!$AJ$2:$AU$1000,MATCH($A618,JMP!$A$2:$A$1000,0),MATCH(AV$1,JMP!$AJ$1:$AU$1,0)),INDEX(Baseline!$B$2:$BD$2,1,MATCH(AV$1,Baseline!$B$1:$BD$1,0)))</f>
        <v>12.1</v>
      </c>
      <c r="AW618">
        <f>IFERROR(INDEX(JMP!$AJ$2:$AU$1000,MATCH($A618,JMP!$A$2:$A$1000,0),MATCH(AW$1,JMP!$AJ$1:$AU$1,0)),INDEX(Baseline!$B$2:$BD$2,1,MATCH(AW$1,Baseline!$B$1:$BD$1,0)))</f>
        <v>1.9961979999999998E-3</v>
      </c>
      <c r="AX618">
        <f>IFERROR(INDEX(JMP!$AJ$2:$AU$1000,MATCH($A618,JMP!$A$2:$A$1000,0),MATCH(AX$1,JMP!$AJ$1:$AU$1,0)),INDEX(Baseline!$B$2:$BD$2,1,MATCH(AX$1,Baseline!$B$1:$BD$1,0)))</f>
        <v>1.9961979999999998E-3</v>
      </c>
      <c r="AY618">
        <f>IFERROR(INDEX(JMP!$AJ$2:$AU$1000,MATCH($A618,JMP!$A$2:$A$1000,0),MATCH(AY$1,JMP!$AJ$1:$AU$1,0)),INDEX(Baseline!$B$2:$BD$2,1,MATCH(AY$1,Baseline!$B$1:$BD$1,0)))</f>
        <v>1.9607137E-2</v>
      </c>
      <c r="AZ618">
        <f>IFERROR(INDEX(JMP!$AJ$2:$AU$1000,MATCH($A618,JMP!$A$2:$A$1000,0),MATCH(AZ$1,JMP!$AJ$1:$AU$1,0)),INDEX(Baseline!$B$2:$BD$2,1,MATCH(AZ$1,Baseline!$B$1:$BD$1,0)))</f>
        <v>0</v>
      </c>
      <c r="BA618">
        <f>IFERROR(INDEX(JMP!$AJ$2:$AU$1000,MATCH($A618,JMP!$A$2:$A$1000,0),MATCH(BA$1,JMP!$AJ$1:$AU$1,0)),INDEX(Baseline!$B$2:$BD$2,1,MATCH(BA$1,Baseline!$B$1:$BD$1,0)))</f>
        <v>10</v>
      </c>
      <c r="BB618">
        <f>IFERROR(INDEX(JMP!$AJ$2:$AU$1000,MATCH($A618,JMP!$A$2:$A$1000,0),MATCH(BB$1,JMP!$AJ$1:$AU$1,0)),INDEX(Baseline!$B$2:$BD$2,1,MATCH(BB$1,Baseline!$B$1:$BD$1,0)))</f>
        <v>0</v>
      </c>
      <c r="BC618">
        <f>IFERROR(INDEX(JMP!$AJ$2:$AU$1000,MATCH($A618,JMP!$A$2:$A$1000,0),MATCH(BC$1,JMP!$AJ$1:$AU$1,0)),INDEX(Baseline!$B$2:$BD$2,1,MATCH(BC$1,Baseline!$B$1:$BD$1,0)))</f>
        <v>4</v>
      </c>
      <c r="BD618">
        <f>IFERROR(INDEX(JMP!$AJ$2:$AU$1000,MATCH($A618,JMP!$A$2:$A$1000,0),MATCH(BD$1,JMP!$AJ$1:$AU$1,0)),INDEX(Baseline!$B$2:$BD$2,1,MATCH(BD$1,Baseline!$B$1:$BD$1,0)))</f>
        <v>4.4147439006500004</v>
      </c>
      <c r="BE618">
        <f>IFERROR(INDEX(JMP!$AJ$2:$AU$1000,MATCH($A618,JMP!$A$2:$A$1000,0),MATCH(BE$1,JMP!$AJ$1:$AU$1,0)),INDEX(Baseline!$B$2:$BE$2,1,MATCH(BE$1,Baseline!$B$1:$BE$1,0)))</f>
        <v>400000</v>
      </c>
      <c r="BF618" t="str">
        <f t="shared" si="45"/>
        <v>no</v>
      </c>
      <c r="BG618" t="str">
        <f t="shared" si="46"/>
        <v>yes</v>
      </c>
      <c r="BH618">
        <f t="shared" si="47"/>
        <v>0.5</v>
      </c>
      <c r="BI618">
        <f t="shared" si="48"/>
        <v>10</v>
      </c>
      <c r="BK618">
        <v>619</v>
      </c>
      <c r="BL618" t="str">
        <f t="shared" si="49"/>
        <v>winter</v>
      </c>
    </row>
    <row r="619" spans="1:64" x14ac:dyDescent="0.35">
      <c r="A619">
        <v>618</v>
      </c>
      <c r="B619">
        <f>IFERROR(INDEX(JMP!$AJ$2:$AU$1000,MATCH($A619,JMP!$A$2:$A$1000,0),MATCH(B$1,JMP!$AJ$1:$AU$1,0)),INDEX(Baseline!$B$2:$BD$2,1,MATCH(B$1,Baseline!$B$1:$BD$1,0)))</f>
        <v>0</v>
      </c>
      <c r="C619">
        <f>IFERROR(INDEX(JMP!$AJ$2:$AU$1000,MATCH($A619,JMP!$A$2:$A$1000,0),MATCH(C$1,JMP!$AJ$1:$AU$1,0)),INDEX(Baseline!$B$2:$BD$2,1,MATCH(C$1,Baseline!$B$1:$BD$1,0)))</f>
        <v>8760</v>
      </c>
      <c r="D619">
        <f>IFERROR(INDEX(JMP!$AJ$2:$AU$1000,MATCH($A619,JMP!$A$2:$A$1000,0),MATCH(D$1,JMP!$AJ$1:$AU$1,0)),INDEX(Baseline!$B$2:$BD$2,1,MATCH(D$1,Baseline!$B$1:$BD$1,0)))</f>
        <v>1</v>
      </c>
      <c r="E619">
        <f>IFERROR(INDEX(JMP!$AJ$2:$AU$1000,MATCH($A619,JMP!$A$2:$A$1000,0),MATCH(E$1,JMP!$AJ$1:$AU$1,0)),INDEX(Baseline!$B$2:$BD$2,1,MATCH(E$1,Baseline!$B$1:$BD$1,0)))</f>
        <v>1</v>
      </c>
      <c r="F619" t="str">
        <f>IFERROR(INDEX(JMP!$AJ$2:$AU$1000,MATCH($A619,JMP!$A$2:$A$1000,0),MATCH(F$1,JMP!$AJ$1:$AU$1,0)),INDEX(Baseline!$B$2:$BD$2,1,MATCH(F$1,Baseline!$B$1:$BD$1,0)))</f>
        <v>e344</v>
      </c>
      <c r="G619" t="str">
        <f>IFERROR(INDEX(JMP!$AJ$2:$AU$1000,MATCH($A619,JMP!$A$2:$A$1000,0),MATCH(G$1,JMP!$AJ$1:$AU$1,0)),INDEX(Baseline!$B$2:$BD$2,1,MATCH(G$1,Baseline!$B$1:$BD$1,0)))</f>
        <v>e340</v>
      </c>
      <c r="H619">
        <f>IFERROR(INDEX(JMP!$AJ$2:$AU$1000,MATCH($A619,JMP!$A$2:$A$1000,0),MATCH(H$1,JMP!$AJ$1:$AU$1,0)),INDEX(Baseline!$B$2:$BD$2,1,MATCH(H$1,Baseline!$B$1:$BD$1,0)))</f>
        <v>1.5</v>
      </c>
      <c r="I619">
        <f>IFERROR(INDEX(JMP!$AJ$2:$AU$1000,MATCH($A619,JMP!$A$2:$A$1000,0),MATCH(I$1,JMP!$AJ$1:$AU$1,0)),INDEX(Baseline!$B$2:$BD$2,1,MATCH(I$1,Baseline!$B$1:$BD$1,0)))</f>
        <v>0.42</v>
      </c>
      <c r="J619">
        <f>IFERROR(INDEX(JMP!$AJ$2:$AU$1000,MATCH($A619,JMP!$A$2:$A$1000,0),MATCH(J$1,JMP!$AJ$1:$AU$1,0)),INDEX(Baseline!$B$2:$BD$2,1,MATCH(J$1,Baseline!$B$1:$BD$1,0)))</f>
        <v>1</v>
      </c>
      <c r="K619">
        <f>IFERROR(INDEX(JMP!$AJ$2:$AU$1000,MATCH($A619,JMP!$A$2:$A$1000,0),MATCH(K$1,JMP!$AJ$1:$AU$1,0)),INDEX(Baseline!$B$2:$BD$2,1,MATCH(K$1,Baseline!$B$1:$BD$1,0)))</f>
        <v>0</v>
      </c>
      <c r="L619">
        <f>IFERROR(INDEX(JMP!$AJ$2:$AU$1000,MATCH($A619,JMP!$A$2:$A$1000,0),MATCH(L$1,JMP!$AJ$1:$AU$1,0)),INDEX(Baseline!$B$2:$BD$2,1,MATCH(L$1,Baseline!$B$1:$BD$1,0)))</f>
        <v>8.6611445552322752E-2</v>
      </c>
      <c r="M619" t="b">
        <f>IFERROR(INDEX(JMP!$AJ$2:$AU$1000,MATCH($A619,JMP!$A$2:$A$1000,0),MATCH(M$1,JMP!$AJ$1:$AU$1,0)),INDEX(Baseline!$B$2:$BD$2,1,MATCH(M$1,Baseline!$B$1:$BD$1,0)))</f>
        <v>0</v>
      </c>
      <c r="N619" t="b">
        <f>IFERROR(INDEX(JMP!$AJ$2:$AU$1000,MATCH($A619,JMP!$A$2:$A$1000,0),MATCH(N$1,JMP!$AJ$1:$AU$1,0)),INDEX(Baseline!$B$2:$BD$2,1,MATCH(N$1,Baseline!$B$1:$BD$1,0)))</f>
        <v>0</v>
      </c>
      <c r="O619">
        <f>IFERROR(INDEX(JMP!$AJ$2:$AU$1000,MATCH($A619,JMP!$A$2:$A$1000,0),MATCH(O$1,JMP!$AJ$1:$AU$1,0)),INDEX(Baseline!$B$2:$BD$2,1,MATCH(O$1,Baseline!$B$1:$BD$1,0)))</f>
        <v>7</v>
      </c>
      <c r="P619">
        <f>IFERROR(INDEX(JMP!$AJ$2:$AU$1000,MATCH($A619,JMP!$A$2:$A$1000,0),MATCH(P$1,JMP!$AJ$1:$AU$1,0)),INDEX(Baseline!$B$2:$BD$2,1,MATCH(P$1,Baseline!$B$1:$BD$1,0)))</f>
        <v>200</v>
      </c>
      <c r="Q619">
        <f>IFERROR(INDEX(JMP!$AJ$2:$AU$1000,MATCH($A619,JMP!$A$2:$A$1000,0),MATCH(Q$1,JMP!$AJ$1:$AU$1,0)),INDEX(Baseline!$B$2:$BD$2,1,MATCH(Q$1,Baseline!$B$1:$BD$1,0)))</f>
        <v>10</v>
      </c>
      <c r="R619">
        <f>IFERROR(INDEX(JMP!$AJ$2:$AU$1000,MATCH($A619,JMP!$A$2:$A$1000,0),MATCH(R$1,JMP!$AJ$1:$AU$1,0)),INDEX(Baseline!$B$2:$BD$2,1,MATCH(R$1,Baseline!$B$1:$BD$1,0)))</f>
        <v>0</v>
      </c>
      <c r="S619">
        <f>IFERROR(INDEX(JMP!$AJ$2:$AU$1000,MATCH($A619,JMP!$A$2:$A$1000,0),MATCH(S$1,JMP!$AJ$1:$AU$1,0)),INDEX(Baseline!$B$2:$BD$2,1,MATCH(S$1,Baseline!$B$1:$BD$1,0)))</f>
        <v>1</v>
      </c>
      <c r="T619">
        <f>IFERROR(INDEX(JMP!$AJ$2:$AU$1000,MATCH($A619,JMP!$A$2:$A$1000,0),MATCH(T$1,JMP!$AJ$1:$AU$1,0)),INDEX(Baseline!$B$2:$BD$2,1,MATCH(T$1,Baseline!$B$1:$BD$1,0)))</f>
        <v>0</v>
      </c>
      <c r="U619" t="str">
        <f>IFERROR(INDEX(JMP!$AJ$2:$AU$1000,MATCH($A619,JMP!$A$2:$A$1000,0),MATCH(U$1,JMP!$AJ$1:$AU$1,0)),INDEX(Baseline!$B$2:$BD$2,1,MATCH(U$1,Baseline!$B$1:$BD$1,0)))</f>
        <v>Titan</v>
      </c>
      <c r="V619">
        <f>IFERROR(INDEX(JMP!$AJ$2:$AU$1000,MATCH($A619,JMP!$A$2:$A$1000,0),MATCH(V$1,JMP!$AJ$1:$AU$1,0)),INDEX(Baseline!$B$2:$BD$2,1,MATCH(V$1,Baseline!$B$1:$BD$1,0)))</f>
        <v>3</v>
      </c>
      <c r="W619">
        <f>IFERROR(INDEX(JMP!$AJ$2:$AU$1000,MATCH($A619,JMP!$A$2:$A$1000,0),MATCH(W$1,JMP!$AJ$1:$AU$1,0)),INDEX(Baseline!$B$2:$BD$2,1,MATCH(W$1,Baseline!$B$1:$BD$1,0)))</f>
        <v>0.37</v>
      </c>
      <c r="X619">
        <f>IFERROR(INDEX(JMP!$AJ$2:$AU$1000,MATCH($A619,JMP!$A$2:$A$1000,0),MATCH(X$1,JMP!$AJ$1:$AU$1,0)),INDEX(Baseline!$B$2:$BD$2,1,MATCH(X$1,Baseline!$B$1:$BD$1,0)))</f>
        <v>4</v>
      </c>
      <c r="Y619">
        <f>IFERROR(INDEX(JMP!$AJ$2:$AU$1000,MATCH($A619,JMP!$A$2:$A$1000,0),MATCH(Y$1,JMP!$AJ$1:$AU$1,0)),INDEX(Baseline!$B$2:$BD$2,1,MATCH(Y$1,Baseline!$B$1:$BD$1,0)))</f>
        <v>2</v>
      </c>
      <c r="Z619">
        <f>IFERROR(INDEX(JMP!$AJ$2:$AU$1000,MATCH($A619,JMP!$A$2:$A$1000,0),MATCH(Z$1,JMP!$AJ$1:$AU$1,0)),INDEX(Baseline!$B$2:$BD$2,1,MATCH(Z$1,Baseline!$B$1:$BD$1,0)))</f>
        <v>1970</v>
      </c>
      <c r="AA619">
        <f>IFERROR(INDEX(JMP!$AJ$2:$AU$1000,MATCH($A619,JMP!$A$2:$A$1000,0),MATCH(AA$1,JMP!$AJ$1:$AU$1,0)),INDEX(Baseline!$B$2:$BD$2,1,MATCH(AA$1,Baseline!$B$1:$BD$1,0)))</f>
        <v>1970</v>
      </c>
      <c r="AB619">
        <f>IFERROR(INDEX(JMP!$AJ$2:$AU$1000,MATCH($A619,JMP!$A$2:$A$1000,0),MATCH(AB$1,JMP!$AJ$1:$AU$1,0)),INDEX(Baseline!$B$2:$BD$2,1,MATCH(AB$1,Baseline!$B$1:$BD$1,0)))</f>
        <v>0</v>
      </c>
      <c r="AC619">
        <f>IFERROR(INDEX(JMP!$AJ$2:$AU$1000,MATCH($A619,JMP!$A$2:$A$1000,0),MATCH(AC$1,JMP!$AJ$1:$AU$1,0)),INDEX(Baseline!$B$2:$BD$2,1,MATCH(AC$1,Baseline!$B$1:$BD$1,0)))</f>
        <v>1</v>
      </c>
      <c r="AD619">
        <f>IFERROR(INDEX(JMP!$AJ$2:$AU$1000,MATCH($A619,JMP!$A$2:$A$1000,0),MATCH(AD$1,JMP!$AJ$1:$AU$1,0)),INDEX(Baseline!$B$2:$BD$2,1,MATCH(AD$1,Baseline!$B$1:$BD$1,0)))</f>
        <v>8</v>
      </c>
      <c r="AE619">
        <f>IFERROR(INDEX(JMP!$AJ$2:$AU$1000,MATCH($A619,JMP!$A$2:$A$1000,0),MATCH(AE$1,JMP!$AJ$1:$AU$1,0)),INDEX(Baseline!$B$2:$BD$2,1,MATCH(AE$1,Baseline!$B$1:$BD$1,0)))</f>
        <v>1</v>
      </c>
      <c r="AF619" t="str">
        <f>IFERROR(INDEX(JMP!$AJ$2:$AU$1000,MATCH($A619,JMP!$A$2:$A$1000,0),MATCH(AF$1,JMP!$AJ$1:$AU$1,0)),INDEX(Baseline!$B$2:$BD$2,1,MATCH(AF$1,Baseline!$B$1:$BD$1,0)))</f>
        <v>bwb</v>
      </c>
      <c r="AG619" t="str">
        <f>IFERROR(INDEX(JMP!$AJ$2:$AU$1000,MATCH($A619,JMP!$A$2:$A$1000,0),MATCH(AG$1,JMP!$AJ$1:$AU$1,0)),INDEX(Baseline!$B$2:$BD$2,1,MATCH(AG$1,Baseline!$B$1:$BD$1,0)))</f>
        <v>V-tail</v>
      </c>
      <c r="AH619">
        <f>IFERROR(INDEX(JMP!$AJ$2:$AU$1000,MATCH($A619,JMP!$A$2:$A$1000,0),MATCH(AH$1,JMP!$AJ$1:$AU$1,0)),INDEX(Baseline!$B$2:$BD$2,1,MATCH(AH$1,Baseline!$B$1:$BD$1,0)))</f>
        <v>0</v>
      </c>
      <c r="AI619">
        <f>IFERROR(INDEX(JMP!$AJ$2:$AU$1000,MATCH($A619,JMP!$A$2:$A$1000,0),MATCH(AI$1,JMP!$AJ$1:$AU$1,0)),INDEX(Baseline!$B$2:$BD$2,1,MATCH(AI$1,Baseline!$B$1:$BD$1,0)))</f>
        <v>724000000</v>
      </c>
      <c r="AJ619">
        <f>IFERROR(INDEX(JMP!$AJ$2:$AU$1000,MATCH($A619,JMP!$A$2:$A$1000,0),MATCH(AJ$1,JMP!$AJ$1:$AU$1,0)),INDEX(Baseline!$B$2:$BD$2,1,MATCH(AJ$1,Baseline!$B$1:$BD$1,0)))</f>
        <v>54500000</v>
      </c>
      <c r="AK619">
        <f>IFERROR(INDEX(JMP!$AJ$2:$AU$1000,MATCH($A619,JMP!$A$2:$A$1000,0),MATCH(AK$1,JMP!$AJ$1:$AU$1,0)),INDEX(Baseline!$B$2:$BD$2,1,MATCH(AK$1,Baseline!$B$1:$BD$1,0)))</f>
        <v>30</v>
      </c>
      <c r="AL619">
        <f>IFERROR(INDEX(JMP!$AJ$2:$AU$1000,MATCH($A619,JMP!$A$2:$A$1000,0),MATCH(AL$1,JMP!$AJ$1:$AU$1,0)),INDEX(Baseline!$B$2:$BD$2,1,MATCH(AL$1,Baseline!$B$1:$BD$1,0)))</f>
        <v>3.1740806363724575E-2</v>
      </c>
      <c r="AM619">
        <f>IFERROR(INDEX(JMP!$AJ$2:$AU$1000,MATCH($A619,JMP!$A$2:$A$1000,0),MATCH(AM$1,JMP!$AJ$1:$AU$1,0)),INDEX(Baseline!$B$2:$BD$2,1,MATCH(AM$1,Baseline!$B$1:$BD$1,0)))</f>
        <v>11.386919755333333</v>
      </c>
      <c r="AN619">
        <f>IFERROR(INDEX(JMP!$AJ$2:$AU$1000,MATCH($A619,JMP!$A$2:$A$1000,0),MATCH(AN$1,JMP!$AJ$1:$AU$1,0)),INDEX(Baseline!$B$2:$BD$2,1,MATCH(AN$1,Baseline!$B$1:$BD$1,0)))</f>
        <v>2.370146661285109</v>
      </c>
      <c r="AO619">
        <f>IFERROR(INDEX(JMP!$AJ$2:$AU$1000,MATCH($A619,JMP!$A$2:$A$1000,0),MATCH(AO$1,JMP!$AJ$1:$AU$1,0)),INDEX(Baseline!$B$2:$BD$2,1,MATCH(AO$1,Baseline!$B$1:$BD$1,0)))</f>
        <v>0.39828855507658151</v>
      </c>
      <c r="AP619">
        <f>IFERROR(INDEX(JMP!$AJ$2:$AU$1000,MATCH($A619,JMP!$A$2:$A$1000,0),MATCH(AP$1,JMP!$AJ$1:$AU$1,0)),INDEX(Baseline!$B$2:$BD$2,1,MATCH(AP$1,Baseline!$B$1:$BD$1,0)))</f>
        <v>0</v>
      </c>
      <c r="AQ619">
        <f>IFERROR(INDEX(JMP!$AJ$2:$AU$1000,MATCH($A619,JMP!$A$2:$A$1000,0),MATCH(AQ$1,JMP!$AJ$1:$AU$1,0)),INDEX(Baseline!$B$2:$BD$2,1,MATCH(AQ$1,Baseline!$B$1:$BD$1,0)))</f>
        <v>0.35</v>
      </c>
      <c r="AR619">
        <f>IFERROR(INDEX(JMP!$AJ$2:$AU$1000,MATCH($A619,JMP!$A$2:$A$1000,0),MATCH(AR$1,JMP!$AJ$1:$AU$1,0)),INDEX(Baseline!$B$2:$BD$2,1,MATCH(AR$1,Baseline!$B$1:$BD$1,0)))</f>
        <v>0</v>
      </c>
      <c r="AS619">
        <f>IFERROR(INDEX(JMP!$AJ$2:$AU$1000,MATCH($A619,JMP!$A$2:$A$1000,0),MATCH(AS$1,JMP!$AJ$1:$AU$1,0)),INDEX(Baseline!$B$2:$BD$2,1,MATCH(AS$1,Baseline!$B$1:$BD$1,0)))</f>
        <v>0</v>
      </c>
      <c r="AT619">
        <f>IFERROR(INDEX(JMP!$AJ$2:$AU$1000,MATCH($A619,JMP!$A$2:$A$1000,0),MATCH(AT$1,JMP!$AJ$1:$AU$1,0)),INDEX(Baseline!$B$2:$BD$2,1,MATCH(AT$1,Baseline!$B$1:$BD$1,0)))</f>
        <v>500</v>
      </c>
      <c r="AU619">
        <f>IFERROR(INDEX(JMP!$AJ$2:$AU$1000,MATCH($A619,JMP!$A$2:$A$1000,0),MATCH(AU$1,JMP!$AJ$1:$AU$1,0)),INDEX(Baseline!$B$2:$BD$2,1,MATCH(AU$1,Baseline!$B$1:$BD$1,0)))</f>
        <v>50</v>
      </c>
      <c r="AV619">
        <f>IFERROR(INDEX(JMP!$AJ$2:$AU$1000,MATCH($A619,JMP!$A$2:$A$1000,0),MATCH(AV$1,JMP!$AJ$1:$AU$1,0)),INDEX(Baseline!$B$2:$BD$2,1,MATCH(AV$1,Baseline!$B$1:$BD$1,0)))</f>
        <v>12.1</v>
      </c>
      <c r="AW619">
        <f>IFERROR(INDEX(JMP!$AJ$2:$AU$1000,MATCH($A619,JMP!$A$2:$A$1000,0),MATCH(AW$1,JMP!$AJ$1:$AU$1,0)),INDEX(Baseline!$B$2:$BD$2,1,MATCH(AW$1,Baseline!$B$1:$BD$1,0)))</f>
        <v>1.9961979999999998E-3</v>
      </c>
      <c r="AX619">
        <f>IFERROR(INDEX(JMP!$AJ$2:$AU$1000,MATCH($A619,JMP!$A$2:$A$1000,0),MATCH(AX$1,JMP!$AJ$1:$AU$1,0)),INDEX(Baseline!$B$2:$BD$2,1,MATCH(AX$1,Baseline!$B$1:$BD$1,0)))</f>
        <v>1.9961979999999998E-3</v>
      </c>
      <c r="AY619">
        <f>IFERROR(INDEX(JMP!$AJ$2:$AU$1000,MATCH($A619,JMP!$A$2:$A$1000,0),MATCH(AY$1,JMP!$AJ$1:$AU$1,0)),INDEX(Baseline!$B$2:$BD$2,1,MATCH(AY$1,Baseline!$B$1:$BD$1,0)))</f>
        <v>1.9607137E-2</v>
      </c>
      <c r="AZ619">
        <f>IFERROR(INDEX(JMP!$AJ$2:$AU$1000,MATCH($A619,JMP!$A$2:$A$1000,0),MATCH(AZ$1,JMP!$AJ$1:$AU$1,0)),INDEX(Baseline!$B$2:$BD$2,1,MATCH(AZ$1,Baseline!$B$1:$BD$1,0)))</f>
        <v>1</v>
      </c>
      <c r="BA619">
        <f>IFERROR(INDEX(JMP!$AJ$2:$AU$1000,MATCH($A619,JMP!$A$2:$A$1000,0),MATCH(BA$1,JMP!$AJ$1:$AU$1,0)),INDEX(Baseline!$B$2:$BD$2,1,MATCH(BA$1,Baseline!$B$1:$BD$1,0)))</f>
        <v>100</v>
      </c>
      <c r="BB619">
        <f>IFERROR(INDEX(JMP!$AJ$2:$AU$1000,MATCH($A619,JMP!$A$2:$A$1000,0),MATCH(BB$1,JMP!$AJ$1:$AU$1,0)),INDEX(Baseline!$B$2:$BD$2,1,MATCH(BB$1,Baseline!$B$1:$BD$1,0)))</f>
        <v>0</v>
      </c>
      <c r="BC619">
        <f>IFERROR(INDEX(JMP!$AJ$2:$AU$1000,MATCH($A619,JMP!$A$2:$A$1000,0),MATCH(BC$1,JMP!$AJ$1:$AU$1,0)),INDEX(Baseline!$B$2:$BD$2,1,MATCH(BC$1,Baseline!$B$1:$BD$1,0)))</f>
        <v>3</v>
      </c>
      <c r="BD619">
        <f>IFERROR(INDEX(JMP!$AJ$2:$AU$1000,MATCH($A619,JMP!$A$2:$A$1000,0),MATCH(BD$1,JMP!$AJ$1:$AU$1,0)),INDEX(Baseline!$B$2:$BD$2,1,MATCH(BD$1,Baseline!$B$1:$BD$1,0)))</f>
        <v>2.1913674919999999</v>
      </c>
      <c r="BE619">
        <f>IFERROR(INDEX(JMP!$AJ$2:$AU$1000,MATCH($A619,JMP!$A$2:$A$1000,0),MATCH(BE$1,JMP!$AJ$1:$AU$1,0)),INDEX(Baseline!$B$2:$BE$2,1,MATCH(BE$1,Baseline!$B$1:$BE$1,0)))</f>
        <v>400000</v>
      </c>
      <c r="BF619" t="str">
        <f t="shared" si="45"/>
        <v>yes</v>
      </c>
      <c r="BG619" t="str">
        <f t="shared" si="46"/>
        <v>no</v>
      </c>
      <c r="BH619">
        <f t="shared" si="47"/>
        <v>1</v>
      </c>
      <c r="BI619">
        <f t="shared" si="48"/>
        <v>100</v>
      </c>
      <c r="BK619">
        <v>620</v>
      </c>
      <c r="BL619" t="str">
        <f t="shared" si="49"/>
        <v>fall</v>
      </c>
    </row>
    <row r="620" spans="1:64" x14ac:dyDescent="0.35">
      <c r="A620">
        <v>619</v>
      </c>
      <c r="B620">
        <f>IFERROR(INDEX(JMP!$AJ$2:$AU$1000,MATCH($A620,JMP!$A$2:$A$1000,0),MATCH(B$1,JMP!$AJ$1:$AU$1,0)),INDEX(Baseline!$B$2:$BD$2,1,MATCH(B$1,Baseline!$B$1:$BD$1,0)))</f>
        <v>0</v>
      </c>
      <c r="C620">
        <f>IFERROR(INDEX(JMP!$AJ$2:$AU$1000,MATCH($A620,JMP!$A$2:$A$1000,0),MATCH(C$1,JMP!$AJ$1:$AU$1,0)),INDEX(Baseline!$B$2:$BD$2,1,MATCH(C$1,Baseline!$B$1:$BD$1,0)))</f>
        <v>8760</v>
      </c>
      <c r="D620">
        <f>IFERROR(INDEX(JMP!$AJ$2:$AU$1000,MATCH($A620,JMP!$A$2:$A$1000,0),MATCH(D$1,JMP!$AJ$1:$AU$1,0)),INDEX(Baseline!$B$2:$BD$2,1,MATCH(D$1,Baseline!$B$1:$BD$1,0)))</f>
        <v>1</v>
      </c>
      <c r="E620">
        <f>IFERROR(INDEX(JMP!$AJ$2:$AU$1000,MATCH($A620,JMP!$A$2:$A$1000,0),MATCH(E$1,JMP!$AJ$1:$AU$1,0)),INDEX(Baseline!$B$2:$BD$2,1,MATCH(E$1,Baseline!$B$1:$BD$1,0)))</f>
        <v>1</v>
      </c>
      <c r="F620" t="str">
        <f>IFERROR(INDEX(JMP!$AJ$2:$AU$1000,MATCH($A620,JMP!$A$2:$A$1000,0),MATCH(F$1,JMP!$AJ$1:$AU$1,0)),INDEX(Baseline!$B$2:$BD$2,1,MATCH(F$1,Baseline!$B$1:$BD$1,0)))</f>
        <v>e344</v>
      </c>
      <c r="G620" t="str">
        <f>IFERROR(INDEX(JMP!$AJ$2:$AU$1000,MATCH($A620,JMP!$A$2:$A$1000,0),MATCH(G$1,JMP!$AJ$1:$AU$1,0)),INDEX(Baseline!$B$2:$BD$2,1,MATCH(G$1,Baseline!$B$1:$BD$1,0)))</f>
        <v>e340</v>
      </c>
      <c r="H620">
        <f>IFERROR(INDEX(JMP!$AJ$2:$AU$1000,MATCH($A620,JMP!$A$2:$A$1000,0),MATCH(H$1,JMP!$AJ$1:$AU$1,0)),INDEX(Baseline!$B$2:$BD$2,1,MATCH(H$1,Baseline!$B$1:$BD$1,0)))</f>
        <v>1.5</v>
      </c>
      <c r="I620">
        <f>IFERROR(INDEX(JMP!$AJ$2:$AU$1000,MATCH($A620,JMP!$A$2:$A$1000,0),MATCH(I$1,JMP!$AJ$1:$AU$1,0)),INDEX(Baseline!$B$2:$BD$2,1,MATCH(I$1,Baseline!$B$1:$BD$1,0)))</f>
        <v>0.42</v>
      </c>
      <c r="J620">
        <f>IFERROR(INDEX(JMP!$AJ$2:$AU$1000,MATCH($A620,JMP!$A$2:$A$1000,0),MATCH(J$1,JMP!$AJ$1:$AU$1,0)),INDEX(Baseline!$B$2:$BD$2,1,MATCH(J$1,Baseline!$B$1:$BD$1,0)))</f>
        <v>1</v>
      </c>
      <c r="K620">
        <f>IFERROR(INDEX(JMP!$AJ$2:$AU$1000,MATCH($A620,JMP!$A$2:$A$1000,0),MATCH(K$1,JMP!$AJ$1:$AU$1,0)),INDEX(Baseline!$B$2:$BD$2,1,MATCH(K$1,Baseline!$B$1:$BD$1,0)))</f>
        <v>0</v>
      </c>
      <c r="L620">
        <f>IFERROR(INDEX(JMP!$AJ$2:$AU$1000,MATCH($A620,JMP!$A$2:$A$1000,0),MATCH(L$1,JMP!$AJ$1:$AU$1,0)),INDEX(Baseline!$B$2:$BD$2,1,MATCH(L$1,Baseline!$B$1:$BD$1,0)))</f>
        <v>6.3911093739980607E-2</v>
      </c>
      <c r="M620" t="b">
        <f>IFERROR(INDEX(JMP!$AJ$2:$AU$1000,MATCH($A620,JMP!$A$2:$A$1000,0),MATCH(M$1,JMP!$AJ$1:$AU$1,0)),INDEX(Baseline!$B$2:$BD$2,1,MATCH(M$1,Baseline!$B$1:$BD$1,0)))</f>
        <v>0</v>
      </c>
      <c r="N620" t="b">
        <f>IFERROR(INDEX(JMP!$AJ$2:$AU$1000,MATCH($A620,JMP!$A$2:$A$1000,0),MATCH(N$1,JMP!$AJ$1:$AU$1,0)),INDEX(Baseline!$B$2:$BD$2,1,MATCH(N$1,Baseline!$B$1:$BD$1,0)))</f>
        <v>0</v>
      </c>
      <c r="O620">
        <f>IFERROR(INDEX(JMP!$AJ$2:$AU$1000,MATCH($A620,JMP!$A$2:$A$1000,0),MATCH(O$1,JMP!$AJ$1:$AU$1,0)),INDEX(Baseline!$B$2:$BD$2,1,MATCH(O$1,Baseline!$B$1:$BD$1,0)))</f>
        <v>7</v>
      </c>
      <c r="P620">
        <f>IFERROR(INDEX(JMP!$AJ$2:$AU$1000,MATCH($A620,JMP!$A$2:$A$1000,0),MATCH(P$1,JMP!$AJ$1:$AU$1,0)),INDEX(Baseline!$B$2:$BD$2,1,MATCH(P$1,Baseline!$B$1:$BD$1,0)))</f>
        <v>200</v>
      </c>
      <c r="Q620">
        <f>IFERROR(INDEX(JMP!$AJ$2:$AU$1000,MATCH($A620,JMP!$A$2:$A$1000,0),MATCH(Q$1,JMP!$AJ$1:$AU$1,0)),INDEX(Baseline!$B$2:$BD$2,1,MATCH(Q$1,Baseline!$B$1:$BD$1,0)))</f>
        <v>10</v>
      </c>
      <c r="R620">
        <f>IFERROR(INDEX(JMP!$AJ$2:$AU$1000,MATCH($A620,JMP!$A$2:$A$1000,0),MATCH(R$1,JMP!$AJ$1:$AU$1,0)),INDEX(Baseline!$B$2:$BD$2,1,MATCH(R$1,Baseline!$B$1:$BD$1,0)))</f>
        <v>0</v>
      </c>
      <c r="S620">
        <f>IFERROR(INDEX(JMP!$AJ$2:$AU$1000,MATCH($A620,JMP!$A$2:$A$1000,0),MATCH(S$1,JMP!$AJ$1:$AU$1,0)),INDEX(Baseline!$B$2:$BD$2,1,MATCH(S$1,Baseline!$B$1:$BD$1,0)))</f>
        <v>1</v>
      </c>
      <c r="T620">
        <f>IFERROR(INDEX(JMP!$AJ$2:$AU$1000,MATCH($A620,JMP!$A$2:$A$1000,0),MATCH(T$1,JMP!$AJ$1:$AU$1,0)),INDEX(Baseline!$B$2:$BD$2,1,MATCH(T$1,Baseline!$B$1:$BD$1,0)))</f>
        <v>0</v>
      </c>
      <c r="U620" t="str">
        <f>IFERROR(INDEX(JMP!$AJ$2:$AU$1000,MATCH($A620,JMP!$A$2:$A$1000,0),MATCH(U$1,JMP!$AJ$1:$AU$1,0)),INDEX(Baseline!$B$2:$BD$2,1,MATCH(U$1,Baseline!$B$1:$BD$1,0)))</f>
        <v>Titan</v>
      </c>
      <c r="V620">
        <f>IFERROR(INDEX(JMP!$AJ$2:$AU$1000,MATCH($A620,JMP!$A$2:$A$1000,0),MATCH(V$1,JMP!$AJ$1:$AU$1,0)),INDEX(Baseline!$B$2:$BD$2,1,MATCH(V$1,Baseline!$B$1:$BD$1,0)))</f>
        <v>3</v>
      </c>
      <c r="W620">
        <f>IFERROR(INDEX(JMP!$AJ$2:$AU$1000,MATCH($A620,JMP!$A$2:$A$1000,0),MATCH(W$1,JMP!$AJ$1:$AU$1,0)),INDEX(Baseline!$B$2:$BD$2,1,MATCH(W$1,Baseline!$B$1:$BD$1,0)))</f>
        <v>0.37</v>
      </c>
      <c r="X620">
        <f>IFERROR(INDEX(JMP!$AJ$2:$AU$1000,MATCH($A620,JMP!$A$2:$A$1000,0),MATCH(X$1,JMP!$AJ$1:$AU$1,0)),INDEX(Baseline!$B$2:$BD$2,1,MATCH(X$1,Baseline!$B$1:$BD$1,0)))</f>
        <v>4</v>
      </c>
      <c r="Y620">
        <f>IFERROR(INDEX(JMP!$AJ$2:$AU$1000,MATCH($A620,JMP!$A$2:$A$1000,0),MATCH(Y$1,JMP!$AJ$1:$AU$1,0)),INDEX(Baseline!$B$2:$BD$2,1,MATCH(Y$1,Baseline!$B$1:$BD$1,0)))</f>
        <v>5</v>
      </c>
      <c r="Z620">
        <f>IFERROR(INDEX(JMP!$AJ$2:$AU$1000,MATCH($A620,JMP!$A$2:$A$1000,0),MATCH(Z$1,JMP!$AJ$1:$AU$1,0)),INDEX(Baseline!$B$2:$BD$2,1,MATCH(Z$1,Baseline!$B$1:$BD$1,0)))</f>
        <v>1970</v>
      </c>
      <c r="AA620">
        <f>IFERROR(INDEX(JMP!$AJ$2:$AU$1000,MATCH($A620,JMP!$A$2:$A$1000,0),MATCH(AA$1,JMP!$AJ$1:$AU$1,0)),INDEX(Baseline!$B$2:$BD$2,1,MATCH(AA$1,Baseline!$B$1:$BD$1,0)))</f>
        <v>1970</v>
      </c>
      <c r="AB620">
        <f>IFERROR(INDEX(JMP!$AJ$2:$AU$1000,MATCH($A620,JMP!$A$2:$A$1000,0),MATCH(AB$1,JMP!$AJ$1:$AU$1,0)),INDEX(Baseline!$B$2:$BD$2,1,MATCH(AB$1,Baseline!$B$1:$BD$1,0)))</f>
        <v>0</v>
      </c>
      <c r="AC620">
        <f>IFERROR(INDEX(JMP!$AJ$2:$AU$1000,MATCH($A620,JMP!$A$2:$A$1000,0),MATCH(AC$1,JMP!$AJ$1:$AU$1,0)),INDEX(Baseline!$B$2:$BD$2,1,MATCH(AC$1,Baseline!$B$1:$BD$1,0)))</f>
        <v>1</v>
      </c>
      <c r="AD620">
        <f>IFERROR(INDEX(JMP!$AJ$2:$AU$1000,MATCH($A620,JMP!$A$2:$A$1000,0),MATCH(AD$1,JMP!$AJ$1:$AU$1,0)),INDEX(Baseline!$B$2:$BD$2,1,MATCH(AD$1,Baseline!$B$1:$BD$1,0)))</f>
        <v>8</v>
      </c>
      <c r="AE620">
        <f>IFERROR(INDEX(JMP!$AJ$2:$AU$1000,MATCH($A620,JMP!$A$2:$A$1000,0),MATCH(AE$1,JMP!$AJ$1:$AU$1,0)),INDEX(Baseline!$B$2:$BD$2,1,MATCH(AE$1,Baseline!$B$1:$BD$1,0)))</f>
        <v>0.625</v>
      </c>
      <c r="AF620" t="str">
        <f>IFERROR(INDEX(JMP!$AJ$2:$AU$1000,MATCH($A620,JMP!$A$2:$A$1000,0),MATCH(AF$1,JMP!$AJ$1:$AU$1,0)),INDEX(Baseline!$B$2:$BD$2,1,MATCH(AF$1,Baseline!$B$1:$BD$1,0)))</f>
        <v>bwb</v>
      </c>
      <c r="AG620" t="str">
        <f>IFERROR(INDEX(JMP!$AJ$2:$AU$1000,MATCH($A620,JMP!$A$2:$A$1000,0),MATCH(AG$1,JMP!$AJ$1:$AU$1,0)),INDEX(Baseline!$B$2:$BD$2,1,MATCH(AG$1,Baseline!$B$1:$BD$1,0)))</f>
        <v>V-tail</v>
      </c>
      <c r="AH620">
        <f>IFERROR(INDEX(JMP!$AJ$2:$AU$1000,MATCH($A620,JMP!$A$2:$A$1000,0),MATCH(AH$1,JMP!$AJ$1:$AU$1,0)),INDEX(Baseline!$B$2:$BD$2,1,MATCH(AH$1,Baseline!$B$1:$BD$1,0)))</f>
        <v>1</v>
      </c>
      <c r="AI620">
        <f>IFERROR(INDEX(JMP!$AJ$2:$AU$1000,MATCH($A620,JMP!$A$2:$A$1000,0),MATCH(AI$1,JMP!$AJ$1:$AU$1,0)),INDEX(Baseline!$B$2:$BD$2,1,MATCH(AI$1,Baseline!$B$1:$BD$1,0)))</f>
        <v>724000000</v>
      </c>
      <c r="AJ620">
        <f>IFERROR(INDEX(JMP!$AJ$2:$AU$1000,MATCH($A620,JMP!$A$2:$A$1000,0),MATCH(AJ$1,JMP!$AJ$1:$AU$1,0)),INDEX(Baseline!$B$2:$BD$2,1,MATCH(AJ$1,Baseline!$B$1:$BD$1,0)))</f>
        <v>54500000</v>
      </c>
      <c r="AK620">
        <f>IFERROR(INDEX(JMP!$AJ$2:$AU$1000,MATCH($A620,JMP!$A$2:$A$1000,0),MATCH(AK$1,JMP!$AJ$1:$AU$1,0)),INDEX(Baseline!$B$2:$BD$2,1,MATCH(AK$1,Baseline!$B$1:$BD$1,0)))</f>
        <v>30</v>
      </c>
      <c r="AL620">
        <f>IFERROR(INDEX(JMP!$AJ$2:$AU$1000,MATCH($A620,JMP!$A$2:$A$1000,0),MATCH(AL$1,JMP!$AJ$1:$AU$1,0)),INDEX(Baseline!$B$2:$BD$2,1,MATCH(AL$1,Baseline!$B$1:$BD$1,0)))</f>
        <v>9.1534539800530428E-3</v>
      </c>
      <c r="AM620">
        <f>IFERROR(INDEX(JMP!$AJ$2:$AU$1000,MATCH($A620,JMP!$A$2:$A$1000,0),MATCH(AM$1,JMP!$AJ$1:$AU$1,0)),INDEX(Baseline!$B$2:$BD$2,1,MATCH(AM$1,Baseline!$B$1:$BD$1,0)))</f>
        <v>7.6640289049523798</v>
      </c>
      <c r="AN620">
        <f>IFERROR(INDEX(JMP!$AJ$2:$AU$1000,MATCH($A620,JMP!$A$2:$A$1000,0),MATCH(AN$1,JMP!$AJ$1:$AU$1,0)),INDEX(Baseline!$B$2:$BD$2,1,MATCH(AN$1,Baseline!$B$1:$BD$1,0)))</f>
        <v>2.867527313169477</v>
      </c>
      <c r="AO620">
        <f>IFERROR(INDEX(JMP!$AJ$2:$AU$1000,MATCH($A620,JMP!$A$2:$A$1000,0),MATCH(AO$1,JMP!$AJ$1:$AU$1,0)),INDEX(Baseline!$B$2:$BD$2,1,MATCH(AO$1,Baseline!$B$1:$BD$1,0)))</f>
        <v>0.69268115964351817</v>
      </c>
      <c r="AP620">
        <f>IFERROR(INDEX(JMP!$AJ$2:$AU$1000,MATCH($A620,JMP!$A$2:$A$1000,0),MATCH(AP$1,JMP!$AJ$1:$AU$1,0)),INDEX(Baseline!$B$2:$BD$2,1,MATCH(AP$1,Baseline!$B$1:$BD$1,0)))</f>
        <v>0</v>
      </c>
      <c r="AQ620">
        <f>IFERROR(INDEX(JMP!$AJ$2:$AU$1000,MATCH($A620,JMP!$A$2:$A$1000,0),MATCH(AQ$1,JMP!$AJ$1:$AU$1,0)),INDEX(Baseline!$B$2:$BD$2,1,MATCH(AQ$1,Baseline!$B$1:$BD$1,0)))</f>
        <v>0.35</v>
      </c>
      <c r="AR620">
        <f>IFERROR(INDEX(JMP!$AJ$2:$AU$1000,MATCH($A620,JMP!$A$2:$A$1000,0),MATCH(AR$1,JMP!$AJ$1:$AU$1,0)),INDEX(Baseline!$B$2:$BD$2,1,MATCH(AR$1,Baseline!$B$1:$BD$1,0)))</f>
        <v>0</v>
      </c>
      <c r="AS620">
        <f>IFERROR(INDEX(JMP!$AJ$2:$AU$1000,MATCH($A620,JMP!$A$2:$A$1000,0),MATCH(AS$1,JMP!$AJ$1:$AU$1,0)),INDEX(Baseline!$B$2:$BD$2,1,MATCH(AS$1,Baseline!$B$1:$BD$1,0)))</f>
        <v>0</v>
      </c>
      <c r="AT620">
        <f>IFERROR(INDEX(JMP!$AJ$2:$AU$1000,MATCH($A620,JMP!$A$2:$A$1000,0),MATCH(AT$1,JMP!$AJ$1:$AU$1,0)),INDEX(Baseline!$B$2:$BD$2,1,MATCH(AT$1,Baseline!$B$1:$BD$1,0)))</f>
        <v>500</v>
      </c>
      <c r="AU620">
        <f>IFERROR(INDEX(JMP!$AJ$2:$AU$1000,MATCH($A620,JMP!$A$2:$A$1000,0),MATCH(AU$1,JMP!$AJ$1:$AU$1,0)),INDEX(Baseline!$B$2:$BD$2,1,MATCH(AU$1,Baseline!$B$1:$BD$1,0)))</f>
        <v>50</v>
      </c>
      <c r="AV620">
        <f>IFERROR(INDEX(JMP!$AJ$2:$AU$1000,MATCH($A620,JMP!$A$2:$A$1000,0),MATCH(AV$1,JMP!$AJ$1:$AU$1,0)),INDEX(Baseline!$B$2:$BD$2,1,MATCH(AV$1,Baseline!$B$1:$BD$1,0)))</f>
        <v>12.1</v>
      </c>
      <c r="AW620">
        <f>IFERROR(INDEX(JMP!$AJ$2:$AU$1000,MATCH($A620,JMP!$A$2:$A$1000,0),MATCH(AW$1,JMP!$AJ$1:$AU$1,0)),INDEX(Baseline!$B$2:$BD$2,1,MATCH(AW$1,Baseline!$B$1:$BD$1,0)))</f>
        <v>1.9961979999999998E-3</v>
      </c>
      <c r="AX620">
        <f>IFERROR(INDEX(JMP!$AJ$2:$AU$1000,MATCH($A620,JMP!$A$2:$A$1000,0),MATCH(AX$1,JMP!$AJ$1:$AU$1,0)),INDEX(Baseline!$B$2:$BD$2,1,MATCH(AX$1,Baseline!$B$1:$BD$1,0)))</f>
        <v>1.9961979999999998E-3</v>
      </c>
      <c r="AY620">
        <f>IFERROR(INDEX(JMP!$AJ$2:$AU$1000,MATCH($A620,JMP!$A$2:$A$1000,0),MATCH(AY$1,JMP!$AJ$1:$AU$1,0)),INDEX(Baseline!$B$2:$BD$2,1,MATCH(AY$1,Baseline!$B$1:$BD$1,0)))</f>
        <v>1.9607137E-2</v>
      </c>
      <c r="AZ620">
        <f>IFERROR(INDEX(JMP!$AJ$2:$AU$1000,MATCH($A620,JMP!$A$2:$A$1000,0),MATCH(AZ$1,JMP!$AJ$1:$AU$1,0)),INDEX(Baseline!$B$2:$BD$2,1,MATCH(AZ$1,Baseline!$B$1:$BD$1,0)))</f>
        <v>0</v>
      </c>
      <c r="BA620">
        <f>IFERROR(INDEX(JMP!$AJ$2:$AU$1000,MATCH($A620,JMP!$A$2:$A$1000,0),MATCH(BA$1,JMP!$AJ$1:$AU$1,0)),INDEX(Baseline!$B$2:$BD$2,1,MATCH(BA$1,Baseline!$B$1:$BD$1,0)))</f>
        <v>100</v>
      </c>
      <c r="BB620">
        <f>IFERROR(INDEX(JMP!$AJ$2:$AU$1000,MATCH($A620,JMP!$A$2:$A$1000,0),MATCH(BB$1,JMP!$AJ$1:$AU$1,0)),INDEX(Baseline!$B$2:$BD$2,1,MATCH(BB$1,Baseline!$B$1:$BD$1,0)))</f>
        <v>0</v>
      </c>
      <c r="BC620">
        <f>IFERROR(INDEX(JMP!$AJ$2:$AU$1000,MATCH($A620,JMP!$A$2:$A$1000,0),MATCH(BC$1,JMP!$AJ$1:$AU$1,0)),INDEX(Baseline!$B$2:$BD$2,1,MATCH(BC$1,Baseline!$B$1:$BD$1,0)))</f>
        <v>2</v>
      </c>
      <c r="BD620">
        <f>IFERROR(INDEX(JMP!$AJ$2:$AU$1000,MATCH($A620,JMP!$A$2:$A$1000,0),MATCH(BD$1,JMP!$AJ$1:$AU$1,0)),INDEX(Baseline!$B$2:$BD$2,1,MATCH(BD$1,Baseline!$B$1:$BD$1,0)))</f>
        <v>2.9862605540000002</v>
      </c>
      <c r="BE620">
        <f>IFERROR(INDEX(JMP!$AJ$2:$AU$1000,MATCH($A620,JMP!$A$2:$A$1000,0),MATCH(BE$1,JMP!$AJ$1:$AU$1,0)),INDEX(Baseline!$B$2:$BE$2,1,MATCH(BE$1,Baseline!$B$1:$BE$1,0)))</f>
        <v>400000</v>
      </c>
      <c r="BF620" t="str">
        <f t="shared" si="45"/>
        <v>no</v>
      </c>
      <c r="BG620" t="str">
        <f t="shared" si="46"/>
        <v>yes</v>
      </c>
      <c r="BH620">
        <f t="shared" si="47"/>
        <v>0.5</v>
      </c>
      <c r="BI620">
        <f t="shared" si="48"/>
        <v>100</v>
      </c>
      <c r="BK620">
        <v>621</v>
      </c>
      <c r="BL620" t="str">
        <f t="shared" si="49"/>
        <v>summer</v>
      </c>
    </row>
    <row r="621" spans="1:64" x14ac:dyDescent="0.35">
      <c r="A621">
        <v>620</v>
      </c>
      <c r="B621">
        <f>IFERROR(INDEX(JMP!$AJ$2:$AU$1000,MATCH($A621,JMP!$A$2:$A$1000,0),MATCH(B$1,JMP!$AJ$1:$AU$1,0)),INDEX(Baseline!$B$2:$BD$2,1,MATCH(B$1,Baseline!$B$1:$BD$1,0)))</f>
        <v>0</v>
      </c>
      <c r="C621">
        <f>IFERROR(INDEX(JMP!$AJ$2:$AU$1000,MATCH($A621,JMP!$A$2:$A$1000,0),MATCH(C$1,JMP!$AJ$1:$AU$1,0)),INDEX(Baseline!$B$2:$BD$2,1,MATCH(C$1,Baseline!$B$1:$BD$1,0)))</f>
        <v>8760</v>
      </c>
      <c r="D621">
        <f>IFERROR(INDEX(JMP!$AJ$2:$AU$1000,MATCH($A621,JMP!$A$2:$A$1000,0),MATCH(D$1,JMP!$AJ$1:$AU$1,0)),INDEX(Baseline!$B$2:$BD$2,1,MATCH(D$1,Baseline!$B$1:$BD$1,0)))</f>
        <v>1</v>
      </c>
      <c r="E621">
        <f>IFERROR(INDEX(JMP!$AJ$2:$AU$1000,MATCH($A621,JMP!$A$2:$A$1000,0),MATCH(E$1,JMP!$AJ$1:$AU$1,0)),INDEX(Baseline!$B$2:$BD$2,1,MATCH(E$1,Baseline!$B$1:$BD$1,0)))</f>
        <v>1</v>
      </c>
      <c r="F621" t="str">
        <f>IFERROR(INDEX(JMP!$AJ$2:$AU$1000,MATCH($A621,JMP!$A$2:$A$1000,0),MATCH(F$1,JMP!$AJ$1:$AU$1,0)),INDEX(Baseline!$B$2:$BD$2,1,MATCH(F$1,Baseline!$B$1:$BD$1,0)))</f>
        <v>e344</v>
      </c>
      <c r="G621" t="str">
        <f>IFERROR(INDEX(JMP!$AJ$2:$AU$1000,MATCH($A621,JMP!$A$2:$A$1000,0),MATCH(G$1,JMP!$AJ$1:$AU$1,0)),INDEX(Baseline!$B$2:$BD$2,1,MATCH(G$1,Baseline!$B$1:$BD$1,0)))</f>
        <v>e340</v>
      </c>
      <c r="H621">
        <f>IFERROR(INDEX(JMP!$AJ$2:$AU$1000,MATCH($A621,JMP!$A$2:$A$1000,0),MATCH(H$1,JMP!$AJ$1:$AU$1,0)),INDEX(Baseline!$B$2:$BD$2,1,MATCH(H$1,Baseline!$B$1:$BD$1,0)))</f>
        <v>1.5</v>
      </c>
      <c r="I621">
        <f>IFERROR(INDEX(JMP!$AJ$2:$AU$1000,MATCH($A621,JMP!$A$2:$A$1000,0),MATCH(I$1,JMP!$AJ$1:$AU$1,0)),INDEX(Baseline!$B$2:$BD$2,1,MATCH(I$1,Baseline!$B$1:$BD$1,0)))</f>
        <v>0.42</v>
      </c>
      <c r="J621">
        <f>IFERROR(INDEX(JMP!$AJ$2:$AU$1000,MATCH($A621,JMP!$A$2:$A$1000,0),MATCH(J$1,JMP!$AJ$1:$AU$1,0)),INDEX(Baseline!$B$2:$BD$2,1,MATCH(J$1,Baseline!$B$1:$BD$1,0)))</f>
        <v>1</v>
      </c>
      <c r="K621">
        <f>IFERROR(INDEX(JMP!$AJ$2:$AU$1000,MATCH($A621,JMP!$A$2:$A$1000,0),MATCH(K$1,JMP!$AJ$1:$AU$1,0)),INDEX(Baseline!$B$2:$BD$2,1,MATCH(K$1,Baseline!$B$1:$BD$1,0)))</f>
        <v>0</v>
      </c>
      <c r="L621">
        <f>IFERROR(INDEX(JMP!$AJ$2:$AU$1000,MATCH($A621,JMP!$A$2:$A$1000,0),MATCH(L$1,JMP!$AJ$1:$AU$1,0)),INDEX(Baseline!$B$2:$BD$2,1,MATCH(L$1,Baseline!$B$1:$BD$1,0)))</f>
        <v>5.0484624275380419E-2</v>
      </c>
      <c r="M621" t="b">
        <f>IFERROR(INDEX(JMP!$AJ$2:$AU$1000,MATCH($A621,JMP!$A$2:$A$1000,0),MATCH(M$1,JMP!$AJ$1:$AU$1,0)),INDEX(Baseline!$B$2:$BD$2,1,MATCH(M$1,Baseline!$B$1:$BD$1,0)))</f>
        <v>0</v>
      </c>
      <c r="N621" t="b">
        <f>IFERROR(INDEX(JMP!$AJ$2:$AU$1000,MATCH($A621,JMP!$A$2:$A$1000,0),MATCH(N$1,JMP!$AJ$1:$AU$1,0)),INDEX(Baseline!$B$2:$BD$2,1,MATCH(N$1,Baseline!$B$1:$BD$1,0)))</f>
        <v>0</v>
      </c>
      <c r="O621">
        <f>IFERROR(INDEX(JMP!$AJ$2:$AU$1000,MATCH($A621,JMP!$A$2:$A$1000,0),MATCH(O$1,JMP!$AJ$1:$AU$1,0)),INDEX(Baseline!$B$2:$BD$2,1,MATCH(O$1,Baseline!$B$1:$BD$1,0)))</f>
        <v>7</v>
      </c>
      <c r="P621">
        <f>IFERROR(INDEX(JMP!$AJ$2:$AU$1000,MATCH($A621,JMP!$A$2:$A$1000,0),MATCH(P$1,JMP!$AJ$1:$AU$1,0)),INDEX(Baseline!$B$2:$BD$2,1,MATCH(P$1,Baseline!$B$1:$BD$1,0)))</f>
        <v>200</v>
      </c>
      <c r="Q621">
        <f>IFERROR(INDEX(JMP!$AJ$2:$AU$1000,MATCH($A621,JMP!$A$2:$A$1000,0),MATCH(Q$1,JMP!$AJ$1:$AU$1,0)),INDEX(Baseline!$B$2:$BD$2,1,MATCH(Q$1,Baseline!$B$1:$BD$1,0)))</f>
        <v>10</v>
      </c>
      <c r="R621">
        <f>IFERROR(INDEX(JMP!$AJ$2:$AU$1000,MATCH($A621,JMP!$A$2:$A$1000,0),MATCH(R$1,JMP!$AJ$1:$AU$1,0)),INDEX(Baseline!$B$2:$BD$2,1,MATCH(R$1,Baseline!$B$1:$BD$1,0)))</f>
        <v>0</v>
      </c>
      <c r="S621">
        <f>IFERROR(INDEX(JMP!$AJ$2:$AU$1000,MATCH($A621,JMP!$A$2:$A$1000,0),MATCH(S$1,JMP!$AJ$1:$AU$1,0)),INDEX(Baseline!$B$2:$BD$2,1,MATCH(S$1,Baseline!$B$1:$BD$1,0)))</f>
        <v>1</v>
      </c>
      <c r="T621">
        <f>IFERROR(INDEX(JMP!$AJ$2:$AU$1000,MATCH($A621,JMP!$A$2:$A$1000,0),MATCH(T$1,JMP!$AJ$1:$AU$1,0)),INDEX(Baseline!$B$2:$BD$2,1,MATCH(T$1,Baseline!$B$1:$BD$1,0)))</f>
        <v>0</v>
      </c>
      <c r="U621" t="str">
        <f>IFERROR(INDEX(JMP!$AJ$2:$AU$1000,MATCH($A621,JMP!$A$2:$A$1000,0),MATCH(U$1,JMP!$AJ$1:$AU$1,0)),INDEX(Baseline!$B$2:$BD$2,1,MATCH(U$1,Baseline!$B$1:$BD$1,0)))</f>
        <v>Titan</v>
      </c>
      <c r="V621">
        <f>IFERROR(INDEX(JMP!$AJ$2:$AU$1000,MATCH($A621,JMP!$A$2:$A$1000,0),MATCH(V$1,JMP!$AJ$1:$AU$1,0)),INDEX(Baseline!$B$2:$BD$2,1,MATCH(V$1,Baseline!$B$1:$BD$1,0)))</f>
        <v>3</v>
      </c>
      <c r="W621">
        <f>IFERROR(INDEX(JMP!$AJ$2:$AU$1000,MATCH($A621,JMP!$A$2:$A$1000,0),MATCH(W$1,JMP!$AJ$1:$AU$1,0)),INDEX(Baseline!$B$2:$BD$2,1,MATCH(W$1,Baseline!$B$1:$BD$1,0)))</f>
        <v>0.37</v>
      </c>
      <c r="X621">
        <f>IFERROR(INDEX(JMP!$AJ$2:$AU$1000,MATCH($A621,JMP!$A$2:$A$1000,0),MATCH(X$1,JMP!$AJ$1:$AU$1,0)),INDEX(Baseline!$B$2:$BD$2,1,MATCH(X$1,Baseline!$B$1:$BD$1,0)))</f>
        <v>4</v>
      </c>
      <c r="Y621">
        <f>IFERROR(INDEX(JMP!$AJ$2:$AU$1000,MATCH($A621,JMP!$A$2:$A$1000,0),MATCH(Y$1,JMP!$AJ$1:$AU$1,0)),INDEX(Baseline!$B$2:$BD$2,1,MATCH(Y$1,Baseline!$B$1:$BD$1,0)))</f>
        <v>6</v>
      </c>
      <c r="Z621">
        <f>IFERROR(INDEX(JMP!$AJ$2:$AU$1000,MATCH($A621,JMP!$A$2:$A$1000,0),MATCH(Z$1,JMP!$AJ$1:$AU$1,0)),INDEX(Baseline!$B$2:$BD$2,1,MATCH(Z$1,Baseline!$B$1:$BD$1,0)))</f>
        <v>1970</v>
      </c>
      <c r="AA621">
        <f>IFERROR(INDEX(JMP!$AJ$2:$AU$1000,MATCH($A621,JMP!$A$2:$A$1000,0),MATCH(AA$1,JMP!$AJ$1:$AU$1,0)),INDEX(Baseline!$B$2:$BD$2,1,MATCH(AA$1,Baseline!$B$1:$BD$1,0)))</f>
        <v>1970</v>
      </c>
      <c r="AB621">
        <f>IFERROR(INDEX(JMP!$AJ$2:$AU$1000,MATCH($A621,JMP!$A$2:$A$1000,0),MATCH(AB$1,JMP!$AJ$1:$AU$1,0)),INDEX(Baseline!$B$2:$BD$2,1,MATCH(AB$1,Baseline!$B$1:$BD$1,0)))</f>
        <v>0</v>
      </c>
      <c r="AC621">
        <f>IFERROR(INDEX(JMP!$AJ$2:$AU$1000,MATCH($A621,JMP!$A$2:$A$1000,0),MATCH(AC$1,JMP!$AJ$1:$AU$1,0)),INDEX(Baseline!$B$2:$BD$2,1,MATCH(AC$1,Baseline!$B$1:$BD$1,0)))</f>
        <v>1</v>
      </c>
      <c r="AD621">
        <f>IFERROR(INDEX(JMP!$AJ$2:$AU$1000,MATCH($A621,JMP!$A$2:$A$1000,0),MATCH(AD$1,JMP!$AJ$1:$AU$1,0)),INDEX(Baseline!$B$2:$BD$2,1,MATCH(AD$1,Baseline!$B$1:$BD$1,0)))</f>
        <v>8</v>
      </c>
      <c r="AE621">
        <f>IFERROR(INDEX(JMP!$AJ$2:$AU$1000,MATCH($A621,JMP!$A$2:$A$1000,0),MATCH(AE$1,JMP!$AJ$1:$AU$1,0)),INDEX(Baseline!$B$2:$BD$2,1,MATCH(AE$1,Baseline!$B$1:$BD$1,0)))</f>
        <v>0.25</v>
      </c>
      <c r="AF621" t="str">
        <f>IFERROR(INDEX(JMP!$AJ$2:$AU$1000,MATCH($A621,JMP!$A$2:$A$1000,0),MATCH(AF$1,JMP!$AJ$1:$AU$1,0)),INDEX(Baseline!$B$2:$BD$2,1,MATCH(AF$1,Baseline!$B$1:$BD$1,0)))</f>
        <v>bwb</v>
      </c>
      <c r="AG621" t="str">
        <f>IFERROR(INDEX(JMP!$AJ$2:$AU$1000,MATCH($A621,JMP!$A$2:$A$1000,0),MATCH(AG$1,JMP!$AJ$1:$AU$1,0)),INDEX(Baseline!$B$2:$BD$2,1,MATCH(AG$1,Baseline!$B$1:$BD$1,0)))</f>
        <v>V-tail</v>
      </c>
      <c r="AH621">
        <f>IFERROR(INDEX(JMP!$AJ$2:$AU$1000,MATCH($A621,JMP!$A$2:$A$1000,0),MATCH(AH$1,JMP!$AJ$1:$AU$1,0)),INDEX(Baseline!$B$2:$BD$2,1,MATCH(AH$1,Baseline!$B$1:$BD$1,0)))</f>
        <v>0</v>
      </c>
      <c r="AI621">
        <f>IFERROR(INDEX(JMP!$AJ$2:$AU$1000,MATCH($A621,JMP!$A$2:$A$1000,0),MATCH(AI$1,JMP!$AJ$1:$AU$1,0)),INDEX(Baseline!$B$2:$BD$2,1,MATCH(AI$1,Baseline!$B$1:$BD$1,0)))</f>
        <v>724000000</v>
      </c>
      <c r="AJ621">
        <f>IFERROR(INDEX(JMP!$AJ$2:$AU$1000,MATCH($A621,JMP!$A$2:$A$1000,0),MATCH(AJ$1,JMP!$AJ$1:$AU$1,0)),INDEX(Baseline!$B$2:$BD$2,1,MATCH(AJ$1,Baseline!$B$1:$BD$1,0)))</f>
        <v>54500000</v>
      </c>
      <c r="AK621">
        <f>IFERROR(INDEX(JMP!$AJ$2:$AU$1000,MATCH($A621,JMP!$A$2:$A$1000,0),MATCH(AK$1,JMP!$AJ$1:$AU$1,0)),INDEX(Baseline!$B$2:$BD$2,1,MATCH(AK$1,Baseline!$B$1:$BD$1,0)))</f>
        <v>30</v>
      </c>
      <c r="AL621">
        <f>IFERROR(INDEX(JMP!$AJ$2:$AU$1000,MATCH($A621,JMP!$A$2:$A$1000,0),MATCH(AL$1,JMP!$AJ$1:$AU$1,0)),INDEX(Baseline!$B$2:$BD$2,1,MATCH(AL$1,Baseline!$B$1:$BD$1,0)))</f>
        <v>2.3920202242642404E-2</v>
      </c>
      <c r="AM621">
        <f>IFERROR(INDEX(JMP!$AJ$2:$AU$1000,MATCH($A621,JMP!$A$2:$A$1000,0),MATCH(AM$1,JMP!$AJ$1:$AU$1,0)),INDEX(Baseline!$B$2:$BD$2,1,MATCH(AM$1,Baseline!$B$1:$BD$1,0)))</f>
        <v>16.902015374190476</v>
      </c>
      <c r="AN621">
        <f>IFERROR(INDEX(JMP!$AJ$2:$AU$1000,MATCH($A621,JMP!$A$2:$A$1000,0),MATCH(AN$1,JMP!$AJ$1:$AU$1,0)),INDEX(Baseline!$B$2:$BD$2,1,MATCH(AN$1,Baseline!$B$1:$BD$1,0)))</f>
        <v>2.6398988583642224</v>
      </c>
      <c r="AO621">
        <f>IFERROR(INDEX(JMP!$AJ$2:$AU$1000,MATCH($A621,JMP!$A$2:$A$1000,0),MATCH(AO$1,JMP!$AJ$1:$AU$1,0)),INDEX(Baseline!$B$2:$BD$2,1,MATCH(AO$1,Baseline!$B$1:$BD$1,0)))</f>
        <v>1.1060446819705192</v>
      </c>
      <c r="AP621">
        <f>IFERROR(INDEX(JMP!$AJ$2:$AU$1000,MATCH($A621,JMP!$A$2:$A$1000,0),MATCH(AP$1,JMP!$AJ$1:$AU$1,0)),INDEX(Baseline!$B$2:$BD$2,1,MATCH(AP$1,Baseline!$B$1:$BD$1,0)))</f>
        <v>0</v>
      </c>
      <c r="AQ621">
        <f>IFERROR(INDEX(JMP!$AJ$2:$AU$1000,MATCH($A621,JMP!$A$2:$A$1000,0),MATCH(AQ$1,JMP!$AJ$1:$AU$1,0)),INDEX(Baseline!$B$2:$BD$2,1,MATCH(AQ$1,Baseline!$B$1:$BD$1,0)))</f>
        <v>0.35</v>
      </c>
      <c r="AR621">
        <f>IFERROR(INDEX(JMP!$AJ$2:$AU$1000,MATCH($A621,JMP!$A$2:$A$1000,0),MATCH(AR$1,JMP!$AJ$1:$AU$1,0)),INDEX(Baseline!$B$2:$BD$2,1,MATCH(AR$1,Baseline!$B$1:$BD$1,0)))</f>
        <v>0</v>
      </c>
      <c r="AS621">
        <f>IFERROR(INDEX(JMP!$AJ$2:$AU$1000,MATCH($A621,JMP!$A$2:$A$1000,0),MATCH(AS$1,JMP!$AJ$1:$AU$1,0)),INDEX(Baseline!$B$2:$BD$2,1,MATCH(AS$1,Baseline!$B$1:$BD$1,0)))</f>
        <v>0</v>
      </c>
      <c r="AT621">
        <f>IFERROR(INDEX(JMP!$AJ$2:$AU$1000,MATCH($A621,JMP!$A$2:$A$1000,0),MATCH(AT$1,JMP!$AJ$1:$AU$1,0)),INDEX(Baseline!$B$2:$BD$2,1,MATCH(AT$1,Baseline!$B$1:$BD$1,0)))</f>
        <v>500</v>
      </c>
      <c r="AU621">
        <f>IFERROR(INDEX(JMP!$AJ$2:$AU$1000,MATCH($A621,JMP!$A$2:$A$1000,0),MATCH(AU$1,JMP!$AJ$1:$AU$1,0)),INDEX(Baseline!$B$2:$BD$2,1,MATCH(AU$1,Baseline!$B$1:$BD$1,0)))</f>
        <v>50</v>
      </c>
      <c r="AV621">
        <f>IFERROR(INDEX(JMP!$AJ$2:$AU$1000,MATCH($A621,JMP!$A$2:$A$1000,0),MATCH(AV$1,JMP!$AJ$1:$AU$1,0)),INDEX(Baseline!$B$2:$BD$2,1,MATCH(AV$1,Baseline!$B$1:$BD$1,0)))</f>
        <v>12.1</v>
      </c>
      <c r="AW621">
        <f>IFERROR(INDEX(JMP!$AJ$2:$AU$1000,MATCH($A621,JMP!$A$2:$A$1000,0),MATCH(AW$1,JMP!$AJ$1:$AU$1,0)),INDEX(Baseline!$B$2:$BD$2,1,MATCH(AW$1,Baseline!$B$1:$BD$1,0)))</f>
        <v>1.9961979999999998E-3</v>
      </c>
      <c r="AX621">
        <f>IFERROR(INDEX(JMP!$AJ$2:$AU$1000,MATCH($A621,JMP!$A$2:$A$1000,0),MATCH(AX$1,JMP!$AJ$1:$AU$1,0)),INDEX(Baseline!$B$2:$BD$2,1,MATCH(AX$1,Baseline!$B$1:$BD$1,0)))</f>
        <v>1.9961979999999998E-3</v>
      </c>
      <c r="AY621">
        <f>IFERROR(INDEX(JMP!$AJ$2:$AU$1000,MATCH($A621,JMP!$A$2:$A$1000,0),MATCH(AY$1,JMP!$AJ$1:$AU$1,0)),INDEX(Baseline!$B$2:$BD$2,1,MATCH(AY$1,Baseline!$B$1:$BD$1,0)))</f>
        <v>1.9607137E-2</v>
      </c>
      <c r="AZ621">
        <f>IFERROR(INDEX(JMP!$AJ$2:$AU$1000,MATCH($A621,JMP!$A$2:$A$1000,0),MATCH(AZ$1,JMP!$AJ$1:$AU$1,0)),INDEX(Baseline!$B$2:$BD$2,1,MATCH(AZ$1,Baseline!$B$1:$BD$1,0)))</f>
        <v>0</v>
      </c>
      <c r="BA621">
        <f>IFERROR(INDEX(JMP!$AJ$2:$AU$1000,MATCH($A621,JMP!$A$2:$A$1000,0),MATCH(BA$1,JMP!$AJ$1:$AU$1,0)),INDEX(Baseline!$B$2:$BD$2,1,MATCH(BA$1,Baseline!$B$1:$BD$1,0)))</f>
        <v>100</v>
      </c>
      <c r="BB621">
        <f>IFERROR(INDEX(JMP!$AJ$2:$AU$1000,MATCH($A621,JMP!$A$2:$A$1000,0),MATCH(BB$1,JMP!$AJ$1:$AU$1,0)),INDEX(Baseline!$B$2:$BD$2,1,MATCH(BB$1,Baseline!$B$1:$BD$1,0)))</f>
        <v>0</v>
      </c>
      <c r="BC621">
        <f>IFERROR(INDEX(JMP!$AJ$2:$AU$1000,MATCH($A621,JMP!$A$2:$A$1000,0),MATCH(BC$1,JMP!$AJ$1:$AU$1,0)),INDEX(Baseline!$B$2:$BD$2,1,MATCH(BC$1,Baseline!$B$1:$BD$1,0)))</f>
        <v>4</v>
      </c>
      <c r="BD621">
        <f>IFERROR(INDEX(JMP!$AJ$2:$AU$1000,MATCH($A621,JMP!$A$2:$A$1000,0),MATCH(BD$1,JMP!$AJ$1:$AU$1,0)),INDEX(Baseline!$B$2:$BD$2,1,MATCH(BD$1,Baseline!$B$1:$BD$1,0)))</f>
        <v>3.4902088595</v>
      </c>
      <c r="BE621">
        <f>IFERROR(INDEX(JMP!$AJ$2:$AU$1000,MATCH($A621,JMP!$A$2:$A$1000,0),MATCH(BE$1,JMP!$AJ$1:$AU$1,0)),INDEX(Baseline!$B$2:$BE$2,1,MATCH(BE$1,Baseline!$B$1:$BE$1,0)))</f>
        <v>400000</v>
      </c>
      <c r="BF621" t="str">
        <f t="shared" si="45"/>
        <v>no</v>
      </c>
      <c r="BG621" t="str">
        <f t="shared" si="46"/>
        <v>no</v>
      </c>
      <c r="BH621">
        <f t="shared" si="47"/>
        <v>0.25</v>
      </c>
      <c r="BI621">
        <f t="shared" si="48"/>
        <v>100</v>
      </c>
      <c r="BK621">
        <v>622</v>
      </c>
      <c r="BL621" t="str">
        <f t="shared" si="49"/>
        <v>winter</v>
      </c>
    </row>
    <row r="622" spans="1:64" x14ac:dyDescent="0.35">
      <c r="A622">
        <v>621</v>
      </c>
      <c r="B622">
        <f>IFERROR(INDEX(JMP!$AJ$2:$AU$1000,MATCH($A622,JMP!$A$2:$A$1000,0),MATCH(B$1,JMP!$AJ$1:$AU$1,0)),INDEX(Baseline!$B$2:$BD$2,1,MATCH(B$1,Baseline!$B$1:$BD$1,0)))</f>
        <v>0</v>
      </c>
      <c r="C622">
        <f>IFERROR(INDEX(JMP!$AJ$2:$AU$1000,MATCH($A622,JMP!$A$2:$A$1000,0),MATCH(C$1,JMP!$AJ$1:$AU$1,0)),INDEX(Baseline!$B$2:$BD$2,1,MATCH(C$1,Baseline!$B$1:$BD$1,0)))</f>
        <v>8760</v>
      </c>
      <c r="D622">
        <f>IFERROR(INDEX(JMP!$AJ$2:$AU$1000,MATCH($A622,JMP!$A$2:$A$1000,0),MATCH(D$1,JMP!$AJ$1:$AU$1,0)),INDEX(Baseline!$B$2:$BD$2,1,MATCH(D$1,Baseline!$B$1:$BD$1,0)))</f>
        <v>1</v>
      </c>
      <c r="E622">
        <f>IFERROR(INDEX(JMP!$AJ$2:$AU$1000,MATCH($A622,JMP!$A$2:$A$1000,0),MATCH(E$1,JMP!$AJ$1:$AU$1,0)),INDEX(Baseline!$B$2:$BD$2,1,MATCH(E$1,Baseline!$B$1:$BD$1,0)))</f>
        <v>1</v>
      </c>
      <c r="F622" t="str">
        <f>IFERROR(INDEX(JMP!$AJ$2:$AU$1000,MATCH($A622,JMP!$A$2:$A$1000,0),MATCH(F$1,JMP!$AJ$1:$AU$1,0)),INDEX(Baseline!$B$2:$BD$2,1,MATCH(F$1,Baseline!$B$1:$BD$1,0)))</f>
        <v>e344</v>
      </c>
      <c r="G622" t="str">
        <f>IFERROR(INDEX(JMP!$AJ$2:$AU$1000,MATCH($A622,JMP!$A$2:$A$1000,0),MATCH(G$1,JMP!$AJ$1:$AU$1,0)),INDEX(Baseline!$B$2:$BD$2,1,MATCH(G$1,Baseline!$B$1:$BD$1,0)))</f>
        <v>e340</v>
      </c>
      <c r="H622">
        <f>IFERROR(INDEX(JMP!$AJ$2:$AU$1000,MATCH($A622,JMP!$A$2:$A$1000,0),MATCH(H$1,JMP!$AJ$1:$AU$1,0)),INDEX(Baseline!$B$2:$BD$2,1,MATCH(H$1,Baseline!$B$1:$BD$1,0)))</f>
        <v>1.5</v>
      </c>
      <c r="I622">
        <f>IFERROR(INDEX(JMP!$AJ$2:$AU$1000,MATCH($A622,JMP!$A$2:$A$1000,0),MATCH(I$1,JMP!$AJ$1:$AU$1,0)),INDEX(Baseline!$B$2:$BD$2,1,MATCH(I$1,Baseline!$B$1:$BD$1,0)))</f>
        <v>0.42</v>
      </c>
      <c r="J622">
        <f>IFERROR(INDEX(JMP!$AJ$2:$AU$1000,MATCH($A622,JMP!$A$2:$A$1000,0),MATCH(J$1,JMP!$AJ$1:$AU$1,0)),INDEX(Baseline!$B$2:$BD$2,1,MATCH(J$1,Baseline!$B$1:$BD$1,0)))</f>
        <v>1</v>
      </c>
      <c r="K622">
        <f>IFERROR(INDEX(JMP!$AJ$2:$AU$1000,MATCH($A622,JMP!$A$2:$A$1000,0),MATCH(K$1,JMP!$AJ$1:$AU$1,0)),INDEX(Baseline!$B$2:$BD$2,1,MATCH(K$1,Baseline!$B$1:$BD$1,0)))</f>
        <v>0</v>
      </c>
      <c r="L622">
        <f>IFERROR(INDEX(JMP!$AJ$2:$AU$1000,MATCH($A622,JMP!$A$2:$A$1000,0),MATCH(L$1,JMP!$AJ$1:$AU$1,0)),INDEX(Baseline!$B$2:$BD$2,1,MATCH(L$1,Baseline!$B$1:$BD$1,0)))</f>
        <v>9.7443664708890473E-2</v>
      </c>
      <c r="M622" t="b">
        <f>IFERROR(INDEX(JMP!$AJ$2:$AU$1000,MATCH($A622,JMP!$A$2:$A$1000,0),MATCH(M$1,JMP!$AJ$1:$AU$1,0)),INDEX(Baseline!$B$2:$BD$2,1,MATCH(M$1,Baseline!$B$1:$BD$1,0)))</f>
        <v>0</v>
      </c>
      <c r="N622" t="b">
        <f>IFERROR(INDEX(JMP!$AJ$2:$AU$1000,MATCH($A622,JMP!$A$2:$A$1000,0),MATCH(N$1,JMP!$AJ$1:$AU$1,0)),INDEX(Baseline!$B$2:$BD$2,1,MATCH(N$1,Baseline!$B$1:$BD$1,0)))</f>
        <v>0</v>
      </c>
      <c r="O622">
        <f>IFERROR(INDEX(JMP!$AJ$2:$AU$1000,MATCH($A622,JMP!$A$2:$A$1000,0),MATCH(O$1,JMP!$AJ$1:$AU$1,0)),INDEX(Baseline!$B$2:$BD$2,1,MATCH(O$1,Baseline!$B$1:$BD$1,0)))</f>
        <v>7</v>
      </c>
      <c r="P622">
        <f>IFERROR(INDEX(JMP!$AJ$2:$AU$1000,MATCH($A622,JMP!$A$2:$A$1000,0),MATCH(P$1,JMP!$AJ$1:$AU$1,0)),INDEX(Baseline!$B$2:$BD$2,1,MATCH(P$1,Baseline!$B$1:$BD$1,0)))</f>
        <v>200</v>
      </c>
      <c r="Q622">
        <f>IFERROR(INDEX(JMP!$AJ$2:$AU$1000,MATCH($A622,JMP!$A$2:$A$1000,0),MATCH(Q$1,JMP!$AJ$1:$AU$1,0)),INDEX(Baseline!$B$2:$BD$2,1,MATCH(Q$1,Baseline!$B$1:$BD$1,0)))</f>
        <v>10</v>
      </c>
      <c r="R622">
        <f>IFERROR(INDEX(JMP!$AJ$2:$AU$1000,MATCH($A622,JMP!$A$2:$A$1000,0),MATCH(R$1,JMP!$AJ$1:$AU$1,0)),INDEX(Baseline!$B$2:$BD$2,1,MATCH(R$1,Baseline!$B$1:$BD$1,0)))</f>
        <v>0</v>
      </c>
      <c r="S622">
        <f>IFERROR(INDEX(JMP!$AJ$2:$AU$1000,MATCH($A622,JMP!$A$2:$A$1000,0),MATCH(S$1,JMP!$AJ$1:$AU$1,0)),INDEX(Baseline!$B$2:$BD$2,1,MATCH(S$1,Baseline!$B$1:$BD$1,0)))</f>
        <v>1</v>
      </c>
      <c r="T622">
        <f>IFERROR(INDEX(JMP!$AJ$2:$AU$1000,MATCH($A622,JMP!$A$2:$A$1000,0),MATCH(T$1,JMP!$AJ$1:$AU$1,0)),INDEX(Baseline!$B$2:$BD$2,1,MATCH(T$1,Baseline!$B$1:$BD$1,0)))</f>
        <v>0</v>
      </c>
      <c r="U622" t="str">
        <f>IFERROR(INDEX(JMP!$AJ$2:$AU$1000,MATCH($A622,JMP!$A$2:$A$1000,0),MATCH(U$1,JMP!$AJ$1:$AU$1,0)),INDEX(Baseline!$B$2:$BD$2,1,MATCH(U$1,Baseline!$B$1:$BD$1,0)))</f>
        <v>Titan</v>
      </c>
      <c r="V622">
        <f>IFERROR(INDEX(JMP!$AJ$2:$AU$1000,MATCH($A622,JMP!$A$2:$A$1000,0),MATCH(V$1,JMP!$AJ$1:$AU$1,0)),INDEX(Baseline!$B$2:$BD$2,1,MATCH(V$1,Baseline!$B$1:$BD$1,0)))</f>
        <v>3</v>
      </c>
      <c r="W622">
        <f>IFERROR(INDEX(JMP!$AJ$2:$AU$1000,MATCH($A622,JMP!$A$2:$A$1000,0),MATCH(W$1,JMP!$AJ$1:$AU$1,0)),INDEX(Baseline!$B$2:$BD$2,1,MATCH(W$1,Baseline!$B$1:$BD$1,0)))</f>
        <v>0.37</v>
      </c>
      <c r="X622">
        <f>IFERROR(INDEX(JMP!$AJ$2:$AU$1000,MATCH($A622,JMP!$A$2:$A$1000,0),MATCH(X$1,JMP!$AJ$1:$AU$1,0)),INDEX(Baseline!$B$2:$BD$2,1,MATCH(X$1,Baseline!$B$1:$BD$1,0)))</f>
        <v>4</v>
      </c>
      <c r="Y622">
        <f>IFERROR(INDEX(JMP!$AJ$2:$AU$1000,MATCH($A622,JMP!$A$2:$A$1000,0),MATCH(Y$1,JMP!$AJ$1:$AU$1,0)),INDEX(Baseline!$B$2:$BD$2,1,MATCH(Y$1,Baseline!$B$1:$BD$1,0)))</f>
        <v>5</v>
      </c>
      <c r="Z622">
        <f>IFERROR(INDEX(JMP!$AJ$2:$AU$1000,MATCH($A622,JMP!$A$2:$A$1000,0),MATCH(Z$1,JMP!$AJ$1:$AU$1,0)),INDEX(Baseline!$B$2:$BD$2,1,MATCH(Z$1,Baseline!$B$1:$BD$1,0)))</f>
        <v>1970</v>
      </c>
      <c r="AA622">
        <f>IFERROR(INDEX(JMP!$AJ$2:$AU$1000,MATCH($A622,JMP!$A$2:$A$1000,0),MATCH(AA$1,JMP!$AJ$1:$AU$1,0)),INDEX(Baseline!$B$2:$BD$2,1,MATCH(AA$1,Baseline!$B$1:$BD$1,0)))</f>
        <v>1970</v>
      </c>
      <c r="AB622">
        <f>IFERROR(INDEX(JMP!$AJ$2:$AU$1000,MATCH($A622,JMP!$A$2:$A$1000,0),MATCH(AB$1,JMP!$AJ$1:$AU$1,0)),INDEX(Baseline!$B$2:$BD$2,1,MATCH(AB$1,Baseline!$B$1:$BD$1,0)))</f>
        <v>0</v>
      </c>
      <c r="AC622">
        <f>IFERROR(INDEX(JMP!$AJ$2:$AU$1000,MATCH($A622,JMP!$A$2:$A$1000,0),MATCH(AC$1,JMP!$AJ$1:$AU$1,0)),INDEX(Baseline!$B$2:$BD$2,1,MATCH(AC$1,Baseline!$B$1:$BD$1,0)))</f>
        <v>1</v>
      </c>
      <c r="AD622">
        <f>IFERROR(INDEX(JMP!$AJ$2:$AU$1000,MATCH($A622,JMP!$A$2:$A$1000,0),MATCH(AD$1,JMP!$AJ$1:$AU$1,0)),INDEX(Baseline!$B$2:$BD$2,1,MATCH(AD$1,Baseline!$B$1:$BD$1,0)))</f>
        <v>8</v>
      </c>
      <c r="AE622">
        <f>IFERROR(INDEX(JMP!$AJ$2:$AU$1000,MATCH($A622,JMP!$A$2:$A$1000,0),MATCH(AE$1,JMP!$AJ$1:$AU$1,0)),INDEX(Baseline!$B$2:$BD$2,1,MATCH(AE$1,Baseline!$B$1:$BD$1,0)))</f>
        <v>1</v>
      </c>
      <c r="AF622" t="str">
        <f>IFERROR(INDEX(JMP!$AJ$2:$AU$1000,MATCH($A622,JMP!$A$2:$A$1000,0),MATCH(AF$1,JMP!$AJ$1:$AU$1,0)),INDEX(Baseline!$B$2:$BD$2,1,MATCH(AF$1,Baseline!$B$1:$BD$1,0)))</f>
        <v>bwb</v>
      </c>
      <c r="AG622" t="str">
        <f>IFERROR(INDEX(JMP!$AJ$2:$AU$1000,MATCH($A622,JMP!$A$2:$A$1000,0),MATCH(AG$1,JMP!$AJ$1:$AU$1,0)),INDEX(Baseline!$B$2:$BD$2,1,MATCH(AG$1,Baseline!$B$1:$BD$1,0)))</f>
        <v>V-tail</v>
      </c>
      <c r="AH622">
        <f>IFERROR(INDEX(JMP!$AJ$2:$AU$1000,MATCH($A622,JMP!$A$2:$A$1000,0),MATCH(AH$1,JMP!$AJ$1:$AU$1,0)),INDEX(Baseline!$B$2:$BD$2,1,MATCH(AH$1,Baseline!$B$1:$BD$1,0)))</f>
        <v>1</v>
      </c>
      <c r="AI622">
        <f>IFERROR(INDEX(JMP!$AJ$2:$AU$1000,MATCH($A622,JMP!$A$2:$A$1000,0),MATCH(AI$1,JMP!$AJ$1:$AU$1,0)),INDEX(Baseline!$B$2:$BD$2,1,MATCH(AI$1,Baseline!$B$1:$BD$1,0)))</f>
        <v>724000000</v>
      </c>
      <c r="AJ622">
        <f>IFERROR(INDEX(JMP!$AJ$2:$AU$1000,MATCH($A622,JMP!$A$2:$A$1000,0),MATCH(AJ$1,JMP!$AJ$1:$AU$1,0)),INDEX(Baseline!$B$2:$BD$2,1,MATCH(AJ$1,Baseline!$B$1:$BD$1,0)))</f>
        <v>54500000</v>
      </c>
      <c r="AK622">
        <f>IFERROR(INDEX(JMP!$AJ$2:$AU$1000,MATCH($A622,JMP!$A$2:$A$1000,0),MATCH(AK$1,JMP!$AJ$1:$AU$1,0)),INDEX(Baseline!$B$2:$BD$2,1,MATCH(AK$1,Baseline!$B$1:$BD$1,0)))</f>
        <v>30</v>
      </c>
      <c r="AL622">
        <f>IFERROR(INDEX(JMP!$AJ$2:$AU$1000,MATCH($A622,JMP!$A$2:$A$1000,0),MATCH(AL$1,JMP!$AJ$1:$AU$1,0)),INDEX(Baseline!$B$2:$BD$2,1,MATCH(AL$1,Baseline!$B$1:$BD$1,0)))</f>
        <v>2.4901507207457107E-2</v>
      </c>
      <c r="AM622">
        <f>IFERROR(INDEX(JMP!$AJ$2:$AU$1000,MATCH($A622,JMP!$A$2:$A$1000,0),MATCH(AM$1,JMP!$AJ$1:$AU$1,0)),INDEX(Baseline!$B$2:$BD$2,1,MATCH(AM$1,Baseline!$B$1:$BD$1,0)))</f>
        <v>15.055351829276191</v>
      </c>
      <c r="AN622">
        <f>IFERROR(INDEX(JMP!$AJ$2:$AU$1000,MATCH($A622,JMP!$A$2:$A$1000,0),MATCH(AN$1,JMP!$AJ$1:$AU$1,0)),INDEX(Baseline!$B$2:$BD$2,1,MATCH(AN$1,Baseline!$B$1:$BD$1,0)))</f>
        <v>2.065191394464212</v>
      </c>
      <c r="AO622">
        <f>IFERROR(INDEX(JMP!$AJ$2:$AU$1000,MATCH($A622,JMP!$A$2:$A$1000,0),MATCH(AO$1,JMP!$AJ$1:$AU$1,0)),INDEX(Baseline!$B$2:$BD$2,1,MATCH(AO$1,Baseline!$B$1:$BD$1,0)))</f>
        <v>0.49846341712672421</v>
      </c>
      <c r="AP622">
        <f>IFERROR(INDEX(JMP!$AJ$2:$AU$1000,MATCH($A622,JMP!$A$2:$A$1000,0),MATCH(AP$1,JMP!$AJ$1:$AU$1,0)),INDEX(Baseline!$B$2:$BD$2,1,MATCH(AP$1,Baseline!$B$1:$BD$1,0)))</f>
        <v>0</v>
      </c>
      <c r="AQ622">
        <f>IFERROR(INDEX(JMP!$AJ$2:$AU$1000,MATCH($A622,JMP!$A$2:$A$1000,0),MATCH(AQ$1,JMP!$AJ$1:$AU$1,0)),INDEX(Baseline!$B$2:$BD$2,1,MATCH(AQ$1,Baseline!$B$1:$BD$1,0)))</f>
        <v>0.35</v>
      </c>
      <c r="AR622">
        <f>IFERROR(INDEX(JMP!$AJ$2:$AU$1000,MATCH($A622,JMP!$A$2:$A$1000,0),MATCH(AR$1,JMP!$AJ$1:$AU$1,0)),INDEX(Baseline!$B$2:$BD$2,1,MATCH(AR$1,Baseline!$B$1:$BD$1,0)))</f>
        <v>0</v>
      </c>
      <c r="AS622">
        <f>IFERROR(INDEX(JMP!$AJ$2:$AU$1000,MATCH($A622,JMP!$A$2:$A$1000,0),MATCH(AS$1,JMP!$AJ$1:$AU$1,0)),INDEX(Baseline!$B$2:$BD$2,1,MATCH(AS$1,Baseline!$B$1:$BD$1,0)))</f>
        <v>0</v>
      </c>
      <c r="AT622">
        <f>IFERROR(INDEX(JMP!$AJ$2:$AU$1000,MATCH($A622,JMP!$A$2:$A$1000,0),MATCH(AT$1,JMP!$AJ$1:$AU$1,0)),INDEX(Baseline!$B$2:$BD$2,1,MATCH(AT$1,Baseline!$B$1:$BD$1,0)))</f>
        <v>500</v>
      </c>
      <c r="AU622">
        <f>IFERROR(INDEX(JMP!$AJ$2:$AU$1000,MATCH($A622,JMP!$A$2:$A$1000,0),MATCH(AU$1,JMP!$AJ$1:$AU$1,0)),INDEX(Baseline!$B$2:$BD$2,1,MATCH(AU$1,Baseline!$B$1:$BD$1,0)))</f>
        <v>50</v>
      </c>
      <c r="AV622">
        <f>IFERROR(INDEX(JMP!$AJ$2:$AU$1000,MATCH($A622,JMP!$A$2:$A$1000,0),MATCH(AV$1,JMP!$AJ$1:$AU$1,0)),INDEX(Baseline!$B$2:$BD$2,1,MATCH(AV$1,Baseline!$B$1:$BD$1,0)))</f>
        <v>12.1</v>
      </c>
      <c r="AW622">
        <f>IFERROR(INDEX(JMP!$AJ$2:$AU$1000,MATCH($A622,JMP!$A$2:$A$1000,0),MATCH(AW$1,JMP!$AJ$1:$AU$1,0)),INDEX(Baseline!$B$2:$BD$2,1,MATCH(AW$1,Baseline!$B$1:$BD$1,0)))</f>
        <v>1.9961979999999998E-3</v>
      </c>
      <c r="AX622">
        <f>IFERROR(INDEX(JMP!$AJ$2:$AU$1000,MATCH($A622,JMP!$A$2:$A$1000,0),MATCH(AX$1,JMP!$AJ$1:$AU$1,0)),INDEX(Baseline!$B$2:$BD$2,1,MATCH(AX$1,Baseline!$B$1:$BD$1,0)))</f>
        <v>1.9961979999999998E-3</v>
      </c>
      <c r="AY622">
        <f>IFERROR(INDEX(JMP!$AJ$2:$AU$1000,MATCH($A622,JMP!$A$2:$A$1000,0),MATCH(AY$1,JMP!$AJ$1:$AU$1,0)),INDEX(Baseline!$B$2:$BD$2,1,MATCH(AY$1,Baseline!$B$1:$BD$1,0)))</f>
        <v>1.9607137E-2</v>
      </c>
      <c r="AZ622">
        <f>IFERROR(INDEX(JMP!$AJ$2:$AU$1000,MATCH($A622,JMP!$A$2:$A$1000,0),MATCH(AZ$1,JMP!$AJ$1:$AU$1,0)),INDEX(Baseline!$B$2:$BD$2,1,MATCH(AZ$1,Baseline!$B$1:$BD$1,0)))</f>
        <v>0</v>
      </c>
      <c r="BA622">
        <f>IFERROR(INDEX(JMP!$AJ$2:$AU$1000,MATCH($A622,JMP!$A$2:$A$1000,0),MATCH(BA$1,JMP!$AJ$1:$AU$1,0)),INDEX(Baseline!$B$2:$BD$2,1,MATCH(BA$1,Baseline!$B$1:$BD$1,0)))</f>
        <v>10</v>
      </c>
      <c r="BB622">
        <f>IFERROR(INDEX(JMP!$AJ$2:$AU$1000,MATCH($A622,JMP!$A$2:$A$1000,0),MATCH(BB$1,JMP!$AJ$1:$AU$1,0)),INDEX(Baseline!$B$2:$BD$2,1,MATCH(BB$1,Baseline!$B$1:$BD$1,0)))</f>
        <v>0</v>
      </c>
      <c r="BC622">
        <f>IFERROR(INDEX(JMP!$AJ$2:$AU$1000,MATCH($A622,JMP!$A$2:$A$1000,0),MATCH(BC$1,JMP!$AJ$1:$AU$1,0)),INDEX(Baseline!$B$2:$BD$2,1,MATCH(BC$1,Baseline!$B$1:$BD$1,0)))</f>
        <v>1</v>
      </c>
      <c r="BD622">
        <f>IFERROR(INDEX(JMP!$AJ$2:$AU$1000,MATCH($A622,JMP!$A$2:$A$1000,0),MATCH(BD$1,JMP!$AJ$1:$AU$1,0)),INDEX(Baseline!$B$2:$BD$2,1,MATCH(BD$1,Baseline!$B$1:$BD$1,0)))</f>
        <v>4.3786065156500005</v>
      </c>
      <c r="BE622">
        <f>IFERROR(INDEX(JMP!$AJ$2:$AU$1000,MATCH($A622,JMP!$A$2:$A$1000,0),MATCH(BE$1,JMP!$AJ$1:$AU$1,0)),INDEX(Baseline!$B$2:$BE$2,1,MATCH(BE$1,Baseline!$B$1:$BE$1,0)))</f>
        <v>400000</v>
      </c>
      <c r="BF622" t="str">
        <f t="shared" si="45"/>
        <v>no</v>
      </c>
      <c r="BG622" t="str">
        <f t="shared" si="46"/>
        <v>yes</v>
      </c>
      <c r="BH622">
        <f t="shared" si="47"/>
        <v>1</v>
      </c>
      <c r="BI622">
        <f t="shared" si="48"/>
        <v>10</v>
      </c>
      <c r="BK622">
        <v>623</v>
      </c>
      <c r="BL622" t="str">
        <f t="shared" si="49"/>
        <v>spring</v>
      </c>
    </row>
    <row r="623" spans="1:64" x14ac:dyDescent="0.35">
      <c r="A623">
        <v>622</v>
      </c>
      <c r="B623">
        <f>IFERROR(INDEX(JMP!$AJ$2:$AU$1000,MATCH($A623,JMP!$A$2:$A$1000,0),MATCH(B$1,JMP!$AJ$1:$AU$1,0)),INDEX(Baseline!$B$2:$BD$2,1,MATCH(B$1,Baseline!$B$1:$BD$1,0)))</f>
        <v>0</v>
      </c>
      <c r="C623">
        <f>IFERROR(INDEX(JMP!$AJ$2:$AU$1000,MATCH($A623,JMP!$A$2:$A$1000,0),MATCH(C$1,JMP!$AJ$1:$AU$1,0)),INDEX(Baseline!$B$2:$BD$2,1,MATCH(C$1,Baseline!$B$1:$BD$1,0)))</f>
        <v>8760</v>
      </c>
      <c r="D623">
        <f>IFERROR(INDEX(JMP!$AJ$2:$AU$1000,MATCH($A623,JMP!$A$2:$A$1000,0),MATCH(D$1,JMP!$AJ$1:$AU$1,0)),INDEX(Baseline!$B$2:$BD$2,1,MATCH(D$1,Baseline!$B$1:$BD$1,0)))</f>
        <v>1</v>
      </c>
      <c r="E623">
        <f>IFERROR(INDEX(JMP!$AJ$2:$AU$1000,MATCH($A623,JMP!$A$2:$A$1000,0),MATCH(E$1,JMP!$AJ$1:$AU$1,0)),INDEX(Baseline!$B$2:$BD$2,1,MATCH(E$1,Baseline!$B$1:$BD$1,0)))</f>
        <v>1</v>
      </c>
      <c r="F623" t="str">
        <f>IFERROR(INDEX(JMP!$AJ$2:$AU$1000,MATCH($A623,JMP!$A$2:$A$1000,0),MATCH(F$1,JMP!$AJ$1:$AU$1,0)),INDEX(Baseline!$B$2:$BD$2,1,MATCH(F$1,Baseline!$B$1:$BD$1,0)))</f>
        <v>e344</v>
      </c>
      <c r="G623" t="str">
        <f>IFERROR(INDEX(JMP!$AJ$2:$AU$1000,MATCH($A623,JMP!$A$2:$A$1000,0),MATCH(G$1,JMP!$AJ$1:$AU$1,0)),INDEX(Baseline!$B$2:$BD$2,1,MATCH(G$1,Baseline!$B$1:$BD$1,0)))</f>
        <v>e340</v>
      </c>
      <c r="H623">
        <f>IFERROR(INDEX(JMP!$AJ$2:$AU$1000,MATCH($A623,JMP!$A$2:$A$1000,0),MATCH(H$1,JMP!$AJ$1:$AU$1,0)),INDEX(Baseline!$B$2:$BD$2,1,MATCH(H$1,Baseline!$B$1:$BD$1,0)))</f>
        <v>1.5</v>
      </c>
      <c r="I623">
        <f>IFERROR(INDEX(JMP!$AJ$2:$AU$1000,MATCH($A623,JMP!$A$2:$A$1000,0),MATCH(I$1,JMP!$AJ$1:$AU$1,0)),INDEX(Baseline!$B$2:$BD$2,1,MATCH(I$1,Baseline!$B$1:$BD$1,0)))</f>
        <v>0.42</v>
      </c>
      <c r="J623">
        <f>IFERROR(INDEX(JMP!$AJ$2:$AU$1000,MATCH($A623,JMP!$A$2:$A$1000,0),MATCH(J$1,JMP!$AJ$1:$AU$1,0)),INDEX(Baseline!$B$2:$BD$2,1,MATCH(J$1,Baseline!$B$1:$BD$1,0)))</f>
        <v>1</v>
      </c>
      <c r="K623">
        <f>IFERROR(INDEX(JMP!$AJ$2:$AU$1000,MATCH($A623,JMP!$A$2:$A$1000,0),MATCH(K$1,JMP!$AJ$1:$AU$1,0)),INDEX(Baseline!$B$2:$BD$2,1,MATCH(K$1,Baseline!$B$1:$BD$1,0)))</f>
        <v>0</v>
      </c>
      <c r="L623">
        <f>IFERROR(INDEX(JMP!$AJ$2:$AU$1000,MATCH($A623,JMP!$A$2:$A$1000,0),MATCH(L$1,JMP!$AJ$1:$AU$1,0)),INDEX(Baseline!$B$2:$BD$2,1,MATCH(L$1,Baseline!$B$1:$BD$1,0)))</f>
        <v>0.10654609748726263</v>
      </c>
      <c r="M623" t="b">
        <f>IFERROR(INDEX(JMP!$AJ$2:$AU$1000,MATCH($A623,JMP!$A$2:$A$1000,0),MATCH(M$1,JMP!$AJ$1:$AU$1,0)),INDEX(Baseline!$B$2:$BD$2,1,MATCH(M$1,Baseline!$B$1:$BD$1,0)))</f>
        <v>0</v>
      </c>
      <c r="N623" t="b">
        <f>IFERROR(INDEX(JMP!$AJ$2:$AU$1000,MATCH($A623,JMP!$A$2:$A$1000,0),MATCH(N$1,JMP!$AJ$1:$AU$1,0)),INDEX(Baseline!$B$2:$BD$2,1,MATCH(N$1,Baseline!$B$1:$BD$1,0)))</f>
        <v>0</v>
      </c>
      <c r="O623">
        <f>IFERROR(INDEX(JMP!$AJ$2:$AU$1000,MATCH($A623,JMP!$A$2:$A$1000,0),MATCH(O$1,JMP!$AJ$1:$AU$1,0)),INDEX(Baseline!$B$2:$BD$2,1,MATCH(O$1,Baseline!$B$1:$BD$1,0)))</f>
        <v>7</v>
      </c>
      <c r="P623">
        <f>IFERROR(INDEX(JMP!$AJ$2:$AU$1000,MATCH($A623,JMP!$A$2:$A$1000,0),MATCH(P$1,JMP!$AJ$1:$AU$1,0)),INDEX(Baseline!$B$2:$BD$2,1,MATCH(P$1,Baseline!$B$1:$BD$1,0)))</f>
        <v>200</v>
      </c>
      <c r="Q623">
        <f>IFERROR(INDEX(JMP!$AJ$2:$AU$1000,MATCH($A623,JMP!$A$2:$A$1000,0),MATCH(Q$1,JMP!$AJ$1:$AU$1,0)),INDEX(Baseline!$B$2:$BD$2,1,MATCH(Q$1,Baseline!$B$1:$BD$1,0)))</f>
        <v>10</v>
      </c>
      <c r="R623">
        <f>IFERROR(INDEX(JMP!$AJ$2:$AU$1000,MATCH($A623,JMP!$A$2:$A$1000,0),MATCH(R$1,JMP!$AJ$1:$AU$1,0)),INDEX(Baseline!$B$2:$BD$2,1,MATCH(R$1,Baseline!$B$1:$BD$1,0)))</f>
        <v>0</v>
      </c>
      <c r="S623">
        <f>IFERROR(INDEX(JMP!$AJ$2:$AU$1000,MATCH($A623,JMP!$A$2:$A$1000,0),MATCH(S$1,JMP!$AJ$1:$AU$1,0)),INDEX(Baseline!$B$2:$BD$2,1,MATCH(S$1,Baseline!$B$1:$BD$1,0)))</f>
        <v>1</v>
      </c>
      <c r="T623">
        <f>IFERROR(INDEX(JMP!$AJ$2:$AU$1000,MATCH($A623,JMP!$A$2:$A$1000,0),MATCH(T$1,JMP!$AJ$1:$AU$1,0)),INDEX(Baseline!$B$2:$BD$2,1,MATCH(T$1,Baseline!$B$1:$BD$1,0)))</f>
        <v>0</v>
      </c>
      <c r="U623" t="str">
        <f>IFERROR(INDEX(JMP!$AJ$2:$AU$1000,MATCH($A623,JMP!$A$2:$A$1000,0),MATCH(U$1,JMP!$AJ$1:$AU$1,0)),INDEX(Baseline!$B$2:$BD$2,1,MATCH(U$1,Baseline!$B$1:$BD$1,0)))</f>
        <v>Titan</v>
      </c>
      <c r="V623">
        <f>IFERROR(INDEX(JMP!$AJ$2:$AU$1000,MATCH($A623,JMP!$A$2:$A$1000,0),MATCH(V$1,JMP!$AJ$1:$AU$1,0)),INDEX(Baseline!$B$2:$BD$2,1,MATCH(V$1,Baseline!$B$1:$BD$1,0)))</f>
        <v>3</v>
      </c>
      <c r="W623">
        <f>IFERROR(INDEX(JMP!$AJ$2:$AU$1000,MATCH($A623,JMP!$A$2:$A$1000,0),MATCH(W$1,JMP!$AJ$1:$AU$1,0)),INDEX(Baseline!$B$2:$BD$2,1,MATCH(W$1,Baseline!$B$1:$BD$1,0)))</f>
        <v>0.37</v>
      </c>
      <c r="X623">
        <f>IFERROR(INDEX(JMP!$AJ$2:$AU$1000,MATCH($A623,JMP!$A$2:$A$1000,0),MATCH(X$1,JMP!$AJ$1:$AU$1,0)),INDEX(Baseline!$B$2:$BD$2,1,MATCH(X$1,Baseline!$B$1:$BD$1,0)))</f>
        <v>4</v>
      </c>
      <c r="Y623">
        <f>IFERROR(INDEX(JMP!$AJ$2:$AU$1000,MATCH($A623,JMP!$A$2:$A$1000,0),MATCH(Y$1,JMP!$AJ$1:$AU$1,0)),INDEX(Baseline!$B$2:$BD$2,1,MATCH(Y$1,Baseline!$B$1:$BD$1,0)))</f>
        <v>2</v>
      </c>
      <c r="Z623">
        <f>IFERROR(INDEX(JMP!$AJ$2:$AU$1000,MATCH($A623,JMP!$A$2:$A$1000,0),MATCH(Z$1,JMP!$AJ$1:$AU$1,0)),INDEX(Baseline!$B$2:$BD$2,1,MATCH(Z$1,Baseline!$B$1:$BD$1,0)))</f>
        <v>1970</v>
      </c>
      <c r="AA623">
        <f>IFERROR(INDEX(JMP!$AJ$2:$AU$1000,MATCH($A623,JMP!$A$2:$A$1000,0),MATCH(AA$1,JMP!$AJ$1:$AU$1,0)),INDEX(Baseline!$B$2:$BD$2,1,MATCH(AA$1,Baseline!$B$1:$BD$1,0)))</f>
        <v>1970</v>
      </c>
      <c r="AB623">
        <f>IFERROR(INDEX(JMP!$AJ$2:$AU$1000,MATCH($A623,JMP!$A$2:$A$1000,0),MATCH(AB$1,JMP!$AJ$1:$AU$1,0)),INDEX(Baseline!$B$2:$BD$2,1,MATCH(AB$1,Baseline!$B$1:$BD$1,0)))</f>
        <v>0</v>
      </c>
      <c r="AC623">
        <f>IFERROR(INDEX(JMP!$AJ$2:$AU$1000,MATCH($A623,JMP!$A$2:$A$1000,0),MATCH(AC$1,JMP!$AJ$1:$AU$1,0)),INDEX(Baseline!$B$2:$BD$2,1,MATCH(AC$1,Baseline!$B$1:$BD$1,0)))</f>
        <v>1</v>
      </c>
      <c r="AD623">
        <f>IFERROR(INDEX(JMP!$AJ$2:$AU$1000,MATCH($A623,JMP!$A$2:$A$1000,0),MATCH(AD$1,JMP!$AJ$1:$AU$1,0)),INDEX(Baseline!$B$2:$BD$2,1,MATCH(AD$1,Baseline!$B$1:$BD$1,0)))</f>
        <v>8</v>
      </c>
      <c r="AE623">
        <f>IFERROR(INDEX(JMP!$AJ$2:$AU$1000,MATCH($A623,JMP!$A$2:$A$1000,0),MATCH(AE$1,JMP!$AJ$1:$AU$1,0)),INDEX(Baseline!$B$2:$BD$2,1,MATCH(AE$1,Baseline!$B$1:$BD$1,0)))</f>
        <v>1</v>
      </c>
      <c r="AF623" t="str">
        <f>IFERROR(INDEX(JMP!$AJ$2:$AU$1000,MATCH($A623,JMP!$A$2:$A$1000,0),MATCH(AF$1,JMP!$AJ$1:$AU$1,0)),INDEX(Baseline!$B$2:$BD$2,1,MATCH(AF$1,Baseline!$B$1:$BD$1,0)))</f>
        <v>bwb</v>
      </c>
      <c r="AG623" t="str">
        <f>IFERROR(INDEX(JMP!$AJ$2:$AU$1000,MATCH($A623,JMP!$A$2:$A$1000,0),MATCH(AG$1,JMP!$AJ$1:$AU$1,0)),INDEX(Baseline!$B$2:$BD$2,1,MATCH(AG$1,Baseline!$B$1:$BD$1,0)))</f>
        <v>V-tail</v>
      </c>
      <c r="AH623">
        <f>IFERROR(INDEX(JMP!$AJ$2:$AU$1000,MATCH($A623,JMP!$A$2:$A$1000,0),MATCH(AH$1,JMP!$AJ$1:$AU$1,0)),INDEX(Baseline!$B$2:$BD$2,1,MATCH(AH$1,Baseline!$B$1:$BD$1,0)))</f>
        <v>0</v>
      </c>
      <c r="AI623">
        <f>IFERROR(INDEX(JMP!$AJ$2:$AU$1000,MATCH($A623,JMP!$A$2:$A$1000,0),MATCH(AI$1,JMP!$AJ$1:$AU$1,0)),INDEX(Baseline!$B$2:$BD$2,1,MATCH(AI$1,Baseline!$B$1:$BD$1,0)))</f>
        <v>724000000</v>
      </c>
      <c r="AJ623">
        <f>IFERROR(INDEX(JMP!$AJ$2:$AU$1000,MATCH($A623,JMP!$A$2:$A$1000,0),MATCH(AJ$1,JMP!$AJ$1:$AU$1,0)),INDEX(Baseline!$B$2:$BD$2,1,MATCH(AJ$1,Baseline!$B$1:$BD$1,0)))</f>
        <v>54500000</v>
      </c>
      <c r="AK623">
        <f>IFERROR(INDEX(JMP!$AJ$2:$AU$1000,MATCH($A623,JMP!$A$2:$A$1000,0),MATCH(AK$1,JMP!$AJ$1:$AU$1,0)),INDEX(Baseline!$B$2:$BD$2,1,MATCH(AK$1,Baseline!$B$1:$BD$1,0)))</f>
        <v>30</v>
      </c>
      <c r="AL623">
        <f>IFERROR(INDEX(JMP!$AJ$2:$AU$1000,MATCH($A623,JMP!$A$2:$A$1000,0),MATCH(AL$1,JMP!$AJ$1:$AU$1,0)),INDEX(Baseline!$B$2:$BD$2,1,MATCH(AL$1,Baseline!$B$1:$BD$1,0)))</f>
        <v>2.3954557905212698E-2</v>
      </c>
      <c r="AM623">
        <f>IFERROR(INDEX(JMP!$AJ$2:$AU$1000,MATCH($A623,JMP!$A$2:$A$1000,0),MATCH(AM$1,JMP!$AJ$1:$AU$1,0)),INDEX(Baseline!$B$2:$BD$2,1,MATCH(AM$1,Baseline!$B$1:$BD$1,0)))</f>
        <v>5.3943353849523801</v>
      </c>
      <c r="AN623">
        <f>IFERROR(INDEX(JMP!$AJ$2:$AU$1000,MATCH($A623,JMP!$A$2:$A$1000,0),MATCH(AN$1,JMP!$AJ$1:$AU$1,0)),INDEX(Baseline!$B$2:$BD$2,1,MATCH(AN$1,Baseline!$B$1:$BD$1,0)))</f>
        <v>1.4641143254210349</v>
      </c>
      <c r="AO623">
        <f>IFERROR(INDEX(JMP!$AJ$2:$AU$1000,MATCH($A623,JMP!$A$2:$A$1000,0),MATCH(AO$1,JMP!$AJ$1:$AU$1,0)),INDEX(Baseline!$B$2:$BD$2,1,MATCH(AO$1,Baseline!$B$1:$BD$1,0)))</f>
        <v>0.98252353848138785</v>
      </c>
      <c r="AP623">
        <f>IFERROR(INDEX(JMP!$AJ$2:$AU$1000,MATCH($A623,JMP!$A$2:$A$1000,0),MATCH(AP$1,JMP!$AJ$1:$AU$1,0)),INDEX(Baseline!$B$2:$BD$2,1,MATCH(AP$1,Baseline!$B$1:$BD$1,0)))</f>
        <v>0</v>
      </c>
      <c r="AQ623">
        <f>IFERROR(INDEX(JMP!$AJ$2:$AU$1000,MATCH($A623,JMP!$A$2:$A$1000,0),MATCH(AQ$1,JMP!$AJ$1:$AU$1,0)),INDEX(Baseline!$B$2:$BD$2,1,MATCH(AQ$1,Baseline!$B$1:$BD$1,0)))</f>
        <v>0.35</v>
      </c>
      <c r="AR623">
        <f>IFERROR(INDEX(JMP!$AJ$2:$AU$1000,MATCH($A623,JMP!$A$2:$A$1000,0),MATCH(AR$1,JMP!$AJ$1:$AU$1,0)),INDEX(Baseline!$B$2:$BD$2,1,MATCH(AR$1,Baseline!$B$1:$BD$1,0)))</f>
        <v>0</v>
      </c>
      <c r="AS623">
        <f>IFERROR(INDEX(JMP!$AJ$2:$AU$1000,MATCH($A623,JMP!$A$2:$A$1000,0),MATCH(AS$1,JMP!$AJ$1:$AU$1,0)),INDEX(Baseline!$B$2:$BD$2,1,MATCH(AS$1,Baseline!$B$1:$BD$1,0)))</f>
        <v>0</v>
      </c>
      <c r="AT623">
        <f>IFERROR(INDEX(JMP!$AJ$2:$AU$1000,MATCH($A623,JMP!$A$2:$A$1000,0),MATCH(AT$1,JMP!$AJ$1:$AU$1,0)),INDEX(Baseline!$B$2:$BD$2,1,MATCH(AT$1,Baseline!$B$1:$BD$1,0)))</f>
        <v>500</v>
      </c>
      <c r="AU623">
        <f>IFERROR(INDEX(JMP!$AJ$2:$AU$1000,MATCH($A623,JMP!$A$2:$A$1000,0),MATCH(AU$1,JMP!$AJ$1:$AU$1,0)),INDEX(Baseline!$B$2:$BD$2,1,MATCH(AU$1,Baseline!$B$1:$BD$1,0)))</f>
        <v>50</v>
      </c>
      <c r="AV623">
        <f>IFERROR(INDEX(JMP!$AJ$2:$AU$1000,MATCH($A623,JMP!$A$2:$A$1000,0),MATCH(AV$1,JMP!$AJ$1:$AU$1,0)),INDEX(Baseline!$B$2:$BD$2,1,MATCH(AV$1,Baseline!$B$1:$BD$1,0)))</f>
        <v>12.1</v>
      </c>
      <c r="AW623">
        <f>IFERROR(INDEX(JMP!$AJ$2:$AU$1000,MATCH($A623,JMP!$A$2:$A$1000,0),MATCH(AW$1,JMP!$AJ$1:$AU$1,0)),INDEX(Baseline!$B$2:$BD$2,1,MATCH(AW$1,Baseline!$B$1:$BD$1,0)))</f>
        <v>1.9961979999999998E-3</v>
      </c>
      <c r="AX623">
        <f>IFERROR(INDEX(JMP!$AJ$2:$AU$1000,MATCH($A623,JMP!$A$2:$A$1000,0),MATCH(AX$1,JMP!$AJ$1:$AU$1,0)),INDEX(Baseline!$B$2:$BD$2,1,MATCH(AX$1,Baseline!$B$1:$BD$1,0)))</f>
        <v>1.9961979999999998E-3</v>
      </c>
      <c r="AY623">
        <f>IFERROR(INDEX(JMP!$AJ$2:$AU$1000,MATCH($A623,JMP!$A$2:$A$1000,0),MATCH(AY$1,JMP!$AJ$1:$AU$1,0)),INDEX(Baseline!$B$2:$BD$2,1,MATCH(AY$1,Baseline!$B$1:$BD$1,0)))</f>
        <v>1.9607137E-2</v>
      </c>
      <c r="AZ623">
        <f>IFERROR(INDEX(JMP!$AJ$2:$AU$1000,MATCH($A623,JMP!$A$2:$A$1000,0),MATCH(AZ$1,JMP!$AJ$1:$AU$1,0)),INDEX(Baseline!$B$2:$BD$2,1,MATCH(AZ$1,Baseline!$B$1:$BD$1,0)))</f>
        <v>0</v>
      </c>
      <c r="BA623">
        <f>IFERROR(INDEX(JMP!$AJ$2:$AU$1000,MATCH($A623,JMP!$A$2:$A$1000,0),MATCH(BA$1,JMP!$AJ$1:$AU$1,0)),INDEX(Baseline!$B$2:$BD$2,1,MATCH(BA$1,Baseline!$B$1:$BD$1,0)))</f>
        <v>10</v>
      </c>
      <c r="BB623">
        <f>IFERROR(INDEX(JMP!$AJ$2:$AU$1000,MATCH($A623,JMP!$A$2:$A$1000,0),MATCH(BB$1,JMP!$AJ$1:$AU$1,0)),INDEX(Baseline!$B$2:$BD$2,1,MATCH(BB$1,Baseline!$B$1:$BD$1,0)))</f>
        <v>0</v>
      </c>
      <c r="BC623">
        <f>IFERROR(INDEX(JMP!$AJ$2:$AU$1000,MATCH($A623,JMP!$A$2:$A$1000,0),MATCH(BC$1,JMP!$AJ$1:$AU$1,0)),INDEX(Baseline!$B$2:$BD$2,1,MATCH(BC$1,Baseline!$B$1:$BD$1,0)))</f>
        <v>3</v>
      </c>
      <c r="BD623">
        <f>IFERROR(INDEX(JMP!$AJ$2:$AU$1000,MATCH($A623,JMP!$A$2:$A$1000,0),MATCH(BD$1,JMP!$AJ$1:$AU$1,0)),INDEX(Baseline!$B$2:$BD$2,1,MATCH(BD$1,Baseline!$B$1:$BD$1,0)))</f>
        <v>2.3225184424999998</v>
      </c>
      <c r="BE623">
        <f>IFERROR(INDEX(JMP!$AJ$2:$AU$1000,MATCH($A623,JMP!$A$2:$A$1000,0),MATCH(BE$1,JMP!$AJ$1:$AU$1,0)),INDEX(Baseline!$B$2:$BE$2,1,MATCH(BE$1,Baseline!$B$1:$BE$1,0)))</f>
        <v>400000</v>
      </c>
      <c r="BF623" t="str">
        <f t="shared" si="45"/>
        <v>no</v>
      </c>
      <c r="BG623" t="str">
        <f t="shared" si="46"/>
        <v>no</v>
      </c>
      <c r="BH623">
        <f t="shared" si="47"/>
        <v>1</v>
      </c>
      <c r="BI623">
        <f t="shared" si="48"/>
        <v>10</v>
      </c>
      <c r="BK623">
        <v>624</v>
      </c>
      <c r="BL623" t="str">
        <f t="shared" si="49"/>
        <v>fall</v>
      </c>
    </row>
    <row r="624" spans="1:64" x14ac:dyDescent="0.35">
      <c r="A624">
        <v>623</v>
      </c>
      <c r="B624">
        <f>IFERROR(INDEX(JMP!$AJ$2:$AU$1000,MATCH($A624,JMP!$A$2:$A$1000,0),MATCH(B$1,JMP!$AJ$1:$AU$1,0)),INDEX(Baseline!$B$2:$BD$2,1,MATCH(B$1,Baseline!$B$1:$BD$1,0)))</f>
        <v>0</v>
      </c>
      <c r="C624">
        <f>IFERROR(INDEX(JMP!$AJ$2:$AU$1000,MATCH($A624,JMP!$A$2:$A$1000,0),MATCH(C$1,JMP!$AJ$1:$AU$1,0)),INDEX(Baseline!$B$2:$BD$2,1,MATCH(C$1,Baseline!$B$1:$BD$1,0)))</f>
        <v>8760</v>
      </c>
      <c r="D624">
        <f>IFERROR(INDEX(JMP!$AJ$2:$AU$1000,MATCH($A624,JMP!$A$2:$A$1000,0),MATCH(D$1,JMP!$AJ$1:$AU$1,0)),INDEX(Baseline!$B$2:$BD$2,1,MATCH(D$1,Baseline!$B$1:$BD$1,0)))</f>
        <v>1</v>
      </c>
      <c r="E624">
        <f>IFERROR(INDEX(JMP!$AJ$2:$AU$1000,MATCH($A624,JMP!$A$2:$A$1000,0),MATCH(E$1,JMP!$AJ$1:$AU$1,0)),INDEX(Baseline!$B$2:$BD$2,1,MATCH(E$1,Baseline!$B$1:$BD$1,0)))</f>
        <v>1</v>
      </c>
      <c r="F624" t="str">
        <f>IFERROR(INDEX(JMP!$AJ$2:$AU$1000,MATCH($A624,JMP!$A$2:$A$1000,0),MATCH(F$1,JMP!$AJ$1:$AU$1,0)),INDEX(Baseline!$B$2:$BD$2,1,MATCH(F$1,Baseline!$B$1:$BD$1,0)))</f>
        <v>e344</v>
      </c>
      <c r="G624" t="str">
        <f>IFERROR(INDEX(JMP!$AJ$2:$AU$1000,MATCH($A624,JMP!$A$2:$A$1000,0),MATCH(G$1,JMP!$AJ$1:$AU$1,0)),INDEX(Baseline!$B$2:$BD$2,1,MATCH(G$1,Baseline!$B$1:$BD$1,0)))</f>
        <v>e340</v>
      </c>
      <c r="H624">
        <f>IFERROR(INDEX(JMP!$AJ$2:$AU$1000,MATCH($A624,JMP!$A$2:$A$1000,0),MATCH(H$1,JMP!$AJ$1:$AU$1,0)),INDEX(Baseline!$B$2:$BD$2,1,MATCH(H$1,Baseline!$B$1:$BD$1,0)))</f>
        <v>1.5</v>
      </c>
      <c r="I624">
        <f>IFERROR(INDEX(JMP!$AJ$2:$AU$1000,MATCH($A624,JMP!$A$2:$A$1000,0),MATCH(I$1,JMP!$AJ$1:$AU$1,0)),INDEX(Baseline!$B$2:$BD$2,1,MATCH(I$1,Baseline!$B$1:$BD$1,0)))</f>
        <v>0.42</v>
      </c>
      <c r="J624">
        <f>IFERROR(INDEX(JMP!$AJ$2:$AU$1000,MATCH($A624,JMP!$A$2:$A$1000,0),MATCH(J$1,JMP!$AJ$1:$AU$1,0)),INDEX(Baseline!$B$2:$BD$2,1,MATCH(J$1,Baseline!$B$1:$BD$1,0)))</f>
        <v>1</v>
      </c>
      <c r="K624">
        <f>IFERROR(INDEX(JMP!$AJ$2:$AU$1000,MATCH($A624,JMP!$A$2:$A$1000,0),MATCH(K$1,JMP!$AJ$1:$AU$1,0)),INDEX(Baseline!$B$2:$BD$2,1,MATCH(K$1,Baseline!$B$1:$BD$1,0)))</f>
        <v>0</v>
      </c>
      <c r="L624">
        <f>IFERROR(INDEX(JMP!$AJ$2:$AU$1000,MATCH($A624,JMP!$A$2:$A$1000,0),MATCH(L$1,JMP!$AJ$1:$AU$1,0)),INDEX(Baseline!$B$2:$BD$2,1,MATCH(L$1,Baseline!$B$1:$BD$1,0)))</f>
        <v>6.9218492448993724E-2</v>
      </c>
      <c r="M624" t="b">
        <f>IFERROR(INDEX(JMP!$AJ$2:$AU$1000,MATCH($A624,JMP!$A$2:$A$1000,0),MATCH(M$1,JMP!$AJ$1:$AU$1,0)),INDEX(Baseline!$B$2:$BD$2,1,MATCH(M$1,Baseline!$B$1:$BD$1,0)))</f>
        <v>0</v>
      </c>
      <c r="N624" t="b">
        <f>IFERROR(INDEX(JMP!$AJ$2:$AU$1000,MATCH($A624,JMP!$A$2:$A$1000,0),MATCH(N$1,JMP!$AJ$1:$AU$1,0)),INDEX(Baseline!$B$2:$BD$2,1,MATCH(N$1,Baseline!$B$1:$BD$1,0)))</f>
        <v>0</v>
      </c>
      <c r="O624">
        <f>IFERROR(INDEX(JMP!$AJ$2:$AU$1000,MATCH($A624,JMP!$A$2:$A$1000,0),MATCH(O$1,JMP!$AJ$1:$AU$1,0)),INDEX(Baseline!$B$2:$BD$2,1,MATCH(O$1,Baseline!$B$1:$BD$1,0)))</f>
        <v>7</v>
      </c>
      <c r="P624">
        <f>IFERROR(INDEX(JMP!$AJ$2:$AU$1000,MATCH($A624,JMP!$A$2:$A$1000,0),MATCH(P$1,JMP!$AJ$1:$AU$1,0)),INDEX(Baseline!$B$2:$BD$2,1,MATCH(P$1,Baseline!$B$1:$BD$1,0)))</f>
        <v>200</v>
      </c>
      <c r="Q624">
        <f>IFERROR(INDEX(JMP!$AJ$2:$AU$1000,MATCH($A624,JMP!$A$2:$A$1000,0),MATCH(Q$1,JMP!$AJ$1:$AU$1,0)),INDEX(Baseline!$B$2:$BD$2,1,MATCH(Q$1,Baseline!$B$1:$BD$1,0)))</f>
        <v>10</v>
      </c>
      <c r="R624">
        <f>IFERROR(INDEX(JMP!$AJ$2:$AU$1000,MATCH($A624,JMP!$A$2:$A$1000,0),MATCH(R$1,JMP!$AJ$1:$AU$1,0)),INDEX(Baseline!$B$2:$BD$2,1,MATCH(R$1,Baseline!$B$1:$BD$1,0)))</f>
        <v>0</v>
      </c>
      <c r="S624">
        <f>IFERROR(INDEX(JMP!$AJ$2:$AU$1000,MATCH($A624,JMP!$A$2:$A$1000,0),MATCH(S$1,JMP!$AJ$1:$AU$1,0)),INDEX(Baseline!$B$2:$BD$2,1,MATCH(S$1,Baseline!$B$1:$BD$1,0)))</f>
        <v>1</v>
      </c>
      <c r="T624">
        <f>IFERROR(INDEX(JMP!$AJ$2:$AU$1000,MATCH($A624,JMP!$A$2:$A$1000,0),MATCH(T$1,JMP!$AJ$1:$AU$1,0)),INDEX(Baseline!$B$2:$BD$2,1,MATCH(T$1,Baseline!$B$1:$BD$1,0)))</f>
        <v>0</v>
      </c>
      <c r="U624" t="str">
        <f>IFERROR(INDEX(JMP!$AJ$2:$AU$1000,MATCH($A624,JMP!$A$2:$A$1000,0),MATCH(U$1,JMP!$AJ$1:$AU$1,0)),INDEX(Baseline!$B$2:$BD$2,1,MATCH(U$1,Baseline!$B$1:$BD$1,0)))</f>
        <v>Titan</v>
      </c>
      <c r="V624">
        <f>IFERROR(INDEX(JMP!$AJ$2:$AU$1000,MATCH($A624,JMP!$A$2:$A$1000,0),MATCH(V$1,JMP!$AJ$1:$AU$1,0)),INDEX(Baseline!$B$2:$BD$2,1,MATCH(V$1,Baseline!$B$1:$BD$1,0)))</f>
        <v>3</v>
      </c>
      <c r="W624">
        <f>IFERROR(INDEX(JMP!$AJ$2:$AU$1000,MATCH($A624,JMP!$A$2:$A$1000,0),MATCH(W$1,JMP!$AJ$1:$AU$1,0)),INDEX(Baseline!$B$2:$BD$2,1,MATCH(W$1,Baseline!$B$1:$BD$1,0)))</f>
        <v>0.37</v>
      </c>
      <c r="X624">
        <f>IFERROR(INDEX(JMP!$AJ$2:$AU$1000,MATCH($A624,JMP!$A$2:$A$1000,0),MATCH(X$1,JMP!$AJ$1:$AU$1,0)),INDEX(Baseline!$B$2:$BD$2,1,MATCH(X$1,Baseline!$B$1:$BD$1,0)))</f>
        <v>4</v>
      </c>
      <c r="Y624">
        <f>IFERROR(INDEX(JMP!$AJ$2:$AU$1000,MATCH($A624,JMP!$A$2:$A$1000,0),MATCH(Y$1,JMP!$AJ$1:$AU$1,0)),INDEX(Baseline!$B$2:$BD$2,1,MATCH(Y$1,Baseline!$B$1:$BD$1,0)))</f>
        <v>4</v>
      </c>
      <c r="Z624">
        <f>IFERROR(INDEX(JMP!$AJ$2:$AU$1000,MATCH($A624,JMP!$A$2:$A$1000,0),MATCH(Z$1,JMP!$AJ$1:$AU$1,0)),INDEX(Baseline!$B$2:$BD$2,1,MATCH(Z$1,Baseline!$B$1:$BD$1,0)))</f>
        <v>1970</v>
      </c>
      <c r="AA624">
        <f>IFERROR(INDEX(JMP!$AJ$2:$AU$1000,MATCH($A624,JMP!$A$2:$A$1000,0),MATCH(AA$1,JMP!$AJ$1:$AU$1,0)),INDEX(Baseline!$B$2:$BD$2,1,MATCH(AA$1,Baseline!$B$1:$BD$1,0)))</f>
        <v>1970</v>
      </c>
      <c r="AB624">
        <f>IFERROR(INDEX(JMP!$AJ$2:$AU$1000,MATCH($A624,JMP!$A$2:$A$1000,0),MATCH(AB$1,JMP!$AJ$1:$AU$1,0)),INDEX(Baseline!$B$2:$BD$2,1,MATCH(AB$1,Baseline!$B$1:$BD$1,0)))</f>
        <v>0</v>
      </c>
      <c r="AC624">
        <f>IFERROR(INDEX(JMP!$AJ$2:$AU$1000,MATCH($A624,JMP!$A$2:$A$1000,0),MATCH(AC$1,JMP!$AJ$1:$AU$1,0)),INDEX(Baseline!$B$2:$BD$2,1,MATCH(AC$1,Baseline!$B$1:$BD$1,0)))</f>
        <v>1</v>
      </c>
      <c r="AD624">
        <f>IFERROR(INDEX(JMP!$AJ$2:$AU$1000,MATCH($A624,JMP!$A$2:$A$1000,0),MATCH(AD$1,JMP!$AJ$1:$AU$1,0)),INDEX(Baseline!$B$2:$BD$2,1,MATCH(AD$1,Baseline!$B$1:$BD$1,0)))</f>
        <v>8</v>
      </c>
      <c r="AE624">
        <f>IFERROR(INDEX(JMP!$AJ$2:$AU$1000,MATCH($A624,JMP!$A$2:$A$1000,0),MATCH(AE$1,JMP!$AJ$1:$AU$1,0)),INDEX(Baseline!$B$2:$BD$2,1,MATCH(AE$1,Baseline!$B$1:$BD$1,0)))</f>
        <v>1</v>
      </c>
      <c r="AF624" t="str">
        <f>IFERROR(INDEX(JMP!$AJ$2:$AU$1000,MATCH($A624,JMP!$A$2:$A$1000,0),MATCH(AF$1,JMP!$AJ$1:$AU$1,0)),INDEX(Baseline!$B$2:$BD$2,1,MATCH(AF$1,Baseline!$B$1:$BD$1,0)))</f>
        <v>bwb</v>
      </c>
      <c r="AG624" t="str">
        <f>IFERROR(INDEX(JMP!$AJ$2:$AU$1000,MATCH($A624,JMP!$A$2:$A$1000,0),MATCH(AG$1,JMP!$AJ$1:$AU$1,0)),INDEX(Baseline!$B$2:$BD$2,1,MATCH(AG$1,Baseline!$B$1:$BD$1,0)))</f>
        <v>V-tail</v>
      </c>
      <c r="AH624">
        <f>IFERROR(INDEX(JMP!$AJ$2:$AU$1000,MATCH($A624,JMP!$A$2:$A$1000,0),MATCH(AH$1,JMP!$AJ$1:$AU$1,0)),INDEX(Baseline!$B$2:$BD$2,1,MATCH(AH$1,Baseline!$B$1:$BD$1,0)))</f>
        <v>1</v>
      </c>
      <c r="AI624">
        <f>IFERROR(INDEX(JMP!$AJ$2:$AU$1000,MATCH($A624,JMP!$A$2:$A$1000,0),MATCH(AI$1,JMP!$AJ$1:$AU$1,0)),INDEX(Baseline!$B$2:$BD$2,1,MATCH(AI$1,Baseline!$B$1:$BD$1,0)))</f>
        <v>724000000</v>
      </c>
      <c r="AJ624">
        <f>IFERROR(INDEX(JMP!$AJ$2:$AU$1000,MATCH($A624,JMP!$A$2:$A$1000,0),MATCH(AJ$1,JMP!$AJ$1:$AU$1,0)),INDEX(Baseline!$B$2:$BD$2,1,MATCH(AJ$1,Baseline!$B$1:$BD$1,0)))</f>
        <v>54500000</v>
      </c>
      <c r="AK624">
        <f>IFERROR(INDEX(JMP!$AJ$2:$AU$1000,MATCH($A624,JMP!$A$2:$A$1000,0),MATCH(AK$1,JMP!$AJ$1:$AU$1,0)),INDEX(Baseline!$B$2:$BD$2,1,MATCH(AK$1,Baseline!$B$1:$BD$1,0)))</f>
        <v>30</v>
      </c>
      <c r="AL624">
        <f>IFERROR(INDEX(JMP!$AJ$2:$AU$1000,MATCH($A624,JMP!$A$2:$A$1000,0),MATCH(AL$1,JMP!$AJ$1:$AU$1,0)),INDEX(Baseline!$B$2:$BD$2,1,MATCH(AL$1,Baseline!$B$1:$BD$1,0)))</f>
        <v>3.116618122727597E-2</v>
      </c>
      <c r="AM624">
        <f>IFERROR(INDEX(JMP!$AJ$2:$AU$1000,MATCH($A624,JMP!$A$2:$A$1000,0),MATCH(AM$1,JMP!$AJ$1:$AU$1,0)),INDEX(Baseline!$B$2:$BD$2,1,MATCH(AM$1,Baseline!$B$1:$BD$1,0)))</f>
        <v>10.597125719809524</v>
      </c>
      <c r="AN624">
        <f>IFERROR(INDEX(JMP!$AJ$2:$AU$1000,MATCH($A624,JMP!$A$2:$A$1000,0),MATCH(AN$1,JMP!$AJ$1:$AU$1,0)),INDEX(Baseline!$B$2:$BD$2,1,MATCH(AN$1,Baseline!$B$1:$BD$1,0)))</f>
        <v>2.3578766285727459</v>
      </c>
      <c r="AO624">
        <f>IFERROR(INDEX(JMP!$AJ$2:$AU$1000,MATCH($A624,JMP!$A$2:$A$1000,0),MATCH(AO$1,JMP!$AJ$1:$AU$1,0)),INDEX(Baseline!$B$2:$BD$2,1,MATCH(AO$1,Baseline!$B$1:$BD$1,0)))</f>
        <v>0.85735790465516448</v>
      </c>
      <c r="AP624">
        <f>IFERROR(INDEX(JMP!$AJ$2:$AU$1000,MATCH($A624,JMP!$A$2:$A$1000,0),MATCH(AP$1,JMP!$AJ$1:$AU$1,0)),INDEX(Baseline!$B$2:$BD$2,1,MATCH(AP$1,Baseline!$B$1:$BD$1,0)))</f>
        <v>0</v>
      </c>
      <c r="AQ624">
        <f>IFERROR(INDEX(JMP!$AJ$2:$AU$1000,MATCH($A624,JMP!$A$2:$A$1000,0),MATCH(AQ$1,JMP!$AJ$1:$AU$1,0)),INDEX(Baseline!$B$2:$BD$2,1,MATCH(AQ$1,Baseline!$B$1:$BD$1,0)))</f>
        <v>0.35</v>
      </c>
      <c r="AR624">
        <f>IFERROR(INDEX(JMP!$AJ$2:$AU$1000,MATCH($A624,JMP!$A$2:$A$1000,0),MATCH(AR$1,JMP!$AJ$1:$AU$1,0)),INDEX(Baseline!$B$2:$BD$2,1,MATCH(AR$1,Baseline!$B$1:$BD$1,0)))</f>
        <v>0</v>
      </c>
      <c r="AS624">
        <f>IFERROR(INDEX(JMP!$AJ$2:$AU$1000,MATCH($A624,JMP!$A$2:$A$1000,0),MATCH(AS$1,JMP!$AJ$1:$AU$1,0)),INDEX(Baseline!$B$2:$BD$2,1,MATCH(AS$1,Baseline!$B$1:$BD$1,0)))</f>
        <v>0</v>
      </c>
      <c r="AT624">
        <f>IFERROR(INDEX(JMP!$AJ$2:$AU$1000,MATCH($A624,JMP!$A$2:$A$1000,0),MATCH(AT$1,JMP!$AJ$1:$AU$1,0)),INDEX(Baseline!$B$2:$BD$2,1,MATCH(AT$1,Baseline!$B$1:$BD$1,0)))</f>
        <v>500</v>
      </c>
      <c r="AU624">
        <f>IFERROR(INDEX(JMP!$AJ$2:$AU$1000,MATCH($A624,JMP!$A$2:$A$1000,0),MATCH(AU$1,JMP!$AJ$1:$AU$1,0)),INDEX(Baseline!$B$2:$BD$2,1,MATCH(AU$1,Baseline!$B$1:$BD$1,0)))</f>
        <v>50</v>
      </c>
      <c r="AV624">
        <f>IFERROR(INDEX(JMP!$AJ$2:$AU$1000,MATCH($A624,JMP!$A$2:$A$1000,0),MATCH(AV$1,JMP!$AJ$1:$AU$1,0)),INDEX(Baseline!$B$2:$BD$2,1,MATCH(AV$1,Baseline!$B$1:$BD$1,0)))</f>
        <v>12.1</v>
      </c>
      <c r="AW624">
        <f>IFERROR(INDEX(JMP!$AJ$2:$AU$1000,MATCH($A624,JMP!$A$2:$A$1000,0),MATCH(AW$1,JMP!$AJ$1:$AU$1,0)),INDEX(Baseline!$B$2:$BD$2,1,MATCH(AW$1,Baseline!$B$1:$BD$1,0)))</f>
        <v>1.9961979999999998E-3</v>
      </c>
      <c r="AX624">
        <f>IFERROR(INDEX(JMP!$AJ$2:$AU$1000,MATCH($A624,JMP!$A$2:$A$1000,0),MATCH(AX$1,JMP!$AJ$1:$AU$1,0)),INDEX(Baseline!$B$2:$BD$2,1,MATCH(AX$1,Baseline!$B$1:$BD$1,0)))</f>
        <v>1.9961979999999998E-3</v>
      </c>
      <c r="AY624">
        <f>IFERROR(INDEX(JMP!$AJ$2:$AU$1000,MATCH($A624,JMP!$A$2:$A$1000,0),MATCH(AY$1,JMP!$AJ$1:$AU$1,0)),INDEX(Baseline!$B$2:$BD$2,1,MATCH(AY$1,Baseline!$B$1:$BD$1,0)))</f>
        <v>1.9607137E-2</v>
      </c>
      <c r="AZ624">
        <f>IFERROR(INDEX(JMP!$AJ$2:$AU$1000,MATCH($A624,JMP!$A$2:$A$1000,0),MATCH(AZ$1,JMP!$AJ$1:$AU$1,0)),INDEX(Baseline!$B$2:$BD$2,1,MATCH(AZ$1,Baseline!$B$1:$BD$1,0)))</f>
        <v>1</v>
      </c>
      <c r="BA624">
        <f>IFERROR(INDEX(JMP!$AJ$2:$AU$1000,MATCH($A624,JMP!$A$2:$A$1000,0),MATCH(BA$1,JMP!$AJ$1:$AU$1,0)),INDEX(Baseline!$B$2:$BD$2,1,MATCH(BA$1,Baseline!$B$1:$BD$1,0)))</f>
        <v>55</v>
      </c>
      <c r="BB624">
        <f>IFERROR(INDEX(JMP!$AJ$2:$AU$1000,MATCH($A624,JMP!$A$2:$A$1000,0),MATCH(BB$1,JMP!$AJ$1:$AU$1,0)),INDEX(Baseline!$B$2:$BD$2,1,MATCH(BB$1,Baseline!$B$1:$BD$1,0)))</f>
        <v>0</v>
      </c>
      <c r="BC624">
        <f>IFERROR(INDEX(JMP!$AJ$2:$AU$1000,MATCH($A624,JMP!$A$2:$A$1000,0),MATCH(BC$1,JMP!$AJ$1:$AU$1,0)),INDEX(Baseline!$B$2:$BD$2,1,MATCH(BC$1,Baseline!$B$1:$BD$1,0)))</f>
        <v>3</v>
      </c>
      <c r="BD624">
        <f>IFERROR(INDEX(JMP!$AJ$2:$AU$1000,MATCH($A624,JMP!$A$2:$A$1000,0),MATCH(BD$1,JMP!$AJ$1:$AU$1,0)),INDEX(Baseline!$B$2:$BD$2,1,MATCH(BD$1,Baseline!$B$1:$BD$1,0)))</f>
        <v>2.9933340424999999</v>
      </c>
      <c r="BE624">
        <f>IFERROR(INDEX(JMP!$AJ$2:$AU$1000,MATCH($A624,JMP!$A$2:$A$1000,0),MATCH(BE$1,JMP!$AJ$1:$AU$1,0)),INDEX(Baseline!$B$2:$BE$2,1,MATCH(BE$1,Baseline!$B$1:$BE$1,0)))</f>
        <v>400000</v>
      </c>
      <c r="BF624" t="str">
        <f t="shared" si="45"/>
        <v>yes</v>
      </c>
      <c r="BG624" t="str">
        <f t="shared" si="46"/>
        <v>yes</v>
      </c>
      <c r="BH624">
        <f t="shared" si="47"/>
        <v>1</v>
      </c>
      <c r="BI624">
        <f t="shared" si="48"/>
        <v>30</v>
      </c>
      <c r="BK624">
        <v>625</v>
      </c>
      <c r="BL624" t="str">
        <f t="shared" si="49"/>
        <v>fall</v>
      </c>
    </row>
    <row r="625" spans="1:64" x14ac:dyDescent="0.35">
      <c r="A625">
        <v>624</v>
      </c>
      <c r="B625">
        <f>IFERROR(INDEX(JMP!$AJ$2:$AU$1000,MATCH($A625,JMP!$A$2:$A$1000,0),MATCH(B$1,JMP!$AJ$1:$AU$1,0)),INDEX(Baseline!$B$2:$BD$2,1,MATCH(B$1,Baseline!$B$1:$BD$1,0)))</f>
        <v>0</v>
      </c>
      <c r="C625">
        <f>IFERROR(INDEX(JMP!$AJ$2:$AU$1000,MATCH($A625,JMP!$A$2:$A$1000,0),MATCH(C$1,JMP!$AJ$1:$AU$1,0)),INDEX(Baseline!$B$2:$BD$2,1,MATCH(C$1,Baseline!$B$1:$BD$1,0)))</f>
        <v>8760</v>
      </c>
      <c r="D625">
        <f>IFERROR(INDEX(JMP!$AJ$2:$AU$1000,MATCH($A625,JMP!$A$2:$A$1000,0),MATCH(D$1,JMP!$AJ$1:$AU$1,0)),INDEX(Baseline!$B$2:$BD$2,1,MATCH(D$1,Baseline!$B$1:$BD$1,0)))</f>
        <v>1</v>
      </c>
      <c r="E625">
        <f>IFERROR(INDEX(JMP!$AJ$2:$AU$1000,MATCH($A625,JMP!$A$2:$A$1000,0),MATCH(E$1,JMP!$AJ$1:$AU$1,0)),INDEX(Baseline!$B$2:$BD$2,1,MATCH(E$1,Baseline!$B$1:$BD$1,0)))</f>
        <v>1</v>
      </c>
      <c r="F625" t="str">
        <f>IFERROR(INDEX(JMP!$AJ$2:$AU$1000,MATCH($A625,JMP!$A$2:$A$1000,0),MATCH(F$1,JMP!$AJ$1:$AU$1,0)),INDEX(Baseline!$B$2:$BD$2,1,MATCH(F$1,Baseline!$B$1:$BD$1,0)))</f>
        <v>e344</v>
      </c>
      <c r="G625" t="str">
        <f>IFERROR(INDEX(JMP!$AJ$2:$AU$1000,MATCH($A625,JMP!$A$2:$A$1000,0),MATCH(G$1,JMP!$AJ$1:$AU$1,0)),INDEX(Baseline!$B$2:$BD$2,1,MATCH(G$1,Baseline!$B$1:$BD$1,0)))</f>
        <v>e340</v>
      </c>
      <c r="H625">
        <f>IFERROR(INDEX(JMP!$AJ$2:$AU$1000,MATCH($A625,JMP!$A$2:$A$1000,0),MATCH(H$1,JMP!$AJ$1:$AU$1,0)),INDEX(Baseline!$B$2:$BD$2,1,MATCH(H$1,Baseline!$B$1:$BD$1,0)))</f>
        <v>1.5</v>
      </c>
      <c r="I625">
        <f>IFERROR(INDEX(JMP!$AJ$2:$AU$1000,MATCH($A625,JMP!$A$2:$A$1000,0),MATCH(I$1,JMP!$AJ$1:$AU$1,0)),INDEX(Baseline!$B$2:$BD$2,1,MATCH(I$1,Baseline!$B$1:$BD$1,0)))</f>
        <v>0.42</v>
      </c>
      <c r="J625">
        <f>IFERROR(INDEX(JMP!$AJ$2:$AU$1000,MATCH($A625,JMP!$A$2:$A$1000,0),MATCH(J$1,JMP!$AJ$1:$AU$1,0)),INDEX(Baseline!$B$2:$BD$2,1,MATCH(J$1,Baseline!$B$1:$BD$1,0)))</f>
        <v>1</v>
      </c>
      <c r="K625">
        <f>IFERROR(INDEX(JMP!$AJ$2:$AU$1000,MATCH($A625,JMP!$A$2:$A$1000,0),MATCH(K$1,JMP!$AJ$1:$AU$1,0)),INDEX(Baseline!$B$2:$BD$2,1,MATCH(K$1,Baseline!$B$1:$BD$1,0)))</f>
        <v>0</v>
      </c>
      <c r="L625">
        <f>IFERROR(INDEX(JMP!$AJ$2:$AU$1000,MATCH($A625,JMP!$A$2:$A$1000,0),MATCH(L$1,JMP!$AJ$1:$AU$1,0)),INDEX(Baseline!$B$2:$BD$2,1,MATCH(L$1,Baseline!$B$1:$BD$1,0)))</f>
        <v>6.9604389552087947E-2</v>
      </c>
      <c r="M625" t="b">
        <f>IFERROR(INDEX(JMP!$AJ$2:$AU$1000,MATCH($A625,JMP!$A$2:$A$1000,0),MATCH(M$1,JMP!$AJ$1:$AU$1,0)),INDEX(Baseline!$B$2:$BD$2,1,MATCH(M$1,Baseline!$B$1:$BD$1,0)))</f>
        <v>0</v>
      </c>
      <c r="N625" t="b">
        <f>IFERROR(INDEX(JMP!$AJ$2:$AU$1000,MATCH($A625,JMP!$A$2:$A$1000,0),MATCH(N$1,JMP!$AJ$1:$AU$1,0)),INDEX(Baseline!$B$2:$BD$2,1,MATCH(N$1,Baseline!$B$1:$BD$1,0)))</f>
        <v>0</v>
      </c>
      <c r="O625">
        <f>IFERROR(INDEX(JMP!$AJ$2:$AU$1000,MATCH($A625,JMP!$A$2:$A$1000,0),MATCH(O$1,JMP!$AJ$1:$AU$1,0)),INDEX(Baseline!$B$2:$BD$2,1,MATCH(O$1,Baseline!$B$1:$BD$1,0)))</f>
        <v>7</v>
      </c>
      <c r="P625">
        <f>IFERROR(INDEX(JMP!$AJ$2:$AU$1000,MATCH($A625,JMP!$A$2:$A$1000,0),MATCH(P$1,JMP!$AJ$1:$AU$1,0)),INDEX(Baseline!$B$2:$BD$2,1,MATCH(P$1,Baseline!$B$1:$BD$1,0)))</f>
        <v>200</v>
      </c>
      <c r="Q625">
        <f>IFERROR(INDEX(JMP!$AJ$2:$AU$1000,MATCH($A625,JMP!$A$2:$A$1000,0),MATCH(Q$1,JMP!$AJ$1:$AU$1,0)),INDEX(Baseline!$B$2:$BD$2,1,MATCH(Q$1,Baseline!$B$1:$BD$1,0)))</f>
        <v>10</v>
      </c>
      <c r="R625">
        <f>IFERROR(INDEX(JMP!$AJ$2:$AU$1000,MATCH($A625,JMP!$A$2:$A$1000,0),MATCH(R$1,JMP!$AJ$1:$AU$1,0)),INDEX(Baseline!$B$2:$BD$2,1,MATCH(R$1,Baseline!$B$1:$BD$1,0)))</f>
        <v>0</v>
      </c>
      <c r="S625">
        <f>IFERROR(INDEX(JMP!$AJ$2:$AU$1000,MATCH($A625,JMP!$A$2:$A$1000,0),MATCH(S$1,JMP!$AJ$1:$AU$1,0)),INDEX(Baseline!$B$2:$BD$2,1,MATCH(S$1,Baseline!$B$1:$BD$1,0)))</f>
        <v>1</v>
      </c>
      <c r="T625">
        <f>IFERROR(INDEX(JMP!$AJ$2:$AU$1000,MATCH($A625,JMP!$A$2:$A$1000,0),MATCH(T$1,JMP!$AJ$1:$AU$1,0)),INDEX(Baseline!$B$2:$BD$2,1,MATCH(T$1,Baseline!$B$1:$BD$1,0)))</f>
        <v>0</v>
      </c>
      <c r="U625" t="str">
        <f>IFERROR(INDEX(JMP!$AJ$2:$AU$1000,MATCH($A625,JMP!$A$2:$A$1000,0),MATCH(U$1,JMP!$AJ$1:$AU$1,0)),INDEX(Baseline!$B$2:$BD$2,1,MATCH(U$1,Baseline!$B$1:$BD$1,0)))</f>
        <v>Titan</v>
      </c>
      <c r="V625">
        <f>IFERROR(INDEX(JMP!$AJ$2:$AU$1000,MATCH($A625,JMP!$A$2:$A$1000,0),MATCH(V$1,JMP!$AJ$1:$AU$1,0)),INDEX(Baseline!$B$2:$BD$2,1,MATCH(V$1,Baseline!$B$1:$BD$1,0)))</f>
        <v>3</v>
      </c>
      <c r="W625">
        <f>IFERROR(INDEX(JMP!$AJ$2:$AU$1000,MATCH($A625,JMP!$A$2:$A$1000,0),MATCH(W$1,JMP!$AJ$1:$AU$1,0)),INDEX(Baseline!$B$2:$BD$2,1,MATCH(W$1,Baseline!$B$1:$BD$1,0)))</f>
        <v>0.37</v>
      </c>
      <c r="X625">
        <f>IFERROR(INDEX(JMP!$AJ$2:$AU$1000,MATCH($A625,JMP!$A$2:$A$1000,0),MATCH(X$1,JMP!$AJ$1:$AU$1,0)),INDEX(Baseline!$B$2:$BD$2,1,MATCH(X$1,Baseline!$B$1:$BD$1,0)))</f>
        <v>4</v>
      </c>
      <c r="Y625">
        <f>IFERROR(INDEX(JMP!$AJ$2:$AU$1000,MATCH($A625,JMP!$A$2:$A$1000,0),MATCH(Y$1,JMP!$AJ$1:$AU$1,0)),INDEX(Baseline!$B$2:$BD$2,1,MATCH(Y$1,Baseline!$B$1:$BD$1,0)))</f>
        <v>1</v>
      </c>
      <c r="Z625">
        <f>IFERROR(INDEX(JMP!$AJ$2:$AU$1000,MATCH($A625,JMP!$A$2:$A$1000,0),MATCH(Z$1,JMP!$AJ$1:$AU$1,0)),INDEX(Baseline!$B$2:$BD$2,1,MATCH(Z$1,Baseline!$B$1:$BD$1,0)))</f>
        <v>1970</v>
      </c>
      <c r="AA625">
        <f>IFERROR(INDEX(JMP!$AJ$2:$AU$1000,MATCH($A625,JMP!$A$2:$A$1000,0),MATCH(AA$1,JMP!$AJ$1:$AU$1,0)),INDEX(Baseline!$B$2:$BD$2,1,MATCH(AA$1,Baseline!$B$1:$BD$1,0)))</f>
        <v>1970</v>
      </c>
      <c r="AB625">
        <f>IFERROR(INDEX(JMP!$AJ$2:$AU$1000,MATCH($A625,JMP!$A$2:$A$1000,0),MATCH(AB$1,JMP!$AJ$1:$AU$1,0)),INDEX(Baseline!$B$2:$BD$2,1,MATCH(AB$1,Baseline!$B$1:$BD$1,0)))</f>
        <v>0</v>
      </c>
      <c r="AC625">
        <f>IFERROR(INDEX(JMP!$AJ$2:$AU$1000,MATCH($A625,JMP!$A$2:$A$1000,0),MATCH(AC$1,JMP!$AJ$1:$AU$1,0)),INDEX(Baseline!$B$2:$BD$2,1,MATCH(AC$1,Baseline!$B$1:$BD$1,0)))</f>
        <v>1</v>
      </c>
      <c r="AD625">
        <f>IFERROR(INDEX(JMP!$AJ$2:$AU$1000,MATCH($A625,JMP!$A$2:$A$1000,0),MATCH(AD$1,JMP!$AJ$1:$AU$1,0)),INDEX(Baseline!$B$2:$BD$2,1,MATCH(AD$1,Baseline!$B$1:$BD$1,0)))</f>
        <v>8</v>
      </c>
      <c r="AE625">
        <f>IFERROR(INDEX(JMP!$AJ$2:$AU$1000,MATCH($A625,JMP!$A$2:$A$1000,0),MATCH(AE$1,JMP!$AJ$1:$AU$1,0)),INDEX(Baseline!$B$2:$BD$2,1,MATCH(AE$1,Baseline!$B$1:$BD$1,0)))</f>
        <v>0.625</v>
      </c>
      <c r="AF625" t="str">
        <f>IFERROR(INDEX(JMP!$AJ$2:$AU$1000,MATCH($A625,JMP!$A$2:$A$1000,0),MATCH(AF$1,JMP!$AJ$1:$AU$1,0)),INDEX(Baseline!$B$2:$BD$2,1,MATCH(AF$1,Baseline!$B$1:$BD$1,0)))</f>
        <v>bwb</v>
      </c>
      <c r="AG625" t="str">
        <f>IFERROR(INDEX(JMP!$AJ$2:$AU$1000,MATCH($A625,JMP!$A$2:$A$1000,0),MATCH(AG$1,JMP!$AJ$1:$AU$1,0)),INDEX(Baseline!$B$2:$BD$2,1,MATCH(AG$1,Baseline!$B$1:$BD$1,0)))</f>
        <v>V-tail</v>
      </c>
      <c r="AH625">
        <f>IFERROR(INDEX(JMP!$AJ$2:$AU$1000,MATCH($A625,JMP!$A$2:$A$1000,0),MATCH(AH$1,JMP!$AJ$1:$AU$1,0)),INDEX(Baseline!$B$2:$BD$2,1,MATCH(AH$1,Baseline!$B$1:$BD$1,0)))</f>
        <v>0</v>
      </c>
      <c r="AI625">
        <f>IFERROR(INDEX(JMP!$AJ$2:$AU$1000,MATCH($A625,JMP!$A$2:$A$1000,0),MATCH(AI$1,JMP!$AJ$1:$AU$1,0)),INDEX(Baseline!$B$2:$BD$2,1,MATCH(AI$1,Baseline!$B$1:$BD$1,0)))</f>
        <v>724000000</v>
      </c>
      <c r="AJ625">
        <f>IFERROR(INDEX(JMP!$AJ$2:$AU$1000,MATCH($A625,JMP!$A$2:$A$1000,0),MATCH(AJ$1,JMP!$AJ$1:$AU$1,0)),INDEX(Baseline!$B$2:$BD$2,1,MATCH(AJ$1,Baseline!$B$1:$BD$1,0)))</f>
        <v>54500000</v>
      </c>
      <c r="AK625">
        <f>IFERROR(INDEX(JMP!$AJ$2:$AU$1000,MATCH($A625,JMP!$A$2:$A$1000,0),MATCH(AK$1,JMP!$AJ$1:$AU$1,0)),INDEX(Baseline!$B$2:$BD$2,1,MATCH(AK$1,Baseline!$B$1:$BD$1,0)))</f>
        <v>30</v>
      </c>
      <c r="AL625">
        <f>IFERROR(INDEX(JMP!$AJ$2:$AU$1000,MATCH($A625,JMP!$A$2:$A$1000,0),MATCH(AL$1,JMP!$AJ$1:$AU$1,0)),INDEX(Baseline!$B$2:$BD$2,1,MATCH(AL$1,Baseline!$B$1:$BD$1,0)))</f>
        <v>2.7674794026135985E-2</v>
      </c>
      <c r="AM625">
        <f>IFERROR(INDEX(JMP!$AJ$2:$AU$1000,MATCH($A625,JMP!$A$2:$A$1000,0),MATCH(AM$1,JMP!$AJ$1:$AU$1,0)),INDEX(Baseline!$B$2:$BD$2,1,MATCH(AM$1,Baseline!$B$1:$BD$1,0)))</f>
        <v>6.5239832559999993</v>
      </c>
      <c r="AN625">
        <f>IFERROR(INDEX(JMP!$AJ$2:$AU$1000,MATCH($A625,JMP!$A$2:$A$1000,0),MATCH(AN$1,JMP!$AJ$1:$AU$1,0)),INDEX(Baseline!$B$2:$BD$2,1,MATCH(AN$1,Baseline!$B$1:$BD$1,0)))</f>
        <v>2.5140446479757173</v>
      </c>
      <c r="AO625">
        <f>IFERROR(INDEX(JMP!$AJ$2:$AU$1000,MATCH($A625,JMP!$A$2:$A$1000,0),MATCH(AO$1,JMP!$AJ$1:$AU$1,0)),INDEX(Baseline!$B$2:$BD$2,1,MATCH(AO$1,Baseline!$B$1:$BD$1,0)))</f>
        <v>0.92756579663508931</v>
      </c>
      <c r="AP625">
        <f>IFERROR(INDEX(JMP!$AJ$2:$AU$1000,MATCH($A625,JMP!$A$2:$A$1000,0),MATCH(AP$1,JMP!$AJ$1:$AU$1,0)),INDEX(Baseline!$B$2:$BD$2,1,MATCH(AP$1,Baseline!$B$1:$BD$1,0)))</f>
        <v>0</v>
      </c>
      <c r="AQ625">
        <f>IFERROR(INDEX(JMP!$AJ$2:$AU$1000,MATCH($A625,JMP!$A$2:$A$1000,0),MATCH(AQ$1,JMP!$AJ$1:$AU$1,0)),INDEX(Baseline!$B$2:$BD$2,1,MATCH(AQ$1,Baseline!$B$1:$BD$1,0)))</f>
        <v>0.35</v>
      </c>
      <c r="AR625">
        <f>IFERROR(INDEX(JMP!$AJ$2:$AU$1000,MATCH($A625,JMP!$A$2:$A$1000,0),MATCH(AR$1,JMP!$AJ$1:$AU$1,0)),INDEX(Baseline!$B$2:$BD$2,1,MATCH(AR$1,Baseline!$B$1:$BD$1,0)))</f>
        <v>0</v>
      </c>
      <c r="AS625">
        <f>IFERROR(INDEX(JMP!$AJ$2:$AU$1000,MATCH($A625,JMP!$A$2:$A$1000,0),MATCH(AS$1,JMP!$AJ$1:$AU$1,0)),INDEX(Baseline!$B$2:$BD$2,1,MATCH(AS$1,Baseline!$B$1:$BD$1,0)))</f>
        <v>0</v>
      </c>
      <c r="AT625">
        <f>IFERROR(INDEX(JMP!$AJ$2:$AU$1000,MATCH($A625,JMP!$A$2:$A$1000,0),MATCH(AT$1,JMP!$AJ$1:$AU$1,0)),INDEX(Baseline!$B$2:$BD$2,1,MATCH(AT$1,Baseline!$B$1:$BD$1,0)))</f>
        <v>500</v>
      </c>
      <c r="AU625">
        <f>IFERROR(INDEX(JMP!$AJ$2:$AU$1000,MATCH($A625,JMP!$A$2:$A$1000,0),MATCH(AU$1,JMP!$AJ$1:$AU$1,0)),INDEX(Baseline!$B$2:$BD$2,1,MATCH(AU$1,Baseline!$B$1:$BD$1,0)))</f>
        <v>50</v>
      </c>
      <c r="AV625">
        <f>IFERROR(INDEX(JMP!$AJ$2:$AU$1000,MATCH($A625,JMP!$A$2:$A$1000,0),MATCH(AV$1,JMP!$AJ$1:$AU$1,0)),INDEX(Baseline!$B$2:$BD$2,1,MATCH(AV$1,Baseline!$B$1:$BD$1,0)))</f>
        <v>12.1</v>
      </c>
      <c r="AW625">
        <f>IFERROR(INDEX(JMP!$AJ$2:$AU$1000,MATCH($A625,JMP!$A$2:$A$1000,0),MATCH(AW$1,JMP!$AJ$1:$AU$1,0)),INDEX(Baseline!$B$2:$BD$2,1,MATCH(AW$1,Baseline!$B$1:$BD$1,0)))</f>
        <v>1.9961979999999998E-3</v>
      </c>
      <c r="AX625">
        <f>IFERROR(INDEX(JMP!$AJ$2:$AU$1000,MATCH($A625,JMP!$A$2:$A$1000,0),MATCH(AX$1,JMP!$AJ$1:$AU$1,0)),INDEX(Baseline!$B$2:$BD$2,1,MATCH(AX$1,Baseline!$B$1:$BD$1,0)))</f>
        <v>1.9961979999999998E-3</v>
      </c>
      <c r="AY625">
        <f>IFERROR(INDEX(JMP!$AJ$2:$AU$1000,MATCH($A625,JMP!$A$2:$A$1000,0),MATCH(AY$1,JMP!$AJ$1:$AU$1,0)),INDEX(Baseline!$B$2:$BD$2,1,MATCH(AY$1,Baseline!$B$1:$BD$1,0)))</f>
        <v>1.9607137E-2</v>
      </c>
      <c r="AZ625">
        <f>IFERROR(INDEX(JMP!$AJ$2:$AU$1000,MATCH($A625,JMP!$A$2:$A$1000,0),MATCH(AZ$1,JMP!$AJ$1:$AU$1,0)),INDEX(Baseline!$B$2:$BD$2,1,MATCH(AZ$1,Baseline!$B$1:$BD$1,0)))</f>
        <v>0</v>
      </c>
      <c r="BA625">
        <f>IFERROR(INDEX(JMP!$AJ$2:$AU$1000,MATCH($A625,JMP!$A$2:$A$1000,0),MATCH(BA$1,JMP!$AJ$1:$AU$1,0)),INDEX(Baseline!$B$2:$BD$2,1,MATCH(BA$1,Baseline!$B$1:$BD$1,0)))</f>
        <v>10</v>
      </c>
      <c r="BB625">
        <f>IFERROR(INDEX(JMP!$AJ$2:$AU$1000,MATCH($A625,JMP!$A$2:$A$1000,0),MATCH(BB$1,JMP!$AJ$1:$AU$1,0)),INDEX(Baseline!$B$2:$BD$2,1,MATCH(BB$1,Baseline!$B$1:$BD$1,0)))</f>
        <v>0</v>
      </c>
      <c r="BC625">
        <f>IFERROR(INDEX(JMP!$AJ$2:$AU$1000,MATCH($A625,JMP!$A$2:$A$1000,0),MATCH(BC$1,JMP!$AJ$1:$AU$1,0)),INDEX(Baseline!$B$2:$BD$2,1,MATCH(BC$1,Baseline!$B$1:$BD$1,0)))</f>
        <v>1</v>
      </c>
      <c r="BD625">
        <f>IFERROR(INDEX(JMP!$AJ$2:$AU$1000,MATCH($A625,JMP!$A$2:$A$1000,0),MATCH(BD$1,JMP!$AJ$1:$AU$1,0)),INDEX(Baseline!$B$2:$BD$2,1,MATCH(BD$1,Baseline!$B$1:$BD$1,0)))</f>
        <v>4.0611546715999998</v>
      </c>
      <c r="BE625">
        <f>IFERROR(INDEX(JMP!$AJ$2:$AU$1000,MATCH($A625,JMP!$A$2:$A$1000,0),MATCH(BE$1,JMP!$AJ$1:$AU$1,0)),INDEX(Baseline!$B$2:$BE$2,1,MATCH(BE$1,Baseline!$B$1:$BE$1,0)))</f>
        <v>400000</v>
      </c>
      <c r="BF625" t="str">
        <f t="shared" si="45"/>
        <v>no</v>
      </c>
      <c r="BG625" t="str">
        <f t="shared" si="46"/>
        <v>no</v>
      </c>
      <c r="BH625">
        <f t="shared" si="47"/>
        <v>0.5</v>
      </c>
      <c r="BI625">
        <f t="shared" si="48"/>
        <v>10</v>
      </c>
      <c r="BK625">
        <v>626</v>
      </c>
      <c r="BL625" t="str">
        <f t="shared" si="49"/>
        <v>spring</v>
      </c>
    </row>
    <row r="626" spans="1:64" x14ac:dyDescent="0.35">
      <c r="A626">
        <v>625</v>
      </c>
      <c r="B626">
        <f>IFERROR(INDEX(JMP!$AJ$2:$AU$1000,MATCH($A626,JMP!$A$2:$A$1000,0),MATCH(B$1,JMP!$AJ$1:$AU$1,0)),INDEX(Baseline!$B$2:$BD$2,1,MATCH(B$1,Baseline!$B$1:$BD$1,0)))</f>
        <v>0</v>
      </c>
      <c r="C626">
        <f>IFERROR(INDEX(JMP!$AJ$2:$AU$1000,MATCH($A626,JMP!$A$2:$A$1000,0),MATCH(C$1,JMP!$AJ$1:$AU$1,0)),INDEX(Baseline!$B$2:$BD$2,1,MATCH(C$1,Baseline!$B$1:$BD$1,0)))</f>
        <v>8760</v>
      </c>
      <c r="D626">
        <f>IFERROR(INDEX(JMP!$AJ$2:$AU$1000,MATCH($A626,JMP!$A$2:$A$1000,0),MATCH(D$1,JMP!$AJ$1:$AU$1,0)),INDEX(Baseline!$B$2:$BD$2,1,MATCH(D$1,Baseline!$B$1:$BD$1,0)))</f>
        <v>1</v>
      </c>
      <c r="E626">
        <f>IFERROR(INDEX(JMP!$AJ$2:$AU$1000,MATCH($A626,JMP!$A$2:$A$1000,0),MATCH(E$1,JMP!$AJ$1:$AU$1,0)),INDEX(Baseline!$B$2:$BD$2,1,MATCH(E$1,Baseline!$B$1:$BD$1,0)))</f>
        <v>1</v>
      </c>
      <c r="F626" t="str">
        <f>IFERROR(INDEX(JMP!$AJ$2:$AU$1000,MATCH($A626,JMP!$A$2:$A$1000,0),MATCH(F$1,JMP!$AJ$1:$AU$1,0)),INDEX(Baseline!$B$2:$BD$2,1,MATCH(F$1,Baseline!$B$1:$BD$1,0)))</f>
        <v>e344</v>
      </c>
      <c r="G626" t="str">
        <f>IFERROR(INDEX(JMP!$AJ$2:$AU$1000,MATCH($A626,JMP!$A$2:$A$1000,0),MATCH(G$1,JMP!$AJ$1:$AU$1,0)),INDEX(Baseline!$B$2:$BD$2,1,MATCH(G$1,Baseline!$B$1:$BD$1,0)))</f>
        <v>e340</v>
      </c>
      <c r="H626">
        <f>IFERROR(INDEX(JMP!$AJ$2:$AU$1000,MATCH($A626,JMP!$A$2:$A$1000,0),MATCH(H$1,JMP!$AJ$1:$AU$1,0)),INDEX(Baseline!$B$2:$BD$2,1,MATCH(H$1,Baseline!$B$1:$BD$1,0)))</f>
        <v>1.5</v>
      </c>
      <c r="I626">
        <f>IFERROR(INDEX(JMP!$AJ$2:$AU$1000,MATCH($A626,JMP!$A$2:$A$1000,0),MATCH(I$1,JMP!$AJ$1:$AU$1,0)),INDEX(Baseline!$B$2:$BD$2,1,MATCH(I$1,Baseline!$B$1:$BD$1,0)))</f>
        <v>0.42</v>
      </c>
      <c r="J626">
        <f>IFERROR(INDEX(JMP!$AJ$2:$AU$1000,MATCH($A626,JMP!$A$2:$A$1000,0),MATCH(J$1,JMP!$AJ$1:$AU$1,0)),INDEX(Baseline!$B$2:$BD$2,1,MATCH(J$1,Baseline!$B$1:$BD$1,0)))</f>
        <v>1</v>
      </c>
      <c r="K626">
        <f>IFERROR(INDEX(JMP!$AJ$2:$AU$1000,MATCH($A626,JMP!$A$2:$A$1000,0),MATCH(K$1,JMP!$AJ$1:$AU$1,0)),INDEX(Baseline!$B$2:$BD$2,1,MATCH(K$1,Baseline!$B$1:$BD$1,0)))</f>
        <v>0</v>
      </c>
      <c r="L626">
        <f>IFERROR(INDEX(JMP!$AJ$2:$AU$1000,MATCH($A626,JMP!$A$2:$A$1000,0),MATCH(L$1,JMP!$AJ$1:$AU$1,0)),INDEX(Baseline!$B$2:$BD$2,1,MATCH(L$1,Baseline!$B$1:$BD$1,0)))</f>
        <v>8.4252665819885414E-2</v>
      </c>
      <c r="M626" t="b">
        <f>IFERROR(INDEX(JMP!$AJ$2:$AU$1000,MATCH($A626,JMP!$A$2:$A$1000,0),MATCH(M$1,JMP!$AJ$1:$AU$1,0)),INDEX(Baseline!$B$2:$BD$2,1,MATCH(M$1,Baseline!$B$1:$BD$1,0)))</f>
        <v>0</v>
      </c>
      <c r="N626" t="b">
        <f>IFERROR(INDEX(JMP!$AJ$2:$AU$1000,MATCH($A626,JMP!$A$2:$A$1000,0),MATCH(N$1,JMP!$AJ$1:$AU$1,0)),INDEX(Baseline!$B$2:$BD$2,1,MATCH(N$1,Baseline!$B$1:$BD$1,0)))</f>
        <v>0</v>
      </c>
      <c r="O626">
        <f>IFERROR(INDEX(JMP!$AJ$2:$AU$1000,MATCH($A626,JMP!$A$2:$A$1000,0),MATCH(O$1,JMP!$AJ$1:$AU$1,0)),INDEX(Baseline!$B$2:$BD$2,1,MATCH(O$1,Baseline!$B$1:$BD$1,0)))</f>
        <v>7</v>
      </c>
      <c r="P626">
        <f>IFERROR(INDEX(JMP!$AJ$2:$AU$1000,MATCH($A626,JMP!$A$2:$A$1000,0),MATCH(P$1,JMP!$AJ$1:$AU$1,0)),INDEX(Baseline!$B$2:$BD$2,1,MATCH(P$1,Baseline!$B$1:$BD$1,0)))</f>
        <v>200</v>
      </c>
      <c r="Q626">
        <f>IFERROR(INDEX(JMP!$AJ$2:$AU$1000,MATCH($A626,JMP!$A$2:$A$1000,0),MATCH(Q$1,JMP!$AJ$1:$AU$1,0)),INDEX(Baseline!$B$2:$BD$2,1,MATCH(Q$1,Baseline!$B$1:$BD$1,0)))</f>
        <v>10</v>
      </c>
      <c r="R626">
        <f>IFERROR(INDEX(JMP!$AJ$2:$AU$1000,MATCH($A626,JMP!$A$2:$A$1000,0),MATCH(R$1,JMP!$AJ$1:$AU$1,0)),INDEX(Baseline!$B$2:$BD$2,1,MATCH(R$1,Baseline!$B$1:$BD$1,0)))</f>
        <v>0</v>
      </c>
      <c r="S626">
        <f>IFERROR(INDEX(JMP!$AJ$2:$AU$1000,MATCH($A626,JMP!$A$2:$A$1000,0),MATCH(S$1,JMP!$AJ$1:$AU$1,0)),INDEX(Baseline!$B$2:$BD$2,1,MATCH(S$1,Baseline!$B$1:$BD$1,0)))</f>
        <v>1</v>
      </c>
      <c r="T626">
        <f>IFERROR(INDEX(JMP!$AJ$2:$AU$1000,MATCH($A626,JMP!$A$2:$A$1000,0),MATCH(T$1,JMP!$AJ$1:$AU$1,0)),INDEX(Baseline!$B$2:$BD$2,1,MATCH(T$1,Baseline!$B$1:$BD$1,0)))</f>
        <v>0</v>
      </c>
      <c r="U626" t="str">
        <f>IFERROR(INDEX(JMP!$AJ$2:$AU$1000,MATCH($A626,JMP!$A$2:$A$1000,0),MATCH(U$1,JMP!$AJ$1:$AU$1,0)),INDEX(Baseline!$B$2:$BD$2,1,MATCH(U$1,Baseline!$B$1:$BD$1,0)))</f>
        <v>Titan</v>
      </c>
      <c r="V626">
        <f>IFERROR(INDEX(JMP!$AJ$2:$AU$1000,MATCH($A626,JMP!$A$2:$A$1000,0),MATCH(V$1,JMP!$AJ$1:$AU$1,0)),INDEX(Baseline!$B$2:$BD$2,1,MATCH(V$1,Baseline!$B$1:$BD$1,0)))</f>
        <v>3</v>
      </c>
      <c r="W626">
        <f>IFERROR(INDEX(JMP!$AJ$2:$AU$1000,MATCH($A626,JMP!$A$2:$A$1000,0),MATCH(W$1,JMP!$AJ$1:$AU$1,0)),INDEX(Baseline!$B$2:$BD$2,1,MATCH(W$1,Baseline!$B$1:$BD$1,0)))</f>
        <v>0.37</v>
      </c>
      <c r="X626">
        <f>IFERROR(INDEX(JMP!$AJ$2:$AU$1000,MATCH($A626,JMP!$A$2:$A$1000,0),MATCH(X$1,JMP!$AJ$1:$AU$1,0)),INDEX(Baseline!$B$2:$BD$2,1,MATCH(X$1,Baseline!$B$1:$BD$1,0)))</f>
        <v>4</v>
      </c>
      <c r="Y626">
        <f>IFERROR(INDEX(JMP!$AJ$2:$AU$1000,MATCH($A626,JMP!$A$2:$A$1000,0),MATCH(Y$1,JMP!$AJ$1:$AU$1,0)),INDEX(Baseline!$B$2:$BD$2,1,MATCH(Y$1,Baseline!$B$1:$BD$1,0)))</f>
        <v>2</v>
      </c>
      <c r="Z626">
        <f>IFERROR(INDEX(JMP!$AJ$2:$AU$1000,MATCH($A626,JMP!$A$2:$A$1000,0),MATCH(Z$1,JMP!$AJ$1:$AU$1,0)),INDEX(Baseline!$B$2:$BD$2,1,MATCH(Z$1,Baseline!$B$1:$BD$1,0)))</f>
        <v>1970</v>
      </c>
      <c r="AA626">
        <f>IFERROR(INDEX(JMP!$AJ$2:$AU$1000,MATCH($A626,JMP!$A$2:$A$1000,0),MATCH(AA$1,JMP!$AJ$1:$AU$1,0)),INDEX(Baseline!$B$2:$BD$2,1,MATCH(AA$1,Baseline!$B$1:$BD$1,0)))</f>
        <v>1970</v>
      </c>
      <c r="AB626">
        <f>IFERROR(INDEX(JMP!$AJ$2:$AU$1000,MATCH($A626,JMP!$A$2:$A$1000,0),MATCH(AB$1,JMP!$AJ$1:$AU$1,0)),INDEX(Baseline!$B$2:$BD$2,1,MATCH(AB$1,Baseline!$B$1:$BD$1,0)))</f>
        <v>0</v>
      </c>
      <c r="AC626">
        <f>IFERROR(INDEX(JMP!$AJ$2:$AU$1000,MATCH($A626,JMP!$A$2:$A$1000,0),MATCH(AC$1,JMP!$AJ$1:$AU$1,0)),INDEX(Baseline!$B$2:$BD$2,1,MATCH(AC$1,Baseline!$B$1:$BD$1,0)))</f>
        <v>1</v>
      </c>
      <c r="AD626">
        <f>IFERROR(INDEX(JMP!$AJ$2:$AU$1000,MATCH($A626,JMP!$A$2:$A$1000,0),MATCH(AD$1,JMP!$AJ$1:$AU$1,0)),INDEX(Baseline!$B$2:$BD$2,1,MATCH(AD$1,Baseline!$B$1:$BD$1,0)))</f>
        <v>8</v>
      </c>
      <c r="AE626">
        <f>IFERROR(INDEX(JMP!$AJ$2:$AU$1000,MATCH($A626,JMP!$A$2:$A$1000,0),MATCH(AE$1,JMP!$AJ$1:$AU$1,0)),INDEX(Baseline!$B$2:$BD$2,1,MATCH(AE$1,Baseline!$B$1:$BD$1,0)))</f>
        <v>1</v>
      </c>
      <c r="AF626" t="str">
        <f>IFERROR(INDEX(JMP!$AJ$2:$AU$1000,MATCH($A626,JMP!$A$2:$A$1000,0),MATCH(AF$1,JMP!$AJ$1:$AU$1,0)),INDEX(Baseline!$B$2:$BD$2,1,MATCH(AF$1,Baseline!$B$1:$BD$1,0)))</f>
        <v>bwb</v>
      </c>
      <c r="AG626" t="str">
        <f>IFERROR(INDEX(JMP!$AJ$2:$AU$1000,MATCH($A626,JMP!$A$2:$A$1000,0),MATCH(AG$1,JMP!$AJ$1:$AU$1,0)),INDEX(Baseline!$B$2:$BD$2,1,MATCH(AG$1,Baseline!$B$1:$BD$1,0)))</f>
        <v>V-tail</v>
      </c>
      <c r="AH626">
        <f>IFERROR(INDEX(JMP!$AJ$2:$AU$1000,MATCH($A626,JMP!$A$2:$A$1000,0),MATCH(AH$1,JMP!$AJ$1:$AU$1,0)),INDEX(Baseline!$B$2:$BD$2,1,MATCH(AH$1,Baseline!$B$1:$BD$1,0)))</f>
        <v>1</v>
      </c>
      <c r="AI626">
        <f>IFERROR(INDEX(JMP!$AJ$2:$AU$1000,MATCH($A626,JMP!$A$2:$A$1000,0),MATCH(AI$1,JMP!$AJ$1:$AU$1,0)),INDEX(Baseline!$B$2:$BD$2,1,MATCH(AI$1,Baseline!$B$1:$BD$1,0)))</f>
        <v>724000000</v>
      </c>
      <c r="AJ626">
        <f>IFERROR(INDEX(JMP!$AJ$2:$AU$1000,MATCH($A626,JMP!$A$2:$A$1000,0),MATCH(AJ$1,JMP!$AJ$1:$AU$1,0)),INDEX(Baseline!$B$2:$BD$2,1,MATCH(AJ$1,Baseline!$B$1:$BD$1,0)))</f>
        <v>54500000</v>
      </c>
      <c r="AK626">
        <f>IFERROR(INDEX(JMP!$AJ$2:$AU$1000,MATCH($A626,JMP!$A$2:$A$1000,0),MATCH(AK$1,JMP!$AJ$1:$AU$1,0)),INDEX(Baseline!$B$2:$BD$2,1,MATCH(AK$1,Baseline!$B$1:$BD$1,0)))</f>
        <v>30</v>
      </c>
      <c r="AL626">
        <f>IFERROR(INDEX(JMP!$AJ$2:$AU$1000,MATCH($A626,JMP!$A$2:$A$1000,0),MATCH(AL$1,JMP!$AJ$1:$AU$1,0)),INDEX(Baseline!$B$2:$BD$2,1,MATCH(AL$1,Baseline!$B$1:$BD$1,0)))</f>
        <v>1.6184360558901149E-2</v>
      </c>
      <c r="AM626">
        <f>IFERROR(INDEX(JMP!$AJ$2:$AU$1000,MATCH($A626,JMP!$A$2:$A$1000,0),MATCH(AM$1,JMP!$AJ$1:$AU$1,0)),INDEX(Baseline!$B$2:$BD$2,1,MATCH(AM$1,Baseline!$B$1:$BD$1,0)))</f>
        <v>5.5437793759999998</v>
      </c>
      <c r="AN626">
        <f>IFERROR(INDEX(JMP!$AJ$2:$AU$1000,MATCH($A626,JMP!$A$2:$A$1000,0),MATCH(AN$1,JMP!$AJ$1:$AU$1,0)),INDEX(Baseline!$B$2:$BD$2,1,MATCH(AN$1,Baseline!$B$1:$BD$1,0)))</f>
        <v>1.877565859483592</v>
      </c>
      <c r="AO626">
        <f>IFERROR(INDEX(JMP!$AJ$2:$AU$1000,MATCH($A626,JMP!$A$2:$A$1000,0),MATCH(AO$1,JMP!$AJ$1:$AU$1,0)),INDEX(Baseline!$B$2:$BD$2,1,MATCH(AO$1,Baseline!$B$1:$BD$1,0)))</f>
        <v>0.37840421826275039</v>
      </c>
      <c r="AP626">
        <f>IFERROR(INDEX(JMP!$AJ$2:$AU$1000,MATCH($A626,JMP!$A$2:$A$1000,0),MATCH(AP$1,JMP!$AJ$1:$AU$1,0)),INDEX(Baseline!$B$2:$BD$2,1,MATCH(AP$1,Baseline!$B$1:$BD$1,0)))</f>
        <v>0</v>
      </c>
      <c r="AQ626">
        <f>IFERROR(INDEX(JMP!$AJ$2:$AU$1000,MATCH($A626,JMP!$A$2:$A$1000,0),MATCH(AQ$1,JMP!$AJ$1:$AU$1,0)),INDEX(Baseline!$B$2:$BD$2,1,MATCH(AQ$1,Baseline!$B$1:$BD$1,0)))</f>
        <v>0.35</v>
      </c>
      <c r="AR626">
        <f>IFERROR(INDEX(JMP!$AJ$2:$AU$1000,MATCH($A626,JMP!$A$2:$A$1000,0),MATCH(AR$1,JMP!$AJ$1:$AU$1,0)),INDEX(Baseline!$B$2:$BD$2,1,MATCH(AR$1,Baseline!$B$1:$BD$1,0)))</f>
        <v>0</v>
      </c>
      <c r="AS626">
        <f>IFERROR(INDEX(JMP!$AJ$2:$AU$1000,MATCH($A626,JMP!$A$2:$A$1000,0),MATCH(AS$1,JMP!$AJ$1:$AU$1,0)),INDEX(Baseline!$B$2:$BD$2,1,MATCH(AS$1,Baseline!$B$1:$BD$1,0)))</f>
        <v>0</v>
      </c>
      <c r="AT626">
        <f>IFERROR(INDEX(JMP!$AJ$2:$AU$1000,MATCH($A626,JMP!$A$2:$A$1000,0),MATCH(AT$1,JMP!$AJ$1:$AU$1,0)),INDEX(Baseline!$B$2:$BD$2,1,MATCH(AT$1,Baseline!$B$1:$BD$1,0)))</f>
        <v>500</v>
      </c>
      <c r="AU626">
        <f>IFERROR(INDEX(JMP!$AJ$2:$AU$1000,MATCH($A626,JMP!$A$2:$A$1000,0),MATCH(AU$1,JMP!$AJ$1:$AU$1,0)),INDEX(Baseline!$B$2:$BD$2,1,MATCH(AU$1,Baseline!$B$1:$BD$1,0)))</f>
        <v>50</v>
      </c>
      <c r="AV626">
        <f>IFERROR(INDEX(JMP!$AJ$2:$AU$1000,MATCH($A626,JMP!$A$2:$A$1000,0),MATCH(AV$1,JMP!$AJ$1:$AU$1,0)),INDEX(Baseline!$B$2:$BD$2,1,MATCH(AV$1,Baseline!$B$1:$BD$1,0)))</f>
        <v>12.1</v>
      </c>
      <c r="AW626">
        <f>IFERROR(INDEX(JMP!$AJ$2:$AU$1000,MATCH($A626,JMP!$A$2:$A$1000,0),MATCH(AW$1,JMP!$AJ$1:$AU$1,0)),INDEX(Baseline!$B$2:$BD$2,1,MATCH(AW$1,Baseline!$B$1:$BD$1,0)))</f>
        <v>1.9961979999999998E-3</v>
      </c>
      <c r="AX626">
        <f>IFERROR(INDEX(JMP!$AJ$2:$AU$1000,MATCH($A626,JMP!$A$2:$A$1000,0),MATCH(AX$1,JMP!$AJ$1:$AU$1,0)),INDEX(Baseline!$B$2:$BD$2,1,MATCH(AX$1,Baseline!$B$1:$BD$1,0)))</f>
        <v>1.9961979999999998E-3</v>
      </c>
      <c r="AY626">
        <f>IFERROR(INDEX(JMP!$AJ$2:$AU$1000,MATCH($A626,JMP!$A$2:$A$1000,0),MATCH(AY$1,JMP!$AJ$1:$AU$1,0)),INDEX(Baseline!$B$2:$BD$2,1,MATCH(AY$1,Baseline!$B$1:$BD$1,0)))</f>
        <v>1.9607137E-2</v>
      </c>
      <c r="AZ626">
        <f>IFERROR(INDEX(JMP!$AJ$2:$AU$1000,MATCH($A626,JMP!$A$2:$A$1000,0),MATCH(AZ$1,JMP!$AJ$1:$AU$1,0)),INDEX(Baseline!$B$2:$BD$2,1,MATCH(AZ$1,Baseline!$B$1:$BD$1,0)))</f>
        <v>1</v>
      </c>
      <c r="BA626">
        <f>IFERROR(INDEX(JMP!$AJ$2:$AU$1000,MATCH($A626,JMP!$A$2:$A$1000,0),MATCH(BA$1,JMP!$AJ$1:$AU$1,0)),INDEX(Baseline!$B$2:$BD$2,1,MATCH(BA$1,Baseline!$B$1:$BD$1,0)))</f>
        <v>10</v>
      </c>
      <c r="BB626">
        <f>IFERROR(INDEX(JMP!$AJ$2:$AU$1000,MATCH($A626,JMP!$A$2:$A$1000,0),MATCH(BB$1,JMP!$AJ$1:$AU$1,0)),INDEX(Baseline!$B$2:$BD$2,1,MATCH(BB$1,Baseline!$B$1:$BD$1,0)))</f>
        <v>0</v>
      </c>
      <c r="BC626">
        <f>IFERROR(INDEX(JMP!$AJ$2:$AU$1000,MATCH($A626,JMP!$A$2:$A$1000,0),MATCH(BC$1,JMP!$AJ$1:$AU$1,0)),INDEX(Baseline!$B$2:$BD$2,1,MATCH(BC$1,Baseline!$B$1:$BD$1,0)))</f>
        <v>3</v>
      </c>
      <c r="BD626">
        <f>IFERROR(INDEX(JMP!$AJ$2:$AU$1000,MATCH($A626,JMP!$A$2:$A$1000,0),MATCH(BD$1,JMP!$AJ$1:$AU$1,0)),INDEX(Baseline!$B$2:$BD$2,1,MATCH(BD$1,Baseline!$B$1:$BD$1,0)))</f>
        <v>3.3591343325</v>
      </c>
      <c r="BE626">
        <f>IFERROR(INDEX(JMP!$AJ$2:$AU$1000,MATCH($A626,JMP!$A$2:$A$1000,0),MATCH(BE$1,JMP!$AJ$1:$AU$1,0)),INDEX(Baseline!$B$2:$BE$2,1,MATCH(BE$1,Baseline!$B$1:$BE$1,0)))</f>
        <v>400000</v>
      </c>
      <c r="BF626" t="str">
        <f t="shared" si="45"/>
        <v>yes</v>
      </c>
      <c r="BG626" t="str">
        <f t="shared" si="46"/>
        <v>yes</v>
      </c>
      <c r="BH626">
        <f t="shared" si="47"/>
        <v>1</v>
      </c>
      <c r="BI626">
        <f t="shared" si="48"/>
        <v>10</v>
      </c>
      <c r="BK626">
        <v>627</v>
      </c>
      <c r="BL626" t="str">
        <f t="shared" si="49"/>
        <v>fall</v>
      </c>
    </row>
    <row r="627" spans="1:64" x14ac:dyDescent="0.35">
      <c r="A627">
        <v>626</v>
      </c>
      <c r="B627">
        <f>IFERROR(INDEX(JMP!$AJ$2:$AU$1000,MATCH($A627,JMP!$A$2:$A$1000,0),MATCH(B$1,JMP!$AJ$1:$AU$1,0)),INDEX(Baseline!$B$2:$BD$2,1,MATCH(B$1,Baseline!$B$1:$BD$1,0)))</f>
        <v>0</v>
      </c>
      <c r="C627">
        <f>IFERROR(INDEX(JMP!$AJ$2:$AU$1000,MATCH($A627,JMP!$A$2:$A$1000,0),MATCH(C$1,JMP!$AJ$1:$AU$1,0)),INDEX(Baseline!$B$2:$BD$2,1,MATCH(C$1,Baseline!$B$1:$BD$1,0)))</f>
        <v>8760</v>
      </c>
      <c r="D627">
        <f>IFERROR(INDEX(JMP!$AJ$2:$AU$1000,MATCH($A627,JMP!$A$2:$A$1000,0),MATCH(D$1,JMP!$AJ$1:$AU$1,0)),INDEX(Baseline!$B$2:$BD$2,1,MATCH(D$1,Baseline!$B$1:$BD$1,0)))</f>
        <v>1</v>
      </c>
      <c r="E627">
        <f>IFERROR(INDEX(JMP!$AJ$2:$AU$1000,MATCH($A627,JMP!$A$2:$A$1000,0),MATCH(E$1,JMP!$AJ$1:$AU$1,0)),INDEX(Baseline!$B$2:$BD$2,1,MATCH(E$1,Baseline!$B$1:$BD$1,0)))</f>
        <v>1</v>
      </c>
      <c r="F627" t="str">
        <f>IFERROR(INDEX(JMP!$AJ$2:$AU$1000,MATCH($A627,JMP!$A$2:$A$1000,0),MATCH(F$1,JMP!$AJ$1:$AU$1,0)),INDEX(Baseline!$B$2:$BD$2,1,MATCH(F$1,Baseline!$B$1:$BD$1,0)))</f>
        <v>e344</v>
      </c>
      <c r="G627" t="str">
        <f>IFERROR(INDEX(JMP!$AJ$2:$AU$1000,MATCH($A627,JMP!$A$2:$A$1000,0),MATCH(G$1,JMP!$AJ$1:$AU$1,0)),INDEX(Baseline!$B$2:$BD$2,1,MATCH(G$1,Baseline!$B$1:$BD$1,0)))</f>
        <v>e340</v>
      </c>
      <c r="H627">
        <f>IFERROR(INDEX(JMP!$AJ$2:$AU$1000,MATCH($A627,JMP!$A$2:$A$1000,0),MATCH(H$1,JMP!$AJ$1:$AU$1,0)),INDEX(Baseline!$B$2:$BD$2,1,MATCH(H$1,Baseline!$B$1:$BD$1,0)))</f>
        <v>1.5</v>
      </c>
      <c r="I627">
        <f>IFERROR(INDEX(JMP!$AJ$2:$AU$1000,MATCH($A627,JMP!$A$2:$A$1000,0),MATCH(I$1,JMP!$AJ$1:$AU$1,0)),INDEX(Baseline!$B$2:$BD$2,1,MATCH(I$1,Baseline!$B$1:$BD$1,0)))</f>
        <v>0.42</v>
      </c>
      <c r="J627">
        <f>IFERROR(INDEX(JMP!$AJ$2:$AU$1000,MATCH($A627,JMP!$A$2:$A$1000,0),MATCH(J$1,JMP!$AJ$1:$AU$1,0)),INDEX(Baseline!$B$2:$BD$2,1,MATCH(J$1,Baseline!$B$1:$BD$1,0)))</f>
        <v>1</v>
      </c>
      <c r="K627">
        <f>IFERROR(INDEX(JMP!$AJ$2:$AU$1000,MATCH($A627,JMP!$A$2:$A$1000,0),MATCH(K$1,JMP!$AJ$1:$AU$1,0)),INDEX(Baseline!$B$2:$BD$2,1,MATCH(K$1,Baseline!$B$1:$BD$1,0)))</f>
        <v>0</v>
      </c>
      <c r="L627">
        <f>IFERROR(INDEX(JMP!$AJ$2:$AU$1000,MATCH($A627,JMP!$A$2:$A$1000,0),MATCH(L$1,JMP!$AJ$1:$AU$1,0)),INDEX(Baseline!$B$2:$BD$2,1,MATCH(L$1,Baseline!$B$1:$BD$1,0)))</f>
        <v>0.11653176904941581</v>
      </c>
      <c r="M627" t="b">
        <f>IFERROR(INDEX(JMP!$AJ$2:$AU$1000,MATCH($A627,JMP!$A$2:$A$1000,0),MATCH(M$1,JMP!$AJ$1:$AU$1,0)),INDEX(Baseline!$B$2:$BD$2,1,MATCH(M$1,Baseline!$B$1:$BD$1,0)))</f>
        <v>0</v>
      </c>
      <c r="N627" t="b">
        <f>IFERROR(INDEX(JMP!$AJ$2:$AU$1000,MATCH($A627,JMP!$A$2:$A$1000,0),MATCH(N$1,JMP!$AJ$1:$AU$1,0)),INDEX(Baseline!$B$2:$BD$2,1,MATCH(N$1,Baseline!$B$1:$BD$1,0)))</f>
        <v>0</v>
      </c>
      <c r="O627">
        <f>IFERROR(INDEX(JMP!$AJ$2:$AU$1000,MATCH($A627,JMP!$A$2:$A$1000,0),MATCH(O$1,JMP!$AJ$1:$AU$1,0)),INDEX(Baseline!$B$2:$BD$2,1,MATCH(O$1,Baseline!$B$1:$BD$1,0)))</f>
        <v>7</v>
      </c>
      <c r="P627">
        <f>IFERROR(INDEX(JMP!$AJ$2:$AU$1000,MATCH($A627,JMP!$A$2:$A$1000,0),MATCH(P$1,JMP!$AJ$1:$AU$1,0)),INDEX(Baseline!$B$2:$BD$2,1,MATCH(P$1,Baseline!$B$1:$BD$1,0)))</f>
        <v>200</v>
      </c>
      <c r="Q627">
        <f>IFERROR(INDEX(JMP!$AJ$2:$AU$1000,MATCH($A627,JMP!$A$2:$A$1000,0),MATCH(Q$1,JMP!$AJ$1:$AU$1,0)),INDEX(Baseline!$B$2:$BD$2,1,MATCH(Q$1,Baseline!$B$1:$BD$1,0)))</f>
        <v>10</v>
      </c>
      <c r="R627">
        <f>IFERROR(INDEX(JMP!$AJ$2:$AU$1000,MATCH($A627,JMP!$A$2:$A$1000,0),MATCH(R$1,JMP!$AJ$1:$AU$1,0)),INDEX(Baseline!$B$2:$BD$2,1,MATCH(R$1,Baseline!$B$1:$BD$1,0)))</f>
        <v>0</v>
      </c>
      <c r="S627">
        <f>IFERROR(INDEX(JMP!$AJ$2:$AU$1000,MATCH($A627,JMP!$A$2:$A$1000,0),MATCH(S$1,JMP!$AJ$1:$AU$1,0)),INDEX(Baseline!$B$2:$BD$2,1,MATCH(S$1,Baseline!$B$1:$BD$1,0)))</f>
        <v>1</v>
      </c>
      <c r="T627">
        <f>IFERROR(INDEX(JMP!$AJ$2:$AU$1000,MATCH($A627,JMP!$A$2:$A$1000,0),MATCH(T$1,JMP!$AJ$1:$AU$1,0)),INDEX(Baseline!$B$2:$BD$2,1,MATCH(T$1,Baseline!$B$1:$BD$1,0)))</f>
        <v>0</v>
      </c>
      <c r="U627" t="str">
        <f>IFERROR(INDEX(JMP!$AJ$2:$AU$1000,MATCH($A627,JMP!$A$2:$A$1000,0),MATCH(U$1,JMP!$AJ$1:$AU$1,0)),INDEX(Baseline!$B$2:$BD$2,1,MATCH(U$1,Baseline!$B$1:$BD$1,0)))</f>
        <v>Titan</v>
      </c>
      <c r="V627">
        <f>IFERROR(INDEX(JMP!$AJ$2:$AU$1000,MATCH($A627,JMP!$A$2:$A$1000,0),MATCH(V$1,JMP!$AJ$1:$AU$1,0)),INDEX(Baseline!$B$2:$BD$2,1,MATCH(V$1,Baseline!$B$1:$BD$1,0)))</f>
        <v>3</v>
      </c>
      <c r="W627">
        <f>IFERROR(INDEX(JMP!$AJ$2:$AU$1000,MATCH($A627,JMP!$A$2:$A$1000,0),MATCH(W$1,JMP!$AJ$1:$AU$1,0)),INDEX(Baseline!$B$2:$BD$2,1,MATCH(W$1,Baseline!$B$1:$BD$1,0)))</f>
        <v>0.37</v>
      </c>
      <c r="X627">
        <f>IFERROR(INDEX(JMP!$AJ$2:$AU$1000,MATCH($A627,JMP!$A$2:$A$1000,0),MATCH(X$1,JMP!$AJ$1:$AU$1,0)),INDEX(Baseline!$B$2:$BD$2,1,MATCH(X$1,Baseline!$B$1:$BD$1,0)))</f>
        <v>4</v>
      </c>
      <c r="Y627">
        <f>IFERROR(INDEX(JMP!$AJ$2:$AU$1000,MATCH($A627,JMP!$A$2:$A$1000,0),MATCH(Y$1,JMP!$AJ$1:$AU$1,0)),INDEX(Baseline!$B$2:$BD$2,1,MATCH(Y$1,Baseline!$B$1:$BD$1,0)))</f>
        <v>1</v>
      </c>
      <c r="Z627">
        <f>IFERROR(INDEX(JMP!$AJ$2:$AU$1000,MATCH($A627,JMP!$A$2:$A$1000,0),MATCH(Z$1,JMP!$AJ$1:$AU$1,0)),INDEX(Baseline!$B$2:$BD$2,1,MATCH(Z$1,Baseline!$B$1:$BD$1,0)))</f>
        <v>1970</v>
      </c>
      <c r="AA627">
        <f>IFERROR(INDEX(JMP!$AJ$2:$AU$1000,MATCH($A627,JMP!$A$2:$A$1000,0),MATCH(AA$1,JMP!$AJ$1:$AU$1,0)),INDEX(Baseline!$B$2:$BD$2,1,MATCH(AA$1,Baseline!$B$1:$BD$1,0)))</f>
        <v>1970</v>
      </c>
      <c r="AB627">
        <f>IFERROR(INDEX(JMP!$AJ$2:$AU$1000,MATCH($A627,JMP!$A$2:$A$1000,0),MATCH(AB$1,JMP!$AJ$1:$AU$1,0)),INDEX(Baseline!$B$2:$BD$2,1,MATCH(AB$1,Baseline!$B$1:$BD$1,0)))</f>
        <v>0</v>
      </c>
      <c r="AC627">
        <f>IFERROR(INDEX(JMP!$AJ$2:$AU$1000,MATCH($A627,JMP!$A$2:$A$1000,0),MATCH(AC$1,JMP!$AJ$1:$AU$1,0)),INDEX(Baseline!$B$2:$BD$2,1,MATCH(AC$1,Baseline!$B$1:$BD$1,0)))</f>
        <v>1</v>
      </c>
      <c r="AD627">
        <f>IFERROR(INDEX(JMP!$AJ$2:$AU$1000,MATCH($A627,JMP!$A$2:$A$1000,0),MATCH(AD$1,JMP!$AJ$1:$AU$1,0)),INDEX(Baseline!$B$2:$BD$2,1,MATCH(AD$1,Baseline!$B$1:$BD$1,0)))</f>
        <v>8</v>
      </c>
      <c r="AE627">
        <f>IFERROR(INDEX(JMP!$AJ$2:$AU$1000,MATCH($A627,JMP!$A$2:$A$1000,0),MATCH(AE$1,JMP!$AJ$1:$AU$1,0)),INDEX(Baseline!$B$2:$BD$2,1,MATCH(AE$1,Baseline!$B$1:$BD$1,0)))</f>
        <v>0.25</v>
      </c>
      <c r="AF627" t="str">
        <f>IFERROR(INDEX(JMP!$AJ$2:$AU$1000,MATCH($A627,JMP!$A$2:$A$1000,0),MATCH(AF$1,JMP!$AJ$1:$AU$1,0)),INDEX(Baseline!$B$2:$BD$2,1,MATCH(AF$1,Baseline!$B$1:$BD$1,0)))</f>
        <v>bwb</v>
      </c>
      <c r="AG627" t="str">
        <f>IFERROR(INDEX(JMP!$AJ$2:$AU$1000,MATCH($A627,JMP!$A$2:$A$1000,0),MATCH(AG$1,JMP!$AJ$1:$AU$1,0)),INDEX(Baseline!$B$2:$BD$2,1,MATCH(AG$1,Baseline!$B$1:$BD$1,0)))</f>
        <v>V-tail</v>
      </c>
      <c r="AH627">
        <f>IFERROR(INDEX(JMP!$AJ$2:$AU$1000,MATCH($A627,JMP!$A$2:$A$1000,0),MATCH(AH$1,JMP!$AJ$1:$AU$1,0)),INDEX(Baseline!$B$2:$BD$2,1,MATCH(AH$1,Baseline!$B$1:$BD$1,0)))</f>
        <v>0</v>
      </c>
      <c r="AI627">
        <f>IFERROR(INDEX(JMP!$AJ$2:$AU$1000,MATCH($A627,JMP!$A$2:$A$1000,0),MATCH(AI$1,JMP!$AJ$1:$AU$1,0)),INDEX(Baseline!$B$2:$BD$2,1,MATCH(AI$1,Baseline!$B$1:$BD$1,0)))</f>
        <v>724000000</v>
      </c>
      <c r="AJ627">
        <f>IFERROR(INDEX(JMP!$AJ$2:$AU$1000,MATCH($A627,JMP!$A$2:$A$1000,0),MATCH(AJ$1,JMP!$AJ$1:$AU$1,0)),INDEX(Baseline!$B$2:$BD$2,1,MATCH(AJ$1,Baseline!$B$1:$BD$1,0)))</f>
        <v>54500000</v>
      </c>
      <c r="AK627">
        <f>IFERROR(INDEX(JMP!$AJ$2:$AU$1000,MATCH($A627,JMP!$A$2:$A$1000,0),MATCH(AK$1,JMP!$AJ$1:$AU$1,0)),INDEX(Baseline!$B$2:$BD$2,1,MATCH(AK$1,Baseline!$B$1:$BD$1,0)))</f>
        <v>30</v>
      </c>
      <c r="AL627">
        <f>IFERROR(INDEX(JMP!$AJ$2:$AU$1000,MATCH($A627,JMP!$A$2:$A$1000,0),MATCH(AL$1,JMP!$AJ$1:$AU$1,0)),INDEX(Baseline!$B$2:$BD$2,1,MATCH(AL$1,Baseline!$B$1:$BD$1,0)))</f>
        <v>1.3442022559525615E-2</v>
      </c>
      <c r="AM627">
        <f>IFERROR(INDEX(JMP!$AJ$2:$AU$1000,MATCH($A627,JMP!$A$2:$A$1000,0),MATCH(AM$1,JMP!$AJ$1:$AU$1,0)),INDEX(Baseline!$B$2:$BD$2,1,MATCH(AM$1,Baseline!$B$1:$BD$1,0)))</f>
        <v>6.1157774702857139</v>
      </c>
      <c r="AN627">
        <f>IFERROR(INDEX(JMP!$AJ$2:$AU$1000,MATCH($A627,JMP!$A$2:$A$1000,0),MATCH(AN$1,JMP!$AJ$1:$AU$1,0)),INDEX(Baseline!$B$2:$BD$2,1,MATCH(AN$1,Baseline!$B$1:$BD$1,0)))</f>
        <v>2.164757733061101</v>
      </c>
      <c r="AO627">
        <f>IFERROR(INDEX(JMP!$AJ$2:$AU$1000,MATCH($A627,JMP!$A$2:$A$1000,0),MATCH(AO$1,JMP!$AJ$1:$AU$1,0)),INDEX(Baseline!$B$2:$BD$2,1,MATCH(AO$1,Baseline!$B$1:$BD$1,0)))</f>
        <v>0.43426639216874435</v>
      </c>
      <c r="AP627">
        <f>IFERROR(INDEX(JMP!$AJ$2:$AU$1000,MATCH($A627,JMP!$A$2:$A$1000,0),MATCH(AP$1,JMP!$AJ$1:$AU$1,0)),INDEX(Baseline!$B$2:$BD$2,1,MATCH(AP$1,Baseline!$B$1:$BD$1,0)))</f>
        <v>0</v>
      </c>
      <c r="AQ627">
        <f>IFERROR(INDEX(JMP!$AJ$2:$AU$1000,MATCH($A627,JMP!$A$2:$A$1000,0),MATCH(AQ$1,JMP!$AJ$1:$AU$1,0)),INDEX(Baseline!$B$2:$BD$2,1,MATCH(AQ$1,Baseline!$B$1:$BD$1,0)))</f>
        <v>0.35</v>
      </c>
      <c r="AR627">
        <f>IFERROR(INDEX(JMP!$AJ$2:$AU$1000,MATCH($A627,JMP!$A$2:$A$1000,0),MATCH(AR$1,JMP!$AJ$1:$AU$1,0)),INDEX(Baseline!$B$2:$BD$2,1,MATCH(AR$1,Baseline!$B$1:$BD$1,0)))</f>
        <v>0</v>
      </c>
      <c r="AS627">
        <f>IFERROR(INDEX(JMP!$AJ$2:$AU$1000,MATCH($A627,JMP!$A$2:$A$1000,0),MATCH(AS$1,JMP!$AJ$1:$AU$1,0)),INDEX(Baseline!$B$2:$BD$2,1,MATCH(AS$1,Baseline!$B$1:$BD$1,0)))</f>
        <v>0</v>
      </c>
      <c r="AT627">
        <f>IFERROR(INDEX(JMP!$AJ$2:$AU$1000,MATCH($A627,JMP!$A$2:$A$1000,0),MATCH(AT$1,JMP!$AJ$1:$AU$1,0)),INDEX(Baseline!$B$2:$BD$2,1,MATCH(AT$1,Baseline!$B$1:$BD$1,0)))</f>
        <v>500</v>
      </c>
      <c r="AU627">
        <f>IFERROR(INDEX(JMP!$AJ$2:$AU$1000,MATCH($A627,JMP!$A$2:$A$1000,0),MATCH(AU$1,JMP!$AJ$1:$AU$1,0)),INDEX(Baseline!$B$2:$BD$2,1,MATCH(AU$1,Baseline!$B$1:$BD$1,0)))</f>
        <v>50</v>
      </c>
      <c r="AV627">
        <f>IFERROR(INDEX(JMP!$AJ$2:$AU$1000,MATCH($A627,JMP!$A$2:$A$1000,0),MATCH(AV$1,JMP!$AJ$1:$AU$1,0)),INDEX(Baseline!$B$2:$BD$2,1,MATCH(AV$1,Baseline!$B$1:$BD$1,0)))</f>
        <v>12.1</v>
      </c>
      <c r="AW627">
        <f>IFERROR(INDEX(JMP!$AJ$2:$AU$1000,MATCH($A627,JMP!$A$2:$A$1000,0),MATCH(AW$1,JMP!$AJ$1:$AU$1,0)),INDEX(Baseline!$B$2:$BD$2,1,MATCH(AW$1,Baseline!$B$1:$BD$1,0)))</f>
        <v>1.9961979999999998E-3</v>
      </c>
      <c r="AX627">
        <f>IFERROR(INDEX(JMP!$AJ$2:$AU$1000,MATCH($A627,JMP!$A$2:$A$1000,0),MATCH(AX$1,JMP!$AJ$1:$AU$1,0)),INDEX(Baseline!$B$2:$BD$2,1,MATCH(AX$1,Baseline!$B$1:$BD$1,0)))</f>
        <v>1.9961979999999998E-3</v>
      </c>
      <c r="AY627">
        <f>IFERROR(INDEX(JMP!$AJ$2:$AU$1000,MATCH($A627,JMP!$A$2:$A$1000,0),MATCH(AY$1,JMP!$AJ$1:$AU$1,0)),INDEX(Baseline!$B$2:$BD$2,1,MATCH(AY$1,Baseline!$B$1:$BD$1,0)))</f>
        <v>1.9607137E-2</v>
      </c>
      <c r="AZ627">
        <f>IFERROR(INDEX(JMP!$AJ$2:$AU$1000,MATCH($A627,JMP!$A$2:$A$1000,0),MATCH(AZ$1,JMP!$AJ$1:$AU$1,0)),INDEX(Baseline!$B$2:$BD$2,1,MATCH(AZ$1,Baseline!$B$1:$BD$1,0)))</f>
        <v>0</v>
      </c>
      <c r="BA627">
        <f>IFERROR(INDEX(JMP!$AJ$2:$AU$1000,MATCH($A627,JMP!$A$2:$A$1000,0),MATCH(BA$1,JMP!$AJ$1:$AU$1,0)),INDEX(Baseline!$B$2:$BD$2,1,MATCH(BA$1,Baseline!$B$1:$BD$1,0)))</f>
        <v>55</v>
      </c>
      <c r="BB627">
        <f>IFERROR(INDEX(JMP!$AJ$2:$AU$1000,MATCH($A627,JMP!$A$2:$A$1000,0),MATCH(BB$1,JMP!$AJ$1:$AU$1,0)),INDEX(Baseline!$B$2:$BD$2,1,MATCH(BB$1,Baseline!$B$1:$BD$1,0)))</f>
        <v>0</v>
      </c>
      <c r="BC627">
        <f>IFERROR(INDEX(JMP!$AJ$2:$AU$1000,MATCH($A627,JMP!$A$2:$A$1000,0),MATCH(BC$1,JMP!$AJ$1:$AU$1,0)),INDEX(Baseline!$B$2:$BD$2,1,MATCH(BC$1,Baseline!$B$1:$BD$1,0)))</f>
        <v>4</v>
      </c>
      <c r="BD627">
        <f>IFERROR(INDEX(JMP!$AJ$2:$AU$1000,MATCH($A627,JMP!$A$2:$A$1000,0),MATCH(BD$1,JMP!$AJ$1:$AU$1,0)),INDEX(Baseline!$B$2:$BD$2,1,MATCH(BD$1,Baseline!$B$1:$BD$1,0)))</f>
        <v>2.2468221664999999</v>
      </c>
      <c r="BE627">
        <f>IFERROR(INDEX(JMP!$AJ$2:$AU$1000,MATCH($A627,JMP!$A$2:$A$1000,0),MATCH(BE$1,JMP!$AJ$1:$AU$1,0)),INDEX(Baseline!$B$2:$BE$2,1,MATCH(BE$1,Baseline!$B$1:$BE$1,0)))</f>
        <v>400000</v>
      </c>
      <c r="BF627" t="str">
        <f t="shared" si="45"/>
        <v>no</v>
      </c>
      <c r="BG627" t="str">
        <f t="shared" si="46"/>
        <v>no</v>
      </c>
      <c r="BH627">
        <f t="shared" si="47"/>
        <v>0.25</v>
      </c>
      <c r="BI627">
        <f t="shared" si="48"/>
        <v>30</v>
      </c>
      <c r="BK627">
        <v>628</v>
      </c>
      <c r="BL627" t="str">
        <f t="shared" si="49"/>
        <v>winter</v>
      </c>
    </row>
    <row r="628" spans="1:64" x14ac:dyDescent="0.35">
      <c r="A628">
        <v>627</v>
      </c>
      <c r="B628">
        <f>IFERROR(INDEX(JMP!$AJ$2:$AU$1000,MATCH($A628,JMP!$A$2:$A$1000,0),MATCH(B$1,JMP!$AJ$1:$AU$1,0)),INDEX(Baseline!$B$2:$BD$2,1,MATCH(B$1,Baseline!$B$1:$BD$1,0)))</f>
        <v>0</v>
      </c>
      <c r="C628">
        <f>IFERROR(INDEX(JMP!$AJ$2:$AU$1000,MATCH($A628,JMP!$A$2:$A$1000,0),MATCH(C$1,JMP!$AJ$1:$AU$1,0)),INDEX(Baseline!$B$2:$BD$2,1,MATCH(C$1,Baseline!$B$1:$BD$1,0)))</f>
        <v>8760</v>
      </c>
      <c r="D628">
        <f>IFERROR(INDEX(JMP!$AJ$2:$AU$1000,MATCH($A628,JMP!$A$2:$A$1000,0),MATCH(D$1,JMP!$AJ$1:$AU$1,0)),INDEX(Baseline!$B$2:$BD$2,1,MATCH(D$1,Baseline!$B$1:$BD$1,0)))</f>
        <v>1</v>
      </c>
      <c r="E628">
        <f>IFERROR(INDEX(JMP!$AJ$2:$AU$1000,MATCH($A628,JMP!$A$2:$A$1000,0),MATCH(E$1,JMP!$AJ$1:$AU$1,0)),INDEX(Baseline!$B$2:$BD$2,1,MATCH(E$1,Baseline!$B$1:$BD$1,0)))</f>
        <v>1</v>
      </c>
      <c r="F628" t="str">
        <f>IFERROR(INDEX(JMP!$AJ$2:$AU$1000,MATCH($A628,JMP!$A$2:$A$1000,0),MATCH(F$1,JMP!$AJ$1:$AU$1,0)),INDEX(Baseline!$B$2:$BD$2,1,MATCH(F$1,Baseline!$B$1:$BD$1,0)))</f>
        <v>e344</v>
      </c>
      <c r="G628" t="str">
        <f>IFERROR(INDEX(JMP!$AJ$2:$AU$1000,MATCH($A628,JMP!$A$2:$A$1000,0),MATCH(G$1,JMP!$AJ$1:$AU$1,0)),INDEX(Baseline!$B$2:$BD$2,1,MATCH(G$1,Baseline!$B$1:$BD$1,0)))</f>
        <v>e340</v>
      </c>
      <c r="H628">
        <f>IFERROR(INDEX(JMP!$AJ$2:$AU$1000,MATCH($A628,JMP!$A$2:$A$1000,0),MATCH(H$1,JMP!$AJ$1:$AU$1,0)),INDEX(Baseline!$B$2:$BD$2,1,MATCH(H$1,Baseline!$B$1:$BD$1,0)))</f>
        <v>1.5</v>
      </c>
      <c r="I628">
        <f>IFERROR(INDEX(JMP!$AJ$2:$AU$1000,MATCH($A628,JMP!$A$2:$A$1000,0),MATCH(I$1,JMP!$AJ$1:$AU$1,0)),INDEX(Baseline!$B$2:$BD$2,1,MATCH(I$1,Baseline!$B$1:$BD$1,0)))</f>
        <v>0.42</v>
      </c>
      <c r="J628">
        <f>IFERROR(INDEX(JMP!$AJ$2:$AU$1000,MATCH($A628,JMP!$A$2:$A$1000,0),MATCH(J$1,JMP!$AJ$1:$AU$1,0)),INDEX(Baseline!$B$2:$BD$2,1,MATCH(J$1,Baseline!$B$1:$BD$1,0)))</f>
        <v>1</v>
      </c>
      <c r="K628">
        <f>IFERROR(INDEX(JMP!$AJ$2:$AU$1000,MATCH($A628,JMP!$A$2:$A$1000,0),MATCH(K$1,JMP!$AJ$1:$AU$1,0)),INDEX(Baseline!$B$2:$BD$2,1,MATCH(K$1,Baseline!$B$1:$BD$1,0)))</f>
        <v>0</v>
      </c>
      <c r="L628">
        <f>IFERROR(INDEX(JMP!$AJ$2:$AU$1000,MATCH($A628,JMP!$A$2:$A$1000,0),MATCH(L$1,JMP!$AJ$1:$AU$1,0)),INDEX(Baseline!$B$2:$BD$2,1,MATCH(L$1,Baseline!$B$1:$BD$1,0)))</f>
        <v>5.4945210367956465E-2</v>
      </c>
      <c r="M628" t="b">
        <f>IFERROR(INDEX(JMP!$AJ$2:$AU$1000,MATCH($A628,JMP!$A$2:$A$1000,0),MATCH(M$1,JMP!$AJ$1:$AU$1,0)),INDEX(Baseline!$B$2:$BD$2,1,MATCH(M$1,Baseline!$B$1:$BD$1,0)))</f>
        <v>0</v>
      </c>
      <c r="N628" t="b">
        <f>IFERROR(INDEX(JMP!$AJ$2:$AU$1000,MATCH($A628,JMP!$A$2:$A$1000,0),MATCH(N$1,JMP!$AJ$1:$AU$1,0)),INDEX(Baseline!$B$2:$BD$2,1,MATCH(N$1,Baseline!$B$1:$BD$1,0)))</f>
        <v>0</v>
      </c>
      <c r="O628">
        <f>IFERROR(INDEX(JMP!$AJ$2:$AU$1000,MATCH($A628,JMP!$A$2:$A$1000,0),MATCH(O$1,JMP!$AJ$1:$AU$1,0)),INDEX(Baseline!$B$2:$BD$2,1,MATCH(O$1,Baseline!$B$1:$BD$1,0)))</f>
        <v>7</v>
      </c>
      <c r="P628">
        <f>IFERROR(INDEX(JMP!$AJ$2:$AU$1000,MATCH($A628,JMP!$A$2:$A$1000,0),MATCH(P$1,JMP!$AJ$1:$AU$1,0)),INDEX(Baseline!$B$2:$BD$2,1,MATCH(P$1,Baseline!$B$1:$BD$1,0)))</f>
        <v>200</v>
      </c>
      <c r="Q628">
        <f>IFERROR(INDEX(JMP!$AJ$2:$AU$1000,MATCH($A628,JMP!$A$2:$A$1000,0),MATCH(Q$1,JMP!$AJ$1:$AU$1,0)),INDEX(Baseline!$B$2:$BD$2,1,MATCH(Q$1,Baseline!$B$1:$BD$1,0)))</f>
        <v>10</v>
      </c>
      <c r="R628">
        <f>IFERROR(INDEX(JMP!$AJ$2:$AU$1000,MATCH($A628,JMP!$A$2:$A$1000,0),MATCH(R$1,JMP!$AJ$1:$AU$1,0)),INDEX(Baseline!$B$2:$BD$2,1,MATCH(R$1,Baseline!$B$1:$BD$1,0)))</f>
        <v>0</v>
      </c>
      <c r="S628">
        <f>IFERROR(INDEX(JMP!$AJ$2:$AU$1000,MATCH($A628,JMP!$A$2:$A$1000,0),MATCH(S$1,JMP!$AJ$1:$AU$1,0)),INDEX(Baseline!$B$2:$BD$2,1,MATCH(S$1,Baseline!$B$1:$BD$1,0)))</f>
        <v>1</v>
      </c>
      <c r="T628">
        <f>IFERROR(INDEX(JMP!$AJ$2:$AU$1000,MATCH($A628,JMP!$A$2:$A$1000,0),MATCH(T$1,JMP!$AJ$1:$AU$1,0)),INDEX(Baseline!$B$2:$BD$2,1,MATCH(T$1,Baseline!$B$1:$BD$1,0)))</f>
        <v>0</v>
      </c>
      <c r="U628" t="str">
        <f>IFERROR(INDEX(JMP!$AJ$2:$AU$1000,MATCH($A628,JMP!$A$2:$A$1000,0),MATCH(U$1,JMP!$AJ$1:$AU$1,0)),INDEX(Baseline!$B$2:$BD$2,1,MATCH(U$1,Baseline!$B$1:$BD$1,0)))</f>
        <v>Titan</v>
      </c>
      <c r="V628">
        <f>IFERROR(INDEX(JMP!$AJ$2:$AU$1000,MATCH($A628,JMP!$A$2:$A$1000,0),MATCH(V$1,JMP!$AJ$1:$AU$1,0)),INDEX(Baseline!$B$2:$BD$2,1,MATCH(V$1,Baseline!$B$1:$BD$1,0)))</f>
        <v>3</v>
      </c>
      <c r="W628">
        <f>IFERROR(INDEX(JMP!$AJ$2:$AU$1000,MATCH($A628,JMP!$A$2:$A$1000,0),MATCH(W$1,JMP!$AJ$1:$AU$1,0)),INDEX(Baseline!$B$2:$BD$2,1,MATCH(W$1,Baseline!$B$1:$BD$1,0)))</f>
        <v>0.37</v>
      </c>
      <c r="X628">
        <f>IFERROR(INDEX(JMP!$AJ$2:$AU$1000,MATCH($A628,JMP!$A$2:$A$1000,0),MATCH(X$1,JMP!$AJ$1:$AU$1,0)),INDEX(Baseline!$B$2:$BD$2,1,MATCH(X$1,Baseline!$B$1:$BD$1,0)))</f>
        <v>4</v>
      </c>
      <c r="Y628">
        <f>IFERROR(INDEX(JMP!$AJ$2:$AU$1000,MATCH($A628,JMP!$A$2:$A$1000,0),MATCH(Y$1,JMP!$AJ$1:$AU$1,0)),INDEX(Baseline!$B$2:$BD$2,1,MATCH(Y$1,Baseline!$B$1:$BD$1,0)))</f>
        <v>2</v>
      </c>
      <c r="Z628">
        <f>IFERROR(INDEX(JMP!$AJ$2:$AU$1000,MATCH($A628,JMP!$A$2:$A$1000,0),MATCH(Z$1,JMP!$AJ$1:$AU$1,0)),INDEX(Baseline!$B$2:$BD$2,1,MATCH(Z$1,Baseline!$B$1:$BD$1,0)))</f>
        <v>1970</v>
      </c>
      <c r="AA628">
        <f>IFERROR(INDEX(JMP!$AJ$2:$AU$1000,MATCH($A628,JMP!$A$2:$A$1000,0),MATCH(AA$1,JMP!$AJ$1:$AU$1,0)),INDEX(Baseline!$B$2:$BD$2,1,MATCH(AA$1,Baseline!$B$1:$BD$1,0)))</f>
        <v>1970</v>
      </c>
      <c r="AB628">
        <f>IFERROR(INDEX(JMP!$AJ$2:$AU$1000,MATCH($A628,JMP!$A$2:$A$1000,0),MATCH(AB$1,JMP!$AJ$1:$AU$1,0)),INDEX(Baseline!$B$2:$BD$2,1,MATCH(AB$1,Baseline!$B$1:$BD$1,0)))</f>
        <v>0</v>
      </c>
      <c r="AC628">
        <f>IFERROR(INDEX(JMP!$AJ$2:$AU$1000,MATCH($A628,JMP!$A$2:$A$1000,0),MATCH(AC$1,JMP!$AJ$1:$AU$1,0)),INDEX(Baseline!$B$2:$BD$2,1,MATCH(AC$1,Baseline!$B$1:$BD$1,0)))</f>
        <v>1</v>
      </c>
      <c r="AD628">
        <f>IFERROR(INDEX(JMP!$AJ$2:$AU$1000,MATCH($A628,JMP!$A$2:$A$1000,0),MATCH(AD$1,JMP!$AJ$1:$AU$1,0)),INDEX(Baseline!$B$2:$BD$2,1,MATCH(AD$1,Baseline!$B$1:$BD$1,0)))</f>
        <v>8</v>
      </c>
      <c r="AE628">
        <f>IFERROR(INDEX(JMP!$AJ$2:$AU$1000,MATCH($A628,JMP!$A$2:$A$1000,0),MATCH(AE$1,JMP!$AJ$1:$AU$1,0)),INDEX(Baseline!$B$2:$BD$2,1,MATCH(AE$1,Baseline!$B$1:$BD$1,0)))</f>
        <v>0.25</v>
      </c>
      <c r="AF628" t="str">
        <f>IFERROR(INDEX(JMP!$AJ$2:$AU$1000,MATCH($A628,JMP!$A$2:$A$1000,0),MATCH(AF$1,JMP!$AJ$1:$AU$1,0)),INDEX(Baseline!$B$2:$BD$2,1,MATCH(AF$1,Baseline!$B$1:$BD$1,0)))</f>
        <v>bwb</v>
      </c>
      <c r="AG628" t="str">
        <f>IFERROR(INDEX(JMP!$AJ$2:$AU$1000,MATCH($A628,JMP!$A$2:$A$1000,0),MATCH(AG$1,JMP!$AJ$1:$AU$1,0)),INDEX(Baseline!$B$2:$BD$2,1,MATCH(AG$1,Baseline!$B$1:$BD$1,0)))</f>
        <v>V-tail</v>
      </c>
      <c r="AH628">
        <f>IFERROR(INDEX(JMP!$AJ$2:$AU$1000,MATCH($A628,JMP!$A$2:$A$1000,0),MATCH(AH$1,JMP!$AJ$1:$AU$1,0)),INDEX(Baseline!$B$2:$BD$2,1,MATCH(AH$1,Baseline!$B$1:$BD$1,0)))</f>
        <v>1</v>
      </c>
      <c r="AI628">
        <f>IFERROR(INDEX(JMP!$AJ$2:$AU$1000,MATCH($A628,JMP!$A$2:$A$1000,0),MATCH(AI$1,JMP!$AJ$1:$AU$1,0)),INDEX(Baseline!$B$2:$BD$2,1,MATCH(AI$1,Baseline!$B$1:$BD$1,0)))</f>
        <v>724000000</v>
      </c>
      <c r="AJ628">
        <f>IFERROR(INDEX(JMP!$AJ$2:$AU$1000,MATCH($A628,JMP!$A$2:$A$1000,0),MATCH(AJ$1,JMP!$AJ$1:$AU$1,0)),INDEX(Baseline!$B$2:$BD$2,1,MATCH(AJ$1,Baseline!$B$1:$BD$1,0)))</f>
        <v>54500000</v>
      </c>
      <c r="AK628">
        <f>IFERROR(INDEX(JMP!$AJ$2:$AU$1000,MATCH($A628,JMP!$A$2:$A$1000,0),MATCH(AK$1,JMP!$AJ$1:$AU$1,0)),INDEX(Baseline!$B$2:$BD$2,1,MATCH(AK$1,Baseline!$B$1:$BD$1,0)))</f>
        <v>30</v>
      </c>
      <c r="AL628">
        <f>IFERROR(INDEX(JMP!$AJ$2:$AU$1000,MATCH($A628,JMP!$A$2:$A$1000,0),MATCH(AL$1,JMP!$AJ$1:$AU$1,0)),INDEX(Baseline!$B$2:$BD$2,1,MATCH(AL$1,Baseline!$B$1:$BD$1,0)))</f>
        <v>2.9284643781863504E-2</v>
      </c>
      <c r="AM628">
        <f>IFERROR(INDEX(JMP!$AJ$2:$AU$1000,MATCH($A628,JMP!$A$2:$A$1000,0),MATCH(AM$1,JMP!$AJ$1:$AU$1,0)),INDEX(Baseline!$B$2:$BD$2,1,MATCH(AM$1,Baseline!$B$1:$BD$1,0)))</f>
        <v>11.645117440933333</v>
      </c>
      <c r="AN628">
        <f>IFERROR(INDEX(JMP!$AJ$2:$AU$1000,MATCH($A628,JMP!$A$2:$A$1000,0),MATCH(AN$1,JMP!$AJ$1:$AU$1,0)),INDEX(Baseline!$B$2:$BD$2,1,MATCH(AN$1,Baseline!$B$1:$BD$1,0)))</f>
        <v>1.7563654196839038</v>
      </c>
      <c r="AO628">
        <f>IFERROR(INDEX(JMP!$AJ$2:$AU$1000,MATCH($A628,JMP!$A$2:$A$1000,0),MATCH(AO$1,JMP!$AJ$1:$AU$1,0)),INDEX(Baseline!$B$2:$BD$2,1,MATCH(AO$1,Baseline!$B$1:$BD$1,0)))</f>
        <v>0.44339549455564164</v>
      </c>
      <c r="AP628">
        <f>IFERROR(INDEX(JMP!$AJ$2:$AU$1000,MATCH($A628,JMP!$A$2:$A$1000,0),MATCH(AP$1,JMP!$AJ$1:$AU$1,0)),INDEX(Baseline!$B$2:$BD$2,1,MATCH(AP$1,Baseline!$B$1:$BD$1,0)))</f>
        <v>0</v>
      </c>
      <c r="AQ628">
        <f>IFERROR(INDEX(JMP!$AJ$2:$AU$1000,MATCH($A628,JMP!$A$2:$A$1000,0),MATCH(AQ$1,JMP!$AJ$1:$AU$1,0)),INDEX(Baseline!$B$2:$BD$2,1,MATCH(AQ$1,Baseline!$B$1:$BD$1,0)))</f>
        <v>0.35</v>
      </c>
      <c r="AR628">
        <f>IFERROR(INDEX(JMP!$AJ$2:$AU$1000,MATCH($A628,JMP!$A$2:$A$1000,0),MATCH(AR$1,JMP!$AJ$1:$AU$1,0)),INDEX(Baseline!$B$2:$BD$2,1,MATCH(AR$1,Baseline!$B$1:$BD$1,0)))</f>
        <v>0</v>
      </c>
      <c r="AS628">
        <f>IFERROR(INDEX(JMP!$AJ$2:$AU$1000,MATCH($A628,JMP!$A$2:$A$1000,0),MATCH(AS$1,JMP!$AJ$1:$AU$1,0)),INDEX(Baseline!$B$2:$BD$2,1,MATCH(AS$1,Baseline!$B$1:$BD$1,0)))</f>
        <v>0</v>
      </c>
      <c r="AT628">
        <f>IFERROR(INDEX(JMP!$AJ$2:$AU$1000,MATCH($A628,JMP!$A$2:$A$1000,0),MATCH(AT$1,JMP!$AJ$1:$AU$1,0)),INDEX(Baseline!$B$2:$BD$2,1,MATCH(AT$1,Baseline!$B$1:$BD$1,0)))</f>
        <v>500</v>
      </c>
      <c r="AU628">
        <f>IFERROR(INDEX(JMP!$AJ$2:$AU$1000,MATCH($A628,JMP!$A$2:$A$1000,0),MATCH(AU$1,JMP!$AJ$1:$AU$1,0)),INDEX(Baseline!$B$2:$BD$2,1,MATCH(AU$1,Baseline!$B$1:$BD$1,0)))</f>
        <v>50</v>
      </c>
      <c r="AV628">
        <f>IFERROR(INDEX(JMP!$AJ$2:$AU$1000,MATCH($A628,JMP!$A$2:$A$1000,0),MATCH(AV$1,JMP!$AJ$1:$AU$1,0)),INDEX(Baseline!$B$2:$BD$2,1,MATCH(AV$1,Baseline!$B$1:$BD$1,0)))</f>
        <v>12.1</v>
      </c>
      <c r="AW628">
        <f>IFERROR(INDEX(JMP!$AJ$2:$AU$1000,MATCH($A628,JMP!$A$2:$A$1000,0),MATCH(AW$1,JMP!$AJ$1:$AU$1,0)),INDEX(Baseline!$B$2:$BD$2,1,MATCH(AW$1,Baseline!$B$1:$BD$1,0)))</f>
        <v>1.9961979999999998E-3</v>
      </c>
      <c r="AX628">
        <f>IFERROR(INDEX(JMP!$AJ$2:$AU$1000,MATCH($A628,JMP!$A$2:$A$1000,0),MATCH(AX$1,JMP!$AJ$1:$AU$1,0)),INDEX(Baseline!$B$2:$BD$2,1,MATCH(AX$1,Baseline!$B$1:$BD$1,0)))</f>
        <v>1.9961979999999998E-3</v>
      </c>
      <c r="AY628">
        <f>IFERROR(INDEX(JMP!$AJ$2:$AU$1000,MATCH($A628,JMP!$A$2:$A$1000,0),MATCH(AY$1,JMP!$AJ$1:$AU$1,0)),INDEX(Baseline!$B$2:$BD$2,1,MATCH(AY$1,Baseline!$B$1:$BD$1,0)))</f>
        <v>1.9607137E-2</v>
      </c>
      <c r="AZ628">
        <f>IFERROR(INDEX(JMP!$AJ$2:$AU$1000,MATCH($A628,JMP!$A$2:$A$1000,0),MATCH(AZ$1,JMP!$AJ$1:$AU$1,0)),INDEX(Baseline!$B$2:$BD$2,1,MATCH(AZ$1,Baseline!$B$1:$BD$1,0)))</f>
        <v>0</v>
      </c>
      <c r="BA628">
        <f>IFERROR(INDEX(JMP!$AJ$2:$AU$1000,MATCH($A628,JMP!$A$2:$A$1000,0),MATCH(BA$1,JMP!$AJ$1:$AU$1,0)),INDEX(Baseline!$B$2:$BD$2,1,MATCH(BA$1,Baseline!$B$1:$BD$1,0)))</f>
        <v>100</v>
      </c>
      <c r="BB628">
        <f>IFERROR(INDEX(JMP!$AJ$2:$AU$1000,MATCH($A628,JMP!$A$2:$A$1000,0),MATCH(BB$1,JMP!$AJ$1:$AU$1,0)),INDEX(Baseline!$B$2:$BD$2,1,MATCH(BB$1,Baseline!$B$1:$BD$1,0)))</f>
        <v>0</v>
      </c>
      <c r="BC628">
        <f>IFERROR(INDEX(JMP!$AJ$2:$AU$1000,MATCH($A628,JMP!$A$2:$A$1000,0),MATCH(BC$1,JMP!$AJ$1:$AU$1,0)),INDEX(Baseline!$B$2:$BD$2,1,MATCH(BC$1,Baseline!$B$1:$BD$1,0)))</f>
        <v>1</v>
      </c>
      <c r="BD628">
        <f>IFERROR(INDEX(JMP!$AJ$2:$AU$1000,MATCH($A628,JMP!$A$2:$A$1000,0),MATCH(BD$1,JMP!$AJ$1:$AU$1,0)),INDEX(Baseline!$B$2:$BD$2,1,MATCH(BD$1,Baseline!$B$1:$BD$1,0)))</f>
        <v>4.6701633722000002</v>
      </c>
      <c r="BE628">
        <f>IFERROR(INDEX(JMP!$AJ$2:$AU$1000,MATCH($A628,JMP!$A$2:$A$1000,0),MATCH(BE$1,JMP!$AJ$1:$AU$1,0)),INDEX(Baseline!$B$2:$BE$2,1,MATCH(BE$1,Baseline!$B$1:$BE$1,0)))</f>
        <v>400000</v>
      </c>
      <c r="BF628" t="str">
        <f t="shared" si="45"/>
        <v>no</v>
      </c>
      <c r="BG628" t="str">
        <f t="shared" si="46"/>
        <v>yes</v>
      </c>
      <c r="BH628">
        <f t="shared" si="47"/>
        <v>0.25</v>
      </c>
      <c r="BI628">
        <f t="shared" si="48"/>
        <v>100</v>
      </c>
      <c r="BK628">
        <v>629</v>
      </c>
      <c r="BL628" t="str">
        <f t="shared" si="49"/>
        <v>spring</v>
      </c>
    </row>
    <row r="629" spans="1:64" x14ac:dyDescent="0.35">
      <c r="A629">
        <v>628</v>
      </c>
      <c r="B629">
        <f>IFERROR(INDEX(JMP!$AJ$2:$AU$1000,MATCH($A629,JMP!$A$2:$A$1000,0),MATCH(B$1,JMP!$AJ$1:$AU$1,0)),INDEX(Baseline!$B$2:$BD$2,1,MATCH(B$1,Baseline!$B$1:$BD$1,0)))</f>
        <v>0</v>
      </c>
      <c r="C629">
        <f>IFERROR(INDEX(JMP!$AJ$2:$AU$1000,MATCH($A629,JMP!$A$2:$A$1000,0),MATCH(C$1,JMP!$AJ$1:$AU$1,0)),INDEX(Baseline!$B$2:$BD$2,1,MATCH(C$1,Baseline!$B$1:$BD$1,0)))</f>
        <v>8760</v>
      </c>
      <c r="D629">
        <f>IFERROR(INDEX(JMP!$AJ$2:$AU$1000,MATCH($A629,JMP!$A$2:$A$1000,0),MATCH(D$1,JMP!$AJ$1:$AU$1,0)),INDEX(Baseline!$B$2:$BD$2,1,MATCH(D$1,Baseline!$B$1:$BD$1,0)))</f>
        <v>1</v>
      </c>
      <c r="E629">
        <f>IFERROR(INDEX(JMP!$AJ$2:$AU$1000,MATCH($A629,JMP!$A$2:$A$1000,0),MATCH(E$1,JMP!$AJ$1:$AU$1,0)),INDEX(Baseline!$B$2:$BD$2,1,MATCH(E$1,Baseline!$B$1:$BD$1,0)))</f>
        <v>1</v>
      </c>
      <c r="F629" t="str">
        <f>IFERROR(INDEX(JMP!$AJ$2:$AU$1000,MATCH($A629,JMP!$A$2:$A$1000,0),MATCH(F$1,JMP!$AJ$1:$AU$1,0)),INDEX(Baseline!$B$2:$BD$2,1,MATCH(F$1,Baseline!$B$1:$BD$1,0)))</f>
        <v>e344</v>
      </c>
      <c r="G629" t="str">
        <f>IFERROR(INDEX(JMP!$AJ$2:$AU$1000,MATCH($A629,JMP!$A$2:$A$1000,0),MATCH(G$1,JMP!$AJ$1:$AU$1,0)),INDEX(Baseline!$B$2:$BD$2,1,MATCH(G$1,Baseline!$B$1:$BD$1,0)))</f>
        <v>e340</v>
      </c>
      <c r="H629">
        <f>IFERROR(INDEX(JMP!$AJ$2:$AU$1000,MATCH($A629,JMP!$A$2:$A$1000,0),MATCH(H$1,JMP!$AJ$1:$AU$1,0)),INDEX(Baseline!$B$2:$BD$2,1,MATCH(H$1,Baseline!$B$1:$BD$1,0)))</f>
        <v>1.5</v>
      </c>
      <c r="I629">
        <f>IFERROR(INDEX(JMP!$AJ$2:$AU$1000,MATCH($A629,JMP!$A$2:$A$1000,0),MATCH(I$1,JMP!$AJ$1:$AU$1,0)),INDEX(Baseline!$B$2:$BD$2,1,MATCH(I$1,Baseline!$B$1:$BD$1,0)))</f>
        <v>0.42</v>
      </c>
      <c r="J629">
        <f>IFERROR(INDEX(JMP!$AJ$2:$AU$1000,MATCH($A629,JMP!$A$2:$A$1000,0),MATCH(J$1,JMP!$AJ$1:$AU$1,0)),INDEX(Baseline!$B$2:$BD$2,1,MATCH(J$1,Baseline!$B$1:$BD$1,0)))</f>
        <v>1</v>
      </c>
      <c r="K629">
        <f>IFERROR(INDEX(JMP!$AJ$2:$AU$1000,MATCH($A629,JMP!$A$2:$A$1000,0),MATCH(K$1,JMP!$AJ$1:$AU$1,0)),INDEX(Baseline!$B$2:$BD$2,1,MATCH(K$1,Baseline!$B$1:$BD$1,0)))</f>
        <v>0</v>
      </c>
      <c r="L629">
        <f>IFERROR(INDEX(JMP!$AJ$2:$AU$1000,MATCH($A629,JMP!$A$2:$A$1000,0),MATCH(L$1,JMP!$AJ$1:$AU$1,0)),INDEX(Baseline!$B$2:$BD$2,1,MATCH(L$1,Baseline!$B$1:$BD$1,0)))</f>
        <v>0.14199105931017217</v>
      </c>
      <c r="M629" t="b">
        <f>IFERROR(INDEX(JMP!$AJ$2:$AU$1000,MATCH($A629,JMP!$A$2:$A$1000,0),MATCH(M$1,JMP!$AJ$1:$AU$1,0)),INDEX(Baseline!$B$2:$BD$2,1,MATCH(M$1,Baseline!$B$1:$BD$1,0)))</f>
        <v>0</v>
      </c>
      <c r="N629" t="b">
        <f>IFERROR(INDEX(JMP!$AJ$2:$AU$1000,MATCH($A629,JMP!$A$2:$A$1000,0),MATCH(N$1,JMP!$AJ$1:$AU$1,0)),INDEX(Baseline!$B$2:$BD$2,1,MATCH(N$1,Baseline!$B$1:$BD$1,0)))</f>
        <v>0</v>
      </c>
      <c r="O629">
        <f>IFERROR(INDEX(JMP!$AJ$2:$AU$1000,MATCH($A629,JMP!$A$2:$A$1000,0),MATCH(O$1,JMP!$AJ$1:$AU$1,0)),INDEX(Baseline!$B$2:$BD$2,1,MATCH(O$1,Baseline!$B$1:$BD$1,0)))</f>
        <v>7</v>
      </c>
      <c r="P629">
        <f>IFERROR(INDEX(JMP!$AJ$2:$AU$1000,MATCH($A629,JMP!$A$2:$A$1000,0),MATCH(P$1,JMP!$AJ$1:$AU$1,0)),INDEX(Baseline!$B$2:$BD$2,1,MATCH(P$1,Baseline!$B$1:$BD$1,0)))</f>
        <v>200</v>
      </c>
      <c r="Q629">
        <f>IFERROR(INDEX(JMP!$AJ$2:$AU$1000,MATCH($A629,JMP!$A$2:$A$1000,0),MATCH(Q$1,JMP!$AJ$1:$AU$1,0)),INDEX(Baseline!$B$2:$BD$2,1,MATCH(Q$1,Baseline!$B$1:$BD$1,0)))</f>
        <v>10</v>
      </c>
      <c r="R629">
        <f>IFERROR(INDEX(JMP!$AJ$2:$AU$1000,MATCH($A629,JMP!$A$2:$A$1000,0),MATCH(R$1,JMP!$AJ$1:$AU$1,0)),INDEX(Baseline!$B$2:$BD$2,1,MATCH(R$1,Baseline!$B$1:$BD$1,0)))</f>
        <v>0</v>
      </c>
      <c r="S629">
        <f>IFERROR(INDEX(JMP!$AJ$2:$AU$1000,MATCH($A629,JMP!$A$2:$A$1000,0),MATCH(S$1,JMP!$AJ$1:$AU$1,0)),INDEX(Baseline!$B$2:$BD$2,1,MATCH(S$1,Baseline!$B$1:$BD$1,0)))</f>
        <v>1</v>
      </c>
      <c r="T629">
        <f>IFERROR(INDEX(JMP!$AJ$2:$AU$1000,MATCH($A629,JMP!$A$2:$A$1000,0),MATCH(T$1,JMP!$AJ$1:$AU$1,0)),INDEX(Baseline!$B$2:$BD$2,1,MATCH(T$1,Baseline!$B$1:$BD$1,0)))</f>
        <v>0</v>
      </c>
      <c r="U629" t="str">
        <f>IFERROR(INDEX(JMP!$AJ$2:$AU$1000,MATCH($A629,JMP!$A$2:$A$1000,0),MATCH(U$1,JMP!$AJ$1:$AU$1,0)),INDEX(Baseline!$B$2:$BD$2,1,MATCH(U$1,Baseline!$B$1:$BD$1,0)))</f>
        <v>Titan</v>
      </c>
      <c r="V629">
        <f>IFERROR(INDEX(JMP!$AJ$2:$AU$1000,MATCH($A629,JMP!$A$2:$A$1000,0),MATCH(V$1,JMP!$AJ$1:$AU$1,0)),INDEX(Baseline!$B$2:$BD$2,1,MATCH(V$1,Baseline!$B$1:$BD$1,0)))</f>
        <v>3</v>
      </c>
      <c r="W629">
        <f>IFERROR(INDEX(JMP!$AJ$2:$AU$1000,MATCH($A629,JMP!$A$2:$A$1000,0),MATCH(W$1,JMP!$AJ$1:$AU$1,0)),INDEX(Baseline!$B$2:$BD$2,1,MATCH(W$1,Baseline!$B$1:$BD$1,0)))</f>
        <v>0.37</v>
      </c>
      <c r="X629">
        <f>IFERROR(INDEX(JMP!$AJ$2:$AU$1000,MATCH($A629,JMP!$A$2:$A$1000,0),MATCH(X$1,JMP!$AJ$1:$AU$1,0)),INDEX(Baseline!$B$2:$BD$2,1,MATCH(X$1,Baseline!$B$1:$BD$1,0)))</f>
        <v>4</v>
      </c>
      <c r="Y629">
        <f>IFERROR(INDEX(JMP!$AJ$2:$AU$1000,MATCH($A629,JMP!$A$2:$A$1000,0),MATCH(Y$1,JMP!$AJ$1:$AU$1,0)),INDEX(Baseline!$B$2:$BD$2,1,MATCH(Y$1,Baseline!$B$1:$BD$1,0)))</f>
        <v>6</v>
      </c>
      <c r="Z629">
        <f>IFERROR(INDEX(JMP!$AJ$2:$AU$1000,MATCH($A629,JMP!$A$2:$A$1000,0),MATCH(Z$1,JMP!$AJ$1:$AU$1,0)),INDEX(Baseline!$B$2:$BD$2,1,MATCH(Z$1,Baseline!$B$1:$BD$1,0)))</f>
        <v>1970</v>
      </c>
      <c r="AA629">
        <f>IFERROR(INDEX(JMP!$AJ$2:$AU$1000,MATCH($A629,JMP!$A$2:$A$1000,0),MATCH(AA$1,JMP!$AJ$1:$AU$1,0)),INDEX(Baseline!$B$2:$BD$2,1,MATCH(AA$1,Baseline!$B$1:$BD$1,0)))</f>
        <v>1970</v>
      </c>
      <c r="AB629">
        <f>IFERROR(INDEX(JMP!$AJ$2:$AU$1000,MATCH($A629,JMP!$A$2:$A$1000,0),MATCH(AB$1,JMP!$AJ$1:$AU$1,0)),INDEX(Baseline!$B$2:$BD$2,1,MATCH(AB$1,Baseline!$B$1:$BD$1,0)))</f>
        <v>0</v>
      </c>
      <c r="AC629">
        <f>IFERROR(INDEX(JMP!$AJ$2:$AU$1000,MATCH($A629,JMP!$A$2:$A$1000,0),MATCH(AC$1,JMP!$AJ$1:$AU$1,0)),INDEX(Baseline!$B$2:$BD$2,1,MATCH(AC$1,Baseline!$B$1:$BD$1,0)))</f>
        <v>1</v>
      </c>
      <c r="AD629">
        <f>IFERROR(INDEX(JMP!$AJ$2:$AU$1000,MATCH($A629,JMP!$A$2:$A$1000,0),MATCH(AD$1,JMP!$AJ$1:$AU$1,0)),INDEX(Baseline!$B$2:$BD$2,1,MATCH(AD$1,Baseline!$B$1:$BD$1,0)))</f>
        <v>8</v>
      </c>
      <c r="AE629">
        <f>IFERROR(INDEX(JMP!$AJ$2:$AU$1000,MATCH($A629,JMP!$A$2:$A$1000,0),MATCH(AE$1,JMP!$AJ$1:$AU$1,0)),INDEX(Baseline!$B$2:$BD$2,1,MATCH(AE$1,Baseline!$B$1:$BD$1,0)))</f>
        <v>1</v>
      </c>
      <c r="AF629" t="str">
        <f>IFERROR(INDEX(JMP!$AJ$2:$AU$1000,MATCH($A629,JMP!$A$2:$A$1000,0),MATCH(AF$1,JMP!$AJ$1:$AU$1,0)),INDEX(Baseline!$B$2:$BD$2,1,MATCH(AF$1,Baseline!$B$1:$BD$1,0)))</f>
        <v>bwb</v>
      </c>
      <c r="AG629" t="str">
        <f>IFERROR(INDEX(JMP!$AJ$2:$AU$1000,MATCH($A629,JMP!$A$2:$A$1000,0),MATCH(AG$1,JMP!$AJ$1:$AU$1,0)),INDEX(Baseline!$B$2:$BD$2,1,MATCH(AG$1,Baseline!$B$1:$BD$1,0)))</f>
        <v>V-tail</v>
      </c>
      <c r="AH629">
        <f>IFERROR(INDEX(JMP!$AJ$2:$AU$1000,MATCH($A629,JMP!$A$2:$A$1000,0),MATCH(AH$1,JMP!$AJ$1:$AU$1,0)),INDEX(Baseline!$B$2:$BD$2,1,MATCH(AH$1,Baseline!$B$1:$BD$1,0)))</f>
        <v>0</v>
      </c>
      <c r="AI629">
        <f>IFERROR(INDEX(JMP!$AJ$2:$AU$1000,MATCH($A629,JMP!$A$2:$A$1000,0),MATCH(AI$1,JMP!$AJ$1:$AU$1,0)),INDEX(Baseline!$B$2:$BD$2,1,MATCH(AI$1,Baseline!$B$1:$BD$1,0)))</f>
        <v>724000000</v>
      </c>
      <c r="AJ629">
        <f>IFERROR(INDEX(JMP!$AJ$2:$AU$1000,MATCH($A629,JMP!$A$2:$A$1000,0),MATCH(AJ$1,JMP!$AJ$1:$AU$1,0)),INDEX(Baseline!$B$2:$BD$2,1,MATCH(AJ$1,Baseline!$B$1:$BD$1,0)))</f>
        <v>54500000</v>
      </c>
      <c r="AK629">
        <f>IFERROR(INDEX(JMP!$AJ$2:$AU$1000,MATCH($A629,JMP!$A$2:$A$1000,0),MATCH(AK$1,JMP!$AJ$1:$AU$1,0)),INDEX(Baseline!$B$2:$BD$2,1,MATCH(AK$1,Baseline!$B$1:$BD$1,0)))</f>
        <v>30</v>
      </c>
      <c r="AL629">
        <f>IFERROR(INDEX(JMP!$AJ$2:$AU$1000,MATCH($A629,JMP!$A$2:$A$1000,0),MATCH(AL$1,JMP!$AJ$1:$AU$1,0)),INDEX(Baseline!$B$2:$BD$2,1,MATCH(AL$1,Baseline!$B$1:$BD$1,0)))</f>
        <v>1.0665669885905196E-2</v>
      </c>
      <c r="AM629">
        <f>IFERROR(INDEX(JMP!$AJ$2:$AU$1000,MATCH($A629,JMP!$A$2:$A$1000,0),MATCH(AM$1,JMP!$AJ$1:$AU$1,0)),INDEX(Baseline!$B$2:$BD$2,1,MATCH(AM$1,Baseline!$B$1:$BD$1,0)))</f>
        <v>10.393253463999999</v>
      </c>
      <c r="AN629">
        <f>IFERROR(INDEX(JMP!$AJ$2:$AU$1000,MATCH($A629,JMP!$A$2:$A$1000,0),MATCH(AN$1,JMP!$AJ$1:$AU$1,0)),INDEX(Baseline!$B$2:$BD$2,1,MATCH(AN$1,Baseline!$B$1:$BD$1,0)))</f>
        <v>1.6312660726482187</v>
      </c>
      <c r="AO629">
        <f>IFERROR(INDEX(JMP!$AJ$2:$AU$1000,MATCH($A629,JMP!$A$2:$A$1000,0),MATCH(AO$1,JMP!$AJ$1:$AU$1,0)),INDEX(Baseline!$B$2:$BD$2,1,MATCH(AO$1,Baseline!$B$1:$BD$1,0)))</f>
        <v>0.82559060937761652</v>
      </c>
      <c r="AP629">
        <f>IFERROR(INDEX(JMP!$AJ$2:$AU$1000,MATCH($A629,JMP!$A$2:$A$1000,0),MATCH(AP$1,JMP!$AJ$1:$AU$1,0)),INDEX(Baseline!$B$2:$BD$2,1,MATCH(AP$1,Baseline!$B$1:$BD$1,0)))</f>
        <v>0</v>
      </c>
      <c r="AQ629">
        <f>IFERROR(INDEX(JMP!$AJ$2:$AU$1000,MATCH($A629,JMP!$A$2:$A$1000,0),MATCH(AQ$1,JMP!$AJ$1:$AU$1,0)),INDEX(Baseline!$B$2:$BD$2,1,MATCH(AQ$1,Baseline!$B$1:$BD$1,0)))</f>
        <v>0.35</v>
      </c>
      <c r="AR629">
        <f>IFERROR(INDEX(JMP!$AJ$2:$AU$1000,MATCH($A629,JMP!$A$2:$A$1000,0),MATCH(AR$1,JMP!$AJ$1:$AU$1,0)),INDEX(Baseline!$B$2:$BD$2,1,MATCH(AR$1,Baseline!$B$1:$BD$1,0)))</f>
        <v>0</v>
      </c>
      <c r="AS629">
        <f>IFERROR(INDEX(JMP!$AJ$2:$AU$1000,MATCH($A629,JMP!$A$2:$A$1000,0),MATCH(AS$1,JMP!$AJ$1:$AU$1,0)),INDEX(Baseline!$B$2:$BD$2,1,MATCH(AS$1,Baseline!$B$1:$BD$1,0)))</f>
        <v>0</v>
      </c>
      <c r="AT629">
        <f>IFERROR(INDEX(JMP!$AJ$2:$AU$1000,MATCH($A629,JMP!$A$2:$A$1000,0),MATCH(AT$1,JMP!$AJ$1:$AU$1,0)),INDEX(Baseline!$B$2:$BD$2,1,MATCH(AT$1,Baseline!$B$1:$BD$1,0)))</f>
        <v>500</v>
      </c>
      <c r="AU629">
        <f>IFERROR(INDEX(JMP!$AJ$2:$AU$1000,MATCH($A629,JMP!$A$2:$A$1000,0),MATCH(AU$1,JMP!$AJ$1:$AU$1,0)),INDEX(Baseline!$B$2:$BD$2,1,MATCH(AU$1,Baseline!$B$1:$BD$1,0)))</f>
        <v>50</v>
      </c>
      <c r="AV629">
        <f>IFERROR(INDEX(JMP!$AJ$2:$AU$1000,MATCH($A629,JMP!$A$2:$A$1000,0),MATCH(AV$1,JMP!$AJ$1:$AU$1,0)),INDEX(Baseline!$B$2:$BD$2,1,MATCH(AV$1,Baseline!$B$1:$BD$1,0)))</f>
        <v>12.1</v>
      </c>
      <c r="AW629">
        <f>IFERROR(INDEX(JMP!$AJ$2:$AU$1000,MATCH($A629,JMP!$A$2:$A$1000,0),MATCH(AW$1,JMP!$AJ$1:$AU$1,0)),INDEX(Baseline!$B$2:$BD$2,1,MATCH(AW$1,Baseline!$B$1:$BD$1,0)))</f>
        <v>1.9961979999999998E-3</v>
      </c>
      <c r="AX629">
        <f>IFERROR(INDEX(JMP!$AJ$2:$AU$1000,MATCH($A629,JMP!$A$2:$A$1000,0),MATCH(AX$1,JMP!$AJ$1:$AU$1,0)),INDEX(Baseline!$B$2:$BD$2,1,MATCH(AX$1,Baseline!$B$1:$BD$1,0)))</f>
        <v>1.9961979999999998E-3</v>
      </c>
      <c r="AY629">
        <f>IFERROR(INDEX(JMP!$AJ$2:$AU$1000,MATCH($A629,JMP!$A$2:$A$1000,0),MATCH(AY$1,JMP!$AJ$1:$AU$1,0)),INDEX(Baseline!$B$2:$BD$2,1,MATCH(AY$1,Baseline!$B$1:$BD$1,0)))</f>
        <v>1.9607137E-2</v>
      </c>
      <c r="AZ629">
        <f>IFERROR(INDEX(JMP!$AJ$2:$AU$1000,MATCH($A629,JMP!$A$2:$A$1000,0),MATCH(AZ$1,JMP!$AJ$1:$AU$1,0)),INDEX(Baseline!$B$2:$BD$2,1,MATCH(AZ$1,Baseline!$B$1:$BD$1,0)))</f>
        <v>0</v>
      </c>
      <c r="BA629">
        <f>IFERROR(INDEX(JMP!$AJ$2:$AU$1000,MATCH($A629,JMP!$A$2:$A$1000,0),MATCH(BA$1,JMP!$AJ$1:$AU$1,0)),INDEX(Baseline!$B$2:$BD$2,1,MATCH(BA$1,Baseline!$B$1:$BD$1,0)))</f>
        <v>100</v>
      </c>
      <c r="BB629">
        <f>IFERROR(INDEX(JMP!$AJ$2:$AU$1000,MATCH($A629,JMP!$A$2:$A$1000,0),MATCH(BB$1,JMP!$AJ$1:$AU$1,0)),INDEX(Baseline!$B$2:$BD$2,1,MATCH(BB$1,Baseline!$B$1:$BD$1,0)))</f>
        <v>0</v>
      </c>
      <c r="BC629">
        <f>IFERROR(INDEX(JMP!$AJ$2:$AU$1000,MATCH($A629,JMP!$A$2:$A$1000,0),MATCH(BC$1,JMP!$AJ$1:$AU$1,0)),INDEX(Baseline!$B$2:$BD$2,1,MATCH(BC$1,Baseline!$B$1:$BD$1,0)))</f>
        <v>4</v>
      </c>
      <c r="BD629">
        <f>IFERROR(INDEX(JMP!$AJ$2:$AU$1000,MATCH($A629,JMP!$A$2:$A$1000,0),MATCH(BD$1,JMP!$AJ$1:$AU$1,0)),INDEX(Baseline!$B$2:$BD$2,1,MATCH(BD$1,Baseline!$B$1:$BD$1,0)))</f>
        <v>4.7159583380000001</v>
      </c>
      <c r="BE629">
        <f>IFERROR(INDEX(JMP!$AJ$2:$AU$1000,MATCH($A629,JMP!$A$2:$A$1000,0),MATCH(BE$1,JMP!$AJ$1:$AU$1,0)),INDEX(Baseline!$B$2:$BE$2,1,MATCH(BE$1,Baseline!$B$1:$BE$1,0)))</f>
        <v>400000</v>
      </c>
      <c r="BF629" t="str">
        <f t="shared" si="45"/>
        <v>no</v>
      </c>
      <c r="BG629" t="str">
        <f t="shared" si="46"/>
        <v>no</v>
      </c>
      <c r="BH629">
        <f t="shared" si="47"/>
        <v>1</v>
      </c>
      <c r="BI629">
        <f t="shared" si="48"/>
        <v>100</v>
      </c>
      <c r="BK629">
        <v>630</v>
      </c>
      <c r="BL629" t="str">
        <f t="shared" si="49"/>
        <v>winter</v>
      </c>
    </row>
    <row r="630" spans="1:64" x14ac:dyDescent="0.35">
      <c r="A630">
        <v>629</v>
      </c>
      <c r="B630">
        <f>IFERROR(INDEX(JMP!$AJ$2:$AU$1000,MATCH($A630,JMP!$A$2:$A$1000,0),MATCH(B$1,JMP!$AJ$1:$AU$1,0)),INDEX(Baseline!$B$2:$BD$2,1,MATCH(B$1,Baseline!$B$1:$BD$1,0)))</f>
        <v>0</v>
      </c>
      <c r="C630">
        <f>IFERROR(INDEX(JMP!$AJ$2:$AU$1000,MATCH($A630,JMP!$A$2:$A$1000,0),MATCH(C$1,JMP!$AJ$1:$AU$1,0)),INDEX(Baseline!$B$2:$BD$2,1,MATCH(C$1,Baseline!$B$1:$BD$1,0)))</f>
        <v>8760</v>
      </c>
      <c r="D630">
        <f>IFERROR(INDEX(JMP!$AJ$2:$AU$1000,MATCH($A630,JMP!$A$2:$A$1000,0),MATCH(D$1,JMP!$AJ$1:$AU$1,0)),INDEX(Baseline!$B$2:$BD$2,1,MATCH(D$1,Baseline!$B$1:$BD$1,0)))</f>
        <v>1</v>
      </c>
      <c r="E630">
        <f>IFERROR(INDEX(JMP!$AJ$2:$AU$1000,MATCH($A630,JMP!$A$2:$A$1000,0),MATCH(E$1,JMP!$AJ$1:$AU$1,0)),INDEX(Baseline!$B$2:$BD$2,1,MATCH(E$1,Baseline!$B$1:$BD$1,0)))</f>
        <v>1</v>
      </c>
      <c r="F630" t="str">
        <f>IFERROR(INDEX(JMP!$AJ$2:$AU$1000,MATCH($A630,JMP!$A$2:$A$1000,0),MATCH(F$1,JMP!$AJ$1:$AU$1,0)),INDEX(Baseline!$B$2:$BD$2,1,MATCH(F$1,Baseline!$B$1:$BD$1,0)))</f>
        <v>e344</v>
      </c>
      <c r="G630" t="str">
        <f>IFERROR(INDEX(JMP!$AJ$2:$AU$1000,MATCH($A630,JMP!$A$2:$A$1000,0),MATCH(G$1,JMP!$AJ$1:$AU$1,0)),INDEX(Baseline!$B$2:$BD$2,1,MATCH(G$1,Baseline!$B$1:$BD$1,0)))</f>
        <v>e340</v>
      </c>
      <c r="H630">
        <f>IFERROR(INDEX(JMP!$AJ$2:$AU$1000,MATCH($A630,JMP!$A$2:$A$1000,0),MATCH(H$1,JMP!$AJ$1:$AU$1,0)),INDEX(Baseline!$B$2:$BD$2,1,MATCH(H$1,Baseline!$B$1:$BD$1,0)))</f>
        <v>1.5</v>
      </c>
      <c r="I630">
        <f>IFERROR(INDEX(JMP!$AJ$2:$AU$1000,MATCH($A630,JMP!$A$2:$A$1000,0),MATCH(I$1,JMP!$AJ$1:$AU$1,0)),INDEX(Baseline!$B$2:$BD$2,1,MATCH(I$1,Baseline!$B$1:$BD$1,0)))</f>
        <v>0.42</v>
      </c>
      <c r="J630">
        <f>IFERROR(INDEX(JMP!$AJ$2:$AU$1000,MATCH($A630,JMP!$A$2:$A$1000,0),MATCH(J$1,JMP!$AJ$1:$AU$1,0)),INDEX(Baseline!$B$2:$BD$2,1,MATCH(J$1,Baseline!$B$1:$BD$1,0)))</f>
        <v>1</v>
      </c>
      <c r="K630">
        <f>IFERROR(INDEX(JMP!$AJ$2:$AU$1000,MATCH($A630,JMP!$A$2:$A$1000,0),MATCH(K$1,JMP!$AJ$1:$AU$1,0)),INDEX(Baseline!$B$2:$BD$2,1,MATCH(K$1,Baseline!$B$1:$BD$1,0)))</f>
        <v>0</v>
      </c>
      <c r="L630">
        <f>IFERROR(INDEX(JMP!$AJ$2:$AU$1000,MATCH($A630,JMP!$A$2:$A$1000,0),MATCH(L$1,JMP!$AJ$1:$AU$1,0)),INDEX(Baseline!$B$2:$BD$2,1,MATCH(L$1,Baseline!$B$1:$BD$1,0)))</f>
        <v>6.2940986570314689E-2</v>
      </c>
      <c r="M630" t="b">
        <f>IFERROR(INDEX(JMP!$AJ$2:$AU$1000,MATCH($A630,JMP!$A$2:$A$1000,0),MATCH(M$1,JMP!$AJ$1:$AU$1,0)),INDEX(Baseline!$B$2:$BD$2,1,MATCH(M$1,Baseline!$B$1:$BD$1,0)))</f>
        <v>0</v>
      </c>
      <c r="N630" t="b">
        <f>IFERROR(INDEX(JMP!$AJ$2:$AU$1000,MATCH($A630,JMP!$A$2:$A$1000,0),MATCH(N$1,JMP!$AJ$1:$AU$1,0)),INDEX(Baseline!$B$2:$BD$2,1,MATCH(N$1,Baseline!$B$1:$BD$1,0)))</f>
        <v>0</v>
      </c>
      <c r="O630">
        <f>IFERROR(INDEX(JMP!$AJ$2:$AU$1000,MATCH($A630,JMP!$A$2:$A$1000,0),MATCH(O$1,JMP!$AJ$1:$AU$1,0)),INDEX(Baseline!$B$2:$BD$2,1,MATCH(O$1,Baseline!$B$1:$BD$1,0)))</f>
        <v>7</v>
      </c>
      <c r="P630">
        <f>IFERROR(INDEX(JMP!$AJ$2:$AU$1000,MATCH($A630,JMP!$A$2:$A$1000,0),MATCH(P$1,JMP!$AJ$1:$AU$1,0)),INDEX(Baseline!$B$2:$BD$2,1,MATCH(P$1,Baseline!$B$1:$BD$1,0)))</f>
        <v>200</v>
      </c>
      <c r="Q630">
        <f>IFERROR(INDEX(JMP!$AJ$2:$AU$1000,MATCH($A630,JMP!$A$2:$A$1000,0),MATCH(Q$1,JMP!$AJ$1:$AU$1,0)),INDEX(Baseline!$B$2:$BD$2,1,MATCH(Q$1,Baseline!$B$1:$BD$1,0)))</f>
        <v>10</v>
      </c>
      <c r="R630">
        <f>IFERROR(INDEX(JMP!$AJ$2:$AU$1000,MATCH($A630,JMP!$A$2:$A$1000,0),MATCH(R$1,JMP!$AJ$1:$AU$1,0)),INDEX(Baseline!$B$2:$BD$2,1,MATCH(R$1,Baseline!$B$1:$BD$1,0)))</f>
        <v>0</v>
      </c>
      <c r="S630">
        <f>IFERROR(INDEX(JMP!$AJ$2:$AU$1000,MATCH($A630,JMP!$A$2:$A$1000,0),MATCH(S$1,JMP!$AJ$1:$AU$1,0)),INDEX(Baseline!$B$2:$BD$2,1,MATCH(S$1,Baseline!$B$1:$BD$1,0)))</f>
        <v>1</v>
      </c>
      <c r="T630">
        <f>IFERROR(INDEX(JMP!$AJ$2:$AU$1000,MATCH($A630,JMP!$A$2:$A$1000,0),MATCH(T$1,JMP!$AJ$1:$AU$1,0)),INDEX(Baseline!$B$2:$BD$2,1,MATCH(T$1,Baseline!$B$1:$BD$1,0)))</f>
        <v>0</v>
      </c>
      <c r="U630" t="str">
        <f>IFERROR(INDEX(JMP!$AJ$2:$AU$1000,MATCH($A630,JMP!$A$2:$A$1000,0),MATCH(U$1,JMP!$AJ$1:$AU$1,0)),INDEX(Baseline!$B$2:$BD$2,1,MATCH(U$1,Baseline!$B$1:$BD$1,0)))</f>
        <v>Titan</v>
      </c>
      <c r="V630">
        <f>IFERROR(INDEX(JMP!$AJ$2:$AU$1000,MATCH($A630,JMP!$A$2:$A$1000,0),MATCH(V$1,JMP!$AJ$1:$AU$1,0)),INDEX(Baseline!$B$2:$BD$2,1,MATCH(V$1,Baseline!$B$1:$BD$1,0)))</f>
        <v>3</v>
      </c>
      <c r="W630">
        <f>IFERROR(INDEX(JMP!$AJ$2:$AU$1000,MATCH($A630,JMP!$A$2:$A$1000,0),MATCH(W$1,JMP!$AJ$1:$AU$1,0)),INDEX(Baseline!$B$2:$BD$2,1,MATCH(W$1,Baseline!$B$1:$BD$1,0)))</f>
        <v>0.37</v>
      </c>
      <c r="X630">
        <f>IFERROR(INDEX(JMP!$AJ$2:$AU$1000,MATCH($A630,JMP!$A$2:$A$1000,0),MATCH(X$1,JMP!$AJ$1:$AU$1,0)),INDEX(Baseline!$B$2:$BD$2,1,MATCH(X$1,Baseline!$B$1:$BD$1,0)))</f>
        <v>4</v>
      </c>
      <c r="Y630">
        <f>IFERROR(INDEX(JMP!$AJ$2:$AU$1000,MATCH($A630,JMP!$A$2:$A$1000,0),MATCH(Y$1,JMP!$AJ$1:$AU$1,0)),INDEX(Baseline!$B$2:$BD$2,1,MATCH(Y$1,Baseline!$B$1:$BD$1,0)))</f>
        <v>4</v>
      </c>
      <c r="Z630">
        <f>IFERROR(INDEX(JMP!$AJ$2:$AU$1000,MATCH($A630,JMP!$A$2:$A$1000,0),MATCH(Z$1,JMP!$AJ$1:$AU$1,0)),INDEX(Baseline!$B$2:$BD$2,1,MATCH(Z$1,Baseline!$B$1:$BD$1,0)))</f>
        <v>1970</v>
      </c>
      <c r="AA630">
        <f>IFERROR(INDEX(JMP!$AJ$2:$AU$1000,MATCH($A630,JMP!$A$2:$A$1000,0),MATCH(AA$1,JMP!$AJ$1:$AU$1,0)),INDEX(Baseline!$B$2:$BD$2,1,MATCH(AA$1,Baseline!$B$1:$BD$1,0)))</f>
        <v>1970</v>
      </c>
      <c r="AB630">
        <f>IFERROR(INDEX(JMP!$AJ$2:$AU$1000,MATCH($A630,JMP!$A$2:$A$1000,0),MATCH(AB$1,JMP!$AJ$1:$AU$1,0)),INDEX(Baseline!$B$2:$BD$2,1,MATCH(AB$1,Baseline!$B$1:$BD$1,0)))</f>
        <v>0</v>
      </c>
      <c r="AC630">
        <f>IFERROR(INDEX(JMP!$AJ$2:$AU$1000,MATCH($A630,JMP!$A$2:$A$1000,0),MATCH(AC$1,JMP!$AJ$1:$AU$1,0)),INDEX(Baseline!$B$2:$BD$2,1,MATCH(AC$1,Baseline!$B$1:$BD$1,0)))</f>
        <v>1</v>
      </c>
      <c r="AD630">
        <f>IFERROR(INDEX(JMP!$AJ$2:$AU$1000,MATCH($A630,JMP!$A$2:$A$1000,0),MATCH(AD$1,JMP!$AJ$1:$AU$1,0)),INDEX(Baseline!$B$2:$BD$2,1,MATCH(AD$1,Baseline!$B$1:$BD$1,0)))</f>
        <v>8</v>
      </c>
      <c r="AE630">
        <f>IFERROR(INDEX(JMP!$AJ$2:$AU$1000,MATCH($A630,JMP!$A$2:$A$1000,0),MATCH(AE$1,JMP!$AJ$1:$AU$1,0)),INDEX(Baseline!$B$2:$BD$2,1,MATCH(AE$1,Baseline!$B$1:$BD$1,0)))</f>
        <v>0.25</v>
      </c>
      <c r="AF630" t="str">
        <f>IFERROR(INDEX(JMP!$AJ$2:$AU$1000,MATCH($A630,JMP!$A$2:$A$1000,0),MATCH(AF$1,JMP!$AJ$1:$AU$1,0)),INDEX(Baseline!$B$2:$BD$2,1,MATCH(AF$1,Baseline!$B$1:$BD$1,0)))</f>
        <v>bwb</v>
      </c>
      <c r="AG630" t="str">
        <f>IFERROR(INDEX(JMP!$AJ$2:$AU$1000,MATCH($A630,JMP!$A$2:$A$1000,0),MATCH(AG$1,JMP!$AJ$1:$AU$1,0)),INDEX(Baseline!$B$2:$BD$2,1,MATCH(AG$1,Baseline!$B$1:$BD$1,0)))</f>
        <v>V-tail</v>
      </c>
      <c r="AH630">
        <f>IFERROR(INDEX(JMP!$AJ$2:$AU$1000,MATCH($A630,JMP!$A$2:$A$1000,0),MATCH(AH$1,JMP!$AJ$1:$AU$1,0)),INDEX(Baseline!$B$2:$BD$2,1,MATCH(AH$1,Baseline!$B$1:$BD$1,0)))</f>
        <v>1</v>
      </c>
      <c r="AI630">
        <f>IFERROR(INDEX(JMP!$AJ$2:$AU$1000,MATCH($A630,JMP!$A$2:$A$1000,0),MATCH(AI$1,JMP!$AJ$1:$AU$1,0)),INDEX(Baseline!$B$2:$BD$2,1,MATCH(AI$1,Baseline!$B$1:$BD$1,0)))</f>
        <v>724000000</v>
      </c>
      <c r="AJ630">
        <f>IFERROR(INDEX(JMP!$AJ$2:$AU$1000,MATCH($A630,JMP!$A$2:$A$1000,0),MATCH(AJ$1,JMP!$AJ$1:$AU$1,0)),INDEX(Baseline!$B$2:$BD$2,1,MATCH(AJ$1,Baseline!$B$1:$BD$1,0)))</f>
        <v>54500000</v>
      </c>
      <c r="AK630">
        <f>IFERROR(INDEX(JMP!$AJ$2:$AU$1000,MATCH($A630,JMP!$A$2:$A$1000,0),MATCH(AK$1,JMP!$AJ$1:$AU$1,0)),INDEX(Baseline!$B$2:$BD$2,1,MATCH(AK$1,Baseline!$B$1:$BD$1,0)))</f>
        <v>30</v>
      </c>
      <c r="AL630">
        <f>IFERROR(INDEX(JMP!$AJ$2:$AU$1000,MATCH($A630,JMP!$A$2:$A$1000,0),MATCH(AL$1,JMP!$AJ$1:$AU$1,0)),INDEX(Baseline!$B$2:$BD$2,1,MATCH(AL$1,Baseline!$B$1:$BD$1,0)))</f>
        <v>1.3845402512134758E-2</v>
      </c>
      <c r="AM630">
        <f>IFERROR(INDEX(JMP!$AJ$2:$AU$1000,MATCH($A630,JMP!$A$2:$A$1000,0),MATCH(AM$1,JMP!$AJ$1:$AU$1,0)),INDEX(Baseline!$B$2:$BD$2,1,MATCH(AM$1,Baseline!$B$1:$BD$1,0)))</f>
        <v>13.804281026609523</v>
      </c>
      <c r="AN630">
        <f>IFERROR(INDEX(JMP!$AJ$2:$AU$1000,MATCH($A630,JMP!$A$2:$A$1000,0),MATCH(AN$1,JMP!$AJ$1:$AU$1,0)),INDEX(Baseline!$B$2:$BD$2,1,MATCH(AN$1,Baseline!$B$1:$BD$1,0)))</f>
        <v>2.0432827832371867</v>
      </c>
      <c r="AO630">
        <f>IFERROR(INDEX(JMP!$AJ$2:$AU$1000,MATCH($A630,JMP!$A$2:$A$1000,0),MATCH(AO$1,JMP!$AJ$1:$AU$1,0)),INDEX(Baseline!$B$2:$BD$2,1,MATCH(AO$1,Baseline!$B$1:$BD$1,0)))</f>
        <v>0.9269432558986721</v>
      </c>
      <c r="AP630">
        <f>IFERROR(INDEX(JMP!$AJ$2:$AU$1000,MATCH($A630,JMP!$A$2:$A$1000,0),MATCH(AP$1,JMP!$AJ$1:$AU$1,0)),INDEX(Baseline!$B$2:$BD$2,1,MATCH(AP$1,Baseline!$B$1:$BD$1,0)))</f>
        <v>0</v>
      </c>
      <c r="AQ630">
        <f>IFERROR(INDEX(JMP!$AJ$2:$AU$1000,MATCH($A630,JMP!$A$2:$A$1000,0),MATCH(AQ$1,JMP!$AJ$1:$AU$1,0)),INDEX(Baseline!$B$2:$BD$2,1,MATCH(AQ$1,Baseline!$B$1:$BD$1,0)))</f>
        <v>0.35</v>
      </c>
      <c r="AR630">
        <f>IFERROR(INDEX(JMP!$AJ$2:$AU$1000,MATCH($A630,JMP!$A$2:$A$1000,0),MATCH(AR$1,JMP!$AJ$1:$AU$1,0)),INDEX(Baseline!$B$2:$BD$2,1,MATCH(AR$1,Baseline!$B$1:$BD$1,0)))</f>
        <v>0</v>
      </c>
      <c r="AS630">
        <f>IFERROR(INDEX(JMP!$AJ$2:$AU$1000,MATCH($A630,JMP!$A$2:$A$1000,0),MATCH(AS$1,JMP!$AJ$1:$AU$1,0)),INDEX(Baseline!$B$2:$BD$2,1,MATCH(AS$1,Baseline!$B$1:$BD$1,0)))</f>
        <v>0</v>
      </c>
      <c r="AT630">
        <f>IFERROR(INDEX(JMP!$AJ$2:$AU$1000,MATCH($A630,JMP!$A$2:$A$1000,0),MATCH(AT$1,JMP!$AJ$1:$AU$1,0)),INDEX(Baseline!$B$2:$BD$2,1,MATCH(AT$1,Baseline!$B$1:$BD$1,0)))</f>
        <v>500</v>
      </c>
      <c r="AU630">
        <f>IFERROR(INDEX(JMP!$AJ$2:$AU$1000,MATCH($A630,JMP!$A$2:$A$1000,0),MATCH(AU$1,JMP!$AJ$1:$AU$1,0)),INDEX(Baseline!$B$2:$BD$2,1,MATCH(AU$1,Baseline!$B$1:$BD$1,0)))</f>
        <v>50</v>
      </c>
      <c r="AV630">
        <f>IFERROR(INDEX(JMP!$AJ$2:$AU$1000,MATCH($A630,JMP!$A$2:$A$1000,0),MATCH(AV$1,JMP!$AJ$1:$AU$1,0)),INDEX(Baseline!$B$2:$BD$2,1,MATCH(AV$1,Baseline!$B$1:$BD$1,0)))</f>
        <v>12.1</v>
      </c>
      <c r="AW630">
        <f>IFERROR(INDEX(JMP!$AJ$2:$AU$1000,MATCH($A630,JMP!$A$2:$A$1000,0),MATCH(AW$1,JMP!$AJ$1:$AU$1,0)),INDEX(Baseline!$B$2:$BD$2,1,MATCH(AW$1,Baseline!$B$1:$BD$1,0)))</f>
        <v>1.9961979999999998E-3</v>
      </c>
      <c r="AX630">
        <f>IFERROR(INDEX(JMP!$AJ$2:$AU$1000,MATCH($A630,JMP!$A$2:$A$1000,0),MATCH(AX$1,JMP!$AJ$1:$AU$1,0)),INDEX(Baseline!$B$2:$BD$2,1,MATCH(AX$1,Baseline!$B$1:$BD$1,0)))</f>
        <v>1.9961979999999998E-3</v>
      </c>
      <c r="AY630">
        <f>IFERROR(INDEX(JMP!$AJ$2:$AU$1000,MATCH($A630,JMP!$A$2:$A$1000,0),MATCH(AY$1,JMP!$AJ$1:$AU$1,0)),INDEX(Baseline!$B$2:$BD$2,1,MATCH(AY$1,Baseline!$B$1:$BD$1,0)))</f>
        <v>1.9607137E-2</v>
      </c>
      <c r="AZ630">
        <f>IFERROR(INDEX(JMP!$AJ$2:$AU$1000,MATCH($A630,JMP!$A$2:$A$1000,0),MATCH(AZ$1,JMP!$AJ$1:$AU$1,0)),INDEX(Baseline!$B$2:$BD$2,1,MATCH(AZ$1,Baseline!$B$1:$BD$1,0)))</f>
        <v>0</v>
      </c>
      <c r="BA630">
        <f>IFERROR(INDEX(JMP!$AJ$2:$AU$1000,MATCH($A630,JMP!$A$2:$A$1000,0),MATCH(BA$1,JMP!$AJ$1:$AU$1,0)),INDEX(Baseline!$B$2:$BD$2,1,MATCH(BA$1,Baseline!$B$1:$BD$1,0)))</f>
        <v>10</v>
      </c>
      <c r="BB630">
        <f>IFERROR(INDEX(JMP!$AJ$2:$AU$1000,MATCH($A630,JMP!$A$2:$A$1000,0),MATCH(BB$1,JMP!$AJ$1:$AU$1,0)),INDEX(Baseline!$B$2:$BD$2,1,MATCH(BB$1,Baseline!$B$1:$BD$1,0)))</f>
        <v>0</v>
      </c>
      <c r="BC630">
        <f>IFERROR(INDEX(JMP!$AJ$2:$AU$1000,MATCH($A630,JMP!$A$2:$A$1000,0),MATCH(BC$1,JMP!$AJ$1:$AU$1,0)),INDEX(Baseline!$B$2:$BD$2,1,MATCH(BC$1,Baseline!$B$1:$BD$1,0)))</f>
        <v>4</v>
      </c>
      <c r="BD630">
        <f>IFERROR(INDEX(JMP!$AJ$2:$AU$1000,MATCH($A630,JMP!$A$2:$A$1000,0),MATCH(BD$1,JMP!$AJ$1:$AU$1,0)),INDEX(Baseline!$B$2:$BD$2,1,MATCH(BD$1,Baseline!$B$1:$BD$1,0)))</f>
        <v>4.3295502940999997</v>
      </c>
      <c r="BE630">
        <f>IFERROR(INDEX(JMP!$AJ$2:$AU$1000,MATCH($A630,JMP!$A$2:$A$1000,0),MATCH(BE$1,JMP!$AJ$1:$AU$1,0)),INDEX(Baseline!$B$2:$BE$2,1,MATCH(BE$1,Baseline!$B$1:$BE$1,0)))</f>
        <v>400000</v>
      </c>
      <c r="BF630" t="str">
        <f t="shared" si="45"/>
        <v>no</v>
      </c>
      <c r="BG630" t="str">
        <f t="shared" si="46"/>
        <v>yes</v>
      </c>
      <c r="BH630">
        <f t="shared" si="47"/>
        <v>0.25</v>
      </c>
      <c r="BI630">
        <f t="shared" si="48"/>
        <v>10</v>
      </c>
      <c r="BK630">
        <v>631</v>
      </c>
      <c r="BL630" t="str">
        <f t="shared" si="49"/>
        <v>winter</v>
      </c>
    </row>
    <row r="631" spans="1:64" x14ac:dyDescent="0.35">
      <c r="A631">
        <v>630</v>
      </c>
      <c r="B631">
        <f>IFERROR(INDEX(JMP!$AJ$2:$AU$1000,MATCH($A631,JMP!$A$2:$A$1000,0),MATCH(B$1,JMP!$AJ$1:$AU$1,0)),INDEX(Baseline!$B$2:$BD$2,1,MATCH(B$1,Baseline!$B$1:$BD$1,0)))</f>
        <v>0</v>
      </c>
      <c r="C631">
        <f>IFERROR(INDEX(JMP!$AJ$2:$AU$1000,MATCH($A631,JMP!$A$2:$A$1000,0),MATCH(C$1,JMP!$AJ$1:$AU$1,0)),INDEX(Baseline!$B$2:$BD$2,1,MATCH(C$1,Baseline!$B$1:$BD$1,0)))</f>
        <v>8760</v>
      </c>
      <c r="D631">
        <f>IFERROR(INDEX(JMP!$AJ$2:$AU$1000,MATCH($A631,JMP!$A$2:$A$1000,0),MATCH(D$1,JMP!$AJ$1:$AU$1,0)),INDEX(Baseline!$B$2:$BD$2,1,MATCH(D$1,Baseline!$B$1:$BD$1,0)))</f>
        <v>1</v>
      </c>
      <c r="E631">
        <f>IFERROR(INDEX(JMP!$AJ$2:$AU$1000,MATCH($A631,JMP!$A$2:$A$1000,0),MATCH(E$1,JMP!$AJ$1:$AU$1,0)),INDEX(Baseline!$B$2:$BD$2,1,MATCH(E$1,Baseline!$B$1:$BD$1,0)))</f>
        <v>1</v>
      </c>
      <c r="F631" t="str">
        <f>IFERROR(INDEX(JMP!$AJ$2:$AU$1000,MATCH($A631,JMP!$A$2:$A$1000,0),MATCH(F$1,JMP!$AJ$1:$AU$1,0)),INDEX(Baseline!$B$2:$BD$2,1,MATCH(F$1,Baseline!$B$1:$BD$1,0)))</f>
        <v>e344</v>
      </c>
      <c r="G631" t="str">
        <f>IFERROR(INDEX(JMP!$AJ$2:$AU$1000,MATCH($A631,JMP!$A$2:$A$1000,0),MATCH(G$1,JMP!$AJ$1:$AU$1,0)),INDEX(Baseline!$B$2:$BD$2,1,MATCH(G$1,Baseline!$B$1:$BD$1,0)))</f>
        <v>e340</v>
      </c>
      <c r="H631">
        <f>IFERROR(INDEX(JMP!$AJ$2:$AU$1000,MATCH($A631,JMP!$A$2:$A$1000,0),MATCH(H$1,JMP!$AJ$1:$AU$1,0)),INDEX(Baseline!$B$2:$BD$2,1,MATCH(H$1,Baseline!$B$1:$BD$1,0)))</f>
        <v>1.5</v>
      </c>
      <c r="I631">
        <f>IFERROR(INDEX(JMP!$AJ$2:$AU$1000,MATCH($A631,JMP!$A$2:$A$1000,0),MATCH(I$1,JMP!$AJ$1:$AU$1,0)),INDEX(Baseline!$B$2:$BD$2,1,MATCH(I$1,Baseline!$B$1:$BD$1,0)))</f>
        <v>0.42</v>
      </c>
      <c r="J631">
        <f>IFERROR(INDEX(JMP!$AJ$2:$AU$1000,MATCH($A631,JMP!$A$2:$A$1000,0),MATCH(J$1,JMP!$AJ$1:$AU$1,0)),INDEX(Baseline!$B$2:$BD$2,1,MATCH(J$1,Baseline!$B$1:$BD$1,0)))</f>
        <v>1</v>
      </c>
      <c r="K631">
        <f>IFERROR(INDEX(JMP!$AJ$2:$AU$1000,MATCH($A631,JMP!$A$2:$A$1000,0),MATCH(K$1,JMP!$AJ$1:$AU$1,0)),INDEX(Baseline!$B$2:$BD$2,1,MATCH(K$1,Baseline!$B$1:$BD$1,0)))</f>
        <v>0</v>
      </c>
      <c r="L631">
        <f>IFERROR(INDEX(JMP!$AJ$2:$AU$1000,MATCH($A631,JMP!$A$2:$A$1000,0),MATCH(L$1,JMP!$AJ$1:$AU$1,0)),INDEX(Baseline!$B$2:$BD$2,1,MATCH(L$1,Baseline!$B$1:$BD$1,0)))</f>
        <v>0.15447995628039518</v>
      </c>
      <c r="M631" t="b">
        <f>IFERROR(INDEX(JMP!$AJ$2:$AU$1000,MATCH($A631,JMP!$A$2:$A$1000,0),MATCH(M$1,JMP!$AJ$1:$AU$1,0)),INDEX(Baseline!$B$2:$BD$2,1,MATCH(M$1,Baseline!$B$1:$BD$1,0)))</f>
        <v>0</v>
      </c>
      <c r="N631" t="b">
        <f>IFERROR(INDEX(JMP!$AJ$2:$AU$1000,MATCH($A631,JMP!$A$2:$A$1000,0),MATCH(N$1,JMP!$AJ$1:$AU$1,0)),INDEX(Baseline!$B$2:$BD$2,1,MATCH(N$1,Baseline!$B$1:$BD$1,0)))</f>
        <v>0</v>
      </c>
      <c r="O631">
        <f>IFERROR(INDEX(JMP!$AJ$2:$AU$1000,MATCH($A631,JMP!$A$2:$A$1000,0),MATCH(O$1,JMP!$AJ$1:$AU$1,0)),INDEX(Baseline!$B$2:$BD$2,1,MATCH(O$1,Baseline!$B$1:$BD$1,0)))</f>
        <v>7</v>
      </c>
      <c r="P631">
        <f>IFERROR(INDEX(JMP!$AJ$2:$AU$1000,MATCH($A631,JMP!$A$2:$A$1000,0),MATCH(P$1,JMP!$AJ$1:$AU$1,0)),INDEX(Baseline!$B$2:$BD$2,1,MATCH(P$1,Baseline!$B$1:$BD$1,0)))</f>
        <v>200</v>
      </c>
      <c r="Q631">
        <f>IFERROR(INDEX(JMP!$AJ$2:$AU$1000,MATCH($A631,JMP!$A$2:$A$1000,0),MATCH(Q$1,JMP!$AJ$1:$AU$1,0)),INDEX(Baseline!$B$2:$BD$2,1,MATCH(Q$1,Baseline!$B$1:$BD$1,0)))</f>
        <v>10</v>
      </c>
      <c r="R631">
        <f>IFERROR(INDEX(JMP!$AJ$2:$AU$1000,MATCH($A631,JMP!$A$2:$A$1000,0),MATCH(R$1,JMP!$AJ$1:$AU$1,0)),INDEX(Baseline!$B$2:$BD$2,1,MATCH(R$1,Baseline!$B$1:$BD$1,0)))</f>
        <v>0</v>
      </c>
      <c r="S631">
        <f>IFERROR(INDEX(JMP!$AJ$2:$AU$1000,MATCH($A631,JMP!$A$2:$A$1000,0),MATCH(S$1,JMP!$AJ$1:$AU$1,0)),INDEX(Baseline!$B$2:$BD$2,1,MATCH(S$1,Baseline!$B$1:$BD$1,0)))</f>
        <v>1</v>
      </c>
      <c r="T631">
        <f>IFERROR(INDEX(JMP!$AJ$2:$AU$1000,MATCH($A631,JMP!$A$2:$A$1000,0),MATCH(T$1,JMP!$AJ$1:$AU$1,0)),INDEX(Baseline!$B$2:$BD$2,1,MATCH(T$1,Baseline!$B$1:$BD$1,0)))</f>
        <v>0</v>
      </c>
      <c r="U631" t="str">
        <f>IFERROR(INDEX(JMP!$AJ$2:$AU$1000,MATCH($A631,JMP!$A$2:$A$1000,0),MATCH(U$1,JMP!$AJ$1:$AU$1,0)),INDEX(Baseline!$B$2:$BD$2,1,MATCH(U$1,Baseline!$B$1:$BD$1,0)))</f>
        <v>Titan</v>
      </c>
      <c r="V631">
        <f>IFERROR(INDEX(JMP!$AJ$2:$AU$1000,MATCH($A631,JMP!$A$2:$A$1000,0),MATCH(V$1,JMP!$AJ$1:$AU$1,0)),INDEX(Baseline!$B$2:$BD$2,1,MATCH(V$1,Baseline!$B$1:$BD$1,0)))</f>
        <v>3</v>
      </c>
      <c r="W631">
        <f>IFERROR(INDEX(JMP!$AJ$2:$AU$1000,MATCH($A631,JMP!$A$2:$A$1000,0),MATCH(W$1,JMP!$AJ$1:$AU$1,0)),INDEX(Baseline!$B$2:$BD$2,1,MATCH(W$1,Baseline!$B$1:$BD$1,0)))</f>
        <v>0.37</v>
      </c>
      <c r="X631">
        <f>IFERROR(INDEX(JMP!$AJ$2:$AU$1000,MATCH($A631,JMP!$A$2:$A$1000,0),MATCH(X$1,JMP!$AJ$1:$AU$1,0)),INDEX(Baseline!$B$2:$BD$2,1,MATCH(X$1,Baseline!$B$1:$BD$1,0)))</f>
        <v>4</v>
      </c>
      <c r="Y631">
        <f>IFERROR(INDEX(JMP!$AJ$2:$AU$1000,MATCH($A631,JMP!$A$2:$A$1000,0),MATCH(Y$1,JMP!$AJ$1:$AU$1,0)),INDEX(Baseline!$B$2:$BD$2,1,MATCH(Y$1,Baseline!$B$1:$BD$1,0)))</f>
        <v>6</v>
      </c>
      <c r="Z631">
        <f>IFERROR(INDEX(JMP!$AJ$2:$AU$1000,MATCH($A631,JMP!$A$2:$A$1000,0),MATCH(Z$1,JMP!$AJ$1:$AU$1,0)),INDEX(Baseline!$B$2:$BD$2,1,MATCH(Z$1,Baseline!$B$1:$BD$1,0)))</f>
        <v>1970</v>
      </c>
      <c r="AA631">
        <f>IFERROR(INDEX(JMP!$AJ$2:$AU$1000,MATCH($A631,JMP!$A$2:$A$1000,0),MATCH(AA$1,JMP!$AJ$1:$AU$1,0)),INDEX(Baseline!$B$2:$BD$2,1,MATCH(AA$1,Baseline!$B$1:$BD$1,0)))</f>
        <v>1970</v>
      </c>
      <c r="AB631">
        <f>IFERROR(INDEX(JMP!$AJ$2:$AU$1000,MATCH($A631,JMP!$A$2:$A$1000,0),MATCH(AB$1,JMP!$AJ$1:$AU$1,0)),INDEX(Baseline!$B$2:$BD$2,1,MATCH(AB$1,Baseline!$B$1:$BD$1,0)))</f>
        <v>0</v>
      </c>
      <c r="AC631">
        <f>IFERROR(INDEX(JMP!$AJ$2:$AU$1000,MATCH($A631,JMP!$A$2:$A$1000,0),MATCH(AC$1,JMP!$AJ$1:$AU$1,0)),INDEX(Baseline!$B$2:$BD$2,1,MATCH(AC$1,Baseline!$B$1:$BD$1,0)))</f>
        <v>1</v>
      </c>
      <c r="AD631">
        <f>IFERROR(INDEX(JMP!$AJ$2:$AU$1000,MATCH($A631,JMP!$A$2:$A$1000,0),MATCH(AD$1,JMP!$AJ$1:$AU$1,0)),INDEX(Baseline!$B$2:$BD$2,1,MATCH(AD$1,Baseline!$B$1:$BD$1,0)))</f>
        <v>8</v>
      </c>
      <c r="AE631">
        <f>IFERROR(INDEX(JMP!$AJ$2:$AU$1000,MATCH($A631,JMP!$A$2:$A$1000,0),MATCH(AE$1,JMP!$AJ$1:$AU$1,0)),INDEX(Baseline!$B$2:$BD$2,1,MATCH(AE$1,Baseline!$B$1:$BD$1,0)))</f>
        <v>1</v>
      </c>
      <c r="AF631" t="str">
        <f>IFERROR(INDEX(JMP!$AJ$2:$AU$1000,MATCH($A631,JMP!$A$2:$A$1000,0),MATCH(AF$1,JMP!$AJ$1:$AU$1,0)),INDEX(Baseline!$B$2:$BD$2,1,MATCH(AF$1,Baseline!$B$1:$BD$1,0)))</f>
        <v>bwb</v>
      </c>
      <c r="AG631" t="str">
        <f>IFERROR(INDEX(JMP!$AJ$2:$AU$1000,MATCH($A631,JMP!$A$2:$A$1000,0),MATCH(AG$1,JMP!$AJ$1:$AU$1,0)),INDEX(Baseline!$B$2:$BD$2,1,MATCH(AG$1,Baseline!$B$1:$BD$1,0)))</f>
        <v>V-tail</v>
      </c>
      <c r="AH631">
        <f>IFERROR(INDEX(JMP!$AJ$2:$AU$1000,MATCH($A631,JMP!$A$2:$A$1000,0),MATCH(AH$1,JMP!$AJ$1:$AU$1,0)),INDEX(Baseline!$B$2:$BD$2,1,MATCH(AH$1,Baseline!$B$1:$BD$1,0)))</f>
        <v>0</v>
      </c>
      <c r="AI631">
        <f>IFERROR(INDEX(JMP!$AJ$2:$AU$1000,MATCH($A631,JMP!$A$2:$A$1000,0),MATCH(AI$1,JMP!$AJ$1:$AU$1,0)),INDEX(Baseline!$B$2:$BD$2,1,MATCH(AI$1,Baseline!$B$1:$BD$1,0)))</f>
        <v>724000000</v>
      </c>
      <c r="AJ631">
        <f>IFERROR(INDEX(JMP!$AJ$2:$AU$1000,MATCH($A631,JMP!$A$2:$A$1000,0),MATCH(AJ$1,JMP!$AJ$1:$AU$1,0)),INDEX(Baseline!$B$2:$BD$2,1,MATCH(AJ$1,Baseline!$B$1:$BD$1,0)))</f>
        <v>54500000</v>
      </c>
      <c r="AK631">
        <f>IFERROR(INDEX(JMP!$AJ$2:$AU$1000,MATCH($A631,JMP!$A$2:$A$1000,0),MATCH(AK$1,JMP!$AJ$1:$AU$1,0)),INDEX(Baseline!$B$2:$BD$2,1,MATCH(AK$1,Baseline!$B$1:$BD$1,0)))</f>
        <v>30</v>
      </c>
      <c r="AL631">
        <f>IFERROR(INDEX(JMP!$AJ$2:$AU$1000,MATCH($A631,JMP!$A$2:$A$1000,0),MATCH(AL$1,JMP!$AJ$1:$AU$1,0)),INDEX(Baseline!$B$2:$BD$2,1,MATCH(AL$1,Baseline!$B$1:$BD$1,0)))</f>
        <v>3.1716331139961286E-2</v>
      </c>
      <c r="AM631">
        <f>IFERROR(INDEX(JMP!$AJ$2:$AU$1000,MATCH($A631,JMP!$A$2:$A$1000,0),MATCH(AM$1,JMP!$AJ$1:$AU$1,0)),INDEX(Baseline!$B$2:$BD$2,1,MATCH(AM$1,Baseline!$B$1:$BD$1,0)))</f>
        <v>6.3960723550476182</v>
      </c>
      <c r="AN631">
        <f>IFERROR(INDEX(JMP!$AJ$2:$AU$1000,MATCH($A631,JMP!$A$2:$A$1000,0),MATCH(AN$1,JMP!$AJ$1:$AU$1,0)),INDEX(Baseline!$B$2:$BD$2,1,MATCH(AN$1,Baseline!$B$1:$BD$1,0)))</f>
        <v>1.6484278620057864</v>
      </c>
      <c r="AO631">
        <f>IFERROR(INDEX(JMP!$AJ$2:$AU$1000,MATCH($A631,JMP!$A$2:$A$1000,0),MATCH(AO$1,JMP!$AJ$1:$AU$1,0)),INDEX(Baseline!$B$2:$BD$2,1,MATCH(AO$1,Baseline!$B$1:$BD$1,0)))</f>
        <v>1.4010281939327029</v>
      </c>
      <c r="AP631">
        <f>IFERROR(INDEX(JMP!$AJ$2:$AU$1000,MATCH($A631,JMP!$A$2:$A$1000,0),MATCH(AP$1,JMP!$AJ$1:$AU$1,0)),INDEX(Baseline!$B$2:$BD$2,1,MATCH(AP$1,Baseline!$B$1:$BD$1,0)))</f>
        <v>0</v>
      </c>
      <c r="AQ631">
        <f>IFERROR(INDEX(JMP!$AJ$2:$AU$1000,MATCH($A631,JMP!$A$2:$A$1000,0),MATCH(AQ$1,JMP!$AJ$1:$AU$1,0)),INDEX(Baseline!$B$2:$BD$2,1,MATCH(AQ$1,Baseline!$B$1:$BD$1,0)))</f>
        <v>0.35</v>
      </c>
      <c r="AR631">
        <f>IFERROR(INDEX(JMP!$AJ$2:$AU$1000,MATCH($A631,JMP!$A$2:$A$1000,0),MATCH(AR$1,JMP!$AJ$1:$AU$1,0)),INDEX(Baseline!$B$2:$BD$2,1,MATCH(AR$1,Baseline!$B$1:$BD$1,0)))</f>
        <v>0</v>
      </c>
      <c r="AS631">
        <f>IFERROR(INDEX(JMP!$AJ$2:$AU$1000,MATCH($A631,JMP!$A$2:$A$1000,0),MATCH(AS$1,JMP!$AJ$1:$AU$1,0)),INDEX(Baseline!$B$2:$BD$2,1,MATCH(AS$1,Baseline!$B$1:$BD$1,0)))</f>
        <v>0</v>
      </c>
      <c r="AT631">
        <f>IFERROR(INDEX(JMP!$AJ$2:$AU$1000,MATCH($A631,JMP!$A$2:$A$1000,0),MATCH(AT$1,JMP!$AJ$1:$AU$1,0)),INDEX(Baseline!$B$2:$BD$2,1,MATCH(AT$1,Baseline!$B$1:$BD$1,0)))</f>
        <v>500</v>
      </c>
      <c r="AU631">
        <f>IFERROR(INDEX(JMP!$AJ$2:$AU$1000,MATCH($A631,JMP!$A$2:$A$1000,0),MATCH(AU$1,JMP!$AJ$1:$AU$1,0)),INDEX(Baseline!$B$2:$BD$2,1,MATCH(AU$1,Baseline!$B$1:$BD$1,0)))</f>
        <v>50</v>
      </c>
      <c r="AV631">
        <f>IFERROR(INDEX(JMP!$AJ$2:$AU$1000,MATCH($A631,JMP!$A$2:$A$1000,0),MATCH(AV$1,JMP!$AJ$1:$AU$1,0)),INDEX(Baseline!$B$2:$BD$2,1,MATCH(AV$1,Baseline!$B$1:$BD$1,0)))</f>
        <v>12.1</v>
      </c>
      <c r="AW631">
        <f>IFERROR(INDEX(JMP!$AJ$2:$AU$1000,MATCH($A631,JMP!$A$2:$A$1000,0),MATCH(AW$1,JMP!$AJ$1:$AU$1,0)),INDEX(Baseline!$B$2:$BD$2,1,MATCH(AW$1,Baseline!$B$1:$BD$1,0)))</f>
        <v>1.9961979999999998E-3</v>
      </c>
      <c r="AX631">
        <f>IFERROR(INDEX(JMP!$AJ$2:$AU$1000,MATCH($A631,JMP!$A$2:$A$1000,0),MATCH(AX$1,JMP!$AJ$1:$AU$1,0)),INDEX(Baseline!$B$2:$BD$2,1,MATCH(AX$1,Baseline!$B$1:$BD$1,0)))</f>
        <v>1.9961979999999998E-3</v>
      </c>
      <c r="AY631">
        <f>IFERROR(INDEX(JMP!$AJ$2:$AU$1000,MATCH($A631,JMP!$A$2:$A$1000,0),MATCH(AY$1,JMP!$AJ$1:$AU$1,0)),INDEX(Baseline!$B$2:$BD$2,1,MATCH(AY$1,Baseline!$B$1:$BD$1,0)))</f>
        <v>1.9607137E-2</v>
      </c>
      <c r="AZ631">
        <f>IFERROR(INDEX(JMP!$AJ$2:$AU$1000,MATCH($A631,JMP!$A$2:$A$1000,0),MATCH(AZ$1,JMP!$AJ$1:$AU$1,0)),INDEX(Baseline!$B$2:$BD$2,1,MATCH(AZ$1,Baseline!$B$1:$BD$1,0)))</f>
        <v>0</v>
      </c>
      <c r="BA631">
        <f>IFERROR(INDEX(JMP!$AJ$2:$AU$1000,MATCH($A631,JMP!$A$2:$A$1000,0),MATCH(BA$1,JMP!$AJ$1:$AU$1,0)),INDEX(Baseline!$B$2:$BD$2,1,MATCH(BA$1,Baseline!$B$1:$BD$1,0)))</f>
        <v>100</v>
      </c>
      <c r="BB631">
        <f>IFERROR(INDEX(JMP!$AJ$2:$AU$1000,MATCH($A631,JMP!$A$2:$A$1000,0),MATCH(BB$1,JMP!$AJ$1:$AU$1,0)),INDEX(Baseline!$B$2:$BD$2,1,MATCH(BB$1,Baseline!$B$1:$BD$1,0)))</f>
        <v>0</v>
      </c>
      <c r="BC631">
        <f>IFERROR(INDEX(JMP!$AJ$2:$AU$1000,MATCH($A631,JMP!$A$2:$A$1000,0),MATCH(BC$1,JMP!$AJ$1:$AU$1,0)),INDEX(Baseline!$B$2:$BD$2,1,MATCH(BC$1,Baseline!$B$1:$BD$1,0)))</f>
        <v>3</v>
      </c>
      <c r="BD631">
        <f>IFERROR(INDEX(JMP!$AJ$2:$AU$1000,MATCH($A631,JMP!$A$2:$A$1000,0),MATCH(BD$1,JMP!$AJ$1:$AU$1,0)),INDEX(Baseline!$B$2:$BD$2,1,MATCH(BD$1,Baseline!$B$1:$BD$1,0)))</f>
        <v>2.562932612</v>
      </c>
      <c r="BE631">
        <f>IFERROR(INDEX(JMP!$AJ$2:$AU$1000,MATCH($A631,JMP!$A$2:$A$1000,0),MATCH(BE$1,JMP!$AJ$1:$AU$1,0)),INDEX(Baseline!$B$2:$BE$2,1,MATCH(BE$1,Baseline!$B$1:$BE$1,0)))</f>
        <v>400000</v>
      </c>
      <c r="BF631" t="str">
        <f t="shared" si="45"/>
        <v>no</v>
      </c>
      <c r="BG631" t="str">
        <f t="shared" si="46"/>
        <v>no</v>
      </c>
      <c r="BH631">
        <f t="shared" si="47"/>
        <v>1</v>
      </c>
      <c r="BI631">
        <f t="shared" si="48"/>
        <v>100</v>
      </c>
      <c r="BK631">
        <v>632</v>
      </c>
      <c r="BL631" t="str">
        <f t="shared" si="49"/>
        <v>fall</v>
      </c>
    </row>
    <row r="632" spans="1:64" x14ac:dyDescent="0.35">
      <c r="A632">
        <v>631</v>
      </c>
      <c r="B632">
        <f>IFERROR(INDEX(JMP!$AJ$2:$AU$1000,MATCH($A632,JMP!$A$2:$A$1000,0),MATCH(B$1,JMP!$AJ$1:$AU$1,0)),INDEX(Baseline!$B$2:$BD$2,1,MATCH(B$1,Baseline!$B$1:$BD$1,0)))</f>
        <v>0</v>
      </c>
      <c r="C632">
        <f>IFERROR(INDEX(JMP!$AJ$2:$AU$1000,MATCH($A632,JMP!$A$2:$A$1000,0),MATCH(C$1,JMP!$AJ$1:$AU$1,0)),INDEX(Baseline!$B$2:$BD$2,1,MATCH(C$1,Baseline!$B$1:$BD$1,0)))</f>
        <v>8760</v>
      </c>
      <c r="D632">
        <f>IFERROR(INDEX(JMP!$AJ$2:$AU$1000,MATCH($A632,JMP!$A$2:$A$1000,0),MATCH(D$1,JMP!$AJ$1:$AU$1,0)),INDEX(Baseline!$B$2:$BD$2,1,MATCH(D$1,Baseline!$B$1:$BD$1,0)))</f>
        <v>1</v>
      </c>
      <c r="E632">
        <f>IFERROR(INDEX(JMP!$AJ$2:$AU$1000,MATCH($A632,JMP!$A$2:$A$1000,0),MATCH(E$1,JMP!$AJ$1:$AU$1,0)),INDEX(Baseline!$B$2:$BD$2,1,MATCH(E$1,Baseline!$B$1:$BD$1,0)))</f>
        <v>1</v>
      </c>
      <c r="F632" t="str">
        <f>IFERROR(INDEX(JMP!$AJ$2:$AU$1000,MATCH($A632,JMP!$A$2:$A$1000,0),MATCH(F$1,JMP!$AJ$1:$AU$1,0)),INDEX(Baseline!$B$2:$BD$2,1,MATCH(F$1,Baseline!$B$1:$BD$1,0)))</f>
        <v>e344</v>
      </c>
      <c r="G632" t="str">
        <f>IFERROR(INDEX(JMP!$AJ$2:$AU$1000,MATCH($A632,JMP!$A$2:$A$1000,0),MATCH(G$1,JMP!$AJ$1:$AU$1,0)),INDEX(Baseline!$B$2:$BD$2,1,MATCH(G$1,Baseline!$B$1:$BD$1,0)))</f>
        <v>e340</v>
      </c>
      <c r="H632">
        <f>IFERROR(INDEX(JMP!$AJ$2:$AU$1000,MATCH($A632,JMP!$A$2:$A$1000,0),MATCH(H$1,JMP!$AJ$1:$AU$1,0)),INDEX(Baseline!$B$2:$BD$2,1,MATCH(H$1,Baseline!$B$1:$BD$1,0)))</f>
        <v>1.5</v>
      </c>
      <c r="I632">
        <f>IFERROR(INDEX(JMP!$AJ$2:$AU$1000,MATCH($A632,JMP!$A$2:$A$1000,0),MATCH(I$1,JMP!$AJ$1:$AU$1,0)),INDEX(Baseline!$B$2:$BD$2,1,MATCH(I$1,Baseline!$B$1:$BD$1,0)))</f>
        <v>0.42</v>
      </c>
      <c r="J632">
        <f>IFERROR(INDEX(JMP!$AJ$2:$AU$1000,MATCH($A632,JMP!$A$2:$A$1000,0),MATCH(J$1,JMP!$AJ$1:$AU$1,0)),INDEX(Baseline!$B$2:$BD$2,1,MATCH(J$1,Baseline!$B$1:$BD$1,0)))</f>
        <v>1</v>
      </c>
      <c r="K632">
        <f>IFERROR(INDEX(JMP!$AJ$2:$AU$1000,MATCH($A632,JMP!$A$2:$A$1000,0),MATCH(K$1,JMP!$AJ$1:$AU$1,0)),INDEX(Baseline!$B$2:$BD$2,1,MATCH(K$1,Baseline!$B$1:$BD$1,0)))</f>
        <v>0</v>
      </c>
      <c r="L632">
        <f>IFERROR(INDEX(JMP!$AJ$2:$AU$1000,MATCH($A632,JMP!$A$2:$A$1000,0),MATCH(L$1,JMP!$AJ$1:$AU$1,0)),INDEX(Baseline!$B$2:$BD$2,1,MATCH(L$1,Baseline!$B$1:$BD$1,0)))</f>
        <v>6.517478879308225E-2</v>
      </c>
      <c r="M632" t="b">
        <f>IFERROR(INDEX(JMP!$AJ$2:$AU$1000,MATCH($A632,JMP!$A$2:$A$1000,0),MATCH(M$1,JMP!$AJ$1:$AU$1,0)),INDEX(Baseline!$B$2:$BD$2,1,MATCH(M$1,Baseline!$B$1:$BD$1,0)))</f>
        <v>0</v>
      </c>
      <c r="N632" t="b">
        <f>IFERROR(INDEX(JMP!$AJ$2:$AU$1000,MATCH($A632,JMP!$A$2:$A$1000,0),MATCH(N$1,JMP!$AJ$1:$AU$1,0)),INDEX(Baseline!$B$2:$BD$2,1,MATCH(N$1,Baseline!$B$1:$BD$1,0)))</f>
        <v>0</v>
      </c>
      <c r="O632">
        <f>IFERROR(INDEX(JMP!$AJ$2:$AU$1000,MATCH($A632,JMP!$A$2:$A$1000,0),MATCH(O$1,JMP!$AJ$1:$AU$1,0)),INDEX(Baseline!$B$2:$BD$2,1,MATCH(O$1,Baseline!$B$1:$BD$1,0)))</f>
        <v>7</v>
      </c>
      <c r="P632">
        <f>IFERROR(INDEX(JMP!$AJ$2:$AU$1000,MATCH($A632,JMP!$A$2:$A$1000,0),MATCH(P$1,JMP!$AJ$1:$AU$1,0)),INDEX(Baseline!$B$2:$BD$2,1,MATCH(P$1,Baseline!$B$1:$BD$1,0)))</f>
        <v>200</v>
      </c>
      <c r="Q632">
        <f>IFERROR(INDEX(JMP!$AJ$2:$AU$1000,MATCH($A632,JMP!$A$2:$A$1000,0),MATCH(Q$1,JMP!$AJ$1:$AU$1,0)),INDEX(Baseline!$B$2:$BD$2,1,MATCH(Q$1,Baseline!$B$1:$BD$1,0)))</f>
        <v>10</v>
      </c>
      <c r="R632">
        <f>IFERROR(INDEX(JMP!$AJ$2:$AU$1000,MATCH($A632,JMP!$A$2:$A$1000,0),MATCH(R$1,JMP!$AJ$1:$AU$1,0)),INDEX(Baseline!$B$2:$BD$2,1,MATCH(R$1,Baseline!$B$1:$BD$1,0)))</f>
        <v>0</v>
      </c>
      <c r="S632">
        <f>IFERROR(INDEX(JMP!$AJ$2:$AU$1000,MATCH($A632,JMP!$A$2:$A$1000,0),MATCH(S$1,JMP!$AJ$1:$AU$1,0)),INDEX(Baseline!$B$2:$BD$2,1,MATCH(S$1,Baseline!$B$1:$BD$1,0)))</f>
        <v>1</v>
      </c>
      <c r="T632">
        <f>IFERROR(INDEX(JMP!$AJ$2:$AU$1000,MATCH($A632,JMP!$A$2:$A$1000,0),MATCH(T$1,JMP!$AJ$1:$AU$1,0)),INDEX(Baseline!$B$2:$BD$2,1,MATCH(T$1,Baseline!$B$1:$BD$1,0)))</f>
        <v>0</v>
      </c>
      <c r="U632" t="str">
        <f>IFERROR(INDEX(JMP!$AJ$2:$AU$1000,MATCH($A632,JMP!$A$2:$A$1000,0),MATCH(U$1,JMP!$AJ$1:$AU$1,0)),INDEX(Baseline!$B$2:$BD$2,1,MATCH(U$1,Baseline!$B$1:$BD$1,0)))</f>
        <v>Titan</v>
      </c>
      <c r="V632">
        <f>IFERROR(INDEX(JMP!$AJ$2:$AU$1000,MATCH($A632,JMP!$A$2:$A$1000,0),MATCH(V$1,JMP!$AJ$1:$AU$1,0)),INDEX(Baseline!$B$2:$BD$2,1,MATCH(V$1,Baseline!$B$1:$BD$1,0)))</f>
        <v>3</v>
      </c>
      <c r="W632">
        <f>IFERROR(INDEX(JMP!$AJ$2:$AU$1000,MATCH($A632,JMP!$A$2:$A$1000,0),MATCH(W$1,JMP!$AJ$1:$AU$1,0)),INDEX(Baseline!$B$2:$BD$2,1,MATCH(W$1,Baseline!$B$1:$BD$1,0)))</f>
        <v>0.37</v>
      </c>
      <c r="X632">
        <f>IFERROR(INDEX(JMP!$AJ$2:$AU$1000,MATCH($A632,JMP!$A$2:$A$1000,0),MATCH(X$1,JMP!$AJ$1:$AU$1,0)),INDEX(Baseline!$B$2:$BD$2,1,MATCH(X$1,Baseline!$B$1:$BD$1,0)))</f>
        <v>4</v>
      </c>
      <c r="Y632">
        <f>IFERROR(INDEX(JMP!$AJ$2:$AU$1000,MATCH($A632,JMP!$A$2:$A$1000,0),MATCH(Y$1,JMP!$AJ$1:$AU$1,0)),INDEX(Baseline!$B$2:$BD$2,1,MATCH(Y$1,Baseline!$B$1:$BD$1,0)))</f>
        <v>1</v>
      </c>
      <c r="Z632">
        <f>IFERROR(INDEX(JMP!$AJ$2:$AU$1000,MATCH($A632,JMP!$A$2:$A$1000,0),MATCH(Z$1,JMP!$AJ$1:$AU$1,0)),INDEX(Baseline!$B$2:$BD$2,1,MATCH(Z$1,Baseline!$B$1:$BD$1,0)))</f>
        <v>1970</v>
      </c>
      <c r="AA632">
        <f>IFERROR(INDEX(JMP!$AJ$2:$AU$1000,MATCH($A632,JMP!$A$2:$A$1000,0),MATCH(AA$1,JMP!$AJ$1:$AU$1,0)),INDEX(Baseline!$B$2:$BD$2,1,MATCH(AA$1,Baseline!$B$1:$BD$1,0)))</f>
        <v>1970</v>
      </c>
      <c r="AB632">
        <f>IFERROR(INDEX(JMP!$AJ$2:$AU$1000,MATCH($A632,JMP!$A$2:$A$1000,0),MATCH(AB$1,JMP!$AJ$1:$AU$1,0)),INDEX(Baseline!$B$2:$BD$2,1,MATCH(AB$1,Baseline!$B$1:$BD$1,0)))</f>
        <v>0</v>
      </c>
      <c r="AC632">
        <f>IFERROR(INDEX(JMP!$AJ$2:$AU$1000,MATCH($A632,JMP!$A$2:$A$1000,0),MATCH(AC$1,JMP!$AJ$1:$AU$1,0)),INDEX(Baseline!$B$2:$BD$2,1,MATCH(AC$1,Baseline!$B$1:$BD$1,0)))</f>
        <v>1</v>
      </c>
      <c r="AD632">
        <f>IFERROR(INDEX(JMP!$AJ$2:$AU$1000,MATCH($A632,JMP!$A$2:$A$1000,0),MATCH(AD$1,JMP!$AJ$1:$AU$1,0)),INDEX(Baseline!$B$2:$BD$2,1,MATCH(AD$1,Baseline!$B$1:$BD$1,0)))</f>
        <v>8</v>
      </c>
      <c r="AE632">
        <f>IFERROR(INDEX(JMP!$AJ$2:$AU$1000,MATCH($A632,JMP!$A$2:$A$1000,0),MATCH(AE$1,JMP!$AJ$1:$AU$1,0)),INDEX(Baseline!$B$2:$BD$2,1,MATCH(AE$1,Baseline!$B$1:$BD$1,0)))</f>
        <v>1</v>
      </c>
      <c r="AF632" t="str">
        <f>IFERROR(INDEX(JMP!$AJ$2:$AU$1000,MATCH($A632,JMP!$A$2:$A$1000,0),MATCH(AF$1,JMP!$AJ$1:$AU$1,0)),INDEX(Baseline!$B$2:$BD$2,1,MATCH(AF$1,Baseline!$B$1:$BD$1,0)))</f>
        <v>bwb</v>
      </c>
      <c r="AG632" t="str">
        <f>IFERROR(INDEX(JMP!$AJ$2:$AU$1000,MATCH($A632,JMP!$A$2:$A$1000,0),MATCH(AG$1,JMP!$AJ$1:$AU$1,0)),INDEX(Baseline!$B$2:$BD$2,1,MATCH(AG$1,Baseline!$B$1:$BD$1,0)))</f>
        <v>V-tail</v>
      </c>
      <c r="AH632">
        <f>IFERROR(INDEX(JMP!$AJ$2:$AU$1000,MATCH($A632,JMP!$A$2:$A$1000,0),MATCH(AH$1,JMP!$AJ$1:$AU$1,0)),INDEX(Baseline!$B$2:$BD$2,1,MATCH(AH$1,Baseline!$B$1:$BD$1,0)))</f>
        <v>1</v>
      </c>
      <c r="AI632">
        <f>IFERROR(INDEX(JMP!$AJ$2:$AU$1000,MATCH($A632,JMP!$A$2:$A$1000,0),MATCH(AI$1,JMP!$AJ$1:$AU$1,0)),INDEX(Baseline!$B$2:$BD$2,1,MATCH(AI$1,Baseline!$B$1:$BD$1,0)))</f>
        <v>724000000</v>
      </c>
      <c r="AJ632">
        <f>IFERROR(INDEX(JMP!$AJ$2:$AU$1000,MATCH($A632,JMP!$A$2:$A$1000,0),MATCH(AJ$1,JMP!$AJ$1:$AU$1,0)),INDEX(Baseline!$B$2:$BD$2,1,MATCH(AJ$1,Baseline!$B$1:$BD$1,0)))</f>
        <v>54500000</v>
      </c>
      <c r="AK632">
        <f>IFERROR(INDEX(JMP!$AJ$2:$AU$1000,MATCH($A632,JMP!$A$2:$A$1000,0),MATCH(AK$1,JMP!$AJ$1:$AU$1,0)),INDEX(Baseline!$B$2:$BD$2,1,MATCH(AK$1,Baseline!$B$1:$BD$1,0)))</f>
        <v>30</v>
      </c>
      <c r="AL632">
        <f>IFERROR(INDEX(JMP!$AJ$2:$AU$1000,MATCH($A632,JMP!$A$2:$A$1000,0),MATCH(AL$1,JMP!$AJ$1:$AU$1,0)),INDEX(Baseline!$B$2:$BD$2,1,MATCH(AL$1,Baseline!$B$1:$BD$1,0)))</f>
        <v>2.9953298750564593E-2</v>
      </c>
      <c r="AM632">
        <f>IFERROR(INDEX(JMP!$AJ$2:$AU$1000,MATCH($A632,JMP!$A$2:$A$1000,0),MATCH(AM$1,JMP!$AJ$1:$AU$1,0)),INDEX(Baseline!$B$2:$BD$2,1,MATCH(AM$1,Baseline!$B$1:$BD$1,0)))</f>
        <v>5.4511883457142849</v>
      </c>
      <c r="AN632">
        <f>IFERROR(INDEX(JMP!$AJ$2:$AU$1000,MATCH($A632,JMP!$A$2:$A$1000,0),MATCH(AN$1,JMP!$AJ$1:$AU$1,0)),INDEX(Baseline!$B$2:$BD$2,1,MATCH(AN$1,Baseline!$B$1:$BD$1,0)))</f>
        <v>1.8843339809384063</v>
      </c>
      <c r="AO632">
        <f>IFERROR(INDEX(JMP!$AJ$2:$AU$1000,MATCH($A632,JMP!$A$2:$A$1000,0),MATCH(AO$1,JMP!$AJ$1:$AU$1,0)),INDEX(Baseline!$B$2:$BD$2,1,MATCH(AO$1,Baseline!$B$1:$BD$1,0)))</f>
        <v>1.4091212408359923</v>
      </c>
      <c r="AP632">
        <f>IFERROR(INDEX(JMP!$AJ$2:$AU$1000,MATCH($A632,JMP!$A$2:$A$1000,0),MATCH(AP$1,JMP!$AJ$1:$AU$1,0)),INDEX(Baseline!$B$2:$BD$2,1,MATCH(AP$1,Baseline!$B$1:$BD$1,0)))</f>
        <v>0</v>
      </c>
      <c r="AQ632">
        <f>IFERROR(INDEX(JMP!$AJ$2:$AU$1000,MATCH($A632,JMP!$A$2:$A$1000,0),MATCH(AQ$1,JMP!$AJ$1:$AU$1,0)),INDEX(Baseline!$B$2:$BD$2,1,MATCH(AQ$1,Baseline!$B$1:$BD$1,0)))</f>
        <v>0.35</v>
      </c>
      <c r="AR632">
        <f>IFERROR(INDEX(JMP!$AJ$2:$AU$1000,MATCH($A632,JMP!$A$2:$A$1000,0),MATCH(AR$1,JMP!$AJ$1:$AU$1,0)),INDEX(Baseline!$B$2:$BD$2,1,MATCH(AR$1,Baseline!$B$1:$BD$1,0)))</f>
        <v>0</v>
      </c>
      <c r="AS632">
        <f>IFERROR(INDEX(JMP!$AJ$2:$AU$1000,MATCH($A632,JMP!$A$2:$A$1000,0),MATCH(AS$1,JMP!$AJ$1:$AU$1,0)),INDEX(Baseline!$B$2:$BD$2,1,MATCH(AS$1,Baseline!$B$1:$BD$1,0)))</f>
        <v>0</v>
      </c>
      <c r="AT632">
        <f>IFERROR(INDEX(JMP!$AJ$2:$AU$1000,MATCH($A632,JMP!$A$2:$A$1000,0),MATCH(AT$1,JMP!$AJ$1:$AU$1,0)),INDEX(Baseline!$B$2:$BD$2,1,MATCH(AT$1,Baseline!$B$1:$BD$1,0)))</f>
        <v>500</v>
      </c>
      <c r="AU632">
        <f>IFERROR(INDEX(JMP!$AJ$2:$AU$1000,MATCH($A632,JMP!$A$2:$A$1000,0),MATCH(AU$1,JMP!$AJ$1:$AU$1,0)),INDEX(Baseline!$B$2:$BD$2,1,MATCH(AU$1,Baseline!$B$1:$BD$1,0)))</f>
        <v>50</v>
      </c>
      <c r="AV632">
        <f>IFERROR(INDEX(JMP!$AJ$2:$AU$1000,MATCH($A632,JMP!$A$2:$A$1000,0),MATCH(AV$1,JMP!$AJ$1:$AU$1,0)),INDEX(Baseline!$B$2:$BD$2,1,MATCH(AV$1,Baseline!$B$1:$BD$1,0)))</f>
        <v>12.1</v>
      </c>
      <c r="AW632">
        <f>IFERROR(INDEX(JMP!$AJ$2:$AU$1000,MATCH($A632,JMP!$A$2:$A$1000,0),MATCH(AW$1,JMP!$AJ$1:$AU$1,0)),INDEX(Baseline!$B$2:$BD$2,1,MATCH(AW$1,Baseline!$B$1:$BD$1,0)))</f>
        <v>1.9961979999999998E-3</v>
      </c>
      <c r="AX632">
        <f>IFERROR(INDEX(JMP!$AJ$2:$AU$1000,MATCH($A632,JMP!$A$2:$A$1000,0),MATCH(AX$1,JMP!$AJ$1:$AU$1,0)),INDEX(Baseline!$B$2:$BD$2,1,MATCH(AX$1,Baseline!$B$1:$BD$1,0)))</f>
        <v>1.9961979999999998E-3</v>
      </c>
      <c r="AY632">
        <f>IFERROR(INDEX(JMP!$AJ$2:$AU$1000,MATCH($A632,JMP!$A$2:$A$1000,0),MATCH(AY$1,JMP!$AJ$1:$AU$1,0)),INDEX(Baseline!$B$2:$BD$2,1,MATCH(AY$1,Baseline!$B$1:$BD$1,0)))</f>
        <v>1.9607137E-2</v>
      </c>
      <c r="AZ632">
        <f>IFERROR(INDEX(JMP!$AJ$2:$AU$1000,MATCH($A632,JMP!$A$2:$A$1000,0),MATCH(AZ$1,JMP!$AJ$1:$AU$1,0)),INDEX(Baseline!$B$2:$BD$2,1,MATCH(AZ$1,Baseline!$B$1:$BD$1,0)))</f>
        <v>0</v>
      </c>
      <c r="BA632">
        <f>IFERROR(INDEX(JMP!$AJ$2:$AU$1000,MATCH($A632,JMP!$A$2:$A$1000,0),MATCH(BA$1,JMP!$AJ$1:$AU$1,0)),INDEX(Baseline!$B$2:$BD$2,1,MATCH(BA$1,Baseline!$B$1:$BD$1,0)))</f>
        <v>100</v>
      </c>
      <c r="BB632">
        <f>IFERROR(INDEX(JMP!$AJ$2:$AU$1000,MATCH($A632,JMP!$A$2:$A$1000,0),MATCH(BB$1,JMP!$AJ$1:$AU$1,0)),INDEX(Baseline!$B$2:$BD$2,1,MATCH(BB$1,Baseline!$B$1:$BD$1,0)))</f>
        <v>0</v>
      </c>
      <c r="BC632">
        <f>IFERROR(INDEX(JMP!$AJ$2:$AU$1000,MATCH($A632,JMP!$A$2:$A$1000,0),MATCH(BC$1,JMP!$AJ$1:$AU$1,0)),INDEX(Baseline!$B$2:$BD$2,1,MATCH(BC$1,Baseline!$B$1:$BD$1,0)))</f>
        <v>2</v>
      </c>
      <c r="BD632">
        <f>IFERROR(INDEX(JMP!$AJ$2:$AU$1000,MATCH($A632,JMP!$A$2:$A$1000,0),MATCH(BD$1,JMP!$AJ$1:$AU$1,0)),INDEX(Baseline!$B$2:$BD$2,1,MATCH(BD$1,Baseline!$B$1:$BD$1,0)))</f>
        <v>3.5020183575499999</v>
      </c>
      <c r="BE632">
        <f>IFERROR(INDEX(JMP!$AJ$2:$AU$1000,MATCH($A632,JMP!$A$2:$A$1000,0),MATCH(BE$1,JMP!$AJ$1:$AU$1,0)),INDEX(Baseline!$B$2:$BE$2,1,MATCH(BE$1,Baseline!$B$1:$BE$1,0)))</f>
        <v>400000</v>
      </c>
      <c r="BF632" t="str">
        <f t="shared" si="45"/>
        <v>no</v>
      </c>
      <c r="BG632" t="str">
        <f t="shared" si="46"/>
        <v>yes</v>
      </c>
      <c r="BH632">
        <f t="shared" si="47"/>
        <v>1</v>
      </c>
      <c r="BI632">
        <f t="shared" si="48"/>
        <v>100</v>
      </c>
      <c r="BK632">
        <v>633</v>
      </c>
      <c r="BL632" t="str">
        <f t="shared" si="49"/>
        <v>summer</v>
      </c>
    </row>
    <row r="633" spans="1:64" x14ac:dyDescent="0.35">
      <c r="A633">
        <v>632</v>
      </c>
      <c r="B633">
        <f>IFERROR(INDEX(JMP!$AJ$2:$AU$1000,MATCH($A633,JMP!$A$2:$A$1000,0),MATCH(B$1,JMP!$AJ$1:$AU$1,0)),INDEX(Baseline!$B$2:$BD$2,1,MATCH(B$1,Baseline!$B$1:$BD$1,0)))</f>
        <v>0</v>
      </c>
      <c r="C633">
        <f>IFERROR(INDEX(JMP!$AJ$2:$AU$1000,MATCH($A633,JMP!$A$2:$A$1000,0),MATCH(C$1,JMP!$AJ$1:$AU$1,0)),INDEX(Baseline!$B$2:$BD$2,1,MATCH(C$1,Baseline!$B$1:$BD$1,0)))</f>
        <v>8760</v>
      </c>
      <c r="D633">
        <f>IFERROR(INDEX(JMP!$AJ$2:$AU$1000,MATCH($A633,JMP!$A$2:$A$1000,0),MATCH(D$1,JMP!$AJ$1:$AU$1,0)),INDEX(Baseline!$B$2:$BD$2,1,MATCH(D$1,Baseline!$B$1:$BD$1,0)))</f>
        <v>1</v>
      </c>
      <c r="E633">
        <f>IFERROR(INDEX(JMP!$AJ$2:$AU$1000,MATCH($A633,JMP!$A$2:$A$1000,0),MATCH(E$1,JMP!$AJ$1:$AU$1,0)),INDEX(Baseline!$B$2:$BD$2,1,MATCH(E$1,Baseline!$B$1:$BD$1,0)))</f>
        <v>1</v>
      </c>
      <c r="F633" t="str">
        <f>IFERROR(INDEX(JMP!$AJ$2:$AU$1000,MATCH($A633,JMP!$A$2:$A$1000,0),MATCH(F$1,JMP!$AJ$1:$AU$1,0)),INDEX(Baseline!$B$2:$BD$2,1,MATCH(F$1,Baseline!$B$1:$BD$1,0)))</f>
        <v>e344</v>
      </c>
      <c r="G633" t="str">
        <f>IFERROR(INDEX(JMP!$AJ$2:$AU$1000,MATCH($A633,JMP!$A$2:$A$1000,0),MATCH(G$1,JMP!$AJ$1:$AU$1,0)),INDEX(Baseline!$B$2:$BD$2,1,MATCH(G$1,Baseline!$B$1:$BD$1,0)))</f>
        <v>e340</v>
      </c>
      <c r="H633">
        <f>IFERROR(INDEX(JMP!$AJ$2:$AU$1000,MATCH($A633,JMP!$A$2:$A$1000,0),MATCH(H$1,JMP!$AJ$1:$AU$1,0)),INDEX(Baseline!$B$2:$BD$2,1,MATCH(H$1,Baseline!$B$1:$BD$1,0)))</f>
        <v>1.5</v>
      </c>
      <c r="I633">
        <f>IFERROR(INDEX(JMP!$AJ$2:$AU$1000,MATCH($A633,JMP!$A$2:$A$1000,0),MATCH(I$1,JMP!$AJ$1:$AU$1,0)),INDEX(Baseline!$B$2:$BD$2,1,MATCH(I$1,Baseline!$B$1:$BD$1,0)))</f>
        <v>0.42</v>
      </c>
      <c r="J633">
        <f>IFERROR(INDEX(JMP!$AJ$2:$AU$1000,MATCH($A633,JMP!$A$2:$A$1000,0),MATCH(J$1,JMP!$AJ$1:$AU$1,0)),INDEX(Baseline!$B$2:$BD$2,1,MATCH(J$1,Baseline!$B$1:$BD$1,0)))</f>
        <v>1</v>
      </c>
      <c r="K633">
        <f>IFERROR(INDEX(JMP!$AJ$2:$AU$1000,MATCH($A633,JMP!$A$2:$A$1000,0),MATCH(K$1,JMP!$AJ$1:$AU$1,0)),INDEX(Baseline!$B$2:$BD$2,1,MATCH(K$1,Baseline!$B$1:$BD$1,0)))</f>
        <v>0</v>
      </c>
      <c r="L633">
        <f>IFERROR(INDEX(JMP!$AJ$2:$AU$1000,MATCH($A633,JMP!$A$2:$A$1000,0),MATCH(L$1,JMP!$AJ$1:$AU$1,0)),INDEX(Baseline!$B$2:$BD$2,1,MATCH(L$1,Baseline!$B$1:$BD$1,0)))</f>
        <v>9.8600309149604881E-2</v>
      </c>
      <c r="M633" t="b">
        <f>IFERROR(INDEX(JMP!$AJ$2:$AU$1000,MATCH($A633,JMP!$A$2:$A$1000,0),MATCH(M$1,JMP!$AJ$1:$AU$1,0)),INDEX(Baseline!$B$2:$BD$2,1,MATCH(M$1,Baseline!$B$1:$BD$1,0)))</f>
        <v>0</v>
      </c>
      <c r="N633" t="b">
        <f>IFERROR(INDEX(JMP!$AJ$2:$AU$1000,MATCH($A633,JMP!$A$2:$A$1000,0),MATCH(N$1,JMP!$AJ$1:$AU$1,0)),INDEX(Baseline!$B$2:$BD$2,1,MATCH(N$1,Baseline!$B$1:$BD$1,0)))</f>
        <v>0</v>
      </c>
      <c r="O633">
        <f>IFERROR(INDEX(JMP!$AJ$2:$AU$1000,MATCH($A633,JMP!$A$2:$A$1000,0),MATCH(O$1,JMP!$AJ$1:$AU$1,0)),INDEX(Baseline!$B$2:$BD$2,1,MATCH(O$1,Baseline!$B$1:$BD$1,0)))</f>
        <v>7</v>
      </c>
      <c r="P633">
        <f>IFERROR(INDEX(JMP!$AJ$2:$AU$1000,MATCH($A633,JMP!$A$2:$A$1000,0),MATCH(P$1,JMP!$AJ$1:$AU$1,0)),INDEX(Baseline!$B$2:$BD$2,1,MATCH(P$1,Baseline!$B$1:$BD$1,0)))</f>
        <v>200</v>
      </c>
      <c r="Q633">
        <f>IFERROR(INDEX(JMP!$AJ$2:$AU$1000,MATCH($A633,JMP!$A$2:$A$1000,0),MATCH(Q$1,JMP!$AJ$1:$AU$1,0)),INDEX(Baseline!$B$2:$BD$2,1,MATCH(Q$1,Baseline!$B$1:$BD$1,0)))</f>
        <v>10</v>
      </c>
      <c r="R633">
        <f>IFERROR(INDEX(JMP!$AJ$2:$AU$1000,MATCH($A633,JMP!$A$2:$A$1000,0),MATCH(R$1,JMP!$AJ$1:$AU$1,0)),INDEX(Baseline!$B$2:$BD$2,1,MATCH(R$1,Baseline!$B$1:$BD$1,0)))</f>
        <v>0</v>
      </c>
      <c r="S633">
        <f>IFERROR(INDEX(JMP!$AJ$2:$AU$1000,MATCH($A633,JMP!$A$2:$A$1000,0),MATCH(S$1,JMP!$AJ$1:$AU$1,0)),INDEX(Baseline!$B$2:$BD$2,1,MATCH(S$1,Baseline!$B$1:$BD$1,0)))</f>
        <v>1</v>
      </c>
      <c r="T633">
        <f>IFERROR(INDEX(JMP!$AJ$2:$AU$1000,MATCH($A633,JMP!$A$2:$A$1000,0),MATCH(T$1,JMP!$AJ$1:$AU$1,0)),INDEX(Baseline!$B$2:$BD$2,1,MATCH(T$1,Baseline!$B$1:$BD$1,0)))</f>
        <v>0</v>
      </c>
      <c r="U633" t="str">
        <f>IFERROR(INDEX(JMP!$AJ$2:$AU$1000,MATCH($A633,JMP!$A$2:$A$1000,0),MATCH(U$1,JMP!$AJ$1:$AU$1,0)),INDEX(Baseline!$B$2:$BD$2,1,MATCH(U$1,Baseline!$B$1:$BD$1,0)))</f>
        <v>Titan</v>
      </c>
      <c r="V633">
        <f>IFERROR(INDEX(JMP!$AJ$2:$AU$1000,MATCH($A633,JMP!$A$2:$A$1000,0),MATCH(V$1,JMP!$AJ$1:$AU$1,0)),INDEX(Baseline!$B$2:$BD$2,1,MATCH(V$1,Baseline!$B$1:$BD$1,0)))</f>
        <v>3</v>
      </c>
      <c r="W633">
        <f>IFERROR(INDEX(JMP!$AJ$2:$AU$1000,MATCH($A633,JMP!$A$2:$A$1000,0),MATCH(W$1,JMP!$AJ$1:$AU$1,0)),INDEX(Baseline!$B$2:$BD$2,1,MATCH(W$1,Baseline!$B$1:$BD$1,0)))</f>
        <v>0.37</v>
      </c>
      <c r="X633">
        <f>IFERROR(INDEX(JMP!$AJ$2:$AU$1000,MATCH($A633,JMP!$A$2:$A$1000,0),MATCH(X$1,JMP!$AJ$1:$AU$1,0)),INDEX(Baseline!$B$2:$BD$2,1,MATCH(X$1,Baseline!$B$1:$BD$1,0)))</f>
        <v>4</v>
      </c>
      <c r="Y633">
        <f>IFERROR(INDEX(JMP!$AJ$2:$AU$1000,MATCH($A633,JMP!$A$2:$A$1000,0),MATCH(Y$1,JMP!$AJ$1:$AU$1,0)),INDEX(Baseline!$B$2:$BD$2,1,MATCH(Y$1,Baseline!$B$1:$BD$1,0)))</f>
        <v>4</v>
      </c>
      <c r="Z633">
        <f>IFERROR(INDEX(JMP!$AJ$2:$AU$1000,MATCH($A633,JMP!$A$2:$A$1000,0),MATCH(Z$1,JMP!$AJ$1:$AU$1,0)),INDEX(Baseline!$B$2:$BD$2,1,MATCH(Z$1,Baseline!$B$1:$BD$1,0)))</f>
        <v>1970</v>
      </c>
      <c r="AA633">
        <f>IFERROR(INDEX(JMP!$AJ$2:$AU$1000,MATCH($A633,JMP!$A$2:$A$1000,0),MATCH(AA$1,JMP!$AJ$1:$AU$1,0)),INDEX(Baseline!$B$2:$BD$2,1,MATCH(AA$1,Baseline!$B$1:$BD$1,0)))</f>
        <v>1970</v>
      </c>
      <c r="AB633">
        <f>IFERROR(INDEX(JMP!$AJ$2:$AU$1000,MATCH($A633,JMP!$A$2:$A$1000,0),MATCH(AB$1,JMP!$AJ$1:$AU$1,0)),INDEX(Baseline!$B$2:$BD$2,1,MATCH(AB$1,Baseline!$B$1:$BD$1,0)))</f>
        <v>0</v>
      </c>
      <c r="AC633">
        <f>IFERROR(INDEX(JMP!$AJ$2:$AU$1000,MATCH($A633,JMP!$A$2:$A$1000,0),MATCH(AC$1,JMP!$AJ$1:$AU$1,0)),INDEX(Baseline!$B$2:$BD$2,1,MATCH(AC$1,Baseline!$B$1:$BD$1,0)))</f>
        <v>1</v>
      </c>
      <c r="AD633">
        <f>IFERROR(INDEX(JMP!$AJ$2:$AU$1000,MATCH($A633,JMP!$A$2:$A$1000,0),MATCH(AD$1,JMP!$AJ$1:$AU$1,0)),INDEX(Baseline!$B$2:$BD$2,1,MATCH(AD$1,Baseline!$B$1:$BD$1,0)))</f>
        <v>8</v>
      </c>
      <c r="AE633">
        <f>IFERROR(INDEX(JMP!$AJ$2:$AU$1000,MATCH($A633,JMP!$A$2:$A$1000,0),MATCH(AE$1,JMP!$AJ$1:$AU$1,0)),INDEX(Baseline!$B$2:$BD$2,1,MATCH(AE$1,Baseline!$B$1:$BD$1,0)))</f>
        <v>0.25</v>
      </c>
      <c r="AF633" t="str">
        <f>IFERROR(INDEX(JMP!$AJ$2:$AU$1000,MATCH($A633,JMP!$A$2:$A$1000,0),MATCH(AF$1,JMP!$AJ$1:$AU$1,0)),INDEX(Baseline!$B$2:$BD$2,1,MATCH(AF$1,Baseline!$B$1:$BD$1,0)))</f>
        <v>bwb</v>
      </c>
      <c r="AG633" t="str">
        <f>IFERROR(INDEX(JMP!$AJ$2:$AU$1000,MATCH($A633,JMP!$A$2:$A$1000,0),MATCH(AG$1,JMP!$AJ$1:$AU$1,0)),INDEX(Baseline!$B$2:$BD$2,1,MATCH(AG$1,Baseline!$B$1:$BD$1,0)))</f>
        <v>V-tail</v>
      </c>
      <c r="AH633">
        <f>IFERROR(INDEX(JMP!$AJ$2:$AU$1000,MATCH($A633,JMP!$A$2:$A$1000,0),MATCH(AH$1,JMP!$AJ$1:$AU$1,0)),INDEX(Baseline!$B$2:$BD$2,1,MATCH(AH$1,Baseline!$B$1:$BD$1,0)))</f>
        <v>0</v>
      </c>
      <c r="AI633">
        <f>IFERROR(INDEX(JMP!$AJ$2:$AU$1000,MATCH($A633,JMP!$A$2:$A$1000,0),MATCH(AI$1,JMP!$AJ$1:$AU$1,0)),INDEX(Baseline!$B$2:$BD$2,1,MATCH(AI$1,Baseline!$B$1:$BD$1,0)))</f>
        <v>724000000</v>
      </c>
      <c r="AJ633">
        <f>IFERROR(INDEX(JMP!$AJ$2:$AU$1000,MATCH($A633,JMP!$A$2:$A$1000,0),MATCH(AJ$1,JMP!$AJ$1:$AU$1,0)),INDEX(Baseline!$B$2:$BD$2,1,MATCH(AJ$1,Baseline!$B$1:$BD$1,0)))</f>
        <v>54500000</v>
      </c>
      <c r="AK633">
        <f>IFERROR(INDEX(JMP!$AJ$2:$AU$1000,MATCH($A633,JMP!$A$2:$A$1000,0),MATCH(AK$1,JMP!$AJ$1:$AU$1,0)),INDEX(Baseline!$B$2:$BD$2,1,MATCH(AK$1,Baseline!$B$1:$BD$1,0)))</f>
        <v>30</v>
      </c>
      <c r="AL633">
        <f>IFERROR(INDEX(JMP!$AJ$2:$AU$1000,MATCH($A633,JMP!$A$2:$A$1000,0),MATCH(AL$1,JMP!$AJ$1:$AU$1,0)),INDEX(Baseline!$B$2:$BD$2,1,MATCH(AL$1,Baseline!$B$1:$BD$1,0)))</f>
        <v>2.7785705058158729E-2</v>
      </c>
      <c r="AM633">
        <f>IFERROR(INDEX(JMP!$AJ$2:$AU$1000,MATCH($A633,JMP!$A$2:$A$1000,0),MATCH(AM$1,JMP!$AJ$1:$AU$1,0)),INDEX(Baseline!$B$2:$BD$2,1,MATCH(AM$1,Baseline!$B$1:$BD$1,0)))</f>
        <v>5.4992534382857139</v>
      </c>
      <c r="AN633">
        <f>IFERROR(INDEX(JMP!$AJ$2:$AU$1000,MATCH($A633,JMP!$A$2:$A$1000,0),MATCH(AN$1,JMP!$AJ$1:$AU$1,0)),INDEX(Baseline!$B$2:$BD$2,1,MATCH(AN$1,Baseline!$B$1:$BD$1,0)))</f>
        <v>1.5505553824558278</v>
      </c>
      <c r="AO633">
        <f>IFERROR(INDEX(JMP!$AJ$2:$AU$1000,MATCH($A633,JMP!$A$2:$A$1000,0),MATCH(AO$1,JMP!$AJ$1:$AU$1,0)),INDEX(Baseline!$B$2:$BD$2,1,MATCH(AO$1,Baseline!$B$1:$BD$1,0)))</f>
        <v>0.78410783291043007</v>
      </c>
      <c r="AP633">
        <f>IFERROR(INDEX(JMP!$AJ$2:$AU$1000,MATCH($A633,JMP!$A$2:$A$1000,0),MATCH(AP$1,JMP!$AJ$1:$AU$1,0)),INDEX(Baseline!$B$2:$BD$2,1,MATCH(AP$1,Baseline!$B$1:$BD$1,0)))</f>
        <v>0</v>
      </c>
      <c r="AQ633">
        <f>IFERROR(INDEX(JMP!$AJ$2:$AU$1000,MATCH($A633,JMP!$A$2:$A$1000,0),MATCH(AQ$1,JMP!$AJ$1:$AU$1,0)),INDEX(Baseline!$B$2:$BD$2,1,MATCH(AQ$1,Baseline!$B$1:$BD$1,0)))</f>
        <v>0.35</v>
      </c>
      <c r="AR633">
        <f>IFERROR(INDEX(JMP!$AJ$2:$AU$1000,MATCH($A633,JMP!$A$2:$A$1000,0),MATCH(AR$1,JMP!$AJ$1:$AU$1,0)),INDEX(Baseline!$B$2:$BD$2,1,MATCH(AR$1,Baseline!$B$1:$BD$1,0)))</f>
        <v>0</v>
      </c>
      <c r="AS633">
        <f>IFERROR(INDEX(JMP!$AJ$2:$AU$1000,MATCH($A633,JMP!$A$2:$A$1000,0),MATCH(AS$1,JMP!$AJ$1:$AU$1,0)),INDEX(Baseline!$B$2:$BD$2,1,MATCH(AS$1,Baseline!$B$1:$BD$1,0)))</f>
        <v>0</v>
      </c>
      <c r="AT633">
        <f>IFERROR(INDEX(JMP!$AJ$2:$AU$1000,MATCH($A633,JMP!$A$2:$A$1000,0),MATCH(AT$1,JMP!$AJ$1:$AU$1,0)),INDEX(Baseline!$B$2:$BD$2,1,MATCH(AT$1,Baseline!$B$1:$BD$1,0)))</f>
        <v>500</v>
      </c>
      <c r="AU633">
        <f>IFERROR(INDEX(JMP!$AJ$2:$AU$1000,MATCH($A633,JMP!$A$2:$A$1000,0),MATCH(AU$1,JMP!$AJ$1:$AU$1,0)),INDEX(Baseline!$B$2:$BD$2,1,MATCH(AU$1,Baseline!$B$1:$BD$1,0)))</f>
        <v>50</v>
      </c>
      <c r="AV633">
        <f>IFERROR(INDEX(JMP!$AJ$2:$AU$1000,MATCH($A633,JMP!$A$2:$A$1000,0),MATCH(AV$1,JMP!$AJ$1:$AU$1,0)),INDEX(Baseline!$B$2:$BD$2,1,MATCH(AV$1,Baseline!$B$1:$BD$1,0)))</f>
        <v>12.1</v>
      </c>
      <c r="AW633">
        <f>IFERROR(INDEX(JMP!$AJ$2:$AU$1000,MATCH($A633,JMP!$A$2:$A$1000,0),MATCH(AW$1,JMP!$AJ$1:$AU$1,0)),INDEX(Baseline!$B$2:$BD$2,1,MATCH(AW$1,Baseline!$B$1:$BD$1,0)))</f>
        <v>1.9961979999999998E-3</v>
      </c>
      <c r="AX633">
        <f>IFERROR(INDEX(JMP!$AJ$2:$AU$1000,MATCH($A633,JMP!$A$2:$A$1000,0),MATCH(AX$1,JMP!$AJ$1:$AU$1,0)),INDEX(Baseline!$B$2:$BD$2,1,MATCH(AX$1,Baseline!$B$1:$BD$1,0)))</f>
        <v>1.9961979999999998E-3</v>
      </c>
      <c r="AY633">
        <f>IFERROR(INDEX(JMP!$AJ$2:$AU$1000,MATCH($A633,JMP!$A$2:$A$1000,0),MATCH(AY$1,JMP!$AJ$1:$AU$1,0)),INDEX(Baseline!$B$2:$BD$2,1,MATCH(AY$1,Baseline!$B$1:$BD$1,0)))</f>
        <v>1.9607137E-2</v>
      </c>
      <c r="AZ633">
        <f>IFERROR(INDEX(JMP!$AJ$2:$AU$1000,MATCH($A633,JMP!$A$2:$A$1000,0),MATCH(AZ$1,JMP!$AJ$1:$AU$1,0)),INDEX(Baseline!$B$2:$BD$2,1,MATCH(AZ$1,Baseline!$B$1:$BD$1,0)))</f>
        <v>0</v>
      </c>
      <c r="BA633">
        <f>IFERROR(INDEX(JMP!$AJ$2:$AU$1000,MATCH($A633,JMP!$A$2:$A$1000,0),MATCH(BA$1,JMP!$AJ$1:$AU$1,0)),INDEX(Baseline!$B$2:$BD$2,1,MATCH(BA$1,Baseline!$B$1:$BD$1,0)))</f>
        <v>10</v>
      </c>
      <c r="BB633">
        <f>IFERROR(INDEX(JMP!$AJ$2:$AU$1000,MATCH($A633,JMP!$A$2:$A$1000,0),MATCH(BB$1,JMP!$AJ$1:$AU$1,0)),INDEX(Baseline!$B$2:$BD$2,1,MATCH(BB$1,Baseline!$B$1:$BD$1,0)))</f>
        <v>0</v>
      </c>
      <c r="BC633">
        <f>IFERROR(INDEX(JMP!$AJ$2:$AU$1000,MATCH($A633,JMP!$A$2:$A$1000,0),MATCH(BC$1,JMP!$AJ$1:$AU$1,0)),INDEX(Baseline!$B$2:$BD$2,1,MATCH(BC$1,Baseline!$B$1:$BD$1,0)))</f>
        <v>4</v>
      </c>
      <c r="BD633">
        <f>IFERROR(INDEX(JMP!$AJ$2:$AU$1000,MATCH($A633,JMP!$A$2:$A$1000,0),MATCH(BD$1,JMP!$AJ$1:$AU$1,0)),INDEX(Baseline!$B$2:$BD$2,1,MATCH(BD$1,Baseline!$B$1:$BD$1,0)))</f>
        <v>3.5079264498499998</v>
      </c>
      <c r="BE633">
        <f>IFERROR(INDEX(JMP!$AJ$2:$AU$1000,MATCH($A633,JMP!$A$2:$A$1000,0),MATCH(BE$1,JMP!$AJ$1:$AU$1,0)),INDEX(Baseline!$B$2:$BE$2,1,MATCH(BE$1,Baseline!$B$1:$BE$1,0)))</f>
        <v>400000</v>
      </c>
      <c r="BF633" t="str">
        <f t="shared" si="45"/>
        <v>no</v>
      </c>
      <c r="BG633" t="str">
        <f t="shared" si="46"/>
        <v>no</v>
      </c>
      <c r="BH633">
        <f t="shared" si="47"/>
        <v>0.25</v>
      </c>
      <c r="BI633">
        <f t="shared" si="48"/>
        <v>10</v>
      </c>
      <c r="BK633">
        <v>634</v>
      </c>
      <c r="BL633" t="str">
        <f t="shared" si="49"/>
        <v>winter</v>
      </c>
    </row>
    <row r="634" spans="1:64" x14ac:dyDescent="0.35">
      <c r="A634">
        <v>633</v>
      </c>
      <c r="B634">
        <f>IFERROR(INDEX(JMP!$AJ$2:$AU$1000,MATCH($A634,JMP!$A$2:$A$1000,0),MATCH(B$1,JMP!$AJ$1:$AU$1,0)),INDEX(Baseline!$B$2:$BD$2,1,MATCH(B$1,Baseline!$B$1:$BD$1,0)))</f>
        <v>0</v>
      </c>
      <c r="C634">
        <f>IFERROR(INDEX(JMP!$AJ$2:$AU$1000,MATCH($A634,JMP!$A$2:$A$1000,0),MATCH(C$1,JMP!$AJ$1:$AU$1,0)),INDEX(Baseline!$B$2:$BD$2,1,MATCH(C$1,Baseline!$B$1:$BD$1,0)))</f>
        <v>8760</v>
      </c>
      <c r="D634">
        <f>IFERROR(INDEX(JMP!$AJ$2:$AU$1000,MATCH($A634,JMP!$A$2:$A$1000,0),MATCH(D$1,JMP!$AJ$1:$AU$1,0)),INDEX(Baseline!$B$2:$BD$2,1,MATCH(D$1,Baseline!$B$1:$BD$1,0)))</f>
        <v>1</v>
      </c>
      <c r="E634">
        <f>IFERROR(INDEX(JMP!$AJ$2:$AU$1000,MATCH($A634,JMP!$A$2:$A$1000,0),MATCH(E$1,JMP!$AJ$1:$AU$1,0)),INDEX(Baseline!$B$2:$BD$2,1,MATCH(E$1,Baseline!$B$1:$BD$1,0)))</f>
        <v>1</v>
      </c>
      <c r="F634" t="str">
        <f>IFERROR(INDEX(JMP!$AJ$2:$AU$1000,MATCH($A634,JMP!$A$2:$A$1000,0),MATCH(F$1,JMP!$AJ$1:$AU$1,0)),INDEX(Baseline!$B$2:$BD$2,1,MATCH(F$1,Baseline!$B$1:$BD$1,0)))</f>
        <v>e344</v>
      </c>
      <c r="G634" t="str">
        <f>IFERROR(INDEX(JMP!$AJ$2:$AU$1000,MATCH($A634,JMP!$A$2:$A$1000,0),MATCH(G$1,JMP!$AJ$1:$AU$1,0)),INDEX(Baseline!$B$2:$BD$2,1,MATCH(G$1,Baseline!$B$1:$BD$1,0)))</f>
        <v>e340</v>
      </c>
      <c r="H634">
        <f>IFERROR(INDEX(JMP!$AJ$2:$AU$1000,MATCH($A634,JMP!$A$2:$A$1000,0),MATCH(H$1,JMP!$AJ$1:$AU$1,0)),INDEX(Baseline!$B$2:$BD$2,1,MATCH(H$1,Baseline!$B$1:$BD$1,0)))</f>
        <v>1.5</v>
      </c>
      <c r="I634">
        <f>IFERROR(INDEX(JMP!$AJ$2:$AU$1000,MATCH($A634,JMP!$A$2:$A$1000,0),MATCH(I$1,JMP!$AJ$1:$AU$1,0)),INDEX(Baseline!$B$2:$BD$2,1,MATCH(I$1,Baseline!$B$1:$BD$1,0)))</f>
        <v>0.42</v>
      </c>
      <c r="J634">
        <f>IFERROR(INDEX(JMP!$AJ$2:$AU$1000,MATCH($A634,JMP!$A$2:$A$1000,0),MATCH(J$1,JMP!$AJ$1:$AU$1,0)),INDEX(Baseline!$B$2:$BD$2,1,MATCH(J$1,Baseline!$B$1:$BD$1,0)))</f>
        <v>1</v>
      </c>
      <c r="K634">
        <f>IFERROR(INDEX(JMP!$AJ$2:$AU$1000,MATCH($A634,JMP!$A$2:$A$1000,0),MATCH(K$1,JMP!$AJ$1:$AU$1,0)),INDEX(Baseline!$B$2:$BD$2,1,MATCH(K$1,Baseline!$B$1:$BD$1,0)))</f>
        <v>0</v>
      </c>
      <c r="L634">
        <f>IFERROR(INDEX(JMP!$AJ$2:$AU$1000,MATCH($A634,JMP!$A$2:$A$1000,0),MATCH(L$1,JMP!$AJ$1:$AU$1,0)),INDEX(Baseline!$B$2:$BD$2,1,MATCH(L$1,Baseline!$B$1:$BD$1,0)))</f>
        <v>0.14495353627898827</v>
      </c>
      <c r="M634" t="b">
        <f>IFERROR(INDEX(JMP!$AJ$2:$AU$1000,MATCH($A634,JMP!$A$2:$A$1000,0),MATCH(M$1,JMP!$AJ$1:$AU$1,0)),INDEX(Baseline!$B$2:$BD$2,1,MATCH(M$1,Baseline!$B$1:$BD$1,0)))</f>
        <v>0</v>
      </c>
      <c r="N634" t="b">
        <f>IFERROR(INDEX(JMP!$AJ$2:$AU$1000,MATCH($A634,JMP!$A$2:$A$1000,0),MATCH(N$1,JMP!$AJ$1:$AU$1,0)),INDEX(Baseline!$B$2:$BD$2,1,MATCH(N$1,Baseline!$B$1:$BD$1,0)))</f>
        <v>0</v>
      </c>
      <c r="O634">
        <f>IFERROR(INDEX(JMP!$AJ$2:$AU$1000,MATCH($A634,JMP!$A$2:$A$1000,0),MATCH(O$1,JMP!$AJ$1:$AU$1,0)),INDEX(Baseline!$B$2:$BD$2,1,MATCH(O$1,Baseline!$B$1:$BD$1,0)))</f>
        <v>7</v>
      </c>
      <c r="P634">
        <f>IFERROR(INDEX(JMP!$AJ$2:$AU$1000,MATCH($A634,JMP!$A$2:$A$1000,0),MATCH(P$1,JMP!$AJ$1:$AU$1,0)),INDEX(Baseline!$B$2:$BD$2,1,MATCH(P$1,Baseline!$B$1:$BD$1,0)))</f>
        <v>200</v>
      </c>
      <c r="Q634">
        <f>IFERROR(INDEX(JMP!$AJ$2:$AU$1000,MATCH($A634,JMP!$A$2:$A$1000,0),MATCH(Q$1,JMP!$AJ$1:$AU$1,0)),INDEX(Baseline!$B$2:$BD$2,1,MATCH(Q$1,Baseline!$B$1:$BD$1,0)))</f>
        <v>10</v>
      </c>
      <c r="R634">
        <f>IFERROR(INDEX(JMP!$AJ$2:$AU$1000,MATCH($A634,JMP!$A$2:$A$1000,0),MATCH(R$1,JMP!$AJ$1:$AU$1,0)),INDEX(Baseline!$B$2:$BD$2,1,MATCH(R$1,Baseline!$B$1:$BD$1,0)))</f>
        <v>0</v>
      </c>
      <c r="S634">
        <f>IFERROR(INDEX(JMP!$AJ$2:$AU$1000,MATCH($A634,JMP!$A$2:$A$1000,0),MATCH(S$1,JMP!$AJ$1:$AU$1,0)),INDEX(Baseline!$B$2:$BD$2,1,MATCH(S$1,Baseline!$B$1:$BD$1,0)))</f>
        <v>1</v>
      </c>
      <c r="T634">
        <f>IFERROR(INDEX(JMP!$AJ$2:$AU$1000,MATCH($A634,JMP!$A$2:$A$1000,0),MATCH(T$1,JMP!$AJ$1:$AU$1,0)),INDEX(Baseline!$B$2:$BD$2,1,MATCH(T$1,Baseline!$B$1:$BD$1,0)))</f>
        <v>0</v>
      </c>
      <c r="U634" t="str">
        <f>IFERROR(INDEX(JMP!$AJ$2:$AU$1000,MATCH($A634,JMP!$A$2:$A$1000,0),MATCH(U$1,JMP!$AJ$1:$AU$1,0)),INDEX(Baseline!$B$2:$BD$2,1,MATCH(U$1,Baseline!$B$1:$BD$1,0)))</f>
        <v>Titan</v>
      </c>
      <c r="V634">
        <f>IFERROR(INDEX(JMP!$AJ$2:$AU$1000,MATCH($A634,JMP!$A$2:$A$1000,0),MATCH(V$1,JMP!$AJ$1:$AU$1,0)),INDEX(Baseline!$B$2:$BD$2,1,MATCH(V$1,Baseline!$B$1:$BD$1,0)))</f>
        <v>3</v>
      </c>
      <c r="W634">
        <f>IFERROR(INDEX(JMP!$AJ$2:$AU$1000,MATCH($A634,JMP!$A$2:$A$1000,0),MATCH(W$1,JMP!$AJ$1:$AU$1,0)),INDEX(Baseline!$B$2:$BD$2,1,MATCH(W$1,Baseline!$B$1:$BD$1,0)))</f>
        <v>0.37</v>
      </c>
      <c r="X634">
        <f>IFERROR(INDEX(JMP!$AJ$2:$AU$1000,MATCH($A634,JMP!$A$2:$A$1000,0),MATCH(X$1,JMP!$AJ$1:$AU$1,0)),INDEX(Baseline!$B$2:$BD$2,1,MATCH(X$1,Baseline!$B$1:$BD$1,0)))</f>
        <v>4</v>
      </c>
      <c r="Y634">
        <f>IFERROR(INDEX(JMP!$AJ$2:$AU$1000,MATCH($A634,JMP!$A$2:$A$1000,0),MATCH(Y$1,JMP!$AJ$1:$AU$1,0)),INDEX(Baseline!$B$2:$BD$2,1,MATCH(Y$1,Baseline!$B$1:$BD$1,0)))</f>
        <v>6</v>
      </c>
      <c r="Z634">
        <f>IFERROR(INDEX(JMP!$AJ$2:$AU$1000,MATCH($A634,JMP!$A$2:$A$1000,0),MATCH(Z$1,JMP!$AJ$1:$AU$1,0)),INDEX(Baseline!$B$2:$BD$2,1,MATCH(Z$1,Baseline!$B$1:$BD$1,0)))</f>
        <v>1970</v>
      </c>
      <c r="AA634">
        <f>IFERROR(INDEX(JMP!$AJ$2:$AU$1000,MATCH($A634,JMP!$A$2:$A$1000,0),MATCH(AA$1,JMP!$AJ$1:$AU$1,0)),INDEX(Baseline!$B$2:$BD$2,1,MATCH(AA$1,Baseline!$B$1:$BD$1,0)))</f>
        <v>1970</v>
      </c>
      <c r="AB634">
        <f>IFERROR(INDEX(JMP!$AJ$2:$AU$1000,MATCH($A634,JMP!$A$2:$A$1000,0),MATCH(AB$1,JMP!$AJ$1:$AU$1,0)),INDEX(Baseline!$B$2:$BD$2,1,MATCH(AB$1,Baseline!$B$1:$BD$1,0)))</f>
        <v>0</v>
      </c>
      <c r="AC634">
        <f>IFERROR(INDEX(JMP!$AJ$2:$AU$1000,MATCH($A634,JMP!$A$2:$A$1000,0),MATCH(AC$1,JMP!$AJ$1:$AU$1,0)),INDEX(Baseline!$B$2:$BD$2,1,MATCH(AC$1,Baseline!$B$1:$BD$1,0)))</f>
        <v>1</v>
      </c>
      <c r="AD634">
        <f>IFERROR(INDEX(JMP!$AJ$2:$AU$1000,MATCH($A634,JMP!$A$2:$A$1000,0),MATCH(AD$1,JMP!$AJ$1:$AU$1,0)),INDEX(Baseline!$B$2:$BD$2,1,MATCH(AD$1,Baseline!$B$1:$BD$1,0)))</f>
        <v>8</v>
      </c>
      <c r="AE634">
        <f>IFERROR(INDEX(JMP!$AJ$2:$AU$1000,MATCH($A634,JMP!$A$2:$A$1000,0),MATCH(AE$1,JMP!$AJ$1:$AU$1,0)),INDEX(Baseline!$B$2:$BD$2,1,MATCH(AE$1,Baseline!$B$1:$BD$1,0)))</f>
        <v>0.25</v>
      </c>
      <c r="AF634" t="str">
        <f>IFERROR(INDEX(JMP!$AJ$2:$AU$1000,MATCH($A634,JMP!$A$2:$A$1000,0),MATCH(AF$1,JMP!$AJ$1:$AU$1,0)),INDEX(Baseline!$B$2:$BD$2,1,MATCH(AF$1,Baseline!$B$1:$BD$1,0)))</f>
        <v>bwb</v>
      </c>
      <c r="AG634" t="str">
        <f>IFERROR(INDEX(JMP!$AJ$2:$AU$1000,MATCH($A634,JMP!$A$2:$A$1000,0),MATCH(AG$1,JMP!$AJ$1:$AU$1,0)),INDEX(Baseline!$B$2:$BD$2,1,MATCH(AG$1,Baseline!$B$1:$BD$1,0)))</f>
        <v>V-tail</v>
      </c>
      <c r="AH634">
        <f>IFERROR(INDEX(JMP!$AJ$2:$AU$1000,MATCH($A634,JMP!$A$2:$A$1000,0),MATCH(AH$1,JMP!$AJ$1:$AU$1,0)),INDEX(Baseline!$B$2:$BD$2,1,MATCH(AH$1,Baseline!$B$1:$BD$1,0)))</f>
        <v>0</v>
      </c>
      <c r="AI634">
        <f>IFERROR(INDEX(JMP!$AJ$2:$AU$1000,MATCH($A634,JMP!$A$2:$A$1000,0),MATCH(AI$1,JMP!$AJ$1:$AU$1,0)),INDEX(Baseline!$B$2:$BD$2,1,MATCH(AI$1,Baseline!$B$1:$BD$1,0)))</f>
        <v>724000000</v>
      </c>
      <c r="AJ634">
        <f>IFERROR(INDEX(JMP!$AJ$2:$AU$1000,MATCH($A634,JMP!$A$2:$A$1000,0),MATCH(AJ$1,JMP!$AJ$1:$AU$1,0)),INDEX(Baseline!$B$2:$BD$2,1,MATCH(AJ$1,Baseline!$B$1:$BD$1,0)))</f>
        <v>54500000</v>
      </c>
      <c r="AK634">
        <f>IFERROR(INDEX(JMP!$AJ$2:$AU$1000,MATCH($A634,JMP!$A$2:$A$1000,0),MATCH(AK$1,JMP!$AJ$1:$AU$1,0)),INDEX(Baseline!$B$2:$BD$2,1,MATCH(AK$1,Baseline!$B$1:$BD$1,0)))</f>
        <v>30</v>
      </c>
      <c r="AL634">
        <f>IFERROR(INDEX(JMP!$AJ$2:$AU$1000,MATCH($A634,JMP!$A$2:$A$1000,0),MATCH(AL$1,JMP!$AJ$1:$AU$1,0)),INDEX(Baseline!$B$2:$BD$2,1,MATCH(AL$1,Baseline!$B$1:$BD$1,0)))</f>
        <v>2.5027911441884969E-2</v>
      </c>
      <c r="AM634">
        <f>IFERROR(INDEX(JMP!$AJ$2:$AU$1000,MATCH($A634,JMP!$A$2:$A$1000,0),MATCH(AM$1,JMP!$AJ$1:$AU$1,0)),INDEX(Baseline!$B$2:$BD$2,1,MATCH(AM$1,Baseline!$B$1:$BD$1,0)))</f>
        <v>7.2792246236190472</v>
      </c>
      <c r="AN634">
        <f>IFERROR(INDEX(JMP!$AJ$2:$AU$1000,MATCH($A634,JMP!$A$2:$A$1000,0),MATCH(AN$1,JMP!$AJ$1:$AU$1,0)),INDEX(Baseline!$B$2:$BD$2,1,MATCH(AN$1,Baseline!$B$1:$BD$1,0)))</f>
        <v>2.8468651983627371</v>
      </c>
      <c r="AO634">
        <f>IFERROR(INDEX(JMP!$AJ$2:$AU$1000,MATCH($A634,JMP!$A$2:$A$1000,0),MATCH(AO$1,JMP!$AJ$1:$AU$1,0)),INDEX(Baseline!$B$2:$BD$2,1,MATCH(AO$1,Baseline!$B$1:$BD$1,0)))</f>
        <v>0.93430453814833569</v>
      </c>
      <c r="AP634">
        <f>IFERROR(INDEX(JMP!$AJ$2:$AU$1000,MATCH($A634,JMP!$A$2:$A$1000,0),MATCH(AP$1,JMP!$AJ$1:$AU$1,0)),INDEX(Baseline!$B$2:$BD$2,1,MATCH(AP$1,Baseline!$B$1:$BD$1,0)))</f>
        <v>0</v>
      </c>
      <c r="AQ634">
        <f>IFERROR(INDEX(JMP!$AJ$2:$AU$1000,MATCH($A634,JMP!$A$2:$A$1000,0),MATCH(AQ$1,JMP!$AJ$1:$AU$1,0)),INDEX(Baseline!$B$2:$BD$2,1,MATCH(AQ$1,Baseline!$B$1:$BD$1,0)))</f>
        <v>0.35</v>
      </c>
      <c r="AR634">
        <f>IFERROR(INDEX(JMP!$AJ$2:$AU$1000,MATCH($A634,JMP!$A$2:$A$1000,0),MATCH(AR$1,JMP!$AJ$1:$AU$1,0)),INDEX(Baseline!$B$2:$BD$2,1,MATCH(AR$1,Baseline!$B$1:$BD$1,0)))</f>
        <v>0</v>
      </c>
      <c r="AS634">
        <f>IFERROR(INDEX(JMP!$AJ$2:$AU$1000,MATCH($A634,JMP!$A$2:$A$1000,0),MATCH(AS$1,JMP!$AJ$1:$AU$1,0)),INDEX(Baseline!$B$2:$BD$2,1,MATCH(AS$1,Baseline!$B$1:$BD$1,0)))</f>
        <v>0</v>
      </c>
      <c r="AT634">
        <f>IFERROR(INDEX(JMP!$AJ$2:$AU$1000,MATCH($A634,JMP!$A$2:$A$1000,0),MATCH(AT$1,JMP!$AJ$1:$AU$1,0)),INDEX(Baseline!$B$2:$BD$2,1,MATCH(AT$1,Baseline!$B$1:$BD$1,0)))</f>
        <v>500</v>
      </c>
      <c r="AU634">
        <f>IFERROR(INDEX(JMP!$AJ$2:$AU$1000,MATCH($A634,JMP!$A$2:$A$1000,0),MATCH(AU$1,JMP!$AJ$1:$AU$1,0)),INDEX(Baseline!$B$2:$BD$2,1,MATCH(AU$1,Baseline!$B$1:$BD$1,0)))</f>
        <v>50</v>
      </c>
      <c r="AV634">
        <f>IFERROR(INDEX(JMP!$AJ$2:$AU$1000,MATCH($A634,JMP!$A$2:$A$1000,0),MATCH(AV$1,JMP!$AJ$1:$AU$1,0)),INDEX(Baseline!$B$2:$BD$2,1,MATCH(AV$1,Baseline!$B$1:$BD$1,0)))</f>
        <v>12.1</v>
      </c>
      <c r="AW634">
        <f>IFERROR(INDEX(JMP!$AJ$2:$AU$1000,MATCH($A634,JMP!$A$2:$A$1000,0),MATCH(AW$1,JMP!$AJ$1:$AU$1,0)),INDEX(Baseline!$B$2:$BD$2,1,MATCH(AW$1,Baseline!$B$1:$BD$1,0)))</f>
        <v>1.9961979999999998E-3</v>
      </c>
      <c r="AX634">
        <f>IFERROR(INDEX(JMP!$AJ$2:$AU$1000,MATCH($A634,JMP!$A$2:$A$1000,0),MATCH(AX$1,JMP!$AJ$1:$AU$1,0)),INDEX(Baseline!$B$2:$BD$2,1,MATCH(AX$1,Baseline!$B$1:$BD$1,0)))</f>
        <v>1.9961979999999998E-3</v>
      </c>
      <c r="AY634">
        <f>IFERROR(INDEX(JMP!$AJ$2:$AU$1000,MATCH($A634,JMP!$A$2:$A$1000,0),MATCH(AY$1,JMP!$AJ$1:$AU$1,0)),INDEX(Baseline!$B$2:$BD$2,1,MATCH(AY$1,Baseline!$B$1:$BD$1,0)))</f>
        <v>1.9607137E-2</v>
      </c>
      <c r="AZ634">
        <f>IFERROR(INDEX(JMP!$AJ$2:$AU$1000,MATCH($A634,JMP!$A$2:$A$1000,0),MATCH(AZ$1,JMP!$AJ$1:$AU$1,0)),INDEX(Baseline!$B$2:$BD$2,1,MATCH(AZ$1,Baseline!$B$1:$BD$1,0)))</f>
        <v>1</v>
      </c>
      <c r="BA634">
        <f>IFERROR(INDEX(JMP!$AJ$2:$AU$1000,MATCH($A634,JMP!$A$2:$A$1000,0),MATCH(BA$1,JMP!$AJ$1:$AU$1,0)),INDEX(Baseline!$B$2:$BD$2,1,MATCH(BA$1,Baseline!$B$1:$BD$1,0)))</f>
        <v>10</v>
      </c>
      <c r="BB634">
        <f>IFERROR(INDEX(JMP!$AJ$2:$AU$1000,MATCH($A634,JMP!$A$2:$A$1000,0),MATCH(BB$1,JMP!$AJ$1:$AU$1,0)),INDEX(Baseline!$B$2:$BD$2,1,MATCH(BB$1,Baseline!$B$1:$BD$1,0)))</f>
        <v>0</v>
      </c>
      <c r="BC634">
        <f>IFERROR(INDEX(JMP!$AJ$2:$AU$1000,MATCH($A634,JMP!$A$2:$A$1000,0),MATCH(BC$1,JMP!$AJ$1:$AU$1,0)),INDEX(Baseline!$B$2:$BD$2,1,MATCH(BC$1,Baseline!$B$1:$BD$1,0)))</f>
        <v>1</v>
      </c>
      <c r="BD634">
        <f>IFERROR(INDEX(JMP!$AJ$2:$AU$1000,MATCH($A634,JMP!$A$2:$A$1000,0),MATCH(BD$1,JMP!$AJ$1:$AU$1,0)),INDEX(Baseline!$B$2:$BD$2,1,MATCH(BD$1,Baseline!$B$1:$BD$1,0)))</f>
        <v>2.1600032809999998</v>
      </c>
      <c r="BE634">
        <f>IFERROR(INDEX(JMP!$AJ$2:$AU$1000,MATCH($A634,JMP!$A$2:$A$1000,0),MATCH(BE$1,JMP!$AJ$1:$AU$1,0)),INDEX(Baseline!$B$2:$BE$2,1,MATCH(BE$1,Baseline!$B$1:$BE$1,0)))</f>
        <v>400000</v>
      </c>
      <c r="BF634" t="str">
        <f t="shared" si="45"/>
        <v>yes</v>
      </c>
      <c r="BG634" t="str">
        <f t="shared" si="46"/>
        <v>no</v>
      </c>
      <c r="BH634">
        <f t="shared" si="47"/>
        <v>0.25</v>
      </c>
      <c r="BI634">
        <f t="shared" si="48"/>
        <v>10</v>
      </c>
      <c r="BK634">
        <v>635</v>
      </c>
      <c r="BL634" t="str">
        <f t="shared" si="49"/>
        <v>spring</v>
      </c>
    </row>
    <row r="635" spans="1:64" x14ac:dyDescent="0.35">
      <c r="A635">
        <v>634</v>
      </c>
      <c r="B635">
        <f>IFERROR(INDEX(JMP!$AJ$2:$AU$1000,MATCH($A635,JMP!$A$2:$A$1000,0),MATCH(B$1,JMP!$AJ$1:$AU$1,0)),INDEX(Baseline!$B$2:$BD$2,1,MATCH(B$1,Baseline!$B$1:$BD$1,0)))</f>
        <v>0</v>
      </c>
      <c r="C635">
        <f>IFERROR(INDEX(JMP!$AJ$2:$AU$1000,MATCH($A635,JMP!$A$2:$A$1000,0),MATCH(C$1,JMP!$AJ$1:$AU$1,0)),INDEX(Baseline!$B$2:$BD$2,1,MATCH(C$1,Baseline!$B$1:$BD$1,0)))</f>
        <v>8760</v>
      </c>
      <c r="D635">
        <f>IFERROR(INDEX(JMP!$AJ$2:$AU$1000,MATCH($A635,JMP!$A$2:$A$1000,0),MATCH(D$1,JMP!$AJ$1:$AU$1,0)),INDEX(Baseline!$B$2:$BD$2,1,MATCH(D$1,Baseline!$B$1:$BD$1,0)))</f>
        <v>1</v>
      </c>
      <c r="E635">
        <f>IFERROR(INDEX(JMP!$AJ$2:$AU$1000,MATCH($A635,JMP!$A$2:$A$1000,0),MATCH(E$1,JMP!$AJ$1:$AU$1,0)),INDEX(Baseline!$B$2:$BD$2,1,MATCH(E$1,Baseline!$B$1:$BD$1,0)))</f>
        <v>1</v>
      </c>
      <c r="F635" t="str">
        <f>IFERROR(INDEX(JMP!$AJ$2:$AU$1000,MATCH($A635,JMP!$A$2:$A$1000,0),MATCH(F$1,JMP!$AJ$1:$AU$1,0)),INDEX(Baseline!$B$2:$BD$2,1,MATCH(F$1,Baseline!$B$1:$BD$1,0)))</f>
        <v>e344</v>
      </c>
      <c r="G635" t="str">
        <f>IFERROR(INDEX(JMP!$AJ$2:$AU$1000,MATCH($A635,JMP!$A$2:$A$1000,0),MATCH(G$1,JMP!$AJ$1:$AU$1,0)),INDEX(Baseline!$B$2:$BD$2,1,MATCH(G$1,Baseline!$B$1:$BD$1,0)))</f>
        <v>e340</v>
      </c>
      <c r="H635">
        <f>IFERROR(INDEX(JMP!$AJ$2:$AU$1000,MATCH($A635,JMP!$A$2:$A$1000,0),MATCH(H$1,JMP!$AJ$1:$AU$1,0)),INDEX(Baseline!$B$2:$BD$2,1,MATCH(H$1,Baseline!$B$1:$BD$1,0)))</f>
        <v>1.5</v>
      </c>
      <c r="I635">
        <f>IFERROR(INDEX(JMP!$AJ$2:$AU$1000,MATCH($A635,JMP!$A$2:$A$1000,0),MATCH(I$1,JMP!$AJ$1:$AU$1,0)),INDEX(Baseline!$B$2:$BD$2,1,MATCH(I$1,Baseline!$B$1:$BD$1,0)))</f>
        <v>0.42</v>
      </c>
      <c r="J635">
        <f>IFERROR(INDEX(JMP!$AJ$2:$AU$1000,MATCH($A635,JMP!$A$2:$A$1000,0),MATCH(J$1,JMP!$AJ$1:$AU$1,0)),INDEX(Baseline!$B$2:$BD$2,1,MATCH(J$1,Baseline!$B$1:$BD$1,0)))</f>
        <v>1</v>
      </c>
      <c r="K635">
        <f>IFERROR(INDEX(JMP!$AJ$2:$AU$1000,MATCH($A635,JMP!$A$2:$A$1000,0),MATCH(K$1,JMP!$AJ$1:$AU$1,0)),INDEX(Baseline!$B$2:$BD$2,1,MATCH(K$1,Baseline!$B$1:$BD$1,0)))</f>
        <v>0</v>
      </c>
      <c r="L635">
        <f>IFERROR(INDEX(JMP!$AJ$2:$AU$1000,MATCH($A635,JMP!$A$2:$A$1000,0),MATCH(L$1,JMP!$AJ$1:$AU$1,0)),INDEX(Baseline!$B$2:$BD$2,1,MATCH(L$1,Baseline!$B$1:$BD$1,0)))</f>
        <v>4.6097445424744025E-2</v>
      </c>
      <c r="M635" t="b">
        <f>IFERROR(INDEX(JMP!$AJ$2:$AU$1000,MATCH($A635,JMP!$A$2:$A$1000,0),MATCH(M$1,JMP!$AJ$1:$AU$1,0)),INDEX(Baseline!$B$2:$BD$2,1,MATCH(M$1,Baseline!$B$1:$BD$1,0)))</f>
        <v>0</v>
      </c>
      <c r="N635" t="b">
        <f>IFERROR(INDEX(JMP!$AJ$2:$AU$1000,MATCH($A635,JMP!$A$2:$A$1000,0),MATCH(N$1,JMP!$AJ$1:$AU$1,0)),INDEX(Baseline!$B$2:$BD$2,1,MATCH(N$1,Baseline!$B$1:$BD$1,0)))</f>
        <v>0</v>
      </c>
      <c r="O635">
        <f>IFERROR(INDEX(JMP!$AJ$2:$AU$1000,MATCH($A635,JMP!$A$2:$A$1000,0),MATCH(O$1,JMP!$AJ$1:$AU$1,0)),INDEX(Baseline!$B$2:$BD$2,1,MATCH(O$1,Baseline!$B$1:$BD$1,0)))</f>
        <v>7</v>
      </c>
      <c r="P635">
        <f>IFERROR(INDEX(JMP!$AJ$2:$AU$1000,MATCH($A635,JMP!$A$2:$A$1000,0),MATCH(P$1,JMP!$AJ$1:$AU$1,0)),INDEX(Baseline!$B$2:$BD$2,1,MATCH(P$1,Baseline!$B$1:$BD$1,0)))</f>
        <v>200</v>
      </c>
      <c r="Q635">
        <f>IFERROR(INDEX(JMP!$AJ$2:$AU$1000,MATCH($A635,JMP!$A$2:$A$1000,0),MATCH(Q$1,JMP!$AJ$1:$AU$1,0)),INDEX(Baseline!$B$2:$BD$2,1,MATCH(Q$1,Baseline!$B$1:$BD$1,0)))</f>
        <v>10</v>
      </c>
      <c r="R635">
        <f>IFERROR(INDEX(JMP!$AJ$2:$AU$1000,MATCH($A635,JMP!$A$2:$A$1000,0),MATCH(R$1,JMP!$AJ$1:$AU$1,0)),INDEX(Baseline!$B$2:$BD$2,1,MATCH(R$1,Baseline!$B$1:$BD$1,0)))</f>
        <v>0</v>
      </c>
      <c r="S635">
        <f>IFERROR(INDEX(JMP!$AJ$2:$AU$1000,MATCH($A635,JMP!$A$2:$A$1000,0),MATCH(S$1,JMP!$AJ$1:$AU$1,0)),INDEX(Baseline!$B$2:$BD$2,1,MATCH(S$1,Baseline!$B$1:$BD$1,0)))</f>
        <v>1</v>
      </c>
      <c r="T635">
        <f>IFERROR(INDEX(JMP!$AJ$2:$AU$1000,MATCH($A635,JMP!$A$2:$A$1000,0),MATCH(T$1,JMP!$AJ$1:$AU$1,0)),INDEX(Baseline!$B$2:$BD$2,1,MATCH(T$1,Baseline!$B$1:$BD$1,0)))</f>
        <v>0</v>
      </c>
      <c r="U635" t="str">
        <f>IFERROR(INDEX(JMP!$AJ$2:$AU$1000,MATCH($A635,JMP!$A$2:$A$1000,0),MATCH(U$1,JMP!$AJ$1:$AU$1,0)),INDEX(Baseline!$B$2:$BD$2,1,MATCH(U$1,Baseline!$B$1:$BD$1,0)))</f>
        <v>Titan</v>
      </c>
      <c r="V635">
        <f>IFERROR(INDEX(JMP!$AJ$2:$AU$1000,MATCH($A635,JMP!$A$2:$A$1000,0),MATCH(V$1,JMP!$AJ$1:$AU$1,0)),INDEX(Baseline!$B$2:$BD$2,1,MATCH(V$1,Baseline!$B$1:$BD$1,0)))</f>
        <v>3</v>
      </c>
      <c r="W635">
        <f>IFERROR(INDEX(JMP!$AJ$2:$AU$1000,MATCH($A635,JMP!$A$2:$A$1000,0),MATCH(W$1,JMP!$AJ$1:$AU$1,0)),INDEX(Baseline!$B$2:$BD$2,1,MATCH(W$1,Baseline!$B$1:$BD$1,0)))</f>
        <v>0.37</v>
      </c>
      <c r="X635">
        <f>IFERROR(INDEX(JMP!$AJ$2:$AU$1000,MATCH($A635,JMP!$A$2:$A$1000,0),MATCH(X$1,JMP!$AJ$1:$AU$1,0)),INDEX(Baseline!$B$2:$BD$2,1,MATCH(X$1,Baseline!$B$1:$BD$1,0)))</f>
        <v>4</v>
      </c>
      <c r="Y635">
        <f>IFERROR(INDEX(JMP!$AJ$2:$AU$1000,MATCH($A635,JMP!$A$2:$A$1000,0),MATCH(Y$1,JMP!$AJ$1:$AU$1,0)),INDEX(Baseline!$B$2:$BD$2,1,MATCH(Y$1,Baseline!$B$1:$BD$1,0)))</f>
        <v>6</v>
      </c>
      <c r="Z635">
        <f>IFERROR(INDEX(JMP!$AJ$2:$AU$1000,MATCH($A635,JMP!$A$2:$A$1000,0),MATCH(Z$1,JMP!$AJ$1:$AU$1,0)),INDEX(Baseline!$B$2:$BD$2,1,MATCH(Z$1,Baseline!$B$1:$BD$1,0)))</f>
        <v>1970</v>
      </c>
      <c r="AA635">
        <f>IFERROR(INDEX(JMP!$AJ$2:$AU$1000,MATCH($A635,JMP!$A$2:$A$1000,0),MATCH(AA$1,JMP!$AJ$1:$AU$1,0)),INDEX(Baseline!$B$2:$BD$2,1,MATCH(AA$1,Baseline!$B$1:$BD$1,0)))</f>
        <v>1970</v>
      </c>
      <c r="AB635">
        <f>IFERROR(INDEX(JMP!$AJ$2:$AU$1000,MATCH($A635,JMP!$A$2:$A$1000,0),MATCH(AB$1,JMP!$AJ$1:$AU$1,0)),INDEX(Baseline!$B$2:$BD$2,1,MATCH(AB$1,Baseline!$B$1:$BD$1,0)))</f>
        <v>0</v>
      </c>
      <c r="AC635">
        <f>IFERROR(INDEX(JMP!$AJ$2:$AU$1000,MATCH($A635,JMP!$A$2:$A$1000,0),MATCH(AC$1,JMP!$AJ$1:$AU$1,0)),INDEX(Baseline!$B$2:$BD$2,1,MATCH(AC$1,Baseline!$B$1:$BD$1,0)))</f>
        <v>1</v>
      </c>
      <c r="AD635">
        <f>IFERROR(INDEX(JMP!$AJ$2:$AU$1000,MATCH($A635,JMP!$A$2:$A$1000,0),MATCH(AD$1,JMP!$AJ$1:$AU$1,0)),INDEX(Baseline!$B$2:$BD$2,1,MATCH(AD$1,Baseline!$B$1:$BD$1,0)))</f>
        <v>8</v>
      </c>
      <c r="AE635">
        <f>IFERROR(INDEX(JMP!$AJ$2:$AU$1000,MATCH($A635,JMP!$A$2:$A$1000,0),MATCH(AE$1,JMP!$AJ$1:$AU$1,0)),INDEX(Baseline!$B$2:$BD$2,1,MATCH(AE$1,Baseline!$B$1:$BD$1,0)))</f>
        <v>0.25</v>
      </c>
      <c r="AF635" t="str">
        <f>IFERROR(INDEX(JMP!$AJ$2:$AU$1000,MATCH($A635,JMP!$A$2:$A$1000,0),MATCH(AF$1,JMP!$AJ$1:$AU$1,0)),INDEX(Baseline!$B$2:$BD$2,1,MATCH(AF$1,Baseline!$B$1:$BD$1,0)))</f>
        <v>bwb</v>
      </c>
      <c r="AG635" t="str">
        <f>IFERROR(INDEX(JMP!$AJ$2:$AU$1000,MATCH($A635,JMP!$A$2:$A$1000,0),MATCH(AG$1,JMP!$AJ$1:$AU$1,0)),INDEX(Baseline!$B$2:$BD$2,1,MATCH(AG$1,Baseline!$B$1:$BD$1,0)))</f>
        <v>V-tail</v>
      </c>
      <c r="AH635">
        <f>IFERROR(INDEX(JMP!$AJ$2:$AU$1000,MATCH($A635,JMP!$A$2:$A$1000,0),MATCH(AH$1,JMP!$AJ$1:$AU$1,0)),INDEX(Baseline!$B$2:$BD$2,1,MATCH(AH$1,Baseline!$B$1:$BD$1,0)))</f>
        <v>0</v>
      </c>
      <c r="AI635">
        <f>IFERROR(INDEX(JMP!$AJ$2:$AU$1000,MATCH($A635,JMP!$A$2:$A$1000,0),MATCH(AI$1,JMP!$AJ$1:$AU$1,0)),INDEX(Baseline!$B$2:$BD$2,1,MATCH(AI$1,Baseline!$B$1:$BD$1,0)))</f>
        <v>724000000</v>
      </c>
      <c r="AJ635">
        <f>IFERROR(INDEX(JMP!$AJ$2:$AU$1000,MATCH($A635,JMP!$A$2:$A$1000,0),MATCH(AJ$1,JMP!$AJ$1:$AU$1,0)),INDEX(Baseline!$B$2:$BD$2,1,MATCH(AJ$1,Baseline!$B$1:$BD$1,0)))</f>
        <v>54500000</v>
      </c>
      <c r="AK635">
        <f>IFERROR(INDEX(JMP!$AJ$2:$AU$1000,MATCH($A635,JMP!$A$2:$A$1000,0),MATCH(AK$1,JMP!$AJ$1:$AU$1,0)),INDEX(Baseline!$B$2:$BD$2,1,MATCH(AK$1,Baseline!$B$1:$BD$1,0)))</f>
        <v>30</v>
      </c>
      <c r="AL635">
        <f>IFERROR(INDEX(JMP!$AJ$2:$AU$1000,MATCH($A635,JMP!$A$2:$A$1000,0),MATCH(AL$1,JMP!$AJ$1:$AU$1,0)),INDEX(Baseline!$B$2:$BD$2,1,MATCH(AL$1,Baseline!$B$1:$BD$1,0)))</f>
        <v>1.1892145752306149E-2</v>
      </c>
      <c r="AM635">
        <f>IFERROR(INDEX(JMP!$AJ$2:$AU$1000,MATCH($A635,JMP!$A$2:$A$1000,0),MATCH(AM$1,JMP!$AJ$1:$AU$1,0)),INDEX(Baseline!$B$2:$BD$2,1,MATCH(AM$1,Baseline!$B$1:$BD$1,0)))</f>
        <v>7.9022532114285706</v>
      </c>
      <c r="AN635">
        <f>IFERROR(INDEX(JMP!$AJ$2:$AU$1000,MATCH($A635,JMP!$A$2:$A$1000,0),MATCH(AN$1,JMP!$AJ$1:$AU$1,0)),INDEX(Baseline!$B$2:$BD$2,1,MATCH(AN$1,Baseline!$B$1:$BD$1,0)))</f>
        <v>2.4831654109545997</v>
      </c>
      <c r="AO635">
        <f>IFERROR(INDEX(JMP!$AJ$2:$AU$1000,MATCH($A635,JMP!$A$2:$A$1000,0),MATCH(AO$1,JMP!$AJ$1:$AU$1,0)),INDEX(Baseline!$B$2:$BD$2,1,MATCH(AO$1,Baseline!$B$1:$BD$1,0)))</f>
        <v>0.3883131363629605</v>
      </c>
      <c r="AP635">
        <f>IFERROR(INDEX(JMP!$AJ$2:$AU$1000,MATCH($A635,JMP!$A$2:$A$1000,0),MATCH(AP$1,JMP!$AJ$1:$AU$1,0)),INDEX(Baseline!$B$2:$BD$2,1,MATCH(AP$1,Baseline!$B$1:$BD$1,0)))</f>
        <v>0</v>
      </c>
      <c r="AQ635">
        <f>IFERROR(INDEX(JMP!$AJ$2:$AU$1000,MATCH($A635,JMP!$A$2:$A$1000,0),MATCH(AQ$1,JMP!$AJ$1:$AU$1,0)),INDEX(Baseline!$B$2:$BD$2,1,MATCH(AQ$1,Baseline!$B$1:$BD$1,0)))</f>
        <v>0.35</v>
      </c>
      <c r="AR635">
        <f>IFERROR(INDEX(JMP!$AJ$2:$AU$1000,MATCH($A635,JMP!$A$2:$A$1000,0),MATCH(AR$1,JMP!$AJ$1:$AU$1,0)),INDEX(Baseline!$B$2:$BD$2,1,MATCH(AR$1,Baseline!$B$1:$BD$1,0)))</f>
        <v>0</v>
      </c>
      <c r="AS635">
        <f>IFERROR(INDEX(JMP!$AJ$2:$AU$1000,MATCH($A635,JMP!$A$2:$A$1000,0),MATCH(AS$1,JMP!$AJ$1:$AU$1,0)),INDEX(Baseline!$B$2:$BD$2,1,MATCH(AS$1,Baseline!$B$1:$BD$1,0)))</f>
        <v>0</v>
      </c>
      <c r="AT635">
        <f>IFERROR(INDEX(JMP!$AJ$2:$AU$1000,MATCH($A635,JMP!$A$2:$A$1000,0),MATCH(AT$1,JMP!$AJ$1:$AU$1,0)),INDEX(Baseline!$B$2:$BD$2,1,MATCH(AT$1,Baseline!$B$1:$BD$1,0)))</f>
        <v>500</v>
      </c>
      <c r="AU635">
        <f>IFERROR(INDEX(JMP!$AJ$2:$AU$1000,MATCH($A635,JMP!$A$2:$A$1000,0),MATCH(AU$1,JMP!$AJ$1:$AU$1,0)),INDEX(Baseline!$B$2:$BD$2,1,MATCH(AU$1,Baseline!$B$1:$BD$1,0)))</f>
        <v>50</v>
      </c>
      <c r="AV635">
        <f>IFERROR(INDEX(JMP!$AJ$2:$AU$1000,MATCH($A635,JMP!$A$2:$A$1000,0),MATCH(AV$1,JMP!$AJ$1:$AU$1,0)),INDEX(Baseline!$B$2:$BD$2,1,MATCH(AV$1,Baseline!$B$1:$BD$1,0)))</f>
        <v>12.1</v>
      </c>
      <c r="AW635">
        <f>IFERROR(INDEX(JMP!$AJ$2:$AU$1000,MATCH($A635,JMP!$A$2:$A$1000,0),MATCH(AW$1,JMP!$AJ$1:$AU$1,0)),INDEX(Baseline!$B$2:$BD$2,1,MATCH(AW$1,Baseline!$B$1:$BD$1,0)))</f>
        <v>1.9961979999999998E-3</v>
      </c>
      <c r="AX635">
        <f>IFERROR(INDEX(JMP!$AJ$2:$AU$1000,MATCH($A635,JMP!$A$2:$A$1000,0),MATCH(AX$1,JMP!$AJ$1:$AU$1,0)),INDEX(Baseline!$B$2:$BD$2,1,MATCH(AX$1,Baseline!$B$1:$BD$1,0)))</f>
        <v>1.9961979999999998E-3</v>
      </c>
      <c r="AY635">
        <f>IFERROR(INDEX(JMP!$AJ$2:$AU$1000,MATCH($A635,JMP!$A$2:$A$1000,0),MATCH(AY$1,JMP!$AJ$1:$AU$1,0)),INDEX(Baseline!$B$2:$BD$2,1,MATCH(AY$1,Baseline!$B$1:$BD$1,0)))</f>
        <v>1.9607137E-2</v>
      </c>
      <c r="AZ635">
        <f>IFERROR(INDEX(JMP!$AJ$2:$AU$1000,MATCH($A635,JMP!$A$2:$A$1000,0),MATCH(AZ$1,JMP!$AJ$1:$AU$1,0)),INDEX(Baseline!$B$2:$BD$2,1,MATCH(AZ$1,Baseline!$B$1:$BD$1,0)))</f>
        <v>1</v>
      </c>
      <c r="BA635">
        <f>IFERROR(INDEX(JMP!$AJ$2:$AU$1000,MATCH($A635,JMP!$A$2:$A$1000,0),MATCH(BA$1,JMP!$AJ$1:$AU$1,0)),INDEX(Baseline!$B$2:$BD$2,1,MATCH(BA$1,Baseline!$B$1:$BD$1,0)))</f>
        <v>55</v>
      </c>
      <c r="BB635">
        <f>IFERROR(INDEX(JMP!$AJ$2:$AU$1000,MATCH($A635,JMP!$A$2:$A$1000,0),MATCH(BB$1,JMP!$AJ$1:$AU$1,0)),INDEX(Baseline!$B$2:$BD$2,1,MATCH(BB$1,Baseline!$B$1:$BD$1,0)))</f>
        <v>0</v>
      </c>
      <c r="BC635">
        <f>IFERROR(INDEX(JMP!$AJ$2:$AU$1000,MATCH($A635,JMP!$A$2:$A$1000,0),MATCH(BC$1,JMP!$AJ$1:$AU$1,0)),INDEX(Baseline!$B$2:$BD$2,1,MATCH(BC$1,Baseline!$B$1:$BD$1,0)))</f>
        <v>3</v>
      </c>
      <c r="BD635">
        <f>IFERROR(INDEX(JMP!$AJ$2:$AU$1000,MATCH($A635,JMP!$A$2:$A$1000,0),MATCH(BD$1,JMP!$AJ$1:$AU$1,0)),INDEX(Baseline!$B$2:$BD$2,1,MATCH(BD$1,Baseline!$B$1:$BD$1,0)))</f>
        <v>2.1440486180000002</v>
      </c>
      <c r="BE635">
        <f>IFERROR(INDEX(JMP!$AJ$2:$AU$1000,MATCH($A635,JMP!$A$2:$A$1000,0),MATCH(BE$1,JMP!$AJ$1:$AU$1,0)),INDEX(Baseline!$B$2:$BE$2,1,MATCH(BE$1,Baseline!$B$1:$BE$1,0)))</f>
        <v>400000</v>
      </c>
      <c r="BF635" t="str">
        <f t="shared" si="45"/>
        <v>yes</v>
      </c>
      <c r="BG635" t="str">
        <f t="shared" si="46"/>
        <v>no</v>
      </c>
      <c r="BH635">
        <f t="shared" si="47"/>
        <v>0.25</v>
      </c>
      <c r="BI635">
        <f t="shared" si="48"/>
        <v>30</v>
      </c>
      <c r="BK635">
        <v>636</v>
      </c>
      <c r="BL635" t="str">
        <f t="shared" si="49"/>
        <v>fall</v>
      </c>
    </row>
    <row r="636" spans="1:64" x14ac:dyDescent="0.35">
      <c r="A636">
        <v>635</v>
      </c>
      <c r="B636">
        <f>IFERROR(INDEX(JMP!$AJ$2:$AU$1000,MATCH($A636,JMP!$A$2:$A$1000,0),MATCH(B$1,JMP!$AJ$1:$AU$1,0)),INDEX(Baseline!$B$2:$BD$2,1,MATCH(B$1,Baseline!$B$1:$BD$1,0)))</f>
        <v>0</v>
      </c>
      <c r="C636">
        <f>IFERROR(INDEX(JMP!$AJ$2:$AU$1000,MATCH($A636,JMP!$A$2:$A$1000,0),MATCH(C$1,JMP!$AJ$1:$AU$1,0)),INDEX(Baseline!$B$2:$BD$2,1,MATCH(C$1,Baseline!$B$1:$BD$1,0)))</f>
        <v>8760</v>
      </c>
      <c r="D636">
        <f>IFERROR(INDEX(JMP!$AJ$2:$AU$1000,MATCH($A636,JMP!$A$2:$A$1000,0),MATCH(D$1,JMP!$AJ$1:$AU$1,0)),INDEX(Baseline!$B$2:$BD$2,1,MATCH(D$1,Baseline!$B$1:$BD$1,0)))</f>
        <v>1</v>
      </c>
      <c r="E636">
        <f>IFERROR(INDEX(JMP!$AJ$2:$AU$1000,MATCH($A636,JMP!$A$2:$A$1000,0),MATCH(E$1,JMP!$AJ$1:$AU$1,0)),INDEX(Baseline!$B$2:$BD$2,1,MATCH(E$1,Baseline!$B$1:$BD$1,0)))</f>
        <v>1</v>
      </c>
      <c r="F636" t="str">
        <f>IFERROR(INDEX(JMP!$AJ$2:$AU$1000,MATCH($A636,JMP!$A$2:$A$1000,0),MATCH(F$1,JMP!$AJ$1:$AU$1,0)),INDEX(Baseline!$B$2:$BD$2,1,MATCH(F$1,Baseline!$B$1:$BD$1,0)))</f>
        <v>e344</v>
      </c>
      <c r="G636" t="str">
        <f>IFERROR(INDEX(JMP!$AJ$2:$AU$1000,MATCH($A636,JMP!$A$2:$A$1000,0),MATCH(G$1,JMP!$AJ$1:$AU$1,0)),INDEX(Baseline!$B$2:$BD$2,1,MATCH(G$1,Baseline!$B$1:$BD$1,0)))</f>
        <v>e340</v>
      </c>
      <c r="H636">
        <f>IFERROR(INDEX(JMP!$AJ$2:$AU$1000,MATCH($A636,JMP!$A$2:$A$1000,0),MATCH(H$1,JMP!$AJ$1:$AU$1,0)),INDEX(Baseline!$B$2:$BD$2,1,MATCH(H$1,Baseline!$B$1:$BD$1,0)))</f>
        <v>1.5</v>
      </c>
      <c r="I636">
        <f>IFERROR(INDEX(JMP!$AJ$2:$AU$1000,MATCH($A636,JMP!$A$2:$A$1000,0),MATCH(I$1,JMP!$AJ$1:$AU$1,0)),INDEX(Baseline!$B$2:$BD$2,1,MATCH(I$1,Baseline!$B$1:$BD$1,0)))</f>
        <v>0.42</v>
      </c>
      <c r="J636">
        <f>IFERROR(INDEX(JMP!$AJ$2:$AU$1000,MATCH($A636,JMP!$A$2:$A$1000,0),MATCH(J$1,JMP!$AJ$1:$AU$1,0)),INDEX(Baseline!$B$2:$BD$2,1,MATCH(J$1,Baseline!$B$1:$BD$1,0)))</f>
        <v>1</v>
      </c>
      <c r="K636">
        <f>IFERROR(INDEX(JMP!$AJ$2:$AU$1000,MATCH($A636,JMP!$A$2:$A$1000,0),MATCH(K$1,JMP!$AJ$1:$AU$1,0)),INDEX(Baseline!$B$2:$BD$2,1,MATCH(K$1,Baseline!$B$1:$BD$1,0)))</f>
        <v>0</v>
      </c>
      <c r="L636">
        <f>IFERROR(INDEX(JMP!$AJ$2:$AU$1000,MATCH($A636,JMP!$A$2:$A$1000,0),MATCH(L$1,JMP!$AJ$1:$AU$1,0)),INDEX(Baseline!$B$2:$BD$2,1,MATCH(L$1,Baseline!$B$1:$BD$1,0)))</f>
        <v>0.15362910618185693</v>
      </c>
      <c r="M636" t="b">
        <f>IFERROR(INDEX(JMP!$AJ$2:$AU$1000,MATCH($A636,JMP!$A$2:$A$1000,0),MATCH(M$1,JMP!$AJ$1:$AU$1,0)),INDEX(Baseline!$B$2:$BD$2,1,MATCH(M$1,Baseline!$B$1:$BD$1,0)))</f>
        <v>0</v>
      </c>
      <c r="N636" t="b">
        <f>IFERROR(INDEX(JMP!$AJ$2:$AU$1000,MATCH($A636,JMP!$A$2:$A$1000,0),MATCH(N$1,JMP!$AJ$1:$AU$1,0)),INDEX(Baseline!$B$2:$BD$2,1,MATCH(N$1,Baseline!$B$1:$BD$1,0)))</f>
        <v>0</v>
      </c>
      <c r="O636">
        <f>IFERROR(INDEX(JMP!$AJ$2:$AU$1000,MATCH($A636,JMP!$A$2:$A$1000,0),MATCH(O$1,JMP!$AJ$1:$AU$1,0)),INDEX(Baseline!$B$2:$BD$2,1,MATCH(O$1,Baseline!$B$1:$BD$1,0)))</f>
        <v>7</v>
      </c>
      <c r="P636">
        <f>IFERROR(INDEX(JMP!$AJ$2:$AU$1000,MATCH($A636,JMP!$A$2:$A$1000,0),MATCH(P$1,JMP!$AJ$1:$AU$1,0)),INDEX(Baseline!$B$2:$BD$2,1,MATCH(P$1,Baseline!$B$1:$BD$1,0)))</f>
        <v>200</v>
      </c>
      <c r="Q636">
        <f>IFERROR(INDEX(JMP!$AJ$2:$AU$1000,MATCH($A636,JMP!$A$2:$A$1000,0),MATCH(Q$1,JMP!$AJ$1:$AU$1,0)),INDEX(Baseline!$B$2:$BD$2,1,MATCH(Q$1,Baseline!$B$1:$BD$1,0)))</f>
        <v>10</v>
      </c>
      <c r="R636">
        <f>IFERROR(INDEX(JMP!$AJ$2:$AU$1000,MATCH($A636,JMP!$A$2:$A$1000,0),MATCH(R$1,JMP!$AJ$1:$AU$1,0)),INDEX(Baseline!$B$2:$BD$2,1,MATCH(R$1,Baseline!$B$1:$BD$1,0)))</f>
        <v>0</v>
      </c>
      <c r="S636">
        <f>IFERROR(INDEX(JMP!$AJ$2:$AU$1000,MATCH($A636,JMP!$A$2:$A$1000,0),MATCH(S$1,JMP!$AJ$1:$AU$1,0)),INDEX(Baseline!$B$2:$BD$2,1,MATCH(S$1,Baseline!$B$1:$BD$1,0)))</f>
        <v>1</v>
      </c>
      <c r="T636">
        <f>IFERROR(INDEX(JMP!$AJ$2:$AU$1000,MATCH($A636,JMP!$A$2:$A$1000,0),MATCH(T$1,JMP!$AJ$1:$AU$1,0)),INDEX(Baseline!$B$2:$BD$2,1,MATCH(T$1,Baseline!$B$1:$BD$1,0)))</f>
        <v>0</v>
      </c>
      <c r="U636" t="str">
        <f>IFERROR(INDEX(JMP!$AJ$2:$AU$1000,MATCH($A636,JMP!$A$2:$A$1000,0),MATCH(U$1,JMP!$AJ$1:$AU$1,0)),INDEX(Baseline!$B$2:$BD$2,1,MATCH(U$1,Baseline!$B$1:$BD$1,0)))</f>
        <v>Titan</v>
      </c>
      <c r="V636">
        <f>IFERROR(INDEX(JMP!$AJ$2:$AU$1000,MATCH($A636,JMP!$A$2:$A$1000,0),MATCH(V$1,JMP!$AJ$1:$AU$1,0)),INDEX(Baseline!$B$2:$BD$2,1,MATCH(V$1,Baseline!$B$1:$BD$1,0)))</f>
        <v>3</v>
      </c>
      <c r="W636">
        <f>IFERROR(INDEX(JMP!$AJ$2:$AU$1000,MATCH($A636,JMP!$A$2:$A$1000,0),MATCH(W$1,JMP!$AJ$1:$AU$1,0)),INDEX(Baseline!$B$2:$BD$2,1,MATCH(W$1,Baseline!$B$1:$BD$1,0)))</f>
        <v>0.37</v>
      </c>
      <c r="X636">
        <f>IFERROR(INDEX(JMP!$AJ$2:$AU$1000,MATCH($A636,JMP!$A$2:$A$1000,0),MATCH(X$1,JMP!$AJ$1:$AU$1,0)),INDEX(Baseline!$B$2:$BD$2,1,MATCH(X$1,Baseline!$B$1:$BD$1,0)))</f>
        <v>4</v>
      </c>
      <c r="Y636">
        <f>IFERROR(INDEX(JMP!$AJ$2:$AU$1000,MATCH($A636,JMP!$A$2:$A$1000,0),MATCH(Y$1,JMP!$AJ$1:$AU$1,0)),INDEX(Baseline!$B$2:$BD$2,1,MATCH(Y$1,Baseline!$B$1:$BD$1,0)))</f>
        <v>3</v>
      </c>
      <c r="Z636">
        <f>IFERROR(INDEX(JMP!$AJ$2:$AU$1000,MATCH($A636,JMP!$A$2:$A$1000,0),MATCH(Z$1,JMP!$AJ$1:$AU$1,0)),INDEX(Baseline!$B$2:$BD$2,1,MATCH(Z$1,Baseline!$B$1:$BD$1,0)))</f>
        <v>1970</v>
      </c>
      <c r="AA636">
        <f>IFERROR(INDEX(JMP!$AJ$2:$AU$1000,MATCH($A636,JMP!$A$2:$A$1000,0),MATCH(AA$1,JMP!$AJ$1:$AU$1,0)),INDEX(Baseline!$B$2:$BD$2,1,MATCH(AA$1,Baseline!$B$1:$BD$1,0)))</f>
        <v>1970</v>
      </c>
      <c r="AB636">
        <f>IFERROR(INDEX(JMP!$AJ$2:$AU$1000,MATCH($A636,JMP!$A$2:$A$1000,0),MATCH(AB$1,JMP!$AJ$1:$AU$1,0)),INDEX(Baseline!$B$2:$BD$2,1,MATCH(AB$1,Baseline!$B$1:$BD$1,0)))</f>
        <v>0</v>
      </c>
      <c r="AC636">
        <f>IFERROR(INDEX(JMP!$AJ$2:$AU$1000,MATCH($A636,JMP!$A$2:$A$1000,0),MATCH(AC$1,JMP!$AJ$1:$AU$1,0)),INDEX(Baseline!$B$2:$BD$2,1,MATCH(AC$1,Baseline!$B$1:$BD$1,0)))</f>
        <v>1</v>
      </c>
      <c r="AD636">
        <f>IFERROR(INDEX(JMP!$AJ$2:$AU$1000,MATCH($A636,JMP!$A$2:$A$1000,0),MATCH(AD$1,JMP!$AJ$1:$AU$1,0)),INDEX(Baseline!$B$2:$BD$2,1,MATCH(AD$1,Baseline!$B$1:$BD$1,0)))</f>
        <v>8</v>
      </c>
      <c r="AE636">
        <f>IFERROR(INDEX(JMP!$AJ$2:$AU$1000,MATCH($A636,JMP!$A$2:$A$1000,0),MATCH(AE$1,JMP!$AJ$1:$AU$1,0)),INDEX(Baseline!$B$2:$BD$2,1,MATCH(AE$1,Baseline!$B$1:$BD$1,0)))</f>
        <v>1</v>
      </c>
      <c r="AF636" t="str">
        <f>IFERROR(INDEX(JMP!$AJ$2:$AU$1000,MATCH($A636,JMP!$A$2:$A$1000,0),MATCH(AF$1,JMP!$AJ$1:$AU$1,0)),INDEX(Baseline!$B$2:$BD$2,1,MATCH(AF$1,Baseline!$B$1:$BD$1,0)))</f>
        <v>bwb</v>
      </c>
      <c r="AG636" t="str">
        <f>IFERROR(INDEX(JMP!$AJ$2:$AU$1000,MATCH($A636,JMP!$A$2:$A$1000,0),MATCH(AG$1,JMP!$AJ$1:$AU$1,0)),INDEX(Baseline!$B$2:$BD$2,1,MATCH(AG$1,Baseline!$B$1:$BD$1,0)))</f>
        <v>V-tail</v>
      </c>
      <c r="AH636">
        <f>IFERROR(INDEX(JMP!$AJ$2:$AU$1000,MATCH($A636,JMP!$A$2:$A$1000,0),MATCH(AH$1,JMP!$AJ$1:$AU$1,0)),INDEX(Baseline!$B$2:$BD$2,1,MATCH(AH$1,Baseline!$B$1:$BD$1,0)))</f>
        <v>1</v>
      </c>
      <c r="AI636">
        <f>IFERROR(INDEX(JMP!$AJ$2:$AU$1000,MATCH($A636,JMP!$A$2:$A$1000,0),MATCH(AI$1,JMP!$AJ$1:$AU$1,0)),INDEX(Baseline!$B$2:$BD$2,1,MATCH(AI$1,Baseline!$B$1:$BD$1,0)))</f>
        <v>724000000</v>
      </c>
      <c r="AJ636">
        <f>IFERROR(INDEX(JMP!$AJ$2:$AU$1000,MATCH($A636,JMP!$A$2:$A$1000,0),MATCH(AJ$1,JMP!$AJ$1:$AU$1,0)),INDEX(Baseline!$B$2:$BD$2,1,MATCH(AJ$1,Baseline!$B$1:$BD$1,0)))</f>
        <v>54500000</v>
      </c>
      <c r="AK636">
        <f>IFERROR(INDEX(JMP!$AJ$2:$AU$1000,MATCH($A636,JMP!$A$2:$A$1000,0),MATCH(AK$1,JMP!$AJ$1:$AU$1,0)),INDEX(Baseline!$B$2:$BD$2,1,MATCH(AK$1,Baseline!$B$1:$BD$1,0)))</f>
        <v>30</v>
      </c>
      <c r="AL636">
        <f>IFERROR(INDEX(JMP!$AJ$2:$AU$1000,MATCH($A636,JMP!$A$2:$A$1000,0),MATCH(AL$1,JMP!$AJ$1:$AU$1,0)),INDEX(Baseline!$B$2:$BD$2,1,MATCH(AL$1,Baseline!$B$1:$BD$1,0)))</f>
        <v>2.7889790628934839E-2</v>
      </c>
      <c r="AM636">
        <f>IFERROR(INDEX(JMP!$AJ$2:$AU$1000,MATCH($A636,JMP!$A$2:$A$1000,0),MATCH(AM$1,JMP!$AJ$1:$AU$1,0)),INDEX(Baseline!$B$2:$BD$2,1,MATCH(AM$1,Baseline!$B$1:$BD$1,0)))</f>
        <v>7.4185157072380949</v>
      </c>
      <c r="AN636">
        <f>IFERROR(INDEX(JMP!$AJ$2:$AU$1000,MATCH($A636,JMP!$A$2:$A$1000,0),MATCH(AN$1,JMP!$AJ$1:$AU$1,0)),INDEX(Baseline!$B$2:$BD$2,1,MATCH(AN$1,Baseline!$B$1:$BD$1,0)))</f>
        <v>1.6039819876020707</v>
      </c>
      <c r="AO636">
        <f>IFERROR(INDEX(JMP!$AJ$2:$AU$1000,MATCH($A636,JMP!$A$2:$A$1000,0),MATCH(AO$1,JMP!$AJ$1:$AU$1,0)),INDEX(Baseline!$B$2:$BD$2,1,MATCH(AO$1,Baseline!$B$1:$BD$1,0)))</f>
        <v>1.0669976254958609</v>
      </c>
      <c r="AP636">
        <f>IFERROR(INDEX(JMP!$AJ$2:$AU$1000,MATCH($A636,JMP!$A$2:$A$1000,0),MATCH(AP$1,JMP!$AJ$1:$AU$1,0)),INDEX(Baseline!$B$2:$BD$2,1,MATCH(AP$1,Baseline!$B$1:$BD$1,0)))</f>
        <v>0</v>
      </c>
      <c r="AQ636">
        <f>IFERROR(INDEX(JMP!$AJ$2:$AU$1000,MATCH($A636,JMP!$A$2:$A$1000,0),MATCH(AQ$1,JMP!$AJ$1:$AU$1,0)),INDEX(Baseline!$B$2:$BD$2,1,MATCH(AQ$1,Baseline!$B$1:$BD$1,0)))</f>
        <v>0.35</v>
      </c>
      <c r="AR636">
        <f>IFERROR(INDEX(JMP!$AJ$2:$AU$1000,MATCH($A636,JMP!$A$2:$A$1000,0),MATCH(AR$1,JMP!$AJ$1:$AU$1,0)),INDEX(Baseline!$B$2:$BD$2,1,MATCH(AR$1,Baseline!$B$1:$BD$1,0)))</f>
        <v>0</v>
      </c>
      <c r="AS636">
        <f>IFERROR(INDEX(JMP!$AJ$2:$AU$1000,MATCH($A636,JMP!$A$2:$A$1000,0),MATCH(AS$1,JMP!$AJ$1:$AU$1,0)),INDEX(Baseline!$B$2:$BD$2,1,MATCH(AS$1,Baseline!$B$1:$BD$1,0)))</f>
        <v>0</v>
      </c>
      <c r="AT636">
        <f>IFERROR(INDEX(JMP!$AJ$2:$AU$1000,MATCH($A636,JMP!$A$2:$A$1000,0),MATCH(AT$1,JMP!$AJ$1:$AU$1,0)),INDEX(Baseline!$B$2:$BD$2,1,MATCH(AT$1,Baseline!$B$1:$BD$1,0)))</f>
        <v>500</v>
      </c>
      <c r="AU636">
        <f>IFERROR(INDEX(JMP!$AJ$2:$AU$1000,MATCH($A636,JMP!$A$2:$A$1000,0),MATCH(AU$1,JMP!$AJ$1:$AU$1,0)),INDEX(Baseline!$B$2:$BD$2,1,MATCH(AU$1,Baseline!$B$1:$BD$1,0)))</f>
        <v>50</v>
      </c>
      <c r="AV636">
        <f>IFERROR(INDEX(JMP!$AJ$2:$AU$1000,MATCH($A636,JMP!$A$2:$A$1000,0),MATCH(AV$1,JMP!$AJ$1:$AU$1,0)),INDEX(Baseline!$B$2:$BD$2,1,MATCH(AV$1,Baseline!$B$1:$BD$1,0)))</f>
        <v>12.1</v>
      </c>
      <c r="AW636">
        <f>IFERROR(INDEX(JMP!$AJ$2:$AU$1000,MATCH($A636,JMP!$A$2:$A$1000,0),MATCH(AW$1,JMP!$AJ$1:$AU$1,0)),INDEX(Baseline!$B$2:$BD$2,1,MATCH(AW$1,Baseline!$B$1:$BD$1,0)))</f>
        <v>1.9961979999999998E-3</v>
      </c>
      <c r="AX636">
        <f>IFERROR(INDEX(JMP!$AJ$2:$AU$1000,MATCH($A636,JMP!$A$2:$A$1000,0),MATCH(AX$1,JMP!$AJ$1:$AU$1,0)),INDEX(Baseline!$B$2:$BD$2,1,MATCH(AX$1,Baseline!$B$1:$BD$1,0)))</f>
        <v>1.9961979999999998E-3</v>
      </c>
      <c r="AY636">
        <f>IFERROR(INDEX(JMP!$AJ$2:$AU$1000,MATCH($A636,JMP!$A$2:$A$1000,0),MATCH(AY$1,JMP!$AJ$1:$AU$1,0)),INDEX(Baseline!$B$2:$BD$2,1,MATCH(AY$1,Baseline!$B$1:$BD$1,0)))</f>
        <v>1.9607137E-2</v>
      </c>
      <c r="AZ636">
        <f>IFERROR(INDEX(JMP!$AJ$2:$AU$1000,MATCH($A636,JMP!$A$2:$A$1000,0),MATCH(AZ$1,JMP!$AJ$1:$AU$1,0)),INDEX(Baseline!$B$2:$BD$2,1,MATCH(AZ$1,Baseline!$B$1:$BD$1,0)))</f>
        <v>0</v>
      </c>
      <c r="BA636">
        <f>IFERROR(INDEX(JMP!$AJ$2:$AU$1000,MATCH($A636,JMP!$A$2:$A$1000,0),MATCH(BA$1,JMP!$AJ$1:$AU$1,0)),INDEX(Baseline!$B$2:$BD$2,1,MATCH(BA$1,Baseline!$B$1:$BD$1,0)))</f>
        <v>10</v>
      </c>
      <c r="BB636">
        <f>IFERROR(INDEX(JMP!$AJ$2:$AU$1000,MATCH($A636,JMP!$A$2:$A$1000,0),MATCH(BB$1,JMP!$AJ$1:$AU$1,0)),INDEX(Baseline!$B$2:$BD$2,1,MATCH(BB$1,Baseline!$B$1:$BD$1,0)))</f>
        <v>0</v>
      </c>
      <c r="BC636">
        <f>IFERROR(INDEX(JMP!$AJ$2:$AU$1000,MATCH($A636,JMP!$A$2:$A$1000,0),MATCH(BC$1,JMP!$AJ$1:$AU$1,0)),INDEX(Baseline!$B$2:$BD$2,1,MATCH(BC$1,Baseline!$B$1:$BD$1,0)))</f>
        <v>3</v>
      </c>
      <c r="BD636">
        <f>IFERROR(INDEX(JMP!$AJ$2:$AU$1000,MATCH($A636,JMP!$A$2:$A$1000,0),MATCH(BD$1,JMP!$AJ$1:$AU$1,0)),INDEX(Baseline!$B$2:$BD$2,1,MATCH(BD$1,Baseline!$B$1:$BD$1,0)))</f>
        <v>2.7785947234999999</v>
      </c>
      <c r="BE636">
        <f>IFERROR(INDEX(JMP!$AJ$2:$AU$1000,MATCH($A636,JMP!$A$2:$A$1000,0),MATCH(BE$1,JMP!$AJ$1:$AU$1,0)),INDEX(Baseline!$B$2:$BE$2,1,MATCH(BE$1,Baseline!$B$1:$BE$1,0)))</f>
        <v>400000</v>
      </c>
      <c r="BF636" t="str">
        <f t="shared" si="45"/>
        <v>no</v>
      </c>
      <c r="BG636" t="str">
        <f t="shared" si="46"/>
        <v>yes</v>
      </c>
      <c r="BH636">
        <f t="shared" si="47"/>
        <v>1</v>
      </c>
      <c r="BI636">
        <f t="shared" si="48"/>
        <v>10</v>
      </c>
      <c r="BK636">
        <v>637</v>
      </c>
      <c r="BL636" t="str">
        <f t="shared" si="49"/>
        <v>fall</v>
      </c>
    </row>
    <row r="637" spans="1:64" x14ac:dyDescent="0.35">
      <c r="A637">
        <v>636</v>
      </c>
      <c r="B637">
        <f>IFERROR(INDEX(JMP!$AJ$2:$AU$1000,MATCH($A637,JMP!$A$2:$A$1000,0),MATCH(B$1,JMP!$AJ$1:$AU$1,0)),INDEX(Baseline!$B$2:$BD$2,1,MATCH(B$1,Baseline!$B$1:$BD$1,0)))</f>
        <v>0</v>
      </c>
      <c r="C637">
        <f>IFERROR(INDEX(JMP!$AJ$2:$AU$1000,MATCH($A637,JMP!$A$2:$A$1000,0),MATCH(C$1,JMP!$AJ$1:$AU$1,0)),INDEX(Baseline!$B$2:$BD$2,1,MATCH(C$1,Baseline!$B$1:$BD$1,0)))</f>
        <v>8760</v>
      </c>
      <c r="D637">
        <f>IFERROR(INDEX(JMP!$AJ$2:$AU$1000,MATCH($A637,JMP!$A$2:$A$1000,0),MATCH(D$1,JMP!$AJ$1:$AU$1,0)),INDEX(Baseline!$B$2:$BD$2,1,MATCH(D$1,Baseline!$B$1:$BD$1,0)))</f>
        <v>1</v>
      </c>
      <c r="E637">
        <f>IFERROR(INDEX(JMP!$AJ$2:$AU$1000,MATCH($A637,JMP!$A$2:$A$1000,0),MATCH(E$1,JMP!$AJ$1:$AU$1,0)),INDEX(Baseline!$B$2:$BD$2,1,MATCH(E$1,Baseline!$B$1:$BD$1,0)))</f>
        <v>1</v>
      </c>
      <c r="F637" t="str">
        <f>IFERROR(INDEX(JMP!$AJ$2:$AU$1000,MATCH($A637,JMP!$A$2:$A$1000,0),MATCH(F$1,JMP!$AJ$1:$AU$1,0)),INDEX(Baseline!$B$2:$BD$2,1,MATCH(F$1,Baseline!$B$1:$BD$1,0)))</f>
        <v>e344</v>
      </c>
      <c r="G637" t="str">
        <f>IFERROR(INDEX(JMP!$AJ$2:$AU$1000,MATCH($A637,JMP!$A$2:$A$1000,0),MATCH(G$1,JMP!$AJ$1:$AU$1,0)),INDEX(Baseline!$B$2:$BD$2,1,MATCH(G$1,Baseline!$B$1:$BD$1,0)))</f>
        <v>e340</v>
      </c>
      <c r="H637">
        <f>IFERROR(INDEX(JMP!$AJ$2:$AU$1000,MATCH($A637,JMP!$A$2:$A$1000,0),MATCH(H$1,JMP!$AJ$1:$AU$1,0)),INDEX(Baseline!$B$2:$BD$2,1,MATCH(H$1,Baseline!$B$1:$BD$1,0)))</f>
        <v>1.5</v>
      </c>
      <c r="I637">
        <f>IFERROR(INDEX(JMP!$AJ$2:$AU$1000,MATCH($A637,JMP!$A$2:$A$1000,0),MATCH(I$1,JMP!$AJ$1:$AU$1,0)),INDEX(Baseline!$B$2:$BD$2,1,MATCH(I$1,Baseline!$B$1:$BD$1,0)))</f>
        <v>0.42</v>
      </c>
      <c r="J637">
        <f>IFERROR(INDEX(JMP!$AJ$2:$AU$1000,MATCH($A637,JMP!$A$2:$A$1000,0),MATCH(J$1,JMP!$AJ$1:$AU$1,0)),INDEX(Baseline!$B$2:$BD$2,1,MATCH(J$1,Baseline!$B$1:$BD$1,0)))</f>
        <v>1</v>
      </c>
      <c r="K637">
        <f>IFERROR(INDEX(JMP!$AJ$2:$AU$1000,MATCH($A637,JMP!$A$2:$A$1000,0),MATCH(K$1,JMP!$AJ$1:$AU$1,0)),INDEX(Baseline!$B$2:$BD$2,1,MATCH(K$1,Baseline!$B$1:$BD$1,0)))</f>
        <v>0</v>
      </c>
      <c r="L637">
        <f>IFERROR(INDEX(JMP!$AJ$2:$AU$1000,MATCH($A637,JMP!$A$2:$A$1000,0),MATCH(L$1,JMP!$AJ$1:$AU$1,0)),INDEX(Baseline!$B$2:$BD$2,1,MATCH(L$1,Baseline!$B$1:$BD$1,0)))</f>
        <v>0.10511871423742222</v>
      </c>
      <c r="M637" t="b">
        <f>IFERROR(INDEX(JMP!$AJ$2:$AU$1000,MATCH($A637,JMP!$A$2:$A$1000,0),MATCH(M$1,JMP!$AJ$1:$AU$1,0)),INDEX(Baseline!$B$2:$BD$2,1,MATCH(M$1,Baseline!$B$1:$BD$1,0)))</f>
        <v>0</v>
      </c>
      <c r="N637" t="b">
        <f>IFERROR(INDEX(JMP!$AJ$2:$AU$1000,MATCH($A637,JMP!$A$2:$A$1000,0),MATCH(N$1,JMP!$AJ$1:$AU$1,0)),INDEX(Baseline!$B$2:$BD$2,1,MATCH(N$1,Baseline!$B$1:$BD$1,0)))</f>
        <v>0</v>
      </c>
      <c r="O637">
        <f>IFERROR(INDEX(JMP!$AJ$2:$AU$1000,MATCH($A637,JMP!$A$2:$A$1000,0),MATCH(O$1,JMP!$AJ$1:$AU$1,0)),INDEX(Baseline!$B$2:$BD$2,1,MATCH(O$1,Baseline!$B$1:$BD$1,0)))</f>
        <v>7</v>
      </c>
      <c r="P637">
        <f>IFERROR(INDEX(JMP!$AJ$2:$AU$1000,MATCH($A637,JMP!$A$2:$A$1000,0),MATCH(P$1,JMP!$AJ$1:$AU$1,0)),INDEX(Baseline!$B$2:$BD$2,1,MATCH(P$1,Baseline!$B$1:$BD$1,0)))</f>
        <v>200</v>
      </c>
      <c r="Q637">
        <f>IFERROR(INDEX(JMP!$AJ$2:$AU$1000,MATCH($A637,JMP!$A$2:$A$1000,0),MATCH(Q$1,JMP!$AJ$1:$AU$1,0)),INDEX(Baseline!$B$2:$BD$2,1,MATCH(Q$1,Baseline!$B$1:$BD$1,0)))</f>
        <v>10</v>
      </c>
      <c r="R637">
        <f>IFERROR(INDEX(JMP!$AJ$2:$AU$1000,MATCH($A637,JMP!$A$2:$A$1000,0),MATCH(R$1,JMP!$AJ$1:$AU$1,0)),INDEX(Baseline!$B$2:$BD$2,1,MATCH(R$1,Baseline!$B$1:$BD$1,0)))</f>
        <v>0</v>
      </c>
      <c r="S637">
        <f>IFERROR(INDEX(JMP!$AJ$2:$AU$1000,MATCH($A637,JMP!$A$2:$A$1000,0),MATCH(S$1,JMP!$AJ$1:$AU$1,0)),INDEX(Baseline!$B$2:$BD$2,1,MATCH(S$1,Baseline!$B$1:$BD$1,0)))</f>
        <v>1</v>
      </c>
      <c r="T637">
        <f>IFERROR(INDEX(JMP!$AJ$2:$AU$1000,MATCH($A637,JMP!$A$2:$A$1000,0),MATCH(T$1,JMP!$AJ$1:$AU$1,0)),INDEX(Baseline!$B$2:$BD$2,1,MATCH(T$1,Baseline!$B$1:$BD$1,0)))</f>
        <v>0</v>
      </c>
      <c r="U637" t="str">
        <f>IFERROR(INDEX(JMP!$AJ$2:$AU$1000,MATCH($A637,JMP!$A$2:$A$1000,0),MATCH(U$1,JMP!$AJ$1:$AU$1,0)),INDEX(Baseline!$B$2:$BD$2,1,MATCH(U$1,Baseline!$B$1:$BD$1,0)))</f>
        <v>Titan</v>
      </c>
      <c r="V637">
        <f>IFERROR(INDEX(JMP!$AJ$2:$AU$1000,MATCH($A637,JMP!$A$2:$A$1000,0),MATCH(V$1,JMP!$AJ$1:$AU$1,0)),INDEX(Baseline!$B$2:$BD$2,1,MATCH(V$1,Baseline!$B$1:$BD$1,0)))</f>
        <v>3</v>
      </c>
      <c r="W637">
        <f>IFERROR(INDEX(JMP!$AJ$2:$AU$1000,MATCH($A637,JMP!$A$2:$A$1000,0),MATCH(W$1,JMP!$AJ$1:$AU$1,0)),INDEX(Baseline!$B$2:$BD$2,1,MATCH(W$1,Baseline!$B$1:$BD$1,0)))</f>
        <v>0.37</v>
      </c>
      <c r="X637">
        <f>IFERROR(INDEX(JMP!$AJ$2:$AU$1000,MATCH($A637,JMP!$A$2:$A$1000,0),MATCH(X$1,JMP!$AJ$1:$AU$1,0)),INDEX(Baseline!$B$2:$BD$2,1,MATCH(X$1,Baseline!$B$1:$BD$1,0)))</f>
        <v>4</v>
      </c>
      <c r="Y637">
        <f>IFERROR(INDEX(JMP!$AJ$2:$AU$1000,MATCH($A637,JMP!$A$2:$A$1000,0),MATCH(Y$1,JMP!$AJ$1:$AU$1,0)),INDEX(Baseline!$B$2:$BD$2,1,MATCH(Y$1,Baseline!$B$1:$BD$1,0)))</f>
        <v>4</v>
      </c>
      <c r="Z637">
        <f>IFERROR(INDEX(JMP!$AJ$2:$AU$1000,MATCH($A637,JMP!$A$2:$A$1000,0),MATCH(Z$1,JMP!$AJ$1:$AU$1,0)),INDEX(Baseline!$B$2:$BD$2,1,MATCH(Z$1,Baseline!$B$1:$BD$1,0)))</f>
        <v>1970</v>
      </c>
      <c r="AA637">
        <f>IFERROR(INDEX(JMP!$AJ$2:$AU$1000,MATCH($A637,JMP!$A$2:$A$1000,0),MATCH(AA$1,JMP!$AJ$1:$AU$1,0)),INDEX(Baseline!$B$2:$BD$2,1,MATCH(AA$1,Baseline!$B$1:$BD$1,0)))</f>
        <v>1970</v>
      </c>
      <c r="AB637">
        <f>IFERROR(INDEX(JMP!$AJ$2:$AU$1000,MATCH($A637,JMP!$A$2:$A$1000,0),MATCH(AB$1,JMP!$AJ$1:$AU$1,0)),INDEX(Baseline!$B$2:$BD$2,1,MATCH(AB$1,Baseline!$B$1:$BD$1,0)))</f>
        <v>0</v>
      </c>
      <c r="AC637">
        <f>IFERROR(INDEX(JMP!$AJ$2:$AU$1000,MATCH($A637,JMP!$A$2:$A$1000,0),MATCH(AC$1,JMP!$AJ$1:$AU$1,0)),INDEX(Baseline!$B$2:$BD$2,1,MATCH(AC$1,Baseline!$B$1:$BD$1,0)))</f>
        <v>1</v>
      </c>
      <c r="AD637">
        <f>IFERROR(INDEX(JMP!$AJ$2:$AU$1000,MATCH($A637,JMP!$A$2:$A$1000,0),MATCH(AD$1,JMP!$AJ$1:$AU$1,0)),INDEX(Baseline!$B$2:$BD$2,1,MATCH(AD$1,Baseline!$B$1:$BD$1,0)))</f>
        <v>8</v>
      </c>
      <c r="AE637">
        <f>IFERROR(INDEX(JMP!$AJ$2:$AU$1000,MATCH($A637,JMP!$A$2:$A$1000,0),MATCH(AE$1,JMP!$AJ$1:$AU$1,0)),INDEX(Baseline!$B$2:$BD$2,1,MATCH(AE$1,Baseline!$B$1:$BD$1,0)))</f>
        <v>0.625</v>
      </c>
      <c r="AF637" t="str">
        <f>IFERROR(INDEX(JMP!$AJ$2:$AU$1000,MATCH($A637,JMP!$A$2:$A$1000,0),MATCH(AF$1,JMP!$AJ$1:$AU$1,0)),INDEX(Baseline!$B$2:$BD$2,1,MATCH(AF$1,Baseline!$B$1:$BD$1,0)))</f>
        <v>bwb</v>
      </c>
      <c r="AG637" t="str">
        <f>IFERROR(INDEX(JMP!$AJ$2:$AU$1000,MATCH($A637,JMP!$A$2:$A$1000,0),MATCH(AG$1,JMP!$AJ$1:$AU$1,0)),INDEX(Baseline!$B$2:$BD$2,1,MATCH(AG$1,Baseline!$B$1:$BD$1,0)))</f>
        <v>V-tail</v>
      </c>
      <c r="AH637">
        <f>IFERROR(INDEX(JMP!$AJ$2:$AU$1000,MATCH($A637,JMP!$A$2:$A$1000,0),MATCH(AH$1,JMP!$AJ$1:$AU$1,0)),INDEX(Baseline!$B$2:$BD$2,1,MATCH(AH$1,Baseline!$B$1:$BD$1,0)))</f>
        <v>0</v>
      </c>
      <c r="AI637">
        <f>IFERROR(INDEX(JMP!$AJ$2:$AU$1000,MATCH($A637,JMP!$A$2:$A$1000,0),MATCH(AI$1,JMP!$AJ$1:$AU$1,0)),INDEX(Baseline!$B$2:$BD$2,1,MATCH(AI$1,Baseline!$B$1:$BD$1,0)))</f>
        <v>724000000</v>
      </c>
      <c r="AJ637">
        <f>IFERROR(INDEX(JMP!$AJ$2:$AU$1000,MATCH($A637,JMP!$A$2:$A$1000,0),MATCH(AJ$1,JMP!$AJ$1:$AU$1,0)),INDEX(Baseline!$B$2:$BD$2,1,MATCH(AJ$1,Baseline!$B$1:$BD$1,0)))</f>
        <v>54500000</v>
      </c>
      <c r="AK637">
        <f>IFERROR(INDEX(JMP!$AJ$2:$AU$1000,MATCH($A637,JMP!$A$2:$A$1000,0),MATCH(AK$1,JMP!$AJ$1:$AU$1,0)),INDEX(Baseline!$B$2:$BD$2,1,MATCH(AK$1,Baseline!$B$1:$BD$1,0)))</f>
        <v>30</v>
      </c>
      <c r="AL637">
        <f>IFERROR(INDEX(JMP!$AJ$2:$AU$1000,MATCH($A637,JMP!$A$2:$A$1000,0),MATCH(AL$1,JMP!$AJ$1:$AU$1,0)),INDEX(Baseline!$B$2:$BD$2,1,MATCH(AL$1,Baseline!$B$1:$BD$1,0)))</f>
        <v>2.1662083790543799E-2</v>
      </c>
      <c r="AM637">
        <f>IFERROR(INDEX(JMP!$AJ$2:$AU$1000,MATCH($A637,JMP!$A$2:$A$1000,0),MATCH(AM$1,JMP!$AJ$1:$AU$1,0)),INDEX(Baseline!$B$2:$BD$2,1,MATCH(AM$1,Baseline!$B$1:$BD$1,0)))</f>
        <v>10.380121108190476</v>
      </c>
      <c r="AN637">
        <f>IFERROR(INDEX(JMP!$AJ$2:$AU$1000,MATCH($A637,JMP!$A$2:$A$1000,0),MATCH(AN$1,JMP!$AJ$1:$AU$1,0)),INDEX(Baseline!$B$2:$BD$2,1,MATCH(AN$1,Baseline!$B$1:$BD$1,0)))</f>
        <v>1.6238079167610868</v>
      </c>
      <c r="AO637">
        <f>IFERROR(INDEX(JMP!$AJ$2:$AU$1000,MATCH($A637,JMP!$A$2:$A$1000,0),MATCH(AO$1,JMP!$AJ$1:$AU$1,0)),INDEX(Baseline!$B$2:$BD$2,1,MATCH(AO$1,Baseline!$B$1:$BD$1,0)))</f>
        <v>1.2524463772117891</v>
      </c>
      <c r="AP637">
        <f>IFERROR(INDEX(JMP!$AJ$2:$AU$1000,MATCH($A637,JMP!$A$2:$A$1000,0),MATCH(AP$1,JMP!$AJ$1:$AU$1,0)),INDEX(Baseline!$B$2:$BD$2,1,MATCH(AP$1,Baseline!$B$1:$BD$1,0)))</f>
        <v>0</v>
      </c>
      <c r="AQ637">
        <f>IFERROR(INDEX(JMP!$AJ$2:$AU$1000,MATCH($A637,JMP!$A$2:$A$1000,0),MATCH(AQ$1,JMP!$AJ$1:$AU$1,0)),INDEX(Baseline!$B$2:$BD$2,1,MATCH(AQ$1,Baseline!$B$1:$BD$1,0)))</f>
        <v>0.35</v>
      </c>
      <c r="AR637">
        <f>IFERROR(INDEX(JMP!$AJ$2:$AU$1000,MATCH($A637,JMP!$A$2:$A$1000,0),MATCH(AR$1,JMP!$AJ$1:$AU$1,0)),INDEX(Baseline!$B$2:$BD$2,1,MATCH(AR$1,Baseline!$B$1:$BD$1,0)))</f>
        <v>0</v>
      </c>
      <c r="AS637">
        <f>IFERROR(INDEX(JMP!$AJ$2:$AU$1000,MATCH($A637,JMP!$A$2:$A$1000,0),MATCH(AS$1,JMP!$AJ$1:$AU$1,0)),INDEX(Baseline!$B$2:$BD$2,1,MATCH(AS$1,Baseline!$B$1:$BD$1,0)))</f>
        <v>0</v>
      </c>
      <c r="AT637">
        <f>IFERROR(INDEX(JMP!$AJ$2:$AU$1000,MATCH($A637,JMP!$A$2:$A$1000,0),MATCH(AT$1,JMP!$AJ$1:$AU$1,0)),INDEX(Baseline!$B$2:$BD$2,1,MATCH(AT$1,Baseline!$B$1:$BD$1,0)))</f>
        <v>500</v>
      </c>
      <c r="AU637">
        <f>IFERROR(INDEX(JMP!$AJ$2:$AU$1000,MATCH($A637,JMP!$A$2:$A$1000,0),MATCH(AU$1,JMP!$AJ$1:$AU$1,0)),INDEX(Baseline!$B$2:$BD$2,1,MATCH(AU$1,Baseline!$B$1:$BD$1,0)))</f>
        <v>50</v>
      </c>
      <c r="AV637">
        <f>IFERROR(INDEX(JMP!$AJ$2:$AU$1000,MATCH($A637,JMP!$A$2:$A$1000,0),MATCH(AV$1,JMP!$AJ$1:$AU$1,0)),INDEX(Baseline!$B$2:$BD$2,1,MATCH(AV$1,Baseline!$B$1:$BD$1,0)))</f>
        <v>12.1</v>
      </c>
      <c r="AW637">
        <f>IFERROR(INDEX(JMP!$AJ$2:$AU$1000,MATCH($A637,JMP!$A$2:$A$1000,0),MATCH(AW$1,JMP!$AJ$1:$AU$1,0)),INDEX(Baseline!$B$2:$BD$2,1,MATCH(AW$1,Baseline!$B$1:$BD$1,0)))</f>
        <v>1.9961979999999998E-3</v>
      </c>
      <c r="AX637">
        <f>IFERROR(INDEX(JMP!$AJ$2:$AU$1000,MATCH($A637,JMP!$A$2:$A$1000,0),MATCH(AX$1,JMP!$AJ$1:$AU$1,0)),INDEX(Baseline!$B$2:$BD$2,1,MATCH(AX$1,Baseline!$B$1:$BD$1,0)))</f>
        <v>1.9961979999999998E-3</v>
      </c>
      <c r="AY637">
        <f>IFERROR(INDEX(JMP!$AJ$2:$AU$1000,MATCH($A637,JMP!$A$2:$A$1000,0),MATCH(AY$1,JMP!$AJ$1:$AU$1,0)),INDEX(Baseline!$B$2:$BD$2,1,MATCH(AY$1,Baseline!$B$1:$BD$1,0)))</f>
        <v>1.9607137E-2</v>
      </c>
      <c r="AZ637">
        <f>IFERROR(INDEX(JMP!$AJ$2:$AU$1000,MATCH($A637,JMP!$A$2:$A$1000,0),MATCH(AZ$1,JMP!$AJ$1:$AU$1,0)),INDEX(Baseline!$B$2:$BD$2,1,MATCH(AZ$1,Baseline!$B$1:$BD$1,0)))</f>
        <v>1</v>
      </c>
      <c r="BA637">
        <f>IFERROR(INDEX(JMP!$AJ$2:$AU$1000,MATCH($A637,JMP!$A$2:$A$1000,0),MATCH(BA$1,JMP!$AJ$1:$AU$1,0)),INDEX(Baseline!$B$2:$BD$2,1,MATCH(BA$1,Baseline!$B$1:$BD$1,0)))</f>
        <v>100</v>
      </c>
      <c r="BB637">
        <f>IFERROR(INDEX(JMP!$AJ$2:$AU$1000,MATCH($A637,JMP!$A$2:$A$1000,0),MATCH(BB$1,JMP!$AJ$1:$AU$1,0)),INDEX(Baseline!$B$2:$BD$2,1,MATCH(BB$1,Baseline!$B$1:$BD$1,0)))</f>
        <v>0</v>
      </c>
      <c r="BC637">
        <f>IFERROR(INDEX(JMP!$AJ$2:$AU$1000,MATCH($A637,JMP!$A$2:$A$1000,0),MATCH(BC$1,JMP!$AJ$1:$AU$1,0)),INDEX(Baseline!$B$2:$BD$2,1,MATCH(BC$1,Baseline!$B$1:$BD$1,0)))</f>
        <v>2</v>
      </c>
      <c r="BD637">
        <f>IFERROR(INDEX(JMP!$AJ$2:$AU$1000,MATCH($A637,JMP!$A$2:$A$1000,0),MATCH(BD$1,JMP!$AJ$1:$AU$1,0)),INDEX(Baseline!$B$2:$BD$2,1,MATCH(BD$1,Baseline!$B$1:$BD$1,0)))</f>
        <v>2.2601032444999998</v>
      </c>
      <c r="BE637">
        <f>IFERROR(INDEX(JMP!$AJ$2:$AU$1000,MATCH($A637,JMP!$A$2:$A$1000,0),MATCH(BE$1,JMP!$AJ$1:$AU$1,0)),INDEX(Baseline!$B$2:$BE$2,1,MATCH(BE$1,Baseline!$B$1:$BE$1,0)))</f>
        <v>400000</v>
      </c>
      <c r="BF637" t="str">
        <f t="shared" si="45"/>
        <v>yes</v>
      </c>
      <c r="BG637" t="str">
        <f t="shared" si="46"/>
        <v>no</v>
      </c>
      <c r="BH637">
        <f t="shared" si="47"/>
        <v>0.5</v>
      </c>
      <c r="BI637">
        <f t="shared" si="48"/>
        <v>100</v>
      </c>
      <c r="BK637">
        <v>638</v>
      </c>
      <c r="BL637" t="str">
        <f t="shared" si="49"/>
        <v>summer</v>
      </c>
    </row>
    <row r="638" spans="1:64" x14ac:dyDescent="0.35">
      <c r="A638">
        <v>637</v>
      </c>
      <c r="B638">
        <f>IFERROR(INDEX(JMP!$AJ$2:$AU$1000,MATCH($A638,JMP!$A$2:$A$1000,0),MATCH(B$1,JMP!$AJ$1:$AU$1,0)),INDEX(Baseline!$B$2:$BD$2,1,MATCH(B$1,Baseline!$B$1:$BD$1,0)))</f>
        <v>0</v>
      </c>
      <c r="C638">
        <f>IFERROR(INDEX(JMP!$AJ$2:$AU$1000,MATCH($A638,JMP!$A$2:$A$1000,0),MATCH(C$1,JMP!$AJ$1:$AU$1,0)),INDEX(Baseline!$B$2:$BD$2,1,MATCH(C$1,Baseline!$B$1:$BD$1,0)))</f>
        <v>8760</v>
      </c>
      <c r="D638">
        <f>IFERROR(INDEX(JMP!$AJ$2:$AU$1000,MATCH($A638,JMP!$A$2:$A$1000,0),MATCH(D$1,JMP!$AJ$1:$AU$1,0)),INDEX(Baseline!$B$2:$BD$2,1,MATCH(D$1,Baseline!$B$1:$BD$1,0)))</f>
        <v>1</v>
      </c>
      <c r="E638">
        <f>IFERROR(INDEX(JMP!$AJ$2:$AU$1000,MATCH($A638,JMP!$A$2:$A$1000,0),MATCH(E$1,JMP!$AJ$1:$AU$1,0)),INDEX(Baseline!$B$2:$BD$2,1,MATCH(E$1,Baseline!$B$1:$BD$1,0)))</f>
        <v>1</v>
      </c>
      <c r="F638" t="str">
        <f>IFERROR(INDEX(JMP!$AJ$2:$AU$1000,MATCH($A638,JMP!$A$2:$A$1000,0),MATCH(F$1,JMP!$AJ$1:$AU$1,0)),INDEX(Baseline!$B$2:$BD$2,1,MATCH(F$1,Baseline!$B$1:$BD$1,0)))</f>
        <v>e344</v>
      </c>
      <c r="G638" t="str">
        <f>IFERROR(INDEX(JMP!$AJ$2:$AU$1000,MATCH($A638,JMP!$A$2:$A$1000,0),MATCH(G$1,JMP!$AJ$1:$AU$1,0)),INDEX(Baseline!$B$2:$BD$2,1,MATCH(G$1,Baseline!$B$1:$BD$1,0)))</f>
        <v>e340</v>
      </c>
      <c r="H638">
        <f>IFERROR(INDEX(JMP!$AJ$2:$AU$1000,MATCH($A638,JMP!$A$2:$A$1000,0),MATCH(H$1,JMP!$AJ$1:$AU$1,0)),INDEX(Baseline!$B$2:$BD$2,1,MATCH(H$1,Baseline!$B$1:$BD$1,0)))</f>
        <v>1.5</v>
      </c>
      <c r="I638">
        <f>IFERROR(INDEX(JMP!$AJ$2:$AU$1000,MATCH($A638,JMP!$A$2:$A$1000,0),MATCH(I$1,JMP!$AJ$1:$AU$1,0)),INDEX(Baseline!$B$2:$BD$2,1,MATCH(I$1,Baseline!$B$1:$BD$1,0)))</f>
        <v>0.42</v>
      </c>
      <c r="J638">
        <f>IFERROR(INDEX(JMP!$AJ$2:$AU$1000,MATCH($A638,JMP!$A$2:$A$1000,0),MATCH(J$1,JMP!$AJ$1:$AU$1,0)),INDEX(Baseline!$B$2:$BD$2,1,MATCH(J$1,Baseline!$B$1:$BD$1,0)))</f>
        <v>1</v>
      </c>
      <c r="K638">
        <f>IFERROR(INDEX(JMP!$AJ$2:$AU$1000,MATCH($A638,JMP!$A$2:$A$1000,0),MATCH(K$1,JMP!$AJ$1:$AU$1,0)),INDEX(Baseline!$B$2:$BD$2,1,MATCH(K$1,Baseline!$B$1:$BD$1,0)))</f>
        <v>0</v>
      </c>
      <c r="L638">
        <f>IFERROR(INDEX(JMP!$AJ$2:$AU$1000,MATCH($A638,JMP!$A$2:$A$1000,0),MATCH(L$1,JMP!$AJ$1:$AU$1,0)),INDEX(Baseline!$B$2:$BD$2,1,MATCH(L$1,Baseline!$B$1:$BD$1,0)))</f>
        <v>0.13420205066214125</v>
      </c>
      <c r="M638" t="b">
        <f>IFERROR(INDEX(JMP!$AJ$2:$AU$1000,MATCH($A638,JMP!$A$2:$A$1000,0),MATCH(M$1,JMP!$AJ$1:$AU$1,0)),INDEX(Baseline!$B$2:$BD$2,1,MATCH(M$1,Baseline!$B$1:$BD$1,0)))</f>
        <v>0</v>
      </c>
      <c r="N638" t="b">
        <f>IFERROR(INDEX(JMP!$AJ$2:$AU$1000,MATCH($A638,JMP!$A$2:$A$1000,0),MATCH(N$1,JMP!$AJ$1:$AU$1,0)),INDEX(Baseline!$B$2:$BD$2,1,MATCH(N$1,Baseline!$B$1:$BD$1,0)))</f>
        <v>0</v>
      </c>
      <c r="O638">
        <f>IFERROR(INDEX(JMP!$AJ$2:$AU$1000,MATCH($A638,JMP!$A$2:$A$1000,0),MATCH(O$1,JMP!$AJ$1:$AU$1,0)),INDEX(Baseline!$B$2:$BD$2,1,MATCH(O$1,Baseline!$B$1:$BD$1,0)))</f>
        <v>7</v>
      </c>
      <c r="P638">
        <f>IFERROR(INDEX(JMP!$AJ$2:$AU$1000,MATCH($A638,JMP!$A$2:$A$1000,0),MATCH(P$1,JMP!$AJ$1:$AU$1,0)),INDEX(Baseline!$B$2:$BD$2,1,MATCH(P$1,Baseline!$B$1:$BD$1,0)))</f>
        <v>200</v>
      </c>
      <c r="Q638">
        <f>IFERROR(INDEX(JMP!$AJ$2:$AU$1000,MATCH($A638,JMP!$A$2:$A$1000,0),MATCH(Q$1,JMP!$AJ$1:$AU$1,0)),INDEX(Baseline!$B$2:$BD$2,1,MATCH(Q$1,Baseline!$B$1:$BD$1,0)))</f>
        <v>10</v>
      </c>
      <c r="R638">
        <f>IFERROR(INDEX(JMP!$AJ$2:$AU$1000,MATCH($A638,JMP!$A$2:$A$1000,0),MATCH(R$1,JMP!$AJ$1:$AU$1,0)),INDEX(Baseline!$B$2:$BD$2,1,MATCH(R$1,Baseline!$B$1:$BD$1,0)))</f>
        <v>0</v>
      </c>
      <c r="S638">
        <f>IFERROR(INDEX(JMP!$AJ$2:$AU$1000,MATCH($A638,JMP!$A$2:$A$1000,0),MATCH(S$1,JMP!$AJ$1:$AU$1,0)),INDEX(Baseline!$B$2:$BD$2,1,MATCH(S$1,Baseline!$B$1:$BD$1,0)))</f>
        <v>1</v>
      </c>
      <c r="T638">
        <f>IFERROR(INDEX(JMP!$AJ$2:$AU$1000,MATCH($A638,JMP!$A$2:$A$1000,0),MATCH(T$1,JMP!$AJ$1:$AU$1,0)),INDEX(Baseline!$B$2:$BD$2,1,MATCH(T$1,Baseline!$B$1:$BD$1,0)))</f>
        <v>0</v>
      </c>
      <c r="U638" t="str">
        <f>IFERROR(INDEX(JMP!$AJ$2:$AU$1000,MATCH($A638,JMP!$A$2:$A$1000,0),MATCH(U$1,JMP!$AJ$1:$AU$1,0)),INDEX(Baseline!$B$2:$BD$2,1,MATCH(U$1,Baseline!$B$1:$BD$1,0)))</f>
        <v>Titan</v>
      </c>
      <c r="V638">
        <f>IFERROR(INDEX(JMP!$AJ$2:$AU$1000,MATCH($A638,JMP!$A$2:$A$1000,0),MATCH(V$1,JMP!$AJ$1:$AU$1,0)),INDEX(Baseline!$B$2:$BD$2,1,MATCH(V$1,Baseline!$B$1:$BD$1,0)))</f>
        <v>3</v>
      </c>
      <c r="W638">
        <f>IFERROR(INDEX(JMP!$AJ$2:$AU$1000,MATCH($A638,JMP!$A$2:$A$1000,0),MATCH(W$1,JMP!$AJ$1:$AU$1,0)),INDEX(Baseline!$B$2:$BD$2,1,MATCH(W$1,Baseline!$B$1:$BD$1,0)))</f>
        <v>0.37</v>
      </c>
      <c r="X638">
        <f>IFERROR(INDEX(JMP!$AJ$2:$AU$1000,MATCH($A638,JMP!$A$2:$A$1000,0),MATCH(X$1,JMP!$AJ$1:$AU$1,0)),INDEX(Baseline!$B$2:$BD$2,1,MATCH(X$1,Baseline!$B$1:$BD$1,0)))</f>
        <v>4</v>
      </c>
      <c r="Y638">
        <f>IFERROR(INDEX(JMP!$AJ$2:$AU$1000,MATCH($A638,JMP!$A$2:$A$1000,0),MATCH(Y$1,JMP!$AJ$1:$AU$1,0)),INDEX(Baseline!$B$2:$BD$2,1,MATCH(Y$1,Baseline!$B$1:$BD$1,0)))</f>
        <v>2</v>
      </c>
      <c r="Z638">
        <f>IFERROR(INDEX(JMP!$AJ$2:$AU$1000,MATCH($A638,JMP!$A$2:$A$1000,0),MATCH(Z$1,JMP!$AJ$1:$AU$1,0)),INDEX(Baseline!$B$2:$BD$2,1,MATCH(Z$1,Baseline!$B$1:$BD$1,0)))</f>
        <v>1970</v>
      </c>
      <c r="AA638">
        <f>IFERROR(INDEX(JMP!$AJ$2:$AU$1000,MATCH($A638,JMP!$A$2:$A$1000,0),MATCH(AA$1,JMP!$AJ$1:$AU$1,0)),INDEX(Baseline!$B$2:$BD$2,1,MATCH(AA$1,Baseline!$B$1:$BD$1,0)))</f>
        <v>1970</v>
      </c>
      <c r="AB638">
        <f>IFERROR(INDEX(JMP!$AJ$2:$AU$1000,MATCH($A638,JMP!$A$2:$A$1000,0),MATCH(AB$1,JMP!$AJ$1:$AU$1,0)),INDEX(Baseline!$B$2:$BD$2,1,MATCH(AB$1,Baseline!$B$1:$BD$1,0)))</f>
        <v>0</v>
      </c>
      <c r="AC638">
        <f>IFERROR(INDEX(JMP!$AJ$2:$AU$1000,MATCH($A638,JMP!$A$2:$A$1000,0),MATCH(AC$1,JMP!$AJ$1:$AU$1,0)),INDEX(Baseline!$B$2:$BD$2,1,MATCH(AC$1,Baseline!$B$1:$BD$1,0)))</f>
        <v>1</v>
      </c>
      <c r="AD638">
        <f>IFERROR(INDEX(JMP!$AJ$2:$AU$1000,MATCH($A638,JMP!$A$2:$A$1000,0),MATCH(AD$1,JMP!$AJ$1:$AU$1,0)),INDEX(Baseline!$B$2:$BD$2,1,MATCH(AD$1,Baseline!$B$1:$BD$1,0)))</f>
        <v>8</v>
      </c>
      <c r="AE638">
        <f>IFERROR(INDEX(JMP!$AJ$2:$AU$1000,MATCH($A638,JMP!$A$2:$A$1000,0),MATCH(AE$1,JMP!$AJ$1:$AU$1,0)),INDEX(Baseline!$B$2:$BD$2,1,MATCH(AE$1,Baseline!$B$1:$BD$1,0)))</f>
        <v>1</v>
      </c>
      <c r="AF638" t="str">
        <f>IFERROR(INDEX(JMP!$AJ$2:$AU$1000,MATCH($A638,JMP!$A$2:$A$1000,0),MATCH(AF$1,JMP!$AJ$1:$AU$1,0)),INDEX(Baseline!$B$2:$BD$2,1,MATCH(AF$1,Baseline!$B$1:$BD$1,0)))</f>
        <v>bwb</v>
      </c>
      <c r="AG638" t="str">
        <f>IFERROR(INDEX(JMP!$AJ$2:$AU$1000,MATCH($A638,JMP!$A$2:$A$1000,0),MATCH(AG$1,JMP!$AJ$1:$AU$1,0)),INDEX(Baseline!$B$2:$BD$2,1,MATCH(AG$1,Baseline!$B$1:$BD$1,0)))</f>
        <v>V-tail</v>
      </c>
      <c r="AH638">
        <f>IFERROR(INDEX(JMP!$AJ$2:$AU$1000,MATCH($A638,JMP!$A$2:$A$1000,0),MATCH(AH$1,JMP!$AJ$1:$AU$1,0)),INDEX(Baseline!$B$2:$BD$2,1,MATCH(AH$1,Baseline!$B$1:$BD$1,0)))</f>
        <v>1</v>
      </c>
      <c r="AI638">
        <f>IFERROR(INDEX(JMP!$AJ$2:$AU$1000,MATCH($A638,JMP!$A$2:$A$1000,0),MATCH(AI$1,JMP!$AJ$1:$AU$1,0)),INDEX(Baseline!$B$2:$BD$2,1,MATCH(AI$1,Baseline!$B$1:$BD$1,0)))</f>
        <v>724000000</v>
      </c>
      <c r="AJ638">
        <f>IFERROR(INDEX(JMP!$AJ$2:$AU$1000,MATCH($A638,JMP!$A$2:$A$1000,0),MATCH(AJ$1,JMP!$AJ$1:$AU$1,0)),INDEX(Baseline!$B$2:$BD$2,1,MATCH(AJ$1,Baseline!$B$1:$BD$1,0)))</f>
        <v>54500000</v>
      </c>
      <c r="AK638">
        <f>IFERROR(INDEX(JMP!$AJ$2:$AU$1000,MATCH($A638,JMP!$A$2:$A$1000,0),MATCH(AK$1,JMP!$AJ$1:$AU$1,0)),INDEX(Baseline!$B$2:$BD$2,1,MATCH(AK$1,Baseline!$B$1:$BD$1,0)))</f>
        <v>30</v>
      </c>
      <c r="AL638">
        <f>IFERROR(INDEX(JMP!$AJ$2:$AU$1000,MATCH($A638,JMP!$A$2:$A$1000,0),MATCH(AL$1,JMP!$AJ$1:$AU$1,0)),INDEX(Baseline!$B$2:$BD$2,1,MATCH(AL$1,Baseline!$B$1:$BD$1,0)))</f>
        <v>2.2318111858507437E-2</v>
      </c>
      <c r="AM638">
        <f>IFERROR(INDEX(JMP!$AJ$2:$AU$1000,MATCH($A638,JMP!$A$2:$A$1000,0),MATCH(AM$1,JMP!$AJ$1:$AU$1,0)),INDEX(Baseline!$B$2:$BD$2,1,MATCH(AM$1,Baseline!$B$1:$BD$1,0)))</f>
        <v>11.201975455904762</v>
      </c>
      <c r="AN638">
        <f>IFERROR(INDEX(JMP!$AJ$2:$AU$1000,MATCH($A638,JMP!$A$2:$A$1000,0),MATCH(AN$1,JMP!$AJ$1:$AU$1,0)),INDEX(Baseline!$B$2:$BD$2,1,MATCH(AN$1,Baseline!$B$1:$BD$1,0)))</f>
        <v>1.5962648667334993</v>
      </c>
      <c r="AO638">
        <f>IFERROR(INDEX(JMP!$AJ$2:$AU$1000,MATCH($A638,JMP!$A$2:$A$1000,0),MATCH(AO$1,JMP!$AJ$1:$AU$1,0)),INDEX(Baseline!$B$2:$BD$2,1,MATCH(AO$1,Baseline!$B$1:$BD$1,0)))</f>
        <v>0.86759984257705325</v>
      </c>
      <c r="AP638">
        <f>IFERROR(INDEX(JMP!$AJ$2:$AU$1000,MATCH($A638,JMP!$A$2:$A$1000,0),MATCH(AP$1,JMP!$AJ$1:$AU$1,0)),INDEX(Baseline!$B$2:$BD$2,1,MATCH(AP$1,Baseline!$B$1:$BD$1,0)))</f>
        <v>0</v>
      </c>
      <c r="AQ638">
        <f>IFERROR(INDEX(JMP!$AJ$2:$AU$1000,MATCH($A638,JMP!$A$2:$A$1000,0),MATCH(AQ$1,JMP!$AJ$1:$AU$1,0)),INDEX(Baseline!$B$2:$BD$2,1,MATCH(AQ$1,Baseline!$B$1:$BD$1,0)))</f>
        <v>0.35</v>
      </c>
      <c r="AR638">
        <f>IFERROR(INDEX(JMP!$AJ$2:$AU$1000,MATCH($A638,JMP!$A$2:$A$1000,0),MATCH(AR$1,JMP!$AJ$1:$AU$1,0)),INDEX(Baseline!$B$2:$BD$2,1,MATCH(AR$1,Baseline!$B$1:$BD$1,0)))</f>
        <v>0</v>
      </c>
      <c r="AS638">
        <f>IFERROR(INDEX(JMP!$AJ$2:$AU$1000,MATCH($A638,JMP!$A$2:$A$1000,0),MATCH(AS$1,JMP!$AJ$1:$AU$1,0)),INDEX(Baseline!$B$2:$BD$2,1,MATCH(AS$1,Baseline!$B$1:$BD$1,0)))</f>
        <v>0</v>
      </c>
      <c r="AT638">
        <f>IFERROR(INDEX(JMP!$AJ$2:$AU$1000,MATCH($A638,JMP!$A$2:$A$1000,0),MATCH(AT$1,JMP!$AJ$1:$AU$1,0)),INDEX(Baseline!$B$2:$BD$2,1,MATCH(AT$1,Baseline!$B$1:$BD$1,0)))</f>
        <v>500</v>
      </c>
      <c r="AU638">
        <f>IFERROR(INDEX(JMP!$AJ$2:$AU$1000,MATCH($A638,JMP!$A$2:$A$1000,0),MATCH(AU$1,JMP!$AJ$1:$AU$1,0)),INDEX(Baseline!$B$2:$BD$2,1,MATCH(AU$1,Baseline!$B$1:$BD$1,0)))</f>
        <v>50</v>
      </c>
      <c r="AV638">
        <f>IFERROR(INDEX(JMP!$AJ$2:$AU$1000,MATCH($A638,JMP!$A$2:$A$1000,0),MATCH(AV$1,JMP!$AJ$1:$AU$1,0)),INDEX(Baseline!$B$2:$BD$2,1,MATCH(AV$1,Baseline!$B$1:$BD$1,0)))</f>
        <v>12.1</v>
      </c>
      <c r="AW638">
        <f>IFERROR(INDEX(JMP!$AJ$2:$AU$1000,MATCH($A638,JMP!$A$2:$A$1000,0),MATCH(AW$1,JMP!$AJ$1:$AU$1,0)),INDEX(Baseline!$B$2:$BD$2,1,MATCH(AW$1,Baseline!$B$1:$BD$1,0)))</f>
        <v>1.9961979999999998E-3</v>
      </c>
      <c r="AX638">
        <f>IFERROR(INDEX(JMP!$AJ$2:$AU$1000,MATCH($A638,JMP!$A$2:$A$1000,0),MATCH(AX$1,JMP!$AJ$1:$AU$1,0)),INDEX(Baseline!$B$2:$BD$2,1,MATCH(AX$1,Baseline!$B$1:$BD$1,0)))</f>
        <v>1.9961979999999998E-3</v>
      </c>
      <c r="AY638">
        <f>IFERROR(INDEX(JMP!$AJ$2:$AU$1000,MATCH($A638,JMP!$A$2:$A$1000,0),MATCH(AY$1,JMP!$AJ$1:$AU$1,0)),INDEX(Baseline!$B$2:$BD$2,1,MATCH(AY$1,Baseline!$B$1:$BD$1,0)))</f>
        <v>1.9607137E-2</v>
      </c>
      <c r="AZ638">
        <f>IFERROR(INDEX(JMP!$AJ$2:$AU$1000,MATCH($A638,JMP!$A$2:$A$1000,0),MATCH(AZ$1,JMP!$AJ$1:$AU$1,0)),INDEX(Baseline!$B$2:$BD$2,1,MATCH(AZ$1,Baseline!$B$1:$BD$1,0)))</f>
        <v>0</v>
      </c>
      <c r="BA638">
        <f>IFERROR(INDEX(JMP!$AJ$2:$AU$1000,MATCH($A638,JMP!$A$2:$A$1000,0),MATCH(BA$1,JMP!$AJ$1:$AU$1,0)),INDEX(Baseline!$B$2:$BD$2,1,MATCH(BA$1,Baseline!$B$1:$BD$1,0)))</f>
        <v>10</v>
      </c>
      <c r="BB638">
        <f>IFERROR(INDEX(JMP!$AJ$2:$AU$1000,MATCH($A638,JMP!$A$2:$A$1000,0),MATCH(BB$1,JMP!$AJ$1:$AU$1,0)),INDEX(Baseline!$B$2:$BD$2,1,MATCH(BB$1,Baseline!$B$1:$BD$1,0)))</f>
        <v>0</v>
      </c>
      <c r="BC638">
        <f>IFERROR(INDEX(JMP!$AJ$2:$AU$1000,MATCH($A638,JMP!$A$2:$A$1000,0),MATCH(BC$1,JMP!$AJ$1:$AU$1,0)),INDEX(Baseline!$B$2:$BD$2,1,MATCH(BC$1,Baseline!$B$1:$BD$1,0)))</f>
        <v>2</v>
      </c>
      <c r="BD638">
        <f>IFERROR(INDEX(JMP!$AJ$2:$AU$1000,MATCH($A638,JMP!$A$2:$A$1000,0),MATCH(BD$1,JMP!$AJ$1:$AU$1,0)),INDEX(Baseline!$B$2:$BD$2,1,MATCH(BD$1,Baseline!$B$1:$BD$1,0)))</f>
        <v>3.1398907055</v>
      </c>
      <c r="BE638">
        <f>IFERROR(INDEX(JMP!$AJ$2:$AU$1000,MATCH($A638,JMP!$A$2:$A$1000,0),MATCH(BE$1,JMP!$AJ$1:$AU$1,0)),INDEX(Baseline!$B$2:$BE$2,1,MATCH(BE$1,Baseline!$B$1:$BE$1,0)))</f>
        <v>400000</v>
      </c>
      <c r="BF638" t="str">
        <f t="shared" si="45"/>
        <v>no</v>
      </c>
      <c r="BG638" t="str">
        <f t="shared" si="46"/>
        <v>yes</v>
      </c>
      <c r="BH638">
        <f t="shared" si="47"/>
        <v>1</v>
      </c>
      <c r="BI638">
        <f t="shared" si="48"/>
        <v>10</v>
      </c>
      <c r="BK638">
        <v>639</v>
      </c>
      <c r="BL638" t="str">
        <f t="shared" si="49"/>
        <v>summer</v>
      </c>
    </row>
    <row r="639" spans="1:64" x14ac:dyDescent="0.35">
      <c r="A639">
        <v>638</v>
      </c>
      <c r="B639">
        <f>IFERROR(INDEX(JMP!$AJ$2:$AU$1000,MATCH($A639,JMP!$A$2:$A$1000,0),MATCH(B$1,JMP!$AJ$1:$AU$1,0)),INDEX(Baseline!$B$2:$BD$2,1,MATCH(B$1,Baseline!$B$1:$BD$1,0)))</f>
        <v>0</v>
      </c>
      <c r="C639">
        <f>IFERROR(INDEX(JMP!$AJ$2:$AU$1000,MATCH($A639,JMP!$A$2:$A$1000,0),MATCH(C$1,JMP!$AJ$1:$AU$1,0)),INDEX(Baseline!$B$2:$BD$2,1,MATCH(C$1,Baseline!$B$1:$BD$1,0)))</f>
        <v>8760</v>
      </c>
      <c r="D639">
        <f>IFERROR(INDEX(JMP!$AJ$2:$AU$1000,MATCH($A639,JMP!$A$2:$A$1000,0),MATCH(D$1,JMP!$AJ$1:$AU$1,0)),INDEX(Baseline!$B$2:$BD$2,1,MATCH(D$1,Baseline!$B$1:$BD$1,0)))</f>
        <v>1</v>
      </c>
      <c r="E639">
        <f>IFERROR(INDEX(JMP!$AJ$2:$AU$1000,MATCH($A639,JMP!$A$2:$A$1000,0),MATCH(E$1,JMP!$AJ$1:$AU$1,0)),INDEX(Baseline!$B$2:$BD$2,1,MATCH(E$1,Baseline!$B$1:$BD$1,0)))</f>
        <v>1</v>
      </c>
      <c r="F639" t="str">
        <f>IFERROR(INDEX(JMP!$AJ$2:$AU$1000,MATCH($A639,JMP!$A$2:$A$1000,0),MATCH(F$1,JMP!$AJ$1:$AU$1,0)),INDEX(Baseline!$B$2:$BD$2,1,MATCH(F$1,Baseline!$B$1:$BD$1,0)))</f>
        <v>e344</v>
      </c>
      <c r="G639" t="str">
        <f>IFERROR(INDEX(JMP!$AJ$2:$AU$1000,MATCH($A639,JMP!$A$2:$A$1000,0),MATCH(G$1,JMP!$AJ$1:$AU$1,0)),INDEX(Baseline!$B$2:$BD$2,1,MATCH(G$1,Baseline!$B$1:$BD$1,0)))</f>
        <v>e340</v>
      </c>
      <c r="H639">
        <f>IFERROR(INDEX(JMP!$AJ$2:$AU$1000,MATCH($A639,JMP!$A$2:$A$1000,0),MATCH(H$1,JMP!$AJ$1:$AU$1,0)),INDEX(Baseline!$B$2:$BD$2,1,MATCH(H$1,Baseline!$B$1:$BD$1,0)))</f>
        <v>1.5</v>
      </c>
      <c r="I639">
        <f>IFERROR(INDEX(JMP!$AJ$2:$AU$1000,MATCH($A639,JMP!$A$2:$A$1000,0),MATCH(I$1,JMP!$AJ$1:$AU$1,0)),INDEX(Baseline!$B$2:$BD$2,1,MATCH(I$1,Baseline!$B$1:$BD$1,0)))</f>
        <v>0.42</v>
      </c>
      <c r="J639">
        <f>IFERROR(INDEX(JMP!$AJ$2:$AU$1000,MATCH($A639,JMP!$A$2:$A$1000,0),MATCH(J$1,JMP!$AJ$1:$AU$1,0)),INDEX(Baseline!$B$2:$BD$2,1,MATCH(J$1,Baseline!$B$1:$BD$1,0)))</f>
        <v>1</v>
      </c>
      <c r="K639">
        <f>IFERROR(INDEX(JMP!$AJ$2:$AU$1000,MATCH($A639,JMP!$A$2:$A$1000,0),MATCH(K$1,JMP!$AJ$1:$AU$1,0)),INDEX(Baseline!$B$2:$BD$2,1,MATCH(K$1,Baseline!$B$1:$BD$1,0)))</f>
        <v>0</v>
      </c>
      <c r="L639">
        <f>IFERROR(INDEX(JMP!$AJ$2:$AU$1000,MATCH($A639,JMP!$A$2:$A$1000,0),MATCH(L$1,JMP!$AJ$1:$AU$1,0)),INDEX(Baseline!$B$2:$BD$2,1,MATCH(L$1,Baseline!$B$1:$BD$1,0)))</f>
        <v>0.11823172646452372</v>
      </c>
      <c r="M639" t="b">
        <f>IFERROR(INDEX(JMP!$AJ$2:$AU$1000,MATCH($A639,JMP!$A$2:$A$1000,0),MATCH(M$1,JMP!$AJ$1:$AU$1,0)),INDEX(Baseline!$B$2:$BD$2,1,MATCH(M$1,Baseline!$B$1:$BD$1,0)))</f>
        <v>0</v>
      </c>
      <c r="N639" t="b">
        <f>IFERROR(INDEX(JMP!$AJ$2:$AU$1000,MATCH($A639,JMP!$A$2:$A$1000,0),MATCH(N$1,JMP!$AJ$1:$AU$1,0)),INDEX(Baseline!$B$2:$BD$2,1,MATCH(N$1,Baseline!$B$1:$BD$1,0)))</f>
        <v>0</v>
      </c>
      <c r="O639">
        <f>IFERROR(INDEX(JMP!$AJ$2:$AU$1000,MATCH($A639,JMP!$A$2:$A$1000,0),MATCH(O$1,JMP!$AJ$1:$AU$1,0)),INDEX(Baseline!$B$2:$BD$2,1,MATCH(O$1,Baseline!$B$1:$BD$1,0)))</f>
        <v>7</v>
      </c>
      <c r="P639">
        <f>IFERROR(INDEX(JMP!$AJ$2:$AU$1000,MATCH($A639,JMP!$A$2:$A$1000,0),MATCH(P$1,JMP!$AJ$1:$AU$1,0)),INDEX(Baseline!$B$2:$BD$2,1,MATCH(P$1,Baseline!$B$1:$BD$1,0)))</f>
        <v>200</v>
      </c>
      <c r="Q639">
        <f>IFERROR(INDEX(JMP!$AJ$2:$AU$1000,MATCH($A639,JMP!$A$2:$A$1000,0),MATCH(Q$1,JMP!$AJ$1:$AU$1,0)),INDEX(Baseline!$B$2:$BD$2,1,MATCH(Q$1,Baseline!$B$1:$BD$1,0)))</f>
        <v>10</v>
      </c>
      <c r="R639">
        <f>IFERROR(INDEX(JMP!$AJ$2:$AU$1000,MATCH($A639,JMP!$A$2:$A$1000,0),MATCH(R$1,JMP!$AJ$1:$AU$1,0)),INDEX(Baseline!$B$2:$BD$2,1,MATCH(R$1,Baseline!$B$1:$BD$1,0)))</f>
        <v>0</v>
      </c>
      <c r="S639">
        <f>IFERROR(INDEX(JMP!$AJ$2:$AU$1000,MATCH($A639,JMP!$A$2:$A$1000,0),MATCH(S$1,JMP!$AJ$1:$AU$1,0)),INDEX(Baseline!$B$2:$BD$2,1,MATCH(S$1,Baseline!$B$1:$BD$1,0)))</f>
        <v>1</v>
      </c>
      <c r="T639">
        <f>IFERROR(INDEX(JMP!$AJ$2:$AU$1000,MATCH($A639,JMP!$A$2:$A$1000,0),MATCH(T$1,JMP!$AJ$1:$AU$1,0)),INDEX(Baseline!$B$2:$BD$2,1,MATCH(T$1,Baseline!$B$1:$BD$1,0)))</f>
        <v>0</v>
      </c>
      <c r="U639" t="str">
        <f>IFERROR(INDEX(JMP!$AJ$2:$AU$1000,MATCH($A639,JMP!$A$2:$A$1000,0),MATCH(U$1,JMP!$AJ$1:$AU$1,0)),INDEX(Baseline!$B$2:$BD$2,1,MATCH(U$1,Baseline!$B$1:$BD$1,0)))</f>
        <v>Titan</v>
      </c>
      <c r="V639">
        <f>IFERROR(INDEX(JMP!$AJ$2:$AU$1000,MATCH($A639,JMP!$A$2:$A$1000,0),MATCH(V$1,JMP!$AJ$1:$AU$1,0)),INDEX(Baseline!$B$2:$BD$2,1,MATCH(V$1,Baseline!$B$1:$BD$1,0)))</f>
        <v>3</v>
      </c>
      <c r="W639">
        <f>IFERROR(INDEX(JMP!$AJ$2:$AU$1000,MATCH($A639,JMP!$A$2:$A$1000,0),MATCH(W$1,JMP!$AJ$1:$AU$1,0)),INDEX(Baseline!$B$2:$BD$2,1,MATCH(W$1,Baseline!$B$1:$BD$1,0)))</f>
        <v>0.37</v>
      </c>
      <c r="X639">
        <f>IFERROR(INDEX(JMP!$AJ$2:$AU$1000,MATCH($A639,JMP!$A$2:$A$1000,0),MATCH(X$1,JMP!$AJ$1:$AU$1,0)),INDEX(Baseline!$B$2:$BD$2,1,MATCH(X$1,Baseline!$B$1:$BD$1,0)))</f>
        <v>4</v>
      </c>
      <c r="Y639">
        <f>IFERROR(INDEX(JMP!$AJ$2:$AU$1000,MATCH($A639,JMP!$A$2:$A$1000,0),MATCH(Y$1,JMP!$AJ$1:$AU$1,0)),INDEX(Baseline!$B$2:$BD$2,1,MATCH(Y$1,Baseline!$B$1:$BD$1,0)))</f>
        <v>6</v>
      </c>
      <c r="Z639">
        <f>IFERROR(INDEX(JMP!$AJ$2:$AU$1000,MATCH($A639,JMP!$A$2:$A$1000,0),MATCH(Z$1,JMP!$AJ$1:$AU$1,0)),INDEX(Baseline!$B$2:$BD$2,1,MATCH(Z$1,Baseline!$B$1:$BD$1,0)))</f>
        <v>1970</v>
      </c>
      <c r="AA639">
        <f>IFERROR(INDEX(JMP!$AJ$2:$AU$1000,MATCH($A639,JMP!$A$2:$A$1000,0),MATCH(AA$1,JMP!$AJ$1:$AU$1,0)),INDEX(Baseline!$B$2:$BD$2,1,MATCH(AA$1,Baseline!$B$1:$BD$1,0)))</f>
        <v>1970</v>
      </c>
      <c r="AB639">
        <f>IFERROR(INDEX(JMP!$AJ$2:$AU$1000,MATCH($A639,JMP!$A$2:$A$1000,0),MATCH(AB$1,JMP!$AJ$1:$AU$1,0)),INDEX(Baseline!$B$2:$BD$2,1,MATCH(AB$1,Baseline!$B$1:$BD$1,0)))</f>
        <v>0</v>
      </c>
      <c r="AC639">
        <f>IFERROR(INDEX(JMP!$AJ$2:$AU$1000,MATCH($A639,JMP!$A$2:$A$1000,0),MATCH(AC$1,JMP!$AJ$1:$AU$1,0)),INDEX(Baseline!$B$2:$BD$2,1,MATCH(AC$1,Baseline!$B$1:$BD$1,0)))</f>
        <v>1</v>
      </c>
      <c r="AD639">
        <f>IFERROR(INDEX(JMP!$AJ$2:$AU$1000,MATCH($A639,JMP!$A$2:$A$1000,0),MATCH(AD$1,JMP!$AJ$1:$AU$1,0)),INDEX(Baseline!$B$2:$BD$2,1,MATCH(AD$1,Baseline!$B$1:$BD$1,0)))</f>
        <v>8</v>
      </c>
      <c r="AE639">
        <f>IFERROR(INDEX(JMP!$AJ$2:$AU$1000,MATCH($A639,JMP!$A$2:$A$1000,0),MATCH(AE$1,JMP!$AJ$1:$AU$1,0)),INDEX(Baseline!$B$2:$BD$2,1,MATCH(AE$1,Baseline!$B$1:$BD$1,0)))</f>
        <v>1</v>
      </c>
      <c r="AF639" t="str">
        <f>IFERROR(INDEX(JMP!$AJ$2:$AU$1000,MATCH($A639,JMP!$A$2:$A$1000,0),MATCH(AF$1,JMP!$AJ$1:$AU$1,0)),INDEX(Baseline!$B$2:$BD$2,1,MATCH(AF$1,Baseline!$B$1:$BD$1,0)))</f>
        <v>bwb</v>
      </c>
      <c r="AG639" t="str">
        <f>IFERROR(INDEX(JMP!$AJ$2:$AU$1000,MATCH($A639,JMP!$A$2:$A$1000,0),MATCH(AG$1,JMP!$AJ$1:$AU$1,0)),INDEX(Baseline!$B$2:$BD$2,1,MATCH(AG$1,Baseline!$B$1:$BD$1,0)))</f>
        <v>V-tail</v>
      </c>
      <c r="AH639">
        <f>IFERROR(INDEX(JMP!$AJ$2:$AU$1000,MATCH($A639,JMP!$A$2:$A$1000,0),MATCH(AH$1,JMP!$AJ$1:$AU$1,0)),INDEX(Baseline!$B$2:$BD$2,1,MATCH(AH$1,Baseline!$B$1:$BD$1,0)))</f>
        <v>0</v>
      </c>
      <c r="AI639">
        <f>IFERROR(INDEX(JMP!$AJ$2:$AU$1000,MATCH($A639,JMP!$A$2:$A$1000,0),MATCH(AI$1,JMP!$AJ$1:$AU$1,0)),INDEX(Baseline!$B$2:$BD$2,1,MATCH(AI$1,Baseline!$B$1:$BD$1,0)))</f>
        <v>724000000</v>
      </c>
      <c r="AJ639">
        <f>IFERROR(INDEX(JMP!$AJ$2:$AU$1000,MATCH($A639,JMP!$A$2:$A$1000,0),MATCH(AJ$1,JMP!$AJ$1:$AU$1,0)),INDEX(Baseline!$B$2:$BD$2,1,MATCH(AJ$1,Baseline!$B$1:$BD$1,0)))</f>
        <v>54500000</v>
      </c>
      <c r="AK639">
        <f>IFERROR(INDEX(JMP!$AJ$2:$AU$1000,MATCH($A639,JMP!$A$2:$A$1000,0),MATCH(AK$1,JMP!$AJ$1:$AU$1,0)),INDEX(Baseline!$B$2:$BD$2,1,MATCH(AK$1,Baseline!$B$1:$BD$1,0)))</f>
        <v>30</v>
      </c>
      <c r="AL639">
        <f>IFERROR(INDEX(JMP!$AJ$2:$AU$1000,MATCH($A639,JMP!$A$2:$A$1000,0),MATCH(AL$1,JMP!$AJ$1:$AU$1,0)),INDEX(Baseline!$B$2:$BD$2,1,MATCH(AL$1,Baseline!$B$1:$BD$1,0)))</f>
        <v>2.416502466417389E-2</v>
      </c>
      <c r="AM639">
        <f>IFERROR(INDEX(JMP!$AJ$2:$AU$1000,MATCH($A639,JMP!$A$2:$A$1000,0),MATCH(AM$1,JMP!$AJ$1:$AU$1,0)),INDEX(Baseline!$B$2:$BD$2,1,MATCH(AM$1,Baseline!$B$1:$BD$1,0)))</f>
        <v>13.045457855809524</v>
      </c>
      <c r="AN639">
        <f>IFERROR(INDEX(JMP!$AJ$2:$AU$1000,MATCH($A639,JMP!$A$2:$A$1000,0),MATCH(AN$1,JMP!$AJ$1:$AU$1,0)),INDEX(Baseline!$B$2:$BD$2,1,MATCH(AN$1,Baseline!$B$1:$BD$1,0)))</f>
        <v>2.7156893752117641</v>
      </c>
      <c r="AO639">
        <f>IFERROR(INDEX(JMP!$AJ$2:$AU$1000,MATCH($A639,JMP!$A$2:$A$1000,0),MATCH(AO$1,JMP!$AJ$1:$AU$1,0)),INDEX(Baseline!$B$2:$BD$2,1,MATCH(AO$1,Baseline!$B$1:$BD$1,0)))</f>
        <v>0.51659402539304167</v>
      </c>
      <c r="AP639">
        <f>IFERROR(INDEX(JMP!$AJ$2:$AU$1000,MATCH($A639,JMP!$A$2:$A$1000,0),MATCH(AP$1,JMP!$AJ$1:$AU$1,0)),INDEX(Baseline!$B$2:$BD$2,1,MATCH(AP$1,Baseline!$B$1:$BD$1,0)))</f>
        <v>0</v>
      </c>
      <c r="AQ639">
        <f>IFERROR(INDEX(JMP!$AJ$2:$AU$1000,MATCH($A639,JMP!$A$2:$A$1000,0),MATCH(AQ$1,JMP!$AJ$1:$AU$1,0)),INDEX(Baseline!$B$2:$BD$2,1,MATCH(AQ$1,Baseline!$B$1:$BD$1,0)))</f>
        <v>0.35</v>
      </c>
      <c r="AR639">
        <f>IFERROR(INDEX(JMP!$AJ$2:$AU$1000,MATCH($A639,JMP!$A$2:$A$1000,0),MATCH(AR$1,JMP!$AJ$1:$AU$1,0)),INDEX(Baseline!$B$2:$BD$2,1,MATCH(AR$1,Baseline!$B$1:$BD$1,0)))</f>
        <v>0</v>
      </c>
      <c r="AS639">
        <f>IFERROR(INDEX(JMP!$AJ$2:$AU$1000,MATCH($A639,JMP!$A$2:$A$1000,0),MATCH(AS$1,JMP!$AJ$1:$AU$1,0)),INDEX(Baseline!$B$2:$BD$2,1,MATCH(AS$1,Baseline!$B$1:$BD$1,0)))</f>
        <v>0</v>
      </c>
      <c r="AT639">
        <f>IFERROR(INDEX(JMP!$AJ$2:$AU$1000,MATCH($A639,JMP!$A$2:$A$1000,0),MATCH(AT$1,JMP!$AJ$1:$AU$1,0)),INDEX(Baseline!$B$2:$BD$2,1,MATCH(AT$1,Baseline!$B$1:$BD$1,0)))</f>
        <v>500</v>
      </c>
      <c r="AU639">
        <f>IFERROR(INDEX(JMP!$AJ$2:$AU$1000,MATCH($A639,JMP!$A$2:$A$1000,0),MATCH(AU$1,JMP!$AJ$1:$AU$1,0)),INDEX(Baseline!$B$2:$BD$2,1,MATCH(AU$1,Baseline!$B$1:$BD$1,0)))</f>
        <v>50</v>
      </c>
      <c r="AV639">
        <f>IFERROR(INDEX(JMP!$AJ$2:$AU$1000,MATCH($A639,JMP!$A$2:$A$1000,0),MATCH(AV$1,JMP!$AJ$1:$AU$1,0)),INDEX(Baseline!$B$2:$BD$2,1,MATCH(AV$1,Baseline!$B$1:$BD$1,0)))</f>
        <v>12.1</v>
      </c>
      <c r="AW639">
        <f>IFERROR(INDEX(JMP!$AJ$2:$AU$1000,MATCH($A639,JMP!$A$2:$A$1000,0),MATCH(AW$1,JMP!$AJ$1:$AU$1,0)),INDEX(Baseline!$B$2:$BD$2,1,MATCH(AW$1,Baseline!$B$1:$BD$1,0)))</f>
        <v>1.9961979999999998E-3</v>
      </c>
      <c r="AX639">
        <f>IFERROR(INDEX(JMP!$AJ$2:$AU$1000,MATCH($A639,JMP!$A$2:$A$1000,0),MATCH(AX$1,JMP!$AJ$1:$AU$1,0)),INDEX(Baseline!$B$2:$BD$2,1,MATCH(AX$1,Baseline!$B$1:$BD$1,0)))</f>
        <v>1.9961979999999998E-3</v>
      </c>
      <c r="AY639">
        <f>IFERROR(INDEX(JMP!$AJ$2:$AU$1000,MATCH($A639,JMP!$A$2:$A$1000,0),MATCH(AY$1,JMP!$AJ$1:$AU$1,0)),INDEX(Baseline!$B$2:$BD$2,1,MATCH(AY$1,Baseline!$B$1:$BD$1,0)))</f>
        <v>1.9607137E-2</v>
      </c>
      <c r="AZ639">
        <f>IFERROR(INDEX(JMP!$AJ$2:$AU$1000,MATCH($A639,JMP!$A$2:$A$1000,0),MATCH(AZ$1,JMP!$AJ$1:$AU$1,0)),INDEX(Baseline!$B$2:$BD$2,1,MATCH(AZ$1,Baseline!$B$1:$BD$1,0)))</f>
        <v>1</v>
      </c>
      <c r="BA639">
        <f>IFERROR(INDEX(JMP!$AJ$2:$AU$1000,MATCH($A639,JMP!$A$2:$A$1000,0),MATCH(BA$1,JMP!$AJ$1:$AU$1,0)),INDEX(Baseline!$B$2:$BD$2,1,MATCH(BA$1,Baseline!$B$1:$BD$1,0)))</f>
        <v>10</v>
      </c>
      <c r="BB639">
        <f>IFERROR(INDEX(JMP!$AJ$2:$AU$1000,MATCH($A639,JMP!$A$2:$A$1000,0),MATCH(BB$1,JMP!$AJ$1:$AU$1,0)),INDEX(Baseline!$B$2:$BD$2,1,MATCH(BB$1,Baseline!$B$1:$BD$1,0)))</f>
        <v>0</v>
      </c>
      <c r="BC639">
        <f>IFERROR(INDEX(JMP!$AJ$2:$AU$1000,MATCH($A639,JMP!$A$2:$A$1000,0),MATCH(BC$1,JMP!$AJ$1:$AU$1,0)),INDEX(Baseline!$B$2:$BD$2,1,MATCH(BC$1,Baseline!$B$1:$BD$1,0)))</f>
        <v>4</v>
      </c>
      <c r="BD639">
        <f>IFERROR(INDEX(JMP!$AJ$2:$AU$1000,MATCH($A639,JMP!$A$2:$A$1000,0),MATCH(BD$1,JMP!$AJ$1:$AU$1,0)),INDEX(Baseline!$B$2:$BD$2,1,MATCH(BD$1,Baseline!$B$1:$BD$1,0)))</f>
        <v>4.5460676364500001</v>
      </c>
      <c r="BE639">
        <f>IFERROR(INDEX(JMP!$AJ$2:$AU$1000,MATCH($A639,JMP!$A$2:$A$1000,0),MATCH(BE$1,JMP!$AJ$1:$AU$1,0)),INDEX(Baseline!$B$2:$BE$2,1,MATCH(BE$1,Baseline!$B$1:$BE$1,0)))</f>
        <v>400000</v>
      </c>
      <c r="BF639" t="str">
        <f t="shared" si="45"/>
        <v>yes</v>
      </c>
      <c r="BG639" t="str">
        <f t="shared" si="46"/>
        <v>no</v>
      </c>
      <c r="BH639">
        <f t="shared" si="47"/>
        <v>1</v>
      </c>
      <c r="BI639">
        <f t="shared" si="48"/>
        <v>10</v>
      </c>
      <c r="BK639">
        <v>640</v>
      </c>
      <c r="BL639" t="str">
        <f t="shared" si="49"/>
        <v>winter</v>
      </c>
    </row>
    <row r="640" spans="1:64" x14ac:dyDescent="0.35">
      <c r="A640">
        <v>639</v>
      </c>
      <c r="B640">
        <f>IFERROR(INDEX(JMP!$AJ$2:$AU$1000,MATCH($A640,JMP!$A$2:$A$1000,0),MATCH(B$1,JMP!$AJ$1:$AU$1,0)),INDEX(Baseline!$B$2:$BD$2,1,MATCH(B$1,Baseline!$B$1:$BD$1,0)))</f>
        <v>0</v>
      </c>
      <c r="C640">
        <f>IFERROR(INDEX(JMP!$AJ$2:$AU$1000,MATCH($A640,JMP!$A$2:$A$1000,0),MATCH(C$1,JMP!$AJ$1:$AU$1,0)),INDEX(Baseline!$B$2:$BD$2,1,MATCH(C$1,Baseline!$B$1:$BD$1,0)))</f>
        <v>8760</v>
      </c>
      <c r="D640">
        <f>IFERROR(INDEX(JMP!$AJ$2:$AU$1000,MATCH($A640,JMP!$A$2:$A$1000,0),MATCH(D$1,JMP!$AJ$1:$AU$1,0)),INDEX(Baseline!$B$2:$BD$2,1,MATCH(D$1,Baseline!$B$1:$BD$1,0)))</f>
        <v>1</v>
      </c>
      <c r="E640">
        <f>IFERROR(INDEX(JMP!$AJ$2:$AU$1000,MATCH($A640,JMP!$A$2:$A$1000,0),MATCH(E$1,JMP!$AJ$1:$AU$1,0)),INDEX(Baseline!$B$2:$BD$2,1,MATCH(E$1,Baseline!$B$1:$BD$1,0)))</f>
        <v>1</v>
      </c>
      <c r="F640" t="str">
        <f>IFERROR(INDEX(JMP!$AJ$2:$AU$1000,MATCH($A640,JMP!$A$2:$A$1000,0),MATCH(F$1,JMP!$AJ$1:$AU$1,0)),INDEX(Baseline!$B$2:$BD$2,1,MATCH(F$1,Baseline!$B$1:$BD$1,0)))</f>
        <v>e344</v>
      </c>
      <c r="G640" t="str">
        <f>IFERROR(INDEX(JMP!$AJ$2:$AU$1000,MATCH($A640,JMP!$A$2:$A$1000,0),MATCH(G$1,JMP!$AJ$1:$AU$1,0)),INDEX(Baseline!$B$2:$BD$2,1,MATCH(G$1,Baseline!$B$1:$BD$1,0)))</f>
        <v>e340</v>
      </c>
      <c r="H640">
        <f>IFERROR(INDEX(JMP!$AJ$2:$AU$1000,MATCH($A640,JMP!$A$2:$A$1000,0),MATCH(H$1,JMP!$AJ$1:$AU$1,0)),INDEX(Baseline!$B$2:$BD$2,1,MATCH(H$1,Baseline!$B$1:$BD$1,0)))</f>
        <v>1.5</v>
      </c>
      <c r="I640">
        <f>IFERROR(INDEX(JMP!$AJ$2:$AU$1000,MATCH($A640,JMP!$A$2:$A$1000,0),MATCH(I$1,JMP!$AJ$1:$AU$1,0)),INDEX(Baseline!$B$2:$BD$2,1,MATCH(I$1,Baseline!$B$1:$BD$1,0)))</f>
        <v>0.42</v>
      </c>
      <c r="J640">
        <f>IFERROR(INDEX(JMP!$AJ$2:$AU$1000,MATCH($A640,JMP!$A$2:$A$1000,0),MATCH(J$1,JMP!$AJ$1:$AU$1,0)),INDEX(Baseline!$B$2:$BD$2,1,MATCH(J$1,Baseline!$B$1:$BD$1,0)))</f>
        <v>1</v>
      </c>
      <c r="K640">
        <f>IFERROR(INDEX(JMP!$AJ$2:$AU$1000,MATCH($A640,JMP!$A$2:$A$1000,0),MATCH(K$1,JMP!$AJ$1:$AU$1,0)),INDEX(Baseline!$B$2:$BD$2,1,MATCH(K$1,Baseline!$B$1:$BD$1,0)))</f>
        <v>0</v>
      </c>
      <c r="L640">
        <f>IFERROR(INDEX(JMP!$AJ$2:$AU$1000,MATCH($A640,JMP!$A$2:$A$1000,0),MATCH(L$1,JMP!$AJ$1:$AU$1,0)),INDEX(Baseline!$B$2:$BD$2,1,MATCH(L$1,Baseline!$B$1:$BD$1,0)))</f>
        <v>0.12234852841076811</v>
      </c>
      <c r="M640" t="b">
        <f>IFERROR(INDEX(JMP!$AJ$2:$AU$1000,MATCH($A640,JMP!$A$2:$A$1000,0),MATCH(M$1,JMP!$AJ$1:$AU$1,0)),INDEX(Baseline!$B$2:$BD$2,1,MATCH(M$1,Baseline!$B$1:$BD$1,0)))</f>
        <v>0</v>
      </c>
      <c r="N640" t="b">
        <f>IFERROR(INDEX(JMP!$AJ$2:$AU$1000,MATCH($A640,JMP!$A$2:$A$1000,0),MATCH(N$1,JMP!$AJ$1:$AU$1,0)),INDEX(Baseline!$B$2:$BD$2,1,MATCH(N$1,Baseline!$B$1:$BD$1,0)))</f>
        <v>0</v>
      </c>
      <c r="O640">
        <f>IFERROR(INDEX(JMP!$AJ$2:$AU$1000,MATCH($A640,JMP!$A$2:$A$1000,0),MATCH(O$1,JMP!$AJ$1:$AU$1,0)),INDEX(Baseline!$B$2:$BD$2,1,MATCH(O$1,Baseline!$B$1:$BD$1,0)))</f>
        <v>7</v>
      </c>
      <c r="P640">
        <f>IFERROR(INDEX(JMP!$AJ$2:$AU$1000,MATCH($A640,JMP!$A$2:$A$1000,0),MATCH(P$1,JMP!$AJ$1:$AU$1,0)),INDEX(Baseline!$B$2:$BD$2,1,MATCH(P$1,Baseline!$B$1:$BD$1,0)))</f>
        <v>200</v>
      </c>
      <c r="Q640">
        <f>IFERROR(INDEX(JMP!$AJ$2:$AU$1000,MATCH($A640,JMP!$A$2:$A$1000,0),MATCH(Q$1,JMP!$AJ$1:$AU$1,0)),INDEX(Baseline!$B$2:$BD$2,1,MATCH(Q$1,Baseline!$B$1:$BD$1,0)))</f>
        <v>10</v>
      </c>
      <c r="R640">
        <f>IFERROR(INDEX(JMP!$AJ$2:$AU$1000,MATCH($A640,JMP!$A$2:$A$1000,0),MATCH(R$1,JMP!$AJ$1:$AU$1,0)),INDEX(Baseline!$B$2:$BD$2,1,MATCH(R$1,Baseline!$B$1:$BD$1,0)))</f>
        <v>0</v>
      </c>
      <c r="S640">
        <f>IFERROR(INDEX(JMP!$AJ$2:$AU$1000,MATCH($A640,JMP!$A$2:$A$1000,0),MATCH(S$1,JMP!$AJ$1:$AU$1,0)),INDEX(Baseline!$B$2:$BD$2,1,MATCH(S$1,Baseline!$B$1:$BD$1,0)))</f>
        <v>1</v>
      </c>
      <c r="T640">
        <f>IFERROR(INDEX(JMP!$AJ$2:$AU$1000,MATCH($A640,JMP!$A$2:$A$1000,0),MATCH(T$1,JMP!$AJ$1:$AU$1,0)),INDEX(Baseline!$B$2:$BD$2,1,MATCH(T$1,Baseline!$B$1:$BD$1,0)))</f>
        <v>0</v>
      </c>
      <c r="U640" t="str">
        <f>IFERROR(INDEX(JMP!$AJ$2:$AU$1000,MATCH($A640,JMP!$A$2:$A$1000,0),MATCH(U$1,JMP!$AJ$1:$AU$1,0)),INDEX(Baseline!$B$2:$BD$2,1,MATCH(U$1,Baseline!$B$1:$BD$1,0)))</f>
        <v>Titan</v>
      </c>
      <c r="V640">
        <f>IFERROR(INDEX(JMP!$AJ$2:$AU$1000,MATCH($A640,JMP!$A$2:$A$1000,0),MATCH(V$1,JMP!$AJ$1:$AU$1,0)),INDEX(Baseline!$B$2:$BD$2,1,MATCH(V$1,Baseline!$B$1:$BD$1,0)))</f>
        <v>3</v>
      </c>
      <c r="W640">
        <f>IFERROR(INDEX(JMP!$AJ$2:$AU$1000,MATCH($A640,JMP!$A$2:$A$1000,0),MATCH(W$1,JMP!$AJ$1:$AU$1,0)),INDEX(Baseline!$B$2:$BD$2,1,MATCH(W$1,Baseline!$B$1:$BD$1,0)))</f>
        <v>0.37</v>
      </c>
      <c r="X640">
        <f>IFERROR(INDEX(JMP!$AJ$2:$AU$1000,MATCH($A640,JMP!$A$2:$A$1000,0),MATCH(X$1,JMP!$AJ$1:$AU$1,0)),INDEX(Baseline!$B$2:$BD$2,1,MATCH(X$1,Baseline!$B$1:$BD$1,0)))</f>
        <v>4</v>
      </c>
      <c r="Y640">
        <f>IFERROR(INDEX(JMP!$AJ$2:$AU$1000,MATCH($A640,JMP!$A$2:$A$1000,0),MATCH(Y$1,JMP!$AJ$1:$AU$1,0)),INDEX(Baseline!$B$2:$BD$2,1,MATCH(Y$1,Baseline!$B$1:$BD$1,0)))</f>
        <v>6</v>
      </c>
      <c r="Z640">
        <f>IFERROR(INDEX(JMP!$AJ$2:$AU$1000,MATCH($A640,JMP!$A$2:$A$1000,0),MATCH(Z$1,JMP!$AJ$1:$AU$1,0)),INDEX(Baseline!$B$2:$BD$2,1,MATCH(Z$1,Baseline!$B$1:$BD$1,0)))</f>
        <v>1970</v>
      </c>
      <c r="AA640">
        <f>IFERROR(INDEX(JMP!$AJ$2:$AU$1000,MATCH($A640,JMP!$A$2:$A$1000,0),MATCH(AA$1,JMP!$AJ$1:$AU$1,0)),INDEX(Baseline!$B$2:$BD$2,1,MATCH(AA$1,Baseline!$B$1:$BD$1,0)))</f>
        <v>1970</v>
      </c>
      <c r="AB640">
        <f>IFERROR(INDEX(JMP!$AJ$2:$AU$1000,MATCH($A640,JMP!$A$2:$A$1000,0),MATCH(AB$1,JMP!$AJ$1:$AU$1,0)),INDEX(Baseline!$B$2:$BD$2,1,MATCH(AB$1,Baseline!$B$1:$BD$1,0)))</f>
        <v>0</v>
      </c>
      <c r="AC640">
        <f>IFERROR(INDEX(JMP!$AJ$2:$AU$1000,MATCH($A640,JMP!$A$2:$A$1000,0),MATCH(AC$1,JMP!$AJ$1:$AU$1,0)),INDEX(Baseline!$B$2:$BD$2,1,MATCH(AC$1,Baseline!$B$1:$BD$1,0)))</f>
        <v>1</v>
      </c>
      <c r="AD640">
        <f>IFERROR(INDEX(JMP!$AJ$2:$AU$1000,MATCH($A640,JMP!$A$2:$A$1000,0),MATCH(AD$1,JMP!$AJ$1:$AU$1,0)),INDEX(Baseline!$B$2:$BD$2,1,MATCH(AD$1,Baseline!$B$1:$BD$1,0)))</f>
        <v>8</v>
      </c>
      <c r="AE640">
        <f>IFERROR(INDEX(JMP!$AJ$2:$AU$1000,MATCH($A640,JMP!$A$2:$A$1000,0),MATCH(AE$1,JMP!$AJ$1:$AU$1,0)),INDEX(Baseline!$B$2:$BD$2,1,MATCH(AE$1,Baseline!$B$1:$BD$1,0)))</f>
        <v>0.25</v>
      </c>
      <c r="AF640" t="str">
        <f>IFERROR(INDEX(JMP!$AJ$2:$AU$1000,MATCH($A640,JMP!$A$2:$A$1000,0),MATCH(AF$1,JMP!$AJ$1:$AU$1,0)),INDEX(Baseline!$B$2:$BD$2,1,MATCH(AF$1,Baseline!$B$1:$BD$1,0)))</f>
        <v>bwb</v>
      </c>
      <c r="AG640" t="str">
        <f>IFERROR(INDEX(JMP!$AJ$2:$AU$1000,MATCH($A640,JMP!$A$2:$A$1000,0),MATCH(AG$1,JMP!$AJ$1:$AU$1,0)),INDEX(Baseline!$B$2:$BD$2,1,MATCH(AG$1,Baseline!$B$1:$BD$1,0)))</f>
        <v>V-tail</v>
      </c>
      <c r="AH640">
        <f>IFERROR(INDEX(JMP!$AJ$2:$AU$1000,MATCH($A640,JMP!$A$2:$A$1000,0),MATCH(AH$1,JMP!$AJ$1:$AU$1,0)),INDEX(Baseline!$B$2:$BD$2,1,MATCH(AH$1,Baseline!$B$1:$BD$1,0)))</f>
        <v>0</v>
      </c>
      <c r="AI640">
        <f>IFERROR(INDEX(JMP!$AJ$2:$AU$1000,MATCH($A640,JMP!$A$2:$A$1000,0),MATCH(AI$1,JMP!$AJ$1:$AU$1,0)),INDEX(Baseline!$B$2:$BD$2,1,MATCH(AI$1,Baseline!$B$1:$BD$1,0)))</f>
        <v>724000000</v>
      </c>
      <c r="AJ640">
        <f>IFERROR(INDEX(JMP!$AJ$2:$AU$1000,MATCH($A640,JMP!$A$2:$A$1000,0),MATCH(AJ$1,JMP!$AJ$1:$AU$1,0)),INDEX(Baseline!$B$2:$BD$2,1,MATCH(AJ$1,Baseline!$B$1:$BD$1,0)))</f>
        <v>54500000</v>
      </c>
      <c r="AK640">
        <f>IFERROR(INDEX(JMP!$AJ$2:$AU$1000,MATCH($A640,JMP!$A$2:$A$1000,0),MATCH(AK$1,JMP!$AJ$1:$AU$1,0)),INDEX(Baseline!$B$2:$BD$2,1,MATCH(AK$1,Baseline!$B$1:$BD$1,0)))</f>
        <v>30</v>
      </c>
      <c r="AL640">
        <f>IFERROR(INDEX(JMP!$AJ$2:$AU$1000,MATCH($A640,JMP!$A$2:$A$1000,0),MATCH(AL$1,JMP!$AJ$1:$AU$1,0)),INDEX(Baseline!$B$2:$BD$2,1,MATCH(AL$1,Baseline!$B$1:$BD$1,0)))</f>
        <v>2.7305901973209083E-2</v>
      </c>
      <c r="AM640">
        <f>IFERROR(INDEX(JMP!$AJ$2:$AU$1000,MATCH($A640,JMP!$A$2:$A$1000,0),MATCH(AM$1,JMP!$AJ$1:$AU$1,0)),INDEX(Baseline!$B$2:$BD$2,1,MATCH(AM$1,Baseline!$B$1:$BD$1,0)))</f>
        <v>5.6487839518095235</v>
      </c>
      <c r="AN640">
        <f>IFERROR(INDEX(JMP!$AJ$2:$AU$1000,MATCH($A640,JMP!$A$2:$A$1000,0),MATCH(AN$1,JMP!$AJ$1:$AU$1,0)),INDEX(Baseline!$B$2:$BD$2,1,MATCH(AN$1,Baseline!$B$1:$BD$1,0)))</f>
        <v>1.9922593170404932</v>
      </c>
      <c r="AO640">
        <f>IFERROR(INDEX(JMP!$AJ$2:$AU$1000,MATCH($A640,JMP!$A$2:$A$1000,0),MATCH(AO$1,JMP!$AJ$1:$AU$1,0)),INDEX(Baseline!$B$2:$BD$2,1,MATCH(AO$1,Baseline!$B$1:$BD$1,0)))</f>
        <v>0.99120930314886246</v>
      </c>
      <c r="AP640">
        <f>IFERROR(INDEX(JMP!$AJ$2:$AU$1000,MATCH($A640,JMP!$A$2:$A$1000,0),MATCH(AP$1,JMP!$AJ$1:$AU$1,0)),INDEX(Baseline!$B$2:$BD$2,1,MATCH(AP$1,Baseline!$B$1:$BD$1,0)))</f>
        <v>0</v>
      </c>
      <c r="AQ640">
        <f>IFERROR(INDEX(JMP!$AJ$2:$AU$1000,MATCH($A640,JMP!$A$2:$A$1000,0),MATCH(AQ$1,JMP!$AJ$1:$AU$1,0)),INDEX(Baseline!$B$2:$BD$2,1,MATCH(AQ$1,Baseline!$B$1:$BD$1,0)))</f>
        <v>0.35</v>
      </c>
      <c r="AR640">
        <f>IFERROR(INDEX(JMP!$AJ$2:$AU$1000,MATCH($A640,JMP!$A$2:$A$1000,0),MATCH(AR$1,JMP!$AJ$1:$AU$1,0)),INDEX(Baseline!$B$2:$BD$2,1,MATCH(AR$1,Baseline!$B$1:$BD$1,0)))</f>
        <v>0</v>
      </c>
      <c r="AS640">
        <f>IFERROR(INDEX(JMP!$AJ$2:$AU$1000,MATCH($A640,JMP!$A$2:$A$1000,0),MATCH(AS$1,JMP!$AJ$1:$AU$1,0)),INDEX(Baseline!$B$2:$BD$2,1,MATCH(AS$1,Baseline!$B$1:$BD$1,0)))</f>
        <v>0</v>
      </c>
      <c r="AT640">
        <f>IFERROR(INDEX(JMP!$AJ$2:$AU$1000,MATCH($A640,JMP!$A$2:$A$1000,0),MATCH(AT$1,JMP!$AJ$1:$AU$1,0)),INDEX(Baseline!$B$2:$BD$2,1,MATCH(AT$1,Baseline!$B$1:$BD$1,0)))</f>
        <v>500</v>
      </c>
      <c r="AU640">
        <f>IFERROR(INDEX(JMP!$AJ$2:$AU$1000,MATCH($A640,JMP!$A$2:$A$1000,0),MATCH(AU$1,JMP!$AJ$1:$AU$1,0)),INDEX(Baseline!$B$2:$BD$2,1,MATCH(AU$1,Baseline!$B$1:$BD$1,0)))</f>
        <v>50</v>
      </c>
      <c r="AV640">
        <f>IFERROR(INDEX(JMP!$AJ$2:$AU$1000,MATCH($A640,JMP!$A$2:$A$1000,0),MATCH(AV$1,JMP!$AJ$1:$AU$1,0)),INDEX(Baseline!$B$2:$BD$2,1,MATCH(AV$1,Baseline!$B$1:$BD$1,0)))</f>
        <v>12.1</v>
      </c>
      <c r="AW640">
        <f>IFERROR(INDEX(JMP!$AJ$2:$AU$1000,MATCH($A640,JMP!$A$2:$A$1000,0),MATCH(AW$1,JMP!$AJ$1:$AU$1,0)),INDEX(Baseline!$B$2:$BD$2,1,MATCH(AW$1,Baseline!$B$1:$BD$1,0)))</f>
        <v>1.9961979999999998E-3</v>
      </c>
      <c r="AX640">
        <f>IFERROR(INDEX(JMP!$AJ$2:$AU$1000,MATCH($A640,JMP!$A$2:$A$1000,0),MATCH(AX$1,JMP!$AJ$1:$AU$1,0)),INDEX(Baseline!$B$2:$BD$2,1,MATCH(AX$1,Baseline!$B$1:$BD$1,0)))</f>
        <v>1.9961979999999998E-3</v>
      </c>
      <c r="AY640">
        <f>IFERROR(INDEX(JMP!$AJ$2:$AU$1000,MATCH($A640,JMP!$A$2:$A$1000,0),MATCH(AY$1,JMP!$AJ$1:$AU$1,0)),INDEX(Baseline!$B$2:$BD$2,1,MATCH(AY$1,Baseline!$B$1:$BD$1,0)))</f>
        <v>1.9607137E-2</v>
      </c>
      <c r="AZ640">
        <f>IFERROR(INDEX(JMP!$AJ$2:$AU$1000,MATCH($A640,JMP!$A$2:$A$1000,0),MATCH(AZ$1,JMP!$AJ$1:$AU$1,0)),INDEX(Baseline!$B$2:$BD$2,1,MATCH(AZ$1,Baseline!$B$1:$BD$1,0)))</f>
        <v>0</v>
      </c>
      <c r="BA640">
        <f>IFERROR(INDEX(JMP!$AJ$2:$AU$1000,MATCH($A640,JMP!$A$2:$A$1000,0),MATCH(BA$1,JMP!$AJ$1:$AU$1,0)),INDEX(Baseline!$B$2:$BD$2,1,MATCH(BA$1,Baseline!$B$1:$BD$1,0)))</f>
        <v>10</v>
      </c>
      <c r="BB640">
        <f>IFERROR(INDEX(JMP!$AJ$2:$AU$1000,MATCH($A640,JMP!$A$2:$A$1000,0),MATCH(BB$1,JMP!$AJ$1:$AU$1,0)),INDEX(Baseline!$B$2:$BD$2,1,MATCH(BB$1,Baseline!$B$1:$BD$1,0)))</f>
        <v>0</v>
      </c>
      <c r="BC640">
        <f>IFERROR(INDEX(JMP!$AJ$2:$AU$1000,MATCH($A640,JMP!$A$2:$A$1000,0),MATCH(BC$1,JMP!$AJ$1:$AU$1,0)),INDEX(Baseline!$B$2:$BD$2,1,MATCH(BC$1,Baseline!$B$1:$BD$1,0)))</f>
        <v>3</v>
      </c>
      <c r="BD640">
        <f>IFERROR(INDEX(JMP!$AJ$2:$AU$1000,MATCH($A640,JMP!$A$2:$A$1000,0),MATCH(BD$1,JMP!$AJ$1:$AU$1,0)),INDEX(Baseline!$B$2:$BD$2,1,MATCH(BD$1,Baseline!$B$1:$BD$1,0)))</f>
        <v>4.5943185604999996</v>
      </c>
      <c r="BE640">
        <f>IFERROR(INDEX(JMP!$AJ$2:$AU$1000,MATCH($A640,JMP!$A$2:$A$1000,0),MATCH(BE$1,JMP!$AJ$1:$AU$1,0)),INDEX(Baseline!$B$2:$BE$2,1,MATCH(BE$1,Baseline!$B$1:$BE$1,0)))</f>
        <v>400000</v>
      </c>
      <c r="BF640" t="str">
        <f t="shared" si="45"/>
        <v>no</v>
      </c>
      <c r="BG640" t="str">
        <f t="shared" si="46"/>
        <v>no</v>
      </c>
      <c r="BH640">
        <f t="shared" si="47"/>
        <v>0.25</v>
      </c>
      <c r="BI640">
        <f t="shared" si="48"/>
        <v>10</v>
      </c>
      <c r="BK640">
        <v>641</v>
      </c>
      <c r="BL640" t="str">
        <f t="shared" si="49"/>
        <v>fall</v>
      </c>
    </row>
    <row r="641" spans="1:64" x14ac:dyDescent="0.35">
      <c r="A641">
        <v>640</v>
      </c>
      <c r="B641">
        <f>IFERROR(INDEX(JMP!$AJ$2:$AU$1000,MATCH($A641,JMP!$A$2:$A$1000,0),MATCH(B$1,JMP!$AJ$1:$AU$1,0)),INDEX(Baseline!$B$2:$BD$2,1,MATCH(B$1,Baseline!$B$1:$BD$1,0)))</f>
        <v>0</v>
      </c>
      <c r="C641">
        <f>IFERROR(INDEX(JMP!$AJ$2:$AU$1000,MATCH($A641,JMP!$A$2:$A$1000,0),MATCH(C$1,JMP!$AJ$1:$AU$1,0)),INDEX(Baseline!$B$2:$BD$2,1,MATCH(C$1,Baseline!$B$1:$BD$1,0)))</f>
        <v>8760</v>
      </c>
      <c r="D641">
        <f>IFERROR(INDEX(JMP!$AJ$2:$AU$1000,MATCH($A641,JMP!$A$2:$A$1000,0),MATCH(D$1,JMP!$AJ$1:$AU$1,0)),INDEX(Baseline!$B$2:$BD$2,1,MATCH(D$1,Baseline!$B$1:$BD$1,0)))</f>
        <v>1</v>
      </c>
      <c r="E641">
        <f>IFERROR(INDEX(JMP!$AJ$2:$AU$1000,MATCH($A641,JMP!$A$2:$A$1000,0),MATCH(E$1,JMP!$AJ$1:$AU$1,0)),INDEX(Baseline!$B$2:$BD$2,1,MATCH(E$1,Baseline!$B$1:$BD$1,0)))</f>
        <v>1</v>
      </c>
      <c r="F641" t="str">
        <f>IFERROR(INDEX(JMP!$AJ$2:$AU$1000,MATCH($A641,JMP!$A$2:$A$1000,0),MATCH(F$1,JMP!$AJ$1:$AU$1,0)),INDEX(Baseline!$B$2:$BD$2,1,MATCH(F$1,Baseline!$B$1:$BD$1,0)))</f>
        <v>e344</v>
      </c>
      <c r="G641" t="str">
        <f>IFERROR(INDEX(JMP!$AJ$2:$AU$1000,MATCH($A641,JMP!$A$2:$A$1000,0),MATCH(G$1,JMP!$AJ$1:$AU$1,0)),INDEX(Baseline!$B$2:$BD$2,1,MATCH(G$1,Baseline!$B$1:$BD$1,0)))</f>
        <v>e340</v>
      </c>
      <c r="H641">
        <f>IFERROR(INDEX(JMP!$AJ$2:$AU$1000,MATCH($A641,JMP!$A$2:$A$1000,0),MATCH(H$1,JMP!$AJ$1:$AU$1,0)),INDEX(Baseline!$B$2:$BD$2,1,MATCH(H$1,Baseline!$B$1:$BD$1,0)))</f>
        <v>1.5</v>
      </c>
      <c r="I641">
        <f>IFERROR(INDEX(JMP!$AJ$2:$AU$1000,MATCH($A641,JMP!$A$2:$A$1000,0),MATCH(I$1,JMP!$AJ$1:$AU$1,0)),INDEX(Baseline!$B$2:$BD$2,1,MATCH(I$1,Baseline!$B$1:$BD$1,0)))</f>
        <v>0.42</v>
      </c>
      <c r="J641">
        <f>IFERROR(INDEX(JMP!$AJ$2:$AU$1000,MATCH($A641,JMP!$A$2:$A$1000,0),MATCH(J$1,JMP!$AJ$1:$AU$1,0)),INDEX(Baseline!$B$2:$BD$2,1,MATCH(J$1,Baseline!$B$1:$BD$1,0)))</f>
        <v>1</v>
      </c>
      <c r="K641">
        <f>IFERROR(INDEX(JMP!$AJ$2:$AU$1000,MATCH($A641,JMP!$A$2:$A$1000,0),MATCH(K$1,JMP!$AJ$1:$AU$1,0)),INDEX(Baseline!$B$2:$BD$2,1,MATCH(K$1,Baseline!$B$1:$BD$1,0)))</f>
        <v>0</v>
      </c>
      <c r="L641">
        <f>IFERROR(INDEX(JMP!$AJ$2:$AU$1000,MATCH($A641,JMP!$A$2:$A$1000,0),MATCH(L$1,JMP!$AJ$1:$AU$1,0)),INDEX(Baseline!$B$2:$BD$2,1,MATCH(L$1,Baseline!$B$1:$BD$1,0)))</f>
        <v>0.14389665397296908</v>
      </c>
      <c r="M641" t="b">
        <f>IFERROR(INDEX(JMP!$AJ$2:$AU$1000,MATCH($A641,JMP!$A$2:$A$1000,0),MATCH(M$1,JMP!$AJ$1:$AU$1,0)),INDEX(Baseline!$B$2:$BD$2,1,MATCH(M$1,Baseline!$B$1:$BD$1,0)))</f>
        <v>0</v>
      </c>
      <c r="N641" t="b">
        <f>IFERROR(INDEX(JMP!$AJ$2:$AU$1000,MATCH($A641,JMP!$A$2:$A$1000,0),MATCH(N$1,JMP!$AJ$1:$AU$1,0)),INDEX(Baseline!$B$2:$BD$2,1,MATCH(N$1,Baseline!$B$1:$BD$1,0)))</f>
        <v>0</v>
      </c>
      <c r="O641">
        <f>IFERROR(INDEX(JMP!$AJ$2:$AU$1000,MATCH($A641,JMP!$A$2:$A$1000,0),MATCH(O$1,JMP!$AJ$1:$AU$1,0)),INDEX(Baseline!$B$2:$BD$2,1,MATCH(O$1,Baseline!$B$1:$BD$1,0)))</f>
        <v>7</v>
      </c>
      <c r="P641">
        <f>IFERROR(INDEX(JMP!$AJ$2:$AU$1000,MATCH($A641,JMP!$A$2:$A$1000,0),MATCH(P$1,JMP!$AJ$1:$AU$1,0)),INDEX(Baseline!$B$2:$BD$2,1,MATCH(P$1,Baseline!$B$1:$BD$1,0)))</f>
        <v>200</v>
      </c>
      <c r="Q641">
        <f>IFERROR(INDEX(JMP!$AJ$2:$AU$1000,MATCH($A641,JMP!$A$2:$A$1000,0),MATCH(Q$1,JMP!$AJ$1:$AU$1,0)),INDEX(Baseline!$B$2:$BD$2,1,MATCH(Q$1,Baseline!$B$1:$BD$1,0)))</f>
        <v>10</v>
      </c>
      <c r="R641">
        <f>IFERROR(INDEX(JMP!$AJ$2:$AU$1000,MATCH($A641,JMP!$A$2:$A$1000,0),MATCH(R$1,JMP!$AJ$1:$AU$1,0)),INDEX(Baseline!$B$2:$BD$2,1,MATCH(R$1,Baseline!$B$1:$BD$1,0)))</f>
        <v>0</v>
      </c>
      <c r="S641">
        <f>IFERROR(INDEX(JMP!$AJ$2:$AU$1000,MATCH($A641,JMP!$A$2:$A$1000,0),MATCH(S$1,JMP!$AJ$1:$AU$1,0)),INDEX(Baseline!$B$2:$BD$2,1,MATCH(S$1,Baseline!$B$1:$BD$1,0)))</f>
        <v>1</v>
      </c>
      <c r="T641">
        <f>IFERROR(INDEX(JMP!$AJ$2:$AU$1000,MATCH($A641,JMP!$A$2:$A$1000,0),MATCH(T$1,JMP!$AJ$1:$AU$1,0)),INDEX(Baseline!$B$2:$BD$2,1,MATCH(T$1,Baseline!$B$1:$BD$1,0)))</f>
        <v>0</v>
      </c>
      <c r="U641" t="str">
        <f>IFERROR(INDEX(JMP!$AJ$2:$AU$1000,MATCH($A641,JMP!$A$2:$A$1000,0),MATCH(U$1,JMP!$AJ$1:$AU$1,0)),INDEX(Baseline!$B$2:$BD$2,1,MATCH(U$1,Baseline!$B$1:$BD$1,0)))</f>
        <v>Titan</v>
      </c>
      <c r="V641">
        <f>IFERROR(INDEX(JMP!$AJ$2:$AU$1000,MATCH($A641,JMP!$A$2:$A$1000,0),MATCH(V$1,JMP!$AJ$1:$AU$1,0)),INDEX(Baseline!$B$2:$BD$2,1,MATCH(V$1,Baseline!$B$1:$BD$1,0)))</f>
        <v>3</v>
      </c>
      <c r="W641">
        <f>IFERROR(INDEX(JMP!$AJ$2:$AU$1000,MATCH($A641,JMP!$A$2:$A$1000,0),MATCH(W$1,JMP!$AJ$1:$AU$1,0)),INDEX(Baseline!$B$2:$BD$2,1,MATCH(W$1,Baseline!$B$1:$BD$1,0)))</f>
        <v>0.37</v>
      </c>
      <c r="X641">
        <f>IFERROR(INDEX(JMP!$AJ$2:$AU$1000,MATCH($A641,JMP!$A$2:$A$1000,0),MATCH(X$1,JMP!$AJ$1:$AU$1,0)),INDEX(Baseline!$B$2:$BD$2,1,MATCH(X$1,Baseline!$B$1:$BD$1,0)))</f>
        <v>4</v>
      </c>
      <c r="Y641">
        <f>IFERROR(INDEX(JMP!$AJ$2:$AU$1000,MATCH($A641,JMP!$A$2:$A$1000,0),MATCH(Y$1,JMP!$AJ$1:$AU$1,0)),INDEX(Baseline!$B$2:$BD$2,1,MATCH(Y$1,Baseline!$B$1:$BD$1,0)))</f>
        <v>2</v>
      </c>
      <c r="Z641">
        <f>IFERROR(INDEX(JMP!$AJ$2:$AU$1000,MATCH($A641,JMP!$A$2:$A$1000,0),MATCH(Z$1,JMP!$AJ$1:$AU$1,0)),INDEX(Baseline!$B$2:$BD$2,1,MATCH(Z$1,Baseline!$B$1:$BD$1,0)))</f>
        <v>1970</v>
      </c>
      <c r="AA641">
        <f>IFERROR(INDEX(JMP!$AJ$2:$AU$1000,MATCH($A641,JMP!$A$2:$A$1000,0),MATCH(AA$1,JMP!$AJ$1:$AU$1,0)),INDEX(Baseline!$B$2:$BD$2,1,MATCH(AA$1,Baseline!$B$1:$BD$1,0)))</f>
        <v>1970</v>
      </c>
      <c r="AB641">
        <f>IFERROR(INDEX(JMP!$AJ$2:$AU$1000,MATCH($A641,JMP!$A$2:$A$1000,0),MATCH(AB$1,JMP!$AJ$1:$AU$1,0)),INDEX(Baseline!$B$2:$BD$2,1,MATCH(AB$1,Baseline!$B$1:$BD$1,0)))</f>
        <v>0</v>
      </c>
      <c r="AC641">
        <f>IFERROR(INDEX(JMP!$AJ$2:$AU$1000,MATCH($A641,JMP!$A$2:$A$1000,0),MATCH(AC$1,JMP!$AJ$1:$AU$1,0)),INDEX(Baseline!$B$2:$BD$2,1,MATCH(AC$1,Baseline!$B$1:$BD$1,0)))</f>
        <v>1</v>
      </c>
      <c r="AD641">
        <f>IFERROR(INDEX(JMP!$AJ$2:$AU$1000,MATCH($A641,JMP!$A$2:$A$1000,0),MATCH(AD$1,JMP!$AJ$1:$AU$1,0)),INDEX(Baseline!$B$2:$BD$2,1,MATCH(AD$1,Baseline!$B$1:$BD$1,0)))</f>
        <v>8</v>
      </c>
      <c r="AE641">
        <f>IFERROR(INDEX(JMP!$AJ$2:$AU$1000,MATCH($A641,JMP!$A$2:$A$1000,0),MATCH(AE$1,JMP!$AJ$1:$AU$1,0)),INDEX(Baseline!$B$2:$BD$2,1,MATCH(AE$1,Baseline!$B$1:$BD$1,0)))</f>
        <v>0.25</v>
      </c>
      <c r="AF641" t="str">
        <f>IFERROR(INDEX(JMP!$AJ$2:$AU$1000,MATCH($A641,JMP!$A$2:$A$1000,0),MATCH(AF$1,JMP!$AJ$1:$AU$1,0)),INDEX(Baseline!$B$2:$BD$2,1,MATCH(AF$1,Baseline!$B$1:$BD$1,0)))</f>
        <v>bwb</v>
      </c>
      <c r="AG641" t="str">
        <f>IFERROR(INDEX(JMP!$AJ$2:$AU$1000,MATCH($A641,JMP!$A$2:$A$1000,0),MATCH(AG$1,JMP!$AJ$1:$AU$1,0)),INDEX(Baseline!$B$2:$BD$2,1,MATCH(AG$1,Baseline!$B$1:$BD$1,0)))</f>
        <v>V-tail</v>
      </c>
      <c r="AH641">
        <f>IFERROR(INDEX(JMP!$AJ$2:$AU$1000,MATCH($A641,JMP!$A$2:$A$1000,0),MATCH(AH$1,JMP!$AJ$1:$AU$1,0)),INDEX(Baseline!$B$2:$BD$2,1,MATCH(AH$1,Baseline!$B$1:$BD$1,0)))</f>
        <v>1</v>
      </c>
      <c r="AI641">
        <f>IFERROR(INDEX(JMP!$AJ$2:$AU$1000,MATCH($A641,JMP!$A$2:$A$1000,0),MATCH(AI$1,JMP!$AJ$1:$AU$1,0)),INDEX(Baseline!$B$2:$BD$2,1,MATCH(AI$1,Baseline!$B$1:$BD$1,0)))</f>
        <v>724000000</v>
      </c>
      <c r="AJ641">
        <f>IFERROR(INDEX(JMP!$AJ$2:$AU$1000,MATCH($A641,JMP!$A$2:$A$1000,0),MATCH(AJ$1,JMP!$AJ$1:$AU$1,0)),INDEX(Baseline!$B$2:$BD$2,1,MATCH(AJ$1,Baseline!$B$1:$BD$1,0)))</f>
        <v>54500000</v>
      </c>
      <c r="AK641">
        <f>IFERROR(INDEX(JMP!$AJ$2:$AU$1000,MATCH($A641,JMP!$A$2:$A$1000,0),MATCH(AK$1,JMP!$AJ$1:$AU$1,0)),INDEX(Baseline!$B$2:$BD$2,1,MATCH(AK$1,Baseline!$B$1:$BD$1,0)))</f>
        <v>30</v>
      </c>
      <c r="AL641">
        <f>IFERROR(INDEX(JMP!$AJ$2:$AU$1000,MATCH($A641,JMP!$A$2:$A$1000,0),MATCH(AL$1,JMP!$AJ$1:$AU$1,0)),INDEX(Baseline!$B$2:$BD$2,1,MATCH(AL$1,Baseline!$B$1:$BD$1,0)))</f>
        <v>2.7445245087634365E-2</v>
      </c>
      <c r="AM641">
        <f>IFERROR(INDEX(JMP!$AJ$2:$AU$1000,MATCH($A641,JMP!$A$2:$A$1000,0),MATCH(AM$1,JMP!$AJ$1:$AU$1,0)),INDEX(Baseline!$B$2:$BD$2,1,MATCH(AM$1,Baseline!$B$1:$BD$1,0)))</f>
        <v>15.056158780533334</v>
      </c>
      <c r="AN641">
        <f>IFERROR(INDEX(JMP!$AJ$2:$AU$1000,MATCH($A641,JMP!$A$2:$A$1000,0),MATCH(AN$1,JMP!$AJ$1:$AU$1,0)),INDEX(Baseline!$B$2:$BD$2,1,MATCH(AN$1,Baseline!$B$1:$BD$1,0)))</f>
        <v>2.2174772717138191</v>
      </c>
      <c r="AO641">
        <f>IFERROR(INDEX(JMP!$AJ$2:$AU$1000,MATCH($A641,JMP!$A$2:$A$1000,0),MATCH(AO$1,JMP!$AJ$1:$AU$1,0)),INDEX(Baseline!$B$2:$BD$2,1,MATCH(AO$1,Baseline!$B$1:$BD$1,0)))</f>
        <v>1.1797002145772173</v>
      </c>
      <c r="AP641">
        <f>IFERROR(INDEX(JMP!$AJ$2:$AU$1000,MATCH($A641,JMP!$A$2:$A$1000,0),MATCH(AP$1,JMP!$AJ$1:$AU$1,0)),INDEX(Baseline!$B$2:$BD$2,1,MATCH(AP$1,Baseline!$B$1:$BD$1,0)))</f>
        <v>0</v>
      </c>
      <c r="AQ641">
        <f>IFERROR(INDEX(JMP!$AJ$2:$AU$1000,MATCH($A641,JMP!$A$2:$A$1000,0),MATCH(AQ$1,JMP!$AJ$1:$AU$1,0)),INDEX(Baseline!$B$2:$BD$2,1,MATCH(AQ$1,Baseline!$B$1:$BD$1,0)))</f>
        <v>0.35</v>
      </c>
      <c r="AR641">
        <f>IFERROR(INDEX(JMP!$AJ$2:$AU$1000,MATCH($A641,JMP!$A$2:$A$1000,0),MATCH(AR$1,JMP!$AJ$1:$AU$1,0)),INDEX(Baseline!$B$2:$BD$2,1,MATCH(AR$1,Baseline!$B$1:$BD$1,0)))</f>
        <v>0</v>
      </c>
      <c r="AS641">
        <f>IFERROR(INDEX(JMP!$AJ$2:$AU$1000,MATCH($A641,JMP!$A$2:$A$1000,0),MATCH(AS$1,JMP!$AJ$1:$AU$1,0)),INDEX(Baseline!$B$2:$BD$2,1,MATCH(AS$1,Baseline!$B$1:$BD$1,0)))</f>
        <v>0</v>
      </c>
      <c r="AT641">
        <f>IFERROR(INDEX(JMP!$AJ$2:$AU$1000,MATCH($A641,JMP!$A$2:$A$1000,0),MATCH(AT$1,JMP!$AJ$1:$AU$1,0)),INDEX(Baseline!$B$2:$BD$2,1,MATCH(AT$1,Baseline!$B$1:$BD$1,0)))</f>
        <v>500</v>
      </c>
      <c r="AU641">
        <f>IFERROR(INDEX(JMP!$AJ$2:$AU$1000,MATCH($A641,JMP!$A$2:$A$1000,0),MATCH(AU$1,JMP!$AJ$1:$AU$1,0)),INDEX(Baseline!$B$2:$BD$2,1,MATCH(AU$1,Baseline!$B$1:$BD$1,0)))</f>
        <v>50</v>
      </c>
      <c r="AV641">
        <f>IFERROR(INDEX(JMP!$AJ$2:$AU$1000,MATCH($A641,JMP!$A$2:$A$1000,0),MATCH(AV$1,JMP!$AJ$1:$AU$1,0)),INDEX(Baseline!$B$2:$BD$2,1,MATCH(AV$1,Baseline!$B$1:$BD$1,0)))</f>
        <v>12.1</v>
      </c>
      <c r="AW641">
        <f>IFERROR(INDEX(JMP!$AJ$2:$AU$1000,MATCH($A641,JMP!$A$2:$A$1000,0),MATCH(AW$1,JMP!$AJ$1:$AU$1,0)),INDEX(Baseline!$B$2:$BD$2,1,MATCH(AW$1,Baseline!$B$1:$BD$1,0)))</f>
        <v>1.9961979999999998E-3</v>
      </c>
      <c r="AX641">
        <f>IFERROR(INDEX(JMP!$AJ$2:$AU$1000,MATCH($A641,JMP!$A$2:$A$1000,0),MATCH(AX$1,JMP!$AJ$1:$AU$1,0)),INDEX(Baseline!$B$2:$BD$2,1,MATCH(AX$1,Baseline!$B$1:$BD$1,0)))</f>
        <v>1.9961979999999998E-3</v>
      </c>
      <c r="AY641">
        <f>IFERROR(INDEX(JMP!$AJ$2:$AU$1000,MATCH($A641,JMP!$A$2:$A$1000,0),MATCH(AY$1,JMP!$AJ$1:$AU$1,0)),INDEX(Baseline!$B$2:$BD$2,1,MATCH(AY$1,Baseline!$B$1:$BD$1,0)))</f>
        <v>1.9607137E-2</v>
      </c>
      <c r="AZ641">
        <f>IFERROR(INDEX(JMP!$AJ$2:$AU$1000,MATCH($A641,JMP!$A$2:$A$1000,0),MATCH(AZ$1,JMP!$AJ$1:$AU$1,0)),INDEX(Baseline!$B$2:$BD$2,1,MATCH(AZ$1,Baseline!$B$1:$BD$1,0)))</f>
        <v>0</v>
      </c>
      <c r="BA641">
        <f>IFERROR(INDEX(JMP!$AJ$2:$AU$1000,MATCH($A641,JMP!$A$2:$A$1000,0),MATCH(BA$1,JMP!$AJ$1:$AU$1,0)),INDEX(Baseline!$B$2:$BD$2,1,MATCH(BA$1,Baseline!$B$1:$BD$1,0)))</f>
        <v>100</v>
      </c>
      <c r="BB641">
        <f>IFERROR(INDEX(JMP!$AJ$2:$AU$1000,MATCH($A641,JMP!$A$2:$A$1000,0),MATCH(BB$1,JMP!$AJ$1:$AU$1,0)),INDEX(Baseline!$B$2:$BD$2,1,MATCH(BB$1,Baseline!$B$1:$BD$1,0)))</f>
        <v>0</v>
      </c>
      <c r="BC641">
        <f>IFERROR(INDEX(JMP!$AJ$2:$AU$1000,MATCH($A641,JMP!$A$2:$A$1000,0),MATCH(BC$1,JMP!$AJ$1:$AU$1,0)),INDEX(Baseline!$B$2:$BD$2,1,MATCH(BC$1,Baseline!$B$1:$BD$1,0)))</f>
        <v>1</v>
      </c>
      <c r="BD641">
        <f>IFERROR(INDEX(JMP!$AJ$2:$AU$1000,MATCH($A641,JMP!$A$2:$A$1000,0),MATCH(BD$1,JMP!$AJ$1:$AU$1,0)),INDEX(Baseline!$B$2:$BD$2,1,MATCH(BD$1,Baseline!$B$1:$BD$1,0)))</f>
        <v>2.8926692359999997</v>
      </c>
      <c r="BE641">
        <f>IFERROR(INDEX(JMP!$AJ$2:$AU$1000,MATCH($A641,JMP!$A$2:$A$1000,0),MATCH(BE$1,JMP!$AJ$1:$AU$1,0)),INDEX(Baseline!$B$2:$BE$2,1,MATCH(BE$1,Baseline!$B$1:$BE$1,0)))</f>
        <v>400000</v>
      </c>
      <c r="BF641" t="str">
        <f t="shared" si="45"/>
        <v>no</v>
      </c>
      <c r="BG641" t="str">
        <f t="shared" si="46"/>
        <v>yes</v>
      </c>
      <c r="BH641">
        <f t="shared" si="47"/>
        <v>0.25</v>
      </c>
      <c r="BI641">
        <f t="shared" si="48"/>
        <v>100</v>
      </c>
      <c r="BK641">
        <v>642</v>
      </c>
      <c r="BL641" t="str">
        <f t="shared" si="49"/>
        <v>spring</v>
      </c>
    </row>
    <row r="642" spans="1:64" x14ac:dyDescent="0.35">
      <c r="A642">
        <v>641</v>
      </c>
      <c r="B642">
        <f>IFERROR(INDEX(JMP!$AJ$2:$AU$1000,MATCH($A642,JMP!$A$2:$A$1000,0),MATCH(B$1,JMP!$AJ$1:$AU$1,0)),INDEX(Baseline!$B$2:$BD$2,1,MATCH(B$1,Baseline!$B$1:$BD$1,0)))</f>
        <v>0</v>
      </c>
      <c r="C642">
        <f>IFERROR(INDEX(JMP!$AJ$2:$AU$1000,MATCH($A642,JMP!$A$2:$A$1000,0),MATCH(C$1,JMP!$AJ$1:$AU$1,0)),INDEX(Baseline!$B$2:$BD$2,1,MATCH(C$1,Baseline!$B$1:$BD$1,0)))</f>
        <v>8760</v>
      </c>
      <c r="D642">
        <f>IFERROR(INDEX(JMP!$AJ$2:$AU$1000,MATCH($A642,JMP!$A$2:$A$1000,0),MATCH(D$1,JMP!$AJ$1:$AU$1,0)),INDEX(Baseline!$B$2:$BD$2,1,MATCH(D$1,Baseline!$B$1:$BD$1,0)))</f>
        <v>1</v>
      </c>
      <c r="E642">
        <f>IFERROR(INDEX(JMP!$AJ$2:$AU$1000,MATCH($A642,JMP!$A$2:$A$1000,0),MATCH(E$1,JMP!$AJ$1:$AU$1,0)),INDEX(Baseline!$B$2:$BD$2,1,MATCH(E$1,Baseline!$B$1:$BD$1,0)))</f>
        <v>1</v>
      </c>
      <c r="F642" t="str">
        <f>IFERROR(INDEX(JMP!$AJ$2:$AU$1000,MATCH($A642,JMP!$A$2:$A$1000,0),MATCH(F$1,JMP!$AJ$1:$AU$1,0)),INDEX(Baseline!$B$2:$BD$2,1,MATCH(F$1,Baseline!$B$1:$BD$1,0)))</f>
        <v>e344</v>
      </c>
      <c r="G642" t="str">
        <f>IFERROR(INDEX(JMP!$AJ$2:$AU$1000,MATCH($A642,JMP!$A$2:$A$1000,0),MATCH(G$1,JMP!$AJ$1:$AU$1,0)),INDEX(Baseline!$B$2:$BD$2,1,MATCH(G$1,Baseline!$B$1:$BD$1,0)))</f>
        <v>e340</v>
      </c>
      <c r="H642">
        <f>IFERROR(INDEX(JMP!$AJ$2:$AU$1000,MATCH($A642,JMP!$A$2:$A$1000,0),MATCH(H$1,JMP!$AJ$1:$AU$1,0)),INDEX(Baseline!$B$2:$BD$2,1,MATCH(H$1,Baseline!$B$1:$BD$1,0)))</f>
        <v>1.5</v>
      </c>
      <c r="I642">
        <f>IFERROR(INDEX(JMP!$AJ$2:$AU$1000,MATCH($A642,JMP!$A$2:$A$1000,0),MATCH(I$1,JMP!$AJ$1:$AU$1,0)),INDEX(Baseline!$B$2:$BD$2,1,MATCH(I$1,Baseline!$B$1:$BD$1,0)))</f>
        <v>0.42</v>
      </c>
      <c r="J642">
        <f>IFERROR(INDEX(JMP!$AJ$2:$AU$1000,MATCH($A642,JMP!$A$2:$A$1000,0),MATCH(J$1,JMP!$AJ$1:$AU$1,0)),INDEX(Baseline!$B$2:$BD$2,1,MATCH(J$1,Baseline!$B$1:$BD$1,0)))</f>
        <v>1</v>
      </c>
      <c r="K642">
        <f>IFERROR(INDEX(JMP!$AJ$2:$AU$1000,MATCH($A642,JMP!$A$2:$A$1000,0),MATCH(K$1,JMP!$AJ$1:$AU$1,0)),INDEX(Baseline!$B$2:$BD$2,1,MATCH(K$1,Baseline!$B$1:$BD$1,0)))</f>
        <v>0</v>
      </c>
      <c r="L642">
        <f>IFERROR(INDEX(JMP!$AJ$2:$AU$1000,MATCH($A642,JMP!$A$2:$A$1000,0),MATCH(L$1,JMP!$AJ$1:$AU$1,0)),INDEX(Baseline!$B$2:$BD$2,1,MATCH(L$1,Baseline!$B$1:$BD$1,0)))</f>
        <v>4.7139195836860825E-2</v>
      </c>
      <c r="M642" t="b">
        <f>IFERROR(INDEX(JMP!$AJ$2:$AU$1000,MATCH($A642,JMP!$A$2:$A$1000,0),MATCH(M$1,JMP!$AJ$1:$AU$1,0)),INDEX(Baseline!$B$2:$BD$2,1,MATCH(M$1,Baseline!$B$1:$BD$1,0)))</f>
        <v>0</v>
      </c>
      <c r="N642" t="b">
        <f>IFERROR(INDEX(JMP!$AJ$2:$AU$1000,MATCH($A642,JMP!$A$2:$A$1000,0),MATCH(N$1,JMP!$AJ$1:$AU$1,0)),INDEX(Baseline!$B$2:$BD$2,1,MATCH(N$1,Baseline!$B$1:$BD$1,0)))</f>
        <v>0</v>
      </c>
      <c r="O642">
        <f>IFERROR(INDEX(JMP!$AJ$2:$AU$1000,MATCH($A642,JMP!$A$2:$A$1000,0),MATCH(O$1,JMP!$AJ$1:$AU$1,0)),INDEX(Baseline!$B$2:$BD$2,1,MATCH(O$1,Baseline!$B$1:$BD$1,0)))</f>
        <v>7</v>
      </c>
      <c r="P642">
        <f>IFERROR(INDEX(JMP!$AJ$2:$AU$1000,MATCH($A642,JMP!$A$2:$A$1000,0),MATCH(P$1,JMP!$AJ$1:$AU$1,0)),INDEX(Baseline!$B$2:$BD$2,1,MATCH(P$1,Baseline!$B$1:$BD$1,0)))</f>
        <v>200</v>
      </c>
      <c r="Q642">
        <f>IFERROR(INDEX(JMP!$AJ$2:$AU$1000,MATCH($A642,JMP!$A$2:$A$1000,0),MATCH(Q$1,JMP!$AJ$1:$AU$1,0)),INDEX(Baseline!$B$2:$BD$2,1,MATCH(Q$1,Baseline!$B$1:$BD$1,0)))</f>
        <v>10</v>
      </c>
      <c r="R642">
        <f>IFERROR(INDEX(JMP!$AJ$2:$AU$1000,MATCH($A642,JMP!$A$2:$A$1000,0),MATCH(R$1,JMP!$AJ$1:$AU$1,0)),INDEX(Baseline!$B$2:$BD$2,1,MATCH(R$1,Baseline!$B$1:$BD$1,0)))</f>
        <v>0</v>
      </c>
      <c r="S642">
        <f>IFERROR(INDEX(JMP!$AJ$2:$AU$1000,MATCH($A642,JMP!$A$2:$A$1000,0),MATCH(S$1,JMP!$AJ$1:$AU$1,0)),INDEX(Baseline!$B$2:$BD$2,1,MATCH(S$1,Baseline!$B$1:$BD$1,0)))</f>
        <v>1</v>
      </c>
      <c r="T642">
        <f>IFERROR(INDEX(JMP!$AJ$2:$AU$1000,MATCH($A642,JMP!$A$2:$A$1000,0),MATCH(T$1,JMP!$AJ$1:$AU$1,0)),INDEX(Baseline!$B$2:$BD$2,1,MATCH(T$1,Baseline!$B$1:$BD$1,0)))</f>
        <v>0</v>
      </c>
      <c r="U642" t="str">
        <f>IFERROR(INDEX(JMP!$AJ$2:$AU$1000,MATCH($A642,JMP!$A$2:$A$1000,0),MATCH(U$1,JMP!$AJ$1:$AU$1,0)),INDEX(Baseline!$B$2:$BD$2,1,MATCH(U$1,Baseline!$B$1:$BD$1,0)))</f>
        <v>Titan</v>
      </c>
      <c r="V642">
        <f>IFERROR(INDEX(JMP!$AJ$2:$AU$1000,MATCH($A642,JMP!$A$2:$A$1000,0),MATCH(V$1,JMP!$AJ$1:$AU$1,0)),INDEX(Baseline!$B$2:$BD$2,1,MATCH(V$1,Baseline!$B$1:$BD$1,0)))</f>
        <v>3</v>
      </c>
      <c r="W642">
        <f>IFERROR(INDEX(JMP!$AJ$2:$AU$1000,MATCH($A642,JMP!$A$2:$A$1000,0),MATCH(W$1,JMP!$AJ$1:$AU$1,0)),INDEX(Baseline!$B$2:$BD$2,1,MATCH(W$1,Baseline!$B$1:$BD$1,0)))</f>
        <v>0.37</v>
      </c>
      <c r="X642">
        <f>IFERROR(INDEX(JMP!$AJ$2:$AU$1000,MATCH($A642,JMP!$A$2:$A$1000,0),MATCH(X$1,JMP!$AJ$1:$AU$1,0)),INDEX(Baseline!$B$2:$BD$2,1,MATCH(X$1,Baseline!$B$1:$BD$1,0)))</f>
        <v>4</v>
      </c>
      <c r="Y642">
        <f>IFERROR(INDEX(JMP!$AJ$2:$AU$1000,MATCH($A642,JMP!$A$2:$A$1000,0),MATCH(Y$1,JMP!$AJ$1:$AU$1,0)),INDEX(Baseline!$B$2:$BD$2,1,MATCH(Y$1,Baseline!$B$1:$BD$1,0)))</f>
        <v>1</v>
      </c>
      <c r="Z642">
        <f>IFERROR(INDEX(JMP!$AJ$2:$AU$1000,MATCH($A642,JMP!$A$2:$A$1000,0),MATCH(Z$1,JMP!$AJ$1:$AU$1,0)),INDEX(Baseline!$B$2:$BD$2,1,MATCH(Z$1,Baseline!$B$1:$BD$1,0)))</f>
        <v>1970</v>
      </c>
      <c r="AA642">
        <f>IFERROR(INDEX(JMP!$AJ$2:$AU$1000,MATCH($A642,JMP!$A$2:$A$1000,0),MATCH(AA$1,JMP!$AJ$1:$AU$1,0)),INDEX(Baseline!$B$2:$BD$2,1,MATCH(AA$1,Baseline!$B$1:$BD$1,0)))</f>
        <v>1970</v>
      </c>
      <c r="AB642">
        <f>IFERROR(INDEX(JMP!$AJ$2:$AU$1000,MATCH($A642,JMP!$A$2:$A$1000,0),MATCH(AB$1,JMP!$AJ$1:$AU$1,0)),INDEX(Baseline!$B$2:$BD$2,1,MATCH(AB$1,Baseline!$B$1:$BD$1,0)))</f>
        <v>0</v>
      </c>
      <c r="AC642">
        <f>IFERROR(INDEX(JMP!$AJ$2:$AU$1000,MATCH($A642,JMP!$A$2:$A$1000,0),MATCH(AC$1,JMP!$AJ$1:$AU$1,0)),INDEX(Baseline!$B$2:$BD$2,1,MATCH(AC$1,Baseline!$B$1:$BD$1,0)))</f>
        <v>1</v>
      </c>
      <c r="AD642">
        <f>IFERROR(INDEX(JMP!$AJ$2:$AU$1000,MATCH($A642,JMP!$A$2:$A$1000,0),MATCH(AD$1,JMP!$AJ$1:$AU$1,0)),INDEX(Baseline!$B$2:$BD$2,1,MATCH(AD$1,Baseline!$B$1:$BD$1,0)))</f>
        <v>8</v>
      </c>
      <c r="AE642">
        <f>IFERROR(INDEX(JMP!$AJ$2:$AU$1000,MATCH($A642,JMP!$A$2:$A$1000,0),MATCH(AE$1,JMP!$AJ$1:$AU$1,0)),INDEX(Baseline!$B$2:$BD$2,1,MATCH(AE$1,Baseline!$B$1:$BD$1,0)))</f>
        <v>1</v>
      </c>
      <c r="AF642" t="str">
        <f>IFERROR(INDEX(JMP!$AJ$2:$AU$1000,MATCH($A642,JMP!$A$2:$A$1000,0),MATCH(AF$1,JMP!$AJ$1:$AU$1,0)),INDEX(Baseline!$B$2:$BD$2,1,MATCH(AF$1,Baseline!$B$1:$BD$1,0)))</f>
        <v>bwb</v>
      </c>
      <c r="AG642" t="str">
        <f>IFERROR(INDEX(JMP!$AJ$2:$AU$1000,MATCH($A642,JMP!$A$2:$A$1000,0),MATCH(AG$1,JMP!$AJ$1:$AU$1,0)),INDEX(Baseline!$B$2:$BD$2,1,MATCH(AG$1,Baseline!$B$1:$BD$1,0)))</f>
        <v>V-tail</v>
      </c>
      <c r="AH642">
        <f>IFERROR(INDEX(JMP!$AJ$2:$AU$1000,MATCH($A642,JMP!$A$2:$A$1000,0),MATCH(AH$1,JMP!$AJ$1:$AU$1,0)),INDEX(Baseline!$B$2:$BD$2,1,MATCH(AH$1,Baseline!$B$1:$BD$1,0)))</f>
        <v>0</v>
      </c>
      <c r="AI642">
        <f>IFERROR(INDEX(JMP!$AJ$2:$AU$1000,MATCH($A642,JMP!$A$2:$A$1000,0),MATCH(AI$1,JMP!$AJ$1:$AU$1,0)),INDEX(Baseline!$B$2:$BD$2,1,MATCH(AI$1,Baseline!$B$1:$BD$1,0)))</f>
        <v>724000000</v>
      </c>
      <c r="AJ642">
        <f>IFERROR(INDEX(JMP!$AJ$2:$AU$1000,MATCH($A642,JMP!$A$2:$A$1000,0),MATCH(AJ$1,JMP!$AJ$1:$AU$1,0)),INDEX(Baseline!$B$2:$BD$2,1,MATCH(AJ$1,Baseline!$B$1:$BD$1,0)))</f>
        <v>54500000</v>
      </c>
      <c r="AK642">
        <f>IFERROR(INDEX(JMP!$AJ$2:$AU$1000,MATCH($A642,JMP!$A$2:$A$1000,0),MATCH(AK$1,JMP!$AJ$1:$AU$1,0)),INDEX(Baseline!$B$2:$BD$2,1,MATCH(AK$1,Baseline!$B$1:$BD$1,0)))</f>
        <v>30</v>
      </c>
      <c r="AL642">
        <f>IFERROR(INDEX(JMP!$AJ$2:$AU$1000,MATCH($A642,JMP!$A$2:$A$1000,0),MATCH(AL$1,JMP!$AJ$1:$AU$1,0)),INDEX(Baseline!$B$2:$BD$2,1,MATCH(AL$1,Baseline!$B$1:$BD$1,0)))</f>
        <v>1.7586071850610265E-2</v>
      </c>
      <c r="AM642">
        <f>IFERROR(INDEX(JMP!$AJ$2:$AU$1000,MATCH($A642,JMP!$A$2:$A$1000,0),MATCH(AM$1,JMP!$AJ$1:$AU$1,0)),INDEX(Baseline!$B$2:$BD$2,1,MATCH(AM$1,Baseline!$B$1:$BD$1,0)))</f>
        <v>5.82833330647619</v>
      </c>
      <c r="AN642">
        <f>IFERROR(INDEX(JMP!$AJ$2:$AU$1000,MATCH($A642,JMP!$A$2:$A$1000,0),MATCH(AN$1,JMP!$AJ$1:$AU$1,0)),INDEX(Baseline!$B$2:$BD$2,1,MATCH(AN$1,Baseline!$B$1:$BD$1,0)))</f>
        <v>2.797835004295504</v>
      </c>
      <c r="AO642">
        <f>IFERROR(INDEX(JMP!$AJ$2:$AU$1000,MATCH($A642,JMP!$A$2:$A$1000,0),MATCH(AO$1,JMP!$AJ$1:$AU$1,0)),INDEX(Baseline!$B$2:$BD$2,1,MATCH(AO$1,Baseline!$B$1:$BD$1,0)))</f>
        <v>1.2075294063140072</v>
      </c>
      <c r="AP642">
        <f>IFERROR(INDEX(JMP!$AJ$2:$AU$1000,MATCH($A642,JMP!$A$2:$A$1000,0),MATCH(AP$1,JMP!$AJ$1:$AU$1,0)),INDEX(Baseline!$B$2:$BD$2,1,MATCH(AP$1,Baseline!$B$1:$BD$1,0)))</f>
        <v>0</v>
      </c>
      <c r="AQ642">
        <f>IFERROR(INDEX(JMP!$AJ$2:$AU$1000,MATCH($A642,JMP!$A$2:$A$1000,0),MATCH(AQ$1,JMP!$AJ$1:$AU$1,0)),INDEX(Baseline!$B$2:$BD$2,1,MATCH(AQ$1,Baseline!$B$1:$BD$1,0)))</f>
        <v>0.35</v>
      </c>
      <c r="AR642">
        <f>IFERROR(INDEX(JMP!$AJ$2:$AU$1000,MATCH($A642,JMP!$A$2:$A$1000,0),MATCH(AR$1,JMP!$AJ$1:$AU$1,0)),INDEX(Baseline!$B$2:$BD$2,1,MATCH(AR$1,Baseline!$B$1:$BD$1,0)))</f>
        <v>0</v>
      </c>
      <c r="AS642">
        <f>IFERROR(INDEX(JMP!$AJ$2:$AU$1000,MATCH($A642,JMP!$A$2:$A$1000,0),MATCH(AS$1,JMP!$AJ$1:$AU$1,0)),INDEX(Baseline!$B$2:$BD$2,1,MATCH(AS$1,Baseline!$B$1:$BD$1,0)))</f>
        <v>0</v>
      </c>
      <c r="AT642">
        <f>IFERROR(INDEX(JMP!$AJ$2:$AU$1000,MATCH($A642,JMP!$A$2:$A$1000,0),MATCH(AT$1,JMP!$AJ$1:$AU$1,0)),INDEX(Baseline!$B$2:$BD$2,1,MATCH(AT$1,Baseline!$B$1:$BD$1,0)))</f>
        <v>500</v>
      </c>
      <c r="AU642">
        <f>IFERROR(INDEX(JMP!$AJ$2:$AU$1000,MATCH($A642,JMP!$A$2:$A$1000,0),MATCH(AU$1,JMP!$AJ$1:$AU$1,0)),INDEX(Baseline!$B$2:$BD$2,1,MATCH(AU$1,Baseline!$B$1:$BD$1,0)))</f>
        <v>50</v>
      </c>
      <c r="AV642">
        <f>IFERROR(INDEX(JMP!$AJ$2:$AU$1000,MATCH($A642,JMP!$A$2:$A$1000,0),MATCH(AV$1,JMP!$AJ$1:$AU$1,0)),INDEX(Baseline!$B$2:$BD$2,1,MATCH(AV$1,Baseline!$B$1:$BD$1,0)))</f>
        <v>12.1</v>
      </c>
      <c r="AW642">
        <f>IFERROR(INDEX(JMP!$AJ$2:$AU$1000,MATCH($A642,JMP!$A$2:$A$1000,0),MATCH(AW$1,JMP!$AJ$1:$AU$1,0)),INDEX(Baseline!$B$2:$BD$2,1,MATCH(AW$1,Baseline!$B$1:$BD$1,0)))</f>
        <v>1.9961979999999998E-3</v>
      </c>
      <c r="AX642">
        <f>IFERROR(INDEX(JMP!$AJ$2:$AU$1000,MATCH($A642,JMP!$A$2:$A$1000,0),MATCH(AX$1,JMP!$AJ$1:$AU$1,0)),INDEX(Baseline!$B$2:$BD$2,1,MATCH(AX$1,Baseline!$B$1:$BD$1,0)))</f>
        <v>1.9961979999999998E-3</v>
      </c>
      <c r="AY642">
        <f>IFERROR(INDEX(JMP!$AJ$2:$AU$1000,MATCH($A642,JMP!$A$2:$A$1000,0),MATCH(AY$1,JMP!$AJ$1:$AU$1,0)),INDEX(Baseline!$B$2:$BD$2,1,MATCH(AY$1,Baseline!$B$1:$BD$1,0)))</f>
        <v>1.9607137E-2</v>
      </c>
      <c r="AZ642">
        <f>IFERROR(INDEX(JMP!$AJ$2:$AU$1000,MATCH($A642,JMP!$A$2:$A$1000,0),MATCH(AZ$1,JMP!$AJ$1:$AU$1,0)),INDEX(Baseline!$B$2:$BD$2,1,MATCH(AZ$1,Baseline!$B$1:$BD$1,0)))</f>
        <v>1</v>
      </c>
      <c r="BA642">
        <f>IFERROR(INDEX(JMP!$AJ$2:$AU$1000,MATCH($A642,JMP!$A$2:$A$1000,0),MATCH(BA$1,JMP!$AJ$1:$AU$1,0)),INDEX(Baseline!$B$2:$BD$2,1,MATCH(BA$1,Baseline!$B$1:$BD$1,0)))</f>
        <v>10</v>
      </c>
      <c r="BB642">
        <f>IFERROR(INDEX(JMP!$AJ$2:$AU$1000,MATCH($A642,JMP!$A$2:$A$1000,0),MATCH(BB$1,JMP!$AJ$1:$AU$1,0)),INDEX(Baseline!$B$2:$BD$2,1,MATCH(BB$1,Baseline!$B$1:$BD$1,0)))</f>
        <v>0</v>
      </c>
      <c r="BC642">
        <f>IFERROR(INDEX(JMP!$AJ$2:$AU$1000,MATCH($A642,JMP!$A$2:$A$1000,0),MATCH(BC$1,JMP!$AJ$1:$AU$1,0)),INDEX(Baseline!$B$2:$BD$2,1,MATCH(BC$1,Baseline!$B$1:$BD$1,0)))</f>
        <v>2</v>
      </c>
      <c r="BD642">
        <f>IFERROR(INDEX(JMP!$AJ$2:$AU$1000,MATCH($A642,JMP!$A$2:$A$1000,0),MATCH(BD$1,JMP!$AJ$1:$AU$1,0)),INDEX(Baseline!$B$2:$BD$2,1,MATCH(BD$1,Baseline!$B$1:$BD$1,0)))</f>
        <v>3.5506376184500001</v>
      </c>
      <c r="BE642">
        <f>IFERROR(INDEX(JMP!$AJ$2:$AU$1000,MATCH($A642,JMP!$A$2:$A$1000,0),MATCH(BE$1,JMP!$AJ$1:$AU$1,0)),INDEX(Baseline!$B$2:$BE$2,1,MATCH(BE$1,Baseline!$B$1:$BE$1,0)))</f>
        <v>400000</v>
      </c>
      <c r="BF642" t="str">
        <f t="shared" si="45"/>
        <v>yes</v>
      </c>
      <c r="BG642" t="str">
        <f t="shared" si="46"/>
        <v>no</v>
      </c>
      <c r="BH642">
        <f t="shared" si="47"/>
        <v>1</v>
      </c>
      <c r="BI642">
        <f t="shared" si="48"/>
        <v>10</v>
      </c>
      <c r="BK642">
        <v>643</v>
      </c>
      <c r="BL642" t="str">
        <f t="shared" si="49"/>
        <v>summer</v>
      </c>
    </row>
    <row r="643" spans="1:64" x14ac:dyDescent="0.35">
      <c r="A643">
        <v>642</v>
      </c>
      <c r="B643">
        <f>IFERROR(INDEX(JMP!$AJ$2:$AU$1000,MATCH($A643,JMP!$A$2:$A$1000,0),MATCH(B$1,JMP!$AJ$1:$AU$1,0)),INDEX(Baseline!$B$2:$BD$2,1,MATCH(B$1,Baseline!$B$1:$BD$1,0)))</f>
        <v>0</v>
      </c>
      <c r="C643">
        <f>IFERROR(INDEX(JMP!$AJ$2:$AU$1000,MATCH($A643,JMP!$A$2:$A$1000,0),MATCH(C$1,JMP!$AJ$1:$AU$1,0)),INDEX(Baseline!$B$2:$BD$2,1,MATCH(C$1,Baseline!$B$1:$BD$1,0)))</f>
        <v>8760</v>
      </c>
      <c r="D643">
        <f>IFERROR(INDEX(JMP!$AJ$2:$AU$1000,MATCH($A643,JMP!$A$2:$A$1000,0),MATCH(D$1,JMP!$AJ$1:$AU$1,0)),INDEX(Baseline!$B$2:$BD$2,1,MATCH(D$1,Baseline!$B$1:$BD$1,0)))</f>
        <v>1</v>
      </c>
      <c r="E643">
        <f>IFERROR(INDEX(JMP!$AJ$2:$AU$1000,MATCH($A643,JMP!$A$2:$A$1000,0),MATCH(E$1,JMP!$AJ$1:$AU$1,0)),INDEX(Baseline!$B$2:$BD$2,1,MATCH(E$1,Baseline!$B$1:$BD$1,0)))</f>
        <v>1</v>
      </c>
      <c r="F643" t="str">
        <f>IFERROR(INDEX(JMP!$AJ$2:$AU$1000,MATCH($A643,JMP!$A$2:$A$1000,0),MATCH(F$1,JMP!$AJ$1:$AU$1,0)),INDEX(Baseline!$B$2:$BD$2,1,MATCH(F$1,Baseline!$B$1:$BD$1,0)))</f>
        <v>e344</v>
      </c>
      <c r="G643" t="str">
        <f>IFERROR(INDEX(JMP!$AJ$2:$AU$1000,MATCH($A643,JMP!$A$2:$A$1000,0),MATCH(G$1,JMP!$AJ$1:$AU$1,0)),INDEX(Baseline!$B$2:$BD$2,1,MATCH(G$1,Baseline!$B$1:$BD$1,0)))</f>
        <v>e340</v>
      </c>
      <c r="H643">
        <f>IFERROR(INDEX(JMP!$AJ$2:$AU$1000,MATCH($A643,JMP!$A$2:$A$1000,0),MATCH(H$1,JMP!$AJ$1:$AU$1,0)),INDEX(Baseline!$B$2:$BD$2,1,MATCH(H$1,Baseline!$B$1:$BD$1,0)))</f>
        <v>1.5</v>
      </c>
      <c r="I643">
        <f>IFERROR(INDEX(JMP!$AJ$2:$AU$1000,MATCH($A643,JMP!$A$2:$A$1000,0),MATCH(I$1,JMP!$AJ$1:$AU$1,0)),INDEX(Baseline!$B$2:$BD$2,1,MATCH(I$1,Baseline!$B$1:$BD$1,0)))</f>
        <v>0.42</v>
      </c>
      <c r="J643">
        <f>IFERROR(INDEX(JMP!$AJ$2:$AU$1000,MATCH($A643,JMP!$A$2:$A$1000,0),MATCH(J$1,JMP!$AJ$1:$AU$1,0)),INDEX(Baseline!$B$2:$BD$2,1,MATCH(J$1,Baseline!$B$1:$BD$1,0)))</f>
        <v>1</v>
      </c>
      <c r="K643">
        <f>IFERROR(INDEX(JMP!$AJ$2:$AU$1000,MATCH($A643,JMP!$A$2:$A$1000,0),MATCH(K$1,JMP!$AJ$1:$AU$1,0)),INDEX(Baseline!$B$2:$BD$2,1,MATCH(K$1,Baseline!$B$1:$BD$1,0)))</f>
        <v>0</v>
      </c>
      <c r="L643">
        <f>IFERROR(INDEX(JMP!$AJ$2:$AU$1000,MATCH($A643,JMP!$A$2:$A$1000,0),MATCH(L$1,JMP!$AJ$1:$AU$1,0)),INDEX(Baseline!$B$2:$BD$2,1,MATCH(L$1,Baseline!$B$1:$BD$1,0)))</f>
        <v>6.6390637243864042E-2</v>
      </c>
      <c r="M643" t="b">
        <f>IFERROR(INDEX(JMP!$AJ$2:$AU$1000,MATCH($A643,JMP!$A$2:$A$1000,0),MATCH(M$1,JMP!$AJ$1:$AU$1,0)),INDEX(Baseline!$B$2:$BD$2,1,MATCH(M$1,Baseline!$B$1:$BD$1,0)))</f>
        <v>0</v>
      </c>
      <c r="N643" t="b">
        <f>IFERROR(INDEX(JMP!$AJ$2:$AU$1000,MATCH($A643,JMP!$A$2:$A$1000,0),MATCH(N$1,JMP!$AJ$1:$AU$1,0)),INDEX(Baseline!$B$2:$BD$2,1,MATCH(N$1,Baseline!$B$1:$BD$1,0)))</f>
        <v>0</v>
      </c>
      <c r="O643">
        <f>IFERROR(INDEX(JMP!$AJ$2:$AU$1000,MATCH($A643,JMP!$A$2:$A$1000,0),MATCH(O$1,JMP!$AJ$1:$AU$1,0)),INDEX(Baseline!$B$2:$BD$2,1,MATCH(O$1,Baseline!$B$1:$BD$1,0)))</f>
        <v>7</v>
      </c>
      <c r="P643">
        <f>IFERROR(INDEX(JMP!$AJ$2:$AU$1000,MATCH($A643,JMP!$A$2:$A$1000,0),MATCH(P$1,JMP!$AJ$1:$AU$1,0)),INDEX(Baseline!$B$2:$BD$2,1,MATCH(P$1,Baseline!$B$1:$BD$1,0)))</f>
        <v>200</v>
      </c>
      <c r="Q643">
        <f>IFERROR(INDEX(JMP!$AJ$2:$AU$1000,MATCH($A643,JMP!$A$2:$A$1000,0),MATCH(Q$1,JMP!$AJ$1:$AU$1,0)),INDEX(Baseline!$B$2:$BD$2,1,MATCH(Q$1,Baseline!$B$1:$BD$1,0)))</f>
        <v>10</v>
      </c>
      <c r="R643">
        <f>IFERROR(INDEX(JMP!$AJ$2:$AU$1000,MATCH($A643,JMP!$A$2:$A$1000,0),MATCH(R$1,JMP!$AJ$1:$AU$1,0)),INDEX(Baseline!$B$2:$BD$2,1,MATCH(R$1,Baseline!$B$1:$BD$1,0)))</f>
        <v>0</v>
      </c>
      <c r="S643">
        <f>IFERROR(INDEX(JMP!$AJ$2:$AU$1000,MATCH($A643,JMP!$A$2:$A$1000,0),MATCH(S$1,JMP!$AJ$1:$AU$1,0)),INDEX(Baseline!$B$2:$BD$2,1,MATCH(S$1,Baseline!$B$1:$BD$1,0)))</f>
        <v>1</v>
      </c>
      <c r="T643">
        <f>IFERROR(INDEX(JMP!$AJ$2:$AU$1000,MATCH($A643,JMP!$A$2:$A$1000,0),MATCH(T$1,JMP!$AJ$1:$AU$1,0)),INDEX(Baseline!$B$2:$BD$2,1,MATCH(T$1,Baseline!$B$1:$BD$1,0)))</f>
        <v>0</v>
      </c>
      <c r="U643" t="str">
        <f>IFERROR(INDEX(JMP!$AJ$2:$AU$1000,MATCH($A643,JMP!$A$2:$A$1000,0),MATCH(U$1,JMP!$AJ$1:$AU$1,0)),INDEX(Baseline!$B$2:$BD$2,1,MATCH(U$1,Baseline!$B$1:$BD$1,0)))</f>
        <v>Titan</v>
      </c>
      <c r="V643">
        <f>IFERROR(INDEX(JMP!$AJ$2:$AU$1000,MATCH($A643,JMP!$A$2:$A$1000,0),MATCH(V$1,JMP!$AJ$1:$AU$1,0)),INDEX(Baseline!$B$2:$BD$2,1,MATCH(V$1,Baseline!$B$1:$BD$1,0)))</f>
        <v>3</v>
      </c>
      <c r="W643">
        <f>IFERROR(INDEX(JMP!$AJ$2:$AU$1000,MATCH($A643,JMP!$A$2:$A$1000,0),MATCH(W$1,JMP!$AJ$1:$AU$1,0)),INDEX(Baseline!$B$2:$BD$2,1,MATCH(W$1,Baseline!$B$1:$BD$1,0)))</f>
        <v>0.37</v>
      </c>
      <c r="X643">
        <f>IFERROR(INDEX(JMP!$AJ$2:$AU$1000,MATCH($A643,JMP!$A$2:$A$1000,0),MATCH(X$1,JMP!$AJ$1:$AU$1,0)),INDEX(Baseline!$B$2:$BD$2,1,MATCH(X$1,Baseline!$B$1:$BD$1,0)))</f>
        <v>4</v>
      </c>
      <c r="Y643">
        <f>IFERROR(INDEX(JMP!$AJ$2:$AU$1000,MATCH($A643,JMP!$A$2:$A$1000,0),MATCH(Y$1,JMP!$AJ$1:$AU$1,0)),INDEX(Baseline!$B$2:$BD$2,1,MATCH(Y$1,Baseline!$B$1:$BD$1,0)))</f>
        <v>6</v>
      </c>
      <c r="Z643">
        <f>IFERROR(INDEX(JMP!$AJ$2:$AU$1000,MATCH($A643,JMP!$A$2:$A$1000,0),MATCH(Z$1,JMP!$AJ$1:$AU$1,0)),INDEX(Baseline!$B$2:$BD$2,1,MATCH(Z$1,Baseline!$B$1:$BD$1,0)))</f>
        <v>1970</v>
      </c>
      <c r="AA643">
        <f>IFERROR(INDEX(JMP!$AJ$2:$AU$1000,MATCH($A643,JMP!$A$2:$A$1000,0),MATCH(AA$1,JMP!$AJ$1:$AU$1,0)),INDEX(Baseline!$B$2:$BD$2,1,MATCH(AA$1,Baseline!$B$1:$BD$1,0)))</f>
        <v>1970</v>
      </c>
      <c r="AB643">
        <f>IFERROR(INDEX(JMP!$AJ$2:$AU$1000,MATCH($A643,JMP!$A$2:$A$1000,0),MATCH(AB$1,JMP!$AJ$1:$AU$1,0)),INDEX(Baseline!$B$2:$BD$2,1,MATCH(AB$1,Baseline!$B$1:$BD$1,0)))</f>
        <v>0</v>
      </c>
      <c r="AC643">
        <f>IFERROR(INDEX(JMP!$AJ$2:$AU$1000,MATCH($A643,JMP!$A$2:$A$1000,0),MATCH(AC$1,JMP!$AJ$1:$AU$1,0)),INDEX(Baseline!$B$2:$BD$2,1,MATCH(AC$1,Baseline!$B$1:$BD$1,0)))</f>
        <v>1</v>
      </c>
      <c r="AD643">
        <f>IFERROR(INDEX(JMP!$AJ$2:$AU$1000,MATCH($A643,JMP!$A$2:$A$1000,0),MATCH(AD$1,JMP!$AJ$1:$AU$1,0)),INDEX(Baseline!$B$2:$BD$2,1,MATCH(AD$1,Baseline!$B$1:$BD$1,0)))</f>
        <v>8</v>
      </c>
      <c r="AE643">
        <f>IFERROR(INDEX(JMP!$AJ$2:$AU$1000,MATCH($A643,JMP!$A$2:$A$1000,0),MATCH(AE$1,JMP!$AJ$1:$AU$1,0)),INDEX(Baseline!$B$2:$BD$2,1,MATCH(AE$1,Baseline!$B$1:$BD$1,0)))</f>
        <v>1</v>
      </c>
      <c r="AF643" t="str">
        <f>IFERROR(INDEX(JMP!$AJ$2:$AU$1000,MATCH($A643,JMP!$A$2:$A$1000,0),MATCH(AF$1,JMP!$AJ$1:$AU$1,0)),INDEX(Baseline!$B$2:$BD$2,1,MATCH(AF$1,Baseline!$B$1:$BD$1,0)))</f>
        <v>bwb</v>
      </c>
      <c r="AG643" t="str">
        <f>IFERROR(INDEX(JMP!$AJ$2:$AU$1000,MATCH($A643,JMP!$A$2:$A$1000,0),MATCH(AG$1,JMP!$AJ$1:$AU$1,0)),INDEX(Baseline!$B$2:$BD$2,1,MATCH(AG$1,Baseline!$B$1:$BD$1,0)))</f>
        <v>V-tail</v>
      </c>
      <c r="AH643">
        <f>IFERROR(INDEX(JMP!$AJ$2:$AU$1000,MATCH($A643,JMP!$A$2:$A$1000,0),MATCH(AH$1,JMP!$AJ$1:$AU$1,0)),INDEX(Baseline!$B$2:$BD$2,1,MATCH(AH$1,Baseline!$B$1:$BD$1,0)))</f>
        <v>0</v>
      </c>
      <c r="AI643">
        <f>IFERROR(INDEX(JMP!$AJ$2:$AU$1000,MATCH($A643,JMP!$A$2:$A$1000,0),MATCH(AI$1,JMP!$AJ$1:$AU$1,0)),INDEX(Baseline!$B$2:$BD$2,1,MATCH(AI$1,Baseline!$B$1:$BD$1,0)))</f>
        <v>724000000</v>
      </c>
      <c r="AJ643">
        <f>IFERROR(INDEX(JMP!$AJ$2:$AU$1000,MATCH($A643,JMP!$A$2:$A$1000,0),MATCH(AJ$1,JMP!$AJ$1:$AU$1,0)),INDEX(Baseline!$B$2:$BD$2,1,MATCH(AJ$1,Baseline!$B$1:$BD$1,0)))</f>
        <v>54500000</v>
      </c>
      <c r="AK643">
        <f>IFERROR(INDEX(JMP!$AJ$2:$AU$1000,MATCH($A643,JMP!$A$2:$A$1000,0),MATCH(AK$1,JMP!$AJ$1:$AU$1,0)),INDEX(Baseline!$B$2:$BD$2,1,MATCH(AK$1,Baseline!$B$1:$BD$1,0)))</f>
        <v>30</v>
      </c>
      <c r="AL643">
        <f>IFERROR(INDEX(JMP!$AJ$2:$AU$1000,MATCH($A643,JMP!$A$2:$A$1000,0),MATCH(AL$1,JMP!$AJ$1:$AU$1,0)),INDEX(Baseline!$B$2:$BD$2,1,MATCH(AL$1,Baseline!$B$1:$BD$1,0)))</f>
        <v>1.7461262409485971E-2</v>
      </c>
      <c r="AM643">
        <f>IFERROR(INDEX(JMP!$AJ$2:$AU$1000,MATCH($A643,JMP!$A$2:$A$1000,0),MATCH(AM$1,JMP!$AJ$1:$AU$1,0)),INDEX(Baseline!$B$2:$BD$2,1,MATCH(AM$1,Baseline!$B$1:$BD$1,0)))</f>
        <v>7.0988440851428569</v>
      </c>
      <c r="AN643">
        <f>IFERROR(INDEX(JMP!$AJ$2:$AU$1000,MATCH($A643,JMP!$A$2:$A$1000,0),MATCH(AN$1,JMP!$AJ$1:$AU$1,0)),INDEX(Baseline!$B$2:$BD$2,1,MATCH(AN$1,Baseline!$B$1:$BD$1,0)))</f>
        <v>1.7456262185381866</v>
      </c>
      <c r="AO643">
        <f>IFERROR(INDEX(JMP!$AJ$2:$AU$1000,MATCH($A643,JMP!$A$2:$A$1000,0),MATCH(AO$1,JMP!$AJ$1:$AU$1,0)),INDEX(Baseline!$B$2:$BD$2,1,MATCH(AO$1,Baseline!$B$1:$BD$1,0)))</f>
        <v>1.0925283742318834</v>
      </c>
      <c r="AP643">
        <f>IFERROR(INDEX(JMP!$AJ$2:$AU$1000,MATCH($A643,JMP!$A$2:$A$1000,0),MATCH(AP$1,JMP!$AJ$1:$AU$1,0)),INDEX(Baseline!$B$2:$BD$2,1,MATCH(AP$1,Baseline!$B$1:$BD$1,0)))</f>
        <v>0</v>
      </c>
      <c r="AQ643">
        <f>IFERROR(INDEX(JMP!$AJ$2:$AU$1000,MATCH($A643,JMP!$A$2:$A$1000,0),MATCH(AQ$1,JMP!$AJ$1:$AU$1,0)),INDEX(Baseline!$B$2:$BD$2,1,MATCH(AQ$1,Baseline!$B$1:$BD$1,0)))</f>
        <v>0.35</v>
      </c>
      <c r="AR643">
        <f>IFERROR(INDEX(JMP!$AJ$2:$AU$1000,MATCH($A643,JMP!$A$2:$A$1000,0),MATCH(AR$1,JMP!$AJ$1:$AU$1,0)),INDEX(Baseline!$B$2:$BD$2,1,MATCH(AR$1,Baseline!$B$1:$BD$1,0)))</f>
        <v>0</v>
      </c>
      <c r="AS643">
        <f>IFERROR(INDEX(JMP!$AJ$2:$AU$1000,MATCH($A643,JMP!$A$2:$A$1000,0),MATCH(AS$1,JMP!$AJ$1:$AU$1,0)),INDEX(Baseline!$B$2:$BD$2,1,MATCH(AS$1,Baseline!$B$1:$BD$1,0)))</f>
        <v>0</v>
      </c>
      <c r="AT643">
        <f>IFERROR(INDEX(JMP!$AJ$2:$AU$1000,MATCH($A643,JMP!$A$2:$A$1000,0),MATCH(AT$1,JMP!$AJ$1:$AU$1,0)),INDEX(Baseline!$B$2:$BD$2,1,MATCH(AT$1,Baseline!$B$1:$BD$1,0)))</f>
        <v>500</v>
      </c>
      <c r="AU643">
        <f>IFERROR(INDEX(JMP!$AJ$2:$AU$1000,MATCH($A643,JMP!$A$2:$A$1000,0),MATCH(AU$1,JMP!$AJ$1:$AU$1,0)),INDEX(Baseline!$B$2:$BD$2,1,MATCH(AU$1,Baseline!$B$1:$BD$1,0)))</f>
        <v>50</v>
      </c>
      <c r="AV643">
        <f>IFERROR(INDEX(JMP!$AJ$2:$AU$1000,MATCH($A643,JMP!$A$2:$A$1000,0),MATCH(AV$1,JMP!$AJ$1:$AU$1,0)),INDEX(Baseline!$B$2:$BD$2,1,MATCH(AV$1,Baseline!$B$1:$BD$1,0)))</f>
        <v>12.1</v>
      </c>
      <c r="AW643">
        <f>IFERROR(INDEX(JMP!$AJ$2:$AU$1000,MATCH($A643,JMP!$A$2:$A$1000,0),MATCH(AW$1,JMP!$AJ$1:$AU$1,0)),INDEX(Baseline!$B$2:$BD$2,1,MATCH(AW$1,Baseline!$B$1:$BD$1,0)))</f>
        <v>1.9961979999999998E-3</v>
      </c>
      <c r="AX643">
        <f>IFERROR(INDEX(JMP!$AJ$2:$AU$1000,MATCH($A643,JMP!$A$2:$A$1000,0),MATCH(AX$1,JMP!$AJ$1:$AU$1,0)),INDEX(Baseline!$B$2:$BD$2,1,MATCH(AX$1,Baseline!$B$1:$BD$1,0)))</f>
        <v>1.9961979999999998E-3</v>
      </c>
      <c r="AY643">
        <f>IFERROR(INDEX(JMP!$AJ$2:$AU$1000,MATCH($A643,JMP!$A$2:$A$1000,0),MATCH(AY$1,JMP!$AJ$1:$AU$1,0)),INDEX(Baseline!$B$2:$BD$2,1,MATCH(AY$1,Baseline!$B$1:$BD$1,0)))</f>
        <v>1.9607137E-2</v>
      </c>
      <c r="AZ643">
        <f>IFERROR(INDEX(JMP!$AJ$2:$AU$1000,MATCH($A643,JMP!$A$2:$A$1000,0),MATCH(AZ$1,JMP!$AJ$1:$AU$1,0)),INDEX(Baseline!$B$2:$BD$2,1,MATCH(AZ$1,Baseline!$B$1:$BD$1,0)))</f>
        <v>1</v>
      </c>
      <c r="BA643">
        <f>IFERROR(INDEX(JMP!$AJ$2:$AU$1000,MATCH($A643,JMP!$A$2:$A$1000,0),MATCH(BA$1,JMP!$AJ$1:$AU$1,0)),INDEX(Baseline!$B$2:$BD$2,1,MATCH(BA$1,Baseline!$B$1:$BD$1,0)))</f>
        <v>10</v>
      </c>
      <c r="BB643">
        <f>IFERROR(INDEX(JMP!$AJ$2:$AU$1000,MATCH($A643,JMP!$A$2:$A$1000,0),MATCH(BB$1,JMP!$AJ$1:$AU$1,0)),INDEX(Baseline!$B$2:$BD$2,1,MATCH(BB$1,Baseline!$B$1:$BD$1,0)))</f>
        <v>0</v>
      </c>
      <c r="BC643">
        <f>IFERROR(INDEX(JMP!$AJ$2:$AU$1000,MATCH($A643,JMP!$A$2:$A$1000,0),MATCH(BC$1,JMP!$AJ$1:$AU$1,0)),INDEX(Baseline!$B$2:$BD$2,1,MATCH(BC$1,Baseline!$B$1:$BD$1,0)))</f>
        <v>3</v>
      </c>
      <c r="BD643">
        <f>IFERROR(INDEX(JMP!$AJ$2:$AU$1000,MATCH($A643,JMP!$A$2:$A$1000,0),MATCH(BD$1,JMP!$AJ$1:$AU$1,0)),INDEX(Baseline!$B$2:$BD$2,1,MATCH(BD$1,Baseline!$B$1:$BD$1,0)))</f>
        <v>2.5477453084999997</v>
      </c>
      <c r="BE643">
        <f>IFERROR(INDEX(JMP!$AJ$2:$AU$1000,MATCH($A643,JMP!$A$2:$A$1000,0),MATCH(BE$1,JMP!$AJ$1:$AU$1,0)),INDEX(Baseline!$B$2:$BE$2,1,MATCH(BE$1,Baseline!$B$1:$BE$1,0)))</f>
        <v>400000</v>
      </c>
      <c r="BF643" t="str">
        <f t="shared" ref="BF643:BF706" si="50">IF(AZ643=1, "yes", IF(AZ643=0, "no", ""))</f>
        <v>yes</v>
      </c>
      <c r="BG643" t="str">
        <f t="shared" ref="BG643:BG706" si="51">IF(AH643=1, "yes", IF(AH643=0, "no", ""))</f>
        <v>no</v>
      </c>
      <c r="BH643">
        <f t="shared" ref="BH643:BH706" si="52">IF(AE643=0.25, 0.25, IF(AE643=0.625, 0.5, IF(AE643=1, 1, "")))</f>
        <v>1</v>
      </c>
      <c r="BI643">
        <f t="shared" ref="BI643:BI706" si="53">IF(BA643=100, 100, IF(BA643=10, 10, IF(BA643=55, 30, "")))</f>
        <v>10</v>
      </c>
      <c r="BK643">
        <v>644</v>
      </c>
      <c r="BL643" t="str">
        <f t="shared" ref="BL643:BL706" si="54">IF(BC643=1, "spring", IF(BC643=3, "fall", IF(BC643=2, "summer", "winter")))</f>
        <v>fall</v>
      </c>
    </row>
    <row r="644" spans="1:64" x14ac:dyDescent="0.35">
      <c r="A644">
        <v>643</v>
      </c>
      <c r="B644">
        <f>IFERROR(INDEX(JMP!$AJ$2:$AU$1000,MATCH($A644,JMP!$A$2:$A$1000,0),MATCH(B$1,JMP!$AJ$1:$AU$1,0)),INDEX(Baseline!$B$2:$BD$2,1,MATCH(B$1,Baseline!$B$1:$BD$1,0)))</f>
        <v>0</v>
      </c>
      <c r="C644">
        <f>IFERROR(INDEX(JMP!$AJ$2:$AU$1000,MATCH($A644,JMP!$A$2:$A$1000,0),MATCH(C$1,JMP!$AJ$1:$AU$1,0)),INDEX(Baseline!$B$2:$BD$2,1,MATCH(C$1,Baseline!$B$1:$BD$1,0)))</f>
        <v>8760</v>
      </c>
      <c r="D644">
        <f>IFERROR(INDEX(JMP!$AJ$2:$AU$1000,MATCH($A644,JMP!$A$2:$A$1000,0),MATCH(D$1,JMP!$AJ$1:$AU$1,0)),INDEX(Baseline!$B$2:$BD$2,1,MATCH(D$1,Baseline!$B$1:$BD$1,0)))</f>
        <v>1</v>
      </c>
      <c r="E644">
        <f>IFERROR(INDEX(JMP!$AJ$2:$AU$1000,MATCH($A644,JMP!$A$2:$A$1000,0),MATCH(E$1,JMP!$AJ$1:$AU$1,0)),INDEX(Baseline!$B$2:$BD$2,1,MATCH(E$1,Baseline!$B$1:$BD$1,0)))</f>
        <v>1</v>
      </c>
      <c r="F644" t="str">
        <f>IFERROR(INDEX(JMP!$AJ$2:$AU$1000,MATCH($A644,JMP!$A$2:$A$1000,0),MATCH(F$1,JMP!$AJ$1:$AU$1,0)),INDEX(Baseline!$B$2:$BD$2,1,MATCH(F$1,Baseline!$B$1:$BD$1,0)))</f>
        <v>e344</v>
      </c>
      <c r="G644" t="str">
        <f>IFERROR(INDEX(JMP!$AJ$2:$AU$1000,MATCH($A644,JMP!$A$2:$A$1000,0),MATCH(G$1,JMP!$AJ$1:$AU$1,0)),INDEX(Baseline!$B$2:$BD$2,1,MATCH(G$1,Baseline!$B$1:$BD$1,0)))</f>
        <v>e340</v>
      </c>
      <c r="H644">
        <f>IFERROR(INDEX(JMP!$AJ$2:$AU$1000,MATCH($A644,JMP!$A$2:$A$1000,0),MATCH(H$1,JMP!$AJ$1:$AU$1,0)),INDEX(Baseline!$B$2:$BD$2,1,MATCH(H$1,Baseline!$B$1:$BD$1,0)))</f>
        <v>1.5</v>
      </c>
      <c r="I644">
        <f>IFERROR(INDEX(JMP!$AJ$2:$AU$1000,MATCH($A644,JMP!$A$2:$A$1000,0),MATCH(I$1,JMP!$AJ$1:$AU$1,0)),INDEX(Baseline!$B$2:$BD$2,1,MATCH(I$1,Baseline!$B$1:$BD$1,0)))</f>
        <v>0.42</v>
      </c>
      <c r="J644">
        <f>IFERROR(INDEX(JMP!$AJ$2:$AU$1000,MATCH($A644,JMP!$A$2:$A$1000,0),MATCH(J$1,JMP!$AJ$1:$AU$1,0)),INDEX(Baseline!$B$2:$BD$2,1,MATCH(J$1,Baseline!$B$1:$BD$1,0)))</f>
        <v>1</v>
      </c>
      <c r="K644">
        <f>IFERROR(INDEX(JMP!$AJ$2:$AU$1000,MATCH($A644,JMP!$A$2:$A$1000,0),MATCH(K$1,JMP!$AJ$1:$AU$1,0)),INDEX(Baseline!$B$2:$BD$2,1,MATCH(K$1,Baseline!$B$1:$BD$1,0)))</f>
        <v>0</v>
      </c>
      <c r="L644">
        <f>IFERROR(INDEX(JMP!$AJ$2:$AU$1000,MATCH($A644,JMP!$A$2:$A$1000,0),MATCH(L$1,JMP!$AJ$1:$AU$1,0)),INDEX(Baseline!$B$2:$BD$2,1,MATCH(L$1,Baseline!$B$1:$BD$1,0)))</f>
        <v>5.4915338750962196E-2</v>
      </c>
      <c r="M644" t="b">
        <f>IFERROR(INDEX(JMP!$AJ$2:$AU$1000,MATCH($A644,JMP!$A$2:$A$1000,0),MATCH(M$1,JMP!$AJ$1:$AU$1,0)),INDEX(Baseline!$B$2:$BD$2,1,MATCH(M$1,Baseline!$B$1:$BD$1,0)))</f>
        <v>0</v>
      </c>
      <c r="N644" t="b">
        <f>IFERROR(INDEX(JMP!$AJ$2:$AU$1000,MATCH($A644,JMP!$A$2:$A$1000,0),MATCH(N$1,JMP!$AJ$1:$AU$1,0)),INDEX(Baseline!$B$2:$BD$2,1,MATCH(N$1,Baseline!$B$1:$BD$1,0)))</f>
        <v>0</v>
      </c>
      <c r="O644">
        <f>IFERROR(INDEX(JMP!$AJ$2:$AU$1000,MATCH($A644,JMP!$A$2:$A$1000,0),MATCH(O$1,JMP!$AJ$1:$AU$1,0)),INDEX(Baseline!$B$2:$BD$2,1,MATCH(O$1,Baseline!$B$1:$BD$1,0)))</f>
        <v>7</v>
      </c>
      <c r="P644">
        <f>IFERROR(INDEX(JMP!$AJ$2:$AU$1000,MATCH($A644,JMP!$A$2:$A$1000,0),MATCH(P$1,JMP!$AJ$1:$AU$1,0)),INDEX(Baseline!$B$2:$BD$2,1,MATCH(P$1,Baseline!$B$1:$BD$1,0)))</f>
        <v>200</v>
      </c>
      <c r="Q644">
        <f>IFERROR(INDEX(JMP!$AJ$2:$AU$1000,MATCH($A644,JMP!$A$2:$A$1000,0),MATCH(Q$1,JMP!$AJ$1:$AU$1,0)),INDEX(Baseline!$B$2:$BD$2,1,MATCH(Q$1,Baseline!$B$1:$BD$1,0)))</f>
        <v>10</v>
      </c>
      <c r="R644">
        <f>IFERROR(INDEX(JMP!$AJ$2:$AU$1000,MATCH($A644,JMP!$A$2:$A$1000,0),MATCH(R$1,JMP!$AJ$1:$AU$1,0)),INDEX(Baseline!$B$2:$BD$2,1,MATCH(R$1,Baseline!$B$1:$BD$1,0)))</f>
        <v>0</v>
      </c>
      <c r="S644">
        <f>IFERROR(INDEX(JMP!$AJ$2:$AU$1000,MATCH($A644,JMP!$A$2:$A$1000,0),MATCH(S$1,JMP!$AJ$1:$AU$1,0)),INDEX(Baseline!$B$2:$BD$2,1,MATCH(S$1,Baseline!$B$1:$BD$1,0)))</f>
        <v>1</v>
      </c>
      <c r="T644">
        <f>IFERROR(INDEX(JMP!$AJ$2:$AU$1000,MATCH($A644,JMP!$A$2:$A$1000,0),MATCH(T$1,JMP!$AJ$1:$AU$1,0)),INDEX(Baseline!$B$2:$BD$2,1,MATCH(T$1,Baseline!$B$1:$BD$1,0)))</f>
        <v>0</v>
      </c>
      <c r="U644" t="str">
        <f>IFERROR(INDEX(JMP!$AJ$2:$AU$1000,MATCH($A644,JMP!$A$2:$A$1000,0),MATCH(U$1,JMP!$AJ$1:$AU$1,0)),INDEX(Baseline!$B$2:$BD$2,1,MATCH(U$1,Baseline!$B$1:$BD$1,0)))</f>
        <v>Titan</v>
      </c>
      <c r="V644">
        <f>IFERROR(INDEX(JMP!$AJ$2:$AU$1000,MATCH($A644,JMP!$A$2:$A$1000,0),MATCH(V$1,JMP!$AJ$1:$AU$1,0)),INDEX(Baseline!$B$2:$BD$2,1,MATCH(V$1,Baseline!$B$1:$BD$1,0)))</f>
        <v>3</v>
      </c>
      <c r="W644">
        <f>IFERROR(INDEX(JMP!$AJ$2:$AU$1000,MATCH($A644,JMP!$A$2:$A$1000,0),MATCH(W$1,JMP!$AJ$1:$AU$1,0)),INDEX(Baseline!$B$2:$BD$2,1,MATCH(W$1,Baseline!$B$1:$BD$1,0)))</f>
        <v>0.37</v>
      </c>
      <c r="X644">
        <f>IFERROR(INDEX(JMP!$AJ$2:$AU$1000,MATCH($A644,JMP!$A$2:$A$1000,0),MATCH(X$1,JMP!$AJ$1:$AU$1,0)),INDEX(Baseline!$B$2:$BD$2,1,MATCH(X$1,Baseline!$B$1:$BD$1,0)))</f>
        <v>4</v>
      </c>
      <c r="Y644">
        <f>IFERROR(INDEX(JMP!$AJ$2:$AU$1000,MATCH($A644,JMP!$A$2:$A$1000,0),MATCH(Y$1,JMP!$AJ$1:$AU$1,0)),INDEX(Baseline!$B$2:$BD$2,1,MATCH(Y$1,Baseline!$B$1:$BD$1,0)))</f>
        <v>5</v>
      </c>
      <c r="Z644">
        <f>IFERROR(INDEX(JMP!$AJ$2:$AU$1000,MATCH($A644,JMP!$A$2:$A$1000,0),MATCH(Z$1,JMP!$AJ$1:$AU$1,0)),INDEX(Baseline!$B$2:$BD$2,1,MATCH(Z$1,Baseline!$B$1:$BD$1,0)))</f>
        <v>1970</v>
      </c>
      <c r="AA644">
        <f>IFERROR(INDEX(JMP!$AJ$2:$AU$1000,MATCH($A644,JMP!$A$2:$A$1000,0),MATCH(AA$1,JMP!$AJ$1:$AU$1,0)),INDEX(Baseline!$B$2:$BD$2,1,MATCH(AA$1,Baseline!$B$1:$BD$1,0)))</f>
        <v>1970</v>
      </c>
      <c r="AB644">
        <f>IFERROR(INDEX(JMP!$AJ$2:$AU$1000,MATCH($A644,JMP!$A$2:$A$1000,0),MATCH(AB$1,JMP!$AJ$1:$AU$1,0)),INDEX(Baseline!$B$2:$BD$2,1,MATCH(AB$1,Baseline!$B$1:$BD$1,0)))</f>
        <v>0</v>
      </c>
      <c r="AC644">
        <f>IFERROR(INDEX(JMP!$AJ$2:$AU$1000,MATCH($A644,JMP!$A$2:$A$1000,0),MATCH(AC$1,JMP!$AJ$1:$AU$1,0)),INDEX(Baseline!$B$2:$BD$2,1,MATCH(AC$1,Baseline!$B$1:$BD$1,0)))</f>
        <v>1</v>
      </c>
      <c r="AD644">
        <f>IFERROR(INDEX(JMP!$AJ$2:$AU$1000,MATCH($A644,JMP!$A$2:$A$1000,0),MATCH(AD$1,JMP!$AJ$1:$AU$1,0)),INDEX(Baseline!$B$2:$BD$2,1,MATCH(AD$1,Baseline!$B$1:$BD$1,0)))</f>
        <v>8</v>
      </c>
      <c r="AE644">
        <f>IFERROR(INDEX(JMP!$AJ$2:$AU$1000,MATCH($A644,JMP!$A$2:$A$1000,0),MATCH(AE$1,JMP!$AJ$1:$AU$1,0)),INDEX(Baseline!$B$2:$BD$2,1,MATCH(AE$1,Baseline!$B$1:$BD$1,0)))</f>
        <v>1</v>
      </c>
      <c r="AF644" t="str">
        <f>IFERROR(INDEX(JMP!$AJ$2:$AU$1000,MATCH($A644,JMP!$A$2:$A$1000,0),MATCH(AF$1,JMP!$AJ$1:$AU$1,0)),INDEX(Baseline!$B$2:$BD$2,1,MATCH(AF$1,Baseline!$B$1:$BD$1,0)))</f>
        <v>bwb</v>
      </c>
      <c r="AG644" t="str">
        <f>IFERROR(INDEX(JMP!$AJ$2:$AU$1000,MATCH($A644,JMP!$A$2:$A$1000,0),MATCH(AG$1,JMP!$AJ$1:$AU$1,0)),INDEX(Baseline!$B$2:$BD$2,1,MATCH(AG$1,Baseline!$B$1:$BD$1,0)))</f>
        <v>V-tail</v>
      </c>
      <c r="AH644">
        <f>IFERROR(INDEX(JMP!$AJ$2:$AU$1000,MATCH($A644,JMP!$A$2:$A$1000,0),MATCH(AH$1,JMP!$AJ$1:$AU$1,0)),INDEX(Baseline!$B$2:$BD$2,1,MATCH(AH$1,Baseline!$B$1:$BD$1,0)))</f>
        <v>0</v>
      </c>
      <c r="AI644">
        <f>IFERROR(INDEX(JMP!$AJ$2:$AU$1000,MATCH($A644,JMP!$A$2:$A$1000,0),MATCH(AI$1,JMP!$AJ$1:$AU$1,0)),INDEX(Baseline!$B$2:$BD$2,1,MATCH(AI$1,Baseline!$B$1:$BD$1,0)))</f>
        <v>724000000</v>
      </c>
      <c r="AJ644">
        <f>IFERROR(INDEX(JMP!$AJ$2:$AU$1000,MATCH($A644,JMP!$A$2:$A$1000,0),MATCH(AJ$1,JMP!$AJ$1:$AU$1,0)),INDEX(Baseline!$B$2:$BD$2,1,MATCH(AJ$1,Baseline!$B$1:$BD$1,0)))</f>
        <v>54500000</v>
      </c>
      <c r="AK644">
        <f>IFERROR(INDEX(JMP!$AJ$2:$AU$1000,MATCH($A644,JMP!$A$2:$A$1000,0),MATCH(AK$1,JMP!$AJ$1:$AU$1,0)),INDEX(Baseline!$B$2:$BD$2,1,MATCH(AK$1,Baseline!$B$1:$BD$1,0)))</f>
        <v>30</v>
      </c>
      <c r="AL644">
        <f>IFERROR(INDEX(JMP!$AJ$2:$AU$1000,MATCH($A644,JMP!$A$2:$A$1000,0),MATCH(AL$1,JMP!$AJ$1:$AU$1,0)),INDEX(Baseline!$B$2:$BD$2,1,MATCH(AL$1,Baseline!$B$1:$BD$1,0)))</f>
        <v>1.40134536052514E-2</v>
      </c>
      <c r="AM644">
        <f>IFERROR(INDEX(JMP!$AJ$2:$AU$1000,MATCH($A644,JMP!$A$2:$A$1000,0),MATCH(AM$1,JMP!$AJ$1:$AU$1,0)),INDEX(Baseline!$B$2:$BD$2,1,MATCH(AM$1,Baseline!$B$1:$BD$1,0)))</f>
        <v>12.190900248228571</v>
      </c>
      <c r="AN644">
        <f>IFERROR(INDEX(JMP!$AJ$2:$AU$1000,MATCH($A644,JMP!$A$2:$A$1000,0),MATCH(AN$1,JMP!$AJ$1:$AU$1,0)),INDEX(Baseline!$B$2:$BD$2,1,MATCH(AN$1,Baseline!$B$1:$BD$1,0)))</f>
        <v>2.7182931354297146</v>
      </c>
      <c r="AO644">
        <f>IFERROR(INDEX(JMP!$AJ$2:$AU$1000,MATCH($A644,JMP!$A$2:$A$1000,0),MATCH(AO$1,JMP!$AJ$1:$AU$1,0)),INDEX(Baseline!$B$2:$BD$2,1,MATCH(AO$1,Baseline!$B$1:$BD$1,0)))</f>
        <v>0.94151506338802526</v>
      </c>
      <c r="AP644">
        <f>IFERROR(INDEX(JMP!$AJ$2:$AU$1000,MATCH($A644,JMP!$A$2:$A$1000,0),MATCH(AP$1,JMP!$AJ$1:$AU$1,0)),INDEX(Baseline!$B$2:$BD$2,1,MATCH(AP$1,Baseline!$B$1:$BD$1,0)))</f>
        <v>0</v>
      </c>
      <c r="AQ644">
        <f>IFERROR(INDEX(JMP!$AJ$2:$AU$1000,MATCH($A644,JMP!$A$2:$A$1000,0),MATCH(AQ$1,JMP!$AJ$1:$AU$1,0)),INDEX(Baseline!$B$2:$BD$2,1,MATCH(AQ$1,Baseline!$B$1:$BD$1,0)))</f>
        <v>0.35</v>
      </c>
      <c r="AR644">
        <f>IFERROR(INDEX(JMP!$AJ$2:$AU$1000,MATCH($A644,JMP!$A$2:$A$1000,0),MATCH(AR$1,JMP!$AJ$1:$AU$1,0)),INDEX(Baseline!$B$2:$BD$2,1,MATCH(AR$1,Baseline!$B$1:$BD$1,0)))</f>
        <v>0</v>
      </c>
      <c r="AS644">
        <f>IFERROR(INDEX(JMP!$AJ$2:$AU$1000,MATCH($A644,JMP!$A$2:$A$1000,0),MATCH(AS$1,JMP!$AJ$1:$AU$1,0)),INDEX(Baseline!$B$2:$BD$2,1,MATCH(AS$1,Baseline!$B$1:$BD$1,0)))</f>
        <v>0</v>
      </c>
      <c r="AT644">
        <f>IFERROR(INDEX(JMP!$AJ$2:$AU$1000,MATCH($A644,JMP!$A$2:$A$1000,0),MATCH(AT$1,JMP!$AJ$1:$AU$1,0)),INDEX(Baseline!$B$2:$BD$2,1,MATCH(AT$1,Baseline!$B$1:$BD$1,0)))</f>
        <v>500</v>
      </c>
      <c r="AU644">
        <f>IFERROR(INDEX(JMP!$AJ$2:$AU$1000,MATCH($A644,JMP!$A$2:$A$1000,0),MATCH(AU$1,JMP!$AJ$1:$AU$1,0)),INDEX(Baseline!$B$2:$BD$2,1,MATCH(AU$1,Baseline!$B$1:$BD$1,0)))</f>
        <v>50</v>
      </c>
      <c r="AV644">
        <f>IFERROR(INDEX(JMP!$AJ$2:$AU$1000,MATCH($A644,JMP!$A$2:$A$1000,0),MATCH(AV$1,JMP!$AJ$1:$AU$1,0)),INDEX(Baseline!$B$2:$BD$2,1,MATCH(AV$1,Baseline!$B$1:$BD$1,0)))</f>
        <v>12.1</v>
      </c>
      <c r="AW644">
        <f>IFERROR(INDEX(JMP!$AJ$2:$AU$1000,MATCH($A644,JMP!$A$2:$A$1000,0),MATCH(AW$1,JMP!$AJ$1:$AU$1,0)),INDEX(Baseline!$B$2:$BD$2,1,MATCH(AW$1,Baseline!$B$1:$BD$1,0)))</f>
        <v>1.9961979999999998E-3</v>
      </c>
      <c r="AX644">
        <f>IFERROR(INDEX(JMP!$AJ$2:$AU$1000,MATCH($A644,JMP!$A$2:$A$1000,0),MATCH(AX$1,JMP!$AJ$1:$AU$1,0)),INDEX(Baseline!$B$2:$BD$2,1,MATCH(AX$1,Baseline!$B$1:$BD$1,0)))</f>
        <v>1.9961979999999998E-3</v>
      </c>
      <c r="AY644">
        <f>IFERROR(INDEX(JMP!$AJ$2:$AU$1000,MATCH($A644,JMP!$A$2:$A$1000,0),MATCH(AY$1,JMP!$AJ$1:$AU$1,0)),INDEX(Baseline!$B$2:$BD$2,1,MATCH(AY$1,Baseline!$B$1:$BD$1,0)))</f>
        <v>1.9607137E-2</v>
      </c>
      <c r="AZ644">
        <f>IFERROR(INDEX(JMP!$AJ$2:$AU$1000,MATCH($A644,JMP!$A$2:$A$1000,0),MATCH(AZ$1,JMP!$AJ$1:$AU$1,0)),INDEX(Baseline!$B$2:$BD$2,1,MATCH(AZ$1,Baseline!$B$1:$BD$1,0)))</f>
        <v>1</v>
      </c>
      <c r="BA644">
        <f>IFERROR(INDEX(JMP!$AJ$2:$AU$1000,MATCH($A644,JMP!$A$2:$A$1000,0),MATCH(BA$1,JMP!$AJ$1:$AU$1,0)),INDEX(Baseline!$B$2:$BD$2,1,MATCH(BA$1,Baseline!$B$1:$BD$1,0)))</f>
        <v>100</v>
      </c>
      <c r="BB644">
        <f>IFERROR(INDEX(JMP!$AJ$2:$AU$1000,MATCH($A644,JMP!$A$2:$A$1000,0),MATCH(BB$1,JMP!$AJ$1:$AU$1,0)),INDEX(Baseline!$B$2:$BD$2,1,MATCH(BB$1,Baseline!$B$1:$BD$1,0)))</f>
        <v>0</v>
      </c>
      <c r="BC644">
        <f>IFERROR(INDEX(JMP!$AJ$2:$AU$1000,MATCH($A644,JMP!$A$2:$A$1000,0),MATCH(BC$1,JMP!$AJ$1:$AU$1,0)),INDEX(Baseline!$B$2:$BD$2,1,MATCH(BC$1,Baseline!$B$1:$BD$1,0)))</f>
        <v>4</v>
      </c>
      <c r="BD644">
        <f>IFERROR(INDEX(JMP!$AJ$2:$AU$1000,MATCH($A644,JMP!$A$2:$A$1000,0),MATCH(BD$1,JMP!$AJ$1:$AU$1,0)),INDEX(Baseline!$B$2:$BD$2,1,MATCH(BD$1,Baseline!$B$1:$BD$1,0)))</f>
        <v>3.5967996744500002</v>
      </c>
      <c r="BE644">
        <f>IFERROR(INDEX(JMP!$AJ$2:$AU$1000,MATCH($A644,JMP!$A$2:$A$1000,0),MATCH(BE$1,JMP!$AJ$1:$AU$1,0)),INDEX(Baseline!$B$2:$BE$2,1,MATCH(BE$1,Baseline!$B$1:$BE$1,0)))</f>
        <v>400000</v>
      </c>
      <c r="BF644" t="str">
        <f t="shared" si="50"/>
        <v>yes</v>
      </c>
      <c r="BG644" t="str">
        <f t="shared" si="51"/>
        <v>no</v>
      </c>
      <c r="BH644">
        <f t="shared" si="52"/>
        <v>1</v>
      </c>
      <c r="BI644">
        <f t="shared" si="53"/>
        <v>100</v>
      </c>
      <c r="BK644">
        <v>645</v>
      </c>
      <c r="BL644" t="str">
        <f t="shared" si="54"/>
        <v>winter</v>
      </c>
    </row>
    <row r="645" spans="1:64" x14ac:dyDescent="0.35">
      <c r="A645">
        <v>644</v>
      </c>
      <c r="B645">
        <f>IFERROR(INDEX(JMP!$AJ$2:$AU$1000,MATCH($A645,JMP!$A$2:$A$1000,0),MATCH(B$1,JMP!$AJ$1:$AU$1,0)),INDEX(Baseline!$B$2:$BD$2,1,MATCH(B$1,Baseline!$B$1:$BD$1,0)))</f>
        <v>0</v>
      </c>
      <c r="C645">
        <f>IFERROR(INDEX(JMP!$AJ$2:$AU$1000,MATCH($A645,JMP!$A$2:$A$1000,0),MATCH(C$1,JMP!$AJ$1:$AU$1,0)),INDEX(Baseline!$B$2:$BD$2,1,MATCH(C$1,Baseline!$B$1:$BD$1,0)))</f>
        <v>8760</v>
      </c>
      <c r="D645">
        <f>IFERROR(INDEX(JMP!$AJ$2:$AU$1000,MATCH($A645,JMP!$A$2:$A$1000,0),MATCH(D$1,JMP!$AJ$1:$AU$1,0)),INDEX(Baseline!$B$2:$BD$2,1,MATCH(D$1,Baseline!$B$1:$BD$1,0)))</f>
        <v>1</v>
      </c>
      <c r="E645">
        <f>IFERROR(INDEX(JMP!$AJ$2:$AU$1000,MATCH($A645,JMP!$A$2:$A$1000,0),MATCH(E$1,JMP!$AJ$1:$AU$1,0)),INDEX(Baseline!$B$2:$BD$2,1,MATCH(E$1,Baseline!$B$1:$BD$1,0)))</f>
        <v>1</v>
      </c>
      <c r="F645" t="str">
        <f>IFERROR(INDEX(JMP!$AJ$2:$AU$1000,MATCH($A645,JMP!$A$2:$A$1000,0),MATCH(F$1,JMP!$AJ$1:$AU$1,0)),INDEX(Baseline!$B$2:$BD$2,1,MATCH(F$1,Baseline!$B$1:$BD$1,0)))</f>
        <v>e344</v>
      </c>
      <c r="G645" t="str">
        <f>IFERROR(INDEX(JMP!$AJ$2:$AU$1000,MATCH($A645,JMP!$A$2:$A$1000,0),MATCH(G$1,JMP!$AJ$1:$AU$1,0)),INDEX(Baseline!$B$2:$BD$2,1,MATCH(G$1,Baseline!$B$1:$BD$1,0)))</f>
        <v>e340</v>
      </c>
      <c r="H645">
        <f>IFERROR(INDEX(JMP!$AJ$2:$AU$1000,MATCH($A645,JMP!$A$2:$A$1000,0),MATCH(H$1,JMP!$AJ$1:$AU$1,0)),INDEX(Baseline!$B$2:$BD$2,1,MATCH(H$1,Baseline!$B$1:$BD$1,0)))</f>
        <v>1.5</v>
      </c>
      <c r="I645">
        <f>IFERROR(INDEX(JMP!$AJ$2:$AU$1000,MATCH($A645,JMP!$A$2:$A$1000,0),MATCH(I$1,JMP!$AJ$1:$AU$1,0)),INDEX(Baseline!$B$2:$BD$2,1,MATCH(I$1,Baseline!$B$1:$BD$1,0)))</f>
        <v>0.42</v>
      </c>
      <c r="J645">
        <f>IFERROR(INDEX(JMP!$AJ$2:$AU$1000,MATCH($A645,JMP!$A$2:$A$1000,0),MATCH(J$1,JMP!$AJ$1:$AU$1,0)),INDEX(Baseline!$B$2:$BD$2,1,MATCH(J$1,Baseline!$B$1:$BD$1,0)))</f>
        <v>1</v>
      </c>
      <c r="K645">
        <f>IFERROR(INDEX(JMP!$AJ$2:$AU$1000,MATCH($A645,JMP!$A$2:$A$1000,0),MATCH(K$1,JMP!$AJ$1:$AU$1,0)),INDEX(Baseline!$B$2:$BD$2,1,MATCH(K$1,Baseline!$B$1:$BD$1,0)))</f>
        <v>0</v>
      </c>
      <c r="L645">
        <f>IFERROR(INDEX(JMP!$AJ$2:$AU$1000,MATCH($A645,JMP!$A$2:$A$1000,0),MATCH(L$1,JMP!$AJ$1:$AU$1,0)),INDEX(Baseline!$B$2:$BD$2,1,MATCH(L$1,Baseline!$B$1:$BD$1,0)))</f>
        <v>0.11073533350227342</v>
      </c>
      <c r="M645" t="b">
        <f>IFERROR(INDEX(JMP!$AJ$2:$AU$1000,MATCH($A645,JMP!$A$2:$A$1000,0),MATCH(M$1,JMP!$AJ$1:$AU$1,0)),INDEX(Baseline!$B$2:$BD$2,1,MATCH(M$1,Baseline!$B$1:$BD$1,0)))</f>
        <v>0</v>
      </c>
      <c r="N645" t="b">
        <f>IFERROR(INDEX(JMP!$AJ$2:$AU$1000,MATCH($A645,JMP!$A$2:$A$1000,0),MATCH(N$1,JMP!$AJ$1:$AU$1,0)),INDEX(Baseline!$B$2:$BD$2,1,MATCH(N$1,Baseline!$B$1:$BD$1,0)))</f>
        <v>0</v>
      </c>
      <c r="O645">
        <f>IFERROR(INDEX(JMP!$AJ$2:$AU$1000,MATCH($A645,JMP!$A$2:$A$1000,0),MATCH(O$1,JMP!$AJ$1:$AU$1,0)),INDEX(Baseline!$B$2:$BD$2,1,MATCH(O$1,Baseline!$B$1:$BD$1,0)))</f>
        <v>7</v>
      </c>
      <c r="P645">
        <f>IFERROR(INDEX(JMP!$AJ$2:$AU$1000,MATCH($A645,JMP!$A$2:$A$1000,0),MATCH(P$1,JMP!$AJ$1:$AU$1,0)),INDEX(Baseline!$B$2:$BD$2,1,MATCH(P$1,Baseline!$B$1:$BD$1,0)))</f>
        <v>200</v>
      </c>
      <c r="Q645">
        <f>IFERROR(INDEX(JMP!$AJ$2:$AU$1000,MATCH($A645,JMP!$A$2:$A$1000,0),MATCH(Q$1,JMP!$AJ$1:$AU$1,0)),INDEX(Baseline!$B$2:$BD$2,1,MATCH(Q$1,Baseline!$B$1:$BD$1,0)))</f>
        <v>10</v>
      </c>
      <c r="R645">
        <f>IFERROR(INDEX(JMP!$AJ$2:$AU$1000,MATCH($A645,JMP!$A$2:$A$1000,0),MATCH(R$1,JMP!$AJ$1:$AU$1,0)),INDEX(Baseline!$B$2:$BD$2,1,MATCH(R$1,Baseline!$B$1:$BD$1,0)))</f>
        <v>0</v>
      </c>
      <c r="S645">
        <f>IFERROR(INDEX(JMP!$AJ$2:$AU$1000,MATCH($A645,JMP!$A$2:$A$1000,0),MATCH(S$1,JMP!$AJ$1:$AU$1,0)),INDEX(Baseline!$B$2:$BD$2,1,MATCH(S$1,Baseline!$B$1:$BD$1,0)))</f>
        <v>1</v>
      </c>
      <c r="T645">
        <f>IFERROR(INDEX(JMP!$AJ$2:$AU$1000,MATCH($A645,JMP!$A$2:$A$1000,0),MATCH(T$1,JMP!$AJ$1:$AU$1,0)),INDEX(Baseline!$B$2:$BD$2,1,MATCH(T$1,Baseline!$B$1:$BD$1,0)))</f>
        <v>0</v>
      </c>
      <c r="U645" t="str">
        <f>IFERROR(INDEX(JMP!$AJ$2:$AU$1000,MATCH($A645,JMP!$A$2:$A$1000,0),MATCH(U$1,JMP!$AJ$1:$AU$1,0)),INDEX(Baseline!$B$2:$BD$2,1,MATCH(U$1,Baseline!$B$1:$BD$1,0)))</f>
        <v>Titan</v>
      </c>
      <c r="V645">
        <f>IFERROR(INDEX(JMP!$AJ$2:$AU$1000,MATCH($A645,JMP!$A$2:$A$1000,0),MATCH(V$1,JMP!$AJ$1:$AU$1,0)),INDEX(Baseline!$B$2:$BD$2,1,MATCH(V$1,Baseline!$B$1:$BD$1,0)))</f>
        <v>3</v>
      </c>
      <c r="W645">
        <f>IFERROR(INDEX(JMP!$AJ$2:$AU$1000,MATCH($A645,JMP!$A$2:$A$1000,0),MATCH(W$1,JMP!$AJ$1:$AU$1,0)),INDEX(Baseline!$B$2:$BD$2,1,MATCH(W$1,Baseline!$B$1:$BD$1,0)))</f>
        <v>0.37</v>
      </c>
      <c r="X645">
        <f>IFERROR(INDEX(JMP!$AJ$2:$AU$1000,MATCH($A645,JMP!$A$2:$A$1000,0),MATCH(X$1,JMP!$AJ$1:$AU$1,0)),INDEX(Baseline!$B$2:$BD$2,1,MATCH(X$1,Baseline!$B$1:$BD$1,0)))</f>
        <v>4</v>
      </c>
      <c r="Y645">
        <f>IFERROR(INDEX(JMP!$AJ$2:$AU$1000,MATCH($A645,JMP!$A$2:$A$1000,0),MATCH(Y$1,JMP!$AJ$1:$AU$1,0)),INDEX(Baseline!$B$2:$BD$2,1,MATCH(Y$1,Baseline!$B$1:$BD$1,0)))</f>
        <v>1</v>
      </c>
      <c r="Z645">
        <f>IFERROR(INDEX(JMP!$AJ$2:$AU$1000,MATCH($A645,JMP!$A$2:$A$1000,0),MATCH(Z$1,JMP!$AJ$1:$AU$1,0)),INDEX(Baseline!$B$2:$BD$2,1,MATCH(Z$1,Baseline!$B$1:$BD$1,0)))</f>
        <v>1970</v>
      </c>
      <c r="AA645">
        <f>IFERROR(INDEX(JMP!$AJ$2:$AU$1000,MATCH($A645,JMP!$A$2:$A$1000,0),MATCH(AA$1,JMP!$AJ$1:$AU$1,0)),INDEX(Baseline!$B$2:$BD$2,1,MATCH(AA$1,Baseline!$B$1:$BD$1,0)))</f>
        <v>1970</v>
      </c>
      <c r="AB645">
        <f>IFERROR(INDEX(JMP!$AJ$2:$AU$1000,MATCH($A645,JMP!$A$2:$A$1000,0),MATCH(AB$1,JMP!$AJ$1:$AU$1,0)),INDEX(Baseline!$B$2:$BD$2,1,MATCH(AB$1,Baseline!$B$1:$BD$1,0)))</f>
        <v>0</v>
      </c>
      <c r="AC645">
        <f>IFERROR(INDEX(JMP!$AJ$2:$AU$1000,MATCH($A645,JMP!$A$2:$A$1000,0),MATCH(AC$1,JMP!$AJ$1:$AU$1,0)),INDEX(Baseline!$B$2:$BD$2,1,MATCH(AC$1,Baseline!$B$1:$BD$1,0)))</f>
        <v>1</v>
      </c>
      <c r="AD645">
        <f>IFERROR(INDEX(JMP!$AJ$2:$AU$1000,MATCH($A645,JMP!$A$2:$A$1000,0),MATCH(AD$1,JMP!$AJ$1:$AU$1,0)),INDEX(Baseline!$B$2:$BD$2,1,MATCH(AD$1,Baseline!$B$1:$BD$1,0)))</f>
        <v>8</v>
      </c>
      <c r="AE645">
        <f>IFERROR(INDEX(JMP!$AJ$2:$AU$1000,MATCH($A645,JMP!$A$2:$A$1000,0),MATCH(AE$1,JMP!$AJ$1:$AU$1,0)),INDEX(Baseline!$B$2:$BD$2,1,MATCH(AE$1,Baseline!$B$1:$BD$1,0)))</f>
        <v>1</v>
      </c>
      <c r="AF645" t="str">
        <f>IFERROR(INDEX(JMP!$AJ$2:$AU$1000,MATCH($A645,JMP!$A$2:$A$1000,0),MATCH(AF$1,JMP!$AJ$1:$AU$1,0)),INDEX(Baseline!$B$2:$BD$2,1,MATCH(AF$1,Baseline!$B$1:$BD$1,0)))</f>
        <v>bwb</v>
      </c>
      <c r="AG645" t="str">
        <f>IFERROR(INDEX(JMP!$AJ$2:$AU$1000,MATCH($A645,JMP!$A$2:$A$1000,0),MATCH(AG$1,JMP!$AJ$1:$AU$1,0)),INDEX(Baseline!$B$2:$BD$2,1,MATCH(AG$1,Baseline!$B$1:$BD$1,0)))</f>
        <v>V-tail</v>
      </c>
      <c r="AH645">
        <f>IFERROR(INDEX(JMP!$AJ$2:$AU$1000,MATCH($A645,JMP!$A$2:$A$1000,0),MATCH(AH$1,JMP!$AJ$1:$AU$1,0)),INDEX(Baseline!$B$2:$BD$2,1,MATCH(AH$1,Baseline!$B$1:$BD$1,0)))</f>
        <v>0</v>
      </c>
      <c r="AI645">
        <f>IFERROR(INDEX(JMP!$AJ$2:$AU$1000,MATCH($A645,JMP!$A$2:$A$1000,0),MATCH(AI$1,JMP!$AJ$1:$AU$1,0)),INDEX(Baseline!$B$2:$BD$2,1,MATCH(AI$1,Baseline!$B$1:$BD$1,0)))</f>
        <v>724000000</v>
      </c>
      <c r="AJ645">
        <f>IFERROR(INDEX(JMP!$AJ$2:$AU$1000,MATCH($A645,JMP!$A$2:$A$1000,0),MATCH(AJ$1,JMP!$AJ$1:$AU$1,0)),INDEX(Baseline!$B$2:$BD$2,1,MATCH(AJ$1,Baseline!$B$1:$BD$1,0)))</f>
        <v>54500000</v>
      </c>
      <c r="AK645">
        <f>IFERROR(INDEX(JMP!$AJ$2:$AU$1000,MATCH($A645,JMP!$A$2:$A$1000,0),MATCH(AK$1,JMP!$AJ$1:$AU$1,0)),INDEX(Baseline!$B$2:$BD$2,1,MATCH(AK$1,Baseline!$B$1:$BD$1,0)))</f>
        <v>30</v>
      </c>
      <c r="AL645">
        <f>IFERROR(INDEX(JMP!$AJ$2:$AU$1000,MATCH($A645,JMP!$A$2:$A$1000,0),MATCH(AL$1,JMP!$AJ$1:$AU$1,0)),INDEX(Baseline!$B$2:$BD$2,1,MATCH(AL$1,Baseline!$B$1:$BD$1,0)))</f>
        <v>2.4545007115007435E-2</v>
      </c>
      <c r="AM645">
        <f>IFERROR(INDEX(JMP!$AJ$2:$AU$1000,MATCH($A645,JMP!$A$2:$A$1000,0),MATCH(AM$1,JMP!$AJ$1:$AU$1,0)),INDEX(Baseline!$B$2:$BD$2,1,MATCH(AM$1,Baseline!$B$1:$BD$1,0)))</f>
        <v>13.544725291828572</v>
      </c>
      <c r="AN645">
        <f>IFERROR(INDEX(JMP!$AJ$2:$AU$1000,MATCH($A645,JMP!$A$2:$A$1000,0),MATCH(AN$1,JMP!$AJ$1:$AU$1,0)),INDEX(Baseline!$B$2:$BD$2,1,MATCH(AN$1,Baseline!$B$1:$BD$1,0)))</f>
        <v>2.182372156848571</v>
      </c>
      <c r="AO645">
        <f>IFERROR(INDEX(JMP!$AJ$2:$AU$1000,MATCH($A645,JMP!$A$2:$A$1000,0),MATCH(AO$1,JMP!$AJ$1:$AU$1,0)),INDEX(Baseline!$B$2:$BD$2,1,MATCH(AO$1,Baseline!$B$1:$BD$1,0)))</f>
        <v>1.3814648949348325</v>
      </c>
      <c r="AP645">
        <f>IFERROR(INDEX(JMP!$AJ$2:$AU$1000,MATCH($A645,JMP!$A$2:$A$1000,0),MATCH(AP$1,JMP!$AJ$1:$AU$1,0)),INDEX(Baseline!$B$2:$BD$2,1,MATCH(AP$1,Baseline!$B$1:$BD$1,0)))</f>
        <v>0</v>
      </c>
      <c r="AQ645">
        <f>IFERROR(INDEX(JMP!$AJ$2:$AU$1000,MATCH($A645,JMP!$A$2:$A$1000,0),MATCH(AQ$1,JMP!$AJ$1:$AU$1,0)),INDEX(Baseline!$B$2:$BD$2,1,MATCH(AQ$1,Baseline!$B$1:$BD$1,0)))</f>
        <v>0.35</v>
      </c>
      <c r="AR645">
        <f>IFERROR(INDEX(JMP!$AJ$2:$AU$1000,MATCH($A645,JMP!$A$2:$A$1000,0),MATCH(AR$1,JMP!$AJ$1:$AU$1,0)),INDEX(Baseline!$B$2:$BD$2,1,MATCH(AR$1,Baseline!$B$1:$BD$1,0)))</f>
        <v>0</v>
      </c>
      <c r="AS645">
        <f>IFERROR(INDEX(JMP!$AJ$2:$AU$1000,MATCH($A645,JMP!$A$2:$A$1000,0),MATCH(AS$1,JMP!$AJ$1:$AU$1,0)),INDEX(Baseline!$B$2:$BD$2,1,MATCH(AS$1,Baseline!$B$1:$BD$1,0)))</f>
        <v>0</v>
      </c>
      <c r="AT645">
        <f>IFERROR(INDEX(JMP!$AJ$2:$AU$1000,MATCH($A645,JMP!$A$2:$A$1000,0),MATCH(AT$1,JMP!$AJ$1:$AU$1,0)),INDEX(Baseline!$B$2:$BD$2,1,MATCH(AT$1,Baseline!$B$1:$BD$1,0)))</f>
        <v>500</v>
      </c>
      <c r="AU645">
        <f>IFERROR(INDEX(JMP!$AJ$2:$AU$1000,MATCH($A645,JMP!$A$2:$A$1000,0),MATCH(AU$1,JMP!$AJ$1:$AU$1,0)),INDEX(Baseline!$B$2:$BD$2,1,MATCH(AU$1,Baseline!$B$1:$BD$1,0)))</f>
        <v>50</v>
      </c>
      <c r="AV645">
        <f>IFERROR(INDEX(JMP!$AJ$2:$AU$1000,MATCH($A645,JMP!$A$2:$A$1000,0),MATCH(AV$1,JMP!$AJ$1:$AU$1,0)),INDEX(Baseline!$B$2:$BD$2,1,MATCH(AV$1,Baseline!$B$1:$BD$1,0)))</f>
        <v>12.1</v>
      </c>
      <c r="AW645">
        <f>IFERROR(INDEX(JMP!$AJ$2:$AU$1000,MATCH($A645,JMP!$A$2:$A$1000,0),MATCH(AW$1,JMP!$AJ$1:$AU$1,0)),INDEX(Baseline!$B$2:$BD$2,1,MATCH(AW$1,Baseline!$B$1:$BD$1,0)))</f>
        <v>1.9961979999999998E-3</v>
      </c>
      <c r="AX645">
        <f>IFERROR(INDEX(JMP!$AJ$2:$AU$1000,MATCH($A645,JMP!$A$2:$A$1000,0),MATCH(AX$1,JMP!$AJ$1:$AU$1,0)),INDEX(Baseline!$B$2:$BD$2,1,MATCH(AX$1,Baseline!$B$1:$BD$1,0)))</f>
        <v>1.9961979999999998E-3</v>
      </c>
      <c r="AY645">
        <f>IFERROR(INDEX(JMP!$AJ$2:$AU$1000,MATCH($A645,JMP!$A$2:$A$1000,0),MATCH(AY$1,JMP!$AJ$1:$AU$1,0)),INDEX(Baseline!$B$2:$BD$2,1,MATCH(AY$1,Baseline!$B$1:$BD$1,0)))</f>
        <v>1.9607137E-2</v>
      </c>
      <c r="AZ645">
        <f>IFERROR(INDEX(JMP!$AJ$2:$AU$1000,MATCH($A645,JMP!$A$2:$A$1000,0),MATCH(AZ$1,JMP!$AJ$1:$AU$1,0)),INDEX(Baseline!$B$2:$BD$2,1,MATCH(AZ$1,Baseline!$B$1:$BD$1,0)))</f>
        <v>0</v>
      </c>
      <c r="BA645">
        <f>IFERROR(INDEX(JMP!$AJ$2:$AU$1000,MATCH($A645,JMP!$A$2:$A$1000,0),MATCH(BA$1,JMP!$AJ$1:$AU$1,0)),INDEX(Baseline!$B$2:$BD$2,1,MATCH(BA$1,Baseline!$B$1:$BD$1,0)))</f>
        <v>100</v>
      </c>
      <c r="BB645">
        <f>IFERROR(INDEX(JMP!$AJ$2:$AU$1000,MATCH($A645,JMP!$A$2:$A$1000,0),MATCH(BB$1,JMP!$AJ$1:$AU$1,0)),INDEX(Baseline!$B$2:$BD$2,1,MATCH(BB$1,Baseline!$B$1:$BD$1,0)))</f>
        <v>0</v>
      </c>
      <c r="BC645">
        <f>IFERROR(INDEX(JMP!$AJ$2:$AU$1000,MATCH($A645,JMP!$A$2:$A$1000,0),MATCH(BC$1,JMP!$AJ$1:$AU$1,0)),INDEX(Baseline!$B$2:$BD$2,1,MATCH(BC$1,Baseline!$B$1:$BD$1,0)))</f>
        <v>4</v>
      </c>
      <c r="BD645">
        <f>IFERROR(INDEX(JMP!$AJ$2:$AU$1000,MATCH($A645,JMP!$A$2:$A$1000,0),MATCH(BD$1,JMP!$AJ$1:$AU$1,0)),INDEX(Baseline!$B$2:$BD$2,1,MATCH(BD$1,Baseline!$B$1:$BD$1,0)))</f>
        <v>3.5549482065500002</v>
      </c>
      <c r="BE645">
        <f>IFERROR(INDEX(JMP!$AJ$2:$AU$1000,MATCH($A645,JMP!$A$2:$A$1000,0),MATCH(BE$1,JMP!$AJ$1:$AU$1,0)),INDEX(Baseline!$B$2:$BE$2,1,MATCH(BE$1,Baseline!$B$1:$BE$1,0)))</f>
        <v>400000</v>
      </c>
      <c r="BF645" t="str">
        <f t="shared" si="50"/>
        <v>no</v>
      </c>
      <c r="BG645" t="str">
        <f t="shared" si="51"/>
        <v>no</v>
      </c>
      <c r="BH645">
        <f t="shared" si="52"/>
        <v>1</v>
      </c>
      <c r="BI645">
        <f t="shared" si="53"/>
        <v>100</v>
      </c>
      <c r="BK645">
        <v>646</v>
      </c>
      <c r="BL645" t="str">
        <f t="shared" si="54"/>
        <v>winter</v>
      </c>
    </row>
    <row r="646" spans="1:64" x14ac:dyDescent="0.35">
      <c r="A646">
        <v>645</v>
      </c>
      <c r="B646">
        <f>IFERROR(INDEX(JMP!$AJ$2:$AU$1000,MATCH($A646,JMP!$A$2:$A$1000,0),MATCH(B$1,JMP!$AJ$1:$AU$1,0)),INDEX(Baseline!$B$2:$BD$2,1,MATCH(B$1,Baseline!$B$1:$BD$1,0)))</f>
        <v>0</v>
      </c>
      <c r="C646">
        <f>IFERROR(INDEX(JMP!$AJ$2:$AU$1000,MATCH($A646,JMP!$A$2:$A$1000,0),MATCH(C$1,JMP!$AJ$1:$AU$1,0)),INDEX(Baseline!$B$2:$BD$2,1,MATCH(C$1,Baseline!$B$1:$BD$1,0)))</f>
        <v>8760</v>
      </c>
      <c r="D646">
        <f>IFERROR(INDEX(JMP!$AJ$2:$AU$1000,MATCH($A646,JMP!$A$2:$A$1000,0),MATCH(D$1,JMP!$AJ$1:$AU$1,0)),INDEX(Baseline!$B$2:$BD$2,1,MATCH(D$1,Baseline!$B$1:$BD$1,0)))</f>
        <v>1</v>
      </c>
      <c r="E646">
        <f>IFERROR(INDEX(JMP!$AJ$2:$AU$1000,MATCH($A646,JMP!$A$2:$A$1000,0),MATCH(E$1,JMP!$AJ$1:$AU$1,0)),INDEX(Baseline!$B$2:$BD$2,1,MATCH(E$1,Baseline!$B$1:$BD$1,0)))</f>
        <v>1</v>
      </c>
      <c r="F646" t="str">
        <f>IFERROR(INDEX(JMP!$AJ$2:$AU$1000,MATCH($A646,JMP!$A$2:$A$1000,0),MATCH(F$1,JMP!$AJ$1:$AU$1,0)),INDEX(Baseline!$B$2:$BD$2,1,MATCH(F$1,Baseline!$B$1:$BD$1,0)))</f>
        <v>e344</v>
      </c>
      <c r="G646" t="str">
        <f>IFERROR(INDEX(JMP!$AJ$2:$AU$1000,MATCH($A646,JMP!$A$2:$A$1000,0),MATCH(G$1,JMP!$AJ$1:$AU$1,0)),INDEX(Baseline!$B$2:$BD$2,1,MATCH(G$1,Baseline!$B$1:$BD$1,0)))</f>
        <v>e340</v>
      </c>
      <c r="H646">
        <f>IFERROR(INDEX(JMP!$AJ$2:$AU$1000,MATCH($A646,JMP!$A$2:$A$1000,0),MATCH(H$1,JMP!$AJ$1:$AU$1,0)),INDEX(Baseline!$B$2:$BD$2,1,MATCH(H$1,Baseline!$B$1:$BD$1,0)))</f>
        <v>1.5</v>
      </c>
      <c r="I646">
        <f>IFERROR(INDEX(JMP!$AJ$2:$AU$1000,MATCH($A646,JMP!$A$2:$A$1000,0),MATCH(I$1,JMP!$AJ$1:$AU$1,0)),INDEX(Baseline!$B$2:$BD$2,1,MATCH(I$1,Baseline!$B$1:$BD$1,0)))</f>
        <v>0.42</v>
      </c>
      <c r="J646">
        <f>IFERROR(INDEX(JMP!$AJ$2:$AU$1000,MATCH($A646,JMP!$A$2:$A$1000,0),MATCH(J$1,JMP!$AJ$1:$AU$1,0)),INDEX(Baseline!$B$2:$BD$2,1,MATCH(J$1,Baseline!$B$1:$BD$1,0)))</f>
        <v>1</v>
      </c>
      <c r="K646">
        <f>IFERROR(INDEX(JMP!$AJ$2:$AU$1000,MATCH($A646,JMP!$A$2:$A$1000,0),MATCH(K$1,JMP!$AJ$1:$AU$1,0)),INDEX(Baseline!$B$2:$BD$2,1,MATCH(K$1,Baseline!$B$1:$BD$1,0)))</f>
        <v>0</v>
      </c>
      <c r="L646">
        <f>IFERROR(INDEX(JMP!$AJ$2:$AU$1000,MATCH($A646,JMP!$A$2:$A$1000,0),MATCH(L$1,JMP!$AJ$1:$AU$1,0)),INDEX(Baseline!$B$2:$BD$2,1,MATCH(L$1,Baseline!$B$1:$BD$1,0)))</f>
        <v>5.0108906829444501E-2</v>
      </c>
      <c r="M646" t="b">
        <f>IFERROR(INDEX(JMP!$AJ$2:$AU$1000,MATCH($A646,JMP!$A$2:$A$1000,0),MATCH(M$1,JMP!$AJ$1:$AU$1,0)),INDEX(Baseline!$B$2:$BD$2,1,MATCH(M$1,Baseline!$B$1:$BD$1,0)))</f>
        <v>0</v>
      </c>
      <c r="N646" t="b">
        <f>IFERROR(INDEX(JMP!$AJ$2:$AU$1000,MATCH($A646,JMP!$A$2:$A$1000,0),MATCH(N$1,JMP!$AJ$1:$AU$1,0)),INDEX(Baseline!$B$2:$BD$2,1,MATCH(N$1,Baseline!$B$1:$BD$1,0)))</f>
        <v>0</v>
      </c>
      <c r="O646">
        <f>IFERROR(INDEX(JMP!$AJ$2:$AU$1000,MATCH($A646,JMP!$A$2:$A$1000,0),MATCH(O$1,JMP!$AJ$1:$AU$1,0)),INDEX(Baseline!$B$2:$BD$2,1,MATCH(O$1,Baseline!$B$1:$BD$1,0)))</f>
        <v>7</v>
      </c>
      <c r="P646">
        <f>IFERROR(INDEX(JMP!$AJ$2:$AU$1000,MATCH($A646,JMP!$A$2:$A$1000,0),MATCH(P$1,JMP!$AJ$1:$AU$1,0)),INDEX(Baseline!$B$2:$BD$2,1,MATCH(P$1,Baseline!$B$1:$BD$1,0)))</f>
        <v>200</v>
      </c>
      <c r="Q646">
        <f>IFERROR(INDEX(JMP!$AJ$2:$AU$1000,MATCH($A646,JMP!$A$2:$A$1000,0),MATCH(Q$1,JMP!$AJ$1:$AU$1,0)),INDEX(Baseline!$B$2:$BD$2,1,MATCH(Q$1,Baseline!$B$1:$BD$1,0)))</f>
        <v>10</v>
      </c>
      <c r="R646">
        <f>IFERROR(INDEX(JMP!$AJ$2:$AU$1000,MATCH($A646,JMP!$A$2:$A$1000,0),MATCH(R$1,JMP!$AJ$1:$AU$1,0)),INDEX(Baseline!$B$2:$BD$2,1,MATCH(R$1,Baseline!$B$1:$BD$1,0)))</f>
        <v>0</v>
      </c>
      <c r="S646">
        <f>IFERROR(INDEX(JMP!$AJ$2:$AU$1000,MATCH($A646,JMP!$A$2:$A$1000,0),MATCH(S$1,JMP!$AJ$1:$AU$1,0)),INDEX(Baseline!$B$2:$BD$2,1,MATCH(S$1,Baseline!$B$1:$BD$1,0)))</f>
        <v>1</v>
      </c>
      <c r="T646">
        <f>IFERROR(INDEX(JMP!$AJ$2:$AU$1000,MATCH($A646,JMP!$A$2:$A$1000,0),MATCH(T$1,JMP!$AJ$1:$AU$1,0)),INDEX(Baseline!$B$2:$BD$2,1,MATCH(T$1,Baseline!$B$1:$BD$1,0)))</f>
        <v>0</v>
      </c>
      <c r="U646" t="str">
        <f>IFERROR(INDEX(JMP!$AJ$2:$AU$1000,MATCH($A646,JMP!$A$2:$A$1000,0),MATCH(U$1,JMP!$AJ$1:$AU$1,0)),INDEX(Baseline!$B$2:$BD$2,1,MATCH(U$1,Baseline!$B$1:$BD$1,0)))</f>
        <v>Titan</v>
      </c>
      <c r="V646">
        <f>IFERROR(INDEX(JMP!$AJ$2:$AU$1000,MATCH($A646,JMP!$A$2:$A$1000,0),MATCH(V$1,JMP!$AJ$1:$AU$1,0)),INDEX(Baseline!$B$2:$BD$2,1,MATCH(V$1,Baseline!$B$1:$BD$1,0)))</f>
        <v>3</v>
      </c>
      <c r="W646">
        <f>IFERROR(INDEX(JMP!$AJ$2:$AU$1000,MATCH($A646,JMP!$A$2:$A$1000,0),MATCH(W$1,JMP!$AJ$1:$AU$1,0)),INDEX(Baseline!$B$2:$BD$2,1,MATCH(W$1,Baseline!$B$1:$BD$1,0)))</f>
        <v>0.37</v>
      </c>
      <c r="X646">
        <f>IFERROR(INDEX(JMP!$AJ$2:$AU$1000,MATCH($A646,JMP!$A$2:$A$1000,0),MATCH(X$1,JMP!$AJ$1:$AU$1,0)),INDEX(Baseline!$B$2:$BD$2,1,MATCH(X$1,Baseline!$B$1:$BD$1,0)))</f>
        <v>4</v>
      </c>
      <c r="Y646">
        <f>IFERROR(INDEX(JMP!$AJ$2:$AU$1000,MATCH($A646,JMP!$A$2:$A$1000,0),MATCH(Y$1,JMP!$AJ$1:$AU$1,0)),INDEX(Baseline!$B$2:$BD$2,1,MATCH(Y$1,Baseline!$B$1:$BD$1,0)))</f>
        <v>3</v>
      </c>
      <c r="Z646">
        <f>IFERROR(INDEX(JMP!$AJ$2:$AU$1000,MATCH($A646,JMP!$A$2:$A$1000,0),MATCH(Z$1,JMP!$AJ$1:$AU$1,0)),INDEX(Baseline!$B$2:$BD$2,1,MATCH(Z$1,Baseline!$B$1:$BD$1,0)))</f>
        <v>1970</v>
      </c>
      <c r="AA646">
        <f>IFERROR(INDEX(JMP!$AJ$2:$AU$1000,MATCH($A646,JMP!$A$2:$A$1000,0),MATCH(AA$1,JMP!$AJ$1:$AU$1,0)),INDEX(Baseline!$B$2:$BD$2,1,MATCH(AA$1,Baseline!$B$1:$BD$1,0)))</f>
        <v>1970</v>
      </c>
      <c r="AB646">
        <f>IFERROR(INDEX(JMP!$AJ$2:$AU$1000,MATCH($A646,JMP!$A$2:$A$1000,0),MATCH(AB$1,JMP!$AJ$1:$AU$1,0)),INDEX(Baseline!$B$2:$BD$2,1,MATCH(AB$1,Baseline!$B$1:$BD$1,0)))</f>
        <v>0</v>
      </c>
      <c r="AC646">
        <f>IFERROR(INDEX(JMP!$AJ$2:$AU$1000,MATCH($A646,JMP!$A$2:$A$1000,0),MATCH(AC$1,JMP!$AJ$1:$AU$1,0)),INDEX(Baseline!$B$2:$BD$2,1,MATCH(AC$1,Baseline!$B$1:$BD$1,0)))</f>
        <v>1</v>
      </c>
      <c r="AD646">
        <f>IFERROR(INDEX(JMP!$AJ$2:$AU$1000,MATCH($A646,JMP!$A$2:$A$1000,0),MATCH(AD$1,JMP!$AJ$1:$AU$1,0)),INDEX(Baseline!$B$2:$BD$2,1,MATCH(AD$1,Baseline!$B$1:$BD$1,0)))</f>
        <v>8</v>
      </c>
      <c r="AE646">
        <f>IFERROR(INDEX(JMP!$AJ$2:$AU$1000,MATCH($A646,JMP!$A$2:$A$1000,0),MATCH(AE$1,JMP!$AJ$1:$AU$1,0)),INDEX(Baseline!$B$2:$BD$2,1,MATCH(AE$1,Baseline!$B$1:$BD$1,0)))</f>
        <v>1</v>
      </c>
      <c r="AF646" t="str">
        <f>IFERROR(INDEX(JMP!$AJ$2:$AU$1000,MATCH($A646,JMP!$A$2:$A$1000,0),MATCH(AF$1,JMP!$AJ$1:$AU$1,0)),INDEX(Baseline!$B$2:$BD$2,1,MATCH(AF$1,Baseline!$B$1:$BD$1,0)))</f>
        <v>bwb</v>
      </c>
      <c r="AG646" t="str">
        <f>IFERROR(INDEX(JMP!$AJ$2:$AU$1000,MATCH($A646,JMP!$A$2:$A$1000,0),MATCH(AG$1,JMP!$AJ$1:$AU$1,0)),INDEX(Baseline!$B$2:$BD$2,1,MATCH(AG$1,Baseline!$B$1:$BD$1,0)))</f>
        <v>V-tail</v>
      </c>
      <c r="AH646">
        <f>IFERROR(INDEX(JMP!$AJ$2:$AU$1000,MATCH($A646,JMP!$A$2:$A$1000,0),MATCH(AH$1,JMP!$AJ$1:$AU$1,0)),INDEX(Baseline!$B$2:$BD$2,1,MATCH(AH$1,Baseline!$B$1:$BD$1,0)))</f>
        <v>0</v>
      </c>
      <c r="AI646">
        <f>IFERROR(INDEX(JMP!$AJ$2:$AU$1000,MATCH($A646,JMP!$A$2:$A$1000,0),MATCH(AI$1,JMP!$AJ$1:$AU$1,0)),INDEX(Baseline!$B$2:$BD$2,1,MATCH(AI$1,Baseline!$B$1:$BD$1,0)))</f>
        <v>724000000</v>
      </c>
      <c r="AJ646">
        <f>IFERROR(INDEX(JMP!$AJ$2:$AU$1000,MATCH($A646,JMP!$A$2:$A$1000,0),MATCH(AJ$1,JMP!$AJ$1:$AU$1,0)),INDEX(Baseline!$B$2:$BD$2,1,MATCH(AJ$1,Baseline!$B$1:$BD$1,0)))</f>
        <v>54500000</v>
      </c>
      <c r="AK646">
        <f>IFERROR(INDEX(JMP!$AJ$2:$AU$1000,MATCH($A646,JMP!$A$2:$A$1000,0),MATCH(AK$1,JMP!$AJ$1:$AU$1,0)),INDEX(Baseline!$B$2:$BD$2,1,MATCH(AK$1,Baseline!$B$1:$BD$1,0)))</f>
        <v>30</v>
      </c>
      <c r="AL646">
        <f>IFERROR(INDEX(JMP!$AJ$2:$AU$1000,MATCH($A646,JMP!$A$2:$A$1000,0),MATCH(AL$1,JMP!$AJ$1:$AU$1,0)),INDEX(Baseline!$B$2:$BD$2,1,MATCH(AL$1,Baseline!$B$1:$BD$1,0)))</f>
        <v>1.080148804914133E-2</v>
      </c>
      <c r="AM646">
        <f>IFERROR(INDEX(JMP!$AJ$2:$AU$1000,MATCH($A646,JMP!$A$2:$A$1000,0),MATCH(AM$1,JMP!$AJ$1:$AU$1,0)),INDEX(Baseline!$B$2:$BD$2,1,MATCH(AM$1,Baseline!$B$1:$BD$1,0)))</f>
        <v>9.0665213510476192</v>
      </c>
      <c r="AN646">
        <f>IFERROR(INDEX(JMP!$AJ$2:$AU$1000,MATCH($A646,JMP!$A$2:$A$1000,0),MATCH(AN$1,JMP!$AJ$1:$AU$1,0)),INDEX(Baseline!$B$2:$BD$2,1,MATCH(AN$1,Baseline!$B$1:$BD$1,0)))</f>
        <v>2.8697808177579809</v>
      </c>
      <c r="AO646">
        <f>IFERROR(INDEX(JMP!$AJ$2:$AU$1000,MATCH($A646,JMP!$A$2:$A$1000,0),MATCH(AO$1,JMP!$AJ$1:$AU$1,0)),INDEX(Baseline!$B$2:$BD$2,1,MATCH(AO$1,Baseline!$B$1:$BD$1,0)))</f>
        <v>1.2297321437995503</v>
      </c>
      <c r="AP646">
        <f>IFERROR(INDEX(JMP!$AJ$2:$AU$1000,MATCH($A646,JMP!$A$2:$A$1000,0),MATCH(AP$1,JMP!$AJ$1:$AU$1,0)),INDEX(Baseline!$B$2:$BD$2,1,MATCH(AP$1,Baseline!$B$1:$BD$1,0)))</f>
        <v>0</v>
      </c>
      <c r="AQ646">
        <f>IFERROR(INDEX(JMP!$AJ$2:$AU$1000,MATCH($A646,JMP!$A$2:$A$1000,0),MATCH(AQ$1,JMP!$AJ$1:$AU$1,0)),INDEX(Baseline!$B$2:$BD$2,1,MATCH(AQ$1,Baseline!$B$1:$BD$1,0)))</f>
        <v>0.35</v>
      </c>
      <c r="AR646">
        <f>IFERROR(INDEX(JMP!$AJ$2:$AU$1000,MATCH($A646,JMP!$A$2:$A$1000,0),MATCH(AR$1,JMP!$AJ$1:$AU$1,0)),INDEX(Baseline!$B$2:$BD$2,1,MATCH(AR$1,Baseline!$B$1:$BD$1,0)))</f>
        <v>0</v>
      </c>
      <c r="AS646">
        <f>IFERROR(INDEX(JMP!$AJ$2:$AU$1000,MATCH($A646,JMP!$A$2:$A$1000,0),MATCH(AS$1,JMP!$AJ$1:$AU$1,0)),INDEX(Baseline!$B$2:$BD$2,1,MATCH(AS$1,Baseline!$B$1:$BD$1,0)))</f>
        <v>0</v>
      </c>
      <c r="AT646">
        <f>IFERROR(INDEX(JMP!$AJ$2:$AU$1000,MATCH($A646,JMP!$A$2:$A$1000,0),MATCH(AT$1,JMP!$AJ$1:$AU$1,0)),INDEX(Baseline!$B$2:$BD$2,1,MATCH(AT$1,Baseline!$B$1:$BD$1,0)))</f>
        <v>500</v>
      </c>
      <c r="AU646">
        <f>IFERROR(INDEX(JMP!$AJ$2:$AU$1000,MATCH($A646,JMP!$A$2:$A$1000,0),MATCH(AU$1,JMP!$AJ$1:$AU$1,0)),INDEX(Baseline!$B$2:$BD$2,1,MATCH(AU$1,Baseline!$B$1:$BD$1,0)))</f>
        <v>50</v>
      </c>
      <c r="AV646">
        <f>IFERROR(INDEX(JMP!$AJ$2:$AU$1000,MATCH($A646,JMP!$A$2:$A$1000,0),MATCH(AV$1,JMP!$AJ$1:$AU$1,0)),INDEX(Baseline!$B$2:$BD$2,1,MATCH(AV$1,Baseline!$B$1:$BD$1,0)))</f>
        <v>12.1</v>
      </c>
      <c r="AW646">
        <f>IFERROR(INDEX(JMP!$AJ$2:$AU$1000,MATCH($A646,JMP!$A$2:$A$1000,0),MATCH(AW$1,JMP!$AJ$1:$AU$1,0)),INDEX(Baseline!$B$2:$BD$2,1,MATCH(AW$1,Baseline!$B$1:$BD$1,0)))</f>
        <v>1.9961979999999998E-3</v>
      </c>
      <c r="AX646">
        <f>IFERROR(INDEX(JMP!$AJ$2:$AU$1000,MATCH($A646,JMP!$A$2:$A$1000,0),MATCH(AX$1,JMP!$AJ$1:$AU$1,0)),INDEX(Baseline!$B$2:$BD$2,1,MATCH(AX$1,Baseline!$B$1:$BD$1,0)))</f>
        <v>1.9961979999999998E-3</v>
      </c>
      <c r="AY646">
        <f>IFERROR(INDEX(JMP!$AJ$2:$AU$1000,MATCH($A646,JMP!$A$2:$A$1000,0),MATCH(AY$1,JMP!$AJ$1:$AU$1,0)),INDEX(Baseline!$B$2:$BD$2,1,MATCH(AY$1,Baseline!$B$1:$BD$1,0)))</f>
        <v>1.9607137E-2</v>
      </c>
      <c r="AZ646">
        <f>IFERROR(INDEX(JMP!$AJ$2:$AU$1000,MATCH($A646,JMP!$A$2:$A$1000,0),MATCH(AZ$1,JMP!$AJ$1:$AU$1,0)),INDEX(Baseline!$B$2:$BD$2,1,MATCH(AZ$1,Baseline!$B$1:$BD$1,0)))</f>
        <v>1</v>
      </c>
      <c r="BA646">
        <f>IFERROR(INDEX(JMP!$AJ$2:$AU$1000,MATCH($A646,JMP!$A$2:$A$1000,0),MATCH(BA$1,JMP!$AJ$1:$AU$1,0)),INDEX(Baseline!$B$2:$BD$2,1,MATCH(BA$1,Baseline!$B$1:$BD$1,0)))</f>
        <v>55</v>
      </c>
      <c r="BB646">
        <f>IFERROR(INDEX(JMP!$AJ$2:$AU$1000,MATCH($A646,JMP!$A$2:$A$1000,0),MATCH(BB$1,JMP!$AJ$1:$AU$1,0)),INDEX(Baseline!$B$2:$BD$2,1,MATCH(BB$1,Baseline!$B$1:$BD$1,0)))</f>
        <v>0</v>
      </c>
      <c r="BC646">
        <f>IFERROR(INDEX(JMP!$AJ$2:$AU$1000,MATCH($A646,JMP!$A$2:$A$1000,0),MATCH(BC$1,JMP!$AJ$1:$AU$1,0)),INDEX(Baseline!$B$2:$BD$2,1,MATCH(BC$1,Baseline!$B$1:$BD$1,0)))</f>
        <v>4</v>
      </c>
      <c r="BD646">
        <f>IFERROR(INDEX(JMP!$AJ$2:$AU$1000,MATCH($A646,JMP!$A$2:$A$1000,0),MATCH(BD$1,JMP!$AJ$1:$AU$1,0)),INDEX(Baseline!$B$2:$BD$2,1,MATCH(BD$1,Baseline!$B$1:$BD$1,0)))</f>
        <v>2.3665543310000001</v>
      </c>
      <c r="BE646">
        <f>IFERROR(INDEX(JMP!$AJ$2:$AU$1000,MATCH($A646,JMP!$A$2:$A$1000,0),MATCH(BE$1,JMP!$AJ$1:$AU$1,0)),INDEX(Baseline!$B$2:$BE$2,1,MATCH(BE$1,Baseline!$B$1:$BE$1,0)))</f>
        <v>400000</v>
      </c>
      <c r="BF646" t="str">
        <f t="shared" si="50"/>
        <v>yes</v>
      </c>
      <c r="BG646" t="str">
        <f t="shared" si="51"/>
        <v>no</v>
      </c>
      <c r="BH646">
        <f t="shared" si="52"/>
        <v>1</v>
      </c>
      <c r="BI646">
        <f t="shared" si="53"/>
        <v>30</v>
      </c>
      <c r="BK646">
        <v>647</v>
      </c>
      <c r="BL646" t="str">
        <f t="shared" si="54"/>
        <v>winter</v>
      </c>
    </row>
    <row r="647" spans="1:64" x14ac:dyDescent="0.35">
      <c r="A647">
        <v>646</v>
      </c>
      <c r="B647">
        <f>IFERROR(INDEX(JMP!$AJ$2:$AU$1000,MATCH($A647,JMP!$A$2:$A$1000,0),MATCH(B$1,JMP!$AJ$1:$AU$1,0)),INDEX(Baseline!$B$2:$BD$2,1,MATCH(B$1,Baseline!$B$1:$BD$1,0)))</f>
        <v>0</v>
      </c>
      <c r="C647">
        <f>IFERROR(INDEX(JMP!$AJ$2:$AU$1000,MATCH($A647,JMP!$A$2:$A$1000,0),MATCH(C$1,JMP!$AJ$1:$AU$1,0)),INDEX(Baseline!$B$2:$BD$2,1,MATCH(C$1,Baseline!$B$1:$BD$1,0)))</f>
        <v>8760</v>
      </c>
      <c r="D647">
        <f>IFERROR(INDEX(JMP!$AJ$2:$AU$1000,MATCH($A647,JMP!$A$2:$A$1000,0),MATCH(D$1,JMP!$AJ$1:$AU$1,0)),INDEX(Baseline!$B$2:$BD$2,1,MATCH(D$1,Baseline!$B$1:$BD$1,0)))</f>
        <v>1</v>
      </c>
      <c r="E647">
        <f>IFERROR(INDEX(JMP!$AJ$2:$AU$1000,MATCH($A647,JMP!$A$2:$A$1000,0),MATCH(E$1,JMP!$AJ$1:$AU$1,0)),INDEX(Baseline!$B$2:$BD$2,1,MATCH(E$1,Baseline!$B$1:$BD$1,0)))</f>
        <v>1</v>
      </c>
      <c r="F647" t="str">
        <f>IFERROR(INDEX(JMP!$AJ$2:$AU$1000,MATCH($A647,JMP!$A$2:$A$1000,0),MATCH(F$1,JMP!$AJ$1:$AU$1,0)),INDEX(Baseline!$B$2:$BD$2,1,MATCH(F$1,Baseline!$B$1:$BD$1,0)))</f>
        <v>e344</v>
      </c>
      <c r="G647" t="str">
        <f>IFERROR(INDEX(JMP!$AJ$2:$AU$1000,MATCH($A647,JMP!$A$2:$A$1000,0),MATCH(G$1,JMP!$AJ$1:$AU$1,0)),INDEX(Baseline!$B$2:$BD$2,1,MATCH(G$1,Baseline!$B$1:$BD$1,0)))</f>
        <v>e340</v>
      </c>
      <c r="H647">
        <f>IFERROR(INDEX(JMP!$AJ$2:$AU$1000,MATCH($A647,JMP!$A$2:$A$1000,0),MATCH(H$1,JMP!$AJ$1:$AU$1,0)),INDEX(Baseline!$B$2:$BD$2,1,MATCH(H$1,Baseline!$B$1:$BD$1,0)))</f>
        <v>1.5</v>
      </c>
      <c r="I647">
        <f>IFERROR(INDEX(JMP!$AJ$2:$AU$1000,MATCH($A647,JMP!$A$2:$A$1000,0),MATCH(I$1,JMP!$AJ$1:$AU$1,0)),INDEX(Baseline!$B$2:$BD$2,1,MATCH(I$1,Baseline!$B$1:$BD$1,0)))</f>
        <v>0.42</v>
      </c>
      <c r="J647">
        <f>IFERROR(INDEX(JMP!$AJ$2:$AU$1000,MATCH($A647,JMP!$A$2:$A$1000,0),MATCH(J$1,JMP!$AJ$1:$AU$1,0)),INDEX(Baseline!$B$2:$BD$2,1,MATCH(J$1,Baseline!$B$1:$BD$1,0)))</f>
        <v>1</v>
      </c>
      <c r="K647">
        <f>IFERROR(INDEX(JMP!$AJ$2:$AU$1000,MATCH($A647,JMP!$A$2:$A$1000,0),MATCH(K$1,JMP!$AJ$1:$AU$1,0)),INDEX(Baseline!$B$2:$BD$2,1,MATCH(K$1,Baseline!$B$1:$BD$1,0)))</f>
        <v>0</v>
      </c>
      <c r="L647">
        <f>IFERROR(INDEX(JMP!$AJ$2:$AU$1000,MATCH($A647,JMP!$A$2:$A$1000,0),MATCH(L$1,JMP!$AJ$1:$AU$1,0)),INDEX(Baseline!$B$2:$BD$2,1,MATCH(L$1,Baseline!$B$1:$BD$1,0)))</f>
        <v>6.8687475262039638E-2</v>
      </c>
      <c r="M647" t="b">
        <f>IFERROR(INDEX(JMP!$AJ$2:$AU$1000,MATCH($A647,JMP!$A$2:$A$1000,0),MATCH(M$1,JMP!$AJ$1:$AU$1,0)),INDEX(Baseline!$B$2:$BD$2,1,MATCH(M$1,Baseline!$B$1:$BD$1,0)))</f>
        <v>0</v>
      </c>
      <c r="N647" t="b">
        <f>IFERROR(INDEX(JMP!$AJ$2:$AU$1000,MATCH($A647,JMP!$A$2:$A$1000,0),MATCH(N$1,JMP!$AJ$1:$AU$1,0)),INDEX(Baseline!$B$2:$BD$2,1,MATCH(N$1,Baseline!$B$1:$BD$1,0)))</f>
        <v>0</v>
      </c>
      <c r="O647">
        <f>IFERROR(INDEX(JMP!$AJ$2:$AU$1000,MATCH($A647,JMP!$A$2:$A$1000,0),MATCH(O$1,JMP!$AJ$1:$AU$1,0)),INDEX(Baseline!$B$2:$BD$2,1,MATCH(O$1,Baseline!$B$1:$BD$1,0)))</f>
        <v>7</v>
      </c>
      <c r="P647">
        <f>IFERROR(INDEX(JMP!$AJ$2:$AU$1000,MATCH($A647,JMP!$A$2:$A$1000,0),MATCH(P$1,JMP!$AJ$1:$AU$1,0)),INDEX(Baseline!$B$2:$BD$2,1,MATCH(P$1,Baseline!$B$1:$BD$1,0)))</f>
        <v>200</v>
      </c>
      <c r="Q647">
        <f>IFERROR(INDEX(JMP!$AJ$2:$AU$1000,MATCH($A647,JMP!$A$2:$A$1000,0),MATCH(Q$1,JMP!$AJ$1:$AU$1,0)),INDEX(Baseline!$B$2:$BD$2,1,MATCH(Q$1,Baseline!$B$1:$BD$1,0)))</f>
        <v>10</v>
      </c>
      <c r="R647">
        <f>IFERROR(INDEX(JMP!$AJ$2:$AU$1000,MATCH($A647,JMP!$A$2:$A$1000,0),MATCH(R$1,JMP!$AJ$1:$AU$1,0)),INDEX(Baseline!$B$2:$BD$2,1,MATCH(R$1,Baseline!$B$1:$BD$1,0)))</f>
        <v>0</v>
      </c>
      <c r="S647">
        <f>IFERROR(INDEX(JMP!$AJ$2:$AU$1000,MATCH($A647,JMP!$A$2:$A$1000,0),MATCH(S$1,JMP!$AJ$1:$AU$1,0)),INDEX(Baseline!$B$2:$BD$2,1,MATCH(S$1,Baseline!$B$1:$BD$1,0)))</f>
        <v>1</v>
      </c>
      <c r="T647">
        <f>IFERROR(INDEX(JMP!$AJ$2:$AU$1000,MATCH($A647,JMP!$A$2:$A$1000,0),MATCH(T$1,JMP!$AJ$1:$AU$1,0)),INDEX(Baseline!$B$2:$BD$2,1,MATCH(T$1,Baseline!$B$1:$BD$1,0)))</f>
        <v>0</v>
      </c>
      <c r="U647" t="str">
        <f>IFERROR(INDEX(JMP!$AJ$2:$AU$1000,MATCH($A647,JMP!$A$2:$A$1000,0),MATCH(U$1,JMP!$AJ$1:$AU$1,0)),INDEX(Baseline!$B$2:$BD$2,1,MATCH(U$1,Baseline!$B$1:$BD$1,0)))</f>
        <v>Titan</v>
      </c>
      <c r="V647">
        <f>IFERROR(INDEX(JMP!$AJ$2:$AU$1000,MATCH($A647,JMP!$A$2:$A$1000,0),MATCH(V$1,JMP!$AJ$1:$AU$1,0)),INDEX(Baseline!$B$2:$BD$2,1,MATCH(V$1,Baseline!$B$1:$BD$1,0)))</f>
        <v>3</v>
      </c>
      <c r="W647">
        <f>IFERROR(INDEX(JMP!$AJ$2:$AU$1000,MATCH($A647,JMP!$A$2:$A$1000,0),MATCH(W$1,JMP!$AJ$1:$AU$1,0)),INDEX(Baseline!$B$2:$BD$2,1,MATCH(W$1,Baseline!$B$1:$BD$1,0)))</f>
        <v>0.37</v>
      </c>
      <c r="X647">
        <f>IFERROR(INDEX(JMP!$AJ$2:$AU$1000,MATCH($A647,JMP!$A$2:$A$1000,0),MATCH(X$1,JMP!$AJ$1:$AU$1,0)),INDEX(Baseline!$B$2:$BD$2,1,MATCH(X$1,Baseline!$B$1:$BD$1,0)))</f>
        <v>4</v>
      </c>
      <c r="Y647">
        <f>IFERROR(INDEX(JMP!$AJ$2:$AU$1000,MATCH($A647,JMP!$A$2:$A$1000,0),MATCH(Y$1,JMP!$AJ$1:$AU$1,0)),INDEX(Baseline!$B$2:$BD$2,1,MATCH(Y$1,Baseline!$B$1:$BD$1,0)))</f>
        <v>6</v>
      </c>
      <c r="Z647">
        <f>IFERROR(INDEX(JMP!$AJ$2:$AU$1000,MATCH($A647,JMP!$A$2:$A$1000,0),MATCH(Z$1,JMP!$AJ$1:$AU$1,0)),INDEX(Baseline!$B$2:$BD$2,1,MATCH(Z$1,Baseline!$B$1:$BD$1,0)))</f>
        <v>1970</v>
      </c>
      <c r="AA647">
        <f>IFERROR(INDEX(JMP!$AJ$2:$AU$1000,MATCH($A647,JMP!$A$2:$A$1000,0),MATCH(AA$1,JMP!$AJ$1:$AU$1,0)),INDEX(Baseline!$B$2:$BD$2,1,MATCH(AA$1,Baseline!$B$1:$BD$1,0)))</f>
        <v>1970</v>
      </c>
      <c r="AB647">
        <f>IFERROR(INDEX(JMP!$AJ$2:$AU$1000,MATCH($A647,JMP!$A$2:$A$1000,0),MATCH(AB$1,JMP!$AJ$1:$AU$1,0)),INDEX(Baseline!$B$2:$BD$2,1,MATCH(AB$1,Baseline!$B$1:$BD$1,0)))</f>
        <v>0</v>
      </c>
      <c r="AC647">
        <f>IFERROR(INDEX(JMP!$AJ$2:$AU$1000,MATCH($A647,JMP!$A$2:$A$1000,0),MATCH(AC$1,JMP!$AJ$1:$AU$1,0)),INDEX(Baseline!$B$2:$BD$2,1,MATCH(AC$1,Baseline!$B$1:$BD$1,0)))</f>
        <v>1</v>
      </c>
      <c r="AD647">
        <f>IFERROR(INDEX(JMP!$AJ$2:$AU$1000,MATCH($A647,JMP!$A$2:$A$1000,0),MATCH(AD$1,JMP!$AJ$1:$AU$1,0)),INDEX(Baseline!$B$2:$BD$2,1,MATCH(AD$1,Baseline!$B$1:$BD$1,0)))</f>
        <v>8</v>
      </c>
      <c r="AE647">
        <f>IFERROR(INDEX(JMP!$AJ$2:$AU$1000,MATCH($A647,JMP!$A$2:$A$1000,0),MATCH(AE$1,JMP!$AJ$1:$AU$1,0)),INDEX(Baseline!$B$2:$BD$2,1,MATCH(AE$1,Baseline!$B$1:$BD$1,0)))</f>
        <v>0.625</v>
      </c>
      <c r="AF647" t="str">
        <f>IFERROR(INDEX(JMP!$AJ$2:$AU$1000,MATCH($A647,JMP!$A$2:$A$1000,0),MATCH(AF$1,JMP!$AJ$1:$AU$1,0)),INDEX(Baseline!$B$2:$BD$2,1,MATCH(AF$1,Baseline!$B$1:$BD$1,0)))</f>
        <v>bwb</v>
      </c>
      <c r="AG647" t="str">
        <f>IFERROR(INDEX(JMP!$AJ$2:$AU$1000,MATCH($A647,JMP!$A$2:$A$1000,0),MATCH(AG$1,JMP!$AJ$1:$AU$1,0)),INDEX(Baseline!$B$2:$BD$2,1,MATCH(AG$1,Baseline!$B$1:$BD$1,0)))</f>
        <v>V-tail</v>
      </c>
      <c r="AH647">
        <f>IFERROR(INDEX(JMP!$AJ$2:$AU$1000,MATCH($A647,JMP!$A$2:$A$1000,0),MATCH(AH$1,JMP!$AJ$1:$AU$1,0)),INDEX(Baseline!$B$2:$BD$2,1,MATCH(AH$1,Baseline!$B$1:$BD$1,0)))</f>
        <v>0</v>
      </c>
      <c r="AI647">
        <f>IFERROR(INDEX(JMP!$AJ$2:$AU$1000,MATCH($A647,JMP!$A$2:$A$1000,0),MATCH(AI$1,JMP!$AJ$1:$AU$1,0)),INDEX(Baseline!$B$2:$BD$2,1,MATCH(AI$1,Baseline!$B$1:$BD$1,0)))</f>
        <v>724000000</v>
      </c>
      <c r="AJ647">
        <f>IFERROR(INDEX(JMP!$AJ$2:$AU$1000,MATCH($A647,JMP!$A$2:$A$1000,0),MATCH(AJ$1,JMP!$AJ$1:$AU$1,0)),INDEX(Baseline!$B$2:$BD$2,1,MATCH(AJ$1,Baseline!$B$1:$BD$1,0)))</f>
        <v>54500000</v>
      </c>
      <c r="AK647">
        <f>IFERROR(INDEX(JMP!$AJ$2:$AU$1000,MATCH($A647,JMP!$A$2:$A$1000,0),MATCH(AK$1,JMP!$AJ$1:$AU$1,0)),INDEX(Baseline!$B$2:$BD$2,1,MATCH(AK$1,Baseline!$B$1:$BD$1,0)))</f>
        <v>30</v>
      </c>
      <c r="AL647">
        <f>IFERROR(INDEX(JMP!$AJ$2:$AU$1000,MATCH($A647,JMP!$A$2:$A$1000,0),MATCH(AL$1,JMP!$AJ$1:$AU$1,0)),INDEX(Baseline!$B$2:$BD$2,1,MATCH(AL$1,Baseline!$B$1:$BD$1,0)))</f>
        <v>9.0734656457904257E-3</v>
      </c>
      <c r="AM647">
        <f>IFERROR(INDEX(JMP!$AJ$2:$AU$1000,MATCH($A647,JMP!$A$2:$A$1000,0),MATCH(AM$1,JMP!$AJ$1:$AU$1,0)),INDEX(Baseline!$B$2:$BD$2,1,MATCH(AM$1,Baseline!$B$1:$BD$1,0)))</f>
        <v>6.9478442011428561</v>
      </c>
      <c r="AN647">
        <f>IFERROR(INDEX(JMP!$AJ$2:$AU$1000,MATCH($A647,JMP!$A$2:$A$1000,0),MATCH(AN$1,JMP!$AJ$1:$AU$1,0)),INDEX(Baseline!$B$2:$BD$2,1,MATCH(AN$1,Baseline!$B$1:$BD$1,0)))</f>
        <v>1.7265870057748436</v>
      </c>
      <c r="AO647">
        <f>IFERROR(INDEX(JMP!$AJ$2:$AU$1000,MATCH($A647,JMP!$A$2:$A$1000,0),MATCH(AO$1,JMP!$AJ$1:$AU$1,0)),INDEX(Baseline!$B$2:$BD$2,1,MATCH(AO$1,Baseline!$B$1:$BD$1,0)))</f>
        <v>0.56038459817206232</v>
      </c>
      <c r="AP647">
        <f>IFERROR(INDEX(JMP!$AJ$2:$AU$1000,MATCH($A647,JMP!$A$2:$A$1000,0),MATCH(AP$1,JMP!$AJ$1:$AU$1,0)),INDEX(Baseline!$B$2:$BD$2,1,MATCH(AP$1,Baseline!$B$1:$BD$1,0)))</f>
        <v>0</v>
      </c>
      <c r="AQ647">
        <f>IFERROR(INDEX(JMP!$AJ$2:$AU$1000,MATCH($A647,JMP!$A$2:$A$1000,0),MATCH(AQ$1,JMP!$AJ$1:$AU$1,0)),INDEX(Baseline!$B$2:$BD$2,1,MATCH(AQ$1,Baseline!$B$1:$BD$1,0)))</f>
        <v>0.35</v>
      </c>
      <c r="AR647">
        <f>IFERROR(INDEX(JMP!$AJ$2:$AU$1000,MATCH($A647,JMP!$A$2:$A$1000,0),MATCH(AR$1,JMP!$AJ$1:$AU$1,0)),INDEX(Baseline!$B$2:$BD$2,1,MATCH(AR$1,Baseline!$B$1:$BD$1,0)))</f>
        <v>0</v>
      </c>
      <c r="AS647">
        <f>IFERROR(INDEX(JMP!$AJ$2:$AU$1000,MATCH($A647,JMP!$A$2:$A$1000,0),MATCH(AS$1,JMP!$AJ$1:$AU$1,0)),INDEX(Baseline!$B$2:$BD$2,1,MATCH(AS$1,Baseline!$B$1:$BD$1,0)))</f>
        <v>0</v>
      </c>
      <c r="AT647">
        <f>IFERROR(INDEX(JMP!$AJ$2:$AU$1000,MATCH($A647,JMP!$A$2:$A$1000,0),MATCH(AT$1,JMP!$AJ$1:$AU$1,0)),INDEX(Baseline!$B$2:$BD$2,1,MATCH(AT$1,Baseline!$B$1:$BD$1,0)))</f>
        <v>500</v>
      </c>
      <c r="AU647">
        <f>IFERROR(INDEX(JMP!$AJ$2:$AU$1000,MATCH($A647,JMP!$A$2:$A$1000,0),MATCH(AU$1,JMP!$AJ$1:$AU$1,0)),INDEX(Baseline!$B$2:$BD$2,1,MATCH(AU$1,Baseline!$B$1:$BD$1,0)))</f>
        <v>50</v>
      </c>
      <c r="AV647">
        <f>IFERROR(INDEX(JMP!$AJ$2:$AU$1000,MATCH($A647,JMP!$A$2:$A$1000,0),MATCH(AV$1,JMP!$AJ$1:$AU$1,0)),INDEX(Baseline!$B$2:$BD$2,1,MATCH(AV$1,Baseline!$B$1:$BD$1,0)))</f>
        <v>12.1</v>
      </c>
      <c r="AW647">
        <f>IFERROR(INDEX(JMP!$AJ$2:$AU$1000,MATCH($A647,JMP!$A$2:$A$1000,0),MATCH(AW$1,JMP!$AJ$1:$AU$1,0)),INDEX(Baseline!$B$2:$BD$2,1,MATCH(AW$1,Baseline!$B$1:$BD$1,0)))</f>
        <v>1.9961979999999998E-3</v>
      </c>
      <c r="AX647">
        <f>IFERROR(INDEX(JMP!$AJ$2:$AU$1000,MATCH($A647,JMP!$A$2:$A$1000,0),MATCH(AX$1,JMP!$AJ$1:$AU$1,0)),INDEX(Baseline!$B$2:$BD$2,1,MATCH(AX$1,Baseline!$B$1:$BD$1,0)))</f>
        <v>1.9961979999999998E-3</v>
      </c>
      <c r="AY647">
        <f>IFERROR(INDEX(JMP!$AJ$2:$AU$1000,MATCH($A647,JMP!$A$2:$A$1000,0),MATCH(AY$1,JMP!$AJ$1:$AU$1,0)),INDEX(Baseline!$B$2:$BD$2,1,MATCH(AY$1,Baseline!$B$1:$BD$1,0)))</f>
        <v>1.9607137E-2</v>
      </c>
      <c r="AZ647">
        <f>IFERROR(INDEX(JMP!$AJ$2:$AU$1000,MATCH($A647,JMP!$A$2:$A$1000,0),MATCH(AZ$1,JMP!$AJ$1:$AU$1,0)),INDEX(Baseline!$B$2:$BD$2,1,MATCH(AZ$1,Baseline!$B$1:$BD$1,0)))</f>
        <v>0</v>
      </c>
      <c r="BA647">
        <f>IFERROR(INDEX(JMP!$AJ$2:$AU$1000,MATCH($A647,JMP!$A$2:$A$1000,0),MATCH(BA$1,JMP!$AJ$1:$AU$1,0)),INDEX(Baseline!$B$2:$BD$2,1,MATCH(BA$1,Baseline!$B$1:$BD$1,0)))</f>
        <v>10</v>
      </c>
      <c r="BB647">
        <f>IFERROR(INDEX(JMP!$AJ$2:$AU$1000,MATCH($A647,JMP!$A$2:$A$1000,0),MATCH(BB$1,JMP!$AJ$1:$AU$1,0)),INDEX(Baseline!$B$2:$BD$2,1,MATCH(BB$1,Baseline!$B$1:$BD$1,0)))</f>
        <v>0</v>
      </c>
      <c r="BC647">
        <f>IFERROR(INDEX(JMP!$AJ$2:$AU$1000,MATCH($A647,JMP!$A$2:$A$1000,0),MATCH(BC$1,JMP!$AJ$1:$AU$1,0)),INDEX(Baseline!$B$2:$BD$2,1,MATCH(BC$1,Baseline!$B$1:$BD$1,0)))</f>
        <v>4</v>
      </c>
      <c r="BD647">
        <f>IFERROR(INDEX(JMP!$AJ$2:$AU$1000,MATCH($A647,JMP!$A$2:$A$1000,0),MATCH(BD$1,JMP!$AJ$1:$AU$1,0)),INDEX(Baseline!$B$2:$BD$2,1,MATCH(BD$1,Baseline!$B$1:$BD$1,0)))</f>
        <v>4.4634279183499999</v>
      </c>
      <c r="BE647">
        <f>IFERROR(INDEX(JMP!$AJ$2:$AU$1000,MATCH($A647,JMP!$A$2:$A$1000,0),MATCH(BE$1,JMP!$AJ$1:$AU$1,0)),INDEX(Baseline!$B$2:$BE$2,1,MATCH(BE$1,Baseline!$B$1:$BE$1,0)))</f>
        <v>400000</v>
      </c>
      <c r="BF647" t="str">
        <f t="shared" si="50"/>
        <v>no</v>
      </c>
      <c r="BG647" t="str">
        <f t="shared" si="51"/>
        <v>no</v>
      </c>
      <c r="BH647">
        <f t="shared" si="52"/>
        <v>0.5</v>
      </c>
      <c r="BI647">
        <f t="shared" si="53"/>
        <v>10</v>
      </c>
      <c r="BK647">
        <v>648</v>
      </c>
      <c r="BL647" t="str">
        <f t="shared" si="54"/>
        <v>winter</v>
      </c>
    </row>
    <row r="648" spans="1:64" x14ac:dyDescent="0.35">
      <c r="A648">
        <v>647</v>
      </c>
      <c r="B648">
        <f>IFERROR(INDEX(JMP!$AJ$2:$AU$1000,MATCH($A648,JMP!$A$2:$A$1000,0),MATCH(B$1,JMP!$AJ$1:$AU$1,0)),INDEX(Baseline!$B$2:$BD$2,1,MATCH(B$1,Baseline!$B$1:$BD$1,0)))</f>
        <v>0</v>
      </c>
      <c r="C648">
        <f>IFERROR(INDEX(JMP!$AJ$2:$AU$1000,MATCH($A648,JMP!$A$2:$A$1000,0),MATCH(C$1,JMP!$AJ$1:$AU$1,0)),INDEX(Baseline!$B$2:$BD$2,1,MATCH(C$1,Baseline!$B$1:$BD$1,0)))</f>
        <v>8760</v>
      </c>
      <c r="D648">
        <f>IFERROR(INDEX(JMP!$AJ$2:$AU$1000,MATCH($A648,JMP!$A$2:$A$1000,0),MATCH(D$1,JMP!$AJ$1:$AU$1,0)),INDEX(Baseline!$B$2:$BD$2,1,MATCH(D$1,Baseline!$B$1:$BD$1,0)))</f>
        <v>1</v>
      </c>
      <c r="E648">
        <f>IFERROR(INDEX(JMP!$AJ$2:$AU$1000,MATCH($A648,JMP!$A$2:$A$1000,0),MATCH(E$1,JMP!$AJ$1:$AU$1,0)),INDEX(Baseline!$B$2:$BD$2,1,MATCH(E$1,Baseline!$B$1:$BD$1,0)))</f>
        <v>1</v>
      </c>
      <c r="F648" t="str">
        <f>IFERROR(INDEX(JMP!$AJ$2:$AU$1000,MATCH($A648,JMP!$A$2:$A$1000,0),MATCH(F$1,JMP!$AJ$1:$AU$1,0)),INDEX(Baseline!$B$2:$BD$2,1,MATCH(F$1,Baseline!$B$1:$BD$1,0)))</f>
        <v>e344</v>
      </c>
      <c r="G648" t="str">
        <f>IFERROR(INDEX(JMP!$AJ$2:$AU$1000,MATCH($A648,JMP!$A$2:$A$1000,0),MATCH(G$1,JMP!$AJ$1:$AU$1,0)),INDEX(Baseline!$B$2:$BD$2,1,MATCH(G$1,Baseline!$B$1:$BD$1,0)))</f>
        <v>e340</v>
      </c>
      <c r="H648">
        <f>IFERROR(INDEX(JMP!$AJ$2:$AU$1000,MATCH($A648,JMP!$A$2:$A$1000,0),MATCH(H$1,JMP!$AJ$1:$AU$1,0)),INDEX(Baseline!$B$2:$BD$2,1,MATCH(H$1,Baseline!$B$1:$BD$1,0)))</f>
        <v>1.5</v>
      </c>
      <c r="I648">
        <f>IFERROR(INDEX(JMP!$AJ$2:$AU$1000,MATCH($A648,JMP!$A$2:$A$1000,0),MATCH(I$1,JMP!$AJ$1:$AU$1,0)),INDEX(Baseline!$B$2:$BD$2,1,MATCH(I$1,Baseline!$B$1:$BD$1,0)))</f>
        <v>0.42</v>
      </c>
      <c r="J648">
        <f>IFERROR(INDEX(JMP!$AJ$2:$AU$1000,MATCH($A648,JMP!$A$2:$A$1000,0),MATCH(J$1,JMP!$AJ$1:$AU$1,0)),INDEX(Baseline!$B$2:$BD$2,1,MATCH(J$1,Baseline!$B$1:$BD$1,0)))</f>
        <v>1</v>
      </c>
      <c r="K648">
        <f>IFERROR(INDEX(JMP!$AJ$2:$AU$1000,MATCH($A648,JMP!$A$2:$A$1000,0),MATCH(K$1,JMP!$AJ$1:$AU$1,0)),INDEX(Baseline!$B$2:$BD$2,1,MATCH(K$1,Baseline!$B$1:$BD$1,0)))</f>
        <v>0</v>
      </c>
      <c r="L648">
        <f>IFERROR(INDEX(JMP!$AJ$2:$AU$1000,MATCH($A648,JMP!$A$2:$A$1000,0),MATCH(L$1,JMP!$AJ$1:$AU$1,0)),INDEX(Baseline!$B$2:$BD$2,1,MATCH(L$1,Baseline!$B$1:$BD$1,0)))</f>
        <v>0.15654514430236399</v>
      </c>
      <c r="M648" t="b">
        <f>IFERROR(INDEX(JMP!$AJ$2:$AU$1000,MATCH($A648,JMP!$A$2:$A$1000,0),MATCH(M$1,JMP!$AJ$1:$AU$1,0)),INDEX(Baseline!$B$2:$BD$2,1,MATCH(M$1,Baseline!$B$1:$BD$1,0)))</f>
        <v>0</v>
      </c>
      <c r="N648" t="b">
        <f>IFERROR(INDEX(JMP!$AJ$2:$AU$1000,MATCH($A648,JMP!$A$2:$A$1000,0),MATCH(N$1,JMP!$AJ$1:$AU$1,0)),INDEX(Baseline!$B$2:$BD$2,1,MATCH(N$1,Baseline!$B$1:$BD$1,0)))</f>
        <v>0</v>
      </c>
      <c r="O648">
        <f>IFERROR(INDEX(JMP!$AJ$2:$AU$1000,MATCH($A648,JMP!$A$2:$A$1000,0),MATCH(O$1,JMP!$AJ$1:$AU$1,0)),INDEX(Baseline!$B$2:$BD$2,1,MATCH(O$1,Baseline!$B$1:$BD$1,0)))</f>
        <v>7</v>
      </c>
      <c r="P648">
        <f>IFERROR(INDEX(JMP!$AJ$2:$AU$1000,MATCH($A648,JMP!$A$2:$A$1000,0),MATCH(P$1,JMP!$AJ$1:$AU$1,0)),INDEX(Baseline!$B$2:$BD$2,1,MATCH(P$1,Baseline!$B$1:$BD$1,0)))</f>
        <v>200</v>
      </c>
      <c r="Q648">
        <f>IFERROR(INDEX(JMP!$AJ$2:$AU$1000,MATCH($A648,JMP!$A$2:$A$1000,0),MATCH(Q$1,JMP!$AJ$1:$AU$1,0)),INDEX(Baseline!$B$2:$BD$2,1,MATCH(Q$1,Baseline!$B$1:$BD$1,0)))</f>
        <v>10</v>
      </c>
      <c r="R648">
        <f>IFERROR(INDEX(JMP!$AJ$2:$AU$1000,MATCH($A648,JMP!$A$2:$A$1000,0),MATCH(R$1,JMP!$AJ$1:$AU$1,0)),INDEX(Baseline!$B$2:$BD$2,1,MATCH(R$1,Baseline!$B$1:$BD$1,0)))</f>
        <v>0</v>
      </c>
      <c r="S648">
        <f>IFERROR(INDEX(JMP!$AJ$2:$AU$1000,MATCH($A648,JMP!$A$2:$A$1000,0),MATCH(S$1,JMP!$AJ$1:$AU$1,0)),INDEX(Baseline!$B$2:$BD$2,1,MATCH(S$1,Baseline!$B$1:$BD$1,0)))</f>
        <v>1</v>
      </c>
      <c r="T648">
        <f>IFERROR(INDEX(JMP!$AJ$2:$AU$1000,MATCH($A648,JMP!$A$2:$A$1000,0),MATCH(T$1,JMP!$AJ$1:$AU$1,0)),INDEX(Baseline!$B$2:$BD$2,1,MATCH(T$1,Baseline!$B$1:$BD$1,0)))</f>
        <v>0</v>
      </c>
      <c r="U648" t="str">
        <f>IFERROR(INDEX(JMP!$AJ$2:$AU$1000,MATCH($A648,JMP!$A$2:$A$1000,0),MATCH(U$1,JMP!$AJ$1:$AU$1,0)),INDEX(Baseline!$B$2:$BD$2,1,MATCH(U$1,Baseline!$B$1:$BD$1,0)))</f>
        <v>Titan</v>
      </c>
      <c r="V648">
        <f>IFERROR(INDEX(JMP!$AJ$2:$AU$1000,MATCH($A648,JMP!$A$2:$A$1000,0),MATCH(V$1,JMP!$AJ$1:$AU$1,0)),INDEX(Baseline!$B$2:$BD$2,1,MATCH(V$1,Baseline!$B$1:$BD$1,0)))</f>
        <v>3</v>
      </c>
      <c r="W648">
        <f>IFERROR(INDEX(JMP!$AJ$2:$AU$1000,MATCH($A648,JMP!$A$2:$A$1000,0),MATCH(W$1,JMP!$AJ$1:$AU$1,0)),INDEX(Baseline!$B$2:$BD$2,1,MATCH(W$1,Baseline!$B$1:$BD$1,0)))</f>
        <v>0.37</v>
      </c>
      <c r="X648">
        <f>IFERROR(INDEX(JMP!$AJ$2:$AU$1000,MATCH($A648,JMP!$A$2:$A$1000,0),MATCH(X$1,JMP!$AJ$1:$AU$1,0)),INDEX(Baseline!$B$2:$BD$2,1,MATCH(X$1,Baseline!$B$1:$BD$1,0)))</f>
        <v>4</v>
      </c>
      <c r="Y648">
        <f>IFERROR(INDEX(JMP!$AJ$2:$AU$1000,MATCH($A648,JMP!$A$2:$A$1000,0),MATCH(Y$1,JMP!$AJ$1:$AU$1,0)),INDEX(Baseline!$B$2:$BD$2,1,MATCH(Y$1,Baseline!$B$1:$BD$1,0)))</f>
        <v>2</v>
      </c>
      <c r="Z648">
        <f>IFERROR(INDEX(JMP!$AJ$2:$AU$1000,MATCH($A648,JMP!$A$2:$A$1000,0),MATCH(Z$1,JMP!$AJ$1:$AU$1,0)),INDEX(Baseline!$B$2:$BD$2,1,MATCH(Z$1,Baseline!$B$1:$BD$1,0)))</f>
        <v>1970</v>
      </c>
      <c r="AA648">
        <f>IFERROR(INDEX(JMP!$AJ$2:$AU$1000,MATCH($A648,JMP!$A$2:$A$1000,0),MATCH(AA$1,JMP!$AJ$1:$AU$1,0)),INDEX(Baseline!$B$2:$BD$2,1,MATCH(AA$1,Baseline!$B$1:$BD$1,0)))</f>
        <v>1970</v>
      </c>
      <c r="AB648">
        <f>IFERROR(INDEX(JMP!$AJ$2:$AU$1000,MATCH($A648,JMP!$A$2:$A$1000,0),MATCH(AB$1,JMP!$AJ$1:$AU$1,0)),INDEX(Baseline!$B$2:$BD$2,1,MATCH(AB$1,Baseline!$B$1:$BD$1,0)))</f>
        <v>0</v>
      </c>
      <c r="AC648">
        <f>IFERROR(INDEX(JMP!$AJ$2:$AU$1000,MATCH($A648,JMP!$A$2:$A$1000,0),MATCH(AC$1,JMP!$AJ$1:$AU$1,0)),INDEX(Baseline!$B$2:$BD$2,1,MATCH(AC$1,Baseline!$B$1:$BD$1,0)))</f>
        <v>1</v>
      </c>
      <c r="AD648">
        <f>IFERROR(INDEX(JMP!$AJ$2:$AU$1000,MATCH($A648,JMP!$A$2:$A$1000,0),MATCH(AD$1,JMP!$AJ$1:$AU$1,0)),INDEX(Baseline!$B$2:$BD$2,1,MATCH(AD$1,Baseline!$B$1:$BD$1,0)))</f>
        <v>8</v>
      </c>
      <c r="AE648">
        <f>IFERROR(INDEX(JMP!$AJ$2:$AU$1000,MATCH($A648,JMP!$A$2:$A$1000,0),MATCH(AE$1,JMP!$AJ$1:$AU$1,0)),INDEX(Baseline!$B$2:$BD$2,1,MATCH(AE$1,Baseline!$B$1:$BD$1,0)))</f>
        <v>0.25</v>
      </c>
      <c r="AF648" t="str">
        <f>IFERROR(INDEX(JMP!$AJ$2:$AU$1000,MATCH($A648,JMP!$A$2:$A$1000,0),MATCH(AF$1,JMP!$AJ$1:$AU$1,0)),INDEX(Baseline!$B$2:$BD$2,1,MATCH(AF$1,Baseline!$B$1:$BD$1,0)))</f>
        <v>bwb</v>
      </c>
      <c r="AG648" t="str">
        <f>IFERROR(INDEX(JMP!$AJ$2:$AU$1000,MATCH($A648,JMP!$A$2:$A$1000,0),MATCH(AG$1,JMP!$AJ$1:$AU$1,0)),INDEX(Baseline!$B$2:$BD$2,1,MATCH(AG$1,Baseline!$B$1:$BD$1,0)))</f>
        <v>V-tail</v>
      </c>
      <c r="AH648">
        <f>IFERROR(INDEX(JMP!$AJ$2:$AU$1000,MATCH($A648,JMP!$A$2:$A$1000,0),MATCH(AH$1,JMP!$AJ$1:$AU$1,0)),INDEX(Baseline!$B$2:$BD$2,1,MATCH(AH$1,Baseline!$B$1:$BD$1,0)))</f>
        <v>0</v>
      </c>
      <c r="AI648">
        <f>IFERROR(INDEX(JMP!$AJ$2:$AU$1000,MATCH($A648,JMP!$A$2:$A$1000,0),MATCH(AI$1,JMP!$AJ$1:$AU$1,0)),INDEX(Baseline!$B$2:$BD$2,1,MATCH(AI$1,Baseline!$B$1:$BD$1,0)))</f>
        <v>724000000</v>
      </c>
      <c r="AJ648">
        <f>IFERROR(INDEX(JMP!$AJ$2:$AU$1000,MATCH($A648,JMP!$A$2:$A$1000,0),MATCH(AJ$1,JMP!$AJ$1:$AU$1,0)),INDEX(Baseline!$B$2:$BD$2,1,MATCH(AJ$1,Baseline!$B$1:$BD$1,0)))</f>
        <v>54500000</v>
      </c>
      <c r="AK648">
        <f>IFERROR(INDEX(JMP!$AJ$2:$AU$1000,MATCH($A648,JMP!$A$2:$A$1000,0),MATCH(AK$1,JMP!$AJ$1:$AU$1,0)),INDEX(Baseline!$B$2:$BD$2,1,MATCH(AK$1,Baseline!$B$1:$BD$1,0)))</f>
        <v>30</v>
      </c>
      <c r="AL648">
        <f>IFERROR(INDEX(JMP!$AJ$2:$AU$1000,MATCH($A648,JMP!$A$2:$A$1000,0),MATCH(AL$1,JMP!$AJ$1:$AU$1,0)),INDEX(Baseline!$B$2:$BD$2,1,MATCH(AL$1,Baseline!$B$1:$BD$1,0)))</f>
        <v>1.4869098924152382E-2</v>
      </c>
      <c r="AM648">
        <f>IFERROR(INDEX(JMP!$AJ$2:$AU$1000,MATCH($A648,JMP!$A$2:$A$1000,0),MATCH(AM$1,JMP!$AJ$1:$AU$1,0)),INDEX(Baseline!$B$2:$BD$2,1,MATCH(AM$1,Baseline!$B$1:$BD$1,0)))</f>
        <v>12.032202715257142</v>
      </c>
      <c r="AN648">
        <f>IFERROR(INDEX(JMP!$AJ$2:$AU$1000,MATCH($A648,JMP!$A$2:$A$1000,0),MATCH(AN$1,JMP!$AJ$1:$AU$1,0)),INDEX(Baseline!$B$2:$BD$2,1,MATCH(AN$1,Baseline!$B$1:$BD$1,0)))</f>
        <v>2.1266341837786809</v>
      </c>
      <c r="AO648">
        <f>IFERROR(INDEX(JMP!$AJ$2:$AU$1000,MATCH($A648,JMP!$A$2:$A$1000,0),MATCH(AO$1,JMP!$AJ$1:$AU$1,0)),INDEX(Baseline!$B$2:$BD$2,1,MATCH(AO$1,Baseline!$B$1:$BD$1,0)))</f>
        <v>0.53036877855940301</v>
      </c>
      <c r="AP648">
        <f>IFERROR(INDEX(JMP!$AJ$2:$AU$1000,MATCH($A648,JMP!$A$2:$A$1000,0),MATCH(AP$1,JMP!$AJ$1:$AU$1,0)),INDEX(Baseline!$B$2:$BD$2,1,MATCH(AP$1,Baseline!$B$1:$BD$1,0)))</f>
        <v>0</v>
      </c>
      <c r="AQ648">
        <f>IFERROR(INDEX(JMP!$AJ$2:$AU$1000,MATCH($A648,JMP!$A$2:$A$1000,0),MATCH(AQ$1,JMP!$AJ$1:$AU$1,0)),INDEX(Baseline!$B$2:$BD$2,1,MATCH(AQ$1,Baseline!$B$1:$BD$1,0)))</f>
        <v>0.35</v>
      </c>
      <c r="AR648">
        <f>IFERROR(INDEX(JMP!$AJ$2:$AU$1000,MATCH($A648,JMP!$A$2:$A$1000,0),MATCH(AR$1,JMP!$AJ$1:$AU$1,0)),INDEX(Baseline!$B$2:$BD$2,1,MATCH(AR$1,Baseline!$B$1:$BD$1,0)))</f>
        <v>0</v>
      </c>
      <c r="AS648">
        <f>IFERROR(INDEX(JMP!$AJ$2:$AU$1000,MATCH($A648,JMP!$A$2:$A$1000,0),MATCH(AS$1,JMP!$AJ$1:$AU$1,0)),INDEX(Baseline!$B$2:$BD$2,1,MATCH(AS$1,Baseline!$B$1:$BD$1,0)))</f>
        <v>0</v>
      </c>
      <c r="AT648">
        <f>IFERROR(INDEX(JMP!$AJ$2:$AU$1000,MATCH($A648,JMP!$A$2:$A$1000,0),MATCH(AT$1,JMP!$AJ$1:$AU$1,0)),INDEX(Baseline!$B$2:$BD$2,1,MATCH(AT$1,Baseline!$B$1:$BD$1,0)))</f>
        <v>500</v>
      </c>
      <c r="AU648">
        <f>IFERROR(INDEX(JMP!$AJ$2:$AU$1000,MATCH($A648,JMP!$A$2:$A$1000,0),MATCH(AU$1,JMP!$AJ$1:$AU$1,0)),INDEX(Baseline!$B$2:$BD$2,1,MATCH(AU$1,Baseline!$B$1:$BD$1,0)))</f>
        <v>50</v>
      </c>
      <c r="AV648">
        <f>IFERROR(INDEX(JMP!$AJ$2:$AU$1000,MATCH($A648,JMP!$A$2:$A$1000,0),MATCH(AV$1,JMP!$AJ$1:$AU$1,0)),INDEX(Baseline!$B$2:$BD$2,1,MATCH(AV$1,Baseline!$B$1:$BD$1,0)))</f>
        <v>12.1</v>
      </c>
      <c r="AW648">
        <f>IFERROR(INDEX(JMP!$AJ$2:$AU$1000,MATCH($A648,JMP!$A$2:$A$1000,0),MATCH(AW$1,JMP!$AJ$1:$AU$1,0)),INDEX(Baseline!$B$2:$BD$2,1,MATCH(AW$1,Baseline!$B$1:$BD$1,0)))</f>
        <v>1.9961979999999998E-3</v>
      </c>
      <c r="AX648">
        <f>IFERROR(INDEX(JMP!$AJ$2:$AU$1000,MATCH($A648,JMP!$A$2:$A$1000,0),MATCH(AX$1,JMP!$AJ$1:$AU$1,0)),INDEX(Baseline!$B$2:$BD$2,1,MATCH(AX$1,Baseline!$B$1:$BD$1,0)))</f>
        <v>1.9961979999999998E-3</v>
      </c>
      <c r="AY648">
        <f>IFERROR(INDEX(JMP!$AJ$2:$AU$1000,MATCH($A648,JMP!$A$2:$A$1000,0),MATCH(AY$1,JMP!$AJ$1:$AU$1,0)),INDEX(Baseline!$B$2:$BD$2,1,MATCH(AY$1,Baseline!$B$1:$BD$1,0)))</f>
        <v>1.9607137E-2</v>
      </c>
      <c r="AZ648">
        <f>IFERROR(INDEX(JMP!$AJ$2:$AU$1000,MATCH($A648,JMP!$A$2:$A$1000,0),MATCH(AZ$1,JMP!$AJ$1:$AU$1,0)),INDEX(Baseline!$B$2:$BD$2,1,MATCH(AZ$1,Baseline!$B$1:$BD$1,0)))</f>
        <v>0</v>
      </c>
      <c r="BA648">
        <f>IFERROR(INDEX(JMP!$AJ$2:$AU$1000,MATCH($A648,JMP!$A$2:$A$1000,0),MATCH(BA$1,JMP!$AJ$1:$AU$1,0)),INDEX(Baseline!$B$2:$BD$2,1,MATCH(BA$1,Baseline!$B$1:$BD$1,0)))</f>
        <v>10</v>
      </c>
      <c r="BB648">
        <f>IFERROR(INDEX(JMP!$AJ$2:$AU$1000,MATCH($A648,JMP!$A$2:$A$1000,0),MATCH(BB$1,JMP!$AJ$1:$AU$1,0)),INDEX(Baseline!$B$2:$BD$2,1,MATCH(BB$1,Baseline!$B$1:$BD$1,0)))</f>
        <v>0</v>
      </c>
      <c r="BC648">
        <f>IFERROR(INDEX(JMP!$AJ$2:$AU$1000,MATCH($A648,JMP!$A$2:$A$1000,0),MATCH(BC$1,JMP!$AJ$1:$AU$1,0)),INDEX(Baseline!$B$2:$BD$2,1,MATCH(BC$1,Baseline!$B$1:$BD$1,0)))</f>
        <v>1</v>
      </c>
      <c r="BD648">
        <f>IFERROR(INDEX(JMP!$AJ$2:$AU$1000,MATCH($A648,JMP!$A$2:$A$1000,0),MATCH(BD$1,JMP!$AJ$1:$AU$1,0)),INDEX(Baseline!$B$2:$BD$2,1,MATCH(BD$1,Baseline!$B$1:$BD$1,0)))</f>
        <v>2.1135350344999999</v>
      </c>
      <c r="BE648">
        <f>IFERROR(INDEX(JMP!$AJ$2:$AU$1000,MATCH($A648,JMP!$A$2:$A$1000,0),MATCH(BE$1,JMP!$AJ$1:$AU$1,0)),INDEX(Baseline!$B$2:$BE$2,1,MATCH(BE$1,Baseline!$B$1:$BE$1,0)))</f>
        <v>400000</v>
      </c>
      <c r="BF648" t="str">
        <f t="shared" si="50"/>
        <v>no</v>
      </c>
      <c r="BG648" t="str">
        <f t="shared" si="51"/>
        <v>no</v>
      </c>
      <c r="BH648">
        <f t="shared" si="52"/>
        <v>0.25</v>
      </c>
      <c r="BI648">
        <f t="shared" si="53"/>
        <v>10</v>
      </c>
      <c r="BK648">
        <v>649</v>
      </c>
      <c r="BL648" t="str">
        <f t="shared" si="54"/>
        <v>spring</v>
      </c>
    </row>
    <row r="649" spans="1:64" x14ac:dyDescent="0.35">
      <c r="A649">
        <v>648</v>
      </c>
      <c r="B649">
        <f>IFERROR(INDEX(JMP!$AJ$2:$AU$1000,MATCH($A649,JMP!$A$2:$A$1000,0),MATCH(B$1,JMP!$AJ$1:$AU$1,0)),INDEX(Baseline!$B$2:$BD$2,1,MATCH(B$1,Baseline!$B$1:$BD$1,0)))</f>
        <v>0</v>
      </c>
      <c r="C649">
        <f>IFERROR(INDEX(JMP!$AJ$2:$AU$1000,MATCH($A649,JMP!$A$2:$A$1000,0),MATCH(C$1,JMP!$AJ$1:$AU$1,0)),INDEX(Baseline!$B$2:$BD$2,1,MATCH(C$1,Baseline!$B$1:$BD$1,0)))</f>
        <v>8760</v>
      </c>
      <c r="D649">
        <f>IFERROR(INDEX(JMP!$AJ$2:$AU$1000,MATCH($A649,JMP!$A$2:$A$1000,0),MATCH(D$1,JMP!$AJ$1:$AU$1,0)),INDEX(Baseline!$B$2:$BD$2,1,MATCH(D$1,Baseline!$B$1:$BD$1,0)))</f>
        <v>1</v>
      </c>
      <c r="E649">
        <f>IFERROR(INDEX(JMP!$AJ$2:$AU$1000,MATCH($A649,JMP!$A$2:$A$1000,0),MATCH(E$1,JMP!$AJ$1:$AU$1,0)),INDEX(Baseline!$B$2:$BD$2,1,MATCH(E$1,Baseline!$B$1:$BD$1,0)))</f>
        <v>1</v>
      </c>
      <c r="F649" t="str">
        <f>IFERROR(INDEX(JMP!$AJ$2:$AU$1000,MATCH($A649,JMP!$A$2:$A$1000,0),MATCH(F$1,JMP!$AJ$1:$AU$1,0)),INDEX(Baseline!$B$2:$BD$2,1,MATCH(F$1,Baseline!$B$1:$BD$1,0)))</f>
        <v>e344</v>
      </c>
      <c r="G649" t="str">
        <f>IFERROR(INDEX(JMP!$AJ$2:$AU$1000,MATCH($A649,JMP!$A$2:$A$1000,0),MATCH(G$1,JMP!$AJ$1:$AU$1,0)),INDEX(Baseline!$B$2:$BD$2,1,MATCH(G$1,Baseline!$B$1:$BD$1,0)))</f>
        <v>e340</v>
      </c>
      <c r="H649">
        <f>IFERROR(INDEX(JMP!$AJ$2:$AU$1000,MATCH($A649,JMP!$A$2:$A$1000,0),MATCH(H$1,JMP!$AJ$1:$AU$1,0)),INDEX(Baseline!$B$2:$BD$2,1,MATCH(H$1,Baseline!$B$1:$BD$1,0)))</f>
        <v>1.5</v>
      </c>
      <c r="I649">
        <f>IFERROR(INDEX(JMP!$AJ$2:$AU$1000,MATCH($A649,JMP!$A$2:$A$1000,0),MATCH(I$1,JMP!$AJ$1:$AU$1,0)),INDEX(Baseline!$B$2:$BD$2,1,MATCH(I$1,Baseline!$B$1:$BD$1,0)))</f>
        <v>0.42</v>
      </c>
      <c r="J649">
        <f>IFERROR(INDEX(JMP!$AJ$2:$AU$1000,MATCH($A649,JMP!$A$2:$A$1000,0),MATCH(J$1,JMP!$AJ$1:$AU$1,0)),INDEX(Baseline!$B$2:$BD$2,1,MATCH(J$1,Baseline!$B$1:$BD$1,0)))</f>
        <v>1</v>
      </c>
      <c r="K649">
        <f>IFERROR(INDEX(JMP!$AJ$2:$AU$1000,MATCH($A649,JMP!$A$2:$A$1000,0),MATCH(K$1,JMP!$AJ$1:$AU$1,0)),INDEX(Baseline!$B$2:$BD$2,1,MATCH(K$1,Baseline!$B$1:$BD$1,0)))</f>
        <v>0</v>
      </c>
      <c r="L649">
        <f>IFERROR(INDEX(JMP!$AJ$2:$AU$1000,MATCH($A649,JMP!$A$2:$A$1000,0),MATCH(L$1,JMP!$AJ$1:$AU$1,0)),INDEX(Baseline!$B$2:$BD$2,1,MATCH(L$1,Baseline!$B$1:$BD$1,0)))</f>
        <v>7.8937527749933289E-2</v>
      </c>
      <c r="M649" t="b">
        <f>IFERROR(INDEX(JMP!$AJ$2:$AU$1000,MATCH($A649,JMP!$A$2:$A$1000,0),MATCH(M$1,JMP!$AJ$1:$AU$1,0)),INDEX(Baseline!$B$2:$BD$2,1,MATCH(M$1,Baseline!$B$1:$BD$1,0)))</f>
        <v>0</v>
      </c>
      <c r="N649" t="b">
        <f>IFERROR(INDEX(JMP!$AJ$2:$AU$1000,MATCH($A649,JMP!$A$2:$A$1000,0),MATCH(N$1,JMP!$AJ$1:$AU$1,0)),INDEX(Baseline!$B$2:$BD$2,1,MATCH(N$1,Baseline!$B$1:$BD$1,0)))</f>
        <v>0</v>
      </c>
      <c r="O649">
        <f>IFERROR(INDEX(JMP!$AJ$2:$AU$1000,MATCH($A649,JMP!$A$2:$A$1000,0),MATCH(O$1,JMP!$AJ$1:$AU$1,0)),INDEX(Baseline!$B$2:$BD$2,1,MATCH(O$1,Baseline!$B$1:$BD$1,0)))</f>
        <v>7</v>
      </c>
      <c r="P649">
        <f>IFERROR(INDEX(JMP!$AJ$2:$AU$1000,MATCH($A649,JMP!$A$2:$A$1000,0),MATCH(P$1,JMP!$AJ$1:$AU$1,0)),INDEX(Baseline!$B$2:$BD$2,1,MATCH(P$1,Baseline!$B$1:$BD$1,0)))</f>
        <v>200</v>
      </c>
      <c r="Q649">
        <f>IFERROR(INDEX(JMP!$AJ$2:$AU$1000,MATCH($A649,JMP!$A$2:$A$1000,0),MATCH(Q$1,JMP!$AJ$1:$AU$1,0)),INDEX(Baseline!$B$2:$BD$2,1,MATCH(Q$1,Baseline!$B$1:$BD$1,0)))</f>
        <v>10</v>
      </c>
      <c r="R649">
        <f>IFERROR(INDEX(JMP!$AJ$2:$AU$1000,MATCH($A649,JMP!$A$2:$A$1000,0),MATCH(R$1,JMP!$AJ$1:$AU$1,0)),INDEX(Baseline!$B$2:$BD$2,1,MATCH(R$1,Baseline!$B$1:$BD$1,0)))</f>
        <v>0</v>
      </c>
      <c r="S649">
        <f>IFERROR(INDEX(JMP!$AJ$2:$AU$1000,MATCH($A649,JMP!$A$2:$A$1000,0),MATCH(S$1,JMP!$AJ$1:$AU$1,0)),INDEX(Baseline!$B$2:$BD$2,1,MATCH(S$1,Baseline!$B$1:$BD$1,0)))</f>
        <v>1</v>
      </c>
      <c r="T649">
        <f>IFERROR(INDEX(JMP!$AJ$2:$AU$1000,MATCH($A649,JMP!$A$2:$A$1000,0),MATCH(T$1,JMP!$AJ$1:$AU$1,0)),INDEX(Baseline!$B$2:$BD$2,1,MATCH(T$1,Baseline!$B$1:$BD$1,0)))</f>
        <v>0</v>
      </c>
      <c r="U649" t="str">
        <f>IFERROR(INDEX(JMP!$AJ$2:$AU$1000,MATCH($A649,JMP!$A$2:$A$1000,0),MATCH(U$1,JMP!$AJ$1:$AU$1,0)),INDEX(Baseline!$B$2:$BD$2,1,MATCH(U$1,Baseline!$B$1:$BD$1,0)))</f>
        <v>Titan</v>
      </c>
      <c r="V649">
        <f>IFERROR(INDEX(JMP!$AJ$2:$AU$1000,MATCH($A649,JMP!$A$2:$A$1000,0),MATCH(V$1,JMP!$AJ$1:$AU$1,0)),INDEX(Baseline!$B$2:$BD$2,1,MATCH(V$1,Baseline!$B$1:$BD$1,0)))</f>
        <v>3</v>
      </c>
      <c r="W649">
        <f>IFERROR(INDEX(JMP!$AJ$2:$AU$1000,MATCH($A649,JMP!$A$2:$A$1000,0),MATCH(W$1,JMP!$AJ$1:$AU$1,0)),INDEX(Baseline!$B$2:$BD$2,1,MATCH(W$1,Baseline!$B$1:$BD$1,0)))</f>
        <v>0.37</v>
      </c>
      <c r="X649">
        <f>IFERROR(INDEX(JMP!$AJ$2:$AU$1000,MATCH($A649,JMP!$A$2:$A$1000,0),MATCH(X$1,JMP!$AJ$1:$AU$1,0)),INDEX(Baseline!$B$2:$BD$2,1,MATCH(X$1,Baseline!$B$1:$BD$1,0)))</f>
        <v>4</v>
      </c>
      <c r="Y649">
        <f>IFERROR(INDEX(JMP!$AJ$2:$AU$1000,MATCH($A649,JMP!$A$2:$A$1000,0),MATCH(Y$1,JMP!$AJ$1:$AU$1,0)),INDEX(Baseline!$B$2:$BD$2,1,MATCH(Y$1,Baseline!$B$1:$BD$1,0)))</f>
        <v>1</v>
      </c>
      <c r="Z649">
        <f>IFERROR(INDEX(JMP!$AJ$2:$AU$1000,MATCH($A649,JMP!$A$2:$A$1000,0),MATCH(Z$1,JMP!$AJ$1:$AU$1,0)),INDEX(Baseline!$B$2:$BD$2,1,MATCH(Z$1,Baseline!$B$1:$BD$1,0)))</f>
        <v>1970</v>
      </c>
      <c r="AA649">
        <f>IFERROR(INDEX(JMP!$AJ$2:$AU$1000,MATCH($A649,JMP!$A$2:$A$1000,0),MATCH(AA$1,JMP!$AJ$1:$AU$1,0)),INDEX(Baseline!$B$2:$BD$2,1,MATCH(AA$1,Baseline!$B$1:$BD$1,0)))</f>
        <v>1970</v>
      </c>
      <c r="AB649">
        <f>IFERROR(INDEX(JMP!$AJ$2:$AU$1000,MATCH($A649,JMP!$A$2:$A$1000,0),MATCH(AB$1,JMP!$AJ$1:$AU$1,0)),INDEX(Baseline!$B$2:$BD$2,1,MATCH(AB$1,Baseline!$B$1:$BD$1,0)))</f>
        <v>0</v>
      </c>
      <c r="AC649">
        <f>IFERROR(INDEX(JMP!$AJ$2:$AU$1000,MATCH($A649,JMP!$A$2:$A$1000,0),MATCH(AC$1,JMP!$AJ$1:$AU$1,0)),INDEX(Baseline!$B$2:$BD$2,1,MATCH(AC$1,Baseline!$B$1:$BD$1,0)))</f>
        <v>1</v>
      </c>
      <c r="AD649">
        <f>IFERROR(INDEX(JMP!$AJ$2:$AU$1000,MATCH($A649,JMP!$A$2:$A$1000,0),MATCH(AD$1,JMP!$AJ$1:$AU$1,0)),INDEX(Baseline!$B$2:$BD$2,1,MATCH(AD$1,Baseline!$B$1:$BD$1,0)))</f>
        <v>8</v>
      </c>
      <c r="AE649">
        <f>IFERROR(INDEX(JMP!$AJ$2:$AU$1000,MATCH($A649,JMP!$A$2:$A$1000,0),MATCH(AE$1,JMP!$AJ$1:$AU$1,0)),INDEX(Baseline!$B$2:$BD$2,1,MATCH(AE$1,Baseline!$B$1:$BD$1,0)))</f>
        <v>1</v>
      </c>
      <c r="AF649" t="str">
        <f>IFERROR(INDEX(JMP!$AJ$2:$AU$1000,MATCH($A649,JMP!$A$2:$A$1000,0),MATCH(AF$1,JMP!$AJ$1:$AU$1,0)),INDEX(Baseline!$B$2:$BD$2,1,MATCH(AF$1,Baseline!$B$1:$BD$1,0)))</f>
        <v>bwb</v>
      </c>
      <c r="AG649" t="str">
        <f>IFERROR(INDEX(JMP!$AJ$2:$AU$1000,MATCH($A649,JMP!$A$2:$A$1000,0),MATCH(AG$1,JMP!$AJ$1:$AU$1,0)),INDEX(Baseline!$B$2:$BD$2,1,MATCH(AG$1,Baseline!$B$1:$BD$1,0)))</f>
        <v>V-tail</v>
      </c>
      <c r="AH649">
        <f>IFERROR(INDEX(JMP!$AJ$2:$AU$1000,MATCH($A649,JMP!$A$2:$A$1000,0),MATCH(AH$1,JMP!$AJ$1:$AU$1,0)),INDEX(Baseline!$B$2:$BD$2,1,MATCH(AH$1,Baseline!$B$1:$BD$1,0)))</f>
        <v>1</v>
      </c>
      <c r="AI649">
        <f>IFERROR(INDEX(JMP!$AJ$2:$AU$1000,MATCH($A649,JMP!$A$2:$A$1000,0),MATCH(AI$1,JMP!$AJ$1:$AU$1,0)),INDEX(Baseline!$B$2:$BD$2,1,MATCH(AI$1,Baseline!$B$1:$BD$1,0)))</f>
        <v>724000000</v>
      </c>
      <c r="AJ649">
        <f>IFERROR(INDEX(JMP!$AJ$2:$AU$1000,MATCH($A649,JMP!$A$2:$A$1000,0),MATCH(AJ$1,JMP!$AJ$1:$AU$1,0)),INDEX(Baseline!$B$2:$BD$2,1,MATCH(AJ$1,Baseline!$B$1:$BD$1,0)))</f>
        <v>54500000</v>
      </c>
      <c r="AK649">
        <f>IFERROR(INDEX(JMP!$AJ$2:$AU$1000,MATCH($A649,JMP!$A$2:$A$1000,0),MATCH(AK$1,JMP!$AJ$1:$AU$1,0)),INDEX(Baseline!$B$2:$BD$2,1,MATCH(AK$1,Baseline!$B$1:$BD$1,0)))</f>
        <v>30</v>
      </c>
      <c r="AL649">
        <f>IFERROR(INDEX(JMP!$AJ$2:$AU$1000,MATCH($A649,JMP!$A$2:$A$1000,0),MATCH(AL$1,JMP!$AJ$1:$AU$1,0)),INDEX(Baseline!$B$2:$BD$2,1,MATCH(AL$1,Baseline!$B$1:$BD$1,0)))</f>
        <v>2.1561821835724981E-2</v>
      </c>
      <c r="AM649">
        <f>IFERROR(INDEX(JMP!$AJ$2:$AU$1000,MATCH($A649,JMP!$A$2:$A$1000,0),MATCH(AM$1,JMP!$AJ$1:$AU$1,0)),INDEX(Baseline!$B$2:$BD$2,1,MATCH(AM$1,Baseline!$B$1:$BD$1,0)))</f>
        <v>16.329093518876192</v>
      </c>
      <c r="AN649">
        <f>IFERROR(INDEX(JMP!$AJ$2:$AU$1000,MATCH($A649,JMP!$A$2:$A$1000,0),MATCH(AN$1,JMP!$AJ$1:$AU$1,0)),INDEX(Baseline!$B$2:$BD$2,1,MATCH(AN$1,Baseline!$B$1:$BD$1,0)))</f>
        <v>2.5544405749446586</v>
      </c>
      <c r="AO649">
        <f>IFERROR(INDEX(JMP!$AJ$2:$AU$1000,MATCH($A649,JMP!$A$2:$A$1000,0),MATCH(AO$1,JMP!$AJ$1:$AU$1,0)),INDEX(Baseline!$B$2:$BD$2,1,MATCH(AO$1,Baseline!$B$1:$BD$1,0)))</f>
        <v>0.71823522244245452</v>
      </c>
      <c r="AP649">
        <f>IFERROR(INDEX(JMP!$AJ$2:$AU$1000,MATCH($A649,JMP!$A$2:$A$1000,0),MATCH(AP$1,JMP!$AJ$1:$AU$1,0)),INDEX(Baseline!$B$2:$BD$2,1,MATCH(AP$1,Baseline!$B$1:$BD$1,0)))</f>
        <v>0</v>
      </c>
      <c r="AQ649">
        <f>IFERROR(INDEX(JMP!$AJ$2:$AU$1000,MATCH($A649,JMP!$A$2:$A$1000,0),MATCH(AQ$1,JMP!$AJ$1:$AU$1,0)),INDEX(Baseline!$B$2:$BD$2,1,MATCH(AQ$1,Baseline!$B$1:$BD$1,0)))</f>
        <v>0.35</v>
      </c>
      <c r="AR649">
        <f>IFERROR(INDEX(JMP!$AJ$2:$AU$1000,MATCH($A649,JMP!$A$2:$A$1000,0),MATCH(AR$1,JMP!$AJ$1:$AU$1,0)),INDEX(Baseline!$B$2:$BD$2,1,MATCH(AR$1,Baseline!$B$1:$BD$1,0)))</f>
        <v>0</v>
      </c>
      <c r="AS649">
        <f>IFERROR(INDEX(JMP!$AJ$2:$AU$1000,MATCH($A649,JMP!$A$2:$A$1000,0),MATCH(AS$1,JMP!$AJ$1:$AU$1,0)),INDEX(Baseline!$B$2:$BD$2,1,MATCH(AS$1,Baseline!$B$1:$BD$1,0)))</f>
        <v>0</v>
      </c>
      <c r="AT649">
        <f>IFERROR(INDEX(JMP!$AJ$2:$AU$1000,MATCH($A649,JMP!$A$2:$A$1000,0),MATCH(AT$1,JMP!$AJ$1:$AU$1,0)),INDEX(Baseline!$B$2:$BD$2,1,MATCH(AT$1,Baseline!$B$1:$BD$1,0)))</f>
        <v>500</v>
      </c>
      <c r="AU649">
        <f>IFERROR(INDEX(JMP!$AJ$2:$AU$1000,MATCH($A649,JMP!$A$2:$A$1000,0),MATCH(AU$1,JMP!$AJ$1:$AU$1,0)),INDEX(Baseline!$B$2:$BD$2,1,MATCH(AU$1,Baseline!$B$1:$BD$1,0)))</f>
        <v>50</v>
      </c>
      <c r="AV649">
        <f>IFERROR(INDEX(JMP!$AJ$2:$AU$1000,MATCH($A649,JMP!$A$2:$A$1000,0),MATCH(AV$1,JMP!$AJ$1:$AU$1,0)),INDEX(Baseline!$B$2:$BD$2,1,MATCH(AV$1,Baseline!$B$1:$BD$1,0)))</f>
        <v>12.1</v>
      </c>
      <c r="AW649">
        <f>IFERROR(INDEX(JMP!$AJ$2:$AU$1000,MATCH($A649,JMP!$A$2:$A$1000,0),MATCH(AW$1,JMP!$AJ$1:$AU$1,0)),INDEX(Baseline!$B$2:$BD$2,1,MATCH(AW$1,Baseline!$B$1:$BD$1,0)))</f>
        <v>1.9961979999999998E-3</v>
      </c>
      <c r="AX649">
        <f>IFERROR(INDEX(JMP!$AJ$2:$AU$1000,MATCH($A649,JMP!$A$2:$A$1000,0),MATCH(AX$1,JMP!$AJ$1:$AU$1,0)),INDEX(Baseline!$B$2:$BD$2,1,MATCH(AX$1,Baseline!$B$1:$BD$1,0)))</f>
        <v>1.9961979999999998E-3</v>
      </c>
      <c r="AY649">
        <f>IFERROR(INDEX(JMP!$AJ$2:$AU$1000,MATCH($A649,JMP!$A$2:$A$1000,0),MATCH(AY$1,JMP!$AJ$1:$AU$1,0)),INDEX(Baseline!$B$2:$BD$2,1,MATCH(AY$1,Baseline!$B$1:$BD$1,0)))</f>
        <v>1.9607137E-2</v>
      </c>
      <c r="AZ649">
        <f>IFERROR(INDEX(JMP!$AJ$2:$AU$1000,MATCH($A649,JMP!$A$2:$A$1000,0),MATCH(AZ$1,JMP!$AJ$1:$AU$1,0)),INDEX(Baseline!$B$2:$BD$2,1,MATCH(AZ$1,Baseline!$B$1:$BD$1,0)))</f>
        <v>0</v>
      </c>
      <c r="BA649">
        <f>IFERROR(INDEX(JMP!$AJ$2:$AU$1000,MATCH($A649,JMP!$A$2:$A$1000,0),MATCH(BA$1,JMP!$AJ$1:$AU$1,0)),INDEX(Baseline!$B$2:$BD$2,1,MATCH(BA$1,Baseline!$B$1:$BD$1,0)))</f>
        <v>10</v>
      </c>
      <c r="BB649">
        <f>IFERROR(INDEX(JMP!$AJ$2:$AU$1000,MATCH($A649,JMP!$A$2:$A$1000,0),MATCH(BB$1,JMP!$AJ$1:$AU$1,0)),INDEX(Baseline!$B$2:$BD$2,1,MATCH(BB$1,Baseline!$B$1:$BD$1,0)))</f>
        <v>0</v>
      </c>
      <c r="BC649">
        <f>IFERROR(INDEX(JMP!$AJ$2:$AU$1000,MATCH($A649,JMP!$A$2:$A$1000,0),MATCH(BC$1,JMP!$AJ$1:$AU$1,0)),INDEX(Baseline!$B$2:$BD$2,1,MATCH(BC$1,Baseline!$B$1:$BD$1,0)))</f>
        <v>2</v>
      </c>
      <c r="BD649">
        <f>IFERROR(INDEX(JMP!$AJ$2:$AU$1000,MATCH($A649,JMP!$A$2:$A$1000,0),MATCH(BD$1,JMP!$AJ$1:$AU$1,0)),INDEX(Baseline!$B$2:$BD$2,1,MATCH(BD$1,Baseline!$B$1:$BD$1,0)))</f>
        <v>4.03569702305</v>
      </c>
      <c r="BE649">
        <f>IFERROR(INDEX(JMP!$AJ$2:$AU$1000,MATCH($A649,JMP!$A$2:$A$1000,0),MATCH(BE$1,JMP!$AJ$1:$AU$1,0)),INDEX(Baseline!$B$2:$BE$2,1,MATCH(BE$1,Baseline!$B$1:$BE$1,0)))</f>
        <v>400000</v>
      </c>
      <c r="BF649" t="str">
        <f t="shared" si="50"/>
        <v>no</v>
      </c>
      <c r="BG649" t="str">
        <f t="shared" si="51"/>
        <v>yes</v>
      </c>
      <c r="BH649">
        <f t="shared" si="52"/>
        <v>1</v>
      </c>
      <c r="BI649">
        <f t="shared" si="53"/>
        <v>10</v>
      </c>
      <c r="BK649">
        <v>650</v>
      </c>
      <c r="BL649" t="str">
        <f t="shared" si="54"/>
        <v>summer</v>
      </c>
    </row>
    <row r="650" spans="1:64" x14ac:dyDescent="0.35">
      <c r="A650">
        <v>649</v>
      </c>
      <c r="B650">
        <f>IFERROR(INDEX(JMP!$AJ$2:$AU$1000,MATCH($A650,JMP!$A$2:$A$1000,0),MATCH(B$1,JMP!$AJ$1:$AU$1,0)),INDEX(Baseline!$B$2:$BD$2,1,MATCH(B$1,Baseline!$B$1:$BD$1,0)))</f>
        <v>0</v>
      </c>
      <c r="C650">
        <f>IFERROR(INDEX(JMP!$AJ$2:$AU$1000,MATCH($A650,JMP!$A$2:$A$1000,0),MATCH(C$1,JMP!$AJ$1:$AU$1,0)),INDEX(Baseline!$B$2:$BD$2,1,MATCH(C$1,Baseline!$B$1:$BD$1,0)))</f>
        <v>8760</v>
      </c>
      <c r="D650">
        <f>IFERROR(INDEX(JMP!$AJ$2:$AU$1000,MATCH($A650,JMP!$A$2:$A$1000,0),MATCH(D$1,JMP!$AJ$1:$AU$1,0)),INDEX(Baseline!$B$2:$BD$2,1,MATCH(D$1,Baseline!$B$1:$BD$1,0)))</f>
        <v>1</v>
      </c>
      <c r="E650">
        <f>IFERROR(INDEX(JMP!$AJ$2:$AU$1000,MATCH($A650,JMP!$A$2:$A$1000,0),MATCH(E$1,JMP!$AJ$1:$AU$1,0)),INDEX(Baseline!$B$2:$BD$2,1,MATCH(E$1,Baseline!$B$1:$BD$1,0)))</f>
        <v>1</v>
      </c>
      <c r="F650" t="str">
        <f>IFERROR(INDEX(JMP!$AJ$2:$AU$1000,MATCH($A650,JMP!$A$2:$A$1000,0),MATCH(F$1,JMP!$AJ$1:$AU$1,0)),INDEX(Baseline!$B$2:$BD$2,1,MATCH(F$1,Baseline!$B$1:$BD$1,0)))</f>
        <v>e344</v>
      </c>
      <c r="G650" t="str">
        <f>IFERROR(INDEX(JMP!$AJ$2:$AU$1000,MATCH($A650,JMP!$A$2:$A$1000,0),MATCH(G$1,JMP!$AJ$1:$AU$1,0)),INDEX(Baseline!$B$2:$BD$2,1,MATCH(G$1,Baseline!$B$1:$BD$1,0)))</f>
        <v>e340</v>
      </c>
      <c r="H650">
        <f>IFERROR(INDEX(JMP!$AJ$2:$AU$1000,MATCH($A650,JMP!$A$2:$A$1000,0),MATCH(H$1,JMP!$AJ$1:$AU$1,0)),INDEX(Baseline!$B$2:$BD$2,1,MATCH(H$1,Baseline!$B$1:$BD$1,0)))</f>
        <v>1.5</v>
      </c>
      <c r="I650">
        <f>IFERROR(INDEX(JMP!$AJ$2:$AU$1000,MATCH($A650,JMP!$A$2:$A$1000,0),MATCH(I$1,JMP!$AJ$1:$AU$1,0)),INDEX(Baseline!$B$2:$BD$2,1,MATCH(I$1,Baseline!$B$1:$BD$1,0)))</f>
        <v>0.42</v>
      </c>
      <c r="J650">
        <f>IFERROR(INDEX(JMP!$AJ$2:$AU$1000,MATCH($A650,JMP!$A$2:$A$1000,0),MATCH(J$1,JMP!$AJ$1:$AU$1,0)),INDEX(Baseline!$B$2:$BD$2,1,MATCH(J$1,Baseline!$B$1:$BD$1,0)))</f>
        <v>1</v>
      </c>
      <c r="K650">
        <f>IFERROR(INDEX(JMP!$AJ$2:$AU$1000,MATCH($A650,JMP!$A$2:$A$1000,0),MATCH(K$1,JMP!$AJ$1:$AU$1,0)),INDEX(Baseline!$B$2:$BD$2,1,MATCH(K$1,Baseline!$B$1:$BD$1,0)))</f>
        <v>0</v>
      </c>
      <c r="L650">
        <f>IFERROR(INDEX(JMP!$AJ$2:$AU$1000,MATCH($A650,JMP!$A$2:$A$1000,0),MATCH(L$1,JMP!$AJ$1:$AU$1,0)),INDEX(Baseline!$B$2:$BD$2,1,MATCH(L$1,Baseline!$B$1:$BD$1,0)))</f>
        <v>0.10605536663681987</v>
      </c>
      <c r="M650" t="b">
        <f>IFERROR(INDEX(JMP!$AJ$2:$AU$1000,MATCH($A650,JMP!$A$2:$A$1000,0),MATCH(M$1,JMP!$AJ$1:$AU$1,0)),INDEX(Baseline!$B$2:$BD$2,1,MATCH(M$1,Baseline!$B$1:$BD$1,0)))</f>
        <v>0</v>
      </c>
      <c r="N650" t="b">
        <f>IFERROR(INDEX(JMP!$AJ$2:$AU$1000,MATCH($A650,JMP!$A$2:$A$1000,0),MATCH(N$1,JMP!$AJ$1:$AU$1,0)),INDEX(Baseline!$B$2:$BD$2,1,MATCH(N$1,Baseline!$B$1:$BD$1,0)))</f>
        <v>0</v>
      </c>
      <c r="O650">
        <f>IFERROR(INDEX(JMP!$AJ$2:$AU$1000,MATCH($A650,JMP!$A$2:$A$1000,0),MATCH(O$1,JMP!$AJ$1:$AU$1,0)),INDEX(Baseline!$B$2:$BD$2,1,MATCH(O$1,Baseline!$B$1:$BD$1,0)))</f>
        <v>7</v>
      </c>
      <c r="P650">
        <f>IFERROR(INDEX(JMP!$AJ$2:$AU$1000,MATCH($A650,JMP!$A$2:$A$1000,0),MATCH(P$1,JMP!$AJ$1:$AU$1,0)),INDEX(Baseline!$B$2:$BD$2,1,MATCH(P$1,Baseline!$B$1:$BD$1,0)))</f>
        <v>200</v>
      </c>
      <c r="Q650">
        <f>IFERROR(INDEX(JMP!$AJ$2:$AU$1000,MATCH($A650,JMP!$A$2:$A$1000,0),MATCH(Q$1,JMP!$AJ$1:$AU$1,0)),INDEX(Baseline!$B$2:$BD$2,1,MATCH(Q$1,Baseline!$B$1:$BD$1,0)))</f>
        <v>10</v>
      </c>
      <c r="R650">
        <f>IFERROR(INDEX(JMP!$AJ$2:$AU$1000,MATCH($A650,JMP!$A$2:$A$1000,0),MATCH(R$1,JMP!$AJ$1:$AU$1,0)),INDEX(Baseline!$B$2:$BD$2,1,MATCH(R$1,Baseline!$B$1:$BD$1,0)))</f>
        <v>0</v>
      </c>
      <c r="S650">
        <f>IFERROR(INDEX(JMP!$AJ$2:$AU$1000,MATCH($A650,JMP!$A$2:$A$1000,0),MATCH(S$1,JMP!$AJ$1:$AU$1,0)),INDEX(Baseline!$B$2:$BD$2,1,MATCH(S$1,Baseline!$B$1:$BD$1,0)))</f>
        <v>1</v>
      </c>
      <c r="T650">
        <f>IFERROR(INDEX(JMP!$AJ$2:$AU$1000,MATCH($A650,JMP!$A$2:$A$1000,0),MATCH(T$1,JMP!$AJ$1:$AU$1,0)),INDEX(Baseline!$B$2:$BD$2,1,MATCH(T$1,Baseline!$B$1:$BD$1,0)))</f>
        <v>0</v>
      </c>
      <c r="U650" t="str">
        <f>IFERROR(INDEX(JMP!$AJ$2:$AU$1000,MATCH($A650,JMP!$A$2:$A$1000,0),MATCH(U$1,JMP!$AJ$1:$AU$1,0)),INDEX(Baseline!$B$2:$BD$2,1,MATCH(U$1,Baseline!$B$1:$BD$1,0)))</f>
        <v>Titan</v>
      </c>
      <c r="V650">
        <f>IFERROR(INDEX(JMP!$AJ$2:$AU$1000,MATCH($A650,JMP!$A$2:$A$1000,0),MATCH(V$1,JMP!$AJ$1:$AU$1,0)),INDEX(Baseline!$B$2:$BD$2,1,MATCH(V$1,Baseline!$B$1:$BD$1,0)))</f>
        <v>3</v>
      </c>
      <c r="W650">
        <f>IFERROR(INDEX(JMP!$AJ$2:$AU$1000,MATCH($A650,JMP!$A$2:$A$1000,0),MATCH(W$1,JMP!$AJ$1:$AU$1,0)),INDEX(Baseline!$B$2:$BD$2,1,MATCH(W$1,Baseline!$B$1:$BD$1,0)))</f>
        <v>0.37</v>
      </c>
      <c r="X650">
        <f>IFERROR(INDEX(JMP!$AJ$2:$AU$1000,MATCH($A650,JMP!$A$2:$A$1000,0),MATCH(X$1,JMP!$AJ$1:$AU$1,0)),INDEX(Baseline!$B$2:$BD$2,1,MATCH(X$1,Baseline!$B$1:$BD$1,0)))</f>
        <v>4</v>
      </c>
      <c r="Y650">
        <f>IFERROR(INDEX(JMP!$AJ$2:$AU$1000,MATCH($A650,JMP!$A$2:$A$1000,0),MATCH(Y$1,JMP!$AJ$1:$AU$1,0)),INDEX(Baseline!$B$2:$BD$2,1,MATCH(Y$1,Baseline!$B$1:$BD$1,0)))</f>
        <v>4</v>
      </c>
      <c r="Z650">
        <f>IFERROR(INDEX(JMP!$AJ$2:$AU$1000,MATCH($A650,JMP!$A$2:$A$1000,0),MATCH(Z$1,JMP!$AJ$1:$AU$1,0)),INDEX(Baseline!$B$2:$BD$2,1,MATCH(Z$1,Baseline!$B$1:$BD$1,0)))</f>
        <v>1970</v>
      </c>
      <c r="AA650">
        <f>IFERROR(INDEX(JMP!$AJ$2:$AU$1000,MATCH($A650,JMP!$A$2:$A$1000,0),MATCH(AA$1,JMP!$AJ$1:$AU$1,0)),INDEX(Baseline!$B$2:$BD$2,1,MATCH(AA$1,Baseline!$B$1:$BD$1,0)))</f>
        <v>1970</v>
      </c>
      <c r="AB650">
        <f>IFERROR(INDEX(JMP!$AJ$2:$AU$1000,MATCH($A650,JMP!$A$2:$A$1000,0),MATCH(AB$1,JMP!$AJ$1:$AU$1,0)),INDEX(Baseline!$B$2:$BD$2,1,MATCH(AB$1,Baseline!$B$1:$BD$1,0)))</f>
        <v>0</v>
      </c>
      <c r="AC650">
        <f>IFERROR(INDEX(JMP!$AJ$2:$AU$1000,MATCH($A650,JMP!$A$2:$A$1000,0),MATCH(AC$1,JMP!$AJ$1:$AU$1,0)),INDEX(Baseline!$B$2:$BD$2,1,MATCH(AC$1,Baseline!$B$1:$BD$1,0)))</f>
        <v>1</v>
      </c>
      <c r="AD650">
        <f>IFERROR(INDEX(JMP!$AJ$2:$AU$1000,MATCH($A650,JMP!$A$2:$A$1000,0),MATCH(AD$1,JMP!$AJ$1:$AU$1,0)),INDEX(Baseline!$B$2:$BD$2,1,MATCH(AD$1,Baseline!$B$1:$BD$1,0)))</f>
        <v>8</v>
      </c>
      <c r="AE650">
        <f>IFERROR(INDEX(JMP!$AJ$2:$AU$1000,MATCH($A650,JMP!$A$2:$A$1000,0),MATCH(AE$1,JMP!$AJ$1:$AU$1,0)),INDEX(Baseline!$B$2:$BD$2,1,MATCH(AE$1,Baseline!$B$1:$BD$1,0)))</f>
        <v>1</v>
      </c>
      <c r="AF650" t="str">
        <f>IFERROR(INDEX(JMP!$AJ$2:$AU$1000,MATCH($A650,JMP!$A$2:$A$1000,0),MATCH(AF$1,JMP!$AJ$1:$AU$1,0)),INDEX(Baseline!$B$2:$BD$2,1,MATCH(AF$1,Baseline!$B$1:$BD$1,0)))</f>
        <v>bwb</v>
      </c>
      <c r="AG650" t="str">
        <f>IFERROR(INDEX(JMP!$AJ$2:$AU$1000,MATCH($A650,JMP!$A$2:$A$1000,0),MATCH(AG$1,JMP!$AJ$1:$AU$1,0)),INDEX(Baseline!$B$2:$BD$2,1,MATCH(AG$1,Baseline!$B$1:$BD$1,0)))</f>
        <v>V-tail</v>
      </c>
      <c r="AH650">
        <f>IFERROR(INDEX(JMP!$AJ$2:$AU$1000,MATCH($A650,JMP!$A$2:$A$1000,0),MATCH(AH$1,JMP!$AJ$1:$AU$1,0)),INDEX(Baseline!$B$2:$BD$2,1,MATCH(AH$1,Baseline!$B$1:$BD$1,0)))</f>
        <v>1</v>
      </c>
      <c r="AI650">
        <f>IFERROR(INDEX(JMP!$AJ$2:$AU$1000,MATCH($A650,JMP!$A$2:$A$1000,0),MATCH(AI$1,JMP!$AJ$1:$AU$1,0)),INDEX(Baseline!$B$2:$BD$2,1,MATCH(AI$1,Baseline!$B$1:$BD$1,0)))</f>
        <v>724000000</v>
      </c>
      <c r="AJ650">
        <f>IFERROR(INDEX(JMP!$AJ$2:$AU$1000,MATCH($A650,JMP!$A$2:$A$1000,0),MATCH(AJ$1,JMP!$AJ$1:$AU$1,0)),INDEX(Baseline!$B$2:$BD$2,1,MATCH(AJ$1,Baseline!$B$1:$BD$1,0)))</f>
        <v>54500000</v>
      </c>
      <c r="AK650">
        <f>IFERROR(INDEX(JMP!$AJ$2:$AU$1000,MATCH($A650,JMP!$A$2:$A$1000,0),MATCH(AK$1,JMP!$AJ$1:$AU$1,0)),INDEX(Baseline!$B$2:$BD$2,1,MATCH(AK$1,Baseline!$B$1:$BD$1,0)))</f>
        <v>30</v>
      </c>
      <c r="AL650">
        <f>IFERROR(INDEX(JMP!$AJ$2:$AU$1000,MATCH($A650,JMP!$A$2:$A$1000,0),MATCH(AL$1,JMP!$AJ$1:$AU$1,0)),INDEX(Baseline!$B$2:$BD$2,1,MATCH(AL$1,Baseline!$B$1:$BD$1,0)))</f>
        <v>2.9170082032568906E-2</v>
      </c>
      <c r="AM650">
        <f>IFERROR(INDEX(JMP!$AJ$2:$AU$1000,MATCH($A650,JMP!$A$2:$A$1000,0),MATCH(AM$1,JMP!$AJ$1:$AU$1,0)),INDEX(Baseline!$B$2:$BD$2,1,MATCH(AM$1,Baseline!$B$1:$BD$1,0)))</f>
        <v>10.678380085523809</v>
      </c>
      <c r="AN650">
        <f>IFERROR(INDEX(JMP!$AJ$2:$AU$1000,MATCH($A650,JMP!$A$2:$A$1000,0),MATCH(AN$1,JMP!$AJ$1:$AU$1,0)),INDEX(Baseline!$B$2:$BD$2,1,MATCH(AN$1,Baseline!$B$1:$BD$1,0)))</f>
        <v>2.5952006486175643</v>
      </c>
      <c r="AO650">
        <f>IFERROR(INDEX(JMP!$AJ$2:$AU$1000,MATCH($A650,JMP!$A$2:$A$1000,0),MATCH(AO$1,JMP!$AJ$1:$AU$1,0)),INDEX(Baseline!$B$2:$BD$2,1,MATCH(AO$1,Baseline!$B$1:$BD$1,0)))</f>
        <v>0.48642593332333456</v>
      </c>
      <c r="AP650">
        <f>IFERROR(INDEX(JMP!$AJ$2:$AU$1000,MATCH($A650,JMP!$A$2:$A$1000,0),MATCH(AP$1,JMP!$AJ$1:$AU$1,0)),INDEX(Baseline!$B$2:$BD$2,1,MATCH(AP$1,Baseline!$B$1:$BD$1,0)))</f>
        <v>0</v>
      </c>
      <c r="AQ650">
        <f>IFERROR(INDEX(JMP!$AJ$2:$AU$1000,MATCH($A650,JMP!$A$2:$A$1000,0),MATCH(AQ$1,JMP!$AJ$1:$AU$1,0)),INDEX(Baseline!$B$2:$BD$2,1,MATCH(AQ$1,Baseline!$B$1:$BD$1,0)))</f>
        <v>0.35</v>
      </c>
      <c r="AR650">
        <f>IFERROR(INDEX(JMP!$AJ$2:$AU$1000,MATCH($A650,JMP!$A$2:$A$1000,0),MATCH(AR$1,JMP!$AJ$1:$AU$1,0)),INDEX(Baseline!$B$2:$BD$2,1,MATCH(AR$1,Baseline!$B$1:$BD$1,0)))</f>
        <v>0</v>
      </c>
      <c r="AS650">
        <f>IFERROR(INDEX(JMP!$AJ$2:$AU$1000,MATCH($A650,JMP!$A$2:$A$1000,0),MATCH(AS$1,JMP!$AJ$1:$AU$1,0)),INDEX(Baseline!$B$2:$BD$2,1,MATCH(AS$1,Baseline!$B$1:$BD$1,0)))</f>
        <v>0</v>
      </c>
      <c r="AT650">
        <f>IFERROR(INDEX(JMP!$AJ$2:$AU$1000,MATCH($A650,JMP!$A$2:$A$1000,0),MATCH(AT$1,JMP!$AJ$1:$AU$1,0)),INDEX(Baseline!$B$2:$BD$2,1,MATCH(AT$1,Baseline!$B$1:$BD$1,0)))</f>
        <v>500</v>
      </c>
      <c r="AU650">
        <f>IFERROR(INDEX(JMP!$AJ$2:$AU$1000,MATCH($A650,JMP!$A$2:$A$1000,0),MATCH(AU$1,JMP!$AJ$1:$AU$1,0)),INDEX(Baseline!$B$2:$BD$2,1,MATCH(AU$1,Baseline!$B$1:$BD$1,0)))</f>
        <v>50</v>
      </c>
      <c r="AV650">
        <f>IFERROR(INDEX(JMP!$AJ$2:$AU$1000,MATCH($A650,JMP!$A$2:$A$1000,0),MATCH(AV$1,JMP!$AJ$1:$AU$1,0)),INDEX(Baseline!$B$2:$BD$2,1,MATCH(AV$1,Baseline!$B$1:$BD$1,0)))</f>
        <v>12.1</v>
      </c>
      <c r="AW650">
        <f>IFERROR(INDEX(JMP!$AJ$2:$AU$1000,MATCH($A650,JMP!$A$2:$A$1000,0),MATCH(AW$1,JMP!$AJ$1:$AU$1,0)),INDEX(Baseline!$B$2:$BD$2,1,MATCH(AW$1,Baseline!$B$1:$BD$1,0)))</f>
        <v>1.9961979999999998E-3</v>
      </c>
      <c r="AX650">
        <f>IFERROR(INDEX(JMP!$AJ$2:$AU$1000,MATCH($A650,JMP!$A$2:$A$1000,0),MATCH(AX$1,JMP!$AJ$1:$AU$1,0)),INDEX(Baseline!$B$2:$BD$2,1,MATCH(AX$1,Baseline!$B$1:$BD$1,0)))</f>
        <v>1.9961979999999998E-3</v>
      </c>
      <c r="AY650">
        <f>IFERROR(INDEX(JMP!$AJ$2:$AU$1000,MATCH($A650,JMP!$A$2:$A$1000,0),MATCH(AY$1,JMP!$AJ$1:$AU$1,0)),INDEX(Baseline!$B$2:$BD$2,1,MATCH(AY$1,Baseline!$B$1:$BD$1,0)))</f>
        <v>1.9607137E-2</v>
      </c>
      <c r="AZ650">
        <f>IFERROR(INDEX(JMP!$AJ$2:$AU$1000,MATCH($A650,JMP!$A$2:$A$1000,0),MATCH(AZ$1,JMP!$AJ$1:$AU$1,0)),INDEX(Baseline!$B$2:$BD$2,1,MATCH(AZ$1,Baseline!$B$1:$BD$1,0)))</f>
        <v>0</v>
      </c>
      <c r="BA650">
        <f>IFERROR(INDEX(JMP!$AJ$2:$AU$1000,MATCH($A650,JMP!$A$2:$A$1000,0),MATCH(BA$1,JMP!$AJ$1:$AU$1,0)),INDEX(Baseline!$B$2:$BD$2,1,MATCH(BA$1,Baseline!$B$1:$BD$1,0)))</f>
        <v>100</v>
      </c>
      <c r="BB650">
        <f>IFERROR(INDEX(JMP!$AJ$2:$AU$1000,MATCH($A650,JMP!$A$2:$A$1000,0),MATCH(BB$1,JMP!$AJ$1:$AU$1,0)),INDEX(Baseline!$B$2:$BD$2,1,MATCH(BB$1,Baseline!$B$1:$BD$1,0)))</f>
        <v>0</v>
      </c>
      <c r="BC650">
        <f>IFERROR(INDEX(JMP!$AJ$2:$AU$1000,MATCH($A650,JMP!$A$2:$A$1000,0),MATCH(BC$1,JMP!$AJ$1:$AU$1,0)),INDEX(Baseline!$B$2:$BD$2,1,MATCH(BC$1,Baseline!$B$1:$BD$1,0)))</f>
        <v>2</v>
      </c>
      <c r="BD650">
        <f>IFERROR(INDEX(JMP!$AJ$2:$AU$1000,MATCH($A650,JMP!$A$2:$A$1000,0),MATCH(BD$1,JMP!$AJ$1:$AU$1,0)),INDEX(Baseline!$B$2:$BD$2,1,MATCH(BD$1,Baseline!$B$1:$BD$1,0)))</f>
        <v>2.5979118410000002</v>
      </c>
      <c r="BE650">
        <f>IFERROR(INDEX(JMP!$AJ$2:$AU$1000,MATCH($A650,JMP!$A$2:$A$1000,0),MATCH(BE$1,JMP!$AJ$1:$AU$1,0)),INDEX(Baseline!$B$2:$BE$2,1,MATCH(BE$1,Baseline!$B$1:$BE$1,0)))</f>
        <v>400000</v>
      </c>
      <c r="BF650" t="str">
        <f t="shared" si="50"/>
        <v>no</v>
      </c>
      <c r="BG650" t="str">
        <f t="shared" si="51"/>
        <v>yes</v>
      </c>
      <c r="BH650">
        <f t="shared" si="52"/>
        <v>1</v>
      </c>
      <c r="BI650">
        <f t="shared" si="53"/>
        <v>100</v>
      </c>
      <c r="BK650">
        <v>651</v>
      </c>
      <c r="BL650" t="str">
        <f t="shared" si="54"/>
        <v>summer</v>
      </c>
    </row>
    <row r="651" spans="1:64" x14ac:dyDescent="0.35">
      <c r="A651">
        <v>650</v>
      </c>
      <c r="B651">
        <f>IFERROR(INDEX(JMP!$AJ$2:$AU$1000,MATCH($A651,JMP!$A$2:$A$1000,0),MATCH(B$1,JMP!$AJ$1:$AU$1,0)),INDEX(Baseline!$B$2:$BD$2,1,MATCH(B$1,Baseline!$B$1:$BD$1,0)))</f>
        <v>0</v>
      </c>
      <c r="C651">
        <f>IFERROR(INDEX(JMP!$AJ$2:$AU$1000,MATCH($A651,JMP!$A$2:$A$1000,0),MATCH(C$1,JMP!$AJ$1:$AU$1,0)),INDEX(Baseline!$B$2:$BD$2,1,MATCH(C$1,Baseline!$B$1:$BD$1,0)))</f>
        <v>8760</v>
      </c>
      <c r="D651">
        <f>IFERROR(INDEX(JMP!$AJ$2:$AU$1000,MATCH($A651,JMP!$A$2:$A$1000,0),MATCH(D$1,JMP!$AJ$1:$AU$1,0)),INDEX(Baseline!$B$2:$BD$2,1,MATCH(D$1,Baseline!$B$1:$BD$1,0)))</f>
        <v>1</v>
      </c>
      <c r="E651">
        <f>IFERROR(INDEX(JMP!$AJ$2:$AU$1000,MATCH($A651,JMP!$A$2:$A$1000,0),MATCH(E$1,JMP!$AJ$1:$AU$1,0)),INDEX(Baseline!$B$2:$BD$2,1,MATCH(E$1,Baseline!$B$1:$BD$1,0)))</f>
        <v>1</v>
      </c>
      <c r="F651" t="str">
        <f>IFERROR(INDEX(JMP!$AJ$2:$AU$1000,MATCH($A651,JMP!$A$2:$A$1000,0),MATCH(F$1,JMP!$AJ$1:$AU$1,0)),INDEX(Baseline!$B$2:$BD$2,1,MATCH(F$1,Baseline!$B$1:$BD$1,0)))</f>
        <v>e344</v>
      </c>
      <c r="G651" t="str">
        <f>IFERROR(INDEX(JMP!$AJ$2:$AU$1000,MATCH($A651,JMP!$A$2:$A$1000,0),MATCH(G$1,JMP!$AJ$1:$AU$1,0)),INDEX(Baseline!$B$2:$BD$2,1,MATCH(G$1,Baseline!$B$1:$BD$1,0)))</f>
        <v>e340</v>
      </c>
      <c r="H651">
        <f>IFERROR(INDEX(JMP!$AJ$2:$AU$1000,MATCH($A651,JMP!$A$2:$A$1000,0),MATCH(H$1,JMP!$AJ$1:$AU$1,0)),INDEX(Baseline!$B$2:$BD$2,1,MATCH(H$1,Baseline!$B$1:$BD$1,0)))</f>
        <v>1.5</v>
      </c>
      <c r="I651">
        <f>IFERROR(INDEX(JMP!$AJ$2:$AU$1000,MATCH($A651,JMP!$A$2:$A$1000,0),MATCH(I$1,JMP!$AJ$1:$AU$1,0)),INDEX(Baseline!$B$2:$BD$2,1,MATCH(I$1,Baseline!$B$1:$BD$1,0)))</f>
        <v>0.42</v>
      </c>
      <c r="J651">
        <f>IFERROR(INDEX(JMP!$AJ$2:$AU$1000,MATCH($A651,JMP!$A$2:$A$1000,0),MATCH(J$1,JMP!$AJ$1:$AU$1,0)),INDEX(Baseline!$B$2:$BD$2,1,MATCH(J$1,Baseline!$B$1:$BD$1,0)))</f>
        <v>1</v>
      </c>
      <c r="K651">
        <f>IFERROR(INDEX(JMP!$AJ$2:$AU$1000,MATCH($A651,JMP!$A$2:$A$1000,0),MATCH(K$1,JMP!$AJ$1:$AU$1,0)),INDEX(Baseline!$B$2:$BD$2,1,MATCH(K$1,Baseline!$B$1:$BD$1,0)))</f>
        <v>0</v>
      </c>
      <c r="L651">
        <f>IFERROR(INDEX(JMP!$AJ$2:$AU$1000,MATCH($A651,JMP!$A$2:$A$1000,0),MATCH(L$1,JMP!$AJ$1:$AU$1,0)),INDEX(Baseline!$B$2:$BD$2,1,MATCH(L$1,Baseline!$B$1:$BD$1,0)))</f>
        <v>5.5004405498307186E-2</v>
      </c>
      <c r="M651" t="b">
        <f>IFERROR(INDEX(JMP!$AJ$2:$AU$1000,MATCH($A651,JMP!$A$2:$A$1000,0),MATCH(M$1,JMP!$AJ$1:$AU$1,0)),INDEX(Baseline!$B$2:$BD$2,1,MATCH(M$1,Baseline!$B$1:$BD$1,0)))</f>
        <v>0</v>
      </c>
      <c r="N651" t="b">
        <f>IFERROR(INDEX(JMP!$AJ$2:$AU$1000,MATCH($A651,JMP!$A$2:$A$1000,0),MATCH(N$1,JMP!$AJ$1:$AU$1,0)),INDEX(Baseline!$B$2:$BD$2,1,MATCH(N$1,Baseline!$B$1:$BD$1,0)))</f>
        <v>0</v>
      </c>
      <c r="O651">
        <f>IFERROR(INDEX(JMP!$AJ$2:$AU$1000,MATCH($A651,JMP!$A$2:$A$1000,0),MATCH(O$1,JMP!$AJ$1:$AU$1,0)),INDEX(Baseline!$B$2:$BD$2,1,MATCH(O$1,Baseline!$B$1:$BD$1,0)))</f>
        <v>7</v>
      </c>
      <c r="P651">
        <f>IFERROR(INDEX(JMP!$AJ$2:$AU$1000,MATCH($A651,JMP!$A$2:$A$1000,0),MATCH(P$1,JMP!$AJ$1:$AU$1,0)),INDEX(Baseline!$B$2:$BD$2,1,MATCH(P$1,Baseline!$B$1:$BD$1,0)))</f>
        <v>200</v>
      </c>
      <c r="Q651">
        <f>IFERROR(INDEX(JMP!$AJ$2:$AU$1000,MATCH($A651,JMP!$A$2:$A$1000,0),MATCH(Q$1,JMP!$AJ$1:$AU$1,0)),INDEX(Baseline!$B$2:$BD$2,1,MATCH(Q$1,Baseline!$B$1:$BD$1,0)))</f>
        <v>10</v>
      </c>
      <c r="R651">
        <f>IFERROR(INDEX(JMP!$AJ$2:$AU$1000,MATCH($A651,JMP!$A$2:$A$1000,0),MATCH(R$1,JMP!$AJ$1:$AU$1,0)),INDEX(Baseline!$B$2:$BD$2,1,MATCH(R$1,Baseline!$B$1:$BD$1,0)))</f>
        <v>0</v>
      </c>
      <c r="S651">
        <f>IFERROR(INDEX(JMP!$AJ$2:$AU$1000,MATCH($A651,JMP!$A$2:$A$1000,0),MATCH(S$1,JMP!$AJ$1:$AU$1,0)),INDEX(Baseline!$B$2:$BD$2,1,MATCH(S$1,Baseline!$B$1:$BD$1,0)))</f>
        <v>1</v>
      </c>
      <c r="T651">
        <f>IFERROR(INDEX(JMP!$AJ$2:$AU$1000,MATCH($A651,JMP!$A$2:$A$1000,0),MATCH(T$1,JMP!$AJ$1:$AU$1,0)),INDEX(Baseline!$B$2:$BD$2,1,MATCH(T$1,Baseline!$B$1:$BD$1,0)))</f>
        <v>0</v>
      </c>
      <c r="U651" t="str">
        <f>IFERROR(INDEX(JMP!$AJ$2:$AU$1000,MATCH($A651,JMP!$A$2:$A$1000,0),MATCH(U$1,JMP!$AJ$1:$AU$1,0)),INDEX(Baseline!$B$2:$BD$2,1,MATCH(U$1,Baseline!$B$1:$BD$1,0)))</f>
        <v>Titan</v>
      </c>
      <c r="V651">
        <f>IFERROR(INDEX(JMP!$AJ$2:$AU$1000,MATCH($A651,JMP!$A$2:$A$1000,0),MATCH(V$1,JMP!$AJ$1:$AU$1,0)),INDEX(Baseline!$B$2:$BD$2,1,MATCH(V$1,Baseline!$B$1:$BD$1,0)))</f>
        <v>3</v>
      </c>
      <c r="W651">
        <f>IFERROR(INDEX(JMP!$AJ$2:$AU$1000,MATCH($A651,JMP!$A$2:$A$1000,0),MATCH(W$1,JMP!$AJ$1:$AU$1,0)),INDEX(Baseline!$B$2:$BD$2,1,MATCH(W$1,Baseline!$B$1:$BD$1,0)))</f>
        <v>0.37</v>
      </c>
      <c r="X651">
        <f>IFERROR(INDEX(JMP!$AJ$2:$AU$1000,MATCH($A651,JMP!$A$2:$A$1000,0),MATCH(X$1,JMP!$AJ$1:$AU$1,0)),INDEX(Baseline!$B$2:$BD$2,1,MATCH(X$1,Baseline!$B$1:$BD$1,0)))</f>
        <v>4</v>
      </c>
      <c r="Y651">
        <f>IFERROR(INDEX(JMP!$AJ$2:$AU$1000,MATCH($A651,JMP!$A$2:$A$1000,0),MATCH(Y$1,JMP!$AJ$1:$AU$1,0)),INDEX(Baseline!$B$2:$BD$2,1,MATCH(Y$1,Baseline!$B$1:$BD$1,0)))</f>
        <v>1</v>
      </c>
      <c r="Z651">
        <f>IFERROR(INDEX(JMP!$AJ$2:$AU$1000,MATCH($A651,JMP!$A$2:$A$1000,0),MATCH(Z$1,JMP!$AJ$1:$AU$1,0)),INDEX(Baseline!$B$2:$BD$2,1,MATCH(Z$1,Baseline!$B$1:$BD$1,0)))</f>
        <v>1970</v>
      </c>
      <c r="AA651">
        <f>IFERROR(INDEX(JMP!$AJ$2:$AU$1000,MATCH($A651,JMP!$A$2:$A$1000,0),MATCH(AA$1,JMP!$AJ$1:$AU$1,0)),INDEX(Baseline!$B$2:$BD$2,1,MATCH(AA$1,Baseline!$B$1:$BD$1,0)))</f>
        <v>1970</v>
      </c>
      <c r="AB651">
        <f>IFERROR(INDEX(JMP!$AJ$2:$AU$1000,MATCH($A651,JMP!$A$2:$A$1000,0),MATCH(AB$1,JMP!$AJ$1:$AU$1,0)),INDEX(Baseline!$B$2:$BD$2,1,MATCH(AB$1,Baseline!$B$1:$BD$1,0)))</f>
        <v>0</v>
      </c>
      <c r="AC651">
        <f>IFERROR(INDEX(JMP!$AJ$2:$AU$1000,MATCH($A651,JMP!$A$2:$A$1000,0),MATCH(AC$1,JMP!$AJ$1:$AU$1,0)),INDEX(Baseline!$B$2:$BD$2,1,MATCH(AC$1,Baseline!$B$1:$BD$1,0)))</f>
        <v>1</v>
      </c>
      <c r="AD651">
        <f>IFERROR(INDEX(JMP!$AJ$2:$AU$1000,MATCH($A651,JMP!$A$2:$A$1000,0),MATCH(AD$1,JMP!$AJ$1:$AU$1,0)),INDEX(Baseline!$B$2:$BD$2,1,MATCH(AD$1,Baseline!$B$1:$BD$1,0)))</f>
        <v>8</v>
      </c>
      <c r="AE651">
        <f>IFERROR(INDEX(JMP!$AJ$2:$AU$1000,MATCH($A651,JMP!$A$2:$A$1000,0),MATCH(AE$1,JMP!$AJ$1:$AU$1,0)),INDEX(Baseline!$B$2:$BD$2,1,MATCH(AE$1,Baseline!$B$1:$BD$1,0)))</f>
        <v>1</v>
      </c>
      <c r="AF651" t="str">
        <f>IFERROR(INDEX(JMP!$AJ$2:$AU$1000,MATCH($A651,JMP!$A$2:$A$1000,0),MATCH(AF$1,JMP!$AJ$1:$AU$1,0)),INDEX(Baseline!$B$2:$BD$2,1,MATCH(AF$1,Baseline!$B$1:$BD$1,0)))</f>
        <v>bwb</v>
      </c>
      <c r="AG651" t="str">
        <f>IFERROR(INDEX(JMP!$AJ$2:$AU$1000,MATCH($A651,JMP!$A$2:$A$1000,0),MATCH(AG$1,JMP!$AJ$1:$AU$1,0)),INDEX(Baseline!$B$2:$BD$2,1,MATCH(AG$1,Baseline!$B$1:$BD$1,0)))</f>
        <v>V-tail</v>
      </c>
      <c r="AH651">
        <f>IFERROR(INDEX(JMP!$AJ$2:$AU$1000,MATCH($A651,JMP!$A$2:$A$1000,0),MATCH(AH$1,JMP!$AJ$1:$AU$1,0)),INDEX(Baseline!$B$2:$BD$2,1,MATCH(AH$1,Baseline!$B$1:$BD$1,0)))</f>
        <v>0</v>
      </c>
      <c r="AI651">
        <f>IFERROR(INDEX(JMP!$AJ$2:$AU$1000,MATCH($A651,JMP!$A$2:$A$1000,0),MATCH(AI$1,JMP!$AJ$1:$AU$1,0)),INDEX(Baseline!$B$2:$BD$2,1,MATCH(AI$1,Baseline!$B$1:$BD$1,0)))</f>
        <v>724000000</v>
      </c>
      <c r="AJ651">
        <f>IFERROR(INDEX(JMP!$AJ$2:$AU$1000,MATCH($A651,JMP!$A$2:$A$1000,0),MATCH(AJ$1,JMP!$AJ$1:$AU$1,0)),INDEX(Baseline!$B$2:$BD$2,1,MATCH(AJ$1,Baseline!$B$1:$BD$1,0)))</f>
        <v>54500000</v>
      </c>
      <c r="AK651">
        <f>IFERROR(INDEX(JMP!$AJ$2:$AU$1000,MATCH($A651,JMP!$A$2:$A$1000,0),MATCH(AK$1,JMP!$AJ$1:$AU$1,0)),INDEX(Baseline!$B$2:$BD$2,1,MATCH(AK$1,Baseline!$B$1:$BD$1,0)))</f>
        <v>30</v>
      </c>
      <c r="AL651">
        <f>IFERROR(INDEX(JMP!$AJ$2:$AU$1000,MATCH($A651,JMP!$A$2:$A$1000,0),MATCH(AL$1,JMP!$AJ$1:$AU$1,0)),INDEX(Baseline!$B$2:$BD$2,1,MATCH(AL$1,Baseline!$B$1:$BD$1,0)))</f>
        <v>3.0525552482911573E-2</v>
      </c>
      <c r="AM651">
        <f>IFERROR(INDEX(JMP!$AJ$2:$AU$1000,MATCH($A651,JMP!$A$2:$A$1000,0),MATCH(AM$1,JMP!$AJ$1:$AU$1,0)),INDEX(Baseline!$B$2:$BD$2,1,MATCH(AM$1,Baseline!$B$1:$BD$1,0)))</f>
        <v>12.959273000914285</v>
      </c>
      <c r="AN651">
        <f>IFERROR(INDEX(JMP!$AJ$2:$AU$1000,MATCH($A651,JMP!$A$2:$A$1000,0),MATCH(AN$1,JMP!$AJ$1:$AU$1,0)),INDEX(Baseline!$B$2:$BD$2,1,MATCH(AN$1,Baseline!$B$1:$BD$1,0)))</f>
        <v>2.4281446271158282</v>
      </c>
      <c r="AO651">
        <f>IFERROR(INDEX(JMP!$AJ$2:$AU$1000,MATCH($A651,JMP!$A$2:$A$1000,0),MATCH(AO$1,JMP!$AJ$1:$AU$1,0)),INDEX(Baseline!$B$2:$BD$2,1,MATCH(AO$1,Baseline!$B$1:$BD$1,0)))</f>
        <v>0.70994991805427099</v>
      </c>
      <c r="AP651">
        <f>IFERROR(INDEX(JMP!$AJ$2:$AU$1000,MATCH($A651,JMP!$A$2:$A$1000,0),MATCH(AP$1,JMP!$AJ$1:$AU$1,0)),INDEX(Baseline!$B$2:$BD$2,1,MATCH(AP$1,Baseline!$B$1:$BD$1,0)))</f>
        <v>0</v>
      </c>
      <c r="AQ651">
        <f>IFERROR(INDEX(JMP!$AJ$2:$AU$1000,MATCH($A651,JMP!$A$2:$A$1000,0),MATCH(AQ$1,JMP!$AJ$1:$AU$1,0)),INDEX(Baseline!$B$2:$BD$2,1,MATCH(AQ$1,Baseline!$B$1:$BD$1,0)))</f>
        <v>0.35</v>
      </c>
      <c r="AR651">
        <f>IFERROR(INDEX(JMP!$AJ$2:$AU$1000,MATCH($A651,JMP!$A$2:$A$1000,0),MATCH(AR$1,JMP!$AJ$1:$AU$1,0)),INDEX(Baseline!$B$2:$BD$2,1,MATCH(AR$1,Baseline!$B$1:$BD$1,0)))</f>
        <v>0</v>
      </c>
      <c r="AS651">
        <f>IFERROR(INDEX(JMP!$AJ$2:$AU$1000,MATCH($A651,JMP!$A$2:$A$1000,0),MATCH(AS$1,JMP!$AJ$1:$AU$1,0)),INDEX(Baseline!$B$2:$BD$2,1,MATCH(AS$1,Baseline!$B$1:$BD$1,0)))</f>
        <v>0</v>
      </c>
      <c r="AT651">
        <f>IFERROR(INDEX(JMP!$AJ$2:$AU$1000,MATCH($A651,JMP!$A$2:$A$1000,0),MATCH(AT$1,JMP!$AJ$1:$AU$1,0)),INDEX(Baseline!$B$2:$BD$2,1,MATCH(AT$1,Baseline!$B$1:$BD$1,0)))</f>
        <v>500</v>
      </c>
      <c r="AU651">
        <f>IFERROR(INDEX(JMP!$AJ$2:$AU$1000,MATCH($A651,JMP!$A$2:$A$1000,0),MATCH(AU$1,JMP!$AJ$1:$AU$1,0)),INDEX(Baseline!$B$2:$BD$2,1,MATCH(AU$1,Baseline!$B$1:$BD$1,0)))</f>
        <v>50</v>
      </c>
      <c r="AV651">
        <f>IFERROR(INDEX(JMP!$AJ$2:$AU$1000,MATCH($A651,JMP!$A$2:$A$1000,0),MATCH(AV$1,JMP!$AJ$1:$AU$1,0)),INDEX(Baseline!$B$2:$BD$2,1,MATCH(AV$1,Baseline!$B$1:$BD$1,0)))</f>
        <v>12.1</v>
      </c>
      <c r="AW651">
        <f>IFERROR(INDEX(JMP!$AJ$2:$AU$1000,MATCH($A651,JMP!$A$2:$A$1000,0),MATCH(AW$1,JMP!$AJ$1:$AU$1,0)),INDEX(Baseline!$B$2:$BD$2,1,MATCH(AW$1,Baseline!$B$1:$BD$1,0)))</f>
        <v>1.9961979999999998E-3</v>
      </c>
      <c r="AX651">
        <f>IFERROR(INDEX(JMP!$AJ$2:$AU$1000,MATCH($A651,JMP!$A$2:$A$1000,0),MATCH(AX$1,JMP!$AJ$1:$AU$1,0)),INDEX(Baseline!$B$2:$BD$2,1,MATCH(AX$1,Baseline!$B$1:$BD$1,0)))</f>
        <v>1.9961979999999998E-3</v>
      </c>
      <c r="AY651">
        <f>IFERROR(INDEX(JMP!$AJ$2:$AU$1000,MATCH($A651,JMP!$A$2:$A$1000,0),MATCH(AY$1,JMP!$AJ$1:$AU$1,0)),INDEX(Baseline!$B$2:$BD$2,1,MATCH(AY$1,Baseline!$B$1:$BD$1,0)))</f>
        <v>1.9607137E-2</v>
      </c>
      <c r="AZ651">
        <f>IFERROR(INDEX(JMP!$AJ$2:$AU$1000,MATCH($A651,JMP!$A$2:$A$1000,0),MATCH(AZ$1,JMP!$AJ$1:$AU$1,0)),INDEX(Baseline!$B$2:$BD$2,1,MATCH(AZ$1,Baseline!$B$1:$BD$1,0)))</f>
        <v>0</v>
      </c>
      <c r="BA651">
        <f>IFERROR(INDEX(JMP!$AJ$2:$AU$1000,MATCH($A651,JMP!$A$2:$A$1000,0),MATCH(BA$1,JMP!$AJ$1:$AU$1,0)),INDEX(Baseline!$B$2:$BD$2,1,MATCH(BA$1,Baseline!$B$1:$BD$1,0)))</f>
        <v>10</v>
      </c>
      <c r="BB651">
        <f>IFERROR(INDEX(JMP!$AJ$2:$AU$1000,MATCH($A651,JMP!$A$2:$A$1000,0),MATCH(BB$1,JMP!$AJ$1:$AU$1,0)),INDEX(Baseline!$B$2:$BD$2,1,MATCH(BB$1,Baseline!$B$1:$BD$1,0)))</f>
        <v>0</v>
      </c>
      <c r="BC651">
        <f>IFERROR(INDEX(JMP!$AJ$2:$AU$1000,MATCH($A651,JMP!$A$2:$A$1000,0),MATCH(BC$1,JMP!$AJ$1:$AU$1,0)),INDEX(Baseline!$B$2:$BD$2,1,MATCH(BC$1,Baseline!$B$1:$BD$1,0)))</f>
        <v>3</v>
      </c>
      <c r="BD651">
        <f>IFERROR(INDEX(JMP!$AJ$2:$AU$1000,MATCH($A651,JMP!$A$2:$A$1000,0),MATCH(BD$1,JMP!$AJ$1:$AU$1,0)),INDEX(Baseline!$B$2:$BD$2,1,MATCH(BD$1,Baseline!$B$1:$BD$1,0)))</f>
        <v>3.8810155818499998</v>
      </c>
      <c r="BE651">
        <f>IFERROR(INDEX(JMP!$AJ$2:$AU$1000,MATCH($A651,JMP!$A$2:$A$1000,0),MATCH(BE$1,JMP!$AJ$1:$AU$1,0)),INDEX(Baseline!$B$2:$BE$2,1,MATCH(BE$1,Baseline!$B$1:$BE$1,0)))</f>
        <v>400000</v>
      </c>
      <c r="BF651" t="str">
        <f t="shared" si="50"/>
        <v>no</v>
      </c>
      <c r="BG651" t="str">
        <f t="shared" si="51"/>
        <v>no</v>
      </c>
      <c r="BH651">
        <f t="shared" si="52"/>
        <v>1</v>
      </c>
      <c r="BI651">
        <f t="shared" si="53"/>
        <v>10</v>
      </c>
      <c r="BK651">
        <v>652</v>
      </c>
      <c r="BL651" t="str">
        <f t="shared" si="54"/>
        <v>fall</v>
      </c>
    </row>
    <row r="652" spans="1:64" x14ac:dyDescent="0.35">
      <c r="A652">
        <v>651</v>
      </c>
      <c r="B652">
        <f>IFERROR(INDEX(JMP!$AJ$2:$AU$1000,MATCH($A652,JMP!$A$2:$A$1000,0),MATCH(B$1,JMP!$AJ$1:$AU$1,0)),INDEX(Baseline!$B$2:$BD$2,1,MATCH(B$1,Baseline!$B$1:$BD$1,0)))</f>
        <v>0</v>
      </c>
      <c r="C652">
        <f>IFERROR(INDEX(JMP!$AJ$2:$AU$1000,MATCH($A652,JMP!$A$2:$A$1000,0),MATCH(C$1,JMP!$AJ$1:$AU$1,0)),INDEX(Baseline!$B$2:$BD$2,1,MATCH(C$1,Baseline!$B$1:$BD$1,0)))</f>
        <v>8760</v>
      </c>
      <c r="D652">
        <f>IFERROR(INDEX(JMP!$AJ$2:$AU$1000,MATCH($A652,JMP!$A$2:$A$1000,0),MATCH(D$1,JMP!$AJ$1:$AU$1,0)),INDEX(Baseline!$B$2:$BD$2,1,MATCH(D$1,Baseline!$B$1:$BD$1,0)))</f>
        <v>1</v>
      </c>
      <c r="E652">
        <f>IFERROR(INDEX(JMP!$AJ$2:$AU$1000,MATCH($A652,JMP!$A$2:$A$1000,0),MATCH(E$1,JMP!$AJ$1:$AU$1,0)),INDEX(Baseline!$B$2:$BD$2,1,MATCH(E$1,Baseline!$B$1:$BD$1,0)))</f>
        <v>1</v>
      </c>
      <c r="F652" t="str">
        <f>IFERROR(INDEX(JMP!$AJ$2:$AU$1000,MATCH($A652,JMP!$A$2:$A$1000,0),MATCH(F$1,JMP!$AJ$1:$AU$1,0)),INDEX(Baseline!$B$2:$BD$2,1,MATCH(F$1,Baseline!$B$1:$BD$1,0)))</f>
        <v>e344</v>
      </c>
      <c r="G652" t="str">
        <f>IFERROR(INDEX(JMP!$AJ$2:$AU$1000,MATCH($A652,JMP!$A$2:$A$1000,0),MATCH(G$1,JMP!$AJ$1:$AU$1,0)),INDEX(Baseline!$B$2:$BD$2,1,MATCH(G$1,Baseline!$B$1:$BD$1,0)))</f>
        <v>e340</v>
      </c>
      <c r="H652">
        <f>IFERROR(INDEX(JMP!$AJ$2:$AU$1000,MATCH($A652,JMP!$A$2:$A$1000,0),MATCH(H$1,JMP!$AJ$1:$AU$1,0)),INDEX(Baseline!$B$2:$BD$2,1,MATCH(H$1,Baseline!$B$1:$BD$1,0)))</f>
        <v>1.5</v>
      </c>
      <c r="I652">
        <f>IFERROR(INDEX(JMP!$AJ$2:$AU$1000,MATCH($A652,JMP!$A$2:$A$1000,0),MATCH(I$1,JMP!$AJ$1:$AU$1,0)),INDEX(Baseline!$B$2:$BD$2,1,MATCH(I$1,Baseline!$B$1:$BD$1,0)))</f>
        <v>0.42</v>
      </c>
      <c r="J652">
        <f>IFERROR(INDEX(JMP!$AJ$2:$AU$1000,MATCH($A652,JMP!$A$2:$A$1000,0),MATCH(J$1,JMP!$AJ$1:$AU$1,0)),INDEX(Baseline!$B$2:$BD$2,1,MATCH(J$1,Baseline!$B$1:$BD$1,0)))</f>
        <v>1</v>
      </c>
      <c r="K652">
        <f>IFERROR(INDEX(JMP!$AJ$2:$AU$1000,MATCH($A652,JMP!$A$2:$A$1000,0),MATCH(K$1,JMP!$AJ$1:$AU$1,0)),INDEX(Baseline!$B$2:$BD$2,1,MATCH(K$1,Baseline!$B$1:$BD$1,0)))</f>
        <v>0</v>
      </c>
      <c r="L652">
        <f>IFERROR(INDEX(JMP!$AJ$2:$AU$1000,MATCH($A652,JMP!$A$2:$A$1000,0),MATCH(L$1,JMP!$AJ$1:$AU$1,0)),INDEX(Baseline!$B$2:$BD$2,1,MATCH(L$1,Baseline!$B$1:$BD$1,0)))</f>
        <v>0.13672278021794046</v>
      </c>
      <c r="M652" t="b">
        <f>IFERROR(INDEX(JMP!$AJ$2:$AU$1000,MATCH($A652,JMP!$A$2:$A$1000,0),MATCH(M$1,JMP!$AJ$1:$AU$1,0)),INDEX(Baseline!$B$2:$BD$2,1,MATCH(M$1,Baseline!$B$1:$BD$1,0)))</f>
        <v>0</v>
      </c>
      <c r="N652" t="b">
        <f>IFERROR(INDEX(JMP!$AJ$2:$AU$1000,MATCH($A652,JMP!$A$2:$A$1000,0),MATCH(N$1,JMP!$AJ$1:$AU$1,0)),INDEX(Baseline!$B$2:$BD$2,1,MATCH(N$1,Baseline!$B$1:$BD$1,0)))</f>
        <v>0</v>
      </c>
      <c r="O652">
        <f>IFERROR(INDEX(JMP!$AJ$2:$AU$1000,MATCH($A652,JMP!$A$2:$A$1000,0),MATCH(O$1,JMP!$AJ$1:$AU$1,0)),INDEX(Baseline!$B$2:$BD$2,1,MATCH(O$1,Baseline!$B$1:$BD$1,0)))</f>
        <v>7</v>
      </c>
      <c r="P652">
        <f>IFERROR(INDEX(JMP!$AJ$2:$AU$1000,MATCH($A652,JMP!$A$2:$A$1000,0),MATCH(P$1,JMP!$AJ$1:$AU$1,0)),INDEX(Baseline!$B$2:$BD$2,1,MATCH(P$1,Baseline!$B$1:$BD$1,0)))</f>
        <v>200</v>
      </c>
      <c r="Q652">
        <f>IFERROR(INDEX(JMP!$AJ$2:$AU$1000,MATCH($A652,JMP!$A$2:$A$1000,0),MATCH(Q$1,JMP!$AJ$1:$AU$1,0)),INDEX(Baseline!$B$2:$BD$2,1,MATCH(Q$1,Baseline!$B$1:$BD$1,0)))</f>
        <v>10</v>
      </c>
      <c r="R652">
        <f>IFERROR(INDEX(JMP!$AJ$2:$AU$1000,MATCH($A652,JMP!$A$2:$A$1000,0),MATCH(R$1,JMP!$AJ$1:$AU$1,0)),INDEX(Baseline!$B$2:$BD$2,1,MATCH(R$1,Baseline!$B$1:$BD$1,0)))</f>
        <v>0</v>
      </c>
      <c r="S652">
        <f>IFERROR(INDEX(JMP!$AJ$2:$AU$1000,MATCH($A652,JMP!$A$2:$A$1000,0),MATCH(S$1,JMP!$AJ$1:$AU$1,0)),INDEX(Baseline!$B$2:$BD$2,1,MATCH(S$1,Baseline!$B$1:$BD$1,0)))</f>
        <v>1</v>
      </c>
      <c r="T652">
        <f>IFERROR(INDEX(JMP!$AJ$2:$AU$1000,MATCH($A652,JMP!$A$2:$A$1000,0),MATCH(T$1,JMP!$AJ$1:$AU$1,0)),INDEX(Baseline!$B$2:$BD$2,1,MATCH(T$1,Baseline!$B$1:$BD$1,0)))</f>
        <v>0</v>
      </c>
      <c r="U652" t="str">
        <f>IFERROR(INDEX(JMP!$AJ$2:$AU$1000,MATCH($A652,JMP!$A$2:$A$1000,0),MATCH(U$1,JMP!$AJ$1:$AU$1,0)),INDEX(Baseline!$B$2:$BD$2,1,MATCH(U$1,Baseline!$B$1:$BD$1,0)))</f>
        <v>Titan</v>
      </c>
      <c r="V652">
        <f>IFERROR(INDEX(JMP!$AJ$2:$AU$1000,MATCH($A652,JMP!$A$2:$A$1000,0),MATCH(V$1,JMP!$AJ$1:$AU$1,0)),INDEX(Baseline!$B$2:$BD$2,1,MATCH(V$1,Baseline!$B$1:$BD$1,0)))</f>
        <v>3</v>
      </c>
      <c r="W652">
        <f>IFERROR(INDEX(JMP!$AJ$2:$AU$1000,MATCH($A652,JMP!$A$2:$A$1000,0),MATCH(W$1,JMP!$AJ$1:$AU$1,0)),INDEX(Baseline!$B$2:$BD$2,1,MATCH(W$1,Baseline!$B$1:$BD$1,0)))</f>
        <v>0.37</v>
      </c>
      <c r="X652">
        <f>IFERROR(INDEX(JMP!$AJ$2:$AU$1000,MATCH($A652,JMP!$A$2:$A$1000,0),MATCH(X$1,JMP!$AJ$1:$AU$1,0)),INDEX(Baseline!$B$2:$BD$2,1,MATCH(X$1,Baseline!$B$1:$BD$1,0)))</f>
        <v>4</v>
      </c>
      <c r="Y652">
        <f>IFERROR(INDEX(JMP!$AJ$2:$AU$1000,MATCH($A652,JMP!$A$2:$A$1000,0),MATCH(Y$1,JMP!$AJ$1:$AU$1,0)),INDEX(Baseline!$B$2:$BD$2,1,MATCH(Y$1,Baseline!$B$1:$BD$1,0)))</f>
        <v>2</v>
      </c>
      <c r="Z652">
        <f>IFERROR(INDEX(JMP!$AJ$2:$AU$1000,MATCH($A652,JMP!$A$2:$A$1000,0),MATCH(Z$1,JMP!$AJ$1:$AU$1,0)),INDEX(Baseline!$B$2:$BD$2,1,MATCH(Z$1,Baseline!$B$1:$BD$1,0)))</f>
        <v>1970</v>
      </c>
      <c r="AA652">
        <f>IFERROR(INDEX(JMP!$AJ$2:$AU$1000,MATCH($A652,JMP!$A$2:$A$1000,0),MATCH(AA$1,JMP!$AJ$1:$AU$1,0)),INDEX(Baseline!$B$2:$BD$2,1,MATCH(AA$1,Baseline!$B$1:$BD$1,0)))</f>
        <v>1970</v>
      </c>
      <c r="AB652">
        <f>IFERROR(INDEX(JMP!$AJ$2:$AU$1000,MATCH($A652,JMP!$A$2:$A$1000,0),MATCH(AB$1,JMP!$AJ$1:$AU$1,0)),INDEX(Baseline!$B$2:$BD$2,1,MATCH(AB$1,Baseline!$B$1:$BD$1,0)))</f>
        <v>0</v>
      </c>
      <c r="AC652">
        <f>IFERROR(INDEX(JMP!$AJ$2:$AU$1000,MATCH($A652,JMP!$A$2:$A$1000,0),MATCH(AC$1,JMP!$AJ$1:$AU$1,0)),INDEX(Baseline!$B$2:$BD$2,1,MATCH(AC$1,Baseline!$B$1:$BD$1,0)))</f>
        <v>1</v>
      </c>
      <c r="AD652">
        <f>IFERROR(INDEX(JMP!$AJ$2:$AU$1000,MATCH($A652,JMP!$A$2:$A$1000,0),MATCH(AD$1,JMP!$AJ$1:$AU$1,0)),INDEX(Baseline!$B$2:$BD$2,1,MATCH(AD$1,Baseline!$B$1:$BD$1,0)))</f>
        <v>8</v>
      </c>
      <c r="AE652">
        <f>IFERROR(INDEX(JMP!$AJ$2:$AU$1000,MATCH($A652,JMP!$A$2:$A$1000,0),MATCH(AE$1,JMP!$AJ$1:$AU$1,0)),INDEX(Baseline!$B$2:$BD$2,1,MATCH(AE$1,Baseline!$B$1:$BD$1,0)))</f>
        <v>0.625</v>
      </c>
      <c r="AF652" t="str">
        <f>IFERROR(INDEX(JMP!$AJ$2:$AU$1000,MATCH($A652,JMP!$A$2:$A$1000,0),MATCH(AF$1,JMP!$AJ$1:$AU$1,0)),INDEX(Baseline!$B$2:$BD$2,1,MATCH(AF$1,Baseline!$B$1:$BD$1,0)))</f>
        <v>bwb</v>
      </c>
      <c r="AG652" t="str">
        <f>IFERROR(INDEX(JMP!$AJ$2:$AU$1000,MATCH($A652,JMP!$A$2:$A$1000,0),MATCH(AG$1,JMP!$AJ$1:$AU$1,0)),INDEX(Baseline!$B$2:$BD$2,1,MATCH(AG$1,Baseline!$B$1:$BD$1,0)))</f>
        <v>V-tail</v>
      </c>
      <c r="AH652">
        <f>IFERROR(INDEX(JMP!$AJ$2:$AU$1000,MATCH($A652,JMP!$A$2:$A$1000,0),MATCH(AH$1,JMP!$AJ$1:$AU$1,0)),INDEX(Baseline!$B$2:$BD$2,1,MATCH(AH$1,Baseline!$B$1:$BD$1,0)))</f>
        <v>1</v>
      </c>
      <c r="AI652">
        <f>IFERROR(INDEX(JMP!$AJ$2:$AU$1000,MATCH($A652,JMP!$A$2:$A$1000,0),MATCH(AI$1,JMP!$AJ$1:$AU$1,0)),INDEX(Baseline!$B$2:$BD$2,1,MATCH(AI$1,Baseline!$B$1:$BD$1,0)))</f>
        <v>724000000</v>
      </c>
      <c r="AJ652">
        <f>IFERROR(INDEX(JMP!$AJ$2:$AU$1000,MATCH($A652,JMP!$A$2:$A$1000,0),MATCH(AJ$1,JMP!$AJ$1:$AU$1,0)),INDEX(Baseline!$B$2:$BD$2,1,MATCH(AJ$1,Baseline!$B$1:$BD$1,0)))</f>
        <v>54500000</v>
      </c>
      <c r="AK652">
        <f>IFERROR(INDEX(JMP!$AJ$2:$AU$1000,MATCH($A652,JMP!$A$2:$A$1000,0),MATCH(AK$1,JMP!$AJ$1:$AU$1,0)),INDEX(Baseline!$B$2:$BD$2,1,MATCH(AK$1,Baseline!$B$1:$BD$1,0)))</f>
        <v>30</v>
      </c>
      <c r="AL652">
        <f>IFERROR(INDEX(JMP!$AJ$2:$AU$1000,MATCH($A652,JMP!$A$2:$A$1000,0),MATCH(AL$1,JMP!$AJ$1:$AU$1,0)),INDEX(Baseline!$B$2:$BD$2,1,MATCH(AL$1,Baseline!$B$1:$BD$1,0)))</f>
        <v>1.8342371600885955E-2</v>
      </c>
      <c r="AM652">
        <f>IFERROR(INDEX(JMP!$AJ$2:$AU$1000,MATCH($A652,JMP!$A$2:$A$1000,0),MATCH(AM$1,JMP!$AJ$1:$AU$1,0)),INDEX(Baseline!$B$2:$BD$2,1,MATCH(AM$1,Baseline!$B$1:$BD$1,0)))</f>
        <v>5.5731683443809512</v>
      </c>
      <c r="AN652">
        <f>IFERROR(INDEX(JMP!$AJ$2:$AU$1000,MATCH($A652,JMP!$A$2:$A$1000,0),MATCH(AN$1,JMP!$AJ$1:$AU$1,0)),INDEX(Baseline!$B$2:$BD$2,1,MATCH(AN$1,Baseline!$B$1:$BD$1,0)))</f>
        <v>2.1571481864863968</v>
      </c>
      <c r="AO652">
        <f>IFERROR(INDEX(JMP!$AJ$2:$AU$1000,MATCH($A652,JMP!$A$2:$A$1000,0),MATCH(AO$1,JMP!$AJ$1:$AU$1,0)),INDEX(Baseline!$B$2:$BD$2,1,MATCH(AO$1,Baseline!$B$1:$BD$1,0)))</f>
        <v>0.57170115796474574</v>
      </c>
      <c r="AP652">
        <f>IFERROR(INDEX(JMP!$AJ$2:$AU$1000,MATCH($A652,JMP!$A$2:$A$1000,0),MATCH(AP$1,JMP!$AJ$1:$AU$1,0)),INDEX(Baseline!$B$2:$BD$2,1,MATCH(AP$1,Baseline!$B$1:$BD$1,0)))</f>
        <v>0</v>
      </c>
      <c r="AQ652">
        <f>IFERROR(INDEX(JMP!$AJ$2:$AU$1000,MATCH($A652,JMP!$A$2:$A$1000,0),MATCH(AQ$1,JMP!$AJ$1:$AU$1,0)),INDEX(Baseline!$B$2:$BD$2,1,MATCH(AQ$1,Baseline!$B$1:$BD$1,0)))</f>
        <v>0.35</v>
      </c>
      <c r="AR652">
        <f>IFERROR(INDEX(JMP!$AJ$2:$AU$1000,MATCH($A652,JMP!$A$2:$A$1000,0),MATCH(AR$1,JMP!$AJ$1:$AU$1,0)),INDEX(Baseline!$B$2:$BD$2,1,MATCH(AR$1,Baseline!$B$1:$BD$1,0)))</f>
        <v>0</v>
      </c>
      <c r="AS652">
        <f>IFERROR(INDEX(JMP!$AJ$2:$AU$1000,MATCH($A652,JMP!$A$2:$A$1000,0),MATCH(AS$1,JMP!$AJ$1:$AU$1,0)),INDEX(Baseline!$B$2:$BD$2,1,MATCH(AS$1,Baseline!$B$1:$BD$1,0)))</f>
        <v>0</v>
      </c>
      <c r="AT652">
        <f>IFERROR(INDEX(JMP!$AJ$2:$AU$1000,MATCH($A652,JMP!$A$2:$A$1000,0),MATCH(AT$1,JMP!$AJ$1:$AU$1,0)),INDEX(Baseline!$B$2:$BD$2,1,MATCH(AT$1,Baseline!$B$1:$BD$1,0)))</f>
        <v>500</v>
      </c>
      <c r="AU652">
        <f>IFERROR(INDEX(JMP!$AJ$2:$AU$1000,MATCH($A652,JMP!$A$2:$A$1000,0),MATCH(AU$1,JMP!$AJ$1:$AU$1,0)),INDEX(Baseline!$B$2:$BD$2,1,MATCH(AU$1,Baseline!$B$1:$BD$1,0)))</f>
        <v>50</v>
      </c>
      <c r="AV652">
        <f>IFERROR(INDEX(JMP!$AJ$2:$AU$1000,MATCH($A652,JMP!$A$2:$A$1000,0),MATCH(AV$1,JMP!$AJ$1:$AU$1,0)),INDEX(Baseline!$B$2:$BD$2,1,MATCH(AV$1,Baseline!$B$1:$BD$1,0)))</f>
        <v>12.1</v>
      </c>
      <c r="AW652">
        <f>IFERROR(INDEX(JMP!$AJ$2:$AU$1000,MATCH($A652,JMP!$A$2:$A$1000,0),MATCH(AW$1,JMP!$AJ$1:$AU$1,0)),INDEX(Baseline!$B$2:$BD$2,1,MATCH(AW$1,Baseline!$B$1:$BD$1,0)))</f>
        <v>1.9961979999999998E-3</v>
      </c>
      <c r="AX652">
        <f>IFERROR(INDEX(JMP!$AJ$2:$AU$1000,MATCH($A652,JMP!$A$2:$A$1000,0),MATCH(AX$1,JMP!$AJ$1:$AU$1,0)),INDEX(Baseline!$B$2:$BD$2,1,MATCH(AX$1,Baseline!$B$1:$BD$1,0)))</f>
        <v>1.9961979999999998E-3</v>
      </c>
      <c r="AY652">
        <f>IFERROR(INDEX(JMP!$AJ$2:$AU$1000,MATCH($A652,JMP!$A$2:$A$1000,0),MATCH(AY$1,JMP!$AJ$1:$AU$1,0)),INDEX(Baseline!$B$2:$BD$2,1,MATCH(AY$1,Baseline!$B$1:$BD$1,0)))</f>
        <v>1.9607137E-2</v>
      </c>
      <c r="AZ652">
        <f>IFERROR(INDEX(JMP!$AJ$2:$AU$1000,MATCH($A652,JMP!$A$2:$A$1000,0),MATCH(AZ$1,JMP!$AJ$1:$AU$1,0)),INDEX(Baseline!$B$2:$BD$2,1,MATCH(AZ$1,Baseline!$B$1:$BD$1,0)))</f>
        <v>1</v>
      </c>
      <c r="BA652">
        <f>IFERROR(INDEX(JMP!$AJ$2:$AU$1000,MATCH($A652,JMP!$A$2:$A$1000,0),MATCH(BA$1,JMP!$AJ$1:$AU$1,0)),INDEX(Baseline!$B$2:$BD$2,1,MATCH(BA$1,Baseline!$B$1:$BD$1,0)))</f>
        <v>10</v>
      </c>
      <c r="BB652">
        <f>IFERROR(INDEX(JMP!$AJ$2:$AU$1000,MATCH($A652,JMP!$A$2:$A$1000,0),MATCH(BB$1,JMP!$AJ$1:$AU$1,0)),INDEX(Baseline!$B$2:$BD$2,1,MATCH(BB$1,Baseline!$B$1:$BD$1,0)))</f>
        <v>0</v>
      </c>
      <c r="BC652">
        <f>IFERROR(INDEX(JMP!$AJ$2:$AU$1000,MATCH($A652,JMP!$A$2:$A$1000,0),MATCH(BC$1,JMP!$AJ$1:$AU$1,0)),INDEX(Baseline!$B$2:$BD$2,1,MATCH(BC$1,Baseline!$B$1:$BD$1,0)))</f>
        <v>1</v>
      </c>
      <c r="BD652">
        <f>IFERROR(INDEX(JMP!$AJ$2:$AU$1000,MATCH($A652,JMP!$A$2:$A$1000,0),MATCH(BD$1,JMP!$AJ$1:$AU$1,0)),INDEX(Baseline!$B$2:$BD$2,1,MATCH(BD$1,Baseline!$B$1:$BD$1,0)))</f>
        <v>2.1390904759999998</v>
      </c>
      <c r="BE652">
        <f>IFERROR(INDEX(JMP!$AJ$2:$AU$1000,MATCH($A652,JMP!$A$2:$A$1000,0),MATCH(BE$1,JMP!$AJ$1:$AU$1,0)),INDEX(Baseline!$B$2:$BE$2,1,MATCH(BE$1,Baseline!$B$1:$BE$1,0)))</f>
        <v>400000</v>
      </c>
      <c r="BF652" t="str">
        <f t="shared" si="50"/>
        <v>yes</v>
      </c>
      <c r="BG652" t="str">
        <f t="shared" si="51"/>
        <v>yes</v>
      </c>
      <c r="BH652">
        <f t="shared" si="52"/>
        <v>0.5</v>
      </c>
      <c r="BI652">
        <f t="shared" si="53"/>
        <v>10</v>
      </c>
      <c r="BK652">
        <v>653</v>
      </c>
      <c r="BL652" t="str">
        <f t="shared" si="54"/>
        <v>spring</v>
      </c>
    </row>
    <row r="653" spans="1:64" x14ac:dyDescent="0.35">
      <c r="A653">
        <v>652</v>
      </c>
      <c r="B653">
        <f>IFERROR(INDEX(JMP!$AJ$2:$AU$1000,MATCH($A653,JMP!$A$2:$A$1000,0),MATCH(B$1,JMP!$AJ$1:$AU$1,0)),INDEX(Baseline!$B$2:$BD$2,1,MATCH(B$1,Baseline!$B$1:$BD$1,0)))</f>
        <v>0</v>
      </c>
      <c r="C653">
        <f>IFERROR(INDEX(JMP!$AJ$2:$AU$1000,MATCH($A653,JMP!$A$2:$A$1000,0),MATCH(C$1,JMP!$AJ$1:$AU$1,0)),INDEX(Baseline!$B$2:$BD$2,1,MATCH(C$1,Baseline!$B$1:$BD$1,0)))</f>
        <v>8760</v>
      </c>
      <c r="D653">
        <f>IFERROR(INDEX(JMP!$AJ$2:$AU$1000,MATCH($A653,JMP!$A$2:$A$1000,0),MATCH(D$1,JMP!$AJ$1:$AU$1,0)),INDEX(Baseline!$B$2:$BD$2,1,MATCH(D$1,Baseline!$B$1:$BD$1,0)))</f>
        <v>1</v>
      </c>
      <c r="E653">
        <f>IFERROR(INDEX(JMP!$AJ$2:$AU$1000,MATCH($A653,JMP!$A$2:$A$1000,0),MATCH(E$1,JMP!$AJ$1:$AU$1,0)),INDEX(Baseline!$B$2:$BD$2,1,MATCH(E$1,Baseline!$B$1:$BD$1,0)))</f>
        <v>1</v>
      </c>
      <c r="F653" t="str">
        <f>IFERROR(INDEX(JMP!$AJ$2:$AU$1000,MATCH($A653,JMP!$A$2:$A$1000,0),MATCH(F$1,JMP!$AJ$1:$AU$1,0)),INDEX(Baseline!$B$2:$BD$2,1,MATCH(F$1,Baseline!$B$1:$BD$1,0)))</f>
        <v>e344</v>
      </c>
      <c r="G653" t="str">
        <f>IFERROR(INDEX(JMP!$AJ$2:$AU$1000,MATCH($A653,JMP!$A$2:$A$1000,0),MATCH(G$1,JMP!$AJ$1:$AU$1,0)),INDEX(Baseline!$B$2:$BD$2,1,MATCH(G$1,Baseline!$B$1:$BD$1,0)))</f>
        <v>e340</v>
      </c>
      <c r="H653">
        <f>IFERROR(INDEX(JMP!$AJ$2:$AU$1000,MATCH($A653,JMP!$A$2:$A$1000,0),MATCH(H$1,JMP!$AJ$1:$AU$1,0)),INDEX(Baseline!$B$2:$BD$2,1,MATCH(H$1,Baseline!$B$1:$BD$1,0)))</f>
        <v>1.5</v>
      </c>
      <c r="I653">
        <f>IFERROR(INDEX(JMP!$AJ$2:$AU$1000,MATCH($A653,JMP!$A$2:$A$1000,0),MATCH(I$1,JMP!$AJ$1:$AU$1,0)),INDEX(Baseline!$B$2:$BD$2,1,MATCH(I$1,Baseline!$B$1:$BD$1,0)))</f>
        <v>0.42</v>
      </c>
      <c r="J653">
        <f>IFERROR(INDEX(JMP!$AJ$2:$AU$1000,MATCH($A653,JMP!$A$2:$A$1000,0),MATCH(J$1,JMP!$AJ$1:$AU$1,0)),INDEX(Baseline!$B$2:$BD$2,1,MATCH(J$1,Baseline!$B$1:$BD$1,0)))</f>
        <v>1</v>
      </c>
      <c r="K653">
        <f>IFERROR(INDEX(JMP!$AJ$2:$AU$1000,MATCH($A653,JMP!$A$2:$A$1000,0),MATCH(K$1,JMP!$AJ$1:$AU$1,0)),INDEX(Baseline!$B$2:$BD$2,1,MATCH(K$1,Baseline!$B$1:$BD$1,0)))</f>
        <v>0</v>
      </c>
      <c r="L653">
        <f>IFERROR(INDEX(JMP!$AJ$2:$AU$1000,MATCH($A653,JMP!$A$2:$A$1000,0),MATCH(L$1,JMP!$AJ$1:$AU$1,0)),INDEX(Baseline!$B$2:$BD$2,1,MATCH(L$1,Baseline!$B$1:$BD$1,0)))</f>
        <v>6.1567814303380805E-2</v>
      </c>
      <c r="M653" t="b">
        <f>IFERROR(INDEX(JMP!$AJ$2:$AU$1000,MATCH($A653,JMP!$A$2:$A$1000,0),MATCH(M$1,JMP!$AJ$1:$AU$1,0)),INDEX(Baseline!$B$2:$BD$2,1,MATCH(M$1,Baseline!$B$1:$BD$1,0)))</f>
        <v>0</v>
      </c>
      <c r="N653" t="b">
        <f>IFERROR(INDEX(JMP!$AJ$2:$AU$1000,MATCH($A653,JMP!$A$2:$A$1000,0),MATCH(N$1,JMP!$AJ$1:$AU$1,0)),INDEX(Baseline!$B$2:$BD$2,1,MATCH(N$1,Baseline!$B$1:$BD$1,0)))</f>
        <v>0</v>
      </c>
      <c r="O653">
        <f>IFERROR(INDEX(JMP!$AJ$2:$AU$1000,MATCH($A653,JMP!$A$2:$A$1000,0),MATCH(O$1,JMP!$AJ$1:$AU$1,0)),INDEX(Baseline!$B$2:$BD$2,1,MATCH(O$1,Baseline!$B$1:$BD$1,0)))</f>
        <v>7</v>
      </c>
      <c r="P653">
        <f>IFERROR(INDEX(JMP!$AJ$2:$AU$1000,MATCH($A653,JMP!$A$2:$A$1000,0),MATCH(P$1,JMP!$AJ$1:$AU$1,0)),INDEX(Baseline!$B$2:$BD$2,1,MATCH(P$1,Baseline!$B$1:$BD$1,0)))</f>
        <v>200</v>
      </c>
      <c r="Q653">
        <f>IFERROR(INDEX(JMP!$AJ$2:$AU$1000,MATCH($A653,JMP!$A$2:$A$1000,0),MATCH(Q$1,JMP!$AJ$1:$AU$1,0)),INDEX(Baseline!$B$2:$BD$2,1,MATCH(Q$1,Baseline!$B$1:$BD$1,0)))</f>
        <v>10</v>
      </c>
      <c r="R653">
        <f>IFERROR(INDEX(JMP!$AJ$2:$AU$1000,MATCH($A653,JMP!$A$2:$A$1000,0),MATCH(R$1,JMP!$AJ$1:$AU$1,0)),INDEX(Baseline!$B$2:$BD$2,1,MATCH(R$1,Baseline!$B$1:$BD$1,0)))</f>
        <v>0</v>
      </c>
      <c r="S653">
        <f>IFERROR(INDEX(JMP!$AJ$2:$AU$1000,MATCH($A653,JMP!$A$2:$A$1000,0),MATCH(S$1,JMP!$AJ$1:$AU$1,0)),INDEX(Baseline!$B$2:$BD$2,1,MATCH(S$1,Baseline!$B$1:$BD$1,0)))</f>
        <v>1</v>
      </c>
      <c r="T653">
        <f>IFERROR(INDEX(JMP!$AJ$2:$AU$1000,MATCH($A653,JMP!$A$2:$A$1000,0),MATCH(T$1,JMP!$AJ$1:$AU$1,0)),INDEX(Baseline!$B$2:$BD$2,1,MATCH(T$1,Baseline!$B$1:$BD$1,0)))</f>
        <v>0</v>
      </c>
      <c r="U653" t="str">
        <f>IFERROR(INDEX(JMP!$AJ$2:$AU$1000,MATCH($A653,JMP!$A$2:$A$1000,0),MATCH(U$1,JMP!$AJ$1:$AU$1,0)),INDEX(Baseline!$B$2:$BD$2,1,MATCH(U$1,Baseline!$B$1:$BD$1,0)))</f>
        <v>Titan</v>
      </c>
      <c r="V653">
        <f>IFERROR(INDEX(JMP!$AJ$2:$AU$1000,MATCH($A653,JMP!$A$2:$A$1000,0),MATCH(V$1,JMP!$AJ$1:$AU$1,0)),INDEX(Baseline!$B$2:$BD$2,1,MATCH(V$1,Baseline!$B$1:$BD$1,0)))</f>
        <v>3</v>
      </c>
      <c r="W653">
        <f>IFERROR(INDEX(JMP!$AJ$2:$AU$1000,MATCH($A653,JMP!$A$2:$A$1000,0),MATCH(W$1,JMP!$AJ$1:$AU$1,0)),INDEX(Baseline!$B$2:$BD$2,1,MATCH(W$1,Baseline!$B$1:$BD$1,0)))</f>
        <v>0.37</v>
      </c>
      <c r="X653">
        <f>IFERROR(INDEX(JMP!$AJ$2:$AU$1000,MATCH($A653,JMP!$A$2:$A$1000,0),MATCH(X$1,JMP!$AJ$1:$AU$1,0)),INDEX(Baseline!$B$2:$BD$2,1,MATCH(X$1,Baseline!$B$1:$BD$1,0)))</f>
        <v>4</v>
      </c>
      <c r="Y653">
        <f>IFERROR(INDEX(JMP!$AJ$2:$AU$1000,MATCH($A653,JMP!$A$2:$A$1000,0),MATCH(Y$1,JMP!$AJ$1:$AU$1,0)),INDEX(Baseline!$B$2:$BD$2,1,MATCH(Y$1,Baseline!$B$1:$BD$1,0)))</f>
        <v>6</v>
      </c>
      <c r="Z653">
        <f>IFERROR(INDEX(JMP!$AJ$2:$AU$1000,MATCH($A653,JMP!$A$2:$A$1000,0),MATCH(Z$1,JMP!$AJ$1:$AU$1,0)),INDEX(Baseline!$B$2:$BD$2,1,MATCH(Z$1,Baseline!$B$1:$BD$1,0)))</f>
        <v>1970</v>
      </c>
      <c r="AA653">
        <f>IFERROR(INDEX(JMP!$AJ$2:$AU$1000,MATCH($A653,JMP!$A$2:$A$1000,0),MATCH(AA$1,JMP!$AJ$1:$AU$1,0)),INDEX(Baseline!$B$2:$BD$2,1,MATCH(AA$1,Baseline!$B$1:$BD$1,0)))</f>
        <v>1970</v>
      </c>
      <c r="AB653">
        <f>IFERROR(INDEX(JMP!$AJ$2:$AU$1000,MATCH($A653,JMP!$A$2:$A$1000,0),MATCH(AB$1,JMP!$AJ$1:$AU$1,0)),INDEX(Baseline!$B$2:$BD$2,1,MATCH(AB$1,Baseline!$B$1:$BD$1,0)))</f>
        <v>0</v>
      </c>
      <c r="AC653">
        <f>IFERROR(INDEX(JMP!$AJ$2:$AU$1000,MATCH($A653,JMP!$A$2:$A$1000,0),MATCH(AC$1,JMP!$AJ$1:$AU$1,0)),INDEX(Baseline!$B$2:$BD$2,1,MATCH(AC$1,Baseline!$B$1:$BD$1,0)))</f>
        <v>1</v>
      </c>
      <c r="AD653">
        <f>IFERROR(INDEX(JMP!$AJ$2:$AU$1000,MATCH($A653,JMP!$A$2:$A$1000,0),MATCH(AD$1,JMP!$AJ$1:$AU$1,0)),INDEX(Baseline!$B$2:$BD$2,1,MATCH(AD$1,Baseline!$B$1:$BD$1,0)))</f>
        <v>8</v>
      </c>
      <c r="AE653">
        <f>IFERROR(INDEX(JMP!$AJ$2:$AU$1000,MATCH($A653,JMP!$A$2:$A$1000,0),MATCH(AE$1,JMP!$AJ$1:$AU$1,0)),INDEX(Baseline!$B$2:$BD$2,1,MATCH(AE$1,Baseline!$B$1:$BD$1,0)))</f>
        <v>0.625</v>
      </c>
      <c r="AF653" t="str">
        <f>IFERROR(INDEX(JMP!$AJ$2:$AU$1000,MATCH($A653,JMP!$A$2:$A$1000,0),MATCH(AF$1,JMP!$AJ$1:$AU$1,0)),INDEX(Baseline!$B$2:$BD$2,1,MATCH(AF$1,Baseline!$B$1:$BD$1,0)))</f>
        <v>bwb</v>
      </c>
      <c r="AG653" t="str">
        <f>IFERROR(INDEX(JMP!$AJ$2:$AU$1000,MATCH($A653,JMP!$A$2:$A$1000,0),MATCH(AG$1,JMP!$AJ$1:$AU$1,0)),INDEX(Baseline!$B$2:$BD$2,1,MATCH(AG$1,Baseline!$B$1:$BD$1,0)))</f>
        <v>V-tail</v>
      </c>
      <c r="AH653">
        <f>IFERROR(INDEX(JMP!$AJ$2:$AU$1000,MATCH($A653,JMP!$A$2:$A$1000,0),MATCH(AH$1,JMP!$AJ$1:$AU$1,0)),INDEX(Baseline!$B$2:$BD$2,1,MATCH(AH$1,Baseline!$B$1:$BD$1,0)))</f>
        <v>1</v>
      </c>
      <c r="AI653">
        <f>IFERROR(INDEX(JMP!$AJ$2:$AU$1000,MATCH($A653,JMP!$A$2:$A$1000,0),MATCH(AI$1,JMP!$AJ$1:$AU$1,0)),INDEX(Baseline!$B$2:$BD$2,1,MATCH(AI$1,Baseline!$B$1:$BD$1,0)))</f>
        <v>724000000</v>
      </c>
      <c r="AJ653">
        <f>IFERROR(INDEX(JMP!$AJ$2:$AU$1000,MATCH($A653,JMP!$A$2:$A$1000,0),MATCH(AJ$1,JMP!$AJ$1:$AU$1,0)),INDEX(Baseline!$B$2:$BD$2,1,MATCH(AJ$1,Baseline!$B$1:$BD$1,0)))</f>
        <v>54500000</v>
      </c>
      <c r="AK653">
        <f>IFERROR(INDEX(JMP!$AJ$2:$AU$1000,MATCH($A653,JMP!$A$2:$A$1000,0),MATCH(AK$1,JMP!$AJ$1:$AU$1,0)),INDEX(Baseline!$B$2:$BD$2,1,MATCH(AK$1,Baseline!$B$1:$BD$1,0)))</f>
        <v>30</v>
      </c>
      <c r="AL653">
        <f>IFERROR(INDEX(JMP!$AJ$2:$AU$1000,MATCH($A653,JMP!$A$2:$A$1000,0),MATCH(AL$1,JMP!$AJ$1:$AU$1,0)),INDEX(Baseline!$B$2:$BD$2,1,MATCH(AL$1,Baseline!$B$1:$BD$1,0)))</f>
        <v>1.9799560294884302E-2</v>
      </c>
      <c r="AM653">
        <f>IFERROR(INDEX(JMP!$AJ$2:$AU$1000,MATCH($A653,JMP!$A$2:$A$1000,0),MATCH(AM$1,JMP!$AJ$1:$AU$1,0)),INDEX(Baseline!$B$2:$BD$2,1,MATCH(AM$1,Baseline!$B$1:$BD$1,0)))</f>
        <v>5.2016505272380948</v>
      </c>
      <c r="AN653">
        <f>IFERROR(INDEX(JMP!$AJ$2:$AU$1000,MATCH($A653,JMP!$A$2:$A$1000,0),MATCH(AN$1,JMP!$AJ$1:$AU$1,0)),INDEX(Baseline!$B$2:$BD$2,1,MATCH(AN$1,Baseline!$B$1:$BD$1,0)))</f>
        <v>2.5392336341912163</v>
      </c>
      <c r="AO653">
        <f>IFERROR(INDEX(JMP!$AJ$2:$AU$1000,MATCH($A653,JMP!$A$2:$A$1000,0),MATCH(AO$1,JMP!$AJ$1:$AU$1,0)),INDEX(Baseline!$B$2:$BD$2,1,MATCH(AO$1,Baseline!$B$1:$BD$1,0)))</f>
        <v>1.1173569995585177</v>
      </c>
      <c r="AP653">
        <f>IFERROR(INDEX(JMP!$AJ$2:$AU$1000,MATCH($A653,JMP!$A$2:$A$1000,0),MATCH(AP$1,JMP!$AJ$1:$AU$1,0)),INDEX(Baseline!$B$2:$BD$2,1,MATCH(AP$1,Baseline!$B$1:$BD$1,0)))</f>
        <v>0</v>
      </c>
      <c r="AQ653">
        <f>IFERROR(INDEX(JMP!$AJ$2:$AU$1000,MATCH($A653,JMP!$A$2:$A$1000,0),MATCH(AQ$1,JMP!$AJ$1:$AU$1,0)),INDEX(Baseline!$B$2:$BD$2,1,MATCH(AQ$1,Baseline!$B$1:$BD$1,0)))</f>
        <v>0.35</v>
      </c>
      <c r="AR653">
        <f>IFERROR(INDEX(JMP!$AJ$2:$AU$1000,MATCH($A653,JMP!$A$2:$A$1000,0),MATCH(AR$1,JMP!$AJ$1:$AU$1,0)),INDEX(Baseline!$B$2:$BD$2,1,MATCH(AR$1,Baseline!$B$1:$BD$1,0)))</f>
        <v>0</v>
      </c>
      <c r="AS653">
        <f>IFERROR(INDEX(JMP!$AJ$2:$AU$1000,MATCH($A653,JMP!$A$2:$A$1000,0),MATCH(AS$1,JMP!$AJ$1:$AU$1,0)),INDEX(Baseline!$B$2:$BD$2,1,MATCH(AS$1,Baseline!$B$1:$BD$1,0)))</f>
        <v>0</v>
      </c>
      <c r="AT653">
        <f>IFERROR(INDEX(JMP!$AJ$2:$AU$1000,MATCH($A653,JMP!$A$2:$A$1000,0),MATCH(AT$1,JMP!$AJ$1:$AU$1,0)),INDEX(Baseline!$B$2:$BD$2,1,MATCH(AT$1,Baseline!$B$1:$BD$1,0)))</f>
        <v>500</v>
      </c>
      <c r="AU653">
        <f>IFERROR(INDEX(JMP!$AJ$2:$AU$1000,MATCH($A653,JMP!$A$2:$A$1000,0),MATCH(AU$1,JMP!$AJ$1:$AU$1,0)),INDEX(Baseline!$B$2:$BD$2,1,MATCH(AU$1,Baseline!$B$1:$BD$1,0)))</f>
        <v>50</v>
      </c>
      <c r="AV653">
        <f>IFERROR(INDEX(JMP!$AJ$2:$AU$1000,MATCH($A653,JMP!$A$2:$A$1000,0),MATCH(AV$1,JMP!$AJ$1:$AU$1,0)),INDEX(Baseline!$B$2:$BD$2,1,MATCH(AV$1,Baseline!$B$1:$BD$1,0)))</f>
        <v>12.1</v>
      </c>
      <c r="AW653">
        <f>IFERROR(INDEX(JMP!$AJ$2:$AU$1000,MATCH($A653,JMP!$A$2:$A$1000,0),MATCH(AW$1,JMP!$AJ$1:$AU$1,0)),INDEX(Baseline!$B$2:$BD$2,1,MATCH(AW$1,Baseline!$B$1:$BD$1,0)))</f>
        <v>1.9961979999999998E-3</v>
      </c>
      <c r="AX653">
        <f>IFERROR(INDEX(JMP!$AJ$2:$AU$1000,MATCH($A653,JMP!$A$2:$A$1000,0),MATCH(AX$1,JMP!$AJ$1:$AU$1,0)),INDEX(Baseline!$B$2:$BD$2,1,MATCH(AX$1,Baseline!$B$1:$BD$1,0)))</f>
        <v>1.9961979999999998E-3</v>
      </c>
      <c r="AY653">
        <f>IFERROR(INDEX(JMP!$AJ$2:$AU$1000,MATCH($A653,JMP!$A$2:$A$1000,0),MATCH(AY$1,JMP!$AJ$1:$AU$1,0)),INDEX(Baseline!$B$2:$BD$2,1,MATCH(AY$1,Baseline!$B$1:$BD$1,0)))</f>
        <v>1.9607137E-2</v>
      </c>
      <c r="AZ653">
        <f>IFERROR(INDEX(JMP!$AJ$2:$AU$1000,MATCH($A653,JMP!$A$2:$A$1000,0),MATCH(AZ$1,JMP!$AJ$1:$AU$1,0)),INDEX(Baseline!$B$2:$BD$2,1,MATCH(AZ$1,Baseline!$B$1:$BD$1,0)))</f>
        <v>0</v>
      </c>
      <c r="BA653">
        <f>IFERROR(INDEX(JMP!$AJ$2:$AU$1000,MATCH($A653,JMP!$A$2:$A$1000,0),MATCH(BA$1,JMP!$AJ$1:$AU$1,0)),INDEX(Baseline!$B$2:$BD$2,1,MATCH(BA$1,Baseline!$B$1:$BD$1,0)))</f>
        <v>100</v>
      </c>
      <c r="BB653">
        <f>IFERROR(INDEX(JMP!$AJ$2:$AU$1000,MATCH($A653,JMP!$A$2:$A$1000,0),MATCH(BB$1,JMP!$AJ$1:$AU$1,0)),INDEX(Baseline!$B$2:$BD$2,1,MATCH(BB$1,Baseline!$B$1:$BD$1,0)))</f>
        <v>0</v>
      </c>
      <c r="BC653">
        <f>IFERROR(INDEX(JMP!$AJ$2:$AU$1000,MATCH($A653,JMP!$A$2:$A$1000,0),MATCH(BC$1,JMP!$AJ$1:$AU$1,0)),INDEX(Baseline!$B$2:$BD$2,1,MATCH(BC$1,Baseline!$B$1:$BD$1,0)))</f>
        <v>4</v>
      </c>
      <c r="BD653">
        <f>IFERROR(INDEX(JMP!$AJ$2:$AU$1000,MATCH($A653,JMP!$A$2:$A$1000,0),MATCH(BD$1,JMP!$AJ$1:$AU$1,0)),INDEX(Baseline!$B$2:$BD$2,1,MATCH(BD$1,Baseline!$B$1:$BD$1,0)))</f>
        <v>2.0863244855</v>
      </c>
      <c r="BE653">
        <f>IFERROR(INDEX(JMP!$AJ$2:$AU$1000,MATCH($A653,JMP!$A$2:$A$1000,0),MATCH(BE$1,JMP!$AJ$1:$AU$1,0)),INDEX(Baseline!$B$2:$BE$2,1,MATCH(BE$1,Baseline!$B$1:$BE$1,0)))</f>
        <v>400000</v>
      </c>
      <c r="BF653" t="str">
        <f t="shared" si="50"/>
        <v>no</v>
      </c>
      <c r="BG653" t="str">
        <f t="shared" si="51"/>
        <v>yes</v>
      </c>
      <c r="BH653">
        <f t="shared" si="52"/>
        <v>0.5</v>
      </c>
      <c r="BI653">
        <f t="shared" si="53"/>
        <v>100</v>
      </c>
      <c r="BK653">
        <v>654</v>
      </c>
      <c r="BL653" t="str">
        <f t="shared" si="54"/>
        <v>winter</v>
      </c>
    </row>
    <row r="654" spans="1:64" x14ac:dyDescent="0.35">
      <c r="A654">
        <v>653</v>
      </c>
      <c r="B654">
        <f>IFERROR(INDEX(JMP!$AJ$2:$AU$1000,MATCH($A654,JMP!$A$2:$A$1000,0),MATCH(B$1,JMP!$AJ$1:$AU$1,0)),INDEX(Baseline!$B$2:$BD$2,1,MATCH(B$1,Baseline!$B$1:$BD$1,0)))</f>
        <v>0</v>
      </c>
      <c r="C654">
        <f>IFERROR(INDEX(JMP!$AJ$2:$AU$1000,MATCH($A654,JMP!$A$2:$A$1000,0),MATCH(C$1,JMP!$AJ$1:$AU$1,0)),INDEX(Baseline!$B$2:$BD$2,1,MATCH(C$1,Baseline!$B$1:$BD$1,0)))</f>
        <v>8760</v>
      </c>
      <c r="D654">
        <f>IFERROR(INDEX(JMP!$AJ$2:$AU$1000,MATCH($A654,JMP!$A$2:$A$1000,0),MATCH(D$1,JMP!$AJ$1:$AU$1,0)),INDEX(Baseline!$B$2:$BD$2,1,MATCH(D$1,Baseline!$B$1:$BD$1,0)))</f>
        <v>1</v>
      </c>
      <c r="E654">
        <f>IFERROR(INDEX(JMP!$AJ$2:$AU$1000,MATCH($A654,JMP!$A$2:$A$1000,0),MATCH(E$1,JMP!$AJ$1:$AU$1,0)),INDEX(Baseline!$B$2:$BD$2,1,MATCH(E$1,Baseline!$B$1:$BD$1,0)))</f>
        <v>1</v>
      </c>
      <c r="F654" t="str">
        <f>IFERROR(INDEX(JMP!$AJ$2:$AU$1000,MATCH($A654,JMP!$A$2:$A$1000,0),MATCH(F$1,JMP!$AJ$1:$AU$1,0)),INDEX(Baseline!$B$2:$BD$2,1,MATCH(F$1,Baseline!$B$1:$BD$1,0)))</f>
        <v>e344</v>
      </c>
      <c r="G654" t="str">
        <f>IFERROR(INDEX(JMP!$AJ$2:$AU$1000,MATCH($A654,JMP!$A$2:$A$1000,0),MATCH(G$1,JMP!$AJ$1:$AU$1,0)),INDEX(Baseline!$B$2:$BD$2,1,MATCH(G$1,Baseline!$B$1:$BD$1,0)))</f>
        <v>e340</v>
      </c>
      <c r="H654">
        <f>IFERROR(INDEX(JMP!$AJ$2:$AU$1000,MATCH($A654,JMP!$A$2:$A$1000,0),MATCH(H$1,JMP!$AJ$1:$AU$1,0)),INDEX(Baseline!$B$2:$BD$2,1,MATCH(H$1,Baseline!$B$1:$BD$1,0)))</f>
        <v>1.5</v>
      </c>
      <c r="I654">
        <f>IFERROR(INDEX(JMP!$AJ$2:$AU$1000,MATCH($A654,JMP!$A$2:$A$1000,0),MATCH(I$1,JMP!$AJ$1:$AU$1,0)),INDEX(Baseline!$B$2:$BD$2,1,MATCH(I$1,Baseline!$B$1:$BD$1,0)))</f>
        <v>0.42</v>
      </c>
      <c r="J654">
        <f>IFERROR(INDEX(JMP!$AJ$2:$AU$1000,MATCH($A654,JMP!$A$2:$A$1000,0),MATCH(J$1,JMP!$AJ$1:$AU$1,0)),INDEX(Baseline!$B$2:$BD$2,1,MATCH(J$1,Baseline!$B$1:$BD$1,0)))</f>
        <v>1</v>
      </c>
      <c r="K654">
        <f>IFERROR(INDEX(JMP!$AJ$2:$AU$1000,MATCH($A654,JMP!$A$2:$A$1000,0),MATCH(K$1,JMP!$AJ$1:$AU$1,0)),INDEX(Baseline!$B$2:$BD$2,1,MATCH(K$1,Baseline!$B$1:$BD$1,0)))</f>
        <v>0</v>
      </c>
      <c r="L654">
        <f>IFERROR(INDEX(JMP!$AJ$2:$AU$1000,MATCH($A654,JMP!$A$2:$A$1000,0),MATCH(L$1,JMP!$AJ$1:$AU$1,0)),INDEX(Baseline!$B$2:$BD$2,1,MATCH(L$1,Baseline!$B$1:$BD$1,0)))</f>
        <v>0.16217617721710581</v>
      </c>
      <c r="M654" t="b">
        <f>IFERROR(INDEX(JMP!$AJ$2:$AU$1000,MATCH($A654,JMP!$A$2:$A$1000,0),MATCH(M$1,JMP!$AJ$1:$AU$1,0)),INDEX(Baseline!$B$2:$BD$2,1,MATCH(M$1,Baseline!$B$1:$BD$1,0)))</f>
        <v>0</v>
      </c>
      <c r="N654" t="b">
        <f>IFERROR(INDEX(JMP!$AJ$2:$AU$1000,MATCH($A654,JMP!$A$2:$A$1000,0),MATCH(N$1,JMP!$AJ$1:$AU$1,0)),INDEX(Baseline!$B$2:$BD$2,1,MATCH(N$1,Baseline!$B$1:$BD$1,0)))</f>
        <v>0</v>
      </c>
      <c r="O654">
        <f>IFERROR(INDEX(JMP!$AJ$2:$AU$1000,MATCH($A654,JMP!$A$2:$A$1000,0),MATCH(O$1,JMP!$AJ$1:$AU$1,0)),INDEX(Baseline!$B$2:$BD$2,1,MATCH(O$1,Baseline!$B$1:$BD$1,0)))</f>
        <v>7</v>
      </c>
      <c r="P654">
        <f>IFERROR(INDEX(JMP!$AJ$2:$AU$1000,MATCH($A654,JMP!$A$2:$A$1000,0),MATCH(P$1,JMP!$AJ$1:$AU$1,0)),INDEX(Baseline!$B$2:$BD$2,1,MATCH(P$1,Baseline!$B$1:$BD$1,0)))</f>
        <v>200</v>
      </c>
      <c r="Q654">
        <f>IFERROR(INDEX(JMP!$AJ$2:$AU$1000,MATCH($A654,JMP!$A$2:$A$1000,0),MATCH(Q$1,JMP!$AJ$1:$AU$1,0)),INDEX(Baseline!$B$2:$BD$2,1,MATCH(Q$1,Baseline!$B$1:$BD$1,0)))</f>
        <v>10</v>
      </c>
      <c r="R654">
        <f>IFERROR(INDEX(JMP!$AJ$2:$AU$1000,MATCH($A654,JMP!$A$2:$A$1000,0),MATCH(R$1,JMP!$AJ$1:$AU$1,0)),INDEX(Baseline!$B$2:$BD$2,1,MATCH(R$1,Baseline!$B$1:$BD$1,0)))</f>
        <v>0</v>
      </c>
      <c r="S654">
        <f>IFERROR(INDEX(JMP!$AJ$2:$AU$1000,MATCH($A654,JMP!$A$2:$A$1000,0),MATCH(S$1,JMP!$AJ$1:$AU$1,0)),INDEX(Baseline!$B$2:$BD$2,1,MATCH(S$1,Baseline!$B$1:$BD$1,0)))</f>
        <v>1</v>
      </c>
      <c r="T654">
        <f>IFERROR(INDEX(JMP!$AJ$2:$AU$1000,MATCH($A654,JMP!$A$2:$A$1000,0),MATCH(T$1,JMP!$AJ$1:$AU$1,0)),INDEX(Baseline!$B$2:$BD$2,1,MATCH(T$1,Baseline!$B$1:$BD$1,0)))</f>
        <v>0</v>
      </c>
      <c r="U654" t="str">
        <f>IFERROR(INDEX(JMP!$AJ$2:$AU$1000,MATCH($A654,JMP!$A$2:$A$1000,0),MATCH(U$1,JMP!$AJ$1:$AU$1,0)),INDEX(Baseline!$B$2:$BD$2,1,MATCH(U$1,Baseline!$B$1:$BD$1,0)))</f>
        <v>Titan</v>
      </c>
      <c r="V654">
        <f>IFERROR(INDEX(JMP!$AJ$2:$AU$1000,MATCH($A654,JMP!$A$2:$A$1000,0),MATCH(V$1,JMP!$AJ$1:$AU$1,0)),INDEX(Baseline!$B$2:$BD$2,1,MATCH(V$1,Baseline!$B$1:$BD$1,0)))</f>
        <v>3</v>
      </c>
      <c r="W654">
        <f>IFERROR(INDEX(JMP!$AJ$2:$AU$1000,MATCH($A654,JMP!$A$2:$A$1000,0),MATCH(W$1,JMP!$AJ$1:$AU$1,0)),INDEX(Baseline!$B$2:$BD$2,1,MATCH(W$1,Baseline!$B$1:$BD$1,0)))</f>
        <v>0.37</v>
      </c>
      <c r="X654">
        <f>IFERROR(INDEX(JMP!$AJ$2:$AU$1000,MATCH($A654,JMP!$A$2:$A$1000,0),MATCH(X$1,JMP!$AJ$1:$AU$1,0)),INDEX(Baseline!$B$2:$BD$2,1,MATCH(X$1,Baseline!$B$1:$BD$1,0)))</f>
        <v>4</v>
      </c>
      <c r="Y654">
        <f>IFERROR(INDEX(JMP!$AJ$2:$AU$1000,MATCH($A654,JMP!$A$2:$A$1000,0),MATCH(Y$1,JMP!$AJ$1:$AU$1,0)),INDEX(Baseline!$B$2:$BD$2,1,MATCH(Y$1,Baseline!$B$1:$BD$1,0)))</f>
        <v>4</v>
      </c>
      <c r="Z654">
        <f>IFERROR(INDEX(JMP!$AJ$2:$AU$1000,MATCH($A654,JMP!$A$2:$A$1000,0),MATCH(Z$1,JMP!$AJ$1:$AU$1,0)),INDEX(Baseline!$B$2:$BD$2,1,MATCH(Z$1,Baseline!$B$1:$BD$1,0)))</f>
        <v>1970</v>
      </c>
      <c r="AA654">
        <f>IFERROR(INDEX(JMP!$AJ$2:$AU$1000,MATCH($A654,JMP!$A$2:$A$1000,0),MATCH(AA$1,JMP!$AJ$1:$AU$1,0)),INDEX(Baseline!$B$2:$BD$2,1,MATCH(AA$1,Baseline!$B$1:$BD$1,0)))</f>
        <v>1970</v>
      </c>
      <c r="AB654">
        <f>IFERROR(INDEX(JMP!$AJ$2:$AU$1000,MATCH($A654,JMP!$A$2:$A$1000,0),MATCH(AB$1,JMP!$AJ$1:$AU$1,0)),INDEX(Baseline!$B$2:$BD$2,1,MATCH(AB$1,Baseline!$B$1:$BD$1,0)))</f>
        <v>0</v>
      </c>
      <c r="AC654">
        <f>IFERROR(INDEX(JMP!$AJ$2:$AU$1000,MATCH($A654,JMP!$A$2:$A$1000,0),MATCH(AC$1,JMP!$AJ$1:$AU$1,0)),INDEX(Baseline!$B$2:$BD$2,1,MATCH(AC$1,Baseline!$B$1:$BD$1,0)))</f>
        <v>1</v>
      </c>
      <c r="AD654">
        <f>IFERROR(INDEX(JMP!$AJ$2:$AU$1000,MATCH($A654,JMP!$A$2:$A$1000,0),MATCH(AD$1,JMP!$AJ$1:$AU$1,0)),INDEX(Baseline!$B$2:$BD$2,1,MATCH(AD$1,Baseline!$B$1:$BD$1,0)))</f>
        <v>8</v>
      </c>
      <c r="AE654">
        <f>IFERROR(INDEX(JMP!$AJ$2:$AU$1000,MATCH($A654,JMP!$A$2:$A$1000,0),MATCH(AE$1,JMP!$AJ$1:$AU$1,0)),INDEX(Baseline!$B$2:$BD$2,1,MATCH(AE$1,Baseline!$B$1:$BD$1,0)))</f>
        <v>0.25</v>
      </c>
      <c r="AF654" t="str">
        <f>IFERROR(INDEX(JMP!$AJ$2:$AU$1000,MATCH($A654,JMP!$A$2:$A$1000,0),MATCH(AF$1,JMP!$AJ$1:$AU$1,0)),INDEX(Baseline!$B$2:$BD$2,1,MATCH(AF$1,Baseline!$B$1:$BD$1,0)))</f>
        <v>bwb</v>
      </c>
      <c r="AG654" t="str">
        <f>IFERROR(INDEX(JMP!$AJ$2:$AU$1000,MATCH($A654,JMP!$A$2:$A$1000,0),MATCH(AG$1,JMP!$AJ$1:$AU$1,0)),INDEX(Baseline!$B$2:$BD$2,1,MATCH(AG$1,Baseline!$B$1:$BD$1,0)))</f>
        <v>V-tail</v>
      </c>
      <c r="AH654">
        <f>IFERROR(INDEX(JMP!$AJ$2:$AU$1000,MATCH($A654,JMP!$A$2:$A$1000,0),MATCH(AH$1,JMP!$AJ$1:$AU$1,0)),INDEX(Baseline!$B$2:$BD$2,1,MATCH(AH$1,Baseline!$B$1:$BD$1,0)))</f>
        <v>1</v>
      </c>
      <c r="AI654">
        <f>IFERROR(INDEX(JMP!$AJ$2:$AU$1000,MATCH($A654,JMP!$A$2:$A$1000,0),MATCH(AI$1,JMP!$AJ$1:$AU$1,0)),INDEX(Baseline!$B$2:$BD$2,1,MATCH(AI$1,Baseline!$B$1:$BD$1,0)))</f>
        <v>724000000</v>
      </c>
      <c r="AJ654">
        <f>IFERROR(INDEX(JMP!$AJ$2:$AU$1000,MATCH($A654,JMP!$A$2:$A$1000,0),MATCH(AJ$1,JMP!$AJ$1:$AU$1,0)),INDEX(Baseline!$B$2:$BD$2,1,MATCH(AJ$1,Baseline!$B$1:$BD$1,0)))</f>
        <v>54500000</v>
      </c>
      <c r="AK654">
        <f>IFERROR(INDEX(JMP!$AJ$2:$AU$1000,MATCH($A654,JMP!$A$2:$A$1000,0),MATCH(AK$1,JMP!$AJ$1:$AU$1,0)),INDEX(Baseline!$B$2:$BD$2,1,MATCH(AK$1,Baseline!$B$1:$BD$1,0)))</f>
        <v>30</v>
      </c>
      <c r="AL654">
        <f>IFERROR(INDEX(JMP!$AJ$2:$AU$1000,MATCH($A654,JMP!$A$2:$A$1000,0),MATCH(AL$1,JMP!$AJ$1:$AU$1,0)),INDEX(Baseline!$B$2:$BD$2,1,MATCH(AL$1,Baseline!$B$1:$BD$1,0)))</f>
        <v>1.125398686130462E-2</v>
      </c>
      <c r="AM654">
        <f>IFERROR(INDEX(JMP!$AJ$2:$AU$1000,MATCH($A654,JMP!$A$2:$A$1000,0),MATCH(AM$1,JMP!$AJ$1:$AU$1,0)),INDEX(Baseline!$B$2:$BD$2,1,MATCH(AM$1,Baseline!$B$1:$BD$1,0)))</f>
        <v>5.9574746003809516</v>
      </c>
      <c r="AN654">
        <f>IFERROR(INDEX(JMP!$AJ$2:$AU$1000,MATCH($A654,JMP!$A$2:$A$1000,0),MATCH(AN$1,JMP!$AJ$1:$AU$1,0)),INDEX(Baseline!$B$2:$BD$2,1,MATCH(AN$1,Baseline!$B$1:$BD$1,0)))</f>
        <v>2.3046557198291229</v>
      </c>
      <c r="AO654">
        <f>IFERROR(INDEX(JMP!$AJ$2:$AU$1000,MATCH($A654,JMP!$A$2:$A$1000,0),MATCH(AO$1,JMP!$AJ$1:$AU$1,0)),INDEX(Baseline!$B$2:$BD$2,1,MATCH(AO$1,Baseline!$B$1:$BD$1,0)))</f>
        <v>0.44163057018148272</v>
      </c>
      <c r="AP654">
        <f>IFERROR(INDEX(JMP!$AJ$2:$AU$1000,MATCH($A654,JMP!$A$2:$A$1000,0),MATCH(AP$1,JMP!$AJ$1:$AU$1,0)),INDEX(Baseline!$B$2:$BD$2,1,MATCH(AP$1,Baseline!$B$1:$BD$1,0)))</f>
        <v>0</v>
      </c>
      <c r="AQ654">
        <f>IFERROR(INDEX(JMP!$AJ$2:$AU$1000,MATCH($A654,JMP!$A$2:$A$1000,0),MATCH(AQ$1,JMP!$AJ$1:$AU$1,0)),INDEX(Baseline!$B$2:$BD$2,1,MATCH(AQ$1,Baseline!$B$1:$BD$1,0)))</f>
        <v>0.35</v>
      </c>
      <c r="AR654">
        <f>IFERROR(INDEX(JMP!$AJ$2:$AU$1000,MATCH($A654,JMP!$A$2:$A$1000,0),MATCH(AR$1,JMP!$AJ$1:$AU$1,0)),INDEX(Baseline!$B$2:$BD$2,1,MATCH(AR$1,Baseline!$B$1:$BD$1,0)))</f>
        <v>0</v>
      </c>
      <c r="AS654">
        <f>IFERROR(INDEX(JMP!$AJ$2:$AU$1000,MATCH($A654,JMP!$A$2:$A$1000,0),MATCH(AS$1,JMP!$AJ$1:$AU$1,0)),INDEX(Baseline!$B$2:$BD$2,1,MATCH(AS$1,Baseline!$B$1:$BD$1,0)))</f>
        <v>0</v>
      </c>
      <c r="AT654">
        <f>IFERROR(INDEX(JMP!$AJ$2:$AU$1000,MATCH($A654,JMP!$A$2:$A$1000,0),MATCH(AT$1,JMP!$AJ$1:$AU$1,0)),INDEX(Baseline!$B$2:$BD$2,1,MATCH(AT$1,Baseline!$B$1:$BD$1,0)))</f>
        <v>500</v>
      </c>
      <c r="AU654">
        <f>IFERROR(INDEX(JMP!$AJ$2:$AU$1000,MATCH($A654,JMP!$A$2:$A$1000,0),MATCH(AU$1,JMP!$AJ$1:$AU$1,0)),INDEX(Baseline!$B$2:$BD$2,1,MATCH(AU$1,Baseline!$B$1:$BD$1,0)))</f>
        <v>50</v>
      </c>
      <c r="AV654">
        <f>IFERROR(INDEX(JMP!$AJ$2:$AU$1000,MATCH($A654,JMP!$A$2:$A$1000,0),MATCH(AV$1,JMP!$AJ$1:$AU$1,0)),INDEX(Baseline!$B$2:$BD$2,1,MATCH(AV$1,Baseline!$B$1:$BD$1,0)))</f>
        <v>12.1</v>
      </c>
      <c r="AW654">
        <f>IFERROR(INDEX(JMP!$AJ$2:$AU$1000,MATCH($A654,JMP!$A$2:$A$1000,0),MATCH(AW$1,JMP!$AJ$1:$AU$1,0)),INDEX(Baseline!$B$2:$BD$2,1,MATCH(AW$1,Baseline!$B$1:$BD$1,0)))</f>
        <v>1.9961979999999998E-3</v>
      </c>
      <c r="AX654">
        <f>IFERROR(INDEX(JMP!$AJ$2:$AU$1000,MATCH($A654,JMP!$A$2:$A$1000,0),MATCH(AX$1,JMP!$AJ$1:$AU$1,0)),INDEX(Baseline!$B$2:$BD$2,1,MATCH(AX$1,Baseline!$B$1:$BD$1,0)))</f>
        <v>1.9961979999999998E-3</v>
      </c>
      <c r="AY654">
        <f>IFERROR(INDEX(JMP!$AJ$2:$AU$1000,MATCH($A654,JMP!$A$2:$A$1000,0),MATCH(AY$1,JMP!$AJ$1:$AU$1,0)),INDEX(Baseline!$B$2:$BD$2,1,MATCH(AY$1,Baseline!$B$1:$BD$1,0)))</f>
        <v>1.9607137E-2</v>
      </c>
      <c r="AZ654">
        <f>IFERROR(INDEX(JMP!$AJ$2:$AU$1000,MATCH($A654,JMP!$A$2:$A$1000,0),MATCH(AZ$1,JMP!$AJ$1:$AU$1,0)),INDEX(Baseline!$B$2:$BD$2,1,MATCH(AZ$1,Baseline!$B$1:$BD$1,0)))</f>
        <v>1</v>
      </c>
      <c r="BA654">
        <f>IFERROR(INDEX(JMP!$AJ$2:$AU$1000,MATCH($A654,JMP!$A$2:$A$1000,0),MATCH(BA$1,JMP!$AJ$1:$AU$1,0)),INDEX(Baseline!$B$2:$BD$2,1,MATCH(BA$1,Baseline!$B$1:$BD$1,0)))</f>
        <v>10</v>
      </c>
      <c r="BB654">
        <f>IFERROR(INDEX(JMP!$AJ$2:$AU$1000,MATCH($A654,JMP!$A$2:$A$1000,0),MATCH(BB$1,JMP!$AJ$1:$AU$1,0)),INDEX(Baseline!$B$2:$BD$2,1,MATCH(BB$1,Baseline!$B$1:$BD$1,0)))</f>
        <v>0</v>
      </c>
      <c r="BC654">
        <f>IFERROR(INDEX(JMP!$AJ$2:$AU$1000,MATCH($A654,JMP!$A$2:$A$1000,0),MATCH(BC$1,JMP!$AJ$1:$AU$1,0)),INDEX(Baseline!$B$2:$BD$2,1,MATCH(BC$1,Baseline!$B$1:$BD$1,0)))</f>
        <v>2</v>
      </c>
      <c r="BD654">
        <f>IFERROR(INDEX(JMP!$AJ$2:$AU$1000,MATCH($A654,JMP!$A$2:$A$1000,0),MATCH(BD$1,JMP!$AJ$1:$AU$1,0)),INDEX(Baseline!$B$2:$BD$2,1,MATCH(BD$1,Baseline!$B$1:$BD$1,0)))</f>
        <v>2.1780982999999998</v>
      </c>
      <c r="BE654">
        <f>IFERROR(INDEX(JMP!$AJ$2:$AU$1000,MATCH($A654,JMP!$A$2:$A$1000,0),MATCH(BE$1,JMP!$AJ$1:$AU$1,0)),INDEX(Baseline!$B$2:$BE$2,1,MATCH(BE$1,Baseline!$B$1:$BE$1,0)))</f>
        <v>400000</v>
      </c>
      <c r="BF654" t="str">
        <f t="shared" si="50"/>
        <v>yes</v>
      </c>
      <c r="BG654" t="str">
        <f t="shared" si="51"/>
        <v>yes</v>
      </c>
      <c r="BH654">
        <f t="shared" si="52"/>
        <v>0.25</v>
      </c>
      <c r="BI654">
        <f t="shared" si="53"/>
        <v>10</v>
      </c>
      <c r="BK654">
        <v>655</v>
      </c>
      <c r="BL654" t="str">
        <f t="shared" si="54"/>
        <v>summer</v>
      </c>
    </row>
    <row r="655" spans="1:64" x14ac:dyDescent="0.35">
      <c r="A655">
        <v>654</v>
      </c>
      <c r="B655">
        <f>IFERROR(INDEX(JMP!$AJ$2:$AU$1000,MATCH($A655,JMP!$A$2:$A$1000,0),MATCH(B$1,JMP!$AJ$1:$AU$1,0)),INDEX(Baseline!$B$2:$BD$2,1,MATCH(B$1,Baseline!$B$1:$BD$1,0)))</f>
        <v>0</v>
      </c>
      <c r="C655">
        <f>IFERROR(INDEX(JMP!$AJ$2:$AU$1000,MATCH($A655,JMP!$A$2:$A$1000,0),MATCH(C$1,JMP!$AJ$1:$AU$1,0)),INDEX(Baseline!$B$2:$BD$2,1,MATCH(C$1,Baseline!$B$1:$BD$1,0)))</f>
        <v>8760</v>
      </c>
      <c r="D655">
        <f>IFERROR(INDEX(JMP!$AJ$2:$AU$1000,MATCH($A655,JMP!$A$2:$A$1000,0),MATCH(D$1,JMP!$AJ$1:$AU$1,0)),INDEX(Baseline!$B$2:$BD$2,1,MATCH(D$1,Baseline!$B$1:$BD$1,0)))</f>
        <v>1</v>
      </c>
      <c r="E655">
        <f>IFERROR(INDEX(JMP!$AJ$2:$AU$1000,MATCH($A655,JMP!$A$2:$A$1000,0),MATCH(E$1,JMP!$AJ$1:$AU$1,0)),INDEX(Baseline!$B$2:$BD$2,1,MATCH(E$1,Baseline!$B$1:$BD$1,0)))</f>
        <v>1</v>
      </c>
      <c r="F655" t="str">
        <f>IFERROR(INDEX(JMP!$AJ$2:$AU$1000,MATCH($A655,JMP!$A$2:$A$1000,0),MATCH(F$1,JMP!$AJ$1:$AU$1,0)),INDEX(Baseline!$B$2:$BD$2,1,MATCH(F$1,Baseline!$B$1:$BD$1,0)))</f>
        <v>e344</v>
      </c>
      <c r="G655" t="str">
        <f>IFERROR(INDEX(JMP!$AJ$2:$AU$1000,MATCH($A655,JMP!$A$2:$A$1000,0),MATCH(G$1,JMP!$AJ$1:$AU$1,0)),INDEX(Baseline!$B$2:$BD$2,1,MATCH(G$1,Baseline!$B$1:$BD$1,0)))</f>
        <v>e340</v>
      </c>
      <c r="H655">
        <f>IFERROR(INDEX(JMP!$AJ$2:$AU$1000,MATCH($A655,JMP!$A$2:$A$1000,0),MATCH(H$1,JMP!$AJ$1:$AU$1,0)),INDEX(Baseline!$B$2:$BD$2,1,MATCH(H$1,Baseline!$B$1:$BD$1,0)))</f>
        <v>1.5</v>
      </c>
      <c r="I655">
        <f>IFERROR(INDEX(JMP!$AJ$2:$AU$1000,MATCH($A655,JMP!$A$2:$A$1000,0),MATCH(I$1,JMP!$AJ$1:$AU$1,0)),INDEX(Baseline!$B$2:$BD$2,1,MATCH(I$1,Baseline!$B$1:$BD$1,0)))</f>
        <v>0.42</v>
      </c>
      <c r="J655">
        <f>IFERROR(INDEX(JMP!$AJ$2:$AU$1000,MATCH($A655,JMP!$A$2:$A$1000,0),MATCH(J$1,JMP!$AJ$1:$AU$1,0)),INDEX(Baseline!$B$2:$BD$2,1,MATCH(J$1,Baseline!$B$1:$BD$1,0)))</f>
        <v>1</v>
      </c>
      <c r="K655">
        <f>IFERROR(INDEX(JMP!$AJ$2:$AU$1000,MATCH($A655,JMP!$A$2:$A$1000,0),MATCH(K$1,JMP!$AJ$1:$AU$1,0)),INDEX(Baseline!$B$2:$BD$2,1,MATCH(K$1,Baseline!$B$1:$BD$1,0)))</f>
        <v>0</v>
      </c>
      <c r="L655">
        <f>IFERROR(INDEX(JMP!$AJ$2:$AU$1000,MATCH($A655,JMP!$A$2:$A$1000,0),MATCH(L$1,JMP!$AJ$1:$AU$1,0)),INDEX(Baseline!$B$2:$BD$2,1,MATCH(L$1,Baseline!$B$1:$BD$1,0)))</f>
        <v>0.10664822686062092</v>
      </c>
      <c r="M655" t="b">
        <f>IFERROR(INDEX(JMP!$AJ$2:$AU$1000,MATCH($A655,JMP!$A$2:$A$1000,0),MATCH(M$1,JMP!$AJ$1:$AU$1,0)),INDEX(Baseline!$B$2:$BD$2,1,MATCH(M$1,Baseline!$B$1:$BD$1,0)))</f>
        <v>0</v>
      </c>
      <c r="N655" t="b">
        <f>IFERROR(INDEX(JMP!$AJ$2:$AU$1000,MATCH($A655,JMP!$A$2:$A$1000,0),MATCH(N$1,JMP!$AJ$1:$AU$1,0)),INDEX(Baseline!$B$2:$BD$2,1,MATCH(N$1,Baseline!$B$1:$BD$1,0)))</f>
        <v>0</v>
      </c>
      <c r="O655">
        <f>IFERROR(INDEX(JMP!$AJ$2:$AU$1000,MATCH($A655,JMP!$A$2:$A$1000,0),MATCH(O$1,JMP!$AJ$1:$AU$1,0)),INDEX(Baseline!$B$2:$BD$2,1,MATCH(O$1,Baseline!$B$1:$BD$1,0)))</f>
        <v>7</v>
      </c>
      <c r="P655">
        <f>IFERROR(INDEX(JMP!$AJ$2:$AU$1000,MATCH($A655,JMP!$A$2:$A$1000,0),MATCH(P$1,JMP!$AJ$1:$AU$1,0)),INDEX(Baseline!$B$2:$BD$2,1,MATCH(P$1,Baseline!$B$1:$BD$1,0)))</f>
        <v>200</v>
      </c>
      <c r="Q655">
        <f>IFERROR(INDEX(JMP!$AJ$2:$AU$1000,MATCH($A655,JMP!$A$2:$A$1000,0),MATCH(Q$1,JMP!$AJ$1:$AU$1,0)),INDEX(Baseline!$B$2:$BD$2,1,MATCH(Q$1,Baseline!$B$1:$BD$1,0)))</f>
        <v>10</v>
      </c>
      <c r="R655">
        <f>IFERROR(INDEX(JMP!$AJ$2:$AU$1000,MATCH($A655,JMP!$A$2:$A$1000,0),MATCH(R$1,JMP!$AJ$1:$AU$1,0)),INDEX(Baseline!$B$2:$BD$2,1,MATCH(R$1,Baseline!$B$1:$BD$1,0)))</f>
        <v>0</v>
      </c>
      <c r="S655">
        <f>IFERROR(INDEX(JMP!$AJ$2:$AU$1000,MATCH($A655,JMP!$A$2:$A$1000,0),MATCH(S$1,JMP!$AJ$1:$AU$1,0)),INDEX(Baseline!$B$2:$BD$2,1,MATCH(S$1,Baseline!$B$1:$BD$1,0)))</f>
        <v>1</v>
      </c>
      <c r="T655">
        <f>IFERROR(INDEX(JMP!$AJ$2:$AU$1000,MATCH($A655,JMP!$A$2:$A$1000,0),MATCH(T$1,JMP!$AJ$1:$AU$1,0)),INDEX(Baseline!$B$2:$BD$2,1,MATCH(T$1,Baseline!$B$1:$BD$1,0)))</f>
        <v>0</v>
      </c>
      <c r="U655" t="str">
        <f>IFERROR(INDEX(JMP!$AJ$2:$AU$1000,MATCH($A655,JMP!$A$2:$A$1000,0),MATCH(U$1,JMP!$AJ$1:$AU$1,0)),INDEX(Baseline!$B$2:$BD$2,1,MATCH(U$1,Baseline!$B$1:$BD$1,0)))</f>
        <v>Titan</v>
      </c>
      <c r="V655">
        <f>IFERROR(INDEX(JMP!$AJ$2:$AU$1000,MATCH($A655,JMP!$A$2:$A$1000,0),MATCH(V$1,JMP!$AJ$1:$AU$1,0)),INDEX(Baseline!$B$2:$BD$2,1,MATCH(V$1,Baseline!$B$1:$BD$1,0)))</f>
        <v>3</v>
      </c>
      <c r="W655">
        <f>IFERROR(INDEX(JMP!$AJ$2:$AU$1000,MATCH($A655,JMP!$A$2:$A$1000,0),MATCH(W$1,JMP!$AJ$1:$AU$1,0)),INDEX(Baseline!$B$2:$BD$2,1,MATCH(W$1,Baseline!$B$1:$BD$1,0)))</f>
        <v>0.37</v>
      </c>
      <c r="X655">
        <f>IFERROR(INDEX(JMP!$AJ$2:$AU$1000,MATCH($A655,JMP!$A$2:$A$1000,0),MATCH(X$1,JMP!$AJ$1:$AU$1,0)),INDEX(Baseline!$B$2:$BD$2,1,MATCH(X$1,Baseline!$B$1:$BD$1,0)))</f>
        <v>4</v>
      </c>
      <c r="Y655">
        <f>IFERROR(INDEX(JMP!$AJ$2:$AU$1000,MATCH($A655,JMP!$A$2:$A$1000,0),MATCH(Y$1,JMP!$AJ$1:$AU$1,0)),INDEX(Baseline!$B$2:$BD$2,1,MATCH(Y$1,Baseline!$B$1:$BD$1,0)))</f>
        <v>2</v>
      </c>
      <c r="Z655">
        <f>IFERROR(INDEX(JMP!$AJ$2:$AU$1000,MATCH($A655,JMP!$A$2:$A$1000,0),MATCH(Z$1,JMP!$AJ$1:$AU$1,0)),INDEX(Baseline!$B$2:$BD$2,1,MATCH(Z$1,Baseline!$B$1:$BD$1,0)))</f>
        <v>1970</v>
      </c>
      <c r="AA655">
        <f>IFERROR(INDEX(JMP!$AJ$2:$AU$1000,MATCH($A655,JMP!$A$2:$A$1000,0),MATCH(AA$1,JMP!$AJ$1:$AU$1,0)),INDEX(Baseline!$B$2:$BD$2,1,MATCH(AA$1,Baseline!$B$1:$BD$1,0)))</f>
        <v>1970</v>
      </c>
      <c r="AB655">
        <f>IFERROR(INDEX(JMP!$AJ$2:$AU$1000,MATCH($A655,JMP!$A$2:$A$1000,0),MATCH(AB$1,JMP!$AJ$1:$AU$1,0)),INDEX(Baseline!$B$2:$BD$2,1,MATCH(AB$1,Baseline!$B$1:$BD$1,0)))</f>
        <v>0</v>
      </c>
      <c r="AC655">
        <f>IFERROR(INDEX(JMP!$AJ$2:$AU$1000,MATCH($A655,JMP!$A$2:$A$1000,0),MATCH(AC$1,JMP!$AJ$1:$AU$1,0)),INDEX(Baseline!$B$2:$BD$2,1,MATCH(AC$1,Baseline!$B$1:$BD$1,0)))</f>
        <v>1</v>
      </c>
      <c r="AD655">
        <f>IFERROR(INDEX(JMP!$AJ$2:$AU$1000,MATCH($A655,JMP!$A$2:$A$1000,0),MATCH(AD$1,JMP!$AJ$1:$AU$1,0)),INDEX(Baseline!$B$2:$BD$2,1,MATCH(AD$1,Baseline!$B$1:$BD$1,0)))</f>
        <v>8</v>
      </c>
      <c r="AE655">
        <f>IFERROR(INDEX(JMP!$AJ$2:$AU$1000,MATCH($A655,JMP!$A$2:$A$1000,0),MATCH(AE$1,JMP!$AJ$1:$AU$1,0)),INDEX(Baseline!$B$2:$BD$2,1,MATCH(AE$1,Baseline!$B$1:$BD$1,0)))</f>
        <v>0.25</v>
      </c>
      <c r="AF655" t="str">
        <f>IFERROR(INDEX(JMP!$AJ$2:$AU$1000,MATCH($A655,JMP!$A$2:$A$1000,0),MATCH(AF$1,JMP!$AJ$1:$AU$1,0)),INDEX(Baseline!$B$2:$BD$2,1,MATCH(AF$1,Baseline!$B$1:$BD$1,0)))</f>
        <v>bwb</v>
      </c>
      <c r="AG655" t="str">
        <f>IFERROR(INDEX(JMP!$AJ$2:$AU$1000,MATCH($A655,JMP!$A$2:$A$1000,0),MATCH(AG$1,JMP!$AJ$1:$AU$1,0)),INDEX(Baseline!$B$2:$BD$2,1,MATCH(AG$1,Baseline!$B$1:$BD$1,0)))</f>
        <v>V-tail</v>
      </c>
      <c r="AH655">
        <f>IFERROR(INDEX(JMP!$AJ$2:$AU$1000,MATCH($A655,JMP!$A$2:$A$1000,0),MATCH(AH$1,JMP!$AJ$1:$AU$1,0)),INDEX(Baseline!$B$2:$BD$2,1,MATCH(AH$1,Baseline!$B$1:$BD$1,0)))</f>
        <v>0</v>
      </c>
      <c r="AI655">
        <f>IFERROR(INDEX(JMP!$AJ$2:$AU$1000,MATCH($A655,JMP!$A$2:$A$1000,0),MATCH(AI$1,JMP!$AJ$1:$AU$1,0)),INDEX(Baseline!$B$2:$BD$2,1,MATCH(AI$1,Baseline!$B$1:$BD$1,0)))</f>
        <v>724000000</v>
      </c>
      <c r="AJ655">
        <f>IFERROR(INDEX(JMP!$AJ$2:$AU$1000,MATCH($A655,JMP!$A$2:$A$1000,0),MATCH(AJ$1,JMP!$AJ$1:$AU$1,0)),INDEX(Baseline!$B$2:$BD$2,1,MATCH(AJ$1,Baseline!$B$1:$BD$1,0)))</f>
        <v>54500000</v>
      </c>
      <c r="AK655">
        <f>IFERROR(INDEX(JMP!$AJ$2:$AU$1000,MATCH($A655,JMP!$A$2:$A$1000,0),MATCH(AK$1,JMP!$AJ$1:$AU$1,0)),INDEX(Baseline!$B$2:$BD$2,1,MATCH(AK$1,Baseline!$B$1:$BD$1,0)))</f>
        <v>30</v>
      </c>
      <c r="AL655">
        <f>IFERROR(INDEX(JMP!$AJ$2:$AU$1000,MATCH($A655,JMP!$A$2:$A$1000,0),MATCH(AL$1,JMP!$AJ$1:$AU$1,0)),INDEX(Baseline!$B$2:$BD$2,1,MATCH(AL$1,Baseline!$B$1:$BD$1,0)))</f>
        <v>2.2347358250108779E-2</v>
      </c>
      <c r="AM655">
        <f>IFERROR(INDEX(JMP!$AJ$2:$AU$1000,MATCH($A655,JMP!$A$2:$A$1000,0),MATCH(AM$1,JMP!$AJ$1:$AU$1,0)),INDEX(Baseline!$B$2:$BD$2,1,MATCH(AM$1,Baseline!$B$1:$BD$1,0)))</f>
        <v>15.497599235790476</v>
      </c>
      <c r="AN655">
        <f>IFERROR(INDEX(JMP!$AJ$2:$AU$1000,MATCH($A655,JMP!$A$2:$A$1000,0),MATCH(AN$1,JMP!$AJ$1:$AU$1,0)),INDEX(Baseline!$B$2:$BD$2,1,MATCH(AN$1,Baseline!$B$1:$BD$1,0)))</f>
        <v>2.240969109935071</v>
      </c>
      <c r="AO655">
        <f>IFERROR(INDEX(JMP!$AJ$2:$AU$1000,MATCH($A655,JMP!$A$2:$A$1000,0),MATCH(AO$1,JMP!$AJ$1:$AU$1,0)),INDEX(Baseline!$B$2:$BD$2,1,MATCH(AO$1,Baseline!$B$1:$BD$1,0)))</f>
        <v>0.75205666080953892</v>
      </c>
      <c r="AP655">
        <f>IFERROR(INDEX(JMP!$AJ$2:$AU$1000,MATCH($A655,JMP!$A$2:$A$1000,0),MATCH(AP$1,JMP!$AJ$1:$AU$1,0)),INDEX(Baseline!$B$2:$BD$2,1,MATCH(AP$1,Baseline!$B$1:$BD$1,0)))</f>
        <v>0</v>
      </c>
      <c r="AQ655">
        <f>IFERROR(INDEX(JMP!$AJ$2:$AU$1000,MATCH($A655,JMP!$A$2:$A$1000,0),MATCH(AQ$1,JMP!$AJ$1:$AU$1,0)),INDEX(Baseline!$B$2:$BD$2,1,MATCH(AQ$1,Baseline!$B$1:$BD$1,0)))</f>
        <v>0.35</v>
      </c>
      <c r="AR655">
        <f>IFERROR(INDEX(JMP!$AJ$2:$AU$1000,MATCH($A655,JMP!$A$2:$A$1000,0),MATCH(AR$1,JMP!$AJ$1:$AU$1,0)),INDEX(Baseline!$B$2:$BD$2,1,MATCH(AR$1,Baseline!$B$1:$BD$1,0)))</f>
        <v>0</v>
      </c>
      <c r="AS655">
        <f>IFERROR(INDEX(JMP!$AJ$2:$AU$1000,MATCH($A655,JMP!$A$2:$A$1000,0),MATCH(AS$1,JMP!$AJ$1:$AU$1,0)),INDEX(Baseline!$B$2:$BD$2,1,MATCH(AS$1,Baseline!$B$1:$BD$1,0)))</f>
        <v>0</v>
      </c>
      <c r="AT655">
        <f>IFERROR(INDEX(JMP!$AJ$2:$AU$1000,MATCH($A655,JMP!$A$2:$A$1000,0),MATCH(AT$1,JMP!$AJ$1:$AU$1,0)),INDEX(Baseline!$B$2:$BD$2,1,MATCH(AT$1,Baseline!$B$1:$BD$1,0)))</f>
        <v>500</v>
      </c>
      <c r="AU655">
        <f>IFERROR(INDEX(JMP!$AJ$2:$AU$1000,MATCH($A655,JMP!$A$2:$A$1000,0),MATCH(AU$1,JMP!$AJ$1:$AU$1,0)),INDEX(Baseline!$B$2:$BD$2,1,MATCH(AU$1,Baseline!$B$1:$BD$1,0)))</f>
        <v>50</v>
      </c>
      <c r="AV655">
        <f>IFERROR(INDEX(JMP!$AJ$2:$AU$1000,MATCH($A655,JMP!$A$2:$A$1000,0),MATCH(AV$1,JMP!$AJ$1:$AU$1,0)),INDEX(Baseline!$B$2:$BD$2,1,MATCH(AV$1,Baseline!$B$1:$BD$1,0)))</f>
        <v>12.1</v>
      </c>
      <c r="AW655">
        <f>IFERROR(INDEX(JMP!$AJ$2:$AU$1000,MATCH($A655,JMP!$A$2:$A$1000,0),MATCH(AW$1,JMP!$AJ$1:$AU$1,0)),INDEX(Baseline!$B$2:$BD$2,1,MATCH(AW$1,Baseline!$B$1:$BD$1,0)))</f>
        <v>1.9961979999999998E-3</v>
      </c>
      <c r="AX655">
        <f>IFERROR(INDEX(JMP!$AJ$2:$AU$1000,MATCH($A655,JMP!$A$2:$A$1000,0),MATCH(AX$1,JMP!$AJ$1:$AU$1,0)),INDEX(Baseline!$B$2:$BD$2,1,MATCH(AX$1,Baseline!$B$1:$BD$1,0)))</f>
        <v>1.9961979999999998E-3</v>
      </c>
      <c r="AY655">
        <f>IFERROR(INDEX(JMP!$AJ$2:$AU$1000,MATCH($A655,JMP!$A$2:$A$1000,0),MATCH(AY$1,JMP!$AJ$1:$AU$1,0)),INDEX(Baseline!$B$2:$BD$2,1,MATCH(AY$1,Baseline!$B$1:$BD$1,0)))</f>
        <v>1.9607137E-2</v>
      </c>
      <c r="AZ655">
        <f>IFERROR(INDEX(JMP!$AJ$2:$AU$1000,MATCH($A655,JMP!$A$2:$A$1000,0),MATCH(AZ$1,JMP!$AJ$1:$AU$1,0)),INDEX(Baseline!$B$2:$BD$2,1,MATCH(AZ$1,Baseline!$B$1:$BD$1,0)))</f>
        <v>1</v>
      </c>
      <c r="BA655">
        <f>IFERROR(INDEX(JMP!$AJ$2:$AU$1000,MATCH($A655,JMP!$A$2:$A$1000,0),MATCH(BA$1,JMP!$AJ$1:$AU$1,0)),INDEX(Baseline!$B$2:$BD$2,1,MATCH(BA$1,Baseline!$B$1:$BD$1,0)))</f>
        <v>10</v>
      </c>
      <c r="BB655">
        <f>IFERROR(INDEX(JMP!$AJ$2:$AU$1000,MATCH($A655,JMP!$A$2:$A$1000,0),MATCH(BB$1,JMP!$AJ$1:$AU$1,0)),INDEX(Baseline!$B$2:$BD$2,1,MATCH(BB$1,Baseline!$B$1:$BD$1,0)))</f>
        <v>0</v>
      </c>
      <c r="BC655">
        <f>IFERROR(INDEX(JMP!$AJ$2:$AU$1000,MATCH($A655,JMP!$A$2:$A$1000,0),MATCH(BC$1,JMP!$AJ$1:$AU$1,0)),INDEX(Baseline!$B$2:$BD$2,1,MATCH(BC$1,Baseline!$B$1:$BD$1,0)))</f>
        <v>2</v>
      </c>
      <c r="BD655">
        <f>IFERROR(INDEX(JMP!$AJ$2:$AU$1000,MATCH($A655,JMP!$A$2:$A$1000,0),MATCH(BD$1,JMP!$AJ$1:$AU$1,0)),INDEX(Baseline!$B$2:$BD$2,1,MATCH(BD$1,Baseline!$B$1:$BD$1,0)))</f>
        <v>4.1189446953499997</v>
      </c>
      <c r="BE655">
        <f>IFERROR(INDEX(JMP!$AJ$2:$AU$1000,MATCH($A655,JMP!$A$2:$A$1000,0),MATCH(BE$1,JMP!$AJ$1:$AU$1,0)),INDEX(Baseline!$B$2:$BE$2,1,MATCH(BE$1,Baseline!$B$1:$BE$1,0)))</f>
        <v>400000</v>
      </c>
      <c r="BF655" t="str">
        <f t="shared" si="50"/>
        <v>yes</v>
      </c>
      <c r="BG655" t="str">
        <f t="shared" si="51"/>
        <v>no</v>
      </c>
      <c r="BH655">
        <f t="shared" si="52"/>
        <v>0.25</v>
      </c>
      <c r="BI655">
        <f t="shared" si="53"/>
        <v>10</v>
      </c>
      <c r="BK655">
        <v>656</v>
      </c>
      <c r="BL655" t="str">
        <f t="shared" si="54"/>
        <v>summer</v>
      </c>
    </row>
    <row r="656" spans="1:64" x14ac:dyDescent="0.35">
      <c r="A656">
        <v>655</v>
      </c>
      <c r="B656">
        <f>IFERROR(INDEX(JMP!$AJ$2:$AU$1000,MATCH($A656,JMP!$A$2:$A$1000,0),MATCH(B$1,JMP!$AJ$1:$AU$1,0)),INDEX(Baseline!$B$2:$BD$2,1,MATCH(B$1,Baseline!$B$1:$BD$1,0)))</f>
        <v>0</v>
      </c>
      <c r="C656">
        <f>IFERROR(INDEX(JMP!$AJ$2:$AU$1000,MATCH($A656,JMP!$A$2:$A$1000,0),MATCH(C$1,JMP!$AJ$1:$AU$1,0)),INDEX(Baseline!$B$2:$BD$2,1,MATCH(C$1,Baseline!$B$1:$BD$1,0)))</f>
        <v>8760</v>
      </c>
      <c r="D656">
        <f>IFERROR(INDEX(JMP!$AJ$2:$AU$1000,MATCH($A656,JMP!$A$2:$A$1000,0),MATCH(D$1,JMP!$AJ$1:$AU$1,0)),INDEX(Baseline!$B$2:$BD$2,1,MATCH(D$1,Baseline!$B$1:$BD$1,0)))</f>
        <v>1</v>
      </c>
      <c r="E656">
        <f>IFERROR(INDEX(JMP!$AJ$2:$AU$1000,MATCH($A656,JMP!$A$2:$A$1000,0),MATCH(E$1,JMP!$AJ$1:$AU$1,0)),INDEX(Baseline!$B$2:$BD$2,1,MATCH(E$1,Baseline!$B$1:$BD$1,0)))</f>
        <v>1</v>
      </c>
      <c r="F656" t="str">
        <f>IFERROR(INDEX(JMP!$AJ$2:$AU$1000,MATCH($A656,JMP!$A$2:$A$1000,0),MATCH(F$1,JMP!$AJ$1:$AU$1,0)),INDEX(Baseline!$B$2:$BD$2,1,MATCH(F$1,Baseline!$B$1:$BD$1,0)))</f>
        <v>e344</v>
      </c>
      <c r="G656" t="str">
        <f>IFERROR(INDEX(JMP!$AJ$2:$AU$1000,MATCH($A656,JMP!$A$2:$A$1000,0),MATCH(G$1,JMP!$AJ$1:$AU$1,0)),INDEX(Baseline!$B$2:$BD$2,1,MATCH(G$1,Baseline!$B$1:$BD$1,0)))</f>
        <v>e340</v>
      </c>
      <c r="H656">
        <f>IFERROR(INDEX(JMP!$AJ$2:$AU$1000,MATCH($A656,JMP!$A$2:$A$1000,0),MATCH(H$1,JMP!$AJ$1:$AU$1,0)),INDEX(Baseline!$B$2:$BD$2,1,MATCH(H$1,Baseline!$B$1:$BD$1,0)))</f>
        <v>1.5</v>
      </c>
      <c r="I656">
        <f>IFERROR(INDEX(JMP!$AJ$2:$AU$1000,MATCH($A656,JMP!$A$2:$A$1000,0),MATCH(I$1,JMP!$AJ$1:$AU$1,0)),INDEX(Baseline!$B$2:$BD$2,1,MATCH(I$1,Baseline!$B$1:$BD$1,0)))</f>
        <v>0.42</v>
      </c>
      <c r="J656">
        <f>IFERROR(INDEX(JMP!$AJ$2:$AU$1000,MATCH($A656,JMP!$A$2:$A$1000,0),MATCH(J$1,JMP!$AJ$1:$AU$1,0)),INDEX(Baseline!$B$2:$BD$2,1,MATCH(J$1,Baseline!$B$1:$BD$1,0)))</f>
        <v>1</v>
      </c>
      <c r="K656">
        <f>IFERROR(INDEX(JMP!$AJ$2:$AU$1000,MATCH($A656,JMP!$A$2:$A$1000,0),MATCH(K$1,JMP!$AJ$1:$AU$1,0)),INDEX(Baseline!$B$2:$BD$2,1,MATCH(K$1,Baseline!$B$1:$BD$1,0)))</f>
        <v>0</v>
      </c>
      <c r="L656">
        <f>IFERROR(INDEX(JMP!$AJ$2:$AU$1000,MATCH($A656,JMP!$A$2:$A$1000,0),MATCH(L$1,JMP!$AJ$1:$AU$1,0)),INDEX(Baseline!$B$2:$BD$2,1,MATCH(L$1,Baseline!$B$1:$BD$1,0)))</f>
        <v>0.15628596567119155</v>
      </c>
      <c r="M656" t="b">
        <f>IFERROR(INDEX(JMP!$AJ$2:$AU$1000,MATCH($A656,JMP!$A$2:$A$1000,0),MATCH(M$1,JMP!$AJ$1:$AU$1,0)),INDEX(Baseline!$B$2:$BD$2,1,MATCH(M$1,Baseline!$B$1:$BD$1,0)))</f>
        <v>0</v>
      </c>
      <c r="N656" t="b">
        <f>IFERROR(INDEX(JMP!$AJ$2:$AU$1000,MATCH($A656,JMP!$A$2:$A$1000,0),MATCH(N$1,JMP!$AJ$1:$AU$1,0)),INDEX(Baseline!$B$2:$BD$2,1,MATCH(N$1,Baseline!$B$1:$BD$1,0)))</f>
        <v>0</v>
      </c>
      <c r="O656">
        <f>IFERROR(INDEX(JMP!$AJ$2:$AU$1000,MATCH($A656,JMP!$A$2:$A$1000,0),MATCH(O$1,JMP!$AJ$1:$AU$1,0)),INDEX(Baseline!$B$2:$BD$2,1,MATCH(O$1,Baseline!$B$1:$BD$1,0)))</f>
        <v>7</v>
      </c>
      <c r="P656">
        <f>IFERROR(INDEX(JMP!$AJ$2:$AU$1000,MATCH($A656,JMP!$A$2:$A$1000,0),MATCH(P$1,JMP!$AJ$1:$AU$1,0)),INDEX(Baseline!$B$2:$BD$2,1,MATCH(P$1,Baseline!$B$1:$BD$1,0)))</f>
        <v>200</v>
      </c>
      <c r="Q656">
        <f>IFERROR(INDEX(JMP!$AJ$2:$AU$1000,MATCH($A656,JMP!$A$2:$A$1000,0),MATCH(Q$1,JMP!$AJ$1:$AU$1,0)),INDEX(Baseline!$B$2:$BD$2,1,MATCH(Q$1,Baseline!$B$1:$BD$1,0)))</f>
        <v>10</v>
      </c>
      <c r="R656">
        <f>IFERROR(INDEX(JMP!$AJ$2:$AU$1000,MATCH($A656,JMP!$A$2:$A$1000,0),MATCH(R$1,JMP!$AJ$1:$AU$1,0)),INDEX(Baseline!$B$2:$BD$2,1,MATCH(R$1,Baseline!$B$1:$BD$1,0)))</f>
        <v>0</v>
      </c>
      <c r="S656">
        <f>IFERROR(INDEX(JMP!$AJ$2:$AU$1000,MATCH($A656,JMP!$A$2:$A$1000,0),MATCH(S$1,JMP!$AJ$1:$AU$1,0)),INDEX(Baseline!$B$2:$BD$2,1,MATCH(S$1,Baseline!$B$1:$BD$1,0)))</f>
        <v>1</v>
      </c>
      <c r="T656">
        <f>IFERROR(INDEX(JMP!$AJ$2:$AU$1000,MATCH($A656,JMP!$A$2:$A$1000,0),MATCH(T$1,JMP!$AJ$1:$AU$1,0)),INDEX(Baseline!$B$2:$BD$2,1,MATCH(T$1,Baseline!$B$1:$BD$1,0)))</f>
        <v>0</v>
      </c>
      <c r="U656" t="str">
        <f>IFERROR(INDEX(JMP!$AJ$2:$AU$1000,MATCH($A656,JMP!$A$2:$A$1000,0),MATCH(U$1,JMP!$AJ$1:$AU$1,0)),INDEX(Baseline!$B$2:$BD$2,1,MATCH(U$1,Baseline!$B$1:$BD$1,0)))</f>
        <v>Titan</v>
      </c>
      <c r="V656">
        <f>IFERROR(INDEX(JMP!$AJ$2:$AU$1000,MATCH($A656,JMP!$A$2:$A$1000,0),MATCH(V$1,JMP!$AJ$1:$AU$1,0)),INDEX(Baseline!$B$2:$BD$2,1,MATCH(V$1,Baseline!$B$1:$BD$1,0)))</f>
        <v>3</v>
      </c>
      <c r="W656">
        <f>IFERROR(INDEX(JMP!$AJ$2:$AU$1000,MATCH($A656,JMP!$A$2:$A$1000,0),MATCH(W$1,JMP!$AJ$1:$AU$1,0)),INDEX(Baseline!$B$2:$BD$2,1,MATCH(W$1,Baseline!$B$1:$BD$1,0)))</f>
        <v>0.37</v>
      </c>
      <c r="X656">
        <f>IFERROR(INDEX(JMP!$AJ$2:$AU$1000,MATCH($A656,JMP!$A$2:$A$1000,0),MATCH(X$1,JMP!$AJ$1:$AU$1,0)),INDEX(Baseline!$B$2:$BD$2,1,MATCH(X$1,Baseline!$B$1:$BD$1,0)))</f>
        <v>4</v>
      </c>
      <c r="Y656">
        <f>IFERROR(INDEX(JMP!$AJ$2:$AU$1000,MATCH($A656,JMP!$A$2:$A$1000,0),MATCH(Y$1,JMP!$AJ$1:$AU$1,0)),INDEX(Baseline!$B$2:$BD$2,1,MATCH(Y$1,Baseline!$B$1:$BD$1,0)))</f>
        <v>6</v>
      </c>
      <c r="Z656">
        <f>IFERROR(INDEX(JMP!$AJ$2:$AU$1000,MATCH($A656,JMP!$A$2:$A$1000,0),MATCH(Z$1,JMP!$AJ$1:$AU$1,0)),INDEX(Baseline!$B$2:$BD$2,1,MATCH(Z$1,Baseline!$B$1:$BD$1,0)))</f>
        <v>1970</v>
      </c>
      <c r="AA656">
        <f>IFERROR(INDEX(JMP!$AJ$2:$AU$1000,MATCH($A656,JMP!$A$2:$A$1000,0),MATCH(AA$1,JMP!$AJ$1:$AU$1,0)),INDEX(Baseline!$B$2:$BD$2,1,MATCH(AA$1,Baseline!$B$1:$BD$1,0)))</f>
        <v>1970</v>
      </c>
      <c r="AB656">
        <f>IFERROR(INDEX(JMP!$AJ$2:$AU$1000,MATCH($A656,JMP!$A$2:$A$1000,0),MATCH(AB$1,JMP!$AJ$1:$AU$1,0)),INDEX(Baseline!$B$2:$BD$2,1,MATCH(AB$1,Baseline!$B$1:$BD$1,0)))</f>
        <v>0</v>
      </c>
      <c r="AC656">
        <f>IFERROR(INDEX(JMP!$AJ$2:$AU$1000,MATCH($A656,JMP!$A$2:$A$1000,0),MATCH(AC$1,JMP!$AJ$1:$AU$1,0)),INDEX(Baseline!$B$2:$BD$2,1,MATCH(AC$1,Baseline!$B$1:$BD$1,0)))</f>
        <v>1</v>
      </c>
      <c r="AD656">
        <f>IFERROR(INDEX(JMP!$AJ$2:$AU$1000,MATCH($A656,JMP!$A$2:$A$1000,0),MATCH(AD$1,JMP!$AJ$1:$AU$1,0)),INDEX(Baseline!$B$2:$BD$2,1,MATCH(AD$1,Baseline!$B$1:$BD$1,0)))</f>
        <v>8</v>
      </c>
      <c r="AE656">
        <f>IFERROR(INDEX(JMP!$AJ$2:$AU$1000,MATCH($A656,JMP!$A$2:$A$1000,0),MATCH(AE$1,JMP!$AJ$1:$AU$1,0)),INDEX(Baseline!$B$2:$BD$2,1,MATCH(AE$1,Baseline!$B$1:$BD$1,0)))</f>
        <v>1</v>
      </c>
      <c r="AF656" t="str">
        <f>IFERROR(INDEX(JMP!$AJ$2:$AU$1000,MATCH($A656,JMP!$A$2:$A$1000,0),MATCH(AF$1,JMP!$AJ$1:$AU$1,0)),INDEX(Baseline!$B$2:$BD$2,1,MATCH(AF$1,Baseline!$B$1:$BD$1,0)))</f>
        <v>bwb</v>
      </c>
      <c r="AG656" t="str">
        <f>IFERROR(INDEX(JMP!$AJ$2:$AU$1000,MATCH($A656,JMP!$A$2:$A$1000,0),MATCH(AG$1,JMP!$AJ$1:$AU$1,0)),INDEX(Baseline!$B$2:$BD$2,1,MATCH(AG$1,Baseline!$B$1:$BD$1,0)))</f>
        <v>V-tail</v>
      </c>
      <c r="AH656">
        <f>IFERROR(INDEX(JMP!$AJ$2:$AU$1000,MATCH($A656,JMP!$A$2:$A$1000,0),MATCH(AH$1,JMP!$AJ$1:$AU$1,0)),INDEX(Baseline!$B$2:$BD$2,1,MATCH(AH$1,Baseline!$B$1:$BD$1,0)))</f>
        <v>0</v>
      </c>
      <c r="AI656">
        <f>IFERROR(INDEX(JMP!$AJ$2:$AU$1000,MATCH($A656,JMP!$A$2:$A$1000,0),MATCH(AI$1,JMP!$AJ$1:$AU$1,0)),INDEX(Baseline!$B$2:$BD$2,1,MATCH(AI$1,Baseline!$B$1:$BD$1,0)))</f>
        <v>724000000</v>
      </c>
      <c r="AJ656">
        <f>IFERROR(INDEX(JMP!$AJ$2:$AU$1000,MATCH($A656,JMP!$A$2:$A$1000,0),MATCH(AJ$1,JMP!$AJ$1:$AU$1,0)),INDEX(Baseline!$B$2:$BD$2,1,MATCH(AJ$1,Baseline!$B$1:$BD$1,0)))</f>
        <v>54500000</v>
      </c>
      <c r="AK656">
        <f>IFERROR(INDEX(JMP!$AJ$2:$AU$1000,MATCH($A656,JMP!$A$2:$A$1000,0),MATCH(AK$1,JMP!$AJ$1:$AU$1,0)),INDEX(Baseline!$B$2:$BD$2,1,MATCH(AK$1,Baseline!$B$1:$BD$1,0)))</f>
        <v>30</v>
      </c>
      <c r="AL656">
        <f>IFERROR(INDEX(JMP!$AJ$2:$AU$1000,MATCH($A656,JMP!$A$2:$A$1000,0),MATCH(AL$1,JMP!$AJ$1:$AU$1,0)),INDEX(Baseline!$B$2:$BD$2,1,MATCH(AL$1,Baseline!$B$1:$BD$1,0)))</f>
        <v>1.1908311279519367E-2</v>
      </c>
      <c r="AM656">
        <f>IFERROR(INDEX(JMP!$AJ$2:$AU$1000,MATCH($A656,JMP!$A$2:$A$1000,0),MATCH(AM$1,JMP!$AJ$1:$AU$1,0)),INDEX(Baseline!$B$2:$BD$2,1,MATCH(AM$1,Baseline!$B$1:$BD$1,0)))</f>
        <v>16.369529724609524</v>
      </c>
      <c r="AN656">
        <f>IFERROR(INDEX(JMP!$AJ$2:$AU$1000,MATCH($A656,JMP!$A$2:$A$1000,0),MATCH(AN$1,JMP!$AJ$1:$AU$1,0)),INDEX(Baseline!$B$2:$BD$2,1,MATCH(AN$1,Baseline!$B$1:$BD$1,0)))</f>
        <v>2.2191922471282348</v>
      </c>
      <c r="AO656">
        <f>IFERROR(INDEX(JMP!$AJ$2:$AU$1000,MATCH($A656,JMP!$A$2:$A$1000,0),MATCH(AO$1,JMP!$AJ$1:$AU$1,0)),INDEX(Baseline!$B$2:$BD$2,1,MATCH(AO$1,Baseline!$B$1:$BD$1,0)))</f>
        <v>0.67466546933351612</v>
      </c>
      <c r="AP656">
        <f>IFERROR(INDEX(JMP!$AJ$2:$AU$1000,MATCH($A656,JMP!$A$2:$A$1000,0),MATCH(AP$1,JMP!$AJ$1:$AU$1,0)),INDEX(Baseline!$B$2:$BD$2,1,MATCH(AP$1,Baseline!$B$1:$BD$1,0)))</f>
        <v>0</v>
      </c>
      <c r="AQ656">
        <f>IFERROR(INDEX(JMP!$AJ$2:$AU$1000,MATCH($A656,JMP!$A$2:$A$1000,0),MATCH(AQ$1,JMP!$AJ$1:$AU$1,0)),INDEX(Baseline!$B$2:$BD$2,1,MATCH(AQ$1,Baseline!$B$1:$BD$1,0)))</f>
        <v>0.35</v>
      </c>
      <c r="AR656">
        <f>IFERROR(INDEX(JMP!$AJ$2:$AU$1000,MATCH($A656,JMP!$A$2:$A$1000,0),MATCH(AR$1,JMP!$AJ$1:$AU$1,0)),INDEX(Baseline!$B$2:$BD$2,1,MATCH(AR$1,Baseline!$B$1:$BD$1,0)))</f>
        <v>0</v>
      </c>
      <c r="AS656">
        <f>IFERROR(INDEX(JMP!$AJ$2:$AU$1000,MATCH($A656,JMP!$A$2:$A$1000,0),MATCH(AS$1,JMP!$AJ$1:$AU$1,0)),INDEX(Baseline!$B$2:$BD$2,1,MATCH(AS$1,Baseline!$B$1:$BD$1,0)))</f>
        <v>0</v>
      </c>
      <c r="AT656">
        <f>IFERROR(INDEX(JMP!$AJ$2:$AU$1000,MATCH($A656,JMP!$A$2:$A$1000,0),MATCH(AT$1,JMP!$AJ$1:$AU$1,0)),INDEX(Baseline!$B$2:$BD$2,1,MATCH(AT$1,Baseline!$B$1:$BD$1,0)))</f>
        <v>500</v>
      </c>
      <c r="AU656">
        <f>IFERROR(INDEX(JMP!$AJ$2:$AU$1000,MATCH($A656,JMP!$A$2:$A$1000,0),MATCH(AU$1,JMP!$AJ$1:$AU$1,0)),INDEX(Baseline!$B$2:$BD$2,1,MATCH(AU$1,Baseline!$B$1:$BD$1,0)))</f>
        <v>50</v>
      </c>
      <c r="AV656">
        <f>IFERROR(INDEX(JMP!$AJ$2:$AU$1000,MATCH($A656,JMP!$A$2:$A$1000,0),MATCH(AV$1,JMP!$AJ$1:$AU$1,0)),INDEX(Baseline!$B$2:$BD$2,1,MATCH(AV$1,Baseline!$B$1:$BD$1,0)))</f>
        <v>12.1</v>
      </c>
      <c r="AW656">
        <f>IFERROR(INDEX(JMP!$AJ$2:$AU$1000,MATCH($A656,JMP!$A$2:$A$1000,0),MATCH(AW$1,JMP!$AJ$1:$AU$1,0)),INDEX(Baseline!$B$2:$BD$2,1,MATCH(AW$1,Baseline!$B$1:$BD$1,0)))</f>
        <v>1.9961979999999998E-3</v>
      </c>
      <c r="AX656">
        <f>IFERROR(INDEX(JMP!$AJ$2:$AU$1000,MATCH($A656,JMP!$A$2:$A$1000,0),MATCH(AX$1,JMP!$AJ$1:$AU$1,0)),INDEX(Baseline!$B$2:$BD$2,1,MATCH(AX$1,Baseline!$B$1:$BD$1,0)))</f>
        <v>1.9961979999999998E-3</v>
      </c>
      <c r="AY656">
        <f>IFERROR(INDEX(JMP!$AJ$2:$AU$1000,MATCH($A656,JMP!$A$2:$A$1000,0),MATCH(AY$1,JMP!$AJ$1:$AU$1,0)),INDEX(Baseline!$B$2:$BD$2,1,MATCH(AY$1,Baseline!$B$1:$BD$1,0)))</f>
        <v>1.9607137E-2</v>
      </c>
      <c r="AZ656">
        <f>IFERROR(INDEX(JMP!$AJ$2:$AU$1000,MATCH($A656,JMP!$A$2:$A$1000,0),MATCH(AZ$1,JMP!$AJ$1:$AU$1,0)),INDEX(Baseline!$B$2:$BD$2,1,MATCH(AZ$1,Baseline!$B$1:$BD$1,0)))</f>
        <v>1</v>
      </c>
      <c r="BA656">
        <f>IFERROR(INDEX(JMP!$AJ$2:$AU$1000,MATCH($A656,JMP!$A$2:$A$1000,0),MATCH(BA$1,JMP!$AJ$1:$AU$1,0)),INDEX(Baseline!$B$2:$BD$2,1,MATCH(BA$1,Baseline!$B$1:$BD$1,0)))</f>
        <v>100</v>
      </c>
      <c r="BB656">
        <f>IFERROR(INDEX(JMP!$AJ$2:$AU$1000,MATCH($A656,JMP!$A$2:$A$1000,0),MATCH(BB$1,JMP!$AJ$1:$AU$1,0)),INDEX(Baseline!$B$2:$BD$2,1,MATCH(BB$1,Baseline!$B$1:$BD$1,0)))</f>
        <v>0</v>
      </c>
      <c r="BC656">
        <f>IFERROR(INDEX(JMP!$AJ$2:$AU$1000,MATCH($A656,JMP!$A$2:$A$1000,0),MATCH(BC$1,JMP!$AJ$1:$AU$1,0)),INDEX(Baseline!$B$2:$BD$2,1,MATCH(BC$1,Baseline!$B$1:$BD$1,0)))</f>
        <v>2</v>
      </c>
      <c r="BD656">
        <f>IFERROR(INDEX(JMP!$AJ$2:$AU$1000,MATCH($A656,JMP!$A$2:$A$1000,0),MATCH(BD$1,JMP!$AJ$1:$AU$1,0)),INDEX(Baseline!$B$2:$BD$2,1,MATCH(BD$1,Baseline!$B$1:$BD$1,0)))</f>
        <v>2.5531876685000001</v>
      </c>
      <c r="BE656">
        <f>IFERROR(INDEX(JMP!$AJ$2:$AU$1000,MATCH($A656,JMP!$A$2:$A$1000,0),MATCH(BE$1,JMP!$AJ$1:$AU$1,0)),INDEX(Baseline!$B$2:$BE$2,1,MATCH(BE$1,Baseline!$B$1:$BE$1,0)))</f>
        <v>400000</v>
      </c>
      <c r="BF656" t="str">
        <f t="shared" si="50"/>
        <v>yes</v>
      </c>
      <c r="BG656" t="str">
        <f t="shared" si="51"/>
        <v>no</v>
      </c>
      <c r="BH656">
        <f t="shared" si="52"/>
        <v>1</v>
      </c>
      <c r="BI656">
        <f t="shared" si="53"/>
        <v>100</v>
      </c>
      <c r="BK656">
        <v>657</v>
      </c>
      <c r="BL656" t="str">
        <f t="shared" si="54"/>
        <v>summer</v>
      </c>
    </row>
    <row r="657" spans="1:64" x14ac:dyDescent="0.35">
      <c r="A657">
        <v>656</v>
      </c>
      <c r="B657">
        <f>IFERROR(INDEX(JMP!$AJ$2:$AU$1000,MATCH($A657,JMP!$A$2:$A$1000,0),MATCH(B$1,JMP!$AJ$1:$AU$1,0)),INDEX(Baseline!$B$2:$BD$2,1,MATCH(B$1,Baseline!$B$1:$BD$1,0)))</f>
        <v>0</v>
      </c>
      <c r="C657">
        <f>IFERROR(INDEX(JMP!$AJ$2:$AU$1000,MATCH($A657,JMP!$A$2:$A$1000,0),MATCH(C$1,JMP!$AJ$1:$AU$1,0)),INDEX(Baseline!$B$2:$BD$2,1,MATCH(C$1,Baseline!$B$1:$BD$1,0)))</f>
        <v>8760</v>
      </c>
      <c r="D657">
        <f>IFERROR(INDEX(JMP!$AJ$2:$AU$1000,MATCH($A657,JMP!$A$2:$A$1000,0),MATCH(D$1,JMP!$AJ$1:$AU$1,0)),INDEX(Baseline!$B$2:$BD$2,1,MATCH(D$1,Baseline!$B$1:$BD$1,0)))</f>
        <v>1</v>
      </c>
      <c r="E657">
        <f>IFERROR(INDEX(JMP!$AJ$2:$AU$1000,MATCH($A657,JMP!$A$2:$A$1000,0),MATCH(E$1,JMP!$AJ$1:$AU$1,0)),INDEX(Baseline!$B$2:$BD$2,1,MATCH(E$1,Baseline!$B$1:$BD$1,0)))</f>
        <v>1</v>
      </c>
      <c r="F657" t="str">
        <f>IFERROR(INDEX(JMP!$AJ$2:$AU$1000,MATCH($A657,JMP!$A$2:$A$1000,0),MATCH(F$1,JMP!$AJ$1:$AU$1,0)),INDEX(Baseline!$B$2:$BD$2,1,MATCH(F$1,Baseline!$B$1:$BD$1,0)))</f>
        <v>e344</v>
      </c>
      <c r="G657" t="str">
        <f>IFERROR(INDEX(JMP!$AJ$2:$AU$1000,MATCH($A657,JMP!$A$2:$A$1000,0),MATCH(G$1,JMP!$AJ$1:$AU$1,0)),INDEX(Baseline!$B$2:$BD$2,1,MATCH(G$1,Baseline!$B$1:$BD$1,0)))</f>
        <v>e340</v>
      </c>
      <c r="H657">
        <f>IFERROR(INDEX(JMP!$AJ$2:$AU$1000,MATCH($A657,JMP!$A$2:$A$1000,0),MATCH(H$1,JMP!$AJ$1:$AU$1,0)),INDEX(Baseline!$B$2:$BD$2,1,MATCH(H$1,Baseline!$B$1:$BD$1,0)))</f>
        <v>1.5</v>
      </c>
      <c r="I657">
        <f>IFERROR(INDEX(JMP!$AJ$2:$AU$1000,MATCH($A657,JMP!$A$2:$A$1000,0),MATCH(I$1,JMP!$AJ$1:$AU$1,0)),INDEX(Baseline!$B$2:$BD$2,1,MATCH(I$1,Baseline!$B$1:$BD$1,0)))</f>
        <v>0.42</v>
      </c>
      <c r="J657">
        <f>IFERROR(INDEX(JMP!$AJ$2:$AU$1000,MATCH($A657,JMP!$A$2:$A$1000,0),MATCH(J$1,JMP!$AJ$1:$AU$1,0)),INDEX(Baseline!$B$2:$BD$2,1,MATCH(J$1,Baseline!$B$1:$BD$1,0)))</f>
        <v>1</v>
      </c>
      <c r="K657">
        <f>IFERROR(INDEX(JMP!$AJ$2:$AU$1000,MATCH($A657,JMP!$A$2:$A$1000,0),MATCH(K$1,JMP!$AJ$1:$AU$1,0)),INDEX(Baseline!$B$2:$BD$2,1,MATCH(K$1,Baseline!$B$1:$BD$1,0)))</f>
        <v>0</v>
      </c>
      <c r="L657">
        <f>IFERROR(INDEX(JMP!$AJ$2:$AU$1000,MATCH($A657,JMP!$A$2:$A$1000,0),MATCH(L$1,JMP!$AJ$1:$AU$1,0)),INDEX(Baseline!$B$2:$BD$2,1,MATCH(L$1,Baseline!$B$1:$BD$1,0)))</f>
        <v>7.518023122573661E-2</v>
      </c>
      <c r="M657" t="b">
        <f>IFERROR(INDEX(JMP!$AJ$2:$AU$1000,MATCH($A657,JMP!$A$2:$A$1000,0),MATCH(M$1,JMP!$AJ$1:$AU$1,0)),INDEX(Baseline!$B$2:$BD$2,1,MATCH(M$1,Baseline!$B$1:$BD$1,0)))</f>
        <v>0</v>
      </c>
      <c r="N657" t="b">
        <f>IFERROR(INDEX(JMP!$AJ$2:$AU$1000,MATCH($A657,JMP!$A$2:$A$1000,0),MATCH(N$1,JMP!$AJ$1:$AU$1,0)),INDEX(Baseline!$B$2:$BD$2,1,MATCH(N$1,Baseline!$B$1:$BD$1,0)))</f>
        <v>0</v>
      </c>
      <c r="O657">
        <f>IFERROR(INDEX(JMP!$AJ$2:$AU$1000,MATCH($A657,JMP!$A$2:$A$1000,0),MATCH(O$1,JMP!$AJ$1:$AU$1,0)),INDEX(Baseline!$B$2:$BD$2,1,MATCH(O$1,Baseline!$B$1:$BD$1,0)))</f>
        <v>7</v>
      </c>
      <c r="P657">
        <f>IFERROR(INDEX(JMP!$AJ$2:$AU$1000,MATCH($A657,JMP!$A$2:$A$1000,0),MATCH(P$1,JMP!$AJ$1:$AU$1,0)),INDEX(Baseline!$B$2:$BD$2,1,MATCH(P$1,Baseline!$B$1:$BD$1,0)))</f>
        <v>200</v>
      </c>
      <c r="Q657">
        <f>IFERROR(INDEX(JMP!$AJ$2:$AU$1000,MATCH($A657,JMP!$A$2:$A$1000,0),MATCH(Q$1,JMP!$AJ$1:$AU$1,0)),INDEX(Baseline!$B$2:$BD$2,1,MATCH(Q$1,Baseline!$B$1:$BD$1,0)))</f>
        <v>10</v>
      </c>
      <c r="R657">
        <f>IFERROR(INDEX(JMP!$AJ$2:$AU$1000,MATCH($A657,JMP!$A$2:$A$1000,0),MATCH(R$1,JMP!$AJ$1:$AU$1,0)),INDEX(Baseline!$B$2:$BD$2,1,MATCH(R$1,Baseline!$B$1:$BD$1,0)))</f>
        <v>0</v>
      </c>
      <c r="S657">
        <f>IFERROR(INDEX(JMP!$AJ$2:$AU$1000,MATCH($A657,JMP!$A$2:$A$1000,0),MATCH(S$1,JMP!$AJ$1:$AU$1,0)),INDEX(Baseline!$B$2:$BD$2,1,MATCH(S$1,Baseline!$B$1:$BD$1,0)))</f>
        <v>1</v>
      </c>
      <c r="T657">
        <f>IFERROR(INDEX(JMP!$AJ$2:$AU$1000,MATCH($A657,JMP!$A$2:$A$1000,0),MATCH(T$1,JMP!$AJ$1:$AU$1,0)),INDEX(Baseline!$B$2:$BD$2,1,MATCH(T$1,Baseline!$B$1:$BD$1,0)))</f>
        <v>0</v>
      </c>
      <c r="U657" t="str">
        <f>IFERROR(INDEX(JMP!$AJ$2:$AU$1000,MATCH($A657,JMP!$A$2:$A$1000,0),MATCH(U$1,JMP!$AJ$1:$AU$1,0)),INDEX(Baseline!$B$2:$BD$2,1,MATCH(U$1,Baseline!$B$1:$BD$1,0)))</f>
        <v>Titan</v>
      </c>
      <c r="V657">
        <f>IFERROR(INDEX(JMP!$AJ$2:$AU$1000,MATCH($A657,JMP!$A$2:$A$1000,0),MATCH(V$1,JMP!$AJ$1:$AU$1,0)),INDEX(Baseline!$B$2:$BD$2,1,MATCH(V$1,Baseline!$B$1:$BD$1,0)))</f>
        <v>3</v>
      </c>
      <c r="W657">
        <f>IFERROR(INDEX(JMP!$AJ$2:$AU$1000,MATCH($A657,JMP!$A$2:$A$1000,0),MATCH(W$1,JMP!$AJ$1:$AU$1,0)),INDEX(Baseline!$B$2:$BD$2,1,MATCH(W$1,Baseline!$B$1:$BD$1,0)))</f>
        <v>0.37</v>
      </c>
      <c r="X657">
        <f>IFERROR(INDEX(JMP!$AJ$2:$AU$1000,MATCH($A657,JMP!$A$2:$A$1000,0),MATCH(X$1,JMP!$AJ$1:$AU$1,0)),INDEX(Baseline!$B$2:$BD$2,1,MATCH(X$1,Baseline!$B$1:$BD$1,0)))</f>
        <v>4</v>
      </c>
      <c r="Y657">
        <f>IFERROR(INDEX(JMP!$AJ$2:$AU$1000,MATCH($A657,JMP!$A$2:$A$1000,0),MATCH(Y$1,JMP!$AJ$1:$AU$1,0)),INDEX(Baseline!$B$2:$BD$2,1,MATCH(Y$1,Baseline!$B$1:$BD$1,0)))</f>
        <v>3</v>
      </c>
      <c r="Z657">
        <f>IFERROR(INDEX(JMP!$AJ$2:$AU$1000,MATCH($A657,JMP!$A$2:$A$1000,0),MATCH(Z$1,JMP!$AJ$1:$AU$1,0)),INDEX(Baseline!$B$2:$BD$2,1,MATCH(Z$1,Baseline!$B$1:$BD$1,0)))</f>
        <v>1970</v>
      </c>
      <c r="AA657">
        <f>IFERROR(INDEX(JMP!$AJ$2:$AU$1000,MATCH($A657,JMP!$A$2:$A$1000,0),MATCH(AA$1,JMP!$AJ$1:$AU$1,0)),INDEX(Baseline!$B$2:$BD$2,1,MATCH(AA$1,Baseline!$B$1:$BD$1,0)))</f>
        <v>1970</v>
      </c>
      <c r="AB657">
        <f>IFERROR(INDEX(JMP!$AJ$2:$AU$1000,MATCH($A657,JMP!$A$2:$A$1000,0),MATCH(AB$1,JMP!$AJ$1:$AU$1,0)),INDEX(Baseline!$B$2:$BD$2,1,MATCH(AB$1,Baseline!$B$1:$BD$1,0)))</f>
        <v>0</v>
      </c>
      <c r="AC657">
        <f>IFERROR(INDEX(JMP!$AJ$2:$AU$1000,MATCH($A657,JMP!$A$2:$A$1000,0),MATCH(AC$1,JMP!$AJ$1:$AU$1,0)),INDEX(Baseline!$B$2:$BD$2,1,MATCH(AC$1,Baseline!$B$1:$BD$1,0)))</f>
        <v>1</v>
      </c>
      <c r="AD657">
        <f>IFERROR(INDEX(JMP!$AJ$2:$AU$1000,MATCH($A657,JMP!$A$2:$A$1000,0),MATCH(AD$1,JMP!$AJ$1:$AU$1,0)),INDEX(Baseline!$B$2:$BD$2,1,MATCH(AD$1,Baseline!$B$1:$BD$1,0)))</f>
        <v>8</v>
      </c>
      <c r="AE657">
        <f>IFERROR(INDEX(JMP!$AJ$2:$AU$1000,MATCH($A657,JMP!$A$2:$A$1000,0),MATCH(AE$1,JMP!$AJ$1:$AU$1,0)),INDEX(Baseline!$B$2:$BD$2,1,MATCH(AE$1,Baseline!$B$1:$BD$1,0)))</f>
        <v>1</v>
      </c>
      <c r="AF657" t="str">
        <f>IFERROR(INDEX(JMP!$AJ$2:$AU$1000,MATCH($A657,JMP!$A$2:$A$1000,0),MATCH(AF$1,JMP!$AJ$1:$AU$1,0)),INDEX(Baseline!$B$2:$BD$2,1,MATCH(AF$1,Baseline!$B$1:$BD$1,0)))</f>
        <v>bwb</v>
      </c>
      <c r="AG657" t="str">
        <f>IFERROR(INDEX(JMP!$AJ$2:$AU$1000,MATCH($A657,JMP!$A$2:$A$1000,0),MATCH(AG$1,JMP!$AJ$1:$AU$1,0)),INDEX(Baseline!$B$2:$BD$2,1,MATCH(AG$1,Baseline!$B$1:$BD$1,0)))</f>
        <v>V-tail</v>
      </c>
      <c r="AH657">
        <f>IFERROR(INDEX(JMP!$AJ$2:$AU$1000,MATCH($A657,JMP!$A$2:$A$1000,0),MATCH(AH$1,JMP!$AJ$1:$AU$1,0)),INDEX(Baseline!$B$2:$BD$2,1,MATCH(AH$1,Baseline!$B$1:$BD$1,0)))</f>
        <v>1</v>
      </c>
      <c r="AI657">
        <f>IFERROR(INDEX(JMP!$AJ$2:$AU$1000,MATCH($A657,JMP!$A$2:$A$1000,0),MATCH(AI$1,JMP!$AJ$1:$AU$1,0)),INDEX(Baseline!$B$2:$BD$2,1,MATCH(AI$1,Baseline!$B$1:$BD$1,0)))</f>
        <v>724000000</v>
      </c>
      <c r="AJ657">
        <f>IFERROR(INDEX(JMP!$AJ$2:$AU$1000,MATCH($A657,JMP!$A$2:$A$1000,0),MATCH(AJ$1,JMP!$AJ$1:$AU$1,0)),INDEX(Baseline!$B$2:$BD$2,1,MATCH(AJ$1,Baseline!$B$1:$BD$1,0)))</f>
        <v>54500000</v>
      </c>
      <c r="AK657">
        <f>IFERROR(INDEX(JMP!$AJ$2:$AU$1000,MATCH($A657,JMP!$A$2:$A$1000,0),MATCH(AK$1,JMP!$AJ$1:$AU$1,0)),INDEX(Baseline!$B$2:$BD$2,1,MATCH(AK$1,Baseline!$B$1:$BD$1,0)))</f>
        <v>30</v>
      </c>
      <c r="AL657">
        <f>IFERROR(INDEX(JMP!$AJ$2:$AU$1000,MATCH($A657,JMP!$A$2:$A$1000,0),MATCH(AL$1,JMP!$AJ$1:$AU$1,0)),INDEX(Baseline!$B$2:$BD$2,1,MATCH(AL$1,Baseline!$B$1:$BD$1,0)))</f>
        <v>9.6375509443884476E-3</v>
      </c>
      <c r="AM657">
        <f>IFERROR(INDEX(JMP!$AJ$2:$AU$1000,MATCH($A657,JMP!$A$2:$A$1000,0),MATCH(AM$1,JMP!$AJ$1:$AU$1,0)),INDEX(Baseline!$B$2:$BD$2,1,MATCH(AM$1,Baseline!$B$1:$BD$1,0)))</f>
        <v>12.92938827167619</v>
      </c>
      <c r="AN657">
        <f>IFERROR(INDEX(JMP!$AJ$2:$AU$1000,MATCH($A657,JMP!$A$2:$A$1000,0),MATCH(AN$1,JMP!$AJ$1:$AU$1,0)),INDEX(Baseline!$B$2:$BD$2,1,MATCH(AN$1,Baseline!$B$1:$BD$1,0)))</f>
        <v>2.0074717025473534</v>
      </c>
      <c r="AO657">
        <f>IFERROR(INDEX(JMP!$AJ$2:$AU$1000,MATCH($A657,JMP!$A$2:$A$1000,0),MATCH(AO$1,JMP!$AJ$1:$AU$1,0)),INDEX(Baseline!$B$2:$BD$2,1,MATCH(AO$1,Baseline!$B$1:$BD$1,0)))</f>
        <v>0.55240957011933078</v>
      </c>
      <c r="AP657">
        <f>IFERROR(INDEX(JMP!$AJ$2:$AU$1000,MATCH($A657,JMP!$A$2:$A$1000,0),MATCH(AP$1,JMP!$AJ$1:$AU$1,0)),INDEX(Baseline!$B$2:$BD$2,1,MATCH(AP$1,Baseline!$B$1:$BD$1,0)))</f>
        <v>0</v>
      </c>
      <c r="AQ657">
        <f>IFERROR(INDEX(JMP!$AJ$2:$AU$1000,MATCH($A657,JMP!$A$2:$A$1000,0),MATCH(AQ$1,JMP!$AJ$1:$AU$1,0)),INDEX(Baseline!$B$2:$BD$2,1,MATCH(AQ$1,Baseline!$B$1:$BD$1,0)))</f>
        <v>0.35</v>
      </c>
      <c r="AR657">
        <f>IFERROR(INDEX(JMP!$AJ$2:$AU$1000,MATCH($A657,JMP!$A$2:$A$1000,0),MATCH(AR$1,JMP!$AJ$1:$AU$1,0)),INDEX(Baseline!$B$2:$BD$2,1,MATCH(AR$1,Baseline!$B$1:$BD$1,0)))</f>
        <v>0</v>
      </c>
      <c r="AS657">
        <f>IFERROR(INDEX(JMP!$AJ$2:$AU$1000,MATCH($A657,JMP!$A$2:$A$1000,0),MATCH(AS$1,JMP!$AJ$1:$AU$1,0)),INDEX(Baseline!$B$2:$BD$2,1,MATCH(AS$1,Baseline!$B$1:$BD$1,0)))</f>
        <v>0</v>
      </c>
      <c r="AT657">
        <f>IFERROR(INDEX(JMP!$AJ$2:$AU$1000,MATCH($A657,JMP!$A$2:$A$1000,0),MATCH(AT$1,JMP!$AJ$1:$AU$1,0)),INDEX(Baseline!$B$2:$BD$2,1,MATCH(AT$1,Baseline!$B$1:$BD$1,0)))</f>
        <v>500</v>
      </c>
      <c r="AU657">
        <f>IFERROR(INDEX(JMP!$AJ$2:$AU$1000,MATCH($A657,JMP!$A$2:$A$1000,0),MATCH(AU$1,JMP!$AJ$1:$AU$1,0)),INDEX(Baseline!$B$2:$BD$2,1,MATCH(AU$1,Baseline!$B$1:$BD$1,0)))</f>
        <v>50</v>
      </c>
      <c r="AV657">
        <f>IFERROR(INDEX(JMP!$AJ$2:$AU$1000,MATCH($A657,JMP!$A$2:$A$1000,0),MATCH(AV$1,JMP!$AJ$1:$AU$1,0)),INDEX(Baseline!$B$2:$BD$2,1,MATCH(AV$1,Baseline!$B$1:$BD$1,0)))</f>
        <v>12.1</v>
      </c>
      <c r="AW657">
        <f>IFERROR(INDEX(JMP!$AJ$2:$AU$1000,MATCH($A657,JMP!$A$2:$A$1000,0),MATCH(AW$1,JMP!$AJ$1:$AU$1,0)),INDEX(Baseline!$B$2:$BD$2,1,MATCH(AW$1,Baseline!$B$1:$BD$1,0)))</f>
        <v>1.9961979999999998E-3</v>
      </c>
      <c r="AX657">
        <f>IFERROR(INDEX(JMP!$AJ$2:$AU$1000,MATCH($A657,JMP!$A$2:$A$1000,0),MATCH(AX$1,JMP!$AJ$1:$AU$1,0)),INDEX(Baseline!$B$2:$BD$2,1,MATCH(AX$1,Baseline!$B$1:$BD$1,0)))</f>
        <v>1.9961979999999998E-3</v>
      </c>
      <c r="AY657">
        <f>IFERROR(INDEX(JMP!$AJ$2:$AU$1000,MATCH($A657,JMP!$A$2:$A$1000,0),MATCH(AY$1,JMP!$AJ$1:$AU$1,0)),INDEX(Baseline!$B$2:$BD$2,1,MATCH(AY$1,Baseline!$B$1:$BD$1,0)))</f>
        <v>1.9607137E-2</v>
      </c>
      <c r="AZ657">
        <f>IFERROR(INDEX(JMP!$AJ$2:$AU$1000,MATCH($A657,JMP!$A$2:$A$1000,0),MATCH(AZ$1,JMP!$AJ$1:$AU$1,0)),INDEX(Baseline!$B$2:$BD$2,1,MATCH(AZ$1,Baseline!$B$1:$BD$1,0)))</f>
        <v>0</v>
      </c>
      <c r="BA657">
        <f>IFERROR(INDEX(JMP!$AJ$2:$AU$1000,MATCH($A657,JMP!$A$2:$A$1000,0),MATCH(BA$1,JMP!$AJ$1:$AU$1,0)),INDEX(Baseline!$B$2:$BD$2,1,MATCH(BA$1,Baseline!$B$1:$BD$1,0)))</f>
        <v>10</v>
      </c>
      <c r="BB657">
        <f>IFERROR(INDEX(JMP!$AJ$2:$AU$1000,MATCH($A657,JMP!$A$2:$A$1000,0),MATCH(BB$1,JMP!$AJ$1:$AU$1,0)),INDEX(Baseline!$B$2:$BD$2,1,MATCH(BB$1,Baseline!$B$1:$BD$1,0)))</f>
        <v>0</v>
      </c>
      <c r="BC657">
        <f>IFERROR(INDEX(JMP!$AJ$2:$AU$1000,MATCH($A657,JMP!$A$2:$A$1000,0),MATCH(BC$1,JMP!$AJ$1:$AU$1,0)),INDEX(Baseline!$B$2:$BD$2,1,MATCH(BC$1,Baseline!$B$1:$BD$1,0)))</f>
        <v>3</v>
      </c>
      <c r="BD657">
        <f>IFERROR(INDEX(JMP!$AJ$2:$AU$1000,MATCH($A657,JMP!$A$2:$A$1000,0),MATCH(BD$1,JMP!$AJ$1:$AU$1,0)),INDEX(Baseline!$B$2:$BD$2,1,MATCH(BD$1,Baseline!$B$1:$BD$1,0)))</f>
        <v>3.1562472215000001</v>
      </c>
      <c r="BE657">
        <f>IFERROR(INDEX(JMP!$AJ$2:$AU$1000,MATCH($A657,JMP!$A$2:$A$1000,0),MATCH(BE$1,JMP!$AJ$1:$AU$1,0)),INDEX(Baseline!$B$2:$BE$2,1,MATCH(BE$1,Baseline!$B$1:$BE$1,0)))</f>
        <v>400000</v>
      </c>
      <c r="BF657" t="str">
        <f t="shared" si="50"/>
        <v>no</v>
      </c>
      <c r="BG657" t="str">
        <f t="shared" si="51"/>
        <v>yes</v>
      </c>
      <c r="BH657">
        <f t="shared" si="52"/>
        <v>1</v>
      </c>
      <c r="BI657">
        <f t="shared" si="53"/>
        <v>10</v>
      </c>
      <c r="BK657">
        <v>658</v>
      </c>
      <c r="BL657" t="str">
        <f t="shared" si="54"/>
        <v>fall</v>
      </c>
    </row>
    <row r="658" spans="1:64" x14ac:dyDescent="0.35">
      <c r="A658">
        <v>657</v>
      </c>
      <c r="B658">
        <f>IFERROR(INDEX(JMP!$AJ$2:$AU$1000,MATCH($A658,JMP!$A$2:$A$1000,0),MATCH(B$1,JMP!$AJ$1:$AU$1,0)),INDEX(Baseline!$B$2:$BD$2,1,MATCH(B$1,Baseline!$B$1:$BD$1,0)))</f>
        <v>0</v>
      </c>
      <c r="C658">
        <f>IFERROR(INDEX(JMP!$AJ$2:$AU$1000,MATCH($A658,JMP!$A$2:$A$1000,0),MATCH(C$1,JMP!$AJ$1:$AU$1,0)),INDEX(Baseline!$B$2:$BD$2,1,MATCH(C$1,Baseline!$B$1:$BD$1,0)))</f>
        <v>8760</v>
      </c>
      <c r="D658">
        <f>IFERROR(INDEX(JMP!$AJ$2:$AU$1000,MATCH($A658,JMP!$A$2:$A$1000,0),MATCH(D$1,JMP!$AJ$1:$AU$1,0)),INDEX(Baseline!$B$2:$BD$2,1,MATCH(D$1,Baseline!$B$1:$BD$1,0)))</f>
        <v>1</v>
      </c>
      <c r="E658">
        <f>IFERROR(INDEX(JMP!$AJ$2:$AU$1000,MATCH($A658,JMP!$A$2:$A$1000,0),MATCH(E$1,JMP!$AJ$1:$AU$1,0)),INDEX(Baseline!$B$2:$BD$2,1,MATCH(E$1,Baseline!$B$1:$BD$1,0)))</f>
        <v>1</v>
      </c>
      <c r="F658" t="str">
        <f>IFERROR(INDEX(JMP!$AJ$2:$AU$1000,MATCH($A658,JMP!$A$2:$A$1000,0),MATCH(F$1,JMP!$AJ$1:$AU$1,0)),INDEX(Baseline!$B$2:$BD$2,1,MATCH(F$1,Baseline!$B$1:$BD$1,0)))</f>
        <v>e344</v>
      </c>
      <c r="G658" t="str">
        <f>IFERROR(INDEX(JMP!$AJ$2:$AU$1000,MATCH($A658,JMP!$A$2:$A$1000,0),MATCH(G$1,JMP!$AJ$1:$AU$1,0)),INDEX(Baseline!$B$2:$BD$2,1,MATCH(G$1,Baseline!$B$1:$BD$1,0)))</f>
        <v>e340</v>
      </c>
      <c r="H658">
        <f>IFERROR(INDEX(JMP!$AJ$2:$AU$1000,MATCH($A658,JMP!$A$2:$A$1000,0),MATCH(H$1,JMP!$AJ$1:$AU$1,0)),INDEX(Baseline!$B$2:$BD$2,1,MATCH(H$1,Baseline!$B$1:$BD$1,0)))</f>
        <v>1.5</v>
      </c>
      <c r="I658">
        <f>IFERROR(INDEX(JMP!$AJ$2:$AU$1000,MATCH($A658,JMP!$A$2:$A$1000,0),MATCH(I$1,JMP!$AJ$1:$AU$1,0)),INDEX(Baseline!$B$2:$BD$2,1,MATCH(I$1,Baseline!$B$1:$BD$1,0)))</f>
        <v>0.42</v>
      </c>
      <c r="J658">
        <f>IFERROR(INDEX(JMP!$AJ$2:$AU$1000,MATCH($A658,JMP!$A$2:$A$1000,0),MATCH(J$1,JMP!$AJ$1:$AU$1,0)),INDEX(Baseline!$B$2:$BD$2,1,MATCH(J$1,Baseline!$B$1:$BD$1,0)))</f>
        <v>1</v>
      </c>
      <c r="K658">
        <f>IFERROR(INDEX(JMP!$AJ$2:$AU$1000,MATCH($A658,JMP!$A$2:$A$1000,0),MATCH(K$1,JMP!$AJ$1:$AU$1,0)),INDEX(Baseline!$B$2:$BD$2,1,MATCH(K$1,Baseline!$B$1:$BD$1,0)))</f>
        <v>0</v>
      </c>
      <c r="L658">
        <f>IFERROR(INDEX(JMP!$AJ$2:$AU$1000,MATCH($A658,JMP!$A$2:$A$1000,0),MATCH(L$1,JMP!$AJ$1:$AU$1,0)),INDEX(Baseline!$B$2:$BD$2,1,MATCH(L$1,Baseline!$B$1:$BD$1,0)))</f>
        <v>8.0118819532648516E-2</v>
      </c>
      <c r="M658" t="b">
        <f>IFERROR(INDEX(JMP!$AJ$2:$AU$1000,MATCH($A658,JMP!$A$2:$A$1000,0),MATCH(M$1,JMP!$AJ$1:$AU$1,0)),INDEX(Baseline!$B$2:$BD$2,1,MATCH(M$1,Baseline!$B$1:$BD$1,0)))</f>
        <v>0</v>
      </c>
      <c r="N658" t="b">
        <f>IFERROR(INDEX(JMP!$AJ$2:$AU$1000,MATCH($A658,JMP!$A$2:$A$1000,0),MATCH(N$1,JMP!$AJ$1:$AU$1,0)),INDEX(Baseline!$B$2:$BD$2,1,MATCH(N$1,Baseline!$B$1:$BD$1,0)))</f>
        <v>0</v>
      </c>
      <c r="O658">
        <f>IFERROR(INDEX(JMP!$AJ$2:$AU$1000,MATCH($A658,JMP!$A$2:$A$1000,0),MATCH(O$1,JMP!$AJ$1:$AU$1,0)),INDEX(Baseline!$B$2:$BD$2,1,MATCH(O$1,Baseline!$B$1:$BD$1,0)))</f>
        <v>7</v>
      </c>
      <c r="P658">
        <f>IFERROR(INDEX(JMP!$AJ$2:$AU$1000,MATCH($A658,JMP!$A$2:$A$1000,0),MATCH(P$1,JMP!$AJ$1:$AU$1,0)),INDEX(Baseline!$B$2:$BD$2,1,MATCH(P$1,Baseline!$B$1:$BD$1,0)))</f>
        <v>200</v>
      </c>
      <c r="Q658">
        <f>IFERROR(INDEX(JMP!$AJ$2:$AU$1000,MATCH($A658,JMP!$A$2:$A$1000,0),MATCH(Q$1,JMP!$AJ$1:$AU$1,0)),INDEX(Baseline!$B$2:$BD$2,1,MATCH(Q$1,Baseline!$B$1:$BD$1,0)))</f>
        <v>10</v>
      </c>
      <c r="R658">
        <f>IFERROR(INDEX(JMP!$AJ$2:$AU$1000,MATCH($A658,JMP!$A$2:$A$1000,0),MATCH(R$1,JMP!$AJ$1:$AU$1,0)),INDEX(Baseline!$B$2:$BD$2,1,MATCH(R$1,Baseline!$B$1:$BD$1,0)))</f>
        <v>0</v>
      </c>
      <c r="S658">
        <f>IFERROR(INDEX(JMP!$AJ$2:$AU$1000,MATCH($A658,JMP!$A$2:$A$1000,0),MATCH(S$1,JMP!$AJ$1:$AU$1,0)),INDEX(Baseline!$B$2:$BD$2,1,MATCH(S$1,Baseline!$B$1:$BD$1,0)))</f>
        <v>1</v>
      </c>
      <c r="T658">
        <f>IFERROR(INDEX(JMP!$AJ$2:$AU$1000,MATCH($A658,JMP!$A$2:$A$1000,0),MATCH(T$1,JMP!$AJ$1:$AU$1,0)),INDEX(Baseline!$B$2:$BD$2,1,MATCH(T$1,Baseline!$B$1:$BD$1,0)))</f>
        <v>0</v>
      </c>
      <c r="U658" t="str">
        <f>IFERROR(INDEX(JMP!$AJ$2:$AU$1000,MATCH($A658,JMP!$A$2:$A$1000,0),MATCH(U$1,JMP!$AJ$1:$AU$1,0)),INDEX(Baseline!$B$2:$BD$2,1,MATCH(U$1,Baseline!$B$1:$BD$1,0)))</f>
        <v>Titan</v>
      </c>
      <c r="V658">
        <f>IFERROR(INDEX(JMP!$AJ$2:$AU$1000,MATCH($A658,JMP!$A$2:$A$1000,0),MATCH(V$1,JMP!$AJ$1:$AU$1,0)),INDEX(Baseline!$B$2:$BD$2,1,MATCH(V$1,Baseline!$B$1:$BD$1,0)))</f>
        <v>3</v>
      </c>
      <c r="W658">
        <f>IFERROR(INDEX(JMP!$AJ$2:$AU$1000,MATCH($A658,JMP!$A$2:$A$1000,0),MATCH(W$1,JMP!$AJ$1:$AU$1,0)),INDEX(Baseline!$B$2:$BD$2,1,MATCH(W$1,Baseline!$B$1:$BD$1,0)))</f>
        <v>0.37</v>
      </c>
      <c r="X658">
        <f>IFERROR(INDEX(JMP!$AJ$2:$AU$1000,MATCH($A658,JMP!$A$2:$A$1000,0),MATCH(X$1,JMP!$AJ$1:$AU$1,0)),INDEX(Baseline!$B$2:$BD$2,1,MATCH(X$1,Baseline!$B$1:$BD$1,0)))</f>
        <v>4</v>
      </c>
      <c r="Y658">
        <f>IFERROR(INDEX(JMP!$AJ$2:$AU$1000,MATCH($A658,JMP!$A$2:$A$1000,0),MATCH(Y$1,JMP!$AJ$1:$AU$1,0)),INDEX(Baseline!$B$2:$BD$2,1,MATCH(Y$1,Baseline!$B$1:$BD$1,0)))</f>
        <v>6</v>
      </c>
      <c r="Z658">
        <f>IFERROR(INDEX(JMP!$AJ$2:$AU$1000,MATCH($A658,JMP!$A$2:$A$1000,0),MATCH(Z$1,JMP!$AJ$1:$AU$1,0)),INDEX(Baseline!$B$2:$BD$2,1,MATCH(Z$1,Baseline!$B$1:$BD$1,0)))</f>
        <v>1970</v>
      </c>
      <c r="AA658">
        <f>IFERROR(INDEX(JMP!$AJ$2:$AU$1000,MATCH($A658,JMP!$A$2:$A$1000,0),MATCH(AA$1,JMP!$AJ$1:$AU$1,0)),INDEX(Baseline!$B$2:$BD$2,1,MATCH(AA$1,Baseline!$B$1:$BD$1,0)))</f>
        <v>1970</v>
      </c>
      <c r="AB658">
        <f>IFERROR(INDEX(JMP!$AJ$2:$AU$1000,MATCH($A658,JMP!$A$2:$A$1000,0),MATCH(AB$1,JMP!$AJ$1:$AU$1,0)),INDEX(Baseline!$B$2:$BD$2,1,MATCH(AB$1,Baseline!$B$1:$BD$1,0)))</f>
        <v>0</v>
      </c>
      <c r="AC658">
        <f>IFERROR(INDEX(JMP!$AJ$2:$AU$1000,MATCH($A658,JMP!$A$2:$A$1000,0),MATCH(AC$1,JMP!$AJ$1:$AU$1,0)),INDEX(Baseline!$B$2:$BD$2,1,MATCH(AC$1,Baseline!$B$1:$BD$1,0)))</f>
        <v>1</v>
      </c>
      <c r="AD658">
        <f>IFERROR(INDEX(JMP!$AJ$2:$AU$1000,MATCH($A658,JMP!$A$2:$A$1000,0),MATCH(AD$1,JMP!$AJ$1:$AU$1,0)),INDEX(Baseline!$B$2:$BD$2,1,MATCH(AD$1,Baseline!$B$1:$BD$1,0)))</f>
        <v>8</v>
      </c>
      <c r="AE658">
        <f>IFERROR(INDEX(JMP!$AJ$2:$AU$1000,MATCH($A658,JMP!$A$2:$A$1000,0),MATCH(AE$1,JMP!$AJ$1:$AU$1,0)),INDEX(Baseline!$B$2:$BD$2,1,MATCH(AE$1,Baseline!$B$1:$BD$1,0)))</f>
        <v>0.625</v>
      </c>
      <c r="AF658" t="str">
        <f>IFERROR(INDEX(JMP!$AJ$2:$AU$1000,MATCH($A658,JMP!$A$2:$A$1000,0),MATCH(AF$1,JMP!$AJ$1:$AU$1,0)),INDEX(Baseline!$B$2:$BD$2,1,MATCH(AF$1,Baseline!$B$1:$BD$1,0)))</f>
        <v>bwb</v>
      </c>
      <c r="AG658" t="str">
        <f>IFERROR(INDEX(JMP!$AJ$2:$AU$1000,MATCH($A658,JMP!$A$2:$A$1000,0),MATCH(AG$1,JMP!$AJ$1:$AU$1,0)),INDEX(Baseline!$B$2:$BD$2,1,MATCH(AG$1,Baseline!$B$1:$BD$1,0)))</f>
        <v>V-tail</v>
      </c>
      <c r="AH658">
        <f>IFERROR(INDEX(JMP!$AJ$2:$AU$1000,MATCH($A658,JMP!$A$2:$A$1000,0),MATCH(AH$1,JMP!$AJ$1:$AU$1,0)),INDEX(Baseline!$B$2:$BD$2,1,MATCH(AH$1,Baseline!$B$1:$BD$1,0)))</f>
        <v>1</v>
      </c>
      <c r="AI658">
        <f>IFERROR(INDEX(JMP!$AJ$2:$AU$1000,MATCH($A658,JMP!$A$2:$A$1000,0),MATCH(AI$1,JMP!$AJ$1:$AU$1,0)),INDEX(Baseline!$B$2:$BD$2,1,MATCH(AI$1,Baseline!$B$1:$BD$1,0)))</f>
        <v>724000000</v>
      </c>
      <c r="AJ658">
        <f>IFERROR(INDEX(JMP!$AJ$2:$AU$1000,MATCH($A658,JMP!$A$2:$A$1000,0),MATCH(AJ$1,JMP!$AJ$1:$AU$1,0)),INDEX(Baseline!$B$2:$BD$2,1,MATCH(AJ$1,Baseline!$B$1:$BD$1,0)))</f>
        <v>54500000</v>
      </c>
      <c r="AK658">
        <f>IFERROR(INDEX(JMP!$AJ$2:$AU$1000,MATCH($A658,JMP!$A$2:$A$1000,0),MATCH(AK$1,JMP!$AJ$1:$AU$1,0)),INDEX(Baseline!$B$2:$BD$2,1,MATCH(AK$1,Baseline!$B$1:$BD$1,0)))</f>
        <v>30</v>
      </c>
      <c r="AL658">
        <f>IFERROR(INDEX(JMP!$AJ$2:$AU$1000,MATCH($A658,JMP!$A$2:$A$1000,0),MATCH(AL$1,JMP!$AJ$1:$AU$1,0)),INDEX(Baseline!$B$2:$BD$2,1,MATCH(AL$1,Baseline!$B$1:$BD$1,0)))</f>
        <v>2.8414119768581395E-2</v>
      </c>
      <c r="AM658">
        <f>IFERROR(INDEX(JMP!$AJ$2:$AU$1000,MATCH($A658,JMP!$A$2:$A$1000,0),MATCH(AM$1,JMP!$AJ$1:$AU$1,0)),INDEX(Baseline!$B$2:$BD$2,1,MATCH(AM$1,Baseline!$B$1:$BD$1,0)))</f>
        <v>14.792733438571428</v>
      </c>
      <c r="AN658">
        <f>IFERROR(INDEX(JMP!$AJ$2:$AU$1000,MATCH($A658,JMP!$A$2:$A$1000,0),MATCH(AN$1,JMP!$AJ$1:$AU$1,0)),INDEX(Baseline!$B$2:$BD$2,1,MATCH(AN$1,Baseline!$B$1:$BD$1,0)))</f>
        <v>1.6109885303829414</v>
      </c>
      <c r="AO658">
        <f>IFERROR(INDEX(JMP!$AJ$2:$AU$1000,MATCH($A658,JMP!$A$2:$A$1000,0),MATCH(AO$1,JMP!$AJ$1:$AU$1,0)),INDEX(Baseline!$B$2:$BD$2,1,MATCH(AO$1,Baseline!$B$1:$BD$1,0)))</f>
        <v>1.1455480029883485</v>
      </c>
      <c r="AP658">
        <f>IFERROR(INDEX(JMP!$AJ$2:$AU$1000,MATCH($A658,JMP!$A$2:$A$1000,0),MATCH(AP$1,JMP!$AJ$1:$AU$1,0)),INDEX(Baseline!$B$2:$BD$2,1,MATCH(AP$1,Baseline!$B$1:$BD$1,0)))</f>
        <v>0</v>
      </c>
      <c r="AQ658">
        <f>IFERROR(INDEX(JMP!$AJ$2:$AU$1000,MATCH($A658,JMP!$A$2:$A$1000,0),MATCH(AQ$1,JMP!$AJ$1:$AU$1,0)),INDEX(Baseline!$B$2:$BD$2,1,MATCH(AQ$1,Baseline!$B$1:$BD$1,0)))</f>
        <v>0.35</v>
      </c>
      <c r="AR658">
        <f>IFERROR(INDEX(JMP!$AJ$2:$AU$1000,MATCH($A658,JMP!$A$2:$A$1000,0),MATCH(AR$1,JMP!$AJ$1:$AU$1,0)),INDEX(Baseline!$B$2:$BD$2,1,MATCH(AR$1,Baseline!$B$1:$BD$1,0)))</f>
        <v>0</v>
      </c>
      <c r="AS658">
        <f>IFERROR(INDEX(JMP!$AJ$2:$AU$1000,MATCH($A658,JMP!$A$2:$A$1000,0),MATCH(AS$1,JMP!$AJ$1:$AU$1,0)),INDEX(Baseline!$B$2:$BD$2,1,MATCH(AS$1,Baseline!$B$1:$BD$1,0)))</f>
        <v>0</v>
      </c>
      <c r="AT658">
        <f>IFERROR(INDEX(JMP!$AJ$2:$AU$1000,MATCH($A658,JMP!$A$2:$A$1000,0),MATCH(AT$1,JMP!$AJ$1:$AU$1,0)),INDEX(Baseline!$B$2:$BD$2,1,MATCH(AT$1,Baseline!$B$1:$BD$1,0)))</f>
        <v>500</v>
      </c>
      <c r="AU658">
        <f>IFERROR(INDEX(JMP!$AJ$2:$AU$1000,MATCH($A658,JMP!$A$2:$A$1000,0),MATCH(AU$1,JMP!$AJ$1:$AU$1,0)),INDEX(Baseline!$B$2:$BD$2,1,MATCH(AU$1,Baseline!$B$1:$BD$1,0)))</f>
        <v>50</v>
      </c>
      <c r="AV658">
        <f>IFERROR(INDEX(JMP!$AJ$2:$AU$1000,MATCH($A658,JMP!$A$2:$A$1000,0),MATCH(AV$1,JMP!$AJ$1:$AU$1,0)),INDEX(Baseline!$B$2:$BD$2,1,MATCH(AV$1,Baseline!$B$1:$BD$1,0)))</f>
        <v>12.1</v>
      </c>
      <c r="AW658">
        <f>IFERROR(INDEX(JMP!$AJ$2:$AU$1000,MATCH($A658,JMP!$A$2:$A$1000,0),MATCH(AW$1,JMP!$AJ$1:$AU$1,0)),INDEX(Baseline!$B$2:$BD$2,1,MATCH(AW$1,Baseline!$B$1:$BD$1,0)))</f>
        <v>1.9961979999999998E-3</v>
      </c>
      <c r="AX658">
        <f>IFERROR(INDEX(JMP!$AJ$2:$AU$1000,MATCH($A658,JMP!$A$2:$A$1000,0),MATCH(AX$1,JMP!$AJ$1:$AU$1,0)),INDEX(Baseline!$B$2:$BD$2,1,MATCH(AX$1,Baseline!$B$1:$BD$1,0)))</f>
        <v>1.9961979999999998E-3</v>
      </c>
      <c r="AY658">
        <f>IFERROR(INDEX(JMP!$AJ$2:$AU$1000,MATCH($A658,JMP!$A$2:$A$1000,0),MATCH(AY$1,JMP!$AJ$1:$AU$1,0)),INDEX(Baseline!$B$2:$BD$2,1,MATCH(AY$1,Baseline!$B$1:$BD$1,0)))</f>
        <v>1.9607137E-2</v>
      </c>
      <c r="AZ658">
        <f>IFERROR(INDEX(JMP!$AJ$2:$AU$1000,MATCH($A658,JMP!$A$2:$A$1000,0),MATCH(AZ$1,JMP!$AJ$1:$AU$1,0)),INDEX(Baseline!$B$2:$BD$2,1,MATCH(AZ$1,Baseline!$B$1:$BD$1,0)))</f>
        <v>0</v>
      </c>
      <c r="BA658">
        <f>IFERROR(INDEX(JMP!$AJ$2:$AU$1000,MATCH($A658,JMP!$A$2:$A$1000,0),MATCH(BA$1,JMP!$AJ$1:$AU$1,0)),INDEX(Baseline!$B$2:$BD$2,1,MATCH(BA$1,Baseline!$B$1:$BD$1,0)))</f>
        <v>100</v>
      </c>
      <c r="BB658">
        <f>IFERROR(INDEX(JMP!$AJ$2:$AU$1000,MATCH($A658,JMP!$A$2:$A$1000,0),MATCH(BB$1,JMP!$AJ$1:$AU$1,0)),INDEX(Baseline!$B$2:$BD$2,1,MATCH(BB$1,Baseline!$B$1:$BD$1,0)))</f>
        <v>0</v>
      </c>
      <c r="BC658">
        <f>IFERROR(INDEX(JMP!$AJ$2:$AU$1000,MATCH($A658,JMP!$A$2:$A$1000,0),MATCH(BC$1,JMP!$AJ$1:$AU$1,0)),INDEX(Baseline!$B$2:$BD$2,1,MATCH(BC$1,Baseline!$B$1:$BD$1,0)))</f>
        <v>2</v>
      </c>
      <c r="BD658">
        <f>IFERROR(INDEX(JMP!$AJ$2:$AU$1000,MATCH($A658,JMP!$A$2:$A$1000,0),MATCH(BD$1,JMP!$AJ$1:$AU$1,0)),INDEX(Baseline!$B$2:$BD$2,1,MATCH(BD$1,Baseline!$B$1:$BD$1,0)))</f>
        <v>3.3720209539999999</v>
      </c>
      <c r="BE658">
        <f>IFERROR(INDEX(JMP!$AJ$2:$AU$1000,MATCH($A658,JMP!$A$2:$A$1000,0),MATCH(BE$1,JMP!$AJ$1:$AU$1,0)),INDEX(Baseline!$B$2:$BE$2,1,MATCH(BE$1,Baseline!$B$1:$BE$1,0)))</f>
        <v>400000</v>
      </c>
      <c r="BF658" t="str">
        <f t="shared" si="50"/>
        <v>no</v>
      </c>
      <c r="BG658" t="str">
        <f t="shared" si="51"/>
        <v>yes</v>
      </c>
      <c r="BH658">
        <f t="shared" si="52"/>
        <v>0.5</v>
      </c>
      <c r="BI658">
        <f t="shared" si="53"/>
        <v>100</v>
      </c>
      <c r="BK658">
        <v>659</v>
      </c>
      <c r="BL658" t="str">
        <f t="shared" si="54"/>
        <v>summer</v>
      </c>
    </row>
    <row r="659" spans="1:64" x14ac:dyDescent="0.35">
      <c r="A659">
        <v>658</v>
      </c>
      <c r="B659">
        <f>IFERROR(INDEX(JMP!$AJ$2:$AU$1000,MATCH($A659,JMP!$A$2:$A$1000,0),MATCH(B$1,JMP!$AJ$1:$AU$1,0)),INDEX(Baseline!$B$2:$BD$2,1,MATCH(B$1,Baseline!$B$1:$BD$1,0)))</f>
        <v>0</v>
      </c>
      <c r="C659">
        <f>IFERROR(INDEX(JMP!$AJ$2:$AU$1000,MATCH($A659,JMP!$A$2:$A$1000,0),MATCH(C$1,JMP!$AJ$1:$AU$1,0)),INDEX(Baseline!$B$2:$BD$2,1,MATCH(C$1,Baseline!$B$1:$BD$1,0)))</f>
        <v>8760</v>
      </c>
      <c r="D659">
        <f>IFERROR(INDEX(JMP!$AJ$2:$AU$1000,MATCH($A659,JMP!$A$2:$A$1000,0),MATCH(D$1,JMP!$AJ$1:$AU$1,0)),INDEX(Baseline!$B$2:$BD$2,1,MATCH(D$1,Baseline!$B$1:$BD$1,0)))</f>
        <v>1</v>
      </c>
      <c r="E659">
        <f>IFERROR(INDEX(JMP!$AJ$2:$AU$1000,MATCH($A659,JMP!$A$2:$A$1000,0),MATCH(E$1,JMP!$AJ$1:$AU$1,0)),INDEX(Baseline!$B$2:$BD$2,1,MATCH(E$1,Baseline!$B$1:$BD$1,0)))</f>
        <v>1</v>
      </c>
      <c r="F659" t="str">
        <f>IFERROR(INDEX(JMP!$AJ$2:$AU$1000,MATCH($A659,JMP!$A$2:$A$1000,0),MATCH(F$1,JMP!$AJ$1:$AU$1,0)),INDEX(Baseline!$B$2:$BD$2,1,MATCH(F$1,Baseline!$B$1:$BD$1,0)))</f>
        <v>e344</v>
      </c>
      <c r="G659" t="str">
        <f>IFERROR(INDEX(JMP!$AJ$2:$AU$1000,MATCH($A659,JMP!$A$2:$A$1000,0),MATCH(G$1,JMP!$AJ$1:$AU$1,0)),INDEX(Baseline!$B$2:$BD$2,1,MATCH(G$1,Baseline!$B$1:$BD$1,0)))</f>
        <v>e340</v>
      </c>
      <c r="H659">
        <f>IFERROR(INDEX(JMP!$AJ$2:$AU$1000,MATCH($A659,JMP!$A$2:$A$1000,0),MATCH(H$1,JMP!$AJ$1:$AU$1,0)),INDEX(Baseline!$B$2:$BD$2,1,MATCH(H$1,Baseline!$B$1:$BD$1,0)))</f>
        <v>1.5</v>
      </c>
      <c r="I659">
        <f>IFERROR(INDEX(JMP!$AJ$2:$AU$1000,MATCH($A659,JMP!$A$2:$A$1000,0),MATCH(I$1,JMP!$AJ$1:$AU$1,0)),INDEX(Baseline!$B$2:$BD$2,1,MATCH(I$1,Baseline!$B$1:$BD$1,0)))</f>
        <v>0.42</v>
      </c>
      <c r="J659">
        <f>IFERROR(INDEX(JMP!$AJ$2:$AU$1000,MATCH($A659,JMP!$A$2:$A$1000,0),MATCH(J$1,JMP!$AJ$1:$AU$1,0)),INDEX(Baseline!$B$2:$BD$2,1,MATCH(J$1,Baseline!$B$1:$BD$1,0)))</f>
        <v>1</v>
      </c>
      <c r="K659">
        <f>IFERROR(INDEX(JMP!$AJ$2:$AU$1000,MATCH($A659,JMP!$A$2:$A$1000,0),MATCH(K$1,JMP!$AJ$1:$AU$1,0)),INDEX(Baseline!$B$2:$BD$2,1,MATCH(K$1,Baseline!$B$1:$BD$1,0)))</f>
        <v>0</v>
      </c>
      <c r="L659">
        <f>IFERROR(INDEX(JMP!$AJ$2:$AU$1000,MATCH($A659,JMP!$A$2:$A$1000,0),MATCH(L$1,JMP!$AJ$1:$AU$1,0)),INDEX(Baseline!$B$2:$BD$2,1,MATCH(L$1,Baseline!$B$1:$BD$1,0)))</f>
        <v>8.2165182192594652E-2</v>
      </c>
      <c r="M659" t="b">
        <f>IFERROR(INDEX(JMP!$AJ$2:$AU$1000,MATCH($A659,JMP!$A$2:$A$1000,0),MATCH(M$1,JMP!$AJ$1:$AU$1,0)),INDEX(Baseline!$B$2:$BD$2,1,MATCH(M$1,Baseline!$B$1:$BD$1,0)))</f>
        <v>0</v>
      </c>
      <c r="N659" t="b">
        <f>IFERROR(INDEX(JMP!$AJ$2:$AU$1000,MATCH($A659,JMP!$A$2:$A$1000,0),MATCH(N$1,JMP!$AJ$1:$AU$1,0)),INDEX(Baseline!$B$2:$BD$2,1,MATCH(N$1,Baseline!$B$1:$BD$1,0)))</f>
        <v>0</v>
      </c>
      <c r="O659">
        <f>IFERROR(INDEX(JMP!$AJ$2:$AU$1000,MATCH($A659,JMP!$A$2:$A$1000,0),MATCH(O$1,JMP!$AJ$1:$AU$1,0)),INDEX(Baseline!$B$2:$BD$2,1,MATCH(O$1,Baseline!$B$1:$BD$1,0)))</f>
        <v>7</v>
      </c>
      <c r="P659">
        <f>IFERROR(INDEX(JMP!$AJ$2:$AU$1000,MATCH($A659,JMP!$A$2:$A$1000,0),MATCH(P$1,JMP!$AJ$1:$AU$1,0)),INDEX(Baseline!$B$2:$BD$2,1,MATCH(P$1,Baseline!$B$1:$BD$1,0)))</f>
        <v>200</v>
      </c>
      <c r="Q659">
        <f>IFERROR(INDEX(JMP!$AJ$2:$AU$1000,MATCH($A659,JMP!$A$2:$A$1000,0),MATCH(Q$1,JMP!$AJ$1:$AU$1,0)),INDEX(Baseline!$B$2:$BD$2,1,MATCH(Q$1,Baseline!$B$1:$BD$1,0)))</f>
        <v>10</v>
      </c>
      <c r="R659">
        <f>IFERROR(INDEX(JMP!$AJ$2:$AU$1000,MATCH($A659,JMP!$A$2:$A$1000,0),MATCH(R$1,JMP!$AJ$1:$AU$1,0)),INDEX(Baseline!$B$2:$BD$2,1,MATCH(R$1,Baseline!$B$1:$BD$1,0)))</f>
        <v>0</v>
      </c>
      <c r="S659">
        <f>IFERROR(INDEX(JMP!$AJ$2:$AU$1000,MATCH($A659,JMP!$A$2:$A$1000,0),MATCH(S$1,JMP!$AJ$1:$AU$1,0)),INDEX(Baseline!$B$2:$BD$2,1,MATCH(S$1,Baseline!$B$1:$BD$1,0)))</f>
        <v>1</v>
      </c>
      <c r="T659">
        <f>IFERROR(INDEX(JMP!$AJ$2:$AU$1000,MATCH($A659,JMP!$A$2:$A$1000,0),MATCH(T$1,JMP!$AJ$1:$AU$1,0)),INDEX(Baseline!$B$2:$BD$2,1,MATCH(T$1,Baseline!$B$1:$BD$1,0)))</f>
        <v>0</v>
      </c>
      <c r="U659" t="str">
        <f>IFERROR(INDEX(JMP!$AJ$2:$AU$1000,MATCH($A659,JMP!$A$2:$A$1000,0),MATCH(U$1,JMP!$AJ$1:$AU$1,0)),INDEX(Baseline!$B$2:$BD$2,1,MATCH(U$1,Baseline!$B$1:$BD$1,0)))</f>
        <v>Titan</v>
      </c>
      <c r="V659">
        <f>IFERROR(INDEX(JMP!$AJ$2:$AU$1000,MATCH($A659,JMP!$A$2:$A$1000,0),MATCH(V$1,JMP!$AJ$1:$AU$1,0)),INDEX(Baseline!$B$2:$BD$2,1,MATCH(V$1,Baseline!$B$1:$BD$1,0)))</f>
        <v>3</v>
      </c>
      <c r="W659">
        <f>IFERROR(INDEX(JMP!$AJ$2:$AU$1000,MATCH($A659,JMP!$A$2:$A$1000,0),MATCH(W$1,JMP!$AJ$1:$AU$1,0)),INDEX(Baseline!$B$2:$BD$2,1,MATCH(W$1,Baseline!$B$1:$BD$1,0)))</f>
        <v>0.37</v>
      </c>
      <c r="X659">
        <f>IFERROR(INDEX(JMP!$AJ$2:$AU$1000,MATCH($A659,JMP!$A$2:$A$1000,0),MATCH(X$1,JMP!$AJ$1:$AU$1,0)),INDEX(Baseline!$B$2:$BD$2,1,MATCH(X$1,Baseline!$B$1:$BD$1,0)))</f>
        <v>4</v>
      </c>
      <c r="Y659">
        <f>IFERROR(INDEX(JMP!$AJ$2:$AU$1000,MATCH($A659,JMP!$A$2:$A$1000,0),MATCH(Y$1,JMP!$AJ$1:$AU$1,0)),INDEX(Baseline!$B$2:$BD$2,1,MATCH(Y$1,Baseline!$B$1:$BD$1,0)))</f>
        <v>6</v>
      </c>
      <c r="Z659">
        <f>IFERROR(INDEX(JMP!$AJ$2:$AU$1000,MATCH($A659,JMP!$A$2:$A$1000,0),MATCH(Z$1,JMP!$AJ$1:$AU$1,0)),INDEX(Baseline!$B$2:$BD$2,1,MATCH(Z$1,Baseline!$B$1:$BD$1,0)))</f>
        <v>1970</v>
      </c>
      <c r="AA659">
        <f>IFERROR(INDEX(JMP!$AJ$2:$AU$1000,MATCH($A659,JMP!$A$2:$A$1000,0),MATCH(AA$1,JMP!$AJ$1:$AU$1,0)),INDEX(Baseline!$B$2:$BD$2,1,MATCH(AA$1,Baseline!$B$1:$BD$1,0)))</f>
        <v>1970</v>
      </c>
      <c r="AB659">
        <f>IFERROR(INDEX(JMP!$AJ$2:$AU$1000,MATCH($A659,JMP!$A$2:$A$1000,0),MATCH(AB$1,JMP!$AJ$1:$AU$1,0)),INDEX(Baseline!$B$2:$BD$2,1,MATCH(AB$1,Baseline!$B$1:$BD$1,0)))</f>
        <v>0</v>
      </c>
      <c r="AC659">
        <f>IFERROR(INDEX(JMP!$AJ$2:$AU$1000,MATCH($A659,JMP!$A$2:$A$1000,0),MATCH(AC$1,JMP!$AJ$1:$AU$1,0)),INDEX(Baseline!$B$2:$BD$2,1,MATCH(AC$1,Baseline!$B$1:$BD$1,0)))</f>
        <v>1</v>
      </c>
      <c r="AD659">
        <f>IFERROR(INDEX(JMP!$AJ$2:$AU$1000,MATCH($A659,JMP!$A$2:$A$1000,0),MATCH(AD$1,JMP!$AJ$1:$AU$1,0)),INDEX(Baseline!$B$2:$BD$2,1,MATCH(AD$1,Baseline!$B$1:$BD$1,0)))</f>
        <v>8</v>
      </c>
      <c r="AE659">
        <f>IFERROR(INDEX(JMP!$AJ$2:$AU$1000,MATCH($A659,JMP!$A$2:$A$1000,0),MATCH(AE$1,JMP!$AJ$1:$AU$1,0)),INDEX(Baseline!$B$2:$BD$2,1,MATCH(AE$1,Baseline!$B$1:$BD$1,0)))</f>
        <v>0.625</v>
      </c>
      <c r="AF659" t="str">
        <f>IFERROR(INDEX(JMP!$AJ$2:$AU$1000,MATCH($A659,JMP!$A$2:$A$1000,0),MATCH(AF$1,JMP!$AJ$1:$AU$1,0)),INDEX(Baseline!$B$2:$BD$2,1,MATCH(AF$1,Baseline!$B$1:$BD$1,0)))</f>
        <v>bwb</v>
      </c>
      <c r="AG659" t="str">
        <f>IFERROR(INDEX(JMP!$AJ$2:$AU$1000,MATCH($A659,JMP!$A$2:$A$1000,0),MATCH(AG$1,JMP!$AJ$1:$AU$1,0)),INDEX(Baseline!$B$2:$BD$2,1,MATCH(AG$1,Baseline!$B$1:$BD$1,0)))</f>
        <v>V-tail</v>
      </c>
      <c r="AH659">
        <f>IFERROR(INDEX(JMP!$AJ$2:$AU$1000,MATCH($A659,JMP!$A$2:$A$1000,0),MATCH(AH$1,JMP!$AJ$1:$AU$1,0)),INDEX(Baseline!$B$2:$BD$2,1,MATCH(AH$1,Baseline!$B$1:$BD$1,0)))</f>
        <v>0</v>
      </c>
      <c r="AI659">
        <f>IFERROR(INDEX(JMP!$AJ$2:$AU$1000,MATCH($A659,JMP!$A$2:$A$1000,0),MATCH(AI$1,JMP!$AJ$1:$AU$1,0)),INDEX(Baseline!$B$2:$BD$2,1,MATCH(AI$1,Baseline!$B$1:$BD$1,0)))</f>
        <v>724000000</v>
      </c>
      <c r="AJ659">
        <f>IFERROR(INDEX(JMP!$AJ$2:$AU$1000,MATCH($A659,JMP!$A$2:$A$1000,0),MATCH(AJ$1,JMP!$AJ$1:$AU$1,0)),INDEX(Baseline!$B$2:$BD$2,1,MATCH(AJ$1,Baseline!$B$1:$BD$1,0)))</f>
        <v>54500000</v>
      </c>
      <c r="AK659">
        <f>IFERROR(INDEX(JMP!$AJ$2:$AU$1000,MATCH($A659,JMP!$A$2:$A$1000,0),MATCH(AK$1,JMP!$AJ$1:$AU$1,0)),INDEX(Baseline!$B$2:$BD$2,1,MATCH(AK$1,Baseline!$B$1:$BD$1,0)))</f>
        <v>30</v>
      </c>
      <c r="AL659">
        <f>IFERROR(INDEX(JMP!$AJ$2:$AU$1000,MATCH($A659,JMP!$A$2:$A$1000,0),MATCH(AL$1,JMP!$AJ$1:$AU$1,0)),INDEX(Baseline!$B$2:$BD$2,1,MATCH(AL$1,Baseline!$B$1:$BD$1,0)))</f>
        <v>1.3592472592767624E-2</v>
      </c>
      <c r="AM659">
        <f>IFERROR(INDEX(JMP!$AJ$2:$AU$1000,MATCH($A659,JMP!$A$2:$A$1000,0),MATCH(AM$1,JMP!$AJ$1:$AU$1,0)),INDEX(Baseline!$B$2:$BD$2,1,MATCH(AM$1,Baseline!$B$1:$BD$1,0)))</f>
        <v>8.7893327961904752</v>
      </c>
      <c r="AN659">
        <f>IFERROR(INDEX(JMP!$AJ$2:$AU$1000,MATCH($A659,JMP!$A$2:$A$1000,0),MATCH(AN$1,JMP!$AJ$1:$AU$1,0)),INDEX(Baseline!$B$2:$BD$2,1,MATCH(AN$1,Baseline!$B$1:$BD$1,0)))</f>
        <v>2.6870226144126232</v>
      </c>
      <c r="AO659">
        <f>IFERROR(INDEX(JMP!$AJ$2:$AU$1000,MATCH($A659,JMP!$A$2:$A$1000,0),MATCH(AO$1,JMP!$AJ$1:$AU$1,0)),INDEX(Baseline!$B$2:$BD$2,1,MATCH(AO$1,Baseline!$B$1:$BD$1,0)))</f>
        <v>1.049888087719083</v>
      </c>
      <c r="AP659">
        <f>IFERROR(INDEX(JMP!$AJ$2:$AU$1000,MATCH($A659,JMP!$A$2:$A$1000,0),MATCH(AP$1,JMP!$AJ$1:$AU$1,0)),INDEX(Baseline!$B$2:$BD$2,1,MATCH(AP$1,Baseline!$B$1:$BD$1,0)))</f>
        <v>0</v>
      </c>
      <c r="AQ659">
        <f>IFERROR(INDEX(JMP!$AJ$2:$AU$1000,MATCH($A659,JMP!$A$2:$A$1000,0),MATCH(AQ$1,JMP!$AJ$1:$AU$1,0)),INDEX(Baseline!$B$2:$BD$2,1,MATCH(AQ$1,Baseline!$B$1:$BD$1,0)))</f>
        <v>0.35</v>
      </c>
      <c r="AR659">
        <f>IFERROR(INDEX(JMP!$AJ$2:$AU$1000,MATCH($A659,JMP!$A$2:$A$1000,0),MATCH(AR$1,JMP!$AJ$1:$AU$1,0)),INDEX(Baseline!$B$2:$BD$2,1,MATCH(AR$1,Baseline!$B$1:$BD$1,0)))</f>
        <v>0</v>
      </c>
      <c r="AS659">
        <f>IFERROR(INDEX(JMP!$AJ$2:$AU$1000,MATCH($A659,JMP!$A$2:$A$1000,0),MATCH(AS$1,JMP!$AJ$1:$AU$1,0)),INDEX(Baseline!$B$2:$BD$2,1,MATCH(AS$1,Baseline!$B$1:$BD$1,0)))</f>
        <v>0</v>
      </c>
      <c r="AT659">
        <f>IFERROR(INDEX(JMP!$AJ$2:$AU$1000,MATCH($A659,JMP!$A$2:$A$1000,0),MATCH(AT$1,JMP!$AJ$1:$AU$1,0)),INDEX(Baseline!$B$2:$BD$2,1,MATCH(AT$1,Baseline!$B$1:$BD$1,0)))</f>
        <v>500</v>
      </c>
      <c r="AU659">
        <f>IFERROR(INDEX(JMP!$AJ$2:$AU$1000,MATCH($A659,JMP!$A$2:$A$1000,0),MATCH(AU$1,JMP!$AJ$1:$AU$1,0)),INDEX(Baseline!$B$2:$BD$2,1,MATCH(AU$1,Baseline!$B$1:$BD$1,0)))</f>
        <v>50</v>
      </c>
      <c r="AV659">
        <f>IFERROR(INDEX(JMP!$AJ$2:$AU$1000,MATCH($A659,JMP!$A$2:$A$1000,0),MATCH(AV$1,JMP!$AJ$1:$AU$1,0)),INDEX(Baseline!$B$2:$BD$2,1,MATCH(AV$1,Baseline!$B$1:$BD$1,0)))</f>
        <v>12.1</v>
      </c>
      <c r="AW659">
        <f>IFERROR(INDEX(JMP!$AJ$2:$AU$1000,MATCH($A659,JMP!$A$2:$A$1000,0),MATCH(AW$1,JMP!$AJ$1:$AU$1,0)),INDEX(Baseline!$B$2:$BD$2,1,MATCH(AW$1,Baseline!$B$1:$BD$1,0)))</f>
        <v>1.9961979999999998E-3</v>
      </c>
      <c r="AX659">
        <f>IFERROR(INDEX(JMP!$AJ$2:$AU$1000,MATCH($A659,JMP!$A$2:$A$1000,0),MATCH(AX$1,JMP!$AJ$1:$AU$1,0)),INDEX(Baseline!$B$2:$BD$2,1,MATCH(AX$1,Baseline!$B$1:$BD$1,0)))</f>
        <v>1.9961979999999998E-3</v>
      </c>
      <c r="AY659">
        <f>IFERROR(INDEX(JMP!$AJ$2:$AU$1000,MATCH($A659,JMP!$A$2:$A$1000,0),MATCH(AY$1,JMP!$AJ$1:$AU$1,0)),INDEX(Baseline!$B$2:$BD$2,1,MATCH(AY$1,Baseline!$B$1:$BD$1,0)))</f>
        <v>1.9607137E-2</v>
      </c>
      <c r="AZ659">
        <f>IFERROR(INDEX(JMP!$AJ$2:$AU$1000,MATCH($A659,JMP!$A$2:$A$1000,0),MATCH(AZ$1,JMP!$AJ$1:$AU$1,0)),INDEX(Baseline!$B$2:$BD$2,1,MATCH(AZ$1,Baseline!$B$1:$BD$1,0)))</f>
        <v>0</v>
      </c>
      <c r="BA659">
        <f>IFERROR(INDEX(JMP!$AJ$2:$AU$1000,MATCH($A659,JMP!$A$2:$A$1000,0),MATCH(BA$1,JMP!$AJ$1:$AU$1,0)),INDEX(Baseline!$B$2:$BD$2,1,MATCH(BA$1,Baseline!$B$1:$BD$1,0)))</f>
        <v>100</v>
      </c>
      <c r="BB659">
        <f>IFERROR(INDEX(JMP!$AJ$2:$AU$1000,MATCH($A659,JMP!$A$2:$A$1000,0),MATCH(BB$1,JMP!$AJ$1:$AU$1,0)),INDEX(Baseline!$B$2:$BD$2,1,MATCH(BB$1,Baseline!$B$1:$BD$1,0)))</f>
        <v>0</v>
      </c>
      <c r="BC659">
        <f>IFERROR(INDEX(JMP!$AJ$2:$AU$1000,MATCH($A659,JMP!$A$2:$A$1000,0),MATCH(BC$1,JMP!$AJ$1:$AU$1,0)),INDEX(Baseline!$B$2:$BD$2,1,MATCH(BC$1,Baseline!$B$1:$BD$1,0)))</f>
        <v>2</v>
      </c>
      <c r="BD659">
        <f>IFERROR(INDEX(JMP!$AJ$2:$AU$1000,MATCH($A659,JMP!$A$2:$A$1000,0),MATCH(BD$1,JMP!$AJ$1:$AU$1,0)),INDEX(Baseline!$B$2:$BD$2,1,MATCH(BD$1,Baseline!$B$1:$BD$1,0)))</f>
        <v>2.06196869</v>
      </c>
      <c r="BE659">
        <f>IFERROR(INDEX(JMP!$AJ$2:$AU$1000,MATCH($A659,JMP!$A$2:$A$1000,0),MATCH(BE$1,JMP!$AJ$1:$AU$1,0)),INDEX(Baseline!$B$2:$BE$2,1,MATCH(BE$1,Baseline!$B$1:$BE$1,0)))</f>
        <v>400000</v>
      </c>
      <c r="BF659" t="str">
        <f t="shared" si="50"/>
        <v>no</v>
      </c>
      <c r="BG659" t="str">
        <f t="shared" si="51"/>
        <v>no</v>
      </c>
      <c r="BH659">
        <f t="shared" si="52"/>
        <v>0.5</v>
      </c>
      <c r="BI659">
        <f t="shared" si="53"/>
        <v>100</v>
      </c>
      <c r="BK659">
        <v>660</v>
      </c>
      <c r="BL659" t="str">
        <f t="shared" si="54"/>
        <v>summer</v>
      </c>
    </row>
    <row r="660" spans="1:64" x14ac:dyDescent="0.35">
      <c r="A660">
        <v>659</v>
      </c>
      <c r="B660">
        <f>IFERROR(INDEX(JMP!$AJ$2:$AU$1000,MATCH($A660,JMP!$A$2:$A$1000,0),MATCH(B$1,JMP!$AJ$1:$AU$1,0)),INDEX(Baseline!$B$2:$BD$2,1,MATCH(B$1,Baseline!$B$1:$BD$1,0)))</f>
        <v>0</v>
      </c>
      <c r="C660">
        <f>IFERROR(INDEX(JMP!$AJ$2:$AU$1000,MATCH($A660,JMP!$A$2:$A$1000,0),MATCH(C$1,JMP!$AJ$1:$AU$1,0)),INDEX(Baseline!$B$2:$BD$2,1,MATCH(C$1,Baseline!$B$1:$BD$1,0)))</f>
        <v>8760</v>
      </c>
      <c r="D660">
        <f>IFERROR(INDEX(JMP!$AJ$2:$AU$1000,MATCH($A660,JMP!$A$2:$A$1000,0),MATCH(D$1,JMP!$AJ$1:$AU$1,0)),INDEX(Baseline!$B$2:$BD$2,1,MATCH(D$1,Baseline!$B$1:$BD$1,0)))</f>
        <v>1</v>
      </c>
      <c r="E660">
        <f>IFERROR(INDEX(JMP!$AJ$2:$AU$1000,MATCH($A660,JMP!$A$2:$A$1000,0),MATCH(E$1,JMP!$AJ$1:$AU$1,0)),INDEX(Baseline!$B$2:$BD$2,1,MATCH(E$1,Baseline!$B$1:$BD$1,0)))</f>
        <v>1</v>
      </c>
      <c r="F660" t="str">
        <f>IFERROR(INDEX(JMP!$AJ$2:$AU$1000,MATCH($A660,JMP!$A$2:$A$1000,0),MATCH(F$1,JMP!$AJ$1:$AU$1,0)),INDEX(Baseline!$B$2:$BD$2,1,MATCH(F$1,Baseline!$B$1:$BD$1,0)))</f>
        <v>e344</v>
      </c>
      <c r="G660" t="str">
        <f>IFERROR(INDEX(JMP!$AJ$2:$AU$1000,MATCH($A660,JMP!$A$2:$A$1000,0),MATCH(G$1,JMP!$AJ$1:$AU$1,0)),INDEX(Baseline!$B$2:$BD$2,1,MATCH(G$1,Baseline!$B$1:$BD$1,0)))</f>
        <v>e340</v>
      </c>
      <c r="H660">
        <f>IFERROR(INDEX(JMP!$AJ$2:$AU$1000,MATCH($A660,JMP!$A$2:$A$1000,0),MATCH(H$1,JMP!$AJ$1:$AU$1,0)),INDEX(Baseline!$B$2:$BD$2,1,MATCH(H$1,Baseline!$B$1:$BD$1,0)))</f>
        <v>1.5</v>
      </c>
      <c r="I660">
        <f>IFERROR(INDEX(JMP!$AJ$2:$AU$1000,MATCH($A660,JMP!$A$2:$A$1000,0),MATCH(I$1,JMP!$AJ$1:$AU$1,0)),INDEX(Baseline!$B$2:$BD$2,1,MATCH(I$1,Baseline!$B$1:$BD$1,0)))</f>
        <v>0.42</v>
      </c>
      <c r="J660">
        <f>IFERROR(INDEX(JMP!$AJ$2:$AU$1000,MATCH($A660,JMP!$A$2:$A$1000,0),MATCH(J$1,JMP!$AJ$1:$AU$1,0)),INDEX(Baseline!$B$2:$BD$2,1,MATCH(J$1,Baseline!$B$1:$BD$1,0)))</f>
        <v>1</v>
      </c>
      <c r="K660">
        <f>IFERROR(INDEX(JMP!$AJ$2:$AU$1000,MATCH($A660,JMP!$A$2:$A$1000,0),MATCH(K$1,JMP!$AJ$1:$AU$1,0)),INDEX(Baseline!$B$2:$BD$2,1,MATCH(K$1,Baseline!$B$1:$BD$1,0)))</f>
        <v>0</v>
      </c>
      <c r="L660">
        <f>IFERROR(INDEX(JMP!$AJ$2:$AU$1000,MATCH($A660,JMP!$A$2:$A$1000,0),MATCH(L$1,JMP!$AJ$1:$AU$1,0)),INDEX(Baseline!$B$2:$BD$2,1,MATCH(L$1,Baseline!$B$1:$BD$1,0)))</f>
        <v>4.7586665395576579E-2</v>
      </c>
      <c r="M660" t="b">
        <f>IFERROR(INDEX(JMP!$AJ$2:$AU$1000,MATCH($A660,JMP!$A$2:$A$1000,0),MATCH(M$1,JMP!$AJ$1:$AU$1,0)),INDEX(Baseline!$B$2:$BD$2,1,MATCH(M$1,Baseline!$B$1:$BD$1,0)))</f>
        <v>0</v>
      </c>
      <c r="N660" t="b">
        <f>IFERROR(INDEX(JMP!$AJ$2:$AU$1000,MATCH($A660,JMP!$A$2:$A$1000,0),MATCH(N$1,JMP!$AJ$1:$AU$1,0)),INDEX(Baseline!$B$2:$BD$2,1,MATCH(N$1,Baseline!$B$1:$BD$1,0)))</f>
        <v>0</v>
      </c>
      <c r="O660">
        <f>IFERROR(INDEX(JMP!$AJ$2:$AU$1000,MATCH($A660,JMP!$A$2:$A$1000,0),MATCH(O$1,JMP!$AJ$1:$AU$1,0)),INDEX(Baseline!$B$2:$BD$2,1,MATCH(O$1,Baseline!$B$1:$BD$1,0)))</f>
        <v>7</v>
      </c>
      <c r="P660">
        <f>IFERROR(INDEX(JMP!$AJ$2:$AU$1000,MATCH($A660,JMP!$A$2:$A$1000,0),MATCH(P$1,JMP!$AJ$1:$AU$1,0)),INDEX(Baseline!$B$2:$BD$2,1,MATCH(P$1,Baseline!$B$1:$BD$1,0)))</f>
        <v>200</v>
      </c>
      <c r="Q660">
        <f>IFERROR(INDEX(JMP!$AJ$2:$AU$1000,MATCH($A660,JMP!$A$2:$A$1000,0),MATCH(Q$1,JMP!$AJ$1:$AU$1,0)),INDEX(Baseline!$B$2:$BD$2,1,MATCH(Q$1,Baseline!$B$1:$BD$1,0)))</f>
        <v>10</v>
      </c>
      <c r="R660">
        <f>IFERROR(INDEX(JMP!$AJ$2:$AU$1000,MATCH($A660,JMP!$A$2:$A$1000,0),MATCH(R$1,JMP!$AJ$1:$AU$1,0)),INDEX(Baseline!$B$2:$BD$2,1,MATCH(R$1,Baseline!$B$1:$BD$1,0)))</f>
        <v>0</v>
      </c>
      <c r="S660">
        <f>IFERROR(INDEX(JMP!$AJ$2:$AU$1000,MATCH($A660,JMP!$A$2:$A$1000,0),MATCH(S$1,JMP!$AJ$1:$AU$1,0)),INDEX(Baseline!$B$2:$BD$2,1,MATCH(S$1,Baseline!$B$1:$BD$1,0)))</f>
        <v>1</v>
      </c>
      <c r="T660">
        <f>IFERROR(INDEX(JMP!$AJ$2:$AU$1000,MATCH($A660,JMP!$A$2:$A$1000,0),MATCH(T$1,JMP!$AJ$1:$AU$1,0)),INDEX(Baseline!$B$2:$BD$2,1,MATCH(T$1,Baseline!$B$1:$BD$1,0)))</f>
        <v>0</v>
      </c>
      <c r="U660" t="str">
        <f>IFERROR(INDEX(JMP!$AJ$2:$AU$1000,MATCH($A660,JMP!$A$2:$A$1000,0),MATCH(U$1,JMP!$AJ$1:$AU$1,0)),INDEX(Baseline!$B$2:$BD$2,1,MATCH(U$1,Baseline!$B$1:$BD$1,0)))</f>
        <v>Titan</v>
      </c>
      <c r="V660">
        <f>IFERROR(INDEX(JMP!$AJ$2:$AU$1000,MATCH($A660,JMP!$A$2:$A$1000,0),MATCH(V$1,JMP!$AJ$1:$AU$1,0)),INDEX(Baseline!$B$2:$BD$2,1,MATCH(V$1,Baseline!$B$1:$BD$1,0)))</f>
        <v>3</v>
      </c>
      <c r="W660">
        <f>IFERROR(INDEX(JMP!$AJ$2:$AU$1000,MATCH($A660,JMP!$A$2:$A$1000,0),MATCH(W$1,JMP!$AJ$1:$AU$1,0)),INDEX(Baseline!$B$2:$BD$2,1,MATCH(W$1,Baseline!$B$1:$BD$1,0)))</f>
        <v>0.37</v>
      </c>
      <c r="X660">
        <f>IFERROR(INDEX(JMP!$AJ$2:$AU$1000,MATCH($A660,JMP!$A$2:$A$1000,0),MATCH(X$1,JMP!$AJ$1:$AU$1,0)),INDEX(Baseline!$B$2:$BD$2,1,MATCH(X$1,Baseline!$B$1:$BD$1,0)))</f>
        <v>4</v>
      </c>
      <c r="Y660">
        <f>IFERROR(INDEX(JMP!$AJ$2:$AU$1000,MATCH($A660,JMP!$A$2:$A$1000,0),MATCH(Y$1,JMP!$AJ$1:$AU$1,0)),INDEX(Baseline!$B$2:$BD$2,1,MATCH(Y$1,Baseline!$B$1:$BD$1,0)))</f>
        <v>5</v>
      </c>
      <c r="Z660">
        <f>IFERROR(INDEX(JMP!$AJ$2:$AU$1000,MATCH($A660,JMP!$A$2:$A$1000,0),MATCH(Z$1,JMP!$AJ$1:$AU$1,0)),INDEX(Baseline!$B$2:$BD$2,1,MATCH(Z$1,Baseline!$B$1:$BD$1,0)))</f>
        <v>1970</v>
      </c>
      <c r="AA660">
        <f>IFERROR(INDEX(JMP!$AJ$2:$AU$1000,MATCH($A660,JMP!$A$2:$A$1000,0),MATCH(AA$1,JMP!$AJ$1:$AU$1,0)),INDEX(Baseline!$B$2:$BD$2,1,MATCH(AA$1,Baseline!$B$1:$BD$1,0)))</f>
        <v>1970</v>
      </c>
      <c r="AB660">
        <f>IFERROR(INDEX(JMP!$AJ$2:$AU$1000,MATCH($A660,JMP!$A$2:$A$1000,0),MATCH(AB$1,JMP!$AJ$1:$AU$1,0)),INDEX(Baseline!$B$2:$BD$2,1,MATCH(AB$1,Baseline!$B$1:$BD$1,0)))</f>
        <v>0</v>
      </c>
      <c r="AC660">
        <f>IFERROR(INDEX(JMP!$AJ$2:$AU$1000,MATCH($A660,JMP!$A$2:$A$1000,0),MATCH(AC$1,JMP!$AJ$1:$AU$1,0)),INDEX(Baseline!$B$2:$BD$2,1,MATCH(AC$1,Baseline!$B$1:$BD$1,0)))</f>
        <v>1</v>
      </c>
      <c r="AD660">
        <f>IFERROR(INDEX(JMP!$AJ$2:$AU$1000,MATCH($A660,JMP!$A$2:$A$1000,0),MATCH(AD$1,JMP!$AJ$1:$AU$1,0)),INDEX(Baseline!$B$2:$BD$2,1,MATCH(AD$1,Baseline!$B$1:$BD$1,0)))</f>
        <v>8</v>
      </c>
      <c r="AE660">
        <f>IFERROR(INDEX(JMP!$AJ$2:$AU$1000,MATCH($A660,JMP!$A$2:$A$1000,0),MATCH(AE$1,JMP!$AJ$1:$AU$1,0)),INDEX(Baseline!$B$2:$BD$2,1,MATCH(AE$1,Baseline!$B$1:$BD$1,0)))</f>
        <v>0.625</v>
      </c>
      <c r="AF660" t="str">
        <f>IFERROR(INDEX(JMP!$AJ$2:$AU$1000,MATCH($A660,JMP!$A$2:$A$1000,0),MATCH(AF$1,JMP!$AJ$1:$AU$1,0)),INDEX(Baseline!$B$2:$BD$2,1,MATCH(AF$1,Baseline!$B$1:$BD$1,0)))</f>
        <v>bwb</v>
      </c>
      <c r="AG660" t="str">
        <f>IFERROR(INDEX(JMP!$AJ$2:$AU$1000,MATCH($A660,JMP!$A$2:$A$1000,0),MATCH(AG$1,JMP!$AJ$1:$AU$1,0)),INDEX(Baseline!$B$2:$BD$2,1,MATCH(AG$1,Baseline!$B$1:$BD$1,0)))</f>
        <v>V-tail</v>
      </c>
      <c r="AH660">
        <f>IFERROR(INDEX(JMP!$AJ$2:$AU$1000,MATCH($A660,JMP!$A$2:$A$1000,0),MATCH(AH$1,JMP!$AJ$1:$AU$1,0)),INDEX(Baseline!$B$2:$BD$2,1,MATCH(AH$1,Baseline!$B$1:$BD$1,0)))</f>
        <v>1</v>
      </c>
      <c r="AI660">
        <f>IFERROR(INDEX(JMP!$AJ$2:$AU$1000,MATCH($A660,JMP!$A$2:$A$1000,0),MATCH(AI$1,JMP!$AJ$1:$AU$1,0)),INDEX(Baseline!$B$2:$BD$2,1,MATCH(AI$1,Baseline!$B$1:$BD$1,0)))</f>
        <v>724000000</v>
      </c>
      <c r="AJ660">
        <f>IFERROR(INDEX(JMP!$AJ$2:$AU$1000,MATCH($A660,JMP!$A$2:$A$1000,0),MATCH(AJ$1,JMP!$AJ$1:$AU$1,0)),INDEX(Baseline!$B$2:$BD$2,1,MATCH(AJ$1,Baseline!$B$1:$BD$1,0)))</f>
        <v>54500000</v>
      </c>
      <c r="AK660">
        <f>IFERROR(INDEX(JMP!$AJ$2:$AU$1000,MATCH($A660,JMP!$A$2:$A$1000,0),MATCH(AK$1,JMP!$AJ$1:$AU$1,0)),INDEX(Baseline!$B$2:$BD$2,1,MATCH(AK$1,Baseline!$B$1:$BD$1,0)))</f>
        <v>30</v>
      </c>
      <c r="AL660">
        <f>IFERROR(INDEX(JMP!$AJ$2:$AU$1000,MATCH($A660,JMP!$A$2:$A$1000,0),MATCH(AL$1,JMP!$AJ$1:$AU$1,0)),INDEX(Baseline!$B$2:$BD$2,1,MATCH(AL$1,Baseline!$B$1:$BD$1,0)))</f>
        <v>3.0289807588612272E-2</v>
      </c>
      <c r="AM660">
        <f>IFERROR(INDEX(JMP!$AJ$2:$AU$1000,MATCH($A660,JMP!$A$2:$A$1000,0),MATCH(AM$1,JMP!$AJ$1:$AU$1,0)),INDEX(Baseline!$B$2:$BD$2,1,MATCH(AM$1,Baseline!$B$1:$BD$1,0)))</f>
        <v>9.7360536883809523</v>
      </c>
      <c r="AN660">
        <f>IFERROR(INDEX(JMP!$AJ$2:$AU$1000,MATCH($A660,JMP!$A$2:$A$1000,0),MATCH(AN$1,JMP!$AJ$1:$AU$1,0)),INDEX(Baseline!$B$2:$BD$2,1,MATCH(AN$1,Baseline!$B$1:$BD$1,0)))</f>
        <v>2.094964005012991</v>
      </c>
      <c r="AO660">
        <f>IFERROR(INDEX(JMP!$AJ$2:$AU$1000,MATCH($A660,JMP!$A$2:$A$1000,0),MATCH(AO$1,JMP!$AJ$1:$AU$1,0)),INDEX(Baseline!$B$2:$BD$2,1,MATCH(AO$1,Baseline!$B$1:$BD$1,0)))</f>
        <v>0.4685005274285115</v>
      </c>
      <c r="AP660">
        <f>IFERROR(INDEX(JMP!$AJ$2:$AU$1000,MATCH($A660,JMP!$A$2:$A$1000,0),MATCH(AP$1,JMP!$AJ$1:$AU$1,0)),INDEX(Baseline!$B$2:$BD$2,1,MATCH(AP$1,Baseline!$B$1:$BD$1,0)))</f>
        <v>0</v>
      </c>
      <c r="AQ660">
        <f>IFERROR(INDEX(JMP!$AJ$2:$AU$1000,MATCH($A660,JMP!$A$2:$A$1000,0),MATCH(AQ$1,JMP!$AJ$1:$AU$1,0)),INDEX(Baseline!$B$2:$BD$2,1,MATCH(AQ$1,Baseline!$B$1:$BD$1,0)))</f>
        <v>0.35</v>
      </c>
      <c r="AR660">
        <f>IFERROR(INDEX(JMP!$AJ$2:$AU$1000,MATCH($A660,JMP!$A$2:$A$1000,0),MATCH(AR$1,JMP!$AJ$1:$AU$1,0)),INDEX(Baseline!$B$2:$BD$2,1,MATCH(AR$1,Baseline!$B$1:$BD$1,0)))</f>
        <v>0</v>
      </c>
      <c r="AS660">
        <f>IFERROR(INDEX(JMP!$AJ$2:$AU$1000,MATCH($A660,JMP!$A$2:$A$1000,0),MATCH(AS$1,JMP!$AJ$1:$AU$1,0)),INDEX(Baseline!$B$2:$BD$2,1,MATCH(AS$1,Baseline!$B$1:$BD$1,0)))</f>
        <v>0</v>
      </c>
      <c r="AT660">
        <f>IFERROR(INDEX(JMP!$AJ$2:$AU$1000,MATCH($A660,JMP!$A$2:$A$1000,0),MATCH(AT$1,JMP!$AJ$1:$AU$1,0)),INDEX(Baseline!$B$2:$BD$2,1,MATCH(AT$1,Baseline!$B$1:$BD$1,0)))</f>
        <v>500</v>
      </c>
      <c r="AU660">
        <f>IFERROR(INDEX(JMP!$AJ$2:$AU$1000,MATCH($A660,JMP!$A$2:$A$1000,0),MATCH(AU$1,JMP!$AJ$1:$AU$1,0)),INDEX(Baseline!$B$2:$BD$2,1,MATCH(AU$1,Baseline!$B$1:$BD$1,0)))</f>
        <v>50</v>
      </c>
      <c r="AV660">
        <f>IFERROR(INDEX(JMP!$AJ$2:$AU$1000,MATCH($A660,JMP!$A$2:$A$1000,0),MATCH(AV$1,JMP!$AJ$1:$AU$1,0)),INDEX(Baseline!$B$2:$BD$2,1,MATCH(AV$1,Baseline!$B$1:$BD$1,0)))</f>
        <v>12.1</v>
      </c>
      <c r="AW660">
        <f>IFERROR(INDEX(JMP!$AJ$2:$AU$1000,MATCH($A660,JMP!$A$2:$A$1000,0),MATCH(AW$1,JMP!$AJ$1:$AU$1,0)),INDEX(Baseline!$B$2:$BD$2,1,MATCH(AW$1,Baseline!$B$1:$BD$1,0)))</f>
        <v>1.9961979999999998E-3</v>
      </c>
      <c r="AX660">
        <f>IFERROR(INDEX(JMP!$AJ$2:$AU$1000,MATCH($A660,JMP!$A$2:$A$1000,0),MATCH(AX$1,JMP!$AJ$1:$AU$1,0)),INDEX(Baseline!$B$2:$BD$2,1,MATCH(AX$1,Baseline!$B$1:$BD$1,0)))</f>
        <v>1.9961979999999998E-3</v>
      </c>
      <c r="AY660">
        <f>IFERROR(INDEX(JMP!$AJ$2:$AU$1000,MATCH($A660,JMP!$A$2:$A$1000,0),MATCH(AY$1,JMP!$AJ$1:$AU$1,0)),INDEX(Baseline!$B$2:$BD$2,1,MATCH(AY$1,Baseline!$B$1:$BD$1,0)))</f>
        <v>1.9607137E-2</v>
      </c>
      <c r="AZ660">
        <f>IFERROR(INDEX(JMP!$AJ$2:$AU$1000,MATCH($A660,JMP!$A$2:$A$1000,0),MATCH(AZ$1,JMP!$AJ$1:$AU$1,0)),INDEX(Baseline!$B$2:$BD$2,1,MATCH(AZ$1,Baseline!$B$1:$BD$1,0)))</f>
        <v>1</v>
      </c>
      <c r="BA660">
        <f>IFERROR(INDEX(JMP!$AJ$2:$AU$1000,MATCH($A660,JMP!$A$2:$A$1000,0),MATCH(BA$1,JMP!$AJ$1:$AU$1,0)),INDEX(Baseline!$B$2:$BD$2,1,MATCH(BA$1,Baseline!$B$1:$BD$1,0)))</f>
        <v>100</v>
      </c>
      <c r="BB660">
        <f>IFERROR(INDEX(JMP!$AJ$2:$AU$1000,MATCH($A660,JMP!$A$2:$A$1000,0),MATCH(BB$1,JMP!$AJ$1:$AU$1,0)),INDEX(Baseline!$B$2:$BD$2,1,MATCH(BB$1,Baseline!$B$1:$BD$1,0)))</f>
        <v>0</v>
      </c>
      <c r="BC660">
        <f>IFERROR(INDEX(JMP!$AJ$2:$AU$1000,MATCH($A660,JMP!$A$2:$A$1000,0),MATCH(BC$1,JMP!$AJ$1:$AU$1,0)),INDEX(Baseline!$B$2:$BD$2,1,MATCH(BC$1,Baseline!$B$1:$BD$1,0)))</f>
        <v>1</v>
      </c>
      <c r="BD660">
        <f>IFERROR(INDEX(JMP!$AJ$2:$AU$1000,MATCH($A660,JMP!$A$2:$A$1000,0),MATCH(BD$1,JMP!$AJ$1:$AU$1,0)),INDEX(Baseline!$B$2:$BD$2,1,MATCH(BD$1,Baseline!$B$1:$BD$1,0)))</f>
        <v>2.1147067279999998</v>
      </c>
      <c r="BE660">
        <f>IFERROR(INDEX(JMP!$AJ$2:$AU$1000,MATCH($A660,JMP!$A$2:$A$1000,0),MATCH(BE$1,JMP!$AJ$1:$AU$1,0)),INDEX(Baseline!$B$2:$BE$2,1,MATCH(BE$1,Baseline!$B$1:$BE$1,0)))</f>
        <v>400000</v>
      </c>
      <c r="BF660" t="str">
        <f t="shared" si="50"/>
        <v>yes</v>
      </c>
      <c r="BG660" t="str">
        <f t="shared" si="51"/>
        <v>yes</v>
      </c>
      <c r="BH660">
        <f t="shared" si="52"/>
        <v>0.5</v>
      </c>
      <c r="BI660">
        <f t="shared" si="53"/>
        <v>100</v>
      </c>
      <c r="BK660">
        <v>661</v>
      </c>
      <c r="BL660" t="str">
        <f t="shared" si="54"/>
        <v>spring</v>
      </c>
    </row>
    <row r="661" spans="1:64" x14ac:dyDescent="0.35">
      <c r="A661">
        <v>660</v>
      </c>
      <c r="B661">
        <f>IFERROR(INDEX(JMP!$AJ$2:$AU$1000,MATCH($A661,JMP!$A$2:$A$1000,0),MATCH(B$1,JMP!$AJ$1:$AU$1,0)),INDEX(Baseline!$B$2:$BD$2,1,MATCH(B$1,Baseline!$B$1:$BD$1,0)))</f>
        <v>0</v>
      </c>
      <c r="C661">
        <f>IFERROR(INDEX(JMP!$AJ$2:$AU$1000,MATCH($A661,JMP!$A$2:$A$1000,0),MATCH(C$1,JMP!$AJ$1:$AU$1,0)),INDEX(Baseline!$B$2:$BD$2,1,MATCH(C$1,Baseline!$B$1:$BD$1,0)))</f>
        <v>8760</v>
      </c>
      <c r="D661">
        <f>IFERROR(INDEX(JMP!$AJ$2:$AU$1000,MATCH($A661,JMP!$A$2:$A$1000,0),MATCH(D$1,JMP!$AJ$1:$AU$1,0)),INDEX(Baseline!$B$2:$BD$2,1,MATCH(D$1,Baseline!$B$1:$BD$1,0)))</f>
        <v>1</v>
      </c>
      <c r="E661">
        <f>IFERROR(INDEX(JMP!$AJ$2:$AU$1000,MATCH($A661,JMP!$A$2:$A$1000,0),MATCH(E$1,JMP!$AJ$1:$AU$1,0)),INDEX(Baseline!$B$2:$BD$2,1,MATCH(E$1,Baseline!$B$1:$BD$1,0)))</f>
        <v>1</v>
      </c>
      <c r="F661" t="str">
        <f>IFERROR(INDEX(JMP!$AJ$2:$AU$1000,MATCH($A661,JMP!$A$2:$A$1000,0),MATCH(F$1,JMP!$AJ$1:$AU$1,0)),INDEX(Baseline!$B$2:$BD$2,1,MATCH(F$1,Baseline!$B$1:$BD$1,0)))</f>
        <v>e344</v>
      </c>
      <c r="G661" t="str">
        <f>IFERROR(INDEX(JMP!$AJ$2:$AU$1000,MATCH($A661,JMP!$A$2:$A$1000,0),MATCH(G$1,JMP!$AJ$1:$AU$1,0)),INDEX(Baseline!$B$2:$BD$2,1,MATCH(G$1,Baseline!$B$1:$BD$1,0)))</f>
        <v>e340</v>
      </c>
      <c r="H661">
        <f>IFERROR(INDEX(JMP!$AJ$2:$AU$1000,MATCH($A661,JMP!$A$2:$A$1000,0),MATCH(H$1,JMP!$AJ$1:$AU$1,0)),INDEX(Baseline!$B$2:$BD$2,1,MATCH(H$1,Baseline!$B$1:$BD$1,0)))</f>
        <v>1.5</v>
      </c>
      <c r="I661">
        <f>IFERROR(INDEX(JMP!$AJ$2:$AU$1000,MATCH($A661,JMP!$A$2:$A$1000,0),MATCH(I$1,JMP!$AJ$1:$AU$1,0)),INDEX(Baseline!$B$2:$BD$2,1,MATCH(I$1,Baseline!$B$1:$BD$1,0)))</f>
        <v>0.42</v>
      </c>
      <c r="J661">
        <f>IFERROR(INDEX(JMP!$AJ$2:$AU$1000,MATCH($A661,JMP!$A$2:$A$1000,0),MATCH(J$1,JMP!$AJ$1:$AU$1,0)),INDEX(Baseline!$B$2:$BD$2,1,MATCH(J$1,Baseline!$B$1:$BD$1,0)))</f>
        <v>1</v>
      </c>
      <c r="K661">
        <f>IFERROR(INDEX(JMP!$AJ$2:$AU$1000,MATCH($A661,JMP!$A$2:$A$1000,0),MATCH(K$1,JMP!$AJ$1:$AU$1,0)),INDEX(Baseline!$B$2:$BD$2,1,MATCH(K$1,Baseline!$B$1:$BD$1,0)))</f>
        <v>0</v>
      </c>
      <c r="L661">
        <f>IFERROR(INDEX(JMP!$AJ$2:$AU$1000,MATCH($A661,JMP!$A$2:$A$1000,0),MATCH(L$1,JMP!$AJ$1:$AU$1,0)),INDEX(Baseline!$B$2:$BD$2,1,MATCH(L$1,Baseline!$B$1:$BD$1,0)))</f>
        <v>8.2269547628688933E-2</v>
      </c>
      <c r="M661" t="b">
        <f>IFERROR(INDEX(JMP!$AJ$2:$AU$1000,MATCH($A661,JMP!$A$2:$A$1000,0),MATCH(M$1,JMP!$AJ$1:$AU$1,0)),INDEX(Baseline!$B$2:$BD$2,1,MATCH(M$1,Baseline!$B$1:$BD$1,0)))</f>
        <v>0</v>
      </c>
      <c r="N661" t="b">
        <f>IFERROR(INDEX(JMP!$AJ$2:$AU$1000,MATCH($A661,JMP!$A$2:$A$1000,0),MATCH(N$1,JMP!$AJ$1:$AU$1,0)),INDEX(Baseline!$B$2:$BD$2,1,MATCH(N$1,Baseline!$B$1:$BD$1,0)))</f>
        <v>0</v>
      </c>
      <c r="O661">
        <f>IFERROR(INDEX(JMP!$AJ$2:$AU$1000,MATCH($A661,JMP!$A$2:$A$1000,0),MATCH(O$1,JMP!$AJ$1:$AU$1,0)),INDEX(Baseline!$B$2:$BD$2,1,MATCH(O$1,Baseline!$B$1:$BD$1,0)))</f>
        <v>7</v>
      </c>
      <c r="P661">
        <f>IFERROR(INDEX(JMP!$AJ$2:$AU$1000,MATCH($A661,JMP!$A$2:$A$1000,0),MATCH(P$1,JMP!$AJ$1:$AU$1,0)),INDEX(Baseline!$B$2:$BD$2,1,MATCH(P$1,Baseline!$B$1:$BD$1,0)))</f>
        <v>200</v>
      </c>
      <c r="Q661">
        <f>IFERROR(INDEX(JMP!$AJ$2:$AU$1000,MATCH($A661,JMP!$A$2:$A$1000,0),MATCH(Q$1,JMP!$AJ$1:$AU$1,0)),INDEX(Baseline!$B$2:$BD$2,1,MATCH(Q$1,Baseline!$B$1:$BD$1,0)))</f>
        <v>10</v>
      </c>
      <c r="R661">
        <f>IFERROR(INDEX(JMP!$AJ$2:$AU$1000,MATCH($A661,JMP!$A$2:$A$1000,0),MATCH(R$1,JMP!$AJ$1:$AU$1,0)),INDEX(Baseline!$B$2:$BD$2,1,MATCH(R$1,Baseline!$B$1:$BD$1,0)))</f>
        <v>0</v>
      </c>
      <c r="S661">
        <f>IFERROR(INDEX(JMP!$AJ$2:$AU$1000,MATCH($A661,JMP!$A$2:$A$1000,0),MATCH(S$1,JMP!$AJ$1:$AU$1,0)),INDEX(Baseline!$B$2:$BD$2,1,MATCH(S$1,Baseline!$B$1:$BD$1,0)))</f>
        <v>1</v>
      </c>
      <c r="T661">
        <f>IFERROR(INDEX(JMP!$AJ$2:$AU$1000,MATCH($A661,JMP!$A$2:$A$1000,0),MATCH(T$1,JMP!$AJ$1:$AU$1,0)),INDEX(Baseline!$B$2:$BD$2,1,MATCH(T$1,Baseline!$B$1:$BD$1,0)))</f>
        <v>0</v>
      </c>
      <c r="U661" t="str">
        <f>IFERROR(INDEX(JMP!$AJ$2:$AU$1000,MATCH($A661,JMP!$A$2:$A$1000,0),MATCH(U$1,JMP!$AJ$1:$AU$1,0)),INDEX(Baseline!$B$2:$BD$2,1,MATCH(U$1,Baseline!$B$1:$BD$1,0)))</f>
        <v>Titan</v>
      </c>
      <c r="V661">
        <f>IFERROR(INDEX(JMP!$AJ$2:$AU$1000,MATCH($A661,JMP!$A$2:$A$1000,0),MATCH(V$1,JMP!$AJ$1:$AU$1,0)),INDEX(Baseline!$B$2:$BD$2,1,MATCH(V$1,Baseline!$B$1:$BD$1,0)))</f>
        <v>3</v>
      </c>
      <c r="W661">
        <f>IFERROR(INDEX(JMP!$AJ$2:$AU$1000,MATCH($A661,JMP!$A$2:$A$1000,0),MATCH(W$1,JMP!$AJ$1:$AU$1,0)),INDEX(Baseline!$B$2:$BD$2,1,MATCH(W$1,Baseline!$B$1:$BD$1,0)))</f>
        <v>0.37</v>
      </c>
      <c r="X661">
        <f>IFERROR(INDEX(JMP!$AJ$2:$AU$1000,MATCH($A661,JMP!$A$2:$A$1000,0),MATCH(X$1,JMP!$AJ$1:$AU$1,0)),INDEX(Baseline!$B$2:$BD$2,1,MATCH(X$1,Baseline!$B$1:$BD$1,0)))</f>
        <v>4</v>
      </c>
      <c r="Y661">
        <f>IFERROR(INDEX(JMP!$AJ$2:$AU$1000,MATCH($A661,JMP!$A$2:$A$1000,0),MATCH(Y$1,JMP!$AJ$1:$AU$1,0)),INDEX(Baseline!$B$2:$BD$2,1,MATCH(Y$1,Baseline!$B$1:$BD$1,0)))</f>
        <v>4</v>
      </c>
      <c r="Z661">
        <f>IFERROR(INDEX(JMP!$AJ$2:$AU$1000,MATCH($A661,JMP!$A$2:$A$1000,0),MATCH(Z$1,JMP!$AJ$1:$AU$1,0)),INDEX(Baseline!$B$2:$BD$2,1,MATCH(Z$1,Baseline!$B$1:$BD$1,0)))</f>
        <v>1970</v>
      </c>
      <c r="AA661">
        <f>IFERROR(INDEX(JMP!$AJ$2:$AU$1000,MATCH($A661,JMP!$A$2:$A$1000,0),MATCH(AA$1,JMP!$AJ$1:$AU$1,0)),INDEX(Baseline!$B$2:$BD$2,1,MATCH(AA$1,Baseline!$B$1:$BD$1,0)))</f>
        <v>1970</v>
      </c>
      <c r="AB661">
        <f>IFERROR(INDEX(JMP!$AJ$2:$AU$1000,MATCH($A661,JMP!$A$2:$A$1000,0),MATCH(AB$1,JMP!$AJ$1:$AU$1,0)),INDEX(Baseline!$B$2:$BD$2,1,MATCH(AB$1,Baseline!$B$1:$BD$1,0)))</f>
        <v>0</v>
      </c>
      <c r="AC661">
        <f>IFERROR(INDEX(JMP!$AJ$2:$AU$1000,MATCH($A661,JMP!$A$2:$A$1000,0),MATCH(AC$1,JMP!$AJ$1:$AU$1,0)),INDEX(Baseline!$B$2:$BD$2,1,MATCH(AC$1,Baseline!$B$1:$BD$1,0)))</f>
        <v>1</v>
      </c>
      <c r="AD661">
        <f>IFERROR(INDEX(JMP!$AJ$2:$AU$1000,MATCH($A661,JMP!$A$2:$A$1000,0),MATCH(AD$1,JMP!$AJ$1:$AU$1,0)),INDEX(Baseline!$B$2:$BD$2,1,MATCH(AD$1,Baseline!$B$1:$BD$1,0)))</f>
        <v>8</v>
      </c>
      <c r="AE661">
        <f>IFERROR(INDEX(JMP!$AJ$2:$AU$1000,MATCH($A661,JMP!$A$2:$A$1000,0),MATCH(AE$1,JMP!$AJ$1:$AU$1,0)),INDEX(Baseline!$B$2:$BD$2,1,MATCH(AE$1,Baseline!$B$1:$BD$1,0)))</f>
        <v>1</v>
      </c>
      <c r="AF661" t="str">
        <f>IFERROR(INDEX(JMP!$AJ$2:$AU$1000,MATCH($A661,JMP!$A$2:$A$1000,0),MATCH(AF$1,JMP!$AJ$1:$AU$1,0)),INDEX(Baseline!$B$2:$BD$2,1,MATCH(AF$1,Baseline!$B$1:$BD$1,0)))</f>
        <v>bwb</v>
      </c>
      <c r="AG661" t="str">
        <f>IFERROR(INDEX(JMP!$AJ$2:$AU$1000,MATCH($A661,JMP!$A$2:$A$1000,0),MATCH(AG$1,JMP!$AJ$1:$AU$1,0)),INDEX(Baseline!$B$2:$BD$2,1,MATCH(AG$1,Baseline!$B$1:$BD$1,0)))</f>
        <v>V-tail</v>
      </c>
      <c r="AH661">
        <f>IFERROR(INDEX(JMP!$AJ$2:$AU$1000,MATCH($A661,JMP!$A$2:$A$1000,0),MATCH(AH$1,JMP!$AJ$1:$AU$1,0)),INDEX(Baseline!$B$2:$BD$2,1,MATCH(AH$1,Baseline!$B$1:$BD$1,0)))</f>
        <v>1</v>
      </c>
      <c r="AI661">
        <f>IFERROR(INDEX(JMP!$AJ$2:$AU$1000,MATCH($A661,JMP!$A$2:$A$1000,0),MATCH(AI$1,JMP!$AJ$1:$AU$1,0)),INDEX(Baseline!$B$2:$BD$2,1,MATCH(AI$1,Baseline!$B$1:$BD$1,0)))</f>
        <v>724000000</v>
      </c>
      <c r="AJ661">
        <f>IFERROR(INDEX(JMP!$AJ$2:$AU$1000,MATCH($A661,JMP!$A$2:$A$1000,0),MATCH(AJ$1,JMP!$AJ$1:$AU$1,0)),INDEX(Baseline!$B$2:$BD$2,1,MATCH(AJ$1,Baseline!$B$1:$BD$1,0)))</f>
        <v>54500000</v>
      </c>
      <c r="AK661">
        <f>IFERROR(INDEX(JMP!$AJ$2:$AU$1000,MATCH($A661,JMP!$A$2:$A$1000,0),MATCH(AK$1,JMP!$AJ$1:$AU$1,0)),INDEX(Baseline!$B$2:$BD$2,1,MATCH(AK$1,Baseline!$B$1:$BD$1,0)))</f>
        <v>30</v>
      </c>
      <c r="AL661">
        <f>IFERROR(INDEX(JMP!$AJ$2:$AU$1000,MATCH($A661,JMP!$A$2:$A$1000,0),MATCH(AL$1,JMP!$AJ$1:$AU$1,0)),INDEX(Baseline!$B$2:$BD$2,1,MATCH(AL$1,Baseline!$B$1:$BD$1,0)))</f>
        <v>2.430778304700653E-2</v>
      </c>
      <c r="AM661">
        <f>IFERROR(INDEX(JMP!$AJ$2:$AU$1000,MATCH($A661,JMP!$A$2:$A$1000,0),MATCH(AM$1,JMP!$AJ$1:$AU$1,0)),INDEX(Baseline!$B$2:$BD$2,1,MATCH(AM$1,Baseline!$B$1:$BD$1,0)))</f>
        <v>9.2772631064761892</v>
      </c>
      <c r="AN661">
        <f>IFERROR(INDEX(JMP!$AJ$2:$AU$1000,MATCH($A661,JMP!$A$2:$A$1000,0),MATCH(AN$1,JMP!$AJ$1:$AU$1,0)),INDEX(Baseline!$B$2:$BD$2,1,MATCH(AN$1,Baseline!$B$1:$BD$1,0)))</f>
        <v>2.1704987238436022</v>
      </c>
      <c r="AO661">
        <f>IFERROR(INDEX(JMP!$AJ$2:$AU$1000,MATCH($A661,JMP!$A$2:$A$1000,0),MATCH(AO$1,JMP!$AJ$1:$AU$1,0)),INDEX(Baseline!$B$2:$BD$2,1,MATCH(AO$1,Baseline!$B$1:$BD$1,0)))</f>
        <v>0.78814138338643136</v>
      </c>
      <c r="AP661">
        <f>IFERROR(INDEX(JMP!$AJ$2:$AU$1000,MATCH($A661,JMP!$A$2:$A$1000,0),MATCH(AP$1,JMP!$AJ$1:$AU$1,0)),INDEX(Baseline!$B$2:$BD$2,1,MATCH(AP$1,Baseline!$B$1:$BD$1,0)))</f>
        <v>0</v>
      </c>
      <c r="AQ661">
        <f>IFERROR(INDEX(JMP!$AJ$2:$AU$1000,MATCH($A661,JMP!$A$2:$A$1000,0),MATCH(AQ$1,JMP!$AJ$1:$AU$1,0)),INDEX(Baseline!$B$2:$BD$2,1,MATCH(AQ$1,Baseline!$B$1:$BD$1,0)))</f>
        <v>0.35</v>
      </c>
      <c r="AR661">
        <f>IFERROR(INDEX(JMP!$AJ$2:$AU$1000,MATCH($A661,JMP!$A$2:$A$1000,0),MATCH(AR$1,JMP!$AJ$1:$AU$1,0)),INDEX(Baseline!$B$2:$BD$2,1,MATCH(AR$1,Baseline!$B$1:$BD$1,0)))</f>
        <v>0</v>
      </c>
      <c r="AS661">
        <f>IFERROR(INDEX(JMP!$AJ$2:$AU$1000,MATCH($A661,JMP!$A$2:$A$1000,0),MATCH(AS$1,JMP!$AJ$1:$AU$1,0)),INDEX(Baseline!$B$2:$BD$2,1,MATCH(AS$1,Baseline!$B$1:$BD$1,0)))</f>
        <v>0</v>
      </c>
      <c r="AT661">
        <f>IFERROR(INDEX(JMP!$AJ$2:$AU$1000,MATCH($A661,JMP!$A$2:$A$1000,0),MATCH(AT$1,JMP!$AJ$1:$AU$1,0)),INDEX(Baseline!$B$2:$BD$2,1,MATCH(AT$1,Baseline!$B$1:$BD$1,0)))</f>
        <v>500</v>
      </c>
      <c r="AU661">
        <f>IFERROR(INDEX(JMP!$AJ$2:$AU$1000,MATCH($A661,JMP!$A$2:$A$1000,0),MATCH(AU$1,JMP!$AJ$1:$AU$1,0)),INDEX(Baseline!$B$2:$BD$2,1,MATCH(AU$1,Baseline!$B$1:$BD$1,0)))</f>
        <v>50</v>
      </c>
      <c r="AV661">
        <f>IFERROR(INDEX(JMP!$AJ$2:$AU$1000,MATCH($A661,JMP!$A$2:$A$1000,0),MATCH(AV$1,JMP!$AJ$1:$AU$1,0)),INDEX(Baseline!$B$2:$BD$2,1,MATCH(AV$1,Baseline!$B$1:$BD$1,0)))</f>
        <v>12.1</v>
      </c>
      <c r="AW661">
        <f>IFERROR(INDEX(JMP!$AJ$2:$AU$1000,MATCH($A661,JMP!$A$2:$A$1000,0),MATCH(AW$1,JMP!$AJ$1:$AU$1,0)),INDEX(Baseline!$B$2:$BD$2,1,MATCH(AW$1,Baseline!$B$1:$BD$1,0)))</f>
        <v>1.9961979999999998E-3</v>
      </c>
      <c r="AX661">
        <f>IFERROR(INDEX(JMP!$AJ$2:$AU$1000,MATCH($A661,JMP!$A$2:$A$1000,0),MATCH(AX$1,JMP!$AJ$1:$AU$1,0)),INDEX(Baseline!$B$2:$BD$2,1,MATCH(AX$1,Baseline!$B$1:$BD$1,0)))</f>
        <v>1.9961979999999998E-3</v>
      </c>
      <c r="AY661">
        <f>IFERROR(INDEX(JMP!$AJ$2:$AU$1000,MATCH($A661,JMP!$A$2:$A$1000,0),MATCH(AY$1,JMP!$AJ$1:$AU$1,0)),INDEX(Baseline!$B$2:$BD$2,1,MATCH(AY$1,Baseline!$B$1:$BD$1,0)))</f>
        <v>1.9607137E-2</v>
      </c>
      <c r="AZ661">
        <f>IFERROR(INDEX(JMP!$AJ$2:$AU$1000,MATCH($A661,JMP!$A$2:$A$1000,0),MATCH(AZ$1,JMP!$AJ$1:$AU$1,0)),INDEX(Baseline!$B$2:$BD$2,1,MATCH(AZ$1,Baseline!$B$1:$BD$1,0)))</f>
        <v>0</v>
      </c>
      <c r="BA661">
        <f>IFERROR(INDEX(JMP!$AJ$2:$AU$1000,MATCH($A661,JMP!$A$2:$A$1000,0),MATCH(BA$1,JMP!$AJ$1:$AU$1,0)),INDEX(Baseline!$B$2:$BD$2,1,MATCH(BA$1,Baseline!$B$1:$BD$1,0)))</f>
        <v>100</v>
      </c>
      <c r="BB661">
        <f>IFERROR(INDEX(JMP!$AJ$2:$AU$1000,MATCH($A661,JMP!$A$2:$A$1000,0),MATCH(BB$1,JMP!$AJ$1:$AU$1,0)),INDEX(Baseline!$B$2:$BD$2,1,MATCH(BB$1,Baseline!$B$1:$BD$1,0)))</f>
        <v>0</v>
      </c>
      <c r="BC661">
        <f>IFERROR(INDEX(JMP!$AJ$2:$AU$1000,MATCH($A661,JMP!$A$2:$A$1000,0),MATCH(BC$1,JMP!$AJ$1:$AU$1,0)),INDEX(Baseline!$B$2:$BD$2,1,MATCH(BC$1,Baseline!$B$1:$BD$1,0)))</f>
        <v>1</v>
      </c>
      <c r="BD661">
        <f>IFERROR(INDEX(JMP!$AJ$2:$AU$1000,MATCH($A661,JMP!$A$2:$A$1000,0),MATCH(BD$1,JMP!$AJ$1:$AU$1,0)),INDEX(Baseline!$B$2:$BD$2,1,MATCH(BD$1,Baseline!$B$1:$BD$1,0)))</f>
        <v>4.4025733047499997</v>
      </c>
      <c r="BE661">
        <f>IFERROR(INDEX(JMP!$AJ$2:$AU$1000,MATCH($A661,JMP!$A$2:$A$1000,0),MATCH(BE$1,JMP!$AJ$1:$AU$1,0)),INDEX(Baseline!$B$2:$BE$2,1,MATCH(BE$1,Baseline!$B$1:$BE$1,0)))</f>
        <v>400000</v>
      </c>
      <c r="BF661" t="str">
        <f t="shared" si="50"/>
        <v>no</v>
      </c>
      <c r="BG661" t="str">
        <f t="shared" si="51"/>
        <v>yes</v>
      </c>
      <c r="BH661">
        <f t="shared" si="52"/>
        <v>1</v>
      </c>
      <c r="BI661">
        <f t="shared" si="53"/>
        <v>100</v>
      </c>
      <c r="BK661">
        <v>662</v>
      </c>
      <c r="BL661" t="str">
        <f t="shared" si="54"/>
        <v>spring</v>
      </c>
    </row>
    <row r="662" spans="1:64" x14ac:dyDescent="0.35">
      <c r="A662">
        <v>661</v>
      </c>
      <c r="B662">
        <f>IFERROR(INDEX(JMP!$AJ$2:$AU$1000,MATCH($A662,JMP!$A$2:$A$1000,0),MATCH(B$1,JMP!$AJ$1:$AU$1,0)),INDEX(Baseline!$B$2:$BD$2,1,MATCH(B$1,Baseline!$B$1:$BD$1,0)))</f>
        <v>0</v>
      </c>
      <c r="C662">
        <f>IFERROR(INDEX(JMP!$AJ$2:$AU$1000,MATCH($A662,JMP!$A$2:$A$1000,0),MATCH(C$1,JMP!$AJ$1:$AU$1,0)),INDEX(Baseline!$B$2:$BD$2,1,MATCH(C$1,Baseline!$B$1:$BD$1,0)))</f>
        <v>8760</v>
      </c>
      <c r="D662">
        <f>IFERROR(INDEX(JMP!$AJ$2:$AU$1000,MATCH($A662,JMP!$A$2:$A$1000,0),MATCH(D$1,JMP!$AJ$1:$AU$1,0)),INDEX(Baseline!$B$2:$BD$2,1,MATCH(D$1,Baseline!$B$1:$BD$1,0)))</f>
        <v>1</v>
      </c>
      <c r="E662">
        <f>IFERROR(INDEX(JMP!$AJ$2:$AU$1000,MATCH($A662,JMP!$A$2:$A$1000,0),MATCH(E$1,JMP!$AJ$1:$AU$1,0)),INDEX(Baseline!$B$2:$BD$2,1,MATCH(E$1,Baseline!$B$1:$BD$1,0)))</f>
        <v>1</v>
      </c>
      <c r="F662" t="str">
        <f>IFERROR(INDEX(JMP!$AJ$2:$AU$1000,MATCH($A662,JMP!$A$2:$A$1000,0),MATCH(F$1,JMP!$AJ$1:$AU$1,0)),INDEX(Baseline!$B$2:$BD$2,1,MATCH(F$1,Baseline!$B$1:$BD$1,0)))</f>
        <v>e344</v>
      </c>
      <c r="G662" t="str">
        <f>IFERROR(INDEX(JMP!$AJ$2:$AU$1000,MATCH($A662,JMP!$A$2:$A$1000,0),MATCH(G$1,JMP!$AJ$1:$AU$1,0)),INDEX(Baseline!$B$2:$BD$2,1,MATCH(G$1,Baseline!$B$1:$BD$1,0)))</f>
        <v>e340</v>
      </c>
      <c r="H662">
        <f>IFERROR(INDEX(JMP!$AJ$2:$AU$1000,MATCH($A662,JMP!$A$2:$A$1000,0),MATCH(H$1,JMP!$AJ$1:$AU$1,0)),INDEX(Baseline!$B$2:$BD$2,1,MATCH(H$1,Baseline!$B$1:$BD$1,0)))</f>
        <v>1.5</v>
      </c>
      <c r="I662">
        <f>IFERROR(INDEX(JMP!$AJ$2:$AU$1000,MATCH($A662,JMP!$A$2:$A$1000,0),MATCH(I$1,JMP!$AJ$1:$AU$1,0)),INDEX(Baseline!$B$2:$BD$2,1,MATCH(I$1,Baseline!$B$1:$BD$1,0)))</f>
        <v>0.42</v>
      </c>
      <c r="J662">
        <f>IFERROR(INDEX(JMP!$AJ$2:$AU$1000,MATCH($A662,JMP!$A$2:$A$1000,0),MATCH(J$1,JMP!$AJ$1:$AU$1,0)),INDEX(Baseline!$B$2:$BD$2,1,MATCH(J$1,Baseline!$B$1:$BD$1,0)))</f>
        <v>1</v>
      </c>
      <c r="K662">
        <f>IFERROR(INDEX(JMP!$AJ$2:$AU$1000,MATCH($A662,JMP!$A$2:$A$1000,0),MATCH(K$1,JMP!$AJ$1:$AU$1,0)),INDEX(Baseline!$B$2:$BD$2,1,MATCH(K$1,Baseline!$B$1:$BD$1,0)))</f>
        <v>0</v>
      </c>
      <c r="L662">
        <f>IFERROR(INDEX(JMP!$AJ$2:$AU$1000,MATCH($A662,JMP!$A$2:$A$1000,0),MATCH(L$1,JMP!$AJ$1:$AU$1,0)),INDEX(Baseline!$B$2:$BD$2,1,MATCH(L$1,Baseline!$B$1:$BD$1,0)))</f>
        <v>0.13216683172769039</v>
      </c>
      <c r="M662" t="b">
        <f>IFERROR(INDEX(JMP!$AJ$2:$AU$1000,MATCH($A662,JMP!$A$2:$A$1000,0),MATCH(M$1,JMP!$AJ$1:$AU$1,0)),INDEX(Baseline!$B$2:$BD$2,1,MATCH(M$1,Baseline!$B$1:$BD$1,0)))</f>
        <v>0</v>
      </c>
      <c r="N662" t="b">
        <f>IFERROR(INDEX(JMP!$AJ$2:$AU$1000,MATCH($A662,JMP!$A$2:$A$1000,0),MATCH(N$1,JMP!$AJ$1:$AU$1,0)),INDEX(Baseline!$B$2:$BD$2,1,MATCH(N$1,Baseline!$B$1:$BD$1,0)))</f>
        <v>0</v>
      </c>
      <c r="O662">
        <f>IFERROR(INDEX(JMP!$AJ$2:$AU$1000,MATCH($A662,JMP!$A$2:$A$1000,0),MATCH(O$1,JMP!$AJ$1:$AU$1,0)),INDEX(Baseline!$B$2:$BD$2,1,MATCH(O$1,Baseline!$B$1:$BD$1,0)))</f>
        <v>7</v>
      </c>
      <c r="P662">
        <f>IFERROR(INDEX(JMP!$AJ$2:$AU$1000,MATCH($A662,JMP!$A$2:$A$1000,0),MATCH(P$1,JMP!$AJ$1:$AU$1,0)),INDEX(Baseline!$B$2:$BD$2,1,MATCH(P$1,Baseline!$B$1:$BD$1,0)))</f>
        <v>200</v>
      </c>
      <c r="Q662">
        <f>IFERROR(INDEX(JMP!$AJ$2:$AU$1000,MATCH($A662,JMP!$A$2:$A$1000,0),MATCH(Q$1,JMP!$AJ$1:$AU$1,0)),INDEX(Baseline!$B$2:$BD$2,1,MATCH(Q$1,Baseline!$B$1:$BD$1,0)))</f>
        <v>10</v>
      </c>
      <c r="R662">
        <f>IFERROR(INDEX(JMP!$AJ$2:$AU$1000,MATCH($A662,JMP!$A$2:$A$1000,0),MATCH(R$1,JMP!$AJ$1:$AU$1,0)),INDEX(Baseline!$B$2:$BD$2,1,MATCH(R$1,Baseline!$B$1:$BD$1,0)))</f>
        <v>0</v>
      </c>
      <c r="S662">
        <f>IFERROR(INDEX(JMP!$AJ$2:$AU$1000,MATCH($A662,JMP!$A$2:$A$1000,0),MATCH(S$1,JMP!$AJ$1:$AU$1,0)),INDEX(Baseline!$B$2:$BD$2,1,MATCH(S$1,Baseline!$B$1:$BD$1,0)))</f>
        <v>1</v>
      </c>
      <c r="T662">
        <f>IFERROR(INDEX(JMP!$AJ$2:$AU$1000,MATCH($A662,JMP!$A$2:$A$1000,0),MATCH(T$1,JMP!$AJ$1:$AU$1,0)),INDEX(Baseline!$B$2:$BD$2,1,MATCH(T$1,Baseline!$B$1:$BD$1,0)))</f>
        <v>0</v>
      </c>
      <c r="U662" t="str">
        <f>IFERROR(INDEX(JMP!$AJ$2:$AU$1000,MATCH($A662,JMP!$A$2:$A$1000,0),MATCH(U$1,JMP!$AJ$1:$AU$1,0)),INDEX(Baseline!$B$2:$BD$2,1,MATCH(U$1,Baseline!$B$1:$BD$1,0)))</f>
        <v>Titan</v>
      </c>
      <c r="V662">
        <f>IFERROR(INDEX(JMP!$AJ$2:$AU$1000,MATCH($A662,JMP!$A$2:$A$1000,0),MATCH(V$1,JMP!$AJ$1:$AU$1,0)),INDEX(Baseline!$B$2:$BD$2,1,MATCH(V$1,Baseline!$B$1:$BD$1,0)))</f>
        <v>3</v>
      </c>
      <c r="W662">
        <f>IFERROR(INDEX(JMP!$AJ$2:$AU$1000,MATCH($A662,JMP!$A$2:$A$1000,0),MATCH(W$1,JMP!$AJ$1:$AU$1,0)),INDEX(Baseline!$B$2:$BD$2,1,MATCH(W$1,Baseline!$B$1:$BD$1,0)))</f>
        <v>0.37</v>
      </c>
      <c r="X662">
        <f>IFERROR(INDEX(JMP!$AJ$2:$AU$1000,MATCH($A662,JMP!$A$2:$A$1000,0),MATCH(X$1,JMP!$AJ$1:$AU$1,0)),INDEX(Baseline!$B$2:$BD$2,1,MATCH(X$1,Baseline!$B$1:$BD$1,0)))</f>
        <v>4</v>
      </c>
      <c r="Y662">
        <f>IFERROR(INDEX(JMP!$AJ$2:$AU$1000,MATCH($A662,JMP!$A$2:$A$1000,0),MATCH(Y$1,JMP!$AJ$1:$AU$1,0)),INDEX(Baseline!$B$2:$BD$2,1,MATCH(Y$1,Baseline!$B$1:$BD$1,0)))</f>
        <v>4</v>
      </c>
      <c r="Z662">
        <f>IFERROR(INDEX(JMP!$AJ$2:$AU$1000,MATCH($A662,JMP!$A$2:$A$1000,0),MATCH(Z$1,JMP!$AJ$1:$AU$1,0)),INDEX(Baseline!$B$2:$BD$2,1,MATCH(Z$1,Baseline!$B$1:$BD$1,0)))</f>
        <v>1970</v>
      </c>
      <c r="AA662">
        <f>IFERROR(INDEX(JMP!$AJ$2:$AU$1000,MATCH($A662,JMP!$A$2:$A$1000,0),MATCH(AA$1,JMP!$AJ$1:$AU$1,0)),INDEX(Baseline!$B$2:$BD$2,1,MATCH(AA$1,Baseline!$B$1:$BD$1,0)))</f>
        <v>1970</v>
      </c>
      <c r="AB662">
        <f>IFERROR(INDEX(JMP!$AJ$2:$AU$1000,MATCH($A662,JMP!$A$2:$A$1000,0),MATCH(AB$1,JMP!$AJ$1:$AU$1,0)),INDEX(Baseline!$B$2:$BD$2,1,MATCH(AB$1,Baseline!$B$1:$BD$1,0)))</f>
        <v>0</v>
      </c>
      <c r="AC662">
        <f>IFERROR(INDEX(JMP!$AJ$2:$AU$1000,MATCH($A662,JMP!$A$2:$A$1000,0),MATCH(AC$1,JMP!$AJ$1:$AU$1,0)),INDEX(Baseline!$B$2:$BD$2,1,MATCH(AC$1,Baseline!$B$1:$BD$1,0)))</f>
        <v>1</v>
      </c>
      <c r="AD662">
        <f>IFERROR(INDEX(JMP!$AJ$2:$AU$1000,MATCH($A662,JMP!$A$2:$A$1000,0),MATCH(AD$1,JMP!$AJ$1:$AU$1,0)),INDEX(Baseline!$B$2:$BD$2,1,MATCH(AD$1,Baseline!$B$1:$BD$1,0)))</f>
        <v>8</v>
      </c>
      <c r="AE662">
        <f>IFERROR(INDEX(JMP!$AJ$2:$AU$1000,MATCH($A662,JMP!$A$2:$A$1000,0),MATCH(AE$1,JMP!$AJ$1:$AU$1,0)),INDEX(Baseline!$B$2:$BD$2,1,MATCH(AE$1,Baseline!$B$1:$BD$1,0)))</f>
        <v>0.25</v>
      </c>
      <c r="AF662" t="str">
        <f>IFERROR(INDEX(JMP!$AJ$2:$AU$1000,MATCH($A662,JMP!$A$2:$A$1000,0),MATCH(AF$1,JMP!$AJ$1:$AU$1,0)),INDEX(Baseline!$B$2:$BD$2,1,MATCH(AF$1,Baseline!$B$1:$BD$1,0)))</f>
        <v>bwb</v>
      </c>
      <c r="AG662" t="str">
        <f>IFERROR(INDEX(JMP!$AJ$2:$AU$1000,MATCH($A662,JMP!$A$2:$A$1000,0),MATCH(AG$1,JMP!$AJ$1:$AU$1,0)),INDEX(Baseline!$B$2:$BD$2,1,MATCH(AG$1,Baseline!$B$1:$BD$1,0)))</f>
        <v>V-tail</v>
      </c>
      <c r="AH662">
        <f>IFERROR(INDEX(JMP!$AJ$2:$AU$1000,MATCH($A662,JMP!$A$2:$A$1000,0),MATCH(AH$1,JMP!$AJ$1:$AU$1,0)),INDEX(Baseline!$B$2:$BD$2,1,MATCH(AH$1,Baseline!$B$1:$BD$1,0)))</f>
        <v>1</v>
      </c>
      <c r="AI662">
        <f>IFERROR(INDEX(JMP!$AJ$2:$AU$1000,MATCH($A662,JMP!$A$2:$A$1000,0),MATCH(AI$1,JMP!$AJ$1:$AU$1,0)),INDEX(Baseline!$B$2:$BD$2,1,MATCH(AI$1,Baseline!$B$1:$BD$1,0)))</f>
        <v>724000000</v>
      </c>
      <c r="AJ662">
        <f>IFERROR(INDEX(JMP!$AJ$2:$AU$1000,MATCH($A662,JMP!$A$2:$A$1000,0),MATCH(AJ$1,JMP!$AJ$1:$AU$1,0)),INDEX(Baseline!$B$2:$BD$2,1,MATCH(AJ$1,Baseline!$B$1:$BD$1,0)))</f>
        <v>54500000</v>
      </c>
      <c r="AK662">
        <f>IFERROR(INDEX(JMP!$AJ$2:$AU$1000,MATCH($A662,JMP!$A$2:$A$1000,0),MATCH(AK$1,JMP!$AJ$1:$AU$1,0)),INDEX(Baseline!$B$2:$BD$2,1,MATCH(AK$1,Baseline!$B$1:$BD$1,0)))</f>
        <v>30</v>
      </c>
      <c r="AL662">
        <f>IFERROR(INDEX(JMP!$AJ$2:$AU$1000,MATCH($A662,JMP!$A$2:$A$1000,0),MATCH(AL$1,JMP!$AJ$1:$AU$1,0)),INDEX(Baseline!$B$2:$BD$2,1,MATCH(AL$1,Baseline!$B$1:$BD$1,0)))</f>
        <v>2.780384155613206E-2</v>
      </c>
      <c r="AM662">
        <f>IFERROR(INDEX(JMP!$AJ$2:$AU$1000,MATCH($A662,JMP!$A$2:$A$1000,0),MATCH(AM$1,JMP!$AJ$1:$AU$1,0)),INDEX(Baseline!$B$2:$BD$2,1,MATCH(AM$1,Baseline!$B$1:$BD$1,0)))</f>
        <v>12.086480850266666</v>
      </c>
      <c r="AN662">
        <f>IFERROR(INDEX(JMP!$AJ$2:$AU$1000,MATCH($A662,JMP!$A$2:$A$1000,0),MATCH(AN$1,JMP!$AJ$1:$AU$1,0)),INDEX(Baseline!$B$2:$BD$2,1,MATCH(AN$1,Baseline!$B$1:$BD$1,0)))</f>
        <v>1.5180233365672045</v>
      </c>
      <c r="AO662">
        <f>IFERROR(INDEX(JMP!$AJ$2:$AU$1000,MATCH($A662,JMP!$A$2:$A$1000,0),MATCH(AO$1,JMP!$AJ$1:$AU$1,0)),INDEX(Baseline!$B$2:$BD$2,1,MATCH(AO$1,Baseline!$B$1:$BD$1,0)))</f>
        <v>0.43111939838797253</v>
      </c>
      <c r="AP662">
        <f>IFERROR(INDEX(JMP!$AJ$2:$AU$1000,MATCH($A662,JMP!$A$2:$A$1000,0),MATCH(AP$1,JMP!$AJ$1:$AU$1,0)),INDEX(Baseline!$B$2:$BD$2,1,MATCH(AP$1,Baseline!$B$1:$BD$1,0)))</f>
        <v>0</v>
      </c>
      <c r="AQ662">
        <f>IFERROR(INDEX(JMP!$AJ$2:$AU$1000,MATCH($A662,JMP!$A$2:$A$1000,0),MATCH(AQ$1,JMP!$AJ$1:$AU$1,0)),INDEX(Baseline!$B$2:$BD$2,1,MATCH(AQ$1,Baseline!$B$1:$BD$1,0)))</f>
        <v>0.35</v>
      </c>
      <c r="AR662">
        <f>IFERROR(INDEX(JMP!$AJ$2:$AU$1000,MATCH($A662,JMP!$A$2:$A$1000,0),MATCH(AR$1,JMP!$AJ$1:$AU$1,0)),INDEX(Baseline!$B$2:$BD$2,1,MATCH(AR$1,Baseline!$B$1:$BD$1,0)))</f>
        <v>0</v>
      </c>
      <c r="AS662">
        <f>IFERROR(INDEX(JMP!$AJ$2:$AU$1000,MATCH($A662,JMP!$A$2:$A$1000,0),MATCH(AS$1,JMP!$AJ$1:$AU$1,0)),INDEX(Baseline!$B$2:$BD$2,1,MATCH(AS$1,Baseline!$B$1:$BD$1,0)))</f>
        <v>0</v>
      </c>
      <c r="AT662">
        <f>IFERROR(INDEX(JMP!$AJ$2:$AU$1000,MATCH($A662,JMP!$A$2:$A$1000,0),MATCH(AT$1,JMP!$AJ$1:$AU$1,0)),INDEX(Baseline!$B$2:$BD$2,1,MATCH(AT$1,Baseline!$B$1:$BD$1,0)))</f>
        <v>500</v>
      </c>
      <c r="AU662">
        <f>IFERROR(INDEX(JMP!$AJ$2:$AU$1000,MATCH($A662,JMP!$A$2:$A$1000,0),MATCH(AU$1,JMP!$AJ$1:$AU$1,0)),INDEX(Baseline!$B$2:$BD$2,1,MATCH(AU$1,Baseline!$B$1:$BD$1,0)))</f>
        <v>50</v>
      </c>
      <c r="AV662">
        <f>IFERROR(INDEX(JMP!$AJ$2:$AU$1000,MATCH($A662,JMP!$A$2:$A$1000,0),MATCH(AV$1,JMP!$AJ$1:$AU$1,0)),INDEX(Baseline!$B$2:$BD$2,1,MATCH(AV$1,Baseline!$B$1:$BD$1,0)))</f>
        <v>12.1</v>
      </c>
      <c r="AW662">
        <f>IFERROR(INDEX(JMP!$AJ$2:$AU$1000,MATCH($A662,JMP!$A$2:$A$1000,0),MATCH(AW$1,JMP!$AJ$1:$AU$1,0)),INDEX(Baseline!$B$2:$BD$2,1,MATCH(AW$1,Baseline!$B$1:$BD$1,0)))</f>
        <v>1.9961979999999998E-3</v>
      </c>
      <c r="AX662">
        <f>IFERROR(INDEX(JMP!$AJ$2:$AU$1000,MATCH($A662,JMP!$A$2:$A$1000,0),MATCH(AX$1,JMP!$AJ$1:$AU$1,0)),INDEX(Baseline!$B$2:$BD$2,1,MATCH(AX$1,Baseline!$B$1:$BD$1,0)))</f>
        <v>1.9961979999999998E-3</v>
      </c>
      <c r="AY662">
        <f>IFERROR(INDEX(JMP!$AJ$2:$AU$1000,MATCH($A662,JMP!$A$2:$A$1000,0),MATCH(AY$1,JMP!$AJ$1:$AU$1,0)),INDEX(Baseline!$B$2:$BD$2,1,MATCH(AY$1,Baseline!$B$1:$BD$1,0)))</f>
        <v>1.9607137E-2</v>
      </c>
      <c r="AZ662">
        <f>IFERROR(INDEX(JMP!$AJ$2:$AU$1000,MATCH($A662,JMP!$A$2:$A$1000,0),MATCH(AZ$1,JMP!$AJ$1:$AU$1,0)),INDEX(Baseline!$B$2:$BD$2,1,MATCH(AZ$1,Baseline!$B$1:$BD$1,0)))</f>
        <v>1</v>
      </c>
      <c r="BA662">
        <f>IFERROR(INDEX(JMP!$AJ$2:$AU$1000,MATCH($A662,JMP!$A$2:$A$1000,0),MATCH(BA$1,JMP!$AJ$1:$AU$1,0)),INDEX(Baseline!$B$2:$BD$2,1,MATCH(BA$1,Baseline!$B$1:$BD$1,0)))</f>
        <v>100</v>
      </c>
      <c r="BB662">
        <f>IFERROR(INDEX(JMP!$AJ$2:$AU$1000,MATCH($A662,JMP!$A$2:$A$1000,0),MATCH(BB$1,JMP!$AJ$1:$AU$1,0)),INDEX(Baseline!$B$2:$BD$2,1,MATCH(BB$1,Baseline!$B$1:$BD$1,0)))</f>
        <v>0</v>
      </c>
      <c r="BC662">
        <f>IFERROR(INDEX(JMP!$AJ$2:$AU$1000,MATCH($A662,JMP!$A$2:$A$1000,0),MATCH(BC$1,JMP!$AJ$1:$AU$1,0)),INDEX(Baseline!$B$2:$BD$2,1,MATCH(BC$1,Baseline!$B$1:$BD$1,0)))</f>
        <v>3</v>
      </c>
      <c r="BD662">
        <f>IFERROR(INDEX(JMP!$AJ$2:$AU$1000,MATCH($A662,JMP!$A$2:$A$1000,0),MATCH(BD$1,JMP!$AJ$1:$AU$1,0)),INDEX(Baseline!$B$2:$BD$2,1,MATCH(BD$1,Baseline!$B$1:$BD$1,0)))</f>
        <v>2.2913130155000001</v>
      </c>
      <c r="BE662">
        <f>IFERROR(INDEX(JMP!$AJ$2:$AU$1000,MATCH($A662,JMP!$A$2:$A$1000,0),MATCH(BE$1,JMP!$AJ$1:$AU$1,0)),INDEX(Baseline!$B$2:$BE$2,1,MATCH(BE$1,Baseline!$B$1:$BE$1,0)))</f>
        <v>400000</v>
      </c>
      <c r="BF662" t="str">
        <f t="shared" si="50"/>
        <v>yes</v>
      </c>
      <c r="BG662" t="str">
        <f t="shared" si="51"/>
        <v>yes</v>
      </c>
      <c r="BH662">
        <f t="shared" si="52"/>
        <v>0.25</v>
      </c>
      <c r="BI662">
        <f t="shared" si="53"/>
        <v>100</v>
      </c>
      <c r="BK662">
        <v>663</v>
      </c>
      <c r="BL662" t="str">
        <f t="shared" si="54"/>
        <v>fall</v>
      </c>
    </row>
    <row r="663" spans="1:64" x14ac:dyDescent="0.35">
      <c r="A663">
        <v>662</v>
      </c>
      <c r="B663">
        <f>IFERROR(INDEX(JMP!$AJ$2:$AU$1000,MATCH($A663,JMP!$A$2:$A$1000,0),MATCH(B$1,JMP!$AJ$1:$AU$1,0)),INDEX(Baseline!$B$2:$BD$2,1,MATCH(B$1,Baseline!$B$1:$BD$1,0)))</f>
        <v>0</v>
      </c>
      <c r="C663">
        <f>IFERROR(INDEX(JMP!$AJ$2:$AU$1000,MATCH($A663,JMP!$A$2:$A$1000,0),MATCH(C$1,JMP!$AJ$1:$AU$1,0)),INDEX(Baseline!$B$2:$BD$2,1,MATCH(C$1,Baseline!$B$1:$BD$1,0)))</f>
        <v>8760</v>
      </c>
      <c r="D663">
        <f>IFERROR(INDEX(JMP!$AJ$2:$AU$1000,MATCH($A663,JMP!$A$2:$A$1000,0),MATCH(D$1,JMP!$AJ$1:$AU$1,0)),INDEX(Baseline!$B$2:$BD$2,1,MATCH(D$1,Baseline!$B$1:$BD$1,0)))</f>
        <v>1</v>
      </c>
      <c r="E663">
        <f>IFERROR(INDEX(JMP!$AJ$2:$AU$1000,MATCH($A663,JMP!$A$2:$A$1000,0),MATCH(E$1,JMP!$AJ$1:$AU$1,0)),INDEX(Baseline!$B$2:$BD$2,1,MATCH(E$1,Baseline!$B$1:$BD$1,0)))</f>
        <v>1</v>
      </c>
      <c r="F663" t="str">
        <f>IFERROR(INDEX(JMP!$AJ$2:$AU$1000,MATCH($A663,JMP!$A$2:$A$1000,0),MATCH(F$1,JMP!$AJ$1:$AU$1,0)),INDEX(Baseline!$B$2:$BD$2,1,MATCH(F$1,Baseline!$B$1:$BD$1,0)))</f>
        <v>e344</v>
      </c>
      <c r="G663" t="str">
        <f>IFERROR(INDEX(JMP!$AJ$2:$AU$1000,MATCH($A663,JMP!$A$2:$A$1000,0),MATCH(G$1,JMP!$AJ$1:$AU$1,0)),INDEX(Baseline!$B$2:$BD$2,1,MATCH(G$1,Baseline!$B$1:$BD$1,0)))</f>
        <v>e340</v>
      </c>
      <c r="H663">
        <f>IFERROR(INDEX(JMP!$AJ$2:$AU$1000,MATCH($A663,JMP!$A$2:$A$1000,0),MATCH(H$1,JMP!$AJ$1:$AU$1,0)),INDEX(Baseline!$B$2:$BD$2,1,MATCH(H$1,Baseline!$B$1:$BD$1,0)))</f>
        <v>1.5</v>
      </c>
      <c r="I663">
        <f>IFERROR(INDEX(JMP!$AJ$2:$AU$1000,MATCH($A663,JMP!$A$2:$A$1000,0),MATCH(I$1,JMP!$AJ$1:$AU$1,0)),INDEX(Baseline!$B$2:$BD$2,1,MATCH(I$1,Baseline!$B$1:$BD$1,0)))</f>
        <v>0.42</v>
      </c>
      <c r="J663">
        <f>IFERROR(INDEX(JMP!$AJ$2:$AU$1000,MATCH($A663,JMP!$A$2:$A$1000,0),MATCH(J$1,JMP!$AJ$1:$AU$1,0)),INDEX(Baseline!$B$2:$BD$2,1,MATCH(J$1,Baseline!$B$1:$BD$1,0)))</f>
        <v>1</v>
      </c>
      <c r="K663">
        <f>IFERROR(INDEX(JMP!$AJ$2:$AU$1000,MATCH($A663,JMP!$A$2:$A$1000,0),MATCH(K$1,JMP!$AJ$1:$AU$1,0)),INDEX(Baseline!$B$2:$BD$2,1,MATCH(K$1,Baseline!$B$1:$BD$1,0)))</f>
        <v>0</v>
      </c>
      <c r="L663">
        <f>IFERROR(INDEX(JMP!$AJ$2:$AU$1000,MATCH($A663,JMP!$A$2:$A$1000,0),MATCH(L$1,JMP!$AJ$1:$AU$1,0)),INDEX(Baseline!$B$2:$BD$2,1,MATCH(L$1,Baseline!$B$1:$BD$1,0)))</f>
        <v>9.4745135635801031E-2</v>
      </c>
      <c r="M663" t="b">
        <f>IFERROR(INDEX(JMP!$AJ$2:$AU$1000,MATCH($A663,JMP!$A$2:$A$1000,0),MATCH(M$1,JMP!$AJ$1:$AU$1,0)),INDEX(Baseline!$B$2:$BD$2,1,MATCH(M$1,Baseline!$B$1:$BD$1,0)))</f>
        <v>0</v>
      </c>
      <c r="N663" t="b">
        <f>IFERROR(INDEX(JMP!$AJ$2:$AU$1000,MATCH($A663,JMP!$A$2:$A$1000,0),MATCH(N$1,JMP!$AJ$1:$AU$1,0)),INDEX(Baseline!$B$2:$BD$2,1,MATCH(N$1,Baseline!$B$1:$BD$1,0)))</f>
        <v>0</v>
      </c>
      <c r="O663">
        <f>IFERROR(INDEX(JMP!$AJ$2:$AU$1000,MATCH($A663,JMP!$A$2:$A$1000,0),MATCH(O$1,JMP!$AJ$1:$AU$1,0)),INDEX(Baseline!$B$2:$BD$2,1,MATCH(O$1,Baseline!$B$1:$BD$1,0)))</f>
        <v>7</v>
      </c>
      <c r="P663">
        <f>IFERROR(INDEX(JMP!$AJ$2:$AU$1000,MATCH($A663,JMP!$A$2:$A$1000,0),MATCH(P$1,JMP!$AJ$1:$AU$1,0)),INDEX(Baseline!$B$2:$BD$2,1,MATCH(P$1,Baseline!$B$1:$BD$1,0)))</f>
        <v>200</v>
      </c>
      <c r="Q663">
        <f>IFERROR(INDEX(JMP!$AJ$2:$AU$1000,MATCH($A663,JMP!$A$2:$A$1000,0),MATCH(Q$1,JMP!$AJ$1:$AU$1,0)),INDEX(Baseline!$B$2:$BD$2,1,MATCH(Q$1,Baseline!$B$1:$BD$1,0)))</f>
        <v>10</v>
      </c>
      <c r="R663">
        <f>IFERROR(INDEX(JMP!$AJ$2:$AU$1000,MATCH($A663,JMP!$A$2:$A$1000,0),MATCH(R$1,JMP!$AJ$1:$AU$1,0)),INDEX(Baseline!$B$2:$BD$2,1,MATCH(R$1,Baseline!$B$1:$BD$1,0)))</f>
        <v>0</v>
      </c>
      <c r="S663">
        <f>IFERROR(INDEX(JMP!$AJ$2:$AU$1000,MATCH($A663,JMP!$A$2:$A$1000,0),MATCH(S$1,JMP!$AJ$1:$AU$1,0)),INDEX(Baseline!$B$2:$BD$2,1,MATCH(S$1,Baseline!$B$1:$BD$1,0)))</f>
        <v>1</v>
      </c>
      <c r="T663">
        <f>IFERROR(INDEX(JMP!$AJ$2:$AU$1000,MATCH($A663,JMP!$A$2:$A$1000,0),MATCH(T$1,JMP!$AJ$1:$AU$1,0)),INDEX(Baseline!$B$2:$BD$2,1,MATCH(T$1,Baseline!$B$1:$BD$1,0)))</f>
        <v>0</v>
      </c>
      <c r="U663" t="str">
        <f>IFERROR(INDEX(JMP!$AJ$2:$AU$1000,MATCH($A663,JMP!$A$2:$A$1000,0),MATCH(U$1,JMP!$AJ$1:$AU$1,0)),INDEX(Baseline!$B$2:$BD$2,1,MATCH(U$1,Baseline!$B$1:$BD$1,0)))</f>
        <v>Titan</v>
      </c>
      <c r="V663">
        <f>IFERROR(INDEX(JMP!$AJ$2:$AU$1000,MATCH($A663,JMP!$A$2:$A$1000,0),MATCH(V$1,JMP!$AJ$1:$AU$1,0)),INDEX(Baseline!$B$2:$BD$2,1,MATCH(V$1,Baseline!$B$1:$BD$1,0)))</f>
        <v>3</v>
      </c>
      <c r="W663">
        <f>IFERROR(INDEX(JMP!$AJ$2:$AU$1000,MATCH($A663,JMP!$A$2:$A$1000,0),MATCH(W$1,JMP!$AJ$1:$AU$1,0)),INDEX(Baseline!$B$2:$BD$2,1,MATCH(W$1,Baseline!$B$1:$BD$1,0)))</f>
        <v>0.37</v>
      </c>
      <c r="X663">
        <f>IFERROR(INDEX(JMP!$AJ$2:$AU$1000,MATCH($A663,JMP!$A$2:$A$1000,0),MATCH(X$1,JMP!$AJ$1:$AU$1,0)),INDEX(Baseline!$B$2:$BD$2,1,MATCH(X$1,Baseline!$B$1:$BD$1,0)))</f>
        <v>4</v>
      </c>
      <c r="Y663">
        <f>IFERROR(INDEX(JMP!$AJ$2:$AU$1000,MATCH($A663,JMP!$A$2:$A$1000,0),MATCH(Y$1,JMP!$AJ$1:$AU$1,0)),INDEX(Baseline!$B$2:$BD$2,1,MATCH(Y$1,Baseline!$B$1:$BD$1,0)))</f>
        <v>6</v>
      </c>
      <c r="Z663">
        <f>IFERROR(INDEX(JMP!$AJ$2:$AU$1000,MATCH($A663,JMP!$A$2:$A$1000,0),MATCH(Z$1,JMP!$AJ$1:$AU$1,0)),INDEX(Baseline!$B$2:$BD$2,1,MATCH(Z$1,Baseline!$B$1:$BD$1,0)))</f>
        <v>1970</v>
      </c>
      <c r="AA663">
        <f>IFERROR(INDEX(JMP!$AJ$2:$AU$1000,MATCH($A663,JMP!$A$2:$A$1000,0),MATCH(AA$1,JMP!$AJ$1:$AU$1,0)),INDEX(Baseline!$B$2:$BD$2,1,MATCH(AA$1,Baseline!$B$1:$BD$1,0)))</f>
        <v>1970</v>
      </c>
      <c r="AB663">
        <f>IFERROR(INDEX(JMP!$AJ$2:$AU$1000,MATCH($A663,JMP!$A$2:$A$1000,0),MATCH(AB$1,JMP!$AJ$1:$AU$1,0)),INDEX(Baseline!$B$2:$BD$2,1,MATCH(AB$1,Baseline!$B$1:$BD$1,0)))</f>
        <v>0</v>
      </c>
      <c r="AC663">
        <f>IFERROR(INDEX(JMP!$AJ$2:$AU$1000,MATCH($A663,JMP!$A$2:$A$1000,0),MATCH(AC$1,JMP!$AJ$1:$AU$1,0)),INDEX(Baseline!$B$2:$BD$2,1,MATCH(AC$1,Baseline!$B$1:$BD$1,0)))</f>
        <v>1</v>
      </c>
      <c r="AD663">
        <f>IFERROR(INDEX(JMP!$AJ$2:$AU$1000,MATCH($A663,JMP!$A$2:$A$1000,0),MATCH(AD$1,JMP!$AJ$1:$AU$1,0)),INDEX(Baseline!$B$2:$BD$2,1,MATCH(AD$1,Baseline!$B$1:$BD$1,0)))</f>
        <v>8</v>
      </c>
      <c r="AE663">
        <f>IFERROR(INDEX(JMP!$AJ$2:$AU$1000,MATCH($A663,JMP!$A$2:$A$1000,0),MATCH(AE$1,JMP!$AJ$1:$AU$1,0)),INDEX(Baseline!$B$2:$BD$2,1,MATCH(AE$1,Baseline!$B$1:$BD$1,0)))</f>
        <v>0.25</v>
      </c>
      <c r="AF663" t="str">
        <f>IFERROR(INDEX(JMP!$AJ$2:$AU$1000,MATCH($A663,JMP!$A$2:$A$1000,0),MATCH(AF$1,JMP!$AJ$1:$AU$1,0)),INDEX(Baseline!$B$2:$BD$2,1,MATCH(AF$1,Baseline!$B$1:$BD$1,0)))</f>
        <v>bwb</v>
      </c>
      <c r="AG663" t="str">
        <f>IFERROR(INDEX(JMP!$AJ$2:$AU$1000,MATCH($A663,JMP!$A$2:$A$1000,0),MATCH(AG$1,JMP!$AJ$1:$AU$1,0)),INDEX(Baseline!$B$2:$BD$2,1,MATCH(AG$1,Baseline!$B$1:$BD$1,0)))</f>
        <v>V-tail</v>
      </c>
      <c r="AH663">
        <f>IFERROR(INDEX(JMP!$AJ$2:$AU$1000,MATCH($A663,JMP!$A$2:$A$1000,0),MATCH(AH$1,JMP!$AJ$1:$AU$1,0)),INDEX(Baseline!$B$2:$BD$2,1,MATCH(AH$1,Baseline!$B$1:$BD$1,0)))</f>
        <v>0</v>
      </c>
      <c r="AI663">
        <f>IFERROR(INDEX(JMP!$AJ$2:$AU$1000,MATCH($A663,JMP!$A$2:$A$1000,0),MATCH(AI$1,JMP!$AJ$1:$AU$1,0)),INDEX(Baseline!$B$2:$BD$2,1,MATCH(AI$1,Baseline!$B$1:$BD$1,0)))</f>
        <v>724000000</v>
      </c>
      <c r="AJ663">
        <f>IFERROR(INDEX(JMP!$AJ$2:$AU$1000,MATCH($A663,JMP!$A$2:$A$1000,0),MATCH(AJ$1,JMP!$AJ$1:$AU$1,0)),INDEX(Baseline!$B$2:$BD$2,1,MATCH(AJ$1,Baseline!$B$1:$BD$1,0)))</f>
        <v>54500000</v>
      </c>
      <c r="AK663">
        <f>IFERROR(INDEX(JMP!$AJ$2:$AU$1000,MATCH($A663,JMP!$A$2:$A$1000,0),MATCH(AK$1,JMP!$AJ$1:$AU$1,0)),INDEX(Baseline!$B$2:$BD$2,1,MATCH(AK$1,Baseline!$B$1:$BD$1,0)))</f>
        <v>30</v>
      </c>
      <c r="AL663">
        <f>IFERROR(INDEX(JMP!$AJ$2:$AU$1000,MATCH($A663,JMP!$A$2:$A$1000,0),MATCH(AL$1,JMP!$AJ$1:$AU$1,0)),INDEX(Baseline!$B$2:$BD$2,1,MATCH(AL$1,Baseline!$B$1:$BD$1,0)))</f>
        <v>2.4239124524766245E-2</v>
      </c>
      <c r="AM663">
        <f>IFERROR(INDEX(JMP!$AJ$2:$AU$1000,MATCH($A663,JMP!$A$2:$A$1000,0),MATCH(AM$1,JMP!$AJ$1:$AU$1,0)),INDEX(Baseline!$B$2:$BD$2,1,MATCH(AM$1,Baseline!$B$1:$BD$1,0)))</f>
        <v>7.8567680156190471</v>
      </c>
      <c r="AN663">
        <f>IFERROR(INDEX(JMP!$AJ$2:$AU$1000,MATCH($A663,JMP!$A$2:$A$1000,0),MATCH(AN$1,JMP!$AJ$1:$AU$1,0)),INDEX(Baseline!$B$2:$BD$2,1,MATCH(AN$1,Baseline!$B$1:$BD$1,0)))</f>
        <v>1.7000683529599314</v>
      </c>
      <c r="AO663">
        <f>IFERROR(INDEX(JMP!$AJ$2:$AU$1000,MATCH($A663,JMP!$A$2:$A$1000,0),MATCH(AO$1,JMP!$AJ$1:$AU$1,0)),INDEX(Baseline!$B$2:$BD$2,1,MATCH(AO$1,Baseline!$B$1:$BD$1,0)))</f>
        <v>1.4060999880628082</v>
      </c>
      <c r="AP663">
        <f>IFERROR(INDEX(JMP!$AJ$2:$AU$1000,MATCH($A663,JMP!$A$2:$A$1000,0),MATCH(AP$1,JMP!$AJ$1:$AU$1,0)),INDEX(Baseline!$B$2:$BD$2,1,MATCH(AP$1,Baseline!$B$1:$BD$1,0)))</f>
        <v>0</v>
      </c>
      <c r="AQ663">
        <f>IFERROR(INDEX(JMP!$AJ$2:$AU$1000,MATCH($A663,JMP!$A$2:$A$1000,0),MATCH(AQ$1,JMP!$AJ$1:$AU$1,0)),INDEX(Baseline!$B$2:$BD$2,1,MATCH(AQ$1,Baseline!$B$1:$BD$1,0)))</f>
        <v>0.35</v>
      </c>
      <c r="AR663">
        <f>IFERROR(INDEX(JMP!$AJ$2:$AU$1000,MATCH($A663,JMP!$A$2:$A$1000,0),MATCH(AR$1,JMP!$AJ$1:$AU$1,0)),INDEX(Baseline!$B$2:$BD$2,1,MATCH(AR$1,Baseline!$B$1:$BD$1,0)))</f>
        <v>0</v>
      </c>
      <c r="AS663">
        <f>IFERROR(INDEX(JMP!$AJ$2:$AU$1000,MATCH($A663,JMP!$A$2:$A$1000,0),MATCH(AS$1,JMP!$AJ$1:$AU$1,0)),INDEX(Baseline!$B$2:$BD$2,1,MATCH(AS$1,Baseline!$B$1:$BD$1,0)))</f>
        <v>0</v>
      </c>
      <c r="AT663">
        <f>IFERROR(INDEX(JMP!$AJ$2:$AU$1000,MATCH($A663,JMP!$A$2:$A$1000,0),MATCH(AT$1,JMP!$AJ$1:$AU$1,0)),INDEX(Baseline!$B$2:$BD$2,1,MATCH(AT$1,Baseline!$B$1:$BD$1,0)))</f>
        <v>500</v>
      </c>
      <c r="AU663">
        <f>IFERROR(INDEX(JMP!$AJ$2:$AU$1000,MATCH($A663,JMP!$A$2:$A$1000,0),MATCH(AU$1,JMP!$AJ$1:$AU$1,0)),INDEX(Baseline!$B$2:$BD$2,1,MATCH(AU$1,Baseline!$B$1:$BD$1,0)))</f>
        <v>50</v>
      </c>
      <c r="AV663">
        <f>IFERROR(INDEX(JMP!$AJ$2:$AU$1000,MATCH($A663,JMP!$A$2:$A$1000,0),MATCH(AV$1,JMP!$AJ$1:$AU$1,0)),INDEX(Baseline!$B$2:$BD$2,1,MATCH(AV$1,Baseline!$B$1:$BD$1,0)))</f>
        <v>12.1</v>
      </c>
      <c r="AW663">
        <f>IFERROR(INDEX(JMP!$AJ$2:$AU$1000,MATCH($A663,JMP!$A$2:$A$1000,0),MATCH(AW$1,JMP!$AJ$1:$AU$1,0)),INDEX(Baseline!$B$2:$BD$2,1,MATCH(AW$1,Baseline!$B$1:$BD$1,0)))</f>
        <v>1.9961979999999998E-3</v>
      </c>
      <c r="AX663">
        <f>IFERROR(INDEX(JMP!$AJ$2:$AU$1000,MATCH($A663,JMP!$A$2:$A$1000,0),MATCH(AX$1,JMP!$AJ$1:$AU$1,0)),INDEX(Baseline!$B$2:$BD$2,1,MATCH(AX$1,Baseline!$B$1:$BD$1,0)))</f>
        <v>1.9961979999999998E-3</v>
      </c>
      <c r="AY663">
        <f>IFERROR(INDEX(JMP!$AJ$2:$AU$1000,MATCH($A663,JMP!$A$2:$A$1000,0),MATCH(AY$1,JMP!$AJ$1:$AU$1,0)),INDEX(Baseline!$B$2:$BD$2,1,MATCH(AY$1,Baseline!$B$1:$BD$1,0)))</f>
        <v>1.9607137E-2</v>
      </c>
      <c r="AZ663">
        <f>IFERROR(INDEX(JMP!$AJ$2:$AU$1000,MATCH($A663,JMP!$A$2:$A$1000,0),MATCH(AZ$1,JMP!$AJ$1:$AU$1,0)),INDEX(Baseline!$B$2:$BD$2,1,MATCH(AZ$1,Baseline!$B$1:$BD$1,0)))</f>
        <v>0</v>
      </c>
      <c r="BA663">
        <f>IFERROR(INDEX(JMP!$AJ$2:$AU$1000,MATCH($A663,JMP!$A$2:$A$1000,0),MATCH(BA$1,JMP!$AJ$1:$AU$1,0)),INDEX(Baseline!$B$2:$BD$2,1,MATCH(BA$1,Baseline!$B$1:$BD$1,0)))</f>
        <v>55</v>
      </c>
      <c r="BB663">
        <f>IFERROR(INDEX(JMP!$AJ$2:$AU$1000,MATCH($A663,JMP!$A$2:$A$1000,0),MATCH(BB$1,JMP!$AJ$1:$AU$1,0)),INDEX(Baseline!$B$2:$BD$2,1,MATCH(BB$1,Baseline!$B$1:$BD$1,0)))</f>
        <v>0</v>
      </c>
      <c r="BC663">
        <f>IFERROR(INDEX(JMP!$AJ$2:$AU$1000,MATCH($A663,JMP!$A$2:$A$1000,0),MATCH(BC$1,JMP!$AJ$1:$AU$1,0)),INDEX(Baseline!$B$2:$BD$2,1,MATCH(BC$1,Baseline!$B$1:$BD$1,0)))</f>
        <v>2</v>
      </c>
      <c r="BD663">
        <f>IFERROR(INDEX(JMP!$AJ$2:$AU$1000,MATCH($A663,JMP!$A$2:$A$1000,0),MATCH(BD$1,JMP!$AJ$1:$AU$1,0)),INDEX(Baseline!$B$2:$BD$2,1,MATCH(BD$1,Baseline!$B$1:$BD$1,0)))</f>
        <v>2.0878897355000001</v>
      </c>
      <c r="BE663">
        <f>IFERROR(INDEX(JMP!$AJ$2:$AU$1000,MATCH($A663,JMP!$A$2:$A$1000,0),MATCH(BE$1,JMP!$AJ$1:$AU$1,0)),INDEX(Baseline!$B$2:$BE$2,1,MATCH(BE$1,Baseline!$B$1:$BE$1,0)))</f>
        <v>400000</v>
      </c>
      <c r="BF663" t="str">
        <f t="shared" si="50"/>
        <v>no</v>
      </c>
      <c r="BG663" t="str">
        <f t="shared" si="51"/>
        <v>no</v>
      </c>
      <c r="BH663">
        <f t="shared" si="52"/>
        <v>0.25</v>
      </c>
      <c r="BI663">
        <f t="shared" si="53"/>
        <v>30</v>
      </c>
      <c r="BK663">
        <v>664</v>
      </c>
      <c r="BL663" t="str">
        <f t="shared" si="54"/>
        <v>summer</v>
      </c>
    </row>
    <row r="664" spans="1:64" x14ac:dyDescent="0.35">
      <c r="A664">
        <v>663</v>
      </c>
      <c r="B664">
        <f>IFERROR(INDEX(JMP!$AJ$2:$AU$1000,MATCH($A664,JMP!$A$2:$A$1000,0),MATCH(B$1,JMP!$AJ$1:$AU$1,0)),INDEX(Baseline!$B$2:$BD$2,1,MATCH(B$1,Baseline!$B$1:$BD$1,0)))</f>
        <v>0</v>
      </c>
      <c r="C664">
        <f>IFERROR(INDEX(JMP!$AJ$2:$AU$1000,MATCH($A664,JMP!$A$2:$A$1000,0),MATCH(C$1,JMP!$AJ$1:$AU$1,0)),INDEX(Baseline!$B$2:$BD$2,1,MATCH(C$1,Baseline!$B$1:$BD$1,0)))</f>
        <v>8760</v>
      </c>
      <c r="D664">
        <f>IFERROR(INDEX(JMP!$AJ$2:$AU$1000,MATCH($A664,JMP!$A$2:$A$1000,0),MATCH(D$1,JMP!$AJ$1:$AU$1,0)),INDEX(Baseline!$B$2:$BD$2,1,MATCH(D$1,Baseline!$B$1:$BD$1,0)))</f>
        <v>1</v>
      </c>
      <c r="E664">
        <f>IFERROR(INDEX(JMP!$AJ$2:$AU$1000,MATCH($A664,JMP!$A$2:$A$1000,0),MATCH(E$1,JMP!$AJ$1:$AU$1,0)),INDEX(Baseline!$B$2:$BD$2,1,MATCH(E$1,Baseline!$B$1:$BD$1,0)))</f>
        <v>1</v>
      </c>
      <c r="F664" t="str">
        <f>IFERROR(INDEX(JMP!$AJ$2:$AU$1000,MATCH($A664,JMP!$A$2:$A$1000,0),MATCH(F$1,JMP!$AJ$1:$AU$1,0)),INDEX(Baseline!$B$2:$BD$2,1,MATCH(F$1,Baseline!$B$1:$BD$1,0)))</f>
        <v>e344</v>
      </c>
      <c r="G664" t="str">
        <f>IFERROR(INDEX(JMP!$AJ$2:$AU$1000,MATCH($A664,JMP!$A$2:$A$1000,0),MATCH(G$1,JMP!$AJ$1:$AU$1,0)),INDEX(Baseline!$B$2:$BD$2,1,MATCH(G$1,Baseline!$B$1:$BD$1,0)))</f>
        <v>e340</v>
      </c>
      <c r="H664">
        <f>IFERROR(INDEX(JMP!$AJ$2:$AU$1000,MATCH($A664,JMP!$A$2:$A$1000,0),MATCH(H$1,JMP!$AJ$1:$AU$1,0)),INDEX(Baseline!$B$2:$BD$2,1,MATCH(H$1,Baseline!$B$1:$BD$1,0)))</f>
        <v>1.5</v>
      </c>
      <c r="I664">
        <f>IFERROR(INDEX(JMP!$AJ$2:$AU$1000,MATCH($A664,JMP!$A$2:$A$1000,0),MATCH(I$1,JMP!$AJ$1:$AU$1,0)),INDEX(Baseline!$B$2:$BD$2,1,MATCH(I$1,Baseline!$B$1:$BD$1,0)))</f>
        <v>0.42</v>
      </c>
      <c r="J664">
        <f>IFERROR(INDEX(JMP!$AJ$2:$AU$1000,MATCH($A664,JMP!$A$2:$A$1000,0),MATCH(J$1,JMP!$AJ$1:$AU$1,0)),INDEX(Baseline!$B$2:$BD$2,1,MATCH(J$1,Baseline!$B$1:$BD$1,0)))</f>
        <v>1</v>
      </c>
      <c r="K664">
        <f>IFERROR(INDEX(JMP!$AJ$2:$AU$1000,MATCH($A664,JMP!$A$2:$A$1000,0),MATCH(K$1,JMP!$AJ$1:$AU$1,0)),INDEX(Baseline!$B$2:$BD$2,1,MATCH(K$1,Baseline!$B$1:$BD$1,0)))</f>
        <v>0</v>
      </c>
      <c r="L664">
        <f>IFERROR(INDEX(JMP!$AJ$2:$AU$1000,MATCH($A664,JMP!$A$2:$A$1000,0),MATCH(L$1,JMP!$AJ$1:$AU$1,0)),INDEX(Baseline!$B$2:$BD$2,1,MATCH(L$1,Baseline!$B$1:$BD$1,0)))</f>
        <v>0.14011205709756491</v>
      </c>
      <c r="M664" t="b">
        <f>IFERROR(INDEX(JMP!$AJ$2:$AU$1000,MATCH($A664,JMP!$A$2:$A$1000,0),MATCH(M$1,JMP!$AJ$1:$AU$1,0)),INDEX(Baseline!$B$2:$BD$2,1,MATCH(M$1,Baseline!$B$1:$BD$1,0)))</f>
        <v>0</v>
      </c>
      <c r="N664" t="b">
        <f>IFERROR(INDEX(JMP!$AJ$2:$AU$1000,MATCH($A664,JMP!$A$2:$A$1000,0),MATCH(N$1,JMP!$AJ$1:$AU$1,0)),INDEX(Baseline!$B$2:$BD$2,1,MATCH(N$1,Baseline!$B$1:$BD$1,0)))</f>
        <v>0</v>
      </c>
      <c r="O664">
        <f>IFERROR(INDEX(JMP!$AJ$2:$AU$1000,MATCH($A664,JMP!$A$2:$A$1000,0),MATCH(O$1,JMP!$AJ$1:$AU$1,0)),INDEX(Baseline!$B$2:$BD$2,1,MATCH(O$1,Baseline!$B$1:$BD$1,0)))</f>
        <v>7</v>
      </c>
      <c r="P664">
        <f>IFERROR(INDEX(JMP!$AJ$2:$AU$1000,MATCH($A664,JMP!$A$2:$A$1000,0),MATCH(P$1,JMP!$AJ$1:$AU$1,0)),INDEX(Baseline!$B$2:$BD$2,1,MATCH(P$1,Baseline!$B$1:$BD$1,0)))</f>
        <v>200</v>
      </c>
      <c r="Q664">
        <f>IFERROR(INDEX(JMP!$AJ$2:$AU$1000,MATCH($A664,JMP!$A$2:$A$1000,0),MATCH(Q$1,JMP!$AJ$1:$AU$1,0)),INDEX(Baseline!$B$2:$BD$2,1,MATCH(Q$1,Baseline!$B$1:$BD$1,0)))</f>
        <v>10</v>
      </c>
      <c r="R664">
        <f>IFERROR(INDEX(JMP!$AJ$2:$AU$1000,MATCH($A664,JMP!$A$2:$A$1000,0),MATCH(R$1,JMP!$AJ$1:$AU$1,0)),INDEX(Baseline!$B$2:$BD$2,1,MATCH(R$1,Baseline!$B$1:$BD$1,0)))</f>
        <v>0</v>
      </c>
      <c r="S664">
        <f>IFERROR(INDEX(JMP!$AJ$2:$AU$1000,MATCH($A664,JMP!$A$2:$A$1000,0),MATCH(S$1,JMP!$AJ$1:$AU$1,0)),INDEX(Baseline!$B$2:$BD$2,1,MATCH(S$1,Baseline!$B$1:$BD$1,0)))</f>
        <v>1</v>
      </c>
      <c r="T664">
        <f>IFERROR(INDEX(JMP!$AJ$2:$AU$1000,MATCH($A664,JMP!$A$2:$A$1000,0),MATCH(T$1,JMP!$AJ$1:$AU$1,0)),INDEX(Baseline!$B$2:$BD$2,1,MATCH(T$1,Baseline!$B$1:$BD$1,0)))</f>
        <v>0</v>
      </c>
      <c r="U664" t="str">
        <f>IFERROR(INDEX(JMP!$AJ$2:$AU$1000,MATCH($A664,JMP!$A$2:$A$1000,0),MATCH(U$1,JMP!$AJ$1:$AU$1,0)),INDEX(Baseline!$B$2:$BD$2,1,MATCH(U$1,Baseline!$B$1:$BD$1,0)))</f>
        <v>Titan</v>
      </c>
      <c r="V664">
        <f>IFERROR(INDEX(JMP!$AJ$2:$AU$1000,MATCH($A664,JMP!$A$2:$A$1000,0),MATCH(V$1,JMP!$AJ$1:$AU$1,0)),INDEX(Baseline!$B$2:$BD$2,1,MATCH(V$1,Baseline!$B$1:$BD$1,0)))</f>
        <v>3</v>
      </c>
      <c r="W664">
        <f>IFERROR(INDEX(JMP!$AJ$2:$AU$1000,MATCH($A664,JMP!$A$2:$A$1000,0),MATCH(W$1,JMP!$AJ$1:$AU$1,0)),INDEX(Baseline!$B$2:$BD$2,1,MATCH(W$1,Baseline!$B$1:$BD$1,0)))</f>
        <v>0.37</v>
      </c>
      <c r="X664">
        <f>IFERROR(INDEX(JMP!$AJ$2:$AU$1000,MATCH($A664,JMP!$A$2:$A$1000,0),MATCH(X$1,JMP!$AJ$1:$AU$1,0)),INDEX(Baseline!$B$2:$BD$2,1,MATCH(X$1,Baseline!$B$1:$BD$1,0)))</f>
        <v>4</v>
      </c>
      <c r="Y664">
        <f>IFERROR(INDEX(JMP!$AJ$2:$AU$1000,MATCH($A664,JMP!$A$2:$A$1000,0),MATCH(Y$1,JMP!$AJ$1:$AU$1,0)),INDEX(Baseline!$B$2:$BD$2,1,MATCH(Y$1,Baseline!$B$1:$BD$1,0)))</f>
        <v>3</v>
      </c>
      <c r="Z664">
        <f>IFERROR(INDEX(JMP!$AJ$2:$AU$1000,MATCH($A664,JMP!$A$2:$A$1000,0),MATCH(Z$1,JMP!$AJ$1:$AU$1,0)),INDEX(Baseline!$B$2:$BD$2,1,MATCH(Z$1,Baseline!$B$1:$BD$1,0)))</f>
        <v>1970</v>
      </c>
      <c r="AA664">
        <f>IFERROR(INDEX(JMP!$AJ$2:$AU$1000,MATCH($A664,JMP!$A$2:$A$1000,0),MATCH(AA$1,JMP!$AJ$1:$AU$1,0)),INDEX(Baseline!$B$2:$BD$2,1,MATCH(AA$1,Baseline!$B$1:$BD$1,0)))</f>
        <v>1970</v>
      </c>
      <c r="AB664">
        <f>IFERROR(INDEX(JMP!$AJ$2:$AU$1000,MATCH($A664,JMP!$A$2:$A$1000,0),MATCH(AB$1,JMP!$AJ$1:$AU$1,0)),INDEX(Baseline!$B$2:$BD$2,1,MATCH(AB$1,Baseline!$B$1:$BD$1,0)))</f>
        <v>0</v>
      </c>
      <c r="AC664">
        <f>IFERROR(INDEX(JMP!$AJ$2:$AU$1000,MATCH($A664,JMP!$A$2:$A$1000,0),MATCH(AC$1,JMP!$AJ$1:$AU$1,0)),INDEX(Baseline!$B$2:$BD$2,1,MATCH(AC$1,Baseline!$B$1:$BD$1,0)))</f>
        <v>1</v>
      </c>
      <c r="AD664">
        <f>IFERROR(INDEX(JMP!$AJ$2:$AU$1000,MATCH($A664,JMP!$A$2:$A$1000,0),MATCH(AD$1,JMP!$AJ$1:$AU$1,0)),INDEX(Baseline!$B$2:$BD$2,1,MATCH(AD$1,Baseline!$B$1:$BD$1,0)))</f>
        <v>8</v>
      </c>
      <c r="AE664">
        <f>IFERROR(INDEX(JMP!$AJ$2:$AU$1000,MATCH($A664,JMP!$A$2:$A$1000,0),MATCH(AE$1,JMP!$AJ$1:$AU$1,0)),INDEX(Baseline!$B$2:$BD$2,1,MATCH(AE$1,Baseline!$B$1:$BD$1,0)))</f>
        <v>1</v>
      </c>
      <c r="AF664" t="str">
        <f>IFERROR(INDEX(JMP!$AJ$2:$AU$1000,MATCH($A664,JMP!$A$2:$A$1000,0),MATCH(AF$1,JMP!$AJ$1:$AU$1,0)),INDEX(Baseline!$B$2:$BD$2,1,MATCH(AF$1,Baseline!$B$1:$BD$1,0)))</f>
        <v>bwb</v>
      </c>
      <c r="AG664" t="str">
        <f>IFERROR(INDEX(JMP!$AJ$2:$AU$1000,MATCH($A664,JMP!$A$2:$A$1000,0),MATCH(AG$1,JMP!$AJ$1:$AU$1,0)),INDEX(Baseline!$B$2:$BD$2,1,MATCH(AG$1,Baseline!$B$1:$BD$1,0)))</f>
        <v>V-tail</v>
      </c>
      <c r="AH664">
        <f>IFERROR(INDEX(JMP!$AJ$2:$AU$1000,MATCH($A664,JMP!$A$2:$A$1000,0),MATCH(AH$1,JMP!$AJ$1:$AU$1,0)),INDEX(Baseline!$B$2:$BD$2,1,MATCH(AH$1,Baseline!$B$1:$BD$1,0)))</f>
        <v>1</v>
      </c>
      <c r="AI664">
        <f>IFERROR(INDEX(JMP!$AJ$2:$AU$1000,MATCH($A664,JMP!$A$2:$A$1000,0),MATCH(AI$1,JMP!$AJ$1:$AU$1,0)),INDEX(Baseline!$B$2:$BD$2,1,MATCH(AI$1,Baseline!$B$1:$BD$1,0)))</f>
        <v>724000000</v>
      </c>
      <c r="AJ664">
        <f>IFERROR(INDEX(JMP!$AJ$2:$AU$1000,MATCH($A664,JMP!$A$2:$A$1000,0),MATCH(AJ$1,JMP!$AJ$1:$AU$1,0)),INDEX(Baseline!$B$2:$BD$2,1,MATCH(AJ$1,Baseline!$B$1:$BD$1,0)))</f>
        <v>54500000</v>
      </c>
      <c r="AK664">
        <f>IFERROR(INDEX(JMP!$AJ$2:$AU$1000,MATCH($A664,JMP!$A$2:$A$1000,0),MATCH(AK$1,JMP!$AJ$1:$AU$1,0)),INDEX(Baseline!$B$2:$BD$2,1,MATCH(AK$1,Baseline!$B$1:$BD$1,0)))</f>
        <v>30</v>
      </c>
      <c r="AL664">
        <f>IFERROR(INDEX(JMP!$AJ$2:$AU$1000,MATCH($A664,JMP!$A$2:$A$1000,0),MATCH(AL$1,JMP!$AJ$1:$AU$1,0)),INDEX(Baseline!$B$2:$BD$2,1,MATCH(AL$1,Baseline!$B$1:$BD$1,0)))</f>
        <v>2.9761908162164695E-2</v>
      </c>
      <c r="AM664">
        <f>IFERROR(INDEX(JMP!$AJ$2:$AU$1000,MATCH($A664,JMP!$A$2:$A$1000,0),MATCH(AM$1,JMP!$AJ$1:$AU$1,0)),INDEX(Baseline!$B$2:$BD$2,1,MATCH(AM$1,Baseline!$B$1:$BD$1,0)))</f>
        <v>9.4144120487619034</v>
      </c>
      <c r="AN664">
        <f>IFERROR(INDEX(JMP!$AJ$2:$AU$1000,MATCH($A664,JMP!$A$2:$A$1000,0),MATCH(AN$1,JMP!$AJ$1:$AU$1,0)),INDEX(Baseline!$B$2:$BD$2,1,MATCH(AN$1,Baseline!$B$1:$BD$1,0)))</f>
        <v>2.2232099867252559</v>
      </c>
      <c r="AO664">
        <f>IFERROR(INDEX(JMP!$AJ$2:$AU$1000,MATCH($A664,JMP!$A$2:$A$1000,0),MATCH(AO$1,JMP!$AJ$1:$AU$1,0)),INDEX(Baseline!$B$2:$BD$2,1,MATCH(AO$1,Baseline!$B$1:$BD$1,0)))</f>
        <v>0.96141492807623963</v>
      </c>
      <c r="AP664">
        <f>IFERROR(INDEX(JMP!$AJ$2:$AU$1000,MATCH($A664,JMP!$A$2:$A$1000,0),MATCH(AP$1,JMP!$AJ$1:$AU$1,0)),INDEX(Baseline!$B$2:$BD$2,1,MATCH(AP$1,Baseline!$B$1:$BD$1,0)))</f>
        <v>0</v>
      </c>
      <c r="AQ664">
        <f>IFERROR(INDEX(JMP!$AJ$2:$AU$1000,MATCH($A664,JMP!$A$2:$A$1000,0),MATCH(AQ$1,JMP!$AJ$1:$AU$1,0)),INDEX(Baseline!$B$2:$BD$2,1,MATCH(AQ$1,Baseline!$B$1:$BD$1,0)))</f>
        <v>0.35</v>
      </c>
      <c r="AR664">
        <f>IFERROR(INDEX(JMP!$AJ$2:$AU$1000,MATCH($A664,JMP!$A$2:$A$1000,0),MATCH(AR$1,JMP!$AJ$1:$AU$1,0)),INDEX(Baseline!$B$2:$BD$2,1,MATCH(AR$1,Baseline!$B$1:$BD$1,0)))</f>
        <v>0</v>
      </c>
      <c r="AS664">
        <f>IFERROR(INDEX(JMP!$AJ$2:$AU$1000,MATCH($A664,JMP!$A$2:$A$1000,0),MATCH(AS$1,JMP!$AJ$1:$AU$1,0)),INDEX(Baseline!$B$2:$BD$2,1,MATCH(AS$1,Baseline!$B$1:$BD$1,0)))</f>
        <v>0</v>
      </c>
      <c r="AT664">
        <f>IFERROR(INDEX(JMP!$AJ$2:$AU$1000,MATCH($A664,JMP!$A$2:$A$1000,0),MATCH(AT$1,JMP!$AJ$1:$AU$1,0)),INDEX(Baseline!$B$2:$BD$2,1,MATCH(AT$1,Baseline!$B$1:$BD$1,0)))</f>
        <v>500</v>
      </c>
      <c r="AU664">
        <f>IFERROR(INDEX(JMP!$AJ$2:$AU$1000,MATCH($A664,JMP!$A$2:$A$1000,0),MATCH(AU$1,JMP!$AJ$1:$AU$1,0)),INDEX(Baseline!$B$2:$BD$2,1,MATCH(AU$1,Baseline!$B$1:$BD$1,0)))</f>
        <v>50</v>
      </c>
      <c r="AV664">
        <f>IFERROR(INDEX(JMP!$AJ$2:$AU$1000,MATCH($A664,JMP!$A$2:$A$1000,0),MATCH(AV$1,JMP!$AJ$1:$AU$1,0)),INDEX(Baseline!$B$2:$BD$2,1,MATCH(AV$1,Baseline!$B$1:$BD$1,0)))</f>
        <v>12.1</v>
      </c>
      <c r="AW664">
        <f>IFERROR(INDEX(JMP!$AJ$2:$AU$1000,MATCH($A664,JMP!$A$2:$A$1000,0),MATCH(AW$1,JMP!$AJ$1:$AU$1,0)),INDEX(Baseline!$B$2:$BD$2,1,MATCH(AW$1,Baseline!$B$1:$BD$1,0)))</f>
        <v>1.9961979999999998E-3</v>
      </c>
      <c r="AX664">
        <f>IFERROR(INDEX(JMP!$AJ$2:$AU$1000,MATCH($A664,JMP!$A$2:$A$1000,0),MATCH(AX$1,JMP!$AJ$1:$AU$1,0)),INDEX(Baseline!$B$2:$BD$2,1,MATCH(AX$1,Baseline!$B$1:$BD$1,0)))</f>
        <v>1.9961979999999998E-3</v>
      </c>
      <c r="AY664">
        <f>IFERROR(INDEX(JMP!$AJ$2:$AU$1000,MATCH($A664,JMP!$A$2:$A$1000,0),MATCH(AY$1,JMP!$AJ$1:$AU$1,0)),INDEX(Baseline!$B$2:$BD$2,1,MATCH(AY$1,Baseline!$B$1:$BD$1,0)))</f>
        <v>1.9607137E-2</v>
      </c>
      <c r="AZ664">
        <f>IFERROR(INDEX(JMP!$AJ$2:$AU$1000,MATCH($A664,JMP!$A$2:$A$1000,0),MATCH(AZ$1,JMP!$AJ$1:$AU$1,0)),INDEX(Baseline!$B$2:$BD$2,1,MATCH(AZ$1,Baseline!$B$1:$BD$1,0)))</f>
        <v>1</v>
      </c>
      <c r="BA664">
        <f>IFERROR(INDEX(JMP!$AJ$2:$AU$1000,MATCH($A664,JMP!$A$2:$A$1000,0),MATCH(BA$1,JMP!$AJ$1:$AU$1,0)),INDEX(Baseline!$B$2:$BD$2,1,MATCH(BA$1,Baseline!$B$1:$BD$1,0)))</f>
        <v>10</v>
      </c>
      <c r="BB664">
        <f>IFERROR(INDEX(JMP!$AJ$2:$AU$1000,MATCH($A664,JMP!$A$2:$A$1000,0),MATCH(BB$1,JMP!$AJ$1:$AU$1,0)),INDEX(Baseline!$B$2:$BD$2,1,MATCH(BB$1,Baseline!$B$1:$BD$1,0)))</f>
        <v>0</v>
      </c>
      <c r="BC664">
        <f>IFERROR(INDEX(JMP!$AJ$2:$AU$1000,MATCH($A664,JMP!$A$2:$A$1000,0),MATCH(BC$1,JMP!$AJ$1:$AU$1,0)),INDEX(Baseline!$B$2:$BD$2,1,MATCH(BC$1,Baseline!$B$1:$BD$1,0)))</f>
        <v>4</v>
      </c>
      <c r="BD664">
        <f>IFERROR(INDEX(JMP!$AJ$2:$AU$1000,MATCH($A664,JMP!$A$2:$A$1000,0),MATCH(BD$1,JMP!$AJ$1:$AU$1,0)),INDEX(Baseline!$B$2:$BD$2,1,MATCH(BD$1,Baseline!$B$1:$BD$1,0)))</f>
        <v>3.1041836854999998</v>
      </c>
      <c r="BE664">
        <f>IFERROR(INDEX(JMP!$AJ$2:$AU$1000,MATCH($A664,JMP!$A$2:$A$1000,0),MATCH(BE$1,JMP!$AJ$1:$AU$1,0)),INDEX(Baseline!$B$2:$BE$2,1,MATCH(BE$1,Baseline!$B$1:$BE$1,0)))</f>
        <v>400000</v>
      </c>
      <c r="BF664" t="str">
        <f t="shared" si="50"/>
        <v>yes</v>
      </c>
      <c r="BG664" t="str">
        <f t="shared" si="51"/>
        <v>yes</v>
      </c>
      <c r="BH664">
        <f t="shared" si="52"/>
        <v>1</v>
      </c>
      <c r="BI664">
        <f t="shared" si="53"/>
        <v>10</v>
      </c>
      <c r="BK664">
        <v>665</v>
      </c>
      <c r="BL664" t="str">
        <f t="shared" si="54"/>
        <v>winter</v>
      </c>
    </row>
    <row r="665" spans="1:64" x14ac:dyDescent="0.35">
      <c r="A665">
        <v>664</v>
      </c>
      <c r="B665">
        <f>IFERROR(INDEX(JMP!$AJ$2:$AU$1000,MATCH($A665,JMP!$A$2:$A$1000,0),MATCH(B$1,JMP!$AJ$1:$AU$1,0)),INDEX(Baseline!$B$2:$BD$2,1,MATCH(B$1,Baseline!$B$1:$BD$1,0)))</f>
        <v>0</v>
      </c>
      <c r="C665">
        <f>IFERROR(INDEX(JMP!$AJ$2:$AU$1000,MATCH($A665,JMP!$A$2:$A$1000,0),MATCH(C$1,JMP!$AJ$1:$AU$1,0)),INDEX(Baseline!$B$2:$BD$2,1,MATCH(C$1,Baseline!$B$1:$BD$1,0)))</f>
        <v>8760</v>
      </c>
      <c r="D665">
        <f>IFERROR(INDEX(JMP!$AJ$2:$AU$1000,MATCH($A665,JMP!$A$2:$A$1000,0),MATCH(D$1,JMP!$AJ$1:$AU$1,0)),INDEX(Baseline!$B$2:$BD$2,1,MATCH(D$1,Baseline!$B$1:$BD$1,0)))</f>
        <v>1</v>
      </c>
      <c r="E665">
        <f>IFERROR(INDEX(JMP!$AJ$2:$AU$1000,MATCH($A665,JMP!$A$2:$A$1000,0),MATCH(E$1,JMP!$AJ$1:$AU$1,0)),INDEX(Baseline!$B$2:$BD$2,1,MATCH(E$1,Baseline!$B$1:$BD$1,0)))</f>
        <v>1</v>
      </c>
      <c r="F665" t="str">
        <f>IFERROR(INDEX(JMP!$AJ$2:$AU$1000,MATCH($A665,JMP!$A$2:$A$1000,0),MATCH(F$1,JMP!$AJ$1:$AU$1,0)),INDEX(Baseline!$B$2:$BD$2,1,MATCH(F$1,Baseline!$B$1:$BD$1,0)))</f>
        <v>e344</v>
      </c>
      <c r="G665" t="str">
        <f>IFERROR(INDEX(JMP!$AJ$2:$AU$1000,MATCH($A665,JMP!$A$2:$A$1000,0),MATCH(G$1,JMP!$AJ$1:$AU$1,0)),INDEX(Baseline!$B$2:$BD$2,1,MATCH(G$1,Baseline!$B$1:$BD$1,0)))</f>
        <v>e340</v>
      </c>
      <c r="H665">
        <f>IFERROR(INDEX(JMP!$AJ$2:$AU$1000,MATCH($A665,JMP!$A$2:$A$1000,0),MATCH(H$1,JMP!$AJ$1:$AU$1,0)),INDEX(Baseline!$B$2:$BD$2,1,MATCH(H$1,Baseline!$B$1:$BD$1,0)))</f>
        <v>1.5</v>
      </c>
      <c r="I665">
        <f>IFERROR(INDEX(JMP!$AJ$2:$AU$1000,MATCH($A665,JMP!$A$2:$A$1000,0),MATCH(I$1,JMP!$AJ$1:$AU$1,0)),INDEX(Baseline!$B$2:$BD$2,1,MATCH(I$1,Baseline!$B$1:$BD$1,0)))</f>
        <v>0.42</v>
      </c>
      <c r="J665">
        <f>IFERROR(INDEX(JMP!$AJ$2:$AU$1000,MATCH($A665,JMP!$A$2:$A$1000,0),MATCH(J$1,JMP!$AJ$1:$AU$1,0)),INDEX(Baseline!$B$2:$BD$2,1,MATCH(J$1,Baseline!$B$1:$BD$1,0)))</f>
        <v>1</v>
      </c>
      <c r="K665">
        <f>IFERROR(INDEX(JMP!$AJ$2:$AU$1000,MATCH($A665,JMP!$A$2:$A$1000,0),MATCH(K$1,JMP!$AJ$1:$AU$1,0)),INDEX(Baseline!$B$2:$BD$2,1,MATCH(K$1,Baseline!$B$1:$BD$1,0)))</f>
        <v>0</v>
      </c>
      <c r="L665">
        <f>IFERROR(INDEX(JMP!$AJ$2:$AU$1000,MATCH($A665,JMP!$A$2:$A$1000,0),MATCH(L$1,JMP!$AJ$1:$AU$1,0)),INDEX(Baseline!$B$2:$BD$2,1,MATCH(L$1,Baseline!$B$1:$BD$1,0)))</f>
        <v>0.16362104360351504</v>
      </c>
      <c r="M665" t="b">
        <f>IFERROR(INDEX(JMP!$AJ$2:$AU$1000,MATCH($A665,JMP!$A$2:$A$1000,0),MATCH(M$1,JMP!$AJ$1:$AU$1,0)),INDEX(Baseline!$B$2:$BD$2,1,MATCH(M$1,Baseline!$B$1:$BD$1,0)))</f>
        <v>0</v>
      </c>
      <c r="N665" t="b">
        <f>IFERROR(INDEX(JMP!$AJ$2:$AU$1000,MATCH($A665,JMP!$A$2:$A$1000,0),MATCH(N$1,JMP!$AJ$1:$AU$1,0)),INDEX(Baseline!$B$2:$BD$2,1,MATCH(N$1,Baseline!$B$1:$BD$1,0)))</f>
        <v>0</v>
      </c>
      <c r="O665">
        <f>IFERROR(INDEX(JMP!$AJ$2:$AU$1000,MATCH($A665,JMP!$A$2:$A$1000,0),MATCH(O$1,JMP!$AJ$1:$AU$1,0)),INDEX(Baseline!$B$2:$BD$2,1,MATCH(O$1,Baseline!$B$1:$BD$1,0)))</f>
        <v>7</v>
      </c>
      <c r="P665">
        <f>IFERROR(INDEX(JMP!$AJ$2:$AU$1000,MATCH($A665,JMP!$A$2:$A$1000,0),MATCH(P$1,JMP!$AJ$1:$AU$1,0)),INDEX(Baseline!$B$2:$BD$2,1,MATCH(P$1,Baseline!$B$1:$BD$1,0)))</f>
        <v>200</v>
      </c>
      <c r="Q665">
        <f>IFERROR(INDEX(JMP!$AJ$2:$AU$1000,MATCH($A665,JMP!$A$2:$A$1000,0),MATCH(Q$1,JMP!$AJ$1:$AU$1,0)),INDEX(Baseline!$B$2:$BD$2,1,MATCH(Q$1,Baseline!$B$1:$BD$1,0)))</f>
        <v>10</v>
      </c>
      <c r="R665">
        <f>IFERROR(INDEX(JMP!$AJ$2:$AU$1000,MATCH($A665,JMP!$A$2:$A$1000,0),MATCH(R$1,JMP!$AJ$1:$AU$1,0)),INDEX(Baseline!$B$2:$BD$2,1,MATCH(R$1,Baseline!$B$1:$BD$1,0)))</f>
        <v>0</v>
      </c>
      <c r="S665">
        <f>IFERROR(INDEX(JMP!$AJ$2:$AU$1000,MATCH($A665,JMP!$A$2:$A$1000,0),MATCH(S$1,JMP!$AJ$1:$AU$1,0)),INDEX(Baseline!$B$2:$BD$2,1,MATCH(S$1,Baseline!$B$1:$BD$1,0)))</f>
        <v>1</v>
      </c>
      <c r="T665">
        <f>IFERROR(INDEX(JMP!$AJ$2:$AU$1000,MATCH($A665,JMP!$A$2:$A$1000,0),MATCH(T$1,JMP!$AJ$1:$AU$1,0)),INDEX(Baseline!$B$2:$BD$2,1,MATCH(T$1,Baseline!$B$1:$BD$1,0)))</f>
        <v>0</v>
      </c>
      <c r="U665" t="str">
        <f>IFERROR(INDEX(JMP!$AJ$2:$AU$1000,MATCH($A665,JMP!$A$2:$A$1000,0),MATCH(U$1,JMP!$AJ$1:$AU$1,0)),INDEX(Baseline!$B$2:$BD$2,1,MATCH(U$1,Baseline!$B$1:$BD$1,0)))</f>
        <v>Titan</v>
      </c>
      <c r="V665">
        <f>IFERROR(INDEX(JMP!$AJ$2:$AU$1000,MATCH($A665,JMP!$A$2:$A$1000,0),MATCH(V$1,JMP!$AJ$1:$AU$1,0)),INDEX(Baseline!$B$2:$BD$2,1,MATCH(V$1,Baseline!$B$1:$BD$1,0)))</f>
        <v>3</v>
      </c>
      <c r="W665">
        <f>IFERROR(INDEX(JMP!$AJ$2:$AU$1000,MATCH($A665,JMP!$A$2:$A$1000,0),MATCH(W$1,JMP!$AJ$1:$AU$1,0)),INDEX(Baseline!$B$2:$BD$2,1,MATCH(W$1,Baseline!$B$1:$BD$1,0)))</f>
        <v>0.37</v>
      </c>
      <c r="X665">
        <f>IFERROR(INDEX(JMP!$AJ$2:$AU$1000,MATCH($A665,JMP!$A$2:$A$1000,0),MATCH(X$1,JMP!$AJ$1:$AU$1,0)),INDEX(Baseline!$B$2:$BD$2,1,MATCH(X$1,Baseline!$B$1:$BD$1,0)))</f>
        <v>4</v>
      </c>
      <c r="Y665">
        <f>IFERROR(INDEX(JMP!$AJ$2:$AU$1000,MATCH($A665,JMP!$A$2:$A$1000,0),MATCH(Y$1,JMP!$AJ$1:$AU$1,0)),INDEX(Baseline!$B$2:$BD$2,1,MATCH(Y$1,Baseline!$B$1:$BD$1,0)))</f>
        <v>1</v>
      </c>
      <c r="Z665">
        <f>IFERROR(INDEX(JMP!$AJ$2:$AU$1000,MATCH($A665,JMP!$A$2:$A$1000,0),MATCH(Z$1,JMP!$AJ$1:$AU$1,0)),INDEX(Baseline!$B$2:$BD$2,1,MATCH(Z$1,Baseline!$B$1:$BD$1,0)))</f>
        <v>1970</v>
      </c>
      <c r="AA665">
        <f>IFERROR(INDEX(JMP!$AJ$2:$AU$1000,MATCH($A665,JMP!$A$2:$A$1000,0),MATCH(AA$1,JMP!$AJ$1:$AU$1,0)),INDEX(Baseline!$B$2:$BD$2,1,MATCH(AA$1,Baseline!$B$1:$BD$1,0)))</f>
        <v>1970</v>
      </c>
      <c r="AB665">
        <f>IFERROR(INDEX(JMP!$AJ$2:$AU$1000,MATCH($A665,JMP!$A$2:$A$1000,0),MATCH(AB$1,JMP!$AJ$1:$AU$1,0)),INDEX(Baseline!$B$2:$BD$2,1,MATCH(AB$1,Baseline!$B$1:$BD$1,0)))</f>
        <v>0</v>
      </c>
      <c r="AC665">
        <f>IFERROR(INDEX(JMP!$AJ$2:$AU$1000,MATCH($A665,JMP!$A$2:$A$1000,0),MATCH(AC$1,JMP!$AJ$1:$AU$1,0)),INDEX(Baseline!$B$2:$BD$2,1,MATCH(AC$1,Baseline!$B$1:$BD$1,0)))</f>
        <v>1</v>
      </c>
      <c r="AD665">
        <f>IFERROR(INDEX(JMP!$AJ$2:$AU$1000,MATCH($A665,JMP!$A$2:$A$1000,0),MATCH(AD$1,JMP!$AJ$1:$AU$1,0)),INDEX(Baseline!$B$2:$BD$2,1,MATCH(AD$1,Baseline!$B$1:$BD$1,0)))</f>
        <v>8</v>
      </c>
      <c r="AE665">
        <f>IFERROR(INDEX(JMP!$AJ$2:$AU$1000,MATCH($A665,JMP!$A$2:$A$1000,0),MATCH(AE$1,JMP!$AJ$1:$AU$1,0)),INDEX(Baseline!$B$2:$BD$2,1,MATCH(AE$1,Baseline!$B$1:$BD$1,0)))</f>
        <v>0.625</v>
      </c>
      <c r="AF665" t="str">
        <f>IFERROR(INDEX(JMP!$AJ$2:$AU$1000,MATCH($A665,JMP!$A$2:$A$1000,0),MATCH(AF$1,JMP!$AJ$1:$AU$1,0)),INDEX(Baseline!$B$2:$BD$2,1,MATCH(AF$1,Baseline!$B$1:$BD$1,0)))</f>
        <v>bwb</v>
      </c>
      <c r="AG665" t="str">
        <f>IFERROR(INDEX(JMP!$AJ$2:$AU$1000,MATCH($A665,JMP!$A$2:$A$1000,0),MATCH(AG$1,JMP!$AJ$1:$AU$1,0)),INDEX(Baseline!$B$2:$BD$2,1,MATCH(AG$1,Baseline!$B$1:$BD$1,0)))</f>
        <v>V-tail</v>
      </c>
      <c r="AH665">
        <f>IFERROR(INDEX(JMP!$AJ$2:$AU$1000,MATCH($A665,JMP!$A$2:$A$1000,0),MATCH(AH$1,JMP!$AJ$1:$AU$1,0)),INDEX(Baseline!$B$2:$BD$2,1,MATCH(AH$1,Baseline!$B$1:$BD$1,0)))</f>
        <v>0</v>
      </c>
      <c r="AI665">
        <f>IFERROR(INDEX(JMP!$AJ$2:$AU$1000,MATCH($A665,JMP!$A$2:$A$1000,0),MATCH(AI$1,JMP!$AJ$1:$AU$1,0)),INDEX(Baseline!$B$2:$BD$2,1,MATCH(AI$1,Baseline!$B$1:$BD$1,0)))</f>
        <v>724000000</v>
      </c>
      <c r="AJ665">
        <f>IFERROR(INDEX(JMP!$AJ$2:$AU$1000,MATCH($A665,JMP!$A$2:$A$1000,0),MATCH(AJ$1,JMP!$AJ$1:$AU$1,0)),INDEX(Baseline!$B$2:$BD$2,1,MATCH(AJ$1,Baseline!$B$1:$BD$1,0)))</f>
        <v>54500000</v>
      </c>
      <c r="AK665">
        <f>IFERROR(INDEX(JMP!$AJ$2:$AU$1000,MATCH($A665,JMP!$A$2:$A$1000,0),MATCH(AK$1,JMP!$AJ$1:$AU$1,0)),INDEX(Baseline!$B$2:$BD$2,1,MATCH(AK$1,Baseline!$B$1:$BD$1,0)))</f>
        <v>30</v>
      </c>
      <c r="AL665">
        <f>IFERROR(INDEX(JMP!$AJ$2:$AU$1000,MATCH($A665,JMP!$A$2:$A$1000,0),MATCH(AL$1,JMP!$AJ$1:$AU$1,0)),INDEX(Baseline!$B$2:$BD$2,1,MATCH(AL$1,Baseline!$B$1:$BD$1,0)))</f>
        <v>1.1150688075739809E-2</v>
      </c>
      <c r="AM665">
        <f>IFERROR(INDEX(JMP!$AJ$2:$AU$1000,MATCH($A665,JMP!$A$2:$A$1000,0),MATCH(AM$1,JMP!$AJ$1:$AU$1,0)),INDEX(Baseline!$B$2:$BD$2,1,MATCH(AM$1,Baseline!$B$1:$BD$1,0)))</f>
        <v>14.251260441409524</v>
      </c>
      <c r="AN665">
        <f>IFERROR(INDEX(JMP!$AJ$2:$AU$1000,MATCH($A665,JMP!$A$2:$A$1000,0),MATCH(AN$1,JMP!$AJ$1:$AU$1,0)),INDEX(Baseline!$B$2:$BD$2,1,MATCH(AN$1,Baseline!$B$1:$BD$1,0)))</f>
        <v>2.6948067969529723</v>
      </c>
      <c r="AO665">
        <f>IFERROR(INDEX(JMP!$AJ$2:$AU$1000,MATCH($A665,JMP!$A$2:$A$1000,0),MATCH(AO$1,JMP!$AJ$1:$AU$1,0)),INDEX(Baseline!$B$2:$BD$2,1,MATCH(AO$1,Baseline!$B$1:$BD$1,0)))</f>
        <v>1.023392576423003</v>
      </c>
      <c r="AP665">
        <f>IFERROR(INDEX(JMP!$AJ$2:$AU$1000,MATCH($A665,JMP!$A$2:$A$1000,0),MATCH(AP$1,JMP!$AJ$1:$AU$1,0)),INDEX(Baseline!$B$2:$BD$2,1,MATCH(AP$1,Baseline!$B$1:$BD$1,0)))</f>
        <v>0</v>
      </c>
      <c r="AQ665">
        <f>IFERROR(INDEX(JMP!$AJ$2:$AU$1000,MATCH($A665,JMP!$A$2:$A$1000,0),MATCH(AQ$1,JMP!$AJ$1:$AU$1,0)),INDEX(Baseline!$B$2:$BD$2,1,MATCH(AQ$1,Baseline!$B$1:$BD$1,0)))</f>
        <v>0.35</v>
      </c>
      <c r="AR665">
        <f>IFERROR(INDEX(JMP!$AJ$2:$AU$1000,MATCH($A665,JMP!$A$2:$A$1000,0),MATCH(AR$1,JMP!$AJ$1:$AU$1,0)),INDEX(Baseline!$B$2:$BD$2,1,MATCH(AR$1,Baseline!$B$1:$BD$1,0)))</f>
        <v>0</v>
      </c>
      <c r="AS665">
        <f>IFERROR(INDEX(JMP!$AJ$2:$AU$1000,MATCH($A665,JMP!$A$2:$A$1000,0),MATCH(AS$1,JMP!$AJ$1:$AU$1,0)),INDEX(Baseline!$B$2:$BD$2,1,MATCH(AS$1,Baseline!$B$1:$BD$1,0)))</f>
        <v>0</v>
      </c>
      <c r="AT665">
        <f>IFERROR(INDEX(JMP!$AJ$2:$AU$1000,MATCH($A665,JMP!$A$2:$A$1000,0),MATCH(AT$1,JMP!$AJ$1:$AU$1,0)),INDEX(Baseline!$B$2:$BD$2,1,MATCH(AT$1,Baseline!$B$1:$BD$1,0)))</f>
        <v>500</v>
      </c>
      <c r="AU665">
        <f>IFERROR(INDEX(JMP!$AJ$2:$AU$1000,MATCH($A665,JMP!$A$2:$A$1000,0),MATCH(AU$1,JMP!$AJ$1:$AU$1,0)),INDEX(Baseline!$B$2:$BD$2,1,MATCH(AU$1,Baseline!$B$1:$BD$1,0)))</f>
        <v>50</v>
      </c>
      <c r="AV665">
        <f>IFERROR(INDEX(JMP!$AJ$2:$AU$1000,MATCH($A665,JMP!$A$2:$A$1000,0),MATCH(AV$1,JMP!$AJ$1:$AU$1,0)),INDEX(Baseline!$B$2:$BD$2,1,MATCH(AV$1,Baseline!$B$1:$BD$1,0)))</f>
        <v>12.1</v>
      </c>
      <c r="AW665">
        <f>IFERROR(INDEX(JMP!$AJ$2:$AU$1000,MATCH($A665,JMP!$A$2:$A$1000,0),MATCH(AW$1,JMP!$AJ$1:$AU$1,0)),INDEX(Baseline!$B$2:$BD$2,1,MATCH(AW$1,Baseline!$B$1:$BD$1,0)))</f>
        <v>1.9961979999999998E-3</v>
      </c>
      <c r="AX665">
        <f>IFERROR(INDEX(JMP!$AJ$2:$AU$1000,MATCH($A665,JMP!$A$2:$A$1000,0),MATCH(AX$1,JMP!$AJ$1:$AU$1,0)),INDEX(Baseline!$B$2:$BD$2,1,MATCH(AX$1,Baseline!$B$1:$BD$1,0)))</f>
        <v>1.9961979999999998E-3</v>
      </c>
      <c r="AY665">
        <f>IFERROR(INDEX(JMP!$AJ$2:$AU$1000,MATCH($A665,JMP!$A$2:$A$1000,0),MATCH(AY$1,JMP!$AJ$1:$AU$1,0)),INDEX(Baseline!$B$2:$BD$2,1,MATCH(AY$1,Baseline!$B$1:$BD$1,0)))</f>
        <v>1.9607137E-2</v>
      </c>
      <c r="AZ665">
        <f>IFERROR(INDEX(JMP!$AJ$2:$AU$1000,MATCH($A665,JMP!$A$2:$A$1000,0),MATCH(AZ$1,JMP!$AJ$1:$AU$1,0)),INDEX(Baseline!$B$2:$BD$2,1,MATCH(AZ$1,Baseline!$B$1:$BD$1,0)))</f>
        <v>0</v>
      </c>
      <c r="BA665">
        <f>IFERROR(INDEX(JMP!$AJ$2:$AU$1000,MATCH($A665,JMP!$A$2:$A$1000,0),MATCH(BA$1,JMP!$AJ$1:$AU$1,0)),INDEX(Baseline!$B$2:$BD$2,1,MATCH(BA$1,Baseline!$B$1:$BD$1,0)))</f>
        <v>100</v>
      </c>
      <c r="BB665">
        <f>IFERROR(INDEX(JMP!$AJ$2:$AU$1000,MATCH($A665,JMP!$A$2:$A$1000,0),MATCH(BB$1,JMP!$AJ$1:$AU$1,0)),INDEX(Baseline!$B$2:$BD$2,1,MATCH(BB$1,Baseline!$B$1:$BD$1,0)))</f>
        <v>0</v>
      </c>
      <c r="BC665">
        <f>IFERROR(INDEX(JMP!$AJ$2:$AU$1000,MATCH($A665,JMP!$A$2:$A$1000,0),MATCH(BC$1,JMP!$AJ$1:$AU$1,0)),INDEX(Baseline!$B$2:$BD$2,1,MATCH(BC$1,Baseline!$B$1:$BD$1,0)))</f>
        <v>3</v>
      </c>
      <c r="BD665">
        <f>IFERROR(INDEX(JMP!$AJ$2:$AU$1000,MATCH($A665,JMP!$A$2:$A$1000,0),MATCH(BD$1,JMP!$AJ$1:$AU$1,0)),INDEX(Baseline!$B$2:$BD$2,1,MATCH(BD$1,Baseline!$B$1:$BD$1,0)))</f>
        <v>2.6595849500000002</v>
      </c>
      <c r="BE665">
        <f>IFERROR(INDEX(JMP!$AJ$2:$AU$1000,MATCH($A665,JMP!$A$2:$A$1000,0),MATCH(BE$1,JMP!$AJ$1:$AU$1,0)),INDEX(Baseline!$B$2:$BE$2,1,MATCH(BE$1,Baseline!$B$1:$BE$1,0)))</f>
        <v>400000</v>
      </c>
      <c r="BF665" t="str">
        <f t="shared" si="50"/>
        <v>no</v>
      </c>
      <c r="BG665" t="str">
        <f t="shared" si="51"/>
        <v>no</v>
      </c>
      <c r="BH665">
        <f t="shared" si="52"/>
        <v>0.5</v>
      </c>
      <c r="BI665">
        <f t="shared" si="53"/>
        <v>100</v>
      </c>
      <c r="BK665">
        <v>666</v>
      </c>
      <c r="BL665" t="str">
        <f t="shared" si="54"/>
        <v>fall</v>
      </c>
    </row>
    <row r="666" spans="1:64" x14ac:dyDescent="0.35">
      <c r="A666">
        <v>665</v>
      </c>
      <c r="B666">
        <f>IFERROR(INDEX(JMP!$AJ$2:$AU$1000,MATCH($A666,JMP!$A$2:$A$1000,0),MATCH(B$1,JMP!$AJ$1:$AU$1,0)),INDEX(Baseline!$B$2:$BD$2,1,MATCH(B$1,Baseline!$B$1:$BD$1,0)))</f>
        <v>0</v>
      </c>
      <c r="C666">
        <f>IFERROR(INDEX(JMP!$AJ$2:$AU$1000,MATCH($A666,JMP!$A$2:$A$1000,0),MATCH(C$1,JMP!$AJ$1:$AU$1,0)),INDEX(Baseline!$B$2:$BD$2,1,MATCH(C$1,Baseline!$B$1:$BD$1,0)))</f>
        <v>8760</v>
      </c>
      <c r="D666">
        <f>IFERROR(INDEX(JMP!$AJ$2:$AU$1000,MATCH($A666,JMP!$A$2:$A$1000,0),MATCH(D$1,JMP!$AJ$1:$AU$1,0)),INDEX(Baseline!$B$2:$BD$2,1,MATCH(D$1,Baseline!$B$1:$BD$1,0)))</f>
        <v>1</v>
      </c>
      <c r="E666">
        <f>IFERROR(INDEX(JMP!$AJ$2:$AU$1000,MATCH($A666,JMP!$A$2:$A$1000,0),MATCH(E$1,JMP!$AJ$1:$AU$1,0)),INDEX(Baseline!$B$2:$BD$2,1,MATCH(E$1,Baseline!$B$1:$BD$1,0)))</f>
        <v>1</v>
      </c>
      <c r="F666" t="str">
        <f>IFERROR(INDEX(JMP!$AJ$2:$AU$1000,MATCH($A666,JMP!$A$2:$A$1000,0),MATCH(F$1,JMP!$AJ$1:$AU$1,0)),INDEX(Baseline!$B$2:$BD$2,1,MATCH(F$1,Baseline!$B$1:$BD$1,0)))</f>
        <v>e344</v>
      </c>
      <c r="G666" t="str">
        <f>IFERROR(INDEX(JMP!$AJ$2:$AU$1000,MATCH($A666,JMP!$A$2:$A$1000,0),MATCH(G$1,JMP!$AJ$1:$AU$1,0)),INDEX(Baseline!$B$2:$BD$2,1,MATCH(G$1,Baseline!$B$1:$BD$1,0)))</f>
        <v>e340</v>
      </c>
      <c r="H666">
        <f>IFERROR(INDEX(JMP!$AJ$2:$AU$1000,MATCH($A666,JMP!$A$2:$A$1000,0),MATCH(H$1,JMP!$AJ$1:$AU$1,0)),INDEX(Baseline!$B$2:$BD$2,1,MATCH(H$1,Baseline!$B$1:$BD$1,0)))</f>
        <v>1.5</v>
      </c>
      <c r="I666">
        <f>IFERROR(INDEX(JMP!$AJ$2:$AU$1000,MATCH($A666,JMP!$A$2:$A$1000,0),MATCH(I$1,JMP!$AJ$1:$AU$1,0)),INDEX(Baseline!$B$2:$BD$2,1,MATCH(I$1,Baseline!$B$1:$BD$1,0)))</f>
        <v>0.42</v>
      </c>
      <c r="J666">
        <f>IFERROR(INDEX(JMP!$AJ$2:$AU$1000,MATCH($A666,JMP!$A$2:$A$1000,0),MATCH(J$1,JMP!$AJ$1:$AU$1,0)),INDEX(Baseline!$B$2:$BD$2,1,MATCH(J$1,Baseline!$B$1:$BD$1,0)))</f>
        <v>1</v>
      </c>
      <c r="K666">
        <f>IFERROR(INDEX(JMP!$AJ$2:$AU$1000,MATCH($A666,JMP!$A$2:$A$1000,0),MATCH(K$1,JMP!$AJ$1:$AU$1,0)),INDEX(Baseline!$B$2:$BD$2,1,MATCH(K$1,Baseline!$B$1:$BD$1,0)))</f>
        <v>0</v>
      </c>
      <c r="L666">
        <f>IFERROR(INDEX(JMP!$AJ$2:$AU$1000,MATCH($A666,JMP!$A$2:$A$1000,0),MATCH(L$1,JMP!$AJ$1:$AU$1,0)),INDEX(Baseline!$B$2:$BD$2,1,MATCH(L$1,Baseline!$B$1:$BD$1,0)))</f>
        <v>0.14848517254481475</v>
      </c>
      <c r="M666" t="b">
        <f>IFERROR(INDEX(JMP!$AJ$2:$AU$1000,MATCH($A666,JMP!$A$2:$A$1000,0),MATCH(M$1,JMP!$AJ$1:$AU$1,0)),INDEX(Baseline!$B$2:$BD$2,1,MATCH(M$1,Baseline!$B$1:$BD$1,0)))</f>
        <v>0</v>
      </c>
      <c r="N666" t="b">
        <f>IFERROR(INDEX(JMP!$AJ$2:$AU$1000,MATCH($A666,JMP!$A$2:$A$1000,0),MATCH(N$1,JMP!$AJ$1:$AU$1,0)),INDEX(Baseline!$B$2:$BD$2,1,MATCH(N$1,Baseline!$B$1:$BD$1,0)))</f>
        <v>0</v>
      </c>
      <c r="O666">
        <f>IFERROR(INDEX(JMP!$AJ$2:$AU$1000,MATCH($A666,JMP!$A$2:$A$1000,0),MATCH(O$1,JMP!$AJ$1:$AU$1,0)),INDEX(Baseline!$B$2:$BD$2,1,MATCH(O$1,Baseline!$B$1:$BD$1,0)))</f>
        <v>7</v>
      </c>
      <c r="P666">
        <f>IFERROR(INDEX(JMP!$AJ$2:$AU$1000,MATCH($A666,JMP!$A$2:$A$1000,0),MATCH(P$1,JMP!$AJ$1:$AU$1,0)),INDEX(Baseline!$B$2:$BD$2,1,MATCH(P$1,Baseline!$B$1:$BD$1,0)))</f>
        <v>200</v>
      </c>
      <c r="Q666">
        <f>IFERROR(INDEX(JMP!$AJ$2:$AU$1000,MATCH($A666,JMP!$A$2:$A$1000,0),MATCH(Q$1,JMP!$AJ$1:$AU$1,0)),INDEX(Baseline!$B$2:$BD$2,1,MATCH(Q$1,Baseline!$B$1:$BD$1,0)))</f>
        <v>10</v>
      </c>
      <c r="R666">
        <f>IFERROR(INDEX(JMP!$AJ$2:$AU$1000,MATCH($A666,JMP!$A$2:$A$1000,0),MATCH(R$1,JMP!$AJ$1:$AU$1,0)),INDEX(Baseline!$B$2:$BD$2,1,MATCH(R$1,Baseline!$B$1:$BD$1,0)))</f>
        <v>0</v>
      </c>
      <c r="S666">
        <f>IFERROR(INDEX(JMP!$AJ$2:$AU$1000,MATCH($A666,JMP!$A$2:$A$1000,0),MATCH(S$1,JMP!$AJ$1:$AU$1,0)),INDEX(Baseline!$B$2:$BD$2,1,MATCH(S$1,Baseline!$B$1:$BD$1,0)))</f>
        <v>1</v>
      </c>
      <c r="T666">
        <f>IFERROR(INDEX(JMP!$AJ$2:$AU$1000,MATCH($A666,JMP!$A$2:$A$1000,0),MATCH(T$1,JMP!$AJ$1:$AU$1,0)),INDEX(Baseline!$B$2:$BD$2,1,MATCH(T$1,Baseline!$B$1:$BD$1,0)))</f>
        <v>0</v>
      </c>
      <c r="U666" t="str">
        <f>IFERROR(INDEX(JMP!$AJ$2:$AU$1000,MATCH($A666,JMP!$A$2:$A$1000,0),MATCH(U$1,JMP!$AJ$1:$AU$1,0)),INDEX(Baseline!$B$2:$BD$2,1,MATCH(U$1,Baseline!$B$1:$BD$1,0)))</f>
        <v>Titan</v>
      </c>
      <c r="V666">
        <f>IFERROR(INDEX(JMP!$AJ$2:$AU$1000,MATCH($A666,JMP!$A$2:$A$1000,0),MATCH(V$1,JMP!$AJ$1:$AU$1,0)),INDEX(Baseline!$B$2:$BD$2,1,MATCH(V$1,Baseline!$B$1:$BD$1,0)))</f>
        <v>3</v>
      </c>
      <c r="W666">
        <f>IFERROR(INDEX(JMP!$AJ$2:$AU$1000,MATCH($A666,JMP!$A$2:$A$1000,0),MATCH(W$1,JMP!$AJ$1:$AU$1,0)),INDEX(Baseline!$B$2:$BD$2,1,MATCH(W$1,Baseline!$B$1:$BD$1,0)))</f>
        <v>0.37</v>
      </c>
      <c r="X666">
        <f>IFERROR(INDEX(JMP!$AJ$2:$AU$1000,MATCH($A666,JMP!$A$2:$A$1000,0),MATCH(X$1,JMP!$AJ$1:$AU$1,0)),INDEX(Baseline!$B$2:$BD$2,1,MATCH(X$1,Baseline!$B$1:$BD$1,0)))</f>
        <v>4</v>
      </c>
      <c r="Y666">
        <f>IFERROR(INDEX(JMP!$AJ$2:$AU$1000,MATCH($A666,JMP!$A$2:$A$1000,0),MATCH(Y$1,JMP!$AJ$1:$AU$1,0)),INDEX(Baseline!$B$2:$BD$2,1,MATCH(Y$1,Baseline!$B$1:$BD$1,0)))</f>
        <v>6</v>
      </c>
      <c r="Z666">
        <f>IFERROR(INDEX(JMP!$AJ$2:$AU$1000,MATCH($A666,JMP!$A$2:$A$1000,0),MATCH(Z$1,JMP!$AJ$1:$AU$1,0)),INDEX(Baseline!$B$2:$BD$2,1,MATCH(Z$1,Baseline!$B$1:$BD$1,0)))</f>
        <v>1970</v>
      </c>
      <c r="AA666">
        <f>IFERROR(INDEX(JMP!$AJ$2:$AU$1000,MATCH($A666,JMP!$A$2:$A$1000,0),MATCH(AA$1,JMP!$AJ$1:$AU$1,0)),INDEX(Baseline!$B$2:$BD$2,1,MATCH(AA$1,Baseline!$B$1:$BD$1,0)))</f>
        <v>1970</v>
      </c>
      <c r="AB666">
        <f>IFERROR(INDEX(JMP!$AJ$2:$AU$1000,MATCH($A666,JMP!$A$2:$A$1000,0),MATCH(AB$1,JMP!$AJ$1:$AU$1,0)),INDEX(Baseline!$B$2:$BD$2,1,MATCH(AB$1,Baseline!$B$1:$BD$1,0)))</f>
        <v>0</v>
      </c>
      <c r="AC666">
        <f>IFERROR(INDEX(JMP!$AJ$2:$AU$1000,MATCH($A666,JMP!$A$2:$A$1000,0),MATCH(AC$1,JMP!$AJ$1:$AU$1,0)),INDEX(Baseline!$B$2:$BD$2,1,MATCH(AC$1,Baseline!$B$1:$BD$1,0)))</f>
        <v>1</v>
      </c>
      <c r="AD666">
        <f>IFERROR(INDEX(JMP!$AJ$2:$AU$1000,MATCH($A666,JMP!$A$2:$A$1000,0),MATCH(AD$1,JMP!$AJ$1:$AU$1,0)),INDEX(Baseline!$B$2:$BD$2,1,MATCH(AD$1,Baseline!$B$1:$BD$1,0)))</f>
        <v>8</v>
      </c>
      <c r="AE666">
        <f>IFERROR(INDEX(JMP!$AJ$2:$AU$1000,MATCH($A666,JMP!$A$2:$A$1000,0),MATCH(AE$1,JMP!$AJ$1:$AU$1,0)),INDEX(Baseline!$B$2:$BD$2,1,MATCH(AE$1,Baseline!$B$1:$BD$1,0)))</f>
        <v>1</v>
      </c>
      <c r="AF666" t="str">
        <f>IFERROR(INDEX(JMP!$AJ$2:$AU$1000,MATCH($A666,JMP!$A$2:$A$1000,0),MATCH(AF$1,JMP!$AJ$1:$AU$1,0)),INDEX(Baseline!$B$2:$BD$2,1,MATCH(AF$1,Baseline!$B$1:$BD$1,0)))</f>
        <v>bwb</v>
      </c>
      <c r="AG666" t="str">
        <f>IFERROR(INDEX(JMP!$AJ$2:$AU$1000,MATCH($A666,JMP!$A$2:$A$1000,0),MATCH(AG$1,JMP!$AJ$1:$AU$1,0)),INDEX(Baseline!$B$2:$BD$2,1,MATCH(AG$1,Baseline!$B$1:$BD$1,0)))</f>
        <v>V-tail</v>
      </c>
      <c r="AH666">
        <f>IFERROR(INDEX(JMP!$AJ$2:$AU$1000,MATCH($A666,JMP!$A$2:$A$1000,0),MATCH(AH$1,JMP!$AJ$1:$AU$1,0)),INDEX(Baseline!$B$2:$BD$2,1,MATCH(AH$1,Baseline!$B$1:$BD$1,0)))</f>
        <v>0</v>
      </c>
      <c r="AI666">
        <f>IFERROR(INDEX(JMP!$AJ$2:$AU$1000,MATCH($A666,JMP!$A$2:$A$1000,0),MATCH(AI$1,JMP!$AJ$1:$AU$1,0)),INDEX(Baseline!$B$2:$BD$2,1,MATCH(AI$1,Baseline!$B$1:$BD$1,0)))</f>
        <v>724000000</v>
      </c>
      <c r="AJ666">
        <f>IFERROR(INDEX(JMP!$AJ$2:$AU$1000,MATCH($A666,JMP!$A$2:$A$1000,0),MATCH(AJ$1,JMP!$AJ$1:$AU$1,0)),INDEX(Baseline!$B$2:$BD$2,1,MATCH(AJ$1,Baseline!$B$1:$BD$1,0)))</f>
        <v>54500000</v>
      </c>
      <c r="AK666">
        <f>IFERROR(INDEX(JMP!$AJ$2:$AU$1000,MATCH($A666,JMP!$A$2:$A$1000,0),MATCH(AK$1,JMP!$AJ$1:$AU$1,0)),INDEX(Baseline!$B$2:$BD$2,1,MATCH(AK$1,Baseline!$B$1:$BD$1,0)))</f>
        <v>30</v>
      </c>
      <c r="AL666">
        <f>IFERROR(INDEX(JMP!$AJ$2:$AU$1000,MATCH($A666,JMP!$A$2:$A$1000,0),MATCH(AL$1,JMP!$AJ$1:$AU$1,0)),INDEX(Baseline!$B$2:$BD$2,1,MATCH(AL$1,Baseline!$B$1:$BD$1,0)))</f>
        <v>3.1228197023850594E-2</v>
      </c>
      <c r="AM666">
        <f>IFERROR(INDEX(JMP!$AJ$2:$AU$1000,MATCH($A666,JMP!$A$2:$A$1000,0),MATCH(AM$1,JMP!$AJ$1:$AU$1,0)),INDEX(Baseline!$B$2:$BD$2,1,MATCH(AM$1,Baseline!$B$1:$BD$1,0)))</f>
        <v>10.830125185904761</v>
      </c>
      <c r="AN666">
        <f>IFERROR(INDEX(JMP!$AJ$2:$AU$1000,MATCH($A666,JMP!$A$2:$A$1000,0),MATCH(AN$1,JMP!$AJ$1:$AU$1,0)),INDEX(Baseline!$B$2:$BD$2,1,MATCH(AN$1,Baseline!$B$1:$BD$1,0)))</f>
        <v>1.7108747357130683</v>
      </c>
      <c r="AO666">
        <f>IFERROR(INDEX(JMP!$AJ$2:$AU$1000,MATCH($A666,JMP!$A$2:$A$1000,0),MATCH(AO$1,JMP!$AJ$1:$AU$1,0)),INDEX(Baseline!$B$2:$BD$2,1,MATCH(AO$1,Baseline!$B$1:$BD$1,0)))</f>
        <v>0.39559894149493846</v>
      </c>
      <c r="AP666">
        <f>IFERROR(INDEX(JMP!$AJ$2:$AU$1000,MATCH($A666,JMP!$A$2:$A$1000,0),MATCH(AP$1,JMP!$AJ$1:$AU$1,0)),INDEX(Baseline!$B$2:$BD$2,1,MATCH(AP$1,Baseline!$B$1:$BD$1,0)))</f>
        <v>0</v>
      </c>
      <c r="AQ666">
        <f>IFERROR(INDEX(JMP!$AJ$2:$AU$1000,MATCH($A666,JMP!$A$2:$A$1000,0),MATCH(AQ$1,JMP!$AJ$1:$AU$1,0)),INDEX(Baseline!$B$2:$BD$2,1,MATCH(AQ$1,Baseline!$B$1:$BD$1,0)))</f>
        <v>0.35</v>
      </c>
      <c r="AR666">
        <f>IFERROR(INDEX(JMP!$AJ$2:$AU$1000,MATCH($A666,JMP!$A$2:$A$1000,0),MATCH(AR$1,JMP!$AJ$1:$AU$1,0)),INDEX(Baseline!$B$2:$BD$2,1,MATCH(AR$1,Baseline!$B$1:$BD$1,0)))</f>
        <v>0</v>
      </c>
      <c r="AS666">
        <f>IFERROR(INDEX(JMP!$AJ$2:$AU$1000,MATCH($A666,JMP!$A$2:$A$1000,0),MATCH(AS$1,JMP!$AJ$1:$AU$1,0)),INDEX(Baseline!$B$2:$BD$2,1,MATCH(AS$1,Baseline!$B$1:$BD$1,0)))</f>
        <v>0</v>
      </c>
      <c r="AT666">
        <f>IFERROR(INDEX(JMP!$AJ$2:$AU$1000,MATCH($A666,JMP!$A$2:$A$1000,0),MATCH(AT$1,JMP!$AJ$1:$AU$1,0)),INDEX(Baseline!$B$2:$BD$2,1,MATCH(AT$1,Baseline!$B$1:$BD$1,0)))</f>
        <v>500</v>
      </c>
      <c r="AU666">
        <f>IFERROR(INDEX(JMP!$AJ$2:$AU$1000,MATCH($A666,JMP!$A$2:$A$1000,0),MATCH(AU$1,JMP!$AJ$1:$AU$1,0)),INDEX(Baseline!$B$2:$BD$2,1,MATCH(AU$1,Baseline!$B$1:$BD$1,0)))</f>
        <v>50</v>
      </c>
      <c r="AV666">
        <f>IFERROR(INDEX(JMP!$AJ$2:$AU$1000,MATCH($A666,JMP!$A$2:$A$1000,0),MATCH(AV$1,JMP!$AJ$1:$AU$1,0)),INDEX(Baseline!$B$2:$BD$2,1,MATCH(AV$1,Baseline!$B$1:$BD$1,0)))</f>
        <v>12.1</v>
      </c>
      <c r="AW666">
        <f>IFERROR(INDEX(JMP!$AJ$2:$AU$1000,MATCH($A666,JMP!$A$2:$A$1000,0),MATCH(AW$1,JMP!$AJ$1:$AU$1,0)),INDEX(Baseline!$B$2:$BD$2,1,MATCH(AW$1,Baseline!$B$1:$BD$1,0)))</f>
        <v>1.9961979999999998E-3</v>
      </c>
      <c r="AX666">
        <f>IFERROR(INDEX(JMP!$AJ$2:$AU$1000,MATCH($A666,JMP!$A$2:$A$1000,0),MATCH(AX$1,JMP!$AJ$1:$AU$1,0)),INDEX(Baseline!$B$2:$BD$2,1,MATCH(AX$1,Baseline!$B$1:$BD$1,0)))</f>
        <v>1.9961979999999998E-3</v>
      </c>
      <c r="AY666">
        <f>IFERROR(INDEX(JMP!$AJ$2:$AU$1000,MATCH($A666,JMP!$A$2:$A$1000,0),MATCH(AY$1,JMP!$AJ$1:$AU$1,0)),INDEX(Baseline!$B$2:$BD$2,1,MATCH(AY$1,Baseline!$B$1:$BD$1,0)))</f>
        <v>1.9607137E-2</v>
      </c>
      <c r="AZ666">
        <f>IFERROR(INDEX(JMP!$AJ$2:$AU$1000,MATCH($A666,JMP!$A$2:$A$1000,0),MATCH(AZ$1,JMP!$AJ$1:$AU$1,0)),INDEX(Baseline!$B$2:$BD$2,1,MATCH(AZ$1,Baseline!$B$1:$BD$1,0)))</f>
        <v>0</v>
      </c>
      <c r="BA666">
        <f>IFERROR(INDEX(JMP!$AJ$2:$AU$1000,MATCH($A666,JMP!$A$2:$A$1000,0),MATCH(BA$1,JMP!$AJ$1:$AU$1,0)),INDEX(Baseline!$B$2:$BD$2,1,MATCH(BA$1,Baseline!$B$1:$BD$1,0)))</f>
        <v>10</v>
      </c>
      <c r="BB666">
        <f>IFERROR(INDEX(JMP!$AJ$2:$AU$1000,MATCH($A666,JMP!$A$2:$A$1000,0),MATCH(BB$1,JMP!$AJ$1:$AU$1,0)),INDEX(Baseline!$B$2:$BD$2,1,MATCH(BB$1,Baseline!$B$1:$BD$1,0)))</f>
        <v>0</v>
      </c>
      <c r="BC666">
        <f>IFERROR(INDEX(JMP!$AJ$2:$AU$1000,MATCH($A666,JMP!$A$2:$A$1000,0),MATCH(BC$1,JMP!$AJ$1:$AU$1,0)),INDEX(Baseline!$B$2:$BD$2,1,MATCH(BC$1,Baseline!$B$1:$BD$1,0)))</f>
        <v>2</v>
      </c>
      <c r="BD666">
        <f>IFERROR(INDEX(JMP!$AJ$2:$AU$1000,MATCH($A666,JMP!$A$2:$A$1000,0),MATCH(BD$1,JMP!$AJ$1:$AU$1,0)),INDEX(Baseline!$B$2:$BD$2,1,MATCH(BD$1,Baseline!$B$1:$BD$1,0)))</f>
        <v>4.3342846121000003</v>
      </c>
      <c r="BE666">
        <f>IFERROR(INDEX(JMP!$AJ$2:$AU$1000,MATCH($A666,JMP!$A$2:$A$1000,0),MATCH(BE$1,JMP!$AJ$1:$AU$1,0)),INDEX(Baseline!$B$2:$BE$2,1,MATCH(BE$1,Baseline!$B$1:$BE$1,0)))</f>
        <v>400000</v>
      </c>
      <c r="BF666" t="str">
        <f t="shared" si="50"/>
        <v>no</v>
      </c>
      <c r="BG666" t="str">
        <f t="shared" si="51"/>
        <v>no</v>
      </c>
      <c r="BH666">
        <f t="shared" si="52"/>
        <v>1</v>
      </c>
      <c r="BI666">
        <f t="shared" si="53"/>
        <v>10</v>
      </c>
      <c r="BK666">
        <v>667</v>
      </c>
      <c r="BL666" t="str">
        <f t="shared" si="54"/>
        <v>summer</v>
      </c>
    </row>
    <row r="667" spans="1:64" x14ac:dyDescent="0.35">
      <c r="A667">
        <v>666</v>
      </c>
      <c r="B667">
        <f>IFERROR(INDEX(JMP!$AJ$2:$AU$1000,MATCH($A667,JMP!$A$2:$A$1000,0),MATCH(B$1,JMP!$AJ$1:$AU$1,0)),INDEX(Baseline!$B$2:$BD$2,1,MATCH(B$1,Baseline!$B$1:$BD$1,0)))</f>
        <v>0</v>
      </c>
      <c r="C667">
        <f>IFERROR(INDEX(JMP!$AJ$2:$AU$1000,MATCH($A667,JMP!$A$2:$A$1000,0),MATCH(C$1,JMP!$AJ$1:$AU$1,0)),INDEX(Baseline!$B$2:$BD$2,1,MATCH(C$1,Baseline!$B$1:$BD$1,0)))</f>
        <v>8760</v>
      </c>
      <c r="D667">
        <f>IFERROR(INDEX(JMP!$AJ$2:$AU$1000,MATCH($A667,JMP!$A$2:$A$1000,0),MATCH(D$1,JMP!$AJ$1:$AU$1,0)),INDEX(Baseline!$B$2:$BD$2,1,MATCH(D$1,Baseline!$B$1:$BD$1,0)))</f>
        <v>1</v>
      </c>
      <c r="E667">
        <f>IFERROR(INDEX(JMP!$AJ$2:$AU$1000,MATCH($A667,JMP!$A$2:$A$1000,0),MATCH(E$1,JMP!$AJ$1:$AU$1,0)),INDEX(Baseline!$B$2:$BD$2,1,MATCH(E$1,Baseline!$B$1:$BD$1,0)))</f>
        <v>1</v>
      </c>
      <c r="F667" t="str">
        <f>IFERROR(INDEX(JMP!$AJ$2:$AU$1000,MATCH($A667,JMP!$A$2:$A$1000,0),MATCH(F$1,JMP!$AJ$1:$AU$1,0)),INDEX(Baseline!$B$2:$BD$2,1,MATCH(F$1,Baseline!$B$1:$BD$1,0)))</f>
        <v>e344</v>
      </c>
      <c r="G667" t="str">
        <f>IFERROR(INDEX(JMP!$AJ$2:$AU$1000,MATCH($A667,JMP!$A$2:$A$1000,0),MATCH(G$1,JMP!$AJ$1:$AU$1,0)),INDEX(Baseline!$B$2:$BD$2,1,MATCH(G$1,Baseline!$B$1:$BD$1,0)))</f>
        <v>e340</v>
      </c>
      <c r="H667">
        <f>IFERROR(INDEX(JMP!$AJ$2:$AU$1000,MATCH($A667,JMP!$A$2:$A$1000,0),MATCH(H$1,JMP!$AJ$1:$AU$1,0)),INDEX(Baseline!$B$2:$BD$2,1,MATCH(H$1,Baseline!$B$1:$BD$1,0)))</f>
        <v>1.5</v>
      </c>
      <c r="I667">
        <f>IFERROR(INDEX(JMP!$AJ$2:$AU$1000,MATCH($A667,JMP!$A$2:$A$1000,0),MATCH(I$1,JMP!$AJ$1:$AU$1,0)),INDEX(Baseline!$B$2:$BD$2,1,MATCH(I$1,Baseline!$B$1:$BD$1,0)))</f>
        <v>0.42</v>
      </c>
      <c r="J667">
        <f>IFERROR(INDEX(JMP!$AJ$2:$AU$1000,MATCH($A667,JMP!$A$2:$A$1000,0),MATCH(J$1,JMP!$AJ$1:$AU$1,0)),INDEX(Baseline!$B$2:$BD$2,1,MATCH(J$1,Baseline!$B$1:$BD$1,0)))</f>
        <v>1</v>
      </c>
      <c r="K667">
        <f>IFERROR(INDEX(JMP!$AJ$2:$AU$1000,MATCH($A667,JMP!$A$2:$A$1000,0),MATCH(K$1,JMP!$AJ$1:$AU$1,0)),INDEX(Baseline!$B$2:$BD$2,1,MATCH(K$1,Baseline!$B$1:$BD$1,0)))</f>
        <v>0</v>
      </c>
      <c r="L667">
        <f>IFERROR(INDEX(JMP!$AJ$2:$AU$1000,MATCH($A667,JMP!$A$2:$A$1000,0),MATCH(L$1,JMP!$AJ$1:$AU$1,0)),INDEX(Baseline!$B$2:$BD$2,1,MATCH(L$1,Baseline!$B$1:$BD$1,0)))</f>
        <v>0.14528625392209302</v>
      </c>
      <c r="M667" t="b">
        <f>IFERROR(INDEX(JMP!$AJ$2:$AU$1000,MATCH($A667,JMP!$A$2:$A$1000,0),MATCH(M$1,JMP!$AJ$1:$AU$1,0)),INDEX(Baseline!$B$2:$BD$2,1,MATCH(M$1,Baseline!$B$1:$BD$1,0)))</f>
        <v>0</v>
      </c>
      <c r="N667" t="b">
        <f>IFERROR(INDEX(JMP!$AJ$2:$AU$1000,MATCH($A667,JMP!$A$2:$A$1000,0),MATCH(N$1,JMP!$AJ$1:$AU$1,0)),INDEX(Baseline!$B$2:$BD$2,1,MATCH(N$1,Baseline!$B$1:$BD$1,0)))</f>
        <v>0</v>
      </c>
      <c r="O667">
        <f>IFERROR(INDEX(JMP!$AJ$2:$AU$1000,MATCH($A667,JMP!$A$2:$A$1000,0),MATCH(O$1,JMP!$AJ$1:$AU$1,0)),INDEX(Baseline!$B$2:$BD$2,1,MATCH(O$1,Baseline!$B$1:$BD$1,0)))</f>
        <v>7</v>
      </c>
      <c r="P667">
        <f>IFERROR(INDEX(JMP!$AJ$2:$AU$1000,MATCH($A667,JMP!$A$2:$A$1000,0),MATCH(P$1,JMP!$AJ$1:$AU$1,0)),INDEX(Baseline!$B$2:$BD$2,1,MATCH(P$1,Baseline!$B$1:$BD$1,0)))</f>
        <v>200</v>
      </c>
      <c r="Q667">
        <f>IFERROR(INDEX(JMP!$AJ$2:$AU$1000,MATCH($A667,JMP!$A$2:$A$1000,0),MATCH(Q$1,JMP!$AJ$1:$AU$1,0)),INDEX(Baseline!$B$2:$BD$2,1,MATCH(Q$1,Baseline!$B$1:$BD$1,0)))</f>
        <v>10</v>
      </c>
      <c r="R667">
        <f>IFERROR(INDEX(JMP!$AJ$2:$AU$1000,MATCH($A667,JMP!$A$2:$A$1000,0),MATCH(R$1,JMP!$AJ$1:$AU$1,0)),INDEX(Baseline!$B$2:$BD$2,1,MATCH(R$1,Baseline!$B$1:$BD$1,0)))</f>
        <v>0</v>
      </c>
      <c r="S667">
        <f>IFERROR(INDEX(JMP!$AJ$2:$AU$1000,MATCH($A667,JMP!$A$2:$A$1000,0),MATCH(S$1,JMP!$AJ$1:$AU$1,0)),INDEX(Baseline!$B$2:$BD$2,1,MATCH(S$1,Baseline!$B$1:$BD$1,0)))</f>
        <v>1</v>
      </c>
      <c r="T667">
        <f>IFERROR(INDEX(JMP!$AJ$2:$AU$1000,MATCH($A667,JMP!$A$2:$A$1000,0),MATCH(T$1,JMP!$AJ$1:$AU$1,0)),INDEX(Baseline!$B$2:$BD$2,1,MATCH(T$1,Baseline!$B$1:$BD$1,0)))</f>
        <v>0</v>
      </c>
      <c r="U667" t="str">
        <f>IFERROR(INDEX(JMP!$AJ$2:$AU$1000,MATCH($A667,JMP!$A$2:$A$1000,0),MATCH(U$1,JMP!$AJ$1:$AU$1,0)),INDEX(Baseline!$B$2:$BD$2,1,MATCH(U$1,Baseline!$B$1:$BD$1,0)))</f>
        <v>Titan</v>
      </c>
      <c r="V667">
        <f>IFERROR(INDEX(JMP!$AJ$2:$AU$1000,MATCH($A667,JMP!$A$2:$A$1000,0),MATCH(V$1,JMP!$AJ$1:$AU$1,0)),INDEX(Baseline!$B$2:$BD$2,1,MATCH(V$1,Baseline!$B$1:$BD$1,0)))</f>
        <v>3</v>
      </c>
      <c r="W667">
        <f>IFERROR(INDEX(JMP!$AJ$2:$AU$1000,MATCH($A667,JMP!$A$2:$A$1000,0),MATCH(W$1,JMP!$AJ$1:$AU$1,0)),INDEX(Baseline!$B$2:$BD$2,1,MATCH(W$1,Baseline!$B$1:$BD$1,0)))</f>
        <v>0.37</v>
      </c>
      <c r="X667">
        <f>IFERROR(INDEX(JMP!$AJ$2:$AU$1000,MATCH($A667,JMP!$A$2:$A$1000,0),MATCH(X$1,JMP!$AJ$1:$AU$1,0)),INDEX(Baseline!$B$2:$BD$2,1,MATCH(X$1,Baseline!$B$1:$BD$1,0)))</f>
        <v>4</v>
      </c>
      <c r="Y667">
        <f>IFERROR(INDEX(JMP!$AJ$2:$AU$1000,MATCH($A667,JMP!$A$2:$A$1000,0),MATCH(Y$1,JMP!$AJ$1:$AU$1,0)),INDEX(Baseline!$B$2:$BD$2,1,MATCH(Y$1,Baseline!$B$1:$BD$1,0)))</f>
        <v>6</v>
      </c>
      <c r="Z667">
        <f>IFERROR(INDEX(JMP!$AJ$2:$AU$1000,MATCH($A667,JMP!$A$2:$A$1000,0),MATCH(Z$1,JMP!$AJ$1:$AU$1,0)),INDEX(Baseline!$B$2:$BD$2,1,MATCH(Z$1,Baseline!$B$1:$BD$1,0)))</f>
        <v>1970</v>
      </c>
      <c r="AA667">
        <f>IFERROR(INDEX(JMP!$AJ$2:$AU$1000,MATCH($A667,JMP!$A$2:$A$1000,0),MATCH(AA$1,JMP!$AJ$1:$AU$1,0)),INDEX(Baseline!$B$2:$BD$2,1,MATCH(AA$1,Baseline!$B$1:$BD$1,0)))</f>
        <v>1970</v>
      </c>
      <c r="AB667">
        <f>IFERROR(INDEX(JMP!$AJ$2:$AU$1000,MATCH($A667,JMP!$A$2:$A$1000,0),MATCH(AB$1,JMP!$AJ$1:$AU$1,0)),INDEX(Baseline!$B$2:$BD$2,1,MATCH(AB$1,Baseline!$B$1:$BD$1,0)))</f>
        <v>0</v>
      </c>
      <c r="AC667">
        <f>IFERROR(INDEX(JMP!$AJ$2:$AU$1000,MATCH($A667,JMP!$A$2:$A$1000,0),MATCH(AC$1,JMP!$AJ$1:$AU$1,0)),INDEX(Baseline!$B$2:$BD$2,1,MATCH(AC$1,Baseline!$B$1:$BD$1,0)))</f>
        <v>1</v>
      </c>
      <c r="AD667">
        <f>IFERROR(INDEX(JMP!$AJ$2:$AU$1000,MATCH($A667,JMP!$A$2:$A$1000,0),MATCH(AD$1,JMP!$AJ$1:$AU$1,0)),INDEX(Baseline!$B$2:$BD$2,1,MATCH(AD$1,Baseline!$B$1:$BD$1,0)))</f>
        <v>8</v>
      </c>
      <c r="AE667">
        <f>IFERROR(INDEX(JMP!$AJ$2:$AU$1000,MATCH($A667,JMP!$A$2:$A$1000,0),MATCH(AE$1,JMP!$AJ$1:$AU$1,0)),INDEX(Baseline!$B$2:$BD$2,1,MATCH(AE$1,Baseline!$B$1:$BD$1,0)))</f>
        <v>0.25</v>
      </c>
      <c r="AF667" t="str">
        <f>IFERROR(INDEX(JMP!$AJ$2:$AU$1000,MATCH($A667,JMP!$A$2:$A$1000,0),MATCH(AF$1,JMP!$AJ$1:$AU$1,0)),INDEX(Baseline!$B$2:$BD$2,1,MATCH(AF$1,Baseline!$B$1:$BD$1,0)))</f>
        <v>bwb</v>
      </c>
      <c r="AG667" t="str">
        <f>IFERROR(INDEX(JMP!$AJ$2:$AU$1000,MATCH($A667,JMP!$A$2:$A$1000,0),MATCH(AG$1,JMP!$AJ$1:$AU$1,0)),INDEX(Baseline!$B$2:$BD$2,1,MATCH(AG$1,Baseline!$B$1:$BD$1,0)))</f>
        <v>V-tail</v>
      </c>
      <c r="AH667">
        <f>IFERROR(INDEX(JMP!$AJ$2:$AU$1000,MATCH($A667,JMP!$A$2:$A$1000,0),MATCH(AH$1,JMP!$AJ$1:$AU$1,0)),INDEX(Baseline!$B$2:$BD$2,1,MATCH(AH$1,Baseline!$B$1:$BD$1,0)))</f>
        <v>1</v>
      </c>
      <c r="AI667">
        <f>IFERROR(INDEX(JMP!$AJ$2:$AU$1000,MATCH($A667,JMP!$A$2:$A$1000,0),MATCH(AI$1,JMP!$AJ$1:$AU$1,0)),INDEX(Baseline!$B$2:$BD$2,1,MATCH(AI$1,Baseline!$B$1:$BD$1,0)))</f>
        <v>724000000</v>
      </c>
      <c r="AJ667">
        <f>IFERROR(INDEX(JMP!$AJ$2:$AU$1000,MATCH($A667,JMP!$A$2:$A$1000,0),MATCH(AJ$1,JMP!$AJ$1:$AU$1,0)),INDEX(Baseline!$B$2:$BD$2,1,MATCH(AJ$1,Baseline!$B$1:$BD$1,0)))</f>
        <v>54500000</v>
      </c>
      <c r="AK667">
        <f>IFERROR(INDEX(JMP!$AJ$2:$AU$1000,MATCH($A667,JMP!$A$2:$A$1000,0),MATCH(AK$1,JMP!$AJ$1:$AU$1,0)),INDEX(Baseline!$B$2:$BD$2,1,MATCH(AK$1,Baseline!$B$1:$BD$1,0)))</f>
        <v>30</v>
      </c>
      <c r="AL667">
        <f>IFERROR(INDEX(JMP!$AJ$2:$AU$1000,MATCH($A667,JMP!$A$2:$A$1000,0),MATCH(AL$1,JMP!$AJ$1:$AU$1,0)),INDEX(Baseline!$B$2:$BD$2,1,MATCH(AL$1,Baseline!$B$1:$BD$1,0)))</f>
        <v>1.1334085424196639E-2</v>
      </c>
      <c r="AM667">
        <f>IFERROR(INDEX(JMP!$AJ$2:$AU$1000,MATCH($A667,JMP!$A$2:$A$1000,0),MATCH(AM$1,JMP!$AJ$1:$AU$1,0)),INDEX(Baseline!$B$2:$BD$2,1,MATCH(AM$1,Baseline!$B$1:$BD$1,0)))</f>
        <v>7.0748785283809523</v>
      </c>
      <c r="AN667">
        <f>IFERROR(INDEX(JMP!$AJ$2:$AU$1000,MATCH($A667,JMP!$A$2:$A$1000,0),MATCH(AN$1,JMP!$AJ$1:$AU$1,0)),INDEX(Baseline!$B$2:$BD$2,1,MATCH(AN$1,Baseline!$B$1:$BD$1,0)))</f>
        <v>2.2797429610682389</v>
      </c>
      <c r="AO667">
        <f>IFERROR(INDEX(JMP!$AJ$2:$AU$1000,MATCH($A667,JMP!$A$2:$A$1000,0),MATCH(AO$1,JMP!$AJ$1:$AU$1,0)),INDEX(Baseline!$B$2:$BD$2,1,MATCH(AO$1,Baseline!$B$1:$BD$1,0)))</f>
        <v>1.1905549168348795</v>
      </c>
      <c r="AP667">
        <f>IFERROR(INDEX(JMP!$AJ$2:$AU$1000,MATCH($A667,JMP!$A$2:$A$1000,0),MATCH(AP$1,JMP!$AJ$1:$AU$1,0)),INDEX(Baseline!$B$2:$BD$2,1,MATCH(AP$1,Baseline!$B$1:$BD$1,0)))</f>
        <v>0</v>
      </c>
      <c r="AQ667">
        <f>IFERROR(INDEX(JMP!$AJ$2:$AU$1000,MATCH($A667,JMP!$A$2:$A$1000,0),MATCH(AQ$1,JMP!$AJ$1:$AU$1,0)),INDEX(Baseline!$B$2:$BD$2,1,MATCH(AQ$1,Baseline!$B$1:$BD$1,0)))</f>
        <v>0.35</v>
      </c>
      <c r="AR667">
        <f>IFERROR(INDEX(JMP!$AJ$2:$AU$1000,MATCH($A667,JMP!$A$2:$A$1000,0),MATCH(AR$1,JMP!$AJ$1:$AU$1,0)),INDEX(Baseline!$B$2:$BD$2,1,MATCH(AR$1,Baseline!$B$1:$BD$1,0)))</f>
        <v>0</v>
      </c>
      <c r="AS667">
        <f>IFERROR(INDEX(JMP!$AJ$2:$AU$1000,MATCH($A667,JMP!$A$2:$A$1000,0),MATCH(AS$1,JMP!$AJ$1:$AU$1,0)),INDEX(Baseline!$B$2:$BD$2,1,MATCH(AS$1,Baseline!$B$1:$BD$1,0)))</f>
        <v>0</v>
      </c>
      <c r="AT667">
        <f>IFERROR(INDEX(JMP!$AJ$2:$AU$1000,MATCH($A667,JMP!$A$2:$A$1000,0),MATCH(AT$1,JMP!$AJ$1:$AU$1,0)),INDEX(Baseline!$B$2:$BD$2,1,MATCH(AT$1,Baseline!$B$1:$BD$1,0)))</f>
        <v>500</v>
      </c>
      <c r="AU667">
        <f>IFERROR(INDEX(JMP!$AJ$2:$AU$1000,MATCH($A667,JMP!$A$2:$A$1000,0),MATCH(AU$1,JMP!$AJ$1:$AU$1,0)),INDEX(Baseline!$B$2:$BD$2,1,MATCH(AU$1,Baseline!$B$1:$BD$1,0)))</f>
        <v>50</v>
      </c>
      <c r="AV667">
        <f>IFERROR(INDEX(JMP!$AJ$2:$AU$1000,MATCH($A667,JMP!$A$2:$A$1000,0),MATCH(AV$1,JMP!$AJ$1:$AU$1,0)),INDEX(Baseline!$B$2:$BD$2,1,MATCH(AV$1,Baseline!$B$1:$BD$1,0)))</f>
        <v>12.1</v>
      </c>
      <c r="AW667">
        <f>IFERROR(INDEX(JMP!$AJ$2:$AU$1000,MATCH($A667,JMP!$A$2:$A$1000,0),MATCH(AW$1,JMP!$AJ$1:$AU$1,0)),INDEX(Baseline!$B$2:$BD$2,1,MATCH(AW$1,Baseline!$B$1:$BD$1,0)))</f>
        <v>1.9961979999999998E-3</v>
      </c>
      <c r="AX667">
        <f>IFERROR(INDEX(JMP!$AJ$2:$AU$1000,MATCH($A667,JMP!$A$2:$A$1000,0),MATCH(AX$1,JMP!$AJ$1:$AU$1,0)),INDEX(Baseline!$B$2:$BD$2,1,MATCH(AX$1,Baseline!$B$1:$BD$1,0)))</f>
        <v>1.9961979999999998E-3</v>
      </c>
      <c r="AY667">
        <f>IFERROR(INDEX(JMP!$AJ$2:$AU$1000,MATCH($A667,JMP!$A$2:$A$1000,0),MATCH(AY$1,JMP!$AJ$1:$AU$1,0)),INDEX(Baseline!$B$2:$BD$2,1,MATCH(AY$1,Baseline!$B$1:$BD$1,0)))</f>
        <v>1.9607137E-2</v>
      </c>
      <c r="AZ667">
        <f>IFERROR(INDEX(JMP!$AJ$2:$AU$1000,MATCH($A667,JMP!$A$2:$A$1000,0),MATCH(AZ$1,JMP!$AJ$1:$AU$1,0)),INDEX(Baseline!$B$2:$BD$2,1,MATCH(AZ$1,Baseline!$B$1:$BD$1,0)))</f>
        <v>0</v>
      </c>
      <c r="BA667">
        <f>IFERROR(INDEX(JMP!$AJ$2:$AU$1000,MATCH($A667,JMP!$A$2:$A$1000,0),MATCH(BA$1,JMP!$AJ$1:$AU$1,0)),INDEX(Baseline!$B$2:$BD$2,1,MATCH(BA$1,Baseline!$B$1:$BD$1,0)))</f>
        <v>10</v>
      </c>
      <c r="BB667">
        <f>IFERROR(INDEX(JMP!$AJ$2:$AU$1000,MATCH($A667,JMP!$A$2:$A$1000,0),MATCH(BB$1,JMP!$AJ$1:$AU$1,0)),INDEX(Baseline!$B$2:$BD$2,1,MATCH(BB$1,Baseline!$B$1:$BD$1,0)))</f>
        <v>0</v>
      </c>
      <c r="BC667">
        <f>IFERROR(INDEX(JMP!$AJ$2:$AU$1000,MATCH($A667,JMP!$A$2:$A$1000,0),MATCH(BC$1,JMP!$AJ$1:$AU$1,0)),INDEX(Baseline!$B$2:$BD$2,1,MATCH(BC$1,Baseline!$B$1:$BD$1,0)))</f>
        <v>4</v>
      </c>
      <c r="BD667">
        <f>IFERROR(INDEX(JMP!$AJ$2:$AU$1000,MATCH($A667,JMP!$A$2:$A$1000,0),MATCH(BD$1,JMP!$AJ$1:$AU$1,0)),INDEX(Baseline!$B$2:$BD$2,1,MATCH(BD$1,Baseline!$B$1:$BD$1,0)))</f>
        <v>3.5462629248500002</v>
      </c>
      <c r="BE667">
        <f>IFERROR(INDEX(JMP!$AJ$2:$AU$1000,MATCH($A667,JMP!$A$2:$A$1000,0),MATCH(BE$1,JMP!$AJ$1:$AU$1,0)),INDEX(Baseline!$B$2:$BE$2,1,MATCH(BE$1,Baseline!$B$1:$BE$1,0)))</f>
        <v>400000</v>
      </c>
      <c r="BF667" t="str">
        <f t="shared" si="50"/>
        <v>no</v>
      </c>
      <c r="BG667" t="str">
        <f t="shared" si="51"/>
        <v>yes</v>
      </c>
      <c r="BH667">
        <f t="shared" si="52"/>
        <v>0.25</v>
      </c>
      <c r="BI667">
        <f t="shared" si="53"/>
        <v>10</v>
      </c>
      <c r="BK667">
        <v>668</v>
      </c>
      <c r="BL667" t="str">
        <f t="shared" si="54"/>
        <v>winter</v>
      </c>
    </row>
    <row r="668" spans="1:64" x14ac:dyDescent="0.35">
      <c r="A668">
        <v>667</v>
      </c>
      <c r="B668">
        <f>IFERROR(INDEX(JMP!$AJ$2:$AU$1000,MATCH($A668,JMP!$A$2:$A$1000,0),MATCH(B$1,JMP!$AJ$1:$AU$1,0)),INDEX(Baseline!$B$2:$BD$2,1,MATCH(B$1,Baseline!$B$1:$BD$1,0)))</f>
        <v>0</v>
      </c>
      <c r="C668">
        <f>IFERROR(INDEX(JMP!$AJ$2:$AU$1000,MATCH($A668,JMP!$A$2:$A$1000,0),MATCH(C$1,JMP!$AJ$1:$AU$1,0)),INDEX(Baseline!$B$2:$BD$2,1,MATCH(C$1,Baseline!$B$1:$BD$1,0)))</f>
        <v>8760</v>
      </c>
      <c r="D668">
        <f>IFERROR(INDEX(JMP!$AJ$2:$AU$1000,MATCH($A668,JMP!$A$2:$A$1000,0),MATCH(D$1,JMP!$AJ$1:$AU$1,0)),INDEX(Baseline!$B$2:$BD$2,1,MATCH(D$1,Baseline!$B$1:$BD$1,0)))</f>
        <v>1</v>
      </c>
      <c r="E668">
        <f>IFERROR(INDEX(JMP!$AJ$2:$AU$1000,MATCH($A668,JMP!$A$2:$A$1000,0),MATCH(E$1,JMP!$AJ$1:$AU$1,0)),INDEX(Baseline!$B$2:$BD$2,1,MATCH(E$1,Baseline!$B$1:$BD$1,0)))</f>
        <v>1</v>
      </c>
      <c r="F668" t="str">
        <f>IFERROR(INDEX(JMP!$AJ$2:$AU$1000,MATCH($A668,JMP!$A$2:$A$1000,0),MATCH(F$1,JMP!$AJ$1:$AU$1,0)),INDEX(Baseline!$B$2:$BD$2,1,MATCH(F$1,Baseline!$B$1:$BD$1,0)))</f>
        <v>e344</v>
      </c>
      <c r="G668" t="str">
        <f>IFERROR(INDEX(JMP!$AJ$2:$AU$1000,MATCH($A668,JMP!$A$2:$A$1000,0),MATCH(G$1,JMP!$AJ$1:$AU$1,0)),INDEX(Baseline!$B$2:$BD$2,1,MATCH(G$1,Baseline!$B$1:$BD$1,0)))</f>
        <v>e340</v>
      </c>
      <c r="H668">
        <f>IFERROR(INDEX(JMP!$AJ$2:$AU$1000,MATCH($A668,JMP!$A$2:$A$1000,0),MATCH(H$1,JMP!$AJ$1:$AU$1,0)),INDEX(Baseline!$B$2:$BD$2,1,MATCH(H$1,Baseline!$B$1:$BD$1,0)))</f>
        <v>1.5</v>
      </c>
      <c r="I668">
        <f>IFERROR(INDEX(JMP!$AJ$2:$AU$1000,MATCH($A668,JMP!$A$2:$A$1000,0),MATCH(I$1,JMP!$AJ$1:$AU$1,0)),INDEX(Baseline!$B$2:$BD$2,1,MATCH(I$1,Baseline!$B$1:$BD$1,0)))</f>
        <v>0.42</v>
      </c>
      <c r="J668">
        <f>IFERROR(INDEX(JMP!$AJ$2:$AU$1000,MATCH($A668,JMP!$A$2:$A$1000,0),MATCH(J$1,JMP!$AJ$1:$AU$1,0)),INDEX(Baseline!$B$2:$BD$2,1,MATCH(J$1,Baseline!$B$1:$BD$1,0)))</f>
        <v>1</v>
      </c>
      <c r="K668">
        <f>IFERROR(INDEX(JMP!$AJ$2:$AU$1000,MATCH($A668,JMP!$A$2:$A$1000,0),MATCH(K$1,JMP!$AJ$1:$AU$1,0)),INDEX(Baseline!$B$2:$BD$2,1,MATCH(K$1,Baseline!$B$1:$BD$1,0)))</f>
        <v>0</v>
      </c>
      <c r="L668">
        <f>IFERROR(INDEX(JMP!$AJ$2:$AU$1000,MATCH($A668,JMP!$A$2:$A$1000,0),MATCH(L$1,JMP!$AJ$1:$AU$1,0)),INDEX(Baseline!$B$2:$BD$2,1,MATCH(L$1,Baseline!$B$1:$BD$1,0)))</f>
        <v>0.16930875863251146</v>
      </c>
      <c r="M668" t="b">
        <f>IFERROR(INDEX(JMP!$AJ$2:$AU$1000,MATCH($A668,JMP!$A$2:$A$1000,0),MATCH(M$1,JMP!$AJ$1:$AU$1,0)),INDEX(Baseline!$B$2:$BD$2,1,MATCH(M$1,Baseline!$B$1:$BD$1,0)))</f>
        <v>0</v>
      </c>
      <c r="N668" t="b">
        <f>IFERROR(INDEX(JMP!$AJ$2:$AU$1000,MATCH($A668,JMP!$A$2:$A$1000,0),MATCH(N$1,JMP!$AJ$1:$AU$1,0)),INDEX(Baseline!$B$2:$BD$2,1,MATCH(N$1,Baseline!$B$1:$BD$1,0)))</f>
        <v>0</v>
      </c>
      <c r="O668">
        <f>IFERROR(INDEX(JMP!$AJ$2:$AU$1000,MATCH($A668,JMP!$A$2:$A$1000,0),MATCH(O$1,JMP!$AJ$1:$AU$1,0)),INDEX(Baseline!$B$2:$BD$2,1,MATCH(O$1,Baseline!$B$1:$BD$1,0)))</f>
        <v>7</v>
      </c>
      <c r="P668">
        <f>IFERROR(INDEX(JMP!$AJ$2:$AU$1000,MATCH($A668,JMP!$A$2:$A$1000,0),MATCH(P$1,JMP!$AJ$1:$AU$1,0)),INDEX(Baseline!$B$2:$BD$2,1,MATCH(P$1,Baseline!$B$1:$BD$1,0)))</f>
        <v>200</v>
      </c>
      <c r="Q668">
        <f>IFERROR(INDEX(JMP!$AJ$2:$AU$1000,MATCH($A668,JMP!$A$2:$A$1000,0),MATCH(Q$1,JMP!$AJ$1:$AU$1,0)),INDEX(Baseline!$B$2:$BD$2,1,MATCH(Q$1,Baseline!$B$1:$BD$1,0)))</f>
        <v>10</v>
      </c>
      <c r="R668">
        <f>IFERROR(INDEX(JMP!$AJ$2:$AU$1000,MATCH($A668,JMP!$A$2:$A$1000,0),MATCH(R$1,JMP!$AJ$1:$AU$1,0)),INDEX(Baseline!$B$2:$BD$2,1,MATCH(R$1,Baseline!$B$1:$BD$1,0)))</f>
        <v>0</v>
      </c>
      <c r="S668">
        <f>IFERROR(INDEX(JMP!$AJ$2:$AU$1000,MATCH($A668,JMP!$A$2:$A$1000,0),MATCH(S$1,JMP!$AJ$1:$AU$1,0)),INDEX(Baseline!$B$2:$BD$2,1,MATCH(S$1,Baseline!$B$1:$BD$1,0)))</f>
        <v>1</v>
      </c>
      <c r="T668">
        <f>IFERROR(INDEX(JMP!$AJ$2:$AU$1000,MATCH($A668,JMP!$A$2:$A$1000,0),MATCH(T$1,JMP!$AJ$1:$AU$1,0)),INDEX(Baseline!$B$2:$BD$2,1,MATCH(T$1,Baseline!$B$1:$BD$1,0)))</f>
        <v>0</v>
      </c>
      <c r="U668" t="str">
        <f>IFERROR(INDEX(JMP!$AJ$2:$AU$1000,MATCH($A668,JMP!$A$2:$A$1000,0),MATCH(U$1,JMP!$AJ$1:$AU$1,0)),INDEX(Baseline!$B$2:$BD$2,1,MATCH(U$1,Baseline!$B$1:$BD$1,0)))</f>
        <v>Titan</v>
      </c>
      <c r="V668">
        <f>IFERROR(INDEX(JMP!$AJ$2:$AU$1000,MATCH($A668,JMP!$A$2:$A$1000,0),MATCH(V$1,JMP!$AJ$1:$AU$1,0)),INDEX(Baseline!$B$2:$BD$2,1,MATCH(V$1,Baseline!$B$1:$BD$1,0)))</f>
        <v>3</v>
      </c>
      <c r="W668">
        <f>IFERROR(INDEX(JMP!$AJ$2:$AU$1000,MATCH($A668,JMP!$A$2:$A$1000,0),MATCH(W$1,JMP!$AJ$1:$AU$1,0)),INDEX(Baseline!$B$2:$BD$2,1,MATCH(W$1,Baseline!$B$1:$BD$1,0)))</f>
        <v>0.37</v>
      </c>
      <c r="X668">
        <f>IFERROR(INDEX(JMP!$AJ$2:$AU$1000,MATCH($A668,JMP!$A$2:$A$1000,0),MATCH(X$1,JMP!$AJ$1:$AU$1,0)),INDEX(Baseline!$B$2:$BD$2,1,MATCH(X$1,Baseline!$B$1:$BD$1,0)))</f>
        <v>4</v>
      </c>
      <c r="Y668">
        <f>IFERROR(INDEX(JMP!$AJ$2:$AU$1000,MATCH($A668,JMP!$A$2:$A$1000,0),MATCH(Y$1,JMP!$AJ$1:$AU$1,0)),INDEX(Baseline!$B$2:$BD$2,1,MATCH(Y$1,Baseline!$B$1:$BD$1,0)))</f>
        <v>2</v>
      </c>
      <c r="Z668">
        <f>IFERROR(INDEX(JMP!$AJ$2:$AU$1000,MATCH($A668,JMP!$A$2:$A$1000,0),MATCH(Z$1,JMP!$AJ$1:$AU$1,0)),INDEX(Baseline!$B$2:$BD$2,1,MATCH(Z$1,Baseline!$B$1:$BD$1,0)))</f>
        <v>1970</v>
      </c>
      <c r="AA668">
        <f>IFERROR(INDEX(JMP!$AJ$2:$AU$1000,MATCH($A668,JMP!$A$2:$A$1000,0),MATCH(AA$1,JMP!$AJ$1:$AU$1,0)),INDEX(Baseline!$B$2:$BD$2,1,MATCH(AA$1,Baseline!$B$1:$BD$1,0)))</f>
        <v>1970</v>
      </c>
      <c r="AB668">
        <f>IFERROR(INDEX(JMP!$AJ$2:$AU$1000,MATCH($A668,JMP!$A$2:$A$1000,0),MATCH(AB$1,JMP!$AJ$1:$AU$1,0)),INDEX(Baseline!$B$2:$BD$2,1,MATCH(AB$1,Baseline!$B$1:$BD$1,0)))</f>
        <v>0</v>
      </c>
      <c r="AC668">
        <f>IFERROR(INDEX(JMP!$AJ$2:$AU$1000,MATCH($A668,JMP!$A$2:$A$1000,0),MATCH(AC$1,JMP!$AJ$1:$AU$1,0)),INDEX(Baseline!$B$2:$BD$2,1,MATCH(AC$1,Baseline!$B$1:$BD$1,0)))</f>
        <v>1</v>
      </c>
      <c r="AD668">
        <f>IFERROR(INDEX(JMP!$AJ$2:$AU$1000,MATCH($A668,JMP!$A$2:$A$1000,0),MATCH(AD$1,JMP!$AJ$1:$AU$1,0)),INDEX(Baseline!$B$2:$BD$2,1,MATCH(AD$1,Baseline!$B$1:$BD$1,0)))</f>
        <v>8</v>
      </c>
      <c r="AE668">
        <f>IFERROR(INDEX(JMP!$AJ$2:$AU$1000,MATCH($A668,JMP!$A$2:$A$1000,0),MATCH(AE$1,JMP!$AJ$1:$AU$1,0)),INDEX(Baseline!$B$2:$BD$2,1,MATCH(AE$1,Baseline!$B$1:$BD$1,0)))</f>
        <v>0.25</v>
      </c>
      <c r="AF668" t="str">
        <f>IFERROR(INDEX(JMP!$AJ$2:$AU$1000,MATCH($A668,JMP!$A$2:$A$1000,0),MATCH(AF$1,JMP!$AJ$1:$AU$1,0)),INDEX(Baseline!$B$2:$BD$2,1,MATCH(AF$1,Baseline!$B$1:$BD$1,0)))</f>
        <v>bwb</v>
      </c>
      <c r="AG668" t="str">
        <f>IFERROR(INDEX(JMP!$AJ$2:$AU$1000,MATCH($A668,JMP!$A$2:$A$1000,0),MATCH(AG$1,JMP!$AJ$1:$AU$1,0)),INDEX(Baseline!$B$2:$BD$2,1,MATCH(AG$1,Baseline!$B$1:$BD$1,0)))</f>
        <v>V-tail</v>
      </c>
      <c r="AH668">
        <f>IFERROR(INDEX(JMP!$AJ$2:$AU$1000,MATCH($A668,JMP!$A$2:$A$1000,0),MATCH(AH$1,JMP!$AJ$1:$AU$1,0)),INDEX(Baseline!$B$2:$BD$2,1,MATCH(AH$1,Baseline!$B$1:$BD$1,0)))</f>
        <v>1</v>
      </c>
      <c r="AI668">
        <f>IFERROR(INDEX(JMP!$AJ$2:$AU$1000,MATCH($A668,JMP!$A$2:$A$1000,0),MATCH(AI$1,JMP!$AJ$1:$AU$1,0)),INDEX(Baseline!$B$2:$BD$2,1,MATCH(AI$1,Baseline!$B$1:$BD$1,0)))</f>
        <v>724000000</v>
      </c>
      <c r="AJ668">
        <f>IFERROR(INDEX(JMP!$AJ$2:$AU$1000,MATCH($A668,JMP!$A$2:$A$1000,0),MATCH(AJ$1,JMP!$AJ$1:$AU$1,0)),INDEX(Baseline!$B$2:$BD$2,1,MATCH(AJ$1,Baseline!$B$1:$BD$1,0)))</f>
        <v>54500000</v>
      </c>
      <c r="AK668">
        <f>IFERROR(INDEX(JMP!$AJ$2:$AU$1000,MATCH($A668,JMP!$A$2:$A$1000,0),MATCH(AK$1,JMP!$AJ$1:$AU$1,0)),INDEX(Baseline!$B$2:$BD$2,1,MATCH(AK$1,Baseline!$B$1:$BD$1,0)))</f>
        <v>30</v>
      </c>
      <c r="AL668">
        <f>IFERROR(INDEX(JMP!$AJ$2:$AU$1000,MATCH($A668,JMP!$A$2:$A$1000,0),MATCH(AL$1,JMP!$AJ$1:$AU$1,0)),INDEX(Baseline!$B$2:$BD$2,1,MATCH(AL$1,Baseline!$B$1:$BD$1,0)))</f>
        <v>1.2714283732637912E-2</v>
      </c>
      <c r="AM668">
        <f>IFERROR(INDEX(JMP!$AJ$2:$AU$1000,MATCH($A668,JMP!$A$2:$A$1000,0),MATCH(AM$1,JMP!$AJ$1:$AU$1,0)),INDEX(Baseline!$B$2:$BD$2,1,MATCH(AM$1,Baseline!$B$1:$BD$1,0)))</f>
        <v>10.730993710666667</v>
      </c>
      <c r="AN668">
        <f>IFERROR(INDEX(JMP!$AJ$2:$AU$1000,MATCH($A668,JMP!$A$2:$A$1000,0),MATCH(AN$1,JMP!$AJ$1:$AU$1,0)),INDEX(Baseline!$B$2:$BD$2,1,MATCH(AN$1,Baseline!$B$1:$BD$1,0)))</f>
        <v>2.6607737404114671</v>
      </c>
      <c r="AO668">
        <f>IFERROR(INDEX(JMP!$AJ$2:$AU$1000,MATCH($A668,JMP!$A$2:$A$1000,0),MATCH(AO$1,JMP!$AJ$1:$AU$1,0)),INDEX(Baseline!$B$2:$BD$2,1,MATCH(AO$1,Baseline!$B$1:$BD$1,0)))</f>
        <v>0.51392122073463309</v>
      </c>
      <c r="AP668">
        <f>IFERROR(INDEX(JMP!$AJ$2:$AU$1000,MATCH($A668,JMP!$A$2:$A$1000,0),MATCH(AP$1,JMP!$AJ$1:$AU$1,0)),INDEX(Baseline!$B$2:$BD$2,1,MATCH(AP$1,Baseline!$B$1:$BD$1,0)))</f>
        <v>0</v>
      </c>
      <c r="AQ668">
        <f>IFERROR(INDEX(JMP!$AJ$2:$AU$1000,MATCH($A668,JMP!$A$2:$A$1000,0),MATCH(AQ$1,JMP!$AJ$1:$AU$1,0)),INDEX(Baseline!$B$2:$BD$2,1,MATCH(AQ$1,Baseline!$B$1:$BD$1,0)))</f>
        <v>0.35</v>
      </c>
      <c r="AR668">
        <f>IFERROR(INDEX(JMP!$AJ$2:$AU$1000,MATCH($A668,JMP!$A$2:$A$1000,0),MATCH(AR$1,JMP!$AJ$1:$AU$1,0)),INDEX(Baseline!$B$2:$BD$2,1,MATCH(AR$1,Baseline!$B$1:$BD$1,0)))</f>
        <v>0</v>
      </c>
      <c r="AS668">
        <f>IFERROR(INDEX(JMP!$AJ$2:$AU$1000,MATCH($A668,JMP!$A$2:$A$1000,0),MATCH(AS$1,JMP!$AJ$1:$AU$1,0)),INDEX(Baseline!$B$2:$BD$2,1,MATCH(AS$1,Baseline!$B$1:$BD$1,0)))</f>
        <v>0</v>
      </c>
      <c r="AT668">
        <f>IFERROR(INDEX(JMP!$AJ$2:$AU$1000,MATCH($A668,JMP!$A$2:$A$1000,0),MATCH(AT$1,JMP!$AJ$1:$AU$1,0)),INDEX(Baseline!$B$2:$BD$2,1,MATCH(AT$1,Baseline!$B$1:$BD$1,0)))</f>
        <v>500</v>
      </c>
      <c r="AU668">
        <f>IFERROR(INDEX(JMP!$AJ$2:$AU$1000,MATCH($A668,JMP!$A$2:$A$1000,0),MATCH(AU$1,JMP!$AJ$1:$AU$1,0)),INDEX(Baseline!$B$2:$BD$2,1,MATCH(AU$1,Baseline!$B$1:$BD$1,0)))</f>
        <v>50</v>
      </c>
      <c r="AV668">
        <f>IFERROR(INDEX(JMP!$AJ$2:$AU$1000,MATCH($A668,JMP!$A$2:$A$1000,0),MATCH(AV$1,JMP!$AJ$1:$AU$1,0)),INDEX(Baseline!$B$2:$BD$2,1,MATCH(AV$1,Baseline!$B$1:$BD$1,0)))</f>
        <v>12.1</v>
      </c>
      <c r="AW668">
        <f>IFERROR(INDEX(JMP!$AJ$2:$AU$1000,MATCH($A668,JMP!$A$2:$A$1000,0),MATCH(AW$1,JMP!$AJ$1:$AU$1,0)),INDEX(Baseline!$B$2:$BD$2,1,MATCH(AW$1,Baseline!$B$1:$BD$1,0)))</f>
        <v>1.9961979999999998E-3</v>
      </c>
      <c r="AX668">
        <f>IFERROR(INDEX(JMP!$AJ$2:$AU$1000,MATCH($A668,JMP!$A$2:$A$1000,0),MATCH(AX$1,JMP!$AJ$1:$AU$1,0)),INDEX(Baseline!$B$2:$BD$2,1,MATCH(AX$1,Baseline!$B$1:$BD$1,0)))</f>
        <v>1.9961979999999998E-3</v>
      </c>
      <c r="AY668">
        <f>IFERROR(INDEX(JMP!$AJ$2:$AU$1000,MATCH($A668,JMP!$A$2:$A$1000,0),MATCH(AY$1,JMP!$AJ$1:$AU$1,0)),INDEX(Baseline!$B$2:$BD$2,1,MATCH(AY$1,Baseline!$B$1:$BD$1,0)))</f>
        <v>1.9607137E-2</v>
      </c>
      <c r="AZ668">
        <f>IFERROR(INDEX(JMP!$AJ$2:$AU$1000,MATCH($A668,JMP!$A$2:$A$1000,0),MATCH(AZ$1,JMP!$AJ$1:$AU$1,0)),INDEX(Baseline!$B$2:$BD$2,1,MATCH(AZ$1,Baseline!$B$1:$BD$1,0)))</f>
        <v>0</v>
      </c>
      <c r="BA668">
        <f>IFERROR(INDEX(JMP!$AJ$2:$AU$1000,MATCH($A668,JMP!$A$2:$A$1000,0),MATCH(BA$1,JMP!$AJ$1:$AU$1,0)),INDEX(Baseline!$B$2:$BD$2,1,MATCH(BA$1,Baseline!$B$1:$BD$1,0)))</f>
        <v>100</v>
      </c>
      <c r="BB668">
        <f>IFERROR(INDEX(JMP!$AJ$2:$AU$1000,MATCH($A668,JMP!$A$2:$A$1000,0),MATCH(BB$1,JMP!$AJ$1:$AU$1,0)),INDEX(Baseline!$B$2:$BD$2,1,MATCH(BB$1,Baseline!$B$1:$BD$1,0)))</f>
        <v>0</v>
      </c>
      <c r="BC668">
        <f>IFERROR(INDEX(JMP!$AJ$2:$AU$1000,MATCH($A668,JMP!$A$2:$A$1000,0),MATCH(BC$1,JMP!$AJ$1:$AU$1,0)),INDEX(Baseline!$B$2:$BD$2,1,MATCH(BC$1,Baseline!$B$1:$BD$1,0)))</f>
        <v>4</v>
      </c>
      <c r="BD668">
        <f>IFERROR(INDEX(JMP!$AJ$2:$AU$1000,MATCH($A668,JMP!$A$2:$A$1000,0),MATCH(BD$1,JMP!$AJ$1:$AU$1,0)),INDEX(Baseline!$B$2:$BD$2,1,MATCH(BD$1,Baseline!$B$1:$BD$1,0)))</f>
        <v>2.4821875279999999</v>
      </c>
      <c r="BE668">
        <f>IFERROR(INDEX(JMP!$AJ$2:$AU$1000,MATCH($A668,JMP!$A$2:$A$1000,0),MATCH(BE$1,JMP!$AJ$1:$AU$1,0)),INDEX(Baseline!$B$2:$BE$2,1,MATCH(BE$1,Baseline!$B$1:$BE$1,0)))</f>
        <v>400000</v>
      </c>
      <c r="BF668" t="str">
        <f t="shared" si="50"/>
        <v>no</v>
      </c>
      <c r="BG668" t="str">
        <f t="shared" si="51"/>
        <v>yes</v>
      </c>
      <c r="BH668">
        <f t="shared" si="52"/>
        <v>0.25</v>
      </c>
      <c r="BI668">
        <f t="shared" si="53"/>
        <v>100</v>
      </c>
      <c r="BK668">
        <v>669</v>
      </c>
      <c r="BL668" t="str">
        <f t="shared" si="54"/>
        <v>winter</v>
      </c>
    </row>
    <row r="669" spans="1:64" x14ac:dyDescent="0.35">
      <c r="A669">
        <v>668</v>
      </c>
      <c r="B669">
        <f>IFERROR(INDEX(JMP!$AJ$2:$AU$1000,MATCH($A669,JMP!$A$2:$A$1000,0),MATCH(B$1,JMP!$AJ$1:$AU$1,0)),INDEX(Baseline!$B$2:$BD$2,1,MATCH(B$1,Baseline!$B$1:$BD$1,0)))</f>
        <v>0</v>
      </c>
      <c r="C669">
        <f>IFERROR(INDEX(JMP!$AJ$2:$AU$1000,MATCH($A669,JMP!$A$2:$A$1000,0),MATCH(C$1,JMP!$AJ$1:$AU$1,0)),INDEX(Baseline!$B$2:$BD$2,1,MATCH(C$1,Baseline!$B$1:$BD$1,0)))</f>
        <v>8760</v>
      </c>
      <c r="D669">
        <f>IFERROR(INDEX(JMP!$AJ$2:$AU$1000,MATCH($A669,JMP!$A$2:$A$1000,0),MATCH(D$1,JMP!$AJ$1:$AU$1,0)),INDEX(Baseline!$B$2:$BD$2,1,MATCH(D$1,Baseline!$B$1:$BD$1,0)))</f>
        <v>1</v>
      </c>
      <c r="E669">
        <f>IFERROR(INDEX(JMP!$AJ$2:$AU$1000,MATCH($A669,JMP!$A$2:$A$1000,0),MATCH(E$1,JMP!$AJ$1:$AU$1,0)),INDEX(Baseline!$B$2:$BD$2,1,MATCH(E$1,Baseline!$B$1:$BD$1,0)))</f>
        <v>1</v>
      </c>
      <c r="F669" t="str">
        <f>IFERROR(INDEX(JMP!$AJ$2:$AU$1000,MATCH($A669,JMP!$A$2:$A$1000,0),MATCH(F$1,JMP!$AJ$1:$AU$1,0)),INDEX(Baseline!$B$2:$BD$2,1,MATCH(F$1,Baseline!$B$1:$BD$1,0)))</f>
        <v>e344</v>
      </c>
      <c r="G669" t="str">
        <f>IFERROR(INDEX(JMP!$AJ$2:$AU$1000,MATCH($A669,JMP!$A$2:$A$1000,0),MATCH(G$1,JMP!$AJ$1:$AU$1,0)),INDEX(Baseline!$B$2:$BD$2,1,MATCH(G$1,Baseline!$B$1:$BD$1,0)))</f>
        <v>e340</v>
      </c>
      <c r="H669">
        <f>IFERROR(INDEX(JMP!$AJ$2:$AU$1000,MATCH($A669,JMP!$A$2:$A$1000,0),MATCH(H$1,JMP!$AJ$1:$AU$1,0)),INDEX(Baseline!$B$2:$BD$2,1,MATCH(H$1,Baseline!$B$1:$BD$1,0)))</f>
        <v>1.5</v>
      </c>
      <c r="I669">
        <f>IFERROR(INDEX(JMP!$AJ$2:$AU$1000,MATCH($A669,JMP!$A$2:$A$1000,0),MATCH(I$1,JMP!$AJ$1:$AU$1,0)),INDEX(Baseline!$B$2:$BD$2,1,MATCH(I$1,Baseline!$B$1:$BD$1,0)))</f>
        <v>0.42</v>
      </c>
      <c r="J669">
        <f>IFERROR(INDEX(JMP!$AJ$2:$AU$1000,MATCH($A669,JMP!$A$2:$A$1000,0),MATCH(J$1,JMP!$AJ$1:$AU$1,0)),INDEX(Baseline!$B$2:$BD$2,1,MATCH(J$1,Baseline!$B$1:$BD$1,0)))</f>
        <v>1</v>
      </c>
      <c r="K669">
        <f>IFERROR(INDEX(JMP!$AJ$2:$AU$1000,MATCH($A669,JMP!$A$2:$A$1000,0),MATCH(K$1,JMP!$AJ$1:$AU$1,0)),INDEX(Baseline!$B$2:$BD$2,1,MATCH(K$1,Baseline!$B$1:$BD$1,0)))</f>
        <v>0</v>
      </c>
      <c r="L669">
        <f>IFERROR(INDEX(JMP!$AJ$2:$AU$1000,MATCH($A669,JMP!$A$2:$A$1000,0),MATCH(L$1,JMP!$AJ$1:$AU$1,0)),INDEX(Baseline!$B$2:$BD$2,1,MATCH(L$1,Baseline!$B$1:$BD$1,0)))</f>
        <v>0.16335937728845229</v>
      </c>
      <c r="M669" t="b">
        <f>IFERROR(INDEX(JMP!$AJ$2:$AU$1000,MATCH($A669,JMP!$A$2:$A$1000,0),MATCH(M$1,JMP!$AJ$1:$AU$1,0)),INDEX(Baseline!$B$2:$BD$2,1,MATCH(M$1,Baseline!$B$1:$BD$1,0)))</f>
        <v>0</v>
      </c>
      <c r="N669" t="b">
        <f>IFERROR(INDEX(JMP!$AJ$2:$AU$1000,MATCH($A669,JMP!$A$2:$A$1000,0),MATCH(N$1,JMP!$AJ$1:$AU$1,0)),INDEX(Baseline!$B$2:$BD$2,1,MATCH(N$1,Baseline!$B$1:$BD$1,0)))</f>
        <v>0</v>
      </c>
      <c r="O669">
        <f>IFERROR(INDEX(JMP!$AJ$2:$AU$1000,MATCH($A669,JMP!$A$2:$A$1000,0),MATCH(O$1,JMP!$AJ$1:$AU$1,0)),INDEX(Baseline!$B$2:$BD$2,1,MATCH(O$1,Baseline!$B$1:$BD$1,0)))</f>
        <v>7</v>
      </c>
      <c r="P669">
        <f>IFERROR(INDEX(JMP!$AJ$2:$AU$1000,MATCH($A669,JMP!$A$2:$A$1000,0),MATCH(P$1,JMP!$AJ$1:$AU$1,0)),INDEX(Baseline!$B$2:$BD$2,1,MATCH(P$1,Baseline!$B$1:$BD$1,0)))</f>
        <v>200</v>
      </c>
      <c r="Q669">
        <f>IFERROR(INDEX(JMP!$AJ$2:$AU$1000,MATCH($A669,JMP!$A$2:$A$1000,0),MATCH(Q$1,JMP!$AJ$1:$AU$1,0)),INDEX(Baseline!$B$2:$BD$2,1,MATCH(Q$1,Baseline!$B$1:$BD$1,0)))</f>
        <v>10</v>
      </c>
      <c r="R669">
        <f>IFERROR(INDEX(JMP!$AJ$2:$AU$1000,MATCH($A669,JMP!$A$2:$A$1000,0),MATCH(R$1,JMP!$AJ$1:$AU$1,0)),INDEX(Baseline!$B$2:$BD$2,1,MATCH(R$1,Baseline!$B$1:$BD$1,0)))</f>
        <v>0</v>
      </c>
      <c r="S669">
        <f>IFERROR(INDEX(JMP!$AJ$2:$AU$1000,MATCH($A669,JMP!$A$2:$A$1000,0),MATCH(S$1,JMP!$AJ$1:$AU$1,0)),INDEX(Baseline!$B$2:$BD$2,1,MATCH(S$1,Baseline!$B$1:$BD$1,0)))</f>
        <v>1</v>
      </c>
      <c r="T669">
        <f>IFERROR(INDEX(JMP!$AJ$2:$AU$1000,MATCH($A669,JMP!$A$2:$A$1000,0),MATCH(T$1,JMP!$AJ$1:$AU$1,0)),INDEX(Baseline!$B$2:$BD$2,1,MATCH(T$1,Baseline!$B$1:$BD$1,0)))</f>
        <v>0</v>
      </c>
      <c r="U669" t="str">
        <f>IFERROR(INDEX(JMP!$AJ$2:$AU$1000,MATCH($A669,JMP!$A$2:$A$1000,0),MATCH(U$1,JMP!$AJ$1:$AU$1,0)),INDEX(Baseline!$B$2:$BD$2,1,MATCH(U$1,Baseline!$B$1:$BD$1,0)))</f>
        <v>Titan</v>
      </c>
      <c r="V669">
        <f>IFERROR(INDEX(JMP!$AJ$2:$AU$1000,MATCH($A669,JMP!$A$2:$A$1000,0),MATCH(V$1,JMP!$AJ$1:$AU$1,0)),INDEX(Baseline!$B$2:$BD$2,1,MATCH(V$1,Baseline!$B$1:$BD$1,0)))</f>
        <v>3</v>
      </c>
      <c r="W669">
        <f>IFERROR(INDEX(JMP!$AJ$2:$AU$1000,MATCH($A669,JMP!$A$2:$A$1000,0),MATCH(W$1,JMP!$AJ$1:$AU$1,0)),INDEX(Baseline!$B$2:$BD$2,1,MATCH(W$1,Baseline!$B$1:$BD$1,0)))</f>
        <v>0.37</v>
      </c>
      <c r="X669">
        <f>IFERROR(INDEX(JMP!$AJ$2:$AU$1000,MATCH($A669,JMP!$A$2:$A$1000,0),MATCH(X$1,JMP!$AJ$1:$AU$1,0)),INDEX(Baseline!$B$2:$BD$2,1,MATCH(X$1,Baseline!$B$1:$BD$1,0)))</f>
        <v>4</v>
      </c>
      <c r="Y669">
        <f>IFERROR(INDEX(JMP!$AJ$2:$AU$1000,MATCH($A669,JMP!$A$2:$A$1000,0),MATCH(Y$1,JMP!$AJ$1:$AU$1,0)),INDEX(Baseline!$B$2:$BD$2,1,MATCH(Y$1,Baseline!$B$1:$BD$1,0)))</f>
        <v>2</v>
      </c>
      <c r="Z669">
        <f>IFERROR(INDEX(JMP!$AJ$2:$AU$1000,MATCH($A669,JMP!$A$2:$A$1000,0),MATCH(Z$1,JMP!$AJ$1:$AU$1,0)),INDEX(Baseline!$B$2:$BD$2,1,MATCH(Z$1,Baseline!$B$1:$BD$1,0)))</f>
        <v>1970</v>
      </c>
      <c r="AA669">
        <f>IFERROR(INDEX(JMP!$AJ$2:$AU$1000,MATCH($A669,JMP!$A$2:$A$1000,0),MATCH(AA$1,JMP!$AJ$1:$AU$1,0)),INDEX(Baseline!$B$2:$BD$2,1,MATCH(AA$1,Baseline!$B$1:$BD$1,0)))</f>
        <v>1970</v>
      </c>
      <c r="AB669">
        <f>IFERROR(INDEX(JMP!$AJ$2:$AU$1000,MATCH($A669,JMP!$A$2:$A$1000,0),MATCH(AB$1,JMP!$AJ$1:$AU$1,0)),INDEX(Baseline!$B$2:$BD$2,1,MATCH(AB$1,Baseline!$B$1:$BD$1,0)))</f>
        <v>0</v>
      </c>
      <c r="AC669">
        <f>IFERROR(INDEX(JMP!$AJ$2:$AU$1000,MATCH($A669,JMP!$A$2:$A$1000,0),MATCH(AC$1,JMP!$AJ$1:$AU$1,0)),INDEX(Baseline!$B$2:$BD$2,1,MATCH(AC$1,Baseline!$B$1:$BD$1,0)))</f>
        <v>1</v>
      </c>
      <c r="AD669">
        <f>IFERROR(INDEX(JMP!$AJ$2:$AU$1000,MATCH($A669,JMP!$A$2:$A$1000,0),MATCH(AD$1,JMP!$AJ$1:$AU$1,0)),INDEX(Baseline!$B$2:$BD$2,1,MATCH(AD$1,Baseline!$B$1:$BD$1,0)))</f>
        <v>8</v>
      </c>
      <c r="AE669">
        <f>IFERROR(INDEX(JMP!$AJ$2:$AU$1000,MATCH($A669,JMP!$A$2:$A$1000,0),MATCH(AE$1,JMP!$AJ$1:$AU$1,0)),INDEX(Baseline!$B$2:$BD$2,1,MATCH(AE$1,Baseline!$B$1:$BD$1,0)))</f>
        <v>0.25</v>
      </c>
      <c r="AF669" t="str">
        <f>IFERROR(INDEX(JMP!$AJ$2:$AU$1000,MATCH($A669,JMP!$A$2:$A$1000,0),MATCH(AF$1,JMP!$AJ$1:$AU$1,0)),INDEX(Baseline!$B$2:$BD$2,1,MATCH(AF$1,Baseline!$B$1:$BD$1,0)))</f>
        <v>bwb</v>
      </c>
      <c r="AG669" t="str">
        <f>IFERROR(INDEX(JMP!$AJ$2:$AU$1000,MATCH($A669,JMP!$A$2:$A$1000,0),MATCH(AG$1,JMP!$AJ$1:$AU$1,0)),INDEX(Baseline!$B$2:$BD$2,1,MATCH(AG$1,Baseline!$B$1:$BD$1,0)))</f>
        <v>V-tail</v>
      </c>
      <c r="AH669">
        <f>IFERROR(INDEX(JMP!$AJ$2:$AU$1000,MATCH($A669,JMP!$A$2:$A$1000,0),MATCH(AH$1,JMP!$AJ$1:$AU$1,0)),INDEX(Baseline!$B$2:$BD$2,1,MATCH(AH$1,Baseline!$B$1:$BD$1,0)))</f>
        <v>0</v>
      </c>
      <c r="AI669">
        <f>IFERROR(INDEX(JMP!$AJ$2:$AU$1000,MATCH($A669,JMP!$A$2:$A$1000,0),MATCH(AI$1,JMP!$AJ$1:$AU$1,0)),INDEX(Baseline!$B$2:$BD$2,1,MATCH(AI$1,Baseline!$B$1:$BD$1,0)))</f>
        <v>724000000</v>
      </c>
      <c r="AJ669">
        <f>IFERROR(INDEX(JMP!$AJ$2:$AU$1000,MATCH($A669,JMP!$A$2:$A$1000,0),MATCH(AJ$1,JMP!$AJ$1:$AU$1,0)),INDEX(Baseline!$B$2:$BD$2,1,MATCH(AJ$1,Baseline!$B$1:$BD$1,0)))</f>
        <v>54500000</v>
      </c>
      <c r="AK669">
        <f>IFERROR(INDEX(JMP!$AJ$2:$AU$1000,MATCH($A669,JMP!$A$2:$A$1000,0),MATCH(AK$1,JMP!$AJ$1:$AU$1,0)),INDEX(Baseline!$B$2:$BD$2,1,MATCH(AK$1,Baseline!$B$1:$BD$1,0)))</f>
        <v>30</v>
      </c>
      <c r="AL669">
        <f>IFERROR(INDEX(JMP!$AJ$2:$AU$1000,MATCH($A669,JMP!$A$2:$A$1000,0),MATCH(AL$1,JMP!$AJ$1:$AU$1,0)),INDEX(Baseline!$B$2:$BD$2,1,MATCH(AL$1,Baseline!$B$1:$BD$1,0)))</f>
        <v>1.9619436914790379E-2</v>
      </c>
      <c r="AM669">
        <f>IFERROR(INDEX(JMP!$AJ$2:$AU$1000,MATCH($A669,JMP!$A$2:$A$1000,0),MATCH(AM$1,JMP!$AJ$1:$AU$1,0)),INDEX(Baseline!$B$2:$BD$2,1,MATCH(AM$1,Baseline!$B$1:$BD$1,0)))</f>
        <v>5.4663168121904757</v>
      </c>
      <c r="AN669">
        <f>IFERROR(INDEX(JMP!$AJ$2:$AU$1000,MATCH($A669,JMP!$A$2:$A$1000,0),MATCH(AN$1,JMP!$AJ$1:$AU$1,0)),INDEX(Baseline!$B$2:$BD$2,1,MATCH(AN$1,Baseline!$B$1:$BD$1,0)))</f>
        <v>2.6564573514657059</v>
      </c>
      <c r="AO669">
        <f>IFERROR(INDEX(JMP!$AJ$2:$AU$1000,MATCH($A669,JMP!$A$2:$A$1000,0),MATCH(AO$1,JMP!$AJ$1:$AU$1,0)),INDEX(Baseline!$B$2:$BD$2,1,MATCH(AO$1,Baseline!$B$1:$BD$1,0)))</f>
        <v>0.39244530843818037</v>
      </c>
      <c r="AP669">
        <f>IFERROR(INDEX(JMP!$AJ$2:$AU$1000,MATCH($A669,JMP!$A$2:$A$1000,0),MATCH(AP$1,JMP!$AJ$1:$AU$1,0)),INDEX(Baseline!$B$2:$BD$2,1,MATCH(AP$1,Baseline!$B$1:$BD$1,0)))</f>
        <v>0</v>
      </c>
      <c r="AQ669">
        <f>IFERROR(INDEX(JMP!$AJ$2:$AU$1000,MATCH($A669,JMP!$A$2:$A$1000,0),MATCH(AQ$1,JMP!$AJ$1:$AU$1,0)),INDEX(Baseline!$B$2:$BD$2,1,MATCH(AQ$1,Baseline!$B$1:$BD$1,0)))</f>
        <v>0.35</v>
      </c>
      <c r="AR669">
        <f>IFERROR(INDEX(JMP!$AJ$2:$AU$1000,MATCH($A669,JMP!$A$2:$A$1000,0),MATCH(AR$1,JMP!$AJ$1:$AU$1,0)),INDEX(Baseline!$B$2:$BD$2,1,MATCH(AR$1,Baseline!$B$1:$BD$1,0)))</f>
        <v>0</v>
      </c>
      <c r="AS669">
        <f>IFERROR(INDEX(JMP!$AJ$2:$AU$1000,MATCH($A669,JMP!$A$2:$A$1000,0),MATCH(AS$1,JMP!$AJ$1:$AU$1,0)),INDEX(Baseline!$B$2:$BD$2,1,MATCH(AS$1,Baseline!$B$1:$BD$1,0)))</f>
        <v>0</v>
      </c>
      <c r="AT669">
        <f>IFERROR(INDEX(JMP!$AJ$2:$AU$1000,MATCH($A669,JMP!$A$2:$A$1000,0),MATCH(AT$1,JMP!$AJ$1:$AU$1,0)),INDEX(Baseline!$B$2:$BD$2,1,MATCH(AT$1,Baseline!$B$1:$BD$1,0)))</f>
        <v>500</v>
      </c>
      <c r="AU669">
        <f>IFERROR(INDEX(JMP!$AJ$2:$AU$1000,MATCH($A669,JMP!$A$2:$A$1000,0),MATCH(AU$1,JMP!$AJ$1:$AU$1,0)),INDEX(Baseline!$B$2:$BD$2,1,MATCH(AU$1,Baseline!$B$1:$BD$1,0)))</f>
        <v>50</v>
      </c>
      <c r="AV669">
        <f>IFERROR(INDEX(JMP!$AJ$2:$AU$1000,MATCH($A669,JMP!$A$2:$A$1000,0),MATCH(AV$1,JMP!$AJ$1:$AU$1,0)),INDEX(Baseline!$B$2:$BD$2,1,MATCH(AV$1,Baseline!$B$1:$BD$1,0)))</f>
        <v>12.1</v>
      </c>
      <c r="AW669">
        <f>IFERROR(INDEX(JMP!$AJ$2:$AU$1000,MATCH($A669,JMP!$A$2:$A$1000,0),MATCH(AW$1,JMP!$AJ$1:$AU$1,0)),INDEX(Baseline!$B$2:$BD$2,1,MATCH(AW$1,Baseline!$B$1:$BD$1,0)))</f>
        <v>1.9961979999999998E-3</v>
      </c>
      <c r="AX669">
        <f>IFERROR(INDEX(JMP!$AJ$2:$AU$1000,MATCH($A669,JMP!$A$2:$A$1000,0),MATCH(AX$1,JMP!$AJ$1:$AU$1,0)),INDEX(Baseline!$B$2:$BD$2,1,MATCH(AX$1,Baseline!$B$1:$BD$1,0)))</f>
        <v>1.9961979999999998E-3</v>
      </c>
      <c r="AY669">
        <f>IFERROR(INDEX(JMP!$AJ$2:$AU$1000,MATCH($A669,JMP!$A$2:$A$1000,0),MATCH(AY$1,JMP!$AJ$1:$AU$1,0)),INDEX(Baseline!$B$2:$BD$2,1,MATCH(AY$1,Baseline!$B$1:$BD$1,0)))</f>
        <v>1.9607137E-2</v>
      </c>
      <c r="AZ669">
        <f>IFERROR(INDEX(JMP!$AJ$2:$AU$1000,MATCH($A669,JMP!$A$2:$A$1000,0),MATCH(AZ$1,JMP!$AJ$1:$AU$1,0)),INDEX(Baseline!$B$2:$BD$2,1,MATCH(AZ$1,Baseline!$B$1:$BD$1,0)))</f>
        <v>0</v>
      </c>
      <c r="BA669">
        <f>IFERROR(INDEX(JMP!$AJ$2:$AU$1000,MATCH($A669,JMP!$A$2:$A$1000,0),MATCH(BA$1,JMP!$AJ$1:$AU$1,0)),INDEX(Baseline!$B$2:$BD$2,1,MATCH(BA$1,Baseline!$B$1:$BD$1,0)))</f>
        <v>55</v>
      </c>
      <c r="BB669">
        <f>IFERROR(INDEX(JMP!$AJ$2:$AU$1000,MATCH($A669,JMP!$A$2:$A$1000,0),MATCH(BB$1,JMP!$AJ$1:$AU$1,0)),INDEX(Baseline!$B$2:$BD$2,1,MATCH(BB$1,Baseline!$B$1:$BD$1,0)))</f>
        <v>0</v>
      </c>
      <c r="BC669">
        <f>IFERROR(INDEX(JMP!$AJ$2:$AU$1000,MATCH($A669,JMP!$A$2:$A$1000,0),MATCH(BC$1,JMP!$AJ$1:$AU$1,0)),INDEX(Baseline!$B$2:$BD$2,1,MATCH(BC$1,Baseline!$B$1:$BD$1,0)))</f>
        <v>4</v>
      </c>
      <c r="BD669">
        <f>IFERROR(INDEX(JMP!$AJ$2:$AU$1000,MATCH($A669,JMP!$A$2:$A$1000,0),MATCH(BD$1,JMP!$AJ$1:$AU$1,0)),INDEX(Baseline!$B$2:$BD$2,1,MATCH(BD$1,Baseline!$B$1:$BD$1,0)))</f>
        <v>4.21481274815</v>
      </c>
      <c r="BE669">
        <f>IFERROR(INDEX(JMP!$AJ$2:$AU$1000,MATCH($A669,JMP!$A$2:$A$1000,0),MATCH(BE$1,JMP!$AJ$1:$AU$1,0)),INDEX(Baseline!$B$2:$BE$2,1,MATCH(BE$1,Baseline!$B$1:$BE$1,0)))</f>
        <v>400000</v>
      </c>
      <c r="BF669" t="str">
        <f t="shared" si="50"/>
        <v>no</v>
      </c>
      <c r="BG669" t="str">
        <f t="shared" si="51"/>
        <v>no</v>
      </c>
      <c r="BH669">
        <f t="shared" si="52"/>
        <v>0.25</v>
      </c>
      <c r="BI669">
        <f t="shared" si="53"/>
        <v>30</v>
      </c>
      <c r="BK669">
        <v>670</v>
      </c>
      <c r="BL669" t="str">
        <f t="shared" si="54"/>
        <v>winter</v>
      </c>
    </row>
    <row r="670" spans="1:64" x14ac:dyDescent="0.35">
      <c r="A670">
        <v>669</v>
      </c>
      <c r="B670">
        <f>IFERROR(INDEX(JMP!$AJ$2:$AU$1000,MATCH($A670,JMP!$A$2:$A$1000,0),MATCH(B$1,JMP!$AJ$1:$AU$1,0)),INDEX(Baseline!$B$2:$BD$2,1,MATCH(B$1,Baseline!$B$1:$BD$1,0)))</f>
        <v>0</v>
      </c>
      <c r="C670">
        <f>IFERROR(INDEX(JMP!$AJ$2:$AU$1000,MATCH($A670,JMP!$A$2:$A$1000,0),MATCH(C$1,JMP!$AJ$1:$AU$1,0)),INDEX(Baseline!$B$2:$BD$2,1,MATCH(C$1,Baseline!$B$1:$BD$1,0)))</f>
        <v>8760</v>
      </c>
      <c r="D670">
        <f>IFERROR(INDEX(JMP!$AJ$2:$AU$1000,MATCH($A670,JMP!$A$2:$A$1000,0),MATCH(D$1,JMP!$AJ$1:$AU$1,0)),INDEX(Baseline!$B$2:$BD$2,1,MATCH(D$1,Baseline!$B$1:$BD$1,0)))</f>
        <v>1</v>
      </c>
      <c r="E670">
        <f>IFERROR(INDEX(JMP!$AJ$2:$AU$1000,MATCH($A670,JMP!$A$2:$A$1000,0),MATCH(E$1,JMP!$AJ$1:$AU$1,0)),INDEX(Baseline!$B$2:$BD$2,1,MATCH(E$1,Baseline!$B$1:$BD$1,0)))</f>
        <v>1</v>
      </c>
      <c r="F670" t="str">
        <f>IFERROR(INDEX(JMP!$AJ$2:$AU$1000,MATCH($A670,JMP!$A$2:$A$1000,0),MATCH(F$1,JMP!$AJ$1:$AU$1,0)),INDEX(Baseline!$B$2:$BD$2,1,MATCH(F$1,Baseline!$B$1:$BD$1,0)))</f>
        <v>e344</v>
      </c>
      <c r="G670" t="str">
        <f>IFERROR(INDEX(JMP!$AJ$2:$AU$1000,MATCH($A670,JMP!$A$2:$A$1000,0),MATCH(G$1,JMP!$AJ$1:$AU$1,0)),INDEX(Baseline!$B$2:$BD$2,1,MATCH(G$1,Baseline!$B$1:$BD$1,0)))</f>
        <v>e340</v>
      </c>
      <c r="H670">
        <f>IFERROR(INDEX(JMP!$AJ$2:$AU$1000,MATCH($A670,JMP!$A$2:$A$1000,0),MATCH(H$1,JMP!$AJ$1:$AU$1,0)),INDEX(Baseline!$B$2:$BD$2,1,MATCH(H$1,Baseline!$B$1:$BD$1,0)))</f>
        <v>1.5</v>
      </c>
      <c r="I670">
        <f>IFERROR(INDEX(JMP!$AJ$2:$AU$1000,MATCH($A670,JMP!$A$2:$A$1000,0),MATCH(I$1,JMP!$AJ$1:$AU$1,0)),INDEX(Baseline!$B$2:$BD$2,1,MATCH(I$1,Baseline!$B$1:$BD$1,0)))</f>
        <v>0.42</v>
      </c>
      <c r="J670">
        <f>IFERROR(INDEX(JMP!$AJ$2:$AU$1000,MATCH($A670,JMP!$A$2:$A$1000,0),MATCH(J$1,JMP!$AJ$1:$AU$1,0)),INDEX(Baseline!$B$2:$BD$2,1,MATCH(J$1,Baseline!$B$1:$BD$1,0)))</f>
        <v>1</v>
      </c>
      <c r="K670">
        <f>IFERROR(INDEX(JMP!$AJ$2:$AU$1000,MATCH($A670,JMP!$A$2:$A$1000,0),MATCH(K$1,JMP!$AJ$1:$AU$1,0)),INDEX(Baseline!$B$2:$BD$2,1,MATCH(K$1,Baseline!$B$1:$BD$1,0)))</f>
        <v>0</v>
      </c>
      <c r="L670">
        <f>IFERROR(INDEX(JMP!$AJ$2:$AU$1000,MATCH($A670,JMP!$A$2:$A$1000,0),MATCH(L$1,JMP!$AJ$1:$AU$1,0)),INDEX(Baseline!$B$2:$BD$2,1,MATCH(L$1,Baseline!$B$1:$BD$1,0)))</f>
        <v>9.3560920862972602E-2</v>
      </c>
      <c r="M670" t="b">
        <f>IFERROR(INDEX(JMP!$AJ$2:$AU$1000,MATCH($A670,JMP!$A$2:$A$1000,0),MATCH(M$1,JMP!$AJ$1:$AU$1,0)),INDEX(Baseline!$B$2:$BD$2,1,MATCH(M$1,Baseline!$B$1:$BD$1,0)))</f>
        <v>0</v>
      </c>
      <c r="N670" t="b">
        <f>IFERROR(INDEX(JMP!$AJ$2:$AU$1000,MATCH($A670,JMP!$A$2:$A$1000,0),MATCH(N$1,JMP!$AJ$1:$AU$1,0)),INDEX(Baseline!$B$2:$BD$2,1,MATCH(N$1,Baseline!$B$1:$BD$1,0)))</f>
        <v>0</v>
      </c>
      <c r="O670">
        <f>IFERROR(INDEX(JMP!$AJ$2:$AU$1000,MATCH($A670,JMP!$A$2:$A$1000,0),MATCH(O$1,JMP!$AJ$1:$AU$1,0)),INDEX(Baseline!$B$2:$BD$2,1,MATCH(O$1,Baseline!$B$1:$BD$1,0)))</f>
        <v>7</v>
      </c>
      <c r="P670">
        <f>IFERROR(INDEX(JMP!$AJ$2:$AU$1000,MATCH($A670,JMP!$A$2:$A$1000,0),MATCH(P$1,JMP!$AJ$1:$AU$1,0)),INDEX(Baseline!$B$2:$BD$2,1,MATCH(P$1,Baseline!$B$1:$BD$1,0)))</f>
        <v>200</v>
      </c>
      <c r="Q670">
        <f>IFERROR(INDEX(JMP!$AJ$2:$AU$1000,MATCH($A670,JMP!$A$2:$A$1000,0),MATCH(Q$1,JMP!$AJ$1:$AU$1,0)),INDEX(Baseline!$B$2:$BD$2,1,MATCH(Q$1,Baseline!$B$1:$BD$1,0)))</f>
        <v>10</v>
      </c>
      <c r="R670">
        <f>IFERROR(INDEX(JMP!$AJ$2:$AU$1000,MATCH($A670,JMP!$A$2:$A$1000,0),MATCH(R$1,JMP!$AJ$1:$AU$1,0)),INDEX(Baseline!$B$2:$BD$2,1,MATCH(R$1,Baseline!$B$1:$BD$1,0)))</f>
        <v>0</v>
      </c>
      <c r="S670">
        <f>IFERROR(INDEX(JMP!$AJ$2:$AU$1000,MATCH($A670,JMP!$A$2:$A$1000,0),MATCH(S$1,JMP!$AJ$1:$AU$1,0)),INDEX(Baseline!$B$2:$BD$2,1,MATCH(S$1,Baseline!$B$1:$BD$1,0)))</f>
        <v>1</v>
      </c>
      <c r="T670">
        <f>IFERROR(INDEX(JMP!$AJ$2:$AU$1000,MATCH($A670,JMP!$A$2:$A$1000,0),MATCH(T$1,JMP!$AJ$1:$AU$1,0)),INDEX(Baseline!$B$2:$BD$2,1,MATCH(T$1,Baseline!$B$1:$BD$1,0)))</f>
        <v>0</v>
      </c>
      <c r="U670" t="str">
        <f>IFERROR(INDEX(JMP!$AJ$2:$AU$1000,MATCH($A670,JMP!$A$2:$A$1000,0),MATCH(U$1,JMP!$AJ$1:$AU$1,0)),INDEX(Baseline!$B$2:$BD$2,1,MATCH(U$1,Baseline!$B$1:$BD$1,0)))</f>
        <v>Titan</v>
      </c>
      <c r="V670">
        <f>IFERROR(INDEX(JMP!$AJ$2:$AU$1000,MATCH($A670,JMP!$A$2:$A$1000,0),MATCH(V$1,JMP!$AJ$1:$AU$1,0)),INDEX(Baseline!$B$2:$BD$2,1,MATCH(V$1,Baseline!$B$1:$BD$1,0)))</f>
        <v>3</v>
      </c>
      <c r="W670">
        <f>IFERROR(INDEX(JMP!$AJ$2:$AU$1000,MATCH($A670,JMP!$A$2:$A$1000,0),MATCH(W$1,JMP!$AJ$1:$AU$1,0)),INDEX(Baseline!$B$2:$BD$2,1,MATCH(W$1,Baseline!$B$1:$BD$1,0)))</f>
        <v>0.37</v>
      </c>
      <c r="X670">
        <f>IFERROR(INDEX(JMP!$AJ$2:$AU$1000,MATCH($A670,JMP!$A$2:$A$1000,0),MATCH(X$1,JMP!$AJ$1:$AU$1,0)),INDEX(Baseline!$B$2:$BD$2,1,MATCH(X$1,Baseline!$B$1:$BD$1,0)))</f>
        <v>4</v>
      </c>
      <c r="Y670">
        <f>IFERROR(INDEX(JMP!$AJ$2:$AU$1000,MATCH($A670,JMP!$A$2:$A$1000,0),MATCH(Y$1,JMP!$AJ$1:$AU$1,0)),INDEX(Baseline!$B$2:$BD$2,1,MATCH(Y$1,Baseline!$B$1:$BD$1,0)))</f>
        <v>4</v>
      </c>
      <c r="Z670">
        <f>IFERROR(INDEX(JMP!$AJ$2:$AU$1000,MATCH($A670,JMP!$A$2:$A$1000,0),MATCH(Z$1,JMP!$AJ$1:$AU$1,0)),INDEX(Baseline!$B$2:$BD$2,1,MATCH(Z$1,Baseline!$B$1:$BD$1,0)))</f>
        <v>1970</v>
      </c>
      <c r="AA670">
        <f>IFERROR(INDEX(JMP!$AJ$2:$AU$1000,MATCH($A670,JMP!$A$2:$A$1000,0),MATCH(AA$1,JMP!$AJ$1:$AU$1,0)),INDEX(Baseline!$B$2:$BD$2,1,MATCH(AA$1,Baseline!$B$1:$BD$1,0)))</f>
        <v>1970</v>
      </c>
      <c r="AB670">
        <f>IFERROR(INDEX(JMP!$AJ$2:$AU$1000,MATCH($A670,JMP!$A$2:$A$1000,0),MATCH(AB$1,JMP!$AJ$1:$AU$1,0)),INDEX(Baseline!$B$2:$BD$2,1,MATCH(AB$1,Baseline!$B$1:$BD$1,0)))</f>
        <v>0</v>
      </c>
      <c r="AC670">
        <f>IFERROR(INDEX(JMP!$AJ$2:$AU$1000,MATCH($A670,JMP!$A$2:$A$1000,0),MATCH(AC$1,JMP!$AJ$1:$AU$1,0)),INDEX(Baseline!$B$2:$BD$2,1,MATCH(AC$1,Baseline!$B$1:$BD$1,0)))</f>
        <v>1</v>
      </c>
      <c r="AD670">
        <f>IFERROR(INDEX(JMP!$AJ$2:$AU$1000,MATCH($A670,JMP!$A$2:$A$1000,0),MATCH(AD$1,JMP!$AJ$1:$AU$1,0)),INDEX(Baseline!$B$2:$BD$2,1,MATCH(AD$1,Baseline!$B$1:$BD$1,0)))</f>
        <v>8</v>
      </c>
      <c r="AE670">
        <f>IFERROR(INDEX(JMP!$AJ$2:$AU$1000,MATCH($A670,JMP!$A$2:$A$1000,0),MATCH(AE$1,JMP!$AJ$1:$AU$1,0)),INDEX(Baseline!$B$2:$BD$2,1,MATCH(AE$1,Baseline!$B$1:$BD$1,0)))</f>
        <v>0.25</v>
      </c>
      <c r="AF670" t="str">
        <f>IFERROR(INDEX(JMP!$AJ$2:$AU$1000,MATCH($A670,JMP!$A$2:$A$1000,0),MATCH(AF$1,JMP!$AJ$1:$AU$1,0)),INDEX(Baseline!$B$2:$BD$2,1,MATCH(AF$1,Baseline!$B$1:$BD$1,0)))</f>
        <v>bwb</v>
      </c>
      <c r="AG670" t="str">
        <f>IFERROR(INDEX(JMP!$AJ$2:$AU$1000,MATCH($A670,JMP!$A$2:$A$1000,0),MATCH(AG$1,JMP!$AJ$1:$AU$1,0)),INDEX(Baseline!$B$2:$BD$2,1,MATCH(AG$1,Baseline!$B$1:$BD$1,0)))</f>
        <v>V-tail</v>
      </c>
      <c r="AH670">
        <f>IFERROR(INDEX(JMP!$AJ$2:$AU$1000,MATCH($A670,JMP!$A$2:$A$1000,0),MATCH(AH$1,JMP!$AJ$1:$AU$1,0)),INDEX(Baseline!$B$2:$BD$2,1,MATCH(AH$1,Baseline!$B$1:$BD$1,0)))</f>
        <v>1</v>
      </c>
      <c r="AI670">
        <f>IFERROR(INDEX(JMP!$AJ$2:$AU$1000,MATCH($A670,JMP!$A$2:$A$1000,0),MATCH(AI$1,JMP!$AJ$1:$AU$1,0)),INDEX(Baseline!$B$2:$BD$2,1,MATCH(AI$1,Baseline!$B$1:$BD$1,0)))</f>
        <v>724000000</v>
      </c>
      <c r="AJ670">
        <f>IFERROR(INDEX(JMP!$AJ$2:$AU$1000,MATCH($A670,JMP!$A$2:$A$1000,0),MATCH(AJ$1,JMP!$AJ$1:$AU$1,0)),INDEX(Baseline!$B$2:$BD$2,1,MATCH(AJ$1,Baseline!$B$1:$BD$1,0)))</f>
        <v>54500000</v>
      </c>
      <c r="AK670">
        <f>IFERROR(INDEX(JMP!$AJ$2:$AU$1000,MATCH($A670,JMP!$A$2:$A$1000,0),MATCH(AK$1,JMP!$AJ$1:$AU$1,0)),INDEX(Baseline!$B$2:$BD$2,1,MATCH(AK$1,Baseline!$B$1:$BD$1,0)))</f>
        <v>30</v>
      </c>
      <c r="AL670">
        <f>IFERROR(INDEX(JMP!$AJ$2:$AU$1000,MATCH($A670,JMP!$A$2:$A$1000,0),MATCH(AL$1,JMP!$AJ$1:$AU$1,0)),INDEX(Baseline!$B$2:$BD$2,1,MATCH(AL$1,Baseline!$B$1:$BD$1,0)))</f>
        <v>9.4598649542727477E-3</v>
      </c>
      <c r="AM670">
        <f>IFERROR(INDEX(JMP!$AJ$2:$AU$1000,MATCH($A670,JMP!$A$2:$A$1000,0),MATCH(AM$1,JMP!$AJ$1:$AU$1,0)),INDEX(Baseline!$B$2:$BD$2,1,MATCH(AM$1,Baseline!$B$1:$BD$1,0)))</f>
        <v>8.8682832478095239</v>
      </c>
      <c r="AN670">
        <f>IFERROR(INDEX(JMP!$AJ$2:$AU$1000,MATCH($A670,JMP!$A$2:$A$1000,0),MATCH(AN$1,JMP!$AJ$1:$AU$1,0)),INDEX(Baseline!$B$2:$BD$2,1,MATCH(AN$1,Baseline!$B$1:$BD$1,0)))</f>
        <v>2.6065822895821036</v>
      </c>
      <c r="AO670">
        <f>IFERROR(INDEX(JMP!$AJ$2:$AU$1000,MATCH($A670,JMP!$A$2:$A$1000,0),MATCH(AO$1,JMP!$AJ$1:$AU$1,0)),INDEX(Baseline!$B$2:$BD$2,1,MATCH(AO$1,Baseline!$B$1:$BD$1,0)))</f>
        <v>0.80150385641459954</v>
      </c>
      <c r="AP670">
        <f>IFERROR(INDEX(JMP!$AJ$2:$AU$1000,MATCH($A670,JMP!$A$2:$A$1000,0),MATCH(AP$1,JMP!$AJ$1:$AU$1,0)),INDEX(Baseline!$B$2:$BD$2,1,MATCH(AP$1,Baseline!$B$1:$BD$1,0)))</f>
        <v>0</v>
      </c>
      <c r="AQ670">
        <f>IFERROR(INDEX(JMP!$AJ$2:$AU$1000,MATCH($A670,JMP!$A$2:$A$1000,0),MATCH(AQ$1,JMP!$AJ$1:$AU$1,0)),INDEX(Baseline!$B$2:$BD$2,1,MATCH(AQ$1,Baseline!$B$1:$BD$1,0)))</f>
        <v>0.35</v>
      </c>
      <c r="AR670">
        <f>IFERROR(INDEX(JMP!$AJ$2:$AU$1000,MATCH($A670,JMP!$A$2:$A$1000,0),MATCH(AR$1,JMP!$AJ$1:$AU$1,0)),INDEX(Baseline!$B$2:$BD$2,1,MATCH(AR$1,Baseline!$B$1:$BD$1,0)))</f>
        <v>0</v>
      </c>
      <c r="AS670">
        <f>IFERROR(INDEX(JMP!$AJ$2:$AU$1000,MATCH($A670,JMP!$A$2:$A$1000,0),MATCH(AS$1,JMP!$AJ$1:$AU$1,0)),INDEX(Baseline!$B$2:$BD$2,1,MATCH(AS$1,Baseline!$B$1:$BD$1,0)))</f>
        <v>0</v>
      </c>
      <c r="AT670">
        <f>IFERROR(INDEX(JMP!$AJ$2:$AU$1000,MATCH($A670,JMP!$A$2:$A$1000,0),MATCH(AT$1,JMP!$AJ$1:$AU$1,0)),INDEX(Baseline!$B$2:$BD$2,1,MATCH(AT$1,Baseline!$B$1:$BD$1,0)))</f>
        <v>500</v>
      </c>
      <c r="AU670">
        <f>IFERROR(INDEX(JMP!$AJ$2:$AU$1000,MATCH($A670,JMP!$A$2:$A$1000,0),MATCH(AU$1,JMP!$AJ$1:$AU$1,0)),INDEX(Baseline!$B$2:$BD$2,1,MATCH(AU$1,Baseline!$B$1:$BD$1,0)))</f>
        <v>50</v>
      </c>
      <c r="AV670">
        <f>IFERROR(INDEX(JMP!$AJ$2:$AU$1000,MATCH($A670,JMP!$A$2:$A$1000,0),MATCH(AV$1,JMP!$AJ$1:$AU$1,0)),INDEX(Baseline!$B$2:$BD$2,1,MATCH(AV$1,Baseline!$B$1:$BD$1,0)))</f>
        <v>12.1</v>
      </c>
      <c r="AW670">
        <f>IFERROR(INDEX(JMP!$AJ$2:$AU$1000,MATCH($A670,JMP!$A$2:$A$1000,0),MATCH(AW$1,JMP!$AJ$1:$AU$1,0)),INDEX(Baseline!$B$2:$BD$2,1,MATCH(AW$1,Baseline!$B$1:$BD$1,0)))</f>
        <v>1.9961979999999998E-3</v>
      </c>
      <c r="AX670">
        <f>IFERROR(INDEX(JMP!$AJ$2:$AU$1000,MATCH($A670,JMP!$A$2:$A$1000,0),MATCH(AX$1,JMP!$AJ$1:$AU$1,0)),INDEX(Baseline!$B$2:$BD$2,1,MATCH(AX$1,Baseline!$B$1:$BD$1,0)))</f>
        <v>1.9961979999999998E-3</v>
      </c>
      <c r="AY670">
        <f>IFERROR(INDEX(JMP!$AJ$2:$AU$1000,MATCH($A670,JMP!$A$2:$A$1000,0),MATCH(AY$1,JMP!$AJ$1:$AU$1,0)),INDEX(Baseline!$B$2:$BD$2,1,MATCH(AY$1,Baseline!$B$1:$BD$1,0)))</f>
        <v>1.9607137E-2</v>
      </c>
      <c r="AZ670">
        <f>IFERROR(INDEX(JMP!$AJ$2:$AU$1000,MATCH($A670,JMP!$A$2:$A$1000,0),MATCH(AZ$1,JMP!$AJ$1:$AU$1,0)),INDEX(Baseline!$B$2:$BD$2,1,MATCH(AZ$1,Baseline!$B$1:$BD$1,0)))</f>
        <v>0</v>
      </c>
      <c r="BA670">
        <f>IFERROR(INDEX(JMP!$AJ$2:$AU$1000,MATCH($A670,JMP!$A$2:$A$1000,0),MATCH(BA$1,JMP!$AJ$1:$AU$1,0)),INDEX(Baseline!$B$2:$BD$2,1,MATCH(BA$1,Baseline!$B$1:$BD$1,0)))</f>
        <v>55</v>
      </c>
      <c r="BB670">
        <f>IFERROR(INDEX(JMP!$AJ$2:$AU$1000,MATCH($A670,JMP!$A$2:$A$1000,0),MATCH(BB$1,JMP!$AJ$1:$AU$1,0)),INDEX(Baseline!$B$2:$BD$2,1,MATCH(BB$1,Baseline!$B$1:$BD$1,0)))</f>
        <v>0</v>
      </c>
      <c r="BC670">
        <f>IFERROR(INDEX(JMP!$AJ$2:$AU$1000,MATCH($A670,JMP!$A$2:$A$1000,0),MATCH(BC$1,JMP!$AJ$1:$AU$1,0)),INDEX(Baseline!$B$2:$BD$2,1,MATCH(BC$1,Baseline!$B$1:$BD$1,0)))</f>
        <v>3</v>
      </c>
      <c r="BD670">
        <f>IFERROR(INDEX(JMP!$AJ$2:$AU$1000,MATCH($A670,JMP!$A$2:$A$1000,0),MATCH(BD$1,JMP!$AJ$1:$AU$1,0)),INDEX(Baseline!$B$2:$BD$2,1,MATCH(BD$1,Baseline!$B$1:$BD$1,0)))</f>
        <v>4.7087997629</v>
      </c>
      <c r="BE670">
        <f>IFERROR(INDEX(JMP!$AJ$2:$AU$1000,MATCH($A670,JMP!$A$2:$A$1000,0),MATCH(BE$1,JMP!$AJ$1:$AU$1,0)),INDEX(Baseline!$B$2:$BE$2,1,MATCH(BE$1,Baseline!$B$1:$BE$1,0)))</f>
        <v>400000</v>
      </c>
      <c r="BF670" t="str">
        <f t="shared" si="50"/>
        <v>no</v>
      </c>
      <c r="BG670" t="str">
        <f t="shared" si="51"/>
        <v>yes</v>
      </c>
      <c r="BH670">
        <f t="shared" si="52"/>
        <v>0.25</v>
      </c>
      <c r="BI670">
        <f t="shared" si="53"/>
        <v>30</v>
      </c>
      <c r="BK670">
        <v>671</v>
      </c>
      <c r="BL670" t="str">
        <f t="shared" si="54"/>
        <v>fall</v>
      </c>
    </row>
    <row r="671" spans="1:64" x14ac:dyDescent="0.35">
      <c r="A671">
        <v>670</v>
      </c>
      <c r="B671">
        <f>IFERROR(INDEX(JMP!$AJ$2:$AU$1000,MATCH($A671,JMP!$A$2:$A$1000,0),MATCH(B$1,JMP!$AJ$1:$AU$1,0)),INDEX(Baseline!$B$2:$BD$2,1,MATCH(B$1,Baseline!$B$1:$BD$1,0)))</f>
        <v>0</v>
      </c>
      <c r="C671">
        <f>IFERROR(INDEX(JMP!$AJ$2:$AU$1000,MATCH($A671,JMP!$A$2:$A$1000,0),MATCH(C$1,JMP!$AJ$1:$AU$1,0)),INDEX(Baseline!$B$2:$BD$2,1,MATCH(C$1,Baseline!$B$1:$BD$1,0)))</f>
        <v>8760</v>
      </c>
      <c r="D671">
        <f>IFERROR(INDEX(JMP!$AJ$2:$AU$1000,MATCH($A671,JMP!$A$2:$A$1000,0),MATCH(D$1,JMP!$AJ$1:$AU$1,0)),INDEX(Baseline!$B$2:$BD$2,1,MATCH(D$1,Baseline!$B$1:$BD$1,0)))</f>
        <v>1</v>
      </c>
      <c r="E671">
        <f>IFERROR(INDEX(JMP!$AJ$2:$AU$1000,MATCH($A671,JMP!$A$2:$A$1000,0),MATCH(E$1,JMP!$AJ$1:$AU$1,0)),INDEX(Baseline!$B$2:$BD$2,1,MATCH(E$1,Baseline!$B$1:$BD$1,0)))</f>
        <v>1</v>
      </c>
      <c r="F671" t="str">
        <f>IFERROR(INDEX(JMP!$AJ$2:$AU$1000,MATCH($A671,JMP!$A$2:$A$1000,0),MATCH(F$1,JMP!$AJ$1:$AU$1,0)),INDEX(Baseline!$B$2:$BD$2,1,MATCH(F$1,Baseline!$B$1:$BD$1,0)))</f>
        <v>e344</v>
      </c>
      <c r="G671" t="str">
        <f>IFERROR(INDEX(JMP!$AJ$2:$AU$1000,MATCH($A671,JMP!$A$2:$A$1000,0),MATCH(G$1,JMP!$AJ$1:$AU$1,0)),INDEX(Baseline!$B$2:$BD$2,1,MATCH(G$1,Baseline!$B$1:$BD$1,0)))</f>
        <v>e340</v>
      </c>
      <c r="H671">
        <f>IFERROR(INDEX(JMP!$AJ$2:$AU$1000,MATCH($A671,JMP!$A$2:$A$1000,0),MATCH(H$1,JMP!$AJ$1:$AU$1,0)),INDEX(Baseline!$B$2:$BD$2,1,MATCH(H$1,Baseline!$B$1:$BD$1,0)))</f>
        <v>1.5</v>
      </c>
      <c r="I671">
        <f>IFERROR(INDEX(JMP!$AJ$2:$AU$1000,MATCH($A671,JMP!$A$2:$A$1000,0),MATCH(I$1,JMP!$AJ$1:$AU$1,0)),INDEX(Baseline!$B$2:$BD$2,1,MATCH(I$1,Baseline!$B$1:$BD$1,0)))</f>
        <v>0.42</v>
      </c>
      <c r="J671">
        <f>IFERROR(INDEX(JMP!$AJ$2:$AU$1000,MATCH($A671,JMP!$A$2:$A$1000,0),MATCH(J$1,JMP!$AJ$1:$AU$1,0)),INDEX(Baseline!$B$2:$BD$2,1,MATCH(J$1,Baseline!$B$1:$BD$1,0)))</f>
        <v>1</v>
      </c>
      <c r="K671">
        <f>IFERROR(INDEX(JMP!$AJ$2:$AU$1000,MATCH($A671,JMP!$A$2:$A$1000,0),MATCH(K$1,JMP!$AJ$1:$AU$1,0)),INDEX(Baseline!$B$2:$BD$2,1,MATCH(K$1,Baseline!$B$1:$BD$1,0)))</f>
        <v>0</v>
      </c>
      <c r="L671">
        <f>IFERROR(INDEX(JMP!$AJ$2:$AU$1000,MATCH($A671,JMP!$A$2:$A$1000,0),MATCH(L$1,JMP!$AJ$1:$AU$1,0)),INDEX(Baseline!$B$2:$BD$2,1,MATCH(L$1,Baseline!$B$1:$BD$1,0)))</f>
        <v>0.15696833090012827</v>
      </c>
      <c r="M671" t="b">
        <f>IFERROR(INDEX(JMP!$AJ$2:$AU$1000,MATCH($A671,JMP!$A$2:$A$1000,0),MATCH(M$1,JMP!$AJ$1:$AU$1,0)),INDEX(Baseline!$B$2:$BD$2,1,MATCH(M$1,Baseline!$B$1:$BD$1,0)))</f>
        <v>0</v>
      </c>
      <c r="N671" t="b">
        <f>IFERROR(INDEX(JMP!$AJ$2:$AU$1000,MATCH($A671,JMP!$A$2:$A$1000,0),MATCH(N$1,JMP!$AJ$1:$AU$1,0)),INDEX(Baseline!$B$2:$BD$2,1,MATCH(N$1,Baseline!$B$1:$BD$1,0)))</f>
        <v>0</v>
      </c>
      <c r="O671">
        <f>IFERROR(INDEX(JMP!$AJ$2:$AU$1000,MATCH($A671,JMP!$A$2:$A$1000,0),MATCH(O$1,JMP!$AJ$1:$AU$1,0)),INDEX(Baseline!$B$2:$BD$2,1,MATCH(O$1,Baseline!$B$1:$BD$1,0)))</f>
        <v>7</v>
      </c>
      <c r="P671">
        <f>IFERROR(INDEX(JMP!$AJ$2:$AU$1000,MATCH($A671,JMP!$A$2:$A$1000,0),MATCH(P$1,JMP!$AJ$1:$AU$1,0)),INDEX(Baseline!$B$2:$BD$2,1,MATCH(P$1,Baseline!$B$1:$BD$1,0)))</f>
        <v>200</v>
      </c>
      <c r="Q671">
        <f>IFERROR(INDEX(JMP!$AJ$2:$AU$1000,MATCH($A671,JMP!$A$2:$A$1000,0),MATCH(Q$1,JMP!$AJ$1:$AU$1,0)),INDEX(Baseline!$B$2:$BD$2,1,MATCH(Q$1,Baseline!$B$1:$BD$1,0)))</f>
        <v>10</v>
      </c>
      <c r="R671">
        <f>IFERROR(INDEX(JMP!$AJ$2:$AU$1000,MATCH($A671,JMP!$A$2:$A$1000,0),MATCH(R$1,JMP!$AJ$1:$AU$1,0)),INDEX(Baseline!$B$2:$BD$2,1,MATCH(R$1,Baseline!$B$1:$BD$1,0)))</f>
        <v>0</v>
      </c>
      <c r="S671">
        <f>IFERROR(INDEX(JMP!$AJ$2:$AU$1000,MATCH($A671,JMP!$A$2:$A$1000,0),MATCH(S$1,JMP!$AJ$1:$AU$1,0)),INDEX(Baseline!$B$2:$BD$2,1,MATCH(S$1,Baseline!$B$1:$BD$1,0)))</f>
        <v>1</v>
      </c>
      <c r="T671">
        <f>IFERROR(INDEX(JMP!$AJ$2:$AU$1000,MATCH($A671,JMP!$A$2:$A$1000,0),MATCH(T$1,JMP!$AJ$1:$AU$1,0)),INDEX(Baseline!$B$2:$BD$2,1,MATCH(T$1,Baseline!$B$1:$BD$1,0)))</f>
        <v>0</v>
      </c>
      <c r="U671" t="str">
        <f>IFERROR(INDEX(JMP!$AJ$2:$AU$1000,MATCH($A671,JMP!$A$2:$A$1000,0),MATCH(U$1,JMP!$AJ$1:$AU$1,0)),INDEX(Baseline!$B$2:$BD$2,1,MATCH(U$1,Baseline!$B$1:$BD$1,0)))</f>
        <v>Titan</v>
      </c>
      <c r="V671">
        <f>IFERROR(INDEX(JMP!$AJ$2:$AU$1000,MATCH($A671,JMP!$A$2:$A$1000,0),MATCH(V$1,JMP!$AJ$1:$AU$1,0)),INDEX(Baseline!$B$2:$BD$2,1,MATCH(V$1,Baseline!$B$1:$BD$1,0)))</f>
        <v>3</v>
      </c>
      <c r="W671">
        <f>IFERROR(INDEX(JMP!$AJ$2:$AU$1000,MATCH($A671,JMP!$A$2:$A$1000,0),MATCH(W$1,JMP!$AJ$1:$AU$1,0)),INDEX(Baseline!$B$2:$BD$2,1,MATCH(W$1,Baseline!$B$1:$BD$1,0)))</f>
        <v>0.37</v>
      </c>
      <c r="X671">
        <f>IFERROR(INDEX(JMP!$AJ$2:$AU$1000,MATCH($A671,JMP!$A$2:$A$1000,0),MATCH(X$1,JMP!$AJ$1:$AU$1,0)),INDEX(Baseline!$B$2:$BD$2,1,MATCH(X$1,Baseline!$B$1:$BD$1,0)))</f>
        <v>4</v>
      </c>
      <c r="Y671">
        <f>IFERROR(INDEX(JMP!$AJ$2:$AU$1000,MATCH($A671,JMP!$A$2:$A$1000,0),MATCH(Y$1,JMP!$AJ$1:$AU$1,0)),INDEX(Baseline!$B$2:$BD$2,1,MATCH(Y$1,Baseline!$B$1:$BD$1,0)))</f>
        <v>6</v>
      </c>
      <c r="Z671">
        <f>IFERROR(INDEX(JMP!$AJ$2:$AU$1000,MATCH($A671,JMP!$A$2:$A$1000,0),MATCH(Z$1,JMP!$AJ$1:$AU$1,0)),INDEX(Baseline!$B$2:$BD$2,1,MATCH(Z$1,Baseline!$B$1:$BD$1,0)))</f>
        <v>1970</v>
      </c>
      <c r="AA671">
        <f>IFERROR(INDEX(JMP!$AJ$2:$AU$1000,MATCH($A671,JMP!$A$2:$A$1000,0),MATCH(AA$1,JMP!$AJ$1:$AU$1,0)),INDEX(Baseline!$B$2:$BD$2,1,MATCH(AA$1,Baseline!$B$1:$BD$1,0)))</f>
        <v>1970</v>
      </c>
      <c r="AB671">
        <f>IFERROR(INDEX(JMP!$AJ$2:$AU$1000,MATCH($A671,JMP!$A$2:$A$1000,0),MATCH(AB$1,JMP!$AJ$1:$AU$1,0)),INDEX(Baseline!$B$2:$BD$2,1,MATCH(AB$1,Baseline!$B$1:$BD$1,0)))</f>
        <v>0</v>
      </c>
      <c r="AC671">
        <f>IFERROR(INDEX(JMP!$AJ$2:$AU$1000,MATCH($A671,JMP!$A$2:$A$1000,0),MATCH(AC$1,JMP!$AJ$1:$AU$1,0)),INDEX(Baseline!$B$2:$BD$2,1,MATCH(AC$1,Baseline!$B$1:$BD$1,0)))</f>
        <v>1</v>
      </c>
      <c r="AD671">
        <f>IFERROR(INDEX(JMP!$AJ$2:$AU$1000,MATCH($A671,JMP!$A$2:$A$1000,0),MATCH(AD$1,JMP!$AJ$1:$AU$1,0)),INDEX(Baseline!$B$2:$BD$2,1,MATCH(AD$1,Baseline!$B$1:$BD$1,0)))</f>
        <v>8</v>
      </c>
      <c r="AE671">
        <f>IFERROR(INDEX(JMP!$AJ$2:$AU$1000,MATCH($A671,JMP!$A$2:$A$1000,0),MATCH(AE$1,JMP!$AJ$1:$AU$1,0)),INDEX(Baseline!$B$2:$BD$2,1,MATCH(AE$1,Baseline!$B$1:$BD$1,0)))</f>
        <v>1</v>
      </c>
      <c r="AF671" t="str">
        <f>IFERROR(INDEX(JMP!$AJ$2:$AU$1000,MATCH($A671,JMP!$A$2:$A$1000,0),MATCH(AF$1,JMP!$AJ$1:$AU$1,0)),INDEX(Baseline!$B$2:$BD$2,1,MATCH(AF$1,Baseline!$B$1:$BD$1,0)))</f>
        <v>bwb</v>
      </c>
      <c r="AG671" t="str">
        <f>IFERROR(INDEX(JMP!$AJ$2:$AU$1000,MATCH($A671,JMP!$A$2:$A$1000,0),MATCH(AG$1,JMP!$AJ$1:$AU$1,0)),INDEX(Baseline!$B$2:$BD$2,1,MATCH(AG$1,Baseline!$B$1:$BD$1,0)))</f>
        <v>V-tail</v>
      </c>
      <c r="AH671">
        <f>IFERROR(INDEX(JMP!$AJ$2:$AU$1000,MATCH($A671,JMP!$A$2:$A$1000,0),MATCH(AH$1,JMP!$AJ$1:$AU$1,0)),INDEX(Baseline!$B$2:$BD$2,1,MATCH(AH$1,Baseline!$B$1:$BD$1,0)))</f>
        <v>0</v>
      </c>
      <c r="AI671">
        <f>IFERROR(INDEX(JMP!$AJ$2:$AU$1000,MATCH($A671,JMP!$A$2:$A$1000,0),MATCH(AI$1,JMP!$AJ$1:$AU$1,0)),INDEX(Baseline!$B$2:$BD$2,1,MATCH(AI$1,Baseline!$B$1:$BD$1,0)))</f>
        <v>724000000</v>
      </c>
      <c r="AJ671">
        <f>IFERROR(INDEX(JMP!$AJ$2:$AU$1000,MATCH($A671,JMP!$A$2:$A$1000,0),MATCH(AJ$1,JMP!$AJ$1:$AU$1,0)),INDEX(Baseline!$B$2:$BD$2,1,MATCH(AJ$1,Baseline!$B$1:$BD$1,0)))</f>
        <v>54500000</v>
      </c>
      <c r="AK671">
        <f>IFERROR(INDEX(JMP!$AJ$2:$AU$1000,MATCH($A671,JMP!$A$2:$A$1000,0),MATCH(AK$1,JMP!$AJ$1:$AU$1,0)),INDEX(Baseline!$B$2:$BD$2,1,MATCH(AK$1,Baseline!$B$1:$BD$1,0)))</f>
        <v>30</v>
      </c>
      <c r="AL671">
        <f>IFERROR(INDEX(JMP!$AJ$2:$AU$1000,MATCH($A671,JMP!$A$2:$A$1000,0),MATCH(AL$1,JMP!$AJ$1:$AU$1,0)),INDEX(Baseline!$B$2:$BD$2,1,MATCH(AL$1,Baseline!$B$1:$BD$1,0)))</f>
        <v>2.1604891981001489E-2</v>
      </c>
      <c r="AM671">
        <f>IFERROR(INDEX(JMP!$AJ$2:$AU$1000,MATCH($A671,JMP!$A$2:$A$1000,0),MATCH(AM$1,JMP!$AJ$1:$AU$1,0)),INDEX(Baseline!$B$2:$BD$2,1,MATCH(AM$1,Baseline!$B$1:$BD$1,0)))</f>
        <v>15.394308861371428</v>
      </c>
      <c r="AN671">
        <f>IFERROR(INDEX(JMP!$AJ$2:$AU$1000,MATCH($A671,JMP!$A$2:$A$1000,0),MATCH(AN$1,JMP!$AJ$1:$AU$1,0)),INDEX(Baseline!$B$2:$BD$2,1,MATCH(AN$1,Baseline!$B$1:$BD$1,0)))</f>
        <v>2.4126719080623205</v>
      </c>
      <c r="AO671">
        <f>IFERROR(INDEX(JMP!$AJ$2:$AU$1000,MATCH($A671,JMP!$A$2:$A$1000,0),MATCH(AO$1,JMP!$AJ$1:$AU$1,0)),INDEX(Baseline!$B$2:$BD$2,1,MATCH(AO$1,Baseline!$B$1:$BD$1,0)))</f>
        <v>1.0333283771249799</v>
      </c>
      <c r="AP671">
        <f>IFERROR(INDEX(JMP!$AJ$2:$AU$1000,MATCH($A671,JMP!$A$2:$A$1000,0),MATCH(AP$1,JMP!$AJ$1:$AU$1,0)),INDEX(Baseline!$B$2:$BD$2,1,MATCH(AP$1,Baseline!$B$1:$BD$1,0)))</f>
        <v>0</v>
      </c>
      <c r="AQ671">
        <f>IFERROR(INDEX(JMP!$AJ$2:$AU$1000,MATCH($A671,JMP!$A$2:$A$1000,0),MATCH(AQ$1,JMP!$AJ$1:$AU$1,0)),INDEX(Baseline!$B$2:$BD$2,1,MATCH(AQ$1,Baseline!$B$1:$BD$1,0)))</f>
        <v>0.35</v>
      </c>
      <c r="AR671">
        <f>IFERROR(INDEX(JMP!$AJ$2:$AU$1000,MATCH($A671,JMP!$A$2:$A$1000,0),MATCH(AR$1,JMP!$AJ$1:$AU$1,0)),INDEX(Baseline!$B$2:$BD$2,1,MATCH(AR$1,Baseline!$B$1:$BD$1,0)))</f>
        <v>0</v>
      </c>
      <c r="AS671">
        <f>IFERROR(INDEX(JMP!$AJ$2:$AU$1000,MATCH($A671,JMP!$A$2:$A$1000,0),MATCH(AS$1,JMP!$AJ$1:$AU$1,0)),INDEX(Baseline!$B$2:$BD$2,1,MATCH(AS$1,Baseline!$B$1:$BD$1,0)))</f>
        <v>0</v>
      </c>
      <c r="AT671">
        <f>IFERROR(INDEX(JMP!$AJ$2:$AU$1000,MATCH($A671,JMP!$A$2:$A$1000,0),MATCH(AT$1,JMP!$AJ$1:$AU$1,0)),INDEX(Baseline!$B$2:$BD$2,1,MATCH(AT$1,Baseline!$B$1:$BD$1,0)))</f>
        <v>500</v>
      </c>
      <c r="AU671">
        <f>IFERROR(INDEX(JMP!$AJ$2:$AU$1000,MATCH($A671,JMP!$A$2:$A$1000,0),MATCH(AU$1,JMP!$AJ$1:$AU$1,0)),INDEX(Baseline!$B$2:$BD$2,1,MATCH(AU$1,Baseline!$B$1:$BD$1,0)))</f>
        <v>50</v>
      </c>
      <c r="AV671">
        <f>IFERROR(INDEX(JMP!$AJ$2:$AU$1000,MATCH($A671,JMP!$A$2:$A$1000,0),MATCH(AV$1,JMP!$AJ$1:$AU$1,0)),INDEX(Baseline!$B$2:$BD$2,1,MATCH(AV$1,Baseline!$B$1:$BD$1,0)))</f>
        <v>12.1</v>
      </c>
      <c r="AW671">
        <f>IFERROR(INDEX(JMP!$AJ$2:$AU$1000,MATCH($A671,JMP!$A$2:$A$1000,0),MATCH(AW$1,JMP!$AJ$1:$AU$1,0)),INDEX(Baseline!$B$2:$BD$2,1,MATCH(AW$1,Baseline!$B$1:$BD$1,0)))</f>
        <v>1.9961979999999998E-3</v>
      </c>
      <c r="AX671">
        <f>IFERROR(INDEX(JMP!$AJ$2:$AU$1000,MATCH($A671,JMP!$A$2:$A$1000,0),MATCH(AX$1,JMP!$AJ$1:$AU$1,0)),INDEX(Baseline!$B$2:$BD$2,1,MATCH(AX$1,Baseline!$B$1:$BD$1,0)))</f>
        <v>1.9961979999999998E-3</v>
      </c>
      <c r="AY671">
        <f>IFERROR(INDEX(JMP!$AJ$2:$AU$1000,MATCH($A671,JMP!$A$2:$A$1000,0),MATCH(AY$1,JMP!$AJ$1:$AU$1,0)),INDEX(Baseline!$B$2:$BD$2,1,MATCH(AY$1,Baseline!$B$1:$BD$1,0)))</f>
        <v>1.9607137E-2</v>
      </c>
      <c r="AZ671">
        <f>IFERROR(INDEX(JMP!$AJ$2:$AU$1000,MATCH($A671,JMP!$A$2:$A$1000,0),MATCH(AZ$1,JMP!$AJ$1:$AU$1,0)),INDEX(Baseline!$B$2:$BD$2,1,MATCH(AZ$1,Baseline!$B$1:$BD$1,0)))</f>
        <v>0</v>
      </c>
      <c r="BA671">
        <f>IFERROR(INDEX(JMP!$AJ$2:$AU$1000,MATCH($A671,JMP!$A$2:$A$1000,0),MATCH(BA$1,JMP!$AJ$1:$AU$1,0)),INDEX(Baseline!$B$2:$BD$2,1,MATCH(BA$1,Baseline!$B$1:$BD$1,0)))</f>
        <v>10</v>
      </c>
      <c r="BB671">
        <f>IFERROR(INDEX(JMP!$AJ$2:$AU$1000,MATCH($A671,JMP!$A$2:$A$1000,0),MATCH(BB$1,JMP!$AJ$1:$AU$1,0)),INDEX(Baseline!$B$2:$BD$2,1,MATCH(BB$1,Baseline!$B$1:$BD$1,0)))</f>
        <v>0</v>
      </c>
      <c r="BC671">
        <f>IFERROR(INDEX(JMP!$AJ$2:$AU$1000,MATCH($A671,JMP!$A$2:$A$1000,0),MATCH(BC$1,JMP!$AJ$1:$AU$1,0)),INDEX(Baseline!$B$2:$BD$2,1,MATCH(BC$1,Baseline!$B$1:$BD$1,0)))</f>
        <v>1</v>
      </c>
      <c r="BD671">
        <f>IFERROR(INDEX(JMP!$AJ$2:$AU$1000,MATCH($A671,JMP!$A$2:$A$1000,0),MATCH(BD$1,JMP!$AJ$1:$AU$1,0)),INDEX(Baseline!$B$2:$BD$2,1,MATCH(BD$1,Baseline!$B$1:$BD$1,0)))</f>
        <v>4.8193376375000003</v>
      </c>
      <c r="BE671">
        <f>IFERROR(INDEX(JMP!$AJ$2:$AU$1000,MATCH($A671,JMP!$A$2:$A$1000,0),MATCH(BE$1,JMP!$AJ$1:$AU$1,0)),INDEX(Baseline!$B$2:$BE$2,1,MATCH(BE$1,Baseline!$B$1:$BE$1,0)))</f>
        <v>400000</v>
      </c>
      <c r="BF671" t="str">
        <f t="shared" si="50"/>
        <v>no</v>
      </c>
      <c r="BG671" t="str">
        <f t="shared" si="51"/>
        <v>no</v>
      </c>
      <c r="BH671">
        <f t="shared" si="52"/>
        <v>1</v>
      </c>
      <c r="BI671">
        <f t="shared" si="53"/>
        <v>10</v>
      </c>
      <c r="BK671">
        <v>672</v>
      </c>
      <c r="BL671" t="str">
        <f t="shared" si="54"/>
        <v>spring</v>
      </c>
    </row>
    <row r="672" spans="1:64" x14ac:dyDescent="0.35">
      <c r="A672">
        <v>671</v>
      </c>
      <c r="B672">
        <f>IFERROR(INDEX(JMP!$AJ$2:$AU$1000,MATCH($A672,JMP!$A$2:$A$1000,0),MATCH(B$1,JMP!$AJ$1:$AU$1,0)),INDEX(Baseline!$B$2:$BD$2,1,MATCH(B$1,Baseline!$B$1:$BD$1,0)))</f>
        <v>0</v>
      </c>
      <c r="C672">
        <f>IFERROR(INDEX(JMP!$AJ$2:$AU$1000,MATCH($A672,JMP!$A$2:$A$1000,0),MATCH(C$1,JMP!$AJ$1:$AU$1,0)),INDEX(Baseline!$B$2:$BD$2,1,MATCH(C$1,Baseline!$B$1:$BD$1,0)))</f>
        <v>8760</v>
      </c>
      <c r="D672">
        <f>IFERROR(INDEX(JMP!$AJ$2:$AU$1000,MATCH($A672,JMP!$A$2:$A$1000,0),MATCH(D$1,JMP!$AJ$1:$AU$1,0)),INDEX(Baseline!$B$2:$BD$2,1,MATCH(D$1,Baseline!$B$1:$BD$1,0)))</f>
        <v>1</v>
      </c>
      <c r="E672">
        <f>IFERROR(INDEX(JMP!$AJ$2:$AU$1000,MATCH($A672,JMP!$A$2:$A$1000,0),MATCH(E$1,JMP!$AJ$1:$AU$1,0)),INDEX(Baseline!$B$2:$BD$2,1,MATCH(E$1,Baseline!$B$1:$BD$1,0)))</f>
        <v>1</v>
      </c>
      <c r="F672" t="str">
        <f>IFERROR(INDEX(JMP!$AJ$2:$AU$1000,MATCH($A672,JMP!$A$2:$A$1000,0),MATCH(F$1,JMP!$AJ$1:$AU$1,0)),INDEX(Baseline!$B$2:$BD$2,1,MATCH(F$1,Baseline!$B$1:$BD$1,0)))</f>
        <v>e344</v>
      </c>
      <c r="G672" t="str">
        <f>IFERROR(INDEX(JMP!$AJ$2:$AU$1000,MATCH($A672,JMP!$A$2:$A$1000,0),MATCH(G$1,JMP!$AJ$1:$AU$1,0)),INDEX(Baseline!$B$2:$BD$2,1,MATCH(G$1,Baseline!$B$1:$BD$1,0)))</f>
        <v>e340</v>
      </c>
      <c r="H672">
        <f>IFERROR(INDEX(JMP!$AJ$2:$AU$1000,MATCH($A672,JMP!$A$2:$A$1000,0),MATCH(H$1,JMP!$AJ$1:$AU$1,0)),INDEX(Baseline!$B$2:$BD$2,1,MATCH(H$1,Baseline!$B$1:$BD$1,0)))</f>
        <v>1.5</v>
      </c>
      <c r="I672">
        <f>IFERROR(INDEX(JMP!$AJ$2:$AU$1000,MATCH($A672,JMP!$A$2:$A$1000,0),MATCH(I$1,JMP!$AJ$1:$AU$1,0)),INDEX(Baseline!$B$2:$BD$2,1,MATCH(I$1,Baseline!$B$1:$BD$1,0)))</f>
        <v>0.42</v>
      </c>
      <c r="J672">
        <f>IFERROR(INDEX(JMP!$AJ$2:$AU$1000,MATCH($A672,JMP!$A$2:$A$1000,0),MATCH(J$1,JMP!$AJ$1:$AU$1,0)),INDEX(Baseline!$B$2:$BD$2,1,MATCH(J$1,Baseline!$B$1:$BD$1,0)))</f>
        <v>1</v>
      </c>
      <c r="K672">
        <f>IFERROR(INDEX(JMP!$AJ$2:$AU$1000,MATCH($A672,JMP!$A$2:$A$1000,0),MATCH(K$1,JMP!$AJ$1:$AU$1,0)),INDEX(Baseline!$B$2:$BD$2,1,MATCH(K$1,Baseline!$B$1:$BD$1,0)))</f>
        <v>0</v>
      </c>
      <c r="L672">
        <f>IFERROR(INDEX(JMP!$AJ$2:$AU$1000,MATCH($A672,JMP!$A$2:$A$1000,0),MATCH(L$1,JMP!$AJ$1:$AU$1,0)),INDEX(Baseline!$B$2:$BD$2,1,MATCH(L$1,Baseline!$B$1:$BD$1,0)))</f>
        <v>0.16259223010688753</v>
      </c>
      <c r="M672" t="b">
        <f>IFERROR(INDEX(JMP!$AJ$2:$AU$1000,MATCH($A672,JMP!$A$2:$A$1000,0),MATCH(M$1,JMP!$AJ$1:$AU$1,0)),INDEX(Baseline!$B$2:$BD$2,1,MATCH(M$1,Baseline!$B$1:$BD$1,0)))</f>
        <v>0</v>
      </c>
      <c r="N672" t="b">
        <f>IFERROR(INDEX(JMP!$AJ$2:$AU$1000,MATCH($A672,JMP!$A$2:$A$1000,0),MATCH(N$1,JMP!$AJ$1:$AU$1,0)),INDEX(Baseline!$B$2:$BD$2,1,MATCH(N$1,Baseline!$B$1:$BD$1,0)))</f>
        <v>0</v>
      </c>
      <c r="O672">
        <f>IFERROR(INDEX(JMP!$AJ$2:$AU$1000,MATCH($A672,JMP!$A$2:$A$1000,0),MATCH(O$1,JMP!$AJ$1:$AU$1,0)),INDEX(Baseline!$B$2:$BD$2,1,MATCH(O$1,Baseline!$B$1:$BD$1,0)))</f>
        <v>7</v>
      </c>
      <c r="P672">
        <f>IFERROR(INDEX(JMP!$AJ$2:$AU$1000,MATCH($A672,JMP!$A$2:$A$1000,0),MATCH(P$1,JMP!$AJ$1:$AU$1,0)),INDEX(Baseline!$B$2:$BD$2,1,MATCH(P$1,Baseline!$B$1:$BD$1,0)))</f>
        <v>200</v>
      </c>
      <c r="Q672">
        <f>IFERROR(INDEX(JMP!$AJ$2:$AU$1000,MATCH($A672,JMP!$A$2:$A$1000,0),MATCH(Q$1,JMP!$AJ$1:$AU$1,0)),INDEX(Baseline!$B$2:$BD$2,1,MATCH(Q$1,Baseline!$B$1:$BD$1,0)))</f>
        <v>10</v>
      </c>
      <c r="R672">
        <f>IFERROR(INDEX(JMP!$AJ$2:$AU$1000,MATCH($A672,JMP!$A$2:$A$1000,0),MATCH(R$1,JMP!$AJ$1:$AU$1,0)),INDEX(Baseline!$B$2:$BD$2,1,MATCH(R$1,Baseline!$B$1:$BD$1,0)))</f>
        <v>0</v>
      </c>
      <c r="S672">
        <f>IFERROR(INDEX(JMP!$AJ$2:$AU$1000,MATCH($A672,JMP!$A$2:$A$1000,0),MATCH(S$1,JMP!$AJ$1:$AU$1,0)),INDEX(Baseline!$B$2:$BD$2,1,MATCH(S$1,Baseline!$B$1:$BD$1,0)))</f>
        <v>1</v>
      </c>
      <c r="T672">
        <f>IFERROR(INDEX(JMP!$AJ$2:$AU$1000,MATCH($A672,JMP!$A$2:$A$1000,0),MATCH(T$1,JMP!$AJ$1:$AU$1,0)),INDEX(Baseline!$B$2:$BD$2,1,MATCH(T$1,Baseline!$B$1:$BD$1,0)))</f>
        <v>0</v>
      </c>
      <c r="U672" t="str">
        <f>IFERROR(INDEX(JMP!$AJ$2:$AU$1000,MATCH($A672,JMP!$A$2:$A$1000,0),MATCH(U$1,JMP!$AJ$1:$AU$1,0)),INDEX(Baseline!$B$2:$BD$2,1,MATCH(U$1,Baseline!$B$1:$BD$1,0)))</f>
        <v>Titan</v>
      </c>
      <c r="V672">
        <f>IFERROR(INDEX(JMP!$AJ$2:$AU$1000,MATCH($A672,JMP!$A$2:$A$1000,0),MATCH(V$1,JMP!$AJ$1:$AU$1,0)),INDEX(Baseline!$B$2:$BD$2,1,MATCH(V$1,Baseline!$B$1:$BD$1,0)))</f>
        <v>3</v>
      </c>
      <c r="W672">
        <f>IFERROR(INDEX(JMP!$AJ$2:$AU$1000,MATCH($A672,JMP!$A$2:$A$1000,0),MATCH(W$1,JMP!$AJ$1:$AU$1,0)),INDEX(Baseline!$B$2:$BD$2,1,MATCH(W$1,Baseline!$B$1:$BD$1,0)))</f>
        <v>0.37</v>
      </c>
      <c r="X672">
        <f>IFERROR(INDEX(JMP!$AJ$2:$AU$1000,MATCH($A672,JMP!$A$2:$A$1000,0),MATCH(X$1,JMP!$AJ$1:$AU$1,0)),INDEX(Baseline!$B$2:$BD$2,1,MATCH(X$1,Baseline!$B$1:$BD$1,0)))</f>
        <v>4</v>
      </c>
      <c r="Y672">
        <f>IFERROR(INDEX(JMP!$AJ$2:$AU$1000,MATCH($A672,JMP!$A$2:$A$1000,0),MATCH(Y$1,JMP!$AJ$1:$AU$1,0)),INDEX(Baseline!$B$2:$BD$2,1,MATCH(Y$1,Baseline!$B$1:$BD$1,0)))</f>
        <v>2</v>
      </c>
      <c r="Z672">
        <f>IFERROR(INDEX(JMP!$AJ$2:$AU$1000,MATCH($A672,JMP!$A$2:$A$1000,0),MATCH(Z$1,JMP!$AJ$1:$AU$1,0)),INDEX(Baseline!$B$2:$BD$2,1,MATCH(Z$1,Baseline!$B$1:$BD$1,0)))</f>
        <v>1970</v>
      </c>
      <c r="AA672">
        <f>IFERROR(INDEX(JMP!$AJ$2:$AU$1000,MATCH($A672,JMP!$A$2:$A$1000,0),MATCH(AA$1,JMP!$AJ$1:$AU$1,0)),INDEX(Baseline!$B$2:$BD$2,1,MATCH(AA$1,Baseline!$B$1:$BD$1,0)))</f>
        <v>1970</v>
      </c>
      <c r="AB672">
        <f>IFERROR(INDEX(JMP!$AJ$2:$AU$1000,MATCH($A672,JMP!$A$2:$A$1000,0),MATCH(AB$1,JMP!$AJ$1:$AU$1,0)),INDEX(Baseline!$B$2:$BD$2,1,MATCH(AB$1,Baseline!$B$1:$BD$1,0)))</f>
        <v>0</v>
      </c>
      <c r="AC672">
        <f>IFERROR(INDEX(JMP!$AJ$2:$AU$1000,MATCH($A672,JMP!$A$2:$A$1000,0),MATCH(AC$1,JMP!$AJ$1:$AU$1,0)),INDEX(Baseline!$B$2:$BD$2,1,MATCH(AC$1,Baseline!$B$1:$BD$1,0)))</f>
        <v>1</v>
      </c>
      <c r="AD672">
        <f>IFERROR(INDEX(JMP!$AJ$2:$AU$1000,MATCH($A672,JMP!$A$2:$A$1000,0),MATCH(AD$1,JMP!$AJ$1:$AU$1,0)),INDEX(Baseline!$B$2:$BD$2,1,MATCH(AD$1,Baseline!$B$1:$BD$1,0)))</f>
        <v>8</v>
      </c>
      <c r="AE672">
        <f>IFERROR(INDEX(JMP!$AJ$2:$AU$1000,MATCH($A672,JMP!$A$2:$A$1000,0),MATCH(AE$1,JMP!$AJ$1:$AU$1,0)),INDEX(Baseline!$B$2:$BD$2,1,MATCH(AE$1,Baseline!$B$1:$BD$1,0)))</f>
        <v>1</v>
      </c>
      <c r="AF672" t="str">
        <f>IFERROR(INDEX(JMP!$AJ$2:$AU$1000,MATCH($A672,JMP!$A$2:$A$1000,0),MATCH(AF$1,JMP!$AJ$1:$AU$1,0)),INDEX(Baseline!$B$2:$BD$2,1,MATCH(AF$1,Baseline!$B$1:$BD$1,0)))</f>
        <v>bwb</v>
      </c>
      <c r="AG672" t="str">
        <f>IFERROR(INDEX(JMP!$AJ$2:$AU$1000,MATCH($A672,JMP!$A$2:$A$1000,0),MATCH(AG$1,JMP!$AJ$1:$AU$1,0)),INDEX(Baseline!$B$2:$BD$2,1,MATCH(AG$1,Baseline!$B$1:$BD$1,0)))</f>
        <v>V-tail</v>
      </c>
      <c r="AH672">
        <f>IFERROR(INDEX(JMP!$AJ$2:$AU$1000,MATCH($A672,JMP!$A$2:$A$1000,0),MATCH(AH$1,JMP!$AJ$1:$AU$1,0)),INDEX(Baseline!$B$2:$BD$2,1,MATCH(AH$1,Baseline!$B$1:$BD$1,0)))</f>
        <v>1</v>
      </c>
      <c r="AI672">
        <f>IFERROR(INDEX(JMP!$AJ$2:$AU$1000,MATCH($A672,JMP!$A$2:$A$1000,0),MATCH(AI$1,JMP!$AJ$1:$AU$1,0)),INDEX(Baseline!$B$2:$BD$2,1,MATCH(AI$1,Baseline!$B$1:$BD$1,0)))</f>
        <v>724000000</v>
      </c>
      <c r="AJ672">
        <f>IFERROR(INDEX(JMP!$AJ$2:$AU$1000,MATCH($A672,JMP!$A$2:$A$1000,0),MATCH(AJ$1,JMP!$AJ$1:$AU$1,0)),INDEX(Baseline!$B$2:$BD$2,1,MATCH(AJ$1,Baseline!$B$1:$BD$1,0)))</f>
        <v>54500000</v>
      </c>
      <c r="AK672">
        <f>IFERROR(INDEX(JMP!$AJ$2:$AU$1000,MATCH($A672,JMP!$A$2:$A$1000,0),MATCH(AK$1,JMP!$AJ$1:$AU$1,0)),INDEX(Baseline!$B$2:$BD$2,1,MATCH(AK$1,Baseline!$B$1:$BD$1,0)))</f>
        <v>30</v>
      </c>
      <c r="AL672">
        <f>IFERROR(INDEX(JMP!$AJ$2:$AU$1000,MATCH($A672,JMP!$A$2:$A$1000,0),MATCH(AL$1,JMP!$AJ$1:$AU$1,0)),INDEX(Baseline!$B$2:$BD$2,1,MATCH(AL$1,Baseline!$B$1:$BD$1,0)))</f>
        <v>2.9876989158018636E-2</v>
      </c>
      <c r="AM672">
        <f>IFERROR(INDEX(JMP!$AJ$2:$AU$1000,MATCH($A672,JMP!$A$2:$A$1000,0),MATCH(AM$1,JMP!$AJ$1:$AU$1,0)),INDEX(Baseline!$B$2:$BD$2,1,MATCH(AM$1,Baseline!$B$1:$BD$1,0)))</f>
        <v>15.732529380704761</v>
      </c>
      <c r="AN672">
        <f>IFERROR(INDEX(JMP!$AJ$2:$AU$1000,MATCH($A672,JMP!$A$2:$A$1000,0),MATCH(AN$1,JMP!$AJ$1:$AU$1,0)),INDEX(Baseline!$B$2:$BD$2,1,MATCH(AN$1,Baseline!$B$1:$BD$1,0)))</f>
        <v>2.7715923591826157</v>
      </c>
      <c r="AO672">
        <f>IFERROR(INDEX(JMP!$AJ$2:$AU$1000,MATCH($A672,JMP!$A$2:$A$1000,0),MATCH(AO$1,JMP!$AJ$1:$AU$1,0)),INDEX(Baseline!$B$2:$BD$2,1,MATCH(AO$1,Baseline!$B$1:$BD$1,0)))</f>
        <v>1.2028780355791708</v>
      </c>
      <c r="AP672">
        <f>IFERROR(INDEX(JMP!$AJ$2:$AU$1000,MATCH($A672,JMP!$A$2:$A$1000,0),MATCH(AP$1,JMP!$AJ$1:$AU$1,0)),INDEX(Baseline!$B$2:$BD$2,1,MATCH(AP$1,Baseline!$B$1:$BD$1,0)))</f>
        <v>0</v>
      </c>
      <c r="AQ672">
        <f>IFERROR(INDEX(JMP!$AJ$2:$AU$1000,MATCH($A672,JMP!$A$2:$A$1000,0),MATCH(AQ$1,JMP!$AJ$1:$AU$1,0)),INDEX(Baseline!$B$2:$BD$2,1,MATCH(AQ$1,Baseline!$B$1:$BD$1,0)))</f>
        <v>0.35</v>
      </c>
      <c r="AR672">
        <f>IFERROR(INDEX(JMP!$AJ$2:$AU$1000,MATCH($A672,JMP!$A$2:$A$1000,0),MATCH(AR$1,JMP!$AJ$1:$AU$1,0)),INDEX(Baseline!$B$2:$BD$2,1,MATCH(AR$1,Baseline!$B$1:$BD$1,0)))</f>
        <v>0</v>
      </c>
      <c r="AS672">
        <f>IFERROR(INDEX(JMP!$AJ$2:$AU$1000,MATCH($A672,JMP!$A$2:$A$1000,0),MATCH(AS$1,JMP!$AJ$1:$AU$1,0)),INDEX(Baseline!$B$2:$BD$2,1,MATCH(AS$1,Baseline!$B$1:$BD$1,0)))</f>
        <v>0</v>
      </c>
      <c r="AT672">
        <f>IFERROR(INDEX(JMP!$AJ$2:$AU$1000,MATCH($A672,JMP!$A$2:$A$1000,0),MATCH(AT$1,JMP!$AJ$1:$AU$1,0)),INDEX(Baseline!$B$2:$BD$2,1,MATCH(AT$1,Baseline!$B$1:$BD$1,0)))</f>
        <v>500</v>
      </c>
      <c r="AU672">
        <f>IFERROR(INDEX(JMP!$AJ$2:$AU$1000,MATCH($A672,JMP!$A$2:$A$1000,0),MATCH(AU$1,JMP!$AJ$1:$AU$1,0)),INDEX(Baseline!$B$2:$BD$2,1,MATCH(AU$1,Baseline!$B$1:$BD$1,0)))</f>
        <v>50</v>
      </c>
      <c r="AV672">
        <f>IFERROR(INDEX(JMP!$AJ$2:$AU$1000,MATCH($A672,JMP!$A$2:$A$1000,0),MATCH(AV$1,JMP!$AJ$1:$AU$1,0)),INDEX(Baseline!$B$2:$BD$2,1,MATCH(AV$1,Baseline!$B$1:$BD$1,0)))</f>
        <v>12.1</v>
      </c>
      <c r="AW672">
        <f>IFERROR(INDEX(JMP!$AJ$2:$AU$1000,MATCH($A672,JMP!$A$2:$A$1000,0),MATCH(AW$1,JMP!$AJ$1:$AU$1,0)),INDEX(Baseline!$B$2:$BD$2,1,MATCH(AW$1,Baseline!$B$1:$BD$1,0)))</f>
        <v>1.9961979999999998E-3</v>
      </c>
      <c r="AX672">
        <f>IFERROR(INDEX(JMP!$AJ$2:$AU$1000,MATCH($A672,JMP!$A$2:$A$1000,0),MATCH(AX$1,JMP!$AJ$1:$AU$1,0)),INDEX(Baseline!$B$2:$BD$2,1,MATCH(AX$1,Baseline!$B$1:$BD$1,0)))</f>
        <v>1.9961979999999998E-3</v>
      </c>
      <c r="AY672">
        <f>IFERROR(INDEX(JMP!$AJ$2:$AU$1000,MATCH($A672,JMP!$A$2:$A$1000,0),MATCH(AY$1,JMP!$AJ$1:$AU$1,0)),INDEX(Baseline!$B$2:$BD$2,1,MATCH(AY$1,Baseline!$B$1:$BD$1,0)))</f>
        <v>1.9607137E-2</v>
      </c>
      <c r="AZ672">
        <f>IFERROR(INDEX(JMP!$AJ$2:$AU$1000,MATCH($A672,JMP!$A$2:$A$1000,0),MATCH(AZ$1,JMP!$AJ$1:$AU$1,0)),INDEX(Baseline!$B$2:$BD$2,1,MATCH(AZ$1,Baseline!$B$1:$BD$1,0)))</f>
        <v>1</v>
      </c>
      <c r="BA672">
        <f>IFERROR(INDEX(JMP!$AJ$2:$AU$1000,MATCH($A672,JMP!$A$2:$A$1000,0),MATCH(BA$1,JMP!$AJ$1:$AU$1,0)),INDEX(Baseline!$B$2:$BD$2,1,MATCH(BA$1,Baseline!$B$1:$BD$1,0)))</f>
        <v>100</v>
      </c>
      <c r="BB672">
        <f>IFERROR(INDEX(JMP!$AJ$2:$AU$1000,MATCH($A672,JMP!$A$2:$A$1000,0),MATCH(BB$1,JMP!$AJ$1:$AU$1,0)),INDEX(Baseline!$B$2:$BD$2,1,MATCH(BB$1,Baseline!$B$1:$BD$1,0)))</f>
        <v>0</v>
      </c>
      <c r="BC672">
        <f>IFERROR(INDEX(JMP!$AJ$2:$AU$1000,MATCH($A672,JMP!$A$2:$A$1000,0),MATCH(BC$1,JMP!$AJ$1:$AU$1,0)),INDEX(Baseline!$B$2:$BD$2,1,MATCH(BC$1,Baseline!$B$1:$BD$1,0)))</f>
        <v>3</v>
      </c>
      <c r="BD672">
        <f>IFERROR(INDEX(JMP!$AJ$2:$AU$1000,MATCH($A672,JMP!$A$2:$A$1000,0),MATCH(BD$1,JMP!$AJ$1:$AU$1,0)),INDEX(Baseline!$B$2:$BD$2,1,MATCH(BD$1,Baseline!$B$1:$BD$1,0)))</f>
        <v>2.4564516754999999</v>
      </c>
      <c r="BE672">
        <f>IFERROR(INDEX(JMP!$AJ$2:$AU$1000,MATCH($A672,JMP!$A$2:$A$1000,0),MATCH(BE$1,JMP!$AJ$1:$AU$1,0)),INDEX(Baseline!$B$2:$BE$2,1,MATCH(BE$1,Baseline!$B$1:$BE$1,0)))</f>
        <v>400000</v>
      </c>
      <c r="BF672" t="str">
        <f t="shared" si="50"/>
        <v>yes</v>
      </c>
      <c r="BG672" t="str">
        <f t="shared" si="51"/>
        <v>yes</v>
      </c>
      <c r="BH672">
        <f t="shared" si="52"/>
        <v>1</v>
      </c>
      <c r="BI672">
        <f t="shared" si="53"/>
        <v>100</v>
      </c>
      <c r="BK672">
        <v>673</v>
      </c>
      <c r="BL672" t="str">
        <f t="shared" si="54"/>
        <v>fall</v>
      </c>
    </row>
    <row r="673" spans="1:64" x14ac:dyDescent="0.35">
      <c r="A673">
        <v>672</v>
      </c>
      <c r="B673">
        <f>IFERROR(INDEX(JMP!$AJ$2:$AU$1000,MATCH($A673,JMP!$A$2:$A$1000,0),MATCH(B$1,JMP!$AJ$1:$AU$1,0)),INDEX(Baseline!$B$2:$BD$2,1,MATCH(B$1,Baseline!$B$1:$BD$1,0)))</f>
        <v>0</v>
      </c>
      <c r="C673">
        <f>IFERROR(INDEX(JMP!$AJ$2:$AU$1000,MATCH($A673,JMP!$A$2:$A$1000,0),MATCH(C$1,JMP!$AJ$1:$AU$1,0)),INDEX(Baseline!$B$2:$BD$2,1,MATCH(C$1,Baseline!$B$1:$BD$1,0)))</f>
        <v>8760</v>
      </c>
      <c r="D673">
        <f>IFERROR(INDEX(JMP!$AJ$2:$AU$1000,MATCH($A673,JMP!$A$2:$A$1000,0),MATCH(D$1,JMP!$AJ$1:$AU$1,0)),INDEX(Baseline!$B$2:$BD$2,1,MATCH(D$1,Baseline!$B$1:$BD$1,0)))</f>
        <v>1</v>
      </c>
      <c r="E673">
        <f>IFERROR(INDEX(JMP!$AJ$2:$AU$1000,MATCH($A673,JMP!$A$2:$A$1000,0),MATCH(E$1,JMP!$AJ$1:$AU$1,0)),INDEX(Baseline!$B$2:$BD$2,1,MATCH(E$1,Baseline!$B$1:$BD$1,0)))</f>
        <v>1</v>
      </c>
      <c r="F673" t="str">
        <f>IFERROR(INDEX(JMP!$AJ$2:$AU$1000,MATCH($A673,JMP!$A$2:$A$1000,0),MATCH(F$1,JMP!$AJ$1:$AU$1,0)),INDEX(Baseline!$B$2:$BD$2,1,MATCH(F$1,Baseline!$B$1:$BD$1,0)))</f>
        <v>e344</v>
      </c>
      <c r="G673" t="str">
        <f>IFERROR(INDEX(JMP!$AJ$2:$AU$1000,MATCH($A673,JMP!$A$2:$A$1000,0),MATCH(G$1,JMP!$AJ$1:$AU$1,0)),INDEX(Baseline!$B$2:$BD$2,1,MATCH(G$1,Baseline!$B$1:$BD$1,0)))</f>
        <v>e340</v>
      </c>
      <c r="H673">
        <f>IFERROR(INDEX(JMP!$AJ$2:$AU$1000,MATCH($A673,JMP!$A$2:$A$1000,0),MATCH(H$1,JMP!$AJ$1:$AU$1,0)),INDEX(Baseline!$B$2:$BD$2,1,MATCH(H$1,Baseline!$B$1:$BD$1,0)))</f>
        <v>1.5</v>
      </c>
      <c r="I673">
        <f>IFERROR(INDEX(JMP!$AJ$2:$AU$1000,MATCH($A673,JMP!$A$2:$A$1000,0),MATCH(I$1,JMP!$AJ$1:$AU$1,0)),INDEX(Baseline!$B$2:$BD$2,1,MATCH(I$1,Baseline!$B$1:$BD$1,0)))</f>
        <v>0.42</v>
      </c>
      <c r="J673">
        <f>IFERROR(INDEX(JMP!$AJ$2:$AU$1000,MATCH($A673,JMP!$A$2:$A$1000,0),MATCH(J$1,JMP!$AJ$1:$AU$1,0)),INDEX(Baseline!$B$2:$BD$2,1,MATCH(J$1,Baseline!$B$1:$BD$1,0)))</f>
        <v>1</v>
      </c>
      <c r="K673">
        <f>IFERROR(INDEX(JMP!$AJ$2:$AU$1000,MATCH($A673,JMP!$A$2:$A$1000,0),MATCH(K$1,JMP!$AJ$1:$AU$1,0)),INDEX(Baseline!$B$2:$BD$2,1,MATCH(K$1,Baseline!$B$1:$BD$1,0)))</f>
        <v>0</v>
      </c>
      <c r="L673">
        <f>IFERROR(INDEX(JMP!$AJ$2:$AU$1000,MATCH($A673,JMP!$A$2:$A$1000,0),MATCH(L$1,JMP!$AJ$1:$AU$1,0)),INDEX(Baseline!$B$2:$BD$2,1,MATCH(L$1,Baseline!$B$1:$BD$1,0)))</f>
        <v>0.15727003461322298</v>
      </c>
      <c r="M673" t="b">
        <f>IFERROR(INDEX(JMP!$AJ$2:$AU$1000,MATCH($A673,JMP!$A$2:$A$1000,0),MATCH(M$1,JMP!$AJ$1:$AU$1,0)),INDEX(Baseline!$B$2:$BD$2,1,MATCH(M$1,Baseline!$B$1:$BD$1,0)))</f>
        <v>0</v>
      </c>
      <c r="N673" t="b">
        <f>IFERROR(INDEX(JMP!$AJ$2:$AU$1000,MATCH($A673,JMP!$A$2:$A$1000,0),MATCH(N$1,JMP!$AJ$1:$AU$1,0)),INDEX(Baseline!$B$2:$BD$2,1,MATCH(N$1,Baseline!$B$1:$BD$1,0)))</f>
        <v>0</v>
      </c>
      <c r="O673">
        <f>IFERROR(INDEX(JMP!$AJ$2:$AU$1000,MATCH($A673,JMP!$A$2:$A$1000,0),MATCH(O$1,JMP!$AJ$1:$AU$1,0)),INDEX(Baseline!$B$2:$BD$2,1,MATCH(O$1,Baseline!$B$1:$BD$1,0)))</f>
        <v>7</v>
      </c>
      <c r="P673">
        <f>IFERROR(INDEX(JMP!$AJ$2:$AU$1000,MATCH($A673,JMP!$A$2:$A$1000,0),MATCH(P$1,JMP!$AJ$1:$AU$1,0)),INDEX(Baseline!$B$2:$BD$2,1,MATCH(P$1,Baseline!$B$1:$BD$1,0)))</f>
        <v>200</v>
      </c>
      <c r="Q673">
        <f>IFERROR(INDEX(JMP!$AJ$2:$AU$1000,MATCH($A673,JMP!$A$2:$A$1000,0),MATCH(Q$1,JMP!$AJ$1:$AU$1,0)),INDEX(Baseline!$B$2:$BD$2,1,MATCH(Q$1,Baseline!$B$1:$BD$1,0)))</f>
        <v>10</v>
      </c>
      <c r="R673">
        <f>IFERROR(INDEX(JMP!$AJ$2:$AU$1000,MATCH($A673,JMP!$A$2:$A$1000,0),MATCH(R$1,JMP!$AJ$1:$AU$1,0)),INDEX(Baseline!$B$2:$BD$2,1,MATCH(R$1,Baseline!$B$1:$BD$1,0)))</f>
        <v>0</v>
      </c>
      <c r="S673">
        <f>IFERROR(INDEX(JMP!$AJ$2:$AU$1000,MATCH($A673,JMP!$A$2:$A$1000,0),MATCH(S$1,JMP!$AJ$1:$AU$1,0)),INDEX(Baseline!$B$2:$BD$2,1,MATCH(S$1,Baseline!$B$1:$BD$1,0)))</f>
        <v>1</v>
      </c>
      <c r="T673">
        <f>IFERROR(INDEX(JMP!$AJ$2:$AU$1000,MATCH($A673,JMP!$A$2:$A$1000,0),MATCH(T$1,JMP!$AJ$1:$AU$1,0)),INDEX(Baseline!$B$2:$BD$2,1,MATCH(T$1,Baseline!$B$1:$BD$1,0)))</f>
        <v>0</v>
      </c>
      <c r="U673" t="str">
        <f>IFERROR(INDEX(JMP!$AJ$2:$AU$1000,MATCH($A673,JMP!$A$2:$A$1000,0),MATCH(U$1,JMP!$AJ$1:$AU$1,0)),INDEX(Baseline!$B$2:$BD$2,1,MATCH(U$1,Baseline!$B$1:$BD$1,0)))</f>
        <v>Titan</v>
      </c>
      <c r="V673">
        <f>IFERROR(INDEX(JMP!$AJ$2:$AU$1000,MATCH($A673,JMP!$A$2:$A$1000,0),MATCH(V$1,JMP!$AJ$1:$AU$1,0)),INDEX(Baseline!$B$2:$BD$2,1,MATCH(V$1,Baseline!$B$1:$BD$1,0)))</f>
        <v>3</v>
      </c>
      <c r="W673">
        <f>IFERROR(INDEX(JMP!$AJ$2:$AU$1000,MATCH($A673,JMP!$A$2:$A$1000,0),MATCH(W$1,JMP!$AJ$1:$AU$1,0)),INDEX(Baseline!$B$2:$BD$2,1,MATCH(W$1,Baseline!$B$1:$BD$1,0)))</f>
        <v>0.37</v>
      </c>
      <c r="X673">
        <f>IFERROR(INDEX(JMP!$AJ$2:$AU$1000,MATCH($A673,JMP!$A$2:$A$1000,0),MATCH(X$1,JMP!$AJ$1:$AU$1,0)),INDEX(Baseline!$B$2:$BD$2,1,MATCH(X$1,Baseline!$B$1:$BD$1,0)))</f>
        <v>4</v>
      </c>
      <c r="Y673">
        <f>IFERROR(INDEX(JMP!$AJ$2:$AU$1000,MATCH($A673,JMP!$A$2:$A$1000,0),MATCH(Y$1,JMP!$AJ$1:$AU$1,0)),INDEX(Baseline!$B$2:$BD$2,1,MATCH(Y$1,Baseline!$B$1:$BD$1,0)))</f>
        <v>6</v>
      </c>
      <c r="Z673">
        <f>IFERROR(INDEX(JMP!$AJ$2:$AU$1000,MATCH($A673,JMP!$A$2:$A$1000,0),MATCH(Z$1,JMP!$AJ$1:$AU$1,0)),INDEX(Baseline!$B$2:$BD$2,1,MATCH(Z$1,Baseline!$B$1:$BD$1,0)))</f>
        <v>1970</v>
      </c>
      <c r="AA673">
        <f>IFERROR(INDEX(JMP!$AJ$2:$AU$1000,MATCH($A673,JMP!$A$2:$A$1000,0),MATCH(AA$1,JMP!$AJ$1:$AU$1,0)),INDEX(Baseline!$B$2:$BD$2,1,MATCH(AA$1,Baseline!$B$1:$BD$1,0)))</f>
        <v>1970</v>
      </c>
      <c r="AB673">
        <f>IFERROR(INDEX(JMP!$AJ$2:$AU$1000,MATCH($A673,JMP!$A$2:$A$1000,0),MATCH(AB$1,JMP!$AJ$1:$AU$1,0)),INDEX(Baseline!$B$2:$BD$2,1,MATCH(AB$1,Baseline!$B$1:$BD$1,0)))</f>
        <v>0</v>
      </c>
      <c r="AC673">
        <f>IFERROR(INDEX(JMP!$AJ$2:$AU$1000,MATCH($A673,JMP!$A$2:$A$1000,0),MATCH(AC$1,JMP!$AJ$1:$AU$1,0)),INDEX(Baseline!$B$2:$BD$2,1,MATCH(AC$1,Baseline!$B$1:$BD$1,0)))</f>
        <v>1</v>
      </c>
      <c r="AD673">
        <f>IFERROR(INDEX(JMP!$AJ$2:$AU$1000,MATCH($A673,JMP!$A$2:$A$1000,0),MATCH(AD$1,JMP!$AJ$1:$AU$1,0)),INDEX(Baseline!$B$2:$BD$2,1,MATCH(AD$1,Baseline!$B$1:$BD$1,0)))</f>
        <v>8</v>
      </c>
      <c r="AE673">
        <f>IFERROR(INDEX(JMP!$AJ$2:$AU$1000,MATCH($A673,JMP!$A$2:$A$1000,0),MATCH(AE$1,JMP!$AJ$1:$AU$1,0)),INDEX(Baseline!$B$2:$BD$2,1,MATCH(AE$1,Baseline!$B$1:$BD$1,0)))</f>
        <v>0.25</v>
      </c>
      <c r="AF673" t="str">
        <f>IFERROR(INDEX(JMP!$AJ$2:$AU$1000,MATCH($A673,JMP!$A$2:$A$1000,0),MATCH(AF$1,JMP!$AJ$1:$AU$1,0)),INDEX(Baseline!$B$2:$BD$2,1,MATCH(AF$1,Baseline!$B$1:$BD$1,0)))</f>
        <v>bwb</v>
      </c>
      <c r="AG673" t="str">
        <f>IFERROR(INDEX(JMP!$AJ$2:$AU$1000,MATCH($A673,JMP!$A$2:$A$1000,0),MATCH(AG$1,JMP!$AJ$1:$AU$1,0)),INDEX(Baseline!$B$2:$BD$2,1,MATCH(AG$1,Baseline!$B$1:$BD$1,0)))</f>
        <v>V-tail</v>
      </c>
      <c r="AH673">
        <f>IFERROR(INDEX(JMP!$AJ$2:$AU$1000,MATCH($A673,JMP!$A$2:$A$1000,0),MATCH(AH$1,JMP!$AJ$1:$AU$1,0)),INDEX(Baseline!$B$2:$BD$2,1,MATCH(AH$1,Baseline!$B$1:$BD$1,0)))</f>
        <v>1</v>
      </c>
      <c r="AI673">
        <f>IFERROR(INDEX(JMP!$AJ$2:$AU$1000,MATCH($A673,JMP!$A$2:$A$1000,0),MATCH(AI$1,JMP!$AJ$1:$AU$1,0)),INDEX(Baseline!$B$2:$BD$2,1,MATCH(AI$1,Baseline!$B$1:$BD$1,0)))</f>
        <v>724000000</v>
      </c>
      <c r="AJ673">
        <f>IFERROR(INDEX(JMP!$AJ$2:$AU$1000,MATCH($A673,JMP!$A$2:$A$1000,0),MATCH(AJ$1,JMP!$AJ$1:$AU$1,0)),INDEX(Baseline!$B$2:$BD$2,1,MATCH(AJ$1,Baseline!$B$1:$BD$1,0)))</f>
        <v>54500000</v>
      </c>
      <c r="AK673">
        <f>IFERROR(INDEX(JMP!$AJ$2:$AU$1000,MATCH($A673,JMP!$A$2:$A$1000,0),MATCH(AK$1,JMP!$AJ$1:$AU$1,0)),INDEX(Baseline!$B$2:$BD$2,1,MATCH(AK$1,Baseline!$B$1:$BD$1,0)))</f>
        <v>30</v>
      </c>
      <c r="AL673">
        <f>IFERROR(INDEX(JMP!$AJ$2:$AU$1000,MATCH($A673,JMP!$A$2:$A$1000,0),MATCH(AL$1,JMP!$AJ$1:$AU$1,0)),INDEX(Baseline!$B$2:$BD$2,1,MATCH(AL$1,Baseline!$B$1:$BD$1,0)))</f>
        <v>2.6190471519762219E-2</v>
      </c>
      <c r="AM673">
        <f>IFERROR(INDEX(JMP!$AJ$2:$AU$1000,MATCH($A673,JMP!$A$2:$A$1000,0),MATCH(AM$1,JMP!$AJ$1:$AU$1,0)),INDEX(Baseline!$B$2:$BD$2,1,MATCH(AM$1,Baseline!$B$1:$BD$1,0)))</f>
        <v>13.492248142266666</v>
      </c>
      <c r="AN673">
        <f>IFERROR(INDEX(JMP!$AJ$2:$AU$1000,MATCH($A673,JMP!$A$2:$A$1000,0),MATCH(AN$1,JMP!$AJ$1:$AU$1,0)),INDEX(Baseline!$B$2:$BD$2,1,MATCH(AN$1,Baseline!$B$1:$BD$1,0)))</f>
        <v>2.373249281204739</v>
      </c>
      <c r="AO673">
        <f>IFERROR(INDEX(JMP!$AJ$2:$AU$1000,MATCH($A673,JMP!$A$2:$A$1000,0),MATCH(AO$1,JMP!$AJ$1:$AU$1,0)),INDEX(Baseline!$B$2:$BD$2,1,MATCH(AO$1,Baseline!$B$1:$BD$1,0)))</f>
        <v>0.4219350341463049</v>
      </c>
      <c r="AP673">
        <f>IFERROR(INDEX(JMP!$AJ$2:$AU$1000,MATCH($A673,JMP!$A$2:$A$1000,0),MATCH(AP$1,JMP!$AJ$1:$AU$1,0)),INDEX(Baseline!$B$2:$BD$2,1,MATCH(AP$1,Baseline!$B$1:$BD$1,0)))</f>
        <v>0</v>
      </c>
      <c r="AQ673">
        <f>IFERROR(INDEX(JMP!$AJ$2:$AU$1000,MATCH($A673,JMP!$A$2:$A$1000,0),MATCH(AQ$1,JMP!$AJ$1:$AU$1,0)),INDEX(Baseline!$B$2:$BD$2,1,MATCH(AQ$1,Baseline!$B$1:$BD$1,0)))</f>
        <v>0.35</v>
      </c>
      <c r="AR673">
        <f>IFERROR(INDEX(JMP!$AJ$2:$AU$1000,MATCH($A673,JMP!$A$2:$A$1000,0),MATCH(AR$1,JMP!$AJ$1:$AU$1,0)),INDEX(Baseline!$B$2:$BD$2,1,MATCH(AR$1,Baseline!$B$1:$BD$1,0)))</f>
        <v>0</v>
      </c>
      <c r="AS673">
        <f>IFERROR(INDEX(JMP!$AJ$2:$AU$1000,MATCH($A673,JMP!$A$2:$A$1000,0),MATCH(AS$1,JMP!$AJ$1:$AU$1,0)),INDEX(Baseline!$B$2:$BD$2,1,MATCH(AS$1,Baseline!$B$1:$BD$1,0)))</f>
        <v>0</v>
      </c>
      <c r="AT673">
        <f>IFERROR(INDEX(JMP!$AJ$2:$AU$1000,MATCH($A673,JMP!$A$2:$A$1000,0),MATCH(AT$1,JMP!$AJ$1:$AU$1,0)),INDEX(Baseline!$B$2:$BD$2,1,MATCH(AT$1,Baseline!$B$1:$BD$1,0)))</f>
        <v>500</v>
      </c>
      <c r="AU673">
        <f>IFERROR(INDEX(JMP!$AJ$2:$AU$1000,MATCH($A673,JMP!$A$2:$A$1000,0),MATCH(AU$1,JMP!$AJ$1:$AU$1,0)),INDEX(Baseline!$B$2:$BD$2,1,MATCH(AU$1,Baseline!$B$1:$BD$1,0)))</f>
        <v>50</v>
      </c>
      <c r="AV673">
        <f>IFERROR(INDEX(JMP!$AJ$2:$AU$1000,MATCH($A673,JMP!$A$2:$A$1000,0),MATCH(AV$1,JMP!$AJ$1:$AU$1,0)),INDEX(Baseline!$B$2:$BD$2,1,MATCH(AV$1,Baseline!$B$1:$BD$1,0)))</f>
        <v>12.1</v>
      </c>
      <c r="AW673">
        <f>IFERROR(INDEX(JMP!$AJ$2:$AU$1000,MATCH($A673,JMP!$A$2:$A$1000,0),MATCH(AW$1,JMP!$AJ$1:$AU$1,0)),INDEX(Baseline!$B$2:$BD$2,1,MATCH(AW$1,Baseline!$B$1:$BD$1,0)))</f>
        <v>1.9961979999999998E-3</v>
      </c>
      <c r="AX673">
        <f>IFERROR(INDEX(JMP!$AJ$2:$AU$1000,MATCH($A673,JMP!$A$2:$A$1000,0),MATCH(AX$1,JMP!$AJ$1:$AU$1,0)),INDEX(Baseline!$B$2:$BD$2,1,MATCH(AX$1,Baseline!$B$1:$BD$1,0)))</f>
        <v>1.9961979999999998E-3</v>
      </c>
      <c r="AY673">
        <f>IFERROR(INDEX(JMP!$AJ$2:$AU$1000,MATCH($A673,JMP!$A$2:$A$1000,0),MATCH(AY$1,JMP!$AJ$1:$AU$1,0)),INDEX(Baseline!$B$2:$BD$2,1,MATCH(AY$1,Baseline!$B$1:$BD$1,0)))</f>
        <v>1.9607137E-2</v>
      </c>
      <c r="AZ673">
        <f>IFERROR(INDEX(JMP!$AJ$2:$AU$1000,MATCH($A673,JMP!$A$2:$A$1000,0),MATCH(AZ$1,JMP!$AJ$1:$AU$1,0)),INDEX(Baseline!$B$2:$BD$2,1,MATCH(AZ$1,Baseline!$B$1:$BD$1,0)))</f>
        <v>0</v>
      </c>
      <c r="BA673">
        <f>IFERROR(INDEX(JMP!$AJ$2:$AU$1000,MATCH($A673,JMP!$A$2:$A$1000,0),MATCH(BA$1,JMP!$AJ$1:$AU$1,0)),INDEX(Baseline!$B$2:$BD$2,1,MATCH(BA$1,Baseline!$B$1:$BD$1,0)))</f>
        <v>55</v>
      </c>
      <c r="BB673">
        <f>IFERROR(INDEX(JMP!$AJ$2:$AU$1000,MATCH($A673,JMP!$A$2:$A$1000,0),MATCH(BB$1,JMP!$AJ$1:$AU$1,0)),INDEX(Baseline!$B$2:$BD$2,1,MATCH(BB$1,Baseline!$B$1:$BD$1,0)))</f>
        <v>0</v>
      </c>
      <c r="BC673">
        <f>IFERROR(INDEX(JMP!$AJ$2:$AU$1000,MATCH($A673,JMP!$A$2:$A$1000,0),MATCH(BC$1,JMP!$AJ$1:$AU$1,0)),INDEX(Baseline!$B$2:$BD$2,1,MATCH(BC$1,Baseline!$B$1:$BD$1,0)))</f>
        <v>1</v>
      </c>
      <c r="BD673">
        <f>IFERROR(INDEX(JMP!$AJ$2:$AU$1000,MATCH($A673,JMP!$A$2:$A$1000,0),MATCH(BD$1,JMP!$AJ$1:$AU$1,0)),INDEX(Baseline!$B$2:$BD$2,1,MATCH(BD$1,Baseline!$B$1:$BD$1,0)))</f>
        <v>3.0497047715000001</v>
      </c>
      <c r="BE673">
        <f>IFERROR(INDEX(JMP!$AJ$2:$AU$1000,MATCH($A673,JMP!$A$2:$A$1000,0),MATCH(BE$1,JMP!$AJ$1:$AU$1,0)),INDEX(Baseline!$B$2:$BE$2,1,MATCH(BE$1,Baseline!$B$1:$BE$1,0)))</f>
        <v>400000</v>
      </c>
      <c r="BF673" t="str">
        <f t="shared" si="50"/>
        <v>no</v>
      </c>
      <c r="BG673" t="str">
        <f t="shared" si="51"/>
        <v>yes</v>
      </c>
      <c r="BH673">
        <f t="shared" si="52"/>
        <v>0.25</v>
      </c>
      <c r="BI673">
        <f t="shared" si="53"/>
        <v>30</v>
      </c>
      <c r="BK673">
        <v>674</v>
      </c>
      <c r="BL673" t="str">
        <f t="shared" si="54"/>
        <v>spring</v>
      </c>
    </row>
    <row r="674" spans="1:64" x14ac:dyDescent="0.35">
      <c r="A674">
        <v>673</v>
      </c>
      <c r="B674">
        <f>IFERROR(INDEX(JMP!$AJ$2:$AU$1000,MATCH($A674,JMP!$A$2:$A$1000,0),MATCH(B$1,JMP!$AJ$1:$AU$1,0)),INDEX(Baseline!$B$2:$BD$2,1,MATCH(B$1,Baseline!$B$1:$BD$1,0)))</f>
        <v>0</v>
      </c>
      <c r="C674">
        <f>IFERROR(INDEX(JMP!$AJ$2:$AU$1000,MATCH($A674,JMP!$A$2:$A$1000,0),MATCH(C$1,JMP!$AJ$1:$AU$1,0)),INDEX(Baseline!$B$2:$BD$2,1,MATCH(C$1,Baseline!$B$1:$BD$1,0)))</f>
        <v>8760</v>
      </c>
      <c r="D674">
        <f>IFERROR(INDEX(JMP!$AJ$2:$AU$1000,MATCH($A674,JMP!$A$2:$A$1000,0),MATCH(D$1,JMP!$AJ$1:$AU$1,0)),INDEX(Baseline!$B$2:$BD$2,1,MATCH(D$1,Baseline!$B$1:$BD$1,0)))</f>
        <v>1</v>
      </c>
      <c r="E674">
        <f>IFERROR(INDEX(JMP!$AJ$2:$AU$1000,MATCH($A674,JMP!$A$2:$A$1000,0),MATCH(E$1,JMP!$AJ$1:$AU$1,0)),INDEX(Baseline!$B$2:$BD$2,1,MATCH(E$1,Baseline!$B$1:$BD$1,0)))</f>
        <v>1</v>
      </c>
      <c r="F674" t="str">
        <f>IFERROR(INDEX(JMP!$AJ$2:$AU$1000,MATCH($A674,JMP!$A$2:$A$1000,0),MATCH(F$1,JMP!$AJ$1:$AU$1,0)),INDEX(Baseline!$B$2:$BD$2,1,MATCH(F$1,Baseline!$B$1:$BD$1,0)))</f>
        <v>e344</v>
      </c>
      <c r="G674" t="str">
        <f>IFERROR(INDEX(JMP!$AJ$2:$AU$1000,MATCH($A674,JMP!$A$2:$A$1000,0),MATCH(G$1,JMP!$AJ$1:$AU$1,0)),INDEX(Baseline!$B$2:$BD$2,1,MATCH(G$1,Baseline!$B$1:$BD$1,0)))</f>
        <v>e340</v>
      </c>
      <c r="H674">
        <f>IFERROR(INDEX(JMP!$AJ$2:$AU$1000,MATCH($A674,JMP!$A$2:$A$1000,0),MATCH(H$1,JMP!$AJ$1:$AU$1,0)),INDEX(Baseline!$B$2:$BD$2,1,MATCH(H$1,Baseline!$B$1:$BD$1,0)))</f>
        <v>1.5</v>
      </c>
      <c r="I674">
        <f>IFERROR(INDEX(JMP!$AJ$2:$AU$1000,MATCH($A674,JMP!$A$2:$A$1000,0),MATCH(I$1,JMP!$AJ$1:$AU$1,0)),INDEX(Baseline!$B$2:$BD$2,1,MATCH(I$1,Baseline!$B$1:$BD$1,0)))</f>
        <v>0.42</v>
      </c>
      <c r="J674">
        <f>IFERROR(INDEX(JMP!$AJ$2:$AU$1000,MATCH($A674,JMP!$A$2:$A$1000,0),MATCH(J$1,JMP!$AJ$1:$AU$1,0)),INDEX(Baseline!$B$2:$BD$2,1,MATCH(J$1,Baseline!$B$1:$BD$1,0)))</f>
        <v>1</v>
      </c>
      <c r="K674">
        <f>IFERROR(INDEX(JMP!$AJ$2:$AU$1000,MATCH($A674,JMP!$A$2:$A$1000,0),MATCH(K$1,JMP!$AJ$1:$AU$1,0)),INDEX(Baseline!$B$2:$BD$2,1,MATCH(K$1,Baseline!$B$1:$BD$1,0)))</f>
        <v>0</v>
      </c>
      <c r="L674">
        <f>IFERROR(INDEX(JMP!$AJ$2:$AU$1000,MATCH($A674,JMP!$A$2:$A$1000,0),MATCH(L$1,JMP!$AJ$1:$AU$1,0)),INDEX(Baseline!$B$2:$BD$2,1,MATCH(L$1,Baseline!$B$1:$BD$1,0)))</f>
        <v>9.2770479626986743E-2</v>
      </c>
      <c r="M674" t="b">
        <f>IFERROR(INDEX(JMP!$AJ$2:$AU$1000,MATCH($A674,JMP!$A$2:$A$1000,0),MATCH(M$1,JMP!$AJ$1:$AU$1,0)),INDEX(Baseline!$B$2:$BD$2,1,MATCH(M$1,Baseline!$B$1:$BD$1,0)))</f>
        <v>0</v>
      </c>
      <c r="N674" t="b">
        <f>IFERROR(INDEX(JMP!$AJ$2:$AU$1000,MATCH($A674,JMP!$A$2:$A$1000,0),MATCH(N$1,JMP!$AJ$1:$AU$1,0)),INDEX(Baseline!$B$2:$BD$2,1,MATCH(N$1,Baseline!$B$1:$BD$1,0)))</f>
        <v>0</v>
      </c>
      <c r="O674">
        <f>IFERROR(INDEX(JMP!$AJ$2:$AU$1000,MATCH($A674,JMP!$A$2:$A$1000,0),MATCH(O$1,JMP!$AJ$1:$AU$1,0)),INDEX(Baseline!$B$2:$BD$2,1,MATCH(O$1,Baseline!$B$1:$BD$1,0)))</f>
        <v>7</v>
      </c>
      <c r="P674">
        <f>IFERROR(INDEX(JMP!$AJ$2:$AU$1000,MATCH($A674,JMP!$A$2:$A$1000,0),MATCH(P$1,JMP!$AJ$1:$AU$1,0)),INDEX(Baseline!$B$2:$BD$2,1,MATCH(P$1,Baseline!$B$1:$BD$1,0)))</f>
        <v>200</v>
      </c>
      <c r="Q674">
        <f>IFERROR(INDEX(JMP!$AJ$2:$AU$1000,MATCH($A674,JMP!$A$2:$A$1000,0),MATCH(Q$1,JMP!$AJ$1:$AU$1,0)),INDEX(Baseline!$B$2:$BD$2,1,MATCH(Q$1,Baseline!$B$1:$BD$1,0)))</f>
        <v>10</v>
      </c>
      <c r="R674">
        <f>IFERROR(INDEX(JMP!$AJ$2:$AU$1000,MATCH($A674,JMP!$A$2:$A$1000,0),MATCH(R$1,JMP!$AJ$1:$AU$1,0)),INDEX(Baseline!$B$2:$BD$2,1,MATCH(R$1,Baseline!$B$1:$BD$1,0)))</f>
        <v>0</v>
      </c>
      <c r="S674">
        <f>IFERROR(INDEX(JMP!$AJ$2:$AU$1000,MATCH($A674,JMP!$A$2:$A$1000,0),MATCH(S$1,JMP!$AJ$1:$AU$1,0)),INDEX(Baseline!$B$2:$BD$2,1,MATCH(S$1,Baseline!$B$1:$BD$1,0)))</f>
        <v>1</v>
      </c>
      <c r="T674">
        <f>IFERROR(INDEX(JMP!$AJ$2:$AU$1000,MATCH($A674,JMP!$A$2:$A$1000,0),MATCH(T$1,JMP!$AJ$1:$AU$1,0)),INDEX(Baseline!$B$2:$BD$2,1,MATCH(T$1,Baseline!$B$1:$BD$1,0)))</f>
        <v>0</v>
      </c>
      <c r="U674" t="str">
        <f>IFERROR(INDEX(JMP!$AJ$2:$AU$1000,MATCH($A674,JMP!$A$2:$A$1000,0),MATCH(U$1,JMP!$AJ$1:$AU$1,0)),INDEX(Baseline!$B$2:$BD$2,1,MATCH(U$1,Baseline!$B$1:$BD$1,0)))</f>
        <v>Titan</v>
      </c>
      <c r="V674">
        <f>IFERROR(INDEX(JMP!$AJ$2:$AU$1000,MATCH($A674,JMP!$A$2:$A$1000,0),MATCH(V$1,JMP!$AJ$1:$AU$1,0)),INDEX(Baseline!$B$2:$BD$2,1,MATCH(V$1,Baseline!$B$1:$BD$1,0)))</f>
        <v>3</v>
      </c>
      <c r="W674">
        <f>IFERROR(INDEX(JMP!$AJ$2:$AU$1000,MATCH($A674,JMP!$A$2:$A$1000,0),MATCH(W$1,JMP!$AJ$1:$AU$1,0)),INDEX(Baseline!$B$2:$BD$2,1,MATCH(W$1,Baseline!$B$1:$BD$1,0)))</f>
        <v>0.37</v>
      </c>
      <c r="X674">
        <f>IFERROR(INDEX(JMP!$AJ$2:$AU$1000,MATCH($A674,JMP!$A$2:$A$1000,0),MATCH(X$1,JMP!$AJ$1:$AU$1,0)),INDEX(Baseline!$B$2:$BD$2,1,MATCH(X$1,Baseline!$B$1:$BD$1,0)))</f>
        <v>4</v>
      </c>
      <c r="Y674">
        <f>IFERROR(INDEX(JMP!$AJ$2:$AU$1000,MATCH($A674,JMP!$A$2:$A$1000,0),MATCH(Y$1,JMP!$AJ$1:$AU$1,0)),INDEX(Baseline!$B$2:$BD$2,1,MATCH(Y$1,Baseline!$B$1:$BD$1,0)))</f>
        <v>5</v>
      </c>
      <c r="Z674">
        <f>IFERROR(INDEX(JMP!$AJ$2:$AU$1000,MATCH($A674,JMP!$A$2:$A$1000,0),MATCH(Z$1,JMP!$AJ$1:$AU$1,0)),INDEX(Baseline!$B$2:$BD$2,1,MATCH(Z$1,Baseline!$B$1:$BD$1,0)))</f>
        <v>1970</v>
      </c>
      <c r="AA674">
        <f>IFERROR(INDEX(JMP!$AJ$2:$AU$1000,MATCH($A674,JMP!$A$2:$A$1000,0),MATCH(AA$1,JMP!$AJ$1:$AU$1,0)),INDEX(Baseline!$B$2:$BD$2,1,MATCH(AA$1,Baseline!$B$1:$BD$1,0)))</f>
        <v>1970</v>
      </c>
      <c r="AB674">
        <f>IFERROR(INDEX(JMP!$AJ$2:$AU$1000,MATCH($A674,JMP!$A$2:$A$1000,0),MATCH(AB$1,JMP!$AJ$1:$AU$1,0)),INDEX(Baseline!$B$2:$BD$2,1,MATCH(AB$1,Baseline!$B$1:$BD$1,0)))</f>
        <v>0</v>
      </c>
      <c r="AC674">
        <f>IFERROR(INDEX(JMP!$AJ$2:$AU$1000,MATCH($A674,JMP!$A$2:$A$1000,0),MATCH(AC$1,JMP!$AJ$1:$AU$1,0)),INDEX(Baseline!$B$2:$BD$2,1,MATCH(AC$1,Baseline!$B$1:$BD$1,0)))</f>
        <v>1</v>
      </c>
      <c r="AD674">
        <f>IFERROR(INDEX(JMP!$AJ$2:$AU$1000,MATCH($A674,JMP!$A$2:$A$1000,0),MATCH(AD$1,JMP!$AJ$1:$AU$1,0)),INDEX(Baseline!$B$2:$BD$2,1,MATCH(AD$1,Baseline!$B$1:$BD$1,0)))</f>
        <v>8</v>
      </c>
      <c r="AE674">
        <f>IFERROR(INDEX(JMP!$AJ$2:$AU$1000,MATCH($A674,JMP!$A$2:$A$1000,0),MATCH(AE$1,JMP!$AJ$1:$AU$1,0)),INDEX(Baseline!$B$2:$BD$2,1,MATCH(AE$1,Baseline!$B$1:$BD$1,0)))</f>
        <v>1</v>
      </c>
      <c r="AF674" t="str">
        <f>IFERROR(INDEX(JMP!$AJ$2:$AU$1000,MATCH($A674,JMP!$A$2:$A$1000,0),MATCH(AF$1,JMP!$AJ$1:$AU$1,0)),INDEX(Baseline!$B$2:$BD$2,1,MATCH(AF$1,Baseline!$B$1:$BD$1,0)))</f>
        <v>bwb</v>
      </c>
      <c r="AG674" t="str">
        <f>IFERROR(INDEX(JMP!$AJ$2:$AU$1000,MATCH($A674,JMP!$A$2:$A$1000,0),MATCH(AG$1,JMP!$AJ$1:$AU$1,0)),INDEX(Baseline!$B$2:$BD$2,1,MATCH(AG$1,Baseline!$B$1:$BD$1,0)))</f>
        <v>V-tail</v>
      </c>
      <c r="AH674">
        <f>IFERROR(INDEX(JMP!$AJ$2:$AU$1000,MATCH($A674,JMP!$A$2:$A$1000,0),MATCH(AH$1,JMP!$AJ$1:$AU$1,0)),INDEX(Baseline!$B$2:$BD$2,1,MATCH(AH$1,Baseline!$B$1:$BD$1,0)))</f>
        <v>0</v>
      </c>
      <c r="AI674">
        <f>IFERROR(INDEX(JMP!$AJ$2:$AU$1000,MATCH($A674,JMP!$A$2:$A$1000,0),MATCH(AI$1,JMP!$AJ$1:$AU$1,0)),INDEX(Baseline!$B$2:$BD$2,1,MATCH(AI$1,Baseline!$B$1:$BD$1,0)))</f>
        <v>724000000</v>
      </c>
      <c r="AJ674">
        <f>IFERROR(INDEX(JMP!$AJ$2:$AU$1000,MATCH($A674,JMP!$A$2:$A$1000,0),MATCH(AJ$1,JMP!$AJ$1:$AU$1,0)),INDEX(Baseline!$B$2:$BD$2,1,MATCH(AJ$1,Baseline!$B$1:$BD$1,0)))</f>
        <v>54500000</v>
      </c>
      <c r="AK674">
        <f>IFERROR(INDEX(JMP!$AJ$2:$AU$1000,MATCH($A674,JMP!$A$2:$A$1000,0),MATCH(AK$1,JMP!$AJ$1:$AU$1,0)),INDEX(Baseline!$B$2:$BD$2,1,MATCH(AK$1,Baseline!$B$1:$BD$1,0)))</f>
        <v>30</v>
      </c>
      <c r="AL674">
        <f>IFERROR(INDEX(JMP!$AJ$2:$AU$1000,MATCH($A674,JMP!$A$2:$A$1000,0),MATCH(AL$1,JMP!$AJ$1:$AU$1,0)),INDEX(Baseline!$B$2:$BD$2,1,MATCH(AL$1,Baseline!$B$1:$BD$1,0)))</f>
        <v>1.3107344244134862E-2</v>
      </c>
      <c r="AM674">
        <f>IFERROR(INDEX(JMP!$AJ$2:$AU$1000,MATCH($A674,JMP!$A$2:$A$1000,0),MATCH(AM$1,JMP!$AJ$1:$AU$1,0)),INDEX(Baseline!$B$2:$BD$2,1,MATCH(AM$1,Baseline!$B$1:$BD$1,0)))</f>
        <v>7.8195142704761906</v>
      </c>
      <c r="AN674">
        <f>IFERROR(INDEX(JMP!$AJ$2:$AU$1000,MATCH($A674,JMP!$A$2:$A$1000,0),MATCH(AN$1,JMP!$AJ$1:$AU$1,0)),INDEX(Baseline!$B$2:$BD$2,1,MATCH(AN$1,Baseline!$B$1:$BD$1,0)))</f>
        <v>1.7754273369207563</v>
      </c>
      <c r="AO674">
        <f>IFERROR(INDEX(JMP!$AJ$2:$AU$1000,MATCH($A674,JMP!$A$2:$A$1000,0),MATCH(AO$1,JMP!$AJ$1:$AU$1,0)),INDEX(Baseline!$B$2:$BD$2,1,MATCH(AO$1,Baseline!$B$1:$BD$1,0)))</f>
        <v>0.40085198210029643</v>
      </c>
      <c r="AP674">
        <f>IFERROR(INDEX(JMP!$AJ$2:$AU$1000,MATCH($A674,JMP!$A$2:$A$1000,0),MATCH(AP$1,JMP!$AJ$1:$AU$1,0)),INDEX(Baseline!$B$2:$BD$2,1,MATCH(AP$1,Baseline!$B$1:$BD$1,0)))</f>
        <v>0</v>
      </c>
      <c r="AQ674">
        <f>IFERROR(INDEX(JMP!$AJ$2:$AU$1000,MATCH($A674,JMP!$A$2:$A$1000,0),MATCH(AQ$1,JMP!$AJ$1:$AU$1,0)),INDEX(Baseline!$B$2:$BD$2,1,MATCH(AQ$1,Baseline!$B$1:$BD$1,0)))</f>
        <v>0.35</v>
      </c>
      <c r="AR674">
        <f>IFERROR(INDEX(JMP!$AJ$2:$AU$1000,MATCH($A674,JMP!$A$2:$A$1000,0),MATCH(AR$1,JMP!$AJ$1:$AU$1,0)),INDEX(Baseline!$B$2:$BD$2,1,MATCH(AR$1,Baseline!$B$1:$BD$1,0)))</f>
        <v>0</v>
      </c>
      <c r="AS674">
        <f>IFERROR(INDEX(JMP!$AJ$2:$AU$1000,MATCH($A674,JMP!$A$2:$A$1000,0),MATCH(AS$1,JMP!$AJ$1:$AU$1,0)),INDEX(Baseline!$B$2:$BD$2,1,MATCH(AS$1,Baseline!$B$1:$BD$1,0)))</f>
        <v>0</v>
      </c>
      <c r="AT674">
        <f>IFERROR(INDEX(JMP!$AJ$2:$AU$1000,MATCH($A674,JMP!$A$2:$A$1000,0),MATCH(AT$1,JMP!$AJ$1:$AU$1,0)),INDEX(Baseline!$B$2:$BD$2,1,MATCH(AT$1,Baseline!$B$1:$BD$1,0)))</f>
        <v>500</v>
      </c>
      <c r="AU674">
        <f>IFERROR(INDEX(JMP!$AJ$2:$AU$1000,MATCH($A674,JMP!$A$2:$A$1000,0),MATCH(AU$1,JMP!$AJ$1:$AU$1,0)),INDEX(Baseline!$B$2:$BD$2,1,MATCH(AU$1,Baseline!$B$1:$BD$1,0)))</f>
        <v>50</v>
      </c>
      <c r="AV674">
        <f>IFERROR(INDEX(JMP!$AJ$2:$AU$1000,MATCH($A674,JMP!$A$2:$A$1000,0),MATCH(AV$1,JMP!$AJ$1:$AU$1,0)),INDEX(Baseline!$B$2:$BD$2,1,MATCH(AV$1,Baseline!$B$1:$BD$1,0)))</f>
        <v>12.1</v>
      </c>
      <c r="AW674">
        <f>IFERROR(INDEX(JMP!$AJ$2:$AU$1000,MATCH($A674,JMP!$A$2:$A$1000,0),MATCH(AW$1,JMP!$AJ$1:$AU$1,0)),INDEX(Baseline!$B$2:$BD$2,1,MATCH(AW$1,Baseline!$B$1:$BD$1,0)))</f>
        <v>1.9961979999999998E-3</v>
      </c>
      <c r="AX674">
        <f>IFERROR(INDEX(JMP!$AJ$2:$AU$1000,MATCH($A674,JMP!$A$2:$A$1000,0),MATCH(AX$1,JMP!$AJ$1:$AU$1,0)),INDEX(Baseline!$B$2:$BD$2,1,MATCH(AX$1,Baseline!$B$1:$BD$1,0)))</f>
        <v>1.9961979999999998E-3</v>
      </c>
      <c r="AY674">
        <f>IFERROR(INDEX(JMP!$AJ$2:$AU$1000,MATCH($A674,JMP!$A$2:$A$1000,0),MATCH(AY$1,JMP!$AJ$1:$AU$1,0)),INDEX(Baseline!$B$2:$BD$2,1,MATCH(AY$1,Baseline!$B$1:$BD$1,0)))</f>
        <v>1.9607137E-2</v>
      </c>
      <c r="AZ674">
        <f>IFERROR(INDEX(JMP!$AJ$2:$AU$1000,MATCH($A674,JMP!$A$2:$A$1000,0),MATCH(AZ$1,JMP!$AJ$1:$AU$1,0)),INDEX(Baseline!$B$2:$BD$2,1,MATCH(AZ$1,Baseline!$B$1:$BD$1,0)))</f>
        <v>0</v>
      </c>
      <c r="BA674">
        <f>IFERROR(INDEX(JMP!$AJ$2:$AU$1000,MATCH($A674,JMP!$A$2:$A$1000,0),MATCH(BA$1,JMP!$AJ$1:$AU$1,0)),INDEX(Baseline!$B$2:$BD$2,1,MATCH(BA$1,Baseline!$B$1:$BD$1,0)))</f>
        <v>100</v>
      </c>
      <c r="BB674">
        <f>IFERROR(INDEX(JMP!$AJ$2:$AU$1000,MATCH($A674,JMP!$A$2:$A$1000,0),MATCH(BB$1,JMP!$AJ$1:$AU$1,0)),INDEX(Baseline!$B$2:$BD$2,1,MATCH(BB$1,Baseline!$B$1:$BD$1,0)))</f>
        <v>0</v>
      </c>
      <c r="BC674">
        <f>IFERROR(INDEX(JMP!$AJ$2:$AU$1000,MATCH($A674,JMP!$A$2:$A$1000,0),MATCH(BC$1,JMP!$AJ$1:$AU$1,0)),INDEX(Baseline!$B$2:$BD$2,1,MATCH(BC$1,Baseline!$B$1:$BD$1,0)))</f>
        <v>3</v>
      </c>
      <c r="BD674">
        <f>IFERROR(INDEX(JMP!$AJ$2:$AU$1000,MATCH($A674,JMP!$A$2:$A$1000,0),MATCH(BD$1,JMP!$AJ$1:$AU$1,0)),INDEX(Baseline!$B$2:$BD$2,1,MATCH(BD$1,Baseline!$B$1:$BD$1,0)))</f>
        <v>4.6240876585999997</v>
      </c>
      <c r="BE674">
        <f>IFERROR(INDEX(JMP!$AJ$2:$AU$1000,MATCH($A674,JMP!$A$2:$A$1000,0),MATCH(BE$1,JMP!$AJ$1:$AU$1,0)),INDEX(Baseline!$B$2:$BE$2,1,MATCH(BE$1,Baseline!$B$1:$BE$1,0)))</f>
        <v>400000</v>
      </c>
      <c r="BF674" t="str">
        <f t="shared" si="50"/>
        <v>no</v>
      </c>
      <c r="BG674" t="str">
        <f t="shared" si="51"/>
        <v>no</v>
      </c>
      <c r="BH674">
        <f t="shared" si="52"/>
        <v>1</v>
      </c>
      <c r="BI674">
        <f t="shared" si="53"/>
        <v>100</v>
      </c>
      <c r="BK674">
        <v>675</v>
      </c>
      <c r="BL674" t="str">
        <f t="shared" si="54"/>
        <v>fall</v>
      </c>
    </row>
    <row r="675" spans="1:64" x14ac:dyDescent="0.35">
      <c r="A675">
        <v>674</v>
      </c>
      <c r="B675">
        <f>IFERROR(INDEX(JMP!$AJ$2:$AU$1000,MATCH($A675,JMP!$A$2:$A$1000,0),MATCH(B$1,JMP!$AJ$1:$AU$1,0)),INDEX(Baseline!$B$2:$BD$2,1,MATCH(B$1,Baseline!$B$1:$BD$1,0)))</f>
        <v>0</v>
      </c>
      <c r="C675">
        <f>IFERROR(INDEX(JMP!$AJ$2:$AU$1000,MATCH($A675,JMP!$A$2:$A$1000,0),MATCH(C$1,JMP!$AJ$1:$AU$1,0)),INDEX(Baseline!$B$2:$BD$2,1,MATCH(C$1,Baseline!$B$1:$BD$1,0)))</f>
        <v>8760</v>
      </c>
      <c r="D675">
        <f>IFERROR(INDEX(JMP!$AJ$2:$AU$1000,MATCH($A675,JMP!$A$2:$A$1000,0),MATCH(D$1,JMP!$AJ$1:$AU$1,0)),INDEX(Baseline!$B$2:$BD$2,1,MATCH(D$1,Baseline!$B$1:$BD$1,0)))</f>
        <v>1</v>
      </c>
      <c r="E675">
        <f>IFERROR(INDEX(JMP!$AJ$2:$AU$1000,MATCH($A675,JMP!$A$2:$A$1000,0),MATCH(E$1,JMP!$AJ$1:$AU$1,0)),INDEX(Baseline!$B$2:$BD$2,1,MATCH(E$1,Baseline!$B$1:$BD$1,0)))</f>
        <v>1</v>
      </c>
      <c r="F675" t="str">
        <f>IFERROR(INDEX(JMP!$AJ$2:$AU$1000,MATCH($A675,JMP!$A$2:$A$1000,0),MATCH(F$1,JMP!$AJ$1:$AU$1,0)),INDEX(Baseline!$B$2:$BD$2,1,MATCH(F$1,Baseline!$B$1:$BD$1,0)))</f>
        <v>e344</v>
      </c>
      <c r="G675" t="str">
        <f>IFERROR(INDEX(JMP!$AJ$2:$AU$1000,MATCH($A675,JMP!$A$2:$A$1000,0),MATCH(G$1,JMP!$AJ$1:$AU$1,0)),INDEX(Baseline!$B$2:$BD$2,1,MATCH(G$1,Baseline!$B$1:$BD$1,0)))</f>
        <v>e340</v>
      </c>
      <c r="H675">
        <f>IFERROR(INDEX(JMP!$AJ$2:$AU$1000,MATCH($A675,JMP!$A$2:$A$1000,0),MATCH(H$1,JMP!$AJ$1:$AU$1,0)),INDEX(Baseline!$B$2:$BD$2,1,MATCH(H$1,Baseline!$B$1:$BD$1,0)))</f>
        <v>1.5</v>
      </c>
      <c r="I675">
        <f>IFERROR(INDEX(JMP!$AJ$2:$AU$1000,MATCH($A675,JMP!$A$2:$A$1000,0),MATCH(I$1,JMP!$AJ$1:$AU$1,0)),INDEX(Baseline!$B$2:$BD$2,1,MATCH(I$1,Baseline!$B$1:$BD$1,0)))</f>
        <v>0.42</v>
      </c>
      <c r="J675">
        <f>IFERROR(INDEX(JMP!$AJ$2:$AU$1000,MATCH($A675,JMP!$A$2:$A$1000,0),MATCH(J$1,JMP!$AJ$1:$AU$1,0)),INDEX(Baseline!$B$2:$BD$2,1,MATCH(J$1,Baseline!$B$1:$BD$1,0)))</f>
        <v>1</v>
      </c>
      <c r="K675">
        <f>IFERROR(INDEX(JMP!$AJ$2:$AU$1000,MATCH($A675,JMP!$A$2:$A$1000,0),MATCH(K$1,JMP!$AJ$1:$AU$1,0)),INDEX(Baseline!$B$2:$BD$2,1,MATCH(K$1,Baseline!$B$1:$BD$1,0)))</f>
        <v>0</v>
      </c>
      <c r="L675">
        <f>IFERROR(INDEX(JMP!$AJ$2:$AU$1000,MATCH($A675,JMP!$A$2:$A$1000,0),MATCH(L$1,JMP!$AJ$1:$AU$1,0)),INDEX(Baseline!$B$2:$BD$2,1,MATCH(L$1,Baseline!$B$1:$BD$1,0)))</f>
        <v>9.3388176230700448E-2</v>
      </c>
      <c r="M675" t="b">
        <f>IFERROR(INDEX(JMP!$AJ$2:$AU$1000,MATCH($A675,JMP!$A$2:$A$1000,0),MATCH(M$1,JMP!$AJ$1:$AU$1,0)),INDEX(Baseline!$B$2:$BD$2,1,MATCH(M$1,Baseline!$B$1:$BD$1,0)))</f>
        <v>0</v>
      </c>
      <c r="N675" t="b">
        <f>IFERROR(INDEX(JMP!$AJ$2:$AU$1000,MATCH($A675,JMP!$A$2:$A$1000,0),MATCH(N$1,JMP!$AJ$1:$AU$1,0)),INDEX(Baseline!$B$2:$BD$2,1,MATCH(N$1,Baseline!$B$1:$BD$1,0)))</f>
        <v>0</v>
      </c>
      <c r="O675">
        <f>IFERROR(INDEX(JMP!$AJ$2:$AU$1000,MATCH($A675,JMP!$A$2:$A$1000,0),MATCH(O$1,JMP!$AJ$1:$AU$1,0)),INDEX(Baseline!$B$2:$BD$2,1,MATCH(O$1,Baseline!$B$1:$BD$1,0)))</f>
        <v>7</v>
      </c>
      <c r="P675">
        <f>IFERROR(INDEX(JMP!$AJ$2:$AU$1000,MATCH($A675,JMP!$A$2:$A$1000,0),MATCH(P$1,JMP!$AJ$1:$AU$1,0)),INDEX(Baseline!$B$2:$BD$2,1,MATCH(P$1,Baseline!$B$1:$BD$1,0)))</f>
        <v>200</v>
      </c>
      <c r="Q675">
        <f>IFERROR(INDEX(JMP!$AJ$2:$AU$1000,MATCH($A675,JMP!$A$2:$A$1000,0),MATCH(Q$1,JMP!$AJ$1:$AU$1,0)),INDEX(Baseline!$B$2:$BD$2,1,MATCH(Q$1,Baseline!$B$1:$BD$1,0)))</f>
        <v>10</v>
      </c>
      <c r="R675">
        <f>IFERROR(INDEX(JMP!$AJ$2:$AU$1000,MATCH($A675,JMP!$A$2:$A$1000,0),MATCH(R$1,JMP!$AJ$1:$AU$1,0)),INDEX(Baseline!$B$2:$BD$2,1,MATCH(R$1,Baseline!$B$1:$BD$1,0)))</f>
        <v>0</v>
      </c>
      <c r="S675">
        <f>IFERROR(INDEX(JMP!$AJ$2:$AU$1000,MATCH($A675,JMP!$A$2:$A$1000,0),MATCH(S$1,JMP!$AJ$1:$AU$1,0)),INDEX(Baseline!$B$2:$BD$2,1,MATCH(S$1,Baseline!$B$1:$BD$1,0)))</f>
        <v>1</v>
      </c>
      <c r="T675">
        <f>IFERROR(INDEX(JMP!$AJ$2:$AU$1000,MATCH($A675,JMP!$A$2:$A$1000,0),MATCH(T$1,JMP!$AJ$1:$AU$1,0)),INDEX(Baseline!$B$2:$BD$2,1,MATCH(T$1,Baseline!$B$1:$BD$1,0)))</f>
        <v>0</v>
      </c>
      <c r="U675" t="str">
        <f>IFERROR(INDEX(JMP!$AJ$2:$AU$1000,MATCH($A675,JMP!$A$2:$A$1000,0),MATCH(U$1,JMP!$AJ$1:$AU$1,0)),INDEX(Baseline!$B$2:$BD$2,1,MATCH(U$1,Baseline!$B$1:$BD$1,0)))</f>
        <v>Titan</v>
      </c>
      <c r="V675">
        <f>IFERROR(INDEX(JMP!$AJ$2:$AU$1000,MATCH($A675,JMP!$A$2:$A$1000,0),MATCH(V$1,JMP!$AJ$1:$AU$1,0)),INDEX(Baseline!$B$2:$BD$2,1,MATCH(V$1,Baseline!$B$1:$BD$1,0)))</f>
        <v>3</v>
      </c>
      <c r="W675">
        <f>IFERROR(INDEX(JMP!$AJ$2:$AU$1000,MATCH($A675,JMP!$A$2:$A$1000,0),MATCH(W$1,JMP!$AJ$1:$AU$1,0)),INDEX(Baseline!$B$2:$BD$2,1,MATCH(W$1,Baseline!$B$1:$BD$1,0)))</f>
        <v>0.37</v>
      </c>
      <c r="X675">
        <f>IFERROR(INDEX(JMP!$AJ$2:$AU$1000,MATCH($A675,JMP!$A$2:$A$1000,0),MATCH(X$1,JMP!$AJ$1:$AU$1,0)),INDEX(Baseline!$B$2:$BD$2,1,MATCH(X$1,Baseline!$B$1:$BD$1,0)))</f>
        <v>4</v>
      </c>
      <c r="Y675">
        <f>IFERROR(INDEX(JMP!$AJ$2:$AU$1000,MATCH($A675,JMP!$A$2:$A$1000,0),MATCH(Y$1,JMP!$AJ$1:$AU$1,0)),INDEX(Baseline!$B$2:$BD$2,1,MATCH(Y$1,Baseline!$B$1:$BD$1,0)))</f>
        <v>2</v>
      </c>
      <c r="Z675">
        <f>IFERROR(INDEX(JMP!$AJ$2:$AU$1000,MATCH($A675,JMP!$A$2:$A$1000,0),MATCH(Z$1,JMP!$AJ$1:$AU$1,0)),INDEX(Baseline!$B$2:$BD$2,1,MATCH(Z$1,Baseline!$B$1:$BD$1,0)))</f>
        <v>1970</v>
      </c>
      <c r="AA675">
        <f>IFERROR(INDEX(JMP!$AJ$2:$AU$1000,MATCH($A675,JMP!$A$2:$A$1000,0),MATCH(AA$1,JMP!$AJ$1:$AU$1,0)),INDEX(Baseline!$B$2:$BD$2,1,MATCH(AA$1,Baseline!$B$1:$BD$1,0)))</f>
        <v>1970</v>
      </c>
      <c r="AB675">
        <f>IFERROR(INDEX(JMP!$AJ$2:$AU$1000,MATCH($A675,JMP!$A$2:$A$1000,0),MATCH(AB$1,JMP!$AJ$1:$AU$1,0)),INDEX(Baseline!$B$2:$BD$2,1,MATCH(AB$1,Baseline!$B$1:$BD$1,0)))</f>
        <v>0</v>
      </c>
      <c r="AC675">
        <f>IFERROR(INDEX(JMP!$AJ$2:$AU$1000,MATCH($A675,JMP!$A$2:$A$1000,0),MATCH(AC$1,JMP!$AJ$1:$AU$1,0)),INDEX(Baseline!$B$2:$BD$2,1,MATCH(AC$1,Baseline!$B$1:$BD$1,0)))</f>
        <v>1</v>
      </c>
      <c r="AD675">
        <f>IFERROR(INDEX(JMP!$AJ$2:$AU$1000,MATCH($A675,JMP!$A$2:$A$1000,0),MATCH(AD$1,JMP!$AJ$1:$AU$1,0)),INDEX(Baseline!$B$2:$BD$2,1,MATCH(AD$1,Baseline!$B$1:$BD$1,0)))</f>
        <v>8</v>
      </c>
      <c r="AE675">
        <f>IFERROR(INDEX(JMP!$AJ$2:$AU$1000,MATCH($A675,JMP!$A$2:$A$1000,0),MATCH(AE$1,JMP!$AJ$1:$AU$1,0)),INDEX(Baseline!$B$2:$BD$2,1,MATCH(AE$1,Baseline!$B$1:$BD$1,0)))</f>
        <v>0.625</v>
      </c>
      <c r="AF675" t="str">
        <f>IFERROR(INDEX(JMP!$AJ$2:$AU$1000,MATCH($A675,JMP!$A$2:$A$1000,0),MATCH(AF$1,JMP!$AJ$1:$AU$1,0)),INDEX(Baseline!$B$2:$BD$2,1,MATCH(AF$1,Baseline!$B$1:$BD$1,0)))</f>
        <v>bwb</v>
      </c>
      <c r="AG675" t="str">
        <f>IFERROR(INDEX(JMP!$AJ$2:$AU$1000,MATCH($A675,JMP!$A$2:$A$1000,0),MATCH(AG$1,JMP!$AJ$1:$AU$1,0)),INDEX(Baseline!$B$2:$BD$2,1,MATCH(AG$1,Baseline!$B$1:$BD$1,0)))</f>
        <v>V-tail</v>
      </c>
      <c r="AH675">
        <f>IFERROR(INDEX(JMP!$AJ$2:$AU$1000,MATCH($A675,JMP!$A$2:$A$1000,0),MATCH(AH$1,JMP!$AJ$1:$AU$1,0)),INDEX(Baseline!$B$2:$BD$2,1,MATCH(AH$1,Baseline!$B$1:$BD$1,0)))</f>
        <v>0</v>
      </c>
      <c r="AI675">
        <f>IFERROR(INDEX(JMP!$AJ$2:$AU$1000,MATCH($A675,JMP!$A$2:$A$1000,0),MATCH(AI$1,JMP!$AJ$1:$AU$1,0)),INDEX(Baseline!$B$2:$BD$2,1,MATCH(AI$1,Baseline!$B$1:$BD$1,0)))</f>
        <v>724000000</v>
      </c>
      <c r="AJ675">
        <f>IFERROR(INDEX(JMP!$AJ$2:$AU$1000,MATCH($A675,JMP!$A$2:$A$1000,0),MATCH(AJ$1,JMP!$AJ$1:$AU$1,0)),INDEX(Baseline!$B$2:$BD$2,1,MATCH(AJ$1,Baseline!$B$1:$BD$1,0)))</f>
        <v>54500000</v>
      </c>
      <c r="AK675">
        <f>IFERROR(INDEX(JMP!$AJ$2:$AU$1000,MATCH($A675,JMP!$A$2:$A$1000,0),MATCH(AK$1,JMP!$AJ$1:$AU$1,0)),INDEX(Baseline!$B$2:$BD$2,1,MATCH(AK$1,Baseline!$B$1:$BD$1,0)))</f>
        <v>30</v>
      </c>
      <c r="AL675">
        <f>IFERROR(INDEX(JMP!$AJ$2:$AU$1000,MATCH($A675,JMP!$A$2:$A$1000,0),MATCH(AL$1,JMP!$AJ$1:$AU$1,0)),INDEX(Baseline!$B$2:$BD$2,1,MATCH(AL$1,Baseline!$B$1:$BD$1,0)))</f>
        <v>2.7226877525520648E-2</v>
      </c>
      <c r="AM675">
        <f>IFERROR(INDEX(JMP!$AJ$2:$AU$1000,MATCH($A675,JMP!$A$2:$A$1000,0),MATCH(AM$1,JMP!$AJ$1:$AU$1,0)),INDEX(Baseline!$B$2:$BD$2,1,MATCH(AM$1,Baseline!$B$1:$BD$1,0)))</f>
        <v>8.6665716742857128</v>
      </c>
      <c r="AN675">
        <f>IFERROR(INDEX(JMP!$AJ$2:$AU$1000,MATCH($A675,JMP!$A$2:$A$1000,0),MATCH(AN$1,JMP!$AJ$1:$AU$1,0)),INDEX(Baseline!$B$2:$BD$2,1,MATCH(AN$1,Baseline!$B$1:$BD$1,0)))</f>
        <v>1.9818687431808142</v>
      </c>
      <c r="AO675">
        <f>IFERROR(INDEX(JMP!$AJ$2:$AU$1000,MATCH($A675,JMP!$A$2:$A$1000,0),MATCH(AO$1,JMP!$AJ$1:$AU$1,0)),INDEX(Baseline!$B$2:$BD$2,1,MATCH(AO$1,Baseline!$B$1:$BD$1,0)))</f>
        <v>0.54578571614351046</v>
      </c>
      <c r="AP675">
        <f>IFERROR(INDEX(JMP!$AJ$2:$AU$1000,MATCH($A675,JMP!$A$2:$A$1000,0),MATCH(AP$1,JMP!$AJ$1:$AU$1,0)),INDEX(Baseline!$B$2:$BD$2,1,MATCH(AP$1,Baseline!$B$1:$BD$1,0)))</f>
        <v>0</v>
      </c>
      <c r="AQ675">
        <f>IFERROR(INDEX(JMP!$AJ$2:$AU$1000,MATCH($A675,JMP!$A$2:$A$1000,0),MATCH(AQ$1,JMP!$AJ$1:$AU$1,0)),INDEX(Baseline!$B$2:$BD$2,1,MATCH(AQ$1,Baseline!$B$1:$BD$1,0)))</f>
        <v>0.35</v>
      </c>
      <c r="AR675">
        <f>IFERROR(INDEX(JMP!$AJ$2:$AU$1000,MATCH($A675,JMP!$A$2:$A$1000,0),MATCH(AR$1,JMP!$AJ$1:$AU$1,0)),INDEX(Baseline!$B$2:$BD$2,1,MATCH(AR$1,Baseline!$B$1:$BD$1,0)))</f>
        <v>0</v>
      </c>
      <c r="AS675">
        <f>IFERROR(INDEX(JMP!$AJ$2:$AU$1000,MATCH($A675,JMP!$A$2:$A$1000,0),MATCH(AS$1,JMP!$AJ$1:$AU$1,0)),INDEX(Baseline!$B$2:$BD$2,1,MATCH(AS$1,Baseline!$B$1:$BD$1,0)))</f>
        <v>0</v>
      </c>
      <c r="AT675">
        <f>IFERROR(INDEX(JMP!$AJ$2:$AU$1000,MATCH($A675,JMP!$A$2:$A$1000,0),MATCH(AT$1,JMP!$AJ$1:$AU$1,0)),INDEX(Baseline!$B$2:$BD$2,1,MATCH(AT$1,Baseline!$B$1:$BD$1,0)))</f>
        <v>500</v>
      </c>
      <c r="AU675">
        <f>IFERROR(INDEX(JMP!$AJ$2:$AU$1000,MATCH($A675,JMP!$A$2:$A$1000,0),MATCH(AU$1,JMP!$AJ$1:$AU$1,0)),INDEX(Baseline!$B$2:$BD$2,1,MATCH(AU$1,Baseline!$B$1:$BD$1,0)))</f>
        <v>50</v>
      </c>
      <c r="AV675">
        <f>IFERROR(INDEX(JMP!$AJ$2:$AU$1000,MATCH($A675,JMP!$A$2:$A$1000,0),MATCH(AV$1,JMP!$AJ$1:$AU$1,0)),INDEX(Baseline!$B$2:$BD$2,1,MATCH(AV$1,Baseline!$B$1:$BD$1,0)))</f>
        <v>12.1</v>
      </c>
      <c r="AW675">
        <f>IFERROR(INDEX(JMP!$AJ$2:$AU$1000,MATCH($A675,JMP!$A$2:$A$1000,0),MATCH(AW$1,JMP!$AJ$1:$AU$1,0)),INDEX(Baseline!$B$2:$BD$2,1,MATCH(AW$1,Baseline!$B$1:$BD$1,0)))</f>
        <v>1.9961979999999998E-3</v>
      </c>
      <c r="AX675">
        <f>IFERROR(INDEX(JMP!$AJ$2:$AU$1000,MATCH($A675,JMP!$A$2:$A$1000,0),MATCH(AX$1,JMP!$AJ$1:$AU$1,0)),INDEX(Baseline!$B$2:$BD$2,1,MATCH(AX$1,Baseline!$B$1:$BD$1,0)))</f>
        <v>1.9961979999999998E-3</v>
      </c>
      <c r="AY675">
        <f>IFERROR(INDEX(JMP!$AJ$2:$AU$1000,MATCH($A675,JMP!$A$2:$A$1000,0),MATCH(AY$1,JMP!$AJ$1:$AU$1,0)),INDEX(Baseline!$B$2:$BD$2,1,MATCH(AY$1,Baseline!$B$1:$BD$1,0)))</f>
        <v>1.9607137E-2</v>
      </c>
      <c r="AZ675">
        <f>IFERROR(INDEX(JMP!$AJ$2:$AU$1000,MATCH($A675,JMP!$A$2:$A$1000,0),MATCH(AZ$1,JMP!$AJ$1:$AU$1,0)),INDEX(Baseline!$B$2:$BD$2,1,MATCH(AZ$1,Baseline!$B$1:$BD$1,0)))</f>
        <v>1</v>
      </c>
      <c r="BA675">
        <f>IFERROR(INDEX(JMP!$AJ$2:$AU$1000,MATCH($A675,JMP!$A$2:$A$1000,0),MATCH(BA$1,JMP!$AJ$1:$AU$1,0)),INDEX(Baseline!$B$2:$BD$2,1,MATCH(BA$1,Baseline!$B$1:$BD$1,0)))</f>
        <v>55</v>
      </c>
      <c r="BB675">
        <f>IFERROR(INDEX(JMP!$AJ$2:$AU$1000,MATCH($A675,JMP!$A$2:$A$1000,0),MATCH(BB$1,JMP!$AJ$1:$AU$1,0)),INDEX(Baseline!$B$2:$BD$2,1,MATCH(BB$1,Baseline!$B$1:$BD$1,0)))</f>
        <v>0</v>
      </c>
      <c r="BC675">
        <f>IFERROR(INDEX(JMP!$AJ$2:$AU$1000,MATCH($A675,JMP!$A$2:$A$1000,0),MATCH(BC$1,JMP!$AJ$1:$AU$1,0)),INDEX(Baseline!$B$2:$BD$2,1,MATCH(BC$1,Baseline!$B$1:$BD$1,0)))</f>
        <v>2</v>
      </c>
      <c r="BD675">
        <f>IFERROR(INDEX(JMP!$AJ$2:$AU$1000,MATCH($A675,JMP!$A$2:$A$1000,0),MATCH(BD$1,JMP!$AJ$1:$AU$1,0)),INDEX(Baseline!$B$2:$BD$2,1,MATCH(BD$1,Baseline!$B$1:$BD$1,0)))</f>
        <v>2.3059430719999998</v>
      </c>
      <c r="BE675">
        <f>IFERROR(INDEX(JMP!$AJ$2:$AU$1000,MATCH($A675,JMP!$A$2:$A$1000,0),MATCH(BE$1,JMP!$AJ$1:$AU$1,0)),INDEX(Baseline!$B$2:$BE$2,1,MATCH(BE$1,Baseline!$B$1:$BE$1,0)))</f>
        <v>400000</v>
      </c>
      <c r="BF675" t="str">
        <f t="shared" si="50"/>
        <v>yes</v>
      </c>
      <c r="BG675" t="str">
        <f t="shared" si="51"/>
        <v>no</v>
      </c>
      <c r="BH675">
        <f t="shared" si="52"/>
        <v>0.5</v>
      </c>
      <c r="BI675">
        <f t="shared" si="53"/>
        <v>30</v>
      </c>
      <c r="BK675">
        <v>676</v>
      </c>
      <c r="BL675" t="str">
        <f t="shared" si="54"/>
        <v>summer</v>
      </c>
    </row>
    <row r="676" spans="1:64" x14ac:dyDescent="0.35">
      <c r="A676">
        <v>675</v>
      </c>
      <c r="B676">
        <f>IFERROR(INDEX(JMP!$AJ$2:$AU$1000,MATCH($A676,JMP!$A$2:$A$1000,0),MATCH(B$1,JMP!$AJ$1:$AU$1,0)),INDEX(Baseline!$B$2:$BD$2,1,MATCH(B$1,Baseline!$B$1:$BD$1,0)))</f>
        <v>0</v>
      </c>
      <c r="C676">
        <f>IFERROR(INDEX(JMP!$AJ$2:$AU$1000,MATCH($A676,JMP!$A$2:$A$1000,0),MATCH(C$1,JMP!$AJ$1:$AU$1,0)),INDEX(Baseline!$B$2:$BD$2,1,MATCH(C$1,Baseline!$B$1:$BD$1,0)))</f>
        <v>8760</v>
      </c>
      <c r="D676">
        <f>IFERROR(INDEX(JMP!$AJ$2:$AU$1000,MATCH($A676,JMP!$A$2:$A$1000,0),MATCH(D$1,JMP!$AJ$1:$AU$1,0)),INDEX(Baseline!$B$2:$BD$2,1,MATCH(D$1,Baseline!$B$1:$BD$1,0)))</f>
        <v>1</v>
      </c>
      <c r="E676">
        <f>IFERROR(INDEX(JMP!$AJ$2:$AU$1000,MATCH($A676,JMP!$A$2:$A$1000,0),MATCH(E$1,JMP!$AJ$1:$AU$1,0)),INDEX(Baseline!$B$2:$BD$2,1,MATCH(E$1,Baseline!$B$1:$BD$1,0)))</f>
        <v>1</v>
      </c>
      <c r="F676" t="str">
        <f>IFERROR(INDEX(JMP!$AJ$2:$AU$1000,MATCH($A676,JMP!$A$2:$A$1000,0),MATCH(F$1,JMP!$AJ$1:$AU$1,0)),INDEX(Baseline!$B$2:$BD$2,1,MATCH(F$1,Baseline!$B$1:$BD$1,0)))</f>
        <v>e344</v>
      </c>
      <c r="G676" t="str">
        <f>IFERROR(INDEX(JMP!$AJ$2:$AU$1000,MATCH($A676,JMP!$A$2:$A$1000,0),MATCH(G$1,JMP!$AJ$1:$AU$1,0)),INDEX(Baseline!$B$2:$BD$2,1,MATCH(G$1,Baseline!$B$1:$BD$1,0)))</f>
        <v>e340</v>
      </c>
      <c r="H676">
        <f>IFERROR(INDEX(JMP!$AJ$2:$AU$1000,MATCH($A676,JMP!$A$2:$A$1000,0),MATCH(H$1,JMP!$AJ$1:$AU$1,0)),INDEX(Baseline!$B$2:$BD$2,1,MATCH(H$1,Baseline!$B$1:$BD$1,0)))</f>
        <v>1.5</v>
      </c>
      <c r="I676">
        <f>IFERROR(INDEX(JMP!$AJ$2:$AU$1000,MATCH($A676,JMP!$A$2:$A$1000,0),MATCH(I$1,JMP!$AJ$1:$AU$1,0)),INDEX(Baseline!$B$2:$BD$2,1,MATCH(I$1,Baseline!$B$1:$BD$1,0)))</f>
        <v>0.42</v>
      </c>
      <c r="J676">
        <f>IFERROR(INDEX(JMP!$AJ$2:$AU$1000,MATCH($A676,JMP!$A$2:$A$1000,0),MATCH(J$1,JMP!$AJ$1:$AU$1,0)),INDEX(Baseline!$B$2:$BD$2,1,MATCH(J$1,Baseline!$B$1:$BD$1,0)))</f>
        <v>1</v>
      </c>
      <c r="K676">
        <f>IFERROR(INDEX(JMP!$AJ$2:$AU$1000,MATCH($A676,JMP!$A$2:$A$1000,0),MATCH(K$1,JMP!$AJ$1:$AU$1,0)),INDEX(Baseline!$B$2:$BD$2,1,MATCH(K$1,Baseline!$B$1:$BD$1,0)))</f>
        <v>0</v>
      </c>
      <c r="L676">
        <f>IFERROR(INDEX(JMP!$AJ$2:$AU$1000,MATCH($A676,JMP!$A$2:$A$1000,0),MATCH(L$1,JMP!$AJ$1:$AU$1,0)),INDEX(Baseline!$B$2:$BD$2,1,MATCH(L$1,Baseline!$B$1:$BD$1,0)))</f>
        <v>7.1960227972179783E-2</v>
      </c>
      <c r="M676" t="b">
        <f>IFERROR(INDEX(JMP!$AJ$2:$AU$1000,MATCH($A676,JMP!$A$2:$A$1000,0),MATCH(M$1,JMP!$AJ$1:$AU$1,0)),INDEX(Baseline!$B$2:$BD$2,1,MATCH(M$1,Baseline!$B$1:$BD$1,0)))</f>
        <v>0</v>
      </c>
      <c r="N676" t="b">
        <f>IFERROR(INDEX(JMP!$AJ$2:$AU$1000,MATCH($A676,JMP!$A$2:$A$1000,0),MATCH(N$1,JMP!$AJ$1:$AU$1,0)),INDEX(Baseline!$B$2:$BD$2,1,MATCH(N$1,Baseline!$B$1:$BD$1,0)))</f>
        <v>0</v>
      </c>
      <c r="O676">
        <f>IFERROR(INDEX(JMP!$AJ$2:$AU$1000,MATCH($A676,JMP!$A$2:$A$1000,0),MATCH(O$1,JMP!$AJ$1:$AU$1,0)),INDEX(Baseline!$B$2:$BD$2,1,MATCH(O$1,Baseline!$B$1:$BD$1,0)))</f>
        <v>7</v>
      </c>
      <c r="P676">
        <f>IFERROR(INDEX(JMP!$AJ$2:$AU$1000,MATCH($A676,JMP!$A$2:$A$1000,0),MATCH(P$1,JMP!$AJ$1:$AU$1,0)),INDEX(Baseline!$B$2:$BD$2,1,MATCH(P$1,Baseline!$B$1:$BD$1,0)))</f>
        <v>200</v>
      </c>
      <c r="Q676">
        <f>IFERROR(INDEX(JMP!$AJ$2:$AU$1000,MATCH($A676,JMP!$A$2:$A$1000,0),MATCH(Q$1,JMP!$AJ$1:$AU$1,0)),INDEX(Baseline!$B$2:$BD$2,1,MATCH(Q$1,Baseline!$B$1:$BD$1,0)))</f>
        <v>10</v>
      </c>
      <c r="R676">
        <f>IFERROR(INDEX(JMP!$AJ$2:$AU$1000,MATCH($A676,JMP!$A$2:$A$1000,0),MATCH(R$1,JMP!$AJ$1:$AU$1,0)),INDEX(Baseline!$B$2:$BD$2,1,MATCH(R$1,Baseline!$B$1:$BD$1,0)))</f>
        <v>0</v>
      </c>
      <c r="S676">
        <f>IFERROR(INDEX(JMP!$AJ$2:$AU$1000,MATCH($A676,JMP!$A$2:$A$1000,0),MATCH(S$1,JMP!$AJ$1:$AU$1,0)),INDEX(Baseline!$B$2:$BD$2,1,MATCH(S$1,Baseline!$B$1:$BD$1,0)))</f>
        <v>1</v>
      </c>
      <c r="T676">
        <f>IFERROR(INDEX(JMP!$AJ$2:$AU$1000,MATCH($A676,JMP!$A$2:$A$1000,0),MATCH(T$1,JMP!$AJ$1:$AU$1,0)),INDEX(Baseline!$B$2:$BD$2,1,MATCH(T$1,Baseline!$B$1:$BD$1,0)))</f>
        <v>0</v>
      </c>
      <c r="U676" t="str">
        <f>IFERROR(INDEX(JMP!$AJ$2:$AU$1000,MATCH($A676,JMP!$A$2:$A$1000,0),MATCH(U$1,JMP!$AJ$1:$AU$1,0)),INDEX(Baseline!$B$2:$BD$2,1,MATCH(U$1,Baseline!$B$1:$BD$1,0)))</f>
        <v>Titan</v>
      </c>
      <c r="V676">
        <f>IFERROR(INDEX(JMP!$AJ$2:$AU$1000,MATCH($A676,JMP!$A$2:$A$1000,0),MATCH(V$1,JMP!$AJ$1:$AU$1,0)),INDEX(Baseline!$B$2:$BD$2,1,MATCH(V$1,Baseline!$B$1:$BD$1,0)))</f>
        <v>3</v>
      </c>
      <c r="W676">
        <f>IFERROR(INDEX(JMP!$AJ$2:$AU$1000,MATCH($A676,JMP!$A$2:$A$1000,0),MATCH(W$1,JMP!$AJ$1:$AU$1,0)),INDEX(Baseline!$B$2:$BD$2,1,MATCH(W$1,Baseline!$B$1:$BD$1,0)))</f>
        <v>0.37</v>
      </c>
      <c r="X676">
        <f>IFERROR(INDEX(JMP!$AJ$2:$AU$1000,MATCH($A676,JMP!$A$2:$A$1000,0),MATCH(X$1,JMP!$AJ$1:$AU$1,0)),INDEX(Baseline!$B$2:$BD$2,1,MATCH(X$1,Baseline!$B$1:$BD$1,0)))</f>
        <v>4</v>
      </c>
      <c r="Y676">
        <f>IFERROR(INDEX(JMP!$AJ$2:$AU$1000,MATCH($A676,JMP!$A$2:$A$1000,0),MATCH(Y$1,JMP!$AJ$1:$AU$1,0)),INDEX(Baseline!$B$2:$BD$2,1,MATCH(Y$1,Baseline!$B$1:$BD$1,0)))</f>
        <v>5</v>
      </c>
      <c r="Z676">
        <f>IFERROR(INDEX(JMP!$AJ$2:$AU$1000,MATCH($A676,JMP!$A$2:$A$1000,0),MATCH(Z$1,JMP!$AJ$1:$AU$1,0)),INDEX(Baseline!$B$2:$BD$2,1,MATCH(Z$1,Baseline!$B$1:$BD$1,0)))</f>
        <v>1970</v>
      </c>
      <c r="AA676">
        <f>IFERROR(INDEX(JMP!$AJ$2:$AU$1000,MATCH($A676,JMP!$A$2:$A$1000,0),MATCH(AA$1,JMP!$AJ$1:$AU$1,0)),INDEX(Baseline!$B$2:$BD$2,1,MATCH(AA$1,Baseline!$B$1:$BD$1,0)))</f>
        <v>1970</v>
      </c>
      <c r="AB676">
        <f>IFERROR(INDEX(JMP!$AJ$2:$AU$1000,MATCH($A676,JMP!$A$2:$A$1000,0),MATCH(AB$1,JMP!$AJ$1:$AU$1,0)),INDEX(Baseline!$B$2:$BD$2,1,MATCH(AB$1,Baseline!$B$1:$BD$1,0)))</f>
        <v>0</v>
      </c>
      <c r="AC676">
        <f>IFERROR(INDEX(JMP!$AJ$2:$AU$1000,MATCH($A676,JMP!$A$2:$A$1000,0),MATCH(AC$1,JMP!$AJ$1:$AU$1,0)),INDEX(Baseline!$B$2:$BD$2,1,MATCH(AC$1,Baseline!$B$1:$BD$1,0)))</f>
        <v>1</v>
      </c>
      <c r="AD676">
        <f>IFERROR(INDEX(JMP!$AJ$2:$AU$1000,MATCH($A676,JMP!$A$2:$A$1000,0),MATCH(AD$1,JMP!$AJ$1:$AU$1,0)),INDEX(Baseline!$B$2:$BD$2,1,MATCH(AD$1,Baseline!$B$1:$BD$1,0)))</f>
        <v>8</v>
      </c>
      <c r="AE676">
        <f>IFERROR(INDEX(JMP!$AJ$2:$AU$1000,MATCH($A676,JMP!$A$2:$A$1000,0),MATCH(AE$1,JMP!$AJ$1:$AU$1,0)),INDEX(Baseline!$B$2:$BD$2,1,MATCH(AE$1,Baseline!$B$1:$BD$1,0)))</f>
        <v>0.25</v>
      </c>
      <c r="AF676" t="str">
        <f>IFERROR(INDEX(JMP!$AJ$2:$AU$1000,MATCH($A676,JMP!$A$2:$A$1000,0),MATCH(AF$1,JMP!$AJ$1:$AU$1,0)),INDEX(Baseline!$B$2:$BD$2,1,MATCH(AF$1,Baseline!$B$1:$BD$1,0)))</f>
        <v>bwb</v>
      </c>
      <c r="AG676" t="str">
        <f>IFERROR(INDEX(JMP!$AJ$2:$AU$1000,MATCH($A676,JMP!$A$2:$A$1000,0),MATCH(AG$1,JMP!$AJ$1:$AU$1,0)),INDEX(Baseline!$B$2:$BD$2,1,MATCH(AG$1,Baseline!$B$1:$BD$1,0)))</f>
        <v>V-tail</v>
      </c>
      <c r="AH676">
        <f>IFERROR(INDEX(JMP!$AJ$2:$AU$1000,MATCH($A676,JMP!$A$2:$A$1000,0),MATCH(AH$1,JMP!$AJ$1:$AU$1,0)),INDEX(Baseline!$B$2:$BD$2,1,MATCH(AH$1,Baseline!$B$1:$BD$1,0)))</f>
        <v>1</v>
      </c>
      <c r="AI676">
        <f>IFERROR(INDEX(JMP!$AJ$2:$AU$1000,MATCH($A676,JMP!$A$2:$A$1000,0),MATCH(AI$1,JMP!$AJ$1:$AU$1,0)),INDEX(Baseline!$B$2:$BD$2,1,MATCH(AI$1,Baseline!$B$1:$BD$1,0)))</f>
        <v>724000000</v>
      </c>
      <c r="AJ676">
        <f>IFERROR(INDEX(JMP!$AJ$2:$AU$1000,MATCH($A676,JMP!$A$2:$A$1000,0),MATCH(AJ$1,JMP!$AJ$1:$AU$1,0)),INDEX(Baseline!$B$2:$BD$2,1,MATCH(AJ$1,Baseline!$B$1:$BD$1,0)))</f>
        <v>54500000</v>
      </c>
      <c r="AK676">
        <f>IFERROR(INDEX(JMP!$AJ$2:$AU$1000,MATCH($A676,JMP!$A$2:$A$1000,0),MATCH(AK$1,JMP!$AJ$1:$AU$1,0)),INDEX(Baseline!$B$2:$BD$2,1,MATCH(AK$1,Baseline!$B$1:$BD$1,0)))</f>
        <v>30</v>
      </c>
      <c r="AL676">
        <f>IFERROR(INDEX(JMP!$AJ$2:$AU$1000,MATCH($A676,JMP!$A$2:$A$1000,0),MATCH(AL$1,JMP!$AJ$1:$AU$1,0)),INDEX(Baseline!$B$2:$BD$2,1,MATCH(AL$1,Baseline!$B$1:$BD$1,0)))</f>
        <v>2.5649161933844054E-2</v>
      </c>
      <c r="AM676">
        <f>IFERROR(INDEX(JMP!$AJ$2:$AU$1000,MATCH($A676,JMP!$A$2:$A$1000,0),MATCH(AM$1,JMP!$AJ$1:$AU$1,0)),INDEX(Baseline!$B$2:$BD$2,1,MATCH(AM$1,Baseline!$B$1:$BD$1,0)))</f>
        <v>15.860477871961905</v>
      </c>
      <c r="AN676">
        <f>IFERROR(INDEX(JMP!$AJ$2:$AU$1000,MATCH($A676,JMP!$A$2:$A$1000,0),MATCH(AN$1,JMP!$AJ$1:$AU$1,0)),INDEX(Baseline!$B$2:$BD$2,1,MATCH(AN$1,Baseline!$B$1:$BD$1,0)))</f>
        <v>2.4032555721980136</v>
      </c>
      <c r="AO676">
        <f>IFERROR(INDEX(JMP!$AJ$2:$AU$1000,MATCH($A676,JMP!$A$2:$A$1000,0),MATCH(AO$1,JMP!$AJ$1:$AU$1,0)),INDEX(Baseline!$B$2:$BD$2,1,MATCH(AO$1,Baseline!$B$1:$BD$1,0)))</f>
        <v>1.1472272501786842</v>
      </c>
      <c r="AP676">
        <f>IFERROR(INDEX(JMP!$AJ$2:$AU$1000,MATCH($A676,JMP!$A$2:$A$1000,0),MATCH(AP$1,JMP!$AJ$1:$AU$1,0)),INDEX(Baseline!$B$2:$BD$2,1,MATCH(AP$1,Baseline!$B$1:$BD$1,0)))</f>
        <v>0</v>
      </c>
      <c r="AQ676">
        <f>IFERROR(INDEX(JMP!$AJ$2:$AU$1000,MATCH($A676,JMP!$A$2:$A$1000,0),MATCH(AQ$1,JMP!$AJ$1:$AU$1,0)),INDEX(Baseline!$B$2:$BD$2,1,MATCH(AQ$1,Baseline!$B$1:$BD$1,0)))</f>
        <v>0.35</v>
      </c>
      <c r="AR676">
        <f>IFERROR(INDEX(JMP!$AJ$2:$AU$1000,MATCH($A676,JMP!$A$2:$A$1000,0),MATCH(AR$1,JMP!$AJ$1:$AU$1,0)),INDEX(Baseline!$B$2:$BD$2,1,MATCH(AR$1,Baseline!$B$1:$BD$1,0)))</f>
        <v>0</v>
      </c>
      <c r="AS676">
        <f>IFERROR(INDEX(JMP!$AJ$2:$AU$1000,MATCH($A676,JMP!$A$2:$A$1000,0),MATCH(AS$1,JMP!$AJ$1:$AU$1,0)),INDEX(Baseline!$B$2:$BD$2,1,MATCH(AS$1,Baseline!$B$1:$BD$1,0)))</f>
        <v>0</v>
      </c>
      <c r="AT676">
        <f>IFERROR(INDEX(JMP!$AJ$2:$AU$1000,MATCH($A676,JMP!$A$2:$A$1000,0),MATCH(AT$1,JMP!$AJ$1:$AU$1,0)),INDEX(Baseline!$B$2:$BD$2,1,MATCH(AT$1,Baseline!$B$1:$BD$1,0)))</f>
        <v>500</v>
      </c>
      <c r="AU676">
        <f>IFERROR(INDEX(JMP!$AJ$2:$AU$1000,MATCH($A676,JMP!$A$2:$A$1000,0),MATCH(AU$1,JMP!$AJ$1:$AU$1,0)),INDEX(Baseline!$B$2:$BD$2,1,MATCH(AU$1,Baseline!$B$1:$BD$1,0)))</f>
        <v>50</v>
      </c>
      <c r="AV676">
        <f>IFERROR(INDEX(JMP!$AJ$2:$AU$1000,MATCH($A676,JMP!$A$2:$A$1000,0),MATCH(AV$1,JMP!$AJ$1:$AU$1,0)),INDEX(Baseline!$B$2:$BD$2,1,MATCH(AV$1,Baseline!$B$1:$BD$1,0)))</f>
        <v>12.1</v>
      </c>
      <c r="AW676">
        <f>IFERROR(INDEX(JMP!$AJ$2:$AU$1000,MATCH($A676,JMP!$A$2:$A$1000,0),MATCH(AW$1,JMP!$AJ$1:$AU$1,0)),INDEX(Baseline!$B$2:$BD$2,1,MATCH(AW$1,Baseline!$B$1:$BD$1,0)))</f>
        <v>1.9961979999999998E-3</v>
      </c>
      <c r="AX676">
        <f>IFERROR(INDEX(JMP!$AJ$2:$AU$1000,MATCH($A676,JMP!$A$2:$A$1000,0),MATCH(AX$1,JMP!$AJ$1:$AU$1,0)),INDEX(Baseline!$B$2:$BD$2,1,MATCH(AX$1,Baseline!$B$1:$BD$1,0)))</f>
        <v>1.9961979999999998E-3</v>
      </c>
      <c r="AY676">
        <f>IFERROR(INDEX(JMP!$AJ$2:$AU$1000,MATCH($A676,JMP!$A$2:$A$1000,0),MATCH(AY$1,JMP!$AJ$1:$AU$1,0)),INDEX(Baseline!$B$2:$BD$2,1,MATCH(AY$1,Baseline!$B$1:$BD$1,0)))</f>
        <v>1.9607137E-2</v>
      </c>
      <c r="AZ676">
        <f>IFERROR(INDEX(JMP!$AJ$2:$AU$1000,MATCH($A676,JMP!$A$2:$A$1000,0),MATCH(AZ$1,JMP!$AJ$1:$AU$1,0)),INDEX(Baseline!$B$2:$BD$2,1,MATCH(AZ$1,Baseline!$B$1:$BD$1,0)))</f>
        <v>1</v>
      </c>
      <c r="BA676">
        <f>IFERROR(INDEX(JMP!$AJ$2:$AU$1000,MATCH($A676,JMP!$A$2:$A$1000,0),MATCH(BA$1,JMP!$AJ$1:$AU$1,0)),INDEX(Baseline!$B$2:$BD$2,1,MATCH(BA$1,Baseline!$B$1:$BD$1,0)))</f>
        <v>100</v>
      </c>
      <c r="BB676">
        <f>IFERROR(INDEX(JMP!$AJ$2:$AU$1000,MATCH($A676,JMP!$A$2:$A$1000,0),MATCH(BB$1,JMP!$AJ$1:$AU$1,0)),INDEX(Baseline!$B$2:$BD$2,1,MATCH(BB$1,Baseline!$B$1:$BD$1,0)))</f>
        <v>0</v>
      </c>
      <c r="BC676">
        <f>IFERROR(INDEX(JMP!$AJ$2:$AU$1000,MATCH($A676,JMP!$A$2:$A$1000,0),MATCH(BC$1,JMP!$AJ$1:$AU$1,0)),INDEX(Baseline!$B$2:$BD$2,1,MATCH(BC$1,Baseline!$B$1:$BD$1,0)))</f>
        <v>2</v>
      </c>
      <c r="BD676">
        <f>IFERROR(INDEX(JMP!$AJ$2:$AU$1000,MATCH($A676,JMP!$A$2:$A$1000,0),MATCH(BD$1,JMP!$AJ$1:$AU$1,0)),INDEX(Baseline!$B$2:$BD$2,1,MATCH(BD$1,Baseline!$B$1:$BD$1,0)))</f>
        <v>4.0948391709500003</v>
      </c>
      <c r="BE676">
        <f>IFERROR(INDEX(JMP!$AJ$2:$AU$1000,MATCH($A676,JMP!$A$2:$A$1000,0),MATCH(BE$1,JMP!$AJ$1:$AU$1,0)),INDEX(Baseline!$B$2:$BE$2,1,MATCH(BE$1,Baseline!$B$1:$BE$1,0)))</f>
        <v>400000</v>
      </c>
      <c r="BF676" t="str">
        <f t="shared" si="50"/>
        <v>yes</v>
      </c>
      <c r="BG676" t="str">
        <f t="shared" si="51"/>
        <v>yes</v>
      </c>
      <c r="BH676">
        <f t="shared" si="52"/>
        <v>0.25</v>
      </c>
      <c r="BI676">
        <f t="shared" si="53"/>
        <v>100</v>
      </c>
      <c r="BK676">
        <v>677</v>
      </c>
      <c r="BL676" t="str">
        <f t="shared" si="54"/>
        <v>summer</v>
      </c>
    </row>
    <row r="677" spans="1:64" x14ac:dyDescent="0.35">
      <c r="A677">
        <v>676</v>
      </c>
      <c r="B677">
        <f>IFERROR(INDEX(JMP!$AJ$2:$AU$1000,MATCH($A677,JMP!$A$2:$A$1000,0),MATCH(B$1,JMP!$AJ$1:$AU$1,0)),INDEX(Baseline!$B$2:$BD$2,1,MATCH(B$1,Baseline!$B$1:$BD$1,0)))</f>
        <v>0</v>
      </c>
      <c r="C677">
        <f>IFERROR(INDEX(JMP!$AJ$2:$AU$1000,MATCH($A677,JMP!$A$2:$A$1000,0),MATCH(C$1,JMP!$AJ$1:$AU$1,0)),INDEX(Baseline!$B$2:$BD$2,1,MATCH(C$1,Baseline!$B$1:$BD$1,0)))</f>
        <v>8760</v>
      </c>
      <c r="D677">
        <f>IFERROR(INDEX(JMP!$AJ$2:$AU$1000,MATCH($A677,JMP!$A$2:$A$1000,0),MATCH(D$1,JMP!$AJ$1:$AU$1,0)),INDEX(Baseline!$B$2:$BD$2,1,MATCH(D$1,Baseline!$B$1:$BD$1,0)))</f>
        <v>1</v>
      </c>
      <c r="E677">
        <f>IFERROR(INDEX(JMP!$AJ$2:$AU$1000,MATCH($A677,JMP!$A$2:$A$1000,0),MATCH(E$1,JMP!$AJ$1:$AU$1,0)),INDEX(Baseline!$B$2:$BD$2,1,MATCH(E$1,Baseline!$B$1:$BD$1,0)))</f>
        <v>1</v>
      </c>
      <c r="F677" t="str">
        <f>IFERROR(INDEX(JMP!$AJ$2:$AU$1000,MATCH($A677,JMP!$A$2:$A$1000,0),MATCH(F$1,JMP!$AJ$1:$AU$1,0)),INDEX(Baseline!$B$2:$BD$2,1,MATCH(F$1,Baseline!$B$1:$BD$1,0)))</f>
        <v>e344</v>
      </c>
      <c r="G677" t="str">
        <f>IFERROR(INDEX(JMP!$AJ$2:$AU$1000,MATCH($A677,JMP!$A$2:$A$1000,0),MATCH(G$1,JMP!$AJ$1:$AU$1,0)),INDEX(Baseline!$B$2:$BD$2,1,MATCH(G$1,Baseline!$B$1:$BD$1,0)))</f>
        <v>e340</v>
      </c>
      <c r="H677">
        <f>IFERROR(INDEX(JMP!$AJ$2:$AU$1000,MATCH($A677,JMP!$A$2:$A$1000,0),MATCH(H$1,JMP!$AJ$1:$AU$1,0)),INDEX(Baseline!$B$2:$BD$2,1,MATCH(H$1,Baseline!$B$1:$BD$1,0)))</f>
        <v>1.5</v>
      </c>
      <c r="I677">
        <f>IFERROR(INDEX(JMP!$AJ$2:$AU$1000,MATCH($A677,JMP!$A$2:$A$1000,0),MATCH(I$1,JMP!$AJ$1:$AU$1,0)),INDEX(Baseline!$B$2:$BD$2,1,MATCH(I$1,Baseline!$B$1:$BD$1,0)))</f>
        <v>0.42</v>
      </c>
      <c r="J677">
        <f>IFERROR(INDEX(JMP!$AJ$2:$AU$1000,MATCH($A677,JMP!$A$2:$A$1000,0),MATCH(J$1,JMP!$AJ$1:$AU$1,0)),INDEX(Baseline!$B$2:$BD$2,1,MATCH(J$1,Baseline!$B$1:$BD$1,0)))</f>
        <v>1</v>
      </c>
      <c r="K677">
        <f>IFERROR(INDEX(JMP!$AJ$2:$AU$1000,MATCH($A677,JMP!$A$2:$A$1000,0),MATCH(K$1,JMP!$AJ$1:$AU$1,0)),INDEX(Baseline!$B$2:$BD$2,1,MATCH(K$1,Baseline!$B$1:$BD$1,0)))</f>
        <v>0</v>
      </c>
      <c r="L677">
        <f>IFERROR(INDEX(JMP!$AJ$2:$AU$1000,MATCH($A677,JMP!$A$2:$A$1000,0),MATCH(L$1,JMP!$AJ$1:$AU$1,0)),INDEX(Baseline!$B$2:$BD$2,1,MATCH(L$1,Baseline!$B$1:$BD$1,0)))</f>
        <v>0.11000486271471627</v>
      </c>
      <c r="M677" t="b">
        <f>IFERROR(INDEX(JMP!$AJ$2:$AU$1000,MATCH($A677,JMP!$A$2:$A$1000,0),MATCH(M$1,JMP!$AJ$1:$AU$1,0)),INDEX(Baseline!$B$2:$BD$2,1,MATCH(M$1,Baseline!$B$1:$BD$1,0)))</f>
        <v>0</v>
      </c>
      <c r="N677" t="b">
        <f>IFERROR(INDEX(JMP!$AJ$2:$AU$1000,MATCH($A677,JMP!$A$2:$A$1000,0),MATCH(N$1,JMP!$AJ$1:$AU$1,0)),INDEX(Baseline!$B$2:$BD$2,1,MATCH(N$1,Baseline!$B$1:$BD$1,0)))</f>
        <v>0</v>
      </c>
      <c r="O677">
        <f>IFERROR(INDEX(JMP!$AJ$2:$AU$1000,MATCH($A677,JMP!$A$2:$A$1000,0),MATCH(O$1,JMP!$AJ$1:$AU$1,0)),INDEX(Baseline!$B$2:$BD$2,1,MATCH(O$1,Baseline!$B$1:$BD$1,0)))</f>
        <v>7</v>
      </c>
      <c r="P677">
        <f>IFERROR(INDEX(JMP!$AJ$2:$AU$1000,MATCH($A677,JMP!$A$2:$A$1000,0),MATCH(P$1,JMP!$AJ$1:$AU$1,0)),INDEX(Baseline!$B$2:$BD$2,1,MATCH(P$1,Baseline!$B$1:$BD$1,0)))</f>
        <v>200</v>
      </c>
      <c r="Q677">
        <f>IFERROR(INDEX(JMP!$AJ$2:$AU$1000,MATCH($A677,JMP!$A$2:$A$1000,0),MATCH(Q$1,JMP!$AJ$1:$AU$1,0)),INDEX(Baseline!$B$2:$BD$2,1,MATCH(Q$1,Baseline!$B$1:$BD$1,0)))</f>
        <v>10</v>
      </c>
      <c r="R677">
        <f>IFERROR(INDEX(JMP!$AJ$2:$AU$1000,MATCH($A677,JMP!$A$2:$A$1000,0),MATCH(R$1,JMP!$AJ$1:$AU$1,0)),INDEX(Baseline!$B$2:$BD$2,1,MATCH(R$1,Baseline!$B$1:$BD$1,0)))</f>
        <v>0</v>
      </c>
      <c r="S677">
        <f>IFERROR(INDEX(JMP!$AJ$2:$AU$1000,MATCH($A677,JMP!$A$2:$A$1000,0),MATCH(S$1,JMP!$AJ$1:$AU$1,0)),INDEX(Baseline!$B$2:$BD$2,1,MATCH(S$1,Baseline!$B$1:$BD$1,0)))</f>
        <v>1</v>
      </c>
      <c r="T677">
        <f>IFERROR(INDEX(JMP!$AJ$2:$AU$1000,MATCH($A677,JMP!$A$2:$A$1000,0),MATCH(T$1,JMP!$AJ$1:$AU$1,0)),INDEX(Baseline!$B$2:$BD$2,1,MATCH(T$1,Baseline!$B$1:$BD$1,0)))</f>
        <v>0</v>
      </c>
      <c r="U677" t="str">
        <f>IFERROR(INDEX(JMP!$AJ$2:$AU$1000,MATCH($A677,JMP!$A$2:$A$1000,0),MATCH(U$1,JMP!$AJ$1:$AU$1,0)),INDEX(Baseline!$B$2:$BD$2,1,MATCH(U$1,Baseline!$B$1:$BD$1,0)))</f>
        <v>Titan</v>
      </c>
      <c r="V677">
        <f>IFERROR(INDEX(JMP!$AJ$2:$AU$1000,MATCH($A677,JMP!$A$2:$A$1000,0),MATCH(V$1,JMP!$AJ$1:$AU$1,0)),INDEX(Baseline!$B$2:$BD$2,1,MATCH(V$1,Baseline!$B$1:$BD$1,0)))</f>
        <v>3</v>
      </c>
      <c r="W677">
        <f>IFERROR(INDEX(JMP!$AJ$2:$AU$1000,MATCH($A677,JMP!$A$2:$A$1000,0),MATCH(W$1,JMP!$AJ$1:$AU$1,0)),INDEX(Baseline!$B$2:$BD$2,1,MATCH(W$1,Baseline!$B$1:$BD$1,0)))</f>
        <v>0.37</v>
      </c>
      <c r="X677">
        <f>IFERROR(INDEX(JMP!$AJ$2:$AU$1000,MATCH($A677,JMP!$A$2:$A$1000,0),MATCH(X$1,JMP!$AJ$1:$AU$1,0)),INDEX(Baseline!$B$2:$BD$2,1,MATCH(X$1,Baseline!$B$1:$BD$1,0)))</f>
        <v>4</v>
      </c>
      <c r="Y677">
        <f>IFERROR(INDEX(JMP!$AJ$2:$AU$1000,MATCH($A677,JMP!$A$2:$A$1000,0),MATCH(Y$1,JMP!$AJ$1:$AU$1,0)),INDEX(Baseline!$B$2:$BD$2,1,MATCH(Y$1,Baseline!$B$1:$BD$1,0)))</f>
        <v>2</v>
      </c>
      <c r="Z677">
        <f>IFERROR(INDEX(JMP!$AJ$2:$AU$1000,MATCH($A677,JMP!$A$2:$A$1000,0),MATCH(Z$1,JMP!$AJ$1:$AU$1,0)),INDEX(Baseline!$B$2:$BD$2,1,MATCH(Z$1,Baseline!$B$1:$BD$1,0)))</f>
        <v>1970</v>
      </c>
      <c r="AA677">
        <f>IFERROR(INDEX(JMP!$AJ$2:$AU$1000,MATCH($A677,JMP!$A$2:$A$1000,0),MATCH(AA$1,JMP!$AJ$1:$AU$1,0)),INDEX(Baseline!$B$2:$BD$2,1,MATCH(AA$1,Baseline!$B$1:$BD$1,0)))</f>
        <v>1970</v>
      </c>
      <c r="AB677">
        <f>IFERROR(INDEX(JMP!$AJ$2:$AU$1000,MATCH($A677,JMP!$A$2:$A$1000,0),MATCH(AB$1,JMP!$AJ$1:$AU$1,0)),INDEX(Baseline!$B$2:$BD$2,1,MATCH(AB$1,Baseline!$B$1:$BD$1,0)))</f>
        <v>0</v>
      </c>
      <c r="AC677">
        <f>IFERROR(INDEX(JMP!$AJ$2:$AU$1000,MATCH($A677,JMP!$A$2:$A$1000,0),MATCH(AC$1,JMP!$AJ$1:$AU$1,0)),INDEX(Baseline!$B$2:$BD$2,1,MATCH(AC$1,Baseline!$B$1:$BD$1,0)))</f>
        <v>1</v>
      </c>
      <c r="AD677">
        <f>IFERROR(INDEX(JMP!$AJ$2:$AU$1000,MATCH($A677,JMP!$A$2:$A$1000,0),MATCH(AD$1,JMP!$AJ$1:$AU$1,0)),INDEX(Baseline!$B$2:$BD$2,1,MATCH(AD$1,Baseline!$B$1:$BD$1,0)))</f>
        <v>8</v>
      </c>
      <c r="AE677">
        <f>IFERROR(INDEX(JMP!$AJ$2:$AU$1000,MATCH($A677,JMP!$A$2:$A$1000,0),MATCH(AE$1,JMP!$AJ$1:$AU$1,0)),INDEX(Baseline!$B$2:$BD$2,1,MATCH(AE$1,Baseline!$B$1:$BD$1,0)))</f>
        <v>0.25</v>
      </c>
      <c r="AF677" t="str">
        <f>IFERROR(INDEX(JMP!$AJ$2:$AU$1000,MATCH($A677,JMP!$A$2:$A$1000,0),MATCH(AF$1,JMP!$AJ$1:$AU$1,0)),INDEX(Baseline!$B$2:$BD$2,1,MATCH(AF$1,Baseline!$B$1:$BD$1,0)))</f>
        <v>bwb</v>
      </c>
      <c r="AG677" t="str">
        <f>IFERROR(INDEX(JMP!$AJ$2:$AU$1000,MATCH($A677,JMP!$A$2:$A$1000,0),MATCH(AG$1,JMP!$AJ$1:$AU$1,0)),INDEX(Baseline!$B$2:$BD$2,1,MATCH(AG$1,Baseline!$B$1:$BD$1,0)))</f>
        <v>V-tail</v>
      </c>
      <c r="AH677">
        <f>IFERROR(INDEX(JMP!$AJ$2:$AU$1000,MATCH($A677,JMP!$A$2:$A$1000,0),MATCH(AH$1,JMP!$AJ$1:$AU$1,0)),INDEX(Baseline!$B$2:$BD$2,1,MATCH(AH$1,Baseline!$B$1:$BD$1,0)))</f>
        <v>0</v>
      </c>
      <c r="AI677">
        <f>IFERROR(INDEX(JMP!$AJ$2:$AU$1000,MATCH($A677,JMP!$A$2:$A$1000,0),MATCH(AI$1,JMP!$AJ$1:$AU$1,0)),INDEX(Baseline!$B$2:$BD$2,1,MATCH(AI$1,Baseline!$B$1:$BD$1,0)))</f>
        <v>724000000</v>
      </c>
      <c r="AJ677">
        <f>IFERROR(INDEX(JMP!$AJ$2:$AU$1000,MATCH($A677,JMP!$A$2:$A$1000,0),MATCH(AJ$1,JMP!$AJ$1:$AU$1,0)),INDEX(Baseline!$B$2:$BD$2,1,MATCH(AJ$1,Baseline!$B$1:$BD$1,0)))</f>
        <v>54500000</v>
      </c>
      <c r="AK677">
        <f>IFERROR(INDEX(JMP!$AJ$2:$AU$1000,MATCH($A677,JMP!$A$2:$A$1000,0),MATCH(AK$1,JMP!$AJ$1:$AU$1,0)),INDEX(Baseline!$B$2:$BD$2,1,MATCH(AK$1,Baseline!$B$1:$BD$1,0)))</f>
        <v>30</v>
      </c>
      <c r="AL677">
        <f>IFERROR(INDEX(JMP!$AJ$2:$AU$1000,MATCH($A677,JMP!$A$2:$A$1000,0),MATCH(AL$1,JMP!$AJ$1:$AU$1,0)),INDEX(Baseline!$B$2:$BD$2,1,MATCH(AL$1,Baseline!$B$1:$BD$1,0)))</f>
        <v>8.6797490696921293E-3</v>
      </c>
      <c r="AM677">
        <f>IFERROR(INDEX(JMP!$AJ$2:$AU$1000,MATCH($A677,JMP!$A$2:$A$1000,0),MATCH(AM$1,JMP!$AJ$1:$AU$1,0)),INDEX(Baseline!$B$2:$BD$2,1,MATCH(AM$1,Baseline!$B$1:$BD$1,0)))</f>
        <v>16.870415715504762</v>
      </c>
      <c r="AN677">
        <f>IFERROR(INDEX(JMP!$AJ$2:$AU$1000,MATCH($A677,JMP!$A$2:$A$1000,0),MATCH(AN$1,JMP!$AJ$1:$AU$1,0)),INDEX(Baseline!$B$2:$BD$2,1,MATCH(AN$1,Baseline!$B$1:$BD$1,0)))</f>
        <v>1.9482533177215384</v>
      </c>
      <c r="AO677">
        <f>IFERROR(INDEX(JMP!$AJ$2:$AU$1000,MATCH($A677,JMP!$A$2:$A$1000,0),MATCH(AO$1,JMP!$AJ$1:$AU$1,0)),INDEX(Baseline!$B$2:$BD$2,1,MATCH(AO$1,Baseline!$B$1:$BD$1,0)))</f>
        <v>1.2673244062143616</v>
      </c>
      <c r="AP677">
        <f>IFERROR(INDEX(JMP!$AJ$2:$AU$1000,MATCH($A677,JMP!$A$2:$A$1000,0),MATCH(AP$1,JMP!$AJ$1:$AU$1,0)),INDEX(Baseline!$B$2:$BD$2,1,MATCH(AP$1,Baseline!$B$1:$BD$1,0)))</f>
        <v>0</v>
      </c>
      <c r="AQ677">
        <f>IFERROR(INDEX(JMP!$AJ$2:$AU$1000,MATCH($A677,JMP!$A$2:$A$1000,0),MATCH(AQ$1,JMP!$AJ$1:$AU$1,0)),INDEX(Baseline!$B$2:$BD$2,1,MATCH(AQ$1,Baseline!$B$1:$BD$1,0)))</f>
        <v>0.35</v>
      </c>
      <c r="AR677">
        <f>IFERROR(INDEX(JMP!$AJ$2:$AU$1000,MATCH($A677,JMP!$A$2:$A$1000,0),MATCH(AR$1,JMP!$AJ$1:$AU$1,0)),INDEX(Baseline!$B$2:$BD$2,1,MATCH(AR$1,Baseline!$B$1:$BD$1,0)))</f>
        <v>0</v>
      </c>
      <c r="AS677">
        <f>IFERROR(INDEX(JMP!$AJ$2:$AU$1000,MATCH($A677,JMP!$A$2:$A$1000,0),MATCH(AS$1,JMP!$AJ$1:$AU$1,0)),INDEX(Baseline!$B$2:$BD$2,1,MATCH(AS$1,Baseline!$B$1:$BD$1,0)))</f>
        <v>0</v>
      </c>
      <c r="AT677">
        <f>IFERROR(INDEX(JMP!$AJ$2:$AU$1000,MATCH($A677,JMP!$A$2:$A$1000,0),MATCH(AT$1,JMP!$AJ$1:$AU$1,0)),INDEX(Baseline!$B$2:$BD$2,1,MATCH(AT$1,Baseline!$B$1:$BD$1,0)))</f>
        <v>500</v>
      </c>
      <c r="AU677">
        <f>IFERROR(INDEX(JMP!$AJ$2:$AU$1000,MATCH($A677,JMP!$A$2:$A$1000,0),MATCH(AU$1,JMP!$AJ$1:$AU$1,0)),INDEX(Baseline!$B$2:$BD$2,1,MATCH(AU$1,Baseline!$B$1:$BD$1,0)))</f>
        <v>50</v>
      </c>
      <c r="AV677">
        <f>IFERROR(INDEX(JMP!$AJ$2:$AU$1000,MATCH($A677,JMP!$A$2:$A$1000,0),MATCH(AV$1,JMP!$AJ$1:$AU$1,0)),INDEX(Baseline!$B$2:$BD$2,1,MATCH(AV$1,Baseline!$B$1:$BD$1,0)))</f>
        <v>12.1</v>
      </c>
      <c r="AW677">
        <f>IFERROR(INDEX(JMP!$AJ$2:$AU$1000,MATCH($A677,JMP!$A$2:$A$1000,0),MATCH(AW$1,JMP!$AJ$1:$AU$1,0)),INDEX(Baseline!$B$2:$BD$2,1,MATCH(AW$1,Baseline!$B$1:$BD$1,0)))</f>
        <v>1.9961979999999998E-3</v>
      </c>
      <c r="AX677">
        <f>IFERROR(INDEX(JMP!$AJ$2:$AU$1000,MATCH($A677,JMP!$A$2:$A$1000,0),MATCH(AX$1,JMP!$AJ$1:$AU$1,0)),INDEX(Baseline!$B$2:$BD$2,1,MATCH(AX$1,Baseline!$B$1:$BD$1,0)))</f>
        <v>1.9961979999999998E-3</v>
      </c>
      <c r="AY677">
        <f>IFERROR(INDEX(JMP!$AJ$2:$AU$1000,MATCH($A677,JMP!$A$2:$A$1000,0),MATCH(AY$1,JMP!$AJ$1:$AU$1,0)),INDEX(Baseline!$B$2:$BD$2,1,MATCH(AY$1,Baseline!$B$1:$BD$1,0)))</f>
        <v>1.9607137E-2</v>
      </c>
      <c r="AZ677">
        <f>IFERROR(INDEX(JMP!$AJ$2:$AU$1000,MATCH($A677,JMP!$A$2:$A$1000,0),MATCH(AZ$1,JMP!$AJ$1:$AU$1,0)),INDEX(Baseline!$B$2:$BD$2,1,MATCH(AZ$1,Baseline!$B$1:$BD$1,0)))</f>
        <v>1</v>
      </c>
      <c r="BA677">
        <f>IFERROR(INDEX(JMP!$AJ$2:$AU$1000,MATCH($A677,JMP!$A$2:$A$1000,0),MATCH(BA$1,JMP!$AJ$1:$AU$1,0)),INDEX(Baseline!$B$2:$BD$2,1,MATCH(BA$1,Baseline!$B$1:$BD$1,0)))</f>
        <v>100</v>
      </c>
      <c r="BB677">
        <f>IFERROR(INDEX(JMP!$AJ$2:$AU$1000,MATCH($A677,JMP!$A$2:$A$1000,0),MATCH(BB$1,JMP!$AJ$1:$AU$1,0)),INDEX(Baseline!$B$2:$BD$2,1,MATCH(BB$1,Baseline!$B$1:$BD$1,0)))</f>
        <v>0</v>
      </c>
      <c r="BC677">
        <f>IFERROR(INDEX(JMP!$AJ$2:$AU$1000,MATCH($A677,JMP!$A$2:$A$1000,0),MATCH(BC$1,JMP!$AJ$1:$AU$1,0)),INDEX(Baseline!$B$2:$BD$2,1,MATCH(BC$1,Baseline!$B$1:$BD$1,0)))</f>
        <v>4</v>
      </c>
      <c r="BD677">
        <f>IFERROR(INDEX(JMP!$AJ$2:$AU$1000,MATCH($A677,JMP!$A$2:$A$1000,0),MATCH(BD$1,JMP!$AJ$1:$AU$1,0)),INDEX(Baseline!$B$2:$BD$2,1,MATCH(BD$1,Baseline!$B$1:$BD$1,0)))</f>
        <v>3.7686362297000002</v>
      </c>
      <c r="BE677">
        <f>IFERROR(INDEX(JMP!$AJ$2:$AU$1000,MATCH($A677,JMP!$A$2:$A$1000,0),MATCH(BE$1,JMP!$AJ$1:$AU$1,0)),INDEX(Baseline!$B$2:$BE$2,1,MATCH(BE$1,Baseline!$B$1:$BE$1,0)))</f>
        <v>400000</v>
      </c>
      <c r="BF677" t="str">
        <f t="shared" si="50"/>
        <v>yes</v>
      </c>
      <c r="BG677" t="str">
        <f t="shared" si="51"/>
        <v>no</v>
      </c>
      <c r="BH677">
        <f t="shared" si="52"/>
        <v>0.25</v>
      </c>
      <c r="BI677">
        <f t="shared" si="53"/>
        <v>100</v>
      </c>
      <c r="BK677">
        <v>678</v>
      </c>
      <c r="BL677" t="str">
        <f t="shared" si="54"/>
        <v>winter</v>
      </c>
    </row>
    <row r="678" spans="1:64" x14ac:dyDescent="0.35">
      <c r="A678">
        <v>677</v>
      </c>
      <c r="B678">
        <f>IFERROR(INDEX(JMP!$AJ$2:$AU$1000,MATCH($A678,JMP!$A$2:$A$1000,0),MATCH(B$1,JMP!$AJ$1:$AU$1,0)),INDEX(Baseline!$B$2:$BD$2,1,MATCH(B$1,Baseline!$B$1:$BD$1,0)))</f>
        <v>0</v>
      </c>
      <c r="C678">
        <f>IFERROR(INDEX(JMP!$AJ$2:$AU$1000,MATCH($A678,JMP!$A$2:$A$1000,0),MATCH(C$1,JMP!$AJ$1:$AU$1,0)),INDEX(Baseline!$B$2:$BD$2,1,MATCH(C$1,Baseline!$B$1:$BD$1,0)))</f>
        <v>8760</v>
      </c>
      <c r="D678">
        <f>IFERROR(INDEX(JMP!$AJ$2:$AU$1000,MATCH($A678,JMP!$A$2:$A$1000,0),MATCH(D$1,JMP!$AJ$1:$AU$1,0)),INDEX(Baseline!$B$2:$BD$2,1,MATCH(D$1,Baseline!$B$1:$BD$1,0)))</f>
        <v>1</v>
      </c>
      <c r="E678">
        <f>IFERROR(INDEX(JMP!$AJ$2:$AU$1000,MATCH($A678,JMP!$A$2:$A$1000,0),MATCH(E$1,JMP!$AJ$1:$AU$1,0)),INDEX(Baseline!$B$2:$BD$2,1,MATCH(E$1,Baseline!$B$1:$BD$1,0)))</f>
        <v>1</v>
      </c>
      <c r="F678" t="str">
        <f>IFERROR(INDEX(JMP!$AJ$2:$AU$1000,MATCH($A678,JMP!$A$2:$A$1000,0),MATCH(F$1,JMP!$AJ$1:$AU$1,0)),INDEX(Baseline!$B$2:$BD$2,1,MATCH(F$1,Baseline!$B$1:$BD$1,0)))</f>
        <v>e344</v>
      </c>
      <c r="G678" t="str">
        <f>IFERROR(INDEX(JMP!$AJ$2:$AU$1000,MATCH($A678,JMP!$A$2:$A$1000,0),MATCH(G$1,JMP!$AJ$1:$AU$1,0)),INDEX(Baseline!$B$2:$BD$2,1,MATCH(G$1,Baseline!$B$1:$BD$1,0)))</f>
        <v>e340</v>
      </c>
      <c r="H678">
        <f>IFERROR(INDEX(JMP!$AJ$2:$AU$1000,MATCH($A678,JMP!$A$2:$A$1000,0),MATCH(H$1,JMP!$AJ$1:$AU$1,0)),INDEX(Baseline!$B$2:$BD$2,1,MATCH(H$1,Baseline!$B$1:$BD$1,0)))</f>
        <v>1.5</v>
      </c>
      <c r="I678">
        <f>IFERROR(INDEX(JMP!$AJ$2:$AU$1000,MATCH($A678,JMP!$A$2:$A$1000,0),MATCH(I$1,JMP!$AJ$1:$AU$1,0)),INDEX(Baseline!$B$2:$BD$2,1,MATCH(I$1,Baseline!$B$1:$BD$1,0)))</f>
        <v>0.42</v>
      </c>
      <c r="J678">
        <f>IFERROR(INDEX(JMP!$AJ$2:$AU$1000,MATCH($A678,JMP!$A$2:$A$1000,0),MATCH(J$1,JMP!$AJ$1:$AU$1,0)),INDEX(Baseline!$B$2:$BD$2,1,MATCH(J$1,Baseline!$B$1:$BD$1,0)))</f>
        <v>1</v>
      </c>
      <c r="K678">
        <f>IFERROR(INDEX(JMP!$AJ$2:$AU$1000,MATCH($A678,JMP!$A$2:$A$1000,0),MATCH(K$1,JMP!$AJ$1:$AU$1,0)),INDEX(Baseline!$B$2:$BD$2,1,MATCH(K$1,Baseline!$B$1:$BD$1,0)))</f>
        <v>0</v>
      </c>
      <c r="L678">
        <f>IFERROR(INDEX(JMP!$AJ$2:$AU$1000,MATCH($A678,JMP!$A$2:$A$1000,0),MATCH(L$1,JMP!$AJ$1:$AU$1,0)),INDEX(Baseline!$B$2:$BD$2,1,MATCH(L$1,Baseline!$B$1:$BD$1,0)))</f>
        <v>0.13516844117011709</v>
      </c>
      <c r="M678" t="b">
        <f>IFERROR(INDEX(JMP!$AJ$2:$AU$1000,MATCH($A678,JMP!$A$2:$A$1000,0),MATCH(M$1,JMP!$AJ$1:$AU$1,0)),INDEX(Baseline!$B$2:$BD$2,1,MATCH(M$1,Baseline!$B$1:$BD$1,0)))</f>
        <v>0</v>
      </c>
      <c r="N678" t="b">
        <f>IFERROR(INDEX(JMP!$AJ$2:$AU$1000,MATCH($A678,JMP!$A$2:$A$1000,0),MATCH(N$1,JMP!$AJ$1:$AU$1,0)),INDEX(Baseline!$B$2:$BD$2,1,MATCH(N$1,Baseline!$B$1:$BD$1,0)))</f>
        <v>0</v>
      </c>
      <c r="O678">
        <f>IFERROR(INDEX(JMP!$AJ$2:$AU$1000,MATCH($A678,JMP!$A$2:$A$1000,0),MATCH(O$1,JMP!$AJ$1:$AU$1,0)),INDEX(Baseline!$B$2:$BD$2,1,MATCH(O$1,Baseline!$B$1:$BD$1,0)))</f>
        <v>7</v>
      </c>
      <c r="P678">
        <f>IFERROR(INDEX(JMP!$AJ$2:$AU$1000,MATCH($A678,JMP!$A$2:$A$1000,0),MATCH(P$1,JMP!$AJ$1:$AU$1,0)),INDEX(Baseline!$B$2:$BD$2,1,MATCH(P$1,Baseline!$B$1:$BD$1,0)))</f>
        <v>200</v>
      </c>
      <c r="Q678">
        <f>IFERROR(INDEX(JMP!$AJ$2:$AU$1000,MATCH($A678,JMP!$A$2:$A$1000,0),MATCH(Q$1,JMP!$AJ$1:$AU$1,0)),INDEX(Baseline!$B$2:$BD$2,1,MATCH(Q$1,Baseline!$B$1:$BD$1,0)))</f>
        <v>10</v>
      </c>
      <c r="R678">
        <f>IFERROR(INDEX(JMP!$AJ$2:$AU$1000,MATCH($A678,JMP!$A$2:$A$1000,0),MATCH(R$1,JMP!$AJ$1:$AU$1,0)),INDEX(Baseline!$B$2:$BD$2,1,MATCH(R$1,Baseline!$B$1:$BD$1,0)))</f>
        <v>0</v>
      </c>
      <c r="S678">
        <f>IFERROR(INDEX(JMP!$AJ$2:$AU$1000,MATCH($A678,JMP!$A$2:$A$1000,0),MATCH(S$1,JMP!$AJ$1:$AU$1,0)),INDEX(Baseline!$B$2:$BD$2,1,MATCH(S$1,Baseline!$B$1:$BD$1,0)))</f>
        <v>1</v>
      </c>
      <c r="T678">
        <f>IFERROR(INDEX(JMP!$AJ$2:$AU$1000,MATCH($A678,JMP!$A$2:$A$1000,0),MATCH(T$1,JMP!$AJ$1:$AU$1,0)),INDEX(Baseline!$B$2:$BD$2,1,MATCH(T$1,Baseline!$B$1:$BD$1,0)))</f>
        <v>0</v>
      </c>
      <c r="U678" t="str">
        <f>IFERROR(INDEX(JMP!$AJ$2:$AU$1000,MATCH($A678,JMP!$A$2:$A$1000,0),MATCH(U$1,JMP!$AJ$1:$AU$1,0)),INDEX(Baseline!$B$2:$BD$2,1,MATCH(U$1,Baseline!$B$1:$BD$1,0)))</f>
        <v>Titan</v>
      </c>
      <c r="V678">
        <f>IFERROR(INDEX(JMP!$AJ$2:$AU$1000,MATCH($A678,JMP!$A$2:$A$1000,0),MATCH(V$1,JMP!$AJ$1:$AU$1,0)),INDEX(Baseline!$B$2:$BD$2,1,MATCH(V$1,Baseline!$B$1:$BD$1,0)))</f>
        <v>3</v>
      </c>
      <c r="W678">
        <f>IFERROR(INDEX(JMP!$AJ$2:$AU$1000,MATCH($A678,JMP!$A$2:$A$1000,0),MATCH(W$1,JMP!$AJ$1:$AU$1,0)),INDEX(Baseline!$B$2:$BD$2,1,MATCH(W$1,Baseline!$B$1:$BD$1,0)))</f>
        <v>0.37</v>
      </c>
      <c r="X678">
        <f>IFERROR(INDEX(JMP!$AJ$2:$AU$1000,MATCH($A678,JMP!$A$2:$A$1000,0),MATCH(X$1,JMP!$AJ$1:$AU$1,0)),INDEX(Baseline!$B$2:$BD$2,1,MATCH(X$1,Baseline!$B$1:$BD$1,0)))</f>
        <v>4</v>
      </c>
      <c r="Y678">
        <f>IFERROR(INDEX(JMP!$AJ$2:$AU$1000,MATCH($A678,JMP!$A$2:$A$1000,0),MATCH(Y$1,JMP!$AJ$1:$AU$1,0)),INDEX(Baseline!$B$2:$BD$2,1,MATCH(Y$1,Baseline!$B$1:$BD$1,0)))</f>
        <v>6</v>
      </c>
      <c r="Z678">
        <f>IFERROR(INDEX(JMP!$AJ$2:$AU$1000,MATCH($A678,JMP!$A$2:$A$1000,0),MATCH(Z$1,JMP!$AJ$1:$AU$1,0)),INDEX(Baseline!$B$2:$BD$2,1,MATCH(Z$1,Baseline!$B$1:$BD$1,0)))</f>
        <v>1970</v>
      </c>
      <c r="AA678">
        <f>IFERROR(INDEX(JMP!$AJ$2:$AU$1000,MATCH($A678,JMP!$A$2:$A$1000,0),MATCH(AA$1,JMP!$AJ$1:$AU$1,0)),INDEX(Baseline!$B$2:$BD$2,1,MATCH(AA$1,Baseline!$B$1:$BD$1,0)))</f>
        <v>1970</v>
      </c>
      <c r="AB678">
        <f>IFERROR(INDEX(JMP!$AJ$2:$AU$1000,MATCH($A678,JMP!$A$2:$A$1000,0),MATCH(AB$1,JMP!$AJ$1:$AU$1,0)),INDEX(Baseline!$B$2:$BD$2,1,MATCH(AB$1,Baseline!$B$1:$BD$1,0)))</f>
        <v>0</v>
      </c>
      <c r="AC678">
        <f>IFERROR(INDEX(JMP!$AJ$2:$AU$1000,MATCH($A678,JMP!$A$2:$A$1000,0),MATCH(AC$1,JMP!$AJ$1:$AU$1,0)),INDEX(Baseline!$B$2:$BD$2,1,MATCH(AC$1,Baseline!$B$1:$BD$1,0)))</f>
        <v>1</v>
      </c>
      <c r="AD678">
        <f>IFERROR(INDEX(JMP!$AJ$2:$AU$1000,MATCH($A678,JMP!$A$2:$A$1000,0),MATCH(AD$1,JMP!$AJ$1:$AU$1,0)),INDEX(Baseline!$B$2:$BD$2,1,MATCH(AD$1,Baseline!$B$1:$BD$1,0)))</f>
        <v>8</v>
      </c>
      <c r="AE678">
        <f>IFERROR(INDEX(JMP!$AJ$2:$AU$1000,MATCH($A678,JMP!$A$2:$A$1000,0),MATCH(AE$1,JMP!$AJ$1:$AU$1,0)),INDEX(Baseline!$B$2:$BD$2,1,MATCH(AE$1,Baseline!$B$1:$BD$1,0)))</f>
        <v>0.25</v>
      </c>
      <c r="AF678" t="str">
        <f>IFERROR(INDEX(JMP!$AJ$2:$AU$1000,MATCH($A678,JMP!$A$2:$A$1000,0),MATCH(AF$1,JMP!$AJ$1:$AU$1,0)),INDEX(Baseline!$B$2:$BD$2,1,MATCH(AF$1,Baseline!$B$1:$BD$1,0)))</f>
        <v>bwb</v>
      </c>
      <c r="AG678" t="str">
        <f>IFERROR(INDEX(JMP!$AJ$2:$AU$1000,MATCH($A678,JMP!$A$2:$A$1000,0),MATCH(AG$1,JMP!$AJ$1:$AU$1,0)),INDEX(Baseline!$B$2:$BD$2,1,MATCH(AG$1,Baseline!$B$1:$BD$1,0)))</f>
        <v>V-tail</v>
      </c>
      <c r="AH678">
        <f>IFERROR(INDEX(JMP!$AJ$2:$AU$1000,MATCH($A678,JMP!$A$2:$A$1000,0),MATCH(AH$1,JMP!$AJ$1:$AU$1,0)),INDEX(Baseline!$B$2:$BD$2,1,MATCH(AH$1,Baseline!$B$1:$BD$1,0)))</f>
        <v>0</v>
      </c>
      <c r="AI678">
        <f>IFERROR(INDEX(JMP!$AJ$2:$AU$1000,MATCH($A678,JMP!$A$2:$A$1000,0),MATCH(AI$1,JMP!$AJ$1:$AU$1,0)),INDEX(Baseline!$B$2:$BD$2,1,MATCH(AI$1,Baseline!$B$1:$BD$1,0)))</f>
        <v>724000000</v>
      </c>
      <c r="AJ678">
        <f>IFERROR(INDEX(JMP!$AJ$2:$AU$1000,MATCH($A678,JMP!$A$2:$A$1000,0),MATCH(AJ$1,JMP!$AJ$1:$AU$1,0)),INDEX(Baseline!$B$2:$BD$2,1,MATCH(AJ$1,Baseline!$B$1:$BD$1,0)))</f>
        <v>54500000</v>
      </c>
      <c r="AK678">
        <f>IFERROR(INDEX(JMP!$AJ$2:$AU$1000,MATCH($A678,JMP!$A$2:$A$1000,0),MATCH(AK$1,JMP!$AJ$1:$AU$1,0)),INDEX(Baseline!$B$2:$BD$2,1,MATCH(AK$1,Baseline!$B$1:$BD$1,0)))</f>
        <v>30</v>
      </c>
      <c r="AL678">
        <f>IFERROR(INDEX(JMP!$AJ$2:$AU$1000,MATCH($A678,JMP!$A$2:$A$1000,0),MATCH(AL$1,JMP!$AJ$1:$AU$1,0)),INDEX(Baseline!$B$2:$BD$2,1,MATCH(AL$1,Baseline!$B$1:$BD$1,0)))</f>
        <v>2.1626423022630788E-2</v>
      </c>
      <c r="AM678">
        <f>IFERROR(INDEX(JMP!$AJ$2:$AU$1000,MATCH($A678,JMP!$A$2:$A$1000,0),MATCH(AM$1,JMP!$AJ$1:$AU$1,0)),INDEX(Baseline!$B$2:$BD$2,1,MATCH(AM$1,Baseline!$B$1:$BD$1,0)))</f>
        <v>11.639167315104762</v>
      </c>
      <c r="AN678">
        <f>IFERROR(INDEX(JMP!$AJ$2:$AU$1000,MATCH($A678,JMP!$A$2:$A$1000,0),MATCH(AN$1,JMP!$AJ$1:$AU$1,0)),INDEX(Baseline!$B$2:$BD$2,1,MATCH(AN$1,Baseline!$B$1:$BD$1,0)))</f>
        <v>2.5704261218607201</v>
      </c>
      <c r="AO678">
        <f>IFERROR(INDEX(JMP!$AJ$2:$AU$1000,MATCH($A678,JMP!$A$2:$A$1000,0),MATCH(AO$1,JMP!$AJ$1:$AU$1,0)),INDEX(Baseline!$B$2:$BD$2,1,MATCH(AO$1,Baseline!$B$1:$BD$1,0)))</f>
        <v>0.74256303698771986</v>
      </c>
      <c r="AP678">
        <f>IFERROR(INDEX(JMP!$AJ$2:$AU$1000,MATCH($A678,JMP!$A$2:$A$1000,0),MATCH(AP$1,JMP!$AJ$1:$AU$1,0)),INDEX(Baseline!$B$2:$BD$2,1,MATCH(AP$1,Baseline!$B$1:$BD$1,0)))</f>
        <v>0</v>
      </c>
      <c r="AQ678">
        <f>IFERROR(INDEX(JMP!$AJ$2:$AU$1000,MATCH($A678,JMP!$A$2:$A$1000,0),MATCH(AQ$1,JMP!$AJ$1:$AU$1,0)),INDEX(Baseline!$B$2:$BD$2,1,MATCH(AQ$1,Baseline!$B$1:$BD$1,0)))</f>
        <v>0.35</v>
      </c>
      <c r="AR678">
        <f>IFERROR(INDEX(JMP!$AJ$2:$AU$1000,MATCH($A678,JMP!$A$2:$A$1000,0),MATCH(AR$1,JMP!$AJ$1:$AU$1,0)),INDEX(Baseline!$B$2:$BD$2,1,MATCH(AR$1,Baseline!$B$1:$BD$1,0)))</f>
        <v>0</v>
      </c>
      <c r="AS678">
        <f>IFERROR(INDEX(JMP!$AJ$2:$AU$1000,MATCH($A678,JMP!$A$2:$A$1000,0),MATCH(AS$1,JMP!$AJ$1:$AU$1,0)),INDEX(Baseline!$B$2:$BD$2,1,MATCH(AS$1,Baseline!$B$1:$BD$1,0)))</f>
        <v>0</v>
      </c>
      <c r="AT678">
        <f>IFERROR(INDEX(JMP!$AJ$2:$AU$1000,MATCH($A678,JMP!$A$2:$A$1000,0),MATCH(AT$1,JMP!$AJ$1:$AU$1,0)),INDEX(Baseline!$B$2:$BD$2,1,MATCH(AT$1,Baseline!$B$1:$BD$1,0)))</f>
        <v>500</v>
      </c>
      <c r="AU678">
        <f>IFERROR(INDEX(JMP!$AJ$2:$AU$1000,MATCH($A678,JMP!$A$2:$A$1000,0),MATCH(AU$1,JMP!$AJ$1:$AU$1,0)),INDEX(Baseline!$B$2:$BD$2,1,MATCH(AU$1,Baseline!$B$1:$BD$1,0)))</f>
        <v>50</v>
      </c>
      <c r="AV678">
        <f>IFERROR(INDEX(JMP!$AJ$2:$AU$1000,MATCH($A678,JMP!$A$2:$A$1000,0),MATCH(AV$1,JMP!$AJ$1:$AU$1,0)),INDEX(Baseline!$B$2:$BD$2,1,MATCH(AV$1,Baseline!$B$1:$BD$1,0)))</f>
        <v>12.1</v>
      </c>
      <c r="AW678">
        <f>IFERROR(INDEX(JMP!$AJ$2:$AU$1000,MATCH($A678,JMP!$A$2:$A$1000,0),MATCH(AW$1,JMP!$AJ$1:$AU$1,0)),INDEX(Baseline!$B$2:$BD$2,1,MATCH(AW$1,Baseline!$B$1:$BD$1,0)))</f>
        <v>1.9961979999999998E-3</v>
      </c>
      <c r="AX678">
        <f>IFERROR(INDEX(JMP!$AJ$2:$AU$1000,MATCH($A678,JMP!$A$2:$A$1000,0),MATCH(AX$1,JMP!$AJ$1:$AU$1,0)),INDEX(Baseline!$B$2:$BD$2,1,MATCH(AX$1,Baseline!$B$1:$BD$1,0)))</f>
        <v>1.9961979999999998E-3</v>
      </c>
      <c r="AY678">
        <f>IFERROR(INDEX(JMP!$AJ$2:$AU$1000,MATCH($A678,JMP!$A$2:$A$1000,0),MATCH(AY$1,JMP!$AJ$1:$AU$1,0)),INDEX(Baseline!$B$2:$BD$2,1,MATCH(AY$1,Baseline!$B$1:$BD$1,0)))</f>
        <v>1.9607137E-2</v>
      </c>
      <c r="AZ678">
        <f>IFERROR(INDEX(JMP!$AJ$2:$AU$1000,MATCH($A678,JMP!$A$2:$A$1000,0),MATCH(AZ$1,JMP!$AJ$1:$AU$1,0)),INDEX(Baseline!$B$2:$BD$2,1,MATCH(AZ$1,Baseline!$B$1:$BD$1,0)))</f>
        <v>1</v>
      </c>
      <c r="BA678">
        <f>IFERROR(INDEX(JMP!$AJ$2:$AU$1000,MATCH($A678,JMP!$A$2:$A$1000,0),MATCH(BA$1,JMP!$AJ$1:$AU$1,0)),INDEX(Baseline!$B$2:$BD$2,1,MATCH(BA$1,Baseline!$B$1:$BD$1,0)))</f>
        <v>100</v>
      </c>
      <c r="BB678">
        <f>IFERROR(INDEX(JMP!$AJ$2:$AU$1000,MATCH($A678,JMP!$A$2:$A$1000,0),MATCH(BB$1,JMP!$AJ$1:$AU$1,0)),INDEX(Baseline!$B$2:$BD$2,1,MATCH(BB$1,Baseline!$B$1:$BD$1,0)))</f>
        <v>0</v>
      </c>
      <c r="BC678">
        <f>IFERROR(INDEX(JMP!$AJ$2:$AU$1000,MATCH($A678,JMP!$A$2:$A$1000,0),MATCH(BC$1,JMP!$AJ$1:$AU$1,0)),INDEX(Baseline!$B$2:$BD$2,1,MATCH(BC$1,Baseline!$B$1:$BD$1,0)))</f>
        <v>1</v>
      </c>
      <c r="BD678">
        <f>IFERROR(INDEX(JMP!$AJ$2:$AU$1000,MATCH($A678,JMP!$A$2:$A$1000,0),MATCH(BD$1,JMP!$AJ$1:$AU$1,0)),INDEX(Baseline!$B$2:$BD$2,1,MATCH(BD$1,Baseline!$B$1:$BD$1,0)))</f>
        <v>4.2261686933</v>
      </c>
      <c r="BE678">
        <f>IFERROR(INDEX(JMP!$AJ$2:$AU$1000,MATCH($A678,JMP!$A$2:$A$1000,0),MATCH(BE$1,JMP!$AJ$1:$AU$1,0)),INDEX(Baseline!$B$2:$BE$2,1,MATCH(BE$1,Baseline!$B$1:$BE$1,0)))</f>
        <v>400000</v>
      </c>
      <c r="BF678" t="str">
        <f t="shared" si="50"/>
        <v>yes</v>
      </c>
      <c r="BG678" t="str">
        <f t="shared" si="51"/>
        <v>no</v>
      </c>
      <c r="BH678">
        <f t="shared" si="52"/>
        <v>0.25</v>
      </c>
      <c r="BI678">
        <f t="shared" si="53"/>
        <v>100</v>
      </c>
      <c r="BK678">
        <v>679</v>
      </c>
      <c r="BL678" t="str">
        <f t="shared" si="54"/>
        <v>spring</v>
      </c>
    </row>
    <row r="679" spans="1:64" x14ac:dyDescent="0.35">
      <c r="A679">
        <v>678</v>
      </c>
      <c r="B679">
        <f>IFERROR(INDEX(JMP!$AJ$2:$AU$1000,MATCH($A679,JMP!$A$2:$A$1000,0),MATCH(B$1,JMP!$AJ$1:$AU$1,0)),INDEX(Baseline!$B$2:$BD$2,1,MATCH(B$1,Baseline!$B$1:$BD$1,0)))</f>
        <v>0</v>
      </c>
      <c r="C679">
        <f>IFERROR(INDEX(JMP!$AJ$2:$AU$1000,MATCH($A679,JMP!$A$2:$A$1000,0),MATCH(C$1,JMP!$AJ$1:$AU$1,0)),INDEX(Baseline!$B$2:$BD$2,1,MATCH(C$1,Baseline!$B$1:$BD$1,0)))</f>
        <v>8760</v>
      </c>
      <c r="D679">
        <f>IFERROR(INDEX(JMP!$AJ$2:$AU$1000,MATCH($A679,JMP!$A$2:$A$1000,0),MATCH(D$1,JMP!$AJ$1:$AU$1,0)),INDEX(Baseline!$B$2:$BD$2,1,MATCH(D$1,Baseline!$B$1:$BD$1,0)))</f>
        <v>1</v>
      </c>
      <c r="E679">
        <f>IFERROR(INDEX(JMP!$AJ$2:$AU$1000,MATCH($A679,JMP!$A$2:$A$1000,0),MATCH(E$1,JMP!$AJ$1:$AU$1,0)),INDEX(Baseline!$B$2:$BD$2,1,MATCH(E$1,Baseline!$B$1:$BD$1,0)))</f>
        <v>1</v>
      </c>
      <c r="F679" t="str">
        <f>IFERROR(INDEX(JMP!$AJ$2:$AU$1000,MATCH($A679,JMP!$A$2:$A$1000,0),MATCH(F$1,JMP!$AJ$1:$AU$1,0)),INDEX(Baseline!$B$2:$BD$2,1,MATCH(F$1,Baseline!$B$1:$BD$1,0)))</f>
        <v>e344</v>
      </c>
      <c r="G679" t="str">
        <f>IFERROR(INDEX(JMP!$AJ$2:$AU$1000,MATCH($A679,JMP!$A$2:$A$1000,0),MATCH(G$1,JMP!$AJ$1:$AU$1,0)),INDEX(Baseline!$B$2:$BD$2,1,MATCH(G$1,Baseline!$B$1:$BD$1,0)))</f>
        <v>e340</v>
      </c>
      <c r="H679">
        <f>IFERROR(INDEX(JMP!$AJ$2:$AU$1000,MATCH($A679,JMP!$A$2:$A$1000,0),MATCH(H$1,JMP!$AJ$1:$AU$1,0)),INDEX(Baseline!$B$2:$BD$2,1,MATCH(H$1,Baseline!$B$1:$BD$1,0)))</f>
        <v>1.5</v>
      </c>
      <c r="I679">
        <f>IFERROR(INDEX(JMP!$AJ$2:$AU$1000,MATCH($A679,JMP!$A$2:$A$1000,0),MATCH(I$1,JMP!$AJ$1:$AU$1,0)),INDEX(Baseline!$B$2:$BD$2,1,MATCH(I$1,Baseline!$B$1:$BD$1,0)))</f>
        <v>0.42</v>
      </c>
      <c r="J679">
        <f>IFERROR(INDEX(JMP!$AJ$2:$AU$1000,MATCH($A679,JMP!$A$2:$A$1000,0),MATCH(J$1,JMP!$AJ$1:$AU$1,0)),INDEX(Baseline!$B$2:$BD$2,1,MATCH(J$1,Baseline!$B$1:$BD$1,0)))</f>
        <v>1</v>
      </c>
      <c r="K679">
        <f>IFERROR(INDEX(JMP!$AJ$2:$AU$1000,MATCH($A679,JMP!$A$2:$A$1000,0),MATCH(K$1,JMP!$AJ$1:$AU$1,0)),INDEX(Baseline!$B$2:$BD$2,1,MATCH(K$1,Baseline!$B$1:$BD$1,0)))</f>
        <v>0</v>
      </c>
      <c r="L679">
        <f>IFERROR(INDEX(JMP!$AJ$2:$AU$1000,MATCH($A679,JMP!$A$2:$A$1000,0),MATCH(L$1,JMP!$AJ$1:$AU$1,0)),INDEX(Baseline!$B$2:$BD$2,1,MATCH(L$1,Baseline!$B$1:$BD$1,0)))</f>
        <v>7.976042766459053E-2</v>
      </c>
      <c r="M679" t="b">
        <f>IFERROR(INDEX(JMP!$AJ$2:$AU$1000,MATCH($A679,JMP!$A$2:$A$1000,0),MATCH(M$1,JMP!$AJ$1:$AU$1,0)),INDEX(Baseline!$B$2:$BD$2,1,MATCH(M$1,Baseline!$B$1:$BD$1,0)))</f>
        <v>0</v>
      </c>
      <c r="N679" t="b">
        <f>IFERROR(INDEX(JMP!$AJ$2:$AU$1000,MATCH($A679,JMP!$A$2:$A$1000,0),MATCH(N$1,JMP!$AJ$1:$AU$1,0)),INDEX(Baseline!$B$2:$BD$2,1,MATCH(N$1,Baseline!$B$1:$BD$1,0)))</f>
        <v>0</v>
      </c>
      <c r="O679">
        <f>IFERROR(INDEX(JMP!$AJ$2:$AU$1000,MATCH($A679,JMP!$A$2:$A$1000,0),MATCH(O$1,JMP!$AJ$1:$AU$1,0)),INDEX(Baseline!$B$2:$BD$2,1,MATCH(O$1,Baseline!$B$1:$BD$1,0)))</f>
        <v>7</v>
      </c>
      <c r="P679">
        <f>IFERROR(INDEX(JMP!$AJ$2:$AU$1000,MATCH($A679,JMP!$A$2:$A$1000,0),MATCH(P$1,JMP!$AJ$1:$AU$1,0)),INDEX(Baseline!$B$2:$BD$2,1,MATCH(P$1,Baseline!$B$1:$BD$1,0)))</f>
        <v>200</v>
      </c>
      <c r="Q679">
        <f>IFERROR(INDEX(JMP!$AJ$2:$AU$1000,MATCH($A679,JMP!$A$2:$A$1000,0),MATCH(Q$1,JMP!$AJ$1:$AU$1,0)),INDEX(Baseline!$B$2:$BD$2,1,MATCH(Q$1,Baseline!$B$1:$BD$1,0)))</f>
        <v>10</v>
      </c>
      <c r="R679">
        <f>IFERROR(INDEX(JMP!$AJ$2:$AU$1000,MATCH($A679,JMP!$A$2:$A$1000,0),MATCH(R$1,JMP!$AJ$1:$AU$1,0)),INDEX(Baseline!$B$2:$BD$2,1,MATCH(R$1,Baseline!$B$1:$BD$1,0)))</f>
        <v>0</v>
      </c>
      <c r="S679">
        <f>IFERROR(INDEX(JMP!$AJ$2:$AU$1000,MATCH($A679,JMP!$A$2:$A$1000,0),MATCH(S$1,JMP!$AJ$1:$AU$1,0)),INDEX(Baseline!$B$2:$BD$2,1,MATCH(S$1,Baseline!$B$1:$BD$1,0)))</f>
        <v>1</v>
      </c>
      <c r="T679">
        <f>IFERROR(INDEX(JMP!$AJ$2:$AU$1000,MATCH($A679,JMP!$A$2:$A$1000,0),MATCH(T$1,JMP!$AJ$1:$AU$1,0)),INDEX(Baseline!$B$2:$BD$2,1,MATCH(T$1,Baseline!$B$1:$BD$1,0)))</f>
        <v>0</v>
      </c>
      <c r="U679" t="str">
        <f>IFERROR(INDEX(JMP!$AJ$2:$AU$1000,MATCH($A679,JMP!$A$2:$A$1000,0),MATCH(U$1,JMP!$AJ$1:$AU$1,0)),INDEX(Baseline!$B$2:$BD$2,1,MATCH(U$1,Baseline!$B$1:$BD$1,0)))</f>
        <v>Titan</v>
      </c>
      <c r="V679">
        <f>IFERROR(INDEX(JMP!$AJ$2:$AU$1000,MATCH($A679,JMP!$A$2:$A$1000,0),MATCH(V$1,JMP!$AJ$1:$AU$1,0)),INDEX(Baseline!$B$2:$BD$2,1,MATCH(V$1,Baseline!$B$1:$BD$1,0)))</f>
        <v>3</v>
      </c>
      <c r="W679">
        <f>IFERROR(INDEX(JMP!$AJ$2:$AU$1000,MATCH($A679,JMP!$A$2:$A$1000,0),MATCH(W$1,JMP!$AJ$1:$AU$1,0)),INDEX(Baseline!$B$2:$BD$2,1,MATCH(W$1,Baseline!$B$1:$BD$1,0)))</f>
        <v>0.37</v>
      </c>
      <c r="X679">
        <f>IFERROR(INDEX(JMP!$AJ$2:$AU$1000,MATCH($A679,JMP!$A$2:$A$1000,0),MATCH(X$1,JMP!$AJ$1:$AU$1,0)),INDEX(Baseline!$B$2:$BD$2,1,MATCH(X$1,Baseline!$B$1:$BD$1,0)))</f>
        <v>4</v>
      </c>
      <c r="Y679">
        <f>IFERROR(INDEX(JMP!$AJ$2:$AU$1000,MATCH($A679,JMP!$A$2:$A$1000,0),MATCH(Y$1,JMP!$AJ$1:$AU$1,0)),INDEX(Baseline!$B$2:$BD$2,1,MATCH(Y$1,Baseline!$B$1:$BD$1,0)))</f>
        <v>5</v>
      </c>
      <c r="Z679">
        <f>IFERROR(INDEX(JMP!$AJ$2:$AU$1000,MATCH($A679,JMP!$A$2:$A$1000,0),MATCH(Z$1,JMP!$AJ$1:$AU$1,0)),INDEX(Baseline!$B$2:$BD$2,1,MATCH(Z$1,Baseline!$B$1:$BD$1,0)))</f>
        <v>1970</v>
      </c>
      <c r="AA679">
        <f>IFERROR(INDEX(JMP!$AJ$2:$AU$1000,MATCH($A679,JMP!$A$2:$A$1000,0),MATCH(AA$1,JMP!$AJ$1:$AU$1,0)),INDEX(Baseline!$B$2:$BD$2,1,MATCH(AA$1,Baseline!$B$1:$BD$1,0)))</f>
        <v>1970</v>
      </c>
      <c r="AB679">
        <f>IFERROR(INDEX(JMP!$AJ$2:$AU$1000,MATCH($A679,JMP!$A$2:$A$1000,0),MATCH(AB$1,JMP!$AJ$1:$AU$1,0)),INDEX(Baseline!$B$2:$BD$2,1,MATCH(AB$1,Baseline!$B$1:$BD$1,0)))</f>
        <v>0</v>
      </c>
      <c r="AC679">
        <f>IFERROR(INDEX(JMP!$AJ$2:$AU$1000,MATCH($A679,JMP!$A$2:$A$1000,0),MATCH(AC$1,JMP!$AJ$1:$AU$1,0)),INDEX(Baseline!$B$2:$BD$2,1,MATCH(AC$1,Baseline!$B$1:$BD$1,0)))</f>
        <v>1</v>
      </c>
      <c r="AD679">
        <f>IFERROR(INDEX(JMP!$AJ$2:$AU$1000,MATCH($A679,JMP!$A$2:$A$1000,0),MATCH(AD$1,JMP!$AJ$1:$AU$1,0)),INDEX(Baseline!$B$2:$BD$2,1,MATCH(AD$1,Baseline!$B$1:$BD$1,0)))</f>
        <v>8</v>
      </c>
      <c r="AE679">
        <f>IFERROR(INDEX(JMP!$AJ$2:$AU$1000,MATCH($A679,JMP!$A$2:$A$1000,0),MATCH(AE$1,JMP!$AJ$1:$AU$1,0)),INDEX(Baseline!$B$2:$BD$2,1,MATCH(AE$1,Baseline!$B$1:$BD$1,0)))</f>
        <v>1</v>
      </c>
      <c r="AF679" t="str">
        <f>IFERROR(INDEX(JMP!$AJ$2:$AU$1000,MATCH($A679,JMP!$A$2:$A$1000,0),MATCH(AF$1,JMP!$AJ$1:$AU$1,0)),INDEX(Baseline!$B$2:$BD$2,1,MATCH(AF$1,Baseline!$B$1:$BD$1,0)))</f>
        <v>bwb</v>
      </c>
      <c r="AG679" t="str">
        <f>IFERROR(INDEX(JMP!$AJ$2:$AU$1000,MATCH($A679,JMP!$A$2:$A$1000,0),MATCH(AG$1,JMP!$AJ$1:$AU$1,0)),INDEX(Baseline!$B$2:$BD$2,1,MATCH(AG$1,Baseline!$B$1:$BD$1,0)))</f>
        <v>V-tail</v>
      </c>
      <c r="AH679">
        <f>IFERROR(INDEX(JMP!$AJ$2:$AU$1000,MATCH($A679,JMP!$A$2:$A$1000,0),MATCH(AH$1,JMP!$AJ$1:$AU$1,0)),INDEX(Baseline!$B$2:$BD$2,1,MATCH(AH$1,Baseline!$B$1:$BD$1,0)))</f>
        <v>1</v>
      </c>
      <c r="AI679">
        <f>IFERROR(INDEX(JMP!$AJ$2:$AU$1000,MATCH($A679,JMP!$A$2:$A$1000,0),MATCH(AI$1,JMP!$AJ$1:$AU$1,0)),INDEX(Baseline!$B$2:$BD$2,1,MATCH(AI$1,Baseline!$B$1:$BD$1,0)))</f>
        <v>724000000</v>
      </c>
      <c r="AJ679">
        <f>IFERROR(INDEX(JMP!$AJ$2:$AU$1000,MATCH($A679,JMP!$A$2:$A$1000,0),MATCH(AJ$1,JMP!$AJ$1:$AU$1,0)),INDEX(Baseline!$B$2:$BD$2,1,MATCH(AJ$1,Baseline!$B$1:$BD$1,0)))</f>
        <v>54500000</v>
      </c>
      <c r="AK679">
        <f>IFERROR(INDEX(JMP!$AJ$2:$AU$1000,MATCH($A679,JMP!$A$2:$A$1000,0),MATCH(AK$1,JMP!$AJ$1:$AU$1,0)),INDEX(Baseline!$B$2:$BD$2,1,MATCH(AK$1,Baseline!$B$1:$BD$1,0)))</f>
        <v>30</v>
      </c>
      <c r="AL679">
        <f>IFERROR(INDEX(JMP!$AJ$2:$AU$1000,MATCH($A679,JMP!$A$2:$A$1000,0),MATCH(AL$1,JMP!$AJ$1:$AU$1,0)),INDEX(Baseline!$B$2:$BD$2,1,MATCH(AL$1,Baseline!$B$1:$BD$1,0)))</f>
        <v>1.6668538969752081E-2</v>
      </c>
      <c r="AM679">
        <f>IFERROR(INDEX(JMP!$AJ$2:$AU$1000,MATCH($A679,JMP!$A$2:$A$1000,0),MATCH(AM$1,JMP!$AJ$1:$AU$1,0)),INDEX(Baseline!$B$2:$BD$2,1,MATCH(AM$1,Baseline!$B$1:$BD$1,0)))</f>
        <v>15.712206856552381</v>
      </c>
      <c r="AN679">
        <f>IFERROR(INDEX(JMP!$AJ$2:$AU$1000,MATCH($A679,JMP!$A$2:$A$1000,0),MATCH(AN$1,JMP!$AJ$1:$AU$1,0)),INDEX(Baseline!$B$2:$BD$2,1,MATCH(AN$1,Baseline!$B$1:$BD$1,0)))</f>
        <v>2.4508856171104743</v>
      </c>
      <c r="AO679">
        <f>IFERROR(INDEX(JMP!$AJ$2:$AU$1000,MATCH($A679,JMP!$A$2:$A$1000,0),MATCH(AO$1,JMP!$AJ$1:$AU$1,0)),INDEX(Baseline!$B$2:$BD$2,1,MATCH(AO$1,Baseline!$B$1:$BD$1,0)))</f>
        <v>1.1025801777083954</v>
      </c>
      <c r="AP679">
        <f>IFERROR(INDEX(JMP!$AJ$2:$AU$1000,MATCH($A679,JMP!$A$2:$A$1000,0),MATCH(AP$1,JMP!$AJ$1:$AU$1,0)),INDEX(Baseline!$B$2:$BD$2,1,MATCH(AP$1,Baseline!$B$1:$BD$1,0)))</f>
        <v>0</v>
      </c>
      <c r="AQ679">
        <f>IFERROR(INDEX(JMP!$AJ$2:$AU$1000,MATCH($A679,JMP!$A$2:$A$1000,0),MATCH(AQ$1,JMP!$AJ$1:$AU$1,0)),INDEX(Baseline!$B$2:$BD$2,1,MATCH(AQ$1,Baseline!$B$1:$BD$1,0)))</f>
        <v>0.35</v>
      </c>
      <c r="AR679">
        <f>IFERROR(INDEX(JMP!$AJ$2:$AU$1000,MATCH($A679,JMP!$A$2:$A$1000,0),MATCH(AR$1,JMP!$AJ$1:$AU$1,0)),INDEX(Baseline!$B$2:$BD$2,1,MATCH(AR$1,Baseline!$B$1:$BD$1,0)))</f>
        <v>0</v>
      </c>
      <c r="AS679">
        <f>IFERROR(INDEX(JMP!$AJ$2:$AU$1000,MATCH($A679,JMP!$A$2:$A$1000,0),MATCH(AS$1,JMP!$AJ$1:$AU$1,0)),INDEX(Baseline!$B$2:$BD$2,1,MATCH(AS$1,Baseline!$B$1:$BD$1,0)))</f>
        <v>0</v>
      </c>
      <c r="AT679">
        <f>IFERROR(INDEX(JMP!$AJ$2:$AU$1000,MATCH($A679,JMP!$A$2:$A$1000,0),MATCH(AT$1,JMP!$AJ$1:$AU$1,0)),INDEX(Baseline!$B$2:$BD$2,1,MATCH(AT$1,Baseline!$B$1:$BD$1,0)))</f>
        <v>500</v>
      </c>
      <c r="AU679">
        <f>IFERROR(INDEX(JMP!$AJ$2:$AU$1000,MATCH($A679,JMP!$A$2:$A$1000,0),MATCH(AU$1,JMP!$AJ$1:$AU$1,0)),INDEX(Baseline!$B$2:$BD$2,1,MATCH(AU$1,Baseline!$B$1:$BD$1,0)))</f>
        <v>50</v>
      </c>
      <c r="AV679">
        <f>IFERROR(INDEX(JMP!$AJ$2:$AU$1000,MATCH($A679,JMP!$A$2:$A$1000,0),MATCH(AV$1,JMP!$AJ$1:$AU$1,0)),INDEX(Baseline!$B$2:$BD$2,1,MATCH(AV$1,Baseline!$B$1:$BD$1,0)))</f>
        <v>12.1</v>
      </c>
      <c r="AW679">
        <f>IFERROR(INDEX(JMP!$AJ$2:$AU$1000,MATCH($A679,JMP!$A$2:$A$1000,0),MATCH(AW$1,JMP!$AJ$1:$AU$1,0)),INDEX(Baseline!$B$2:$BD$2,1,MATCH(AW$1,Baseline!$B$1:$BD$1,0)))</f>
        <v>1.9961979999999998E-3</v>
      </c>
      <c r="AX679">
        <f>IFERROR(INDEX(JMP!$AJ$2:$AU$1000,MATCH($A679,JMP!$A$2:$A$1000,0),MATCH(AX$1,JMP!$AJ$1:$AU$1,0)),INDEX(Baseline!$B$2:$BD$2,1,MATCH(AX$1,Baseline!$B$1:$BD$1,0)))</f>
        <v>1.9961979999999998E-3</v>
      </c>
      <c r="AY679">
        <f>IFERROR(INDEX(JMP!$AJ$2:$AU$1000,MATCH($A679,JMP!$A$2:$A$1000,0),MATCH(AY$1,JMP!$AJ$1:$AU$1,0)),INDEX(Baseline!$B$2:$BD$2,1,MATCH(AY$1,Baseline!$B$1:$BD$1,0)))</f>
        <v>1.9607137E-2</v>
      </c>
      <c r="AZ679">
        <f>IFERROR(INDEX(JMP!$AJ$2:$AU$1000,MATCH($A679,JMP!$A$2:$A$1000,0),MATCH(AZ$1,JMP!$AJ$1:$AU$1,0)),INDEX(Baseline!$B$2:$BD$2,1,MATCH(AZ$1,Baseline!$B$1:$BD$1,0)))</f>
        <v>0</v>
      </c>
      <c r="BA679">
        <f>IFERROR(INDEX(JMP!$AJ$2:$AU$1000,MATCH($A679,JMP!$A$2:$A$1000,0),MATCH(BA$1,JMP!$AJ$1:$AU$1,0)),INDEX(Baseline!$B$2:$BD$2,1,MATCH(BA$1,Baseline!$B$1:$BD$1,0)))</f>
        <v>10</v>
      </c>
      <c r="BB679">
        <f>IFERROR(INDEX(JMP!$AJ$2:$AU$1000,MATCH($A679,JMP!$A$2:$A$1000,0),MATCH(BB$1,JMP!$AJ$1:$AU$1,0)),INDEX(Baseline!$B$2:$BD$2,1,MATCH(BB$1,Baseline!$B$1:$BD$1,0)))</f>
        <v>0</v>
      </c>
      <c r="BC679">
        <f>IFERROR(INDEX(JMP!$AJ$2:$AU$1000,MATCH($A679,JMP!$A$2:$A$1000,0),MATCH(BC$1,JMP!$AJ$1:$AU$1,0)),INDEX(Baseline!$B$2:$BD$2,1,MATCH(BC$1,Baseline!$B$1:$BD$1,0)))</f>
        <v>1</v>
      </c>
      <c r="BD679">
        <f>IFERROR(INDEX(JMP!$AJ$2:$AU$1000,MATCH($A679,JMP!$A$2:$A$1000,0),MATCH(BD$1,JMP!$AJ$1:$AU$1,0)),INDEX(Baseline!$B$2:$BD$2,1,MATCH(BD$1,Baseline!$B$1:$BD$1,0)))</f>
        <v>3.1700801150000002</v>
      </c>
      <c r="BE679">
        <f>IFERROR(INDEX(JMP!$AJ$2:$AU$1000,MATCH($A679,JMP!$A$2:$A$1000,0),MATCH(BE$1,JMP!$AJ$1:$AU$1,0)),INDEX(Baseline!$B$2:$BE$2,1,MATCH(BE$1,Baseline!$B$1:$BE$1,0)))</f>
        <v>400000</v>
      </c>
      <c r="BF679" t="str">
        <f t="shared" si="50"/>
        <v>no</v>
      </c>
      <c r="BG679" t="str">
        <f t="shared" si="51"/>
        <v>yes</v>
      </c>
      <c r="BH679">
        <f t="shared" si="52"/>
        <v>1</v>
      </c>
      <c r="BI679">
        <f t="shared" si="53"/>
        <v>10</v>
      </c>
      <c r="BK679">
        <v>680</v>
      </c>
      <c r="BL679" t="str">
        <f t="shared" si="54"/>
        <v>spring</v>
      </c>
    </row>
    <row r="680" spans="1:64" x14ac:dyDescent="0.35">
      <c r="A680">
        <v>679</v>
      </c>
      <c r="B680">
        <f>IFERROR(INDEX(JMP!$AJ$2:$AU$1000,MATCH($A680,JMP!$A$2:$A$1000,0),MATCH(B$1,JMP!$AJ$1:$AU$1,0)),INDEX(Baseline!$B$2:$BD$2,1,MATCH(B$1,Baseline!$B$1:$BD$1,0)))</f>
        <v>0</v>
      </c>
      <c r="C680">
        <f>IFERROR(INDEX(JMP!$AJ$2:$AU$1000,MATCH($A680,JMP!$A$2:$A$1000,0),MATCH(C$1,JMP!$AJ$1:$AU$1,0)),INDEX(Baseline!$B$2:$BD$2,1,MATCH(C$1,Baseline!$B$1:$BD$1,0)))</f>
        <v>8760</v>
      </c>
      <c r="D680">
        <f>IFERROR(INDEX(JMP!$AJ$2:$AU$1000,MATCH($A680,JMP!$A$2:$A$1000,0),MATCH(D$1,JMP!$AJ$1:$AU$1,0)),INDEX(Baseline!$B$2:$BD$2,1,MATCH(D$1,Baseline!$B$1:$BD$1,0)))</f>
        <v>1</v>
      </c>
      <c r="E680">
        <f>IFERROR(INDEX(JMP!$AJ$2:$AU$1000,MATCH($A680,JMP!$A$2:$A$1000,0),MATCH(E$1,JMP!$AJ$1:$AU$1,0)),INDEX(Baseline!$B$2:$BD$2,1,MATCH(E$1,Baseline!$B$1:$BD$1,0)))</f>
        <v>1</v>
      </c>
      <c r="F680" t="str">
        <f>IFERROR(INDEX(JMP!$AJ$2:$AU$1000,MATCH($A680,JMP!$A$2:$A$1000,0),MATCH(F$1,JMP!$AJ$1:$AU$1,0)),INDEX(Baseline!$B$2:$BD$2,1,MATCH(F$1,Baseline!$B$1:$BD$1,0)))</f>
        <v>e344</v>
      </c>
      <c r="G680" t="str">
        <f>IFERROR(INDEX(JMP!$AJ$2:$AU$1000,MATCH($A680,JMP!$A$2:$A$1000,0),MATCH(G$1,JMP!$AJ$1:$AU$1,0)),INDEX(Baseline!$B$2:$BD$2,1,MATCH(G$1,Baseline!$B$1:$BD$1,0)))</f>
        <v>e340</v>
      </c>
      <c r="H680">
        <f>IFERROR(INDEX(JMP!$AJ$2:$AU$1000,MATCH($A680,JMP!$A$2:$A$1000,0),MATCH(H$1,JMP!$AJ$1:$AU$1,0)),INDEX(Baseline!$B$2:$BD$2,1,MATCH(H$1,Baseline!$B$1:$BD$1,0)))</f>
        <v>1.5</v>
      </c>
      <c r="I680">
        <f>IFERROR(INDEX(JMP!$AJ$2:$AU$1000,MATCH($A680,JMP!$A$2:$A$1000,0),MATCH(I$1,JMP!$AJ$1:$AU$1,0)),INDEX(Baseline!$B$2:$BD$2,1,MATCH(I$1,Baseline!$B$1:$BD$1,0)))</f>
        <v>0.42</v>
      </c>
      <c r="J680">
        <f>IFERROR(INDEX(JMP!$AJ$2:$AU$1000,MATCH($A680,JMP!$A$2:$A$1000,0),MATCH(J$1,JMP!$AJ$1:$AU$1,0)),INDEX(Baseline!$B$2:$BD$2,1,MATCH(J$1,Baseline!$B$1:$BD$1,0)))</f>
        <v>1</v>
      </c>
      <c r="K680">
        <f>IFERROR(INDEX(JMP!$AJ$2:$AU$1000,MATCH($A680,JMP!$A$2:$A$1000,0),MATCH(K$1,JMP!$AJ$1:$AU$1,0)),INDEX(Baseline!$B$2:$BD$2,1,MATCH(K$1,Baseline!$B$1:$BD$1,0)))</f>
        <v>0</v>
      </c>
      <c r="L680">
        <f>IFERROR(INDEX(JMP!$AJ$2:$AU$1000,MATCH($A680,JMP!$A$2:$A$1000,0),MATCH(L$1,JMP!$AJ$1:$AU$1,0)),INDEX(Baseline!$B$2:$BD$2,1,MATCH(L$1,Baseline!$B$1:$BD$1,0)))</f>
        <v>4.6331413639825923E-2</v>
      </c>
      <c r="M680" t="b">
        <f>IFERROR(INDEX(JMP!$AJ$2:$AU$1000,MATCH($A680,JMP!$A$2:$A$1000,0),MATCH(M$1,JMP!$AJ$1:$AU$1,0)),INDEX(Baseline!$B$2:$BD$2,1,MATCH(M$1,Baseline!$B$1:$BD$1,0)))</f>
        <v>0</v>
      </c>
      <c r="N680" t="b">
        <f>IFERROR(INDEX(JMP!$AJ$2:$AU$1000,MATCH($A680,JMP!$A$2:$A$1000,0),MATCH(N$1,JMP!$AJ$1:$AU$1,0)),INDEX(Baseline!$B$2:$BD$2,1,MATCH(N$1,Baseline!$B$1:$BD$1,0)))</f>
        <v>0</v>
      </c>
      <c r="O680">
        <f>IFERROR(INDEX(JMP!$AJ$2:$AU$1000,MATCH($A680,JMP!$A$2:$A$1000,0),MATCH(O$1,JMP!$AJ$1:$AU$1,0)),INDEX(Baseline!$B$2:$BD$2,1,MATCH(O$1,Baseline!$B$1:$BD$1,0)))</f>
        <v>7</v>
      </c>
      <c r="P680">
        <f>IFERROR(INDEX(JMP!$AJ$2:$AU$1000,MATCH($A680,JMP!$A$2:$A$1000,0),MATCH(P$1,JMP!$AJ$1:$AU$1,0)),INDEX(Baseline!$B$2:$BD$2,1,MATCH(P$1,Baseline!$B$1:$BD$1,0)))</f>
        <v>200</v>
      </c>
      <c r="Q680">
        <f>IFERROR(INDEX(JMP!$AJ$2:$AU$1000,MATCH($A680,JMP!$A$2:$A$1000,0),MATCH(Q$1,JMP!$AJ$1:$AU$1,0)),INDEX(Baseline!$B$2:$BD$2,1,MATCH(Q$1,Baseline!$B$1:$BD$1,0)))</f>
        <v>10</v>
      </c>
      <c r="R680">
        <f>IFERROR(INDEX(JMP!$AJ$2:$AU$1000,MATCH($A680,JMP!$A$2:$A$1000,0),MATCH(R$1,JMP!$AJ$1:$AU$1,0)),INDEX(Baseline!$B$2:$BD$2,1,MATCH(R$1,Baseline!$B$1:$BD$1,0)))</f>
        <v>0</v>
      </c>
      <c r="S680">
        <f>IFERROR(INDEX(JMP!$AJ$2:$AU$1000,MATCH($A680,JMP!$A$2:$A$1000,0),MATCH(S$1,JMP!$AJ$1:$AU$1,0)),INDEX(Baseline!$B$2:$BD$2,1,MATCH(S$1,Baseline!$B$1:$BD$1,0)))</f>
        <v>1</v>
      </c>
      <c r="T680">
        <f>IFERROR(INDEX(JMP!$AJ$2:$AU$1000,MATCH($A680,JMP!$A$2:$A$1000,0),MATCH(T$1,JMP!$AJ$1:$AU$1,0)),INDEX(Baseline!$B$2:$BD$2,1,MATCH(T$1,Baseline!$B$1:$BD$1,0)))</f>
        <v>0</v>
      </c>
      <c r="U680" t="str">
        <f>IFERROR(INDEX(JMP!$AJ$2:$AU$1000,MATCH($A680,JMP!$A$2:$A$1000,0),MATCH(U$1,JMP!$AJ$1:$AU$1,0)),INDEX(Baseline!$B$2:$BD$2,1,MATCH(U$1,Baseline!$B$1:$BD$1,0)))</f>
        <v>Titan</v>
      </c>
      <c r="V680">
        <f>IFERROR(INDEX(JMP!$AJ$2:$AU$1000,MATCH($A680,JMP!$A$2:$A$1000,0),MATCH(V$1,JMP!$AJ$1:$AU$1,0)),INDEX(Baseline!$B$2:$BD$2,1,MATCH(V$1,Baseline!$B$1:$BD$1,0)))</f>
        <v>3</v>
      </c>
      <c r="W680">
        <f>IFERROR(INDEX(JMP!$AJ$2:$AU$1000,MATCH($A680,JMP!$A$2:$A$1000,0),MATCH(W$1,JMP!$AJ$1:$AU$1,0)),INDEX(Baseline!$B$2:$BD$2,1,MATCH(W$1,Baseline!$B$1:$BD$1,0)))</f>
        <v>0.37</v>
      </c>
      <c r="X680">
        <f>IFERROR(INDEX(JMP!$AJ$2:$AU$1000,MATCH($A680,JMP!$A$2:$A$1000,0),MATCH(X$1,JMP!$AJ$1:$AU$1,0)),INDEX(Baseline!$B$2:$BD$2,1,MATCH(X$1,Baseline!$B$1:$BD$1,0)))</f>
        <v>4</v>
      </c>
      <c r="Y680">
        <f>IFERROR(INDEX(JMP!$AJ$2:$AU$1000,MATCH($A680,JMP!$A$2:$A$1000,0),MATCH(Y$1,JMP!$AJ$1:$AU$1,0)),INDEX(Baseline!$B$2:$BD$2,1,MATCH(Y$1,Baseline!$B$1:$BD$1,0)))</f>
        <v>3</v>
      </c>
      <c r="Z680">
        <f>IFERROR(INDEX(JMP!$AJ$2:$AU$1000,MATCH($A680,JMP!$A$2:$A$1000,0),MATCH(Z$1,JMP!$AJ$1:$AU$1,0)),INDEX(Baseline!$B$2:$BD$2,1,MATCH(Z$1,Baseline!$B$1:$BD$1,0)))</f>
        <v>1970</v>
      </c>
      <c r="AA680">
        <f>IFERROR(INDEX(JMP!$AJ$2:$AU$1000,MATCH($A680,JMP!$A$2:$A$1000,0),MATCH(AA$1,JMP!$AJ$1:$AU$1,0)),INDEX(Baseline!$B$2:$BD$2,1,MATCH(AA$1,Baseline!$B$1:$BD$1,0)))</f>
        <v>1970</v>
      </c>
      <c r="AB680">
        <f>IFERROR(INDEX(JMP!$AJ$2:$AU$1000,MATCH($A680,JMP!$A$2:$A$1000,0),MATCH(AB$1,JMP!$AJ$1:$AU$1,0)),INDEX(Baseline!$B$2:$BD$2,1,MATCH(AB$1,Baseline!$B$1:$BD$1,0)))</f>
        <v>0</v>
      </c>
      <c r="AC680">
        <f>IFERROR(INDEX(JMP!$AJ$2:$AU$1000,MATCH($A680,JMP!$A$2:$A$1000,0),MATCH(AC$1,JMP!$AJ$1:$AU$1,0)),INDEX(Baseline!$B$2:$BD$2,1,MATCH(AC$1,Baseline!$B$1:$BD$1,0)))</f>
        <v>1</v>
      </c>
      <c r="AD680">
        <f>IFERROR(INDEX(JMP!$AJ$2:$AU$1000,MATCH($A680,JMP!$A$2:$A$1000,0),MATCH(AD$1,JMP!$AJ$1:$AU$1,0)),INDEX(Baseline!$B$2:$BD$2,1,MATCH(AD$1,Baseline!$B$1:$BD$1,0)))</f>
        <v>8</v>
      </c>
      <c r="AE680">
        <f>IFERROR(INDEX(JMP!$AJ$2:$AU$1000,MATCH($A680,JMP!$A$2:$A$1000,0),MATCH(AE$1,JMP!$AJ$1:$AU$1,0)),INDEX(Baseline!$B$2:$BD$2,1,MATCH(AE$1,Baseline!$B$1:$BD$1,0)))</f>
        <v>0.625</v>
      </c>
      <c r="AF680" t="str">
        <f>IFERROR(INDEX(JMP!$AJ$2:$AU$1000,MATCH($A680,JMP!$A$2:$A$1000,0),MATCH(AF$1,JMP!$AJ$1:$AU$1,0)),INDEX(Baseline!$B$2:$BD$2,1,MATCH(AF$1,Baseline!$B$1:$BD$1,0)))</f>
        <v>bwb</v>
      </c>
      <c r="AG680" t="str">
        <f>IFERROR(INDEX(JMP!$AJ$2:$AU$1000,MATCH($A680,JMP!$A$2:$A$1000,0),MATCH(AG$1,JMP!$AJ$1:$AU$1,0)),INDEX(Baseline!$B$2:$BD$2,1,MATCH(AG$1,Baseline!$B$1:$BD$1,0)))</f>
        <v>V-tail</v>
      </c>
      <c r="AH680">
        <f>IFERROR(INDEX(JMP!$AJ$2:$AU$1000,MATCH($A680,JMP!$A$2:$A$1000,0),MATCH(AH$1,JMP!$AJ$1:$AU$1,0)),INDEX(Baseline!$B$2:$BD$2,1,MATCH(AH$1,Baseline!$B$1:$BD$1,0)))</f>
        <v>0</v>
      </c>
      <c r="AI680">
        <f>IFERROR(INDEX(JMP!$AJ$2:$AU$1000,MATCH($A680,JMP!$A$2:$A$1000,0),MATCH(AI$1,JMP!$AJ$1:$AU$1,0)),INDEX(Baseline!$B$2:$BD$2,1,MATCH(AI$1,Baseline!$B$1:$BD$1,0)))</f>
        <v>724000000</v>
      </c>
      <c r="AJ680">
        <f>IFERROR(INDEX(JMP!$AJ$2:$AU$1000,MATCH($A680,JMP!$A$2:$A$1000,0),MATCH(AJ$1,JMP!$AJ$1:$AU$1,0)),INDEX(Baseline!$B$2:$BD$2,1,MATCH(AJ$1,Baseline!$B$1:$BD$1,0)))</f>
        <v>54500000</v>
      </c>
      <c r="AK680">
        <f>IFERROR(INDEX(JMP!$AJ$2:$AU$1000,MATCH($A680,JMP!$A$2:$A$1000,0),MATCH(AK$1,JMP!$AJ$1:$AU$1,0)),INDEX(Baseline!$B$2:$BD$2,1,MATCH(AK$1,Baseline!$B$1:$BD$1,0)))</f>
        <v>30</v>
      </c>
      <c r="AL680">
        <f>IFERROR(INDEX(JMP!$AJ$2:$AU$1000,MATCH($A680,JMP!$A$2:$A$1000,0),MATCH(AL$1,JMP!$AJ$1:$AU$1,0)),INDEX(Baseline!$B$2:$BD$2,1,MATCH(AL$1,Baseline!$B$1:$BD$1,0)))</f>
        <v>1.8095271019758195E-2</v>
      </c>
      <c r="AM680">
        <f>IFERROR(INDEX(JMP!$AJ$2:$AU$1000,MATCH($A680,JMP!$A$2:$A$1000,0),MATCH(AM$1,JMP!$AJ$1:$AU$1,0)),INDEX(Baseline!$B$2:$BD$2,1,MATCH(AM$1,Baseline!$B$1:$BD$1,0)))</f>
        <v>12.984305358609523</v>
      </c>
      <c r="AN680">
        <f>IFERROR(INDEX(JMP!$AJ$2:$AU$1000,MATCH($A680,JMP!$A$2:$A$1000,0),MATCH(AN$1,JMP!$AJ$1:$AU$1,0)),INDEX(Baseline!$B$2:$BD$2,1,MATCH(AN$1,Baseline!$B$1:$BD$1,0)))</f>
        <v>1.461382591049539</v>
      </c>
      <c r="AO680">
        <f>IFERROR(INDEX(JMP!$AJ$2:$AU$1000,MATCH($A680,JMP!$A$2:$A$1000,0),MATCH(AO$1,JMP!$AJ$1:$AU$1,0)),INDEX(Baseline!$B$2:$BD$2,1,MATCH(AO$1,Baseline!$B$1:$BD$1,0)))</f>
        <v>0.3729805962750834</v>
      </c>
      <c r="AP680">
        <f>IFERROR(INDEX(JMP!$AJ$2:$AU$1000,MATCH($A680,JMP!$A$2:$A$1000,0),MATCH(AP$1,JMP!$AJ$1:$AU$1,0)),INDEX(Baseline!$B$2:$BD$2,1,MATCH(AP$1,Baseline!$B$1:$BD$1,0)))</f>
        <v>0</v>
      </c>
      <c r="AQ680">
        <f>IFERROR(INDEX(JMP!$AJ$2:$AU$1000,MATCH($A680,JMP!$A$2:$A$1000,0),MATCH(AQ$1,JMP!$AJ$1:$AU$1,0)),INDEX(Baseline!$B$2:$BD$2,1,MATCH(AQ$1,Baseline!$B$1:$BD$1,0)))</f>
        <v>0.35</v>
      </c>
      <c r="AR680">
        <f>IFERROR(INDEX(JMP!$AJ$2:$AU$1000,MATCH($A680,JMP!$A$2:$A$1000,0),MATCH(AR$1,JMP!$AJ$1:$AU$1,0)),INDEX(Baseline!$B$2:$BD$2,1,MATCH(AR$1,Baseline!$B$1:$BD$1,0)))</f>
        <v>0</v>
      </c>
      <c r="AS680">
        <f>IFERROR(INDEX(JMP!$AJ$2:$AU$1000,MATCH($A680,JMP!$A$2:$A$1000,0),MATCH(AS$1,JMP!$AJ$1:$AU$1,0)),INDEX(Baseline!$B$2:$BD$2,1,MATCH(AS$1,Baseline!$B$1:$BD$1,0)))</f>
        <v>0</v>
      </c>
      <c r="AT680">
        <f>IFERROR(INDEX(JMP!$AJ$2:$AU$1000,MATCH($A680,JMP!$A$2:$A$1000,0),MATCH(AT$1,JMP!$AJ$1:$AU$1,0)),INDEX(Baseline!$B$2:$BD$2,1,MATCH(AT$1,Baseline!$B$1:$BD$1,0)))</f>
        <v>500</v>
      </c>
      <c r="AU680">
        <f>IFERROR(INDEX(JMP!$AJ$2:$AU$1000,MATCH($A680,JMP!$A$2:$A$1000,0),MATCH(AU$1,JMP!$AJ$1:$AU$1,0)),INDEX(Baseline!$B$2:$BD$2,1,MATCH(AU$1,Baseline!$B$1:$BD$1,0)))</f>
        <v>50</v>
      </c>
      <c r="AV680">
        <f>IFERROR(INDEX(JMP!$AJ$2:$AU$1000,MATCH($A680,JMP!$A$2:$A$1000,0),MATCH(AV$1,JMP!$AJ$1:$AU$1,0)),INDEX(Baseline!$B$2:$BD$2,1,MATCH(AV$1,Baseline!$B$1:$BD$1,0)))</f>
        <v>12.1</v>
      </c>
      <c r="AW680">
        <f>IFERROR(INDEX(JMP!$AJ$2:$AU$1000,MATCH($A680,JMP!$A$2:$A$1000,0),MATCH(AW$1,JMP!$AJ$1:$AU$1,0)),INDEX(Baseline!$B$2:$BD$2,1,MATCH(AW$1,Baseline!$B$1:$BD$1,0)))</f>
        <v>1.9961979999999998E-3</v>
      </c>
      <c r="AX680">
        <f>IFERROR(INDEX(JMP!$AJ$2:$AU$1000,MATCH($A680,JMP!$A$2:$A$1000,0),MATCH(AX$1,JMP!$AJ$1:$AU$1,0)),INDEX(Baseline!$B$2:$BD$2,1,MATCH(AX$1,Baseline!$B$1:$BD$1,0)))</f>
        <v>1.9961979999999998E-3</v>
      </c>
      <c r="AY680">
        <f>IFERROR(INDEX(JMP!$AJ$2:$AU$1000,MATCH($A680,JMP!$A$2:$A$1000,0),MATCH(AY$1,JMP!$AJ$1:$AU$1,0)),INDEX(Baseline!$B$2:$BD$2,1,MATCH(AY$1,Baseline!$B$1:$BD$1,0)))</f>
        <v>1.9607137E-2</v>
      </c>
      <c r="AZ680">
        <f>IFERROR(INDEX(JMP!$AJ$2:$AU$1000,MATCH($A680,JMP!$A$2:$A$1000,0),MATCH(AZ$1,JMP!$AJ$1:$AU$1,0)),INDEX(Baseline!$B$2:$BD$2,1,MATCH(AZ$1,Baseline!$B$1:$BD$1,0)))</f>
        <v>0</v>
      </c>
      <c r="BA680">
        <f>IFERROR(INDEX(JMP!$AJ$2:$AU$1000,MATCH($A680,JMP!$A$2:$A$1000,0),MATCH(BA$1,JMP!$AJ$1:$AU$1,0)),INDEX(Baseline!$B$2:$BD$2,1,MATCH(BA$1,Baseline!$B$1:$BD$1,0)))</f>
        <v>10</v>
      </c>
      <c r="BB680">
        <f>IFERROR(INDEX(JMP!$AJ$2:$AU$1000,MATCH($A680,JMP!$A$2:$A$1000,0),MATCH(BB$1,JMP!$AJ$1:$AU$1,0)),INDEX(Baseline!$B$2:$BD$2,1,MATCH(BB$1,Baseline!$B$1:$BD$1,0)))</f>
        <v>0</v>
      </c>
      <c r="BC680">
        <f>IFERROR(INDEX(JMP!$AJ$2:$AU$1000,MATCH($A680,JMP!$A$2:$A$1000,0),MATCH(BC$1,JMP!$AJ$1:$AU$1,0)),INDEX(Baseline!$B$2:$BD$2,1,MATCH(BC$1,Baseline!$B$1:$BD$1,0)))</f>
        <v>4</v>
      </c>
      <c r="BD680">
        <f>IFERROR(INDEX(JMP!$AJ$2:$AU$1000,MATCH($A680,JMP!$A$2:$A$1000,0),MATCH(BD$1,JMP!$AJ$1:$AU$1,0)),INDEX(Baseline!$B$2:$BD$2,1,MATCH(BD$1,Baseline!$B$1:$BD$1,0)))</f>
        <v>4.4932550760499996</v>
      </c>
      <c r="BE680">
        <f>IFERROR(INDEX(JMP!$AJ$2:$AU$1000,MATCH($A680,JMP!$A$2:$A$1000,0),MATCH(BE$1,JMP!$AJ$1:$AU$1,0)),INDEX(Baseline!$B$2:$BE$2,1,MATCH(BE$1,Baseline!$B$1:$BE$1,0)))</f>
        <v>400000</v>
      </c>
      <c r="BF680" t="str">
        <f t="shared" si="50"/>
        <v>no</v>
      </c>
      <c r="BG680" t="str">
        <f t="shared" si="51"/>
        <v>no</v>
      </c>
      <c r="BH680">
        <f t="shared" si="52"/>
        <v>0.5</v>
      </c>
      <c r="BI680">
        <f t="shared" si="53"/>
        <v>10</v>
      </c>
      <c r="BK680">
        <v>681</v>
      </c>
      <c r="BL680" t="str">
        <f t="shared" si="54"/>
        <v>winter</v>
      </c>
    </row>
    <row r="681" spans="1:64" x14ac:dyDescent="0.35">
      <c r="A681">
        <v>680</v>
      </c>
      <c r="B681">
        <f>IFERROR(INDEX(JMP!$AJ$2:$AU$1000,MATCH($A681,JMP!$A$2:$A$1000,0),MATCH(B$1,JMP!$AJ$1:$AU$1,0)),INDEX(Baseline!$B$2:$BD$2,1,MATCH(B$1,Baseline!$B$1:$BD$1,0)))</f>
        <v>0</v>
      </c>
      <c r="C681">
        <f>IFERROR(INDEX(JMP!$AJ$2:$AU$1000,MATCH($A681,JMP!$A$2:$A$1000,0),MATCH(C$1,JMP!$AJ$1:$AU$1,0)),INDEX(Baseline!$B$2:$BD$2,1,MATCH(C$1,Baseline!$B$1:$BD$1,0)))</f>
        <v>8760</v>
      </c>
      <c r="D681">
        <f>IFERROR(INDEX(JMP!$AJ$2:$AU$1000,MATCH($A681,JMP!$A$2:$A$1000,0),MATCH(D$1,JMP!$AJ$1:$AU$1,0)),INDEX(Baseline!$B$2:$BD$2,1,MATCH(D$1,Baseline!$B$1:$BD$1,0)))</f>
        <v>1</v>
      </c>
      <c r="E681">
        <f>IFERROR(INDEX(JMP!$AJ$2:$AU$1000,MATCH($A681,JMP!$A$2:$A$1000,0),MATCH(E$1,JMP!$AJ$1:$AU$1,0)),INDEX(Baseline!$B$2:$BD$2,1,MATCH(E$1,Baseline!$B$1:$BD$1,0)))</f>
        <v>1</v>
      </c>
      <c r="F681" t="str">
        <f>IFERROR(INDEX(JMP!$AJ$2:$AU$1000,MATCH($A681,JMP!$A$2:$A$1000,0),MATCH(F$1,JMP!$AJ$1:$AU$1,0)),INDEX(Baseline!$B$2:$BD$2,1,MATCH(F$1,Baseline!$B$1:$BD$1,0)))</f>
        <v>e344</v>
      </c>
      <c r="G681" t="str">
        <f>IFERROR(INDEX(JMP!$AJ$2:$AU$1000,MATCH($A681,JMP!$A$2:$A$1000,0),MATCH(G$1,JMP!$AJ$1:$AU$1,0)),INDEX(Baseline!$B$2:$BD$2,1,MATCH(G$1,Baseline!$B$1:$BD$1,0)))</f>
        <v>e340</v>
      </c>
      <c r="H681">
        <f>IFERROR(INDEX(JMP!$AJ$2:$AU$1000,MATCH($A681,JMP!$A$2:$A$1000,0),MATCH(H$1,JMP!$AJ$1:$AU$1,0)),INDEX(Baseline!$B$2:$BD$2,1,MATCH(H$1,Baseline!$B$1:$BD$1,0)))</f>
        <v>1.5</v>
      </c>
      <c r="I681">
        <f>IFERROR(INDEX(JMP!$AJ$2:$AU$1000,MATCH($A681,JMP!$A$2:$A$1000,0),MATCH(I$1,JMP!$AJ$1:$AU$1,0)),INDEX(Baseline!$B$2:$BD$2,1,MATCH(I$1,Baseline!$B$1:$BD$1,0)))</f>
        <v>0.42</v>
      </c>
      <c r="J681">
        <f>IFERROR(INDEX(JMP!$AJ$2:$AU$1000,MATCH($A681,JMP!$A$2:$A$1000,0),MATCH(J$1,JMP!$AJ$1:$AU$1,0)),INDEX(Baseline!$B$2:$BD$2,1,MATCH(J$1,Baseline!$B$1:$BD$1,0)))</f>
        <v>1</v>
      </c>
      <c r="K681">
        <f>IFERROR(INDEX(JMP!$AJ$2:$AU$1000,MATCH($A681,JMP!$A$2:$A$1000,0),MATCH(K$1,JMP!$AJ$1:$AU$1,0)),INDEX(Baseline!$B$2:$BD$2,1,MATCH(K$1,Baseline!$B$1:$BD$1,0)))</f>
        <v>0</v>
      </c>
      <c r="L681">
        <f>IFERROR(INDEX(JMP!$AJ$2:$AU$1000,MATCH($A681,JMP!$A$2:$A$1000,0),MATCH(L$1,JMP!$AJ$1:$AU$1,0)),INDEX(Baseline!$B$2:$BD$2,1,MATCH(L$1,Baseline!$B$1:$BD$1,0)))</f>
        <v>0.1639497420367243</v>
      </c>
      <c r="M681" t="b">
        <f>IFERROR(INDEX(JMP!$AJ$2:$AU$1000,MATCH($A681,JMP!$A$2:$A$1000,0),MATCH(M$1,JMP!$AJ$1:$AU$1,0)),INDEX(Baseline!$B$2:$BD$2,1,MATCH(M$1,Baseline!$B$1:$BD$1,0)))</f>
        <v>0</v>
      </c>
      <c r="N681" t="b">
        <f>IFERROR(INDEX(JMP!$AJ$2:$AU$1000,MATCH($A681,JMP!$A$2:$A$1000,0),MATCH(N$1,JMP!$AJ$1:$AU$1,0)),INDEX(Baseline!$B$2:$BD$2,1,MATCH(N$1,Baseline!$B$1:$BD$1,0)))</f>
        <v>0</v>
      </c>
      <c r="O681">
        <f>IFERROR(INDEX(JMP!$AJ$2:$AU$1000,MATCH($A681,JMP!$A$2:$A$1000,0),MATCH(O$1,JMP!$AJ$1:$AU$1,0)),INDEX(Baseline!$B$2:$BD$2,1,MATCH(O$1,Baseline!$B$1:$BD$1,0)))</f>
        <v>7</v>
      </c>
      <c r="P681">
        <f>IFERROR(INDEX(JMP!$AJ$2:$AU$1000,MATCH($A681,JMP!$A$2:$A$1000,0),MATCH(P$1,JMP!$AJ$1:$AU$1,0)),INDEX(Baseline!$B$2:$BD$2,1,MATCH(P$1,Baseline!$B$1:$BD$1,0)))</f>
        <v>200</v>
      </c>
      <c r="Q681">
        <f>IFERROR(INDEX(JMP!$AJ$2:$AU$1000,MATCH($A681,JMP!$A$2:$A$1000,0),MATCH(Q$1,JMP!$AJ$1:$AU$1,0)),INDEX(Baseline!$B$2:$BD$2,1,MATCH(Q$1,Baseline!$B$1:$BD$1,0)))</f>
        <v>10</v>
      </c>
      <c r="R681">
        <f>IFERROR(INDEX(JMP!$AJ$2:$AU$1000,MATCH($A681,JMP!$A$2:$A$1000,0),MATCH(R$1,JMP!$AJ$1:$AU$1,0)),INDEX(Baseline!$B$2:$BD$2,1,MATCH(R$1,Baseline!$B$1:$BD$1,0)))</f>
        <v>0</v>
      </c>
      <c r="S681">
        <f>IFERROR(INDEX(JMP!$AJ$2:$AU$1000,MATCH($A681,JMP!$A$2:$A$1000,0),MATCH(S$1,JMP!$AJ$1:$AU$1,0)),INDEX(Baseline!$B$2:$BD$2,1,MATCH(S$1,Baseline!$B$1:$BD$1,0)))</f>
        <v>1</v>
      </c>
      <c r="T681">
        <f>IFERROR(INDEX(JMP!$AJ$2:$AU$1000,MATCH($A681,JMP!$A$2:$A$1000,0),MATCH(T$1,JMP!$AJ$1:$AU$1,0)),INDEX(Baseline!$B$2:$BD$2,1,MATCH(T$1,Baseline!$B$1:$BD$1,0)))</f>
        <v>0</v>
      </c>
      <c r="U681" t="str">
        <f>IFERROR(INDEX(JMP!$AJ$2:$AU$1000,MATCH($A681,JMP!$A$2:$A$1000,0),MATCH(U$1,JMP!$AJ$1:$AU$1,0)),INDEX(Baseline!$B$2:$BD$2,1,MATCH(U$1,Baseline!$B$1:$BD$1,0)))</f>
        <v>Titan</v>
      </c>
      <c r="V681">
        <f>IFERROR(INDEX(JMP!$AJ$2:$AU$1000,MATCH($A681,JMP!$A$2:$A$1000,0),MATCH(V$1,JMP!$AJ$1:$AU$1,0)),INDEX(Baseline!$B$2:$BD$2,1,MATCH(V$1,Baseline!$B$1:$BD$1,0)))</f>
        <v>3</v>
      </c>
      <c r="W681">
        <f>IFERROR(INDEX(JMP!$AJ$2:$AU$1000,MATCH($A681,JMP!$A$2:$A$1000,0),MATCH(W$1,JMP!$AJ$1:$AU$1,0)),INDEX(Baseline!$B$2:$BD$2,1,MATCH(W$1,Baseline!$B$1:$BD$1,0)))</f>
        <v>0.37</v>
      </c>
      <c r="X681">
        <f>IFERROR(INDEX(JMP!$AJ$2:$AU$1000,MATCH($A681,JMP!$A$2:$A$1000,0),MATCH(X$1,JMP!$AJ$1:$AU$1,0)),INDEX(Baseline!$B$2:$BD$2,1,MATCH(X$1,Baseline!$B$1:$BD$1,0)))</f>
        <v>4</v>
      </c>
      <c r="Y681">
        <f>IFERROR(INDEX(JMP!$AJ$2:$AU$1000,MATCH($A681,JMP!$A$2:$A$1000,0),MATCH(Y$1,JMP!$AJ$1:$AU$1,0)),INDEX(Baseline!$B$2:$BD$2,1,MATCH(Y$1,Baseline!$B$1:$BD$1,0)))</f>
        <v>6</v>
      </c>
      <c r="Z681">
        <f>IFERROR(INDEX(JMP!$AJ$2:$AU$1000,MATCH($A681,JMP!$A$2:$A$1000,0),MATCH(Z$1,JMP!$AJ$1:$AU$1,0)),INDEX(Baseline!$B$2:$BD$2,1,MATCH(Z$1,Baseline!$B$1:$BD$1,0)))</f>
        <v>1970</v>
      </c>
      <c r="AA681">
        <f>IFERROR(INDEX(JMP!$AJ$2:$AU$1000,MATCH($A681,JMP!$A$2:$A$1000,0),MATCH(AA$1,JMP!$AJ$1:$AU$1,0)),INDEX(Baseline!$B$2:$BD$2,1,MATCH(AA$1,Baseline!$B$1:$BD$1,0)))</f>
        <v>1970</v>
      </c>
      <c r="AB681">
        <f>IFERROR(INDEX(JMP!$AJ$2:$AU$1000,MATCH($A681,JMP!$A$2:$A$1000,0),MATCH(AB$1,JMP!$AJ$1:$AU$1,0)),INDEX(Baseline!$B$2:$BD$2,1,MATCH(AB$1,Baseline!$B$1:$BD$1,0)))</f>
        <v>0</v>
      </c>
      <c r="AC681">
        <f>IFERROR(INDEX(JMP!$AJ$2:$AU$1000,MATCH($A681,JMP!$A$2:$A$1000,0),MATCH(AC$1,JMP!$AJ$1:$AU$1,0)),INDEX(Baseline!$B$2:$BD$2,1,MATCH(AC$1,Baseline!$B$1:$BD$1,0)))</f>
        <v>1</v>
      </c>
      <c r="AD681">
        <f>IFERROR(INDEX(JMP!$AJ$2:$AU$1000,MATCH($A681,JMP!$A$2:$A$1000,0),MATCH(AD$1,JMP!$AJ$1:$AU$1,0)),INDEX(Baseline!$B$2:$BD$2,1,MATCH(AD$1,Baseline!$B$1:$BD$1,0)))</f>
        <v>8</v>
      </c>
      <c r="AE681">
        <f>IFERROR(INDEX(JMP!$AJ$2:$AU$1000,MATCH($A681,JMP!$A$2:$A$1000,0),MATCH(AE$1,JMP!$AJ$1:$AU$1,0)),INDEX(Baseline!$B$2:$BD$2,1,MATCH(AE$1,Baseline!$B$1:$BD$1,0)))</f>
        <v>0.625</v>
      </c>
      <c r="AF681" t="str">
        <f>IFERROR(INDEX(JMP!$AJ$2:$AU$1000,MATCH($A681,JMP!$A$2:$A$1000,0),MATCH(AF$1,JMP!$AJ$1:$AU$1,0)),INDEX(Baseline!$B$2:$BD$2,1,MATCH(AF$1,Baseline!$B$1:$BD$1,0)))</f>
        <v>bwb</v>
      </c>
      <c r="AG681" t="str">
        <f>IFERROR(INDEX(JMP!$AJ$2:$AU$1000,MATCH($A681,JMP!$A$2:$A$1000,0),MATCH(AG$1,JMP!$AJ$1:$AU$1,0)),INDEX(Baseline!$B$2:$BD$2,1,MATCH(AG$1,Baseline!$B$1:$BD$1,0)))</f>
        <v>V-tail</v>
      </c>
      <c r="AH681">
        <f>IFERROR(INDEX(JMP!$AJ$2:$AU$1000,MATCH($A681,JMP!$A$2:$A$1000,0),MATCH(AH$1,JMP!$AJ$1:$AU$1,0)),INDEX(Baseline!$B$2:$BD$2,1,MATCH(AH$1,Baseline!$B$1:$BD$1,0)))</f>
        <v>0</v>
      </c>
      <c r="AI681">
        <f>IFERROR(INDEX(JMP!$AJ$2:$AU$1000,MATCH($A681,JMP!$A$2:$A$1000,0),MATCH(AI$1,JMP!$AJ$1:$AU$1,0)),INDEX(Baseline!$B$2:$BD$2,1,MATCH(AI$1,Baseline!$B$1:$BD$1,0)))</f>
        <v>724000000</v>
      </c>
      <c r="AJ681">
        <f>IFERROR(INDEX(JMP!$AJ$2:$AU$1000,MATCH($A681,JMP!$A$2:$A$1000,0),MATCH(AJ$1,JMP!$AJ$1:$AU$1,0)),INDEX(Baseline!$B$2:$BD$2,1,MATCH(AJ$1,Baseline!$B$1:$BD$1,0)))</f>
        <v>54500000</v>
      </c>
      <c r="AK681">
        <f>IFERROR(INDEX(JMP!$AJ$2:$AU$1000,MATCH($A681,JMP!$A$2:$A$1000,0),MATCH(AK$1,JMP!$AJ$1:$AU$1,0)),INDEX(Baseline!$B$2:$BD$2,1,MATCH(AK$1,Baseline!$B$1:$BD$1,0)))</f>
        <v>30</v>
      </c>
      <c r="AL681">
        <f>IFERROR(INDEX(JMP!$AJ$2:$AU$1000,MATCH($A681,JMP!$A$2:$A$1000,0),MATCH(AL$1,JMP!$AJ$1:$AU$1,0)),INDEX(Baseline!$B$2:$BD$2,1,MATCH(AL$1,Baseline!$B$1:$BD$1,0)))</f>
        <v>2.4815104694738035E-2</v>
      </c>
      <c r="AM681">
        <f>IFERROR(INDEX(JMP!$AJ$2:$AU$1000,MATCH($A681,JMP!$A$2:$A$1000,0),MATCH(AM$1,JMP!$AJ$1:$AU$1,0)),INDEX(Baseline!$B$2:$BD$2,1,MATCH(AM$1,Baseline!$B$1:$BD$1,0)))</f>
        <v>7.6921020384761896</v>
      </c>
      <c r="AN681">
        <f>IFERROR(INDEX(JMP!$AJ$2:$AU$1000,MATCH($A681,JMP!$A$2:$A$1000,0),MATCH(AN$1,JMP!$AJ$1:$AU$1,0)),INDEX(Baseline!$B$2:$BD$2,1,MATCH(AN$1,Baseline!$B$1:$BD$1,0)))</f>
        <v>1.645169755585826</v>
      </c>
      <c r="AO681">
        <f>IFERROR(INDEX(JMP!$AJ$2:$AU$1000,MATCH($A681,JMP!$A$2:$A$1000,0),MATCH(AO$1,JMP!$AJ$1:$AU$1,0)),INDEX(Baseline!$B$2:$BD$2,1,MATCH(AO$1,Baseline!$B$1:$BD$1,0)))</f>
        <v>0.42699352422702114</v>
      </c>
      <c r="AP681">
        <f>IFERROR(INDEX(JMP!$AJ$2:$AU$1000,MATCH($A681,JMP!$A$2:$A$1000,0),MATCH(AP$1,JMP!$AJ$1:$AU$1,0)),INDEX(Baseline!$B$2:$BD$2,1,MATCH(AP$1,Baseline!$B$1:$BD$1,0)))</f>
        <v>0</v>
      </c>
      <c r="AQ681">
        <f>IFERROR(INDEX(JMP!$AJ$2:$AU$1000,MATCH($A681,JMP!$A$2:$A$1000,0),MATCH(AQ$1,JMP!$AJ$1:$AU$1,0)),INDEX(Baseline!$B$2:$BD$2,1,MATCH(AQ$1,Baseline!$B$1:$BD$1,0)))</f>
        <v>0.35</v>
      </c>
      <c r="AR681">
        <f>IFERROR(INDEX(JMP!$AJ$2:$AU$1000,MATCH($A681,JMP!$A$2:$A$1000,0),MATCH(AR$1,JMP!$AJ$1:$AU$1,0)),INDEX(Baseline!$B$2:$BD$2,1,MATCH(AR$1,Baseline!$B$1:$BD$1,0)))</f>
        <v>0</v>
      </c>
      <c r="AS681">
        <f>IFERROR(INDEX(JMP!$AJ$2:$AU$1000,MATCH($A681,JMP!$A$2:$A$1000,0),MATCH(AS$1,JMP!$AJ$1:$AU$1,0)),INDEX(Baseline!$B$2:$BD$2,1,MATCH(AS$1,Baseline!$B$1:$BD$1,0)))</f>
        <v>0</v>
      </c>
      <c r="AT681">
        <f>IFERROR(INDEX(JMP!$AJ$2:$AU$1000,MATCH($A681,JMP!$A$2:$A$1000,0),MATCH(AT$1,JMP!$AJ$1:$AU$1,0)),INDEX(Baseline!$B$2:$BD$2,1,MATCH(AT$1,Baseline!$B$1:$BD$1,0)))</f>
        <v>500</v>
      </c>
      <c r="AU681">
        <f>IFERROR(INDEX(JMP!$AJ$2:$AU$1000,MATCH($A681,JMP!$A$2:$A$1000,0),MATCH(AU$1,JMP!$AJ$1:$AU$1,0)),INDEX(Baseline!$B$2:$BD$2,1,MATCH(AU$1,Baseline!$B$1:$BD$1,0)))</f>
        <v>50</v>
      </c>
      <c r="AV681">
        <f>IFERROR(INDEX(JMP!$AJ$2:$AU$1000,MATCH($A681,JMP!$A$2:$A$1000,0),MATCH(AV$1,JMP!$AJ$1:$AU$1,0)),INDEX(Baseline!$B$2:$BD$2,1,MATCH(AV$1,Baseline!$B$1:$BD$1,0)))</f>
        <v>12.1</v>
      </c>
      <c r="AW681">
        <f>IFERROR(INDEX(JMP!$AJ$2:$AU$1000,MATCH($A681,JMP!$A$2:$A$1000,0),MATCH(AW$1,JMP!$AJ$1:$AU$1,0)),INDEX(Baseline!$B$2:$BD$2,1,MATCH(AW$1,Baseline!$B$1:$BD$1,0)))</f>
        <v>1.9961979999999998E-3</v>
      </c>
      <c r="AX681">
        <f>IFERROR(INDEX(JMP!$AJ$2:$AU$1000,MATCH($A681,JMP!$A$2:$A$1000,0),MATCH(AX$1,JMP!$AJ$1:$AU$1,0)),INDEX(Baseline!$B$2:$BD$2,1,MATCH(AX$1,Baseline!$B$1:$BD$1,0)))</f>
        <v>1.9961979999999998E-3</v>
      </c>
      <c r="AY681">
        <f>IFERROR(INDEX(JMP!$AJ$2:$AU$1000,MATCH($A681,JMP!$A$2:$A$1000,0),MATCH(AY$1,JMP!$AJ$1:$AU$1,0)),INDEX(Baseline!$B$2:$BD$2,1,MATCH(AY$1,Baseline!$B$1:$BD$1,0)))</f>
        <v>1.9607137E-2</v>
      </c>
      <c r="AZ681">
        <f>IFERROR(INDEX(JMP!$AJ$2:$AU$1000,MATCH($A681,JMP!$A$2:$A$1000,0),MATCH(AZ$1,JMP!$AJ$1:$AU$1,0)),INDEX(Baseline!$B$2:$BD$2,1,MATCH(AZ$1,Baseline!$B$1:$BD$1,0)))</f>
        <v>1</v>
      </c>
      <c r="BA681">
        <f>IFERROR(INDEX(JMP!$AJ$2:$AU$1000,MATCH($A681,JMP!$A$2:$A$1000,0),MATCH(BA$1,JMP!$AJ$1:$AU$1,0)),INDEX(Baseline!$B$2:$BD$2,1,MATCH(BA$1,Baseline!$B$1:$BD$1,0)))</f>
        <v>100</v>
      </c>
      <c r="BB681">
        <f>IFERROR(INDEX(JMP!$AJ$2:$AU$1000,MATCH($A681,JMP!$A$2:$A$1000,0),MATCH(BB$1,JMP!$AJ$1:$AU$1,0)),INDEX(Baseline!$B$2:$BD$2,1,MATCH(BB$1,Baseline!$B$1:$BD$1,0)))</f>
        <v>0</v>
      </c>
      <c r="BC681">
        <f>IFERROR(INDEX(JMP!$AJ$2:$AU$1000,MATCH($A681,JMP!$A$2:$A$1000,0),MATCH(BC$1,JMP!$AJ$1:$AU$1,0)),INDEX(Baseline!$B$2:$BD$2,1,MATCH(BC$1,Baseline!$B$1:$BD$1,0)))</f>
        <v>2</v>
      </c>
      <c r="BD681">
        <f>IFERROR(INDEX(JMP!$AJ$2:$AU$1000,MATCH($A681,JMP!$A$2:$A$1000,0),MATCH(BD$1,JMP!$AJ$1:$AU$1,0)),INDEX(Baseline!$B$2:$BD$2,1,MATCH(BD$1,Baseline!$B$1:$BD$1,0)))</f>
        <v>2.4537543514999998</v>
      </c>
      <c r="BE681">
        <f>IFERROR(INDEX(JMP!$AJ$2:$AU$1000,MATCH($A681,JMP!$A$2:$A$1000,0),MATCH(BE$1,JMP!$AJ$1:$AU$1,0)),INDEX(Baseline!$B$2:$BE$2,1,MATCH(BE$1,Baseline!$B$1:$BE$1,0)))</f>
        <v>400000</v>
      </c>
      <c r="BF681" t="str">
        <f t="shared" si="50"/>
        <v>yes</v>
      </c>
      <c r="BG681" t="str">
        <f t="shared" si="51"/>
        <v>no</v>
      </c>
      <c r="BH681">
        <f t="shared" si="52"/>
        <v>0.5</v>
      </c>
      <c r="BI681">
        <f t="shared" si="53"/>
        <v>100</v>
      </c>
      <c r="BK681">
        <v>682</v>
      </c>
      <c r="BL681" t="str">
        <f t="shared" si="54"/>
        <v>summer</v>
      </c>
    </row>
    <row r="682" spans="1:64" x14ac:dyDescent="0.35">
      <c r="A682">
        <v>681</v>
      </c>
      <c r="B682">
        <f>IFERROR(INDEX(JMP!$AJ$2:$AU$1000,MATCH($A682,JMP!$A$2:$A$1000,0),MATCH(B$1,JMP!$AJ$1:$AU$1,0)),INDEX(Baseline!$B$2:$BD$2,1,MATCH(B$1,Baseline!$B$1:$BD$1,0)))</f>
        <v>0</v>
      </c>
      <c r="C682">
        <f>IFERROR(INDEX(JMP!$AJ$2:$AU$1000,MATCH($A682,JMP!$A$2:$A$1000,0),MATCH(C$1,JMP!$AJ$1:$AU$1,0)),INDEX(Baseline!$B$2:$BD$2,1,MATCH(C$1,Baseline!$B$1:$BD$1,0)))</f>
        <v>8760</v>
      </c>
      <c r="D682">
        <f>IFERROR(INDEX(JMP!$AJ$2:$AU$1000,MATCH($A682,JMP!$A$2:$A$1000,0),MATCH(D$1,JMP!$AJ$1:$AU$1,0)),INDEX(Baseline!$B$2:$BD$2,1,MATCH(D$1,Baseline!$B$1:$BD$1,0)))</f>
        <v>1</v>
      </c>
      <c r="E682">
        <f>IFERROR(INDEX(JMP!$AJ$2:$AU$1000,MATCH($A682,JMP!$A$2:$A$1000,0),MATCH(E$1,JMP!$AJ$1:$AU$1,0)),INDEX(Baseline!$B$2:$BD$2,1,MATCH(E$1,Baseline!$B$1:$BD$1,0)))</f>
        <v>1</v>
      </c>
      <c r="F682" t="str">
        <f>IFERROR(INDEX(JMP!$AJ$2:$AU$1000,MATCH($A682,JMP!$A$2:$A$1000,0),MATCH(F$1,JMP!$AJ$1:$AU$1,0)),INDEX(Baseline!$B$2:$BD$2,1,MATCH(F$1,Baseline!$B$1:$BD$1,0)))</f>
        <v>e344</v>
      </c>
      <c r="G682" t="str">
        <f>IFERROR(INDEX(JMP!$AJ$2:$AU$1000,MATCH($A682,JMP!$A$2:$A$1000,0),MATCH(G$1,JMP!$AJ$1:$AU$1,0)),INDEX(Baseline!$B$2:$BD$2,1,MATCH(G$1,Baseline!$B$1:$BD$1,0)))</f>
        <v>e340</v>
      </c>
      <c r="H682">
        <f>IFERROR(INDEX(JMP!$AJ$2:$AU$1000,MATCH($A682,JMP!$A$2:$A$1000,0),MATCH(H$1,JMP!$AJ$1:$AU$1,0)),INDEX(Baseline!$B$2:$BD$2,1,MATCH(H$1,Baseline!$B$1:$BD$1,0)))</f>
        <v>1.5</v>
      </c>
      <c r="I682">
        <f>IFERROR(INDEX(JMP!$AJ$2:$AU$1000,MATCH($A682,JMP!$A$2:$A$1000,0),MATCH(I$1,JMP!$AJ$1:$AU$1,0)),INDEX(Baseline!$B$2:$BD$2,1,MATCH(I$1,Baseline!$B$1:$BD$1,0)))</f>
        <v>0.42</v>
      </c>
      <c r="J682">
        <f>IFERROR(INDEX(JMP!$AJ$2:$AU$1000,MATCH($A682,JMP!$A$2:$A$1000,0),MATCH(J$1,JMP!$AJ$1:$AU$1,0)),INDEX(Baseline!$B$2:$BD$2,1,MATCH(J$1,Baseline!$B$1:$BD$1,0)))</f>
        <v>1</v>
      </c>
      <c r="K682">
        <f>IFERROR(INDEX(JMP!$AJ$2:$AU$1000,MATCH($A682,JMP!$A$2:$A$1000,0),MATCH(K$1,JMP!$AJ$1:$AU$1,0)),INDEX(Baseline!$B$2:$BD$2,1,MATCH(K$1,Baseline!$B$1:$BD$1,0)))</f>
        <v>0</v>
      </c>
      <c r="L682">
        <f>IFERROR(INDEX(JMP!$AJ$2:$AU$1000,MATCH($A682,JMP!$A$2:$A$1000,0),MATCH(L$1,JMP!$AJ$1:$AU$1,0)),INDEX(Baseline!$B$2:$BD$2,1,MATCH(L$1,Baseline!$B$1:$BD$1,0)))</f>
        <v>0.15677655609079125</v>
      </c>
      <c r="M682" t="b">
        <f>IFERROR(INDEX(JMP!$AJ$2:$AU$1000,MATCH($A682,JMP!$A$2:$A$1000,0),MATCH(M$1,JMP!$AJ$1:$AU$1,0)),INDEX(Baseline!$B$2:$BD$2,1,MATCH(M$1,Baseline!$B$1:$BD$1,0)))</f>
        <v>0</v>
      </c>
      <c r="N682" t="b">
        <f>IFERROR(INDEX(JMP!$AJ$2:$AU$1000,MATCH($A682,JMP!$A$2:$A$1000,0),MATCH(N$1,JMP!$AJ$1:$AU$1,0)),INDEX(Baseline!$B$2:$BD$2,1,MATCH(N$1,Baseline!$B$1:$BD$1,0)))</f>
        <v>0</v>
      </c>
      <c r="O682">
        <f>IFERROR(INDEX(JMP!$AJ$2:$AU$1000,MATCH($A682,JMP!$A$2:$A$1000,0),MATCH(O$1,JMP!$AJ$1:$AU$1,0)),INDEX(Baseline!$B$2:$BD$2,1,MATCH(O$1,Baseline!$B$1:$BD$1,0)))</f>
        <v>7</v>
      </c>
      <c r="P682">
        <f>IFERROR(INDEX(JMP!$AJ$2:$AU$1000,MATCH($A682,JMP!$A$2:$A$1000,0),MATCH(P$1,JMP!$AJ$1:$AU$1,0)),INDEX(Baseline!$B$2:$BD$2,1,MATCH(P$1,Baseline!$B$1:$BD$1,0)))</f>
        <v>200</v>
      </c>
      <c r="Q682">
        <f>IFERROR(INDEX(JMP!$AJ$2:$AU$1000,MATCH($A682,JMP!$A$2:$A$1000,0),MATCH(Q$1,JMP!$AJ$1:$AU$1,0)),INDEX(Baseline!$B$2:$BD$2,1,MATCH(Q$1,Baseline!$B$1:$BD$1,0)))</f>
        <v>10</v>
      </c>
      <c r="R682">
        <f>IFERROR(INDEX(JMP!$AJ$2:$AU$1000,MATCH($A682,JMP!$A$2:$A$1000,0),MATCH(R$1,JMP!$AJ$1:$AU$1,0)),INDEX(Baseline!$B$2:$BD$2,1,MATCH(R$1,Baseline!$B$1:$BD$1,0)))</f>
        <v>0</v>
      </c>
      <c r="S682">
        <f>IFERROR(INDEX(JMP!$AJ$2:$AU$1000,MATCH($A682,JMP!$A$2:$A$1000,0),MATCH(S$1,JMP!$AJ$1:$AU$1,0)),INDEX(Baseline!$B$2:$BD$2,1,MATCH(S$1,Baseline!$B$1:$BD$1,0)))</f>
        <v>1</v>
      </c>
      <c r="T682">
        <f>IFERROR(INDEX(JMP!$AJ$2:$AU$1000,MATCH($A682,JMP!$A$2:$A$1000,0),MATCH(T$1,JMP!$AJ$1:$AU$1,0)),INDEX(Baseline!$B$2:$BD$2,1,MATCH(T$1,Baseline!$B$1:$BD$1,0)))</f>
        <v>0</v>
      </c>
      <c r="U682" t="str">
        <f>IFERROR(INDEX(JMP!$AJ$2:$AU$1000,MATCH($A682,JMP!$A$2:$A$1000,0),MATCH(U$1,JMP!$AJ$1:$AU$1,0)),INDEX(Baseline!$B$2:$BD$2,1,MATCH(U$1,Baseline!$B$1:$BD$1,0)))</f>
        <v>Titan</v>
      </c>
      <c r="V682">
        <f>IFERROR(INDEX(JMP!$AJ$2:$AU$1000,MATCH($A682,JMP!$A$2:$A$1000,0),MATCH(V$1,JMP!$AJ$1:$AU$1,0)),INDEX(Baseline!$B$2:$BD$2,1,MATCH(V$1,Baseline!$B$1:$BD$1,0)))</f>
        <v>3</v>
      </c>
      <c r="W682">
        <f>IFERROR(INDEX(JMP!$AJ$2:$AU$1000,MATCH($A682,JMP!$A$2:$A$1000,0),MATCH(W$1,JMP!$AJ$1:$AU$1,0)),INDEX(Baseline!$B$2:$BD$2,1,MATCH(W$1,Baseline!$B$1:$BD$1,0)))</f>
        <v>0.37</v>
      </c>
      <c r="X682">
        <f>IFERROR(INDEX(JMP!$AJ$2:$AU$1000,MATCH($A682,JMP!$A$2:$A$1000,0),MATCH(X$1,JMP!$AJ$1:$AU$1,0)),INDEX(Baseline!$B$2:$BD$2,1,MATCH(X$1,Baseline!$B$1:$BD$1,0)))</f>
        <v>4</v>
      </c>
      <c r="Y682">
        <f>IFERROR(INDEX(JMP!$AJ$2:$AU$1000,MATCH($A682,JMP!$A$2:$A$1000,0),MATCH(Y$1,JMP!$AJ$1:$AU$1,0)),INDEX(Baseline!$B$2:$BD$2,1,MATCH(Y$1,Baseline!$B$1:$BD$1,0)))</f>
        <v>6</v>
      </c>
      <c r="Z682">
        <f>IFERROR(INDEX(JMP!$AJ$2:$AU$1000,MATCH($A682,JMP!$A$2:$A$1000,0),MATCH(Z$1,JMP!$AJ$1:$AU$1,0)),INDEX(Baseline!$B$2:$BD$2,1,MATCH(Z$1,Baseline!$B$1:$BD$1,0)))</f>
        <v>1970</v>
      </c>
      <c r="AA682">
        <f>IFERROR(INDEX(JMP!$AJ$2:$AU$1000,MATCH($A682,JMP!$A$2:$A$1000,0),MATCH(AA$1,JMP!$AJ$1:$AU$1,0)),INDEX(Baseline!$B$2:$BD$2,1,MATCH(AA$1,Baseline!$B$1:$BD$1,0)))</f>
        <v>1970</v>
      </c>
      <c r="AB682">
        <f>IFERROR(INDEX(JMP!$AJ$2:$AU$1000,MATCH($A682,JMP!$A$2:$A$1000,0),MATCH(AB$1,JMP!$AJ$1:$AU$1,0)),INDEX(Baseline!$B$2:$BD$2,1,MATCH(AB$1,Baseline!$B$1:$BD$1,0)))</f>
        <v>0</v>
      </c>
      <c r="AC682">
        <f>IFERROR(INDEX(JMP!$AJ$2:$AU$1000,MATCH($A682,JMP!$A$2:$A$1000,0),MATCH(AC$1,JMP!$AJ$1:$AU$1,0)),INDEX(Baseline!$B$2:$BD$2,1,MATCH(AC$1,Baseline!$B$1:$BD$1,0)))</f>
        <v>1</v>
      </c>
      <c r="AD682">
        <f>IFERROR(INDEX(JMP!$AJ$2:$AU$1000,MATCH($A682,JMP!$A$2:$A$1000,0),MATCH(AD$1,JMP!$AJ$1:$AU$1,0)),INDEX(Baseline!$B$2:$BD$2,1,MATCH(AD$1,Baseline!$B$1:$BD$1,0)))</f>
        <v>8</v>
      </c>
      <c r="AE682">
        <f>IFERROR(INDEX(JMP!$AJ$2:$AU$1000,MATCH($A682,JMP!$A$2:$A$1000,0),MATCH(AE$1,JMP!$AJ$1:$AU$1,0)),INDEX(Baseline!$B$2:$BD$2,1,MATCH(AE$1,Baseline!$B$1:$BD$1,0)))</f>
        <v>0.625</v>
      </c>
      <c r="AF682" t="str">
        <f>IFERROR(INDEX(JMP!$AJ$2:$AU$1000,MATCH($A682,JMP!$A$2:$A$1000,0),MATCH(AF$1,JMP!$AJ$1:$AU$1,0)),INDEX(Baseline!$B$2:$BD$2,1,MATCH(AF$1,Baseline!$B$1:$BD$1,0)))</f>
        <v>bwb</v>
      </c>
      <c r="AG682" t="str">
        <f>IFERROR(INDEX(JMP!$AJ$2:$AU$1000,MATCH($A682,JMP!$A$2:$A$1000,0),MATCH(AG$1,JMP!$AJ$1:$AU$1,0)),INDEX(Baseline!$B$2:$BD$2,1,MATCH(AG$1,Baseline!$B$1:$BD$1,0)))</f>
        <v>V-tail</v>
      </c>
      <c r="AH682">
        <f>IFERROR(INDEX(JMP!$AJ$2:$AU$1000,MATCH($A682,JMP!$A$2:$A$1000,0),MATCH(AH$1,JMP!$AJ$1:$AU$1,0)),INDEX(Baseline!$B$2:$BD$2,1,MATCH(AH$1,Baseline!$B$1:$BD$1,0)))</f>
        <v>1</v>
      </c>
      <c r="AI682">
        <f>IFERROR(INDEX(JMP!$AJ$2:$AU$1000,MATCH($A682,JMP!$A$2:$A$1000,0),MATCH(AI$1,JMP!$AJ$1:$AU$1,0)),INDEX(Baseline!$B$2:$BD$2,1,MATCH(AI$1,Baseline!$B$1:$BD$1,0)))</f>
        <v>724000000</v>
      </c>
      <c r="AJ682">
        <f>IFERROR(INDEX(JMP!$AJ$2:$AU$1000,MATCH($A682,JMP!$A$2:$A$1000,0),MATCH(AJ$1,JMP!$AJ$1:$AU$1,0)),INDEX(Baseline!$B$2:$BD$2,1,MATCH(AJ$1,Baseline!$B$1:$BD$1,0)))</f>
        <v>54500000</v>
      </c>
      <c r="AK682">
        <f>IFERROR(INDEX(JMP!$AJ$2:$AU$1000,MATCH($A682,JMP!$A$2:$A$1000,0),MATCH(AK$1,JMP!$AJ$1:$AU$1,0)),INDEX(Baseline!$B$2:$BD$2,1,MATCH(AK$1,Baseline!$B$1:$BD$1,0)))</f>
        <v>30</v>
      </c>
      <c r="AL682">
        <f>IFERROR(INDEX(JMP!$AJ$2:$AU$1000,MATCH($A682,JMP!$A$2:$A$1000,0),MATCH(AL$1,JMP!$AJ$1:$AU$1,0)),INDEX(Baseline!$B$2:$BD$2,1,MATCH(AL$1,Baseline!$B$1:$BD$1,0)))</f>
        <v>1.7060775425935322E-2</v>
      </c>
      <c r="AM682">
        <f>IFERROR(INDEX(JMP!$AJ$2:$AU$1000,MATCH($A682,JMP!$A$2:$A$1000,0),MATCH(AM$1,JMP!$AJ$1:$AU$1,0)),INDEX(Baseline!$B$2:$BD$2,1,MATCH(AM$1,Baseline!$B$1:$BD$1,0)))</f>
        <v>5.3895917472380948</v>
      </c>
      <c r="AN682">
        <f>IFERROR(INDEX(JMP!$AJ$2:$AU$1000,MATCH($A682,JMP!$A$2:$A$1000,0),MATCH(AN$1,JMP!$AJ$1:$AU$1,0)),INDEX(Baseline!$B$2:$BD$2,1,MATCH(AN$1,Baseline!$B$1:$BD$1,0)))</f>
        <v>1.5651683389427826</v>
      </c>
      <c r="AO682">
        <f>IFERROR(INDEX(JMP!$AJ$2:$AU$1000,MATCH($A682,JMP!$A$2:$A$1000,0),MATCH(AO$1,JMP!$AJ$1:$AU$1,0)),INDEX(Baseline!$B$2:$BD$2,1,MATCH(AO$1,Baseline!$B$1:$BD$1,0)))</f>
        <v>0.73295893657684275</v>
      </c>
      <c r="AP682">
        <f>IFERROR(INDEX(JMP!$AJ$2:$AU$1000,MATCH($A682,JMP!$A$2:$A$1000,0),MATCH(AP$1,JMP!$AJ$1:$AU$1,0)),INDEX(Baseline!$B$2:$BD$2,1,MATCH(AP$1,Baseline!$B$1:$BD$1,0)))</f>
        <v>0</v>
      </c>
      <c r="AQ682">
        <f>IFERROR(INDEX(JMP!$AJ$2:$AU$1000,MATCH($A682,JMP!$A$2:$A$1000,0),MATCH(AQ$1,JMP!$AJ$1:$AU$1,0)),INDEX(Baseline!$B$2:$BD$2,1,MATCH(AQ$1,Baseline!$B$1:$BD$1,0)))</f>
        <v>0.35</v>
      </c>
      <c r="AR682">
        <f>IFERROR(INDEX(JMP!$AJ$2:$AU$1000,MATCH($A682,JMP!$A$2:$A$1000,0),MATCH(AR$1,JMP!$AJ$1:$AU$1,0)),INDEX(Baseline!$B$2:$BD$2,1,MATCH(AR$1,Baseline!$B$1:$BD$1,0)))</f>
        <v>0</v>
      </c>
      <c r="AS682">
        <f>IFERROR(INDEX(JMP!$AJ$2:$AU$1000,MATCH($A682,JMP!$A$2:$A$1000,0),MATCH(AS$1,JMP!$AJ$1:$AU$1,0)),INDEX(Baseline!$B$2:$BD$2,1,MATCH(AS$1,Baseline!$B$1:$BD$1,0)))</f>
        <v>0</v>
      </c>
      <c r="AT682">
        <f>IFERROR(INDEX(JMP!$AJ$2:$AU$1000,MATCH($A682,JMP!$A$2:$A$1000,0),MATCH(AT$1,JMP!$AJ$1:$AU$1,0)),INDEX(Baseline!$B$2:$BD$2,1,MATCH(AT$1,Baseline!$B$1:$BD$1,0)))</f>
        <v>500</v>
      </c>
      <c r="AU682">
        <f>IFERROR(INDEX(JMP!$AJ$2:$AU$1000,MATCH($A682,JMP!$A$2:$A$1000,0),MATCH(AU$1,JMP!$AJ$1:$AU$1,0)),INDEX(Baseline!$B$2:$BD$2,1,MATCH(AU$1,Baseline!$B$1:$BD$1,0)))</f>
        <v>50</v>
      </c>
      <c r="AV682">
        <f>IFERROR(INDEX(JMP!$AJ$2:$AU$1000,MATCH($A682,JMP!$A$2:$A$1000,0),MATCH(AV$1,JMP!$AJ$1:$AU$1,0)),INDEX(Baseline!$B$2:$BD$2,1,MATCH(AV$1,Baseline!$B$1:$BD$1,0)))</f>
        <v>12.1</v>
      </c>
      <c r="AW682">
        <f>IFERROR(INDEX(JMP!$AJ$2:$AU$1000,MATCH($A682,JMP!$A$2:$A$1000,0),MATCH(AW$1,JMP!$AJ$1:$AU$1,0)),INDEX(Baseline!$B$2:$BD$2,1,MATCH(AW$1,Baseline!$B$1:$BD$1,0)))</f>
        <v>1.9961979999999998E-3</v>
      </c>
      <c r="AX682">
        <f>IFERROR(INDEX(JMP!$AJ$2:$AU$1000,MATCH($A682,JMP!$A$2:$A$1000,0),MATCH(AX$1,JMP!$AJ$1:$AU$1,0)),INDEX(Baseline!$B$2:$BD$2,1,MATCH(AX$1,Baseline!$B$1:$BD$1,0)))</f>
        <v>1.9961979999999998E-3</v>
      </c>
      <c r="AY682">
        <f>IFERROR(INDEX(JMP!$AJ$2:$AU$1000,MATCH($A682,JMP!$A$2:$A$1000,0),MATCH(AY$1,JMP!$AJ$1:$AU$1,0)),INDEX(Baseline!$B$2:$BD$2,1,MATCH(AY$1,Baseline!$B$1:$BD$1,0)))</f>
        <v>1.9607137E-2</v>
      </c>
      <c r="AZ682">
        <f>IFERROR(INDEX(JMP!$AJ$2:$AU$1000,MATCH($A682,JMP!$A$2:$A$1000,0),MATCH(AZ$1,JMP!$AJ$1:$AU$1,0)),INDEX(Baseline!$B$2:$BD$2,1,MATCH(AZ$1,Baseline!$B$1:$BD$1,0)))</f>
        <v>1</v>
      </c>
      <c r="BA682">
        <f>IFERROR(INDEX(JMP!$AJ$2:$AU$1000,MATCH($A682,JMP!$A$2:$A$1000,0),MATCH(BA$1,JMP!$AJ$1:$AU$1,0)),INDEX(Baseline!$B$2:$BD$2,1,MATCH(BA$1,Baseline!$B$1:$BD$1,0)))</f>
        <v>55</v>
      </c>
      <c r="BB682">
        <f>IFERROR(INDEX(JMP!$AJ$2:$AU$1000,MATCH($A682,JMP!$A$2:$A$1000,0),MATCH(BB$1,JMP!$AJ$1:$AU$1,0)),INDEX(Baseline!$B$2:$BD$2,1,MATCH(BB$1,Baseline!$B$1:$BD$1,0)))</f>
        <v>0</v>
      </c>
      <c r="BC682">
        <f>IFERROR(INDEX(JMP!$AJ$2:$AU$1000,MATCH($A682,JMP!$A$2:$A$1000,0),MATCH(BC$1,JMP!$AJ$1:$AU$1,0)),INDEX(Baseline!$B$2:$BD$2,1,MATCH(BC$1,Baseline!$B$1:$BD$1,0)))</f>
        <v>3</v>
      </c>
      <c r="BD682">
        <f>IFERROR(INDEX(JMP!$AJ$2:$AU$1000,MATCH($A682,JMP!$A$2:$A$1000,0),MATCH(BD$1,JMP!$AJ$1:$AU$1,0)),INDEX(Baseline!$B$2:$BD$2,1,MATCH(BD$1,Baseline!$B$1:$BD$1,0)))</f>
        <v>2.8854833090000001</v>
      </c>
      <c r="BE682">
        <f>IFERROR(INDEX(JMP!$AJ$2:$AU$1000,MATCH($A682,JMP!$A$2:$A$1000,0),MATCH(BE$1,JMP!$AJ$1:$AU$1,0)),INDEX(Baseline!$B$2:$BE$2,1,MATCH(BE$1,Baseline!$B$1:$BE$1,0)))</f>
        <v>400000</v>
      </c>
      <c r="BF682" t="str">
        <f t="shared" si="50"/>
        <v>yes</v>
      </c>
      <c r="BG682" t="str">
        <f t="shared" si="51"/>
        <v>yes</v>
      </c>
      <c r="BH682">
        <f t="shared" si="52"/>
        <v>0.5</v>
      </c>
      <c r="BI682">
        <f t="shared" si="53"/>
        <v>30</v>
      </c>
      <c r="BK682">
        <v>683</v>
      </c>
      <c r="BL682" t="str">
        <f t="shared" si="54"/>
        <v>fall</v>
      </c>
    </row>
    <row r="683" spans="1:64" x14ac:dyDescent="0.35">
      <c r="A683">
        <v>682</v>
      </c>
      <c r="B683">
        <f>IFERROR(INDEX(JMP!$AJ$2:$AU$1000,MATCH($A683,JMP!$A$2:$A$1000,0),MATCH(B$1,JMP!$AJ$1:$AU$1,0)),INDEX(Baseline!$B$2:$BD$2,1,MATCH(B$1,Baseline!$B$1:$BD$1,0)))</f>
        <v>0</v>
      </c>
      <c r="C683">
        <f>IFERROR(INDEX(JMP!$AJ$2:$AU$1000,MATCH($A683,JMP!$A$2:$A$1000,0),MATCH(C$1,JMP!$AJ$1:$AU$1,0)),INDEX(Baseline!$B$2:$BD$2,1,MATCH(C$1,Baseline!$B$1:$BD$1,0)))</f>
        <v>8760</v>
      </c>
      <c r="D683">
        <f>IFERROR(INDEX(JMP!$AJ$2:$AU$1000,MATCH($A683,JMP!$A$2:$A$1000,0),MATCH(D$1,JMP!$AJ$1:$AU$1,0)),INDEX(Baseline!$B$2:$BD$2,1,MATCH(D$1,Baseline!$B$1:$BD$1,0)))</f>
        <v>1</v>
      </c>
      <c r="E683">
        <f>IFERROR(INDEX(JMP!$AJ$2:$AU$1000,MATCH($A683,JMP!$A$2:$A$1000,0),MATCH(E$1,JMP!$AJ$1:$AU$1,0)),INDEX(Baseline!$B$2:$BD$2,1,MATCH(E$1,Baseline!$B$1:$BD$1,0)))</f>
        <v>1</v>
      </c>
      <c r="F683" t="str">
        <f>IFERROR(INDEX(JMP!$AJ$2:$AU$1000,MATCH($A683,JMP!$A$2:$A$1000,0),MATCH(F$1,JMP!$AJ$1:$AU$1,0)),INDEX(Baseline!$B$2:$BD$2,1,MATCH(F$1,Baseline!$B$1:$BD$1,0)))</f>
        <v>e344</v>
      </c>
      <c r="G683" t="str">
        <f>IFERROR(INDEX(JMP!$AJ$2:$AU$1000,MATCH($A683,JMP!$A$2:$A$1000,0),MATCH(G$1,JMP!$AJ$1:$AU$1,0)),INDEX(Baseline!$B$2:$BD$2,1,MATCH(G$1,Baseline!$B$1:$BD$1,0)))</f>
        <v>e340</v>
      </c>
      <c r="H683">
        <f>IFERROR(INDEX(JMP!$AJ$2:$AU$1000,MATCH($A683,JMP!$A$2:$A$1000,0),MATCH(H$1,JMP!$AJ$1:$AU$1,0)),INDEX(Baseline!$B$2:$BD$2,1,MATCH(H$1,Baseline!$B$1:$BD$1,0)))</f>
        <v>1.5</v>
      </c>
      <c r="I683">
        <f>IFERROR(INDEX(JMP!$AJ$2:$AU$1000,MATCH($A683,JMP!$A$2:$A$1000,0),MATCH(I$1,JMP!$AJ$1:$AU$1,0)),INDEX(Baseline!$B$2:$BD$2,1,MATCH(I$1,Baseline!$B$1:$BD$1,0)))</f>
        <v>0.42</v>
      </c>
      <c r="J683">
        <f>IFERROR(INDEX(JMP!$AJ$2:$AU$1000,MATCH($A683,JMP!$A$2:$A$1000,0),MATCH(J$1,JMP!$AJ$1:$AU$1,0)),INDEX(Baseline!$B$2:$BD$2,1,MATCH(J$1,Baseline!$B$1:$BD$1,0)))</f>
        <v>1</v>
      </c>
      <c r="K683">
        <f>IFERROR(INDEX(JMP!$AJ$2:$AU$1000,MATCH($A683,JMP!$A$2:$A$1000,0),MATCH(K$1,JMP!$AJ$1:$AU$1,0)),INDEX(Baseline!$B$2:$BD$2,1,MATCH(K$1,Baseline!$B$1:$BD$1,0)))</f>
        <v>0</v>
      </c>
      <c r="L683">
        <f>IFERROR(INDEX(JMP!$AJ$2:$AU$1000,MATCH($A683,JMP!$A$2:$A$1000,0),MATCH(L$1,JMP!$AJ$1:$AU$1,0)),INDEX(Baseline!$B$2:$BD$2,1,MATCH(L$1,Baseline!$B$1:$BD$1,0)))</f>
        <v>0.11450424857292744</v>
      </c>
      <c r="M683" t="b">
        <f>IFERROR(INDEX(JMP!$AJ$2:$AU$1000,MATCH($A683,JMP!$A$2:$A$1000,0),MATCH(M$1,JMP!$AJ$1:$AU$1,0)),INDEX(Baseline!$B$2:$BD$2,1,MATCH(M$1,Baseline!$B$1:$BD$1,0)))</f>
        <v>0</v>
      </c>
      <c r="N683" t="b">
        <f>IFERROR(INDEX(JMP!$AJ$2:$AU$1000,MATCH($A683,JMP!$A$2:$A$1000,0),MATCH(N$1,JMP!$AJ$1:$AU$1,0)),INDEX(Baseline!$B$2:$BD$2,1,MATCH(N$1,Baseline!$B$1:$BD$1,0)))</f>
        <v>0</v>
      </c>
      <c r="O683">
        <f>IFERROR(INDEX(JMP!$AJ$2:$AU$1000,MATCH($A683,JMP!$A$2:$A$1000,0),MATCH(O$1,JMP!$AJ$1:$AU$1,0)),INDEX(Baseline!$B$2:$BD$2,1,MATCH(O$1,Baseline!$B$1:$BD$1,0)))</f>
        <v>7</v>
      </c>
      <c r="P683">
        <f>IFERROR(INDEX(JMP!$AJ$2:$AU$1000,MATCH($A683,JMP!$A$2:$A$1000,0),MATCH(P$1,JMP!$AJ$1:$AU$1,0)),INDEX(Baseline!$B$2:$BD$2,1,MATCH(P$1,Baseline!$B$1:$BD$1,0)))</f>
        <v>200</v>
      </c>
      <c r="Q683">
        <f>IFERROR(INDEX(JMP!$AJ$2:$AU$1000,MATCH($A683,JMP!$A$2:$A$1000,0),MATCH(Q$1,JMP!$AJ$1:$AU$1,0)),INDEX(Baseline!$B$2:$BD$2,1,MATCH(Q$1,Baseline!$B$1:$BD$1,0)))</f>
        <v>10</v>
      </c>
      <c r="R683">
        <f>IFERROR(INDEX(JMP!$AJ$2:$AU$1000,MATCH($A683,JMP!$A$2:$A$1000,0),MATCH(R$1,JMP!$AJ$1:$AU$1,0)),INDEX(Baseline!$B$2:$BD$2,1,MATCH(R$1,Baseline!$B$1:$BD$1,0)))</f>
        <v>0</v>
      </c>
      <c r="S683">
        <f>IFERROR(INDEX(JMP!$AJ$2:$AU$1000,MATCH($A683,JMP!$A$2:$A$1000,0),MATCH(S$1,JMP!$AJ$1:$AU$1,0)),INDEX(Baseline!$B$2:$BD$2,1,MATCH(S$1,Baseline!$B$1:$BD$1,0)))</f>
        <v>1</v>
      </c>
      <c r="T683">
        <f>IFERROR(INDEX(JMP!$AJ$2:$AU$1000,MATCH($A683,JMP!$A$2:$A$1000,0),MATCH(T$1,JMP!$AJ$1:$AU$1,0)),INDEX(Baseline!$B$2:$BD$2,1,MATCH(T$1,Baseline!$B$1:$BD$1,0)))</f>
        <v>0</v>
      </c>
      <c r="U683" t="str">
        <f>IFERROR(INDEX(JMP!$AJ$2:$AU$1000,MATCH($A683,JMP!$A$2:$A$1000,0),MATCH(U$1,JMP!$AJ$1:$AU$1,0)),INDEX(Baseline!$B$2:$BD$2,1,MATCH(U$1,Baseline!$B$1:$BD$1,0)))</f>
        <v>Titan</v>
      </c>
      <c r="V683">
        <f>IFERROR(INDEX(JMP!$AJ$2:$AU$1000,MATCH($A683,JMP!$A$2:$A$1000,0),MATCH(V$1,JMP!$AJ$1:$AU$1,0)),INDEX(Baseline!$B$2:$BD$2,1,MATCH(V$1,Baseline!$B$1:$BD$1,0)))</f>
        <v>3</v>
      </c>
      <c r="W683">
        <f>IFERROR(INDEX(JMP!$AJ$2:$AU$1000,MATCH($A683,JMP!$A$2:$A$1000,0),MATCH(W$1,JMP!$AJ$1:$AU$1,0)),INDEX(Baseline!$B$2:$BD$2,1,MATCH(W$1,Baseline!$B$1:$BD$1,0)))</f>
        <v>0.37</v>
      </c>
      <c r="X683">
        <f>IFERROR(INDEX(JMP!$AJ$2:$AU$1000,MATCH($A683,JMP!$A$2:$A$1000,0),MATCH(X$1,JMP!$AJ$1:$AU$1,0)),INDEX(Baseline!$B$2:$BD$2,1,MATCH(X$1,Baseline!$B$1:$BD$1,0)))</f>
        <v>4</v>
      </c>
      <c r="Y683">
        <f>IFERROR(INDEX(JMP!$AJ$2:$AU$1000,MATCH($A683,JMP!$A$2:$A$1000,0),MATCH(Y$1,JMP!$AJ$1:$AU$1,0)),INDEX(Baseline!$B$2:$BD$2,1,MATCH(Y$1,Baseline!$B$1:$BD$1,0)))</f>
        <v>5</v>
      </c>
      <c r="Z683">
        <f>IFERROR(INDEX(JMP!$AJ$2:$AU$1000,MATCH($A683,JMP!$A$2:$A$1000,0),MATCH(Z$1,JMP!$AJ$1:$AU$1,0)),INDEX(Baseline!$B$2:$BD$2,1,MATCH(Z$1,Baseline!$B$1:$BD$1,0)))</f>
        <v>1970</v>
      </c>
      <c r="AA683">
        <f>IFERROR(INDEX(JMP!$AJ$2:$AU$1000,MATCH($A683,JMP!$A$2:$A$1000,0),MATCH(AA$1,JMP!$AJ$1:$AU$1,0)),INDEX(Baseline!$B$2:$BD$2,1,MATCH(AA$1,Baseline!$B$1:$BD$1,0)))</f>
        <v>1970</v>
      </c>
      <c r="AB683">
        <f>IFERROR(INDEX(JMP!$AJ$2:$AU$1000,MATCH($A683,JMP!$A$2:$A$1000,0),MATCH(AB$1,JMP!$AJ$1:$AU$1,0)),INDEX(Baseline!$B$2:$BD$2,1,MATCH(AB$1,Baseline!$B$1:$BD$1,0)))</f>
        <v>0</v>
      </c>
      <c r="AC683">
        <f>IFERROR(INDEX(JMP!$AJ$2:$AU$1000,MATCH($A683,JMP!$A$2:$A$1000,0),MATCH(AC$1,JMP!$AJ$1:$AU$1,0)),INDEX(Baseline!$B$2:$BD$2,1,MATCH(AC$1,Baseline!$B$1:$BD$1,0)))</f>
        <v>1</v>
      </c>
      <c r="AD683">
        <f>IFERROR(INDEX(JMP!$AJ$2:$AU$1000,MATCH($A683,JMP!$A$2:$A$1000,0),MATCH(AD$1,JMP!$AJ$1:$AU$1,0)),INDEX(Baseline!$B$2:$BD$2,1,MATCH(AD$1,Baseline!$B$1:$BD$1,0)))</f>
        <v>8</v>
      </c>
      <c r="AE683">
        <f>IFERROR(INDEX(JMP!$AJ$2:$AU$1000,MATCH($A683,JMP!$A$2:$A$1000,0),MATCH(AE$1,JMP!$AJ$1:$AU$1,0)),INDEX(Baseline!$B$2:$BD$2,1,MATCH(AE$1,Baseline!$B$1:$BD$1,0)))</f>
        <v>0.625</v>
      </c>
      <c r="AF683" t="str">
        <f>IFERROR(INDEX(JMP!$AJ$2:$AU$1000,MATCH($A683,JMP!$A$2:$A$1000,0),MATCH(AF$1,JMP!$AJ$1:$AU$1,0)),INDEX(Baseline!$B$2:$BD$2,1,MATCH(AF$1,Baseline!$B$1:$BD$1,0)))</f>
        <v>bwb</v>
      </c>
      <c r="AG683" t="str">
        <f>IFERROR(INDEX(JMP!$AJ$2:$AU$1000,MATCH($A683,JMP!$A$2:$A$1000,0),MATCH(AG$1,JMP!$AJ$1:$AU$1,0)),INDEX(Baseline!$B$2:$BD$2,1,MATCH(AG$1,Baseline!$B$1:$BD$1,0)))</f>
        <v>V-tail</v>
      </c>
      <c r="AH683">
        <f>IFERROR(INDEX(JMP!$AJ$2:$AU$1000,MATCH($A683,JMP!$A$2:$A$1000,0),MATCH(AH$1,JMP!$AJ$1:$AU$1,0)),INDEX(Baseline!$B$2:$BD$2,1,MATCH(AH$1,Baseline!$B$1:$BD$1,0)))</f>
        <v>0</v>
      </c>
      <c r="AI683">
        <f>IFERROR(INDEX(JMP!$AJ$2:$AU$1000,MATCH($A683,JMP!$A$2:$A$1000,0),MATCH(AI$1,JMP!$AJ$1:$AU$1,0)),INDEX(Baseline!$B$2:$BD$2,1,MATCH(AI$1,Baseline!$B$1:$BD$1,0)))</f>
        <v>724000000</v>
      </c>
      <c r="AJ683">
        <f>IFERROR(INDEX(JMP!$AJ$2:$AU$1000,MATCH($A683,JMP!$A$2:$A$1000,0),MATCH(AJ$1,JMP!$AJ$1:$AU$1,0)),INDEX(Baseline!$B$2:$BD$2,1,MATCH(AJ$1,Baseline!$B$1:$BD$1,0)))</f>
        <v>54500000</v>
      </c>
      <c r="AK683">
        <f>IFERROR(INDEX(JMP!$AJ$2:$AU$1000,MATCH($A683,JMP!$A$2:$A$1000,0),MATCH(AK$1,JMP!$AJ$1:$AU$1,0)),INDEX(Baseline!$B$2:$BD$2,1,MATCH(AK$1,Baseline!$B$1:$BD$1,0)))</f>
        <v>30</v>
      </c>
      <c r="AL683">
        <f>IFERROR(INDEX(JMP!$AJ$2:$AU$1000,MATCH($A683,JMP!$A$2:$A$1000,0),MATCH(AL$1,JMP!$AJ$1:$AU$1,0)),INDEX(Baseline!$B$2:$BD$2,1,MATCH(AL$1,Baseline!$B$1:$BD$1,0)))</f>
        <v>3.1408842527551398E-2</v>
      </c>
      <c r="AM683">
        <f>IFERROR(INDEX(JMP!$AJ$2:$AU$1000,MATCH($A683,JMP!$A$2:$A$1000,0),MATCH(AM$1,JMP!$AJ$1:$AU$1,0)),INDEX(Baseline!$B$2:$BD$2,1,MATCH(AM$1,Baseline!$B$1:$BD$1,0)))</f>
        <v>16.53562795489524</v>
      </c>
      <c r="AN683">
        <f>IFERROR(INDEX(JMP!$AJ$2:$AU$1000,MATCH($A683,JMP!$A$2:$A$1000,0),MATCH(AN$1,JMP!$AJ$1:$AU$1,0)),INDEX(Baseline!$B$2:$BD$2,1,MATCH(AN$1,Baseline!$B$1:$BD$1,0)))</f>
        <v>2.1075931589212082</v>
      </c>
      <c r="AO683">
        <f>IFERROR(INDEX(JMP!$AJ$2:$AU$1000,MATCH($A683,JMP!$A$2:$A$1000,0),MATCH(AO$1,JMP!$AJ$1:$AU$1,0)),INDEX(Baseline!$B$2:$BD$2,1,MATCH(AO$1,Baseline!$B$1:$BD$1,0)))</f>
        <v>1.3679549702938265</v>
      </c>
      <c r="AP683">
        <f>IFERROR(INDEX(JMP!$AJ$2:$AU$1000,MATCH($A683,JMP!$A$2:$A$1000,0),MATCH(AP$1,JMP!$AJ$1:$AU$1,0)),INDEX(Baseline!$B$2:$BD$2,1,MATCH(AP$1,Baseline!$B$1:$BD$1,0)))</f>
        <v>0</v>
      </c>
      <c r="AQ683">
        <f>IFERROR(INDEX(JMP!$AJ$2:$AU$1000,MATCH($A683,JMP!$A$2:$A$1000,0),MATCH(AQ$1,JMP!$AJ$1:$AU$1,0)),INDEX(Baseline!$B$2:$BD$2,1,MATCH(AQ$1,Baseline!$B$1:$BD$1,0)))</f>
        <v>0.35</v>
      </c>
      <c r="AR683">
        <f>IFERROR(INDEX(JMP!$AJ$2:$AU$1000,MATCH($A683,JMP!$A$2:$A$1000,0),MATCH(AR$1,JMP!$AJ$1:$AU$1,0)),INDEX(Baseline!$B$2:$BD$2,1,MATCH(AR$1,Baseline!$B$1:$BD$1,0)))</f>
        <v>0</v>
      </c>
      <c r="AS683">
        <f>IFERROR(INDEX(JMP!$AJ$2:$AU$1000,MATCH($A683,JMP!$A$2:$A$1000,0),MATCH(AS$1,JMP!$AJ$1:$AU$1,0)),INDEX(Baseline!$B$2:$BD$2,1,MATCH(AS$1,Baseline!$B$1:$BD$1,0)))</f>
        <v>0</v>
      </c>
      <c r="AT683">
        <f>IFERROR(INDEX(JMP!$AJ$2:$AU$1000,MATCH($A683,JMP!$A$2:$A$1000,0),MATCH(AT$1,JMP!$AJ$1:$AU$1,0)),INDEX(Baseline!$B$2:$BD$2,1,MATCH(AT$1,Baseline!$B$1:$BD$1,0)))</f>
        <v>500</v>
      </c>
      <c r="AU683">
        <f>IFERROR(INDEX(JMP!$AJ$2:$AU$1000,MATCH($A683,JMP!$A$2:$A$1000,0),MATCH(AU$1,JMP!$AJ$1:$AU$1,0)),INDEX(Baseline!$B$2:$BD$2,1,MATCH(AU$1,Baseline!$B$1:$BD$1,0)))</f>
        <v>50</v>
      </c>
      <c r="AV683">
        <f>IFERROR(INDEX(JMP!$AJ$2:$AU$1000,MATCH($A683,JMP!$A$2:$A$1000,0),MATCH(AV$1,JMP!$AJ$1:$AU$1,0)),INDEX(Baseline!$B$2:$BD$2,1,MATCH(AV$1,Baseline!$B$1:$BD$1,0)))</f>
        <v>12.1</v>
      </c>
      <c r="AW683">
        <f>IFERROR(INDEX(JMP!$AJ$2:$AU$1000,MATCH($A683,JMP!$A$2:$A$1000,0),MATCH(AW$1,JMP!$AJ$1:$AU$1,0)),INDEX(Baseline!$B$2:$BD$2,1,MATCH(AW$1,Baseline!$B$1:$BD$1,0)))</f>
        <v>1.9961979999999998E-3</v>
      </c>
      <c r="AX683">
        <f>IFERROR(INDEX(JMP!$AJ$2:$AU$1000,MATCH($A683,JMP!$A$2:$A$1000,0),MATCH(AX$1,JMP!$AJ$1:$AU$1,0)),INDEX(Baseline!$B$2:$BD$2,1,MATCH(AX$1,Baseline!$B$1:$BD$1,0)))</f>
        <v>1.9961979999999998E-3</v>
      </c>
      <c r="AY683">
        <f>IFERROR(INDEX(JMP!$AJ$2:$AU$1000,MATCH($A683,JMP!$A$2:$A$1000,0),MATCH(AY$1,JMP!$AJ$1:$AU$1,0)),INDEX(Baseline!$B$2:$BD$2,1,MATCH(AY$1,Baseline!$B$1:$BD$1,0)))</f>
        <v>1.9607137E-2</v>
      </c>
      <c r="AZ683">
        <f>IFERROR(INDEX(JMP!$AJ$2:$AU$1000,MATCH($A683,JMP!$A$2:$A$1000,0),MATCH(AZ$1,JMP!$AJ$1:$AU$1,0)),INDEX(Baseline!$B$2:$BD$2,1,MATCH(AZ$1,Baseline!$B$1:$BD$1,0)))</f>
        <v>0</v>
      </c>
      <c r="BA683">
        <f>IFERROR(INDEX(JMP!$AJ$2:$AU$1000,MATCH($A683,JMP!$A$2:$A$1000,0),MATCH(BA$1,JMP!$AJ$1:$AU$1,0)),INDEX(Baseline!$B$2:$BD$2,1,MATCH(BA$1,Baseline!$B$1:$BD$1,0)))</f>
        <v>10</v>
      </c>
      <c r="BB683">
        <f>IFERROR(INDEX(JMP!$AJ$2:$AU$1000,MATCH($A683,JMP!$A$2:$A$1000,0),MATCH(BB$1,JMP!$AJ$1:$AU$1,0)),INDEX(Baseline!$B$2:$BD$2,1,MATCH(BB$1,Baseline!$B$1:$BD$1,0)))</f>
        <v>0</v>
      </c>
      <c r="BC683">
        <f>IFERROR(INDEX(JMP!$AJ$2:$AU$1000,MATCH($A683,JMP!$A$2:$A$1000,0),MATCH(BC$1,JMP!$AJ$1:$AU$1,0)),INDEX(Baseline!$B$2:$BD$2,1,MATCH(BC$1,Baseline!$B$1:$BD$1,0)))</f>
        <v>1</v>
      </c>
      <c r="BD683">
        <f>IFERROR(INDEX(JMP!$AJ$2:$AU$1000,MATCH($A683,JMP!$A$2:$A$1000,0),MATCH(BD$1,JMP!$AJ$1:$AU$1,0)),INDEX(Baseline!$B$2:$BD$2,1,MATCH(BD$1,Baseline!$B$1:$BD$1,0)))</f>
        <v>3.0451722454999999</v>
      </c>
      <c r="BE683">
        <f>IFERROR(INDEX(JMP!$AJ$2:$AU$1000,MATCH($A683,JMP!$A$2:$A$1000,0),MATCH(BE$1,JMP!$AJ$1:$AU$1,0)),INDEX(Baseline!$B$2:$BE$2,1,MATCH(BE$1,Baseline!$B$1:$BE$1,0)))</f>
        <v>400000</v>
      </c>
      <c r="BF683" t="str">
        <f t="shared" si="50"/>
        <v>no</v>
      </c>
      <c r="BG683" t="str">
        <f t="shared" si="51"/>
        <v>no</v>
      </c>
      <c r="BH683">
        <f t="shared" si="52"/>
        <v>0.5</v>
      </c>
      <c r="BI683">
        <f t="shared" si="53"/>
        <v>10</v>
      </c>
      <c r="BK683">
        <v>684</v>
      </c>
      <c r="BL683" t="str">
        <f t="shared" si="54"/>
        <v>spring</v>
      </c>
    </row>
    <row r="684" spans="1:64" x14ac:dyDescent="0.35">
      <c r="A684">
        <v>683</v>
      </c>
      <c r="B684">
        <f>IFERROR(INDEX(JMP!$AJ$2:$AU$1000,MATCH($A684,JMP!$A$2:$A$1000,0),MATCH(B$1,JMP!$AJ$1:$AU$1,0)),INDEX(Baseline!$B$2:$BD$2,1,MATCH(B$1,Baseline!$B$1:$BD$1,0)))</f>
        <v>0</v>
      </c>
      <c r="C684">
        <f>IFERROR(INDEX(JMP!$AJ$2:$AU$1000,MATCH($A684,JMP!$A$2:$A$1000,0),MATCH(C$1,JMP!$AJ$1:$AU$1,0)),INDEX(Baseline!$B$2:$BD$2,1,MATCH(C$1,Baseline!$B$1:$BD$1,0)))</f>
        <v>8760</v>
      </c>
      <c r="D684">
        <f>IFERROR(INDEX(JMP!$AJ$2:$AU$1000,MATCH($A684,JMP!$A$2:$A$1000,0),MATCH(D$1,JMP!$AJ$1:$AU$1,0)),INDEX(Baseline!$B$2:$BD$2,1,MATCH(D$1,Baseline!$B$1:$BD$1,0)))</f>
        <v>1</v>
      </c>
      <c r="E684">
        <f>IFERROR(INDEX(JMP!$AJ$2:$AU$1000,MATCH($A684,JMP!$A$2:$A$1000,0),MATCH(E$1,JMP!$AJ$1:$AU$1,0)),INDEX(Baseline!$B$2:$BD$2,1,MATCH(E$1,Baseline!$B$1:$BD$1,0)))</f>
        <v>1</v>
      </c>
      <c r="F684" t="str">
        <f>IFERROR(INDEX(JMP!$AJ$2:$AU$1000,MATCH($A684,JMP!$A$2:$A$1000,0),MATCH(F$1,JMP!$AJ$1:$AU$1,0)),INDEX(Baseline!$B$2:$BD$2,1,MATCH(F$1,Baseline!$B$1:$BD$1,0)))</f>
        <v>e344</v>
      </c>
      <c r="G684" t="str">
        <f>IFERROR(INDEX(JMP!$AJ$2:$AU$1000,MATCH($A684,JMP!$A$2:$A$1000,0),MATCH(G$1,JMP!$AJ$1:$AU$1,0)),INDEX(Baseline!$B$2:$BD$2,1,MATCH(G$1,Baseline!$B$1:$BD$1,0)))</f>
        <v>e340</v>
      </c>
      <c r="H684">
        <f>IFERROR(INDEX(JMP!$AJ$2:$AU$1000,MATCH($A684,JMP!$A$2:$A$1000,0),MATCH(H$1,JMP!$AJ$1:$AU$1,0)),INDEX(Baseline!$B$2:$BD$2,1,MATCH(H$1,Baseline!$B$1:$BD$1,0)))</f>
        <v>1.5</v>
      </c>
      <c r="I684">
        <f>IFERROR(INDEX(JMP!$AJ$2:$AU$1000,MATCH($A684,JMP!$A$2:$A$1000,0),MATCH(I$1,JMP!$AJ$1:$AU$1,0)),INDEX(Baseline!$B$2:$BD$2,1,MATCH(I$1,Baseline!$B$1:$BD$1,0)))</f>
        <v>0.42</v>
      </c>
      <c r="J684">
        <f>IFERROR(INDEX(JMP!$AJ$2:$AU$1000,MATCH($A684,JMP!$A$2:$A$1000,0),MATCH(J$1,JMP!$AJ$1:$AU$1,0)),INDEX(Baseline!$B$2:$BD$2,1,MATCH(J$1,Baseline!$B$1:$BD$1,0)))</f>
        <v>1</v>
      </c>
      <c r="K684">
        <f>IFERROR(INDEX(JMP!$AJ$2:$AU$1000,MATCH($A684,JMP!$A$2:$A$1000,0),MATCH(K$1,JMP!$AJ$1:$AU$1,0)),INDEX(Baseline!$B$2:$BD$2,1,MATCH(K$1,Baseline!$B$1:$BD$1,0)))</f>
        <v>0</v>
      </c>
      <c r="L684">
        <f>IFERROR(INDEX(JMP!$AJ$2:$AU$1000,MATCH($A684,JMP!$A$2:$A$1000,0),MATCH(L$1,JMP!$AJ$1:$AU$1,0)),INDEX(Baseline!$B$2:$BD$2,1,MATCH(L$1,Baseline!$B$1:$BD$1,0)))</f>
        <v>0.15938472983832785</v>
      </c>
      <c r="M684" t="b">
        <f>IFERROR(INDEX(JMP!$AJ$2:$AU$1000,MATCH($A684,JMP!$A$2:$A$1000,0),MATCH(M$1,JMP!$AJ$1:$AU$1,0)),INDEX(Baseline!$B$2:$BD$2,1,MATCH(M$1,Baseline!$B$1:$BD$1,0)))</f>
        <v>0</v>
      </c>
      <c r="N684" t="b">
        <f>IFERROR(INDEX(JMP!$AJ$2:$AU$1000,MATCH($A684,JMP!$A$2:$A$1000,0),MATCH(N$1,JMP!$AJ$1:$AU$1,0)),INDEX(Baseline!$B$2:$BD$2,1,MATCH(N$1,Baseline!$B$1:$BD$1,0)))</f>
        <v>0</v>
      </c>
      <c r="O684">
        <f>IFERROR(INDEX(JMP!$AJ$2:$AU$1000,MATCH($A684,JMP!$A$2:$A$1000,0),MATCH(O$1,JMP!$AJ$1:$AU$1,0)),INDEX(Baseline!$B$2:$BD$2,1,MATCH(O$1,Baseline!$B$1:$BD$1,0)))</f>
        <v>7</v>
      </c>
      <c r="P684">
        <f>IFERROR(INDEX(JMP!$AJ$2:$AU$1000,MATCH($A684,JMP!$A$2:$A$1000,0),MATCH(P$1,JMP!$AJ$1:$AU$1,0)),INDEX(Baseline!$B$2:$BD$2,1,MATCH(P$1,Baseline!$B$1:$BD$1,0)))</f>
        <v>200</v>
      </c>
      <c r="Q684">
        <f>IFERROR(INDEX(JMP!$AJ$2:$AU$1000,MATCH($A684,JMP!$A$2:$A$1000,0),MATCH(Q$1,JMP!$AJ$1:$AU$1,0)),INDEX(Baseline!$B$2:$BD$2,1,MATCH(Q$1,Baseline!$B$1:$BD$1,0)))</f>
        <v>10</v>
      </c>
      <c r="R684">
        <f>IFERROR(INDEX(JMP!$AJ$2:$AU$1000,MATCH($A684,JMP!$A$2:$A$1000,0),MATCH(R$1,JMP!$AJ$1:$AU$1,0)),INDEX(Baseline!$B$2:$BD$2,1,MATCH(R$1,Baseline!$B$1:$BD$1,0)))</f>
        <v>0</v>
      </c>
      <c r="S684">
        <f>IFERROR(INDEX(JMP!$AJ$2:$AU$1000,MATCH($A684,JMP!$A$2:$A$1000,0),MATCH(S$1,JMP!$AJ$1:$AU$1,0)),INDEX(Baseline!$B$2:$BD$2,1,MATCH(S$1,Baseline!$B$1:$BD$1,0)))</f>
        <v>1</v>
      </c>
      <c r="T684">
        <f>IFERROR(INDEX(JMP!$AJ$2:$AU$1000,MATCH($A684,JMP!$A$2:$A$1000,0),MATCH(T$1,JMP!$AJ$1:$AU$1,0)),INDEX(Baseline!$B$2:$BD$2,1,MATCH(T$1,Baseline!$B$1:$BD$1,0)))</f>
        <v>0</v>
      </c>
      <c r="U684" t="str">
        <f>IFERROR(INDEX(JMP!$AJ$2:$AU$1000,MATCH($A684,JMP!$A$2:$A$1000,0),MATCH(U$1,JMP!$AJ$1:$AU$1,0)),INDEX(Baseline!$B$2:$BD$2,1,MATCH(U$1,Baseline!$B$1:$BD$1,0)))</f>
        <v>Titan</v>
      </c>
      <c r="V684">
        <f>IFERROR(INDEX(JMP!$AJ$2:$AU$1000,MATCH($A684,JMP!$A$2:$A$1000,0),MATCH(V$1,JMP!$AJ$1:$AU$1,0)),INDEX(Baseline!$B$2:$BD$2,1,MATCH(V$1,Baseline!$B$1:$BD$1,0)))</f>
        <v>3</v>
      </c>
      <c r="W684">
        <f>IFERROR(INDEX(JMP!$AJ$2:$AU$1000,MATCH($A684,JMP!$A$2:$A$1000,0),MATCH(W$1,JMP!$AJ$1:$AU$1,0)),INDEX(Baseline!$B$2:$BD$2,1,MATCH(W$1,Baseline!$B$1:$BD$1,0)))</f>
        <v>0.37</v>
      </c>
      <c r="X684">
        <f>IFERROR(INDEX(JMP!$AJ$2:$AU$1000,MATCH($A684,JMP!$A$2:$A$1000,0),MATCH(X$1,JMP!$AJ$1:$AU$1,0)),INDEX(Baseline!$B$2:$BD$2,1,MATCH(X$1,Baseline!$B$1:$BD$1,0)))</f>
        <v>4</v>
      </c>
      <c r="Y684">
        <f>IFERROR(INDEX(JMP!$AJ$2:$AU$1000,MATCH($A684,JMP!$A$2:$A$1000,0),MATCH(Y$1,JMP!$AJ$1:$AU$1,0)),INDEX(Baseline!$B$2:$BD$2,1,MATCH(Y$1,Baseline!$B$1:$BD$1,0)))</f>
        <v>1</v>
      </c>
      <c r="Z684">
        <f>IFERROR(INDEX(JMP!$AJ$2:$AU$1000,MATCH($A684,JMP!$A$2:$A$1000,0),MATCH(Z$1,JMP!$AJ$1:$AU$1,0)),INDEX(Baseline!$B$2:$BD$2,1,MATCH(Z$1,Baseline!$B$1:$BD$1,0)))</f>
        <v>1970</v>
      </c>
      <c r="AA684">
        <f>IFERROR(INDEX(JMP!$AJ$2:$AU$1000,MATCH($A684,JMP!$A$2:$A$1000,0),MATCH(AA$1,JMP!$AJ$1:$AU$1,0)),INDEX(Baseline!$B$2:$BD$2,1,MATCH(AA$1,Baseline!$B$1:$BD$1,0)))</f>
        <v>1970</v>
      </c>
      <c r="AB684">
        <f>IFERROR(INDEX(JMP!$AJ$2:$AU$1000,MATCH($A684,JMP!$A$2:$A$1000,0),MATCH(AB$1,JMP!$AJ$1:$AU$1,0)),INDEX(Baseline!$B$2:$BD$2,1,MATCH(AB$1,Baseline!$B$1:$BD$1,0)))</f>
        <v>0</v>
      </c>
      <c r="AC684">
        <f>IFERROR(INDEX(JMP!$AJ$2:$AU$1000,MATCH($A684,JMP!$A$2:$A$1000,0),MATCH(AC$1,JMP!$AJ$1:$AU$1,0)),INDEX(Baseline!$B$2:$BD$2,1,MATCH(AC$1,Baseline!$B$1:$BD$1,0)))</f>
        <v>1</v>
      </c>
      <c r="AD684">
        <f>IFERROR(INDEX(JMP!$AJ$2:$AU$1000,MATCH($A684,JMP!$A$2:$A$1000,0),MATCH(AD$1,JMP!$AJ$1:$AU$1,0)),INDEX(Baseline!$B$2:$BD$2,1,MATCH(AD$1,Baseline!$B$1:$BD$1,0)))</f>
        <v>8</v>
      </c>
      <c r="AE684">
        <f>IFERROR(INDEX(JMP!$AJ$2:$AU$1000,MATCH($A684,JMP!$A$2:$A$1000,0),MATCH(AE$1,JMP!$AJ$1:$AU$1,0)),INDEX(Baseline!$B$2:$BD$2,1,MATCH(AE$1,Baseline!$B$1:$BD$1,0)))</f>
        <v>1</v>
      </c>
      <c r="AF684" t="str">
        <f>IFERROR(INDEX(JMP!$AJ$2:$AU$1000,MATCH($A684,JMP!$A$2:$A$1000,0),MATCH(AF$1,JMP!$AJ$1:$AU$1,0)),INDEX(Baseline!$B$2:$BD$2,1,MATCH(AF$1,Baseline!$B$1:$BD$1,0)))</f>
        <v>bwb</v>
      </c>
      <c r="AG684" t="str">
        <f>IFERROR(INDEX(JMP!$AJ$2:$AU$1000,MATCH($A684,JMP!$A$2:$A$1000,0),MATCH(AG$1,JMP!$AJ$1:$AU$1,0)),INDEX(Baseline!$B$2:$BD$2,1,MATCH(AG$1,Baseline!$B$1:$BD$1,0)))</f>
        <v>V-tail</v>
      </c>
      <c r="AH684">
        <f>IFERROR(INDEX(JMP!$AJ$2:$AU$1000,MATCH($A684,JMP!$A$2:$A$1000,0),MATCH(AH$1,JMP!$AJ$1:$AU$1,0)),INDEX(Baseline!$B$2:$BD$2,1,MATCH(AH$1,Baseline!$B$1:$BD$1,0)))</f>
        <v>0</v>
      </c>
      <c r="AI684">
        <f>IFERROR(INDEX(JMP!$AJ$2:$AU$1000,MATCH($A684,JMP!$A$2:$A$1000,0),MATCH(AI$1,JMP!$AJ$1:$AU$1,0)),INDEX(Baseline!$B$2:$BD$2,1,MATCH(AI$1,Baseline!$B$1:$BD$1,0)))</f>
        <v>724000000</v>
      </c>
      <c r="AJ684">
        <f>IFERROR(INDEX(JMP!$AJ$2:$AU$1000,MATCH($A684,JMP!$A$2:$A$1000,0),MATCH(AJ$1,JMP!$AJ$1:$AU$1,0)),INDEX(Baseline!$B$2:$BD$2,1,MATCH(AJ$1,Baseline!$B$1:$BD$1,0)))</f>
        <v>54500000</v>
      </c>
      <c r="AK684">
        <f>IFERROR(INDEX(JMP!$AJ$2:$AU$1000,MATCH($A684,JMP!$A$2:$A$1000,0),MATCH(AK$1,JMP!$AJ$1:$AU$1,0)),INDEX(Baseline!$B$2:$BD$2,1,MATCH(AK$1,Baseline!$B$1:$BD$1,0)))</f>
        <v>30</v>
      </c>
      <c r="AL684">
        <f>IFERROR(INDEX(JMP!$AJ$2:$AU$1000,MATCH($A684,JMP!$A$2:$A$1000,0),MATCH(AL$1,JMP!$AJ$1:$AU$1,0)),INDEX(Baseline!$B$2:$BD$2,1,MATCH(AL$1,Baseline!$B$1:$BD$1,0)))</f>
        <v>2.3186132131648371E-2</v>
      </c>
      <c r="AM684">
        <f>IFERROR(INDEX(JMP!$AJ$2:$AU$1000,MATCH($A684,JMP!$A$2:$A$1000,0),MATCH(AM$1,JMP!$AJ$1:$AU$1,0)),INDEX(Baseline!$B$2:$BD$2,1,MATCH(AM$1,Baseline!$B$1:$BD$1,0)))</f>
        <v>6.3436898599999987</v>
      </c>
      <c r="AN684">
        <f>IFERROR(INDEX(JMP!$AJ$2:$AU$1000,MATCH($A684,JMP!$A$2:$A$1000,0),MATCH(AN$1,JMP!$AJ$1:$AU$1,0)),INDEX(Baseline!$B$2:$BD$2,1,MATCH(AN$1,Baseline!$B$1:$BD$1,0)))</f>
        <v>1.517850170395556</v>
      </c>
      <c r="AO684">
        <f>IFERROR(INDEX(JMP!$AJ$2:$AU$1000,MATCH($A684,JMP!$A$2:$A$1000,0),MATCH(AO$1,JMP!$AJ$1:$AU$1,0)),INDEX(Baseline!$B$2:$BD$2,1,MATCH(AO$1,Baseline!$B$1:$BD$1,0)))</f>
        <v>0.49052751687555007</v>
      </c>
      <c r="AP684">
        <f>IFERROR(INDEX(JMP!$AJ$2:$AU$1000,MATCH($A684,JMP!$A$2:$A$1000,0),MATCH(AP$1,JMP!$AJ$1:$AU$1,0)),INDEX(Baseline!$B$2:$BD$2,1,MATCH(AP$1,Baseline!$B$1:$BD$1,0)))</f>
        <v>0</v>
      </c>
      <c r="AQ684">
        <f>IFERROR(INDEX(JMP!$AJ$2:$AU$1000,MATCH($A684,JMP!$A$2:$A$1000,0),MATCH(AQ$1,JMP!$AJ$1:$AU$1,0)),INDEX(Baseline!$B$2:$BD$2,1,MATCH(AQ$1,Baseline!$B$1:$BD$1,0)))</f>
        <v>0.35</v>
      </c>
      <c r="AR684">
        <f>IFERROR(INDEX(JMP!$AJ$2:$AU$1000,MATCH($A684,JMP!$A$2:$A$1000,0),MATCH(AR$1,JMP!$AJ$1:$AU$1,0)),INDEX(Baseline!$B$2:$BD$2,1,MATCH(AR$1,Baseline!$B$1:$BD$1,0)))</f>
        <v>0</v>
      </c>
      <c r="AS684">
        <f>IFERROR(INDEX(JMP!$AJ$2:$AU$1000,MATCH($A684,JMP!$A$2:$A$1000,0),MATCH(AS$1,JMP!$AJ$1:$AU$1,0)),INDEX(Baseline!$B$2:$BD$2,1,MATCH(AS$1,Baseline!$B$1:$BD$1,0)))</f>
        <v>0</v>
      </c>
      <c r="AT684">
        <f>IFERROR(INDEX(JMP!$AJ$2:$AU$1000,MATCH($A684,JMP!$A$2:$A$1000,0),MATCH(AT$1,JMP!$AJ$1:$AU$1,0)),INDEX(Baseline!$B$2:$BD$2,1,MATCH(AT$1,Baseline!$B$1:$BD$1,0)))</f>
        <v>500</v>
      </c>
      <c r="AU684">
        <f>IFERROR(INDEX(JMP!$AJ$2:$AU$1000,MATCH($A684,JMP!$A$2:$A$1000,0),MATCH(AU$1,JMP!$AJ$1:$AU$1,0)),INDEX(Baseline!$B$2:$BD$2,1,MATCH(AU$1,Baseline!$B$1:$BD$1,0)))</f>
        <v>50</v>
      </c>
      <c r="AV684">
        <f>IFERROR(INDEX(JMP!$AJ$2:$AU$1000,MATCH($A684,JMP!$A$2:$A$1000,0),MATCH(AV$1,JMP!$AJ$1:$AU$1,0)),INDEX(Baseline!$B$2:$BD$2,1,MATCH(AV$1,Baseline!$B$1:$BD$1,0)))</f>
        <v>12.1</v>
      </c>
      <c r="AW684">
        <f>IFERROR(INDEX(JMP!$AJ$2:$AU$1000,MATCH($A684,JMP!$A$2:$A$1000,0),MATCH(AW$1,JMP!$AJ$1:$AU$1,0)),INDEX(Baseline!$B$2:$BD$2,1,MATCH(AW$1,Baseline!$B$1:$BD$1,0)))</f>
        <v>1.9961979999999998E-3</v>
      </c>
      <c r="AX684">
        <f>IFERROR(INDEX(JMP!$AJ$2:$AU$1000,MATCH($A684,JMP!$A$2:$A$1000,0),MATCH(AX$1,JMP!$AJ$1:$AU$1,0)),INDEX(Baseline!$B$2:$BD$2,1,MATCH(AX$1,Baseline!$B$1:$BD$1,0)))</f>
        <v>1.9961979999999998E-3</v>
      </c>
      <c r="AY684">
        <f>IFERROR(INDEX(JMP!$AJ$2:$AU$1000,MATCH($A684,JMP!$A$2:$A$1000,0),MATCH(AY$1,JMP!$AJ$1:$AU$1,0)),INDEX(Baseline!$B$2:$BD$2,1,MATCH(AY$1,Baseline!$B$1:$BD$1,0)))</f>
        <v>1.9607137E-2</v>
      </c>
      <c r="AZ684">
        <f>IFERROR(INDEX(JMP!$AJ$2:$AU$1000,MATCH($A684,JMP!$A$2:$A$1000,0),MATCH(AZ$1,JMP!$AJ$1:$AU$1,0)),INDEX(Baseline!$B$2:$BD$2,1,MATCH(AZ$1,Baseline!$B$1:$BD$1,0)))</f>
        <v>0</v>
      </c>
      <c r="BA684">
        <f>IFERROR(INDEX(JMP!$AJ$2:$AU$1000,MATCH($A684,JMP!$A$2:$A$1000,0),MATCH(BA$1,JMP!$AJ$1:$AU$1,0)),INDEX(Baseline!$B$2:$BD$2,1,MATCH(BA$1,Baseline!$B$1:$BD$1,0)))</f>
        <v>55</v>
      </c>
      <c r="BB684">
        <f>IFERROR(INDEX(JMP!$AJ$2:$AU$1000,MATCH($A684,JMP!$A$2:$A$1000,0),MATCH(BB$1,JMP!$AJ$1:$AU$1,0)),INDEX(Baseline!$B$2:$BD$2,1,MATCH(BB$1,Baseline!$B$1:$BD$1,0)))</f>
        <v>0</v>
      </c>
      <c r="BC684">
        <f>IFERROR(INDEX(JMP!$AJ$2:$AU$1000,MATCH($A684,JMP!$A$2:$A$1000,0),MATCH(BC$1,JMP!$AJ$1:$AU$1,0)),INDEX(Baseline!$B$2:$BD$2,1,MATCH(BC$1,Baseline!$B$1:$BD$1,0)))</f>
        <v>2</v>
      </c>
      <c r="BD684">
        <f>IFERROR(INDEX(JMP!$AJ$2:$AU$1000,MATCH($A684,JMP!$A$2:$A$1000,0),MATCH(BD$1,JMP!$AJ$1:$AU$1,0)),INDEX(Baseline!$B$2:$BD$2,1,MATCH(BD$1,Baseline!$B$1:$BD$1,0)))</f>
        <v>4.4750862868999999</v>
      </c>
      <c r="BE684">
        <f>IFERROR(INDEX(JMP!$AJ$2:$AU$1000,MATCH($A684,JMP!$A$2:$A$1000,0),MATCH(BE$1,JMP!$AJ$1:$AU$1,0)),INDEX(Baseline!$B$2:$BE$2,1,MATCH(BE$1,Baseline!$B$1:$BE$1,0)))</f>
        <v>400000</v>
      </c>
      <c r="BF684" t="str">
        <f t="shared" si="50"/>
        <v>no</v>
      </c>
      <c r="BG684" t="str">
        <f t="shared" si="51"/>
        <v>no</v>
      </c>
      <c r="BH684">
        <f t="shared" si="52"/>
        <v>1</v>
      </c>
      <c r="BI684">
        <f t="shared" si="53"/>
        <v>30</v>
      </c>
      <c r="BK684">
        <v>685</v>
      </c>
      <c r="BL684" t="str">
        <f t="shared" si="54"/>
        <v>summer</v>
      </c>
    </row>
    <row r="685" spans="1:64" x14ac:dyDescent="0.35">
      <c r="A685">
        <v>684</v>
      </c>
      <c r="B685">
        <f>IFERROR(INDEX(JMP!$AJ$2:$AU$1000,MATCH($A685,JMP!$A$2:$A$1000,0),MATCH(B$1,JMP!$AJ$1:$AU$1,0)),INDEX(Baseline!$B$2:$BD$2,1,MATCH(B$1,Baseline!$B$1:$BD$1,0)))</f>
        <v>0</v>
      </c>
      <c r="C685">
        <f>IFERROR(INDEX(JMP!$AJ$2:$AU$1000,MATCH($A685,JMP!$A$2:$A$1000,0),MATCH(C$1,JMP!$AJ$1:$AU$1,0)),INDEX(Baseline!$B$2:$BD$2,1,MATCH(C$1,Baseline!$B$1:$BD$1,0)))</f>
        <v>8760</v>
      </c>
      <c r="D685">
        <f>IFERROR(INDEX(JMP!$AJ$2:$AU$1000,MATCH($A685,JMP!$A$2:$A$1000,0),MATCH(D$1,JMP!$AJ$1:$AU$1,0)),INDEX(Baseline!$B$2:$BD$2,1,MATCH(D$1,Baseline!$B$1:$BD$1,0)))</f>
        <v>1</v>
      </c>
      <c r="E685">
        <f>IFERROR(INDEX(JMP!$AJ$2:$AU$1000,MATCH($A685,JMP!$A$2:$A$1000,0),MATCH(E$1,JMP!$AJ$1:$AU$1,0)),INDEX(Baseline!$B$2:$BD$2,1,MATCH(E$1,Baseline!$B$1:$BD$1,0)))</f>
        <v>1</v>
      </c>
      <c r="F685" t="str">
        <f>IFERROR(INDEX(JMP!$AJ$2:$AU$1000,MATCH($A685,JMP!$A$2:$A$1000,0),MATCH(F$1,JMP!$AJ$1:$AU$1,0)),INDEX(Baseline!$B$2:$BD$2,1,MATCH(F$1,Baseline!$B$1:$BD$1,0)))</f>
        <v>e344</v>
      </c>
      <c r="G685" t="str">
        <f>IFERROR(INDEX(JMP!$AJ$2:$AU$1000,MATCH($A685,JMP!$A$2:$A$1000,0),MATCH(G$1,JMP!$AJ$1:$AU$1,0)),INDEX(Baseline!$B$2:$BD$2,1,MATCH(G$1,Baseline!$B$1:$BD$1,0)))</f>
        <v>e340</v>
      </c>
      <c r="H685">
        <f>IFERROR(INDEX(JMP!$AJ$2:$AU$1000,MATCH($A685,JMP!$A$2:$A$1000,0),MATCH(H$1,JMP!$AJ$1:$AU$1,0)),INDEX(Baseline!$B$2:$BD$2,1,MATCH(H$1,Baseline!$B$1:$BD$1,0)))</f>
        <v>1.5</v>
      </c>
      <c r="I685">
        <f>IFERROR(INDEX(JMP!$AJ$2:$AU$1000,MATCH($A685,JMP!$A$2:$A$1000,0),MATCH(I$1,JMP!$AJ$1:$AU$1,0)),INDEX(Baseline!$B$2:$BD$2,1,MATCH(I$1,Baseline!$B$1:$BD$1,0)))</f>
        <v>0.42</v>
      </c>
      <c r="J685">
        <f>IFERROR(INDEX(JMP!$AJ$2:$AU$1000,MATCH($A685,JMP!$A$2:$A$1000,0),MATCH(J$1,JMP!$AJ$1:$AU$1,0)),INDEX(Baseline!$B$2:$BD$2,1,MATCH(J$1,Baseline!$B$1:$BD$1,0)))</f>
        <v>1</v>
      </c>
      <c r="K685">
        <f>IFERROR(INDEX(JMP!$AJ$2:$AU$1000,MATCH($A685,JMP!$A$2:$A$1000,0),MATCH(K$1,JMP!$AJ$1:$AU$1,0)),INDEX(Baseline!$B$2:$BD$2,1,MATCH(K$1,Baseline!$B$1:$BD$1,0)))</f>
        <v>0</v>
      </c>
      <c r="L685">
        <f>IFERROR(INDEX(JMP!$AJ$2:$AU$1000,MATCH($A685,JMP!$A$2:$A$1000,0),MATCH(L$1,JMP!$AJ$1:$AU$1,0)),INDEX(Baseline!$B$2:$BD$2,1,MATCH(L$1,Baseline!$B$1:$BD$1,0)))</f>
        <v>8.7643696481071148E-2</v>
      </c>
      <c r="M685" t="b">
        <f>IFERROR(INDEX(JMP!$AJ$2:$AU$1000,MATCH($A685,JMP!$A$2:$A$1000,0),MATCH(M$1,JMP!$AJ$1:$AU$1,0)),INDEX(Baseline!$B$2:$BD$2,1,MATCH(M$1,Baseline!$B$1:$BD$1,0)))</f>
        <v>0</v>
      </c>
      <c r="N685" t="b">
        <f>IFERROR(INDEX(JMP!$AJ$2:$AU$1000,MATCH($A685,JMP!$A$2:$A$1000,0),MATCH(N$1,JMP!$AJ$1:$AU$1,0)),INDEX(Baseline!$B$2:$BD$2,1,MATCH(N$1,Baseline!$B$1:$BD$1,0)))</f>
        <v>0</v>
      </c>
      <c r="O685">
        <f>IFERROR(INDEX(JMP!$AJ$2:$AU$1000,MATCH($A685,JMP!$A$2:$A$1000,0),MATCH(O$1,JMP!$AJ$1:$AU$1,0)),INDEX(Baseline!$B$2:$BD$2,1,MATCH(O$1,Baseline!$B$1:$BD$1,0)))</f>
        <v>7</v>
      </c>
      <c r="P685">
        <f>IFERROR(INDEX(JMP!$AJ$2:$AU$1000,MATCH($A685,JMP!$A$2:$A$1000,0),MATCH(P$1,JMP!$AJ$1:$AU$1,0)),INDEX(Baseline!$B$2:$BD$2,1,MATCH(P$1,Baseline!$B$1:$BD$1,0)))</f>
        <v>200</v>
      </c>
      <c r="Q685">
        <f>IFERROR(INDEX(JMP!$AJ$2:$AU$1000,MATCH($A685,JMP!$A$2:$A$1000,0),MATCH(Q$1,JMP!$AJ$1:$AU$1,0)),INDEX(Baseline!$B$2:$BD$2,1,MATCH(Q$1,Baseline!$B$1:$BD$1,0)))</f>
        <v>10</v>
      </c>
      <c r="R685">
        <f>IFERROR(INDEX(JMP!$AJ$2:$AU$1000,MATCH($A685,JMP!$A$2:$A$1000,0),MATCH(R$1,JMP!$AJ$1:$AU$1,0)),INDEX(Baseline!$B$2:$BD$2,1,MATCH(R$1,Baseline!$B$1:$BD$1,0)))</f>
        <v>0</v>
      </c>
      <c r="S685">
        <f>IFERROR(INDEX(JMP!$AJ$2:$AU$1000,MATCH($A685,JMP!$A$2:$A$1000,0),MATCH(S$1,JMP!$AJ$1:$AU$1,0)),INDEX(Baseline!$B$2:$BD$2,1,MATCH(S$1,Baseline!$B$1:$BD$1,0)))</f>
        <v>1</v>
      </c>
      <c r="T685">
        <f>IFERROR(INDEX(JMP!$AJ$2:$AU$1000,MATCH($A685,JMP!$A$2:$A$1000,0),MATCH(T$1,JMP!$AJ$1:$AU$1,0)),INDEX(Baseline!$B$2:$BD$2,1,MATCH(T$1,Baseline!$B$1:$BD$1,0)))</f>
        <v>0</v>
      </c>
      <c r="U685" t="str">
        <f>IFERROR(INDEX(JMP!$AJ$2:$AU$1000,MATCH($A685,JMP!$A$2:$A$1000,0),MATCH(U$1,JMP!$AJ$1:$AU$1,0)),INDEX(Baseline!$B$2:$BD$2,1,MATCH(U$1,Baseline!$B$1:$BD$1,0)))</f>
        <v>Titan</v>
      </c>
      <c r="V685">
        <f>IFERROR(INDEX(JMP!$AJ$2:$AU$1000,MATCH($A685,JMP!$A$2:$A$1000,0),MATCH(V$1,JMP!$AJ$1:$AU$1,0)),INDEX(Baseline!$B$2:$BD$2,1,MATCH(V$1,Baseline!$B$1:$BD$1,0)))</f>
        <v>3</v>
      </c>
      <c r="W685">
        <f>IFERROR(INDEX(JMP!$AJ$2:$AU$1000,MATCH($A685,JMP!$A$2:$A$1000,0),MATCH(W$1,JMP!$AJ$1:$AU$1,0)),INDEX(Baseline!$B$2:$BD$2,1,MATCH(W$1,Baseline!$B$1:$BD$1,0)))</f>
        <v>0.37</v>
      </c>
      <c r="X685">
        <f>IFERROR(INDEX(JMP!$AJ$2:$AU$1000,MATCH($A685,JMP!$A$2:$A$1000,0),MATCH(X$1,JMP!$AJ$1:$AU$1,0)),INDEX(Baseline!$B$2:$BD$2,1,MATCH(X$1,Baseline!$B$1:$BD$1,0)))</f>
        <v>4</v>
      </c>
      <c r="Y685">
        <f>IFERROR(INDEX(JMP!$AJ$2:$AU$1000,MATCH($A685,JMP!$A$2:$A$1000,0),MATCH(Y$1,JMP!$AJ$1:$AU$1,0)),INDEX(Baseline!$B$2:$BD$2,1,MATCH(Y$1,Baseline!$B$1:$BD$1,0)))</f>
        <v>1</v>
      </c>
      <c r="Z685">
        <f>IFERROR(INDEX(JMP!$AJ$2:$AU$1000,MATCH($A685,JMP!$A$2:$A$1000,0),MATCH(Z$1,JMP!$AJ$1:$AU$1,0)),INDEX(Baseline!$B$2:$BD$2,1,MATCH(Z$1,Baseline!$B$1:$BD$1,0)))</f>
        <v>1970</v>
      </c>
      <c r="AA685">
        <f>IFERROR(INDEX(JMP!$AJ$2:$AU$1000,MATCH($A685,JMP!$A$2:$A$1000,0),MATCH(AA$1,JMP!$AJ$1:$AU$1,0)),INDEX(Baseline!$B$2:$BD$2,1,MATCH(AA$1,Baseline!$B$1:$BD$1,0)))</f>
        <v>1970</v>
      </c>
      <c r="AB685">
        <f>IFERROR(INDEX(JMP!$AJ$2:$AU$1000,MATCH($A685,JMP!$A$2:$A$1000,0),MATCH(AB$1,JMP!$AJ$1:$AU$1,0)),INDEX(Baseline!$B$2:$BD$2,1,MATCH(AB$1,Baseline!$B$1:$BD$1,0)))</f>
        <v>0</v>
      </c>
      <c r="AC685">
        <f>IFERROR(INDEX(JMP!$AJ$2:$AU$1000,MATCH($A685,JMP!$A$2:$A$1000,0),MATCH(AC$1,JMP!$AJ$1:$AU$1,0)),INDEX(Baseline!$B$2:$BD$2,1,MATCH(AC$1,Baseline!$B$1:$BD$1,0)))</f>
        <v>1</v>
      </c>
      <c r="AD685">
        <f>IFERROR(INDEX(JMP!$AJ$2:$AU$1000,MATCH($A685,JMP!$A$2:$A$1000,0),MATCH(AD$1,JMP!$AJ$1:$AU$1,0)),INDEX(Baseline!$B$2:$BD$2,1,MATCH(AD$1,Baseline!$B$1:$BD$1,0)))</f>
        <v>8</v>
      </c>
      <c r="AE685">
        <f>IFERROR(INDEX(JMP!$AJ$2:$AU$1000,MATCH($A685,JMP!$A$2:$A$1000,0),MATCH(AE$1,JMP!$AJ$1:$AU$1,0)),INDEX(Baseline!$B$2:$BD$2,1,MATCH(AE$1,Baseline!$B$1:$BD$1,0)))</f>
        <v>1</v>
      </c>
      <c r="AF685" t="str">
        <f>IFERROR(INDEX(JMP!$AJ$2:$AU$1000,MATCH($A685,JMP!$A$2:$A$1000,0),MATCH(AF$1,JMP!$AJ$1:$AU$1,0)),INDEX(Baseline!$B$2:$BD$2,1,MATCH(AF$1,Baseline!$B$1:$BD$1,0)))</f>
        <v>bwb</v>
      </c>
      <c r="AG685" t="str">
        <f>IFERROR(INDEX(JMP!$AJ$2:$AU$1000,MATCH($A685,JMP!$A$2:$A$1000,0),MATCH(AG$1,JMP!$AJ$1:$AU$1,0)),INDEX(Baseline!$B$2:$BD$2,1,MATCH(AG$1,Baseline!$B$1:$BD$1,0)))</f>
        <v>V-tail</v>
      </c>
      <c r="AH685">
        <f>IFERROR(INDEX(JMP!$AJ$2:$AU$1000,MATCH($A685,JMP!$A$2:$A$1000,0),MATCH(AH$1,JMP!$AJ$1:$AU$1,0)),INDEX(Baseline!$B$2:$BD$2,1,MATCH(AH$1,Baseline!$B$1:$BD$1,0)))</f>
        <v>1</v>
      </c>
      <c r="AI685">
        <f>IFERROR(INDEX(JMP!$AJ$2:$AU$1000,MATCH($A685,JMP!$A$2:$A$1000,0),MATCH(AI$1,JMP!$AJ$1:$AU$1,0)),INDEX(Baseline!$B$2:$BD$2,1,MATCH(AI$1,Baseline!$B$1:$BD$1,0)))</f>
        <v>724000000</v>
      </c>
      <c r="AJ685">
        <f>IFERROR(INDEX(JMP!$AJ$2:$AU$1000,MATCH($A685,JMP!$A$2:$A$1000,0),MATCH(AJ$1,JMP!$AJ$1:$AU$1,0)),INDEX(Baseline!$B$2:$BD$2,1,MATCH(AJ$1,Baseline!$B$1:$BD$1,0)))</f>
        <v>54500000</v>
      </c>
      <c r="AK685">
        <f>IFERROR(INDEX(JMP!$AJ$2:$AU$1000,MATCH($A685,JMP!$A$2:$A$1000,0),MATCH(AK$1,JMP!$AJ$1:$AU$1,0)),INDEX(Baseline!$B$2:$BD$2,1,MATCH(AK$1,Baseline!$B$1:$BD$1,0)))</f>
        <v>30</v>
      </c>
      <c r="AL685">
        <f>IFERROR(INDEX(JMP!$AJ$2:$AU$1000,MATCH($A685,JMP!$A$2:$A$1000,0),MATCH(AL$1,JMP!$AJ$1:$AU$1,0)),INDEX(Baseline!$B$2:$BD$2,1,MATCH(AL$1,Baseline!$B$1:$BD$1,0)))</f>
        <v>3.0674562778487017E-2</v>
      </c>
      <c r="AM685">
        <f>IFERROR(INDEX(JMP!$AJ$2:$AU$1000,MATCH($A685,JMP!$A$2:$A$1000,0),MATCH(AM$1,JMP!$AJ$1:$AU$1,0)),INDEX(Baseline!$B$2:$BD$2,1,MATCH(AM$1,Baseline!$B$1:$BD$1,0)))</f>
        <v>16.298451687561904</v>
      </c>
      <c r="AN685">
        <f>IFERROR(INDEX(JMP!$AJ$2:$AU$1000,MATCH($A685,JMP!$A$2:$A$1000,0),MATCH(AN$1,JMP!$AJ$1:$AU$1,0)),INDEX(Baseline!$B$2:$BD$2,1,MATCH(AN$1,Baseline!$B$1:$BD$1,0)))</f>
        <v>2.8403237441881171</v>
      </c>
      <c r="AO685">
        <f>IFERROR(INDEX(JMP!$AJ$2:$AU$1000,MATCH($A685,JMP!$A$2:$A$1000,0),MATCH(AO$1,JMP!$AJ$1:$AU$1,0)),INDEX(Baseline!$B$2:$BD$2,1,MATCH(AO$1,Baseline!$B$1:$BD$1,0)))</f>
        <v>0.86485570326728889</v>
      </c>
      <c r="AP685">
        <f>IFERROR(INDEX(JMP!$AJ$2:$AU$1000,MATCH($A685,JMP!$A$2:$A$1000,0),MATCH(AP$1,JMP!$AJ$1:$AU$1,0)),INDEX(Baseline!$B$2:$BD$2,1,MATCH(AP$1,Baseline!$B$1:$BD$1,0)))</f>
        <v>0</v>
      </c>
      <c r="AQ685">
        <f>IFERROR(INDEX(JMP!$AJ$2:$AU$1000,MATCH($A685,JMP!$A$2:$A$1000,0),MATCH(AQ$1,JMP!$AJ$1:$AU$1,0)),INDEX(Baseline!$B$2:$BD$2,1,MATCH(AQ$1,Baseline!$B$1:$BD$1,0)))</f>
        <v>0.35</v>
      </c>
      <c r="AR685">
        <f>IFERROR(INDEX(JMP!$AJ$2:$AU$1000,MATCH($A685,JMP!$A$2:$A$1000,0),MATCH(AR$1,JMP!$AJ$1:$AU$1,0)),INDEX(Baseline!$B$2:$BD$2,1,MATCH(AR$1,Baseline!$B$1:$BD$1,0)))</f>
        <v>0</v>
      </c>
      <c r="AS685">
        <f>IFERROR(INDEX(JMP!$AJ$2:$AU$1000,MATCH($A685,JMP!$A$2:$A$1000,0),MATCH(AS$1,JMP!$AJ$1:$AU$1,0)),INDEX(Baseline!$B$2:$BD$2,1,MATCH(AS$1,Baseline!$B$1:$BD$1,0)))</f>
        <v>0</v>
      </c>
      <c r="AT685">
        <f>IFERROR(INDEX(JMP!$AJ$2:$AU$1000,MATCH($A685,JMP!$A$2:$A$1000,0),MATCH(AT$1,JMP!$AJ$1:$AU$1,0)),INDEX(Baseline!$B$2:$BD$2,1,MATCH(AT$1,Baseline!$B$1:$BD$1,0)))</f>
        <v>500</v>
      </c>
      <c r="AU685">
        <f>IFERROR(INDEX(JMP!$AJ$2:$AU$1000,MATCH($A685,JMP!$A$2:$A$1000,0),MATCH(AU$1,JMP!$AJ$1:$AU$1,0)),INDEX(Baseline!$B$2:$BD$2,1,MATCH(AU$1,Baseline!$B$1:$BD$1,0)))</f>
        <v>50</v>
      </c>
      <c r="AV685">
        <f>IFERROR(INDEX(JMP!$AJ$2:$AU$1000,MATCH($A685,JMP!$A$2:$A$1000,0),MATCH(AV$1,JMP!$AJ$1:$AU$1,0)),INDEX(Baseline!$B$2:$BD$2,1,MATCH(AV$1,Baseline!$B$1:$BD$1,0)))</f>
        <v>12.1</v>
      </c>
      <c r="AW685">
        <f>IFERROR(INDEX(JMP!$AJ$2:$AU$1000,MATCH($A685,JMP!$A$2:$A$1000,0),MATCH(AW$1,JMP!$AJ$1:$AU$1,0)),INDEX(Baseline!$B$2:$BD$2,1,MATCH(AW$1,Baseline!$B$1:$BD$1,0)))</f>
        <v>1.9961979999999998E-3</v>
      </c>
      <c r="AX685">
        <f>IFERROR(INDEX(JMP!$AJ$2:$AU$1000,MATCH($A685,JMP!$A$2:$A$1000,0),MATCH(AX$1,JMP!$AJ$1:$AU$1,0)),INDEX(Baseline!$B$2:$BD$2,1,MATCH(AX$1,Baseline!$B$1:$BD$1,0)))</f>
        <v>1.9961979999999998E-3</v>
      </c>
      <c r="AY685">
        <f>IFERROR(INDEX(JMP!$AJ$2:$AU$1000,MATCH($A685,JMP!$A$2:$A$1000,0),MATCH(AY$1,JMP!$AJ$1:$AU$1,0)),INDEX(Baseline!$B$2:$BD$2,1,MATCH(AY$1,Baseline!$B$1:$BD$1,0)))</f>
        <v>1.9607137E-2</v>
      </c>
      <c r="AZ685">
        <f>IFERROR(INDEX(JMP!$AJ$2:$AU$1000,MATCH($A685,JMP!$A$2:$A$1000,0),MATCH(AZ$1,JMP!$AJ$1:$AU$1,0)),INDEX(Baseline!$B$2:$BD$2,1,MATCH(AZ$1,Baseline!$B$1:$BD$1,0)))</f>
        <v>1</v>
      </c>
      <c r="BA685">
        <f>IFERROR(INDEX(JMP!$AJ$2:$AU$1000,MATCH($A685,JMP!$A$2:$A$1000,0),MATCH(BA$1,JMP!$AJ$1:$AU$1,0)),INDEX(Baseline!$B$2:$BD$2,1,MATCH(BA$1,Baseline!$B$1:$BD$1,0)))</f>
        <v>100</v>
      </c>
      <c r="BB685">
        <f>IFERROR(INDEX(JMP!$AJ$2:$AU$1000,MATCH($A685,JMP!$A$2:$A$1000,0),MATCH(BB$1,JMP!$AJ$1:$AU$1,0)),INDEX(Baseline!$B$2:$BD$2,1,MATCH(BB$1,Baseline!$B$1:$BD$1,0)))</f>
        <v>0</v>
      </c>
      <c r="BC685">
        <f>IFERROR(INDEX(JMP!$AJ$2:$AU$1000,MATCH($A685,JMP!$A$2:$A$1000,0),MATCH(BC$1,JMP!$AJ$1:$AU$1,0)),INDEX(Baseline!$B$2:$BD$2,1,MATCH(BC$1,Baseline!$B$1:$BD$1,0)))</f>
        <v>2</v>
      </c>
      <c r="BD685">
        <f>IFERROR(INDEX(JMP!$AJ$2:$AU$1000,MATCH($A685,JMP!$A$2:$A$1000,0),MATCH(BD$1,JMP!$AJ$1:$AU$1,0)),INDEX(Baseline!$B$2:$BD$2,1,MATCH(BD$1,Baseline!$B$1:$BD$1,0)))</f>
        <v>3.4975330759999999</v>
      </c>
      <c r="BE685">
        <f>IFERROR(INDEX(JMP!$AJ$2:$AU$1000,MATCH($A685,JMP!$A$2:$A$1000,0),MATCH(BE$1,JMP!$AJ$1:$AU$1,0)),INDEX(Baseline!$B$2:$BE$2,1,MATCH(BE$1,Baseline!$B$1:$BE$1,0)))</f>
        <v>400000</v>
      </c>
      <c r="BF685" t="str">
        <f t="shared" si="50"/>
        <v>yes</v>
      </c>
      <c r="BG685" t="str">
        <f t="shared" si="51"/>
        <v>yes</v>
      </c>
      <c r="BH685">
        <f t="shared" si="52"/>
        <v>1</v>
      </c>
      <c r="BI685">
        <f t="shared" si="53"/>
        <v>100</v>
      </c>
      <c r="BK685">
        <v>686</v>
      </c>
      <c r="BL685" t="str">
        <f t="shared" si="54"/>
        <v>summer</v>
      </c>
    </row>
    <row r="686" spans="1:64" x14ac:dyDescent="0.35">
      <c r="A686">
        <v>685</v>
      </c>
      <c r="B686">
        <f>IFERROR(INDEX(JMP!$AJ$2:$AU$1000,MATCH($A686,JMP!$A$2:$A$1000,0),MATCH(B$1,JMP!$AJ$1:$AU$1,0)),INDEX(Baseline!$B$2:$BD$2,1,MATCH(B$1,Baseline!$B$1:$BD$1,0)))</f>
        <v>0</v>
      </c>
      <c r="C686">
        <f>IFERROR(INDEX(JMP!$AJ$2:$AU$1000,MATCH($A686,JMP!$A$2:$A$1000,0),MATCH(C$1,JMP!$AJ$1:$AU$1,0)),INDEX(Baseline!$B$2:$BD$2,1,MATCH(C$1,Baseline!$B$1:$BD$1,0)))</f>
        <v>8760</v>
      </c>
      <c r="D686">
        <f>IFERROR(INDEX(JMP!$AJ$2:$AU$1000,MATCH($A686,JMP!$A$2:$A$1000,0),MATCH(D$1,JMP!$AJ$1:$AU$1,0)),INDEX(Baseline!$B$2:$BD$2,1,MATCH(D$1,Baseline!$B$1:$BD$1,0)))</f>
        <v>1</v>
      </c>
      <c r="E686">
        <f>IFERROR(INDEX(JMP!$AJ$2:$AU$1000,MATCH($A686,JMP!$A$2:$A$1000,0),MATCH(E$1,JMP!$AJ$1:$AU$1,0)),INDEX(Baseline!$B$2:$BD$2,1,MATCH(E$1,Baseline!$B$1:$BD$1,0)))</f>
        <v>1</v>
      </c>
      <c r="F686" t="str">
        <f>IFERROR(INDEX(JMP!$AJ$2:$AU$1000,MATCH($A686,JMP!$A$2:$A$1000,0),MATCH(F$1,JMP!$AJ$1:$AU$1,0)),INDEX(Baseline!$B$2:$BD$2,1,MATCH(F$1,Baseline!$B$1:$BD$1,0)))</f>
        <v>e344</v>
      </c>
      <c r="G686" t="str">
        <f>IFERROR(INDEX(JMP!$AJ$2:$AU$1000,MATCH($A686,JMP!$A$2:$A$1000,0),MATCH(G$1,JMP!$AJ$1:$AU$1,0)),INDEX(Baseline!$B$2:$BD$2,1,MATCH(G$1,Baseline!$B$1:$BD$1,0)))</f>
        <v>e340</v>
      </c>
      <c r="H686">
        <f>IFERROR(INDEX(JMP!$AJ$2:$AU$1000,MATCH($A686,JMP!$A$2:$A$1000,0),MATCH(H$1,JMP!$AJ$1:$AU$1,0)),INDEX(Baseline!$B$2:$BD$2,1,MATCH(H$1,Baseline!$B$1:$BD$1,0)))</f>
        <v>1.5</v>
      </c>
      <c r="I686">
        <f>IFERROR(INDEX(JMP!$AJ$2:$AU$1000,MATCH($A686,JMP!$A$2:$A$1000,0),MATCH(I$1,JMP!$AJ$1:$AU$1,0)),INDEX(Baseline!$B$2:$BD$2,1,MATCH(I$1,Baseline!$B$1:$BD$1,0)))</f>
        <v>0.42</v>
      </c>
      <c r="J686">
        <f>IFERROR(INDEX(JMP!$AJ$2:$AU$1000,MATCH($A686,JMP!$A$2:$A$1000,0),MATCH(J$1,JMP!$AJ$1:$AU$1,0)),INDEX(Baseline!$B$2:$BD$2,1,MATCH(J$1,Baseline!$B$1:$BD$1,0)))</f>
        <v>1</v>
      </c>
      <c r="K686">
        <f>IFERROR(INDEX(JMP!$AJ$2:$AU$1000,MATCH($A686,JMP!$A$2:$A$1000,0),MATCH(K$1,JMP!$AJ$1:$AU$1,0)),INDEX(Baseline!$B$2:$BD$2,1,MATCH(K$1,Baseline!$B$1:$BD$1,0)))</f>
        <v>0</v>
      </c>
      <c r="L686">
        <f>IFERROR(INDEX(JMP!$AJ$2:$AU$1000,MATCH($A686,JMP!$A$2:$A$1000,0),MATCH(L$1,JMP!$AJ$1:$AU$1,0)),INDEX(Baseline!$B$2:$BD$2,1,MATCH(L$1,Baseline!$B$1:$BD$1,0)))</f>
        <v>0.13730827501692724</v>
      </c>
      <c r="M686" t="b">
        <f>IFERROR(INDEX(JMP!$AJ$2:$AU$1000,MATCH($A686,JMP!$A$2:$A$1000,0),MATCH(M$1,JMP!$AJ$1:$AU$1,0)),INDEX(Baseline!$B$2:$BD$2,1,MATCH(M$1,Baseline!$B$1:$BD$1,0)))</f>
        <v>0</v>
      </c>
      <c r="N686" t="b">
        <f>IFERROR(INDEX(JMP!$AJ$2:$AU$1000,MATCH($A686,JMP!$A$2:$A$1000,0),MATCH(N$1,JMP!$AJ$1:$AU$1,0)),INDEX(Baseline!$B$2:$BD$2,1,MATCH(N$1,Baseline!$B$1:$BD$1,0)))</f>
        <v>0</v>
      </c>
      <c r="O686">
        <f>IFERROR(INDEX(JMP!$AJ$2:$AU$1000,MATCH($A686,JMP!$A$2:$A$1000,0),MATCH(O$1,JMP!$AJ$1:$AU$1,0)),INDEX(Baseline!$B$2:$BD$2,1,MATCH(O$1,Baseline!$B$1:$BD$1,0)))</f>
        <v>7</v>
      </c>
      <c r="P686">
        <f>IFERROR(INDEX(JMP!$AJ$2:$AU$1000,MATCH($A686,JMP!$A$2:$A$1000,0),MATCH(P$1,JMP!$AJ$1:$AU$1,0)),INDEX(Baseline!$B$2:$BD$2,1,MATCH(P$1,Baseline!$B$1:$BD$1,0)))</f>
        <v>200</v>
      </c>
      <c r="Q686">
        <f>IFERROR(INDEX(JMP!$AJ$2:$AU$1000,MATCH($A686,JMP!$A$2:$A$1000,0),MATCH(Q$1,JMP!$AJ$1:$AU$1,0)),INDEX(Baseline!$B$2:$BD$2,1,MATCH(Q$1,Baseline!$B$1:$BD$1,0)))</f>
        <v>10</v>
      </c>
      <c r="R686">
        <f>IFERROR(INDEX(JMP!$AJ$2:$AU$1000,MATCH($A686,JMP!$A$2:$A$1000,0),MATCH(R$1,JMP!$AJ$1:$AU$1,0)),INDEX(Baseline!$B$2:$BD$2,1,MATCH(R$1,Baseline!$B$1:$BD$1,0)))</f>
        <v>0</v>
      </c>
      <c r="S686">
        <f>IFERROR(INDEX(JMP!$AJ$2:$AU$1000,MATCH($A686,JMP!$A$2:$A$1000,0),MATCH(S$1,JMP!$AJ$1:$AU$1,0)),INDEX(Baseline!$B$2:$BD$2,1,MATCH(S$1,Baseline!$B$1:$BD$1,0)))</f>
        <v>1</v>
      </c>
      <c r="T686">
        <f>IFERROR(INDEX(JMP!$AJ$2:$AU$1000,MATCH($A686,JMP!$A$2:$A$1000,0),MATCH(T$1,JMP!$AJ$1:$AU$1,0)),INDEX(Baseline!$B$2:$BD$2,1,MATCH(T$1,Baseline!$B$1:$BD$1,0)))</f>
        <v>0</v>
      </c>
      <c r="U686" t="str">
        <f>IFERROR(INDEX(JMP!$AJ$2:$AU$1000,MATCH($A686,JMP!$A$2:$A$1000,0),MATCH(U$1,JMP!$AJ$1:$AU$1,0)),INDEX(Baseline!$B$2:$BD$2,1,MATCH(U$1,Baseline!$B$1:$BD$1,0)))</f>
        <v>Titan</v>
      </c>
      <c r="V686">
        <f>IFERROR(INDEX(JMP!$AJ$2:$AU$1000,MATCH($A686,JMP!$A$2:$A$1000,0),MATCH(V$1,JMP!$AJ$1:$AU$1,0)),INDEX(Baseline!$B$2:$BD$2,1,MATCH(V$1,Baseline!$B$1:$BD$1,0)))</f>
        <v>3</v>
      </c>
      <c r="W686">
        <f>IFERROR(INDEX(JMP!$AJ$2:$AU$1000,MATCH($A686,JMP!$A$2:$A$1000,0),MATCH(W$1,JMP!$AJ$1:$AU$1,0)),INDEX(Baseline!$B$2:$BD$2,1,MATCH(W$1,Baseline!$B$1:$BD$1,0)))</f>
        <v>0.37</v>
      </c>
      <c r="X686">
        <f>IFERROR(INDEX(JMP!$AJ$2:$AU$1000,MATCH($A686,JMP!$A$2:$A$1000,0),MATCH(X$1,JMP!$AJ$1:$AU$1,0)),INDEX(Baseline!$B$2:$BD$2,1,MATCH(X$1,Baseline!$B$1:$BD$1,0)))</f>
        <v>4</v>
      </c>
      <c r="Y686">
        <f>IFERROR(INDEX(JMP!$AJ$2:$AU$1000,MATCH($A686,JMP!$A$2:$A$1000,0),MATCH(Y$1,JMP!$AJ$1:$AU$1,0)),INDEX(Baseline!$B$2:$BD$2,1,MATCH(Y$1,Baseline!$B$1:$BD$1,0)))</f>
        <v>2</v>
      </c>
      <c r="Z686">
        <f>IFERROR(INDEX(JMP!$AJ$2:$AU$1000,MATCH($A686,JMP!$A$2:$A$1000,0),MATCH(Z$1,JMP!$AJ$1:$AU$1,0)),INDEX(Baseline!$B$2:$BD$2,1,MATCH(Z$1,Baseline!$B$1:$BD$1,0)))</f>
        <v>1970</v>
      </c>
      <c r="AA686">
        <f>IFERROR(INDEX(JMP!$AJ$2:$AU$1000,MATCH($A686,JMP!$A$2:$A$1000,0),MATCH(AA$1,JMP!$AJ$1:$AU$1,0)),INDEX(Baseline!$B$2:$BD$2,1,MATCH(AA$1,Baseline!$B$1:$BD$1,0)))</f>
        <v>1970</v>
      </c>
      <c r="AB686">
        <f>IFERROR(INDEX(JMP!$AJ$2:$AU$1000,MATCH($A686,JMP!$A$2:$A$1000,0),MATCH(AB$1,JMP!$AJ$1:$AU$1,0)),INDEX(Baseline!$B$2:$BD$2,1,MATCH(AB$1,Baseline!$B$1:$BD$1,0)))</f>
        <v>0</v>
      </c>
      <c r="AC686">
        <f>IFERROR(INDEX(JMP!$AJ$2:$AU$1000,MATCH($A686,JMP!$A$2:$A$1000,0),MATCH(AC$1,JMP!$AJ$1:$AU$1,0)),INDEX(Baseline!$B$2:$BD$2,1,MATCH(AC$1,Baseline!$B$1:$BD$1,0)))</f>
        <v>1</v>
      </c>
      <c r="AD686">
        <f>IFERROR(INDEX(JMP!$AJ$2:$AU$1000,MATCH($A686,JMP!$A$2:$A$1000,0),MATCH(AD$1,JMP!$AJ$1:$AU$1,0)),INDEX(Baseline!$B$2:$BD$2,1,MATCH(AD$1,Baseline!$B$1:$BD$1,0)))</f>
        <v>8</v>
      </c>
      <c r="AE686">
        <f>IFERROR(INDEX(JMP!$AJ$2:$AU$1000,MATCH($A686,JMP!$A$2:$A$1000,0),MATCH(AE$1,JMP!$AJ$1:$AU$1,0)),INDEX(Baseline!$B$2:$BD$2,1,MATCH(AE$1,Baseline!$B$1:$BD$1,0)))</f>
        <v>1</v>
      </c>
      <c r="AF686" t="str">
        <f>IFERROR(INDEX(JMP!$AJ$2:$AU$1000,MATCH($A686,JMP!$A$2:$A$1000,0),MATCH(AF$1,JMP!$AJ$1:$AU$1,0)),INDEX(Baseline!$B$2:$BD$2,1,MATCH(AF$1,Baseline!$B$1:$BD$1,0)))</f>
        <v>bwb</v>
      </c>
      <c r="AG686" t="str">
        <f>IFERROR(INDEX(JMP!$AJ$2:$AU$1000,MATCH($A686,JMP!$A$2:$A$1000,0),MATCH(AG$1,JMP!$AJ$1:$AU$1,0)),INDEX(Baseline!$B$2:$BD$2,1,MATCH(AG$1,Baseline!$B$1:$BD$1,0)))</f>
        <v>V-tail</v>
      </c>
      <c r="AH686">
        <f>IFERROR(INDEX(JMP!$AJ$2:$AU$1000,MATCH($A686,JMP!$A$2:$A$1000,0),MATCH(AH$1,JMP!$AJ$1:$AU$1,0)),INDEX(Baseline!$B$2:$BD$2,1,MATCH(AH$1,Baseline!$B$1:$BD$1,0)))</f>
        <v>0</v>
      </c>
      <c r="AI686">
        <f>IFERROR(INDEX(JMP!$AJ$2:$AU$1000,MATCH($A686,JMP!$A$2:$A$1000,0),MATCH(AI$1,JMP!$AJ$1:$AU$1,0)),INDEX(Baseline!$B$2:$BD$2,1,MATCH(AI$1,Baseline!$B$1:$BD$1,0)))</f>
        <v>724000000</v>
      </c>
      <c r="AJ686">
        <f>IFERROR(INDEX(JMP!$AJ$2:$AU$1000,MATCH($A686,JMP!$A$2:$A$1000,0),MATCH(AJ$1,JMP!$AJ$1:$AU$1,0)),INDEX(Baseline!$B$2:$BD$2,1,MATCH(AJ$1,Baseline!$B$1:$BD$1,0)))</f>
        <v>54500000</v>
      </c>
      <c r="AK686">
        <f>IFERROR(INDEX(JMP!$AJ$2:$AU$1000,MATCH($A686,JMP!$A$2:$A$1000,0),MATCH(AK$1,JMP!$AJ$1:$AU$1,0)),INDEX(Baseline!$B$2:$BD$2,1,MATCH(AK$1,Baseline!$B$1:$BD$1,0)))</f>
        <v>30</v>
      </c>
      <c r="AL686">
        <f>IFERROR(INDEX(JMP!$AJ$2:$AU$1000,MATCH($A686,JMP!$A$2:$A$1000,0),MATCH(AL$1,JMP!$AJ$1:$AU$1,0)),INDEX(Baseline!$B$2:$BD$2,1,MATCH(AL$1,Baseline!$B$1:$BD$1,0)))</f>
        <v>9.2127446341780904E-3</v>
      </c>
      <c r="AM686">
        <f>IFERROR(INDEX(JMP!$AJ$2:$AU$1000,MATCH($A686,JMP!$A$2:$A$1000,0),MATCH(AM$1,JMP!$AJ$1:$AU$1,0)),INDEX(Baseline!$B$2:$BD$2,1,MATCH(AM$1,Baseline!$B$1:$BD$1,0)))</f>
        <v>6.3132756655238094</v>
      </c>
      <c r="AN686">
        <f>IFERROR(INDEX(JMP!$AJ$2:$AU$1000,MATCH($A686,JMP!$A$2:$A$1000,0),MATCH(AN$1,JMP!$AJ$1:$AU$1,0)),INDEX(Baseline!$B$2:$BD$2,1,MATCH(AN$1,Baseline!$B$1:$BD$1,0)))</f>
        <v>1.9814805223086613</v>
      </c>
      <c r="AO686">
        <f>IFERROR(INDEX(JMP!$AJ$2:$AU$1000,MATCH($A686,JMP!$A$2:$A$1000,0),MATCH(AO$1,JMP!$AJ$1:$AU$1,0)),INDEX(Baseline!$B$2:$BD$2,1,MATCH(AO$1,Baseline!$B$1:$BD$1,0)))</f>
        <v>1.0000656042247633</v>
      </c>
      <c r="AP686">
        <f>IFERROR(INDEX(JMP!$AJ$2:$AU$1000,MATCH($A686,JMP!$A$2:$A$1000,0),MATCH(AP$1,JMP!$AJ$1:$AU$1,0)),INDEX(Baseline!$B$2:$BD$2,1,MATCH(AP$1,Baseline!$B$1:$BD$1,0)))</f>
        <v>0</v>
      </c>
      <c r="AQ686">
        <f>IFERROR(INDEX(JMP!$AJ$2:$AU$1000,MATCH($A686,JMP!$A$2:$A$1000,0),MATCH(AQ$1,JMP!$AJ$1:$AU$1,0)),INDEX(Baseline!$B$2:$BD$2,1,MATCH(AQ$1,Baseline!$B$1:$BD$1,0)))</f>
        <v>0.35</v>
      </c>
      <c r="AR686">
        <f>IFERROR(INDEX(JMP!$AJ$2:$AU$1000,MATCH($A686,JMP!$A$2:$A$1000,0),MATCH(AR$1,JMP!$AJ$1:$AU$1,0)),INDEX(Baseline!$B$2:$BD$2,1,MATCH(AR$1,Baseline!$B$1:$BD$1,0)))</f>
        <v>0</v>
      </c>
      <c r="AS686">
        <f>IFERROR(INDEX(JMP!$AJ$2:$AU$1000,MATCH($A686,JMP!$A$2:$A$1000,0),MATCH(AS$1,JMP!$AJ$1:$AU$1,0)),INDEX(Baseline!$B$2:$BD$2,1,MATCH(AS$1,Baseline!$B$1:$BD$1,0)))</f>
        <v>0</v>
      </c>
      <c r="AT686">
        <f>IFERROR(INDEX(JMP!$AJ$2:$AU$1000,MATCH($A686,JMP!$A$2:$A$1000,0),MATCH(AT$1,JMP!$AJ$1:$AU$1,0)),INDEX(Baseline!$B$2:$BD$2,1,MATCH(AT$1,Baseline!$B$1:$BD$1,0)))</f>
        <v>500</v>
      </c>
      <c r="AU686">
        <f>IFERROR(INDEX(JMP!$AJ$2:$AU$1000,MATCH($A686,JMP!$A$2:$A$1000,0),MATCH(AU$1,JMP!$AJ$1:$AU$1,0)),INDEX(Baseline!$B$2:$BD$2,1,MATCH(AU$1,Baseline!$B$1:$BD$1,0)))</f>
        <v>50</v>
      </c>
      <c r="AV686">
        <f>IFERROR(INDEX(JMP!$AJ$2:$AU$1000,MATCH($A686,JMP!$A$2:$A$1000,0),MATCH(AV$1,JMP!$AJ$1:$AU$1,0)),INDEX(Baseline!$B$2:$BD$2,1,MATCH(AV$1,Baseline!$B$1:$BD$1,0)))</f>
        <v>12.1</v>
      </c>
      <c r="AW686">
        <f>IFERROR(INDEX(JMP!$AJ$2:$AU$1000,MATCH($A686,JMP!$A$2:$A$1000,0),MATCH(AW$1,JMP!$AJ$1:$AU$1,0)),INDEX(Baseline!$B$2:$BD$2,1,MATCH(AW$1,Baseline!$B$1:$BD$1,0)))</f>
        <v>1.9961979999999998E-3</v>
      </c>
      <c r="AX686">
        <f>IFERROR(INDEX(JMP!$AJ$2:$AU$1000,MATCH($A686,JMP!$A$2:$A$1000,0),MATCH(AX$1,JMP!$AJ$1:$AU$1,0)),INDEX(Baseline!$B$2:$BD$2,1,MATCH(AX$1,Baseline!$B$1:$BD$1,0)))</f>
        <v>1.9961979999999998E-3</v>
      </c>
      <c r="AY686">
        <f>IFERROR(INDEX(JMP!$AJ$2:$AU$1000,MATCH($A686,JMP!$A$2:$A$1000,0),MATCH(AY$1,JMP!$AJ$1:$AU$1,0)),INDEX(Baseline!$B$2:$BD$2,1,MATCH(AY$1,Baseline!$B$1:$BD$1,0)))</f>
        <v>1.9607137E-2</v>
      </c>
      <c r="AZ686">
        <f>IFERROR(INDEX(JMP!$AJ$2:$AU$1000,MATCH($A686,JMP!$A$2:$A$1000,0),MATCH(AZ$1,JMP!$AJ$1:$AU$1,0)),INDEX(Baseline!$B$2:$BD$2,1,MATCH(AZ$1,Baseline!$B$1:$BD$1,0)))</f>
        <v>0</v>
      </c>
      <c r="BA686">
        <f>IFERROR(INDEX(JMP!$AJ$2:$AU$1000,MATCH($A686,JMP!$A$2:$A$1000,0),MATCH(BA$1,JMP!$AJ$1:$AU$1,0)),INDEX(Baseline!$B$2:$BD$2,1,MATCH(BA$1,Baseline!$B$1:$BD$1,0)))</f>
        <v>10</v>
      </c>
      <c r="BB686">
        <f>IFERROR(INDEX(JMP!$AJ$2:$AU$1000,MATCH($A686,JMP!$A$2:$A$1000,0),MATCH(BB$1,JMP!$AJ$1:$AU$1,0)),INDEX(Baseline!$B$2:$BD$2,1,MATCH(BB$1,Baseline!$B$1:$BD$1,0)))</f>
        <v>0</v>
      </c>
      <c r="BC686">
        <f>IFERROR(INDEX(JMP!$AJ$2:$AU$1000,MATCH($A686,JMP!$A$2:$A$1000,0),MATCH(BC$1,JMP!$AJ$1:$AU$1,0)),INDEX(Baseline!$B$2:$BD$2,1,MATCH(BC$1,Baseline!$B$1:$BD$1,0)))</f>
        <v>3</v>
      </c>
      <c r="BD686">
        <f>IFERROR(INDEX(JMP!$AJ$2:$AU$1000,MATCH($A686,JMP!$A$2:$A$1000,0),MATCH(BD$1,JMP!$AJ$1:$AU$1,0)),INDEX(Baseline!$B$2:$BD$2,1,MATCH(BD$1,Baseline!$B$1:$BD$1,0)))</f>
        <v>2.6006015675</v>
      </c>
      <c r="BE686">
        <f>IFERROR(INDEX(JMP!$AJ$2:$AU$1000,MATCH($A686,JMP!$A$2:$A$1000,0),MATCH(BE$1,JMP!$AJ$1:$AU$1,0)),INDEX(Baseline!$B$2:$BE$2,1,MATCH(BE$1,Baseline!$B$1:$BE$1,0)))</f>
        <v>400000</v>
      </c>
      <c r="BF686" t="str">
        <f t="shared" si="50"/>
        <v>no</v>
      </c>
      <c r="BG686" t="str">
        <f t="shared" si="51"/>
        <v>no</v>
      </c>
      <c r="BH686">
        <f t="shared" si="52"/>
        <v>1</v>
      </c>
      <c r="BI686">
        <f t="shared" si="53"/>
        <v>10</v>
      </c>
      <c r="BK686">
        <v>687</v>
      </c>
      <c r="BL686" t="str">
        <f t="shared" si="54"/>
        <v>fall</v>
      </c>
    </row>
    <row r="687" spans="1:64" x14ac:dyDescent="0.35">
      <c r="A687">
        <v>686</v>
      </c>
      <c r="B687">
        <f>IFERROR(INDEX(JMP!$AJ$2:$AU$1000,MATCH($A687,JMP!$A$2:$A$1000,0),MATCH(B$1,JMP!$AJ$1:$AU$1,0)),INDEX(Baseline!$B$2:$BD$2,1,MATCH(B$1,Baseline!$B$1:$BD$1,0)))</f>
        <v>0</v>
      </c>
      <c r="C687">
        <f>IFERROR(INDEX(JMP!$AJ$2:$AU$1000,MATCH($A687,JMP!$A$2:$A$1000,0),MATCH(C$1,JMP!$AJ$1:$AU$1,0)),INDEX(Baseline!$B$2:$BD$2,1,MATCH(C$1,Baseline!$B$1:$BD$1,0)))</f>
        <v>8760</v>
      </c>
      <c r="D687">
        <f>IFERROR(INDEX(JMP!$AJ$2:$AU$1000,MATCH($A687,JMP!$A$2:$A$1000,0),MATCH(D$1,JMP!$AJ$1:$AU$1,0)),INDEX(Baseline!$B$2:$BD$2,1,MATCH(D$1,Baseline!$B$1:$BD$1,0)))</f>
        <v>1</v>
      </c>
      <c r="E687">
        <f>IFERROR(INDEX(JMP!$AJ$2:$AU$1000,MATCH($A687,JMP!$A$2:$A$1000,0),MATCH(E$1,JMP!$AJ$1:$AU$1,0)),INDEX(Baseline!$B$2:$BD$2,1,MATCH(E$1,Baseline!$B$1:$BD$1,0)))</f>
        <v>1</v>
      </c>
      <c r="F687" t="str">
        <f>IFERROR(INDEX(JMP!$AJ$2:$AU$1000,MATCH($A687,JMP!$A$2:$A$1000,0),MATCH(F$1,JMP!$AJ$1:$AU$1,0)),INDEX(Baseline!$B$2:$BD$2,1,MATCH(F$1,Baseline!$B$1:$BD$1,0)))</f>
        <v>e344</v>
      </c>
      <c r="G687" t="str">
        <f>IFERROR(INDEX(JMP!$AJ$2:$AU$1000,MATCH($A687,JMP!$A$2:$A$1000,0),MATCH(G$1,JMP!$AJ$1:$AU$1,0)),INDEX(Baseline!$B$2:$BD$2,1,MATCH(G$1,Baseline!$B$1:$BD$1,0)))</f>
        <v>e340</v>
      </c>
      <c r="H687">
        <f>IFERROR(INDEX(JMP!$AJ$2:$AU$1000,MATCH($A687,JMP!$A$2:$A$1000,0),MATCH(H$1,JMP!$AJ$1:$AU$1,0)),INDEX(Baseline!$B$2:$BD$2,1,MATCH(H$1,Baseline!$B$1:$BD$1,0)))</f>
        <v>1.5</v>
      </c>
      <c r="I687">
        <f>IFERROR(INDEX(JMP!$AJ$2:$AU$1000,MATCH($A687,JMP!$A$2:$A$1000,0),MATCH(I$1,JMP!$AJ$1:$AU$1,0)),INDEX(Baseline!$B$2:$BD$2,1,MATCH(I$1,Baseline!$B$1:$BD$1,0)))</f>
        <v>0.42</v>
      </c>
      <c r="J687">
        <f>IFERROR(INDEX(JMP!$AJ$2:$AU$1000,MATCH($A687,JMP!$A$2:$A$1000,0),MATCH(J$1,JMP!$AJ$1:$AU$1,0)),INDEX(Baseline!$B$2:$BD$2,1,MATCH(J$1,Baseline!$B$1:$BD$1,0)))</f>
        <v>1</v>
      </c>
      <c r="K687">
        <f>IFERROR(INDEX(JMP!$AJ$2:$AU$1000,MATCH($A687,JMP!$A$2:$A$1000,0),MATCH(K$1,JMP!$AJ$1:$AU$1,0)),INDEX(Baseline!$B$2:$BD$2,1,MATCH(K$1,Baseline!$B$1:$BD$1,0)))</f>
        <v>0</v>
      </c>
      <c r="L687">
        <f>IFERROR(INDEX(JMP!$AJ$2:$AU$1000,MATCH($A687,JMP!$A$2:$A$1000,0),MATCH(L$1,JMP!$AJ$1:$AU$1,0)),INDEX(Baseline!$B$2:$BD$2,1,MATCH(L$1,Baseline!$B$1:$BD$1,0)))</f>
        <v>5.5348517718903006E-2</v>
      </c>
      <c r="M687" t="b">
        <f>IFERROR(INDEX(JMP!$AJ$2:$AU$1000,MATCH($A687,JMP!$A$2:$A$1000,0),MATCH(M$1,JMP!$AJ$1:$AU$1,0)),INDEX(Baseline!$B$2:$BD$2,1,MATCH(M$1,Baseline!$B$1:$BD$1,0)))</f>
        <v>0</v>
      </c>
      <c r="N687" t="b">
        <f>IFERROR(INDEX(JMP!$AJ$2:$AU$1000,MATCH($A687,JMP!$A$2:$A$1000,0),MATCH(N$1,JMP!$AJ$1:$AU$1,0)),INDEX(Baseline!$B$2:$BD$2,1,MATCH(N$1,Baseline!$B$1:$BD$1,0)))</f>
        <v>0</v>
      </c>
      <c r="O687">
        <f>IFERROR(INDEX(JMP!$AJ$2:$AU$1000,MATCH($A687,JMP!$A$2:$A$1000,0),MATCH(O$1,JMP!$AJ$1:$AU$1,0)),INDEX(Baseline!$B$2:$BD$2,1,MATCH(O$1,Baseline!$B$1:$BD$1,0)))</f>
        <v>7</v>
      </c>
      <c r="P687">
        <f>IFERROR(INDEX(JMP!$AJ$2:$AU$1000,MATCH($A687,JMP!$A$2:$A$1000,0),MATCH(P$1,JMP!$AJ$1:$AU$1,0)),INDEX(Baseline!$B$2:$BD$2,1,MATCH(P$1,Baseline!$B$1:$BD$1,0)))</f>
        <v>200</v>
      </c>
      <c r="Q687">
        <f>IFERROR(INDEX(JMP!$AJ$2:$AU$1000,MATCH($A687,JMP!$A$2:$A$1000,0),MATCH(Q$1,JMP!$AJ$1:$AU$1,0)),INDEX(Baseline!$B$2:$BD$2,1,MATCH(Q$1,Baseline!$B$1:$BD$1,0)))</f>
        <v>10</v>
      </c>
      <c r="R687">
        <f>IFERROR(INDEX(JMP!$AJ$2:$AU$1000,MATCH($A687,JMP!$A$2:$A$1000,0),MATCH(R$1,JMP!$AJ$1:$AU$1,0)),INDEX(Baseline!$B$2:$BD$2,1,MATCH(R$1,Baseline!$B$1:$BD$1,0)))</f>
        <v>0</v>
      </c>
      <c r="S687">
        <f>IFERROR(INDEX(JMP!$AJ$2:$AU$1000,MATCH($A687,JMP!$A$2:$A$1000,0),MATCH(S$1,JMP!$AJ$1:$AU$1,0)),INDEX(Baseline!$B$2:$BD$2,1,MATCH(S$1,Baseline!$B$1:$BD$1,0)))</f>
        <v>1</v>
      </c>
      <c r="T687">
        <f>IFERROR(INDEX(JMP!$AJ$2:$AU$1000,MATCH($A687,JMP!$A$2:$A$1000,0),MATCH(T$1,JMP!$AJ$1:$AU$1,0)),INDEX(Baseline!$B$2:$BD$2,1,MATCH(T$1,Baseline!$B$1:$BD$1,0)))</f>
        <v>0</v>
      </c>
      <c r="U687" t="str">
        <f>IFERROR(INDEX(JMP!$AJ$2:$AU$1000,MATCH($A687,JMP!$A$2:$A$1000,0),MATCH(U$1,JMP!$AJ$1:$AU$1,0)),INDEX(Baseline!$B$2:$BD$2,1,MATCH(U$1,Baseline!$B$1:$BD$1,0)))</f>
        <v>Titan</v>
      </c>
      <c r="V687">
        <f>IFERROR(INDEX(JMP!$AJ$2:$AU$1000,MATCH($A687,JMP!$A$2:$A$1000,0),MATCH(V$1,JMP!$AJ$1:$AU$1,0)),INDEX(Baseline!$B$2:$BD$2,1,MATCH(V$1,Baseline!$B$1:$BD$1,0)))</f>
        <v>3</v>
      </c>
      <c r="W687">
        <f>IFERROR(INDEX(JMP!$AJ$2:$AU$1000,MATCH($A687,JMP!$A$2:$A$1000,0),MATCH(W$1,JMP!$AJ$1:$AU$1,0)),INDEX(Baseline!$B$2:$BD$2,1,MATCH(W$1,Baseline!$B$1:$BD$1,0)))</f>
        <v>0.37</v>
      </c>
      <c r="X687">
        <f>IFERROR(INDEX(JMP!$AJ$2:$AU$1000,MATCH($A687,JMP!$A$2:$A$1000,0),MATCH(X$1,JMP!$AJ$1:$AU$1,0)),INDEX(Baseline!$B$2:$BD$2,1,MATCH(X$1,Baseline!$B$1:$BD$1,0)))</f>
        <v>4</v>
      </c>
      <c r="Y687">
        <f>IFERROR(INDEX(JMP!$AJ$2:$AU$1000,MATCH($A687,JMP!$A$2:$A$1000,0),MATCH(Y$1,JMP!$AJ$1:$AU$1,0)),INDEX(Baseline!$B$2:$BD$2,1,MATCH(Y$1,Baseline!$B$1:$BD$1,0)))</f>
        <v>5</v>
      </c>
      <c r="Z687">
        <f>IFERROR(INDEX(JMP!$AJ$2:$AU$1000,MATCH($A687,JMP!$A$2:$A$1000,0),MATCH(Z$1,JMP!$AJ$1:$AU$1,0)),INDEX(Baseline!$B$2:$BD$2,1,MATCH(Z$1,Baseline!$B$1:$BD$1,0)))</f>
        <v>1970</v>
      </c>
      <c r="AA687">
        <f>IFERROR(INDEX(JMP!$AJ$2:$AU$1000,MATCH($A687,JMP!$A$2:$A$1000,0),MATCH(AA$1,JMP!$AJ$1:$AU$1,0)),INDEX(Baseline!$B$2:$BD$2,1,MATCH(AA$1,Baseline!$B$1:$BD$1,0)))</f>
        <v>1970</v>
      </c>
      <c r="AB687">
        <f>IFERROR(INDEX(JMP!$AJ$2:$AU$1000,MATCH($A687,JMP!$A$2:$A$1000,0),MATCH(AB$1,JMP!$AJ$1:$AU$1,0)),INDEX(Baseline!$B$2:$BD$2,1,MATCH(AB$1,Baseline!$B$1:$BD$1,0)))</f>
        <v>0</v>
      </c>
      <c r="AC687">
        <f>IFERROR(INDEX(JMP!$AJ$2:$AU$1000,MATCH($A687,JMP!$A$2:$A$1000,0),MATCH(AC$1,JMP!$AJ$1:$AU$1,0)),INDEX(Baseline!$B$2:$BD$2,1,MATCH(AC$1,Baseline!$B$1:$BD$1,0)))</f>
        <v>1</v>
      </c>
      <c r="AD687">
        <f>IFERROR(INDEX(JMP!$AJ$2:$AU$1000,MATCH($A687,JMP!$A$2:$A$1000,0),MATCH(AD$1,JMP!$AJ$1:$AU$1,0)),INDEX(Baseline!$B$2:$BD$2,1,MATCH(AD$1,Baseline!$B$1:$BD$1,0)))</f>
        <v>8</v>
      </c>
      <c r="AE687">
        <f>IFERROR(INDEX(JMP!$AJ$2:$AU$1000,MATCH($A687,JMP!$A$2:$A$1000,0),MATCH(AE$1,JMP!$AJ$1:$AU$1,0)),INDEX(Baseline!$B$2:$BD$2,1,MATCH(AE$1,Baseline!$B$1:$BD$1,0)))</f>
        <v>0.625</v>
      </c>
      <c r="AF687" t="str">
        <f>IFERROR(INDEX(JMP!$AJ$2:$AU$1000,MATCH($A687,JMP!$A$2:$A$1000,0),MATCH(AF$1,JMP!$AJ$1:$AU$1,0)),INDEX(Baseline!$B$2:$BD$2,1,MATCH(AF$1,Baseline!$B$1:$BD$1,0)))</f>
        <v>bwb</v>
      </c>
      <c r="AG687" t="str">
        <f>IFERROR(INDEX(JMP!$AJ$2:$AU$1000,MATCH($A687,JMP!$A$2:$A$1000,0),MATCH(AG$1,JMP!$AJ$1:$AU$1,0)),INDEX(Baseline!$B$2:$BD$2,1,MATCH(AG$1,Baseline!$B$1:$BD$1,0)))</f>
        <v>V-tail</v>
      </c>
      <c r="AH687">
        <f>IFERROR(INDEX(JMP!$AJ$2:$AU$1000,MATCH($A687,JMP!$A$2:$A$1000,0),MATCH(AH$1,JMP!$AJ$1:$AU$1,0)),INDEX(Baseline!$B$2:$BD$2,1,MATCH(AH$1,Baseline!$B$1:$BD$1,0)))</f>
        <v>0</v>
      </c>
      <c r="AI687">
        <f>IFERROR(INDEX(JMP!$AJ$2:$AU$1000,MATCH($A687,JMP!$A$2:$A$1000,0),MATCH(AI$1,JMP!$AJ$1:$AU$1,0)),INDEX(Baseline!$B$2:$BD$2,1,MATCH(AI$1,Baseline!$B$1:$BD$1,0)))</f>
        <v>724000000</v>
      </c>
      <c r="AJ687">
        <f>IFERROR(INDEX(JMP!$AJ$2:$AU$1000,MATCH($A687,JMP!$A$2:$A$1000,0),MATCH(AJ$1,JMP!$AJ$1:$AU$1,0)),INDEX(Baseline!$B$2:$BD$2,1,MATCH(AJ$1,Baseline!$B$1:$BD$1,0)))</f>
        <v>54500000</v>
      </c>
      <c r="AK687">
        <f>IFERROR(INDEX(JMP!$AJ$2:$AU$1000,MATCH($A687,JMP!$A$2:$A$1000,0),MATCH(AK$1,JMP!$AJ$1:$AU$1,0)),INDEX(Baseline!$B$2:$BD$2,1,MATCH(AK$1,Baseline!$B$1:$BD$1,0)))</f>
        <v>30</v>
      </c>
      <c r="AL687">
        <f>IFERROR(INDEX(JMP!$AJ$2:$AU$1000,MATCH($A687,JMP!$A$2:$A$1000,0),MATCH(AL$1,JMP!$AJ$1:$AU$1,0)),INDEX(Baseline!$B$2:$BD$2,1,MATCH(AL$1,Baseline!$B$1:$BD$1,0)))</f>
        <v>1.1527111850381628E-2</v>
      </c>
      <c r="AM687">
        <f>IFERROR(INDEX(JMP!$AJ$2:$AU$1000,MATCH($A687,JMP!$A$2:$A$1000,0),MATCH(AM$1,JMP!$AJ$1:$AU$1,0)),INDEX(Baseline!$B$2:$BD$2,1,MATCH(AM$1,Baseline!$B$1:$BD$1,0)))</f>
        <v>12.118571579066666</v>
      </c>
      <c r="AN687">
        <f>IFERROR(INDEX(JMP!$AJ$2:$AU$1000,MATCH($A687,JMP!$A$2:$A$1000,0),MATCH(AN$1,JMP!$AJ$1:$AU$1,0)),INDEX(Baseline!$B$2:$BD$2,1,MATCH(AN$1,Baseline!$B$1:$BD$1,0)))</f>
        <v>1.9244480510308981</v>
      </c>
      <c r="AO687">
        <f>IFERROR(INDEX(JMP!$AJ$2:$AU$1000,MATCH($A687,JMP!$A$2:$A$1000,0),MATCH(AO$1,JMP!$AJ$1:$AU$1,0)),INDEX(Baseline!$B$2:$BD$2,1,MATCH(AO$1,Baseline!$B$1:$BD$1,0)))</f>
        <v>0.51304501745653375</v>
      </c>
      <c r="AP687">
        <f>IFERROR(INDEX(JMP!$AJ$2:$AU$1000,MATCH($A687,JMP!$A$2:$A$1000,0),MATCH(AP$1,JMP!$AJ$1:$AU$1,0)),INDEX(Baseline!$B$2:$BD$2,1,MATCH(AP$1,Baseline!$B$1:$BD$1,0)))</f>
        <v>0</v>
      </c>
      <c r="AQ687">
        <f>IFERROR(INDEX(JMP!$AJ$2:$AU$1000,MATCH($A687,JMP!$A$2:$A$1000,0),MATCH(AQ$1,JMP!$AJ$1:$AU$1,0)),INDEX(Baseline!$B$2:$BD$2,1,MATCH(AQ$1,Baseline!$B$1:$BD$1,0)))</f>
        <v>0.35</v>
      </c>
      <c r="AR687">
        <f>IFERROR(INDEX(JMP!$AJ$2:$AU$1000,MATCH($A687,JMP!$A$2:$A$1000,0),MATCH(AR$1,JMP!$AJ$1:$AU$1,0)),INDEX(Baseline!$B$2:$BD$2,1,MATCH(AR$1,Baseline!$B$1:$BD$1,0)))</f>
        <v>0</v>
      </c>
      <c r="AS687">
        <f>IFERROR(INDEX(JMP!$AJ$2:$AU$1000,MATCH($A687,JMP!$A$2:$A$1000,0),MATCH(AS$1,JMP!$AJ$1:$AU$1,0)),INDEX(Baseline!$B$2:$BD$2,1,MATCH(AS$1,Baseline!$B$1:$BD$1,0)))</f>
        <v>0</v>
      </c>
      <c r="AT687">
        <f>IFERROR(INDEX(JMP!$AJ$2:$AU$1000,MATCH($A687,JMP!$A$2:$A$1000,0),MATCH(AT$1,JMP!$AJ$1:$AU$1,0)),INDEX(Baseline!$B$2:$BD$2,1,MATCH(AT$1,Baseline!$B$1:$BD$1,0)))</f>
        <v>500</v>
      </c>
      <c r="AU687">
        <f>IFERROR(INDEX(JMP!$AJ$2:$AU$1000,MATCH($A687,JMP!$A$2:$A$1000,0),MATCH(AU$1,JMP!$AJ$1:$AU$1,0)),INDEX(Baseline!$B$2:$BD$2,1,MATCH(AU$1,Baseline!$B$1:$BD$1,0)))</f>
        <v>50</v>
      </c>
      <c r="AV687">
        <f>IFERROR(INDEX(JMP!$AJ$2:$AU$1000,MATCH($A687,JMP!$A$2:$A$1000,0),MATCH(AV$1,JMP!$AJ$1:$AU$1,0)),INDEX(Baseline!$B$2:$BD$2,1,MATCH(AV$1,Baseline!$B$1:$BD$1,0)))</f>
        <v>12.1</v>
      </c>
      <c r="AW687">
        <f>IFERROR(INDEX(JMP!$AJ$2:$AU$1000,MATCH($A687,JMP!$A$2:$A$1000,0),MATCH(AW$1,JMP!$AJ$1:$AU$1,0)),INDEX(Baseline!$B$2:$BD$2,1,MATCH(AW$1,Baseline!$B$1:$BD$1,0)))</f>
        <v>1.9961979999999998E-3</v>
      </c>
      <c r="AX687">
        <f>IFERROR(INDEX(JMP!$AJ$2:$AU$1000,MATCH($A687,JMP!$A$2:$A$1000,0),MATCH(AX$1,JMP!$AJ$1:$AU$1,0)),INDEX(Baseline!$B$2:$BD$2,1,MATCH(AX$1,Baseline!$B$1:$BD$1,0)))</f>
        <v>1.9961979999999998E-3</v>
      </c>
      <c r="AY687">
        <f>IFERROR(INDEX(JMP!$AJ$2:$AU$1000,MATCH($A687,JMP!$A$2:$A$1000,0),MATCH(AY$1,JMP!$AJ$1:$AU$1,0)),INDEX(Baseline!$B$2:$BD$2,1,MATCH(AY$1,Baseline!$B$1:$BD$1,0)))</f>
        <v>1.9607137E-2</v>
      </c>
      <c r="AZ687">
        <f>IFERROR(INDEX(JMP!$AJ$2:$AU$1000,MATCH($A687,JMP!$A$2:$A$1000,0),MATCH(AZ$1,JMP!$AJ$1:$AU$1,0)),INDEX(Baseline!$B$2:$BD$2,1,MATCH(AZ$1,Baseline!$B$1:$BD$1,0)))</f>
        <v>0</v>
      </c>
      <c r="BA687">
        <f>IFERROR(INDEX(JMP!$AJ$2:$AU$1000,MATCH($A687,JMP!$A$2:$A$1000,0),MATCH(BA$1,JMP!$AJ$1:$AU$1,0)),INDEX(Baseline!$B$2:$BD$2,1,MATCH(BA$1,Baseline!$B$1:$BD$1,0)))</f>
        <v>55</v>
      </c>
      <c r="BB687">
        <f>IFERROR(INDEX(JMP!$AJ$2:$AU$1000,MATCH($A687,JMP!$A$2:$A$1000,0),MATCH(BB$1,JMP!$AJ$1:$AU$1,0)),INDEX(Baseline!$B$2:$BD$2,1,MATCH(BB$1,Baseline!$B$1:$BD$1,0)))</f>
        <v>0</v>
      </c>
      <c r="BC687">
        <f>IFERROR(INDEX(JMP!$AJ$2:$AU$1000,MATCH($A687,JMP!$A$2:$A$1000,0),MATCH(BC$1,JMP!$AJ$1:$AU$1,0)),INDEX(Baseline!$B$2:$BD$2,1,MATCH(BC$1,Baseline!$B$1:$BD$1,0)))</f>
        <v>2</v>
      </c>
      <c r="BD687">
        <f>IFERROR(INDEX(JMP!$AJ$2:$AU$1000,MATCH($A687,JMP!$A$2:$A$1000,0),MATCH(BD$1,JMP!$AJ$1:$AU$1,0)),INDEX(Baseline!$B$2:$BD$2,1,MATCH(BD$1,Baseline!$B$1:$BD$1,0)))</f>
        <v>2.567374214</v>
      </c>
      <c r="BE687">
        <f>IFERROR(INDEX(JMP!$AJ$2:$AU$1000,MATCH($A687,JMP!$A$2:$A$1000,0),MATCH(BE$1,JMP!$AJ$1:$AU$1,0)),INDEX(Baseline!$B$2:$BE$2,1,MATCH(BE$1,Baseline!$B$1:$BE$1,0)))</f>
        <v>400000</v>
      </c>
      <c r="BF687" t="str">
        <f t="shared" si="50"/>
        <v>no</v>
      </c>
      <c r="BG687" t="str">
        <f t="shared" si="51"/>
        <v>no</v>
      </c>
      <c r="BH687">
        <f t="shared" si="52"/>
        <v>0.5</v>
      </c>
      <c r="BI687">
        <f t="shared" si="53"/>
        <v>30</v>
      </c>
      <c r="BK687">
        <v>688</v>
      </c>
      <c r="BL687" t="str">
        <f t="shared" si="54"/>
        <v>summer</v>
      </c>
    </row>
    <row r="688" spans="1:64" x14ac:dyDescent="0.35">
      <c r="A688">
        <v>687</v>
      </c>
      <c r="B688">
        <f>IFERROR(INDEX(JMP!$AJ$2:$AU$1000,MATCH($A688,JMP!$A$2:$A$1000,0),MATCH(B$1,JMP!$AJ$1:$AU$1,0)),INDEX(Baseline!$B$2:$BD$2,1,MATCH(B$1,Baseline!$B$1:$BD$1,0)))</f>
        <v>0</v>
      </c>
      <c r="C688">
        <f>IFERROR(INDEX(JMP!$AJ$2:$AU$1000,MATCH($A688,JMP!$A$2:$A$1000,0),MATCH(C$1,JMP!$AJ$1:$AU$1,0)),INDEX(Baseline!$B$2:$BD$2,1,MATCH(C$1,Baseline!$B$1:$BD$1,0)))</f>
        <v>8760</v>
      </c>
      <c r="D688">
        <f>IFERROR(INDEX(JMP!$AJ$2:$AU$1000,MATCH($A688,JMP!$A$2:$A$1000,0),MATCH(D$1,JMP!$AJ$1:$AU$1,0)),INDEX(Baseline!$B$2:$BD$2,1,MATCH(D$1,Baseline!$B$1:$BD$1,0)))</f>
        <v>1</v>
      </c>
      <c r="E688">
        <f>IFERROR(INDEX(JMP!$AJ$2:$AU$1000,MATCH($A688,JMP!$A$2:$A$1000,0),MATCH(E$1,JMP!$AJ$1:$AU$1,0)),INDEX(Baseline!$B$2:$BD$2,1,MATCH(E$1,Baseline!$B$1:$BD$1,0)))</f>
        <v>1</v>
      </c>
      <c r="F688" t="str">
        <f>IFERROR(INDEX(JMP!$AJ$2:$AU$1000,MATCH($A688,JMP!$A$2:$A$1000,0),MATCH(F$1,JMP!$AJ$1:$AU$1,0)),INDEX(Baseline!$B$2:$BD$2,1,MATCH(F$1,Baseline!$B$1:$BD$1,0)))</f>
        <v>e344</v>
      </c>
      <c r="G688" t="str">
        <f>IFERROR(INDEX(JMP!$AJ$2:$AU$1000,MATCH($A688,JMP!$A$2:$A$1000,0),MATCH(G$1,JMP!$AJ$1:$AU$1,0)),INDEX(Baseline!$B$2:$BD$2,1,MATCH(G$1,Baseline!$B$1:$BD$1,0)))</f>
        <v>e340</v>
      </c>
      <c r="H688">
        <f>IFERROR(INDEX(JMP!$AJ$2:$AU$1000,MATCH($A688,JMP!$A$2:$A$1000,0),MATCH(H$1,JMP!$AJ$1:$AU$1,0)),INDEX(Baseline!$B$2:$BD$2,1,MATCH(H$1,Baseline!$B$1:$BD$1,0)))</f>
        <v>1.5</v>
      </c>
      <c r="I688">
        <f>IFERROR(INDEX(JMP!$AJ$2:$AU$1000,MATCH($A688,JMP!$A$2:$A$1000,0),MATCH(I$1,JMP!$AJ$1:$AU$1,0)),INDEX(Baseline!$B$2:$BD$2,1,MATCH(I$1,Baseline!$B$1:$BD$1,0)))</f>
        <v>0.42</v>
      </c>
      <c r="J688">
        <f>IFERROR(INDEX(JMP!$AJ$2:$AU$1000,MATCH($A688,JMP!$A$2:$A$1000,0),MATCH(J$1,JMP!$AJ$1:$AU$1,0)),INDEX(Baseline!$B$2:$BD$2,1,MATCH(J$1,Baseline!$B$1:$BD$1,0)))</f>
        <v>1</v>
      </c>
      <c r="K688">
        <f>IFERROR(INDEX(JMP!$AJ$2:$AU$1000,MATCH($A688,JMP!$A$2:$A$1000,0),MATCH(K$1,JMP!$AJ$1:$AU$1,0)),INDEX(Baseline!$B$2:$BD$2,1,MATCH(K$1,Baseline!$B$1:$BD$1,0)))</f>
        <v>0</v>
      </c>
      <c r="L688">
        <f>IFERROR(INDEX(JMP!$AJ$2:$AU$1000,MATCH($A688,JMP!$A$2:$A$1000,0),MATCH(L$1,JMP!$AJ$1:$AU$1,0)),INDEX(Baseline!$B$2:$BD$2,1,MATCH(L$1,Baseline!$B$1:$BD$1,0)))</f>
        <v>0.13095337971858356</v>
      </c>
      <c r="M688" t="b">
        <f>IFERROR(INDEX(JMP!$AJ$2:$AU$1000,MATCH($A688,JMP!$A$2:$A$1000,0),MATCH(M$1,JMP!$AJ$1:$AU$1,0)),INDEX(Baseline!$B$2:$BD$2,1,MATCH(M$1,Baseline!$B$1:$BD$1,0)))</f>
        <v>0</v>
      </c>
      <c r="N688" t="b">
        <f>IFERROR(INDEX(JMP!$AJ$2:$AU$1000,MATCH($A688,JMP!$A$2:$A$1000,0),MATCH(N$1,JMP!$AJ$1:$AU$1,0)),INDEX(Baseline!$B$2:$BD$2,1,MATCH(N$1,Baseline!$B$1:$BD$1,0)))</f>
        <v>0</v>
      </c>
      <c r="O688">
        <f>IFERROR(INDEX(JMP!$AJ$2:$AU$1000,MATCH($A688,JMP!$A$2:$A$1000,0),MATCH(O$1,JMP!$AJ$1:$AU$1,0)),INDEX(Baseline!$B$2:$BD$2,1,MATCH(O$1,Baseline!$B$1:$BD$1,0)))</f>
        <v>7</v>
      </c>
      <c r="P688">
        <f>IFERROR(INDEX(JMP!$AJ$2:$AU$1000,MATCH($A688,JMP!$A$2:$A$1000,0),MATCH(P$1,JMP!$AJ$1:$AU$1,0)),INDEX(Baseline!$B$2:$BD$2,1,MATCH(P$1,Baseline!$B$1:$BD$1,0)))</f>
        <v>200</v>
      </c>
      <c r="Q688">
        <f>IFERROR(INDEX(JMP!$AJ$2:$AU$1000,MATCH($A688,JMP!$A$2:$A$1000,0),MATCH(Q$1,JMP!$AJ$1:$AU$1,0)),INDEX(Baseline!$B$2:$BD$2,1,MATCH(Q$1,Baseline!$B$1:$BD$1,0)))</f>
        <v>10</v>
      </c>
      <c r="R688">
        <f>IFERROR(INDEX(JMP!$AJ$2:$AU$1000,MATCH($A688,JMP!$A$2:$A$1000,0),MATCH(R$1,JMP!$AJ$1:$AU$1,0)),INDEX(Baseline!$B$2:$BD$2,1,MATCH(R$1,Baseline!$B$1:$BD$1,0)))</f>
        <v>0</v>
      </c>
      <c r="S688">
        <f>IFERROR(INDEX(JMP!$AJ$2:$AU$1000,MATCH($A688,JMP!$A$2:$A$1000,0),MATCH(S$1,JMP!$AJ$1:$AU$1,0)),INDEX(Baseline!$B$2:$BD$2,1,MATCH(S$1,Baseline!$B$1:$BD$1,0)))</f>
        <v>1</v>
      </c>
      <c r="T688">
        <f>IFERROR(INDEX(JMP!$AJ$2:$AU$1000,MATCH($A688,JMP!$A$2:$A$1000,0),MATCH(T$1,JMP!$AJ$1:$AU$1,0)),INDEX(Baseline!$B$2:$BD$2,1,MATCH(T$1,Baseline!$B$1:$BD$1,0)))</f>
        <v>0</v>
      </c>
      <c r="U688" t="str">
        <f>IFERROR(INDEX(JMP!$AJ$2:$AU$1000,MATCH($A688,JMP!$A$2:$A$1000,0),MATCH(U$1,JMP!$AJ$1:$AU$1,0)),INDEX(Baseline!$B$2:$BD$2,1,MATCH(U$1,Baseline!$B$1:$BD$1,0)))</f>
        <v>Titan</v>
      </c>
      <c r="V688">
        <f>IFERROR(INDEX(JMP!$AJ$2:$AU$1000,MATCH($A688,JMP!$A$2:$A$1000,0),MATCH(V$1,JMP!$AJ$1:$AU$1,0)),INDEX(Baseline!$B$2:$BD$2,1,MATCH(V$1,Baseline!$B$1:$BD$1,0)))</f>
        <v>3</v>
      </c>
      <c r="W688">
        <f>IFERROR(INDEX(JMP!$AJ$2:$AU$1000,MATCH($A688,JMP!$A$2:$A$1000,0),MATCH(W$1,JMP!$AJ$1:$AU$1,0)),INDEX(Baseline!$B$2:$BD$2,1,MATCH(W$1,Baseline!$B$1:$BD$1,0)))</f>
        <v>0.37</v>
      </c>
      <c r="X688">
        <f>IFERROR(INDEX(JMP!$AJ$2:$AU$1000,MATCH($A688,JMP!$A$2:$A$1000,0),MATCH(X$1,JMP!$AJ$1:$AU$1,0)),INDEX(Baseline!$B$2:$BD$2,1,MATCH(X$1,Baseline!$B$1:$BD$1,0)))</f>
        <v>4</v>
      </c>
      <c r="Y688">
        <f>IFERROR(INDEX(JMP!$AJ$2:$AU$1000,MATCH($A688,JMP!$A$2:$A$1000,0),MATCH(Y$1,JMP!$AJ$1:$AU$1,0)),INDEX(Baseline!$B$2:$BD$2,1,MATCH(Y$1,Baseline!$B$1:$BD$1,0)))</f>
        <v>6</v>
      </c>
      <c r="Z688">
        <f>IFERROR(INDEX(JMP!$AJ$2:$AU$1000,MATCH($A688,JMP!$A$2:$A$1000,0),MATCH(Z$1,JMP!$AJ$1:$AU$1,0)),INDEX(Baseline!$B$2:$BD$2,1,MATCH(Z$1,Baseline!$B$1:$BD$1,0)))</f>
        <v>1970</v>
      </c>
      <c r="AA688">
        <f>IFERROR(INDEX(JMP!$AJ$2:$AU$1000,MATCH($A688,JMP!$A$2:$A$1000,0),MATCH(AA$1,JMP!$AJ$1:$AU$1,0)),INDEX(Baseline!$B$2:$BD$2,1,MATCH(AA$1,Baseline!$B$1:$BD$1,0)))</f>
        <v>1970</v>
      </c>
      <c r="AB688">
        <f>IFERROR(INDEX(JMP!$AJ$2:$AU$1000,MATCH($A688,JMP!$A$2:$A$1000,0),MATCH(AB$1,JMP!$AJ$1:$AU$1,0)),INDEX(Baseline!$B$2:$BD$2,1,MATCH(AB$1,Baseline!$B$1:$BD$1,0)))</f>
        <v>0</v>
      </c>
      <c r="AC688">
        <f>IFERROR(INDEX(JMP!$AJ$2:$AU$1000,MATCH($A688,JMP!$A$2:$A$1000,0),MATCH(AC$1,JMP!$AJ$1:$AU$1,0)),INDEX(Baseline!$B$2:$BD$2,1,MATCH(AC$1,Baseline!$B$1:$BD$1,0)))</f>
        <v>1</v>
      </c>
      <c r="AD688">
        <f>IFERROR(INDEX(JMP!$AJ$2:$AU$1000,MATCH($A688,JMP!$A$2:$A$1000,0),MATCH(AD$1,JMP!$AJ$1:$AU$1,0)),INDEX(Baseline!$B$2:$BD$2,1,MATCH(AD$1,Baseline!$B$1:$BD$1,0)))</f>
        <v>8</v>
      </c>
      <c r="AE688">
        <f>IFERROR(INDEX(JMP!$AJ$2:$AU$1000,MATCH($A688,JMP!$A$2:$A$1000,0),MATCH(AE$1,JMP!$AJ$1:$AU$1,0)),INDEX(Baseline!$B$2:$BD$2,1,MATCH(AE$1,Baseline!$B$1:$BD$1,0)))</f>
        <v>1</v>
      </c>
      <c r="AF688" t="str">
        <f>IFERROR(INDEX(JMP!$AJ$2:$AU$1000,MATCH($A688,JMP!$A$2:$A$1000,0),MATCH(AF$1,JMP!$AJ$1:$AU$1,0)),INDEX(Baseline!$B$2:$BD$2,1,MATCH(AF$1,Baseline!$B$1:$BD$1,0)))</f>
        <v>bwb</v>
      </c>
      <c r="AG688" t="str">
        <f>IFERROR(INDEX(JMP!$AJ$2:$AU$1000,MATCH($A688,JMP!$A$2:$A$1000,0),MATCH(AG$1,JMP!$AJ$1:$AU$1,0)),INDEX(Baseline!$B$2:$BD$2,1,MATCH(AG$1,Baseline!$B$1:$BD$1,0)))</f>
        <v>V-tail</v>
      </c>
      <c r="AH688">
        <f>IFERROR(INDEX(JMP!$AJ$2:$AU$1000,MATCH($A688,JMP!$A$2:$A$1000,0),MATCH(AH$1,JMP!$AJ$1:$AU$1,0)),INDEX(Baseline!$B$2:$BD$2,1,MATCH(AH$1,Baseline!$B$1:$BD$1,0)))</f>
        <v>0</v>
      </c>
      <c r="AI688">
        <f>IFERROR(INDEX(JMP!$AJ$2:$AU$1000,MATCH($A688,JMP!$A$2:$A$1000,0),MATCH(AI$1,JMP!$AJ$1:$AU$1,0)),INDEX(Baseline!$B$2:$BD$2,1,MATCH(AI$1,Baseline!$B$1:$BD$1,0)))</f>
        <v>724000000</v>
      </c>
      <c r="AJ688">
        <f>IFERROR(INDEX(JMP!$AJ$2:$AU$1000,MATCH($A688,JMP!$A$2:$A$1000,0),MATCH(AJ$1,JMP!$AJ$1:$AU$1,0)),INDEX(Baseline!$B$2:$BD$2,1,MATCH(AJ$1,Baseline!$B$1:$BD$1,0)))</f>
        <v>54500000</v>
      </c>
      <c r="AK688">
        <f>IFERROR(INDEX(JMP!$AJ$2:$AU$1000,MATCH($A688,JMP!$A$2:$A$1000,0),MATCH(AK$1,JMP!$AJ$1:$AU$1,0)),INDEX(Baseline!$B$2:$BD$2,1,MATCH(AK$1,Baseline!$B$1:$BD$1,0)))</f>
        <v>30</v>
      </c>
      <c r="AL688">
        <f>IFERROR(INDEX(JMP!$AJ$2:$AU$1000,MATCH($A688,JMP!$A$2:$A$1000,0),MATCH(AL$1,JMP!$AJ$1:$AU$1,0)),INDEX(Baseline!$B$2:$BD$2,1,MATCH(AL$1,Baseline!$B$1:$BD$1,0)))</f>
        <v>1.3494138832412385E-2</v>
      </c>
      <c r="AM688">
        <f>IFERROR(INDEX(JMP!$AJ$2:$AU$1000,MATCH($A688,JMP!$A$2:$A$1000,0),MATCH(AM$1,JMP!$AJ$1:$AU$1,0)),INDEX(Baseline!$B$2:$BD$2,1,MATCH(AM$1,Baseline!$B$1:$BD$1,0)))</f>
        <v>15.742228670152381</v>
      </c>
      <c r="AN688">
        <f>IFERROR(INDEX(JMP!$AJ$2:$AU$1000,MATCH($A688,JMP!$A$2:$A$1000,0),MATCH(AN$1,JMP!$AJ$1:$AU$1,0)),INDEX(Baseline!$B$2:$BD$2,1,MATCH(AN$1,Baseline!$B$1:$BD$1,0)))</f>
        <v>1.6041843901159409</v>
      </c>
      <c r="AO688">
        <f>IFERROR(INDEX(JMP!$AJ$2:$AU$1000,MATCH($A688,JMP!$A$2:$A$1000,0),MATCH(AO$1,JMP!$AJ$1:$AU$1,0)),INDEX(Baseline!$B$2:$BD$2,1,MATCH(AO$1,Baseline!$B$1:$BD$1,0)))</f>
        <v>0.45912657235476717</v>
      </c>
      <c r="AP688">
        <f>IFERROR(INDEX(JMP!$AJ$2:$AU$1000,MATCH($A688,JMP!$A$2:$A$1000,0),MATCH(AP$1,JMP!$AJ$1:$AU$1,0)),INDEX(Baseline!$B$2:$BD$2,1,MATCH(AP$1,Baseline!$B$1:$BD$1,0)))</f>
        <v>0</v>
      </c>
      <c r="AQ688">
        <f>IFERROR(INDEX(JMP!$AJ$2:$AU$1000,MATCH($A688,JMP!$A$2:$A$1000,0),MATCH(AQ$1,JMP!$AJ$1:$AU$1,0)),INDEX(Baseline!$B$2:$BD$2,1,MATCH(AQ$1,Baseline!$B$1:$BD$1,0)))</f>
        <v>0.35</v>
      </c>
      <c r="AR688">
        <f>IFERROR(INDEX(JMP!$AJ$2:$AU$1000,MATCH($A688,JMP!$A$2:$A$1000,0),MATCH(AR$1,JMP!$AJ$1:$AU$1,0)),INDEX(Baseline!$B$2:$BD$2,1,MATCH(AR$1,Baseline!$B$1:$BD$1,0)))</f>
        <v>0</v>
      </c>
      <c r="AS688">
        <f>IFERROR(INDEX(JMP!$AJ$2:$AU$1000,MATCH($A688,JMP!$A$2:$A$1000,0),MATCH(AS$1,JMP!$AJ$1:$AU$1,0)),INDEX(Baseline!$B$2:$BD$2,1,MATCH(AS$1,Baseline!$B$1:$BD$1,0)))</f>
        <v>0</v>
      </c>
      <c r="AT688">
        <f>IFERROR(INDEX(JMP!$AJ$2:$AU$1000,MATCH($A688,JMP!$A$2:$A$1000,0),MATCH(AT$1,JMP!$AJ$1:$AU$1,0)),INDEX(Baseline!$B$2:$BD$2,1,MATCH(AT$1,Baseline!$B$1:$BD$1,0)))</f>
        <v>500</v>
      </c>
      <c r="AU688">
        <f>IFERROR(INDEX(JMP!$AJ$2:$AU$1000,MATCH($A688,JMP!$A$2:$A$1000,0),MATCH(AU$1,JMP!$AJ$1:$AU$1,0)),INDEX(Baseline!$B$2:$BD$2,1,MATCH(AU$1,Baseline!$B$1:$BD$1,0)))</f>
        <v>50</v>
      </c>
      <c r="AV688">
        <f>IFERROR(INDEX(JMP!$AJ$2:$AU$1000,MATCH($A688,JMP!$A$2:$A$1000,0),MATCH(AV$1,JMP!$AJ$1:$AU$1,0)),INDEX(Baseline!$B$2:$BD$2,1,MATCH(AV$1,Baseline!$B$1:$BD$1,0)))</f>
        <v>12.1</v>
      </c>
      <c r="AW688">
        <f>IFERROR(INDEX(JMP!$AJ$2:$AU$1000,MATCH($A688,JMP!$A$2:$A$1000,0),MATCH(AW$1,JMP!$AJ$1:$AU$1,0)),INDEX(Baseline!$B$2:$BD$2,1,MATCH(AW$1,Baseline!$B$1:$BD$1,0)))</f>
        <v>1.9961979999999998E-3</v>
      </c>
      <c r="AX688">
        <f>IFERROR(INDEX(JMP!$AJ$2:$AU$1000,MATCH($A688,JMP!$A$2:$A$1000,0),MATCH(AX$1,JMP!$AJ$1:$AU$1,0)),INDEX(Baseline!$B$2:$BD$2,1,MATCH(AX$1,Baseline!$B$1:$BD$1,0)))</f>
        <v>1.9961979999999998E-3</v>
      </c>
      <c r="AY688">
        <f>IFERROR(INDEX(JMP!$AJ$2:$AU$1000,MATCH($A688,JMP!$A$2:$A$1000,0),MATCH(AY$1,JMP!$AJ$1:$AU$1,0)),INDEX(Baseline!$B$2:$BD$2,1,MATCH(AY$1,Baseline!$B$1:$BD$1,0)))</f>
        <v>1.9607137E-2</v>
      </c>
      <c r="AZ688">
        <f>IFERROR(INDEX(JMP!$AJ$2:$AU$1000,MATCH($A688,JMP!$A$2:$A$1000,0),MATCH(AZ$1,JMP!$AJ$1:$AU$1,0)),INDEX(Baseline!$B$2:$BD$2,1,MATCH(AZ$1,Baseline!$B$1:$BD$1,0)))</f>
        <v>1</v>
      </c>
      <c r="BA688">
        <f>IFERROR(INDEX(JMP!$AJ$2:$AU$1000,MATCH($A688,JMP!$A$2:$A$1000,0),MATCH(BA$1,JMP!$AJ$1:$AU$1,0)),INDEX(Baseline!$B$2:$BD$2,1,MATCH(BA$1,Baseline!$B$1:$BD$1,0)))</f>
        <v>10</v>
      </c>
      <c r="BB688">
        <f>IFERROR(INDEX(JMP!$AJ$2:$AU$1000,MATCH($A688,JMP!$A$2:$A$1000,0),MATCH(BB$1,JMP!$AJ$1:$AU$1,0)),INDEX(Baseline!$B$2:$BD$2,1,MATCH(BB$1,Baseline!$B$1:$BD$1,0)))</f>
        <v>0</v>
      </c>
      <c r="BC688">
        <f>IFERROR(INDEX(JMP!$AJ$2:$AU$1000,MATCH($A688,JMP!$A$2:$A$1000,0),MATCH(BC$1,JMP!$AJ$1:$AU$1,0)),INDEX(Baseline!$B$2:$BD$2,1,MATCH(BC$1,Baseline!$B$1:$BD$1,0)))</f>
        <v>1</v>
      </c>
      <c r="BD688">
        <f>IFERROR(INDEX(JMP!$AJ$2:$AU$1000,MATCH($A688,JMP!$A$2:$A$1000,0),MATCH(BD$1,JMP!$AJ$1:$AU$1,0)),INDEX(Baseline!$B$2:$BD$2,1,MATCH(BD$1,Baseline!$B$1:$BD$1,0)))</f>
        <v>3.2803958240000002</v>
      </c>
      <c r="BE688">
        <f>IFERROR(INDEX(JMP!$AJ$2:$AU$1000,MATCH($A688,JMP!$A$2:$A$1000,0),MATCH(BE$1,JMP!$AJ$1:$AU$1,0)),INDEX(Baseline!$B$2:$BE$2,1,MATCH(BE$1,Baseline!$B$1:$BE$1,0)))</f>
        <v>400000</v>
      </c>
      <c r="BF688" t="str">
        <f t="shared" si="50"/>
        <v>yes</v>
      </c>
      <c r="BG688" t="str">
        <f t="shared" si="51"/>
        <v>no</v>
      </c>
      <c r="BH688">
        <f t="shared" si="52"/>
        <v>1</v>
      </c>
      <c r="BI688">
        <f t="shared" si="53"/>
        <v>10</v>
      </c>
      <c r="BK688">
        <v>689</v>
      </c>
      <c r="BL688" t="str">
        <f t="shared" si="54"/>
        <v>spring</v>
      </c>
    </row>
    <row r="689" spans="1:64" x14ac:dyDescent="0.35">
      <c r="A689">
        <v>688</v>
      </c>
      <c r="B689">
        <f>IFERROR(INDEX(JMP!$AJ$2:$AU$1000,MATCH($A689,JMP!$A$2:$A$1000,0),MATCH(B$1,JMP!$AJ$1:$AU$1,0)),INDEX(Baseline!$B$2:$BD$2,1,MATCH(B$1,Baseline!$B$1:$BD$1,0)))</f>
        <v>0</v>
      </c>
      <c r="C689">
        <f>IFERROR(INDEX(JMP!$AJ$2:$AU$1000,MATCH($A689,JMP!$A$2:$A$1000,0),MATCH(C$1,JMP!$AJ$1:$AU$1,0)),INDEX(Baseline!$B$2:$BD$2,1,MATCH(C$1,Baseline!$B$1:$BD$1,0)))</f>
        <v>8760</v>
      </c>
      <c r="D689">
        <f>IFERROR(INDEX(JMP!$AJ$2:$AU$1000,MATCH($A689,JMP!$A$2:$A$1000,0),MATCH(D$1,JMP!$AJ$1:$AU$1,0)),INDEX(Baseline!$B$2:$BD$2,1,MATCH(D$1,Baseline!$B$1:$BD$1,0)))</f>
        <v>1</v>
      </c>
      <c r="E689">
        <f>IFERROR(INDEX(JMP!$AJ$2:$AU$1000,MATCH($A689,JMP!$A$2:$A$1000,0),MATCH(E$1,JMP!$AJ$1:$AU$1,0)),INDEX(Baseline!$B$2:$BD$2,1,MATCH(E$1,Baseline!$B$1:$BD$1,0)))</f>
        <v>1</v>
      </c>
      <c r="F689" t="str">
        <f>IFERROR(INDEX(JMP!$AJ$2:$AU$1000,MATCH($A689,JMP!$A$2:$A$1000,0),MATCH(F$1,JMP!$AJ$1:$AU$1,0)),INDEX(Baseline!$B$2:$BD$2,1,MATCH(F$1,Baseline!$B$1:$BD$1,0)))</f>
        <v>e344</v>
      </c>
      <c r="G689" t="str">
        <f>IFERROR(INDEX(JMP!$AJ$2:$AU$1000,MATCH($A689,JMP!$A$2:$A$1000,0),MATCH(G$1,JMP!$AJ$1:$AU$1,0)),INDEX(Baseline!$B$2:$BD$2,1,MATCH(G$1,Baseline!$B$1:$BD$1,0)))</f>
        <v>e340</v>
      </c>
      <c r="H689">
        <f>IFERROR(INDEX(JMP!$AJ$2:$AU$1000,MATCH($A689,JMP!$A$2:$A$1000,0),MATCH(H$1,JMP!$AJ$1:$AU$1,0)),INDEX(Baseline!$B$2:$BD$2,1,MATCH(H$1,Baseline!$B$1:$BD$1,0)))</f>
        <v>1.5</v>
      </c>
      <c r="I689">
        <f>IFERROR(INDEX(JMP!$AJ$2:$AU$1000,MATCH($A689,JMP!$A$2:$A$1000,0),MATCH(I$1,JMP!$AJ$1:$AU$1,0)),INDEX(Baseline!$B$2:$BD$2,1,MATCH(I$1,Baseline!$B$1:$BD$1,0)))</f>
        <v>0.42</v>
      </c>
      <c r="J689">
        <f>IFERROR(INDEX(JMP!$AJ$2:$AU$1000,MATCH($A689,JMP!$A$2:$A$1000,0),MATCH(J$1,JMP!$AJ$1:$AU$1,0)),INDEX(Baseline!$B$2:$BD$2,1,MATCH(J$1,Baseline!$B$1:$BD$1,0)))</f>
        <v>1</v>
      </c>
      <c r="K689">
        <f>IFERROR(INDEX(JMP!$AJ$2:$AU$1000,MATCH($A689,JMP!$A$2:$A$1000,0),MATCH(K$1,JMP!$AJ$1:$AU$1,0)),INDEX(Baseline!$B$2:$BD$2,1,MATCH(K$1,Baseline!$B$1:$BD$1,0)))</f>
        <v>0</v>
      </c>
      <c r="L689">
        <f>IFERROR(INDEX(JMP!$AJ$2:$AU$1000,MATCH($A689,JMP!$A$2:$A$1000,0),MATCH(L$1,JMP!$AJ$1:$AU$1,0)),INDEX(Baseline!$B$2:$BD$2,1,MATCH(L$1,Baseline!$B$1:$BD$1,0)))</f>
        <v>0.16746076578498947</v>
      </c>
      <c r="M689" t="b">
        <f>IFERROR(INDEX(JMP!$AJ$2:$AU$1000,MATCH($A689,JMP!$A$2:$A$1000,0),MATCH(M$1,JMP!$AJ$1:$AU$1,0)),INDEX(Baseline!$B$2:$BD$2,1,MATCH(M$1,Baseline!$B$1:$BD$1,0)))</f>
        <v>0</v>
      </c>
      <c r="N689" t="b">
        <f>IFERROR(INDEX(JMP!$AJ$2:$AU$1000,MATCH($A689,JMP!$A$2:$A$1000,0),MATCH(N$1,JMP!$AJ$1:$AU$1,0)),INDEX(Baseline!$B$2:$BD$2,1,MATCH(N$1,Baseline!$B$1:$BD$1,0)))</f>
        <v>0</v>
      </c>
      <c r="O689">
        <f>IFERROR(INDEX(JMP!$AJ$2:$AU$1000,MATCH($A689,JMP!$A$2:$A$1000,0),MATCH(O$1,JMP!$AJ$1:$AU$1,0)),INDEX(Baseline!$B$2:$BD$2,1,MATCH(O$1,Baseline!$B$1:$BD$1,0)))</f>
        <v>7</v>
      </c>
      <c r="P689">
        <f>IFERROR(INDEX(JMP!$AJ$2:$AU$1000,MATCH($A689,JMP!$A$2:$A$1000,0),MATCH(P$1,JMP!$AJ$1:$AU$1,0)),INDEX(Baseline!$B$2:$BD$2,1,MATCH(P$1,Baseline!$B$1:$BD$1,0)))</f>
        <v>200</v>
      </c>
      <c r="Q689">
        <f>IFERROR(INDEX(JMP!$AJ$2:$AU$1000,MATCH($A689,JMP!$A$2:$A$1000,0),MATCH(Q$1,JMP!$AJ$1:$AU$1,0)),INDEX(Baseline!$B$2:$BD$2,1,MATCH(Q$1,Baseline!$B$1:$BD$1,0)))</f>
        <v>10</v>
      </c>
      <c r="R689">
        <f>IFERROR(INDEX(JMP!$AJ$2:$AU$1000,MATCH($A689,JMP!$A$2:$A$1000,0),MATCH(R$1,JMP!$AJ$1:$AU$1,0)),INDEX(Baseline!$B$2:$BD$2,1,MATCH(R$1,Baseline!$B$1:$BD$1,0)))</f>
        <v>0</v>
      </c>
      <c r="S689">
        <f>IFERROR(INDEX(JMP!$AJ$2:$AU$1000,MATCH($A689,JMP!$A$2:$A$1000,0),MATCH(S$1,JMP!$AJ$1:$AU$1,0)),INDEX(Baseline!$B$2:$BD$2,1,MATCH(S$1,Baseline!$B$1:$BD$1,0)))</f>
        <v>1</v>
      </c>
      <c r="T689">
        <f>IFERROR(INDEX(JMP!$AJ$2:$AU$1000,MATCH($A689,JMP!$A$2:$A$1000,0),MATCH(T$1,JMP!$AJ$1:$AU$1,0)),INDEX(Baseline!$B$2:$BD$2,1,MATCH(T$1,Baseline!$B$1:$BD$1,0)))</f>
        <v>0</v>
      </c>
      <c r="U689" t="str">
        <f>IFERROR(INDEX(JMP!$AJ$2:$AU$1000,MATCH($A689,JMP!$A$2:$A$1000,0),MATCH(U$1,JMP!$AJ$1:$AU$1,0)),INDEX(Baseline!$B$2:$BD$2,1,MATCH(U$1,Baseline!$B$1:$BD$1,0)))</f>
        <v>Titan</v>
      </c>
      <c r="V689">
        <f>IFERROR(INDEX(JMP!$AJ$2:$AU$1000,MATCH($A689,JMP!$A$2:$A$1000,0),MATCH(V$1,JMP!$AJ$1:$AU$1,0)),INDEX(Baseline!$B$2:$BD$2,1,MATCH(V$1,Baseline!$B$1:$BD$1,0)))</f>
        <v>3</v>
      </c>
      <c r="W689">
        <f>IFERROR(INDEX(JMP!$AJ$2:$AU$1000,MATCH($A689,JMP!$A$2:$A$1000,0),MATCH(W$1,JMP!$AJ$1:$AU$1,0)),INDEX(Baseline!$B$2:$BD$2,1,MATCH(W$1,Baseline!$B$1:$BD$1,0)))</f>
        <v>0.37</v>
      </c>
      <c r="X689">
        <f>IFERROR(INDEX(JMP!$AJ$2:$AU$1000,MATCH($A689,JMP!$A$2:$A$1000,0),MATCH(X$1,JMP!$AJ$1:$AU$1,0)),INDEX(Baseline!$B$2:$BD$2,1,MATCH(X$1,Baseline!$B$1:$BD$1,0)))</f>
        <v>4</v>
      </c>
      <c r="Y689">
        <f>IFERROR(INDEX(JMP!$AJ$2:$AU$1000,MATCH($A689,JMP!$A$2:$A$1000,0),MATCH(Y$1,JMP!$AJ$1:$AU$1,0)),INDEX(Baseline!$B$2:$BD$2,1,MATCH(Y$1,Baseline!$B$1:$BD$1,0)))</f>
        <v>5</v>
      </c>
      <c r="Z689">
        <f>IFERROR(INDEX(JMP!$AJ$2:$AU$1000,MATCH($A689,JMP!$A$2:$A$1000,0),MATCH(Z$1,JMP!$AJ$1:$AU$1,0)),INDEX(Baseline!$B$2:$BD$2,1,MATCH(Z$1,Baseline!$B$1:$BD$1,0)))</f>
        <v>1970</v>
      </c>
      <c r="AA689">
        <f>IFERROR(INDEX(JMP!$AJ$2:$AU$1000,MATCH($A689,JMP!$A$2:$A$1000,0),MATCH(AA$1,JMP!$AJ$1:$AU$1,0)),INDEX(Baseline!$B$2:$BD$2,1,MATCH(AA$1,Baseline!$B$1:$BD$1,0)))</f>
        <v>1970</v>
      </c>
      <c r="AB689">
        <f>IFERROR(INDEX(JMP!$AJ$2:$AU$1000,MATCH($A689,JMP!$A$2:$A$1000,0),MATCH(AB$1,JMP!$AJ$1:$AU$1,0)),INDEX(Baseline!$B$2:$BD$2,1,MATCH(AB$1,Baseline!$B$1:$BD$1,0)))</f>
        <v>0</v>
      </c>
      <c r="AC689">
        <f>IFERROR(INDEX(JMP!$AJ$2:$AU$1000,MATCH($A689,JMP!$A$2:$A$1000,0),MATCH(AC$1,JMP!$AJ$1:$AU$1,0)),INDEX(Baseline!$B$2:$BD$2,1,MATCH(AC$1,Baseline!$B$1:$BD$1,0)))</f>
        <v>1</v>
      </c>
      <c r="AD689">
        <f>IFERROR(INDEX(JMP!$AJ$2:$AU$1000,MATCH($A689,JMP!$A$2:$A$1000,0),MATCH(AD$1,JMP!$AJ$1:$AU$1,0)),INDEX(Baseline!$B$2:$BD$2,1,MATCH(AD$1,Baseline!$B$1:$BD$1,0)))</f>
        <v>8</v>
      </c>
      <c r="AE689">
        <f>IFERROR(INDEX(JMP!$AJ$2:$AU$1000,MATCH($A689,JMP!$A$2:$A$1000,0),MATCH(AE$1,JMP!$AJ$1:$AU$1,0)),INDEX(Baseline!$B$2:$BD$2,1,MATCH(AE$1,Baseline!$B$1:$BD$1,0)))</f>
        <v>1</v>
      </c>
      <c r="AF689" t="str">
        <f>IFERROR(INDEX(JMP!$AJ$2:$AU$1000,MATCH($A689,JMP!$A$2:$A$1000,0),MATCH(AF$1,JMP!$AJ$1:$AU$1,0)),INDEX(Baseline!$B$2:$BD$2,1,MATCH(AF$1,Baseline!$B$1:$BD$1,0)))</f>
        <v>bwb</v>
      </c>
      <c r="AG689" t="str">
        <f>IFERROR(INDEX(JMP!$AJ$2:$AU$1000,MATCH($A689,JMP!$A$2:$A$1000,0),MATCH(AG$1,JMP!$AJ$1:$AU$1,0)),INDEX(Baseline!$B$2:$BD$2,1,MATCH(AG$1,Baseline!$B$1:$BD$1,0)))</f>
        <v>V-tail</v>
      </c>
      <c r="AH689">
        <f>IFERROR(INDEX(JMP!$AJ$2:$AU$1000,MATCH($A689,JMP!$A$2:$A$1000,0),MATCH(AH$1,JMP!$AJ$1:$AU$1,0)),INDEX(Baseline!$B$2:$BD$2,1,MATCH(AH$1,Baseline!$B$1:$BD$1,0)))</f>
        <v>1</v>
      </c>
      <c r="AI689">
        <f>IFERROR(INDEX(JMP!$AJ$2:$AU$1000,MATCH($A689,JMP!$A$2:$A$1000,0),MATCH(AI$1,JMP!$AJ$1:$AU$1,0)),INDEX(Baseline!$B$2:$BD$2,1,MATCH(AI$1,Baseline!$B$1:$BD$1,0)))</f>
        <v>724000000</v>
      </c>
      <c r="AJ689">
        <f>IFERROR(INDEX(JMP!$AJ$2:$AU$1000,MATCH($A689,JMP!$A$2:$A$1000,0),MATCH(AJ$1,JMP!$AJ$1:$AU$1,0)),INDEX(Baseline!$B$2:$BD$2,1,MATCH(AJ$1,Baseline!$B$1:$BD$1,0)))</f>
        <v>54500000</v>
      </c>
      <c r="AK689">
        <f>IFERROR(INDEX(JMP!$AJ$2:$AU$1000,MATCH($A689,JMP!$A$2:$A$1000,0),MATCH(AK$1,JMP!$AJ$1:$AU$1,0)),INDEX(Baseline!$B$2:$BD$2,1,MATCH(AK$1,Baseline!$B$1:$BD$1,0)))</f>
        <v>30</v>
      </c>
      <c r="AL689">
        <f>IFERROR(INDEX(JMP!$AJ$2:$AU$1000,MATCH($A689,JMP!$A$2:$A$1000,0),MATCH(AL$1,JMP!$AJ$1:$AU$1,0)),INDEX(Baseline!$B$2:$BD$2,1,MATCH(AL$1,Baseline!$B$1:$BD$1,0)))</f>
        <v>9.8041482672486732E-3</v>
      </c>
      <c r="AM689">
        <f>IFERROR(INDEX(JMP!$AJ$2:$AU$1000,MATCH($A689,JMP!$A$2:$A$1000,0),MATCH(AM$1,JMP!$AJ$1:$AU$1,0)),INDEX(Baseline!$B$2:$BD$2,1,MATCH(AM$1,Baseline!$B$1:$BD$1,0)))</f>
        <v>11.386062383314286</v>
      </c>
      <c r="AN689">
        <f>IFERROR(INDEX(JMP!$AJ$2:$AU$1000,MATCH($A689,JMP!$A$2:$A$1000,0),MATCH(AN$1,JMP!$AJ$1:$AU$1,0)),INDEX(Baseline!$B$2:$BD$2,1,MATCH(AN$1,Baseline!$B$1:$BD$1,0)))</f>
        <v>2.8249930976204971</v>
      </c>
      <c r="AO689">
        <f>IFERROR(INDEX(JMP!$AJ$2:$AU$1000,MATCH($A689,JMP!$A$2:$A$1000,0),MATCH(AO$1,JMP!$AJ$1:$AU$1,0)),INDEX(Baseline!$B$2:$BD$2,1,MATCH(AO$1,Baseline!$B$1:$BD$1,0)))</f>
        <v>1.1899266856195696</v>
      </c>
      <c r="AP689">
        <f>IFERROR(INDEX(JMP!$AJ$2:$AU$1000,MATCH($A689,JMP!$A$2:$A$1000,0),MATCH(AP$1,JMP!$AJ$1:$AU$1,0)),INDEX(Baseline!$B$2:$BD$2,1,MATCH(AP$1,Baseline!$B$1:$BD$1,0)))</f>
        <v>0</v>
      </c>
      <c r="AQ689">
        <f>IFERROR(INDEX(JMP!$AJ$2:$AU$1000,MATCH($A689,JMP!$A$2:$A$1000,0),MATCH(AQ$1,JMP!$AJ$1:$AU$1,0)),INDEX(Baseline!$B$2:$BD$2,1,MATCH(AQ$1,Baseline!$B$1:$BD$1,0)))</f>
        <v>0.35</v>
      </c>
      <c r="AR689">
        <f>IFERROR(INDEX(JMP!$AJ$2:$AU$1000,MATCH($A689,JMP!$A$2:$A$1000,0),MATCH(AR$1,JMP!$AJ$1:$AU$1,0)),INDEX(Baseline!$B$2:$BD$2,1,MATCH(AR$1,Baseline!$B$1:$BD$1,0)))</f>
        <v>0</v>
      </c>
      <c r="AS689">
        <f>IFERROR(INDEX(JMP!$AJ$2:$AU$1000,MATCH($A689,JMP!$A$2:$A$1000,0),MATCH(AS$1,JMP!$AJ$1:$AU$1,0)),INDEX(Baseline!$B$2:$BD$2,1,MATCH(AS$1,Baseline!$B$1:$BD$1,0)))</f>
        <v>0</v>
      </c>
      <c r="AT689">
        <f>IFERROR(INDEX(JMP!$AJ$2:$AU$1000,MATCH($A689,JMP!$A$2:$A$1000,0),MATCH(AT$1,JMP!$AJ$1:$AU$1,0)),INDEX(Baseline!$B$2:$BD$2,1,MATCH(AT$1,Baseline!$B$1:$BD$1,0)))</f>
        <v>500</v>
      </c>
      <c r="AU689">
        <f>IFERROR(INDEX(JMP!$AJ$2:$AU$1000,MATCH($A689,JMP!$A$2:$A$1000,0),MATCH(AU$1,JMP!$AJ$1:$AU$1,0)),INDEX(Baseline!$B$2:$BD$2,1,MATCH(AU$1,Baseline!$B$1:$BD$1,0)))</f>
        <v>50</v>
      </c>
      <c r="AV689">
        <f>IFERROR(INDEX(JMP!$AJ$2:$AU$1000,MATCH($A689,JMP!$A$2:$A$1000,0),MATCH(AV$1,JMP!$AJ$1:$AU$1,0)),INDEX(Baseline!$B$2:$BD$2,1,MATCH(AV$1,Baseline!$B$1:$BD$1,0)))</f>
        <v>12.1</v>
      </c>
      <c r="AW689">
        <f>IFERROR(INDEX(JMP!$AJ$2:$AU$1000,MATCH($A689,JMP!$A$2:$A$1000,0),MATCH(AW$1,JMP!$AJ$1:$AU$1,0)),INDEX(Baseline!$B$2:$BD$2,1,MATCH(AW$1,Baseline!$B$1:$BD$1,0)))</f>
        <v>1.9961979999999998E-3</v>
      </c>
      <c r="AX689">
        <f>IFERROR(INDEX(JMP!$AJ$2:$AU$1000,MATCH($A689,JMP!$A$2:$A$1000,0),MATCH(AX$1,JMP!$AJ$1:$AU$1,0)),INDEX(Baseline!$B$2:$BD$2,1,MATCH(AX$1,Baseline!$B$1:$BD$1,0)))</f>
        <v>1.9961979999999998E-3</v>
      </c>
      <c r="AY689">
        <f>IFERROR(INDEX(JMP!$AJ$2:$AU$1000,MATCH($A689,JMP!$A$2:$A$1000,0),MATCH(AY$1,JMP!$AJ$1:$AU$1,0)),INDEX(Baseline!$B$2:$BD$2,1,MATCH(AY$1,Baseline!$B$1:$BD$1,0)))</f>
        <v>1.9607137E-2</v>
      </c>
      <c r="AZ689">
        <f>IFERROR(INDEX(JMP!$AJ$2:$AU$1000,MATCH($A689,JMP!$A$2:$A$1000,0),MATCH(AZ$1,JMP!$AJ$1:$AU$1,0)),INDEX(Baseline!$B$2:$BD$2,1,MATCH(AZ$1,Baseline!$B$1:$BD$1,0)))</f>
        <v>0</v>
      </c>
      <c r="BA689">
        <f>IFERROR(INDEX(JMP!$AJ$2:$AU$1000,MATCH($A689,JMP!$A$2:$A$1000,0),MATCH(BA$1,JMP!$AJ$1:$AU$1,0)),INDEX(Baseline!$B$2:$BD$2,1,MATCH(BA$1,Baseline!$B$1:$BD$1,0)))</f>
        <v>10</v>
      </c>
      <c r="BB689">
        <f>IFERROR(INDEX(JMP!$AJ$2:$AU$1000,MATCH($A689,JMP!$A$2:$A$1000,0),MATCH(BB$1,JMP!$AJ$1:$AU$1,0)),INDEX(Baseline!$B$2:$BD$2,1,MATCH(BB$1,Baseline!$B$1:$BD$1,0)))</f>
        <v>0</v>
      </c>
      <c r="BC689">
        <f>IFERROR(INDEX(JMP!$AJ$2:$AU$1000,MATCH($A689,JMP!$A$2:$A$1000,0),MATCH(BC$1,JMP!$AJ$1:$AU$1,0)),INDEX(Baseline!$B$2:$BD$2,1,MATCH(BC$1,Baseline!$B$1:$BD$1,0)))</f>
        <v>3</v>
      </c>
      <c r="BD689">
        <f>IFERROR(INDEX(JMP!$AJ$2:$AU$1000,MATCH($A689,JMP!$A$2:$A$1000,0),MATCH(BD$1,JMP!$AJ$1:$AU$1,0)),INDEX(Baseline!$B$2:$BD$2,1,MATCH(BD$1,Baseline!$B$1:$BD$1,0)))</f>
        <v>4.9811748077000004</v>
      </c>
      <c r="BE689">
        <f>IFERROR(INDEX(JMP!$AJ$2:$AU$1000,MATCH($A689,JMP!$A$2:$A$1000,0),MATCH(BE$1,JMP!$AJ$1:$AU$1,0)),INDEX(Baseline!$B$2:$BE$2,1,MATCH(BE$1,Baseline!$B$1:$BE$1,0)))</f>
        <v>400000</v>
      </c>
      <c r="BF689" t="str">
        <f t="shared" si="50"/>
        <v>no</v>
      </c>
      <c r="BG689" t="str">
        <f t="shared" si="51"/>
        <v>yes</v>
      </c>
      <c r="BH689">
        <f t="shared" si="52"/>
        <v>1</v>
      </c>
      <c r="BI689">
        <f t="shared" si="53"/>
        <v>10</v>
      </c>
      <c r="BK689">
        <v>690</v>
      </c>
      <c r="BL689" t="str">
        <f t="shared" si="54"/>
        <v>fall</v>
      </c>
    </row>
    <row r="690" spans="1:64" x14ac:dyDescent="0.35">
      <c r="A690">
        <v>689</v>
      </c>
      <c r="B690">
        <f>IFERROR(INDEX(JMP!$AJ$2:$AU$1000,MATCH($A690,JMP!$A$2:$A$1000,0),MATCH(B$1,JMP!$AJ$1:$AU$1,0)),INDEX(Baseline!$B$2:$BD$2,1,MATCH(B$1,Baseline!$B$1:$BD$1,0)))</f>
        <v>0</v>
      </c>
      <c r="C690">
        <f>IFERROR(INDEX(JMP!$AJ$2:$AU$1000,MATCH($A690,JMP!$A$2:$A$1000,0),MATCH(C$1,JMP!$AJ$1:$AU$1,0)),INDEX(Baseline!$B$2:$BD$2,1,MATCH(C$1,Baseline!$B$1:$BD$1,0)))</f>
        <v>8760</v>
      </c>
      <c r="D690">
        <f>IFERROR(INDEX(JMP!$AJ$2:$AU$1000,MATCH($A690,JMP!$A$2:$A$1000,0),MATCH(D$1,JMP!$AJ$1:$AU$1,0)),INDEX(Baseline!$B$2:$BD$2,1,MATCH(D$1,Baseline!$B$1:$BD$1,0)))</f>
        <v>1</v>
      </c>
      <c r="E690">
        <f>IFERROR(INDEX(JMP!$AJ$2:$AU$1000,MATCH($A690,JMP!$A$2:$A$1000,0),MATCH(E$1,JMP!$AJ$1:$AU$1,0)),INDEX(Baseline!$B$2:$BD$2,1,MATCH(E$1,Baseline!$B$1:$BD$1,0)))</f>
        <v>1</v>
      </c>
      <c r="F690" t="str">
        <f>IFERROR(INDEX(JMP!$AJ$2:$AU$1000,MATCH($A690,JMP!$A$2:$A$1000,0),MATCH(F$1,JMP!$AJ$1:$AU$1,0)),INDEX(Baseline!$B$2:$BD$2,1,MATCH(F$1,Baseline!$B$1:$BD$1,0)))</f>
        <v>e344</v>
      </c>
      <c r="G690" t="str">
        <f>IFERROR(INDEX(JMP!$AJ$2:$AU$1000,MATCH($A690,JMP!$A$2:$A$1000,0),MATCH(G$1,JMP!$AJ$1:$AU$1,0)),INDEX(Baseline!$B$2:$BD$2,1,MATCH(G$1,Baseline!$B$1:$BD$1,0)))</f>
        <v>e340</v>
      </c>
      <c r="H690">
        <f>IFERROR(INDEX(JMP!$AJ$2:$AU$1000,MATCH($A690,JMP!$A$2:$A$1000,0),MATCH(H$1,JMP!$AJ$1:$AU$1,0)),INDEX(Baseline!$B$2:$BD$2,1,MATCH(H$1,Baseline!$B$1:$BD$1,0)))</f>
        <v>1.5</v>
      </c>
      <c r="I690">
        <f>IFERROR(INDEX(JMP!$AJ$2:$AU$1000,MATCH($A690,JMP!$A$2:$A$1000,0),MATCH(I$1,JMP!$AJ$1:$AU$1,0)),INDEX(Baseline!$B$2:$BD$2,1,MATCH(I$1,Baseline!$B$1:$BD$1,0)))</f>
        <v>0.42</v>
      </c>
      <c r="J690">
        <f>IFERROR(INDEX(JMP!$AJ$2:$AU$1000,MATCH($A690,JMP!$A$2:$A$1000,0),MATCH(J$1,JMP!$AJ$1:$AU$1,0)),INDEX(Baseline!$B$2:$BD$2,1,MATCH(J$1,Baseline!$B$1:$BD$1,0)))</f>
        <v>1</v>
      </c>
      <c r="K690">
        <f>IFERROR(INDEX(JMP!$AJ$2:$AU$1000,MATCH($A690,JMP!$A$2:$A$1000,0),MATCH(K$1,JMP!$AJ$1:$AU$1,0)),INDEX(Baseline!$B$2:$BD$2,1,MATCH(K$1,Baseline!$B$1:$BD$1,0)))</f>
        <v>0</v>
      </c>
      <c r="L690">
        <f>IFERROR(INDEX(JMP!$AJ$2:$AU$1000,MATCH($A690,JMP!$A$2:$A$1000,0),MATCH(L$1,JMP!$AJ$1:$AU$1,0)),INDEX(Baseline!$B$2:$BD$2,1,MATCH(L$1,Baseline!$B$1:$BD$1,0)))</f>
        <v>5.1208172166932631E-2</v>
      </c>
      <c r="M690" t="b">
        <f>IFERROR(INDEX(JMP!$AJ$2:$AU$1000,MATCH($A690,JMP!$A$2:$A$1000,0),MATCH(M$1,JMP!$AJ$1:$AU$1,0)),INDEX(Baseline!$B$2:$BD$2,1,MATCH(M$1,Baseline!$B$1:$BD$1,0)))</f>
        <v>0</v>
      </c>
      <c r="N690" t="b">
        <f>IFERROR(INDEX(JMP!$AJ$2:$AU$1000,MATCH($A690,JMP!$A$2:$A$1000,0),MATCH(N$1,JMP!$AJ$1:$AU$1,0)),INDEX(Baseline!$B$2:$BD$2,1,MATCH(N$1,Baseline!$B$1:$BD$1,0)))</f>
        <v>0</v>
      </c>
      <c r="O690">
        <f>IFERROR(INDEX(JMP!$AJ$2:$AU$1000,MATCH($A690,JMP!$A$2:$A$1000,0),MATCH(O$1,JMP!$AJ$1:$AU$1,0)),INDEX(Baseline!$B$2:$BD$2,1,MATCH(O$1,Baseline!$B$1:$BD$1,0)))</f>
        <v>7</v>
      </c>
      <c r="P690">
        <f>IFERROR(INDEX(JMP!$AJ$2:$AU$1000,MATCH($A690,JMP!$A$2:$A$1000,0),MATCH(P$1,JMP!$AJ$1:$AU$1,0)),INDEX(Baseline!$B$2:$BD$2,1,MATCH(P$1,Baseline!$B$1:$BD$1,0)))</f>
        <v>200</v>
      </c>
      <c r="Q690">
        <f>IFERROR(INDEX(JMP!$AJ$2:$AU$1000,MATCH($A690,JMP!$A$2:$A$1000,0),MATCH(Q$1,JMP!$AJ$1:$AU$1,0)),INDEX(Baseline!$B$2:$BD$2,1,MATCH(Q$1,Baseline!$B$1:$BD$1,0)))</f>
        <v>10</v>
      </c>
      <c r="R690">
        <f>IFERROR(INDEX(JMP!$AJ$2:$AU$1000,MATCH($A690,JMP!$A$2:$A$1000,0),MATCH(R$1,JMP!$AJ$1:$AU$1,0)),INDEX(Baseline!$B$2:$BD$2,1,MATCH(R$1,Baseline!$B$1:$BD$1,0)))</f>
        <v>0</v>
      </c>
      <c r="S690">
        <f>IFERROR(INDEX(JMP!$AJ$2:$AU$1000,MATCH($A690,JMP!$A$2:$A$1000,0),MATCH(S$1,JMP!$AJ$1:$AU$1,0)),INDEX(Baseline!$B$2:$BD$2,1,MATCH(S$1,Baseline!$B$1:$BD$1,0)))</f>
        <v>1</v>
      </c>
      <c r="T690">
        <f>IFERROR(INDEX(JMP!$AJ$2:$AU$1000,MATCH($A690,JMP!$A$2:$A$1000,0),MATCH(T$1,JMP!$AJ$1:$AU$1,0)),INDEX(Baseline!$B$2:$BD$2,1,MATCH(T$1,Baseline!$B$1:$BD$1,0)))</f>
        <v>0</v>
      </c>
      <c r="U690" t="str">
        <f>IFERROR(INDEX(JMP!$AJ$2:$AU$1000,MATCH($A690,JMP!$A$2:$A$1000,0),MATCH(U$1,JMP!$AJ$1:$AU$1,0)),INDEX(Baseline!$B$2:$BD$2,1,MATCH(U$1,Baseline!$B$1:$BD$1,0)))</f>
        <v>Titan</v>
      </c>
      <c r="V690">
        <f>IFERROR(INDEX(JMP!$AJ$2:$AU$1000,MATCH($A690,JMP!$A$2:$A$1000,0),MATCH(V$1,JMP!$AJ$1:$AU$1,0)),INDEX(Baseline!$B$2:$BD$2,1,MATCH(V$1,Baseline!$B$1:$BD$1,0)))</f>
        <v>3</v>
      </c>
      <c r="W690">
        <f>IFERROR(INDEX(JMP!$AJ$2:$AU$1000,MATCH($A690,JMP!$A$2:$A$1000,0),MATCH(W$1,JMP!$AJ$1:$AU$1,0)),INDEX(Baseline!$B$2:$BD$2,1,MATCH(W$1,Baseline!$B$1:$BD$1,0)))</f>
        <v>0.37</v>
      </c>
      <c r="X690">
        <f>IFERROR(INDEX(JMP!$AJ$2:$AU$1000,MATCH($A690,JMP!$A$2:$A$1000,0),MATCH(X$1,JMP!$AJ$1:$AU$1,0)),INDEX(Baseline!$B$2:$BD$2,1,MATCH(X$1,Baseline!$B$1:$BD$1,0)))</f>
        <v>4</v>
      </c>
      <c r="Y690">
        <f>IFERROR(INDEX(JMP!$AJ$2:$AU$1000,MATCH($A690,JMP!$A$2:$A$1000,0),MATCH(Y$1,JMP!$AJ$1:$AU$1,0)),INDEX(Baseline!$B$2:$BD$2,1,MATCH(Y$1,Baseline!$B$1:$BD$1,0)))</f>
        <v>6</v>
      </c>
      <c r="Z690">
        <f>IFERROR(INDEX(JMP!$AJ$2:$AU$1000,MATCH($A690,JMP!$A$2:$A$1000,0),MATCH(Z$1,JMP!$AJ$1:$AU$1,0)),INDEX(Baseline!$B$2:$BD$2,1,MATCH(Z$1,Baseline!$B$1:$BD$1,0)))</f>
        <v>1970</v>
      </c>
      <c r="AA690">
        <f>IFERROR(INDEX(JMP!$AJ$2:$AU$1000,MATCH($A690,JMP!$A$2:$A$1000,0),MATCH(AA$1,JMP!$AJ$1:$AU$1,0)),INDEX(Baseline!$B$2:$BD$2,1,MATCH(AA$1,Baseline!$B$1:$BD$1,0)))</f>
        <v>1970</v>
      </c>
      <c r="AB690">
        <f>IFERROR(INDEX(JMP!$AJ$2:$AU$1000,MATCH($A690,JMP!$A$2:$A$1000,0),MATCH(AB$1,JMP!$AJ$1:$AU$1,0)),INDEX(Baseline!$B$2:$BD$2,1,MATCH(AB$1,Baseline!$B$1:$BD$1,0)))</f>
        <v>0</v>
      </c>
      <c r="AC690">
        <f>IFERROR(INDEX(JMP!$AJ$2:$AU$1000,MATCH($A690,JMP!$A$2:$A$1000,0),MATCH(AC$1,JMP!$AJ$1:$AU$1,0)),INDEX(Baseline!$B$2:$BD$2,1,MATCH(AC$1,Baseline!$B$1:$BD$1,0)))</f>
        <v>1</v>
      </c>
      <c r="AD690">
        <f>IFERROR(INDEX(JMP!$AJ$2:$AU$1000,MATCH($A690,JMP!$A$2:$A$1000,0),MATCH(AD$1,JMP!$AJ$1:$AU$1,0)),INDEX(Baseline!$B$2:$BD$2,1,MATCH(AD$1,Baseline!$B$1:$BD$1,0)))</f>
        <v>8</v>
      </c>
      <c r="AE690">
        <f>IFERROR(INDEX(JMP!$AJ$2:$AU$1000,MATCH($A690,JMP!$A$2:$A$1000,0),MATCH(AE$1,JMP!$AJ$1:$AU$1,0)),INDEX(Baseline!$B$2:$BD$2,1,MATCH(AE$1,Baseline!$B$1:$BD$1,0)))</f>
        <v>1</v>
      </c>
      <c r="AF690" t="str">
        <f>IFERROR(INDEX(JMP!$AJ$2:$AU$1000,MATCH($A690,JMP!$A$2:$A$1000,0),MATCH(AF$1,JMP!$AJ$1:$AU$1,0)),INDEX(Baseline!$B$2:$BD$2,1,MATCH(AF$1,Baseline!$B$1:$BD$1,0)))</f>
        <v>bwb</v>
      </c>
      <c r="AG690" t="str">
        <f>IFERROR(INDEX(JMP!$AJ$2:$AU$1000,MATCH($A690,JMP!$A$2:$A$1000,0),MATCH(AG$1,JMP!$AJ$1:$AU$1,0)),INDEX(Baseline!$B$2:$BD$2,1,MATCH(AG$1,Baseline!$B$1:$BD$1,0)))</f>
        <v>V-tail</v>
      </c>
      <c r="AH690">
        <f>IFERROR(INDEX(JMP!$AJ$2:$AU$1000,MATCH($A690,JMP!$A$2:$A$1000,0),MATCH(AH$1,JMP!$AJ$1:$AU$1,0)),INDEX(Baseline!$B$2:$BD$2,1,MATCH(AH$1,Baseline!$B$1:$BD$1,0)))</f>
        <v>0</v>
      </c>
      <c r="AI690">
        <f>IFERROR(INDEX(JMP!$AJ$2:$AU$1000,MATCH($A690,JMP!$A$2:$A$1000,0),MATCH(AI$1,JMP!$AJ$1:$AU$1,0)),INDEX(Baseline!$B$2:$BD$2,1,MATCH(AI$1,Baseline!$B$1:$BD$1,0)))</f>
        <v>724000000</v>
      </c>
      <c r="AJ690">
        <f>IFERROR(INDEX(JMP!$AJ$2:$AU$1000,MATCH($A690,JMP!$A$2:$A$1000,0),MATCH(AJ$1,JMP!$AJ$1:$AU$1,0)),INDEX(Baseline!$B$2:$BD$2,1,MATCH(AJ$1,Baseline!$B$1:$BD$1,0)))</f>
        <v>54500000</v>
      </c>
      <c r="AK690">
        <f>IFERROR(INDEX(JMP!$AJ$2:$AU$1000,MATCH($A690,JMP!$A$2:$A$1000,0),MATCH(AK$1,JMP!$AJ$1:$AU$1,0)),INDEX(Baseline!$B$2:$BD$2,1,MATCH(AK$1,Baseline!$B$1:$BD$1,0)))</f>
        <v>30</v>
      </c>
      <c r="AL690">
        <f>IFERROR(INDEX(JMP!$AJ$2:$AU$1000,MATCH($A690,JMP!$A$2:$A$1000,0),MATCH(AL$1,JMP!$AJ$1:$AU$1,0)),INDEX(Baseline!$B$2:$BD$2,1,MATCH(AL$1,Baseline!$B$1:$BD$1,0)))</f>
        <v>2.9861232313545358E-2</v>
      </c>
      <c r="AM690">
        <f>IFERROR(INDEX(JMP!$AJ$2:$AU$1000,MATCH($A690,JMP!$A$2:$A$1000,0),MATCH(AM$1,JMP!$AJ$1:$AU$1,0)),INDEX(Baseline!$B$2:$BD$2,1,MATCH(AM$1,Baseline!$B$1:$BD$1,0)))</f>
        <v>15.43043636942857</v>
      </c>
      <c r="AN690">
        <f>IFERROR(INDEX(JMP!$AJ$2:$AU$1000,MATCH($A690,JMP!$A$2:$A$1000,0),MATCH(AN$1,JMP!$AJ$1:$AU$1,0)),INDEX(Baseline!$B$2:$BD$2,1,MATCH(AN$1,Baseline!$B$1:$BD$1,0)))</f>
        <v>2.3303956557933128</v>
      </c>
      <c r="AO690">
        <f>IFERROR(INDEX(JMP!$AJ$2:$AU$1000,MATCH($A690,JMP!$A$2:$A$1000,0),MATCH(AO$1,JMP!$AJ$1:$AU$1,0)),INDEX(Baseline!$B$2:$BD$2,1,MATCH(AO$1,Baseline!$B$1:$BD$1,0)))</f>
        <v>1.3953319382782452</v>
      </c>
      <c r="AP690">
        <f>IFERROR(INDEX(JMP!$AJ$2:$AU$1000,MATCH($A690,JMP!$A$2:$A$1000,0),MATCH(AP$1,JMP!$AJ$1:$AU$1,0)),INDEX(Baseline!$B$2:$BD$2,1,MATCH(AP$1,Baseline!$B$1:$BD$1,0)))</f>
        <v>0</v>
      </c>
      <c r="AQ690">
        <f>IFERROR(INDEX(JMP!$AJ$2:$AU$1000,MATCH($A690,JMP!$A$2:$A$1000,0),MATCH(AQ$1,JMP!$AJ$1:$AU$1,0)),INDEX(Baseline!$B$2:$BD$2,1,MATCH(AQ$1,Baseline!$B$1:$BD$1,0)))</f>
        <v>0.35</v>
      </c>
      <c r="AR690">
        <f>IFERROR(INDEX(JMP!$AJ$2:$AU$1000,MATCH($A690,JMP!$A$2:$A$1000,0),MATCH(AR$1,JMP!$AJ$1:$AU$1,0)),INDEX(Baseline!$B$2:$BD$2,1,MATCH(AR$1,Baseline!$B$1:$BD$1,0)))</f>
        <v>0</v>
      </c>
      <c r="AS690">
        <f>IFERROR(INDEX(JMP!$AJ$2:$AU$1000,MATCH($A690,JMP!$A$2:$A$1000,0),MATCH(AS$1,JMP!$AJ$1:$AU$1,0)),INDEX(Baseline!$B$2:$BD$2,1,MATCH(AS$1,Baseline!$B$1:$BD$1,0)))</f>
        <v>0</v>
      </c>
      <c r="AT690">
        <f>IFERROR(INDEX(JMP!$AJ$2:$AU$1000,MATCH($A690,JMP!$A$2:$A$1000,0),MATCH(AT$1,JMP!$AJ$1:$AU$1,0)),INDEX(Baseline!$B$2:$BD$2,1,MATCH(AT$1,Baseline!$B$1:$BD$1,0)))</f>
        <v>500</v>
      </c>
      <c r="AU690">
        <f>IFERROR(INDEX(JMP!$AJ$2:$AU$1000,MATCH($A690,JMP!$A$2:$A$1000,0),MATCH(AU$1,JMP!$AJ$1:$AU$1,0)),INDEX(Baseline!$B$2:$BD$2,1,MATCH(AU$1,Baseline!$B$1:$BD$1,0)))</f>
        <v>50</v>
      </c>
      <c r="AV690">
        <f>IFERROR(INDEX(JMP!$AJ$2:$AU$1000,MATCH($A690,JMP!$A$2:$A$1000,0),MATCH(AV$1,JMP!$AJ$1:$AU$1,0)),INDEX(Baseline!$B$2:$BD$2,1,MATCH(AV$1,Baseline!$B$1:$BD$1,0)))</f>
        <v>12.1</v>
      </c>
      <c r="AW690">
        <f>IFERROR(INDEX(JMP!$AJ$2:$AU$1000,MATCH($A690,JMP!$A$2:$A$1000,0),MATCH(AW$1,JMP!$AJ$1:$AU$1,0)),INDEX(Baseline!$B$2:$BD$2,1,MATCH(AW$1,Baseline!$B$1:$BD$1,0)))</f>
        <v>1.9961979999999998E-3</v>
      </c>
      <c r="AX690">
        <f>IFERROR(INDEX(JMP!$AJ$2:$AU$1000,MATCH($A690,JMP!$A$2:$A$1000,0),MATCH(AX$1,JMP!$AJ$1:$AU$1,0)),INDEX(Baseline!$B$2:$BD$2,1,MATCH(AX$1,Baseline!$B$1:$BD$1,0)))</f>
        <v>1.9961979999999998E-3</v>
      </c>
      <c r="AY690">
        <f>IFERROR(INDEX(JMP!$AJ$2:$AU$1000,MATCH($A690,JMP!$A$2:$A$1000,0),MATCH(AY$1,JMP!$AJ$1:$AU$1,0)),INDEX(Baseline!$B$2:$BD$2,1,MATCH(AY$1,Baseline!$B$1:$BD$1,0)))</f>
        <v>1.9607137E-2</v>
      </c>
      <c r="AZ690">
        <f>IFERROR(INDEX(JMP!$AJ$2:$AU$1000,MATCH($A690,JMP!$A$2:$A$1000,0),MATCH(AZ$1,JMP!$AJ$1:$AU$1,0)),INDEX(Baseline!$B$2:$BD$2,1,MATCH(AZ$1,Baseline!$B$1:$BD$1,0)))</f>
        <v>0</v>
      </c>
      <c r="BA690">
        <f>IFERROR(INDEX(JMP!$AJ$2:$AU$1000,MATCH($A690,JMP!$A$2:$A$1000,0),MATCH(BA$1,JMP!$AJ$1:$AU$1,0)),INDEX(Baseline!$B$2:$BD$2,1,MATCH(BA$1,Baseline!$B$1:$BD$1,0)))</f>
        <v>55</v>
      </c>
      <c r="BB690">
        <f>IFERROR(INDEX(JMP!$AJ$2:$AU$1000,MATCH($A690,JMP!$A$2:$A$1000,0),MATCH(BB$1,JMP!$AJ$1:$AU$1,0)),INDEX(Baseline!$B$2:$BD$2,1,MATCH(BB$1,Baseline!$B$1:$BD$1,0)))</f>
        <v>0</v>
      </c>
      <c r="BC690">
        <f>IFERROR(INDEX(JMP!$AJ$2:$AU$1000,MATCH($A690,JMP!$A$2:$A$1000,0),MATCH(BC$1,JMP!$AJ$1:$AU$1,0)),INDEX(Baseline!$B$2:$BD$2,1,MATCH(BC$1,Baseline!$B$1:$BD$1,0)))</f>
        <v>4</v>
      </c>
      <c r="BD690">
        <f>IFERROR(INDEX(JMP!$AJ$2:$AU$1000,MATCH($A690,JMP!$A$2:$A$1000,0),MATCH(BD$1,JMP!$AJ$1:$AU$1,0)),INDEX(Baseline!$B$2:$BD$2,1,MATCH(BD$1,Baseline!$B$1:$BD$1,0)))</f>
        <v>4.5350593899499998</v>
      </c>
      <c r="BE690">
        <f>IFERROR(INDEX(JMP!$AJ$2:$AU$1000,MATCH($A690,JMP!$A$2:$A$1000,0),MATCH(BE$1,JMP!$AJ$1:$AU$1,0)),INDEX(Baseline!$B$2:$BE$2,1,MATCH(BE$1,Baseline!$B$1:$BE$1,0)))</f>
        <v>400000</v>
      </c>
      <c r="BF690" t="str">
        <f t="shared" si="50"/>
        <v>no</v>
      </c>
      <c r="BG690" t="str">
        <f t="shared" si="51"/>
        <v>no</v>
      </c>
      <c r="BH690">
        <f t="shared" si="52"/>
        <v>1</v>
      </c>
      <c r="BI690">
        <f t="shared" si="53"/>
        <v>30</v>
      </c>
      <c r="BK690">
        <v>691</v>
      </c>
      <c r="BL690" t="str">
        <f t="shared" si="54"/>
        <v>winter</v>
      </c>
    </row>
    <row r="691" spans="1:64" x14ac:dyDescent="0.35">
      <c r="A691">
        <v>690</v>
      </c>
      <c r="B691">
        <f>IFERROR(INDEX(JMP!$AJ$2:$AU$1000,MATCH($A691,JMP!$A$2:$A$1000,0),MATCH(B$1,JMP!$AJ$1:$AU$1,0)),INDEX(Baseline!$B$2:$BD$2,1,MATCH(B$1,Baseline!$B$1:$BD$1,0)))</f>
        <v>0</v>
      </c>
      <c r="C691">
        <f>IFERROR(INDEX(JMP!$AJ$2:$AU$1000,MATCH($A691,JMP!$A$2:$A$1000,0),MATCH(C$1,JMP!$AJ$1:$AU$1,0)),INDEX(Baseline!$B$2:$BD$2,1,MATCH(C$1,Baseline!$B$1:$BD$1,0)))</f>
        <v>8760</v>
      </c>
      <c r="D691">
        <f>IFERROR(INDEX(JMP!$AJ$2:$AU$1000,MATCH($A691,JMP!$A$2:$A$1000,0),MATCH(D$1,JMP!$AJ$1:$AU$1,0)),INDEX(Baseline!$B$2:$BD$2,1,MATCH(D$1,Baseline!$B$1:$BD$1,0)))</f>
        <v>1</v>
      </c>
      <c r="E691">
        <f>IFERROR(INDEX(JMP!$AJ$2:$AU$1000,MATCH($A691,JMP!$A$2:$A$1000,0),MATCH(E$1,JMP!$AJ$1:$AU$1,0)),INDEX(Baseline!$B$2:$BD$2,1,MATCH(E$1,Baseline!$B$1:$BD$1,0)))</f>
        <v>1</v>
      </c>
      <c r="F691" t="str">
        <f>IFERROR(INDEX(JMP!$AJ$2:$AU$1000,MATCH($A691,JMP!$A$2:$A$1000,0),MATCH(F$1,JMP!$AJ$1:$AU$1,0)),INDEX(Baseline!$B$2:$BD$2,1,MATCH(F$1,Baseline!$B$1:$BD$1,0)))</f>
        <v>e344</v>
      </c>
      <c r="G691" t="str">
        <f>IFERROR(INDEX(JMP!$AJ$2:$AU$1000,MATCH($A691,JMP!$A$2:$A$1000,0),MATCH(G$1,JMP!$AJ$1:$AU$1,0)),INDEX(Baseline!$B$2:$BD$2,1,MATCH(G$1,Baseline!$B$1:$BD$1,0)))</f>
        <v>e340</v>
      </c>
      <c r="H691">
        <f>IFERROR(INDEX(JMP!$AJ$2:$AU$1000,MATCH($A691,JMP!$A$2:$A$1000,0),MATCH(H$1,JMP!$AJ$1:$AU$1,0)),INDEX(Baseline!$B$2:$BD$2,1,MATCH(H$1,Baseline!$B$1:$BD$1,0)))</f>
        <v>1.5</v>
      </c>
      <c r="I691">
        <f>IFERROR(INDEX(JMP!$AJ$2:$AU$1000,MATCH($A691,JMP!$A$2:$A$1000,0),MATCH(I$1,JMP!$AJ$1:$AU$1,0)),INDEX(Baseline!$B$2:$BD$2,1,MATCH(I$1,Baseline!$B$1:$BD$1,0)))</f>
        <v>0.42</v>
      </c>
      <c r="J691">
        <f>IFERROR(INDEX(JMP!$AJ$2:$AU$1000,MATCH($A691,JMP!$A$2:$A$1000,0),MATCH(J$1,JMP!$AJ$1:$AU$1,0)),INDEX(Baseline!$B$2:$BD$2,1,MATCH(J$1,Baseline!$B$1:$BD$1,0)))</f>
        <v>1</v>
      </c>
      <c r="K691">
        <f>IFERROR(INDEX(JMP!$AJ$2:$AU$1000,MATCH($A691,JMP!$A$2:$A$1000,0),MATCH(K$1,JMP!$AJ$1:$AU$1,0)),INDEX(Baseline!$B$2:$BD$2,1,MATCH(K$1,Baseline!$B$1:$BD$1,0)))</f>
        <v>0</v>
      </c>
      <c r="L691">
        <f>IFERROR(INDEX(JMP!$AJ$2:$AU$1000,MATCH($A691,JMP!$A$2:$A$1000,0),MATCH(L$1,JMP!$AJ$1:$AU$1,0)),INDEX(Baseline!$B$2:$BD$2,1,MATCH(L$1,Baseline!$B$1:$BD$1,0)))</f>
        <v>0.16523941420066396</v>
      </c>
      <c r="M691" t="b">
        <f>IFERROR(INDEX(JMP!$AJ$2:$AU$1000,MATCH($A691,JMP!$A$2:$A$1000,0),MATCH(M$1,JMP!$AJ$1:$AU$1,0)),INDEX(Baseline!$B$2:$BD$2,1,MATCH(M$1,Baseline!$B$1:$BD$1,0)))</f>
        <v>0</v>
      </c>
      <c r="N691" t="b">
        <f>IFERROR(INDEX(JMP!$AJ$2:$AU$1000,MATCH($A691,JMP!$A$2:$A$1000,0),MATCH(N$1,JMP!$AJ$1:$AU$1,0)),INDEX(Baseline!$B$2:$BD$2,1,MATCH(N$1,Baseline!$B$1:$BD$1,0)))</f>
        <v>0</v>
      </c>
      <c r="O691">
        <f>IFERROR(INDEX(JMP!$AJ$2:$AU$1000,MATCH($A691,JMP!$A$2:$A$1000,0),MATCH(O$1,JMP!$AJ$1:$AU$1,0)),INDEX(Baseline!$B$2:$BD$2,1,MATCH(O$1,Baseline!$B$1:$BD$1,0)))</f>
        <v>7</v>
      </c>
      <c r="P691">
        <f>IFERROR(INDEX(JMP!$AJ$2:$AU$1000,MATCH($A691,JMP!$A$2:$A$1000,0),MATCH(P$1,JMP!$AJ$1:$AU$1,0)),INDEX(Baseline!$B$2:$BD$2,1,MATCH(P$1,Baseline!$B$1:$BD$1,0)))</f>
        <v>200</v>
      </c>
      <c r="Q691">
        <f>IFERROR(INDEX(JMP!$AJ$2:$AU$1000,MATCH($A691,JMP!$A$2:$A$1000,0),MATCH(Q$1,JMP!$AJ$1:$AU$1,0)),INDEX(Baseline!$B$2:$BD$2,1,MATCH(Q$1,Baseline!$B$1:$BD$1,0)))</f>
        <v>10</v>
      </c>
      <c r="R691">
        <f>IFERROR(INDEX(JMP!$AJ$2:$AU$1000,MATCH($A691,JMP!$A$2:$A$1000,0),MATCH(R$1,JMP!$AJ$1:$AU$1,0)),INDEX(Baseline!$B$2:$BD$2,1,MATCH(R$1,Baseline!$B$1:$BD$1,0)))</f>
        <v>0</v>
      </c>
      <c r="S691">
        <f>IFERROR(INDEX(JMP!$AJ$2:$AU$1000,MATCH($A691,JMP!$A$2:$A$1000,0),MATCH(S$1,JMP!$AJ$1:$AU$1,0)),INDEX(Baseline!$B$2:$BD$2,1,MATCH(S$1,Baseline!$B$1:$BD$1,0)))</f>
        <v>1</v>
      </c>
      <c r="T691">
        <f>IFERROR(INDEX(JMP!$AJ$2:$AU$1000,MATCH($A691,JMP!$A$2:$A$1000,0),MATCH(T$1,JMP!$AJ$1:$AU$1,0)),INDEX(Baseline!$B$2:$BD$2,1,MATCH(T$1,Baseline!$B$1:$BD$1,0)))</f>
        <v>0</v>
      </c>
      <c r="U691" t="str">
        <f>IFERROR(INDEX(JMP!$AJ$2:$AU$1000,MATCH($A691,JMP!$A$2:$A$1000,0),MATCH(U$1,JMP!$AJ$1:$AU$1,0)),INDEX(Baseline!$B$2:$BD$2,1,MATCH(U$1,Baseline!$B$1:$BD$1,0)))</f>
        <v>Titan</v>
      </c>
      <c r="V691">
        <f>IFERROR(INDEX(JMP!$AJ$2:$AU$1000,MATCH($A691,JMP!$A$2:$A$1000,0),MATCH(V$1,JMP!$AJ$1:$AU$1,0)),INDEX(Baseline!$B$2:$BD$2,1,MATCH(V$1,Baseline!$B$1:$BD$1,0)))</f>
        <v>3</v>
      </c>
      <c r="W691">
        <f>IFERROR(INDEX(JMP!$AJ$2:$AU$1000,MATCH($A691,JMP!$A$2:$A$1000,0),MATCH(W$1,JMP!$AJ$1:$AU$1,0)),INDEX(Baseline!$B$2:$BD$2,1,MATCH(W$1,Baseline!$B$1:$BD$1,0)))</f>
        <v>0.37</v>
      </c>
      <c r="X691">
        <f>IFERROR(INDEX(JMP!$AJ$2:$AU$1000,MATCH($A691,JMP!$A$2:$A$1000,0),MATCH(X$1,JMP!$AJ$1:$AU$1,0)),INDEX(Baseline!$B$2:$BD$2,1,MATCH(X$1,Baseline!$B$1:$BD$1,0)))</f>
        <v>4</v>
      </c>
      <c r="Y691">
        <f>IFERROR(INDEX(JMP!$AJ$2:$AU$1000,MATCH($A691,JMP!$A$2:$A$1000,0),MATCH(Y$1,JMP!$AJ$1:$AU$1,0)),INDEX(Baseline!$B$2:$BD$2,1,MATCH(Y$1,Baseline!$B$1:$BD$1,0)))</f>
        <v>4</v>
      </c>
      <c r="Z691">
        <f>IFERROR(INDEX(JMP!$AJ$2:$AU$1000,MATCH($A691,JMP!$A$2:$A$1000,0),MATCH(Z$1,JMP!$AJ$1:$AU$1,0)),INDEX(Baseline!$B$2:$BD$2,1,MATCH(Z$1,Baseline!$B$1:$BD$1,0)))</f>
        <v>1970</v>
      </c>
      <c r="AA691">
        <f>IFERROR(INDEX(JMP!$AJ$2:$AU$1000,MATCH($A691,JMP!$A$2:$A$1000,0),MATCH(AA$1,JMP!$AJ$1:$AU$1,0)),INDEX(Baseline!$B$2:$BD$2,1,MATCH(AA$1,Baseline!$B$1:$BD$1,0)))</f>
        <v>1970</v>
      </c>
      <c r="AB691">
        <f>IFERROR(INDEX(JMP!$AJ$2:$AU$1000,MATCH($A691,JMP!$A$2:$A$1000,0),MATCH(AB$1,JMP!$AJ$1:$AU$1,0)),INDEX(Baseline!$B$2:$BD$2,1,MATCH(AB$1,Baseline!$B$1:$BD$1,0)))</f>
        <v>0</v>
      </c>
      <c r="AC691">
        <f>IFERROR(INDEX(JMP!$AJ$2:$AU$1000,MATCH($A691,JMP!$A$2:$A$1000,0),MATCH(AC$1,JMP!$AJ$1:$AU$1,0)),INDEX(Baseline!$B$2:$BD$2,1,MATCH(AC$1,Baseline!$B$1:$BD$1,0)))</f>
        <v>1</v>
      </c>
      <c r="AD691">
        <f>IFERROR(INDEX(JMP!$AJ$2:$AU$1000,MATCH($A691,JMP!$A$2:$A$1000,0),MATCH(AD$1,JMP!$AJ$1:$AU$1,0)),INDEX(Baseline!$B$2:$BD$2,1,MATCH(AD$1,Baseline!$B$1:$BD$1,0)))</f>
        <v>8</v>
      </c>
      <c r="AE691">
        <f>IFERROR(INDEX(JMP!$AJ$2:$AU$1000,MATCH($A691,JMP!$A$2:$A$1000,0),MATCH(AE$1,JMP!$AJ$1:$AU$1,0)),INDEX(Baseline!$B$2:$BD$2,1,MATCH(AE$1,Baseline!$B$1:$BD$1,0)))</f>
        <v>0.25</v>
      </c>
      <c r="AF691" t="str">
        <f>IFERROR(INDEX(JMP!$AJ$2:$AU$1000,MATCH($A691,JMP!$A$2:$A$1000,0),MATCH(AF$1,JMP!$AJ$1:$AU$1,0)),INDEX(Baseline!$B$2:$BD$2,1,MATCH(AF$1,Baseline!$B$1:$BD$1,0)))</f>
        <v>bwb</v>
      </c>
      <c r="AG691" t="str">
        <f>IFERROR(INDEX(JMP!$AJ$2:$AU$1000,MATCH($A691,JMP!$A$2:$A$1000,0),MATCH(AG$1,JMP!$AJ$1:$AU$1,0)),INDEX(Baseline!$B$2:$BD$2,1,MATCH(AG$1,Baseline!$B$1:$BD$1,0)))</f>
        <v>V-tail</v>
      </c>
      <c r="AH691">
        <f>IFERROR(INDEX(JMP!$AJ$2:$AU$1000,MATCH($A691,JMP!$A$2:$A$1000,0),MATCH(AH$1,JMP!$AJ$1:$AU$1,0)),INDEX(Baseline!$B$2:$BD$2,1,MATCH(AH$1,Baseline!$B$1:$BD$1,0)))</f>
        <v>1</v>
      </c>
      <c r="AI691">
        <f>IFERROR(INDEX(JMP!$AJ$2:$AU$1000,MATCH($A691,JMP!$A$2:$A$1000,0),MATCH(AI$1,JMP!$AJ$1:$AU$1,0)),INDEX(Baseline!$B$2:$BD$2,1,MATCH(AI$1,Baseline!$B$1:$BD$1,0)))</f>
        <v>724000000</v>
      </c>
      <c r="AJ691">
        <f>IFERROR(INDEX(JMP!$AJ$2:$AU$1000,MATCH($A691,JMP!$A$2:$A$1000,0),MATCH(AJ$1,JMP!$AJ$1:$AU$1,0)),INDEX(Baseline!$B$2:$BD$2,1,MATCH(AJ$1,Baseline!$B$1:$BD$1,0)))</f>
        <v>54500000</v>
      </c>
      <c r="AK691">
        <f>IFERROR(INDEX(JMP!$AJ$2:$AU$1000,MATCH($A691,JMP!$A$2:$A$1000,0),MATCH(AK$1,JMP!$AJ$1:$AU$1,0)),INDEX(Baseline!$B$2:$BD$2,1,MATCH(AK$1,Baseline!$B$1:$BD$1,0)))</f>
        <v>30</v>
      </c>
      <c r="AL691">
        <f>IFERROR(INDEX(JMP!$AJ$2:$AU$1000,MATCH($A691,JMP!$A$2:$A$1000,0),MATCH(AL$1,JMP!$AJ$1:$AU$1,0)),INDEX(Baseline!$B$2:$BD$2,1,MATCH(AL$1,Baseline!$B$1:$BD$1,0)))</f>
        <v>8.8911015205205592E-3</v>
      </c>
      <c r="AM691">
        <f>IFERROR(INDEX(JMP!$AJ$2:$AU$1000,MATCH($A691,JMP!$A$2:$A$1000,0),MATCH(AM$1,JMP!$AJ$1:$AU$1,0)),INDEX(Baseline!$B$2:$BD$2,1,MATCH(AM$1,Baseline!$B$1:$BD$1,0)))</f>
        <v>13.684883756628572</v>
      </c>
      <c r="AN691">
        <f>IFERROR(INDEX(JMP!$AJ$2:$AU$1000,MATCH($A691,JMP!$A$2:$A$1000,0),MATCH(AN$1,JMP!$AJ$1:$AU$1,0)),INDEX(Baseline!$B$2:$BD$2,1,MATCH(AN$1,Baseline!$B$1:$BD$1,0)))</f>
        <v>1.8026020221664463</v>
      </c>
      <c r="AO691">
        <f>IFERROR(INDEX(JMP!$AJ$2:$AU$1000,MATCH($A691,JMP!$A$2:$A$1000,0),MATCH(AO$1,JMP!$AJ$1:$AU$1,0)),INDEX(Baseline!$B$2:$BD$2,1,MATCH(AO$1,Baseline!$B$1:$BD$1,0)))</f>
        <v>1.2784779942161695</v>
      </c>
      <c r="AP691">
        <f>IFERROR(INDEX(JMP!$AJ$2:$AU$1000,MATCH($A691,JMP!$A$2:$A$1000,0),MATCH(AP$1,JMP!$AJ$1:$AU$1,0)),INDEX(Baseline!$B$2:$BD$2,1,MATCH(AP$1,Baseline!$B$1:$BD$1,0)))</f>
        <v>0</v>
      </c>
      <c r="AQ691">
        <f>IFERROR(INDEX(JMP!$AJ$2:$AU$1000,MATCH($A691,JMP!$A$2:$A$1000,0),MATCH(AQ$1,JMP!$AJ$1:$AU$1,0)),INDEX(Baseline!$B$2:$BD$2,1,MATCH(AQ$1,Baseline!$B$1:$BD$1,0)))</f>
        <v>0.35</v>
      </c>
      <c r="AR691">
        <f>IFERROR(INDEX(JMP!$AJ$2:$AU$1000,MATCH($A691,JMP!$A$2:$A$1000,0),MATCH(AR$1,JMP!$AJ$1:$AU$1,0)),INDEX(Baseline!$B$2:$BD$2,1,MATCH(AR$1,Baseline!$B$1:$BD$1,0)))</f>
        <v>0</v>
      </c>
      <c r="AS691">
        <f>IFERROR(INDEX(JMP!$AJ$2:$AU$1000,MATCH($A691,JMP!$A$2:$A$1000,0),MATCH(AS$1,JMP!$AJ$1:$AU$1,0)),INDEX(Baseline!$B$2:$BD$2,1,MATCH(AS$1,Baseline!$B$1:$BD$1,0)))</f>
        <v>0</v>
      </c>
      <c r="AT691">
        <f>IFERROR(INDEX(JMP!$AJ$2:$AU$1000,MATCH($A691,JMP!$A$2:$A$1000,0),MATCH(AT$1,JMP!$AJ$1:$AU$1,0)),INDEX(Baseline!$B$2:$BD$2,1,MATCH(AT$1,Baseline!$B$1:$BD$1,0)))</f>
        <v>500</v>
      </c>
      <c r="AU691">
        <f>IFERROR(INDEX(JMP!$AJ$2:$AU$1000,MATCH($A691,JMP!$A$2:$A$1000,0),MATCH(AU$1,JMP!$AJ$1:$AU$1,0)),INDEX(Baseline!$B$2:$BD$2,1,MATCH(AU$1,Baseline!$B$1:$BD$1,0)))</f>
        <v>50</v>
      </c>
      <c r="AV691">
        <f>IFERROR(INDEX(JMP!$AJ$2:$AU$1000,MATCH($A691,JMP!$A$2:$A$1000,0),MATCH(AV$1,JMP!$AJ$1:$AU$1,0)),INDEX(Baseline!$B$2:$BD$2,1,MATCH(AV$1,Baseline!$B$1:$BD$1,0)))</f>
        <v>12.1</v>
      </c>
      <c r="AW691">
        <f>IFERROR(INDEX(JMP!$AJ$2:$AU$1000,MATCH($A691,JMP!$A$2:$A$1000,0),MATCH(AW$1,JMP!$AJ$1:$AU$1,0)),INDEX(Baseline!$B$2:$BD$2,1,MATCH(AW$1,Baseline!$B$1:$BD$1,0)))</f>
        <v>1.9961979999999998E-3</v>
      </c>
      <c r="AX691">
        <f>IFERROR(INDEX(JMP!$AJ$2:$AU$1000,MATCH($A691,JMP!$A$2:$A$1000,0),MATCH(AX$1,JMP!$AJ$1:$AU$1,0)),INDEX(Baseline!$B$2:$BD$2,1,MATCH(AX$1,Baseline!$B$1:$BD$1,0)))</f>
        <v>1.9961979999999998E-3</v>
      </c>
      <c r="AY691">
        <f>IFERROR(INDEX(JMP!$AJ$2:$AU$1000,MATCH($A691,JMP!$A$2:$A$1000,0),MATCH(AY$1,JMP!$AJ$1:$AU$1,0)),INDEX(Baseline!$B$2:$BD$2,1,MATCH(AY$1,Baseline!$B$1:$BD$1,0)))</f>
        <v>1.9607137E-2</v>
      </c>
      <c r="AZ691">
        <f>IFERROR(INDEX(JMP!$AJ$2:$AU$1000,MATCH($A691,JMP!$A$2:$A$1000,0),MATCH(AZ$1,JMP!$AJ$1:$AU$1,0)),INDEX(Baseline!$B$2:$BD$2,1,MATCH(AZ$1,Baseline!$B$1:$BD$1,0)))</f>
        <v>0</v>
      </c>
      <c r="BA691">
        <f>IFERROR(INDEX(JMP!$AJ$2:$AU$1000,MATCH($A691,JMP!$A$2:$A$1000,0),MATCH(BA$1,JMP!$AJ$1:$AU$1,0)),INDEX(Baseline!$B$2:$BD$2,1,MATCH(BA$1,Baseline!$B$1:$BD$1,0)))</f>
        <v>100</v>
      </c>
      <c r="BB691">
        <f>IFERROR(INDEX(JMP!$AJ$2:$AU$1000,MATCH($A691,JMP!$A$2:$A$1000,0),MATCH(BB$1,JMP!$AJ$1:$AU$1,0)),INDEX(Baseline!$B$2:$BD$2,1,MATCH(BB$1,Baseline!$B$1:$BD$1,0)))</f>
        <v>0</v>
      </c>
      <c r="BC691">
        <f>IFERROR(INDEX(JMP!$AJ$2:$AU$1000,MATCH($A691,JMP!$A$2:$A$1000,0),MATCH(BC$1,JMP!$AJ$1:$AU$1,0)),INDEX(Baseline!$B$2:$BD$2,1,MATCH(BC$1,Baseline!$B$1:$BD$1,0)))</f>
        <v>2</v>
      </c>
      <c r="BD691">
        <f>IFERROR(INDEX(JMP!$AJ$2:$AU$1000,MATCH($A691,JMP!$A$2:$A$1000,0),MATCH(BD$1,JMP!$AJ$1:$AU$1,0)),INDEX(Baseline!$B$2:$BD$2,1,MATCH(BD$1,Baseline!$B$1:$BD$1,0)))</f>
        <v>2.8663689515000002</v>
      </c>
      <c r="BE691">
        <f>IFERROR(INDEX(JMP!$AJ$2:$AU$1000,MATCH($A691,JMP!$A$2:$A$1000,0),MATCH(BE$1,JMP!$AJ$1:$AU$1,0)),INDEX(Baseline!$B$2:$BE$2,1,MATCH(BE$1,Baseline!$B$1:$BE$1,0)))</f>
        <v>400000</v>
      </c>
      <c r="BF691" t="str">
        <f t="shared" si="50"/>
        <v>no</v>
      </c>
      <c r="BG691" t="str">
        <f t="shared" si="51"/>
        <v>yes</v>
      </c>
      <c r="BH691">
        <f t="shared" si="52"/>
        <v>0.25</v>
      </c>
      <c r="BI691">
        <f t="shared" si="53"/>
        <v>100</v>
      </c>
      <c r="BK691">
        <v>692</v>
      </c>
      <c r="BL691" t="str">
        <f t="shared" si="54"/>
        <v>summer</v>
      </c>
    </row>
    <row r="692" spans="1:64" x14ac:dyDescent="0.35">
      <c r="A692">
        <v>691</v>
      </c>
      <c r="B692">
        <f>IFERROR(INDEX(JMP!$AJ$2:$AU$1000,MATCH($A692,JMP!$A$2:$A$1000,0),MATCH(B$1,JMP!$AJ$1:$AU$1,0)),INDEX(Baseline!$B$2:$BD$2,1,MATCH(B$1,Baseline!$B$1:$BD$1,0)))</f>
        <v>0</v>
      </c>
      <c r="C692">
        <f>IFERROR(INDEX(JMP!$AJ$2:$AU$1000,MATCH($A692,JMP!$A$2:$A$1000,0),MATCH(C$1,JMP!$AJ$1:$AU$1,0)),INDEX(Baseline!$B$2:$BD$2,1,MATCH(C$1,Baseline!$B$1:$BD$1,0)))</f>
        <v>8760</v>
      </c>
      <c r="D692">
        <f>IFERROR(INDEX(JMP!$AJ$2:$AU$1000,MATCH($A692,JMP!$A$2:$A$1000,0),MATCH(D$1,JMP!$AJ$1:$AU$1,0)),INDEX(Baseline!$B$2:$BD$2,1,MATCH(D$1,Baseline!$B$1:$BD$1,0)))</f>
        <v>1</v>
      </c>
      <c r="E692">
        <f>IFERROR(INDEX(JMP!$AJ$2:$AU$1000,MATCH($A692,JMP!$A$2:$A$1000,0),MATCH(E$1,JMP!$AJ$1:$AU$1,0)),INDEX(Baseline!$B$2:$BD$2,1,MATCH(E$1,Baseline!$B$1:$BD$1,0)))</f>
        <v>1</v>
      </c>
      <c r="F692" t="str">
        <f>IFERROR(INDEX(JMP!$AJ$2:$AU$1000,MATCH($A692,JMP!$A$2:$A$1000,0),MATCH(F$1,JMP!$AJ$1:$AU$1,0)),INDEX(Baseline!$B$2:$BD$2,1,MATCH(F$1,Baseline!$B$1:$BD$1,0)))</f>
        <v>e344</v>
      </c>
      <c r="G692" t="str">
        <f>IFERROR(INDEX(JMP!$AJ$2:$AU$1000,MATCH($A692,JMP!$A$2:$A$1000,0),MATCH(G$1,JMP!$AJ$1:$AU$1,0)),INDEX(Baseline!$B$2:$BD$2,1,MATCH(G$1,Baseline!$B$1:$BD$1,0)))</f>
        <v>e340</v>
      </c>
      <c r="H692">
        <f>IFERROR(INDEX(JMP!$AJ$2:$AU$1000,MATCH($A692,JMP!$A$2:$A$1000,0),MATCH(H$1,JMP!$AJ$1:$AU$1,0)),INDEX(Baseline!$B$2:$BD$2,1,MATCH(H$1,Baseline!$B$1:$BD$1,0)))</f>
        <v>1.5</v>
      </c>
      <c r="I692">
        <f>IFERROR(INDEX(JMP!$AJ$2:$AU$1000,MATCH($A692,JMP!$A$2:$A$1000,0),MATCH(I$1,JMP!$AJ$1:$AU$1,0)),INDEX(Baseline!$B$2:$BD$2,1,MATCH(I$1,Baseline!$B$1:$BD$1,0)))</f>
        <v>0.42</v>
      </c>
      <c r="J692">
        <f>IFERROR(INDEX(JMP!$AJ$2:$AU$1000,MATCH($A692,JMP!$A$2:$A$1000,0),MATCH(J$1,JMP!$AJ$1:$AU$1,0)),INDEX(Baseline!$B$2:$BD$2,1,MATCH(J$1,Baseline!$B$1:$BD$1,0)))</f>
        <v>1</v>
      </c>
      <c r="K692">
        <f>IFERROR(INDEX(JMP!$AJ$2:$AU$1000,MATCH($A692,JMP!$A$2:$A$1000,0),MATCH(K$1,JMP!$AJ$1:$AU$1,0)),INDEX(Baseline!$B$2:$BD$2,1,MATCH(K$1,Baseline!$B$1:$BD$1,0)))</f>
        <v>0</v>
      </c>
      <c r="L692">
        <f>IFERROR(INDEX(JMP!$AJ$2:$AU$1000,MATCH($A692,JMP!$A$2:$A$1000,0),MATCH(L$1,JMP!$AJ$1:$AU$1,0)),INDEX(Baseline!$B$2:$BD$2,1,MATCH(L$1,Baseline!$B$1:$BD$1,0)))</f>
        <v>0.14763820426444321</v>
      </c>
      <c r="M692" t="b">
        <f>IFERROR(INDEX(JMP!$AJ$2:$AU$1000,MATCH($A692,JMP!$A$2:$A$1000,0),MATCH(M$1,JMP!$AJ$1:$AU$1,0)),INDEX(Baseline!$B$2:$BD$2,1,MATCH(M$1,Baseline!$B$1:$BD$1,0)))</f>
        <v>0</v>
      </c>
      <c r="N692" t="b">
        <f>IFERROR(INDEX(JMP!$AJ$2:$AU$1000,MATCH($A692,JMP!$A$2:$A$1000,0),MATCH(N$1,JMP!$AJ$1:$AU$1,0)),INDEX(Baseline!$B$2:$BD$2,1,MATCH(N$1,Baseline!$B$1:$BD$1,0)))</f>
        <v>0</v>
      </c>
      <c r="O692">
        <f>IFERROR(INDEX(JMP!$AJ$2:$AU$1000,MATCH($A692,JMP!$A$2:$A$1000,0),MATCH(O$1,JMP!$AJ$1:$AU$1,0)),INDEX(Baseline!$B$2:$BD$2,1,MATCH(O$1,Baseline!$B$1:$BD$1,0)))</f>
        <v>7</v>
      </c>
      <c r="P692">
        <f>IFERROR(INDEX(JMP!$AJ$2:$AU$1000,MATCH($A692,JMP!$A$2:$A$1000,0),MATCH(P$1,JMP!$AJ$1:$AU$1,0)),INDEX(Baseline!$B$2:$BD$2,1,MATCH(P$1,Baseline!$B$1:$BD$1,0)))</f>
        <v>200</v>
      </c>
      <c r="Q692">
        <f>IFERROR(INDEX(JMP!$AJ$2:$AU$1000,MATCH($A692,JMP!$A$2:$A$1000,0),MATCH(Q$1,JMP!$AJ$1:$AU$1,0)),INDEX(Baseline!$B$2:$BD$2,1,MATCH(Q$1,Baseline!$B$1:$BD$1,0)))</f>
        <v>10</v>
      </c>
      <c r="R692">
        <f>IFERROR(INDEX(JMP!$AJ$2:$AU$1000,MATCH($A692,JMP!$A$2:$A$1000,0),MATCH(R$1,JMP!$AJ$1:$AU$1,0)),INDEX(Baseline!$B$2:$BD$2,1,MATCH(R$1,Baseline!$B$1:$BD$1,0)))</f>
        <v>0</v>
      </c>
      <c r="S692">
        <f>IFERROR(INDEX(JMP!$AJ$2:$AU$1000,MATCH($A692,JMP!$A$2:$A$1000,0),MATCH(S$1,JMP!$AJ$1:$AU$1,0)),INDEX(Baseline!$B$2:$BD$2,1,MATCH(S$1,Baseline!$B$1:$BD$1,0)))</f>
        <v>1</v>
      </c>
      <c r="T692">
        <f>IFERROR(INDEX(JMP!$AJ$2:$AU$1000,MATCH($A692,JMP!$A$2:$A$1000,0),MATCH(T$1,JMP!$AJ$1:$AU$1,0)),INDEX(Baseline!$B$2:$BD$2,1,MATCH(T$1,Baseline!$B$1:$BD$1,0)))</f>
        <v>0</v>
      </c>
      <c r="U692" t="str">
        <f>IFERROR(INDEX(JMP!$AJ$2:$AU$1000,MATCH($A692,JMP!$A$2:$A$1000,0),MATCH(U$1,JMP!$AJ$1:$AU$1,0)),INDEX(Baseline!$B$2:$BD$2,1,MATCH(U$1,Baseline!$B$1:$BD$1,0)))</f>
        <v>Titan</v>
      </c>
      <c r="V692">
        <f>IFERROR(INDEX(JMP!$AJ$2:$AU$1000,MATCH($A692,JMP!$A$2:$A$1000,0),MATCH(V$1,JMP!$AJ$1:$AU$1,0)),INDEX(Baseline!$B$2:$BD$2,1,MATCH(V$1,Baseline!$B$1:$BD$1,0)))</f>
        <v>3</v>
      </c>
      <c r="W692">
        <f>IFERROR(INDEX(JMP!$AJ$2:$AU$1000,MATCH($A692,JMP!$A$2:$A$1000,0),MATCH(W$1,JMP!$AJ$1:$AU$1,0)),INDEX(Baseline!$B$2:$BD$2,1,MATCH(W$1,Baseline!$B$1:$BD$1,0)))</f>
        <v>0.37</v>
      </c>
      <c r="X692">
        <f>IFERROR(INDEX(JMP!$AJ$2:$AU$1000,MATCH($A692,JMP!$A$2:$A$1000,0),MATCH(X$1,JMP!$AJ$1:$AU$1,0)),INDEX(Baseline!$B$2:$BD$2,1,MATCH(X$1,Baseline!$B$1:$BD$1,0)))</f>
        <v>4</v>
      </c>
      <c r="Y692">
        <f>IFERROR(INDEX(JMP!$AJ$2:$AU$1000,MATCH($A692,JMP!$A$2:$A$1000,0),MATCH(Y$1,JMP!$AJ$1:$AU$1,0)),INDEX(Baseline!$B$2:$BD$2,1,MATCH(Y$1,Baseline!$B$1:$BD$1,0)))</f>
        <v>2</v>
      </c>
      <c r="Z692">
        <f>IFERROR(INDEX(JMP!$AJ$2:$AU$1000,MATCH($A692,JMP!$A$2:$A$1000,0),MATCH(Z$1,JMP!$AJ$1:$AU$1,0)),INDEX(Baseline!$B$2:$BD$2,1,MATCH(Z$1,Baseline!$B$1:$BD$1,0)))</f>
        <v>1970</v>
      </c>
      <c r="AA692">
        <f>IFERROR(INDEX(JMP!$AJ$2:$AU$1000,MATCH($A692,JMP!$A$2:$A$1000,0),MATCH(AA$1,JMP!$AJ$1:$AU$1,0)),INDEX(Baseline!$B$2:$BD$2,1,MATCH(AA$1,Baseline!$B$1:$BD$1,0)))</f>
        <v>1970</v>
      </c>
      <c r="AB692">
        <f>IFERROR(INDEX(JMP!$AJ$2:$AU$1000,MATCH($A692,JMP!$A$2:$A$1000,0),MATCH(AB$1,JMP!$AJ$1:$AU$1,0)),INDEX(Baseline!$B$2:$BD$2,1,MATCH(AB$1,Baseline!$B$1:$BD$1,0)))</f>
        <v>0</v>
      </c>
      <c r="AC692">
        <f>IFERROR(INDEX(JMP!$AJ$2:$AU$1000,MATCH($A692,JMP!$A$2:$A$1000,0),MATCH(AC$1,JMP!$AJ$1:$AU$1,0)),INDEX(Baseline!$B$2:$BD$2,1,MATCH(AC$1,Baseline!$B$1:$BD$1,0)))</f>
        <v>1</v>
      </c>
      <c r="AD692">
        <f>IFERROR(INDEX(JMP!$AJ$2:$AU$1000,MATCH($A692,JMP!$A$2:$A$1000,0),MATCH(AD$1,JMP!$AJ$1:$AU$1,0)),INDEX(Baseline!$B$2:$BD$2,1,MATCH(AD$1,Baseline!$B$1:$BD$1,0)))</f>
        <v>8</v>
      </c>
      <c r="AE692">
        <f>IFERROR(INDEX(JMP!$AJ$2:$AU$1000,MATCH($A692,JMP!$A$2:$A$1000,0),MATCH(AE$1,JMP!$AJ$1:$AU$1,0)),INDEX(Baseline!$B$2:$BD$2,1,MATCH(AE$1,Baseline!$B$1:$BD$1,0)))</f>
        <v>0.25</v>
      </c>
      <c r="AF692" t="str">
        <f>IFERROR(INDEX(JMP!$AJ$2:$AU$1000,MATCH($A692,JMP!$A$2:$A$1000,0),MATCH(AF$1,JMP!$AJ$1:$AU$1,0)),INDEX(Baseline!$B$2:$BD$2,1,MATCH(AF$1,Baseline!$B$1:$BD$1,0)))</f>
        <v>bwb</v>
      </c>
      <c r="AG692" t="str">
        <f>IFERROR(INDEX(JMP!$AJ$2:$AU$1000,MATCH($A692,JMP!$A$2:$A$1000,0),MATCH(AG$1,JMP!$AJ$1:$AU$1,0)),INDEX(Baseline!$B$2:$BD$2,1,MATCH(AG$1,Baseline!$B$1:$BD$1,0)))</f>
        <v>V-tail</v>
      </c>
      <c r="AH692">
        <f>IFERROR(INDEX(JMP!$AJ$2:$AU$1000,MATCH($A692,JMP!$A$2:$A$1000,0),MATCH(AH$1,JMP!$AJ$1:$AU$1,0)),INDEX(Baseline!$B$2:$BD$2,1,MATCH(AH$1,Baseline!$B$1:$BD$1,0)))</f>
        <v>1</v>
      </c>
      <c r="AI692">
        <f>IFERROR(INDEX(JMP!$AJ$2:$AU$1000,MATCH($A692,JMP!$A$2:$A$1000,0),MATCH(AI$1,JMP!$AJ$1:$AU$1,0)),INDEX(Baseline!$B$2:$BD$2,1,MATCH(AI$1,Baseline!$B$1:$BD$1,0)))</f>
        <v>724000000</v>
      </c>
      <c r="AJ692">
        <f>IFERROR(INDEX(JMP!$AJ$2:$AU$1000,MATCH($A692,JMP!$A$2:$A$1000,0),MATCH(AJ$1,JMP!$AJ$1:$AU$1,0)),INDEX(Baseline!$B$2:$BD$2,1,MATCH(AJ$1,Baseline!$B$1:$BD$1,0)))</f>
        <v>54500000</v>
      </c>
      <c r="AK692">
        <f>IFERROR(INDEX(JMP!$AJ$2:$AU$1000,MATCH($A692,JMP!$A$2:$A$1000,0),MATCH(AK$1,JMP!$AJ$1:$AU$1,0)),INDEX(Baseline!$B$2:$BD$2,1,MATCH(AK$1,Baseline!$B$1:$BD$1,0)))</f>
        <v>30</v>
      </c>
      <c r="AL692">
        <f>IFERROR(INDEX(JMP!$AJ$2:$AU$1000,MATCH($A692,JMP!$A$2:$A$1000,0),MATCH(AL$1,JMP!$AJ$1:$AU$1,0)),INDEX(Baseline!$B$2:$BD$2,1,MATCH(AL$1,Baseline!$B$1:$BD$1,0)))</f>
        <v>1.9412626928634335E-2</v>
      </c>
      <c r="AM692">
        <f>IFERROR(INDEX(JMP!$AJ$2:$AU$1000,MATCH($A692,JMP!$A$2:$A$1000,0),MATCH(AM$1,JMP!$AJ$1:$AU$1,0)),INDEX(Baseline!$B$2:$BD$2,1,MATCH(AM$1,Baseline!$B$1:$BD$1,0)))</f>
        <v>8.7355210417142857</v>
      </c>
      <c r="AN692">
        <f>IFERROR(INDEX(JMP!$AJ$2:$AU$1000,MATCH($A692,JMP!$A$2:$A$1000,0),MATCH(AN$1,JMP!$AJ$1:$AU$1,0)),INDEX(Baseline!$B$2:$BD$2,1,MATCH(AN$1,Baseline!$B$1:$BD$1,0)))</f>
        <v>1.9204561417874086</v>
      </c>
      <c r="AO692">
        <f>IFERROR(INDEX(JMP!$AJ$2:$AU$1000,MATCH($A692,JMP!$A$2:$A$1000,0),MATCH(AO$1,JMP!$AJ$1:$AU$1,0)),INDEX(Baseline!$B$2:$BD$2,1,MATCH(AO$1,Baseline!$B$1:$BD$1,0)))</f>
        <v>0.88310419860388112</v>
      </c>
      <c r="AP692">
        <f>IFERROR(INDEX(JMP!$AJ$2:$AU$1000,MATCH($A692,JMP!$A$2:$A$1000,0),MATCH(AP$1,JMP!$AJ$1:$AU$1,0)),INDEX(Baseline!$B$2:$BD$2,1,MATCH(AP$1,Baseline!$B$1:$BD$1,0)))</f>
        <v>0</v>
      </c>
      <c r="AQ692">
        <f>IFERROR(INDEX(JMP!$AJ$2:$AU$1000,MATCH($A692,JMP!$A$2:$A$1000,0),MATCH(AQ$1,JMP!$AJ$1:$AU$1,0)),INDEX(Baseline!$B$2:$BD$2,1,MATCH(AQ$1,Baseline!$B$1:$BD$1,0)))</f>
        <v>0.35</v>
      </c>
      <c r="AR692">
        <f>IFERROR(INDEX(JMP!$AJ$2:$AU$1000,MATCH($A692,JMP!$A$2:$A$1000,0),MATCH(AR$1,JMP!$AJ$1:$AU$1,0)),INDEX(Baseline!$B$2:$BD$2,1,MATCH(AR$1,Baseline!$B$1:$BD$1,0)))</f>
        <v>0</v>
      </c>
      <c r="AS692">
        <f>IFERROR(INDEX(JMP!$AJ$2:$AU$1000,MATCH($A692,JMP!$A$2:$A$1000,0),MATCH(AS$1,JMP!$AJ$1:$AU$1,0)),INDEX(Baseline!$B$2:$BD$2,1,MATCH(AS$1,Baseline!$B$1:$BD$1,0)))</f>
        <v>0</v>
      </c>
      <c r="AT692">
        <f>IFERROR(INDEX(JMP!$AJ$2:$AU$1000,MATCH($A692,JMP!$A$2:$A$1000,0),MATCH(AT$1,JMP!$AJ$1:$AU$1,0)),INDEX(Baseline!$B$2:$BD$2,1,MATCH(AT$1,Baseline!$B$1:$BD$1,0)))</f>
        <v>500</v>
      </c>
      <c r="AU692">
        <f>IFERROR(INDEX(JMP!$AJ$2:$AU$1000,MATCH($A692,JMP!$A$2:$A$1000,0),MATCH(AU$1,JMP!$AJ$1:$AU$1,0)),INDEX(Baseline!$B$2:$BD$2,1,MATCH(AU$1,Baseline!$B$1:$BD$1,0)))</f>
        <v>50</v>
      </c>
      <c r="AV692">
        <f>IFERROR(INDEX(JMP!$AJ$2:$AU$1000,MATCH($A692,JMP!$A$2:$A$1000,0),MATCH(AV$1,JMP!$AJ$1:$AU$1,0)),INDEX(Baseline!$B$2:$BD$2,1,MATCH(AV$1,Baseline!$B$1:$BD$1,0)))</f>
        <v>12.1</v>
      </c>
      <c r="AW692">
        <f>IFERROR(INDEX(JMP!$AJ$2:$AU$1000,MATCH($A692,JMP!$A$2:$A$1000,0),MATCH(AW$1,JMP!$AJ$1:$AU$1,0)),INDEX(Baseline!$B$2:$BD$2,1,MATCH(AW$1,Baseline!$B$1:$BD$1,0)))</f>
        <v>1.9961979999999998E-3</v>
      </c>
      <c r="AX692">
        <f>IFERROR(INDEX(JMP!$AJ$2:$AU$1000,MATCH($A692,JMP!$A$2:$A$1000,0),MATCH(AX$1,JMP!$AJ$1:$AU$1,0)),INDEX(Baseline!$B$2:$BD$2,1,MATCH(AX$1,Baseline!$B$1:$BD$1,0)))</f>
        <v>1.9961979999999998E-3</v>
      </c>
      <c r="AY692">
        <f>IFERROR(INDEX(JMP!$AJ$2:$AU$1000,MATCH($A692,JMP!$A$2:$A$1000,0),MATCH(AY$1,JMP!$AJ$1:$AU$1,0)),INDEX(Baseline!$B$2:$BD$2,1,MATCH(AY$1,Baseline!$B$1:$BD$1,0)))</f>
        <v>1.9607137E-2</v>
      </c>
      <c r="AZ692">
        <f>IFERROR(INDEX(JMP!$AJ$2:$AU$1000,MATCH($A692,JMP!$A$2:$A$1000,0),MATCH(AZ$1,JMP!$AJ$1:$AU$1,0)),INDEX(Baseline!$B$2:$BD$2,1,MATCH(AZ$1,Baseline!$B$1:$BD$1,0)))</f>
        <v>1</v>
      </c>
      <c r="BA692">
        <f>IFERROR(INDEX(JMP!$AJ$2:$AU$1000,MATCH($A692,JMP!$A$2:$A$1000,0),MATCH(BA$1,JMP!$AJ$1:$AU$1,0)),INDEX(Baseline!$B$2:$BD$2,1,MATCH(BA$1,Baseline!$B$1:$BD$1,0)))</f>
        <v>100</v>
      </c>
      <c r="BB692">
        <f>IFERROR(INDEX(JMP!$AJ$2:$AU$1000,MATCH($A692,JMP!$A$2:$A$1000,0),MATCH(BB$1,JMP!$AJ$1:$AU$1,0)),INDEX(Baseline!$B$2:$BD$2,1,MATCH(BB$1,Baseline!$B$1:$BD$1,0)))</f>
        <v>0</v>
      </c>
      <c r="BC692">
        <f>IFERROR(INDEX(JMP!$AJ$2:$AU$1000,MATCH($A692,JMP!$A$2:$A$1000,0),MATCH(BC$1,JMP!$AJ$1:$AU$1,0)),INDEX(Baseline!$B$2:$BD$2,1,MATCH(BC$1,Baseline!$B$1:$BD$1,0)))</f>
        <v>2</v>
      </c>
      <c r="BD692">
        <f>IFERROR(INDEX(JMP!$AJ$2:$AU$1000,MATCH($A692,JMP!$A$2:$A$1000,0),MATCH(BD$1,JMP!$AJ$1:$AU$1,0)),INDEX(Baseline!$B$2:$BD$2,1,MATCH(BD$1,Baseline!$B$1:$BD$1,0)))</f>
        <v>2.6864332040000001</v>
      </c>
      <c r="BE692">
        <f>IFERROR(INDEX(JMP!$AJ$2:$AU$1000,MATCH($A692,JMP!$A$2:$A$1000,0),MATCH(BE$1,JMP!$AJ$1:$AU$1,0)),INDEX(Baseline!$B$2:$BE$2,1,MATCH(BE$1,Baseline!$B$1:$BE$1,0)))</f>
        <v>400000</v>
      </c>
      <c r="BF692" t="str">
        <f t="shared" si="50"/>
        <v>yes</v>
      </c>
      <c r="BG692" t="str">
        <f t="shared" si="51"/>
        <v>yes</v>
      </c>
      <c r="BH692">
        <f t="shared" si="52"/>
        <v>0.25</v>
      </c>
      <c r="BI692">
        <f t="shared" si="53"/>
        <v>100</v>
      </c>
      <c r="BK692">
        <v>693</v>
      </c>
      <c r="BL692" t="str">
        <f t="shared" si="54"/>
        <v>summer</v>
      </c>
    </row>
    <row r="693" spans="1:64" x14ac:dyDescent="0.35">
      <c r="A693">
        <v>692</v>
      </c>
      <c r="B693">
        <f>IFERROR(INDEX(JMP!$AJ$2:$AU$1000,MATCH($A693,JMP!$A$2:$A$1000,0),MATCH(B$1,JMP!$AJ$1:$AU$1,0)),INDEX(Baseline!$B$2:$BD$2,1,MATCH(B$1,Baseline!$B$1:$BD$1,0)))</f>
        <v>0</v>
      </c>
      <c r="C693">
        <f>IFERROR(INDEX(JMP!$AJ$2:$AU$1000,MATCH($A693,JMP!$A$2:$A$1000,0),MATCH(C$1,JMP!$AJ$1:$AU$1,0)),INDEX(Baseline!$B$2:$BD$2,1,MATCH(C$1,Baseline!$B$1:$BD$1,0)))</f>
        <v>8760</v>
      </c>
      <c r="D693">
        <f>IFERROR(INDEX(JMP!$AJ$2:$AU$1000,MATCH($A693,JMP!$A$2:$A$1000,0),MATCH(D$1,JMP!$AJ$1:$AU$1,0)),INDEX(Baseline!$B$2:$BD$2,1,MATCH(D$1,Baseline!$B$1:$BD$1,0)))</f>
        <v>1</v>
      </c>
      <c r="E693">
        <f>IFERROR(INDEX(JMP!$AJ$2:$AU$1000,MATCH($A693,JMP!$A$2:$A$1000,0),MATCH(E$1,JMP!$AJ$1:$AU$1,0)),INDEX(Baseline!$B$2:$BD$2,1,MATCH(E$1,Baseline!$B$1:$BD$1,0)))</f>
        <v>1</v>
      </c>
      <c r="F693" t="str">
        <f>IFERROR(INDEX(JMP!$AJ$2:$AU$1000,MATCH($A693,JMP!$A$2:$A$1000,0),MATCH(F$1,JMP!$AJ$1:$AU$1,0)),INDEX(Baseline!$B$2:$BD$2,1,MATCH(F$1,Baseline!$B$1:$BD$1,0)))</f>
        <v>e344</v>
      </c>
      <c r="G693" t="str">
        <f>IFERROR(INDEX(JMP!$AJ$2:$AU$1000,MATCH($A693,JMP!$A$2:$A$1000,0),MATCH(G$1,JMP!$AJ$1:$AU$1,0)),INDEX(Baseline!$B$2:$BD$2,1,MATCH(G$1,Baseline!$B$1:$BD$1,0)))</f>
        <v>e340</v>
      </c>
      <c r="H693">
        <f>IFERROR(INDEX(JMP!$AJ$2:$AU$1000,MATCH($A693,JMP!$A$2:$A$1000,0),MATCH(H$1,JMP!$AJ$1:$AU$1,0)),INDEX(Baseline!$B$2:$BD$2,1,MATCH(H$1,Baseline!$B$1:$BD$1,0)))</f>
        <v>1.5</v>
      </c>
      <c r="I693">
        <f>IFERROR(INDEX(JMP!$AJ$2:$AU$1000,MATCH($A693,JMP!$A$2:$A$1000,0),MATCH(I$1,JMP!$AJ$1:$AU$1,0)),INDEX(Baseline!$B$2:$BD$2,1,MATCH(I$1,Baseline!$B$1:$BD$1,0)))</f>
        <v>0.42</v>
      </c>
      <c r="J693">
        <f>IFERROR(INDEX(JMP!$AJ$2:$AU$1000,MATCH($A693,JMP!$A$2:$A$1000,0),MATCH(J$1,JMP!$AJ$1:$AU$1,0)),INDEX(Baseline!$B$2:$BD$2,1,MATCH(J$1,Baseline!$B$1:$BD$1,0)))</f>
        <v>1</v>
      </c>
      <c r="K693">
        <f>IFERROR(INDEX(JMP!$AJ$2:$AU$1000,MATCH($A693,JMP!$A$2:$A$1000,0),MATCH(K$1,JMP!$AJ$1:$AU$1,0)),INDEX(Baseline!$B$2:$BD$2,1,MATCH(K$1,Baseline!$B$1:$BD$1,0)))</f>
        <v>0</v>
      </c>
      <c r="L693">
        <f>IFERROR(INDEX(JMP!$AJ$2:$AU$1000,MATCH($A693,JMP!$A$2:$A$1000,0),MATCH(L$1,JMP!$AJ$1:$AU$1,0)),INDEX(Baseline!$B$2:$BD$2,1,MATCH(L$1,Baseline!$B$1:$BD$1,0)))</f>
        <v>5.22241340058575E-2</v>
      </c>
      <c r="M693" t="b">
        <f>IFERROR(INDEX(JMP!$AJ$2:$AU$1000,MATCH($A693,JMP!$A$2:$A$1000,0),MATCH(M$1,JMP!$AJ$1:$AU$1,0)),INDEX(Baseline!$B$2:$BD$2,1,MATCH(M$1,Baseline!$B$1:$BD$1,0)))</f>
        <v>0</v>
      </c>
      <c r="N693" t="b">
        <f>IFERROR(INDEX(JMP!$AJ$2:$AU$1000,MATCH($A693,JMP!$A$2:$A$1000,0),MATCH(N$1,JMP!$AJ$1:$AU$1,0)),INDEX(Baseline!$B$2:$BD$2,1,MATCH(N$1,Baseline!$B$1:$BD$1,0)))</f>
        <v>0</v>
      </c>
      <c r="O693">
        <f>IFERROR(INDEX(JMP!$AJ$2:$AU$1000,MATCH($A693,JMP!$A$2:$A$1000,0),MATCH(O$1,JMP!$AJ$1:$AU$1,0)),INDEX(Baseline!$B$2:$BD$2,1,MATCH(O$1,Baseline!$B$1:$BD$1,0)))</f>
        <v>7</v>
      </c>
      <c r="P693">
        <f>IFERROR(INDEX(JMP!$AJ$2:$AU$1000,MATCH($A693,JMP!$A$2:$A$1000,0),MATCH(P$1,JMP!$AJ$1:$AU$1,0)),INDEX(Baseline!$B$2:$BD$2,1,MATCH(P$1,Baseline!$B$1:$BD$1,0)))</f>
        <v>200</v>
      </c>
      <c r="Q693">
        <f>IFERROR(INDEX(JMP!$AJ$2:$AU$1000,MATCH($A693,JMP!$A$2:$A$1000,0),MATCH(Q$1,JMP!$AJ$1:$AU$1,0)),INDEX(Baseline!$B$2:$BD$2,1,MATCH(Q$1,Baseline!$B$1:$BD$1,0)))</f>
        <v>10</v>
      </c>
      <c r="R693">
        <f>IFERROR(INDEX(JMP!$AJ$2:$AU$1000,MATCH($A693,JMP!$A$2:$A$1000,0),MATCH(R$1,JMP!$AJ$1:$AU$1,0)),INDEX(Baseline!$B$2:$BD$2,1,MATCH(R$1,Baseline!$B$1:$BD$1,0)))</f>
        <v>0</v>
      </c>
      <c r="S693">
        <f>IFERROR(INDEX(JMP!$AJ$2:$AU$1000,MATCH($A693,JMP!$A$2:$A$1000,0),MATCH(S$1,JMP!$AJ$1:$AU$1,0)),INDEX(Baseline!$B$2:$BD$2,1,MATCH(S$1,Baseline!$B$1:$BD$1,0)))</f>
        <v>1</v>
      </c>
      <c r="T693">
        <f>IFERROR(INDEX(JMP!$AJ$2:$AU$1000,MATCH($A693,JMP!$A$2:$A$1000,0),MATCH(T$1,JMP!$AJ$1:$AU$1,0)),INDEX(Baseline!$B$2:$BD$2,1,MATCH(T$1,Baseline!$B$1:$BD$1,0)))</f>
        <v>0</v>
      </c>
      <c r="U693" t="str">
        <f>IFERROR(INDEX(JMP!$AJ$2:$AU$1000,MATCH($A693,JMP!$A$2:$A$1000,0),MATCH(U$1,JMP!$AJ$1:$AU$1,0)),INDEX(Baseline!$B$2:$BD$2,1,MATCH(U$1,Baseline!$B$1:$BD$1,0)))</f>
        <v>Titan</v>
      </c>
      <c r="V693">
        <f>IFERROR(INDEX(JMP!$AJ$2:$AU$1000,MATCH($A693,JMP!$A$2:$A$1000,0),MATCH(V$1,JMP!$AJ$1:$AU$1,0)),INDEX(Baseline!$B$2:$BD$2,1,MATCH(V$1,Baseline!$B$1:$BD$1,0)))</f>
        <v>3</v>
      </c>
      <c r="W693">
        <f>IFERROR(INDEX(JMP!$AJ$2:$AU$1000,MATCH($A693,JMP!$A$2:$A$1000,0),MATCH(W$1,JMP!$AJ$1:$AU$1,0)),INDEX(Baseline!$B$2:$BD$2,1,MATCH(W$1,Baseline!$B$1:$BD$1,0)))</f>
        <v>0.37</v>
      </c>
      <c r="X693">
        <f>IFERROR(INDEX(JMP!$AJ$2:$AU$1000,MATCH($A693,JMP!$A$2:$A$1000,0),MATCH(X$1,JMP!$AJ$1:$AU$1,0)),INDEX(Baseline!$B$2:$BD$2,1,MATCH(X$1,Baseline!$B$1:$BD$1,0)))</f>
        <v>4</v>
      </c>
      <c r="Y693">
        <f>IFERROR(INDEX(JMP!$AJ$2:$AU$1000,MATCH($A693,JMP!$A$2:$A$1000,0),MATCH(Y$1,JMP!$AJ$1:$AU$1,0)),INDEX(Baseline!$B$2:$BD$2,1,MATCH(Y$1,Baseline!$B$1:$BD$1,0)))</f>
        <v>6</v>
      </c>
      <c r="Z693">
        <f>IFERROR(INDEX(JMP!$AJ$2:$AU$1000,MATCH($A693,JMP!$A$2:$A$1000,0),MATCH(Z$1,JMP!$AJ$1:$AU$1,0)),INDEX(Baseline!$B$2:$BD$2,1,MATCH(Z$1,Baseline!$B$1:$BD$1,0)))</f>
        <v>1970</v>
      </c>
      <c r="AA693">
        <f>IFERROR(INDEX(JMP!$AJ$2:$AU$1000,MATCH($A693,JMP!$A$2:$A$1000,0),MATCH(AA$1,JMP!$AJ$1:$AU$1,0)),INDEX(Baseline!$B$2:$BD$2,1,MATCH(AA$1,Baseline!$B$1:$BD$1,0)))</f>
        <v>1970</v>
      </c>
      <c r="AB693">
        <f>IFERROR(INDEX(JMP!$AJ$2:$AU$1000,MATCH($A693,JMP!$A$2:$A$1000,0),MATCH(AB$1,JMP!$AJ$1:$AU$1,0)),INDEX(Baseline!$B$2:$BD$2,1,MATCH(AB$1,Baseline!$B$1:$BD$1,0)))</f>
        <v>0</v>
      </c>
      <c r="AC693">
        <f>IFERROR(INDEX(JMP!$AJ$2:$AU$1000,MATCH($A693,JMP!$A$2:$A$1000,0),MATCH(AC$1,JMP!$AJ$1:$AU$1,0)),INDEX(Baseline!$B$2:$BD$2,1,MATCH(AC$1,Baseline!$B$1:$BD$1,0)))</f>
        <v>1</v>
      </c>
      <c r="AD693">
        <f>IFERROR(INDEX(JMP!$AJ$2:$AU$1000,MATCH($A693,JMP!$A$2:$A$1000,0),MATCH(AD$1,JMP!$AJ$1:$AU$1,0)),INDEX(Baseline!$B$2:$BD$2,1,MATCH(AD$1,Baseline!$B$1:$BD$1,0)))</f>
        <v>8</v>
      </c>
      <c r="AE693">
        <f>IFERROR(INDEX(JMP!$AJ$2:$AU$1000,MATCH($A693,JMP!$A$2:$A$1000,0),MATCH(AE$1,JMP!$AJ$1:$AU$1,0)),INDEX(Baseline!$B$2:$BD$2,1,MATCH(AE$1,Baseline!$B$1:$BD$1,0)))</f>
        <v>0.25</v>
      </c>
      <c r="AF693" t="str">
        <f>IFERROR(INDEX(JMP!$AJ$2:$AU$1000,MATCH($A693,JMP!$A$2:$A$1000,0),MATCH(AF$1,JMP!$AJ$1:$AU$1,0)),INDEX(Baseline!$B$2:$BD$2,1,MATCH(AF$1,Baseline!$B$1:$BD$1,0)))</f>
        <v>bwb</v>
      </c>
      <c r="AG693" t="str">
        <f>IFERROR(INDEX(JMP!$AJ$2:$AU$1000,MATCH($A693,JMP!$A$2:$A$1000,0),MATCH(AG$1,JMP!$AJ$1:$AU$1,0)),INDEX(Baseline!$B$2:$BD$2,1,MATCH(AG$1,Baseline!$B$1:$BD$1,0)))</f>
        <v>V-tail</v>
      </c>
      <c r="AH693">
        <f>IFERROR(INDEX(JMP!$AJ$2:$AU$1000,MATCH($A693,JMP!$A$2:$A$1000,0),MATCH(AH$1,JMP!$AJ$1:$AU$1,0)),INDEX(Baseline!$B$2:$BD$2,1,MATCH(AH$1,Baseline!$B$1:$BD$1,0)))</f>
        <v>1</v>
      </c>
      <c r="AI693">
        <f>IFERROR(INDEX(JMP!$AJ$2:$AU$1000,MATCH($A693,JMP!$A$2:$A$1000,0),MATCH(AI$1,JMP!$AJ$1:$AU$1,0)),INDEX(Baseline!$B$2:$BD$2,1,MATCH(AI$1,Baseline!$B$1:$BD$1,0)))</f>
        <v>724000000</v>
      </c>
      <c r="AJ693">
        <f>IFERROR(INDEX(JMP!$AJ$2:$AU$1000,MATCH($A693,JMP!$A$2:$A$1000,0),MATCH(AJ$1,JMP!$AJ$1:$AU$1,0)),INDEX(Baseline!$B$2:$BD$2,1,MATCH(AJ$1,Baseline!$B$1:$BD$1,0)))</f>
        <v>54500000</v>
      </c>
      <c r="AK693">
        <f>IFERROR(INDEX(JMP!$AJ$2:$AU$1000,MATCH($A693,JMP!$A$2:$A$1000,0),MATCH(AK$1,JMP!$AJ$1:$AU$1,0)),INDEX(Baseline!$B$2:$BD$2,1,MATCH(AK$1,Baseline!$B$1:$BD$1,0)))</f>
        <v>30</v>
      </c>
      <c r="AL693">
        <f>IFERROR(INDEX(JMP!$AJ$2:$AU$1000,MATCH($A693,JMP!$A$2:$A$1000,0),MATCH(AL$1,JMP!$AJ$1:$AU$1,0)),INDEX(Baseline!$B$2:$BD$2,1,MATCH(AL$1,Baseline!$B$1:$BD$1,0)))</f>
        <v>1.4686791024677959E-2</v>
      </c>
      <c r="AM693">
        <f>IFERROR(INDEX(JMP!$AJ$2:$AU$1000,MATCH($A693,JMP!$A$2:$A$1000,0),MATCH(AM$1,JMP!$AJ$1:$AU$1,0)),INDEX(Baseline!$B$2:$BD$2,1,MATCH(AM$1,Baseline!$B$1:$BD$1,0)))</f>
        <v>9.5931871001904767</v>
      </c>
      <c r="AN693">
        <f>IFERROR(INDEX(JMP!$AJ$2:$AU$1000,MATCH($A693,JMP!$A$2:$A$1000,0),MATCH(AN$1,JMP!$AJ$1:$AU$1,0)),INDEX(Baseline!$B$2:$BD$2,1,MATCH(AN$1,Baseline!$B$1:$BD$1,0)))</f>
        <v>2.6811918700501933</v>
      </c>
      <c r="AO693">
        <f>IFERROR(INDEX(JMP!$AJ$2:$AU$1000,MATCH($A693,JMP!$A$2:$A$1000,0),MATCH(AO$1,JMP!$AJ$1:$AU$1,0)),INDEX(Baseline!$B$2:$BD$2,1,MATCH(AO$1,Baseline!$B$1:$BD$1,0)))</f>
        <v>1.2081766611152298</v>
      </c>
      <c r="AP693">
        <f>IFERROR(INDEX(JMP!$AJ$2:$AU$1000,MATCH($A693,JMP!$A$2:$A$1000,0),MATCH(AP$1,JMP!$AJ$1:$AU$1,0)),INDEX(Baseline!$B$2:$BD$2,1,MATCH(AP$1,Baseline!$B$1:$BD$1,0)))</f>
        <v>0</v>
      </c>
      <c r="AQ693">
        <f>IFERROR(INDEX(JMP!$AJ$2:$AU$1000,MATCH($A693,JMP!$A$2:$A$1000,0),MATCH(AQ$1,JMP!$AJ$1:$AU$1,0)),INDEX(Baseline!$B$2:$BD$2,1,MATCH(AQ$1,Baseline!$B$1:$BD$1,0)))</f>
        <v>0.35</v>
      </c>
      <c r="AR693">
        <f>IFERROR(INDEX(JMP!$AJ$2:$AU$1000,MATCH($A693,JMP!$A$2:$A$1000,0),MATCH(AR$1,JMP!$AJ$1:$AU$1,0)),INDEX(Baseline!$B$2:$BD$2,1,MATCH(AR$1,Baseline!$B$1:$BD$1,0)))</f>
        <v>0</v>
      </c>
      <c r="AS693">
        <f>IFERROR(INDEX(JMP!$AJ$2:$AU$1000,MATCH($A693,JMP!$A$2:$A$1000,0),MATCH(AS$1,JMP!$AJ$1:$AU$1,0)),INDEX(Baseline!$B$2:$BD$2,1,MATCH(AS$1,Baseline!$B$1:$BD$1,0)))</f>
        <v>0</v>
      </c>
      <c r="AT693">
        <f>IFERROR(INDEX(JMP!$AJ$2:$AU$1000,MATCH($A693,JMP!$A$2:$A$1000,0),MATCH(AT$1,JMP!$AJ$1:$AU$1,0)),INDEX(Baseline!$B$2:$BD$2,1,MATCH(AT$1,Baseline!$B$1:$BD$1,0)))</f>
        <v>500</v>
      </c>
      <c r="AU693">
        <f>IFERROR(INDEX(JMP!$AJ$2:$AU$1000,MATCH($A693,JMP!$A$2:$A$1000,0),MATCH(AU$1,JMP!$AJ$1:$AU$1,0)),INDEX(Baseline!$B$2:$BD$2,1,MATCH(AU$1,Baseline!$B$1:$BD$1,0)))</f>
        <v>50</v>
      </c>
      <c r="AV693">
        <f>IFERROR(INDEX(JMP!$AJ$2:$AU$1000,MATCH($A693,JMP!$A$2:$A$1000,0),MATCH(AV$1,JMP!$AJ$1:$AU$1,0)),INDEX(Baseline!$B$2:$BD$2,1,MATCH(AV$1,Baseline!$B$1:$BD$1,0)))</f>
        <v>12.1</v>
      </c>
      <c r="AW693">
        <f>IFERROR(INDEX(JMP!$AJ$2:$AU$1000,MATCH($A693,JMP!$A$2:$A$1000,0),MATCH(AW$1,JMP!$AJ$1:$AU$1,0)),INDEX(Baseline!$B$2:$BD$2,1,MATCH(AW$1,Baseline!$B$1:$BD$1,0)))</f>
        <v>1.9961979999999998E-3</v>
      </c>
      <c r="AX693">
        <f>IFERROR(INDEX(JMP!$AJ$2:$AU$1000,MATCH($A693,JMP!$A$2:$A$1000,0),MATCH(AX$1,JMP!$AJ$1:$AU$1,0)),INDEX(Baseline!$B$2:$BD$2,1,MATCH(AX$1,Baseline!$B$1:$BD$1,0)))</f>
        <v>1.9961979999999998E-3</v>
      </c>
      <c r="AY693">
        <f>IFERROR(INDEX(JMP!$AJ$2:$AU$1000,MATCH($A693,JMP!$A$2:$A$1000,0),MATCH(AY$1,JMP!$AJ$1:$AU$1,0)),INDEX(Baseline!$B$2:$BD$2,1,MATCH(AY$1,Baseline!$B$1:$BD$1,0)))</f>
        <v>1.9607137E-2</v>
      </c>
      <c r="AZ693">
        <f>IFERROR(INDEX(JMP!$AJ$2:$AU$1000,MATCH($A693,JMP!$A$2:$A$1000,0),MATCH(AZ$1,JMP!$AJ$1:$AU$1,0)),INDEX(Baseline!$B$2:$BD$2,1,MATCH(AZ$1,Baseline!$B$1:$BD$1,0)))</f>
        <v>1</v>
      </c>
      <c r="BA693">
        <f>IFERROR(INDEX(JMP!$AJ$2:$AU$1000,MATCH($A693,JMP!$A$2:$A$1000,0),MATCH(BA$1,JMP!$AJ$1:$AU$1,0)),INDEX(Baseline!$B$2:$BD$2,1,MATCH(BA$1,Baseline!$B$1:$BD$1,0)))</f>
        <v>10</v>
      </c>
      <c r="BB693">
        <f>IFERROR(INDEX(JMP!$AJ$2:$AU$1000,MATCH($A693,JMP!$A$2:$A$1000,0),MATCH(BB$1,JMP!$AJ$1:$AU$1,0)),INDEX(Baseline!$B$2:$BD$2,1,MATCH(BB$1,Baseline!$B$1:$BD$1,0)))</f>
        <v>0</v>
      </c>
      <c r="BC693">
        <f>IFERROR(INDEX(JMP!$AJ$2:$AU$1000,MATCH($A693,JMP!$A$2:$A$1000,0),MATCH(BC$1,JMP!$AJ$1:$AU$1,0)),INDEX(Baseline!$B$2:$BD$2,1,MATCH(BC$1,Baseline!$B$1:$BD$1,0)))</f>
        <v>2</v>
      </c>
      <c r="BD693">
        <f>IFERROR(INDEX(JMP!$AJ$2:$AU$1000,MATCH($A693,JMP!$A$2:$A$1000,0),MATCH(BD$1,JMP!$AJ$1:$AU$1,0)),INDEX(Baseline!$B$2:$BD$2,1,MATCH(BD$1,Baseline!$B$1:$BD$1,0)))</f>
        <v>4.8802874062999999</v>
      </c>
      <c r="BE693">
        <f>IFERROR(INDEX(JMP!$AJ$2:$AU$1000,MATCH($A693,JMP!$A$2:$A$1000,0),MATCH(BE$1,JMP!$AJ$1:$AU$1,0)),INDEX(Baseline!$B$2:$BE$2,1,MATCH(BE$1,Baseline!$B$1:$BE$1,0)))</f>
        <v>400000</v>
      </c>
      <c r="BF693" t="str">
        <f t="shared" si="50"/>
        <v>yes</v>
      </c>
      <c r="BG693" t="str">
        <f t="shared" si="51"/>
        <v>yes</v>
      </c>
      <c r="BH693">
        <f t="shared" si="52"/>
        <v>0.25</v>
      </c>
      <c r="BI693">
        <f t="shared" si="53"/>
        <v>10</v>
      </c>
      <c r="BK693">
        <v>694</v>
      </c>
      <c r="BL693" t="str">
        <f t="shared" si="54"/>
        <v>summer</v>
      </c>
    </row>
    <row r="694" spans="1:64" x14ac:dyDescent="0.35">
      <c r="A694">
        <v>693</v>
      </c>
      <c r="B694">
        <f>IFERROR(INDEX(JMP!$AJ$2:$AU$1000,MATCH($A694,JMP!$A$2:$A$1000,0),MATCH(B$1,JMP!$AJ$1:$AU$1,0)),INDEX(Baseline!$B$2:$BD$2,1,MATCH(B$1,Baseline!$B$1:$BD$1,0)))</f>
        <v>0</v>
      </c>
      <c r="C694">
        <f>IFERROR(INDEX(JMP!$AJ$2:$AU$1000,MATCH($A694,JMP!$A$2:$A$1000,0),MATCH(C$1,JMP!$AJ$1:$AU$1,0)),INDEX(Baseline!$B$2:$BD$2,1,MATCH(C$1,Baseline!$B$1:$BD$1,0)))</f>
        <v>8760</v>
      </c>
      <c r="D694">
        <f>IFERROR(INDEX(JMP!$AJ$2:$AU$1000,MATCH($A694,JMP!$A$2:$A$1000,0),MATCH(D$1,JMP!$AJ$1:$AU$1,0)),INDEX(Baseline!$B$2:$BD$2,1,MATCH(D$1,Baseline!$B$1:$BD$1,0)))</f>
        <v>1</v>
      </c>
      <c r="E694">
        <f>IFERROR(INDEX(JMP!$AJ$2:$AU$1000,MATCH($A694,JMP!$A$2:$A$1000,0),MATCH(E$1,JMP!$AJ$1:$AU$1,0)),INDEX(Baseline!$B$2:$BD$2,1,MATCH(E$1,Baseline!$B$1:$BD$1,0)))</f>
        <v>1</v>
      </c>
      <c r="F694" t="str">
        <f>IFERROR(INDEX(JMP!$AJ$2:$AU$1000,MATCH($A694,JMP!$A$2:$A$1000,0),MATCH(F$1,JMP!$AJ$1:$AU$1,0)),INDEX(Baseline!$B$2:$BD$2,1,MATCH(F$1,Baseline!$B$1:$BD$1,0)))</f>
        <v>e344</v>
      </c>
      <c r="G694" t="str">
        <f>IFERROR(INDEX(JMP!$AJ$2:$AU$1000,MATCH($A694,JMP!$A$2:$A$1000,0),MATCH(G$1,JMP!$AJ$1:$AU$1,0)),INDEX(Baseline!$B$2:$BD$2,1,MATCH(G$1,Baseline!$B$1:$BD$1,0)))</f>
        <v>e340</v>
      </c>
      <c r="H694">
        <f>IFERROR(INDEX(JMP!$AJ$2:$AU$1000,MATCH($A694,JMP!$A$2:$A$1000,0),MATCH(H$1,JMP!$AJ$1:$AU$1,0)),INDEX(Baseline!$B$2:$BD$2,1,MATCH(H$1,Baseline!$B$1:$BD$1,0)))</f>
        <v>1.5</v>
      </c>
      <c r="I694">
        <f>IFERROR(INDEX(JMP!$AJ$2:$AU$1000,MATCH($A694,JMP!$A$2:$A$1000,0),MATCH(I$1,JMP!$AJ$1:$AU$1,0)),INDEX(Baseline!$B$2:$BD$2,1,MATCH(I$1,Baseline!$B$1:$BD$1,0)))</f>
        <v>0.42</v>
      </c>
      <c r="J694">
        <f>IFERROR(INDEX(JMP!$AJ$2:$AU$1000,MATCH($A694,JMP!$A$2:$A$1000,0),MATCH(J$1,JMP!$AJ$1:$AU$1,0)),INDEX(Baseline!$B$2:$BD$2,1,MATCH(J$1,Baseline!$B$1:$BD$1,0)))</f>
        <v>1</v>
      </c>
      <c r="K694">
        <f>IFERROR(INDEX(JMP!$AJ$2:$AU$1000,MATCH($A694,JMP!$A$2:$A$1000,0),MATCH(K$1,JMP!$AJ$1:$AU$1,0)),INDEX(Baseline!$B$2:$BD$2,1,MATCH(K$1,Baseline!$B$1:$BD$1,0)))</f>
        <v>0</v>
      </c>
      <c r="L694">
        <f>IFERROR(INDEX(JMP!$AJ$2:$AU$1000,MATCH($A694,JMP!$A$2:$A$1000,0),MATCH(L$1,JMP!$AJ$1:$AU$1,0)),INDEX(Baseline!$B$2:$BD$2,1,MATCH(L$1,Baseline!$B$1:$BD$1,0)))</f>
        <v>7.7788895252446241E-2</v>
      </c>
      <c r="M694" t="b">
        <f>IFERROR(INDEX(JMP!$AJ$2:$AU$1000,MATCH($A694,JMP!$A$2:$A$1000,0),MATCH(M$1,JMP!$AJ$1:$AU$1,0)),INDEX(Baseline!$B$2:$BD$2,1,MATCH(M$1,Baseline!$B$1:$BD$1,0)))</f>
        <v>0</v>
      </c>
      <c r="N694" t="b">
        <f>IFERROR(INDEX(JMP!$AJ$2:$AU$1000,MATCH($A694,JMP!$A$2:$A$1000,0),MATCH(N$1,JMP!$AJ$1:$AU$1,0)),INDEX(Baseline!$B$2:$BD$2,1,MATCH(N$1,Baseline!$B$1:$BD$1,0)))</f>
        <v>0</v>
      </c>
      <c r="O694">
        <f>IFERROR(INDEX(JMP!$AJ$2:$AU$1000,MATCH($A694,JMP!$A$2:$A$1000,0),MATCH(O$1,JMP!$AJ$1:$AU$1,0)),INDEX(Baseline!$B$2:$BD$2,1,MATCH(O$1,Baseline!$B$1:$BD$1,0)))</f>
        <v>7</v>
      </c>
      <c r="P694">
        <f>IFERROR(INDEX(JMP!$AJ$2:$AU$1000,MATCH($A694,JMP!$A$2:$A$1000,0),MATCH(P$1,JMP!$AJ$1:$AU$1,0)),INDEX(Baseline!$B$2:$BD$2,1,MATCH(P$1,Baseline!$B$1:$BD$1,0)))</f>
        <v>200</v>
      </c>
      <c r="Q694">
        <f>IFERROR(INDEX(JMP!$AJ$2:$AU$1000,MATCH($A694,JMP!$A$2:$A$1000,0),MATCH(Q$1,JMP!$AJ$1:$AU$1,0)),INDEX(Baseline!$B$2:$BD$2,1,MATCH(Q$1,Baseline!$B$1:$BD$1,0)))</f>
        <v>10</v>
      </c>
      <c r="R694">
        <f>IFERROR(INDEX(JMP!$AJ$2:$AU$1000,MATCH($A694,JMP!$A$2:$A$1000,0),MATCH(R$1,JMP!$AJ$1:$AU$1,0)),INDEX(Baseline!$B$2:$BD$2,1,MATCH(R$1,Baseline!$B$1:$BD$1,0)))</f>
        <v>0</v>
      </c>
      <c r="S694">
        <f>IFERROR(INDEX(JMP!$AJ$2:$AU$1000,MATCH($A694,JMP!$A$2:$A$1000,0),MATCH(S$1,JMP!$AJ$1:$AU$1,0)),INDEX(Baseline!$B$2:$BD$2,1,MATCH(S$1,Baseline!$B$1:$BD$1,0)))</f>
        <v>1</v>
      </c>
      <c r="T694">
        <f>IFERROR(INDEX(JMP!$AJ$2:$AU$1000,MATCH($A694,JMP!$A$2:$A$1000,0),MATCH(T$1,JMP!$AJ$1:$AU$1,0)),INDEX(Baseline!$B$2:$BD$2,1,MATCH(T$1,Baseline!$B$1:$BD$1,0)))</f>
        <v>0</v>
      </c>
      <c r="U694" t="str">
        <f>IFERROR(INDEX(JMP!$AJ$2:$AU$1000,MATCH($A694,JMP!$A$2:$A$1000,0),MATCH(U$1,JMP!$AJ$1:$AU$1,0)),INDEX(Baseline!$B$2:$BD$2,1,MATCH(U$1,Baseline!$B$1:$BD$1,0)))</f>
        <v>Titan</v>
      </c>
      <c r="V694">
        <f>IFERROR(INDEX(JMP!$AJ$2:$AU$1000,MATCH($A694,JMP!$A$2:$A$1000,0),MATCH(V$1,JMP!$AJ$1:$AU$1,0)),INDEX(Baseline!$B$2:$BD$2,1,MATCH(V$1,Baseline!$B$1:$BD$1,0)))</f>
        <v>3</v>
      </c>
      <c r="W694">
        <f>IFERROR(INDEX(JMP!$AJ$2:$AU$1000,MATCH($A694,JMP!$A$2:$A$1000,0),MATCH(W$1,JMP!$AJ$1:$AU$1,0)),INDEX(Baseline!$B$2:$BD$2,1,MATCH(W$1,Baseline!$B$1:$BD$1,0)))</f>
        <v>0.37</v>
      </c>
      <c r="X694">
        <f>IFERROR(INDEX(JMP!$AJ$2:$AU$1000,MATCH($A694,JMP!$A$2:$A$1000,0),MATCH(X$1,JMP!$AJ$1:$AU$1,0)),INDEX(Baseline!$B$2:$BD$2,1,MATCH(X$1,Baseline!$B$1:$BD$1,0)))</f>
        <v>4</v>
      </c>
      <c r="Y694">
        <f>IFERROR(INDEX(JMP!$AJ$2:$AU$1000,MATCH($A694,JMP!$A$2:$A$1000,0),MATCH(Y$1,JMP!$AJ$1:$AU$1,0)),INDEX(Baseline!$B$2:$BD$2,1,MATCH(Y$1,Baseline!$B$1:$BD$1,0)))</f>
        <v>1</v>
      </c>
      <c r="Z694">
        <f>IFERROR(INDEX(JMP!$AJ$2:$AU$1000,MATCH($A694,JMP!$A$2:$A$1000,0),MATCH(Z$1,JMP!$AJ$1:$AU$1,0)),INDEX(Baseline!$B$2:$BD$2,1,MATCH(Z$1,Baseline!$B$1:$BD$1,0)))</f>
        <v>1970</v>
      </c>
      <c r="AA694">
        <f>IFERROR(INDEX(JMP!$AJ$2:$AU$1000,MATCH($A694,JMP!$A$2:$A$1000,0),MATCH(AA$1,JMP!$AJ$1:$AU$1,0)),INDEX(Baseline!$B$2:$BD$2,1,MATCH(AA$1,Baseline!$B$1:$BD$1,0)))</f>
        <v>1970</v>
      </c>
      <c r="AB694">
        <f>IFERROR(INDEX(JMP!$AJ$2:$AU$1000,MATCH($A694,JMP!$A$2:$A$1000,0),MATCH(AB$1,JMP!$AJ$1:$AU$1,0)),INDEX(Baseline!$B$2:$BD$2,1,MATCH(AB$1,Baseline!$B$1:$BD$1,0)))</f>
        <v>0</v>
      </c>
      <c r="AC694">
        <f>IFERROR(INDEX(JMP!$AJ$2:$AU$1000,MATCH($A694,JMP!$A$2:$A$1000,0),MATCH(AC$1,JMP!$AJ$1:$AU$1,0)),INDEX(Baseline!$B$2:$BD$2,1,MATCH(AC$1,Baseline!$B$1:$BD$1,0)))</f>
        <v>1</v>
      </c>
      <c r="AD694">
        <f>IFERROR(INDEX(JMP!$AJ$2:$AU$1000,MATCH($A694,JMP!$A$2:$A$1000,0),MATCH(AD$1,JMP!$AJ$1:$AU$1,0)),INDEX(Baseline!$B$2:$BD$2,1,MATCH(AD$1,Baseline!$B$1:$BD$1,0)))</f>
        <v>8</v>
      </c>
      <c r="AE694">
        <f>IFERROR(INDEX(JMP!$AJ$2:$AU$1000,MATCH($A694,JMP!$A$2:$A$1000,0),MATCH(AE$1,JMP!$AJ$1:$AU$1,0)),INDEX(Baseline!$B$2:$BD$2,1,MATCH(AE$1,Baseline!$B$1:$BD$1,0)))</f>
        <v>1</v>
      </c>
      <c r="AF694" t="str">
        <f>IFERROR(INDEX(JMP!$AJ$2:$AU$1000,MATCH($A694,JMP!$A$2:$A$1000,0),MATCH(AF$1,JMP!$AJ$1:$AU$1,0)),INDEX(Baseline!$B$2:$BD$2,1,MATCH(AF$1,Baseline!$B$1:$BD$1,0)))</f>
        <v>bwb</v>
      </c>
      <c r="AG694" t="str">
        <f>IFERROR(INDEX(JMP!$AJ$2:$AU$1000,MATCH($A694,JMP!$A$2:$A$1000,0),MATCH(AG$1,JMP!$AJ$1:$AU$1,0)),INDEX(Baseline!$B$2:$BD$2,1,MATCH(AG$1,Baseline!$B$1:$BD$1,0)))</f>
        <v>V-tail</v>
      </c>
      <c r="AH694">
        <f>IFERROR(INDEX(JMP!$AJ$2:$AU$1000,MATCH($A694,JMP!$A$2:$A$1000,0),MATCH(AH$1,JMP!$AJ$1:$AU$1,0)),INDEX(Baseline!$B$2:$BD$2,1,MATCH(AH$1,Baseline!$B$1:$BD$1,0)))</f>
        <v>1</v>
      </c>
      <c r="AI694">
        <f>IFERROR(INDEX(JMP!$AJ$2:$AU$1000,MATCH($A694,JMP!$A$2:$A$1000,0),MATCH(AI$1,JMP!$AJ$1:$AU$1,0)),INDEX(Baseline!$B$2:$BD$2,1,MATCH(AI$1,Baseline!$B$1:$BD$1,0)))</f>
        <v>724000000</v>
      </c>
      <c r="AJ694">
        <f>IFERROR(INDEX(JMP!$AJ$2:$AU$1000,MATCH($A694,JMP!$A$2:$A$1000,0),MATCH(AJ$1,JMP!$AJ$1:$AU$1,0)),INDEX(Baseline!$B$2:$BD$2,1,MATCH(AJ$1,Baseline!$B$1:$BD$1,0)))</f>
        <v>54500000</v>
      </c>
      <c r="AK694">
        <f>IFERROR(INDEX(JMP!$AJ$2:$AU$1000,MATCH($A694,JMP!$A$2:$A$1000,0),MATCH(AK$1,JMP!$AJ$1:$AU$1,0)),INDEX(Baseline!$B$2:$BD$2,1,MATCH(AK$1,Baseline!$B$1:$BD$1,0)))</f>
        <v>30</v>
      </c>
      <c r="AL694">
        <f>IFERROR(INDEX(JMP!$AJ$2:$AU$1000,MATCH($A694,JMP!$A$2:$A$1000,0),MATCH(AL$1,JMP!$AJ$1:$AU$1,0)),INDEX(Baseline!$B$2:$BD$2,1,MATCH(AL$1,Baseline!$B$1:$BD$1,0)))</f>
        <v>2.3286878583832275E-2</v>
      </c>
      <c r="AM694">
        <f>IFERROR(INDEX(JMP!$AJ$2:$AU$1000,MATCH($A694,JMP!$A$2:$A$1000,0),MATCH(AM$1,JMP!$AJ$1:$AU$1,0)),INDEX(Baseline!$B$2:$BD$2,1,MATCH(AM$1,Baseline!$B$1:$BD$1,0)))</f>
        <v>9.1921595622857133</v>
      </c>
      <c r="AN694">
        <f>IFERROR(INDEX(JMP!$AJ$2:$AU$1000,MATCH($A694,JMP!$A$2:$A$1000,0),MATCH(AN$1,JMP!$AJ$1:$AU$1,0)),INDEX(Baseline!$B$2:$BD$2,1,MATCH(AN$1,Baseline!$B$1:$BD$1,0)))</f>
        <v>2.7933258849147626</v>
      </c>
      <c r="AO694">
        <f>IFERROR(INDEX(JMP!$AJ$2:$AU$1000,MATCH($A694,JMP!$A$2:$A$1000,0),MATCH(AO$1,JMP!$AJ$1:$AU$1,0)),INDEX(Baseline!$B$2:$BD$2,1,MATCH(AO$1,Baseline!$B$1:$BD$1,0)))</f>
        <v>1.1029859592514206</v>
      </c>
      <c r="AP694">
        <f>IFERROR(INDEX(JMP!$AJ$2:$AU$1000,MATCH($A694,JMP!$A$2:$A$1000,0),MATCH(AP$1,JMP!$AJ$1:$AU$1,0)),INDEX(Baseline!$B$2:$BD$2,1,MATCH(AP$1,Baseline!$B$1:$BD$1,0)))</f>
        <v>0</v>
      </c>
      <c r="AQ694">
        <f>IFERROR(INDEX(JMP!$AJ$2:$AU$1000,MATCH($A694,JMP!$A$2:$A$1000,0),MATCH(AQ$1,JMP!$AJ$1:$AU$1,0)),INDEX(Baseline!$B$2:$BD$2,1,MATCH(AQ$1,Baseline!$B$1:$BD$1,0)))</f>
        <v>0.35</v>
      </c>
      <c r="AR694">
        <f>IFERROR(INDEX(JMP!$AJ$2:$AU$1000,MATCH($A694,JMP!$A$2:$A$1000,0),MATCH(AR$1,JMP!$AJ$1:$AU$1,0)),INDEX(Baseline!$B$2:$BD$2,1,MATCH(AR$1,Baseline!$B$1:$BD$1,0)))</f>
        <v>0</v>
      </c>
      <c r="AS694">
        <f>IFERROR(INDEX(JMP!$AJ$2:$AU$1000,MATCH($A694,JMP!$A$2:$A$1000,0),MATCH(AS$1,JMP!$AJ$1:$AU$1,0)),INDEX(Baseline!$B$2:$BD$2,1,MATCH(AS$1,Baseline!$B$1:$BD$1,0)))</f>
        <v>0</v>
      </c>
      <c r="AT694">
        <f>IFERROR(INDEX(JMP!$AJ$2:$AU$1000,MATCH($A694,JMP!$A$2:$A$1000,0),MATCH(AT$1,JMP!$AJ$1:$AU$1,0)),INDEX(Baseline!$B$2:$BD$2,1,MATCH(AT$1,Baseline!$B$1:$BD$1,0)))</f>
        <v>500</v>
      </c>
      <c r="AU694">
        <f>IFERROR(INDEX(JMP!$AJ$2:$AU$1000,MATCH($A694,JMP!$A$2:$A$1000,0),MATCH(AU$1,JMP!$AJ$1:$AU$1,0)),INDEX(Baseline!$B$2:$BD$2,1,MATCH(AU$1,Baseline!$B$1:$BD$1,0)))</f>
        <v>50</v>
      </c>
      <c r="AV694">
        <f>IFERROR(INDEX(JMP!$AJ$2:$AU$1000,MATCH($A694,JMP!$A$2:$A$1000,0),MATCH(AV$1,JMP!$AJ$1:$AU$1,0)),INDEX(Baseline!$B$2:$BD$2,1,MATCH(AV$1,Baseline!$B$1:$BD$1,0)))</f>
        <v>12.1</v>
      </c>
      <c r="AW694">
        <f>IFERROR(INDEX(JMP!$AJ$2:$AU$1000,MATCH($A694,JMP!$A$2:$A$1000,0),MATCH(AW$1,JMP!$AJ$1:$AU$1,0)),INDEX(Baseline!$B$2:$BD$2,1,MATCH(AW$1,Baseline!$B$1:$BD$1,0)))</f>
        <v>1.9961979999999998E-3</v>
      </c>
      <c r="AX694">
        <f>IFERROR(INDEX(JMP!$AJ$2:$AU$1000,MATCH($A694,JMP!$A$2:$A$1000,0),MATCH(AX$1,JMP!$AJ$1:$AU$1,0)),INDEX(Baseline!$B$2:$BD$2,1,MATCH(AX$1,Baseline!$B$1:$BD$1,0)))</f>
        <v>1.9961979999999998E-3</v>
      </c>
      <c r="AY694">
        <f>IFERROR(INDEX(JMP!$AJ$2:$AU$1000,MATCH($A694,JMP!$A$2:$A$1000,0),MATCH(AY$1,JMP!$AJ$1:$AU$1,0)),INDEX(Baseline!$B$2:$BD$2,1,MATCH(AY$1,Baseline!$B$1:$BD$1,0)))</f>
        <v>1.9607137E-2</v>
      </c>
      <c r="AZ694">
        <f>IFERROR(INDEX(JMP!$AJ$2:$AU$1000,MATCH($A694,JMP!$A$2:$A$1000,0),MATCH(AZ$1,JMP!$AJ$1:$AU$1,0)),INDEX(Baseline!$B$2:$BD$2,1,MATCH(AZ$1,Baseline!$B$1:$BD$1,0)))</f>
        <v>0</v>
      </c>
      <c r="BA694">
        <f>IFERROR(INDEX(JMP!$AJ$2:$AU$1000,MATCH($A694,JMP!$A$2:$A$1000,0),MATCH(BA$1,JMP!$AJ$1:$AU$1,0)),INDEX(Baseline!$B$2:$BD$2,1,MATCH(BA$1,Baseline!$B$1:$BD$1,0)))</f>
        <v>55</v>
      </c>
      <c r="BB694">
        <f>IFERROR(INDEX(JMP!$AJ$2:$AU$1000,MATCH($A694,JMP!$A$2:$A$1000,0),MATCH(BB$1,JMP!$AJ$1:$AU$1,0)),INDEX(Baseline!$B$2:$BD$2,1,MATCH(BB$1,Baseline!$B$1:$BD$1,0)))</f>
        <v>0</v>
      </c>
      <c r="BC694">
        <f>IFERROR(INDEX(JMP!$AJ$2:$AU$1000,MATCH($A694,JMP!$A$2:$A$1000,0),MATCH(BC$1,JMP!$AJ$1:$AU$1,0)),INDEX(Baseline!$B$2:$BD$2,1,MATCH(BC$1,Baseline!$B$1:$BD$1,0)))</f>
        <v>4</v>
      </c>
      <c r="BD694">
        <f>IFERROR(INDEX(JMP!$AJ$2:$AU$1000,MATCH($A694,JMP!$A$2:$A$1000,0),MATCH(BD$1,JMP!$AJ$1:$AU$1,0)),INDEX(Baseline!$B$2:$BD$2,1,MATCH(BD$1,Baseline!$B$1:$BD$1,0)))</f>
        <v>4.0890638956999998</v>
      </c>
      <c r="BE694">
        <f>IFERROR(INDEX(JMP!$AJ$2:$AU$1000,MATCH($A694,JMP!$A$2:$A$1000,0),MATCH(BE$1,JMP!$AJ$1:$AU$1,0)),INDEX(Baseline!$B$2:$BE$2,1,MATCH(BE$1,Baseline!$B$1:$BE$1,0)))</f>
        <v>400000</v>
      </c>
      <c r="BF694" t="str">
        <f t="shared" si="50"/>
        <v>no</v>
      </c>
      <c r="BG694" t="str">
        <f t="shared" si="51"/>
        <v>yes</v>
      </c>
      <c r="BH694">
        <f t="shared" si="52"/>
        <v>1</v>
      </c>
      <c r="BI694">
        <f t="shared" si="53"/>
        <v>30</v>
      </c>
      <c r="BK694">
        <v>695</v>
      </c>
      <c r="BL694" t="str">
        <f t="shared" si="54"/>
        <v>winter</v>
      </c>
    </row>
    <row r="695" spans="1:64" x14ac:dyDescent="0.35">
      <c r="A695">
        <v>694</v>
      </c>
      <c r="B695">
        <f>IFERROR(INDEX(JMP!$AJ$2:$AU$1000,MATCH($A695,JMP!$A$2:$A$1000,0),MATCH(B$1,JMP!$AJ$1:$AU$1,0)),INDEX(Baseline!$B$2:$BD$2,1,MATCH(B$1,Baseline!$B$1:$BD$1,0)))</f>
        <v>0</v>
      </c>
      <c r="C695">
        <f>IFERROR(INDEX(JMP!$AJ$2:$AU$1000,MATCH($A695,JMP!$A$2:$A$1000,0),MATCH(C$1,JMP!$AJ$1:$AU$1,0)),INDEX(Baseline!$B$2:$BD$2,1,MATCH(C$1,Baseline!$B$1:$BD$1,0)))</f>
        <v>8760</v>
      </c>
      <c r="D695">
        <f>IFERROR(INDEX(JMP!$AJ$2:$AU$1000,MATCH($A695,JMP!$A$2:$A$1000,0),MATCH(D$1,JMP!$AJ$1:$AU$1,0)),INDEX(Baseline!$B$2:$BD$2,1,MATCH(D$1,Baseline!$B$1:$BD$1,0)))</f>
        <v>1</v>
      </c>
      <c r="E695">
        <f>IFERROR(INDEX(JMP!$AJ$2:$AU$1000,MATCH($A695,JMP!$A$2:$A$1000,0),MATCH(E$1,JMP!$AJ$1:$AU$1,0)),INDEX(Baseline!$B$2:$BD$2,1,MATCH(E$1,Baseline!$B$1:$BD$1,0)))</f>
        <v>1</v>
      </c>
      <c r="F695" t="str">
        <f>IFERROR(INDEX(JMP!$AJ$2:$AU$1000,MATCH($A695,JMP!$A$2:$A$1000,0),MATCH(F$1,JMP!$AJ$1:$AU$1,0)),INDEX(Baseline!$B$2:$BD$2,1,MATCH(F$1,Baseline!$B$1:$BD$1,0)))</f>
        <v>e344</v>
      </c>
      <c r="G695" t="str">
        <f>IFERROR(INDEX(JMP!$AJ$2:$AU$1000,MATCH($A695,JMP!$A$2:$A$1000,0),MATCH(G$1,JMP!$AJ$1:$AU$1,0)),INDEX(Baseline!$B$2:$BD$2,1,MATCH(G$1,Baseline!$B$1:$BD$1,0)))</f>
        <v>e340</v>
      </c>
      <c r="H695">
        <f>IFERROR(INDEX(JMP!$AJ$2:$AU$1000,MATCH($A695,JMP!$A$2:$A$1000,0),MATCH(H$1,JMP!$AJ$1:$AU$1,0)),INDEX(Baseline!$B$2:$BD$2,1,MATCH(H$1,Baseline!$B$1:$BD$1,0)))</f>
        <v>1.5</v>
      </c>
      <c r="I695">
        <f>IFERROR(INDEX(JMP!$AJ$2:$AU$1000,MATCH($A695,JMP!$A$2:$A$1000,0),MATCH(I$1,JMP!$AJ$1:$AU$1,0)),INDEX(Baseline!$B$2:$BD$2,1,MATCH(I$1,Baseline!$B$1:$BD$1,0)))</f>
        <v>0.42</v>
      </c>
      <c r="J695">
        <f>IFERROR(INDEX(JMP!$AJ$2:$AU$1000,MATCH($A695,JMP!$A$2:$A$1000,0),MATCH(J$1,JMP!$AJ$1:$AU$1,0)),INDEX(Baseline!$B$2:$BD$2,1,MATCH(J$1,Baseline!$B$1:$BD$1,0)))</f>
        <v>1</v>
      </c>
      <c r="K695">
        <f>IFERROR(INDEX(JMP!$AJ$2:$AU$1000,MATCH($A695,JMP!$A$2:$A$1000,0),MATCH(K$1,JMP!$AJ$1:$AU$1,0)),INDEX(Baseline!$B$2:$BD$2,1,MATCH(K$1,Baseline!$B$1:$BD$1,0)))</f>
        <v>0</v>
      </c>
      <c r="L695">
        <f>IFERROR(INDEX(JMP!$AJ$2:$AU$1000,MATCH($A695,JMP!$A$2:$A$1000,0),MATCH(L$1,JMP!$AJ$1:$AU$1,0)),INDEX(Baseline!$B$2:$BD$2,1,MATCH(L$1,Baseline!$B$1:$BD$1,0)))</f>
        <v>0.13483596658111613</v>
      </c>
      <c r="M695" t="b">
        <f>IFERROR(INDEX(JMP!$AJ$2:$AU$1000,MATCH($A695,JMP!$A$2:$A$1000,0),MATCH(M$1,JMP!$AJ$1:$AU$1,0)),INDEX(Baseline!$B$2:$BD$2,1,MATCH(M$1,Baseline!$B$1:$BD$1,0)))</f>
        <v>0</v>
      </c>
      <c r="N695" t="b">
        <f>IFERROR(INDEX(JMP!$AJ$2:$AU$1000,MATCH($A695,JMP!$A$2:$A$1000,0),MATCH(N$1,JMP!$AJ$1:$AU$1,0)),INDEX(Baseline!$B$2:$BD$2,1,MATCH(N$1,Baseline!$B$1:$BD$1,0)))</f>
        <v>0</v>
      </c>
      <c r="O695">
        <f>IFERROR(INDEX(JMP!$AJ$2:$AU$1000,MATCH($A695,JMP!$A$2:$A$1000,0),MATCH(O$1,JMP!$AJ$1:$AU$1,0)),INDEX(Baseline!$B$2:$BD$2,1,MATCH(O$1,Baseline!$B$1:$BD$1,0)))</f>
        <v>7</v>
      </c>
      <c r="P695">
        <f>IFERROR(INDEX(JMP!$AJ$2:$AU$1000,MATCH($A695,JMP!$A$2:$A$1000,0),MATCH(P$1,JMP!$AJ$1:$AU$1,0)),INDEX(Baseline!$B$2:$BD$2,1,MATCH(P$1,Baseline!$B$1:$BD$1,0)))</f>
        <v>200</v>
      </c>
      <c r="Q695">
        <f>IFERROR(INDEX(JMP!$AJ$2:$AU$1000,MATCH($A695,JMP!$A$2:$A$1000,0),MATCH(Q$1,JMP!$AJ$1:$AU$1,0)),INDEX(Baseline!$B$2:$BD$2,1,MATCH(Q$1,Baseline!$B$1:$BD$1,0)))</f>
        <v>10</v>
      </c>
      <c r="R695">
        <f>IFERROR(INDEX(JMP!$AJ$2:$AU$1000,MATCH($A695,JMP!$A$2:$A$1000,0),MATCH(R$1,JMP!$AJ$1:$AU$1,0)),INDEX(Baseline!$B$2:$BD$2,1,MATCH(R$1,Baseline!$B$1:$BD$1,0)))</f>
        <v>0</v>
      </c>
      <c r="S695">
        <f>IFERROR(INDEX(JMP!$AJ$2:$AU$1000,MATCH($A695,JMP!$A$2:$A$1000,0),MATCH(S$1,JMP!$AJ$1:$AU$1,0)),INDEX(Baseline!$B$2:$BD$2,1,MATCH(S$1,Baseline!$B$1:$BD$1,0)))</f>
        <v>1</v>
      </c>
      <c r="T695">
        <f>IFERROR(INDEX(JMP!$AJ$2:$AU$1000,MATCH($A695,JMP!$A$2:$A$1000,0),MATCH(T$1,JMP!$AJ$1:$AU$1,0)),INDEX(Baseline!$B$2:$BD$2,1,MATCH(T$1,Baseline!$B$1:$BD$1,0)))</f>
        <v>0</v>
      </c>
      <c r="U695" t="str">
        <f>IFERROR(INDEX(JMP!$AJ$2:$AU$1000,MATCH($A695,JMP!$A$2:$A$1000,0),MATCH(U$1,JMP!$AJ$1:$AU$1,0)),INDEX(Baseline!$B$2:$BD$2,1,MATCH(U$1,Baseline!$B$1:$BD$1,0)))</f>
        <v>Titan</v>
      </c>
      <c r="V695">
        <f>IFERROR(INDEX(JMP!$AJ$2:$AU$1000,MATCH($A695,JMP!$A$2:$A$1000,0),MATCH(V$1,JMP!$AJ$1:$AU$1,0)),INDEX(Baseline!$B$2:$BD$2,1,MATCH(V$1,Baseline!$B$1:$BD$1,0)))</f>
        <v>3</v>
      </c>
      <c r="W695">
        <f>IFERROR(INDEX(JMP!$AJ$2:$AU$1000,MATCH($A695,JMP!$A$2:$A$1000,0),MATCH(W$1,JMP!$AJ$1:$AU$1,0)),INDEX(Baseline!$B$2:$BD$2,1,MATCH(W$1,Baseline!$B$1:$BD$1,0)))</f>
        <v>0.37</v>
      </c>
      <c r="X695">
        <f>IFERROR(INDEX(JMP!$AJ$2:$AU$1000,MATCH($A695,JMP!$A$2:$A$1000,0),MATCH(X$1,JMP!$AJ$1:$AU$1,0)),INDEX(Baseline!$B$2:$BD$2,1,MATCH(X$1,Baseline!$B$1:$BD$1,0)))</f>
        <v>4</v>
      </c>
      <c r="Y695">
        <f>IFERROR(INDEX(JMP!$AJ$2:$AU$1000,MATCH($A695,JMP!$A$2:$A$1000,0),MATCH(Y$1,JMP!$AJ$1:$AU$1,0)),INDEX(Baseline!$B$2:$BD$2,1,MATCH(Y$1,Baseline!$B$1:$BD$1,0)))</f>
        <v>1</v>
      </c>
      <c r="Z695">
        <f>IFERROR(INDEX(JMP!$AJ$2:$AU$1000,MATCH($A695,JMP!$A$2:$A$1000,0),MATCH(Z$1,JMP!$AJ$1:$AU$1,0)),INDEX(Baseline!$B$2:$BD$2,1,MATCH(Z$1,Baseline!$B$1:$BD$1,0)))</f>
        <v>1970</v>
      </c>
      <c r="AA695">
        <f>IFERROR(INDEX(JMP!$AJ$2:$AU$1000,MATCH($A695,JMP!$A$2:$A$1000,0),MATCH(AA$1,JMP!$AJ$1:$AU$1,0)),INDEX(Baseline!$B$2:$BD$2,1,MATCH(AA$1,Baseline!$B$1:$BD$1,0)))</f>
        <v>1970</v>
      </c>
      <c r="AB695">
        <f>IFERROR(INDEX(JMP!$AJ$2:$AU$1000,MATCH($A695,JMP!$A$2:$A$1000,0),MATCH(AB$1,JMP!$AJ$1:$AU$1,0)),INDEX(Baseline!$B$2:$BD$2,1,MATCH(AB$1,Baseline!$B$1:$BD$1,0)))</f>
        <v>0</v>
      </c>
      <c r="AC695">
        <f>IFERROR(INDEX(JMP!$AJ$2:$AU$1000,MATCH($A695,JMP!$A$2:$A$1000,0),MATCH(AC$1,JMP!$AJ$1:$AU$1,0)),INDEX(Baseline!$B$2:$BD$2,1,MATCH(AC$1,Baseline!$B$1:$BD$1,0)))</f>
        <v>1</v>
      </c>
      <c r="AD695">
        <f>IFERROR(INDEX(JMP!$AJ$2:$AU$1000,MATCH($A695,JMP!$A$2:$A$1000,0),MATCH(AD$1,JMP!$AJ$1:$AU$1,0)),INDEX(Baseline!$B$2:$BD$2,1,MATCH(AD$1,Baseline!$B$1:$BD$1,0)))</f>
        <v>8</v>
      </c>
      <c r="AE695">
        <f>IFERROR(INDEX(JMP!$AJ$2:$AU$1000,MATCH($A695,JMP!$A$2:$A$1000,0),MATCH(AE$1,JMP!$AJ$1:$AU$1,0)),INDEX(Baseline!$B$2:$BD$2,1,MATCH(AE$1,Baseline!$B$1:$BD$1,0)))</f>
        <v>0.25</v>
      </c>
      <c r="AF695" t="str">
        <f>IFERROR(INDEX(JMP!$AJ$2:$AU$1000,MATCH($A695,JMP!$A$2:$A$1000,0),MATCH(AF$1,JMP!$AJ$1:$AU$1,0)),INDEX(Baseline!$B$2:$BD$2,1,MATCH(AF$1,Baseline!$B$1:$BD$1,0)))</f>
        <v>bwb</v>
      </c>
      <c r="AG695" t="str">
        <f>IFERROR(INDEX(JMP!$AJ$2:$AU$1000,MATCH($A695,JMP!$A$2:$A$1000,0),MATCH(AG$1,JMP!$AJ$1:$AU$1,0)),INDEX(Baseline!$B$2:$BD$2,1,MATCH(AG$1,Baseline!$B$1:$BD$1,0)))</f>
        <v>V-tail</v>
      </c>
      <c r="AH695">
        <f>IFERROR(INDEX(JMP!$AJ$2:$AU$1000,MATCH($A695,JMP!$A$2:$A$1000,0),MATCH(AH$1,JMP!$AJ$1:$AU$1,0)),INDEX(Baseline!$B$2:$BD$2,1,MATCH(AH$1,Baseline!$B$1:$BD$1,0)))</f>
        <v>0</v>
      </c>
      <c r="AI695">
        <f>IFERROR(INDEX(JMP!$AJ$2:$AU$1000,MATCH($A695,JMP!$A$2:$A$1000,0),MATCH(AI$1,JMP!$AJ$1:$AU$1,0)),INDEX(Baseline!$B$2:$BD$2,1,MATCH(AI$1,Baseline!$B$1:$BD$1,0)))</f>
        <v>724000000</v>
      </c>
      <c r="AJ695">
        <f>IFERROR(INDEX(JMP!$AJ$2:$AU$1000,MATCH($A695,JMP!$A$2:$A$1000,0),MATCH(AJ$1,JMP!$AJ$1:$AU$1,0)),INDEX(Baseline!$B$2:$BD$2,1,MATCH(AJ$1,Baseline!$B$1:$BD$1,0)))</f>
        <v>54500000</v>
      </c>
      <c r="AK695">
        <f>IFERROR(INDEX(JMP!$AJ$2:$AU$1000,MATCH($A695,JMP!$A$2:$A$1000,0),MATCH(AK$1,JMP!$AJ$1:$AU$1,0)),INDEX(Baseline!$B$2:$BD$2,1,MATCH(AK$1,Baseline!$B$1:$BD$1,0)))</f>
        <v>30</v>
      </c>
      <c r="AL695">
        <f>IFERROR(INDEX(JMP!$AJ$2:$AU$1000,MATCH($A695,JMP!$A$2:$A$1000,0),MATCH(AL$1,JMP!$AJ$1:$AU$1,0)),INDEX(Baseline!$B$2:$BD$2,1,MATCH(AL$1,Baseline!$B$1:$BD$1,0)))</f>
        <v>3.1811823537716229E-2</v>
      </c>
      <c r="AM695">
        <f>IFERROR(INDEX(JMP!$AJ$2:$AU$1000,MATCH($A695,JMP!$A$2:$A$1000,0),MATCH(AM$1,JMP!$AJ$1:$AU$1,0)),INDEX(Baseline!$B$2:$BD$2,1,MATCH(AM$1,Baseline!$B$1:$BD$1,0)))</f>
        <v>12.185179475752381</v>
      </c>
      <c r="AN695">
        <f>IFERROR(INDEX(JMP!$AJ$2:$AU$1000,MATCH($A695,JMP!$A$2:$A$1000,0),MATCH(AN$1,JMP!$AJ$1:$AU$1,0)),INDEX(Baseline!$B$2:$BD$2,1,MATCH(AN$1,Baseline!$B$1:$BD$1,0)))</f>
        <v>1.5913356862148866</v>
      </c>
      <c r="AO695">
        <f>IFERROR(INDEX(JMP!$AJ$2:$AU$1000,MATCH($A695,JMP!$A$2:$A$1000,0),MATCH(AO$1,JMP!$AJ$1:$AU$1,0)),INDEX(Baseline!$B$2:$BD$2,1,MATCH(AO$1,Baseline!$B$1:$BD$1,0)))</f>
        <v>0.63967422310315492</v>
      </c>
      <c r="AP695">
        <f>IFERROR(INDEX(JMP!$AJ$2:$AU$1000,MATCH($A695,JMP!$A$2:$A$1000,0),MATCH(AP$1,JMP!$AJ$1:$AU$1,0)),INDEX(Baseline!$B$2:$BD$2,1,MATCH(AP$1,Baseline!$B$1:$BD$1,0)))</f>
        <v>0</v>
      </c>
      <c r="AQ695">
        <f>IFERROR(INDEX(JMP!$AJ$2:$AU$1000,MATCH($A695,JMP!$A$2:$A$1000,0),MATCH(AQ$1,JMP!$AJ$1:$AU$1,0)),INDEX(Baseline!$B$2:$BD$2,1,MATCH(AQ$1,Baseline!$B$1:$BD$1,0)))</f>
        <v>0.35</v>
      </c>
      <c r="AR695">
        <f>IFERROR(INDEX(JMP!$AJ$2:$AU$1000,MATCH($A695,JMP!$A$2:$A$1000,0),MATCH(AR$1,JMP!$AJ$1:$AU$1,0)),INDEX(Baseline!$B$2:$BD$2,1,MATCH(AR$1,Baseline!$B$1:$BD$1,0)))</f>
        <v>0</v>
      </c>
      <c r="AS695">
        <f>IFERROR(INDEX(JMP!$AJ$2:$AU$1000,MATCH($A695,JMP!$A$2:$A$1000,0),MATCH(AS$1,JMP!$AJ$1:$AU$1,0)),INDEX(Baseline!$B$2:$BD$2,1,MATCH(AS$1,Baseline!$B$1:$BD$1,0)))</f>
        <v>0</v>
      </c>
      <c r="AT695">
        <f>IFERROR(INDEX(JMP!$AJ$2:$AU$1000,MATCH($A695,JMP!$A$2:$A$1000,0),MATCH(AT$1,JMP!$AJ$1:$AU$1,0)),INDEX(Baseline!$B$2:$BD$2,1,MATCH(AT$1,Baseline!$B$1:$BD$1,0)))</f>
        <v>500</v>
      </c>
      <c r="AU695">
        <f>IFERROR(INDEX(JMP!$AJ$2:$AU$1000,MATCH($A695,JMP!$A$2:$A$1000,0),MATCH(AU$1,JMP!$AJ$1:$AU$1,0)),INDEX(Baseline!$B$2:$BD$2,1,MATCH(AU$1,Baseline!$B$1:$BD$1,0)))</f>
        <v>50</v>
      </c>
      <c r="AV695">
        <f>IFERROR(INDEX(JMP!$AJ$2:$AU$1000,MATCH($A695,JMP!$A$2:$A$1000,0),MATCH(AV$1,JMP!$AJ$1:$AU$1,0)),INDEX(Baseline!$B$2:$BD$2,1,MATCH(AV$1,Baseline!$B$1:$BD$1,0)))</f>
        <v>12.1</v>
      </c>
      <c r="AW695">
        <f>IFERROR(INDEX(JMP!$AJ$2:$AU$1000,MATCH($A695,JMP!$A$2:$A$1000,0),MATCH(AW$1,JMP!$AJ$1:$AU$1,0)),INDEX(Baseline!$B$2:$BD$2,1,MATCH(AW$1,Baseline!$B$1:$BD$1,0)))</f>
        <v>1.9961979999999998E-3</v>
      </c>
      <c r="AX695">
        <f>IFERROR(INDEX(JMP!$AJ$2:$AU$1000,MATCH($A695,JMP!$A$2:$A$1000,0),MATCH(AX$1,JMP!$AJ$1:$AU$1,0)),INDEX(Baseline!$B$2:$BD$2,1,MATCH(AX$1,Baseline!$B$1:$BD$1,0)))</f>
        <v>1.9961979999999998E-3</v>
      </c>
      <c r="AY695">
        <f>IFERROR(INDEX(JMP!$AJ$2:$AU$1000,MATCH($A695,JMP!$A$2:$A$1000,0),MATCH(AY$1,JMP!$AJ$1:$AU$1,0)),INDEX(Baseline!$B$2:$BD$2,1,MATCH(AY$1,Baseline!$B$1:$BD$1,0)))</f>
        <v>1.9607137E-2</v>
      </c>
      <c r="AZ695">
        <f>IFERROR(INDEX(JMP!$AJ$2:$AU$1000,MATCH($A695,JMP!$A$2:$A$1000,0),MATCH(AZ$1,JMP!$AJ$1:$AU$1,0)),INDEX(Baseline!$B$2:$BD$2,1,MATCH(AZ$1,Baseline!$B$1:$BD$1,0)))</f>
        <v>1</v>
      </c>
      <c r="BA695">
        <f>IFERROR(INDEX(JMP!$AJ$2:$AU$1000,MATCH($A695,JMP!$A$2:$A$1000,0),MATCH(BA$1,JMP!$AJ$1:$AU$1,0)),INDEX(Baseline!$B$2:$BD$2,1,MATCH(BA$1,Baseline!$B$1:$BD$1,0)))</f>
        <v>55</v>
      </c>
      <c r="BB695">
        <f>IFERROR(INDEX(JMP!$AJ$2:$AU$1000,MATCH($A695,JMP!$A$2:$A$1000,0),MATCH(BB$1,JMP!$AJ$1:$AU$1,0)),INDEX(Baseline!$B$2:$BD$2,1,MATCH(BB$1,Baseline!$B$1:$BD$1,0)))</f>
        <v>0</v>
      </c>
      <c r="BC695">
        <f>IFERROR(INDEX(JMP!$AJ$2:$AU$1000,MATCH($A695,JMP!$A$2:$A$1000,0),MATCH(BC$1,JMP!$AJ$1:$AU$1,0)),INDEX(Baseline!$B$2:$BD$2,1,MATCH(BC$1,Baseline!$B$1:$BD$1,0)))</f>
        <v>1</v>
      </c>
      <c r="BD695">
        <f>IFERROR(INDEX(JMP!$AJ$2:$AU$1000,MATCH($A695,JMP!$A$2:$A$1000,0),MATCH(BD$1,JMP!$AJ$1:$AU$1,0)),INDEX(Baseline!$B$2:$BD$2,1,MATCH(BD$1,Baseline!$B$1:$BD$1,0)))</f>
        <v>3.3192150604999999</v>
      </c>
      <c r="BE695">
        <f>IFERROR(INDEX(JMP!$AJ$2:$AU$1000,MATCH($A695,JMP!$A$2:$A$1000,0),MATCH(BE$1,JMP!$AJ$1:$AU$1,0)),INDEX(Baseline!$B$2:$BE$2,1,MATCH(BE$1,Baseline!$B$1:$BE$1,0)))</f>
        <v>400000</v>
      </c>
      <c r="BF695" t="str">
        <f t="shared" si="50"/>
        <v>yes</v>
      </c>
      <c r="BG695" t="str">
        <f t="shared" si="51"/>
        <v>no</v>
      </c>
      <c r="BH695">
        <f t="shared" si="52"/>
        <v>0.25</v>
      </c>
      <c r="BI695">
        <f t="shared" si="53"/>
        <v>30</v>
      </c>
      <c r="BK695">
        <v>696</v>
      </c>
      <c r="BL695" t="str">
        <f t="shared" si="54"/>
        <v>spring</v>
      </c>
    </row>
    <row r="696" spans="1:64" x14ac:dyDescent="0.35">
      <c r="A696">
        <v>695</v>
      </c>
      <c r="B696">
        <f>IFERROR(INDEX(JMP!$AJ$2:$AU$1000,MATCH($A696,JMP!$A$2:$A$1000,0),MATCH(B$1,JMP!$AJ$1:$AU$1,0)),INDEX(Baseline!$B$2:$BD$2,1,MATCH(B$1,Baseline!$B$1:$BD$1,0)))</f>
        <v>0</v>
      </c>
      <c r="C696">
        <f>IFERROR(INDEX(JMP!$AJ$2:$AU$1000,MATCH($A696,JMP!$A$2:$A$1000,0),MATCH(C$1,JMP!$AJ$1:$AU$1,0)),INDEX(Baseline!$B$2:$BD$2,1,MATCH(C$1,Baseline!$B$1:$BD$1,0)))</f>
        <v>8760</v>
      </c>
      <c r="D696">
        <f>IFERROR(INDEX(JMP!$AJ$2:$AU$1000,MATCH($A696,JMP!$A$2:$A$1000,0),MATCH(D$1,JMP!$AJ$1:$AU$1,0)),INDEX(Baseline!$B$2:$BD$2,1,MATCH(D$1,Baseline!$B$1:$BD$1,0)))</f>
        <v>1</v>
      </c>
      <c r="E696">
        <f>IFERROR(INDEX(JMP!$AJ$2:$AU$1000,MATCH($A696,JMP!$A$2:$A$1000,0),MATCH(E$1,JMP!$AJ$1:$AU$1,0)),INDEX(Baseline!$B$2:$BD$2,1,MATCH(E$1,Baseline!$B$1:$BD$1,0)))</f>
        <v>1</v>
      </c>
      <c r="F696" t="str">
        <f>IFERROR(INDEX(JMP!$AJ$2:$AU$1000,MATCH($A696,JMP!$A$2:$A$1000,0),MATCH(F$1,JMP!$AJ$1:$AU$1,0)),INDEX(Baseline!$B$2:$BD$2,1,MATCH(F$1,Baseline!$B$1:$BD$1,0)))</f>
        <v>e344</v>
      </c>
      <c r="G696" t="str">
        <f>IFERROR(INDEX(JMP!$AJ$2:$AU$1000,MATCH($A696,JMP!$A$2:$A$1000,0),MATCH(G$1,JMP!$AJ$1:$AU$1,0)),INDEX(Baseline!$B$2:$BD$2,1,MATCH(G$1,Baseline!$B$1:$BD$1,0)))</f>
        <v>e340</v>
      </c>
      <c r="H696">
        <f>IFERROR(INDEX(JMP!$AJ$2:$AU$1000,MATCH($A696,JMP!$A$2:$A$1000,0),MATCH(H$1,JMP!$AJ$1:$AU$1,0)),INDEX(Baseline!$B$2:$BD$2,1,MATCH(H$1,Baseline!$B$1:$BD$1,0)))</f>
        <v>1.5</v>
      </c>
      <c r="I696">
        <f>IFERROR(INDEX(JMP!$AJ$2:$AU$1000,MATCH($A696,JMP!$A$2:$A$1000,0),MATCH(I$1,JMP!$AJ$1:$AU$1,0)),INDEX(Baseline!$B$2:$BD$2,1,MATCH(I$1,Baseline!$B$1:$BD$1,0)))</f>
        <v>0.42</v>
      </c>
      <c r="J696">
        <f>IFERROR(INDEX(JMP!$AJ$2:$AU$1000,MATCH($A696,JMP!$A$2:$A$1000,0),MATCH(J$1,JMP!$AJ$1:$AU$1,0)),INDEX(Baseline!$B$2:$BD$2,1,MATCH(J$1,Baseline!$B$1:$BD$1,0)))</f>
        <v>1</v>
      </c>
      <c r="K696">
        <f>IFERROR(INDEX(JMP!$AJ$2:$AU$1000,MATCH($A696,JMP!$A$2:$A$1000,0),MATCH(K$1,JMP!$AJ$1:$AU$1,0)),INDEX(Baseline!$B$2:$BD$2,1,MATCH(K$1,Baseline!$B$1:$BD$1,0)))</f>
        <v>0</v>
      </c>
      <c r="L696">
        <f>IFERROR(INDEX(JMP!$AJ$2:$AU$1000,MATCH($A696,JMP!$A$2:$A$1000,0),MATCH(L$1,JMP!$AJ$1:$AU$1,0)),INDEX(Baseline!$B$2:$BD$2,1,MATCH(L$1,Baseline!$B$1:$BD$1,0)))</f>
        <v>0.1159258786168206</v>
      </c>
      <c r="M696" t="b">
        <f>IFERROR(INDEX(JMP!$AJ$2:$AU$1000,MATCH($A696,JMP!$A$2:$A$1000,0),MATCH(M$1,JMP!$AJ$1:$AU$1,0)),INDEX(Baseline!$B$2:$BD$2,1,MATCH(M$1,Baseline!$B$1:$BD$1,0)))</f>
        <v>0</v>
      </c>
      <c r="N696" t="b">
        <f>IFERROR(INDEX(JMP!$AJ$2:$AU$1000,MATCH($A696,JMP!$A$2:$A$1000,0),MATCH(N$1,JMP!$AJ$1:$AU$1,0)),INDEX(Baseline!$B$2:$BD$2,1,MATCH(N$1,Baseline!$B$1:$BD$1,0)))</f>
        <v>0</v>
      </c>
      <c r="O696">
        <f>IFERROR(INDEX(JMP!$AJ$2:$AU$1000,MATCH($A696,JMP!$A$2:$A$1000,0),MATCH(O$1,JMP!$AJ$1:$AU$1,0)),INDEX(Baseline!$B$2:$BD$2,1,MATCH(O$1,Baseline!$B$1:$BD$1,0)))</f>
        <v>7</v>
      </c>
      <c r="P696">
        <f>IFERROR(INDEX(JMP!$AJ$2:$AU$1000,MATCH($A696,JMP!$A$2:$A$1000,0),MATCH(P$1,JMP!$AJ$1:$AU$1,0)),INDEX(Baseline!$B$2:$BD$2,1,MATCH(P$1,Baseline!$B$1:$BD$1,0)))</f>
        <v>200</v>
      </c>
      <c r="Q696">
        <f>IFERROR(INDEX(JMP!$AJ$2:$AU$1000,MATCH($A696,JMP!$A$2:$A$1000,0),MATCH(Q$1,JMP!$AJ$1:$AU$1,0)),INDEX(Baseline!$B$2:$BD$2,1,MATCH(Q$1,Baseline!$B$1:$BD$1,0)))</f>
        <v>10</v>
      </c>
      <c r="R696">
        <f>IFERROR(INDEX(JMP!$AJ$2:$AU$1000,MATCH($A696,JMP!$A$2:$A$1000,0),MATCH(R$1,JMP!$AJ$1:$AU$1,0)),INDEX(Baseline!$B$2:$BD$2,1,MATCH(R$1,Baseline!$B$1:$BD$1,0)))</f>
        <v>0</v>
      </c>
      <c r="S696">
        <f>IFERROR(INDEX(JMP!$AJ$2:$AU$1000,MATCH($A696,JMP!$A$2:$A$1000,0),MATCH(S$1,JMP!$AJ$1:$AU$1,0)),INDEX(Baseline!$B$2:$BD$2,1,MATCH(S$1,Baseline!$B$1:$BD$1,0)))</f>
        <v>1</v>
      </c>
      <c r="T696">
        <f>IFERROR(INDEX(JMP!$AJ$2:$AU$1000,MATCH($A696,JMP!$A$2:$A$1000,0),MATCH(T$1,JMP!$AJ$1:$AU$1,0)),INDEX(Baseline!$B$2:$BD$2,1,MATCH(T$1,Baseline!$B$1:$BD$1,0)))</f>
        <v>0</v>
      </c>
      <c r="U696" t="str">
        <f>IFERROR(INDEX(JMP!$AJ$2:$AU$1000,MATCH($A696,JMP!$A$2:$A$1000,0),MATCH(U$1,JMP!$AJ$1:$AU$1,0)),INDEX(Baseline!$B$2:$BD$2,1,MATCH(U$1,Baseline!$B$1:$BD$1,0)))</f>
        <v>Titan</v>
      </c>
      <c r="V696">
        <f>IFERROR(INDEX(JMP!$AJ$2:$AU$1000,MATCH($A696,JMP!$A$2:$A$1000,0),MATCH(V$1,JMP!$AJ$1:$AU$1,0)),INDEX(Baseline!$B$2:$BD$2,1,MATCH(V$1,Baseline!$B$1:$BD$1,0)))</f>
        <v>3</v>
      </c>
      <c r="W696">
        <f>IFERROR(INDEX(JMP!$AJ$2:$AU$1000,MATCH($A696,JMP!$A$2:$A$1000,0),MATCH(W$1,JMP!$AJ$1:$AU$1,0)),INDEX(Baseline!$B$2:$BD$2,1,MATCH(W$1,Baseline!$B$1:$BD$1,0)))</f>
        <v>0.37</v>
      </c>
      <c r="X696">
        <f>IFERROR(INDEX(JMP!$AJ$2:$AU$1000,MATCH($A696,JMP!$A$2:$A$1000,0),MATCH(X$1,JMP!$AJ$1:$AU$1,0)),INDEX(Baseline!$B$2:$BD$2,1,MATCH(X$1,Baseline!$B$1:$BD$1,0)))</f>
        <v>4</v>
      </c>
      <c r="Y696">
        <f>IFERROR(INDEX(JMP!$AJ$2:$AU$1000,MATCH($A696,JMP!$A$2:$A$1000,0),MATCH(Y$1,JMP!$AJ$1:$AU$1,0)),INDEX(Baseline!$B$2:$BD$2,1,MATCH(Y$1,Baseline!$B$1:$BD$1,0)))</f>
        <v>4</v>
      </c>
      <c r="Z696">
        <f>IFERROR(INDEX(JMP!$AJ$2:$AU$1000,MATCH($A696,JMP!$A$2:$A$1000,0),MATCH(Z$1,JMP!$AJ$1:$AU$1,0)),INDEX(Baseline!$B$2:$BD$2,1,MATCH(Z$1,Baseline!$B$1:$BD$1,0)))</f>
        <v>1970</v>
      </c>
      <c r="AA696">
        <f>IFERROR(INDEX(JMP!$AJ$2:$AU$1000,MATCH($A696,JMP!$A$2:$A$1000,0),MATCH(AA$1,JMP!$AJ$1:$AU$1,0)),INDEX(Baseline!$B$2:$BD$2,1,MATCH(AA$1,Baseline!$B$1:$BD$1,0)))</f>
        <v>1970</v>
      </c>
      <c r="AB696">
        <f>IFERROR(INDEX(JMP!$AJ$2:$AU$1000,MATCH($A696,JMP!$A$2:$A$1000,0),MATCH(AB$1,JMP!$AJ$1:$AU$1,0)),INDEX(Baseline!$B$2:$BD$2,1,MATCH(AB$1,Baseline!$B$1:$BD$1,0)))</f>
        <v>0</v>
      </c>
      <c r="AC696">
        <f>IFERROR(INDEX(JMP!$AJ$2:$AU$1000,MATCH($A696,JMP!$A$2:$A$1000,0),MATCH(AC$1,JMP!$AJ$1:$AU$1,0)),INDEX(Baseline!$B$2:$BD$2,1,MATCH(AC$1,Baseline!$B$1:$BD$1,0)))</f>
        <v>1</v>
      </c>
      <c r="AD696">
        <f>IFERROR(INDEX(JMP!$AJ$2:$AU$1000,MATCH($A696,JMP!$A$2:$A$1000,0),MATCH(AD$1,JMP!$AJ$1:$AU$1,0)),INDEX(Baseline!$B$2:$BD$2,1,MATCH(AD$1,Baseline!$B$1:$BD$1,0)))</f>
        <v>8</v>
      </c>
      <c r="AE696">
        <f>IFERROR(INDEX(JMP!$AJ$2:$AU$1000,MATCH($A696,JMP!$A$2:$A$1000,0),MATCH(AE$1,JMP!$AJ$1:$AU$1,0)),INDEX(Baseline!$B$2:$BD$2,1,MATCH(AE$1,Baseline!$B$1:$BD$1,0)))</f>
        <v>0.625</v>
      </c>
      <c r="AF696" t="str">
        <f>IFERROR(INDEX(JMP!$AJ$2:$AU$1000,MATCH($A696,JMP!$A$2:$A$1000,0),MATCH(AF$1,JMP!$AJ$1:$AU$1,0)),INDEX(Baseline!$B$2:$BD$2,1,MATCH(AF$1,Baseline!$B$1:$BD$1,0)))</f>
        <v>bwb</v>
      </c>
      <c r="AG696" t="str">
        <f>IFERROR(INDEX(JMP!$AJ$2:$AU$1000,MATCH($A696,JMP!$A$2:$A$1000,0),MATCH(AG$1,JMP!$AJ$1:$AU$1,0)),INDEX(Baseline!$B$2:$BD$2,1,MATCH(AG$1,Baseline!$B$1:$BD$1,0)))</f>
        <v>V-tail</v>
      </c>
      <c r="AH696">
        <f>IFERROR(INDEX(JMP!$AJ$2:$AU$1000,MATCH($A696,JMP!$A$2:$A$1000,0),MATCH(AH$1,JMP!$AJ$1:$AU$1,0)),INDEX(Baseline!$B$2:$BD$2,1,MATCH(AH$1,Baseline!$B$1:$BD$1,0)))</f>
        <v>0</v>
      </c>
      <c r="AI696">
        <f>IFERROR(INDEX(JMP!$AJ$2:$AU$1000,MATCH($A696,JMP!$A$2:$A$1000,0),MATCH(AI$1,JMP!$AJ$1:$AU$1,0)),INDEX(Baseline!$B$2:$BD$2,1,MATCH(AI$1,Baseline!$B$1:$BD$1,0)))</f>
        <v>724000000</v>
      </c>
      <c r="AJ696">
        <f>IFERROR(INDEX(JMP!$AJ$2:$AU$1000,MATCH($A696,JMP!$A$2:$A$1000,0),MATCH(AJ$1,JMP!$AJ$1:$AU$1,0)),INDEX(Baseline!$B$2:$BD$2,1,MATCH(AJ$1,Baseline!$B$1:$BD$1,0)))</f>
        <v>54500000</v>
      </c>
      <c r="AK696">
        <f>IFERROR(INDEX(JMP!$AJ$2:$AU$1000,MATCH($A696,JMP!$A$2:$A$1000,0),MATCH(AK$1,JMP!$AJ$1:$AU$1,0)),INDEX(Baseline!$B$2:$BD$2,1,MATCH(AK$1,Baseline!$B$1:$BD$1,0)))</f>
        <v>30</v>
      </c>
      <c r="AL696">
        <f>IFERROR(INDEX(JMP!$AJ$2:$AU$1000,MATCH($A696,JMP!$A$2:$A$1000,0),MATCH(AL$1,JMP!$AJ$1:$AU$1,0)),INDEX(Baseline!$B$2:$BD$2,1,MATCH(AL$1,Baseline!$B$1:$BD$1,0)))</f>
        <v>1.8650940791381694E-2</v>
      </c>
      <c r="AM696">
        <f>IFERROR(INDEX(JMP!$AJ$2:$AU$1000,MATCH($A696,JMP!$A$2:$A$1000,0),MATCH(AM$1,JMP!$AJ$1:$AU$1,0)),INDEX(Baseline!$B$2:$BD$2,1,MATCH(AM$1,Baseline!$B$1:$BD$1,0)))</f>
        <v>5.38073394895238</v>
      </c>
      <c r="AN696">
        <f>IFERROR(INDEX(JMP!$AJ$2:$AU$1000,MATCH($A696,JMP!$A$2:$A$1000,0),MATCH(AN$1,JMP!$AJ$1:$AU$1,0)),INDEX(Baseline!$B$2:$BD$2,1,MATCH(AN$1,Baseline!$B$1:$BD$1,0)))</f>
        <v>2.1918385999039489</v>
      </c>
      <c r="AO696">
        <f>IFERROR(INDEX(JMP!$AJ$2:$AU$1000,MATCH($A696,JMP!$A$2:$A$1000,0),MATCH(AO$1,JMP!$AJ$1:$AU$1,0)),INDEX(Baseline!$B$2:$BD$2,1,MATCH(AO$1,Baseline!$B$1:$BD$1,0)))</f>
        <v>0.39512776337140781</v>
      </c>
      <c r="AP696">
        <f>IFERROR(INDEX(JMP!$AJ$2:$AU$1000,MATCH($A696,JMP!$A$2:$A$1000,0),MATCH(AP$1,JMP!$AJ$1:$AU$1,0)),INDEX(Baseline!$B$2:$BD$2,1,MATCH(AP$1,Baseline!$B$1:$BD$1,0)))</f>
        <v>0</v>
      </c>
      <c r="AQ696">
        <f>IFERROR(INDEX(JMP!$AJ$2:$AU$1000,MATCH($A696,JMP!$A$2:$A$1000,0),MATCH(AQ$1,JMP!$AJ$1:$AU$1,0)),INDEX(Baseline!$B$2:$BD$2,1,MATCH(AQ$1,Baseline!$B$1:$BD$1,0)))</f>
        <v>0.35</v>
      </c>
      <c r="AR696">
        <f>IFERROR(INDEX(JMP!$AJ$2:$AU$1000,MATCH($A696,JMP!$A$2:$A$1000,0),MATCH(AR$1,JMP!$AJ$1:$AU$1,0)),INDEX(Baseline!$B$2:$BD$2,1,MATCH(AR$1,Baseline!$B$1:$BD$1,0)))</f>
        <v>0</v>
      </c>
      <c r="AS696">
        <f>IFERROR(INDEX(JMP!$AJ$2:$AU$1000,MATCH($A696,JMP!$A$2:$A$1000,0),MATCH(AS$1,JMP!$AJ$1:$AU$1,0)),INDEX(Baseline!$B$2:$BD$2,1,MATCH(AS$1,Baseline!$B$1:$BD$1,0)))</f>
        <v>0</v>
      </c>
      <c r="AT696">
        <f>IFERROR(INDEX(JMP!$AJ$2:$AU$1000,MATCH($A696,JMP!$A$2:$A$1000,0),MATCH(AT$1,JMP!$AJ$1:$AU$1,0)),INDEX(Baseline!$B$2:$BD$2,1,MATCH(AT$1,Baseline!$B$1:$BD$1,0)))</f>
        <v>500</v>
      </c>
      <c r="AU696">
        <f>IFERROR(INDEX(JMP!$AJ$2:$AU$1000,MATCH($A696,JMP!$A$2:$A$1000,0),MATCH(AU$1,JMP!$AJ$1:$AU$1,0)),INDEX(Baseline!$B$2:$BD$2,1,MATCH(AU$1,Baseline!$B$1:$BD$1,0)))</f>
        <v>50</v>
      </c>
      <c r="AV696">
        <f>IFERROR(INDEX(JMP!$AJ$2:$AU$1000,MATCH($A696,JMP!$A$2:$A$1000,0),MATCH(AV$1,JMP!$AJ$1:$AU$1,0)),INDEX(Baseline!$B$2:$BD$2,1,MATCH(AV$1,Baseline!$B$1:$BD$1,0)))</f>
        <v>12.1</v>
      </c>
      <c r="AW696">
        <f>IFERROR(INDEX(JMP!$AJ$2:$AU$1000,MATCH($A696,JMP!$A$2:$A$1000,0),MATCH(AW$1,JMP!$AJ$1:$AU$1,0)),INDEX(Baseline!$B$2:$BD$2,1,MATCH(AW$1,Baseline!$B$1:$BD$1,0)))</f>
        <v>1.9961979999999998E-3</v>
      </c>
      <c r="AX696">
        <f>IFERROR(INDEX(JMP!$AJ$2:$AU$1000,MATCH($A696,JMP!$A$2:$A$1000,0),MATCH(AX$1,JMP!$AJ$1:$AU$1,0)),INDEX(Baseline!$B$2:$BD$2,1,MATCH(AX$1,Baseline!$B$1:$BD$1,0)))</f>
        <v>1.9961979999999998E-3</v>
      </c>
      <c r="AY696">
        <f>IFERROR(INDEX(JMP!$AJ$2:$AU$1000,MATCH($A696,JMP!$A$2:$A$1000,0),MATCH(AY$1,JMP!$AJ$1:$AU$1,0)),INDEX(Baseline!$B$2:$BD$2,1,MATCH(AY$1,Baseline!$B$1:$BD$1,0)))</f>
        <v>1.9607137E-2</v>
      </c>
      <c r="AZ696">
        <f>IFERROR(INDEX(JMP!$AJ$2:$AU$1000,MATCH($A696,JMP!$A$2:$A$1000,0),MATCH(AZ$1,JMP!$AJ$1:$AU$1,0)),INDEX(Baseline!$B$2:$BD$2,1,MATCH(AZ$1,Baseline!$B$1:$BD$1,0)))</f>
        <v>0</v>
      </c>
      <c r="BA696">
        <f>IFERROR(INDEX(JMP!$AJ$2:$AU$1000,MATCH($A696,JMP!$A$2:$A$1000,0),MATCH(BA$1,JMP!$AJ$1:$AU$1,0)),INDEX(Baseline!$B$2:$BD$2,1,MATCH(BA$1,Baseline!$B$1:$BD$1,0)))</f>
        <v>100</v>
      </c>
      <c r="BB696">
        <f>IFERROR(INDEX(JMP!$AJ$2:$AU$1000,MATCH($A696,JMP!$A$2:$A$1000,0),MATCH(BB$1,JMP!$AJ$1:$AU$1,0)),INDEX(Baseline!$B$2:$BD$2,1,MATCH(BB$1,Baseline!$B$1:$BD$1,0)))</f>
        <v>0</v>
      </c>
      <c r="BC696">
        <f>IFERROR(INDEX(JMP!$AJ$2:$AU$1000,MATCH($A696,JMP!$A$2:$A$1000,0),MATCH(BC$1,JMP!$AJ$1:$AU$1,0)),INDEX(Baseline!$B$2:$BD$2,1,MATCH(BC$1,Baseline!$B$1:$BD$1,0)))</f>
        <v>2</v>
      </c>
      <c r="BD696">
        <f>IFERROR(INDEX(JMP!$AJ$2:$AU$1000,MATCH($A696,JMP!$A$2:$A$1000,0),MATCH(BD$1,JMP!$AJ$1:$AU$1,0)),INDEX(Baseline!$B$2:$BD$2,1,MATCH(BD$1,Baseline!$B$1:$BD$1,0)))</f>
        <v>4.9457195415499999</v>
      </c>
      <c r="BE696">
        <f>IFERROR(INDEX(JMP!$AJ$2:$AU$1000,MATCH($A696,JMP!$A$2:$A$1000,0),MATCH(BE$1,JMP!$AJ$1:$AU$1,0)),INDEX(Baseline!$B$2:$BE$2,1,MATCH(BE$1,Baseline!$B$1:$BE$1,0)))</f>
        <v>400000</v>
      </c>
      <c r="BF696" t="str">
        <f t="shared" si="50"/>
        <v>no</v>
      </c>
      <c r="BG696" t="str">
        <f t="shared" si="51"/>
        <v>no</v>
      </c>
      <c r="BH696">
        <f t="shared" si="52"/>
        <v>0.5</v>
      </c>
      <c r="BI696">
        <f t="shared" si="53"/>
        <v>100</v>
      </c>
      <c r="BK696">
        <v>697</v>
      </c>
      <c r="BL696" t="str">
        <f t="shared" si="54"/>
        <v>summer</v>
      </c>
    </row>
    <row r="697" spans="1:64" x14ac:dyDescent="0.35">
      <c r="A697">
        <v>696</v>
      </c>
      <c r="B697">
        <f>IFERROR(INDEX(JMP!$AJ$2:$AU$1000,MATCH($A697,JMP!$A$2:$A$1000,0),MATCH(B$1,JMP!$AJ$1:$AU$1,0)),INDEX(Baseline!$B$2:$BD$2,1,MATCH(B$1,Baseline!$B$1:$BD$1,0)))</f>
        <v>0</v>
      </c>
      <c r="C697">
        <f>IFERROR(INDEX(JMP!$AJ$2:$AU$1000,MATCH($A697,JMP!$A$2:$A$1000,0),MATCH(C$1,JMP!$AJ$1:$AU$1,0)),INDEX(Baseline!$B$2:$BD$2,1,MATCH(C$1,Baseline!$B$1:$BD$1,0)))</f>
        <v>8760</v>
      </c>
      <c r="D697">
        <f>IFERROR(INDEX(JMP!$AJ$2:$AU$1000,MATCH($A697,JMP!$A$2:$A$1000,0),MATCH(D$1,JMP!$AJ$1:$AU$1,0)),INDEX(Baseline!$B$2:$BD$2,1,MATCH(D$1,Baseline!$B$1:$BD$1,0)))</f>
        <v>1</v>
      </c>
      <c r="E697">
        <f>IFERROR(INDEX(JMP!$AJ$2:$AU$1000,MATCH($A697,JMP!$A$2:$A$1000,0),MATCH(E$1,JMP!$AJ$1:$AU$1,0)),INDEX(Baseline!$B$2:$BD$2,1,MATCH(E$1,Baseline!$B$1:$BD$1,0)))</f>
        <v>1</v>
      </c>
      <c r="F697" t="str">
        <f>IFERROR(INDEX(JMP!$AJ$2:$AU$1000,MATCH($A697,JMP!$A$2:$A$1000,0),MATCH(F$1,JMP!$AJ$1:$AU$1,0)),INDEX(Baseline!$B$2:$BD$2,1,MATCH(F$1,Baseline!$B$1:$BD$1,0)))</f>
        <v>e344</v>
      </c>
      <c r="G697" t="str">
        <f>IFERROR(INDEX(JMP!$AJ$2:$AU$1000,MATCH($A697,JMP!$A$2:$A$1000,0),MATCH(G$1,JMP!$AJ$1:$AU$1,0)),INDEX(Baseline!$B$2:$BD$2,1,MATCH(G$1,Baseline!$B$1:$BD$1,0)))</f>
        <v>e340</v>
      </c>
      <c r="H697">
        <f>IFERROR(INDEX(JMP!$AJ$2:$AU$1000,MATCH($A697,JMP!$A$2:$A$1000,0),MATCH(H$1,JMP!$AJ$1:$AU$1,0)),INDEX(Baseline!$B$2:$BD$2,1,MATCH(H$1,Baseline!$B$1:$BD$1,0)))</f>
        <v>1.5</v>
      </c>
      <c r="I697">
        <f>IFERROR(INDEX(JMP!$AJ$2:$AU$1000,MATCH($A697,JMP!$A$2:$A$1000,0),MATCH(I$1,JMP!$AJ$1:$AU$1,0)),INDEX(Baseline!$B$2:$BD$2,1,MATCH(I$1,Baseline!$B$1:$BD$1,0)))</f>
        <v>0.42</v>
      </c>
      <c r="J697">
        <f>IFERROR(INDEX(JMP!$AJ$2:$AU$1000,MATCH($A697,JMP!$A$2:$A$1000,0),MATCH(J$1,JMP!$AJ$1:$AU$1,0)),INDEX(Baseline!$B$2:$BD$2,1,MATCH(J$1,Baseline!$B$1:$BD$1,0)))</f>
        <v>1</v>
      </c>
      <c r="K697">
        <f>IFERROR(INDEX(JMP!$AJ$2:$AU$1000,MATCH($A697,JMP!$A$2:$A$1000,0),MATCH(K$1,JMP!$AJ$1:$AU$1,0)),INDEX(Baseline!$B$2:$BD$2,1,MATCH(K$1,Baseline!$B$1:$BD$1,0)))</f>
        <v>0</v>
      </c>
      <c r="L697">
        <f>IFERROR(INDEX(JMP!$AJ$2:$AU$1000,MATCH($A697,JMP!$A$2:$A$1000,0),MATCH(L$1,JMP!$AJ$1:$AU$1,0)),INDEX(Baseline!$B$2:$BD$2,1,MATCH(L$1,Baseline!$B$1:$BD$1,0)))</f>
        <v>0.13266019553293748</v>
      </c>
      <c r="M697" t="b">
        <f>IFERROR(INDEX(JMP!$AJ$2:$AU$1000,MATCH($A697,JMP!$A$2:$A$1000,0),MATCH(M$1,JMP!$AJ$1:$AU$1,0)),INDEX(Baseline!$B$2:$BD$2,1,MATCH(M$1,Baseline!$B$1:$BD$1,0)))</f>
        <v>0</v>
      </c>
      <c r="N697" t="b">
        <f>IFERROR(INDEX(JMP!$AJ$2:$AU$1000,MATCH($A697,JMP!$A$2:$A$1000,0),MATCH(N$1,JMP!$AJ$1:$AU$1,0)),INDEX(Baseline!$B$2:$BD$2,1,MATCH(N$1,Baseline!$B$1:$BD$1,0)))</f>
        <v>0</v>
      </c>
      <c r="O697">
        <f>IFERROR(INDEX(JMP!$AJ$2:$AU$1000,MATCH($A697,JMP!$A$2:$A$1000,0),MATCH(O$1,JMP!$AJ$1:$AU$1,0)),INDEX(Baseline!$B$2:$BD$2,1,MATCH(O$1,Baseline!$B$1:$BD$1,0)))</f>
        <v>7</v>
      </c>
      <c r="P697">
        <f>IFERROR(INDEX(JMP!$AJ$2:$AU$1000,MATCH($A697,JMP!$A$2:$A$1000,0),MATCH(P$1,JMP!$AJ$1:$AU$1,0)),INDEX(Baseline!$B$2:$BD$2,1,MATCH(P$1,Baseline!$B$1:$BD$1,0)))</f>
        <v>200</v>
      </c>
      <c r="Q697">
        <f>IFERROR(INDEX(JMP!$AJ$2:$AU$1000,MATCH($A697,JMP!$A$2:$A$1000,0),MATCH(Q$1,JMP!$AJ$1:$AU$1,0)),INDEX(Baseline!$B$2:$BD$2,1,MATCH(Q$1,Baseline!$B$1:$BD$1,0)))</f>
        <v>10</v>
      </c>
      <c r="R697">
        <f>IFERROR(INDEX(JMP!$AJ$2:$AU$1000,MATCH($A697,JMP!$A$2:$A$1000,0),MATCH(R$1,JMP!$AJ$1:$AU$1,0)),INDEX(Baseline!$B$2:$BD$2,1,MATCH(R$1,Baseline!$B$1:$BD$1,0)))</f>
        <v>0</v>
      </c>
      <c r="S697">
        <f>IFERROR(INDEX(JMP!$AJ$2:$AU$1000,MATCH($A697,JMP!$A$2:$A$1000,0),MATCH(S$1,JMP!$AJ$1:$AU$1,0)),INDEX(Baseline!$B$2:$BD$2,1,MATCH(S$1,Baseline!$B$1:$BD$1,0)))</f>
        <v>1</v>
      </c>
      <c r="T697">
        <f>IFERROR(INDEX(JMP!$AJ$2:$AU$1000,MATCH($A697,JMP!$A$2:$A$1000,0),MATCH(T$1,JMP!$AJ$1:$AU$1,0)),INDEX(Baseline!$B$2:$BD$2,1,MATCH(T$1,Baseline!$B$1:$BD$1,0)))</f>
        <v>0</v>
      </c>
      <c r="U697" t="str">
        <f>IFERROR(INDEX(JMP!$AJ$2:$AU$1000,MATCH($A697,JMP!$A$2:$A$1000,0),MATCH(U$1,JMP!$AJ$1:$AU$1,0)),INDEX(Baseline!$B$2:$BD$2,1,MATCH(U$1,Baseline!$B$1:$BD$1,0)))</f>
        <v>Titan</v>
      </c>
      <c r="V697">
        <f>IFERROR(INDEX(JMP!$AJ$2:$AU$1000,MATCH($A697,JMP!$A$2:$A$1000,0),MATCH(V$1,JMP!$AJ$1:$AU$1,0)),INDEX(Baseline!$B$2:$BD$2,1,MATCH(V$1,Baseline!$B$1:$BD$1,0)))</f>
        <v>3</v>
      </c>
      <c r="W697">
        <f>IFERROR(INDEX(JMP!$AJ$2:$AU$1000,MATCH($A697,JMP!$A$2:$A$1000,0),MATCH(W$1,JMP!$AJ$1:$AU$1,0)),INDEX(Baseline!$B$2:$BD$2,1,MATCH(W$1,Baseline!$B$1:$BD$1,0)))</f>
        <v>0.37</v>
      </c>
      <c r="X697">
        <f>IFERROR(INDEX(JMP!$AJ$2:$AU$1000,MATCH($A697,JMP!$A$2:$A$1000,0),MATCH(X$1,JMP!$AJ$1:$AU$1,0)),INDEX(Baseline!$B$2:$BD$2,1,MATCH(X$1,Baseline!$B$1:$BD$1,0)))</f>
        <v>4</v>
      </c>
      <c r="Y697">
        <f>IFERROR(INDEX(JMP!$AJ$2:$AU$1000,MATCH($A697,JMP!$A$2:$A$1000,0),MATCH(Y$1,JMP!$AJ$1:$AU$1,0)),INDEX(Baseline!$B$2:$BD$2,1,MATCH(Y$1,Baseline!$B$1:$BD$1,0)))</f>
        <v>4</v>
      </c>
      <c r="Z697">
        <f>IFERROR(INDEX(JMP!$AJ$2:$AU$1000,MATCH($A697,JMP!$A$2:$A$1000,0),MATCH(Z$1,JMP!$AJ$1:$AU$1,0)),INDEX(Baseline!$B$2:$BD$2,1,MATCH(Z$1,Baseline!$B$1:$BD$1,0)))</f>
        <v>1970</v>
      </c>
      <c r="AA697">
        <f>IFERROR(INDEX(JMP!$AJ$2:$AU$1000,MATCH($A697,JMP!$A$2:$A$1000,0),MATCH(AA$1,JMP!$AJ$1:$AU$1,0)),INDEX(Baseline!$B$2:$BD$2,1,MATCH(AA$1,Baseline!$B$1:$BD$1,0)))</f>
        <v>1970</v>
      </c>
      <c r="AB697">
        <f>IFERROR(INDEX(JMP!$AJ$2:$AU$1000,MATCH($A697,JMP!$A$2:$A$1000,0),MATCH(AB$1,JMP!$AJ$1:$AU$1,0)),INDEX(Baseline!$B$2:$BD$2,1,MATCH(AB$1,Baseline!$B$1:$BD$1,0)))</f>
        <v>0</v>
      </c>
      <c r="AC697">
        <f>IFERROR(INDEX(JMP!$AJ$2:$AU$1000,MATCH($A697,JMP!$A$2:$A$1000,0),MATCH(AC$1,JMP!$AJ$1:$AU$1,0)),INDEX(Baseline!$B$2:$BD$2,1,MATCH(AC$1,Baseline!$B$1:$BD$1,0)))</f>
        <v>1</v>
      </c>
      <c r="AD697">
        <f>IFERROR(INDEX(JMP!$AJ$2:$AU$1000,MATCH($A697,JMP!$A$2:$A$1000,0),MATCH(AD$1,JMP!$AJ$1:$AU$1,0)),INDEX(Baseline!$B$2:$BD$2,1,MATCH(AD$1,Baseline!$B$1:$BD$1,0)))</f>
        <v>8</v>
      </c>
      <c r="AE697">
        <f>IFERROR(INDEX(JMP!$AJ$2:$AU$1000,MATCH($A697,JMP!$A$2:$A$1000,0),MATCH(AE$1,JMP!$AJ$1:$AU$1,0)),INDEX(Baseline!$B$2:$BD$2,1,MATCH(AE$1,Baseline!$B$1:$BD$1,0)))</f>
        <v>0.25</v>
      </c>
      <c r="AF697" t="str">
        <f>IFERROR(INDEX(JMP!$AJ$2:$AU$1000,MATCH($A697,JMP!$A$2:$A$1000,0),MATCH(AF$1,JMP!$AJ$1:$AU$1,0)),INDEX(Baseline!$B$2:$BD$2,1,MATCH(AF$1,Baseline!$B$1:$BD$1,0)))</f>
        <v>bwb</v>
      </c>
      <c r="AG697" t="str">
        <f>IFERROR(INDEX(JMP!$AJ$2:$AU$1000,MATCH($A697,JMP!$A$2:$A$1000,0),MATCH(AG$1,JMP!$AJ$1:$AU$1,0)),INDEX(Baseline!$B$2:$BD$2,1,MATCH(AG$1,Baseline!$B$1:$BD$1,0)))</f>
        <v>V-tail</v>
      </c>
      <c r="AH697">
        <f>IFERROR(INDEX(JMP!$AJ$2:$AU$1000,MATCH($A697,JMP!$A$2:$A$1000,0),MATCH(AH$1,JMP!$AJ$1:$AU$1,0)),INDEX(Baseline!$B$2:$BD$2,1,MATCH(AH$1,Baseline!$B$1:$BD$1,0)))</f>
        <v>1</v>
      </c>
      <c r="AI697">
        <f>IFERROR(INDEX(JMP!$AJ$2:$AU$1000,MATCH($A697,JMP!$A$2:$A$1000,0),MATCH(AI$1,JMP!$AJ$1:$AU$1,0)),INDEX(Baseline!$B$2:$BD$2,1,MATCH(AI$1,Baseline!$B$1:$BD$1,0)))</f>
        <v>724000000</v>
      </c>
      <c r="AJ697">
        <f>IFERROR(INDEX(JMP!$AJ$2:$AU$1000,MATCH($A697,JMP!$A$2:$A$1000,0),MATCH(AJ$1,JMP!$AJ$1:$AU$1,0)),INDEX(Baseline!$B$2:$BD$2,1,MATCH(AJ$1,Baseline!$B$1:$BD$1,0)))</f>
        <v>54500000</v>
      </c>
      <c r="AK697">
        <f>IFERROR(INDEX(JMP!$AJ$2:$AU$1000,MATCH($A697,JMP!$A$2:$A$1000,0),MATCH(AK$1,JMP!$AJ$1:$AU$1,0)),INDEX(Baseline!$B$2:$BD$2,1,MATCH(AK$1,Baseline!$B$1:$BD$1,0)))</f>
        <v>30</v>
      </c>
      <c r="AL697">
        <f>IFERROR(INDEX(JMP!$AJ$2:$AU$1000,MATCH($A697,JMP!$A$2:$A$1000,0),MATCH(AL$1,JMP!$AJ$1:$AU$1,0)),INDEX(Baseline!$B$2:$BD$2,1,MATCH(AL$1,Baseline!$B$1:$BD$1,0)))</f>
        <v>1.328159601480559E-2</v>
      </c>
      <c r="AM697">
        <f>IFERROR(INDEX(JMP!$AJ$2:$AU$1000,MATCH($A697,JMP!$A$2:$A$1000,0),MATCH(AM$1,JMP!$AJ$1:$AU$1,0)),INDEX(Baseline!$B$2:$BD$2,1,MATCH(AM$1,Baseline!$B$1:$BD$1,0)))</f>
        <v>13.528149711104762</v>
      </c>
      <c r="AN697">
        <f>IFERROR(INDEX(JMP!$AJ$2:$AU$1000,MATCH($A697,JMP!$A$2:$A$1000,0),MATCH(AN$1,JMP!$AJ$1:$AU$1,0)),INDEX(Baseline!$B$2:$BD$2,1,MATCH(AN$1,Baseline!$B$1:$BD$1,0)))</f>
        <v>2.5385415564762885</v>
      </c>
      <c r="AO697">
        <f>IFERROR(INDEX(JMP!$AJ$2:$AU$1000,MATCH($A697,JMP!$A$2:$A$1000,0),MATCH(AO$1,JMP!$AJ$1:$AU$1,0)),INDEX(Baseline!$B$2:$BD$2,1,MATCH(AO$1,Baseline!$B$1:$BD$1,0)))</f>
        <v>0.39087440526857642</v>
      </c>
      <c r="AP697">
        <f>IFERROR(INDEX(JMP!$AJ$2:$AU$1000,MATCH($A697,JMP!$A$2:$A$1000,0),MATCH(AP$1,JMP!$AJ$1:$AU$1,0)),INDEX(Baseline!$B$2:$BD$2,1,MATCH(AP$1,Baseline!$B$1:$BD$1,0)))</f>
        <v>0</v>
      </c>
      <c r="AQ697">
        <f>IFERROR(INDEX(JMP!$AJ$2:$AU$1000,MATCH($A697,JMP!$A$2:$A$1000,0),MATCH(AQ$1,JMP!$AJ$1:$AU$1,0)),INDEX(Baseline!$B$2:$BD$2,1,MATCH(AQ$1,Baseline!$B$1:$BD$1,0)))</f>
        <v>0.35</v>
      </c>
      <c r="AR697">
        <f>IFERROR(INDEX(JMP!$AJ$2:$AU$1000,MATCH($A697,JMP!$A$2:$A$1000,0),MATCH(AR$1,JMP!$AJ$1:$AU$1,0)),INDEX(Baseline!$B$2:$BD$2,1,MATCH(AR$1,Baseline!$B$1:$BD$1,0)))</f>
        <v>0</v>
      </c>
      <c r="AS697">
        <f>IFERROR(INDEX(JMP!$AJ$2:$AU$1000,MATCH($A697,JMP!$A$2:$A$1000,0),MATCH(AS$1,JMP!$AJ$1:$AU$1,0)),INDEX(Baseline!$B$2:$BD$2,1,MATCH(AS$1,Baseline!$B$1:$BD$1,0)))</f>
        <v>0</v>
      </c>
      <c r="AT697">
        <f>IFERROR(INDEX(JMP!$AJ$2:$AU$1000,MATCH($A697,JMP!$A$2:$A$1000,0),MATCH(AT$1,JMP!$AJ$1:$AU$1,0)),INDEX(Baseline!$B$2:$BD$2,1,MATCH(AT$1,Baseline!$B$1:$BD$1,0)))</f>
        <v>500</v>
      </c>
      <c r="AU697">
        <f>IFERROR(INDEX(JMP!$AJ$2:$AU$1000,MATCH($A697,JMP!$A$2:$A$1000,0),MATCH(AU$1,JMP!$AJ$1:$AU$1,0)),INDEX(Baseline!$B$2:$BD$2,1,MATCH(AU$1,Baseline!$B$1:$BD$1,0)))</f>
        <v>50</v>
      </c>
      <c r="AV697">
        <f>IFERROR(INDEX(JMP!$AJ$2:$AU$1000,MATCH($A697,JMP!$A$2:$A$1000,0),MATCH(AV$1,JMP!$AJ$1:$AU$1,0)),INDEX(Baseline!$B$2:$BD$2,1,MATCH(AV$1,Baseline!$B$1:$BD$1,0)))</f>
        <v>12.1</v>
      </c>
      <c r="AW697">
        <f>IFERROR(INDEX(JMP!$AJ$2:$AU$1000,MATCH($A697,JMP!$A$2:$A$1000,0),MATCH(AW$1,JMP!$AJ$1:$AU$1,0)),INDEX(Baseline!$B$2:$BD$2,1,MATCH(AW$1,Baseline!$B$1:$BD$1,0)))</f>
        <v>1.9961979999999998E-3</v>
      </c>
      <c r="AX697">
        <f>IFERROR(INDEX(JMP!$AJ$2:$AU$1000,MATCH($A697,JMP!$A$2:$A$1000,0),MATCH(AX$1,JMP!$AJ$1:$AU$1,0)),INDEX(Baseline!$B$2:$BD$2,1,MATCH(AX$1,Baseline!$B$1:$BD$1,0)))</f>
        <v>1.9961979999999998E-3</v>
      </c>
      <c r="AY697">
        <f>IFERROR(INDEX(JMP!$AJ$2:$AU$1000,MATCH($A697,JMP!$A$2:$A$1000,0),MATCH(AY$1,JMP!$AJ$1:$AU$1,0)),INDEX(Baseline!$B$2:$BD$2,1,MATCH(AY$1,Baseline!$B$1:$BD$1,0)))</f>
        <v>1.9607137E-2</v>
      </c>
      <c r="AZ697">
        <f>IFERROR(INDEX(JMP!$AJ$2:$AU$1000,MATCH($A697,JMP!$A$2:$A$1000,0),MATCH(AZ$1,JMP!$AJ$1:$AU$1,0)),INDEX(Baseline!$B$2:$BD$2,1,MATCH(AZ$1,Baseline!$B$1:$BD$1,0)))</f>
        <v>0</v>
      </c>
      <c r="BA697">
        <f>IFERROR(INDEX(JMP!$AJ$2:$AU$1000,MATCH($A697,JMP!$A$2:$A$1000,0),MATCH(BA$1,JMP!$AJ$1:$AU$1,0)),INDEX(Baseline!$B$2:$BD$2,1,MATCH(BA$1,Baseline!$B$1:$BD$1,0)))</f>
        <v>10</v>
      </c>
      <c r="BB697">
        <f>IFERROR(INDEX(JMP!$AJ$2:$AU$1000,MATCH($A697,JMP!$A$2:$A$1000,0),MATCH(BB$1,JMP!$AJ$1:$AU$1,0)),INDEX(Baseline!$B$2:$BD$2,1,MATCH(BB$1,Baseline!$B$1:$BD$1,0)))</f>
        <v>0</v>
      </c>
      <c r="BC697">
        <f>IFERROR(INDEX(JMP!$AJ$2:$AU$1000,MATCH($A697,JMP!$A$2:$A$1000,0),MATCH(BC$1,JMP!$AJ$1:$AU$1,0)),INDEX(Baseline!$B$2:$BD$2,1,MATCH(BC$1,Baseline!$B$1:$BD$1,0)))</f>
        <v>4</v>
      </c>
      <c r="BD697">
        <f>IFERROR(INDEX(JMP!$AJ$2:$AU$1000,MATCH($A697,JMP!$A$2:$A$1000,0),MATCH(BD$1,JMP!$AJ$1:$AU$1,0)),INDEX(Baseline!$B$2:$BD$2,1,MATCH(BD$1,Baseline!$B$1:$BD$1,0)))</f>
        <v>4.9842721427000001</v>
      </c>
      <c r="BE697">
        <f>IFERROR(INDEX(JMP!$AJ$2:$AU$1000,MATCH($A697,JMP!$A$2:$A$1000,0),MATCH(BE$1,JMP!$AJ$1:$AU$1,0)),INDEX(Baseline!$B$2:$BE$2,1,MATCH(BE$1,Baseline!$B$1:$BE$1,0)))</f>
        <v>400000</v>
      </c>
      <c r="BF697" t="str">
        <f t="shared" si="50"/>
        <v>no</v>
      </c>
      <c r="BG697" t="str">
        <f t="shared" si="51"/>
        <v>yes</v>
      </c>
      <c r="BH697">
        <f t="shared" si="52"/>
        <v>0.25</v>
      </c>
      <c r="BI697">
        <f t="shared" si="53"/>
        <v>10</v>
      </c>
      <c r="BK697">
        <v>698</v>
      </c>
      <c r="BL697" t="str">
        <f t="shared" si="54"/>
        <v>winter</v>
      </c>
    </row>
    <row r="698" spans="1:64" x14ac:dyDescent="0.35">
      <c r="A698">
        <v>697</v>
      </c>
      <c r="B698">
        <f>IFERROR(INDEX(JMP!$AJ$2:$AU$1000,MATCH($A698,JMP!$A$2:$A$1000,0),MATCH(B$1,JMP!$AJ$1:$AU$1,0)),INDEX(Baseline!$B$2:$BD$2,1,MATCH(B$1,Baseline!$B$1:$BD$1,0)))</f>
        <v>0</v>
      </c>
      <c r="C698">
        <f>IFERROR(INDEX(JMP!$AJ$2:$AU$1000,MATCH($A698,JMP!$A$2:$A$1000,0),MATCH(C$1,JMP!$AJ$1:$AU$1,0)),INDEX(Baseline!$B$2:$BD$2,1,MATCH(C$1,Baseline!$B$1:$BD$1,0)))</f>
        <v>8760</v>
      </c>
      <c r="D698">
        <f>IFERROR(INDEX(JMP!$AJ$2:$AU$1000,MATCH($A698,JMP!$A$2:$A$1000,0),MATCH(D$1,JMP!$AJ$1:$AU$1,0)),INDEX(Baseline!$B$2:$BD$2,1,MATCH(D$1,Baseline!$B$1:$BD$1,0)))</f>
        <v>1</v>
      </c>
      <c r="E698">
        <f>IFERROR(INDEX(JMP!$AJ$2:$AU$1000,MATCH($A698,JMP!$A$2:$A$1000,0),MATCH(E$1,JMP!$AJ$1:$AU$1,0)),INDEX(Baseline!$B$2:$BD$2,1,MATCH(E$1,Baseline!$B$1:$BD$1,0)))</f>
        <v>1</v>
      </c>
      <c r="F698" t="str">
        <f>IFERROR(INDEX(JMP!$AJ$2:$AU$1000,MATCH($A698,JMP!$A$2:$A$1000,0),MATCH(F$1,JMP!$AJ$1:$AU$1,0)),INDEX(Baseline!$B$2:$BD$2,1,MATCH(F$1,Baseline!$B$1:$BD$1,0)))</f>
        <v>e344</v>
      </c>
      <c r="G698" t="str">
        <f>IFERROR(INDEX(JMP!$AJ$2:$AU$1000,MATCH($A698,JMP!$A$2:$A$1000,0),MATCH(G$1,JMP!$AJ$1:$AU$1,0)),INDEX(Baseline!$B$2:$BD$2,1,MATCH(G$1,Baseline!$B$1:$BD$1,0)))</f>
        <v>e340</v>
      </c>
      <c r="H698">
        <f>IFERROR(INDEX(JMP!$AJ$2:$AU$1000,MATCH($A698,JMP!$A$2:$A$1000,0),MATCH(H$1,JMP!$AJ$1:$AU$1,0)),INDEX(Baseline!$B$2:$BD$2,1,MATCH(H$1,Baseline!$B$1:$BD$1,0)))</f>
        <v>1.5</v>
      </c>
      <c r="I698">
        <f>IFERROR(INDEX(JMP!$AJ$2:$AU$1000,MATCH($A698,JMP!$A$2:$A$1000,0),MATCH(I$1,JMP!$AJ$1:$AU$1,0)),INDEX(Baseline!$B$2:$BD$2,1,MATCH(I$1,Baseline!$B$1:$BD$1,0)))</f>
        <v>0.42</v>
      </c>
      <c r="J698">
        <f>IFERROR(INDEX(JMP!$AJ$2:$AU$1000,MATCH($A698,JMP!$A$2:$A$1000,0),MATCH(J$1,JMP!$AJ$1:$AU$1,0)),INDEX(Baseline!$B$2:$BD$2,1,MATCH(J$1,Baseline!$B$1:$BD$1,0)))</f>
        <v>1</v>
      </c>
      <c r="K698">
        <f>IFERROR(INDEX(JMP!$AJ$2:$AU$1000,MATCH($A698,JMP!$A$2:$A$1000,0),MATCH(K$1,JMP!$AJ$1:$AU$1,0)),INDEX(Baseline!$B$2:$BD$2,1,MATCH(K$1,Baseline!$B$1:$BD$1,0)))</f>
        <v>0</v>
      </c>
      <c r="L698">
        <f>IFERROR(INDEX(JMP!$AJ$2:$AU$1000,MATCH($A698,JMP!$A$2:$A$1000,0),MATCH(L$1,JMP!$AJ$1:$AU$1,0)),INDEX(Baseline!$B$2:$BD$2,1,MATCH(L$1,Baseline!$B$1:$BD$1,0)))</f>
        <v>0.11925913450210945</v>
      </c>
      <c r="M698" t="b">
        <f>IFERROR(INDEX(JMP!$AJ$2:$AU$1000,MATCH($A698,JMP!$A$2:$A$1000,0),MATCH(M$1,JMP!$AJ$1:$AU$1,0)),INDEX(Baseline!$B$2:$BD$2,1,MATCH(M$1,Baseline!$B$1:$BD$1,0)))</f>
        <v>0</v>
      </c>
      <c r="N698" t="b">
        <f>IFERROR(INDEX(JMP!$AJ$2:$AU$1000,MATCH($A698,JMP!$A$2:$A$1000,0),MATCH(N$1,JMP!$AJ$1:$AU$1,0)),INDEX(Baseline!$B$2:$BD$2,1,MATCH(N$1,Baseline!$B$1:$BD$1,0)))</f>
        <v>0</v>
      </c>
      <c r="O698">
        <f>IFERROR(INDEX(JMP!$AJ$2:$AU$1000,MATCH($A698,JMP!$A$2:$A$1000,0),MATCH(O$1,JMP!$AJ$1:$AU$1,0)),INDEX(Baseline!$B$2:$BD$2,1,MATCH(O$1,Baseline!$B$1:$BD$1,0)))</f>
        <v>7</v>
      </c>
      <c r="P698">
        <f>IFERROR(INDEX(JMP!$AJ$2:$AU$1000,MATCH($A698,JMP!$A$2:$A$1000,0),MATCH(P$1,JMP!$AJ$1:$AU$1,0)),INDEX(Baseline!$B$2:$BD$2,1,MATCH(P$1,Baseline!$B$1:$BD$1,0)))</f>
        <v>200</v>
      </c>
      <c r="Q698">
        <f>IFERROR(INDEX(JMP!$AJ$2:$AU$1000,MATCH($A698,JMP!$A$2:$A$1000,0),MATCH(Q$1,JMP!$AJ$1:$AU$1,0)),INDEX(Baseline!$B$2:$BD$2,1,MATCH(Q$1,Baseline!$B$1:$BD$1,0)))</f>
        <v>10</v>
      </c>
      <c r="R698">
        <f>IFERROR(INDEX(JMP!$AJ$2:$AU$1000,MATCH($A698,JMP!$A$2:$A$1000,0),MATCH(R$1,JMP!$AJ$1:$AU$1,0)),INDEX(Baseline!$B$2:$BD$2,1,MATCH(R$1,Baseline!$B$1:$BD$1,0)))</f>
        <v>0</v>
      </c>
      <c r="S698">
        <f>IFERROR(INDEX(JMP!$AJ$2:$AU$1000,MATCH($A698,JMP!$A$2:$A$1000,0),MATCH(S$1,JMP!$AJ$1:$AU$1,0)),INDEX(Baseline!$B$2:$BD$2,1,MATCH(S$1,Baseline!$B$1:$BD$1,0)))</f>
        <v>1</v>
      </c>
      <c r="T698">
        <f>IFERROR(INDEX(JMP!$AJ$2:$AU$1000,MATCH($A698,JMP!$A$2:$A$1000,0),MATCH(T$1,JMP!$AJ$1:$AU$1,0)),INDEX(Baseline!$B$2:$BD$2,1,MATCH(T$1,Baseline!$B$1:$BD$1,0)))</f>
        <v>0</v>
      </c>
      <c r="U698" t="str">
        <f>IFERROR(INDEX(JMP!$AJ$2:$AU$1000,MATCH($A698,JMP!$A$2:$A$1000,0),MATCH(U$1,JMP!$AJ$1:$AU$1,0)),INDEX(Baseline!$B$2:$BD$2,1,MATCH(U$1,Baseline!$B$1:$BD$1,0)))</f>
        <v>Titan</v>
      </c>
      <c r="V698">
        <f>IFERROR(INDEX(JMP!$AJ$2:$AU$1000,MATCH($A698,JMP!$A$2:$A$1000,0),MATCH(V$1,JMP!$AJ$1:$AU$1,0)),INDEX(Baseline!$B$2:$BD$2,1,MATCH(V$1,Baseline!$B$1:$BD$1,0)))</f>
        <v>3</v>
      </c>
      <c r="W698">
        <f>IFERROR(INDEX(JMP!$AJ$2:$AU$1000,MATCH($A698,JMP!$A$2:$A$1000,0),MATCH(W$1,JMP!$AJ$1:$AU$1,0)),INDEX(Baseline!$B$2:$BD$2,1,MATCH(W$1,Baseline!$B$1:$BD$1,0)))</f>
        <v>0.37</v>
      </c>
      <c r="X698">
        <f>IFERROR(INDEX(JMP!$AJ$2:$AU$1000,MATCH($A698,JMP!$A$2:$A$1000,0),MATCH(X$1,JMP!$AJ$1:$AU$1,0)),INDEX(Baseline!$B$2:$BD$2,1,MATCH(X$1,Baseline!$B$1:$BD$1,0)))</f>
        <v>4</v>
      </c>
      <c r="Y698">
        <f>IFERROR(INDEX(JMP!$AJ$2:$AU$1000,MATCH($A698,JMP!$A$2:$A$1000,0),MATCH(Y$1,JMP!$AJ$1:$AU$1,0)),INDEX(Baseline!$B$2:$BD$2,1,MATCH(Y$1,Baseline!$B$1:$BD$1,0)))</f>
        <v>3</v>
      </c>
      <c r="Z698">
        <f>IFERROR(INDEX(JMP!$AJ$2:$AU$1000,MATCH($A698,JMP!$A$2:$A$1000,0),MATCH(Z$1,JMP!$AJ$1:$AU$1,0)),INDEX(Baseline!$B$2:$BD$2,1,MATCH(Z$1,Baseline!$B$1:$BD$1,0)))</f>
        <v>1970</v>
      </c>
      <c r="AA698">
        <f>IFERROR(INDEX(JMP!$AJ$2:$AU$1000,MATCH($A698,JMP!$A$2:$A$1000,0),MATCH(AA$1,JMP!$AJ$1:$AU$1,0)),INDEX(Baseline!$B$2:$BD$2,1,MATCH(AA$1,Baseline!$B$1:$BD$1,0)))</f>
        <v>1970</v>
      </c>
      <c r="AB698">
        <f>IFERROR(INDEX(JMP!$AJ$2:$AU$1000,MATCH($A698,JMP!$A$2:$A$1000,0),MATCH(AB$1,JMP!$AJ$1:$AU$1,0)),INDEX(Baseline!$B$2:$BD$2,1,MATCH(AB$1,Baseline!$B$1:$BD$1,0)))</f>
        <v>0</v>
      </c>
      <c r="AC698">
        <f>IFERROR(INDEX(JMP!$AJ$2:$AU$1000,MATCH($A698,JMP!$A$2:$A$1000,0),MATCH(AC$1,JMP!$AJ$1:$AU$1,0)),INDEX(Baseline!$B$2:$BD$2,1,MATCH(AC$1,Baseline!$B$1:$BD$1,0)))</f>
        <v>1</v>
      </c>
      <c r="AD698">
        <f>IFERROR(INDEX(JMP!$AJ$2:$AU$1000,MATCH($A698,JMP!$A$2:$A$1000,0),MATCH(AD$1,JMP!$AJ$1:$AU$1,0)),INDEX(Baseline!$B$2:$BD$2,1,MATCH(AD$1,Baseline!$B$1:$BD$1,0)))</f>
        <v>8</v>
      </c>
      <c r="AE698">
        <f>IFERROR(INDEX(JMP!$AJ$2:$AU$1000,MATCH($A698,JMP!$A$2:$A$1000,0),MATCH(AE$1,JMP!$AJ$1:$AU$1,0)),INDEX(Baseline!$B$2:$BD$2,1,MATCH(AE$1,Baseline!$B$1:$BD$1,0)))</f>
        <v>0.625</v>
      </c>
      <c r="AF698" t="str">
        <f>IFERROR(INDEX(JMP!$AJ$2:$AU$1000,MATCH($A698,JMP!$A$2:$A$1000,0),MATCH(AF$1,JMP!$AJ$1:$AU$1,0)),INDEX(Baseline!$B$2:$BD$2,1,MATCH(AF$1,Baseline!$B$1:$BD$1,0)))</f>
        <v>bwb</v>
      </c>
      <c r="AG698" t="str">
        <f>IFERROR(INDEX(JMP!$AJ$2:$AU$1000,MATCH($A698,JMP!$A$2:$A$1000,0),MATCH(AG$1,JMP!$AJ$1:$AU$1,0)),INDEX(Baseline!$B$2:$BD$2,1,MATCH(AG$1,Baseline!$B$1:$BD$1,0)))</f>
        <v>V-tail</v>
      </c>
      <c r="AH698">
        <f>IFERROR(INDEX(JMP!$AJ$2:$AU$1000,MATCH($A698,JMP!$A$2:$A$1000,0),MATCH(AH$1,JMP!$AJ$1:$AU$1,0)),INDEX(Baseline!$B$2:$BD$2,1,MATCH(AH$1,Baseline!$B$1:$BD$1,0)))</f>
        <v>0</v>
      </c>
      <c r="AI698">
        <f>IFERROR(INDEX(JMP!$AJ$2:$AU$1000,MATCH($A698,JMP!$A$2:$A$1000,0),MATCH(AI$1,JMP!$AJ$1:$AU$1,0)),INDEX(Baseline!$B$2:$BD$2,1,MATCH(AI$1,Baseline!$B$1:$BD$1,0)))</f>
        <v>724000000</v>
      </c>
      <c r="AJ698">
        <f>IFERROR(INDEX(JMP!$AJ$2:$AU$1000,MATCH($A698,JMP!$A$2:$A$1000,0),MATCH(AJ$1,JMP!$AJ$1:$AU$1,0)),INDEX(Baseline!$B$2:$BD$2,1,MATCH(AJ$1,Baseline!$B$1:$BD$1,0)))</f>
        <v>54500000</v>
      </c>
      <c r="AK698">
        <f>IFERROR(INDEX(JMP!$AJ$2:$AU$1000,MATCH($A698,JMP!$A$2:$A$1000,0),MATCH(AK$1,JMP!$AJ$1:$AU$1,0)),INDEX(Baseline!$B$2:$BD$2,1,MATCH(AK$1,Baseline!$B$1:$BD$1,0)))</f>
        <v>30</v>
      </c>
      <c r="AL698">
        <f>IFERROR(INDEX(JMP!$AJ$2:$AU$1000,MATCH($A698,JMP!$A$2:$A$1000,0),MATCH(AL$1,JMP!$AJ$1:$AU$1,0)),INDEX(Baseline!$B$2:$BD$2,1,MATCH(AL$1,Baseline!$B$1:$BD$1,0)))</f>
        <v>2.7392469448291941E-2</v>
      </c>
      <c r="AM698">
        <f>IFERROR(INDEX(JMP!$AJ$2:$AU$1000,MATCH($A698,JMP!$A$2:$A$1000,0),MATCH(AM$1,JMP!$AJ$1:$AU$1,0)),INDEX(Baseline!$B$2:$BD$2,1,MATCH(AM$1,Baseline!$B$1:$BD$1,0)))</f>
        <v>14.038399227199999</v>
      </c>
      <c r="AN698">
        <f>IFERROR(INDEX(JMP!$AJ$2:$AU$1000,MATCH($A698,JMP!$A$2:$A$1000,0),MATCH(AN$1,JMP!$AJ$1:$AU$1,0)),INDEX(Baseline!$B$2:$BD$2,1,MATCH(AN$1,Baseline!$B$1:$BD$1,0)))</f>
        <v>1.6790209149374411</v>
      </c>
      <c r="AO698">
        <f>IFERROR(INDEX(JMP!$AJ$2:$AU$1000,MATCH($A698,JMP!$A$2:$A$1000,0),MATCH(AO$1,JMP!$AJ$1:$AU$1,0)),INDEX(Baseline!$B$2:$BD$2,1,MATCH(AO$1,Baseline!$B$1:$BD$1,0)))</f>
        <v>0.63240227715220609</v>
      </c>
      <c r="AP698">
        <f>IFERROR(INDEX(JMP!$AJ$2:$AU$1000,MATCH($A698,JMP!$A$2:$A$1000,0),MATCH(AP$1,JMP!$AJ$1:$AU$1,0)),INDEX(Baseline!$B$2:$BD$2,1,MATCH(AP$1,Baseline!$B$1:$BD$1,0)))</f>
        <v>0</v>
      </c>
      <c r="AQ698">
        <f>IFERROR(INDEX(JMP!$AJ$2:$AU$1000,MATCH($A698,JMP!$A$2:$A$1000,0),MATCH(AQ$1,JMP!$AJ$1:$AU$1,0)),INDEX(Baseline!$B$2:$BD$2,1,MATCH(AQ$1,Baseline!$B$1:$BD$1,0)))</f>
        <v>0.35</v>
      </c>
      <c r="AR698">
        <f>IFERROR(INDEX(JMP!$AJ$2:$AU$1000,MATCH($A698,JMP!$A$2:$A$1000,0),MATCH(AR$1,JMP!$AJ$1:$AU$1,0)),INDEX(Baseline!$B$2:$BD$2,1,MATCH(AR$1,Baseline!$B$1:$BD$1,0)))</f>
        <v>0</v>
      </c>
      <c r="AS698">
        <f>IFERROR(INDEX(JMP!$AJ$2:$AU$1000,MATCH($A698,JMP!$A$2:$A$1000,0),MATCH(AS$1,JMP!$AJ$1:$AU$1,0)),INDEX(Baseline!$B$2:$BD$2,1,MATCH(AS$1,Baseline!$B$1:$BD$1,0)))</f>
        <v>0</v>
      </c>
      <c r="AT698">
        <f>IFERROR(INDEX(JMP!$AJ$2:$AU$1000,MATCH($A698,JMP!$A$2:$A$1000,0),MATCH(AT$1,JMP!$AJ$1:$AU$1,0)),INDEX(Baseline!$B$2:$BD$2,1,MATCH(AT$1,Baseline!$B$1:$BD$1,0)))</f>
        <v>500</v>
      </c>
      <c r="AU698">
        <f>IFERROR(INDEX(JMP!$AJ$2:$AU$1000,MATCH($A698,JMP!$A$2:$A$1000,0),MATCH(AU$1,JMP!$AJ$1:$AU$1,0)),INDEX(Baseline!$B$2:$BD$2,1,MATCH(AU$1,Baseline!$B$1:$BD$1,0)))</f>
        <v>50</v>
      </c>
      <c r="AV698">
        <f>IFERROR(INDEX(JMP!$AJ$2:$AU$1000,MATCH($A698,JMP!$A$2:$A$1000,0),MATCH(AV$1,JMP!$AJ$1:$AU$1,0)),INDEX(Baseline!$B$2:$BD$2,1,MATCH(AV$1,Baseline!$B$1:$BD$1,0)))</f>
        <v>12.1</v>
      </c>
      <c r="AW698">
        <f>IFERROR(INDEX(JMP!$AJ$2:$AU$1000,MATCH($A698,JMP!$A$2:$A$1000,0),MATCH(AW$1,JMP!$AJ$1:$AU$1,0)),INDEX(Baseline!$B$2:$BD$2,1,MATCH(AW$1,Baseline!$B$1:$BD$1,0)))</f>
        <v>1.9961979999999998E-3</v>
      </c>
      <c r="AX698">
        <f>IFERROR(INDEX(JMP!$AJ$2:$AU$1000,MATCH($A698,JMP!$A$2:$A$1000,0),MATCH(AX$1,JMP!$AJ$1:$AU$1,0)),INDEX(Baseline!$B$2:$BD$2,1,MATCH(AX$1,Baseline!$B$1:$BD$1,0)))</f>
        <v>1.9961979999999998E-3</v>
      </c>
      <c r="AY698">
        <f>IFERROR(INDEX(JMP!$AJ$2:$AU$1000,MATCH($A698,JMP!$A$2:$A$1000,0),MATCH(AY$1,JMP!$AJ$1:$AU$1,0)),INDEX(Baseline!$B$2:$BD$2,1,MATCH(AY$1,Baseline!$B$1:$BD$1,0)))</f>
        <v>1.9607137E-2</v>
      </c>
      <c r="AZ698">
        <f>IFERROR(INDEX(JMP!$AJ$2:$AU$1000,MATCH($A698,JMP!$A$2:$A$1000,0),MATCH(AZ$1,JMP!$AJ$1:$AU$1,0)),INDEX(Baseline!$B$2:$BD$2,1,MATCH(AZ$1,Baseline!$B$1:$BD$1,0)))</f>
        <v>0</v>
      </c>
      <c r="BA698">
        <f>IFERROR(INDEX(JMP!$AJ$2:$AU$1000,MATCH($A698,JMP!$A$2:$A$1000,0),MATCH(BA$1,JMP!$AJ$1:$AU$1,0)),INDEX(Baseline!$B$2:$BD$2,1,MATCH(BA$1,Baseline!$B$1:$BD$1,0)))</f>
        <v>100</v>
      </c>
      <c r="BB698">
        <f>IFERROR(INDEX(JMP!$AJ$2:$AU$1000,MATCH($A698,JMP!$A$2:$A$1000,0),MATCH(BB$1,JMP!$AJ$1:$AU$1,0)),INDEX(Baseline!$B$2:$BD$2,1,MATCH(BB$1,Baseline!$B$1:$BD$1,0)))</f>
        <v>0</v>
      </c>
      <c r="BC698">
        <f>IFERROR(INDEX(JMP!$AJ$2:$AU$1000,MATCH($A698,JMP!$A$2:$A$1000,0),MATCH(BC$1,JMP!$AJ$1:$AU$1,0)),INDEX(Baseline!$B$2:$BD$2,1,MATCH(BC$1,Baseline!$B$1:$BD$1,0)))</f>
        <v>1</v>
      </c>
      <c r="BD698">
        <f>IFERROR(INDEX(JMP!$AJ$2:$AU$1000,MATCH($A698,JMP!$A$2:$A$1000,0),MATCH(BD$1,JMP!$AJ$1:$AU$1,0)),INDEX(Baseline!$B$2:$BD$2,1,MATCH(BD$1,Baseline!$B$1:$BD$1,0)))</f>
        <v>4.6603808832500002</v>
      </c>
      <c r="BE698">
        <f>IFERROR(INDEX(JMP!$AJ$2:$AU$1000,MATCH($A698,JMP!$A$2:$A$1000,0),MATCH(BE$1,JMP!$AJ$1:$AU$1,0)),INDEX(Baseline!$B$2:$BE$2,1,MATCH(BE$1,Baseline!$B$1:$BE$1,0)))</f>
        <v>400000</v>
      </c>
      <c r="BF698" t="str">
        <f t="shared" si="50"/>
        <v>no</v>
      </c>
      <c r="BG698" t="str">
        <f t="shared" si="51"/>
        <v>no</v>
      </c>
      <c r="BH698">
        <f t="shared" si="52"/>
        <v>0.5</v>
      </c>
      <c r="BI698">
        <f t="shared" si="53"/>
        <v>100</v>
      </c>
      <c r="BK698">
        <v>699</v>
      </c>
      <c r="BL698" t="str">
        <f t="shared" si="54"/>
        <v>spring</v>
      </c>
    </row>
    <row r="699" spans="1:64" x14ac:dyDescent="0.35">
      <c r="A699">
        <v>698</v>
      </c>
      <c r="B699">
        <f>IFERROR(INDEX(JMP!$AJ$2:$AU$1000,MATCH($A699,JMP!$A$2:$A$1000,0),MATCH(B$1,JMP!$AJ$1:$AU$1,0)),INDEX(Baseline!$B$2:$BD$2,1,MATCH(B$1,Baseline!$B$1:$BD$1,0)))</f>
        <v>0</v>
      </c>
      <c r="C699">
        <f>IFERROR(INDEX(JMP!$AJ$2:$AU$1000,MATCH($A699,JMP!$A$2:$A$1000,0),MATCH(C$1,JMP!$AJ$1:$AU$1,0)),INDEX(Baseline!$B$2:$BD$2,1,MATCH(C$1,Baseline!$B$1:$BD$1,0)))</f>
        <v>8760</v>
      </c>
      <c r="D699">
        <f>IFERROR(INDEX(JMP!$AJ$2:$AU$1000,MATCH($A699,JMP!$A$2:$A$1000,0),MATCH(D$1,JMP!$AJ$1:$AU$1,0)),INDEX(Baseline!$B$2:$BD$2,1,MATCH(D$1,Baseline!$B$1:$BD$1,0)))</f>
        <v>1</v>
      </c>
      <c r="E699">
        <f>IFERROR(INDEX(JMP!$AJ$2:$AU$1000,MATCH($A699,JMP!$A$2:$A$1000,0),MATCH(E$1,JMP!$AJ$1:$AU$1,0)),INDEX(Baseline!$B$2:$BD$2,1,MATCH(E$1,Baseline!$B$1:$BD$1,0)))</f>
        <v>1</v>
      </c>
      <c r="F699" t="str">
        <f>IFERROR(INDEX(JMP!$AJ$2:$AU$1000,MATCH($A699,JMP!$A$2:$A$1000,0),MATCH(F$1,JMP!$AJ$1:$AU$1,0)),INDEX(Baseline!$B$2:$BD$2,1,MATCH(F$1,Baseline!$B$1:$BD$1,0)))</f>
        <v>e344</v>
      </c>
      <c r="G699" t="str">
        <f>IFERROR(INDEX(JMP!$AJ$2:$AU$1000,MATCH($A699,JMP!$A$2:$A$1000,0),MATCH(G$1,JMP!$AJ$1:$AU$1,0)),INDEX(Baseline!$B$2:$BD$2,1,MATCH(G$1,Baseline!$B$1:$BD$1,0)))</f>
        <v>e340</v>
      </c>
      <c r="H699">
        <f>IFERROR(INDEX(JMP!$AJ$2:$AU$1000,MATCH($A699,JMP!$A$2:$A$1000,0),MATCH(H$1,JMP!$AJ$1:$AU$1,0)),INDEX(Baseline!$B$2:$BD$2,1,MATCH(H$1,Baseline!$B$1:$BD$1,0)))</f>
        <v>1.5</v>
      </c>
      <c r="I699">
        <f>IFERROR(INDEX(JMP!$AJ$2:$AU$1000,MATCH($A699,JMP!$A$2:$A$1000,0),MATCH(I$1,JMP!$AJ$1:$AU$1,0)),INDEX(Baseline!$B$2:$BD$2,1,MATCH(I$1,Baseline!$B$1:$BD$1,0)))</f>
        <v>0.42</v>
      </c>
      <c r="J699">
        <f>IFERROR(INDEX(JMP!$AJ$2:$AU$1000,MATCH($A699,JMP!$A$2:$A$1000,0),MATCH(J$1,JMP!$AJ$1:$AU$1,0)),INDEX(Baseline!$B$2:$BD$2,1,MATCH(J$1,Baseline!$B$1:$BD$1,0)))</f>
        <v>1</v>
      </c>
      <c r="K699">
        <f>IFERROR(INDEX(JMP!$AJ$2:$AU$1000,MATCH($A699,JMP!$A$2:$A$1000,0),MATCH(K$1,JMP!$AJ$1:$AU$1,0)),INDEX(Baseline!$B$2:$BD$2,1,MATCH(K$1,Baseline!$B$1:$BD$1,0)))</f>
        <v>0</v>
      </c>
      <c r="L699">
        <f>IFERROR(INDEX(JMP!$AJ$2:$AU$1000,MATCH($A699,JMP!$A$2:$A$1000,0),MATCH(L$1,JMP!$AJ$1:$AU$1,0)),INDEX(Baseline!$B$2:$BD$2,1,MATCH(L$1,Baseline!$B$1:$BD$1,0)))</f>
        <v>0.16142717797523531</v>
      </c>
      <c r="M699" t="b">
        <f>IFERROR(INDEX(JMP!$AJ$2:$AU$1000,MATCH($A699,JMP!$A$2:$A$1000,0),MATCH(M$1,JMP!$AJ$1:$AU$1,0)),INDEX(Baseline!$B$2:$BD$2,1,MATCH(M$1,Baseline!$B$1:$BD$1,0)))</f>
        <v>0</v>
      </c>
      <c r="N699" t="b">
        <f>IFERROR(INDEX(JMP!$AJ$2:$AU$1000,MATCH($A699,JMP!$A$2:$A$1000,0),MATCH(N$1,JMP!$AJ$1:$AU$1,0)),INDEX(Baseline!$B$2:$BD$2,1,MATCH(N$1,Baseline!$B$1:$BD$1,0)))</f>
        <v>0</v>
      </c>
      <c r="O699">
        <f>IFERROR(INDEX(JMP!$AJ$2:$AU$1000,MATCH($A699,JMP!$A$2:$A$1000,0),MATCH(O$1,JMP!$AJ$1:$AU$1,0)),INDEX(Baseline!$B$2:$BD$2,1,MATCH(O$1,Baseline!$B$1:$BD$1,0)))</f>
        <v>7</v>
      </c>
      <c r="P699">
        <f>IFERROR(INDEX(JMP!$AJ$2:$AU$1000,MATCH($A699,JMP!$A$2:$A$1000,0),MATCH(P$1,JMP!$AJ$1:$AU$1,0)),INDEX(Baseline!$B$2:$BD$2,1,MATCH(P$1,Baseline!$B$1:$BD$1,0)))</f>
        <v>200</v>
      </c>
      <c r="Q699">
        <f>IFERROR(INDEX(JMP!$AJ$2:$AU$1000,MATCH($A699,JMP!$A$2:$A$1000,0),MATCH(Q$1,JMP!$AJ$1:$AU$1,0)),INDEX(Baseline!$B$2:$BD$2,1,MATCH(Q$1,Baseline!$B$1:$BD$1,0)))</f>
        <v>10</v>
      </c>
      <c r="R699">
        <f>IFERROR(INDEX(JMP!$AJ$2:$AU$1000,MATCH($A699,JMP!$A$2:$A$1000,0),MATCH(R$1,JMP!$AJ$1:$AU$1,0)),INDEX(Baseline!$B$2:$BD$2,1,MATCH(R$1,Baseline!$B$1:$BD$1,0)))</f>
        <v>0</v>
      </c>
      <c r="S699">
        <f>IFERROR(INDEX(JMP!$AJ$2:$AU$1000,MATCH($A699,JMP!$A$2:$A$1000,0),MATCH(S$1,JMP!$AJ$1:$AU$1,0)),INDEX(Baseline!$B$2:$BD$2,1,MATCH(S$1,Baseline!$B$1:$BD$1,0)))</f>
        <v>1</v>
      </c>
      <c r="T699">
        <f>IFERROR(INDEX(JMP!$AJ$2:$AU$1000,MATCH($A699,JMP!$A$2:$A$1000,0),MATCH(T$1,JMP!$AJ$1:$AU$1,0)),INDEX(Baseline!$B$2:$BD$2,1,MATCH(T$1,Baseline!$B$1:$BD$1,0)))</f>
        <v>0</v>
      </c>
      <c r="U699" t="str">
        <f>IFERROR(INDEX(JMP!$AJ$2:$AU$1000,MATCH($A699,JMP!$A$2:$A$1000,0),MATCH(U$1,JMP!$AJ$1:$AU$1,0)),INDEX(Baseline!$B$2:$BD$2,1,MATCH(U$1,Baseline!$B$1:$BD$1,0)))</f>
        <v>Titan</v>
      </c>
      <c r="V699">
        <f>IFERROR(INDEX(JMP!$AJ$2:$AU$1000,MATCH($A699,JMP!$A$2:$A$1000,0),MATCH(V$1,JMP!$AJ$1:$AU$1,0)),INDEX(Baseline!$B$2:$BD$2,1,MATCH(V$1,Baseline!$B$1:$BD$1,0)))</f>
        <v>3</v>
      </c>
      <c r="W699">
        <f>IFERROR(INDEX(JMP!$AJ$2:$AU$1000,MATCH($A699,JMP!$A$2:$A$1000,0),MATCH(W$1,JMP!$AJ$1:$AU$1,0)),INDEX(Baseline!$B$2:$BD$2,1,MATCH(W$1,Baseline!$B$1:$BD$1,0)))</f>
        <v>0.37</v>
      </c>
      <c r="X699">
        <f>IFERROR(INDEX(JMP!$AJ$2:$AU$1000,MATCH($A699,JMP!$A$2:$A$1000,0),MATCH(X$1,JMP!$AJ$1:$AU$1,0)),INDEX(Baseline!$B$2:$BD$2,1,MATCH(X$1,Baseline!$B$1:$BD$1,0)))</f>
        <v>4</v>
      </c>
      <c r="Y699">
        <f>IFERROR(INDEX(JMP!$AJ$2:$AU$1000,MATCH($A699,JMP!$A$2:$A$1000,0),MATCH(Y$1,JMP!$AJ$1:$AU$1,0)),INDEX(Baseline!$B$2:$BD$2,1,MATCH(Y$1,Baseline!$B$1:$BD$1,0)))</f>
        <v>6</v>
      </c>
      <c r="Z699">
        <f>IFERROR(INDEX(JMP!$AJ$2:$AU$1000,MATCH($A699,JMP!$A$2:$A$1000,0),MATCH(Z$1,JMP!$AJ$1:$AU$1,0)),INDEX(Baseline!$B$2:$BD$2,1,MATCH(Z$1,Baseline!$B$1:$BD$1,0)))</f>
        <v>1970</v>
      </c>
      <c r="AA699">
        <f>IFERROR(INDEX(JMP!$AJ$2:$AU$1000,MATCH($A699,JMP!$A$2:$A$1000,0),MATCH(AA$1,JMP!$AJ$1:$AU$1,0)),INDEX(Baseline!$B$2:$BD$2,1,MATCH(AA$1,Baseline!$B$1:$BD$1,0)))</f>
        <v>1970</v>
      </c>
      <c r="AB699">
        <f>IFERROR(INDEX(JMP!$AJ$2:$AU$1000,MATCH($A699,JMP!$A$2:$A$1000,0),MATCH(AB$1,JMP!$AJ$1:$AU$1,0)),INDEX(Baseline!$B$2:$BD$2,1,MATCH(AB$1,Baseline!$B$1:$BD$1,0)))</f>
        <v>0</v>
      </c>
      <c r="AC699">
        <f>IFERROR(INDEX(JMP!$AJ$2:$AU$1000,MATCH($A699,JMP!$A$2:$A$1000,0),MATCH(AC$1,JMP!$AJ$1:$AU$1,0)),INDEX(Baseline!$B$2:$BD$2,1,MATCH(AC$1,Baseline!$B$1:$BD$1,0)))</f>
        <v>1</v>
      </c>
      <c r="AD699">
        <f>IFERROR(INDEX(JMP!$AJ$2:$AU$1000,MATCH($A699,JMP!$A$2:$A$1000,0),MATCH(AD$1,JMP!$AJ$1:$AU$1,0)),INDEX(Baseline!$B$2:$BD$2,1,MATCH(AD$1,Baseline!$B$1:$BD$1,0)))</f>
        <v>8</v>
      </c>
      <c r="AE699">
        <f>IFERROR(INDEX(JMP!$AJ$2:$AU$1000,MATCH($A699,JMP!$A$2:$A$1000,0),MATCH(AE$1,JMP!$AJ$1:$AU$1,0)),INDEX(Baseline!$B$2:$BD$2,1,MATCH(AE$1,Baseline!$B$1:$BD$1,0)))</f>
        <v>0.625</v>
      </c>
      <c r="AF699" t="str">
        <f>IFERROR(INDEX(JMP!$AJ$2:$AU$1000,MATCH($A699,JMP!$A$2:$A$1000,0),MATCH(AF$1,JMP!$AJ$1:$AU$1,0)),INDEX(Baseline!$B$2:$BD$2,1,MATCH(AF$1,Baseline!$B$1:$BD$1,0)))</f>
        <v>bwb</v>
      </c>
      <c r="AG699" t="str">
        <f>IFERROR(INDEX(JMP!$AJ$2:$AU$1000,MATCH($A699,JMP!$A$2:$A$1000,0),MATCH(AG$1,JMP!$AJ$1:$AU$1,0)),INDEX(Baseline!$B$2:$BD$2,1,MATCH(AG$1,Baseline!$B$1:$BD$1,0)))</f>
        <v>V-tail</v>
      </c>
      <c r="AH699">
        <f>IFERROR(INDEX(JMP!$AJ$2:$AU$1000,MATCH($A699,JMP!$A$2:$A$1000,0),MATCH(AH$1,JMP!$AJ$1:$AU$1,0)),INDEX(Baseline!$B$2:$BD$2,1,MATCH(AH$1,Baseline!$B$1:$BD$1,0)))</f>
        <v>1</v>
      </c>
      <c r="AI699">
        <f>IFERROR(INDEX(JMP!$AJ$2:$AU$1000,MATCH($A699,JMP!$A$2:$A$1000,0),MATCH(AI$1,JMP!$AJ$1:$AU$1,0)),INDEX(Baseline!$B$2:$BD$2,1,MATCH(AI$1,Baseline!$B$1:$BD$1,0)))</f>
        <v>724000000</v>
      </c>
      <c r="AJ699">
        <f>IFERROR(INDEX(JMP!$AJ$2:$AU$1000,MATCH($A699,JMP!$A$2:$A$1000,0),MATCH(AJ$1,JMP!$AJ$1:$AU$1,0)),INDEX(Baseline!$B$2:$BD$2,1,MATCH(AJ$1,Baseline!$B$1:$BD$1,0)))</f>
        <v>54500000</v>
      </c>
      <c r="AK699">
        <f>IFERROR(INDEX(JMP!$AJ$2:$AU$1000,MATCH($A699,JMP!$A$2:$A$1000,0),MATCH(AK$1,JMP!$AJ$1:$AU$1,0)),INDEX(Baseline!$B$2:$BD$2,1,MATCH(AK$1,Baseline!$B$1:$BD$1,0)))</f>
        <v>30</v>
      </c>
      <c r="AL699">
        <f>IFERROR(INDEX(JMP!$AJ$2:$AU$1000,MATCH($A699,JMP!$A$2:$A$1000,0),MATCH(AL$1,JMP!$AJ$1:$AU$1,0)),INDEX(Baseline!$B$2:$BD$2,1,MATCH(AL$1,Baseline!$B$1:$BD$1,0)))</f>
        <v>1.4893559938419983E-2</v>
      </c>
      <c r="AM699">
        <f>IFERROR(INDEX(JMP!$AJ$2:$AU$1000,MATCH($A699,JMP!$A$2:$A$1000,0),MATCH(AM$1,JMP!$AJ$1:$AU$1,0)),INDEX(Baseline!$B$2:$BD$2,1,MATCH(AM$1,Baseline!$B$1:$BD$1,0)))</f>
        <v>8.3577931805714272</v>
      </c>
      <c r="AN699">
        <f>IFERROR(INDEX(JMP!$AJ$2:$AU$1000,MATCH($A699,JMP!$A$2:$A$1000,0),MATCH(AN$1,JMP!$AJ$1:$AU$1,0)),INDEX(Baseline!$B$2:$BD$2,1,MATCH(AN$1,Baseline!$B$1:$BD$1,0)))</f>
        <v>2.3186209116088876</v>
      </c>
      <c r="AO699">
        <f>IFERROR(INDEX(JMP!$AJ$2:$AU$1000,MATCH($A699,JMP!$A$2:$A$1000,0),MATCH(AO$1,JMP!$AJ$1:$AU$1,0)),INDEX(Baseline!$B$2:$BD$2,1,MATCH(AO$1,Baseline!$B$1:$BD$1,0)))</f>
        <v>0.5938365967729724</v>
      </c>
      <c r="AP699">
        <f>IFERROR(INDEX(JMP!$AJ$2:$AU$1000,MATCH($A699,JMP!$A$2:$A$1000,0),MATCH(AP$1,JMP!$AJ$1:$AU$1,0)),INDEX(Baseline!$B$2:$BD$2,1,MATCH(AP$1,Baseline!$B$1:$BD$1,0)))</f>
        <v>0</v>
      </c>
      <c r="AQ699">
        <f>IFERROR(INDEX(JMP!$AJ$2:$AU$1000,MATCH($A699,JMP!$A$2:$A$1000,0),MATCH(AQ$1,JMP!$AJ$1:$AU$1,0)),INDEX(Baseline!$B$2:$BD$2,1,MATCH(AQ$1,Baseline!$B$1:$BD$1,0)))</f>
        <v>0.35</v>
      </c>
      <c r="AR699">
        <f>IFERROR(INDEX(JMP!$AJ$2:$AU$1000,MATCH($A699,JMP!$A$2:$A$1000,0),MATCH(AR$1,JMP!$AJ$1:$AU$1,0)),INDEX(Baseline!$B$2:$BD$2,1,MATCH(AR$1,Baseline!$B$1:$BD$1,0)))</f>
        <v>0</v>
      </c>
      <c r="AS699">
        <f>IFERROR(INDEX(JMP!$AJ$2:$AU$1000,MATCH($A699,JMP!$A$2:$A$1000,0),MATCH(AS$1,JMP!$AJ$1:$AU$1,0)),INDEX(Baseline!$B$2:$BD$2,1,MATCH(AS$1,Baseline!$B$1:$BD$1,0)))</f>
        <v>0</v>
      </c>
      <c r="AT699">
        <f>IFERROR(INDEX(JMP!$AJ$2:$AU$1000,MATCH($A699,JMP!$A$2:$A$1000,0),MATCH(AT$1,JMP!$AJ$1:$AU$1,0)),INDEX(Baseline!$B$2:$BD$2,1,MATCH(AT$1,Baseline!$B$1:$BD$1,0)))</f>
        <v>500</v>
      </c>
      <c r="AU699">
        <f>IFERROR(INDEX(JMP!$AJ$2:$AU$1000,MATCH($A699,JMP!$A$2:$A$1000,0),MATCH(AU$1,JMP!$AJ$1:$AU$1,0)),INDEX(Baseline!$B$2:$BD$2,1,MATCH(AU$1,Baseline!$B$1:$BD$1,0)))</f>
        <v>50</v>
      </c>
      <c r="AV699">
        <f>IFERROR(INDEX(JMP!$AJ$2:$AU$1000,MATCH($A699,JMP!$A$2:$A$1000,0),MATCH(AV$1,JMP!$AJ$1:$AU$1,0)),INDEX(Baseline!$B$2:$BD$2,1,MATCH(AV$1,Baseline!$B$1:$BD$1,0)))</f>
        <v>12.1</v>
      </c>
      <c r="AW699">
        <f>IFERROR(INDEX(JMP!$AJ$2:$AU$1000,MATCH($A699,JMP!$A$2:$A$1000,0),MATCH(AW$1,JMP!$AJ$1:$AU$1,0)),INDEX(Baseline!$B$2:$BD$2,1,MATCH(AW$1,Baseline!$B$1:$BD$1,0)))</f>
        <v>1.9961979999999998E-3</v>
      </c>
      <c r="AX699">
        <f>IFERROR(INDEX(JMP!$AJ$2:$AU$1000,MATCH($A699,JMP!$A$2:$A$1000,0),MATCH(AX$1,JMP!$AJ$1:$AU$1,0)),INDEX(Baseline!$B$2:$BD$2,1,MATCH(AX$1,Baseline!$B$1:$BD$1,0)))</f>
        <v>1.9961979999999998E-3</v>
      </c>
      <c r="AY699">
        <f>IFERROR(INDEX(JMP!$AJ$2:$AU$1000,MATCH($A699,JMP!$A$2:$A$1000,0),MATCH(AY$1,JMP!$AJ$1:$AU$1,0)),INDEX(Baseline!$B$2:$BD$2,1,MATCH(AY$1,Baseline!$B$1:$BD$1,0)))</f>
        <v>1.9607137E-2</v>
      </c>
      <c r="AZ699">
        <f>IFERROR(INDEX(JMP!$AJ$2:$AU$1000,MATCH($A699,JMP!$A$2:$A$1000,0),MATCH(AZ$1,JMP!$AJ$1:$AU$1,0)),INDEX(Baseline!$B$2:$BD$2,1,MATCH(AZ$1,Baseline!$B$1:$BD$1,0)))</f>
        <v>0</v>
      </c>
      <c r="BA699">
        <f>IFERROR(INDEX(JMP!$AJ$2:$AU$1000,MATCH($A699,JMP!$A$2:$A$1000,0),MATCH(BA$1,JMP!$AJ$1:$AU$1,0)),INDEX(Baseline!$B$2:$BD$2,1,MATCH(BA$1,Baseline!$B$1:$BD$1,0)))</f>
        <v>100</v>
      </c>
      <c r="BB699">
        <f>IFERROR(INDEX(JMP!$AJ$2:$AU$1000,MATCH($A699,JMP!$A$2:$A$1000,0),MATCH(BB$1,JMP!$AJ$1:$AU$1,0)),INDEX(Baseline!$B$2:$BD$2,1,MATCH(BB$1,Baseline!$B$1:$BD$1,0)))</f>
        <v>0</v>
      </c>
      <c r="BC699">
        <f>IFERROR(INDEX(JMP!$AJ$2:$AU$1000,MATCH($A699,JMP!$A$2:$A$1000,0),MATCH(BC$1,JMP!$AJ$1:$AU$1,0)),INDEX(Baseline!$B$2:$BD$2,1,MATCH(BC$1,Baseline!$B$1:$BD$1,0)))</f>
        <v>3</v>
      </c>
      <c r="BD699">
        <f>IFERROR(INDEX(JMP!$AJ$2:$AU$1000,MATCH($A699,JMP!$A$2:$A$1000,0),MATCH(BD$1,JMP!$AJ$1:$AU$1,0)),INDEX(Baseline!$B$2:$BD$2,1,MATCH(BD$1,Baseline!$B$1:$BD$1,0)))</f>
        <v>3.9981526390999997</v>
      </c>
      <c r="BE699">
        <f>IFERROR(INDEX(JMP!$AJ$2:$AU$1000,MATCH($A699,JMP!$A$2:$A$1000,0),MATCH(BE$1,JMP!$AJ$1:$AU$1,0)),INDEX(Baseline!$B$2:$BE$2,1,MATCH(BE$1,Baseline!$B$1:$BE$1,0)))</f>
        <v>400000</v>
      </c>
      <c r="BF699" t="str">
        <f t="shared" si="50"/>
        <v>no</v>
      </c>
      <c r="BG699" t="str">
        <f t="shared" si="51"/>
        <v>yes</v>
      </c>
      <c r="BH699">
        <f t="shared" si="52"/>
        <v>0.5</v>
      </c>
      <c r="BI699">
        <f t="shared" si="53"/>
        <v>100</v>
      </c>
      <c r="BK699">
        <v>700</v>
      </c>
      <c r="BL699" t="str">
        <f t="shared" si="54"/>
        <v>fall</v>
      </c>
    </row>
    <row r="700" spans="1:64" x14ac:dyDescent="0.35">
      <c r="A700">
        <v>699</v>
      </c>
      <c r="B700">
        <f>IFERROR(INDEX(JMP!$AJ$2:$AU$1000,MATCH($A700,JMP!$A$2:$A$1000,0),MATCH(B$1,JMP!$AJ$1:$AU$1,0)),INDEX(Baseline!$B$2:$BD$2,1,MATCH(B$1,Baseline!$B$1:$BD$1,0)))</f>
        <v>0</v>
      </c>
      <c r="C700">
        <f>IFERROR(INDEX(JMP!$AJ$2:$AU$1000,MATCH($A700,JMP!$A$2:$A$1000,0),MATCH(C$1,JMP!$AJ$1:$AU$1,0)),INDEX(Baseline!$B$2:$BD$2,1,MATCH(C$1,Baseline!$B$1:$BD$1,0)))</f>
        <v>8760</v>
      </c>
      <c r="D700">
        <f>IFERROR(INDEX(JMP!$AJ$2:$AU$1000,MATCH($A700,JMP!$A$2:$A$1000,0),MATCH(D$1,JMP!$AJ$1:$AU$1,0)),INDEX(Baseline!$B$2:$BD$2,1,MATCH(D$1,Baseline!$B$1:$BD$1,0)))</f>
        <v>1</v>
      </c>
      <c r="E700">
        <f>IFERROR(INDEX(JMP!$AJ$2:$AU$1000,MATCH($A700,JMP!$A$2:$A$1000,0),MATCH(E$1,JMP!$AJ$1:$AU$1,0)),INDEX(Baseline!$B$2:$BD$2,1,MATCH(E$1,Baseline!$B$1:$BD$1,0)))</f>
        <v>1</v>
      </c>
      <c r="F700" t="str">
        <f>IFERROR(INDEX(JMP!$AJ$2:$AU$1000,MATCH($A700,JMP!$A$2:$A$1000,0),MATCH(F$1,JMP!$AJ$1:$AU$1,0)),INDEX(Baseline!$B$2:$BD$2,1,MATCH(F$1,Baseline!$B$1:$BD$1,0)))</f>
        <v>e344</v>
      </c>
      <c r="G700" t="str">
        <f>IFERROR(INDEX(JMP!$AJ$2:$AU$1000,MATCH($A700,JMP!$A$2:$A$1000,0),MATCH(G$1,JMP!$AJ$1:$AU$1,0)),INDEX(Baseline!$B$2:$BD$2,1,MATCH(G$1,Baseline!$B$1:$BD$1,0)))</f>
        <v>e340</v>
      </c>
      <c r="H700">
        <f>IFERROR(INDEX(JMP!$AJ$2:$AU$1000,MATCH($A700,JMP!$A$2:$A$1000,0),MATCH(H$1,JMP!$AJ$1:$AU$1,0)),INDEX(Baseline!$B$2:$BD$2,1,MATCH(H$1,Baseline!$B$1:$BD$1,0)))</f>
        <v>1.5</v>
      </c>
      <c r="I700">
        <f>IFERROR(INDEX(JMP!$AJ$2:$AU$1000,MATCH($A700,JMP!$A$2:$A$1000,0),MATCH(I$1,JMP!$AJ$1:$AU$1,0)),INDEX(Baseline!$B$2:$BD$2,1,MATCH(I$1,Baseline!$B$1:$BD$1,0)))</f>
        <v>0.42</v>
      </c>
      <c r="J700">
        <f>IFERROR(INDEX(JMP!$AJ$2:$AU$1000,MATCH($A700,JMP!$A$2:$A$1000,0),MATCH(J$1,JMP!$AJ$1:$AU$1,0)),INDEX(Baseline!$B$2:$BD$2,1,MATCH(J$1,Baseline!$B$1:$BD$1,0)))</f>
        <v>1</v>
      </c>
      <c r="K700">
        <f>IFERROR(INDEX(JMP!$AJ$2:$AU$1000,MATCH($A700,JMP!$A$2:$A$1000,0),MATCH(K$1,JMP!$AJ$1:$AU$1,0)),INDEX(Baseline!$B$2:$BD$2,1,MATCH(K$1,Baseline!$B$1:$BD$1,0)))</f>
        <v>0</v>
      </c>
      <c r="L700">
        <f>IFERROR(INDEX(JMP!$AJ$2:$AU$1000,MATCH($A700,JMP!$A$2:$A$1000,0),MATCH(L$1,JMP!$AJ$1:$AU$1,0)),INDEX(Baseline!$B$2:$BD$2,1,MATCH(L$1,Baseline!$B$1:$BD$1,0)))</f>
        <v>0.13661696524939376</v>
      </c>
      <c r="M700" t="b">
        <f>IFERROR(INDEX(JMP!$AJ$2:$AU$1000,MATCH($A700,JMP!$A$2:$A$1000,0),MATCH(M$1,JMP!$AJ$1:$AU$1,0)),INDEX(Baseline!$B$2:$BD$2,1,MATCH(M$1,Baseline!$B$1:$BD$1,0)))</f>
        <v>0</v>
      </c>
      <c r="N700" t="b">
        <f>IFERROR(INDEX(JMP!$AJ$2:$AU$1000,MATCH($A700,JMP!$A$2:$A$1000,0),MATCH(N$1,JMP!$AJ$1:$AU$1,0)),INDEX(Baseline!$B$2:$BD$2,1,MATCH(N$1,Baseline!$B$1:$BD$1,0)))</f>
        <v>0</v>
      </c>
      <c r="O700">
        <f>IFERROR(INDEX(JMP!$AJ$2:$AU$1000,MATCH($A700,JMP!$A$2:$A$1000,0),MATCH(O$1,JMP!$AJ$1:$AU$1,0)),INDEX(Baseline!$B$2:$BD$2,1,MATCH(O$1,Baseline!$B$1:$BD$1,0)))</f>
        <v>7</v>
      </c>
      <c r="P700">
        <f>IFERROR(INDEX(JMP!$AJ$2:$AU$1000,MATCH($A700,JMP!$A$2:$A$1000,0),MATCH(P$1,JMP!$AJ$1:$AU$1,0)),INDEX(Baseline!$B$2:$BD$2,1,MATCH(P$1,Baseline!$B$1:$BD$1,0)))</f>
        <v>200</v>
      </c>
      <c r="Q700">
        <f>IFERROR(INDEX(JMP!$AJ$2:$AU$1000,MATCH($A700,JMP!$A$2:$A$1000,0),MATCH(Q$1,JMP!$AJ$1:$AU$1,0)),INDEX(Baseline!$B$2:$BD$2,1,MATCH(Q$1,Baseline!$B$1:$BD$1,0)))</f>
        <v>10</v>
      </c>
      <c r="R700">
        <f>IFERROR(INDEX(JMP!$AJ$2:$AU$1000,MATCH($A700,JMP!$A$2:$A$1000,0),MATCH(R$1,JMP!$AJ$1:$AU$1,0)),INDEX(Baseline!$B$2:$BD$2,1,MATCH(R$1,Baseline!$B$1:$BD$1,0)))</f>
        <v>0</v>
      </c>
      <c r="S700">
        <f>IFERROR(INDEX(JMP!$AJ$2:$AU$1000,MATCH($A700,JMP!$A$2:$A$1000,0),MATCH(S$1,JMP!$AJ$1:$AU$1,0)),INDEX(Baseline!$B$2:$BD$2,1,MATCH(S$1,Baseline!$B$1:$BD$1,0)))</f>
        <v>1</v>
      </c>
      <c r="T700">
        <f>IFERROR(INDEX(JMP!$AJ$2:$AU$1000,MATCH($A700,JMP!$A$2:$A$1000,0),MATCH(T$1,JMP!$AJ$1:$AU$1,0)),INDEX(Baseline!$B$2:$BD$2,1,MATCH(T$1,Baseline!$B$1:$BD$1,0)))</f>
        <v>0</v>
      </c>
      <c r="U700" t="str">
        <f>IFERROR(INDEX(JMP!$AJ$2:$AU$1000,MATCH($A700,JMP!$A$2:$A$1000,0),MATCH(U$1,JMP!$AJ$1:$AU$1,0)),INDEX(Baseline!$B$2:$BD$2,1,MATCH(U$1,Baseline!$B$1:$BD$1,0)))</f>
        <v>Titan</v>
      </c>
      <c r="V700">
        <f>IFERROR(INDEX(JMP!$AJ$2:$AU$1000,MATCH($A700,JMP!$A$2:$A$1000,0),MATCH(V$1,JMP!$AJ$1:$AU$1,0)),INDEX(Baseline!$B$2:$BD$2,1,MATCH(V$1,Baseline!$B$1:$BD$1,0)))</f>
        <v>3</v>
      </c>
      <c r="W700">
        <f>IFERROR(INDEX(JMP!$AJ$2:$AU$1000,MATCH($A700,JMP!$A$2:$A$1000,0),MATCH(W$1,JMP!$AJ$1:$AU$1,0)),INDEX(Baseline!$B$2:$BD$2,1,MATCH(W$1,Baseline!$B$1:$BD$1,0)))</f>
        <v>0.37</v>
      </c>
      <c r="X700">
        <f>IFERROR(INDEX(JMP!$AJ$2:$AU$1000,MATCH($A700,JMP!$A$2:$A$1000,0),MATCH(X$1,JMP!$AJ$1:$AU$1,0)),INDEX(Baseline!$B$2:$BD$2,1,MATCH(X$1,Baseline!$B$1:$BD$1,0)))</f>
        <v>4</v>
      </c>
      <c r="Y700">
        <f>IFERROR(INDEX(JMP!$AJ$2:$AU$1000,MATCH($A700,JMP!$A$2:$A$1000,0),MATCH(Y$1,JMP!$AJ$1:$AU$1,0)),INDEX(Baseline!$B$2:$BD$2,1,MATCH(Y$1,Baseline!$B$1:$BD$1,0)))</f>
        <v>3</v>
      </c>
      <c r="Z700">
        <f>IFERROR(INDEX(JMP!$AJ$2:$AU$1000,MATCH($A700,JMP!$A$2:$A$1000,0),MATCH(Z$1,JMP!$AJ$1:$AU$1,0)),INDEX(Baseline!$B$2:$BD$2,1,MATCH(Z$1,Baseline!$B$1:$BD$1,0)))</f>
        <v>1970</v>
      </c>
      <c r="AA700">
        <f>IFERROR(INDEX(JMP!$AJ$2:$AU$1000,MATCH($A700,JMP!$A$2:$A$1000,0),MATCH(AA$1,JMP!$AJ$1:$AU$1,0)),INDEX(Baseline!$B$2:$BD$2,1,MATCH(AA$1,Baseline!$B$1:$BD$1,0)))</f>
        <v>1970</v>
      </c>
      <c r="AB700">
        <f>IFERROR(INDEX(JMP!$AJ$2:$AU$1000,MATCH($A700,JMP!$A$2:$A$1000,0),MATCH(AB$1,JMP!$AJ$1:$AU$1,0)),INDEX(Baseline!$B$2:$BD$2,1,MATCH(AB$1,Baseline!$B$1:$BD$1,0)))</f>
        <v>0</v>
      </c>
      <c r="AC700">
        <f>IFERROR(INDEX(JMP!$AJ$2:$AU$1000,MATCH($A700,JMP!$A$2:$A$1000,0),MATCH(AC$1,JMP!$AJ$1:$AU$1,0)),INDEX(Baseline!$B$2:$BD$2,1,MATCH(AC$1,Baseline!$B$1:$BD$1,0)))</f>
        <v>1</v>
      </c>
      <c r="AD700">
        <f>IFERROR(INDEX(JMP!$AJ$2:$AU$1000,MATCH($A700,JMP!$A$2:$A$1000,0),MATCH(AD$1,JMP!$AJ$1:$AU$1,0)),INDEX(Baseline!$B$2:$BD$2,1,MATCH(AD$1,Baseline!$B$1:$BD$1,0)))</f>
        <v>8</v>
      </c>
      <c r="AE700">
        <f>IFERROR(INDEX(JMP!$AJ$2:$AU$1000,MATCH($A700,JMP!$A$2:$A$1000,0),MATCH(AE$1,JMP!$AJ$1:$AU$1,0)),INDEX(Baseline!$B$2:$BD$2,1,MATCH(AE$1,Baseline!$B$1:$BD$1,0)))</f>
        <v>0.625</v>
      </c>
      <c r="AF700" t="str">
        <f>IFERROR(INDEX(JMP!$AJ$2:$AU$1000,MATCH($A700,JMP!$A$2:$A$1000,0),MATCH(AF$1,JMP!$AJ$1:$AU$1,0)),INDEX(Baseline!$B$2:$BD$2,1,MATCH(AF$1,Baseline!$B$1:$BD$1,0)))</f>
        <v>bwb</v>
      </c>
      <c r="AG700" t="str">
        <f>IFERROR(INDEX(JMP!$AJ$2:$AU$1000,MATCH($A700,JMP!$A$2:$A$1000,0),MATCH(AG$1,JMP!$AJ$1:$AU$1,0)),INDEX(Baseline!$B$2:$BD$2,1,MATCH(AG$1,Baseline!$B$1:$BD$1,0)))</f>
        <v>V-tail</v>
      </c>
      <c r="AH700">
        <f>IFERROR(INDEX(JMP!$AJ$2:$AU$1000,MATCH($A700,JMP!$A$2:$A$1000,0),MATCH(AH$1,JMP!$AJ$1:$AU$1,0)),INDEX(Baseline!$B$2:$BD$2,1,MATCH(AH$1,Baseline!$B$1:$BD$1,0)))</f>
        <v>1</v>
      </c>
      <c r="AI700">
        <f>IFERROR(INDEX(JMP!$AJ$2:$AU$1000,MATCH($A700,JMP!$A$2:$A$1000,0),MATCH(AI$1,JMP!$AJ$1:$AU$1,0)),INDEX(Baseline!$B$2:$BD$2,1,MATCH(AI$1,Baseline!$B$1:$BD$1,0)))</f>
        <v>724000000</v>
      </c>
      <c r="AJ700">
        <f>IFERROR(INDEX(JMP!$AJ$2:$AU$1000,MATCH($A700,JMP!$A$2:$A$1000,0),MATCH(AJ$1,JMP!$AJ$1:$AU$1,0)),INDEX(Baseline!$B$2:$BD$2,1,MATCH(AJ$1,Baseline!$B$1:$BD$1,0)))</f>
        <v>54500000</v>
      </c>
      <c r="AK700">
        <f>IFERROR(INDEX(JMP!$AJ$2:$AU$1000,MATCH($A700,JMP!$A$2:$A$1000,0),MATCH(AK$1,JMP!$AJ$1:$AU$1,0)),INDEX(Baseline!$B$2:$BD$2,1,MATCH(AK$1,Baseline!$B$1:$BD$1,0)))</f>
        <v>30</v>
      </c>
      <c r="AL700">
        <f>IFERROR(INDEX(JMP!$AJ$2:$AU$1000,MATCH($A700,JMP!$A$2:$A$1000,0),MATCH(AL$1,JMP!$AJ$1:$AU$1,0)),INDEX(Baseline!$B$2:$BD$2,1,MATCH(AL$1,Baseline!$B$1:$BD$1,0)))</f>
        <v>3.0491566816568273E-2</v>
      </c>
      <c r="AM700">
        <f>IFERROR(INDEX(JMP!$AJ$2:$AU$1000,MATCH($A700,JMP!$A$2:$A$1000,0),MATCH(AM$1,JMP!$AJ$1:$AU$1,0)),INDEX(Baseline!$B$2:$BD$2,1,MATCH(AM$1,Baseline!$B$1:$BD$1,0)))</f>
        <v>10.219244695047619</v>
      </c>
      <c r="AN700">
        <f>IFERROR(INDEX(JMP!$AJ$2:$AU$1000,MATCH($A700,JMP!$A$2:$A$1000,0),MATCH(AN$1,JMP!$AJ$1:$AU$1,0)),INDEX(Baseline!$B$2:$BD$2,1,MATCH(AN$1,Baseline!$B$1:$BD$1,0)))</f>
        <v>2.2521767801214607</v>
      </c>
      <c r="AO700">
        <f>IFERROR(INDEX(JMP!$AJ$2:$AU$1000,MATCH($A700,JMP!$A$2:$A$1000,0),MATCH(AO$1,JMP!$AJ$1:$AU$1,0)),INDEX(Baseline!$B$2:$BD$2,1,MATCH(AO$1,Baseline!$B$1:$BD$1,0)))</f>
        <v>0.52187686080305407</v>
      </c>
      <c r="AP700">
        <f>IFERROR(INDEX(JMP!$AJ$2:$AU$1000,MATCH($A700,JMP!$A$2:$A$1000,0),MATCH(AP$1,JMP!$AJ$1:$AU$1,0)),INDEX(Baseline!$B$2:$BD$2,1,MATCH(AP$1,Baseline!$B$1:$BD$1,0)))</f>
        <v>0</v>
      </c>
      <c r="AQ700">
        <f>IFERROR(INDEX(JMP!$AJ$2:$AU$1000,MATCH($A700,JMP!$A$2:$A$1000,0),MATCH(AQ$1,JMP!$AJ$1:$AU$1,0)),INDEX(Baseline!$B$2:$BD$2,1,MATCH(AQ$1,Baseline!$B$1:$BD$1,0)))</f>
        <v>0.35</v>
      </c>
      <c r="AR700">
        <f>IFERROR(INDEX(JMP!$AJ$2:$AU$1000,MATCH($A700,JMP!$A$2:$A$1000,0),MATCH(AR$1,JMP!$AJ$1:$AU$1,0)),INDEX(Baseline!$B$2:$BD$2,1,MATCH(AR$1,Baseline!$B$1:$BD$1,0)))</f>
        <v>0</v>
      </c>
      <c r="AS700">
        <f>IFERROR(INDEX(JMP!$AJ$2:$AU$1000,MATCH($A700,JMP!$A$2:$A$1000,0),MATCH(AS$1,JMP!$AJ$1:$AU$1,0)),INDEX(Baseline!$B$2:$BD$2,1,MATCH(AS$1,Baseline!$B$1:$BD$1,0)))</f>
        <v>0</v>
      </c>
      <c r="AT700">
        <f>IFERROR(INDEX(JMP!$AJ$2:$AU$1000,MATCH($A700,JMP!$A$2:$A$1000,0),MATCH(AT$1,JMP!$AJ$1:$AU$1,0)),INDEX(Baseline!$B$2:$BD$2,1,MATCH(AT$1,Baseline!$B$1:$BD$1,0)))</f>
        <v>500</v>
      </c>
      <c r="AU700">
        <f>IFERROR(INDEX(JMP!$AJ$2:$AU$1000,MATCH($A700,JMP!$A$2:$A$1000,0),MATCH(AU$1,JMP!$AJ$1:$AU$1,0)),INDEX(Baseline!$B$2:$BD$2,1,MATCH(AU$1,Baseline!$B$1:$BD$1,0)))</f>
        <v>50</v>
      </c>
      <c r="AV700">
        <f>IFERROR(INDEX(JMP!$AJ$2:$AU$1000,MATCH($A700,JMP!$A$2:$A$1000,0),MATCH(AV$1,JMP!$AJ$1:$AU$1,0)),INDEX(Baseline!$B$2:$BD$2,1,MATCH(AV$1,Baseline!$B$1:$BD$1,0)))</f>
        <v>12.1</v>
      </c>
      <c r="AW700">
        <f>IFERROR(INDEX(JMP!$AJ$2:$AU$1000,MATCH($A700,JMP!$A$2:$A$1000,0),MATCH(AW$1,JMP!$AJ$1:$AU$1,0)),INDEX(Baseline!$B$2:$BD$2,1,MATCH(AW$1,Baseline!$B$1:$BD$1,0)))</f>
        <v>1.9961979999999998E-3</v>
      </c>
      <c r="AX700">
        <f>IFERROR(INDEX(JMP!$AJ$2:$AU$1000,MATCH($A700,JMP!$A$2:$A$1000,0),MATCH(AX$1,JMP!$AJ$1:$AU$1,0)),INDEX(Baseline!$B$2:$BD$2,1,MATCH(AX$1,Baseline!$B$1:$BD$1,0)))</f>
        <v>1.9961979999999998E-3</v>
      </c>
      <c r="AY700">
        <f>IFERROR(INDEX(JMP!$AJ$2:$AU$1000,MATCH($A700,JMP!$A$2:$A$1000,0),MATCH(AY$1,JMP!$AJ$1:$AU$1,0)),INDEX(Baseline!$B$2:$BD$2,1,MATCH(AY$1,Baseline!$B$1:$BD$1,0)))</f>
        <v>1.9607137E-2</v>
      </c>
      <c r="AZ700">
        <f>IFERROR(INDEX(JMP!$AJ$2:$AU$1000,MATCH($A700,JMP!$A$2:$A$1000,0),MATCH(AZ$1,JMP!$AJ$1:$AU$1,0)),INDEX(Baseline!$B$2:$BD$2,1,MATCH(AZ$1,Baseline!$B$1:$BD$1,0)))</f>
        <v>1</v>
      </c>
      <c r="BA700">
        <f>IFERROR(INDEX(JMP!$AJ$2:$AU$1000,MATCH($A700,JMP!$A$2:$A$1000,0),MATCH(BA$1,JMP!$AJ$1:$AU$1,0)),INDEX(Baseline!$B$2:$BD$2,1,MATCH(BA$1,Baseline!$B$1:$BD$1,0)))</f>
        <v>100</v>
      </c>
      <c r="BB700">
        <f>IFERROR(INDEX(JMP!$AJ$2:$AU$1000,MATCH($A700,JMP!$A$2:$A$1000,0),MATCH(BB$1,JMP!$AJ$1:$AU$1,0)),INDEX(Baseline!$B$2:$BD$2,1,MATCH(BB$1,Baseline!$B$1:$BD$1,0)))</f>
        <v>0</v>
      </c>
      <c r="BC700">
        <f>IFERROR(INDEX(JMP!$AJ$2:$AU$1000,MATCH($A700,JMP!$A$2:$A$1000,0),MATCH(BC$1,JMP!$AJ$1:$AU$1,0)),INDEX(Baseline!$B$2:$BD$2,1,MATCH(BC$1,Baseline!$B$1:$BD$1,0)))</f>
        <v>3</v>
      </c>
      <c r="BD700">
        <f>IFERROR(INDEX(JMP!$AJ$2:$AU$1000,MATCH($A700,JMP!$A$2:$A$1000,0),MATCH(BD$1,JMP!$AJ$1:$AU$1,0)),INDEX(Baseline!$B$2:$BD$2,1,MATCH(BD$1,Baseline!$B$1:$BD$1,0)))</f>
        <v>4.2450636174500005</v>
      </c>
      <c r="BE700">
        <f>IFERROR(INDEX(JMP!$AJ$2:$AU$1000,MATCH($A700,JMP!$A$2:$A$1000,0),MATCH(BE$1,JMP!$AJ$1:$AU$1,0)),INDEX(Baseline!$B$2:$BE$2,1,MATCH(BE$1,Baseline!$B$1:$BE$1,0)))</f>
        <v>400000</v>
      </c>
      <c r="BF700" t="str">
        <f t="shared" si="50"/>
        <v>yes</v>
      </c>
      <c r="BG700" t="str">
        <f t="shared" si="51"/>
        <v>yes</v>
      </c>
      <c r="BH700">
        <f t="shared" si="52"/>
        <v>0.5</v>
      </c>
      <c r="BI700">
        <f t="shared" si="53"/>
        <v>100</v>
      </c>
      <c r="BK700">
        <v>701</v>
      </c>
      <c r="BL700" t="str">
        <f t="shared" si="54"/>
        <v>fall</v>
      </c>
    </row>
    <row r="701" spans="1:64" x14ac:dyDescent="0.35">
      <c r="A701">
        <v>700</v>
      </c>
      <c r="B701">
        <f>IFERROR(INDEX(JMP!$AJ$2:$AU$1000,MATCH($A701,JMP!$A$2:$A$1000,0),MATCH(B$1,JMP!$AJ$1:$AU$1,0)),INDEX(Baseline!$B$2:$BD$2,1,MATCH(B$1,Baseline!$B$1:$BD$1,0)))</f>
        <v>0</v>
      </c>
      <c r="C701">
        <f>IFERROR(INDEX(JMP!$AJ$2:$AU$1000,MATCH($A701,JMP!$A$2:$A$1000,0),MATCH(C$1,JMP!$AJ$1:$AU$1,0)),INDEX(Baseline!$B$2:$BD$2,1,MATCH(C$1,Baseline!$B$1:$BD$1,0)))</f>
        <v>8760</v>
      </c>
      <c r="D701">
        <f>IFERROR(INDEX(JMP!$AJ$2:$AU$1000,MATCH($A701,JMP!$A$2:$A$1000,0),MATCH(D$1,JMP!$AJ$1:$AU$1,0)),INDEX(Baseline!$B$2:$BD$2,1,MATCH(D$1,Baseline!$B$1:$BD$1,0)))</f>
        <v>1</v>
      </c>
      <c r="E701">
        <f>IFERROR(INDEX(JMP!$AJ$2:$AU$1000,MATCH($A701,JMP!$A$2:$A$1000,0),MATCH(E$1,JMP!$AJ$1:$AU$1,0)),INDEX(Baseline!$B$2:$BD$2,1,MATCH(E$1,Baseline!$B$1:$BD$1,0)))</f>
        <v>1</v>
      </c>
      <c r="F701" t="str">
        <f>IFERROR(INDEX(JMP!$AJ$2:$AU$1000,MATCH($A701,JMP!$A$2:$A$1000,0),MATCH(F$1,JMP!$AJ$1:$AU$1,0)),INDEX(Baseline!$B$2:$BD$2,1,MATCH(F$1,Baseline!$B$1:$BD$1,0)))</f>
        <v>e344</v>
      </c>
      <c r="G701" t="str">
        <f>IFERROR(INDEX(JMP!$AJ$2:$AU$1000,MATCH($A701,JMP!$A$2:$A$1000,0),MATCH(G$1,JMP!$AJ$1:$AU$1,0)),INDEX(Baseline!$B$2:$BD$2,1,MATCH(G$1,Baseline!$B$1:$BD$1,0)))</f>
        <v>e340</v>
      </c>
      <c r="H701">
        <f>IFERROR(INDEX(JMP!$AJ$2:$AU$1000,MATCH($A701,JMP!$A$2:$A$1000,0),MATCH(H$1,JMP!$AJ$1:$AU$1,0)),INDEX(Baseline!$B$2:$BD$2,1,MATCH(H$1,Baseline!$B$1:$BD$1,0)))</f>
        <v>1.5</v>
      </c>
      <c r="I701">
        <f>IFERROR(INDEX(JMP!$AJ$2:$AU$1000,MATCH($A701,JMP!$A$2:$A$1000,0),MATCH(I$1,JMP!$AJ$1:$AU$1,0)),INDEX(Baseline!$B$2:$BD$2,1,MATCH(I$1,Baseline!$B$1:$BD$1,0)))</f>
        <v>0.42</v>
      </c>
      <c r="J701">
        <f>IFERROR(INDEX(JMP!$AJ$2:$AU$1000,MATCH($A701,JMP!$A$2:$A$1000,0),MATCH(J$1,JMP!$AJ$1:$AU$1,0)),INDEX(Baseline!$B$2:$BD$2,1,MATCH(J$1,Baseline!$B$1:$BD$1,0)))</f>
        <v>1</v>
      </c>
      <c r="K701">
        <f>IFERROR(INDEX(JMP!$AJ$2:$AU$1000,MATCH($A701,JMP!$A$2:$A$1000,0),MATCH(K$1,JMP!$AJ$1:$AU$1,0)),INDEX(Baseline!$B$2:$BD$2,1,MATCH(K$1,Baseline!$B$1:$BD$1,0)))</f>
        <v>0</v>
      </c>
      <c r="L701">
        <f>IFERROR(INDEX(JMP!$AJ$2:$AU$1000,MATCH($A701,JMP!$A$2:$A$1000,0),MATCH(L$1,JMP!$AJ$1:$AU$1,0)),INDEX(Baseline!$B$2:$BD$2,1,MATCH(L$1,Baseline!$B$1:$BD$1,0)))</f>
        <v>8.9266711332622276E-2</v>
      </c>
      <c r="M701" t="b">
        <f>IFERROR(INDEX(JMP!$AJ$2:$AU$1000,MATCH($A701,JMP!$A$2:$A$1000,0),MATCH(M$1,JMP!$AJ$1:$AU$1,0)),INDEX(Baseline!$B$2:$BD$2,1,MATCH(M$1,Baseline!$B$1:$BD$1,0)))</f>
        <v>0</v>
      </c>
      <c r="N701" t="b">
        <f>IFERROR(INDEX(JMP!$AJ$2:$AU$1000,MATCH($A701,JMP!$A$2:$A$1000,0),MATCH(N$1,JMP!$AJ$1:$AU$1,0)),INDEX(Baseline!$B$2:$BD$2,1,MATCH(N$1,Baseline!$B$1:$BD$1,0)))</f>
        <v>0</v>
      </c>
      <c r="O701">
        <f>IFERROR(INDEX(JMP!$AJ$2:$AU$1000,MATCH($A701,JMP!$A$2:$A$1000,0),MATCH(O$1,JMP!$AJ$1:$AU$1,0)),INDEX(Baseline!$B$2:$BD$2,1,MATCH(O$1,Baseline!$B$1:$BD$1,0)))</f>
        <v>7</v>
      </c>
      <c r="P701">
        <f>IFERROR(INDEX(JMP!$AJ$2:$AU$1000,MATCH($A701,JMP!$A$2:$A$1000,0),MATCH(P$1,JMP!$AJ$1:$AU$1,0)),INDEX(Baseline!$B$2:$BD$2,1,MATCH(P$1,Baseline!$B$1:$BD$1,0)))</f>
        <v>200</v>
      </c>
      <c r="Q701">
        <f>IFERROR(INDEX(JMP!$AJ$2:$AU$1000,MATCH($A701,JMP!$A$2:$A$1000,0),MATCH(Q$1,JMP!$AJ$1:$AU$1,0)),INDEX(Baseline!$B$2:$BD$2,1,MATCH(Q$1,Baseline!$B$1:$BD$1,0)))</f>
        <v>10</v>
      </c>
      <c r="R701">
        <f>IFERROR(INDEX(JMP!$AJ$2:$AU$1000,MATCH($A701,JMP!$A$2:$A$1000,0),MATCH(R$1,JMP!$AJ$1:$AU$1,0)),INDEX(Baseline!$B$2:$BD$2,1,MATCH(R$1,Baseline!$B$1:$BD$1,0)))</f>
        <v>0</v>
      </c>
      <c r="S701">
        <f>IFERROR(INDEX(JMP!$AJ$2:$AU$1000,MATCH($A701,JMP!$A$2:$A$1000,0),MATCH(S$1,JMP!$AJ$1:$AU$1,0)),INDEX(Baseline!$B$2:$BD$2,1,MATCH(S$1,Baseline!$B$1:$BD$1,0)))</f>
        <v>1</v>
      </c>
      <c r="T701">
        <f>IFERROR(INDEX(JMP!$AJ$2:$AU$1000,MATCH($A701,JMP!$A$2:$A$1000,0),MATCH(T$1,JMP!$AJ$1:$AU$1,0)),INDEX(Baseline!$B$2:$BD$2,1,MATCH(T$1,Baseline!$B$1:$BD$1,0)))</f>
        <v>0</v>
      </c>
      <c r="U701" t="str">
        <f>IFERROR(INDEX(JMP!$AJ$2:$AU$1000,MATCH($A701,JMP!$A$2:$A$1000,0),MATCH(U$1,JMP!$AJ$1:$AU$1,0)),INDEX(Baseline!$B$2:$BD$2,1,MATCH(U$1,Baseline!$B$1:$BD$1,0)))</f>
        <v>Titan</v>
      </c>
      <c r="V701">
        <f>IFERROR(INDEX(JMP!$AJ$2:$AU$1000,MATCH($A701,JMP!$A$2:$A$1000,0),MATCH(V$1,JMP!$AJ$1:$AU$1,0)),INDEX(Baseline!$B$2:$BD$2,1,MATCH(V$1,Baseline!$B$1:$BD$1,0)))</f>
        <v>3</v>
      </c>
      <c r="W701">
        <f>IFERROR(INDEX(JMP!$AJ$2:$AU$1000,MATCH($A701,JMP!$A$2:$A$1000,0),MATCH(W$1,JMP!$AJ$1:$AU$1,0)),INDEX(Baseline!$B$2:$BD$2,1,MATCH(W$1,Baseline!$B$1:$BD$1,0)))</f>
        <v>0.37</v>
      </c>
      <c r="X701">
        <f>IFERROR(INDEX(JMP!$AJ$2:$AU$1000,MATCH($A701,JMP!$A$2:$A$1000,0),MATCH(X$1,JMP!$AJ$1:$AU$1,0)),INDEX(Baseline!$B$2:$BD$2,1,MATCH(X$1,Baseline!$B$1:$BD$1,0)))</f>
        <v>4</v>
      </c>
      <c r="Y701">
        <f>IFERROR(INDEX(JMP!$AJ$2:$AU$1000,MATCH($A701,JMP!$A$2:$A$1000,0),MATCH(Y$1,JMP!$AJ$1:$AU$1,0)),INDEX(Baseline!$B$2:$BD$2,1,MATCH(Y$1,Baseline!$B$1:$BD$1,0)))</f>
        <v>1</v>
      </c>
      <c r="Z701">
        <f>IFERROR(INDEX(JMP!$AJ$2:$AU$1000,MATCH($A701,JMP!$A$2:$A$1000,0),MATCH(Z$1,JMP!$AJ$1:$AU$1,0)),INDEX(Baseline!$B$2:$BD$2,1,MATCH(Z$1,Baseline!$B$1:$BD$1,0)))</f>
        <v>1970</v>
      </c>
      <c r="AA701">
        <f>IFERROR(INDEX(JMP!$AJ$2:$AU$1000,MATCH($A701,JMP!$A$2:$A$1000,0),MATCH(AA$1,JMP!$AJ$1:$AU$1,0)),INDEX(Baseline!$B$2:$BD$2,1,MATCH(AA$1,Baseline!$B$1:$BD$1,0)))</f>
        <v>1970</v>
      </c>
      <c r="AB701">
        <f>IFERROR(INDEX(JMP!$AJ$2:$AU$1000,MATCH($A701,JMP!$A$2:$A$1000,0),MATCH(AB$1,JMP!$AJ$1:$AU$1,0)),INDEX(Baseline!$B$2:$BD$2,1,MATCH(AB$1,Baseline!$B$1:$BD$1,0)))</f>
        <v>0</v>
      </c>
      <c r="AC701">
        <f>IFERROR(INDEX(JMP!$AJ$2:$AU$1000,MATCH($A701,JMP!$A$2:$A$1000,0),MATCH(AC$1,JMP!$AJ$1:$AU$1,0)),INDEX(Baseline!$B$2:$BD$2,1,MATCH(AC$1,Baseline!$B$1:$BD$1,0)))</f>
        <v>1</v>
      </c>
      <c r="AD701">
        <f>IFERROR(INDEX(JMP!$AJ$2:$AU$1000,MATCH($A701,JMP!$A$2:$A$1000,0),MATCH(AD$1,JMP!$AJ$1:$AU$1,0)),INDEX(Baseline!$B$2:$BD$2,1,MATCH(AD$1,Baseline!$B$1:$BD$1,0)))</f>
        <v>8</v>
      </c>
      <c r="AE701">
        <f>IFERROR(INDEX(JMP!$AJ$2:$AU$1000,MATCH($A701,JMP!$A$2:$A$1000,0),MATCH(AE$1,JMP!$AJ$1:$AU$1,0)),INDEX(Baseline!$B$2:$BD$2,1,MATCH(AE$1,Baseline!$B$1:$BD$1,0)))</f>
        <v>0.25</v>
      </c>
      <c r="AF701" t="str">
        <f>IFERROR(INDEX(JMP!$AJ$2:$AU$1000,MATCH($A701,JMP!$A$2:$A$1000,0),MATCH(AF$1,JMP!$AJ$1:$AU$1,0)),INDEX(Baseline!$B$2:$BD$2,1,MATCH(AF$1,Baseline!$B$1:$BD$1,0)))</f>
        <v>bwb</v>
      </c>
      <c r="AG701" t="str">
        <f>IFERROR(INDEX(JMP!$AJ$2:$AU$1000,MATCH($A701,JMP!$A$2:$A$1000,0),MATCH(AG$1,JMP!$AJ$1:$AU$1,0)),INDEX(Baseline!$B$2:$BD$2,1,MATCH(AG$1,Baseline!$B$1:$BD$1,0)))</f>
        <v>V-tail</v>
      </c>
      <c r="AH701">
        <f>IFERROR(INDEX(JMP!$AJ$2:$AU$1000,MATCH($A701,JMP!$A$2:$A$1000,0),MATCH(AH$1,JMP!$AJ$1:$AU$1,0)),INDEX(Baseline!$B$2:$BD$2,1,MATCH(AH$1,Baseline!$B$1:$BD$1,0)))</f>
        <v>0</v>
      </c>
      <c r="AI701">
        <f>IFERROR(INDEX(JMP!$AJ$2:$AU$1000,MATCH($A701,JMP!$A$2:$A$1000,0),MATCH(AI$1,JMP!$AJ$1:$AU$1,0)),INDEX(Baseline!$B$2:$BD$2,1,MATCH(AI$1,Baseline!$B$1:$BD$1,0)))</f>
        <v>724000000</v>
      </c>
      <c r="AJ701">
        <f>IFERROR(INDEX(JMP!$AJ$2:$AU$1000,MATCH($A701,JMP!$A$2:$A$1000,0),MATCH(AJ$1,JMP!$AJ$1:$AU$1,0)),INDEX(Baseline!$B$2:$BD$2,1,MATCH(AJ$1,Baseline!$B$1:$BD$1,0)))</f>
        <v>54500000</v>
      </c>
      <c r="AK701">
        <f>IFERROR(INDEX(JMP!$AJ$2:$AU$1000,MATCH($A701,JMP!$A$2:$A$1000,0),MATCH(AK$1,JMP!$AJ$1:$AU$1,0)),INDEX(Baseline!$B$2:$BD$2,1,MATCH(AK$1,Baseline!$B$1:$BD$1,0)))</f>
        <v>30</v>
      </c>
      <c r="AL701">
        <f>IFERROR(INDEX(JMP!$AJ$2:$AU$1000,MATCH($A701,JMP!$A$2:$A$1000,0),MATCH(AL$1,JMP!$AJ$1:$AU$1,0)),INDEX(Baseline!$B$2:$BD$2,1,MATCH(AL$1,Baseline!$B$1:$BD$1,0)))</f>
        <v>2.9054221345194895E-2</v>
      </c>
      <c r="AM701">
        <f>IFERROR(INDEX(JMP!$AJ$2:$AU$1000,MATCH($A701,JMP!$A$2:$A$1000,0),MATCH(AM$1,JMP!$AJ$1:$AU$1,0)),INDEX(Baseline!$B$2:$BD$2,1,MATCH(AM$1,Baseline!$B$1:$BD$1,0)))</f>
        <v>11.49097888487619</v>
      </c>
      <c r="AN701">
        <f>IFERROR(INDEX(JMP!$AJ$2:$AU$1000,MATCH($A701,JMP!$A$2:$A$1000,0),MATCH(AN$1,JMP!$AJ$1:$AU$1,0)),INDEX(Baseline!$B$2:$BD$2,1,MATCH(AN$1,Baseline!$B$1:$BD$1,0)))</f>
        <v>2.7281813739954095</v>
      </c>
      <c r="AO701">
        <f>IFERROR(INDEX(JMP!$AJ$2:$AU$1000,MATCH($A701,JMP!$A$2:$A$1000,0),MATCH(AO$1,JMP!$AJ$1:$AU$1,0)),INDEX(Baseline!$B$2:$BD$2,1,MATCH(AO$1,Baseline!$B$1:$BD$1,0)))</f>
        <v>0.37234447761456169</v>
      </c>
      <c r="AP701">
        <f>IFERROR(INDEX(JMP!$AJ$2:$AU$1000,MATCH($A701,JMP!$A$2:$A$1000,0),MATCH(AP$1,JMP!$AJ$1:$AU$1,0)),INDEX(Baseline!$B$2:$BD$2,1,MATCH(AP$1,Baseline!$B$1:$BD$1,0)))</f>
        <v>0</v>
      </c>
      <c r="AQ701">
        <f>IFERROR(INDEX(JMP!$AJ$2:$AU$1000,MATCH($A701,JMP!$A$2:$A$1000,0),MATCH(AQ$1,JMP!$AJ$1:$AU$1,0)),INDEX(Baseline!$B$2:$BD$2,1,MATCH(AQ$1,Baseline!$B$1:$BD$1,0)))</f>
        <v>0.35</v>
      </c>
      <c r="AR701">
        <f>IFERROR(INDEX(JMP!$AJ$2:$AU$1000,MATCH($A701,JMP!$A$2:$A$1000,0),MATCH(AR$1,JMP!$AJ$1:$AU$1,0)),INDEX(Baseline!$B$2:$BD$2,1,MATCH(AR$1,Baseline!$B$1:$BD$1,0)))</f>
        <v>0</v>
      </c>
      <c r="AS701">
        <f>IFERROR(INDEX(JMP!$AJ$2:$AU$1000,MATCH($A701,JMP!$A$2:$A$1000,0),MATCH(AS$1,JMP!$AJ$1:$AU$1,0)),INDEX(Baseline!$B$2:$BD$2,1,MATCH(AS$1,Baseline!$B$1:$BD$1,0)))</f>
        <v>0</v>
      </c>
      <c r="AT701">
        <f>IFERROR(INDEX(JMP!$AJ$2:$AU$1000,MATCH($A701,JMP!$A$2:$A$1000,0),MATCH(AT$1,JMP!$AJ$1:$AU$1,0)),INDEX(Baseline!$B$2:$BD$2,1,MATCH(AT$1,Baseline!$B$1:$BD$1,0)))</f>
        <v>500</v>
      </c>
      <c r="AU701">
        <f>IFERROR(INDEX(JMP!$AJ$2:$AU$1000,MATCH($A701,JMP!$A$2:$A$1000,0),MATCH(AU$1,JMP!$AJ$1:$AU$1,0)),INDEX(Baseline!$B$2:$BD$2,1,MATCH(AU$1,Baseline!$B$1:$BD$1,0)))</f>
        <v>50</v>
      </c>
      <c r="AV701">
        <f>IFERROR(INDEX(JMP!$AJ$2:$AU$1000,MATCH($A701,JMP!$A$2:$A$1000,0),MATCH(AV$1,JMP!$AJ$1:$AU$1,0)),INDEX(Baseline!$B$2:$BD$2,1,MATCH(AV$1,Baseline!$B$1:$BD$1,0)))</f>
        <v>12.1</v>
      </c>
      <c r="AW701">
        <f>IFERROR(INDEX(JMP!$AJ$2:$AU$1000,MATCH($A701,JMP!$A$2:$A$1000,0),MATCH(AW$1,JMP!$AJ$1:$AU$1,0)),INDEX(Baseline!$B$2:$BD$2,1,MATCH(AW$1,Baseline!$B$1:$BD$1,0)))</f>
        <v>1.9961979999999998E-3</v>
      </c>
      <c r="AX701">
        <f>IFERROR(INDEX(JMP!$AJ$2:$AU$1000,MATCH($A701,JMP!$A$2:$A$1000,0),MATCH(AX$1,JMP!$AJ$1:$AU$1,0)),INDEX(Baseline!$B$2:$BD$2,1,MATCH(AX$1,Baseline!$B$1:$BD$1,0)))</f>
        <v>1.9961979999999998E-3</v>
      </c>
      <c r="AY701">
        <f>IFERROR(INDEX(JMP!$AJ$2:$AU$1000,MATCH($A701,JMP!$A$2:$A$1000,0),MATCH(AY$1,JMP!$AJ$1:$AU$1,0)),INDEX(Baseline!$B$2:$BD$2,1,MATCH(AY$1,Baseline!$B$1:$BD$1,0)))</f>
        <v>1.9607137E-2</v>
      </c>
      <c r="AZ701">
        <f>IFERROR(INDEX(JMP!$AJ$2:$AU$1000,MATCH($A701,JMP!$A$2:$A$1000,0),MATCH(AZ$1,JMP!$AJ$1:$AU$1,0)),INDEX(Baseline!$B$2:$BD$2,1,MATCH(AZ$1,Baseline!$B$1:$BD$1,0)))</f>
        <v>1</v>
      </c>
      <c r="BA701">
        <f>IFERROR(INDEX(JMP!$AJ$2:$AU$1000,MATCH($A701,JMP!$A$2:$A$1000,0),MATCH(BA$1,JMP!$AJ$1:$AU$1,0)),INDEX(Baseline!$B$2:$BD$2,1,MATCH(BA$1,Baseline!$B$1:$BD$1,0)))</f>
        <v>55</v>
      </c>
      <c r="BB701">
        <f>IFERROR(INDEX(JMP!$AJ$2:$AU$1000,MATCH($A701,JMP!$A$2:$A$1000,0),MATCH(BB$1,JMP!$AJ$1:$AU$1,0)),INDEX(Baseline!$B$2:$BD$2,1,MATCH(BB$1,Baseline!$B$1:$BD$1,0)))</f>
        <v>0</v>
      </c>
      <c r="BC701">
        <f>IFERROR(INDEX(JMP!$AJ$2:$AU$1000,MATCH($A701,JMP!$A$2:$A$1000,0),MATCH(BC$1,JMP!$AJ$1:$AU$1,0)),INDEX(Baseline!$B$2:$BD$2,1,MATCH(BC$1,Baseline!$B$1:$BD$1,0)))</f>
        <v>2</v>
      </c>
      <c r="BD701">
        <f>IFERROR(INDEX(JMP!$AJ$2:$AU$1000,MATCH($A701,JMP!$A$2:$A$1000,0),MATCH(BD$1,JMP!$AJ$1:$AU$1,0)),INDEX(Baseline!$B$2:$BD$2,1,MATCH(BD$1,Baseline!$B$1:$BD$1,0)))</f>
        <v>4.2543559816999998</v>
      </c>
      <c r="BE701">
        <f>IFERROR(INDEX(JMP!$AJ$2:$AU$1000,MATCH($A701,JMP!$A$2:$A$1000,0),MATCH(BE$1,JMP!$AJ$1:$AU$1,0)),INDEX(Baseline!$B$2:$BE$2,1,MATCH(BE$1,Baseline!$B$1:$BE$1,0)))</f>
        <v>400000</v>
      </c>
      <c r="BF701" t="str">
        <f t="shared" si="50"/>
        <v>yes</v>
      </c>
      <c r="BG701" t="str">
        <f t="shared" si="51"/>
        <v>no</v>
      </c>
      <c r="BH701">
        <f t="shared" si="52"/>
        <v>0.25</v>
      </c>
      <c r="BI701">
        <f t="shared" si="53"/>
        <v>30</v>
      </c>
      <c r="BK701">
        <v>702</v>
      </c>
      <c r="BL701" t="str">
        <f t="shared" si="54"/>
        <v>summer</v>
      </c>
    </row>
    <row r="702" spans="1:64" x14ac:dyDescent="0.35">
      <c r="A702">
        <v>701</v>
      </c>
      <c r="B702">
        <f>IFERROR(INDEX(JMP!$AJ$2:$AU$1000,MATCH($A702,JMP!$A$2:$A$1000,0),MATCH(B$1,JMP!$AJ$1:$AU$1,0)),INDEX(Baseline!$B$2:$BD$2,1,MATCH(B$1,Baseline!$B$1:$BD$1,0)))</f>
        <v>0</v>
      </c>
      <c r="C702">
        <f>IFERROR(INDEX(JMP!$AJ$2:$AU$1000,MATCH($A702,JMP!$A$2:$A$1000,0),MATCH(C$1,JMP!$AJ$1:$AU$1,0)),INDEX(Baseline!$B$2:$BD$2,1,MATCH(C$1,Baseline!$B$1:$BD$1,0)))</f>
        <v>8760</v>
      </c>
      <c r="D702">
        <f>IFERROR(INDEX(JMP!$AJ$2:$AU$1000,MATCH($A702,JMP!$A$2:$A$1000,0),MATCH(D$1,JMP!$AJ$1:$AU$1,0)),INDEX(Baseline!$B$2:$BD$2,1,MATCH(D$1,Baseline!$B$1:$BD$1,0)))</f>
        <v>1</v>
      </c>
      <c r="E702">
        <f>IFERROR(INDEX(JMP!$AJ$2:$AU$1000,MATCH($A702,JMP!$A$2:$A$1000,0),MATCH(E$1,JMP!$AJ$1:$AU$1,0)),INDEX(Baseline!$B$2:$BD$2,1,MATCH(E$1,Baseline!$B$1:$BD$1,0)))</f>
        <v>1</v>
      </c>
      <c r="F702" t="str">
        <f>IFERROR(INDEX(JMP!$AJ$2:$AU$1000,MATCH($A702,JMP!$A$2:$A$1000,0),MATCH(F$1,JMP!$AJ$1:$AU$1,0)),INDEX(Baseline!$B$2:$BD$2,1,MATCH(F$1,Baseline!$B$1:$BD$1,0)))</f>
        <v>e344</v>
      </c>
      <c r="G702" t="str">
        <f>IFERROR(INDEX(JMP!$AJ$2:$AU$1000,MATCH($A702,JMP!$A$2:$A$1000,0),MATCH(G$1,JMP!$AJ$1:$AU$1,0)),INDEX(Baseline!$B$2:$BD$2,1,MATCH(G$1,Baseline!$B$1:$BD$1,0)))</f>
        <v>e340</v>
      </c>
      <c r="H702">
        <f>IFERROR(INDEX(JMP!$AJ$2:$AU$1000,MATCH($A702,JMP!$A$2:$A$1000,0),MATCH(H$1,JMP!$AJ$1:$AU$1,0)),INDEX(Baseline!$B$2:$BD$2,1,MATCH(H$1,Baseline!$B$1:$BD$1,0)))</f>
        <v>1.5</v>
      </c>
      <c r="I702">
        <f>IFERROR(INDEX(JMP!$AJ$2:$AU$1000,MATCH($A702,JMP!$A$2:$A$1000,0),MATCH(I$1,JMP!$AJ$1:$AU$1,0)),INDEX(Baseline!$B$2:$BD$2,1,MATCH(I$1,Baseline!$B$1:$BD$1,0)))</f>
        <v>0.42</v>
      </c>
      <c r="J702">
        <f>IFERROR(INDEX(JMP!$AJ$2:$AU$1000,MATCH($A702,JMP!$A$2:$A$1000,0),MATCH(J$1,JMP!$AJ$1:$AU$1,0)),INDEX(Baseline!$B$2:$BD$2,1,MATCH(J$1,Baseline!$B$1:$BD$1,0)))</f>
        <v>1</v>
      </c>
      <c r="K702">
        <f>IFERROR(INDEX(JMP!$AJ$2:$AU$1000,MATCH($A702,JMP!$A$2:$A$1000,0),MATCH(K$1,JMP!$AJ$1:$AU$1,0)),INDEX(Baseline!$B$2:$BD$2,1,MATCH(K$1,Baseline!$B$1:$BD$1,0)))</f>
        <v>0</v>
      </c>
      <c r="L702">
        <f>IFERROR(INDEX(JMP!$AJ$2:$AU$1000,MATCH($A702,JMP!$A$2:$A$1000,0),MATCH(L$1,JMP!$AJ$1:$AU$1,0)),INDEX(Baseline!$B$2:$BD$2,1,MATCH(L$1,Baseline!$B$1:$BD$1,0)))</f>
        <v>0.13507357392295363</v>
      </c>
      <c r="M702" t="b">
        <f>IFERROR(INDEX(JMP!$AJ$2:$AU$1000,MATCH($A702,JMP!$A$2:$A$1000,0),MATCH(M$1,JMP!$AJ$1:$AU$1,0)),INDEX(Baseline!$B$2:$BD$2,1,MATCH(M$1,Baseline!$B$1:$BD$1,0)))</f>
        <v>0</v>
      </c>
      <c r="N702" t="b">
        <f>IFERROR(INDEX(JMP!$AJ$2:$AU$1000,MATCH($A702,JMP!$A$2:$A$1000,0),MATCH(N$1,JMP!$AJ$1:$AU$1,0)),INDEX(Baseline!$B$2:$BD$2,1,MATCH(N$1,Baseline!$B$1:$BD$1,0)))</f>
        <v>0</v>
      </c>
      <c r="O702">
        <f>IFERROR(INDEX(JMP!$AJ$2:$AU$1000,MATCH($A702,JMP!$A$2:$A$1000,0),MATCH(O$1,JMP!$AJ$1:$AU$1,0)),INDEX(Baseline!$B$2:$BD$2,1,MATCH(O$1,Baseline!$B$1:$BD$1,0)))</f>
        <v>7</v>
      </c>
      <c r="P702">
        <f>IFERROR(INDEX(JMP!$AJ$2:$AU$1000,MATCH($A702,JMP!$A$2:$A$1000,0),MATCH(P$1,JMP!$AJ$1:$AU$1,0)),INDEX(Baseline!$B$2:$BD$2,1,MATCH(P$1,Baseline!$B$1:$BD$1,0)))</f>
        <v>200</v>
      </c>
      <c r="Q702">
        <f>IFERROR(INDEX(JMP!$AJ$2:$AU$1000,MATCH($A702,JMP!$A$2:$A$1000,0),MATCH(Q$1,JMP!$AJ$1:$AU$1,0)),INDEX(Baseline!$B$2:$BD$2,1,MATCH(Q$1,Baseline!$B$1:$BD$1,0)))</f>
        <v>10</v>
      </c>
      <c r="R702">
        <f>IFERROR(INDEX(JMP!$AJ$2:$AU$1000,MATCH($A702,JMP!$A$2:$A$1000,0),MATCH(R$1,JMP!$AJ$1:$AU$1,0)),INDEX(Baseline!$B$2:$BD$2,1,MATCH(R$1,Baseline!$B$1:$BD$1,0)))</f>
        <v>0</v>
      </c>
      <c r="S702">
        <f>IFERROR(INDEX(JMP!$AJ$2:$AU$1000,MATCH($A702,JMP!$A$2:$A$1000,0),MATCH(S$1,JMP!$AJ$1:$AU$1,0)),INDEX(Baseline!$B$2:$BD$2,1,MATCH(S$1,Baseline!$B$1:$BD$1,0)))</f>
        <v>1</v>
      </c>
      <c r="T702">
        <f>IFERROR(INDEX(JMP!$AJ$2:$AU$1000,MATCH($A702,JMP!$A$2:$A$1000,0),MATCH(T$1,JMP!$AJ$1:$AU$1,0)),INDEX(Baseline!$B$2:$BD$2,1,MATCH(T$1,Baseline!$B$1:$BD$1,0)))</f>
        <v>0</v>
      </c>
      <c r="U702" t="str">
        <f>IFERROR(INDEX(JMP!$AJ$2:$AU$1000,MATCH($A702,JMP!$A$2:$A$1000,0),MATCH(U$1,JMP!$AJ$1:$AU$1,0)),INDEX(Baseline!$B$2:$BD$2,1,MATCH(U$1,Baseline!$B$1:$BD$1,0)))</f>
        <v>Titan</v>
      </c>
      <c r="V702">
        <f>IFERROR(INDEX(JMP!$AJ$2:$AU$1000,MATCH($A702,JMP!$A$2:$A$1000,0),MATCH(V$1,JMP!$AJ$1:$AU$1,0)),INDEX(Baseline!$B$2:$BD$2,1,MATCH(V$1,Baseline!$B$1:$BD$1,0)))</f>
        <v>3</v>
      </c>
      <c r="W702">
        <f>IFERROR(INDEX(JMP!$AJ$2:$AU$1000,MATCH($A702,JMP!$A$2:$A$1000,0),MATCH(W$1,JMP!$AJ$1:$AU$1,0)),INDEX(Baseline!$B$2:$BD$2,1,MATCH(W$1,Baseline!$B$1:$BD$1,0)))</f>
        <v>0.37</v>
      </c>
      <c r="X702">
        <f>IFERROR(INDEX(JMP!$AJ$2:$AU$1000,MATCH($A702,JMP!$A$2:$A$1000,0),MATCH(X$1,JMP!$AJ$1:$AU$1,0)),INDEX(Baseline!$B$2:$BD$2,1,MATCH(X$1,Baseline!$B$1:$BD$1,0)))</f>
        <v>4</v>
      </c>
      <c r="Y702">
        <f>IFERROR(INDEX(JMP!$AJ$2:$AU$1000,MATCH($A702,JMP!$A$2:$A$1000,0),MATCH(Y$1,JMP!$AJ$1:$AU$1,0)),INDEX(Baseline!$B$2:$BD$2,1,MATCH(Y$1,Baseline!$B$1:$BD$1,0)))</f>
        <v>5</v>
      </c>
      <c r="Z702">
        <f>IFERROR(INDEX(JMP!$AJ$2:$AU$1000,MATCH($A702,JMP!$A$2:$A$1000,0),MATCH(Z$1,JMP!$AJ$1:$AU$1,0)),INDEX(Baseline!$B$2:$BD$2,1,MATCH(Z$1,Baseline!$B$1:$BD$1,0)))</f>
        <v>1970</v>
      </c>
      <c r="AA702">
        <f>IFERROR(INDEX(JMP!$AJ$2:$AU$1000,MATCH($A702,JMP!$A$2:$A$1000,0),MATCH(AA$1,JMP!$AJ$1:$AU$1,0)),INDEX(Baseline!$B$2:$BD$2,1,MATCH(AA$1,Baseline!$B$1:$BD$1,0)))</f>
        <v>1970</v>
      </c>
      <c r="AB702">
        <f>IFERROR(INDEX(JMP!$AJ$2:$AU$1000,MATCH($A702,JMP!$A$2:$A$1000,0),MATCH(AB$1,JMP!$AJ$1:$AU$1,0)),INDEX(Baseline!$B$2:$BD$2,1,MATCH(AB$1,Baseline!$B$1:$BD$1,0)))</f>
        <v>0</v>
      </c>
      <c r="AC702">
        <f>IFERROR(INDEX(JMP!$AJ$2:$AU$1000,MATCH($A702,JMP!$A$2:$A$1000,0),MATCH(AC$1,JMP!$AJ$1:$AU$1,0)),INDEX(Baseline!$B$2:$BD$2,1,MATCH(AC$1,Baseline!$B$1:$BD$1,0)))</f>
        <v>1</v>
      </c>
      <c r="AD702">
        <f>IFERROR(INDEX(JMP!$AJ$2:$AU$1000,MATCH($A702,JMP!$A$2:$A$1000,0),MATCH(AD$1,JMP!$AJ$1:$AU$1,0)),INDEX(Baseline!$B$2:$BD$2,1,MATCH(AD$1,Baseline!$B$1:$BD$1,0)))</f>
        <v>8</v>
      </c>
      <c r="AE702">
        <f>IFERROR(INDEX(JMP!$AJ$2:$AU$1000,MATCH($A702,JMP!$A$2:$A$1000,0),MATCH(AE$1,JMP!$AJ$1:$AU$1,0)),INDEX(Baseline!$B$2:$BD$2,1,MATCH(AE$1,Baseline!$B$1:$BD$1,0)))</f>
        <v>1</v>
      </c>
      <c r="AF702" t="str">
        <f>IFERROR(INDEX(JMP!$AJ$2:$AU$1000,MATCH($A702,JMP!$A$2:$A$1000,0),MATCH(AF$1,JMP!$AJ$1:$AU$1,0)),INDEX(Baseline!$B$2:$BD$2,1,MATCH(AF$1,Baseline!$B$1:$BD$1,0)))</f>
        <v>bwb</v>
      </c>
      <c r="AG702" t="str">
        <f>IFERROR(INDEX(JMP!$AJ$2:$AU$1000,MATCH($A702,JMP!$A$2:$A$1000,0),MATCH(AG$1,JMP!$AJ$1:$AU$1,0)),INDEX(Baseline!$B$2:$BD$2,1,MATCH(AG$1,Baseline!$B$1:$BD$1,0)))</f>
        <v>V-tail</v>
      </c>
      <c r="AH702">
        <f>IFERROR(INDEX(JMP!$AJ$2:$AU$1000,MATCH($A702,JMP!$A$2:$A$1000,0),MATCH(AH$1,JMP!$AJ$1:$AU$1,0)),INDEX(Baseline!$B$2:$BD$2,1,MATCH(AH$1,Baseline!$B$1:$BD$1,0)))</f>
        <v>1</v>
      </c>
      <c r="AI702">
        <f>IFERROR(INDEX(JMP!$AJ$2:$AU$1000,MATCH($A702,JMP!$A$2:$A$1000,0),MATCH(AI$1,JMP!$AJ$1:$AU$1,0)),INDEX(Baseline!$B$2:$BD$2,1,MATCH(AI$1,Baseline!$B$1:$BD$1,0)))</f>
        <v>724000000</v>
      </c>
      <c r="AJ702">
        <f>IFERROR(INDEX(JMP!$AJ$2:$AU$1000,MATCH($A702,JMP!$A$2:$A$1000,0),MATCH(AJ$1,JMP!$AJ$1:$AU$1,0)),INDEX(Baseline!$B$2:$BD$2,1,MATCH(AJ$1,Baseline!$B$1:$BD$1,0)))</f>
        <v>54500000</v>
      </c>
      <c r="AK702">
        <f>IFERROR(INDEX(JMP!$AJ$2:$AU$1000,MATCH($A702,JMP!$A$2:$A$1000,0),MATCH(AK$1,JMP!$AJ$1:$AU$1,0)),INDEX(Baseline!$B$2:$BD$2,1,MATCH(AK$1,Baseline!$B$1:$BD$1,0)))</f>
        <v>30</v>
      </c>
      <c r="AL702">
        <f>IFERROR(INDEX(JMP!$AJ$2:$AU$1000,MATCH($A702,JMP!$A$2:$A$1000,0),MATCH(AL$1,JMP!$AJ$1:$AU$1,0)),INDEX(Baseline!$B$2:$BD$2,1,MATCH(AL$1,Baseline!$B$1:$BD$1,0)))</f>
        <v>3.0735574542501368E-2</v>
      </c>
      <c r="AM702">
        <f>IFERROR(INDEX(JMP!$AJ$2:$AU$1000,MATCH($A702,JMP!$A$2:$A$1000,0),MATCH(AM$1,JMP!$AJ$1:$AU$1,0)),INDEX(Baseline!$B$2:$BD$2,1,MATCH(AM$1,Baseline!$B$1:$BD$1,0)))</f>
        <v>5.8794593567619042</v>
      </c>
      <c r="AN702">
        <f>IFERROR(INDEX(JMP!$AJ$2:$AU$1000,MATCH($A702,JMP!$A$2:$A$1000,0),MATCH(AN$1,JMP!$AJ$1:$AU$1,0)),INDEX(Baseline!$B$2:$BD$2,1,MATCH(AN$1,Baseline!$B$1:$BD$1,0)))</f>
        <v>2.6137057566248818</v>
      </c>
      <c r="AO702">
        <f>IFERROR(INDEX(JMP!$AJ$2:$AU$1000,MATCH($A702,JMP!$A$2:$A$1000,0),MATCH(AO$1,JMP!$AJ$1:$AU$1,0)),INDEX(Baseline!$B$2:$BD$2,1,MATCH(AO$1,Baseline!$B$1:$BD$1,0)))</f>
        <v>0.84956235223759669</v>
      </c>
      <c r="AP702">
        <f>IFERROR(INDEX(JMP!$AJ$2:$AU$1000,MATCH($A702,JMP!$A$2:$A$1000,0),MATCH(AP$1,JMP!$AJ$1:$AU$1,0)),INDEX(Baseline!$B$2:$BD$2,1,MATCH(AP$1,Baseline!$B$1:$BD$1,0)))</f>
        <v>0</v>
      </c>
      <c r="AQ702">
        <f>IFERROR(INDEX(JMP!$AJ$2:$AU$1000,MATCH($A702,JMP!$A$2:$A$1000,0),MATCH(AQ$1,JMP!$AJ$1:$AU$1,0)),INDEX(Baseline!$B$2:$BD$2,1,MATCH(AQ$1,Baseline!$B$1:$BD$1,0)))</f>
        <v>0.35</v>
      </c>
      <c r="AR702">
        <f>IFERROR(INDEX(JMP!$AJ$2:$AU$1000,MATCH($A702,JMP!$A$2:$A$1000,0),MATCH(AR$1,JMP!$AJ$1:$AU$1,0)),INDEX(Baseline!$B$2:$BD$2,1,MATCH(AR$1,Baseline!$B$1:$BD$1,0)))</f>
        <v>0</v>
      </c>
      <c r="AS702">
        <f>IFERROR(INDEX(JMP!$AJ$2:$AU$1000,MATCH($A702,JMP!$A$2:$A$1000,0),MATCH(AS$1,JMP!$AJ$1:$AU$1,0)),INDEX(Baseline!$B$2:$BD$2,1,MATCH(AS$1,Baseline!$B$1:$BD$1,0)))</f>
        <v>0</v>
      </c>
      <c r="AT702">
        <f>IFERROR(INDEX(JMP!$AJ$2:$AU$1000,MATCH($A702,JMP!$A$2:$A$1000,0),MATCH(AT$1,JMP!$AJ$1:$AU$1,0)),INDEX(Baseline!$B$2:$BD$2,1,MATCH(AT$1,Baseline!$B$1:$BD$1,0)))</f>
        <v>500</v>
      </c>
      <c r="AU702">
        <f>IFERROR(INDEX(JMP!$AJ$2:$AU$1000,MATCH($A702,JMP!$A$2:$A$1000,0),MATCH(AU$1,JMP!$AJ$1:$AU$1,0)),INDEX(Baseline!$B$2:$BD$2,1,MATCH(AU$1,Baseline!$B$1:$BD$1,0)))</f>
        <v>50</v>
      </c>
      <c r="AV702">
        <f>IFERROR(INDEX(JMP!$AJ$2:$AU$1000,MATCH($A702,JMP!$A$2:$A$1000,0),MATCH(AV$1,JMP!$AJ$1:$AU$1,0)),INDEX(Baseline!$B$2:$BD$2,1,MATCH(AV$1,Baseline!$B$1:$BD$1,0)))</f>
        <v>12.1</v>
      </c>
      <c r="AW702">
        <f>IFERROR(INDEX(JMP!$AJ$2:$AU$1000,MATCH($A702,JMP!$A$2:$A$1000,0),MATCH(AW$1,JMP!$AJ$1:$AU$1,0)),INDEX(Baseline!$B$2:$BD$2,1,MATCH(AW$1,Baseline!$B$1:$BD$1,0)))</f>
        <v>1.9961979999999998E-3</v>
      </c>
      <c r="AX702">
        <f>IFERROR(INDEX(JMP!$AJ$2:$AU$1000,MATCH($A702,JMP!$A$2:$A$1000,0),MATCH(AX$1,JMP!$AJ$1:$AU$1,0)),INDEX(Baseline!$B$2:$BD$2,1,MATCH(AX$1,Baseline!$B$1:$BD$1,0)))</f>
        <v>1.9961979999999998E-3</v>
      </c>
      <c r="AY702">
        <f>IFERROR(INDEX(JMP!$AJ$2:$AU$1000,MATCH($A702,JMP!$A$2:$A$1000,0),MATCH(AY$1,JMP!$AJ$1:$AU$1,0)),INDEX(Baseline!$B$2:$BD$2,1,MATCH(AY$1,Baseline!$B$1:$BD$1,0)))</f>
        <v>1.9607137E-2</v>
      </c>
      <c r="AZ702">
        <f>IFERROR(INDEX(JMP!$AJ$2:$AU$1000,MATCH($A702,JMP!$A$2:$A$1000,0),MATCH(AZ$1,JMP!$AJ$1:$AU$1,0)),INDEX(Baseline!$B$2:$BD$2,1,MATCH(AZ$1,Baseline!$B$1:$BD$1,0)))</f>
        <v>0</v>
      </c>
      <c r="BA702">
        <f>IFERROR(INDEX(JMP!$AJ$2:$AU$1000,MATCH($A702,JMP!$A$2:$A$1000,0),MATCH(BA$1,JMP!$AJ$1:$AU$1,0)),INDEX(Baseline!$B$2:$BD$2,1,MATCH(BA$1,Baseline!$B$1:$BD$1,0)))</f>
        <v>100</v>
      </c>
      <c r="BB702">
        <f>IFERROR(INDEX(JMP!$AJ$2:$AU$1000,MATCH($A702,JMP!$A$2:$A$1000,0),MATCH(BB$1,JMP!$AJ$1:$AU$1,0)),INDEX(Baseline!$B$2:$BD$2,1,MATCH(BB$1,Baseline!$B$1:$BD$1,0)))</f>
        <v>0</v>
      </c>
      <c r="BC702">
        <f>IFERROR(INDEX(JMP!$AJ$2:$AU$1000,MATCH($A702,JMP!$A$2:$A$1000,0),MATCH(BC$1,JMP!$AJ$1:$AU$1,0)),INDEX(Baseline!$B$2:$BD$2,1,MATCH(BC$1,Baseline!$B$1:$BD$1,0)))</f>
        <v>1</v>
      </c>
      <c r="BD702">
        <f>IFERROR(INDEX(JMP!$AJ$2:$AU$1000,MATCH($A702,JMP!$A$2:$A$1000,0),MATCH(BD$1,JMP!$AJ$1:$AU$1,0)),INDEX(Baseline!$B$2:$BD$2,1,MATCH(BD$1,Baseline!$B$1:$BD$1,0)))</f>
        <v>3.6399757662500001</v>
      </c>
      <c r="BE702">
        <f>IFERROR(INDEX(JMP!$AJ$2:$AU$1000,MATCH($A702,JMP!$A$2:$A$1000,0),MATCH(BE$1,JMP!$AJ$1:$AU$1,0)),INDEX(Baseline!$B$2:$BE$2,1,MATCH(BE$1,Baseline!$B$1:$BE$1,0)))</f>
        <v>400000</v>
      </c>
      <c r="BF702" t="str">
        <f t="shared" si="50"/>
        <v>no</v>
      </c>
      <c r="BG702" t="str">
        <f t="shared" si="51"/>
        <v>yes</v>
      </c>
      <c r="BH702">
        <f t="shared" si="52"/>
        <v>1</v>
      </c>
      <c r="BI702">
        <f t="shared" si="53"/>
        <v>100</v>
      </c>
      <c r="BK702">
        <v>703</v>
      </c>
      <c r="BL702" t="str">
        <f t="shared" si="54"/>
        <v>spring</v>
      </c>
    </row>
    <row r="703" spans="1:64" x14ac:dyDescent="0.35">
      <c r="A703">
        <v>702</v>
      </c>
      <c r="B703">
        <f>IFERROR(INDEX(JMP!$AJ$2:$AU$1000,MATCH($A703,JMP!$A$2:$A$1000,0),MATCH(B$1,JMP!$AJ$1:$AU$1,0)),INDEX(Baseline!$B$2:$BD$2,1,MATCH(B$1,Baseline!$B$1:$BD$1,0)))</f>
        <v>0</v>
      </c>
      <c r="C703">
        <f>IFERROR(INDEX(JMP!$AJ$2:$AU$1000,MATCH($A703,JMP!$A$2:$A$1000,0),MATCH(C$1,JMP!$AJ$1:$AU$1,0)),INDEX(Baseline!$B$2:$BD$2,1,MATCH(C$1,Baseline!$B$1:$BD$1,0)))</f>
        <v>8760</v>
      </c>
      <c r="D703">
        <f>IFERROR(INDEX(JMP!$AJ$2:$AU$1000,MATCH($A703,JMP!$A$2:$A$1000,0),MATCH(D$1,JMP!$AJ$1:$AU$1,0)),INDEX(Baseline!$B$2:$BD$2,1,MATCH(D$1,Baseline!$B$1:$BD$1,0)))</f>
        <v>1</v>
      </c>
      <c r="E703">
        <f>IFERROR(INDEX(JMP!$AJ$2:$AU$1000,MATCH($A703,JMP!$A$2:$A$1000,0),MATCH(E$1,JMP!$AJ$1:$AU$1,0)),INDEX(Baseline!$B$2:$BD$2,1,MATCH(E$1,Baseline!$B$1:$BD$1,0)))</f>
        <v>1</v>
      </c>
      <c r="F703" t="str">
        <f>IFERROR(INDEX(JMP!$AJ$2:$AU$1000,MATCH($A703,JMP!$A$2:$A$1000,0),MATCH(F$1,JMP!$AJ$1:$AU$1,0)),INDEX(Baseline!$B$2:$BD$2,1,MATCH(F$1,Baseline!$B$1:$BD$1,0)))</f>
        <v>e344</v>
      </c>
      <c r="G703" t="str">
        <f>IFERROR(INDEX(JMP!$AJ$2:$AU$1000,MATCH($A703,JMP!$A$2:$A$1000,0),MATCH(G$1,JMP!$AJ$1:$AU$1,0)),INDEX(Baseline!$B$2:$BD$2,1,MATCH(G$1,Baseline!$B$1:$BD$1,0)))</f>
        <v>e340</v>
      </c>
      <c r="H703">
        <f>IFERROR(INDEX(JMP!$AJ$2:$AU$1000,MATCH($A703,JMP!$A$2:$A$1000,0),MATCH(H$1,JMP!$AJ$1:$AU$1,0)),INDEX(Baseline!$B$2:$BD$2,1,MATCH(H$1,Baseline!$B$1:$BD$1,0)))</f>
        <v>1.5</v>
      </c>
      <c r="I703">
        <f>IFERROR(INDEX(JMP!$AJ$2:$AU$1000,MATCH($A703,JMP!$A$2:$A$1000,0),MATCH(I$1,JMP!$AJ$1:$AU$1,0)),INDEX(Baseline!$B$2:$BD$2,1,MATCH(I$1,Baseline!$B$1:$BD$1,0)))</f>
        <v>0.42</v>
      </c>
      <c r="J703">
        <f>IFERROR(INDEX(JMP!$AJ$2:$AU$1000,MATCH($A703,JMP!$A$2:$A$1000,0),MATCH(J$1,JMP!$AJ$1:$AU$1,0)),INDEX(Baseline!$B$2:$BD$2,1,MATCH(J$1,Baseline!$B$1:$BD$1,0)))</f>
        <v>1</v>
      </c>
      <c r="K703">
        <f>IFERROR(INDEX(JMP!$AJ$2:$AU$1000,MATCH($A703,JMP!$A$2:$A$1000,0),MATCH(K$1,JMP!$AJ$1:$AU$1,0)),INDEX(Baseline!$B$2:$BD$2,1,MATCH(K$1,Baseline!$B$1:$BD$1,0)))</f>
        <v>0</v>
      </c>
      <c r="L703">
        <f>IFERROR(INDEX(JMP!$AJ$2:$AU$1000,MATCH($A703,JMP!$A$2:$A$1000,0),MATCH(L$1,JMP!$AJ$1:$AU$1,0)),INDEX(Baseline!$B$2:$BD$2,1,MATCH(L$1,Baseline!$B$1:$BD$1,0)))</f>
        <v>4.6845833073002538E-2</v>
      </c>
      <c r="M703" t="b">
        <f>IFERROR(INDEX(JMP!$AJ$2:$AU$1000,MATCH($A703,JMP!$A$2:$A$1000,0),MATCH(M$1,JMP!$AJ$1:$AU$1,0)),INDEX(Baseline!$B$2:$BD$2,1,MATCH(M$1,Baseline!$B$1:$BD$1,0)))</f>
        <v>0</v>
      </c>
      <c r="N703" t="b">
        <f>IFERROR(INDEX(JMP!$AJ$2:$AU$1000,MATCH($A703,JMP!$A$2:$A$1000,0),MATCH(N$1,JMP!$AJ$1:$AU$1,0)),INDEX(Baseline!$B$2:$BD$2,1,MATCH(N$1,Baseline!$B$1:$BD$1,0)))</f>
        <v>0</v>
      </c>
      <c r="O703">
        <f>IFERROR(INDEX(JMP!$AJ$2:$AU$1000,MATCH($A703,JMP!$A$2:$A$1000,0),MATCH(O$1,JMP!$AJ$1:$AU$1,0)),INDEX(Baseline!$B$2:$BD$2,1,MATCH(O$1,Baseline!$B$1:$BD$1,0)))</f>
        <v>7</v>
      </c>
      <c r="P703">
        <f>IFERROR(INDEX(JMP!$AJ$2:$AU$1000,MATCH($A703,JMP!$A$2:$A$1000,0),MATCH(P$1,JMP!$AJ$1:$AU$1,0)),INDEX(Baseline!$B$2:$BD$2,1,MATCH(P$1,Baseline!$B$1:$BD$1,0)))</f>
        <v>200</v>
      </c>
      <c r="Q703">
        <f>IFERROR(INDEX(JMP!$AJ$2:$AU$1000,MATCH($A703,JMP!$A$2:$A$1000,0),MATCH(Q$1,JMP!$AJ$1:$AU$1,0)),INDEX(Baseline!$B$2:$BD$2,1,MATCH(Q$1,Baseline!$B$1:$BD$1,0)))</f>
        <v>10</v>
      </c>
      <c r="R703">
        <f>IFERROR(INDEX(JMP!$AJ$2:$AU$1000,MATCH($A703,JMP!$A$2:$A$1000,0),MATCH(R$1,JMP!$AJ$1:$AU$1,0)),INDEX(Baseline!$B$2:$BD$2,1,MATCH(R$1,Baseline!$B$1:$BD$1,0)))</f>
        <v>0</v>
      </c>
      <c r="S703">
        <f>IFERROR(INDEX(JMP!$AJ$2:$AU$1000,MATCH($A703,JMP!$A$2:$A$1000,0),MATCH(S$1,JMP!$AJ$1:$AU$1,0)),INDEX(Baseline!$B$2:$BD$2,1,MATCH(S$1,Baseline!$B$1:$BD$1,0)))</f>
        <v>1</v>
      </c>
      <c r="T703">
        <f>IFERROR(INDEX(JMP!$AJ$2:$AU$1000,MATCH($A703,JMP!$A$2:$A$1000,0),MATCH(T$1,JMP!$AJ$1:$AU$1,0)),INDEX(Baseline!$B$2:$BD$2,1,MATCH(T$1,Baseline!$B$1:$BD$1,0)))</f>
        <v>0</v>
      </c>
      <c r="U703" t="str">
        <f>IFERROR(INDEX(JMP!$AJ$2:$AU$1000,MATCH($A703,JMP!$A$2:$A$1000,0),MATCH(U$1,JMP!$AJ$1:$AU$1,0)),INDEX(Baseline!$B$2:$BD$2,1,MATCH(U$1,Baseline!$B$1:$BD$1,0)))</f>
        <v>Titan</v>
      </c>
      <c r="V703">
        <f>IFERROR(INDEX(JMP!$AJ$2:$AU$1000,MATCH($A703,JMP!$A$2:$A$1000,0),MATCH(V$1,JMP!$AJ$1:$AU$1,0)),INDEX(Baseline!$B$2:$BD$2,1,MATCH(V$1,Baseline!$B$1:$BD$1,0)))</f>
        <v>3</v>
      </c>
      <c r="W703">
        <f>IFERROR(INDEX(JMP!$AJ$2:$AU$1000,MATCH($A703,JMP!$A$2:$A$1000,0),MATCH(W$1,JMP!$AJ$1:$AU$1,0)),INDEX(Baseline!$B$2:$BD$2,1,MATCH(W$1,Baseline!$B$1:$BD$1,0)))</f>
        <v>0.37</v>
      </c>
      <c r="X703">
        <f>IFERROR(INDEX(JMP!$AJ$2:$AU$1000,MATCH($A703,JMP!$A$2:$A$1000,0),MATCH(X$1,JMP!$AJ$1:$AU$1,0)),INDEX(Baseline!$B$2:$BD$2,1,MATCH(X$1,Baseline!$B$1:$BD$1,0)))</f>
        <v>4</v>
      </c>
      <c r="Y703">
        <f>IFERROR(INDEX(JMP!$AJ$2:$AU$1000,MATCH($A703,JMP!$A$2:$A$1000,0),MATCH(Y$1,JMP!$AJ$1:$AU$1,0)),INDEX(Baseline!$B$2:$BD$2,1,MATCH(Y$1,Baseline!$B$1:$BD$1,0)))</f>
        <v>6</v>
      </c>
      <c r="Z703">
        <f>IFERROR(INDEX(JMP!$AJ$2:$AU$1000,MATCH($A703,JMP!$A$2:$A$1000,0),MATCH(Z$1,JMP!$AJ$1:$AU$1,0)),INDEX(Baseline!$B$2:$BD$2,1,MATCH(Z$1,Baseline!$B$1:$BD$1,0)))</f>
        <v>1970</v>
      </c>
      <c r="AA703">
        <f>IFERROR(INDEX(JMP!$AJ$2:$AU$1000,MATCH($A703,JMP!$A$2:$A$1000,0),MATCH(AA$1,JMP!$AJ$1:$AU$1,0)),INDEX(Baseline!$B$2:$BD$2,1,MATCH(AA$1,Baseline!$B$1:$BD$1,0)))</f>
        <v>1970</v>
      </c>
      <c r="AB703">
        <f>IFERROR(INDEX(JMP!$AJ$2:$AU$1000,MATCH($A703,JMP!$A$2:$A$1000,0),MATCH(AB$1,JMP!$AJ$1:$AU$1,0)),INDEX(Baseline!$B$2:$BD$2,1,MATCH(AB$1,Baseline!$B$1:$BD$1,0)))</f>
        <v>0</v>
      </c>
      <c r="AC703">
        <f>IFERROR(INDEX(JMP!$AJ$2:$AU$1000,MATCH($A703,JMP!$A$2:$A$1000,0),MATCH(AC$1,JMP!$AJ$1:$AU$1,0)),INDEX(Baseline!$B$2:$BD$2,1,MATCH(AC$1,Baseline!$B$1:$BD$1,0)))</f>
        <v>1</v>
      </c>
      <c r="AD703">
        <f>IFERROR(INDEX(JMP!$AJ$2:$AU$1000,MATCH($A703,JMP!$A$2:$A$1000,0),MATCH(AD$1,JMP!$AJ$1:$AU$1,0)),INDEX(Baseline!$B$2:$BD$2,1,MATCH(AD$1,Baseline!$B$1:$BD$1,0)))</f>
        <v>8</v>
      </c>
      <c r="AE703">
        <f>IFERROR(INDEX(JMP!$AJ$2:$AU$1000,MATCH($A703,JMP!$A$2:$A$1000,0),MATCH(AE$1,JMP!$AJ$1:$AU$1,0)),INDEX(Baseline!$B$2:$BD$2,1,MATCH(AE$1,Baseline!$B$1:$BD$1,0)))</f>
        <v>1</v>
      </c>
      <c r="AF703" t="str">
        <f>IFERROR(INDEX(JMP!$AJ$2:$AU$1000,MATCH($A703,JMP!$A$2:$A$1000,0),MATCH(AF$1,JMP!$AJ$1:$AU$1,0)),INDEX(Baseline!$B$2:$BD$2,1,MATCH(AF$1,Baseline!$B$1:$BD$1,0)))</f>
        <v>bwb</v>
      </c>
      <c r="AG703" t="str">
        <f>IFERROR(INDEX(JMP!$AJ$2:$AU$1000,MATCH($A703,JMP!$A$2:$A$1000,0),MATCH(AG$1,JMP!$AJ$1:$AU$1,0)),INDEX(Baseline!$B$2:$BD$2,1,MATCH(AG$1,Baseline!$B$1:$BD$1,0)))</f>
        <v>V-tail</v>
      </c>
      <c r="AH703">
        <f>IFERROR(INDEX(JMP!$AJ$2:$AU$1000,MATCH($A703,JMP!$A$2:$A$1000,0),MATCH(AH$1,JMP!$AJ$1:$AU$1,0)),INDEX(Baseline!$B$2:$BD$2,1,MATCH(AH$1,Baseline!$B$1:$BD$1,0)))</f>
        <v>0</v>
      </c>
      <c r="AI703">
        <f>IFERROR(INDEX(JMP!$AJ$2:$AU$1000,MATCH($A703,JMP!$A$2:$A$1000,0),MATCH(AI$1,JMP!$AJ$1:$AU$1,0)),INDEX(Baseline!$B$2:$BD$2,1,MATCH(AI$1,Baseline!$B$1:$BD$1,0)))</f>
        <v>724000000</v>
      </c>
      <c r="AJ703">
        <f>IFERROR(INDEX(JMP!$AJ$2:$AU$1000,MATCH($A703,JMP!$A$2:$A$1000,0),MATCH(AJ$1,JMP!$AJ$1:$AU$1,0)),INDEX(Baseline!$B$2:$BD$2,1,MATCH(AJ$1,Baseline!$B$1:$BD$1,0)))</f>
        <v>54500000</v>
      </c>
      <c r="AK703">
        <f>IFERROR(INDEX(JMP!$AJ$2:$AU$1000,MATCH($A703,JMP!$A$2:$A$1000,0),MATCH(AK$1,JMP!$AJ$1:$AU$1,0)),INDEX(Baseline!$B$2:$BD$2,1,MATCH(AK$1,Baseline!$B$1:$BD$1,0)))</f>
        <v>30</v>
      </c>
      <c r="AL703">
        <f>IFERROR(INDEX(JMP!$AJ$2:$AU$1000,MATCH($A703,JMP!$A$2:$A$1000,0),MATCH(AL$1,JMP!$AJ$1:$AU$1,0)),INDEX(Baseline!$B$2:$BD$2,1,MATCH(AL$1,Baseline!$B$1:$BD$1,0)))</f>
        <v>3.1493480410381802E-2</v>
      </c>
      <c r="AM703">
        <f>IFERROR(INDEX(JMP!$AJ$2:$AU$1000,MATCH($A703,JMP!$A$2:$A$1000,0),MATCH(AM$1,JMP!$AJ$1:$AU$1,0)),INDEX(Baseline!$B$2:$BD$2,1,MATCH(AM$1,Baseline!$B$1:$BD$1,0)))</f>
        <v>12.487309111314286</v>
      </c>
      <c r="AN703">
        <f>IFERROR(INDEX(JMP!$AJ$2:$AU$1000,MATCH($A703,JMP!$A$2:$A$1000,0),MATCH(AN$1,JMP!$AJ$1:$AU$1,0)),INDEX(Baseline!$B$2:$BD$2,1,MATCH(AN$1,Baseline!$B$1:$BD$1,0)))</f>
        <v>2.2372554950065018</v>
      </c>
      <c r="AO703">
        <f>IFERROR(INDEX(JMP!$AJ$2:$AU$1000,MATCH($A703,JMP!$A$2:$A$1000,0),MATCH(AO$1,JMP!$AJ$1:$AU$1,0)),INDEX(Baseline!$B$2:$BD$2,1,MATCH(AO$1,Baseline!$B$1:$BD$1,0)))</f>
        <v>1.408080052099375</v>
      </c>
      <c r="AP703">
        <f>IFERROR(INDEX(JMP!$AJ$2:$AU$1000,MATCH($A703,JMP!$A$2:$A$1000,0),MATCH(AP$1,JMP!$AJ$1:$AU$1,0)),INDEX(Baseline!$B$2:$BD$2,1,MATCH(AP$1,Baseline!$B$1:$BD$1,0)))</f>
        <v>0</v>
      </c>
      <c r="AQ703">
        <f>IFERROR(INDEX(JMP!$AJ$2:$AU$1000,MATCH($A703,JMP!$A$2:$A$1000,0),MATCH(AQ$1,JMP!$AJ$1:$AU$1,0)),INDEX(Baseline!$B$2:$BD$2,1,MATCH(AQ$1,Baseline!$B$1:$BD$1,0)))</f>
        <v>0.35</v>
      </c>
      <c r="AR703">
        <f>IFERROR(INDEX(JMP!$AJ$2:$AU$1000,MATCH($A703,JMP!$A$2:$A$1000,0),MATCH(AR$1,JMP!$AJ$1:$AU$1,0)),INDEX(Baseline!$B$2:$BD$2,1,MATCH(AR$1,Baseline!$B$1:$BD$1,0)))</f>
        <v>0</v>
      </c>
      <c r="AS703">
        <f>IFERROR(INDEX(JMP!$AJ$2:$AU$1000,MATCH($A703,JMP!$A$2:$A$1000,0),MATCH(AS$1,JMP!$AJ$1:$AU$1,0)),INDEX(Baseline!$B$2:$BD$2,1,MATCH(AS$1,Baseline!$B$1:$BD$1,0)))</f>
        <v>0</v>
      </c>
      <c r="AT703">
        <f>IFERROR(INDEX(JMP!$AJ$2:$AU$1000,MATCH($A703,JMP!$A$2:$A$1000,0),MATCH(AT$1,JMP!$AJ$1:$AU$1,0)),INDEX(Baseline!$B$2:$BD$2,1,MATCH(AT$1,Baseline!$B$1:$BD$1,0)))</f>
        <v>500</v>
      </c>
      <c r="AU703">
        <f>IFERROR(INDEX(JMP!$AJ$2:$AU$1000,MATCH($A703,JMP!$A$2:$A$1000,0),MATCH(AU$1,JMP!$AJ$1:$AU$1,0)),INDEX(Baseline!$B$2:$BD$2,1,MATCH(AU$1,Baseline!$B$1:$BD$1,0)))</f>
        <v>50</v>
      </c>
      <c r="AV703">
        <f>IFERROR(INDEX(JMP!$AJ$2:$AU$1000,MATCH($A703,JMP!$A$2:$A$1000,0),MATCH(AV$1,JMP!$AJ$1:$AU$1,0)),INDEX(Baseline!$B$2:$BD$2,1,MATCH(AV$1,Baseline!$B$1:$BD$1,0)))</f>
        <v>12.1</v>
      </c>
      <c r="AW703">
        <f>IFERROR(INDEX(JMP!$AJ$2:$AU$1000,MATCH($A703,JMP!$A$2:$A$1000,0),MATCH(AW$1,JMP!$AJ$1:$AU$1,0)),INDEX(Baseline!$B$2:$BD$2,1,MATCH(AW$1,Baseline!$B$1:$BD$1,0)))</f>
        <v>1.9961979999999998E-3</v>
      </c>
      <c r="AX703">
        <f>IFERROR(INDEX(JMP!$AJ$2:$AU$1000,MATCH($A703,JMP!$A$2:$A$1000,0),MATCH(AX$1,JMP!$AJ$1:$AU$1,0)),INDEX(Baseline!$B$2:$BD$2,1,MATCH(AX$1,Baseline!$B$1:$BD$1,0)))</f>
        <v>1.9961979999999998E-3</v>
      </c>
      <c r="AY703">
        <f>IFERROR(INDEX(JMP!$AJ$2:$AU$1000,MATCH($A703,JMP!$A$2:$A$1000,0),MATCH(AY$1,JMP!$AJ$1:$AU$1,0)),INDEX(Baseline!$B$2:$BD$2,1,MATCH(AY$1,Baseline!$B$1:$BD$1,0)))</f>
        <v>1.9607137E-2</v>
      </c>
      <c r="AZ703">
        <f>IFERROR(INDEX(JMP!$AJ$2:$AU$1000,MATCH($A703,JMP!$A$2:$A$1000,0),MATCH(AZ$1,JMP!$AJ$1:$AU$1,0)),INDEX(Baseline!$B$2:$BD$2,1,MATCH(AZ$1,Baseline!$B$1:$BD$1,0)))</f>
        <v>0</v>
      </c>
      <c r="BA703">
        <f>IFERROR(INDEX(JMP!$AJ$2:$AU$1000,MATCH($A703,JMP!$A$2:$A$1000,0),MATCH(BA$1,JMP!$AJ$1:$AU$1,0)),INDEX(Baseline!$B$2:$BD$2,1,MATCH(BA$1,Baseline!$B$1:$BD$1,0)))</f>
        <v>100</v>
      </c>
      <c r="BB703">
        <f>IFERROR(INDEX(JMP!$AJ$2:$AU$1000,MATCH($A703,JMP!$A$2:$A$1000,0),MATCH(BB$1,JMP!$AJ$1:$AU$1,0)),INDEX(Baseline!$B$2:$BD$2,1,MATCH(BB$1,Baseline!$B$1:$BD$1,0)))</f>
        <v>0</v>
      </c>
      <c r="BC703">
        <f>IFERROR(INDEX(JMP!$AJ$2:$AU$1000,MATCH($A703,JMP!$A$2:$A$1000,0),MATCH(BC$1,JMP!$AJ$1:$AU$1,0)),INDEX(Baseline!$B$2:$BD$2,1,MATCH(BC$1,Baseline!$B$1:$BD$1,0)))</f>
        <v>1</v>
      </c>
      <c r="BD703">
        <f>IFERROR(INDEX(JMP!$AJ$2:$AU$1000,MATCH($A703,JMP!$A$2:$A$1000,0),MATCH(BD$1,JMP!$AJ$1:$AU$1,0)),INDEX(Baseline!$B$2:$BD$2,1,MATCH(BD$1,Baseline!$B$1:$BD$1,0)))</f>
        <v>2.216675591</v>
      </c>
      <c r="BE703">
        <f>IFERROR(INDEX(JMP!$AJ$2:$AU$1000,MATCH($A703,JMP!$A$2:$A$1000,0),MATCH(BE$1,JMP!$AJ$1:$AU$1,0)),INDEX(Baseline!$B$2:$BE$2,1,MATCH(BE$1,Baseline!$B$1:$BE$1,0)))</f>
        <v>400000</v>
      </c>
      <c r="BF703" t="str">
        <f t="shared" si="50"/>
        <v>no</v>
      </c>
      <c r="BG703" t="str">
        <f t="shared" si="51"/>
        <v>no</v>
      </c>
      <c r="BH703">
        <f t="shared" si="52"/>
        <v>1</v>
      </c>
      <c r="BI703">
        <f t="shared" si="53"/>
        <v>100</v>
      </c>
      <c r="BK703">
        <v>704</v>
      </c>
      <c r="BL703" t="str">
        <f t="shared" si="54"/>
        <v>spring</v>
      </c>
    </row>
    <row r="704" spans="1:64" x14ac:dyDescent="0.35">
      <c r="A704">
        <v>703</v>
      </c>
      <c r="B704">
        <f>IFERROR(INDEX(JMP!$AJ$2:$AU$1000,MATCH($A704,JMP!$A$2:$A$1000,0),MATCH(B$1,JMP!$AJ$1:$AU$1,0)),INDEX(Baseline!$B$2:$BD$2,1,MATCH(B$1,Baseline!$B$1:$BD$1,0)))</f>
        <v>0</v>
      </c>
      <c r="C704">
        <f>IFERROR(INDEX(JMP!$AJ$2:$AU$1000,MATCH($A704,JMP!$A$2:$A$1000,0),MATCH(C$1,JMP!$AJ$1:$AU$1,0)),INDEX(Baseline!$B$2:$BD$2,1,MATCH(C$1,Baseline!$B$1:$BD$1,0)))</f>
        <v>8760</v>
      </c>
      <c r="D704">
        <f>IFERROR(INDEX(JMP!$AJ$2:$AU$1000,MATCH($A704,JMP!$A$2:$A$1000,0),MATCH(D$1,JMP!$AJ$1:$AU$1,0)),INDEX(Baseline!$B$2:$BD$2,1,MATCH(D$1,Baseline!$B$1:$BD$1,0)))</f>
        <v>1</v>
      </c>
      <c r="E704">
        <f>IFERROR(INDEX(JMP!$AJ$2:$AU$1000,MATCH($A704,JMP!$A$2:$A$1000,0),MATCH(E$1,JMP!$AJ$1:$AU$1,0)),INDEX(Baseline!$B$2:$BD$2,1,MATCH(E$1,Baseline!$B$1:$BD$1,0)))</f>
        <v>1</v>
      </c>
      <c r="F704" t="str">
        <f>IFERROR(INDEX(JMP!$AJ$2:$AU$1000,MATCH($A704,JMP!$A$2:$A$1000,0),MATCH(F$1,JMP!$AJ$1:$AU$1,0)),INDEX(Baseline!$B$2:$BD$2,1,MATCH(F$1,Baseline!$B$1:$BD$1,0)))</f>
        <v>e344</v>
      </c>
      <c r="G704" t="str">
        <f>IFERROR(INDEX(JMP!$AJ$2:$AU$1000,MATCH($A704,JMP!$A$2:$A$1000,0),MATCH(G$1,JMP!$AJ$1:$AU$1,0)),INDEX(Baseline!$B$2:$BD$2,1,MATCH(G$1,Baseline!$B$1:$BD$1,0)))</f>
        <v>e340</v>
      </c>
      <c r="H704">
        <f>IFERROR(INDEX(JMP!$AJ$2:$AU$1000,MATCH($A704,JMP!$A$2:$A$1000,0),MATCH(H$1,JMP!$AJ$1:$AU$1,0)),INDEX(Baseline!$B$2:$BD$2,1,MATCH(H$1,Baseline!$B$1:$BD$1,0)))</f>
        <v>1.5</v>
      </c>
      <c r="I704">
        <f>IFERROR(INDEX(JMP!$AJ$2:$AU$1000,MATCH($A704,JMP!$A$2:$A$1000,0),MATCH(I$1,JMP!$AJ$1:$AU$1,0)),INDEX(Baseline!$B$2:$BD$2,1,MATCH(I$1,Baseline!$B$1:$BD$1,0)))</f>
        <v>0.42</v>
      </c>
      <c r="J704">
        <f>IFERROR(INDEX(JMP!$AJ$2:$AU$1000,MATCH($A704,JMP!$A$2:$A$1000,0),MATCH(J$1,JMP!$AJ$1:$AU$1,0)),INDEX(Baseline!$B$2:$BD$2,1,MATCH(J$1,Baseline!$B$1:$BD$1,0)))</f>
        <v>1</v>
      </c>
      <c r="K704">
        <f>IFERROR(INDEX(JMP!$AJ$2:$AU$1000,MATCH($A704,JMP!$A$2:$A$1000,0),MATCH(K$1,JMP!$AJ$1:$AU$1,0)),INDEX(Baseline!$B$2:$BD$2,1,MATCH(K$1,Baseline!$B$1:$BD$1,0)))</f>
        <v>0</v>
      </c>
      <c r="L704">
        <f>IFERROR(INDEX(JMP!$AJ$2:$AU$1000,MATCH($A704,JMP!$A$2:$A$1000,0),MATCH(L$1,JMP!$AJ$1:$AU$1,0)),INDEX(Baseline!$B$2:$BD$2,1,MATCH(L$1,Baseline!$B$1:$BD$1,0)))</f>
        <v>0.1653326176578172</v>
      </c>
      <c r="M704" t="b">
        <f>IFERROR(INDEX(JMP!$AJ$2:$AU$1000,MATCH($A704,JMP!$A$2:$A$1000,0),MATCH(M$1,JMP!$AJ$1:$AU$1,0)),INDEX(Baseline!$B$2:$BD$2,1,MATCH(M$1,Baseline!$B$1:$BD$1,0)))</f>
        <v>0</v>
      </c>
      <c r="N704" t="b">
        <f>IFERROR(INDEX(JMP!$AJ$2:$AU$1000,MATCH($A704,JMP!$A$2:$A$1000,0),MATCH(N$1,JMP!$AJ$1:$AU$1,0)),INDEX(Baseline!$B$2:$BD$2,1,MATCH(N$1,Baseline!$B$1:$BD$1,0)))</f>
        <v>0</v>
      </c>
      <c r="O704">
        <f>IFERROR(INDEX(JMP!$AJ$2:$AU$1000,MATCH($A704,JMP!$A$2:$A$1000,0),MATCH(O$1,JMP!$AJ$1:$AU$1,0)),INDEX(Baseline!$B$2:$BD$2,1,MATCH(O$1,Baseline!$B$1:$BD$1,0)))</f>
        <v>7</v>
      </c>
      <c r="P704">
        <f>IFERROR(INDEX(JMP!$AJ$2:$AU$1000,MATCH($A704,JMP!$A$2:$A$1000,0),MATCH(P$1,JMP!$AJ$1:$AU$1,0)),INDEX(Baseline!$B$2:$BD$2,1,MATCH(P$1,Baseline!$B$1:$BD$1,0)))</f>
        <v>200</v>
      </c>
      <c r="Q704">
        <f>IFERROR(INDEX(JMP!$AJ$2:$AU$1000,MATCH($A704,JMP!$A$2:$A$1000,0),MATCH(Q$1,JMP!$AJ$1:$AU$1,0)),INDEX(Baseline!$B$2:$BD$2,1,MATCH(Q$1,Baseline!$B$1:$BD$1,0)))</f>
        <v>10</v>
      </c>
      <c r="R704">
        <f>IFERROR(INDEX(JMP!$AJ$2:$AU$1000,MATCH($A704,JMP!$A$2:$A$1000,0),MATCH(R$1,JMP!$AJ$1:$AU$1,0)),INDEX(Baseline!$B$2:$BD$2,1,MATCH(R$1,Baseline!$B$1:$BD$1,0)))</f>
        <v>0</v>
      </c>
      <c r="S704">
        <f>IFERROR(INDEX(JMP!$AJ$2:$AU$1000,MATCH($A704,JMP!$A$2:$A$1000,0),MATCH(S$1,JMP!$AJ$1:$AU$1,0)),INDEX(Baseline!$B$2:$BD$2,1,MATCH(S$1,Baseline!$B$1:$BD$1,0)))</f>
        <v>1</v>
      </c>
      <c r="T704">
        <f>IFERROR(INDEX(JMP!$AJ$2:$AU$1000,MATCH($A704,JMP!$A$2:$A$1000,0),MATCH(T$1,JMP!$AJ$1:$AU$1,0)),INDEX(Baseline!$B$2:$BD$2,1,MATCH(T$1,Baseline!$B$1:$BD$1,0)))</f>
        <v>0</v>
      </c>
      <c r="U704" t="str">
        <f>IFERROR(INDEX(JMP!$AJ$2:$AU$1000,MATCH($A704,JMP!$A$2:$A$1000,0),MATCH(U$1,JMP!$AJ$1:$AU$1,0)),INDEX(Baseline!$B$2:$BD$2,1,MATCH(U$1,Baseline!$B$1:$BD$1,0)))</f>
        <v>Titan</v>
      </c>
      <c r="V704">
        <f>IFERROR(INDEX(JMP!$AJ$2:$AU$1000,MATCH($A704,JMP!$A$2:$A$1000,0),MATCH(V$1,JMP!$AJ$1:$AU$1,0)),INDEX(Baseline!$B$2:$BD$2,1,MATCH(V$1,Baseline!$B$1:$BD$1,0)))</f>
        <v>3</v>
      </c>
      <c r="W704">
        <f>IFERROR(INDEX(JMP!$AJ$2:$AU$1000,MATCH($A704,JMP!$A$2:$A$1000,0),MATCH(W$1,JMP!$AJ$1:$AU$1,0)),INDEX(Baseline!$B$2:$BD$2,1,MATCH(W$1,Baseline!$B$1:$BD$1,0)))</f>
        <v>0.37</v>
      </c>
      <c r="X704">
        <f>IFERROR(INDEX(JMP!$AJ$2:$AU$1000,MATCH($A704,JMP!$A$2:$A$1000,0),MATCH(X$1,JMP!$AJ$1:$AU$1,0)),INDEX(Baseline!$B$2:$BD$2,1,MATCH(X$1,Baseline!$B$1:$BD$1,0)))</f>
        <v>4</v>
      </c>
      <c r="Y704">
        <f>IFERROR(INDEX(JMP!$AJ$2:$AU$1000,MATCH($A704,JMP!$A$2:$A$1000,0),MATCH(Y$1,JMP!$AJ$1:$AU$1,0)),INDEX(Baseline!$B$2:$BD$2,1,MATCH(Y$1,Baseline!$B$1:$BD$1,0)))</f>
        <v>2</v>
      </c>
      <c r="Z704">
        <f>IFERROR(INDEX(JMP!$AJ$2:$AU$1000,MATCH($A704,JMP!$A$2:$A$1000,0),MATCH(Z$1,JMP!$AJ$1:$AU$1,0)),INDEX(Baseline!$B$2:$BD$2,1,MATCH(Z$1,Baseline!$B$1:$BD$1,0)))</f>
        <v>1970</v>
      </c>
      <c r="AA704">
        <f>IFERROR(INDEX(JMP!$AJ$2:$AU$1000,MATCH($A704,JMP!$A$2:$A$1000,0),MATCH(AA$1,JMP!$AJ$1:$AU$1,0)),INDEX(Baseline!$B$2:$BD$2,1,MATCH(AA$1,Baseline!$B$1:$BD$1,0)))</f>
        <v>1970</v>
      </c>
      <c r="AB704">
        <f>IFERROR(INDEX(JMP!$AJ$2:$AU$1000,MATCH($A704,JMP!$A$2:$A$1000,0),MATCH(AB$1,JMP!$AJ$1:$AU$1,0)),INDEX(Baseline!$B$2:$BD$2,1,MATCH(AB$1,Baseline!$B$1:$BD$1,0)))</f>
        <v>0</v>
      </c>
      <c r="AC704">
        <f>IFERROR(INDEX(JMP!$AJ$2:$AU$1000,MATCH($A704,JMP!$A$2:$A$1000,0),MATCH(AC$1,JMP!$AJ$1:$AU$1,0)),INDEX(Baseline!$B$2:$BD$2,1,MATCH(AC$1,Baseline!$B$1:$BD$1,0)))</f>
        <v>1</v>
      </c>
      <c r="AD704">
        <f>IFERROR(INDEX(JMP!$AJ$2:$AU$1000,MATCH($A704,JMP!$A$2:$A$1000,0),MATCH(AD$1,JMP!$AJ$1:$AU$1,0)),INDEX(Baseline!$B$2:$BD$2,1,MATCH(AD$1,Baseline!$B$1:$BD$1,0)))</f>
        <v>8</v>
      </c>
      <c r="AE704">
        <f>IFERROR(INDEX(JMP!$AJ$2:$AU$1000,MATCH($A704,JMP!$A$2:$A$1000,0),MATCH(AE$1,JMP!$AJ$1:$AU$1,0)),INDEX(Baseline!$B$2:$BD$2,1,MATCH(AE$1,Baseline!$B$1:$BD$1,0)))</f>
        <v>0.625</v>
      </c>
      <c r="AF704" t="str">
        <f>IFERROR(INDEX(JMP!$AJ$2:$AU$1000,MATCH($A704,JMP!$A$2:$A$1000,0),MATCH(AF$1,JMP!$AJ$1:$AU$1,0)),INDEX(Baseline!$B$2:$BD$2,1,MATCH(AF$1,Baseline!$B$1:$BD$1,0)))</f>
        <v>bwb</v>
      </c>
      <c r="AG704" t="str">
        <f>IFERROR(INDEX(JMP!$AJ$2:$AU$1000,MATCH($A704,JMP!$A$2:$A$1000,0),MATCH(AG$1,JMP!$AJ$1:$AU$1,0)),INDEX(Baseline!$B$2:$BD$2,1,MATCH(AG$1,Baseline!$B$1:$BD$1,0)))</f>
        <v>V-tail</v>
      </c>
      <c r="AH704">
        <f>IFERROR(INDEX(JMP!$AJ$2:$AU$1000,MATCH($A704,JMP!$A$2:$A$1000,0),MATCH(AH$1,JMP!$AJ$1:$AU$1,0)),INDEX(Baseline!$B$2:$BD$2,1,MATCH(AH$1,Baseline!$B$1:$BD$1,0)))</f>
        <v>1</v>
      </c>
      <c r="AI704">
        <f>IFERROR(INDEX(JMP!$AJ$2:$AU$1000,MATCH($A704,JMP!$A$2:$A$1000,0),MATCH(AI$1,JMP!$AJ$1:$AU$1,0)),INDEX(Baseline!$B$2:$BD$2,1,MATCH(AI$1,Baseline!$B$1:$BD$1,0)))</f>
        <v>724000000</v>
      </c>
      <c r="AJ704">
        <f>IFERROR(INDEX(JMP!$AJ$2:$AU$1000,MATCH($A704,JMP!$A$2:$A$1000,0),MATCH(AJ$1,JMP!$AJ$1:$AU$1,0)),INDEX(Baseline!$B$2:$BD$2,1,MATCH(AJ$1,Baseline!$B$1:$BD$1,0)))</f>
        <v>54500000</v>
      </c>
      <c r="AK704">
        <f>IFERROR(INDEX(JMP!$AJ$2:$AU$1000,MATCH($A704,JMP!$A$2:$A$1000,0),MATCH(AK$1,JMP!$AJ$1:$AU$1,0)),INDEX(Baseline!$B$2:$BD$2,1,MATCH(AK$1,Baseline!$B$1:$BD$1,0)))</f>
        <v>30</v>
      </c>
      <c r="AL704">
        <f>IFERROR(INDEX(JMP!$AJ$2:$AU$1000,MATCH($A704,JMP!$A$2:$A$1000,0),MATCH(AL$1,JMP!$AJ$1:$AU$1,0)),INDEX(Baseline!$B$2:$BD$2,1,MATCH(AL$1,Baseline!$B$1:$BD$1,0)))</f>
        <v>3.1443039236737032E-2</v>
      </c>
      <c r="AM704">
        <f>IFERROR(INDEX(JMP!$AJ$2:$AU$1000,MATCH($A704,JMP!$A$2:$A$1000,0),MATCH(AM$1,JMP!$AJ$1:$AU$1,0)),INDEX(Baseline!$B$2:$BD$2,1,MATCH(AM$1,Baseline!$B$1:$BD$1,0)))</f>
        <v>13.347980424342857</v>
      </c>
      <c r="AN704">
        <f>IFERROR(INDEX(JMP!$AJ$2:$AU$1000,MATCH($A704,JMP!$A$2:$A$1000,0),MATCH(AN$1,JMP!$AJ$1:$AU$1,0)),INDEX(Baseline!$B$2:$BD$2,1,MATCH(AN$1,Baseline!$B$1:$BD$1,0)))</f>
        <v>2.8015505870439399</v>
      </c>
      <c r="AO704">
        <f>IFERROR(INDEX(JMP!$AJ$2:$AU$1000,MATCH($A704,JMP!$A$2:$A$1000,0),MATCH(AO$1,JMP!$AJ$1:$AU$1,0)),INDEX(Baseline!$B$2:$BD$2,1,MATCH(AO$1,Baseline!$B$1:$BD$1,0)))</f>
        <v>0.7856185810249352</v>
      </c>
      <c r="AP704">
        <f>IFERROR(INDEX(JMP!$AJ$2:$AU$1000,MATCH($A704,JMP!$A$2:$A$1000,0),MATCH(AP$1,JMP!$AJ$1:$AU$1,0)),INDEX(Baseline!$B$2:$BD$2,1,MATCH(AP$1,Baseline!$B$1:$BD$1,0)))</f>
        <v>0</v>
      </c>
      <c r="AQ704">
        <f>IFERROR(INDEX(JMP!$AJ$2:$AU$1000,MATCH($A704,JMP!$A$2:$A$1000,0),MATCH(AQ$1,JMP!$AJ$1:$AU$1,0)),INDEX(Baseline!$B$2:$BD$2,1,MATCH(AQ$1,Baseline!$B$1:$BD$1,0)))</f>
        <v>0.35</v>
      </c>
      <c r="AR704">
        <f>IFERROR(INDEX(JMP!$AJ$2:$AU$1000,MATCH($A704,JMP!$A$2:$A$1000,0),MATCH(AR$1,JMP!$AJ$1:$AU$1,0)),INDEX(Baseline!$B$2:$BD$2,1,MATCH(AR$1,Baseline!$B$1:$BD$1,0)))</f>
        <v>0</v>
      </c>
      <c r="AS704">
        <f>IFERROR(INDEX(JMP!$AJ$2:$AU$1000,MATCH($A704,JMP!$A$2:$A$1000,0),MATCH(AS$1,JMP!$AJ$1:$AU$1,0)),INDEX(Baseline!$B$2:$BD$2,1,MATCH(AS$1,Baseline!$B$1:$BD$1,0)))</f>
        <v>0</v>
      </c>
      <c r="AT704">
        <f>IFERROR(INDEX(JMP!$AJ$2:$AU$1000,MATCH($A704,JMP!$A$2:$A$1000,0),MATCH(AT$1,JMP!$AJ$1:$AU$1,0)),INDEX(Baseline!$B$2:$BD$2,1,MATCH(AT$1,Baseline!$B$1:$BD$1,0)))</f>
        <v>500</v>
      </c>
      <c r="AU704">
        <f>IFERROR(INDEX(JMP!$AJ$2:$AU$1000,MATCH($A704,JMP!$A$2:$A$1000,0),MATCH(AU$1,JMP!$AJ$1:$AU$1,0)),INDEX(Baseline!$B$2:$BD$2,1,MATCH(AU$1,Baseline!$B$1:$BD$1,0)))</f>
        <v>50</v>
      </c>
      <c r="AV704">
        <f>IFERROR(INDEX(JMP!$AJ$2:$AU$1000,MATCH($A704,JMP!$A$2:$A$1000,0),MATCH(AV$1,JMP!$AJ$1:$AU$1,0)),INDEX(Baseline!$B$2:$BD$2,1,MATCH(AV$1,Baseline!$B$1:$BD$1,0)))</f>
        <v>12.1</v>
      </c>
      <c r="AW704">
        <f>IFERROR(INDEX(JMP!$AJ$2:$AU$1000,MATCH($A704,JMP!$A$2:$A$1000,0),MATCH(AW$1,JMP!$AJ$1:$AU$1,0)),INDEX(Baseline!$B$2:$BD$2,1,MATCH(AW$1,Baseline!$B$1:$BD$1,0)))</f>
        <v>1.9961979999999998E-3</v>
      </c>
      <c r="AX704">
        <f>IFERROR(INDEX(JMP!$AJ$2:$AU$1000,MATCH($A704,JMP!$A$2:$A$1000,0),MATCH(AX$1,JMP!$AJ$1:$AU$1,0)),INDEX(Baseline!$B$2:$BD$2,1,MATCH(AX$1,Baseline!$B$1:$BD$1,0)))</f>
        <v>1.9961979999999998E-3</v>
      </c>
      <c r="AY704">
        <f>IFERROR(INDEX(JMP!$AJ$2:$AU$1000,MATCH($A704,JMP!$A$2:$A$1000,0),MATCH(AY$1,JMP!$AJ$1:$AU$1,0)),INDEX(Baseline!$B$2:$BD$2,1,MATCH(AY$1,Baseline!$B$1:$BD$1,0)))</f>
        <v>1.9607137E-2</v>
      </c>
      <c r="AZ704">
        <f>IFERROR(INDEX(JMP!$AJ$2:$AU$1000,MATCH($A704,JMP!$A$2:$A$1000,0),MATCH(AZ$1,JMP!$AJ$1:$AU$1,0)),INDEX(Baseline!$B$2:$BD$2,1,MATCH(AZ$1,Baseline!$B$1:$BD$1,0)))</f>
        <v>1</v>
      </c>
      <c r="BA704">
        <f>IFERROR(INDEX(JMP!$AJ$2:$AU$1000,MATCH($A704,JMP!$A$2:$A$1000,0),MATCH(BA$1,JMP!$AJ$1:$AU$1,0)),INDEX(Baseline!$B$2:$BD$2,1,MATCH(BA$1,Baseline!$B$1:$BD$1,0)))</f>
        <v>10</v>
      </c>
      <c r="BB704">
        <f>IFERROR(INDEX(JMP!$AJ$2:$AU$1000,MATCH($A704,JMP!$A$2:$A$1000,0),MATCH(BB$1,JMP!$AJ$1:$AU$1,0)),INDEX(Baseline!$B$2:$BD$2,1,MATCH(BB$1,Baseline!$B$1:$BD$1,0)))</f>
        <v>0</v>
      </c>
      <c r="BC704">
        <f>IFERROR(INDEX(JMP!$AJ$2:$AU$1000,MATCH($A704,JMP!$A$2:$A$1000,0),MATCH(BC$1,JMP!$AJ$1:$AU$1,0)),INDEX(Baseline!$B$2:$BD$2,1,MATCH(BC$1,Baseline!$B$1:$BD$1,0)))</f>
        <v>4</v>
      </c>
      <c r="BD704">
        <f>IFERROR(INDEX(JMP!$AJ$2:$AU$1000,MATCH($A704,JMP!$A$2:$A$1000,0),MATCH(BD$1,JMP!$AJ$1:$AU$1,0)),INDEX(Baseline!$B$2:$BD$2,1,MATCH(BD$1,Baseline!$B$1:$BD$1,0)))</f>
        <v>3.1724345569999999</v>
      </c>
      <c r="BE704">
        <f>IFERROR(INDEX(JMP!$AJ$2:$AU$1000,MATCH($A704,JMP!$A$2:$A$1000,0),MATCH(BE$1,JMP!$AJ$1:$AU$1,0)),INDEX(Baseline!$B$2:$BE$2,1,MATCH(BE$1,Baseline!$B$1:$BE$1,0)))</f>
        <v>400000</v>
      </c>
      <c r="BF704" t="str">
        <f t="shared" si="50"/>
        <v>yes</v>
      </c>
      <c r="BG704" t="str">
        <f t="shared" si="51"/>
        <v>yes</v>
      </c>
      <c r="BH704">
        <f t="shared" si="52"/>
        <v>0.5</v>
      </c>
      <c r="BI704">
        <f t="shared" si="53"/>
        <v>10</v>
      </c>
      <c r="BK704">
        <v>705</v>
      </c>
      <c r="BL704" t="str">
        <f t="shared" si="54"/>
        <v>winter</v>
      </c>
    </row>
    <row r="705" spans="1:64" x14ac:dyDescent="0.35">
      <c r="A705">
        <v>704</v>
      </c>
      <c r="B705">
        <f>IFERROR(INDEX(JMP!$AJ$2:$AU$1000,MATCH($A705,JMP!$A$2:$A$1000,0),MATCH(B$1,JMP!$AJ$1:$AU$1,0)),INDEX(Baseline!$B$2:$BD$2,1,MATCH(B$1,Baseline!$B$1:$BD$1,0)))</f>
        <v>0</v>
      </c>
      <c r="C705">
        <f>IFERROR(INDEX(JMP!$AJ$2:$AU$1000,MATCH($A705,JMP!$A$2:$A$1000,0),MATCH(C$1,JMP!$AJ$1:$AU$1,0)),INDEX(Baseline!$B$2:$BD$2,1,MATCH(C$1,Baseline!$B$1:$BD$1,0)))</f>
        <v>8760</v>
      </c>
      <c r="D705">
        <f>IFERROR(INDEX(JMP!$AJ$2:$AU$1000,MATCH($A705,JMP!$A$2:$A$1000,0),MATCH(D$1,JMP!$AJ$1:$AU$1,0)),INDEX(Baseline!$B$2:$BD$2,1,MATCH(D$1,Baseline!$B$1:$BD$1,0)))</f>
        <v>1</v>
      </c>
      <c r="E705">
        <f>IFERROR(INDEX(JMP!$AJ$2:$AU$1000,MATCH($A705,JMP!$A$2:$A$1000,0),MATCH(E$1,JMP!$AJ$1:$AU$1,0)),INDEX(Baseline!$B$2:$BD$2,1,MATCH(E$1,Baseline!$B$1:$BD$1,0)))</f>
        <v>1</v>
      </c>
      <c r="F705" t="str">
        <f>IFERROR(INDEX(JMP!$AJ$2:$AU$1000,MATCH($A705,JMP!$A$2:$A$1000,0),MATCH(F$1,JMP!$AJ$1:$AU$1,0)),INDEX(Baseline!$B$2:$BD$2,1,MATCH(F$1,Baseline!$B$1:$BD$1,0)))</f>
        <v>e344</v>
      </c>
      <c r="G705" t="str">
        <f>IFERROR(INDEX(JMP!$AJ$2:$AU$1000,MATCH($A705,JMP!$A$2:$A$1000,0),MATCH(G$1,JMP!$AJ$1:$AU$1,0)),INDEX(Baseline!$B$2:$BD$2,1,MATCH(G$1,Baseline!$B$1:$BD$1,0)))</f>
        <v>e340</v>
      </c>
      <c r="H705">
        <f>IFERROR(INDEX(JMP!$AJ$2:$AU$1000,MATCH($A705,JMP!$A$2:$A$1000,0),MATCH(H$1,JMP!$AJ$1:$AU$1,0)),INDEX(Baseline!$B$2:$BD$2,1,MATCH(H$1,Baseline!$B$1:$BD$1,0)))</f>
        <v>1.5</v>
      </c>
      <c r="I705">
        <f>IFERROR(INDEX(JMP!$AJ$2:$AU$1000,MATCH($A705,JMP!$A$2:$A$1000,0),MATCH(I$1,JMP!$AJ$1:$AU$1,0)),INDEX(Baseline!$B$2:$BD$2,1,MATCH(I$1,Baseline!$B$1:$BD$1,0)))</f>
        <v>0.42</v>
      </c>
      <c r="J705">
        <f>IFERROR(INDEX(JMP!$AJ$2:$AU$1000,MATCH($A705,JMP!$A$2:$A$1000,0),MATCH(J$1,JMP!$AJ$1:$AU$1,0)),INDEX(Baseline!$B$2:$BD$2,1,MATCH(J$1,Baseline!$B$1:$BD$1,0)))</f>
        <v>1</v>
      </c>
      <c r="K705">
        <f>IFERROR(INDEX(JMP!$AJ$2:$AU$1000,MATCH($A705,JMP!$A$2:$A$1000,0),MATCH(K$1,JMP!$AJ$1:$AU$1,0)),INDEX(Baseline!$B$2:$BD$2,1,MATCH(K$1,Baseline!$B$1:$BD$1,0)))</f>
        <v>0</v>
      </c>
      <c r="L705">
        <f>IFERROR(INDEX(JMP!$AJ$2:$AU$1000,MATCH($A705,JMP!$A$2:$A$1000,0),MATCH(L$1,JMP!$AJ$1:$AU$1,0)),INDEX(Baseline!$B$2:$BD$2,1,MATCH(L$1,Baseline!$B$1:$BD$1,0)))</f>
        <v>8.3652979407697878E-2</v>
      </c>
      <c r="M705" t="b">
        <f>IFERROR(INDEX(JMP!$AJ$2:$AU$1000,MATCH($A705,JMP!$A$2:$A$1000,0),MATCH(M$1,JMP!$AJ$1:$AU$1,0)),INDEX(Baseline!$B$2:$BD$2,1,MATCH(M$1,Baseline!$B$1:$BD$1,0)))</f>
        <v>0</v>
      </c>
      <c r="N705" t="b">
        <f>IFERROR(INDEX(JMP!$AJ$2:$AU$1000,MATCH($A705,JMP!$A$2:$A$1000,0),MATCH(N$1,JMP!$AJ$1:$AU$1,0)),INDEX(Baseline!$B$2:$BD$2,1,MATCH(N$1,Baseline!$B$1:$BD$1,0)))</f>
        <v>0</v>
      </c>
      <c r="O705">
        <f>IFERROR(INDEX(JMP!$AJ$2:$AU$1000,MATCH($A705,JMP!$A$2:$A$1000,0),MATCH(O$1,JMP!$AJ$1:$AU$1,0)),INDEX(Baseline!$B$2:$BD$2,1,MATCH(O$1,Baseline!$B$1:$BD$1,0)))</f>
        <v>7</v>
      </c>
      <c r="P705">
        <f>IFERROR(INDEX(JMP!$AJ$2:$AU$1000,MATCH($A705,JMP!$A$2:$A$1000,0),MATCH(P$1,JMP!$AJ$1:$AU$1,0)),INDEX(Baseline!$B$2:$BD$2,1,MATCH(P$1,Baseline!$B$1:$BD$1,0)))</f>
        <v>200</v>
      </c>
      <c r="Q705">
        <f>IFERROR(INDEX(JMP!$AJ$2:$AU$1000,MATCH($A705,JMP!$A$2:$A$1000,0),MATCH(Q$1,JMP!$AJ$1:$AU$1,0)),INDEX(Baseline!$B$2:$BD$2,1,MATCH(Q$1,Baseline!$B$1:$BD$1,0)))</f>
        <v>10</v>
      </c>
      <c r="R705">
        <f>IFERROR(INDEX(JMP!$AJ$2:$AU$1000,MATCH($A705,JMP!$A$2:$A$1000,0),MATCH(R$1,JMP!$AJ$1:$AU$1,0)),INDEX(Baseline!$B$2:$BD$2,1,MATCH(R$1,Baseline!$B$1:$BD$1,0)))</f>
        <v>0</v>
      </c>
      <c r="S705">
        <f>IFERROR(INDEX(JMP!$AJ$2:$AU$1000,MATCH($A705,JMP!$A$2:$A$1000,0),MATCH(S$1,JMP!$AJ$1:$AU$1,0)),INDEX(Baseline!$B$2:$BD$2,1,MATCH(S$1,Baseline!$B$1:$BD$1,0)))</f>
        <v>1</v>
      </c>
      <c r="T705">
        <f>IFERROR(INDEX(JMP!$AJ$2:$AU$1000,MATCH($A705,JMP!$A$2:$A$1000,0),MATCH(T$1,JMP!$AJ$1:$AU$1,0)),INDEX(Baseline!$B$2:$BD$2,1,MATCH(T$1,Baseline!$B$1:$BD$1,0)))</f>
        <v>0</v>
      </c>
      <c r="U705" t="str">
        <f>IFERROR(INDEX(JMP!$AJ$2:$AU$1000,MATCH($A705,JMP!$A$2:$A$1000,0),MATCH(U$1,JMP!$AJ$1:$AU$1,0)),INDEX(Baseline!$B$2:$BD$2,1,MATCH(U$1,Baseline!$B$1:$BD$1,0)))</f>
        <v>Titan</v>
      </c>
      <c r="V705">
        <f>IFERROR(INDEX(JMP!$AJ$2:$AU$1000,MATCH($A705,JMP!$A$2:$A$1000,0),MATCH(V$1,JMP!$AJ$1:$AU$1,0)),INDEX(Baseline!$B$2:$BD$2,1,MATCH(V$1,Baseline!$B$1:$BD$1,0)))</f>
        <v>3</v>
      </c>
      <c r="W705">
        <f>IFERROR(INDEX(JMP!$AJ$2:$AU$1000,MATCH($A705,JMP!$A$2:$A$1000,0),MATCH(W$1,JMP!$AJ$1:$AU$1,0)),INDEX(Baseline!$B$2:$BD$2,1,MATCH(W$1,Baseline!$B$1:$BD$1,0)))</f>
        <v>0.37</v>
      </c>
      <c r="X705">
        <f>IFERROR(INDEX(JMP!$AJ$2:$AU$1000,MATCH($A705,JMP!$A$2:$A$1000,0),MATCH(X$1,JMP!$AJ$1:$AU$1,0)),INDEX(Baseline!$B$2:$BD$2,1,MATCH(X$1,Baseline!$B$1:$BD$1,0)))</f>
        <v>4</v>
      </c>
      <c r="Y705">
        <f>IFERROR(INDEX(JMP!$AJ$2:$AU$1000,MATCH($A705,JMP!$A$2:$A$1000,0),MATCH(Y$1,JMP!$AJ$1:$AU$1,0)),INDEX(Baseline!$B$2:$BD$2,1,MATCH(Y$1,Baseline!$B$1:$BD$1,0)))</f>
        <v>6</v>
      </c>
      <c r="Z705">
        <f>IFERROR(INDEX(JMP!$AJ$2:$AU$1000,MATCH($A705,JMP!$A$2:$A$1000,0),MATCH(Z$1,JMP!$AJ$1:$AU$1,0)),INDEX(Baseline!$B$2:$BD$2,1,MATCH(Z$1,Baseline!$B$1:$BD$1,0)))</f>
        <v>1970</v>
      </c>
      <c r="AA705">
        <f>IFERROR(INDEX(JMP!$AJ$2:$AU$1000,MATCH($A705,JMP!$A$2:$A$1000,0),MATCH(AA$1,JMP!$AJ$1:$AU$1,0)),INDEX(Baseline!$B$2:$BD$2,1,MATCH(AA$1,Baseline!$B$1:$BD$1,0)))</f>
        <v>1970</v>
      </c>
      <c r="AB705">
        <f>IFERROR(INDEX(JMP!$AJ$2:$AU$1000,MATCH($A705,JMP!$A$2:$A$1000,0),MATCH(AB$1,JMP!$AJ$1:$AU$1,0)),INDEX(Baseline!$B$2:$BD$2,1,MATCH(AB$1,Baseline!$B$1:$BD$1,0)))</f>
        <v>0</v>
      </c>
      <c r="AC705">
        <f>IFERROR(INDEX(JMP!$AJ$2:$AU$1000,MATCH($A705,JMP!$A$2:$A$1000,0),MATCH(AC$1,JMP!$AJ$1:$AU$1,0)),INDEX(Baseline!$B$2:$BD$2,1,MATCH(AC$1,Baseline!$B$1:$BD$1,0)))</f>
        <v>1</v>
      </c>
      <c r="AD705">
        <f>IFERROR(INDEX(JMP!$AJ$2:$AU$1000,MATCH($A705,JMP!$A$2:$A$1000,0),MATCH(AD$1,JMP!$AJ$1:$AU$1,0)),INDEX(Baseline!$B$2:$BD$2,1,MATCH(AD$1,Baseline!$B$1:$BD$1,0)))</f>
        <v>8</v>
      </c>
      <c r="AE705">
        <f>IFERROR(INDEX(JMP!$AJ$2:$AU$1000,MATCH($A705,JMP!$A$2:$A$1000,0),MATCH(AE$1,JMP!$AJ$1:$AU$1,0)),INDEX(Baseline!$B$2:$BD$2,1,MATCH(AE$1,Baseline!$B$1:$BD$1,0)))</f>
        <v>0.25</v>
      </c>
      <c r="AF705" t="str">
        <f>IFERROR(INDEX(JMP!$AJ$2:$AU$1000,MATCH($A705,JMP!$A$2:$A$1000,0),MATCH(AF$1,JMP!$AJ$1:$AU$1,0)),INDEX(Baseline!$B$2:$BD$2,1,MATCH(AF$1,Baseline!$B$1:$BD$1,0)))</f>
        <v>bwb</v>
      </c>
      <c r="AG705" t="str">
        <f>IFERROR(INDEX(JMP!$AJ$2:$AU$1000,MATCH($A705,JMP!$A$2:$A$1000,0),MATCH(AG$1,JMP!$AJ$1:$AU$1,0)),INDEX(Baseline!$B$2:$BD$2,1,MATCH(AG$1,Baseline!$B$1:$BD$1,0)))</f>
        <v>V-tail</v>
      </c>
      <c r="AH705">
        <f>IFERROR(INDEX(JMP!$AJ$2:$AU$1000,MATCH($A705,JMP!$A$2:$A$1000,0),MATCH(AH$1,JMP!$AJ$1:$AU$1,0)),INDEX(Baseline!$B$2:$BD$2,1,MATCH(AH$1,Baseline!$B$1:$BD$1,0)))</f>
        <v>0</v>
      </c>
      <c r="AI705">
        <f>IFERROR(INDEX(JMP!$AJ$2:$AU$1000,MATCH($A705,JMP!$A$2:$A$1000,0),MATCH(AI$1,JMP!$AJ$1:$AU$1,0)),INDEX(Baseline!$B$2:$BD$2,1,MATCH(AI$1,Baseline!$B$1:$BD$1,0)))</f>
        <v>724000000</v>
      </c>
      <c r="AJ705">
        <f>IFERROR(INDEX(JMP!$AJ$2:$AU$1000,MATCH($A705,JMP!$A$2:$A$1000,0),MATCH(AJ$1,JMP!$AJ$1:$AU$1,0)),INDEX(Baseline!$B$2:$BD$2,1,MATCH(AJ$1,Baseline!$B$1:$BD$1,0)))</f>
        <v>54500000</v>
      </c>
      <c r="AK705">
        <f>IFERROR(INDEX(JMP!$AJ$2:$AU$1000,MATCH($A705,JMP!$A$2:$A$1000,0),MATCH(AK$1,JMP!$AJ$1:$AU$1,0)),INDEX(Baseline!$B$2:$BD$2,1,MATCH(AK$1,Baseline!$B$1:$BD$1,0)))</f>
        <v>30</v>
      </c>
      <c r="AL705">
        <f>IFERROR(INDEX(JMP!$AJ$2:$AU$1000,MATCH($A705,JMP!$A$2:$A$1000,0),MATCH(AL$1,JMP!$AJ$1:$AU$1,0)),INDEX(Baseline!$B$2:$BD$2,1,MATCH(AL$1,Baseline!$B$1:$BD$1,0)))</f>
        <v>1.6329939885676346E-2</v>
      </c>
      <c r="AM705">
        <f>IFERROR(INDEX(JMP!$AJ$2:$AU$1000,MATCH($A705,JMP!$A$2:$A$1000,0),MATCH(AM$1,JMP!$AJ$1:$AU$1,0)),INDEX(Baseline!$B$2:$BD$2,1,MATCH(AM$1,Baseline!$B$1:$BD$1,0)))</f>
        <v>15.645336574095239</v>
      </c>
      <c r="AN705">
        <f>IFERROR(INDEX(JMP!$AJ$2:$AU$1000,MATCH($A705,JMP!$A$2:$A$1000,0),MATCH(AN$1,JMP!$AJ$1:$AU$1,0)),INDEX(Baseline!$B$2:$BD$2,1,MATCH(AN$1,Baseline!$B$1:$BD$1,0)))</f>
        <v>1.697573095107586</v>
      </c>
      <c r="AO705">
        <f>IFERROR(INDEX(JMP!$AJ$2:$AU$1000,MATCH($A705,JMP!$A$2:$A$1000,0),MATCH(AO$1,JMP!$AJ$1:$AU$1,0)),INDEX(Baseline!$B$2:$BD$2,1,MATCH(AO$1,Baseline!$B$1:$BD$1,0)))</f>
        <v>0.48337225799325473</v>
      </c>
      <c r="AP705">
        <f>IFERROR(INDEX(JMP!$AJ$2:$AU$1000,MATCH($A705,JMP!$A$2:$A$1000,0),MATCH(AP$1,JMP!$AJ$1:$AU$1,0)),INDEX(Baseline!$B$2:$BD$2,1,MATCH(AP$1,Baseline!$B$1:$BD$1,0)))</f>
        <v>0</v>
      </c>
      <c r="AQ705">
        <f>IFERROR(INDEX(JMP!$AJ$2:$AU$1000,MATCH($A705,JMP!$A$2:$A$1000,0),MATCH(AQ$1,JMP!$AJ$1:$AU$1,0)),INDEX(Baseline!$B$2:$BD$2,1,MATCH(AQ$1,Baseline!$B$1:$BD$1,0)))</f>
        <v>0.35</v>
      </c>
      <c r="AR705">
        <f>IFERROR(INDEX(JMP!$AJ$2:$AU$1000,MATCH($A705,JMP!$A$2:$A$1000,0),MATCH(AR$1,JMP!$AJ$1:$AU$1,0)),INDEX(Baseline!$B$2:$BD$2,1,MATCH(AR$1,Baseline!$B$1:$BD$1,0)))</f>
        <v>0</v>
      </c>
      <c r="AS705">
        <f>IFERROR(INDEX(JMP!$AJ$2:$AU$1000,MATCH($A705,JMP!$A$2:$A$1000,0),MATCH(AS$1,JMP!$AJ$1:$AU$1,0)),INDEX(Baseline!$B$2:$BD$2,1,MATCH(AS$1,Baseline!$B$1:$BD$1,0)))</f>
        <v>0</v>
      </c>
      <c r="AT705">
        <f>IFERROR(INDEX(JMP!$AJ$2:$AU$1000,MATCH($A705,JMP!$A$2:$A$1000,0),MATCH(AT$1,JMP!$AJ$1:$AU$1,0)),INDEX(Baseline!$B$2:$BD$2,1,MATCH(AT$1,Baseline!$B$1:$BD$1,0)))</f>
        <v>500</v>
      </c>
      <c r="AU705">
        <f>IFERROR(INDEX(JMP!$AJ$2:$AU$1000,MATCH($A705,JMP!$A$2:$A$1000,0),MATCH(AU$1,JMP!$AJ$1:$AU$1,0)),INDEX(Baseline!$B$2:$BD$2,1,MATCH(AU$1,Baseline!$B$1:$BD$1,0)))</f>
        <v>50</v>
      </c>
      <c r="AV705">
        <f>IFERROR(INDEX(JMP!$AJ$2:$AU$1000,MATCH($A705,JMP!$A$2:$A$1000,0),MATCH(AV$1,JMP!$AJ$1:$AU$1,0)),INDEX(Baseline!$B$2:$BD$2,1,MATCH(AV$1,Baseline!$B$1:$BD$1,0)))</f>
        <v>12.1</v>
      </c>
      <c r="AW705">
        <f>IFERROR(INDEX(JMP!$AJ$2:$AU$1000,MATCH($A705,JMP!$A$2:$A$1000,0),MATCH(AW$1,JMP!$AJ$1:$AU$1,0)),INDEX(Baseline!$B$2:$BD$2,1,MATCH(AW$1,Baseline!$B$1:$BD$1,0)))</f>
        <v>1.9961979999999998E-3</v>
      </c>
      <c r="AX705">
        <f>IFERROR(INDEX(JMP!$AJ$2:$AU$1000,MATCH($A705,JMP!$A$2:$A$1000,0),MATCH(AX$1,JMP!$AJ$1:$AU$1,0)),INDEX(Baseline!$B$2:$BD$2,1,MATCH(AX$1,Baseline!$B$1:$BD$1,0)))</f>
        <v>1.9961979999999998E-3</v>
      </c>
      <c r="AY705">
        <f>IFERROR(INDEX(JMP!$AJ$2:$AU$1000,MATCH($A705,JMP!$A$2:$A$1000,0),MATCH(AY$1,JMP!$AJ$1:$AU$1,0)),INDEX(Baseline!$B$2:$BD$2,1,MATCH(AY$1,Baseline!$B$1:$BD$1,0)))</f>
        <v>1.9607137E-2</v>
      </c>
      <c r="AZ705">
        <f>IFERROR(INDEX(JMP!$AJ$2:$AU$1000,MATCH($A705,JMP!$A$2:$A$1000,0),MATCH(AZ$1,JMP!$AJ$1:$AU$1,0)),INDEX(Baseline!$B$2:$BD$2,1,MATCH(AZ$1,Baseline!$B$1:$BD$1,0)))</f>
        <v>0</v>
      </c>
      <c r="BA705">
        <f>IFERROR(INDEX(JMP!$AJ$2:$AU$1000,MATCH($A705,JMP!$A$2:$A$1000,0),MATCH(BA$1,JMP!$AJ$1:$AU$1,0)),INDEX(Baseline!$B$2:$BD$2,1,MATCH(BA$1,Baseline!$B$1:$BD$1,0)))</f>
        <v>100</v>
      </c>
      <c r="BB705">
        <f>IFERROR(INDEX(JMP!$AJ$2:$AU$1000,MATCH($A705,JMP!$A$2:$A$1000,0),MATCH(BB$1,JMP!$AJ$1:$AU$1,0)),INDEX(Baseline!$B$2:$BD$2,1,MATCH(BB$1,Baseline!$B$1:$BD$1,0)))</f>
        <v>0</v>
      </c>
      <c r="BC705">
        <f>IFERROR(INDEX(JMP!$AJ$2:$AU$1000,MATCH($A705,JMP!$A$2:$A$1000,0),MATCH(BC$1,JMP!$AJ$1:$AU$1,0)),INDEX(Baseline!$B$2:$BD$2,1,MATCH(BC$1,Baseline!$B$1:$BD$1,0)))</f>
        <v>4</v>
      </c>
      <c r="BD705">
        <f>IFERROR(INDEX(JMP!$AJ$2:$AU$1000,MATCH($A705,JMP!$A$2:$A$1000,0),MATCH(BD$1,JMP!$AJ$1:$AU$1,0)),INDEX(Baseline!$B$2:$BD$2,1,MATCH(BD$1,Baseline!$B$1:$BD$1,0)))</f>
        <v>4.9404322670000003</v>
      </c>
      <c r="BE705">
        <f>IFERROR(INDEX(JMP!$AJ$2:$AU$1000,MATCH($A705,JMP!$A$2:$A$1000,0),MATCH(BE$1,JMP!$AJ$1:$AU$1,0)),INDEX(Baseline!$B$2:$BE$2,1,MATCH(BE$1,Baseline!$B$1:$BE$1,0)))</f>
        <v>400000</v>
      </c>
      <c r="BF705" t="str">
        <f t="shared" si="50"/>
        <v>no</v>
      </c>
      <c r="BG705" t="str">
        <f t="shared" si="51"/>
        <v>no</v>
      </c>
      <c r="BH705">
        <f t="shared" si="52"/>
        <v>0.25</v>
      </c>
      <c r="BI705">
        <f t="shared" si="53"/>
        <v>100</v>
      </c>
      <c r="BK705">
        <v>706</v>
      </c>
      <c r="BL705" t="str">
        <f t="shared" si="54"/>
        <v>winter</v>
      </c>
    </row>
    <row r="706" spans="1:64" x14ac:dyDescent="0.35">
      <c r="A706">
        <v>705</v>
      </c>
      <c r="B706">
        <f>IFERROR(INDEX(JMP!$AJ$2:$AU$1000,MATCH($A706,JMP!$A$2:$A$1000,0),MATCH(B$1,JMP!$AJ$1:$AU$1,0)),INDEX(Baseline!$B$2:$BD$2,1,MATCH(B$1,Baseline!$B$1:$BD$1,0)))</f>
        <v>0</v>
      </c>
      <c r="C706">
        <f>IFERROR(INDEX(JMP!$AJ$2:$AU$1000,MATCH($A706,JMP!$A$2:$A$1000,0),MATCH(C$1,JMP!$AJ$1:$AU$1,0)),INDEX(Baseline!$B$2:$BD$2,1,MATCH(C$1,Baseline!$B$1:$BD$1,0)))</f>
        <v>8760</v>
      </c>
      <c r="D706">
        <f>IFERROR(INDEX(JMP!$AJ$2:$AU$1000,MATCH($A706,JMP!$A$2:$A$1000,0),MATCH(D$1,JMP!$AJ$1:$AU$1,0)),INDEX(Baseline!$B$2:$BD$2,1,MATCH(D$1,Baseline!$B$1:$BD$1,0)))</f>
        <v>1</v>
      </c>
      <c r="E706">
        <f>IFERROR(INDEX(JMP!$AJ$2:$AU$1000,MATCH($A706,JMP!$A$2:$A$1000,0),MATCH(E$1,JMP!$AJ$1:$AU$1,0)),INDEX(Baseline!$B$2:$BD$2,1,MATCH(E$1,Baseline!$B$1:$BD$1,0)))</f>
        <v>1</v>
      </c>
      <c r="F706" t="str">
        <f>IFERROR(INDEX(JMP!$AJ$2:$AU$1000,MATCH($A706,JMP!$A$2:$A$1000,0),MATCH(F$1,JMP!$AJ$1:$AU$1,0)),INDEX(Baseline!$B$2:$BD$2,1,MATCH(F$1,Baseline!$B$1:$BD$1,0)))</f>
        <v>e344</v>
      </c>
      <c r="G706" t="str">
        <f>IFERROR(INDEX(JMP!$AJ$2:$AU$1000,MATCH($A706,JMP!$A$2:$A$1000,0),MATCH(G$1,JMP!$AJ$1:$AU$1,0)),INDEX(Baseline!$B$2:$BD$2,1,MATCH(G$1,Baseline!$B$1:$BD$1,0)))</f>
        <v>e340</v>
      </c>
      <c r="H706">
        <f>IFERROR(INDEX(JMP!$AJ$2:$AU$1000,MATCH($A706,JMP!$A$2:$A$1000,0),MATCH(H$1,JMP!$AJ$1:$AU$1,0)),INDEX(Baseline!$B$2:$BD$2,1,MATCH(H$1,Baseline!$B$1:$BD$1,0)))</f>
        <v>1.5</v>
      </c>
      <c r="I706">
        <f>IFERROR(INDEX(JMP!$AJ$2:$AU$1000,MATCH($A706,JMP!$A$2:$A$1000,0),MATCH(I$1,JMP!$AJ$1:$AU$1,0)),INDEX(Baseline!$B$2:$BD$2,1,MATCH(I$1,Baseline!$B$1:$BD$1,0)))</f>
        <v>0.42</v>
      </c>
      <c r="J706">
        <f>IFERROR(INDEX(JMP!$AJ$2:$AU$1000,MATCH($A706,JMP!$A$2:$A$1000,0),MATCH(J$1,JMP!$AJ$1:$AU$1,0)),INDEX(Baseline!$B$2:$BD$2,1,MATCH(J$1,Baseline!$B$1:$BD$1,0)))</f>
        <v>1</v>
      </c>
      <c r="K706">
        <f>IFERROR(INDEX(JMP!$AJ$2:$AU$1000,MATCH($A706,JMP!$A$2:$A$1000,0),MATCH(K$1,JMP!$AJ$1:$AU$1,0)),INDEX(Baseline!$B$2:$BD$2,1,MATCH(K$1,Baseline!$B$1:$BD$1,0)))</f>
        <v>0</v>
      </c>
      <c r="L706">
        <f>IFERROR(INDEX(JMP!$AJ$2:$AU$1000,MATCH($A706,JMP!$A$2:$A$1000,0),MATCH(L$1,JMP!$AJ$1:$AU$1,0)),INDEX(Baseline!$B$2:$BD$2,1,MATCH(L$1,Baseline!$B$1:$BD$1,0)))</f>
        <v>6.5942390209674351E-2</v>
      </c>
      <c r="M706" t="b">
        <f>IFERROR(INDEX(JMP!$AJ$2:$AU$1000,MATCH($A706,JMP!$A$2:$A$1000,0),MATCH(M$1,JMP!$AJ$1:$AU$1,0)),INDEX(Baseline!$B$2:$BD$2,1,MATCH(M$1,Baseline!$B$1:$BD$1,0)))</f>
        <v>0</v>
      </c>
      <c r="N706" t="b">
        <f>IFERROR(INDEX(JMP!$AJ$2:$AU$1000,MATCH($A706,JMP!$A$2:$A$1000,0),MATCH(N$1,JMP!$AJ$1:$AU$1,0)),INDEX(Baseline!$B$2:$BD$2,1,MATCH(N$1,Baseline!$B$1:$BD$1,0)))</f>
        <v>0</v>
      </c>
      <c r="O706">
        <f>IFERROR(INDEX(JMP!$AJ$2:$AU$1000,MATCH($A706,JMP!$A$2:$A$1000,0),MATCH(O$1,JMP!$AJ$1:$AU$1,0)),INDEX(Baseline!$B$2:$BD$2,1,MATCH(O$1,Baseline!$B$1:$BD$1,0)))</f>
        <v>7</v>
      </c>
      <c r="P706">
        <f>IFERROR(INDEX(JMP!$AJ$2:$AU$1000,MATCH($A706,JMP!$A$2:$A$1000,0),MATCH(P$1,JMP!$AJ$1:$AU$1,0)),INDEX(Baseline!$B$2:$BD$2,1,MATCH(P$1,Baseline!$B$1:$BD$1,0)))</f>
        <v>200</v>
      </c>
      <c r="Q706">
        <f>IFERROR(INDEX(JMP!$AJ$2:$AU$1000,MATCH($A706,JMP!$A$2:$A$1000,0),MATCH(Q$1,JMP!$AJ$1:$AU$1,0)),INDEX(Baseline!$B$2:$BD$2,1,MATCH(Q$1,Baseline!$B$1:$BD$1,0)))</f>
        <v>10</v>
      </c>
      <c r="R706">
        <f>IFERROR(INDEX(JMP!$AJ$2:$AU$1000,MATCH($A706,JMP!$A$2:$A$1000,0),MATCH(R$1,JMP!$AJ$1:$AU$1,0)),INDEX(Baseline!$B$2:$BD$2,1,MATCH(R$1,Baseline!$B$1:$BD$1,0)))</f>
        <v>0</v>
      </c>
      <c r="S706">
        <f>IFERROR(INDEX(JMP!$AJ$2:$AU$1000,MATCH($A706,JMP!$A$2:$A$1000,0),MATCH(S$1,JMP!$AJ$1:$AU$1,0)),INDEX(Baseline!$B$2:$BD$2,1,MATCH(S$1,Baseline!$B$1:$BD$1,0)))</f>
        <v>1</v>
      </c>
      <c r="T706">
        <f>IFERROR(INDEX(JMP!$AJ$2:$AU$1000,MATCH($A706,JMP!$A$2:$A$1000,0),MATCH(T$1,JMP!$AJ$1:$AU$1,0)),INDEX(Baseline!$B$2:$BD$2,1,MATCH(T$1,Baseline!$B$1:$BD$1,0)))</f>
        <v>0</v>
      </c>
      <c r="U706" t="str">
        <f>IFERROR(INDEX(JMP!$AJ$2:$AU$1000,MATCH($A706,JMP!$A$2:$A$1000,0),MATCH(U$1,JMP!$AJ$1:$AU$1,0)),INDEX(Baseline!$B$2:$BD$2,1,MATCH(U$1,Baseline!$B$1:$BD$1,0)))</f>
        <v>Titan</v>
      </c>
      <c r="V706">
        <f>IFERROR(INDEX(JMP!$AJ$2:$AU$1000,MATCH($A706,JMP!$A$2:$A$1000,0),MATCH(V$1,JMP!$AJ$1:$AU$1,0)),INDEX(Baseline!$B$2:$BD$2,1,MATCH(V$1,Baseline!$B$1:$BD$1,0)))</f>
        <v>3</v>
      </c>
      <c r="W706">
        <f>IFERROR(INDEX(JMP!$AJ$2:$AU$1000,MATCH($A706,JMP!$A$2:$A$1000,0),MATCH(W$1,JMP!$AJ$1:$AU$1,0)),INDEX(Baseline!$B$2:$BD$2,1,MATCH(W$1,Baseline!$B$1:$BD$1,0)))</f>
        <v>0.37</v>
      </c>
      <c r="X706">
        <f>IFERROR(INDEX(JMP!$AJ$2:$AU$1000,MATCH($A706,JMP!$A$2:$A$1000,0),MATCH(X$1,JMP!$AJ$1:$AU$1,0)),INDEX(Baseline!$B$2:$BD$2,1,MATCH(X$1,Baseline!$B$1:$BD$1,0)))</f>
        <v>4</v>
      </c>
      <c r="Y706">
        <f>IFERROR(INDEX(JMP!$AJ$2:$AU$1000,MATCH($A706,JMP!$A$2:$A$1000,0),MATCH(Y$1,JMP!$AJ$1:$AU$1,0)),INDEX(Baseline!$B$2:$BD$2,1,MATCH(Y$1,Baseline!$B$1:$BD$1,0)))</f>
        <v>6</v>
      </c>
      <c r="Z706">
        <f>IFERROR(INDEX(JMP!$AJ$2:$AU$1000,MATCH($A706,JMP!$A$2:$A$1000,0),MATCH(Z$1,JMP!$AJ$1:$AU$1,0)),INDEX(Baseline!$B$2:$BD$2,1,MATCH(Z$1,Baseline!$B$1:$BD$1,0)))</f>
        <v>1970</v>
      </c>
      <c r="AA706">
        <f>IFERROR(INDEX(JMP!$AJ$2:$AU$1000,MATCH($A706,JMP!$A$2:$A$1000,0),MATCH(AA$1,JMP!$AJ$1:$AU$1,0)),INDEX(Baseline!$B$2:$BD$2,1,MATCH(AA$1,Baseline!$B$1:$BD$1,0)))</f>
        <v>1970</v>
      </c>
      <c r="AB706">
        <f>IFERROR(INDEX(JMP!$AJ$2:$AU$1000,MATCH($A706,JMP!$A$2:$A$1000,0),MATCH(AB$1,JMP!$AJ$1:$AU$1,0)),INDEX(Baseline!$B$2:$BD$2,1,MATCH(AB$1,Baseline!$B$1:$BD$1,0)))</f>
        <v>0</v>
      </c>
      <c r="AC706">
        <f>IFERROR(INDEX(JMP!$AJ$2:$AU$1000,MATCH($A706,JMP!$A$2:$A$1000,0),MATCH(AC$1,JMP!$AJ$1:$AU$1,0)),INDEX(Baseline!$B$2:$BD$2,1,MATCH(AC$1,Baseline!$B$1:$BD$1,0)))</f>
        <v>1</v>
      </c>
      <c r="AD706">
        <f>IFERROR(INDEX(JMP!$AJ$2:$AU$1000,MATCH($A706,JMP!$A$2:$A$1000,0),MATCH(AD$1,JMP!$AJ$1:$AU$1,0)),INDEX(Baseline!$B$2:$BD$2,1,MATCH(AD$1,Baseline!$B$1:$BD$1,0)))</f>
        <v>8</v>
      </c>
      <c r="AE706">
        <f>IFERROR(INDEX(JMP!$AJ$2:$AU$1000,MATCH($A706,JMP!$A$2:$A$1000,0),MATCH(AE$1,JMP!$AJ$1:$AU$1,0)),INDEX(Baseline!$B$2:$BD$2,1,MATCH(AE$1,Baseline!$B$1:$BD$1,0)))</f>
        <v>0.625</v>
      </c>
      <c r="AF706" t="str">
        <f>IFERROR(INDEX(JMP!$AJ$2:$AU$1000,MATCH($A706,JMP!$A$2:$A$1000,0),MATCH(AF$1,JMP!$AJ$1:$AU$1,0)),INDEX(Baseline!$B$2:$BD$2,1,MATCH(AF$1,Baseline!$B$1:$BD$1,0)))</f>
        <v>bwb</v>
      </c>
      <c r="AG706" t="str">
        <f>IFERROR(INDEX(JMP!$AJ$2:$AU$1000,MATCH($A706,JMP!$A$2:$A$1000,0),MATCH(AG$1,JMP!$AJ$1:$AU$1,0)),INDEX(Baseline!$B$2:$BD$2,1,MATCH(AG$1,Baseline!$B$1:$BD$1,0)))</f>
        <v>V-tail</v>
      </c>
      <c r="AH706">
        <f>IFERROR(INDEX(JMP!$AJ$2:$AU$1000,MATCH($A706,JMP!$A$2:$A$1000,0),MATCH(AH$1,JMP!$AJ$1:$AU$1,0)),INDEX(Baseline!$B$2:$BD$2,1,MATCH(AH$1,Baseline!$B$1:$BD$1,0)))</f>
        <v>0</v>
      </c>
      <c r="AI706">
        <f>IFERROR(INDEX(JMP!$AJ$2:$AU$1000,MATCH($A706,JMP!$A$2:$A$1000,0),MATCH(AI$1,JMP!$AJ$1:$AU$1,0)),INDEX(Baseline!$B$2:$BD$2,1,MATCH(AI$1,Baseline!$B$1:$BD$1,0)))</f>
        <v>724000000</v>
      </c>
      <c r="AJ706">
        <f>IFERROR(INDEX(JMP!$AJ$2:$AU$1000,MATCH($A706,JMP!$A$2:$A$1000,0),MATCH(AJ$1,JMP!$AJ$1:$AU$1,0)),INDEX(Baseline!$B$2:$BD$2,1,MATCH(AJ$1,Baseline!$B$1:$BD$1,0)))</f>
        <v>54500000</v>
      </c>
      <c r="AK706">
        <f>IFERROR(INDEX(JMP!$AJ$2:$AU$1000,MATCH($A706,JMP!$A$2:$A$1000,0),MATCH(AK$1,JMP!$AJ$1:$AU$1,0)),INDEX(Baseline!$B$2:$BD$2,1,MATCH(AK$1,Baseline!$B$1:$BD$1,0)))</f>
        <v>30</v>
      </c>
      <c r="AL706">
        <f>IFERROR(INDEX(JMP!$AJ$2:$AU$1000,MATCH($A706,JMP!$A$2:$A$1000,0),MATCH(AL$1,JMP!$AJ$1:$AU$1,0)),INDEX(Baseline!$B$2:$BD$2,1,MATCH(AL$1,Baseline!$B$1:$BD$1,0)))</f>
        <v>2.85709911752264E-2</v>
      </c>
      <c r="AM706">
        <f>IFERROR(INDEX(JMP!$AJ$2:$AU$1000,MATCH($A706,JMP!$A$2:$A$1000,0),MATCH(AM$1,JMP!$AJ$1:$AU$1,0)),INDEX(Baseline!$B$2:$BD$2,1,MATCH(AM$1,Baseline!$B$1:$BD$1,0)))</f>
        <v>11.799087356399999</v>
      </c>
      <c r="AN706">
        <f>IFERROR(INDEX(JMP!$AJ$2:$AU$1000,MATCH($A706,JMP!$A$2:$A$1000,0),MATCH(AN$1,JMP!$AJ$1:$AU$1,0)),INDEX(Baseline!$B$2:$BD$2,1,MATCH(AN$1,Baseline!$B$1:$BD$1,0)))</f>
        <v>2.4682164206357777</v>
      </c>
      <c r="AO706">
        <f>IFERROR(INDEX(JMP!$AJ$2:$AU$1000,MATCH($A706,JMP!$A$2:$A$1000,0),MATCH(AO$1,JMP!$AJ$1:$AU$1,0)),INDEX(Baseline!$B$2:$BD$2,1,MATCH(AO$1,Baseline!$B$1:$BD$1,0)))</f>
        <v>1.299331908099181</v>
      </c>
      <c r="AP706">
        <f>IFERROR(INDEX(JMP!$AJ$2:$AU$1000,MATCH($A706,JMP!$A$2:$A$1000,0),MATCH(AP$1,JMP!$AJ$1:$AU$1,0)),INDEX(Baseline!$B$2:$BD$2,1,MATCH(AP$1,Baseline!$B$1:$BD$1,0)))</f>
        <v>0</v>
      </c>
      <c r="AQ706">
        <f>IFERROR(INDEX(JMP!$AJ$2:$AU$1000,MATCH($A706,JMP!$A$2:$A$1000,0),MATCH(AQ$1,JMP!$AJ$1:$AU$1,0)),INDEX(Baseline!$B$2:$BD$2,1,MATCH(AQ$1,Baseline!$B$1:$BD$1,0)))</f>
        <v>0.35</v>
      </c>
      <c r="AR706">
        <f>IFERROR(INDEX(JMP!$AJ$2:$AU$1000,MATCH($A706,JMP!$A$2:$A$1000,0),MATCH(AR$1,JMP!$AJ$1:$AU$1,0)),INDEX(Baseline!$B$2:$BD$2,1,MATCH(AR$1,Baseline!$B$1:$BD$1,0)))</f>
        <v>0</v>
      </c>
      <c r="AS706">
        <f>IFERROR(INDEX(JMP!$AJ$2:$AU$1000,MATCH($A706,JMP!$A$2:$A$1000,0),MATCH(AS$1,JMP!$AJ$1:$AU$1,0)),INDEX(Baseline!$B$2:$BD$2,1,MATCH(AS$1,Baseline!$B$1:$BD$1,0)))</f>
        <v>0</v>
      </c>
      <c r="AT706">
        <f>IFERROR(INDEX(JMP!$AJ$2:$AU$1000,MATCH($A706,JMP!$A$2:$A$1000,0),MATCH(AT$1,JMP!$AJ$1:$AU$1,0)),INDEX(Baseline!$B$2:$BD$2,1,MATCH(AT$1,Baseline!$B$1:$BD$1,0)))</f>
        <v>500</v>
      </c>
      <c r="AU706">
        <f>IFERROR(INDEX(JMP!$AJ$2:$AU$1000,MATCH($A706,JMP!$A$2:$A$1000,0),MATCH(AU$1,JMP!$AJ$1:$AU$1,0)),INDEX(Baseline!$B$2:$BD$2,1,MATCH(AU$1,Baseline!$B$1:$BD$1,0)))</f>
        <v>50</v>
      </c>
      <c r="AV706">
        <f>IFERROR(INDEX(JMP!$AJ$2:$AU$1000,MATCH($A706,JMP!$A$2:$A$1000,0),MATCH(AV$1,JMP!$AJ$1:$AU$1,0)),INDEX(Baseline!$B$2:$BD$2,1,MATCH(AV$1,Baseline!$B$1:$BD$1,0)))</f>
        <v>12.1</v>
      </c>
      <c r="AW706">
        <f>IFERROR(INDEX(JMP!$AJ$2:$AU$1000,MATCH($A706,JMP!$A$2:$A$1000,0),MATCH(AW$1,JMP!$AJ$1:$AU$1,0)),INDEX(Baseline!$B$2:$BD$2,1,MATCH(AW$1,Baseline!$B$1:$BD$1,0)))</f>
        <v>1.9961979999999998E-3</v>
      </c>
      <c r="AX706">
        <f>IFERROR(INDEX(JMP!$AJ$2:$AU$1000,MATCH($A706,JMP!$A$2:$A$1000,0),MATCH(AX$1,JMP!$AJ$1:$AU$1,0)),INDEX(Baseline!$B$2:$BD$2,1,MATCH(AX$1,Baseline!$B$1:$BD$1,0)))</f>
        <v>1.9961979999999998E-3</v>
      </c>
      <c r="AY706">
        <f>IFERROR(INDEX(JMP!$AJ$2:$AU$1000,MATCH($A706,JMP!$A$2:$A$1000,0),MATCH(AY$1,JMP!$AJ$1:$AU$1,0)),INDEX(Baseline!$B$2:$BD$2,1,MATCH(AY$1,Baseline!$B$1:$BD$1,0)))</f>
        <v>1.9607137E-2</v>
      </c>
      <c r="AZ706">
        <f>IFERROR(INDEX(JMP!$AJ$2:$AU$1000,MATCH($A706,JMP!$A$2:$A$1000,0),MATCH(AZ$1,JMP!$AJ$1:$AU$1,0)),INDEX(Baseline!$B$2:$BD$2,1,MATCH(AZ$1,Baseline!$B$1:$BD$1,0)))</f>
        <v>1</v>
      </c>
      <c r="BA706">
        <f>IFERROR(INDEX(JMP!$AJ$2:$AU$1000,MATCH($A706,JMP!$A$2:$A$1000,0),MATCH(BA$1,JMP!$AJ$1:$AU$1,0)),INDEX(Baseline!$B$2:$BD$2,1,MATCH(BA$1,Baseline!$B$1:$BD$1,0)))</f>
        <v>100</v>
      </c>
      <c r="BB706">
        <f>IFERROR(INDEX(JMP!$AJ$2:$AU$1000,MATCH($A706,JMP!$A$2:$A$1000,0),MATCH(BB$1,JMP!$AJ$1:$AU$1,0)),INDEX(Baseline!$B$2:$BD$2,1,MATCH(BB$1,Baseline!$B$1:$BD$1,0)))</f>
        <v>0</v>
      </c>
      <c r="BC706">
        <f>IFERROR(INDEX(JMP!$AJ$2:$AU$1000,MATCH($A706,JMP!$A$2:$A$1000,0),MATCH(BC$1,JMP!$AJ$1:$AU$1,0)),INDEX(Baseline!$B$2:$BD$2,1,MATCH(BC$1,Baseline!$B$1:$BD$1,0)))</f>
        <v>4</v>
      </c>
      <c r="BD706">
        <f>IFERROR(INDEX(JMP!$AJ$2:$AU$1000,MATCH($A706,JMP!$A$2:$A$1000,0),MATCH(BD$1,JMP!$AJ$1:$AU$1,0)),INDEX(Baseline!$B$2:$BD$2,1,MATCH(BD$1,Baseline!$B$1:$BD$1,0)))</f>
        <v>4.8600950691499998</v>
      </c>
      <c r="BE706">
        <f>IFERROR(INDEX(JMP!$AJ$2:$AU$1000,MATCH($A706,JMP!$A$2:$A$1000,0),MATCH(BE$1,JMP!$AJ$1:$AU$1,0)),INDEX(Baseline!$B$2:$BE$2,1,MATCH(BE$1,Baseline!$B$1:$BE$1,0)))</f>
        <v>400000</v>
      </c>
      <c r="BF706" t="str">
        <f t="shared" si="50"/>
        <v>yes</v>
      </c>
      <c r="BG706" t="str">
        <f t="shared" si="51"/>
        <v>no</v>
      </c>
      <c r="BH706">
        <f t="shared" si="52"/>
        <v>0.5</v>
      </c>
      <c r="BI706">
        <f t="shared" si="53"/>
        <v>100</v>
      </c>
      <c r="BK706">
        <v>707</v>
      </c>
      <c r="BL706" t="str">
        <f t="shared" si="54"/>
        <v>winter</v>
      </c>
    </row>
    <row r="707" spans="1:64" x14ac:dyDescent="0.35">
      <c r="A707">
        <v>706</v>
      </c>
      <c r="B707">
        <f>IFERROR(INDEX(JMP!$AJ$2:$AU$1000,MATCH($A707,JMP!$A$2:$A$1000,0),MATCH(B$1,JMP!$AJ$1:$AU$1,0)),INDEX(Baseline!$B$2:$BD$2,1,MATCH(B$1,Baseline!$B$1:$BD$1,0)))</f>
        <v>0</v>
      </c>
      <c r="C707">
        <f>IFERROR(INDEX(JMP!$AJ$2:$AU$1000,MATCH($A707,JMP!$A$2:$A$1000,0),MATCH(C$1,JMP!$AJ$1:$AU$1,0)),INDEX(Baseline!$B$2:$BD$2,1,MATCH(C$1,Baseline!$B$1:$BD$1,0)))</f>
        <v>8760</v>
      </c>
      <c r="D707">
        <f>IFERROR(INDEX(JMP!$AJ$2:$AU$1000,MATCH($A707,JMP!$A$2:$A$1000,0),MATCH(D$1,JMP!$AJ$1:$AU$1,0)),INDEX(Baseline!$B$2:$BD$2,1,MATCH(D$1,Baseline!$B$1:$BD$1,0)))</f>
        <v>1</v>
      </c>
      <c r="E707">
        <f>IFERROR(INDEX(JMP!$AJ$2:$AU$1000,MATCH($A707,JMP!$A$2:$A$1000,0),MATCH(E$1,JMP!$AJ$1:$AU$1,0)),INDEX(Baseline!$B$2:$BD$2,1,MATCH(E$1,Baseline!$B$1:$BD$1,0)))</f>
        <v>1</v>
      </c>
      <c r="F707" t="str">
        <f>IFERROR(INDEX(JMP!$AJ$2:$AU$1000,MATCH($A707,JMP!$A$2:$A$1000,0),MATCH(F$1,JMP!$AJ$1:$AU$1,0)),INDEX(Baseline!$B$2:$BD$2,1,MATCH(F$1,Baseline!$B$1:$BD$1,0)))</f>
        <v>e344</v>
      </c>
      <c r="G707" t="str">
        <f>IFERROR(INDEX(JMP!$AJ$2:$AU$1000,MATCH($A707,JMP!$A$2:$A$1000,0),MATCH(G$1,JMP!$AJ$1:$AU$1,0)),INDEX(Baseline!$B$2:$BD$2,1,MATCH(G$1,Baseline!$B$1:$BD$1,0)))</f>
        <v>e340</v>
      </c>
      <c r="H707">
        <f>IFERROR(INDEX(JMP!$AJ$2:$AU$1000,MATCH($A707,JMP!$A$2:$A$1000,0),MATCH(H$1,JMP!$AJ$1:$AU$1,0)),INDEX(Baseline!$B$2:$BD$2,1,MATCH(H$1,Baseline!$B$1:$BD$1,0)))</f>
        <v>1.5</v>
      </c>
      <c r="I707">
        <f>IFERROR(INDEX(JMP!$AJ$2:$AU$1000,MATCH($A707,JMP!$A$2:$A$1000,0),MATCH(I$1,JMP!$AJ$1:$AU$1,0)),INDEX(Baseline!$B$2:$BD$2,1,MATCH(I$1,Baseline!$B$1:$BD$1,0)))</f>
        <v>0.42</v>
      </c>
      <c r="J707">
        <f>IFERROR(INDEX(JMP!$AJ$2:$AU$1000,MATCH($A707,JMP!$A$2:$A$1000,0),MATCH(J$1,JMP!$AJ$1:$AU$1,0)),INDEX(Baseline!$B$2:$BD$2,1,MATCH(J$1,Baseline!$B$1:$BD$1,0)))</f>
        <v>1</v>
      </c>
      <c r="K707">
        <f>IFERROR(INDEX(JMP!$AJ$2:$AU$1000,MATCH($A707,JMP!$A$2:$A$1000,0),MATCH(K$1,JMP!$AJ$1:$AU$1,0)),INDEX(Baseline!$B$2:$BD$2,1,MATCH(K$1,Baseline!$B$1:$BD$1,0)))</f>
        <v>0</v>
      </c>
      <c r="L707">
        <f>IFERROR(INDEX(JMP!$AJ$2:$AU$1000,MATCH($A707,JMP!$A$2:$A$1000,0),MATCH(L$1,JMP!$AJ$1:$AU$1,0)),INDEX(Baseline!$B$2:$BD$2,1,MATCH(L$1,Baseline!$B$1:$BD$1,0)))</f>
        <v>0.16617258022944592</v>
      </c>
      <c r="M707" t="b">
        <f>IFERROR(INDEX(JMP!$AJ$2:$AU$1000,MATCH($A707,JMP!$A$2:$A$1000,0),MATCH(M$1,JMP!$AJ$1:$AU$1,0)),INDEX(Baseline!$B$2:$BD$2,1,MATCH(M$1,Baseline!$B$1:$BD$1,0)))</f>
        <v>0</v>
      </c>
      <c r="N707" t="b">
        <f>IFERROR(INDEX(JMP!$AJ$2:$AU$1000,MATCH($A707,JMP!$A$2:$A$1000,0),MATCH(N$1,JMP!$AJ$1:$AU$1,0)),INDEX(Baseline!$B$2:$BD$2,1,MATCH(N$1,Baseline!$B$1:$BD$1,0)))</f>
        <v>0</v>
      </c>
      <c r="O707">
        <f>IFERROR(INDEX(JMP!$AJ$2:$AU$1000,MATCH($A707,JMP!$A$2:$A$1000,0),MATCH(O$1,JMP!$AJ$1:$AU$1,0)),INDEX(Baseline!$B$2:$BD$2,1,MATCH(O$1,Baseline!$B$1:$BD$1,0)))</f>
        <v>7</v>
      </c>
      <c r="P707">
        <f>IFERROR(INDEX(JMP!$AJ$2:$AU$1000,MATCH($A707,JMP!$A$2:$A$1000,0),MATCH(P$1,JMP!$AJ$1:$AU$1,0)),INDEX(Baseline!$B$2:$BD$2,1,MATCH(P$1,Baseline!$B$1:$BD$1,0)))</f>
        <v>200</v>
      </c>
      <c r="Q707">
        <f>IFERROR(INDEX(JMP!$AJ$2:$AU$1000,MATCH($A707,JMP!$A$2:$A$1000,0),MATCH(Q$1,JMP!$AJ$1:$AU$1,0)),INDEX(Baseline!$B$2:$BD$2,1,MATCH(Q$1,Baseline!$B$1:$BD$1,0)))</f>
        <v>10</v>
      </c>
      <c r="R707">
        <f>IFERROR(INDEX(JMP!$AJ$2:$AU$1000,MATCH($A707,JMP!$A$2:$A$1000,0),MATCH(R$1,JMP!$AJ$1:$AU$1,0)),INDEX(Baseline!$B$2:$BD$2,1,MATCH(R$1,Baseline!$B$1:$BD$1,0)))</f>
        <v>0</v>
      </c>
      <c r="S707">
        <f>IFERROR(INDEX(JMP!$AJ$2:$AU$1000,MATCH($A707,JMP!$A$2:$A$1000,0),MATCH(S$1,JMP!$AJ$1:$AU$1,0)),INDEX(Baseline!$B$2:$BD$2,1,MATCH(S$1,Baseline!$B$1:$BD$1,0)))</f>
        <v>1</v>
      </c>
      <c r="T707">
        <f>IFERROR(INDEX(JMP!$AJ$2:$AU$1000,MATCH($A707,JMP!$A$2:$A$1000,0),MATCH(T$1,JMP!$AJ$1:$AU$1,0)),INDEX(Baseline!$B$2:$BD$2,1,MATCH(T$1,Baseline!$B$1:$BD$1,0)))</f>
        <v>0</v>
      </c>
      <c r="U707" t="str">
        <f>IFERROR(INDEX(JMP!$AJ$2:$AU$1000,MATCH($A707,JMP!$A$2:$A$1000,0),MATCH(U$1,JMP!$AJ$1:$AU$1,0)),INDEX(Baseline!$B$2:$BD$2,1,MATCH(U$1,Baseline!$B$1:$BD$1,0)))</f>
        <v>Titan</v>
      </c>
      <c r="V707">
        <f>IFERROR(INDEX(JMP!$AJ$2:$AU$1000,MATCH($A707,JMP!$A$2:$A$1000,0),MATCH(V$1,JMP!$AJ$1:$AU$1,0)),INDEX(Baseline!$B$2:$BD$2,1,MATCH(V$1,Baseline!$B$1:$BD$1,0)))</f>
        <v>3</v>
      </c>
      <c r="W707">
        <f>IFERROR(INDEX(JMP!$AJ$2:$AU$1000,MATCH($A707,JMP!$A$2:$A$1000,0),MATCH(W$1,JMP!$AJ$1:$AU$1,0)),INDEX(Baseline!$B$2:$BD$2,1,MATCH(W$1,Baseline!$B$1:$BD$1,0)))</f>
        <v>0.37</v>
      </c>
      <c r="X707">
        <f>IFERROR(INDEX(JMP!$AJ$2:$AU$1000,MATCH($A707,JMP!$A$2:$A$1000,0),MATCH(X$1,JMP!$AJ$1:$AU$1,0)),INDEX(Baseline!$B$2:$BD$2,1,MATCH(X$1,Baseline!$B$1:$BD$1,0)))</f>
        <v>4</v>
      </c>
      <c r="Y707">
        <f>IFERROR(INDEX(JMP!$AJ$2:$AU$1000,MATCH($A707,JMP!$A$2:$A$1000,0),MATCH(Y$1,JMP!$AJ$1:$AU$1,0)),INDEX(Baseline!$B$2:$BD$2,1,MATCH(Y$1,Baseline!$B$1:$BD$1,0)))</f>
        <v>6</v>
      </c>
      <c r="Z707">
        <f>IFERROR(INDEX(JMP!$AJ$2:$AU$1000,MATCH($A707,JMP!$A$2:$A$1000,0),MATCH(Z$1,JMP!$AJ$1:$AU$1,0)),INDEX(Baseline!$B$2:$BD$2,1,MATCH(Z$1,Baseline!$B$1:$BD$1,0)))</f>
        <v>1970</v>
      </c>
      <c r="AA707">
        <f>IFERROR(INDEX(JMP!$AJ$2:$AU$1000,MATCH($A707,JMP!$A$2:$A$1000,0),MATCH(AA$1,JMP!$AJ$1:$AU$1,0)),INDEX(Baseline!$B$2:$BD$2,1,MATCH(AA$1,Baseline!$B$1:$BD$1,0)))</f>
        <v>1970</v>
      </c>
      <c r="AB707">
        <f>IFERROR(INDEX(JMP!$AJ$2:$AU$1000,MATCH($A707,JMP!$A$2:$A$1000,0),MATCH(AB$1,JMP!$AJ$1:$AU$1,0)),INDEX(Baseline!$B$2:$BD$2,1,MATCH(AB$1,Baseline!$B$1:$BD$1,0)))</f>
        <v>0</v>
      </c>
      <c r="AC707">
        <f>IFERROR(INDEX(JMP!$AJ$2:$AU$1000,MATCH($A707,JMP!$A$2:$A$1000,0),MATCH(AC$1,JMP!$AJ$1:$AU$1,0)),INDEX(Baseline!$B$2:$BD$2,1,MATCH(AC$1,Baseline!$B$1:$BD$1,0)))</f>
        <v>1</v>
      </c>
      <c r="AD707">
        <f>IFERROR(INDEX(JMP!$AJ$2:$AU$1000,MATCH($A707,JMP!$A$2:$A$1000,0),MATCH(AD$1,JMP!$AJ$1:$AU$1,0)),INDEX(Baseline!$B$2:$BD$2,1,MATCH(AD$1,Baseline!$B$1:$BD$1,0)))</f>
        <v>8</v>
      </c>
      <c r="AE707">
        <f>IFERROR(INDEX(JMP!$AJ$2:$AU$1000,MATCH($A707,JMP!$A$2:$A$1000,0),MATCH(AE$1,JMP!$AJ$1:$AU$1,0)),INDEX(Baseline!$B$2:$BD$2,1,MATCH(AE$1,Baseline!$B$1:$BD$1,0)))</f>
        <v>0.625</v>
      </c>
      <c r="AF707" t="str">
        <f>IFERROR(INDEX(JMP!$AJ$2:$AU$1000,MATCH($A707,JMP!$A$2:$A$1000,0),MATCH(AF$1,JMP!$AJ$1:$AU$1,0)),INDEX(Baseline!$B$2:$BD$2,1,MATCH(AF$1,Baseline!$B$1:$BD$1,0)))</f>
        <v>bwb</v>
      </c>
      <c r="AG707" t="str">
        <f>IFERROR(INDEX(JMP!$AJ$2:$AU$1000,MATCH($A707,JMP!$A$2:$A$1000,0),MATCH(AG$1,JMP!$AJ$1:$AU$1,0)),INDEX(Baseline!$B$2:$BD$2,1,MATCH(AG$1,Baseline!$B$1:$BD$1,0)))</f>
        <v>V-tail</v>
      </c>
      <c r="AH707">
        <f>IFERROR(INDEX(JMP!$AJ$2:$AU$1000,MATCH($A707,JMP!$A$2:$A$1000,0),MATCH(AH$1,JMP!$AJ$1:$AU$1,0)),INDEX(Baseline!$B$2:$BD$2,1,MATCH(AH$1,Baseline!$B$1:$BD$1,0)))</f>
        <v>1</v>
      </c>
      <c r="AI707">
        <f>IFERROR(INDEX(JMP!$AJ$2:$AU$1000,MATCH($A707,JMP!$A$2:$A$1000,0),MATCH(AI$1,JMP!$AJ$1:$AU$1,0)),INDEX(Baseline!$B$2:$BD$2,1,MATCH(AI$1,Baseline!$B$1:$BD$1,0)))</f>
        <v>724000000</v>
      </c>
      <c r="AJ707">
        <f>IFERROR(INDEX(JMP!$AJ$2:$AU$1000,MATCH($A707,JMP!$A$2:$A$1000,0),MATCH(AJ$1,JMP!$AJ$1:$AU$1,0)),INDEX(Baseline!$B$2:$BD$2,1,MATCH(AJ$1,Baseline!$B$1:$BD$1,0)))</f>
        <v>54500000</v>
      </c>
      <c r="AK707">
        <f>IFERROR(INDEX(JMP!$AJ$2:$AU$1000,MATCH($A707,JMP!$A$2:$A$1000,0),MATCH(AK$1,JMP!$AJ$1:$AU$1,0)),INDEX(Baseline!$B$2:$BD$2,1,MATCH(AK$1,Baseline!$B$1:$BD$1,0)))</f>
        <v>30</v>
      </c>
      <c r="AL707">
        <f>IFERROR(INDEX(JMP!$AJ$2:$AU$1000,MATCH($A707,JMP!$A$2:$A$1000,0),MATCH(AL$1,JMP!$AJ$1:$AU$1,0)),INDEX(Baseline!$B$2:$BD$2,1,MATCH(AL$1,Baseline!$B$1:$BD$1,0)))</f>
        <v>1.064237178309585E-2</v>
      </c>
      <c r="AM707">
        <f>IFERROR(INDEX(JMP!$AJ$2:$AU$1000,MATCH($A707,JMP!$A$2:$A$1000,0),MATCH(AM$1,JMP!$AJ$1:$AU$1,0)),INDEX(Baseline!$B$2:$BD$2,1,MATCH(AM$1,Baseline!$B$1:$BD$1,0)))</f>
        <v>8.0463103118095241</v>
      </c>
      <c r="AN707">
        <f>IFERROR(INDEX(JMP!$AJ$2:$AU$1000,MATCH($A707,JMP!$A$2:$A$1000,0),MATCH(AN$1,JMP!$AJ$1:$AU$1,0)),INDEX(Baseline!$B$2:$BD$2,1,MATCH(AN$1,Baseline!$B$1:$BD$1,0)))</f>
        <v>2.1010797330495872</v>
      </c>
      <c r="AO707">
        <f>IFERROR(INDEX(JMP!$AJ$2:$AU$1000,MATCH($A707,JMP!$A$2:$A$1000,0),MATCH(AO$1,JMP!$AJ$1:$AU$1,0)),INDEX(Baseline!$B$2:$BD$2,1,MATCH(AO$1,Baseline!$B$1:$BD$1,0)))</f>
        <v>1.288979202959569</v>
      </c>
      <c r="AP707">
        <f>IFERROR(INDEX(JMP!$AJ$2:$AU$1000,MATCH($A707,JMP!$A$2:$A$1000,0),MATCH(AP$1,JMP!$AJ$1:$AU$1,0)),INDEX(Baseline!$B$2:$BD$2,1,MATCH(AP$1,Baseline!$B$1:$BD$1,0)))</f>
        <v>0</v>
      </c>
      <c r="AQ707">
        <f>IFERROR(INDEX(JMP!$AJ$2:$AU$1000,MATCH($A707,JMP!$A$2:$A$1000,0),MATCH(AQ$1,JMP!$AJ$1:$AU$1,0)),INDEX(Baseline!$B$2:$BD$2,1,MATCH(AQ$1,Baseline!$B$1:$BD$1,0)))</f>
        <v>0.35</v>
      </c>
      <c r="AR707">
        <f>IFERROR(INDEX(JMP!$AJ$2:$AU$1000,MATCH($A707,JMP!$A$2:$A$1000,0),MATCH(AR$1,JMP!$AJ$1:$AU$1,0)),INDEX(Baseline!$B$2:$BD$2,1,MATCH(AR$1,Baseline!$B$1:$BD$1,0)))</f>
        <v>0</v>
      </c>
      <c r="AS707">
        <f>IFERROR(INDEX(JMP!$AJ$2:$AU$1000,MATCH($A707,JMP!$A$2:$A$1000,0),MATCH(AS$1,JMP!$AJ$1:$AU$1,0)),INDEX(Baseline!$B$2:$BD$2,1,MATCH(AS$1,Baseline!$B$1:$BD$1,0)))</f>
        <v>0</v>
      </c>
      <c r="AT707">
        <f>IFERROR(INDEX(JMP!$AJ$2:$AU$1000,MATCH($A707,JMP!$A$2:$A$1000,0),MATCH(AT$1,JMP!$AJ$1:$AU$1,0)),INDEX(Baseline!$B$2:$BD$2,1,MATCH(AT$1,Baseline!$B$1:$BD$1,0)))</f>
        <v>500</v>
      </c>
      <c r="AU707">
        <f>IFERROR(INDEX(JMP!$AJ$2:$AU$1000,MATCH($A707,JMP!$A$2:$A$1000,0),MATCH(AU$1,JMP!$AJ$1:$AU$1,0)),INDEX(Baseline!$B$2:$BD$2,1,MATCH(AU$1,Baseline!$B$1:$BD$1,0)))</f>
        <v>50</v>
      </c>
      <c r="AV707">
        <f>IFERROR(INDEX(JMP!$AJ$2:$AU$1000,MATCH($A707,JMP!$A$2:$A$1000,0),MATCH(AV$1,JMP!$AJ$1:$AU$1,0)),INDEX(Baseline!$B$2:$BD$2,1,MATCH(AV$1,Baseline!$B$1:$BD$1,0)))</f>
        <v>12.1</v>
      </c>
      <c r="AW707">
        <f>IFERROR(INDEX(JMP!$AJ$2:$AU$1000,MATCH($A707,JMP!$A$2:$A$1000,0),MATCH(AW$1,JMP!$AJ$1:$AU$1,0)),INDEX(Baseline!$B$2:$BD$2,1,MATCH(AW$1,Baseline!$B$1:$BD$1,0)))</f>
        <v>1.9961979999999998E-3</v>
      </c>
      <c r="AX707">
        <f>IFERROR(INDEX(JMP!$AJ$2:$AU$1000,MATCH($A707,JMP!$A$2:$A$1000,0),MATCH(AX$1,JMP!$AJ$1:$AU$1,0)),INDEX(Baseline!$B$2:$BD$2,1,MATCH(AX$1,Baseline!$B$1:$BD$1,0)))</f>
        <v>1.9961979999999998E-3</v>
      </c>
      <c r="AY707">
        <f>IFERROR(INDEX(JMP!$AJ$2:$AU$1000,MATCH($A707,JMP!$A$2:$A$1000,0),MATCH(AY$1,JMP!$AJ$1:$AU$1,0)),INDEX(Baseline!$B$2:$BD$2,1,MATCH(AY$1,Baseline!$B$1:$BD$1,0)))</f>
        <v>1.9607137E-2</v>
      </c>
      <c r="AZ707">
        <f>IFERROR(INDEX(JMP!$AJ$2:$AU$1000,MATCH($A707,JMP!$A$2:$A$1000,0),MATCH(AZ$1,JMP!$AJ$1:$AU$1,0)),INDEX(Baseline!$B$2:$BD$2,1,MATCH(AZ$1,Baseline!$B$1:$BD$1,0)))</f>
        <v>1</v>
      </c>
      <c r="BA707">
        <f>IFERROR(INDEX(JMP!$AJ$2:$AU$1000,MATCH($A707,JMP!$A$2:$A$1000,0),MATCH(BA$1,JMP!$AJ$1:$AU$1,0)),INDEX(Baseline!$B$2:$BD$2,1,MATCH(BA$1,Baseline!$B$1:$BD$1,0)))</f>
        <v>100</v>
      </c>
      <c r="BB707">
        <f>IFERROR(INDEX(JMP!$AJ$2:$AU$1000,MATCH($A707,JMP!$A$2:$A$1000,0),MATCH(BB$1,JMP!$AJ$1:$AU$1,0)),INDEX(Baseline!$B$2:$BD$2,1,MATCH(BB$1,Baseline!$B$1:$BD$1,0)))</f>
        <v>0</v>
      </c>
      <c r="BC707">
        <f>IFERROR(INDEX(JMP!$AJ$2:$AU$1000,MATCH($A707,JMP!$A$2:$A$1000,0),MATCH(BC$1,JMP!$AJ$1:$AU$1,0)),INDEX(Baseline!$B$2:$BD$2,1,MATCH(BC$1,Baseline!$B$1:$BD$1,0)))</f>
        <v>4</v>
      </c>
      <c r="BD707">
        <f>IFERROR(INDEX(JMP!$AJ$2:$AU$1000,MATCH($A707,JMP!$A$2:$A$1000,0),MATCH(BD$1,JMP!$AJ$1:$AU$1,0)),INDEX(Baseline!$B$2:$BD$2,1,MATCH(BD$1,Baseline!$B$1:$BD$1,0)))</f>
        <v>2.1892001075</v>
      </c>
      <c r="BE707">
        <f>IFERROR(INDEX(JMP!$AJ$2:$AU$1000,MATCH($A707,JMP!$A$2:$A$1000,0),MATCH(BE$1,JMP!$AJ$1:$AU$1,0)),INDEX(Baseline!$B$2:$BE$2,1,MATCH(BE$1,Baseline!$B$1:$BE$1,0)))</f>
        <v>400000</v>
      </c>
      <c r="BF707" t="str">
        <f t="shared" ref="BF707:BF770" si="55">IF(AZ707=1, "yes", IF(AZ707=0, "no", ""))</f>
        <v>yes</v>
      </c>
      <c r="BG707" t="str">
        <f t="shared" ref="BG707:BG770" si="56">IF(AH707=1, "yes", IF(AH707=0, "no", ""))</f>
        <v>yes</v>
      </c>
      <c r="BH707">
        <f t="shared" ref="BH707:BH770" si="57">IF(AE707=0.25, 0.25, IF(AE707=0.625, 0.5, IF(AE707=1, 1, "")))</f>
        <v>0.5</v>
      </c>
      <c r="BI707">
        <f t="shared" ref="BI707:BI770" si="58">IF(BA707=100, 100, IF(BA707=10, 10, IF(BA707=55, 30, "")))</f>
        <v>100</v>
      </c>
      <c r="BK707">
        <v>708</v>
      </c>
      <c r="BL707" t="str">
        <f t="shared" ref="BL707:BL770" si="59">IF(BC707=1, "spring", IF(BC707=3, "fall", IF(BC707=2, "summer", "winter")))</f>
        <v>winter</v>
      </c>
    </row>
    <row r="708" spans="1:64" x14ac:dyDescent="0.35">
      <c r="A708">
        <v>707</v>
      </c>
      <c r="B708">
        <f>IFERROR(INDEX(JMP!$AJ$2:$AU$1000,MATCH($A708,JMP!$A$2:$A$1000,0),MATCH(B$1,JMP!$AJ$1:$AU$1,0)),INDEX(Baseline!$B$2:$BD$2,1,MATCH(B$1,Baseline!$B$1:$BD$1,0)))</f>
        <v>0</v>
      </c>
      <c r="C708">
        <f>IFERROR(INDEX(JMP!$AJ$2:$AU$1000,MATCH($A708,JMP!$A$2:$A$1000,0),MATCH(C$1,JMP!$AJ$1:$AU$1,0)),INDEX(Baseline!$B$2:$BD$2,1,MATCH(C$1,Baseline!$B$1:$BD$1,0)))</f>
        <v>8760</v>
      </c>
      <c r="D708">
        <f>IFERROR(INDEX(JMP!$AJ$2:$AU$1000,MATCH($A708,JMP!$A$2:$A$1000,0),MATCH(D$1,JMP!$AJ$1:$AU$1,0)),INDEX(Baseline!$B$2:$BD$2,1,MATCH(D$1,Baseline!$B$1:$BD$1,0)))</f>
        <v>1</v>
      </c>
      <c r="E708">
        <f>IFERROR(INDEX(JMP!$AJ$2:$AU$1000,MATCH($A708,JMP!$A$2:$A$1000,0),MATCH(E$1,JMP!$AJ$1:$AU$1,0)),INDEX(Baseline!$B$2:$BD$2,1,MATCH(E$1,Baseline!$B$1:$BD$1,0)))</f>
        <v>1</v>
      </c>
      <c r="F708" t="str">
        <f>IFERROR(INDEX(JMP!$AJ$2:$AU$1000,MATCH($A708,JMP!$A$2:$A$1000,0),MATCH(F$1,JMP!$AJ$1:$AU$1,0)),INDEX(Baseline!$B$2:$BD$2,1,MATCH(F$1,Baseline!$B$1:$BD$1,0)))</f>
        <v>e344</v>
      </c>
      <c r="G708" t="str">
        <f>IFERROR(INDEX(JMP!$AJ$2:$AU$1000,MATCH($A708,JMP!$A$2:$A$1000,0),MATCH(G$1,JMP!$AJ$1:$AU$1,0)),INDEX(Baseline!$B$2:$BD$2,1,MATCH(G$1,Baseline!$B$1:$BD$1,0)))</f>
        <v>e340</v>
      </c>
      <c r="H708">
        <f>IFERROR(INDEX(JMP!$AJ$2:$AU$1000,MATCH($A708,JMP!$A$2:$A$1000,0),MATCH(H$1,JMP!$AJ$1:$AU$1,0)),INDEX(Baseline!$B$2:$BD$2,1,MATCH(H$1,Baseline!$B$1:$BD$1,0)))</f>
        <v>1.5</v>
      </c>
      <c r="I708">
        <f>IFERROR(INDEX(JMP!$AJ$2:$AU$1000,MATCH($A708,JMP!$A$2:$A$1000,0),MATCH(I$1,JMP!$AJ$1:$AU$1,0)),INDEX(Baseline!$B$2:$BD$2,1,MATCH(I$1,Baseline!$B$1:$BD$1,0)))</f>
        <v>0.42</v>
      </c>
      <c r="J708">
        <f>IFERROR(INDEX(JMP!$AJ$2:$AU$1000,MATCH($A708,JMP!$A$2:$A$1000,0),MATCH(J$1,JMP!$AJ$1:$AU$1,0)),INDEX(Baseline!$B$2:$BD$2,1,MATCH(J$1,Baseline!$B$1:$BD$1,0)))</f>
        <v>1</v>
      </c>
      <c r="K708">
        <f>IFERROR(INDEX(JMP!$AJ$2:$AU$1000,MATCH($A708,JMP!$A$2:$A$1000,0),MATCH(K$1,JMP!$AJ$1:$AU$1,0)),INDEX(Baseline!$B$2:$BD$2,1,MATCH(K$1,Baseline!$B$1:$BD$1,0)))</f>
        <v>0</v>
      </c>
      <c r="L708">
        <f>IFERROR(INDEX(JMP!$AJ$2:$AU$1000,MATCH($A708,JMP!$A$2:$A$1000,0),MATCH(L$1,JMP!$AJ$1:$AU$1,0)),INDEX(Baseline!$B$2:$BD$2,1,MATCH(L$1,Baseline!$B$1:$BD$1,0)))</f>
        <v>9.2820263633403205E-2</v>
      </c>
      <c r="M708" t="b">
        <f>IFERROR(INDEX(JMP!$AJ$2:$AU$1000,MATCH($A708,JMP!$A$2:$A$1000,0),MATCH(M$1,JMP!$AJ$1:$AU$1,0)),INDEX(Baseline!$B$2:$BD$2,1,MATCH(M$1,Baseline!$B$1:$BD$1,0)))</f>
        <v>0</v>
      </c>
      <c r="N708" t="b">
        <f>IFERROR(INDEX(JMP!$AJ$2:$AU$1000,MATCH($A708,JMP!$A$2:$A$1000,0),MATCH(N$1,JMP!$AJ$1:$AU$1,0)),INDEX(Baseline!$B$2:$BD$2,1,MATCH(N$1,Baseline!$B$1:$BD$1,0)))</f>
        <v>0</v>
      </c>
      <c r="O708">
        <f>IFERROR(INDEX(JMP!$AJ$2:$AU$1000,MATCH($A708,JMP!$A$2:$A$1000,0),MATCH(O$1,JMP!$AJ$1:$AU$1,0)),INDEX(Baseline!$B$2:$BD$2,1,MATCH(O$1,Baseline!$B$1:$BD$1,0)))</f>
        <v>7</v>
      </c>
      <c r="P708">
        <f>IFERROR(INDEX(JMP!$AJ$2:$AU$1000,MATCH($A708,JMP!$A$2:$A$1000,0),MATCH(P$1,JMP!$AJ$1:$AU$1,0)),INDEX(Baseline!$B$2:$BD$2,1,MATCH(P$1,Baseline!$B$1:$BD$1,0)))</f>
        <v>200</v>
      </c>
      <c r="Q708">
        <f>IFERROR(INDEX(JMP!$AJ$2:$AU$1000,MATCH($A708,JMP!$A$2:$A$1000,0),MATCH(Q$1,JMP!$AJ$1:$AU$1,0)),INDEX(Baseline!$B$2:$BD$2,1,MATCH(Q$1,Baseline!$B$1:$BD$1,0)))</f>
        <v>10</v>
      </c>
      <c r="R708">
        <f>IFERROR(INDEX(JMP!$AJ$2:$AU$1000,MATCH($A708,JMP!$A$2:$A$1000,0),MATCH(R$1,JMP!$AJ$1:$AU$1,0)),INDEX(Baseline!$B$2:$BD$2,1,MATCH(R$1,Baseline!$B$1:$BD$1,0)))</f>
        <v>0</v>
      </c>
      <c r="S708">
        <f>IFERROR(INDEX(JMP!$AJ$2:$AU$1000,MATCH($A708,JMP!$A$2:$A$1000,0),MATCH(S$1,JMP!$AJ$1:$AU$1,0)),INDEX(Baseline!$B$2:$BD$2,1,MATCH(S$1,Baseline!$B$1:$BD$1,0)))</f>
        <v>1</v>
      </c>
      <c r="T708">
        <f>IFERROR(INDEX(JMP!$AJ$2:$AU$1000,MATCH($A708,JMP!$A$2:$A$1000,0),MATCH(T$1,JMP!$AJ$1:$AU$1,0)),INDEX(Baseline!$B$2:$BD$2,1,MATCH(T$1,Baseline!$B$1:$BD$1,0)))</f>
        <v>0</v>
      </c>
      <c r="U708" t="str">
        <f>IFERROR(INDEX(JMP!$AJ$2:$AU$1000,MATCH($A708,JMP!$A$2:$A$1000,0),MATCH(U$1,JMP!$AJ$1:$AU$1,0)),INDEX(Baseline!$B$2:$BD$2,1,MATCH(U$1,Baseline!$B$1:$BD$1,0)))</f>
        <v>Titan</v>
      </c>
      <c r="V708">
        <f>IFERROR(INDEX(JMP!$AJ$2:$AU$1000,MATCH($A708,JMP!$A$2:$A$1000,0),MATCH(V$1,JMP!$AJ$1:$AU$1,0)),INDEX(Baseline!$B$2:$BD$2,1,MATCH(V$1,Baseline!$B$1:$BD$1,0)))</f>
        <v>3</v>
      </c>
      <c r="W708">
        <f>IFERROR(INDEX(JMP!$AJ$2:$AU$1000,MATCH($A708,JMP!$A$2:$A$1000,0),MATCH(W$1,JMP!$AJ$1:$AU$1,0)),INDEX(Baseline!$B$2:$BD$2,1,MATCH(W$1,Baseline!$B$1:$BD$1,0)))</f>
        <v>0.37</v>
      </c>
      <c r="X708">
        <f>IFERROR(INDEX(JMP!$AJ$2:$AU$1000,MATCH($A708,JMP!$A$2:$A$1000,0),MATCH(X$1,JMP!$AJ$1:$AU$1,0)),INDEX(Baseline!$B$2:$BD$2,1,MATCH(X$1,Baseline!$B$1:$BD$1,0)))</f>
        <v>4</v>
      </c>
      <c r="Y708">
        <f>IFERROR(INDEX(JMP!$AJ$2:$AU$1000,MATCH($A708,JMP!$A$2:$A$1000,0),MATCH(Y$1,JMP!$AJ$1:$AU$1,0)),INDEX(Baseline!$B$2:$BD$2,1,MATCH(Y$1,Baseline!$B$1:$BD$1,0)))</f>
        <v>6</v>
      </c>
      <c r="Z708">
        <f>IFERROR(INDEX(JMP!$AJ$2:$AU$1000,MATCH($A708,JMP!$A$2:$A$1000,0),MATCH(Z$1,JMP!$AJ$1:$AU$1,0)),INDEX(Baseline!$B$2:$BD$2,1,MATCH(Z$1,Baseline!$B$1:$BD$1,0)))</f>
        <v>1970</v>
      </c>
      <c r="AA708">
        <f>IFERROR(INDEX(JMP!$AJ$2:$AU$1000,MATCH($A708,JMP!$A$2:$A$1000,0),MATCH(AA$1,JMP!$AJ$1:$AU$1,0)),INDEX(Baseline!$B$2:$BD$2,1,MATCH(AA$1,Baseline!$B$1:$BD$1,0)))</f>
        <v>1970</v>
      </c>
      <c r="AB708">
        <f>IFERROR(INDEX(JMP!$AJ$2:$AU$1000,MATCH($A708,JMP!$A$2:$A$1000,0),MATCH(AB$1,JMP!$AJ$1:$AU$1,0)),INDEX(Baseline!$B$2:$BD$2,1,MATCH(AB$1,Baseline!$B$1:$BD$1,0)))</f>
        <v>0</v>
      </c>
      <c r="AC708">
        <f>IFERROR(INDEX(JMP!$AJ$2:$AU$1000,MATCH($A708,JMP!$A$2:$A$1000,0),MATCH(AC$1,JMP!$AJ$1:$AU$1,0)),INDEX(Baseline!$B$2:$BD$2,1,MATCH(AC$1,Baseline!$B$1:$BD$1,0)))</f>
        <v>1</v>
      </c>
      <c r="AD708">
        <f>IFERROR(INDEX(JMP!$AJ$2:$AU$1000,MATCH($A708,JMP!$A$2:$A$1000,0),MATCH(AD$1,JMP!$AJ$1:$AU$1,0)),INDEX(Baseline!$B$2:$BD$2,1,MATCH(AD$1,Baseline!$B$1:$BD$1,0)))</f>
        <v>8</v>
      </c>
      <c r="AE708">
        <f>IFERROR(INDEX(JMP!$AJ$2:$AU$1000,MATCH($A708,JMP!$A$2:$A$1000,0),MATCH(AE$1,JMP!$AJ$1:$AU$1,0)),INDEX(Baseline!$B$2:$BD$2,1,MATCH(AE$1,Baseline!$B$1:$BD$1,0)))</f>
        <v>0.625</v>
      </c>
      <c r="AF708" t="str">
        <f>IFERROR(INDEX(JMP!$AJ$2:$AU$1000,MATCH($A708,JMP!$A$2:$A$1000,0),MATCH(AF$1,JMP!$AJ$1:$AU$1,0)),INDEX(Baseline!$B$2:$BD$2,1,MATCH(AF$1,Baseline!$B$1:$BD$1,0)))</f>
        <v>bwb</v>
      </c>
      <c r="AG708" t="str">
        <f>IFERROR(INDEX(JMP!$AJ$2:$AU$1000,MATCH($A708,JMP!$A$2:$A$1000,0),MATCH(AG$1,JMP!$AJ$1:$AU$1,0)),INDEX(Baseline!$B$2:$BD$2,1,MATCH(AG$1,Baseline!$B$1:$BD$1,0)))</f>
        <v>V-tail</v>
      </c>
      <c r="AH708">
        <f>IFERROR(INDEX(JMP!$AJ$2:$AU$1000,MATCH($A708,JMP!$A$2:$A$1000,0),MATCH(AH$1,JMP!$AJ$1:$AU$1,0)),INDEX(Baseline!$B$2:$BD$2,1,MATCH(AH$1,Baseline!$B$1:$BD$1,0)))</f>
        <v>0</v>
      </c>
      <c r="AI708">
        <f>IFERROR(INDEX(JMP!$AJ$2:$AU$1000,MATCH($A708,JMP!$A$2:$A$1000,0),MATCH(AI$1,JMP!$AJ$1:$AU$1,0)),INDEX(Baseline!$B$2:$BD$2,1,MATCH(AI$1,Baseline!$B$1:$BD$1,0)))</f>
        <v>724000000</v>
      </c>
      <c r="AJ708">
        <f>IFERROR(INDEX(JMP!$AJ$2:$AU$1000,MATCH($A708,JMP!$A$2:$A$1000,0),MATCH(AJ$1,JMP!$AJ$1:$AU$1,0)),INDEX(Baseline!$B$2:$BD$2,1,MATCH(AJ$1,Baseline!$B$1:$BD$1,0)))</f>
        <v>54500000</v>
      </c>
      <c r="AK708">
        <f>IFERROR(INDEX(JMP!$AJ$2:$AU$1000,MATCH($A708,JMP!$A$2:$A$1000,0),MATCH(AK$1,JMP!$AJ$1:$AU$1,0)),INDEX(Baseline!$B$2:$BD$2,1,MATCH(AK$1,Baseline!$B$1:$BD$1,0)))</f>
        <v>30</v>
      </c>
      <c r="AL708">
        <f>IFERROR(INDEX(JMP!$AJ$2:$AU$1000,MATCH($A708,JMP!$A$2:$A$1000,0),MATCH(AL$1,JMP!$AJ$1:$AU$1,0)),INDEX(Baseline!$B$2:$BD$2,1,MATCH(AL$1,Baseline!$B$1:$BD$1,0)))</f>
        <v>2.820260761484622E-2</v>
      </c>
      <c r="AM708">
        <f>IFERROR(INDEX(JMP!$AJ$2:$AU$1000,MATCH($A708,JMP!$A$2:$A$1000,0),MATCH(AM$1,JMP!$AJ$1:$AU$1,0)),INDEX(Baseline!$B$2:$BD$2,1,MATCH(AM$1,Baseline!$B$1:$BD$1,0)))</f>
        <v>16.402375334114286</v>
      </c>
      <c r="AN708">
        <f>IFERROR(INDEX(JMP!$AJ$2:$AU$1000,MATCH($A708,JMP!$A$2:$A$1000,0),MATCH(AN$1,JMP!$AJ$1:$AU$1,0)),INDEX(Baseline!$B$2:$BD$2,1,MATCH(AN$1,Baseline!$B$1:$BD$1,0)))</f>
        <v>2.4242085562787663</v>
      </c>
      <c r="AO708">
        <f>IFERROR(INDEX(JMP!$AJ$2:$AU$1000,MATCH($A708,JMP!$A$2:$A$1000,0),MATCH(AO$1,JMP!$AJ$1:$AU$1,0)),INDEX(Baseline!$B$2:$BD$2,1,MATCH(AO$1,Baseline!$B$1:$BD$1,0)))</f>
        <v>0.55543108729077761</v>
      </c>
      <c r="AP708">
        <f>IFERROR(INDEX(JMP!$AJ$2:$AU$1000,MATCH($A708,JMP!$A$2:$A$1000,0),MATCH(AP$1,JMP!$AJ$1:$AU$1,0)),INDEX(Baseline!$B$2:$BD$2,1,MATCH(AP$1,Baseline!$B$1:$BD$1,0)))</f>
        <v>0</v>
      </c>
      <c r="AQ708">
        <f>IFERROR(INDEX(JMP!$AJ$2:$AU$1000,MATCH($A708,JMP!$A$2:$A$1000,0),MATCH(AQ$1,JMP!$AJ$1:$AU$1,0)),INDEX(Baseline!$B$2:$BD$2,1,MATCH(AQ$1,Baseline!$B$1:$BD$1,0)))</f>
        <v>0.35</v>
      </c>
      <c r="AR708">
        <f>IFERROR(INDEX(JMP!$AJ$2:$AU$1000,MATCH($A708,JMP!$A$2:$A$1000,0),MATCH(AR$1,JMP!$AJ$1:$AU$1,0)),INDEX(Baseline!$B$2:$BD$2,1,MATCH(AR$1,Baseline!$B$1:$BD$1,0)))</f>
        <v>0</v>
      </c>
      <c r="AS708">
        <f>IFERROR(INDEX(JMP!$AJ$2:$AU$1000,MATCH($A708,JMP!$A$2:$A$1000,0),MATCH(AS$1,JMP!$AJ$1:$AU$1,0)),INDEX(Baseline!$B$2:$BD$2,1,MATCH(AS$1,Baseline!$B$1:$BD$1,0)))</f>
        <v>0</v>
      </c>
      <c r="AT708">
        <f>IFERROR(INDEX(JMP!$AJ$2:$AU$1000,MATCH($A708,JMP!$A$2:$A$1000,0),MATCH(AT$1,JMP!$AJ$1:$AU$1,0)),INDEX(Baseline!$B$2:$BD$2,1,MATCH(AT$1,Baseline!$B$1:$BD$1,0)))</f>
        <v>500</v>
      </c>
      <c r="AU708">
        <f>IFERROR(INDEX(JMP!$AJ$2:$AU$1000,MATCH($A708,JMP!$A$2:$A$1000,0),MATCH(AU$1,JMP!$AJ$1:$AU$1,0)),INDEX(Baseline!$B$2:$BD$2,1,MATCH(AU$1,Baseline!$B$1:$BD$1,0)))</f>
        <v>50</v>
      </c>
      <c r="AV708">
        <f>IFERROR(INDEX(JMP!$AJ$2:$AU$1000,MATCH($A708,JMP!$A$2:$A$1000,0),MATCH(AV$1,JMP!$AJ$1:$AU$1,0)),INDEX(Baseline!$B$2:$BD$2,1,MATCH(AV$1,Baseline!$B$1:$BD$1,0)))</f>
        <v>12.1</v>
      </c>
      <c r="AW708">
        <f>IFERROR(INDEX(JMP!$AJ$2:$AU$1000,MATCH($A708,JMP!$A$2:$A$1000,0),MATCH(AW$1,JMP!$AJ$1:$AU$1,0)),INDEX(Baseline!$B$2:$BD$2,1,MATCH(AW$1,Baseline!$B$1:$BD$1,0)))</f>
        <v>1.9961979999999998E-3</v>
      </c>
      <c r="AX708">
        <f>IFERROR(INDEX(JMP!$AJ$2:$AU$1000,MATCH($A708,JMP!$A$2:$A$1000,0),MATCH(AX$1,JMP!$AJ$1:$AU$1,0)),INDEX(Baseline!$B$2:$BD$2,1,MATCH(AX$1,Baseline!$B$1:$BD$1,0)))</f>
        <v>1.9961979999999998E-3</v>
      </c>
      <c r="AY708">
        <f>IFERROR(INDEX(JMP!$AJ$2:$AU$1000,MATCH($A708,JMP!$A$2:$A$1000,0),MATCH(AY$1,JMP!$AJ$1:$AU$1,0)),INDEX(Baseline!$B$2:$BD$2,1,MATCH(AY$1,Baseline!$B$1:$BD$1,0)))</f>
        <v>1.9607137E-2</v>
      </c>
      <c r="AZ708">
        <f>IFERROR(INDEX(JMP!$AJ$2:$AU$1000,MATCH($A708,JMP!$A$2:$A$1000,0),MATCH(AZ$1,JMP!$AJ$1:$AU$1,0)),INDEX(Baseline!$B$2:$BD$2,1,MATCH(AZ$1,Baseline!$B$1:$BD$1,0)))</f>
        <v>0</v>
      </c>
      <c r="BA708">
        <f>IFERROR(INDEX(JMP!$AJ$2:$AU$1000,MATCH($A708,JMP!$A$2:$A$1000,0),MATCH(BA$1,JMP!$AJ$1:$AU$1,0)),INDEX(Baseline!$B$2:$BD$2,1,MATCH(BA$1,Baseline!$B$1:$BD$1,0)))</f>
        <v>10</v>
      </c>
      <c r="BB708">
        <f>IFERROR(INDEX(JMP!$AJ$2:$AU$1000,MATCH($A708,JMP!$A$2:$A$1000,0),MATCH(BB$1,JMP!$AJ$1:$AU$1,0)),INDEX(Baseline!$B$2:$BD$2,1,MATCH(BB$1,Baseline!$B$1:$BD$1,0)))</f>
        <v>0</v>
      </c>
      <c r="BC708">
        <f>IFERROR(INDEX(JMP!$AJ$2:$AU$1000,MATCH($A708,JMP!$A$2:$A$1000,0),MATCH(BC$1,JMP!$AJ$1:$AU$1,0)),INDEX(Baseline!$B$2:$BD$2,1,MATCH(BC$1,Baseline!$B$1:$BD$1,0)))</f>
        <v>3</v>
      </c>
      <c r="BD708">
        <f>IFERROR(INDEX(JMP!$AJ$2:$AU$1000,MATCH($A708,JMP!$A$2:$A$1000,0),MATCH(BD$1,JMP!$AJ$1:$AU$1,0)),INDEX(Baseline!$B$2:$BD$2,1,MATCH(BD$1,Baseline!$B$1:$BD$1,0)))</f>
        <v>2.7992030809999999</v>
      </c>
      <c r="BE708">
        <f>IFERROR(INDEX(JMP!$AJ$2:$AU$1000,MATCH($A708,JMP!$A$2:$A$1000,0),MATCH(BE$1,JMP!$AJ$1:$AU$1,0)),INDEX(Baseline!$B$2:$BE$2,1,MATCH(BE$1,Baseline!$B$1:$BE$1,0)))</f>
        <v>400000</v>
      </c>
      <c r="BF708" t="str">
        <f t="shared" si="55"/>
        <v>no</v>
      </c>
      <c r="BG708" t="str">
        <f t="shared" si="56"/>
        <v>no</v>
      </c>
      <c r="BH708">
        <f t="shared" si="57"/>
        <v>0.5</v>
      </c>
      <c r="BI708">
        <f t="shared" si="58"/>
        <v>10</v>
      </c>
      <c r="BK708">
        <v>709</v>
      </c>
      <c r="BL708" t="str">
        <f t="shared" si="59"/>
        <v>fall</v>
      </c>
    </row>
    <row r="709" spans="1:64" x14ac:dyDescent="0.35">
      <c r="A709">
        <v>708</v>
      </c>
      <c r="B709">
        <f>IFERROR(INDEX(JMP!$AJ$2:$AU$1000,MATCH($A709,JMP!$A$2:$A$1000,0),MATCH(B$1,JMP!$AJ$1:$AU$1,0)),INDEX(Baseline!$B$2:$BD$2,1,MATCH(B$1,Baseline!$B$1:$BD$1,0)))</f>
        <v>0</v>
      </c>
      <c r="C709">
        <f>IFERROR(INDEX(JMP!$AJ$2:$AU$1000,MATCH($A709,JMP!$A$2:$A$1000,0),MATCH(C$1,JMP!$AJ$1:$AU$1,0)),INDEX(Baseline!$B$2:$BD$2,1,MATCH(C$1,Baseline!$B$1:$BD$1,0)))</f>
        <v>8760</v>
      </c>
      <c r="D709">
        <f>IFERROR(INDEX(JMP!$AJ$2:$AU$1000,MATCH($A709,JMP!$A$2:$A$1000,0),MATCH(D$1,JMP!$AJ$1:$AU$1,0)),INDEX(Baseline!$B$2:$BD$2,1,MATCH(D$1,Baseline!$B$1:$BD$1,0)))</f>
        <v>1</v>
      </c>
      <c r="E709">
        <f>IFERROR(INDEX(JMP!$AJ$2:$AU$1000,MATCH($A709,JMP!$A$2:$A$1000,0),MATCH(E$1,JMP!$AJ$1:$AU$1,0)),INDEX(Baseline!$B$2:$BD$2,1,MATCH(E$1,Baseline!$B$1:$BD$1,0)))</f>
        <v>1</v>
      </c>
      <c r="F709" t="str">
        <f>IFERROR(INDEX(JMP!$AJ$2:$AU$1000,MATCH($A709,JMP!$A$2:$A$1000,0),MATCH(F$1,JMP!$AJ$1:$AU$1,0)),INDEX(Baseline!$B$2:$BD$2,1,MATCH(F$1,Baseline!$B$1:$BD$1,0)))</f>
        <v>e344</v>
      </c>
      <c r="G709" t="str">
        <f>IFERROR(INDEX(JMP!$AJ$2:$AU$1000,MATCH($A709,JMP!$A$2:$A$1000,0),MATCH(G$1,JMP!$AJ$1:$AU$1,0)),INDEX(Baseline!$B$2:$BD$2,1,MATCH(G$1,Baseline!$B$1:$BD$1,0)))</f>
        <v>e340</v>
      </c>
      <c r="H709">
        <f>IFERROR(INDEX(JMP!$AJ$2:$AU$1000,MATCH($A709,JMP!$A$2:$A$1000,0),MATCH(H$1,JMP!$AJ$1:$AU$1,0)),INDEX(Baseline!$B$2:$BD$2,1,MATCH(H$1,Baseline!$B$1:$BD$1,0)))</f>
        <v>1.5</v>
      </c>
      <c r="I709">
        <f>IFERROR(INDEX(JMP!$AJ$2:$AU$1000,MATCH($A709,JMP!$A$2:$A$1000,0),MATCH(I$1,JMP!$AJ$1:$AU$1,0)),INDEX(Baseline!$B$2:$BD$2,1,MATCH(I$1,Baseline!$B$1:$BD$1,0)))</f>
        <v>0.42</v>
      </c>
      <c r="J709">
        <f>IFERROR(INDEX(JMP!$AJ$2:$AU$1000,MATCH($A709,JMP!$A$2:$A$1000,0),MATCH(J$1,JMP!$AJ$1:$AU$1,0)),INDEX(Baseline!$B$2:$BD$2,1,MATCH(J$1,Baseline!$B$1:$BD$1,0)))</f>
        <v>1</v>
      </c>
      <c r="K709">
        <f>IFERROR(INDEX(JMP!$AJ$2:$AU$1000,MATCH($A709,JMP!$A$2:$A$1000,0),MATCH(K$1,JMP!$AJ$1:$AU$1,0)),INDEX(Baseline!$B$2:$BD$2,1,MATCH(K$1,Baseline!$B$1:$BD$1,0)))</f>
        <v>0</v>
      </c>
      <c r="L709">
        <f>IFERROR(INDEX(JMP!$AJ$2:$AU$1000,MATCH($A709,JMP!$A$2:$A$1000,0),MATCH(L$1,JMP!$AJ$1:$AU$1,0)),INDEX(Baseline!$B$2:$BD$2,1,MATCH(L$1,Baseline!$B$1:$BD$1,0)))</f>
        <v>4.756571270357382E-2</v>
      </c>
      <c r="M709" t="b">
        <f>IFERROR(INDEX(JMP!$AJ$2:$AU$1000,MATCH($A709,JMP!$A$2:$A$1000,0),MATCH(M$1,JMP!$AJ$1:$AU$1,0)),INDEX(Baseline!$B$2:$BD$2,1,MATCH(M$1,Baseline!$B$1:$BD$1,0)))</f>
        <v>0</v>
      </c>
      <c r="N709" t="b">
        <f>IFERROR(INDEX(JMP!$AJ$2:$AU$1000,MATCH($A709,JMP!$A$2:$A$1000,0),MATCH(N$1,JMP!$AJ$1:$AU$1,0)),INDEX(Baseline!$B$2:$BD$2,1,MATCH(N$1,Baseline!$B$1:$BD$1,0)))</f>
        <v>0</v>
      </c>
      <c r="O709">
        <f>IFERROR(INDEX(JMP!$AJ$2:$AU$1000,MATCH($A709,JMP!$A$2:$A$1000,0),MATCH(O$1,JMP!$AJ$1:$AU$1,0)),INDEX(Baseline!$B$2:$BD$2,1,MATCH(O$1,Baseline!$B$1:$BD$1,0)))</f>
        <v>7</v>
      </c>
      <c r="P709">
        <f>IFERROR(INDEX(JMP!$AJ$2:$AU$1000,MATCH($A709,JMP!$A$2:$A$1000,0),MATCH(P$1,JMP!$AJ$1:$AU$1,0)),INDEX(Baseline!$B$2:$BD$2,1,MATCH(P$1,Baseline!$B$1:$BD$1,0)))</f>
        <v>200</v>
      </c>
      <c r="Q709">
        <f>IFERROR(INDEX(JMP!$AJ$2:$AU$1000,MATCH($A709,JMP!$A$2:$A$1000,0),MATCH(Q$1,JMP!$AJ$1:$AU$1,0)),INDEX(Baseline!$B$2:$BD$2,1,MATCH(Q$1,Baseline!$B$1:$BD$1,0)))</f>
        <v>10</v>
      </c>
      <c r="R709">
        <f>IFERROR(INDEX(JMP!$AJ$2:$AU$1000,MATCH($A709,JMP!$A$2:$A$1000,0),MATCH(R$1,JMP!$AJ$1:$AU$1,0)),INDEX(Baseline!$B$2:$BD$2,1,MATCH(R$1,Baseline!$B$1:$BD$1,0)))</f>
        <v>0</v>
      </c>
      <c r="S709">
        <f>IFERROR(INDEX(JMP!$AJ$2:$AU$1000,MATCH($A709,JMP!$A$2:$A$1000,0),MATCH(S$1,JMP!$AJ$1:$AU$1,0)),INDEX(Baseline!$B$2:$BD$2,1,MATCH(S$1,Baseline!$B$1:$BD$1,0)))</f>
        <v>1</v>
      </c>
      <c r="T709">
        <f>IFERROR(INDEX(JMP!$AJ$2:$AU$1000,MATCH($A709,JMP!$A$2:$A$1000,0),MATCH(T$1,JMP!$AJ$1:$AU$1,0)),INDEX(Baseline!$B$2:$BD$2,1,MATCH(T$1,Baseline!$B$1:$BD$1,0)))</f>
        <v>0</v>
      </c>
      <c r="U709" t="str">
        <f>IFERROR(INDEX(JMP!$AJ$2:$AU$1000,MATCH($A709,JMP!$A$2:$A$1000,0),MATCH(U$1,JMP!$AJ$1:$AU$1,0)),INDEX(Baseline!$B$2:$BD$2,1,MATCH(U$1,Baseline!$B$1:$BD$1,0)))</f>
        <v>Titan</v>
      </c>
      <c r="V709">
        <f>IFERROR(INDEX(JMP!$AJ$2:$AU$1000,MATCH($A709,JMP!$A$2:$A$1000,0),MATCH(V$1,JMP!$AJ$1:$AU$1,0)),INDEX(Baseline!$B$2:$BD$2,1,MATCH(V$1,Baseline!$B$1:$BD$1,0)))</f>
        <v>3</v>
      </c>
      <c r="W709">
        <f>IFERROR(INDEX(JMP!$AJ$2:$AU$1000,MATCH($A709,JMP!$A$2:$A$1000,0),MATCH(W$1,JMP!$AJ$1:$AU$1,0)),INDEX(Baseline!$B$2:$BD$2,1,MATCH(W$1,Baseline!$B$1:$BD$1,0)))</f>
        <v>0.37</v>
      </c>
      <c r="X709">
        <f>IFERROR(INDEX(JMP!$AJ$2:$AU$1000,MATCH($A709,JMP!$A$2:$A$1000,0),MATCH(X$1,JMP!$AJ$1:$AU$1,0)),INDEX(Baseline!$B$2:$BD$2,1,MATCH(X$1,Baseline!$B$1:$BD$1,0)))</f>
        <v>4</v>
      </c>
      <c r="Y709">
        <f>IFERROR(INDEX(JMP!$AJ$2:$AU$1000,MATCH($A709,JMP!$A$2:$A$1000,0),MATCH(Y$1,JMP!$AJ$1:$AU$1,0)),INDEX(Baseline!$B$2:$BD$2,1,MATCH(Y$1,Baseline!$B$1:$BD$1,0)))</f>
        <v>2</v>
      </c>
      <c r="Z709">
        <f>IFERROR(INDEX(JMP!$AJ$2:$AU$1000,MATCH($A709,JMP!$A$2:$A$1000,0),MATCH(Z$1,JMP!$AJ$1:$AU$1,0)),INDEX(Baseline!$B$2:$BD$2,1,MATCH(Z$1,Baseline!$B$1:$BD$1,0)))</f>
        <v>1970</v>
      </c>
      <c r="AA709">
        <f>IFERROR(INDEX(JMP!$AJ$2:$AU$1000,MATCH($A709,JMP!$A$2:$A$1000,0),MATCH(AA$1,JMP!$AJ$1:$AU$1,0)),INDEX(Baseline!$B$2:$BD$2,1,MATCH(AA$1,Baseline!$B$1:$BD$1,0)))</f>
        <v>1970</v>
      </c>
      <c r="AB709">
        <f>IFERROR(INDEX(JMP!$AJ$2:$AU$1000,MATCH($A709,JMP!$A$2:$A$1000,0),MATCH(AB$1,JMP!$AJ$1:$AU$1,0)),INDEX(Baseline!$B$2:$BD$2,1,MATCH(AB$1,Baseline!$B$1:$BD$1,0)))</f>
        <v>0</v>
      </c>
      <c r="AC709">
        <f>IFERROR(INDEX(JMP!$AJ$2:$AU$1000,MATCH($A709,JMP!$A$2:$A$1000,0),MATCH(AC$1,JMP!$AJ$1:$AU$1,0)),INDEX(Baseline!$B$2:$BD$2,1,MATCH(AC$1,Baseline!$B$1:$BD$1,0)))</f>
        <v>1</v>
      </c>
      <c r="AD709">
        <f>IFERROR(INDEX(JMP!$AJ$2:$AU$1000,MATCH($A709,JMP!$A$2:$A$1000,0),MATCH(AD$1,JMP!$AJ$1:$AU$1,0)),INDEX(Baseline!$B$2:$BD$2,1,MATCH(AD$1,Baseline!$B$1:$BD$1,0)))</f>
        <v>8</v>
      </c>
      <c r="AE709">
        <f>IFERROR(INDEX(JMP!$AJ$2:$AU$1000,MATCH($A709,JMP!$A$2:$A$1000,0),MATCH(AE$1,JMP!$AJ$1:$AU$1,0)),INDEX(Baseline!$B$2:$BD$2,1,MATCH(AE$1,Baseline!$B$1:$BD$1,0)))</f>
        <v>0.25</v>
      </c>
      <c r="AF709" t="str">
        <f>IFERROR(INDEX(JMP!$AJ$2:$AU$1000,MATCH($A709,JMP!$A$2:$A$1000,0),MATCH(AF$1,JMP!$AJ$1:$AU$1,0)),INDEX(Baseline!$B$2:$BD$2,1,MATCH(AF$1,Baseline!$B$1:$BD$1,0)))</f>
        <v>bwb</v>
      </c>
      <c r="AG709" t="str">
        <f>IFERROR(INDEX(JMP!$AJ$2:$AU$1000,MATCH($A709,JMP!$A$2:$A$1000,0),MATCH(AG$1,JMP!$AJ$1:$AU$1,0)),INDEX(Baseline!$B$2:$BD$2,1,MATCH(AG$1,Baseline!$B$1:$BD$1,0)))</f>
        <v>V-tail</v>
      </c>
      <c r="AH709">
        <f>IFERROR(INDEX(JMP!$AJ$2:$AU$1000,MATCH($A709,JMP!$A$2:$A$1000,0),MATCH(AH$1,JMP!$AJ$1:$AU$1,0)),INDEX(Baseline!$B$2:$BD$2,1,MATCH(AH$1,Baseline!$B$1:$BD$1,0)))</f>
        <v>0</v>
      </c>
      <c r="AI709">
        <f>IFERROR(INDEX(JMP!$AJ$2:$AU$1000,MATCH($A709,JMP!$A$2:$A$1000,0),MATCH(AI$1,JMP!$AJ$1:$AU$1,0)),INDEX(Baseline!$B$2:$BD$2,1,MATCH(AI$1,Baseline!$B$1:$BD$1,0)))</f>
        <v>724000000</v>
      </c>
      <c r="AJ709">
        <f>IFERROR(INDEX(JMP!$AJ$2:$AU$1000,MATCH($A709,JMP!$A$2:$A$1000,0),MATCH(AJ$1,JMP!$AJ$1:$AU$1,0)),INDEX(Baseline!$B$2:$BD$2,1,MATCH(AJ$1,Baseline!$B$1:$BD$1,0)))</f>
        <v>54500000</v>
      </c>
      <c r="AK709">
        <f>IFERROR(INDEX(JMP!$AJ$2:$AU$1000,MATCH($A709,JMP!$A$2:$A$1000,0),MATCH(AK$1,JMP!$AJ$1:$AU$1,0)),INDEX(Baseline!$B$2:$BD$2,1,MATCH(AK$1,Baseline!$B$1:$BD$1,0)))</f>
        <v>30</v>
      </c>
      <c r="AL709">
        <f>IFERROR(INDEX(JMP!$AJ$2:$AU$1000,MATCH($A709,JMP!$A$2:$A$1000,0),MATCH(AL$1,JMP!$AJ$1:$AU$1,0)),INDEX(Baseline!$B$2:$BD$2,1,MATCH(AL$1,Baseline!$B$1:$BD$1,0)))</f>
        <v>1.1447406996081667E-2</v>
      </c>
      <c r="AM709">
        <f>IFERROR(INDEX(JMP!$AJ$2:$AU$1000,MATCH($A709,JMP!$A$2:$A$1000,0),MATCH(AM$1,JMP!$AJ$1:$AU$1,0)),INDEX(Baseline!$B$2:$BD$2,1,MATCH(AM$1,Baseline!$B$1:$BD$1,0)))</f>
        <v>14.941247839999999</v>
      </c>
      <c r="AN709">
        <f>IFERROR(INDEX(JMP!$AJ$2:$AU$1000,MATCH($A709,JMP!$A$2:$A$1000,0),MATCH(AN$1,JMP!$AJ$1:$AU$1,0)),INDEX(Baseline!$B$2:$BD$2,1,MATCH(AN$1,Baseline!$B$1:$BD$1,0)))</f>
        <v>2.5566838331891479</v>
      </c>
      <c r="AO709">
        <f>IFERROR(INDEX(JMP!$AJ$2:$AU$1000,MATCH($A709,JMP!$A$2:$A$1000,0),MATCH(AO$1,JMP!$AJ$1:$AU$1,0)),INDEX(Baseline!$B$2:$BD$2,1,MATCH(AO$1,Baseline!$B$1:$BD$1,0)))</f>
        <v>0.69506526548253977</v>
      </c>
      <c r="AP709">
        <f>IFERROR(INDEX(JMP!$AJ$2:$AU$1000,MATCH($A709,JMP!$A$2:$A$1000,0),MATCH(AP$1,JMP!$AJ$1:$AU$1,0)),INDEX(Baseline!$B$2:$BD$2,1,MATCH(AP$1,Baseline!$B$1:$BD$1,0)))</f>
        <v>0</v>
      </c>
      <c r="AQ709">
        <f>IFERROR(INDEX(JMP!$AJ$2:$AU$1000,MATCH($A709,JMP!$A$2:$A$1000,0),MATCH(AQ$1,JMP!$AJ$1:$AU$1,0)),INDEX(Baseline!$B$2:$BD$2,1,MATCH(AQ$1,Baseline!$B$1:$BD$1,0)))</f>
        <v>0.35</v>
      </c>
      <c r="AR709">
        <f>IFERROR(INDEX(JMP!$AJ$2:$AU$1000,MATCH($A709,JMP!$A$2:$A$1000,0),MATCH(AR$1,JMP!$AJ$1:$AU$1,0)),INDEX(Baseline!$B$2:$BD$2,1,MATCH(AR$1,Baseline!$B$1:$BD$1,0)))</f>
        <v>0</v>
      </c>
      <c r="AS709">
        <f>IFERROR(INDEX(JMP!$AJ$2:$AU$1000,MATCH($A709,JMP!$A$2:$A$1000,0),MATCH(AS$1,JMP!$AJ$1:$AU$1,0)),INDEX(Baseline!$B$2:$BD$2,1,MATCH(AS$1,Baseline!$B$1:$BD$1,0)))</f>
        <v>0</v>
      </c>
      <c r="AT709">
        <f>IFERROR(INDEX(JMP!$AJ$2:$AU$1000,MATCH($A709,JMP!$A$2:$A$1000,0),MATCH(AT$1,JMP!$AJ$1:$AU$1,0)),INDEX(Baseline!$B$2:$BD$2,1,MATCH(AT$1,Baseline!$B$1:$BD$1,0)))</f>
        <v>500</v>
      </c>
      <c r="AU709">
        <f>IFERROR(INDEX(JMP!$AJ$2:$AU$1000,MATCH($A709,JMP!$A$2:$A$1000,0),MATCH(AU$1,JMP!$AJ$1:$AU$1,0)),INDEX(Baseline!$B$2:$BD$2,1,MATCH(AU$1,Baseline!$B$1:$BD$1,0)))</f>
        <v>50</v>
      </c>
      <c r="AV709">
        <f>IFERROR(INDEX(JMP!$AJ$2:$AU$1000,MATCH($A709,JMP!$A$2:$A$1000,0),MATCH(AV$1,JMP!$AJ$1:$AU$1,0)),INDEX(Baseline!$B$2:$BD$2,1,MATCH(AV$1,Baseline!$B$1:$BD$1,0)))</f>
        <v>12.1</v>
      </c>
      <c r="AW709">
        <f>IFERROR(INDEX(JMP!$AJ$2:$AU$1000,MATCH($A709,JMP!$A$2:$A$1000,0),MATCH(AW$1,JMP!$AJ$1:$AU$1,0)),INDEX(Baseline!$B$2:$BD$2,1,MATCH(AW$1,Baseline!$B$1:$BD$1,0)))</f>
        <v>1.9961979999999998E-3</v>
      </c>
      <c r="AX709">
        <f>IFERROR(INDEX(JMP!$AJ$2:$AU$1000,MATCH($A709,JMP!$A$2:$A$1000,0),MATCH(AX$1,JMP!$AJ$1:$AU$1,0)),INDEX(Baseline!$B$2:$BD$2,1,MATCH(AX$1,Baseline!$B$1:$BD$1,0)))</f>
        <v>1.9961979999999998E-3</v>
      </c>
      <c r="AY709">
        <f>IFERROR(INDEX(JMP!$AJ$2:$AU$1000,MATCH($A709,JMP!$A$2:$A$1000,0),MATCH(AY$1,JMP!$AJ$1:$AU$1,0)),INDEX(Baseline!$B$2:$BD$2,1,MATCH(AY$1,Baseline!$B$1:$BD$1,0)))</f>
        <v>1.9607137E-2</v>
      </c>
      <c r="AZ709">
        <f>IFERROR(INDEX(JMP!$AJ$2:$AU$1000,MATCH($A709,JMP!$A$2:$A$1000,0),MATCH(AZ$1,JMP!$AJ$1:$AU$1,0)),INDEX(Baseline!$B$2:$BD$2,1,MATCH(AZ$1,Baseline!$B$1:$BD$1,0)))</f>
        <v>0</v>
      </c>
      <c r="BA709">
        <f>IFERROR(INDEX(JMP!$AJ$2:$AU$1000,MATCH($A709,JMP!$A$2:$A$1000,0),MATCH(BA$1,JMP!$AJ$1:$AU$1,0)),INDEX(Baseline!$B$2:$BD$2,1,MATCH(BA$1,Baseline!$B$1:$BD$1,0)))</f>
        <v>10</v>
      </c>
      <c r="BB709">
        <f>IFERROR(INDEX(JMP!$AJ$2:$AU$1000,MATCH($A709,JMP!$A$2:$A$1000,0),MATCH(BB$1,JMP!$AJ$1:$AU$1,0)),INDEX(Baseline!$B$2:$BD$2,1,MATCH(BB$1,Baseline!$B$1:$BD$1,0)))</f>
        <v>0</v>
      </c>
      <c r="BC709">
        <f>IFERROR(INDEX(JMP!$AJ$2:$AU$1000,MATCH($A709,JMP!$A$2:$A$1000,0),MATCH(BC$1,JMP!$AJ$1:$AU$1,0)),INDEX(Baseline!$B$2:$BD$2,1,MATCH(BC$1,Baseline!$B$1:$BD$1,0)))</f>
        <v>3</v>
      </c>
      <c r="BD709">
        <f>IFERROR(INDEX(JMP!$AJ$2:$AU$1000,MATCH($A709,JMP!$A$2:$A$1000,0),MATCH(BD$1,JMP!$AJ$1:$AU$1,0)),INDEX(Baseline!$B$2:$BD$2,1,MATCH(BD$1,Baseline!$B$1:$BD$1,0)))</f>
        <v>4.2508243928000002</v>
      </c>
      <c r="BE709">
        <f>IFERROR(INDEX(JMP!$AJ$2:$AU$1000,MATCH($A709,JMP!$A$2:$A$1000,0),MATCH(BE$1,JMP!$AJ$1:$AU$1,0)),INDEX(Baseline!$B$2:$BE$2,1,MATCH(BE$1,Baseline!$B$1:$BE$1,0)))</f>
        <v>400000</v>
      </c>
      <c r="BF709" t="str">
        <f t="shared" si="55"/>
        <v>no</v>
      </c>
      <c r="BG709" t="str">
        <f t="shared" si="56"/>
        <v>no</v>
      </c>
      <c r="BH709">
        <f t="shared" si="57"/>
        <v>0.25</v>
      </c>
      <c r="BI709">
        <f t="shared" si="58"/>
        <v>10</v>
      </c>
      <c r="BK709">
        <v>710</v>
      </c>
      <c r="BL709" t="str">
        <f t="shared" si="59"/>
        <v>fall</v>
      </c>
    </row>
    <row r="710" spans="1:64" x14ac:dyDescent="0.35">
      <c r="A710">
        <v>709</v>
      </c>
      <c r="B710">
        <f>IFERROR(INDEX(JMP!$AJ$2:$AU$1000,MATCH($A710,JMP!$A$2:$A$1000,0),MATCH(B$1,JMP!$AJ$1:$AU$1,0)),INDEX(Baseline!$B$2:$BD$2,1,MATCH(B$1,Baseline!$B$1:$BD$1,0)))</f>
        <v>0</v>
      </c>
      <c r="C710">
        <f>IFERROR(INDEX(JMP!$AJ$2:$AU$1000,MATCH($A710,JMP!$A$2:$A$1000,0),MATCH(C$1,JMP!$AJ$1:$AU$1,0)),INDEX(Baseline!$B$2:$BD$2,1,MATCH(C$1,Baseline!$B$1:$BD$1,0)))</f>
        <v>8760</v>
      </c>
      <c r="D710">
        <f>IFERROR(INDEX(JMP!$AJ$2:$AU$1000,MATCH($A710,JMP!$A$2:$A$1000,0),MATCH(D$1,JMP!$AJ$1:$AU$1,0)),INDEX(Baseline!$B$2:$BD$2,1,MATCH(D$1,Baseline!$B$1:$BD$1,0)))</f>
        <v>1</v>
      </c>
      <c r="E710">
        <f>IFERROR(INDEX(JMP!$AJ$2:$AU$1000,MATCH($A710,JMP!$A$2:$A$1000,0),MATCH(E$1,JMP!$AJ$1:$AU$1,0)),INDEX(Baseline!$B$2:$BD$2,1,MATCH(E$1,Baseline!$B$1:$BD$1,0)))</f>
        <v>1</v>
      </c>
      <c r="F710" t="str">
        <f>IFERROR(INDEX(JMP!$AJ$2:$AU$1000,MATCH($A710,JMP!$A$2:$A$1000,0),MATCH(F$1,JMP!$AJ$1:$AU$1,0)),INDEX(Baseline!$B$2:$BD$2,1,MATCH(F$1,Baseline!$B$1:$BD$1,0)))</f>
        <v>e344</v>
      </c>
      <c r="G710" t="str">
        <f>IFERROR(INDEX(JMP!$AJ$2:$AU$1000,MATCH($A710,JMP!$A$2:$A$1000,0),MATCH(G$1,JMP!$AJ$1:$AU$1,0)),INDEX(Baseline!$B$2:$BD$2,1,MATCH(G$1,Baseline!$B$1:$BD$1,0)))</f>
        <v>e340</v>
      </c>
      <c r="H710">
        <f>IFERROR(INDEX(JMP!$AJ$2:$AU$1000,MATCH($A710,JMP!$A$2:$A$1000,0),MATCH(H$1,JMP!$AJ$1:$AU$1,0)),INDEX(Baseline!$B$2:$BD$2,1,MATCH(H$1,Baseline!$B$1:$BD$1,0)))</f>
        <v>1.5</v>
      </c>
      <c r="I710">
        <f>IFERROR(INDEX(JMP!$AJ$2:$AU$1000,MATCH($A710,JMP!$A$2:$A$1000,0),MATCH(I$1,JMP!$AJ$1:$AU$1,0)),INDEX(Baseline!$B$2:$BD$2,1,MATCH(I$1,Baseline!$B$1:$BD$1,0)))</f>
        <v>0.42</v>
      </c>
      <c r="J710">
        <f>IFERROR(INDEX(JMP!$AJ$2:$AU$1000,MATCH($A710,JMP!$A$2:$A$1000,0),MATCH(J$1,JMP!$AJ$1:$AU$1,0)),INDEX(Baseline!$B$2:$BD$2,1,MATCH(J$1,Baseline!$B$1:$BD$1,0)))</f>
        <v>1</v>
      </c>
      <c r="K710">
        <f>IFERROR(INDEX(JMP!$AJ$2:$AU$1000,MATCH($A710,JMP!$A$2:$A$1000,0),MATCH(K$1,JMP!$AJ$1:$AU$1,0)),INDEX(Baseline!$B$2:$BD$2,1,MATCH(K$1,Baseline!$B$1:$BD$1,0)))</f>
        <v>0</v>
      </c>
      <c r="L710">
        <f>IFERROR(INDEX(JMP!$AJ$2:$AU$1000,MATCH($A710,JMP!$A$2:$A$1000,0),MATCH(L$1,JMP!$AJ$1:$AU$1,0)),INDEX(Baseline!$B$2:$BD$2,1,MATCH(L$1,Baseline!$B$1:$BD$1,0)))</f>
        <v>5.4821126082743352E-2</v>
      </c>
      <c r="M710" t="b">
        <f>IFERROR(INDEX(JMP!$AJ$2:$AU$1000,MATCH($A710,JMP!$A$2:$A$1000,0),MATCH(M$1,JMP!$AJ$1:$AU$1,0)),INDEX(Baseline!$B$2:$BD$2,1,MATCH(M$1,Baseline!$B$1:$BD$1,0)))</f>
        <v>0</v>
      </c>
      <c r="N710" t="b">
        <f>IFERROR(INDEX(JMP!$AJ$2:$AU$1000,MATCH($A710,JMP!$A$2:$A$1000,0),MATCH(N$1,JMP!$AJ$1:$AU$1,0)),INDEX(Baseline!$B$2:$BD$2,1,MATCH(N$1,Baseline!$B$1:$BD$1,0)))</f>
        <v>0</v>
      </c>
      <c r="O710">
        <f>IFERROR(INDEX(JMP!$AJ$2:$AU$1000,MATCH($A710,JMP!$A$2:$A$1000,0),MATCH(O$1,JMP!$AJ$1:$AU$1,0)),INDEX(Baseline!$B$2:$BD$2,1,MATCH(O$1,Baseline!$B$1:$BD$1,0)))</f>
        <v>7</v>
      </c>
      <c r="P710">
        <f>IFERROR(INDEX(JMP!$AJ$2:$AU$1000,MATCH($A710,JMP!$A$2:$A$1000,0),MATCH(P$1,JMP!$AJ$1:$AU$1,0)),INDEX(Baseline!$B$2:$BD$2,1,MATCH(P$1,Baseline!$B$1:$BD$1,0)))</f>
        <v>200</v>
      </c>
      <c r="Q710">
        <f>IFERROR(INDEX(JMP!$AJ$2:$AU$1000,MATCH($A710,JMP!$A$2:$A$1000,0),MATCH(Q$1,JMP!$AJ$1:$AU$1,0)),INDEX(Baseline!$B$2:$BD$2,1,MATCH(Q$1,Baseline!$B$1:$BD$1,0)))</f>
        <v>10</v>
      </c>
      <c r="R710">
        <f>IFERROR(INDEX(JMP!$AJ$2:$AU$1000,MATCH($A710,JMP!$A$2:$A$1000,0),MATCH(R$1,JMP!$AJ$1:$AU$1,0)),INDEX(Baseline!$B$2:$BD$2,1,MATCH(R$1,Baseline!$B$1:$BD$1,0)))</f>
        <v>0</v>
      </c>
      <c r="S710">
        <f>IFERROR(INDEX(JMP!$AJ$2:$AU$1000,MATCH($A710,JMP!$A$2:$A$1000,0),MATCH(S$1,JMP!$AJ$1:$AU$1,0)),INDEX(Baseline!$B$2:$BD$2,1,MATCH(S$1,Baseline!$B$1:$BD$1,0)))</f>
        <v>1</v>
      </c>
      <c r="T710">
        <f>IFERROR(INDEX(JMP!$AJ$2:$AU$1000,MATCH($A710,JMP!$A$2:$A$1000,0),MATCH(T$1,JMP!$AJ$1:$AU$1,0)),INDEX(Baseline!$B$2:$BD$2,1,MATCH(T$1,Baseline!$B$1:$BD$1,0)))</f>
        <v>0</v>
      </c>
      <c r="U710" t="str">
        <f>IFERROR(INDEX(JMP!$AJ$2:$AU$1000,MATCH($A710,JMP!$A$2:$A$1000,0),MATCH(U$1,JMP!$AJ$1:$AU$1,0)),INDEX(Baseline!$B$2:$BD$2,1,MATCH(U$1,Baseline!$B$1:$BD$1,0)))</f>
        <v>Titan</v>
      </c>
      <c r="V710">
        <f>IFERROR(INDEX(JMP!$AJ$2:$AU$1000,MATCH($A710,JMP!$A$2:$A$1000,0),MATCH(V$1,JMP!$AJ$1:$AU$1,0)),INDEX(Baseline!$B$2:$BD$2,1,MATCH(V$1,Baseline!$B$1:$BD$1,0)))</f>
        <v>3</v>
      </c>
      <c r="W710">
        <f>IFERROR(INDEX(JMP!$AJ$2:$AU$1000,MATCH($A710,JMP!$A$2:$A$1000,0),MATCH(W$1,JMP!$AJ$1:$AU$1,0)),INDEX(Baseline!$B$2:$BD$2,1,MATCH(W$1,Baseline!$B$1:$BD$1,0)))</f>
        <v>0.37</v>
      </c>
      <c r="X710">
        <f>IFERROR(INDEX(JMP!$AJ$2:$AU$1000,MATCH($A710,JMP!$A$2:$A$1000,0),MATCH(X$1,JMP!$AJ$1:$AU$1,0)),INDEX(Baseline!$B$2:$BD$2,1,MATCH(X$1,Baseline!$B$1:$BD$1,0)))</f>
        <v>4</v>
      </c>
      <c r="Y710">
        <f>IFERROR(INDEX(JMP!$AJ$2:$AU$1000,MATCH($A710,JMP!$A$2:$A$1000,0),MATCH(Y$1,JMP!$AJ$1:$AU$1,0)),INDEX(Baseline!$B$2:$BD$2,1,MATCH(Y$1,Baseline!$B$1:$BD$1,0)))</f>
        <v>6</v>
      </c>
      <c r="Z710">
        <f>IFERROR(INDEX(JMP!$AJ$2:$AU$1000,MATCH($A710,JMP!$A$2:$A$1000,0),MATCH(Z$1,JMP!$AJ$1:$AU$1,0)),INDEX(Baseline!$B$2:$BD$2,1,MATCH(Z$1,Baseline!$B$1:$BD$1,0)))</f>
        <v>1970</v>
      </c>
      <c r="AA710">
        <f>IFERROR(INDEX(JMP!$AJ$2:$AU$1000,MATCH($A710,JMP!$A$2:$A$1000,0),MATCH(AA$1,JMP!$AJ$1:$AU$1,0)),INDEX(Baseline!$B$2:$BD$2,1,MATCH(AA$1,Baseline!$B$1:$BD$1,0)))</f>
        <v>1970</v>
      </c>
      <c r="AB710">
        <f>IFERROR(INDEX(JMP!$AJ$2:$AU$1000,MATCH($A710,JMP!$A$2:$A$1000,0),MATCH(AB$1,JMP!$AJ$1:$AU$1,0)),INDEX(Baseline!$B$2:$BD$2,1,MATCH(AB$1,Baseline!$B$1:$BD$1,0)))</f>
        <v>0</v>
      </c>
      <c r="AC710">
        <f>IFERROR(INDEX(JMP!$AJ$2:$AU$1000,MATCH($A710,JMP!$A$2:$A$1000,0),MATCH(AC$1,JMP!$AJ$1:$AU$1,0)),INDEX(Baseline!$B$2:$BD$2,1,MATCH(AC$1,Baseline!$B$1:$BD$1,0)))</f>
        <v>1</v>
      </c>
      <c r="AD710">
        <f>IFERROR(INDEX(JMP!$AJ$2:$AU$1000,MATCH($A710,JMP!$A$2:$A$1000,0),MATCH(AD$1,JMP!$AJ$1:$AU$1,0)),INDEX(Baseline!$B$2:$BD$2,1,MATCH(AD$1,Baseline!$B$1:$BD$1,0)))</f>
        <v>8</v>
      </c>
      <c r="AE710">
        <f>IFERROR(INDEX(JMP!$AJ$2:$AU$1000,MATCH($A710,JMP!$A$2:$A$1000,0),MATCH(AE$1,JMP!$AJ$1:$AU$1,0)),INDEX(Baseline!$B$2:$BD$2,1,MATCH(AE$1,Baseline!$B$1:$BD$1,0)))</f>
        <v>0.25</v>
      </c>
      <c r="AF710" t="str">
        <f>IFERROR(INDEX(JMP!$AJ$2:$AU$1000,MATCH($A710,JMP!$A$2:$A$1000,0),MATCH(AF$1,JMP!$AJ$1:$AU$1,0)),INDEX(Baseline!$B$2:$BD$2,1,MATCH(AF$1,Baseline!$B$1:$BD$1,0)))</f>
        <v>bwb</v>
      </c>
      <c r="AG710" t="str">
        <f>IFERROR(INDEX(JMP!$AJ$2:$AU$1000,MATCH($A710,JMP!$A$2:$A$1000,0),MATCH(AG$1,JMP!$AJ$1:$AU$1,0)),INDEX(Baseline!$B$2:$BD$2,1,MATCH(AG$1,Baseline!$B$1:$BD$1,0)))</f>
        <v>V-tail</v>
      </c>
      <c r="AH710">
        <f>IFERROR(INDEX(JMP!$AJ$2:$AU$1000,MATCH($A710,JMP!$A$2:$A$1000,0),MATCH(AH$1,JMP!$AJ$1:$AU$1,0)),INDEX(Baseline!$B$2:$BD$2,1,MATCH(AH$1,Baseline!$B$1:$BD$1,0)))</f>
        <v>1</v>
      </c>
      <c r="AI710">
        <f>IFERROR(INDEX(JMP!$AJ$2:$AU$1000,MATCH($A710,JMP!$A$2:$A$1000,0),MATCH(AI$1,JMP!$AJ$1:$AU$1,0)),INDEX(Baseline!$B$2:$BD$2,1,MATCH(AI$1,Baseline!$B$1:$BD$1,0)))</f>
        <v>724000000</v>
      </c>
      <c r="AJ710">
        <f>IFERROR(INDEX(JMP!$AJ$2:$AU$1000,MATCH($A710,JMP!$A$2:$A$1000,0),MATCH(AJ$1,JMP!$AJ$1:$AU$1,0)),INDEX(Baseline!$B$2:$BD$2,1,MATCH(AJ$1,Baseline!$B$1:$BD$1,0)))</f>
        <v>54500000</v>
      </c>
      <c r="AK710">
        <f>IFERROR(INDEX(JMP!$AJ$2:$AU$1000,MATCH($A710,JMP!$A$2:$A$1000,0),MATCH(AK$1,JMP!$AJ$1:$AU$1,0)),INDEX(Baseline!$B$2:$BD$2,1,MATCH(AK$1,Baseline!$B$1:$BD$1,0)))</f>
        <v>30</v>
      </c>
      <c r="AL710">
        <f>IFERROR(INDEX(JMP!$AJ$2:$AU$1000,MATCH($A710,JMP!$A$2:$A$1000,0),MATCH(AL$1,JMP!$AJ$1:$AU$1,0)),INDEX(Baseline!$B$2:$BD$2,1,MATCH(AL$1,Baseline!$B$1:$BD$1,0)))</f>
        <v>3.0159709741902893E-2</v>
      </c>
      <c r="AM710">
        <f>IFERROR(INDEX(JMP!$AJ$2:$AU$1000,MATCH($A710,JMP!$A$2:$A$1000,0),MATCH(AM$1,JMP!$AJ$1:$AU$1,0)),INDEX(Baseline!$B$2:$BD$2,1,MATCH(AM$1,Baseline!$B$1:$BD$1,0)))</f>
        <v>14.902228810780953</v>
      </c>
      <c r="AN710">
        <f>IFERROR(INDEX(JMP!$AJ$2:$AU$1000,MATCH($A710,JMP!$A$2:$A$1000,0),MATCH(AN$1,JMP!$AJ$1:$AU$1,0)),INDEX(Baseline!$B$2:$BD$2,1,MATCH(AN$1,Baseline!$B$1:$BD$1,0)))</f>
        <v>2.2290590808173398</v>
      </c>
      <c r="AO710">
        <f>IFERROR(INDEX(JMP!$AJ$2:$AU$1000,MATCH($A710,JMP!$A$2:$A$1000,0),MATCH(AO$1,JMP!$AJ$1:$AU$1,0)),INDEX(Baseline!$B$2:$BD$2,1,MATCH(AO$1,Baseline!$B$1:$BD$1,0)))</f>
        <v>0.56335320637149922</v>
      </c>
      <c r="AP710">
        <f>IFERROR(INDEX(JMP!$AJ$2:$AU$1000,MATCH($A710,JMP!$A$2:$A$1000,0),MATCH(AP$1,JMP!$AJ$1:$AU$1,0)),INDEX(Baseline!$B$2:$BD$2,1,MATCH(AP$1,Baseline!$B$1:$BD$1,0)))</f>
        <v>0</v>
      </c>
      <c r="AQ710">
        <f>IFERROR(INDEX(JMP!$AJ$2:$AU$1000,MATCH($A710,JMP!$A$2:$A$1000,0),MATCH(AQ$1,JMP!$AJ$1:$AU$1,0)),INDEX(Baseline!$B$2:$BD$2,1,MATCH(AQ$1,Baseline!$B$1:$BD$1,0)))</f>
        <v>0.35</v>
      </c>
      <c r="AR710">
        <f>IFERROR(INDEX(JMP!$AJ$2:$AU$1000,MATCH($A710,JMP!$A$2:$A$1000,0),MATCH(AR$1,JMP!$AJ$1:$AU$1,0)),INDEX(Baseline!$B$2:$BD$2,1,MATCH(AR$1,Baseline!$B$1:$BD$1,0)))</f>
        <v>0</v>
      </c>
      <c r="AS710">
        <f>IFERROR(INDEX(JMP!$AJ$2:$AU$1000,MATCH($A710,JMP!$A$2:$A$1000,0),MATCH(AS$1,JMP!$AJ$1:$AU$1,0)),INDEX(Baseline!$B$2:$BD$2,1,MATCH(AS$1,Baseline!$B$1:$BD$1,0)))</f>
        <v>0</v>
      </c>
      <c r="AT710">
        <f>IFERROR(INDEX(JMP!$AJ$2:$AU$1000,MATCH($A710,JMP!$A$2:$A$1000,0),MATCH(AT$1,JMP!$AJ$1:$AU$1,0)),INDEX(Baseline!$B$2:$BD$2,1,MATCH(AT$1,Baseline!$B$1:$BD$1,0)))</f>
        <v>500</v>
      </c>
      <c r="AU710">
        <f>IFERROR(INDEX(JMP!$AJ$2:$AU$1000,MATCH($A710,JMP!$A$2:$A$1000,0),MATCH(AU$1,JMP!$AJ$1:$AU$1,0)),INDEX(Baseline!$B$2:$BD$2,1,MATCH(AU$1,Baseline!$B$1:$BD$1,0)))</f>
        <v>50</v>
      </c>
      <c r="AV710">
        <f>IFERROR(INDEX(JMP!$AJ$2:$AU$1000,MATCH($A710,JMP!$A$2:$A$1000,0),MATCH(AV$1,JMP!$AJ$1:$AU$1,0)),INDEX(Baseline!$B$2:$BD$2,1,MATCH(AV$1,Baseline!$B$1:$BD$1,0)))</f>
        <v>12.1</v>
      </c>
      <c r="AW710">
        <f>IFERROR(INDEX(JMP!$AJ$2:$AU$1000,MATCH($A710,JMP!$A$2:$A$1000,0),MATCH(AW$1,JMP!$AJ$1:$AU$1,0)),INDEX(Baseline!$B$2:$BD$2,1,MATCH(AW$1,Baseline!$B$1:$BD$1,0)))</f>
        <v>1.9961979999999998E-3</v>
      </c>
      <c r="AX710">
        <f>IFERROR(INDEX(JMP!$AJ$2:$AU$1000,MATCH($A710,JMP!$A$2:$A$1000,0),MATCH(AX$1,JMP!$AJ$1:$AU$1,0)),INDEX(Baseline!$B$2:$BD$2,1,MATCH(AX$1,Baseline!$B$1:$BD$1,0)))</f>
        <v>1.9961979999999998E-3</v>
      </c>
      <c r="AY710">
        <f>IFERROR(INDEX(JMP!$AJ$2:$AU$1000,MATCH($A710,JMP!$A$2:$A$1000,0),MATCH(AY$1,JMP!$AJ$1:$AU$1,0)),INDEX(Baseline!$B$2:$BD$2,1,MATCH(AY$1,Baseline!$B$1:$BD$1,0)))</f>
        <v>1.9607137E-2</v>
      </c>
      <c r="AZ710">
        <f>IFERROR(INDEX(JMP!$AJ$2:$AU$1000,MATCH($A710,JMP!$A$2:$A$1000,0),MATCH(AZ$1,JMP!$AJ$1:$AU$1,0)),INDEX(Baseline!$B$2:$BD$2,1,MATCH(AZ$1,Baseline!$B$1:$BD$1,0)))</f>
        <v>1</v>
      </c>
      <c r="BA710">
        <f>IFERROR(INDEX(JMP!$AJ$2:$AU$1000,MATCH($A710,JMP!$A$2:$A$1000,0),MATCH(BA$1,JMP!$AJ$1:$AU$1,0)),INDEX(Baseline!$B$2:$BD$2,1,MATCH(BA$1,Baseline!$B$1:$BD$1,0)))</f>
        <v>10</v>
      </c>
      <c r="BB710">
        <f>IFERROR(INDEX(JMP!$AJ$2:$AU$1000,MATCH($A710,JMP!$A$2:$A$1000,0),MATCH(BB$1,JMP!$AJ$1:$AU$1,0)),INDEX(Baseline!$B$2:$BD$2,1,MATCH(BB$1,Baseline!$B$1:$BD$1,0)))</f>
        <v>0</v>
      </c>
      <c r="BC710">
        <f>IFERROR(INDEX(JMP!$AJ$2:$AU$1000,MATCH($A710,JMP!$A$2:$A$1000,0),MATCH(BC$1,JMP!$AJ$1:$AU$1,0)),INDEX(Baseline!$B$2:$BD$2,1,MATCH(BC$1,Baseline!$B$1:$BD$1,0)))</f>
        <v>3</v>
      </c>
      <c r="BD710">
        <f>IFERROR(INDEX(JMP!$AJ$2:$AU$1000,MATCH($A710,JMP!$A$2:$A$1000,0),MATCH(BD$1,JMP!$AJ$1:$AU$1,0)),INDEX(Baseline!$B$2:$BD$2,1,MATCH(BD$1,Baseline!$B$1:$BD$1,0)))</f>
        <v>2.5055045209999998</v>
      </c>
      <c r="BE710">
        <f>IFERROR(INDEX(JMP!$AJ$2:$AU$1000,MATCH($A710,JMP!$A$2:$A$1000,0),MATCH(BE$1,JMP!$AJ$1:$AU$1,0)),INDEX(Baseline!$B$2:$BE$2,1,MATCH(BE$1,Baseline!$B$1:$BE$1,0)))</f>
        <v>400000</v>
      </c>
      <c r="BF710" t="str">
        <f t="shared" si="55"/>
        <v>yes</v>
      </c>
      <c r="BG710" t="str">
        <f t="shared" si="56"/>
        <v>yes</v>
      </c>
      <c r="BH710">
        <f t="shared" si="57"/>
        <v>0.25</v>
      </c>
      <c r="BI710">
        <f t="shared" si="58"/>
        <v>10</v>
      </c>
      <c r="BK710">
        <v>711</v>
      </c>
      <c r="BL710" t="str">
        <f t="shared" si="59"/>
        <v>fall</v>
      </c>
    </row>
    <row r="711" spans="1:64" x14ac:dyDescent="0.35">
      <c r="A711">
        <v>710</v>
      </c>
      <c r="B711">
        <f>IFERROR(INDEX(JMP!$AJ$2:$AU$1000,MATCH($A711,JMP!$A$2:$A$1000,0),MATCH(B$1,JMP!$AJ$1:$AU$1,0)),INDEX(Baseline!$B$2:$BD$2,1,MATCH(B$1,Baseline!$B$1:$BD$1,0)))</f>
        <v>0</v>
      </c>
      <c r="C711">
        <f>IFERROR(INDEX(JMP!$AJ$2:$AU$1000,MATCH($A711,JMP!$A$2:$A$1000,0),MATCH(C$1,JMP!$AJ$1:$AU$1,0)),INDEX(Baseline!$B$2:$BD$2,1,MATCH(C$1,Baseline!$B$1:$BD$1,0)))</f>
        <v>8760</v>
      </c>
      <c r="D711">
        <f>IFERROR(INDEX(JMP!$AJ$2:$AU$1000,MATCH($A711,JMP!$A$2:$A$1000,0),MATCH(D$1,JMP!$AJ$1:$AU$1,0)),INDEX(Baseline!$B$2:$BD$2,1,MATCH(D$1,Baseline!$B$1:$BD$1,0)))</f>
        <v>1</v>
      </c>
      <c r="E711">
        <f>IFERROR(INDEX(JMP!$AJ$2:$AU$1000,MATCH($A711,JMP!$A$2:$A$1000,0),MATCH(E$1,JMP!$AJ$1:$AU$1,0)),INDEX(Baseline!$B$2:$BD$2,1,MATCH(E$1,Baseline!$B$1:$BD$1,0)))</f>
        <v>1</v>
      </c>
      <c r="F711" t="str">
        <f>IFERROR(INDEX(JMP!$AJ$2:$AU$1000,MATCH($A711,JMP!$A$2:$A$1000,0),MATCH(F$1,JMP!$AJ$1:$AU$1,0)),INDEX(Baseline!$B$2:$BD$2,1,MATCH(F$1,Baseline!$B$1:$BD$1,0)))</f>
        <v>e344</v>
      </c>
      <c r="G711" t="str">
        <f>IFERROR(INDEX(JMP!$AJ$2:$AU$1000,MATCH($A711,JMP!$A$2:$A$1000,0),MATCH(G$1,JMP!$AJ$1:$AU$1,0)),INDEX(Baseline!$B$2:$BD$2,1,MATCH(G$1,Baseline!$B$1:$BD$1,0)))</f>
        <v>e340</v>
      </c>
      <c r="H711">
        <f>IFERROR(INDEX(JMP!$AJ$2:$AU$1000,MATCH($A711,JMP!$A$2:$A$1000,0),MATCH(H$1,JMP!$AJ$1:$AU$1,0)),INDEX(Baseline!$B$2:$BD$2,1,MATCH(H$1,Baseline!$B$1:$BD$1,0)))</f>
        <v>1.5</v>
      </c>
      <c r="I711">
        <f>IFERROR(INDEX(JMP!$AJ$2:$AU$1000,MATCH($A711,JMP!$A$2:$A$1000,0),MATCH(I$1,JMP!$AJ$1:$AU$1,0)),INDEX(Baseline!$B$2:$BD$2,1,MATCH(I$1,Baseline!$B$1:$BD$1,0)))</f>
        <v>0.42</v>
      </c>
      <c r="J711">
        <f>IFERROR(INDEX(JMP!$AJ$2:$AU$1000,MATCH($A711,JMP!$A$2:$A$1000,0),MATCH(J$1,JMP!$AJ$1:$AU$1,0)),INDEX(Baseline!$B$2:$BD$2,1,MATCH(J$1,Baseline!$B$1:$BD$1,0)))</f>
        <v>1</v>
      </c>
      <c r="K711">
        <f>IFERROR(INDEX(JMP!$AJ$2:$AU$1000,MATCH($A711,JMP!$A$2:$A$1000,0),MATCH(K$1,JMP!$AJ$1:$AU$1,0)),INDEX(Baseline!$B$2:$BD$2,1,MATCH(K$1,Baseline!$B$1:$BD$1,0)))</f>
        <v>0</v>
      </c>
      <c r="L711">
        <f>IFERROR(INDEX(JMP!$AJ$2:$AU$1000,MATCH($A711,JMP!$A$2:$A$1000,0),MATCH(L$1,JMP!$AJ$1:$AU$1,0)),INDEX(Baseline!$B$2:$BD$2,1,MATCH(L$1,Baseline!$B$1:$BD$1,0)))</f>
        <v>0.14549452744510008</v>
      </c>
      <c r="M711" t="b">
        <f>IFERROR(INDEX(JMP!$AJ$2:$AU$1000,MATCH($A711,JMP!$A$2:$A$1000,0),MATCH(M$1,JMP!$AJ$1:$AU$1,0)),INDEX(Baseline!$B$2:$BD$2,1,MATCH(M$1,Baseline!$B$1:$BD$1,0)))</f>
        <v>0</v>
      </c>
      <c r="N711" t="b">
        <f>IFERROR(INDEX(JMP!$AJ$2:$AU$1000,MATCH($A711,JMP!$A$2:$A$1000,0),MATCH(N$1,JMP!$AJ$1:$AU$1,0)),INDEX(Baseline!$B$2:$BD$2,1,MATCH(N$1,Baseline!$B$1:$BD$1,0)))</f>
        <v>0</v>
      </c>
      <c r="O711">
        <f>IFERROR(INDEX(JMP!$AJ$2:$AU$1000,MATCH($A711,JMP!$A$2:$A$1000,0),MATCH(O$1,JMP!$AJ$1:$AU$1,0)),INDEX(Baseline!$B$2:$BD$2,1,MATCH(O$1,Baseline!$B$1:$BD$1,0)))</f>
        <v>7</v>
      </c>
      <c r="P711">
        <f>IFERROR(INDEX(JMP!$AJ$2:$AU$1000,MATCH($A711,JMP!$A$2:$A$1000,0),MATCH(P$1,JMP!$AJ$1:$AU$1,0)),INDEX(Baseline!$B$2:$BD$2,1,MATCH(P$1,Baseline!$B$1:$BD$1,0)))</f>
        <v>200</v>
      </c>
      <c r="Q711">
        <f>IFERROR(INDEX(JMP!$AJ$2:$AU$1000,MATCH($A711,JMP!$A$2:$A$1000,0),MATCH(Q$1,JMP!$AJ$1:$AU$1,0)),INDEX(Baseline!$B$2:$BD$2,1,MATCH(Q$1,Baseline!$B$1:$BD$1,0)))</f>
        <v>10</v>
      </c>
      <c r="R711">
        <f>IFERROR(INDEX(JMP!$AJ$2:$AU$1000,MATCH($A711,JMP!$A$2:$A$1000,0),MATCH(R$1,JMP!$AJ$1:$AU$1,0)),INDEX(Baseline!$B$2:$BD$2,1,MATCH(R$1,Baseline!$B$1:$BD$1,0)))</f>
        <v>0</v>
      </c>
      <c r="S711">
        <f>IFERROR(INDEX(JMP!$AJ$2:$AU$1000,MATCH($A711,JMP!$A$2:$A$1000,0),MATCH(S$1,JMP!$AJ$1:$AU$1,0)),INDEX(Baseline!$B$2:$BD$2,1,MATCH(S$1,Baseline!$B$1:$BD$1,0)))</f>
        <v>1</v>
      </c>
      <c r="T711">
        <f>IFERROR(INDEX(JMP!$AJ$2:$AU$1000,MATCH($A711,JMP!$A$2:$A$1000,0),MATCH(T$1,JMP!$AJ$1:$AU$1,0)),INDEX(Baseline!$B$2:$BD$2,1,MATCH(T$1,Baseline!$B$1:$BD$1,0)))</f>
        <v>0</v>
      </c>
      <c r="U711" t="str">
        <f>IFERROR(INDEX(JMP!$AJ$2:$AU$1000,MATCH($A711,JMP!$A$2:$A$1000,0),MATCH(U$1,JMP!$AJ$1:$AU$1,0)),INDEX(Baseline!$B$2:$BD$2,1,MATCH(U$1,Baseline!$B$1:$BD$1,0)))</f>
        <v>Titan</v>
      </c>
      <c r="V711">
        <f>IFERROR(INDEX(JMP!$AJ$2:$AU$1000,MATCH($A711,JMP!$A$2:$A$1000,0),MATCH(V$1,JMP!$AJ$1:$AU$1,0)),INDEX(Baseline!$B$2:$BD$2,1,MATCH(V$1,Baseline!$B$1:$BD$1,0)))</f>
        <v>3</v>
      </c>
      <c r="W711">
        <f>IFERROR(INDEX(JMP!$AJ$2:$AU$1000,MATCH($A711,JMP!$A$2:$A$1000,0),MATCH(W$1,JMP!$AJ$1:$AU$1,0)),INDEX(Baseline!$B$2:$BD$2,1,MATCH(W$1,Baseline!$B$1:$BD$1,0)))</f>
        <v>0.37</v>
      </c>
      <c r="X711">
        <f>IFERROR(INDEX(JMP!$AJ$2:$AU$1000,MATCH($A711,JMP!$A$2:$A$1000,0),MATCH(X$1,JMP!$AJ$1:$AU$1,0)),INDEX(Baseline!$B$2:$BD$2,1,MATCH(X$1,Baseline!$B$1:$BD$1,0)))</f>
        <v>4</v>
      </c>
      <c r="Y711">
        <f>IFERROR(INDEX(JMP!$AJ$2:$AU$1000,MATCH($A711,JMP!$A$2:$A$1000,0),MATCH(Y$1,JMP!$AJ$1:$AU$1,0)),INDEX(Baseline!$B$2:$BD$2,1,MATCH(Y$1,Baseline!$B$1:$BD$1,0)))</f>
        <v>6</v>
      </c>
      <c r="Z711">
        <f>IFERROR(INDEX(JMP!$AJ$2:$AU$1000,MATCH($A711,JMP!$A$2:$A$1000,0),MATCH(Z$1,JMP!$AJ$1:$AU$1,0)),INDEX(Baseline!$B$2:$BD$2,1,MATCH(Z$1,Baseline!$B$1:$BD$1,0)))</f>
        <v>1970</v>
      </c>
      <c r="AA711">
        <f>IFERROR(INDEX(JMP!$AJ$2:$AU$1000,MATCH($A711,JMP!$A$2:$A$1000,0),MATCH(AA$1,JMP!$AJ$1:$AU$1,0)),INDEX(Baseline!$B$2:$BD$2,1,MATCH(AA$1,Baseline!$B$1:$BD$1,0)))</f>
        <v>1970</v>
      </c>
      <c r="AB711">
        <f>IFERROR(INDEX(JMP!$AJ$2:$AU$1000,MATCH($A711,JMP!$A$2:$A$1000,0),MATCH(AB$1,JMP!$AJ$1:$AU$1,0)),INDEX(Baseline!$B$2:$BD$2,1,MATCH(AB$1,Baseline!$B$1:$BD$1,0)))</f>
        <v>0</v>
      </c>
      <c r="AC711">
        <f>IFERROR(INDEX(JMP!$AJ$2:$AU$1000,MATCH($A711,JMP!$A$2:$A$1000,0),MATCH(AC$1,JMP!$AJ$1:$AU$1,0)),INDEX(Baseline!$B$2:$BD$2,1,MATCH(AC$1,Baseline!$B$1:$BD$1,0)))</f>
        <v>1</v>
      </c>
      <c r="AD711">
        <f>IFERROR(INDEX(JMP!$AJ$2:$AU$1000,MATCH($A711,JMP!$A$2:$A$1000,0),MATCH(AD$1,JMP!$AJ$1:$AU$1,0)),INDEX(Baseline!$B$2:$BD$2,1,MATCH(AD$1,Baseline!$B$1:$BD$1,0)))</f>
        <v>8</v>
      </c>
      <c r="AE711">
        <f>IFERROR(INDEX(JMP!$AJ$2:$AU$1000,MATCH($A711,JMP!$A$2:$A$1000,0),MATCH(AE$1,JMP!$AJ$1:$AU$1,0)),INDEX(Baseline!$B$2:$BD$2,1,MATCH(AE$1,Baseline!$B$1:$BD$1,0)))</f>
        <v>0.25</v>
      </c>
      <c r="AF711" t="str">
        <f>IFERROR(INDEX(JMP!$AJ$2:$AU$1000,MATCH($A711,JMP!$A$2:$A$1000,0),MATCH(AF$1,JMP!$AJ$1:$AU$1,0)),INDEX(Baseline!$B$2:$BD$2,1,MATCH(AF$1,Baseline!$B$1:$BD$1,0)))</f>
        <v>bwb</v>
      </c>
      <c r="AG711" t="str">
        <f>IFERROR(INDEX(JMP!$AJ$2:$AU$1000,MATCH($A711,JMP!$A$2:$A$1000,0),MATCH(AG$1,JMP!$AJ$1:$AU$1,0)),INDEX(Baseline!$B$2:$BD$2,1,MATCH(AG$1,Baseline!$B$1:$BD$1,0)))</f>
        <v>V-tail</v>
      </c>
      <c r="AH711">
        <f>IFERROR(INDEX(JMP!$AJ$2:$AU$1000,MATCH($A711,JMP!$A$2:$A$1000,0),MATCH(AH$1,JMP!$AJ$1:$AU$1,0)),INDEX(Baseline!$B$2:$BD$2,1,MATCH(AH$1,Baseline!$B$1:$BD$1,0)))</f>
        <v>1</v>
      </c>
      <c r="AI711">
        <f>IFERROR(INDEX(JMP!$AJ$2:$AU$1000,MATCH($A711,JMP!$A$2:$A$1000,0),MATCH(AI$1,JMP!$AJ$1:$AU$1,0)),INDEX(Baseline!$B$2:$BD$2,1,MATCH(AI$1,Baseline!$B$1:$BD$1,0)))</f>
        <v>724000000</v>
      </c>
      <c r="AJ711">
        <f>IFERROR(INDEX(JMP!$AJ$2:$AU$1000,MATCH($A711,JMP!$A$2:$A$1000,0),MATCH(AJ$1,JMP!$AJ$1:$AU$1,0)),INDEX(Baseline!$B$2:$BD$2,1,MATCH(AJ$1,Baseline!$B$1:$BD$1,0)))</f>
        <v>54500000</v>
      </c>
      <c r="AK711">
        <f>IFERROR(INDEX(JMP!$AJ$2:$AU$1000,MATCH($A711,JMP!$A$2:$A$1000,0),MATCH(AK$1,JMP!$AJ$1:$AU$1,0)),INDEX(Baseline!$B$2:$BD$2,1,MATCH(AK$1,Baseline!$B$1:$BD$1,0)))</f>
        <v>30</v>
      </c>
      <c r="AL711">
        <f>IFERROR(INDEX(JMP!$AJ$2:$AU$1000,MATCH($A711,JMP!$A$2:$A$1000,0),MATCH(AL$1,JMP!$AJ$1:$AU$1,0)),INDEX(Baseline!$B$2:$BD$2,1,MATCH(AL$1,Baseline!$B$1:$BD$1,0)))</f>
        <v>2.046964953928429E-2</v>
      </c>
      <c r="AM711">
        <f>IFERROR(INDEX(JMP!$AJ$2:$AU$1000,MATCH($A711,JMP!$A$2:$A$1000,0),MATCH(AM$1,JMP!$AJ$1:$AU$1,0)),INDEX(Baseline!$B$2:$BD$2,1,MATCH(AM$1,Baseline!$B$1:$BD$1,0)))</f>
        <v>12.84906061287619</v>
      </c>
      <c r="AN711">
        <f>IFERROR(INDEX(JMP!$AJ$2:$AU$1000,MATCH($A711,JMP!$A$2:$A$1000,0),MATCH(AN$1,JMP!$AJ$1:$AU$1,0)),INDEX(Baseline!$B$2:$BD$2,1,MATCH(AN$1,Baseline!$B$1:$BD$1,0)))</f>
        <v>2.8611026005649212</v>
      </c>
      <c r="AO711">
        <f>IFERROR(INDEX(JMP!$AJ$2:$AU$1000,MATCH($A711,JMP!$A$2:$A$1000,0),MATCH(AO$1,JMP!$AJ$1:$AU$1,0)),INDEX(Baseline!$B$2:$BD$2,1,MATCH(AO$1,Baseline!$B$1:$BD$1,0)))</f>
        <v>0.38581696388037656</v>
      </c>
      <c r="AP711">
        <f>IFERROR(INDEX(JMP!$AJ$2:$AU$1000,MATCH($A711,JMP!$A$2:$A$1000,0),MATCH(AP$1,JMP!$AJ$1:$AU$1,0)),INDEX(Baseline!$B$2:$BD$2,1,MATCH(AP$1,Baseline!$B$1:$BD$1,0)))</f>
        <v>0</v>
      </c>
      <c r="AQ711">
        <f>IFERROR(INDEX(JMP!$AJ$2:$AU$1000,MATCH($A711,JMP!$A$2:$A$1000,0),MATCH(AQ$1,JMP!$AJ$1:$AU$1,0)),INDEX(Baseline!$B$2:$BD$2,1,MATCH(AQ$1,Baseline!$B$1:$BD$1,0)))</f>
        <v>0.35</v>
      </c>
      <c r="AR711">
        <f>IFERROR(INDEX(JMP!$AJ$2:$AU$1000,MATCH($A711,JMP!$A$2:$A$1000,0),MATCH(AR$1,JMP!$AJ$1:$AU$1,0)),INDEX(Baseline!$B$2:$BD$2,1,MATCH(AR$1,Baseline!$B$1:$BD$1,0)))</f>
        <v>0</v>
      </c>
      <c r="AS711">
        <f>IFERROR(INDEX(JMP!$AJ$2:$AU$1000,MATCH($A711,JMP!$A$2:$A$1000,0),MATCH(AS$1,JMP!$AJ$1:$AU$1,0)),INDEX(Baseline!$B$2:$BD$2,1,MATCH(AS$1,Baseline!$B$1:$BD$1,0)))</f>
        <v>0</v>
      </c>
      <c r="AT711">
        <f>IFERROR(INDEX(JMP!$AJ$2:$AU$1000,MATCH($A711,JMP!$A$2:$A$1000,0),MATCH(AT$1,JMP!$AJ$1:$AU$1,0)),INDEX(Baseline!$B$2:$BD$2,1,MATCH(AT$1,Baseline!$B$1:$BD$1,0)))</f>
        <v>500</v>
      </c>
      <c r="AU711">
        <f>IFERROR(INDEX(JMP!$AJ$2:$AU$1000,MATCH($A711,JMP!$A$2:$A$1000,0),MATCH(AU$1,JMP!$AJ$1:$AU$1,0)),INDEX(Baseline!$B$2:$BD$2,1,MATCH(AU$1,Baseline!$B$1:$BD$1,0)))</f>
        <v>50</v>
      </c>
      <c r="AV711">
        <f>IFERROR(INDEX(JMP!$AJ$2:$AU$1000,MATCH($A711,JMP!$A$2:$A$1000,0),MATCH(AV$1,JMP!$AJ$1:$AU$1,0)),INDEX(Baseline!$B$2:$BD$2,1,MATCH(AV$1,Baseline!$B$1:$BD$1,0)))</f>
        <v>12.1</v>
      </c>
      <c r="AW711">
        <f>IFERROR(INDEX(JMP!$AJ$2:$AU$1000,MATCH($A711,JMP!$A$2:$A$1000,0),MATCH(AW$1,JMP!$AJ$1:$AU$1,0)),INDEX(Baseline!$B$2:$BD$2,1,MATCH(AW$1,Baseline!$B$1:$BD$1,0)))</f>
        <v>1.9961979999999998E-3</v>
      </c>
      <c r="AX711">
        <f>IFERROR(INDEX(JMP!$AJ$2:$AU$1000,MATCH($A711,JMP!$A$2:$A$1000,0),MATCH(AX$1,JMP!$AJ$1:$AU$1,0)),INDEX(Baseline!$B$2:$BD$2,1,MATCH(AX$1,Baseline!$B$1:$BD$1,0)))</f>
        <v>1.9961979999999998E-3</v>
      </c>
      <c r="AY711">
        <f>IFERROR(INDEX(JMP!$AJ$2:$AU$1000,MATCH($A711,JMP!$A$2:$A$1000,0),MATCH(AY$1,JMP!$AJ$1:$AU$1,0)),INDEX(Baseline!$B$2:$BD$2,1,MATCH(AY$1,Baseline!$B$1:$BD$1,0)))</f>
        <v>1.9607137E-2</v>
      </c>
      <c r="AZ711">
        <f>IFERROR(INDEX(JMP!$AJ$2:$AU$1000,MATCH($A711,JMP!$A$2:$A$1000,0),MATCH(AZ$1,JMP!$AJ$1:$AU$1,0)),INDEX(Baseline!$B$2:$BD$2,1,MATCH(AZ$1,Baseline!$B$1:$BD$1,0)))</f>
        <v>1</v>
      </c>
      <c r="BA711">
        <f>IFERROR(INDEX(JMP!$AJ$2:$AU$1000,MATCH($A711,JMP!$A$2:$A$1000,0),MATCH(BA$1,JMP!$AJ$1:$AU$1,0)),INDEX(Baseline!$B$2:$BD$2,1,MATCH(BA$1,Baseline!$B$1:$BD$1,0)))</f>
        <v>55</v>
      </c>
      <c r="BB711">
        <f>IFERROR(INDEX(JMP!$AJ$2:$AU$1000,MATCH($A711,JMP!$A$2:$A$1000,0),MATCH(BB$1,JMP!$AJ$1:$AU$1,0)),INDEX(Baseline!$B$2:$BD$2,1,MATCH(BB$1,Baseline!$B$1:$BD$1,0)))</f>
        <v>0</v>
      </c>
      <c r="BC711">
        <f>IFERROR(INDEX(JMP!$AJ$2:$AU$1000,MATCH($A711,JMP!$A$2:$A$1000,0),MATCH(BC$1,JMP!$AJ$1:$AU$1,0)),INDEX(Baseline!$B$2:$BD$2,1,MATCH(BC$1,Baseline!$B$1:$BD$1,0)))</f>
        <v>2</v>
      </c>
      <c r="BD711">
        <f>IFERROR(INDEX(JMP!$AJ$2:$AU$1000,MATCH($A711,JMP!$A$2:$A$1000,0),MATCH(BD$1,JMP!$AJ$1:$AU$1,0)),INDEX(Baseline!$B$2:$BD$2,1,MATCH(BD$1,Baseline!$B$1:$BD$1,0)))</f>
        <v>2.3614150475</v>
      </c>
      <c r="BE711">
        <f>IFERROR(INDEX(JMP!$AJ$2:$AU$1000,MATCH($A711,JMP!$A$2:$A$1000,0),MATCH(BE$1,JMP!$AJ$1:$AU$1,0)),INDEX(Baseline!$B$2:$BE$2,1,MATCH(BE$1,Baseline!$B$1:$BE$1,0)))</f>
        <v>400000</v>
      </c>
      <c r="BF711" t="str">
        <f t="shared" si="55"/>
        <v>yes</v>
      </c>
      <c r="BG711" t="str">
        <f t="shared" si="56"/>
        <v>yes</v>
      </c>
      <c r="BH711">
        <f t="shared" si="57"/>
        <v>0.25</v>
      </c>
      <c r="BI711">
        <f t="shared" si="58"/>
        <v>30</v>
      </c>
      <c r="BK711">
        <v>712</v>
      </c>
      <c r="BL711" t="str">
        <f t="shared" si="59"/>
        <v>summer</v>
      </c>
    </row>
    <row r="712" spans="1:64" x14ac:dyDescent="0.35">
      <c r="A712">
        <v>711</v>
      </c>
      <c r="B712">
        <f>IFERROR(INDEX(JMP!$AJ$2:$AU$1000,MATCH($A712,JMP!$A$2:$A$1000,0),MATCH(B$1,JMP!$AJ$1:$AU$1,0)),INDEX(Baseline!$B$2:$BD$2,1,MATCH(B$1,Baseline!$B$1:$BD$1,0)))</f>
        <v>0</v>
      </c>
      <c r="C712">
        <f>IFERROR(INDEX(JMP!$AJ$2:$AU$1000,MATCH($A712,JMP!$A$2:$A$1000,0),MATCH(C$1,JMP!$AJ$1:$AU$1,0)),INDEX(Baseline!$B$2:$BD$2,1,MATCH(C$1,Baseline!$B$1:$BD$1,0)))</f>
        <v>8760</v>
      </c>
      <c r="D712">
        <f>IFERROR(INDEX(JMP!$AJ$2:$AU$1000,MATCH($A712,JMP!$A$2:$A$1000,0),MATCH(D$1,JMP!$AJ$1:$AU$1,0)),INDEX(Baseline!$B$2:$BD$2,1,MATCH(D$1,Baseline!$B$1:$BD$1,0)))</f>
        <v>1</v>
      </c>
      <c r="E712">
        <f>IFERROR(INDEX(JMP!$AJ$2:$AU$1000,MATCH($A712,JMP!$A$2:$A$1000,0),MATCH(E$1,JMP!$AJ$1:$AU$1,0)),INDEX(Baseline!$B$2:$BD$2,1,MATCH(E$1,Baseline!$B$1:$BD$1,0)))</f>
        <v>1</v>
      </c>
      <c r="F712" t="str">
        <f>IFERROR(INDEX(JMP!$AJ$2:$AU$1000,MATCH($A712,JMP!$A$2:$A$1000,0),MATCH(F$1,JMP!$AJ$1:$AU$1,0)),INDEX(Baseline!$B$2:$BD$2,1,MATCH(F$1,Baseline!$B$1:$BD$1,0)))</f>
        <v>e344</v>
      </c>
      <c r="G712" t="str">
        <f>IFERROR(INDEX(JMP!$AJ$2:$AU$1000,MATCH($A712,JMP!$A$2:$A$1000,0),MATCH(G$1,JMP!$AJ$1:$AU$1,0)),INDEX(Baseline!$B$2:$BD$2,1,MATCH(G$1,Baseline!$B$1:$BD$1,0)))</f>
        <v>e340</v>
      </c>
      <c r="H712">
        <f>IFERROR(INDEX(JMP!$AJ$2:$AU$1000,MATCH($A712,JMP!$A$2:$A$1000,0),MATCH(H$1,JMP!$AJ$1:$AU$1,0)),INDEX(Baseline!$B$2:$BD$2,1,MATCH(H$1,Baseline!$B$1:$BD$1,0)))</f>
        <v>1.5</v>
      </c>
      <c r="I712">
        <f>IFERROR(INDEX(JMP!$AJ$2:$AU$1000,MATCH($A712,JMP!$A$2:$A$1000,0),MATCH(I$1,JMP!$AJ$1:$AU$1,0)),INDEX(Baseline!$B$2:$BD$2,1,MATCH(I$1,Baseline!$B$1:$BD$1,0)))</f>
        <v>0.42</v>
      </c>
      <c r="J712">
        <f>IFERROR(INDEX(JMP!$AJ$2:$AU$1000,MATCH($A712,JMP!$A$2:$A$1000,0),MATCH(J$1,JMP!$AJ$1:$AU$1,0)),INDEX(Baseline!$B$2:$BD$2,1,MATCH(J$1,Baseline!$B$1:$BD$1,0)))</f>
        <v>1</v>
      </c>
      <c r="K712">
        <f>IFERROR(INDEX(JMP!$AJ$2:$AU$1000,MATCH($A712,JMP!$A$2:$A$1000,0),MATCH(K$1,JMP!$AJ$1:$AU$1,0)),INDEX(Baseline!$B$2:$BD$2,1,MATCH(K$1,Baseline!$B$1:$BD$1,0)))</f>
        <v>0</v>
      </c>
      <c r="L712">
        <f>IFERROR(INDEX(JMP!$AJ$2:$AU$1000,MATCH($A712,JMP!$A$2:$A$1000,0),MATCH(L$1,JMP!$AJ$1:$AU$1,0)),INDEX(Baseline!$B$2:$BD$2,1,MATCH(L$1,Baseline!$B$1:$BD$1,0)))</f>
        <v>0.1294028258000684</v>
      </c>
      <c r="M712" t="b">
        <f>IFERROR(INDEX(JMP!$AJ$2:$AU$1000,MATCH($A712,JMP!$A$2:$A$1000,0),MATCH(M$1,JMP!$AJ$1:$AU$1,0)),INDEX(Baseline!$B$2:$BD$2,1,MATCH(M$1,Baseline!$B$1:$BD$1,0)))</f>
        <v>0</v>
      </c>
      <c r="N712" t="b">
        <f>IFERROR(INDEX(JMP!$AJ$2:$AU$1000,MATCH($A712,JMP!$A$2:$A$1000,0),MATCH(N$1,JMP!$AJ$1:$AU$1,0)),INDEX(Baseline!$B$2:$BD$2,1,MATCH(N$1,Baseline!$B$1:$BD$1,0)))</f>
        <v>0</v>
      </c>
      <c r="O712">
        <f>IFERROR(INDEX(JMP!$AJ$2:$AU$1000,MATCH($A712,JMP!$A$2:$A$1000,0),MATCH(O$1,JMP!$AJ$1:$AU$1,0)),INDEX(Baseline!$B$2:$BD$2,1,MATCH(O$1,Baseline!$B$1:$BD$1,0)))</f>
        <v>7</v>
      </c>
      <c r="P712">
        <f>IFERROR(INDEX(JMP!$AJ$2:$AU$1000,MATCH($A712,JMP!$A$2:$A$1000,0),MATCH(P$1,JMP!$AJ$1:$AU$1,0)),INDEX(Baseline!$B$2:$BD$2,1,MATCH(P$1,Baseline!$B$1:$BD$1,0)))</f>
        <v>200</v>
      </c>
      <c r="Q712">
        <f>IFERROR(INDEX(JMP!$AJ$2:$AU$1000,MATCH($A712,JMP!$A$2:$A$1000,0),MATCH(Q$1,JMP!$AJ$1:$AU$1,0)),INDEX(Baseline!$B$2:$BD$2,1,MATCH(Q$1,Baseline!$B$1:$BD$1,0)))</f>
        <v>10</v>
      </c>
      <c r="R712">
        <f>IFERROR(INDEX(JMP!$AJ$2:$AU$1000,MATCH($A712,JMP!$A$2:$A$1000,0),MATCH(R$1,JMP!$AJ$1:$AU$1,0)),INDEX(Baseline!$B$2:$BD$2,1,MATCH(R$1,Baseline!$B$1:$BD$1,0)))</f>
        <v>0</v>
      </c>
      <c r="S712">
        <f>IFERROR(INDEX(JMP!$AJ$2:$AU$1000,MATCH($A712,JMP!$A$2:$A$1000,0),MATCH(S$1,JMP!$AJ$1:$AU$1,0)),INDEX(Baseline!$B$2:$BD$2,1,MATCH(S$1,Baseline!$B$1:$BD$1,0)))</f>
        <v>1</v>
      </c>
      <c r="T712">
        <f>IFERROR(INDEX(JMP!$AJ$2:$AU$1000,MATCH($A712,JMP!$A$2:$A$1000,0),MATCH(T$1,JMP!$AJ$1:$AU$1,0)),INDEX(Baseline!$B$2:$BD$2,1,MATCH(T$1,Baseline!$B$1:$BD$1,0)))</f>
        <v>0</v>
      </c>
      <c r="U712" t="str">
        <f>IFERROR(INDEX(JMP!$AJ$2:$AU$1000,MATCH($A712,JMP!$A$2:$A$1000,0),MATCH(U$1,JMP!$AJ$1:$AU$1,0)),INDEX(Baseline!$B$2:$BD$2,1,MATCH(U$1,Baseline!$B$1:$BD$1,0)))</f>
        <v>Titan</v>
      </c>
      <c r="V712">
        <f>IFERROR(INDEX(JMP!$AJ$2:$AU$1000,MATCH($A712,JMP!$A$2:$A$1000,0),MATCH(V$1,JMP!$AJ$1:$AU$1,0)),INDEX(Baseline!$B$2:$BD$2,1,MATCH(V$1,Baseline!$B$1:$BD$1,0)))</f>
        <v>3</v>
      </c>
      <c r="W712">
        <f>IFERROR(INDEX(JMP!$AJ$2:$AU$1000,MATCH($A712,JMP!$A$2:$A$1000,0),MATCH(W$1,JMP!$AJ$1:$AU$1,0)),INDEX(Baseline!$B$2:$BD$2,1,MATCH(W$1,Baseline!$B$1:$BD$1,0)))</f>
        <v>0.37</v>
      </c>
      <c r="X712">
        <f>IFERROR(INDEX(JMP!$AJ$2:$AU$1000,MATCH($A712,JMP!$A$2:$A$1000,0),MATCH(X$1,JMP!$AJ$1:$AU$1,0)),INDEX(Baseline!$B$2:$BD$2,1,MATCH(X$1,Baseline!$B$1:$BD$1,0)))</f>
        <v>4</v>
      </c>
      <c r="Y712">
        <f>IFERROR(INDEX(JMP!$AJ$2:$AU$1000,MATCH($A712,JMP!$A$2:$A$1000,0),MATCH(Y$1,JMP!$AJ$1:$AU$1,0)),INDEX(Baseline!$B$2:$BD$2,1,MATCH(Y$1,Baseline!$B$1:$BD$1,0)))</f>
        <v>1</v>
      </c>
      <c r="Z712">
        <f>IFERROR(INDEX(JMP!$AJ$2:$AU$1000,MATCH($A712,JMP!$A$2:$A$1000,0),MATCH(Z$1,JMP!$AJ$1:$AU$1,0)),INDEX(Baseline!$B$2:$BD$2,1,MATCH(Z$1,Baseline!$B$1:$BD$1,0)))</f>
        <v>1970</v>
      </c>
      <c r="AA712">
        <f>IFERROR(INDEX(JMP!$AJ$2:$AU$1000,MATCH($A712,JMP!$A$2:$A$1000,0),MATCH(AA$1,JMP!$AJ$1:$AU$1,0)),INDEX(Baseline!$B$2:$BD$2,1,MATCH(AA$1,Baseline!$B$1:$BD$1,0)))</f>
        <v>1970</v>
      </c>
      <c r="AB712">
        <f>IFERROR(INDEX(JMP!$AJ$2:$AU$1000,MATCH($A712,JMP!$A$2:$A$1000,0),MATCH(AB$1,JMP!$AJ$1:$AU$1,0)),INDEX(Baseline!$B$2:$BD$2,1,MATCH(AB$1,Baseline!$B$1:$BD$1,0)))</f>
        <v>0</v>
      </c>
      <c r="AC712">
        <f>IFERROR(INDEX(JMP!$AJ$2:$AU$1000,MATCH($A712,JMP!$A$2:$A$1000,0),MATCH(AC$1,JMP!$AJ$1:$AU$1,0)),INDEX(Baseline!$B$2:$BD$2,1,MATCH(AC$1,Baseline!$B$1:$BD$1,0)))</f>
        <v>1</v>
      </c>
      <c r="AD712">
        <f>IFERROR(INDEX(JMP!$AJ$2:$AU$1000,MATCH($A712,JMP!$A$2:$A$1000,0),MATCH(AD$1,JMP!$AJ$1:$AU$1,0)),INDEX(Baseline!$B$2:$BD$2,1,MATCH(AD$1,Baseline!$B$1:$BD$1,0)))</f>
        <v>8</v>
      </c>
      <c r="AE712">
        <f>IFERROR(INDEX(JMP!$AJ$2:$AU$1000,MATCH($A712,JMP!$A$2:$A$1000,0),MATCH(AE$1,JMP!$AJ$1:$AU$1,0)),INDEX(Baseline!$B$2:$BD$2,1,MATCH(AE$1,Baseline!$B$1:$BD$1,0)))</f>
        <v>1</v>
      </c>
      <c r="AF712" t="str">
        <f>IFERROR(INDEX(JMP!$AJ$2:$AU$1000,MATCH($A712,JMP!$A$2:$A$1000,0),MATCH(AF$1,JMP!$AJ$1:$AU$1,0)),INDEX(Baseline!$B$2:$BD$2,1,MATCH(AF$1,Baseline!$B$1:$BD$1,0)))</f>
        <v>bwb</v>
      </c>
      <c r="AG712" t="str">
        <f>IFERROR(INDEX(JMP!$AJ$2:$AU$1000,MATCH($A712,JMP!$A$2:$A$1000,0),MATCH(AG$1,JMP!$AJ$1:$AU$1,0)),INDEX(Baseline!$B$2:$BD$2,1,MATCH(AG$1,Baseline!$B$1:$BD$1,0)))</f>
        <v>V-tail</v>
      </c>
      <c r="AH712">
        <f>IFERROR(INDEX(JMP!$AJ$2:$AU$1000,MATCH($A712,JMP!$A$2:$A$1000,0),MATCH(AH$1,JMP!$AJ$1:$AU$1,0)),INDEX(Baseline!$B$2:$BD$2,1,MATCH(AH$1,Baseline!$B$1:$BD$1,0)))</f>
        <v>1</v>
      </c>
      <c r="AI712">
        <f>IFERROR(INDEX(JMP!$AJ$2:$AU$1000,MATCH($A712,JMP!$A$2:$A$1000,0),MATCH(AI$1,JMP!$AJ$1:$AU$1,0)),INDEX(Baseline!$B$2:$BD$2,1,MATCH(AI$1,Baseline!$B$1:$BD$1,0)))</f>
        <v>724000000</v>
      </c>
      <c r="AJ712">
        <f>IFERROR(INDEX(JMP!$AJ$2:$AU$1000,MATCH($A712,JMP!$A$2:$A$1000,0),MATCH(AJ$1,JMP!$AJ$1:$AU$1,0)),INDEX(Baseline!$B$2:$BD$2,1,MATCH(AJ$1,Baseline!$B$1:$BD$1,0)))</f>
        <v>54500000</v>
      </c>
      <c r="AK712">
        <f>IFERROR(INDEX(JMP!$AJ$2:$AU$1000,MATCH($A712,JMP!$A$2:$A$1000,0),MATCH(AK$1,JMP!$AJ$1:$AU$1,0)),INDEX(Baseline!$B$2:$BD$2,1,MATCH(AK$1,Baseline!$B$1:$BD$1,0)))</f>
        <v>30</v>
      </c>
      <c r="AL712">
        <f>IFERROR(INDEX(JMP!$AJ$2:$AU$1000,MATCH($A712,JMP!$A$2:$A$1000,0),MATCH(AL$1,JMP!$AJ$1:$AU$1,0)),INDEX(Baseline!$B$2:$BD$2,1,MATCH(AL$1,Baseline!$B$1:$BD$1,0)))</f>
        <v>1.2488628328633455E-2</v>
      </c>
      <c r="AM712">
        <f>IFERROR(INDEX(JMP!$AJ$2:$AU$1000,MATCH($A712,JMP!$A$2:$A$1000,0),MATCH(AM$1,JMP!$AJ$1:$AU$1,0)),INDEX(Baseline!$B$2:$BD$2,1,MATCH(AM$1,Baseline!$B$1:$BD$1,0)))</f>
        <v>11.5473285072</v>
      </c>
      <c r="AN712">
        <f>IFERROR(INDEX(JMP!$AJ$2:$AU$1000,MATCH($A712,JMP!$A$2:$A$1000,0),MATCH(AN$1,JMP!$AJ$1:$AU$1,0)),INDEX(Baseline!$B$2:$BD$2,1,MATCH(AN$1,Baseline!$B$1:$BD$1,0)))</f>
        <v>2.4745334244688926</v>
      </c>
      <c r="AO712">
        <f>IFERROR(INDEX(JMP!$AJ$2:$AU$1000,MATCH($A712,JMP!$A$2:$A$1000,0),MATCH(AO$1,JMP!$AJ$1:$AU$1,0)),INDEX(Baseline!$B$2:$BD$2,1,MATCH(AO$1,Baseline!$B$1:$BD$1,0)))</f>
        <v>0.77045935268954813</v>
      </c>
      <c r="AP712">
        <f>IFERROR(INDEX(JMP!$AJ$2:$AU$1000,MATCH($A712,JMP!$A$2:$A$1000,0),MATCH(AP$1,JMP!$AJ$1:$AU$1,0)),INDEX(Baseline!$B$2:$BD$2,1,MATCH(AP$1,Baseline!$B$1:$BD$1,0)))</f>
        <v>0</v>
      </c>
      <c r="AQ712">
        <f>IFERROR(INDEX(JMP!$AJ$2:$AU$1000,MATCH($A712,JMP!$A$2:$A$1000,0),MATCH(AQ$1,JMP!$AJ$1:$AU$1,0)),INDEX(Baseline!$B$2:$BD$2,1,MATCH(AQ$1,Baseline!$B$1:$BD$1,0)))</f>
        <v>0.35</v>
      </c>
      <c r="AR712">
        <f>IFERROR(INDEX(JMP!$AJ$2:$AU$1000,MATCH($A712,JMP!$A$2:$A$1000,0),MATCH(AR$1,JMP!$AJ$1:$AU$1,0)),INDEX(Baseline!$B$2:$BD$2,1,MATCH(AR$1,Baseline!$B$1:$BD$1,0)))</f>
        <v>0</v>
      </c>
      <c r="AS712">
        <f>IFERROR(INDEX(JMP!$AJ$2:$AU$1000,MATCH($A712,JMP!$A$2:$A$1000,0),MATCH(AS$1,JMP!$AJ$1:$AU$1,0)),INDEX(Baseline!$B$2:$BD$2,1,MATCH(AS$1,Baseline!$B$1:$BD$1,0)))</f>
        <v>0</v>
      </c>
      <c r="AT712">
        <f>IFERROR(INDEX(JMP!$AJ$2:$AU$1000,MATCH($A712,JMP!$A$2:$A$1000,0),MATCH(AT$1,JMP!$AJ$1:$AU$1,0)),INDEX(Baseline!$B$2:$BD$2,1,MATCH(AT$1,Baseline!$B$1:$BD$1,0)))</f>
        <v>500</v>
      </c>
      <c r="AU712">
        <f>IFERROR(INDEX(JMP!$AJ$2:$AU$1000,MATCH($A712,JMP!$A$2:$A$1000,0),MATCH(AU$1,JMP!$AJ$1:$AU$1,0)),INDEX(Baseline!$B$2:$BD$2,1,MATCH(AU$1,Baseline!$B$1:$BD$1,0)))</f>
        <v>50</v>
      </c>
      <c r="AV712">
        <f>IFERROR(INDEX(JMP!$AJ$2:$AU$1000,MATCH($A712,JMP!$A$2:$A$1000,0),MATCH(AV$1,JMP!$AJ$1:$AU$1,0)),INDEX(Baseline!$B$2:$BD$2,1,MATCH(AV$1,Baseline!$B$1:$BD$1,0)))</f>
        <v>12.1</v>
      </c>
      <c r="AW712">
        <f>IFERROR(INDEX(JMP!$AJ$2:$AU$1000,MATCH($A712,JMP!$A$2:$A$1000,0),MATCH(AW$1,JMP!$AJ$1:$AU$1,0)),INDEX(Baseline!$B$2:$BD$2,1,MATCH(AW$1,Baseline!$B$1:$BD$1,0)))</f>
        <v>1.9961979999999998E-3</v>
      </c>
      <c r="AX712">
        <f>IFERROR(INDEX(JMP!$AJ$2:$AU$1000,MATCH($A712,JMP!$A$2:$A$1000,0),MATCH(AX$1,JMP!$AJ$1:$AU$1,0)),INDEX(Baseline!$B$2:$BD$2,1,MATCH(AX$1,Baseline!$B$1:$BD$1,0)))</f>
        <v>1.9961979999999998E-3</v>
      </c>
      <c r="AY712">
        <f>IFERROR(INDEX(JMP!$AJ$2:$AU$1000,MATCH($A712,JMP!$A$2:$A$1000,0),MATCH(AY$1,JMP!$AJ$1:$AU$1,0)),INDEX(Baseline!$B$2:$BD$2,1,MATCH(AY$1,Baseline!$B$1:$BD$1,0)))</f>
        <v>1.9607137E-2</v>
      </c>
      <c r="AZ712">
        <f>IFERROR(INDEX(JMP!$AJ$2:$AU$1000,MATCH($A712,JMP!$A$2:$A$1000,0),MATCH(AZ$1,JMP!$AJ$1:$AU$1,0)),INDEX(Baseline!$B$2:$BD$2,1,MATCH(AZ$1,Baseline!$B$1:$BD$1,0)))</f>
        <v>1</v>
      </c>
      <c r="BA712">
        <f>IFERROR(INDEX(JMP!$AJ$2:$AU$1000,MATCH($A712,JMP!$A$2:$A$1000,0),MATCH(BA$1,JMP!$AJ$1:$AU$1,0)),INDEX(Baseline!$B$2:$BD$2,1,MATCH(BA$1,Baseline!$B$1:$BD$1,0)))</f>
        <v>100</v>
      </c>
      <c r="BB712">
        <f>IFERROR(INDEX(JMP!$AJ$2:$AU$1000,MATCH($A712,JMP!$A$2:$A$1000,0),MATCH(BB$1,JMP!$AJ$1:$AU$1,0)),INDEX(Baseline!$B$2:$BD$2,1,MATCH(BB$1,Baseline!$B$1:$BD$1,0)))</f>
        <v>0</v>
      </c>
      <c r="BC712">
        <f>IFERROR(INDEX(JMP!$AJ$2:$AU$1000,MATCH($A712,JMP!$A$2:$A$1000,0),MATCH(BC$1,JMP!$AJ$1:$AU$1,0)),INDEX(Baseline!$B$2:$BD$2,1,MATCH(BC$1,Baseline!$B$1:$BD$1,0)))</f>
        <v>2</v>
      </c>
      <c r="BD712">
        <f>IFERROR(INDEX(JMP!$AJ$2:$AU$1000,MATCH($A712,JMP!$A$2:$A$1000,0),MATCH(BD$1,JMP!$AJ$1:$AU$1,0)),INDEX(Baseline!$B$2:$BD$2,1,MATCH(BD$1,Baseline!$B$1:$BD$1,0)))</f>
        <v>4.5544024169000004</v>
      </c>
      <c r="BE712">
        <f>IFERROR(INDEX(JMP!$AJ$2:$AU$1000,MATCH($A712,JMP!$A$2:$A$1000,0),MATCH(BE$1,JMP!$AJ$1:$AU$1,0)),INDEX(Baseline!$B$2:$BE$2,1,MATCH(BE$1,Baseline!$B$1:$BE$1,0)))</f>
        <v>400000</v>
      </c>
      <c r="BF712" t="str">
        <f t="shared" si="55"/>
        <v>yes</v>
      </c>
      <c r="BG712" t="str">
        <f t="shared" si="56"/>
        <v>yes</v>
      </c>
      <c r="BH712">
        <f t="shared" si="57"/>
        <v>1</v>
      </c>
      <c r="BI712">
        <f t="shared" si="58"/>
        <v>100</v>
      </c>
      <c r="BK712">
        <v>713</v>
      </c>
      <c r="BL712" t="str">
        <f t="shared" si="59"/>
        <v>summer</v>
      </c>
    </row>
    <row r="713" spans="1:64" x14ac:dyDescent="0.35">
      <c r="A713">
        <v>712</v>
      </c>
      <c r="B713">
        <f>IFERROR(INDEX(JMP!$AJ$2:$AU$1000,MATCH($A713,JMP!$A$2:$A$1000,0),MATCH(B$1,JMP!$AJ$1:$AU$1,0)),INDEX(Baseline!$B$2:$BD$2,1,MATCH(B$1,Baseline!$B$1:$BD$1,0)))</f>
        <v>0</v>
      </c>
      <c r="C713">
        <f>IFERROR(INDEX(JMP!$AJ$2:$AU$1000,MATCH($A713,JMP!$A$2:$A$1000,0),MATCH(C$1,JMP!$AJ$1:$AU$1,0)),INDEX(Baseline!$B$2:$BD$2,1,MATCH(C$1,Baseline!$B$1:$BD$1,0)))</f>
        <v>8760</v>
      </c>
      <c r="D713">
        <f>IFERROR(INDEX(JMP!$AJ$2:$AU$1000,MATCH($A713,JMP!$A$2:$A$1000,0),MATCH(D$1,JMP!$AJ$1:$AU$1,0)),INDEX(Baseline!$B$2:$BD$2,1,MATCH(D$1,Baseline!$B$1:$BD$1,0)))</f>
        <v>1</v>
      </c>
      <c r="E713">
        <f>IFERROR(INDEX(JMP!$AJ$2:$AU$1000,MATCH($A713,JMP!$A$2:$A$1000,0),MATCH(E$1,JMP!$AJ$1:$AU$1,0)),INDEX(Baseline!$B$2:$BD$2,1,MATCH(E$1,Baseline!$B$1:$BD$1,0)))</f>
        <v>1</v>
      </c>
      <c r="F713" t="str">
        <f>IFERROR(INDEX(JMP!$AJ$2:$AU$1000,MATCH($A713,JMP!$A$2:$A$1000,0),MATCH(F$1,JMP!$AJ$1:$AU$1,0)),INDEX(Baseline!$B$2:$BD$2,1,MATCH(F$1,Baseline!$B$1:$BD$1,0)))</f>
        <v>e344</v>
      </c>
      <c r="G713" t="str">
        <f>IFERROR(INDEX(JMP!$AJ$2:$AU$1000,MATCH($A713,JMP!$A$2:$A$1000,0),MATCH(G$1,JMP!$AJ$1:$AU$1,0)),INDEX(Baseline!$B$2:$BD$2,1,MATCH(G$1,Baseline!$B$1:$BD$1,0)))</f>
        <v>e340</v>
      </c>
      <c r="H713">
        <f>IFERROR(INDEX(JMP!$AJ$2:$AU$1000,MATCH($A713,JMP!$A$2:$A$1000,0),MATCH(H$1,JMP!$AJ$1:$AU$1,0)),INDEX(Baseline!$B$2:$BD$2,1,MATCH(H$1,Baseline!$B$1:$BD$1,0)))</f>
        <v>1.5</v>
      </c>
      <c r="I713">
        <f>IFERROR(INDEX(JMP!$AJ$2:$AU$1000,MATCH($A713,JMP!$A$2:$A$1000,0),MATCH(I$1,JMP!$AJ$1:$AU$1,0)),INDEX(Baseline!$B$2:$BD$2,1,MATCH(I$1,Baseline!$B$1:$BD$1,0)))</f>
        <v>0.42</v>
      </c>
      <c r="J713">
        <f>IFERROR(INDEX(JMP!$AJ$2:$AU$1000,MATCH($A713,JMP!$A$2:$A$1000,0),MATCH(J$1,JMP!$AJ$1:$AU$1,0)),INDEX(Baseline!$B$2:$BD$2,1,MATCH(J$1,Baseline!$B$1:$BD$1,0)))</f>
        <v>1</v>
      </c>
      <c r="K713">
        <f>IFERROR(INDEX(JMP!$AJ$2:$AU$1000,MATCH($A713,JMP!$A$2:$A$1000,0),MATCH(K$1,JMP!$AJ$1:$AU$1,0)),INDEX(Baseline!$B$2:$BD$2,1,MATCH(K$1,Baseline!$B$1:$BD$1,0)))</f>
        <v>0</v>
      </c>
      <c r="L713">
        <f>IFERROR(INDEX(JMP!$AJ$2:$AU$1000,MATCH($A713,JMP!$A$2:$A$1000,0),MATCH(L$1,JMP!$AJ$1:$AU$1,0)),INDEX(Baseline!$B$2:$BD$2,1,MATCH(L$1,Baseline!$B$1:$BD$1,0)))</f>
        <v>0.1580752484897856</v>
      </c>
      <c r="M713" t="b">
        <f>IFERROR(INDEX(JMP!$AJ$2:$AU$1000,MATCH($A713,JMP!$A$2:$A$1000,0),MATCH(M$1,JMP!$AJ$1:$AU$1,0)),INDEX(Baseline!$B$2:$BD$2,1,MATCH(M$1,Baseline!$B$1:$BD$1,0)))</f>
        <v>0</v>
      </c>
      <c r="N713" t="b">
        <f>IFERROR(INDEX(JMP!$AJ$2:$AU$1000,MATCH($A713,JMP!$A$2:$A$1000,0),MATCH(N$1,JMP!$AJ$1:$AU$1,0)),INDEX(Baseline!$B$2:$BD$2,1,MATCH(N$1,Baseline!$B$1:$BD$1,0)))</f>
        <v>0</v>
      </c>
      <c r="O713">
        <f>IFERROR(INDEX(JMP!$AJ$2:$AU$1000,MATCH($A713,JMP!$A$2:$A$1000,0),MATCH(O$1,JMP!$AJ$1:$AU$1,0)),INDEX(Baseline!$B$2:$BD$2,1,MATCH(O$1,Baseline!$B$1:$BD$1,0)))</f>
        <v>7</v>
      </c>
      <c r="P713">
        <f>IFERROR(INDEX(JMP!$AJ$2:$AU$1000,MATCH($A713,JMP!$A$2:$A$1000,0),MATCH(P$1,JMP!$AJ$1:$AU$1,0)),INDEX(Baseline!$B$2:$BD$2,1,MATCH(P$1,Baseline!$B$1:$BD$1,0)))</f>
        <v>200</v>
      </c>
      <c r="Q713">
        <f>IFERROR(INDEX(JMP!$AJ$2:$AU$1000,MATCH($A713,JMP!$A$2:$A$1000,0),MATCH(Q$1,JMP!$AJ$1:$AU$1,0)),INDEX(Baseline!$B$2:$BD$2,1,MATCH(Q$1,Baseline!$B$1:$BD$1,0)))</f>
        <v>10</v>
      </c>
      <c r="R713">
        <f>IFERROR(INDEX(JMP!$AJ$2:$AU$1000,MATCH($A713,JMP!$A$2:$A$1000,0),MATCH(R$1,JMP!$AJ$1:$AU$1,0)),INDEX(Baseline!$B$2:$BD$2,1,MATCH(R$1,Baseline!$B$1:$BD$1,0)))</f>
        <v>0</v>
      </c>
      <c r="S713">
        <f>IFERROR(INDEX(JMP!$AJ$2:$AU$1000,MATCH($A713,JMP!$A$2:$A$1000,0),MATCH(S$1,JMP!$AJ$1:$AU$1,0)),INDEX(Baseline!$B$2:$BD$2,1,MATCH(S$1,Baseline!$B$1:$BD$1,0)))</f>
        <v>1</v>
      </c>
      <c r="T713">
        <f>IFERROR(INDEX(JMP!$AJ$2:$AU$1000,MATCH($A713,JMP!$A$2:$A$1000,0),MATCH(T$1,JMP!$AJ$1:$AU$1,0)),INDEX(Baseline!$B$2:$BD$2,1,MATCH(T$1,Baseline!$B$1:$BD$1,0)))</f>
        <v>0</v>
      </c>
      <c r="U713" t="str">
        <f>IFERROR(INDEX(JMP!$AJ$2:$AU$1000,MATCH($A713,JMP!$A$2:$A$1000,0),MATCH(U$1,JMP!$AJ$1:$AU$1,0)),INDEX(Baseline!$B$2:$BD$2,1,MATCH(U$1,Baseline!$B$1:$BD$1,0)))</f>
        <v>Titan</v>
      </c>
      <c r="V713">
        <f>IFERROR(INDEX(JMP!$AJ$2:$AU$1000,MATCH($A713,JMP!$A$2:$A$1000,0),MATCH(V$1,JMP!$AJ$1:$AU$1,0)),INDEX(Baseline!$B$2:$BD$2,1,MATCH(V$1,Baseline!$B$1:$BD$1,0)))</f>
        <v>3</v>
      </c>
      <c r="W713">
        <f>IFERROR(INDEX(JMP!$AJ$2:$AU$1000,MATCH($A713,JMP!$A$2:$A$1000,0),MATCH(W$1,JMP!$AJ$1:$AU$1,0)),INDEX(Baseline!$B$2:$BD$2,1,MATCH(W$1,Baseline!$B$1:$BD$1,0)))</f>
        <v>0.37</v>
      </c>
      <c r="X713">
        <f>IFERROR(INDEX(JMP!$AJ$2:$AU$1000,MATCH($A713,JMP!$A$2:$A$1000,0),MATCH(X$1,JMP!$AJ$1:$AU$1,0)),INDEX(Baseline!$B$2:$BD$2,1,MATCH(X$1,Baseline!$B$1:$BD$1,0)))</f>
        <v>4</v>
      </c>
      <c r="Y713">
        <f>IFERROR(INDEX(JMP!$AJ$2:$AU$1000,MATCH($A713,JMP!$A$2:$A$1000,0),MATCH(Y$1,JMP!$AJ$1:$AU$1,0)),INDEX(Baseline!$B$2:$BD$2,1,MATCH(Y$1,Baseline!$B$1:$BD$1,0)))</f>
        <v>2</v>
      </c>
      <c r="Z713">
        <f>IFERROR(INDEX(JMP!$AJ$2:$AU$1000,MATCH($A713,JMP!$A$2:$A$1000,0),MATCH(Z$1,JMP!$AJ$1:$AU$1,0)),INDEX(Baseline!$B$2:$BD$2,1,MATCH(Z$1,Baseline!$B$1:$BD$1,0)))</f>
        <v>1970</v>
      </c>
      <c r="AA713">
        <f>IFERROR(INDEX(JMP!$AJ$2:$AU$1000,MATCH($A713,JMP!$A$2:$A$1000,0),MATCH(AA$1,JMP!$AJ$1:$AU$1,0)),INDEX(Baseline!$B$2:$BD$2,1,MATCH(AA$1,Baseline!$B$1:$BD$1,0)))</f>
        <v>1970</v>
      </c>
      <c r="AB713">
        <f>IFERROR(INDEX(JMP!$AJ$2:$AU$1000,MATCH($A713,JMP!$A$2:$A$1000,0),MATCH(AB$1,JMP!$AJ$1:$AU$1,0)),INDEX(Baseline!$B$2:$BD$2,1,MATCH(AB$1,Baseline!$B$1:$BD$1,0)))</f>
        <v>0</v>
      </c>
      <c r="AC713">
        <f>IFERROR(INDEX(JMP!$AJ$2:$AU$1000,MATCH($A713,JMP!$A$2:$A$1000,0),MATCH(AC$1,JMP!$AJ$1:$AU$1,0)),INDEX(Baseline!$B$2:$BD$2,1,MATCH(AC$1,Baseline!$B$1:$BD$1,0)))</f>
        <v>1</v>
      </c>
      <c r="AD713">
        <f>IFERROR(INDEX(JMP!$AJ$2:$AU$1000,MATCH($A713,JMP!$A$2:$A$1000,0),MATCH(AD$1,JMP!$AJ$1:$AU$1,0)),INDEX(Baseline!$B$2:$BD$2,1,MATCH(AD$1,Baseline!$B$1:$BD$1,0)))</f>
        <v>8</v>
      </c>
      <c r="AE713">
        <f>IFERROR(INDEX(JMP!$AJ$2:$AU$1000,MATCH($A713,JMP!$A$2:$A$1000,0),MATCH(AE$1,JMP!$AJ$1:$AU$1,0)),INDEX(Baseline!$B$2:$BD$2,1,MATCH(AE$1,Baseline!$B$1:$BD$1,0)))</f>
        <v>1</v>
      </c>
      <c r="AF713" t="str">
        <f>IFERROR(INDEX(JMP!$AJ$2:$AU$1000,MATCH($A713,JMP!$A$2:$A$1000,0),MATCH(AF$1,JMP!$AJ$1:$AU$1,0)),INDEX(Baseline!$B$2:$BD$2,1,MATCH(AF$1,Baseline!$B$1:$BD$1,0)))</f>
        <v>bwb</v>
      </c>
      <c r="AG713" t="str">
        <f>IFERROR(INDEX(JMP!$AJ$2:$AU$1000,MATCH($A713,JMP!$A$2:$A$1000,0),MATCH(AG$1,JMP!$AJ$1:$AU$1,0)),INDEX(Baseline!$B$2:$BD$2,1,MATCH(AG$1,Baseline!$B$1:$BD$1,0)))</f>
        <v>V-tail</v>
      </c>
      <c r="AH713">
        <f>IFERROR(INDEX(JMP!$AJ$2:$AU$1000,MATCH($A713,JMP!$A$2:$A$1000,0),MATCH(AH$1,JMP!$AJ$1:$AU$1,0)),INDEX(Baseline!$B$2:$BD$2,1,MATCH(AH$1,Baseline!$B$1:$BD$1,0)))</f>
        <v>0</v>
      </c>
      <c r="AI713">
        <f>IFERROR(INDEX(JMP!$AJ$2:$AU$1000,MATCH($A713,JMP!$A$2:$A$1000,0),MATCH(AI$1,JMP!$AJ$1:$AU$1,0)),INDEX(Baseline!$B$2:$BD$2,1,MATCH(AI$1,Baseline!$B$1:$BD$1,0)))</f>
        <v>724000000</v>
      </c>
      <c r="AJ713">
        <f>IFERROR(INDEX(JMP!$AJ$2:$AU$1000,MATCH($A713,JMP!$A$2:$A$1000,0),MATCH(AJ$1,JMP!$AJ$1:$AU$1,0)),INDEX(Baseline!$B$2:$BD$2,1,MATCH(AJ$1,Baseline!$B$1:$BD$1,0)))</f>
        <v>54500000</v>
      </c>
      <c r="AK713">
        <f>IFERROR(INDEX(JMP!$AJ$2:$AU$1000,MATCH($A713,JMP!$A$2:$A$1000,0),MATCH(AK$1,JMP!$AJ$1:$AU$1,0)),INDEX(Baseline!$B$2:$BD$2,1,MATCH(AK$1,Baseline!$B$1:$BD$1,0)))</f>
        <v>30</v>
      </c>
      <c r="AL713">
        <f>IFERROR(INDEX(JMP!$AJ$2:$AU$1000,MATCH($A713,JMP!$A$2:$A$1000,0),MATCH(AL$1,JMP!$AJ$1:$AU$1,0)),INDEX(Baseline!$B$2:$BD$2,1,MATCH(AL$1,Baseline!$B$1:$BD$1,0)))</f>
        <v>9.125767611611638E-3</v>
      </c>
      <c r="AM713">
        <f>IFERROR(INDEX(JMP!$AJ$2:$AU$1000,MATCH($A713,JMP!$A$2:$A$1000,0),MATCH(AM$1,JMP!$AJ$1:$AU$1,0)),INDEX(Baseline!$B$2:$BD$2,1,MATCH(AM$1,Baseline!$B$1:$BD$1,0)))</f>
        <v>15.361148724095237</v>
      </c>
      <c r="AN713">
        <f>IFERROR(INDEX(JMP!$AJ$2:$AU$1000,MATCH($A713,JMP!$A$2:$A$1000,0),MATCH(AN$1,JMP!$AJ$1:$AU$1,0)),INDEX(Baseline!$B$2:$BD$2,1,MATCH(AN$1,Baseline!$B$1:$BD$1,0)))</f>
        <v>2.4488659173493974</v>
      </c>
      <c r="AO713">
        <f>IFERROR(INDEX(JMP!$AJ$2:$AU$1000,MATCH($A713,JMP!$A$2:$A$1000,0),MATCH(AO$1,JMP!$AJ$1:$AU$1,0)),INDEX(Baseline!$B$2:$BD$2,1,MATCH(AO$1,Baseline!$B$1:$BD$1,0)))</f>
        <v>0.52164161860039615</v>
      </c>
      <c r="AP713">
        <f>IFERROR(INDEX(JMP!$AJ$2:$AU$1000,MATCH($A713,JMP!$A$2:$A$1000,0),MATCH(AP$1,JMP!$AJ$1:$AU$1,0)),INDEX(Baseline!$B$2:$BD$2,1,MATCH(AP$1,Baseline!$B$1:$BD$1,0)))</f>
        <v>0</v>
      </c>
      <c r="AQ713">
        <f>IFERROR(INDEX(JMP!$AJ$2:$AU$1000,MATCH($A713,JMP!$A$2:$A$1000,0),MATCH(AQ$1,JMP!$AJ$1:$AU$1,0)),INDEX(Baseline!$B$2:$BD$2,1,MATCH(AQ$1,Baseline!$B$1:$BD$1,0)))</f>
        <v>0.35</v>
      </c>
      <c r="AR713">
        <f>IFERROR(INDEX(JMP!$AJ$2:$AU$1000,MATCH($A713,JMP!$A$2:$A$1000,0),MATCH(AR$1,JMP!$AJ$1:$AU$1,0)),INDEX(Baseline!$B$2:$BD$2,1,MATCH(AR$1,Baseline!$B$1:$BD$1,0)))</f>
        <v>0</v>
      </c>
      <c r="AS713">
        <f>IFERROR(INDEX(JMP!$AJ$2:$AU$1000,MATCH($A713,JMP!$A$2:$A$1000,0),MATCH(AS$1,JMP!$AJ$1:$AU$1,0)),INDEX(Baseline!$B$2:$BD$2,1,MATCH(AS$1,Baseline!$B$1:$BD$1,0)))</f>
        <v>0</v>
      </c>
      <c r="AT713">
        <f>IFERROR(INDEX(JMP!$AJ$2:$AU$1000,MATCH($A713,JMP!$A$2:$A$1000,0),MATCH(AT$1,JMP!$AJ$1:$AU$1,0)),INDEX(Baseline!$B$2:$BD$2,1,MATCH(AT$1,Baseline!$B$1:$BD$1,0)))</f>
        <v>500</v>
      </c>
      <c r="AU713">
        <f>IFERROR(INDEX(JMP!$AJ$2:$AU$1000,MATCH($A713,JMP!$A$2:$A$1000,0),MATCH(AU$1,JMP!$AJ$1:$AU$1,0)),INDEX(Baseline!$B$2:$BD$2,1,MATCH(AU$1,Baseline!$B$1:$BD$1,0)))</f>
        <v>50</v>
      </c>
      <c r="AV713">
        <f>IFERROR(INDEX(JMP!$AJ$2:$AU$1000,MATCH($A713,JMP!$A$2:$A$1000,0),MATCH(AV$1,JMP!$AJ$1:$AU$1,0)),INDEX(Baseline!$B$2:$BD$2,1,MATCH(AV$1,Baseline!$B$1:$BD$1,0)))</f>
        <v>12.1</v>
      </c>
      <c r="AW713">
        <f>IFERROR(INDEX(JMP!$AJ$2:$AU$1000,MATCH($A713,JMP!$A$2:$A$1000,0),MATCH(AW$1,JMP!$AJ$1:$AU$1,0)),INDEX(Baseline!$B$2:$BD$2,1,MATCH(AW$1,Baseline!$B$1:$BD$1,0)))</f>
        <v>1.9961979999999998E-3</v>
      </c>
      <c r="AX713">
        <f>IFERROR(INDEX(JMP!$AJ$2:$AU$1000,MATCH($A713,JMP!$A$2:$A$1000,0),MATCH(AX$1,JMP!$AJ$1:$AU$1,0)),INDEX(Baseline!$B$2:$BD$2,1,MATCH(AX$1,Baseline!$B$1:$BD$1,0)))</f>
        <v>1.9961979999999998E-3</v>
      </c>
      <c r="AY713">
        <f>IFERROR(INDEX(JMP!$AJ$2:$AU$1000,MATCH($A713,JMP!$A$2:$A$1000,0),MATCH(AY$1,JMP!$AJ$1:$AU$1,0)),INDEX(Baseline!$B$2:$BD$2,1,MATCH(AY$1,Baseline!$B$1:$BD$1,0)))</f>
        <v>1.9607137E-2</v>
      </c>
      <c r="AZ713">
        <f>IFERROR(INDEX(JMP!$AJ$2:$AU$1000,MATCH($A713,JMP!$A$2:$A$1000,0),MATCH(AZ$1,JMP!$AJ$1:$AU$1,0)),INDEX(Baseline!$B$2:$BD$2,1,MATCH(AZ$1,Baseline!$B$1:$BD$1,0)))</f>
        <v>1</v>
      </c>
      <c r="BA713">
        <f>IFERROR(INDEX(JMP!$AJ$2:$AU$1000,MATCH($A713,JMP!$A$2:$A$1000,0),MATCH(BA$1,JMP!$AJ$1:$AU$1,0)),INDEX(Baseline!$B$2:$BD$2,1,MATCH(BA$1,Baseline!$B$1:$BD$1,0)))</f>
        <v>100</v>
      </c>
      <c r="BB713">
        <f>IFERROR(INDEX(JMP!$AJ$2:$AU$1000,MATCH($A713,JMP!$A$2:$A$1000,0),MATCH(BB$1,JMP!$AJ$1:$AU$1,0)),INDEX(Baseline!$B$2:$BD$2,1,MATCH(BB$1,Baseline!$B$1:$BD$1,0)))</f>
        <v>0</v>
      </c>
      <c r="BC713">
        <f>IFERROR(INDEX(JMP!$AJ$2:$AU$1000,MATCH($A713,JMP!$A$2:$A$1000,0),MATCH(BC$1,JMP!$AJ$1:$AU$1,0)),INDEX(Baseline!$B$2:$BD$2,1,MATCH(BC$1,Baseline!$B$1:$BD$1,0)))</f>
        <v>4</v>
      </c>
      <c r="BD713">
        <f>IFERROR(INDEX(JMP!$AJ$2:$AU$1000,MATCH($A713,JMP!$A$2:$A$1000,0),MATCH(BD$1,JMP!$AJ$1:$AU$1,0)),INDEX(Baseline!$B$2:$BD$2,1,MATCH(BD$1,Baseline!$B$1:$BD$1,0)))</f>
        <v>2.828760065</v>
      </c>
      <c r="BE713">
        <f>IFERROR(INDEX(JMP!$AJ$2:$AU$1000,MATCH($A713,JMP!$A$2:$A$1000,0),MATCH(BE$1,JMP!$AJ$1:$AU$1,0)),INDEX(Baseline!$B$2:$BE$2,1,MATCH(BE$1,Baseline!$B$1:$BE$1,0)))</f>
        <v>400000</v>
      </c>
      <c r="BF713" t="str">
        <f t="shared" si="55"/>
        <v>yes</v>
      </c>
      <c r="BG713" t="str">
        <f t="shared" si="56"/>
        <v>no</v>
      </c>
      <c r="BH713">
        <f t="shared" si="57"/>
        <v>1</v>
      </c>
      <c r="BI713">
        <f t="shared" si="58"/>
        <v>100</v>
      </c>
      <c r="BK713">
        <v>714</v>
      </c>
      <c r="BL713" t="str">
        <f t="shared" si="59"/>
        <v>winter</v>
      </c>
    </row>
    <row r="714" spans="1:64" x14ac:dyDescent="0.35">
      <c r="A714">
        <v>713</v>
      </c>
      <c r="B714">
        <f>IFERROR(INDEX(JMP!$AJ$2:$AU$1000,MATCH($A714,JMP!$A$2:$A$1000,0),MATCH(B$1,JMP!$AJ$1:$AU$1,0)),INDEX(Baseline!$B$2:$BD$2,1,MATCH(B$1,Baseline!$B$1:$BD$1,0)))</f>
        <v>0</v>
      </c>
      <c r="C714">
        <f>IFERROR(INDEX(JMP!$AJ$2:$AU$1000,MATCH($A714,JMP!$A$2:$A$1000,0),MATCH(C$1,JMP!$AJ$1:$AU$1,0)),INDEX(Baseline!$B$2:$BD$2,1,MATCH(C$1,Baseline!$B$1:$BD$1,0)))</f>
        <v>8760</v>
      </c>
      <c r="D714">
        <f>IFERROR(INDEX(JMP!$AJ$2:$AU$1000,MATCH($A714,JMP!$A$2:$A$1000,0),MATCH(D$1,JMP!$AJ$1:$AU$1,0)),INDEX(Baseline!$B$2:$BD$2,1,MATCH(D$1,Baseline!$B$1:$BD$1,0)))</f>
        <v>1</v>
      </c>
      <c r="E714">
        <f>IFERROR(INDEX(JMP!$AJ$2:$AU$1000,MATCH($A714,JMP!$A$2:$A$1000,0),MATCH(E$1,JMP!$AJ$1:$AU$1,0)),INDEX(Baseline!$B$2:$BD$2,1,MATCH(E$1,Baseline!$B$1:$BD$1,0)))</f>
        <v>1</v>
      </c>
      <c r="F714" t="str">
        <f>IFERROR(INDEX(JMP!$AJ$2:$AU$1000,MATCH($A714,JMP!$A$2:$A$1000,0),MATCH(F$1,JMP!$AJ$1:$AU$1,0)),INDEX(Baseline!$B$2:$BD$2,1,MATCH(F$1,Baseline!$B$1:$BD$1,0)))</f>
        <v>e344</v>
      </c>
      <c r="G714" t="str">
        <f>IFERROR(INDEX(JMP!$AJ$2:$AU$1000,MATCH($A714,JMP!$A$2:$A$1000,0),MATCH(G$1,JMP!$AJ$1:$AU$1,0)),INDEX(Baseline!$B$2:$BD$2,1,MATCH(G$1,Baseline!$B$1:$BD$1,0)))</f>
        <v>e340</v>
      </c>
      <c r="H714">
        <f>IFERROR(INDEX(JMP!$AJ$2:$AU$1000,MATCH($A714,JMP!$A$2:$A$1000,0),MATCH(H$1,JMP!$AJ$1:$AU$1,0)),INDEX(Baseline!$B$2:$BD$2,1,MATCH(H$1,Baseline!$B$1:$BD$1,0)))</f>
        <v>1.5</v>
      </c>
      <c r="I714">
        <f>IFERROR(INDEX(JMP!$AJ$2:$AU$1000,MATCH($A714,JMP!$A$2:$A$1000,0),MATCH(I$1,JMP!$AJ$1:$AU$1,0)),INDEX(Baseline!$B$2:$BD$2,1,MATCH(I$1,Baseline!$B$1:$BD$1,0)))</f>
        <v>0.42</v>
      </c>
      <c r="J714">
        <f>IFERROR(INDEX(JMP!$AJ$2:$AU$1000,MATCH($A714,JMP!$A$2:$A$1000,0),MATCH(J$1,JMP!$AJ$1:$AU$1,0)),INDEX(Baseline!$B$2:$BD$2,1,MATCH(J$1,Baseline!$B$1:$BD$1,0)))</f>
        <v>1</v>
      </c>
      <c r="K714">
        <f>IFERROR(INDEX(JMP!$AJ$2:$AU$1000,MATCH($A714,JMP!$A$2:$A$1000,0),MATCH(K$1,JMP!$AJ$1:$AU$1,0)),INDEX(Baseline!$B$2:$BD$2,1,MATCH(K$1,Baseline!$B$1:$BD$1,0)))</f>
        <v>0</v>
      </c>
      <c r="L714">
        <f>IFERROR(INDEX(JMP!$AJ$2:$AU$1000,MATCH($A714,JMP!$A$2:$A$1000,0),MATCH(L$1,JMP!$AJ$1:$AU$1,0)),INDEX(Baseline!$B$2:$BD$2,1,MATCH(L$1,Baseline!$B$1:$BD$1,0)))</f>
        <v>4.5002587428316157E-2</v>
      </c>
      <c r="M714" t="b">
        <f>IFERROR(INDEX(JMP!$AJ$2:$AU$1000,MATCH($A714,JMP!$A$2:$A$1000,0),MATCH(M$1,JMP!$AJ$1:$AU$1,0)),INDEX(Baseline!$B$2:$BD$2,1,MATCH(M$1,Baseline!$B$1:$BD$1,0)))</f>
        <v>0</v>
      </c>
      <c r="N714" t="b">
        <f>IFERROR(INDEX(JMP!$AJ$2:$AU$1000,MATCH($A714,JMP!$A$2:$A$1000,0),MATCH(N$1,JMP!$AJ$1:$AU$1,0)),INDEX(Baseline!$B$2:$BD$2,1,MATCH(N$1,Baseline!$B$1:$BD$1,0)))</f>
        <v>0</v>
      </c>
      <c r="O714">
        <f>IFERROR(INDEX(JMP!$AJ$2:$AU$1000,MATCH($A714,JMP!$A$2:$A$1000,0),MATCH(O$1,JMP!$AJ$1:$AU$1,0)),INDEX(Baseline!$B$2:$BD$2,1,MATCH(O$1,Baseline!$B$1:$BD$1,0)))</f>
        <v>7</v>
      </c>
      <c r="P714">
        <f>IFERROR(INDEX(JMP!$AJ$2:$AU$1000,MATCH($A714,JMP!$A$2:$A$1000,0),MATCH(P$1,JMP!$AJ$1:$AU$1,0)),INDEX(Baseline!$B$2:$BD$2,1,MATCH(P$1,Baseline!$B$1:$BD$1,0)))</f>
        <v>200</v>
      </c>
      <c r="Q714">
        <f>IFERROR(INDEX(JMP!$AJ$2:$AU$1000,MATCH($A714,JMP!$A$2:$A$1000,0),MATCH(Q$1,JMP!$AJ$1:$AU$1,0)),INDEX(Baseline!$B$2:$BD$2,1,MATCH(Q$1,Baseline!$B$1:$BD$1,0)))</f>
        <v>10</v>
      </c>
      <c r="R714">
        <f>IFERROR(INDEX(JMP!$AJ$2:$AU$1000,MATCH($A714,JMP!$A$2:$A$1000,0),MATCH(R$1,JMP!$AJ$1:$AU$1,0)),INDEX(Baseline!$B$2:$BD$2,1,MATCH(R$1,Baseline!$B$1:$BD$1,0)))</f>
        <v>0</v>
      </c>
      <c r="S714">
        <f>IFERROR(INDEX(JMP!$AJ$2:$AU$1000,MATCH($A714,JMP!$A$2:$A$1000,0),MATCH(S$1,JMP!$AJ$1:$AU$1,0)),INDEX(Baseline!$B$2:$BD$2,1,MATCH(S$1,Baseline!$B$1:$BD$1,0)))</f>
        <v>1</v>
      </c>
      <c r="T714">
        <f>IFERROR(INDEX(JMP!$AJ$2:$AU$1000,MATCH($A714,JMP!$A$2:$A$1000,0),MATCH(T$1,JMP!$AJ$1:$AU$1,0)),INDEX(Baseline!$B$2:$BD$2,1,MATCH(T$1,Baseline!$B$1:$BD$1,0)))</f>
        <v>0</v>
      </c>
      <c r="U714" t="str">
        <f>IFERROR(INDEX(JMP!$AJ$2:$AU$1000,MATCH($A714,JMP!$A$2:$A$1000,0),MATCH(U$1,JMP!$AJ$1:$AU$1,0)),INDEX(Baseline!$B$2:$BD$2,1,MATCH(U$1,Baseline!$B$1:$BD$1,0)))</f>
        <v>Titan</v>
      </c>
      <c r="V714">
        <f>IFERROR(INDEX(JMP!$AJ$2:$AU$1000,MATCH($A714,JMP!$A$2:$A$1000,0),MATCH(V$1,JMP!$AJ$1:$AU$1,0)),INDEX(Baseline!$B$2:$BD$2,1,MATCH(V$1,Baseline!$B$1:$BD$1,0)))</f>
        <v>3</v>
      </c>
      <c r="W714">
        <f>IFERROR(INDEX(JMP!$AJ$2:$AU$1000,MATCH($A714,JMP!$A$2:$A$1000,0),MATCH(W$1,JMP!$AJ$1:$AU$1,0)),INDEX(Baseline!$B$2:$BD$2,1,MATCH(W$1,Baseline!$B$1:$BD$1,0)))</f>
        <v>0.37</v>
      </c>
      <c r="X714">
        <f>IFERROR(INDEX(JMP!$AJ$2:$AU$1000,MATCH($A714,JMP!$A$2:$A$1000,0),MATCH(X$1,JMP!$AJ$1:$AU$1,0)),INDEX(Baseline!$B$2:$BD$2,1,MATCH(X$1,Baseline!$B$1:$BD$1,0)))</f>
        <v>4</v>
      </c>
      <c r="Y714">
        <f>IFERROR(INDEX(JMP!$AJ$2:$AU$1000,MATCH($A714,JMP!$A$2:$A$1000,0),MATCH(Y$1,JMP!$AJ$1:$AU$1,0)),INDEX(Baseline!$B$2:$BD$2,1,MATCH(Y$1,Baseline!$B$1:$BD$1,0)))</f>
        <v>6</v>
      </c>
      <c r="Z714">
        <f>IFERROR(INDEX(JMP!$AJ$2:$AU$1000,MATCH($A714,JMP!$A$2:$A$1000,0),MATCH(Z$1,JMP!$AJ$1:$AU$1,0)),INDEX(Baseline!$B$2:$BD$2,1,MATCH(Z$1,Baseline!$B$1:$BD$1,0)))</f>
        <v>1970</v>
      </c>
      <c r="AA714">
        <f>IFERROR(INDEX(JMP!$AJ$2:$AU$1000,MATCH($A714,JMP!$A$2:$A$1000,0),MATCH(AA$1,JMP!$AJ$1:$AU$1,0)),INDEX(Baseline!$B$2:$BD$2,1,MATCH(AA$1,Baseline!$B$1:$BD$1,0)))</f>
        <v>1970</v>
      </c>
      <c r="AB714">
        <f>IFERROR(INDEX(JMP!$AJ$2:$AU$1000,MATCH($A714,JMP!$A$2:$A$1000,0),MATCH(AB$1,JMP!$AJ$1:$AU$1,0)),INDEX(Baseline!$B$2:$BD$2,1,MATCH(AB$1,Baseline!$B$1:$BD$1,0)))</f>
        <v>0</v>
      </c>
      <c r="AC714">
        <f>IFERROR(INDEX(JMP!$AJ$2:$AU$1000,MATCH($A714,JMP!$A$2:$A$1000,0),MATCH(AC$1,JMP!$AJ$1:$AU$1,0)),INDEX(Baseline!$B$2:$BD$2,1,MATCH(AC$1,Baseline!$B$1:$BD$1,0)))</f>
        <v>1</v>
      </c>
      <c r="AD714">
        <f>IFERROR(INDEX(JMP!$AJ$2:$AU$1000,MATCH($A714,JMP!$A$2:$A$1000,0),MATCH(AD$1,JMP!$AJ$1:$AU$1,0)),INDEX(Baseline!$B$2:$BD$2,1,MATCH(AD$1,Baseline!$B$1:$BD$1,0)))</f>
        <v>8</v>
      </c>
      <c r="AE714">
        <f>IFERROR(INDEX(JMP!$AJ$2:$AU$1000,MATCH($A714,JMP!$A$2:$A$1000,0),MATCH(AE$1,JMP!$AJ$1:$AU$1,0)),INDEX(Baseline!$B$2:$BD$2,1,MATCH(AE$1,Baseline!$B$1:$BD$1,0)))</f>
        <v>0.25</v>
      </c>
      <c r="AF714" t="str">
        <f>IFERROR(INDEX(JMP!$AJ$2:$AU$1000,MATCH($A714,JMP!$A$2:$A$1000,0),MATCH(AF$1,JMP!$AJ$1:$AU$1,0)),INDEX(Baseline!$B$2:$BD$2,1,MATCH(AF$1,Baseline!$B$1:$BD$1,0)))</f>
        <v>bwb</v>
      </c>
      <c r="AG714" t="str">
        <f>IFERROR(INDEX(JMP!$AJ$2:$AU$1000,MATCH($A714,JMP!$A$2:$A$1000,0),MATCH(AG$1,JMP!$AJ$1:$AU$1,0)),INDEX(Baseline!$B$2:$BD$2,1,MATCH(AG$1,Baseline!$B$1:$BD$1,0)))</f>
        <v>V-tail</v>
      </c>
      <c r="AH714">
        <f>IFERROR(INDEX(JMP!$AJ$2:$AU$1000,MATCH($A714,JMP!$A$2:$A$1000,0),MATCH(AH$1,JMP!$AJ$1:$AU$1,0)),INDEX(Baseline!$B$2:$BD$2,1,MATCH(AH$1,Baseline!$B$1:$BD$1,0)))</f>
        <v>1</v>
      </c>
      <c r="AI714">
        <f>IFERROR(INDEX(JMP!$AJ$2:$AU$1000,MATCH($A714,JMP!$A$2:$A$1000,0),MATCH(AI$1,JMP!$AJ$1:$AU$1,0)),INDEX(Baseline!$B$2:$BD$2,1,MATCH(AI$1,Baseline!$B$1:$BD$1,0)))</f>
        <v>724000000</v>
      </c>
      <c r="AJ714">
        <f>IFERROR(INDEX(JMP!$AJ$2:$AU$1000,MATCH($A714,JMP!$A$2:$A$1000,0),MATCH(AJ$1,JMP!$AJ$1:$AU$1,0)),INDEX(Baseline!$B$2:$BD$2,1,MATCH(AJ$1,Baseline!$B$1:$BD$1,0)))</f>
        <v>54500000</v>
      </c>
      <c r="AK714">
        <f>IFERROR(INDEX(JMP!$AJ$2:$AU$1000,MATCH($A714,JMP!$A$2:$A$1000,0),MATCH(AK$1,JMP!$AJ$1:$AU$1,0)),INDEX(Baseline!$B$2:$BD$2,1,MATCH(AK$1,Baseline!$B$1:$BD$1,0)))</f>
        <v>30</v>
      </c>
      <c r="AL714">
        <f>IFERROR(INDEX(JMP!$AJ$2:$AU$1000,MATCH($A714,JMP!$A$2:$A$1000,0),MATCH(AL$1,JMP!$AJ$1:$AU$1,0)),INDEX(Baseline!$B$2:$BD$2,1,MATCH(AL$1,Baseline!$B$1:$BD$1,0)))</f>
        <v>2.7018627672510225E-2</v>
      </c>
      <c r="AM714">
        <f>IFERROR(INDEX(JMP!$AJ$2:$AU$1000,MATCH($A714,JMP!$A$2:$A$1000,0),MATCH(AM$1,JMP!$AJ$1:$AU$1,0)),INDEX(Baseline!$B$2:$BD$2,1,MATCH(AM$1,Baseline!$B$1:$BD$1,0)))</f>
        <v>7.1657041470476184</v>
      </c>
      <c r="AN714">
        <f>IFERROR(INDEX(JMP!$AJ$2:$AU$1000,MATCH($A714,JMP!$A$2:$A$1000,0),MATCH(AN$1,JMP!$AJ$1:$AU$1,0)),INDEX(Baseline!$B$2:$BD$2,1,MATCH(AN$1,Baseline!$B$1:$BD$1,0)))</f>
        <v>1.735049520657288</v>
      </c>
      <c r="AO714">
        <f>IFERROR(INDEX(JMP!$AJ$2:$AU$1000,MATCH($A714,JMP!$A$2:$A$1000,0),MATCH(AO$1,JMP!$AJ$1:$AU$1,0)),INDEX(Baseline!$B$2:$BD$2,1,MATCH(AO$1,Baseline!$B$1:$BD$1,0)))</f>
        <v>0.75377277988215374</v>
      </c>
      <c r="AP714">
        <f>IFERROR(INDEX(JMP!$AJ$2:$AU$1000,MATCH($A714,JMP!$A$2:$A$1000,0),MATCH(AP$1,JMP!$AJ$1:$AU$1,0)),INDEX(Baseline!$B$2:$BD$2,1,MATCH(AP$1,Baseline!$B$1:$BD$1,0)))</f>
        <v>0</v>
      </c>
      <c r="AQ714">
        <f>IFERROR(INDEX(JMP!$AJ$2:$AU$1000,MATCH($A714,JMP!$A$2:$A$1000,0),MATCH(AQ$1,JMP!$AJ$1:$AU$1,0)),INDEX(Baseline!$B$2:$BD$2,1,MATCH(AQ$1,Baseline!$B$1:$BD$1,0)))</f>
        <v>0.35</v>
      </c>
      <c r="AR714">
        <f>IFERROR(INDEX(JMP!$AJ$2:$AU$1000,MATCH($A714,JMP!$A$2:$A$1000,0),MATCH(AR$1,JMP!$AJ$1:$AU$1,0)),INDEX(Baseline!$B$2:$BD$2,1,MATCH(AR$1,Baseline!$B$1:$BD$1,0)))</f>
        <v>0</v>
      </c>
      <c r="AS714">
        <f>IFERROR(INDEX(JMP!$AJ$2:$AU$1000,MATCH($A714,JMP!$A$2:$A$1000,0),MATCH(AS$1,JMP!$AJ$1:$AU$1,0)),INDEX(Baseline!$B$2:$BD$2,1,MATCH(AS$1,Baseline!$B$1:$BD$1,0)))</f>
        <v>0</v>
      </c>
      <c r="AT714">
        <f>IFERROR(INDEX(JMP!$AJ$2:$AU$1000,MATCH($A714,JMP!$A$2:$A$1000,0),MATCH(AT$1,JMP!$AJ$1:$AU$1,0)),INDEX(Baseline!$B$2:$BD$2,1,MATCH(AT$1,Baseline!$B$1:$BD$1,0)))</f>
        <v>500</v>
      </c>
      <c r="AU714">
        <f>IFERROR(INDEX(JMP!$AJ$2:$AU$1000,MATCH($A714,JMP!$A$2:$A$1000,0),MATCH(AU$1,JMP!$AJ$1:$AU$1,0)),INDEX(Baseline!$B$2:$BD$2,1,MATCH(AU$1,Baseline!$B$1:$BD$1,0)))</f>
        <v>50</v>
      </c>
      <c r="AV714">
        <f>IFERROR(INDEX(JMP!$AJ$2:$AU$1000,MATCH($A714,JMP!$A$2:$A$1000,0),MATCH(AV$1,JMP!$AJ$1:$AU$1,0)),INDEX(Baseline!$B$2:$BD$2,1,MATCH(AV$1,Baseline!$B$1:$BD$1,0)))</f>
        <v>12.1</v>
      </c>
      <c r="AW714">
        <f>IFERROR(INDEX(JMP!$AJ$2:$AU$1000,MATCH($A714,JMP!$A$2:$A$1000,0),MATCH(AW$1,JMP!$AJ$1:$AU$1,0)),INDEX(Baseline!$B$2:$BD$2,1,MATCH(AW$1,Baseline!$B$1:$BD$1,0)))</f>
        <v>1.9961979999999998E-3</v>
      </c>
      <c r="AX714">
        <f>IFERROR(INDEX(JMP!$AJ$2:$AU$1000,MATCH($A714,JMP!$A$2:$A$1000,0),MATCH(AX$1,JMP!$AJ$1:$AU$1,0)),INDEX(Baseline!$B$2:$BD$2,1,MATCH(AX$1,Baseline!$B$1:$BD$1,0)))</f>
        <v>1.9961979999999998E-3</v>
      </c>
      <c r="AY714">
        <f>IFERROR(INDEX(JMP!$AJ$2:$AU$1000,MATCH($A714,JMP!$A$2:$A$1000,0),MATCH(AY$1,JMP!$AJ$1:$AU$1,0)),INDEX(Baseline!$B$2:$BD$2,1,MATCH(AY$1,Baseline!$B$1:$BD$1,0)))</f>
        <v>1.9607137E-2</v>
      </c>
      <c r="AZ714">
        <f>IFERROR(INDEX(JMP!$AJ$2:$AU$1000,MATCH($A714,JMP!$A$2:$A$1000,0),MATCH(AZ$1,JMP!$AJ$1:$AU$1,0)),INDEX(Baseline!$B$2:$BD$2,1,MATCH(AZ$1,Baseline!$B$1:$BD$1,0)))</f>
        <v>1</v>
      </c>
      <c r="BA714">
        <f>IFERROR(INDEX(JMP!$AJ$2:$AU$1000,MATCH($A714,JMP!$A$2:$A$1000,0),MATCH(BA$1,JMP!$AJ$1:$AU$1,0)),INDEX(Baseline!$B$2:$BD$2,1,MATCH(BA$1,Baseline!$B$1:$BD$1,0)))</f>
        <v>55</v>
      </c>
      <c r="BB714">
        <f>IFERROR(INDEX(JMP!$AJ$2:$AU$1000,MATCH($A714,JMP!$A$2:$A$1000,0),MATCH(BB$1,JMP!$AJ$1:$AU$1,0)),INDEX(Baseline!$B$2:$BD$2,1,MATCH(BB$1,Baseline!$B$1:$BD$1,0)))</f>
        <v>0</v>
      </c>
      <c r="BC714">
        <f>IFERROR(INDEX(JMP!$AJ$2:$AU$1000,MATCH($A714,JMP!$A$2:$A$1000,0),MATCH(BC$1,JMP!$AJ$1:$AU$1,0)),INDEX(Baseline!$B$2:$BD$2,1,MATCH(BC$1,Baseline!$B$1:$BD$1,0)))</f>
        <v>2</v>
      </c>
      <c r="BD714">
        <f>IFERROR(INDEX(JMP!$AJ$2:$AU$1000,MATCH($A714,JMP!$A$2:$A$1000,0),MATCH(BD$1,JMP!$AJ$1:$AU$1,0)),INDEX(Baseline!$B$2:$BD$2,1,MATCH(BD$1,Baseline!$B$1:$BD$1,0)))</f>
        <v>2.2438424509999999</v>
      </c>
      <c r="BE714">
        <f>IFERROR(INDEX(JMP!$AJ$2:$AU$1000,MATCH($A714,JMP!$A$2:$A$1000,0),MATCH(BE$1,JMP!$AJ$1:$AU$1,0)),INDEX(Baseline!$B$2:$BE$2,1,MATCH(BE$1,Baseline!$B$1:$BE$1,0)))</f>
        <v>400000</v>
      </c>
      <c r="BF714" t="str">
        <f t="shared" si="55"/>
        <v>yes</v>
      </c>
      <c r="BG714" t="str">
        <f t="shared" si="56"/>
        <v>yes</v>
      </c>
      <c r="BH714">
        <f t="shared" si="57"/>
        <v>0.25</v>
      </c>
      <c r="BI714">
        <f t="shared" si="58"/>
        <v>30</v>
      </c>
      <c r="BK714">
        <v>715</v>
      </c>
      <c r="BL714" t="str">
        <f t="shared" si="59"/>
        <v>summer</v>
      </c>
    </row>
    <row r="715" spans="1:64" x14ac:dyDescent="0.35">
      <c r="A715">
        <v>714</v>
      </c>
      <c r="B715">
        <f>IFERROR(INDEX(JMP!$AJ$2:$AU$1000,MATCH($A715,JMP!$A$2:$A$1000,0),MATCH(B$1,JMP!$AJ$1:$AU$1,0)),INDEX(Baseline!$B$2:$BD$2,1,MATCH(B$1,Baseline!$B$1:$BD$1,0)))</f>
        <v>0</v>
      </c>
      <c r="C715">
        <f>IFERROR(INDEX(JMP!$AJ$2:$AU$1000,MATCH($A715,JMP!$A$2:$A$1000,0),MATCH(C$1,JMP!$AJ$1:$AU$1,0)),INDEX(Baseline!$B$2:$BD$2,1,MATCH(C$1,Baseline!$B$1:$BD$1,0)))</f>
        <v>8760</v>
      </c>
      <c r="D715">
        <f>IFERROR(INDEX(JMP!$AJ$2:$AU$1000,MATCH($A715,JMP!$A$2:$A$1000,0),MATCH(D$1,JMP!$AJ$1:$AU$1,0)),INDEX(Baseline!$B$2:$BD$2,1,MATCH(D$1,Baseline!$B$1:$BD$1,0)))</f>
        <v>1</v>
      </c>
      <c r="E715">
        <f>IFERROR(INDEX(JMP!$AJ$2:$AU$1000,MATCH($A715,JMP!$A$2:$A$1000,0),MATCH(E$1,JMP!$AJ$1:$AU$1,0)),INDEX(Baseline!$B$2:$BD$2,1,MATCH(E$1,Baseline!$B$1:$BD$1,0)))</f>
        <v>1</v>
      </c>
      <c r="F715" t="str">
        <f>IFERROR(INDEX(JMP!$AJ$2:$AU$1000,MATCH($A715,JMP!$A$2:$A$1000,0),MATCH(F$1,JMP!$AJ$1:$AU$1,0)),INDEX(Baseline!$B$2:$BD$2,1,MATCH(F$1,Baseline!$B$1:$BD$1,0)))</f>
        <v>e344</v>
      </c>
      <c r="G715" t="str">
        <f>IFERROR(INDEX(JMP!$AJ$2:$AU$1000,MATCH($A715,JMP!$A$2:$A$1000,0),MATCH(G$1,JMP!$AJ$1:$AU$1,0)),INDEX(Baseline!$B$2:$BD$2,1,MATCH(G$1,Baseline!$B$1:$BD$1,0)))</f>
        <v>e340</v>
      </c>
      <c r="H715">
        <f>IFERROR(INDEX(JMP!$AJ$2:$AU$1000,MATCH($A715,JMP!$A$2:$A$1000,0),MATCH(H$1,JMP!$AJ$1:$AU$1,0)),INDEX(Baseline!$B$2:$BD$2,1,MATCH(H$1,Baseline!$B$1:$BD$1,0)))</f>
        <v>1.5</v>
      </c>
      <c r="I715">
        <f>IFERROR(INDEX(JMP!$AJ$2:$AU$1000,MATCH($A715,JMP!$A$2:$A$1000,0),MATCH(I$1,JMP!$AJ$1:$AU$1,0)),INDEX(Baseline!$B$2:$BD$2,1,MATCH(I$1,Baseline!$B$1:$BD$1,0)))</f>
        <v>0.42</v>
      </c>
      <c r="J715">
        <f>IFERROR(INDEX(JMP!$AJ$2:$AU$1000,MATCH($A715,JMP!$A$2:$A$1000,0),MATCH(J$1,JMP!$AJ$1:$AU$1,0)),INDEX(Baseline!$B$2:$BD$2,1,MATCH(J$1,Baseline!$B$1:$BD$1,0)))</f>
        <v>1</v>
      </c>
      <c r="K715">
        <f>IFERROR(INDEX(JMP!$AJ$2:$AU$1000,MATCH($A715,JMP!$A$2:$A$1000,0),MATCH(K$1,JMP!$AJ$1:$AU$1,0)),INDEX(Baseline!$B$2:$BD$2,1,MATCH(K$1,Baseline!$B$1:$BD$1,0)))</f>
        <v>0</v>
      </c>
      <c r="L715">
        <f>IFERROR(INDEX(JMP!$AJ$2:$AU$1000,MATCH($A715,JMP!$A$2:$A$1000,0),MATCH(L$1,JMP!$AJ$1:$AU$1,0)),INDEX(Baseline!$B$2:$BD$2,1,MATCH(L$1,Baseline!$B$1:$BD$1,0)))</f>
        <v>0.15911487342915881</v>
      </c>
      <c r="M715" t="b">
        <f>IFERROR(INDEX(JMP!$AJ$2:$AU$1000,MATCH($A715,JMP!$A$2:$A$1000,0),MATCH(M$1,JMP!$AJ$1:$AU$1,0)),INDEX(Baseline!$B$2:$BD$2,1,MATCH(M$1,Baseline!$B$1:$BD$1,0)))</f>
        <v>0</v>
      </c>
      <c r="N715" t="b">
        <f>IFERROR(INDEX(JMP!$AJ$2:$AU$1000,MATCH($A715,JMP!$A$2:$A$1000,0),MATCH(N$1,JMP!$AJ$1:$AU$1,0)),INDEX(Baseline!$B$2:$BD$2,1,MATCH(N$1,Baseline!$B$1:$BD$1,0)))</f>
        <v>0</v>
      </c>
      <c r="O715">
        <f>IFERROR(INDEX(JMP!$AJ$2:$AU$1000,MATCH($A715,JMP!$A$2:$A$1000,0),MATCH(O$1,JMP!$AJ$1:$AU$1,0)),INDEX(Baseline!$B$2:$BD$2,1,MATCH(O$1,Baseline!$B$1:$BD$1,0)))</f>
        <v>7</v>
      </c>
      <c r="P715">
        <f>IFERROR(INDEX(JMP!$AJ$2:$AU$1000,MATCH($A715,JMP!$A$2:$A$1000,0),MATCH(P$1,JMP!$AJ$1:$AU$1,0)),INDEX(Baseline!$B$2:$BD$2,1,MATCH(P$1,Baseline!$B$1:$BD$1,0)))</f>
        <v>200</v>
      </c>
      <c r="Q715">
        <f>IFERROR(INDEX(JMP!$AJ$2:$AU$1000,MATCH($A715,JMP!$A$2:$A$1000,0),MATCH(Q$1,JMP!$AJ$1:$AU$1,0)),INDEX(Baseline!$B$2:$BD$2,1,MATCH(Q$1,Baseline!$B$1:$BD$1,0)))</f>
        <v>10</v>
      </c>
      <c r="R715">
        <f>IFERROR(INDEX(JMP!$AJ$2:$AU$1000,MATCH($A715,JMP!$A$2:$A$1000,0),MATCH(R$1,JMP!$AJ$1:$AU$1,0)),INDEX(Baseline!$B$2:$BD$2,1,MATCH(R$1,Baseline!$B$1:$BD$1,0)))</f>
        <v>0</v>
      </c>
      <c r="S715">
        <f>IFERROR(INDEX(JMP!$AJ$2:$AU$1000,MATCH($A715,JMP!$A$2:$A$1000,0),MATCH(S$1,JMP!$AJ$1:$AU$1,0)),INDEX(Baseline!$B$2:$BD$2,1,MATCH(S$1,Baseline!$B$1:$BD$1,0)))</f>
        <v>1</v>
      </c>
      <c r="T715">
        <f>IFERROR(INDEX(JMP!$AJ$2:$AU$1000,MATCH($A715,JMP!$A$2:$A$1000,0),MATCH(T$1,JMP!$AJ$1:$AU$1,0)),INDEX(Baseline!$B$2:$BD$2,1,MATCH(T$1,Baseline!$B$1:$BD$1,0)))</f>
        <v>0</v>
      </c>
      <c r="U715" t="str">
        <f>IFERROR(INDEX(JMP!$AJ$2:$AU$1000,MATCH($A715,JMP!$A$2:$A$1000,0),MATCH(U$1,JMP!$AJ$1:$AU$1,0)),INDEX(Baseline!$B$2:$BD$2,1,MATCH(U$1,Baseline!$B$1:$BD$1,0)))</f>
        <v>Titan</v>
      </c>
      <c r="V715">
        <f>IFERROR(INDEX(JMP!$AJ$2:$AU$1000,MATCH($A715,JMP!$A$2:$A$1000,0),MATCH(V$1,JMP!$AJ$1:$AU$1,0)),INDEX(Baseline!$B$2:$BD$2,1,MATCH(V$1,Baseline!$B$1:$BD$1,0)))</f>
        <v>3</v>
      </c>
      <c r="W715">
        <f>IFERROR(INDEX(JMP!$AJ$2:$AU$1000,MATCH($A715,JMP!$A$2:$A$1000,0),MATCH(W$1,JMP!$AJ$1:$AU$1,0)),INDEX(Baseline!$B$2:$BD$2,1,MATCH(W$1,Baseline!$B$1:$BD$1,0)))</f>
        <v>0.37</v>
      </c>
      <c r="X715">
        <f>IFERROR(INDEX(JMP!$AJ$2:$AU$1000,MATCH($A715,JMP!$A$2:$A$1000,0),MATCH(X$1,JMP!$AJ$1:$AU$1,0)),INDEX(Baseline!$B$2:$BD$2,1,MATCH(X$1,Baseline!$B$1:$BD$1,0)))</f>
        <v>4</v>
      </c>
      <c r="Y715">
        <f>IFERROR(INDEX(JMP!$AJ$2:$AU$1000,MATCH($A715,JMP!$A$2:$A$1000,0),MATCH(Y$1,JMP!$AJ$1:$AU$1,0)),INDEX(Baseline!$B$2:$BD$2,1,MATCH(Y$1,Baseline!$B$1:$BD$1,0)))</f>
        <v>4</v>
      </c>
      <c r="Z715">
        <f>IFERROR(INDEX(JMP!$AJ$2:$AU$1000,MATCH($A715,JMP!$A$2:$A$1000,0),MATCH(Z$1,JMP!$AJ$1:$AU$1,0)),INDEX(Baseline!$B$2:$BD$2,1,MATCH(Z$1,Baseline!$B$1:$BD$1,0)))</f>
        <v>1970</v>
      </c>
      <c r="AA715">
        <f>IFERROR(INDEX(JMP!$AJ$2:$AU$1000,MATCH($A715,JMP!$A$2:$A$1000,0),MATCH(AA$1,JMP!$AJ$1:$AU$1,0)),INDEX(Baseline!$B$2:$BD$2,1,MATCH(AA$1,Baseline!$B$1:$BD$1,0)))</f>
        <v>1970</v>
      </c>
      <c r="AB715">
        <f>IFERROR(INDEX(JMP!$AJ$2:$AU$1000,MATCH($A715,JMP!$A$2:$A$1000,0),MATCH(AB$1,JMP!$AJ$1:$AU$1,0)),INDEX(Baseline!$B$2:$BD$2,1,MATCH(AB$1,Baseline!$B$1:$BD$1,0)))</f>
        <v>0</v>
      </c>
      <c r="AC715">
        <f>IFERROR(INDEX(JMP!$AJ$2:$AU$1000,MATCH($A715,JMP!$A$2:$A$1000,0),MATCH(AC$1,JMP!$AJ$1:$AU$1,0)),INDEX(Baseline!$B$2:$BD$2,1,MATCH(AC$1,Baseline!$B$1:$BD$1,0)))</f>
        <v>1</v>
      </c>
      <c r="AD715">
        <f>IFERROR(INDEX(JMP!$AJ$2:$AU$1000,MATCH($A715,JMP!$A$2:$A$1000,0),MATCH(AD$1,JMP!$AJ$1:$AU$1,0)),INDEX(Baseline!$B$2:$BD$2,1,MATCH(AD$1,Baseline!$B$1:$BD$1,0)))</f>
        <v>8</v>
      </c>
      <c r="AE715">
        <f>IFERROR(INDEX(JMP!$AJ$2:$AU$1000,MATCH($A715,JMP!$A$2:$A$1000,0),MATCH(AE$1,JMP!$AJ$1:$AU$1,0)),INDEX(Baseline!$B$2:$BD$2,1,MATCH(AE$1,Baseline!$B$1:$BD$1,0)))</f>
        <v>0.625</v>
      </c>
      <c r="AF715" t="str">
        <f>IFERROR(INDEX(JMP!$AJ$2:$AU$1000,MATCH($A715,JMP!$A$2:$A$1000,0),MATCH(AF$1,JMP!$AJ$1:$AU$1,0)),INDEX(Baseline!$B$2:$BD$2,1,MATCH(AF$1,Baseline!$B$1:$BD$1,0)))</f>
        <v>bwb</v>
      </c>
      <c r="AG715" t="str">
        <f>IFERROR(INDEX(JMP!$AJ$2:$AU$1000,MATCH($A715,JMP!$A$2:$A$1000,0),MATCH(AG$1,JMP!$AJ$1:$AU$1,0)),INDEX(Baseline!$B$2:$BD$2,1,MATCH(AG$1,Baseline!$B$1:$BD$1,0)))</f>
        <v>V-tail</v>
      </c>
      <c r="AH715">
        <f>IFERROR(INDEX(JMP!$AJ$2:$AU$1000,MATCH($A715,JMP!$A$2:$A$1000,0),MATCH(AH$1,JMP!$AJ$1:$AU$1,0)),INDEX(Baseline!$B$2:$BD$2,1,MATCH(AH$1,Baseline!$B$1:$BD$1,0)))</f>
        <v>0</v>
      </c>
      <c r="AI715">
        <f>IFERROR(INDEX(JMP!$AJ$2:$AU$1000,MATCH($A715,JMP!$A$2:$A$1000,0),MATCH(AI$1,JMP!$AJ$1:$AU$1,0)),INDEX(Baseline!$B$2:$BD$2,1,MATCH(AI$1,Baseline!$B$1:$BD$1,0)))</f>
        <v>724000000</v>
      </c>
      <c r="AJ715">
        <f>IFERROR(INDEX(JMP!$AJ$2:$AU$1000,MATCH($A715,JMP!$A$2:$A$1000,0),MATCH(AJ$1,JMP!$AJ$1:$AU$1,0)),INDEX(Baseline!$B$2:$BD$2,1,MATCH(AJ$1,Baseline!$B$1:$BD$1,0)))</f>
        <v>54500000</v>
      </c>
      <c r="AK715">
        <f>IFERROR(INDEX(JMP!$AJ$2:$AU$1000,MATCH($A715,JMP!$A$2:$A$1000,0),MATCH(AK$1,JMP!$AJ$1:$AU$1,0)),INDEX(Baseline!$B$2:$BD$2,1,MATCH(AK$1,Baseline!$B$1:$BD$1,0)))</f>
        <v>30</v>
      </c>
      <c r="AL715">
        <f>IFERROR(INDEX(JMP!$AJ$2:$AU$1000,MATCH($A715,JMP!$A$2:$A$1000,0),MATCH(AL$1,JMP!$AJ$1:$AU$1,0)),INDEX(Baseline!$B$2:$BD$2,1,MATCH(AL$1,Baseline!$B$1:$BD$1,0)))</f>
        <v>3.1806960804814405E-2</v>
      </c>
      <c r="AM715">
        <f>IFERROR(INDEX(JMP!$AJ$2:$AU$1000,MATCH($A715,JMP!$A$2:$A$1000,0),MATCH(AM$1,JMP!$AJ$1:$AU$1,0)),INDEX(Baseline!$B$2:$BD$2,1,MATCH(AM$1,Baseline!$B$1:$BD$1,0)))</f>
        <v>14.768808406190477</v>
      </c>
      <c r="AN715">
        <f>IFERROR(INDEX(JMP!$AJ$2:$AU$1000,MATCH($A715,JMP!$A$2:$A$1000,0),MATCH(AN$1,JMP!$AJ$1:$AU$1,0)),INDEX(Baseline!$B$2:$BD$2,1,MATCH(AN$1,Baseline!$B$1:$BD$1,0)))</f>
        <v>2.5096960731462841</v>
      </c>
      <c r="AO715">
        <f>IFERROR(INDEX(JMP!$AJ$2:$AU$1000,MATCH($A715,JMP!$A$2:$A$1000,0),MATCH(AO$1,JMP!$AJ$1:$AU$1,0)),INDEX(Baseline!$B$2:$BD$2,1,MATCH(AO$1,Baseline!$B$1:$BD$1,0)))</f>
        <v>0.90493528794330258</v>
      </c>
      <c r="AP715">
        <f>IFERROR(INDEX(JMP!$AJ$2:$AU$1000,MATCH($A715,JMP!$A$2:$A$1000,0),MATCH(AP$1,JMP!$AJ$1:$AU$1,0)),INDEX(Baseline!$B$2:$BD$2,1,MATCH(AP$1,Baseline!$B$1:$BD$1,0)))</f>
        <v>0</v>
      </c>
      <c r="AQ715">
        <f>IFERROR(INDEX(JMP!$AJ$2:$AU$1000,MATCH($A715,JMP!$A$2:$A$1000,0),MATCH(AQ$1,JMP!$AJ$1:$AU$1,0)),INDEX(Baseline!$B$2:$BD$2,1,MATCH(AQ$1,Baseline!$B$1:$BD$1,0)))</f>
        <v>0.35</v>
      </c>
      <c r="AR715">
        <f>IFERROR(INDEX(JMP!$AJ$2:$AU$1000,MATCH($A715,JMP!$A$2:$A$1000,0),MATCH(AR$1,JMP!$AJ$1:$AU$1,0)),INDEX(Baseline!$B$2:$BD$2,1,MATCH(AR$1,Baseline!$B$1:$BD$1,0)))</f>
        <v>0</v>
      </c>
      <c r="AS715">
        <f>IFERROR(INDEX(JMP!$AJ$2:$AU$1000,MATCH($A715,JMP!$A$2:$A$1000,0),MATCH(AS$1,JMP!$AJ$1:$AU$1,0)),INDEX(Baseline!$B$2:$BD$2,1,MATCH(AS$1,Baseline!$B$1:$BD$1,0)))</f>
        <v>0</v>
      </c>
      <c r="AT715">
        <f>IFERROR(INDEX(JMP!$AJ$2:$AU$1000,MATCH($A715,JMP!$A$2:$A$1000,0),MATCH(AT$1,JMP!$AJ$1:$AU$1,0)),INDEX(Baseline!$B$2:$BD$2,1,MATCH(AT$1,Baseline!$B$1:$BD$1,0)))</f>
        <v>500</v>
      </c>
      <c r="AU715">
        <f>IFERROR(INDEX(JMP!$AJ$2:$AU$1000,MATCH($A715,JMP!$A$2:$A$1000,0),MATCH(AU$1,JMP!$AJ$1:$AU$1,0)),INDEX(Baseline!$B$2:$BD$2,1,MATCH(AU$1,Baseline!$B$1:$BD$1,0)))</f>
        <v>50</v>
      </c>
      <c r="AV715">
        <f>IFERROR(INDEX(JMP!$AJ$2:$AU$1000,MATCH($A715,JMP!$A$2:$A$1000,0),MATCH(AV$1,JMP!$AJ$1:$AU$1,0)),INDEX(Baseline!$B$2:$BD$2,1,MATCH(AV$1,Baseline!$B$1:$BD$1,0)))</f>
        <v>12.1</v>
      </c>
      <c r="AW715">
        <f>IFERROR(INDEX(JMP!$AJ$2:$AU$1000,MATCH($A715,JMP!$A$2:$A$1000,0),MATCH(AW$1,JMP!$AJ$1:$AU$1,0)),INDEX(Baseline!$B$2:$BD$2,1,MATCH(AW$1,Baseline!$B$1:$BD$1,0)))</f>
        <v>1.9961979999999998E-3</v>
      </c>
      <c r="AX715">
        <f>IFERROR(INDEX(JMP!$AJ$2:$AU$1000,MATCH($A715,JMP!$A$2:$A$1000,0),MATCH(AX$1,JMP!$AJ$1:$AU$1,0)),INDEX(Baseline!$B$2:$BD$2,1,MATCH(AX$1,Baseline!$B$1:$BD$1,0)))</f>
        <v>1.9961979999999998E-3</v>
      </c>
      <c r="AY715">
        <f>IFERROR(INDEX(JMP!$AJ$2:$AU$1000,MATCH($A715,JMP!$A$2:$A$1000,0),MATCH(AY$1,JMP!$AJ$1:$AU$1,0)),INDEX(Baseline!$B$2:$BD$2,1,MATCH(AY$1,Baseline!$B$1:$BD$1,0)))</f>
        <v>1.9607137E-2</v>
      </c>
      <c r="AZ715">
        <f>IFERROR(INDEX(JMP!$AJ$2:$AU$1000,MATCH($A715,JMP!$A$2:$A$1000,0),MATCH(AZ$1,JMP!$AJ$1:$AU$1,0)),INDEX(Baseline!$B$2:$BD$2,1,MATCH(AZ$1,Baseline!$B$1:$BD$1,0)))</f>
        <v>1</v>
      </c>
      <c r="BA715">
        <f>IFERROR(INDEX(JMP!$AJ$2:$AU$1000,MATCH($A715,JMP!$A$2:$A$1000,0),MATCH(BA$1,JMP!$AJ$1:$AU$1,0)),INDEX(Baseline!$B$2:$BD$2,1,MATCH(BA$1,Baseline!$B$1:$BD$1,0)))</f>
        <v>10</v>
      </c>
      <c r="BB715">
        <f>IFERROR(INDEX(JMP!$AJ$2:$AU$1000,MATCH($A715,JMP!$A$2:$A$1000,0),MATCH(BB$1,JMP!$AJ$1:$AU$1,0)),INDEX(Baseline!$B$2:$BD$2,1,MATCH(BB$1,Baseline!$B$1:$BD$1,0)))</f>
        <v>0</v>
      </c>
      <c r="BC715">
        <f>IFERROR(INDEX(JMP!$AJ$2:$AU$1000,MATCH($A715,JMP!$A$2:$A$1000,0),MATCH(BC$1,JMP!$AJ$1:$AU$1,0)),INDEX(Baseline!$B$2:$BD$2,1,MATCH(BC$1,Baseline!$B$1:$BD$1,0)))</f>
        <v>3</v>
      </c>
      <c r="BD715">
        <f>IFERROR(INDEX(JMP!$AJ$2:$AU$1000,MATCH($A715,JMP!$A$2:$A$1000,0),MATCH(BD$1,JMP!$AJ$1:$AU$1,0)),INDEX(Baseline!$B$2:$BD$2,1,MATCH(BD$1,Baseline!$B$1:$BD$1,0)))</f>
        <v>3.6456597023000001</v>
      </c>
      <c r="BE715">
        <f>IFERROR(INDEX(JMP!$AJ$2:$AU$1000,MATCH($A715,JMP!$A$2:$A$1000,0),MATCH(BE$1,JMP!$AJ$1:$AU$1,0)),INDEX(Baseline!$B$2:$BE$2,1,MATCH(BE$1,Baseline!$B$1:$BE$1,0)))</f>
        <v>400000</v>
      </c>
      <c r="BF715" t="str">
        <f t="shared" si="55"/>
        <v>yes</v>
      </c>
      <c r="BG715" t="str">
        <f t="shared" si="56"/>
        <v>no</v>
      </c>
      <c r="BH715">
        <f t="shared" si="57"/>
        <v>0.5</v>
      </c>
      <c r="BI715">
        <f t="shared" si="58"/>
        <v>10</v>
      </c>
      <c r="BK715">
        <v>716</v>
      </c>
      <c r="BL715" t="str">
        <f t="shared" si="59"/>
        <v>fall</v>
      </c>
    </row>
    <row r="716" spans="1:64" x14ac:dyDescent="0.35">
      <c r="A716">
        <v>715</v>
      </c>
      <c r="B716">
        <f>IFERROR(INDEX(JMP!$AJ$2:$AU$1000,MATCH($A716,JMP!$A$2:$A$1000,0),MATCH(B$1,JMP!$AJ$1:$AU$1,0)),INDEX(Baseline!$B$2:$BD$2,1,MATCH(B$1,Baseline!$B$1:$BD$1,0)))</f>
        <v>0</v>
      </c>
      <c r="C716">
        <f>IFERROR(INDEX(JMP!$AJ$2:$AU$1000,MATCH($A716,JMP!$A$2:$A$1000,0),MATCH(C$1,JMP!$AJ$1:$AU$1,0)),INDEX(Baseline!$B$2:$BD$2,1,MATCH(C$1,Baseline!$B$1:$BD$1,0)))</f>
        <v>8760</v>
      </c>
      <c r="D716">
        <f>IFERROR(INDEX(JMP!$AJ$2:$AU$1000,MATCH($A716,JMP!$A$2:$A$1000,0),MATCH(D$1,JMP!$AJ$1:$AU$1,0)),INDEX(Baseline!$B$2:$BD$2,1,MATCH(D$1,Baseline!$B$1:$BD$1,0)))</f>
        <v>1</v>
      </c>
      <c r="E716">
        <f>IFERROR(INDEX(JMP!$AJ$2:$AU$1000,MATCH($A716,JMP!$A$2:$A$1000,0),MATCH(E$1,JMP!$AJ$1:$AU$1,0)),INDEX(Baseline!$B$2:$BD$2,1,MATCH(E$1,Baseline!$B$1:$BD$1,0)))</f>
        <v>1</v>
      </c>
      <c r="F716" t="str">
        <f>IFERROR(INDEX(JMP!$AJ$2:$AU$1000,MATCH($A716,JMP!$A$2:$A$1000,0),MATCH(F$1,JMP!$AJ$1:$AU$1,0)),INDEX(Baseline!$B$2:$BD$2,1,MATCH(F$1,Baseline!$B$1:$BD$1,0)))</f>
        <v>e344</v>
      </c>
      <c r="G716" t="str">
        <f>IFERROR(INDEX(JMP!$AJ$2:$AU$1000,MATCH($A716,JMP!$A$2:$A$1000,0),MATCH(G$1,JMP!$AJ$1:$AU$1,0)),INDEX(Baseline!$B$2:$BD$2,1,MATCH(G$1,Baseline!$B$1:$BD$1,0)))</f>
        <v>e340</v>
      </c>
      <c r="H716">
        <f>IFERROR(INDEX(JMP!$AJ$2:$AU$1000,MATCH($A716,JMP!$A$2:$A$1000,0),MATCH(H$1,JMP!$AJ$1:$AU$1,0)),INDEX(Baseline!$B$2:$BD$2,1,MATCH(H$1,Baseline!$B$1:$BD$1,0)))</f>
        <v>1.5</v>
      </c>
      <c r="I716">
        <f>IFERROR(INDEX(JMP!$AJ$2:$AU$1000,MATCH($A716,JMP!$A$2:$A$1000,0),MATCH(I$1,JMP!$AJ$1:$AU$1,0)),INDEX(Baseline!$B$2:$BD$2,1,MATCH(I$1,Baseline!$B$1:$BD$1,0)))</f>
        <v>0.42</v>
      </c>
      <c r="J716">
        <f>IFERROR(INDEX(JMP!$AJ$2:$AU$1000,MATCH($A716,JMP!$A$2:$A$1000,0),MATCH(J$1,JMP!$AJ$1:$AU$1,0)),INDEX(Baseline!$B$2:$BD$2,1,MATCH(J$1,Baseline!$B$1:$BD$1,0)))</f>
        <v>1</v>
      </c>
      <c r="K716">
        <f>IFERROR(INDEX(JMP!$AJ$2:$AU$1000,MATCH($A716,JMP!$A$2:$A$1000,0),MATCH(K$1,JMP!$AJ$1:$AU$1,0)),INDEX(Baseline!$B$2:$BD$2,1,MATCH(K$1,Baseline!$B$1:$BD$1,0)))</f>
        <v>0</v>
      </c>
      <c r="L716">
        <f>IFERROR(INDEX(JMP!$AJ$2:$AU$1000,MATCH($A716,JMP!$A$2:$A$1000,0),MATCH(L$1,JMP!$AJ$1:$AU$1,0)),INDEX(Baseline!$B$2:$BD$2,1,MATCH(L$1,Baseline!$B$1:$BD$1,0)))</f>
        <v>9.5623469370402725E-2</v>
      </c>
      <c r="M716" t="b">
        <f>IFERROR(INDEX(JMP!$AJ$2:$AU$1000,MATCH($A716,JMP!$A$2:$A$1000,0),MATCH(M$1,JMP!$AJ$1:$AU$1,0)),INDEX(Baseline!$B$2:$BD$2,1,MATCH(M$1,Baseline!$B$1:$BD$1,0)))</f>
        <v>0</v>
      </c>
      <c r="N716" t="b">
        <f>IFERROR(INDEX(JMP!$AJ$2:$AU$1000,MATCH($A716,JMP!$A$2:$A$1000,0),MATCH(N$1,JMP!$AJ$1:$AU$1,0)),INDEX(Baseline!$B$2:$BD$2,1,MATCH(N$1,Baseline!$B$1:$BD$1,0)))</f>
        <v>0</v>
      </c>
      <c r="O716">
        <f>IFERROR(INDEX(JMP!$AJ$2:$AU$1000,MATCH($A716,JMP!$A$2:$A$1000,0),MATCH(O$1,JMP!$AJ$1:$AU$1,0)),INDEX(Baseline!$B$2:$BD$2,1,MATCH(O$1,Baseline!$B$1:$BD$1,0)))</f>
        <v>7</v>
      </c>
      <c r="P716">
        <f>IFERROR(INDEX(JMP!$AJ$2:$AU$1000,MATCH($A716,JMP!$A$2:$A$1000,0),MATCH(P$1,JMP!$AJ$1:$AU$1,0)),INDEX(Baseline!$B$2:$BD$2,1,MATCH(P$1,Baseline!$B$1:$BD$1,0)))</f>
        <v>200</v>
      </c>
      <c r="Q716">
        <f>IFERROR(INDEX(JMP!$AJ$2:$AU$1000,MATCH($A716,JMP!$A$2:$A$1000,0),MATCH(Q$1,JMP!$AJ$1:$AU$1,0)),INDEX(Baseline!$B$2:$BD$2,1,MATCH(Q$1,Baseline!$B$1:$BD$1,0)))</f>
        <v>10</v>
      </c>
      <c r="R716">
        <f>IFERROR(INDEX(JMP!$AJ$2:$AU$1000,MATCH($A716,JMP!$A$2:$A$1000,0),MATCH(R$1,JMP!$AJ$1:$AU$1,0)),INDEX(Baseline!$B$2:$BD$2,1,MATCH(R$1,Baseline!$B$1:$BD$1,0)))</f>
        <v>0</v>
      </c>
      <c r="S716">
        <f>IFERROR(INDEX(JMP!$AJ$2:$AU$1000,MATCH($A716,JMP!$A$2:$A$1000,0),MATCH(S$1,JMP!$AJ$1:$AU$1,0)),INDEX(Baseline!$B$2:$BD$2,1,MATCH(S$1,Baseline!$B$1:$BD$1,0)))</f>
        <v>1</v>
      </c>
      <c r="T716">
        <f>IFERROR(INDEX(JMP!$AJ$2:$AU$1000,MATCH($A716,JMP!$A$2:$A$1000,0),MATCH(T$1,JMP!$AJ$1:$AU$1,0)),INDEX(Baseline!$B$2:$BD$2,1,MATCH(T$1,Baseline!$B$1:$BD$1,0)))</f>
        <v>0</v>
      </c>
      <c r="U716" t="str">
        <f>IFERROR(INDEX(JMP!$AJ$2:$AU$1000,MATCH($A716,JMP!$A$2:$A$1000,0),MATCH(U$1,JMP!$AJ$1:$AU$1,0)),INDEX(Baseline!$B$2:$BD$2,1,MATCH(U$1,Baseline!$B$1:$BD$1,0)))</f>
        <v>Titan</v>
      </c>
      <c r="V716">
        <f>IFERROR(INDEX(JMP!$AJ$2:$AU$1000,MATCH($A716,JMP!$A$2:$A$1000,0),MATCH(V$1,JMP!$AJ$1:$AU$1,0)),INDEX(Baseline!$B$2:$BD$2,1,MATCH(V$1,Baseline!$B$1:$BD$1,0)))</f>
        <v>3</v>
      </c>
      <c r="W716">
        <f>IFERROR(INDEX(JMP!$AJ$2:$AU$1000,MATCH($A716,JMP!$A$2:$A$1000,0),MATCH(W$1,JMP!$AJ$1:$AU$1,0)),INDEX(Baseline!$B$2:$BD$2,1,MATCH(W$1,Baseline!$B$1:$BD$1,0)))</f>
        <v>0.37</v>
      </c>
      <c r="X716">
        <f>IFERROR(INDEX(JMP!$AJ$2:$AU$1000,MATCH($A716,JMP!$A$2:$A$1000,0),MATCH(X$1,JMP!$AJ$1:$AU$1,0)),INDEX(Baseline!$B$2:$BD$2,1,MATCH(X$1,Baseline!$B$1:$BD$1,0)))</f>
        <v>4</v>
      </c>
      <c r="Y716">
        <f>IFERROR(INDEX(JMP!$AJ$2:$AU$1000,MATCH($A716,JMP!$A$2:$A$1000,0),MATCH(Y$1,JMP!$AJ$1:$AU$1,0)),INDEX(Baseline!$B$2:$BD$2,1,MATCH(Y$1,Baseline!$B$1:$BD$1,0)))</f>
        <v>1</v>
      </c>
      <c r="Z716">
        <f>IFERROR(INDEX(JMP!$AJ$2:$AU$1000,MATCH($A716,JMP!$A$2:$A$1000,0),MATCH(Z$1,JMP!$AJ$1:$AU$1,0)),INDEX(Baseline!$B$2:$BD$2,1,MATCH(Z$1,Baseline!$B$1:$BD$1,0)))</f>
        <v>1970</v>
      </c>
      <c r="AA716">
        <f>IFERROR(INDEX(JMP!$AJ$2:$AU$1000,MATCH($A716,JMP!$A$2:$A$1000,0),MATCH(AA$1,JMP!$AJ$1:$AU$1,0)),INDEX(Baseline!$B$2:$BD$2,1,MATCH(AA$1,Baseline!$B$1:$BD$1,0)))</f>
        <v>1970</v>
      </c>
      <c r="AB716">
        <f>IFERROR(INDEX(JMP!$AJ$2:$AU$1000,MATCH($A716,JMP!$A$2:$A$1000,0),MATCH(AB$1,JMP!$AJ$1:$AU$1,0)),INDEX(Baseline!$B$2:$BD$2,1,MATCH(AB$1,Baseline!$B$1:$BD$1,0)))</f>
        <v>0</v>
      </c>
      <c r="AC716">
        <f>IFERROR(INDEX(JMP!$AJ$2:$AU$1000,MATCH($A716,JMP!$A$2:$A$1000,0),MATCH(AC$1,JMP!$AJ$1:$AU$1,0)),INDEX(Baseline!$B$2:$BD$2,1,MATCH(AC$1,Baseline!$B$1:$BD$1,0)))</f>
        <v>1</v>
      </c>
      <c r="AD716">
        <f>IFERROR(INDEX(JMP!$AJ$2:$AU$1000,MATCH($A716,JMP!$A$2:$A$1000,0),MATCH(AD$1,JMP!$AJ$1:$AU$1,0)),INDEX(Baseline!$B$2:$BD$2,1,MATCH(AD$1,Baseline!$B$1:$BD$1,0)))</f>
        <v>8</v>
      </c>
      <c r="AE716">
        <f>IFERROR(INDEX(JMP!$AJ$2:$AU$1000,MATCH($A716,JMP!$A$2:$A$1000,0),MATCH(AE$1,JMP!$AJ$1:$AU$1,0)),INDEX(Baseline!$B$2:$BD$2,1,MATCH(AE$1,Baseline!$B$1:$BD$1,0)))</f>
        <v>0.25</v>
      </c>
      <c r="AF716" t="str">
        <f>IFERROR(INDEX(JMP!$AJ$2:$AU$1000,MATCH($A716,JMP!$A$2:$A$1000,0),MATCH(AF$1,JMP!$AJ$1:$AU$1,0)),INDEX(Baseline!$B$2:$BD$2,1,MATCH(AF$1,Baseline!$B$1:$BD$1,0)))</f>
        <v>bwb</v>
      </c>
      <c r="AG716" t="str">
        <f>IFERROR(INDEX(JMP!$AJ$2:$AU$1000,MATCH($A716,JMP!$A$2:$A$1000,0),MATCH(AG$1,JMP!$AJ$1:$AU$1,0)),INDEX(Baseline!$B$2:$BD$2,1,MATCH(AG$1,Baseline!$B$1:$BD$1,0)))</f>
        <v>V-tail</v>
      </c>
      <c r="AH716">
        <f>IFERROR(INDEX(JMP!$AJ$2:$AU$1000,MATCH($A716,JMP!$A$2:$A$1000,0),MATCH(AH$1,JMP!$AJ$1:$AU$1,0)),INDEX(Baseline!$B$2:$BD$2,1,MATCH(AH$1,Baseline!$B$1:$BD$1,0)))</f>
        <v>0</v>
      </c>
      <c r="AI716">
        <f>IFERROR(INDEX(JMP!$AJ$2:$AU$1000,MATCH($A716,JMP!$A$2:$A$1000,0),MATCH(AI$1,JMP!$AJ$1:$AU$1,0)),INDEX(Baseline!$B$2:$BD$2,1,MATCH(AI$1,Baseline!$B$1:$BD$1,0)))</f>
        <v>724000000</v>
      </c>
      <c r="AJ716">
        <f>IFERROR(INDEX(JMP!$AJ$2:$AU$1000,MATCH($A716,JMP!$A$2:$A$1000,0),MATCH(AJ$1,JMP!$AJ$1:$AU$1,0)),INDEX(Baseline!$B$2:$BD$2,1,MATCH(AJ$1,Baseline!$B$1:$BD$1,0)))</f>
        <v>54500000</v>
      </c>
      <c r="AK716">
        <f>IFERROR(INDEX(JMP!$AJ$2:$AU$1000,MATCH($A716,JMP!$A$2:$A$1000,0),MATCH(AK$1,JMP!$AJ$1:$AU$1,0)),INDEX(Baseline!$B$2:$BD$2,1,MATCH(AK$1,Baseline!$B$1:$BD$1,0)))</f>
        <v>30</v>
      </c>
      <c r="AL716">
        <f>IFERROR(INDEX(JMP!$AJ$2:$AU$1000,MATCH($A716,JMP!$A$2:$A$1000,0),MATCH(AL$1,JMP!$AJ$1:$AU$1,0)),INDEX(Baseline!$B$2:$BD$2,1,MATCH(AL$1,Baseline!$B$1:$BD$1,0)))</f>
        <v>2.1621506020372397E-2</v>
      </c>
      <c r="AM716">
        <f>IFERROR(INDEX(JMP!$AJ$2:$AU$1000,MATCH($A716,JMP!$A$2:$A$1000,0),MATCH(AM$1,JMP!$AJ$1:$AU$1,0)),INDEX(Baseline!$B$2:$BD$2,1,MATCH(AM$1,Baseline!$B$1:$BD$1,0)))</f>
        <v>12.814316095714286</v>
      </c>
      <c r="AN716">
        <f>IFERROR(INDEX(JMP!$AJ$2:$AU$1000,MATCH($A716,JMP!$A$2:$A$1000,0),MATCH(AN$1,JMP!$AJ$1:$AU$1,0)),INDEX(Baseline!$B$2:$BD$2,1,MATCH(AN$1,Baseline!$B$1:$BD$1,0)))</f>
        <v>2.0899396073129943</v>
      </c>
      <c r="AO716">
        <f>IFERROR(INDEX(JMP!$AJ$2:$AU$1000,MATCH($A716,JMP!$A$2:$A$1000,0),MATCH(AO$1,JMP!$AJ$1:$AU$1,0)),INDEX(Baseline!$B$2:$BD$2,1,MATCH(AO$1,Baseline!$B$1:$BD$1,0)))</f>
        <v>0.48177778254049275</v>
      </c>
      <c r="AP716">
        <f>IFERROR(INDEX(JMP!$AJ$2:$AU$1000,MATCH($A716,JMP!$A$2:$A$1000,0),MATCH(AP$1,JMP!$AJ$1:$AU$1,0)),INDEX(Baseline!$B$2:$BD$2,1,MATCH(AP$1,Baseline!$B$1:$BD$1,0)))</f>
        <v>0</v>
      </c>
      <c r="AQ716">
        <f>IFERROR(INDEX(JMP!$AJ$2:$AU$1000,MATCH($A716,JMP!$A$2:$A$1000,0),MATCH(AQ$1,JMP!$AJ$1:$AU$1,0)),INDEX(Baseline!$B$2:$BD$2,1,MATCH(AQ$1,Baseline!$B$1:$BD$1,0)))</f>
        <v>0.35</v>
      </c>
      <c r="AR716">
        <f>IFERROR(INDEX(JMP!$AJ$2:$AU$1000,MATCH($A716,JMP!$A$2:$A$1000,0),MATCH(AR$1,JMP!$AJ$1:$AU$1,0)),INDEX(Baseline!$B$2:$BD$2,1,MATCH(AR$1,Baseline!$B$1:$BD$1,0)))</f>
        <v>0</v>
      </c>
      <c r="AS716">
        <f>IFERROR(INDEX(JMP!$AJ$2:$AU$1000,MATCH($A716,JMP!$A$2:$A$1000,0),MATCH(AS$1,JMP!$AJ$1:$AU$1,0)),INDEX(Baseline!$B$2:$BD$2,1,MATCH(AS$1,Baseline!$B$1:$BD$1,0)))</f>
        <v>0</v>
      </c>
      <c r="AT716">
        <f>IFERROR(INDEX(JMP!$AJ$2:$AU$1000,MATCH($A716,JMP!$A$2:$A$1000,0),MATCH(AT$1,JMP!$AJ$1:$AU$1,0)),INDEX(Baseline!$B$2:$BD$2,1,MATCH(AT$1,Baseline!$B$1:$BD$1,0)))</f>
        <v>500</v>
      </c>
      <c r="AU716">
        <f>IFERROR(INDEX(JMP!$AJ$2:$AU$1000,MATCH($A716,JMP!$A$2:$A$1000,0),MATCH(AU$1,JMP!$AJ$1:$AU$1,0)),INDEX(Baseline!$B$2:$BD$2,1,MATCH(AU$1,Baseline!$B$1:$BD$1,0)))</f>
        <v>50</v>
      </c>
      <c r="AV716">
        <f>IFERROR(INDEX(JMP!$AJ$2:$AU$1000,MATCH($A716,JMP!$A$2:$A$1000,0),MATCH(AV$1,JMP!$AJ$1:$AU$1,0)),INDEX(Baseline!$B$2:$BD$2,1,MATCH(AV$1,Baseline!$B$1:$BD$1,0)))</f>
        <v>12.1</v>
      </c>
      <c r="AW716">
        <f>IFERROR(INDEX(JMP!$AJ$2:$AU$1000,MATCH($A716,JMP!$A$2:$A$1000,0),MATCH(AW$1,JMP!$AJ$1:$AU$1,0)),INDEX(Baseline!$B$2:$BD$2,1,MATCH(AW$1,Baseline!$B$1:$BD$1,0)))</f>
        <v>1.9961979999999998E-3</v>
      </c>
      <c r="AX716">
        <f>IFERROR(INDEX(JMP!$AJ$2:$AU$1000,MATCH($A716,JMP!$A$2:$A$1000,0),MATCH(AX$1,JMP!$AJ$1:$AU$1,0)),INDEX(Baseline!$B$2:$BD$2,1,MATCH(AX$1,Baseline!$B$1:$BD$1,0)))</f>
        <v>1.9961979999999998E-3</v>
      </c>
      <c r="AY716">
        <f>IFERROR(INDEX(JMP!$AJ$2:$AU$1000,MATCH($A716,JMP!$A$2:$A$1000,0),MATCH(AY$1,JMP!$AJ$1:$AU$1,0)),INDEX(Baseline!$B$2:$BD$2,1,MATCH(AY$1,Baseline!$B$1:$BD$1,0)))</f>
        <v>1.9607137E-2</v>
      </c>
      <c r="AZ716">
        <f>IFERROR(INDEX(JMP!$AJ$2:$AU$1000,MATCH($A716,JMP!$A$2:$A$1000,0),MATCH(AZ$1,JMP!$AJ$1:$AU$1,0)),INDEX(Baseline!$B$2:$BD$2,1,MATCH(AZ$1,Baseline!$B$1:$BD$1,0)))</f>
        <v>0</v>
      </c>
      <c r="BA716">
        <f>IFERROR(INDEX(JMP!$AJ$2:$AU$1000,MATCH($A716,JMP!$A$2:$A$1000,0),MATCH(BA$1,JMP!$AJ$1:$AU$1,0)),INDEX(Baseline!$B$2:$BD$2,1,MATCH(BA$1,Baseline!$B$1:$BD$1,0)))</f>
        <v>100</v>
      </c>
      <c r="BB716">
        <f>IFERROR(INDEX(JMP!$AJ$2:$AU$1000,MATCH($A716,JMP!$A$2:$A$1000,0),MATCH(BB$1,JMP!$AJ$1:$AU$1,0)),INDEX(Baseline!$B$2:$BD$2,1,MATCH(BB$1,Baseline!$B$1:$BD$1,0)))</f>
        <v>0</v>
      </c>
      <c r="BC716">
        <f>IFERROR(INDEX(JMP!$AJ$2:$AU$1000,MATCH($A716,JMP!$A$2:$A$1000,0),MATCH(BC$1,JMP!$AJ$1:$AU$1,0)),INDEX(Baseline!$B$2:$BD$2,1,MATCH(BC$1,Baseline!$B$1:$BD$1,0)))</f>
        <v>4</v>
      </c>
      <c r="BD716">
        <f>IFERROR(INDEX(JMP!$AJ$2:$AU$1000,MATCH($A716,JMP!$A$2:$A$1000,0),MATCH(BD$1,JMP!$AJ$1:$AU$1,0)),INDEX(Baseline!$B$2:$BD$2,1,MATCH(BD$1,Baseline!$B$1:$BD$1,0)))</f>
        <v>3.7179001865000001</v>
      </c>
      <c r="BE716">
        <f>IFERROR(INDEX(JMP!$AJ$2:$AU$1000,MATCH($A716,JMP!$A$2:$A$1000,0),MATCH(BE$1,JMP!$AJ$1:$AU$1,0)),INDEX(Baseline!$B$2:$BE$2,1,MATCH(BE$1,Baseline!$B$1:$BE$1,0)))</f>
        <v>400000</v>
      </c>
      <c r="BF716" t="str">
        <f t="shared" si="55"/>
        <v>no</v>
      </c>
      <c r="BG716" t="str">
        <f t="shared" si="56"/>
        <v>no</v>
      </c>
      <c r="BH716">
        <f t="shared" si="57"/>
        <v>0.25</v>
      </c>
      <c r="BI716">
        <f t="shared" si="58"/>
        <v>100</v>
      </c>
      <c r="BK716">
        <v>717</v>
      </c>
      <c r="BL716" t="str">
        <f t="shared" si="59"/>
        <v>winter</v>
      </c>
    </row>
    <row r="717" spans="1:64" x14ac:dyDescent="0.35">
      <c r="A717">
        <v>716</v>
      </c>
      <c r="B717">
        <f>IFERROR(INDEX(JMP!$AJ$2:$AU$1000,MATCH($A717,JMP!$A$2:$A$1000,0),MATCH(B$1,JMP!$AJ$1:$AU$1,0)),INDEX(Baseline!$B$2:$BD$2,1,MATCH(B$1,Baseline!$B$1:$BD$1,0)))</f>
        <v>0</v>
      </c>
      <c r="C717">
        <f>IFERROR(INDEX(JMP!$AJ$2:$AU$1000,MATCH($A717,JMP!$A$2:$A$1000,0),MATCH(C$1,JMP!$AJ$1:$AU$1,0)),INDEX(Baseline!$B$2:$BD$2,1,MATCH(C$1,Baseline!$B$1:$BD$1,0)))</f>
        <v>8760</v>
      </c>
      <c r="D717">
        <f>IFERROR(INDEX(JMP!$AJ$2:$AU$1000,MATCH($A717,JMP!$A$2:$A$1000,0),MATCH(D$1,JMP!$AJ$1:$AU$1,0)),INDEX(Baseline!$B$2:$BD$2,1,MATCH(D$1,Baseline!$B$1:$BD$1,0)))</f>
        <v>1</v>
      </c>
      <c r="E717">
        <f>IFERROR(INDEX(JMP!$AJ$2:$AU$1000,MATCH($A717,JMP!$A$2:$A$1000,0),MATCH(E$1,JMP!$AJ$1:$AU$1,0)),INDEX(Baseline!$B$2:$BD$2,1,MATCH(E$1,Baseline!$B$1:$BD$1,0)))</f>
        <v>1</v>
      </c>
      <c r="F717" t="str">
        <f>IFERROR(INDEX(JMP!$AJ$2:$AU$1000,MATCH($A717,JMP!$A$2:$A$1000,0),MATCH(F$1,JMP!$AJ$1:$AU$1,0)),INDEX(Baseline!$B$2:$BD$2,1,MATCH(F$1,Baseline!$B$1:$BD$1,0)))</f>
        <v>e344</v>
      </c>
      <c r="G717" t="str">
        <f>IFERROR(INDEX(JMP!$AJ$2:$AU$1000,MATCH($A717,JMP!$A$2:$A$1000,0),MATCH(G$1,JMP!$AJ$1:$AU$1,0)),INDEX(Baseline!$B$2:$BD$2,1,MATCH(G$1,Baseline!$B$1:$BD$1,0)))</f>
        <v>e340</v>
      </c>
      <c r="H717">
        <f>IFERROR(INDEX(JMP!$AJ$2:$AU$1000,MATCH($A717,JMP!$A$2:$A$1000,0),MATCH(H$1,JMP!$AJ$1:$AU$1,0)),INDEX(Baseline!$B$2:$BD$2,1,MATCH(H$1,Baseline!$B$1:$BD$1,0)))</f>
        <v>1.5</v>
      </c>
      <c r="I717">
        <f>IFERROR(INDEX(JMP!$AJ$2:$AU$1000,MATCH($A717,JMP!$A$2:$A$1000,0),MATCH(I$1,JMP!$AJ$1:$AU$1,0)),INDEX(Baseline!$B$2:$BD$2,1,MATCH(I$1,Baseline!$B$1:$BD$1,0)))</f>
        <v>0.42</v>
      </c>
      <c r="J717">
        <f>IFERROR(INDEX(JMP!$AJ$2:$AU$1000,MATCH($A717,JMP!$A$2:$A$1000,0),MATCH(J$1,JMP!$AJ$1:$AU$1,0)),INDEX(Baseline!$B$2:$BD$2,1,MATCH(J$1,Baseline!$B$1:$BD$1,0)))</f>
        <v>1</v>
      </c>
      <c r="K717">
        <f>IFERROR(INDEX(JMP!$AJ$2:$AU$1000,MATCH($A717,JMP!$A$2:$A$1000,0),MATCH(K$1,JMP!$AJ$1:$AU$1,0)),INDEX(Baseline!$B$2:$BD$2,1,MATCH(K$1,Baseline!$B$1:$BD$1,0)))</f>
        <v>0</v>
      </c>
      <c r="L717">
        <f>IFERROR(INDEX(JMP!$AJ$2:$AU$1000,MATCH($A717,JMP!$A$2:$A$1000,0),MATCH(L$1,JMP!$AJ$1:$AU$1,0)),INDEX(Baseline!$B$2:$BD$2,1,MATCH(L$1,Baseline!$B$1:$BD$1,0)))</f>
        <v>5.0932909329765401E-2</v>
      </c>
      <c r="M717" t="b">
        <f>IFERROR(INDEX(JMP!$AJ$2:$AU$1000,MATCH($A717,JMP!$A$2:$A$1000,0),MATCH(M$1,JMP!$AJ$1:$AU$1,0)),INDEX(Baseline!$B$2:$BD$2,1,MATCH(M$1,Baseline!$B$1:$BD$1,0)))</f>
        <v>0</v>
      </c>
      <c r="N717" t="b">
        <f>IFERROR(INDEX(JMP!$AJ$2:$AU$1000,MATCH($A717,JMP!$A$2:$A$1000,0),MATCH(N$1,JMP!$AJ$1:$AU$1,0)),INDEX(Baseline!$B$2:$BD$2,1,MATCH(N$1,Baseline!$B$1:$BD$1,0)))</f>
        <v>0</v>
      </c>
      <c r="O717">
        <f>IFERROR(INDEX(JMP!$AJ$2:$AU$1000,MATCH($A717,JMP!$A$2:$A$1000,0),MATCH(O$1,JMP!$AJ$1:$AU$1,0)),INDEX(Baseline!$B$2:$BD$2,1,MATCH(O$1,Baseline!$B$1:$BD$1,0)))</f>
        <v>7</v>
      </c>
      <c r="P717">
        <f>IFERROR(INDEX(JMP!$AJ$2:$AU$1000,MATCH($A717,JMP!$A$2:$A$1000,0),MATCH(P$1,JMP!$AJ$1:$AU$1,0)),INDEX(Baseline!$B$2:$BD$2,1,MATCH(P$1,Baseline!$B$1:$BD$1,0)))</f>
        <v>200</v>
      </c>
      <c r="Q717">
        <f>IFERROR(INDEX(JMP!$AJ$2:$AU$1000,MATCH($A717,JMP!$A$2:$A$1000,0),MATCH(Q$1,JMP!$AJ$1:$AU$1,0)),INDEX(Baseline!$B$2:$BD$2,1,MATCH(Q$1,Baseline!$B$1:$BD$1,0)))</f>
        <v>10</v>
      </c>
      <c r="R717">
        <f>IFERROR(INDEX(JMP!$AJ$2:$AU$1000,MATCH($A717,JMP!$A$2:$A$1000,0),MATCH(R$1,JMP!$AJ$1:$AU$1,0)),INDEX(Baseline!$B$2:$BD$2,1,MATCH(R$1,Baseline!$B$1:$BD$1,0)))</f>
        <v>0</v>
      </c>
      <c r="S717">
        <f>IFERROR(INDEX(JMP!$AJ$2:$AU$1000,MATCH($A717,JMP!$A$2:$A$1000,0),MATCH(S$1,JMP!$AJ$1:$AU$1,0)),INDEX(Baseline!$B$2:$BD$2,1,MATCH(S$1,Baseline!$B$1:$BD$1,0)))</f>
        <v>1</v>
      </c>
      <c r="T717">
        <f>IFERROR(INDEX(JMP!$AJ$2:$AU$1000,MATCH($A717,JMP!$A$2:$A$1000,0),MATCH(T$1,JMP!$AJ$1:$AU$1,0)),INDEX(Baseline!$B$2:$BD$2,1,MATCH(T$1,Baseline!$B$1:$BD$1,0)))</f>
        <v>0</v>
      </c>
      <c r="U717" t="str">
        <f>IFERROR(INDEX(JMP!$AJ$2:$AU$1000,MATCH($A717,JMP!$A$2:$A$1000,0),MATCH(U$1,JMP!$AJ$1:$AU$1,0)),INDEX(Baseline!$B$2:$BD$2,1,MATCH(U$1,Baseline!$B$1:$BD$1,0)))</f>
        <v>Titan</v>
      </c>
      <c r="V717">
        <f>IFERROR(INDEX(JMP!$AJ$2:$AU$1000,MATCH($A717,JMP!$A$2:$A$1000,0),MATCH(V$1,JMP!$AJ$1:$AU$1,0)),INDEX(Baseline!$B$2:$BD$2,1,MATCH(V$1,Baseline!$B$1:$BD$1,0)))</f>
        <v>3</v>
      </c>
      <c r="W717">
        <f>IFERROR(INDEX(JMP!$AJ$2:$AU$1000,MATCH($A717,JMP!$A$2:$A$1000,0),MATCH(W$1,JMP!$AJ$1:$AU$1,0)),INDEX(Baseline!$B$2:$BD$2,1,MATCH(W$1,Baseline!$B$1:$BD$1,0)))</f>
        <v>0.37</v>
      </c>
      <c r="X717">
        <f>IFERROR(INDEX(JMP!$AJ$2:$AU$1000,MATCH($A717,JMP!$A$2:$A$1000,0),MATCH(X$1,JMP!$AJ$1:$AU$1,0)),INDEX(Baseline!$B$2:$BD$2,1,MATCH(X$1,Baseline!$B$1:$BD$1,0)))</f>
        <v>4</v>
      </c>
      <c r="Y717">
        <f>IFERROR(INDEX(JMP!$AJ$2:$AU$1000,MATCH($A717,JMP!$A$2:$A$1000,0),MATCH(Y$1,JMP!$AJ$1:$AU$1,0)),INDEX(Baseline!$B$2:$BD$2,1,MATCH(Y$1,Baseline!$B$1:$BD$1,0)))</f>
        <v>1</v>
      </c>
      <c r="Z717">
        <f>IFERROR(INDEX(JMP!$AJ$2:$AU$1000,MATCH($A717,JMP!$A$2:$A$1000,0),MATCH(Z$1,JMP!$AJ$1:$AU$1,0)),INDEX(Baseline!$B$2:$BD$2,1,MATCH(Z$1,Baseline!$B$1:$BD$1,0)))</f>
        <v>1970</v>
      </c>
      <c r="AA717">
        <f>IFERROR(INDEX(JMP!$AJ$2:$AU$1000,MATCH($A717,JMP!$A$2:$A$1000,0),MATCH(AA$1,JMP!$AJ$1:$AU$1,0)),INDEX(Baseline!$B$2:$BD$2,1,MATCH(AA$1,Baseline!$B$1:$BD$1,0)))</f>
        <v>1970</v>
      </c>
      <c r="AB717">
        <f>IFERROR(INDEX(JMP!$AJ$2:$AU$1000,MATCH($A717,JMP!$A$2:$A$1000,0),MATCH(AB$1,JMP!$AJ$1:$AU$1,0)),INDEX(Baseline!$B$2:$BD$2,1,MATCH(AB$1,Baseline!$B$1:$BD$1,0)))</f>
        <v>0</v>
      </c>
      <c r="AC717">
        <f>IFERROR(INDEX(JMP!$AJ$2:$AU$1000,MATCH($A717,JMP!$A$2:$A$1000,0),MATCH(AC$1,JMP!$AJ$1:$AU$1,0)),INDEX(Baseline!$B$2:$BD$2,1,MATCH(AC$1,Baseline!$B$1:$BD$1,0)))</f>
        <v>1</v>
      </c>
      <c r="AD717">
        <f>IFERROR(INDEX(JMP!$AJ$2:$AU$1000,MATCH($A717,JMP!$A$2:$A$1000,0),MATCH(AD$1,JMP!$AJ$1:$AU$1,0)),INDEX(Baseline!$B$2:$BD$2,1,MATCH(AD$1,Baseline!$B$1:$BD$1,0)))</f>
        <v>8</v>
      </c>
      <c r="AE717">
        <f>IFERROR(INDEX(JMP!$AJ$2:$AU$1000,MATCH($A717,JMP!$A$2:$A$1000,0),MATCH(AE$1,JMP!$AJ$1:$AU$1,0)),INDEX(Baseline!$B$2:$BD$2,1,MATCH(AE$1,Baseline!$B$1:$BD$1,0)))</f>
        <v>0.625</v>
      </c>
      <c r="AF717" t="str">
        <f>IFERROR(INDEX(JMP!$AJ$2:$AU$1000,MATCH($A717,JMP!$A$2:$A$1000,0),MATCH(AF$1,JMP!$AJ$1:$AU$1,0)),INDEX(Baseline!$B$2:$BD$2,1,MATCH(AF$1,Baseline!$B$1:$BD$1,0)))</f>
        <v>bwb</v>
      </c>
      <c r="AG717" t="str">
        <f>IFERROR(INDEX(JMP!$AJ$2:$AU$1000,MATCH($A717,JMP!$A$2:$A$1000,0),MATCH(AG$1,JMP!$AJ$1:$AU$1,0)),INDEX(Baseline!$B$2:$BD$2,1,MATCH(AG$1,Baseline!$B$1:$BD$1,0)))</f>
        <v>V-tail</v>
      </c>
      <c r="AH717">
        <f>IFERROR(INDEX(JMP!$AJ$2:$AU$1000,MATCH($A717,JMP!$A$2:$A$1000,0),MATCH(AH$1,JMP!$AJ$1:$AU$1,0)),INDEX(Baseline!$B$2:$BD$2,1,MATCH(AH$1,Baseline!$B$1:$BD$1,0)))</f>
        <v>0</v>
      </c>
      <c r="AI717">
        <f>IFERROR(INDEX(JMP!$AJ$2:$AU$1000,MATCH($A717,JMP!$A$2:$A$1000,0),MATCH(AI$1,JMP!$AJ$1:$AU$1,0)),INDEX(Baseline!$B$2:$BD$2,1,MATCH(AI$1,Baseline!$B$1:$BD$1,0)))</f>
        <v>724000000</v>
      </c>
      <c r="AJ717">
        <f>IFERROR(INDEX(JMP!$AJ$2:$AU$1000,MATCH($A717,JMP!$A$2:$A$1000,0),MATCH(AJ$1,JMP!$AJ$1:$AU$1,0)),INDEX(Baseline!$B$2:$BD$2,1,MATCH(AJ$1,Baseline!$B$1:$BD$1,0)))</f>
        <v>54500000</v>
      </c>
      <c r="AK717">
        <f>IFERROR(INDEX(JMP!$AJ$2:$AU$1000,MATCH($A717,JMP!$A$2:$A$1000,0),MATCH(AK$1,JMP!$AJ$1:$AU$1,0)),INDEX(Baseline!$B$2:$BD$2,1,MATCH(AK$1,Baseline!$B$1:$BD$1,0)))</f>
        <v>30</v>
      </c>
      <c r="AL717">
        <f>IFERROR(INDEX(JMP!$AJ$2:$AU$1000,MATCH($A717,JMP!$A$2:$A$1000,0),MATCH(AL$1,JMP!$AJ$1:$AU$1,0)),INDEX(Baseline!$B$2:$BD$2,1,MATCH(AL$1,Baseline!$B$1:$BD$1,0)))</f>
        <v>1.9128460117432605E-2</v>
      </c>
      <c r="AM717">
        <f>IFERROR(INDEX(JMP!$AJ$2:$AU$1000,MATCH($A717,JMP!$A$2:$A$1000,0),MATCH(AM$1,JMP!$AJ$1:$AU$1,0)),INDEX(Baseline!$B$2:$BD$2,1,MATCH(AM$1,Baseline!$B$1:$BD$1,0)))</f>
        <v>14.034555580304762</v>
      </c>
      <c r="AN717">
        <f>IFERROR(INDEX(JMP!$AJ$2:$AU$1000,MATCH($A717,JMP!$A$2:$A$1000,0),MATCH(AN$1,JMP!$AJ$1:$AU$1,0)),INDEX(Baseline!$B$2:$BD$2,1,MATCH(AN$1,Baseline!$B$1:$BD$1,0)))</f>
        <v>2.6348978625151371</v>
      </c>
      <c r="AO717">
        <f>IFERROR(INDEX(JMP!$AJ$2:$AU$1000,MATCH($A717,JMP!$A$2:$A$1000,0),MATCH(AO$1,JMP!$AJ$1:$AU$1,0)),INDEX(Baseline!$B$2:$BD$2,1,MATCH(AO$1,Baseline!$B$1:$BD$1,0)))</f>
        <v>0.47484525275494333</v>
      </c>
      <c r="AP717">
        <f>IFERROR(INDEX(JMP!$AJ$2:$AU$1000,MATCH($A717,JMP!$A$2:$A$1000,0),MATCH(AP$1,JMP!$AJ$1:$AU$1,0)),INDEX(Baseline!$B$2:$BD$2,1,MATCH(AP$1,Baseline!$B$1:$BD$1,0)))</f>
        <v>0</v>
      </c>
      <c r="AQ717">
        <f>IFERROR(INDEX(JMP!$AJ$2:$AU$1000,MATCH($A717,JMP!$A$2:$A$1000,0),MATCH(AQ$1,JMP!$AJ$1:$AU$1,0)),INDEX(Baseline!$B$2:$BD$2,1,MATCH(AQ$1,Baseline!$B$1:$BD$1,0)))</f>
        <v>0.35</v>
      </c>
      <c r="AR717">
        <f>IFERROR(INDEX(JMP!$AJ$2:$AU$1000,MATCH($A717,JMP!$A$2:$A$1000,0),MATCH(AR$1,JMP!$AJ$1:$AU$1,0)),INDEX(Baseline!$B$2:$BD$2,1,MATCH(AR$1,Baseline!$B$1:$BD$1,0)))</f>
        <v>0</v>
      </c>
      <c r="AS717">
        <f>IFERROR(INDEX(JMP!$AJ$2:$AU$1000,MATCH($A717,JMP!$A$2:$A$1000,0),MATCH(AS$1,JMP!$AJ$1:$AU$1,0)),INDEX(Baseline!$B$2:$BD$2,1,MATCH(AS$1,Baseline!$B$1:$BD$1,0)))</f>
        <v>0</v>
      </c>
      <c r="AT717">
        <f>IFERROR(INDEX(JMP!$AJ$2:$AU$1000,MATCH($A717,JMP!$A$2:$A$1000,0),MATCH(AT$1,JMP!$AJ$1:$AU$1,0)),INDEX(Baseline!$B$2:$BD$2,1,MATCH(AT$1,Baseline!$B$1:$BD$1,0)))</f>
        <v>500</v>
      </c>
      <c r="AU717">
        <f>IFERROR(INDEX(JMP!$AJ$2:$AU$1000,MATCH($A717,JMP!$A$2:$A$1000,0),MATCH(AU$1,JMP!$AJ$1:$AU$1,0)),INDEX(Baseline!$B$2:$BD$2,1,MATCH(AU$1,Baseline!$B$1:$BD$1,0)))</f>
        <v>50</v>
      </c>
      <c r="AV717">
        <f>IFERROR(INDEX(JMP!$AJ$2:$AU$1000,MATCH($A717,JMP!$A$2:$A$1000,0),MATCH(AV$1,JMP!$AJ$1:$AU$1,0)),INDEX(Baseline!$B$2:$BD$2,1,MATCH(AV$1,Baseline!$B$1:$BD$1,0)))</f>
        <v>12.1</v>
      </c>
      <c r="AW717">
        <f>IFERROR(INDEX(JMP!$AJ$2:$AU$1000,MATCH($A717,JMP!$A$2:$A$1000,0),MATCH(AW$1,JMP!$AJ$1:$AU$1,0)),INDEX(Baseline!$B$2:$BD$2,1,MATCH(AW$1,Baseline!$B$1:$BD$1,0)))</f>
        <v>1.9961979999999998E-3</v>
      </c>
      <c r="AX717">
        <f>IFERROR(INDEX(JMP!$AJ$2:$AU$1000,MATCH($A717,JMP!$A$2:$A$1000,0),MATCH(AX$1,JMP!$AJ$1:$AU$1,0)),INDEX(Baseline!$B$2:$BD$2,1,MATCH(AX$1,Baseline!$B$1:$BD$1,0)))</f>
        <v>1.9961979999999998E-3</v>
      </c>
      <c r="AY717">
        <f>IFERROR(INDEX(JMP!$AJ$2:$AU$1000,MATCH($A717,JMP!$A$2:$A$1000,0),MATCH(AY$1,JMP!$AJ$1:$AU$1,0)),INDEX(Baseline!$B$2:$BD$2,1,MATCH(AY$1,Baseline!$B$1:$BD$1,0)))</f>
        <v>1.9607137E-2</v>
      </c>
      <c r="AZ717">
        <f>IFERROR(INDEX(JMP!$AJ$2:$AU$1000,MATCH($A717,JMP!$A$2:$A$1000,0),MATCH(AZ$1,JMP!$AJ$1:$AU$1,0)),INDEX(Baseline!$B$2:$BD$2,1,MATCH(AZ$1,Baseline!$B$1:$BD$1,0)))</f>
        <v>1</v>
      </c>
      <c r="BA717">
        <f>IFERROR(INDEX(JMP!$AJ$2:$AU$1000,MATCH($A717,JMP!$A$2:$A$1000,0),MATCH(BA$1,JMP!$AJ$1:$AU$1,0)),INDEX(Baseline!$B$2:$BD$2,1,MATCH(BA$1,Baseline!$B$1:$BD$1,0)))</f>
        <v>55</v>
      </c>
      <c r="BB717">
        <f>IFERROR(INDEX(JMP!$AJ$2:$AU$1000,MATCH($A717,JMP!$A$2:$A$1000,0),MATCH(BB$1,JMP!$AJ$1:$AU$1,0)),INDEX(Baseline!$B$2:$BD$2,1,MATCH(BB$1,Baseline!$B$1:$BD$1,0)))</f>
        <v>0</v>
      </c>
      <c r="BC717">
        <f>IFERROR(INDEX(JMP!$AJ$2:$AU$1000,MATCH($A717,JMP!$A$2:$A$1000,0),MATCH(BC$1,JMP!$AJ$1:$AU$1,0)),INDEX(Baseline!$B$2:$BD$2,1,MATCH(BC$1,Baseline!$B$1:$BD$1,0)))</f>
        <v>3</v>
      </c>
      <c r="BD717">
        <f>IFERROR(INDEX(JMP!$AJ$2:$AU$1000,MATCH($A717,JMP!$A$2:$A$1000,0),MATCH(BD$1,JMP!$AJ$1:$AU$1,0)),INDEX(Baseline!$B$2:$BD$2,1,MATCH(BD$1,Baseline!$B$1:$BD$1,0)))</f>
        <v>4.8947334201500006</v>
      </c>
      <c r="BE717">
        <f>IFERROR(INDEX(JMP!$AJ$2:$AU$1000,MATCH($A717,JMP!$A$2:$A$1000,0),MATCH(BE$1,JMP!$AJ$1:$AU$1,0)),INDEX(Baseline!$B$2:$BE$2,1,MATCH(BE$1,Baseline!$B$1:$BE$1,0)))</f>
        <v>400000</v>
      </c>
      <c r="BF717" t="str">
        <f t="shared" si="55"/>
        <v>yes</v>
      </c>
      <c r="BG717" t="str">
        <f t="shared" si="56"/>
        <v>no</v>
      </c>
      <c r="BH717">
        <f t="shared" si="57"/>
        <v>0.5</v>
      </c>
      <c r="BI717">
        <f t="shared" si="58"/>
        <v>30</v>
      </c>
      <c r="BK717">
        <v>718</v>
      </c>
      <c r="BL717" t="str">
        <f t="shared" si="59"/>
        <v>fall</v>
      </c>
    </row>
    <row r="718" spans="1:64" x14ac:dyDescent="0.35">
      <c r="A718">
        <v>717</v>
      </c>
      <c r="B718">
        <f>IFERROR(INDEX(JMP!$AJ$2:$AU$1000,MATCH($A718,JMP!$A$2:$A$1000,0),MATCH(B$1,JMP!$AJ$1:$AU$1,0)),INDEX(Baseline!$B$2:$BD$2,1,MATCH(B$1,Baseline!$B$1:$BD$1,0)))</f>
        <v>0</v>
      </c>
      <c r="C718">
        <f>IFERROR(INDEX(JMP!$AJ$2:$AU$1000,MATCH($A718,JMP!$A$2:$A$1000,0),MATCH(C$1,JMP!$AJ$1:$AU$1,0)),INDEX(Baseline!$B$2:$BD$2,1,MATCH(C$1,Baseline!$B$1:$BD$1,0)))</f>
        <v>8760</v>
      </c>
      <c r="D718">
        <f>IFERROR(INDEX(JMP!$AJ$2:$AU$1000,MATCH($A718,JMP!$A$2:$A$1000,0),MATCH(D$1,JMP!$AJ$1:$AU$1,0)),INDEX(Baseline!$B$2:$BD$2,1,MATCH(D$1,Baseline!$B$1:$BD$1,0)))</f>
        <v>1</v>
      </c>
      <c r="E718">
        <f>IFERROR(INDEX(JMP!$AJ$2:$AU$1000,MATCH($A718,JMP!$A$2:$A$1000,0),MATCH(E$1,JMP!$AJ$1:$AU$1,0)),INDEX(Baseline!$B$2:$BD$2,1,MATCH(E$1,Baseline!$B$1:$BD$1,0)))</f>
        <v>1</v>
      </c>
      <c r="F718" t="str">
        <f>IFERROR(INDEX(JMP!$AJ$2:$AU$1000,MATCH($A718,JMP!$A$2:$A$1000,0),MATCH(F$1,JMP!$AJ$1:$AU$1,0)),INDEX(Baseline!$B$2:$BD$2,1,MATCH(F$1,Baseline!$B$1:$BD$1,0)))</f>
        <v>e344</v>
      </c>
      <c r="G718" t="str">
        <f>IFERROR(INDEX(JMP!$AJ$2:$AU$1000,MATCH($A718,JMP!$A$2:$A$1000,0),MATCH(G$1,JMP!$AJ$1:$AU$1,0)),INDEX(Baseline!$B$2:$BD$2,1,MATCH(G$1,Baseline!$B$1:$BD$1,0)))</f>
        <v>e340</v>
      </c>
      <c r="H718">
        <f>IFERROR(INDEX(JMP!$AJ$2:$AU$1000,MATCH($A718,JMP!$A$2:$A$1000,0),MATCH(H$1,JMP!$AJ$1:$AU$1,0)),INDEX(Baseline!$B$2:$BD$2,1,MATCH(H$1,Baseline!$B$1:$BD$1,0)))</f>
        <v>1.5</v>
      </c>
      <c r="I718">
        <f>IFERROR(INDEX(JMP!$AJ$2:$AU$1000,MATCH($A718,JMP!$A$2:$A$1000,0),MATCH(I$1,JMP!$AJ$1:$AU$1,0)),INDEX(Baseline!$B$2:$BD$2,1,MATCH(I$1,Baseline!$B$1:$BD$1,0)))</f>
        <v>0.42</v>
      </c>
      <c r="J718">
        <f>IFERROR(INDEX(JMP!$AJ$2:$AU$1000,MATCH($A718,JMP!$A$2:$A$1000,0),MATCH(J$1,JMP!$AJ$1:$AU$1,0)),INDEX(Baseline!$B$2:$BD$2,1,MATCH(J$1,Baseline!$B$1:$BD$1,0)))</f>
        <v>1</v>
      </c>
      <c r="K718">
        <f>IFERROR(INDEX(JMP!$AJ$2:$AU$1000,MATCH($A718,JMP!$A$2:$A$1000,0),MATCH(K$1,JMP!$AJ$1:$AU$1,0)),INDEX(Baseline!$B$2:$BD$2,1,MATCH(K$1,Baseline!$B$1:$BD$1,0)))</f>
        <v>0</v>
      </c>
      <c r="L718">
        <f>IFERROR(INDEX(JMP!$AJ$2:$AU$1000,MATCH($A718,JMP!$A$2:$A$1000,0),MATCH(L$1,JMP!$AJ$1:$AU$1,0)),INDEX(Baseline!$B$2:$BD$2,1,MATCH(L$1,Baseline!$B$1:$BD$1,0)))</f>
        <v>0.1659934024175429</v>
      </c>
      <c r="M718" t="b">
        <f>IFERROR(INDEX(JMP!$AJ$2:$AU$1000,MATCH($A718,JMP!$A$2:$A$1000,0),MATCH(M$1,JMP!$AJ$1:$AU$1,0)),INDEX(Baseline!$B$2:$BD$2,1,MATCH(M$1,Baseline!$B$1:$BD$1,0)))</f>
        <v>0</v>
      </c>
      <c r="N718" t="b">
        <f>IFERROR(INDEX(JMP!$AJ$2:$AU$1000,MATCH($A718,JMP!$A$2:$A$1000,0),MATCH(N$1,JMP!$AJ$1:$AU$1,0)),INDEX(Baseline!$B$2:$BD$2,1,MATCH(N$1,Baseline!$B$1:$BD$1,0)))</f>
        <v>0</v>
      </c>
      <c r="O718">
        <f>IFERROR(INDEX(JMP!$AJ$2:$AU$1000,MATCH($A718,JMP!$A$2:$A$1000,0),MATCH(O$1,JMP!$AJ$1:$AU$1,0)),INDEX(Baseline!$B$2:$BD$2,1,MATCH(O$1,Baseline!$B$1:$BD$1,0)))</f>
        <v>7</v>
      </c>
      <c r="P718">
        <f>IFERROR(INDEX(JMP!$AJ$2:$AU$1000,MATCH($A718,JMP!$A$2:$A$1000,0),MATCH(P$1,JMP!$AJ$1:$AU$1,0)),INDEX(Baseline!$B$2:$BD$2,1,MATCH(P$1,Baseline!$B$1:$BD$1,0)))</f>
        <v>200</v>
      </c>
      <c r="Q718">
        <f>IFERROR(INDEX(JMP!$AJ$2:$AU$1000,MATCH($A718,JMP!$A$2:$A$1000,0),MATCH(Q$1,JMP!$AJ$1:$AU$1,0)),INDEX(Baseline!$B$2:$BD$2,1,MATCH(Q$1,Baseline!$B$1:$BD$1,0)))</f>
        <v>10</v>
      </c>
      <c r="R718">
        <f>IFERROR(INDEX(JMP!$AJ$2:$AU$1000,MATCH($A718,JMP!$A$2:$A$1000,0),MATCH(R$1,JMP!$AJ$1:$AU$1,0)),INDEX(Baseline!$B$2:$BD$2,1,MATCH(R$1,Baseline!$B$1:$BD$1,0)))</f>
        <v>0</v>
      </c>
      <c r="S718">
        <f>IFERROR(INDEX(JMP!$AJ$2:$AU$1000,MATCH($A718,JMP!$A$2:$A$1000,0),MATCH(S$1,JMP!$AJ$1:$AU$1,0)),INDEX(Baseline!$B$2:$BD$2,1,MATCH(S$1,Baseline!$B$1:$BD$1,0)))</f>
        <v>1</v>
      </c>
      <c r="T718">
        <f>IFERROR(INDEX(JMP!$AJ$2:$AU$1000,MATCH($A718,JMP!$A$2:$A$1000,0),MATCH(T$1,JMP!$AJ$1:$AU$1,0)),INDEX(Baseline!$B$2:$BD$2,1,MATCH(T$1,Baseline!$B$1:$BD$1,0)))</f>
        <v>0</v>
      </c>
      <c r="U718" t="str">
        <f>IFERROR(INDEX(JMP!$AJ$2:$AU$1000,MATCH($A718,JMP!$A$2:$A$1000,0),MATCH(U$1,JMP!$AJ$1:$AU$1,0)),INDEX(Baseline!$B$2:$BD$2,1,MATCH(U$1,Baseline!$B$1:$BD$1,0)))</f>
        <v>Titan</v>
      </c>
      <c r="V718">
        <f>IFERROR(INDEX(JMP!$AJ$2:$AU$1000,MATCH($A718,JMP!$A$2:$A$1000,0),MATCH(V$1,JMP!$AJ$1:$AU$1,0)),INDEX(Baseline!$B$2:$BD$2,1,MATCH(V$1,Baseline!$B$1:$BD$1,0)))</f>
        <v>3</v>
      </c>
      <c r="W718">
        <f>IFERROR(INDEX(JMP!$AJ$2:$AU$1000,MATCH($A718,JMP!$A$2:$A$1000,0),MATCH(W$1,JMP!$AJ$1:$AU$1,0)),INDEX(Baseline!$B$2:$BD$2,1,MATCH(W$1,Baseline!$B$1:$BD$1,0)))</f>
        <v>0.37</v>
      </c>
      <c r="X718">
        <f>IFERROR(INDEX(JMP!$AJ$2:$AU$1000,MATCH($A718,JMP!$A$2:$A$1000,0),MATCH(X$1,JMP!$AJ$1:$AU$1,0)),INDEX(Baseline!$B$2:$BD$2,1,MATCH(X$1,Baseline!$B$1:$BD$1,0)))</f>
        <v>4</v>
      </c>
      <c r="Y718">
        <f>IFERROR(INDEX(JMP!$AJ$2:$AU$1000,MATCH($A718,JMP!$A$2:$A$1000,0),MATCH(Y$1,JMP!$AJ$1:$AU$1,0)),INDEX(Baseline!$B$2:$BD$2,1,MATCH(Y$1,Baseline!$B$1:$BD$1,0)))</f>
        <v>6</v>
      </c>
      <c r="Z718">
        <f>IFERROR(INDEX(JMP!$AJ$2:$AU$1000,MATCH($A718,JMP!$A$2:$A$1000,0),MATCH(Z$1,JMP!$AJ$1:$AU$1,0)),INDEX(Baseline!$B$2:$BD$2,1,MATCH(Z$1,Baseline!$B$1:$BD$1,0)))</f>
        <v>1970</v>
      </c>
      <c r="AA718">
        <f>IFERROR(INDEX(JMP!$AJ$2:$AU$1000,MATCH($A718,JMP!$A$2:$A$1000,0),MATCH(AA$1,JMP!$AJ$1:$AU$1,0)),INDEX(Baseline!$B$2:$BD$2,1,MATCH(AA$1,Baseline!$B$1:$BD$1,0)))</f>
        <v>1970</v>
      </c>
      <c r="AB718">
        <f>IFERROR(INDEX(JMP!$AJ$2:$AU$1000,MATCH($A718,JMP!$A$2:$A$1000,0),MATCH(AB$1,JMP!$AJ$1:$AU$1,0)),INDEX(Baseline!$B$2:$BD$2,1,MATCH(AB$1,Baseline!$B$1:$BD$1,0)))</f>
        <v>0</v>
      </c>
      <c r="AC718">
        <f>IFERROR(INDEX(JMP!$AJ$2:$AU$1000,MATCH($A718,JMP!$A$2:$A$1000,0),MATCH(AC$1,JMP!$AJ$1:$AU$1,0)),INDEX(Baseline!$B$2:$BD$2,1,MATCH(AC$1,Baseline!$B$1:$BD$1,0)))</f>
        <v>1</v>
      </c>
      <c r="AD718">
        <f>IFERROR(INDEX(JMP!$AJ$2:$AU$1000,MATCH($A718,JMP!$A$2:$A$1000,0),MATCH(AD$1,JMP!$AJ$1:$AU$1,0)),INDEX(Baseline!$B$2:$BD$2,1,MATCH(AD$1,Baseline!$B$1:$BD$1,0)))</f>
        <v>8</v>
      </c>
      <c r="AE718">
        <f>IFERROR(INDEX(JMP!$AJ$2:$AU$1000,MATCH($A718,JMP!$A$2:$A$1000,0),MATCH(AE$1,JMP!$AJ$1:$AU$1,0)),INDEX(Baseline!$B$2:$BD$2,1,MATCH(AE$1,Baseline!$B$1:$BD$1,0)))</f>
        <v>0.25</v>
      </c>
      <c r="AF718" t="str">
        <f>IFERROR(INDEX(JMP!$AJ$2:$AU$1000,MATCH($A718,JMP!$A$2:$A$1000,0),MATCH(AF$1,JMP!$AJ$1:$AU$1,0)),INDEX(Baseline!$B$2:$BD$2,1,MATCH(AF$1,Baseline!$B$1:$BD$1,0)))</f>
        <v>bwb</v>
      </c>
      <c r="AG718" t="str">
        <f>IFERROR(INDEX(JMP!$AJ$2:$AU$1000,MATCH($A718,JMP!$A$2:$A$1000,0),MATCH(AG$1,JMP!$AJ$1:$AU$1,0)),INDEX(Baseline!$B$2:$BD$2,1,MATCH(AG$1,Baseline!$B$1:$BD$1,0)))</f>
        <v>V-tail</v>
      </c>
      <c r="AH718">
        <f>IFERROR(INDEX(JMP!$AJ$2:$AU$1000,MATCH($A718,JMP!$A$2:$A$1000,0),MATCH(AH$1,JMP!$AJ$1:$AU$1,0)),INDEX(Baseline!$B$2:$BD$2,1,MATCH(AH$1,Baseline!$B$1:$BD$1,0)))</f>
        <v>0</v>
      </c>
      <c r="AI718">
        <f>IFERROR(INDEX(JMP!$AJ$2:$AU$1000,MATCH($A718,JMP!$A$2:$A$1000,0),MATCH(AI$1,JMP!$AJ$1:$AU$1,0)),INDEX(Baseline!$B$2:$BD$2,1,MATCH(AI$1,Baseline!$B$1:$BD$1,0)))</f>
        <v>724000000</v>
      </c>
      <c r="AJ718">
        <f>IFERROR(INDEX(JMP!$AJ$2:$AU$1000,MATCH($A718,JMP!$A$2:$A$1000,0),MATCH(AJ$1,JMP!$AJ$1:$AU$1,0)),INDEX(Baseline!$B$2:$BD$2,1,MATCH(AJ$1,Baseline!$B$1:$BD$1,0)))</f>
        <v>54500000</v>
      </c>
      <c r="AK718">
        <f>IFERROR(INDEX(JMP!$AJ$2:$AU$1000,MATCH($A718,JMP!$A$2:$A$1000,0),MATCH(AK$1,JMP!$AJ$1:$AU$1,0)),INDEX(Baseline!$B$2:$BD$2,1,MATCH(AK$1,Baseline!$B$1:$BD$1,0)))</f>
        <v>30</v>
      </c>
      <c r="AL718">
        <f>IFERROR(INDEX(JMP!$AJ$2:$AU$1000,MATCH($A718,JMP!$A$2:$A$1000,0),MATCH(AL$1,JMP!$AJ$1:$AU$1,0)),INDEX(Baseline!$B$2:$BD$2,1,MATCH(AL$1,Baseline!$B$1:$BD$1,0)))</f>
        <v>1.7994509587607135E-2</v>
      </c>
      <c r="AM718">
        <f>IFERROR(INDEX(JMP!$AJ$2:$AU$1000,MATCH($A718,JMP!$A$2:$A$1000,0),MATCH(AM$1,JMP!$AJ$1:$AU$1,0)),INDEX(Baseline!$B$2:$BD$2,1,MATCH(AM$1,Baseline!$B$1:$BD$1,0)))</f>
        <v>11.04653289695238</v>
      </c>
      <c r="AN718">
        <f>IFERROR(INDEX(JMP!$AJ$2:$AU$1000,MATCH($A718,JMP!$A$2:$A$1000,0),MATCH(AN$1,JMP!$AJ$1:$AU$1,0)),INDEX(Baseline!$B$2:$BD$2,1,MATCH(AN$1,Baseline!$B$1:$BD$1,0)))</f>
        <v>1.4693136978572152</v>
      </c>
      <c r="AO718">
        <f>IFERROR(INDEX(JMP!$AJ$2:$AU$1000,MATCH($A718,JMP!$A$2:$A$1000,0),MATCH(AO$1,JMP!$AJ$1:$AU$1,0)),INDEX(Baseline!$B$2:$BD$2,1,MATCH(AO$1,Baseline!$B$1:$BD$1,0)))</f>
        <v>0.8442797409116567</v>
      </c>
      <c r="AP718">
        <f>IFERROR(INDEX(JMP!$AJ$2:$AU$1000,MATCH($A718,JMP!$A$2:$A$1000,0),MATCH(AP$1,JMP!$AJ$1:$AU$1,0)),INDEX(Baseline!$B$2:$BD$2,1,MATCH(AP$1,Baseline!$B$1:$BD$1,0)))</f>
        <v>0</v>
      </c>
      <c r="AQ718">
        <f>IFERROR(INDEX(JMP!$AJ$2:$AU$1000,MATCH($A718,JMP!$A$2:$A$1000,0),MATCH(AQ$1,JMP!$AJ$1:$AU$1,0)),INDEX(Baseline!$B$2:$BD$2,1,MATCH(AQ$1,Baseline!$B$1:$BD$1,0)))</f>
        <v>0.35</v>
      </c>
      <c r="AR718">
        <f>IFERROR(INDEX(JMP!$AJ$2:$AU$1000,MATCH($A718,JMP!$A$2:$A$1000,0),MATCH(AR$1,JMP!$AJ$1:$AU$1,0)),INDEX(Baseline!$B$2:$BD$2,1,MATCH(AR$1,Baseline!$B$1:$BD$1,0)))</f>
        <v>0</v>
      </c>
      <c r="AS718">
        <f>IFERROR(INDEX(JMP!$AJ$2:$AU$1000,MATCH($A718,JMP!$A$2:$A$1000,0),MATCH(AS$1,JMP!$AJ$1:$AU$1,0)),INDEX(Baseline!$B$2:$BD$2,1,MATCH(AS$1,Baseline!$B$1:$BD$1,0)))</f>
        <v>0</v>
      </c>
      <c r="AT718">
        <f>IFERROR(INDEX(JMP!$AJ$2:$AU$1000,MATCH($A718,JMP!$A$2:$A$1000,0),MATCH(AT$1,JMP!$AJ$1:$AU$1,0)),INDEX(Baseline!$B$2:$BD$2,1,MATCH(AT$1,Baseline!$B$1:$BD$1,0)))</f>
        <v>500</v>
      </c>
      <c r="AU718">
        <f>IFERROR(INDEX(JMP!$AJ$2:$AU$1000,MATCH($A718,JMP!$A$2:$A$1000,0),MATCH(AU$1,JMP!$AJ$1:$AU$1,0)),INDEX(Baseline!$B$2:$BD$2,1,MATCH(AU$1,Baseline!$B$1:$BD$1,0)))</f>
        <v>50</v>
      </c>
      <c r="AV718">
        <f>IFERROR(INDEX(JMP!$AJ$2:$AU$1000,MATCH($A718,JMP!$A$2:$A$1000,0),MATCH(AV$1,JMP!$AJ$1:$AU$1,0)),INDEX(Baseline!$B$2:$BD$2,1,MATCH(AV$1,Baseline!$B$1:$BD$1,0)))</f>
        <v>12.1</v>
      </c>
      <c r="AW718">
        <f>IFERROR(INDEX(JMP!$AJ$2:$AU$1000,MATCH($A718,JMP!$A$2:$A$1000,0),MATCH(AW$1,JMP!$AJ$1:$AU$1,0)),INDEX(Baseline!$B$2:$BD$2,1,MATCH(AW$1,Baseline!$B$1:$BD$1,0)))</f>
        <v>1.9961979999999998E-3</v>
      </c>
      <c r="AX718">
        <f>IFERROR(INDEX(JMP!$AJ$2:$AU$1000,MATCH($A718,JMP!$A$2:$A$1000,0),MATCH(AX$1,JMP!$AJ$1:$AU$1,0)),INDEX(Baseline!$B$2:$BD$2,1,MATCH(AX$1,Baseline!$B$1:$BD$1,0)))</f>
        <v>1.9961979999999998E-3</v>
      </c>
      <c r="AY718">
        <f>IFERROR(INDEX(JMP!$AJ$2:$AU$1000,MATCH($A718,JMP!$A$2:$A$1000,0),MATCH(AY$1,JMP!$AJ$1:$AU$1,0)),INDEX(Baseline!$B$2:$BD$2,1,MATCH(AY$1,Baseline!$B$1:$BD$1,0)))</f>
        <v>1.9607137E-2</v>
      </c>
      <c r="AZ718">
        <f>IFERROR(INDEX(JMP!$AJ$2:$AU$1000,MATCH($A718,JMP!$A$2:$A$1000,0),MATCH(AZ$1,JMP!$AJ$1:$AU$1,0)),INDEX(Baseline!$B$2:$BD$2,1,MATCH(AZ$1,Baseline!$B$1:$BD$1,0)))</f>
        <v>1</v>
      </c>
      <c r="BA718">
        <f>IFERROR(INDEX(JMP!$AJ$2:$AU$1000,MATCH($A718,JMP!$A$2:$A$1000,0),MATCH(BA$1,JMP!$AJ$1:$AU$1,0)),INDEX(Baseline!$B$2:$BD$2,1,MATCH(BA$1,Baseline!$B$1:$BD$1,0)))</f>
        <v>100</v>
      </c>
      <c r="BB718">
        <f>IFERROR(INDEX(JMP!$AJ$2:$AU$1000,MATCH($A718,JMP!$A$2:$A$1000,0),MATCH(BB$1,JMP!$AJ$1:$AU$1,0)),INDEX(Baseline!$B$2:$BD$2,1,MATCH(BB$1,Baseline!$B$1:$BD$1,0)))</f>
        <v>0</v>
      </c>
      <c r="BC718">
        <f>IFERROR(INDEX(JMP!$AJ$2:$AU$1000,MATCH($A718,JMP!$A$2:$A$1000,0),MATCH(BC$1,JMP!$AJ$1:$AU$1,0)),INDEX(Baseline!$B$2:$BD$2,1,MATCH(BC$1,Baseline!$B$1:$BD$1,0)))</f>
        <v>3</v>
      </c>
      <c r="BD718">
        <f>IFERROR(INDEX(JMP!$AJ$2:$AU$1000,MATCH($A718,JMP!$A$2:$A$1000,0),MATCH(BD$1,JMP!$AJ$1:$AU$1,0)),INDEX(Baseline!$B$2:$BD$2,1,MATCH(BD$1,Baseline!$B$1:$BD$1,0)))</f>
        <v>2.6653478719999999</v>
      </c>
      <c r="BE718">
        <f>IFERROR(INDEX(JMP!$AJ$2:$AU$1000,MATCH($A718,JMP!$A$2:$A$1000,0),MATCH(BE$1,JMP!$AJ$1:$AU$1,0)),INDEX(Baseline!$B$2:$BE$2,1,MATCH(BE$1,Baseline!$B$1:$BE$1,0)))</f>
        <v>400000</v>
      </c>
      <c r="BF718" t="str">
        <f t="shared" si="55"/>
        <v>yes</v>
      </c>
      <c r="BG718" t="str">
        <f t="shared" si="56"/>
        <v>no</v>
      </c>
      <c r="BH718">
        <f t="shared" si="57"/>
        <v>0.25</v>
      </c>
      <c r="BI718">
        <f t="shared" si="58"/>
        <v>100</v>
      </c>
      <c r="BK718">
        <v>719</v>
      </c>
      <c r="BL718" t="str">
        <f t="shared" si="59"/>
        <v>fall</v>
      </c>
    </row>
    <row r="719" spans="1:64" x14ac:dyDescent="0.35">
      <c r="A719">
        <v>718</v>
      </c>
      <c r="B719">
        <f>IFERROR(INDEX(JMP!$AJ$2:$AU$1000,MATCH($A719,JMP!$A$2:$A$1000,0),MATCH(B$1,JMP!$AJ$1:$AU$1,0)),INDEX(Baseline!$B$2:$BD$2,1,MATCH(B$1,Baseline!$B$1:$BD$1,0)))</f>
        <v>0</v>
      </c>
      <c r="C719">
        <f>IFERROR(INDEX(JMP!$AJ$2:$AU$1000,MATCH($A719,JMP!$A$2:$A$1000,0),MATCH(C$1,JMP!$AJ$1:$AU$1,0)),INDEX(Baseline!$B$2:$BD$2,1,MATCH(C$1,Baseline!$B$1:$BD$1,0)))</f>
        <v>8760</v>
      </c>
      <c r="D719">
        <f>IFERROR(INDEX(JMP!$AJ$2:$AU$1000,MATCH($A719,JMP!$A$2:$A$1000,0),MATCH(D$1,JMP!$AJ$1:$AU$1,0)),INDEX(Baseline!$B$2:$BD$2,1,MATCH(D$1,Baseline!$B$1:$BD$1,0)))</f>
        <v>1</v>
      </c>
      <c r="E719">
        <f>IFERROR(INDEX(JMP!$AJ$2:$AU$1000,MATCH($A719,JMP!$A$2:$A$1000,0),MATCH(E$1,JMP!$AJ$1:$AU$1,0)),INDEX(Baseline!$B$2:$BD$2,1,MATCH(E$1,Baseline!$B$1:$BD$1,0)))</f>
        <v>1</v>
      </c>
      <c r="F719" t="str">
        <f>IFERROR(INDEX(JMP!$AJ$2:$AU$1000,MATCH($A719,JMP!$A$2:$A$1000,0),MATCH(F$1,JMP!$AJ$1:$AU$1,0)),INDEX(Baseline!$B$2:$BD$2,1,MATCH(F$1,Baseline!$B$1:$BD$1,0)))</f>
        <v>e344</v>
      </c>
      <c r="G719" t="str">
        <f>IFERROR(INDEX(JMP!$AJ$2:$AU$1000,MATCH($A719,JMP!$A$2:$A$1000,0),MATCH(G$1,JMP!$AJ$1:$AU$1,0)),INDEX(Baseline!$B$2:$BD$2,1,MATCH(G$1,Baseline!$B$1:$BD$1,0)))</f>
        <v>e340</v>
      </c>
      <c r="H719">
        <f>IFERROR(INDEX(JMP!$AJ$2:$AU$1000,MATCH($A719,JMP!$A$2:$A$1000,0),MATCH(H$1,JMP!$AJ$1:$AU$1,0)),INDEX(Baseline!$B$2:$BD$2,1,MATCH(H$1,Baseline!$B$1:$BD$1,0)))</f>
        <v>1.5</v>
      </c>
      <c r="I719">
        <f>IFERROR(INDEX(JMP!$AJ$2:$AU$1000,MATCH($A719,JMP!$A$2:$A$1000,0),MATCH(I$1,JMP!$AJ$1:$AU$1,0)),INDEX(Baseline!$B$2:$BD$2,1,MATCH(I$1,Baseline!$B$1:$BD$1,0)))</f>
        <v>0.42</v>
      </c>
      <c r="J719">
        <f>IFERROR(INDEX(JMP!$AJ$2:$AU$1000,MATCH($A719,JMP!$A$2:$A$1000,0),MATCH(J$1,JMP!$AJ$1:$AU$1,0)),INDEX(Baseline!$B$2:$BD$2,1,MATCH(J$1,Baseline!$B$1:$BD$1,0)))</f>
        <v>1</v>
      </c>
      <c r="K719">
        <f>IFERROR(INDEX(JMP!$AJ$2:$AU$1000,MATCH($A719,JMP!$A$2:$A$1000,0),MATCH(K$1,JMP!$AJ$1:$AU$1,0)),INDEX(Baseline!$B$2:$BD$2,1,MATCH(K$1,Baseline!$B$1:$BD$1,0)))</f>
        <v>0</v>
      </c>
      <c r="L719">
        <f>IFERROR(INDEX(JMP!$AJ$2:$AU$1000,MATCH($A719,JMP!$A$2:$A$1000,0),MATCH(L$1,JMP!$AJ$1:$AU$1,0)),INDEX(Baseline!$B$2:$BD$2,1,MATCH(L$1,Baseline!$B$1:$BD$1,0)))</f>
        <v>0.13089347367936729</v>
      </c>
      <c r="M719" t="b">
        <f>IFERROR(INDEX(JMP!$AJ$2:$AU$1000,MATCH($A719,JMP!$A$2:$A$1000,0),MATCH(M$1,JMP!$AJ$1:$AU$1,0)),INDEX(Baseline!$B$2:$BD$2,1,MATCH(M$1,Baseline!$B$1:$BD$1,0)))</f>
        <v>0</v>
      </c>
      <c r="N719" t="b">
        <f>IFERROR(INDEX(JMP!$AJ$2:$AU$1000,MATCH($A719,JMP!$A$2:$A$1000,0),MATCH(N$1,JMP!$AJ$1:$AU$1,0)),INDEX(Baseline!$B$2:$BD$2,1,MATCH(N$1,Baseline!$B$1:$BD$1,0)))</f>
        <v>0</v>
      </c>
      <c r="O719">
        <f>IFERROR(INDEX(JMP!$AJ$2:$AU$1000,MATCH($A719,JMP!$A$2:$A$1000,0),MATCH(O$1,JMP!$AJ$1:$AU$1,0)),INDEX(Baseline!$B$2:$BD$2,1,MATCH(O$1,Baseline!$B$1:$BD$1,0)))</f>
        <v>7</v>
      </c>
      <c r="P719">
        <f>IFERROR(INDEX(JMP!$AJ$2:$AU$1000,MATCH($A719,JMP!$A$2:$A$1000,0),MATCH(P$1,JMP!$AJ$1:$AU$1,0)),INDEX(Baseline!$B$2:$BD$2,1,MATCH(P$1,Baseline!$B$1:$BD$1,0)))</f>
        <v>200</v>
      </c>
      <c r="Q719">
        <f>IFERROR(INDEX(JMP!$AJ$2:$AU$1000,MATCH($A719,JMP!$A$2:$A$1000,0),MATCH(Q$1,JMP!$AJ$1:$AU$1,0)),INDEX(Baseline!$B$2:$BD$2,1,MATCH(Q$1,Baseline!$B$1:$BD$1,0)))</f>
        <v>10</v>
      </c>
      <c r="R719">
        <f>IFERROR(INDEX(JMP!$AJ$2:$AU$1000,MATCH($A719,JMP!$A$2:$A$1000,0),MATCH(R$1,JMP!$AJ$1:$AU$1,0)),INDEX(Baseline!$B$2:$BD$2,1,MATCH(R$1,Baseline!$B$1:$BD$1,0)))</f>
        <v>0</v>
      </c>
      <c r="S719">
        <f>IFERROR(INDEX(JMP!$AJ$2:$AU$1000,MATCH($A719,JMP!$A$2:$A$1000,0),MATCH(S$1,JMP!$AJ$1:$AU$1,0)),INDEX(Baseline!$B$2:$BD$2,1,MATCH(S$1,Baseline!$B$1:$BD$1,0)))</f>
        <v>1</v>
      </c>
      <c r="T719">
        <f>IFERROR(INDEX(JMP!$AJ$2:$AU$1000,MATCH($A719,JMP!$A$2:$A$1000,0),MATCH(T$1,JMP!$AJ$1:$AU$1,0)),INDEX(Baseline!$B$2:$BD$2,1,MATCH(T$1,Baseline!$B$1:$BD$1,0)))</f>
        <v>0</v>
      </c>
      <c r="U719" t="str">
        <f>IFERROR(INDEX(JMP!$AJ$2:$AU$1000,MATCH($A719,JMP!$A$2:$A$1000,0),MATCH(U$1,JMP!$AJ$1:$AU$1,0)),INDEX(Baseline!$B$2:$BD$2,1,MATCH(U$1,Baseline!$B$1:$BD$1,0)))</f>
        <v>Titan</v>
      </c>
      <c r="V719">
        <f>IFERROR(INDEX(JMP!$AJ$2:$AU$1000,MATCH($A719,JMP!$A$2:$A$1000,0),MATCH(V$1,JMP!$AJ$1:$AU$1,0)),INDEX(Baseline!$B$2:$BD$2,1,MATCH(V$1,Baseline!$B$1:$BD$1,0)))</f>
        <v>3</v>
      </c>
      <c r="W719">
        <f>IFERROR(INDEX(JMP!$AJ$2:$AU$1000,MATCH($A719,JMP!$A$2:$A$1000,0),MATCH(W$1,JMP!$AJ$1:$AU$1,0)),INDEX(Baseline!$B$2:$BD$2,1,MATCH(W$1,Baseline!$B$1:$BD$1,0)))</f>
        <v>0.37</v>
      </c>
      <c r="X719">
        <f>IFERROR(INDEX(JMP!$AJ$2:$AU$1000,MATCH($A719,JMP!$A$2:$A$1000,0),MATCH(X$1,JMP!$AJ$1:$AU$1,0)),INDEX(Baseline!$B$2:$BD$2,1,MATCH(X$1,Baseline!$B$1:$BD$1,0)))</f>
        <v>4</v>
      </c>
      <c r="Y719">
        <f>IFERROR(INDEX(JMP!$AJ$2:$AU$1000,MATCH($A719,JMP!$A$2:$A$1000,0),MATCH(Y$1,JMP!$AJ$1:$AU$1,0)),INDEX(Baseline!$B$2:$BD$2,1,MATCH(Y$1,Baseline!$B$1:$BD$1,0)))</f>
        <v>4</v>
      </c>
      <c r="Z719">
        <f>IFERROR(INDEX(JMP!$AJ$2:$AU$1000,MATCH($A719,JMP!$A$2:$A$1000,0),MATCH(Z$1,JMP!$AJ$1:$AU$1,0)),INDEX(Baseline!$B$2:$BD$2,1,MATCH(Z$1,Baseline!$B$1:$BD$1,0)))</f>
        <v>1970</v>
      </c>
      <c r="AA719">
        <f>IFERROR(INDEX(JMP!$AJ$2:$AU$1000,MATCH($A719,JMP!$A$2:$A$1000,0),MATCH(AA$1,JMP!$AJ$1:$AU$1,0)),INDEX(Baseline!$B$2:$BD$2,1,MATCH(AA$1,Baseline!$B$1:$BD$1,0)))</f>
        <v>1970</v>
      </c>
      <c r="AB719">
        <f>IFERROR(INDEX(JMP!$AJ$2:$AU$1000,MATCH($A719,JMP!$A$2:$A$1000,0),MATCH(AB$1,JMP!$AJ$1:$AU$1,0)),INDEX(Baseline!$B$2:$BD$2,1,MATCH(AB$1,Baseline!$B$1:$BD$1,0)))</f>
        <v>0</v>
      </c>
      <c r="AC719">
        <f>IFERROR(INDEX(JMP!$AJ$2:$AU$1000,MATCH($A719,JMP!$A$2:$A$1000,0),MATCH(AC$1,JMP!$AJ$1:$AU$1,0)),INDEX(Baseline!$B$2:$BD$2,1,MATCH(AC$1,Baseline!$B$1:$BD$1,0)))</f>
        <v>1</v>
      </c>
      <c r="AD719">
        <f>IFERROR(INDEX(JMP!$AJ$2:$AU$1000,MATCH($A719,JMP!$A$2:$A$1000,0),MATCH(AD$1,JMP!$AJ$1:$AU$1,0)),INDEX(Baseline!$B$2:$BD$2,1,MATCH(AD$1,Baseline!$B$1:$BD$1,0)))</f>
        <v>8</v>
      </c>
      <c r="AE719">
        <f>IFERROR(INDEX(JMP!$AJ$2:$AU$1000,MATCH($A719,JMP!$A$2:$A$1000,0),MATCH(AE$1,JMP!$AJ$1:$AU$1,0)),INDEX(Baseline!$B$2:$BD$2,1,MATCH(AE$1,Baseline!$B$1:$BD$1,0)))</f>
        <v>0.625</v>
      </c>
      <c r="AF719" t="str">
        <f>IFERROR(INDEX(JMP!$AJ$2:$AU$1000,MATCH($A719,JMP!$A$2:$A$1000,0),MATCH(AF$1,JMP!$AJ$1:$AU$1,0)),INDEX(Baseline!$B$2:$BD$2,1,MATCH(AF$1,Baseline!$B$1:$BD$1,0)))</f>
        <v>bwb</v>
      </c>
      <c r="AG719" t="str">
        <f>IFERROR(INDEX(JMP!$AJ$2:$AU$1000,MATCH($A719,JMP!$A$2:$A$1000,0),MATCH(AG$1,JMP!$AJ$1:$AU$1,0)),INDEX(Baseline!$B$2:$BD$2,1,MATCH(AG$1,Baseline!$B$1:$BD$1,0)))</f>
        <v>V-tail</v>
      </c>
      <c r="AH719">
        <f>IFERROR(INDEX(JMP!$AJ$2:$AU$1000,MATCH($A719,JMP!$A$2:$A$1000,0),MATCH(AH$1,JMP!$AJ$1:$AU$1,0)),INDEX(Baseline!$B$2:$BD$2,1,MATCH(AH$1,Baseline!$B$1:$BD$1,0)))</f>
        <v>0</v>
      </c>
      <c r="AI719">
        <f>IFERROR(INDEX(JMP!$AJ$2:$AU$1000,MATCH($A719,JMP!$A$2:$A$1000,0),MATCH(AI$1,JMP!$AJ$1:$AU$1,0)),INDEX(Baseline!$B$2:$BD$2,1,MATCH(AI$1,Baseline!$B$1:$BD$1,0)))</f>
        <v>724000000</v>
      </c>
      <c r="AJ719">
        <f>IFERROR(INDEX(JMP!$AJ$2:$AU$1000,MATCH($A719,JMP!$A$2:$A$1000,0),MATCH(AJ$1,JMP!$AJ$1:$AU$1,0)),INDEX(Baseline!$B$2:$BD$2,1,MATCH(AJ$1,Baseline!$B$1:$BD$1,0)))</f>
        <v>54500000</v>
      </c>
      <c r="AK719">
        <f>IFERROR(INDEX(JMP!$AJ$2:$AU$1000,MATCH($A719,JMP!$A$2:$A$1000,0),MATCH(AK$1,JMP!$AJ$1:$AU$1,0)),INDEX(Baseline!$B$2:$BD$2,1,MATCH(AK$1,Baseline!$B$1:$BD$1,0)))</f>
        <v>30</v>
      </c>
      <c r="AL719">
        <f>IFERROR(INDEX(JMP!$AJ$2:$AU$1000,MATCH($A719,JMP!$A$2:$A$1000,0),MATCH(AL$1,JMP!$AJ$1:$AU$1,0)),INDEX(Baseline!$B$2:$BD$2,1,MATCH(AL$1,Baseline!$B$1:$BD$1,0)))</f>
        <v>2.0866624605648754E-2</v>
      </c>
      <c r="AM719">
        <f>IFERROR(INDEX(JMP!$AJ$2:$AU$1000,MATCH($A719,JMP!$A$2:$A$1000,0),MATCH(AM$1,JMP!$AJ$1:$AU$1,0)),INDEX(Baseline!$B$2:$BD$2,1,MATCH(AM$1,Baseline!$B$1:$BD$1,0)))</f>
        <v>10.953297102095238</v>
      </c>
      <c r="AN719">
        <f>IFERROR(INDEX(JMP!$AJ$2:$AU$1000,MATCH($A719,JMP!$A$2:$A$1000,0),MATCH(AN$1,JMP!$AJ$1:$AU$1,0)),INDEX(Baseline!$B$2:$BD$2,1,MATCH(AN$1,Baseline!$B$1:$BD$1,0)))</f>
        <v>2.1484845806876249</v>
      </c>
      <c r="AO719">
        <f>IFERROR(INDEX(JMP!$AJ$2:$AU$1000,MATCH($A719,JMP!$A$2:$A$1000,0),MATCH(AO$1,JMP!$AJ$1:$AU$1,0)),INDEX(Baseline!$B$2:$BD$2,1,MATCH(AO$1,Baseline!$B$1:$BD$1,0)))</f>
        <v>1.2700753980464736</v>
      </c>
      <c r="AP719">
        <f>IFERROR(INDEX(JMP!$AJ$2:$AU$1000,MATCH($A719,JMP!$A$2:$A$1000,0),MATCH(AP$1,JMP!$AJ$1:$AU$1,0)),INDEX(Baseline!$B$2:$BD$2,1,MATCH(AP$1,Baseline!$B$1:$BD$1,0)))</f>
        <v>0</v>
      </c>
      <c r="AQ719">
        <f>IFERROR(INDEX(JMP!$AJ$2:$AU$1000,MATCH($A719,JMP!$A$2:$A$1000,0),MATCH(AQ$1,JMP!$AJ$1:$AU$1,0)),INDEX(Baseline!$B$2:$BD$2,1,MATCH(AQ$1,Baseline!$B$1:$BD$1,0)))</f>
        <v>0.35</v>
      </c>
      <c r="AR719">
        <f>IFERROR(INDEX(JMP!$AJ$2:$AU$1000,MATCH($A719,JMP!$A$2:$A$1000,0),MATCH(AR$1,JMP!$AJ$1:$AU$1,0)),INDEX(Baseline!$B$2:$BD$2,1,MATCH(AR$1,Baseline!$B$1:$BD$1,0)))</f>
        <v>0</v>
      </c>
      <c r="AS719">
        <f>IFERROR(INDEX(JMP!$AJ$2:$AU$1000,MATCH($A719,JMP!$A$2:$A$1000,0),MATCH(AS$1,JMP!$AJ$1:$AU$1,0)),INDEX(Baseline!$B$2:$BD$2,1,MATCH(AS$1,Baseline!$B$1:$BD$1,0)))</f>
        <v>0</v>
      </c>
      <c r="AT719">
        <f>IFERROR(INDEX(JMP!$AJ$2:$AU$1000,MATCH($A719,JMP!$A$2:$A$1000,0),MATCH(AT$1,JMP!$AJ$1:$AU$1,0)),INDEX(Baseline!$B$2:$BD$2,1,MATCH(AT$1,Baseline!$B$1:$BD$1,0)))</f>
        <v>500</v>
      </c>
      <c r="AU719">
        <f>IFERROR(INDEX(JMP!$AJ$2:$AU$1000,MATCH($A719,JMP!$A$2:$A$1000,0),MATCH(AU$1,JMP!$AJ$1:$AU$1,0)),INDEX(Baseline!$B$2:$BD$2,1,MATCH(AU$1,Baseline!$B$1:$BD$1,0)))</f>
        <v>50</v>
      </c>
      <c r="AV719">
        <f>IFERROR(INDEX(JMP!$AJ$2:$AU$1000,MATCH($A719,JMP!$A$2:$A$1000,0),MATCH(AV$1,JMP!$AJ$1:$AU$1,0)),INDEX(Baseline!$B$2:$BD$2,1,MATCH(AV$1,Baseline!$B$1:$BD$1,0)))</f>
        <v>12.1</v>
      </c>
      <c r="AW719">
        <f>IFERROR(INDEX(JMP!$AJ$2:$AU$1000,MATCH($A719,JMP!$A$2:$A$1000,0),MATCH(AW$1,JMP!$AJ$1:$AU$1,0)),INDEX(Baseline!$B$2:$BD$2,1,MATCH(AW$1,Baseline!$B$1:$BD$1,0)))</f>
        <v>1.9961979999999998E-3</v>
      </c>
      <c r="AX719">
        <f>IFERROR(INDEX(JMP!$AJ$2:$AU$1000,MATCH($A719,JMP!$A$2:$A$1000,0),MATCH(AX$1,JMP!$AJ$1:$AU$1,0)),INDEX(Baseline!$B$2:$BD$2,1,MATCH(AX$1,Baseline!$B$1:$BD$1,0)))</f>
        <v>1.9961979999999998E-3</v>
      </c>
      <c r="AY719">
        <f>IFERROR(INDEX(JMP!$AJ$2:$AU$1000,MATCH($A719,JMP!$A$2:$A$1000,0),MATCH(AY$1,JMP!$AJ$1:$AU$1,0)),INDEX(Baseline!$B$2:$BD$2,1,MATCH(AY$1,Baseline!$B$1:$BD$1,0)))</f>
        <v>1.9607137E-2</v>
      </c>
      <c r="AZ719">
        <f>IFERROR(INDEX(JMP!$AJ$2:$AU$1000,MATCH($A719,JMP!$A$2:$A$1000,0),MATCH(AZ$1,JMP!$AJ$1:$AU$1,0)),INDEX(Baseline!$B$2:$BD$2,1,MATCH(AZ$1,Baseline!$B$1:$BD$1,0)))</f>
        <v>0</v>
      </c>
      <c r="BA719">
        <f>IFERROR(INDEX(JMP!$AJ$2:$AU$1000,MATCH($A719,JMP!$A$2:$A$1000,0),MATCH(BA$1,JMP!$AJ$1:$AU$1,0)),INDEX(Baseline!$B$2:$BD$2,1,MATCH(BA$1,Baseline!$B$1:$BD$1,0)))</f>
        <v>55</v>
      </c>
      <c r="BB719">
        <f>IFERROR(INDEX(JMP!$AJ$2:$AU$1000,MATCH($A719,JMP!$A$2:$A$1000,0),MATCH(BB$1,JMP!$AJ$1:$AU$1,0)),INDEX(Baseline!$B$2:$BD$2,1,MATCH(BB$1,Baseline!$B$1:$BD$1,0)))</f>
        <v>0</v>
      </c>
      <c r="BC719">
        <f>IFERROR(INDEX(JMP!$AJ$2:$AU$1000,MATCH($A719,JMP!$A$2:$A$1000,0),MATCH(BC$1,JMP!$AJ$1:$AU$1,0)),INDEX(Baseline!$B$2:$BD$2,1,MATCH(BC$1,Baseline!$B$1:$BD$1,0)))</f>
        <v>1</v>
      </c>
      <c r="BD719">
        <f>IFERROR(INDEX(JMP!$AJ$2:$AU$1000,MATCH($A719,JMP!$A$2:$A$1000,0),MATCH(BD$1,JMP!$AJ$1:$AU$1,0)),INDEX(Baseline!$B$2:$BD$2,1,MATCH(BD$1,Baseline!$B$1:$BD$1,0)))</f>
        <v>4.8272181121999997</v>
      </c>
      <c r="BE719">
        <f>IFERROR(INDEX(JMP!$AJ$2:$AU$1000,MATCH($A719,JMP!$A$2:$A$1000,0),MATCH(BE$1,JMP!$AJ$1:$AU$1,0)),INDEX(Baseline!$B$2:$BE$2,1,MATCH(BE$1,Baseline!$B$1:$BE$1,0)))</f>
        <v>400000</v>
      </c>
      <c r="BF719" t="str">
        <f t="shared" si="55"/>
        <v>no</v>
      </c>
      <c r="BG719" t="str">
        <f t="shared" si="56"/>
        <v>no</v>
      </c>
      <c r="BH719">
        <f t="shared" si="57"/>
        <v>0.5</v>
      </c>
      <c r="BI719">
        <f t="shared" si="58"/>
        <v>30</v>
      </c>
      <c r="BK719">
        <v>720</v>
      </c>
      <c r="BL719" t="str">
        <f t="shared" si="59"/>
        <v>spring</v>
      </c>
    </row>
    <row r="720" spans="1:64" x14ac:dyDescent="0.35">
      <c r="A720">
        <v>719</v>
      </c>
      <c r="B720">
        <f>IFERROR(INDEX(JMP!$AJ$2:$AU$1000,MATCH($A720,JMP!$A$2:$A$1000,0),MATCH(B$1,JMP!$AJ$1:$AU$1,0)),INDEX(Baseline!$B$2:$BD$2,1,MATCH(B$1,Baseline!$B$1:$BD$1,0)))</f>
        <v>0</v>
      </c>
      <c r="C720">
        <f>IFERROR(INDEX(JMP!$AJ$2:$AU$1000,MATCH($A720,JMP!$A$2:$A$1000,0),MATCH(C$1,JMP!$AJ$1:$AU$1,0)),INDEX(Baseline!$B$2:$BD$2,1,MATCH(C$1,Baseline!$B$1:$BD$1,0)))</f>
        <v>8760</v>
      </c>
      <c r="D720">
        <f>IFERROR(INDEX(JMP!$AJ$2:$AU$1000,MATCH($A720,JMP!$A$2:$A$1000,0),MATCH(D$1,JMP!$AJ$1:$AU$1,0)),INDEX(Baseline!$B$2:$BD$2,1,MATCH(D$1,Baseline!$B$1:$BD$1,0)))</f>
        <v>1</v>
      </c>
      <c r="E720">
        <f>IFERROR(INDEX(JMP!$AJ$2:$AU$1000,MATCH($A720,JMP!$A$2:$A$1000,0),MATCH(E$1,JMP!$AJ$1:$AU$1,0)),INDEX(Baseline!$B$2:$BD$2,1,MATCH(E$1,Baseline!$B$1:$BD$1,0)))</f>
        <v>1</v>
      </c>
      <c r="F720" t="str">
        <f>IFERROR(INDEX(JMP!$AJ$2:$AU$1000,MATCH($A720,JMP!$A$2:$A$1000,0),MATCH(F$1,JMP!$AJ$1:$AU$1,0)),INDEX(Baseline!$B$2:$BD$2,1,MATCH(F$1,Baseline!$B$1:$BD$1,0)))</f>
        <v>e344</v>
      </c>
      <c r="G720" t="str">
        <f>IFERROR(INDEX(JMP!$AJ$2:$AU$1000,MATCH($A720,JMP!$A$2:$A$1000,0),MATCH(G$1,JMP!$AJ$1:$AU$1,0)),INDEX(Baseline!$B$2:$BD$2,1,MATCH(G$1,Baseline!$B$1:$BD$1,0)))</f>
        <v>e340</v>
      </c>
      <c r="H720">
        <f>IFERROR(INDEX(JMP!$AJ$2:$AU$1000,MATCH($A720,JMP!$A$2:$A$1000,0),MATCH(H$1,JMP!$AJ$1:$AU$1,0)),INDEX(Baseline!$B$2:$BD$2,1,MATCH(H$1,Baseline!$B$1:$BD$1,0)))</f>
        <v>1.5</v>
      </c>
      <c r="I720">
        <f>IFERROR(INDEX(JMP!$AJ$2:$AU$1000,MATCH($A720,JMP!$A$2:$A$1000,0),MATCH(I$1,JMP!$AJ$1:$AU$1,0)),INDEX(Baseline!$B$2:$BD$2,1,MATCH(I$1,Baseline!$B$1:$BD$1,0)))</f>
        <v>0.42</v>
      </c>
      <c r="J720">
        <f>IFERROR(INDEX(JMP!$AJ$2:$AU$1000,MATCH($A720,JMP!$A$2:$A$1000,0),MATCH(J$1,JMP!$AJ$1:$AU$1,0)),INDEX(Baseline!$B$2:$BD$2,1,MATCH(J$1,Baseline!$B$1:$BD$1,0)))</f>
        <v>1</v>
      </c>
      <c r="K720">
        <f>IFERROR(INDEX(JMP!$AJ$2:$AU$1000,MATCH($A720,JMP!$A$2:$A$1000,0),MATCH(K$1,JMP!$AJ$1:$AU$1,0)),INDEX(Baseline!$B$2:$BD$2,1,MATCH(K$1,Baseline!$B$1:$BD$1,0)))</f>
        <v>0</v>
      </c>
      <c r="L720">
        <f>IFERROR(INDEX(JMP!$AJ$2:$AU$1000,MATCH($A720,JMP!$A$2:$A$1000,0),MATCH(L$1,JMP!$AJ$1:$AU$1,0)),INDEX(Baseline!$B$2:$BD$2,1,MATCH(L$1,Baseline!$B$1:$BD$1,0)))</f>
        <v>0.1348462323840327</v>
      </c>
      <c r="M720" t="b">
        <f>IFERROR(INDEX(JMP!$AJ$2:$AU$1000,MATCH($A720,JMP!$A$2:$A$1000,0),MATCH(M$1,JMP!$AJ$1:$AU$1,0)),INDEX(Baseline!$B$2:$BD$2,1,MATCH(M$1,Baseline!$B$1:$BD$1,0)))</f>
        <v>0</v>
      </c>
      <c r="N720" t="b">
        <f>IFERROR(INDEX(JMP!$AJ$2:$AU$1000,MATCH($A720,JMP!$A$2:$A$1000,0),MATCH(N$1,JMP!$AJ$1:$AU$1,0)),INDEX(Baseline!$B$2:$BD$2,1,MATCH(N$1,Baseline!$B$1:$BD$1,0)))</f>
        <v>0</v>
      </c>
      <c r="O720">
        <f>IFERROR(INDEX(JMP!$AJ$2:$AU$1000,MATCH($A720,JMP!$A$2:$A$1000,0),MATCH(O$1,JMP!$AJ$1:$AU$1,0)),INDEX(Baseline!$B$2:$BD$2,1,MATCH(O$1,Baseline!$B$1:$BD$1,0)))</f>
        <v>7</v>
      </c>
      <c r="P720">
        <f>IFERROR(INDEX(JMP!$AJ$2:$AU$1000,MATCH($A720,JMP!$A$2:$A$1000,0),MATCH(P$1,JMP!$AJ$1:$AU$1,0)),INDEX(Baseline!$B$2:$BD$2,1,MATCH(P$1,Baseline!$B$1:$BD$1,0)))</f>
        <v>200</v>
      </c>
      <c r="Q720">
        <f>IFERROR(INDEX(JMP!$AJ$2:$AU$1000,MATCH($A720,JMP!$A$2:$A$1000,0),MATCH(Q$1,JMP!$AJ$1:$AU$1,0)),INDEX(Baseline!$B$2:$BD$2,1,MATCH(Q$1,Baseline!$B$1:$BD$1,0)))</f>
        <v>10</v>
      </c>
      <c r="R720">
        <f>IFERROR(INDEX(JMP!$AJ$2:$AU$1000,MATCH($A720,JMP!$A$2:$A$1000,0),MATCH(R$1,JMP!$AJ$1:$AU$1,0)),INDEX(Baseline!$B$2:$BD$2,1,MATCH(R$1,Baseline!$B$1:$BD$1,0)))</f>
        <v>0</v>
      </c>
      <c r="S720">
        <f>IFERROR(INDEX(JMP!$AJ$2:$AU$1000,MATCH($A720,JMP!$A$2:$A$1000,0),MATCH(S$1,JMP!$AJ$1:$AU$1,0)),INDEX(Baseline!$B$2:$BD$2,1,MATCH(S$1,Baseline!$B$1:$BD$1,0)))</f>
        <v>1</v>
      </c>
      <c r="T720">
        <f>IFERROR(INDEX(JMP!$AJ$2:$AU$1000,MATCH($A720,JMP!$A$2:$A$1000,0),MATCH(T$1,JMP!$AJ$1:$AU$1,0)),INDEX(Baseline!$B$2:$BD$2,1,MATCH(T$1,Baseline!$B$1:$BD$1,0)))</f>
        <v>0</v>
      </c>
      <c r="U720" t="str">
        <f>IFERROR(INDEX(JMP!$AJ$2:$AU$1000,MATCH($A720,JMP!$A$2:$A$1000,0),MATCH(U$1,JMP!$AJ$1:$AU$1,0)),INDEX(Baseline!$B$2:$BD$2,1,MATCH(U$1,Baseline!$B$1:$BD$1,0)))</f>
        <v>Titan</v>
      </c>
      <c r="V720">
        <f>IFERROR(INDEX(JMP!$AJ$2:$AU$1000,MATCH($A720,JMP!$A$2:$A$1000,0),MATCH(V$1,JMP!$AJ$1:$AU$1,0)),INDEX(Baseline!$B$2:$BD$2,1,MATCH(V$1,Baseline!$B$1:$BD$1,0)))</f>
        <v>3</v>
      </c>
      <c r="W720">
        <f>IFERROR(INDEX(JMP!$AJ$2:$AU$1000,MATCH($A720,JMP!$A$2:$A$1000,0),MATCH(W$1,JMP!$AJ$1:$AU$1,0)),INDEX(Baseline!$B$2:$BD$2,1,MATCH(W$1,Baseline!$B$1:$BD$1,0)))</f>
        <v>0.37</v>
      </c>
      <c r="X720">
        <f>IFERROR(INDEX(JMP!$AJ$2:$AU$1000,MATCH($A720,JMP!$A$2:$A$1000,0),MATCH(X$1,JMP!$AJ$1:$AU$1,0)),INDEX(Baseline!$B$2:$BD$2,1,MATCH(X$1,Baseline!$B$1:$BD$1,0)))</f>
        <v>4</v>
      </c>
      <c r="Y720">
        <f>IFERROR(INDEX(JMP!$AJ$2:$AU$1000,MATCH($A720,JMP!$A$2:$A$1000,0),MATCH(Y$1,JMP!$AJ$1:$AU$1,0)),INDEX(Baseline!$B$2:$BD$2,1,MATCH(Y$1,Baseline!$B$1:$BD$1,0)))</f>
        <v>4</v>
      </c>
      <c r="Z720">
        <f>IFERROR(INDEX(JMP!$AJ$2:$AU$1000,MATCH($A720,JMP!$A$2:$A$1000,0),MATCH(Z$1,JMP!$AJ$1:$AU$1,0)),INDEX(Baseline!$B$2:$BD$2,1,MATCH(Z$1,Baseline!$B$1:$BD$1,0)))</f>
        <v>1970</v>
      </c>
      <c r="AA720">
        <f>IFERROR(INDEX(JMP!$AJ$2:$AU$1000,MATCH($A720,JMP!$A$2:$A$1000,0),MATCH(AA$1,JMP!$AJ$1:$AU$1,0)),INDEX(Baseline!$B$2:$BD$2,1,MATCH(AA$1,Baseline!$B$1:$BD$1,0)))</f>
        <v>1970</v>
      </c>
      <c r="AB720">
        <f>IFERROR(INDEX(JMP!$AJ$2:$AU$1000,MATCH($A720,JMP!$A$2:$A$1000,0),MATCH(AB$1,JMP!$AJ$1:$AU$1,0)),INDEX(Baseline!$B$2:$BD$2,1,MATCH(AB$1,Baseline!$B$1:$BD$1,0)))</f>
        <v>0</v>
      </c>
      <c r="AC720">
        <f>IFERROR(INDEX(JMP!$AJ$2:$AU$1000,MATCH($A720,JMP!$A$2:$A$1000,0),MATCH(AC$1,JMP!$AJ$1:$AU$1,0)),INDEX(Baseline!$B$2:$BD$2,1,MATCH(AC$1,Baseline!$B$1:$BD$1,0)))</f>
        <v>1</v>
      </c>
      <c r="AD720">
        <f>IFERROR(INDEX(JMP!$AJ$2:$AU$1000,MATCH($A720,JMP!$A$2:$A$1000,0),MATCH(AD$1,JMP!$AJ$1:$AU$1,0)),INDEX(Baseline!$B$2:$BD$2,1,MATCH(AD$1,Baseline!$B$1:$BD$1,0)))</f>
        <v>8</v>
      </c>
      <c r="AE720">
        <f>IFERROR(INDEX(JMP!$AJ$2:$AU$1000,MATCH($A720,JMP!$A$2:$A$1000,0),MATCH(AE$1,JMP!$AJ$1:$AU$1,0)),INDEX(Baseline!$B$2:$BD$2,1,MATCH(AE$1,Baseline!$B$1:$BD$1,0)))</f>
        <v>0.25</v>
      </c>
      <c r="AF720" t="str">
        <f>IFERROR(INDEX(JMP!$AJ$2:$AU$1000,MATCH($A720,JMP!$A$2:$A$1000,0),MATCH(AF$1,JMP!$AJ$1:$AU$1,0)),INDEX(Baseline!$B$2:$BD$2,1,MATCH(AF$1,Baseline!$B$1:$BD$1,0)))</f>
        <v>bwb</v>
      </c>
      <c r="AG720" t="str">
        <f>IFERROR(INDEX(JMP!$AJ$2:$AU$1000,MATCH($A720,JMP!$A$2:$A$1000,0),MATCH(AG$1,JMP!$AJ$1:$AU$1,0)),INDEX(Baseline!$B$2:$BD$2,1,MATCH(AG$1,Baseline!$B$1:$BD$1,0)))</f>
        <v>V-tail</v>
      </c>
      <c r="AH720">
        <f>IFERROR(INDEX(JMP!$AJ$2:$AU$1000,MATCH($A720,JMP!$A$2:$A$1000,0),MATCH(AH$1,JMP!$AJ$1:$AU$1,0)),INDEX(Baseline!$B$2:$BD$2,1,MATCH(AH$1,Baseline!$B$1:$BD$1,0)))</f>
        <v>1</v>
      </c>
      <c r="AI720">
        <f>IFERROR(INDEX(JMP!$AJ$2:$AU$1000,MATCH($A720,JMP!$A$2:$A$1000,0),MATCH(AI$1,JMP!$AJ$1:$AU$1,0)),INDEX(Baseline!$B$2:$BD$2,1,MATCH(AI$1,Baseline!$B$1:$BD$1,0)))</f>
        <v>724000000</v>
      </c>
      <c r="AJ720">
        <f>IFERROR(INDEX(JMP!$AJ$2:$AU$1000,MATCH($A720,JMP!$A$2:$A$1000,0),MATCH(AJ$1,JMP!$AJ$1:$AU$1,0)),INDEX(Baseline!$B$2:$BD$2,1,MATCH(AJ$1,Baseline!$B$1:$BD$1,0)))</f>
        <v>54500000</v>
      </c>
      <c r="AK720">
        <f>IFERROR(INDEX(JMP!$AJ$2:$AU$1000,MATCH($A720,JMP!$A$2:$A$1000,0),MATCH(AK$1,JMP!$AJ$1:$AU$1,0)),INDEX(Baseline!$B$2:$BD$2,1,MATCH(AK$1,Baseline!$B$1:$BD$1,0)))</f>
        <v>30</v>
      </c>
      <c r="AL720">
        <f>IFERROR(INDEX(JMP!$AJ$2:$AU$1000,MATCH($A720,JMP!$A$2:$A$1000,0),MATCH(AL$1,JMP!$AJ$1:$AU$1,0)),INDEX(Baseline!$B$2:$BD$2,1,MATCH(AL$1,Baseline!$B$1:$BD$1,0)))</f>
        <v>2.4424996236520891E-2</v>
      </c>
      <c r="AM720">
        <f>IFERROR(INDEX(JMP!$AJ$2:$AU$1000,MATCH($A720,JMP!$A$2:$A$1000,0),MATCH(AM$1,JMP!$AJ$1:$AU$1,0)),INDEX(Baseline!$B$2:$BD$2,1,MATCH(AM$1,Baseline!$B$1:$BD$1,0)))</f>
        <v>13.785521221314285</v>
      </c>
      <c r="AN720">
        <f>IFERROR(INDEX(JMP!$AJ$2:$AU$1000,MATCH($A720,JMP!$A$2:$A$1000,0),MATCH(AN$1,JMP!$AJ$1:$AU$1,0)),INDEX(Baseline!$B$2:$BD$2,1,MATCH(AN$1,Baseline!$B$1:$BD$1,0)))</f>
        <v>2.8246192997328454</v>
      </c>
      <c r="AO720">
        <f>IFERROR(INDEX(JMP!$AJ$2:$AU$1000,MATCH($A720,JMP!$A$2:$A$1000,0),MATCH(AO$1,JMP!$AJ$1:$AU$1,0)),INDEX(Baseline!$B$2:$BD$2,1,MATCH(AO$1,Baseline!$B$1:$BD$1,0)))</f>
        <v>0.46237952596456772</v>
      </c>
      <c r="AP720">
        <f>IFERROR(INDEX(JMP!$AJ$2:$AU$1000,MATCH($A720,JMP!$A$2:$A$1000,0),MATCH(AP$1,JMP!$AJ$1:$AU$1,0)),INDEX(Baseline!$B$2:$BD$2,1,MATCH(AP$1,Baseline!$B$1:$BD$1,0)))</f>
        <v>0</v>
      </c>
      <c r="AQ720">
        <f>IFERROR(INDEX(JMP!$AJ$2:$AU$1000,MATCH($A720,JMP!$A$2:$A$1000,0),MATCH(AQ$1,JMP!$AJ$1:$AU$1,0)),INDEX(Baseline!$B$2:$BD$2,1,MATCH(AQ$1,Baseline!$B$1:$BD$1,0)))</f>
        <v>0.35</v>
      </c>
      <c r="AR720">
        <f>IFERROR(INDEX(JMP!$AJ$2:$AU$1000,MATCH($A720,JMP!$A$2:$A$1000,0),MATCH(AR$1,JMP!$AJ$1:$AU$1,0)),INDEX(Baseline!$B$2:$BD$2,1,MATCH(AR$1,Baseline!$B$1:$BD$1,0)))</f>
        <v>0</v>
      </c>
      <c r="AS720">
        <f>IFERROR(INDEX(JMP!$AJ$2:$AU$1000,MATCH($A720,JMP!$A$2:$A$1000,0),MATCH(AS$1,JMP!$AJ$1:$AU$1,0)),INDEX(Baseline!$B$2:$BD$2,1,MATCH(AS$1,Baseline!$B$1:$BD$1,0)))</f>
        <v>0</v>
      </c>
      <c r="AT720">
        <f>IFERROR(INDEX(JMP!$AJ$2:$AU$1000,MATCH($A720,JMP!$A$2:$A$1000,0),MATCH(AT$1,JMP!$AJ$1:$AU$1,0)),INDEX(Baseline!$B$2:$BD$2,1,MATCH(AT$1,Baseline!$B$1:$BD$1,0)))</f>
        <v>500</v>
      </c>
      <c r="AU720">
        <f>IFERROR(INDEX(JMP!$AJ$2:$AU$1000,MATCH($A720,JMP!$A$2:$A$1000,0),MATCH(AU$1,JMP!$AJ$1:$AU$1,0)),INDEX(Baseline!$B$2:$BD$2,1,MATCH(AU$1,Baseline!$B$1:$BD$1,0)))</f>
        <v>50</v>
      </c>
      <c r="AV720">
        <f>IFERROR(INDEX(JMP!$AJ$2:$AU$1000,MATCH($A720,JMP!$A$2:$A$1000,0),MATCH(AV$1,JMP!$AJ$1:$AU$1,0)),INDEX(Baseline!$B$2:$BD$2,1,MATCH(AV$1,Baseline!$B$1:$BD$1,0)))</f>
        <v>12.1</v>
      </c>
      <c r="AW720">
        <f>IFERROR(INDEX(JMP!$AJ$2:$AU$1000,MATCH($A720,JMP!$A$2:$A$1000,0),MATCH(AW$1,JMP!$AJ$1:$AU$1,0)),INDEX(Baseline!$B$2:$BD$2,1,MATCH(AW$1,Baseline!$B$1:$BD$1,0)))</f>
        <v>1.9961979999999998E-3</v>
      </c>
      <c r="AX720">
        <f>IFERROR(INDEX(JMP!$AJ$2:$AU$1000,MATCH($A720,JMP!$A$2:$A$1000,0),MATCH(AX$1,JMP!$AJ$1:$AU$1,0)),INDEX(Baseline!$B$2:$BD$2,1,MATCH(AX$1,Baseline!$B$1:$BD$1,0)))</f>
        <v>1.9961979999999998E-3</v>
      </c>
      <c r="AY720">
        <f>IFERROR(INDEX(JMP!$AJ$2:$AU$1000,MATCH($A720,JMP!$A$2:$A$1000,0),MATCH(AY$1,JMP!$AJ$1:$AU$1,0)),INDEX(Baseline!$B$2:$BD$2,1,MATCH(AY$1,Baseline!$B$1:$BD$1,0)))</f>
        <v>1.9607137E-2</v>
      </c>
      <c r="AZ720">
        <f>IFERROR(INDEX(JMP!$AJ$2:$AU$1000,MATCH($A720,JMP!$A$2:$A$1000,0),MATCH(AZ$1,JMP!$AJ$1:$AU$1,0)),INDEX(Baseline!$B$2:$BD$2,1,MATCH(AZ$1,Baseline!$B$1:$BD$1,0)))</f>
        <v>0</v>
      </c>
      <c r="BA720">
        <f>IFERROR(INDEX(JMP!$AJ$2:$AU$1000,MATCH($A720,JMP!$A$2:$A$1000,0),MATCH(BA$1,JMP!$AJ$1:$AU$1,0)),INDEX(Baseline!$B$2:$BD$2,1,MATCH(BA$1,Baseline!$B$1:$BD$1,0)))</f>
        <v>55</v>
      </c>
      <c r="BB720">
        <f>IFERROR(INDEX(JMP!$AJ$2:$AU$1000,MATCH($A720,JMP!$A$2:$A$1000,0),MATCH(BB$1,JMP!$AJ$1:$AU$1,0)),INDEX(Baseline!$B$2:$BD$2,1,MATCH(BB$1,Baseline!$B$1:$BD$1,0)))</f>
        <v>0</v>
      </c>
      <c r="BC720">
        <f>IFERROR(INDEX(JMP!$AJ$2:$AU$1000,MATCH($A720,JMP!$A$2:$A$1000,0),MATCH(BC$1,JMP!$AJ$1:$AU$1,0)),INDEX(Baseline!$B$2:$BD$2,1,MATCH(BC$1,Baseline!$B$1:$BD$1,0)))</f>
        <v>3</v>
      </c>
      <c r="BD720">
        <f>IFERROR(INDEX(JMP!$AJ$2:$AU$1000,MATCH($A720,JMP!$A$2:$A$1000,0),MATCH(BD$1,JMP!$AJ$1:$AU$1,0)),INDEX(Baseline!$B$2:$BD$2,1,MATCH(BD$1,Baseline!$B$1:$BD$1,0)))</f>
        <v>4.0781894386999999</v>
      </c>
      <c r="BE720">
        <f>IFERROR(INDEX(JMP!$AJ$2:$AU$1000,MATCH($A720,JMP!$A$2:$A$1000,0),MATCH(BE$1,JMP!$AJ$1:$AU$1,0)),INDEX(Baseline!$B$2:$BE$2,1,MATCH(BE$1,Baseline!$B$1:$BE$1,0)))</f>
        <v>400000</v>
      </c>
      <c r="BF720" t="str">
        <f t="shared" si="55"/>
        <v>no</v>
      </c>
      <c r="BG720" t="str">
        <f t="shared" si="56"/>
        <v>yes</v>
      </c>
      <c r="BH720">
        <f t="shared" si="57"/>
        <v>0.25</v>
      </c>
      <c r="BI720">
        <f t="shared" si="58"/>
        <v>30</v>
      </c>
      <c r="BK720">
        <v>721</v>
      </c>
      <c r="BL720" t="str">
        <f t="shared" si="59"/>
        <v>fall</v>
      </c>
    </row>
    <row r="721" spans="1:64" x14ac:dyDescent="0.35">
      <c r="A721">
        <v>720</v>
      </c>
      <c r="B721">
        <f>IFERROR(INDEX(JMP!$AJ$2:$AU$1000,MATCH($A721,JMP!$A$2:$A$1000,0),MATCH(B$1,JMP!$AJ$1:$AU$1,0)),INDEX(Baseline!$B$2:$BD$2,1,MATCH(B$1,Baseline!$B$1:$BD$1,0)))</f>
        <v>0</v>
      </c>
      <c r="C721">
        <f>IFERROR(INDEX(JMP!$AJ$2:$AU$1000,MATCH($A721,JMP!$A$2:$A$1000,0),MATCH(C$1,JMP!$AJ$1:$AU$1,0)),INDEX(Baseline!$B$2:$BD$2,1,MATCH(C$1,Baseline!$B$1:$BD$1,0)))</f>
        <v>8760</v>
      </c>
      <c r="D721">
        <f>IFERROR(INDEX(JMP!$AJ$2:$AU$1000,MATCH($A721,JMP!$A$2:$A$1000,0),MATCH(D$1,JMP!$AJ$1:$AU$1,0)),INDEX(Baseline!$B$2:$BD$2,1,MATCH(D$1,Baseline!$B$1:$BD$1,0)))</f>
        <v>1</v>
      </c>
      <c r="E721">
        <f>IFERROR(INDEX(JMP!$AJ$2:$AU$1000,MATCH($A721,JMP!$A$2:$A$1000,0),MATCH(E$1,JMP!$AJ$1:$AU$1,0)),INDEX(Baseline!$B$2:$BD$2,1,MATCH(E$1,Baseline!$B$1:$BD$1,0)))</f>
        <v>1</v>
      </c>
      <c r="F721" t="str">
        <f>IFERROR(INDEX(JMP!$AJ$2:$AU$1000,MATCH($A721,JMP!$A$2:$A$1000,0),MATCH(F$1,JMP!$AJ$1:$AU$1,0)),INDEX(Baseline!$B$2:$BD$2,1,MATCH(F$1,Baseline!$B$1:$BD$1,0)))</f>
        <v>e344</v>
      </c>
      <c r="G721" t="str">
        <f>IFERROR(INDEX(JMP!$AJ$2:$AU$1000,MATCH($A721,JMP!$A$2:$A$1000,0),MATCH(G$1,JMP!$AJ$1:$AU$1,0)),INDEX(Baseline!$B$2:$BD$2,1,MATCH(G$1,Baseline!$B$1:$BD$1,0)))</f>
        <v>e340</v>
      </c>
      <c r="H721">
        <f>IFERROR(INDEX(JMP!$AJ$2:$AU$1000,MATCH($A721,JMP!$A$2:$A$1000,0),MATCH(H$1,JMP!$AJ$1:$AU$1,0)),INDEX(Baseline!$B$2:$BD$2,1,MATCH(H$1,Baseline!$B$1:$BD$1,0)))</f>
        <v>1.5</v>
      </c>
      <c r="I721">
        <f>IFERROR(INDEX(JMP!$AJ$2:$AU$1000,MATCH($A721,JMP!$A$2:$A$1000,0),MATCH(I$1,JMP!$AJ$1:$AU$1,0)),INDEX(Baseline!$B$2:$BD$2,1,MATCH(I$1,Baseline!$B$1:$BD$1,0)))</f>
        <v>0.42</v>
      </c>
      <c r="J721">
        <f>IFERROR(INDEX(JMP!$AJ$2:$AU$1000,MATCH($A721,JMP!$A$2:$A$1000,0),MATCH(J$1,JMP!$AJ$1:$AU$1,0)),INDEX(Baseline!$B$2:$BD$2,1,MATCH(J$1,Baseline!$B$1:$BD$1,0)))</f>
        <v>1</v>
      </c>
      <c r="K721">
        <f>IFERROR(INDEX(JMP!$AJ$2:$AU$1000,MATCH($A721,JMP!$A$2:$A$1000,0),MATCH(K$1,JMP!$AJ$1:$AU$1,0)),INDEX(Baseline!$B$2:$BD$2,1,MATCH(K$1,Baseline!$B$1:$BD$1,0)))</f>
        <v>0</v>
      </c>
      <c r="L721">
        <f>IFERROR(INDEX(JMP!$AJ$2:$AU$1000,MATCH($A721,JMP!$A$2:$A$1000,0),MATCH(L$1,JMP!$AJ$1:$AU$1,0)),INDEX(Baseline!$B$2:$BD$2,1,MATCH(L$1,Baseline!$B$1:$BD$1,0)))</f>
        <v>0.15409730201230712</v>
      </c>
      <c r="M721" t="b">
        <f>IFERROR(INDEX(JMP!$AJ$2:$AU$1000,MATCH($A721,JMP!$A$2:$A$1000,0),MATCH(M$1,JMP!$AJ$1:$AU$1,0)),INDEX(Baseline!$B$2:$BD$2,1,MATCH(M$1,Baseline!$B$1:$BD$1,0)))</f>
        <v>0</v>
      </c>
      <c r="N721" t="b">
        <f>IFERROR(INDEX(JMP!$AJ$2:$AU$1000,MATCH($A721,JMP!$A$2:$A$1000,0),MATCH(N$1,JMP!$AJ$1:$AU$1,0)),INDEX(Baseline!$B$2:$BD$2,1,MATCH(N$1,Baseline!$B$1:$BD$1,0)))</f>
        <v>0</v>
      </c>
      <c r="O721">
        <f>IFERROR(INDEX(JMP!$AJ$2:$AU$1000,MATCH($A721,JMP!$A$2:$A$1000,0),MATCH(O$1,JMP!$AJ$1:$AU$1,0)),INDEX(Baseline!$B$2:$BD$2,1,MATCH(O$1,Baseline!$B$1:$BD$1,0)))</f>
        <v>7</v>
      </c>
      <c r="P721">
        <f>IFERROR(INDEX(JMP!$AJ$2:$AU$1000,MATCH($A721,JMP!$A$2:$A$1000,0),MATCH(P$1,JMP!$AJ$1:$AU$1,0)),INDEX(Baseline!$B$2:$BD$2,1,MATCH(P$1,Baseline!$B$1:$BD$1,0)))</f>
        <v>200</v>
      </c>
      <c r="Q721">
        <f>IFERROR(INDEX(JMP!$AJ$2:$AU$1000,MATCH($A721,JMP!$A$2:$A$1000,0),MATCH(Q$1,JMP!$AJ$1:$AU$1,0)),INDEX(Baseline!$B$2:$BD$2,1,MATCH(Q$1,Baseline!$B$1:$BD$1,0)))</f>
        <v>10</v>
      </c>
      <c r="R721">
        <f>IFERROR(INDEX(JMP!$AJ$2:$AU$1000,MATCH($A721,JMP!$A$2:$A$1000,0),MATCH(R$1,JMP!$AJ$1:$AU$1,0)),INDEX(Baseline!$B$2:$BD$2,1,MATCH(R$1,Baseline!$B$1:$BD$1,0)))</f>
        <v>0</v>
      </c>
      <c r="S721">
        <f>IFERROR(INDEX(JMP!$AJ$2:$AU$1000,MATCH($A721,JMP!$A$2:$A$1000,0),MATCH(S$1,JMP!$AJ$1:$AU$1,0)),INDEX(Baseline!$B$2:$BD$2,1,MATCH(S$1,Baseline!$B$1:$BD$1,0)))</f>
        <v>1</v>
      </c>
      <c r="T721">
        <f>IFERROR(INDEX(JMP!$AJ$2:$AU$1000,MATCH($A721,JMP!$A$2:$A$1000,0),MATCH(T$1,JMP!$AJ$1:$AU$1,0)),INDEX(Baseline!$B$2:$BD$2,1,MATCH(T$1,Baseline!$B$1:$BD$1,0)))</f>
        <v>0</v>
      </c>
      <c r="U721" t="str">
        <f>IFERROR(INDEX(JMP!$AJ$2:$AU$1000,MATCH($A721,JMP!$A$2:$A$1000,0),MATCH(U$1,JMP!$AJ$1:$AU$1,0)),INDEX(Baseline!$B$2:$BD$2,1,MATCH(U$1,Baseline!$B$1:$BD$1,0)))</f>
        <v>Titan</v>
      </c>
      <c r="V721">
        <f>IFERROR(INDEX(JMP!$AJ$2:$AU$1000,MATCH($A721,JMP!$A$2:$A$1000,0),MATCH(V$1,JMP!$AJ$1:$AU$1,0)),INDEX(Baseline!$B$2:$BD$2,1,MATCH(V$1,Baseline!$B$1:$BD$1,0)))</f>
        <v>3</v>
      </c>
      <c r="W721">
        <f>IFERROR(INDEX(JMP!$AJ$2:$AU$1000,MATCH($A721,JMP!$A$2:$A$1000,0),MATCH(W$1,JMP!$AJ$1:$AU$1,0)),INDEX(Baseline!$B$2:$BD$2,1,MATCH(W$1,Baseline!$B$1:$BD$1,0)))</f>
        <v>0.37</v>
      </c>
      <c r="X721">
        <f>IFERROR(INDEX(JMP!$AJ$2:$AU$1000,MATCH($A721,JMP!$A$2:$A$1000,0),MATCH(X$1,JMP!$AJ$1:$AU$1,0)),INDEX(Baseline!$B$2:$BD$2,1,MATCH(X$1,Baseline!$B$1:$BD$1,0)))</f>
        <v>4</v>
      </c>
      <c r="Y721">
        <f>IFERROR(INDEX(JMP!$AJ$2:$AU$1000,MATCH($A721,JMP!$A$2:$A$1000,0),MATCH(Y$1,JMP!$AJ$1:$AU$1,0)),INDEX(Baseline!$B$2:$BD$2,1,MATCH(Y$1,Baseline!$B$1:$BD$1,0)))</f>
        <v>1</v>
      </c>
      <c r="Z721">
        <f>IFERROR(INDEX(JMP!$AJ$2:$AU$1000,MATCH($A721,JMP!$A$2:$A$1000,0),MATCH(Z$1,JMP!$AJ$1:$AU$1,0)),INDEX(Baseline!$B$2:$BD$2,1,MATCH(Z$1,Baseline!$B$1:$BD$1,0)))</f>
        <v>1970</v>
      </c>
      <c r="AA721">
        <f>IFERROR(INDEX(JMP!$AJ$2:$AU$1000,MATCH($A721,JMP!$A$2:$A$1000,0),MATCH(AA$1,JMP!$AJ$1:$AU$1,0)),INDEX(Baseline!$B$2:$BD$2,1,MATCH(AA$1,Baseline!$B$1:$BD$1,0)))</f>
        <v>1970</v>
      </c>
      <c r="AB721">
        <f>IFERROR(INDEX(JMP!$AJ$2:$AU$1000,MATCH($A721,JMP!$A$2:$A$1000,0),MATCH(AB$1,JMP!$AJ$1:$AU$1,0)),INDEX(Baseline!$B$2:$BD$2,1,MATCH(AB$1,Baseline!$B$1:$BD$1,0)))</f>
        <v>0</v>
      </c>
      <c r="AC721">
        <f>IFERROR(INDEX(JMP!$AJ$2:$AU$1000,MATCH($A721,JMP!$A$2:$A$1000,0),MATCH(AC$1,JMP!$AJ$1:$AU$1,0)),INDEX(Baseline!$B$2:$BD$2,1,MATCH(AC$1,Baseline!$B$1:$BD$1,0)))</f>
        <v>1</v>
      </c>
      <c r="AD721">
        <f>IFERROR(INDEX(JMP!$AJ$2:$AU$1000,MATCH($A721,JMP!$A$2:$A$1000,0),MATCH(AD$1,JMP!$AJ$1:$AU$1,0)),INDEX(Baseline!$B$2:$BD$2,1,MATCH(AD$1,Baseline!$B$1:$BD$1,0)))</f>
        <v>8</v>
      </c>
      <c r="AE721">
        <f>IFERROR(INDEX(JMP!$AJ$2:$AU$1000,MATCH($A721,JMP!$A$2:$A$1000,0),MATCH(AE$1,JMP!$AJ$1:$AU$1,0)),INDEX(Baseline!$B$2:$BD$2,1,MATCH(AE$1,Baseline!$B$1:$BD$1,0)))</f>
        <v>1</v>
      </c>
      <c r="AF721" t="str">
        <f>IFERROR(INDEX(JMP!$AJ$2:$AU$1000,MATCH($A721,JMP!$A$2:$A$1000,0),MATCH(AF$1,JMP!$AJ$1:$AU$1,0)),INDEX(Baseline!$B$2:$BD$2,1,MATCH(AF$1,Baseline!$B$1:$BD$1,0)))</f>
        <v>bwb</v>
      </c>
      <c r="AG721" t="str">
        <f>IFERROR(INDEX(JMP!$AJ$2:$AU$1000,MATCH($A721,JMP!$A$2:$A$1000,0),MATCH(AG$1,JMP!$AJ$1:$AU$1,0)),INDEX(Baseline!$B$2:$BD$2,1,MATCH(AG$1,Baseline!$B$1:$BD$1,0)))</f>
        <v>V-tail</v>
      </c>
      <c r="AH721">
        <f>IFERROR(INDEX(JMP!$AJ$2:$AU$1000,MATCH($A721,JMP!$A$2:$A$1000,0),MATCH(AH$1,JMP!$AJ$1:$AU$1,0)),INDEX(Baseline!$B$2:$BD$2,1,MATCH(AH$1,Baseline!$B$1:$BD$1,0)))</f>
        <v>1</v>
      </c>
      <c r="AI721">
        <f>IFERROR(INDEX(JMP!$AJ$2:$AU$1000,MATCH($A721,JMP!$A$2:$A$1000,0),MATCH(AI$1,JMP!$AJ$1:$AU$1,0)),INDEX(Baseline!$B$2:$BD$2,1,MATCH(AI$1,Baseline!$B$1:$BD$1,0)))</f>
        <v>724000000</v>
      </c>
      <c r="AJ721">
        <f>IFERROR(INDEX(JMP!$AJ$2:$AU$1000,MATCH($A721,JMP!$A$2:$A$1000,0),MATCH(AJ$1,JMP!$AJ$1:$AU$1,0)),INDEX(Baseline!$B$2:$BD$2,1,MATCH(AJ$1,Baseline!$B$1:$BD$1,0)))</f>
        <v>54500000</v>
      </c>
      <c r="AK721">
        <f>IFERROR(INDEX(JMP!$AJ$2:$AU$1000,MATCH($A721,JMP!$A$2:$A$1000,0),MATCH(AK$1,JMP!$AJ$1:$AU$1,0)),INDEX(Baseline!$B$2:$BD$2,1,MATCH(AK$1,Baseline!$B$1:$BD$1,0)))</f>
        <v>30</v>
      </c>
      <c r="AL721">
        <f>IFERROR(INDEX(JMP!$AJ$2:$AU$1000,MATCH($A721,JMP!$A$2:$A$1000,0),MATCH(AL$1,JMP!$AJ$1:$AU$1,0)),INDEX(Baseline!$B$2:$BD$2,1,MATCH(AL$1,Baseline!$B$1:$BD$1,0)))</f>
        <v>1.8502684192643205E-2</v>
      </c>
      <c r="AM721">
        <f>IFERROR(INDEX(JMP!$AJ$2:$AU$1000,MATCH($A721,JMP!$A$2:$A$1000,0),MATCH(AM$1,JMP!$AJ$1:$AU$1,0)),INDEX(Baseline!$B$2:$BD$2,1,MATCH(AM$1,Baseline!$B$1:$BD$1,0)))</f>
        <v>12.633330039847619</v>
      </c>
      <c r="AN721">
        <f>IFERROR(INDEX(JMP!$AJ$2:$AU$1000,MATCH($A721,JMP!$A$2:$A$1000,0),MATCH(AN$1,JMP!$AJ$1:$AU$1,0)),INDEX(Baseline!$B$2:$BD$2,1,MATCH(AN$1,Baseline!$B$1:$BD$1,0)))</f>
        <v>2.1723652217406721</v>
      </c>
      <c r="AO721">
        <f>IFERROR(INDEX(JMP!$AJ$2:$AU$1000,MATCH($A721,JMP!$A$2:$A$1000,0),MATCH(AO$1,JMP!$AJ$1:$AU$1,0)),INDEX(Baseline!$B$2:$BD$2,1,MATCH(AO$1,Baseline!$B$1:$BD$1,0)))</f>
        <v>0.46736388191370593</v>
      </c>
      <c r="AP721">
        <f>IFERROR(INDEX(JMP!$AJ$2:$AU$1000,MATCH($A721,JMP!$A$2:$A$1000,0),MATCH(AP$1,JMP!$AJ$1:$AU$1,0)),INDEX(Baseline!$B$2:$BD$2,1,MATCH(AP$1,Baseline!$B$1:$BD$1,0)))</f>
        <v>0</v>
      </c>
      <c r="AQ721">
        <f>IFERROR(INDEX(JMP!$AJ$2:$AU$1000,MATCH($A721,JMP!$A$2:$A$1000,0),MATCH(AQ$1,JMP!$AJ$1:$AU$1,0)),INDEX(Baseline!$B$2:$BD$2,1,MATCH(AQ$1,Baseline!$B$1:$BD$1,0)))</f>
        <v>0.35</v>
      </c>
      <c r="AR721">
        <f>IFERROR(INDEX(JMP!$AJ$2:$AU$1000,MATCH($A721,JMP!$A$2:$A$1000,0),MATCH(AR$1,JMP!$AJ$1:$AU$1,0)),INDEX(Baseline!$B$2:$BD$2,1,MATCH(AR$1,Baseline!$B$1:$BD$1,0)))</f>
        <v>0</v>
      </c>
      <c r="AS721">
        <f>IFERROR(INDEX(JMP!$AJ$2:$AU$1000,MATCH($A721,JMP!$A$2:$A$1000,0),MATCH(AS$1,JMP!$AJ$1:$AU$1,0)),INDEX(Baseline!$B$2:$BD$2,1,MATCH(AS$1,Baseline!$B$1:$BD$1,0)))</f>
        <v>0</v>
      </c>
      <c r="AT721">
        <f>IFERROR(INDEX(JMP!$AJ$2:$AU$1000,MATCH($A721,JMP!$A$2:$A$1000,0),MATCH(AT$1,JMP!$AJ$1:$AU$1,0)),INDEX(Baseline!$B$2:$BD$2,1,MATCH(AT$1,Baseline!$B$1:$BD$1,0)))</f>
        <v>500</v>
      </c>
      <c r="AU721">
        <f>IFERROR(INDEX(JMP!$AJ$2:$AU$1000,MATCH($A721,JMP!$A$2:$A$1000,0),MATCH(AU$1,JMP!$AJ$1:$AU$1,0)),INDEX(Baseline!$B$2:$BD$2,1,MATCH(AU$1,Baseline!$B$1:$BD$1,0)))</f>
        <v>50</v>
      </c>
      <c r="AV721">
        <f>IFERROR(INDEX(JMP!$AJ$2:$AU$1000,MATCH($A721,JMP!$A$2:$A$1000,0),MATCH(AV$1,JMP!$AJ$1:$AU$1,0)),INDEX(Baseline!$B$2:$BD$2,1,MATCH(AV$1,Baseline!$B$1:$BD$1,0)))</f>
        <v>12.1</v>
      </c>
      <c r="AW721">
        <f>IFERROR(INDEX(JMP!$AJ$2:$AU$1000,MATCH($A721,JMP!$A$2:$A$1000,0),MATCH(AW$1,JMP!$AJ$1:$AU$1,0)),INDEX(Baseline!$B$2:$BD$2,1,MATCH(AW$1,Baseline!$B$1:$BD$1,0)))</f>
        <v>1.9961979999999998E-3</v>
      </c>
      <c r="AX721">
        <f>IFERROR(INDEX(JMP!$AJ$2:$AU$1000,MATCH($A721,JMP!$A$2:$A$1000,0),MATCH(AX$1,JMP!$AJ$1:$AU$1,0)),INDEX(Baseline!$B$2:$BD$2,1,MATCH(AX$1,Baseline!$B$1:$BD$1,0)))</f>
        <v>1.9961979999999998E-3</v>
      </c>
      <c r="AY721">
        <f>IFERROR(INDEX(JMP!$AJ$2:$AU$1000,MATCH($A721,JMP!$A$2:$A$1000,0),MATCH(AY$1,JMP!$AJ$1:$AU$1,0)),INDEX(Baseline!$B$2:$BD$2,1,MATCH(AY$1,Baseline!$B$1:$BD$1,0)))</f>
        <v>1.9607137E-2</v>
      </c>
      <c r="AZ721">
        <f>IFERROR(INDEX(JMP!$AJ$2:$AU$1000,MATCH($A721,JMP!$A$2:$A$1000,0),MATCH(AZ$1,JMP!$AJ$1:$AU$1,0)),INDEX(Baseline!$B$2:$BD$2,1,MATCH(AZ$1,Baseline!$B$1:$BD$1,0)))</f>
        <v>0</v>
      </c>
      <c r="BA721">
        <f>IFERROR(INDEX(JMP!$AJ$2:$AU$1000,MATCH($A721,JMP!$A$2:$A$1000,0),MATCH(BA$1,JMP!$AJ$1:$AU$1,0)),INDEX(Baseline!$B$2:$BD$2,1,MATCH(BA$1,Baseline!$B$1:$BD$1,0)))</f>
        <v>100</v>
      </c>
      <c r="BB721">
        <f>IFERROR(INDEX(JMP!$AJ$2:$AU$1000,MATCH($A721,JMP!$A$2:$A$1000,0),MATCH(BB$1,JMP!$AJ$1:$AU$1,0)),INDEX(Baseline!$B$2:$BD$2,1,MATCH(BB$1,Baseline!$B$1:$BD$1,0)))</f>
        <v>0</v>
      </c>
      <c r="BC721">
        <f>IFERROR(INDEX(JMP!$AJ$2:$AU$1000,MATCH($A721,JMP!$A$2:$A$1000,0),MATCH(BC$1,JMP!$AJ$1:$AU$1,0)),INDEX(Baseline!$B$2:$BD$2,1,MATCH(BC$1,Baseline!$B$1:$BD$1,0)))</f>
        <v>2</v>
      </c>
      <c r="BD721">
        <f>IFERROR(INDEX(JMP!$AJ$2:$AU$1000,MATCH($A721,JMP!$A$2:$A$1000,0),MATCH(BD$1,JMP!$AJ$1:$AU$1,0)),INDEX(Baseline!$B$2:$BD$2,1,MATCH(BD$1,Baseline!$B$1:$BD$1,0)))</f>
        <v>2.6354053234999997</v>
      </c>
      <c r="BE721">
        <f>IFERROR(INDEX(JMP!$AJ$2:$AU$1000,MATCH($A721,JMP!$A$2:$A$1000,0),MATCH(BE$1,JMP!$AJ$1:$AU$1,0)),INDEX(Baseline!$B$2:$BE$2,1,MATCH(BE$1,Baseline!$B$1:$BE$1,0)))</f>
        <v>400000</v>
      </c>
      <c r="BF721" t="str">
        <f t="shared" si="55"/>
        <v>no</v>
      </c>
      <c r="BG721" t="str">
        <f t="shared" si="56"/>
        <v>yes</v>
      </c>
      <c r="BH721">
        <f t="shared" si="57"/>
        <v>1</v>
      </c>
      <c r="BI721">
        <f t="shared" si="58"/>
        <v>100</v>
      </c>
      <c r="BK721">
        <v>722</v>
      </c>
      <c r="BL721" t="str">
        <f t="shared" si="59"/>
        <v>summer</v>
      </c>
    </row>
    <row r="722" spans="1:64" x14ac:dyDescent="0.35">
      <c r="A722">
        <v>721</v>
      </c>
      <c r="B722">
        <f>IFERROR(INDEX(JMP!$AJ$2:$AU$1000,MATCH($A722,JMP!$A$2:$A$1000,0),MATCH(B$1,JMP!$AJ$1:$AU$1,0)),INDEX(Baseline!$B$2:$BD$2,1,MATCH(B$1,Baseline!$B$1:$BD$1,0)))</f>
        <v>0</v>
      </c>
      <c r="C722">
        <f>IFERROR(INDEX(JMP!$AJ$2:$AU$1000,MATCH($A722,JMP!$A$2:$A$1000,0),MATCH(C$1,JMP!$AJ$1:$AU$1,0)),INDEX(Baseline!$B$2:$BD$2,1,MATCH(C$1,Baseline!$B$1:$BD$1,0)))</f>
        <v>8760</v>
      </c>
      <c r="D722">
        <f>IFERROR(INDEX(JMP!$AJ$2:$AU$1000,MATCH($A722,JMP!$A$2:$A$1000,0),MATCH(D$1,JMP!$AJ$1:$AU$1,0)),INDEX(Baseline!$B$2:$BD$2,1,MATCH(D$1,Baseline!$B$1:$BD$1,0)))</f>
        <v>1</v>
      </c>
      <c r="E722">
        <f>IFERROR(INDEX(JMP!$AJ$2:$AU$1000,MATCH($A722,JMP!$A$2:$A$1000,0),MATCH(E$1,JMP!$AJ$1:$AU$1,0)),INDEX(Baseline!$B$2:$BD$2,1,MATCH(E$1,Baseline!$B$1:$BD$1,0)))</f>
        <v>1</v>
      </c>
      <c r="F722" t="str">
        <f>IFERROR(INDEX(JMP!$AJ$2:$AU$1000,MATCH($A722,JMP!$A$2:$A$1000,0),MATCH(F$1,JMP!$AJ$1:$AU$1,0)),INDEX(Baseline!$B$2:$BD$2,1,MATCH(F$1,Baseline!$B$1:$BD$1,0)))</f>
        <v>e344</v>
      </c>
      <c r="G722" t="str">
        <f>IFERROR(INDEX(JMP!$AJ$2:$AU$1000,MATCH($A722,JMP!$A$2:$A$1000,0),MATCH(G$1,JMP!$AJ$1:$AU$1,0)),INDEX(Baseline!$B$2:$BD$2,1,MATCH(G$1,Baseline!$B$1:$BD$1,0)))</f>
        <v>e340</v>
      </c>
      <c r="H722">
        <f>IFERROR(INDEX(JMP!$AJ$2:$AU$1000,MATCH($A722,JMP!$A$2:$A$1000,0),MATCH(H$1,JMP!$AJ$1:$AU$1,0)),INDEX(Baseline!$B$2:$BD$2,1,MATCH(H$1,Baseline!$B$1:$BD$1,0)))</f>
        <v>1.5</v>
      </c>
      <c r="I722">
        <f>IFERROR(INDEX(JMP!$AJ$2:$AU$1000,MATCH($A722,JMP!$A$2:$A$1000,0),MATCH(I$1,JMP!$AJ$1:$AU$1,0)),INDEX(Baseline!$B$2:$BD$2,1,MATCH(I$1,Baseline!$B$1:$BD$1,0)))</f>
        <v>0.42</v>
      </c>
      <c r="J722">
        <f>IFERROR(INDEX(JMP!$AJ$2:$AU$1000,MATCH($A722,JMP!$A$2:$A$1000,0),MATCH(J$1,JMP!$AJ$1:$AU$1,0)),INDEX(Baseline!$B$2:$BD$2,1,MATCH(J$1,Baseline!$B$1:$BD$1,0)))</f>
        <v>1</v>
      </c>
      <c r="K722">
        <f>IFERROR(INDEX(JMP!$AJ$2:$AU$1000,MATCH($A722,JMP!$A$2:$A$1000,0),MATCH(K$1,JMP!$AJ$1:$AU$1,0)),INDEX(Baseline!$B$2:$BD$2,1,MATCH(K$1,Baseline!$B$1:$BD$1,0)))</f>
        <v>0</v>
      </c>
      <c r="L722">
        <f>IFERROR(INDEX(JMP!$AJ$2:$AU$1000,MATCH($A722,JMP!$A$2:$A$1000,0),MATCH(L$1,JMP!$AJ$1:$AU$1,0)),INDEX(Baseline!$B$2:$BD$2,1,MATCH(L$1,Baseline!$B$1:$BD$1,0)))</f>
        <v>0.11519208348221029</v>
      </c>
      <c r="M722" t="b">
        <f>IFERROR(INDEX(JMP!$AJ$2:$AU$1000,MATCH($A722,JMP!$A$2:$A$1000,0),MATCH(M$1,JMP!$AJ$1:$AU$1,0)),INDEX(Baseline!$B$2:$BD$2,1,MATCH(M$1,Baseline!$B$1:$BD$1,0)))</f>
        <v>0</v>
      </c>
      <c r="N722" t="b">
        <f>IFERROR(INDEX(JMP!$AJ$2:$AU$1000,MATCH($A722,JMP!$A$2:$A$1000,0),MATCH(N$1,JMP!$AJ$1:$AU$1,0)),INDEX(Baseline!$B$2:$BD$2,1,MATCH(N$1,Baseline!$B$1:$BD$1,0)))</f>
        <v>0</v>
      </c>
      <c r="O722">
        <f>IFERROR(INDEX(JMP!$AJ$2:$AU$1000,MATCH($A722,JMP!$A$2:$A$1000,0),MATCH(O$1,JMP!$AJ$1:$AU$1,0)),INDEX(Baseline!$B$2:$BD$2,1,MATCH(O$1,Baseline!$B$1:$BD$1,0)))</f>
        <v>7</v>
      </c>
      <c r="P722">
        <f>IFERROR(INDEX(JMP!$AJ$2:$AU$1000,MATCH($A722,JMP!$A$2:$A$1000,0),MATCH(P$1,JMP!$AJ$1:$AU$1,0)),INDEX(Baseline!$B$2:$BD$2,1,MATCH(P$1,Baseline!$B$1:$BD$1,0)))</f>
        <v>200</v>
      </c>
      <c r="Q722">
        <f>IFERROR(INDEX(JMP!$AJ$2:$AU$1000,MATCH($A722,JMP!$A$2:$A$1000,0),MATCH(Q$1,JMP!$AJ$1:$AU$1,0)),INDEX(Baseline!$B$2:$BD$2,1,MATCH(Q$1,Baseline!$B$1:$BD$1,0)))</f>
        <v>10</v>
      </c>
      <c r="R722">
        <f>IFERROR(INDEX(JMP!$AJ$2:$AU$1000,MATCH($A722,JMP!$A$2:$A$1000,0),MATCH(R$1,JMP!$AJ$1:$AU$1,0)),INDEX(Baseline!$B$2:$BD$2,1,MATCH(R$1,Baseline!$B$1:$BD$1,0)))</f>
        <v>0</v>
      </c>
      <c r="S722">
        <f>IFERROR(INDEX(JMP!$AJ$2:$AU$1000,MATCH($A722,JMP!$A$2:$A$1000,0),MATCH(S$1,JMP!$AJ$1:$AU$1,0)),INDEX(Baseline!$B$2:$BD$2,1,MATCH(S$1,Baseline!$B$1:$BD$1,0)))</f>
        <v>1</v>
      </c>
      <c r="T722">
        <f>IFERROR(INDEX(JMP!$AJ$2:$AU$1000,MATCH($A722,JMP!$A$2:$A$1000,0),MATCH(T$1,JMP!$AJ$1:$AU$1,0)),INDEX(Baseline!$B$2:$BD$2,1,MATCH(T$1,Baseline!$B$1:$BD$1,0)))</f>
        <v>0</v>
      </c>
      <c r="U722" t="str">
        <f>IFERROR(INDEX(JMP!$AJ$2:$AU$1000,MATCH($A722,JMP!$A$2:$A$1000,0),MATCH(U$1,JMP!$AJ$1:$AU$1,0)),INDEX(Baseline!$B$2:$BD$2,1,MATCH(U$1,Baseline!$B$1:$BD$1,0)))</f>
        <v>Titan</v>
      </c>
      <c r="V722">
        <f>IFERROR(INDEX(JMP!$AJ$2:$AU$1000,MATCH($A722,JMP!$A$2:$A$1000,0),MATCH(V$1,JMP!$AJ$1:$AU$1,0)),INDEX(Baseline!$B$2:$BD$2,1,MATCH(V$1,Baseline!$B$1:$BD$1,0)))</f>
        <v>3</v>
      </c>
      <c r="W722">
        <f>IFERROR(INDEX(JMP!$AJ$2:$AU$1000,MATCH($A722,JMP!$A$2:$A$1000,0),MATCH(W$1,JMP!$AJ$1:$AU$1,0)),INDEX(Baseline!$B$2:$BD$2,1,MATCH(W$1,Baseline!$B$1:$BD$1,0)))</f>
        <v>0.37</v>
      </c>
      <c r="X722">
        <f>IFERROR(INDEX(JMP!$AJ$2:$AU$1000,MATCH($A722,JMP!$A$2:$A$1000,0),MATCH(X$1,JMP!$AJ$1:$AU$1,0)),INDEX(Baseline!$B$2:$BD$2,1,MATCH(X$1,Baseline!$B$1:$BD$1,0)))</f>
        <v>4</v>
      </c>
      <c r="Y722">
        <f>IFERROR(INDEX(JMP!$AJ$2:$AU$1000,MATCH($A722,JMP!$A$2:$A$1000,0),MATCH(Y$1,JMP!$AJ$1:$AU$1,0)),INDEX(Baseline!$B$2:$BD$2,1,MATCH(Y$1,Baseline!$B$1:$BD$1,0)))</f>
        <v>1</v>
      </c>
      <c r="Z722">
        <f>IFERROR(INDEX(JMP!$AJ$2:$AU$1000,MATCH($A722,JMP!$A$2:$A$1000,0),MATCH(Z$1,JMP!$AJ$1:$AU$1,0)),INDEX(Baseline!$B$2:$BD$2,1,MATCH(Z$1,Baseline!$B$1:$BD$1,0)))</f>
        <v>1970</v>
      </c>
      <c r="AA722">
        <f>IFERROR(INDEX(JMP!$AJ$2:$AU$1000,MATCH($A722,JMP!$A$2:$A$1000,0),MATCH(AA$1,JMP!$AJ$1:$AU$1,0)),INDEX(Baseline!$B$2:$BD$2,1,MATCH(AA$1,Baseline!$B$1:$BD$1,0)))</f>
        <v>1970</v>
      </c>
      <c r="AB722">
        <f>IFERROR(INDEX(JMP!$AJ$2:$AU$1000,MATCH($A722,JMP!$A$2:$A$1000,0),MATCH(AB$1,JMP!$AJ$1:$AU$1,0)),INDEX(Baseline!$B$2:$BD$2,1,MATCH(AB$1,Baseline!$B$1:$BD$1,0)))</f>
        <v>0</v>
      </c>
      <c r="AC722">
        <f>IFERROR(INDEX(JMP!$AJ$2:$AU$1000,MATCH($A722,JMP!$A$2:$A$1000,0),MATCH(AC$1,JMP!$AJ$1:$AU$1,0)),INDEX(Baseline!$B$2:$BD$2,1,MATCH(AC$1,Baseline!$B$1:$BD$1,0)))</f>
        <v>1</v>
      </c>
      <c r="AD722">
        <f>IFERROR(INDEX(JMP!$AJ$2:$AU$1000,MATCH($A722,JMP!$A$2:$A$1000,0),MATCH(AD$1,JMP!$AJ$1:$AU$1,0)),INDEX(Baseline!$B$2:$BD$2,1,MATCH(AD$1,Baseline!$B$1:$BD$1,0)))</f>
        <v>8</v>
      </c>
      <c r="AE722">
        <f>IFERROR(INDEX(JMP!$AJ$2:$AU$1000,MATCH($A722,JMP!$A$2:$A$1000,0),MATCH(AE$1,JMP!$AJ$1:$AU$1,0)),INDEX(Baseline!$B$2:$BD$2,1,MATCH(AE$1,Baseline!$B$1:$BD$1,0)))</f>
        <v>0.25</v>
      </c>
      <c r="AF722" t="str">
        <f>IFERROR(INDEX(JMP!$AJ$2:$AU$1000,MATCH($A722,JMP!$A$2:$A$1000,0),MATCH(AF$1,JMP!$AJ$1:$AU$1,0)),INDEX(Baseline!$B$2:$BD$2,1,MATCH(AF$1,Baseline!$B$1:$BD$1,0)))</f>
        <v>bwb</v>
      </c>
      <c r="AG722" t="str">
        <f>IFERROR(INDEX(JMP!$AJ$2:$AU$1000,MATCH($A722,JMP!$A$2:$A$1000,0),MATCH(AG$1,JMP!$AJ$1:$AU$1,0)),INDEX(Baseline!$B$2:$BD$2,1,MATCH(AG$1,Baseline!$B$1:$BD$1,0)))</f>
        <v>V-tail</v>
      </c>
      <c r="AH722">
        <f>IFERROR(INDEX(JMP!$AJ$2:$AU$1000,MATCH($A722,JMP!$A$2:$A$1000,0),MATCH(AH$1,JMP!$AJ$1:$AU$1,0)),INDEX(Baseline!$B$2:$BD$2,1,MATCH(AH$1,Baseline!$B$1:$BD$1,0)))</f>
        <v>0</v>
      </c>
      <c r="AI722">
        <f>IFERROR(INDEX(JMP!$AJ$2:$AU$1000,MATCH($A722,JMP!$A$2:$A$1000,0),MATCH(AI$1,JMP!$AJ$1:$AU$1,0)),INDEX(Baseline!$B$2:$BD$2,1,MATCH(AI$1,Baseline!$B$1:$BD$1,0)))</f>
        <v>724000000</v>
      </c>
      <c r="AJ722">
        <f>IFERROR(INDEX(JMP!$AJ$2:$AU$1000,MATCH($A722,JMP!$A$2:$A$1000,0),MATCH(AJ$1,JMP!$AJ$1:$AU$1,0)),INDEX(Baseline!$B$2:$BD$2,1,MATCH(AJ$1,Baseline!$B$1:$BD$1,0)))</f>
        <v>54500000</v>
      </c>
      <c r="AK722">
        <f>IFERROR(INDEX(JMP!$AJ$2:$AU$1000,MATCH($A722,JMP!$A$2:$A$1000,0),MATCH(AK$1,JMP!$AJ$1:$AU$1,0)),INDEX(Baseline!$B$2:$BD$2,1,MATCH(AK$1,Baseline!$B$1:$BD$1,0)))</f>
        <v>30</v>
      </c>
      <c r="AL722">
        <f>IFERROR(INDEX(JMP!$AJ$2:$AU$1000,MATCH($A722,JMP!$A$2:$A$1000,0),MATCH(AL$1,JMP!$AJ$1:$AU$1,0)),INDEX(Baseline!$B$2:$BD$2,1,MATCH(AL$1,Baseline!$B$1:$BD$1,0)))</f>
        <v>2.2745190727847753E-2</v>
      </c>
      <c r="AM722">
        <f>IFERROR(INDEX(JMP!$AJ$2:$AU$1000,MATCH($A722,JMP!$A$2:$A$1000,0),MATCH(AM$1,JMP!$AJ$1:$AU$1,0)),INDEX(Baseline!$B$2:$BD$2,1,MATCH(AM$1,Baseline!$B$1:$BD$1,0)))</f>
        <v>16.994090448742856</v>
      </c>
      <c r="AN722">
        <f>IFERROR(INDEX(JMP!$AJ$2:$AU$1000,MATCH($A722,JMP!$A$2:$A$1000,0),MATCH(AN$1,JMP!$AJ$1:$AU$1,0)),INDEX(Baseline!$B$2:$BD$2,1,MATCH(AN$1,Baseline!$B$1:$BD$1,0)))</f>
        <v>2.62253972482613</v>
      </c>
      <c r="AO722">
        <f>IFERROR(INDEX(JMP!$AJ$2:$AU$1000,MATCH($A722,JMP!$A$2:$A$1000,0),MATCH(AO$1,JMP!$AJ$1:$AU$1,0)),INDEX(Baseline!$B$2:$BD$2,1,MATCH(AO$1,Baseline!$B$1:$BD$1,0)))</f>
        <v>0.37400467566921203</v>
      </c>
      <c r="AP722">
        <f>IFERROR(INDEX(JMP!$AJ$2:$AU$1000,MATCH($A722,JMP!$A$2:$A$1000,0),MATCH(AP$1,JMP!$AJ$1:$AU$1,0)),INDEX(Baseline!$B$2:$BD$2,1,MATCH(AP$1,Baseline!$B$1:$BD$1,0)))</f>
        <v>0</v>
      </c>
      <c r="AQ722">
        <f>IFERROR(INDEX(JMP!$AJ$2:$AU$1000,MATCH($A722,JMP!$A$2:$A$1000,0),MATCH(AQ$1,JMP!$AJ$1:$AU$1,0)),INDEX(Baseline!$B$2:$BD$2,1,MATCH(AQ$1,Baseline!$B$1:$BD$1,0)))</f>
        <v>0.35</v>
      </c>
      <c r="AR722">
        <f>IFERROR(INDEX(JMP!$AJ$2:$AU$1000,MATCH($A722,JMP!$A$2:$A$1000,0),MATCH(AR$1,JMP!$AJ$1:$AU$1,0)),INDEX(Baseline!$B$2:$BD$2,1,MATCH(AR$1,Baseline!$B$1:$BD$1,0)))</f>
        <v>0</v>
      </c>
      <c r="AS722">
        <f>IFERROR(INDEX(JMP!$AJ$2:$AU$1000,MATCH($A722,JMP!$A$2:$A$1000,0),MATCH(AS$1,JMP!$AJ$1:$AU$1,0)),INDEX(Baseline!$B$2:$BD$2,1,MATCH(AS$1,Baseline!$B$1:$BD$1,0)))</f>
        <v>0</v>
      </c>
      <c r="AT722">
        <f>IFERROR(INDEX(JMP!$AJ$2:$AU$1000,MATCH($A722,JMP!$A$2:$A$1000,0),MATCH(AT$1,JMP!$AJ$1:$AU$1,0)),INDEX(Baseline!$B$2:$BD$2,1,MATCH(AT$1,Baseline!$B$1:$BD$1,0)))</f>
        <v>500</v>
      </c>
      <c r="AU722">
        <f>IFERROR(INDEX(JMP!$AJ$2:$AU$1000,MATCH($A722,JMP!$A$2:$A$1000,0),MATCH(AU$1,JMP!$AJ$1:$AU$1,0)),INDEX(Baseline!$B$2:$BD$2,1,MATCH(AU$1,Baseline!$B$1:$BD$1,0)))</f>
        <v>50</v>
      </c>
      <c r="AV722">
        <f>IFERROR(INDEX(JMP!$AJ$2:$AU$1000,MATCH($A722,JMP!$A$2:$A$1000,0),MATCH(AV$1,JMP!$AJ$1:$AU$1,0)),INDEX(Baseline!$B$2:$BD$2,1,MATCH(AV$1,Baseline!$B$1:$BD$1,0)))</f>
        <v>12.1</v>
      </c>
      <c r="AW722">
        <f>IFERROR(INDEX(JMP!$AJ$2:$AU$1000,MATCH($A722,JMP!$A$2:$A$1000,0),MATCH(AW$1,JMP!$AJ$1:$AU$1,0)),INDEX(Baseline!$B$2:$BD$2,1,MATCH(AW$1,Baseline!$B$1:$BD$1,0)))</f>
        <v>1.9961979999999998E-3</v>
      </c>
      <c r="AX722">
        <f>IFERROR(INDEX(JMP!$AJ$2:$AU$1000,MATCH($A722,JMP!$A$2:$A$1000,0),MATCH(AX$1,JMP!$AJ$1:$AU$1,0)),INDEX(Baseline!$B$2:$BD$2,1,MATCH(AX$1,Baseline!$B$1:$BD$1,0)))</f>
        <v>1.9961979999999998E-3</v>
      </c>
      <c r="AY722">
        <f>IFERROR(INDEX(JMP!$AJ$2:$AU$1000,MATCH($A722,JMP!$A$2:$A$1000,0),MATCH(AY$1,JMP!$AJ$1:$AU$1,0)),INDEX(Baseline!$B$2:$BD$2,1,MATCH(AY$1,Baseline!$B$1:$BD$1,0)))</f>
        <v>1.9607137E-2</v>
      </c>
      <c r="AZ722">
        <f>IFERROR(INDEX(JMP!$AJ$2:$AU$1000,MATCH($A722,JMP!$A$2:$A$1000,0),MATCH(AZ$1,JMP!$AJ$1:$AU$1,0)),INDEX(Baseline!$B$2:$BD$2,1,MATCH(AZ$1,Baseline!$B$1:$BD$1,0)))</f>
        <v>1</v>
      </c>
      <c r="BA722">
        <f>IFERROR(INDEX(JMP!$AJ$2:$AU$1000,MATCH($A722,JMP!$A$2:$A$1000,0),MATCH(BA$1,JMP!$AJ$1:$AU$1,0)),INDEX(Baseline!$B$2:$BD$2,1,MATCH(BA$1,Baseline!$B$1:$BD$1,0)))</f>
        <v>55</v>
      </c>
      <c r="BB722">
        <f>IFERROR(INDEX(JMP!$AJ$2:$AU$1000,MATCH($A722,JMP!$A$2:$A$1000,0),MATCH(BB$1,JMP!$AJ$1:$AU$1,0)),INDEX(Baseline!$B$2:$BD$2,1,MATCH(BB$1,Baseline!$B$1:$BD$1,0)))</f>
        <v>0</v>
      </c>
      <c r="BC722">
        <f>IFERROR(INDEX(JMP!$AJ$2:$AU$1000,MATCH($A722,JMP!$A$2:$A$1000,0),MATCH(BC$1,JMP!$AJ$1:$AU$1,0)),INDEX(Baseline!$B$2:$BD$2,1,MATCH(BC$1,Baseline!$B$1:$BD$1,0)))</f>
        <v>3</v>
      </c>
      <c r="BD722">
        <f>IFERROR(INDEX(JMP!$AJ$2:$AU$1000,MATCH($A722,JMP!$A$2:$A$1000,0),MATCH(BD$1,JMP!$AJ$1:$AU$1,0)),INDEX(Baseline!$B$2:$BD$2,1,MATCH(BD$1,Baseline!$B$1:$BD$1,0)))</f>
        <v>2.6248403644999998</v>
      </c>
      <c r="BE722">
        <f>IFERROR(INDEX(JMP!$AJ$2:$AU$1000,MATCH($A722,JMP!$A$2:$A$1000,0),MATCH(BE$1,JMP!$AJ$1:$AU$1,0)),INDEX(Baseline!$B$2:$BE$2,1,MATCH(BE$1,Baseline!$B$1:$BE$1,0)))</f>
        <v>400000</v>
      </c>
      <c r="BF722" t="str">
        <f t="shared" si="55"/>
        <v>yes</v>
      </c>
      <c r="BG722" t="str">
        <f t="shared" si="56"/>
        <v>no</v>
      </c>
      <c r="BH722">
        <f t="shared" si="57"/>
        <v>0.25</v>
      </c>
      <c r="BI722">
        <f t="shared" si="58"/>
        <v>30</v>
      </c>
      <c r="BK722">
        <v>723</v>
      </c>
      <c r="BL722" t="str">
        <f t="shared" si="59"/>
        <v>fall</v>
      </c>
    </row>
    <row r="723" spans="1:64" x14ac:dyDescent="0.35">
      <c r="A723">
        <v>722</v>
      </c>
      <c r="B723">
        <f>IFERROR(INDEX(JMP!$AJ$2:$AU$1000,MATCH($A723,JMP!$A$2:$A$1000,0),MATCH(B$1,JMP!$AJ$1:$AU$1,0)),INDEX(Baseline!$B$2:$BD$2,1,MATCH(B$1,Baseline!$B$1:$BD$1,0)))</f>
        <v>0</v>
      </c>
      <c r="C723">
        <f>IFERROR(INDEX(JMP!$AJ$2:$AU$1000,MATCH($A723,JMP!$A$2:$A$1000,0),MATCH(C$1,JMP!$AJ$1:$AU$1,0)),INDEX(Baseline!$B$2:$BD$2,1,MATCH(C$1,Baseline!$B$1:$BD$1,0)))</f>
        <v>8760</v>
      </c>
      <c r="D723">
        <f>IFERROR(INDEX(JMP!$AJ$2:$AU$1000,MATCH($A723,JMP!$A$2:$A$1000,0),MATCH(D$1,JMP!$AJ$1:$AU$1,0)),INDEX(Baseline!$B$2:$BD$2,1,MATCH(D$1,Baseline!$B$1:$BD$1,0)))</f>
        <v>1</v>
      </c>
      <c r="E723">
        <f>IFERROR(INDEX(JMP!$AJ$2:$AU$1000,MATCH($A723,JMP!$A$2:$A$1000,0),MATCH(E$1,JMP!$AJ$1:$AU$1,0)),INDEX(Baseline!$B$2:$BD$2,1,MATCH(E$1,Baseline!$B$1:$BD$1,0)))</f>
        <v>1</v>
      </c>
      <c r="F723" t="str">
        <f>IFERROR(INDEX(JMP!$AJ$2:$AU$1000,MATCH($A723,JMP!$A$2:$A$1000,0),MATCH(F$1,JMP!$AJ$1:$AU$1,0)),INDEX(Baseline!$B$2:$BD$2,1,MATCH(F$1,Baseline!$B$1:$BD$1,0)))</f>
        <v>e344</v>
      </c>
      <c r="G723" t="str">
        <f>IFERROR(INDEX(JMP!$AJ$2:$AU$1000,MATCH($A723,JMP!$A$2:$A$1000,0),MATCH(G$1,JMP!$AJ$1:$AU$1,0)),INDEX(Baseline!$B$2:$BD$2,1,MATCH(G$1,Baseline!$B$1:$BD$1,0)))</f>
        <v>e340</v>
      </c>
      <c r="H723">
        <f>IFERROR(INDEX(JMP!$AJ$2:$AU$1000,MATCH($A723,JMP!$A$2:$A$1000,0),MATCH(H$1,JMP!$AJ$1:$AU$1,0)),INDEX(Baseline!$B$2:$BD$2,1,MATCH(H$1,Baseline!$B$1:$BD$1,0)))</f>
        <v>1.5</v>
      </c>
      <c r="I723">
        <f>IFERROR(INDEX(JMP!$AJ$2:$AU$1000,MATCH($A723,JMP!$A$2:$A$1000,0),MATCH(I$1,JMP!$AJ$1:$AU$1,0)),INDEX(Baseline!$B$2:$BD$2,1,MATCH(I$1,Baseline!$B$1:$BD$1,0)))</f>
        <v>0.42</v>
      </c>
      <c r="J723">
        <f>IFERROR(INDEX(JMP!$AJ$2:$AU$1000,MATCH($A723,JMP!$A$2:$A$1000,0),MATCH(J$1,JMP!$AJ$1:$AU$1,0)),INDEX(Baseline!$B$2:$BD$2,1,MATCH(J$1,Baseline!$B$1:$BD$1,0)))</f>
        <v>1</v>
      </c>
      <c r="K723">
        <f>IFERROR(INDEX(JMP!$AJ$2:$AU$1000,MATCH($A723,JMP!$A$2:$A$1000,0),MATCH(K$1,JMP!$AJ$1:$AU$1,0)),INDEX(Baseline!$B$2:$BD$2,1,MATCH(K$1,Baseline!$B$1:$BD$1,0)))</f>
        <v>0</v>
      </c>
      <c r="L723">
        <f>IFERROR(INDEX(JMP!$AJ$2:$AU$1000,MATCH($A723,JMP!$A$2:$A$1000,0),MATCH(L$1,JMP!$AJ$1:$AU$1,0)),INDEX(Baseline!$B$2:$BD$2,1,MATCH(L$1,Baseline!$B$1:$BD$1,0)))</f>
        <v>0.10457944898181736</v>
      </c>
      <c r="M723" t="b">
        <f>IFERROR(INDEX(JMP!$AJ$2:$AU$1000,MATCH($A723,JMP!$A$2:$A$1000,0),MATCH(M$1,JMP!$AJ$1:$AU$1,0)),INDEX(Baseline!$B$2:$BD$2,1,MATCH(M$1,Baseline!$B$1:$BD$1,0)))</f>
        <v>0</v>
      </c>
      <c r="N723" t="b">
        <f>IFERROR(INDEX(JMP!$AJ$2:$AU$1000,MATCH($A723,JMP!$A$2:$A$1000,0),MATCH(N$1,JMP!$AJ$1:$AU$1,0)),INDEX(Baseline!$B$2:$BD$2,1,MATCH(N$1,Baseline!$B$1:$BD$1,0)))</f>
        <v>0</v>
      </c>
      <c r="O723">
        <f>IFERROR(INDEX(JMP!$AJ$2:$AU$1000,MATCH($A723,JMP!$A$2:$A$1000,0),MATCH(O$1,JMP!$AJ$1:$AU$1,0)),INDEX(Baseline!$B$2:$BD$2,1,MATCH(O$1,Baseline!$B$1:$BD$1,0)))</f>
        <v>7</v>
      </c>
      <c r="P723">
        <f>IFERROR(INDEX(JMP!$AJ$2:$AU$1000,MATCH($A723,JMP!$A$2:$A$1000,0),MATCH(P$1,JMP!$AJ$1:$AU$1,0)),INDEX(Baseline!$B$2:$BD$2,1,MATCH(P$1,Baseline!$B$1:$BD$1,0)))</f>
        <v>200</v>
      </c>
      <c r="Q723">
        <f>IFERROR(INDEX(JMP!$AJ$2:$AU$1000,MATCH($A723,JMP!$A$2:$A$1000,0),MATCH(Q$1,JMP!$AJ$1:$AU$1,0)),INDEX(Baseline!$B$2:$BD$2,1,MATCH(Q$1,Baseline!$B$1:$BD$1,0)))</f>
        <v>10</v>
      </c>
      <c r="R723">
        <f>IFERROR(INDEX(JMP!$AJ$2:$AU$1000,MATCH($A723,JMP!$A$2:$A$1000,0),MATCH(R$1,JMP!$AJ$1:$AU$1,0)),INDEX(Baseline!$B$2:$BD$2,1,MATCH(R$1,Baseline!$B$1:$BD$1,0)))</f>
        <v>0</v>
      </c>
      <c r="S723">
        <f>IFERROR(INDEX(JMP!$AJ$2:$AU$1000,MATCH($A723,JMP!$A$2:$A$1000,0),MATCH(S$1,JMP!$AJ$1:$AU$1,0)),INDEX(Baseline!$B$2:$BD$2,1,MATCH(S$1,Baseline!$B$1:$BD$1,0)))</f>
        <v>1</v>
      </c>
      <c r="T723">
        <f>IFERROR(INDEX(JMP!$AJ$2:$AU$1000,MATCH($A723,JMP!$A$2:$A$1000,0),MATCH(T$1,JMP!$AJ$1:$AU$1,0)),INDEX(Baseline!$B$2:$BD$2,1,MATCH(T$1,Baseline!$B$1:$BD$1,0)))</f>
        <v>0</v>
      </c>
      <c r="U723" t="str">
        <f>IFERROR(INDEX(JMP!$AJ$2:$AU$1000,MATCH($A723,JMP!$A$2:$A$1000,0),MATCH(U$1,JMP!$AJ$1:$AU$1,0)),INDEX(Baseline!$B$2:$BD$2,1,MATCH(U$1,Baseline!$B$1:$BD$1,0)))</f>
        <v>Titan</v>
      </c>
      <c r="V723">
        <f>IFERROR(INDEX(JMP!$AJ$2:$AU$1000,MATCH($A723,JMP!$A$2:$A$1000,0),MATCH(V$1,JMP!$AJ$1:$AU$1,0)),INDEX(Baseline!$B$2:$BD$2,1,MATCH(V$1,Baseline!$B$1:$BD$1,0)))</f>
        <v>3</v>
      </c>
      <c r="W723">
        <f>IFERROR(INDEX(JMP!$AJ$2:$AU$1000,MATCH($A723,JMP!$A$2:$A$1000,0),MATCH(W$1,JMP!$AJ$1:$AU$1,0)),INDEX(Baseline!$B$2:$BD$2,1,MATCH(W$1,Baseline!$B$1:$BD$1,0)))</f>
        <v>0.37</v>
      </c>
      <c r="X723">
        <f>IFERROR(INDEX(JMP!$AJ$2:$AU$1000,MATCH($A723,JMP!$A$2:$A$1000,0),MATCH(X$1,JMP!$AJ$1:$AU$1,0)),INDEX(Baseline!$B$2:$BD$2,1,MATCH(X$1,Baseline!$B$1:$BD$1,0)))</f>
        <v>4</v>
      </c>
      <c r="Y723">
        <f>IFERROR(INDEX(JMP!$AJ$2:$AU$1000,MATCH($A723,JMP!$A$2:$A$1000,0),MATCH(Y$1,JMP!$AJ$1:$AU$1,0)),INDEX(Baseline!$B$2:$BD$2,1,MATCH(Y$1,Baseline!$B$1:$BD$1,0)))</f>
        <v>1</v>
      </c>
      <c r="Z723">
        <f>IFERROR(INDEX(JMP!$AJ$2:$AU$1000,MATCH($A723,JMP!$A$2:$A$1000,0),MATCH(Z$1,JMP!$AJ$1:$AU$1,0)),INDEX(Baseline!$B$2:$BD$2,1,MATCH(Z$1,Baseline!$B$1:$BD$1,0)))</f>
        <v>1970</v>
      </c>
      <c r="AA723">
        <f>IFERROR(INDEX(JMP!$AJ$2:$AU$1000,MATCH($A723,JMP!$A$2:$A$1000,0),MATCH(AA$1,JMP!$AJ$1:$AU$1,0)),INDEX(Baseline!$B$2:$BD$2,1,MATCH(AA$1,Baseline!$B$1:$BD$1,0)))</f>
        <v>1970</v>
      </c>
      <c r="AB723">
        <f>IFERROR(INDEX(JMP!$AJ$2:$AU$1000,MATCH($A723,JMP!$A$2:$A$1000,0),MATCH(AB$1,JMP!$AJ$1:$AU$1,0)),INDEX(Baseline!$B$2:$BD$2,1,MATCH(AB$1,Baseline!$B$1:$BD$1,0)))</f>
        <v>0</v>
      </c>
      <c r="AC723">
        <f>IFERROR(INDEX(JMP!$AJ$2:$AU$1000,MATCH($A723,JMP!$A$2:$A$1000,0),MATCH(AC$1,JMP!$AJ$1:$AU$1,0)),INDEX(Baseline!$B$2:$BD$2,1,MATCH(AC$1,Baseline!$B$1:$BD$1,0)))</f>
        <v>1</v>
      </c>
      <c r="AD723">
        <f>IFERROR(INDEX(JMP!$AJ$2:$AU$1000,MATCH($A723,JMP!$A$2:$A$1000,0),MATCH(AD$1,JMP!$AJ$1:$AU$1,0)),INDEX(Baseline!$B$2:$BD$2,1,MATCH(AD$1,Baseline!$B$1:$BD$1,0)))</f>
        <v>8</v>
      </c>
      <c r="AE723">
        <f>IFERROR(INDEX(JMP!$AJ$2:$AU$1000,MATCH($A723,JMP!$A$2:$A$1000,0),MATCH(AE$1,JMP!$AJ$1:$AU$1,0)),INDEX(Baseline!$B$2:$BD$2,1,MATCH(AE$1,Baseline!$B$1:$BD$1,0)))</f>
        <v>1</v>
      </c>
      <c r="AF723" t="str">
        <f>IFERROR(INDEX(JMP!$AJ$2:$AU$1000,MATCH($A723,JMP!$A$2:$A$1000,0),MATCH(AF$1,JMP!$AJ$1:$AU$1,0)),INDEX(Baseline!$B$2:$BD$2,1,MATCH(AF$1,Baseline!$B$1:$BD$1,0)))</f>
        <v>bwb</v>
      </c>
      <c r="AG723" t="str">
        <f>IFERROR(INDEX(JMP!$AJ$2:$AU$1000,MATCH($A723,JMP!$A$2:$A$1000,0),MATCH(AG$1,JMP!$AJ$1:$AU$1,0)),INDEX(Baseline!$B$2:$BD$2,1,MATCH(AG$1,Baseline!$B$1:$BD$1,0)))</f>
        <v>V-tail</v>
      </c>
      <c r="AH723">
        <f>IFERROR(INDEX(JMP!$AJ$2:$AU$1000,MATCH($A723,JMP!$A$2:$A$1000,0),MATCH(AH$1,JMP!$AJ$1:$AU$1,0)),INDEX(Baseline!$B$2:$BD$2,1,MATCH(AH$1,Baseline!$B$1:$BD$1,0)))</f>
        <v>0</v>
      </c>
      <c r="AI723">
        <f>IFERROR(INDEX(JMP!$AJ$2:$AU$1000,MATCH($A723,JMP!$A$2:$A$1000,0),MATCH(AI$1,JMP!$AJ$1:$AU$1,0)),INDEX(Baseline!$B$2:$BD$2,1,MATCH(AI$1,Baseline!$B$1:$BD$1,0)))</f>
        <v>724000000</v>
      </c>
      <c r="AJ723">
        <f>IFERROR(INDEX(JMP!$AJ$2:$AU$1000,MATCH($A723,JMP!$A$2:$A$1000,0),MATCH(AJ$1,JMP!$AJ$1:$AU$1,0)),INDEX(Baseline!$B$2:$BD$2,1,MATCH(AJ$1,Baseline!$B$1:$BD$1,0)))</f>
        <v>54500000</v>
      </c>
      <c r="AK723">
        <f>IFERROR(INDEX(JMP!$AJ$2:$AU$1000,MATCH($A723,JMP!$A$2:$A$1000,0),MATCH(AK$1,JMP!$AJ$1:$AU$1,0)),INDEX(Baseline!$B$2:$BD$2,1,MATCH(AK$1,Baseline!$B$1:$BD$1,0)))</f>
        <v>30</v>
      </c>
      <c r="AL723">
        <f>IFERROR(INDEX(JMP!$AJ$2:$AU$1000,MATCH($A723,JMP!$A$2:$A$1000,0),MATCH(AL$1,JMP!$AJ$1:$AU$1,0)),INDEX(Baseline!$B$2:$BD$2,1,MATCH(AL$1,Baseline!$B$1:$BD$1,0)))</f>
        <v>2.0467779552659826E-2</v>
      </c>
      <c r="AM723">
        <f>IFERROR(INDEX(JMP!$AJ$2:$AU$1000,MATCH($A723,JMP!$A$2:$A$1000,0),MATCH(AM$1,JMP!$AJ$1:$AU$1,0)),INDEX(Baseline!$B$2:$BD$2,1,MATCH(AM$1,Baseline!$B$1:$BD$1,0)))</f>
        <v>12.201354797466667</v>
      </c>
      <c r="AN723">
        <f>IFERROR(INDEX(JMP!$AJ$2:$AU$1000,MATCH($A723,JMP!$A$2:$A$1000,0),MATCH(AN$1,JMP!$AJ$1:$AU$1,0)),INDEX(Baseline!$B$2:$BD$2,1,MATCH(AN$1,Baseline!$B$1:$BD$1,0)))</f>
        <v>2.0557436015776238</v>
      </c>
      <c r="AO723">
        <f>IFERROR(INDEX(JMP!$AJ$2:$AU$1000,MATCH($A723,JMP!$A$2:$A$1000,0),MATCH(AO$1,JMP!$AJ$1:$AU$1,0)),INDEX(Baseline!$B$2:$BD$2,1,MATCH(AO$1,Baseline!$B$1:$BD$1,0)))</f>
        <v>0.90800799083835804</v>
      </c>
      <c r="AP723">
        <f>IFERROR(INDEX(JMP!$AJ$2:$AU$1000,MATCH($A723,JMP!$A$2:$A$1000,0),MATCH(AP$1,JMP!$AJ$1:$AU$1,0)),INDEX(Baseline!$B$2:$BD$2,1,MATCH(AP$1,Baseline!$B$1:$BD$1,0)))</f>
        <v>0</v>
      </c>
      <c r="AQ723">
        <f>IFERROR(INDEX(JMP!$AJ$2:$AU$1000,MATCH($A723,JMP!$A$2:$A$1000,0),MATCH(AQ$1,JMP!$AJ$1:$AU$1,0)),INDEX(Baseline!$B$2:$BD$2,1,MATCH(AQ$1,Baseline!$B$1:$BD$1,0)))</f>
        <v>0.35</v>
      </c>
      <c r="AR723">
        <f>IFERROR(INDEX(JMP!$AJ$2:$AU$1000,MATCH($A723,JMP!$A$2:$A$1000,0),MATCH(AR$1,JMP!$AJ$1:$AU$1,0)),INDEX(Baseline!$B$2:$BD$2,1,MATCH(AR$1,Baseline!$B$1:$BD$1,0)))</f>
        <v>0</v>
      </c>
      <c r="AS723">
        <f>IFERROR(INDEX(JMP!$AJ$2:$AU$1000,MATCH($A723,JMP!$A$2:$A$1000,0),MATCH(AS$1,JMP!$AJ$1:$AU$1,0)),INDEX(Baseline!$B$2:$BD$2,1,MATCH(AS$1,Baseline!$B$1:$BD$1,0)))</f>
        <v>0</v>
      </c>
      <c r="AT723">
        <f>IFERROR(INDEX(JMP!$AJ$2:$AU$1000,MATCH($A723,JMP!$A$2:$A$1000,0),MATCH(AT$1,JMP!$AJ$1:$AU$1,0)),INDEX(Baseline!$B$2:$BD$2,1,MATCH(AT$1,Baseline!$B$1:$BD$1,0)))</f>
        <v>500</v>
      </c>
      <c r="AU723">
        <f>IFERROR(INDEX(JMP!$AJ$2:$AU$1000,MATCH($A723,JMP!$A$2:$A$1000,0),MATCH(AU$1,JMP!$AJ$1:$AU$1,0)),INDEX(Baseline!$B$2:$BD$2,1,MATCH(AU$1,Baseline!$B$1:$BD$1,0)))</f>
        <v>50</v>
      </c>
      <c r="AV723">
        <f>IFERROR(INDEX(JMP!$AJ$2:$AU$1000,MATCH($A723,JMP!$A$2:$A$1000,0),MATCH(AV$1,JMP!$AJ$1:$AU$1,0)),INDEX(Baseline!$B$2:$BD$2,1,MATCH(AV$1,Baseline!$B$1:$BD$1,0)))</f>
        <v>12.1</v>
      </c>
      <c r="AW723">
        <f>IFERROR(INDEX(JMP!$AJ$2:$AU$1000,MATCH($A723,JMP!$A$2:$A$1000,0),MATCH(AW$1,JMP!$AJ$1:$AU$1,0)),INDEX(Baseline!$B$2:$BD$2,1,MATCH(AW$1,Baseline!$B$1:$BD$1,0)))</f>
        <v>1.9961979999999998E-3</v>
      </c>
      <c r="AX723">
        <f>IFERROR(INDEX(JMP!$AJ$2:$AU$1000,MATCH($A723,JMP!$A$2:$A$1000,0),MATCH(AX$1,JMP!$AJ$1:$AU$1,0)),INDEX(Baseline!$B$2:$BD$2,1,MATCH(AX$1,Baseline!$B$1:$BD$1,0)))</f>
        <v>1.9961979999999998E-3</v>
      </c>
      <c r="AY723">
        <f>IFERROR(INDEX(JMP!$AJ$2:$AU$1000,MATCH($A723,JMP!$A$2:$A$1000,0),MATCH(AY$1,JMP!$AJ$1:$AU$1,0)),INDEX(Baseline!$B$2:$BD$2,1,MATCH(AY$1,Baseline!$B$1:$BD$1,0)))</f>
        <v>1.9607137E-2</v>
      </c>
      <c r="AZ723">
        <f>IFERROR(INDEX(JMP!$AJ$2:$AU$1000,MATCH($A723,JMP!$A$2:$A$1000,0),MATCH(AZ$1,JMP!$AJ$1:$AU$1,0)),INDEX(Baseline!$B$2:$BD$2,1,MATCH(AZ$1,Baseline!$B$1:$BD$1,0)))</f>
        <v>1</v>
      </c>
      <c r="BA723">
        <f>IFERROR(INDEX(JMP!$AJ$2:$AU$1000,MATCH($A723,JMP!$A$2:$A$1000,0),MATCH(BA$1,JMP!$AJ$1:$AU$1,0)),INDEX(Baseline!$B$2:$BD$2,1,MATCH(BA$1,Baseline!$B$1:$BD$1,0)))</f>
        <v>55</v>
      </c>
      <c r="BB723">
        <f>IFERROR(INDEX(JMP!$AJ$2:$AU$1000,MATCH($A723,JMP!$A$2:$A$1000,0),MATCH(BB$1,JMP!$AJ$1:$AU$1,0)),INDEX(Baseline!$B$2:$BD$2,1,MATCH(BB$1,Baseline!$B$1:$BD$1,0)))</f>
        <v>0</v>
      </c>
      <c r="BC723">
        <f>IFERROR(INDEX(JMP!$AJ$2:$AU$1000,MATCH($A723,JMP!$A$2:$A$1000,0),MATCH(BC$1,JMP!$AJ$1:$AU$1,0)),INDEX(Baseline!$B$2:$BD$2,1,MATCH(BC$1,Baseline!$B$1:$BD$1,0)))</f>
        <v>2</v>
      </c>
      <c r="BD723">
        <f>IFERROR(INDEX(JMP!$AJ$2:$AU$1000,MATCH($A723,JMP!$A$2:$A$1000,0),MATCH(BD$1,JMP!$AJ$1:$AU$1,0)),INDEX(Baseline!$B$2:$BD$2,1,MATCH(BD$1,Baseline!$B$1:$BD$1,0)))</f>
        <v>2.7384412564999998</v>
      </c>
      <c r="BE723">
        <f>IFERROR(INDEX(JMP!$AJ$2:$AU$1000,MATCH($A723,JMP!$A$2:$A$1000,0),MATCH(BE$1,JMP!$AJ$1:$AU$1,0)),INDEX(Baseline!$B$2:$BE$2,1,MATCH(BE$1,Baseline!$B$1:$BE$1,0)))</f>
        <v>400000</v>
      </c>
      <c r="BF723" t="str">
        <f t="shared" si="55"/>
        <v>yes</v>
      </c>
      <c r="BG723" t="str">
        <f t="shared" si="56"/>
        <v>no</v>
      </c>
      <c r="BH723">
        <f t="shared" si="57"/>
        <v>1</v>
      </c>
      <c r="BI723">
        <f t="shared" si="58"/>
        <v>30</v>
      </c>
      <c r="BK723">
        <v>724</v>
      </c>
      <c r="BL723" t="str">
        <f t="shared" si="59"/>
        <v>summer</v>
      </c>
    </row>
    <row r="724" spans="1:64" x14ac:dyDescent="0.35">
      <c r="A724">
        <v>723</v>
      </c>
      <c r="B724">
        <f>IFERROR(INDEX(JMP!$AJ$2:$AU$1000,MATCH($A724,JMP!$A$2:$A$1000,0),MATCH(B$1,JMP!$AJ$1:$AU$1,0)),INDEX(Baseline!$B$2:$BD$2,1,MATCH(B$1,Baseline!$B$1:$BD$1,0)))</f>
        <v>0</v>
      </c>
      <c r="C724">
        <f>IFERROR(INDEX(JMP!$AJ$2:$AU$1000,MATCH($A724,JMP!$A$2:$A$1000,0),MATCH(C$1,JMP!$AJ$1:$AU$1,0)),INDEX(Baseline!$B$2:$BD$2,1,MATCH(C$1,Baseline!$B$1:$BD$1,0)))</f>
        <v>8760</v>
      </c>
      <c r="D724">
        <f>IFERROR(INDEX(JMP!$AJ$2:$AU$1000,MATCH($A724,JMP!$A$2:$A$1000,0),MATCH(D$1,JMP!$AJ$1:$AU$1,0)),INDEX(Baseline!$B$2:$BD$2,1,MATCH(D$1,Baseline!$B$1:$BD$1,0)))</f>
        <v>1</v>
      </c>
      <c r="E724">
        <f>IFERROR(INDEX(JMP!$AJ$2:$AU$1000,MATCH($A724,JMP!$A$2:$A$1000,0),MATCH(E$1,JMP!$AJ$1:$AU$1,0)),INDEX(Baseline!$B$2:$BD$2,1,MATCH(E$1,Baseline!$B$1:$BD$1,0)))</f>
        <v>1</v>
      </c>
      <c r="F724" t="str">
        <f>IFERROR(INDEX(JMP!$AJ$2:$AU$1000,MATCH($A724,JMP!$A$2:$A$1000,0),MATCH(F$1,JMP!$AJ$1:$AU$1,0)),INDEX(Baseline!$B$2:$BD$2,1,MATCH(F$1,Baseline!$B$1:$BD$1,0)))</f>
        <v>e344</v>
      </c>
      <c r="G724" t="str">
        <f>IFERROR(INDEX(JMP!$AJ$2:$AU$1000,MATCH($A724,JMP!$A$2:$A$1000,0),MATCH(G$1,JMP!$AJ$1:$AU$1,0)),INDEX(Baseline!$B$2:$BD$2,1,MATCH(G$1,Baseline!$B$1:$BD$1,0)))</f>
        <v>e340</v>
      </c>
      <c r="H724">
        <f>IFERROR(INDEX(JMP!$AJ$2:$AU$1000,MATCH($A724,JMP!$A$2:$A$1000,0),MATCH(H$1,JMP!$AJ$1:$AU$1,0)),INDEX(Baseline!$B$2:$BD$2,1,MATCH(H$1,Baseline!$B$1:$BD$1,0)))</f>
        <v>1.5</v>
      </c>
      <c r="I724">
        <f>IFERROR(INDEX(JMP!$AJ$2:$AU$1000,MATCH($A724,JMP!$A$2:$A$1000,0),MATCH(I$1,JMP!$AJ$1:$AU$1,0)),INDEX(Baseline!$B$2:$BD$2,1,MATCH(I$1,Baseline!$B$1:$BD$1,0)))</f>
        <v>0.42</v>
      </c>
      <c r="J724">
        <f>IFERROR(INDEX(JMP!$AJ$2:$AU$1000,MATCH($A724,JMP!$A$2:$A$1000,0),MATCH(J$1,JMP!$AJ$1:$AU$1,0)),INDEX(Baseline!$B$2:$BD$2,1,MATCH(J$1,Baseline!$B$1:$BD$1,0)))</f>
        <v>1</v>
      </c>
      <c r="K724">
        <f>IFERROR(INDEX(JMP!$AJ$2:$AU$1000,MATCH($A724,JMP!$A$2:$A$1000,0),MATCH(K$1,JMP!$AJ$1:$AU$1,0)),INDEX(Baseline!$B$2:$BD$2,1,MATCH(K$1,Baseline!$B$1:$BD$1,0)))</f>
        <v>0</v>
      </c>
      <c r="L724">
        <f>IFERROR(INDEX(JMP!$AJ$2:$AU$1000,MATCH($A724,JMP!$A$2:$A$1000,0),MATCH(L$1,JMP!$AJ$1:$AU$1,0)),INDEX(Baseline!$B$2:$BD$2,1,MATCH(L$1,Baseline!$B$1:$BD$1,0)))</f>
        <v>8.0311765145134467E-2</v>
      </c>
      <c r="M724" t="b">
        <f>IFERROR(INDEX(JMP!$AJ$2:$AU$1000,MATCH($A724,JMP!$A$2:$A$1000,0),MATCH(M$1,JMP!$AJ$1:$AU$1,0)),INDEX(Baseline!$B$2:$BD$2,1,MATCH(M$1,Baseline!$B$1:$BD$1,0)))</f>
        <v>0</v>
      </c>
      <c r="N724" t="b">
        <f>IFERROR(INDEX(JMP!$AJ$2:$AU$1000,MATCH($A724,JMP!$A$2:$A$1000,0),MATCH(N$1,JMP!$AJ$1:$AU$1,0)),INDEX(Baseline!$B$2:$BD$2,1,MATCH(N$1,Baseline!$B$1:$BD$1,0)))</f>
        <v>0</v>
      </c>
      <c r="O724">
        <f>IFERROR(INDEX(JMP!$AJ$2:$AU$1000,MATCH($A724,JMP!$A$2:$A$1000,0),MATCH(O$1,JMP!$AJ$1:$AU$1,0)),INDEX(Baseline!$B$2:$BD$2,1,MATCH(O$1,Baseline!$B$1:$BD$1,0)))</f>
        <v>7</v>
      </c>
      <c r="P724">
        <f>IFERROR(INDEX(JMP!$AJ$2:$AU$1000,MATCH($A724,JMP!$A$2:$A$1000,0),MATCH(P$1,JMP!$AJ$1:$AU$1,0)),INDEX(Baseline!$B$2:$BD$2,1,MATCH(P$1,Baseline!$B$1:$BD$1,0)))</f>
        <v>200</v>
      </c>
      <c r="Q724">
        <f>IFERROR(INDEX(JMP!$AJ$2:$AU$1000,MATCH($A724,JMP!$A$2:$A$1000,0),MATCH(Q$1,JMP!$AJ$1:$AU$1,0)),INDEX(Baseline!$B$2:$BD$2,1,MATCH(Q$1,Baseline!$B$1:$BD$1,0)))</f>
        <v>10</v>
      </c>
      <c r="R724">
        <f>IFERROR(INDEX(JMP!$AJ$2:$AU$1000,MATCH($A724,JMP!$A$2:$A$1000,0),MATCH(R$1,JMP!$AJ$1:$AU$1,0)),INDEX(Baseline!$B$2:$BD$2,1,MATCH(R$1,Baseline!$B$1:$BD$1,0)))</f>
        <v>0</v>
      </c>
      <c r="S724">
        <f>IFERROR(INDEX(JMP!$AJ$2:$AU$1000,MATCH($A724,JMP!$A$2:$A$1000,0),MATCH(S$1,JMP!$AJ$1:$AU$1,0)),INDEX(Baseline!$B$2:$BD$2,1,MATCH(S$1,Baseline!$B$1:$BD$1,0)))</f>
        <v>1</v>
      </c>
      <c r="T724">
        <f>IFERROR(INDEX(JMP!$AJ$2:$AU$1000,MATCH($A724,JMP!$A$2:$A$1000,0),MATCH(T$1,JMP!$AJ$1:$AU$1,0)),INDEX(Baseline!$B$2:$BD$2,1,MATCH(T$1,Baseline!$B$1:$BD$1,0)))</f>
        <v>0</v>
      </c>
      <c r="U724" t="str">
        <f>IFERROR(INDEX(JMP!$AJ$2:$AU$1000,MATCH($A724,JMP!$A$2:$A$1000,0),MATCH(U$1,JMP!$AJ$1:$AU$1,0)),INDEX(Baseline!$B$2:$BD$2,1,MATCH(U$1,Baseline!$B$1:$BD$1,0)))</f>
        <v>Titan</v>
      </c>
      <c r="V724">
        <f>IFERROR(INDEX(JMP!$AJ$2:$AU$1000,MATCH($A724,JMP!$A$2:$A$1000,0),MATCH(V$1,JMP!$AJ$1:$AU$1,0)),INDEX(Baseline!$B$2:$BD$2,1,MATCH(V$1,Baseline!$B$1:$BD$1,0)))</f>
        <v>3</v>
      </c>
      <c r="W724">
        <f>IFERROR(INDEX(JMP!$AJ$2:$AU$1000,MATCH($A724,JMP!$A$2:$A$1000,0),MATCH(W$1,JMP!$AJ$1:$AU$1,0)),INDEX(Baseline!$B$2:$BD$2,1,MATCH(W$1,Baseline!$B$1:$BD$1,0)))</f>
        <v>0.37</v>
      </c>
      <c r="X724">
        <f>IFERROR(INDEX(JMP!$AJ$2:$AU$1000,MATCH($A724,JMP!$A$2:$A$1000,0),MATCH(X$1,JMP!$AJ$1:$AU$1,0)),INDEX(Baseline!$B$2:$BD$2,1,MATCH(X$1,Baseline!$B$1:$BD$1,0)))</f>
        <v>4</v>
      </c>
      <c r="Y724">
        <f>IFERROR(INDEX(JMP!$AJ$2:$AU$1000,MATCH($A724,JMP!$A$2:$A$1000,0),MATCH(Y$1,JMP!$AJ$1:$AU$1,0)),INDEX(Baseline!$B$2:$BD$2,1,MATCH(Y$1,Baseline!$B$1:$BD$1,0)))</f>
        <v>6</v>
      </c>
      <c r="Z724">
        <f>IFERROR(INDEX(JMP!$AJ$2:$AU$1000,MATCH($A724,JMP!$A$2:$A$1000,0),MATCH(Z$1,JMP!$AJ$1:$AU$1,0)),INDEX(Baseline!$B$2:$BD$2,1,MATCH(Z$1,Baseline!$B$1:$BD$1,0)))</f>
        <v>1970</v>
      </c>
      <c r="AA724">
        <f>IFERROR(INDEX(JMP!$AJ$2:$AU$1000,MATCH($A724,JMP!$A$2:$A$1000,0),MATCH(AA$1,JMP!$AJ$1:$AU$1,0)),INDEX(Baseline!$B$2:$BD$2,1,MATCH(AA$1,Baseline!$B$1:$BD$1,0)))</f>
        <v>1970</v>
      </c>
      <c r="AB724">
        <f>IFERROR(INDEX(JMP!$AJ$2:$AU$1000,MATCH($A724,JMP!$A$2:$A$1000,0),MATCH(AB$1,JMP!$AJ$1:$AU$1,0)),INDEX(Baseline!$B$2:$BD$2,1,MATCH(AB$1,Baseline!$B$1:$BD$1,0)))</f>
        <v>0</v>
      </c>
      <c r="AC724">
        <f>IFERROR(INDEX(JMP!$AJ$2:$AU$1000,MATCH($A724,JMP!$A$2:$A$1000,0),MATCH(AC$1,JMP!$AJ$1:$AU$1,0)),INDEX(Baseline!$B$2:$BD$2,1,MATCH(AC$1,Baseline!$B$1:$BD$1,0)))</f>
        <v>1</v>
      </c>
      <c r="AD724">
        <f>IFERROR(INDEX(JMP!$AJ$2:$AU$1000,MATCH($A724,JMP!$A$2:$A$1000,0),MATCH(AD$1,JMP!$AJ$1:$AU$1,0)),INDEX(Baseline!$B$2:$BD$2,1,MATCH(AD$1,Baseline!$B$1:$BD$1,0)))</f>
        <v>8</v>
      </c>
      <c r="AE724">
        <f>IFERROR(INDEX(JMP!$AJ$2:$AU$1000,MATCH($A724,JMP!$A$2:$A$1000,0),MATCH(AE$1,JMP!$AJ$1:$AU$1,0)),INDEX(Baseline!$B$2:$BD$2,1,MATCH(AE$1,Baseline!$B$1:$BD$1,0)))</f>
        <v>0.625</v>
      </c>
      <c r="AF724" t="str">
        <f>IFERROR(INDEX(JMP!$AJ$2:$AU$1000,MATCH($A724,JMP!$A$2:$A$1000,0),MATCH(AF$1,JMP!$AJ$1:$AU$1,0)),INDEX(Baseline!$B$2:$BD$2,1,MATCH(AF$1,Baseline!$B$1:$BD$1,0)))</f>
        <v>bwb</v>
      </c>
      <c r="AG724" t="str">
        <f>IFERROR(INDEX(JMP!$AJ$2:$AU$1000,MATCH($A724,JMP!$A$2:$A$1000,0),MATCH(AG$1,JMP!$AJ$1:$AU$1,0)),INDEX(Baseline!$B$2:$BD$2,1,MATCH(AG$1,Baseline!$B$1:$BD$1,0)))</f>
        <v>V-tail</v>
      </c>
      <c r="AH724">
        <f>IFERROR(INDEX(JMP!$AJ$2:$AU$1000,MATCH($A724,JMP!$A$2:$A$1000,0),MATCH(AH$1,JMP!$AJ$1:$AU$1,0)),INDEX(Baseline!$B$2:$BD$2,1,MATCH(AH$1,Baseline!$B$1:$BD$1,0)))</f>
        <v>0</v>
      </c>
      <c r="AI724">
        <f>IFERROR(INDEX(JMP!$AJ$2:$AU$1000,MATCH($A724,JMP!$A$2:$A$1000,0),MATCH(AI$1,JMP!$AJ$1:$AU$1,0)),INDEX(Baseline!$B$2:$BD$2,1,MATCH(AI$1,Baseline!$B$1:$BD$1,0)))</f>
        <v>724000000</v>
      </c>
      <c r="AJ724">
        <f>IFERROR(INDEX(JMP!$AJ$2:$AU$1000,MATCH($A724,JMP!$A$2:$A$1000,0),MATCH(AJ$1,JMP!$AJ$1:$AU$1,0)),INDEX(Baseline!$B$2:$BD$2,1,MATCH(AJ$1,Baseline!$B$1:$BD$1,0)))</f>
        <v>54500000</v>
      </c>
      <c r="AK724">
        <f>IFERROR(INDEX(JMP!$AJ$2:$AU$1000,MATCH($A724,JMP!$A$2:$A$1000,0),MATCH(AK$1,JMP!$AJ$1:$AU$1,0)),INDEX(Baseline!$B$2:$BD$2,1,MATCH(AK$1,Baseline!$B$1:$BD$1,0)))</f>
        <v>30</v>
      </c>
      <c r="AL724">
        <f>IFERROR(INDEX(JMP!$AJ$2:$AU$1000,MATCH($A724,JMP!$A$2:$A$1000,0),MATCH(AL$1,JMP!$AJ$1:$AU$1,0)),INDEX(Baseline!$B$2:$BD$2,1,MATCH(AL$1,Baseline!$B$1:$BD$1,0)))</f>
        <v>3.0933693914272725E-2</v>
      </c>
      <c r="AM724">
        <f>IFERROR(INDEX(JMP!$AJ$2:$AU$1000,MATCH($A724,JMP!$A$2:$A$1000,0),MATCH(AM$1,JMP!$AJ$1:$AU$1,0)),INDEX(Baseline!$B$2:$BD$2,1,MATCH(AM$1,Baseline!$B$1:$BD$1,0)))</f>
        <v>9.6592358123809525</v>
      </c>
      <c r="AN724">
        <f>IFERROR(INDEX(JMP!$AJ$2:$AU$1000,MATCH($A724,JMP!$A$2:$A$1000,0),MATCH(AN$1,JMP!$AJ$1:$AU$1,0)),INDEX(Baseline!$B$2:$BD$2,1,MATCH(AN$1,Baseline!$B$1:$BD$1,0)))</f>
        <v>1.4982281960663397</v>
      </c>
      <c r="AO724">
        <f>IFERROR(INDEX(JMP!$AJ$2:$AU$1000,MATCH($A724,JMP!$A$2:$A$1000,0),MATCH(AO$1,JMP!$AJ$1:$AU$1,0)),INDEX(Baseline!$B$2:$BD$2,1,MATCH(AO$1,Baseline!$B$1:$BD$1,0)))</f>
        <v>0.68705044051739883</v>
      </c>
      <c r="AP724">
        <f>IFERROR(INDEX(JMP!$AJ$2:$AU$1000,MATCH($A724,JMP!$A$2:$A$1000,0),MATCH(AP$1,JMP!$AJ$1:$AU$1,0)),INDEX(Baseline!$B$2:$BD$2,1,MATCH(AP$1,Baseline!$B$1:$BD$1,0)))</f>
        <v>0</v>
      </c>
      <c r="AQ724">
        <f>IFERROR(INDEX(JMP!$AJ$2:$AU$1000,MATCH($A724,JMP!$A$2:$A$1000,0),MATCH(AQ$1,JMP!$AJ$1:$AU$1,0)),INDEX(Baseline!$B$2:$BD$2,1,MATCH(AQ$1,Baseline!$B$1:$BD$1,0)))</f>
        <v>0.35</v>
      </c>
      <c r="AR724">
        <f>IFERROR(INDEX(JMP!$AJ$2:$AU$1000,MATCH($A724,JMP!$A$2:$A$1000,0),MATCH(AR$1,JMP!$AJ$1:$AU$1,0)),INDEX(Baseline!$B$2:$BD$2,1,MATCH(AR$1,Baseline!$B$1:$BD$1,0)))</f>
        <v>0</v>
      </c>
      <c r="AS724">
        <f>IFERROR(INDEX(JMP!$AJ$2:$AU$1000,MATCH($A724,JMP!$A$2:$A$1000,0),MATCH(AS$1,JMP!$AJ$1:$AU$1,0)),INDEX(Baseline!$B$2:$BD$2,1,MATCH(AS$1,Baseline!$B$1:$BD$1,0)))</f>
        <v>0</v>
      </c>
      <c r="AT724">
        <f>IFERROR(INDEX(JMP!$AJ$2:$AU$1000,MATCH($A724,JMP!$A$2:$A$1000,0),MATCH(AT$1,JMP!$AJ$1:$AU$1,0)),INDEX(Baseline!$B$2:$BD$2,1,MATCH(AT$1,Baseline!$B$1:$BD$1,0)))</f>
        <v>500</v>
      </c>
      <c r="AU724">
        <f>IFERROR(INDEX(JMP!$AJ$2:$AU$1000,MATCH($A724,JMP!$A$2:$A$1000,0),MATCH(AU$1,JMP!$AJ$1:$AU$1,0)),INDEX(Baseline!$B$2:$BD$2,1,MATCH(AU$1,Baseline!$B$1:$BD$1,0)))</f>
        <v>50</v>
      </c>
      <c r="AV724">
        <f>IFERROR(INDEX(JMP!$AJ$2:$AU$1000,MATCH($A724,JMP!$A$2:$A$1000,0),MATCH(AV$1,JMP!$AJ$1:$AU$1,0)),INDEX(Baseline!$B$2:$BD$2,1,MATCH(AV$1,Baseline!$B$1:$BD$1,0)))</f>
        <v>12.1</v>
      </c>
      <c r="AW724">
        <f>IFERROR(INDEX(JMP!$AJ$2:$AU$1000,MATCH($A724,JMP!$A$2:$A$1000,0),MATCH(AW$1,JMP!$AJ$1:$AU$1,0)),INDEX(Baseline!$B$2:$BD$2,1,MATCH(AW$1,Baseline!$B$1:$BD$1,0)))</f>
        <v>1.9961979999999998E-3</v>
      </c>
      <c r="AX724">
        <f>IFERROR(INDEX(JMP!$AJ$2:$AU$1000,MATCH($A724,JMP!$A$2:$A$1000,0),MATCH(AX$1,JMP!$AJ$1:$AU$1,0)),INDEX(Baseline!$B$2:$BD$2,1,MATCH(AX$1,Baseline!$B$1:$BD$1,0)))</f>
        <v>1.9961979999999998E-3</v>
      </c>
      <c r="AY724">
        <f>IFERROR(INDEX(JMP!$AJ$2:$AU$1000,MATCH($A724,JMP!$A$2:$A$1000,0),MATCH(AY$1,JMP!$AJ$1:$AU$1,0)),INDEX(Baseline!$B$2:$BD$2,1,MATCH(AY$1,Baseline!$B$1:$BD$1,0)))</f>
        <v>1.9607137E-2</v>
      </c>
      <c r="AZ724">
        <f>IFERROR(INDEX(JMP!$AJ$2:$AU$1000,MATCH($A724,JMP!$A$2:$A$1000,0),MATCH(AZ$1,JMP!$AJ$1:$AU$1,0)),INDEX(Baseline!$B$2:$BD$2,1,MATCH(AZ$1,Baseline!$B$1:$BD$1,0)))</f>
        <v>1</v>
      </c>
      <c r="BA724">
        <f>IFERROR(INDEX(JMP!$AJ$2:$AU$1000,MATCH($A724,JMP!$A$2:$A$1000,0),MATCH(BA$1,JMP!$AJ$1:$AU$1,0)),INDEX(Baseline!$B$2:$BD$2,1,MATCH(BA$1,Baseline!$B$1:$BD$1,0)))</f>
        <v>10</v>
      </c>
      <c r="BB724">
        <f>IFERROR(INDEX(JMP!$AJ$2:$AU$1000,MATCH($A724,JMP!$A$2:$A$1000,0),MATCH(BB$1,JMP!$AJ$1:$AU$1,0)),INDEX(Baseline!$B$2:$BD$2,1,MATCH(BB$1,Baseline!$B$1:$BD$1,0)))</f>
        <v>0</v>
      </c>
      <c r="BC724">
        <f>IFERROR(INDEX(JMP!$AJ$2:$AU$1000,MATCH($A724,JMP!$A$2:$A$1000,0),MATCH(BC$1,JMP!$AJ$1:$AU$1,0)),INDEX(Baseline!$B$2:$BD$2,1,MATCH(BC$1,Baseline!$B$1:$BD$1,0)))</f>
        <v>2</v>
      </c>
      <c r="BD724">
        <f>IFERROR(INDEX(JMP!$AJ$2:$AU$1000,MATCH($A724,JMP!$A$2:$A$1000,0),MATCH(BD$1,JMP!$AJ$1:$AU$1,0)),INDEX(Baseline!$B$2:$BD$2,1,MATCH(BD$1,Baseline!$B$1:$BD$1,0)))</f>
        <v>2.2534864610000001</v>
      </c>
      <c r="BE724">
        <f>IFERROR(INDEX(JMP!$AJ$2:$AU$1000,MATCH($A724,JMP!$A$2:$A$1000,0),MATCH(BE$1,JMP!$AJ$1:$AU$1,0)),INDEX(Baseline!$B$2:$BE$2,1,MATCH(BE$1,Baseline!$B$1:$BE$1,0)))</f>
        <v>400000</v>
      </c>
      <c r="BF724" t="str">
        <f t="shared" si="55"/>
        <v>yes</v>
      </c>
      <c r="BG724" t="str">
        <f t="shared" si="56"/>
        <v>no</v>
      </c>
      <c r="BH724">
        <f t="shared" si="57"/>
        <v>0.5</v>
      </c>
      <c r="BI724">
        <f t="shared" si="58"/>
        <v>10</v>
      </c>
      <c r="BK724">
        <v>725</v>
      </c>
      <c r="BL724" t="str">
        <f t="shared" si="59"/>
        <v>summer</v>
      </c>
    </row>
    <row r="725" spans="1:64" x14ac:dyDescent="0.35">
      <c r="A725">
        <v>724</v>
      </c>
      <c r="B725">
        <f>IFERROR(INDEX(JMP!$AJ$2:$AU$1000,MATCH($A725,JMP!$A$2:$A$1000,0),MATCH(B$1,JMP!$AJ$1:$AU$1,0)),INDEX(Baseline!$B$2:$BD$2,1,MATCH(B$1,Baseline!$B$1:$BD$1,0)))</f>
        <v>0</v>
      </c>
      <c r="C725">
        <f>IFERROR(INDEX(JMP!$AJ$2:$AU$1000,MATCH($A725,JMP!$A$2:$A$1000,0),MATCH(C$1,JMP!$AJ$1:$AU$1,0)),INDEX(Baseline!$B$2:$BD$2,1,MATCH(C$1,Baseline!$B$1:$BD$1,0)))</f>
        <v>8760</v>
      </c>
      <c r="D725">
        <f>IFERROR(INDEX(JMP!$AJ$2:$AU$1000,MATCH($A725,JMP!$A$2:$A$1000,0),MATCH(D$1,JMP!$AJ$1:$AU$1,0)),INDEX(Baseline!$B$2:$BD$2,1,MATCH(D$1,Baseline!$B$1:$BD$1,0)))</f>
        <v>1</v>
      </c>
      <c r="E725">
        <f>IFERROR(INDEX(JMP!$AJ$2:$AU$1000,MATCH($A725,JMP!$A$2:$A$1000,0),MATCH(E$1,JMP!$AJ$1:$AU$1,0)),INDEX(Baseline!$B$2:$BD$2,1,MATCH(E$1,Baseline!$B$1:$BD$1,0)))</f>
        <v>1</v>
      </c>
      <c r="F725" t="str">
        <f>IFERROR(INDEX(JMP!$AJ$2:$AU$1000,MATCH($A725,JMP!$A$2:$A$1000,0),MATCH(F$1,JMP!$AJ$1:$AU$1,0)),INDEX(Baseline!$B$2:$BD$2,1,MATCH(F$1,Baseline!$B$1:$BD$1,0)))</f>
        <v>e344</v>
      </c>
      <c r="G725" t="str">
        <f>IFERROR(INDEX(JMP!$AJ$2:$AU$1000,MATCH($A725,JMP!$A$2:$A$1000,0),MATCH(G$1,JMP!$AJ$1:$AU$1,0)),INDEX(Baseline!$B$2:$BD$2,1,MATCH(G$1,Baseline!$B$1:$BD$1,0)))</f>
        <v>e340</v>
      </c>
      <c r="H725">
        <f>IFERROR(INDEX(JMP!$AJ$2:$AU$1000,MATCH($A725,JMP!$A$2:$A$1000,0),MATCH(H$1,JMP!$AJ$1:$AU$1,0)),INDEX(Baseline!$B$2:$BD$2,1,MATCH(H$1,Baseline!$B$1:$BD$1,0)))</f>
        <v>1.5</v>
      </c>
      <c r="I725">
        <f>IFERROR(INDEX(JMP!$AJ$2:$AU$1000,MATCH($A725,JMP!$A$2:$A$1000,0),MATCH(I$1,JMP!$AJ$1:$AU$1,0)),INDEX(Baseline!$B$2:$BD$2,1,MATCH(I$1,Baseline!$B$1:$BD$1,0)))</f>
        <v>0.42</v>
      </c>
      <c r="J725">
        <f>IFERROR(INDEX(JMP!$AJ$2:$AU$1000,MATCH($A725,JMP!$A$2:$A$1000,0),MATCH(J$1,JMP!$AJ$1:$AU$1,0)),INDEX(Baseline!$B$2:$BD$2,1,MATCH(J$1,Baseline!$B$1:$BD$1,0)))</f>
        <v>1</v>
      </c>
      <c r="K725">
        <f>IFERROR(INDEX(JMP!$AJ$2:$AU$1000,MATCH($A725,JMP!$A$2:$A$1000,0),MATCH(K$1,JMP!$AJ$1:$AU$1,0)),INDEX(Baseline!$B$2:$BD$2,1,MATCH(K$1,Baseline!$B$1:$BD$1,0)))</f>
        <v>0</v>
      </c>
      <c r="L725">
        <f>IFERROR(INDEX(JMP!$AJ$2:$AU$1000,MATCH($A725,JMP!$A$2:$A$1000,0),MATCH(L$1,JMP!$AJ$1:$AU$1,0)),INDEX(Baseline!$B$2:$BD$2,1,MATCH(L$1,Baseline!$B$1:$BD$1,0)))</f>
        <v>0.13525495008381008</v>
      </c>
      <c r="M725" t="b">
        <f>IFERROR(INDEX(JMP!$AJ$2:$AU$1000,MATCH($A725,JMP!$A$2:$A$1000,0),MATCH(M$1,JMP!$AJ$1:$AU$1,0)),INDEX(Baseline!$B$2:$BD$2,1,MATCH(M$1,Baseline!$B$1:$BD$1,0)))</f>
        <v>0</v>
      </c>
      <c r="N725" t="b">
        <f>IFERROR(INDEX(JMP!$AJ$2:$AU$1000,MATCH($A725,JMP!$A$2:$A$1000,0),MATCH(N$1,JMP!$AJ$1:$AU$1,0)),INDEX(Baseline!$B$2:$BD$2,1,MATCH(N$1,Baseline!$B$1:$BD$1,0)))</f>
        <v>0</v>
      </c>
      <c r="O725">
        <f>IFERROR(INDEX(JMP!$AJ$2:$AU$1000,MATCH($A725,JMP!$A$2:$A$1000,0),MATCH(O$1,JMP!$AJ$1:$AU$1,0)),INDEX(Baseline!$B$2:$BD$2,1,MATCH(O$1,Baseline!$B$1:$BD$1,0)))</f>
        <v>7</v>
      </c>
      <c r="P725">
        <f>IFERROR(INDEX(JMP!$AJ$2:$AU$1000,MATCH($A725,JMP!$A$2:$A$1000,0),MATCH(P$1,JMP!$AJ$1:$AU$1,0)),INDEX(Baseline!$B$2:$BD$2,1,MATCH(P$1,Baseline!$B$1:$BD$1,0)))</f>
        <v>200</v>
      </c>
      <c r="Q725">
        <f>IFERROR(INDEX(JMP!$AJ$2:$AU$1000,MATCH($A725,JMP!$A$2:$A$1000,0),MATCH(Q$1,JMP!$AJ$1:$AU$1,0)),INDEX(Baseline!$B$2:$BD$2,1,MATCH(Q$1,Baseline!$B$1:$BD$1,0)))</f>
        <v>10</v>
      </c>
      <c r="R725">
        <f>IFERROR(INDEX(JMP!$AJ$2:$AU$1000,MATCH($A725,JMP!$A$2:$A$1000,0),MATCH(R$1,JMP!$AJ$1:$AU$1,0)),INDEX(Baseline!$B$2:$BD$2,1,MATCH(R$1,Baseline!$B$1:$BD$1,0)))</f>
        <v>0</v>
      </c>
      <c r="S725">
        <f>IFERROR(INDEX(JMP!$AJ$2:$AU$1000,MATCH($A725,JMP!$A$2:$A$1000,0),MATCH(S$1,JMP!$AJ$1:$AU$1,0)),INDEX(Baseline!$B$2:$BD$2,1,MATCH(S$1,Baseline!$B$1:$BD$1,0)))</f>
        <v>1</v>
      </c>
      <c r="T725">
        <f>IFERROR(INDEX(JMP!$AJ$2:$AU$1000,MATCH($A725,JMP!$A$2:$A$1000,0),MATCH(T$1,JMP!$AJ$1:$AU$1,0)),INDEX(Baseline!$B$2:$BD$2,1,MATCH(T$1,Baseline!$B$1:$BD$1,0)))</f>
        <v>0</v>
      </c>
      <c r="U725" t="str">
        <f>IFERROR(INDEX(JMP!$AJ$2:$AU$1000,MATCH($A725,JMP!$A$2:$A$1000,0),MATCH(U$1,JMP!$AJ$1:$AU$1,0)),INDEX(Baseline!$B$2:$BD$2,1,MATCH(U$1,Baseline!$B$1:$BD$1,0)))</f>
        <v>Titan</v>
      </c>
      <c r="V725">
        <f>IFERROR(INDEX(JMP!$AJ$2:$AU$1000,MATCH($A725,JMP!$A$2:$A$1000,0),MATCH(V$1,JMP!$AJ$1:$AU$1,0)),INDEX(Baseline!$B$2:$BD$2,1,MATCH(V$1,Baseline!$B$1:$BD$1,0)))</f>
        <v>3</v>
      </c>
      <c r="W725">
        <f>IFERROR(INDEX(JMP!$AJ$2:$AU$1000,MATCH($A725,JMP!$A$2:$A$1000,0),MATCH(W$1,JMP!$AJ$1:$AU$1,0)),INDEX(Baseline!$B$2:$BD$2,1,MATCH(W$1,Baseline!$B$1:$BD$1,0)))</f>
        <v>0.37</v>
      </c>
      <c r="X725">
        <f>IFERROR(INDEX(JMP!$AJ$2:$AU$1000,MATCH($A725,JMP!$A$2:$A$1000,0),MATCH(X$1,JMP!$AJ$1:$AU$1,0)),INDEX(Baseline!$B$2:$BD$2,1,MATCH(X$1,Baseline!$B$1:$BD$1,0)))</f>
        <v>4</v>
      </c>
      <c r="Y725">
        <f>IFERROR(INDEX(JMP!$AJ$2:$AU$1000,MATCH($A725,JMP!$A$2:$A$1000,0),MATCH(Y$1,JMP!$AJ$1:$AU$1,0)),INDEX(Baseline!$B$2:$BD$2,1,MATCH(Y$1,Baseline!$B$1:$BD$1,0)))</f>
        <v>5</v>
      </c>
      <c r="Z725">
        <f>IFERROR(INDEX(JMP!$AJ$2:$AU$1000,MATCH($A725,JMP!$A$2:$A$1000,0),MATCH(Z$1,JMP!$AJ$1:$AU$1,0)),INDEX(Baseline!$B$2:$BD$2,1,MATCH(Z$1,Baseline!$B$1:$BD$1,0)))</f>
        <v>1970</v>
      </c>
      <c r="AA725">
        <f>IFERROR(INDEX(JMP!$AJ$2:$AU$1000,MATCH($A725,JMP!$A$2:$A$1000,0),MATCH(AA$1,JMP!$AJ$1:$AU$1,0)),INDEX(Baseline!$B$2:$BD$2,1,MATCH(AA$1,Baseline!$B$1:$BD$1,0)))</f>
        <v>1970</v>
      </c>
      <c r="AB725">
        <f>IFERROR(INDEX(JMP!$AJ$2:$AU$1000,MATCH($A725,JMP!$A$2:$A$1000,0),MATCH(AB$1,JMP!$AJ$1:$AU$1,0)),INDEX(Baseline!$B$2:$BD$2,1,MATCH(AB$1,Baseline!$B$1:$BD$1,0)))</f>
        <v>0</v>
      </c>
      <c r="AC725">
        <f>IFERROR(INDEX(JMP!$AJ$2:$AU$1000,MATCH($A725,JMP!$A$2:$A$1000,0),MATCH(AC$1,JMP!$AJ$1:$AU$1,0)),INDEX(Baseline!$B$2:$BD$2,1,MATCH(AC$1,Baseline!$B$1:$BD$1,0)))</f>
        <v>1</v>
      </c>
      <c r="AD725">
        <f>IFERROR(INDEX(JMP!$AJ$2:$AU$1000,MATCH($A725,JMP!$A$2:$A$1000,0),MATCH(AD$1,JMP!$AJ$1:$AU$1,0)),INDEX(Baseline!$B$2:$BD$2,1,MATCH(AD$1,Baseline!$B$1:$BD$1,0)))</f>
        <v>8</v>
      </c>
      <c r="AE725">
        <f>IFERROR(INDEX(JMP!$AJ$2:$AU$1000,MATCH($A725,JMP!$A$2:$A$1000,0),MATCH(AE$1,JMP!$AJ$1:$AU$1,0)),INDEX(Baseline!$B$2:$BD$2,1,MATCH(AE$1,Baseline!$B$1:$BD$1,0)))</f>
        <v>0.625</v>
      </c>
      <c r="AF725" t="str">
        <f>IFERROR(INDEX(JMP!$AJ$2:$AU$1000,MATCH($A725,JMP!$A$2:$A$1000,0),MATCH(AF$1,JMP!$AJ$1:$AU$1,0)),INDEX(Baseline!$B$2:$BD$2,1,MATCH(AF$1,Baseline!$B$1:$BD$1,0)))</f>
        <v>bwb</v>
      </c>
      <c r="AG725" t="str">
        <f>IFERROR(INDEX(JMP!$AJ$2:$AU$1000,MATCH($A725,JMP!$A$2:$A$1000,0),MATCH(AG$1,JMP!$AJ$1:$AU$1,0)),INDEX(Baseline!$B$2:$BD$2,1,MATCH(AG$1,Baseline!$B$1:$BD$1,0)))</f>
        <v>V-tail</v>
      </c>
      <c r="AH725">
        <f>IFERROR(INDEX(JMP!$AJ$2:$AU$1000,MATCH($A725,JMP!$A$2:$A$1000,0),MATCH(AH$1,JMP!$AJ$1:$AU$1,0)),INDEX(Baseline!$B$2:$BD$2,1,MATCH(AH$1,Baseline!$B$1:$BD$1,0)))</f>
        <v>1</v>
      </c>
      <c r="AI725">
        <f>IFERROR(INDEX(JMP!$AJ$2:$AU$1000,MATCH($A725,JMP!$A$2:$A$1000,0),MATCH(AI$1,JMP!$AJ$1:$AU$1,0)),INDEX(Baseline!$B$2:$BD$2,1,MATCH(AI$1,Baseline!$B$1:$BD$1,0)))</f>
        <v>724000000</v>
      </c>
      <c r="AJ725">
        <f>IFERROR(INDEX(JMP!$AJ$2:$AU$1000,MATCH($A725,JMP!$A$2:$A$1000,0),MATCH(AJ$1,JMP!$AJ$1:$AU$1,0)),INDEX(Baseline!$B$2:$BD$2,1,MATCH(AJ$1,Baseline!$B$1:$BD$1,0)))</f>
        <v>54500000</v>
      </c>
      <c r="AK725">
        <f>IFERROR(INDEX(JMP!$AJ$2:$AU$1000,MATCH($A725,JMP!$A$2:$A$1000,0),MATCH(AK$1,JMP!$AJ$1:$AU$1,0)),INDEX(Baseline!$B$2:$BD$2,1,MATCH(AK$1,Baseline!$B$1:$BD$1,0)))</f>
        <v>30</v>
      </c>
      <c r="AL725">
        <f>IFERROR(INDEX(JMP!$AJ$2:$AU$1000,MATCH($A725,JMP!$A$2:$A$1000,0),MATCH(AL$1,JMP!$AJ$1:$AU$1,0)),INDEX(Baseline!$B$2:$BD$2,1,MATCH(AL$1,Baseline!$B$1:$BD$1,0)))</f>
        <v>3.0601012961199471E-2</v>
      </c>
      <c r="AM725">
        <f>IFERROR(INDEX(JMP!$AJ$2:$AU$1000,MATCH($A725,JMP!$A$2:$A$1000,0),MATCH(AM$1,JMP!$AJ$1:$AU$1,0)),INDEX(Baseline!$B$2:$BD$2,1,MATCH(AM$1,Baseline!$B$1:$BD$1,0)))</f>
        <v>13.692557377942856</v>
      </c>
      <c r="AN725">
        <f>IFERROR(INDEX(JMP!$AJ$2:$AU$1000,MATCH($A725,JMP!$A$2:$A$1000,0),MATCH(AN$1,JMP!$AJ$1:$AU$1,0)),INDEX(Baseline!$B$2:$BD$2,1,MATCH(AN$1,Baseline!$B$1:$BD$1,0)))</f>
        <v>1.9397145819385957</v>
      </c>
      <c r="AO725">
        <f>IFERROR(INDEX(JMP!$AJ$2:$AU$1000,MATCH($A725,JMP!$A$2:$A$1000,0),MATCH(AO$1,JMP!$AJ$1:$AU$1,0)),INDEX(Baseline!$B$2:$BD$2,1,MATCH(AO$1,Baseline!$B$1:$BD$1,0)))</f>
        <v>1.2050191155400964</v>
      </c>
      <c r="AP725">
        <f>IFERROR(INDEX(JMP!$AJ$2:$AU$1000,MATCH($A725,JMP!$A$2:$A$1000,0),MATCH(AP$1,JMP!$AJ$1:$AU$1,0)),INDEX(Baseline!$B$2:$BD$2,1,MATCH(AP$1,Baseline!$B$1:$BD$1,0)))</f>
        <v>0</v>
      </c>
      <c r="AQ725">
        <f>IFERROR(INDEX(JMP!$AJ$2:$AU$1000,MATCH($A725,JMP!$A$2:$A$1000,0),MATCH(AQ$1,JMP!$AJ$1:$AU$1,0)),INDEX(Baseline!$B$2:$BD$2,1,MATCH(AQ$1,Baseline!$B$1:$BD$1,0)))</f>
        <v>0.35</v>
      </c>
      <c r="AR725">
        <f>IFERROR(INDEX(JMP!$AJ$2:$AU$1000,MATCH($A725,JMP!$A$2:$A$1000,0),MATCH(AR$1,JMP!$AJ$1:$AU$1,0)),INDEX(Baseline!$B$2:$BD$2,1,MATCH(AR$1,Baseline!$B$1:$BD$1,0)))</f>
        <v>0</v>
      </c>
      <c r="AS725">
        <f>IFERROR(INDEX(JMP!$AJ$2:$AU$1000,MATCH($A725,JMP!$A$2:$A$1000,0),MATCH(AS$1,JMP!$AJ$1:$AU$1,0)),INDEX(Baseline!$B$2:$BD$2,1,MATCH(AS$1,Baseline!$B$1:$BD$1,0)))</f>
        <v>0</v>
      </c>
      <c r="AT725">
        <f>IFERROR(INDEX(JMP!$AJ$2:$AU$1000,MATCH($A725,JMP!$A$2:$A$1000,0),MATCH(AT$1,JMP!$AJ$1:$AU$1,0)),INDEX(Baseline!$B$2:$BD$2,1,MATCH(AT$1,Baseline!$B$1:$BD$1,0)))</f>
        <v>500</v>
      </c>
      <c r="AU725">
        <f>IFERROR(INDEX(JMP!$AJ$2:$AU$1000,MATCH($A725,JMP!$A$2:$A$1000,0),MATCH(AU$1,JMP!$AJ$1:$AU$1,0)),INDEX(Baseline!$B$2:$BD$2,1,MATCH(AU$1,Baseline!$B$1:$BD$1,0)))</f>
        <v>50</v>
      </c>
      <c r="AV725">
        <f>IFERROR(INDEX(JMP!$AJ$2:$AU$1000,MATCH($A725,JMP!$A$2:$A$1000,0),MATCH(AV$1,JMP!$AJ$1:$AU$1,0)),INDEX(Baseline!$B$2:$BD$2,1,MATCH(AV$1,Baseline!$B$1:$BD$1,0)))</f>
        <v>12.1</v>
      </c>
      <c r="AW725">
        <f>IFERROR(INDEX(JMP!$AJ$2:$AU$1000,MATCH($A725,JMP!$A$2:$A$1000,0),MATCH(AW$1,JMP!$AJ$1:$AU$1,0)),INDEX(Baseline!$B$2:$BD$2,1,MATCH(AW$1,Baseline!$B$1:$BD$1,0)))</f>
        <v>1.9961979999999998E-3</v>
      </c>
      <c r="AX725">
        <f>IFERROR(INDEX(JMP!$AJ$2:$AU$1000,MATCH($A725,JMP!$A$2:$A$1000,0),MATCH(AX$1,JMP!$AJ$1:$AU$1,0)),INDEX(Baseline!$B$2:$BD$2,1,MATCH(AX$1,Baseline!$B$1:$BD$1,0)))</f>
        <v>1.9961979999999998E-3</v>
      </c>
      <c r="AY725">
        <f>IFERROR(INDEX(JMP!$AJ$2:$AU$1000,MATCH($A725,JMP!$A$2:$A$1000,0),MATCH(AY$1,JMP!$AJ$1:$AU$1,0)),INDEX(Baseline!$B$2:$BD$2,1,MATCH(AY$1,Baseline!$B$1:$BD$1,0)))</f>
        <v>1.9607137E-2</v>
      </c>
      <c r="AZ725">
        <f>IFERROR(INDEX(JMP!$AJ$2:$AU$1000,MATCH($A725,JMP!$A$2:$A$1000,0),MATCH(AZ$1,JMP!$AJ$1:$AU$1,0)),INDEX(Baseline!$B$2:$BD$2,1,MATCH(AZ$1,Baseline!$B$1:$BD$1,0)))</f>
        <v>0</v>
      </c>
      <c r="BA725">
        <f>IFERROR(INDEX(JMP!$AJ$2:$AU$1000,MATCH($A725,JMP!$A$2:$A$1000,0),MATCH(BA$1,JMP!$AJ$1:$AU$1,0)),INDEX(Baseline!$B$2:$BD$2,1,MATCH(BA$1,Baseline!$B$1:$BD$1,0)))</f>
        <v>55</v>
      </c>
      <c r="BB725">
        <f>IFERROR(INDEX(JMP!$AJ$2:$AU$1000,MATCH($A725,JMP!$A$2:$A$1000,0),MATCH(BB$1,JMP!$AJ$1:$AU$1,0)),INDEX(Baseline!$B$2:$BD$2,1,MATCH(BB$1,Baseline!$B$1:$BD$1,0)))</f>
        <v>0</v>
      </c>
      <c r="BC725">
        <f>IFERROR(INDEX(JMP!$AJ$2:$AU$1000,MATCH($A725,JMP!$A$2:$A$1000,0),MATCH(BC$1,JMP!$AJ$1:$AU$1,0)),INDEX(Baseline!$B$2:$BD$2,1,MATCH(BC$1,Baseline!$B$1:$BD$1,0)))</f>
        <v>2</v>
      </c>
      <c r="BD725">
        <f>IFERROR(INDEX(JMP!$AJ$2:$AU$1000,MATCH($A725,JMP!$A$2:$A$1000,0),MATCH(BD$1,JMP!$AJ$1:$AU$1,0)),INDEX(Baseline!$B$2:$BD$2,1,MATCH(BD$1,Baseline!$B$1:$BD$1,0)))</f>
        <v>4.9117581323000001</v>
      </c>
      <c r="BE725">
        <f>IFERROR(INDEX(JMP!$AJ$2:$AU$1000,MATCH($A725,JMP!$A$2:$A$1000,0),MATCH(BE$1,JMP!$AJ$1:$AU$1,0)),INDEX(Baseline!$B$2:$BE$2,1,MATCH(BE$1,Baseline!$B$1:$BE$1,0)))</f>
        <v>400000</v>
      </c>
      <c r="BF725" t="str">
        <f t="shared" si="55"/>
        <v>no</v>
      </c>
      <c r="BG725" t="str">
        <f t="shared" si="56"/>
        <v>yes</v>
      </c>
      <c r="BH725">
        <f t="shared" si="57"/>
        <v>0.5</v>
      </c>
      <c r="BI725">
        <f t="shared" si="58"/>
        <v>30</v>
      </c>
      <c r="BK725">
        <v>726</v>
      </c>
      <c r="BL725" t="str">
        <f t="shared" si="59"/>
        <v>summer</v>
      </c>
    </row>
    <row r="726" spans="1:64" x14ac:dyDescent="0.35">
      <c r="A726">
        <v>725</v>
      </c>
      <c r="B726">
        <f>IFERROR(INDEX(JMP!$AJ$2:$AU$1000,MATCH($A726,JMP!$A$2:$A$1000,0),MATCH(B$1,JMP!$AJ$1:$AU$1,0)),INDEX(Baseline!$B$2:$BD$2,1,MATCH(B$1,Baseline!$B$1:$BD$1,0)))</f>
        <v>0</v>
      </c>
      <c r="C726">
        <f>IFERROR(INDEX(JMP!$AJ$2:$AU$1000,MATCH($A726,JMP!$A$2:$A$1000,0),MATCH(C$1,JMP!$AJ$1:$AU$1,0)),INDEX(Baseline!$B$2:$BD$2,1,MATCH(C$1,Baseline!$B$1:$BD$1,0)))</f>
        <v>8760</v>
      </c>
      <c r="D726">
        <f>IFERROR(INDEX(JMP!$AJ$2:$AU$1000,MATCH($A726,JMP!$A$2:$A$1000,0),MATCH(D$1,JMP!$AJ$1:$AU$1,0)),INDEX(Baseline!$B$2:$BD$2,1,MATCH(D$1,Baseline!$B$1:$BD$1,0)))</f>
        <v>1</v>
      </c>
      <c r="E726">
        <f>IFERROR(INDEX(JMP!$AJ$2:$AU$1000,MATCH($A726,JMP!$A$2:$A$1000,0),MATCH(E$1,JMP!$AJ$1:$AU$1,0)),INDEX(Baseline!$B$2:$BD$2,1,MATCH(E$1,Baseline!$B$1:$BD$1,0)))</f>
        <v>1</v>
      </c>
      <c r="F726" t="str">
        <f>IFERROR(INDEX(JMP!$AJ$2:$AU$1000,MATCH($A726,JMP!$A$2:$A$1000,0),MATCH(F$1,JMP!$AJ$1:$AU$1,0)),INDEX(Baseline!$B$2:$BD$2,1,MATCH(F$1,Baseline!$B$1:$BD$1,0)))</f>
        <v>e344</v>
      </c>
      <c r="G726" t="str">
        <f>IFERROR(INDEX(JMP!$AJ$2:$AU$1000,MATCH($A726,JMP!$A$2:$A$1000,0),MATCH(G$1,JMP!$AJ$1:$AU$1,0)),INDEX(Baseline!$B$2:$BD$2,1,MATCH(G$1,Baseline!$B$1:$BD$1,0)))</f>
        <v>e340</v>
      </c>
      <c r="H726">
        <f>IFERROR(INDEX(JMP!$AJ$2:$AU$1000,MATCH($A726,JMP!$A$2:$A$1000,0),MATCH(H$1,JMP!$AJ$1:$AU$1,0)),INDEX(Baseline!$B$2:$BD$2,1,MATCH(H$1,Baseline!$B$1:$BD$1,0)))</f>
        <v>1.5</v>
      </c>
      <c r="I726">
        <f>IFERROR(INDEX(JMP!$AJ$2:$AU$1000,MATCH($A726,JMP!$A$2:$A$1000,0),MATCH(I$1,JMP!$AJ$1:$AU$1,0)),INDEX(Baseline!$B$2:$BD$2,1,MATCH(I$1,Baseline!$B$1:$BD$1,0)))</f>
        <v>0.42</v>
      </c>
      <c r="J726">
        <f>IFERROR(INDEX(JMP!$AJ$2:$AU$1000,MATCH($A726,JMP!$A$2:$A$1000,0),MATCH(J$1,JMP!$AJ$1:$AU$1,0)),INDEX(Baseline!$B$2:$BD$2,1,MATCH(J$1,Baseline!$B$1:$BD$1,0)))</f>
        <v>1</v>
      </c>
      <c r="K726">
        <f>IFERROR(INDEX(JMP!$AJ$2:$AU$1000,MATCH($A726,JMP!$A$2:$A$1000,0),MATCH(K$1,JMP!$AJ$1:$AU$1,0)),INDEX(Baseline!$B$2:$BD$2,1,MATCH(K$1,Baseline!$B$1:$BD$1,0)))</f>
        <v>0</v>
      </c>
      <c r="L726">
        <f>IFERROR(INDEX(JMP!$AJ$2:$AU$1000,MATCH($A726,JMP!$A$2:$A$1000,0),MATCH(L$1,JMP!$AJ$1:$AU$1,0)),INDEX(Baseline!$B$2:$BD$2,1,MATCH(L$1,Baseline!$B$1:$BD$1,0)))</f>
        <v>6.6036686297203273E-2</v>
      </c>
      <c r="M726" t="b">
        <f>IFERROR(INDEX(JMP!$AJ$2:$AU$1000,MATCH($A726,JMP!$A$2:$A$1000,0),MATCH(M$1,JMP!$AJ$1:$AU$1,0)),INDEX(Baseline!$B$2:$BD$2,1,MATCH(M$1,Baseline!$B$1:$BD$1,0)))</f>
        <v>0</v>
      </c>
      <c r="N726" t="b">
        <f>IFERROR(INDEX(JMP!$AJ$2:$AU$1000,MATCH($A726,JMP!$A$2:$A$1000,0),MATCH(N$1,JMP!$AJ$1:$AU$1,0)),INDEX(Baseline!$B$2:$BD$2,1,MATCH(N$1,Baseline!$B$1:$BD$1,0)))</f>
        <v>0</v>
      </c>
      <c r="O726">
        <f>IFERROR(INDEX(JMP!$AJ$2:$AU$1000,MATCH($A726,JMP!$A$2:$A$1000,0),MATCH(O$1,JMP!$AJ$1:$AU$1,0)),INDEX(Baseline!$B$2:$BD$2,1,MATCH(O$1,Baseline!$B$1:$BD$1,0)))</f>
        <v>7</v>
      </c>
      <c r="P726">
        <f>IFERROR(INDEX(JMP!$AJ$2:$AU$1000,MATCH($A726,JMP!$A$2:$A$1000,0),MATCH(P$1,JMP!$AJ$1:$AU$1,0)),INDEX(Baseline!$B$2:$BD$2,1,MATCH(P$1,Baseline!$B$1:$BD$1,0)))</f>
        <v>200</v>
      </c>
      <c r="Q726">
        <f>IFERROR(INDEX(JMP!$AJ$2:$AU$1000,MATCH($A726,JMP!$A$2:$A$1000,0),MATCH(Q$1,JMP!$AJ$1:$AU$1,0)),INDEX(Baseline!$B$2:$BD$2,1,MATCH(Q$1,Baseline!$B$1:$BD$1,0)))</f>
        <v>10</v>
      </c>
      <c r="R726">
        <f>IFERROR(INDEX(JMP!$AJ$2:$AU$1000,MATCH($A726,JMP!$A$2:$A$1000,0),MATCH(R$1,JMP!$AJ$1:$AU$1,0)),INDEX(Baseline!$B$2:$BD$2,1,MATCH(R$1,Baseline!$B$1:$BD$1,0)))</f>
        <v>0</v>
      </c>
      <c r="S726">
        <f>IFERROR(INDEX(JMP!$AJ$2:$AU$1000,MATCH($A726,JMP!$A$2:$A$1000,0),MATCH(S$1,JMP!$AJ$1:$AU$1,0)),INDEX(Baseline!$B$2:$BD$2,1,MATCH(S$1,Baseline!$B$1:$BD$1,0)))</f>
        <v>1</v>
      </c>
      <c r="T726">
        <f>IFERROR(INDEX(JMP!$AJ$2:$AU$1000,MATCH($A726,JMP!$A$2:$A$1000,0),MATCH(T$1,JMP!$AJ$1:$AU$1,0)),INDEX(Baseline!$B$2:$BD$2,1,MATCH(T$1,Baseline!$B$1:$BD$1,0)))</f>
        <v>0</v>
      </c>
      <c r="U726" t="str">
        <f>IFERROR(INDEX(JMP!$AJ$2:$AU$1000,MATCH($A726,JMP!$A$2:$A$1000,0),MATCH(U$1,JMP!$AJ$1:$AU$1,0)),INDEX(Baseline!$B$2:$BD$2,1,MATCH(U$1,Baseline!$B$1:$BD$1,0)))</f>
        <v>Titan</v>
      </c>
      <c r="V726">
        <f>IFERROR(INDEX(JMP!$AJ$2:$AU$1000,MATCH($A726,JMP!$A$2:$A$1000,0),MATCH(V$1,JMP!$AJ$1:$AU$1,0)),INDEX(Baseline!$B$2:$BD$2,1,MATCH(V$1,Baseline!$B$1:$BD$1,0)))</f>
        <v>3</v>
      </c>
      <c r="W726">
        <f>IFERROR(INDEX(JMP!$AJ$2:$AU$1000,MATCH($A726,JMP!$A$2:$A$1000,0),MATCH(W$1,JMP!$AJ$1:$AU$1,0)),INDEX(Baseline!$B$2:$BD$2,1,MATCH(W$1,Baseline!$B$1:$BD$1,0)))</f>
        <v>0.37</v>
      </c>
      <c r="X726">
        <f>IFERROR(INDEX(JMP!$AJ$2:$AU$1000,MATCH($A726,JMP!$A$2:$A$1000,0),MATCH(X$1,JMP!$AJ$1:$AU$1,0)),INDEX(Baseline!$B$2:$BD$2,1,MATCH(X$1,Baseline!$B$1:$BD$1,0)))</f>
        <v>4</v>
      </c>
      <c r="Y726">
        <f>IFERROR(INDEX(JMP!$AJ$2:$AU$1000,MATCH($A726,JMP!$A$2:$A$1000,0),MATCH(Y$1,JMP!$AJ$1:$AU$1,0)),INDEX(Baseline!$B$2:$BD$2,1,MATCH(Y$1,Baseline!$B$1:$BD$1,0)))</f>
        <v>5</v>
      </c>
      <c r="Z726">
        <f>IFERROR(INDEX(JMP!$AJ$2:$AU$1000,MATCH($A726,JMP!$A$2:$A$1000,0),MATCH(Z$1,JMP!$AJ$1:$AU$1,0)),INDEX(Baseline!$B$2:$BD$2,1,MATCH(Z$1,Baseline!$B$1:$BD$1,0)))</f>
        <v>1970</v>
      </c>
      <c r="AA726">
        <f>IFERROR(INDEX(JMP!$AJ$2:$AU$1000,MATCH($A726,JMP!$A$2:$A$1000,0),MATCH(AA$1,JMP!$AJ$1:$AU$1,0)),INDEX(Baseline!$B$2:$BD$2,1,MATCH(AA$1,Baseline!$B$1:$BD$1,0)))</f>
        <v>1970</v>
      </c>
      <c r="AB726">
        <f>IFERROR(INDEX(JMP!$AJ$2:$AU$1000,MATCH($A726,JMP!$A$2:$A$1000,0),MATCH(AB$1,JMP!$AJ$1:$AU$1,0)),INDEX(Baseline!$B$2:$BD$2,1,MATCH(AB$1,Baseline!$B$1:$BD$1,0)))</f>
        <v>0</v>
      </c>
      <c r="AC726">
        <f>IFERROR(INDEX(JMP!$AJ$2:$AU$1000,MATCH($A726,JMP!$A$2:$A$1000,0),MATCH(AC$1,JMP!$AJ$1:$AU$1,0)),INDEX(Baseline!$B$2:$BD$2,1,MATCH(AC$1,Baseline!$B$1:$BD$1,0)))</f>
        <v>1</v>
      </c>
      <c r="AD726">
        <f>IFERROR(INDEX(JMP!$AJ$2:$AU$1000,MATCH($A726,JMP!$A$2:$A$1000,0),MATCH(AD$1,JMP!$AJ$1:$AU$1,0)),INDEX(Baseline!$B$2:$BD$2,1,MATCH(AD$1,Baseline!$B$1:$BD$1,0)))</f>
        <v>8</v>
      </c>
      <c r="AE726">
        <f>IFERROR(INDEX(JMP!$AJ$2:$AU$1000,MATCH($A726,JMP!$A$2:$A$1000,0),MATCH(AE$1,JMP!$AJ$1:$AU$1,0)),INDEX(Baseline!$B$2:$BD$2,1,MATCH(AE$1,Baseline!$B$1:$BD$1,0)))</f>
        <v>0.25</v>
      </c>
      <c r="AF726" t="str">
        <f>IFERROR(INDEX(JMP!$AJ$2:$AU$1000,MATCH($A726,JMP!$A$2:$A$1000,0),MATCH(AF$1,JMP!$AJ$1:$AU$1,0)),INDEX(Baseline!$B$2:$BD$2,1,MATCH(AF$1,Baseline!$B$1:$BD$1,0)))</f>
        <v>bwb</v>
      </c>
      <c r="AG726" t="str">
        <f>IFERROR(INDEX(JMP!$AJ$2:$AU$1000,MATCH($A726,JMP!$A$2:$A$1000,0),MATCH(AG$1,JMP!$AJ$1:$AU$1,0)),INDEX(Baseline!$B$2:$BD$2,1,MATCH(AG$1,Baseline!$B$1:$BD$1,0)))</f>
        <v>V-tail</v>
      </c>
      <c r="AH726">
        <f>IFERROR(INDEX(JMP!$AJ$2:$AU$1000,MATCH($A726,JMP!$A$2:$A$1000,0),MATCH(AH$1,JMP!$AJ$1:$AU$1,0)),INDEX(Baseline!$B$2:$BD$2,1,MATCH(AH$1,Baseline!$B$1:$BD$1,0)))</f>
        <v>0</v>
      </c>
      <c r="AI726">
        <f>IFERROR(INDEX(JMP!$AJ$2:$AU$1000,MATCH($A726,JMP!$A$2:$A$1000,0),MATCH(AI$1,JMP!$AJ$1:$AU$1,0)),INDEX(Baseline!$B$2:$BD$2,1,MATCH(AI$1,Baseline!$B$1:$BD$1,0)))</f>
        <v>724000000</v>
      </c>
      <c r="AJ726">
        <f>IFERROR(INDEX(JMP!$AJ$2:$AU$1000,MATCH($A726,JMP!$A$2:$A$1000,0),MATCH(AJ$1,JMP!$AJ$1:$AU$1,0)),INDEX(Baseline!$B$2:$BD$2,1,MATCH(AJ$1,Baseline!$B$1:$BD$1,0)))</f>
        <v>54500000</v>
      </c>
      <c r="AK726">
        <f>IFERROR(INDEX(JMP!$AJ$2:$AU$1000,MATCH($A726,JMP!$A$2:$A$1000,0),MATCH(AK$1,JMP!$AJ$1:$AU$1,0)),INDEX(Baseline!$B$2:$BD$2,1,MATCH(AK$1,Baseline!$B$1:$BD$1,0)))</f>
        <v>30</v>
      </c>
      <c r="AL726">
        <f>IFERROR(INDEX(JMP!$AJ$2:$AU$1000,MATCH($A726,JMP!$A$2:$A$1000,0),MATCH(AL$1,JMP!$AJ$1:$AU$1,0)),INDEX(Baseline!$B$2:$BD$2,1,MATCH(AL$1,Baseline!$B$1:$BD$1,0)))</f>
        <v>1.0150677120479765E-2</v>
      </c>
      <c r="AM726">
        <f>IFERROR(INDEX(JMP!$AJ$2:$AU$1000,MATCH($A726,JMP!$A$2:$A$1000,0),MATCH(AM$1,JMP!$AJ$1:$AU$1,0)),INDEX(Baseline!$B$2:$BD$2,1,MATCH(AM$1,Baseline!$B$1:$BD$1,0)))</f>
        <v>14.652727390438095</v>
      </c>
      <c r="AN726">
        <f>IFERROR(INDEX(JMP!$AJ$2:$AU$1000,MATCH($A726,JMP!$A$2:$A$1000,0),MATCH(AN$1,JMP!$AJ$1:$AU$1,0)),INDEX(Baseline!$B$2:$BD$2,1,MATCH(AN$1,Baseline!$B$1:$BD$1,0)))</f>
        <v>2.3597898471555618</v>
      </c>
      <c r="AO726">
        <f>IFERROR(INDEX(JMP!$AJ$2:$AU$1000,MATCH($A726,JMP!$A$2:$A$1000,0),MATCH(AO$1,JMP!$AJ$1:$AU$1,0)),INDEX(Baseline!$B$2:$BD$2,1,MATCH(AO$1,Baseline!$B$1:$BD$1,0)))</f>
        <v>0.8008793320105807</v>
      </c>
      <c r="AP726">
        <f>IFERROR(INDEX(JMP!$AJ$2:$AU$1000,MATCH($A726,JMP!$A$2:$A$1000,0),MATCH(AP$1,JMP!$AJ$1:$AU$1,0)),INDEX(Baseline!$B$2:$BD$2,1,MATCH(AP$1,Baseline!$B$1:$BD$1,0)))</f>
        <v>0</v>
      </c>
      <c r="AQ726">
        <f>IFERROR(INDEX(JMP!$AJ$2:$AU$1000,MATCH($A726,JMP!$A$2:$A$1000,0),MATCH(AQ$1,JMP!$AJ$1:$AU$1,0)),INDEX(Baseline!$B$2:$BD$2,1,MATCH(AQ$1,Baseline!$B$1:$BD$1,0)))</f>
        <v>0.35</v>
      </c>
      <c r="AR726">
        <f>IFERROR(INDEX(JMP!$AJ$2:$AU$1000,MATCH($A726,JMP!$A$2:$A$1000,0),MATCH(AR$1,JMP!$AJ$1:$AU$1,0)),INDEX(Baseline!$B$2:$BD$2,1,MATCH(AR$1,Baseline!$B$1:$BD$1,0)))</f>
        <v>0</v>
      </c>
      <c r="AS726">
        <f>IFERROR(INDEX(JMP!$AJ$2:$AU$1000,MATCH($A726,JMP!$A$2:$A$1000,0),MATCH(AS$1,JMP!$AJ$1:$AU$1,0)),INDEX(Baseline!$B$2:$BD$2,1,MATCH(AS$1,Baseline!$B$1:$BD$1,0)))</f>
        <v>0</v>
      </c>
      <c r="AT726">
        <f>IFERROR(INDEX(JMP!$AJ$2:$AU$1000,MATCH($A726,JMP!$A$2:$A$1000,0),MATCH(AT$1,JMP!$AJ$1:$AU$1,0)),INDEX(Baseline!$B$2:$BD$2,1,MATCH(AT$1,Baseline!$B$1:$BD$1,0)))</f>
        <v>500</v>
      </c>
      <c r="AU726">
        <f>IFERROR(INDEX(JMP!$AJ$2:$AU$1000,MATCH($A726,JMP!$A$2:$A$1000,0),MATCH(AU$1,JMP!$AJ$1:$AU$1,0)),INDEX(Baseline!$B$2:$BD$2,1,MATCH(AU$1,Baseline!$B$1:$BD$1,0)))</f>
        <v>50</v>
      </c>
      <c r="AV726">
        <f>IFERROR(INDEX(JMP!$AJ$2:$AU$1000,MATCH($A726,JMP!$A$2:$A$1000,0),MATCH(AV$1,JMP!$AJ$1:$AU$1,0)),INDEX(Baseline!$B$2:$BD$2,1,MATCH(AV$1,Baseline!$B$1:$BD$1,0)))</f>
        <v>12.1</v>
      </c>
      <c r="AW726">
        <f>IFERROR(INDEX(JMP!$AJ$2:$AU$1000,MATCH($A726,JMP!$A$2:$A$1000,0),MATCH(AW$1,JMP!$AJ$1:$AU$1,0)),INDEX(Baseline!$B$2:$BD$2,1,MATCH(AW$1,Baseline!$B$1:$BD$1,0)))</f>
        <v>1.9961979999999998E-3</v>
      </c>
      <c r="AX726">
        <f>IFERROR(INDEX(JMP!$AJ$2:$AU$1000,MATCH($A726,JMP!$A$2:$A$1000,0),MATCH(AX$1,JMP!$AJ$1:$AU$1,0)),INDEX(Baseline!$B$2:$BD$2,1,MATCH(AX$1,Baseline!$B$1:$BD$1,0)))</f>
        <v>1.9961979999999998E-3</v>
      </c>
      <c r="AY726">
        <f>IFERROR(INDEX(JMP!$AJ$2:$AU$1000,MATCH($A726,JMP!$A$2:$A$1000,0),MATCH(AY$1,JMP!$AJ$1:$AU$1,0)),INDEX(Baseline!$B$2:$BD$2,1,MATCH(AY$1,Baseline!$B$1:$BD$1,0)))</f>
        <v>1.9607137E-2</v>
      </c>
      <c r="AZ726">
        <f>IFERROR(INDEX(JMP!$AJ$2:$AU$1000,MATCH($A726,JMP!$A$2:$A$1000,0),MATCH(AZ$1,JMP!$AJ$1:$AU$1,0)),INDEX(Baseline!$B$2:$BD$2,1,MATCH(AZ$1,Baseline!$B$1:$BD$1,0)))</f>
        <v>0</v>
      </c>
      <c r="BA726">
        <f>IFERROR(INDEX(JMP!$AJ$2:$AU$1000,MATCH($A726,JMP!$A$2:$A$1000,0),MATCH(BA$1,JMP!$AJ$1:$AU$1,0)),INDEX(Baseline!$B$2:$BD$2,1,MATCH(BA$1,Baseline!$B$1:$BD$1,0)))</f>
        <v>10</v>
      </c>
      <c r="BB726">
        <f>IFERROR(INDEX(JMP!$AJ$2:$AU$1000,MATCH($A726,JMP!$A$2:$A$1000,0),MATCH(BB$1,JMP!$AJ$1:$AU$1,0)),INDEX(Baseline!$B$2:$BD$2,1,MATCH(BB$1,Baseline!$B$1:$BD$1,0)))</f>
        <v>0</v>
      </c>
      <c r="BC726">
        <f>IFERROR(INDEX(JMP!$AJ$2:$AU$1000,MATCH($A726,JMP!$A$2:$A$1000,0),MATCH(BC$1,JMP!$AJ$1:$AU$1,0)),INDEX(Baseline!$B$2:$BD$2,1,MATCH(BC$1,Baseline!$B$1:$BD$1,0)))</f>
        <v>3</v>
      </c>
      <c r="BD726">
        <f>IFERROR(INDEX(JMP!$AJ$2:$AU$1000,MATCH($A726,JMP!$A$2:$A$1000,0),MATCH(BD$1,JMP!$AJ$1:$AU$1,0)),INDEX(Baseline!$B$2:$BD$2,1,MATCH(BD$1,Baseline!$B$1:$BD$1,0)))</f>
        <v>2.1281788895</v>
      </c>
      <c r="BE726">
        <f>IFERROR(INDEX(JMP!$AJ$2:$AU$1000,MATCH($A726,JMP!$A$2:$A$1000,0),MATCH(BE$1,JMP!$AJ$1:$AU$1,0)),INDEX(Baseline!$B$2:$BE$2,1,MATCH(BE$1,Baseline!$B$1:$BE$1,0)))</f>
        <v>400000</v>
      </c>
      <c r="BF726" t="str">
        <f t="shared" si="55"/>
        <v>no</v>
      </c>
      <c r="BG726" t="str">
        <f t="shared" si="56"/>
        <v>no</v>
      </c>
      <c r="BH726">
        <f t="shared" si="57"/>
        <v>0.25</v>
      </c>
      <c r="BI726">
        <f t="shared" si="58"/>
        <v>10</v>
      </c>
      <c r="BK726">
        <v>727</v>
      </c>
      <c r="BL726" t="str">
        <f t="shared" si="59"/>
        <v>fall</v>
      </c>
    </row>
    <row r="727" spans="1:64" x14ac:dyDescent="0.35">
      <c r="A727">
        <v>726</v>
      </c>
      <c r="B727">
        <f>IFERROR(INDEX(JMP!$AJ$2:$AU$1000,MATCH($A727,JMP!$A$2:$A$1000,0),MATCH(B$1,JMP!$AJ$1:$AU$1,0)),INDEX(Baseline!$B$2:$BD$2,1,MATCH(B$1,Baseline!$B$1:$BD$1,0)))</f>
        <v>0</v>
      </c>
      <c r="C727">
        <f>IFERROR(INDEX(JMP!$AJ$2:$AU$1000,MATCH($A727,JMP!$A$2:$A$1000,0),MATCH(C$1,JMP!$AJ$1:$AU$1,0)),INDEX(Baseline!$B$2:$BD$2,1,MATCH(C$1,Baseline!$B$1:$BD$1,0)))</f>
        <v>8760</v>
      </c>
      <c r="D727">
        <f>IFERROR(INDEX(JMP!$AJ$2:$AU$1000,MATCH($A727,JMP!$A$2:$A$1000,0),MATCH(D$1,JMP!$AJ$1:$AU$1,0)),INDEX(Baseline!$B$2:$BD$2,1,MATCH(D$1,Baseline!$B$1:$BD$1,0)))</f>
        <v>1</v>
      </c>
      <c r="E727">
        <f>IFERROR(INDEX(JMP!$AJ$2:$AU$1000,MATCH($A727,JMP!$A$2:$A$1000,0),MATCH(E$1,JMP!$AJ$1:$AU$1,0)),INDEX(Baseline!$B$2:$BD$2,1,MATCH(E$1,Baseline!$B$1:$BD$1,0)))</f>
        <v>1</v>
      </c>
      <c r="F727" t="str">
        <f>IFERROR(INDEX(JMP!$AJ$2:$AU$1000,MATCH($A727,JMP!$A$2:$A$1000,0),MATCH(F$1,JMP!$AJ$1:$AU$1,0)),INDEX(Baseline!$B$2:$BD$2,1,MATCH(F$1,Baseline!$B$1:$BD$1,0)))</f>
        <v>e344</v>
      </c>
      <c r="G727" t="str">
        <f>IFERROR(INDEX(JMP!$AJ$2:$AU$1000,MATCH($A727,JMP!$A$2:$A$1000,0),MATCH(G$1,JMP!$AJ$1:$AU$1,0)),INDEX(Baseline!$B$2:$BD$2,1,MATCH(G$1,Baseline!$B$1:$BD$1,0)))</f>
        <v>e340</v>
      </c>
      <c r="H727">
        <f>IFERROR(INDEX(JMP!$AJ$2:$AU$1000,MATCH($A727,JMP!$A$2:$A$1000,0),MATCH(H$1,JMP!$AJ$1:$AU$1,0)),INDEX(Baseline!$B$2:$BD$2,1,MATCH(H$1,Baseline!$B$1:$BD$1,0)))</f>
        <v>1.5</v>
      </c>
      <c r="I727">
        <f>IFERROR(INDEX(JMP!$AJ$2:$AU$1000,MATCH($A727,JMP!$A$2:$A$1000,0),MATCH(I$1,JMP!$AJ$1:$AU$1,0)),INDEX(Baseline!$B$2:$BD$2,1,MATCH(I$1,Baseline!$B$1:$BD$1,0)))</f>
        <v>0.42</v>
      </c>
      <c r="J727">
        <f>IFERROR(INDEX(JMP!$AJ$2:$AU$1000,MATCH($A727,JMP!$A$2:$A$1000,0),MATCH(J$1,JMP!$AJ$1:$AU$1,0)),INDEX(Baseline!$B$2:$BD$2,1,MATCH(J$1,Baseline!$B$1:$BD$1,0)))</f>
        <v>1</v>
      </c>
      <c r="K727">
        <f>IFERROR(INDEX(JMP!$AJ$2:$AU$1000,MATCH($A727,JMP!$A$2:$A$1000,0),MATCH(K$1,JMP!$AJ$1:$AU$1,0)),INDEX(Baseline!$B$2:$BD$2,1,MATCH(K$1,Baseline!$B$1:$BD$1,0)))</f>
        <v>0</v>
      </c>
      <c r="L727">
        <f>IFERROR(INDEX(JMP!$AJ$2:$AU$1000,MATCH($A727,JMP!$A$2:$A$1000,0),MATCH(L$1,JMP!$AJ$1:$AU$1,0)),INDEX(Baseline!$B$2:$BD$2,1,MATCH(L$1,Baseline!$B$1:$BD$1,0)))</f>
        <v>0.15722954053511495</v>
      </c>
      <c r="M727" t="b">
        <f>IFERROR(INDEX(JMP!$AJ$2:$AU$1000,MATCH($A727,JMP!$A$2:$A$1000,0),MATCH(M$1,JMP!$AJ$1:$AU$1,0)),INDEX(Baseline!$B$2:$BD$2,1,MATCH(M$1,Baseline!$B$1:$BD$1,0)))</f>
        <v>0</v>
      </c>
      <c r="N727" t="b">
        <f>IFERROR(INDEX(JMP!$AJ$2:$AU$1000,MATCH($A727,JMP!$A$2:$A$1000,0),MATCH(N$1,JMP!$AJ$1:$AU$1,0)),INDEX(Baseline!$B$2:$BD$2,1,MATCH(N$1,Baseline!$B$1:$BD$1,0)))</f>
        <v>0</v>
      </c>
      <c r="O727">
        <f>IFERROR(INDEX(JMP!$AJ$2:$AU$1000,MATCH($A727,JMP!$A$2:$A$1000,0),MATCH(O$1,JMP!$AJ$1:$AU$1,0)),INDEX(Baseline!$B$2:$BD$2,1,MATCH(O$1,Baseline!$B$1:$BD$1,0)))</f>
        <v>7</v>
      </c>
      <c r="P727">
        <f>IFERROR(INDEX(JMP!$AJ$2:$AU$1000,MATCH($A727,JMP!$A$2:$A$1000,0),MATCH(P$1,JMP!$AJ$1:$AU$1,0)),INDEX(Baseline!$B$2:$BD$2,1,MATCH(P$1,Baseline!$B$1:$BD$1,0)))</f>
        <v>200</v>
      </c>
      <c r="Q727">
        <f>IFERROR(INDEX(JMP!$AJ$2:$AU$1000,MATCH($A727,JMP!$A$2:$A$1000,0),MATCH(Q$1,JMP!$AJ$1:$AU$1,0)),INDEX(Baseline!$B$2:$BD$2,1,MATCH(Q$1,Baseline!$B$1:$BD$1,0)))</f>
        <v>10</v>
      </c>
      <c r="R727">
        <f>IFERROR(INDEX(JMP!$AJ$2:$AU$1000,MATCH($A727,JMP!$A$2:$A$1000,0),MATCH(R$1,JMP!$AJ$1:$AU$1,0)),INDEX(Baseline!$B$2:$BD$2,1,MATCH(R$1,Baseline!$B$1:$BD$1,0)))</f>
        <v>0</v>
      </c>
      <c r="S727">
        <f>IFERROR(INDEX(JMP!$AJ$2:$AU$1000,MATCH($A727,JMP!$A$2:$A$1000,0),MATCH(S$1,JMP!$AJ$1:$AU$1,0)),INDEX(Baseline!$B$2:$BD$2,1,MATCH(S$1,Baseline!$B$1:$BD$1,0)))</f>
        <v>1</v>
      </c>
      <c r="T727">
        <f>IFERROR(INDEX(JMP!$AJ$2:$AU$1000,MATCH($A727,JMP!$A$2:$A$1000,0),MATCH(T$1,JMP!$AJ$1:$AU$1,0)),INDEX(Baseline!$B$2:$BD$2,1,MATCH(T$1,Baseline!$B$1:$BD$1,0)))</f>
        <v>0</v>
      </c>
      <c r="U727" t="str">
        <f>IFERROR(INDEX(JMP!$AJ$2:$AU$1000,MATCH($A727,JMP!$A$2:$A$1000,0),MATCH(U$1,JMP!$AJ$1:$AU$1,0)),INDEX(Baseline!$B$2:$BD$2,1,MATCH(U$1,Baseline!$B$1:$BD$1,0)))</f>
        <v>Titan</v>
      </c>
      <c r="V727">
        <f>IFERROR(INDEX(JMP!$AJ$2:$AU$1000,MATCH($A727,JMP!$A$2:$A$1000,0),MATCH(V$1,JMP!$AJ$1:$AU$1,0)),INDEX(Baseline!$B$2:$BD$2,1,MATCH(V$1,Baseline!$B$1:$BD$1,0)))</f>
        <v>3</v>
      </c>
      <c r="W727">
        <f>IFERROR(INDEX(JMP!$AJ$2:$AU$1000,MATCH($A727,JMP!$A$2:$A$1000,0),MATCH(W$1,JMP!$AJ$1:$AU$1,0)),INDEX(Baseline!$B$2:$BD$2,1,MATCH(W$1,Baseline!$B$1:$BD$1,0)))</f>
        <v>0.37</v>
      </c>
      <c r="X727">
        <f>IFERROR(INDEX(JMP!$AJ$2:$AU$1000,MATCH($A727,JMP!$A$2:$A$1000,0),MATCH(X$1,JMP!$AJ$1:$AU$1,0)),INDEX(Baseline!$B$2:$BD$2,1,MATCH(X$1,Baseline!$B$1:$BD$1,0)))</f>
        <v>4</v>
      </c>
      <c r="Y727">
        <f>IFERROR(INDEX(JMP!$AJ$2:$AU$1000,MATCH($A727,JMP!$A$2:$A$1000,0),MATCH(Y$1,JMP!$AJ$1:$AU$1,0)),INDEX(Baseline!$B$2:$BD$2,1,MATCH(Y$1,Baseline!$B$1:$BD$1,0)))</f>
        <v>3</v>
      </c>
      <c r="Z727">
        <f>IFERROR(INDEX(JMP!$AJ$2:$AU$1000,MATCH($A727,JMP!$A$2:$A$1000,0),MATCH(Z$1,JMP!$AJ$1:$AU$1,0)),INDEX(Baseline!$B$2:$BD$2,1,MATCH(Z$1,Baseline!$B$1:$BD$1,0)))</f>
        <v>1970</v>
      </c>
      <c r="AA727">
        <f>IFERROR(INDEX(JMP!$AJ$2:$AU$1000,MATCH($A727,JMP!$A$2:$A$1000,0),MATCH(AA$1,JMP!$AJ$1:$AU$1,0)),INDEX(Baseline!$B$2:$BD$2,1,MATCH(AA$1,Baseline!$B$1:$BD$1,0)))</f>
        <v>1970</v>
      </c>
      <c r="AB727">
        <f>IFERROR(INDEX(JMP!$AJ$2:$AU$1000,MATCH($A727,JMP!$A$2:$A$1000,0),MATCH(AB$1,JMP!$AJ$1:$AU$1,0)),INDEX(Baseline!$B$2:$BD$2,1,MATCH(AB$1,Baseline!$B$1:$BD$1,0)))</f>
        <v>0</v>
      </c>
      <c r="AC727">
        <f>IFERROR(INDEX(JMP!$AJ$2:$AU$1000,MATCH($A727,JMP!$A$2:$A$1000,0),MATCH(AC$1,JMP!$AJ$1:$AU$1,0)),INDEX(Baseline!$B$2:$BD$2,1,MATCH(AC$1,Baseline!$B$1:$BD$1,0)))</f>
        <v>1</v>
      </c>
      <c r="AD727">
        <f>IFERROR(INDEX(JMP!$AJ$2:$AU$1000,MATCH($A727,JMP!$A$2:$A$1000,0),MATCH(AD$1,JMP!$AJ$1:$AU$1,0)),INDEX(Baseline!$B$2:$BD$2,1,MATCH(AD$1,Baseline!$B$1:$BD$1,0)))</f>
        <v>8</v>
      </c>
      <c r="AE727">
        <f>IFERROR(INDEX(JMP!$AJ$2:$AU$1000,MATCH($A727,JMP!$A$2:$A$1000,0),MATCH(AE$1,JMP!$AJ$1:$AU$1,0)),INDEX(Baseline!$B$2:$BD$2,1,MATCH(AE$1,Baseline!$B$1:$BD$1,0)))</f>
        <v>1</v>
      </c>
      <c r="AF727" t="str">
        <f>IFERROR(INDEX(JMP!$AJ$2:$AU$1000,MATCH($A727,JMP!$A$2:$A$1000,0),MATCH(AF$1,JMP!$AJ$1:$AU$1,0)),INDEX(Baseline!$B$2:$BD$2,1,MATCH(AF$1,Baseline!$B$1:$BD$1,0)))</f>
        <v>bwb</v>
      </c>
      <c r="AG727" t="str">
        <f>IFERROR(INDEX(JMP!$AJ$2:$AU$1000,MATCH($A727,JMP!$A$2:$A$1000,0),MATCH(AG$1,JMP!$AJ$1:$AU$1,0)),INDEX(Baseline!$B$2:$BD$2,1,MATCH(AG$1,Baseline!$B$1:$BD$1,0)))</f>
        <v>V-tail</v>
      </c>
      <c r="AH727">
        <f>IFERROR(INDEX(JMP!$AJ$2:$AU$1000,MATCH($A727,JMP!$A$2:$A$1000,0),MATCH(AH$1,JMP!$AJ$1:$AU$1,0)),INDEX(Baseline!$B$2:$BD$2,1,MATCH(AH$1,Baseline!$B$1:$BD$1,0)))</f>
        <v>0</v>
      </c>
      <c r="AI727">
        <f>IFERROR(INDEX(JMP!$AJ$2:$AU$1000,MATCH($A727,JMP!$A$2:$A$1000,0),MATCH(AI$1,JMP!$AJ$1:$AU$1,0)),INDEX(Baseline!$B$2:$BD$2,1,MATCH(AI$1,Baseline!$B$1:$BD$1,0)))</f>
        <v>724000000</v>
      </c>
      <c r="AJ727">
        <f>IFERROR(INDEX(JMP!$AJ$2:$AU$1000,MATCH($A727,JMP!$A$2:$A$1000,0),MATCH(AJ$1,JMP!$AJ$1:$AU$1,0)),INDEX(Baseline!$B$2:$BD$2,1,MATCH(AJ$1,Baseline!$B$1:$BD$1,0)))</f>
        <v>54500000</v>
      </c>
      <c r="AK727">
        <f>IFERROR(INDEX(JMP!$AJ$2:$AU$1000,MATCH($A727,JMP!$A$2:$A$1000,0),MATCH(AK$1,JMP!$AJ$1:$AU$1,0)),INDEX(Baseline!$B$2:$BD$2,1,MATCH(AK$1,Baseline!$B$1:$BD$1,0)))</f>
        <v>30</v>
      </c>
      <c r="AL727">
        <f>IFERROR(INDEX(JMP!$AJ$2:$AU$1000,MATCH($A727,JMP!$A$2:$A$1000,0),MATCH(AL$1,JMP!$AJ$1:$AU$1,0)),INDEX(Baseline!$B$2:$BD$2,1,MATCH(AL$1,Baseline!$B$1:$BD$1,0)))</f>
        <v>2.9215719306140659E-2</v>
      </c>
      <c r="AM727">
        <f>IFERROR(INDEX(JMP!$AJ$2:$AU$1000,MATCH($A727,JMP!$A$2:$A$1000,0),MATCH(AM$1,JMP!$AJ$1:$AU$1,0)),INDEX(Baseline!$B$2:$BD$2,1,MATCH(AM$1,Baseline!$B$1:$BD$1,0)))</f>
        <v>12.389869957961904</v>
      </c>
      <c r="AN727">
        <f>IFERROR(INDEX(JMP!$AJ$2:$AU$1000,MATCH($A727,JMP!$A$2:$A$1000,0),MATCH(AN$1,JMP!$AJ$1:$AU$1,0)),INDEX(Baseline!$B$2:$BD$2,1,MATCH(AN$1,Baseline!$B$1:$BD$1,0)))</f>
        <v>2.7312789390406973</v>
      </c>
      <c r="AO727">
        <f>IFERROR(INDEX(JMP!$AJ$2:$AU$1000,MATCH($A727,JMP!$A$2:$A$1000,0),MATCH(AO$1,JMP!$AJ$1:$AU$1,0)),INDEX(Baseline!$B$2:$BD$2,1,MATCH(AO$1,Baseline!$B$1:$BD$1,0)))</f>
        <v>1.3826373370425062</v>
      </c>
      <c r="AP727">
        <f>IFERROR(INDEX(JMP!$AJ$2:$AU$1000,MATCH($A727,JMP!$A$2:$A$1000,0),MATCH(AP$1,JMP!$AJ$1:$AU$1,0)),INDEX(Baseline!$B$2:$BD$2,1,MATCH(AP$1,Baseline!$B$1:$BD$1,0)))</f>
        <v>0</v>
      </c>
      <c r="AQ727">
        <f>IFERROR(INDEX(JMP!$AJ$2:$AU$1000,MATCH($A727,JMP!$A$2:$A$1000,0),MATCH(AQ$1,JMP!$AJ$1:$AU$1,0)),INDEX(Baseline!$B$2:$BD$2,1,MATCH(AQ$1,Baseline!$B$1:$BD$1,0)))</f>
        <v>0.35</v>
      </c>
      <c r="AR727">
        <f>IFERROR(INDEX(JMP!$AJ$2:$AU$1000,MATCH($A727,JMP!$A$2:$A$1000,0),MATCH(AR$1,JMP!$AJ$1:$AU$1,0)),INDEX(Baseline!$B$2:$BD$2,1,MATCH(AR$1,Baseline!$B$1:$BD$1,0)))</f>
        <v>0</v>
      </c>
      <c r="AS727">
        <f>IFERROR(INDEX(JMP!$AJ$2:$AU$1000,MATCH($A727,JMP!$A$2:$A$1000,0),MATCH(AS$1,JMP!$AJ$1:$AU$1,0)),INDEX(Baseline!$B$2:$BD$2,1,MATCH(AS$1,Baseline!$B$1:$BD$1,0)))</f>
        <v>0</v>
      </c>
      <c r="AT727">
        <f>IFERROR(INDEX(JMP!$AJ$2:$AU$1000,MATCH($A727,JMP!$A$2:$A$1000,0),MATCH(AT$1,JMP!$AJ$1:$AU$1,0)),INDEX(Baseline!$B$2:$BD$2,1,MATCH(AT$1,Baseline!$B$1:$BD$1,0)))</f>
        <v>500</v>
      </c>
      <c r="AU727">
        <f>IFERROR(INDEX(JMP!$AJ$2:$AU$1000,MATCH($A727,JMP!$A$2:$A$1000,0),MATCH(AU$1,JMP!$AJ$1:$AU$1,0)),INDEX(Baseline!$B$2:$BD$2,1,MATCH(AU$1,Baseline!$B$1:$BD$1,0)))</f>
        <v>50</v>
      </c>
      <c r="AV727">
        <f>IFERROR(INDEX(JMP!$AJ$2:$AU$1000,MATCH($A727,JMP!$A$2:$A$1000,0),MATCH(AV$1,JMP!$AJ$1:$AU$1,0)),INDEX(Baseline!$B$2:$BD$2,1,MATCH(AV$1,Baseline!$B$1:$BD$1,0)))</f>
        <v>12.1</v>
      </c>
      <c r="AW727">
        <f>IFERROR(INDEX(JMP!$AJ$2:$AU$1000,MATCH($A727,JMP!$A$2:$A$1000,0),MATCH(AW$1,JMP!$AJ$1:$AU$1,0)),INDEX(Baseline!$B$2:$BD$2,1,MATCH(AW$1,Baseline!$B$1:$BD$1,0)))</f>
        <v>1.9961979999999998E-3</v>
      </c>
      <c r="AX727">
        <f>IFERROR(INDEX(JMP!$AJ$2:$AU$1000,MATCH($A727,JMP!$A$2:$A$1000,0),MATCH(AX$1,JMP!$AJ$1:$AU$1,0)),INDEX(Baseline!$B$2:$BD$2,1,MATCH(AX$1,Baseline!$B$1:$BD$1,0)))</f>
        <v>1.9961979999999998E-3</v>
      </c>
      <c r="AY727">
        <f>IFERROR(INDEX(JMP!$AJ$2:$AU$1000,MATCH($A727,JMP!$A$2:$A$1000,0),MATCH(AY$1,JMP!$AJ$1:$AU$1,0)),INDEX(Baseline!$B$2:$BD$2,1,MATCH(AY$1,Baseline!$B$1:$BD$1,0)))</f>
        <v>1.9607137E-2</v>
      </c>
      <c r="AZ727">
        <f>IFERROR(INDEX(JMP!$AJ$2:$AU$1000,MATCH($A727,JMP!$A$2:$A$1000,0),MATCH(AZ$1,JMP!$AJ$1:$AU$1,0)),INDEX(Baseline!$B$2:$BD$2,1,MATCH(AZ$1,Baseline!$B$1:$BD$1,0)))</f>
        <v>1</v>
      </c>
      <c r="BA727">
        <f>IFERROR(INDEX(JMP!$AJ$2:$AU$1000,MATCH($A727,JMP!$A$2:$A$1000,0),MATCH(BA$1,JMP!$AJ$1:$AU$1,0)),INDEX(Baseline!$B$2:$BD$2,1,MATCH(BA$1,Baseline!$B$1:$BD$1,0)))</f>
        <v>100</v>
      </c>
      <c r="BB727">
        <f>IFERROR(INDEX(JMP!$AJ$2:$AU$1000,MATCH($A727,JMP!$A$2:$A$1000,0),MATCH(BB$1,JMP!$AJ$1:$AU$1,0)),INDEX(Baseline!$B$2:$BD$2,1,MATCH(BB$1,Baseline!$B$1:$BD$1,0)))</f>
        <v>0</v>
      </c>
      <c r="BC727">
        <f>IFERROR(INDEX(JMP!$AJ$2:$AU$1000,MATCH($A727,JMP!$A$2:$A$1000,0),MATCH(BC$1,JMP!$AJ$1:$AU$1,0)),INDEX(Baseline!$B$2:$BD$2,1,MATCH(BC$1,Baseline!$B$1:$BD$1,0)))</f>
        <v>1</v>
      </c>
      <c r="BD727">
        <f>IFERROR(INDEX(JMP!$AJ$2:$AU$1000,MATCH($A727,JMP!$A$2:$A$1000,0),MATCH(BD$1,JMP!$AJ$1:$AU$1,0)),INDEX(Baseline!$B$2:$BD$2,1,MATCH(BD$1,Baseline!$B$1:$BD$1,0)))</f>
        <v>3.1776595925</v>
      </c>
      <c r="BE727">
        <f>IFERROR(INDEX(JMP!$AJ$2:$AU$1000,MATCH($A727,JMP!$A$2:$A$1000,0),MATCH(BE$1,JMP!$AJ$1:$AU$1,0)),INDEX(Baseline!$B$2:$BE$2,1,MATCH(BE$1,Baseline!$B$1:$BE$1,0)))</f>
        <v>400000</v>
      </c>
      <c r="BF727" t="str">
        <f t="shared" si="55"/>
        <v>yes</v>
      </c>
      <c r="BG727" t="str">
        <f t="shared" si="56"/>
        <v>no</v>
      </c>
      <c r="BH727">
        <f t="shared" si="57"/>
        <v>1</v>
      </c>
      <c r="BI727">
        <f t="shared" si="58"/>
        <v>100</v>
      </c>
      <c r="BK727">
        <v>728</v>
      </c>
      <c r="BL727" t="str">
        <f t="shared" si="59"/>
        <v>spring</v>
      </c>
    </row>
    <row r="728" spans="1:64" x14ac:dyDescent="0.35">
      <c r="A728">
        <v>727</v>
      </c>
      <c r="B728">
        <f>IFERROR(INDEX(JMP!$AJ$2:$AU$1000,MATCH($A728,JMP!$A$2:$A$1000,0),MATCH(B$1,JMP!$AJ$1:$AU$1,0)),INDEX(Baseline!$B$2:$BD$2,1,MATCH(B$1,Baseline!$B$1:$BD$1,0)))</f>
        <v>0</v>
      </c>
      <c r="C728">
        <f>IFERROR(INDEX(JMP!$AJ$2:$AU$1000,MATCH($A728,JMP!$A$2:$A$1000,0),MATCH(C$1,JMP!$AJ$1:$AU$1,0)),INDEX(Baseline!$B$2:$BD$2,1,MATCH(C$1,Baseline!$B$1:$BD$1,0)))</f>
        <v>8760</v>
      </c>
      <c r="D728">
        <f>IFERROR(INDEX(JMP!$AJ$2:$AU$1000,MATCH($A728,JMP!$A$2:$A$1000,0),MATCH(D$1,JMP!$AJ$1:$AU$1,0)),INDEX(Baseline!$B$2:$BD$2,1,MATCH(D$1,Baseline!$B$1:$BD$1,0)))</f>
        <v>1</v>
      </c>
      <c r="E728">
        <f>IFERROR(INDEX(JMP!$AJ$2:$AU$1000,MATCH($A728,JMP!$A$2:$A$1000,0),MATCH(E$1,JMP!$AJ$1:$AU$1,0)),INDEX(Baseline!$B$2:$BD$2,1,MATCH(E$1,Baseline!$B$1:$BD$1,0)))</f>
        <v>1</v>
      </c>
      <c r="F728" t="str">
        <f>IFERROR(INDEX(JMP!$AJ$2:$AU$1000,MATCH($A728,JMP!$A$2:$A$1000,0),MATCH(F$1,JMP!$AJ$1:$AU$1,0)),INDEX(Baseline!$B$2:$BD$2,1,MATCH(F$1,Baseline!$B$1:$BD$1,0)))</f>
        <v>e344</v>
      </c>
      <c r="G728" t="str">
        <f>IFERROR(INDEX(JMP!$AJ$2:$AU$1000,MATCH($A728,JMP!$A$2:$A$1000,0),MATCH(G$1,JMP!$AJ$1:$AU$1,0)),INDEX(Baseline!$B$2:$BD$2,1,MATCH(G$1,Baseline!$B$1:$BD$1,0)))</f>
        <v>e340</v>
      </c>
      <c r="H728">
        <f>IFERROR(INDEX(JMP!$AJ$2:$AU$1000,MATCH($A728,JMP!$A$2:$A$1000,0),MATCH(H$1,JMP!$AJ$1:$AU$1,0)),INDEX(Baseline!$B$2:$BD$2,1,MATCH(H$1,Baseline!$B$1:$BD$1,0)))</f>
        <v>1.5</v>
      </c>
      <c r="I728">
        <f>IFERROR(INDEX(JMP!$AJ$2:$AU$1000,MATCH($A728,JMP!$A$2:$A$1000,0),MATCH(I$1,JMP!$AJ$1:$AU$1,0)),INDEX(Baseline!$B$2:$BD$2,1,MATCH(I$1,Baseline!$B$1:$BD$1,0)))</f>
        <v>0.42</v>
      </c>
      <c r="J728">
        <f>IFERROR(INDEX(JMP!$AJ$2:$AU$1000,MATCH($A728,JMP!$A$2:$A$1000,0),MATCH(J$1,JMP!$AJ$1:$AU$1,0)),INDEX(Baseline!$B$2:$BD$2,1,MATCH(J$1,Baseline!$B$1:$BD$1,0)))</f>
        <v>1</v>
      </c>
      <c r="K728">
        <f>IFERROR(INDEX(JMP!$AJ$2:$AU$1000,MATCH($A728,JMP!$A$2:$A$1000,0),MATCH(K$1,JMP!$AJ$1:$AU$1,0)),INDEX(Baseline!$B$2:$BD$2,1,MATCH(K$1,Baseline!$B$1:$BD$1,0)))</f>
        <v>0</v>
      </c>
      <c r="L728">
        <f>IFERROR(INDEX(JMP!$AJ$2:$AU$1000,MATCH($A728,JMP!$A$2:$A$1000,0),MATCH(L$1,JMP!$AJ$1:$AU$1,0)),INDEX(Baseline!$B$2:$BD$2,1,MATCH(L$1,Baseline!$B$1:$BD$1,0)))</f>
        <v>0.10136156554174805</v>
      </c>
      <c r="M728" t="b">
        <f>IFERROR(INDEX(JMP!$AJ$2:$AU$1000,MATCH($A728,JMP!$A$2:$A$1000,0),MATCH(M$1,JMP!$AJ$1:$AU$1,0)),INDEX(Baseline!$B$2:$BD$2,1,MATCH(M$1,Baseline!$B$1:$BD$1,0)))</f>
        <v>0</v>
      </c>
      <c r="N728" t="b">
        <f>IFERROR(INDEX(JMP!$AJ$2:$AU$1000,MATCH($A728,JMP!$A$2:$A$1000,0),MATCH(N$1,JMP!$AJ$1:$AU$1,0)),INDEX(Baseline!$B$2:$BD$2,1,MATCH(N$1,Baseline!$B$1:$BD$1,0)))</f>
        <v>0</v>
      </c>
      <c r="O728">
        <f>IFERROR(INDEX(JMP!$AJ$2:$AU$1000,MATCH($A728,JMP!$A$2:$A$1000,0),MATCH(O$1,JMP!$AJ$1:$AU$1,0)),INDEX(Baseline!$B$2:$BD$2,1,MATCH(O$1,Baseline!$B$1:$BD$1,0)))</f>
        <v>7</v>
      </c>
      <c r="P728">
        <f>IFERROR(INDEX(JMP!$AJ$2:$AU$1000,MATCH($A728,JMP!$A$2:$A$1000,0),MATCH(P$1,JMP!$AJ$1:$AU$1,0)),INDEX(Baseline!$B$2:$BD$2,1,MATCH(P$1,Baseline!$B$1:$BD$1,0)))</f>
        <v>200</v>
      </c>
      <c r="Q728">
        <f>IFERROR(INDEX(JMP!$AJ$2:$AU$1000,MATCH($A728,JMP!$A$2:$A$1000,0),MATCH(Q$1,JMP!$AJ$1:$AU$1,0)),INDEX(Baseline!$B$2:$BD$2,1,MATCH(Q$1,Baseline!$B$1:$BD$1,0)))</f>
        <v>10</v>
      </c>
      <c r="R728">
        <f>IFERROR(INDEX(JMP!$AJ$2:$AU$1000,MATCH($A728,JMP!$A$2:$A$1000,0),MATCH(R$1,JMP!$AJ$1:$AU$1,0)),INDEX(Baseline!$B$2:$BD$2,1,MATCH(R$1,Baseline!$B$1:$BD$1,0)))</f>
        <v>0</v>
      </c>
      <c r="S728">
        <f>IFERROR(INDEX(JMP!$AJ$2:$AU$1000,MATCH($A728,JMP!$A$2:$A$1000,0),MATCH(S$1,JMP!$AJ$1:$AU$1,0)),INDEX(Baseline!$B$2:$BD$2,1,MATCH(S$1,Baseline!$B$1:$BD$1,0)))</f>
        <v>1</v>
      </c>
      <c r="T728">
        <f>IFERROR(INDEX(JMP!$AJ$2:$AU$1000,MATCH($A728,JMP!$A$2:$A$1000,0),MATCH(T$1,JMP!$AJ$1:$AU$1,0)),INDEX(Baseline!$B$2:$BD$2,1,MATCH(T$1,Baseline!$B$1:$BD$1,0)))</f>
        <v>0</v>
      </c>
      <c r="U728" t="str">
        <f>IFERROR(INDEX(JMP!$AJ$2:$AU$1000,MATCH($A728,JMP!$A$2:$A$1000,0),MATCH(U$1,JMP!$AJ$1:$AU$1,0)),INDEX(Baseline!$B$2:$BD$2,1,MATCH(U$1,Baseline!$B$1:$BD$1,0)))</f>
        <v>Titan</v>
      </c>
      <c r="V728">
        <f>IFERROR(INDEX(JMP!$AJ$2:$AU$1000,MATCH($A728,JMP!$A$2:$A$1000,0),MATCH(V$1,JMP!$AJ$1:$AU$1,0)),INDEX(Baseline!$B$2:$BD$2,1,MATCH(V$1,Baseline!$B$1:$BD$1,0)))</f>
        <v>3</v>
      </c>
      <c r="W728">
        <f>IFERROR(INDEX(JMP!$AJ$2:$AU$1000,MATCH($A728,JMP!$A$2:$A$1000,0),MATCH(W$1,JMP!$AJ$1:$AU$1,0)),INDEX(Baseline!$B$2:$BD$2,1,MATCH(W$1,Baseline!$B$1:$BD$1,0)))</f>
        <v>0.37</v>
      </c>
      <c r="X728">
        <f>IFERROR(INDEX(JMP!$AJ$2:$AU$1000,MATCH($A728,JMP!$A$2:$A$1000,0),MATCH(X$1,JMP!$AJ$1:$AU$1,0)),INDEX(Baseline!$B$2:$BD$2,1,MATCH(X$1,Baseline!$B$1:$BD$1,0)))</f>
        <v>4</v>
      </c>
      <c r="Y728">
        <f>IFERROR(INDEX(JMP!$AJ$2:$AU$1000,MATCH($A728,JMP!$A$2:$A$1000,0),MATCH(Y$1,JMP!$AJ$1:$AU$1,0)),INDEX(Baseline!$B$2:$BD$2,1,MATCH(Y$1,Baseline!$B$1:$BD$1,0)))</f>
        <v>5</v>
      </c>
      <c r="Z728">
        <f>IFERROR(INDEX(JMP!$AJ$2:$AU$1000,MATCH($A728,JMP!$A$2:$A$1000,0),MATCH(Z$1,JMP!$AJ$1:$AU$1,0)),INDEX(Baseline!$B$2:$BD$2,1,MATCH(Z$1,Baseline!$B$1:$BD$1,0)))</f>
        <v>1970</v>
      </c>
      <c r="AA728">
        <f>IFERROR(INDEX(JMP!$AJ$2:$AU$1000,MATCH($A728,JMP!$A$2:$A$1000,0),MATCH(AA$1,JMP!$AJ$1:$AU$1,0)),INDEX(Baseline!$B$2:$BD$2,1,MATCH(AA$1,Baseline!$B$1:$BD$1,0)))</f>
        <v>1970</v>
      </c>
      <c r="AB728">
        <f>IFERROR(INDEX(JMP!$AJ$2:$AU$1000,MATCH($A728,JMP!$A$2:$A$1000,0),MATCH(AB$1,JMP!$AJ$1:$AU$1,0)),INDEX(Baseline!$B$2:$BD$2,1,MATCH(AB$1,Baseline!$B$1:$BD$1,0)))</f>
        <v>0</v>
      </c>
      <c r="AC728">
        <f>IFERROR(INDEX(JMP!$AJ$2:$AU$1000,MATCH($A728,JMP!$A$2:$A$1000,0),MATCH(AC$1,JMP!$AJ$1:$AU$1,0)),INDEX(Baseline!$B$2:$BD$2,1,MATCH(AC$1,Baseline!$B$1:$BD$1,0)))</f>
        <v>1</v>
      </c>
      <c r="AD728">
        <f>IFERROR(INDEX(JMP!$AJ$2:$AU$1000,MATCH($A728,JMP!$A$2:$A$1000,0),MATCH(AD$1,JMP!$AJ$1:$AU$1,0)),INDEX(Baseline!$B$2:$BD$2,1,MATCH(AD$1,Baseline!$B$1:$BD$1,0)))</f>
        <v>8</v>
      </c>
      <c r="AE728">
        <f>IFERROR(INDEX(JMP!$AJ$2:$AU$1000,MATCH($A728,JMP!$A$2:$A$1000,0),MATCH(AE$1,JMP!$AJ$1:$AU$1,0)),INDEX(Baseline!$B$2:$BD$2,1,MATCH(AE$1,Baseline!$B$1:$BD$1,0)))</f>
        <v>0.25</v>
      </c>
      <c r="AF728" t="str">
        <f>IFERROR(INDEX(JMP!$AJ$2:$AU$1000,MATCH($A728,JMP!$A$2:$A$1000,0),MATCH(AF$1,JMP!$AJ$1:$AU$1,0)),INDEX(Baseline!$B$2:$BD$2,1,MATCH(AF$1,Baseline!$B$1:$BD$1,0)))</f>
        <v>bwb</v>
      </c>
      <c r="AG728" t="str">
        <f>IFERROR(INDEX(JMP!$AJ$2:$AU$1000,MATCH($A728,JMP!$A$2:$A$1000,0),MATCH(AG$1,JMP!$AJ$1:$AU$1,0)),INDEX(Baseline!$B$2:$BD$2,1,MATCH(AG$1,Baseline!$B$1:$BD$1,0)))</f>
        <v>V-tail</v>
      </c>
      <c r="AH728">
        <f>IFERROR(INDEX(JMP!$AJ$2:$AU$1000,MATCH($A728,JMP!$A$2:$A$1000,0),MATCH(AH$1,JMP!$AJ$1:$AU$1,0)),INDEX(Baseline!$B$2:$BD$2,1,MATCH(AH$1,Baseline!$B$1:$BD$1,0)))</f>
        <v>0</v>
      </c>
      <c r="AI728">
        <f>IFERROR(INDEX(JMP!$AJ$2:$AU$1000,MATCH($A728,JMP!$A$2:$A$1000,0),MATCH(AI$1,JMP!$AJ$1:$AU$1,0)),INDEX(Baseline!$B$2:$BD$2,1,MATCH(AI$1,Baseline!$B$1:$BD$1,0)))</f>
        <v>724000000</v>
      </c>
      <c r="AJ728">
        <f>IFERROR(INDEX(JMP!$AJ$2:$AU$1000,MATCH($A728,JMP!$A$2:$A$1000,0),MATCH(AJ$1,JMP!$AJ$1:$AU$1,0)),INDEX(Baseline!$B$2:$BD$2,1,MATCH(AJ$1,Baseline!$B$1:$BD$1,0)))</f>
        <v>54500000</v>
      </c>
      <c r="AK728">
        <f>IFERROR(INDEX(JMP!$AJ$2:$AU$1000,MATCH($A728,JMP!$A$2:$A$1000,0),MATCH(AK$1,JMP!$AJ$1:$AU$1,0)),INDEX(Baseline!$B$2:$BD$2,1,MATCH(AK$1,Baseline!$B$1:$BD$1,0)))</f>
        <v>30</v>
      </c>
      <c r="AL728">
        <f>IFERROR(INDEX(JMP!$AJ$2:$AU$1000,MATCH($A728,JMP!$A$2:$A$1000,0),MATCH(AL$1,JMP!$AJ$1:$AU$1,0)),INDEX(Baseline!$B$2:$BD$2,1,MATCH(AL$1,Baseline!$B$1:$BD$1,0)))</f>
        <v>3.1610510359202482E-2</v>
      </c>
      <c r="AM728">
        <f>IFERROR(INDEX(JMP!$AJ$2:$AU$1000,MATCH($A728,JMP!$A$2:$A$1000,0),MATCH(AM$1,JMP!$AJ$1:$AU$1,0)),INDEX(Baseline!$B$2:$BD$2,1,MATCH(AM$1,Baseline!$B$1:$BD$1,0)))</f>
        <v>14.845303612933332</v>
      </c>
      <c r="AN728">
        <f>IFERROR(INDEX(JMP!$AJ$2:$AU$1000,MATCH($A728,JMP!$A$2:$A$1000,0),MATCH(AN$1,JMP!$AJ$1:$AU$1,0)),INDEX(Baseline!$B$2:$BD$2,1,MATCH(AN$1,Baseline!$B$1:$BD$1,0)))</f>
        <v>2.8435263371361752</v>
      </c>
      <c r="AO728">
        <f>IFERROR(INDEX(JMP!$AJ$2:$AU$1000,MATCH($A728,JMP!$A$2:$A$1000,0),MATCH(AO$1,JMP!$AJ$1:$AU$1,0)),INDEX(Baseline!$B$2:$BD$2,1,MATCH(AO$1,Baseline!$B$1:$BD$1,0)))</f>
        <v>1.2745976871409361</v>
      </c>
      <c r="AP728">
        <f>IFERROR(INDEX(JMP!$AJ$2:$AU$1000,MATCH($A728,JMP!$A$2:$A$1000,0),MATCH(AP$1,JMP!$AJ$1:$AU$1,0)),INDEX(Baseline!$B$2:$BD$2,1,MATCH(AP$1,Baseline!$B$1:$BD$1,0)))</f>
        <v>0</v>
      </c>
      <c r="AQ728">
        <f>IFERROR(INDEX(JMP!$AJ$2:$AU$1000,MATCH($A728,JMP!$A$2:$A$1000,0),MATCH(AQ$1,JMP!$AJ$1:$AU$1,0)),INDEX(Baseline!$B$2:$BD$2,1,MATCH(AQ$1,Baseline!$B$1:$BD$1,0)))</f>
        <v>0.35</v>
      </c>
      <c r="AR728">
        <f>IFERROR(INDEX(JMP!$AJ$2:$AU$1000,MATCH($A728,JMP!$A$2:$A$1000,0),MATCH(AR$1,JMP!$AJ$1:$AU$1,0)),INDEX(Baseline!$B$2:$BD$2,1,MATCH(AR$1,Baseline!$B$1:$BD$1,0)))</f>
        <v>0</v>
      </c>
      <c r="AS728">
        <f>IFERROR(INDEX(JMP!$AJ$2:$AU$1000,MATCH($A728,JMP!$A$2:$A$1000,0),MATCH(AS$1,JMP!$AJ$1:$AU$1,0)),INDEX(Baseline!$B$2:$BD$2,1,MATCH(AS$1,Baseline!$B$1:$BD$1,0)))</f>
        <v>0</v>
      </c>
      <c r="AT728">
        <f>IFERROR(INDEX(JMP!$AJ$2:$AU$1000,MATCH($A728,JMP!$A$2:$A$1000,0),MATCH(AT$1,JMP!$AJ$1:$AU$1,0)),INDEX(Baseline!$B$2:$BD$2,1,MATCH(AT$1,Baseline!$B$1:$BD$1,0)))</f>
        <v>500</v>
      </c>
      <c r="AU728">
        <f>IFERROR(INDEX(JMP!$AJ$2:$AU$1000,MATCH($A728,JMP!$A$2:$A$1000,0),MATCH(AU$1,JMP!$AJ$1:$AU$1,0)),INDEX(Baseline!$B$2:$BD$2,1,MATCH(AU$1,Baseline!$B$1:$BD$1,0)))</f>
        <v>50</v>
      </c>
      <c r="AV728">
        <f>IFERROR(INDEX(JMP!$AJ$2:$AU$1000,MATCH($A728,JMP!$A$2:$A$1000,0),MATCH(AV$1,JMP!$AJ$1:$AU$1,0)),INDEX(Baseline!$B$2:$BD$2,1,MATCH(AV$1,Baseline!$B$1:$BD$1,0)))</f>
        <v>12.1</v>
      </c>
      <c r="AW728">
        <f>IFERROR(INDEX(JMP!$AJ$2:$AU$1000,MATCH($A728,JMP!$A$2:$A$1000,0),MATCH(AW$1,JMP!$AJ$1:$AU$1,0)),INDEX(Baseline!$B$2:$BD$2,1,MATCH(AW$1,Baseline!$B$1:$BD$1,0)))</f>
        <v>1.9961979999999998E-3</v>
      </c>
      <c r="AX728">
        <f>IFERROR(INDEX(JMP!$AJ$2:$AU$1000,MATCH($A728,JMP!$A$2:$A$1000,0),MATCH(AX$1,JMP!$AJ$1:$AU$1,0)),INDEX(Baseline!$B$2:$BD$2,1,MATCH(AX$1,Baseline!$B$1:$BD$1,0)))</f>
        <v>1.9961979999999998E-3</v>
      </c>
      <c r="AY728">
        <f>IFERROR(INDEX(JMP!$AJ$2:$AU$1000,MATCH($A728,JMP!$A$2:$A$1000,0),MATCH(AY$1,JMP!$AJ$1:$AU$1,0)),INDEX(Baseline!$B$2:$BD$2,1,MATCH(AY$1,Baseline!$B$1:$BD$1,0)))</f>
        <v>1.9607137E-2</v>
      </c>
      <c r="AZ728">
        <f>IFERROR(INDEX(JMP!$AJ$2:$AU$1000,MATCH($A728,JMP!$A$2:$A$1000,0),MATCH(AZ$1,JMP!$AJ$1:$AU$1,0)),INDEX(Baseline!$B$2:$BD$2,1,MATCH(AZ$1,Baseline!$B$1:$BD$1,0)))</f>
        <v>0</v>
      </c>
      <c r="BA728">
        <f>IFERROR(INDEX(JMP!$AJ$2:$AU$1000,MATCH($A728,JMP!$A$2:$A$1000,0),MATCH(BA$1,JMP!$AJ$1:$AU$1,0)),INDEX(Baseline!$B$2:$BD$2,1,MATCH(BA$1,Baseline!$B$1:$BD$1,0)))</f>
        <v>55</v>
      </c>
      <c r="BB728">
        <f>IFERROR(INDEX(JMP!$AJ$2:$AU$1000,MATCH($A728,JMP!$A$2:$A$1000,0),MATCH(BB$1,JMP!$AJ$1:$AU$1,0)),INDEX(Baseline!$B$2:$BD$2,1,MATCH(BB$1,Baseline!$B$1:$BD$1,0)))</f>
        <v>0</v>
      </c>
      <c r="BC728">
        <f>IFERROR(INDEX(JMP!$AJ$2:$AU$1000,MATCH($A728,JMP!$A$2:$A$1000,0),MATCH(BC$1,JMP!$AJ$1:$AU$1,0)),INDEX(Baseline!$B$2:$BD$2,1,MATCH(BC$1,Baseline!$B$1:$BD$1,0)))</f>
        <v>1</v>
      </c>
      <c r="BD728">
        <f>IFERROR(INDEX(JMP!$AJ$2:$AU$1000,MATCH($A728,JMP!$A$2:$A$1000,0),MATCH(BD$1,JMP!$AJ$1:$AU$1,0)),INDEX(Baseline!$B$2:$BD$2,1,MATCH(BD$1,Baseline!$B$1:$BD$1,0)))</f>
        <v>4.2873476745500003</v>
      </c>
      <c r="BE728">
        <f>IFERROR(INDEX(JMP!$AJ$2:$AU$1000,MATCH($A728,JMP!$A$2:$A$1000,0),MATCH(BE$1,JMP!$AJ$1:$AU$1,0)),INDEX(Baseline!$B$2:$BE$2,1,MATCH(BE$1,Baseline!$B$1:$BE$1,0)))</f>
        <v>400000</v>
      </c>
      <c r="BF728" t="str">
        <f t="shared" si="55"/>
        <v>no</v>
      </c>
      <c r="BG728" t="str">
        <f t="shared" si="56"/>
        <v>no</v>
      </c>
      <c r="BH728">
        <f t="shared" si="57"/>
        <v>0.25</v>
      </c>
      <c r="BI728">
        <f t="shared" si="58"/>
        <v>30</v>
      </c>
      <c r="BK728">
        <v>729</v>
      </c>
      <c r="BL728" t="str">
        <f t="shared" si="59"/>
        <v>spring</v>
      </c>
    </row>
    <row r="729" spans="1:64" x14ac:dyDescent="0.35">
      <c r="A729">
        <v>728</v>
      </c>
      <c r="B729">
        <f>IFERROR(INDEX(JMP!$AJ$2:$AU$1000,MATCH($A729,JMP!$A$2:$A$1000,0),MATCH(B$1,JMP!$AJ$1:$AU$1,0)),INDEX(Baseline!$B$2:$BD$2,1,MATCH(B$1,Baseline!$B$1:$BD$1,0)))</f>
        <v>0</v>
      </c>
      <c r="C729">
        <f>IFERROR(INDEX(JMP!$AJ$2:$AU$1000,MATCH($A729,JMP!$A$2:$A$1000,0),MATCH(C$1,JMP!$AJ$1:$AU$1,0)),INDEX(Baseline!$B$2:$BD$2,1,MATCH(C$1,Baseline!$B$1:$BD$1,0)))</f>
        <v>8760</v>
      </c>
      <c r="D729">
        <f>IFERROR(INDEX(JMP!$AJ$2:$AU$1000,MATCH($A729,JMP!$A$2:$A$1000,0),MATCH(D$1,JMP!$AJ$1:$AU$1,0)),INDEX(Baseline!$B$2:$BD$2,1,MATCH(D$1,Baseline!$B$1:$BD$1,0)))</f>
        <v>1</v>
      </c>
      <c r="E729">
        <f>IFERROR(INDEX(JMP!$AJ$2:$AU$1000,MATCH($A729,JMP!$A$2:$A$1000,0),MATCH(E$1,JMP!$AJ$1:$AU$1,0)),INDEX(Baseline!$B$2:$BD$2,1,MATCH(E$1,Baseline!$B$1:$BD$1,0)))</f>
        <v>1</v>
      </c>
      <c r="F729" t="str">
        <f>IFERROR(INDEX(JMP!$AJ$2:$AU$1000,MATCH($A729,JMP!$A$2:$A$1000,0),MATCH(F$1,JMP!$AJ$1:$AU$1,0)),INDEX(Baseline!$B$2:$BD$2,1,MATCH(F$1,Baseline!$B$1:$BD$1,0)))</f>
        <v>e344</v>
      </c>
      <c r="G729" t="str">
        <f>IFERROR(INDEX(JMP!$AJ$2:$AU$1000,MATCH($A729,JMP!$A$2:$A$1000,0),MATCH(G$1,JMP!$AJ$1:$AU$1,0)),INDEX(Baseline!$B$2:$BD$2,1,MATCH(G$1,Baseline!$B$1:$BD$1,0)))</f>
        <v>e340</v>
      </c>
      <c r="H729">
        <f>IFERROR(INDEX(JMP!$AJ$2:$AU$1000,MATCH($A729,JMP!$A$2:$A$1000,0),MATCH(H$1,JMP!$AJ$1:$AU$1,0)),INDEX(Baseline!$B$2:$BD$2,1,MATCH(H$1,Baseline!$B$1:$BD$1,0)))</f>
        <v>1.5</v>
      </c>
      <c r="I729">
        <f>IFERROR(INDEX(JMP!$AJ$2:$AU$1000,MATCH($A729,JMP!$A$2:$A$1000,0),MATCH(I$1,JMP!$AJ$1:$AU$1,0)),INDEX(Baseline!$B$2:$BD$2,1,MATCH(I$1,Baseline!$B$1:$BD$1,0)))</f>
        <v>0.42</v>
      </c>
      <c r="J729">
        <f>IFERROR(INDEX(JMP!$AJ$2:$AU$1000,MATCH($A729,JMP!$A$2:$A$1000,0),MATCH(J$1,JMP!$AJ$1:$AU$1,0)),INDEX(Baseline!$B$2:$BD$2,1,MATCH(J$1,Baseline!$B$1:$BD$1,0)))</f>
        <v>1</v>
      </c>
      <c r="K729">
        <f>IFERROR(INDEX(JMP!$AJ$2:$AU$1000,MATCH($A729,JMP!$A$2:$A$1000,0),MATCH(K$1,JMP!$AJ$1:$AU$1,0)),INDEX(Baseline!$B$2:$BD$2,1,MATCH(K$1,Baseline!$B$1:$BD$1,0)))</f>
        <v>0</v>
      </c>
      <c r="L729">
        <f>IFERROR(INDEX(JMP!$AJ$2:$AU$1000,MATCH($A729,JMP!$A$2:$A$1000,0),MATCH(L$1,JMP!$AJ$1:$AU$1,0)),INDEX(Baseline!$B$2:$BD$2,1,MATCH(L$1,Baseline!$B$1:$BD$1,0)))</f>
        <v>0.14240789797983891</v>
      </c>
      <c r="M729" t="b">
        <f>IFERROR(INDEX(JMP!$AJ$2:$AU$1000,MATCH($A729,JMP!$A$2:$A$1000,0),MATCH(M$1,JMP!$AJ$1:$AU$1,0)),INDEX(Baseline!$B$2:$BD$2,1,MATCH(M$1,Baseline!$B$1:$BD$1,0)))</f>
        <v>0</v>
      </c>
      <c r="N729" t="b">
        <f>IFERROR(INDEX(JMP!$AJ$2:$AU$1000,MATCH($A729,JMP!$A$2:$A$1000,0),MATCH(N$1,JMP!$AJ$1:$AU$1,0)),INDEX(Baseline!$B$2:$BD$2,1,MATCH(N$1,Baseline!$B$1:$BD$1,0)))</f>
        <v>0</v>
      </c>
      <c r="O729">
        <f>IFERROR(INDEX(JMP!$AJ$2:$AU$1000,MATCH($A729,JMP!$A$2:$A$1000,0),MATCH(O$1,JMP!$AJ$1:$AU$1,0)),INDEX(Baseline!$B$2:$BD$2,1,MATCH(O$1,Baseline!$B$1:$BD$1,0)))</f>
        <v>7</v>
      </c>
      <c r="P729">
        <f>IFERROR(INDEX(JMP!$AJ$2:$AU$1000,MATCH($A729,JMP!$A$2:$A$1000,0),MATCH(P$1,JMP!$AJ$1:$AU$1,0)),INDEX(Baseline!$B$2:$BD$2,1,MATCH(P$1,Baseline!$B$1:$BD$1,0)))</f>
        <v>200</v>
      </c>
      <c r="Q729">
        <f>IFERROR(INDEX(JMP!$AJ$2:$AU$1000,MATCH($A729,JMP!$A$2:$A$1000,0),MATCH(Q$1,JMP!$AJ$1:$AU$1,0)),INDEX(Baseline!$B$2:$BD$2,1,MATCH(Q$1,Baseline!$B$1:$BD$1,0)))</f>
        <v>10</v>
      </c>
      <c r="R729">
        <f>IFERROR(INDEX(JMP!$AJ$2:$AU$1000,MATCH($A729,JMP!$A$2:$A$1000,0),MATCH(R$1,JMP!$AJ$1:$AU$1,0)),INDEX(Baseline!$B$2:$BD$2,1,MATCH(R$1,Baseline!$B$1:$BD$1,0)))</f>
        <v>0</v>
      </c>
      <c r="S729">
        <f>IFERROR(INDEX(JMP!$AJ$2:$AU$1000,MATCH($A729,JMP!$A$2:$A$1000,0),MATCH(S$1,JMP!$AJ$1:$AU$1,0)),INDEX(Baseline!$B$2:$BD$2,1,MATCH(S$1,Baseline!$B$1:$BD$1,0)))</f>
        <v>1</v>
      </c>
      <c r="T729">
        <f>IFERROR(INDEX(JMP!$AJ$2:$AU$1000,MATCH($A729,JMP!$A$2:$A$1000,0),MATCH(T$1,JMP!$AJ$1:$AU$1,0)),INDEX(Baseline!$B$2:$BD$2,1,MATCH(T$1,Baseline!$B$1:$BD$1,0)))</f>
        <v>0</v>
      </c>
      <c r="U729" t="str">
        <f>IFERROR(INDEX(JMP!$AJ$2:$AU$1000,MATCH($A729,JMP!$A$2:$A$1000,0),MATCH(U$1,JMP!$AJ$1:$AU$1,0)),INDEX(Baseline!$B$2:$BD$2,1,MATCH(U$1,Baseline!$B$1:$BD$1,0)))</f>
        <v>Titan</v>
      </c>
      <c r="V729">
        <f>IFERROR(INDEX(JMP!$AJ$2:$AU$1000,MATCH($A729,JMP!$A$2:$A$1000,0),MATCH(V$1,JMP!$AJ$1:$AU$1,0)),INDEX(Baseline!$B$2:$BD$2,1,MATCH(V$1,Baseline!$B$1:$BD$1,0)))</f>
        <v>3</v>
      </c>
      <c r="W729">
        <f>IFERROR(INDEX(JMP!$AJ$2:$AU$1000,MATCH($A729,JMP!$A$2:$A$1000,0),MATCH(W$1,JMP!$AJ$1:$AU$1,0)),INDEX(Baseline!$B$2:$BD$2,1,MATCH(W$1,Baseline!$B$1:$BD$1,0)))</f>
        <v>0.37</v>
      </c>
      <c r="X729">
        <f>IFERROR(INDEX(JMP!$AJ$2:$AU$1000,MATCH($A729,JMP!$A$2:$A$1000,0),MATCH(X$1,JMP!$AJ$1:$AU$1,0)),INDEX(Baseline!$B$2:$BD$2,1,MATCH(X$1,Baseline!$B$1:$BD$1,0)))</f>
        <v>4</v>
      </c>
      <c r="Y729">
        <f>IFERROR(INDEX(JMP!$AJ$2:$AU$1000,MATCH($A729,JMP!$A$2:$A$1000,0),MATCH(Y$1,JMP!$AJ$1:$AU$1,0)),INDEX(Baseline!$B$2:$BD$2,1,MATCH(Y$1,Baseline!$B$1:$BD$1,0)))</f>
        <v>5</v>
      </c>
      <c r="Z729">
        <f>IFERROR(INDEX(JMP!$AJ$2:$AU$1000,MATCH($A729,JMP!$A$2:$A$1000,0),MATCH(Z$1,JMP!$AJ$1:$AU$1,0)),INDEX(Baseline!$B$2:$BD$2,1,MATCH(Z$1,Baseline!$B$1:$BD$1,0)))</f>
        <v>1970</v>
      </c>
      <c r="AA729">
        <f>IFERROR(INDEX(JMP!$AJ$2:$AU$1000,MATCH($A729,JMP!$A$2:$A$1000,0),MATCH(AA$1,JMP!$AJ$1:$AU$1,0)),INDEX(Baseline!$B$2:$BD$2,1,MATCH(AA$1,Baseline!$B$1:$BD$1,0)))</f>
        <v>1970</v>
      </c>
      <c r="AB729">
        <f>IFERROR(INDEX(JMP!$AJ$2:$AU$1000,MATCH($A729,JMP!$A$2:$A$1000,0),MATCH(AB$1,JMP!$AJ$1:$AU$1,0)),INDEX(Baseline!$B$2:$BD$2,1,MATCH(AB$1,Baseline!$B$1:$BD$1,0)))</f>
        <v>0</v>
      </c>
      <c r="AC729">
        <f>IFERROR(INDEX(JMP!$AJ$2:$AU$1000,MATCH($A729,JMP!$A$2:$A$1000,0),MATCH(AC$1,JMP!$AJ$1:$AU$1,0)),INDEX(Baseline!$B$2:$BD$2,1,MATCH(AC$1,Baseline!$B$1:$BD$1,0)))</f>
        <v>1</v>
      </c>
      <c r="AD729">
        <f>IFERROR(INDEX(JMP!$AJ$2:$AU$1000,MATCH($A729,JMP!$A$2:$A$1000,0),MATCH(AD$1,JMP!$AJ$1:$AU$1,0)),INDEX(Baseline!$B$2:$BD$2,1,MATCH(AD$1,Baseline!$B$1:$BD$1,0)))</f>
        <v>8</v>
      </c>
      <c r="AE729">
        <f>IFERROR(INDEX(JMP!$AJ$2:$AU$1000,MATCH($A729,JMP!$A$2:$A$1000,0),MATCH(AE$1,JMP!$AJ$1:$AU$1,0)),INDEX(Baseline!$B$2:$BD$2,1,MATCH(AE$1,Baseline!$B$1:$BD$1,0)))</f>
        <v>0.25</v>
      </c>
      <c r="AF729" t="str">
        <f>IFERROR(INDEX(JMP!$AJ$2:$AU$1000,MATCH($A729,JMP!$A$2:$A$1000,0),MATCH(AF$1,JMP!$AJ$1:$AU$1,0)),INDEX(Baseline!$B$2:$BD$2,1,MATCH(AF$1,Baseline!$B$1:$BD$1,0)))</f>
        <v>bwb</v>
      </c>
      <c r="AG729" t="str">
        <f>IFERROR(INDEX(JMP!$AJ$2:$AU$1000,MATCH($A729,JMP!$A$2:$A$1000,0),MATCH(AG$1,JMP!$AJ$1:$AU$1,0)),INDEX(Baseline!$B$2:$BD$2,1,MATCH(AG$1,Baseline!$B$1:$BD$1,0)))</f>
        <v>V-tail</v>
      </c>
      <c r="AH729">
        <f>IFERROR(INDEX(JMP!$AJ$2:$AU$1000,MATCH($A729,JMP!$A$2:$A$1000,0),MATCH(AH$1,JMP!$AJ$1:$AU$1,0)),INDEX(Baseline!$B$2:$BD$2,1,MATCH(AH$1,Baseline!$B$1:$BD$1,0)))</f>
        <v>0</v>
      </c>
      <c r="AI729">
        <f>IFERROR(INDEX(JMP!$AJ$2:$AU$1000,MATCH($A729,JMP!$A$2:$A$1000,0),MATCH(AI$1,JMP!$AJ$1:$AU$1,0)),INDEX(Baseline!$B$2:$BD$2,1,MATCH(AI$1,Baseline!$B$1:$BD$1,0)))</f>
        <v>724000000</v>
      </c>
      <c r="AJ729">
        <f>IFERROR(INDEX(JMP!$AJ$2:$AU$1000,MATCH($A729,JMP!$A$2:$A$1000,0),MATCH(AJ$1,JMP!$AJ$1:$AU$1,0)),INDEX(Baseline!$B$2:$BD$2,1,MATCH(AJ$1,Baseline!$B$1:$BD$1,0)))</f>
        <v>54500000</v>
      </c>
      <c r="AK729">
        <f>IFERROR(INDEX(JMP!$AJ$2:$AU$1000,MATCH($A729,JMP!$A$2:$A$1000,0),MATCH(AK$1,JMP!$AJ$1:$AU$1,0)),INDEX(Baseline!$B$2:$BD$2,1,MATCH(AK$1,Baseline!$B$1:$BD$1,0)))</f>
        <v>30</v>
      </c>
      <c r="AL729">
        <f>IFERROR(INDEX(JMP!$AJ$2:$AU$1000,MATCH($A729,JMP!$A$2:$A$1000,0),MATCH(AL$1,JMP!$AJ$1:$AU$1,0)),INDEX(Baseline!$B$2:$BD$2,1,MATCH(AL$1,Baseline!$B$1:$BD$1,0)))</f>
        <v>1.5062141085645886E-2</v>
      </c>
      <c r="AM729">
        <f>IFERROR(INDEX(JMP!$AJ$2:$AU$1000,MATCH($A729,JMP!$A$2:$A$1000,0),MATCH(AM$1,JMP!$AJ$1:$AU$1,0)),INDEX(Baseline!$B$2:$BD$2,1,MATCH(AM$1,Baseline!$B$1:$BD$1,0)))</f>
        <v>15.161973445980951</v>
      </c>
      <c r="AN729">
        <f>IFERROR(INDEX(JMP!$AJ$2:$AU$1000,MATCH($A729,JMP!$A$2:$A$1000,0),MATCH(AN$1,JMP!$AJ$1:$AU$1,0)),INDEX(Baseline!$B$2:$BD$2,1,MATCH(AN$1,Baseline!$B$1:$BD$1,0)))</f>
        <v>2.4827467114639301</v>
      </c>
      <c r="AO729">
        <f>IFERROR(INDEX(JMP!$AJ$2:$AU$1000,MATCH($A729,JMP!$A$2:$A$1000,0),MATCH(AO$1,JMP!$AJ$1:$AU$1,0)),INDEX(Baseline!$B$2:$BD$2,1,MATCH(AO$1,Baseline!$B$1:$BD$1,0)))</f>
        <v>1.125489378975683</v>
      </c>
      <c r="AP729">
        <f>IFERROR(INDEX(JMP!$AJ$2:$AU$1000,MATCH($A729,JMP!$A$2:$A$1000,0),MATCH(AP$1,JMP!$AJ$1:$AU$1,0)),INDEX(Baseline!$B$2:$BD$2,1,MATCH(AP$1,Baseline!$B$1:$BD$1,0)))</f>
        <v>0</v>
      </c>
      <c r="AQ729">
        <f>IFERROR(INDEX(JMP!$AJ$2:$AU$1000,MATCH($A729,JMP!$A$2:$A$1000,0),MATCH(AQ$1,JMP!$AJ$1:$AU$1,0)),INDEX(Baseline!$B$2:$BD$2,1,MATCH(AQ$1,Baseline!$B$1:$BD$1,0)))</f>
        <v>0.35</v>
      </c>
      <c r="AR729">
        <f>IFERROR(INDEX(JMP!$AJ$2:$AU$1000,MATCH($A729,JMP!$A$2:$A$1000,0),MATCH(AR$1,JMP!$AJ$1:$AU$1,0)),INDEX(Baseline!$B$2:$BD$2,1,MATCH(AR$1,Baseline!$B$1:$BD$1,0)))</f>
        <v>0</v>
      </c>
      <c r="AS729">
        <f>IFERROR(INDEX(JMP!$AJ$2:$AU$1000,MATCH($A729,JMP!$A$2:$A$1000,0),MATCH(AS$1,JMP!$AJ$1:$AU$1,0)),INDEX(Baseline!$B$2:$BD$2,1,MATCH(AS$1,Baseline!$B$1:$BD$1,0)))</f>
        <v>0</v>
      </c>
      <c r="AT729">
        <f>IFERROR(INDEX(JMP!$AJ$2:$AU$1000,MATCH($A729,JMP!$A$2:$A$1000,0),MATCH(AT$1,JMP!$AJ$1:$AU$1,0)),INDEX(Baseline!$B$2:$BD$2,1,MATCH(AT$1,Baseline!$B$1:$BD$1,0)))</f>
        <v>500</v>
      </c>
      <c r="AU729">
        <f>IFERROR(INDEX(JMP!$AJ$2:$AU$1000,MATCH($A729,JMP!$A$2:$A$1000,0),MATCH(AU$1,JMP!$AJ$1:$AU$1,0)),INDEX(Baseline!$B$2:$BD$2,1,MATCH(AU$1,Baseline!$B$1:$BD$1,0)))</f>
        <v>50</v>
      </c>
      <c r="AV729">
        <f>IFERROR(INDEX(JMP!$AJ$2:$AU$1000,MATCH($A729,JMP!$A$2:$A$1000,0),MATCH(AV$1,JMP!$AJ$1:$AU$1,0)),INDEX(Baseline!$B$2:$BD$2,1,MATCH(AV$1,Baseline!$B$1:$BD$1,0)))</f>
        <v>12.1</v>
      </c>
      <c r="AW729">
        <f>IFERROR(INDEX(JMP!$AJ$2:$AU$1000,MATCH($A729,JMP!$A$2:$A$1000,0),MATCH(AW$1,JMP!$AJ$1:$AU$1,0)),INDEX(Baseline!$B$2:$BD$2,1,MATCH(AW$1,Baseline!$B$1:$BD$1,0)))</f>
        <v>1.9961979999999998E-3</v>
      </c>
      <c r="AX729">
        <f>IFERROR(INDEX(JMP!$AJ$2:$AU$1000,MATCH($A729,JMP!$A$2:$A$1000,0),MATCH(AX$1,JMP!$AJ$1:$AU$1,0)),INDEX(Baseline!$B$2:$BD$2,1,MATCH(AX$1,Baseline!$B$1:$BD$1,0)))</f>
        <v>1.9961979999999998E-3</v>
      </c>
      <c r="AY729">
        <f>IFERROR(INDEX(JMP!$AJ$2:$AU$1000,MATCH($A729,JMP!$A$2:$A$1000,0),MATCH(AY$1,JMP!$AJ$1:$AU$1,0)),INDEX(Baseline!$B$2:$BD$2,1,MATCH(AY$1,Baseline!$B$1:$BD$1,0)))</f>
        <v>1.9607137E-2</v>
      </c>
      <c r="AZ729">
        <f>IFERROR(INDEX(JMP!$AJ$2:$AU$1000,MATCH($A729,JMP!$A$2:$A$1000,0),MATCH(AZ$1,JMP!$AJ$1:$AU$1,0)),INDEX(Baseline!$B$2:$BD$2,1,MATCH(AZ$1,Baseline!$B$1:$BD$1,0)))</f>
        <v>1</v>
      </c>
      <c r="BA729">
        <f>IFERROR(INDEX(JMP!$AJ$2:$AU$1000,MATCH($A729,JMP!$A$2:$A$1000,0),MATCH(BA$1,JMP!$AJ$1:$AU$1,0)),INDEX(Baseline!$B$2:$BD$2,1,MATCH(BA$1,Baseline!$B$1:$BD$1,0)))</f>
        <v>100</v>
      </c>
      <c r="BB729">
        <f>IFERROR(INDEX(JMP!$AJ$2:$AU$1000,MATCH($A729,JMP!$A$2:$A$1000,0),MATCH(BB$1,JMP!$AJ$1:$AU$1,0)),INDEX(Baseline!$B$2:$BD$2,1,MATCH(BB$1,Baseline!$B$1:$BD$1,0)))</f>
        <v>0</v>
      </c>
      <c r="BC729">
        <f>IFERROR(INDEX(JMP!$AJ$2:$AU$1000,MATCH($A729,JMP!$A$2:$A$1000,0),MATCH(BC$1,JMP!$AJ$1:$AU$1,0)),INDEX(Baseline!$B$2:$BD$2,1,MATCH(BC$1,Baseline!$B$1:$BD$1,0)))</f>
        <v>3</v>
      </c>
      <c r="BD729">
        <f>IFERROR(INDEX(JMP!$AJ$2:$AU$1000,MATCH($A729,JMP!$A$2:$A$1000,0),MATCH(BD$1,JMP!$AJ$1:$AU$1,0)),INDEX(Baseline!$B$2:$BD$2,1,MATCH(BD$1,Baseline!$B$1:$BD$1,0)))</f>
        <v>3.0017633525000003</v>
      </c>
      <c r="BE729">
        <f>IFERROR(INDEX(JMP!$AJ$2:$AU$1000,MATCH($A729,JMP!$A$2:$A$1000,0),MATCH(BE$1,JMP!$AJ$1:$AU$1,0)),INDEX(Baseline!$B$2:$BE$2,1,MATCH(BE$1,Baseline!$B$1:$BE$1,0)))</f>
        <v>400000</v>
      </c>
      <c r="BF729" t="str">
        <f t="shared" si="55"/>
        <v>yes</v>
      </c>
      <c r="BG729" t="str">
        <f t="shared" si="56"/>
        <v>no</v>
      </c>
      <c r="BH729">
        <f t="shared" si="57"/>
        <v>0.25</v>
      </c>
      <c r="BI729">
        <f t="shared" si="58"/>
        <v>100</v>
      </c>
      <c r="BK729">
        <v>730</v>
      </c>
      <c r="BL729" t="str">
        <f t="shared" si="59"/>
        <v>fall</v>
      </c>
    </row>
    <row r="730" spans="1:64" x14ac:dyDescent="0.35">
      <c r="A730">
        <v>729</v>
      </c>
      <c r="B730">
        <f>IFERROR(INDEX(JMP!$AJ$2:$AU$1000,MATCH($A730,JMP!$A$2:$A$1000,0),MATCH(B$1,JMP!$AJ$1:$AU$1,0)),INDEX(Baseline!$B$2:$BD$2,1,MATCH(B$1,Baseline!$B$1:$BD$1,0)))</f>
        <v>0</v>
      </c>
      <c r="C730">
        <f>IFERROR(INDEX(JMP!$AJ$2:$AU$1000,MATCH($A730,JMP!$A$2:$A$1000,0),MATCH(C$1,JMP!$AJ$1:$AU$1,0)),INDEX(Baseline!$B$2:$BD$2,1,MATCH(C$1,Baseline!$B$1:$BD$1,0)))</f>
        <v>8760</v>
      </c>
      <c r="D730">
        <f>IFERROR(INDEX(JMP!$AJ$2:$AU$1000,MATCH($A730,JMP!$A$2:$A$1000,0),MATCH(D$1,JMP!$AJ$1:$AU$1,0)),INDEX(Baseline!$B$2:$BD$2,1,MATCH(D$1,Baseline!$B$1:$BD$1,0)))</f>
        <v>1</v>
      </c>
      <c r="E730">
        <f>IFERROR(INDEX(JMP!$AJ$2:$AU$1000,MATCH($A730,JMP!$A$2:$A$1000,0),MATCH(E$1,JMP!$AJ$1:$AU$1,0)),INDEX(Baseline!$B$2:$BD$2,1,MATCH(E$1,Baseline!$B$1:$BD$1,0)))</f>
        <v>1</v>
      </c>
      <c r="F730" t="str">
        <f>IFERROR(INDEX(JMP!$AJ$2:$AU$1000,MATCH($A730,JMP!$A$2:$A$1000,0),MATCH(F$1,JMP!$AJ$1:$AU$1,0)),INDEX(Baseline!$B$2:$BD$2,1,MATCH(F$1,Baseline!$B$1:$BD$1,0)))</f>
        <v>e344</v>
      </c>
      <c r="G730" t="str">
        <f>IFERROR(INDEX(JMP!$AJ$2:$AU$1000,MATCH($A730,JMP!$A$2:$A$1000,0),MATCH(G$1,JMP!$AJ$1:$AU$1,0)),INDEX(Baseline!$B$2:$BD$2,1,MATCH(G$1,Baseline!$B$1:$BD$1,0)))</f>
        <v>e340</v>
      </c>
      <c r="H730">
        <f>IFERROR(INDEX(JMP!$AJ$2:$AU$1000,MATCH($A730,JMP!$A$2:$A$1000,0),MATCH(H$1,JMP!$AJ$1:$AU$1,0)),INDEX(Baseline!$B$2:$BD$2,1,MATCH(H$1,Baseline!$B$1:$BD$1,0)))</f>
        <v>1.5</v>
      </c>
      <c r="I730">
        <f>IFERROR(INDEX(JMP!$AJ$2:$AU$1000,MATCH($A730,JMP!$A$2:$A$1000,0),MATCH(I$1,JMP!$AJ$1:$AU$1,0)),INDEX(Baseline!$B$2:$BD$2,1,MATCH(I$1,Baseline!$B$1:$BD$1,0)))</f>
        <v>0.42</v>
      </c>
      <c r="J730">
        <f>IFERROR(INDEX(JMP!$AJ$2:$AU$1000,MATCH($A730,JMP!$A$2:$A$1000,0),MATCH(J$1,JMP!$AJ$1:$AU$1,0)),INDEX(Baseline!$B$2:$BD$2,1,MATCH(J$1,Baseline!$B$1:$BD$1,0)))</f>
        <v>1</v>
      </c>
      <c r="K730">
        <f>IFERROR(INDEX(JMP!$AJ$2:$AU$1000,MATCH($A730,JMP!$A$2:$A$1000,0),MATCH(K$1,JMP!$AJ$1:$AU$1,0)),INDEX(Baseline!$B$2:$BD$2,1,MATCH(K$1,Baseline!$B$1:$BD$1,0)))</f>
        <v>0</v>
      </c>
      <c r="L730">
        <f>IFERROR(INDEX(JMP!$AJ$2:$AU$1000,MATCH($A730,JMP!$A$2:$A$1000,0),MATCH(L$1,JMP!$AJ$1:$AU$1,0)),INDEX(Baseline!$B$2:$BD$2,1,MATCH(L$1,Baseline!$B$1:$BD$1,0)))</f>
        <v>5.0678667595939191E-2</v>
      </c>
      <c r="M730" t="b">
        <f>IFERROR(INDEX(JMP!$AJ$2:$AU$1000,MATCH($A730,JMP!$A$2:$A$1000,0),MATCH(M$1,JMP!$AJ$1:$AU$1,0)),INDEX(Baseline!$B$2:$BD$2,1,MATCH(M$1,Baseline!$B$1:$BD$1,0)))</f>
        <v>0</v>
      </c>
      <c r="N730" t="b">
        <f>IFERROR(INDEX(JMP!$AJ$2:$AU$1000,MATCH($A730,JMP!$A$2:$A$1000,0),MATCH(N$1,JMP!$AJ$1:$AU$1,0)),INDEX(Baseline!$B$2:$BD$2,1,MATCH(N$1,Baseline!$B$1:$BD$1,0)))</f>
        <v>0</v>
      </c>
      <c r="O730">
        <f>IFERROR(INDEX(JMP!$AJ$2:$AU$1000,MATCH($A730,JMP!$A$2:$A$1000,0),MATCH(O$1,JMP!$AJ$1:$AU$1,0)),INDEX(Baseline!$B$2:$BD$2,1,MATCH(O$1,Baseline!$B$1:$BD$1,0)))</f>
        <v>7</v>
      </c>
      <c r="P730">
        <f>IFERROR(INDEX(JMP!$AJ$2:$AU$1000,MATCH($A730,JMP!$A$2:$A$1000,0),MATCH(P$1,JMP!$AJ$1:$AU$1,0)),INDEX(Baseline!$B$2:$BD$2,1,MATCH(P$1,Baseline!$B$1:$BD$1,0)))</f>
        <v>200</v>
      </c>
      <c r="Q730">
        <f>IFERROR(INDEX(JMP!$AJ$2:$AU$1000,MATCH($A730,JMP!$A$2:$A$1000,0),MATCH(Q$1,JMP!$AJ$1:$AU$1,0)),INDEX(Baseline!$B$2:$BD$2,1,MATCH(Q$1,Baseline!$B$1:$BD$1,0)))</f>
        <v>10</v>
      </c>
      <c r="R730">
        <f>IFERROR(INDEX(JMP!$AJ$2:$AU$1000,MATCH($A730,JMP!$A$2:$A$1000,0),MATCH(R$1,JMP!$AJ$1:$AU$1,0)),INDEX(Baseline!$B$2:$BD$2,1,MATCH(R$1,Baseline!$B$1:$BD$1,0)))</f>
        <v>0</v>
      </c>
      <c r="S730">
        <f>IFERROR(INDEX(JMP!$AJ$2:$AU$1000,MATCH($A730,JMP!$A$2:$A$1000,0),MATCH(S$1,JMP!$AJ$1:$AU$1,0)),INDEX(Baseline!$B$2:$BD$2,1,MATCH(S$1,Baseline!$B$1:$BD$1,0)))</f>
        <v>1</v>
      </c>
      <c r="T730">
        <f>IFERROR(INDEX(JMP!$AJ$2:$AU$1000,MATCH($A730,JMP!$A$2:$A$1000,0),MATCH(T$1,JMP!$AJ$1:$AU$1,0)),INDEX(Baseline!$B$2:$BD$2,1,MATCH(T$1,Baseline!$B$1:$BD$1,0)))</f>
        <v>0</v>
      </c>
      <c r="U730" t="str">
        <f>IFERROR(INDEX(JMP!$AJ$2:$AU$1000,MATCH($A730,JMP!$A$2:$A$1000,0),MATCH(U$1,JMP!$AJ$1:$AU$1,0)),INDEX(Baseline!$B$2:$BD$2,1,MATCH(U$1,Baseline!$B$1:$BD$1,0)))</f>
        <v>Titan</v>
      </c>
      <c r="V730">
        <f>IFERROR(INDEX(JMP!$AJ$2:$AU$1000,MATCH($A730,JMP!$A$2:$A$1000,0),MATCH(V$1,JMP!$AJ$1:$AU$1,0)),INDEX(Baseline!$B$2:$BD$2,1,MATCH(V$1,Baseline!$B$1:$BD$1,0)))</f>
        <v>3</v>
      </c>
      <c r="W730">
        <f>IFERROR(INDEX(JMP!$AJ$2:$AU$1000,MATCH($A730,JMP!$A$2:$A$1000,0),MATCH(W$1,JMP!$AJ$1:$AU$1,0)),INDEX(Baseline!$B$2:$BD$2,1,MATCH(W$1,Baseline!$B$1:$BD$1,0)))</f>
        <v>0.37</v>
      </c>
      <c r="X730">
        <f>IFERROR(INDEX(JMP!$AJ$2:$AU$1000,MATCH($A730,JMP!$A$2:$A$1000,0),MATCH(X$1,JMP!$AJ$1:$AU$1,0)),INDEX(Baseline!$B$2:$BD$2,1,MATCH(X$1,Baseline!$B$1:$BD$1,0)))</f>
        <v>4</v>
      </c>
      <c r="Y730">
        <f>IFERROR(INDEX(JMP!$AJ$2:$AU$1000,MATCH($A730,JMP!$A$2:$A$1000,0),MATCH(Y$1,JMP!$AJ$1:$AU$1,0)),INDEX(Baseline!$B$2:$BD$2,1,MATCH(Y$1,Baseline!$B$1:$BD$1,0)))</f>
        <v>2</v>
      </c>
      <c r="Z730">
        <f>IFERROR(INDEX(JMP!$AJ$2:$AU$1000,MATCH($A730,JMP!$A$2:$A$1000,0),MATCH(Z$1,JMP!$AJ$1:$AU$1,0)),INDEX(Baseline!$B$2:$BD$2,1,MATCH(Z$1,Baseline!$B$1:$BD$1,0)))</f>
        <v>1970</v>
      </c>
      <c r="AA730">
        <f>IFERROR(INDEX(JMP!$AJ$2:$AU$1000,MATCH($A730,JMP!$A$2:$A$1000,0),MATCH(AA$1,JMP!$AJ$1:$AU$1,0)),INDEX(Baseline!$B$2:$BD$2,1,MATCH(AA$1,Baseline!$B$1:$BD$1,0)))</f>
        <v>1970</v>
      </c>
      <c r="AB730">
        <f>IFERROR(INDEX(JMP!$AJ$2:$AU$1000,MATCH($A730,JMP!$A$2:$A$1000,0),MATCH(AB$1,JMP!$AJ$1:$AU$1,0)),INDEX(Baseline!$B$2:$BD$2,1,MATCH(AB$1,Baseline!$B$1:$BD$1,0)))</f>
        <v>0</v>
      </c>
      <c r="AC730">
        <f>IFERROR(INDEX(JMP!$AJ$2:$AU$1000,MATCH($A730,JMP!$A$2:$A$1000,0),MATCH(AC$1,JMP!$AJ$1:$AU$1,0)),INDEX(Baseline!$B$2:$BD$2,1,MATCH(AC$1,Baseline!$B$1:$BD$1,0)))</f>
        <v>1</v>
      </c>
      <c r="AD730">
        <f>IFERROR(INDEX(JMP!$AJ$2:$AU$1000,MATCH($A730,JMP!$A$2:$A$1000,0),MATCH(AD$1,JMP!$AJ$1:$AU$1,0)),INDEX(Baseline!$B$2:$BD$2,1,MATCH(AD$1,Baseline!$B$1:$BD$1,0)))</f>
        <v>8</v>
      </c>
      <c r="AE730">
        <f>IFERROR(INDEX(JMP!$AJ$2:$AU$1000,MATCH($A730,JMP!$A$2:$A$1000,0),MATCH(AE$1,JMP!$AJ$1:$AU$1,0)),INDEX(Baseline!$B$2:$BD$2,1,MATCH(AE$1,Baseline!$B$1:$BD$1,0)))</f>
        <v>0.25</v>
      </c>
      <c r="AF730" t="str">
        <f>IFERROR(INDEX(JMP!$AJ$2:$AU$1000,MATCH($A730,JMP!$A$2:$A$1000,0),MATCH(AF$1,JMP!$AJ$1:$AU$1,0)),INDEX(Baseline!$B$2:$BD$2,1,MATCH(AF$1,Baseline!$B$1:$BD$1,0)))</f>
        <v>bwb</v>
      </c>
      <c r="AG730" t="str">
        <f>IFERROR(INDEX(JMP!$AJ$2:$AU$1000,MATCH($A730,JMP!$A$2:$A$1000,0),MATCH(AG$1,JMP!$AJ$1:$AU$1,0)),INDEX(Baseline!$B$2:$BD$2,1,MATCH(AG$1,Baseline!$B$1:$BD$1,0)))</f>
        <v>V-tail</v>
      </c>
      <c r="AH730">
        <f>IFERROR(INDEX(JMP!$AJ$2:$AU$1000,MATCH($A730,JMP!$A$2:$A$1000,0),MATCH(AH$1,JMP!$AJ$1:$AU$1,0)),INDEX(Baseline!$B$2:$BD$2,1,MATCH(AH$1,Baseline!$B$1:$BD$1,0)))</f>
        <v>0</v>
      </c>
      <c r="AI730">
        <f>IFERROR(INDEX(JMP!$AJ$2:$AU$1000,MATCH($A730,JMP!$A$2:$A$1000,0),MATCH(AI$1,JMP!$AJ$1:$AU$1,0)),INDEX(Baseline!$B$2:$BD$2,1,MATCH(AI$1,Baseline!$B$1:$BD$1,0)))</f>
        <v>724000000</v>
      </c>
      <c r="AJ730">
        <f>IFERROR(INDEX(JMP!$AJ$2:$AU$1000,MATCH($A730,JMP!$A$2:$A$1000,0),MATCH(AJ$1,JMP!$AJ$1:$AU$1,0)),INDEX(Baseline!$B$2:$BD$2,1,MATCH(AJ$1,Baseline!$B$1:$BD$1,0)))</f>
        <v>54500000</v>
      </c>
      <c r="AK730">
        <f>IFERROR(INDEX(JMP!$AJ$2:$AU$1000,MATCH($A730,JMP!$A$2:$A$1000,0),MATCH(AK$1,JMP!$AJ$1:$AU$1,0)),INDEX(Baseline!$B$2:$BD$2,1,MATCH(AK$1,Baseline!$B$1:$BD$1,0)))</f>
        <v>30</v>
      </c>
      <c r="AL730">
        <f>IFERROR(INDEX(JMP!$AJ$2:$AU$1000,MATCH($A730,JMP!$A$2:$A$1000,0),MATCH(AL$1,JMP!$AJ$1:$AU$1,0)),INDEX(Baseline!$B$2:$BD$2,1,MATCH(AL$1,Baseline!$B$1:$BD$1,0)))</f>
        <v>3.1430038644535564E-2</v>
      </c>
      <c r="AM730">
        <f>IFERROR(INDEX(JMP!$AJ$2:$AU$1000,MATCH($A730,JMP!$A$2:$A$1000,0),MATCH(AM$1,JMP!$AJ$1:$AU$1,0)),INDEX(Baseline!$B$2:$BD$2,1,MATCH(AM$1,Baseline!$B$1:$BD$1,0)))</f>
        <v>12.557560241961905</v>
      </c>
      <c r="AN730">
        <f>IFERROR(INDEX(JMP!$AJ$2:$AU$1000,MATCH($A730,JMP!$A$2:$A$1000,0),MATCH(AN$1,JMP!$AJ$1:$AU$1,0)),INDEX(Baseline!$B$2:$BD$2,1,MATCH(AN$1,Baseline!$B$1:$BD$1,0)))</f>
        <v>1.5328348447797637</v>
      </c>
      <c r="AO730">
        <f>IFERROR(INDEX(JMP!$AJ$2:$AU$1000,MATCH($A730,JMP!$A$2:$A$1000,0),MATCH(AO$1,JMP!$AJ$1:$AU$1,0)),INDEX(Baseline!$B$2:$BD$2,1,MATCH(AO$1,Baseline!$B$1:$BD$1,0)))</f>
        <v>0.83005132378155422</v>
      </c>
      <c r="AP730">
        <f>IFERROR(INDEX(JMP!$AJ$2:$AU$1000,MATCH($A730,JMP!$A$2:$A$1000,0),MATCH(AP$1,JMP!$AJ$1:$AU$1,0)),INDEX(Baseline!$B$2:$BD$2,1,MATCH(AP$1,Baseline!$B$1:$BD$1,0)))</f>
        <v>0</v>
      </c>
      <c r="AQ730">
        <f>IFERROR(INDEX(JMP!$AJ$2:$AU$1000,MATCH($A730,JMP!$A$2:$A$1000,0),MATCH(AQ$1,JMP!$AJ$1:$AU$1,0)),INDEX(Baseline!$B$2:$BD$2,1,MATCH(AQ$1,Baseline!$B$1:$BD$1,0)))</f>
        <v>0.35</v>
      </c>
      <c r="AR730">
        <f>IFERROR(INDEX(JMP!$AJ$2:$AU$1000,MATCH($A730,JMP!$A$2:$A$1000,0),MATCH(AR$1,JMP!$AJ$1:$AU$1,0)),INDEX(Baseline!$B$2:$BD$2,1,MATCH(AR$1,Baseline!$B$1:$BD$1,0)))</f>
        <v>0</v>
      </c>
      <c r="AS730">
        <f>IFERROR(INDEX(JMP!$AJ$2:$AU$1000,MATCH($A730,JMP!$A$2:$A$1000,0),MATCH(AS$1,JMP!$AJ$1:$AU$1,0)),INDEX(Baseline!$B$2:$BD$2,1,MATCH(AS$1,Baseline!$B$1:$BD$1,0)))</f>
        <v>0</v>
      </c>
      <c r="AT730">
        <f>IFERROR(INDEX(JMP!$AJ$2:$AU$1000,MATCH($A730,JMP!$A$2:$A$1000,0),MATCH(AT$1,JMP!$AJ$1:$AU$1,0)),INDEX(Baseline!$B$2:$BD$2,1,MATCH(AT$1,Baseline!$B$1:$BD$1,0)))</f>
        <v>500</v>
      </c>
      <c r="AU730">
        <f>IFERROR(INDEX(JMP!$AJ$2:$AU$1000,MATCH($A730,JMP!$A$2:$A$1000,0),MATCH(AU$1,JMP!$AJ$1:$AU$1,0)),INDEX(Baseline!$B$2:$BD$2,1,MATCH(AU$1,Baseline!$B$1:$BD$1,0)))</f>
        <v>50</v>
      </c>
      <c r="AV730">
        <f>IFERROR(INDEX(JMP!$AJ$2:$AU$1000,MATCH($A730,JMP!$A$2:$A$1000,0),MATCH(AV$1,JMP!$AJ$1:$AU$1,0)),INDEX(Baseline!$B$2:$BD$2,1,MATCH(AV$1,Baseline!$B$1:$BD$1,0)))</f>
        <v>12.1</v>
      </c>
      <c r="AW730">
        <f>IFERROR(INDEX(JMP!$AJ$2:$AU$1000,MATCH($A730,JMP!$A$2:$A$1000,0),MATCH(AW$1,JMP!$AJ$1:$AU$1,0)),INDEX(Baseline!$B$2:$BD$2,1,MATCH(AW$1,Baseline!$B$1:$BD$1,0)))</f>
        <v>1.9961979999999998E-3</v>
      </c>
      <c r="AX730">
        <f>IFERROR(INDEX(JMP!$AJ$2:$AU$1000,MATCH($A730,JMP!$A$2:$A$1000,0),MATCH(AX$1,JMP!$AJ$1:$AU$1,0)),INDEX(Baseline!$B$2:$BD$2,1,MATCH(AX$1,Baseline!$B$1:$BD$1,0)))</f>
        <v>1.9961979999999998E-3</v>
      </c>
      <c r="AY730">
        <f>IFERROR(INDEX(JMP!$AJ$2:$AU$1000,MATCH($A730,JMP!$A$2:$A$1000,0),MATCH(AY$1,JMP!$AJ$1:$AU$1,0)),INDEX(Baseline!$B$2:$BD$2,1,MATCH(AY$1,Baseline!$B$1:$BD$1,0)))</f>
        <v>1.9607137E-2</v>
      </c>
      <c r="AZ730">
        <f>IFERROR(INDEX(JMP!$AJ$2:$AU$1000,MATCH($A730,JMP!$A$2:$A$1000,0),MATCH(AZ$1,JMP!$AJ$1:$AU$1,0)),INDEX(Baseline!$B$2:$BD$2,1,MATCH(AZ$1,Baseline!$B$1:$BD$1,0)))</f>
        <v>1</v>
      </c>
      <c r="BA730">
        <f>IFERROR(INDEX(JMP!$AJ$2:$AU$1000,MATCH($A730,JMP!$A$2:$A$1000,0),MATCH(BA$1,JMP!$AJ$1:$AU$1,0)),INDEX(Baseline!$B$2:$BD$2,1,MATCH(BA$1,Baseline!$B$1:$BD$1,0)))</f>
        <v>100</v>
      </c>
      <c r="BB730">
        <f>IFERROR(INDEX(JMP!$AJ$2:$AU$1000,MATCH($A730,JMP!$A$2:$A$1000,0),MATCH(BB$1,JMP!$AJ$1:$AU$1,0)),INDEX(Baseline!$B$2:$BD$2,1,MATCH(BB$1,Baseline!$B$1:$BD$1,0)))</f>
        <v>0</v>
      </c>
      <c r="BC730">
        <f>IFERROR(INDEX(JMP!$AJ$2:$AU$1000,MATCH($A730,JMP!$A$2:$A$1000,0),MATCH(BC$1,JMP!$AJ$1:$AU$1,0)),INDEX(Baseline!$B$2:$BD$2,1,MATCH(BC$1,Baseline!$B$1:$BD$1,0)))</f>
        <v>4</v>
      </c>
      <c r="BD730">
        <f>IFERROR(INDEX(JMP!$AJ$2:$AU$1000,MATCH($A730,JMP!$A$2:$A$1000,0),MATCH(BD$1,JMP!$AJ$1:$AU$1,0)),INDEX(Baseline!$B$2:$BD$2,1,MATCH(BD$1,Baseline!$B$1:$BD$1,0)))</f>
        <v>2.3874369830000002</v>
      </c>
      <c r="BE730">
        <f>IFERROR(INDEX(JMP!$AJ$2:$AU$1000,MATCH($A730,JMP!$A$2:$A$1000,0),MATCH(BE$1,JMP!$AJ$1:$AU$1,0)),INDEX(Baseline!$B$2:$BE$2,1,MATCH(BE$1,Baseline!$B$1:$BE$1,0)))</f>
        <v>400000</v>
      </c>
      <c r="BF730" t="str">
        <f t="shared" si="55"/>
        <v>yes</v>
      </c>
      <c r="BG730" t="str">
        <f t="shared" si="56"/>
        <v>no</v>
      </c>
      <c r="BH730">
        <f t="shared" si="57"/>
        <v>0.25</v>
      </c>
      <c r="BI730">
        <f t="shared" si="58"/>
        <v>100</v>
      </c>
      <c r="BK730">
        <v>731</v>
      </c>
      <c r="BL730" t="str">
        <f t="shared" si="59"/>
        <v>winter</v>
      </c>
    </row>
    <row r="731" spans="1:64" x14ac:dyDescent="0.35">
      <c r="A731">
        <v>730</v>
      </c>
      <c r="B731">
        <f>IFERROR(INDEX(JMP!$AJ$2:$AU$1000,MATCH($A731,JMP!$A$2:$A$1000,0),MATCH(B$1,JMP!$AJ$1:$AU$1,0)),INDEX(Baseline!$B$2:$BD$2,1,MATCH(B$1,Baseline!$B$1:$BD$1,0)))</f>
        <v>0</v>
      </c>
      <c r="C731">
        <f>IFERROR(INDEX(JMP!$AJ$2:$AU$1000,MATCH($A731,JMP!$A$2:$A$1000,0),MATCH(C$1,JMP!$AJ$1:$AU$1,0)),INDEX(Baseline!$B$2:$BD$2,1,MATCH(C$1,Baseline!$B$1:$BD$1,0)))</f>
        <v>8760</v>
      </c>
      <c r="D731">
        <f>IFERROR(INDEX(JMP!$AJ$2:$AU$1000,MATCH($A731,JMP!$A$2:$A$1000,0),MATCH(D$1,JMP!$AJ$1:$AU$1,0)),INDEX(Baseline!$B$2:$BD$2,1,MATCH(D$1,Baseline!$B$1:$BD$1,0)))</f>
        <v>1</v>
      </c>
      <c r="E731">
        <f>IFERROR(INDEX(JMP!$AJ$2:$AU$1000,MATCH($A731,JMP!$A$2:$A$1000,0),MATCH(E$1,JMP!$AJ$1:$AU$1,0)),INDEX(Baseline!$B$2:$BD$2,1,MATCH(E$1,Baseline!$B$1:$BD$1,0)))</f>
        <v>1</v>
      </c>
      <c r="F731" t="str">
        <f>IFERROR(INDEX(JMP!$AJ$2:$AU$1000,MATCH($A731,JMP!$A$2:$A$1000,0),MATCH(F$1,JMP!$AJ$1:$AU$1,0)),INDEX(Baseline!$B$2:$BD$2,1,MATCH(F$1,Baseline!$B$1:$BD$1,0)))</f>
        <v>e344</v>
      </c>
      <c r="G731" t="str">
        <f>IFERROR(INDEX(JMP!$AJ$2:$AU$1000,MATCH($A731,JMP!$A$2:$A$1000,0),MATCH(G$1,JMP!$AJ$1:$AU$1,0)),INDEX(Baseline!$B$2:$BD$2,1,MATCH(G$1,Baseline!$B$1:$BD$1,0)))</f>
        <v>e340</v>
      </c>
      <c r="H731">
        <f>IFERROR(INDEX(JMP!$AJ$2:$AU$1000,MATCH($A731,JMP!$A$2:$A$1000,0),MATCH(H$1,JMP!$AJ$1:$AU$1,0)),INDEX(Baseline!$B$2:$BD$2,1,MATCH(H$1,Baseline!$B$1:$BD$1,0)))</f>
        <v>1.5</v>
      </c>
      <c r="I731">
        <f>IFERROR(INDEX(JMP!$AJ$2:$AU$1000,MATCH($A731,JMP!$A$2:$A$1000,0),MATCH(I$1,JMP!$AJ$1:$AU$1,0)),INDEX(Baseline!$B$2:$BD$2,1,MATCH(I$1,Baseline!$B$1:$BD$1,0)))</f>
        <v>0.42</v>
      </c>
      <c r="J731">
        <f>IFERROR(INDEX(JMP!$AJ$2:$AU$1000,MATCH($A731,JMP!$A$2:$A$1000,0),MATCH(J$1,JMP!$AJ$1:$AU$1,0)),INDEX(Baseline!$B$2:$BD$2,1,MATCH(J$1,Baseline!$B$1:$BD$1,0)))</f>
        <v>1</v>
      </c>
      <c r="K731">
        <f>IFERROR(INDEX(JMP!$AJ$2:$AU$1000,MATCH($A731,JMP!$A$2:$A$1000,0),MATCH(K$1,JMP!$AJ$1:$AU$1,0)),INDEX(Baseline!$B$2:$BD$2,1,MATCH(K$1,Baseline!$B$1:$BD$1,0)))</f>
        <v>0</v>
      </c>
      <c r="L731">
        <f>IFERROR(INDEX(JMP!$AJ$2:$AU$1000,MATCH($A731,JMP!$A$2:$A$1000,0),MATCH(L$1,JMP!$AJ$1:$AU$1,0)),INDEX(Baseline!$B$2:$BD$2,1,MATCH(L$1,Baseline!$B$1:$BD$1,0)))</f>
        <v>4.5262072572299895E-2</v>
      </c>
      <c r="M731" t="b">
        <f>IFERROR(INDEX(JMP!$AJ$2:$AU$1000,MATCH($A731,JMP!$A$2:$A$1000,0),MATCH(M$1,JMP!$AJ$1:$AU$1,0)),INDEX(Baseline!$B$2:$BD$2,1,MATCH(M$1,Baseline!$B$1:$BD$1,0)))</f>
        <v>0</v>
      </c>
      <c r="N731" t="b">
        <f>IFERROR(INDEX(JMP!$AJ$2:$AU$1000,MATCH($A731,JMP!$A$2:$A$1000,0),MATCH(N$1,JMP!$AJ$1:$AU$1,0)),INDEX(Baseline!$B$2:$BD$2,1,MATCH(N$1,Baseline!$B$1:$BD$1,0)))</f>
        <v>0</v>
      </c>
      <c r="O731">
        <f>IFERROR(INDEX(JMP!$AJ$2:$AU$1000,MATCH($A731,JMP!$A$2:$A$1000,0),MATCH(O$1,JMP!$AJ$1:$AU$1,0)),INDEX(Baseline!$B$2:$BD$2,1,MATCH(O$1,Baseline!$B$1:$BD$1,0)))</f>
        <v>7</v>
      </c>
      <c r="P731">
        <f>IFERROR(INDEX(JMP!$AJ$2:$AU$1000,MATCH($A731,JMP!$A$2:$A$1000,0),MATCH(P$1,JMP!$AJ$1:$AU$1,0)),INDEX(Baseline!$B$2:$BD$2,1,MATCH(P$1,Baseline!$B$1:$BD$1,0)))</f>
        <v>200</v>
      </c>
      <c r="Q731">
        <f>IFERROR(INDEX(JMP!$AJ$2:$AU$1000,MATCH($A731,JMP!$A$2:$A$1000,0),MATCH(Q$1,JMP!$AJ$1:$AU$1,0)),INDEX(Baseline!$B$2:$BD$2,1,MATCH(Q$1,Baseline!$B$1:$BD$1,0)))</f>
        <v>10</v>
      </c>
      <c r="R731">
        <f>IFERROR(INDEX(JMP!$AJ$2:$AU$1000,MATCH($A731,JMP!$A$2:$A$1000,0),MATCH(R$1,JMP!$AJ$1:$AU$1,0)),INDEX(Baseline!$B$2:$BD$2,1,MATCH(R$1,Baseline!$B$1:$BD$1,0)))</f>
        <v>0</v>
      </c>
      <c r="S731">
        <f>IFERROR(INDEX(JMP!$AJ$2:$AU$1000,MATCH($A731,JMP!$A$2:$A$1000,0),MATCH(S$1,JMP!$AJ$1:$AU$1,0)),INDEX(Baseline!$B$2:$BD$2,1,MATCH(S$1,Baseline!$B$1:$BD$1,0)))</f>
        <v>1</v>
      </c>
      <c r="T731">
        <f>IFERROR(INDEX(JMP!$AJ$2:$AU$1000,MATCH($A731,JMP!$A$2:$A$1000,0),MATCH(T$1,JMP!$AJ$1:$AU$1,0)),INDEX(Baseline!$B$2:$BD$2,1,MATCH(T$1,Baseline!$B$1:$BD$1,0)))</f>
        <v>0</v>
      </c>
      <c r="U731" t="str">
        <f>IFERROR(INDEX(JMP!$AJ$2:$AU$1000,MATCH($A731,JMP!$A$2:$A$1000,0),MATCH(U$1,JMP!$AJ$1:$AU$1,0)),INDEX(Baseline!$B$2:$BD$2,1,MATCH(U$1,Baseline!$B$1:$BD$1,0)))</f>
        <v>Titan</v>
      </c>
      <c r="V731">
        <f>IFERROR(INDEX(JMP!$AJ$2:$AU$1000,MATCH($A731,JMP!$A$2:$A$1000,0),MATCH(V$1,JMP!$AJ$1:$AU$1,0)),INDEX(Baseline!$B$2:$BD$2,1,MATCH(V$1,Baseline!$B$1:$BD$1,0)))</f>
        <v>3</v>
      </c>
      <c r="W731">
        <f>IFERROR(INDEX(JMP!$AJ$2:$AU$1000,MATCH($A731,JMP!$A$2:$A$1000,0),MATCH(W$1,JMP!$AJ$1:$AU$1,0)),INDEX(Baseline!$B$2:$BD$2,1,MATCH(W$1,Baseline!$B$1:$BD$1,0)))</f>
        <v>0.37</v>
      </c>
      <c r="X731">
        <f>IFERROR(INDEX(JMP!$AJ$2:$AU$1000,MATCH($A731,JMP!$A$2:$A$1000,0),MATCH(X$1,JMP!$AJ$1:$AU$1,0)),INDEX(Baseline!$B$2:$BD$2,1,MATCH(X$1,Baseline!$B$1:$BD$1,0)))</f>
        <v>4</v>
      </c>
      <c r="Y731">
        <f>IFERROR(INDEX(JMP!$AJ$2:$AU$1000,MATCH($A731,JMP!$A$2:$A$1000,0),MATCH(Y$1,JMP!$AJ$1:$AU$1,0)),INDEX(Baseline!$B$2:$BD$2,1,MATCH(Y$1,Baseline!$B$1:$BD$1,0)))</f>
        <v>3</v>
      </c>
      <c r="Z731">
        <f>IFERROR(INDEX(JMP!$AJ$2:$AU$1000,MATCH($A731,JMP!$A$2:$A$1000,0),MATCH(Z$1,JMP!$AJ$1:$AU$1,0)),INDEX(Baseline!$B$2:$BD$2,1,MATCH(Z$1,Baseline!$B$1:$BD$1,0)))</f>
        <v>1970</v>
      </c>
      <c r="AA731">
        <f>IFERROR(INDEX(JMP!$AJ$2:$AU$1000,MATCH($A731,JMP!$A$2:$A$1000,0),MATCH(AA$1,JMP!$AJ$1:$AU$1,0)),INDEX(Baseline!$B$2:$BD$2,1,MATCH(AA$1,Baseline!$B$1:$BD$1,0)))</f>
        <v>1970</v>
      </c>
      <c r="AB731">
        <f>IFERROR(INDEX(JMP!$AJ$2:$AU$1000,MATCH($A731,JMP!$A$2:$A$1000,0),MATCH(AB$1,JMP!$AJ$1:$AU$1,0)),INDEX(Baseline!$B$2:$BD$2,1,MATCH(AB$1,Baseline!$B$1:$BD$1,0)))</f>
        <v>0</v>
      </c>
      <c r="AC731">
        <f>IFERROR(INDEX(JMP!$AJ$2:$AU$1000,MATCH($A731,JMP!$A$2:$A$1000,0),MATCH(AC$1,JMP!$AJ$1:$AU$1,0)),INDEX(Baseline!$B$2:$BD$2,1,MATCH(AC$1,Baseline!$B$1:$BD$1,0)))</f>
        <v>1</v>
      </c>
      <c r="AD731">
        <f>IFERROR(INDEX(JMP!$AJ$2:$AU$1000,MATCH($A731,JMP!$A$2:$A$1000,0),MATCH(AD$1,JMP!$AJ$1:$AU$1,0)),INDEX(Baseline!$B$2:$BD$2,1,MATCH(AD$1,Baseline!$B$1:$BD$1,0)))</f>
        <v>8</v>
      </c>
      <c r="AE731">
        <f>IFERROR(INDEX(JMP!$AJ$2:$AU$1000,MATCH($A731,JMP!$A$2:$A$1000,0),MATCH(AE$1,JMP!$AJ$1:$AU$1,0)),INDEX(Baseline!$B$2:$BD$2,1,MATCH(AE$1,Baseline!$B$1:$BD$1,0)))</f>
        <v>0.25</v>
      </c>
      <c r="AF731" t="str">
        <f>IFERROR(INDEX(JMP!$AJ$2:$AU$1000,MATCH($A731,JMP!$A$2:$A$1000,0),MATCH(AF$1,JMP!$AJ$1:$AU$1,0)),INDEX(Baseline!$B$2:$BD$2,1,MATCH(AF$1,Baseline!$B$1:$BD$1,0)))</f>
        <v>bwb</v>
      </c>
      <c r="AG731" t="str">
        <f>IFERROR(INDEX(JMP!$AJ$2:$AU$1000,MATCH($A731,JMP!$A$2:$A$1000,0),MATCH(AG$1,JMP!$AJ$1:$AU$1,0)),INDEX(Baseline!$B$2:$BD$2,1,MATCH(AG$1,Baseline!$B$1:$BD$1,0)))</f>
        <v>V-tail</v>
      </c>
      <c r="AH731">
        <f>IFERROR(INDEX(JMP!$AJ$2:$AU$1000,MATCH($A731,JMP!$A$2:$A$1000,0),MATCH(AH$1,JMP!$AJ$1:$AU$1,0)),INDEX(Baseline!$B$2:$BD$2,1,MATCH(AH$1,Baseline!$B$1:$BD$1,0)))</f>
        <v>0</v>
      </c>
      <c r="AI731">
        <f>IFERROR(INDEX(JMP!$AJ$2:$AU$1000,MATCH($A731,JMP!$A$2:$A$1000,0),MATCH(AI$1,JMP!$AJ$1:$AU$1,0)),INDEX(Baseline!$B$2:$BD$2,1,MATCH(AI$1,Baseline!$B$1:$BD$1,0)))</f>
        <v>724000000</v>
      </c>
      <c r="AJ731">
        <f>IFERROR(INDEX(JMP!$AJ$2:$AU$1000,MATCH($A731,JMP!$A$2:$A$1000,0),MATCH(AJ$1,JMP!$AJ$1:$AU$1,0)),INDEX(Baseline!$B$2:$BD$2,1,MATCH(AJ$1,Baseline!$B$1:$BD$1,0)))</f>
        <v>54500000</v>
      </c>
      <c r="AK731">
        <f>IFERROR(INDEX(JMP!$AJ$2:$AU$1000,MATCH($A731,JMP!$A$2:$A$1000,0),MATCH(AK$1,JMP!$AJ$1:$AU$1,0)),INDEX(Baseline!$B$2:$BD$2,1,MATCH(AK$1,Baseline!$B$1:$BD$1,0)))</f>
        <v>30</v>
      </c>
      <c r="AL731">
        <f>IFERROR(INDEX(JMP!$AJ$2:$AU$1000,MATCH($A731,JMP!$A$2:$A$1000,0),MATCH(AL$1,JMP!$AJ$1:$AU$1,0)),INDEX(Baseline!$B$2:$BD$2,1,MATCH(AL$1,Baseline!$B$1:$BD$1,0)))</f>
        <v>2.811466891237311E-2</v>
      </c>
      <c r="AM731">
        <f>IFERROR(INDEX(JMP!$AJ$2:$AU$1000,MATCH($A731,JMP!$A$2:$A$1000,0),MATCH(AM$1,JMP!$AJ$1:$AU$1,0)),INDEX(Baseline!$B$2:$BD$2,1,MATCH(AM$1,Baseline!$B$1:$BD$1,0)))</f>
        <v>9.1064367916190463</v>
      </c>
      <c r="AN731">
        <f>IFERROR(INDEX(JMP!$AJ$2:$AU$1000,MATCH($A731,JMP!$A$2:$A$1000,0),MATCH(AN$1,JMP!$AJ$1:$AU$1,0)),INDEX(Baseline!$B$2:$BD$2,1,MATCH(AN$1,Baseline!$B$1:$BD$1,0)))</f>
        <v>2.4618146927545839</v>
      </c>
      <c r="AO731">
        <f>IFERROR(INDEX(JMP!$AJ$2:$AU$1000,MATCH($A731,JMP!$A$2:$A$1000,0),MATCH(AO$1,JMP!$AJ$1:$AU$1,0)),INDEX(Baseline!$B$2:$BD$2,1,MATCH(AO$1,Baseline!$B$1:$BD$1,0)))</f>
        <v>0.52080577139776518</v>
      </c>
      <c r="AP731">
        <f>IFERROR(INDEX(JMP!$AJ$2:$AU$1000,MATCH($A731,JMP!$A$2:$A$1000,0),MATCH(AP$1,JMP!$AJ$1:$AU$1,0)),INDEX(Baseline!$B$2:$BD$2,1,MATCH(AP$1,Baseline!$B$1:$BD$1,0)))</f>
        <v>0</v>
      </c>
      <c r="AQ731">
        <f>IFERROR(INDEX(JMP!$AJ$2:$AU$1000,MATCH($A731,JMP!$A$2:$A$1000,0),MATCH(AQ$1,JMP!$AJ$1:$AU$1,0)),INDEX(Baseline!$B$2:$BD$2,1,MATCH(AQ$1,Baseline!$B$1:$BD$1,0)))</f>
        <v>0.35</v>
      </c>
      <c r="AR731">
        <f>IFERROR(INDEX(JMP!$AJ$2:$AU$1000,MATCH($A731,JMP!$A$2:$A$1000,0),MATCH(AR$1,JMP!$AJ$1:$AU$1,0)),INDEX(Baseline!$B$2:$BD$2,1,MATCH(AR$1,Baseline!$B$1:$BD$1,0)))</f>
        <v>0</v>
      </c>
      <c r="AS731">
        <f>IFERROR(INDEX(JMP!$AJ$2:$AU$1000,MATCH($A731,JMP!$A$2:$A$1000,0),MATCH(AS$1,JMP!$AJ$1:$AU$1,0)),INDEX(Baseline!$B$2:$BD$2,1,MATCH(AS$1,Baseline!$B$1:$BD$1,0)))</f>
        <v>0</v>
      </c>
      <c r="AT731">
        <f>IFERROR(INDEX(JMP!$AJ$2:$AU$1000,MATCH($A731,JMP!$A$2:$A$1000,0),MATCH(AT$1,JMP!$AJ$1:$AU$1,0)),INDEX(Baseline!$B$2:$BD$2,1,MATCH(AT$1,Baseline!$B$1:$BD$1,0)))</f>
        <v>500</v>
      </c>
      <c r="AU731">
        <f>IFERROR(INDEX(JMP!$AJ$2:$AU$1000,MATCH($A731,JMP!$A$2:$A$1000,0),MATCH(AU$1,JMP!$AJ$1:$AU$1,0)),INDEX(Baseline!$B$2:$BD$2,1,MATCH(AU$1,Baseline!$B$1:$BD$1,0)))</f>
        <v>50</v>
      </c>
      <c r="AV731">
        <f>IFERROR(INDEX(JMP!$AJ$2:$AU$1000,MATCH($A731,JMP!$A$2:$A$1000,0),MATCH(AV$1,JMP!$AJ$1:$AU$1,0)),INDEX(Baseline!$B$2:$BD$2,1,MATCH(AV$1,Baseline!$B$1:$BD$1,0)))</f>
        <v>12.1</v>
      </c>
      <c r="AW731">
        <f>IFERROR(INDEX(JMP!$AJ$2:$AU$1000,MATCH($A731,JMP!$A$2:$A$1000,0),MATCH(AW$1,JMP!$AJ$1:$AU$1,0)),INDEX(Baseline!$B$2:$BD$2,1,MATCH(AW$1,Baseline!$B$1:$BD$1,0)))</f>
        <v>1.9961979999999998E-3</v>
      </c>
      <c r="AX731">
        <f>IFERROR(INDEX(JMP!$AJ$2:$AU$1000,MATCH($A731,JMP!$A$2:$A$1000,0),MATCH(AX$1,JMP!$AJ$1:$AU$1,0)),INDEX(Baseline!$B$2:$BD$2,1,MATCH(AX$1,Baseline!$B$1:$BD$1,0)))</f>
        <v>1.9961979999999998E-3</v>
      </c>
      <c r="AY731">
        <f>IFERROR(INDEX(JMP!$AJ$2:$AU$1000,MATCH($A731,JMP!$A$2:$A$1000,0),MATCH(AY$1,JMP!$AJ$1:$AU$1,0)),INDEX(Baseline!$B$2:$BD$2,1,MATCH(AY$1,Baseline!$B$1:$BD$1,0)))</f>
        <v>1.9607137E-2</v>
      </c>
      <c r="AZ731">
        <f>IFERROR(INDEX(JMP!$AJ$2:$AU$1000,MATCH($A731,JMP!$A$2:$A$1000,0),MATCH(AZ$1,JMP!$AJ$1:$AU$1,0)),INDEX(Baseline!$B$2:$BD$2,1,MATCH(AZ$1,Baseline!$B$1:$BD$1,0)))</f>
        <v>1</v>
      </c>
      <c r="BA731">
        <f>IFERROR(INDEX(JMP!$AJ$2:$AU$1000,MATCH($A731,JMP!$A$2:$A$1000,0),MATCH(BA$1,JMP!$AJ$1:$AU$1,0)),INDEX(Baseline!$B$2:$BD$2,1,MATCH(BA$1,Baseline!$B$1:$BD$1,0)))</f>
        <v>100</v>
      </c>
      <c r="BB731">
        <f>IFERROR(INDEX(JMP!$AJ$2:$AU$1000,MATCH($A731,JMP!$A$2:$A$1000,0),MATCH(BB$1,JMP!$AJ$1:$AU$1,0)),INDEX(Baseline!$B$2:$BD$2,1,MATCH(BB$1,Baseline!$B$1:$BD$1,0)))</f>
        <v>0</v>
      </c>
      <c r="BC731">
        <f>IFERROR(INDEX(JMP!$AJ$2:$AU$1000,MATCH($A731,JMP!$A$2:$A$1000,0),MATCH(BC$1,JMP!$AJ$1:$AU$1,0)),INDEX(Baseline!$B$2:$BD$2,1,MATCH(BC$1,Baseline!$B$1:$BD$1,0)))</f>
        <v>3</v>
      </c>
      <c r="BD731">
        <f>IFERROR(INDEX(JMP!$AJ$2:$AU$1000,MATCH($A731,JMP!$A$2:$A$1000,0),MATCH(BD$1,JMP!$AJ$1:$AU$1,0)),INDEX(Baseline!$B$2:$BD$2,1,MATCH(BD$1,Baseline!$B$1:$BD$1,0)))</f>
        <v>3.1800842285000002</v>
      </c>
      <c r="BE731">
        <f>IFERROR(INDEX(JMP!$AJ$2:$AU$1000,MATCH($A731,JMP!$A$2:$A$1000,0),MATCH(BE$1,JMP!$AJ$1:$AU$1,0)),INDEX(Baseline!$B$2:$BE$2,1,MATCH(BE$1,Baseline!$B$1:$BE$1,0)))</f>
        <v>400000</v>
      </c>
      <c r="BF731" t="str">
        <f t="shared" si="55"/>
        <v>yes</v>
      </c>
      <c r="BG731" t="str">
        <f t="shared" si="56"/>
        <v>no</v>
      </c>
      <c r="BH731">
        <f t="shared" si="57"/>
        <v>0.25</v>
      </c>
      <c r="BI731">
        <f t="shared" si="58"/>
        <v>100</v>
      </c>
      <c r="BK731">
        <v>732</v>
      </c>
      <c r="BL731" t="str">
        <f t="shared" si="59"/>
        <v>fall</v>
      </c>
    </row>
    <row r="732" spans="1:64" x14ac:dyDescent="0.35">
      <c r="A732">
        <v>731</v>
      </c>
      <c r="B732">
        <f>IFERROR(INDEX(JMP!$AJ$2:$AU$1000,MATCH($A732,JMP!$A$2:$A$1000,0),MATCH(B$1,JMP!$AJ$1:$AU$1,0)),INDEX(Baseline!$B$2:$BD$2,1,MATCH(B$1,Baseline!$B$1:$BD$1,0)))</f>
        <v>0</v>
      </c>
      <c r="C732">
        <f>IFERROR(INDEX(JMP!$AJ$2:$AU$1000,MATCH($A732,JMP!$A$2:$A$1000,0),MATCH(C$1,JMP!$AJ$1:$AU$1,0)),INDEX(Baseline!$B$2:$BD$2,1,MATCH(C$1,Baseline!$B$1:$BD$1,0)))</f>
        <v>8760</v>
      </c>
      <c r="D732">
        <f>IFERROR(INDEX(JMP!$AJ$2:$AU$1000,MATCH($A732,JMP!$A$2:$A$1000,0),MATCH(D$1,JMP!$AJ$1:$AU$1,0)),INDEX(Baseline!$B$2:$BD$2,1,MATCH(D$1,Baseline!$B$1:$BD$1,0)))</f>
        <v>1</v>
      </c>
      <c r="E732">
        <f>IFERROR(INDEX(JMP!$AJ$2:$AU$1000,MATCH($A732,JMP!$A$2:$A$1000,0),MATCH(E$1,JMP!$AJ$1:$AU$1,0)),INDEX(Baseline!$B$2:$BD$2,1,MATCH(E$1,Baseline!$B$1:$BD$1,0)))</f>
        <v>1</v>
      </c>
      <c r="F732" t="str">
        <f>IFERROR(INDEX(JMP!$AJ$2:$AU$1000,MATCH($A732,JMP!$A$2:$A$1000,0),MATCH(F$1,JMP!$AJ$1:$AU$1,0)),INDEX(Baseline!$B$2:$BD$2,1,MATCH(F$1,Baseline!$B$1:$BD$1,0)))</f>
        <v>e344</v>
      </c>
      <c r="G732" t="str">
        <f>IFERROR(INDEX(JMP!$AJ$2:$AU$1000,MATCH($A732,JMP!$A$2:$A$1000,0),MATCH(G$1,JMP!$AJ$1:$AU$1,0)),INDEX(Baseline!$B$2:$BD$2,1,MATCH(G$1,Baseline!$B$1:$BD$1,0)))</f>
        <v>e340</v>
      </c>
      <c r="H732">
        <f>IFERROR(INDEX(JMP!$AJ$2:$AU$1000,MATCH($A732,JMP!$A$2:$A$1000,0),MATCH(H$1,JMP!$AJ$1:$AU$1,0)),INDEX(Baseline!$B$2:$BD$2,1,MATCH(H$1,Baseline!$B$1:$BD$1,0)))</f>
        <v>1.5</v>
      </c>
      <c r="I732">
        <f>IFERROR(INDEX(JMP!$AJ$2:$AU$1000,MATCH($A732,JMP!$A$2:$A$1000,0),MATCH(I$1,JMP!$AJ$1:$AU$1,0)),INDEX(Baseline!$B$2:$BD$2,1,MATCH(I$1,Baseline!$B$1:$BD$1,0)))</f>
        <v>0.42</v>
      </c>
      <c r="J732">
        <f>IFERROR(INDEX(JMP!$AJ$2:$AU$1000,MATCH($A732,JMP!$A$2:$A$1000,0),MATCH(J$1,JMP!$AJ$1:$AU$1,0)),INDEX(Baseline!$B$2:$BD$2,1,MATCH(J$1,Baseline!$B$1:$BD$1,0)))</f>
        <v>1</v>
      </c>
      <c r="K732">
        <f>IFERROR(INDEX(JMP!$AJ$2:$AU$1000,MATCH($A732,JMP!$A$2:$A$1000,0),MATCH(K$1,JMP!$AJ$1:$AU$1,0)),INDEX(Baseline!$B$2:$BD$2,1,MATCH(K$1,Baseline!$B$1:$BD$1,0)))</f>
        <v>0</v>
      </c>
      <c r="L732">
        <f>IFERROR(INDEX(JMP!$AJ$2:$AU$1000,MATCH($A732,JMP!$A$2:$A$1000,0),MATCH(L$1,JMP!$AJ$1:$AU$1,0)),INDEX(Baseline!$B$2:$BD$2,1,MATCH(L$1,Baseline!$B$1:$BD$1,0)))</f>
        <v>0.10131151845809208</v>
      </c>
      <c r="M732" t="b">
        <f>IFERROR(INDEX(JMP!$AJ$2:$AU$1000,MATCH($A732,JMP!$A$2:$A$1000,0),MATCH(M$1,JMP!$AJ$1:$AU$1,0)),INDEX(Baseline!$B$2:$BD$2,1,MATCH(M$1,Baseline!$B$1:$BD$1,0)))</f>
        <v>0</v>
      </c>
      <c r="N732" t="b">
        <f>IFERROR(INDEX(JMP!$AJ$2:$AU$1000,MATCH($A732,JMP!$A$2:$A$1000,0),MATCH(N$1,JMP!$AJ$1:$AU$1,0)),INDEX(Baseline!$B$2:$BD$2,1,MATCH(N$1,Baseline!$B$1:$BD$1,0)))</f>
        <v>0</v>
      </c>
      <c r="O732">
        <f>IFERROR(INDEX(JMP!$AJ$2:$AU$1000,MATCH($A732,JMP!$A$2:$A$1000,0),MATCH(O$1,JMP!$AJ$1:$AU$1,0)),INDEX(Baseline!$B$2:$BD$2,1,MATCH(O$1,Baseline!$B$1:$BD$1,0)))</f>
        <v>7</v>
      </c>
      <c r="P732">
        <f>IFERROR(INDEX(JMP!$AJ$2:$AU$1000,MATCH($A732,JMP!$A$2:$A$1000,0),MATCH(P$1,JMP!$AJ$1:$AU$1,0)),INDEX(Baseline!$B$2:$BD$2,1,MATCH(P$1,Baseline!$B$1:$BD$1,0)))</f>
        <v>200</v>
      </c>
      <c r="Q732">
        <f>IFERROR(INDEX(JMP!$AJ$2:$AU$1000,MATCH($A732,JMP!$A$2:$A$1000,0),MATCH(Q$1,JMP!$AJ$1:$AU$1,0)),INDEX(Baseline!$B$2:$BD$2,1,MATCH(Q$1,Baseline!$B$1:$BD$1,0)))</f>
        <v>10</v>
      </c>
      <c r="R732">
        <f>IFERROR(INDEX(JMP!$AJ$2:$AU$1000,MATCH($A732,JMP!$A$2:$A$1000,0),MATCH(R$1,JMP!$AJ$1:$AU$1,0)),INDEX(Baseline!$B$2:$BD$2,1,MATCH(R$1,Baseline!$B$1:$BD$1,0)))</f>
        <v>0</v>
      </c>
      <c r="S732">
        <f>IFERROR(INDEX(JMP!$AJ$2:$AU$1000,MATCH($A732,JMP!$A$2:$A$1000,0),MATCH(S$1,JMP!$AJ$1:$AU$1,0)),INDEX(Baseline!$B$2:$BD$2,1,MATCH(S$1,Baseline!$B$1:$BD$1,0)))</f>
        <v>1</v>
      </c>
      <c r="T732">
        <f>IFERROR(INDEX(JMP!$AJ$2:$AU$1000,MATCH($A732,JMP!$A$2:$A$1000,0),MATCH(T$1,JMP!$AJ$1:$AU$1,0)),INDEX(Baseline!$B$2:$BD$2,1,MATCH(T$1,Baseline!$B$1:$BD$1,0)))</f>
        <v>0</v>
      </c>
      <c r="U732" t="str">
        <f>IFERROR(INDEX(JMP!$AJ$2:$AU$1000,MATCH($A732,JMP!$A$2:$A$1000,0),MATCH(U$1,JMP!$AJ$1:$AU$1,0)),INDEX(Baseline!$B$2:$BD$2,1,MATCH(U$1,Baseline!$B$1:$BD$1,0)))</f>
        <v>Titan</v>
      </c>
      <c r="V732">
        <f>IFERROR(INDEX(JMP!$AJ$2:$AU$1000,MATCH($A732,JMP!$A$2:$A$1000,0),MATCH(V$1,JMP!$AJ$1:$AU$1,0)),INDEX(Baseline!$B$2:$BD$2,1,MATCH(V$1,Baseline!$B$1:$BD$1,0)))</f>
        <v>3</v>
      </c>
      <c r="W732">
        <f>IFERROR(INDEX(JMP!$AJ$2:$AU$1000,MATCH($A732,JMP!$A$2:$A$1000,0),MATCH(W$1,JMP!$AJ$1:$AU$1,0)),INDEX(Baseline!$B$2:$BD$2,1,MATCH(W$1,Baseline!$B$1:$BD$1,0)))</f>
        <v>0.37</v>
      </c>
      <c r="X732">
        <f>IFERROR(INDEX(JMP!$AJ$2:$AU$1000,MATCH($A732,JMP!$A$2:$A$1000,0),MATCH(X$1,JMP!$AJ$1:$AU$1,0)),INDEX(Baseline!$B$2:$BD$2,1,MATCH(X$1,Baseline!$B$1:$BD$1,0)))</f>
        <v>4</v>
      </c>
      <c r="Y732">
        <f>IFERROR(INDEX(JMP!$AJ$2:$AU$1000,MATCH($A732,JMP!$A$2:$A$1000,0),MATCH(Y$1,JMP!$AJ$1:$AU$1,0)),INDEX(Baseline!$B$2:$BD$2,1,MATCH(Y$1,Baseline!$B$1:$BD$1,0)))</f>
        <v>1</v>
      </c>
      <c r="Z732">
        <f>IFERROR(INDEX(JMP!$AJ$2:$AU$1000,MATCH($A732,JMP!$A$2:$A$1000,0),MATCH(Z$1,JMP!$AJ$1:$AU$1,0)),INDEX(Baseline!$B$2:$BD$2,1,MATCH(Z$1,Baseline!$B$1:$BD$1,0)))</f>
        <v>1970</v>
      </c>
      <c r="AA732">
        <f>IFERROR(INDEX(JMP!$AJ$2:$AU$1000,MATCH($A732,JMP!$A$2:$A$1000,0),MATCH(AA$1,JMP!$AJ$1:$AU$1,0)),INDEX(Baseline!$B$2:$BD$2,1,MATCH(AA$1,Baseline!$B$1:$BD$1,0)))</f>
        <v>1970</v>
      </c>
      <c r="AB732">
        <f>IFERROR(INDEX(JMP!$AJ$2:$AU$1000,MATCH($A732,JMP!$A$2:$A$1000,0),MATCH(AB$1,JMP!$AJ$1:$AU$1,0)),INDEX(Baseline!$B$2:$BD$2,1,MATCH(AB$1,Baseline!$B$1:$BD$1,0)))</f>
        <v>0</v>
      </c>
      <c r="AC732">
        <f>IFERROR(INDEX(JMP!$AJ$2:$AU$1000,MATCH($A732,JMP!$A$2:$A$1000,0),MATCH(AC$1,JMP!$AJ$1:$AU$1,0)),INDEX(Baseline!$B$2:$BD$2,1,MATCH(AC$1,Baseline!$B$1:$BD$1,0)))</f>
        <v>1</v>
      </c>
      <c r="AD732">
        <f>IFERROR(INDEX(JMP!$AJ$2:$AU$1000,MATCH($A732,JMP!$A$2:$A$1000,0),MATCH(AD$1,JMP!$AJ$1:$AU$1,0)),INDEX(Baseline!$B$2:$BD$2,1,MATCH(AD$1,Baseline!$B$1:$BD$1,0)))</f>
        <v>8</v>
      </c>
      <c r="AE732">
        <f>IFERROR(INDEX(JMP!$AJ$2:$AU$1000,MATCH($A732,JMP!$A$2:$A$1000,0),MATCH(AE$1,JMP!$AJ$1:$AU$1,0)),INDEX(Baseline!$B$2:$BD$2,1,MATCH(AE$1,Baseline!$B$1:$BD$1,0)))</f>
        <v>0.625</v>
      </c>
      <c r="AF732" t="str">
        <f>IFERROR(INDEX(JMP!$AJ$2:$AU$1000,MATCH($A732,JMP!$A$2:$A$1000,0),MATCH(AF$1,JMP!$AJ$1:$AU$1,0)),INDEX(Baseline!$B$2:$BD$2,1,MATCH(AF$1,Baseline!$B$1:$BD$1,0)))</f>
        <v>bwb</v>
      </c>
      <c r="AG732" t="str">
        <f>IFERROR(INDEX(JMP!$AJ$2:$AU$1000,MATCH($A732,JMP!$A$2:$A$1000,0),MATCH(AG$1,JMP!$AJ$1:$AU$1,0)),INDEX(Baseline!$B$2:$BD$2,1,MATCH(AG$1,Baseline!$B$1:$BD$1,0)))</f>
        <v>V-tail</v>
      </c>
      <c r="AH732">
        <f>IFERROR(INDEX(JMP!$AJ$2:$AU$1000,MATCH($A732,JMP!$A$2:$A$1000,0),MATCH(AH$1,JMP!$AJ$1:$AU$1,0)),INDEX(Baseline!$B$2:$BD$2,1,MATCH(AH$1,Baseline!$B$1:$BD$1,0)))</f>
        <v>0</v>
      </c>
      <c r="AI732">
        <f>IFERROR(INDEX(JMP!$AJ$2:$AU$1000,MATCH($A732,JMP!$A$2:$A$1000,0),MATCH(AI$1,JMP!$AJ$1:$AU$1,0)),INDEX(Baseline!$B$2:$BD$2,1,MATCH(AI$1,Baseline!$B$1:$BD$1,0)))</f>
        <v>724000000</v>
      </c>
      <c r="AJ732">
        <f>IFERROR(INDEX(JMP!$AJ$2:$AU$1000,MATCH($A732,JMP!$A$2:$A$1000,0),MATCH(AJ$1,JMP!$AJ$1:$AU$1,0)),INDEX(Baseline!$B$2:$BD$2,1,MATCH(AJ$1,Baseline!$B$1:$BD$1,0)))</f>
        <v>54500000</v>
      </c>
      <c r="AK732">
        <f>IFERROR(INDEX(JMP!$AJ$2:$AU$1000,MATCH($A732,JMP!$A$2:$A$1000,0),MATCH(AK$1,JMP!$AJ$1:$AU$1,0)),INDEX(Baseline!$B$2:$BD$2,1,MATCH(AK$1,Baseline!$B$1:$BD$1,0)))</f>
        <v>30</v>
      </c>
      <c r="AL732">
        <f>IFERROR(INDEX(JMP!$AJ$2:$AU$1000,MATCH($A732,JMP!$A$2:$A$1000,0),MATCH(AL$1,JMP!$AJ$1:$AU$1,0)),INDEX(Baseline!$B$2:$BD$2,1,MATCH(AL$1,Baseline!$B$1:$BD$1,0)))</f>
        <v>1.1071136803637461E-2</v>
      </c>
      <c r="AM732">
        <f>IFERROR(INDEX(JMP!$AJ$2:$AU$1000,MATCH($A732,JMP!$A$2:$A$1000,0),MATCH(AM$1,JMP!$AJ$1:$AU$1,0)),INDEX(Baseline!$B$2:$BD$2,1,MATCH(AM$1,Baseline!$B$1:$BD$1,0)))</f>
        <v>11.069610176761904</v>
      </c>
      <c r="AN732">
        <f>IFERROR(INDEX(JMP!$AJ$2:$AU$1000,MATCH($A732,JMP!$A$2:$A$1000,0),MATCH(AN$1,JMP!$AJ$1:$AU$1,0)),INDEX(Baseline!$B$2:$BD$2,1,MATCH(AN$1,Baseline!$B$1:$BD$1,0)))</f>
        <v>1.675328517252185</v>
      </c>
      <c r="AO732">
        <f>IFERROR(INDEX(JMP!$AJ$2:$AU$1000,MATCH($A732,JMP!$A$2:$A$1000,0),MATCH(AO$1,JMP!$AJ$1:$AU$1,0)),INDEX(Baseline!$B$2:$BD$2,1,MATCH(AO$1,Baseline!$B$1:$BD$1,0)))</f>
        <v>0.50488891114867185</v>
      </c>
      <c r="AP732">
        <f>IFERROR(INDEX(JMP!$AJ$2:$AU$1000,MATCH($A732,JMP!$A$2:$A$1000,0),MATCH(AP$1,JMP!$AJ$1:$AU$1,0)),INDEX(Baseline!$B$2:$BD$2,1,MATCH(AP$1,Baseline!$B$1:$BD$1,0)))</f>
        <v>0</v>
      </c>
      <c r="AQ732">
        <f>IFERROR(INDEX(JMP!$AJ$2:$AU$1000,MATCH($A732,JMP!$A$2:$A$1000,0),MATCH(AQ$1,JMP!$AJ$1:$AU$1,0)),INDEX(Baseline!$B$2:$BD$2,1,MATCH(AQ$1,Baseline!$B$1:$BD$1,0)))</f>
        <v>0.35</v>
      </c>
      <c r="AR732">
        <f>IFERROR(INDEX(JMP!$AJ$2:$AU$1000,MATCH($A732,JMP!$A$2:$A$1000,0),MATCH(AR$1,JMP!$AJ$1:$AU$1,0)),INDEX(Baseline!$B$2:$BD$2,1,MATCH(AR$1,Baseline!$B$1:$BD$1,0)))</f>
        <v>0</v>
      </c>
      <c r="AS732">
        <f>IFERROR(INDEX(JMP!$AJ$2:$AU$1000,MATCH($A732,JMP!$A$2:$A$1000,0),MATCH(AS$1,JMP!$AJ$1:$AU$1,0)),INDEX(Baseline!$B$2:$BD$2,1,MATCH(AS$1,Baseline!$B$1:$BD$1,0)))</f>
        <v>0</v>
      </c>
      <c r="AT732">
        <f>IFERROR(INDEX(JMP!$AJ$2:$AU$1000,MATCH($A732,JMP!$A$2:$A$1000,0),MATCH(AT$1,JMP!$AJ$1:$AU$1,0)),INDEX(Baseline!$B$2:$BD$2,1,MATCH(AT$1,Baseline!$B$1:$BD$1,0)))</f>
        <v>500</v>
      </c>
      <c r="AU732">
        <f>IFERROR(INDEX(JMP!$AJ$2:$AU$1000,MATCH($A732,JMP!$A$2:$A$1000,0),MATCH(AU$1,JMP!$AJ$1:$AU$1,0)),INDEX(Baseline!$B$2:$BD$2,1,MATCH(AU$1,Baseline!$B$1:$BD$1,0)))</f>
        <v>50</v>
      </c>
      <c r="AV732">
        <f>IFERROR(INDEX(JMP!$AJ$2:$AU$1000,MATCH($A732,JMP!$A$2:$A$1000,0),MATCH(AV$1,JMP!$AJ$1:$AU$1,0)),INDEX(Baseline!$B$2:$BD$2,1,MATCH(AV$1,Baseline!$B$1:$BD$1,0)))</f>
        <v>12.1</v>
      </c>
      <c r="AW732">
        <f>IFERROR(INDEX(JMP!$AJ$2:$AU$1000,MATCH($A732,JMP!$A$2:$A$1000,0),MATCH(AW$1,JMP!$AJ$1:$AU$1,0)),INDEX(Baseline!$B$2:$BD$2,1,MATCH(AW$1,Baseline!$B$1:$BD$1,0)))</f>
        <v>1.9961979999999998E-3</v>
      </c>
      <c r="AX732">
        <f>IFERROR(INDEX(JMP!$AJ$2:$AU$1000,MATCH($A732,JMP!$A$2:$A$1000,0),MATCH(AX$1,JMP!$AJ$1:$AU$1,0)),INDEX(Baseline!$B$2:$BD$2,1,MATCH(AX$1,Baseline!$B$1:$BD$1,0)))</f>
        <v>1.9961979999999998E-3</v>
      </c>
      <c r="AY732">
        <f>IFERROR(INDEX(JMP!$AJ$2:$AU$1000,MATCH($A732,JMP!$A$2:$A$1000,0),MATCH(AY$1,JMP!$AJ$1:$AU$1,0)),INDEX(Baseline!$B$2:$BD$2,1,MATCH(AY$1,Baseline!$B$1:$BD$1,0)))</f>
        <v>1.9607137E-2</v>
      </c>
      <c r="AZ732">
        <f>IFERROR(INDEX(JMP!$AJ$2:$AU$1000,MATCH($A732,JMP!$A$2:$A$1000,0),MATCH(AZ$1,JMP!$AJ$1:$AU$1,0)),INDEX(Baseline!$B$2:$BD$2,1,MATCH(AZ$1,Baseline!$B$1:$BD$1,0)))</f>
        <v>1</v>
      </c>
      <c r="BA732">
        <f>IFERROR(INDEX(JMP!$AJ$2:$AU$1000,MATCH($A732,JMP!$A$2:$A$1000,0),MATCH(BA$1,JMP!$AJ$1:$AU$1,0)),INDEX(Baseline!$B$2:$BD$2,1,MATCH(BA$1,Baseline!$B$1:$BD$1,0)))</f>
        <v>100</v>
      </c>
      <c r="BB732">
        <f>IFERROR(INDEX(JMP!$AJ$2:$AU$1000,MATCH($A732,JMP!$A$2:$A$1000,0),MATCH(BB$1,JMP!$AJ$1:$AU$1,0)),INDEX(Baseline!$B$2:$BD$2,1,MATCH(BB$1,Baseline!$B$1:$BD$1,0)))</f>
        <v>0</v>
      </c>
      <c r="BC732">
        <f>IFERROR(INDEX(JMP!$AJ$2:$AU$1000,MATCH($A732,JMP!$A$2:$A$1000,0),MATCH(BC$1,JMP!$AJ$1:$AU$1,0)),INDEX(Baseline!$B$2:$BD$2,1,MATCH(BC$1,Baseline!$B$1:$BD$1,0)))</f>
        <v>1</v>
      </c>
      <c r="BD732">
        <f>IFERROR(INDEX(JMP!$AJ$2:$AU$1000,MATCH($A732,JMP!$A$2:$A$1000,0),MATCH(BD$1,JMP!$AJ$1:$AU$1,0)),INDEX(Baseline!$B$2:$BD$2,1,MATCH(BD$1,Baseline!$B$1:$BD$1,0)))</f>
        <v>3.0391138369999999</v>
      </c>
      <c r="BE732">
        <f>IFERROR(INDEX(JMP!$AJ$2:$AU$1000,MATCH($A732,JMP!$A$2:$A$1000,0),MATCH(BE$1,JMP!$AJ$1:$AU$1,0)),INDEX(Baseline!$B$2:$BE$2,1,MATCH(BE$1,Baseline!$B$1:$BE$1,0)))</f>
        <v>400000</v>
      </c>
      <c r="BF732" t="str">
        <f t="shared" si="55"/>
        <v>yes</v>
      </c>
      <c r="BG732" t="str">
        <f t="shared" si="56"/>
        <v>no</v>
      </c>
      <c r="BH732">
        <f t="shared" si="57"/>
        <v>0.5</v>
      </c>
      <c r="BI732">
        <f t="shared" si="58"/>
        <v>100</v>
      </c>
      <c r="BK732">
        <v>733</v>
      </c>
      <c r="BL732" t="str">
        <f t="shared" si="59"/>
        <v>spring</v>
      </c>
    </row>
    <row r="733" spans="1:64" x14ac:dyDescent="0.35">
      <c r="A733">
        <v>732</v>
      </c>
      <c r="B733">
        <f>IFERROR(INDEX(JMP!$AJ$2:$AU$1000,MATCH($A733,JMP!$A$2:$A$1000,0),MATCH(B$1,JMP!$AJ$1:$AU$1,0)),INDEX(Baseline!$B$2:$BD$2,1,MATCH(B$1,Baseline!$B$1:$BD$1,0)))</f>
        <v>0</v>
      </c>
      <c r="C733">
        <f>IFERROR(INDEX(JMP!$AJ$2:$AU$1000,MATCH($A733,JMP!$A$2:$A$1000,0),MATCH(C$1,JMP!$AJ$1:$AU$1,0)),INDEX(Baseline!$B$2:$BD$2,1,MATCH(C$1,Baseline!$B$1:$BD$1,0)))</f>
        <v>8760</v>
      </c>
      <c r="D733">
        <f>IFERROR(INDEX(JMP!$AJ$2:$AU$1000,MATCH($A733,JMP!$A$2:$A$1000,0),MATCH(D$1,JMP!$AJ$1:$AU$1,0)),INDEX(Baseline!$B$2:$BD$2,1,MATCH(D$1,Baseline!$B$1:$BD$1,0)))</f>
        <v>1</v>
      </c>
      <c r="E733">
        <f>IFERROR(INDEX(JMP!$AJ$2:$AU$1000,MATCH($A733,JMP!$A$2:$A$1000,0),MATCH(E$1,JMP!$AJ$1:$AU$1,0)),INDEX(Baseline!$B$2:$BD$2,1,MATCH(E$1,Baseline!$B$1:$BD$1,0)))</f>
        <v>1</v>
      </c>
      <c r="F733" t="str">
        <f>IFERROR(INDEX(JMP!$AJ$2:$AU$1000,MATCH($A733,JMP!$A$2:$A$1000,0),MATCH(F$1,JMP!$AJ$1:$AU$1,0)),INDEX(Baseline!$B$2:$BD$2,1,MATCH(F$1,Baseline!$B$1:$BD$1,0)))</f>
        <v>e344</v>
      </c>
      <c r="G733" t="str">
        <f>IFERROR(INDEX(JMP!$AJ$2:$AU$1000,MATCH($A733,JMP!$A$2:$A$1000,0),MATCH(G$1,JMP!$AJ$1:$AU$1,0)),INDEX(Baseline!$B$2:$BD$2,1,MATCH(G$1,Baseline!$B$1:$BD$1,0)))</f>
        <v>e340</v>
      </c>
      <c r="H733">
        <f>IFERROR(INDEX(JMP!$AJ$2:$AU$1000,MATCH($A733,JMP!$A$2:$A$1000,0),MATCH(H$1,JMP!$AJ$1:$AU$1,0)),INDEX(Baseline!$B$2:$BD$2,1,MATCH(H$1,Baseline!$B$1:$BD$1,0)))</f>
        <v>1.5</v>
      </c>
      <c r="I733">
        <f>IFERROR(INDEX(JMP!$AJ$2:$AU$1000,MATCH($A733,JMP!$A$2:$A$1000,0),MATCH(I$1,JMP!$AJ$1:$AU$1,0)),INDEX(Baseline!$B$2:$BD$2,1,MATCH(I$1,Baseline!$B$1:$BD$1,0)))</f>
        <v>0.42</v>
      </c>
      <c r="J733">
        <f>IFERROR(INDEX(JMP!$AJ$2:$AU$1000,MATCH($A733,JMP!$A$2:$A$1000,0),MATCH(J$1,JMP!$AJ$1:$AU$1,0)),INDEX(Baseline!$B$2:$BD$2,1,MATCH(J$1,Baseline!$B$1:$BD$1,0)))</f>
        <v>1</v>
      </c>
      <c r="K733">
        <f>IFERROR(INDEX(JMP!$AJ$2:$AU$1000,MATCH($A733,JMP!$A$2:$A$1000,0),MATCH(K$1,JMP!$AJ$1:$AU$1,0)),INDEX(Baseline!$B$2:$BD$2,1,MATCH(K$1,Baseline!$B$1:$BD$1,0)))</f>
        <v>0</v>
      </c>
      <c r="L733">
        <f>IFERROR(INDEX(JMP!$AJ$2:$AU$1000,MATCH($A733,JMP!$A$2:$A$1000,0),MATCH(L$1,JMP!$AJ$1:$AU$1,0)),INDEX(Baseline!$B$2:$BD$2,1,MATCH(L$1,Baseline!$B$1:$BD$1,0)))</f>
        <v>0.13336267081253869</v>
      </c>
      <c r="M733" t="b">
        <f>IFERROR(INDEX(JMP!$AJ$2:$AU$1000,MATCH($A733,JMP!$A$2:$A$1000,0),MATCH(M$1,JMP!$AJ$1:$AU$1,0)),INDEX(Baseline!$B$2:$BD$2,1,MATCH(M$1,Baseline!$B$1:$BD$1,0)))</f>
        <v>0</v>
      </c>
      <c r="N733" t="b">
        <f>IFERROR(INDEX(JMP!$AJ$2:$AU$1000,MATCH($A733,JMP!$A$2:$A$1000,0),MATCH(N$1,JMP!$AJ$1:$AU$1,0)),INDEX(Baseline!$B$2:$BD$2,1,MATCH(N$1,Baseline!$B$1:$BD$1,0)))</f>
        <v>0</v>
      </c>
      <c r="O733">
        <f>IFERROR(INDEX(JMP!$AJ$2:$AU$1000,MATCH($A733,JMP!$A$2:$A$1000,0),MATCH(O$1,JMP!$AJ$1:$AU$1,0)),INDEX(Baseline!$B$2:$BD$2,1,MATCH(O$1,Baseline!$B$1:$BD$1,0)))</f>
        <v>7</v>
      </c>
      <c r="P733">
        <f>IFERROR(INDEX(JMP!$AJ$2:$AU$1000,MATCH($A733,JMP!$A$2:$A$1000,0),MATCH(P$1,JMP!$AJ$1:$AU$1,0)),INDEX(Baseline!$B$2:$BD$2,1,MATCH(P$1,Baseline!$B$1:$BD$1,0)))</f>
        <v>200</v>
      </c>
      <c r="Q733">
        <f>IFERROR(INDEX(JMP!$AJ$2:$AU$1000,MATCH($A733,JMP!$A$2:$A$1000,0),MATCH(Q$1,JMP!$AJ$1:$AU$1,0)),INDEX(Baseline!$B$2:$BD$2,1,MATCH(Q$1,Baseline!$B$1:$BD$1,0)))</f>
        <v>10</v>
      </c>
      <c r="R733">
        <f>IFERROR(INDEX(JMP!$AJ$2:$AU$1000,MATCH($A733,JMP!$A$2:$A$1000,0),MATCH(R$1,JMP!$AJ$1:$AU$1,0)),INDEX(Baseline!$B$2:$BD$2,1,MATCH(R$1,Baseline!$B$1:$BD$1,0)))</f>
        <v>0</v>
      </c>
      <c r="S733">
        <f>IFERROR(INDEX(JMP!$AJ$2:$AU$1000,MATCH($A733,JMP!$A$2:$A$1000,0),MATCH(S$1,JMP!$AJ$1:$AU$1,0)),INDEX(Baseline!$B$2:$BD$2,1,MATCH(S$1,Baseline!$B$1:$BD$1,0)))</f>
        <v>1</v>
      </c>
      <c r="T733">
        <f>IFERROR(INDEX(JMP!$AJ$2:$AU$1000,MATCH($A733,JMP!$A$2:$A$1000,0),MATCH(T$1,JMP!$AJ$1:$AU$1,0)),INDEX(Baseline!$B$2:$BD$2,1,MATCH(T$1,Baseline!$B$1:$BD$1,0)))</f>
        <v>0</v>
      </c>
      <c r="U733" t="str">
        <f>IFERROR(INDEX(JMP!$AJ$2:$AU$1000,MATCH($A733,JMP!$A$2:$A$1000,0),MATCH(U$1,JMP!$AJ$1:$AU$1,0)),INDEX(Baseline!$B$2:$BD$2,1,MATCH(U$1,Baseline!$B$1:$BD$1,0)))</f>
        <v>Titan</v>
      </c>
      <c r="V733">
        <f>IFERROR(INDEX(JMP!$AJ$2:$AU$1000,MATCH($A733,JMP!$A$2:$A$1000,0),MATCH(V$1,JMP!$AJ$1:$AU$1,0)),INDEX(Baseline!$B$2:$BD$2,1,MATCH(V$1,Baseline!$B$1:$BD$1,0)))</f>
        <v>3</v>
      </c>
      <c r="W733">
        <f>IFERROR(INDEX(JMP!$AJ$2:$AU$1000,MATCH($A733,JMP!$A$2:$A$1000,0),MATCH(W$1,JMP!$AJ$1:$AU$1,0)),INDEX(Baseline!$B$2:$BD$2,1,MATCH(W$1,Baseline!$B$1:$BD$1,0)))</f>
        <v>0.37</v>
      </c>
      <c r="X733">
        <f>IFERROR(INDEX(JMP!$AJ$2:$AU$1000,MATCH($A733,JMP!$A$2:$A$1000,0),MATCH(X$1,JMP!$AJ$1:$AU$1,0)),INDEX(Baseline!$B$2:$BD$2,1,MATCH(X$1,Baseline!$B$1:$BD$1,0)))</f>
        <v>4</v>
      </c>
      <c r="Y733">
        <f>IFERROR(INDEX(JMP!$AJ$2:$AU$1000,MATCH($A733,JMP!$A$2:$A$1000,0),MATCH(Y$1,JMP!$AJ$1:$AU$1,0)),INDEX(Baseline!$B$2:$BD$2,1,MATCH(Y$1,Baseline!$B$1:$BD$1,0)))</f>
        <v>1</v>
      </c>
      <c r="Z733">
        <f>IFERROR(INDEX(JMP!$AJ$2:$AU$1000,MATCH($A733,JMP!$A$2:$A$1000,0),MATCH(Z$1,JMP!$AJ$1:$AU$1,0)),INDEX(Baseline!$B$2:$BD$2,1,MATCH(Z$1,Baseline!$B$1:$BD$1,0)))</f>
        <v>1970</v>
      </c>
      <c r="AA733">
        <f>IFERROR(INDEX(JMP!$AJ$2:$AU$1000,MATCH($A733,JMP!$A$2:$A$1000,0),MATCH(AA$1,JMP!$AJ$1:$AU$1,0)),INDEX(Baseline!$B$2:$BD$2,1,MATCH(AA$1,Baseline!$B$1:$BD$1,0)))</f>
        <v>1970</v>
      </c>
      <c r="AB733">
        <f>IFERROR(INDEX(JMP!$AJ$2:$AU$1000,MATCH($A733,JMP!$A$2:$A$1000,0),MATCH(AB$1,JMP!$AJ$1:$AU$1,0)),INDEX(Baseline!$B$2:$BD$2,1,MATCH(AB$1,Baseline!$B$1:$BD$1,0)))</f>
        <v>0</v>
      </c>
      <c r="AC733">
        <f>IFERROR(INDEX(JMP!$AJ$2:$AU$1000,MATCH($A733,JMP!$A$2:$A$1000,0),MATCH(AC$1,JMP!$AJ$1:$AU$1,0)),INDEX(Baseline!$B$2:$BD$2,1,MATCH(AC$1,Baseline!$B$1:$BD$1,0)))</f>
        <v>1</v>
      </c>
      <c r="AD733">
        <f>IFERROR(INDEX(JMP!$AJ$2:$AU$1000,MATCH($A733,JMP!$A$2:$A$1000,0),MATCH(AD$1,JMP!$AJ$1:$AU$1,0)),INDEX(Baseline!$B$2:$BD$2,1,MATCH(AD$1,Baseline!$B$1:$BD$1,0)))</f>
        <v>8</v>
      </c>
      <c r="AE733">
        <f>IFERROR(INDEX(JMP!$AJ$2:$AU$1000,MATCH($A733,JMP!$A$2:$A$1000,0),MATCH(AE$1,JMP!$AJ$1:$AU$1,0)),INDEX(Baseline!$B$2:$BD$2,1,MATCH(AE$1,Baseline!$B$1:$BD$1,0)))</f>
        <v>0.25</v>
      </c>
      <c r="AF733" t="str">
        <f>IFERROR(INDEX(JMP!$AJ$2:$AU$1000,MATCH($A733,JMP!$A$2:$A$1000,0),MATCH(AF$1,JMP!$AJ$1:$AU$1,0)),INDEX(Baseline!$B$2:$BD$2,1,MATCH(AF$1,Baseline!$B$1:$BD$1,0)))</f>
        <v>bwb</v>
      </c>
      <c r="AG733" t="str">
        <f>IFERROR(INDEX(JMP!$AJ$2:$AU$1000,MATCH($A733,JMP!$A$2:$A$1000,0),MATCH(AG$1,JMP!$AJ$1:$AU$1,0)),INDEX(Baseline!$B$2:$BD$2,1,MATCH(AG$1,Baseline!$B$1:$BD$1,0)))</f>
        <v>V-tail</v>
      </c>
      <c r="AH733">
        <f>IFERROR(INDEX(JMP!$AJ$2:$AU$1000,MATCH($A733,JMP!$A$2:$A$1000,0),MATCH(AH$1,JMP!$AJ$1:$AU$1,0)),INDEX(Baseline!$B$2:$BD$2,1,MATCH(AH$1,Baseline!$B$1:$BD$1,0)))</f>
        <v>0</v>
      </c>
      <c r="AI733">
        <f>IFERROR(INDEX(JMP!$AJ$2:$AU$1000,MATCH($A733,JMP!$A$2:$A$1000,0),MATCH(AI$1,JMP!$AJ$1:$AU$1,0)),INDEX(Baseline!$B$2:$BD$2,1,MATCH(AI$1,Baseline!$B$1:$BD$1,0)))</f>
        <v>724000000</v>
      </c>
      <c r="AJ733">
        <f>IFERROR(INDEX(JMP!$AJ$2:$AU$1000,MATCH($A733,JMP!$A$2:$A$1000,0),MATCH(AJ$1,JMP!$AJ$1:$AU$1,0)),INDEX(Baseline!$B$2:$BD$2,1,MATCH(AJ$1,Baseline!$B$1:$BD$1,0)))</f>
        <v>54500000</v>
      </c>
      <c r="AK733">
        <f>IFERROR(INDEX(JMP!$AJ$2:$AU$1000,MATCH($A733,JMP!$A$2:$A$1000,0),MATCH(AK$1,JMP!$AJ$1:$AU$1,0)),INDEX(Baseline!$B$2:$BD$2,1,MATCH(AK$1,Baseline!$B$1:$BD$1,0)))</f>
        <v>30</v>
      </c>
      <c r="AL733">
        <f>IFERROR(INDEX(JMP!$AJ$2:$AU$1000,MATCH($A733,JMP!$A$2:$A$1000,0),MATCH(AL$1,JMP!$AJ$1:$AU$1,0)),INDEX(Baseline!$B$2:$BD$2,1,MATCH(AL$1,Baseline!$B$1:$BD$1,0)))</f>
        <v>8.8563917460051239E-3</v>
      </c>
      <c r="AM733">
        <f>IFERROR(INDEX(JMP!$AJ$2:$AU$1000,MATCH($A733,JMP!$A$2:$A$1000,0),MATCH(AM$1,JMP!$AJ$1:$AU$1,0)),INDEX(Baseline!$B$2:$BD$2,1,MATCH(AM$1,Baseline!$B$1:$BD$1,0)))</f>
        <v>15.166483599961904</v>
      </c>
      <c r="AN733">
        <f>IFERROR(INDEX(JMP!$AJ$2:$AU$1000,MATCH($A733,JMP!$A$2:$A$1000,0),MATCH(AN$1,JMP!$AJ$1:$AU$1,0)),INDEX(Baseline!$B$2:$BD$2,1,MATCH(AN$1,Baseline!$B$1:$BD$1,0)))</f>
        <v>1.740236706813389</v>
      </c>
      <c r="AO733">
        <f>IFERROR(INDEX(JMP!$AJ$2:$AU$1000,MATCH($A733,JMP!$A$2:$A$1000,0),MATCH(AO$1,JMP!$AJ$1:$AU$1,0)),INDEX(Baseline!$B$2:$BD$2,1,MATCH(AO$1,Baseline!$B$1:$BD$1,0)))</f>
        <v>0.41489782830309491</v>
      </c>
      <c r="AP733">
        <f>IFERROR(INDEX(JMP!$AJ$2:$AU$1000,MATCH($A733,JMP!$A$2:$A$1000,0),MATCH(AP$1,JMP!$AJ$1:$AU$1,0)),INDEX(Baseline!$B$2:$BD$2,1,MATCH(AP$1,Baseline!$B$1:$BD$1,0)))</f>
        <v>0</v>
      </c>
      <c r="AQ733">
        <f>IFERROR(INDEX(JMP!$AJ$2:$AU$1000,MATCH($A733,JMP!$A$2:$A$1000,0),MATCH(AQ$1,JMP!$AJ$1:$AU$1,0)),INDEX(Baseline!$B$2:$BD$2,1,MATCH(AQ$1,Baseline!$B$1:$BD$1,0)))</f>
        <v>0.35</v>
      </c>
      <c r="AR733">
        <f>IFERROR(INDEX(JMP!$AJ$2:$AU$1000,MATCH($A733,JMP!$A$2:$A$1000,0),MATCH(AR$1,JMP!$AJ$1:$AU$1,0)),INDEX(Baseline!$B$2:$BD$2,1,MATCH(AR$1,Baseline!$B$1:$BD$1,0)))</f>
        <v>0</v>
      </c>
      <c r="AS733">
        <f>IFERROR(INDEX(JMP!$AJ$2:$AU$1000,MATCH($A733,JMP!$A$2:$A$1000,0),MATCH(AS$1,JMP!$AJ$1:$AU$1,0)),INDEX(Baseline!$B$2:$BD$2,1,MATCH(AS$1,Baseline!$B$1:$BD$1,0)))</f>
        <v>0</v>
      </c>
      <c r="AT733">
        <f>IFERROR(INDEX(JMP!$AJ$2:$AU$1000,MATCH($A733,JMP!$A$2:$A$1000,0),MATCH(AT$1,JMP!$AJ$1:$AU$1,0)),INDEX(Baseline!$B$2:$BD$2,1,MATCH(AT$1,Baseline!$B$1:$BD$1,0)))</f>
        <v>500</v>
      </c>
      <c r="AU733">
        <f>IFERROR(INDEX(JMP!$AJ$2:$AU$1000,MATCH($A733,JMP!$A$2:$A$1000,0),MATCH(AU$1,JMP!$AJ$1:$AU$1,0)),INDEX(Baseline!$B$2:$BD$2,1,MATCH(AU$1,Baseline!$B$1:$BD$1,0)))</f>
        <v>50</v>
      </c>
      <c r="AV733">
        <f>IFERROR(INDEX(JMP!$AJ$2:$AU$1000,MATCH($A733,JMP!$A$2:$A$1000,0),MATCH(AV$1,JMP!$AJ$1:$AU$1,0)),INDEX(Baseline!$B$2:$BD$2,1,MATCH(AV$1,Baseline!$B$1:$BD$1,0)))</f>
        <v>12.1</v>
      </c>
      <c r="AW733">
        <f>IFERROR(INDEX(JMP!$AJ$2:$AU$1000,MATCH($A733,JMP!$A$2:$A$1000,0),MATCH(AW$1,JMP!$AJ$1:$AU$1,0)),INDEX(Baseline!$B$2:$BD$2,1,MATCH(AW$1,Baseline!$B$1:$BD$1,0)))</f>
        <v>1.9961979999999998E-3</v>
      </c>
      <c r="AX733">
        <f>IFERROR(INDEX(JMP!$AJ$2:$AU$1000,MATCH($A733,JMP!$A$2:$A$1000,0),MATCH(AX$1,JMP!$AJ$1:$AU$1,0)),INDEX(Baseline!$B$2:$BD$2,1,MATCH(AX$1,Baseline!$B$1:$BD$1,0)))</f>
        <v>1.9961979999999998E-3</v>
      </c>
      <c r="AY733">
        <f>IFERROR(INDEX(JMP!$AJ$2:$AU$1000,MATCH($A733,JMP!$A$2:$A$1000,0),MATCH(AY$1,JMP!$AJ$1:$AU$1,0)),INDEX(Baseline!$B$2:$BD$2,1,MATCH(AY$1,Baseline!$B$1:$BD$1,0)))</f>
        <v>1.9607137E-2</v>
      </c>
      <c r="AZ733">
        <f>IFERROR(INDEX(JMP!$AJ$2:$AU$1000,MATCH($A733,JMP!$A$2:$A$1000,0),MATCH(AZ$1,JMP!$AJ$1:$AU$1,0)),INDEX(Baseline!$B$2:$BD$2,1,MATCH(AZ$1,Baseline!$B$1:$BD$1,0)))</f>
        <v>0</v>
      </c>
      <c r="BA733">
        <f>IFERROR(INDEX(JMP!$AJ$2:$AU$1000,MATCH($A733,JMP!$A$2:$A$1000,0),MATCH(BA$1,JMP!$AJ$1:$AU$1,0)),INDEX(Baseline!$B$2:$BD$2,1,MATCH(BA$1,Baseline!$B$1:$BD$1,0)))</f>
        <v>55</v>
      </c>
      <c r="BB733">
        <f>IFERROR(INDEX(JMP!$AJ$2:$AU$1000,MATCH($A733,JMP!$A$2:$A$1000,0),MATCH(BB$1,JMP!$AJ$1:$AU$1,0)),INDEX(Baseline!$B$2:$BD$2,1,MATCH(BB$1,Baseline!$B$1:$BD$1,0)))</f>
        <v>0</v>
      </c>
      <c r="BC733">
        <f>IFERROR(INDEX(JMP!$AJ$2:$AU$1000,MATCH($A733,JMP!$A$2:$A$1000,0),MATCH(BC$1,JMP!$AJ$1:$AU$1,0)),INDEX(Baseline!$B$2:$BD$2,1,MATCH(BC$1,Baseline!$B$1:$BD$1,0)))</f>
        <v>3</v>
      </c>
      <c r="BD733">
        <f>IFERROR(INDEX(JMP!$AJ$2:$AU$1000,MATCH($A733,JMP!$A$2:$A$1000,0),MATCH(BD$1,JMP!$AJ$1:$AU$1,0)),INDEX(Baseline!$B$2:$BD$2,1,MATCH(BD$1,Baseline!$B$1:$BD$1,0)))</f>
        <v>4.6442499186499999</v>
      </c>
      <c r="BE733">
        <f>IFERROR(INDEX(JMP!$AJ$2:$AU$1000,MATCH($A733,JMP!$A$2:$A$1000,0),MATCH(BE$1,JMP!$AJ$1:$AU$1,0)),INDEX(Baseline!$B$2:$BE$2,1,MATCH(BE$1,Baseline!$B$1:$BE$1,0)))</f>
        <v>400000</v>
      </c>
      <c r="BF733" t="str">
        <f t="shared" si="55"/>
        <v>no</v>
      </c>
      <c r="BG733" t="str">
        <f t="shared" si="56"/>
        <v>no</v>
      </c>
      <c r="BH733">
        <f t="shared" si="57"/>
        <v>0.25</v>
      </c>
      <c r="BI733">
        <f t="shared" si="58"/>
        <v>30</v>
      </c>
      <c r="BK733">
        <v>734</v>
      </c>
      <c r="BL733" t="str">
        <f t="shared" si="59"/>
        <v>fall</v>
      </c>
    </row>
    <row r="734" spans="1:64" x14ac:dyDescent="0.35">
      <c r="A734">
        <v>733</v>
      </c>
      <c r="B734">
        <f>IFERROR(INDEX(JMP!$AJ$2:$AU$1000,MATCH($A734,JMP!$A$2:$A$1000,0),MATCH(B$1,JMP!$AJ$1:$AU$1,0)),INDEX(Baseline!$B$2:$BD$2,1,MATCH(B$1,Baseline!$B$1:$BD$1,0)))</f>
        <v>0</v>
      </c>
      <c r="C734">
        <f>IFERROR(INDEX(JMP!$AJ$2:$AU$1000,MATCH($A734,JMP!$A$2:$A$1000,0),MATCH(C$1,JMP!$AJ$1:$AU$1,0)),INDEX(Baseline!$B$2:$BD$2,1,MATCH(C$1,Baseline!$B$1:$BD$1,0)))</f>
        <v>8760</v>
      </c>
      <c r="D734">
        <f>IFERROR(INDEX(JMP!$AJ$2:$AU$1000,MATCH($A734,JMP!$A$2:$A$1000,0),MATCH(D$1,JMP!$AJ$1:$AU$1,0)),INDEX(Baseline!$B$2:$BD$2,1,MATCH(D$1,Baseline!$B$1:$BD$1,0)))</f>
        <v>1</v>
      </c>
      <c r="E734">
        <f>IFERROR(INDEX(JMP!$AJ$2:$AU$1000,MATCH($A734,JMP!$A$2:$A$1000,0),MATCH(E$1,JMP!$AJ$1:$AU$1,0)),INDEX(Baseline!$B$2:$BD$2,1,MATCH(E$1,Baseline!$B$1:$BD$1,0)))</f>
        <v>1</v>
      </c>
      <c r="F734" t="str">
        <f>IFERROR(INDEX(JMP!$AJ$2:$AU$1000,MATCH($A734,JMP!$A$2:$A$1000,0),MATCH(F$1,JMP!$AJ$1:$AU$1,0)),INDEX(Baseline!$B$2:$BD$2,1,MATCH(F$1,Baseline!$B$1:$BD$1,0)))</f>
        <v>e344</v>
      </c>
      <c r="G734" t="str">
        <f>IFERROR(INDEX(JMP!$AJ$2:$AU$1000,MATCH($A734,JMP!$A$2:$A$1000,0),MATCH(G$1,JMP!$AJ$1:$AU$1,0)),INDEX(Baseline!$B$2:$BD$2,1,MATCH(G$1,Baseline!$B$1:$BD$1,0)))</f>
        <v>e340</v>
      </c>
      <c r="H734">
        <f>IFERROR(INDEX(JMP!$AJ$2:$AU$1000,MATCH($A734,JMP!$A$2:$A$1000,0),MATCH(H$1,JMP!$AJ$1:$AU$1,0)),INDEX(Baseline!$B$2:$BD$2,1,MATCH(H$1,Baseline!$B$1:$BD$1,0)))</f>
        <v>1.5</v>
      </c>
      <c r="I734">
        <f>IFERROR(INDEX(JMP!$AJ$2:$AU$1000,MATCH($A734,JMP!$A$2:$A$1000,0),MATCH(I$1,JMP!$AJ$1:$AU$1,0)),INDEX(Baseline!$B$2:$BD$2,1,MATCH(I$1,Baseline!$B$1:$BD$1,0)))</f>
        <v>0.42</v>
      </c>
      <c r="J734">
        <f>IFERROR(INDEX(JMP!$AJ$2:$AU$1000,MATCH($A734,JMP!$A$2:$A$1000,0),MATCH(J$1,JMP!$AJ$1:$AU$1,0)),INDEX(Baseline!$B$2:$BD$2,1,MATCH(J$1,Baseline!$B$1:$BD$1,0)))</f>
        <v>1</v>
      </c>
      <c r="K734">
        <f>IFERROR(INDEX(JMP!$AJ$2:$AU$1000,MATCH($A734,JMP!$A$2:$A$1000,0),MATCH(K$1,JMP!$AJ$1:$AU$1,0)),INDEX(Baseline!$B$2:$BD$2,1,MATCH(K$1,Baseline!$B$1:$BD$1,0)))</f>
        <v>0</v>
      </c>
      <c r="L734">
        <f>IFERROR(INDEX(JMP!$AJ$2:$AU$1000,MATCH($A734,JMP!$A$2:$A$1000,0),MATCH(L$1,JMP!$AJ$1:$AU$1,0)),INDEX(Baseline!$B$2:$BD$2,1,MATCH(L$1,Baseline!$B$1:$BD$1,0)))</f>
        <v>0.10179756675879119</v>
      </c>
      <c r="M734" t="b">
        <f>IFERROR(INDEX(JMP!$AJ$2:$AU$1000,MATCH($A734,JMP!$A$2:$A$1000,0),MATCH(M$1,JMP!$AJ$1:$AU$1,0)),INDEX(Baseline!$B$2:$BD$2,1,MATCH(M$1,Baseline!$B$1:$BD$1,0)))</f>
        <v>0</v>
      </c>
      <c r="N734" t="b">
        <f>IFERROR(INDEX(JMP!$AJ$2:$AU$1000,MATCH($A734,JMP!$A$2:$A$1000,0),MATCH(N$1,JMP!$AJ$1:$AU$1,0)),INDEX(Baseline!$B$2:$BD$2,1,MATCH(N$1,Baseline!$B$1:$BD$1,0)))</f>
        <v>0</v>
      </c>
      <c r="O734">
        <f>IFERROR(INDEX(JMP!$AJ$2:$AU$1000,MATCH($A734,JMP!$A$2:$A$1000,0),MATCH(O$1,JMP!$AJ$1:$AU$1,0)),INDEX(Baseline!$B$2:$BD$2,1,MATCH(O$1,Baseline!$B$1:$BD$1,0)))</f>
        <v>7</v>
      </c>
      <c r="P734">
        <f>IFERROR(INDEX(JMP!$AJ$2:$AU$1000,MATCH($A734,JMP!$A$2:$A$1000,0),MATCH(P$1,JMP!$AJ$1:$AU$1,0)),INDEX(Baseline!$B$2:$BD$2,1,MATCH(P$1,Baseline!$B$1:$BD$1,0)))</f>
        <v>200</v>
      </c>
      <c r="Q734">
        <f>IFERROR(INDEX(JMP!$AJ$2:$AU$1000,MATCH($A734,JMP!$A$2:$A$1000,0),MATCH(Q$1,JMP!$AJ$1:$AU$1,0)),INDEX(Baseline!$B$2:$BD$2,1,MATCH(Q$1,Baseline!$B$1:$BD$1,0)))</f>
        <v>10</v>
      </c>
      <c r="R734">
        <f>IFERROR(INDEX(JMP!$AJ$2:$AU$1000,MATCH($A734,JMP!$A$2:$A$1000,0),MATCH(R$1,JMP!$AJ$1:$AU$1,0)),INDEX(Baseline!$B$2:$BD$2,1,MATCH(R$1,Baseline!$B$1:$BD$1,0)))</f>
        <v>0</v>
      </c>
      <c r="S734">
        <f>IFERROR(INDEX(JMP!$AJ$2:$AU$1000,MATCH($A734,JMP!$A$2:$A$1000,0),MATCH(S$1,JMP!$AJ$1:$AU$1,0)),INDEX(Baseline!$B$2:$BD$2,1,MATCH(S$1,Baseline!$B$1:$BD$1,0)))</f>
        <v>1</v>
      </c>
      <c r="T734">
        <f>IFERROR(INDEX(JMP!$AJ$2:$AU$1000,MATCH($A734,JMP!$A$2:$A$1000,0),MATCH(T$1,JMP!$AJ$1:$AU$1,0)),INDEX(Baseline!$B$2:$BD$2,1,MATCH(T$1,Baseline!$B$1:$BD$1,0)))</f>
        <v>0</v>
      </c>
      <c r="U734" t="str">
        <f>IFERROR(INDEX(JMP!$AJ$2:$AU$1000,MATCH($A734,JMP!$A$2:$A$1000,0),MATCH(U$1,JMP!$AJ$1:$AU$1,0)),INDEX(Baseline!$B$2:$BD$2,1,MATCH(U$1,Baseline!$B$1:$BD$1,0)))</f>
        <v>Titan</v>
      </c>
      <c r="V734">
        <f>IFERROR(INDEX(JMP!$AJ$2:$AU$1000,MATCH($A734,JMP!$A$2:$A$1000,0),MATCH(V$1,JMP!$AJ$1:$AU$1,0)),INDEX(Baseline!$B$2:$BD$2,1,MATCH(V$1,Baseline!$B$1:$BD$1,0)))</f>
        <v>3</v>
      </c>
      <c r="W734">
        <f>IFERROR(INDEX(JMP!$AJ$2:$AU$1000,MATCH($A734,JMP!$A$2:$A$1000,0),MATCH(W$1,JMP!$AJ$1:$AU$1,0)),INDEX(Baseline!$B$2:$BD$2,1,MATCH(W$1,Baseline!$B$1:$BD$1,0)))</f>
        <v>0.37</v>
      </c>
      <c r="X734">
        <f>IFERROR(INDEX(JMP!$AJ$2:$AU$1000,MATCH($A734,JMP!$A$2:$A$1000,0),MATCH(X$1,JMP!$AJ$1:$AU$1,0)),INDEX(Baseline!$B$2:$BD$2,1,MATCH(X$1,Baseline!$B$1:$BD$1,0)))</f>
        <v>4</v>
      </c>
      <c r="Y734">
        <f>IFERROR(INDEX(JMP!$AJ$2:$AU$1000,MATCH($A734,JMP!$A$2:$A$1000,0),MATCH(Y$1,JMP!$AJ$1:$AU$1,0)),INDEX(Baseline!$B$2:$BD$2,1,MATCH(Y$1,Baseline!$B$1:$BD$1,0)))</f>
        <v>1</v>
      </c>
      <c r="Z734">
        <f>IFERROR(INDEX(JMP!$AJ$2:$AU$1000,MATCH($A734,JMP!$A$2:$A$1000,0),MATCH(Z$1,JMP!$AJ$1:$AU$1,0)),INDEX(Baseline!$B$2:$BD$2,1,MATCH(Z$1,Baseline!$B$1:$BD$1,0)))</f>
        <v>1970</v>
      </c>
      <c r="AA734">
        <f>IFERROR(INDEX(JMP!$AJ$2:$AU$1000,MATCH($A734,JMP!$A$2:$A$1000,0),MATCH(AA$1,JMP!$AJ$1:$AU$1,0)),INDEX(Baseline!$B$2:$BD$2,1,MATCH(AA$1,Baseline!$B$1:$BD$1,0)))</f>
        <v>1970</v>
      </c>
      <c r="AB734">
        <f>IFERROR(INDEX(JMP!$AJ$2:$AU$1000,MATCH($A734,JMP!$A$2:$A$1000,0),MATCH(AB$1,JMP!$AJ$1:$AU$1,0)),INDEX(Baseline!$B$2:$BD$2,1,MATCH(AB$1,Baseline!$B$1:$BD$1,0)))</f>
        <v>0</v>
      </c>
      <c r="AC734">
        <f>IFERROR(INDEX(JMP!$AJ$2:$AU$1000,MATCH($A734,JMP!$A$2:$A$1000,0),MATCH(AC$1,JMP!$AJ$1:$AU$1,0)),INDEX(Baseline!$B$2:$BD$2,1,MATCH(AC$1,Baseline!$B$1:$BD$1,0)))</f>
        <v>1</v>
      </c>
      <c r="AD734">
        <f>IFERROR(INDEX(JMP!$AJ$2:$AU$1000,MATCH($A734,JMP!$A$2:$A$1000,0),MATCH(AD$1,JMP!$AJ$1:$AU$1,0)),INDEX(Baseline!$B$2:$BD$2,1,MATCH(AD$1,Baseline!$B$1:$BD$1,0)))</f>
        <v>8</v>
      </c>
      <c r="AE734">
        <f>IFERROR(INDEX(JMP!$AJ$2:$AU$1000,MATCH($A734,JMP!$A$2:$A$1000,0),MATCH(AE$1,JMP!$AJ$1:$AU$1,0)),INDEX(Baseline!$B$2:$BD$2,1,MATCH(AE$1,Baseline!$B$1:$BD$1,0)))</f>
        <v>1</v>
      </c>
      <c r="AF734" t="str">
        <f>IFERROR(INDEX(JMP!$AJ$2:$AU$1000,MATCH($A734,JMP!$A$2:$A$1000,0),MATCH(AF$1,JMP!$AJ$1:$AU$1,0)),INDEX(Baseline!$B$2:$BD$2,1,MATCH(AF$1,Baseline!$B$1:$BD$1,0)))</f>
        <v>bwb</v>
      </c>
      <c r="AG734" t="str">
        <f>IFERROR(INDEX(JMP!$AJ$2:$AU$1000,MATCH($A734,JMP!$A$2:$A$1000,0),MATCH(AG$1,JMP!$AJ$1:$AU$1,0)),INDEX(Baseline!$B$2:$BD$2,1,MATCH(AG$1,Baseline!$B$1:$BD$1,0)))</f>
        <v>V-tail</v>
      </c>
      <c r="AH734">
        <f>IFERROR(INDEX(JMP!$AJ$2:$AU$1000,MATCH($A734,JMP!$A$2:$A$1000,0),MATCH(AH$1,JMP!$AJ$1:$AU$1,0)),INDEX(Baseline!$B$2:$BD$2,1,MATCH(AH$1,Baseline!$B$1:$BD$1,0)))</f>
        <v>0</v>
      </c>
      <c r="AI734">
        <f>IFERROR(INDEX(JMP!$AJ$2:$AU$1000,MATCH($A734,JMP!$A$2:$A$1000,0),MATCH(AI$1,JMP!$AJ$1:$AU$1,0)),INDEX(Baseline!$B$2:$BD$2,1,MATCH(AI$1,Baseline!$B$1:$BD$1,0)))</f>
        <v>724000000</v>
      </c>
      <c r="AJ734">
        <f>IFERROR(INDEX(JMP!$AJ$2:$AU$1000,MATCH($A734,JMP!$A$2:$A$1000,0),MATCH(AJ$1,JMP!$AJ$1:$AU$1,0)),INDEX(Baseline!$B$2:$BD$2,1,MATCH(AJ$1,Baseline!$B$1:$BD$1,0)))</f>
        <v>54500000</v>
      </c>
      <c r="AK734">
        <f>IFERROR(INDEX(JMP!$AJ$2:$AU$1000,MATCH($A734,JMP!$A$2:$A$1000,0),MATCH(AK$1,JMP!$AJ$1:$AU$1,0)),INDEX(Baseline!$B$2:$BD$2,1,MATCH(AK$1,Baseline!$B$1:$BD$1,0)))</f>
        <v>30</v>
      </c>
      <c r="AL734">
        <f>IFERROR(INDEX(JMP!$AJ$2:$AU$1000,MATCH($A734,JMP!$A$2:$A$1000,0),MATCH(AL$1,JMP!$AJ$1:$AU$1,0)),INDEX(Baseline!$B$2:$BD$2,1,MATCH(AL$1,Baseline!$B$1:$BD$1,0)))</f>
        <v>1.5558755813784565E-2</v>
      </c>
      <c r="AM734">
        <f>IFERROR(INDEX(JMP!$AJ$2:$AU$1000,MATCH($A734,JMP!$A$2:$A$1000,0),MATCH(AM$1,JMP!$AJ$1:$AU$1,0)),INDEX(Baseline!$B$2:$BD$2,1,MATCH(AM$1,Baseline!$B$1:$BD$1,0)))</f>
        <v>12.948367839219047</v>
      </c>
      <c r="AN734">
        <f>IFERROR(INDEX(JMP!$AJ$2:$AU$1000,MATCH($A734,JMP!$A$2:$A$1000,0),MATCH(AN$1,JMP!$AJ$1:$AU$1,0)),INDEX(Baseline!$B$2:$BD$2,1,MATCH(AN$1,Baseline!$B$1:$BD$1,0)))</f>
        <v>2.6061299188129561</v>
      </c>
      <c r="AO734">
        <f>IFERROR(INDEX(JMP!$AJ$2:$AU$1000,MATCH($A734,JMP!$A$2:$A$1000,0),MATCH(AO$1,JMP!$AJ$1:$AU$1,0)),INDEX(Baseline!$B$2:$BD$2,1,MATCH(AO$1,Baseline!$B$1:$BD$1,0)))</f>
        <v>0.42107586544619519</v>
      </c>
      <c r="AP734">
        <f>IFERROR(INDEX(JMP!$AJ$2:$AU$1000,MATCH($A734,JMP!$A$2:$A$1000,0),MATCH(AP$1,JMP!$AJ$1:$AU$1,0)),INDEX(Baseline!$B$2:$BD$2,1,MATCH(AP$1,Baseline!$B$1:$BD$1,0)))</f>
        <v>0</v>
      </c>
      <c r="AQ734">
        <f>IFERROR(INDEX(JMP!$AJ$2:$AU$1000,MATCH($A734,JMP!$A$2:$A$1000,0),MATCH(AQ$1,JMP!$AJ$1:$AU$1,0)),INDEX(Baseline!$B$2:$BD$2,1,MATCH(AQ$1,Baseline!$B$1:$BD$1,0)))</f>
        <v>0.35</v>
      </c>
      <c r="AR734">
        <f>IFERROR(INDEX(JMP!$AJ$2:$AU$1000,MATCH($A734,JMP!$A$2:$A$1000,0),MATCH(AR$1,JMP!$AJ$1:$AU$1,0)),INDEX(Baseline!$B$2:$BD$2,1,MATCH(AR$1,Baseline!$B$1:$BD$1,0)))</f>
        <v>0</v>
      </c>
      <c r="AS734">
        <f>IFERROR(INDEX(JMP!$AJ$2:$AU$1000,MATCH($A734,JMP!$A$2:$A$1000,0),MATCH(AS$1,JMP!$AJ$1:$AU$1,0)),INDEX(Baseline!$B$2:$BD$2,1,MATCH(AS$1,Baseline!$B$1:$BD$1,0)))</f>
        <v>0</v>
      </c>
      <c r="AT734">
        <f>IFERROR(INDEX(JMP!$AJ$2:$AU$1000,MATCH($A734,JMP!$A$2:$A$1000,0),MATCH(AT$1,JMP!$AJ$1:$AU$1,0)),INDEX(Baseline!$B$2:$BD$2,1,MATCH(AT$1,Baseline!$B$1:$BD$1,0)))</f>
        <v>500</v>
      </c>
      <c r="AU734">
        <f>IFERROR(INDEX(JMP!$AJ$2:$AU$1000,MATCH($A734,JMP!$A$2:$A$1000,0),MATCH(AU$1,JMP!$AJ$1:$AU$1,0)),INDEX(Baseline!$B$2:$BD$2,1,MATCH(AU$1,Baseline!$B$1:$BD$1,0)))</f>
        <v>50</v>
      </c>
      <c r="AV734">
        <f>IFERROR(INDEX(JMP!$AJ$2:$AU$1000,MATCH($A734,JMP!$A$2:$A$1000,0),MATCH(AV$1,JMP!$AJ$1:$AU$1,0)),INDEX(Baseline!$B$2:$BD$2,1,MATCH(AV$1,Baseline!$B$1:$BD$1,0)))</f>
        <v>12.1</v>
      </c>
      <c r="AW734">
        <f>IFERROR(INDEX(JMP!$AJ$2:$AU$1000,MATCH($A734,JMP!$A$2:$A$1000,0),MATCH(AW$1,JMP!$AJ$1:$AU$1,0)),INDEX(Baseline!$B$2:$BD$2,1,MATCH(AW$1,Baseline!$B$1:$BD$1,0)))</f>
        <v>1.9961979999999998E-3</v>
      </c>
      <c r="AX734">
        <f>IFERROR(INDEX(JMP!$AJ$2:$AU$1000,MATCH($A734,JMP!$A$2:$A$1000,0),MATCH(AX$1,JMP!$AJ$1:$AU$1,0)),INDEX(Baseline!$B$2:$BD$2,1,MATCH(AX$1,Baseline!$B$1:$BD$1,0)))</f>
        <v>1.9961979999999998E-3</v>
      </c>
      <c r="AY734">
        <f>IFERROR(INDEX(JMP!$AJ$2:$AU$1000,MATCH($A734,JMP!$A$2:$A$1000,0),MATCH(AY$1,JMP!$AJ$1:$AU$1,0)),INDEX(Baseline!$B$2:$BD$2,1,MATCH(AY$1,Baseline!$B$1:$BD$1,0)))</f>
        <v>1.9607137E-2</v>
      </c>
      <c r="AZ734">
        <f>IFERROR(INDEX(JMP!$AJ$2:$AU$1000,MATCH($A734,JMP!$A$2:$A$1000,0),MATCH(AZ$1,JMP!$AJ$1:$AU$1,0)),INDEX(Baseline!$B$2:$BD$2,1,MATCH(AZ$1,Baseline!$B$1:$BD$1,0)))</f>
        <v>0</v>
      </c>
      <c r="BA734">
        <f>IFERROR(INDEX(JMP!$AJ$2:$AU$1000,MATCH($A734,JMP!$A$2:$A$1000,0),MATCH(BA$1,JMP!$AJ$1:$AU$1,0)),INDEX(Baseline!$B$2:$BD$2,1,MATCH(BA$1,Baseline!$B$1:$BD$1,0)))</f>
        <v>100</v>
      </c>
      <c r="BB734">
        <f>IFERROR(INDEX(JMP!$AJ$2:$AU$1000,MATCH($A734,JMP!$A$2:$A$1000,0),MATCH(BB$1,JMP!$AJ$1:$AU$1,0)),INDEX(Baseline!$B$2:$BD$2,1,MATCH(BB$1,Baseline!$B$1:$BD$1,0)))</f>
        <v>0</v>
      </c>
      <c r="BC734">
        <f>IFERROR(INDEX(JMP!$AJ$2:$AU$1000,MATCH($A734,JMP!$A$2:$A$1000,0),MATCH(BC$1,JMP!$AJ$1:$AU$1,0)),INDEX(Baseline!$B$2:$BD$2,1,MATCH(BC$1,Baseline!$B$1:$BD$1,0)))</f>
        <v>1</v>
      </c>
      <c r="BD734">
        <f>IFERROR(INDEX(JMP!$AJ$2:$AU$1000,MATCH($A734,JMP!$A$2:$A$1000,0),MATCH(BD$1,JMP!$AJ$1:$AU$1,0)),INDEX(Baseline!$B$2:$BD$2,1,MATCH(BD$1,Baseline!$B$1:$BD$1,0)))</f>
        <v>4.0964336459000004</v>
      </c>
      <c r="BE734">
        <f>IFERROR(INDEX(JMP!$AJ$2:$AU$1000,MATCH($A734,JMP!$A$2:$A$1000,0),MATCH(BE$1,JMP!$AJ$1:$AU$1,0)),INDEX(Baseline!$B$2:$BE$2,1,MATCH(BE$1,Baseline!$B$1:$BE$1,0)))</f>
        <v>400000</v>
      </c>
      <c r="BF734" t="str">
        <f t="shared" si="55"/>
        <v>no</v>
      </c>
      <c r="BG734" t="str">
        <f t="shared" si="56"/>
        <v>no</v>
      </c>
      <c r="BH734">
        <f t="shared" si="57"/>
        <v>1</v>
      </c>
      <c r="BI734">
        <f t="shared" si="58"/>
        <v>100</v>
      </c>
      <c r="BK734">
        <v>735</v>
      </c>
      <c r="BL734" t="str">
        <f t="shared" si="59"/>
        <v>spring</v>
      </c>
    </row>
    <row r="735" spans="1:64" x14ac:dyDescent="0.35">
      <c r="A735">
        <v>734</v>
      </c>
      <c r="B735">
        <f>IFERROR(INDEX(JMP!$AJ$2:$AU$1000,MATCH($A735,JMP!$A$2:$A$1000,0),MATCH(B$1,JMP!$AJ$1:$AU$1,0)),INDEX(Baseline!$B$2:$BD$2,1,MATCH(B$1,Baseline!$B$1:$BD$1,0)))</f>
        <v>0</v>
      </c>
      <c r="C735">
        <f>IFERROR(INDEX(JMP!$AJ$2:$AU$1000,MATCH($A735,JMP!$A$2:$A$1000,0),MATCH(C$1,JMP!$AJ$1:$AU$1,0)),INDEX(Baseline!$B$2:$BD$2,1,MATCH(C$1,Baseline!$B$1:$BD$1,0)))</f>
        <v>8760</v>
      </c>
      <c r="D735">
        <f>IFERROR(INDEX(JMP!$AJ$2:$AU$1000,MATCH($A735,JMP!$A$2:$A$1000,0),MATCH(D$1,JMP!$AJ$1:$AU$1,0)),INDEX(Baseline!$B$2:$BD$2,1,MATCH(D$1,Baseline!$B$1:$BD$1,0)))</f>
        <v>1</v>
      </c>
      <c r="E735">
        <f>IFERROR(INDEX(JMP!$AJ$2:$AU$1000,MATCH($A735,JMP!$A$2:$A$1000,0),MATCH(E$1,JMP!$AJ$1:$AU$1,0)),INDEX(Baseline!$B$2:$BD$2,1,MATCH(E$1,Baseline!$B$1:$BD$1,0)))</f>
        <v>1</v>
      </c>
      <c r="F735" t="str">
        <f>IFERROR(INDEX(JMP!$AJ$2:$AU$1000,MATCH($A735,JMP!$A$2:$A$1000,0),MATCH(F$1,JMP!$AJ$1:$AU$1,0)),INDEX(Baseline!$B$2:$BD$2,1,MATCH(F$1,Baseline!$B$1:$BD$1,0)))</f>
        <v>e344</v>
      </c>
      <c r="G735" t="str">
        <f>IFERROR(INDEX(JMP!$AJ$2:$AU$1000,MATCH($A735,JMP!$A$2:$A$1000,0),MATCH(G$1,JMP!$AJ$1:$AU$1,0)),INDEX(Baseline!$B$2:$BD$2,1,MATCH(G$1,Baseline!$B$1:$BD$1,0)))</f>
        <v>e340</v>
      </c>
      <c r="H735">
        <f>IFERROR(INDEX(JMP!$AJ$2:$AU$1000,MATCH($A735,JMP!$A$2:$A$1000,0),MATCH(H$1,JMP!$AJ$1:$AU$1,0)),INDEX(Baseline!$B$2:$BD$2,1,MATCH(H$1,Baseline!$B$1:$BD$1,0)))</f>
        <v>1.5</v>
      </c>
      <c r="I735">
        <f>IFERROR(INDEX(JMP!$AJ$2:$AU$1000,MATCH($A735,JMP!$A$2:$A$1000,0),MATCH(I$1,JMP!$AJ$1:$AU$1,0)),INDEX(Baseline!$B$2:$BD$2,1,MATCH(I$1,Baseline!$B$1:$BD$1,0)))</f>
        <v>0.42</v>
      </c>
      <c r="J735">
        <f>IFERROR(INDEX(JMP!$AJ$2:$AU$1000,MATCH($A735,JMP!$A$2:$A$1000,0),MATCH(J$1,JMP!$AJ$1:$AU$1,0)),INDEX(Baseline!$B$2:$BD$2,1,MATCH(J$1,Baseline!$B$1:$BD$1,0)))</f>
        <v>1</v>
      </c>
      <c r="K735">
        <f>IFERROR(INDEX(JMP!$AJ$2:$AU$1000,MATCH($A735,JMP!$A$2:$A$1000,0),MATCH(K$1,JMP!$AJ$1:$AU$1,0)),INDEX(Baseline!$B$2:$BD$2,1,MATCH(K$1,Baseline!$B$1:$BD$1,0)))</f>
        <v>0</v>
      </c>
      <c r="L735">
        <f>IFERROR(INDEX(JMP!$AJ$2:$AU$1000,MATCH($A735,JMP!$A$2:$A$1000,0),MATCH(L$1,JMP!$AJ$1:$AU$1,0)),INDEX(Baseline!$B$2:$BD$2,1,MATCH(L$1,Baseline!$B$1:$BD$1,0)))</f>
        <v>0.11152958185424622</v>
      </c>
      <c r="M735" t="b">
        <f>IFERROR(INDEX(JMP!$AJ$2:$AU$1000,MATCH($A735,JMP!$A$2:$A$1000,0),MATCH(M$1,JMP!$AJ$1:$AU$1,0)),INDEX(Baseline!$B$2:$BD$2,1,MATCH(M$1,Baseline!$B$1:$BD$1,0)))</f>
        <v>0</v>
      </c>
      <c r="N735" t="b">
        <f>IFERROR(INDEX(JMP!$AJ$2:$AU$1000,MATCH($A735,JMP!$A$2:$A$1000,0),MATCH(N$1,JMP!$AJ$1:$AU$1,0)),INDEX(Baseline!$B$2:$BD$2,1,MATCH(N$1,Baseline!$B$1:$BD$1,0)))</f>
        <v>0</v>
      </c>
      <c r="O735">
        <f>IFERROR(INDEX(JMP!$AJ$2:$AU$1000,MATCH($A735,JMP!$A$2:$A$1000,0),MATCH(O$1,JMP!$AJ$1:$AU$1,0)),INDEX(Baseline!$B$2:$BD$2,1,MATCH(O$1,Baseline!$B$1:$BD$1,0)))</f>
        <v>7</v>
      </c>
      <c r="P735">
        <f>IFERROR(INDEX(JMP!$AJ$2:$AU$1000,MATCH($A735,JMP!$A$2:$A$1000,0),MATCH(P$1,JMP!$AJ$1:$AU$1,0)),INDEX(Baseline!$B$2:$BD$2,1,MATCH(P$1,Baseline!$B$1:$BD$1,0)))</f>
        <v>200</v>
      </c>
      <c r="Q735">
        <f>IFERROR(INDEX(JMP!$AJ$2:$AU$1000,MATCH($A735,JMP!$A$2:$A$1000,0),MATCH(Q$1,JMP!$AJ$1:$AU$1,0)),INDEX(Baseline!$B$2:$BD$2,1,MATCH(Q$1,Baseline!$B$1:$BD$1,0)))</f>
        <v>10</v>
      </c>
      <c r="R735">
        <f>IFERROR(INDEX(JMP!$AJ$2:$AU$1000,MATCH($A735,JMP!$A$2:$A$1000,0),MATCH(R$1,JMP!$AJ$1:$AU$1,0)),INDEX(Baseline!$B$2:$BD$2,1,MATCH(R$1,Baseline!$B$1:$BD$1,0)))</f>
        <v>0</v>
      </c>
      <c r="S735">
        <f>IFERROR(INDEX(JMP!$AJ$2:$AU$1000,MATCH($A735,JMP!$A$2:$A$1000,0),MATCH(S$1,JMP!$AJ$1:$AU$1,0)),INDEX(Baseline!$B$2:$BD$2,1,MATCH(S$1,Baseline!$B$1:$BD$1,0)))</f>
        <v>1</v>
      </c>
      <c r="T735">
        <f>IFERROR(INDEX(JMP!$AJ$2:$AU$1000,MATCH($A735,JMP!$A$2:$A$1000,0),MATCH(T$1,JMP!$AJ$1:$AU$1,0)),INDEX(Baseline!$B$2:$BD$2,1,MATCH(T$1,Baseline!$B$1:$BD$1,0)))</f>
        <v>0</v>
      </c>
      <c r="U735" t="str">
        <f>IFERROR(INDEX(JMP!$AJ$2:$AU$1000,MATCH($A735,JMP!$A$2:$A$1000,0),MATCH(U$1,JMP!$AJ$1:$AU$1,0)),INDEX(Baseline!$B$2:$BD$2,1,MATCH(U$1,Baseline!$B$1:$BD$1,0)))</f>
        <v>Titan</v>
      </c>
      <c r="V735">
        <f>IFERROR(INDEX(JMP!$AJ$2:$AU$1000,MATCH($A735,JMP!$A$2:$A$1000,0),MATCH(V$1,JMP!$AJ$1:$AU$1,0)),INDEX(Baseline!$B$2:$BD$2,1,MATCH(V$1,Baseline!$B$1:$BD$1,0)))</f>
        <v>3</v>
      </c>
      <c r="W735">
        <f>IFERROR(INDEX(JMP!$AJ$2:$AU$1000,MATCH($A735,JMP!$A$2:$A$1000,0),MATCH(W$1,JMP!$AJ$1:$AU$1,0)),INDEX(Baseline!$B$2:$BD$2,1,MATCH(W$1,Baseline!$B$1:$BD$1,0)))</f>
        <v>0.37</v>
      </c>
      <c r="X735">
        <f>IFERROR(INDEX(JMP!$AJ$2:$AU$1000,MATCH($A735,JMP!$A$2:$A$1000,0),MATCH(X$1,JMP!$AJ$1:$AU$1,0)),INDEX(Baseline!$B$2:$BD$2,1,MATCH(X$1,Baseline!$B$1:$BD$1,0)))</f>
        <v>4</v>
      </c>
      <c r="Y735">
        <f>IFERROR(INDEX(JMP!$AJ$2:$AU$1000,MATCH($A735,JMP!$A$2:$A$1000,0),MATCH(Y$1,JMP!$AJ$1:$AU$1,0)),INDEX(Baseline!$B$2:$BD$2,1,MATCH(Y$1,Baseline!$B$1:$BD$1,0)))</f>
        <v>5</v>
      </c>
      <c r="Z735">
        <f>IFERROR(INDEX(JMP!$AJ$2:$AU$1000,MATCH($A735,JMP!$A$2:$A$1000,0),MATCH(Z$1,JMP!$AJ$1:$AU$1,0)),INDEX(Baseline!$B$2:$BD$2,1,MATCH(Z$1,Baseline!$B$1:$BD$1,0)))</f>
        <v>1970</v>
      </c>
      <c r="AA735">
        <f>IFERROR(INDEX(JMP!$AJ$2:$AU$1000,MATCH($A735,JMP!$A$2:$A$1000,0),MATCH(AA$1,JMP!$AJ$1:$AU$1,0)),INDEX(Baseline!$B$2:$BD$2,1,MATCH(AA$1,Baseline!$B$1:$BD$1,0)))</f>
        <v>1970</v>
      </c>
      <c r="AB735">
        <f>IFERROR(INDEX(JMP!$AJ$2:$AU$1000,MATCH($A735,JMP!$A$2:$A$1000,0),MATCH(AB$1,JMP!$AJ$1:$AU$1,0)),INDEX(Baseline!$B$2:$BD$2,1,MATCH(AB$1,Baseline!$B$1:$BD$1,0)))</f>
        <v>0</v>
      </c>
      <c r="AC735">
        <f>IFERROR(INDEX(JMP!$AJ$2:$AU$1000,MATCH($A735,JMP!$A$2:$A$1000,0),MATCH(AC$1,JMP!$AJ$1:$AU$1,0)),INDEX(Baseline!$B$2:$BD$2,1,MATCH(AC$1,Baseline!$B$1:$BD$1,0)))</f>
        <v>1</v>
      </c>
      <c r="AD735">
        <f>IFERROR(INDEX(JMP!$AJ$2:$AU$1000,MATCH($A735,JMP!$A$2:$A$1000,0),MATCH(AD$1,JMP!$AJ$1:$AU$1,0)),INDEX(Baseline!$B$2:$BD$2,1,MATCH(AD$1,Baseline!$B$1:$BD$1,0)))</f>
        <v>8</v>
      </c>
      <c r="AE735">
        <f>IFERROR(INDEX(JMP!$AJ$2:$AU$1000,MATCH($A735,JMP!$A$2:$A$1000,0),MATCH(AE$1,JMP!$AJ$1:$AU$1,0)),INDEX(Baseline!$B$2:$BD$2,1,MATCH(AE$1,Baseline!$B$1:$BD$1,0)))</f>
        <v>1</v>
      </c>
      <c r="AF735" t="str">
        <f>IFERROR(INDEX(JMP!$AJ$2:$AU$1000,MATCH($A735,JMP!$A$2:$A$1000,0),MATCH(AF$1,JMP!$AJ$1:$AU$1,0)),INDEX(Baseline!$B$2:$BD$2,1,MATCH(AF$1,Baseline!$B$1:$BD$1,0)))</f>
        <v>bwb</v>
      </c>
      <c r="AG735" t="str">
        <f>IFERROR(INDEX(JMP!$AJ$2:$AU$1000,MATCH($A735,JMP!$A$2:$A$1000,0),MATCH(AG$1,JMP!$AJ$1:$AU$1,0)),INDEX(Baseline!$B$2:$BD$2,1,MATCH(AG$1,Baseline!$B$1:$BD$1,0)))</f>
        <v>V-tail</v>
      </c>
      <c r="AH735">
        <f>IFERROR(INDEX(JMP!$AJ$2:$AU$1000,MATCH($A735,JMP!$A$2:$A$1000,0),MATCH(AH$1,JMP!$AJ$1:$AU$1,0)),INDEX(Baseline!$B$2:$BD$2,1,MATCH(AH$1,Baseline!$B$1:$BD$1,0)))</f>
        <v>1</v>
      </c>
      <c r="AI735">
        <f>IFERROR(INDEX(JMP!$AJ$2:$AU$1000,MATCH($A735,JMP!$A$2:$A$1000,0),MATCH(AI$1,JMP!$AJ$1:$AU$1,0)),INDEX(Baseline!$B$2:$BD$2,1,MATCH(AI$1,Baseline!$B$1:$BD$1,0)))</f>
        <v>724000000</v>
      </c>
      <c r="AJ735">
        <f>IFERROR(INDEX(JMP!$AJ$2:$AU$1000,MATCH($A735,JMP!$A$2:$A$1000,0),MATCH(AJ$1,JMP!$AJ$1:$AU$1,0)),INDEX(Baseline!$B$2:$BD$2,1,MATCH(AJ$1,Baseline!$B$1:$BD$1,0)))</f>
        <v>54500000</v>
      </c>
      <c r="AK735">
        <f>IFERROR(INDEX(JMP!$AJ$2:$AU$1000,MATCH($A735,JMP!$A$2:$A$1000,0),MATCH(AK$1,JMP!$AJ$1:$AU$1,0)),INDEX(Baseline!$B$2:$BD$2,1,MATCH(AK$1,Baseline!$B$1:$BD$1,0)))</f>
        <v>30</v>
      </c>
      <c r="AL735">
        <f>IFERROR(INDEX(JMP!$AJ$2:$AU$1000,MATCH($A735,JMP!$A$2:$A$1000,0),MATCH(AL$1,JMP!$AJ$1:$AU$1,0)),INDEX(Baseline!$B$2:$BD$2,1,MATCH(AL$1,Baseline!$B$1:$BD$1,0)))</f>
        <v>1.7842540212564199E-2</v>
      </c>
      <c r="AM735">
        <f>IFERROR(INDEX(JMP!$AJ$2:$AU$1000,MATCH($A735,JMP!$A$2:$A$1000,0),MATCH(AM$1,JMP!$AJ$1:$AU$1,0)),INDEX(Baseline!$B$2:$BD$2,1,MATCH(AM$1,Baseline!$B$1:$BD$1,0)))</f>
        <v>11.531243380133333</v>
      </c>
      <c r="AN735">
        <f>IFERROR(INDEX(JMP!$AJ$2:$AU$1000,MATCH($A735,JMP!$A$2:$A$1000,0),MATCH(AN$1,JMP!$AJ$1:$AU$1,0)),INDEX(Baseline!$B$2:$BD$2,1,MATCH(AN$1,Baseline!$B$1:$BD$1,0)))</f>
        <v>1.6874751670377313</v>
      </c>
      <c r="AO735">
        <f>IFERROR(INDEX(JMP!$AJ$2:$AU$1000,MATCH($A735,JMP!$A$2:$A$1000,0),MATCH(AO$1,JMP!$AJ$1:$AU$1,0)),INDEX(Baseline!$B$2:$BD$2,1,MATCH(AO$1,Baseline!$B$1:$BD$1,0)))</f>
        <v>1.1154322552825586</v>
      </c>
      <c r="AP735">
        <f>IFERROR(INDEX(JMP!$AJ$2:$AU$1000,MATCH($A735,JMP!$A$2:$A$1000,0),MATCH(AP$1,JMP!$AJ$1:$AU$1,0)),INDEX(Baseline!$B$2:$BD$2,1,MATCH(AP$1,Baseline!$B$1:$BD$1,0)))</f>
        <v>0</v>
      </c>
      <c r="AQ735">
        <f>IFERROR(INDEX(JMP!$AJ$2:$AU$1000,MATCH($A735,JMP!$A$2:$A$1000,0),MATCH(AQ$1,JMP!$AJ$1:$AU$1,0)),INDEX(Baseline!$B$2:$BD$2,1,MATCH(AQ$1,Baseline!$B$1:$BD$1,0)))</f>
        <v>0.35</v>
      </c>
      <c r="AR735">
        <f>IFERROR(INDEX(JMP!$AJ$2:$AU$1000,MATCH($A735,JMP!$A$2:$A$1000,0),MATCH(AR$1,JMP!$AJ$1:$AU$1,0)),INDEX(Baseline!$B$2:$BD$2,1,MATCH(AR$1,Baseline!$B$1:$BD$1,0)))</f>
        <v>0</v>
      </c>
      <c r="AS735">
        <f>IFERROR(INDEX(JMP!$AJ$2:$AU$1000,MATCH($A735,JMP!$A$2:$A$1000,0),MATCH(AS$1,JMP!$AJ$1:$AU$1,0)),INDEX(Baseline!$B$2:$BD$2,1,MATCH(AS$1,Baseline!$B$1:$BD$1,0)))</f>
        <v>0</v>
      </c>
      <c r="AT735">
        <f>IFERROR(INDEX(JMP!$AJ$2:$AU$1000,MATCH($A735,JMP!$A$2:$A$1000,0),MATCH(AT$1,JMP!$AJ$1:$AU$1,0)),INDEX(Baseline!$B$2:$BD$2,1,MATCH(AT$1,Baseline!$B$1:$BD$1,0)))</f>
        <v>500</v>
      </c>
      <c r="AU735">
        <f>IFERROR(INDEX(JMP!$AJ$2:$AU$1000,MATCH($A735,JMP!$A$2:$A$1000,0),MATCH(AU$1,JMP!$AJ$1:$AU$1,0)),INDEX(Baseline!$B$2:$BD$2,1,MATCH(AU$1,Baseline!$B$1:$BD$1,0)))</f>
        <v>50</v>
      </c>
      <c r="AV735">
        <f>IFERROR(INDEX(JMP!$AJ$2:$AU$1000,MATCH($A735,JMP!$A$2:$A$1000,0),MATCH(AV$1,JMP!$AJ$1:$AU$1,0)),INDEX(Baseline!$B$2:$BD$2,1,MATCH(AV$1,Baseline!$B$1:$BD$1,0)))</f>
        <v>12.1</v>
      </c>
      <c r="AW735">
        <f>IFERROR(INDEX(JMP!$AJ$2:$AU$1000,MATCH($A735,JMP!$A$2:$A$1000,0),MATCH(AW$1,JMP!$AJ$1:$AU$1,0)),INDEX(Baseline!$B$2:$BD$2,1,MATCH(AW$1,Baseline!$B$1:$BD$1,0)))</f>
        <v>1.9961979999999998E-3</v>
      </c>
      <c r="AX735">
        <f>IFERROR(INDEX(JMP!$AJ$2:$AU$1000,MATCH($A735,JMP!$A$2:$A$1000,0),MATCH(AX$1,JMP!$AJ$1:$AU$1,0)),INDEX(Baseline!$B$2:$BD$2,1,MATCH(AX$1,Baseline!$B$1:$BD$1,0)))</f>
        <v>1.9961979999999998E-3</v>
      </c>
      <c r="AY735">
        <f>IFERROR(INDEX(JMP!$AJ$2:$AU$1000,MATCH($A735,JMP!$A$2:$A$1000,0),MATCH(AY$1,JMP!$AJ$1:$AU$1,0)),INDEX(Baseline!$B$2:$BD$2,1,MATCH(AY$1,Baseline!$B$1:$BD$1,0)))</f>
        <v>1.9607137E-2</v>
      </c>
      <c r="AZ735">
        <f>IFERROR(INDEX(JMP!$AJ$2:$AU$1000,MATCH($A735,JMP!$A$2:$A$1000,0),MATCH(AZ$1,JMP!$AJ$1:$AU$1,0)),INDEX(Baseline!$B$2:$BD$2,1,MATCH(AZ$1,Baseline!$B$1:$BD$1,0)))</f>
        <v>1</v>
      </c>
      <c r="BA735">
        <f>IFERROR(INDEX(JMP!$AJ$2:$AU$1000,MATCH($A735,JMP!$A$2:$A$1000,0),MATCH(BA$1,JMP!$AJ$1:$AU$1,0)),INDEX(Baseline!$B$2:$BD$2,1,MATCH(BA$1,Baseline!$B$1:$BD$1,0)))</f>
        <v>55</v>
      </c>
      <c r="BB735">
        <f>IFERROR(INDEX(JMP!$AJ$2:$AU$1000,MATCH($A735,JMP!$A$2:$A$1000,0),MATCH(BB$1,JMP!$AJ$1:$AU$1,0)),INDEX(Baseline!$B$2:$BD$2,1,MATCH(BB$1,Baseline!$B$1:$BD$1,0)))</f>
        <v>0</v>
      </c>
      <c r="BC735">
        <f>IFERROR(INDEX(JMP!$AJ$2:$AU$1000,MATCH($A735,JMP!$A$2:$A$1000,0),MATCH(BC$1,JMP!$AJ$1:$AU$1,0)),INDEX(Baseline!$B$2:$BD$2,1,MATCH(BC$1,Baseline!$B$1:$BD$1,0)))</f>
        <v>1</v>
      </c>
      <c r="BD735">
        <f>IFERROR(INDEX(JMP!$AJ$2:$AU$1000,MATCH($A735,JMP!$A$2:$A$1000,0),MATCH(BD$1,JMP!$AJ$1:$AU$1,0)),INDEX(Baseline!$B$2:$BD$2,1,MATCH(BD$1,Baseline!$B$1:$BD$1,0)))</f>
        <v>3.9886948742000001</v>
      </c>
      <c r="BE735">
        <f>IFERROR(INDEX(JMP!$AJ$2:$AU$1000,MATCH($A735,JMP!$A$2:$A$1000,0),MATCH(BE$1,JMP!$AJ$1:$AU$1,0)),INDEX(Baseline!$B$2:$BE$2,1,MATCH(BE$1,Baseline!$B$1:$BE$1,0)))</f>
        <v>400000</v>
      </c>
      <c r="BF735" t="str">
        <f t="shared" si="55"/>
        <v>yes</v>
      </c>
      <c r="BG735" t="str">
        <f t="shared" si="56"/>
        <v>yes</v>
      </c>
      <c r="BH735">
        <f t="shared" si="57"/>
        <v>1</v>
      </c>
      <c r="BI735">
        <f t="shared" si="58"/>
        <v>30</v>
      </c>
      <c r="BK735">
        <v>736</v>
      </c>
      <c r="BL735" t="str">
        <f t="shared" si="59"/>
        <v>spring</v>
      </c>
    </row>
    <row r="736" spans="1:64" x14ac:dyDescent="0.35">
      <c r="A736">
        <v>735</v>
      </c>
      <c r="B736">
        <f>IFERROR(INDEX(JMP!$AJ$2:$AU$1000,MATCH($A736,JMP!$A$2:$A$1000,0),MATCH(B$1,JMP!$AJ$1:$AU$1,0)),INDEX(Baseline!$B$2:$BD$2,1,MATCH(B$1,Baseline!$B$1:$BD$1,0)))</f>
        <v>0</v>
      </c>
      <c r="C736">
        <f>IFERROR(INDEX(JMP!$AJ$2:$AU$1000,MATCH($A736,JMP!$A$2:$A$1000,0),MATCH(C$1,JMP!$AJ$1:$AU$1,0)),INDEX(Baseline!$B$2:$BD$2,1,MATCH(C$1,Baseline!$B$1:$BD$1,0)))</f>
        <v>8760</v>
      </c>
      <c r="D736">
        <f>IFERROR(INDEX(JMP!$AJ$2:$AU$1000,MATCH($A736,JMP!$A$2:$A$1000,0),MATCH(D$1,JMP!$AJ$1:$AU$1,0)),INDEX(Baseline!$B$2:$BD$2,1,MATCH(D$1,Baseline!$B$1:$BD$1,0)))</f>
        <v>1</v>
      </c>
      <c r="E736">
        <f>IFERROR(INDEX(JMP!$AJ$2:$AU$1000,MATCH($A736,JMP!$A$2:$A$1000,0),MATCH(E$1,JMP!$AJ$1:$AU$1,0)),INDEX(Baseline!$B$2:$BD$2,1,MATCH(E$1,Baseline!$B$1:$BD$1,0)))</f>
        <v>1</v>
      </c>
      <c r="F736" t="str">
        <f>IFERROR(INDEX(JMP!$AJ$2:$AU$1000,MATCH($A736,JMP!$A$2:$A$1000,0),MATCH(F$1,JMP!$AJ$1:$AU$1,0)),INDEX(Baseline!$B$2:$BD$2,1,MATCH(F$1,Baseline!$B$1:$BD$1,0)))</f>
        <v>e344</v>
      </c>
      <c r="G736" t="str">
        <f>IFERROR(INDEX(JMP!$AJ$2:$AU$1000,MATCH($A736,JMP!$A$2:$A$1000,0),MATCH(G$1,JMP!$AJ$1:$AU$1,0)),INDEX(Baseline!$B$2:$BD$2,1,MATCH(G$1,Baseline!$B$1:$BD$1,0)))</f>
        <v>e340</v>
      </c>
      <c r="H736">
        <f>IFERROR(INDEX(JMP!$AJ$2:$AU$1000,MATCH($A736,JMP!$A$2:$A$1000,0),MATCH(H$1,JMP!$AJ$1:$AU$1,0)),INDEX(Baseline!$B$2:$BD$2,1,MATCH(H$1,Baseline!$B$1:$BD$1,0)))</f>
        <v>1.5</v>
      </c>
      <c r="I736">
        <f>IFERROR(INDEX(JMP!$AJ$2:$AU$1000,MATCH($A736,JMP!$A$2:$A$1000,0),MATCH(I$1,JMP!$AJ$1:$AU$1,0)),INDEX(Baseline!$B$2:$BD$2,1,MATCH(I$1,Baseline!$B$1:$BD$1,0)))</f>
        <v>0.42</v>
      </c>
      <c r="J736">
        <f>IFERROR(INDEX(JMP!$AJ$2:$AU$1000,MATCH($A736,JMP!$A$2:$A$1000,0),MATCH(J$1,JMP!$AJ$1:$AU$1,0)),INDEX(Baseline!$B$2:$BD$2,1,MATCH(J$1,Baseline!$B$1:$BD$1,0)))</f>
        <v>1</v>
      </c>
      <c r="K736">
        <f>IFERROR(INDEX(JMP!$AJ$2:$AU$1000,MATCH($A736,JMP!$A$2:$A$1000,0),MATCH(K$1,JMP!$AJ$1:$AU$1,0)),INDEX(Baseline!$B$2:$BD$2,1,MATCH(K$1,Baseline!$B$1:$BD$1,0)))</f>
        <v>0</v>
      </c>
      <c r="L736">
        <f>IFERROR(INDEX(JMP!$AJ$2:$AU$1000,MATCH($A736,JMP!$A$2:$A$1000,0),MATCH(L$1,JMP!$AJ$1:$AU$1,0)),INDEX(Baseline!$B$2:$BD$2,1,MATCH(L$1,Baseline!$B$1:$BD$1,0)))</f>
        <v>0.1553046475027966</v>
      </c>
      <c r="M736" t="b">
        <f>IFERROR(INDEX(JMP!$AJ$2:$AU$1000,MATCH($A736,JMP!$A$2:$A$1000,0),MATCH(M$1,JMP!$AJ$1:$AU$1,0)),INDEX(Baseline!$B$2:$BD$2,1,MATCH(M$1,Baseline!$B$1:$BD$1,0)))</f>
        <v>0</v>
      </c>
      <c r="N736" t="b">
        <f>IFERROR(INDEX(JMP!$AJ$2:$AU$1000,MATCH($A736,JMP!$A$2:$A$1000,0),MATCH(N$1,JMP!$AJ$1:$AU$1,0)),INDEX(Baseline!$B$2:$BD$2,1,MATCH(N$1,Baseline!$B$1:$BD$1,0)))</f>
        <v>0</v>
      </c>
      <c r="O736">
        <f>IFERROR(INDEX(JMP!$AJ$2:$AU$1000,MATCH($A736,JMP!$A$2:$A$1000,0),MATCH(O$1,JMP!$AJ$1:$AU$1,0)),INDEX(Baseline!$B$2:$BD$2,1,MATCH(O$1,Baseline!$B$1:$BD$1,0)))</f>
        <v>7</v>
      </c>
      <c r="P736">
        <f>IFERROR(INDEX(JMP!$AJ$2:$AU$1000,MATCH($A736,JMP!$A$2:$A$1000,0),MATCH(P$1,JMP!$AJ$1:$AU$1,0)),INDEX(Baseline!$B$2:$BD$2,1,MATCH(P$1,Baseline!$B$1:$BD$1,0)))</f>
        <v>200</v>
      </c>
      <c r="Q736">
        <f>IFERROR(INDEX(JMP!$AJ$2:$AU$1000,MATCH($A736,JMP!$A$2:$A$1000,0),MATCH(Q$1,JMP!$AJ$1:$AU$1,0)),INDEX(Baseline!$B$2:$BD$2,1,MATCH(Q$1,Baseline!$B$1:$BD$1,0)))</f>
        <v>10</v>
      </c>
      <c r="R736">
        <f>IFERROR(INDEX(JMP!$AJ$2:$AU$1000,MATCH($A736,JMP!$A$2:$A$1000,0),MATCH(R$1,JMP!$AJ$1:$AU$1,0)),INDEX(Baseline!$B$2:$BD$2,1,MATCH(R$1,Baseline!$B$1:$BD$1,0)))</f>
        <v>0</v>
      </c>
      <c r="S736">
        <f>IFERROR(INDEX(JMP!$AJ$2:$AU$1000,MATCH($A736,JMP!$A$2:$A$1000,0),MATCH(S$1,JMP!$AJ$1:$AU$1,0)),INDEX(Baseline!$B$2:$BD$2,1,MATCH(S$1,Baseline!$B$1:$BD$1,0)))</f>
        <v>1</v>
      </c>
      <c r="T736">
        <f>IFERROR(INDEX(JMP!$AJ$2:$AU$1000,MATCH($A736,JMP!$A$2:$A$1000,0),MATCH(T$1,JMP!$AJ$1:$AU$1,0)),INDEX(Baseline!$B$2:$BD$2,1,MATCH(T$1,Baseline!$B$1:$BD$1,0)))</f>
        <v>0</v>
      </c>
      <c r="U736" t="str">
        <f>IFERROR(INDEX(JMP!$AJ$2:$AU$1000,MATCH($A736,JMP!$A$2:$A$1000,0),MATCH(U$1,JMP!$AJ$1:$AU$1,0)),INDEX(Baseline!$B$2:$BD$2,1,MATCH(U$1,Baseline!$B$1:$BD$1,0)))</f>
        <v>Titan</v>
      </c>
      <c r="V736">
        <f>IFERROR(INDEX(JMP!$AJ$2:$AU$1000,MATCH($A736,JMP!$A$2:$A$1000,0),MATCH(V$1,JMP!$AJ$1:$AU$1,0)),INDEX(Baseline!$B$2:$BD$2,1,MATCH(V$1,Baseline!$B$1:$BD$1,0)))</f>
        <v>3</v>
      </c>
      <c r="W736">
        <f>IFERROR(INDEX(JMP!$AJ$2:$AU$1000,MATCH($A736,JMP!$A$2:$A$1000,0),MATCH(W$1,JMP!$AJ$1:$AU$1,0)),INDEX(Baseline!$B$2:$BD$2,1,MATCH(W$1,Baseline!$B$1:$BD$1,0)))</f>
        <v>0.37</v>
      </c>
      <c r="X736">
        <f>IFERROR(INDEX(JMP!$AJ$2:$AU$1000,MATCH($A736,JMP!$A$2:$A$1000,0),MATCH(X$1,JMP!$AJ$1:$AU$1,0)),INDEX(Baseline!$B$2:$BD$2,1,MATCH(X$1,Baseline!$B$1:$BD$1,0)))</f>
        <v>4</v>
      </c>
      <c r="Y736">
        <f>IFERROR(INDEX(JMP!$AJ$2:$AU$1000,MATCH($A736,JMP!$A$2:$A$1000,0),MATCH(Y$1,JMP!$AJ$1:$AU$1,0)),INDEX(Baseline!$B$2:$BD$2,1,MATCH(Y$1,Baseline!$B$1:$BD$1,0)))</f>
        <v>1</v>
      </c>
      <c r="Z736">
        <f>IFERROR(INDEX(JMP!$AJ$2:$AU$1000,MATCH($A736,JMP!$A$2:$A$1000,0),MATCH(Z$1,JMP!$AJ$1:$AU$1,0)),INDEX(Baseline!$B$2:$BD$2,1,MATCH(Z$1,Baseline!$B$1:$BD$1,0)))</f>
        <v>1970</v>
      </c>
      <c r="AA736">
        <f>IFERROR(INDEX(JMP!$AJ$2:$AU$1000,MATCH($A736,JMP!$A$2:$A$1000,0),MATCH(AA$1,JMP!$AJ$1:$AU$1,0)),INDEX(Baseline!$B$2:$BD$2,1,MATCH(AA$1,Baseline!$B$1:$BD$1,0)))</f>
        <v>1970</v>
      </c>
      <c r="AB736">
        <f>IFERROR(INDEX(JMP!$AJ$2:$AU$1000,MATCH($A736,JMP!$A$2:$A$1000,0),MATCH(AB$1,JMP!$AJ$1:$AU$1,0)),INDEX(Baseline!$B$2:$BD$2,1,MATCH(AB$1,Baseline!$B$1:$BD$1,0)))</f>
        <v>0</v>
      </c>
      <c r="AC736">
        <f>IFERROR(INDEX(JMP!$AJ$2:$AU$1000,MATCH($A736,JMP!$A$2:$A$1000,0),MATCH(AC$1,JMP!$AJ$1:$AU$1,0)),INDEX(Baseline!$B$2:$BD$2,1,MATCH(AC$1,Baseline!$B$1:$BD$1,0)))</f>
        <v>1</v>
      </c>
      <c r="AD736">
        <f>IFERROR(INDEX(JMP!$AJ$2:$AU$1000,MATCH($A736,JMP!$A$2:$A$1000,0),MATCH(AD$1,JMP!$AJ$1:$AU$1,0)),INDEX(Baseline!$B$2:$BD$2,1,MATCH(AD$1,Baseline!$B$1:$BD$1,0)))</f>
        <v>8</v>
      </c>
      <c r="AE736">
        <f>IFERROR(INDEX(JMP!$AJ$2:$AU$1000,MATCH($A736,JMP!$A$2:$A$1000,0),MATCH(AE$1,JMP!$AJ$1:$AU$1,0)),INDEX(Baseline!$B$2:$BD$2,1,MATCH(AE$1,Baseline!$B$1:$BD$1,0)))</f>
        <v>1</v>
      </c>
      <c r="AF736" t="str">
        <f>IFERROR(INDEX(JMP!$AJ$2:$AU$1000,MATCH($A736,JMP!$A$2:$A$1000,0),MATCH(AF$1,JMP!$AJ$1:$AU$1,0)),INDEX(Baseline!$B$2:$BD$2,1,MATCH(AF$1,Baseline!$B$1:$BD$1,0)))</f>
        <v>bwb</v>
      </c>
      <c r="AG736" t="str">
        <f>IFERROR(INDEX(JMP!$AJ$2:$AU$1000,MATCH($A736,JMP!$A$2:$A$1000,0),MATCH(AG$1,JMP!$AJ$1:$AU$1,0)),INDEX(Baseline!$B$2:$BD$2,1,MATCH(AG$1,Baseline!$B$1:$BD$1,0)))</f>
        <v>V-tail</v>
      </c>
      <c r="AH736">
        <f>IFERROR(INDEX(JMP!$AJ$2:$AU$1000,MATCH($A736,JMP!$A$2:$A$1000,0),MATCH(AH$1,JMP!$AJ$1:$AU$1,0)),INDEX(Baseline!$B$2:$BD$2,1,MATCH(AH$1,Baseline!$B$1:$BD$1,0)))</f>
        <v>1</v>
      </c>
      <c r="AI736">
        <f>IFERROR(INDEX(JMP!$AJ$2:$AU$1000,MATCH($A736,JMP!$A$2:$A$1000,0),MATCH(AI$1,JMP!$AJ$1:$AU$1,0)),INDEX(Baseline!$B$2:$BD$2,1,MATCH(AI$1,Baseline!$B$1:$BD$1,0)))</f>
        <v>724000000</v>
      </c>
      <c r="AJ736">
        <f>IFERROR(INDEX(JMP!$AJ$2:$AU$1000,MATCH($A736,JMP!$A$2:$A$1000,0),MATCH(AJ$1,JMP!$AJ$1:$AU$1,0)),INDEX(Baseline!$B$2:$BD$2,1,MATCH(AJ$1,Baseline!$B$1:$BD$1,0)))</f>
        <v>54500000</v>
      </c>
      <c r="AK736">
        <f>IFERROR(INDEX(JMP!$AJ$2:$AU$1000,MATCH($A736,JMP!$A$2:$A$1000,0),MATCH(AK$1,JMP!$AJ$1:$AU$1,0)),INDEX(Baseline!$B$2:$BD$2,1,MATCH(AK$1,Baseline!$B$1:$BD$1,0)))</f>
        <v>30</v>
      </c>
      <c r="AL736">
        <f>IFERROR(INDEX(JMP!$AJ$2:$AU$1000,MATCH($A736,JMP!$A$2:$A$1000,0),MATCH(AL$1,JMP!$AJ$1:$AU$1,0)),INDEX(Baseline!$B$2:$BD$2,1,MATCH(AL$1,Baseline!$B$1:$BD$1,0)))</f>
        <v>1.3406432468985405E-2</v>
      </c>
      <c r="AM736">
        <f>IFERROR(INDEX(JMP!$AJ$2:$AU$1000,MATCH($A736,JMP!$A$2:$A$1000,0),MATCH(AM$1,JMP!$AJ$1:$AU$1,0)),INDEX(Baseline!$B$2:$BD$2,1,MATCH(AM$1,Baseline!$B$1:$BD$1,0)))</f>
        <v>13.129164194571429</v>
      </c>
      <c r="AN736">
        <f>IFERROR(INDEX(JMP!$AJ$2:$AU$1000,MATCH($A736,JMP!$A$2:$A$1000,0),MATCH(AN$1,JMP!$AJ$1:$AU$1,0)),INDEX(Baseline!$B$2:$BD$2,1,MATCH(AN$1,Baseline!$B$1:$BD$1,0)))</f>
        <v>1.7468111459720139</v>
      </c>
      <c r="AO736">
        <f>IFERROR(INDEX(JMP!$AJ$2:$AU$1000,MATCH($A736,JMP!$A$2:$A$1000,0),MATCH(AO$1,JMP!$AJ$1:$AU$1,0)),INDEX(Baseline!$B$2:$BD$2,1,MATCH(AO$1,Baseline!$B$1:$BD$1,0)))</f>
        <v>0.55438746127338057</v>
      </c>
      <c r="AP736">
        <f>IFERROR(INDEX(JMP!$AJ$2:$AU$1000,MATCH($A736,JMP!$A$2:$A$1000,0),MATCH(AP$1,JMP!$AJ$1:$AU$1,0)),INDEX(Baseline!$B$2:$BD$2,1,MATCH(AP$1,Baseline!$B$1:$BD$1,0)))</f>
        <v>0</v>
      </c>
      <c r="AQ736">
        <f>IFERROR(INDEX(JMP!$AJ$2:$AU$1000,MATCH($A736,JMP!$A$2:$A$1000,0),MATCH(AQ$1,JMP!$AJ$1:$AU$1,0)),INDEX(Baseline!$B$2:$BD$2,1,MATCH(AQ$1,Baseline!$B$1:$BD$1,0)))</f>
        <v>0.35</v>
      </c>
      <c r="AR736">
        <f>IFERROR(INDEX(JMP!$AJ$2:$AU$1000,MATCH($A736,JMP!$A$2:$A$1000,0),MATCH(AR$1,JMP!$AJ$1:$AU$1,0)),INDEX(Baseline!$B$2:$BD$2,1,MATCH(AR$1,Baseline!$B$1:$BD$1,0)))</f>
        <v>0</v>
      </c>
      <c r="AS736">
        <f>IFERROR(INDEX(JMP!$AJ$2:$AU$1000,MATCH($A736,JMP!$A$2:$A$1000,0),MATCH(AS$1,JMP!$AJ$1:$AU$1,0)),INDEX(Baseline!$B$2:$BD$2,1,MATCH(AS$1,Baseline!$B$1:$BD$1,0)))</f>
        <v>0</v>
      </c>
      <c r="AT736">
        <f>IFERROR(INDEX(JMP!$AJ$2:$AU$1000,MATCH($A736,JMP!$A$2:$A$1000,0),MATCH(AT$1,JMP!$AJ$1:$AU$1,0)),INDEX(Baseline!$B$2:$BD$2,1,MATCH(AT$1,Baseline!$B$1:$BD$1,0)))</f>
        <v>500</v>
      </c>
      <c r="AU736">
        <f>IFERROR(INDEX(JMP!$AJ$2:$AU$1000,MATCH($A736,JMP!$A$2:$A$1000,0),MATCH(AU$1,JMP!$AJ$1:$AU$1,0)),INDEX(Baseline!$B$2:$BD$2,1,MATCH(AU$1,Baseline!$B$1:$BD$1,0)))</f>
        <v>50</v>
      </c>
      <c r="AV736">
        <f>IFERROR(INDEX(JMP!$AJ$2:$AU$1000,MATCH($A736,JMP!$A$2:$A$1000,0),MATCH(AV$1,JMP!$AJ$1:$AU$1,0)),INDEX(Baseline!$B$2:$BD$2,1,MATCH(AV$1,Baseline!$B$1:$BD$1,0)))</f>
        <v>12.1</v>
      </c>
      <c r="AW736">
        <f>IFERROR(INDEX(JMP!$AJ$2:$AU$1000,MATCH($A736,JMP!$A$2:$A$1000,0),MATCH(AW$1,JMP!$AJ$1:$AU$1,0)),INDEX(Baseline!$B$2:$BD$2,1,MATCH(AW$1,Baseline!$B$1:$BD$1,0)))</f>
        <v>1.9961979999999998E-3</v>
      </c>
      <c r="AX736">
        <f>IFERROR(INDEX(JMP!$AJ$2:$AU$1000,MATCH($A736,JMP!$A$2:$A$1000,0),MATCH(AX$1,JMP!$AJ$1:$AU$1,0)),INDEX(Baseline!$B$2:$BD$2,1,MATCH(AX$1,Baseline!$B$1:$BD$1,0)))</f>
        <v>1.9961979999999998E-3</v>
      </c>
      <c r="AY736">
        <f>IFERROR(INDEX(JMP!$AJ$2:$AU$1000,MATCH($A736,JMP!$A$2:$A$1000,0),MATCH(AY$1,JMP!$AJ$1:$AU$1,0)),INDEX(Baseline!$B$2:$BD$2,1,MATCH(AY$1,Baseline!$B$1:$BD$1,0)))</f>
        <v>1.9607137E-2</v>
      </c>
      <c r="AZ736">
        <f>IFERROR(INDEX(JMP!$AJ$2:$AU$1000,MATCH($A736,JMP!$A$2:$A$1000,0),MATCH(AZ$1,JMP!$AJ$1:$AU$1,0)),INDEX(Baseline!$B$2:$BD$2,1,MATCH(AZ$1,Baseline!$B$1:$BD$1,0)))</f>
        <v>1</v>
      </c>
      <c r="BA736">
        <f>IFERROR(INDEX(JMP!$AJ$2:$AU$1000,MATCH($A736,JMP!$A$2:$A$1000,0),MATCH(BA$1,JMP!$AJ$1:$AU$1,0)),INDEX(Baseline!$B$2:$BD$2,1,MATCH(BA$1,Baseline!$B$1:$BD$1,0)))</f>
        <v>100</v>
      </c>
      <c r="BB736">
        <f>IFERROR(INDEX(JMP!$AJ$2:$AU$1000,MATCH($A736,JMP!$A$2:$A$1000,0),MATCH(BB$1,JMP!$AJ$1:$AU$1,0)),INDEX(Baseline!$B$2:$BD$2,1,MATCH(BB$1,Baseline!$B$1:$BD$1,0)))</f>
        <v>0</v>
      </c>
      <c r="BC736">
        <f>IFERROR(INDEX(JMP!$AJ$2:$AU$1000,MATCH($A736,JMP!$A$2:$A$1000,0),MATCH(BC$1,JMP!$AJ$1:$AU$1,0)),INDEX(Baseline!$B$2:$BD$2,1,MATCH(BC$1,Baseline!$B$1:$BD$1,0)))</f>
        <v>4</v>
      </c>
      <c r="BD736">
        <f>IFERROR(INDEX(JMP!$AJ$2:$AU$1000,MATCH($A736,JMP!$A$2:$A$1000,0),MATCH(BD$1,JMP!$AJ$1:$AU$1,0)),INDEX(Baseline!$B$2:$BD$2,1,MATCH(BD$1,Baseline!$B$1:$BD$1,0)))</f>
        <v>4.7627661796999998</v>
      </c>
      <c r="BE736">
        <f>IFERROR(INDEX(JMP!$AJ$2:$AU$1000,MATCH($A736,JMP!$A$2:$A$1000,0),MATCH(BE$1,JMP!$AJ$1:$AU$1,0)),INDEX(Baseline!$B$2:$BE$2,1,MATCH(BE$1,Baseline!$B$1:$BE$1,0)))</f>
        <v>400000</v>
      </c>
      <c r="BF736" t="str">
        <f t="shared" si="55"/>
        <v>yes</v>
      </c>
      <c r="BG736" t="str">
        <f t="shared" si="56"/>
        <v>yes</v>
      </c>
      <c r="BH736">
        <f t="shared" si="57"/>
        <v>1</v>
      </c>
      <c r="BI736">
        <f t="shared" si="58"/>
        <v>100</v>
      </c>
      <c r="BK736">
        <v>737</v>
      </c>
      <c r="BL736" t="str">
        <f t="shared" si="59"/>
        <v>winter</v>
      </c>
    </row>
    <row r="737" spans="1:64" x14ac:dyDescent="0.35">
      <c r="A737">
        <v>736</v>
      </c>
      <c r="B737">
        <f>IFERROR(INDEX(JMP!$AJ$2:$AU$1000,MATCH($A737,JMP!$A$2:$A$1000,0),MATCH(B$1,JMP!$AJ$1:$AU$1,0)),INDEX(Baseline!$B$2:$BD$2,1,MATCH(B$1,Baseline!$B$1:$BD$1,0)))</f>
        <v>0</v>
      </c>
      <c r="C737">
        <f>IFERROR(INDEX(JMP!$AJ$2:$AU$1000,MATCH($A737,JMP!$A$2:$A$1000,0),MATCH(C$1,JMP!$AJ$1:$AU$1,0)),INDEX(Baseline!$B$2:$BD$2,1,MATCH(C$1,Baseline!$B$1:$BD$1,0)))</f>
        <v>8760</v>
      </c>
      <c r="D737">
        <f>IFERROR(INDEX(JMP!$AJ$2:$AU$1000,MATCH($A737,JMP!$A$2:$A$1000,0),MATCH(D$1,JMP!$AJ$1:$AU$1,0)),INDEX(Baseline!$B$2:$BD$2,1,MATCH(D$1,Baseline!$B$1:$BD$1,0)))</f>
        <v>1</v>
      </c>
      <c r="E737">
        <f>IFERROR(INDEX(JMP!$AJ$2:$AU$1000,MATCH($A737,JMP!$A$2:$A$1000,0),MATCH(E$1,JMP!$AJ$1:$AU$1,0)),INDEX(Baseline!$B$2:$BD$2,1,MATCH(E$1,Baseline!$B$1:$BD$1,0)))</f>
        <v>1</v>
      </c>
      <c r="F737" t="str">
        <f>IFERROR(INDEX(JMP!$AJ$2:$AU$1000,MATCH($A737,JMP!$A$2:$A$1000,0),MATCH(F$1,JMP!$AJ$1:$AU$1,0)),INDEX(Baseline!$B$2:$BD$2,1,MATCH(F$1,Baseline!$B$1:$BD$1,0)))</f>
        <v>e344</v>
      </c>
      <c r="G737" t="str">
        <f>IFERROR(INDEX(JMP!$AJ$2:$AU$1000,MATCH($A737,JMP!$A$2:$A$1000,0),MATCH(G$1,JMP!$AJ$1:$AU$1,0)),INDEX(Baseline!$B$2:$BD$2,1,MATCH(G$1,Baseline!$B$1:$BD$1,0)))</f>
        <v>e340</v>
      </c>
      <c r="H737">
        <f>IFERROR(INDEX(JMP!$AJ$2:$AU$1000,MATCH($A737,JMP!$A$2:$A$1000,0),MATCH(H$1,JMP!$AJ$1:$AU$1,0)),INDEX(Baseline!$B$2:$BD$2,1,MATCH(H$1,Baseline!$B$1:$BD$1,0)))</f>
        <v>1.5</v>
      </c>
      <c r="I737">
        <f>IFERROR(INDEX(JMP!$AJ$2:$AU$1000,MATCH($A737,JMP!$A$2:$A$1000,0),MATCH(I$1,JMP!$AJ$1:$AU$1,0)),INDEX(Baseline!$B$2:$BD$2,1,MATCH(I$1,Baseline!$B$1:$BD$1,0)))</f>
        <v>0.42</v>
      </c>
      <c r="J737">
        <f>IFERROR(INDEX(JMP!$AJ$2:$AU$1000,MATCH($A737,JMP!$A$2:$A$1000,0),MATCH(J$1,JMP!$AJ$1:$AU$1,0)),INDEX(Baseline!$B$2:$BD$2,1,MATCH(J$1,Baseline!$B$1:$BD$1,0)))</f>
        <v>1</v>
      </c>
      <c r="K737">
        <f>IFERROR(INDEX(JMP!$AJ$2:$AU$1000,MATCH($A737,JMP!$A$2:$A$1000,0),MATCH(K$1,JMP!$AJ$1:$AU$1,0)),INDEX(Baseline!$B$2:$BD$2,1,MATCH(K$1,Baseline!$B$1:$BD$1,0)))</f>
        <v>0</v>
      </c>
      <c r="L737">
        <f>IFERROR(INDEX(JMP!$AJ$2:$AU$1000,MATCH($A737,JMP!$A$2:$A$1000,0),MATCH(L$1,JMP!$AJ$1:$AU$1,0)),INDEX(Baseline!$B$2:$BD$2,1,MATCH(L$1,Baseline!$B$1:$BD$1,0)))</f>
        <v>0.15464577585926642</v>
      </c>
      <c r="M737" t="b">
        <f>IFERROR(INDEX(JMP!$AJ$2:$AU$1000,MATCH($A737,JMP!$A$2:$A$1000,0),MATCH(M$1,JMP!$AJ$1:$AU$1,0)),INDEX(Baseline!$B$2:$BD$2,1,MATCH(M$1,Baseline!$B$1:$BD$1,0)))</f>
        <v>0</v>
      </c>
      <c r="N737" t="b">
        <f>IFERROR(INDEX(JMP!$AJ$2:$AU$1000,MATCH($A737,JMP!$A$2:$A$1000,0),MATCH(N$1,JMP!$AJ$1:$AU$1,0)),INDEX(Baseline!$B$2:$BD$2,1,MATCH(N$1,Baseline!$B$1:$BD$1,0)))</f>
        <v>0</v>
      </c>
      <c r="O737">
        <f>IFERROR(INDEX(JMP!$AJ$2:$AU$1000,MATCH($A737,JMP!$A$2:$A$1000,0),MATCH(O$1,JMP!$AJ$1:$AU$1,0)),INDEX(Baseline!$B$2:$BD$2,1,MATCH(O$1,Baseline!$B$1:$BD$1,0)))</f>
        <v>7</v>
      </c>
      <c r="P737">
        <f>IFERROR(INDEX(JMP!$AJ$2:$AU$1000,MATCH($A737,JMP!$A$2:$A$1000,0),MATCH(P$1,JMP!$AJ$1:$AU$1,0)),INDEX(Baseline!$B$2:$BD$2,1,MATCH(P$1,Baseline!$B$1:$BD$1,0)))</f>
        <v>200</v>
      </c>
      <c r="Q737">
        <f>IFERROR(INDEX(JMP!$AJ$2:$AU$1000,MATCH($A737,JMP!$A$2:$A$1000,0),MATCH(Q$1,JMP!$AJ$1:$AU$1,0)),INDEX(Baseline!$B$2:$BD$2,1,MATCH(Q$1,Baseline!$B$1:$BD$1,0)))</f>
        <v>10</v>
      </c>
      <c r="R737">
        <f>IFERROR(INDEX(JMP!$AJ$2:$AU$1000,MATCH($A737,JMP!$A$2:$A$1000,0),MATCH(R$1,JMP!$AJ$1:$AU$1,0)),INDEX(Baseline!$B$2:$BD$2,1,MATCH(R$1,Baseline!$B$1:$BD$1,0)))</f>
        <v>0</v>
      </c>
      <c r="S737">
        <f>IFERROR(INDEX(JMP!$AJ$2:$AU$1000,MATCH($A737,JMP!$A$2:$A$1000,0),MATCH(S$1,JMP!$AJ$1:$AU$1,0)),INDEX(Baseline!$B$2:$BD$2,1,MATCH(S$1,Baseline!$B$1:$BD$1,0)))</f>
        <v>1</v>
      </c>
      <c r="T737">
        <f>IFERROR(INDEX(JMP!$AJ$2:$AU$1000,MATCH($A737,JMP!$A$2:$A$1000,0),MATCH(T$1,JMP!$AJ$1:$AU$1,0)),INDEX(Baseline!$B$2:$BD$2,1,MATCH(T$1,Baseline!$B$1:$BD$1,0)))</f>
        <v>0</v>
      </c>
      <c r="U737" t="str">
        <f>IFERROR(INDEX(JMP!$AJ$2:$AU$1000,MATCH($A737,JMP!$A$2:$A$1000,0),MATCH(U$1,JMP!$AJ$1:$AU$1,0)),INDEX(Baseline!$B$2:$BD$2,1,MATCH(U$1,Baseline!$B$1:$BD$1,0)))</f>
        <v>Titan</v>
      </c>
      <c r="V737">
        <f>IFERROR(INDEX(JMP!$AJ$2:$AU$1000,MATCH($A737,JMP!$A$2:$A$1000,0),MATCH(V$1,JMP!$AJ$1:$AU$1,0)),INDEX(Baseline!$B$2:$BD$2,1,MATCH(V$1,Baseline!$B$1:$BD$1,0)))</f>
        <v>3</v>
      </c>
      <c r="W737">
        <f>IFERROR(INDEX(JMP!$AJ$2:$AU$1000,MATCH($A737,JMP!$A$2:$A$1000,0),MATCH(W$1,JMP!$AJ$1:$AU$1,0)),INDEX(Baseline!$B$2:$BD$2,1,MATCH(W$1,Baseline!$B$1:$BD$1,0)))</f>
        <v>0.37</v>
      </c>
      <c r="X737">
        <f>IFERROR(INDEX(JMP!$AJ$2:$AU$1000,MATCH($A737,JMP!$A$2:$A$1000,0),MATCH(X$1,JMP!$AJ$1:$AU$1,0)),INDEX(Baseline!$B$2:$BD$2,1,MATCH(X$1,Baseline!$B$1:$BD$1,0)))</f>
        <v>4</v>
      </c>
      <c r="Y737">
        <f>IFERROR(INDEX(JMP!$AJ$2:$AU$1000,MATCH($A737,JMP!$A$2:$A$1000,0),MATCH(Y$1,JMP!$AJ$1:$AU$1,0)),INDEX(Baseline!$B$2:$BD$2,1,MATCH(Y$1,Baseline!$B$1:$BD$1,0)))</f>
        <v>1</v>
      </c>
      <c r="Z737">
        <f>IFERROR(INDEX(JMP!$AJ$2:$AU$1000,MATCH($A737,JMP!$A$2:$A$1000,0),MATCH(Z$1,JMP!$AJ$1:$AU$1,0)),INDEX(Baseline!$B$2:$BD$2,1,MATCH(Z$1,Baseline!$B$1:$BD$1,0)))</f>
        <v>1970</v>
      </c>
      <c r="AA737">
        <f>IFERROR(INDEX(JMP!$AJ$2:$AU$1000,MATCH($A737,JMP!$A$2:$A$1000,0),MATCH(AA$1,JMP!$AJ$1:$AU$1,0)),INDEX(Baseline!$B$2:$BD$2,1,MATCH(AA$1,Baseline!$B$1:$BD$1,0)))</f>
        <v>1970</v>
      </c>
      <c r="AB737">
        <f>IFERROR(INDEX(JMP!$AJ$2:$AU$1000,MATCH($A737,JMP!$A$2:$A$1000,0),MATCH(AB$1,JMP!$AJ$1:$AU$1,0)),INDEX(Baseline!$B$2:$BD$2,1,MATCH(AB$1,Baseline!$B$1:$BD$1,0)))</f>
        <v>0</v>
      </c>
      <c r="AC737">
        <f>IFERROR(INDEX(JMP!$AJ$2:$AU$1000,MATCH($A737,JMP!$A$2:$A$1000,0),MATCH(AC$1,JMP!$AJ$1:$AU$1,0)),INDEX(Baseline!$B$2:$BD$2,1,MATCH(AC$1,Baseline!$B$1:$BD$1,0)))</f>
        <v>1</v>
      </c>
      <c r="AD737">
        <f>IFERROR(INDEX(JMP!$AJ$2:$AU$1000,MATCH($A737,JMP!$A$2:$A$1000,0),MATCH(AD$1,JMP!$AJ$1:$AU$1,0)),INDEX(Baseline!$B$2:$BD$2,1,MATCH(AD$1,Baseline!$B$1:$BD$1,0)))</f>
        <v>8</v>
      </c>
      <c r="AE737">
        <f>IFERROR(INDEX(JMP!$AJ$2:$AU$1000,MATCH($A737,JMP!$A$2:$A$1000,0),MATCH(AE$1,JMP!$AJ$1:$AU$1,0)),INDEX(Baseline!$B$2:$BD$2,1,MATCH(AE$1,Baseline!$B$1:$BD$1,0)))</f>
        <v>0.25</v>
      </c>
      <c r="AF737" t="str">
        <f>IFERROR(INDEX(JMP!$AJ$2:$AU$1000,MATCH($A737,JMP!$A$2:$A$1000,0),MATCH(AF$1,JMP!$AJ$1:$AU$1,0)),INDEX(Baseline!$B$2:$BD$2,1,MATCH(AF$1,Baseline!$B$1:$BD$1,0)))</f>
        <v>bwb</v>
      </c>
      <c r="AG737" t="str">
        <f>IFERROR(INDEX(JMP!$AJ$2:$AU$1000,MATCH($A737,JMP!$A$2:$A$1000,0),MATCH(AG$1,JMP!$AJ$1:$AU$1,0)),INDEX(Baseline!$B$2:$BD$2,1,MATCH(AG$1,Baseline!$B$1:$BD$1,0)))</f>
        <v>V-tail</v>
      </c>
      <c r="AH737">
        <f>IFERROR(INDEX(JMP!$AJ$2:$AU$1000,MATCH($A737,JMP!$A$2:$A$1000,0),MATCH(AH$1,JMP!$AJ$1:$AU$1,0)),INDEX(Baseline!$B$2:$BD$2,1,MATCH(AH$1,Baseline!$B$1:$BD$1,0)))</f>
        <v>0</v>
      </c>
      <c r="AI737">
        <f>IFERROR(INDEX(JMP!$AJ$2:$AU$1000,MATCH($A737,JMP!$A$2:$A$1000,0),MATCH(AI$1,JMP!$AJ$1:$AU$1,0)),INDEX(Baseline!$B$2:$BD$2,1,MATCH(AI$1,Baseline!$B$1:$BD$1,0)))</f>
        <v>724000000</v>
      </c>
      <c r="AJ737">
        <f>IFERROR(INDEX(JMP!$AJ$2:$AU$1000,MATCH($A737,JMP!$A$2:$A$1000,0),MATCH(AJ$1,JMP!$AJ$1:$AU$1,0)),INDEX(Baseline!$B$2:$BD$2,1,MATCH(AJ$1,Baseline!$B$1:$BD$1,0)))</f>
        <v>54500000</v>
      </c>
      <c r="AK737">
        <f>IFERROR(INDEX(JMP!$AJ$2:$AU$1000,MATCH($A737,JMP!$A$2:$A$1000,0),MATCH(AK$1,JMP!$AJ$1:$AU$1,0)),INDEX(Baseline!$B$2:$BD$2,1,MATCH(AK$1,Baseline!$B$1:$BD$1,0)))</f>
        <v>30</v>
      </c>
      <c r="AL737">
        <f>IFERROR(INDEX(JMP!$AJ$2:$AU$1000,MATCH($A737,JMP!$A$2:$A$1000,0),MATCH(AL$1,JMP!$AJ$1:$AU$1,0)),INDEX(Baseline!$B$2:$BD$2,1,MATCH(AL$1,Baseline!$B$1:$BD$1,0)))</f>
        <v>1.7169842540503383E-2</v>
      </c>
      <c r="AM737">
        <f>IFERROR(INDEX(JMP!$AJ$2:$AU$1000,MATCH($A737,JMP!$A$2:$A$1000,0),MATCH(AM$1,JMP!$AJ$1:$AU$1,0)),INDEX(Baseline!$B$2:$BD$2,1,MATCH(AM$1,Baseline!$B$1:$BD$1,0)))</f>
        <v>11.058234499428572</v>
      </c>
      <c r="AN737">
        <f>IFERROR(INDEX(JMP!$AJ$2:$AU$1000,MATCH($A737,JMP!$A$2:$A$1000,0),MATCH(AN$1,JMP!$AJ$1:$AU$1,0)),INDEX(Baseline!$B$2:$BD$2,1,MATCH(AN$1,Baseline!$B$1:$BD$1,0)))</f>
        <v>2.8550809406147253</v>
      </c>
      <c r="AO737">
        <f>IFERROR(INDEX(JMP!$AJ$2:$AU$1000,MATCH($A737,JMP!$A$2:$A$1000,0),MATCH(AO$1,JMP!$AJ$1:$AU$1,0)),INDEX(Baseline!$B$2:$BD$2,1,MATCH(AO$1,Baseline!$B$1:$BD$1,0)))</f>
        <v>0.67891388554485366</v>
      </c>
      <c r="AP737">
        <f>IFERROR(INDEX(JMP!$AJ$2:$AU$1000,MATCH($A737,JMP!$A$2:$A$1000,0),MATCH(AP$1,JMP!$AJ$1:$AU$1,0)),INDEX(Baseline!$B$2:$BD$2,1,MATCH(AP$1,Baseline!$B$1:$BD$1,0)))</f>
        <v>0</v>
      </c>
      <c r="AQ737">
        <f>IFERROR(INDEX(JMP!$AJ$2:$AU$1000,MATCH($A737,JMP!$A$2:$A$1000,0),MATCH(AQ$1,JMP!$AJ$1:$AU$1,0)),INDEX(Baseline!$B$2:$BD$2,1,MATCH(AQ$1,Baseline!$B$1:$BD$1,0)))</f>
        <v>0.35</v>
      </c>
      <c r="AR737">
        <f>IFERROR(INDEX(JMP!$AJ$2:$AU$1000,MATCH($A737,JMP!$A$2:$A$1000,0),MATCH(AR$1,JMP!$AJ$1:$AU$1,0)),INDEX(Baseline!$B$2:$BD$2,1,MATCH(AR$1,Baseline!$B$1:$BD$1,0)))</f>
        <v>0</v>
      </c>
      <c r="AS737">
        <f>IFERROR(INDEX(JMP!$AJ$2:$AU$1000,MATCH($A737,JMP!$A$2:$A$1000,0),MATCH(AS$1,JMP!$AJ$1:$AU$1,0)),INDEX(Baseline!$B$2:$BD$2,1,MATCH(AS$1,Baseline!$B$1:$BD$1,0)))</f>
        <v>0</v>
      </c>
      <c r="AT737">
        <f>IFERROR(INDEX(JMP!$AJ$2:$AU$1000,MATCH($A737,JMP!$A$2:$A$1000,0),MATCH(AT$1,JMP!$AJ$1:$AU$1,0)),INDEX(Baseline!$B$2:$BD$2,1,MATCH(AT$1,Baseline!$B$1:$BD$1,0)))</f>
        <v>500</v>
      </c>
      <c r="AU737">
        <f>IFERROR(INDEX(JMP!$AJ$2:$AU$1000,MATCH($A737,JMP!$A$2:$A$1000,0),MATCH(AU$1,JMP!$AJ$1:$AU$1,0)),INDEX(Baseline!$B$2:$BD$2,1,MATCH(AU$1,Baseline!$B$1:$BD$1,0)))</f>
        <v>50</v>
      </c>
      <c r="AV737">
        <f>IFERROR(INDEX(JMP!$AJ$2:$AU$1000,MATCH($A737,JMP!$A$2:$A$1000,0),MATCH(AV$1,JMP!$AJ$1:$AU$1,0)),INDEX(Baseline!$B$2:$BD$2,1,MATCH(AV$1,Baseline!$B$1:$BD$1,0)))</f>
        <v>12.1</v>
      </c>
      <c r="AW737">
        <f>IFERROR(INDEX(JMP!$AJ$2:$AU$1000,MATCH($A737,JMP!$A$2:$A$1000,0),MATCH(AW$1,JMP!$AJ$1:$AU$1,0)),INDEX(Baseline!$B$2:$BD$2,1,MATCH(AW$1,Baseline!$B$1:$BD$1,0)))</f>
        <v>1.9961979999999998E-3</v>
      </c>
      <c r="AX737">
        <f>IFERROR(INDEX(JMP!$AJ$2:$AU$1000,MATCH($A737,JMP!$A$2:$A$1000,0),MATCH(AX$1,JMP!$AJ$1:$AU$1,0)),INDEX(Baseline!$B$2:$BD$2,1,MATCH(AX$1,Baseline!$B$1:$BD$1,0)))</f>
        <v>1.9961979999999998E-3</v>
      </c>
      <c r="AY737">
        <f>IFERROR(INDEX(JMP!$AJ$2:$AU$1000,MATCH($A737,JMP!$A$2:$A$1000,0),MATCH(AY$1,JMP!$AJ$1:$AU$1,0)),INDEX(Baseline!$B$2:$BD$2,1,MATCH(AY$1,Baseline!$B$1:$BD$1,0)))</f>
        <v>1.9607137E-2</v>
      </c>
      <c r="AZ737">
        <f>IFERROR(INDEX(JMP!$AJ$2:$AU$1000,MATCH($A737,JMP!$A$2:$A$1000,0),MATCH(AZ$1,JMP!$AJ$1:$AU$1,0)),INDEX(Baseline!$B$2:$BD$2,1,MATCH(AZ$1,Baseline!$B$1:$BD$1,0)))</f>
        <v>0</v>
      </c>
      <c r="BA737">
        <f>IFERROR(INDEX(JMP!$AJ$2:$AU$1000,MATCH($A737,JMP!$A$2:$A$1000,0),MATCH(BA$1,JMP!$AJ$1:$AU$1,0)),INDEX(Baseline!$B$2:$BD$2,1,MATCH(BA$1,Baseline!$B$1:$BD$1,0)))</f>
        <v>10</v>
      </c>
      <c r="BB737">
        <f>IFERROR(INDEX(JMP!$AJ$2:$AU$1000,MATCH($A737,JMP!$A$2:$A$1000,0),MATCH(BB$1,JMP!$AJ$1:$AU$1,0)),INDEX(Baseline!$B$2:$BD$2,1,MATCH(BB$1,Baseline!$B$1:$BD$1,0)))</f>
        <v>0</v>
      </c>
      <c r="BC737">
        <f>IFERROR(INDEX(JMP!$AJ$2:$AU$1000,MATCH($A737,JMP!$A$2:$A$1000,0),MATCH(BC$1,JMP!$AJ$1:$AU$1,0)),INDEX(Baseline!$B$2:$BD$2,1,MATCH(BC$1,Baseline!$B$1:$BD$1,0)))</f>
        <v>1</v>
      </c>
      <c r="BD737">
        <f>IFERROR(INDEX(JMP!$AJ$2:$AU$1000,MATCH($A737,JMP!$A$2:$A$1000,0),MATCH(BD$1,JMP!$AJ$1:$AU$1,0)),INDEX(Baseline!$B$2:$BD$2,1,MATCH(BD$1,Baseline!$B$1:$BD$1,0)))</f>
        <v>3.0048863644999999</v>
      </c>
      <c r="BE737">
        <f>IFERROR(INDEX(JMP!$AJ$2:$AU$1000,MATCH($A737,JMP!$A$2:$A$1000,0),MATCH(BE$1,JMP!$AJ$1:$AU$1,0)),INDEX(Baseline!$B$2:$BE$2,1,MATCH(BE$1,Baseline!$B$1:$BE$1,0)))</f>
        <v>400000</v>
      </c>
      <c r="BF737" t="str">
        <f t="shared" si="55"/>
        <v>no</v>
      </c>
      <c r="BG737" t="str">
        <f t="shared" si="56"/>
        <v>no</v>
      </c>
      <c r="BH737">
        <f t="shared" si="57"/>
        <v>0.25</v>
      </c>
      <c r="BI737">
        <f t="shared" si="58"/>
        <v>10</v>
      </c>
      <c r="BK737">
        <v>738</v>
      </c>
      <c r="BL737" t="str">
        <f t="shared" si="59"/>
        <v>spring</v>
      </c>
    </row>
    <row r="738" spans="1:64" x14ac:dyDescent="0.35">
      <c r="A738">
        <v>737</v>
      </c>
      <c r="B738">
        <f>IFERROR(INDEX(JMP!$AJ$2:$AU$1000,MATCH($A738,JMP!$A$2:$A$1000,0),MATCH(B$1,JMP!$AJ$1:$AU$1,0)),INDEX(Baseline!$B$2:$BD$2,1,MATCH(B$1,Baseline!$B$1:$BD$1,0)))</f>
        <v>0</v>
      </c>
      <c r="C738">
        <f>IFERROR(INDEX(JMP!$AJ$2:$AU$1000,MATCH($A738,JMP!$A$2:$A$1000,0),MATCH(C$1,JMP!$AJ$1:$AU$1,0)),INDEX(Baseline!$B$2:$BD$2,1,MATCH(C$1,Baseline!$B$1:$BD$1,0)))</f>
        <v>8760</v>
      </c>
      <c r="D738">
        <f>IFERROR(INDEX(JMP!$AJ$2:$AU$1000,MATCH($A738,JMP!$A$2:$A$1000,0),MATCH(D$1,JMP!$AJ$1:$AU$1,0)),INDEX(Baseline!$B$2:$BD$2,1,MATCH(D$1,Baseline!$B$1:$BD$1,0)))</f>
        <v>1</v>
      </c>
      <c r="E738">
        <f>IFERROR(INDEX(JMP!$AJ$2:$AU$1000,MATCH($A738,JMP!$A$2:$A$1000,0),MATCH(E$1,JMP!$AJ$1:$AU$1,0)),INDEX(Baseline!$B$2:$BD$2,1,MATCH(E$1,Baseline!$B$1:$BD$1,0)))</f>
        <v>1</v>
      </c>
      <c r="F738" t="str">
        <f>IFERROR(INDEX(JMP!$AJ$2:$AU$1000,MATCH($A738,JMP!$A$2:$A$1000,0),MATCH(F$1,JMP!$AJ$1:$AU$1,0)),INDEX(Baseline!$B$2:$BD$2,1,MATCH(F$1,Baseline!$B$1:$BD$1,0)))</f>
        <v>e344</v>
      </c>
      <c r="G738" t="str">
        <f>IFERROR(INDEX(JMP!$AJ$2:$AU$1000,MATCH($A738,JMP!$A$2:$A$1000,0),MATCH(G$1,JMP!$AJ$1:$AU$1,0)),INDEX(Baseline!$B$2:$BD$2,1,MATCH(G$1,Baseline!$B$1:$BD$1,0)))</f>
        <v>e340</v>
      </c>
      <c r="H738">
        <f>IFERROR(INDEX(JMP!$AJ$2:$AU$1000,MATCH($A738,JMP!$A$2:$A$1000,0),MATCH(H$1,JMP!$AJ$1:$AU$1,0)),INDEX(Baseline!$B$2:$BD$2,1,MATCH(H$1,Baseline!$B$1:$BD$1,0)))</f>
        <v>1.5</v>
      </c>
      <c r="I738">
        <f>IFERROR(INDEX(JMP!$AJ$2:$AU$1000,MATCH($A738,JMP!$A$2:$A$1000,0),MATCH(I$1,JMP!$AJ$1:$AU$1,0)),INDEX(Baseline!$B$2:$BD$2,1,MATCH(I$1,Baseline!$B$1:$BD$1,0)))</f>
        <v>0.42</v>
      </c>
      <c r="J738">
        <f>IFERROR(INDEX(JMP!$AJ$2:$AU$1000,MATCH($A738,JMP!$A$2:$A$1000,0),MATCH(J$1,JMP!$AJ$1:$AU$1,0)),INDEX(Baseline!$B$2:$BD$2,1,MATCH(J$1,Baseline!$B$1:$BD$1,0)))</f>
        <v>1</v>
      </c>
      <c r="K738">
        <f>IFERROR(INDEX(JMP!$AJ$2:$AU$1000,MATCH($A738,JMP!$A$2:$A$1000,0),MATCH(K$1,JMP!$AJ$1:$AU$1,0)),INDEX(Baseline!$B$2:$BD$2,1,MATCH(K$1,Baseline!$B$1:$BD$1,0)))</f>
        <v>0</v>
      </c>
      <c r="L738">
        <f>IFERROR(INDEX(JMP!$AJ$2:$AU$1000,MATCH($A738,JMP!$A$2:$A$1000,0),MATCH(L$1,JMP!$AJ$1:$AU$1,0)),INDEX(Baseline!$B$2:$BD$2,1,MATCH(L$1,Baseline!$B$1:$BD$1,0)))</f>
        <v>0.1610792903930196</v>
      </c>
      <c r="M738" t="b">
        <f>IFERROR(INDEX(JMP!$AJ$2:$AU$1000,MATCH($A738,JMP!$A$2:$A$1000,0),MATCH(M$1,JMP!$AJ$1:$AU$1,0)),INDEX(Baseline!$B$2:$BD$2,1,MATCH(M$1,Baseline!$B$1:$BD$1,0)))</f>
        <v>0</v>
      </c>
      <c r="N738" t="b">
        <f>IFERROR(INDEX(JMP!$AJ$2:$AU$1000,MATCH($A738,JMP!$A$2:$A$1000,0),MATCH(N$1,JMP!$AJ$1:$AU$1,0)),INDEX(Baseline!$B$2:$BD$2,1,MATCH(N$1,Baseline!$B$1:$BD$1,0)))</f>
        <v>0</v>
      </c>
      <c r="O738">
        <f>IFERROR(INDEX(JMP!$AJ$2:$AU$1000,MATCH($A738,JMP!$A$2:$A$1000,0),MATCH(O$1,JMP!$AJ$1:$AU$1,0)),INDEX(Baseline!$B$2:$BD$2,1,MATCH(O$1,Baseline!$B$1:$BD$1,0)))</f>
        <v>7</v>
      </c>
      <c r="P738">
        <f>IFERROR(INDEX(JMP!$AJ$2:$AU$1000,MATCH($A738,JMP!$A$2:$A$1000,0),MATCH(P$1,JMP!$AJ$1:$AU$1,0)),INDEX(Baseline!$B$2:$BD$2,1,MATCH(P$1,Baseline!$B$1:$BD$1,0)))</f>
        <v>200</v>
      </c>
      <c r="Q738">
        <f>IFERROR(INDEX(JMP!$AJ$2:$AU$1000,MATCH($A738,JMP!$A$2:$A$1000,0),MATCH(Q$1,JMP!$AJ$1:$AU$1,0)),INDEX(Baseline!$B$2:$BD$2,1,MATCH(Q$1,Baseline!$B$1:$BD$1,0)))</f>
        <v>10</v>
      </c>
      <c r="R738">
        <f>IFERROR(INDEX(JMP!$AJ$2:$AU$1000,MATCH($A738,JMP!$A$2:$A$1000,0),MATCH(R$1,JMP!$AJ$1:$AU$1,0)),INDEX(Baseline!$B$2:$BD$2,1,MATCH(R$1,Baseline!$B$1:$BD$1,0)))</f>
        <v>0</v>
      </c>
      <c r="S738">
        <f>IFERROR(INDEX(JMP!$AJ$2:$AU$1000,MATCH($A738,JMP!$A$2:$A$1000,0),MATCH(S$1,JMP!$AJ$1:$AU$1,0)),INDEX(Baseline!$B$2:$BD$2,1,MATCH(S$1,Baseline!$B$1:$BD$1,0)))</f>
        <v>1</v>
      </c>
      <c r="T738">
        <f>IFERROR(INDEX(JMP!$AJ$2:$AU$1000,MATCH($A738,JMP!$A$2:$A$1000,0),MATCH(T$1,JMP!$AJ$1:$AU$1,0)),INDEX(Baseline!$B$2:$BD$2,1,MATCH(T$1,Baseline!$B$1:$BD$1,0)))</f>
        <v>0</v>
      </c>
      <c r="U738" t="str">
        <f>IFERROR(INDEX(JMP!$AJ$2:$AU$1000,MATCH($A738,JMP!$A$2:$A$1000,0),MATCH(U$1,JMP!$AJ$1:$AU$1,0)),INDEX(Baseline!$B$2:$BD$2,1,MATCH(U$1,Baseline!$B$1:$BD$1,0)))</f>
        <v>Titan</v>
      </c>
      <c r="V738">
        <f>IFERROR(INDEX(JMP!$AJ$2:$AU$1000,MATCH($A738,JMP!$A$2:$A$1000,0),MATCH(V$1,JMP!$AJ$1:$AU$1,0)),INDEX(Baseline!$B$2:$BD$2,1,MATCH(V$1,Baseline!$B$1:$BD$1,0)))</f>
        <v>3</v>
      </c>
      <c r="W738">
        <f>IFERROR(INDEX(JMP!$AJ$2:$AU$1000,MATCH($A738,JMP!$A$2:$A$1000,0),MATCH(W$1,JMP!$AJ$1:$AU$1,0)),INDEX(Baseline!$B$2:$BD$2,1,MATCH(W$1,Baseline!$B$1:$BD$1,0)))</f>
        <v>0.37</v>
      </c>
      <c r="X738">
        <f>IFERROR(INDEX(JMP!$AJ$2:$AU$1000,MATCH($A738,JMP!$A$2:$A$1000,0),MATCH(X$1,JMP!$AJ$1:$AU$1,0)),INDEX(Baseline!$B$2:$BD$2,1,MATCH(X$1,Baseline!$B$1:$BD$1,0)))</f>
        <v>4</v>
      </c>
      <c r="Y738">
        <f>IFERROR(INDEX(JMP!$AJ$2:$AU$1000,MATCH($A738,JMP!$A$2:$A$1000,0),MATCH(Y$1,JMP!$AJ$1:$AU$1,0)),INDEX(Baseline!$B$2:$BD$2,1,MATCH(Y$1,Baseline!$B$1:$BD$1,0)))</f>
        <v>4</v>
      </c>
      <c r="Z738">
        <f>IFERROR(INDEX(JMP!$AJ$2:$AU$1000,MATCH($A738,JMP!$A$2:$A$1000,0),MATCH(Z$1,JMP!$AJ$1:$AU$1,0)),INDEX(Baseline!$B$2:$BD$2,1,MATCH(Z$1,Baseline!$B$1:$BD$1,0)))</f>
        <v>1970</v>
      </c>
      <c r="AA738">
        <f>IFERROR(INDEX(JMP!$AJ$2:$AU$1000,MATCH($A738,JMP!$A$2:$A$1000,0),MATCH(AA$1,JMP!$AJ$1:$AU$1,0)),INDEX(Baseline!$B$2:$BD$2,1,MATCH(AA$1,Baseline!$B$1:$BD$1,0)))</f>
        <v>1970</v>
      </c>
      <c r="AB738">
        <f>IFERROR(INDEX(JMP!$AJ$2:$AU$1000,MATCH($A738,JMP!$A$2:$A$1000,0),MATCH(AB$1,JMP!$AJ$1:$AU$1,0)),INDEX(Baseline!$B$2:$BD$2,1,MATCH(AB$1,Baseline!$B$1:$BD$1,0)))</f>
        <v>0</v>
      </c>
      <c r="AC738">
        <f>IFERROR(INDEX(JMP!$AJ$2:$AU$1000,MATCH($A738,JMP!$A$2:$A$1000,0),MATCH(AC$1,JMP!$AJ$1:$AU$1,0)),INDEX(Baseline!$B$2:$BD$2,1,MATCH(AC$1,Baseline!$B$1:$BD$1,0)))</f>
        <v>1</v>
      </c>
      <c r="AD738">
        <f>IFERROR(INDEX(JMP!$AJ$2:$AU$1000,MATCH($A738,JMP!$A$2:$A$1000,0),MATCH(AD$1,JMP!$AJ$1:$AU$1,0)),INDEX(Baseline!$B$2:$BD$2,1,MATCH(AD$1,Baseline!$B$1:$BD$1,0)))</f>
        <v>8</v>
      </c>
      <c r="AE738">
        <f>IFERROR(INDEX(JMP!$AJ$2:$AU$1000,MATCH($A738,JMP!$A$2:$A$1000,0),MATCH(AE$1,JMP!$AJ$1:$AU$1,0)),INDEX(Baseline!$B$2:$BD$2,1,MATCH(AE$1,Baseline!$B$1:$BD$1,0)))</f>
        <v>1</v>
      </c>
      <c r="AF738" t="str">
        <f>IFERROR(INDEX(JMP!$AJ$2:$AU$1000,MATCH($A738,JMP!$A$2:$A$1000,0),MATCH(AF$1,JMP!$AJ$1:$AU$1,0)),INDEX(Baseline!$B$2:$BD$2,1,MATCH(AF$1,Baseline!$B$1:$BD$1,0)))</f>
        <v>bwb</v>
      </c>
      <c r="AG738" t="str">
        <f>IFERROR(INDEX(JMP!$AJ$2:$AU$1000,MATCH($A738,JMP!$A$2:$A$1000,0),MATCH(AG$1,JMP!$AJ$1:$AU$1,0)),INDEX(Baseline!$B$2:$BD$2,1,MATCH(AG$1,Baseline!$B$1:$BD$1,0)))</f>
        <v>V-tail</v>
      </c>
      <c r="AH738">
        <f>IFERROR(INDEX(JMP!$AJ$2:$AU$1000,MATCH($A738,JMP!$A$2:$A$1000,0),MATCH(AH$1,JMP!$AJ$1:$AU$1,0)),INDEX(Baseline!$B$2:$BD$2,1,MATCH(AH$1,Baseline!$B$1:$BD$1,0)))</f>
        <v>1</v>
      </c>
      <c r="AI738">
        <f>IFERROR(INDEX(JMP!$AJ$2:$AU$1000,MATCH($A738,JMP!$A$2:$A$1000,0),MATCH(AI$1,JMP!$AJ$1:$AU$1,0)),INDEX(Baseline!$B$2:$BD$2,1,MATCH(AI$1,Baseline!$B$1:$BD$1,0)))</f>
        <v>724000000</v>
      </c>
      <c r="AJ738">
        <f>IFERROR(INDEX(JMP!$AJ$2:$AU$1000,MATCH($A738,JMP!$A$2:$A$1000,0),MATCH(AJ$1,JMP!$AJ$1:$AU$1,0)),INDEX(Baseline!$B$2:$BD$2,1,MATCH(AJ$1,Baseline!$B$1:$BD$1,0)))</f>
        <v>54500000</v>
      </c>
      <c r="AK738">
        <f>IFERROR(INDEX(JMP!$AJ$2:$AU$1000,MATCH($A738,JMP!$A$2:$A$1000,0),MATCH(AK$1,JMP!$AJ$1:$AU$1,0)),INDEX(Baseline!$B$2:$BD$2,1,MATCH(AK$1,Baseline!$B$1:$BD$1,0)))</f>
        <v>30</v>
      </c>
      <c r="AL738">
        <f>IFERROR(INDEX(JMP!$AJ$2:$AU$1000,MATCH($A738,JMP!$A$2:$A$1000,0),MATCH(AL$1,JMP!$AJ$1:$AU$1,0)),INDEX(Baseline!$B$2:$BD$2,1,MATCH(AL$1,Baseline!$B$1:$BD$1,0)))</f>
        <v>1.521764627296518E-2</v>
      </c>
      <c r="AM738">
        <f>IFERROR(INDEX(JMP!$AJ$2:$AU$1000,MATCH($A738,JMP!$A$2:$A$1000,0),MATCH(AM$1,JMP!$AJ$1:$AU$1,0)),INDEX(Baseline!$B$2:$BD$2,1,MATCH(AM$1,Baseline!$B$1:$BD$1,0)))</f>
        <v>12.734011696952381</v>
      </c>
      <c r="AN738">
        <f>IFERROR(INDEX(JMP!$AJ$2:$AU$1000,MATCH($A738,JMP!$A$2:$A$1000,0),MATCH(AN$1,JMP!$AJ$1:$AU$1,0)),INDEX(Baseline!$B$2:$BD$2,1,MATCH(AN$1,Baseline!$B$1:$BD$1,0)))</f>
        <v>1.6797356572414532</v>
      </c>
      <c r="AO738">
        <f>IFERROR(INDEX(JMP!$AJ$2:$AU$1000,MATCH($A738,JMP!$A$2:$A$1000,0),MATCH(AO$1,JMP!$AJ$1:$AU$1,0)),INDEX(Baseline!$B$2:$BD$2,1,MATCH(AO$1,Baseline!$B$1:$BD$1,0)))</f>
        <v>0.93014702331636157</v>
      </c>
      <c r="AP738">
        <f>IFERROR(INDEX(JMP!$AJ$2:$AU$1000,MATCH($A738,JMP!$A$2:$A$1000,0),MATCH(AP$1,JMP!$AJ$1:$AU$1,0)),INDEX(Baseline!$B$2:$BD$2,1,MATCH(AP$1,Baseline!$B$1:$BD$1,0)))</f>
        <v>0</v>
      </c>
      <c r="AQ738">
        <f>IFERROR(INDEX(JMP!$AJ$2:$AU$1000,MATCH($A738,JMP!$A$2:$A$1000,0),MATCH(AQ$1,JMP!$AJ$1:$AU$1,0)),INDEX(Baseline!$B$2:$BD$2,1,MATCH(AQ$1,Baseline!$B$1:$BD$1,0)))</f>
        <v>0.35</v>
      </c>
      <c r="AR738">
        <f>IFERROR(INDEX(JMP!$AJ$2:$AU$1000,MATCH($A738,JMP!$A$2:$A$1000,0),MATCH(AR$1,JMP!$AJ$1:$AU$1,0)),INDEX(Baseline!$B$2:$BD$2,1,MATCH(AR$1,Baseline!$B$1:$BD$1,0)))</f>
        <v>0</v>
      </c>
      <c r="AS738">
        <f>IFERROR(INDEX(JMP!$AJ$2:$AU$1000,MATCH($A738,JMP!$A$2:$A$1000,0),MATCH(AS$1,JMP!$AJ$1:$AU$1,0)),INDEX(Baseline!$B$2:$BD$2,1,MATCH(AS$1,Baseline!$B$1:$BD$1,0)))</f>
        <v>0</v>
      </c>
      <c r="AT738">
        <f>IFERROR(INDEX(JMP!$AJ$2:$AU$1000,MATCH($A738,JMP!$A$2:$A$1000,0),MATCH(AT$1,JMP!$AJ$1:$AU$1,0)),INDEX(Baseline!$B$2:$BD$2,1,MATCH(AT$1,Baseline!$B$1:$BD$1,0)))</f>
        <v>500</v>
      </c>
      <c r="AU738">
        <f>IFERROR(INDEX(JMP!$AJ$2:$AU$1000,MATCH($A738,JMP!$A$2:$A$1000,0),MATCH(AU$1,JMP!$AJ$1:$AU$1,0)),INDEX(Baseline!$B$2:$BD$2,1,MATCH(AU$1,Baseline!$B$1:$BD$1,0)))</f>
        <v>50</v>
      </c>
      <c r="AV738">
        <f>IFERROR(INDEX(JMP!$AJ$2:$AU$1000,MATCH($A738,JMP!$A$2:$A$1000,0),MATCH(AV$1,JMP!$AJ$1:$AU$1,0)),INDEX(Baseline!$B$2:$BD$2,1,MATCH(AV$1,Baseline!$B$1:$BD$1,0)))</f>
        <v>12.1</v>
      </c>
      <c r="AW738">
        <f>IFERROR(INDEX(JMP!$AJ$2:$AU$1000,MATCH($A738,JMP!$A$2:$A$1000,0),MATCH(AW$1,JMP!$AJ$1:$AU$1,0)),INDEX(Baseline!$B$2:$BD$2,1,MATCH(AW$1,Baseline!$B$1:$BD$1,0)))</f>
        <v>1.9961979999999998E-3</v>
      </c>
      <c r="AX738">
        <f>IFERROR(INDEX(JMP!$AJ$2:$AU$1000,MATCH($A738,JMP!$A$2:$A$1000,0),MATCH(AX$1,JMP!$AJ$1:$AU$1,0)),INDEX(Baseline!$B$2:$BD$2,1,MATCH(AX$1,Baseline!$B$1:$BD$1,0)))</f>
        <v>1.9961979999999998E-3</v>
      </c>
      <c r="AY738">
        <f>IFERROR(INDEX(JMP!$AJ$2:$AU$1000,MATCH($A738,JMP!$A$2:$A$1000,0),MATCH(AY$1,JMP!$AJ$1:$AU$1,0)),INDEX(Baseline!$B$2:$BD$2,1,MATCH(AY$1,Baseline!$B$1:$BD$1,0)))</f>
        <v>1.9607137E-2</v>
      </c>
      <c r="AZ738">
        <f>IFERROR(INDEX(JMP!$AJ$2:$AU$1000,MATCH($A738,JMP!$A$2:$A$1000,0),MATCH(AZ$1,JMP!$AJ$1:$AU$1,0)),INDEX(Baseline!$B$2:$BD$2,1,MATCH(AZ$1,Baseline!$B$1:$BD$1,0)))</f>
        <v>1</v>
      </c>
      <c r="BA738">
        <f>IFERROR(INDEX(JMP!$AJ$2:$AU$1000,MATCH($A738,JMP!$A$2:$A$1000,0),MATCH(BA$1,JMP!$AJ$1:$AU$1,0)),INDEX(Baseline!$B$2:$BD$2,1,MATCH(BA$1,Baseline!$B$1:$BD$1,0)))</f>
        <v>10</v>
      </c>
      <c r="BB738">
        <f>IFERROR(INDEX(JMP!$AJ$2:$AU$1000,MATCH($A738,JMP!$A$2:$A$1000,0),MATCH(BB$1,JMP!$AJ$1:$AU$1,0)),INDEX(Baseline!$B$2:$BD$2,1,MATCH(BB$1,Baseline!$B$1:$BD$1,0)))</f>
        <v>0</v>
      </c>
      <c r="BC738">
        <f>IFERROR(INDEX(JMP!$AJ$2:$AU$1000,MATCH($A738,JMP!$A$2:$A$1000,0),MATCH(BC$1,JMP!$AJ$1:$AU$1,0)),INDEX(Baseline!$B$2:$BD$2,1,MATCH(BC$1,Baseline!$B$1:$BD$1,0)))</f>
        <v>3</v>
      </c>
      <c r="BD738">
        <f>IFERROR(INDEX(JMP!$AJ$2:$AU$1000,MATCH($A738,JMP!$A$2:$A$1000,0),MATCH(BD$1,JMP!$AJ$1:$AU$1,0)),INDEX(Baseline!$B$2:$BD$2,1,MATCH(BD$1,Baseline!$B$1:$BD$1,0)))</f>
        <v>3.5418320468000002</v>
      </c>
      <c r="BE738">
        <f>IFERROR(INDEX(JMP!$AJ$2:$AU$1000,MATCH($A738,JMP!$A$2:$A$1000,0),MATCH(BE$1,JMP!$AJ$1:$AU$1,0)),INDEX(Baseline!$B$2:$BE$2,1,MATCH(BE$1,Baseline!$B$1:$BE$1,0)))</f>
        <v>400000</v>
      </c>
      <c r="BF738" t="str">
        <f t="shared" si="55"/>
        <v>yes</v>
      </c>
      <c r="BG738" t="str">
        <f t="shared" si="56"/>
        <v>yes</v>
      </c>
      <c r="BH738">
        <f t="shared" si="57"/>
        <v>1</v>
      </c>
      <c r="BI738">
        <f t="shared" si="58"/>
        <v>10</v>
      </c>
      <c r="BK738">
        <v>739</v>
      </c>
      <c r="BL738" t="str">
        <f t="shared" si="59"/>
        <v>fall</v>
      </c>
    </row>
    <row r="739" spans="1:64" x14ac:dyDescent="0.35">
      <c r="A739">
        <v>738</v>
      </c>
      <c r="B739">
        <f>IFERROR(INDEX(JMP!$AJ$2:$AU$1000,MATCH($A739,JMP!$A$2:$A$1000,0),MATCH(B$1,JMP!$AJ$1:$AU$1,0)),INDEX(Baseline!$B$2:$BD$2,1,MATCH(B$1,Baseline!$B$1:$BD$1,0)))</f>
        <v>0</v>
      </c>
      <c r="C739">
        <f>IFERROR(INDEX(JMP!$AJ$2:$AU$1000,MATCH($A739,JMP!$A$2:$A$1000,0),MATCH(C$1,JMP!$AJ$1:$AU$1,0)),INDEX(Baseline!$B$2:$BD$2,1,MATCH(C$1,Baseline!$B$1:$BD$1,0)))</f>
        <v>8760</v>
      </c>
      <c r="D739">
        <f>IFERROR(INDEX(JMP!$AJ$2:$AU$1000,MATCH($A739,JMP!$A$2:$A$1000,0),MATCH(D$1,JMP!$AJ$1:$AU$1,0)),INDEX(Baseline!$B$2:$BD$2,1,MATCH(D$1,Baseline!$B$1:$BD$1,0)))</f>
        <v>1</v>
      </c>
      <c r="E739">
        <f>IFERROR(INDEX(JMP!$AJ$2:$AU$1000,MATCH($A739,JMP!$A$2:$A$1000,0),MATCH(E$1,JMP!$AJ$1:$AU$1,0)),INDEX(Baseline!$B$2:$BD$2,1,MATCH(E$1,Baseline!$B$1:$BD$1,0)))</f>
        <v>1</v>
      </c>
      <c r="F739" t="str">
        <f>IFERROR(INDEX(JMP!$AJ$2:$AU$1000,MATCH($A739,JMP!$A$2:$A$1000,0),MATCH(F$1,JMP!$AJ$1:$AU$1,0)),INDEX(Baseline!$B$2:$BD$2,1,MATCH(F$1,Baseline!$B$1:$BD$1,0)))</f>
        <v>e344</v>
      </c>
      <c r="G739" t="str">
        <f>IFERROR(INDEX(JMP!$AJ$2:$AU$1000,MATCH($A739,JMP!$A$2:$A$1000,0),MATCH(G$1,JMP!$AJ$1:$AU$1,0)),INDEX(Baseline!$B$2:$BD$2,1,MATCH(G$1,Baseline!$B$1:$BD$1,0)))</f>
        <v>e340</v>
      </c>
      <c r="H739">
        <f>IFERROR(INDEX(JMP!$AJ$2:$AU$1000,MATCH($A739,JMP!$A$2:$A$1000,0),MATCH(H$1,JMP!$AJ$1:$AU$1,0)),INDEX(Baseline!$B$2:$BD$2,1,MATCH(H$1,Baseline!$B$1:$BD$1,0)))</f>
        <v>1.5</v>
      </c>
      <c r="I739">
        <f>IFERROR(INDEX(JMP!$AJ$2:$AU$1000,MATCH($A739,JMP!$A$2:$A$1000,0),MATCH(I$1,JMP!$AJ$1:$AU$1,0)),INDEX(Baseline!$B$2:$BD$2,1,MATCH(I$1,Baseline!$B$1:$BD$1,0)))</f>
        <v>0.42</v>
      </c>
      <c r="J739">
        <f>IFERROR(INDEX(JMP!$AJ$2:$AU$1000,MATCH($A739,JMP!$A$2:$A$1000,0),MATCH(J$1,JMP!$AJ$1:$AU$1,0)),INDEX(Baseline!$B$2:$BD$2,1,MATCH(J$1,Baseline!$B$1:$BD$1,0)))</f>
        <v>1</v>
      </c>
      <c r="K739">
        <f>IFERROR(INDEX(JMP!$AJ$2:$AU$1000,MATCH($A739,JMP!$A$2:$A$1000,0),MATCH(K$1,JMP!$AJ$1:$AU$1,0)),INDEX(Baseline!$B$2:$BD$2,1,MATCH(K$1,Baseline!$B$1:$BD$1,0)))</f>
        <v>0</v>
      </c>
      <c r="L739">
        <f>IFERROR(INDEX(JMP!$AJ$2:$AU$1000,MATCH($A739,JMP!$A$2:$A$1000,0),MATCH(L$1,JMP!$AJ$1:$AU$1,0)),INDEX(Baseline!$B$2:$BD$2,1,MATCH(L$1,Baseline!$B$1:$BD$1,0)))</f>
        <v>9.3435060196693953E-2</v>
      </c>
      <c r="M739" t="b">
        <f>IFERROR(INDEX(JMP!$AJ$2:$AU$1000,MATCH($A739,JMP!$A$2:$A$1000,0),MATCH(M$1,JMP!$AJ$1:$AU$1,0)),INDEX(Baseline!$B$2:$BD$2,1,MATCH(M$1,Baseline!$B$1:$BD$1,0)))</f>
        <v>0</v>
      </c>
      <c r="N739" t="b">
        <f>IFERROR(INDEX(JMP!$AJ$2:$AU$1000,MATCH($A739,JMP!$A$2:$A$1000,0),MATCH(N$1,JMP!$AJ$1:$AU$1,0)),INDEX(Baseline!$B$2:$BD$2,1,MATCH(N$1,Baseline!$B$1:$BD$1,0)))</f>
        <v>0</v>
      </c>
      <c r="O739">
        <f>IFERROR(INDEX(JMP!$AJ$2:$AU$1000,MATCH($A739,JMP!$A$2:$A$1000,0),MATCH(O$1,JMP!$AJ$1:$AU$1,0)),INDEX(Baseline!$B$2:$BD$2,1,MATCH(O$1,Baseline!$B$1:$BD$1,0)))</f>
        <v>7</v>
      </c>
      <c r="P739">
        <f>IFERROR(INDEX(JMP!$AJ$2:$AU$1000,MATCH($A739,JMP!$A$2:$A$1000,0),MATCH(P$1,JMP!$AJ$1:$AU$1,0)),INDEX(Baseline!$B$2:$BD$2,1,MATCH(P$1,Baseline!$B$1:$BD$1,0)))</f>
        <v>200</v>
      </c>
      <c r="Q739">
        <f>IFERROR(INDEX(JMP!$AJ$2:$AU$1000,MATCH($A739,JMP!$A$2:$A$1000,0),MATCH(Q$1,JMP!$AJ$1:$AU$1,0)),INDEX(Baseline!$B$2:$BD$2,1,MATCH(Q$1,Baseline!$B$1:$BD$1,0)))</f>
        <v>10</v>
      </c>
      <c r="R739">
        <f>IFERROR(INDEX(JMP!$AJ$2:$AU$1000,MATCH($A739,JMP!$A$2:$A$1000,0),MATCH(R$1,JMP!$AJ$1:$AU$1,0)),INDEX(Baseline!$B$2:$BD$2,1,MATCH(R$1,Baseline!$B$1:$BD$1,0)))</f>
        <v>0</v>
      </c>
      <c r="S739">
        <f>IFERROR(INDEX(JMP!$AJ$2:$AU$1000,MATCH($A739,JMP!$A$2:$A$1000,0),MATCH(S$1,JMP!$AJ$1:$AU$1,0)),INDEX(Baseline!$B$2:$BD$2,1,MATCH(S$1,Baseline!$B$1:$BD$1,0)))</f>
        <v>1</v>
      </c>
      <c r="T739">
        <f>IFERROR(INDEX(JMP!$AJ$2:$AU$1000,MATCH($A739,JMP!$A$2:$A$1000,0),MATCH(T$1,JMP!$AJ$1:$AU$1,0)),INDEX(Baseline!$B$2:$BD$2,1,MATCH(T$1,Baseline!$B$1:$BD$1,0)))</f>
        <v>0</v>
      </c>
      <c r="U739" t="str">
        <f>IFERROR(INDEX(JMP!$AJ$2:$AU$1000,MATCH($A739,JMP!$A$2:$A$1000,0),MATCH(U$1,JMP!$AJ$1:$AU$1,0)),INDEX(Baseline!$B$2:$BD$2,1,MATCH(U$1,Baseline!$B$1:$BD$1,0)))</f>
        <v>Titan</v>
      </c>
      <c r="V739">
        <f>IFERROR(INDEX(JMP!$AJ$2:$AU$1000,MATCH($A739,JMP!$A$2:$A$1000,0),MATCH(V$1,JMP!$AJ$1:$AU$1,0)),INDEX(Baseline!$B$2:$BD$2,1,MATCH(V$1,Baseline!$B$1:$BD$1,0)))</f>
        <v>3</v>
      </c>
      <c r="W739">
        <f>IFERROR(INDEX(JMP!$AJ$2:$AU$1000,MATCH($A739,JMP!$A$2:$A$1000,0),MATCH(W$1,JMP!$AJ$1:$AU$1,0)),INDEX(Baseline!$B$2:$BD$2,1,MATCH(W$1,Baseline!$B$1:$BD$1,0)))</f>
        <v>0.37</v>
      </c>
      <c r="X739">
        <f>IFERROR(INDEX(JMP!$AJ$2:$AU$1000,MATCH($A739,JMP!$A$2:$A$1000,0),MATCH(X$1,JMP!$AJ$1:$AU$1,0)),INDEX(Baseline!$B$2:$BD$2,1,MATCH(X$1,Baseline!$B$1:$BD$1,0)))</f>
        <v>4</v>
      </c>
      <c r="Y739">
        <f>IFERROR(INDEX(JMP!$AJ$2:$AU$1000,MATCH($A739,JMP!$A$2:$A$1000,0),MATCH(Y$1,JMP!$AJ$1:$AU$1,0)),INDEX(Baseline!$B$2:$BD$2,1,MATCH(Y$1,Baseline!$B$1:$BD$1,0)))</f>
        <v>6</v>
      </c>
      <c r="Z739">
        <f>IFERROR(INDEX(JMP!$AJ$2:$AU$1000,MATCH($A739,JMP!$A$2:$A$1000,0),MATCH(Z$1,JMP!$AJ$1:$AU$1,0)),INDEX(Baseline!$B$2:$BD$2,1,MATCH(Z$1,Baseline!$B$1:$BD$1,0)))</f>
        <v>1970</v>
      </c>
      <c r="AA739">
        <f>IFERROR(INDEX(JMP!$AJ$2:$AU$1000,MATCH($A739,JMP!$A$2:$A$1000,0),MATCH(AA$1,JMP!$AJ$1:$AU$1,0)),INDEX(Baseline!$B$2:$BD$2,1,MATCH(AA$1,Baseline!$B$1:$BD$1,0)))</f>
        <v>1970</v>
      </c>
      <c r="AB739">
        <f>IFERROR(INDEX(JMP!$AJ$2:$AU$1000,MATCH($A739,JMP!$A$2:$A$1000,0),MATCH(AB$1,JMP!$AJ$1:$AU$1,0)),INDEX(Baseline!$B$2:$BD$2,1,MATCH(AB$1,Baseline!$B$1:$BD$1,0)))</f>
        <v>0</v>
      </c>
      <c r="AC739">
        <f>IFERROR(INDEX(JMP!$AJ$2:$AU$1000,MATCH($A739,JMP!$A$2:$A$1000,0),MATCH(AC$1,JMP!$AJ$1:$AU$1,0)),INDEX(Baseline!$B$2:$BD$2,1,MATCH(AC$1,Baseline!$B$1:$BD$1,0)))</f>
        <v>1</v>
      </c>
      <c r="AD739">
        <f>IFERROR(INDEX(JMP!$AJ$2:$AU$1000,MATCH($A739,JMP!$A$2:$A$1000,0),MATCH(AD$1,JMP!$AJ$1:$AU$1,0)),INDEX(Baseline!$B$2:$BD$2,1,MATCH(AD$1,Baseline!$B$1:$BD$1,0)))</f>
        <v>8</v>
      </c>
      <c r="AE739">
        <f>IFERROR(INDEX(JMP!$AJ$2:$AU$1000,MATCH($A739,JMP!$A$2:$A$1000,0),MATCH(AE$1,JMP!$AJ$1:$AU$1,0)),INDEX(Baseline!$B$2:$BD$2,1,MATCH(AE$1,Baseline!$B$1:$BD$1,0)))</f>
        <v>1</v>
      </c>
      <c r="AF739" t="str">
        <f>IFERROR(INDEX(JMP!$AJ$2:$AU$1000,MATCH($A739,JMP!$A$2:$A$1000,0),MATCH(AF$1,JMP!$AJ$1:$AU$1,0)),INDEX(Baseline!$B$2:$BD$2,1,MATCH(AF$1,Baseline!$B$1:$BD$1,0)))</f>
        <v>bwb</v>
      </c>
      <c r="AG739" t="str">
        <f>IFERROR(INDEX(JMP!$AJ$2:$AU$1000,MATCH($A739,JMP!$A$2:$A$1000,0),MATCH(AG$1,JMP!$AJ$1:$AU$1,0)),INDEX(Baseline!$B$2:$BD$2,1,MATCH(AG$1,Baseline!$B$1:$BD$1,0)))</f>
        <v>V-tail</v>
      </c>
      <c r="AH739">
        <f>IFERROR(INDEX(JMP!$AJ$2:$AU$1000,MATCH($A739,JMP!$A$2:$A$1000,0),MATCH(AH$1,JMP!$AJ$1:$AU$1,0)),INDEX(Baseline!$B$2:$BD$2,1,MATCH(AH$1,Baseline!$B$1:$BD$1,0)))</f>
        <v>0</v>
      </c>
      <c r="AI739">
        <f>IFERROR(INDEX(JMP!$AJ$2:$AU$1000,MATCH($A739,JMP!$A$2:$A$1000,0),MATCH(AI$1,JMP!$AJ$1:$AU$1,0)),INDEX(Baseline!$B$2:$BD$2,1,MATCH(AI$1,Baseline!$B$1:$BD$1,0)))</f>
        <v>724000000</v>
      </c>
      <c r="AJ739">
        <f>IFERROR(INDEX(JMP!$AJ$2:$AU$1000,MATCH($A739,JMP!$A$2:$A$1000,0),MATCH(AJ$1,JMP!$AJ$1:$AU$1,0)),INDEX(Baseline!$B$2:$BD$2,1,MATCH(AJ$1,Baseline!$B$1:$BD$1,0)))</f>
        <v>54500000</v>
      </c>
      <c r="AK739">
        <f>IFERROR(INDEX(JMP!$AJ$2:$AU$1000,MATCH($A739,JMP!$A$2:$A$1000,0),MATCH(AK$1,JMP!$AJ$1:$AU$1,0)),INDEX(Baseline!$B$2:$BD$2,1,MATCH(AK$1,Baseline!$B$1:$BD$1,0)))</f>
        <v>30</v>
      </c>
      <c r="AL739">
        <f>IFERROR(INDEX(JMP!$AJ$2:$AU$1000,MATCH($A739,JMP!$A$2:$A$1000,0),MATCH(AL$1,JMP!$AJ$1:$AU$1,0)),INDEX(Baseline!$B$2:$BD$2,1,MATCH(AL$1,Baseline!$B$1:$BD$1,0)))</f>
        <v>1.7008959462342654E-2</v>
      </c>
      <c r="AM739">
        <f>IFERROR(INDEX(JMP!$AJ$2:$AU$1000,MATCH($A739,JMP!$A$2:$A$1000,0),MATCH(AM$1,JMP!$AJ$1:$AU$1,0)),INDEX(Baseline!$B$2:$BD$2,1,MATCH(AM$1,Baseline!$B$1:$BD$1,0)))</f>
        <v>7.7854349371428562</v>
      </c>
      <c r="AN739">
        <f>IFERROR(INDEX(JMP!$AJ$2:$AU$1000,MATCH($A739,JMP!$A$2:$A$1000,0),MATCH(AN$1,JMP!$AJ$1:$AU$1,0)),INDEX(Baseline!$B$2:$BD$2,1,MATCH(AN$1,Baseline!$B$1:$BD$1,0)))</f>
        <v>2.4821989864945158</v>
      </c>
      <c r="AO739">
        <f>IFERROR(INDEX(JMP!$AJ$2:$AU$1000,MATCH($A739,JMP!$A$2:$A$1000,0),MATCH(AO$1,JMP!$AJ$1:$AU$1,0)),INDEX(Baseline!$B$2:$BD$2,1,MATCH(AO$1,Baseline!$B$1:$BD$1,0)))</f>
        <v>1.1592344383914026</v>
      </c>
      <c r="AP739">
        <f>IFERROR(INDEX(JMP!$AJ$2:$AU$1000,MATCH($A739,JMP!$A$2:$A$1000,0),MATCH(AP$1,JMP!$AJ$1:$AU$1,0)),INDEX(Baseline!$B$2:$BD$2,1,MATCH(AP$1,Baseline!$B$1:$BD$1,0)))</f>
        <v>0</v>
      </c>
      <c r="AQ739">
        <f>IFERROR(INDEX(JMP!$AJ$2:$AU$1000,MATCH($A739,JMP!$A$2:$A$1000,0),MATCH(AQ$1,JMP!$AJ$1:$AU$1,0)),INDEX(Baseline!$B$2:$BD$2,1,MATCH(AQ$1,Baseline!$B$1:$BD$1,0)))</f>
        <v>0.35</v>
      </c>
      <c r="AR739">
        <f>IFERROR(INDEX(JMP!$AJ$2:$AU$1000,MATCH($A739,JMP!$A$2:$A$1000,0),MATCH(AR$1,JMP!$AJ$1:$AU$1,0)),INDEX(Baseline!$B$2:$BD$2,1,MATCH(AR$1,Baseline!$B$1:$BD$1,0)))</f>
        <v>0</v>
      </c>
      <c r="AS739">
        <f>IFERROR(INDEX(JMP!$AJ$2:$AU$1000,MATCH($A739,JMP!$A$2:$A$1000,0),MATCH(AS$1,JMP!$AJ$1:$AU$1,0)),INDEX(Baseline!$B$2:$BD$2,1,MATCH(AS$1,Baseline!$B$1:$BD$1,0)))</f>
        <v>0</v>
      </c>
      <c r="AT739">
        <f>IFERROR(INDEX(JMP!$AJ$2:$AU$1000,MATCH($A739,JMP!$A$2:$A$1000,0),MATCH(AT$1,JMP!$AJ$1:$AU$1,0)),INDEX(Baseline!$B$2:$BD$2,1,MATCH(AT$1,Baseline!$B$1:$BD$1,0)))</f>
        <v>500</v>
      </c>
      <c r="AU739">
        <f>IFERROR(INDEX(JMP!$AJ$2:$AU$1000,MATCH($A739,JMP!$A$2:$A$1000,0),MATCH(AU$1,JMP!$AJ$1:$AU$1,0)),INDEX(Baseline!$B$2:$BD$2,1,MATCH(AU$1,Baseline!$B$1:$BD$1,0)))</f>
        <v>50</v>
      </c>
      <c r="AV739">
        <f>IFERROR(INDEX(JMP!$AJ$2:$AU$1000,MATCH($A739,JMP!$A$2:$A$1000,0),MATCH(AV$1,JMP!$AJ$1:$AU$1,0)),INDEX(Baseline!$B$2:$BD$2,1,MATCH(AV$1,Baseline!$B$1:$BD$1,0)))</f>
        <v>12.1</v>
      </c>
      <c r="AW739">
        <f>IFERROR(INDEX(JMP!$AJ$2:$AU$1000,MATCH($A739,JMP!$A$2:$A$1000,0),MATCH(AW$1,JMP!$AJ$1:$AU$1,0)),INDEX(Baseline!$B$2:$BD$2,1,MATCH(AW$1,Baseline!$B$1:$BD$1,0)))</f>
        <v>1.9961979999999998E-3</v>
      </c>
      <c r="AX739">
        <f>IFERROR(INDEX(JMP!$AJ$2:$AU$1000,MATCH($A739,JMP!$A$2:$A$1000,0),MATCH(AX$1,JMP!$AJ$1:$AU$1,0)),INDEX(Baseline!$B$2:$BD$2,1,MATCH(AX$1,Baseline!$B$1:$BD$1,0)))</f>
        <v>1.9961979999999998E-3</v>
      </c>
      <c r="AY739">
        <f>IFERROR(INDEX(JMP!$AJ$2:$AU$1000,MATCH($A739,JMP!$A$2:$A$1000,0),MATCH(AY$1,JMP!$AJ$1:$AU$1,0)),INDEX(Baseline!$B$2:$BD$2,1,MATCH(AY$1,Baseline!$B$1:$BD$1,0)))</f>
        <v>1.9607137E-2</v>
      </c>
      <c r="AZ739">
        <f>IFERROR(INDEX(JMP!$AJ$2:$AU$1000,MATCH($A739,JMP!$A$2:$A$1000,0),MATCH(AZ$1,JMP!$AJ$1:$AU$1,0)),INDEX(Baseline!$B$2:$BD$2,1,MATCH(AZ$1,Baseline!$B$1:$BD$1,0)))</f>
        <v>0</v>
      </c>
      <c r="BA739">
        <f>IFERROR(INDEX(JMP!$AJ$2:$AU$1000,MATCH($A739,JMP!$A$2:$A$1000,0),MATCH(BA$1,JMP!$AJ$1:$AU$1,0)),INDEX(Baseline!$B$2:$BD$2,1,MATCH(BA$1,Baseline!$B$1:$BD$1,0)))</f>
        <v>10</v>
      </c>
      <c r="BB739">
        <f>IFERROR(INDEX(JMP!$AJ$2:$AU$1000,MATCH($A739,JMP!$A$2:$A$1000,0),MATCH(BB$1,JMP!$AJ$1:$AU$1,0)),INDEX(Baseline!$B$2:$BD$2,1,MATCH(BB$1,Baseline!$B$1:$BD$1,0)))</f>
        <v>0</v>
      </c>
      <c r="BC739">
        <f>IFERROR(INDEX(JMP!$AJ$2:$AU$1000,MATCH($A739,JMP!$A$2:$A$1000,0),MATCH(BC$1,JMP!$AJ$1:$AU$1,0)),INDEX(Baseline!$B$2:$BD$2,1,MATCH(BC$1,Baseline!$B$1:$BD$1,0)))</f>
        <v>4</v>
      </c>
      <c r="BD739">
        <f>IFERROR(INDEX(JMP!$AJ$2:$AU$1000,MATCH($A739,JMP!$A$2:$A$1000,0),MATCH(BD$1,JMP!$AJ$1:$AU$1,0)),INDEX(Baseline!$B$2:$BD$2,1,MATCH(BD$1,Baseline!$B$1:$BD$1,0)))</f>
        <v>3.5951530364000002</v>
      </c>
      <c r="BE739">
        <f>IFERROR(INDEX(JMP!$AJ$2:$AU$1000,MATCH($A739,JMP!$A$2:$A$1000,0),MATCH(BE$1,JMP!$AJ$1:$AU$1,0)),INDEX(Baseline!$B$2:$BE$2,1,MATCH(BE$1,Baseline!$B$1:$BE$1,0)))</f>
        <v>400000</v>
      </c>
      <c r="BF739" t="str">
        <f t="shared" si="55"/>
        <v>no</v>
      </c>
      <c r="BG739" t="str">
        <f t="shared" si="56"/>
        <v>no</v>
      </c>
      <c r="BH739">
        <f t="shared" si="57"/>
        <v>1</v>
      </c>
      <c r="BI739">
        <f t="shared" si="58"/>
        <v>10</v>
      </c>
      <c r="BK739">
        <v>740</v>
      </c>
      <c r="BL739" t="str">
        <f t="shared" si="59"/>
        <v>winter</v>
      </c>
    </row>
    <row r="740" spans="1:64" x14ac:dyDescent="0.35">
      <c r="A740">
        <v>739</v>
      </c>
      <c r="B740">
        <f>IFERROR(INDEX(JMP!$AJ$2:$AU$1000,MATCH($A740,JMP!$A$2:$A$1000,0),MATCH(B$1,JMP!$AJ$1:$AU$1,0)),INDEX(Baseline!$B$2:$BD$2,1,MATCH(B$1,Baseline!$B$1:$BD$1,0)))</f>
        <v>0</v>
      </c>
      <c r="C740">
        <f>IFERROR(INDEX(JMP!$AJ$2:$AU$1000,MATCH($A740,JMP!$A$2:$A$1000,0),MATCH(C$1,JMP!$AJ$1:$AU$1,0)),INDEX(Baseline!$B$2:$BD$2,1,MATCH(C$1,Baseline!$B$1:$BD$1,0)))</f>
        <v>8760</v>
      </c>
      <c r="D740">
        <f>IFERROR(INDEX(JMP!$AJ$2:$AU$1000,MATCH($A740,JMP!$A$2:$A$1000,0),MATCH(D$1,JMP!$AJ$1:$AU$1,0)),INDEX(Baseline!$B$2:$BD$2,1,MATCH(D$1,Baseline!$B$1:$BD$1,0)))</f>
        <v>1</v>
      </c>
      <c r="E740">
        <f>IFERROR(INDEX(JMP!$AJ$2:$AU$1000,MATCH($A740,JMP!$A$2:$A$1000,0),MATCH(E$1,JMP!$AJ$1:$AU$1,0)),INDEX(Baseline!$B$2:$BD$2,1,MATCH(E$1,Baseline!$B$1:$BD$1,0)))</f>
        <v>1</v>
      </c>
      <c r="F740" t="str">
        <f>IFERROR(INDEX(JMP!$AJ$2:$AU$1000,MATCH($A740,JMP!$A$2:$A$1000,0),MATCH(F$1,JMP!$AJ$1:$AU$1,0)),INDEX(Baseline!$B$2:$BD$2,1,MATCH(F$1,Baseline!$B$1:$BD$1,0)))</f>
        <v>e344</v>
      </c>
      <c r="G740" t="str">
        <f>IFERROR(INDEX(JMP!$AJ$2:$AU$1000,MATCH($A740,JMP!$A$2:$A$1000,0),MATCH(G$1,JMP!$AJ$1:$AU$1,0)),INDEX(Baseline!$B$2:$BD$2,1,MATCH(G$1,Baseline!$B$1:$BD$1,0)))</f>
        <v>e340</v>
      </c>
      <c r="H740">
        <f>IFERROR(INDEX(JMP!$AJ$2:$AU$1000,MATCH($A740,JMP!$A$2:$A$1000,0),MATCH(H$1,JMP!$AJ$1:$AU$1,0)),INDEX(Baseline!$B$2:$BD$2,1,MATCH(H$1,Baseline!$B$1:$BD$1,0)))</f>
        <v>1.5</v>
      </c>
      <c r="I740">
        <f>IFERROR(INDEX(JMP!$AJ$2:$AU$1000,MATCH($A740,JMP!$A$2:$A$1000,0),MATCH(I$1,JMP!$AJ$1:$AU$1,0)),INDEX(Baseline!$B$2:$BD$2,1,MATCH(I$1,Baseline!$B$1:$BD$1,0)))</f>
        <v>0.42</v>
      </c>
      <c r="J740">
        <f>IFERROR(INDEX(JMP!$AJ$2:$AU$1000,MATCH($A740,JMP!$A$2:$A$1000,0),MATCH(J$1,JMP!$AJ$1:$AU$1,0)),INDEX(Baseline!$B$2:$BD$2,1,MATCH(J$1,Baseline!$B$1:$BD$1,0)))</f>
        <v>1</v>
      </c>
      <c r="K740">
        <f>IFERROR(INDEX(JMP!$AJ$2:$AU$1000,MATCH($A740,JMP!$A$2:$A$1000,0),MATCH(K$1,JMP!$AJ$1:$AU$1,0)),INDEX(Baseline!$B$2:$BD$2,1,MATCH(K$1,Baseline!$B$1:$BD$1,0)))</f>
        <v>0</v>
      </c>
      <c r="L740">
        <f>IFERROR(INDEX(JMP!$AJ$2:$AU$1000,MATCH($A740,JMP!$A$2:$A$1000,0),MATCH(L$1,JMP!$AJ$1:$AU$1,0)),INDEX(Baseline!$B$2:$BD$2,1,MATCH(L$1,Baseline!$B$1:$BD$1,0)))</f>
        <v>0.14530456047728951</v>
      </c>
      <c r="M740" t="b">
        <f>IFERROR(INDEX(JMP!$AJ$2:$AU$1000,MATCH($A740,JMP!$A$2:$A$1000,0),MATCH(M$1,JMP!$AJ$1:$AU$1,0)),INDEX(Baseline!$B$2:$BD$2,1,MATCH(M$1,Baseline!$B$1:$BD$1,0)))</f>
        <v>0</v>
      </c>
      <c r="N740" t="b">
        <f>IFERROR(INDEX(JMP!$AJ$2:$AU$1000,MATCH($A740,JMP!$A$2:$A$1000,0),MATCH(N$1,JMP!$AJ$1:$AU$1,0)),INDEX(Baseline!$B$2:$BD$2,1,MATCH(N$1,Baseline!$B$1:$BD$1,0)))</f>
        <v>0</v>
      </c>
      <c r="O740">
        <f>IFERROR(INDEX(JMP!$AJ$2:$AU$1000,MATCH($A740,JMP!$A$2:$A$1000,0),MATCH(O$1,JMP!$AJ$1:$AU$1,0)),INDEX(Baseline!$B$2:$BD$2,1,MATCH(O$1,Baseline!$B$1:$BD$1,0)))</f>
        <v>7</v>
      </c>
      <c r="P740">
        <f>IFERROR(INDEX(JMP!$AJ$2:$AU$1000,MATCH($A740,JMP!$A$2:$A$1000,0),MATCH(P$1,JMP!$AJ$1:$AU$1,0)),INDEX(Baseline!$B$2:$BD$2,1,MATCH(P$1,Baseline!$B$1:$BD$1,0)))</f>
        <v>200</v>
      </c>
      <c r="Q740">
        <f>IFERROR(INDEX(JMP!$AJ$2:$AU$1000,MATCH($A740,JMP!$A$2:$A$1000,0),MATCH(Q$1,JMP!$AJ$1:$AU$1,0)),INDEX(Baseline!$B$2:$BD$2,1,MATCH(Q$1,Baseline!$B$1:$BD$1,0)))</f>
        <v>10</v>
      </c>
      <c r="R740">
        <f>IFERROR(INDEX(JMP!$AJ$2:$AU$1000,MATCH($A740,JMP!$A$2:$A$1000,0),MATCH(R$1,JMP!$AJ$1:$AU$1,0)),INDEX(Baseline!$B$2:$BD$2,1,MATCH(R$1,Baseline!$B$1:$BD$1,0)))</f>
        <v>0</v>
      </c>
      <c r="S740">
        <f>IFERROR(INDEX(JMP!$AJ$2:$AU$1000,MATCH($A740,JMP!$A$2:$A$1000,0),MATCH(S$1,JMP!$AJ$1:$AU$1,0)),INDEX(Baseline!$B$2:$BD$2,1,MATCH(S$1,Baseline!$B$1:$BD$1,0)))</f>
        <v>1</v>
      </c>
      <c r="T740">
        <f>IFERROR(INDEX(JMP!$AJ$2:$AU$1000,MATCH($A740,JMP!$A$2:$A$1000,0),MATCH(T$1,JMP!$AJ$1:$AU$1,0)),INDEX(Baseline!$B$2:$BD$2,1,MATCH(T$1,Baseline!$B$1:$BD$1,0)))</f>
        <v>0</v>
      </c>
      <c r="U740" t="str">
        <f>IFERROR(INDEX(JMP!$AJ$2:$AU$1000,MATCH($A740,JMP!$A$2:$A$1000,0),MATCH(U$1,JMP!$AJ$1:$AU$1,0)),INDEX(Baseline!$B$2:$BD$2,1,MATCH(U$1,Baseline!$B$1:$BD$1,0)))</f>
        <v>Titan</v>
      </c>
      <c r="V740">
        <f>IFERROR(INDEX(JMP!$AJ$2:$AU$1000,MATCH($A740,JMP!$A$2:$A$1000,0),MATCH(V$1,JMP!$AJ$1:$AU$1,0)),INDEX(Baseline!$B$2:$BD$2,1,MATCH(V$1,Baseline!$B$1:$BD$1,0)))</f>
        <v>3</v>
      </c>
      <c r="W740">
        <f>IFERROR(INDEX(JMP!$AJ$2:$AU$1000,MATCH($A740,JMP!$A$2:$A$1000,0),MATCH(W$1,JMP!$AJ$1:$AU$1,0)),INDEX(Baseline!$B$2:$BD$2,1,MATCH(W$1,Baseline!$B$1:$BD$1,0)))</f>
        <v>0.37</v>
      </c>
      <c r="X740">
        <f>IFERROR(INDEX(JMP!$AJ$2:$AU$1000,MATCH($A740,JMP!$A$2:$A$1000,0),MATCH(X$1,JMP!$AJ$1:$AU$1,0)),INDEX(Baseline!$B$2:$BD$2,1,MATCH(X$1,Baseline!$B$1:$BD$1,0)))</f>
        <v>4</v>
      </c>
      <c r="Y740">
        <f>IFERROR(INDEX(JMP!$AJ$2:$AU$1000,MATCH($A740,JMP!$A$2:$A$1000,0),MATCH(Y$1,JMP!$AJ$1:$AU$1,0)),INDEX(Baseline!$B$2:$BD$2,1,MATCH(Y$1,Baseline!$B$1:$BD$1,0)))</f>
        <v>6</v>
      </c>
      <c r="Z740">
        <f>IFERROR(INDEX(JMP!$AJ$2:$AU$1000,MATCH($A740,JMP!$A$2:$A$1000,0),MATCH(Z$1,JMP!$AJ$1:$AU$1,0)),INDEX(Baseline!$B$2:$BD$2,1,MATCH(Z$1,Baseline!$B$1:$BD$1,0)))</f>
        <v>1970</v>
      </c>
      <c r="AA740">
        <f>IFERROR(INDEX(JMP!$AJ$2:$AU$1000,MATCH($A740,JMP!$A$2:$A$1000,0),MATCH(AA$1,JMP!$AJ$1:$AU$1,0)),INDEX(Baseline!$B$2:$BD$2,1,MATCH(AA$1,Baseline!$B$1:$BD$1,0)))</f>
        <v>1970</v>
      </c>
      <c r="AB740">
        <f>IFERROR(INDEX(JMP!$AJ$2:$AU$1000,MATCH($A740,JMP!$A$2:$A$1000,0),MATCH(AB$1,JMP!$AJ$1:$AU$1,0)),INDEX(Baseline!$B$2:$BD$2,1,MATCH(AB$1,Baseline!$B$1:$BD$1,0)))</f>
        <v>0</v>
      </c>
      <c r="AC740">
        <f>IFERROR(INDEX(JMP!$AJ$2:$AU$1000,MATCH($A740,JMP!$A$2:$A$1000,0),MATCH(AC$1,JMP!$AJ$1:$AU$1,0)),INDEX(Baseline!$B$2:$BD$2,1,MATCH(AC$1,Baseline!$B$1:$BD$1,0)))</f>
        <v>1</v>
      </c>
      <c r="AD740">
        <f>IFERROR(INDEX(JMP!$AJ$2:$AU$1000,MATCH($A740,JMP!$A$2:$A$1000,0),MATCH(AD$1,JMP!$AJ$1:$AU$1,0)),INDEX(Baseline!$B$2:$BD$2,1,MATCH(AD$1,Baseline!$B$1:$BD$1,0)))</f>
        <v>8</v>
      </c>
      <c r="AE740">
        <f>IFERROR(INDEX(JMP!$AJ$2:$AU$1000,MATCH($A740,JMP!$A$2:$A$1000,0),MATCH(AE$1,JMP!$AJ$1:$AU$1,0)),INDEX(Baseline!$B$2:$BD$2,1,MATCH(AE$1,Baseline!$B$1:$BD$1,0)))</f>
        <v>1</v>
      </c>
      <c r="AF740" t="str">
        <f>IFERROR(INDEX(JMP!$AJ$2:$AU$1000,MATCH($A740,JMP!$A$2:$A$1000,0),MATCH(AF$1,JMP!$AJ$1:$AU$1,0)),INDEX(Baseline!$B$2:$BD$2,1,MATCH(AF$1,Baseline!$B$1:$BD$1,0)))</f>
        <v>bwb</v>
      </c>
      <c r="AG740" t="str">
        <f>IFERROR(INDEX(JMP!$AJ$2:$AU$1000,MATCH($A740,JMP!$A$2:$A$1000,0),MATCH(AG$1,JMP!$AJ$1:$AU$1,0)),INDEX(Baseline!$B$2:$BD$2,1,MATCH(AG$1,Baseline!$B$1:$BD$1,0)))</f>
        <v>V-tail</v>
      </c>
      <c r="AH740">
        <f>IFERROR(INDEX(JMP!$AJ$2:$AU$1000,MATCH($A740,JMP!$A$2:$A$1000,0),MATCH(AH$1,JMP!$AJ$1:$AU$1,0)),INDEX(Baseline!$B$2:$BD$2,1,MATCH(AH$1,Baseline!$B$1:$BD$1,0)))</f>
        <v>1</v>
      </c>
      <c r="AI740">
        <f>IFERROR(INDEX(JMP!$AJ$2:$AU$1000,MATCH($A740,JMP!$A$2:$A$1000,0),MATCH(AI$1,JMP!$AJ$1:$AU$1,0)),INDEX(Baseline!$B$2:$BD$2,1,MATCH(AI$1,Baseline!$B$1:$BD$1,0)))</f>
        <v>724000000</v>
      </c>
      <c r="AJ740">
        <f>IFERROR(INDEX(JMP!$AJ$2:$AU$1000,MATCH($A740,JMP!$A$2:$A$1000,0),MATCH(AJ$1,JMP!$AJ$1:$AU$1,0)),INDEX(Baseline!$B$2:$BD$2,1,MATCH(AJ$1,Baseline!$B$1:$BD$1,0)))</f>
        <v>54500000</v>
      </c>
      <c r="AK740">
        <f>IFERROR(INDEX(JMP!$AJ$2:$AU$1000,MATCH($A740,JMP!$A$2:$A$1000,0),MATCH(AK$1,JMP!$AJ$1:$AU$1,0)),INDEX(Baseline!$B$2:$BD$2,1,MATCH(AK$1,Baseline!$B$1:$BD$1,0)))</f>
        <v>30</v>
      </c>
      <c r="AL740">
        <f>IFERROR(INDEX(JMP!$AJ$2:$AU$1000,MATCH($A740,JMP!$A$2:$A$1000,0),MATCH(AL$1,JMP!$AJ$1:$AU$1,0)),INDEX(Baseline!$B$2:$BD$2,1,MATCH(AL$1,Baseline!$B$1:$BD$1,0)))</f>
        <v>2.3642666658227035E-2</v>
      </c>
      <c r="AM740">
        <f>IFERROR(INDEX(JMP!$AJ$2:$AU$1000,MATCH($A740,JMP!$A$2:$A$1000,0),MATCH(AM$1,JMP!$AJ$1:$AU$1,0)),INDEX(Baseline!$B$2:$BD$2,1,MATCH(AM$1,Baseline!$B$1:$BD$1,0)))</f>
        <v>9.5656431100952375</v>
      </c>
      <c r="AN740">
        <f>IFERROR(INDEX(JMP!$AJ$2:$AU$1000,MATCH($A740,JMP!$A$2:$A$1000,0),MATCH(AN$1,JMP!$AJ$1:$AU$1,0)),INDEX(Baseline!$B$2:$BD$2,1,MATCH(AN$1,Baseline!$B$1:$BD$1,0)))</f>
        <v>1.5933765588169706</v>
      </c>
      <c r="AO740">
        <f>IFERROR(INDEX(JMP!$AJ$2:$AU$1000,MATCH($A740,JMP!$A$2:$A$1000,0),MATCH(AO$1,JMP!$AJ$1:$AU$1,0)),INDEX(Baseline!$B$2:$BD$2,1,MATCH(AO$1,Baseline!$B$1:$BD$1,0)))</f>
        <v>1.3126046954564345</v>
      </c>
      <c r="AP740">
        <f>IFERROR(INDEX(JMP!$AJ$2:$AU$1000,MATCH($A740,JMP!$A$2:$A$1000,0),MATCH(AP$1,JMP!$AJ$1:$AU$1,0)),INDEX(Baseline!$B$2:$BD$2,1,MATCH(AP$1,Baseline!$B$1:$BD$1,0)))</f>
        <v>0</v>
      </c>
      <c r="AQ740">
        <f>IFERROR(INDEX(JMP!$AJ$2:$AU$1000,MATCH($A740,JMP!$A$2:$A$1000,0),MATCH(AQ$1,JMP!$AJ$1:$AU$1,0)),INDEX(Baseline!$B$2:$BD$2,1,MATCH(AQ$1,Baseline!$B$1:$BD$1,0)))</f>
        <v>0.35</v>
      </c>
      <c r="AR740">
        <f>IFERROR(INDEX(JMP!$AJ$2:$AU$1000,MATCH($A740,JMP!$A$2:$A$1000,0),MATCH(AR$1,JMP!$AJ$1:$AU$1,0)),INDEX(Baseline!$B$2:$BD$2,1,MATCH(AR$1,Baseline!$B$1:$BD$1,0)))</f>
        <v>0</v>
      </c>
      <c r="AS740">
        <f>IFERROR(INDEX(JMP!$AJ$2:$AU$1000,MATCH($A740,JMP!$A$2:$A$1000,0),MATCH(AS$1,JMP!$AJ$1:$AU$1,0)),INDEX(Baseline!$B$2:$BD$2,1,MATCH(AS$1,Baseline!$B$1:$BD$1,0)))</f>
        <v>0</v>
      </c>
      <c r="AT740">
        <f>IFERROR(INDEX(JMP!$AJ$2:$AU$1000,MATCH($A740,JMP!$A$2:$A$1000,0),MATCH(AT$1,JMP!$AJ$1:$AU$1,0)),INDEX(Baseline!$B$2:$BD$2,1,MATCH(AT$1,Baseline!$B$1:$BD$1,0)))</f>
        <v>500</v>
      </c>
      <c r="AU740">
        <f>IFERROR(INDEX(JMP!$AJ$2:$AU$1000,MATCH($A740,JMP!$A$2:$A$1000,0),MATCH(AU$1,JMP!$AJ$1:$AU$1,0)),INDEX(Baseline!$B$2:$BD$2,1,MATCH(AU$1,Baseline!$B$1:$BD$1,0)))</f>
        <v>50</v>
      </c>
      <c r="AV740">
        <f>IFERROR(INDEX(JMP!$AJ$2:$AU$1000,MATCH($A740,JMP!$A$2:$A$1000,0),MATCH(AV$1,JMP!$AJ$1:$AU$1,0)),INDEX(Baseline!$B$2:$BD$2,1,MATCH(AV$1,Baseline!$B$1:$BD$1,0)))</f>
        <v>12.1</v>
      </c>
      <c r="AW740">
        <f>IFERROR(INDEX(JMP!$AJ$2:$AU$1000,MATCH($A740,JMP!$A$2:$A$1000,0),MATCH(AW$1,JMP!$AJ$1:$AU$1,0)),INDEX(Baseline!$B$2:$BD$2,1,MATCH(AW$1,Baseline!$B$1:$BD$1,0)))</f>
        <v>1.9961979999999998E-3</v>
      </c>
      <c r="AX740">
        <f>IFERROR(INDEX(JMP!$AJ$2:$AU$1000,MATCH($A740,JMP!$A$2:$A$1000,0),MATCH(AX$1,JMP!$AJ$1:$AU$1,0)),INDEX(Baseline!$B$2:$BD$2,1,MATCH(AX$1,Baseline!$B$1:$BD$1,0)))</f>
        <v>1.9961979999999998E-3</v>
      </c>
      <c r="AY740">
        <f>IFERROR(INDEX(JMP!$AJ$2:$AU$1000,MATCH($A740,JMP!$A$2:$A$1000,0),MATCH(AY$1,JMP!$AJ$1:$AU$1,0)),INDEX(Baseline!$B$2:$BD$2,1,MATCH(AY$1,Baseline!$B$1:$BD$1,0)))</f>
        <v>1.9607137E-2</v>
      </c>
      <c r="AZ740">
        <f>IFERROR(INDEX(JMP!$AJ$2:$AU$1000,MATCH($A740,JMP!$A$2:$A$1000,0),MATCH(AZ$1,JMP!$AJ$1:$AU$1,0)),INDEX(Baseline!$B$2:$BD$2,1,MATCH(AZ$1,Baseline!$B$1:$BD$1,0)))</f>
        <v>1</v>
      </c>
      <c r="BA740">
        <f>IFERROR(INDEX(JMP!$AJ$2:$AU$1000,MATCH($A740,JMP!$A$2:$A$1000,0),MATCH(BA$1,JMP!$AJ$1:$AU$1,0)),INDEX(Baseline!$B$2:$BD$2,1,MATCH(BA$1,Baseline!$B$1:$BD$1,0)))</f>
        <v>10</v>
      </c>
      <c r="BB740">
        <f>IFERROR(INDEX(JMP!$AJ$2:$AU$1000,MATCH($A740,JMP!$A$2:$A$1000,0),MATCH(BB$1,JMP!$AJ$1:$AU$1,0)),INDEX(Baseline!$B$2:$BD$2,1,MATCH(BB$1,Baseline!$B$1:$BD$1,0)))</f>
        <v>0</v>
      </c>
      <c r="BC740">
        <f>IFERROR(INDEX(JMP!$AJ$2:$AU$1000,MATCH($A740,JMP!$A$2:$A$1000,0),MATCH(BC$1,JMP!$AJ$1:$AU$1,0)),INDEX(Baseline!$B$2:$BD$2,1,MATCH(BC$1,Baseline!$B$1:$BD$1,0)))</f>
        <v>3</v>
      </c>
      <c r="BD740">
        <f>IFERROR(INDEX(JMP!$AJ$2:$AU$1000,MATCH($A740,JMP!$A$2:$A$1000,0),MATCH(BD$1,JMP!$AJ$1:$AU$1,0)),INDEX(Baseline!$B$2:$BD$2,1,MATCH(BD$1,Baseline!$B$1:$BD$1,0)))</f>
        <v>3.79008306905</v>
      </c>
      <c r="BE740">
        <f>IFERROR(INDEX(JMP!$AJ$2:$AU$1000,MATCH($A740,JMP!$A$2:$A$1000,0),MATCH(BE$1,JMP!$AJ$1:$AU$1,0)),INDEX(Baseline!$B$2:$BE$2,1,MATCH(BE$1,Baseline!$B$1:$BE$1,0)))</f>
        <v>400000</v>
      </c>
      <c r="BF740" t="str">
        <f t="shared" si="55"/>
        <v>yes</v>
      </c>
      <c r="BG740" t="str">
        <f t="shared" si="56"/>
        <v>yes</v>
      </c>
      <c r="BH740">
        <f t="shared" si="57"/>
        <v>1</v>
      </c>
      <c r="BI740">
        <f t="shared" si="58"/>
        <v>10</v>
      </c>
      <c r="BK740">
        <v>741</v>
      </c>
      <c r="BL740" t="str">
        <f t="shared" si="59"/>
        <v>fall</v>
      </c>
    </row>
    <row r="741" spans="1:64" x14ac:dyDescent="0.35">
      <c r="A741">
        <v>740</v>
      </c>
      <c r="B741">
        <f>IFERROR(INDEX(JMP!$AJ$2:$AU$1000,MATCH($A741,JMP!$A$2:$A$1000,0),MATCH(B$1,JMP!$AJ$1:$AU$1,0)),INDEX(Baseline!$B$2:$BD$2,1,MATCH(B$1,Baseline!$B$1:$BD$1,0)))</f>
        <v>0</v>
      </c>
      <c r="C741">
        <f>IFERROR(INDEX(JMP!$AJ$2:$AU$1000,MATCH($A741,JMP!$A$2:$A$1000,0),MATCH(C$1,JMP!$AJ$1:$AU$1,0)),INDEX(Baseline!$B$2:$BD$2,1,MATCH(C$1,Baseline!$B$1:$BD$1,0)))</f>
        <v>8760</v>
      </c>
      <c r="D741">
        <f>IFERROR(INDEX(JMP!$AJ$2:$AU$1000,MATCH($A741,JMP!$A$2:$A$1000,0),MATCH(D$1,JMP!$AJ$1:$AU$1,0)),INDEX(Baseline!$B$2:$BD$2,1,MATCH(D$1,Baseline!$B$1:$BD$1,0)))</f>
        <v>1</v>
      </c>
      <c r="E741">
        <f>IFERROR(INDEX(JMP!$AJ$2:$AU$1000,MATCH($A741,JMP!$A$2:$A$1000,0),MATCH(E$1,JMP!$AJ$1:$AU$1,0)),INDEX(Baseline!$B$2:$BD$2,1,MATCH(E$1,Baseline!$B$1:$BD$1,0)))</f>
        <v>1</v>
      </c>
      <c r="F741" t="str">
        <f>IFERROR(INDEX(JMP!$AJ$2:$AU$1000,MATCH($A741,JMP!$A$2:$A$1000,0),MATCH(F$1,JMP!$AJ$1:$AU$1,0)),INDEX(Baseline!$B$2:$BD$2,1,MATCH(F$1,Baseline!$B$1:$BD$1,0)))</f>
        <v>e344</v>
      </c>
      <c r="G741" t="str">
        <f>IFERROR(INDEX(JMP!$AJ$2:$AU$1000,MATCH($A741,JMP!$A$2:$A$1000,0),MATCH(G$1,JMP!$AJ$1:$AU$1,0)),INDEX(Baseline!$B$2:$BD$2,1,MATCH(G$1,Baseline!$B$1:$BD$1,0)))</f>
        <v>e340</v>
      </c>
      <c r="H741">
        <f>IFERROR(INDEX(JMP!$AJ$2:$AU$1000,MATCH($A741,JMP!$A$2:$A$1000,0),MATCH(H$1,JMP!$AJ$1:$AU$1,0)),INDEX(Baseline!$B$2:$BD$2,1,MATCH(H$1,Baseline!$B$1:$BD$1,0)))</f>
        <v>1.5</v>
      </c>
      <c r="I741">
        <f>IFERROR(INDEX(JMP!$AJ$2:$AU$1000,MATCH($A741,JMP!$A$2:$A$1000,0),MATCH(I$1,JMP!$AJ$1:$AU$1,0)),INDEX(Baseline!$B$2:$BD$2,1,MATCH(I$1,Baseline!$B$1:$BD$1,0)))</f>
        <v>0.42</v>
      </c>
      <c r="J741">
        <f>IFERROR(INDEX(JMP!$AJ$2:$AU$1000,MATCH($A741,JMP!$A$2:$A$1000,0),MATCH(J$1,JMP!$AJ$1:$AU$1,0)),INDEX(Baseline!$B$2:$BD$2,1,MATCH(J$1,Baseline!$B$1:$BD$1,0)))</f>
        <v>1</v>
      </c>
      <c r="K741">
        <f>IFERROR(INDEX(JMP!$AJ$2:$AU$1000,MATCH($A741,JMP!$A$2:$A$1000,0),MATCH(K$1,JMP!$AJ$1:$AU$1,0)),INDEX(Baseline!$B$2:$BD$2,1,MATCH(K$1,Baseline!$B$1:$BD$1,0)))</f>
        <v>0</v>
      </c>
      <c r="L741">
        <f>IFERROR(INDEX(JMP!$AJ$2:$AU$1000,MATCH($A741,JMP!$A$2:$A$1000,0),MATCH(L$1,JMP!$AJ$1:$AU$1,0)),INDEX(Baseline!$B$2:$BD$2,1,MATCH(L$1,Baseline!$B$1:$BD$1,0)))</f>
        <v>5.8324757366831674E-2</v>
      </c>
      <c r="M741" t="b">
        <f>IFERROR(INDEX(JMP!$AJ$2:$AU$1000,MATCH($A741,JMP!$A$2:$A$1000,0),MATCH(M$1,JMP!$AJ$1:$AU$1,0)),INDEX(Baseline!$B$2:$BD$2,1,MATCH(M$1,Baseline!$B$1:$BD$1,0)))</f>
        <v>0</v>
      </c>
      <c r="N741" t="b">
        <f>IFERROR(INDEX(JMP!$AJ$2:$AU$1000,MATCH($A741,JMP!$A$2:$A$1000,0),MATCH(N$1,JMP!$AJ$1:$AU$1,0)),INDEX(Baseline!$B$2:$BD$2,1,MATCH(N$1,Baseline!$B$1:$BD$1,0)))</f>
        <v>0</v>
      </c>
      <c r="O741">
        <f>IFERROR(INDEX(JMP!$AJ$2:$AU$1000,MATCH($A741,JMP!$A$2:$A$1000,0),MATCH(O$1,JMP!$AJ$1:$AU$1,0)),INDEX(Baseline!$B$2:$BD$2,1,MATCH(O$1,Baseline!$B$1:$BD$1,0)))</f>
        <v>7</v>
      </c>
      <c r="P741">
        <f>IFERROR(INDEX(JMP!$AJ$2:$AU$1000,MATCH($A741,JMP!$A$2:$A$1000,0),MATCH(P$1,JMP!$AJ$1:$AU$1,0)),INDEX(Baseline!$B$2:$BD$2,1,MATCH(P$1,Baseline!$B$1:$BD$1,0)))</f>
        <v>200</v>
      </c>
      <c r="Q741">
        <f>IFERROR(INDEX(JMP!$AJ$2:$AU$1000,MATCH($A741,JMP!$A$2:$A$1000,0),MATCH(Q$1,JMP!$AJ$1:$AU$1,0)),INDEX(Baseline!$B$2:$BD$2,1,MATCH(Q$1,Baseline!$B$1:$BD$1,0)))</f>
        <v>10</v>
      </c>
      <c r="R741">
        <f>IFERROR(INDEX(JMP!$AJ$2:$AU$1000,MATCH($A741,JMP!$A$2:$A$1000,0),MATCH(R$1,JMP!$AJ$1:$AU$1,0)),INDEX(Baseline!$B$2:$BD$2,1,MATCH(R$1,Baseline!$B$1:$BD$1,0)))</f>
        <v>0</v>
      </c>
      <c r="S741">
        <f>IFERROR(INDEX(JMP!$AJ$2:$AU$1000,MATCH($A741,JMP!$A$2:$A$1000,0),MATCH(S$1,JMP!$AJ$1:$AU$1,0)),INDEX(Baseline!$B$2:$BD$2,1,MATCH(S$1,Baseline!$B$1:$BD$1,0)))</f>
        <v>1</v>
      </c>
      <c r="T741">
        <f>IFERROR(INDEX(JMP!$AJ$2:$AU$1000,MATCH($A741,JMP!$A$2:$A$1000,0),MATCH(T$1,JMP!$AJ$1:$AU$1,0)),INDEX(Baseline!$B$2:$BD$2,1,MATCH(T$1,Baseline!$B$1:$BD$1,0)))</f>
        <v>0</v>
      </c>
      <c r="U741" t="str">
        <f>IFERROR(INDEX(JMP!$AJ$2:$AU$1000,MATCH($A741,JMP!$A$2:$A$1000,0),MATCH(U$1,JMP!$AJ$1:$AU$1,0)),INDEX(Baseline!$B$2:$BD$2,1,MATCH(U$1,Baseline!$B$1:$BD$1,0)))</f>
        <v>Titan</v>
      </c>
      <c r="V741">
        <f>IFERROR(INDEX(JMP!$AJ$2:$AU$1000,MATCH($A741,JMP!$A$2:$A$1000,0),MATCH(V$1,JMP!$AJ$1:$AU$1,0)),INDEX(Baseline!$B$2:$BD$2,1,MATCH(V$1,Baseline!$B$1:$BD$1,0)))</f>
        <v>3</v>
      </c>
      <c r="W741">
        <f>IFERROR(INDEX(JMP!$AJ$2:$AU$1000,MATCH($A741,JMP!$A$2:$A$1000,0),MATCH(W$1,JMP!$AJ$1:$AU$1,0)),INDEX(Baseline!$B$2:$BD$2,1,MATCH(W$1,Baseline!$B$1:$BD$1,0)))</f>
        <v>0.37</v>
      </c>
      <c r="X741">
        <f>IFERROR(INDEX(JMP!$AJ$2:$AU$1000,MATCH($A741,JMP!$A$2:$A$1000,0),MATCH(X$1,JMP!$AJ$1:$AU$1,0)),INDEX(Baseline!$B$2:$BD$2,1,MATCH(X$1,Baseline!$B$1:$BD$1,0)))</f>
        <v>4</v>
      </c>
      <c r="Y741">
        <f>IFERROR(INDEX(JMP!$AJ$2:$AU$1000,MATCH($A741,JMP!$A$2:$A$1000,0),MATCH(Y$1,JMP!$AJ$1:$AU$1,0)),INDEX(Baseline!$B$2:$BD$2,1,MATCH(Y$1,Baseline!$B$1:$BD$1,0)))</f>
        <v>3</v>
      </c>
      <c r="Z741">
        <f>IFERROR(INDEX(JMP!$AJ$2:$AU$1000,MATCH($A741,JMP!$A$2:$A$1000,0),MATCH(Z$1,JMP!$AJ$1:$AU$1,0)),INDEX(Baseline!$B$2:$BD$2,1,MATCH(Z$1,Baseline!$B$1:$BD$1,0)))</f>
        <v>1970</v>
      </c>
      <c r="AA741">
        <f>IFERROR(INDEX(JMP!$AJ$2:$AU$1000,MATCH($A741,JMP!$A$2:$A$1000,0),MATCH(AA$1,JMP!$AJ$1:$AU$1,0)),INDEX(Baseline!$B$2:$BD$2,1,MATCH(AA$1,Baseline!$B$1:$BD$1,0)))</f>
        <v>1970</v>
      </c>
      <c r="AB741">
        <f>IFERROR(INDEX(JMP!$AJ$2:$AU$1000,MATCH($A741,JMP!$A$2:$A$1000,0),MATCH(AB$1,JMP!$AJ$1:$AU$1,0)),INDEX(Baseline!$B$2:$BD$2,1,MATCH(AB$1,Baseline!$B$1:$BD$1,0)))</f>
        <v>0</v>
      </c>
      <c r="AC741">
        <f>IFERROR(INDEX(JMP!$AJ$2:$AU$1000,MATCH($A741,JMP!$A$2:$A$1000,0),MATCH(AC$1,JMP!$AJ$1:$AU$1,0)),INDEX(Baseline!$B$2:$BD$2,1,MATCH(AC$1,Baseline!$B$1:$BD$1,0)))</f>
        <v>1</v>
      </c>
      <c r="AD741">
        <f>IFERROR(INDEX(JMP!$AJ$2:$AU$1000,MATCH($A741,JMP!$A$2:$A$1000,0),MATCH(AD$1,JMP!$AJ$1:$AU$1,0)),INDEX(Baseline!$B$2:$BD$2,1,MATCH(AD$1,Baseline!$B$1:$BD$1,0)))</f>
        <v>8</v>
      </c>
      <c r="AE741">
        <f>IFERROR(INDEX(JMP!$AJ$2:$AU$1000,MATCH($A741,JMP!$A$2:$A$1000,0),MATCH(AE$1,JMP!$AJ$1:$AU$1,0)),INDEX(Baseline!$B$2:$BD$2,1,MATCH(AE$1,Baseline!$B$1:$BD$1,0)))</f>
        <v>1</v>
      </c>
      <c r="AF741" t="str">
        <f>IFERROR(INDEX(JMP!$AJ$2:$AU$1000,MATCH($A741,JMP!$A$2:$A$1000,0),MATCH(AF$1,JMP!$AJ$1:$AU$1,0)),INDEX(Baseline!$B$2:$BD$2,1,MATCH(AF$1,Baseline!$B$1:$BD$1,0)))</f>
        <v>bwb</v>
      </c>
      <c r="AG741" t="str">
        <f>IFERROR(INDEX(JMP!$AJ$2:$AU$1000,MATCH($A741,JMP!$A$2:$A$1000,0),MATCH(AG$1,JMP!$AJ$1:$AU$1,0)),INDEX(Baseline!$B$2:$BD$2,1,MATCH(AG$1,Baseline!$B$1:$BD$1,0)))</f>
        <v>V-tail</v>
      </c>
      <c r="AH741">
        <f>IFERROR(INDEX(JMP!$AJ$2:$AU$1000,MATCH($A741,JMP!$A$2:$A$1000,0),MATCH(AH$1,JMP!$AJ$1:$AU$1,0)),INDEX(Baseline!$B$2:$BD$2,1,MATCH(AH$1,Baseline!$B$1:$BD$1,0)))</f>
        <v>0</v>
      </c>
      <c r="AI741">
        <f>IFERROR(INDEX(JMP!$AJ$2:$AU$1000,MATCH($A741,JMP!$A$2:$A$1000,0),MATCH(AI$1,JMP!$AJ$1:$AU$1,0)),INDEX(Baseline!$B$2:$BD$2,1,MATCH(AI$1,Baseline!$B$1:$BD$1,0)))</f>
        <v>724000000</v>
      </c>
      <c r="AJ741">
        <f>IFERROR(INDEX(JMP!$AJ$2:$AU$1000,MATCH($A741,JMP!$A$2:$A$1000,0),MATCH(AJ$1,JMP!$AJ$1:$AU$1,0)),INDEX(Baseline!$B$2:$BD$2,1,MATCH(AJ$1,Baseline!$B$1:$BD$1,0)))</f>
        <v>54500000</v>
      </c>
      <c r="AK741">
        <f>IFERROR(INDEX(JMP!$AJ$2:$AU$1000,MATCH($A741,JMP!$A$2:$A$1000,0),MATCH(AK$1,JMP!$AJ$1:$AU$1,0)),INDEX(Baseline!$B$2:$BD$2,1,MATCH(AK$1,Baseline!$B$1:$BD$1,0)))</f>
        <v>30</v>
      </c>
      <c r="AL741">
        <f>IFERROR(INDEX(JMP!$AJ$2:$AU$1000,MATCH($A741,JMP!$A$2:$A$1000,0),MATCH(AL$1,JMP!$AJ$1:$AU$1,0)),INDEX(Baseline!$B$2:$BD$2,1,MATCH(AL$1,Baseline!$B$1:$BD$1,0)))</f>
        <v>2.1282056928198595E-2</v>
      </c>
      <c r="AM741">
        <f>IFERROR(INDEX(JMP!$AJ$2:$AU$1000,MATCH($A741,JMP!$A$2:$A$1000,0),MATCH(AM$1,JMP!$AJ$1:$AU$1,0)),INDEX(Baseline!$B$2:$BD$2,1,MATCH(AM$1,Baseline!$B$1:$BD$1,0)))</f>
        <v>14.816047683561905</v>
      </c>
      <c r="AN741">
        <f>IFERROR(INDEX(JMP!$AJ$2:$AU$1000,MATCH($A741,JMP!$A$2:$A$1000,0),MATCH(AN$1,JMP!$AJ$1:$AU$1,0)),INDEX(Baseline!$B$2:$BD$2,1,MATCH(AN$1,Baseline!$B$1:$BD$1,0)))</f>
        <v>1.6685551487012791</v>
      </c>
      <c r="AO741">
        <f>IFERROR(INDEX(JMP!$AJ$2:$AU$1000,MATCH($A741,JMP!$A$2:$A$1000,0),MATCH(AO$1,JMP!$AJ$1:$AU$1,0)),INDEX(Baseline!$B$2:$BD$2,1,MATCH(AO$1,Baseline!$B$1:$BD$1,0)))</f>
        <v>0.53584744198269418</v>
      </c>
      <c r="AP741">
        <f>IFERROR(INDEX(JMP!$AJ$2:$AU$1000,MATCH($A741,JMP!$A$2:$A$1000,0),MATCH(AP$1,JMP!$AJ$1:$AU$1,0)),INDEX(Baseline!$B$2:$BD$2,1,MATCH(AP$1,Baseline!$B$1:$BD$1,0)))</f>
        <v>0</v>
      </c>
      <c r="AQ741">
        <f>IFERROR(INDEX(JMP!$AJ$2:$AU$1000,MATCH($A741,JMP!$A$2:$A$1000,0),MATCH(AQ$1,JMP!$AJ$1:$AU$1,0)),INDEX(Baseline!$B$2:$BD$2,1,MATCH(AQ$1,Baseline!$B$1:$BD$1,0)))</f>
        <v>0.35</v>
      </c>
      <c r="AR741">
        <f>IFERROR(INDEX(JMP!$AJ$2:$AU$1000,MATCH($A741,JMP!$A$2:$A$1000,0),MATCH(AR$1,JMP!$AJ$1:$AU$1,0)),INDEX(Baseline!$B$2:$BD$2,1,MATCH(AR$1,Baseline!$B$1:$BD$1,0)))</f>
        <v>0</v>
      </c>
      <c r="AS741">
        <f>IFERROR(INDEX(JMP!$AJ$2:$AU$1000,MATCH($A741,JMP!$A$2:$A$1000,0),MATCH(AS$1,JMP!$AJ$1:$AU$1,0)),INDEX(Baseline!$B$2:$BD$2,1,MATCH(AS$1,Baseline!$B$1:$BD$1,0)))</f>
        <v>0</v>
      </c>
      <c r="AT741">
        <f>IFERROR(INDEX(JMP!$AJ$2:$AU$1000,MATCH($A741,JMP!$A$2:$A$1000,0),MATCH(AT$1,JMP!$AJ$1:$AU$1,0)),INDEX(Baseline!$B$2:$BD$2,1,MATCH(AT$1,Baseline!$B$1:$BD$1,0)))</f>
        <v>500</v>
      </c>
      <c r="AU741">
        <f>IFERROR(INDEX(JMP!$AJ$2:$AU$1000,MATCH($A741,JMP!$A$2:$A$1000,0),MATCH(AU$1,JMP!$AJ$1:$AU$1,0)),INDEX(Baseline!$B$2:$BD$2,1,MATCH(AU$1,Baseline!$B$1:$BD$1,0)))</f>
        <v>50</v>
      </c>
      <c r="AV741">
        <f>IFERROR(INDEX(JMP!$AJ$2:$AU$1000,MATCH($A741,JMP!$A$2:$A$1000,0),MATCH(AV$1,JMP!$AJ$1:$AU$1,0)),INDEX(Baseline!$B$2:$BD$2,1,MATCH(AV$1,Baseline!$B$1:$BD$1,0)))</f>
        <v>12.1</v>
      </c>
      <c r="AW741">
        <f>IFERROR(INDEX(JMP!$AJ$2:$AU$1000,MATCH($A741,JMP!$A$2:$A$1000,0),MATCH(AW$1,JMP!$AJ$1:$AU$1,0)),INDEX(Baseline!$B$2:$BD$2,1,MATCH(AW$1,Baseline!$B$1:$BD$1,0)))</f>
        <v>1.9961979999999998E-3</v>
      </c>
      <c r="AX741">
        <f>IFERROR(INDEX(JMP!$AJ$2:$AU$1000,MATCH($A741,JMP!$A$2:$A$1000,0),MATCH(AX$1,JMP!$AJ$1:$AU$1,0)),INDEX(Baseline!$B$2:$BD$2,1,MATCH(AX$1,Baseline!$B$1:$BD$1,0)))</f>
        <v>1.9961979999999998E-3</v>
      </c>
      <c r="AY741">
        <f>IFERROR(INDEX(JMP!$AJ$2:$AU$1000,MATCH($A741,JMP!$A$2:$A$1000,0),MATCH(AY$1,JMP!$AJ$1:$AU$1,0)),INDEX(Baseline!$B$2:$BD$2,1,MATCH(AY$1,Baseline!$B$1:$BD$1,0)))</f>
        <v>1.9607137E-2</v>
      </c>
      <c r="AZ741">
        <f>IFERROR(INDEX(JMP!$AJ$2:$AU$1000,MATCH($A741,JMP!$A$2:$A$1000,0),MATCH(AZ$1,JMP!$AJ$1:$AU$1,0)),INDEX(Baseline!$B$2:$BD$2,1,MATCH(AZ$1,Baseline!$B$1:$BD$1,0)))</f>
        <v>1</v>
      </c>
      <c r="BA741">
        <f>IFERROR(INDEX(JMP!$AJ$2:$AU$1000,MATCH($A741,JMP!$A$2:$A$1000,0),MATCH(BA$1,JMP!$AJ$1:$AU$1,0)),INDEX(Baseline!$B$2:$BD$2,1,MATCH(BA$1,Baseline!$B$1:$BD$1,0)))</f>
        <v>55</v>
      </c>
      <c r="BB741">
        <f>IFERROR(INDEX(JMP!$AJ$2:$AU$1000,MATCH($A741,JMP!$A$2:$A$1000,0),MATCH(BB$1,JMP!$AJ$1:$AU$1,0)),INDEX(Baseline!$B$2:$BD$2,1,MATCH(BB$1,Baseline!$B$1:$BD$1,0)))</f>
        <v>0</v>
      </c>
      <c r="BC741">
        <f>IFERROR(INDEX(JMP!$AJ$2:$AU$1000,MATCH($A741,JMP!$A$2:$A$1000,0),MATCH(BC$1,JMP!$AJ$1:$AU$1,0)),INDEX(Baseline!$B$2:$BD$2,1,MATCH(BC$1,Baseline!$B$1:$BD$1,0)))</f>
        <v>4</v>
      </c>
      <c r="BD741">
        <f>IFERROR(INDEX(JMP!$AJ$2:$AU$1000,MATCH($A741,JMP!$A$2:$A$1000,0),MATCH(BD$1,JMP!$AJ$1:$AU$1,0)),INDEX(Baseline!$B$2:$BD$2,1,MATCH(BD$1,Baseline!$B$1:$BD$1,0)))</f>
        <v>2.7887367680000001</v>
      </c>
      <c r="BE741">
        <f>IFERROR(INDEX(JMP!$AJ$2:$AU$1000,MATCH($A741,JMP!$A$2:$A$1000,0),MATCH(BE$1,JMP!$AJ$1:$AU$1,0)),INDEX(Baseline!$B$2:$BE$2,1,MATCH(BE$1,Baseline!$B$1:$BE$1,0)))</f>
        <v>400000</v>
      </c>
      <c r="BF741" t="str">
        <f t="shared" si="55"/>
        <v>yes</v>
      </c>
      <c r="BG741" t="str">
        <f t="shared" si="56"/>
        <v>no</v>
      </c>
      <c r="BH741">
        <f t="shared" si="57"/>
        <v>1</v>
      </c>
      <c r="BI741">
        <f t="shared" si="58"/>
        <v>30</v>
      </c>
      <c r="BK741">
        <v>742</v>
      </c>
      <c r="BL741" t="str">
        <f t="shared" si="59"/>
        <v>winter</v>
      </c>
    </row>
    <row r="742" spans="1:64" x14ac:dyDescent="0.35">
      <c r="A742">
        <v>741</v>
      </c>
      <c r="B742">
        <f>IFERROR(INDEX(JMP!$AJ$2:$AU$1000,MATCH($A742,JMP!$A$2:$A$1000,0),MATCH(B$1,JMP!$AJ$1:$AU$1,0)),INDEX(Baseline!$B$2:$BD$2,1,MATCH(B$1,Baseline!$B$1:$BD$1,0)))</f>
        <v>0</v>
      </c>
      <c r="C742">
        <f>IFERROR(INDEX(JMP!$AJ$2:$AU$1000,MATCH($A742,JMP!$A$2:$A$1000,0),MATCH(C$1,JMP!$AJ$1:$AU$1,0)),INDEX(Baseline!$B$2:$BD$2,1,MATCH(C$1,Baseline!$B$1:$BD$1,0)))</f>
        <v>8760</v>
      </c>
      <c r="D742">
        <f>IFERROR(INDEX(JMP!$AJ$2:$AU$1000,MATCH($A742,JMP!$A$2:$A$1000,0),MATCH(D$1,JMP!$AJ$1:$AU$1,0)),INDEX(Baseline!$B$2:$BD$2,1,MATCH(D$1,Baseline!$B$1:$BD$1,0)))</f>
        <v>1</v>
      </c>
      <c r="E742">
        <f>IFERROR(INDEX(JMP!$AJ$2:$AU$1000,MATCH($A742,JMP!$A$2:$A$1000,0),MATCH(E$1,JMP!$AJ$1:$AU$1,0)),INDEX(Baseline!$B$2:$BD$2,1,MATCH(E$1,Baseline!$B$1:$BD$1,0)))</f>
        <v>1</v>
      </c>
      <c r="F742" t="str">
        <f>IFERROR(INDEX(JMP!$AJ$2:$AU$1000,MATCH($A742,JMP!$A$2:$A$1000,0),MATCH(F$1,JMP!$AJ$1:$AU$1,0)),INDEX(Baseline!$B$2:$BD$2,1,MATCH(F$1,Baseline!$B$1:$BD$1,0)))</f>
        <v>e344</v>
      </c>
      <c r="G742" t="str">
        <f>IFERROR(INDEX(JMP!$AJ$2:$AU$1000,MATCH($A742,JMP!$A$2:$A$1000,0),MATCH(G$1,JMP!$AJ$1:$AU$1,0)),INDEX(Baseline!$B$2:$BD$2,1,MATCH(G$1,Baseline!$B$1:$BD$1,0)))</f>
        <v>e340</v>
      </c>
      <c r="H742">
        <f>IFERROR(INDEX(JMP!$AJ$2:$AU$1000,MATCH($A742,JMP!$A$2:$A$1000,0),MATCH(H$1,JMP!$AJ$1:$AU$1,0)),INDEX(Baseline!$B$2:$BD$2,1,MATCH(H$1,Baseline!$B$1:$BD$1,0)))</f>
        <v>1.5</v>
      </c>
      <c r="I742">
        <f>IFERROR(INDEX(JMP!$AJ$2:$AU$1000,MATCH($A742,JMP!$A$2:$A$1000,0),MATCH(I$1,JMP!$AJ$1:$AU$1,0)),INDEX(Baseline!$B$2:$BD$2,1,MATCH(I$1,Baseline!$B$1:$BD$1,0)))</f>
        <v>0.42</v>
      </c>
      <c r="J742">
        <f>IFERROR(INDEX(JMP!$AJ$2:$AU$1000,MATCH($A742,JMP!$A$2:$A$1000,0),MATCH(J$1,JMP!$AJ$1:$AU$1,0)),INDEX(Baseline!$B$2:$BD$2,1,MATCH(J$1,Baseline!$B$1:$BD$1,0)))</f>
        <v>1</v>
      </c>
      <c r="K742">
        <f>IFERROR(INDEX(JMP!$AJ$2:$AU$1000,MATCH($A742,JMP!$A$2:$A$1000,0),MATCH(K$1,JMP!$AJ$1:$AU$1,0)),INDEX(Baseline!$B$2:$BD$2,1,MATCH(K$1,Baseline!$B$1:$BD$1,0)))</f>
        <v>0</v>
      </c>
      <c r="L742">
        <f>IFERROR(INDEX(JMP!$AJ$2:$AU$1000,MATCH($A742,JMP!$A$2:$A$1000,0),MATCH(L$1,JMP!$AJ$1:$AU$1,0)),INDEX(Baseline!$B$2:$BD$2,1,MATCH(L$1,Baseline!$B$1:$BD$1,0)))</f>
        <v>0.15389552426468009</v>
      </c>
      <c r="M742" t="b">
        <f>IFERROR(INDEX(JMP!$AJ$2:$AU$1000,MATCH($A742,JMP!$A$2:$A$1000,0),MATCH(M$1,JMP!$AJ$1:$AU$1,0)),INDEX(Baseline!$B$2:$BD$2,1,MATCH(M$1,Baseline!$B$1:$BD$1,0)))</f>
        <v>0</v>
      </c>
      <c r="N742" t="b">
        <f>IFERROR(INDEX(JMP!$AJ$2:$AU$1000,MATCH($A742,JMP!$A$2:$A$1000,0),MATCH(N$1,JMP!$AJ$1:$AU$1,0)),INDEX(Baseline!$B$2:$BD$2,1,MATCH(N$1,Baseline!$B$1:$BD$1,0)))</f>
        <v>0</v>
      </c>
      <c r="O742">
        <f>IFERROR(INDEX(JMP!$AJ$2:$AU$1000,MATCH($A742,JMP!$A$2:$A$1000,0),MATCH(O$1,JMP!$AJ$1:$AU$1,0)),INDEX(Baseline!$B$2:$BD$2,1,MATCH(O$1,Baseline!$B$1:$BD$1,0)))</f>
        <v>7</v>
      </c>
      <c r="P742">
        <f>IFERROR(INDEX(JMP!$AJ$2:$AU$1000,MATCH($A742,JMP!$A$2:$A$1000,0),MATCH(P$1,JMP!$AJ$1:$AU$1,0)),INDEX(Baseline!$B$2:$BD$2,1,MATCH(P$1,Baseline!$B$1:$BD$1,0)))</f>
        <v>200</v>
      </c>
      <c r="Q742">
        <f>IFERROR(INDEX(JMP!$AJ$2:$AU$1000,MATCH($A742,JMP!$A$2:$A$1000,0),MATCH(Q$1,JMP!$AJ$1:$AU$1,0)),INDEX(Baseline!$B$2:$BD$2,1,MATCH(Q$1,Baseline!$B$1:$BD$1,0)))</f>
        <v>10</v>
      </c>
      <c r="R742">
        <f>IFERROR(INDEX(JMP!$AJ$2:$AU$1000,MATCH($A742,JMP!$A$2:$A$1000,0),MATCH(R$1,JMP!$AJ$1:$AU$1,0)),INDEX(Baseline!$B$2:$BD$2,1,MATCH(R$1,Baseline!$B$1:$BD$1,0)))</f>
        <v>0</v>
      </c>
      <c r="S742">
        <f>IFERROR(INDEX(JMP!$AJ$2:$AU$1000,MATCH($A742,JMP!$A$2:$A$1000,0),MATCH(S$1,JMP!$AJ$1:$AU$1,0)),INDEX(Baseline!$B$2:$BD$2,1,MATCH(S$1,Baseline!$B$1:$BD$1,0)))</f>
        <v>1</v>
      </c>
      <c r="T742">
        <f>IFERROR(INDEX(JMP!$AJ$2:$AU$1000,MATCH($A742,JMP!$A$2:$A$1000,0),MATCH(T$1,JMP!$AJ$1:$AU$1,0)),INDEX(Baseline!$B$2:$BD$2,1,MATCH(T$1,Baseline!$B$1:$BD$1,0)))</f>
        <v>0</v>
      </c>
      <c r="U742" t="str">
        <f>IFERROR(INDEX(JMP!$AJ$2:$AU$1000,MATCH($A742,JMP!$A$2:$A$1000,0),MATCH(U$1,JMP!$AJ$1:$AU$1,0)),INDEX(Baseline!$B$2:$BD$2,1,MATCH(U$1,Baseline!$B$1:$BD$1,0)))</f>
        <v>Titan</v>
      </c>
      <c r="V742">
        <f>IFERROR(INDEX(JMP!$AJ$2:$AU$1000,MATCH($A742,JMP!$A$2:$A$1000,0),MATCH(V$1,JMP!$AJ$1:$AU$1,0)),INDEX(Baseline!$B$2:$BD$2,1,MATCH(V$1,Baseline!$B$1:$BD$1,0)))</f>
        <v>3</v>
      </c>
      <c r="W742">
        <f>IFERROR(INDEX(JMP!$AJ$2:$AU$1000,MATCH($A742,JMP!$A$2:$A$1000,0),MATCH(W$1,JMP!$AJ$1:$AU$1,0)),INDEX(Baseline!$B$2:$BD$2,1,MATCH(W$1,Baseline!$B$1:$BD$1,0)))</f>
        <v>0.37</v>
      </c>
      <c r="X742">
        <f>IFERROR(INDEX(JMP!$AJ$2:$AU$1000,MATCH($A742,JMP!$A$2:$A$1000,0),MATCH(X$1,JMP!$AJ$1:$AU$1,0)),INDEX(Baseline!$B$2:$BD$2,1,MATCH(X$1,Baseline!$B$1:$BD$1,0)))</f>
        <v>4</v>
      </c>
      <c r="Y742">
        <f>IFERROR(INDEX(JMP!$AJ$2:$AU$1000,MATCH($A742,JMP!$A$2:$A$1000,0),MATCH(Y$1,JMP!$AJ$1:$AU$1,0)),INDEX(Baseline!$B$2:$BD$2,1,MATCH(Y$1,Baseline!$B$1:$BD$1,0)))</f>
        <v>5</v>
      </c>
      <c r="Z742">
        <f>IFERROR(INDEX(JMP!$AJ$2:$AU$1000,MATCH($A742,JMP!$A$2:$A$1000,0),MATCH(Z$1,JMP!$AJ$1:$AU$1,0)),INDEX(Baseline!$B$2:$BD$2,1,MATCH(Z$1,Baseline!$B$1:$BD$1,0)))</f>
        <v>1970</v>
      </c>
      <c r="AA742">
        <f>IFERROR(INDEX(JMP!$AJ$2:$AU$1000,MATCH($A742,JMP!$A$2:$A$1000,0),MATCH(AA$1,JMP!$AJ$1:$AU$1,0)),INDEX(Baseline!$B$2:$BD$2,1,MATCH(AA$1,Baseline!$B$1:$BD$1,0)))</f>
        <v>1970</v>
      </c>
      <c r="AB742">
        <f>IFERROR(INDEX(JMP!$AJ$2:$AU$1000,MATCH($A742,JMP!$A$2:$A$1000,0),MATCH(AB$1,JMP!$AJ$1:$AU$1,0)),INDEX(Baseline!$B$2:$BD$2,1,MATCH(AB$1,Baseline!$B$1:$BD$1,0)))</f>
        <v>0</v>
      </c>
      <c r="AC742">
        <f>IFERROR(INDEX(JMP!$AJ$2:$AU$1000,MATCH($A742,JMP!$A$2:$A$1000,0),MATCH(AC$1,JMP!$AJ$1:$AU$1,0)),INDEX(Baseline!$B$2:$BD$2,1,MATCH(AC$1,Baseline!$B$1:$BD$1,0)))</f>
        <v>1</v>
      </c>
      <c r="AD742">
        <f>IFERROR(INDEX(JMP!$AJ$2:$AU$1000,MATCH($A742,JMP!$A$2:$A$1000,0),MATCH(AD$1,JMP!$AJ$1:$AU$1,0)),INDEX(Baseline!$B$2:$BD$2,1,MATCH(AD$1,Baseline!$B$1:$BD$1,0)))</f>
        <v>8</v>
      </c>
      <c r="AE742">
        <f>IFERROR(INDEX(JMP!$AJ$2:$AU$1000,MATCH($A742,JMP!$A$2:$A$1000,0),MATCH(AE$1,JMP!$AJ$1:$AU$1,0)),INDEX(Baseline!$B$2:$BD$2,1,MATCH(AE$1,Baseline!$B$1:$BD$1,0)))</f>
        <v>1</v>
      </c>
      <c r="AF742" t="str">
        <f>IFERROR(INDEX(JMP!$AJ$2:$AU$1000,MATCH($A742,JMP!$A$2:$A$1000,0),MATCH(AF$1,JMP!$AJ$1:$AU$1,0)),INDEX(Baseline!$B$2:$BD$2,1,MATCH(AF$1,Baseline!$B$1:$BD$1,0)))</f>
        <v>bwb</v>
      </c>
      <c r="AG742" t="str">
        <f>IFERROR(INDEX(JMP!$AJ$2:$AU$1000,MATCH($A742,JMP!$A$2:$A$1000,0),MATCH(AG$1,JMP!$AJ$1:$AU$1,0)),INDEX(Baseline!$B$2:$BD$2,1,MATCH(AG$1,Baseline!$B$1:$BD$1,0)))</f>
        <v>V-tail</v>
      </c>
      <c r="AH742">
        <f>IFERROR(INDEX(JMP!$AJ$2:$AU$1000,MATCH($A742,JMP!$A$2:$A$1000,0),MATCH(AH$1,JMP!$AJ$1:$AU$1,0)),INDEX(Baseline!$B$2:$BD$2,1,MATCH(AH$1,Baseline!$B$1:$BD$1,0)))</f>
        <v>0</v>
      </c>
      <c r="AI742">
        <f>IFERROR(INDEX(JMP!$AJ$2:$AU$1000,MATCH($A742,JMP!$A$2:$A$1000,0),MATCH(AI$1,JMP!$AJ$1:$AU$1,0)),INDEX(Baseline!$B$2:$BD$2,1,MATCH(AI$1,Baseline!$B$1:$BD$1,0)))</f>
        <v>724000000</v>
      </c>
      <c r="AJ742">
        <f>IFERROR(INDEX(JMP!$AJ$2:$AU$1000,MATCH($A742,JMP!$A$2:$A$1000,0),MATCH(AJ$1,JMP!$AJ$1:$AU$1,0)),INDEX(Baseline!$B$2:$BD$2,1,MATCH(AJ$1,Baseline!$B$1:$BD$1,0)))</f>
        <v>54500000</v>
      </c>
      <c r="AK742">
        <f>IFERROR(INDEX(JMP!$AJ$2:$AU$1000,MATCH($A742,JMP!$A$2:$A$1000,0),MATCH(AK$1,JMP!$AJ$1:$AU$1,0)),INDEX(Baseline!$B$2:$BD$2,1,MATCH(AK$1,Baseline!$B$1:$BD$1,0)))</f>
        <v>30</v>
      </c>
      <c r="AL742">
        <f>IFERROR(INDEX(JMP!$AJ$2:$AU$1000,MATCH($A742,JMP!$A$2:$A$1000,0),MATCH(AL$1,JMP!$AJ$1:$AU$1,0)),INDEX(Baseline!$B$2:$BD$2,1,MATCH(AL$1,Baseline!$B$1:$BD$1,0)))</f>
        <v>2.9484822244450367E-2</v>
      </c>
      <c r="AM742">
        <f>IFERROR(INDEX(JMP!$AJ$2:$AU$1000,MATCH($A742,JMP!$A$2:$A$1000,0),MATCH(AM$1,JMP!$AJ$1:$AU$1,0)),INDEX(Baseline!$B$2:$BD$2,1,MATCH(AM$1,Baseline!$B$1:$BD$1,0)))</f>
        <v>15.911911354266667</v>
      </c>
      <c r="AN742">
        <f>IFERROR(INDEX(JMP!$AJ$2:$AU$1000,MATCH($A742,JMP!$A$2:$A$1000,0),MATCH(AN$1,JMP!$AJ$1:$AU$1,0)),INDEX(Baseline!$B$2:$BD$2,1,MATCH(AN$1,Baseline!$B$1:$BD$1,0)))</f>
        <v>2.8648443717090166</v>
      </c>
      <c r="AO742">
        <f>IFERROR(INDEX(JMP!$AJ$2:$AU$1000,MATCH($A742,JMP!$A$2:$A$1000,0),MATCH(AO$1,JMP!$AJ$1:$AU$1,0)),INDEX(Baseline!$B$2:$BD$2,1,MATCH(AO$1,Baseline!$B$1:$BD$1,0)))</f>
        <v>0.65641459441255701</v>
      </c>
      <c r="AP742">
        <f>IFERROR(INDEX(JMP!$AJ$2:$AU$1000,MATCH($A742,JMP!$A$2:$A$1000,0),MATCH(AP$1,JMP!$AJ$1:$AU$1,0)),INDEX(Baseline!$B$2:$BD$2,1,MATCH(AP$1,Baseline!$B$1:$BD$1,0)))</f>
        <v>0</v>
      </c>
      <c r="AQ742">
        <f>IFERROR(INDEX(JMP!$AJ$2:$AU$1000,MATCH($A742,JMP!$A$2:$A$1000,0),MATCH(AQ$1,JMP!$AJ$1:$AU$1,0)),INDEX(Baseline!$B$2:$BD$2,1,MATCH(AQ$1,Baseline!$B$1:$BD$1,0)))</f>
        <v>0.35</v>
      </c>
      <c r="AR742">
        <f>IFERROR(INDEX(JMP!$AJ$2:$AU$1000,MATCH($A742,JMP!$A$2:$A$1000,0),MATCH(AR$1,JMP!$AJ$1:$AU$1,0)),INDEX(Baseline!$B$2:$BD$2,1,MATCH(AR$1,Baseline!$B$1:$BD$1,0)))</f>
        <v>0</v>
      </c>
      <c r="AS742">
        <f>IFERROR(INDEX(JMP!$AJ$2:$AU$1000,MATCH($A742,JMP!$A$2:$A$1000,0),MATCH(AS$1,JMP!$AJ$1:$AU$1,0)),INDEX(Baseline!$B$2:$BD$2,1,MATCH(AS$1,Baseline!$B$1:$BD$1,0)))</f>
        <v>0</v>
      </c>
      <c r="AT742">
        <f>IFERROR(INDEX(JMP!$AJ$2:$AU$1000,MATCH($A742,JMP!$A$2:$A$1000,0),MATCH(AT$1,JMP!$AJ$1:$AU$1,0)),INDEX(Baseline!$B$2:$BD$2,1,MATCH(AT$1,Baseline!$B$1:$BD$1,0)))</f>
        <v>500</v>
      </c>
      <c r="AU742">
        <f>IFERROR(INDEX(JMP!$AJ$2:$AU$1000,MATCH($A742,JMP!$A$2:$A$1000,0),MATCH(AU$1,JMP!$AJ$1:$AU$1,0)),INDEX(Baseline!$B$2:$BD$2,1,MATCH(AU$1,Baseline!$B$1:$BD$1,0)))</f>
        <v>50</v>
      </c>
      <c r="AV742">
        <f>IFERROR(INDEX(JMP!$AJ$2:$AU$1000,MATCH($A742,JMP!$A$2:$A$1000,0),MATCH(AV$1,JMP!$AJ$1:$AU$1,0)),INDEX(Baseline!$B$2:$BD$2,1,MATCH(AV$1,Baseline!$B$1:$BD$1,0)))</f>
        <v>12.1</v>
      </c>
      <c r="AW742">
        <f>IFERROR(INDEX(JMP!$AJ$2:$AU$1000,MATCH($A742,JMP!$A$2:$A$1000,0),MATCH(AW$1,JMP!$AJ$1:$AU$1,0)),INDEX(Baseline!$B$2:$BD$2,1,MATCH(AW$1,Baseline!$B$1:$BD$1,0)))</f>
        <v>1.9961979999999998E-3</v>
      </c>
      <c r="AX742">
        <f>IFERROR(INDEX(JMP!$AJ$2:$AU$1000,MATCH($A742,JMP!$A$2:$A$1000,0),MATCH(AX$1,JMP!$AJ$1:$AU$1,0)),INDEX(Baseline!$B$2:$BD$2,1,MATCH(AX$1,Baseline!$B$1:$BD$1,0)))</f>
        <v>1.9961979999999998E-3</v>
      </c>
      <c r="AY742">
        <f>IFERROR(INDEX(JMP!$AJ$2:$AU$1000,MATCH($A742,JMP!$A$2:$A$1000,0),MATCH(AY$1,JMP!$AJ$1:$AU$1,0)),INDEX(Baseline!$B$2:$BD$2,1,MATCH(AY$1,Baseline!$B$1:$BD$1,0)))</f>
        <v>1.9607137E-2</v>
      </c>
      <c r="AZ742">
        <f>IFERROR(INDEX(JMP!$AJ$2:$AU$1000,MATCH($A742,JMP!$A$2:$A$1000,0),MATCH(AZ$1,JMP!$AJ$1:$AU$1,0)),INDEX(Baseline!$B$2:$BD$2,1,MATCH(AZ$1,Baseline!$B$1:$BD$1,0)))</f>
        <v>1</v>
      </c>
      <c r="BA742">
        <f>IFERROR(INDEX(JMP!$AJ$2:$AU$1000,MATCH($A742,JMP!$A$2:$A$1000,0),MATCH(BA$1,JMP!$AJ$1:$AU$1,0)),INDEX(Baseline!$B$2:$BD$2,1,MATCH(BA$1,Baseline!$B$1:$BD$1,0)))</f>
        <v>100</v>
      </c>
      <c r="BB742">
        <f>IFERROR(INDEX(JMP!$AJ$2:$AU$1000,MATCH($A742,JMP!$A$2:$A$1000,0),MATCH(BB$1,JMP!$AJ$1:$AU$1,0)),INDEX(Baseline!$B$2:$BD$2,1,MATCH(BB$1,Baseline!$B$1:$BD$1,0)))</f>
        <v>0</v>
      </c>
      <c r="BC742">
        <f>IFERROR(INDEX(JMP!$AJ$2:$AU$1000,MATCH($A742,JMP!$A$2:$A$1000,0),MATCH(BC$1,JMP!$AJ$1:$AU$1,0)),INDEX(Baseline!$B$2:$BD$2,1,MATCH(BC$1,Baseline!$B$1:$BD$1,0)))</f>
        <v>4</v>
      </c>
      <c r="BD742">
        <f>IFERROR(INDEX(JMP!$AJ$2:$AU$1000,MATCH($A742,JMP!$A$2:$A$1000,0),MATCH(BD$1,JMP!$AJ$1:$AU$1,0)),INDEX(Baseline!$B$2:$BD$2,1,MATCH(BD$1,Baseline!$B$1:$BD$1,0)))</f>
        <v>2.9458742510000002</v>
      </c>
      <c r="BE742">
        <f>IFERROR(INDEX(JMP!$AJ$2:$AU$1000,MATCH($A742,JMP!$A$2:$A$1000,0),MATCH(BE$1,JMP!$AJ$1:$AU$1,0)),INDEX(Baseline!$B$2:$BE$2,1,MATCH(BE$1,Baseline!$B$1:$BE$1,0)))</f>
        <v>400000</v>
      </c>
      <c r="BF742" t="str">
        <f t="shared" si="55"/>
        <v>yes</v>
      </c>
      <c r="BG742" t="str">
        <f t="shared" si="56"/>
        <v>no</v>
      </c>
      <c r="BH742">
        <f t="shared" si="57"/>
        <v>1</v>
      </c>
      <c r="BI742">
        <f t="shared" si="58"/>
        <v>100</v>
      </c>
      <c r="BK742">
        <v>743</v>
      </c>
      <c r="BL742" t="str">
        <f t="shared" si="59"/>
        <v>winter</v>
      </c>
    </row>
    <row r="743" spans="1:64" x14ac:dyDescent="0.35">
      <c r="A743">
        <v>742</v>
      </c>
      <c r="B743">
        <f>IFERROR(INDEX(JMP!$AJ$2:$AU$1000,MATCH($A743,JMP!$A$2:$A$1000,0),MATCH(B$1,JMP!$AJ$1:$AU$1,0)),INDEX(Baseline!$B$2:$BD$2,1,MATCH(B$1,Baseline!$B$1:$BD$1,0)))</f>
        <v>0</v>
      </c>
      <c r="C743">
        <f>IFERROR(INDEX(JMP!$AJ$2:$AU$1000,MATCH($A743,JMP!$A$2:$A$1000,0),MATCH(C$1,JMP!$AJ$1:$AU$1,0)),INDEX(Baseline!$B$2:$BD$2,1,MATCH(C$1,Baseline!$B$1:$BD$1,0)))</f>
        <v>8760</v>
      </c>
      <c r="D743">
        <f>IFERROR(INDEX(JMP!$AJ$2:$AU$1000,MATCH($A743,JMP!$A$2:$A$1000,0),MATCH(D$1,JMP!$AJ$1:$AU$1,0)),INDEX(Baseline!$B$2:$BD$2,1,MATCH(D$1,Baseline!$B$1:$BD$1,0)))</f>
        <v>1</v>
      </c>
      <c r="E743">
        <f>IFERROR(INDEX(JMP!$AJ$2:$AU$1000,MATCH($A743,JMP!$A$2:$A$1000,0),MATCH(E$1,JMP!$AJ$1:$AU$1,0)),INDEX(Baseline!$B$2:$BD$2,1,MATCH(E$1,Baseline!$B$1:$BD$1,0)))</f>
        <v>1</v>
      </c>
      <c r="F743" t="str">
        <f>IFERROR(INDEX(JMP!$AJ$2:$AU$1000,MATCH($A743,JMP!$A$2:$A$1000,0),MATCH(F$1,JMP!$AJ$1:$AU$1,0)),INDEX(Baseline!$B$2:$BD$2,1,MATCH(F$1,Baseline!$B$1:$BD$1,0)))</f>
        <v>e344</v>
      </c>
      <c r="G743" t="str">
        <f>IFERROR(INDEX(JMP!$AJ$2:$AU$1000,MATCH($A743,JMP!$A$2:$A$1000,0),MATCH(G$1,JMP!$AJ$1:$AU$1,0)),INDEX(Baseline!$B$2:$BD$2,1,MATCH(G$1,Baseline!$B$1:$BD$1,0)))</f>
        <v>e340</v>
      </c>
      <c r="H743">
        <f>IFERROR(INDEX(JMP!$AJ$2:$AU$1000,MATCH($A743,JMP!$A$2:$A$1000,0),MATCH(H$1,JMP!$AJ$1:$AU$1,0)),INDEX(Baseline!$B$2:$BD$2,1,MATCH(H$1,Baseline!$B$1:$BD$1,0)))</f>
        <v>1.5</v>
      </c>
      <c r="I743">
        <f>IFERROR(INDEX(JMP!$AJ$2:$AU$1000,MATCH($A743,JMP!$A$2:$A$1000,0),MATCH(I$1,JMP!$AJ$1:$AU$1,0)),INDEX(Baseline!$B$2:$BD$2,1,MATCH(I$1,Baseline!$B$1:$BD$1,0)))</f>
        <v>0.42</v>
      </c>
      <c r="J743">
        <f>IFERROR(INDEX(JMP!$AJ$2:$AU$1000,MATCH($A743,JMP!$A$2:$A$1000,0),MATCH(J$1,JMP!$AJ$1:$AU$1,0)),INDEX(Baseline!$B$2:$BD$2,1,MATCH(J$1,Baseline!$B$1:$BD$1,0)))</f>
        <v>1</v>
      </c>
      <c r="K743">
        <f>IFERROR(INDEX(JMP!$AJ$2:$AU$1000,MATCH($A743,JMP!$A$2:$A$1000,0),MATCH(K$1,JMP!$AJ$1:$AU$1,0)),INDEX(Baseline!$B$2:$BD$2,1,MATCH(K$1,Baseline!$B$1:$BD$1,0)))</f>
        <v>0</v>
      </c>
      <c r="L743">
        <f>IFERROR(INDEX(JMP!$AJ$2:$AU$1000,MATCH($A743,JMP!$A$2:$A$1000,0),MATCH(L$1,JMP!$AJ$1:$AU$1,0)),INDEX(Baseline!$B$2:$BD$2,1,MATCH(L$1,Baseline!$B$1:$BD$1,0)))</f>
        <v>6.5738914378821484E-2</v>
      </c>
      <c r="M743" t="b">
        <f>IFERROR(INDEX(JMP!$AJ$2:$AU$1000,MATCH($A743,JMP!$A$2:$A$1000,0),MATCH(M$1,JMP!$AJ$1:$AU$1,0)),INDEX(Baseline!$B$2:$BD$2,1,MATCH(M$1,Baseline!$B$1:$BD$1,0)))</f>
        <v>0</v>
      </c>
      <c r="N743" t="b">
        <f>IFERROR(INDEX(JMP!$AJ$2:$AU$1000,MATCH($A743,JMP!$A$2:$A$1000,0),MATCH(N$1,JMP!$AJ$1:$AU$1,0)),INDEX(Baseline!$B$2:$BD$2,1,MATCH(N$1,Baseline!$B$1:$BD$1,0)))</f>
        <v>0</v>
      </c>
      <c r="O743">
        <f>IFERROR(INDEX(JMP!$AJ$2:$AU$1000,MATCH($A743,JMP!$A$2:$A$1000,0),MATCH(O$1,JMP!$AJ$1:$AU$1,0)),INDEX(Baseline!$B$2:$BD$2,1,MATCH(O$1,Baseline!$B$1:$BD$1,0)))</f>
        <v>7</v>
      </c>
      <c r="P743">
        <f>IFERROR(INDEX(JMP!$AJ$2:$AU$1000,MATCH($A743,JMP!$A$2:$A$1000,0),MATCH(P$1,JMP!$AJ$1:$AU$1,0)),INDEX(Baseline!$B$2:$BD$2,1,MATCH(P$1,Baseline!$B$1:$BD$1,0)))</f>
        <v>200</v>
      </c>
      <c r="Q743">
        <f>IFERROR(INDEX(JMP!$AJ$2:$AU$1000,MATCH($A743,JMP!$A$2:$A$1000,0),MATCH(Q$1,JMP!$AJ$1:$AU$1,0)),INDEX(Baseline!$B$2:$BD$2,1,MATCH(Q$1,Baseline!$B$1:$BD$1,0)))</f>
        <v>10</v>
      </c>
      <c r="R743">
        <f>IFERROR(INDEX(JMP!$AJ$2:$AU$1000,MATCH($A743,JMP!$A$2:$A$1000,0),MATCH(R$1,JMP!$AJ$1:$AU$1,0)),INDEX(Baseline!$B$2:$BD$2,1,MATCH(R$1,Baseline!$B$1:$BD$1,0)))</f>
        <v>0</v>
      </c>
      <c r="S743">
        <f>IFERROR(INDEX(JMP!$AJ$2:$AU$1000,MATCH($A743,JMP!$A$2:$A$1000,0),MATCH(S$1,JMP!$AJ$1:$AU$1,0)),INDEX(Baseline!$B$2:$BD$2,1,MATCH(S$1,Baseline!$B$1:$BD$1,0)))</f>
        <v>1</v>
      </c>
      <c r="T743">
        <f>IFERROR(INDEX(JMP!$AJ$2:$AU$1000,MATCH($A743,JMP!$A$2:$A$1000,0),MATCH(T$1,JMP!$AJ$1:$AU$1,0)),INDEX(Baseline!$B$2:$BD$2,1,MATCH(T$1,Baseline!$B$1:$BD$1,0)))</f>
        <v>0</v>
      </c>
      <c r="U743" t="str">
        <f>IFERROR(INDEX(JMP!$AJ$2:$AU$1000,MATCH($A743,JMP!$A$2:$A$1000,0),MATCH(U$1,JMP!$AJ$1:$AU$1,0)),INDEX(Baseline!$B$2:$BD$2,1,MATCH(U$1,Baseline!$B$1:$BD$1,0)))</f>
        <v>Titan</v>
      </c>
      <c r="V743">
        <f>IFERROR(INDEX(JMP!$AJ$2:$AU$1000,MATCH($A743,JMP!$A$2:$A$1000,0),MATCH(V$1,JMP!$AJ$1:$AU$1,0)),INDEX(Baseline!$B$2:$BD$2,1,MATCH(V$1,Baseline!$B$1:$BD$1,0)))</f>
        <v>3</v>
      </c>
      <c r="W743">
        <f>IFERROR(INDEX(JMP!$AJ$2:$AU$1000,MATCH($A743,JMP!$A$2:$A$1000,0),MATCH(W$1,JMP!$AJ$1:$AU$1,0)),INDEX(Baseline!$B$2:$BD$2,1,MATCH(W$1,Baseline!$B$1:$BD$1,0)))</f>
        <v>0.37</v>
      </c>
      <c r="X743">
        <f>IFERROR(INDEX(JMP!$AJ$2:$AU$1000,MATCH($A743,JMP!$A$2:$A$1000,0),MATCH(X$1,JMP!$AJ$1:$AU$1,0)),INDEX(Baseline!$B$2:$BD$2,1,MATCH(X$1,Baseline!$B$1:$BD$1,0)))</f>
        <v>4</v>
      </c>
      <c r="Y743">
        <f>IFERROR(INDEX(JMP!$AJ$2:$AU$1000,MATCH($A743,JMP!$A$2:$A$1000,0),MATCH(Y$1,JMP!$AJ$1:$AU$1,0)),INDEX(Baseline!$B$2:$BD$2,1,MATCH(Y$1,Baseline!$B$1:$BD$1,0)))</f>
        <v>6</v>
      </c>
      <c r="Z743">
        <f>IFERROR(INDEX(JMP!$AJ$2:$AU$1000,MATCH($A743,JMP!$A$2:$A$1000,0),MATCH(Z$1,JMP!$AJ$1:$AU$1,0)),INDEX(Baseline!$B$2:$BD$2,1,MATCH(Z$1,Baseline!$B$1:$BD$1,0)))</f>
        <v>1970</v>
      </c>
      <c r="AA743">
        <f>IFERROR(INDEX(JMP!$AJ$2:$AU$1000,MATCH($A743,JMP!$A$2:$A$1000,0),MATCH(AA$1,JMP!$AJ$1:$AU$1,0)),INDEX(Baseline!$B$2:$BD$2,1,MATCH(AA$1,Baseline!$B$1:$BD$1,0)))</f>
        <v>1970</v>
      </c>
      <c r="AB743">
        <f>IFERROR(INDEX(JMP!$AJ$2:$AU$1000,MATCH($A743,JMP!$A$2:$A$1000,0),MATCH(AB$1,JMP!$AJ$1:$AU$1,0)),INDEX(Baseline!$B$2:$BD$2,1,MATCH(AB$1,Baseline!$B$1:$BD$1,0)))</f>
        <v>0</v>
      </c>
      <c r="AC743">
        <f>IFERROR(INDEX(JMP!$AJ$2:$AU$1000,MATCH($A743,JMP!$A$2:$A$1000,0),MATCH(AC$1,JMP!$AJ$1:$AU$1,0)),INDEX(Baseline!$B$2:$BD$2,1,MATCH(AC$1,Baseline!$B$1:$BD$1,0)))</f>
        <v>1</v>
      </c>
      <c r="AD743">
        <f>IFERROR(INDEX(JMP!$AJ$2:$AU$1000,MATCH($A743,JMP!$A$2:$A$1000,0),MATCH(AD$1,JMP!$AJ$1:$AU$1,0)),INDEX(Baseline!$B$2:$BD$2,1,MATCH(AD$1,Baseline!$B$1:$BD$1,0)))</f>
        <v>8</v>
      </c>
      <c r="AE743">
        <f>IFERROR(INDEX(JMP!$AJ$2:$AU$1000,MATCH($A743,JMP!$A$2:$A$1000,0),MATCH(AE$1,JMP!$AJ$1:$AU$1,0)),INDEX(Baseline!$B$2:$BD$2,1,MATCH(AE$1,Baseline!$B$1:$BD$1,0)))</f>
        <v>0.625</v>
      </c>
      <c r="AF743" t="str">
        <f>IFERROR(INDEX(JMP!$AJ$2:$AU$1000,MATCH($A743,JMP!$A$2:$A$1000,0),MATCH(AF$1,JMP!$AJ$1:$AU$1,0)),INDEX(Baseline!$B$2:$BD$2,1,MATCH(AF$1,Baseline!$B$1:$BD$1,0)))</f>
        <v>bwb</v>
      </c>
      <c r="AG743" t="str">
        <f>IFERROR(INDEX(JMP!$AJ$2:$AU$1000,MATCH($A743,JMP!$A$2:$A$1000,0),MATCH(AG$1,JMP!$AJ$1:$AU$1,0)),INDEX(Baseline!$B$2:$BD$2,1,MATCH(AG$1,Baseline!$B$1:$BD$1,0)))</f>
        <v>V-tail</v>
      </c>
      <c r="AH743">
        <f>IFERROR(INDEX(JMP!$AJ$2:$AU$1000,MATCH($A743,JMP!$A$2:$A$1000,0),MATCH(AH$1,JMP!$AJ$1:$AU$1,0)),INDEX(Baseline!$B$2:$BD$2,1,MATCH(AH$1,Baseline!$B$1:$BD$1,0)))</f>
        <v>1</v>
      </c>
      <c r="AI743">
        <f>IFERROR(INDEX(JMP!$AJ$2:$AU$1000,MATCH($A743,JMP!$A$2:$A$1000,0),MATCH(AI$1,JMP!$AJ$1:$AU$1,0)),INDEX(Baseline!$B$2:$BD$2,1,MATCH(AI$1,Baseline!$B$1:$BD$1,0)))</f>
        <v>724000000</v>
      </c>
      <c r="AJ743">
        <f>IFERROR(INDEX(JMP!$AJ$2:$AU$1000,MATCH($A743,JMP!$A$2:$A$1000,0),MATCH(AJ$1,JMP!$AJ$1:$AU$1,0)),INDEX(Baseline!$B$2:$BD$2,1,MATCH(AJ$1,Baseline!$B$1:$BD$1,0)))</f>
        <v>54500000</v>
      </c>
      <c r="AK743">
        <f>IFERROR(INDEX(JMP!$AJ$2:$AU$1000,MATCH($A743,JMP!$A$2:$A$1000,0),MATCH(AK$1,JMP!$AJ$1:$AU$1,0)),INDEX(Baseline!$B$2:$BD$2,1,MATCH(AK$1,Baseline!$B$1:$BD$1,0)))</f>
        <v>30</v>
      </c>
      <c r="AL743">
        <f>IFERROR(INDEX(JMP!$AJ$2:$AU$1000,MATCH($A743,JMP!$A$2:$A$1000,0),MATCH(AL$1,JMP!$AJ$1:$AU$1,0)),INDEX(Baseline!$B$2:$BD$2,1,MATCH(AL$1,Baseline!$B$1:$BD$1,0)))</f>
        <v>2.5033390256341635E-2</v>
      </c>
      <c r="AM743">
        <f>IFERROR(INDEX(JMP!$AJ$2:$AU$1000,MATCH($A743,JMP!$A$2:$A$1000,0),MATCH(AM$1,JMP!$AJ$1:$AU$1,0)),INDEX(Baseline!$B$2:$BD$2,1,MATCH(AM$1,Baseline!$B$1:$BD$1,0)))</f>
        <v>10.368717690285713</v>
      </c>
      <c r="AN743">
        <f>IFERROR(INDEX(JMP!$AJ$2:$AU$1000,MATCH($A743,JMP!$A$2:$A$1000,0),MATCH(AN$1,JMP!$AJ$1:$AU$1,0)),INDEX(Baseline!$B$2:$BD$2,1,MATCH(AN$1,Baseline!$B$1:$BD$1,0)))</f>
        <v>1.9815654323664031</v>
      </c>
      <c r="AO743">
        <f>IFERROR(INDEX(JMP!$AJ$2:$AU$1000,MATCH($A743,JMP!$A$2:$A$1000,0),MATCH(AO$1,JMP!$AJ$1:$AU$1,0)),INDEX(Baseline!$B$2:$BD$2,1,MATCH(AO$1,Baseline!$B$1:$BD$1,0)))</f>
        <v>0.95748468951993015</v>
      </c>
      <c r="AP743">
        <f>IFERROR(INDEX(JMP!$AJ$2:$AU$1000,MATCH($A743,JMP!$A$2:$A$1000,0),MATCH(AP$1,JMP!$AJ$1:$AU$1,0)),INDEX(Baseline!$B$2:$BD$2,1,MATCH(AP$1,Baseline!$B$1:$BD$1,0)))</f>
        <v>0</v>
      </c>
      <c r="AQ743">
        <f>IFERROR(INDEX(JMP!$AJ$2:$AU$1000,MATCH($A743,JMP!$A$2:$A$1000,0),MATCH(AQ$1,JMP!$AJ$1:$AU$1,0)),INDEX(Baseline!$B$2:$BD$2,1,MATCH(AQ$1,Baseline!$B$1:$BD$1,0)))</f>
        <v>0.35</v>
      </c>
      <c r="AR743">
        <f>IFERROR(INDEX(JMP!$AJ$2:$AU$1000,MATCH($A743,JMP!$A$2:$A$1000,0),MATCH(AR$1,JMP!$AJ$1:$AU$1,0)),INDEX(Baseline!$B$2:$BD$2,1,MATCH(AR$1,Baseline!$B$1:$BD$1,0)))</f>
        <v>0</v>
      </c>
      <c r="AS743">
        <f>IFERROR(INDEX(JMP!$AJ$2:$AU$1000,MATCH($A743,JMP!$A$2:$A$1000,0),MATCH(AS$1,JMP!$AJ$1:$AU$1,0)),INDEX(Baseline!$B$2:$BD$2,1,MATCH(AS$1,Baseline!$B$1:$BD$1,0)))</f>
        <v>0</v>
      </c>
      <c r="AT743">
        <f>IFERROR(INDEX(JMP!$AJ$2:$AU$1000,MATCH($A743,JMP!$A$2:$A$1000,0),MATCH(AT$1,JMP!$AJ$1:$AU$1,0)),INDEX(Baseline!$B$2:$BD$2,1,MATCH(AT$1,Baseline!$B$1:$BD$1,0)))</f>
        <v>500</v>
      </c>
      <c r="AU743">
        <f>IFERROR(INDEX(JMP!$AJ$2:$AU$1000,MATCH($A743,JMP!$A$2:$A$1000,0),MATCH(AU$1,JMP!$AJ$1:$AU$1,0)),INDEX(Baseline!$B$2:$BD$2,1,MATCH(AU$1,Baseline!$B$1:$BD$1,0)))</f>
        <v>50</v>
      </c>
      <c r="AV743">
        <f>IFERROR(INDEX(JMP!$AJ$2:$AU$1000,MATCH($A743,JMP!$A$2:$A$1000,0),MATCH(AV$1,JMP!$AJ$1:$AU$1,0)),INDEX(Baseline!$B$2:$BD$2,1,MATCH(AV$1,Baseline!$B$1:$BD$1,0)))</f>
        <v>12.1</v>
      </c>
      <c r="AW743">
        <f>IFERROR(INDEX(JMP!$AJ$2:$AU$1000,MATCH($A743,JMP!$A$2:$A$1000,0),MATCH(AW$1,JMP!$AJ$1:$AU$1,0)),INDEX(Baseline!$B$2:$BD$2,1,MATCH(AW$1,Baseline!$B$1:$BD$1,0)))</f>
        <v>1.9961979999999998E-3</v>
      </c>
      <c r="AX743">
        <f>IFERROR(INDEX(JMP!$AJ$2:$AU$1000,MATCH($A743,JMP!$A$2:$A$1000,0),MATCH(AX$1,JMP!$AJ$1:$AU$1,0)),INDEX(Baseline!$B$2:$BD$2,1,MATCH(AX$1,Baseline!$B$1:$BD$1,0)))</f>
        <v>1.9961979999999998E-3</v>
      </c>
      <c r="AY743">
        <f>IFERROR(INDEX(JMP!$AJ$2:$AU$1000,MATCH($A743,JMP!$A$2:$A$1000,0),MATCH(AY$1,JMP!$AJ$1:$AU$1,0)),INDEX(Baseline!$B$2:$BD$2,1,MATCH(AY$1,Baseline!$B$1:$BD$1,0)))</f>
        <v>1.9607137E-2</v>
      </c>
      <c r="AZ743">
        <f>IFERROR(INDEX(JMP!$AJ$2:$AU$1000,MATCH($A743,JMP!$A$2:$A$1000,0),MATCH(AZ$1,JMP!$AJ$1:$AU$1,0)),INDEX(Baseline!$B$2:$BD$2,1,MATCH(AZ$1,Baseline!$B$1:$BD$1,0)))</f>
        <v>1</v>
      </c>
      <c r="BA743">
        <f>IFERROR(INDEX(JMP!$AJ$2:$AU$1000,MATCH($A743,JMP!$A$2:$A$1000,0),MATCH(BA$1,JMP!$AJ$1:$AU$1,0)),INDEX(Baseline!$B$2:$BD$2,1,MATCH(BA$1,Baseline!$B$1:$BD$1,0)))</f>
        <v>100</v>
      </c>
      <c r="BB743">
        <f>IFERROR(INDEX(JMP!$AJ$2:$AU$1000,MATCH($A743,JMP!$A$2:$A$1000,0),MATCH(BB$1,JMP!$AJ$1:$AU$1,0)),INDEX(Baseline!$B$2:$BD$2,1,MATCH(BB$1,Baseline!$B$1:$BD$1,0)))</f>
        <v>0</v>
      </c>
      <c r="BC743">
        <f>IFERROR(INDEX(JMP!$AJ$2:$AU$1000,MATCH($A743,JMP!$A$2:$A$1000,0),MATCH(BC$1,JMP!$AJ$1:$AU$1,0)),INDEX(Baseline!$B$2:$BD$2,1,MATCH(BC$1,Baseline!$B$1:$BD$1,0)))</f>
        <v>3</v>
      </c>
      <c r="BD743">
        <f>IFERROR(INDEX(JMP!$AJ$2:$AU$1000,MATCH($A743,JMP!$A$2:$A$1000,0),MATCH(BD$1,JMP!$AJ$1:$AU$1,0)),INDEX(Baseline!$B$2:$BD$2,1,MATCH(BD$1,Baseline!$B$1:$BD$1,0)))</f>
        <v>3.7142760370999999</v>
      </c>
      <c r="BE743">
        <f>IFERROR(INDEX(JMP!$AJ$2:$AU$1000,MATCH($A743,JMP!$A$2:$A$1000,0),MATCH(BE$1,JMP!$AJ$1:$AU$1,0)),INDEX(Baseline!$B$2:$BE$2,1,MATCH(BE$1,Baseline!$B$1:$BE$1,0)))</f>
        <v>400000</v>
      </c>
      <c r="BF743" t="str">
        <f t="shared" si="55"/>
        <v>yes</v>
      </c>
      <c r="BG743" t="str">
        <f t="shared" si="56"/>
        <v>yes</v>
      </c>
      <c r="BH743">
        <f t="shared" si="57"/>
        <v>0.5</v>
      </c>
      <c r="BI743">
        <f t="shared" si="58"/>
        <v>100</v>
      </c>
      <c r="BK743">
        <v>744</v>
      </c>
      <c r="BL743" t="str">
        <f t="shared" si="59"/>
        <v>fall</v>
      </c>
    </row>
    <row r="744" spans="1:64" x14ac:dyDescent="0.35">
      <c r="A744">
        <v>743</v>
      </c>
      <c r="B744">
        <f>IFERROR(INDEX(JMP!$AJ$2:$AU$1000,MATCH($A744,JMP!$A$2:$A$1000,0),MATCH(B$1,JMP!$AJ$1:$AU$1,0)),INDEX(Baseline!$B$2:$BD$2,1,MATCH(B$1,Baseline!$B$1:$BD$1,0)))</f>
        <v>0</v>
      </c>
      <c r="C744">
        <f>IFERROR(INDEX(JMP!$AJ$2:$AU$1000,MATCH($A744,JMP!$A$2:$A$1000,0),MATCH(C$1,JMP!$AJ$1:$AU$1,0)),INDEX(Baseline!$B$2:$BD$2,1,MATCH(C$1,Baseline!$B$1:$BD$1,0)))</f>
        <v>8760</v>
      </c>
      <c r="D744">
        <f>IFERROR(INDEX(JMP!$AJ$2:$AU$1000,MATCH($A744,JMP!$A$2:$A$1000,0),MATCH(D$1,JMP!$AJ$1:$AU$1,0)),INDEX(Baseline!$B$2:$BD$2,1,MATCH(D$1,Baseline!$B$1:$BD$1,0)))</f>
        <v>1</v>
      </c>
      <c r="E744">
        <f>IFERROR(INDEX(JMP!$AJ$2:$AU$1000,MATCH($A744,JMP!$A$2:$A$1000,0),MATCH(E$1,JMP!$AJ$1:$AU$1,0)),INDEX(Baseline!$B$2:$BD$2,1,MATCH(E$1,Baseline!$B$1:$BD$1,0)))</f>
        <v>1</v>
      </c>
      <c r="F744" t="str">
        <f>IFERROR(INDEX(JMP!$AJ$2:$AU$1000,MATCH($A744,JMP!$A$2:$A$1000,0),MATCH(F$1,JMP!$AJ$1:$AU$1,0)),INDEX(Baseline!$B$2:$BD$2,1,MATCH(F$1,Baseline!$B$1:$BD$1,0)))</f>
        <v>e344</v>
      </c>
      <c r="G744" t="str">
        <f>IFERROR(INDEX(JMP!$AJ$2:$AU$1000,MATCH($A744,JMP!$A$2:$A$1000,0),MATCH(G$1,JMP!$AJ$1:$AU$1,0)),INDEX(Baseline!$B$2:$BD$2,1,MATCH(G$1,Baseline!$B$1:$BD$1,0)))</f>
        <v>e340</v>
      </c>
      <c r="H744">
        <f>IFERROR(INDEX(JMP!$AJ$2:$AU$1000,MATCH($A744,JMP!$A$2:$A$1000,0),MATCH(H$1,JMP!$AJ$1:$AU$1,0)),INDEX(Baseline!$B$2:$BD$2,1,MATCH(H$1,Baseline!$B$1:$BD$1,0)))</f>
        <v>1.5</v>
      </c>
      <c r="I744">
        <f>IFERROR(INDEX(JMP!$AJ$2:$AU$1000,MATCH($A744,JMP!$A$2:$A$1000,0),MATCH(I$1,JMP!$AJ$1:$AU$1,0)),INDEX(Baseline!$B$2:$BD$2,1,MATCH(I$1,Baseline!$B$1:$BD$1,0)))</f>
        <v>0.42</v>
      </c>
      <c r="J744">
        <f>IFERROR(INDEX(JMP!$AJ$2:$AU$1000,MATCH($A744,JMP!$A$2:$A$1000,0),MATCH(J$1,JMP!$AJ$1:$AU$1,0)),INDEX(Baseline!$B$2:$BD$2,1,MATCH(J$1,Baseline!$B$1:$BD$1,0)))</f>
        <v>1</v>
      </c>
      <c r="K744">
        <f>IFERROR(INDEX(JMP!$AJ$2:$AU$1000,MATCH($A744,JMP!$A$2:$A$1000,0),MATCH(K$1,JMP!$AJ$1:$AU$1,0)),INDEX(Baseline!$B$2:$BD$2,1,MATCH(K$1,Baseline!$B$1:$BD$1,0)))</f>
        <v>0</v>
      </c>
      <c r="L744">
        <f>IFERROR(INDEX(JMP!$AJ$2:$AU$1000,MATCH($A744,JMP!$A$2:$A$1000,0),MATCH(L$1,JMP!$AJ$1:$AU$1,0)),INDEX(Baseline!$B$2:$BD$2,1,MATCH(L$1,Baseline!$B$1:$BD$1,0)))</f>
        <v>6.6992241674851238E-2</v>
      </c>
      <c r="M744" t="b">
        <f>IFERROR(INDEX(JMP!$AJ$2:$AU$1000,MATCH($A744,JMP!$A$2:$A$1000,0),MATCH(M$1,JMP!$AJ$1:$AU$1,0)),INDEX(Baseline!$B$2:$BD$2,1,MATCH(M$1,Baseline!$B$1:$BD$1,0)))</f>
        <v>0</v>
      </c>
      <c r="N744" t="b">
        <f>IFERROR(INDEX(JMP!$AJ$2:$AU$1000,MATCH($A744,JMP!$A$2:$A$1000,0),MATCH(N$1,JMP!$AJ$1:$AU$1,0)),INDEX(Baseline!$B$2:$BD$2,1,MATCH(N$1,Baseline!$B$1:$BD$1,0)))</f>
        <v>0</v>
      </c>
      <c r="O744">
        <f>IFERROR(INDEX(JMP!$AJ$2:$AU$1000,MATCH($A744,JMP!$A$2:$A$1000,0),MATCH(O$1,JMP!$AJ$1:$AU$1,0)),INDEX(Baseline!$B$2:$BD$2,1,MATCH(O$1,Baseline!$B$1:$BD$1,0)))</f>
        <v>7</v>
      </c>
      <c r="P744">
        <f>IFERROR(INDEX(JMP!$AJ$2:$AU$1000,MATCH($A744,JMP!$A$2:$A$1000,0),MATCH(P$1,JMP!$AJ$1:$AU$1,0)),INDEX(Baseline!$B$2:$BD$2,1,MATCH(P$1,Baseline!$B$1:$BD$1,0)))</f>
        <v>200</v>
      </c>
      <c r="Q744">
        <f>IFERROR(INDEX(JMP!$AJ$2:$AU$1000,MATCH($A744,JMP!$A$2:$A$1000,0),MATCH(Q$1,JMP!$AJ$1:$AU$1,0)),INDEX(Baseline!$B$2:$BD$2,1,MATCH(Q$1,Baseline!$B$1:$BD$1,0)))</f>
        <v>10</v>
      </c>
      <c r="R744">
        <f>IFERROR(INDEX(JMP!$AJ$2:$AU$1000,MATCH($A744,JMP!$A$2:$A$1000,0),MATCH(R$1,JMP!$AJ$1:$AU$1,0)),INDEX(Baseline!$B$2:$BD$2,1,MATCH(R$1,Baseline!$B$1:$BD$1,0)))</f>
        <v>0</v>
      </c>
      <c r="S744">
        <f>IFERROR(INDEX(JMP!$AJ$2:$AU$1000,MATCH($A744,JMP!$A$2:$A$1000,0),MATCH(S$1,JMP!$AJ$1:$AU$1,0)),INDEX(Baseline!$B$2:$BD$2,1,MATCH(S$1,Baseline!$B$1:$BD$1,0)))</f>
        <v>1</v>
      </c>
      <c r="T744">
        <f>IFERROR(INDEX(JMP!$AJ$2:$AU$1000,MATCH($A744,JMP!$A$2:$A$1000,0),MATCH(T$1,JMP!$AJ$1:$AU$1,0)),INDEX(Baseline!$B$2:$BD$2,1,MATCH(T$1,Baseline!$B$1:$BD$1,0)))</f>
        <v>0</v>
      </c>
      <c r="U744" t="str">
        <f>IFERROR(INDEX(JMP!$AJ$2:$AU$1000,MATCH($A744,JMP!$A$2:$A$1000,0),MATCH(U$1,JMP!$AJ$1:$AU$1,0)),INDEX(Baseline!$B$2:$BD$2,1,MATCH(U$1,Baseline!$B$1:$BD$1,0)))</f>
        <v>Titan</v>
      </c>
      <c r="V744">
        <f>IFERROR(INDEX(JMP!$AJ$2:$AU$1000,MATCH($A744,JMP!$A$2:$A$1000,0),MATCH(V$1,JMP!$AJ$1:$AU$1,0)),INDEX(Baseline!$B$2:$BD$2,1,MATCH(V$1,Baseline!$B$1:$BD$1,0)))</f>
        <v>3</v>
      </c>
      <c r="W744">
        <f>IFERROR(INDEX(JMP!$AJ$2:$AU$1000,MATCH($A744,JMP!$A$2:$A$1000,0),MATCH(W$1,JMP!$AJ$1:$AU$1,0)),INDEX(Baseline!$B$2:$BD$2,1,MATCH(W$1,Baseline!$B$1:$BD$1,0)))</f>
        <v>0.37</v>
      </c>
      <c r="X744">
        <f>IFERROR(INDEX(JMP!$AJ$2:$AU$1000,MATCH($A744,JMP!$A$2:$A$1000,0),MATCH(X$1,JMP!$AJ$1:$AU$1,0)),INDEX(Baseline!$B$2:$BD$2,1,MATCH(X$1,Baseline!$B$1:$BD$1,0)))</f>
        <v>4</v>
      </c>
      <c r="Y744">
        <f>IFERROR(INDEX(JMP!$AJ$2:$AU$1000,MATCH($A744,JMP!$A$2:$A$1000,0),MATCH(Y$1,JMP!$AJ$1:$AU$1,0)),INDEX(Baseline!$B$2:$BD$2,1,MATCH(Y$1,Baseline!$B$1:$BD$1,0)))</f>
        <v>1</v>
      </c>
      <c r="Z744">
        <f>IFERROR(INDEX(JMP!$AJ$2:$AU$1000,MATCH($A744,JMP!$A$2:$A$1000,0),MATCH(Z$1,JMP!$AJ$1:$AU$1,0)),INDEX(Baseline!$B$2:$BD$2,1,MATCH(Z$1,Baseline!$B$1:$BD$1,0)))</f>
        <v>1970</v>
      </c>
      <c r="AA744">
        <f>IFERROR(INDEX(JMP!$AJ$2:$AU$1000,MATCH($A744,JMP!$A$2:$A$1000,0),MATCH(AA$1,JMP!$AJ$1:$AU$1,0)),INDEX(Baseline!$B$2:$BD$2,1,MATCH(AA$1,Baseline!$B$1:$BD$1,0)))</f>
        <v>1970</v>
      </c>
      <c r="AB744">
        <f>IFERROR(INDEX(JMP!$AJ$2:$AU$1000,MATCH($A744,JMP!$A$2:$A$1000,0),MATCH(AB$1,JMP!$AJ$1:$AU$1,0)),INDEX(Baseline!$B$2:$BD$2,1,MATCH(AB$1,Baseline!$B$1:$BD$1,0)))</f>
        <v>0</v>
      </c>
      <c r="AC744">
        <f>IFERROR(INDEX(JMP!$AJ$2:$AU$1000,MATCH($A744,JMP!$A$2:$A$1000,0),MATCH(AC$1,JMP!$AJ$1:$AU$1,0)),INDEX(Baseline!$B$2:$BD$2,1,MATCH(AC$1,Baseline!$B$1:$BD$1,0)))</f>
        <v>1</v>
      </c>
      <c r="AD744">
        <f>IFERROR(INDEX(JMP!$AJ$2:$AU$1000,MATCH($A744,JMP!$A$2:$A$1000,0),MATCH(AD$1,JMP!$AJ$1:$AU$1,0)),INDEX(Baseline!$B$2:$BD$2,1,MATCH(AD$1,Baseline!$B$1:$BD$1,0)))</f>
        <v>8</v>
      </c>
      <c r="AE744">
        <f>IFERROR(INDEX(JMP!$AJ$2:$AU$1000,MATCH($A744,JMP!$A$2:$A$1000,0),MATCH(AE$1,JMP!$AJ$1:$AU$1,0)),INDEX(Baseline!$B$2:$BD$2,1,MATCH(AE$1,Baseline!$B$1:$BD$1,0)))</f>
        <v>0.25</v>
      </c>
      <c r="AF744" t="str">
        <f>IFERROR(INDEX(JMP!$AJ$2:$AU$1000,MATCH($A744,JMP!$A$2:$A$1000,0),MATCH(AF$1,JMP!$AJ$1:$AU$1,0)),INDEX(Baseline!$B$2:$BD$2,1,MATCH(AF$1,Baseline!$B$1:$BD$1,0)))</f>
        <v>bwb</v>
      </c>
      <c r="AG744" t="str">
        <f>IFERROR(INDEX(JMP!$AJ$2:$AU$1000,MATCH($A744,JMP!$A$2:$A$1000,0),MATCH(AG$1,JMP!$AJ$1:$AU$1,0)),INDEX(Baseline!$B$2:$BD$2,1,MATCH(AG$1,Baseline!$B$1:$BD$1,0)))</f>
        <v>V-tail</v>
      </c>
      <c r="AH744">
        <f>IFERROR(INDEX(JMP!$AJ$2:$AU$1000,MATCH($A744,JMP!$A$2:$A$1000,0),MATCH(AH$1,JMP!$AJ$1:$AU$1,0)),INDEX(Baseline!$B$2:$BD$2,1,MATCH(AH$1,Baseline!$B$1:$BD$1,0)))</f>
        <v>1</v>
      </c>
      <c r="AI744">
        <f>IFERROR(INDEX(JMP!$AJ$2:$AU$1000,MATCH($A744,JMP!$A$2:$A$1000,0),MATCH(AI$1,JMP!$AJ$1:$AU$1,0)),INDEX(Baseline!$B$2:$BD$2,1,MATCH(AI$1,Baseline!$B$1:$BD$1,0)))</f>
        <v>724000000</v>
      </c>
      <c r="AJ744">
        <f>IFERROR(INDEX(JMP!$AJ$2:$AU$1000,MATCH($A744,JMP!$A$2:$A$1000,0),MATCH(AJ$1,JMP!$AJ$1:$AU$1,0)),INDEX(Baseline!$B$2:$BD$2,1,MATCH(AJ$1,Baseline!$B$1:$BD$1,0)))</f>
        <v>54500000</v>
      </c>
      <c r="AK744">
        <f>IFERROR(INDEX(JMP!$AJ$2:$AU$1000,MATCH($A744,JMP!$A$2:$A$1000,0),MATCH(AK$1,JMP!$AJ$1:$AU$1,0)),INDEX(Baseline!$B$2:$BD$2,1,MATCH(AK$1,Baseline!$B$1:$BD$1,0)))</f>
        <v>30</v>
      </c>
      <c r="AL744">
        <f>IFERROR(INDEX(JMP!$AJ$2:$AU$1000,MATCH($A744,JMP!$A$2:$A$1000,0),MATCH(AL$1,JMP!$AJ$1:$AU$1,0)),INDEX(Baseline!$B$2:$BD$2,1,MATCH(AL$1,Baseline!$B$1:$BD$1,0)))</f>
        <v>2.2784823650935503E-2</v>
      </c>
      <c r="AM744">
        <f>IFERROR(INDEX(JMP!$AJ$2:$AU$1000,MATCH($A744,JMP!$A$2:$A$1000,0),MATCH(AM$1,JMP!$AJ$1:$AU$1,0)),INDEX(Baseline!$B$2:$BD$2,1,MATCH(AM$1,Baseline!$B$1:$BD$1,0)))</f>
        <v>12.607211856666666</v>
      </c>
      <c r="AN744">
        <f>IFERROR(INDEX(JMP!$AJ$2:$AU$1000,MATCH($A744,JMP!$A$2:$A$1000,0),MATCH(AN$1,JMP!$AJ$1:$AU$1,0)),INDEX(Baseline!$B$2:$BD$2,1,MATCH(AN$1,Baseline!$B$1:$BD$1,0)))</f>
        <v>2.3226332564315575</v>
      </c>
      <c r="AO744">
        <f>IFERROR(INDEX(JMP!$AJ$2:$AU$1000,MATCH($A744,JMP!$A$2:$A$1000,0),MATCH(AO$1,JMP!$AJ$1:$AU$1,0)),INDEX(Baseline!$B$2:$BD$2,1,MATCH(AO$1,Baseline!$B$1:$BD$1,0)))</f>
        <v>1.280044421725276</v>
      </c>
      <c r="AP744">
        <f>IFERROR(INDEX(JMP!$AJ$2:$AU$1000,MATCH($A744,JMP!$A$2:$A$1000,0),MATCH(AP$1,JMP!$AJ$1:$AU$1,0)),INDEX(Baseline!$B$2:$BD$2,1,MATCH(AP$1,Baseline!$B$1:$BD$1,0)))</f>
        <v>0</v>
      </c>
      <c r="AQ744">
        <f>IFERROR(INDEX(JMP!$AJ$2:$AU$1000,MATCH($A744,JMP!$A$2:$A$1000,0),MATCH(AQ$1,JMP!$AJ$1:$AU$1,0)),INDEX(Baseline!$B$2:$BD$2,1,MATCH(AQ$1,Baseline!$B$1:$BD$1,0)))</f>
        <v>0.35</v>
      </c>
      <c r="AR744">
        <f>IFERROR(INDEX(JMP!$AJ$2:$AU$1000,MATCH($A744,JMP!$A$2:$A$1000,0),MATCH(AR$1,JMP!$AJ$1:$AU$1,0)),INDEX(Baseline!$B$2:$BD$2,1,MATCH(AR$1,Baseline!$B$1:$BD$1,0)))</f>
        <v>0</v>
      </c>
      <c r="AS744">
        <f>IFERROR(INDEX(JMP!$AJ$2:$AU$1000,MATCH($A744,JMP!$A$2:$A$1000,0),MATCH(AS$1,JMP!$AJ$1:$AU$1,0)),INDEX(Baseline!$B$2:$BD$2,1,MATCH(AS$1,Baseline!$B$1:$BD$1,0)))</f>
        <v>0</v>
      </c>
      <c r="AT744">
        <f>IFERROR(INDEX(JMP!$AJ$2:$AU$1000,MATCH($A744,JMP!$A$2:$A$1000,0),MATCH(AT$1,JMP!$AJ$1:$AU$1,0)),INDEX(Baseline!$B$2:$BD$2,1,MATCH(AT$1,Baseline!$B$1:$BD$1,0)))</f>
        <v>500</v>
      </c>
      <c r="AU744">
        <f>IFERROR(INDEX(JMP!$AJ$2:$AU$1000,MATCH($A744,JMP!$A$2:$A$1000,0),MATCH(AU$1,JMP!$AJ$1:$AU$1,0)),INDEX(Baseline!$B$2:$BD$2,1,MATCH(AU$1,Baseline!$B$1:$BD$1,0)))</f>
        <v>50</v>
      </c>
      <c r="AV744">
        <f>IFERROR(INDEX(JMP!$AJ$2:$AU$1000,MATCH($A744,JMP!$A$2:$A$1000,0),MATCH(AV$1,JMP!$AJ$1:$AU$1,0)),INDEX(Baseline!$B$2:$BD$2,1,MATCH(AV$1,Baseline!$B$1:$BD$1,0)))</f>
        <v>12.1</v>
      </c>
      <c r="AW744">
        <f>IFERROR(INDEX(JMP!$AJ$2:$AU$1000,MATCH($A744,JMP!$A$2:$A$1000,0),MATCH(AW$1,JMP!$AJ$1:$AU$1,0)),INDEX(Baseline!$B$2:$BD$2,1,MATCH(AW$1,Baseline!$B$1:$BD$1,0)))</f>
        <v>1.9961979999999998E-3</v>
      </c>
      <c r="AX744">
        <f>IFERROR(INDEX(JMP!$AJ$2:$AU$1000,MATCH($A744,JMP!$A$2:$A$1000,0),MATCH(AX$1,JMP!$AJ$1:$AU$1,0)),INDEX(Baseline!$B$2:$BD$2,1,MATCH(AX$1,Baseline!$B$1:$BD$1,0)))</f>
        <v>1.9961979999999998E-3</v>
      </c>
      <c r="AY744">
        <f>IFERROR(INDEX(JMP!$AJ$2:$AU$1000,MATCH($A744,JMP!$A$2:$A$1000,0),MATCH(AY$1,JMP!$AJ$1:$AU$1,0)),INDEX(Baseline!$B$2:$BD$2,1,MATCH(AY$1,Baseline!$B$1:$BD$1,0)))</f>
        <v>1.9607137E-2</v>
      </c>
      <c r="AZ744">
        <f>IFERROR(INDEX(JMP!$AJ$2:$AU$1000,MATCH($A744,JMP!$A$2:$A$1000,0),MATCH(AZ$1,JMP!$AJ$1:$AU$1,0)),INDEX(Baseline!$B$2:$BD$2,1,MATCH(AZ$1,Baseline!$B$1:$BD$1,0)))</f>
        <v>1</v>
      </c>
      <c r="BA744">
        <f>IFERROR(INDEX(JMP!$AJ$2:$AU$1000,MATCH($A744,JMP!$A$2:$A$1000,0),MATCH(BA$1,JMP!$AJ$1:$AU$1,0)),INDEX(Baseline!$B$2:$BD$2,1,MATCH(BA$1,Baseline!$B$1:$BD$1,0)))</f>
        <v>10</v>
      </c>
      <c r="BB744">
        <f>IFERROR(INDEX(JMP!$AJ$2:$AU$1000,MATCH($A744,JMP!$A$2:$A$1000,0),MATCH(BB$1,JMP!$AJ$1:$AU$1,0)),INDEX(Baseline!$B$2:$BD$2,1,MATCH(BB$1,Baseline!$B$1:$BD$1,0)))</f>
        <v>0</v>
      </c>
      <c r="BC744">
        <f>IFERROR(INDEX(JMP!$AJ$2:$AU$1000,MATCH($A744,JMP!$A$2:$A$1000,0),MATCH(BC$1,JMP!$AJ$1:$AU$1,0)),INDEX(Baseline!$B$2:$BD$2,1,MATCH(BC$1,Baseline!$B$1:$BD$1,0)))</f>
        <v>4</v>
      </c>
      <c r="BD744">
        <f>IFERROR(INDEX(JMP!$AJ$2:$AU$1000,MATCH($A744,JMP!$A$2:$A$1000,0),MATCH(BD$1,JMP!$AJ$1:$AU$1,0)),INDEX(Baseline!$B$2:$BD$2,1,MATCH(BD$1,Baseline!$B$1:$BD$1,0)))</f>
        <v>3.1464617764999998</v>
      </c>
      <c r="BE744">
        <f>IFERROR(INDEX(JMP!$AJ$2:$AU$1000,MATCH($A744,JMP!$A$2:$A$1000,0),MATCH(BE$1,JMP!$AJ$1:$AU$1,0)),INDEX(Baseline!$B$2:$BE$2,1,MATCH(BE$1,Baseline!$B$1:$BE$1,0)))</f>
        <v>400000</v>
      </c>
      <c r="BF744" t="str">
        <f t="shared" si="55"/>
        <v>yes</v>
      </c>
      <c r="BG744" t="str">
        <f t="shared" si="56"/>
        <v>yes</v>
      </c>
      <c r="BH744">
        <f t="shared" si="57"/>
        <v>0.25</v>
      </c>
      <c r="BI744">
        <f t="shared" si="58"/>
        <v>10</v>
      </c>
      <c r="BK744">
        <v>745</v>
      </c>
      <c r="BL744" t="str">
        <f t="shared" si="59"/>
        <v>winter</v>
      </c>
    </row>
    <row r="745" spans="1:64" x14ac:dyDescent="0.35">
      <c r="A745">
        <v>744</v>
      </c>
      <c r="B745">
        <f>IFERROR(INDEX(JMP!$AJ$2:$AU$1000,MATCH($A745,JMP!$A$2:$A$1000,0),MATCH(B$1,JMP!$AJ$1:$AU$1,0)),INDEX(Baseline!$B$2:$BD$2,1,MATCH(B$1,Baseline!$B$1:$BD$1,0)))</f>
        <v>0</v>
      </c>
      <c r="C745">
        <f>IFERROR(INDEX(JMP!$AJ$2:$AU$1000,MATCH($A745,JMP!$A$2:$A$1000,0),MATCH(C$1,JMP!$AJ$1:$AU$1,0)),INDEX(Baseline!$B$2:$BD$2,1,MATCH(C$1,Baseline!$B$1:$BD$1,0)))</f>
        <v>8760</v>
      </c>
      <c r="D745">
        <f>IFERROR(INDEX(JMP!$AJ$2:$AU$1000,MATCH($A745,JMP!$A$2:$A$1000,0),MATCH(D$1,JMP!$AJ$1:$AU$1,0)),INDEX(Baseline!$B$2:$BD$2,1,MATCH(D$1,Baseline!$B$1:$BD$1,0)))</f>
        <v>1</v>
      </c>
      <c r="E745">
        <f>IFERROR(INDEX(JMP!$AJ$2:$AU$1000,MATCH($A745,JMP!$A$2:$A$1000,0),MATCH(E$1,JMP!$AJ$1:$AU$1,0)),INDEX(Baseline!$B$2:$BD$2,1,MATCH(E$1,Baseline!$B$1:$BD$1,0)))</f>
        <v>1</v>
      </c>
      <c r="F745" t="str">
        <f>IFERROR(INDEX(JMP!$AJ$2:$AU$1000,MATCH($A745,JMP!$A$2:$A$1000,0),MATCH(F$1,JMP!$AJ$1:$AU$1,0)),INDEX(Baseline!$B$2:$BD$2,1,MATCH(F$1,Baseline!$B$1:$BD$1,0)))</f>
        <v>e344</v>
      </c>
      <c r="G745" t="str">
        <f>IFERROR(INDEX(JMP!$AJ$2:$AU$1000,MATCH($A745,JMP!$A$2:$A$1000,0),MATCH(G$1,JMP!$AJ$1:$AU$1,0)),INDEX(Baseline!$B$2:$BD$2,1,MATCH(G$1,Baseline!$B$1:$BD$1,0)))</f>
        <v>e340</v>
      </c>
      <c r="H745">
        <f>IFERROR(INDEX(JMP!$AJ$2:$AU$1000,MATCH($A745,JMP!$A$2:$A$1000,0),MATCH(H$1,JMP!$AJ$1:$AU$1,0)),INDEX(Baseline!$B$2:$BD$2,1,MATCH(H$1,Baseline!$B$1:$BD$1,0)))</f>
        <v>1.5</v>
      </c>
      <c r="I745">
        <f>IFERROR(INDEX(JMP!$AJ$2:$AU$1000,MATCH($A745,JMP!$A$2:$A$1000,0),MATCH(I$1,JMP!$AJ$1:$AU$1,0)),INDEX(Baseline!$B$2:$BD$2,1,MATCH(I$1,Baseline!$B$1:$BD$1,0)))</f>
        <v>0.42</v>
      </c>
      <c r="J745">
        <f>IFERROR(INDEX(JMP!$AJ$2:$AU$1000,MATCH($A745,JMP!$A$2:$A$1000,0),MATCH(J$1,JMP!$AJ$1:$AU$1,0)),INDEX(Baseline!$B$2:$BD$2,1,MATCH(J$1,Baseline!$B$1:$BD$1,0)))</f>
        <v>1</v>
      </c>
      <c r="K745">
        <f>IFERROR(INDEX(JMP!$AJ$2:$AU$1000,MATCH($A745,JMP!$A$2:$A$1000,0),MATCH(K$1,JMP!$AJ$1:$AU$1,0)),INDEX(Baseline!$B$2:$BD$2,1,MATCH(K$1,Baseline!$B$1:$BD$1,0)))</f>
        <v>0</v>
      </c>
      <c r="L745">
        <f>IFERROR(INDEX(JMP!$AJ$2:$AU$1000,MATCH($A745,JMP!$A$2:$A$1000,0),MATCH(L$1,JMP!$AJ$1:$AU$1,0)),INDEX(Baseline!$B$2:$BD$2,1,MATCH(L$1,Baseline!$B$1:$BD$1,0)))</f>
        <v>7.2407220027258537E-2</v>
      </c>
      <c r="M745" t="b">
        <f>IFERROR(INDEX(JMP!$AJ$2:$AU$1000,MATCH($A745,JMP!$A$2:$A$1000,0),MATCH(M$1,JMP!$AJ$1:$AU$1,0)),INDEX(Baseline!$B$2:$BD$2,1,MATCH(M$1,Baseline!$B$1:$BD$1,0)))</f>
        <v>0</v>
      </c>
      <c r="N745" t="b">
        <f>IFERROR(INDEX(JMP!$AJ$2:$AU$1000,MATCH($A745,JMP!$A$2:$A$1000,0),MATCH(N$1,JMP!$AJ$1:$AU$1,0)),INDEX(Baseline!$B$2:$BD$2,1,MATCH(N$1,Baseline!$B$1:$BD$1,0)))</f>
        <v>0</v>
      </c>
      <c r="O745">
        <f>IFERROR(INDEX(JMP!$AJ$2:$AU$1000,MATCH($A745,JMP!$A$2:$A$1000,0),MATCH(O$1,JMP!$AJ$1:$AU$1,0)),INDEX(Baseline!$B$2:$BD$2,1,MATCH(O$1,Baseline!$B$1:$BD$1,0)))</f>
        <v>7</v>
      </c>
      <c r="P745">
        <f>IFERROR(INDEX(JMP!$AJ$2:$AU$1000,MATCH($A745,JMP!$A$2:$A$1000,0),MATCH(P$1,JMP!$AJ$1:$AU$1,0)),INDEX(Baseline!$B$2:$BD$2,1,MATCH(P$1,Baseline!$B$1:$BD$1,0)))</f>
        <v>200</v>
      </c>
      <c r="Q745">
        <f>IFERROR(INDEX(JMP!$AJ$2:$AU$1000,MATCH($A745,JMP!$A$2:$A$1000,0),MATCH(Q$1,JMP!$AJ$1:$AU$1,0)),INDEX(Baseline!$B$2:$BD$2,1,MATCH(Q$1,Baseline!$B$1:$BD$1,0)))</f>
        <v>10</v>
      </c>
      <c r="R745">
        <f>IFERROR(INDEX(JMP!$AJ$2:$AU$1000,MATCH($A745,JMP!$A$2:$A$1000,0),MATCH(R$1,JMP!$AJ$1:$AU$1,0)),INDEX(Baseline!$B$2:$BD$2,1,MATCH(R$1,Baseline!$B$1:$BD$1,0)))</f>
        <v>0</v>
      </c>
      <c r="S745">
        <f>IFERROR(INDEX(JMP!$AJ$2:$AU$1000,MATCH($A745,JMP!$A$2:$A$1000,0),MATCH(S$1,JMP!$AJ$1:$AU$1,0)),INDEX(Baseline!$B$2:$BD$2,1,MATCH(S$1,Baseline!$B$1:$BD$1,0)))</f>
        <v>1</v>
      </c>
      <c r="T745">
        <f>IFERROR(INDEX(JMP!$AJ$2:$AU$1000,MATCH($A745,JMP!$A$2:$A$1000,0),MATCH(T$1,JMP!$AJ$1:$AU$1,0)),INDEX(Baseline!$B$2:$BD$2,1,MATCH(T$1,Baseline!$B$1:$BD$1,0)))</f>
        <v>0</v>
      </c>
      <c r="U745" t="str">
        <f>IFERROR(INDEX(JMP!$AJ$2:$AU$1000,MATCH($A745,JMP!$A$2:$A$1000,0),MATCH(U$1,JMP!$AJ$1:$AU$1,0)),INDEX(Baseline!$B$2:$BD$2,1,MATCH(U$1,Baseline!$B$1:$BD$1,0)))</f>
        <v>Titan</v>
      </c>
      <c r="V745">
        <f>IFERROR(INDEX(JMP!$AJ$2:$AU$1000,MATCH($A745,JMP!$A$2:$A$1000,0),MATCH(V$1,JMP!$AJ$1:$AU$1,0)),INDEX(Baseline!$B$2:$BD$2,1,MATCH(V$1,Baseline!$B$1:$BD$1,0)))</f>
        <v>3</v>
      </c>
      <c r="W745">
        <f>IFERROR(INDEX(JMP!$AJ$2:$AU$1000,MATCH($A745,JMP!$A$2:$A$1000,0),MATCH(W$1,JMP!$AJ$1:$AU$1,0)),INDEX(Baseline!$B$2:$BD$2,1,MATCH(W$1,Baseline!$B$1:$BD$1,0)))</f>
        <v>0.37</v>
      </c>
      <c r="X745">
        <f>IFERROR(INDEX(JMP!$AJ$2:$AU$1000,MATCH($A745,JMP!$A$2:$A$1000,0),MATCH(X$1,JMP!$AJ$1:$AU$1,0)),INDEX(Baseline!$B$2:$BD$2,1,MATCH(X$1,Baseline!$B$1:$BD$1,0)))</f>
        <v>4</v>
      </c>
      <c r="Y745">
        <f>IFERROR(INDEX(JMP!$AJ$2:$AU$1000,MATCH($A745,JMP!$A$2:$A$1000,0),MATCH(Y$1,JMP!$AJ$1:$AU$1,0)),INDEX(Baseline!$B$2:$BD$2,1,MATCH(Y$1,Baseline!$B$1:$BD$1,0)))</f>
        <v>1</v>
      </c>
      <c r="Z745">
        <f>IFERROR(INDEX(JMP!$AJ$2:$AU$1000,MATCH($A745,JMP!$A$2:$A$1000,0),MATCH(Z$1,JMP!$AJ$1:$AU$1,0)),INDEX(Baseline!$B$2:$BD$2,1,MATCH(Z$1,Baseline!$B$1:$BD$1,0)))</f>
        <v>1970</v>
      </c>
      <c r="AA745">
        <f>IFERROR(INDEX(JMP!$AJ$2:$AU$1000,MATCH($A745,JMP!$A$2:$A$1000,0),MATCH(AA$1,JMP!$AJ$1:$AU$1,0)),INDEX(Baseline!$B$2:$BD$2,1,MATCH(AA$1,Baseline!$B$1:$BD$1,0)))</f>
        <v>1970</v>
      </c>
      <c r="AB745">
        <f>IFERROR(INDEX(JMP!$AJ$2:$AU$1000,MATCH($A745,JMP!$A$2:$A$1000,0),MATCH(AB$1,JMP!$AJ$1:$AU$1,0)),INDEX(Baseline!$B$2:$BD$2,1,MATCH(AB$1,Baseline!$B$1:$BD$1,0)))</f>
        <v>0</v>
      </c>
      <c r="AC745">
        <f>IFERROR(INDEX(JMP!$AJ$2:$AU$1000,MATCH($A745,JMP!$A$2:$A$1000,0),MATCH(AC$1,JMP!$AJ$1:$AU$1,0)),INDEX(Baseline!$B$2:$BD$2,1,MATCH(AC$1,Baseline!$B$1:$BD$1,0)))</f>
        <v>1</v>
      </c>
      <c r="AD745">
        <f>IFERROR(INDEX(JMP!$AJ$2:$AU$1000,MATCH($A745,JMP!$A$2:$A$1000,0),MATCH(AD$1,JMP!$AJ$1:$AU$1,0)),INDEX(Baseline!$B$2:$BD$2,1,MATCH(AD$1,Baseline!$B$1:$BD$1,0)))</f>
        <v>8</v>
      </c>
      <c r="AE745">
        <f>IFERROR(INDEX(JMP!$AJ$2:$AU$1000,MATCH($A745,JMP!$A$2:$A$1000,0),MATCH(AE$1,JMP!$AJ$1:$AU$1,0)),INDEX(Baseline!$B$2:$BD$2,1,MATCH(AE$1,Baseline!$B$1:$BD$1,0)))</f>
        <v>0.25</v>
      </c>
      <c r="AF745" t="str">
        <f>IFERROR(INDEX(JMP!$AJ$2:$AU$1000,MATCH($A745,JMP!$A$2:$A$1000,0),MATCH(AF$1,JMP!$AJ$1:$AU$1,0)),INDEX(Baseline!$B$2:$BD$2,1,MATCH(AF$1,Baseline!$B$1:$BD$1,0)))</f>
        <v>bwb</v>
      </c>
      <c r="AG745" t="str">
        <f>IFERROR(INDEX(JMP!$AJ$2:$AU$1000,MATCH($A745,JMP!$A$2:$A$1000,0),MATCH(AG$1,JMP!$AJ$1:$AU$1,0)),INDEX(Baseline!$B$2:$BD$2,1,MATCH(AG$1,Baseline!$B$1:$BD$1,0)))</f>
        <v>V-tail</v>
      </c>
      <c r="AH745">
        <f>IFERROR(INDEX(JMP!$AJ$2:$AU$1000,MATCH($A745,JMP!$A$2:$A$1000,0),MATCH(AH$1,JMP!$AJ$1:$AU$1,0)),INDEX(Baseline!$B$2:$BD$2,1,MATCH(AH$1,Baseline!$B$1:$BD$1,0)))</f>
        <v>1</v>
      </c>
      <c r="AI745">
        <f>IFERROR(INDEX(JMP!$AJ$2:$AU$1000,MATCH($A745,JMP!$A$2:$A$1000,0),MATCH(AI$1,JMP!$AJ$1:$AU$1,0)),INDEX(Baseline!$B$2:$BD$2,1,MATCH(AI$1,Baseline!$B$1:$BD$1,0)))</f>
        <v>724000000</v>
      </c>
      <c r="AJ745">
        <f>IFERROR(INDEX(JMP!$AJ$2:$AU$1000,MATCH($A745,JMP!$A$2:$A$1000,0),MATCH(AJ$1,JMP!$AJ$1:$AU$1,0)),INDEX(Baseline!$B$2:$BD$2,1,MATCH(AJ$1,Baseline!$B$1:$BD$1,0)))</f>
        <v>54500000</v>
      </c>
      <c r="AK745">
        <f>IFERROR(INDEX(JMP!$AJ$2:$AU$1000,MATCH($A745,JMP!$A$2:$A$1000,0),MATCH(AK$1,JMP!$AJ$1:$AU$1,0)),INDEX(Baseline!$B$2:$BD$2,1,MATCH(AK$1,Baseline!$B$1:$BD$1,0)))</f>
        <v>30</v>
      </c>
      <c r="AL745">
        <f>IFERROR(INDEX(JMP!$AJ$2:$AU$1000,MATCH($A745,JMP!$A$2:$A$1000,0),MATCH(AL$1,JMP!$AJ$1:$AU$1,0)),INDEX(Baseline!$B$2:$BD$2,1,MATCH(AL$1,Baseline!$B$1:$BD$1,0)))</f>
        <v>2.3585143339951618E-2</v>
      </c>
      <c r="AM745">
        <f>IFERROR(INDEX(JMP!$AJ$2:$AU$1000,MATCH($A745,JMP!$A$2:$A$1000,0),MATCH(AM$1,JMP!$AJ$1:$AU$1,0)),INDEX(Baseline!$B$2:$BD$2,1,MATCH(AM$1,Baseline!$B$1:$BD$1,0)))</f>
        <v>15.434447784190477</v>
      </c>
      <c r="AN745">
        <f>IFERROR(INDEX(JMP!$AJ$2:$AU$1000,MATCH($A745,JMP!$A$2:$A$1000,0),MATCH(AN$1,JMP!$AJ$1:$AU$1,0)),INDEX(Baseline!$B$2:$BD$2,1,MATCH(AN$1,Baseline!$B$1:$BD$1,0)))</f>
        <v>2.1570942189771531</v>
      </c>
      <c r="AO745">
        <f>IFERROR(INDEX(JMP!$AJ$2:$AU$1000,MATCH($A745,JMP!$A$2:$A$1000,0),MATCH(AO$1,JMP!$AJ$1:$AU$1,0)),INDEX(Baseline!$B$2:$BD$2,1,MATCH(AO$1,Baseline!$B$1:$BD$1,0)))</f>
        <v>1.015999418371109</v>
      </c>
      <c r="AP745">
        <f>IFERROR(INDEX(JMP!$AJ$2:$AU$1000,MATCH($A745,JMP!$A$2:$A$1000,0),MATCH(AP$1,JMP!$AJ$1:$AU$1,0)),INDEX(Baseline!$B$2:$BD$2,1,MATCH(AP$1,Baseline!$B$1:$BD$1,0)))</f>
        <v>0</v>
      </c>
      <c r="AQ745">
        <f>IFERROR(INDEX(JMP!$AJ$2:$AU$1000,MATCH($A745,JMP!$A$2:$A$1000,0),MATCH(AQ$1,JMP!$AJ$1:$AU$1,0)),INDEX(Baseline!$B$2:$BD$2,1,MATCH(AQ$1,Baseline!$B$1:$BD$1,0)))</f>
        <v>0.35</v>
      </c>
      <c r="AR745">
        <f>IFERROR(INDEX(JMP!$AJ$2:$AU$1000,MATCH($A745,JMP!$A$2:$A$1000,0),MATCH(AR$1,JMP!$AJ$1:$AU$1,0)),INDEX(Baseline!$B$2:$BD$2,1,MATCH(AR$1,Baseline!$B$1:$BD$1,0)))</f>
        <v>0</v>
      </c>
      <c r="AS745">
        <f>IFERROR(INDEX(JMP!$AJ$2:$AU$1000,MATCH($A745,JMP!$A$2:$A$1000,0),MATCH(AS$1,JMP!$AJ$1:$AU$1,0)),INDEX(Baseline!$B$2:$BD$2,1,MATCH(AS$1,Baseline!$B$1:$BD$1,0)))</f>
        <v>0</v>
      </c>
      <c r="AT745">
        <f>IFERROR(INDEX(JMP!$AJ$2:$AU$1000,MATCH($A745,JMP!$A$2:$A$1000,0),MATCH(AT$1,JMP!$AJ$1:$AU$1,0)),INDEX(Baseline!$B$2:$BD$2,1,MATCH(AT$1,Baseline!$B$1:$BD$1,0)))</f>
        <v>500</v>
      </c>
      <c r="AU745">
        <f>IFERROR(INDEX(JMP!$AJ$2:$AU$1000,MATCH($A745,JMP!$A$2:$A$1000,0),MATCH(AU$1,JMP!$AJ$1:$AU$1,0)),INDEX(Baseline!$B$2:$BD$2,1,MATCH(AU$1,Baseline!$B$1:$BD$1,0)))</f>
        <v>50</v>
      </c>
      <c r="AV745">
        <f>IFERROR(INDEX(JMP!$AJ$2:$AU$1000,MATCH($A745,JMP!$A$2:$A$1000,0),MATCH(AV$1,JMP!$AJ$1:$AU$1,0)),INDEX(Baseline!$B$2:$BD$2,1,MATCH(AV$1,Baseline!$B$1:$BD$1,0)))</f>
        <v>12.1</v>
      </c>
      <c r="AW745">
        <f>IFERROR(INDEX(JMP!$AJ$2:$AU$1000,MATCH($A745,JMP!$A$2:$A$1000,0),MATCH(AW$1,JMP!$AJ$1:$AU$1,0)),INDEX(Baseline!$B$2:$BD$2,1,MATCH(AW$1,Baseline!$B$1:$BD$1,0)))</f>
        <v>1.9961979999999998E-3</v>
      </c>
      <c r="AX745">
        <f>IFERROR(INDEX(JMP!$AJ$2:$AU$1000,MATCH($A745,JMP!$A$2:$A$1000,0),MATCH(AX$1,JMP!$AJ$1:$AU$1,0)),INDEX(Baseline!$B$2:$BD$2,1,MATCH(AX$1,Baseline!$B$1:$BD$1,0)))</f>
        <v>1.9961979999999998E-3</v>
      </c>
      <c r="AY745">
        <f>IFERROR(INDEX(JMP!$AJ$2:$AU$1000,MATCH($A745,JMP!$A$2:$A$1000,0),MATCH(AY$1,JMP!$AJ$1:$AU$1,0)),INDEX(Baseline!$B$2:$BD$2,1,MATCH(AY$1,Baseline!$B$1:$BD$1,0)))</f>
        <v>1.9607137E-2</v>
      </c>
      <c r="AZ745">
        <f>IFERROR(INDEX(JMP!$AJ$2:$AU$1000,MATCH($A745,JMP!$A$2:$A$1000,0),MATCH(AZ$1,JMP!$AJ$1:$AU$1,0)),INDEX(Baseline!$B$2:$BD$2,1,MATCH(AZ$1,Baseline!$B$1:$BD$1,0)))</f>
        <v>0</v>
      </c>
      <c r="BA745">
        <f>IFERROR(INDEX(JMP!$AJ$2:$AU$1000,MATCH($A745,JMP!$A$2:$A$1000,0),MATCH(BA$1,JMP!$AJ$1:$AU$1,0)),INDEX(Baseline!$B$2:$BD$2,1,MATCH(BA$1,Baseline!$B$1:$BD$1,0)))</f>
        <v>10</v>
      </c>
      <c r="BB745">
        <f>IFERROR(INDEX(JMP!$AJ$2:$AU$1000,MATCH($A745,JMP!$A$2:$A$1000,0),MATCH(BB$1,JMP!$AJ$1:$AU$1,0)),INDEX(Baseline!$B$2:$BD$2,1,MATCH(BB$1,Baseline!$B$1:$BD$1,0)))</f>
        <v>0</v>
      </c>
      <c r="BC745">
        <f>IFERROR(INDEX(JMP!$AJ$2:$AU$1000,MATCH($A745,JMP!$A$2:$A$1000,0),MATCH(BC$1,JMP!$AJ$1:$AU$1,0)),INDEX(Baseline!$B$2:$BD$2,1,MATCH(BC$1,Baseline!$B$1:$BD$1,0)))</f>
        <v>4</v>
      </c>
      <c r="BD745">
        <f>IFERROR(INDEX(JMP!$AJ$2:$AU$1000,MATCH($A745,JMP!$A$2:$A$1000,0),MATCH(BD$1,JMP!$AJ$1:$AU$1,0)),INDEX(Baseline!$B$2:$BD$2,1,MATCH(BD$1,Baseline!$B$1:$BD$1,0)))</f>
        <v>2.3153162615</v>
      </c>
      <c r="BE745">
        <f>IFERROR(INDEX(JMP!$AJ$2:$AU$1000,MATCH($A745,JMP!$A$2:$A$1000,0),MATCH(BE$1,JMP!$AJ$1:$AU$1,0)),INDEX(Baseline!$B$2:$BE$2,1,MATCH(BE$1,Baseline!$B$1:$BE$1,0)))</f>
        <v>400000</v>
      </c>
      <c r="BF745" t="str">
        <f t="shared" si="55"/>
        <v>no</v>
      </c>
      <c r="BG745" t="str">
        <f t="shared" si="56"/>
        <v>yes</v>
      </c>
      <c r="BH745">
        <f t="shared" si="57"/>
        <v>0.25</v>
      </c>
      <c r="BI745">
        <f t="shared" si="58"/>
        <v>10</v>
      </c>
      <c r="BK745">
        <v>746</v>
      </c>
      <c r="BL745" t="str">
        <f t="shared" si="59"/>
        <v>winter</v>
      </c>
    </row>
    <row r="746" spans="1:64" x14ac:dyDescent="0.35">
      <c r="A746">
        <v>745</v>
      </c>
      <c r="B746">
        <f>IFERROR(INDEX(JMP!$AJ$2:$AU$1000,MATCH($A746,JMP!$A$2:$A$1000,0),MATCH(B$1,JMP!$AJ$1:$AU$1,0)),INDEX(Baseline!$B$2:$BD$2,1,MATCH(B$1,Baseline!$B$1:$BD$1,0)))</f>
        <v>0</v>
      </c>
      <c r="C746">
        <f>IFERROR(INDEX(JMP!$AJ$2:$AU$1000,MATCH($A746,JMP!$A$2:$A$1000,0),MATCH(C$1,JMP!$AJ$1:$AU$1,0)),INDEX(Baseline!$B$2:$BD$2,1,MATCH(C$1,Baseline!$B$1:$BD$1,0)))</f>
        <v>8760</v>
      </c>
      <c r="D746">
        <f>IFERROR(INDEX(JMP!$AJ$2:$AU$1000,MATCH($A746,JMP!$A$2:$A$1000,0),MATCH(D$1,JMP!$AJ$1:$AU$1,0)),INDEX(Baseline!$B$2:$BD$2,1,MATCH(D$1,Baseline!$B$1:$BD$1,0)))</f>
        <v>1</v>
      </c>
      <c r="E746">
        <f>IFERROR(INDEX(JMP!$AJ$2:$AU$1000,MATCH($A746,JMP!$A$2:$A$1000,0),MATCH(E$1,JMP!$AJ$1:$AU$1,0)),INDEX(Baseline!$B$2:$BD$2,1,MATCH(E$1,Baseline!$B$1:$BD$1,0)))</f>
        <v>1</v>
      </c>
      <c r="F746" t="str">
        <f>IFERROR(INDEX(JMP!$AJ$2:$AU$1000,MATCH($A746,JMP!$A$2:$A$1000,0),MATCH(F$1,JMP!$AJ$1:$AU$1,0)),INDEX(Baseline!$B$2:$BD$2,1,MATCH(F$1,Baseline!$B$1:$BD$1,0)))</f>
        <v>e344</v>
      </c>
      <c r="G746" t="str">
        <f>IFERROR(INDEX(JMP!$AJ$2:$AU$1000,MATCH($A746,JMP!$A$2:$A$1000,0),MATCH(G$1,JMP!$AJ$1:$AU$1,0)),INDEX(Baseline!$B$2:$BD$2,1,MATCH(G$1,Baseline!$B$1:$BD$1,0)))</f>
        <v>e340</v>
      </c>
      <c r="H746">
        <f>IFERROR(INDEX(JMP!$AJ$2:$AU$1000,MATCH($A746,JMP!$A$2:$A$1000,0),MATCH(H$1,JMP!$AJ$1:$AU$1,0)),INDEX(Baseline!$B$2:$BD$2,1,MATCH(H$1,Baseline!$B$1:$BD$1,0)))</f>
        <v>1.5</v>
      </c>
      <c r="I746">
        <f>IFERROR(INDEX(JMP!$AJ$2:$AU$1000,MATCH($A746,JMP!$A$2:$A$1000,0),MATCH(I$1,JMP!$AJ$1:$AU$1,0)),INDEX(Baseline!$B$2:$BD$2,1,MATCH(I$1,Baseline!$B$1:$BD$1,0)))</f>
        <v>0.42</v>
      </c>
      <c r="J746">
        <f>IFERROR(INDEX(JMP!$AJ$2:$AU$1000,MATCH($A746,JMP!$A$2:$A$1000,0),MATCH(J$1,JMP!$AJ$1:$AU$1,0)),INDEX(Baseline!$B$2:$BD$2,1,MATCH(J$1,Baseline!$B$1:$BD$1,0)))</f>
        <v>1</v>
      </c>
      <c r="K746">
        <f>IFERROR(INDEX(JMP!$AJ$2:$AU$1000,MATCH($A746,JMP!$A$2:$A$1000,0),MATCH(K$1,JMP!$AJ$1:$AU$1,0)),INDEX(Baseline!$B$2:$BD$2,1,MATCH(K$1,Baseline!$B$1:$BD$1,0)))</f>
        <v>0</v>
      </c>
      <c r="L746">
        <f>IFERROR(INDEX(JMP!$AJ$2:$AU$1000,MATCH($A746,JMP!$A$2:$A$1000,0),MATCH(L$1,JMP!$AJ$1:$AU$1,0)),INDEX(Baseline!$B$2:$BD$2,1,MATCH(L$1,Baseline!$B$1:$BD$1,0)))</f>
        <v>8.7183802697943735E-2</v>
      </c>
      <c r="M746" t="b">
        <f>IFERROR(INDEX(JMP!$AJ$2:$AU$1000,MATCH($A746,JMP!$A$2:$A$1000,0),MATCH(M$1,JMP!$AJ$1:$AU$1,0)),INDEX(Baseline!$B$2:$BD$2,1,MATCH(M$1,Baseline!$B$1:$BD$1,0)))</f>
        <v>0</v>
      </c>
      <c r="N746" t="b">
        <f>IFERROR(INDEX(JMP!$AJ$2:$AU$1000,MATCH($A746,JMP!$A$2:$A$1000,0),MATCH(N$1,JMP!$AJ$1:$AU$1,0)),INDEX(Baseline!$B$2:$BD$2,1,MATCH(N$1,Baseline!$B$1:$BD$1,0)))</f>
        <v>0</v>
      </c>
      <c r="O746">
        <f>IFERROR(INDEX(JMP!$AJ$2:$AU$1000,MATCH($A746,JMP!$A$2:$A$1000,0),MATCH(O$1,JMP!$AJ$1:$AU$1,0)),INDEX(Baseline!$B$2:$BD$2,1,MATCH(O$1,Baseline!$B$1:$BD$1,0)))</f>
        <v>7</v>
      </c>
      <c r="P746">
        <f>IFERROR(INDEX(JMP!$AJ$2:$AU$1000,MATCH($A746,JMP!$A$2:$A$1000,0),MATCH(P$1,JMP!$AJ$1:$AU$1,0)),INDEX(Baseline!$B$2:$BD$2,1,MATCH(P$1,Baseline!$B$1:$BD$1,0)))</f>
        <v>200</v>
      </c>
      <c r="Q746">
        <f>IFERROR(INDEX(JMP!$AJ$2:$AU$1000,MATCH($A746,JMP!$A$2:$A$1000,0),MATCH(Q$1,JMP!$AJ$1:$AU$1,0)),INDEX(Baseline!$B$2:$BD$2,1,MATCH(Q$1,Baseline!$B$1:$BD$1,0)))</f>
        <v>10</v>
      </c>
      <c r="R746">
        <f>IFERROR(INDEX(JMP!$AJ$2:$AU$1000,MATCH($A746,JMP!$A$2:$A$1000,0),MATCH(R$1,JMP!$AJ$1:$AU$1,0)),INDEX(Baseline!$B$2:$BD$2,1,MATCH(R$1,Baseline!$B$1:$BD$1,0)))</f>
        <v>0</v>
      </c>
      <c r="S746">
        <f>IFERROR(INDEX(JMP!$AJ$2:$AU$1000,MATCH($A746,JMP!$A$2:$A$1000,0),MATCH(S$1,JMP!$AJ$1:$AU$1,0)),INDEX(Baseline!$B$2:$BD$2,1,MATCH(S$1,Baseline!$B$1:$BD$1,0)))</f>
        <v>1</v>
      </c>
      <c r="T746">
        <f>IFERROR(INDEX(JMP!$AJ$2:$AU$1000,MATCH($A746,JMP!$A$2:$A$1000,0),MATCH(T$1,JMP!$AJ$1:$AU$1,0)),INDEX(Baseline!$B$2:$BD$2,1,MATCH(T$1,Baseline!$B$1:$BD$1,0)))</f>
        <v>0</v>
      </c>
      <c r="U746" t="str">
        <f>IFERROR(INDEX(JMP!$AJ$2:$AU$1000,MATCH($A746,JMP!$A$2:$A$1000,0),MATCH(U$1,JMP!$AJ$1:$AU$1,0)),INDEX(Baseline!$B$2:$BD$2,1,MATCH(U$1,Baseline!$B$1:$BD$1,0)))</f>
        <v>Titan</v>
      </c>
      <c r="V746">
        <f>IFERROR(INDEX(JMP!$AJ$2:$AU$1000,MATCH($A746,JMP!$A$2:$A$1000,0),MATCH(V$1,JMP!$AJ$1:$AU$1,0)),INDEX(Baseline!$B$2:$BD$2,1,MATCH(V$1,Baseline!$B$1:$BD$1,0)))</f>
        <v>3</v>
      </c>
      <c r="W746">
        <f>IFERROR(INDEX(JMP!$AJ$2:$AU$1000,MATCH($A746,JMP!$A$2:$A$1000,0),MATCH(W$1,JMP!$AJ$1:$AU$1,0)),INDEX(Baseline!$B$2:$BD$2,1,MATCH(W$1,Baseline!$B$1:$BD$1,0)))</f>
        <v>0.37</v>
      </c>
      <c r="X746">
        <f>IFERROR(INDEX(JMP!$AJ$2:$AU$1000,MATCH($A746,JMP!$A$2:$A$1000,0),MATCH(X$1,JMP!$AJ$1:$AU$1,0)),INDEX(Baseline!$B$2:$BD$2,1,MATCH(X$1,Baseline!$B$1:$BD$1,0)))</f>
        <v>4</v>
      </c>
      <c r="Y746">
        <f>IFERROR(INDEX(JMP!$AJ$2:$AU$1000,MATCH($A746,JMP!$A$2:$A$1000,0),MATCH(Y$1,JMP!$AJ$1:$AU$1,0)),INDEX(Baseline!$B$2:$BD$2,1,MATCH(Y$1,Baseline!$B$1:$BD$1,0)))</f>
        <v>6</v>
      </c>
      <c r="Z746">
        <f>IFERROR(INDEX(JMP!$AJ$2:$AU$1000,MATCH($A746,JMP!$A$2:$A$1000,0),MATCH(Z$1,JMP!$AJ$1:$AU$1,0)),INDEX(Baseline!$B$2:$BD$2,1,MATCH(Z$1,Baseline!$B$1:$BD$1,0)))</f>
        <v>1970</v>
      </c>
      <c r="AA746">
        <f>IFERROR(INDEX(JMP!$AJ$2:$AU$1000,MATCH($A746,JMP!$A$2:$A$1000,0),MATCH(AA$1,JMP!$AJ$1:$AU$1,0)),INDEX(Baseline!$B$2:$BD$2,1,MATCH(AA$1,Baseline!$B$1:$BD$1,0)))</f>
        <v>1970</v>
      </c>
      <c r="AB746">
        <f>IFERROR(INDEX(JMP!$AJ$2:$AU$1000,MATCH($A746,JMP!$A$2:$A$1000,0),MATCH(AB$1,JMP!$AJ$1:$AU$1,0)),INDEX(Baseline!$B$2:$BD$2,1,MATCH(AB$1,Baseline!$B$1:$BD$1,0)))</f>
        <v>0</v>
      </c>
      <c r="AC746">
        <f>IFERROR(INDEX(JMP!$AJ$2:$AU$1000,MATCH($A746,JMP!$A$2:$A$1000,0),MATCH(AC$1,JMP!$AJ$1:$AU$1,0)),INDEX(Baseline!$B$2:$BD$2,1,MATCH(AC$1,Baseline!$B$1:$BD$1,0)))</f>
        <v>1</v>
      </c>
      <c r="AD746">
        <f>IFERROR(INDEX(JMP!$AJ$2:$AU$1000,MATCH($A746,JMP!$A$2:$A$1000,0),MATCH(AD$1,JMP!$AJ$1:$AU$1,0)),INDEX(Baseline!$B$2:$BD$2,1,MATCH(AD$1,Baseline!$B$1:$BD$1,0)))</f>
        <v>8</v>
      </c>
      <c r="AE746">
        <f>IFERROR(INDEX(JMP!$AJ$2:$AU$1000,MATCH($A746,JMP!$A$2:$A$1000,0),MATCH(AE$1,JMP!$AJ$1:$AU$1,0)),INDEX(Baseline!$B$2:$BD$2,1,MATCH(AE$1,Baseline!$B$1:$BD$1,0)))</f>
        <v>0.25</v>
      </c>
      <c r="AF746" t="str">
        <f>IFERROR(INDEX(JMP!$AJ$2:$AU$1000,MATCH($A746,JMP!$A$2:$A$1000,0),MATCH(AF$1,JMP!$AJ$1:$AU$1,0)),INDEX(Baseline!$B$2:$BD$2,1,MATCH(AF$1,Baseline!$B$1:$BD$1,0)))</f>
        <v>bwb</v>
      </c>
      <c r="AG746" t="str">
        <f>IFERROR(INDEX(JMP!$AJ$2:$AU$1000,MATCH($A746,JMP!$A$2:$A$1000,0),MATCH(AG$1,JMP!$AJ$1:$AU$1,0)),INDEX(Baseline!$B$2:$BD$2,1,MATCH(AG$1,Baseline!$B$1:$BD$1,0)))</f>
        <v>V-tail</v>
      </c>
      <c r="AH746">
        <f>IFERROR(INDEX(JMP!$AJ$2:$AU$1000,MATCH($A746,JMP!$A$2:$A$1000,0),MATCH(AH$1,JMP!$AJ$1:$AU$1,0)),INDEX(Baseline!$B$2:$BD$2,1,MATCH(AH$1,Baseline!$B$1:$BD$1,0)))</f>
        <v>0</v>
      </c>
      <c r="AI746">
        <f>IFERROR(INDEX(JMP!$AJ$2:$AU$1000,MATCH($A746,JMP!$A$2:$A$1000,0),MATCH(AI$1,JMP!$AJ$1:$AU$1,0)),INDEX(Baseline!$B$2:$BD$2,1,MATCH(AI$1,Baseline!$B$1:$BD$1,0)))</f>
        <v>724000000</v>
      </c>
      <c r="AJ746">
        <f>IFERROR(INDEX(JMP!$AJ$2:$AU$1000,MATCH($A746,JMP!$A$2:$A$1000,0),MATCH(AJ$1,JMP!$AJ$1:$AU$1,0)),INDEX(Baseline!$B$2:$BD$2,1,MATCH(AJ$1,Baseline!$B$1:$BD$1,0)))</f>
        <v>54500000</v>
      </c>
      <c r="AK746">
        <f>IFERROR(INDEX(JMP!$AJ$2:$AU$1000,MATCH($A746,JMP!$A$2:$A$1000,0),MATCH(AK$1,JMP!$AJ$1:$AU$1,0)),INDEX(Baseline!$B$2:$BD$2,1,MATCH(AK$1,Baseline!$B$1:$BD$1,0)))</f>
        <v>30</v>
      </c>
      <c r="AL746">
        <f>IFERROR(INDEX(JMP!$AJ$2:$AU$1000,MATCH($A746,JMP!$A$2:$A$1000,0),MATCH(AL$1,JMP!$AJ$1:$AU$1,0)),INDEX(Baseline!$B$2:$BD$2,1,MATCH(AL$1,Baseline!$B$1:$BD$1,0)))</f>
        <v>3.1308914802556764E-2</v>
      </c>
      <c r="AM746">
        <f>IFERROR(INDEX(JMP!$AJ$2:$AU$1000,MATCH($A746,JMP!$A$2:$A$1000,0),MATCH(AM$1,JMP!$AJ$1:$AU$1,0)),INDEX(Baseline!$B$2:$BD$2,1,MATCH(AM$1,Baseline!$B$1:$BD$1,0)))</f>
        <v>7.143238287619047</v>
      </c>
      <c r="AN746">
        <f>IFERROR(INDEX(JMP!$AJ$2:$AU$1000,MATCH($A746,JMP!$A$2:$A$1000,0),MATCH(AN$1,JMP!$AJ$1:$AU$1,0)),INDEX(Baseline!$B$2:$BD$2,1,MATCH(AN$1,Baseline!$B$1:$BD$1,0)))</f>
        <v>2.8161428021475938</v>
      </c>
      <c r="AO746">
        <f>IFERROR(INDEX(JMP!$AJ$2:$AU$1000,MATCH($A746,JMP!$A$2:$A$1000,0),MATCH(AO$1,JMP!$AJ$1:$AU$1,0)),INDEX(Baseline!$B$2:$BD$2,1,MATCH(AO$1,Baseline!$B$1:$BD$1,0)))</f>
        <v>0.59399796348314537</v>
      </c>
      <c r="AP746">
        <f>IFERROR(INDEX(JMP!$AJ$2:$AU$1000,MATCH($A746,JMP!$A$2:$A$1000,0),MATCH(AP$1,JMP!$AJ$1:$AU$1,0)),INDEX(Baseline!$B$2:$BD$2,1,MATCH(AP$1,Baseline!$B$1:$BD$1,0)))</f>
        <v>0</v>
      </c>
      <c r="AQ746">
        <f>IFERROR(INDEX(JMP!$AJ$2:$AU$1000,MATCH($A746,JMP!$A$2:$A$1000,0),MATCH(AQ$1,JMP!$AJ$1:$AU$1,0)),INDEX(Baseline!$B$2:$BD$2,1,MATCH(AQ$1,Baseline!$B$1:$BD$1,0)))</f>
        <v>0.35</v>
      </c>
      <c r="AR746">
        <f>IFERROR(INDEX(JMP!$AJ$2:$AU$1000,MATCH($A746,JMP!$A$2:$A$1000,0),MATCH(AR$1,JMP!$AJ$1:$AU$1,0)),INDEX(Baseline!$B$2:$BD$2,1,MATCH(AR$1,Baseline!$B$1:$BD$1,0)))</f>
        <v>0</v>
      </c>
      <c r="AS746">
        <f>IFERROR(INDEX(JMP!$AJ$2:$AU$1000,MATCH($A746,JMP!$A$2:$A$1000,0),MATCH(AS$1,JMP!$AJ$1:$AU$1,0)),INDEX(Baseline!$B$2:$BD$2,1,MATCH(AS$1,Baseline!$B$1:$BD$1,0)))</f>
        <v>0</v>
      </c>
      <c r="AT746">
        <f>IFERROR(INDEX(JMP!$AJ$2:$AU$1000,MATCH($A746,JMP!$A$2:$A$1000,0),MATCH(AT$1,JMP!$AJ$1:$AU$1,0)),INDEX(Baseline!$B$2:$BD$2,1,MATCH(AT$1,Baseline!$B$1:$BD$1,0)))</f>
        <v>500</v>
      </c>
      <c r="AU746">
        <f>IFERROR(INDEX(JMP!$AJ$2:$AU$1000,MATCH($A746,JMP!$A$2:$A$1000,0),MATCH(AU$1,JMP!$AJ$1:$AU$1,0)),INDEX(Baseline!$B$2:$BD$2,1,MATCH(AU$1,Baseline!$B$1:$BD$1,0)))</f>
        <v>50</v>
      </c>
      <c r="AV746">
        <f>IFERROR(INDEX(JMP!$AJ$2:$AU$1000,MATCH($A746,JMP!$A$2:$A$1000,0),MATCH(AV$1,JMP!$AJ$1:$AU$1,0)),INDEX(Baseline!$B$2:$BD$2,1,MATCH(AV$1,Baseline!$B$1:$BD$1,0)))</f>
        <v>12.1</v>
      </c>
      <c r="AW746">
        <f>IFERROR(INDEX(JMP!$AJ$2:$AU$1000,MATCH($A746,JMP!$A$2:$A$1000,0),MATCH(AW$1,JMP!$AJ$1:$AU$1,0)),INDEX(Baseline!$B$2:$BD$2,1,MATCH(AW$1,Baseline!$B$1:$BD$1,0)))</f>
        <v>1.9961979999999998E-3</v>
      </c>
      <c r="AX746">
        <f>IFERROR(INDEX(JMP!$AJ$2:$AU$1000,MATCH($A746,JMP!$A$2:$A$1000,0),MATCH(AX$1,JMP!$AJ$1:$AU$1,0)),INDEX(Baseline!$B$2:$BD$2,1,MATCH(AX$1,Baseline!$B$1:$BD$1,0)))</f>
        <v>1.9961979999999998E-3</v>
      </c>
      <c r="AY746">
        <f>IFERROR(INDEX(JMP!$AJ$2:$AU$1000,MATCH($A746,JMP!$A$2:$A$1000,0),MATCH(AY$1,JMP!$AJ$1:$AU$1,0)),INDEX(Baseline!$B$2:$BD$2,1,MATCH(AY$1,Baseline!$B$1:$BD$1,0)))</f>
        <v>1.9607137E-2</v>
      </c>
      <c r="AZ746">
        <f>IFERROR(INDEX(JMP!$AJ$2:$AU$1000,MATCH($A746,JMP!$A$2:$A$1000,0),MATCH(AZ$1,JMP!$AJ$1:$AU$1,0)),INDEX(Baseline!$B$2:$BD$2,1,MATCH(AZ$1,Baseline!$B$1:$BD$1,0)))</f>
        <v>0</v>
      </c>
      <c r="BA746">
        <f>IFERROR(INDEX(JMP!$AJ$2:$AU$1000,MATCH($A746,JMP!$A$2:$A$1000,0),MATCH(BA$1,JMP!$AJ$1:$AU$1,0)),INDEX(Baseline!$B$2:$BD$2,1,MATCH(BA$1,Baseline!$B$1:$BD$1,0)))</f>
        <v>100</v>
      </c>
      <c r="BB746">
        <f>IFERROR(INDEX(JMP!$AJ$2:$AU$1000,MATCH($A746,JMP!$A$2:$A$1000,0),MATCH(BB$1,JMP!$AJ$1:$AU$1,0)),INDEX(Baseline!$B$2:$BD$2,1,MATCH(BB$1,Baseline!$B$1:$BD$1,0)))</f>
        <v>0</v>
      </c>
      <c r="BC746">
        <f>IFERROR(INDEX(JMP!$AJ$2:$AU$1000,MATCH($A746,JMP!$A$2:$A$1000,0),MATCH(BC$1,JMP!$AJ$1:$AU$1,0)),INDEX(Baseline!$B$2:$BD$2,1,MATCH(BC$1,Baseline!$B$1:$BD$1,0)))</f>
        <v>2</v>
      </c>
      <c r="BD746">
        <f>IFERROR(INDEX(JMP!$AJ$2:$AU$1000,MATCH($A746,JMP!$A$2:$A$1000,0),MATCH(BD$1,JMP!$AJ$1:$AU$1,0)),INDEX(Baseline!$B$2:$BD$2,1,MATCH(BD$1,Baseline!$B$1:$BD$1,0)))</f>
        <v>2.7790503725</v>
      </c>
      <c r="BE746">
        <f>IFERROR(INDEX(JMP!$AJ$2:$AU$1000,MATCH($A746,JMP!$A$2:$A$1000,0),MATCH(BE$1,JMP!$AJ$1:$AU$1,0)),INDEX(Baseline!$B$2:$BE$2,1,MATCH(BE$1,Baseline!$B$1:$BE$1,0)))</f>
        <v>400000</v>
      </c>
      <c r="BF746" t="str">
        <f t="shared" si="55"/>
        <v>no</v>
      </c>
      <c r="BG746" t="str">
        <f t="shared" si="56"/>
        <v>no</v>
      </c>
      <c r="BH746">
        <f t="shared" si="57"/>
        <v>0.25</v>
      </c>
      <c r="BI746">
        <f t="shared" si="58"/>
        <v>100</v>
      </c>
      <c r="BK746">
        <v>747</v>
      </c>
      <c r="BL746" t="str">
        <f t="shared" si="59"/>
        <v>summer</v>
      </c>
    </row>
    <row r="747" spans="1:64" x14ac:dyDescent="0.35">
      <c r="A747">
        <v>746</v>
      </c>
      <c r="B747">
        <f>IFERROR(INDEX(JMP!$AJ$2:$AU$1000,MATCH($A747,JMP!$A$2:$A$1000,0),MATCH(B$1,JMP!$AJ$1:$AU$1,0)),INDEX(Baseline!$B$2:$BD$2,1,MATCH(B$1,Baseline!$B$1:$BD$1,0)))</f>
        <v>0</v>
      </c>
      <c r="C747">
        <f>IFERROR(INDEX(JMP!$AJ$2:$AU$1000,MATCH($A747,JMP!$A$2:$A$1000,0),MATCH(C$1,JMP!$AJ$1:$AU$1,0)),INDEX(Baseline!$B$2:$BD$2,1,MATCH(C$1,Baseline!$B$1:$BD$1,0)))</f>
        <v>8760</v>
      </c>
      <c r="D747">
        <f>IFERROR(INDEX(JMP!$AJ$2:$AU$1000,MATCH($A747,JMP!$A$2:$A$1000,0),MATCH(D$1,JMP!$AJ$1:$AU$1,0)),INDEX(Baseline!$B$2:$BD$2,1,MATCH(D$1,Baseline!$B$1:$BD$1,0)))</f>
        <v>1</v>
      </c>
      <c r="E747">
        <f>IFERROR(INDEX(JMP!$AJ$2:$AU$1000,MATCH($A747,JMP!$A$2:$A$1000,0),MATCH(E$1,JMP!$AJ$1:$AU$1,0)),INDEX(Baseline!$B$2:$BD$2,1,MATCH(E$1,Baseline!$B$1:$BD$1,0)))</f>
        <v>1</v>
      </c>
      <c r="F747" t="str">
        <f>IFERROR(INDEX(JMP!$AJ$2:$AU$1000,MATCH($A747,JMP!$A$2:$A$1000,0),MATCH(F$1,JMP!$AJ$1:$AU$1,0)),INDEX(Baseline!$B$2:$BD$2,1,MATCH(F$1,Baseline!$B$1:$BD$1,0)))</f>
        <v>e344</v>
      </c>
      <c r="G747" t="str">
        <f>IFERROR(INDEX(JMP!$AJ$2:$AU$1000,MATCH($A747,JMP!$A$2:$A$1000,0),MATCH(G$1,JMP!$AJ$1:$AU$1,0)),INDEX(Baseline!$B$2:$BD$2,1,MATCH(G$1,Baseline!$B$1:$BD$1,0)))</f>
        <v>e340</v>
      </c>
      <c r="H747">
        <f>IFERROR(INDEX(JMP!$AJ$2:$AU$1000,MATCH($A747,JMP!$A$2:$A$1000,0),MATCH(H$1,JMP!$AJ$1:$AU$1,0)),INDEX(Baseline!$B$2:$BD$2,1,MATCH(H$1,Baseline!$B$1:$BD$1,0)))</f>
        <v>1.5</v>
      </c>
      <c r="I747">
        <f>IFERROR(INDEX(JMP!$AJ$2:$AU$1000,MATCH($A747,JMP!$A$2:$A$1000,0),MATCH(I$1,JMP!$AJ$1:$AU$1,0)),INDEX(Baseline!$B$2:$BD$2,1,MATCH(I$1,Baseline!$B$1:$BD$1,0)))</f>
        <v>0.42</v>
      </c>
      <c r="J747">
        <f>IFERROR(INDEX(JMP!$AJ$2:$AU$1000,MATCH($A747,JMP!$A$2:$A$1000,0),MATCH(J$1,JMP!$AJ$1:$AU$1,0)),INDEX(Baseline!$B$2:$BD$2,1,MATCH(J$1,Baseline!$B$1:$BD$1,0)))</f>
        <v>1</v>
      </c>
      <c r="K747">
        <f>IFERROR(INDEX(JMP!$AJ$2:$AU$1000,MATCH($A747,JMP!$A$2:$A$1000,0),MATCH(K$1,JMP!$AJ$1:$AU$1,0)),INDEX(Baseline!$B$2:$BD$2,1,MATCH(K$1,Baseline!$B$1:$BD$1,0)))</f>
        <v>0</v>
      </c>
      <c r="L747">
        <f>IFERROR(INDEX(JMP!$AJ$2:$AU$1000,MATCH($A747,JMP!$A$2:$A$1000,0),MATCH(L$1,JMP!$AJ$1:$AU$1,0)),INDEX(Baseline!$B$2:$BD$2,1,MATCH(L$1,Baseline!$B$1:$BD$1,0)))</f>
        <v>0.15643434445473448</v>
      </c>
      <c r="M747" t="b">
        <f>IFERROR(INDEX(JMP!$AJ$2:$AU$1000,MATCH($A747,JMP!$A$2:$A$1000,0),MATCH(M$1,JMP!$AJ$1:$AU$1,0)),INDEX(Baseline!$B$2:$BD$2,1,MATCH(M$1,Baseline!$B$1:$BD$1,0)))</f>
        <v>0</v>
      </c>
      <c r="N747" t="b">
        <f>IFERROR(INDEX(JMP!$AJ$2:$AU$1000,MATCH($A747,JMP!$A$2:$A$1000,0),MATCH(N$1,JMP!$AJ$1:$AU$1,0)),INDEX(Baseline!$B$2:$BD$2,1,MATCH(N$1,Baseline!$B$1:$BD$1,0)))</f>
        <v>0</v>
      </c>
      <c r="O747">
        <f>IFERROR(INDEX(JMP!$AJ$2:$AU$1000,MATCH($A747,JMP!$A$2:$A$1000,0),MATCH(O$1,JMP!$AJ$1:$AU$1,0)),INDEX(Baseline!$B$2:$BD$2,1,MATCH(O$1,Baseline!$B$1:$BD$1,0)))</f>
        <v>7</v>
      </c>
      <c r="P747">
        <f>IFERROR(INDEX(JMP!$AJ$2:$AU$1000,MATCH($A747,JMP!$A$2:$A$1000,0),MATCH(P$1,JMP!$AJ$1:$AU$1,0)),INDEX(Baseline!$B$2:$BD$2,1,MATCH(P$1,Baseline!$B$1:$BD$1,0)))</f>
        <v>200</v>
      </c>
      <c r="Q747">
        <f>IFERROR(INDEX(JMP!$AJ$2:$AU$1000,MATCH($A747,JMP!$A$2:$A$1000,0),MATCH(Q$1,JMP!$AJ$1:$AU$1,0)),INDEX(Baseline!$B$2:$BD$2,1,MATCH(Q$1,Baseline!$B$1:$BD$1,0)))</f>
        <v>10</v>
      </c>
      <c r="R747">
        <f>IFERROR(INDEX(JMP!$AJ$2:$AU$1000,MATCH($A747,JMP!$A$2:$A$1000,0),MATCH(R$1,JMP!$AJ$1:$AU$1,0)),INDEX(Baseline!$B$2:$BD$2,1,MATCH(R$1,Baseline!$B$1:$BD$1,0)))</f>
        <v>0</v>
      </c>
      <c r="S747">
        <f>IFERROR(INDEX(JMP!$AJ$2:$AU$1000,MATCH($A747,JMP!$A$2:$A$1000,0),MATCH(S$1,JMP!$AJ$1:$AU$1,0)),INDEX(Baseline!$B$2:$BD$2,1,MATCH(S$1,Baseline!$B$1:$BD$1,0)))</f>
        <v>1</v>
      </c>
      <c r="T747">
        <f>IFERROR(INDEX(JMP!$AJ$2:$AU$1000,MATCH($A747,JMP!$A$2:$A$1000,0),MATCH(T$1,JMP!$AJ$1:$AU$1,0)),INDEX(Baseline!$B$2:$BD$2,1,MATCH(T$1,Baseline!$B$1:$BD$1,0)))</f>
        <v>0</v>
      </c>
      <c r="U747" t="str">
        <f>IFERROR(INDEX(JMP!$AJ$2:$AU$1000,MATCH($A747,JMP!$A$2:$A$1000,0),MATCH(U$1,JMP!$AJ$1:$AU$1,0)),INDEX(Baseline!$B$2:$BD$2,1,MATCH(U$1,Baseline!$B$1:$BD$1,0)))</f>
        <v>Titan</v>
      </c>
      <c r="V747">
        <f>IFERROR(INDEX(JMP!$AJ$2:$AU$1000,MATCH($A747,JMP!$A$2:$A$1000,0),MATCH(V$1,JMP!$AJ$1:$AU$1,0)),INDEX(Baseline!$B$2:$BD$2,1,MATCH(V$1,Baseline!$B$1:$BD$1,0)))</f>
        <v>3</v>
      </c>
      <c r="W747">
        <f>IFERROR(INDEX(JMP!$AJ$2:$AU$1000,MATCH($A747,JMP!$A$2:$A$1000,0),MATCH(W$1,JMP!$AJ$1:$AU$1,0)),INDEX(Baseline!$B$2:$BD$2,1,MATCH(W$1,Baseline!$B$1:$BD$1,0)))</f>
        <v>0.37</v>
      </c>
      <c r="X747">
        <f>IFERROR(INDEX(JMP!$AJ$2:$AU$1000,MATCH($A747,JMP!$A$2:$A$1000,0),MATCH(X$1,JMP!$AJ$1:$AU$1,0)),INDEX(Baseline!$B$2:$BD$2,1,MATCH(X$1,Baseline!$B$1:$BD$1,0)))</f>
        <v>4</v>
      </c>
      <c r="Y747">
        <f>IFERROR(INDEX(JMP!$AJ$2:$AU$1000,MATCH($A747,JMP!$A$2:$A$1000,0),MATCH(Y$1,JMP!$AJ$1:$AU$1,0)),INDEX(Baseline!$B$2:$BD$2,1,MATCH(Y$1,Baseline!$B$1:$BD$1,0)))</f>
        <v>1</v>
      </c>
      <c r="Z747">
        <f>IFERROR(INDEX(JMP!$AJ$2:$AU$1000,MATCH($A747,JMP!$A$2:$A$1000,0),MATCH(Z$1,JMP!$AJ$1:$AU$1,0)),INDEX(Baseline!$B$2:$BD$2,1,MATCH(Z$1,Baseline!$B$1:$BD$1,0)))</f>
        <v>1970</v>
      </c>
      <c r="AA747">
        <f>IFERROR(INDEX(JMP!$AJ$2:$AU$1000,MATCH($A747,JMP!$A$2:$A$1000,0),MATCH(AA$1,JMP!$AJ$1:$AU$1,0)),INDEX(Baseline!$B$2:$BD$2,1,MATCH(AA$1,Baseline!$B$1:$BD$1,0)))</f>
        <v>1970</v>
      </c>
      <c r="AB747">
        <f>IFERROR(INDEX(JMP!$AJ$2:$AU$1000,MATCH($A747,JMP!$A$2:$A$1000,0),MATCH(AB$1,JMP!$AJ$1:$AU$1,0)),INDEX(Baseline!$B$2:$BD$2,1,MATCH(AB$1,Baseline!$B$1:$BD$1,0)))</f>
        <v>0</v>
      </c>
      <c r="AC747">
        <f>IFERROR(INDEX(JMP!$AJ$2:$AU$1000,MATCH($A747,JMP!$A$2:$A$1000,0),MATCH(AC$1,JMP!$AJ$1:$AU$1,0)),INDEX(Baseline!$B$2:$BD$2,1,MATCH(AC$1,Baseline!$B$1:$BD$1,0)))</f>
        <v>1</v>
      </c>
      <c r="AD747">
        <f>IFERROR(INDEX(JMP!$AJ$2:$AU$1000,MATCH($A747,JMP!$A$2:$A$1000,0),MATCH(AD$1,JMP!$AJ$1:$AU$1,0)),INDEX(Baseline!$B$2:$BD$2,1,MATCH(AD$1,Baseline!$B$1:$BD$1,0)))</f>
        <v>8</v>
      </c>
      <c r="AE747">
        <f>IFERROR(INDEX(JMP!$AJ$2:$AU$1000,MATCH($A747,JMP!$A$2:$A$1000,0),MATCH(AE$1,JMP!$AJ$1:$AU$1,0)),INDEX(Baseline!$B$2:$BD$2,1,MATCH(AE$1,Baseline!$B$1:$BD$1,0)))</f>
        <v>1</v>
      </c>
      <c r="AF747" t="str">
        <f>IFERROR(INDEX(JMP!$AJ$2:$AU$1000,MATCH($A747,JMP!$A$2:$A$1000,0),MATCH(AF$1,JMP!$AJ$1:$AU$1,0)),INDEX(Baseline!$B$2:$BD$2,1,MATCH(AF$1,Baseline!$B$1:$BD$1,0)))</f>
        <v>bwb</v>
      </c>
      <c r="AG747" t="str">
        <f>IFERROR(INDEX(JMP!$AJ$2:$AU$1000,MATCH($A747,JMP!$A$2:$A$1000,0),MATCH(AG$1,JMP!$AJ$1:$AU$1,0)),INDEX(Baseline!$B$2:$BD$2,1,MATCH(AG$1,Baseline!$B$1:$BD$1,0)))</f>
        <v>V-tail</v>
      </c>
      <c r="AH747">
        <f>IFERROR(INDEX(JMP!$AJ$2:$AU$1000,MATCH($A747,JMP!$A$2:$A$1000,0),MATCH(AH$1,JMP!$AJ$1:$AU$1,0)),INDEX(Baseline!$B$2:$BD$2,1,MATCH(AH$1,Baseline!$B$1:$BD$1,0)))</f>
        <v>0</v>
      </c>
      <c r="AI747">
        <f>IFERROR(INDEX(JMP!$AJ$2:$AU$1000,MATCH($A747,JMP!$A$2:$A$1000,0),MATCH(AI$1,JMP!$AJ$1:$AU$1,0)),INDEX(Baseline!$B$2:$BD$2,1,MATCH(AI$1,Baseline!$B$1:$BD$1,0)))</f>
        <v>724000000</v>
      </c>
      <c r="AJ747">
        <f>IFERROR(INDEX(JMP!$AJ$2:$AU$1000,MATCH($A747,JMP!$A$2:$A$1000,0),MATCH(AJ$1,JMP!$AJ$1:$AU$1,0)),INDEX(Baseline!$B$2:$BD$2,1,MATCH(AJ$1,Baseline!$B$1:$BD$1,0)))</f>
        <v>54500000</v>
      </c>
      <c r="AK747">
        <f>IFERROR(INDEX(JMP!$AJ$2:$AU$1000,MATCH($A747,JMP!$A$2:$A$1000,0),MATCH(AK$1,JMP!$AJ$1:$AU$1,0)),INDEX(Baseline!$B$2:$BD$2,1,MATCH(AK$1,Baseline!$B$1:$BD$1,0)))</f>
        <v>30</v>
      </c>
      <c r="AL747">
        <f>IFERROR(INDEX(JMP!$AJ$2:$AU$1000,MATCH($A747,JMP!$A$2:$A$1000,0),MATCH(AL$1,JMP!$AJ$1:$AU$1,0)),INDEX(Baseline!$B$2:$BD$2,1,MATCH(AL$1,Baseline!$B$1:$BD$1,0)))</f>
        <v>1.3730712806383889E-2</v>
      </c>
      <c r="AM747">
        <f>IFERROR(INDEX(JMP!$AJ$2:$AU$1000,MATCH($A747,JMP!$A$2:$A$1000,0),MATCH(AM$1,JMP!$AJ$1:$AU$1,0)),INDEX(Baseline!$B$2:$BD$2,1,MATCH(AM$1,Baseline!$B$1:$BD$1,0)))</f>
        <v>10.273164022476189</v>
      </c>
      <c r="AN747">
        <f>IFERROR(INDEX(JMP!$AJ$2:$AU$1000,MATCH($A747,JMP!$A$2:$A$1000,0),MATCH(AN$1,JMP!$AJ$1:$AU$1,0)),INDEX(Baseline!$B$2:$BD$2,1,MATCH(AN$1,Baseline!$B$1:$BD$1,0)))</f>
        <v>1.4941455557568517</v>
      </c>
      <c r="AO747">
        <f>IFERROR(INDEX(JMP!$AJ$2:$AU$1000,MATCH($A747,JMP!$A$2:$A$1000,0),MATCH(AO$1,JMP!$AJ$1:$AU$1,0)),INDEX(Baseline!$B$2:$BD$2,1,MATCH(AO$1,Baseline!$B$1:$BD$1,0)))</f>
        <v>1.2483012510876532</v>
      </c>
      <c r="AP747">
        <f>IFERROR(INDEX(JMP!$AJ$2:$AU$1000,MATCH($A747,JMP!$A$2:$A$1000,0),MATCH(AP$1,JMP!$AJ$1:$AU$1,0)),INDEX(Baseline!$B$2:$BD$2,1,MATCH(AP$1,Baseline!$B$1:$BD$1,0)))</f>
        <v>0</v>
      </c>
      <c r="AQ747">
        <f>IFERROR(INDEX(JMP!$AJ$2:$AU$1000,MATCH($A747,JMP!$A$2:$A$1000,0),MATCH(AQ$1,JMP!$AJ$1:$AU$1,0)),INDEX(Baseline!$B$2:$BD$2,1,MATCH(AQ$1,Baseline!$B$1:$BD$1,0)))</f>
        <v>0.35</v>
      </c>
      <c r="AR747">
        <f>IFERROR(INDEX(JMP!$AJ$2:$AU$1000,MATCH($A747,JMP!$A$2:$A$1000,0),MATCH(AR$1,JMP!$AJ$1:$AU$1,0)),INDEX(Baseline!$B$2:$BD$2,1,MATCH(AR$1,Baseline!$B$1:$BD$1,0)))</f>
        <v>0</v>
      </c>
      <c r="AS747">
        <f>IFERROR(INDEX(JMP!$AJ$2:$AU$1000,MATCH($A747,JMP!$A$2:$A$1000,0),MATCH(AS$1,JMP!$AJ$1:$AU$1,0)),INDEX(Baseline!$B$2:$BD$2,1,MATCH(AS$1,Baseline!$B$1:$BD$1,0)))</f>
        <v>0</v>
      </c>
      <c r="AT747">
        <f>IFERROR(INDEX(JMP!$AJ$2:$AU$1000,MATCH($A747,JMP!$A$2:$A$1000,0),MATCH(AT$1,JMP!$AJ$1:$AU$1,0)),INDEX(Baseline!$B$2:$BD$2,1,MATCH(AT$1,Baseline!$B$1:$BD$1,0)))</f>
        <v>500</v>
      </c>
      <c r="AU747">
        <f>IFERROR(INDEX(JMP!$AJ$2:$AU$1000,MATCH($A747,JMP!$A$2:$A$1000,0),MATCH(AU$1,JMP!$AJ$1:$AU$1,0)),INDEX(Baseline!$B$2:$BD$2,1,MATCH(AU$1,Baseline!$B$1:$BD$1,0)))</f>
        <v>50</v>
      </c>
      <c r="AV747">
        <f>IFERROR(INDEX(JMP!$AJ$2:$AU$1000,MATCH($A747,JMP!$A$2:$A$1000,0),MATCH(AV$1,JMP!$AJ$1:$AU$1,0)),INDEX(Baseline!$B$2:$BD$2,1,MATCH(AV$1,Baseline!$B$1:$BD$1,0)))</f>
        <v>12.1</v>
      </c>
      <c r="AW747">
        <f>IFERROR(INDEX(JMP!$AJ$2:$AU$1000,MATCH($A747,JMP!$A$2:$A$1000,0),MATCH(AW$1,JMP!$AJ$1:$AU$1,0)),INDEX(Baseline!$B$2:$BD$2,1,MATCH(AW$1,Baseline!$B$1:$BD$1,0)))</f>
        <v>1.9961979999999998E-3</v>
      </c>
      <c r="AX747">
        <f>IFERROR(INDEX(JMP!$AJ$2:$AU$1000,MATCH($A747,JMP!$A$2:$A$1000,0),MATCH(AX$1,JMP!$AJ$1:$AU$1,0)),INDEX(Baseline!$B$2:$BD$2,1,MATCH(AX$1,Baseline!$B$1:$BD$1,0)))</f>
        <v>1.9961979999999998E-3</v>
      </c>
      <c r="AY747">
        <f>IFERROR(INDEX(JMP!$AJ$2:$AU$1000,MATCH($A747,JMP!$A$2:$A$1000,0),MATCH(AY$1,JMP!$AJ$1:$AU$1,0)),INDEX(Baseline!$B$2:$BD$2,1,MATCH(AY$1,Baseline!$B$1:$BD$1,0)))</f>
        <v>1.9607137E-2</v>
      </c>
      <c r="AZ747">
        <f>IFERROR(INDEX(JMP!$AJ$2:$AU$1000,MATCH($A747,JMP!$A$2:$A$1000,0),MATCH(AZ$1,JMP!$AJ$1:$AU$1,0)),INDEX(Baseline!$B$2:$BD$2,1,MATCH(AZ$1,Baseline!$B$1:$BD$1,0)))</f>
        <v>1</v>
      </c>
      <c r="BA747">
        <f>IFERROR(INDEX(JMP!$AJ$2:$AU$1000,MATCH($A747,JMP!$A$2:$A$1000,0),MATCH(BA$1,JMP!$AJ$1:$AU$1,0)),INDEX(Baseline!$B$2:$BD$2,1,MATCH(BA$1,Baseline!$B$1:$BD$1,0)))</f>
        <v>10</v>
      </c>
      <c r="BB747">
        <f>IFERROR(INDEX(JMP!$AJ$2:$AU$1000,MATCH($A747,JMP!$A$2:$A$1000,0),MATCH(BB$1,JMP!$AJ$1:$AU$1,0)),INDEX(Baseline!$B$2:$BD$2,1,MATCH(BB$1,Baseline!$B$1:$BD$1,0)))</f>
        <v>0</v>
      </c>
      <c r="BC747">
        <f>IFERROR(INDEX(JMP!$AJ$2:$AU$1000,MATCH($A747,JMP!$A$2:$A$1000,0),MATCH(BC$1,JMP!$AJ$1:$AU$1,0)),INDEX(Baseline!$B$2:$BD$2,1,MATCH(BC$1,Baseline!$B$1:$BD$1,0)))</f>
        <v>2</v>
      </c>
      <c r="BD747">
        <f>IFERROR(INDEX(JMP!$AJ$2:$AU$1000,MATCH($A747,JMP!$A$2:$A$1000,0),MATCH(BD$1,JMP!$AJ$1:$AU$1,0)),INDEX(Baseline!$B$2:$BD$2,1,MATCH(BD$1,Baseline!$B$1:$BD$1,0)))</f>
        <v>3.8325931143499998</v>
      </c>
      <c r="BE747">
        <f>IFERROR(INDEX(JMP!$AJ$2:$AU$1000,MATCH($A747,JMP!$A$2:$A$1000,0),MATCH(BE$1,JMP!$AJ$1:$AU$1,0)),INDEX(Baseline!$B$2:$BE$2,1,MATCH(BE$1,Baseline!$B$1:$BE$1,0)))</f>
        <v>400000</v>
      </c>
      <c r="BF747" t="str">
        <f t="shared" si="55"/>
        <v>yes</v>
      </c>
      <c r="BG747" t="str">
        <f t="shared" si="56"/>
        <v>no</v>
      </c>
      <c r="BH747">
        <f t="shared" si="57"/>
        <v>1</v>
      </c>
      <c r="BI747">
        <f t="shared" si="58"/>
        <v>10</v>
      </c>
      <c r="BK747">
        <v>748</v>
      </c>
      <c r="BL747" t="str">
        <f t="shared" si="59"/>
        <v>summer</v>
      </c>
    </row>
    <row r="748" spans="1:64" x14ac:dyDescent="0.35">
      <c r="A748">
        <v>747</v>
      </c>
      <c r="B748">
        <f>IFERROR(INDEX(JMP!$AJ$2:$AU$1000,MATCH($A748,JMP!$A$2:$A$1000,0),MATCH(B$1,JMP!$AJ$1:$AU$1,0)),INDEX(Baseline!$B$2:$BD$2,1,MATCH(B$1,Baseline!$B$1:$BD$1,0)))</f>
        <v>0</v>
      </c>
      <c r="C748">
        <f>IFERROR(INDEX(JMP!$AJ$2:$AU$1000,MATCH($A748,JMP!$A$2:$A$1000,0),MATCH(C$1,JMP!$AJ$1:$AU$1,0)),INDEX(Baseline!$B$2:$BD$2,1,MATCH(C$1,Baseline!$B$1:$BD$1,0)))</f>
        <v>8760</v>
      </c>
      <c r="D748">
        <f>IFERROR(INDEX(JMP!$AJ$2:$AU$1000,MATCH($A748,JMP!$A$2:$A$1000,0),MATCH(D$1,JMP!$AJ$1:$AU$1,0)),INDEX(Baseline!$B$2:$BD$2,1,MATCH(D$1,Baseline!$B$1:$BD$1,0)))</f>
        <v>1</v>
      </c>
      <c r="E748">
        <f>IFERROR(INDEX(JMP!$AJ$2:$AU$1000,MATCH($A748,JMP!$A$2:$A$1000,0),MATCH(E$1,JMP!$AJ$1:$AU$1,0)),INDEX(Baseline!$B$2:$BD$2,1,MATCH(E$1,Baseline!$B$1:$BD$1,0)))</f>
        <v>1</v>
      </c>
      <c r="F748" t="str">
        <f>IFERROR(INDEX(JMP!$AJ$2:$AU$1000,MATCH($A748,JMP!$A$2:$A$1000,0),MATCH(F$1,JMP!$AJ$1:$AU$1,0)),INDEX(Baseline!$B$2:$BD$2,1,MATCH(F$1,Baseline!$B$1:$BD$1,0)))</f>
        <v>e344</v>
      </c>
      <c r="G748" t="str">
        <f>IFERROR(INDEX(JMP!$AJ$2:$AU$1000,MATCH($A748,JMP!$A$2:$A$1000,0),MATCH(G$1,JMP!$AJ$1:$AU$1,0)),INDEX(Baseline!$B$2:$BD$2,1,MATCH(G$1,Baseline!$B$1:$BD$1,0)))</f>
        <v>e340</v>
      </c>
      <c r="H748">
        <f>IFERROR(INDEX(JMP!$AJ$2:$AU$1000,MATCH($A748,JMP!$A$2:$A$1000,0),MATCH(H$1,JMP!$AJ$1:$AU$1,0)),INDEX(Baseline!$B$2:$BD$2,1,MATCH(H$1,Baseline!$B$1:$BD$1,0)))</f>
        <v>1.5</v>
      </c>
      <c r="I748">
        <f>IFERROR(INDEX(JMP!$AJ$2:$AU$1000,MATCH($A748,JMP!$A$2:$A$1000,0),MATCH(I$1,JMP!$AJ$1:$AU$1,0)),INDEX(Baseline!$B$2:$BD$2,1,MATCH(I$1,Baseline!$B$1:$BD$1,0)))</f>
        <v>0.42</v>
      </c>
      <c r="J748">
        <f>IFERROR(INDEX(JMP!$AJ$2:$AU$1000,MATCH($A748,JMP!$A$2:$A$1000,0),MATCH(J$1,JMP!$AJ$1:$AU$1,0)),INDEX(Baseline!$B$2:$BD$2,1,MATCH(J$1,Baseline!$B$1:$BD$1,0)))</f>
        <v>1</v>
      </c>
      <c r="K748">
        <f>IFERROR(INDEX(JMP!$AJ$2:$AU$1000,MATCH($A748,JMP!$A$2:$A$1000,0),MATCH(K$1,JMP!$AJ$1:$AU$1,0)),INDEX(Baseline!$B$2:$BD$2,1,MATCH(K$1,Baseline!$B$1:$BD$1,0)))</f>
        <v>0</v>
      </c>
      <c r="L748">
        <f>IFERROR(INDEX(JMP!$AJ$2:$AU$1000,MATCH($A748,JMP!$A$2:$A$1000,0),MATCH(L$1,JMP!$AJ$1:$AU$1,0)),INDEX(Baseline!$B$2:$BD$2,1,MATCH(L$1,Baseline!$B$1:$BD$1,0)))</f>
        <v>0.14270892602778859</v>
      </c>
      <c r="M748" t="b">
        <f>IFERROR(INDEX(JMP!$AJ$2:$AU$1000,MATCH($A748,JMP!$A$2:$A$1000,0),MATCH(M$1,JMP!$AJ$1:$AU$1,0)),INDEX(Baseline!$B$2:$BD$2,1,MATCH(M$1,Baseline!$B$1:$BD$1,0)))</f>
        <v>0</v>
      </c>
      <c r="N748" t="b">
        <f>IFERROR(INDEX(JMP!$AJ$2:$AU$1000,MATCH($A748,JMP!$A$2:$A$1000,0),MATCH(N$1,JMP!$AJ$1:$AU$1,0)),INDEX(Baseline!$B$2:$BD$2,1,MATCH(N$1,Baseline!$B$1:$BD$1,0)))</f>
        <v>0</v>
      </c>
      <c r="O748">
        <f>IFERROR(INDEX(JMP!$AJ$2:$AU$1000,MATCH($A748,JMP!$A$2:$A$1000,0),MATCH(O$1,JMP!$AJ$1:$AU$1,0)),INDEX(Baseline!$B$2:$BD$2,1,MATCH(O$1,Baseline!$B$1:$BD$1,0)))</f>
        <v>7</v>
      </c>
      <c r="P748">
        <f>IFERROR(INDEX(JMP!$AJ$2:$AU$1000,MATCH($A748,JMP!$A$2:$A$1000,0),MATCH(P$1,JMP!$AJ$1:$AU$1,0)),INDEX(Baseline!$B$2:$BD$2,1,MATCH(P$1,Baseline!$B$1:$BD$1,0)))</f>
        <v>200</v>
      </c>
      <c r="Q748">
        <f>IFERROR(INDEX(JMP!$AJ$2:$AU$1000,MATCH($A748,JMP!$A$2:$A$1000,0),MATCH(Q$1,JMP!$AJ$1:$AU$1,0)),INDEX(Baseline!$B$2:$BD$2,1,MATCH(Q$1,Baseline!$B$1:$BD$1,0)))</f>
        <v>10</v>
      </c>
      <c r="R748">
        <f>IFERROR(INDEX(JMP!$AJ$2:$AU$1000,MATCH($A748,JMP!$A$2:$A$1000,0),MATCH(R$1,JMP!$AJ$1:$AU$1,0)),INDEX(Baseline!$B$2:$BD$2,1,MATCH(R$1,Baseline!$B$1:$BD$1,0)))</f>
        <v>0</v>
      </c>
      <c r="S748">
        <f>IFERROR(INDEX(JMP!$AJ$2:$AU$1000,MATCH($A748,JMP!$A$2:$A$1000,0),MATCH(S$1,JMP!$AJ$1:$AU$1,0)),INDEX(Baseline!$B$2:$BD$2,1,MATCH(S$1,Baseline!$B$1:$BD$1,0)))</f>
        <v>1</v>
      </c>
      <c r="T748">
        <f>IFERROR(INDEX(JMP!$AJ$2:$AU$1000,MATCH($A748,JMP!$A$2:$A$1000,0),MATCH(T$1,JMP!$AJ$1:$AU$1,0)),INDEX(Baseline!$B$2:$BD$2,1,MATCH(T$1,Baseline!$B$1:$BD$1,0)))</f>
        <v>0</v>
      </c>
      <c r="U748" t="str">
        <f>IFERROR(INDEX(JMP!$AJ$2:$AU$1000,MATCH($A748,JMP!$A$2:$A$1000,0),MATCH(U$1,JMP!$AJ$1:$AU$1,0)),INDEX(Baseline!$B$2:$BD$2,1,MATCH(U$1,Baseline!$B$1:$BD$1,0)))</f>
        <v>Titan</v>
      </c>
      <c r="V748">
        <f>IFERROR(INDEX(JMP!$AJ$2:$AU$1000,MATCH($A748,JMP!$A$2:$A$1000,0),MATCH(V$1,JMP!$AJ$1:$AU$1,0)),INDEX(Baseline!$B$2:$BD$2,1,MATCH(V$1,Baseline!$B$1:$BD$1,0)))</f>
        <v>3</v>
      </c>
      <c r="W748">
        <f>IFERROR(INDEX(JMP!$AJ$2:$AU$1000,MATCH($A748,JMP!$A$2:$A$1000,0),MATCH(W$1,JMP!$AJ$1:$AU$1,0)),INDEX(Baseline!$B$2:$BD$2,1,MATCH(W$1,Baseline!$B$1:$BD$1,0)))</f>
        <v>0.37</v>
      </c>
      <c r="X748">
        <f>IFERROR(INDEX(JMP!$AJ$2:$AU$1000,MATCH($A748,JMP!$A$2:$A$1000,0),MATCH(X$1,JMP!$AJ$1:$AU$1,0)),INDEX(Baseline!$B$2:$BD$2,1,MATCH(X$1,Baseline!$B$1:$BD$1,0)))</f>
        <v>4</v>
      </c>
      <c r="Y748">
        <f>IFERROR(INDEX(JMP!$AJ$2:$AU$1000,MATCH($A748,JMP!$A$2:$A$1000,0),MATCH(Y$1,JMP!$AJ$1:$AU$1,0)),INDEX(Baseline!$B$2:$BD$2,1,MATCH(Y$1,Baseline!$B$1:$BD$1,0)))</f>
        <v>1</v>
      </c>
      <c r="Z748">
        <f>IFERROR(INDEX(JMP!$AJ$2:$AU$1000,MATCH($A748,JMP!$A$2:$A$1000,0),MATCH(Z$1,JMP!$AJ$1:$AU$1,0)),INDEX(Baseline!$B$2:$BD$2,1,MATCH(Z$1,Baseline!$B$1:$BD$1,0)))</f>
        <v>1970</v>
      </c>
      <c r="AA748">
        <f>IFERROR(INDEX(JMP!$AJ$2:$AU$1000,MATCH($A748,JMP!$A$2:$A$1000,0),MATCH(AA$1,JMP!$AJ$1:$AU$1,0)),INDEX(Baseline!$B$2:$BD$2,1,MATCH(AA$1,Baseline!$B$1:$BD$1,0)))</f>
        <v>1970</v>
      </c>
      <c r="AB748">
        <f>IFERROR(INDEX(JMP!$AJ$2:$AU$1000,MATCH($A748,JMP!$A$2:$A$1000,0),MATCH(AB$1,JMP!$AJ$1:$AU$1,0)),INDEX(Baseline!$B$2:$BD$2,1,MATCH(AB$1,Baseline!$B$1:$BD$1,0)))</f>
        <v>0</v>
      </c>
      <c r="AC748">
        <f>IFERROR(INDEX(JMP!$AJ$2:$AU$1000,MATCH($A748,JMP!$A$2:$A$1000,0),MATCH(AC$1,JMP!$AJ$1:$AU$1,0)),INDEX(Baseline!$B$2:$BD$2,1,MATCH(AC$1,Baseline!$B$1:$BD$1,0)))</f>
        <v>1</v>
      </c>
      <c r="AD748">
        <f>IFERROR(INDEX(JMP!$AJ$2:$AU$1000,MATCH($A748,JMP!$A$2:$A$1000,0),MATCH(AD$1,JMP!$AJ$1:$AU$1,0)),INDEX(Baseline!$B$2:$BD$2,1,MATCH(AD$1,Baseline!$B$1:$BD$1,0)))</f>
        <v>8</v>
      </c>
      <c r="AE748">
        <f>IFERROR(INDEX(JMP!$AJ$2:$AU$1000,MATCH($A748,JMP!$A$2:$A$1000,0),MATCH(AE$1,JMP!$AJ$1:$AU$1,0)),INDEX(Baseline!$B$2:$BD$2,1,MATCH(AE$1,Baseline!$B$1:$BD$1,0)))</f>
        <v>1</v>
      </c>
      <c r="AF748" t="str">
        <f>IFERROR(INDEX(JMP!$AJ$2:$AU$1000,MATCH($A748,JMP!$A$2:$A$1000,0),MATCH(AF$1,JMP!$AJ$1:$AU$1,0)),INDEX(Baseline!$B$2:$BD$2,1,MATCH(AF$1,Baseline!$B$1:$BD$1,0)))</f>
        <v>bwb</v>
      </c>
      <c r="AG748" t="str">
        <f>IFERROR(INDEX(JMP!$AJ$2:$AU$1000,MATCH($A748,JMP!$A$2:$A$1000,0),MATCH(AG$1,JMP!$AJ$1:$AU$1,0)),INDEX(Baseline!$B$2:$BD$2,1,MATCH(AG$1,Baseline!$B$1:$BD$1,0)))</f>
        <v>V-tail</v>
      </c>
      <c r="AH748">
        <f>IFERROR(INDEX(JMP!$AJ$2:$AU$1000,MATCH($A748,JMP!$A$2:$A$1000,0),MATCH(AH$1,JMP!$AJ$1:$AU$1,0)),INDEX(Baseline!$B$2:$BD$2,1,MATCH(AH$1,Baseline!$B$1:$BD$1,0)))</f>
        <v>1</v>
      </c>
      <c r="AI748">
        <f>IFERROR(INDEX(JMP!$AJ$2:$AU$1000,MATCH($A748,JMP!$A$2:$A$1000,0),MATCH(AI$1,JMP!$AJ$1:$AU$1,0)),INDEX(Baseline!$B$2:$BD$2,1,MATCH(AI$1,Baseline!$B$1:$BD$1,0)))</f>
        <v>724000000</v>
      </c>
      <c r="AJ748">
        <f>IFERROR(INDEX(JMP!$AJ$2:$AU$1000,MATCH($A748,JMP!$A$2:$A$1000,0),MATCH(AJ$1,JMP!$AJ$1:$AU$1,0)),INDEX(Baseline!$B$2:$BD$2,1,MATCH(AJ$1,Baseline!$B$1:$BD$1,0)))</f>
        <v>54500000</v>
      </c>
      <c r="AK748">
        <f>IFERROR(INDEX(JMP!$AJ$2:$AU$1000,MATCH($A748,JMP!$A$2:$A$1000,0),MATCH(AK$1,JMP!$AJ$1:$AU$1,0)),INDEX(Baseline!$B$2:$BD$2,1,MATCH(AK$1,Baseline!$B$1:$BD$1,0)))</f>
        <v>30</v>
      </c>
      <c r="AL748">
        <f>IFERROR(INDEX(JMP!$AJ$2:$AU$1000,MATCH($A748,JMP!$A$2:$A$1000,0),MATCH(AL$1,JMP!$AJ$1:$AU$1,0)),INDEX(Baseline!$B$2:$BD$2,1,MATCH(AL$1,Baseline!$B$1:$BD$1,0)))</f>
        <v>2.001712236166692E-2</v>
      </c>
      <c r="AM748">
        <f>IFERROR(INDEX(JMP!$AJ$2:$AU$1000,MATCH($A748,JMP!$A$2:$A$1000,0),MATCH(AM$1,JMP!$AJ$1:$AU$1,0)),INDEX(Baseline!$B$2:$BD$2,1,MATCH(AM$1,Baseline!$B$1:$BD$1,0)))</f>
        <v>10.654755558285714</v>
      </c>
      <c r="AN748">
        <f>IFERROR(INDEX(JMP!$AJ$2:$AU$1000,MATCH($A748,JMP!$A$2:$A$1000,0),MATCH(AN$1,JMP!$AJ$1:$AU$1,0)),INDEX(Baseline!$B$2:$BD$2,1,MATCH(AN$1,Baseline!$B$1:$BD$1,0)))</f>
        <v>1.7117698953889247</v>
      </c>
      <c r="AO748">
        <f>IFERROR(INDEX(JMP!$AJ$2:$AU$1000,MATCH($A748,JMP!$A$2:$A$1000,0),MATCH(AO$1,JMP!$AJ$1:$AU$1,0)),INDEX(Baseline!$B$2:$BD$2,1,MATCH(AO$1,Baseline!$B$1:$BD$1,0)))</f>
        <v>0.79415749779766509</v>
      </c>
      <c r="AP748">
        <f>IFERROR(INDEX(JMP!$AJ$2:$AU$1000,MATCH($A748,JMP!$A$2:$A$1000,0),MATCH(AP$1,JMP!$AJ$1:$AU$1,0)),INDEX(Baseline!$B$2:$BD$2,1,MATCH(AP$1,Baseline!$B$1:$BD$1,0)))</f>
        <v>0</v>
      </c>
      <c r="AQ748">
        <f>IFERROR(INDEX(JMP!$AJ$2:$AU$1000,MATCH($A748,JMP!$A$2:$A$1000,0),MATCH(AQ$1,JMP!$AJ$1:$AU$1,0)),INDEX(Baseline!$B$2:$BD$2,1,MATCH(AQ$1,Baseline!$B$1:$BD$1,0)))</f>
        <v>0.35</v>
      </c>
      <c r="AR748">
        <f>IFERROR(INDEX(JMP!$AJ$2:$AU$1000,MATCH($A748,JMP!$A$2:$A$1000,0),MATCH(AR$1,JMP!$AJ$1:$AU$1,0)),INDEX(Baseline!$B$2:$BD$2,1,MATCH(AR$1,Baseline!$B$1:$BD$1,0)))</f>
        <v>0</v>
      </c>
      <c r="AS748">
        <f>IFERROR(INDEX(JMP!$AJ$2:$AU$1000,MATCH($A748,JMP!$A$2:$A$1000,0),MATCH(AS$1,JMP!$AJ$1:$AU$1,0)),INDEX(Baseline!$B$2:$BD$2,1,MATCH(AS$1,Baseline!$B$1:$BD$1,0)))</f>
        <v>0</v>
      </c>
      <c r="AT748">
        <f>IFERROR(INDEX(JMP!$AJ$2:$AU$1000,MATCH($A748,JMP!$A$2:$A$1000,0),MATCH(AT$1,JMP!$AJ$1:$AU$1,0)),INDEX(Baseline!$B$2:$BD$2,1,MATCH(AT$1,Baseline!$B$1:$BD$1,0)))</f>
        <v>500</v>
      </c>
      <c r="AU748">
        <f>IFERROR(INDEX(JMP!$AJ$2:$AU$1000,MATCH($A748,JMP!$A$2:$A$1000,0),MATCH(AU$1,JMP!$AJ$1:$AU$1,0)),INDEX(Baseline!$B$2:$BD$2,1,MATCH(AU$1,Baseline!$B$1:$BD$1,0)))</f>
        <v>50</v>
      </c>
      <c r="AV748">
        <f>IFERROR(INDEX(JMP!$AJ$2:$AU$1000,MATCH($A748,JMP!$A$2:$A$1000,0),MATCH(AV$1,JMP!$AJ$1:$AU$1,0)),INDEX(Baseline!$B$2:$BD$2,1,MATCH(AV$1,Baseline!$B$1:$BD$1,0)))</f>
        <v>12.1</v>
      </c>
      <c r="AW748">
        <f>IFERROR(INDEX(JMP!$AJ$2:$AU$1000,MATCH($A748,JMP!$A$2:$A$1000,0),MATCH(AW$1,JMP!$AJ$1:$AU$1,0)),INDEX(Baseline!$B$2:$BD$2,1,MATCH(AW$1,Baseline!$B$1:$BD$1,0)))</f>
        <v>1.9961979999999998E-3</v>
      </c>
      <c r="AX748">
        <f>IFERROR(INDEX(JMP!$AJ$2:$AU$1000,MATCH($A748,JMP!$A$2:$A$1000,0),MATCH(AX$1,JMP!$AJ$1:$AU$1,0)),INDEX(Baseline!$B$2:$BD$2,1,MATCH(AX$1,Baseline!$B$1:$BD$1,0)))</f>
        <v>1.9961979999999998E-3</v>
      </c>
      <c r="AY748">
        <f>IFERROR(INDEX(JMP!$AJ$2:$AU$1000,MATCH($A748,JMP!$A$2:$A$1000,0),MATCH(AY$1,JMP!$AJ$1:$AU$1,0)),INDEX(Baseline!$B$2:$BD$2,1,MATCH(AY$1,Baseline!$B$1:$BD$1,0)))</f>
        <v>1.9607137E-2</v>
      </c>
      <c r="AZ748">
        <f>IFERROR(INDEX(JMP!$AJ$2:$AU$1000,MATCH($A748,JMP!$A$2:$A$1000,0),MATCH(AZ$1,JMP!$AJ$1:$AU$1,0)),INDEX(Baseline!$B$2:$BD$2,1,MATCH(AZ$1,Baseline!$B$1:$BD$1,0)))</f>
        <v>0</v>
      </c>
      <c r="BA748">
        <f>IFERROR(INDEX(JMP!$AJ$2:$AU$1000,MATCH($A748,JMP!$A$2:$A$1000,0),MATCH(BA$1,JMP!$AJ$1:$AU$1,0)),INDEX(Baseline!$B$2:$BD$2,1,MATCH(BA$1,Baseline!$B$1:$BD$1,0)))</f>
        <v>55</v>
      </c>
      <c r="BB748">
        <f>IFERROR(INDEX(JMP!$AJ$2:$AU$1000,MATCH($A748,JMP!$A$2:$A$1000,0),MATCH(BB$1,JMP!$AJ$1:$AU$1,0)),INDEX(Baseline!$B$2:$BD$2,1,MATCH(BB$1,Baseline!$B$1:$BD$1,0)))</f>
        <v>0</v>
      </c>
      <c r="BC748">
        <f>IFERROR(INDEX(JMP!$AJ$2:$AU$1000,MATCH($A748,JMP!$A$2:$A$1000,0),MATCH(BC$1,JMP!$AJ$1:$AU$1,0)),INDEX(Baseline!$B$2:$BD$2,1,MATCH(BC$1,Baseline!$B$1:$BD$1,0)))</f>
        <v>3</v>
      </c>
      <c r="BD748">
        <f>IFERROR(INDEX(JMP!$AJ$2:$AU$1000,MATCH($A748,JMP!$A$2:$A$1000,0),MATCH(BD$1,JMP!$AJ$1:$AU$1,0)),INDEX(Baseline!$B$2:$BD$2,1,MATCH(BD$1,Baseline!$B$1:$BD$1,0)))</f>
        <v>2.3841869569999998</v>
      </c>
      <c r="BE748">
        <f>IFERROR(INDEX(JMP!$AJ$2:$AU$1000,MATCH($A748,JMP!$A$2:$A$1000,0),MATCH(BE$1,JMP!$AJ$1:$AU$1,0)),INDEX(Baseline!$B$2:$BE$2,1,MATCH(BE$1,Baseline!$B$1:$BE$1,0)))</f>
        <v>400000</v>
      </c>
      <c r="BF748" t="str">
        <f t="shared" si="55"/>
        <v>no</v>
      </c>
      <c r="BG748" t="str">
        <f t="shared" si="56"/>
        <v>yes</v>
      </c>
      <c r="BH748">
        <f t="shared" si="57"/>
        <v>1</v>
      </c>
      <c r="BI748">
        <f t="shared" si="58"/>
        <v>30</v>
      </c>
      <c r="BK748">
        <v>749</v>
      </c>
      <c r="BL748" t="str">
        <f t="shared" si="59"/>
        <v>fall</v>
      </c>
    </row>
    <row r="749" spans="1:64" x14ac:dyDescent="0.35">
      <c r="A749">
        <v>748</v>
      </c>
      <c r="B749">
        <f>IFERROR(INDEX(JMP!$AJ$2:$AU$1000,MATCH($A749,JMP!$A$2:$A$1000,0),MATCH(B$1,JMP!$AJ$1:$AU$1,0)),INDEX(Baseline!$B$2:$BD$2,1,MATCH(B$1,Baseline!$B$1:$BD$1,0)))</f>
        <v>0</v>
      </c>
      <c r="C749">
        <f>IFERROR(INDEX(JMP!$AJ$2:$AU$1000,MATCH($A749,JMP!$A$2:$A$1000,0),MATCH(C$1,JMP!$AJ$1:$AU$1,0)),INDEX(Baseline!$B$2:$BD$2,1,MATCH(C$1,Baseline!$B$1:$BD$1,0)))</f>
        <v>8760</v>
      </c>
      <c r="D749">
        <f>IFERROR(INDEX(JMP!$AJ$2:$AU$1000,MATCH($A749,JMP!$A$2:$A$1000,0),MATCH(D$1,JMP!$AJ$1:$AU$1,0)),INDEX(Baseline!$B$2:$BD$2,1,MATCH(D$1,Baseline!$B$1:$BD$1,0)))</f>
        <v>1</v>
      </c>
      <c r="E749">
        <f>IFERROR(INDEX(JMP!$AJ$2:$AU$1000,MATCH($A749,JMP!$A$2:$A$1000,0),MATCH(E$1,JMP!$AJ$1:$AU$1,0)),INDEX(Baseline!$B$2:$BD$2,1,MATCH(E$1,Baseline!$B$1:$BD$1,0)))</f>
        <v>1</v>
      </c>
      <c r="F749" t="str">
        <f>IFERROR(INDEX(JMP!$AJ$2:$AU$1000,MATCH($A749,JMP!$A$2:$A$1000,0),MATCH(F$1,JMP!$AJ$1:$AU$1,0)),INDEX(Baseline!$B$2:$BD$2,1,MATCH(F$1,Baseline!$B$1:$BD$1,0)))</f>
        <v>e344</v>
      </c>
      <c r="G749" t="str">
        <f>IFERROR(INDEX(JMP!$AJ$2:$AU$1000,MATCH($A749,JMP!$A$2:$A$1000,0),MATCH(G$1,JMP!$AJ$1:$AU$1,0)),INDEX(Baseline!$B$2:$BD$2,1,MATCH(G$1,Baseline!$B$1:$BD$1,0)))</f>
        <v>e340</v>
      </c>
      <c r="H749">
        <f>IFERROR(INDEX(JMP!$AJ$2:$AU$1000,MATCH($A749,JMP!$A$2:$A$1000,0),MATCH(H$1,JMP!$AJ$1:$AU$1,0)),INDEX(Baseline!$B$2:$BD$2,1,MATCH(H$1,Baseline!$B$1:$BD$1,0)))</f>
        <v>1.5</v>
      </c>
      <c r="I749">
        <f>IFERROR(INDEX(JMP!$AJ$2:$AU$1000,MATCH($A749,JMP!$A$2:$A$1000,0),MATCH(I$1,JMP!$AJ$1:$AU$1,0)),INDEX(Baseline!$B$2:$BD$2,1,MATCH(I$1,Baseline!$B$1:$BD$1,0)))</f>
        <v>0.42</v>
      </c>
      <c r="J749">
        <f>IFERROR(INDEX(JMP!$AJ$2:$AU$1000,MATCH($A749,JMP!$A$2:$A$1000,0),MATCH(J$1,JMP!$AJ$1:$AU$1,0)),INDEX(Baseline!$B$2:$BD$2,1,MATCH(J$1,Baseline!$B$1:$BD$1,0)))</f>
        <v>1</v>
      </c>
      <c r="K749">
        <f>IFERROR(INDEX(JMP!$AJ$2:$AU$1000,MATCH($A749,JMP!$A$2:$A$1000,0),MATCH(K$1,JMP!$AJ$1:$AU$1,0)),INDEX(Baseline!$B$2:$BD$2,1,MATCH(K$1,Baseline!$B$1:$BD$1,0)))</f>
        <v>0</v>
      </c>
      <c r="L749">
        <f>IFERROR(INDEX(JMP!$AJ$2:$AU$1000,MATCH($A749,JMP!$A$2:$A$1000,0),MATCH(L$1,JMP!$AJ$1:$AU$1,0)),INDEX(Baseline!$B$2:$BD$2,1,MATCH(L$1,Baseline!$B$1:$BD$1,0)))</f>
        <v>0.1394846787824382</v>
      </c>
      <c r="M749" t="b">
        <f>IFERROR(INDEX(JMP!$AJ$2:$AU$1000,MATCH($A749,JMP!$A$2:$A$1000,0),MATCH(M$1,JMP!$AJ$1:$AU$1,0)),INDEX(Baseline!$B$2:$BD$2,1,MATCH(M$1,Baseline!$B$1:$BD$1,0)))</f>
        <v>0</v>
      </c>
      <c r="N749" t="b">
        <f>IFERROR(INDEX(JMP!$AJ$2:$AU$1000,MATCH($A749,JMP!$A$2:$A$1000,0),MATCH(N$1,JMP!$AJ$1:$AU$1,0)),INDEX(Baseline!$B$2:$BD$2,1,MATCH(N$1,Baseline!$B$1:$BD$1,0)))</f>
        <v>0</v>
      </c>
      <c r="O749">
        <f>IFERROR(INDEX(JMP!$AJ$2:$AU$1000,MATCH($A749,JMP!$A$2:$A$1000,0),MATCH(O$1,JMP!$AJ$1:$AU$1,0)),INDEX(Baseline!$B$2:$BD$2,1,MATCH(O$1,Baseline!$B$1:$BD$1,0)))</f>
        <v>7</v>
      </c>
      <c r="P749">
        <f>IFERROR(INDEX(JMP!$AJ$2:$AU$1000,MATCH($A749,JMP!$A$2:$A$1000,0),MATCH(P$1,JMP!$AJ$1:$AU$1,0)),INDEX(Baseline!$B$2:$BD$2,1,MATCH(P$1,Baseline!$B$1:$BD$1,0)))</f>
        <v>200</v>
      </c>
      <c r="Q749">
        <f>IFERROR(INDEX(JMP!$AJ$2:$AU$1000,MATCH($A749,JMP!$A$2:$A$1000,0),MATCH(Q$1,JMP!$AJ$1:$AU$1,0)),INDEX(Baseline!$B$2:$BD$2,1,MATCH(Q$1,Baseline!$B$1:$BD$1,0)))</f>
        <v>10</v>
      </c>
      <c r="R749">
        <f>IFERROR(INDEX(JMP!$AJ$2:$AU$1000,MATCH($A749,JMP!$A$2:$A$1000,0),MATCH(R$1,JMP!$AJ$1:$AU$1,0)),INDEX(Baseline!$B$2:$BD$2,1,MATCH(R$1,Baseline!$B$1:$BD$1,0)))</f>
        <v>0</v>
      </c>
      <c r="S749">
        <f>IFERROR(INDEX(JMP!$AJ$2:$AU$1000,MATCH($A749,JMP!$A$2:$A$1000,0),MATCH(S$1,JMP!$AJ$1:$AU$1,0)),INDEX(Baseline!$B$2:$BD$2,1,MATCH(S$1,Baseline!$B$1:$BD$1,0)))</f>
        <v>1</v>
      </c>
      <c r="T749">
        <f>IFERROR(INDEX(JMP!$AJ$2:$AU$1000,MATCH($A749,JMP!$A$2:$A$1000,0),MATCH(T$1,JMP!$AJ$1:$AU$1,0)),INDEX(Baseline!$B$2:$BD$2,1,MATCH(T$1,Baseline!$B$1:$BD$1,0)))</f>
        <v>0</v>
      </c>
      <c r="U749" t="str">
        <f>IFERROR(INDEX(JMP!$AJ$2:$AU$1000,MATCH($A749,JMP!$A$2:$A$1000,0),MATCH(U$1,JMP!$AJ$1:$AU$1,0)),INDEX(Baseline!$B$2:$BD$2,1,MATCH(U$1,Baseline!$B$1:$BD$1,0)))</f>
        <v>Titan</v>
      </c>
      <c r="V749">
        <f>IFERROR(INDEX(JMP!$AJ$2:$AU$1000,MATCH($A749,JMP!$A$2:$A$1000,0),MATCH(V$1,JMP!$AJ$1:$AU$1,0)),INDEX(Baseline!$B$2:$BD$2,1,MATCH(V$1,Baseline!$B$1:$BD$1,0)))</f>
        <v>3</v>
      </c>
      <c r="W749">
        <f>IFERROR(INDEX(JMP!$AJ$2:$AU$1000,MATCH($A749,JMP!$A$2:$A$1000,0),MATCH(W$1,JMP!$AJ$1:$AU$1,0)),INDEX(Baseline!$B$2:$BD$2,1,MATCH(W$1,Baseline!$B$1:$BD$1,0)))</f>
        <v>0.37</v>
      </c>
      <c r="X749">
        <f>IFERROR(INDEX(JMP!$AJ$2:$AU$1000,MATCH($A749,JMP!$A$2:$A$1000,0),MATCH(X$1,JMP!$AJ$1:$AU$1,0)),INDEX(Baseline!$B$2:$BD$2,1,MATCH(X$1,Baseline!$B$1:$BD$1,0)))</f>
        <v>4</v>
      </c>
      <c r="Y749">
        <f>IFERROR(INDEX(JMP!$AJ$2:$AU$1000,MATCH($A749,JMP!$A$2:$A$1000,0),MATCH(Y$1,JMP!$AJ$1:$AU$1,0)),INDEX(Baseline!$B$2:$BD$2,1,MATCH(Y$1,Baseline!$B$1:$BD$1,0)))</f>
        <v>2</v>
      </c>
      <c r="Z749">
        <f>IFERROR(INDEX(JMP!$AJ$2:$AU$1000,MATCH($A749,JMP!$A$2:$A$1000,0),MATCH(Z$1,JMP!$AJ$1:$AU$1,0)),INDEX(Baseline!$B$2:$BD$2,1,MATCH(Z$1,Baseline!$B$1:$BD$1,0)))</f>
        <v>1970</v>
      </c>
      <c r="AA749">
        <f>IFERROR(INDEX(JMP!$AJ$2:$AU$1000,MATCH($A749,JMP!$A$2:$A$1000,0),MATCH(AA$1,JMP!$AJ$1:$AU$1,0)),INDEX(Baseline!$B$2:$BD$2,1,MATCH(AA$1,Baseline!$B$1:$BD$1,0)))</f>
        <v>1970</v>
      </c>
      <c r="AB749">
        <f>IFERROR(INDEX(JMP!$AJ$2:$AU$1000,MATCH($A749,JMP!$A$2:$A$1000,0),MATCH(AB$1,JMP!$AJ$1:$AU$1,0)),INDEX(Baseline!$B$2:$BD$2,1,MATCH(AB$1,Baseline!$B$1:$BD$1,0)))</f>
        <v>0</v>
      </c>
      <c r="AC749">
        <f>IFERROR(INDEX(JMP!$AJ$2:$AU$1000,MATCH($A749,JMP!$A$2:$A$1000,0),MATCH(AC$1,JMP!$AJ$1:$AU$1,0)),INDEX(Baseline!$B$2:$BD$2,1,MATCH(AC$1,Baseline!$B$1:$BD$1,0)))</f>
        <v>1</v>
      </c>
      <c r="AD749">
        <f>IFERROR(INDEX(JMP!$AJ$2:$AU$1000,MATCH($A749,JMP!$A$2:$A$1000,0),MATCH(AD$1,JMP!$AJ$1:$AU$1,0)),INDEX(Baseline!$B$2:$BD$2,1,MATCH(AD$1,Baseline!$B$1:$BD$1,0)))</f>
        <v>8</v>
      </c>
      <c r="AE749">
        <f>IFERROR(INDEX(JMP!$AJ$2:$AU$1000,MATCH($A749,JMP!$A$2:$A$1000,0),MATCH(AE$1,JMP!$AJ$1:$AU$1,0)),INDEX(Baseline!$B$2:$BD$2,1,MATCH(AE$1,Baseline!$B$1:$BD$1,0)))</f>
        <v>0.25</v>
      </c>
      <c r="AF749" t="str">
        <f>IFERROR(INDEX(JMP!$AJ$2:$AU$1000,MATCH($A749,JMP!$A$2:$A$1000,0),MATCH(AF$1,JMP!$AJ$1:$AU$1,0)),INDEX(Baseline!$B$2:$BD$2,1,MATCH(AF$1,Baseline!$B$1:$BD$1,0)))</f>
        <v>bwb</v>
      </c>
      <c r="AG749" t="str">
        <f>IFERROR(INDEX(JMP!$AJ$2:$AU$1000,MATCH($A749,JMP!$A$2:$A$1000,0),MATCH(AG$1,JMP!$AJ$1:$AU$1,0)),INDEX(Baseline!$B$2:$BD$2,1,MATCH(AG$1,Baseline!$B$1:$BD$1,0)))</f>
        <v>V-tail</v>
      </c>
      <c r="AH749">
        <f>IFERROR(INDEX(JMP!$AJ$2:$AU$1000,MATCH($A749,JMP!$A$2:$A$1000,0),MATCH(AH$1,JMP!$AJ$1:$AU$1,0)),INDEX(Baseline!$B$2:$BD$2,1,MATCH(AH$1,Baseline!$B$1:$BD$1,0)))</f>
        <v>0</v>
      </c>
      <c r="AI749">
        <f>IFERROR(INDEX(JMP!$AJ$2:$AU$1000,MATCH($A749,JMP!$A$2:$A$1000,0),MATCH(AI$1,JMP!$AJ$1:$AU$1,0)),INDEX(Baseline!$B$2:$BD$2,1,MATCH(AI$1,Baseline!$B$1:$BD$1,0)))</f>
        <v>724000000</v>
      </c>
      <c r="AJ749">
        <f>IFERROR(INDEX(JMP!$AJ$2:$AU$1000,MATCH($A749,JMP!$A$2:$A$1000,0),MATCH(AJ$1,JMP!$AJ$1:$AU$1,0)),INDEX(Baseline!$B$2:$BD$2,1,MATCH(AJ$1,Baseline!$B$1:$BD$1,0)))</f>
        <v>54500000</v>
      </c>
      <c r="AK749">
        <f>IFERROR(INDEX(JMP!$AJ$2:$AU$1000,MATCH($A749,JMP!$A$2:$A$1000,0),MATCH(AK$1,JMP!$AJ$1:$AU$1,0)),INDEX(Baseline!$B$2:$BD$2,1,MATCH(AK$1,Baseline!$B$1:$BD$1,0)))</f>
        <v>30</v>
      </c>
      <c r="AL749">
        <f>IFERROR(INDEX(JMP!$AJ$2:$AU$1000,MATCH($A749,JMP!$A$2:$A$1000,0),MATCH(AL$1,JMP!$AJ$1:$AU$1,0)),INDEX(Baseline!$B$2:$BD$2,1,MATCH(AL$1,Baseline!$B$1:$BD$1,0)))</f>
        <v>3.013565951811515E-2</v>
      </c>
      <c r="AM749">
        <f>IFERROR(INDEX(JMP!$AJ$2:$AU$1000,MATCH($A749,JMP!$A$2:$A$1000,0),MATCH(AM$1,JMP!$AJ$1:$AU$1,0)),INDEX(Baseline!$B$2:$BD$2,1,MATCH(AM$1,Baseline!$B$1:$BD$1,0)))</f>
        <v>5.226393451809523</v>
      </c>
      <c r="AN749">
        <f>IFERROR(INDEX(JMP!$AJ$2:$AU$1000,MATCH($A749,JMP!$A$2:$A$1000,0),MATCH(AN$1,JMP!$AJ$1:$AU$1,0)),INDEX(Baseline!$B$2:$BD$2,1,MATCH(AN$1,Baseline!$B$1:$BD$1,0)))</f>
        <v>1.7833240570010251</v>
      </c>
      <c r="AO749">
        <f>IFERROR(INDEX(JMP!$AJ$2:$AU$1000,MATCH($A749,JMP!$A$2:$A$1000,0),MATCH(AO$1,JMP!$AJ$1:$AU$1,0)),INDEX(Baseline!$B$2:$BD$2,1,MATCH(AO$1,Baseline!$B$1:$BD$1,0)))</f>
        <v>0.46324031508571495</v>
      </c>
      <c r="AP749">
        <f>IFERROR(INDEX(JMP!$AJ$2:$AU$1000,MATCH($A749,JMP!$A$2:$A$1000,0),MATCH(AP$1,JMP!$AJ$1:$AU$1,0)),INDEX(Baseline!$B$2:$BD$2,1,MATCH(AP$1,Baseline!$B$1:$BD$1,0)))</f>
        <v>0</v>
      </c>
      <c r="AQ749">
        <f>IFERROR(INDEX(JMP!$AJ$2:$AU$1000,MATCH($A749,JMP!$A$2:$A$1000,0),MATCH(AQ$1,JMP!$AJ$1:$AU$1,0)),INDEX(Baseline!$B$2:$BD$2,1,MATCH(AQ$1,Baseline!$B$1:$BD$1,0)))</f>
        <v>0.35</v>
      </c>
      <c r="AR749">
        <f>IFERROR(INDEX(JMP!$AJ$2:$AU$1000,MATCH($A749,JMP!$A$2:$A$1000,0),MATCH(AR$1,JMP!$AJ$1:$AU$1,0)),INDEX(Baseline!$B$2:$BD$2,1,MATCH(AR$1,Baseline!$B$1:$BD$1,0)))</f>
        <v>0</v>
      </c>
      <c r="AS749">
        <f>IFERROR(INDEX(JMP!$AJ$2:$AU$1000,MATCH($A749,JMP!$A$2:$A$1000,0),MATCH(AS$1,JMP!$AJ$1:$AU$1,0)),INDEX(Baseline!$B$2:$BD$2,1,MATCH(AS$1,Baseline!$B$1:$BD$1,0)))</f>
        <v>0</v>
      </c>
      <c r="AT749">
        <f>IFERROR(INDEX(JMP!$AJ$2:$AU$1000,MATCH($A749,JMP!$A$2:$A$1000,0),MATCH(AT$1,JMP!$AJ$1:$AU$1,0)),INDEX(Baseline!$B$2:$BD$2,1,MATCH(AT$1,Baseline!$B$1:$BD$1,0)))</f>
        <v>500</v>
      </c>
      <c r="AU749">
        <f>IFERROR(INDEX(JMP!$AJ$2:$AU$1000,MATCH($A749,JMP!$A$2:$A$1000,0),MATCH(AU$1,JMP!$AJ$1:$AU$1,0)),INDEX(Baseline!$B$2:$BD$2,1,MATCH(AU$1,Baseline!$B$1:$BD$1,0)))</f>
        <v>50</v>
      </c>
      <c r="AV749">
        <f>IFERROR(INDEX(JMP!$AJ$2:$AU$1000,MATCH($A749,JMP!$A$2:$A$1000,0),MATCH(AV$1,JMP!$AJ$1:$AU$1,0)),INDEX(Baseline!$B$2:$BD$2,1,MATCH(AV$1,Baseline!$B$1:$BD$1,0)))</f>
        <v>12.1</v>
      </c>
      <c r="AW749">
        <f>IFERROR(INDEX(JMP!$AJ$2:$AU$1000,MATCH($A749,JMP!$A$2:$A$1000,0),MATCH(AW$1,JMP!$AJ$1:$AU$1,0)),INDEX(Baseline!$B$2:$BD$2,1,MATCH(AW$1,Baseline!$B$1:$BD$1,0)))</f>
        <v>1.9961979999999998E-3</v>
      </c>
      <c r="AX749">
        <f>IFERROR(INDEX(JMP!$AJ$2:$AU$1000,MATCH($A749,JMP!$A$2:$A$1000,0),MATCH(AX$1,JMP!$AJ$1:$AU$1,0)),INDEX(Baseline!$B$2:$BD$2,1,MATCH(AX$1,Baseline!$B$1:$BD$1,0)))</f>
        <v>1.9961979999999998E-3</v>
      </c>
      <c r="AY749">
        <f>IFERROR(INDEX(JMP!$AJ$2:$AU$1000,MATCH($A749,JMP!$A$2:$A$1000,0),MATCH(AY$1,JMP!$AJ$1:$AU$1,0)),INDEX(Baseline!$B$2:$BD$2,1,MATCH(AY$1,Baseline!$B$1:$BD$1,0)))</f>
        <v>1.9607137E-2</v>
      </c>
      <c r="AZ749">
        <f>IFERROR(INDEX(JMP!$AJ$2:$AU$1000,MATCH($A749,JMP!$A$2:$A$1000,0),MATCH(AZ$1,JMP!$AJ$1:$AU$1,0)),INDEX(Baseline!$B$2:$BD$2,1,MATCH(AZ$1,Baseline!$B$1:$BD$1,0)))</f>
        <v>1</v>
      </c>
      <c r="BA749">
        <f>IFERROR(INDEX(JMP!$AJ$2:$AU$1000,MATCH($A749,JMP!$A$2:$A$1000,0),MATCH(BA$1,JMP!$AJ$1:$AU$1,0)),INDEX(Baseline!$B$2:$BD$2,1,MATCH(BA$1,Baseline!$B$1:$BD$1,0)))</f>
        <v>100</v>
      </c>
      <c r="BB749">
        <f>IFERROR(INDEX(JMP!$AJ$2:$AU$1000,MATCH($A749,JMP!$A$2:$A$1000,0),MATCH(BB$1,JMP!$AJ$1:$AU$1,0)),INDEX(Baseline!$B$2:$BD$2,1,MATCH(BB$1,Baseline!$B$1:$BD$1,0)))</f>
        <v>0</v>
      </c>
      <c r="BC749">
        <f>IFERROR(INDEX(JMP!$AJ$2:$AU$1000,MATCH($A749,JMP!$A$2:$A$1000,0),MATCH(BC$1,JMP!$AJ$1:$AU$1,0)),INDEX(Baseline!$B$2:$BD$2,1,MATCH(BC$1,Baseline!$B$1:$BD$1,0)))</f>
        <v>1</v>
      </c>
      <c r="BD749">
        <f>IFERROR(INDEX(JMP!$AJ$2:$AU$1000,MATCH($A749,JMP!$A$2:$A$1000,0),MATCH(BD$1,JMP!$AJ$1:$AU$1,0)),INDEX(Baseline!$B$2:$BD$2,1,MATCH(BD$1,Baseline!$B$1:$BD$1,0)))</f>
        <v>2.4377487245</v>
      </c>
      <c r="BE749">
        <f>IFERROR(INDEX(JMP!$AJ$2:$AU$1000,MATCH($A749,JMP!$A$2:$A$1000,0),MATCH(BE$1,JMP!$AJ$1:$AU$1,0)),INDEX(Baseline!$B$2:$BE$2,1,MATCH(BE$1,Baseline!$B$1:$BE$1,0)))</f>
        <v>400000</v>
      </c>
      <c r="BF749" t="str">
        <f t="shared" si="55"/>
        <v>yes</v>
      </c>
      <c r="BG749" t="str">
        <f t="shared" si="56"/>
        <v>no</v>
      </c>
      <c r="BH749">
        <f t="shared" si="57"/>
        <v>0.25</v>
      </c>
      <c r="BI749">
        <f t="shared" si="58"/>
        <v>100</v>
      </c>
      <c r="BK749">
        <v>750</v>
      </c>
      <c r="BL749" t="str">
        <f t="shared" si="59"/>
        <v>spring</v>
      </c>
    </row>
    <row r="750" spans="1:64" x14ac:dyDescent="0.35">
      <c r="A750">
        <v>749</v>
      </c>
      <c r="B750">
        <f>IFERROR(INDEX(JMP!$AJ$2:$AU$1000,MATCH($A750,JMP!$A$2:$A$1000,0),MATCH(B$1,JMP!$AJ$1:$AU$1,0)),INDEX(Baseline!$B$2:$BD$2,1,MATCH(B$1,Baseline!$B$1:$BD$1,0)))</f>
        <v>0</v>
      </c>
      <c r="C750">
        <f>IFERROR(INDEX(JMP!$AJ$2:$AU$1000,MATCH($A750,JMP!$A$2:$A$1000,0),MATCH(C$1,JMP!$AJ$1:$AU$1,0)),INDEX(Baseline!$B$2:$BD$2,1,MATCH(C$1,Baseline!$B$1:$BD$1,0)))</f>
        <v>8760</v>
      </c>
      <c r="D750">
        <f>IFERROR(INDEX(JMP!$AJ$2:$AU$1000,MATCH($A750,JMP!$A$2:$A$1000,0),MATCH(D$1,JMP!$AJ$1:$AU$1,0)),INDEX(Baseline!$B$2:$BD$2,1,MATCH(D$1,Baseline!$B$1:$BD$1,0)))</f>
        <v>1</v>
      </c>
      <c r="E750">
        <f>IFERROR(INDEX(JMP!$AJ$2:$AU$1000,MATCH($A750,JMP!$A$2:$A$1000,0),MATCH(E$1,JMP!$AJ$1:$AU$1,0)),INDEX(Baseline!$B$2:$BD$2,1,MATCH(E$1,Baseline!$B$1:$BD$1,0)))</f>
        <v>1</v>
      </c>
      <c r="F750" t="str">
        <f>IFERROR(INDEX(JMP!$AJ$2:$AU$1000,MATCH($A750,JMP!$A$2:$A$1000,0),MATCH(F$1,JMP!$AJ$1:$AU$1,0)),INDEX(Baseline!$B$2:$BD$2,1,MATCH(F$1,Baseline!$B$1:$BD$1,0)))</f>
        <v>e344</v>
      </c>
      <c r="G750" t="str">
        <f>IFERROR(INDEX(JMP!$AJ$2:$AU$1000,MATCH($A750,JMP!$A$2:$A$1000,0),MATCH(G$1,JMP!$AJ$1:$AU$1,0)),INDEX(Baseline!$B$2:$BD$2,1,MATCH(G$1,Baseline!$B$1:$BD$1,0)))</f>
        <v>e340</v>
      </c>
      <c r="H750">
        <f>IFERROR(INDEX(JMP!$AJ$2:$AU$1000,MATCH($A750,JMP!$A$2:$A$1000,0),MATCH(H$1,JMP!$AJ$1:$AU$1,0)),INDEX(Baseline!$B$2:$BD$2,1,MATCH(H$1,Baseline!$B$1:$BD$1,0)))</f>
        <v>1.5</v>
      </c>
      <c r="I750">
        <f>IFERROR(INDEX(JMP!$AJ$2:$AU$1000,MATCH($A750,JMP!$A$2:$A$1000,0),MATCH(I$1,JMP!$AJ$1:$AU$1,0)),INDEX(Baseline!$B$2:$BD$2,1,MATCH(I$1,Baseline!$B$1:$BD$1,0)))</f>
        <v>0.42</v>
      </c>
      <c r="J750">
        <f>IFERROR(INDEX(JMP!$AJ$2:$AU$1000,MATCH($A750,JMP!$A$2:$A$1000,0),MATCH(J$1,JMP!$AJ$1:$AU$1,0)),INDEX(Baseline!$B$2:$BD$2,1,MATCH(J$1,Baseline!$B$1:$BD$1,0)))</f>
        <v>1</v>
      </c>
      <c r="K750">
        <f>IFERROR(INDEX(JMP!$AJ$2:$AU$1000,MATCH($A750,JMP!$A$2:$A$1000,0),MATCH(K$1,JMP!$AJ$1:$AU$1,0)),INDEX(Baseline!$B$2:$BD$2,1,MATCH(K$1,Baseline!$B$1:$BD$1,0)))</f>
        <v>0</v>
      </c>
      <c r="L750">
        <f>IFERROR(INDEX(JMP!$AJ$2:$AU$1000,MATCH($A750,JMP!$A$2:$A$1000,0),MATCH(L$1,JMP!$AJ$1:$AU$1,0)),INDEX(Baseline!$B$2:$BD$2,1,MATCH(L$1,Baseline!$B$1:$BD$1,0)))</f>
        <v>7.9768733889132137E-2</v>
      </c>
      <c r="M750" t="b">
        <f>IFERROR(INDEX(JMP!$AJ$2:$AU$1000,MATCH($A750,JMP!$A$2:$A$1000,0),MATCH(M$1,JMP!$AJ$1:$AU$1,0)),INDEX(Baseline!$B$2:$BD$2,1,MATCH(M$1,Baseline!$B$1:$BD$1,0)))</f>
        <v>0</v>
      </c>
      <c r="N750" t="b">
        <f>IFERROR(INDEX(JMP!$AJ$2:$AU$1000,MATCH($A750,JMP!$A$2:$A$1000,0),MATCH(N$1,JMP!$AJ$1:$AU$1,0)),INDEX(Baseline!$B$2:$BD$2,1,MATCH(N$1,Baseline!$B$1:$BD$1,0)))</f>
        <v>0</v>
      </c>
      <c r="O750">
        <f>IFERROR(INDEX(JMP!$AJ$2:$AU$1000,MATCH($A750,JMP!$A$2:$A$1000,0),MATCH(O$1,JMP!$AJ$1:$AU$1,0)),INDEX(Baseline!$B$2:$BD$2,1,MATCH(O$1,Baseline!$B$1:$BD$1,0)))</f>
        <v>7</v>
      </c>
      <c r="P750">
        <f>IFERROR(INDEX(JMP!$AJ$2:$AU$1000,MATCH($A750,JMP!$A$2:$A$1000,0),MATCH(P$1,JMP!$AJ$1:$AU$1,0)),INDEX(Baseline!$B$2:$BD$2,1,MATCH(P$1,Baseline!$B$1:$BD$1,0)))</f>
        <v>200</v>
      </c>
      <c r="Q750">
        <f>IFERROR(INDEX(JMP!$AJ$2:$AU$1000,MATCH($A750,JMP!$A$2:$A$1000,0),MATCH(Q$1,JMP!$AJ$1:$AU$1,0)),INDEX(Baseline!$B$2:$BD$2,1,MATCH(Q$1,Baseline!$B$1:$BD$1,0)))</f>
        <v>10</v>
      </c>
      <c r="R750">
        <f>IFERROR(INDEX(JMP!$AJ$2:$AU$1000,MATCH($A750,JMP!$A$2:$A$1000,0),MATCH(R$1,JMP!$AJ$1:$AU$1,0)),INDEX(Baseline!$B$2:$BD$2,1,MATCH(R$1,Baseline!$B$1:$BD$1,0)))</f>
        <v>0</v>
      </c>
      <c r="S750">
        <f>IFERROR(INDEX(JMP!$AJ$2:$AU$1000,MATCH($A750,JMP!$A$2:$A$1000,0),MATCH(S$1,JMP!$AJ$1:$AU$1,0)),INDEX(Baseline!$B$2:$BD$2,1,MATCH(S$1,Baseline!$B$1:$BD$1,0)))</f>
        <v>1</v>
      </c>
      <c r="T750">
        <f>IFERROR(INDEX(JMP!$AJ$2:$AU$1000,MATCH($A750,JMP!$A$2:$A$1000,0),MATCH(T$1,JMP!$AJ$1:$AU$1,0)),INDEX(Baseline!$B$2:$BD$2,1,MATCH(T$1,Baseline!$B$1:$BD$1,0)))</f>
        <v>0</v>
      </c>
      <c r="U750" t="str">
        <f>IFERROR(INDEX(JMP!$AJ$2:$AU$1000,MATCH($A750,JMP!$A$2:$A$1000,0),MATCH(U$1,JMP!$AJ$1:$AU$1,0)),INDEX(Baseline!$B$2:$BD$2,1,MATCH(U$1,Baseline!$B$1:$BD$1,0)))</f>
        <v>Titan</v>
      </c>
      <c r="V750">
        <f>IFERROR(INDEX(JMP!$AJ$2:$AU$1000,MATCH($A750,JMP!$A$2:$A$1000,0),MATCH(V$1,JMP!$AJ$1:$AU$1,0)),INDEX(Baseline!$B$2:$BD$2,1,MATCH(V$1,Baseline!$B$1:$BD$1,0)))</f>
        <v>3</v>
      </c>
      <c r="W750">
        <f>IFERROR(INDEX(JMP!$AJ$2:$AU$1000,MATCH($A750,JMP!$A$2:$A$1000,0),MATCH(W$1,JMP!$AJ$1:$AU$1,0)),INDEX(Baseline!$B$2:$BD$2,1,MATCH(W$1,Baseline!$B$1:$BD$1,0)))</f>
        <v>0.37</v>
      </c>
      <c r="X750">
        <f>IFERROR(INDEX(JMP!$AJ$2:$AU$1000,MATCH($A750,JMP!$A$2:$A$1000,0),MATCH(X$1,JMP!$AJ$1:$AU$1,0)),INDEX(Baseline!$B$2:$BD$2,1,MATCH(X$1,Baseline!$B$1:$BD$1,0)))</f>
        <v>4</v>
      </c>
      <c r="Y750">
        <f>IFERROR(INDEX(JMP!$AJ$2:$AU$1000,MATCH($A750,JMP!$A$2:$A$1000,0),MATCH(Y$1,JMP!$AJ$1:$AU$1,0)),INDEX(Baseline!$B$2:$BD$2,1,MATCH(Y$1,Baseline!$B$1:$BD$1,0)))</f>
        <v>5</v>
      </c>
      <c r="Z750">
        <f>IFERROR(INDEX(JMP!$AJ$2:$AU$1000,MATCH($A750,JMP!$A$2:$A$1000,0),MATCH(Z$1,JMP!$AJ$1:$AU$1,0)),INDEX(Baseline!$B$2:$BD$2,1,MATCH(Z$1,Baseline!$B$1:$BD$1,0)))</f>
        <v>1970</v>
      </c>
      <c r="AA750">
        <f>IFERROR(INDEX(JMP!$AJ$2:$AU$1000,MATCH($A750,JMP!$A$2:$A$1000,0),MATCH(AA$1,JMP!$AJ$1:$AU$1,0)),INDEX(Baseline!$B$2:$BD$2,1,MATCH(AA$1,Baseline!$B$1:$BD$1,0)))</f>
        <v>1970</v>
      </c>
      <c r="AB750">
        <f>IFERROR(INDEX(JMP!$AJ$2:$AU$1000,MATCH($A750,JMP!$A$2:$A$1000,0),MATCH(AB$1,JMP!$AJ$1:$AU$1,0)),INDEX(Baseline!$B$2:$BD$2,1,MATCH(AB$1,Baseline!$B$1:$BD$1,0)))</f>
        <v>0</v>
      </c>
      <c r="AC750">
        <f>IFERROR(INDEX(JMP!$AJ$2:$AU$1000,MATCH($A750,JMP!$A$2:$A$1000,0),MATCH(AC$1,JMP!$AJ$1:$AU$1,0)),INDEX(Baseline!$B$2:$BD$2,1,MATCH(AC$1,Baseline!$B$1:$BD$1,0)))</f>
        <v>1</v>
      </c>
      <c r="AD750">
        <f>IFERROR(INDEX(JMP!$AJ$2:$AU$1000,MATCH($A750,JMP!$A$2:$A$1000,0),MATCH(AD$1,JMP!$AJ$1:$AU$1,0)),INDEX(Baseline!$B$2:$BD$2,1,MATCH(AD$1,Baseline!$B$1:$BD$1,0)))</f>
        <v>8</v>
      </c>
      <c r="AE750">
        <f>IFERROR(INDEX(JMP!$AJ$2:$AU$1000,MATCH($A750,JMP!$A$2:$A$1000,0),MATCH(AE$1,JMP!$AJ$1:$AU$1,0)),INDEX(Baseline!$B$2:$BD$2,1,MATCH(AE$1,Baseline!$B$1:$BD$1,0)))</f>
        <v>0.625</v>
      </c>
      <c r="AF750" t="str">
        <f>IFERROR(INDEX(JMP!$AJ$2:$AU$1000,MATCH($A750,JMP!$A$2:$A$1000,0),MATCH(AF$1,JMP!$AJ$1:$AU$1,0)),INDEX(Baseline!$B$2:$BD$2,1,MATCH(AF$1,Baseline!$B$1:$BD$1,0)))</f>
        <v>bwb</v>
      </c>
      <c r="AG750" t="str">
        <f>IFERROR(INDEX(JMP!$AJ$2:$AU$1000,MATCH($A750,JMP!$A$2:$A$1000,0),MATCH(AG$1,JMP!$AJ$1:$AU$1,0)),INDEX(Baseline!$B$2:$BD$2,1,MATCH(AG$1,Baseline!$B$1:$BD$1,0)))</f>
        <v>V-tail</v>
      </c>
      <c r="AH750">
        <f>IFERROR(INDEX(JMP!$AJ$2:$AU$1000,MATCH($A750,JMP!$A$2:$A$1000,0),MATCH(AH$1,JMP!$AJ$1:$AU$1,0)),INDEX(Baseline!$B$2:$BD$2,1,MATCH(AH$1,Baseline!$B$1:$BD$1,0)))</f>
        <v>1</v>
      </c>
      <c r="AI750">
        <f>IFERROR(INDEX(JMP!$AJ$2:$AU$1000,MATCH($A750,JMP!$A$2:$A$1000,0),MATCH(AI$1,JMP!$AJ$1:$AU$1,0)),INDEX(Baseline!$B$2:$BD$2,1,MATCH(AI$1,Baseline!$B$1:$BD$1,0)))</f>
        <v>724000000</v>
      </c>
      <c r="AJ750">
        <f>IFERROR(INDEX(JMP!$AJ$2:$AU$1000,MATCH($A750,JMP!$A$2:$A$1000,0),MATCH(AJ$1,JMP!$AJ$1:$AU$1,0)),INDEX(Baseline!$B$2:$BD$2,1,MATCH(AJ$1,Baseline!$B$1:$BD$1,0)))</f>
        <v>54500000</v>
      </c>
      <c r="AK750">
        <f>IFERROR(INDEX(JMP!$AJ$2:$AU$1000,MATCH($A750,JMP!$A$2:$A$1000,0),MATCH(AK$1,JMP!$AJ$1:$AU$1,0)),INDEX(Baseline!$B$2:$BD$2,1,MATCH(AK$1,Baseline!$B$1:$BD$1,0)))</f>
        <v>30</v>
      </c>
      <c r="AL750">
        <f>IFERROR(INDEX(JMP!$AJ$2:$AU$1000,MATCH($A750,JMP!$A$2:$A$1000,0),MATCH(AL$1,JMP!$AJ$1:$AU$1,0)),INDEX(Baseline!$B$2:$BD$2,1,MATCH(AL$1,Baseline!$B$1:$BD$1,0)))</f>
        <v>2.2202728790120307E-2</v>
      </c>
      <c r="AM750">
        <f>IFERROR(INDEX(JMP!$AJ$2:$AU$1000,MATCH($A750,JMP!$A$2:$A$1000,0),MATCH(AM$1,JMP!$AJ$1:$AU$1,0)),INDEX(Baseline!$B$2:$BD$2,1,MATCH(AM$1,Baseline!$B$1:$BD$1,0)))</f>
        <v>7.3765669737142847</v>
      </c>
      <c r="AN750">
        <f>IFERROR(INDEX(JMP!$AJ$2:$AU$1000,MATCH($A750,JMP!$A$2:$A$1000,0),MATCH(AN$1,JMP!$AJ$1:$AU$1,0)),INDEX(Baseline!$B$2:$BD$2,1,MATCH(AN$1,Baseline!$B$1:$BD$1,0)))</f>
        <v>1.8090179987407349</v>
      </c>
      <c r="AO750">
        <f>IFERROR(INDEX(JMP!$AJ$2:$AU$1000,MATCH($A750,JMP!$A$2:$A$1000,0),MATCH(AO$1,JMP!$AJ$1:$AU$1,0)),INDEX(Baseline!$B$2:$BD$2,1,MATCH(AO$1,Baseline!$B$1:$BD$1,0)))</f>
        <v>0.81006230515089239</v>
      </c>
      <c r="AP750">
        <f>IFERROR(INDEX(JMP!$AJ$2:$AU$1000,MATCH($A750,JMP!$A$2:$A$1000,0),MATCH(AP$1,JMP!$AJ$1:$AU$1,0)),INDEX(Baseline!$B$2:$BD$2,1,MATCH(AP$1,Baseline!$B$1:$BD$1,0)))</f>
        <v>0</v>
      </c>
      <c r="AQ750">
        <f>IFERROR(INDEX(JMP!$AJ$2:$AU$1000,MATCH($A750,JMP!$A$2:$A$1000,0),MATCH(AQ$1,JMP!$AJ$1:$AU$1,0)),INDEX(Baseline!$B$2:$BD$2,1,MATCH(AQ$1,Baseline!$B$1:$BD$1,0)))</f>
        <v>0.35</v>
      </c>
      <c r="AR750">
        <f>IFERROR(INDEX(JMP!$AJ$2:$AU$1000,MATCH($A750,JMP!$A$2:$A$1000,0),MATCH(AR$1,JMP!$AJ$1:$AU$1,0)),INDEX(Baseline!$B$2:$BD$2,1,MATCH(AR$1,Baseline!$B$1:$BD$1,0)))</f>
        <v>0</v>
      </c>
      <c r="AS750">
        <f>IFERROR(INDEX(JMP!$AJ$2:$AU$1000,MATCH($A750,JMP!$A$2:$A$1000,0),MATCH(AS$1,JMP!$AJ$1:$AU$1,0)),INDEX(Baseline!$B$2:$BD$2,1,MATCH(AS$1,Baseline!$B$1:$BD$1,0)))</f>
        <v>0</v>
      </c>
      <c r="AT750">
        <f>IFERROR(INDEX(JMP!$AJ$2:$AU$1000,MATCH($A750,JMP!$A$2:$A$1000,0),MATCH(AT$1,JMP!$AJ$1:$AU$1,0)),INDEX(Baseline!$B$2:$BD$2,1,MATCH(AT$1,Baseline!$B$1:$BD$1,0)))</f>
        <v>500</v>
      </c>
      <c r="AU750">
        <f>IFERROR(INDEX(JMP!$AJ$2:$AU$1000,MATCH($A750,JMP!$A$2:$A$1000,0),MATCH(AU$1,JMP!$AJ$1:$AU$1,0)),INDEX(Baseline!$B$2:$BD$2,1,MATCH(AU$1,Baseline!$B$1:$BD$1,0)))</f>
        <v>50</v>
      </c>
      <c r="AV750">
        <f>IFERROR(INDEX(JMP!$AJ$2:$AU$1000,MATCH($A750,JMP!$A$2:$A$1000,0),MATCH(AV$1,JMP!$AJ$1:$AU$1,0)),INDEX(Baseline!$B$2:$BD$2,1,MATCH(AV$1,Baseline!$B$1:$BD$1,0)))</f>
        <v>12.1</v>
      </c>
      <c r="AW750">
        <f>IFERROR(INDEX(JMP!$AJ$2:$AU$1000,MATCH($A750,JMP!$A$2:$A$1000,0),MATCH(AW$1,JMP!$AJ$1:$AU$1,0)),INDEX(Baseline!$B$2:$BD$2,1,MATCH(AW$1,Baseline!$B$1:$BD$1,0)))</f>
        <v>1.9961979999999998E-3</v>
      </c>
      <c r="AX750">
        <f>IFERROR(INDEX(JMP!$AJ$2:$AU$1000,MATCH($A750,JMP!$A$2:$A$1000,0),MATCH(AX$1,JMP!$AJ$1:$AU$1,0)),INDEX(Baseline!$B$2:$BD$2,1,MATCH(AX$1,Baseline!$B$1:$BD$1,0)))</f>
        <v>1.9961979999999998E-3</v>
      </c>
      <c r="AY750">
        <f>IFERROR(INDEX(JMP!$AJ$2:$AU$1000,MATCH($A750,JMP!$A$2:$A$1000,0),MATCH(AY$1,JMP!$AJ$1:$AU$1,0)),INDEX(Baseline!$B$2:$BD$2,1,MATCH(AY$1,Baseline!$B$1:$BD$1,0)))</f>
        <v>1.9607137E-2</v>
      </c>
      <c r="AZ750">
        <f>IFERROR(INDEX(JMP!$AJ$2:$AU$1000,MATCH($A750,JMP!$A$2:$A$1000,0),MATCH(AZ$1,JMP!$AJ$1:$AU$1,0)),INDEX(Baseline!$B$2:$BD$2,1,MATCH(AZ$1,Baseline!$B$1:$BD$1,0)))</f>
        <v>0</v>
      </c>
      <c r="BA750">
        <f>IFERROR(INDEX(JMP!$AJ$2:$AU$1000,MATCH($A750,JMP!$A$2:$A$1000,0),MATCH(BA$1,JMP!$AJ$1:$AU$1,0)),INDEX(Baseline!$B$2:$BD$2,1,MATCH(BA$1,Baseline!$B$1:$BD$1,0)))</f>
        <v>100</v>
      </c>
      <c r="BB750">
        <f>IFERROR(INDEX(JMP!$AJ$2:$AU$1000,MATCH($A750,JMP!$A$2:$A$1000,0),MATCH(BB$1,JMP!$AJ$1:$AU$1,0)),INDEX(Baseline!$B$2:$BD$2,1,MATCH(BB$1,Baseline!$B$1:$BD$1,0)))</f>
        <v>0</v>
      </c>
      <c r="BC750">
        <f>IFERROR(INDEX(JMP!$AJ$2:$AU$1000,MATCH($A750,JMP!$A$2:$A$1000,0),MATCH(BC$1,JMP!$AJ$1:$AU$1,0)),INDEX(Baseline!$B$2:$BD$2,1,MATCH(BC$1,Baseline!$B$1:$BD$1,0)))</f>
        <v>4</v>
      </c>
      <c r="BD750">
        <f>IFERROR(INDEX(JMP!$AJ$2:$AU$1000,MATCH($A750,JMP!$A$2:$A$1000,0),MATCH(BD$1,JMP!$AJ$1:$AU$1,0)),INDEX(Baseline!$B$2:$BD$2,1,MATCH(BD$1,Baseline!$B$1:$BD$1,0)))</f>
        <v>2.3417377474999999</v>
      </c>
      <c r="BE750">
        <f>IFERROR(INDEX(JMP!$AJ$2:$AU$1000,MATCH($A750,JMP!$A$2:$A$1000,0),MATCH(BE$1,JMP!$AJ$1:$AU$1,0)),INDEX(Baseline!$B$2:$BE$2,1,MATCH(BE$1,Baseline!$B$1:$BE$1,0)))</f>
        <v>400000</v>
      </c>
      <c r="BF750" t="str">
        <f t="shared" si="55"/>
        <v>no</v>
      </c>
      <c r="BG750" t="str">
        <f t="shared" si="56"/>
        <v>yes</v>
      </c>
      <c r="BH750">
        <f t="shared" si="57"/>
        <v>0.5</v>
      </c>
      <c r="BI750">
        <f t="shared" si="58"/>
        <v>100</v>
      </c>
      <c r="BK750">
        <v>751</v>
      </c>
      <c r="BL750" t="str">
        <f t="shared" si="59"/>
        <v>winter</v>
      </c>
    </row>
    <row r="751" spans="1:64" x14ac:dyDescent="0.35">
      <c r="A751">
        <v>750</v>
      </c>
      <c r="B751">
        <f>IFERROR(INDEX(JMP!$AJ$2:$AU$1000,MATCH($A751,JMP!$A$2:$A$1000,0),MATCH(B$1,JMP!$AJ$1:$AU$1,0)),INDEX(Baseline!$B$2:$BD$2,1,MATCH(B$1,Baseline!$B$1:$BD$1,0)))</f>
        <v>0</v>
      </c>
      <c r="C751">
        <f>IFERROR(INDEX(JMP!$AJ$2:$AU$1000,MATCH($A751,JMP!$A$2:$A$1000,0),MATCH(C$1,JMP!$AJ$1:$AU$1,0)),INDEX(Baseline!$B$2:$BD$2,1,MATCH(C$1,Baseline!$B$1:$BD$1,0)))</f>
        <v>8760</v>
      </c>
      <c r="D751">
        <f>IFERROR(INDEX(JMP!$AJ$2:$AU$1000,MATCH($A751,JMP!$A$2:$A$1000,0),MATCH(D$1,JMP!$AJ$1:$AU$1,0)),INDEX(Baseline!$B$2:$BD$2,1,MATCH(D$1,Baseline!$B$1:$BD$1,0)))</f>
        <v>1</v>
      </c>
      <c r="E751">
        <f>IFERROR(INDEX(JMP!$AJ$2:$AU$1000,MATCH($A751,JMP!$A$2:$A$1000,0),MATCH(E$1,JMP!$AJ$1:$AU$1,0)),INDEX(Baseline!$B$2:$BD$2,1,MATCH(E$1,Baseline!$B$1:$BD$1,0)))</f>
        <v>1</v>
      </c>
      <c r="F751" t="str">
        <f>IFERROR(INDEX(JMP!$AJ$2:$AU$1000,MATCH($A751,JMP!$A$2:$A$1000,0),MATCH(F$1,JMP!$AJ$1:$AU$1,0)),INDEX(Baseline!$B$2:$BD$2,1,MATCH(F$1,Baseline!$B$1:$BD$1,0)))</f>
        <v>e344</v>
      </c>
      <c r="G751" t="str">
        <f>IFERROR(INDEX(JMP!$AJ$2:$AU$1000,MATCH($A751,JMP!$A$2:$A$1000,0),MATCH(G$1,JMP!$AJ$1:$AU$1,0)),INDEX(Baseline!$B$2:$BD$2,1,MATCH(G$1,Baseline!$B$1:$BD$1,0)))</f>
        <v>e340</v>
      </c>
      <c r="H751">
        <f>IFERROR(INDEX(JMP!$AJ$2:$AU$1000,MATCH($A751,JMP!$A$2:$A$1000,0),MATCH(H$1,JMP!$AJ$1:$AU$1,0)),INDEX(Baseline!$B$2:$BD$2,1,MATCH(H$1,Baseline!$B$1:$BD$1,0)))</f>
        <v>1.5</v>
      </c>
      <c r="I751">
        <f>IFERROR(INDEX(JMP!$AJ$2:$AU$1000,MATCH($A751,JMP!$A$2:$A$1000,0),MATCH(I$1,JMP!$AJ$1:$AU$1,0)),INDEX(Baseline!$B$2:$BD$2,1,MATCH(I$1,Baseline!$B$1:$BD$1,0)))</f>
        <v>0.42</v>
      </c>
      <c r="J751">
        <f>IFERROR(INDEX(JMP!$AJ$2:$AU$1000,MATCH($A751,JMP!$A$2:$A$1000,0),MATCH(J$1,JMP!$AJ$1:$AU$1,0)),INDEX(Baseline!$B$2:$BD$2,1,MATCH(J$1,Baseline!$B$1:$BD$1,0)))</f>
        <v>1</v>
      </c>
      <c r="K751">
        <f>IFERROR(INDEX(JMP!$AJ$2:$AU$1000,MATCH($A751,JMP!$A$2:$A$1000,0),MATCH(K$1,JMP!$AJ$1:$AU$1,0)),INDEX(Baseline!$B$2:$BD$2,1,MATCH(K$1,Baseline!$B$1:$BD$1,0)))</f>
        <v>0</v>
      </c>
      <c r="L751">
        <f>IFERROR(INDEX(JMP!$AJ$2:$AU$1000,MATCH($A751,JMP!$A$2:$A$1000,0),MATCH(L$1,JMP!$AJ$1:$AU$1,0)),INDEX(Baseline!$B$2:$BD$2,1,MATCH(L$1,Baseline!$B$1:$BD$1,0)))</f>
        <v>0.16307454506828786</v>
      </c>
      <c r="M751" t="b">
        <f>IFERROR(INDEX(JMP!$AJ$2:$AU$1000,MATCH($A751,JMP!$A$2:$A$1000,0),MATCH(M$1,JMP!$AJ$1:$AU$1,0)),INDEX(Baseline!$B$2:$BD$2,1,MATCH(M$1,Baseline!$B$1:$BD$1,0)))</f>
        <v>0</v>
      </c>
      <c r="N751" t="b">
        <f>IFERROR(INDEX(JMP!$AJ$2:$AU$1000,MATCH($A751,JMP!$A$2:$A$1000,0),MATCH(N$1,JMP!$AJ$1:$AU$1,0)),INDEX(Baseline!$B$2:$BD$2,1,MATCH(N$1,Baseline!$B$1:$BD$1,0)))</f>
        <v>0</v>
      </c>
      <c r="O751">
        <f>IFERROR(INDEX(JMP!$AJ$2:$AU$1000,MATCH($A751,JMP!$A$2:$A$1000,0),MATCH(O$1,JMP!$AJ$1:$AU$1,0)),INDEX(Baseline!$B$2:$BD$2,1,MATCH(O$1,Baseline!$B$1:$BD$1,0)))</f>
        <v>7</v>
      </c>
      <c r="P751">
        <f>IFERROR(INDEX(JMP!$AJ$2:$AU$1000,MATCH($A751,JMP!$A$2:$A$1000,0),MATCH(P$1,JMP!$AJ$1:$AU$1,0)),INDEX(Baseline!$B$2:$BD$2,1,MATCH(P$1,Baseline!$B$1:$BD$1,0)))</f>
        <v>200</v>
      </c>
      <c r="Q751">
        <f>IFERROR(INDEX(JMP!$AJ$2:$AU$1000,MATCH($A751,JMP!$A$2:$A$1000,0),MATCH(Q$1,JMP!$AJ$1:$AU$1,0)),INDEX(Baseline!$B$2:$BD$2,1,MATCH(Q$1,Baseline!$B$1:$BD$1,0)))</f>
        <v>10</v>
      </c>
      <c r="R751">
        <f>IFERROR(INDEX(JMP!$AJ$2:$AU$1000,MATCH($A751,JMP!$A$2:$A$1000,0),MATCH(R$1,JMP!$AJ$1:$AU$1,0)),INDEX(Baseline!$B$2:$BD$2,1,MATCH(R$1,Baseline!$B$1:$BD$1,0)))</f>
        <v>0</v>
      </c>
      <c r="S751">
        <f>IFERROR(INDEX(JMP!$AJ$2:$AU$1000,MATCH($A751,JMP!$A$2:$A$1000,0),MATCH(S$1,JMP!$AJ$1:$AU$1,0)),INDEX(Baseline!$B$2:$BD$2,1,MATCH(S$1,Baseline!$B$1:$BD$1,0)))</f>
        <v>1</v>
      </c>
      <c r="T751">
        <f>IFERROR(INDEX(JMP!$AJ$2:$AU$1000,MATCH($A751,JMP!$A$2:$A$1000,0),MATCH(T$1,JMP!$AJ$1:$AU$1,0)),INDEX(Baseline!$B$2:$BD$2,1,MATCH(T$1,Baseline!$B$1:$BD$1,0)))</f>
        <v>0</v>
      </c>
      <c r="U751" t="str">
        <f>IFERROR(INDEX(JMP!$AJ$2:$AU$1000,MATCH($A751,JMP!$A$2:$A$1000,0),MATCH(U$1,JMP!$AJ$1:$AU$1,0)),INDEX(Baseline!$B$2:$BD$2,1,MATCH(U$1,Baseline!$B$1:$BD$1,0)))</f>
        <v>Titan</v>
      </c>
      <c r="V751">
        <f>IFERROR(INDEX(JMP!$AJ$2:$AU$1000,MATCH($A751,JMP!$A$2:$A$1000,0),MATCH(V$1,JMP!$AJ$1:$AU$1,0)),INDEX(Baseline!$B$2:$BD$2,1,MATCH(V$1,Baseline!$B$1:$BD$1,0)))</f>
        <v>3</v>
      </c>
      <c r="W751">
        <f>IFERROR(INDEX(JMP!$AJ$2:$AU$1000,MATCH($A751,JMP!$A$2:$A$1000,0),MATCH(W$1,JMP!$AJ$1:$AU$1,0)),INDEX(Baseline!$B$2:$BD$2,1,MATCH(W$1,Baseline!$B$1:$BD$1,0)))</f>
        <v>0.37</v>
      </c>
      <c r="X751">
        <f>IFERROR(INDEX(JMP!$AJ$2:$AU$1000,MATCH($A751,JMP!$A$2:$A$1000,0),MATCH(X$1,JMP!$AJ$1:$AU$1,0)),INDEX(Baseline!$B$2:$BD$2,1,MATCH(X$1,Baseline!$B$1:$BD$1,0)))</f>
        <v>4</v>
      </c>
      <c r="Y751">
        <f>IFERROR(INDEX(JMP!$AJ$2:$AU$1000,MATCH($A751,JMP!$A$2:$A$1000,0),MATCH(Y$1,JMP!$AJ$1:$AU$1,0)),INDEX(Baseline!$B$2:$BD$2,1,MATCH(Y$1,Baseline!$B$1:$BD$1,0)))</f>
        <v>6</v>
      </c>
      <c r="Z751">
        <f>IFERROR(INDEX(JMP!$AJ$2:$AU$1000,MATCH($A751,JMP!$A$2:$A$1000,0),MATCH(Z$1,JMP!$AJ$1:$AU$1,0)),INDEX(Baseline!$B$2:$BD$2,1,MATCH(Z$1,Baseline!$B$1:$BD$1,0)))</f>
        <v>1970</v>
      </c>
      <c r="AA751">
        <f>IFERROR(INDEX(JMP!$AJ$2:$AU$1000,MATCH($A751,JMP!$A$2:$A$1000,0),MATCH(AA$1,JMP!$AJ$1:$AU$1,0)),INDEX(Baseline!$B$2:$BD$2,1,MATCH(AA$1,Baseline!$B$1:$BD$1,0)))</f>
        <v>1970</v>
      </c>
      <c r="AB751">
        <f>IFERROR(INDEX(JMP!$AJ$2:$AU$1000,MATCH($A751,JMP!$A$2:$A$1000,0),MATCH(AB$1,JMP!$AJ$1:$AU$1,0)),INDEX(Baseline!$B$2:$BD$2,1,MATCH(AB$1,Baseline!$B$1:$BD$1,0)))</f>
        <v>0</v>
      </c>
      <c r="AC751">
        <f>IFERROR(INDEX(JMP!$AJ$2:$AU$1000,MATCH($A751,JMP!$A$2:$A$1000,0),MATCH(AC$1,JMP!$AJ$1:$AU$1,0)),INDEX(Baseline!$B$2:$BD$2,1,MATCH(AC$1,Baseline!$B$1:$BD$1,0)))</f>
        <v>1</v>
      </c>
      <c r="AD751">
        <f>IFERROR(INDEX(JMP!$AJ$2:$AU$1000,MATCH($A751,JMP!$A$2:$A$1000,0),MATCH(AD$1,JMP!$AJ$1:$AU$1,0)),INDEX(Baseline!$B$2:$BD$2,1,MATCH(AD$1,Baseline!$B$1:$BD$1,0)))</f>
        <v>8</v>
      </c>
      <c r="AE751">
        <f>IFERROR(INDEX(JMP!$AJ$2:$AU$1000,MATCH($A751,JMP!$A$2:$A$1000,0),MATCH(AE$1,JMP!$AJ$1:$AU$1,0)),INDEX(Baseline!$B$2:$BD$2,1,MATCH(AE$1,Baseline!$B$1:$BD$1,0)))</f>
        <v>0.25</v>
      </c>
      <c r="AF751" t="str">
        <f>IFERROR(INDEX(JMP!$AJ$2:$AU$1000,MATCH($A751,JMP!$A$2:$A$1000,0),MATCH(AF$1,JMP!$AJ$1:$AU$1,0)),INDEX(Baseline!$B$2:$BD$2,1,MATCH(AF$1,Baseline!$B$1:$BD$1,0)))</f>
        <v>bwb</v>
      </c>
      <c r="AG751" t="str">
        <f>IFERROR(INDEX(JMP!$AJ$2:$AU$1000,MATCH($A751,JMP!$A$2:$A$1000,0),MATCH(AG$1,JMP!$AJ$1:$AU$1,0)),INDEX(Baseline!$B$2:$BD$2,1,MATCH(AG$1,Baseline!$B$1:$BD$1,0)))</f>
        <v>V-tail</v>
      </c>
      <c r="AH751">
        <f>IFERROR(INDEX(JMP!$AJ$2:$AU$1000,MATCH($A751,JMP!$A$2:$A$1000,0),MATCH(AH$1,JMP!$AJ$1:$AU$1,0)),INDEX(Baseline!$B$2:$BD$2,1,MATCH(AH$1,Baseline!$B$1:$BD$1,0)))</f>
        <v>0</v>
      </c>
      <c r="AI751">
        <f>IFERROR(INDEX(JMP!$AJ$2:$AU$1000,MATCH($A751,JMP!$A$2:$A$1000,0),MATCH(AI$1,JMP!$AJ$1:$AU$1,0)),INDEX(Baseline!$B$2:$BD$2,1,MATCH(AI$1,Baseline!$B$1:$BD$1,0)))</f>
        <v>724000000</v>
      </c>
      <c r="AJ751">
        <f>IFERROR(INDEX(JMP!$AJ$2:$AU$1000,MATCH($A751,JMP!$A$2:$A$1000,0),MATCH(AJ$1,JMP!$AJ$1:$AU$1,0)),INDEX(Baseline!$B$2:$BD$2,1,MATCH(AJ$1,Baseline!$B$1:$BD$1,0)))</f>
        <v>54500000</v>
      </c>
      <c r="AK751">
        <f>IFERROR(INDEX(JMP!$AJ$2:$AU$1000,MATCH($A751,JMP!$A$2:$A$1000,0),MATCH(AK$1,JMP!$AJ$1:$AU$1,0)),INDEX(Baseline!$B$2:$BD$2,1,MATCH(AK$1,Baseline!$B$1:$BD$1,0)))</f>
        <v>30</v>
      </c>
      <c r="AL751">
        <f>IFERROR(INDEX(JMP!$AJ$2:$AU$1000,MATCH($A751,JMP!$A$2:$A$1000,0),MATCH(AL$1,JMP!$AJ$1:$AU$1,0)),INDEX(Baseline!$B$2:$BD$2,1,MATCH(AL$1,Baseline!$B$1:$BD$1,0)))</f>
        <v>2.3291228821692853E-2</v>
      </c>
      <c r="AM751">
        <f>IFERROR(INDEX(JMP!$AJ$2:$AU$1000,MATCH($A751,JMP!$A$2:$A$1000,0),MATCH(AM$1,JMP!$AJ$1:$AU$1,0)),INDEX(Baseline!$B$2:$BD$2,1,MATCH(AM$1,Baseline!$B$1:$BD$1,0)))</f>
        <v>5.3537654369523802</v>
      </c>
      <c r="AN751">
        <f>IFERROR(INDEX(JMP!$AJ$2:$AU$1000,MATCH($A751,JMP!$A$2:$A$1000,0),MATCH(AN$1,JMP!$AJ$1:$AU$1,0)),INDEX(Baseline!$B$2:$BD$2,1,MATCH(AN$1,Baseline!$B$1:$BD$1,0)))</f>
        <v>1.9453877502803893</v>
      </c>
      <c r="AO751">
        <f>IFERROR(INDEX(JMP!$AJ$2:$AU$1000,MATCH($A751,JMP!$A$2:$A$1000,0),MATCH(AO$1,JMP!$AJ$1:$AU$1,0)),INDEX(Baseline!$B$2:$BD$2,1,MATCH(AO$1,Baseline!$B$1:$BD$1,0)))</f>
        <v>0.80872834889829148</v>
      </c>
      <c r="AP751">
        <f>IFERROR(INDEX(JMP!$AJ$2:$AU$1000,MATCH($A751,JMP!$A$2:$A$1000,0),MATCH(AP$1,JMP!$AJ$1:$AU$1,0)),INDEX(Baseline!$B$2:$BD$2,1,MATCH(AP$1,Baseline!$B$1:$BD$1,0)))</f>
        <v>0</v>
      </c>
      <c r="AQ751">
        <f>IFERROR(INDEX(JMP!$AJ$2:$AU$1000,MATCH($A751,JMP!$A$2:$A$1000,0),MATCH(AQ$1,JMP!$AJ$1:$AU$1,0)),INDEX(Baseline!$B$2:$BD$2,1,MATCH(AQ$1,Baseline!$B$1:$BD$1,0)))</f>
        <v>0.35</v>
      </c>
      <c r="AR751">
        <f>IFERROR(INDEX(JMP!$AJ$2:$AU$1000,MATCH($A751,JMP!$A$2:$A$1000,0),MATCH(AR$1,JMP!$AJ$1:$AU$1,0)),INDEX(Baseline!$B$2:$BD$2,1,MATCH(AR$1,Baseline!$B$1:$BD$1,0)))</f>
        <v>0</v>
      </c>
      <c r="AS751">
        <f>IFERROR(INDEX(JMP!$AJ$2:$AU$1000,MATCH($A751,JMP!$A$2:$A$1000,0),MATCH(AS$1,JMP!$AJ$1:$AU$1,0)),INDEX(Baseline!$B$2:$BD$2,1,MATCH(AS$1,Baseline!$B$1:$BD$1,0)))</f>
        <v>0</v>
      </c>
      <c r="AT751">
        <f>IFERROR(INDEX(JMP!$AJ$2:$AU$1000,MATCH($A751,JMP!$A$2:$A$1000,0),MATCH(AT$1,JMP!$AJ$1:$AU$1,0)),INDEX(Baseline!$B$2:$BD$2,1,MATCH(AT$1,Baseline!$B$1:$BD$1,0)))</f>
        <v>500</v>
      </c>
      <c r="AU751">
        <f>IFERROR(INDEX(JMP!$AJ$2:$AU$1000,MATCH($A751,JMP!$A$2:$A$1000,0),MATCH(AU$1,JMP!$AJ$1:$AU$1,0)),INDEX(Baseline!$B$2:$BD$2,1,MATCH(AU$1,Baseline!$B$1:$BD$1,0)))</f>
        <v>50</v>
      </c>
      <c r="AV751">
        <f>IFERROR(INDEX(JMP!$AJ$2:$AU$1000,MATCH($A751,JMP!$A$2:$A$1000,0),MATCH(AV$1,JMP!$AJ$1:$AU$1,0)),INDEX(Baseline!$B$2:$BD$2,1,MATCH(AV$1,Baseline!$B$1:$BD$1,0)))</f>
        <v>12.1</v>
      </c>
      <c r="AW751">
        <f>IFERROR(INDEX(JMP!$AJ$2:$AU$1000,MATCH($A751,JMP!$A$2:$A$1000,0),MATCH(AW$1,JMP!$AJ$1:$AU$1,0)),INDEX(Baseline!$B$2:$BD$2,1,MATCH(AW$1,Baseline!$B$1:$BD$1,0)))</f>
        <v>1.9961979999999998E-3</v>
      </c>
      <c r="AX751">
        <f>IFERROR(INDEX(JMP!$AJ$2:$AU$1000,MATCH($A751,JMP!$A$2:$A$1000,0),MATCH(AX$1,JMP!$AJ$1:$AU$1,0)),INDEX(Baseline!$B$2:$BD$2,1,MATCH(AX$1,Baseline!$B$1:$BD$1,0)))</f>
        <v>1.9961979999999998E-3</v>
      </c>
      <c r="AY751">
        <f>IFERROR(INDEX(JMP!$AJ$2:$AU$1000,MATCH($A751,JMP!$A$2:$A$1000,0),MATCH(AY$1,JMP!$AJ$1:$AU$1,0)),INDEX(Baseline!$B$2:$BD$2,1,MATCH(AY$1,Baseline!$B$1:$BD$1,0)))</f>
        <v>1.9607137E-2</v>
      </c>
      <c r="AZ751">
        <f>IFERROR(INDEX(JMP!$AJ$2:$AU$1000,MATCH($A751,JMP!$A$2:$A$1000,0),MATCH(AZ$1,JMP!$AJ$1:$AU$1,0)),INDEX(Baseline!$B$2:$BD$2,1,MATCH(AZ$1,Baseline!$B$1:$BD$1,0)))</f>
        <v>0</v>
      </c>
      <c r="BA751">
        <f>IFERROR(INDEX(JMP!$AJ$2:$AU$1000,MATCH($A751,JMP!$A$2:$A$1000,0),MATCH(BA$1,JMP!$AJ$1:$AU$1,0)),INDEX(Baseline!$B$2:$BD$2,1,MATCH(BA$1,Baseline!$B$1:$BD$1,0)))</f>
        <v>100</v>
      </c>
      <c r="BB751">
        <f>IFERROR(INDEX(JMP!$AJ$2:$AU$1000,MATCH($A751,JMP!$A$2:$A$1000,0),MATCH(BB$1,JMP!$AJ$1:$AU$1,0)),INDEX(Baseline!$B$2:$BD$2,1,MATCH(BB$1,Baseline!$B$1:$BD$1,0)))</f>
        <v>0</v>
      </c>
      <c r="BC751">
        <f>IFERROR(INDEX(JMP!$AJ$2:$AU$1000,MATCH($A751,JMP!$A$2:$A$1000,0),MATCH(BC$1,JMP!$AJ$1:$AU$1,0)),INDEX(Baseline!$B$2:$BD$2,1,MATCH(BC$1,Baseline!$B$1:$BD$1,0)))</f>
        <v>2</v>
      </c>
      <c r="BD751">
        <f>IFERROR(INDEX(JMP!$AJ$2:$AU$1000,MATCH($A751,JMP!$A$2:$A$1000,0),MATCH(BD$1,JMP!$AJ$1:$AU$1,0)),INDEX(Baseline!$B$2:$BD$2,1,MATCH(BD$1,Baseline!$B$1:$BD$1,0)))</f>
        <v>3.6111686985500002</v>
      </c>
      <c r="BE751">
        <f>IFERROR(INDEX(JMP!$AJ$2:$AU$1000,MATCH($A751,JMP!$A$2:$A$1000,0),MATCH(BE$1,JMP!$AJ$1:$AU$1,0)),INDEX(Baseline!$B$2:$BE$2,1,MATCH(BE$1,Baseline!$B$1:$BE$1,0)))</f>
        <v>400000</v>
      </c>
      <c r="BF751" t="str">
        <f t="shared" si="55"/>
        <v>no</v>
      </c>
      <c r="BG751" t="str">
        <f t="shared" si="56"/>
        <v>no</v>
      </c>
      <c r="BH751">
        <f t="shared" si="57"/>
        <v>0.25</v>
      </c>
      <c r="BI751">
        <f t="shared" si="58"/>
        <v>100</v>
      </c>
      <c r="BK751">
        <v>752</v>
      </c>
      <c r="BL751" t="str">
        <f t="shared" si="59"/>
        <v>summer</v>
      </c>
    </row>
    <row r="752" spans="1:64" x14ac:dyDescent="0.35">
      <c r="A752">
        <v>751</v>
      </c>
      <c r="B752">
        <f>IFERROR(INDEX(JMP!$AJ$2:$AU$1000,MATCH($A752,JMP!$A$2:$A$1000,0),MATCH(B$1,JMP!$AJ$1:$AU$1,0)),INDEX(Baseline!$B$2:$BD$2,1,MATCH(B$1,Baseline!$B$1:$BD$1,0)))</f>
        <v>0</v>
      </c>
      <c r="C752">
        <f>IFERROR(INDEX(JMP!$AJ$2:$AU$1000,MATCH($A752,JMP!$A$2:$A$1000,0),MATCH(C$1,JMP!$AJ$1:$AU$1,0)),INDEX(Baseline!$B$2:$BD$2,1,MATCH(C$1,Baseline!$B$1:$BD$1,0)))</f>
        <v>8760</v>
      </c>
      <c r="D752">
        <f>IFERROR(INDEX(JMP!$AJ$2:$AU$1000,MATCH($A752,JMP!$A$2:$A$1000,0),MATCH(D$1,JMP!$AJ$1:$AU$1,0)),INDEX(Baseline!$B$2:$BD$2,1,MATCH(D$1,Baseline!$B$1:$BD$1,0)))</f>
        <v>1</v>
      </c>
      <c r="E752">
        <f>IFERROR(INDEX(JMP!$AJ$2:$AU$1000,MATCH($A752,JMP!$A$2:$A$1000,0),MATCH(E$1,JMP!$AJ$1:$AU$1,0)),INDEX(Baseline!$B$2:$BD$2,1,MATCH(E$1,Baseline!$B$1:$BD$1,0)))</f>
        <v>1</v>
      </c>
      <c r="F752" t="str">
        <f>IFERROR(INDEX(JMP!$AJ$2:$AU$1000,MATCH($A752,JMP!$A$2:$A$1000,0),MATCH(F$1,JMP!$AJ$1:$AU$1,0)),INDEX(Baseline!$B$2:$BD$2,1,MATCH(F$1,Baseline!$B$1:$BD$1,0)))</f>
        <v>e344</v>
      </c>
      <c r="G752" t="str">
        <f>IFERROR(INDEX(JMP!$AJ$2:$AU$1000,MATCH($A752,JMP!$A$2:$A$1000,0),MATCH(G$1,JMP!$AJ$1:$AU$1,0)),INDEX(Baseline!$B$2:$BD$2,1,MATCH(G$1,Baseline!$B$1:$BD$1,0)))</f>
        <v>e340</v>
      </c>
      <c r="H752">
        <f>IFERROR(INDEX(JMP!$AJ$2:$AU$1000,MATCH($A752,JMP!$A$2:$A$1000,0),MATCH(H$1,JMP!$AJ$1:$AU$1,0)),INDEX(Baseline!$B$2:$BD$2,1,MATCH(H$1,Baseline!$B$1:$BD$1,0)))</f>
        <v>1.5</v>
      </c>
      <c r="I752">
        <f>IFERROR(INDEX(JMP!$AJ$2:$AU$1000,MATCH($A752,JMP!$A$2:$A$1000,0),MATCH(I$1,JMP!$AJ$1:$AU$1,0)),INDEX(Baseline!$B$2:$BD$2,1,MATCH(I$1,Baseline!$B$1:$BD$1,0)))</f>
        <v>0.42</v>
      </c>
      <c r="J752">
        <f>IFERROR(INDEX(JMP!$AJ$2:$AU$1000,MATCH($A752,JMP!$A$2:$A$1000,0),MATCH(J$1,JMP!$AJ$1:$AU$1,0)),INDEX(Baseline!$B$2:$BD$2,1,MATCH(J$1,Baseline!$B$1:$BD$1,0)))</f>
        <v>1</v>
      </c>
      <c r="K752">
        <f>IFERROR(INDEX(JMP!$AJ$2:$AU$1000,MATCH($A752,JMP!$A$2:$A$1000,0),MATCH(K$1,JMP!$AJ$1:$AU$1,0)),INDEX(Baseline!$B$2:$BD$2,1,MATCH(K$1,Baseline!$B$1:$BD$1,0)))</f>
        <v>0</v>
      </c>
      <c r="L752">
        <f>IFERROR(INDEX(JMP!$AJ$2:$AU$1000,MATCH($A752,JMP!$A$2:$A$1000,0),MATCH(L$1,JMP!$AJ$1:$AU$1,0)),INDEX(Baseline!$B$2:$BD$2,1,MATCH(L$1,Baseline!$B$1:$BD$1,0)))</f>
        <v>0.1683775743063563</v>
      </c>
      <c r="M752" t="b">
        <f>IFERROR(INDEX(JMP!$AJ$2:$AU$1000,MATCH($A752,JMP!$A$2:$A$1000,0),MATCH(M$1,JMP!$AJ$1:$AU$1,0)),INDEX(Baseline!$B$2:$BD$2,1,MATCH(M$1,Baseline!$B$1:$BD$1,0)))</f>
        <v>0</v>
      </c>
      <c r="N752" t="b">
        <f>IFERROR(INDEX(JMP!$AJ$2:$AU$1000,MATCH($A752,JMP!$A$2:$A$1000,0),MATCH(N$1,JMP!$AJ$1:$AU$1,0)),INDEX(Baseline!$B$2:$BD$2,1,MATCH(N$1,Baseline!$B$1:$BD$1,0)))</f>
        <v>0</v>
      </c>
      <c r="O752">
        <f>IFERROR(INDEX(JMP!$AJ$2:$AU$1000,MATCH($A752,JMP!$A$2:$A$1000,0),MATCH(O$1,JMP!$AJ$1:$AU$1,0)),INDEX(Baseline!$B$2:$BD$2,1,MATCH(O$1,Baseline!$B$1:$BD$1,0)))</f>
        <v>7</v>
      </c>
      <c r="P752">
        <f>IFERROR(INDEX(JMP!$AJ$2:$AU$1000,MATCH($A752,JMP!$A$2:$A$1000,0),MATCH(P$1,JMP!$AJ$1:$AU$1,0)),INDEX(Baseline!$B$2:$BD$2,1,MATCH(P$1,Baseline!$B$1:$BD$1,0)))</f>
        <v>200</v>
      </c>
      <c r="Q752">
        <f>IFERROR(INDEX(JMP!$AJ$2:$AU$1000,MATCH($A752,JMP!$A$2:$A$1000,0),MATCH(Q$1,JMP!$AJ$1:$AU$1,0)),INDEX(Baseline!$B$2:$BD$2,1,MATCH(Q$1,Baseline!$B$1:$BD$1,0)))</f>
        <v>10</v>
      </c>
      <c r="R752">
        <f>IFERROR(INDEX(JMP!$AJ$2:$AU$1000,MATCH($A752,JMP!$A$2:$A$1000,0),MATCH(R$1,JMP!$AJ$1:$AU$1,0)),INDEX(Baseline!$B$2:$BD$2,1,MATCH(R$1,Baseline!$B$1:$BD$1,0)))</f>
        <v>0</v>
      </c>
      <c r="S752">
        <f>IFERROR(INDEX(JMP!$AJ$2:$AU$1000,MATCH($A752,JMP!$A$2:$A$1000,0),MATCH(S$1,JMP!$AJ$1:$AU$1,0)),INDEX(Baseline!$B$2:$BD$2,1,MATCH(S$1,Baseline!$B$1:$BD$1,0)))</f>
        <v>1</v>
      </c>
      <c r="T752">
        <f>IFERROR(INDEX(JMP!$AJ$2:$AU$1000,MATCH($A752,JMP!$A$2:$A$1000,0),MATCH(T$1,JMP!$AJ$1:$AU$1,0)),INDEX(Baseline!$B$2:$BD$2,1,MATCH(T$1,Baseline!$B$1:$BD$1,0)))</f>
        <v>0</v>
      </c>
      <c r="U752" t="str">
        <f>IFERROR(INDEX(JMP!$AJ$2:$AU$1000,MATCH($A752,JMP!$A$2:$A$1000,0),MATCH(U$1,JMP!$AJ$1:$AU$1,0)),INDEX(Baseline!$B$2:$BD$2,1,MATCH(U$1,Baseline!$B$1:$BD$1,0)))</f>
        <v>Titan</v>
      </c>
      <c r="V752">
        <f>IFERROR(INDEX(JMP!$AJ$2:$AU$1000,MATCH($A752,JMP!$A$2:$A$1000,0),MATCH(V$1,JMP!$AJ$1:$AU$1,0)),INDEX(Baseline!$B$2:$BD$2,1,MATCH(V$1,Baseline!$B$1:$BD$1,0)))</f>
        <v>3</v>
      </c>
      <c r="W752">
        <f>IFERROR(INDEX(JMP!$AJ$2:$AU$1000,MATCH($A752,JMP!$A$2:$A$1000,0),MATCH(W$1,JMP!$AJ$1:$AU$1,0)),INDEX(Baseline!$B$2:$BD$2,1,MATCH(W$1,Baseline!$B$1:$BD$1,0)))</f>
        <v>0.37</v>
      </c>
      <c r="X752">
        <f>IFERROR(INDEX(JMP!$AJ$2:$AU$1000,MATCH($A752,JMP!$A$2:$A$1000,0),MATCH(X$1,JMP!$AJ$1:$AU$1,0)),INDEX(Baseline!$B$2:$BD$2,1,MATCH(X$1,Baseline!$B$1:$BD$1,0)))</f>
        <v>4</v>
      </c>
      <c r="Y752">
        <f>IFERROR(INDEX(JMP!$AJ$2:$AU$1000,MATCH($A752,JMP!$A$2:$A$1000,0),MATCH(Y$1,JMP!$AJ$1:$AU$1,0)),INDEX(Baseline!$B$2:$BD$2,1,MATCH(Y$1,Baseline!$B$1:$BD$1,0)))</f>
        <v>2</v>
      </c>
      <c r="Z752">
        <f>IFERROR(INDEX(JMP!$AJ$2:$AU$1000,MATCH($A752,JMP!$A$2:$A$1000,0),MATCH(Z$1,JMP!$AJ$1:$AU$1,0)),INDEX(Baseline!$B$2:$BD$2,1,MATCH(Z$1,Baseline!$B$1:$BD$1,0)))</f>
        <v>1970</v>
      </c>
      <c r="AA752">
        <f>IFERROR(INDEX(JMP!$AJ$2:$AU$1000,MATCH($A752,JMP!$A$2:$A$1000,0),MATCH(AA$1,JMP!$AJ$1:$AU$1,0)),INDEX(Baseline!$B$2:$BD$2,1,MATCH(AA$1,Baseline!$B$1:$BD$1,0)))</f>
        <v>1970</v>
      </c>
      <c r="AB752">
        <f>IFERROR(INDEX(JMP!$AJ$2:$AU$1000,MATCH($A752,JMP!$A$2:$A$1000,0),MATCH(AB$1,JMP!$AJ$1:$AU$1,0)),INDEX(Baseline!$B$2:$BD$2,1,MATCH(AB$1,Baseline!$B$1:$BD$1,0)))</f>
        <v>0</v>
      </c>
      <c r="AC752">
        <f>IFERROR(INDEX(JMP!$AJ$2:$AU$1000,MATCH($A752,JMP!$A$2:$A$1000,0),MATCH(AC$1,JMP!$AJ$1:$AU$1,0)),INDEX(Baseline!$B$2:$BD$2,1,MATCH(AC$1,Baseline!$B$1:$BD$1,0)))</f>
        <v>1</v>
      </c>
      <c r="AD752">
        <f>IFERROR(INDEX(JMP!$AJ$2:$AU$1000,MATCH($A752,JMP!$A$2:$A$1000,0),MATCH(AD$1,JMP!$AJ$1:$AU$1,0)),INDEX(Baseline!$B$2:$BD$2,1,MATCH(AD$1,Baseline!$B$1:$BD$1,0)))</f>
        <v>8</v>
      </c>
      <c r="AE752">
        <f>IFERROR(INDEX(JMP!$AJ$2:$AU$1000,MATCH($A752,JMP!$A$2:$A$1000,0),MATCH(AE$1,JMP!$AJ$1:$AU$1,0)),INDEX(Baseline!$B$2:$BD$2,1,MATCH(AE$1,Baseline!$B$1:$BD$1,0)))</f>
        <v>1</v>
      </c>
      <c r="AF752" t="str">
        <f>IFERROR(INDEX(JMP!$AJ$2:$AU$1000,MATCH($A752,JMP!$A$2:$A$1000,0),MATCH(AF$1,JMP!$AJ$1:$AU$1,0)),INDEX(Baseline!$B$2:$BD$2,1,MATCH(AF$1,Baseline!$B$1:$BD$1,0)))</f>
        <v>bwb</v>
      </c>
      <c r="AG752" t="str">
        <f>IFERROR(INDEX(JMP!$AJ$2:$AU$1000,MATCH($A752,JMP!$A$2:$A$1000,0),MATCH(AG$1,JMP!$AJ$1:$AU$1,0)),INDEX(Baseline!$B$2:$BD$2,1,MATCH(AG$1,Baseline!$B$1:$BD$1,0)))</f>
        <v>V-tail</v>
      </c>
      <c r="AH752">
        <f>IFERROR(INDEX(JMP!$AJ$2:$AU$1000,MATCH($A752,JMP!$A$2:$A$1000,0),MATCH(AH$1,JMP!$AJ$1:$AU$1,0)),INDEX(Baseline!$B$2:$BD$2,1,MATCH(AH$1,Baseline!$B$1:$BD$1,0)))</f>
        <v>1</v>
      </c>
      <c r="AI752">
        <f>IFERROR(INDEX(JMP!$AJ$2:$AU$1000,MATCH($A752,JMP!$A$2:$A$1000,0),MATCH(AI$1,JMP!$AJ$1:$AU$1,0)),INDEX(Baseline!$B$2:$BD$2,1,MATCH(AI$1,Baseline!$B$1:$BD$1,0)))</f>
        <v>724000000</v>
      </c>
      <c r="AJ752">
        <f>IFERROR(INDEX(JMP!$AJ$2:$AU$1000,MATCH($A752,JMP!$A$2:$A$1000,0),MATCH(AJ$1,JMP!$AJ$1:$AU$1,0)),INDEX(Baseline!$B$2:$BD$2,1,MATCH(AJ$1,Baseline!$B$1:$BD$1,0)))</f>
        <v>54500000</v>
      </c>
      <c r="AK752">
        <f>IFERROR(INDEX(JMP!$AJ$2:$AU$1000,MATCH($A752,JMP!$A$2:$A$1000,0),MATCH(AK$1,JMP!$AJ$1:$AU$1,0)),INDEX(Baseline!$B$2:$BD$2,1,MATCH(AK$1,Baseline!$B$1:$BD$1,0)))</f>
        <v>30</v>
      </c>
      <c r="AL752">
        <f>IFERROR(INDEX(JMP!$AJ$2:$AU$1000,MATCH($A752,JMP!$A$2:$A$1000,0),MATCH(AL$1,JMP!$AJ$1:$AU$1,0)),INDEX(Baseline!$B$2:$BD$2,1,MATCH(AL$1,Baseline!$B$1:$BD$1,0)))</f>
        <v>1.4151879453609396E-2</v>
      </c>
      <c r="AM752">
        <f>IFERROR(INDEX(JMP!$AJ$2:$AU$1000,MATCH($A752,JMP!$A$2:$A$1000,0),MATCH(AM$1,JMP!$AJ$1:$AU$1,0)),INDEX(Baseline!$B$2:$BD$2,1,MATCH(AM$1,Baseline!$B$1:$BD$1,0)))</f>
        <v>8.9766128363809514</v>
      </c>
      <c r="AN752">
        <f>IFERROR(INDEX(JMP!$AJ$2:$AU$1000,MATCH($A752,JMP!$A$2:$A$1000,0),MATCH(AN$1,JMP!$AJ$1:$AU$1,0)),INDEX(Baseline!$B$2:$BD$2,1,MATCH(AN$1,Baseline!$B$1:$BD$1,0)))</f>
        <v>1.8372046146691687</v>
      </c>
      <c r="AO752">
        <f>IFERROR(INDEX(JMP!$AJ$2:$AU$1000,MATCH($A752,JMP!$A$2:$A$1000,0),MATCH(AO$1,JMP!$AJ$1:$AU$1,0)),INDEX(Baseline!$B$2:$BD$2,1,MATCH(AO$1,Baseline!$B$1:$BD$1,0)))</f>
        <v>0.58222009102528693</v>
      </c>
      <c r="AP752">
        <f>IFERROR(INDEX(JMP!$AJ$2:$AU$1000,MATCH($A752,JMP!$A$2:$A$1000,0),MATCH(AP$1,JMP!$AJ$1:$AU$1,0)),INDEX(Baseline!$B$2:$BD$2,1,MATCH(AP$1,Baseline!$B$1:$BD$1,0)))</f>
        <v>0</v>
      </c>
      <c r="AQ752">
        <f>IFERROR(INDEX(JMP!$AJ$2:$AU$1000,MATCH($A752,JMP!$A$2:$A$1000,0),MATCH(AQ$1,JMP!$AJ$1:$AU$1,0)),INDEX(Baseline!$B$2:$BD$2,1,MATCH(AQ$1,Baseline!$B$1:$BD$1,0)))</f>
        <v>0.35</v>
      </c>
      <c r="AR752">
        <f>IFERROR(INDEX(JMP!$AJ$2:$AU$1000,MATCH($A752,JMP!$A$2:$A$1000,0),MATCH(AR$1,JMP!$AJ$1:$AU$1,0)),INDEX(Baseline!$B$2:$BD$2,1,MATCH(AR$1,Baseline!$B$1:$BD$1,0)))</f>
        <v>0</v>
      </c>
      <c r="AS752">
        <f>IFERROR(INDEX(JMP!$AJ$2:$AU$1000,MATCH($A752,JMP!$A$2:$A$1000,0),MATCH(AS$1,JMP!$AJ$1:$AU$1,0)),INDEX(Baseline!$B$2:$BD$2,1,MATCH(AS$1,Baseline!$B$1:$BD$1,0)))</f>
        <v>0</v>
      </c>
      <c r="AT752">
        <f>IFERROR(INDEX(JMP!$AJ$2:$AU$1000,MATCH($A752,JMP!$A$2:$A$1000,0),MATCH(AT$1,JMP!$AJ$1:$AU$1,0)),INDEX(Baseline!$B$2:$BD$2,1,MATCH(AT$1,Baseline!$B$1:$BD$1,0)))</f>
        <v>500</v>
      </c>
      <c r="AU752">
        <f>IFERROR(INDEX(JMP!$AJ$2:$AU$1000,MATCH($A752,JMP!$A$2:$A$1000,0),MATCH(AU$1,JMP!$AJ$1:$AU$1,0)),INDEX(Baseline!$B$2:$BD$2,1,MATCH(AU$1,Baseline!$B$1:$BD$1,0)))</f>
        <v>50</v>
      </c>
      <c r="AV752">
        <f>IFERROR(INDEX(JMP!$AJ$2:$AU$1000,MATCH($A752,JMP!$A$2:$A$1000,0),MATCH(AV$1,JMP!$AJ$1:$AU$1,0)),INDEX(Baseline!$B$2:$BD$2,1,MATCH(AV$1,Baseline!$B$1:$BD$1,0)))</f>
        <v>12.1</v>
      </c>
      <c r="AW752">
        <f>IFERROR(INDEX(JMP!$AJ$2:$AU$1000,MATCH($A752,JMP!$A$2:$A$1000,0),MATCH(AW$1,JMP!$AJ$1:$AU$1,0)),INDEX(Baseline!$B$2:$BD$2,1,MATCH(AW$1,Baseline!$B$1:$BD$1,0)))</f>
        <v>1.9961979999999998E-3</v>
      </c>
      <c r="AX752">
        <f>IFERROR(INDEX(JMP!$AJ$2:$AU$1000,MATCH($A752,JMP!$A$2:$A$1000,0),MATCH(AX$1,JMP!$AJ$1:$AU$1,0)),INDEX(Baseline!$B$2:$BD$2,1,MATCH(AX$1,Baseline!$B$1:$BD$1,0)))</f>
        <v>1.9961979999999998E-3</v>
      </c>
      <c r="AY752">
        <f>IFERROR(INDEX(JMP!$AJ$2:$AU$1000,MATCH($A752,JMP!$A$2:$A$1000,0),MATCH(AY$1,JMP!$AJ$1:$AU$1,0)),INDEX(Baseline!$B$2:$BD$2,1,MATCH(AY$1,Baseline!$B$1:$BD$1,0)))</f>
        <v>1.9607137E-2</v>
      </c>
      <c r="AZ752">
        <f>IFERROR(INDEX(JMP!$AJ$2:$AU$1000,MATCH($A752,JMP!$A$2:$A$1000,0),MATCH(AZ$1,JMP!$AJ$1:$AU$1,0)),INDEX(Baseline!$B$2:$BD$2,1,MATCH(AZ$1,Baseline!$B$1:$BD$1,0)))</f>
        <v>1</v>
      </c>
      <c r="BA752">
        <f>IFERROR(INDEX(JMP!$AJ$2:$AU$1000,MATCH($A752,JMP!$A$2:$A$1000,0),MATCH(BA$1,JMP!$AJ$1:$AU$1,0)),INDEX(Baseline!$B$2:$BD$2,1,MATCH(BA$1,Baseline!$B$1:$BD$1,0)))</f>
        <v>55</v>
      </c>
      <c r="BB752">
        <f>IFERROR(INDEX(JMP!$AJ$2:$AU$1000,MATCH($A752,JMP!$A$2:$A$1000,0),MATCH(BB$1,JMP!$AJ$1:$AU$1,0)),INDEX(Baseline!$B$2:$BD$2,1,MATCH(BB$1,Baseline!$B$1:$BD$1,0)))</f>
        <v>0</v>
      </c>
      <c r="BC752">
        <f>IFERROR(INDEX(JMP!$AJ$2:$AU$1000,MATCH($A752,JMP!$A$2:$A$1000,0),MATCH(BC$1,JMP!$AJ$1:$AU$1,0)),INDEX(Baseline!$B$2:$BD$2,1,MATCH(BC$1,Baseline!$B$1:$BD$1,0)))</f>
        <v>2</v>
      </c>
      <c r="BD752">
        <f>IFERROR(INDEX(JMP!$AJ$2:$AU$1000,MATCH($A752,JMP!$A$2:$A$1000,0),MATCH(BD$1,JMP!$AJ$1:$AU$1,0)),INDEX(Baseline!$B$2:$BD$2,1,MATCH(BD$1,Baseline!$B$1:$BD$1,0)))</f>
        <v>2.2656735454999999</v>
      </c>
      <c r="BE752">
        <f>IFERROR(INDEX(JMP!$AJ$2:$AU$1000,MATCH($A752,JMP!$A$2:$A$1000,0),MATCH(BE$1,JMP!$AJ$1:$AU$1,0)),INDEX(Baseline!$B$2:$BE$2,1,MATCH(BE$1,Baseline!$B$1:$BE$1,0)))</f>
        <v>400000</v>
      </c>
      <c r="BF752" t="str">
        <f t="shared" si="55"/>
        <v>yes</v>
      </c>
      <c r="BG752" t="str">
        <f t="shared" si="56"/>
        <v>yes</v>
      </c>
      <c r="BH752">
        <f t="shared" si="57"/>
        <v>1</v>
      </c>
      <c r="BI752">
        <f t="shared" si="58"/>
        <v>30</v>
      </c>
      <c r="BK752">
        <v>753</v>
      </c>
      <c r="BL752" t="str">
        <f t="shared" si="59"/>
        <v>summer</v>
      </c>
    </row>
    <row r="753" spans="1:64" x14ac:dyDescent="0.35">
      <c r="A753">
        <v>752</v>
      </c>
      <c r="B753">
        <f>IFERROR(INDEX(JMP!$AJ$2:$AU$1000,MATCH($A753,JMP!$A$2:$A$1000,0),MATCH(B$1,JMP!$AJ$1:$AU$1,0)),INDEX(Baseline!$B$2:$BD$2,1,MATCH(B$1,Baseline!$B$1:$BD$1,0)))</f>
        <v>0</v>
      </c>
      <c r="C753">
        <f>IFERROR(INDEX(JMP!$AJ$2:$AU$1000,MATCH($A753,JMP!$A$2:$A$1000,0),MATCH(C$1,JMP!$AJ$1:$AU$1,0)),INDEX(Baseline!$B$2:$BD$2,1,MATCH(C$1,Baseline!$B$1:$BD$1,0)))</f>
        <v>8760</v>
      </c>
      <c r="D753">
        <f>IFERROR(INDEX(JMP!$AJ$2:$AU$1000,MATCH($A753,JMP!$A$2:$A$1000,0),MATCH(D$1,JMP!$AJ$1:$AU$1,0)),INDEX(Baseline!$B$2:$BD$2,1,MATCH(D$1,Baseline!$B$1:$BD$1,0)))</f>
        <v>1</v>
      </c>
      <c r="E753">
        <f>IFERROR(INDEX(JMP!$AJ$2:$AU$1000,MATCH($A753,JMP!$A$2:$A$1000,0),MATCH(E$1,JMP!$AJ$1:$AU$1,0)),INDEX(Baseline!$B$2:$BD$2,1,MATCH(E$1,Baseline!$B$1:$BD$1,0)))</f>
        <v>1</v>
      </c>
      <c r="F753" t="str">
        <f>IFERROR(INDEX(JMP!$AJ$2:$AU$1000,MATCH($A753,JMP!$A$2:$A$1000,0),MATCH(F$1,JMP!$AJ$1:$AU$1,0)),INDEX(Baseline!$B$2:$BD$2,1,MATCH(F$1,Baseline!$B$1:$BD$1,0)))</f>
        <v>e344</v>
      </c>
      <c r="G753" t="str">
        <f>IFERROR(INDEX(JMP!$AJ$2:$AU$1000,MATCH($A753,JMP!$A$2:$A$1000,0),MATCH(G$1,JMP!$AJ$1:$AU$1,0)),INDEX(Baseline!$B$2:$BD$2,1,MATCH(G$1,Baseline!$B$1:$BD$1,0)))</f>
        <v>e340</v>
      </c>
      <c r="H753">
        <f>IFERROR(INDEX(JMP!$AJ$2:$AU$1000,MATCH($A753,JMP!$A$2:$A$1000,0),MATCH(H$1,JMP!$AJ$1:$AU$1,0)),INDEX(Baseline!$B$2:$BD$2,1,MATCH(H$1,Baseline!$B$1:$BD$1,0)))</f>
        <v>1.5</v>
      </c>
      <c r="I753">
        <f>IFERROR(INDEX(JMP!$AJ$2:$AU$1000,MATCH($A753,JMP!$A$2:$A$1000,0),MATCH(I$1,JMP!$AJ$1:$AU$1,0)),INDEX(Baseline!$B$2:$BD$2,1,MATCH(I$1,Baseline!$B$1:$BD$1,0)))</f>
        <v>0.42</v>
      </c>
      <c r="J753">
        <f>IFERROR(INDEX(JMP!$AJ$2:$AU$1000,MATCH($A753,JMP!$A$2:$A$1000,0),MATCH(J$1,JMP!$AJ$1:$AU$1,0)),INDEX(Baseline!$B$2:$BD$2,1,MATCH(J$1,Baseline!$B$1:$BD$1,0)))</f>
        <v>1</v>
      </c>
      <c r="K753">
        <f>IFERROR(INDEX(JMP!$AJ$2:$AU$1000,MATCH($A753,JMP!$A$2:$A$1000,0),MATCH(K$1,JMP!$AJ$1:$AU$1,0)),INDEX(Baseline!$B$2:$BD$2,1,MATCH(K$1,Baseline!$B$1:$BD$1,0)))</f>
        <v>0</v>
      </c>
      <c r="L753">
        <f>IFERROR(INDEX(JMP!$AJ$2:$AU$1000,MATCH($A753,JMP!$A$2:$A$1000,0),MATCH(L$1,JMP!$AJ$1:$AU$1,0)),INDEX(Baseline!$B$2:$BD$2,1,MATCH(L$1,Baseline!$B$1:$BD$1,0)))</f>
        <v>7.0963261347998741E-2</v>
      </c>
      <c r="M753" t="b">
        <f>IFERROR(INDEX(JMP!$AJ$2:$AU$1000,MATCH($A753,JMP!$A$2:$A$1000,0),MATCH(M$1,JMP!$AJ$1:$AU$1,0)),INDEX(Baseline!$B$2:$BD$2,1,MATCH(M$1,Baseline!$B$1:$BD$1,0)))</f>
        <v>0</v>
      </c>
      <c r="N753" t="b">
        <f>IFERROR(INDEX(JMP!$AJ$2:$AU$1000,MATCH($A753,JMP!$A$2:$A$1000,0),MATCH(N$1,JMP!$AJ$1:$AU$1,0)),INDEX(Baseline!$B$2:$BD$2,1,MATCH(N$1,Baseline!$B$1:$BD$1,0)))</f>
        <v>0</v>
      </c>
      <c r="O753">
        <f>IFERROR(INDEX(JMP!$AJ$2:$AU$1000,MATCH($A753,JMP!$A$2:$A$1000,0),MATCH(O$1,JMP!$AJ$1:$AU$1,0)),INDEX(Baseline!$B$2:$BD$2,1,MATCH(O$1,Baseline!$B$1:$BD$1,0)))</f>
        <v>7</v>
      </c>
      <c r="P753">
        <f>IFERROR(INDEX(JMP!$AJ$2:$AU$1000,MATCH($A753,JMP!$A$2:$A$1000,0),MATCH(P$1,JMP!$AJ$1:$AU$1,0)),INDEX(Baseline!$B$2:$BD$2,1,MATCH(P$1,Baseline!$B$1:$BD$1,0)))</f>
        <v>200</v>
      </c>
      <c r="Q753">
        <f>IFERROR(INDEX(JMP!$AJ$2:$AU$1000,MATCH($A753,JMP!$A$2:$A$1000,0),MATCH(Q$1,JMP!$AJ$1:$AU$1,0)),INDEX(Baseline!$B$2:$BD$2,1,MATCH(Q$1,Baseline!$B$1:$BD$1,0)))</f>
        <v>10</v>
      </c>
      <c r="R753">
        <f>IFERROR(INDEX(JMP!$AJ$2:$AU$1000,MATCH($A753,JMP!$A$2:$A$1000,0),MATCH(R$1,JMP!$AJ$1:$AU$1,0)),INDEX(Baseline!$B$2:$BD$2,1,MATCH(R$1,Baseline!$B$1:$BD$1,0)))</f>
        <v>0</v>
      </c>
      <c r="S753">
        <f>IFERROR(INDEX(JMP!$AJ$2:$AU$1000,MATCH($A753,JMP!$A$2:$A$1000,0),MATCH(S$1,JMP!$AJ$1:$AU$1,0)),INDEX(Baseline!$B$2:$BD$2,1,MATCH(S$1,Baseline!$B$1:$BD$1,0)))</f>
        <v>1</v>
      </c>
      <c r="T753">
        <f>IFERROR(INDEX(JMP!$AJ$2:$AU$1000,MATCH($A753,JMP!$A$2:$A$1000,0),MATCH(T$1,JMP!$AJ$1:$AU$1,0)),INDEX(Baseline!$B$2:$BD$2,1,MATCH(T$1,Baseline!$B$1:$BD$1,0)))</f>
        <v>0</v>
      </c>
      <c r="U753" t="str">
        <f>IFERROR(INDEX(JMP!$AJ$2:$AU$1000,MATCH($A753,JMP!$A$2:$A$1000,0),MATCH(U$1,JMP!$AJ$1:$AU$1,0)),INDEX(Baseline!$B$2:$BD$2,1,MATCH(U$1,Baseline!$B$1:$BD$1,0)))</f>
        <v>Titan</v>
      </c>
      <c r="V753">
        <f>IFERROR(INDEX(JMP!$AJ$2:$AU$1000,MATCH($A753,JMP!$A$2:$A$1000,0),MATCH(V$1,JMP!$AJ$1:$AU$1,0)),INDEX(Baseline!$B$2:$BD$2,1,MATCH(V$1,Baseline!$B$1:$BD$1,0)))</f>
        <v>3</v>
      </c>
      <c r="W753">
        <f>IFERROR(INDEX(JMP!$AJ$2:$AU$1000,MATCH($A753,JMP!$A$2:$A$1000,0),MATCH(W$1,JMP!$AJ$1:$AU$1,0)),INDEX(Baseline!$B$2:$BD$2,1,MATCH(W$1,Baseline!$B$1:$BD$1,0)))</f>
        <v>0.37</v>
      </c>
      <c r="X753">
        <f>IFERROR(INDEX(JMP!$AJ$2:$AU$1000,MATCH($A753,JMP!$A$2:$A$1000,0),MATCH(X$1,JMP!$AJ$1:$AU$1,0)),INDEX(Baseline!$B$2:$BD$2,1,MATCH(X$1,Baseline!$B$1:$BD$1,0)))</f>
        <v>4</v>
      </c>
      <c r="Y753">
        <f>IFERROR(INDEX(JMP!$AJ$2:$AU$1000,MATCH($A753,JMP!$A$2:$A$1000,0),MATCH(Y$1,JMP!$AJ$1:$AU$1,0)),INDEX(Baseline!$B$2:$BD$2,1,MATCH(Y$1,Baseline!$B$1:$BD$1,0)))</f>
        <v>5</v>
      </c>
      <c r="Z753">
        <f>IFERROR(INDEX(JMP!$AJ$2:$AU$1000,MATCH($A753,JMP!$A$2:$A$1000,0),MATCH(Z$1,JMP!$AJ$1:$AU$1,0)),INDEX(Baseline!$B$2:$BD$2,1,MATCH(Z$1,Baseline!$B$1:$BD$1,0)))</f>
        <v>1970</v>
      </c>
      <c r="AA753">
        <f>IFERROR(INDEX(JMP!$AJ$2:$AU$1000,MATCH($A753,JMP!$A$2:$A$1000,0),MATCH(AA$1,JMP!$AJ$1:$AU$1,0)),INDEX(Baseline!$B$2:$BD$2,1,MATCH(AA$1,Baseline!$B$1:$BD$1,0)))</f>
        <v>1970</v>
      </c>
      <c r="AB753">
        <f>IFERROR(INDEX(JMP!$AJ$2:$AU$1000,MATCH($A753,JMP!$A$2:$A$1000,0),MATCH(AB$1,JMP!$AJ$1:$AU$1,0)),INDEX(Baseline!$B$2:$BD$2,1,MATCH(AB$1,Baseline!$B$1:$BD$1,0)))</f>
        <v>0</v>
      </c>
      <c r="AC753">
        <f>IFERROR(INDEX(JMP!$AJ$2:$AU$1000,MATCH($A753,JMP!$A$2:$A$1000,0),MATCH(AC$1,JMP!$AJ$1:$AU$1,0)),INDEX(Baseline!$B$2:$BD$2,1,MATCH(AC$1,Baseline!$B$1:$BD$1,0)))</f>
        <v>1</v>
      </c>
      <c r="AD753">
        <f>IFERROR(INDEX(JMP!$AJ$2:$AU$1000,MATCH($A753,JMP!$A$2:$A$1000,0),MATCH(AD$1,JMP!$AJ$1:$AU$1,0)),INDEX(Baseline!$B$2:$BD$2,1,MATCH(AD$1,Baseline!$B$1:$BD$1,0)))</f>
        <v>8</v>
      </c>
      <c r="AE753">
        <f>IFERROR(INDEX(JMP!$AJ$2:$AU$1000,MATCH($A753,JMP!$A$2:$A$1000,0),MATCH(AE$1,JMP!$AJ$1:$AU$1,0)),INDEX(Baseline!$B$2:$BD$2,1,MATCH(AE$1,Baseline!$B$1:$BD$1,0)))</f>
        <v>1</v>
      </c>
      <c r="AF753" t="str">
        <f>IFERROR(INDEX(JMP!$AJ$2:$AU$1000,MATCH($A753,JMP!$A$2:$A$1000,0),MATCH(AF$1,JMP!$AJ$1:$AU$1,0)),INDEX(Baseline!$B$2:$BD$2,1,MATCH(AF$1,Baseline!$B$1:$BD$1,0)))</f>
        <v>bwb</v>
      </c>
      <c r="AG753" t="str">
        <f>IFERROR(INDEX(JMP!$AJ$2:$AU$1000,MATCH($A753,JMP!$A$2:$A$1000,0),MATCH(AG$1,JMP!$AJ$1:$AU$1,0)),INDEX(Baseline!$B$2:$BD$2,1,MATCH(AG$1,Baseline!$B$1:$BD$1,0)))</f>
        <v>V-tail</v>
      </c>
      <c r="AH753">
        <f>IFERROR(INDEX(JMP!$AJ$2:$AU$1000,MATCH($A753,JMP!$A$2:$A$1000,0),MATCH(AH$1,JMP!$AJ$1:$AU$1,0)),INDEX(Baseline!$B$2:$BD$2,1,MATCH(AH$1,Baseline!$B$1:$BD$1,0)))</f>
        <v>1</v>
      </c>
      <c r="AI753">
        <f>IFERROR(INDEX(JMP!$AJ$2:$AU$1000,MATCH($A753,JMP!$A$2:$A$1000,0),MATCH(AI$1,JMP!$AJ$1:$AU$1,0)),INDEX(Baseline!$B$2:$BD$2,1,MATCH(AI$1,Baseline!$B$1:$BD$1,0)))</f>
        <v>724000000</v>
      </c>
      <c r="AJ753">
        <f>IFERROR(INDEX(JMP!$AJ$2:$AU$1000,MATCH($A753,JMP!$A$2:$A$1000,0),MATCH(AJ$1,JMP!$AJ$1:$AU$1,0)),INDEX(Baseline!$B$2:$BD$2,1,MATCH(AJ$1,Baseline!$B$1:$BD$1,0)))</f>
        <v>54500000</v>
      </c>
      <c r="AK753">
        <f>IFERROR(INDEX(JMP!$AJ$2:$AU$1000,MATCH($A753,JMP!$A$2:$A$1000,0),MATCH(AK$1,JMP!$AJ$1:$AU$1,0)),INDEX(Baseline!$B$2:$BD$2,1,MATCH(AK$1,Baseline!$B$1:$BD$1,0)))</f>
        <v>30</v>
      </c>
      <c r="AL753">
        <f>IFERROR(INDEX(JMP!$AJ$2:$AU$1000,MATCH($A753,JMP!$A$2:$A$1000,0),MATCH(AL$1,JMP!$AJ$1:$AU$1,0)),INDEX(Baseline!$B$2:$BD$2,1,MATCH(AL$1,Baseline!$B$1:$BD$1,0)))</f>
        <v>3.1830921068493293E-2</v>
      </c>
      <c r="AM753">
        <f>IFERROR(INDEX(JMP!$AJ$2:$AU$1000,MATCH($A753,JMP!$A$2:$A$1000,0),MATCH(AM$1,JMP!$AJ$1:$AU$1,0)),INDEX(Baseline!$B$2:$BD$2,1,MATCH(AM$1,Baseline!$B$1:$BD$1,0)))</f>
        <v>14.306626241238096</v>
      </c>
      <c r="AN753">
        <f>IFERROR(INDEX(JMP!$AJ$2:$AU$1000,MATCH($A753,JMP!$A$2:$A$1000,0),MATCH(AN$1,JMP!$AJ$1:$AU$1,0)),INDEX(Baseline!$B$2:$BD$2,1,MATCH(AN$1,Baseline!$B$1:$BD$1,0)))</f>
        <v>1.5285099231790058</v>
      </c>
      <c r="AO753">
        <f>IFERROR(INDEX(JMP!$AJ$2:$AU$1000,MATCH($A753,JMP!$A$2:$A$1000,0),MATCH(AO$1,JMP!$AJ$1:$AU$1,0)),INDEX(Baseline!$B$2:$BD$2,1,MATCH(AO$1,Baseline!$B$1:$BD$1,0)))</f>
        <v>0.98006350730417979</v>
      </c>
      <c r="AP753">
        <f>IFERROR(INDEX(JMP!$AJ$2:$AU$1000,MATCH($A753,JMP!$A$2:$A$1000,0),MATCH(AP$1,JMP!$AJ$1:$AU$1,0)),INDEX(Baseline!$B$2:$BD$2,1,MATCH(AP$1,Baseline!$B$1:$BD$1,0)))</f>
        <v>0</v>
      </c>
      <c r="AQ753">
        <f>IFERROR(INDEX(JMP!$AJ$2:$AU$1000,MATCH($A753,JMP!$A$2:$A$1000,0),MATCH(AQ$1,JMP!$AJ$1:$AU$1,0)),INDEX(Baseline!$B$2:$BD$2,1,MATCH(AQ$1,Baseline!$B$1:$BD$1,0)))</f>
        <v>0.35</v>
      </c>
      <c r="AR753">
        <f>IFERROR(INDEX(JMP!$AJ$2:$AU$1000,MATCH($A753,JMP!$A$2:$A$1000,0),MATCH(AR$1,JMP!$AJ$1:$AU$1,0)),INDEX(Baseline!$B$2:$BD$2,1,MATCH(AR$1,Baseline!$B$1:$BD$1,0)))</f>
        <v>0</v>
      </c>
      <c r="AS753">
        <f>IFERROR(INDEX(JMP!$AJ$2:$AU$1000,MATCH($A753,JMP!$A$2:$A$1000,0),MATCH(AS$1,JMP!$AJ$1:$AU$1,0)),INDEX(Baseline!$B$2:$BD$2,1,MATCH(AS$1,Baseline!$B$1:$BD$1,0)))</f>
        <v>0</v>
      </c>
      <c r="AT753">
        <f>IFERROR(INDEX(JMP!$AJ$2:$AU$1000,MATCH($A753,JMP!$A$2:$A$1000,0),MATCH(AT$1,JMP!$AJ$1:$AU$1,0)),INDEX(Baseline!$B$2:$BD$2,1,MATCH(AT$1,Baseline!$B$1:$BD$1,0)))</f>
        <v>500</v>
      </c>
      <c r="AU753">
        <f>IFERROR(INDEX(JMP!$AJ$2:$AU$1000,MATCH($A753,JMP!$A$2:$A$1000,0),MATCH(AU$1,JMP!$AJ$1:$AU$1,0)),INDEX(Baseline!$B$2:$BD$2,1,MATCH(AU$1,Baseline!$B$1:$BD$1,0)))</f>
        <v>50</v>
      </c>
      <c r="AV753">
        <f>IFERROR(INDEX(JMP!$AJ$2:$AU$1000,MATCH($A753,JMP!$A$2:$A$1000,0),MATCH(AV$1,JMP!$AJ$1:$AU$1,0)),INDEX(Baseline!$B$2:$BD$2,1,MATCH(AV$1,Baseline!$B$1:$BD$1,0)))</f>
        <v>12.1</v>
      </c>
      <c r="AW753">
        <f>IFERROR(INDEX(JMP!$AJ$2:$AU$1000,MATCH($A753,JMP!$A$2:$A$1000,0),MATCH(AW$1,JMP!$AJ$1:$AU$1,0)),INDEX(Baseline!$B$2:$BD$2,1,MATCH(AW$1,Baseline!$B$1:$BD$1,0)))</f>
        <v>1.9961979999999998E-3</v>
      </c>
      <c r="AX753">
        <f>IFERROR(INDEX(JMP!$AJ$2:$AU$1000,MATCH($A753,JMP!$A$2:$A$1000,0),MATCH(AX$1,JMP!$AJ$1:$AU$1,0)),INDEX(Baseline!$B$2:$BD$2,1,MATCH(AX$1,Baseline!$B$1:$BD$1,0)))</f>
        <v>1.9961979999999998E-3</v>
      </c>
      <c r="AY753">
        <f>IFERROR(INDEX(JMP!$AJ$2:$AU$1000,MATCH($A753,JMP!$A$2:$A$1000,0),MATCH(AY$1,JMP!$AJ$1:$AU$1,0)),INDEX(Baseline!$B$2:$BD$2,1,MATCH(AY$1,Baseline!$B$1:$BD$1,0)))</f>
        <v>1.9607137E-2</v>
      </c>
      <c r="AZ753">
        <f>IFERROR(INDEX(JMP!$AJ$2:$AU$1000,MATCH($A753,JMP!$A$2:$A$1000,0),MATCH(AZ$1,JMP!$AJ$1:$AU$1,0)),INDEX(Baseline!$B$2:$BD$2,1,MATCH(AZ$1,Baseline!$B$1:$BD$1,0)))</f>
        <v>0</v>
      </c>
      <c r="BA753">
        <f>IFERROR(INDEX(JMP!$AJ$2:$AU$1000,MATCH($A753,JMP!$A$2:$A$1000,0),MATCH(BA$1,JMP!$AJ$1:$AU$1,0)),INDEX(Baseline!$B$2:$BD$2,1,MATCH(BA$1,Baseline!$B$1:$BD$1,0)))</f>
        <v>10</v>
      </c>
      <c r="BB753">
        <f>IFERROR(INDEX(JMP!$AJ$2:$AU$1000,MATCH($A753,JMP!$A$2:$A$1000,0),MATCH(BB$1,JMP!$AJ$1:$AU$1,0)),INDEX(Baseline!$B$2:$BD$2,1,MATCH(BB$1,Baseline!$B$1:$BD$1,0)))</f>
        <v>0</v>
      </c>
      <c r="BC753">
        <f>IFERROR(INDEX(JMP!$AJ$2:$AU$1000,MATCH($A753,JMP!$A$2:$A$1000,0),MATCH(BC$1,JMP!$AJ$1:$AU$1,0)),INDEX(Baseline!$B$2:$BD$2,1,MATCH(BC$1,Baseline!$B$1:$BD$1,0)))</f>
        <v>2</v>
      </c>
      <c r="BD753">
        <f>IFERROR(INDEX(JMP!$AJ$2:$AU$1000,MATCH($A753,JMP!$A$2:$A$1000,0),MATCH(BD$1,JMP!$AJ$1:$AU$1,0)),INDEX(Baseline!$B$2:$BD$2,1,MATCH(BD$1,Baseline!$B$1:$BD$1,0)))</f>
        <v>3.2527375730000001</v>
      </c>
      <c r="BE753">
        <f>IFERROR(INDEX(JMP!$AJ$2:$AU$1000,MATCH($A753,JMP!$A$2:$A$1000,0),MATCH(BE$1,JMP!$AJ$1:$AU$1,0)),INDEX(Baseline!$B$2:$BE$2,1,MATCH(BE$1,Baseline!$B$1:$BE$1,0)))</f>
        <v>400000</v>
      </c>
      <c r="BF753" t="str">
        <f t="shared" si="55"/>
        <v>no</v>
      </c>
      <c r="BG753" t="str">
        <f t="shared" si="56"/>
        <v>yes</v>
      </c>
      <c r="BH753">
        <f t="shared" si="57"/>
        <v>1</v>
      </c>
      <c r="BI753">
        <f t="shared" si="58"/>
        <v>10</v>
      </c>
      <c r="BK753">
        <v>754</v>
      </c>
      <c r="BL753" t="str">
        <f t="shared" si="59"/>
        <v>summer</v>
      </c>
    </row>
    <row r="754" spans="1:64" x14ac:dyDescent="0.35">
      <c r="A754">
        <v>753</v>
      </c>
      <c r="B754">
        <f>IFERROR(INDEX(JMP!$AJ$2:$AU$1000,MATCH($A754,JMP!$A$2:$A$1000,0),MATCH(B$1,JMP!$AJ$1:$AU$1,0)),INDEX(Baseline!$B$2:$BD$2,1,MATCH(B$1,Baseline!$B$1:$BD$1,0)))</f>
        <v>0</v>
      </c>
      <c r="C754">
        <f>IFERROR(INDEX(JMP!$AJ$2:$AU$1000,MATCH($A754,JMP!$A$2:$A$1000,0),MATCH(C$1,JMP!$AJ$1:$AU$1,0)),INDEX(Baseline!$B$2:$BD$2,1,MATCH(C$1,Baseline!$B$1:$BD$1,0)))</f>
        <v>8760</v>
      </c>
      <c r="D754">
        <f>IFERROR(INDEX(JMP!$AJ$2:$AU$1000,MATCH($A754,JMP!$A$2:$A$1000,0),MATCH(D$1,JMP!$AJ$1:$AU$1,0)),INDEX(Baseline!$B$2:$BD$2,1,MATCH(D$1,Baseline!$B$1:$BD$1,0)))</f>
        <v>1</v>
      </c>
      <c r="E754">
        <f>IFERROR(INDEX(JMP!$AJ$2:$AU$1000,MATCH($A754,JMP!$A$2:$A$1000,0),MATCH(E$1,JMP!$AJ$1:$AU$1,0)),INDEX(Baseline!$B$2:$BD$2,1,MATCH(E$1,Baseline!$B$1:$BD$1,0)))</f>
        <v>1</v>
      </c>
      <c r="F754" t="str">
        <f>IFERROR(INDEX(JMP!$AJ$2:$AU$1000,MATCH($A754,JMP!$A$2:$A$1000,0),MATCH(F$1,JMP!$AJ$1:$AU$1,0)),INDEX(Baseline!$B$2:$BD$2,1,MATCH(F$1,Baseline!$B$1:$BD$1,0)))</f>
        <v>e344</v>
      </c>
      <c r="G754" t="str">
        <f>IFERROR(INDEX(JMP!$AJ$2:$AU$1000,MATCH($A754,JMP!$A$2:$A$1000,0),MATCH(G$1,JMP!$AJ$1:$AU$1,0)),INDEX(Baseline!$B$2:$BD$2,1,MATCH(G$1,Baseline!$B$1:$BD$1,0)))</f>
        <v>e340</v>
      </c>
      <c r="H754">
        <f>IFERROR(INDEX(JMP!$AJ$2:$AU$1000,MATCH($A754,JMP!$A$2:$A$1000,0),MATCH(H$1,JMP!$AJ$1:$AU$1,0)),INDEX(Baseline!$B$2:$BD$2,1,MATCH(H$1,Baseline!$B$1:$BD$1,0)))</f>
        <v>1.5</v>
      </c>
      <c r="I754">
        <f>IFERROR(INDEX(JMP!$AJ$2:$AU$1000,MATCH($A754,JMP!$A$2:$A$1000,0),MATCH(I$1,JMP!$AJ$1:$AU$1,0)),INDEX(Baseline!$B$2:$BD$2,1,MATCH(I$1,Baseline!$B$1:$BD$1,0)))</f>
        <v>0.42</v>
      </c>
      <c r="J754">
        <f>IFERROR(INDEX(JMP!$AJ$2:$AU$1000,MATCH($A754,JMP!$A$2:$A$1000,0),MATCH(J$1,JMP!$AJ$1:$AU$1,0)),INDEX(Baseline!$B$2:$BD$2,1,MATCH(J$1,Baseline!$B$1:$BD$1,0)))</f>
        <v>1</v>
      </c>
      <c r="K754">
        <f>IFERROR(INDEX(JMP!$AJ$2:$AU$1000,MATCH($A754,JMP!$A$2:$A$1000,0),MATCH(K$1,JMP!$AJ$1:$AU$1,0)),INDEX(Baseline!$B$2:$BD$2,1,MATCH(K$1,Baseline!$B$1:$BD$1,0)))</f>
        <v>0</v>
      </c>
      <c r="L754">
        <f>IFERROR(INDEX(JMP!$AJ$2:$AU$1000,MATCH($A754,JMP!$A$2:$A$1000,0),MATCH(L$1,JMP!$AJ$1:$AU$1,0)),INDEX(Baseline!$B$2:$BD$2,1,MATCH(L$1,Baseline!$B$1:$BD$1,0)))</f>
        <v>0.15614766754847276</v>
      </c>
      <c r="M754" t="b">
        <f>IFERROR(INDEX(JMP!$AJ$2:$AU$1000,MATCH($A754,JMP!$A$2:$A$1000,0),MATCH(M$1,JMP!$AJ$1:$AU$1,0)),INDEX(Baseline!$B$2:$BD$2,1,MATCH(M$1,Baseline!$B$1:$BD$1,0)))</f>
        <v>0</v>
      </c>
      <c r="N754" t="b">
        <f>IFERROR(INDEX(JMP!$AJ$2:$AU$1000,MATCH($A754,JMP!$A$2:$A$1000,0),MATCH(N$1,JMP!$AJ$1:$AU$1,0)),INDEX(Baseline!$B$2:$BD$2,1,MATCH(N$1,Baseline!$B$1:$BD$1,0)))</f>
        <v>0</v>
      </c>
      <c r="O754">
        <f>IFERROR(INDEX(JMP!$AJ$2:$AU$1000,MATCH($A754,JMP!$A$2:$A$1000,0),MATCH(O$1,JMP!$AJ$1:$AU$1,0)),INDEX(Baseline!$B$2:$BD$2,1,MATCH(O$1,Baseline!$B$1:$BD$1,0)))</f>
        <v>7</v>
      </c>
      <c r="P754">
        <f>IFERROR(INDEX(JMP!$AJ$2:$AU$1000,MATCH($A754,JMP!$A$2:$A$1000,0),MATCH(P$1,JMP!$AJ$1:$AU$1,0)),INDEX(Baseline!$B$2:$BD$2,1,MATCH(P$1,Baseline!$B$1:$BD$1,0)))</f>
        <v>200</v>
      </c>
      <c r="Q754">
        <f>IFERROR(INDEX(JMP!$AJ$2:$AU$1000,MATCH($A754,JMP!$A$2:$A$1000,0),MATCH(Q$1,JMP!$AJ$1:$AU$1,0)),INDEX(Baseline!$B$2:$BD$2,1,MATCH(Q$1,Baseline!$B$1:$BD$1,0)))</f>
        <v>10</v>
      </c>
      <c r="R754">
        <f>IFERROR(INDEX(JMP!$AJ$2:$AU$1000,MATCH($A754,JMP!$A$2:$A$1000,0),MATCH(R$1,JMP!$AJ$1:$AU$1,0)),INDEX(Baseline!$B$2:$BD$2,1,MATCH(R$1,Baseline!$B$1:$BD$1,0)))</f>
        <v>0</v>
      </c>
      <c r="S754">
        <f>IFERROR(INDEX(JMP!$AJ$2:$AU$1000,MATCH($A754,JMP!$A$2:$A$1000,0),MATCH(S$1,JMP!$AJ$1:$AU$1,0)),INDEX(Baseline!$B$2:$BD$2,1,MATCH(S$1,Baseline!$B$1:$BD$1,0)))</f>
        <v>1</v>
      </c>
      <c r="T754">
        <f>IFERROR(INDEX(JMP!$AJ$2:$AU$1000,MATCH($A754,JMP!$A$2:$A$1000,0),MATCH(T$1,JMP!$AJ$1:$AU$1,0)),INDEX(Baseline!$B$2:$BD$2,1,MATCH(T$1,Baseline!$B$1:$BD$1,0)))</f>
        <v>0</v>
      </c>
      <c r="U754" t="str">
        <f>IFERROR(INDEX(JMP!$AJ$2:$AU$1000,MATCH($A754,JMP!$A$2:$A$1000,0),MATCH(U$1,JMP!$AJ$1:$AU$1,0)),INDEX(Baseline!$B$2:$BD$2,1,MATCH(U$1,Baseline!$B$1:$BD$1,0)))</f>
        <v>Titan</v>
      </c>
      <c r="V754">
        <f>IFERROR(INDEX(JMP!$AJ$2:$AU$1000,MATCH($A754,JMP!$A$2:$A$1000,0),MATCH(V$1,JMP!$AJ$1:$AU$1,0)),INDEX(Baseline!$B$2:$BD$2,1,MATCH(V$1,Baseline!$B$1:$BD$1,0)))</f>
        <v>3</v>
      </c>
      <c r="W754">
        <f>IFERROR(INDEX(JMP!$AJ$2:$AU$1000,MATCH($A754,JMP!$A$2:$A$1000,0),MATCH(W$1,JMP!$AJ$1:$AU$1,0)),INDEX(Baseline!$B$2:$BD$2,1,MATCH(W$1,Baseline!$B$1:$BD$1,0)))</f>
        <v>0.37</v>
      </c>
      <c r="X754">
        <f>IFERROR(INDEX(JMP!$AJ$2:$AU$1000,MATCH($A754,JMP!$A$2:$A$1000,0),MATCH(X$1,JMP!$AJ$1:$AU$1,0)),INDEX(Baseline!$B$2:$BD$2,1,MATCH(X$1,Baseline!$B$1:$BD$1,0)))</f>
        <v>4</v>
      </c>
      <c r="Y754">
        <f>IFERROR(INDEX(JMP!$AJ$2:$AU$1000,MATCH($A754,JMP!$A$2:$A$1000,0),MATCH(Y$1,JMP!$AJ$1:$AU$1,0)),INDEX(Baseline!$B$2:$BD$2,1,MATCH(Y$1,Baseline!$B$1:$BD$1,0)))</f>
        <v>2</v>
      </c>
      <c r="Z754">
        <f>IFERROR(INDEX(JMP!$AJ$2:$AU$1000,MATCH($A754,JMP!$A$2:$A$1000,0),MATCH(Z$1,JMP!$AJ$1:$AU$1,0)),INDEX(Baseline!$B$2:$BD$2,1,MATCH(Z$1,Baseline!$B$1:$BD$1,0)))</f>
        <v>1970</v>
      </c>
      <c r="AA754">
        <f>IFERROR(INDEX(JMP!$AJ$2:$AU$1000,MATCH($A754,JMP!$A$2:$A$1000,0),MATCH(AA$1,JMP!$AJ$1:$AU$1,0)),INDEX(Baseline!$B$2:$BD$2,1,MATCH(AA$1,Baseline!$B$1:$BD$1,0)))</f>
        <v>1970</v>
      </c>
      <c r="AB754">
        <f>IFERROR(INDEX(JMP!$AJ$2:$AU$1000,MATCH($A754,JMP!$A$2:$A$1000,0),MATCH(AB$1,JMP!$AJ$1:$AU$1,0)),INDEX(Baseline!$B$2:$BD$2,1,MATCH(AB$1,Baseline!$B$1:$BD$1,0)))</f>
        <v>0</v>
      </c>
      <c r="AC754">
        <f>IFERROR(INDEX(JMP!$AJ$2:$AU$1000,MATCH($A754,JMP!$A$2:$A$1000,0),MATCH(AC$1,JMP!$AJ$1:$AU$1,0)),INDEX(Baseline!$B$2:$BD$2,1,MATCH(AC$1,Baseline!$B$1:$BD$1,0)))</f>
        <v>1</v>
      </c>
      <c r="AD754">
        <f>IFERROR(INDEX(JMP!$AJ$2:$AU$1000,MATCH($A754,JMP!$A$2:$A$1000,0),MATCH(AD$1,JMP!$AJ$1:$AU$1,0)),INDEX(Baseline!$B$2:$BD$2,1,MATCH(AD$1,Baseline!$B$1:$BD$1,0)))</f>
        <v>8</v>
      </c>
      <c r="AE754">
        <f>IFERROR(INDEX(JMP!$AJ$2:$AU$1000,MATCH($A754,JMP!$A$2:$A$1000,0),MATCH(AE$1,JMP!$AJ$1:$AU$1,0)),INDEX(Baseline!$B$2:$BD$2,1,MATCH(AE$1,Baseline!$B$1:$BD$1,0)))</f>
        <v>0.625</v>
      </c>
      <c r="AF754" t="str">
        <f>IFERROR(INDEX(JMP!$AJ$2:$AU$1000,MATCH($A754,JMP!$A$2:$A$1000,0),MATCH(AF$1,JMP!$AJ$1:$AU$1,0)),INDEX(Baseline!$B$2:$BD$2,1,MATCH(AF$1,Baseline!$B$1:$BD$1,0)))</f>
        <v>bwb</v>
      </c>
      <c r="AG754" t="str">
        <f>IFERROR(INDEX(JMP!$AJ$2:$AU$1000,MATCH($A754,JMP!$A$2:$A$1000,0),MATCH(AG$1,JMP!$AJ$1:$AU$1,0)),INDEX(Baseline!$B$2:$BD$2,1,MATCH(AG$1,Baseline!$B$1:$BD$1,0)))</f>
        <v>V-tail</v>
      </c>
      <c r="AH754">
        <f>IFERROR(INDEX(JMP!$AJ$2:$AU$1000,MATCH($A754,JMP!$A$2:$A$1000,0),MATCH(AH$1,JMP!$AJ$1:$AU$1,0)),INDEX(Baseline!$B$2:$BD$2,1,MATCH(AH$1,Baseline!$B$1:$BD$1,0)))</f>
        <v>1</v>
      </c>
      <c r="AI754">
        <f>IFERROR(INDEX(JMP!$AJ$2:$AU$1000,MATCH($A754,JMP!$A$2:$A$1000,0),MATCH(AI$1,JMP!$AJ$1:$AU$1,0)),INDEX(Baseline!$B$2:$BD$2,1,MATCH(AI$1,Baseline!$B$1:$BD$1,0)))</f>
        <v>724000000</v>
      </c>
      <c r="AJ754">
        <f>IFERROR(INDEX(JMP!$AJ$2:$AU$1000,MATCH($A754,JMP!$A$2:$A$1000,0),MATCH(AJ$1,JMP!$AJ$1:$AU$1,0)),INDEX(Baseline!$B$2:$BD$2,1,MATCH(AJ$1,Baseline!$B$1:$BD$1,0)))</f>
        <v>54500000</v>
      </c>
      <c r="AK754">
        <f>IFERROR(INDEX(JMP!$AJ$2:$AU$1000,MATCH($A754,JMP!$A$2:$A$1000,0),MATCH(AK$1,JMP!$AJ$1:$AU$1,0)),INDEX(Baseline!$B$2:$BD$2,1,MATCH(AK$1,Baseline!$B$1:$BD$1,0)))</f>
        <v>30</v>
      </c>
      <c r="AL754">
        <f>IFERROR(INDEX(JMP!$AJ$2:$AU$1000,MATCH($A754,JMP!$A$2:$A$1000,0),MATCH(AL$1,JMP!$AJ$1:$AU$1,0)),INDEX(Baseline!$B$2:$BD$2,1,MATCH(AL$1,Baseline!$B$1:$BD$1,0)))</f>
        <v>2.5895087357439877E-2</v>
      </c>
      <c r="AM754">
        <f>IFERROR(INDEX(JMP!$AJ$2:$AU$1000,MATCH($A754,JMP!$A$2:$A$1000,0),MATCH(AM$1,JMP!$AJ$1:$AU$1,0)),INDEX(Baseline!$B$2:$BD$2,1,MATCH(AM$1,Baseline!$B$1:$BD$1,0)))</f>
        <v>8.8557565375238099</v>
      </c>
      <c r="AN754">
        <f>IFERROR(INDEX(JMP!$AJ$2:$AU$1000,MATCH($A754,JMP!$A$2:$A$1000,0),MATCH(AN$1,JMP!$AJ$1:$AU$1,0)),INDEX(Baseline!$B$2:$BD$2,1,MATCH(AN$1,Baseline!$B$1:$BD$1,0)))</f>
        <v>1.9138741888267119</v>
      </c>
      <c r="AO754">
        <f>IFERROR(INDEX(JMP!$AJ$2:$AU$1000,MATCH($A754,JMP!$A$2:$A$1000,0),MATCH(AO$1,JMP!$AJ$1:$AU$1,0)),INDEX(Baseline!$B$2:$BD$2,1,MATCH(AO$1,Baseline!$B$1:$BD$1,0)))</f>
        <v>0.62061402614629357</v>
      </c>
      <c r="AP754">
        <f>IFERROR(INDEX(JMP!$AJ$2:$AU$1000,MATCH($A754,JMP!$A$2:$A$1000,0),MATCH(AP$1,JMP!$AJ$1:$AU$1,0)),INDEX(Baseline!$B$2:$BD$2,1,MATCH(AP$1,Baseline!$B$1:$BD$1,0)))</f>
        <v>0</v>
      </c>
      <c r="AQ754">
        <f>IFERROR(INDEX(JMP!$AJ$2:$AU$1000,MATCH($A754,JMP!$A$2:$A$1000,0),MATCH(AQ$1,JMP!$AJ$1:$AU$1,0)),INDEX(Baseline!$B$2:$BD$2,1,MATCH(AQ$1,Baseline!$B$1:$BD$1,0)))</f>
        <v>0.35</v>
      </c>
      <c r="AR754">
        <f>IFERROR(INDEX(JMP!$AJ$2:$AU$1000,MATCH($A754,JMP!$A$2:$A$1000,0),MATCH(AR$1,JMP!$AJ$1:$AU$1,0)),INDEX(Baseline!$B$2:$BD$2,1,MATCH(AR$1,Baseline!$B$1:$BD$1,0)))</f>
        <v>0</v>
      </c>
      <c r="AS754">
        <f>IFERROR(INDEX(JMP!$AJ$2:$AU$1000,MATCH($A754,JMP!$A$2:$A$1000,0),MATCH(AS$1,JMP!$AJ$1:$AU$1,0)),INDEX(Baseline!$B$2:$BD$2,1,MATCH(AS$1,Baseline!$B$1:$BD$1,0)))</f>
        <v>0</v>
      </c>
      <c r="AT754">
        <f>IFERROR(INDEX(JMP!$AJ$2:$AU$1000,MATCH($A754,JMP!$A$2:$A$1000,0),MATCH(AT$1,JMP!$AJ$1:$AU$1,0)),INDEX(Baseline!$B$2:$BD$2,1,MATCH(AT$1,Baseline!$B$1:$BD$1,0)))</f>
        <v>500</v>
      </c>
      <c r="AU754">
        <f>IFERROR(INDEX(JMP!$AJ$2:$AU$1000,MATCH($A754,JMP!$A$2:$A$1000,0),MATCH(AU$1,JMP!$AJ$1:$AU$1,0)),INDEX(Baseline!$B$2:$BD$2,1,MATCH(AU$1,Baseline!$B$1:$BD$1,0)))</f>
        <v>50</v>
      </c>
      <c r="AV754">
        <f>IFERROR(INDEX(JMP!$AJ$2:$AU$1000,MATCH($A754,JMP!$A$2:$A$1000,0),MATCH(AV$1,JMP!$AJ$1:$AU$1,0)),INDEX(Baseline!$B$2:$BD$2,1,MATCH(AV$1,Baseline!$B$1:$BD$1,0)))</f>
        <v>12.1</v>
      </c>
      <c r="AW754">
        <f>IFERROR(INDEX(JMP!$AJ$2:$AU$1000,MATCH($A754,JMP!$A$2:$A$1000,0),MATCH(AW$1,JMP!$AJ$1:$AU$1,0)),INDEX(Baseline!$B$2:$BD$2,1,MATCH(AW$1,Baseline!$B$1:$BD$1,0)))</f>
        <v>1.9961979999999998E-3</v>
      </c>
      <c r="AX754">
        <f>IFERROR(INDEX(JMP!$AJ$2:$AU$1000,MATCH($A754,JMP!$A$2:$A$1000,0),MATCH(AX$1,JMP!$AJ$1:$AU$1,0)),INDEX(Baseline!$B$2:$BD$2,1,MATCH(AX$1,Baseline!$B$1:$BD$1,0)))</f>
        <v>1.9961979999999998E-3</v>
      </c>
      <c r="AY754">
        <f>IFERROR(INDEX(JMP!$AJ$2:$AU$1000,MATCH($A754,JMP!$A$2:$A$1000,0),MATCH(AY$1,JMP!$AJ$1:$AU$1,0)),INDEX(Baseline!$B$2:$BD$2,1,MATCH(AY$1,Baseline!$B$1:$BD$1,0)))</f>
        <v>1.9607137E-2</v>
      </c>
      <c r="AZ754">
        <f>IFERROR(INDEX(JMP!$AJ$2:$AU$1000,MATCH($A754,JMP!$A$2:$A$1000,0),MATCH(AZ$1,JMP!$AJ$1:$AU$1,0)),INDEX(Baseline!$B$2:$BD$2,1,MATCH(AZ$1,Baseline!$B$1:$BD$1,0)))</f>
        <v>0</v>
      </c>
      <c r="BA754">
        <f>IFERROR(INDEX(JMP!$AJ$2:$AU$1000,MATCH($A754,JMP!$A$2:$A$1000,0),MATCH(BA$1,JMP!$AJ$1:$AU$1,0)),INDEX(Baseline!$B$2:$BD$2,1,MATCH(BA$1,Baseline!$B$1:$BD$1,0)))</f>
        <v>55</v>
      </c>
      <c r="BB754">
        <f>IFERROR(INDEX(JMP!$AJ$2:$AU$1000,MATCH($A754,JMP!$A$2:$A$1000,0),MATCH(BB$1,JMP!$AJ$1:$AU$1,0)),INDEX(Baseline!$B$2:$BD$2,1,MATCH(BB$1,Baseline!$B$1:$BD$1,0)))</f>
        <v>0</v>
      </c>
      <c r="BC754">
        <f>IFERROR(INDEX(JMP!$AJ$2:$AU$1000,MATCH($A754,JMP!$A$2:$A$1000,0),MATCH(BC$1,JMP!$AJ$1:$AU$1,0)),INDEX(Baseline!$B$2:$BD$2,1,MATCH(BC$1,Baseline!$B$1:$BD$1,0)))</f>
        <v>4</v>
      </c>
      <c r="BD754">
        <f>IFERROR(INDEX(JMP!$AJ$2:$AU$1000,MATCH($A754,JMP!$A$2:$A$1000,0),MATCH(BD$1,JMP!$AJ$1:$AU$1,0)),INDEX(Baseline!$B$2:$BD$2,1,MATCH(BD$1,Baseline!$B$1:$BD$1,0)))</f>
        <v>4.9729258564999999</v>
      </c>
      <c r="BE754">
        <f>IFERROR(INDEX(JMP!$AJ$2:$AU$1000,MATCH($A754,JMP!$A$2:$A$1000,0),MATCH(BE$1,JMP!$AJ$1:$AU$1,0)),INDEX(Baseline!$B$2:$BE$2,1,MATCH(BE$1,Baseline!$B$1:$BE$1,0)))</f>
        <v>400000</v>
      </c>
      <c r="BF754" t="str">
        <f t="shared" si="55"/>
        <v>no</v>
      </c>
      <c r="BG754" t="str">
        <f t="shared" si="56"/>
        <v>yes</v>
      </c>
      <c r="BH754">
        <f t="shared" si="57"/>
        <v>0.5</v>
      </c>
      <c r="BI754">
        <f t="shared" si="58"/>
        <v>30</v>
      </c>
      <c r="BK754">
        <v>755</v>
      </c>
      <c r="BL754" t="str">
        <f t="shared" si="59"/>
        <v>winter</v>
      </c>
    </row>
    <row r="755" spans="1:64" x14ac:dyDescent="0.35">
      <c r="A755">
        <v>754</v>
      </c>
      <c r="B755">
        <f>IFERROR(INDEX(JMP!$AJ$2:$AU$1000,MATCH($A755,JMP!$A$2:$A$1000,0),MATCH(B$1,JMP!$AJ$1:$AU$1,0)),INDEX(Baseline!$B$2:$BD$2,1,MATCH(B$1,Baseline!$B$1:$BD$1,0)))</f>
        <v>0</v>
      </c>
      <c r="C755">
        <f>IFERROR(INDEX(JMP!$AJ$2:$AU$1000,MATCH($A755,JMP!$A$2:$A$1000,0),MATCH(C$1,JMP!$AJ$1:$AU$1,0)),INDEX(Baseline!$B$2:$BD$2,1,MATCH(C$1,Baseline!$B$1:$BD$1,0)))</f>
        <v>8760</v>
      </c>
      <c r="D755">
        <f>IFERROR(INDEX(JMP!$AJ$2:$AU$1000,MATCH($A755,JMP!$A$2:$A$1000,0),MATCH(D$1,JMP!$AJ$1:$AU$1,0)),INDEX(Baseline!$B$2:$BD$2,1,MATCH(D$1,Baseline!$B$1:$BD$1,0)))</f>
        <v>1</v>
      </c>
      <c r="E755">
        <f>IFERROR(INDEX(JMP!$AJ$2:$AU$1000,MATCH($A755,JMP!$A$2:$A$1000,0),MATCH(E$1,JMP!$AJ$1:$AU$1,0)),INDEX(Baseline!$B$2:$BD$2,1,MATCH(E$1,Baseline!$B$1:$BD$1,0)))</f>
        <v>1</v>
      </c>
      <c r="F755" t="str">
        <f>IFERROR(INDEX(JMP!$AJ$2:$AU$1000,MATCH($A755,JMP!$A$2:$A$1000,0),MATCH(F$1,JMP!$AJ$1:$AU$1,0)),INDEX(Baseline!$B$2:$BD$2,1,MATCH(F$1,Baseline!$B$1:$BD$1,0)))</f>
        <v>e344</v>
      </c>
      <c r="G755" t="str">
        <f>IFERROR(INDEX(JMP!$AJ$2:$AU$1000,MATCH($A755,JMP!$A$2:$A$1000,0),MATCH(G$1,JMP!$AJ$1:$AU$1,0)),INDEX(Baseline!$B$2:$BD$2,1,MATCH(G$1,Baseline!$B$1:$BD$1,0)))</f>
        <v>e340</v>
      </c>
      <c r="H755">
        <f>IFERROR(INDEX(JMP!$AJ$2:$AU$1000,MATCH($A755,JMP!$A$2:$A$1000,0),MATCH(H$1,JMP!$AJ$1:$AU$1,0)),INDEX(Baseline!$B$2:$BD$2,1,MATCH(H$1,Baseline!$B$1:$BD$1,0)))</f>
        <v>1.5</v>
      </c>
      <c r="I755">
        <f>IFERROR(INDEX(JMP!$AJ$2:$AU$1000,MATCH($A755,JMP!$A$2:$A$1000,0),MATCH(I$1,JMP!$AJ$1:$AU$1,0)),INDEX(Baseline!$B$2:$BD$2,1,MATCH(I$1,Baseline!$B$1:$BD$1,0)))</f>
        <v>0.42</v>
      </c>
      <c r="J755">
        <f>IFERROR(INDEX(JMP!$AJ$2:$AU$1000,MATCH($A755,JMP!$A$2:$A$1000,0),MATCH(J$1,JMP!$AJ$1:$AU$1,0)),INDEX(Baseline!$B$2:$BD$2,1,MATCH(J$1,Baseline!$B$1:$BD$1,0)))</f>
        <v>1</v>
      </c>
      <c r="K755">
        <f>IFERROR(INDEX(JMP!$AJ$2:$AU$1000,MATCH($A755,JMP!$A$2:$A$1000,0),MATCH(K$1,JMP!$AJ$1:$AU$1,0)),INDEX(Baseline!$B$2:$BD$2,1,MATCH(K$1,Baseline!$B$1:$BD$1,0)))</f>
        <v>0</v>
      </c>
      <c r="L755">
        <f>IFERROR(INDEX(JMP!$AJ$2:$AU$1000,MATCH($A755,JMP!$A$2:$A$1000,0),MATCH(L$1,JMP!$AJ$1:$AU$1,0)),INDEX(Baseline!$B$2:$BD$2,1,MATCH(L$1,Baseline!$B$1:$BD$1,0)))</f>
        <v>0.14630832664445373</v>
      </c>
      <c r="M755" t="b">
        <f>IFERROR(INDEX(JMP!$AJ$2:$AU$1000,MATCH($A755,JMP!$A$2:$A$1000,0),MATCH(M$1,JMP!$AJ$1:$AU$1,0)),INDEX(Baseline!$B$2:$BD$2,1,MATCH(M$1,Baseline!$B$1:$BD$1,0)))</f>
        <v>0</v>
      </c>
      <c r="N755" t="b">
        <f>IFERROR(INDEX(JMP!$AJ$2:$AU$1000,MATCH($A755,JMP!$A$2:$A$1000,0),MATCH(N$1,JMP!$AJ$1:$AU$1,0)),INDEX(Baseline!$B$2:$BD$2,1,MATCH(N$1,Baseline!$B$1:$BD$1,0)))</f>
        <v>0</v>
      </c>
      <c r="O755">
        <f>IFERROR(INDEX(JMP!$AJ$2:$AU$1000,MATCH($A755,JMP!$A$2:$A$1000,0),MATCH(O$1,JMP!$AJ$1:$AU$1,0)),INDEX(Baseline!$B$2:$BD$2,1,MATCH(O$1,Baseline!$B$1:$BD$1,0)))</f>
        <v>7</v>
      </c>
      <c r="P755">
        <f>IFERROR(INDEX(JMP!$AJ$2:$AU$1000,MATCH($A755,JMP!$A$2:$A$1000,0),MATCH(P$1,JMP!$AJ$1:$AU$1,0)),INDEX(Baseline!$B$2:$BD$2,1,MATCH(P$1,Baseline!$B$1:$BD$1,0)))</f>
        <v>200</v>
      </c>
      <c r="Q755">
        <f>IFERROR(INDEX(JMP!$AJ$2:$AU$1000,MATCH($A755,JMP!$A$2:$A$1000,0),MATCH(Q$1,JMP!$AJ$1:$AU$1,0)),INDEX(Baseline!$B$2:$BD$2,1,MATCH(Q$1,Baseline!$B$1:$BD$1,0)))</f>
        <v>10</v>
      </c>
      <c r="R755">
        <f>IFERROR(INDEX(JMP!$AJ$2:$AU$1000,MATCH($A755,JMP!$A$2:$A$1000,0),MATCH(R$1,JMP!$AJ$1:$AU$1,0)),INDEX(Baseline!$B$2:$BD$2,1,MATCH(R$1,Baseline!$B$1:$BD$1,0)))</f>
        <v>0</v>
      </c>
      <c r="S755">
        <f>IFERROR(INDEX(JMP!$AJ$2:$AU$1000,MATCH($A755,JMP!$A$2:$A$1000,0),MATCH(S$1,JMP!$AJ$1:$AU$1,0)),INDEX(Baseline!$B$2:$BD$2,1,MATCH(S$1,Baseline!$B$1:$BD$1,0)))</f>
        <v>1</v>
      </c>
      <c r="T755">
        <f>IFERROR(INDEX(JMP!$AJ$2:$AU$1000,MATCH($A755,JMP!$A$2:$A$1000,0),MATCH(T$1,JMP!$AJ$1:$AU$1,0)),INDEX(Baseline!$B$2:$BD$2,1,MATCH(T$1,Baseline!$B$1:$BD$1,0)))</f>
        <v>0</v>
      </c>
      <c r="U755" t="str">
        <f>IFERROR(INDEX(JMP!$AJ$2:$AU$1000,MATCH($A755,JMP!$A$2:$A$1000,0),MATCH(U$1,JMP!$AJ$1:$AU$1,0)),INDEX(Baseline!$B$2:$BD$2,1,MATCH(U$1,Baseline!$B$1:$BD$1,0)))</f>
        <v>Titan</v>
      </c>
      <c r="V755">
        <f>IFERROR(INDEX(JMP!$AJ$2:$AU$1000,MATCH($A755,JMP!$A$2:$A$1000,0),MATCH(V$1,JMP!$AJ$1:$AU$1,0)),INDEX(Baseline!$B$2:$BD$2,1,MATCH(V$1,Baseline!$B$1:$BD$1,0)))</f>
        <v>3</v>
      </c>
      <c r="W755">
        <f>IFERROR(INDEX(JMP!$AJ$2:$AU$1000,MATCH($A755,JMP!$A$2:$A$1000,0),MATCH(W$1,JMP!$AJ$1:$AU$1,0)),INDEX(Baseline!$B$2:$BD$2,1,MATCH(W$1,Baseline!$B$1:$BD$1,0)))</f>
        <v>0.37</v>
      </c>
      <c r="X755">
        <f>IFERROR(INDEX(JMP!$AJ$2:$AU$1000,MATCH($A755,JMP!$A$2:$A$1000,0),MATCH(X$1,JMP!$AJ$1:$AU$1,0)),INDEX(Baseline!$B$2:$BD$2,1,MATCH(X$1,Baseline!$B$1:$BD$1,0)))</f>
        <v>4</v>
      </c>
      <c r="Y755">
        <f>IFERROR(INDEX(JMP!$AJ$2:$AU$1000,MATCH($A755,JMP!$A$2:$A$1000,0),MATCH(Y$1,JMP!$AJ$1:$AU$1,0)),INDEX(Baseline!$B$2:$BD$2,1,MATCH(Y$1,Baseline!$B$1:$BD$1,0)))</f>
        <v>4</v>
      </c>
      <c r="Z755">
        <f>IFERROR(INDEX(JMP!$AJ$2:$AU$1000,MATCH($A755,JMP!$A$2:$A$1000,0),MATCH(Z$1,JMP!$AJ$1:$AU$1,0)),INDEX(Baseline!$B$2:$BD$2,1,MATCH(Z$1,Baseline!$B$1:$BD$1,0)))</f>
        <v>1970</v>
      </c>
      <c r="AA755">
        <f>IFERROR(INDEX(JMP!$AJ$2:$AU$1000,MATCH($A755,JMP!$A$2:$A$1000,0),MATCH(AA$1,JMP!$AJ$1:$AU$1,0)),INDEX(Baseline!$B$2:$BD$2,1,MATCH(AA$1,Baseline!$B$1:$BD$1,0)))</f>
        <v>1970</v>
      </c>
      <c r="AB755">
        <f>IFERROR(INDEX(JMP!$AJ$2:$AU$1000,MATCH($A755,JMP!$A$2:$A$1000,0),MATCH(AB$1,JMP!$AJ$1:$AU$1,0)),INDEX(Baseline!$B$2:$BD$2,1,MATCH(AB$1,Baseline!$B$1:$BD$1,0)))</f>
        <v>0</v>
      </c>
      <c r="AC755">
        <f>IFERROR(INDEX(JMP!$AJ$2:$AU$1000,MATCH($A755,JMP!$A$2:$A$1000,0),MATCH(AC$1,JMP!$AJ$1:$AU$1,0)),INDEX(Baseline!$B$2:$BD$2,1,MATCH(AC$1,Baseline!$B$1:$BD$1,0)))</f>
        <v>1</v>
      </c>
      <c r="AD755">
        <f>IFERROR(INDEX(JMP!$AJ$2:$AU$1000,MATCH($A755,JMP!$A$2:$A$1000,0),MATCH(AD$1,JMP!$AJ$1:$AU$1,0)),INDEX(Baseline!$B$2:$BD$2,1,MATCH(AD$1,Baseline!$B$1:$BD$1,0)))</f>
        <v>8</v>
      </c>
      <c r="AE755">
        <f>IFERROR(INDEX(JMP!$AJ$2:$AU$1000,MATCH($A755,JMP!$A$2:$A$1000,0),MATCH(AE$1,JMP!$AJ$1:$AU$1,0)),INDEX(Baseline!$B$2:$BD$2,1,MATCH(AE$1,Baseline!$B$1:$BD$1,0)))</f>
        <v>0.625</v>
      </c>
      <c r="AF755" t="str">
        <f>IFERROR(INDEX(JMP!$AJ$2:$AU$1000,MATCH($A755,JMP!$A$2:$A$1000,0),MATCH(AF$1,JMP!$AJ$1:$AU$1,0)),INDEX(Baseline!$B$2:$BD$2,1,MATCH(AF$1,Baseline!$B$1:$BD$1,0)))</f>
        <v>bwb</v>
      </c>
      <c r="AG755" t="str">
        <f>IFERROR(INDEX(JMP!$AJ$2:$AU$1000,MATCH($A755,JMP!$A$2:$A$1000,0),MATCH(AG$1,JMP!$AJ$1:$AU$1,0)),INDEX(Baseline!$B$2:$BD$2,1,MATCH(AG$1,Baseline!$B$1:$BD$1,0)))</f>
        <v>V-tail</v>
      </c>
      <c r="AH755">
        <f>IFERROR(INDEX(JMP!$AJ$2:$AU$1000,MATCH($A755,JMP!$A$2:$A$1000,0),MATCH(AH$1,JMP!$AJ$1:$AU$1,0)),INDEX(Baseline!$B$2:$BD$2,1,MATCH(AH$1,Baseline!$B$1:$BD$1,0)))</f>
        <v>0</v>
      </c>
      <c r="AI755">
        <f>IFERROR(INDEX(JMP!$AJ$2:$AU$1000,MATCH($A755,JMP!$A$2:$A$1000,0),MATCH(AI$1,JMP!$AJ$1:$AU$1,0)),INDEX(Baseline!$B$2:$BD$2,1,MATCH(AI$1,Baseline!$B$1:$BD$1,0)))</f>
        <v>724000000</v>
      </c>
      <c r="AJ755">
        <f>IFERROR(INDEX(JMP!$AJ$2:$AU$1000,MATCH($A755,JMP!$A$2:$A$1000,0),MATCH(AJ$1,JMP!$AJ$1:$AU$1,0)),INDEX(Baseline!$B$2:$BD$2,1,MATCH(AJ$1,Baseline!$B$1:$BD$1,0)))</f>
        <v>54500000</v>
      </c>
      <c r="AK755">
        <f>IFERROR(INDEX(JMP!$AJ$2:$AU$1000,MATCH($A755,JMP!$A$2:$A$1000,0),MATCH(AK$1,JMP!$AJ$1:$AU$1,0)),INDEX(Baseline!$B$2:$BD$2,1,MATCH(AK$1,Baseline!$B$1:$BD$1,0)))</f>
        <v>30</v>
      </c>
      <c r="AL755">
        <f>IFERROR(INDEX(JMP!$AJ$2:$AU$1000,MATCH($A755,JMP!$A$2:$A$1000,0),MATCH(AL$1,JMP!$AJ$1:$AU$1,0)),INDEX(Baseline!$B$2:$BD$2,1,MATCH(AL$1,Baseline!$B$1:$BD$1,0)))</f>
        <v>1.605839655115307E-2</v>
      </c>
      <c r="AM755">
        <f>IFERROR(INDEX(JMP!$AJ$2:$AU$1000,MATCH($A755,JMP!$A$2:$A$1000,0),MATCH(AM$1,JMP!$AJ$1:$AU$1,0)),INDEX(Baseline!$B$2:$BD$2,1,MATCH(AM$1,Baseline!$B$1:$BD$1,0)))</f>
        <v>6.9476027613333331</v>
      </c>
      <c r="AN755">
        <f>IFERROR(INDEX(JMP!$AJ$2:$AU$1000,MATCH($A755,JMP!$A$2:$A$1000,0),MATCH(AN$1,JMP!$AJ$1:$AU$1,0)),INDEX(Baseline!$B$2:$BD$2,1,MATCH(AN$1,Baseline!$B$1:$BD$1,0)))</f>
        <v>2.6842805857652112</v>
      </c>
      <c r="AO755">
        <f>IFERROR(INDEX(JMP!$AJ$2:$AU$1000,MATCH($A755,JMP!$A$2:$A$1000,0),MATCH(AO$1,JMP!$AJ$1:$AU$1,0)),INDEX(Baseline!$B$2:$BD$2,1,MATCH(AO$1,Baseline!$B$1:$BD$1,0)))</f>
        <v>1.2287133838366926</v>
      </c>
      <c r="AP755">
        <f>IFERROR(INDEX(JMP!$AJ$2:$AU$1000,MATCH($A755,JMP!$A$2:$A$1000,0),MATCH(AP$1,JMP!$AJ$1:$AU$1,0)),INDEX(Baseline!$B$2:$BD$2,1,MATCH(AP$1,Baseline!$B$1:$BD$1,0)))</f>
        <v>0</v>
      </c>
      <c r="AQ755">
        <f>IFERROR(INDEX(JMP!$AJ$2:$AU$1000,MATCH($A755,JMP!$A$2:$A$1000,0),MATCH(AQ$1,JMP!$AJ$1:$AU$1,0)),INDEX(Baseline!$B$2:$BD$2,1,MATCH(AQ$1,Baseline!$B$1:$BD$1,0)))</f>
        <v>0.35</v>
      </c>
      <c r="AR755">
        <f>IFERROR(INDEX(JMP!$AJ$2:$AU$1000,MATCH($A755,JMP!$A$2:$A$1000,0),MATCH(AR$1,JMP!$AJ$1:$AU$1,0)),INDEX(Baseline!$B$2:$BD$2,1,MATCH(AR$1,Baseline!$B$1:$BD$1,0)))</f>
        <v>0</v>
      </c>
      <c r="AS755">
        <f>IFERROR(INDEX(JMP!$AJ$2:$AU$1000,MATCH($A755,JMP!$A$2:$A$1000,0),MATCH(AS$1,JMP!$AJ$1:$AU$1,0)),INDEX(Baseline!$B$2:$BD$2,1,MATCH(AS$1,Baseline!$B$1:$BD$1,0)))</f>
        <v>0</v>
      </c>
      <c r="AT755">
        <f>IFERROR(INDEX(JMP!$AJ$2:$AU$1000,MATCH($A755,JMP!$A$2:$A$1000,0),MATCH(AT$1,JMP!$AJ$1:$AU$1,0)),INDEX(Baseline!$B$2:$BD$2,1,MATCH(AT$1,Baseline!$B$1:$BD$1,0)))</f>
        <v>500</v>
      </c>
      <c r="AU755">
        <f>IFERROR(INDEX(JMP!$AJ$2:$AU$1000,MATCH($A755,JMP!$A$2:$A$1000,0),MATCH(AU$1,JMP!$AJ$1:$AU$1,0)),INDEX(Baseline!$B$2:$BD$2,1,MATCH(AU$1,Baseline!$B$1:$BD$1,0)))</f>
        <v>50</v>
      </c>
      <c r="AV755">
        <f>IFERROR(INDEX(JMP!$AJ$2:$AU$1000,MATCH($A755,JMP!$A$2:$A$1000,0),MATCH(AV$1,JMP!$AJ$1:$AU$1,0)),INDEX(Baseline!$B$2:$BD$2,1,MATCH(AV$1,Baseline!$B$1:$BD$1,0)))</f>
        <v>12.1</v>
      </c>
      <c r="AW755">
        <f>IFERROR(INDEX(JMP!$AJ$2:$AU$1000,MATCH($A755,JMP!$A$2:$A$1000,0),MATCH(AW$1,JMP!$AJ$1:$AU$1,0)),INDEX(Baseline!$B$2:$BD$2,1,MATCH(AW$1,Baseline!$B$1:$BD$1,0)))</f>
        <v>1.9961979999999998E-3</v>
      </c>
      <c r="AX755">
        <f>IFERROR(INDEX(JMP!$AJ$2:$AU$1000,MATCH($A755,JMP!$A$2:$A$1000,0),MATCH(AX$1,JMP!$AJ$1:$AU$1,0)),INDEX(Baseline!$B$2:$BD$2,1,MATCH(AX$1,Baseline!$B$1:$BD$1,0)))</f>
        <v>1.9961979999999998E-3</v>
      </c>
      <c r="AY755">
        <f>IFERROR(INDEX(JMP!$AJ$2:$AU$1000,MATCH($A755,JMP!$A$2:$A$1000,0),MATCH(AY$1,JMP!$AJ$1:$AU$1,0)),INDEX(Baseline!$B$2:$BD$2,1,MATCH(AY$1,Baseline!$B$1:$BD$1,0)))</f>
        <v>1.9607137E-2</v>
      </c>
      <c r="AZ755">
        <f>IFERROR(INDEX(JMP!$AJ$2:$AU$1000,MATCH($A755,JMP!$A$2:$A$1000,0),MATCH(AZ$1,JMP!$AJ$1:$AU$1,0)),INDEX(Baseline!$B$2:$BD$2,1,MATCH(AZ$1,Baseline!$B$1:$BD$1,0)))</f>
        <v>1</v>
      </c>
      <c r="BA755">
        <f>IFERROR(INDEX(JMP!$AJ$2:$AU$1000,MATCH($A755,JMP!$A$2:$A$1000,0),MATCH(BA$1,JMP!$AJ$1:$AU$1,0)),INDEX(Baseline!$B$2:$BD$2,1,MATCH(BA$1,Baseline!$B$1:$BD$1,0)))</f>
        <v>10</v>
      </c>
      <c r="BB755">
        <f>IFERROR(INDEX(JMP!$AJ$2:$AU$1000,MATCH($A755,JMP!$A$2:$A$1000,0),MATCH(BB$1,JMP!$AJ$1:$AU$1,0)),INDEX(Baseline!$B$2:$BD$2,1,MATCH(BB$1,Baseline!$B$1:$BD$1,0)))</f>
        <v>0</v>
      </c>
      <c r="BC755">
        <f>IFERROR(INDEX(JMP!$AJ$2:$AU$1000,MATCH($A755,JMP!$A$2:$A$1000,0),MATCH(BC$1,JMP!$AJ$1:$AU$1,0)),INDEX(Baseline!$B$2:$BD$2,1,MATCH(BC$1,Baseline!$B$1:$BD$1,0)))</f>
        <v>3</v>
      </c>
      <c r="BD755">
        <f>IFERROR(INDEX(JMP!$AJ$2:$AU$1000,MATCH($A755,JMP!$A$2:$A$1000,0),MATCH(BD$1,JMP!$AJ$1:$AU$1,0)),INDEX(Baseline!$B$2:$BD$2,1,MATCH(BD$1,Baseline!$B$1:$BD$1,0)))</f>
        <v>2.2980682235000001</v>
      </c>
      <c r="BE755">
        <f>IFERROR(INDEX(JMP!$AJ$2:$AU$1000,MATCH($A755,JMP!$A$2:$A$1000,0),MATCH(BE$1,JMP!$AJ$1:$AU$1,0)),INDEX(Baseline!$B$2:$BE$2,1,MATCH(BE$1,Baseline!$B$1:$BE$1,0)))</f>
        <v>400000</v>
      </c>
      <c r="BF755" t="str">
        <f t="shared" si="55"/>
        <v>yes</v>
      </c>
      <c r="BG755" t="str">
        <f t="shared" si="56"/>
        <v>no</v>
      </c>
      <c r="BH755">
        <f t="shared" si="57"/>
        <v>0.5</v>
      </c>
      <c r="BI755">
        <f t="shared" si="58"/>
        <v>10</v>
      </c>
      <c r="BK755">
        <v>756</v>
      </c>
      <c r="BL755" t="str">
        <f t="shared" si="59"/>
        <v>fall</v>
      </c>
    </row>
    <row r="756" spans="1:64" x14ac:dyDescent="0.35">
      <c r="A756">
        <v>755</v>
      </c>
      <c r="B756">
        <f>IFERROR(INDEX(JMP!$AJ$2:$AU$1000,MATCH($A756,JMP!$A$2:$A$1000,0),MATCH(B$1,JMP!$AJ$1:$AU$1,0)),INDEX(Baseline!$B$2:$BD$2,1,MATCH(B$1,Baseline!$B$1:$BD$1,0)))</f>
        <v>0</v>
      </c>
      <c r="C756">
        <f>IFERROR(INDEX(JMP!$AJ$2:$AU$1000,MATCH($A756,JMP!$A$2:$A$1000,0),MATCH(C$1,JMP!$AJ$1:$AU$1,0)),INDEX(Baseline!$B$2:$BD$2,1,MATCH(C$1,Baseline!$B$1:$BD$1,0)))</f>
        <v>8760</v>
      </c>
      <c r="D756">
        <f>IFERROR(INDEX(JMP!$AJ$2:$AU$1000,MATCH($A756,JMP!$A$2:$A$1000,0),MATCH(D$1,JMP!$AJ$1:$AU$1,0)),INDEX(Baseline!$B$2:$BD$2,1,MATCH(D$1,Baseline!$B$1:$BD$1,0)))</f>
        <v>1</v>
      </c>
      <c r="E756">
        <f>IFERROR(INDEX(JMP!$AJ$2:$AU$1000,MATCH($A756,JMP!$A$2:$A$1000,0),MATCH(E$1,JMP!$AJ$1:$AU$1,0)),INDEX(Baseline!$B$2:$BD$2,1,MATCH(E$1,Baseline!$B$1:$BD$1,0)))</f>
        <v>1</v>
      </c>
      <c r="F756" t="str">
        <f>IFERROR(INDEX(JMP!$AJ$2:$AU$1000,MATCH($A756,JMP!$A$2:$A$1000,0),MATCH(F$1,JMP!$AJ$1:$AU$1,0)),INDEX(Baseline!$B$2:$BD$2,1,MATCH(F$1,Baseline!$B$1:$BD$1,0)))</f>
        <v>e344</v>
      </c>
      <c r="G756" t="str">
        <f>IFERROR(INDEX(JMP!$AJ$2:$AU$1000,MATCH($A756,JMP!$A$2:$A$1000,0),MATCH(G$1,JMP!$AJ$1:$AU$1,0)),INDEX(Baseline!$B$2:$BD$2,1,MATCH(G$1,Baseline!$B$1:$BD$1,0)))</f>
        <v>e340</v>
      </c>
      <c r="H756">
        <f>IFERROR(INDEX(JMP!$AJ$2:$AU$1000,MATCH($A756,JMP!$A$2:$A$1000,0),MATCH(H$1,JMP!$AJ$1:$AU$1,0)),INDEX(Baseline!$B$2:$BD$2,1,MATCH(H$1,Baseline!$B$1:$BD$1,0)))</f>
        <v>1.5</v>
      </c>
      <c r="I756">
        <f>IFERROR(INDEX(JMP!$AJ$2:$AU$1000,MATCH($A756,JMP!$A$2:$A$1000,0),MATCH(I$1,JMP!$AJ$1:$AU$1,0)),INDEX(Baseline!$B$2:$BD$2,1,MATCH(I$1,Baseline!$B$1:$BD$1,0)))</f>
        <v>0.42</v>
      </c>
      <c r="J756">
        <f>IFERROR(INDEX(JMP!$AJ$2:$AU$1000,MATCH($A756,JMP!$A$2:$A$1000,0),MATCH(J$1,JMP!$AJ$1:$AU$1,0)),INDEX(Baseline!$B$2:$BD$2,1,MATCH(J$1,Baseline!$B$1:$BD$1,0)))</f>
        <v>1</v>
      </c>
      <c r="K756">
        <f>IFERROR(INDEX(JMP!$AJ$2:$AU$1000,MATCH($A756,JMP!$A$2:$A$1000,0),MATCH(K$1,JMP!$AJ$1:$AU$1,0)),INDEX(Baseline!$B$2:$BD$2,1,MATCH(K$1,Baseline!$B$1:$BD$1,0)))</f>
        <v>0</v>
      </c>
      <c r="L756">
        <f>IFERROR(INDEX(JMP!$AJ$2:$AU$1000,MATCH($A756,JMP!$A$2:$A$1000,0),MATCH(L$1,JMP!$AJ$1:$AU$1,0)),INDEX(Baseline!$B$2:$BD$2,1,MATCH(L$1,Baseline!$B$1:$BD$1,0)))</f>
        <v>0.11912948416661111</v>
      </c>
      <c r="M756" t="b">
        <f>IFERROR(INDEX(JMP!$AJ$2:$AU$1000,MATCH($A756,JMP!$A$2:$A$1000,0),MATCH(M$1,JMP!$AJ$1:$AU$1,0)),INDEX(Baseline!$B$2:$BD$2,1,MATCH(M$1,Baseline!$B$1:$BD$1,0)))</f>
        <v>0</v>
      </c>
      <c r="N756" t="b">
        <f>IFERROR(INDEX(JMP!$AJ$2:$AU$1000,MATCH($A756,JMP!$A$2:$A$1000,0),MATCH(N$1,JMP!$AJ$1:$AU$1,0)),INDEX(Baseline!$B$2:$BD$2,1,MATCH(N$1,Baseline!$B$1:$BD$1,0)))</f>
        <v>0</v>
      </c>
      <c r="O756">
        <f>IFERROR(INDEX(JMP!$AJ$2:$AU$1000,MATCH($A756,JMP!$A$2:$A$1000,0),MATCH(O$1,JMP!$AJ$1:$AU$1,0)),INDEX(Baseline!$B$2:$BD$2,1,MATCH(O$1,Baseline!$B$1:$BD$1,0)))</f>
        <v>7</v>
      </c>
      <c r="P756">
        <f>IFERROR(INDEX(JMP!$AJ$2:$AU$1000,MATCH($A756,JMP!$A$2:$A$1000,0),MATCH(P$1,JMP!$AJ$1:$AU$1,0)),INDEX(Baseline!$B$2:$BD$2,1,MATCH(P$1,Baseline!$B$1:$BD$1,0)))</f>
        <v>200</v>
      </c>
      <c r="Q756">
        <f>IFERROR(INDEX(JMP!$AJ$2:$AU$1000,MATCH($A756,JMP!$A$2:$A$1000,0),MATCH(Q$1,JMP!$AJ$1:$AU$1,0)),INDEX(Baseline!$B$2:$BD$2,1,MATCH(Q$1,Baseline!$B$1:$BD$1,0)))</f>
        <v>10</v>
      </c>
      <c r="R756">
        <f>IFERROR(INDEX(JMP!$AJ$2:$AU$1000,MATCH($A756,JMP!$A$2:$A$1000,0),MATCH(R$1,JMP!$AJ$1:$AU$1,0)),INDEX(Baseline!$B$2:$BD$2,1,MATCH(R$1,Baseline!$B$1:$BD$1,0)))</f>
        <v>0</v>
      </c>
      <c r="S756">
        <f>IFERROR(INDEX(JMP!$AJ$2:$AU$1000,MATCH($A756,JMP!$A$2:$A$1000,0),MATCH(S$1,JMP!$AJ$1:$AU$1,0)),INDEX(Baseline!$B$2:$BD$2,1,MATCH(S$1,Baseline!$B$1:$BD$1,0)))</f>
        <v>1</v>
      </c>
      <c r="T756">
        <f>IFERROR(INDEX(JMP!$AJ$2:$AU$1000,MATCH($A756,JMP!$A$2:$A$1000,0),MATCH(T$1,JMP!$AJ$1:$AU$1,0)),INDEX(Baseline!$B$2:$BD$2,1,MATCH(T$1,Baseline!$B$1:$BD$1,0)))</f>
        <v>0</v>
      </c>
      <c r="U756" t="str">
        <f>IFERROR(INDEX(JMP!$AJ$2:$AU$1000,MATCH($A756,JMP!$A$2:$A$1000,0),MATCH(U$1,JMP!$AJ$1:$AU$1,0)),INDEX(Baseline!$B$2:$BD$2,1,MATCH(U$1,Baseline!$B$1:$BD$1,0)))</f>
        <v>Titan</v>
      </c>
      <c r="V756">
        <f>IFERROR(INDEX(JMP!$AJ$2:$AU$1000,MATCH($A756,JMP!$A$2:$A$1000,0),MATCH(V$1,JMP!$AJ$1:$AU$1,0)),INDEX(Baseline!$B$2:$BD$2,1,MATCH(V$1,Baseline!$B$1:$BD$1,0)))</f>
        <v>3</v>
      </c>
      <c r="W756">
        <f>IFERROR(INDEX(JMP!$AJ$2:$AU$1000,MATCH($A756,JMP!$A$2:$A$1000,0),MATCH(W$1,JMP!$AJ$1:$AU$1,0)),INDEX(Baseline!$B$2:$BD$2,1,MATCH(W$1,Baseline!$B$1:$BD$1,0)))</f>
        <v>0.37</v>
      </c>
      <c r="X756">
        <f>IFERROR(INDEX(JMP!$AJ$2:$AU$1000,MATCH($A756,JMP!$A$2:$A$1000,0),MATCH(X$1,JMP!$AJ$1:$AU$1,0)),INDEX(Baseline!$B$2:$BD$2,1,MATCH(X$1,Baseline!$B$1:$BD$1,0)))</f>
        <v>4</v>
      </c>
      <c r="Y756">
        <f>IFERROR(INDEX(JMP!$AJ$2:$AU$1000,MATCH($A756,JMP!$A$2:$A$1000,0),MATCH(Y$1,JMP!$AJ$1:$AU$1,0)),INDEX(Baseline!$B$2:$BD$2,1,MATCH(Y$1,Baseline!$B$1:$BD$1,0)))</f>
        <v>2</v>
      </c>
      <c r="Z756">
        <f>IFERROR(INDEX(JMP!$AJ$2:$AU$1000,MATCH($A756,JMP!$A$2:$A$1000,0),MATCH(Z$1,JMP!$AJ$1:$AU$1,0)),INDEX(Baseline!$B$2:$BD$2,1,MATCH(Z$1,Baseline!$B$1:$BD$1,0)))</f>
        <v>1970</v>
      </c>
      <c r="AA756">
        <f>IFERROR(INDEX(JMP!$AJ$2:$AU$1000,MATCH($A756,JMP!$A$2:$A$1000,0),MATCH(AA$1,JMP!$AJ$1:$AU$1,0)),INDEX(Baseline!$B$2:$BD$2,1,MATCH(AA$1,Baseline!$B$1:$BD$1,0)))</f>
        <v>1970</v>
      </c>
      <c r="AB756">
        <f>IFERROR(INDEX(JMP!$AJ$2:$AU$1000,MATCH($A756,JMP!$A$2:$A$1000,0),MATCH(AB$1,JMP!$AJ$1:$AU$1,0)),INDEX(Baseline!$B$2:$BD$2,1,MATCH(AB$1,Baseline!$B$1:$BD$1,0)))</f>
        <v>0</v>
      </c>
      <c r="AC756">
        <f>IFERROR(INDEX(JMP!$AJ$2:$AU$1000,MATCH($A756,JMP!$A$2:$A$1000,0),MATCH(AC$1,JMP!$AJ$1:$AU$1,0)),INDEX(Baseline!$B$2:$BD$2,1,MATCH(AC$1,Baseline!$B$1:$BD$1,0)))</f>
        <v>1</v>
      </c>
      <c r="AD756">
        <f>IFERROR(INDEX(JMP!$AJ$2:$AU$1000,MATCH($A756,JMP!$A$2:$A$1000,0),MATCH(AD$1,JMP!$AJ$1:$AU$1,0)),INDEX(Baseline!$B$2:$BD$2,1,MATCH(AD$1,Baseline!$B$1:$BD$1,0)))</f>
        <v>8</v>
      </c>
      <c r="AE756">
        <f>IFERROR(INDEX(JMP!$AJ$2:$AU$1000,MATCH($A756,JMP!$A$2:$A$1000,0),MATCH(AE$1,JMP!$AJ$1:$AU$1,0)),INDEX(Baseline!$B$2:$BD$2,1,MATCH(AE$1,Baseline!$B$1:$BD$1,0)))</f>
        <v>1</v>
      </c>
      <c r="AF756" t="str">
        <f>IFERROR(INDEX(JMP!$AJ$2:$AU$1000,MATCH($A756,JMP!$A$2:$A$1000,0),MATCH(AF$1,JMP!$AJ$1:$AU$1,0)),INDEX(Baseline!$B$2:$BD$2,1,MATCH(AF$1,Baseline!$B$1:$BD$1,0)))</f>
        <v>bwb</v>
      </c>
      <c r="AG756" t="str">
        <f>IFERROR(INDEX(JMP!$AJ$2:$AU$1000,MATCH($A756,JMP!$A$2:$A$1000,0),MATCH(AG$1,JMP!$AJ$1:$AU$1,0)),INDEX(Baseline!$B$2:$BD$2,1,MATCH(AG$1,Baseline!$B$1:$BD$1,0)))</f>
        <v>V-tail</v>
      </c>
      <c r="AH756">
        <f>IFERROR(INDEX(JMP!$AJ$2:$AU$1000,MATCH($A756,JMP!$A$2:$A$1000,0),MATCH(AH$1,JMP!$AJ$1:$AU$1,0)),INDEX(Baseline!$B$2:$BD$2,1,MATCH(AH$1,Baseline!$B$1:$BD$1,0)))</f>
        <v>0</v>
      </c>
      <c r="AI756">
        <f>IFERROR(INDEX(JMP!$AJ$2:$AU$1000,MATCH($A756,JMP!$A$2:$A$1000,0),MATCH(AI$1,JMP!$AJ$1:$AU$1,0)),INDEX(Baseline!$B$2:$BD$2,1,MATCH(AI$1,Baseline!$B$1:$BD$1,0)))</f>
        <v>724000000</v>
      </c>
      <c r="AJ756">
        <f>IFERROR(INDEX(JMP!$AJ$2:$AU$1000,MATCH($A756,JMP!$A$2:$A$1000,0),MATCH(AJ$1,JMP!$AJ$1:$AU$1,0)),INDEX(Baseline!$B$2:$BD$2,1,MATCH(AJ$1,Baseline!$B$1:$BD$1,0)))</f>
        <v>54500000</v>
      </c>
      <c r="AK756">
        <f>IFERROR(INDEX(JMP!$AJ$2:$AU$1000,MATCH($A756,JMP!$A$2:$A$1000,0),MATCH(AK$1,JMP!$AJ$1:$AU$1,0)),INDEX(Baseline!$B$2:$BD$2,1,MATCH(AK$1,Baseline!$B$1:$BD$1,0)))</f>
        <v>30</v>
      </c>
      <c r="AL756">
        <f>IFERROR(INDEX(JMP!$AJ$2:$AU$1000,MATCH($A756,JMP!$A$2:$A$1000,0),MATCH(AL$1,JMP!$AJ$1:$AU$1,0)),INDEX(Baseline!$B$2:$BD$2,1,MATCH(AL$1,Baseline!$B$1:$BD$1,0)))</f>
        <v>3.0006586816280871E-2</v>
      </c>
      <c r="AM756">
        <f>IFERROR(INDEX(JMP!$AJ$2:$AU$1000,MATCH($A756,JMP!$A$2:$A$1000,0),MATCH(AM$1,JMP!$AJ$1:$AU$1,0)),INDEX(Baseline!$B$2:$BD$2,1,MATCH(AM$1,Baseline!$B$1:$BD$1,0)))</f>
        <v>16.959133042476189</v>
      </c>
      <c r="AN756">
        <f>IFERROR(INDEX(JMP!$AJ$2:$AU$1000,MATCH($A756,JMP!$A$2:$A$1000,0),MATCH(AN$1,JMP!$AJ$1:$AU$1,0)),INDEX(Baseline!$B$2:$BD$2,1,MATCH(AN$1,Baseline!$B$1:$BD$1,0)))</f>
        <v>2.7443193431585104</v>
      </c>
      <c r="AO756">
        <f>IFERROR(INDEX(JMP!$AJ$2:$AU$1000,MATCH($A756,JMP!$A$2:$A$1000,0),MATCH(AO$1,JMP!$AJ$1:$AU$1,0)),INDEX(Baseline!$B$2:$BD$2,1,MATCH(AO$1,Baseline!$B$1:$BD$1,0)))</f>
        <v>0.77225954674486863</v>
      </c>
      <c r="AP756">
        <f>IFERROR(INDEX(JMP!$AJ$2:$AU$1000,MATCH($A756,JMP!$A$2:$A$1000,0),MATCH(AP$1,JMP!$AJ$1:$AU$1,0)),INDEX(Baseline!$B$2:$BD$2,1,MATCH(AP$1,Baseline!$B$1:$BD$1,0)))</f>
        <v>0</v>
      </c>
      <c r="AQ756">
        <f>IFERROR(INDEX(JMP!$AJ$2:$AU$1000,MATCH($A756,JMP!$A$2:$A$1000,0),MATCH(AQ$1,JMP!$AJ$1:$AU$1,0)),INDEX(Baseline!$B$2:$BD$2,1,MATCH(AQ$1,Baseline!$B$1:$BD$1,0)))</f>
        <v>0.35</v>
      </c>
      <c r="AR756">
        <f>IFERROR(INDEX(JMP!$AJ$2:$AU$1000,MATCH($A756,JMP!$A$2:$A$1000,0),MATCH(AR$1,JMP!$AJ$1:$AU$1,0)),INDEX(Baseline!$B$2:$BD$2,1,MATCH(AR$1,Baseline!$B$1:$BD$1,0)))</f>
        <v>0</v>
      </c>
      <c r="AS756">
        <f>IFERROR(INDEX(JMP!$AJ$2:$AU$1000,MATCH($A756,JMP!$A$2:$A$1000,0),MATCH(AS$1,JMP!$AJ$1:$AU$1,0)),INDEX(Baseline!$B$2:$BD$2,1,MATCH(AS$1,Baseline!$B$1:$BD$1,0)))</f>
        <v>0</v>
      </c>
      <c r="AT756">
        <f>IFERROR(INDEX(JMP!$AJ$2:$AU$1000,MATCH($A756,JMP!$A$2:$A$1000,0),MATCH(AT$1,JMP!$AJ$1:$AU$1,0)),INDEX(Baseline!$B$2:$BD$2,1,MATCH(AT$1,Baseline!$B$1:$BD$1,0)))</f>
        <v>500</v>
      </c>
      <c r="AU756">
        <f>IFERROR(INDEX(JMP!$AJ$2:$AU$1000,MATCH($A756,JMP!$A$2:$A$1000,0),MATCH(AU$1,JMP!$AJ$1:$AU$1,0)),INDEX(Baseline!$B$2:$BD$2,1,MATCH(AU$1,Baseline!$B$1:$BD$1,0)))</f>
        <v>50</v>
      </c>
      <c r="AV756">
        <f>IFERROR(INDEX(JMP!$AJ$2:$AU$1000,MATCH($A756,JMP!$A$2:$A$1000,0),MATCH(AV$1,JMP!$AJ$1:$AU$1,0)),INDEX(Baseline!$B$2:$BD$2,1,MATCH(AV$1,Baseline!$B$1:$BD$1,0)))</f>
        <v>12.1</v>
      </c>
      <c r="AW756">
        <f>IFERROR(INDEX(JMP!$AJ$2:$AU$1000,MATCH($A756,JMP!$A$2:$A$1000,0),MATCH(AW$1,JMP!$AJ$1:$AU$1,0)),INDEX(Baseline!$B$2:$BD$2,1,MATCH(AW$1,Baseline!$B$1:$BD$1,0)))</f>
        <v>1.9961979999999998E-3</v>
      </c>
      <c r="AX756">
        <f>IFERROR(INDEX(JMP!$AJ$2:$AU$1000,MATCH($A756,JMP!$A$2:$A$1000,0),MATCH(AX$1,JMP!$AJ$1:$AU$1,0)),INDEX(Baseline!$B$2:$BD$2,1,MATCH(AX$1,Baseline!$B$1:$BD$1,0)))</f>
        <v>1.9961979999999998E-3</v>
      </c>
      <c r="AY756">
        <f>IFERROR(INDEX(JMP!$AJ$2:$AU$1000,MATCH($A756,JMP!$A$2:$A$1000,0),MATCH(AY$1,JMP!$AJ$1:$AU$1,0)),INDEX(Baseline!$B$2:$BD$2,1,MATCH(AY$1,Baseline!$B$1:$BD$1,0)))</f>
        <v>1.9607137E-2</v>
      </c>
      <c r="AZ756">
        <f>IFERROR(INDEX(JMP!$AJ$2:$AU$1000,MATCH($A756,JMP!$A$2:$A$1000,0),MATCH(AZ$1,JMP!$AJ$1:$AU$1,0)),INDEX(Baseline!$B$2:$BD$2,1,MATCH(AZ$1,Baseline!$B$1:$BD$1,0)))</f>
        <v>0</v>
      </c>
      <c r="BA756">
        <f>IFERROR(INDEX(JMP!$AJ$2:$AU$1000,MATCH($A756,JMP!$A$2:$A$1000,0),MATCH(BA$1,JMP!$AJ$1:$AU$1,0)),INDEX(Baseline!$B$2:$BD$2,1,MATCH(BA$1,Baseline!$B$1:$BD$1,0)))</f>
        <v>100</v>
      </c>
      <c r="BB756">
        <f>IFERROR(INDEX(JMP!$AJ$2:$AU$1000,MATCH($A756,JMP!$A$2:$A$1000,0),MATCH(BB$1,JMP!$AJ$1:$AU$1,0)),INDEX(Baseline!$B$2:$BD$2,1,MATCH(BB$1,Baseline!$B$1:$BD$1,0)))</f>
        <v>0</v>
      </c>
      <c r="BC756">
        <f>IFERROR(INDEX(JMP!$AJ$2:$AU$1000,MATCH($A756,JMP!$A$2:$A$1000,0),MATCH(BC$1,JMP!$AJ$1:$AU$1,0)),INDEX(Baseline!$B$2:$BD$2,1,MATCH(BC$1,Baseline!$B$1:$BD$1,0)))</f>
        <v>4</v>
      </c>
      <c r="BD756">
        <f>IFERROR(INDEX(JMP!$AJ$2:$AU$1000,MATCH($A756,JMP!$A$2:$A$1000,0),MATCH(BD$1,JMP!$AJ$1:$AU$1,0)),INDEX(Baseline!$B$2:$BD$2,1,MATCH(BD$1,Baseline!$B$1:$BD$1,0)))</f>
        <v>2.2333318819999999</v>
      </c>
      <c r="BE756">
        <f>IFERROR(INDEX(JMP!$AJ$2:$AU$1000,MATCH($A756,JMP!$A$2:$A$1000,0),MATCH(BE$1,JMP!$AJ$1:$AU$1,0)),INDEX(Baseline!$B$2:$BE$2,1,MATCH(BE$1,Baseline!$B$1:$BE$1,0)))</f>
        <v>400000</v>
      </c>
      <c r="BF756" t="str">
        <f t="shared" si="55"/>
        <v>no</v>
      </c>
      <c r="BG756" t="str">
        <f t="shared" si="56"/>
        <v>no</v>
      </c>
      <c r="BH756">
        <f t="shared" si="57"/>
        <v>1</v>
      </c>
      <c r="BI756">
        <f t="shared" si="58"/>
        <v>100</v>
      </c>
      <c r="BK756">
        <v>757</v>
      </c>
      <c r="BL756" t="str">
        <f t="shared" si="59"/>
        <v>winter</v>
      </c>
    </row>
    <row r="757" spans="1:64" x14ac:dyDescent="0.35">
      <c r="A757">
        <v>756</v>
      </c>
      <c r="B757">
        <f>IFERROR(INDEX(JMP!$AJ$2:$AU$1000,MATCH($A757,JMP!$A$2:$A$1000,0),MATCH(B$1,JMP!$AJ$1:$AU$1,0)),INDEX(Baseline!$B$2:$BD$2,1,MATCH(B$1,Baseline!$B$1:$BD$1,0)))</f>
        <v>0</v>
      </c>
      <c r="C757">
        <f>IFERROR(INDEX(JMP!$AJ$2:$AU$1000,MATCH($A757,JMP!$A$2:$A$1000,0),MATCH(C$1,JMP!$AJ$1:$AU$1,0)),INDEX(Baseline!$B$2:$BD$2,1,MATCH(C$1,Baseline!$B$1:$BD$1,0)))</f>
        <v>8760</v>
      </c>
      <c r="D757">
        <f>IFERROR(INDEX(JMP!$AJ$2:$AU$1000,MATCH($A757,JMP!$A$2:$A$1000,0),MATCH(D$1,JMP!$AJ$1:$AU$1,0)),INDEX(Baseline!$B$2:$BD$2,1,MATCH(D$1,Baseline!$B$1:$BD$1,0)))</f>
        <v>1</v>
      </c>
      <c r="E757">
        <f>IFERROR(INDEX(JMP!$AJ$2:$AU$1000,MATCH($A757,JMP!$A$2:$A$1000,0),MATCH(E$1,JMP!$AJ$1:$AU$1,0)),INDEX(Baseline!$B$2:$BD$2,1,MATCH(E$1,Baseline!$B$1:$BD$1,0)))</f>
        <v>1</v>
      </c>
      <c r="F757" t="str">
        <f>IFERROR(INDEX(JMP!$AJ$2:$AU$1000,MATCH($A757,JMP!$A$2:$A$1000,0),MATCH(F$1,JMP!$AJ$1:$AU$1,0)),INDEX(Baseline!$B$2:$BD$2,1,MATCH(F$1,Baseline!$B$1:$BD$1,0)))</f>
        <v>e344</v>
      </c>
      <c r="G757" t="str">
        <f>IFERROR(INDEX(JMP!$AJ$2:$AU$1000,MATCH($A757,JMP!$A$2:$A$1000,0),MATCH(G$1,JMP!$AJ$1:$AU$1,0)),INDEX(Baseline!$B$2:$BD$2,1,MATCH(G$1,Baseline!$B$1:$BD$1,0)))</f>
        <v>e340</v>
      </c>
      <c r="H757">
        <f>IFERROR(INDEX(JMP!$AJ$2:$AU$1000,MATCH($A757,JMP!$A$2:$A$1000,0),MATCH(H$1,JMP!$AJ$1:$AU$1,0)),INDEX(Baseline!$B$2:$BD$2,1,MATCH(H$1,Baseline!$B$1:$BD$1,0)))</f>
        <v>1.5</v>
      </c>
      <c r="I757">
        <f>IFERROR(INDEX(JMP!$AJ$2:$AU$1000,MATCH($A757,JMP!$A$2:$A$1000,0),MATCH(I$1,JMP!$AJ$1:$AU$1,0)),INDEX(Baseline!$B$2:$BD$2,1,MATCH(I$1,Baseline!$B$1:$BD$1,0)))</f>
        <v>0.42</v>
      </c>
      <c r="J757">
        <f>IFERROR(INDEX(JMP!$AJ$2:$AU$1000,MATCH($A757,JMP!$A$2:$A$1000,0),MATCH(J$1,JMP!$AJ$1:$AU$1,0)),INDEX(Baseline!$B$2:$BD$2,1,MATCH(J$1,Baseline!$B$1:$BD$1,0)))</f>
        <v>1</v>
      </c>
      <c r="K757">
        <f>IFERROR(INDEX(JMP!$AJ$2:$AU$1000,MATCH($A757,JMP!$A$2:$A$1000,0),MATCH(K$1,JMP!$AJ$1:$AU$1,0)),INDEX(Baseline!$B$2:$BD$2,1,MATCH(K$1,Baseline!$B$1:$BD$1,0)))</f>
        <v>0</v>
      </c>
      <c r="L757">
        <f>IFERROR(INDEX(JMP!$AJ$2:$AU$1000,MATCH($A757,JMP!$A$2:$A$1000,0),MATCH(L$1,JMP!$AJ$1:$AU$1,0)),INDEX(Baseline!$B$2:$BD$2,1,MATCH(L$1,Baseline!$B$1:$BD$1,0)))</f>
        <v>0.15260553199946128</v>
      </c>
      <c r="M757" t="b">
        <f>IFERROR(INDEX(JMP!$AJ$2:$AU$1000,MATCH($A757,JMP!$A$2:$A$1000,0),MATCH(M$1,JMP!$AJ$1:$AU$1,0)),INDEX(Baseline!$B$2:$BD$2,1,MATCH(M$1,Baseline!$B$1:$BD$1,0)))</f>
        <v>0</v>
      </c>
      <c r="N757" t="b">
        <f>IFERROR(INDEX(JMP!$AJ$2:$AU$1000,MATCH($A757,JMP!$A$2:$A$1000,0),MATCH(N$1,JMP!$AJ$1:$AU$1,0)),INDEX(Baseline!$B$2:$BD$2,1,MATCH(N$1,Baseline!$B$1:$BD$1,0)))</f>
        <v>0</v>
      </c>
      <c r="O757">
        <f>IFERROR(INDEX(JMP!$AJ$2:$AU$1000,MATCH($A757,JMP!$A$2:$A$1000,0),MATCH(O$1,JMP!$AJ$1:$AU$1,0)),INDEX(Baseline!$B$2:$BD$2,1,MATCH(O$1,Baseline!$B$1:$BD$1,0)))</f>
        <v>7</v>
      </c>
      <c r="P757">
        <f>IFERROR(INDEX(JMP!$AJ$2:$AU$1000,MATCH($A757,JMP!$A$2:$A$1000,0),MATCH(P$1,JMP!$AJ$1:$AU$1,0)),INDEX(Baseline!$B$2:$BD$2,1,MATCH(P$1,Baseline!$B$1:$BD$1,0)))</f>
        <v>200</v>
      </c>
      <c r="Q757">
        <f>IFERROR(INDEX(JMP!$AJ$2:$AU$1000,MATCH($A757,JMP!$A$2:$A$1000,0),MATCH(Q$1,JMP!$AJ$1:$AU$1,0)),INDEX(Baseline!$B$2:$BD$2,1,MATCH(Q$1,Baseline!$B$1:$BD$1,0)))</f>
        <v>10</v>
      </c>
      <c r="R757">
        <f>IFERROR(INDEX(JMP!$AJ$2:$AU$1000,MATCH($A757,JMP!$A$2:$A$1000,0),MATCH(R$1,JMP!$AJ$1:$AU$1,0)),INDEX(Baseline!$B$2:$BD$2,1,MATCH(R$1,Baseline!$B$1:$BD$1,0)))</f>
        <v>0</v>
      </c>
      <c r="S757">
        <f>IFERROR(INDEX(JMP!$AJ$2:$AU$1000,MATCH($A757,JMP!$A$2:$A$1000,0),MATCH(S$1,JMP!$AJ$1:$AU$1,0)),INDEX(Baseline!$B$2:$BD$2,1,MATCH(S$1,Baseline!$B$1:$BD$1,0)))</f>
        <v>1</v>
      </c>
      <c r="T757">
        <f>IFERROR(INDEX(JMP!$AJ$2:$AU$1000,MATCH($A757,JMP!$A$2:$A$1000,0),MATCH(T$1,JMP!$AJ$1:$AU$1,0)),INDEX(Baseline!$B$2:$BD$2,1,MATCH(T$1,Baseline!$B$1:$BD$1,0)))</f>
        <v>0</v>
      </c>
      <c r="U757" t="str">
        <f>IFERROR(INDEX(JMP!$AJ$2:$AU$1000,MATCH($A757,JMP!$A$2:$A$1000,0),MATCH(U$1,JMP!$AJ$1:$AU$1,0)),INDEX(Baseline!$B$2:$BD$2,1,MATCH(U$1,Baseline!$B$1:$BD$1,0)))</f>
        <v>Titan</v>
      </c>
      <c r="V757">
        <f>IFERROR(INDEX(JMP!$AJ$2:$AU$1000,MATCH($A757,JMP!$A$2:$A$1000,0),MATCH(V$1,JMP!$AJ$1:$AU$1,0)),INDEX(Baseline!$B$2:$BD$2,1,MATCH(V$1,Baseline!$B$1:$BD$1,0)))</f>
        <v>3</v>
      </c>
      <c r="W757">
        <f>IFERROR(INDEX(JMP!$AJ$2:$AU$1000,MATCH($A757,JMP!$A$2:$A$1000,0),MATCH(W$1,JMP!$AJ$1:$AU$1,0)),INDEX(Baseline!$B$2:$BD$2,1,MATCH(W$1,Baseline!$B$1:$BD$1,0)))</f>
        <v>0.37</v>
      </c>
      <c r="X757">
        <f>IFERROR(INDEX(JMP!$AJ$2:$AU$1000,MATCH($A757,JMP!$A$2:$A$1000,0),MATCH(X$1,JMP!$AJ$1:$AU$1,0)),INDEX(Baseline!$B$2:$BD$2,1,MATCH(X$1,Baseline!$B$1:$BD$1,0)))</f>
        <v>4</v>
      </c>
      <c r="Y757">
        <f>IFERROR(INDEX(JMP!$AJ$2:$AU$1000,MATCH($A757,JMP!$A$2:$A$1000,0),MATCH(Y$1,JMP!$AJ$1:$AU$1,0)),INDEX(Baseline!$B$2:$BD$2,1,MATCH(Y$1,Baseline!$B$1:$BD$1,0)))</f>
        <v>2</v>
      </c>
      <c r="Z757">
        <f>IFERROR(INDEX(JMP!$AJ$2:$AU$1000,MATCH($A757,JMP!$A$2:$A$1000,0),MATCH(Z$1,JMP!$AJ$1:$AU$1,0)),INDEX(Baseline!$B$2:$BD$2,1,MATCH(Z$1,Baseline!$B$1:$BD$1,0)))</f>
        <v>1970</v>
      </c>
      <c r="AA757">
        <f>IFERROR(INDEX(JMP!$AJ$2:$AU$1000,MATCH($A757,JMP!$A$2:$A$1000,0),MATCH(AA$1,JMP!$AJ$1:$AU$1,0)),INDEX(Baseline!$B$2:$BD$2,1,MATCH(AA$1,Baseline!$B$1:$BD$1,0)))</f>
        <v>1970</v>
      </c>
      <c r="AB757">
        <f>IFERROR(INDEX(JMP!$AJ$2:$AU$1000,MATCH($A757,JMP!$A$2:$A$1000,0),MATCH(AB$1,JMP!$AJ$1:$AU$1,0)),INDEX(Baseline!$B$2:$BD$2,1,MATCH(AB$1,Baseline!$B$1:$BD$1,0)))</f>
        <v>0</v>
      </c>
      <c r="AC757">
        <f>IFERROR(INDEX(JMP!$AJ$2:$AU$1000,MATCH($A757,JMP!$A$2:$A$1000,0),MATCH(AC$1,JMP!$AJ$1:$AU$1,0)),INDEX(Baseline!$B$2:$BD$2,1,MATCH(AC$1,Baseline!$B$1:$BD$1,0)))</f>
        <v>1</v>
      </c>
      <c r="AD757">
        <f>IFERROR(INDEX(JMP!$AJ$2:$AU$1000,MATCH($A757,JMP!$A$2:$A$1000,0),MATCH(AD$1,JMP!$AJ$1:$AU$1,0)),INDEX(Baseline!$B$2:$BD$2,1,MATCH(AD$1,Baseline!$B$1:$BD$1,0)))</f>
        <v>8</v>
      </c>
      <c r="AE757">
        <f>IFERROR(INDEX(JMP!$AJ$2:$AU$1000,MATCH($A757,JMP!$A$2:$A$1000,0),MATCH(AE$1,JMP!$AJ$1:$AU$1,0)),INDEX(Baseline!$B$2:$BD$2,1,MATCH(AE$1,Baseline!$B$1:$BD$1,0)))</f>
        <v>1</v>
      </c>
      <c r="AF757" t="str">
        <f>IFERROR(INDEX(JMP!$AJ$2:$AU$1000,MATCH($A757,JMP!$A$2:$A$1000,0),MATCH(AF$1,JMP!$AJ$1:$AU$1,0)),INDEX(Baseline!$B$2:$BD$2,1,MATCH(AF$1,Baseline!$B$1:$BD$1,0)))</f>
        <v>bwb</v>
      </c>
      <c r="AG757" t="str">
        <f>IFERROR(INDEX(JMP!$AJ$2:$AU$1000,MATCH($A757,JMP!$A$2:$A$1000,0),MATCH(AG$1,JMP!$AJ$1:$AU$1,0)),INDEX(Baseline!$B$2:$BD$2,1,MATCH(AG$1,Baseline!$B$1:$BD$1,0)))</f>
        <v>V-tail</v>
      </c>
      <c r="AH757">
        <f>IFERROR(INDEX(JMP!$AJ$2:$AU$1000,MATCH($A757,JMP!$A$2:$A$1000,0),MATCH(AH$1,JMP!$AJ$1:$AU$1,0)),INDEX(Baseline!$B$2:$BD$2,1,MATCH(AH$1,Baseline!$B$1:$BD$1,0)))</f>
        <v>0</v>
      </c>
      <c r="AI757">
        <f>IFERROR(INDEX(JMP!$AJ$2:$AU$1000,MATCH($A757,JMP!$A$2:$A$1000,0),MATCH(AI$1,JMP!$AJ$1:$AU$1,0)),INDEX(Baseline!$B$2:$BD$2,1,MATCH(AI$1,Baseline!$B$1:$BD$1,0)))</f>
        <v>724000000</v>
      </c>
      <c r="AJ757">
        <f>IFERROR(INDEX(JMP!$AJ$2:$AU$1000,MATCH($A757,JMP!$A$2:$A$1000,0),MATCH(AJ$1,JMP!$AJ$1:$AU$1,0)),INDEX(Baseline!$B$2:$BD$2,1,MATCH(AJ$1,Baseline!$B$1:$BD$1,0)))</f>
        <v>54500000</v>
      </c>
      <c r="AK757">
        <f>IFERROR(INDEX(JMP!$AJ$2:$AU$1000,MATCH($A757,JMP!$A$2:$A$1000,0),MATCH(AK$1,JMP!$AJ$1:$AU$1,0)),INDEX(Baseline!$B$2:$BD$2,1,MATCH(AK$1,Baseline!$B$1:$BD$1,0)))</f>
        <v>30</v>
      </c>
      <c r="AL757">
        <f>IFERROR(INDEX(JMP!$AJ$2:$AU$1000,MATCH($A757,JMP!$A$2:$A$1000,0),MATCH(AL$1,JMP!$AJ$1:$AU$1,0)),INDEX(Baseline!$B$2:$BD$2,1,MATCH(AL$1,Baseline!$B$1:$BD$1,0)))</f>
        <v>2.1400170748812446E-2</v>
      </c>
      <c r="AM757">
        <f>IFERROR(INDEX(JMP!$AJ$2:$AU$1000,MATCH($A757,JMP!$A$2:$A$1000,0),MATCH(AM$1,JMP!$AJ$1:$AU$1,0)),INDEX(Baseline!$B$2:$BD$2,1,MATCH(AM$1,Baseline!$B$1:$BD$1,0)))</f>
        <v>6.8761417561904761</v>
      </c>
      <c r="AN757">
        <f>IFERROR(INDEX(JMP!$AJ$2:$AU$1000,MATCH($A757,JMP!$A$2:$A$1000,0),MATCH(AN$1,JMP!$AJ$1:$AU$1,0)),INDEX(Baseline!$B$2:$BD$2,1,MATCH(AN$1,Baseline!$B$1:$BD$1,0)))</f>
        <v>2.5679258615132241</v>
      </c>
      <c r="AO757">
        <f>IFERROR(INDEX(JMP!$AJ$2:$AU$1000,MATCH($A757,JMP!$A$2:$A$1000,0),MATCH(AO$1,JMP!$AJ$1:$AU$1,0)),INDEX(Baseline!$B$2:$BD$2,1,MATCH(AO$1,Baseline!$B$1:$BD$1,0)))</f>
        <v>1.1408603380159925</v>
      </c>
      <c r="AP757">
        <f>IFERROR(INDEX(JMP!$AJ$2:$AU$1000,MATCH($A757,JMP!$A$2:$A$1000,0),MATCH(AP$1,JMP!$AJ$1:$AU$1,0)),INDEX(Baseline!$B$2:$BD$2,1,MATCH(AP$1,Baseline!$B$1:$BD$1,0)))</f>
        <v>0</v>
      </c>
      <c r="AQ757">
        <f>IFERROR(INDEX(JMP!$AJ$2:$AU$1000,MATCH($A757,JMP!$A$2:$A$1000,0),MATCH(AQ$1,JMP!$AJ$1:$AU$1,0)),INDEX(Baseline!$B$2:$BD$2,1,MATCH(AQ$1,Baseline!$B$1:$BD$1,0)))</f>
        <v>0.35</v>
      </c>
      <c r="AR757">
        <f>IFERROR(INDEX(JMP!$AJ$2:$AU$1000,MATCH($A757,JMP!$A$2:$A$1000,0),MATCH(AR$1,JMP!$AJ$1:$AU$1,0)),INDEX(Baseline!$B$2:$BD$2,1,MATCH(AR$1,Baseline!$B$1:$BD$1,0)))</f>
        <v>0</v>
      </c>
      <c r="AS757">
        <f>IFERROR(INDEX(JMP!$AJ$2:$AU$1000,MATCH($A757,JMP!$A$2:$A$1000,0),MATCH(AS$1,JMP!$AJ$1:$AU$1,0)),INDEX(Baseline!$B$2:$BD$2,1,MATCH(AS$1,Baseline!$B$1:$BD$1,0)))</f>
        <v>0</v>
      </c>
      <c r="AT757">
        <f>IFERROR(INDEX(JMP!$AJ$2:$AU$1000,MATCH($A757,JMP!$A$2:$A$1000,0),MATCH(AT$1,JMP!$AJ$1:$AU$1,0)),INDEX(Baseline!$B$2:$BD$2,1,MATCH(AT$1,Baseline!$B$1:$BD$1,0)))</f>
        <v>500</v>
      </c>
      <c r="AU757">
        <f>IFERROR(INDEX(JMP!$AJ$2:$AU$1000,MATCH($A757,JMP!$A$2:$A$1000,0),MATCH(AU$1,JMP!$AJ$1:$AU$1,0)),INDEX(Baseline!$B$2:$BD$2,1,MATCH(AU$1,Baseline!$B$1:$BD$1,0)))</f>
        <v>50</v>
      </c>
      <c r="AV757">
        <f>IFERROR(INDEX(JMP!$AJ$2:$AU$1000,MATCH($A757,JMP!$A$2:$A$1000,0),MATCH(AV$1,JMP!$AJ$1:$AU$1,0)),INDEX(Baseline!$B$2:$BD$2,1,MATCH(AV$1,Baseline!$B$1:$BD$1,0)))</f>
        <v>12.1</v>
      </c>
      <c r="AW757">
        <f>IFERROR(INDEX(JMP!$AJ$2:$AU$1000,MATCH($A757,JMP!$A$2:$A$1000,0),MATCH(AW$1,JMP!$AJ$1:$AU$1,0)),INDEX(Baseline!$B$2:$BD$2,1,MATCH(AW$1,Baseline!$B$1:$BD$1,0)))</f>
        <v>1.9961979999999998E-3</v>
      </c>
      <c r="AX757">
        <f>IFERROR(INDEX(JMP!$AJ$2:$AU$1000,MATCH($A757,JMP!$A$2:$A$1000,0),MATCH(AX$1,JMP!$AJ$1:$AU$1,0)),INDEX(Baseline!$B$2:$BD$2,1,MATCH(AX$1,Baseline!$B$1:$BD$1,0)))</f>
        <v>1.9961979999999998E-3</v>
      </c>
      <c r="AY757">
        <f>IFERROR(INDEX(JMP!$AJ$2:$AU$1000,MATCH($A757,JMP!$A$2:$A$1000,0),MATCH(AY$1,JMP!$AJ$1:$AU$1,0)),INDEX(Baseline!$B$2:$BD$2,1,MATCH(AY$1,Baseline!$B$1:$BD$1,0)))</f>
        <v>1.9607137E-2</v>
      </c>
      <c r="AZ757">
        <f>IFERROR(INDEX(JMP!$AJ$2:$AU$1000,MATCH($A757,JMP!$A$2:$A$1000,0),MATCH(AZ$1,JMP!$AJ$1:$AU$1,0)),INDEX(Baseline!$B$2:$BD$2,1,MATCH(AZ$1,Baseline!$B$1:$BD$1,0)))</f>
        <v>0</v>
      </c>
      <c r="BA757">
        <f>IFERROR(INDEX(JMP!$AJ$2:$AU$1000,MATCH($A757,JMP!$A$2:$A$1000,0),MATCH(BA$1,JMP!$AJ$1:$AU$1,0)),INDEX(Baseline!$B$2:$BD$2,1,MATCH(BA$1,Baseline!$B$1:$BD$1,0)))</f>
        <v>10</v>
      </c>
      <c r="BB757">
        <f>IFERROR(INDEX(JMP!$AJ$2:$AU$1000,MATCH($A757,JMP!$A$2:$A$1000,0),MATCH(BB$1,JMP!$AJ$1:$AU$1,0)),INDEX(Baseline!$B$2:$BD$2,1,MATCH(BB$1,Baseline!$B$1:$BD$1,0)))</f>
        <v>0</v>
      </c>
      <c r="BC757">
        <f>IFERROR(INDEX(JMP!$AJ$2:$AU$1000,MATCH($A757,JMP!$A$2:$A$1000,0),MATCH(BC$1,JMP!$AJ$1:$AU$1,0)),INDEX(Baseline!$B$2:$BD$2,1,MATCH(BC$1,Baseline!$B$1:$BD$1,0)))</f>
        <v>3</v>
      </c>
      <c r="BD757">
        <f>IFERROR(INDEX(JMP!$AJ$2:$AU$1000,MATCH($A757,JMP!$A$2:$A$1000,0),MATCH(BD$1,JMP!$AJ$1:$AU$1,0)),INDEX(Baseline!$B$2:$BD$2,1,MATCH(BD$1,Baseline!$B$1:$BD$1,0)))</f>
        <v>4.5815515935499995</v>
      </c>
      <c r="BE757">
        <f>IFERROR(INDEX(JMP!$AJ$2:$AU$1000,MATCH($A757,JMP!$A$2:$A$1000,0),MATCH(BE$1,JMP!$AJ$1:$AU$1,0)),INDEX(Baseline!$B$2:$BE$2,1,MATCH(BE$1,Baseline!$B$1:$BE$1,0)))</f>
        <v>400000</v>
      </c>
      <c r="BF757" t="str">
        <f t="shared" si="55"/>
        <v>no</v>
      </c>
      <c r="BG757" t="str">
        <f t="shared" si="56"/>
        <v>no</v>
      </c>
      <c r="BH757">
        <f t="shared" si="57"/>
        <v>1</v>
      </c>
      <c r="BI757">
        <f t="shared" si="58"/>
        <v>10</v>
      </c>
      <c r="BK757">
        <v>758</v>
      </c>
      <c r="BL757" t="str">
        <f t="shared" si="59"/>
        <v>fall</v>
      </c>
    </row>
    <row r="758" spans="1:64" x14ac:dyDescent="0.35">
      <c r="A758">
        <v>757</v>
      </c>
      <c r="B758">
        <f>IFERROR(INDEX(JMP!$AJ$2:$AU$1000,MATCH($A758,JMP!$A$2:$A$1000,0),MATCH(B$1,JMP!$AJ$1:$AU$1,0)),INDEX(Baseline!$B$2:$BD$2,1,MATCH(B$1,Baseline!$B$1:$BD$1,0)))</f>
        <v>0</v>
      </c>
      <c r="C758">
        <f>IFERROR(INDEX(JMP!$AJ$2:$AU$1000,MATCH($A758,JMP!$A$2:$A$1000,0),MATCH(C$1,JMP!$AJ$1:$AU$1,0)),INDEX(Baseline!$B$2:$BD$2,1,MATCH(C$1,Baseline!$B$1:$BD$1,0)))</f>
        <v>8760</v>
      </c>
      <c r="D758">
        <f>IFERROR(INDEX(JMP!$AJ$2:$AU$1000,MATCH($A758,JMP!$A$2:$A$1000,0),MATCH(D$1,JMP!$AJ$1:$AU$1,0)),INDEX(Baseline!$B$2:$BD$2,1,MATCH(D$1,Baseline!$B$1:$BD$1,0)))</f>
        <v>1</v>
      </c>
      <c r="E758">
        <f>IFERROR(INDEX(JMP!$AJ$2:$AU$1000,MATCH($A758,JMP!$A$2:$A$1000,0),MATCH(E$1,JMP!$AJ$1:$AU$1,0)),INDEX(Baseline!$B$2:$BD$2,1,MATCH(E$1,Baseline!$B$1:$BD$1,0)))</f>
        <v>1</v>
      </c>
      <c r="F758" t="str">
        <f>IFERROR(INDEX(JMP!$AJ$2:$AU$1000,MATCH($A758,JMP!$A$2:$A$1000,0),MATCH(F$1,JMP!$AJ$1:$AU$1,0)),INDEX(Baseline!$B$2:$BD$2,1,MATCH(F$1,Baseline!$B$1:$BD$1,0)))</f>
        <v>e344</v>
      </c>
      <c r="G758" t="str">
        <f>IFERROR(INDEX(JMP!$AJ$2:$AU$1000,MATCH($A758,JMP!$A$2:$A$1000,0),MATCH(G$1,JMP!$AJ$1:$AU$1,0)),INDEX(Baseline!$B$2:$BD$2,1,MATCH(G$1,Baseline!$B$1:$BD$1,0)))</f>
        <v>e340</v>
      </c>
      <c r="H758">
        <f>IFERROR(INDEX(JMP!$AJ$2:$AU$1000,MATCH($A758,JMP!$A$2:$A$1000,0),MATCH(H$1,JMP!$AJ$1:$AU$1,0)),INDEX(Baseline!$B$2:$BD$2,1,MATCH(H$1,Baseline!$B$1:$BD$1,0)))</f>
        <v>1.5</v>
      </c>
      <c r="I758">
        <f>IFERROR(INDEX(JMP!$AJ$2:$AU$1000,MATCH($A758,JMP!$A$2:$A$1000,0),MATCH(I$1,JMP!$AJ$1:$AU$1,0)),INDEX(Baseline!$B$2:$BD$2,1,MATCH(I$1,Baseline!$B$1:$BD$1,0)))</f>
        <v>0.42</v>
      </c>
      <c r="J758">
        <f>IFERROR(INDEX(JMP!$AJ$2:$AU$1000,MATCH($A758,JMP!$A$2:$A$1000,0),MATCH(J$1,JMP!$AJ$1:$AU$1,0)),INDEX(Baseline!$B$2:$BD$2,1,MATCH(J$1,Baseline!$B$1:$BD$1,0)))</f>
        <v>1</v>
      </c>
      <c r="K758">
        <f>IFERROR(INDEX(JMP!$AJ$2:$AU$1000,MATCH($A758,JMP!$A$2:$A$1000,0),MATCH(K$1,JMP!$AJ$1:$AU$1,0)),INDEX(Baseline!$B$2:$BD$2,1,MATCH(K$1,Baseline!$B$1:$BD$1,0)))</f>
        <v>0</v>
      </c>
      <c r="L758">
        <f>IFERROR(INDEX(JMP!$AJ$2:$AU$1000,MATCH($A758,JMP!$A$2:$A$1000,0),MATCH(L$1,JMP!$AJ$1:$AU$1,0)),INDEX(Baseline!$B$2:$BD$2,1,MATCH(L$1,Baseline!$B$1:$BD$1,0)))</f>
        <v>4.9852482061049426E-2</v>
      </c>
      <c r="M758" t="b">
        <f>IFERROR(INDEX(JMP!$AJ$2:$AU$1000,MATCH($A758,JMP!$A$2:$A$1000,0),MATCH(M$1,JMP!$AJ$1:$AU$1,0)),INDEX(Baseline!$B$2:$BD$2,1,MATCH(M$1,Baseline!$B$1:$BD$1,0)))</f>
        <v>0</v>
      </c>
      <c r="N758" t="b">
        <f>IFERROR(INDEX(JMP!$AJ$2:$AU$1000,MATCH($A758,JMP!$A$2:$A$1000,0),MATCH(N$1,JMP!$AJ$1:$AU$1,0)),INDEX(Baseline!$B$2:$BD$2,1,MATCH(N$1,Baseline!$B$1:$BD$1,0)))</f>
        <v>0</v>
      </c>
      <c r="O758">
        <f>IFERROR(INDEX(JMP!$AJ$2:$AU$1000,MATCH($A758,JMP!$A$2:$A$1000,0),MATCH(O$1,JMP!$AJ$1:$AU$1,0)),INDEX(Baseline!$B$2:$BD$2,1,MATCH(O$1,Baseline!$B$1:$BD$1,0)))</f>
        <v>7</v>
      </c>
      <c r="P758">
        <f>IFERROR(INDEX(JMP!$AJ$2:$AU$1000,MATCH($A758,JMP!$A$2:$A$1000,0),MATCH(P$1,JMP!$AJ$1:$AU$1,0)),INDEX(Baseline!$B$2:$BD$2,1,MATCH(P$1,Baseline!$B$1:$BD$1,0)))</f>
        <v>200</v>
      </c>
      <c r="Q758">
        <f>IFERROR(INDEX(JMP!$AJ$2:$AU$1000,MATCH($A758,JMP!$A$2:$A$1000,0),MATCH(Q$1,JMP!$AJ$1:$AU$1,0)),INDEX(Baseline!$B$2:$BD$2,1,MATCH(Q$1,Baseline!$B$1:$BD$1,0)))</f>
        <v>10</v>
      </c>
      <c r="R758">
        <f>IFERROR(INDEX(JMP!$AJ$2:$AU$1000,MATCH($A758,JMP!$A$2:$A$1000,0),MATCH(R$1,JMP!$AJ$1:$AU$1,0)),INDEX(Baseline!$B$2:$BD$2,1,MATCH(R$1,Baseline!$B$1:$BD$1,0)))</f>
        <v>0</v>
      </c>
      <c r="S758">
        <f>IFERROR(INDEX(JMP!$AJ$2:$AU$1000,MATCH($A758,JMP!$A$2:$A$1000,0),MATCH(S$1,JMP!$AJ$1:$AU$1,0)),INDEX(Baseline!$B$2:$BD$2,1,MATCH(S$1,Baseline!$B$1:$BD$1,0)))</f>
        <v>1</v>
      </c>
      <c r="T758">
        <f>IFERROR(INDEX(JMP!$AJ$2:$AU$1000,MATCH($A758,JMP!$A$2:$A$1000,0),MATCH(T$1,JMP!$AJ$1:$AU$1,0)),INDEX(Baseline!$B$2:$BD$2,1,MATCH(T$1,Baseline!$B$1:$BD$1,0)))</f>
        <v>0</v>
      </c>
      <c r="U758" t="str">
        <f>IFERROR(INDEX(JMP!$AJ$2:$AU$1000,MATCH($A758,JMP!$A$2:$A$1000,0),MATCH(U$1,JMP!$AJ$1:$AU$1,0)),INDEX(Baseline!$B$2:$BD$2,1,MATCH(U$1,Baseline!$B$1:$BD$1,0)))</f>
        <v>Titan</v>
      </c>
      <c r="V758">
        <f>IFERROR(INDEX(JMP!$AJ$2:$AU$1000,MATCH($A758,JMP!$A$2:$A$1000,0),MATCH(V$1,JMP!$AJ$1:$AU$1,0)),INDEX(Baseline!$B$2:$BD$2,1,MATCH(V$1,Baseline!$B$1:$BD$1,0)))</f>
        <v>3</v>
      </c>
      <c r="W758">
        <f>IFERROR(INDEX(JMP!$AJ$2:$AU$1000,MATCH($A758,JMP!$A$2:$A$1000,0),MATCH(W$1,JMP!$AJ$1:$AU$1,0)),INDEX(Baseline!$B$2:$BD$2,1,MATCH(W$1,Baseline!$B$1:$BD$1,0)))</f>
        <v>0.37</v>
      </c>
      <c r="X758">
        <f>IFERROR(INDEX(JMP!$AJ$2:$AU$1000,MATCH($A758,JMP!$A$2:$A$1000,0),MATCH(X$1,JMP!$AJ$1:$AU$1,0)),INDEX(Baseline!$B$2:$BD$2,1,MATCH(X$1,Baseline!$B$1:$BD$1,0)))</f>
        <v>4</v>
      </c>
      <c r="Y758">
        <f>IFERROR(INDEX(JMP!$AJ$2:$AU$1000,MATCH($A758,JMP!$A$2:$A$1000,0),MATCH(Y$1,JMP!$AJ$1:$AU$1,0)),INDEX(Baseline!$B$2:$BD$2,1,MATCH(Y$1,Baseline!$B$1:$BD$1,0)))</f>
        <v>5</v>
      </c>
      <c r="Z758">
        <f>IFERROR(INDEX(JMP!$AJ$2:$AU$1000,MATCH($A758,JMP!$A$2:$A$1000,0),MATCH(Z$1,JMP!$AJ$1:$AU$1,0)),INDEX(Baseline!$B$2:$BD$2,1,MATCH(Z$1,Baseline!$B$1:$BD$1,0)))</f>
        <v>1970</v>
      </c>
      <c r="AA758">
        <f>IFERROR(INDEX(JMP!$AJ$2:$AU$1000,MATCH($A758,JMP!$A$2:$A$1000,0),MATCH(AA$1,JMP!$AJ$1:$AU$1,0)),INDEX(Baseline!$B$2:$BD$2,1,MATCH(AA$1,Baseline!$B$1:$BD$1,0)))</f>
        <v>1970</v>
      </c>
      <c r="AB758">
        <f>IFERROR(INDEX(JMP!$AJ$2:$AU$1000,MATCH($A758,JMP!$A$2:$A$1000,0),MATCH(AB$1,JMP!$AJ$1:$AU$1,0)),INDEX(Baseline!$B$2:$BD$2,1,MATCH(AB$1,Baseline!$B$1:$BD$1,0)))</f>
        <v>0</v>
      </c>
      <c r="AC758">
        <f>IFERROR(INDEX(JMP!$AJ$2:$AU$1000,MATCH($A758,JMP!$A$2:$A$1000,0),MATCH(AC$1,JMP!$AJ$1:$AU$1,0)),INDEX(Baseline!$B$2:$BD$2,1,MATCH(AC$1,Baseline!$B$1:$BD$1,0)))</f>
        <v>1</v>
      </c>
      <c r="AD758">
        <f>IFERROR(INDEX(JMP!$AJ$2:$AU$1000,MATCH($A758,JMP!$A$2:$A$1000,0),MATCH(AD$1,JMP!$AJ$1:$AU$1,0)),INDEX(Baseline!$B$2:$BD$2,1,MATCH(AD$1,Baseline!$B$1:$BD$1,0)))</f>
        <v>8</v>
      </c>
      <c r="AE758">
        <f>IFERROR(INDEX(JMP!$AJ$2:$AU$1000,MATCH($A758,JMP!$A$2:$A$1000,0),MATCH(AE$1,JMP!$AJ$1:$AU$1,0)),INDEX(Baseline!$B$2:$BD$2,1,MATCH(AE$1,Baseline!$B$1:$BD$1,0)))</f>
        <v>0.25</v>
      </c>
      <c r="AF758" t="str">
        <f>IFERROR(INDEX(JMP!$AJ$2:$AU$1000,MATCH($A758,JMP!$A$2:$A$1000,0),MATCH(AF$1,JMP!$AJ$1:$AU$1,0)),INDEX(Baseline!$B$2:$BD$2,1,MATCH(AF$1,Baseline!$B$1:$BD$1,0)))</f>
        <v>bwb</v>
      </c>
      <c r="AG758" t="str">
        <f>IFERROR(INDEX(JMP!$AJ$2:$AU$1000,MATCH($A758,JMP!$A$2:$A$1000,0),MATCH(AG$1,JMP!$AJ$1:$AU$1,0)),INDEX(Baseline!$B$2:$BD$2,1,MATCH(AG$1,Baseline!$B$1:$BD$1,0)))</f>
        <v>V-tail</v>
      </c>
      <c r="AH758">
        <f>IFERROR(INDEX(JMP!$AJ$2:$AU$1000,MATCH($A758,JMP!$A$2:$A$1000,0),MATCH(AH$1,JMP!$AJ$1:$AU$1,0)),INDEX(Baseline!$B$2:$BD$2,1,MATCH(AH$1,Baseline!$B$1:$BD$1,0)))</f>
        <v>1</v>
      </c>
      <c r="AI758">
        <f>IFERROR(INDEX(JMP!$AJ$2:$AU$1000,MATCH($A758,JMP!$A$2:$A$1000,0),MATCH(AI$1,JMP!$AJ$1:$AU$1,0)),INDEX(Baseline!$B$2:$BD$2,1,MATCH(AI$1,Baseline!$B$1:$BD$1,0)))</f>
        <v>724000000</v>
      </c>
      <c r="AJ758">
        <f>IFERROR(INDEX(JMP!$AJ$2:$AU$1000,MATCH($A758,JMP!$A$2:$A$1000,0),MATCH(AJ$1,JMP!$AJ$1:$AU$1,0)),INDEX(Baseline!$B$2:$BD$2,1,MATCH(AJ$1,Baseline!$B$1:$BD$1,0)))</f>
        <v>54500000</v>
      </c>
      <c r="AK758">
        <f>IFERROR(INDEX(JMP!$AJ$2:$AU$1000,MATCH($A758,JMP!$A$2:$A$1000,0),MATCH(AK$1,JMP!$AJ$1:$AU$1,0)),INDEX(Baseline!$B$2:$BD$2,1,MATCH(AK$1,Baseline!$B$1:$BD$1,0)))</f>
        <v>30</v>
      </c>
      <c r="AL758">
        <f>IFERROR(INDEX(JMP!$AJ$2:$AU$1000,MATCH($A758,JMP!$A$2:$A$1000,0),MATCH(AL$1,JMP!$AJ$1:$AU$1,0)),INDEX(Baseline!$B$2:$BD$2,1,MATCH(AL$1,Baseline!$B$1:$BD$1,0)))</f>
        <v>2.5103393207065824E-2</v>
      </c>
      <c r="AM758">
        <f>IFERROR(INDEX(JMP!$AJ$2:$AU$1000,MATCH($A758,JMP!$A$2:$A$1000,0),MATCH(AM$1,JMP!$AJ$1:$AU$1,0)),INDEX(Baseline!$B$2:$BD$2,1,MATCH(AM$1,Baseline!$B$1:$BD$1,0)))</f>
        <v>16.362828573295239</v>
      </c>
      <c r="AN758">
        <f>IFERROR(INDEX(JMP!$AJ$2:$AU$1000,MATCH($A758,JMP!$A$2:$A$1000,0),MATCH(AN$1,JMP!$AJ$1:$AU$1,0)),INDEX(Baseline!$B$2:$BD$2,1,MATCH(AN$1,Baseline!$B$1:$BD$1,0)))</f>
        <v>2.6980744723876455</v>
      </c>
      <c r="AO758">
        <f>IFERROR(INDEX(JMP!$AJ$2:$AU$1000,MATCH($A758,JMP!$A$2:$A$1000,0),MATCH(AO$1,JMP!$AJ$1:$AU$1,0)),INDEX(Baseline!$B$2:$BD$2,1,MATCH(AO$1,Baseline!$B$1:$BD$1,0)))</f>
        <v>0.78995028216555485</v>
      </c>
      <c r="AP758">
        <f>IFERROR(INDEX(JMP!$AJ$2:$AU$1000,MATCH($A758,JMP!$A$2:$A$1000,0),MATCH(AP$1,JMP!$AJ$1:$AU$1,0)),INDEX(Baseline!$B$2:$BD$2,1,MATCH(AP$1,Baseline!$B$1:$BD$1,0)))</f>
        <v>0</v>
      </c>
      <c r="AQ758">
        <f>IFERROR(INDEX(JMP!$AJ$2:$AU$1000,MATCH($A758,JMP!$A$2:$A$1000,0),MATCH(AQ$1,JMP!$AJ$1:$AU$1,0)),INDEX(Baseline!$B$2:$BD$2,1,MATCH(AQ$1,Baseline!$B$1:$BD$1,0)))</f>
        <v>0.35</v>
      </c>
      <c r="AR758">
        <f>IFERROR(INDEX(JMP!$AJ$2:$AU$1000,MATCH($A758,JMP!$A$2:$A$1000,0),MATCH(AR$1,JMP!$AJ$1:$AU$1,0)),INDEX(Baseline!$B$2:$BD$2,1,MATCH(AR$1,Baseline!$B$1:$BD$1,0)))</f>
        <v>0</v>
      </c>
      <c r="AS758">
        <f>IFERROR(INDEX(JMP!$AJ$2:$AU$1000,MATCH($A758,JMP!$A$2:$A$1000,0),MATCH(AS$1,JMP!$AJ$1:$AU$1,0)),INDEX(Baseline!$B$2:$BD$2,1,MATCH(AS$1,Baseline!$B$1:$BD$1,0)))</f>
        <v>0</v>
      </c>
      <c r="AT758">
        <f>IFERROR(INDEX(JMP!$AJ$2:$AU$1000,MATCH($A758,JMP!$A$2:$A$1000,0),MATCH(AT$1,JMP!$AJ$1:$AU$1,0)),INDEX(Baseline!$B$2:$BD$2,1,MATCH(AT$1,Baseline!$B$1:$BD$1,0)))</f>
        <v>500</v>
      </c>
      <c r="AU758">
        <f>IFERROR(INDEX(JMP!$AJ$2:$AU$1000,MATCH($A758,JMP!$A$2:$A$1000,0),MATCH(AU$1,JMP!$AJ$1:$AU$1,0)),INDEX(Baseline!$B$2:$BD$2,1,MATCH(AU$1,Baseline!$B$1:$BD$1,0)))</f>
        <v>50</v>
      </c>
      <c r="AV758">
        <f>IFERROR(INDEX(JMP!$AJ$2:$AU$1000,MATCH($A758,JMP!$A$2:$A$1000,0),MATCH(AV$1,JMP!$AJ$1:$AU$1,0)),INDEX(Baseline!$B$2:$BD$2,1,MATCH(AV$1,Baseline!$B$1:$BD$1,0)))</f>
        <v>12.1</v>
      </c>
      <c r="AW758">
        <f>IFERROR(INDEX(JMP!$AJ$2:$AU$1000,MATCH($A758,JMP!$A$2:$A$1000,0),MATCH(AW$1,JMP!$AJ$1:$AU$1,0)),INDEX(Baseline!$B$2:$BD$2,1,MATCH(AW$1,Baseline!$B$1:$BD$1,0)))</f>
        <v>1.9961979999999998E-3</v>
      </c>
      <c r="AX758">
        <f>IFERROR(INDEX(JMP!$AJ$2:$AU$1000,MATCH($A758,JMP!$A$2:$A$1000,0),MATCH(AX$1,JMP!$AJ$1:$AU$1,0)),INDEX(Baseline!$B$2:$BD$2,1,MATCH(AX$1,Baseline!$B$1:$BD$1,0)))</f>
        <v>1.9961979999999998E-3</v>
      </c>
      <c r="AY758">
        <f>IFERROR(INDEX(JMP!$AJ$2:$AU$1000,MATCH($A758,JMP!$A$2:$A$1000,0),MATCH(AY$1,JMP!$AJ$1:$AU$1,0)),INDEX(Baseline!$B$2:$BD$2,1,MATCH(AY$1,Baseline!$B$1:$BD$1,0)))</f>
        <v>1.9607137E-2</v>
      </c>
      <c r="AZ758">
        <f>IFERROR(INDEX(JMP!$AJ$2:$AU$1000,MATCH($A758,JMP!$A$2:$A$1000,0),MATCH(AZ$1,JMP!$AJ$1:$AU$1,0)),INDEX(Baseline!$B$2:$BD$2,1,MATCH(AZ$1,Baseline!$B$1:$BD$1,0)))</f>
        <v>1</v>
      </c>
      <c r="BA758">
        <f>IFERROR(INDEX(JMP!$AJ$2:$AU$1000,MATCH($A758,JMP!$A$2:$A$1000,0),MATCH(BA$1,JMP!$AJ$1:$AU$1,0)),INDEX(Baseline!$B$2:$BD$2,1,MATCH(BA$1,Baseline!$B$1:$BD$1,0)))</f>
        <v>10</v>
      </c>
      <c r="BB758">
        <f>IFERROR(INDEX(JMP!$AJ$2:$AU$1000,MATCH($A758,JMP!$A$2:$A$1000,0),MATCH(BB$1,JMP!$AJ$1:$AU$1,0)),INDEX(Baseline!$B$2:$BD$2,1,MATCH(BB$1,Baseline!$B$1:$BD$1,0)))</f>
        <v>0</v>
      </c>
      <c r="BC758">
        <f>IFERROR(INDEX(JMP!$AJ$2:$AU$1000,MATCH($A758,JMP!$A$2:$A$1000,0),MATCH(BC$1,JMP!$AJ$1:$AU$1,0)),INDEX(Baseline!$B$2:$BD$2,1,MATCH(BC$1,Baseline!$B$1:$BD$1,0)))</f>
        <v>4</v>
      </c>
      <c r="BD758">
        <f>IFERROR(INDEX(JMP!$AJ$2:$AU$1000,MATCH($A758,JMP!$A$2:$A$1000,0),MATCH(BD$1,JMP!$AJ$1:$AU$1,0)),INDEX(Baseline!$B$2:$BD$2,1,MATCH(BD$1,Baseline!$B$1:$BD$1,0)))</f>
        <v>4.7055241802000003</v>
      </c>
      <c r="BE758">
        <f>IFERROR(INDEX(JMP!$AJ$2:$AU$1000,MATCH($A758,JMP!$A$2:$A$1000,0),MATCH(BE$1,JMP!$AJ$1:$AU$1,0)),INDEX(Baseline!$B$2:$BE$2,1,MATCH(BE$1,Baseline!$B$1:$BE$1,0)))</f>
        <v>400000</v>
      </c>
      <c r="BF758" t="str">
        <f t="shared" si="55"/>
        <v>yes</v>
      </c>
      <c r="BG758" t="str">
        <f t="shared" si="56"/>
        <v>yes</v>
      </c>
      <c r="BH758">
        <f t="shared" si="57"/>
        <v>0.25</v>
      </c>
      <c r="BI758">
        <f t="shared" si="58"/>
        <v>10</v>
      </c>
      <c r="BK758">
        <v>759</v>
      </c>
      <c r="BL758" t="str">
        <f t="shared" si="59"/>
        <v>winter</v>
      </c>
    </row>
    <row r="759" spans="1:64" x14ac:dyDescent="0.35">
      <c r="A759">
        <v>758</v>
      </c>
      <c r="B759">
        <f>IFERROR(INDEX(JMP!$AJ$2:$AU$1000,MATCH($A759,JMP!$A$2:$A$1000,0),MATCH(B$1,JMP!$AJ$1:$AU$1,0)),INDEX(Baseline!$B$2:$BD$2,1,MATCH(B$1,Baseline!$B$1:$BD$1,0)))</f>
        <v>0</v>
      </c>
      <c r="C759">
        <f>IFERROR(INDEX(JMP!$AJ$2:$AU$1000,MATCH($A759,JMP!$A$2:$A$1000,0),MATCH(C$1,JMP!$AJ$1:$AU$1,0)),INDEX(Baseline!$B$2:$BD$2,1,MATCH(C$1,Baseline!$B$1:$BD$1,0)))</f>
        <v>8760</v>
      </c>
      <c r="D759">
        <f>IFERROR(INDEX(JMP!$AJ$2:$AU$1000,MATCH($A759,JMP!$A$2:$A$1000,0),MATCH(D$1,JMP!$AJ$1:$AU$1,0)),INDEX(Baseline!$B$2:$BD$2,1,MATCH(D$1,Baseline!$B$1:$BD$1,0)))</f>
        <v>1</v>
      </c>
      <c r="E759">
        <f>IFERROR(INDEX(JMP!$AJ$2:$AU$1000,MATCH($A759,JMP!$A$2:$A$1000,0),MATCH(E$1,JMP!$AJ$1:$AU$1,0)),INDEX(Baseline!$B$2:$BD$2,1,MATCH(E$1,Baseline!$B$1:$BD$1,0)))</f>
        <v>1</v>
      </c>
      <c r="F759" t="str">
        <f>IFERROR(INDEX(JMP!$AJ$2:$AU$1000,MATCH($A759,JMP!$A$2:$A$1000,0),MATCH(F$1,JMP!$AJ$1:$AU$1,0)),INDEX(Baseline!$B$2:$BD$2,1,MATCH(F$1,Baseline!$B$1:$BD$1,0)))</f>
        <v>e344</v>
      </c>
      <c r="G759" t="str">
        <f>IFERROR(INDEX(JMP!$AJ$2:$AU$1000,MATCH($A759,JMP!$A$2:$A$1000,0),MATCH(G$1,JMP!$AJ$1:$AU$1,0)),INDEX(Baseline!$B$2:$BD$2,1,MATCH(G$1,Baseline!$B$1:$BD$1,0)))</f>
        <v>e340</v>
      </c>
      <c r="H759">
        <f>IFERROR(INDEX(JMP!$AJ$2:$AU$1000,MATCH($A759,JMP!$A$2:$A$1000,0),MATCH(H$1,JMP!$AJ$1:$AU$1,0)),INDEX(Baseline!$B$2:$BD$2,1,MATCH(H$1,Baseline!$B$1:$BD$1,0)))</f>
        <v>1.5</v>
      </c>
      <c r="I759">
        <f>IFERROR(INDEX(JMP!$AJ$2:$AU$1000,MATCH($A759,JMP!$A$2:$A$1000,0),MATCH(I$1,JMP!$AJ$1:$AU$1,0)),INDEX(Baseline!$B$2:$BD$2,1,MATCH(I$1,Baseline!$B$1:$BD$1,0)))</f>
        <v>0.42</v>
      </c>
      <c r="J759">
        <f>IFERROR(INDEX(JMP!$AJ$2:$AU$1000,MATCH($A759,JMP!$A$2:$A$1000,0),MATCH(J$1,JMP!$AJ$1:$AU$1,0)),INDEX(Baseline!$B$2:$BD$2,1,MATCH(J$1,Baseline!$B$1:$BD$1,0)))</f>
        <v>1</v>
      </c>
      <c r="K759">
        <f>IFERROR(INDEX(JMP!$AJ$2:$AU$1000,MATCH($A759,JMP!$A$2:$A$1000,0),MATCH(K$1,JMP!$AJ$1:$AU$1,0)),INDEX(Baseline!$B$2:$BD$2,1,MATCH(K$1,Baseline!$B$1:$BD$1,0)))</f>
        <v>0</v>
      </c>
      <c r="L759">
        <f>IFERROR(INDEX(JMP!$AJ$2:$AU$1000,MATCH($A759,JMP!$A$2:$A$1000,0),MATCH(L$1,JMP!$AJ$1:$AU$1,0)),INDEX(Baseline!$B$2:$BD$2,1,MATCH(L$1,Baseline!$B$1:$BD$1,0)))</f>
        <v>0.11527423872084895</v>
      </c>
      <c r="M759" t="b">
        <f>IFERROR(INDEX(JMP!$AJ$2:$AU$1000,MATCH($A759,JMP!$A$2:$A$1000,0),MATCH(M$1,JMP!$AJ$1:$AU$1,0)),INDEX(Baseline!$B$2:$BD$2,1,MATCH(M$1,Baseline!$B$1:$BD$1,0)))</f>
        <v>0</v>
      </c>
      <c r="N759" t="b">
        <f>IFERROR(INDEX(JMP!$AJ$2:$AU$1000,MATCH($A759,JMP!$A$2:$A$1000,0),MATCH(N$1,JMP!$AJ$1:$AU$1,0)),INDEX(Baseline!$B$2:$BD$2,1,MATCH(N$1,Baseline!$B$1:$BD$1,0)))</f>
        <v>0</v>
      </c>
      <c r="O759">
        <f>IFERROR(INDEX(JMP!$AJ$2:$AU$1000,MATCH($A759,JMP!$A$2:$A$1000,0),MATCH(O$1,JMP!$AJ$1:$AU$1,0)),INDEX(Baseline!$B$2:$BD$2,1,MATCH(O$1,Baseline!$B$1:$BD$1,0)))</f>
        <v>7</v>
      </c>
      <c r="P759">
        <f>IFERROR(INDEX(JMP!$AJ$2:$AU$1000,MATCH($A759,JMP!$A$2:$A$1000,0),MATCH(P$1,JMP!$AJ$1:$AU$1,0)),INDEX(Baseline!$B$2:$BD$2,1,MATCH(P$1,Baseline!$B$1:$BD$1,0)))</f>
        <v>200</v>
      </c>
      <c r="Q759">
        <f>IFERROR(INDEX(JMP!$AJ$2:$AU$1000,MATCH($A759,JMP!$A$2:$A$1000,0),MATCH(Q$1,JMP!$AJ$1:$AU$1,0)),INDEX(Baseline!$B$2:$BD$2,1,MATCH(Q$1,Baseline!$B$1:$BD$1,0)))</f>
        <v>10</v>
      </c>
      <c r="R759">
        <f>IFERROR(INDEX(JMP!$AJ$2:$AU$1000,MATCH($A759,JMP!$A$2:$A$1000,0),MATCH(R$1,JMP!$AJ$1:$AU$1,0)),INDEX(Baseline!$B$2:$BD$2,1,MATCH(R$1,Baseline!$B$1:$BD$1,0)))</f>
        <v>0</v>
      </c>
      <c r="S759">
        <f>IFERROR(INDEX(JMP!$AJ$2:$AU$1000,MATCH($A759,JMP!$A$2:$A$1000,0),MATCH(S$1,JMP!$AJ$1:$AU$1,0)),INDEX(Baseline!$B$2:$BD$2,1,MATCH(S$1,Baseline!$B$1:$BD$1,0)))</f>
        <v>1</v>
      </c>
      <c r="T759">
        <f>IFERROR(INDEX(JMP!$AJ$2:$AU$1000,MATCH($A759,JMP!$A$2:$A$1000,0),MATCH(T$1,JMP!$AJ$1:$AU$1,0)),INDEX(Baseline!$B$2:$BD$2,1,MATCH(T$1,Baseline!$B$1:$BD$1,0)))</f>
        <v>0</v>
      </c>
      <c r="U759" t="str">
        <f>IFERROR(INDEX(JMP!$AJ$2:$AU$1000,MATCH($A759,JMP!$A$2:$A$1000,0),MATCH(U$1,JMP!$AJ$1:$AU$1,0)),INDEX(Baseline!$B$2:$BD$2,1,MATCH(U$1,Baseline!$B$1:$BD$1,0)))</f>
        <v>Titan</v>
      </c>
      <c r="V759">
        <f>IFERROR(INDEX(JMP!$AJ$2:$AU$1000,MATCH($A759,JMP!$A$2:$A$1000,0),MATCH(V$1,JMP!$AJ$1:$AU$1,0)),INDEX(Baseline!$B$2:$BD$2,1,MATCH(V$1,Baseline!$B$1:$BD$1,0)))</f>
        <v>3</v>
      </c>
      <c r="W759">
        <f>IFERROR(INDEX(JMP!$AJ$2:$AU$1000,MATCH($A759,JMP!$A$2:$A$1000,0),MATCH(W$1,JMP!$AJ$1:$AU$1,0)),INDEX(Baseline!$B$2:$BD$2,1,MATCH(W$1,Baseline!$B$1:$BD$1,0)))</f>
        <v>0.37</v>
      </c>
      <c r="X759">
        <f>IFERROR(INDEX(JMP!$AJ$2:$AU$1000,MATCH($A759,JMP!$A$2:$A$1000,0),MATCH(X$1,JMP!$AJ$1:$AU$1,0)),INDEX(Baseline!$B$2:$BD$2,1,MATCH(X$1,Baseline!$B$1:$BD$1,0)))</f>
        <v>4</v>
      </c>
      <c r="Y759">
        <f>IFERROR(INDEX(JMP!$AJ$2:$AU$1000,MATCH($A759,JMP!$A$2:$A$1000,0),MATCH(Y$1,JMP!$AJ$1:$AU$1,0)),INDEX(Baseline!$B$2:$BD$2,1,MATCH(Y$1,Baseline!$B$1:$BD$1,0)))</f>
        <v>5</v>
      </c>
      <c r="Z759">
        <f>IFERROR(INDEX(JMP!$AJ$2:$AU$1000,MATCH($A759,JMP!$A$2:$A$1000,0),MATCH(Z$1,JMP!$AJ$1:$AU$1,0)),INDEX(Baseline!$B$2:$BD$2,1,MATCH(Z$1,Baseline!$B$1:$BD$1,0)))</f>
        <v>1970</v>
      </c>
      <c r="AA759">
        <f>IFERROR(INDEX(JMP!$AJ$2:$AU$1000,MATCH($A759,JMP!$A$2:$A$1000,0),MATCH(AA$1,JMP!$AJ$1:$AU$1,0)),INDEX(Baseline!$B$2:$BD$2,1,MATCH(AA$1,Baseline!$B$1:$BD$1,0)))</f>
        <v>1970</v>
      </c>
      <c r="AB759">
        <f>IFERROR(INDEX(JMP!$AJ$2:$AU$1000,MATCH($A759,JMP!$A$2:$A$1000,0),MATCH(AB$1,JMP!$AJ$1:$AU$1,0)),INDEX(Baseline!$B$2:$BD$2,1,MATCH(AB$1,Baseline!$B$1:$BD$1,0)))</f>
        <v>0</v>
      </c>
      <c r="AC759">
        <f>IFERROR(INDEX(JMP!$AJ$2:$AU$1000,MATCH($A759,JMP!$A$2:$A$1000,0),MATCH(AC$1,JMP!$AJ$1:$AU$1,0)),INDEX(Baseline!$B$2:$BD$2,1,MATCH(AC$1,Baseline!$B$1:$BD$1,0)))</f>
        <v>1</v>
      </c>
      <c r="AD759">
        <f>IFERROR(INDEX(JMP!$AJ$2:$AU$1000,MATCH($A759,JMP!$A$2:$A$1000,0),MATCH(AD$1,JMP!$AJ$1:$AU$1,0)),INDEX(Baseline!$B$2:$BD$2,1,MATCH(AD$1,Baseline!$B$1:$BD$1,0)))</f>
        <v>8</v>
      </c>
      <c r="AE759">
        <f>IFERROR(INDEX(JMP!$AJ$2:$AU$1000,MATCH($A759,JMP!$A$2:$A$1000,0),MATCH(AE$1,JMP!$AJ$1:$AU$1,0)),INDEX(Baseline!$B$2:$BD$2,1,MATCH(AE$1,Baseline!$B$1:$BD$1,0)))</f>
        <v>1</v>
      </c>
      <c r="AF759" t="str">
        <f>IFERROR(INDEX(JMP!$AJ$2:$AU$1000,MATCH($A759,JMP!$A$2:$A$1000,0),MATCH(AF$1,JMP!$AJ$1:$AU$1,0)),INDEX(Baseline!$B$2:$BD$2,1,MATCH(AF$1,Baseline!$B$1:$BD$1,0)))</f>
        <v>bwb</v>
      </c>
      <c r="AG759" t="str">
        <f>IFERROR(INDEX(JMP!$AJ$2:$AU$1000,MATCH($A759,JMP!$A$2:$A$1000,0),MATCH(AG$1,JMP!$AJ$1:$AU$1,0)),INDEX(Baseline!$B$2:$BD$2,1,MATCH(AG$1,Baseline!$B$1:$BD$1,0)))</f>
        <v>V-tail</v>
      </c>
      <c r="AH759">
        <f>IFERROR(INDEX(JMP!$AJ$2:$AU$1000,MATCH($A759,JMP!$A$2:$A$1000,0),MATCH(AH$1,JMP!$AJ$1:$AU$1,0)),INDEX(Baseline!$B$2:$BD$2,1,MATCH(AH$1,Baseline!$B$1:$BD$1,0)))</f>
        <v>0</v>
      </c>
      <c r="AI759">
        <f>IFERROR(INDEX(JMP!$AJ$2:$AU$1000,MATCH($A759,JMP!$A$2:$A$1000,0),MATCH(AI$1,JMP!$AJ$1:$AU$1,0)),INDEX(Baseline!$B$2:$BD$2,1,MATCH(AI$1,Baseline!$B$1:$BD$1,0)))</f>
        <v>724000000</v>
      </c>
      <c r="AJ759">
        <f>IFERROR(INDEX(JMP!$AJ$2:$AU$1000,MATCH($A759,JMP!$A$2:$A$1000,0),MATCH(AJ$1,JMP!$AJ$1:$AU$1,0)),INDEX(Baseline!$B$2:$BD$2,1,MATCH(AJ$1,Baseline!$B$1:$BD$1,0)))</f>
        <v>54500000</v>
      </c>
      <c r="AK759">
        <f>IFERROR(INDEX(JMP!$AJ$2:$AU$1000,MATCH($A759,JMP!$A$2:$A$1000,0),MATCH(AK$1,JMP!$AJ$1:$AU$1,0)),INDEX(Baseline!$B$2:$BD$2,1,MATCH(AK$1,Baseline!$B$1:$BD$1,0)))</f>
        <v>30</v>
      </c>
      <c r="AL759">
        <f>IFERROR(INDEX(JMP!$AJ$2:$AU$1000,MATCH($A759,JMP!$A$2:$A$1000,0),MATCH(AL$1,JMP!$AJ$1:$AU$1,0)),INDEX(Baseline!$B$2:$BD$2,1,MATCH(AL$1,Baseline!$B$1:$BD$1,0)))</f>
        <v>1.3155744842720276E-2</v>
      </c>
      <c r="AM759">
        <f>IFERROR(INDEX(JMP!$AJ$2:$AU$1000,MATCH($A759,JMP!$A$2:$A$1000,0),MATCH(AM$1,JMP!$AJ$1:$AU$1,0)),INDEX(Baseline!$B$2:$BD$2,1,MATCH(AM$1,Baseline!$B$1:$BD$1,0)))</f>
        <v>15.862649282609524</v>
      </c>
      <c r="AN759">
        <f>IFERROR(INDEX(JMP!$AJ$2:$AU$1000,MATCH($A759,JMP!$A$2:$A$1000,0),MATCH(AN$1,JMP!$AJ$1:$AU$1,0)),INDEX(Baseline!$B$2:$BD$2,1,MATCH(AN$1,Baseline!$B$1:$BD$1,0)))</f>
        <v>1.6260732652589445</v>
      </c>
      <c r="AO759">
        <f>IFERROR(INDEX(JMP!$AJ$2:$AU$1000,MATCH($A759,JMP!$A$2:$A$1000,0),MATCH(AO$1,JMP!$AJ$1:$AU$1,0)),INDEX(Baseline!$B$2:$BD$2,1,MATCH(AO$1,Baseline!$B$1:$BD$1,0)))</f>
        <v>1.1720409068463504</v>
      </c>
      <c r="AP759">
        <f>IFERROR(INDEX(JMP!$AJ$2:$AU$1000,MATCH($A759,JMP!$A$2:$A$1000,0),MATCH(AP$1,JMP!$AJ$1:$AU$1,0)),INDEX(Baseline!$B$2:$BD$2,1,MATCH(AP$1,Baseline!$B$1:$BD$1,0)))</f>
        <v>0</v>
      </c>
      <c r="AQ759">
        <f>IFERROR(INDEX(JMP!$AJ$2:$AU$1000,MATCH($A759,JMP!$A$2:$A$1000,0),MATCH(AQ$1,JMP!$AJ$1:$AU$1,0)),INDEX(Baseline!$B$2:$BD$2,1,MATCH(AQ$1,Baseline!$B$1:$BD$1,0)))</f>
        <v>0.35</v>
      </c>
      <c r="AR759">
        <f>IFERROR(INDEX(JMP!$AJ$2:$AU$1000,MATCH($A759,JMP!$A$2:$A$1000,0),MATCH(AR$1,JMP!$AJ$1:$AU$1,0)),INDEX(Baseline!$B$2:$BD$2,1,MATCH(AR$1,Baseline!$B$1:$BD$1,0)))</f>
        <v>0</v>
      </c>
      <c r="AS759">
        <f>IFERROR(INDEX(JMP!$AJ$2:$AU$1000,MATCH($A759,JMP!$A$2:$A$1000,0),MATCH(AS$1,JMP!$AJ$1:$AU$1,0)),INDEX(Baseline!$B$2:$BD$2,1,MATCH(AS$1,Baseline!$B$1:$BD$1,0)))</f>
        <v>0</v>
      </c>
      <c r="AT759">
        <f>IFERROR(INDEX(JMP!$AJ$2:$AU$1000,MATCH($A759,JMP!$A$2:$A$1000,0),MATCH(AT$1,JMP!$AJ$1:$AU$1,0)),INDEX(Baseline!$B$2:$BD$2,1,MATCH(AT$1,Baseline!$B$1:$BD$1,0)))</f>
        <v>500</v>
      </c>
      <c r="AU759">
        <f>IFERROR(INDEX(JMP!$AJ$2:$AU$1000,MATCH($A759,JMP!$A$2:$A$1000,0),MATCH(AU$1,JMP!$AJ$1:$AU$1,0)),INDEX(Baseline!$B$2:$BD$2,1,MATCH(AU$1,Baseline!$B$1:$BD$1,0)))</f>
        <v>50</v>
      </c>
      <c r="AV759">
        <f>IFERROR(INDEX(JMP!$AJ$2:$AU$1000,MATCH($A759,JMP!$A$2:$A$1000,0),MATCH(AV$1,JMP!$AJ$1:$AU$1,0)),INDEX(Baseline!$B$2:$BD$2,1,MATCH(AV$1,Baseline!$B$1:$BD$1,0)))</f>
        <v>12.1</v>
      </c>
      <c r="AW759">
        <f>IFERROR(INDEX(JMP!$AJ$2:$AU$1000,MATCH($A759,JMP!$A$2:$A$1000,0),MATCH(AW$1,JMP!$AJ$1:$AU$1,0)),INDEX(Baseline!$B$2:$BD$2,1,MATCH(AW$1,Baseline!$B$1:$BD$1,0)))</f>
        <v>1.9961979999999998E-3</v>
      </c>
      <c r="AX759">
        <f>IFERROR(INDEX(JMP!$AJ$2:$AU$1000,MATCH($A759,JMP!$A$2:$A$1000,0),MATCH(AX$1,JMP!$AJ$1:$AU$1,0)),INDEX(Baseline!$B$2:$BD$2,1,MATCH(AX$1,Baseline!$B$1:$BD$1,0)))</f>
        <v>1.9961979999999998E-3</v>
      </c>
      <c r="AY759">
        <f>IFERROR(INDEX(JMP!$AJ$2:$AU$1000,MATCH($A759,JMP!$A$2:$A$1000,0),MATCH(AY$1,JMP!$AJ$1:$AU$1,0)),INDEX(Baseline!$B$2:$BD$2,1,MATCH(AY$1,Baseline!$B$1:$BD$1,0)))</f>
        <v>1.9607137E-2</v>
      </c>
      <c r="AZ759">
        <f>IFERROR(INDEX(JMP!$AJ$2:$AU$1000,MATCH($A759,JMP!$A$2:$A$1000,0),MATCH(AZ$1,JMP!$AJ$1:$AU$1,0)),INDEX(Baseline!$B$2:$BD$2,1,MATCH(AZ$1,Baseline!$B$1:$BD$1,0)))</f>
        <v>0</v>
      </c>
      <c r="BA759">
        <f>IFERROR(INDEX(JMP!$AJ$2:$AU$1000,MATCH($A759,JMP!$A$2:$A$1000,0),MATCH(BA$1,JMP!$AJ$1:$AU$1,0)),INDEX(Baseline!$B$2:$BD$2,1,MATCH(BA$1,Baseline!$B$1:$BD$1,0)))</f>
        <v>10</v>
      </c>
      <c r="BB759">
        <f>IFERROR(INDEX(JMP!$AJ$2:$AU$1000,MATCH($A759,JMP!$A$2:$A$1000,0),MATCH(BB$1,JMP!$AJ$1:$AU$1,0)),INDEX(Baseline!$B$2:$BD$2,1,MATCH(BB$1,Baseline!$B$1:$BD$1,0)))</f>
        <v>0</v>
      </c>
      <c r="BC759">
        <f>IFERROR(INDEX(JMP!$AJ$2:$AU$1000,MATCH($A759,JMP!$A$2:$A$1000,0),MATCH(BC$1,JMP!$AJ$1:$AU$1,0)),INDEX(Baseline!$B$2:$BD$2,1,MATCH(BC$1,Baseline!$B$1:$BD$1,0)))</f>
        <v>3</v>
      </c>
      <c r="BD759">
        <f>IFERROR(INDEX(JMP!$AJ$2:$AU$1000,MATCH($A759,JMP!$A$2:$A$1000,0),MATCH(BD$1,JMP!$AJ$1:$AU$1,0)),INDEX(Baseline!$B$2:$BD$2,1,MATCH(BD$1,Baseline!$B$1:$BD$1,0)))</f>
        <v>4.2839001411500002</v>
      </c>
      <c r="BE759">
        <f>IFERROR(INDEX(JMP!$AJ$2:$AU$1000,MATCH($A759,JMP!$A$2:$A$1000,0),MATCH(BE$1,JMP!$AJ$1:$AU$1,0)),INDEX(Baseline!$B$2:$BE$2,1,MATCH(BE$1,Baseline!$B$1:$BE$1,0)))</f>
        <v>400000</v>
      </c>
      <c r="BF759" t="str">
        <f t="shared" si="55"/>
        <v>no</v>
      </c>
      <c r="BG759" t="str">
        <f t="shared" si="56"/>
        <v>no</v>
      </c>
      <c r="BH759">
        <f t="shared" si="57"/>
        <v>1</v>
      </c>
      <c r="BI759">
        <f t="shared" si="58"/>
        <v>10</v>
      </c>
      <c r="BK759">
        <v>760</v>
      </c>
      <c r="BL759" t="str">
        <f t="shared" si="59"/>
        <v>fall</v>
      </c>
    </row>
    <row r="760" spans="1:64" x14ac:dyDescent="0.35">
      <c r="A760">
        <v>759</v>
      </c>
      <c r="B760">
        <f>IFERROR(INDEX(JMP!$AJ$2:$AU$1000,MATCH($A760,JMP!$A$2:$A$1000,0),MATCH(B$1,JMP!$AJ$1:$AU$1,0)),INDEX(Baseline!$B$2:$BD$2,1,MATCH(B$1,Baseline!$B$1:$BD$1,0)))</f>
        <v>0</v>
      </c>
      <c r="C760">
        <f>IFERROR(INDEX(JMP!$AJ$2:$AU$1000,MATCH($A760,JMP!$A$2:$A$1000,0),MATCH(C$1,JMP!$AJ$1:$AU$1,0)),INDEX(Baseline!$B$2:$BD$2,1,MATCH(C$1,Baseline!$B$1:$BD$1,0)))</f>
        <v>8760</v>
      </c>
      <c r="D760">
        <f>IFERROR(INDEX(JMP!$AJ$2:$AU$1000,MATCH($A760,JMP!$A$2:$A$1000,0),MATCH(D$1,JMP!$AJ$1:$AU$1,0)),INDEX(Baseline!$B$2:$BD$2,1,MATCH(D$1,Baseline!$B$1:$BD$1,0)))</f>
        <v>1</v>
      </c>
      <c r="E760">
        <f>IFERROR(INDEX(JMP!$AJ$2:$AU$1000,MATCH($A760,JMP!$A$2:$A$1000,0),MATCH(E$1,JMP!$AJ$1:$AU$1,0)),INDEX(Baseline!$B$2:$BD$2,1,MATCH(E$1,Baseline!$B$1:$BD$1,0)))</f>
        <v>1</v>
      </c>
      <c r="F760" t="str">
        <f>IFERROR(INDEX(JMP!$AJ$2:$AU$1000,MATCH($A760,JMP!$A$2:$A$1000,0),MATCH(F$1,JMP!$AJ$1:$AU$1,0)),INDEX(Baseline!$B$2:$BD$2,1,MATCH(F$1,Baseline!$B$1:$BD$1,0)))</f>
        <v>e344</v>
      </c>
      <c r="G760" t="str">
        <f>IFERROR(INDEX(JMP!$AJ$2:$AU$1000,MATCH($A760,JMP!$A$2:$A$1000,0),MATCH(G$1,JMP!$AJ$1:$AU$1,0)),INDEX(Baseline!$B$2:$BD$2,1,MATCH(G$1,Baseline!$B$1:$BD$1,0)))</f>
        <v>e340</v>
      </c>
      <c r="H760">
        <f>IFERROR(INDEX(JMP!$AJ$2:$AU$1000,MATCH($A760,JMP!$A$2:$A$1000,0),MATCH(H$1,JMP!$AJ$1:$AU$1,0)),INDEX(Baseline!$B$2:$BD$2,1,MATCH(H$1,Baseline!$B$1:$BD$1,0)))</f>
        <v>1.5</v>
      </c>
      <c r="I760">
        <f>IFERROR(INDEX(JMP!$AJ$2:$AU$1000,MATCH($A760,JMP!$A$2:$A$1000,0),MATCH(I$1,JMP!$AJ$1:$AU$1,0)),INDEX(Baseline!$B$2:$BD$2,1,MATCH(I$1,Baseline!$B$1:$BD$1,0)))</f>
        <v>0.42</v>
      </c>
      <c r="J760">
        <f>IFERROR(INDEX(JMP!$AJ$2:$AU$1000,MATCH($A760,JMP!$A$2:$A$1000,0),MATCH(J$1,JMP!$AJ$1:$AU$1,0)),INDEX(Baseline!$B$2:$BD$2,1,MATCH(J$1,Baseline!$B$1:$BD$1,0)))</f>
        <v>1</v>
      </c>
      <c r="K760">
        <f>IFERROR(INDEX(JMP!$AJ$2:$AU$1000,MATCH($A760,JMP!$A$2:$A$1000,0),MATCH(K$1,JMP!$AJ$1:$AU$1,0)),INDEX(Baseline!$B$2:$BD$2,1,MATCH(K$1,Baseline!$B$1:$BD$1,0)))</f>
        <v>0</v>
      </c>
      <c r="L760">
        <f>IFERROR(INDEX(JMP!$AJ$2:$AU$1000,MATCH($A760,JMP!$A$2:$A$1000,0),MATCH(L$1,JMP!$AJ$1:$AU$1,0)),INDEX(Baseline!$B$2:$BD$2,1,MATCH(L$1,Baseline!$B$1:$BD$1,0)))</f>
        <v>7.3905558716707564E-2</v>
      </c>
      <c r="M760" t="b">
        <f>IFERROR(INDEX(JMP!$AJ$2:$AU$1000,MATCH($A760,JMP!$A$2:$A$1000,0),MATCH(M$1,JMP!$AJ$1:$AU$1,0)),INDEX(Baseline!$B$2:$BD$2,1,MATCH(M$1,Baseline!$B$1:$BD$1,0)))</f>
        <v>0</v>
      </c>
      <c r="N760" t="b">
        <f>IFERROR(INDEX(JMP!$AJ$2:$AU$1000,MATCH($A760,JMP!$A$2:$A$1000,0),MATCH(N$1,JMP!$AJ$1:$AU$1,0)),INDEX(Baseline!$B$2:$BD$2,1,MATCH(N$1,Baseline!$B$1:$BD$1,0)))</f>
        <v>0</v>
      </c>
      <c r="O760">
        <f>IFERROR(INDEX(JMP!$AJ$2:$AU$1000,MATCH($A760,JMP!$A$2:$A$1000,0),MATCH(O$1,JMP!$AJ$1:$AU$1,0)),INDEX(Baseline!$B$2:$BD$2,1,MATCH(O$1,Baseline!$B$1:$BD$1,0)))</f>
        <v>7</v>
      </c>
      <c r="P760">
        <f>IFERROR(INDEX(JMP!$AJ$2:$AU$1000,MATCH($A760,JMP!$A$2:$A$1000,0),MATCH(P$1,JMP!$AJ$1:$AU$1,0)),INDEX(Baseline!$B$2:$BD$2,1,MATCH(P$1,Baseline!$B$1:$BD$1,0)))</f>
        <v>200</v>
      </c>
      <c r="Q760">
        <f>IFERROR(INDEX(JMP!$AJ$2:$AU$1000,MATCH($A760,JMP!$A$2:$A$1000,0),MATCH(Q$1,JMP!$AJ$1:$AU$1,0)),INDEX(Baseline!$B$2:$BD$2,1,MATCH(Q$1,Baseline!$B$1:$BD$1,0)))</f>
        <v>10</v>
      </c>
      <c r="R760">
        <f>IFERROR(INDEX(JMP!$AJ$2:$AU$1000,MATCH($A760,JMP!$A$2:$A$1000,0),MATCH(R$1,JMP!$AJ$1:$AU$1,0)),INDEX(Baseline!$B$2:$BD$2,1,MATCH(R$1,Baseline!$B$1:$BD$1,0)))</f>
        <v>0</v>
      </c>
      <c r="S760">
        <f>IFERROR(INDEX(JMP!$AJ$2:$AU$1000,MATCH($A760,JMP!$A$2:$A$1000,0),MATCH(S$1,JMP!$AJ$1:$AU$1,0)),INDEX(Baseline!$B$2:$BD$2,1,MATCH(S$1,Baseline!$B$1:$BD$1,0)))</f>
        <v>1</v>
      </c>
      <c r="T760">
        <f>IFERROR(INDEX(JMP!$AJ$2:$AU$1000,MATCH($A760,JMP!$A$2:$A$1000,0),MATCH(T$1,JMP!$AJ$1:$AU$1,0)),INDEX(Baseline!$B$2:$BD$2,1,MATCH(T$1,Baseline!$B$1:$BD$1,0)))</f>
        <v>0</v>
      </c>
      <c r="U760" t="str">
        <f>IFERROR(INDEX(JMP!$AJ$2:$AU$1000,MATCH($A760,JMP!$A$2:$A$1000,0),MATCH(U$1,JMP!$AJ$1:$AU$1,0)),INDEX(Baseline!$B$2:$BD$2,1,MATCH(U$1,Baseline!$B$1:$BD$1,0)))</f>
        <v>Titan</v>
      </c>
      <c r="V760">
        <f>IFERROR(INDEX(JMP!$AJ$2:$AU$1000,MATCH($A760,JMP!$A$2:$A$1000,0),MATCH(V$1,JMP!$AJ$1:$AU$1,0)),INDEX(Baseline!$B$2:$BD$2,1,MATCH(V$1,Baseline!$B$1:$BD$1,0)))</f>
        <v>3</v>
      </c>
      <c r="W760">
        <f>IFERROR(INDEX(JMP!$AJ$2:$AU$1000,MATCH($A760,JMP!$A$2:$A$1000,0),MATCH(W$1,JMP!$AJ$1:$AU$1,0)),INDEX(Baseline!$B$2:$BD$2,1,MATCH(W$1,Baseline!$B$1:$BD$1,0)))</f>
        <v>0.37</v>
      </c>
      <c r="X760">
        <f>IFERROR(INDEX(JMP!$AJ$2:$AU$1000,MATCH($A760,JMP!$A$2:$A$1000,0),MATCH(X$1,JMP!$AJ$1:$AU$1,0)),INDEX(Baseline!$B$2:$BD$2,1,MATCH(X$1,Baseline!$B$1:$BD$1,0)))</f>
        <v>4</v>
      </c>
      <c r="Y760">
        <f>IFERROR(INDEX(JMP!$AJ$2:$AU$1000,MATCH($A760,JMP!$A$2:$A$1000,0),MATCH(Y$1,JMP!$AJ$1:$AU$1,0)),INDEX(Baseline!$B$2:$BD$2,1,MATCH(Y$1,Baseline!$B$1:$BD$1,0)))</f>
        <v>1</v>
      </c>
      <c r="Z760">
        <f>IFERROR(INDEX(JMP!$AJ$2:$AU$1000,MATCH($A760,JMP!$A$2:$A$1000,0),MATCH(Z$1,JMP!$AJ$1:$AU$1,0)),INDEX(Baseline!$B$2:$BD$2,1,MATCH(Z$1,Baseline!$B$1:$BD$1,0)))</f>
        <v>1970</v>
      </c>
      <c r="AA760">
        <f>IFERROR(INDEX(JMP!$AJ$2:$AU$1000,MATCH($A760,JMP!$A$2:$A$1000,0),MATCH(AA$1,JMP!$AJ$1:$AU$1,0)),INDEX(Baseline!$B$2:$BD$2,1,MATCH(AA$1,Baseline!$B$1:$BD$1,0)))</f>
        <v>1970</v>
      </c>
      <c r="AB760">
        <f>IFERROR(INDEX(JMP!$AJ$2:$AU$1000,MATCH($A760,JMP!$A$2:$A$1000,0),MATCH(AB$1,JMP!$AJ$1:$AU$1,0)),INDEX(Baseline!$B$2:$BD$2,1,MATCH(AB$1,Baseline!$B$1:$BD$1,0)))</f>
        <v>0</v>
      </c>
      <c r="AC760">
        <f>IFERROR(INDEX(JMP!$AJ$2:$AU$1000,MATCH($A760,JMP!$A$2:$A$1000,0),MATCH(AC$1,JMP!$AJ$1:$AU$1,0)),INDEX(Baseline!$B$2:$BD$2,1,MATCH(AC$1,Baseline!$B$1:$BD$1,0)))</f>
        <v>1</v>
      </c>
      <c r="AD760">
        <f>IFERROR(INDEX(JMP!$AJ$2:$AU$1000,MATCH($A760,JMP!$A$2:$A$1000,0),MATCH(AD$1,JMP!$AJ$1:$AU$1,0)),INDEX(Baseline!$B$2:$BD$2,1,MATCH(AD$1,Baseline!$B$1:$BD$1,0)))</f>
        <v>8</v>
      </c>
      <c r="AE760">
        <f>IFERROR(INDEX(JMP!$AJ$2:$AU$1000,MATCH($A760,JMP!$A$2:$A$1000,0),MATCH(AE$1,JMP!$AJ$1:$AU$1,0)),INDEX(Baseline!$B$2:$BD$2,1,MATCH(AE$1,Baseline!$B$1:$BD$1,0)))</f>
        <v>1</v>
      </c>
      <c r="AF760" t="str">
        <f>IFERROR(INDEX(JMP!$AJ$2:$AU$1000,MATCH($A760,JMP!$A$2:$A$1000,0),MATCH(AF$1,JMP!$AJ$1:$AU$1,0)),INDEX(Baseline!$B$2:$BD$2,1,MATCH(AF$1,Baseline!$B$1:$BD$1,0)))</f>
        <v>bwb</v>
      </c>
      <c r="AG760" t="str">
        <f>IFERROR(INDEX(JMP!$AJ$2:$AU$1000,MATCH($A760,JMP!$A$2:$A$1000,0),MATCH(AG$1,JMP!$AJ$1:$AU$1,0)),INDEX(Baseline!$B$2:$BD$2,1,MATCH(AG$1,Baseline!$B$1:$BD$1,0)))</f>
        <v>V-tail</v>
      </c>
      <c r="AH760">
        <f>IFERROR(INDEX(JMP!$AJ$2:$AU$1000,MATCH($A760,JMP!$A$2:$A$1000,0),MATCH(AH$1,JMP!$AJ$1:$AU$1,0)),INDEX(Baseline!$B$2:$BD$2,1,MATCH(AH$1,Baseline!$B$1:$BD$1,0)))</f>
        <v>0</v>
      </c>
      <c r="AI760">
        <f>IFERROR(INDEX(JMP!$AJ$2:$AU$1000,MATCH($A760,JMP!$A$2:$A$1000,0),MATCH(AI$1,JMP!$AJ$1:$AU$1,0)),INDEX(Baseline!$B$2:$BD$2,1,MATCH(AI$1,Baseline!$B$1:$BD$1,0)))</f>
        <v>724000000</v>
      </c>
      <c r="AJ760">
        <f>IFERROR(INDEX(JMP!$AJ$2:$AU$1000,MATCH($A760,JMP!$A$2:$A$1000,0),MATCH(AJ$1,JMP!$AJ$1:$AU$1,0)),INDEX(Baseline!$B$2:$BD$2,1,MATCH(AJ$1,Baseline!$B$1:$BD$1,0)))</f>
        <v>54500000</v>
      </c>
      <c r="AK760">
        <f>IFERROR(INDEX(JMP!$AJ$2:$AU$1000,MATCH($A760,JMP!$A$2:$A$1000,0),MATCH(AK$1,JMP!$AJ$1:$AU$1,0)),INDEX(Baseline!$B$2:$BD$2,1,MATCH(AK$1,Baseline!$B$1:$BD$1,0)))</f>
        <v>30</v>
      </c>
      <c r="AL760">
        <f>IFERROR(INDEX(JMP!$AJ$2:$AU$1000,MATCH($A760,JMP!$A$2:$A$1000,0),MATCH(AL$1,JMP!$AJ$1:$AU$1,0)),INDEX(Baseline!$B$2:$BD$2,1,MATCH(AL$1,Baseline!$B$1:$BD$1,0)))</f>
        <v>3.0260853749216922E-2</v>
      </c>
      <c r="AM760">
        <f>IFERROR(INDEX(JMP!$AJ$2:$AU$1000,MATCH($A760,JMP!$A$2:$A$1000,0),MATCH(AM$1,JMP!$AJ$1:$AU$1,0)),INDEX(Baseline!$B$2:$BD$2,1,MATCH(AM$1,Baseline!$B$1:$BD$1,0)))</f>
        <v>16.778949708876191</v>
      </c>
      <c r="AN760">
        <f>IFERROR(INDEX(JMP!$AJ$2:$AU$1000,MATCH($A760,JMP!$A$2:$A$1000,0),MATCH(AN$1,JMP!$AJ$1:$AU$1,0)),INDEX(Baseline!$B$2:$BD$2,1,MATCH(AN$1,Baseline!$B$1:$BD$1,0)))</f>
        <v>2.4961695927437724</v>
      </c>
      <c r="AO760">
        <f>IFERROR(INDEX(JMP!$AJ$2:$AU$1000,MATCH($A760,JMP!$A$2:$A$1000,0),MATCH(AO$1,JMP!$AJ$1:$AU$1,0)),INDEX(Baseline!$B$2:$BD$2,1,MATCH(AO$1,Baseline!$B$1:$BD$1,0)))</f>
        <v>1.3455273254363431</v>
      </c>
      <c r="AP760">
        <f>IFERROR(INDEX(JMP!$AJ$2:$AU$1000,MATCH($A760,JMP!$A$2:$A$1000,0),MATCH(AP$1,JMP!$AJ$1:$AU$1,0)),INDEX(Baseline!$B$2:$BD$2,1,MATCH(AP$1,Baseline!$B$1:$BD$1,0)))</f>
        <v>0</v>
      </c>
      <c r="AQ760">
        <f>IFERROR(INDEX(JMP!$AJ$2:$AU$1000,MATCH($A760,JMP!$A$2:$A$1000,0),MATCH(AQ$1,JMP!$AJ$1:$AU$1,0)),INDEX(Baseline!$B$2:$BD$2,1,MATCH(AQ$1,Baseline!$B$1:$BD$1,0)))</f>
        <v>0.35</v>
      </c>
      <c r="AR760">
        <f>IFERROR(INDEX(JMP!$AJ$2:$AU$1000,MATCH($A760,JMP!$A$2:$A$1000,0),MATCH(AR$1,JMP!$AJ$1:$AU$1,0)),INDEX(Baseline!$B$2:$BD$2,1,MATCH(AR$1,Baseline!$B$1:$BD$1,0)))</f>
        <v>0</v>
      </c>
      <c r="AS760">
        <f>IFERROR(INDEX(JMP!$AJ$2:$AU$1000,MATCH($A760,JMP!$A$2:$A$1000,0),MATCH(AS$1,JMP!$AJ$1:$AU$1,0)),INDEX(Baseline!$B$2:$BD$2,1,MATCH(AS$1,Baseline!$B$1:$BD$1,0)))</f>
        <v>0</v>
      </c>
      <c r="AT760">
        <f>IFERROR(INDEX(JMP!$AJ$2:$AU$1000,MATCH($A760,JMP!$A$2:$A$1000,0),MATCH(AT$1,JMP!$AJ$1:$AU$1,0)),INDEX(Baseline!$B$2:$BD$2,1,MATCH(AT$1,Baseline!$B$1:$BD$1,0)))</f>
        <v>500</v>
      </c>
      <c r="AU760">
        <f>IFERROR(INDEX(JMP!$AJ$2:$AU$1000,MATCH($A760,JMP!$A$2:$A$1000,0),MATCH(AU$1,JMP!$AJ$1:$AU$1,0)),INDEX(Baseline!$B$2:$BD$2,1,MATCH(AU$1,Baseline!$B$1:$BD$1,0)))</f>
        <v>50</v>
      </c>
      <c r="AV760">
        <f>IFERROR(INDEX(JMP!$AJ$2:$AU$1000,MATCH($A760,JMP!$A$2:$A$1000,0),MATCH(AV$1,JMP!$AJ$1:$AU$1,0)),INDEX(Baseline!$B$2:$BD$2,1,MATCH(AV$1,Baseline!$B$1:$BD$1,0)))</f>
        <v>12.1</v>
      </c>
      <c r="AW760">
        <f>IFERROR(INDEX(JMP!$AJ$2:$AU$1000,MATCH($A760,JMP!$A$2:$A$1000,0),MATCH(AW$1,JMP!$AJ$1:$AU$1,0)),INDEX(Baseline!$B$2:$BD$2,1,MATCH(AW$1,Baseline!$B$1:$BD$1,0)))</f>
        <v>1.9961979999999998E-3</v>
      </c>
      <c r="AX760">
        <f>IFERROR(INDEX(JMP!$AJ$2:$AU$1000,MATCH($A760,JMP!$A$2:$A$1000,0),MATCH(AX$1,JMP!$AJ$1:$AU$1,0)),INDEX(Baseline!$B$2:$BD$2,1,MATCH(AX$1,Baseline!$B$1:$BD$1,0)))</f>
        <v>1.9961979999999998E-3</v>
      </c>
      <c r="AY760">
        <f>IFERROR(INDEX(JMP!$AJ$2:$AU$1000,MATCH($A760,JMP!$A$2:$A$1000,0),MATCH(AY$1,JMP!$AJ$1:$AU$1,0)),INDEX(Baseline!$B$2:$BD$2,1,MATCH(AY$1,Baseline!$B$1:$BD$1,0)))</f>
        <v>1.9607137E-2</v>
      </c>
      <c r="AZ760">
        <f>IFERROR(INDEX(JMP!$AJ$2:$AU$1000,MATCH($A760,JMP!$A$2:$A$1000,0),MATCH(AZ$1,JMP!$AJ$1:$AU$1,0)),INDEX(Baseline!$B$2:$BD$2,1,MATCH(AZ$1,Baseline!$B$1:$BD$1,0)))</f>
        <v>0</v>
      </c>
      <c r="BA760">
        <f>IFERROR(INDEX(JMP!$AJ$2:$AU$1000,MATCH($A760,JMP!$A$2:$A$1000,0),MATCH(BA$1,JMP!$AJ$1:$AU$1,0)),INDEX(Baseline!$B$2:$BD$2,1,MATCH(BA$1,Baseline!$B$1:$BD$1,0)))</f>
        <v>100</v>
      </c>
      <c r="BB760">
        <f>IFERROR(INDEX(JMP!$AJ$2:$AU$1000,MATCH($A760,JMP!$A$2:$A$1000,0),MATCH(BB$1,JMP!$AJ$1:$AU$1,0)),INDEX(Baseline!$B$2:$BD$2,1,MATCH(BB$1,Baseline!$B$1:$BD$1,0)))</f>
        <v>0</v>
      </c>
      <c r="BC760">
        <f>IFERROR(INDEX(JMP!$AJ$2:$AU$1000,MATCH($A760,JMP!$A$2:$A$1000,0),MATCH(BC$1,JMP!$AJ$1:$AU$1,0)),INDEX(Baseline!$B$2:$BD$2,1,MATCH(BC$1,Baseline!$B$1:$BD$1,0)))</f>
        <v>4</v>
      </c>
      <c r="BD760">
        <f>IFERROR(INDEX(JMP!$AJ$2:$AU$1000,MATCH($A760,JMP!$A$2:$A$1000,0),MATCH(BD$1,JMP!$AJ$1:$AU$1,0)),INDEX(Baseline!$B$2:$BD$2,1,MATCH(BD$1,Baseline!$B$1:$BD$1,0)))</f>
        <v>3.1089621754999999</v>
      </c>
      <c r="BE760">
        <f>IFERROR(INDEX(JMP!$AJ$2:$AU$1000,MATCH($A760,JMP!$A$2:$A$1000,0),MATCH(BE$1,JMP!$AJ$1:$AU$1,0)),INDEX(Baseline!$B$2:$BE$2,1,MATCH(BE$1,Baseline!$B$1:$BE$1,0)))</f>
        <v>400000</v>
      </c>
      <c r="BF760" t="str">
        <f t="shared" si="55"/>
        <v>no</v>
      </c>
      <c r="BG760" t="str">
        <f t="shared" si="56"/>
        <v>no</v>
      </c>
      <c r="BH760">
        <f t="shared" si="57"/>
        <v>1</v>
      </c>
      <c r="BI760">
        <f t="shared" si="58"/>
        <v>100</v>
      </c>
      <c r="BK760">
        <v>761</v>
      </c>
      <c r="BL760" t="str">
        <f t="shared" si="59"/>
        <v>winter</v>
      </c>
    </row>
    <row r="761" spans="1:64" x14ac:dyDescent="0.35">
      <c r="A761">
        <v>760</v>
      </c>
      <c r="B761">
        <f>IFERROR(INDEX(JMP!$AJ$2:$AU$1000,MATCH($A761,JMP!$A$2:$A$1000,0),MATCH(B$1,JMP!$AJ$1:$AU$1,0)),INDEX(Baseline!$B$2:$BD$2,1,MATCH(B$1,Baseline!$B$1:$BD$1,0)))</f>
        <v>0</v>
      </c>
      <c r="C761">
        <f>IFERROR(INDEX(JMP!$AJ$2:$AU$1000,MATCH($A761,JMP!$A$2:$A$1000,0),MATCH(C$1,JMP!$AJ$1:$AU$1,0)),INDEX(Baseline!$B$2:$BD$2,1,MATCH(C$1,Baseline!$B$1:$BD$1,0)))</f>
        <v>8760</v>
      </c>
      <c r="D761">
        <f>IFERROR(INDEX(JMP!$AJ$2:$AU$1000,MATCH($A761,JMP!$A$2:$A$1000,0),MATCH(D$1,JMP!$AJ$1:$AU$1,0)),INDEX(Baseline!$B$2:$BD$2,1,MATCH(D$1,Baseline!$B$1:$BD$1,0)))</f>
        <v>1</v>
      </c>
      <c r="E761">
        <f>IFERROR(INDEX(JMP!$AJ$2:$AU$1000,MATCH($A761,JMP!$A$2:$A$1000,0),MATCH(E$1,JMP!$AJ$1:$AU$1,0)),INDEX(Baseline!$B$2:$BD$2,1,MATCH(E$1,Baseline!$B$1:$BD$1,0)))</f>
        <v>1</v>
      </c>
      <c r="F761" t="str">
        <f>IFERROR(INDEX(JMP!$AJ$2:$AU$1000,MATCH($A761,JMP!$A$2:$A$1000,0),MATCH(F$1,JMP!$AJ$1:$AU$1,0)),INDEX(Baseline!$B$2:$BD$2,1,MATCH(F$1,Baseline!$B$1:$BD$1,0)))</f>
        <v>e344</v>
      </c>
      <c r="G761" t="str">
        <f>IFERROR(INDEX(JMP!$AJ$2:$AU$1000,MATCH($A761,JMP!$A$2:$A$1000,0),MATCH(G$1,JMP!$AJ$1:$AU$1,0)),INDEX(Baseline!$B$2:$BD$2,1,MATCH(G$1,Baseline!$B$1:$BD$1,0)))</f>
        <v>e340</v>
      </c>
      <c r="H761">
        <f>IFERROR(INDEX(JMP!$AJ$2:$AU$1000,MATCH($A761,JMP!$A$2:$A$1000,0),MATCH(H$1,JMP!$AJ$1:$AU$1,0)),INDEX(Baseline!$B$2:$BD$2,1,MATCH(H$1,Baseline!$B$1:$BD$1,0)))</f>
        <v>1.5</v>
      </c>
      <c r="I761">
        <f>IFERROR(INDEX(JMP!$AJ$2:$AU$1000,MATCH($A761,JMP!$A$2:$A$1000,0),MATCH(I$1,JMP!$AJ$1:$AU$1,0)),INDEX(Baseline!$B$2:$BD$2,1,MATCH(I$1,Baseline!$B$1:$BD$1,0)))</f>
        <v>0.42</v>
      </c>
      <c r="J761">
        <f>IFERROR(INDEX(JMP!$AJ$2:$AU$1000,MATCH($A761,JMP!$A$2:$A$1000,0),MATCH(J$1,JMP!$AJ$1:$AU$1,0)),INDEX(Baseline!$B$2:$BD$2,1,MATCH(J$1,Baseline!$B$1:$BD$1,0)))</f>
        <v>1</v>
      </c>
      <c r="K761">
        <f>IFERROR(INDEX(JMP!$AJ$2:$AU$1000,MATCH($A761,JMP!$A$2:$A$1000,0),MATCH(K$1,JMP!$AJ$1:$AU$1,0)),INDEX(Baseline!$B$2:$BD$2,1,MATCH(K$1,Baseline!$B$1:$BD$1,0)))</f>
        <v>0</v>
      </c>
      <c r="L761">
        <f>IFERROR(INDEX(JMP!$AJ$2:$AU$1000,MATCH($A761,JMP!$A$2:$A$1000,0),MATCH(L$1,JMP!$AJ$1:$AU$1,0)),INDEX(Baseline!$B$2:$BD$2,1,MATCH(L$1,Baseline!$B$1:$BD$1,0)))</f>
        <v>0.15454574596984716</v>
      </c>
      <c r="M761" t="b">
        <f>IFERROR(INDEX(JMP!$AJ$2:$AU$1000,MATCH($A761,JMP!$A$2:$A$1000,0),MATCH(M$1,JMP!$AJ$1:$AU$1,0)),INDEX(Baseline!$B$2:$BD$2,1,MATCH(M$1,Baseline!$B$1:$BD$1,0)))</f>
        <v>0</v>
      </c>
      <c r="N761" t="b">
        <f>IFERROR(INDEX(JMP!$AJ$2:$AU$1000,MATCH($A761,JMP!$A$2:$A$1000,0),MATCH(N$1,JMP!$AJ$1:$AU$1,0)),INDEX(Baseline!$B$2:$BD$2,1,MATCH(N$1,Baseline!$B$1:$BD$1,0)))</f>
        <v>0</v>
      </c>
      <c r="O761">
        <f>IFERROR(INDEX(JMP!$AJ$2:$AU$1000,MATCH($A761,JMP!$A$2:$A$1000,0),MATCH(O$1,JMP!$AJ$1:$AU$1,0)),INDEX(Baseline!$B$2:$BD$2,1,MATCH(O$1,Baseline!$B$1:$BD$1,0)))</f>
        <v>7</v>
      </c>
      <c r="P761">
        <f>IFERROR(INDEX(JMP!$AJ$2:$AU$1000,MATCH($A761,JMP!$A$2:$A$1000,0),MATCH(P$1,JMP!$AJ$1:$AU$1,0)),INDEX(Baseline!$B$2:$BD$2,1,MATCH(P$1,Baseline!$B$1:$BD$1,0)))</f>
        <v>200</v>
      </c>
      <c r="Q761">
        <f>IFERROR(INDEX(JMP!$AJ$2:$AU$1000,MATCH($A761,JMP!$A$2:$A$1000,0),MATCH(Q$1,JMP!$AJ$1:$AU$1,0)),INDEX(Baseline!$B$2:$BD$2,1,MATCH(Q$1,Baseline!$B$1:$BD$1,0)))</f>
        <v>10</v>
      </c>
      <c r="R761">
        <f>IFERROR(INDEX(JMP!$AJ$2:$AU$1000,MATCH($A761,JMP!$A$2:$A$1000,0),MATCH(R$1,JMP!$AJ$1:$AU$1,0)),INDEX(Baseline!$B$2:$BD$2,1,MATCH(R$1,Baseline!$B$1:$BD$1,0)))</f>
        <v>0</v>
      </c>
      <c r="S761">
        <f>IFERROR(INDEX(JMP!$AJ$2:$AU$1000,MATCH($A761,JMP!$A$2:$A$1000,0),MATCH(S$1,JMP!$AJ$1:$AU$1,0)),INDEX(Baseline!$B$2:$BD$2,1,MATCH(S$1,Baseline!$B$1:$BD$1,0)))</f>
        <v>1</v>
      </c>
      <c r="T761">
        <f>IFERROR(INDEX(JMP!$AJ$2:$AU$1000,MATCH($A761,JMP!$A$2:$A$1000,0),MATCH(T$1,JMP!$AJ$1:$AU$1,0)),INDEX(Baseline!$B$2:$BD$2,1,MATCH(T$1,Baseline!$B$1:$BD$1,0)))</f>
        <v>0</v>
      </c>
      <c r="U761" t="str">
        <f>IFERROR(INDEX(JMP!$AJ$2:$AU$1000,MATCH($A761,JMP!$A$2:$A$1000,0),MATCH(U$1,JMP!$AJ$1:$AU$1,0)),INDEX(Baseline!$B$2:$BD$2,1,MATCH(U$1,Baseline!$B$1:$BD$1,0)))</f>
        <v>Titan</v>
      </c>
      <c r="V761">
        <f>IFERROR(INDEX(JMP!$AJ$2:$AU$1000,MATCH($A761,JMP!$A$2:$A$1000,0),MATCH(V$1,JMP!$AJ$1:$AU$1,0)),INDEX(Baseline!$B$2:$BD$2,1,MATCH(V$1,Baseline!$B$1:$BD$1,0)))</f>
        <v>3</v>
      </c>
      <c r="W761">
        <f>IFERROR(INDEX(JMP!$AJ$2:$AU$1000,MATCH($A761,JMP!$A$2:$A$1000,0),MATCH(W$1,JMP!$AJ$1:$AU$1,0)),INDEX(Baseline!$B$2:$BD$2,1,MATCH(W$1,Baseline!$B$1:$BD$1,0)))</f>
        <v>0.37</v>
      </c>
      <c r="X761">
        <f>IFERROR(INDEX(JMP!$AJ$2:$AU$1000,MATCH($A761,JMP!$A$2:$A$1000,0),MATCH(X$1,JMP!$AJ$1:$AU$1,0)),INDEX(Baseline!$B$2:$BD$2,1,MATCH(X$1,Baseline!$B$1:$BD$1,0)))</f>
        <v>4</v>
      </c>
      <c r="Y761">
        <f>IFERROR(INDEX(JMP!$AJ$2:$AU$1000,MATCH($A761,JMP!$A$2:$A$1000,0),MATCH(Y$1,JMP!$AJ$1:$AU$1,0)),INDEX(Baseline!$B$2:$BD$2,1,MATCH(Y$1,Baseline!$B$1:$BD$1,0)))</f>
        <v>1</v>
      </c>
      <c r="Z761">
        <f>IFERROR(INDEX(JMP!$AJ$2:$AU$1000,MATCH($A761,JMP!$A$2:$A$1000,0),MATCH(Z$1,JMP!$AJ$1:$AU$1,0)),INDEX(Baseline!$B$2:$BD$2,1,MATCH(Z$1,Baseline!$B$1:$BD$1,0)))</f>
        <v>1970</v>
      </c>
      <c r="AA761">
        <f>IFERROR(INDEX(JMP!$AJ$2:$AU$1000,MATCH($A761,JMP!$A$2:$A$1000,0),MATCH(AA$1,JMP!$AJ$1:$AU$1,0)),INDEX(Baseline!$B$2:$BD$2,1,MATCH(AA$1,Baseline!$B$1:$BD$1,0)))</f>
        <v>1970</v>
      </c>
      <c r="AB761">
        <f>IFERROR(INDEX(JMP!$AJ$2:$AU$1000,MATCH($A761,JMP!$A$2:$A$1000,0),MATCH(AB$1,JMP!$AJ$1:$AU$1,0)),INDEX(Baseline!$B$2:$BD$2,1,MATCH(AB$1,Baseline!$B$1:$BD$1,0)))</f>
        <v>0</v>
      </c>
      <c r="AC761">
        <f>IFERROR(INDEX(JMP!$AJ$2:$AU$1000,MATCH($A761,JMP!$A$2:$A$1000,0),MATCH(AC$1,JMP!$AJ$1:$AU$1,0)),INDEX(Baseline!$B$2:$BD$2,1,MATCH(AC$1,Baseline!$B$1:$BD$1,0)))</f>
        <v>1</v>
      </c>
      <c r="AD761">
        <f>IFERROR(INDEX(JMP!$AJ$2:$AU$1000,MATCH($A761,JMP!$A$2:$A$1000,0),MATCH(AD$1,JMP!$AJ$1:$AU$1,0)),INDEX(Baseline!$B$2:$BD$2,1,MATCH(AD$1,Baseline!$B$1:$BD$1,0)))</f>
        <v>8</v>
      </c>
      <c r="AE761">
        <f>IFERROR(INDEX(JMP!$AJ$2:$AU$1000,MATCH($A761,JMP!$A$2:$A$1000,0),MATCH(AE$1,JMP!$AJ$1:$AU$1,0)),INDEX(Baseline!$B$2:$BD$2,1,MATCH(AE$1,Baseline!$B$1:$BD$1,0)))</f>
        <v>0.25</v>
      </c>
      <c r="AF761" t="str">
        <f>IFERROR(INDEX(JMP!$AJ$2:$AU$1000,MATCH($A761,JMP!$A$2:$A$1000,0),MATCH(AF$1,JMP!$AJ$1:$AU$1,0)),INDEX(Baseline!$B$2:$BD$2,1,MATCH(AF$1,Baseline!$B$1:$BD$1,0)))</f>
        <v>bwb</v>
      </c>
      <c r="AG761" t="str">
        <f>IFERROR(INDEX(JMP!$AJ$2:$AU$1000,MATCH($A761,JMP!$A$2:$A$1000,0),MATCH(AG$1,JMP!$AJ$1:$AU$1,0)),INDEX(Baseline!$B$2:$BD$2,1,MATCH(AG$1,Baseline!$B$1:$BD$1,0)))</f>
        <v>V-tail</v>
      </c>
      <c r="AH761">
        <f>IFERROR(INDEX(JMP!$AJ$2:$AU$1000,MATCH($A761,JMP!$A$2:$A$1000,0),MATCH(AH$1,JMP!$AJ$1:$AU$1,0)),INDEX(Baseline!$B$2:$BD$2,1,MATCH(AH$1,Baseline!$B$1:$BD$1,0)))</f>
        <v>0</v>
      </c>
      <c r="AI761">
        <f>IFERROR(INDEX(JMP!$AJ$2:$AU$1000,MATCH($A761,JMP!$A$2:$A$1000,0),MATCH(AI$1,JMP!$AJ$1:$AU$1,0)),INDEX(Baseline!$B$2:$BD$2,1,MATCH(AI$1,Baseline!$B$1:$BD$1,0)))</f>
        <v>724000000</v>
      </c>
      <c r="AJ761">
        <f>IFERROR(INDEX(JMP!$AJ$2:$AU$1000,MATCH($A761,JMP!$A$2:$A$1000,0),MATCH(AJ$1,JMP!$AJ$1:$AU$1,0)),INDEX(Baseline!$B$2:$BD$2,1,MATCH(AJ$1,Baseline!$B$1:$BD$1,0)))</f>
        <v>54500000</v>
      </c>
      <c r="AK761">
        <f>IFERROR(INDEX(JMP!$AJ$2:$AU$1000,MATCH($A761,JMP!$A$2:$A$1000,0),MATCH(AK$1,JMP!$AJ$1:$AU$1,0)),INDEX(Baseline!$B$2:$BD$2,1,MATCH(AK$1,Baseline!$B$1:$BD$1,0)))</f>
        <v>30</v>
      </c>
      <c r="AL761">
        <f>IFERROR(INDEX(JMP!$AJ$2:$AU$1000,MATCH($A761,JMP!$A$2:$A$1000,0),MATCH(AL$1,JMP!$AJ$1:$AU$1,0)),INDEX(Baseline!$B$2:$BD$2,1,MATCH(AL$1,Baseline!$B$1:$BD$1,0)))</f>
        <v>2.9920405213559879E-2</v>
      </c>
      <c r="AM761">
        <f>IFERROR(INDEX(JMP!$AJ$2:$AU$1000,MATCH($A761,JMP!$A$2:$A$1000,0),MATCH(AM$1,JMP!$AJ$1:$AU$1,0)),INDEX(Baseline!$B$2:$BD$2,1,MATCH(AM$1,Baseline!$B$1:$BD$1,0)))</f>
        <v>9.5982481188571427</v>
      </c>
      <c r="AN761">
        <f>IFERROR(INDEX(JMP!$AJ$2:$AU$1000,MATCH($A761,JMP!$A$2:$A$1000,0),MATCH(AN$1,JMP!$AJ$1:$AU$1,0)),INDEX(Baseline!$B$2:$BD$2,1,MATCH(AN$1,Baseline!$B$1:$BD$1,0)))</f>
        <v>2.6424975339886405</v>
      </c>
      <c r="AO761">
        <f>IFERROR(INDEX(JMP!$AJ$2:$AU$1000,MATCH($A761,JMP!$A$2:$A$1000,0),MATCH(AO$1,JMP!$AJ$1:$AU$1,0)),INDEX(Baseline!$B$2:$BD$2,1,MATCH(AO$1,Baseline!$B$1:$BD$1,0)))</f>
        <v>1.0675330158003911</v>
      </c>
      <c r="AP761">
        <f>IFERROR(INDEX(JMP!$AJ$2:$AU$1000,MATCH($A761,JMP!$A$2:$A$1000,0),MATCH(AP$1,JMP!$AJ$1:$AU$1,0)),INDEX(Baseline!$B$2:$BD$2,1,MATCH(AP$1,Baseline!$B$1:$BD$1,0)))</f>
        <v>0</v>
      </c>
      <c r="AQ761">
        <f>IFERROR(INDEX(JMP!$AJ$2:$AU$1000,MATCH($A761,JMP!$A$2:$A$1000,0),MATCH(AQ$1,JMP!$AJ$1:$AU$1,0)),INDEX(Baseline!$B$2:$BD$2,1,MATCH(AQ$1,Baseline!$B$1:$BD$1,0)))</f>
        <v>0.35</v>
      </c>
      <c r="AR761">
        <f>IFERROR(INDEX(JMP!$AJ$2:$AU$1000,MATCH($A761,JMP!$A$2:$A$1000,0),MATCH(AR$1,JMP!$AJ$1:$AU$1,0)),INDEX(Baseline!$B$2:$BD$2,1,MATCH(AR$1,Baseline!$B$1:$BD$1,0)))</f>
        <v>0</v>
      </c>
      <c r="AS761">
        <f>IFERROR(INDEX(JMP!$AJ$2:$AU$1000,MATCH($A761,JMP!$A$2:$A$1000,0),MATCH(AS$1,JMP!$AJ$1:$AU$1,0)),INDEX(Baseline!$B$2:$BD$2,1,MATCH(AS$1,Baseline!$B$1:$BD$1,0)))</f>
        <v>0</v>
      </c>
      <c r="AT761">
        <f>IFERROR(INDEX(JMP!$AJ$2:$AU$1000,MATCH($A761,JMP!$A$2:$A$1000,0),MATCH(AT$1,JMP!$AJ$1:$AU$1,0)),INDEX(Baseline!$B$2:$BD$2,1,MATCH(AT$1,Baseline!$B$1:$BD$1,0)))</f>
        <v>500</v>
      </c>
      <c r="AU761">
        <f>IFERROR(INDEX(JMP!$AJ$2:$AU$1000,MATCH($A761,JMP!$A$2:$A$1000,0),MATCH(AU$1,JMP!$AJ$1:$AU$1,0)),INDEX(Baseline!$B$2:$BD$2,1,MATCH(AU$1,Baseline!$B$1:$BD$1,0)))</f>
        <v>50</v>
      </c>
      <c r="AV761">
        <f>IFERROR(INDEX(JMP!$AJ$2:$AU$1000,MATCH($A761,JMP!$A$2:$A$1000,0),MATCH(AV$1,JMP!$AJ$1:$AU$1,0)),INDEX(Baseline!$B$2:$BD$2,1,MATCH(AV$1,Baseline!$B$1:$BD$1,0)))</f>
        <v>12.1</v>
      </c>
      <c r="AW761">
        <f>IFERROR(INDEX(JMP!$AJ$2:$AU$1000,MATCH($A761,JMP!$A$2:$A$1000,0),MATCH(AW$1,JMP!$AJ$1:$AU$1,0)),INDEX(Baseline!$B$2:$BD$2,1,MATCH(AW$1,Baseline!$B$1:$BD$1,0)))</f>
        <v>1.9961979999999998E-3</v>
      </c>
      <c r="AX761">
        <f>IFERROR(INDEX(JMP!$AJ$2:$AU$1000,MATCH($A761,JMP!$A$2:$A$1000,0),MATCH(AX$1,JMP!$AJ$1:$AU$1,0)),INDEX(Baseline!$B$2:$BD$2,1,MATCH(AX$1,Baseline!$B$1:$BD$1,0)))</f>
        <v>1.9961979999999998E-3</v>
      </c>
      <c r="AY761">
        <f>IFERROR(INDEX(JMP!$AJ$2:$AU$1000,MATCH($A761,JMP!$A$2:$A$1000,0),MATCH(AY$1,JMP!$AJ$1:$AU$1,0)),INDEX(Baseline!$B$2:$BD$2,1,MATCH(AY$1,Baseline!$B$1:$BD$1,0)))</f>
        <v>1.9607137E-2</v>
      </c>
      <c r="AZ761">
        <f>IFERROR(INDEX(JMP!$AJ$2:$AU$1000,MATCH($A761,JMP!$A$2:$A$1000,0),MATCH(AZ$1,JMP!$AJ$1:$AU$1,0)),INDEX(Baseline!$B$2:$BD$2,1,MATCH(AZ$1,Baseline!$B$1:$BD$1,0)))</f>
        <v>0</v>
      </c>
      <c r="BA761">
        <f>IFERROR(INDEX(JMP!$AJ$2:$AU$1000,MATCH($A761,JMP!$A$2:$A$1000,0),MATCH(BA$1,JMP!$AJ$1:$AU$1,0)),INDEX(Baseline!$B$2:$BD$2,1,MATCH(BA$1,Baseline!$B$1:$BD$1,0)))</f>
        <v>55</v>
      </c>
      <c r="BB761">
        <f>IFERROR(INDEX(JMP!$AJ$2:$AU$1000,MATCH($A761,JMP!$A$2:$A$1000,0),MATCH(BB$1,JMP!$AJ$1:$AU$1,0)),INDEX(Baseline!$B$2:$BD$2,1,MATCH(BB$1,Baseline!$B$1:$BD$1,0)))</f>
        <v>0</v>
      </c>
      <c r="BC761">
        <f>IFERROR(INDEX(JMP!$AJ$2:$AU$1000,MATCH($A761,JMP!$A$2:$A$1000,0),MATCH(BC$1,JMP!$AJ$1:$AU$1,0)),INDEX(Baseline!$B$2:$BD$2,1,MATCH(BC$1,Baseline!$B$1:$BD$1,0)))</f>
        <v>1</v>
      </c>
      <c r="BD761">
        <f>IFERROR(INDEX(JMP!$AJ$2:$AU$1000,MATCH($A761,JMP!$A$2:$A$1000,0),MATCH(BD$1,JMP!$AJ$1:$AU$1,0)),INDEX(Baseline!$B$2:$BD$2,1,MATCH(BD$1,Baseline!$B$1:$BD$1,0)))</f>
        <v>4.6778625482000002</v>
      </c>
      <c r="BE761">
        <f>IFERROR(INDEX(JMP!$AJ$2:$AU$1000,MATCH($A761,JMP!$A$2:$A$1000,0),MATCH(BE$1,JMP!$AJ$1:$AU$1,0)),INDEX(Baseline!$B$2:$BE$2,1,MATCH(BE$1,Baseline!$B$1:$BE$1,0)))</f>
        <v>400000</v>
      </c>
      <c r="BF761" t="str">
        <f t="shared" si="55"/>
        <v>no</v>
      </c>
      <c r="BG761" t="str">
        <f t="shared" si="56"/>
        <v>no</v>
      </c>
      <c r="BH761">
        <f t="shared" si="57"/>
        <v>0.25</v>
      </c>
      <c r="BI761">
        <f t="shared" si="58"/>
        <v>30</v>
      </c>
      <c r="BK761">
        <v>762</v>
      </c>
      <c r="BL761" t="str">
        <f t="shared" si="59"/>
        <v>spring</v>
      </c>
    </row>
    <row r="762" spans="1:64" x14ac:dyDescent="0.35">
      <c r="A762">
        <v>761</v>
      </c>
      <c r="B762">
        <f>IFERROR(INDEX(JMP!$AJ$2:$AU$1000,MATCH($A762,JMP!$A$2:$A$1000,0),MATCH(B$1,JMP!$AJ$1:$AU$1,0)),INDEX(Baseline!$B$2:$BD$2,1,MATCH(B$1,Baseline!$B$1:$BD$1,0)))</f>
        <v>0</v>
      </c>
      <c r="C762">
        <f>IFERROR(INDEX(JMP!$AJ$2:$AU$1000,MATCH($A762,JMP!$A$2:$A$1000,0),MATCH(C$1,JMP!$AJ$1:$AU$1,0)),INDEX(Baseline!$B$2:$BD$2,1,MATCH(C$1,Baseline!$B$1:$BD$1,0)))</f>
        <v>8760</v>
      </c>
      <c r="D762">
        <f>IFERROR(INDEX(JMP!$AJ$2:$AU$1000,MATCH($A762,JMP!$A$2:$A$1000,0),MATCH(D$1,JMP!$AJ$1:$AU$1,0)),INDEX(Baseline!$B$2:$BD$2,1,MATCH(D$1,Baseline!$B$1:$BD$1,0)))</f>
        <v>1</v>
      </c>
      <c r="E762">
        <f>IFERROR(INDEX(JMP!$AJ$2:$AU$1000,MATCH($A762,JMP!$A$2:$A$1000,0),MATCH(E$1,JMP!$AJ$1:$AU$1,0)),INDEX(Baseline!$B$2:$BD$2,1,MATCH(E$1,Baseline!$B$1:$BD$1,0)))</f>
        <v>1</v>
      </c>
      <c r="F762" t="str">
        <f>IFERROR(INDEX(JMP!$AJ$2:$AU$1000,MATCH($A762,JMP!$A$2:$A$1000,0),MATCH(F$1,JMP!$AJ$1:$AU$1,0)),INDEX(Baseline!$B$2:$BD$2,1,MATCH(F$1,Baseline!$B$1:$BD$1,0)))</f>
        <v>e344</v>
      </c>
      <c r="G762" t="str">
        <f>IFERROR(INDEX(JMP!$AJ$2:$AU$1000,MATCH($A762,JMP!$A$2:$A$1000,0),MATCH(G$1,JMP!$AJ$1:$AU$1,0)),INDEX(Baseline!$B$2:$BD$2,1,MATCH(G$1,Baseline!$B$1:$BD$1,0)))</f>
        <v>e340</v>
      </c>
      <c r="H762">
        <f>IFERROR(INDEX(JMP!$AJ$2:$AU$1000,MATCH($A762,JMP!$A$2:$A$1000,0),MATCH(H$1,JMP!$AJ$1:$AU$1,0)),INDEX(Baseline!$B$2:$BD$2,1,MATCH(H$1,Baseline!$B$1:$BD$1,0)))</f>
        <v>1.5</v>
      </c>
      <c r="I762">
        <f>IFERROR(INDEX(JMP!$AJ$2:$AU$1000,MATCH($A762,JMP!$A$2:$A$1000,0),MATCH(I$1,JMP!$AJ$1:$AU$1,0)),INDEX(Baseline!$B$2:$BD$2,1,MATCH(I$1,Baseline!$B$1:$BD$1,0)))</f>
        <v>0.42</v>
      </c>
      <c r="J762">
        <f>IFERROR(INDEX(JMP!$AJ$2:$AU$1000,MATCH($A762,JMP!$A$2:$A$1000,0),MATCH(J$1,JMP!$AJ$1:$AU$1,0)),INDEX(Baseline!$B$2:$BD$2,1,MATCH(J$1,Baseline!$B$1:$BD$1,0)))</f>
        <v>1</v>
      </c>
      <c r="K762">
        <f>IFERROR(INDEX(JMP!$AJ$2:$AU$1000,MATCH($A762,JMP!$A$2:$A$1000,0),MATCH(K$1,JMP!$AJ$1:$AU$1,0)),INDEX(Baseline!$B$2:$BD$2,1,MATCH(K$1,Baseline!$B$1:$BD$1,0)))</f>
        <v>0</v>
      </c>
      <c r="L762">
        <f>IFERROR(INDEX(JMP!$AJ$2:$AU$1000,MATCH($A762,JMP!$A$2:$A$1000,0),MATCH(L$1,JMP!$AJ$1:$AU$1,0)),INDEX(Baseline!$B$2:$BD$2,1,MATCH(L$1,Baseline!$B$1:$BD$1,0)))</f>
        <v>0.12530344588293424</v>
      </c>
      <c r="M762" t="b">
        <f>IFERROR(INDEX(JMP!$AJ$2:$AU$1000,MATCH($A762,JMP!$A$2:$A$1000,0),MATCH(M$1,JMP!$AJ$1:$AU$1,0)),INDEX(Baseline!$B$2:$BD$2,1,MATCH(M$1,Baseline!$B$1:$BD$1,0)))</f>
        <v>0</v>
      </c>
      <c r="N762" t="b">
        <f>IFERROR(INDEX(JMP!$AJ$2:$AU$1000,MATCH($A762,JMP!$A$2:$A$1000,0),MATCH(N$1,JMP!$AJ$1:$AU$1,0)),INDEX(Baseline!$B$2:$BD$2,1,MATCH(N$1,Baseline!$B$1:$BD$1,0)))</f>
        <v>0</v>
      </c>
      <c r="O762">
        <f>IFERROR(INDEX(JMP!$AJ$2:$AU$1000,MATCH($A762,JMP!$A$2:$A$1000,0),MATCH(O$1,JMP!$AJ$1:$AU$1,0)),INDEX(Baseline!$B$2:$BD$2,1,MATCH(O$1,Baseline!$B$1:$BD$1,0)))</f>
        <v>7</v>
      </c>
      <c r="P762">
        <f>IFERROR(INDEX(JMP!$AJ$2:$AU$1000,MATCH($A762,JMP!$A$2:$A$1000,0),MATCH(P$1,JMP!$AJ$1:$AU$1,0)),INDEX(Baseline!$B$2:$BD$2,1,MATCH(P$1,Baseline!$B$1:$BD$1,0)))</f>
        <v>200</v>
      </c>
      <c r="Q762">
        <f>IFERROR(INDEX(JMP!$AJ$2:$AU$1000,MATCH($A762,JMP!$A$2:$A$1000,0),MATCH(Q$1,JMP!$AJ$1:$AU$1,0)),INDEX(Baseline!$B$2:$BD$2,1,MATCH(Q$1,Baseline!$B$1:$BD$1,0)))</f>
        <v>10</v>
      </c>
      <c r="R762">
        <f>IFERROR(INDEX(JMP!$AJ$2:$AU$1000,MATCH($A762,JMP!$A$2:$A$1000,0),MATCH(R$1,JMP!$AJ$1:$AU$1,0)),INDEX(Baseline!$B$2:$BD$2,1,MATCH(R$1,Baseline!$B$1:$BD$1,0)))</f>
        <v>0</v>
      </c>
      <c r="S762">
        <f>IFERROR(INDEX(JMP!$AJ$2:$AU$1000,MATCH($A762,JMP!$A$2:$A$1000,0),MATCH(S$1,JMP!$AJ$1:$AU$1,0)),INDEX(Baseline!$B$2:$BD$2,1,MATCH(S$1,Baseline!$B$1:$BD$1,0)))</f>
        <v>1</v>
      </c>
      <c r="T762">
        <f>IFERROR(INDEX(JMP!$AJ$2:$AU$1000,MATCH($A762,JMP!$A$2:$A$1000,0),MATCH(T$1,JMP!$AJ$1:$AU$1,0)),INDEX(Baseline!$B$2:$BD$2,1,MATCH(T$1,Baseline!$B$1:$BD$1,0)))</f>
        <v>0</v>
      </c>
      <c r="U762" t="str">
        <f>IFERROR(INDEX(JMP!$AJ$2:$AU$1000,MATCH($A762,JMP!$A$2:$A$1000,0),MATCH(U$1,JMP!$AJ$1:$AU$1,0)),INDEX(Baseline!$B$2:$BD$2,1,MATCH(U$1,Baseline!$B$1:$BD$1,0)))</f>
        <v>Titan</v>
      </c>
      <c r="V762">
        <f>IFERROR(INDEX(JMP!$AJ$2:$AU$1000,MATCH($A762,JMP!$A$2:$A$1000,0),MATCH(V$1,JMP!$AJ$1:$AU$1,0)),INDEX(Baseline!$B$2:$BD$2,1,MATCH(V$1,Baseline!$B$1:$BD$1,0)))</f>
        <v>3</v>
      </c>
      <c r="W762">
        <f>IFERROR(INDEX(JMP!$AJ$2:$AU$1000,MATCH($A762,JMP!$A$2:$A$1000,0),MATCH(W$1,JMP!$AJ$1:$AU$1,0)),INDEX(Baseline!$B$2:$BD$2,1,MATCH(W$1,Baseline!$B$1:$BD$1,0)))</f>
        <v>0.37</v>
      </c>
      <c r="X762">
        <f>IFERROR(INDEX(JMP!$AJ$2:$AU$1000,MATCH($A762,JMP!$A$2:$A$1000,0),MATCH(X$1,JMP!$AJ$1:$AU$1,0)),INDEX(Baseline!$B$2:$BD$2,1,MATCH(X$1,Baseline!$B$1:$BD$1,0)))</f>
        <v>4</v>
      </c>
      <c r="Y762">
        <f>IFERROR(INDEX(JMP!$AJ$2:$AU$1000,MATCH($A762,JMP!$A$2:$A$1000,0),MATCH(Y$1,JMP!$AJ$1:$AU$1,0)),INDEX(Baseline!$B$2:$BD$2,1,MATCH(Y$1,Baseline!$B$1:$BD$1,0)))</f>
        <v>6</v>
      </c>
      <c r="Z762">
        <f>IFERROR(INDEX(JMP!$AJ$2:$AU$1000,MATCH($A762,JMP!$A$2:$A$1000,0),MATCH(Z$1,JMP!$AJ$1:$AU$1,0)),INDEX(Baseline!$B$2:$BD$2,1,MATCH(Z$1,Baseline!$B$1:$BD$1,0)))</f>
        <v>1970</v>
      </c>
      <c r="AA762">
        <f>IFERROR(INDEX(JMP!$AJ$2:$AU$1000,MATCH($A762,JMP!$A$2:$A$1000,0),MATCH(AA$1,JMP!$AJ$1:$AU$1,0)),INDEX(Baseline!$B$2:$BD$2,1,MATCH(AA$1,Baseline!$B$1:$BD$1,0)))</f>
        <v>1970</v>
      </c>
      <c r="AB762">
        <f>IFERROR(INDEX(JMP!$AJ$2:$AU$1000,MATCH($A762,JMP!$A$2:$A$1000,0),MATCH(AB$1,JMP!$AJ$1:$AU$1,0)),INDEX(Baseline!$B$2:$BD$2,1,MATCH(AB$1,Baseline!$B$1:$BD$1,0)))</f>
        <v>0</v>
      </c>
      <c r="AC762">
        <f>IFERROR(INDEX(JMP!$AJ$2:$AU$1000,MATCH($A762,JMP!$A$2:$A$1000,0),MATCH(AC$1,JMP!$AJ$1:$AU$1,0)),INDEX(Baseline!$B$2:$BD$2,1,MATCH(AC$1,Baseline!$B$1:$BD$1,0)))</f>
        <v>1</v>
      </c>
      <c r="AD762">
        <f>IFERROR(INDEX(JMP!$AJ$2:$AU$1000,MATCH($A762,JMP!$A$2:$A$1000,0),MATCH(AD$1,JMP!$AJ$1:$AU$1,0)),INDEX(Baseline!$B$2:$BD$2,1,MATCH(AD$1,Baseline!$B$1:$BD$1,0)))</f>
        <v>8</v>
      </c>
      <c r="AE762">
        <f>IFERROR(INDEX(JMP!$AJ$2:$AU$1000,MATCH($A762,JMP!$A$2:$A$1000,0),MATCH(AE$1,JMP!$AJ$1:$AU$1,0)),INDEX(Baseline!$B$2:$BD$2,1,MATCH(AE$1,Baseline!$B$1:$BD$1,0)))</f>
        <v>0.25</v>
      </c>
      <c r="AF762" t="str">
        <f>IFERROR(INDEX(JMP!$AJ$2:$AU$1000,MATCH($A762,JMP!$A$2:$A$1000,0),MATCH(AF$1,JMP!$AJ$1:$AU$1,0)),INDEX(Baseline!$B$2:$BD$2,1,MATCH(AF$1,Baseline!$B$1:$BD$1,0)))</f>
        <v>bwb</v>
      </c>
      <c r="AG762" t="str">
        <f>IFERROR(INDEX(JMP!$AJ$2:$AU$1000,MATCH($A762,JMP!$A$2:$A$1000,0),MATCH(AG$1,JMP!$AJ$1:$AU$1,0)),INDEX(Baseline!$B$2:$BD$2,1,MATCH(AG$1,Baseline!$B$1:$BD$1,0)))</f>
        <v>V-tail</v>
      </c>
      <c r="AH762">
        <f>IFERROR(INDEX(JMP!$AJ$2:$AU$1000,MATCH($A762,JMP!$A$2:$A$1000,0),MATCH(AH$1,JMP!$AJ$1:$AU$1,0)),INDEX(Baseline!$B$2:$BD$2,1,MATCH(AH$1,Baseline!$B$1:$BD$1,0)))</f>
        <v>0</v>
      </c>
      <c r="AI762">
        <f>IFERROR(INDEX(JMP!$AJ$2:$AU$1000,MATCH($A762,JMP!$A$2:$A$1000,0),MATCH(AI$1,JMP!$AJ$1:$AU$1,0)),INDEX(Baseline!$B$2:$BD$2,1,MATCH(AI$1,Baseline!$B$1:$BD$1,0)))</f>
        <v>724000000</v>
      </c>
      <c r="AJ762">
        <f>IFERROR(INDEX(JMP!$AJ$2:$AU$1000,MATCH($A762,JMP!$A$2:$A$1000,0),MATCH(AJ$1,JMP!$AJ$1:$AU$1,0)),INDEX(Baseline!$B$2:$BD$2,1,MATCH(AJ$1,Baseline!$B$1:$BD$1,0)))</f>
        <v>54500000</v>
      </c>
      <c r="AK762">
        <f>IFERROR(INDEX(JMP!$AJ$2:$AU$1000,MATCH($A762,JMP!$A$2:$A$1000,0),MATCH(AK$1,JMP!$AJ$1:$AU$1,0)),INDEX(Baseline!$B$2:$BD$2,1,MATCH(AK$1,Baseline!$B$1:$BD$1,0)))</f>
        <v>30</v>
      </c>
      <c r="AL762">
        <f>IFERROR(INDEX(JMP!$AJ$2:$AU$1000,MATCH($A762,JMP!$A$2:$A$1000,0),MATCH(AL$1,JMP!$AJ$1:$AU$1,0)),INDEX(Baseline!$B$2:$BD$2,1,MATCH(AL$1,Baseline!$B$1:$BD$1,0)))</f>
        <v>1.4406442295306894E-2</v>
      </c>
      <c r="AM762">
        <f>IFERROR(INDEX(JMP!$AJ$2:$AU$1000,MATCH($A762,JMP!$A$2:$A$1000,0),MATCH(AM$1,JMP!$AJ$1:$AU$1,0)),INDEX(Baseline!$B$2:$BD$2,1,MATCH(AM$1,Baseline!$B$1:$BD$1,0)))</f>
        <v>14.391349740190476</v>
      </c>
      <c r="AN762">
        <f>IFERROR(INDEX(JMP!$AJ$2:$AU$1000,MATCH($A762,JMP!$A$2:$A$1000,0),MATCH(AN$1,JMP!$AJ$1:$AU$1,0)),INDEX(Baseline!$B$2:$BD$2,1,MATCH(AN$1,Baseline!$B$1:$BD$1,0)))</f>
        <v>2.2503684772708827</v>
      </c>
      <c r="AO762">
        <f>IFERROR(INDEX(JMP!$AJ$2:$AU$1000,MATCH($A762,JMP!$A$2:$A$1000,0),MATCH(AO$1,JMP!$AJ$1:$AU$1,0)),INDEX(Baseline!$B$2:$BD$2,1,MATCH(AO$1,Baseline!$B$1:$BD$1,0)))</f>
        <v>0.82210330571296031</v>
      </c>
      <c r="AP762">
        <f>IFERROR(INDEX(JMP!$AJ$2:$AU$1000,MATCH($A762,JMP!$A$2:$A$1000,0),MATCH(AP$1,JMP!$AJ$1:$AU$1,0)),INDEX(Baseline!$B$2:$BD$2,1,MATCH(AP$1,Baseline!$B$1:$BD$1,0)))</f>
        <v>0</v>
      </c>
      <c r="AQ762">
        <f>IFERROR(INDEX(JMP!$AJ$2:$AU$1000,MATCH($A762,JMP!$A$2:$A$1000,0),MATCH(AQ$1,JMP!$AJ$1:$AU$1,0)),INDEX(Baseline!$B$2:$BD$2,1,MATCH(AQ$1,Baseline!$B$1:$BD$1,0)))</f>
        <v>0.35</v>
      </c>
      <c r="AR762">
        <f>IFERROR(INDEX(JMP!$AJ$2:$AU$1000,MATCH($A762,JMP!$A$2:$A$1000,0),MATCH(AR$1,JMP!$AJ$1:$AU$1,0)),INDEX(Baseline!$B$2:$BD$2,1,MATCH(AR$1,Baseline!$B$1:$BD$1,0)))</f>
        <v>0</v>
      </c>
      <c r="AS762">
        <f>IFERROR(INDEX(JMP!$AJ$2:$AU$1000,MATCH($A762,JMP!$A$2:$A$1000,0),MATCH(AS$1,JMP!$AJ$1:$AU$1,0)),INDEX(Baseline!$B$2:$BD$2,1,MATCH(AS$1,Baseline!$B$1:$BD$1,0)))</f>
        <v>0</v>
      </c>
      <c r="AT762">
        <f>IFERROR(INDEX(JMP!$AJ$2:$AU$1000,MATCH($A762,JMP!$A$2:$A$1000,0),MATCH(AT$1,JMP!$AJ$1:$AU$1,0)),INDEX(Baseline!$B$2:$BD$2,1,MATCH(AT$1,Baseline!$B$1:$BD$1,0)))</f>
        <v>500</v>
      </c>
      <c r="AU762">
        <f>IFERROR(INDEX(JMP!$AJ$2:$AU$1000,MATCH($A762,JMP!$A$2:$A$1000,0),MATCH(AU$1,JMP!$AJ$1:$AU$1,0)),INDEX(Baseline!$B$2:$BD$2,1,MATCH(AU$1,Baseline!$B$1:$BD$1,0)))</f>
        <v>50</v>
      </c>
      <c r="AV762">
        <f>IFERROR(INDEX(JMP!$AJ$2:$AU$1000,MATCH($A762,JMP!$A$2:$A$1000,0),MATCH(AV$1,JMP!$AJ$1:$AU$1,0)),INDEX(Baseline!$B$2:$BD$2,1,MATCH(AV$1,Baseline!$B$1:$BD$1,0)))</f>
        <v>12.1</v>
      </c>
      <c r="AW762">
        <f>IFERROR(INDEX(JMP!$AJ$2:$AU$1000,MATCH($A762,JMP!$A$2:$A$1000,0),MATCH(AW$1,JMP!$AJ$1:$AU$1,0)),INDEX(Baseline!$B$2:$BD$2,1,MATCH(AW$1,Baseline!$B$1:$BD$1,0)))</f>
        <v>1.9961979999999998E-3</v>
      </c>
      <c r="AX762">
        <f>IFERROR(INDEX(JMP!$AJ$2:$AU$1000,MATCH($A762,JMP!$A$2:$A$1000,0),MATCH(AX$1,JMP!$AJ$1:$AU$1,0)),INDEX(Baseline!$B$2:$BD$2,1,MATCH(AX$1,Baseline!$B$1:$BD$1,0)))</f>
        <v>1.9961979999999998E-3</v>
      </c>
      <c r="AY762">
        <f>IFERROR(INDEX(JMP!$AJ$2:$AU$1000,MATCH($A762,JMP!$A$2:$A$1000,0),MATCH(AY$1,JMP!$AJ$1:$AU$1,0)),INDEX(Baseline!$B$2:$BD$2,1,MATCH(AY$1,Baseline!$B$1:$BD$1,0)))</f>
        <v>1.9607137E-2</v>
      </c>
      <c r="AZ762">
        <f>IFERROR(INDEX(JMP!$AJ$2:$AU$1000,MATCH($A762,JMP!$A$2:$A$1000,0),MATCH(AZ$1,JMP!$AJ$1:$AU$1,0)),INDEX(Baseline!$B$2:$BD$2,1,MATCH(AZ$1,Baseline!$B$1:$BD$1,0)))</f>
        <v>0</v>
      </c>
      <c r="BA762">
        <f>IFERROR(INDEX(JMP!$AJ$2:$AU$1000,MATCH($A762,JMP!$A$2:$A$1000,0),MATCH(BA$1,JMP!$AJ$1:$AU$1,0)),INDEX(Baseline!$B$2:$BD$2,1,MATCH(BA$1,Baseline!$B$1:$BD$1,0)))</f>
        <v>10</v>
      </c>
      <c r="BB762">
        <f>IFERROR(INDEX(JMP!$AJ$2:$AU$1000,MATCH($A762,JMP!$A$2:$A$1000,0),MATCH(BB$1,JMP!$AJ$1:$AU$1,0)),INDEX(Baseline!$B$2:$BD$2,1,MATCH(BB$1,Baseline!$B$1:$BD$1,0)))</f>
        <v>0</v>
      </c>
      <c r="BC762">
        <f>IFERROR(INDEX(JMP!$AJ$2:$AU$1000,MATCH($A762,JMP!$A$2:$A$1000,0),MATCH(BC$1,JMP!$AJ$1:$AU$1,0)),INDEX(Baseline!$B$2:$BD$2,1,MATCH(BC$1,Baseline!$B$1:$BD$1,0)))</f>
        <v>1</v>
      </c>
      <c r="BD762">
        <f>IFERROR(INDEX(JMP!$AJ$2:$AU$1000,MATCH($A762,JMP!$A$2:$A$1000,0),MATCH(BD$1,JMP!$AJ$1:$AU$1,0)),INDEX(Baseline!$B$2:$BD$2,1,MATCH(BD$1,Baseline!$B$1:$BD$1,0)))</f>
        <v>4.6960132545499995</v>
      </c>
      <c r="BE762">
        <f>IFERROR(INDEX(JMP!$AJ$2:$AU$1000,MATCH($A762,JMP!$A$2:$A$1000,0),MATCH(BE$1,JMP!$AJ$1:$AU$1,0)),INDEX(Baseline!$B$2:$BE$2,1,MATCH(BE$1,Baseline!$B$1:$BE$1,0)))</f>
        <v>400000</v>
      </c>
      <c r="BF762" t="str">
        <f t="shared" si="55"/>
        <v>no</v>
      </c>
      <c r="BG762" t="str">
        <f t="shared" si="56"/>
        <v>no</v>
      </c>
      <c r="BH762">
        <f t="shared" si="57"/>
        <v>0.25</v>
      </c>
      <c r="BI762">
        <f t="shared" si="58"/>
        <v>10</v>
      </c>
      <c r="BK762">
        <v>763</v>
      </c>
      <c r="BL762" t="str">
        <f t="shared" si="59"/>
        <v>spring</v>
      </c>
    </row>
    <row r="763" spans="1:64" x14ac:dyDescent="0.35">
      <c r="A763">
        <v>762</v>
      </c>
      <c r="B763">
        <f>IFERROR(INDEX(JMP!$AJ$2:$AU$1000,MATCH($A763,JMP!$A$2:$A$1000,0),MATCH(B$1,JMP!$AJ$1:$AU$1,0)),INDEX(Baseline!$B$2:$BD$2,1,MATCH(B$1,Baseline!$B$1:$BD$1,0)))</f>
        <v>0</v>
      </c>
      <c r="C763">
        <f>IFERROR(INDEX(JMP!$AJ$2:$AU$1000,MATCH($A763,JMP!$A$2:$A$1000,0),MATCH(C$1,JMP!$AJ$1:$AU$1,0)),INDEX(Baseline!$B$2:$BD$2,1,MATCH(C$1,Baseline!$B$1:$BD$1,0)))</f>
        <v>8760</v>
      </c>
      <c r="D763">
        <f>IFERROR(INDEX(JMP!$AJ$2:$AU$1000,MATCH($A763,JMP!$A$2:$A$1000,0),MATCH(D$1,JMP!$AJ$1:$AU$1,0)),INDEX(Baseline!$B$2:$BD$2,1,MATCH(D$1,Baseline!$B$1:$BD$1,0)))</f>
        <v>1</v>
      </c>
      <c r="E763">
        <f>IFERROR(INDEX(JMP!$AJ$2:$AU$1000,MATCH($A763,JMP!$A$2:$A$1000,0),MATCH(E$1,JMP!$AJ$1:$AU$1,0)),INDEX(Baseline!$B$2:$BD$2,1,MATCH(E$1,Baseline!$B$1:$BD$1,0)))</f>
        <v>1</v>
      </c>
      <c r="F763" t="str">
        <f>IFERROR(INDEX(JMP!$AJ$2:$AU$1000,MATCH($A763,JMP!$A$2:$A$1000,0),MATCH(F$1,JMP!$AJ$1:$AU$1,0)),INDEX(Baseline!$B$2:$BD$2,1,MATCH(F$1,Baseline!$B$1:$BD$1,0)))</f>
        <v>e344</v>
      </c>
      <c r="G763" t="str">
        <f>IFERROR(INDEX(JMP!$AJ$2:$AU$1000,MATCH($A763,JMP!$A$2:$A$1000,0),MATCH(G$1,JMP!$AJ$1:$AU$1,0)),INDEX(Baseline!$B$2:$BD$2,1,MATCH(G$1,Baseline!$B$1:$BD$1,0)))</f>
        <v>e340</v>
      </c>
      <c r="H763">
        <f>IFERROR(INDEX(JMP!$AJ$2:$AU$1000,MATCH($A763,JMP!$A$2:$A$1000,0),MATCH(H$1,JMP!$AJ$1:$AU$1,0)),INDEX(Baseline!$B$2:$BD$2,1,MATCH(H$1,Baseline!$B$1:$BD$1,0)))</f>
        <v>1.5</v>
      </c>
      <c r="I763">
        <f>IFERROR(INDEX(JMP!$AJ$2:$AU$1000,MATCH($A763,JMP!$A$2:$A$1000,0),MATCH(I$1,JMP!$AJ$1:$AU$1,0)),INDEX(Baseline!$B$2:$BD$2,1,MATCH(I$1,Baseline!$B$1:$BD$1,0)))</f>
        <v>0.42</v>
      </c>
      <c r="J763">
        <f>IFERROR(INDEX(JMP!$AJ$2:$AU$1000,MATCH($A763,JMP!$A$2:$A$1000,0),MATCH(J$1,JMP!$AJ$1:$AU$1,0)),INDEX(Baseline!$B$2:$BD$2,1,MATCH(J$1,Baseline!$B$1:$BD$1,0)))</f>
        <v>1</v>
      </c>
      <c r="K763">
        <f>IFERROR(INDEX(JMP!$AJ$2:$AU$1000,MATCH($A763,JMP!$A$2:$A$1000,0),MATCH(K$1,JMP!$AJ$1:$AU$1,0)),INDEX(Baseline!$B$2:$BD$2,1,MATCH(K$1,Baseline!$B$1:$BD$1,0)))</f>
        <v>0</v>
      </c>
      <c r="L763">
        <f>IFERROR(INDEX(JMP!$AJ$2:$AU$1000,MATCH($A763,JMP!$A$2:$A$1000,0),MATCH(L$1,JMP!$AJ$1:$AU$1,0)),INDEX(Baseline!$B$2:$BD$2,1,MATCH(L$1,Baseline!$B$1:$BD$1,0)))</f>
        <v>0.10596950221546375</v>
      </c>
      <c r="M763" t="b">
        <f>IFERROR(INDEX(JMP!$AJ$2:$AU$1000,MATCH($A763,JMP!$A$2:$A$1000,0),MATCH(M$1,JMP!$AJ$1:$AU$1,0)),INDEX(Baseline!$B$2:$BD$2,1,MATCH(M$1,Baseline!$B$1:$BD$1,0)))</f>
        <v>0</v>
      </c>
      <c r="N763" t="b">
        <f>IFERROR(INDEX(JMP!$AJ$2:$AU$1000,MATCH($A763,JMP!$A$2:$A$1000,0),MATCH(N$1,JMP!$AJ$1:$AU$1,0)),INDEX(Baseline!$B$2:$BD$2,1,MATCH(N$1,Baseline!$B$1:$BD$1,0)))</f>
        <v>0</v>
      </c>
      <c r="O763">
        <f>IFERROR(INDEX(JMP!$AJ$2:$AU$1000,MATCH($A763,JMP!$A$2:$A$1000,0),MATCH(O$1,JMP!$AJ$1:$AU$1,0)),INDEX(Baseline!$B$2:$BD$2,1,MATCH(O$1,Baseline!$B$1:$BD$1,0)))</f>
        <v>7</v>
      </c>
      <c r="P763">
        <f>IFERROR(INDEX(JMP!$AJ$2:$AU$1000,MATCH($A763,JMP!$A$2:$A$1000,0),MATCH(P$1,JMP!$AJ$1:$AU$1,0)),INDEX(Baseline!$B$2:$BD$2,1,MATCH(P$1,Baseline!$B$1:$BD$1,0)))</f>
        <v>200</v>
      </c>
      <c r="Q763">
        <f>IFERROR(INDEX(JMP!$AJ$2:$AU$1000,MATCH($A763,JMP!$A$2:$A$1000,0),MATCH(Q$1,JMP!$AJ$1:$AU$1,0)),INDEX(Baseline!$B$2:$BD$2,1,MATCH(Q$1,Baseline!$B$1:$BD$1,0)))</f>
        <v>10</v>
      </c>
      <c r="R763">
        <f>IFERROR(INDEX(JMP!$AJ$2:$AU$1000,MATCH($A763,JMP!$A$2:$A$1000,0),MATCH(R$1,JMP!$AJ$1:$AU$1,0)),INDEX(Baseline!$B$2:$BD$2,1,MATCH(R$1,Baseline!$B$1:$BD$1,0)))</f>
        <v>0</v>
      </c>
      <c r="S763">
        <f>IFERROR(INDEX(JMP!$AJ$2:$AU$1000,MATCH($A763,JMP!$A$2:$A$1000,0),MATCH(S$1,JMP!$AJ$1:$AU$1,0)),INDEX(Baseline!$B$2:$BD$2,1,MATCH(S$1,Baseline!$B$1:$BD$1,0)))</f>
        <v>1</v>
      </c>
      <c r="T763">
        <f>IFERROR(INDEX(JMP!$AJ$2:$AU$1000,MATCH($A763,JMP!$A$2:$A$1000,0),MATCH(T$1,JMP!$AJ$1:$AU$1,0)),INDEX(Baseline!$B$2:$BD$2,1,MATCH(T$1,Baseline!$B$1:$BD$1,0)))</f>
        <v>0</v>
      </c>
      <c r="U763" t="str">
        <f>IFERROR(INDEX(JMP!$AJ$2:$AU$1000,MATCH($A763,JMP!$A$2:$A$1000,0),MATCH(U$1,JMP!$AJ$1:$AU$1,0)),INDEX(Baseline!$B$2:$BD$2,1,MATCH(U$1,Baseline!$B$1:$BD$1,0)))</f>
        <v>Titan</v>
      </c>
      <c r="V763">
        <f>IFERROR(INDEX(JMP!$AJ$2:$AU$1000,MATCH($A763,JMP!$A$2:$A$1000,0),MATCH(V$1,JMP!$AJ$1:$AU$1,0)),INDEX(Baseline!$B$2:$BD$2,1,MATCH(V$1,Baseline!$B$1:$BD$1,0)))</f>
        <v>3</v>
      </c>
      <c r="W763">
        <f>IFERROR(INDEX(JMP!$AJ$2:$AU$1000,MATCH($A763,JMP!$A$2:$A$1000,0),MATCH(W$1,JMP!$AJ$1:$AU$1,0)),INDEX(Baseline!$B$2:$BD$2,1,MATCH(W$1,Baseline!$B$1:$BD$1,0)))</f>
        <v>0.37</v>
      </c>
      <c r="X763">
        <f>IFERROR(INDEX(JMP!$AJ$2:$AU$1000,MATCH($A763,JMP!$A$2:$A$1000,0),MATCH(X$1,JMP!$AJ$1:$AU$1,0)),INDEX(Baseline!$B$2:$BD$2,1,MATCH(X$1,Baseline!$B$1:$BD$1,0)))</f>
        <v>4</v>
      </c>
      <c r="Y763">
        <f>IFERROR(INDEX(JMP!$AJ$2:$AU$1000,MATCH($A763,JMP!$A$2:$A$1000,0),MATCH(Y$1,JMP!$AJ$1:$AU$1,0)),INDEX(Baseline!$B$2:$BD$2,1,MATCH(Y$1,Baseline!$B$1:$BD$1,0)))</f>
        <v>1</v>
      </c>
      <c r="Z763">
        <f>IFERROR(INDEX(JMP!$AJ$2:$AU$1000,MATCH($A763,JMP!$A$2:$A$1000,0),MATCH(Z$1,JMP!$AJ$1:$AU$1,0)),INDEX(Baseline!$B$2:$BD$2,1,MATCH(Z$1,Baseline!$B$1:$BD$1,0)))</f>
        <v>1970</v>
      </c>
      <c r="AA763">
        <f>IFERROR(INDEX(JMP!$AJ$2:$AU$1000,MATCH($A763,JMP!$A$2:$A$1000,0),MATCH(AA$1,JMP!$AJ$1:$AU$1,0)),INDEX(Baseline!$B$2:$BD$2,1,MATCH(AA$1,Baseline!$B$1:$BD$1,0)))</f>
        <v>1970</v>
      </c>
      <c r="AB763">
        <f>IFERROR(INDEX(JMP!$AJ$2:$AU$1000,MATCH($A763,JMP!$A$2:$A$1000,0),MATCH(AB$1,JMP!$AJ$1:$AU$1,0)),INDEX(Baseline!$B$2:$BD$2,1,MATCH(AB$1,Baseline!$B$1:$BD$1,0)))</f>
        <v>0</v>
      </c>
      <c r="AC763">
        <f>IFERROR(INDEX(JMP!$AJ$2:$AU$1000,MATCH($A763,JMP!$A$2:$A$1000,0),MATCH(AC$1,JMP!$AJ$1:$AU$1,0)),INDEX(Baseline!$B$2:$BD$2,1,MATCH(AC$1,Baseline!$B$1:$BD$1,0)))</f>
        <v>1</v>
      </c>
      <c r="AD763">
        <f>IFERROR(INDEX(JMP!$AJ$2:$AU$1000,MATCH($A763,JMP!$A$2:$A$1000,0),MATCH(AD$1,JMP!$AJ$1:$AU$1,0)),INDEX(Baseline!$B$2:$BD$2,1,MATCH(AD$1,Baseline!$B$1:$BD$1,0)))</f>
        <v>8</v>
      </c>
      <c r="AE763">
        <f>IFERROR(INDEX(JMP!$AJ$2:$AU$1000,MATCH($A763,JMP!$A$2:$A$1000,0),MATCH(AE$1,JMP!$AJ$1:$AU$1,0)),INDEX(Baseline!$B$2:$BD$2,1,MATCH(AE$1,Baseline!$B$1:$BD$1,0)))</f>
        <v>0.25</v>
      </c>
      <c r="AF763" t="str">
        <f>IFERROR(INDEX(JMP!$AJ$2:$AU$1000,MATCH($A763,JMP!$A$2:$A$1000,0),MATCH(AF$1,JMP!$AJ$1:$AU$1,0)),INDEX(Baseline!$B$2:$BD$2,1,MATCH(AF$1,Baseline!$B$1:$BD$1,0)))</f>
        <v>bwb</v>
      </c>
      <c r="AG763" t="str">
        <f>IFERROR(INDEX(JMP!$AJ$2:$AU$1000,MATCH($A763,JMP!$A$2:$A$1000,0),MATCH(AG$1,JMP!$AJ$1:$AU$1,0)),INDEX(Baseline!$B$2:$BD$2,1,MATCH(AG$1,Baseline!$B$1:$BD$1,0)))</f>
        <v>V-tail</v>
      </c>
      <c r="AH763">
        <f>IFERROR(INDEX(JMP!$AJ$2:$AU$1000,MATCH($A763,JMP!$A$2:$A$1000,0),MATCH(AH$1,JMP!$AJ$1:$AU$1,0)),INDEX(Baseline!$B$2:$BD$2,1,MATCH(AH$1,Baseline!$B$1:$BD$1,0)))</f>
        <v>1</v>
      </c>
      <c r="AI763">
        <f>IFERROR(INDEX(JMP!$AJ$2:$AU$1000,MATCH($A763,JMP!$A$2:$A$1000,0),MATCH(AI$1,JMP!$AJ$1:$AU$1,0)),INDEX(Baseline!$B$2:$BD$2,1,MATCH(AI$1,Baseline!$B$1:$BD$1,0)))</f>
        <v>724000000</v>
      </c>
      <c r="AJ763">
        <f>IFERROR(INDEX(JMP!$AJ$2:$AU$1000,MATCH($A763,JMP!$A$2:$A$1000,0),MATCH(AJ$1,JMP!$AJ$1:$AU$1,0)),INDEX(Baseline!$B$2:$BD$2,1,MATCH(AJ$1,Baseline!$B$1:$BD$1,0)))</f>
        <v>54500000</v>
      </c>
      <c r="AK763">
        <f>IFERROR(INDEX(JMP!$AJ$2:$AU$1000,MATCH($A763,JMP!$A$2:$A$1000,0),MATCH(AK$1,JMP!$AJ$1:$AU$1,0)),INDEX(Baseline!$B$2:$BD$2,1,MATCH(AK$1,Baseline!$B$1:$BD$1,0)))</f>
        <v>30</v>
      </c>
      <c r="AL763">
        <f>IFERROR(INDEX(JMP!$AJ$2:$AU$1000,MATCH($A763,JMP!$A$2:$A$1000,0),MATCH(AL$1,JMP!$AJ$1:$AU$1,0)),INDEX(Baseline!$B$2:$BD$2,1,MATCH(AL$1,Baseline!$B$1:$BD$1,0)))</f>
        <v>2.8027680816897986E-2</v>
      </c>
      <c r="AM763">
        <f>IFERROR(INDEX(JMP!$AJ$2:$AU$1000,MATCH($A763,JMP!$A$2:$A$1000,0),MATCH(AM$1,JMP!$AJ$1:$AU$1,0)),INDEX(Baseline!$B$2:$BD$2,1,MATCH(AM$1,Baseline!$B$1:$BD$1,0)))</f>
        <v>7.4590340594285713</v>
      </c>
      <c r="AN763">
        <f>IFERROR(INDEX(JMP!$AJ$2:$AU$1000,MATCH($A763,JMP!$A$2:$A$1000,0),MATCH(AN$1,JMP!$AJ$1:$AU$1,0)),INDEX(Baseline!$B$2:$BD$2,1,MATCH(AN$1,Baseline!$B$1:$BD$1,0)))</f>
        <v>1.9457614934593168</v>
      </c>
      <c r="AO763">
        <f>IFERROR(INDEX(JMP!$AJ$2:$AU$1000,MATCH($A763,JMP!$A$2:$A$1000,0),MATCH(AO$1,JMP!$AJ$1:$AU$1,0)),INDEX(Baseline!$B$2:$BD$2,1,MATCH(AO$1,Baseline!$B$1:$BD$1,0)))</f>
        <v>0.49394767908823339</v>
      </c>
      <c r="AP763">
        <f>IFERROR(INDEX(JMP!$AJ$2:$AU$1000,MATCH($A763,JMP!$A$2:$A$1000,0),MATCH(AP$1,JMP!$AJ$1:$AU$1,0)),INDEX(Baseline!$B$2:$BD$2,1,MATCH(AP$1,Baseline!$B$1:$BD$1,0)))</f>
        <v>0</v>
      </c>
      <c r="AQ763">
        <f>IFERROR(INDEX(JMP!$AJ$2:$AU$1000,MATCH($A763,JMP!$A$2:$A$1000,0),MATCH(AQ$1,JMP!$AJ$1:$AU$1,0)),INDEX(Baseline!$B$2:$BD$2,1,MATCH(AQ$1,Baseline!$B$1:$BD$1,0)))</f>
        <v>0.35</v>
      </c>
      <c r="AR763">
        <f>IFERROR(INDEX(JMP!$AJ$2:$AU$1000,MATCH($A763,JMP!$A$2:$A$1000,0),MATCH(AR$1,JMP!$AJ$1:$AU$1,0)),INDEX(Baseline!$B$2:$BD$2,1,MATCH(AR$1,Baseline!$B$1:$BD$1,0)))</f>
        <v>0</v>
      </c>
      <c r="AS763">
        <f>IFERROR(INDEX(JMP!$AJ$2:$AU$1000,MATCH($A763,JMP!$A$2:$A$1000,0),MATCH(AS$1,JMP!$AJ$1:$AU$1,0)),INDEX(Baseline!$B$2:$BD$2,1,MATCH(AS$1,Baseline!$B$1:$BD$1,0)))</f>
        <v>0</v>
      </c>
      <c r="AT763">
        <f>IFERROR(INDEX(JMP!$AJ$2:$AU$1000,MATCH($A763,JMP!$A$2:$A$1000,0),MATCH(AT$1,JMP!$AJ$1:$AU$1,0)),INDEX(Baseline!$B$2:$BD$2,1,MATCH(AT$1,Baseline!$B$1:$BD$1,0)))</f>
        <v>500</v>
      </c>
      <c r="AU763">
        <f>IFERROR(INDEX(JMP!$AJ$2:$AU$1000,MATCH($A763,JMP!$A$2:$A$1000,0),MATCH(AU$1,JMP!$AJ$1:$AU$1,0)),INDEX(Baseline!$B$2:$BD$2,1,MATCH(AU$1,Baseline!$B$1:$BD$1,0)))</f>
        <v>50</v>
      </c>
      <c r="AV763">
        <f>IFERROR(INDEX(JMP!$AJ$2:$AU$1000,MATCH($A763,JMP!$A$2:$A$1000,0),MATCH(AV$1,JMP!$AJ$1:$AU$1,0)),INDEX(Baseline!$B$2:$BD$2,1,MATCH(AV$1,Baseline!$B$1:$BD$1,0)))</f>
        <v>12.1</v>
      </c>
      <c r="AW763">
        <f>IFERROR(INDEX(JMP!$AJ$2:$AU$1000,MATCH($A763,JMP!$A$2:$A$1000,0),MATCH(AW$1,JMP!$AJ$1:$AU$1,0)),INDEX(Baseline!$B$2:$BD$2,1,MATCH(AW$1,Baseline!$B$1:$BD$1,0)))</f>
        <v>1.9961979999999998E-3</v>
      </c>
      <c r="AX763">
        <f>IFERROR(INDEX(JMP!$AJ$2:$AU$1000,MATCH($A763,JMP!$A$2:$A$1000,0),MATCH(AX$1,JMP!$AJ$1:$AU$1,0)),INDEX(Baseline!$B$2:$BD$2,1,MATCH(AX$1,Baseline!$B$1:$BD$1,0)))</f>
        <v>1.9961979999999998E-3</v>
      </c>
      <c r="AY763">
        <f>IFERROR(INDEX(JMP!$AJ$2:$AU$1000,MATCH($A763,JMP!$A$2:$A$1000,0),MATCH(AY$1,JMP!$AJ$1:$AU$1,0)),INDEX(Baseline!$B$2:$BD$2,1,MATCH(AY$1,Baseline!$B$1:$BD$1,0)))</f>
        <v>1.9607137E-2</v>
      </c>
      <c r="AZ763">
        <f>IFERROR(INDEX(JMP!$AJ$2:$AU$1000,MATCH($A763,JMP!$A$2:$A$1000,0),MATCH(AZ$1,JMP!$AJ$1:$AU$1,0)),INDEX(Baseline!$B$2:$BD$2,1,MATCH(AZ$1,Baseline!$B$1:$BD$1,0)))</f>
        <v>1</v>
      </c>
      <c r="BA763">
        <f>IFERROR(INDEX(JMP!$AJ$2:$AU$1000,MATCH($A763,JMP!$A$2:$A$1000,0),MATCH(BA$1,JMP!$AJ$1:$AU$1,0)),INDEX(Baseline!$B$2:$BD$2,1,MATCH(BA$1,Baseline!$B$1:$BD$1,0)))</f>
        <v>10</v>
      </c>
      <c r="BB763">
        <f>IFERROR(INDEX(JMP!$AJ$2:$AU$1000,MATCH($A763,JMP!$A$2:$A$1000,0),MATCH(BB$1,JMP!$AJ$1:$AU$1,0)),INDEX(Baseline!$B$2:$BD$2,1,MATCH(BB$1,Baseline!$B$1:$BD$1,0)))</f>
        <v>0</v>
      </c>
      <c r="BC763">
        <f>IFERROR(INDEX(JMP!$AJ$2:$AU$1000,MATCH($A763,JMP!$A$2:$A$1000,0),MATCH(BC$1,JMP!$AJ$1:$AU$1,0)),INDEX(Baseline!$B$2:$BD$2,1,MATCH(BC$1,Baseline!$B$1:$BD$1,0)))</f>
        <v>4</v>
      </c>
      <c r="BD763">
        <f>IFERROR(INDEX(JMP!$AJ$2:$AU$1000,MATCH($A763,JMP!$A$2:$A$1000,0),MATCH(BD$1,JMP!$AJ$1:$AU$1,0)),INDEX(Baseline!$B$2:$BD$2,1,MATCH(BD$1,Baseline!$B$1:$BD$1,0)))</f>
        <v>4.4477754252500006</v>
      </c>
      <c r="BE763">
        <f>IFERROR(INDEX(JMP!$AJ$2:$AU$1000,MATCH($A763,JMP!$A$2:$A$1000,0),MATCH(BE$1,JMP!$AJ$1:$AU$1,0)),INDEX(Baseline!$B$2:$BE$2,1,MATCH(BE$1,Baseline!$B$1:$BE$1,0)))</f>
        <v>400000</v>
      </c>
      <c r="BF763" t="str">
        <f t="shared" si="55"/>
        <v>yes</v>
      </c>
      <c r="BG763" t="str">
        <f t="shared" si="56"/>
        <v>yes</v>
      </c>
      <c r="BH763">
        <f t="shared" si="57"/>
        <v>0.25</v>
      </c>
      <c r="BI763">
        <f t="shared" si="58"/>
        <v>10</v>
      </c>
      <c r="BK763">
        <v>764</v>
      </c>
      <c r="BL763" t="str">
        <f t="shared" si="59"/>
        <v>winter</v>
      </c>
    </row>
    <row r="764" spans="1:64" x14ac:dyDescent="0.35">
      <c r="A764">
        <v>763</v>
      </c>
      <c r="B764">
        <f>IFERROR(INDEX(JMP!$AJ$2:$AU$1000,MATCH($A764,JMP!$A$2:$A$1000,0),MATCH(B$1,JMP!$AJ$1:$AU$1,0)),INDEX(Baseline!$B$2:$BD$2,1,MATCH(B$1,Baseline!$B$1:$BD$1,0)))</f>
        <v>0</v>
      </c>
      <c r="C764">
        <f>IFERROR(INDEX(JMP!$AJ$2:$AU$1000,MATCH($A764,JMP!$A$2:$A$1000,0),MATCH(C$1,JMP!$AJ$1:$AU$1,0)),INDEX(Baseline!$B$2:$BD$2,1,MATCH(C$1,Baseline!$B$1:$BD$1,0)))</f>
        <v>8760</v>
      </c>
      <c r="D764">
        <f>IFERROR(INDEX(JMP!$AJ$2:$AU$1000,MATCH($A764,JMP!$A$2:$A$1000,0),MATCH(D$1,JMP!$AJ$1:$AU$1,0)),INDEX(Baseline!$B$2:$BD$2,1,MATCH(D$1,Baseline!$B$1:$BD$1,0)))</f>
        <v>1</v>
      </c>
      <c r="E764">
        <f>IFERROR(INDEX(JMP!$AJ$2:$AU$1000,MATCH($A764,JMP!$A$2:$A$1000,0),MATCH(E$1,JMP!$AJ$1:$AU$1,0)),INDEX(Baseline!$B$2:$BD$2,1,MATCH(E$1,Baseline!$B$1:$BD$1,0)))</f>
        <v>1</v>
      </c>
      <c r="F764" t="str">
        <f>IFERROR(INDEX(JMP!$AJ$2:$AU$1000,MATCH($A764,JMP!$A$2:$A$1000,0),MATCH(F$1,JMP!$AJ$1:$AU$1,0)),INDEX(Baseline!$B$2:$BD$2,1,MATCH(F$1,Baseline!$B$1:$BD$1,0)))</f>
        <v>e344</v>
      </c>
      <c r="G764" t="str">
        <f>IFERROR(INDEX(JMP!$AJ$2:$AU$1000,MATCH($A764,JMP!$A$2:$A$1000,0),MATCH(G$1,JMP!$AJ$1:$AU$1,0)),INDEX(Baseline!$B$2:$BD$2,1,MATCH(G$1,Baseline!$B$1:$BD$1,0)))</f>
        <v>e340</v>
      </c>
      <c r="H764">
        <f>IFERROR(INDEX(JMP!$AJ$2:$AU$1000,MATCH($A764,JMP!$A$2:$A$1000,0),MATCH(H$1,JMP!$AJ$1:$AU$1,0)),INDEX(Baseline!$B$2:$BD$2,1,MATCH(H$1,Baseline!$B$1:$BD$1,0)))</f>
        <v>1.5</v>
      </c>
      <c r="I764">
        <f>IFERROR(INDEX(JMP!$AJ$2:$AU$1000,MATCH($A764,JMP!$A$2:$A$1000,0),MATCH(I$1,JMP!$AJ$1:$AU$1,0)),INDEX(Baseline!$B$2:$BD$2,1,MATCH(I$1,Baseline!$B$1:$BD$1,0)))</f>
        <v>0.42</v>
      </c>
      <c r="J764">
        <f>IFERROR(INDEX(JMP!$AJ$2:$AU$1000,MATCH($A764,JMP!$A$2:$A$1000,0),MATCH(J$1,JMP!$AJ$1:$AU$1,0)),INDEX(Baseline!$B$2:$BD$2,1,MATCH(J$1,Baseline!$B$1:$BD$1,0)))</f>
        <v>1</v>
      </c>
      <c r="K764">
        <f>IFERROR(INDEX(JMP!$AJ$2:$AU$1000,MATCH($A764,JMP!$A$2:$A$1000,0),MATCH(K$1,JMP!$AJ$1:$AU$1,0)),INDEX(Baseline!$B$2:$BD$2,1,MATCH(K$1,Baseline!$B$1:$BD$1,0)))</f>
        <v>0</v>
      </c>
      <c r="L764">
        <f>IFERROR(INDEX(JMP!$AJ$2:$AU$1000,MATCH($A764,JMP!$A$2:$A$1000,0),MATCH(L$1,JMP!$AJ$1:$AU$1,0)),INDEX(Baseline!$B$2:$BD$2,1,MATCH(L$1,Baseline!$B$1:$BD$1,0)))</f>
        <v>0.12618151353870205</v>
      </c>
      <c r="M764" t="b">
        <f>IFERROR(INDEX(JMP!$AJ$2:$AU$1000,MATCH($A764,JMP!$A$2:$A$1000,0),MATCH(M$1,JMP!$AJ$1:$AU$1,0)),INDEX(Baseline!$B$2:$BD$2,1,MATCH(M$1,Baseline!$B$1:$BD$1,0)))</f>
        <v>0</v>
      </c>
      <c r="N764" t="b">
        <f>IFERROR(INDEX(JMP!$AJ$2:$AU$1000,MATCH($A764,JMP!$A$2:$A$1000,0),MATCH(N$1,JMP!$AJ$1:$AU$1,0)),INDEX(Baseline!$B$2:$BD$2,1,MATCH(N$1,Baseline!$B$1:$BD$1,0)))</f>
        <v>0</v>
      </c>
      <c r="O764">
        <f>IFERROR(INDEX(JMP!$AJ$2:$AU$1000,MATCH($A764,JMP!$A$2:$A$1000,0),MATCH(O$1,JMP!$AJ$1:$AU$1,0)),INDEX(Baseline!$B$2:$BD$2,1,MATCH(O$1,Baseline!$B$1:$BD$1,0)))</f>
        <v>7</v>
      </c>
      <c r="P764">
        <f>IFERROR(INDEX(JMP!$AJ$2:$AU$1000,MATCH($A764,JMP!$A$2:$A$1000,0),MATCH(P$1,JMP!$AJ$1:$AU$1,0)),INDEX(Baseline!$B$2:$BD$2,1,MATCH(P$1,Baseline!$B$1:$BD$1,0)))</f>
        <v>200</v>
      </c>
      <c r="Q764">
        <f>IFERROR(INDEX(JMP!$AJ$2:$AU$1000,MATCH($A764,JMP!$A$2:$A$1000,0),MATCH(Q$1,JMP!$AJ$1:$AU$1,0)),INDEX(Baseline!$B$2:$BD$2,1,MATCH(Q$1,Baseline!$B$1:$BD$1,0)))</f>
        <v>10</v>
      </c>
      <c r="R764">
        <f>IFERROR(INDEX(JMP!$AJ$2:$AU$1000,MATCH($A764,JMP!$A$2:$A$1000,0),MATCH(R$1,JMP!$AJ$1:$AU$1,0)),INDEX(Baseline!$B$2:$BD$2,1,MATCH(R$1,Baseline!$B$1:$BD$1,0)))</f>
        <v>0</v>
      </c>
      <c r="S764">
        <f>IFERROR(INDEX(JMP!$AJ$2:$AU$1000,MATCH($A764,JMP!$A$2:$A$1000,0),MATCH(S$1,JMP!$AJ$1:$AU$1,0)),INDEX(Baseline!$B$2:$BD$2,1,MATCH(S$1,Baseline!$B$1:$BD$1,0)))</f>
        <v>1</v>
      </c>
      <c r="T764">
        <f>IFERROR(INDEX(JMP!$AJ$2:$AU$1000,MATCH($A764,JMP!$A$2:$A$1000,0),MATCH(T$1,JMP!$AJ$1:$AU$1,0)),INDEX(Baseline!$B$2:$BD$2,1,MATCH(T$1,Baseline!$B$1:$BD$1,0)))</f>
        <v>0</v>
      </c>
      <c r="U764" t="str">
        <f>IFERROR(INDEX(JMP!$AJ$2:$AU$1000,MATCH($A764,JMP!$A$2:$A$1000,0),MATCH(U$1,JMP!$AJ$1:$AU$1,0)),INDEX(Baseline!$B$2:$BD$2,1,MATCH(U$1,Baseline!$B$1:$BD$1,0)))</f>
        <v>Titan</v>
      </c>
      <c r="V764">
        <f>IFERROR(INDEX(JMP!$AJ$2:$AU$1000,MATCH($A764,JMP!$A$2:$A$1000,0),MATCH(V$1,JMP!$AJ$1:$AU$1,0)),INDEX(Baseline!$B$2:$BD$2,1,MATCH(V$1,Baseline!$B$1:$BD$1,0)))</f>
        <v>3</v>
      </c>
      <c r="W764">
        <f>IFERROR(INDEX(JMP!$AJ$2:$AU$1000,MATCH($A764,JMP!$A$2:$A$1000,0),MATCH(W$1,JMP!$AJ$1:$AU$1,0)),INDEX(Baseline!$B$2:$BD$2,1,MATCH(W$1,Baseline!$B$1:$BD$1,0)))</f>
        <v>0.37</v>
      </c>
      <c r="X764">
        <f>IFERROR(INDEX(JMP!$AJ$2:$AU$1000,MATCH($A764,JMP!$A$2:$A$1000,0),MATCH(X$1,JMP!$AJ$1:$AU$1,0)),INDEX(Baseline!$B$2:$BD$2,1,MATCH(X$1,Baseline!$B$1:$BD$1,0)))</f>
        <v>4</v>
      </c>
      <c r="Y764">
        <f>IFERROR(INDEX(JMP!$AJ$2:$AU$1000,MATCH($A764,JMP!$A$2:$A$1000,0),MATCH(Y$1,JMP!$AJ$1:$AU$1,0)),INDEX(Baseline!$B$2:$BD$2,1,MATCH(Y$1,Baseline!$B$1:$BD$1,0)))</f>
        <v>2</v>
      </c>
      <c r="Z764">
        <f>IFERROR(INDEX(JMP!$AJ$2:$AU$1000,MATCH($A764,JMP!$A$2:$A$1000,0),MATCH(Z$1,JMP!$AJ$1:$AU$1,0)),INDEX(Baseline!$B$2:$BD$2,1,MATCH(Z$1,Baseline!$B$1:$BD$1,0)))</f>
        <v>1970</v>
      </c>
      <c r="AA764">
        <f>IFERROR(INDEX(JMP!$AJ$2:$AU$1000,MATCH($A764,JMP!$A$2:$A$1000,0),MATCH(AA$1,JMP!$AJ$1:$AU$1,0)),INDEX(Baseline!$B$2:$BD$2,1,MATCH(AA$1,Baseline!$B$1:$BD$1,0)))</f>
        <v>1970</v>
      </c>
      <c r="AB764">
        <f>IFERROR(INDEX(JMP!$AJ$2:$AU$1000,MATCH($A764,JMP!$A$2:$A$1000,0),MATCH(AB$1,JMP!$AJ$1:$AU$1,0)),INDEX(Baseline!$B$2:$BD$2,1,MATCH(AB$1,Baseline!$B$1:$BD$1,0)))</f>
        <v>0</v>
      </c>
      <c r="AC764">
        <f>IFERROR(INDEX(JMP!$AJ$2:$AU$1000,MATCH($A764,JMP!$A$2:$A$1000,0),MATCH(AC$1,JMP!$AJ$1:$AU$1,0)),INDEX(Baseline!$B$2:$BD$2,1,MATCH(AC$1,Baseline!$B$1:$BD$1,0)))</f>
        <v>1</v>
      </c>
      <c r="AD764">
        <f>IFERROR(INDEX(JMP!$AJ$2:$AU$1000,MATCH($A764,JMP!$A$2:$A$1000,0),MATCH(AD$1,JMP!$AJ$1:$AU$1,0)),INDEX(Baseline!$B$2:$BD$2,1,MATCH(AD$1,Baseline!$B$1:$BD$1,0)))</f>
        <v>8</v>
      </c>
      <c r="AE764">
        <f>IFERROR(INDEX(JMP!$AJ$2:$AU$1000,MATCH($A764,JMP!$A$2:$A$1000,0),MATCH(AE$1,JMP!$AJ$1:$AU$1,0)),INDEX(Baseline!$B$2:$BD$2,1,MATCH(AE$1,Baseline!$B$1:$BD$1,0)))</f>
        <v>1</v>
      </c>
      <c r="AF764" t="str">
        <f>IFERROR(INDEX(JMP!$AJ$2:$AU$1000,MATCH($A764,JMP!$A$2:$A$1000,0),MATCH(AF$1,JMP!$AJ$1:$AU$1,0)),INDEX(Baseline!$B$2:$BD$2,1,MATCH(AF$1,Baseline!$B$1:$BD$1,0)))</f>
        <v>bwb</v>
      </c>
      <c r="AG764" t="str">
        <f>IFERROR(INDEX(JMP!$AJ$2:$AU$1000,MATCH($A764,JMP!$A$2:$A$1000,0),MATCH(AG$1,JMP!$AJ$1:$AU$1,0)),INDEX(Baseline!$B$2:$BD$2,1,MATCH(AG$1,Baseline!$B$1:$BD$1,0)))</f>
        <v>V-tail</v>
      </c>
      <c r="AH764">
        <f>IFERROR(INDEX(JMP!$AJ$2:$AU$1000,MATCH($A764,JMP!$A$2:$A$1000,0),MATCH(AH$1,JMP!$AJ$1:$AU$1,0)),INDEX(Baseline!$B$2:$BD$2,1,MATCH(AH$1,Baseline!$B$1:$BD$1,0)))</f>
        <v>1</v>
      </c>
      <c r="AI764">
        <f>IFERROR(INDEX(JMP!$AJ$2:$AU$1000,MATCH($A764,JMP!$A$2:$A$1000,0),MATCH(AI$1,JMP!$AJ$1:$AU$1,0)),INDEX(Baseline!$B$2:$BD$2,1,MATCH(AI$1,Baseline!$B$1:$BD$1,0)))</f>
        <v>724000000</v>
      </c>
      <c r="AJ764">
        <f>IFERROR(INDEX(JMP!$AJ$2:$AU$1000,MATCH($A764,JMP!$A$2:$A$1000,0),MATCH(AJ$1,JMP!$AJ$1:$AU$1,0)),INDEX(Baseline!$B$2:$BD$2,1,MATCH(AJ$1,Baseline!$B$1:$BD$1,0)))</f>
        <v>54500000</v>
      </c>
      <c r="AK764">
        <f>IFERROR(INDEX(JMP!$AJ$2:$AU$1000,MATCH($A764,JMP!$A$2:$A$1000,0),MATCH(AK$1,JMP!$AJ$1:$AU$1,0)),INDEX(Baseline!$B$2:$BD$2,1,MATCH(AK$1,Baseline!$B$1:$BD$1,0)))</f>
        <v>30</v>
      </c>
      <c r="AL764">
        <f>IFERROR(INDEX(JMP!$AJ$2:$AU$1000,MATCH($A764,JMP!$A$2:$A$1000,0),MATCH(AL$1,JMP!$AJ$1:$AU$1,0)),INDEX(Baseline!$B$2:$BD$2,1,MATCH(AL$1,Baseline!$B$1:$BD$1,0)))</f>
        <v>1.276778207072506E-2</v>
      </c>
      <c r="AM764">
        <f>IFERROR(INDEX(JMP!$AJ$2:$AU$1000,MATCH($A764,JMP!$A$2:$A$1000,0),MATCH(AM$1,JMP!$AJ$1:$AU$1,0)),INDEX(Baseline!$B$2:$BD$2,1,MATCH(AM$1,Baseline!$B$1:$BD$1,0)))</f>
        <v>16.162860531885713</v>
      </c>
      <c r="AN764">
        <f>IFERROR(INDEX(JMP!$AJ$2:$AU$1000,MATCH($A764,JMP!$A$2:$A$1000,0),MATCH(AN$1,JMP!$AJ$1:$AU$1,0)),INDEX(Baseline!$B$2:$BD$2,1,MATCH(AN$1,Baseline!$B$1:$BD$1,0)))</f>
        <v>1.4658889627816705</v>
      </c>
      <c r="AO764">
        <f>IFERROR(INDEX(JMP!$AJ$2:$AU$1000,MATCH($A764,JMP!$A$2:$A$1000,0),MATCH(AO$1,JMP!$AJ$1:$AU$1,0)),INDEX(Baseline!$B$2:$BD$2,1,MATCH(AO$1,Baseline!$B$1:$BD$1,0)))</f>
        <v>1.3611853588959391</v>
      </c>
      <c r="AP764">
        <f>IFERROR(INDEX(JMP!$AJ$2:$AU$1000,MATCH($A764,JMP!$A$2:$A$1000,0),MATCH(AP$1,JMP!$AJ$1:$AU$1,0)),INDEX(Baseline!$B$2:$BD$2,1,MATCH(AP$1,Baseline!$B$1:$BD$1,0)))</f>
        <v>0</v>
      </c>
      <c r="AQ764">
        <f>IFERROR(INDEX(JMP!$AJ$2:$AU$1000,MATCH($A764,JMP!$A$2:$A$1000,0),MATCH(AQ$1,JMP!$AJ$1:$AU$1,0)),INDEX(Baseline!$B$2:$BD$2,1,MATCH(AQ$1,Baseline!$B$1:$BD$1,0)))</f>
        <v>0.35</v>
      </c>
      <c r="AR764">
        <f>IFERROR(INDEX(JMP!$AJ$2:$AU$1000,MATCH($A764,JMP!$A$2:$A$1000,0),MATCH(AR$1,JMP!$AJ$1:$AU$1,0)),INDEX(Baseline!$B$2:$BD$2,1,MATCH(AR$1,Baseline!$B$1:$BD$1,0)))</f>
        <v>0</v>
      </c>
      <c r="AS764">
        <f>IFERROR(INDEX(JMP!$AJ$2:$AU$1000,MATCH($A764,JMP!$A$2:$A$1000,0),MATCH(AS$1,JMP!$AJ$1:$AU$1,0)),INDEX(Baseline!$B$2:$BD$2,1,MATCH(AS$1,Baseline!$B$1:$BD$1,0)))</f>
        <v>0</v>
      </c>
      <c r="AT764">
        <f>IFERROR(INDEX(JMP!$AJ$2:$AU$1000,MATCH($A764,JMP!$A$2:$A$1000,0),MATCH(AT$1,JMP!$AJ$1:$AU$1,0)),INDEX(Baseline!$B$2:$BD$2,1,MATCH(AT$1,Baseline!$B$1:$BD$1,0)))</f>
        <v>500</v>
      </c>
      <c r="AU764">
        <f>IFERROR(INDEX(JMP!$AJ$2:$AU$1000,MATCH($A764,JMP!$A$2:$A$1000,0),MATCH(AU$1,JMP!$AJ$1:$AU$1,0)),INDEX(Baseline!$B$2:$BD$2,1,MATCH(AU$1,Baseline!$B$1:$BD$1,0)))</f>
        <v>50</v>
      </c>
      <c r="AV764">
        <f>IFERROR(INDEX(JMP!$AJ$2:$AU$1000,MATCH($A764,JMP!$A$2:$A$1000,0),MATCH(AV$1,JMP!$AJ$1:$AU$1,0)),INDEX(Baseline!$B$2:$BD$2,1,MATCH(AV$1,Baseline!$B$1:$BD$1,0)))</f>
        <v>12.1</v>
      </c>
      <c r="AW764">
        <f>IFERROR(INDEX(JMP!$AJ$2:$AU$1000,MATCH($A764,JMP!$A$2:$A$1000,0),MATCH(AW$1,JMP!$AJ$1:$AU$1,0)),INDEX(Baseline!$B$2:$BD$2,1,MATCH(AW$1,Baseline!$B$1:$BD$1,0)))</f>
        <v>1.9961979999999998E-3</v>
      </c>
      <c r="AX764">
        <f>IFERROR(INDEX(JMP!$AJ$2:$AU$1000,MATCH($A764,JMP!$A$2:$A$1000,0),MATCH(AX$1,JMP!$AJ$1:$AU$1,0)),INDEX(Baseline!$B$2:$BD$2,1,MATCH(AX$1,Baseline!$B$1:$BD$1,0)))</f>
        <v>1.9961979999999998E-3</v>
      </c>
      <c r="AY764">
        <f>IFERROR(INDEX(JMP!$AJ$2:$AU$1000,MATCH($A764,JMP!$A$2:$A$1000,0),MATCH(AY$1,JMP!$AJ$1:$AU$1,0)),INDEX(Baseline!$B$2:$BD$2,1,MATCH(AY$1,Baseline!$B$1:$BD$1,0)))</f>
        <v>1.9607137E-2</v>
      </c>
      <c r="AZ764">
        <f>IFERROR(INDEX(JMP!$AJ$2:$AU$1000,MATCH($A764,JMP!$A$2:$A$1000,0),MATCH(AZ$1,JMP!$AJ$1:$AU$1,0)),INDEX(Baseline!$B$2:$BD$2,1,MATCH(AZ$1,Baseline!$B$1:$BD$1,0)))</f>
        <v>0</v>
      </c>
      <c r="BA764">
        <f>IFERROR(INDEX(JMP!$AJ$2:$AU$1000,MATCH($A764,JMP!$A$2:$A$1000,0),MATCH(BA$1,JMP!$AJ$1:$AU$1,0)),INDEX(Baseline!$B$2:$BD$2,1,MATCH(BA$1,Baseline!$B$1:$BD$1,0)))</f>
        <v>55</v>
      </c>
      <c r="BB764">
        <f>IFERROR(INDEX(JMP!$AJ$2:$AU$1000,MATCH($A764,JMP!$A$2:$A$1000,0),MATCH(BB$1,JMP!$AJ$1:$AU$1,0)),INDEX(Baseline!$B$2:$BD$2,1,MATCH(BB$1,Baseline!$B$1:$BD$1,0)))</f>
        <v>0</v>
      </c>
      <c r="BC764">
        <f>IFERROR(INDEX(JMP!$AJ$2:$AU$1000,MATCH($A764,JMP!$A$2:$A$1000,0),MATCH(BC$1,JMP!$AJ$1:$AU$1,0)),INDEX(Baseline!$B$2:$BD$2,1,MATCH(BC$1,Baseline!$B$1:$BD$1,0)))</f>
        <v>3</v>
      </c>
      <c r="BD764">
        <f>IFERROR(INDEX(JMP!$AJ$2:$AU$1000,MATCH($A764,JMP!$A$2:$A$1000,0),MATCH(BD$1,JMP!$AJ$1:$AU$1,0)),INDEX(Baseline!$B$2:$BD$2,1,MATCH(BD$1,Baseline!$B$1:$BD$1,0)))</f>
        <v>3.1254640729999998</v>
      </c>
      <c r="BE764">
        <f>IFERROR(INDEX(JMP!$AJ$2:$AU$1000,MATCH($A764,JMP!$A$2:$A$1000,0),MATCH(BE$1,JMP!$AJ$1:$AU$1,0)),INDEX(Baseline!$B$2:$BE$2,1,MATCH(BE$1,Baseline!$B$1:$BE$1,0)))</f>
        <v>400000</v>
      </c>
      <c r="BF764" t="str">
        <f t="shared" si="55"/>
        <v>no</v>
      </c>
      <c r="BG764" t="str">
        <f t="shared" si="56"/>
        <v>yes</v>
      </c>
      <c r="BH764">
        <f t="shared" si="57"/>
        <v>1</v>
      </c>
      <c r="BI764">
        <f t="shared" si="58"/>
        <v>30</v>
      </c>
      <c r="BK764">
        <v>765</v>
      </c>
      <c r="BL764" t="str">
        <f t="shared" si="59"/>
        <v>fall</v>
      </c>
    </row>
    <row r="765" spans="1:64" x14ac:dyDescent="0.35">
      <c r="A765">
        <v>764</v>
      </c>
      <c r="B765">
        <f>IFERROR(INDEX(JMP!$AJ$2:$AU$1000,MATCH($A765,JMP!$A$2:$A$1000,0),MATCH(B$1,JMP!$AJ$1:$AU$1,0)),INDEX(Baseline!$B$2:$BD$2,1,MATCH(B$1,Baseline!$B$1:$BD$1,0)))</f>
        <v>0</v>
      </c>
      <c r="C765">
        <f>IFERROR(INDEX(JMP!$AJ$2:$AU$1000,MATCH($A765,JMP!$A$2:$A$1000,0),MATCH(C$1,JMP!$AJ$1:$AU$1,0)),INDEX(Baseline!$B$2:$BD$2,1,MATCH(C$1,Baseline!$B$1:$BD$1,0)))</f>
        <v>8760</v>
      </c>
      <c r="D765">
        <f>IFERROR(INDEX(JMP!$AJ$2:$AU$1000,MATCH($A765,JMP!$A$2:$A$1000,0),MATCH(D$1,JMP!$AJ$1:$AU$1,0)),INDEX(Baseline!$B$2:$BD$2,1,MATCH(D$1,Baseline!$B$1:$BD$1,0)))</f>
        <v>1</v>
      </c>
      <c r="E765">
        <f>IFERROR(INDEX(JMP!$AJ$2:$AU$1000,MATCH($A765,JMP!$A$2:$A$1000,0),MATCH(E$1,JMP!$AJ$1:$AU$1,0)),INDEX(Baseline!$B$2:$BD$2,1,MATCH(E$1,Baseline!$B$1:$BD$1,0)))</f>
        <v>1</v>
      </c>
      <c r="F765" t="str">
        <f>IFERROR(INDEX(JMP!$AJ$2:$AU$1000,MATCH($A765,JMP!$A$2:$A$1000,0),MATCH(F$1,JMP!$AJ$1:$AU$1,0)),INDEX(Baseline!$B$2:$BD$2,1,MATCH(F$1,Baseline!$B$1:$BD$1,0)))</f>
        <v>e344</v>
      </c>
      <c r="G765" t="str">
        <f>IFERROR(INDEX(JMP!$AJ$2:$AU$1000,MATCH($A765,JMP!$A$2:$A$1000,0),MATCH(G$1,JMP!$AJ$1:$AU$1,0)),INDEX(Baseline!$B$2:$BD$2,1,MATCH(G$1,Baseline!$B$1:$BD$1,0)))</f>
        <v>e340</v>
      </c>
      <c r="H765">
        <f>IFERROR(INDEX(JMP!$AJ$2:$AU$1000,MATCH($A765,JMP!$A$2:$A$1000,0),MATCH(H$1,JMP!$AJ$1:$AU$1,0)),INDEX(Baseline!$B$2:$BD$2,1,MATCH(H$1,Baseline!$B$1:$BD$1,0)))</f>
        <v>1.5</v>
      </c>
      <c r="I765">
        <f>IFERROR(INDEX(JMP!$AJ$2:$AU$1000,MATCH($A765,JMP!$A$2:$A$1000,0),MATCH(I$1,JMP!$AJ$1:$AU$1,0)),INDEX(Baseline!$B$2:$BD$2,1,MATCH(I$1,Baseline!$B$1:$BD$1,0)))</f>
        <v>0.42</v>
      </c>
      <c r="J765">
        <f>IFERROR(INDEX(JMP!$AJ$2:$AU$1000,MATCH($A765,JMP!$A$2:$A$1000,0),MATCH(J$1,JMP!$AJ$1:$AU$1,0)),INDEX(Baseline!$B$2:$BD$2,1,MATCH(J$1,Baseline!$B$1:$BD$1,0)))</f>
        <v>1</v>
      </c>
      <c r="K765">
        <f>IFERROR(INDEX(JMP!$AJ$2:$AU$1000,MATCH($A765,JMP!$A$2:$A$1000,0),MATCH(K$1,JMP!$AJ$1:$AU$1,0)),INDEX(Baseline!$B$2:$BD$2,1,MATCH(K$1,Baseline!$B$1:$BD$1,0)))</f>
        <v>0</v>
      </c>
      <c r="L765">
        <f>IFERROR(INDEX(JMP!$AJ$2:$AU$1000,MATCH($A765,JMP!$A$2:$A$1000,0),MATCH(L$1,JMP!$AJ$1:$AU$1,0)),INDEX(Baseline!$B$2:$BD$2,1,MATCH(L$1,Baseline!$B$1:$BD$1,0)))</f>
        <v>0.1236577383526465</v>
      </c>
      <c r="M765" t="b">
        <f>IFERROR(INDEX(JMP!$AJ$2:$AU$1000,MATCH($A765,JMP!$A$2:$A$1000,0),MATCH(M$1,JMP!$AJ$1:$AU$1,0)),INDEX(Baseline!$B$2:$BD$2,1,MATCH(M$1,Baseline!$B$1:$BD$1,0)))</f>
        <v>0</v>
      </c>
      <c r="N765" t="b">
        <f>IFERROR(INDEX(JMP!$AJ$2:$AU$1000,MATCH($A765,JMP!$A$2:$A$1000,0),MATCH(N$1,JMP!$AJ$1:$AU$1,0)),INDEX(Baseline!$B$2:$BD$2,1,MATCH(N$1,Baseline!$B$1:$BD$1,0)))</f>
        <v>0</v>
      </c>
      <c r="O765">
        <f>IFERROR(INDEX(JMP!$AJ$2:$AU$1000,MATCH($A765,JMP!$A$2:$A$1000,0),MATCH(O$1,JMP!$AJ$1:$AU$1,0)),INDEX(Baseline!$B$2:$BD$2,1,MATCH(O$1,Baseline!$B$1:$BD$1,0)))</f>
        <v>7</v>
      </c>
      <c r="P765">
        <f>IFERROR(INDEX(JMP!$AJ$2:$AU$1000,MATCH($A765,JMP!$A$2:$A$1000,0),MATCH(P$1,JMP!$AJ$1:$AU$1,0)),INDEX(Baseline!$B$2:$BD$2,1,MATCH(P$1,Baseline!$B$1:$BD$1,0)))</f>
        <v>200</v>
      </c>
      <c r="Q765">
        <f>IFERROR(INDEX(JMP!$AJ$2:$AU$1000,MATCH($A765,JMP!$A$2:$A$1000,0),MATCH(Q$1,JMP!$AJ$1:$AU$1,0)),INDEX(Baseline!$B$2:$BD$2,1,MATCH(Q$1,Baseline!$B$1:$BD$1,0)))</f>
        <v>10</v>
      </c>
      <c r="R765">
        <f>IFERROR(INDEX(JMP!$AJ$2:$AU$1000,MATCH($A765,JMP!$A$2:$A$1000,0),MATCH(R$1,JMP!$AJ$1:$AU$1,0)),INDEX(Baseline!$B$2:$BD$2,1,MATCH(R$1,Baseline!$B$1:$BD$1,0)))</f>
        <v>0</v>
      </c>
      <c r="S765">
        <f>IFERROR(INDEX(JMP!$AJ$2:$AU$1000,MATCH($A765,JMP!$A$2:$A$1000,0),MATCH(S$1,JMP!$AJ$1:$AU$1,0)),INDEX(Baseline!$B$2:$BD$2,1,MATCH(S$1,Baseline!$B$1:$BD$1,0)))</f>
        <v>1</v>
      </c>
      <c r="T765">
        <f>IFERROR(INDEX(JMP!$AJ$2:$AU$1000,MATCH($A765,JMP!$A$2:$A$1000,0),MATCH(T$1,JMP!$AJ$1:$AU$1,0)),INDEX(Baseline!$B$2:$BD$2,1,MATCH(T$1,Baseline!$B$1:$BD$1,0)))</f>
        <v>0</v>
      </c>
      <c r="U765" t="str">
        <f>IFERROR(INDEX(JMP!$AJ$2:$AU$1000,MATCH($A765,JMP!$A$2:$A$1000,0),MATCH(U$1,JMP!$AJ$1:$AU$1,0)),INDEX(Baseline!$B$2:$BD$2,1,MATCH(U$1,Baseline!$B$1:$BD$1,0)))</f>
        <v>Titan</v>
      </c>
      <c r="V765">
        <f>IFERROR(INDEX(JMP!$AJ$2:$AU$1000,MATCH($A765,JMP!$A$2:$A$1000,0),MATCH(V$1,JMP!$AJ$1:$AU$1,0)),INDEX(Baseline!$B$2:$BD$2,1,MATCH(V$1,Baseline!$B$1:$BD$1,0)))</f>
        <v>3</v>
      </c>
      <c r="W765">
        <f>IFERROR(INDEX(JMP!$AJ$2:$AU$1000,MATCH($A765,JMP!$A$2:$A$1000,0),MATCH(W$1,JMP!$AJ$1:$AU$1,0)),INDEX(Baseline!$B$2:$BD$2,1,MATCH(W$1,Baseline!$B$1:$BD$1,0)))</f>
        <v>0.37</v>
      </c>
      <c r="X765">
        <f>IFERROR(INDEX(JMP!$AJ$2:$AU$1000,MATCH($A765,JMP!$A$2:$A$1000,0),MATCH(X$1,JMP!$AJ$1:$AU$1,0)),INDEX(Baseline!$B$2:$BD$2,1,MATCH(X$1,Baseline!$B$1:$BD$1,0)))</f>
        <v>4</v>
      </c>
      <c r="Y765">
        <f>IFERROR(INDEX(JMP!$AJ$2:$AU$1000,MATCH($A765,JMP!$A$2:$A$1000,0),MATCH(Y$1,JMP!$AJ$1:$AU$1,0)),INDEX(Baseline!$B$2:$BD$2,1,MATCH(Y$1,Baseline!$B$1:$BD$1,0)))</f>
        <v>1</v>
      </c>
      <c r="Z765">
        <f>IFERROR(INDEX(JMP!$AJ$2:$AU$1000,MATCH($A765,JMP!$A$2:$A$1000,0),MATCH(Z$1,JMP!$AJ$1:$AU$1,0)),INDEX(Baseline!$B$2:$BD$2,1,MATCH(Z$1,Baseline!$B$1:$BD$1,0)))</f>
        <v>1970</v>
      </c>
      <c r="AA765">
        <f>IFERROR(INDEX(JMP!$AJ$2:$AU$1000,MATCH($A765,JMP!$A$2:$A$1000,0),MATCH(AA$1,JMP!$AJ$1:$AU$1,0)),INDEX(Baseline!$B$2:$BD$2,1,MATCH(AA$1,Baseline!$B$1:$BD$1,0)))</f>
        <v>1970</v>
      </c>
      <c r="AB765">
        <f>IFERROR(INDEX(JMP!$AJ$2:$AU$1000,MATCH($A765,JMP!$A$2:$A$1000,0),MATCH(AB$1,JMP!$AJ$1:$AU$1,0)),INDEX(Baseline!$B$2:$BD$2,1,MATCH(AB$1,Baseline!$B$1:$BD$1,0)))</f>
        <v>0</v>
      </c>
      <c r="AC765">
        <f>IFERROR(INDEX(JMP!$AJ$2:$AU$1000,MATCH($A765,JMP!$A$2:$A$1000,0),MATCH(AC$1,JMP!$AJ$1:$AU$1,0)),INDEX(Baseline!$B$2:$BD$2,1,MATCH(AC$1,Baseline!$B$1:$BD$1,0)))</f>
        <v>1</v>
      </c>
      <c r="AD765">
        <f>IFERROR(INDEX(JMP!$AJ$2:$AU$1000,MATCH($A765,JMP!$A$2:$A$1000,0),MATCH(AD$1,JMP!$AJ$1:$AU$1,0)),INDEX(Baseline!$B$2:$BD$2,1,MATCH(AD$1,Baseline!$B$1:$BD$1,0)))</f>
        <v>8</v>
      </c>
      <c r="AE765">
        <f>IFERROR(INDEX(JMP!$AJ$2:$AU$1000,MATCH($A765,JMP!$A$2:$A$1000,0),MATCH(AE$1,JMP!$AJ$1:$AU$1,0)),INDEX(Baseline!$B$2:$BD$2,1,MATCH(AE$1,Baseline!$B$1:$BD$1,0)))</f>
        <v>0.625</v>
      </c>
      <c r="AF765" t="str">
        <f>IFERROR(INDEX(JMP!$AJ$2:$AU$1000,MATCH($A765,JMP!$A$2:$A$1000,0),MATCH(AF$1,JMP!$AJ$1:$AU$1,0)),INDEX(Baseline!$B$2:$BD$2,1,MATCH(AF$1,Baseline!$B$1:$BD$1,0)))</f>
        <v>bwb</v>
      </c>
      <c r="AG765" t="str">
        <f>IFERROR(INDEX(JMP!$AJ$2:$AU$1000,MATCH($A765,JMP!$A$2:$A$1000,0),MATCH(AG$1,JMP!$AJ$1:$AU$1,0)),INDEX(Baseline!$B$2:$BD$2,1,MATCH(AG$1,Baseline!$B$1:$BD$1,0)))</f>
        <v>V-tail</v>
      </c>
      <c r="AH765">
        <f>IFERROR(INDEX(JMP!$AJ$2:$AU$1000,MATCH($A765,JMP!$A$2:$A$1000,0),MATCH(AH$1,JMP!$AJ$1:$AU$1,0)),INDEX(Baseline!$B$2:$BD$2,1,MATCH(AH$1,Baseline!$B$1:$BD$1,0)))</f>
        <v>1</v>
      </c>
      <c r="AI765">
        <f>IFERROR(INDEX(JMP!$AJ$2:$AU$1000,MATCH($A765,JMP!$A$2:$A$1000,0),MATCH(AI$1,JMP!$AJ$1:$AU$1,0)),INDEX(Baseline!$B$2:$BD$2,1,MATCH(AI$1,Baseline!$B$1:$BD$1,0)))</f>
        <v>724000000</v>
      </c>
      <c r="AJ765">
        <f>IFERROR(INDEX(JMP!$AJ$2:$AU$1000,MATCH($A765,JMP!$A$2:$A$1000,0),MATCH(AJ$1,JMP!$AJ$1:$AU$1,0)),INDEX(Baseline!$B$2:$BD$2,1,MATCH(AJ$1,Baseline!$B$1:$BD$1,0)))</f>
        <v>54500000</v>
      </c>
      <c r="AK765">
        <f>IFERROR(INDEX(JMP!$AJ$2:$AU$1000,MATCH($A765,JMP!$A$2:$A$1000,0),MATCH(AK$1,JMP!$AJ$1:$AU$1,0)),INDEX(Baseline!$B$2:$BD$2,1,MATCH(AK$1,Baseline!$B$1:$BD$1,0)))</f>
        <v>30</v>
      </c>
      <c r="AL765">
        <f>IFERROR(INDEX(JMP!$AJ$2:$AU$1000,MATCH($A765,JMP!$A$2:$A$1000,0),MATCH(AL$1,JMP!$AJ$1:$AU$1,0)),INDEX(Baseline!$B$2:$BD$2,1,MATCH(AL$1,Baseline!$B$1:$BD$1,0)))</f>
        <v>1.1346301237671415E-2</v>
      </c>
      <c r="AM765">
        <f>IFERROR(INDEX(JMP!$AJ$2:$AU$1000,MATCH($A765,JMP!$A$2:$A$1000,0),MATCH(AM$1,JMP!$AJ$1:$AU$1,0)),INDEX(Baseline!$B$2:$BD$2,1,MATCH(AM$1,Baseline!$B$1:$BD$1,0)))</f>
        <v>5.1925634352380943</v>
      </c>
      <c r="AN765">
        <f>IFERROR(INDEX(JMP!$AJ$2:$AU$1000,MATCH($A765,JMP!$A$2:$A$1000,0),MATCH(AN$1,JMP!$AJ$1:$AU$1,0)),INDEX(Baseline!$B$2:$BD$2,1,MATCH(AN$1,Baseline!$B$1:$BD$1,0)))</f>
        <v>2.5908862971658762</v>
      </c>
      <c r="AO765">
        <f>IFERROR(INDEX(JMP!$AJ$2:$AU$1000,MATCH($A765,JMP!$A$2:$A$1000,0),MATCH(AO$1,JMP!$AJ$1:$AU$1,0)),INDEX(Baseline!$B$2:$BD$2,1,MATCH(AO$1,Baseline!$B$1:$BD$1,0)))</f>
        <v>0.5320592106863169</v>
      </c>
      <c r="AP765">
        <f>IFERROR(INDEX(JMP!$AJ$2:$AU$1000,MATCH($A765,JMP!$A$2:$A$1000,0),MATCH(AP$1,JMP!$AJ$1:$AU$1,0)),INDEX(Baseline!$B$2:$BD$2,1,MATCH(AP$1,Baseline!$B$1:$BD$1,0)))</f>
        <v>0</v>
      </c>
      <c r="AQ765">
        <f>IFERROR(INDEX(JMP!$AJ$2:$AU$1000,MATCH($A765,JMP!$A$2:$A$1000,0),MATCH(AQ$1,JMP!$AJ$1:$AU$1,0)),INDEX(Baseline!$B$2:$BD$2,1,MATCH(AQ$1,Baseline!$B$1:$BD$1,0)))</f>
        <v>0.35</v>
      </c>
      <c r="AR765">
        <f>IFERROR(INDEX(JMP!$AJ$2:$AU$1000,MATCH($A765,JMP!$A$2:$A$1000,0),MATCH(AR$1,JMP!$AJ$1:$AU$1,0)),INDEX(Baseline!$B$2:$BD$2,1,MATCH(AR$1,Baseline!$B$1:$BD$1,0)))</f>
        <v>0</v>
      </c>
      <c r="AS765">
        <f>IFERROR(INDEX(JMP!$AJ$2:$AU$1000,MATCH($A765,JMP!$A$2:$A$1000,0),MATCH(AS$1,JMP!$AJ$1:$AU$1,0)),INDEX(Baseline!$B$2:$BD$2,1,MATCH(AS$1,Baseline!$B$1:$BD$1,0)))</f>
        <v>0</v>
      </c>
      <c r="AT765">
        <f>IFERROR(INDEX(JMP!$AJ$2:$AU$1000,MATCH($A765,JMP!$A$2:$A$1000,0),MATCH(AT$1,JMP!$AJ$1:$AU$1,0)),INDEX(Baseline!$B$2:$BD$2,1,MATCH(AT$1,Baseline!$B$1:$BD$1,0)))</f>
        <v>500</v>
      </c>
      <c r="AU765">
        <f>IFERROR(INDEX(JMP!$AJ$2:$AU$1000,MATCH($A765,JMP!$A$2:$A$1000,0),MATCH(AU$1,JMP!$AJ$1:$AU$1,0)),INDEX(Baseline!$B$2:$BD$2,1,MATCH(AU$1,Baseline!$B$1:$BD$1,0)))</f>
        <v>50</v>
      </c>
      <c r="AV765">
        <f>IFERROR(INDEX(JMP!$AJ$2:$AU$1000,MATCH($A765,JMP!$A$2:$A$1000,0),MATCH(AV$1,JMP!$AJ$1:$AU$1,0)),INDEX(Baseline!$B$2:$BD$2,1,MATCH(AV$1,Baseline!$B$1:$BD$1,0)))</f>
        <v>12.1</v>
      </c>
      <c r="AW765">
        <f>IFERROR(INDEX(JMP!$AJ$2:$AU$1000,MATCH($A765,JMP!$A$2:$A$1000,0),MATCH(AW$1,JMP!$AJ$1:$AU$1,0)),INDEX(Baseline!$B$2:$BD$2,1,MATCH(AW$1,Baseline!$B$1:$BD$1,0)))</f>
        <v>1.9961979999999998E-3</v>
      </c>
      <c r="AX765">
        <f>IFERROR(INDEX(JMP!$AJ$2:$AU$1000,MATCH($A765,JMP!$A$2:$A$1000,0),MATCH(AX$1,JMP!$AJ$1:$AU$1,0)),INDEX(Baseline!$B$2:$BD$2,1,MATCH(AX$1,Baseline!$B$1:$BD$1,0)))</f>
        <v>1.9961979999999998E-3</v>
      </c>
      <c r="AY765">
        <f>IFERROR(INDEX(JMP!$AJ$2:$AU$1000,MATCH($A765,JMP!$A$2:$A$1000,0),MATCH(AY$1,JMP!$AJ$1:$AU$1,0)),INDEX(Baseline!$B$2:$BD$2,1,MATCH(AY$1,Baseline!$B$1:$BD$1,0)))</f>
        <v>1.9607137E-2</v>
      </c>
      <c r="AZ765">
        <f>IFERROR(INDEX(JMP!$AJ$2:$AU$1000,MATCH($A765,JMP!$A$2:$A$1000,0),MATCH(AZ$1,JMP!$AJ$1:$AU$1,0)),INDEX(Baseline!$B$2:$BD$2,1,MATCH(AZ$1,Baseline!$B$1:$BD$1,0)))</f>
        <v>1</v>
      </c>
      <c r="BA765">
        <f>IFERROR(INDEX(JMP!$AJ$2:$AU$1000,MATCH($A765,JMP!$A$2:$A$1000,0),MATCH(BA$1,JMP!$AJ$1:$AU$1,0)),INDEX(Baseline!$B$2:$BD$2,1,MATCH(BA$1,Baseline!$B$1:$BD$1,0)))</f>
        <v>10</v>
      </c>
      <c r="BB765">
        <f>IFERROR(INDEX(JMP!$AJ$2:$AU$1000,MATCH($A765,JMP!$A$2:$A$1000,0),MATCH(BB$1,JMP!$AJ$1:$AU$1,0)),INDEX(Baseline!$B$2:$BD$2,1,MATCH(BB$1,Baseline!$B$1:$BD$1,0)))</f>
        <v>0</v>
      </c>
      <c r="BC765">
        <f>IFERROR(INDEX(JMP!$AJ$2:$AU$1000,MATCH($A765,JMP!$A$2:$A$1000,0),MATCH(BC$1,JMP!$AJ$1:$AU$1,0)),INDEX(Baseline!$B$2:$BD$2,1,MATCH(BC$1,Baseline!$B$1:$BD$1,0)))</f>
        <v>4</v>
      </c>
      <c r="BD765">
        <f>IFERROR(INDEX(JMP!$AJ$2:$AU$1000,MATCH($A765,JMP!$A$2:$A$1000,0),MATCH(BD$1,JMP!$AJ$1:$AU$1,0)),INDEX(Baseline!$B$2:$BD$2,1,MATCH(BD$1,Baseline!$B$1:$BD$1,0)))</f>
        <v>4.2880422213500005</v>
      </c>
      <c r="BE765">
        <f>IFERROR(INDEX(JMP!$AJ$2:$AU$1000,MATCH($A765,JMP!$A$2:$A$1000,0),MATCH(BE$1,JMP!$AJ$1:$AU$1,0)),INDEX(Baseline!$B$2:$BE$2,1,MATCH(BE$1,Baseline!$B$1:$BE$1,0)))</f>
        <v>400000</v>
      </c>
      <c r="BF765" t="str">
        <f t="shared" si="55"/>
        <v>yes</v>
      </c>
      <c r="BG765" t="str">
        <f t="shared" si="56"/>
        <v>yes</v>
      </c>
      <c r="BH765">
        <f t="shared" si="57"/>
        <v>0.5</v>
      </c>
      <c r="BI765">
        <f t="shared" si="58"/>
        <v>10</v>
      </c>
      <c r="BK765">
        <v>766</v>
      </c>
      <c r="BL765" t="str">
        <f t="shared" si="59"/>
        <v>winter</v>
      </c>
    </row>
    <row r="766" spans="1:64" x14ac:dyDescent="0.35">
      <c r="A766">
        <v>765</v>
      </c>
      <c r="B766">
        <f>IFERROR(INDEX(JMP!$AJ$2:$AU$1000,MATCH($A766,JMP!$A$2:$A$1000,0),MATCH(B$1,JMP!$AJ$1:$AU$1,0)),INDEX(Baseline!$B$2:$BD$2,1,MATCH(B$1,Baseline!$B$1:$BD$1,0)))</f>
        <v>0</v>
      </c>
      <c r="C766">
        <f>IFERROR(INDEX(JMP!$AJ$2:$AU$1000,MATCH($A766,JMP!$A$2:$A$1000,0),MATCH(C$1,JMP!$AJ$1:$AU$1,0)),INDEX(Baseline!$B$2:$BD$2,1,MATCH(C$1,Baseline!$B$1:$BD$1,0)))</f>
        <v>8760</v>
      </c>
      <c r="D766">
        <f>IFERROR(INDEX(JMP!$AJ$2:$AU$1000,MATCH($A766,JMP!$A$2:$A$1000,0),MATCH(D$1,JMP!$AJ$1:$AU$1,0)),INDEX(Baseline!$B$2:$BD$2,1,MATCH(D$1,Baseline!$B$1:$BD$1,0)))</f>
        <v>1</v>
      </c>
      <c r="E766">
        <f>IFERROR(INDEX(JMP!$AJ$2:$AU$1000,MATCH($A766,JMP!$A$2:$A$1000,0),MATCH(E$1,JMP!$AJ$1:$AU$1,0)),INDEX(Baseline!$B$2:$BD$2,1,MATCH(E$1,Baseline!$B$1:$BD$1,0)))</f>
        <v>1</v>
      </c>
      <c r="F766" t="str">
        <f>IFERROR(INDEX(JMP!$AJ$2:$AU$1000,MATCH($A766,JMP!$A$2:$A$1000,0),MATCH(F$1,JMP!$AJ$1:$AU$1,0)),INDEX(Baseline!$B$2:$BD$2,1,MATCH(F$1,Baseline!$B$1:$BD$1,0)))</f>
        <v>e344</v>
      </c>
      <c r="G766" t="str">
        <f>IFERROR(INDEX(JMP!$AJ$2:$AU$1000,MATCH($A766,JMP!$A$2:$A$1000,0),MATCH(G$1,JMP!$AJ$1:$AU$1,0)),INDEX(Baseline!$B$2:$BD$2,1,MATCH(G$1,Baseline!$B$1:$BD$1,0)))</f>
        <v>e340</v>
      </c>
      <c r="H766">
        <f>IFERROR(INDEX(JMP!$AJ$2:$AU$1000,MATCH($A766,JMP!$A$2:$A$1000,0),MATCH(H$1,JMP!$AJ$1:$AU$1,0)),INDEX(Baseline!$B$2:$BD$2,1,MATCH(H$1,Baseline!$B$1:$BD$1,0)))</f>
        <v>1.5</v>
      </c>
      <c r="I766">
        <f>IFERROR(INDEX(JMP!$AJ$2:$AU$1000,MATCH($A766,JMP!$A$2:$A$1000,0),MATCH(I$1,JMP!$AJ$1:$AU$1,0)),INDEX(Baseline!$B$2:$BD$2,1,MATCH(I$1,Baseline!$B$1:$BD$1,0)))</f>
        <v>0.42</v>
      </c>
      <c r="J766">
        <f>IFERROR(INDEX(JMP!$AJ$2:$AU$1000,MATCH($A766,JMP!$A$2:$A$1000,0),MATCH(J$1,JMP!$AJ$1:$AU$1,0)),INDEX(Baseline!$B$2:$BD$2,1,MATCH(J$1,Baseline!$B$1:$BD$1,0)))</f>
        <v>1</v>
      </c>
      <c r="K766">
        <f>IFERROR(INDEX(JMP!$AJ$2:$AU$1000,MATCH($A766,JMP!$A$2:$A$1000,0),MATCH(K$1,JMP!$AJ$1:$AU$1,0)),INDEX(Baseline!$B$2:$BD$2,1,MATCH(K$1,Baseline!$B$1:$BD$1,0)))</f>
        <v>0</v>
      </c>
      <c r="L766">
        <f>IFERROR(INDEX(JMP!$AJ$2:$AU$1000,MATCH($A766,JMP!$A$2:$A$1000,0),MATCH(L$1,JMP!$AJ$1:$AU$1,0)),INDEX(Baseline!$B$2:$BD$2,1,MATCH(L$1,Baseline!$B$1:$BD$1,0)))</f>
        <v>6.0516444219054548E-2</v>
      </c>
      <c r="M766" t="b">
        <f>IFERROR(INDEX(JMP!$AJ$2:$AU$1000,MATCH($A766,JMP!$A$2:$A$1000,0),MATCH(M$1,JMP!$AJ$1:$AU$1,0)),INDEX(Baseline!$B$2:$BD$2,1,MATCH(M$1,Baseline!$B$1:$BD$1,0)))</f>
        <v>0</v>
      </c>
      <c r="N766" t="b">
        <f>IFERROR(INDEX(JMP!$AJ$2:$AU$1000,MATCH($A766,JMP!$A$2:$A$1000,0),MATCH(N$1,JMP!$AJ$1:$AU$1,0)),INDEX(Baseline!$B$2:$BD$2,1,MATCH(N$1,Baseline!$B$1:$BD$1,0)))</f>
        <v>0</v>
      </c>
      <c r="O766">
        <f>IFERROR(INDEX(JMP!$AJ$2:$AU$1000,MATCH($A766,JMP!$A$2:$A$1000,0),MATCH(O$1,JMP!$AJ$1:$AU$1,0)),INDEX(Baseline!$B$2:$BD$2,1,MATCH(O$1,Baseline!$B$1:$BD$1,0)))</f>
        <v>7</v>
      </c>
      <c r="P766">
        <f>IFERROR(INDEX(JMP!$AJ$2:$AU$1000,MATCH($A766,JMP!$A$2:$A$1000,0),MATCH(P$1,JMP!$AJ$1:$AU$1,0)),INDEX(Baseline!$B$2:$BD$2,1,MATCH(P$1,Baseline!$B$1:$BD$1,0)))</f>
        <v>200</v>
      </c>
      <c r="Q766">
        <f>IFERROR(INDEX(JMP!$AJ$2:$AU$1000,MATCH($A766,JMP!$A$2:$A$1000,0),MATCH(Q$1,JMP!$AJ$1:$AU$1,0)),INDEX(Baseline!$B$2:$BD$2,1,MATCH(Q$1,Baseline!$B$1:$BD$1,0)))</f>
        <v>10</v>
      </c>
      <c r="R766">
        <f>IFERROR(INDEX(JMP!$AJ$2:$AU$1000,MATCH($A766,JMP!$A$2:$A$1000,0),MATCH(R$1,JMP!$AJ$1:$AU$1,0)),INDEX(Baseline!$B$2:$BD$2,1,MATCH(R$1,Baseline!$B$1:$BD$1,0)))</f>
        <v>0</v>
      </c>
      <c r="S766">
        <f>IFERROR(INDEX(JMP!$AJ$2:$AU$1000,MATCH($A766,JMP!$A$2:$A$1000,0),MATCH(S$1,JMP!$AJ$1:$AU$1,0)),INDEX(Baseline!$B$2:$BD$2,1,MATCH(S$1,Baseline!$B$1:$BD$1,0)))</f>
        <v>1</v>
      </c>
      <c r="T766">
        <f>IFERROR(INDEX(JMP!$AJ$2:$AU$1000,MATCH($A766,JMP!$A$2:$A$1000,0),MATCH(T$1,JMP!$AJ$1:$AU$1,0)),INDEX(Baseline!$B$2:$BD$2,1,MATCH(T$1,Baseline!$B$1:$BD$1,0)))</f>
        <v>0</v>
      </c>
      <c r="U766" t="str">
        <f>IFERROR(INDEX(JMP!$AJ$2:$AU$1000,MATCH($A766,JMP!$A$2:$A$1000,0),MATCH(U$1,JMP!$AJ$1:$AU$1,0)),INDEX(Baseline!$B$2:$BD$2,1,MATCH(U$1,Baseline!$B$1:$BD$1,0)))</f>
        <v>Titan</v>
      </c>
      <c r="V766">
        <f>IFERROR(INDEX(JMP!$AJ$2:$AU$1000,MATCH($A766,JMP!$A$2:$A$1000,0),MATCH(V$1,JMP!$AJ$1:$AU$1,0)),INDEX(Baseline!$B$2:$BD$2,1,MATCH(V$1,Baseline!$B$1:$BD$1,0)))</f>
        <v>3</v>
      </c>
      <c r="W766">
        <f>IFERROR(INDEX(JMP!$AJ$2:$AU$1000,MATCH($A766,JMP!$A$2:$A$1000,0),MATCH(W$1,JMP!$AJ$1:$AU$1,0)),INDEX(Baseline!$B$2:$BD$2,1,MATCH(W$1,Baseline!$B$1:$BD$1,0)))</f>
        <v>0.37</v>
      </c>
      <c r="X766">
        <f>IFERROR(INDEX(JMP!$AJ$2:$AU$1000,MATCH($A766,JMP!$A$2:$A$1000,0),MATCH(X$1,JMP!$AJ$1:$AU$1,0)),INDEX(Baseline!$B$2:$BD$2,1,MATCH(X$1,Baseline!$B$1:$BD$1,0)))</f>
        <v>4</v>
      </c>
      <c r="Y766">
        <f>IFERROR(INDEX(JMP!$AJ$2:$AU$1000,MATCH($A766,JMP!$A$2:$A$1000,0),MATCH(Y$1,JMP!$AJ$1:$AU$1,0)),INDEX(Baseline!$B$2:$BD$2,1,MATCH(Y$1,Baseline!$B$1:$BD$1,0)))</f>
        <v>5</v>
      </c>
      <c r="Z766">
        <f>IFERROR(INDEX(JMP!$AJ$2:$AU$1000,MATCH($A766,JMP!$A$2:$A$1000,0),MATCH(Z$1,JMP!$AJ$1:$AU$1,0)),INDEX(Baseline!$B$2:$BD$2,1,MATCH(Z$1,Baseline!$B$1:$BD$1,0)))</f>
        <v>1970</v>
      </c>
      <c r="AA766">
        <f>IFERROR(INDEX(JMP!$AJ$2:$AU$1000,MATCH($A766,JMP!$A$2:$A$1000,0),MATCH(AA$1,JMP!$AJ$1:$AU$1,0)),INDEX(Baseline!$B$2:$BD$2,1,MATCH(AA$1,Baseline!$B$1:$BD$1,0)))</f>
        <v>1970</v>
      </c>
      <c r="AB766">
        <f>IFERROR(INDEX(JMP!$AJ$2:$AU$1000,MATCH($A766,JMP!$A$2:$A$1000,0),MATCH(AB$1,JMP!$AJ$1:$AU$1,0)),INDEX(Baseline!$B$2:$BD$2,1,MATCH(AB$1,Baseline!$B$1:$BD$1,0)))</f>
        <v>0</v>
      </c>
      <c r="AC766">
        <f>IFERROR(INDEX(JMP!$AJ$2:$AU$1000,MATCH($A766,JMP!$A$2:$A$1000,0),MATCH(AC$1,JMP!$AJ$1:$AU$1,0)),INDEX(Baseline!$B$2:$BD$2,1,MATCH(AC$1,Baseline!$B$1:$BD$1,0)))</f>
        <v>1</v>
      </c>
      <c r="AD766">
        <f>IFERROR(INDEX(JMP!$AJ$2:$AU$1000,MATCH($A766,JMP!$A$2:$A$1000,0),MATCH(AD$1,JMP!$AJ$1:$AU$1,0)),INDEX(Baseline!$B$2:$BD$2,1,MATCH(AD$1,Baseline!$B$1:$BD$1,0)))</f>
        <v>8</v>
      </c>
      <c r="AE766">
        <f>IFERROR(INDEX(JMP!$AJ$2:$AU$1000,MATCH($A766,JMP!$A$2:$A$1000,0),MATCH(AE$1,JMP!$AJ$1:$AU$1,0)),INDEX(Baseline!$B$2:$BD$2,1,MATCH(AE$1,Baseline!$B$1:$BD$1,0)))</f>
        <v>0.625</v>
      </c>
      <c r="AF766" t="str">
        <f>IFERROR(INDEX(JMP!$AJ$2:$AU$1000,MATCH($A766,JMP!$A$2:$A$1000,0),MATCH(AF$1,JMP!$AJ$1:$AU$1,0)),INDEX(Baseline!$B$2:$BD$2,1,MATCH(AF$1,Baseline!$B$1:$BD$1,0)))</f>
        <v>bwb</v>
      </c>
      <c r="AG766" t="str">
        <f>IFERROR(INDEX(JMP!$AJ$2:$AU$1000,MATCH($A766,JMP!$A$2:$A$1000,0),MATCH(AG$1,JMP!$AJ$1:$AU$1,0)),INDEX(Baseline!$B$2:$BD$2,1,MATCH(AG$1,Baseline!$B$1:$BD$1,0)))</f>
        <v>V-tail</v>
      </c>
      <c r="AH766">
        <f>IFERROR(INDEX(JMP!$AJ$2:$AU$1000,MATCH($A766,JMP!$A$2:$A$1000,0),MATCH(AH$1,JMP!$AJ$1:$AU$1,0)),INDEX(Baseline!$B$2:$BD$2,1,MATCH(AH$1,Baseline!$B$1:$BD$1,0)))</f>
        <v>1</v>
      </c>
      <c r="AI766">
        <f>IFERROR(INDEX(JMP!$AJ$2:$AU$1000,MATCH($A766,JMP!$A$2:$A$1000,0),MATCH(AI$1,JMP!$AJ$1:$AU$1,0)),INDEX(Baseline!$B$2:$BD$2,1,MATCH(AI$1,Baseline!$B$1:$BD$1,0)))</f>
        <v>724000000</v>
      </c>
      <c r="AJ766">
        <f>IFERROR(INDEX(JMP!$AJ$2:$AU$1000,MATCH($A766,JMP!$A$2:$A$1000,0),MATCH(AJ$1,JMP!$AJ$1:$AU$1,0)),INDEX(Baseline!$B$2:$BD$2,1,MATCH(AJ$1,Baseline!$B$1:$BD$1,0)))</f>
        <v>54500000</v>
      </c>
      <c r="AK766">
        <f>IFERROR(INDEX(JMP!$AJ$2:$AU$1000,MATCH($A766,JMP!$A$2:$A$1000,0),MATCH(AK$1,JMP!$AJ$1:$AU$1,0)),INDEX(Baseline!$B$2:$BD$2,1,MATCH(AK$1,Baseline!$B$1:$BD$1,0)))</f>
        <v>30</v>
      </c>
      <c r="AL766">
        <f>IFERROR(INDEX(JMP!$AJ$2:$AU$1000,MATCH($A766,JMP!$A$2:$A$1000,0),MATCH(AL$1,JMP!$AJ$1:$AU$1,0)),INDEX(Baseline!$B$2:$BD$2,1,MATCH(AL$1,Baseline!$B$1:$BD$1,0)))</f>
        <v>9.9790371084205274E-3</v>
      </c>
      <c r="AM766">
        <f>IFERROR(INDEX(JMP!$AJ$2:$AU$1000,MATCH($A766,JMP!$A$2:$A$1000,0),MATCH(AM$1,JMP!$AJ$1:$AU$1,0)),INDEX(Baseline!$B$2:$BD$2,1,MATCH(AM$1,Baseline!$B$1:$BD$1,0)))</f>
        <v>8.0803349198095233</v>
      </c>
      <c r="AN766">
        <f>IFERROR(INDEX(JMP!$AJ$2:$AU$1000,MATCH($A766,JMP!$A$2:$A$1000,0),MATCH(AN$1,JMP!$AJ$1:$AU$1,0)),INDEX(Baseline!$B$2:$BD$2,1,MATCH(AN$1,Baseline!$B$1:$BD$1,0)))</f>
        <v>2.0206725534466901</v>
      </c>
      <c r="AO766">
        <f>IFERROR(INDEX(JMP!$AJ$2:$AU$1000,MATCH($A766,JMP!$A$2:$A$1000,0),MATCH(AO$1,JMP!$AJ$1:$AU$1,0)),INDEX(Baseline!$B$2:$BD$2,1,MATCH(AO$1,Baseline!$B$1:$BD$1,0)))</f>
        <v>0.37227366495344005</v>
      </c>
      <c r="AP766">
        <f>IFERROR(INDEX(JMP!$AJ$2:$AU$1000,MATCH($A766,JMP!$A$2:$A$1000,0),MATCH(AP$1,JMP!$AJ$1:$AU$1,0)),INDEX(Baseline!$B$2:$BD$2,1,MATCH(AP$1,Baseline!$B$1:$BD$1,0)))</f>
        <v>0</v>
      </c>
      <c r="AQ766">
        <f>IFERROR(INDEX(JMP!$AJ$2:$AU$1000,MATCH($A766,JMP!$A$2:$A$1000,0),MATCH(AQ$1,JMP!$AJ$1:$AU$1,0)),INDEX(Baseline!$B$2:$BD$2,1,MATCH(AQ$1,Baseline!$B$1:$BD$1,0)))</f>
        <v>0.35</v>
      </c>
      <c r="AR766">
        <f>IFERROR(INDEX(JMP!$AJ$2:$AU$1000,MATCH($A766,JMP!$A$2:$A$1000,0),MATCH(AR$1,JMP!$AJ$1:$AU$1,0)),INDEX(Baseline!$B$2:$BD$2,1,MATCH(AR$1,Baseline!$B$1:$BD$1,0)))</f>
        <v>0</v>
      </c>
      <c r="AS766">
        <f>IFERROR(INDEX(JMP!$AJ$2:$AU$1000,MATCH($A766,JMP!$A$2:$A$1000,0),MATCH(AS$1,JMP!$AJ$1:$AU$1,0)),INDEX(Baseline!$B$2:$BD$2,1,MATCH(AS$1,Baseline!$B$1:$BD$1,0)))</f>
        <v>0</v>
      </c>
      <c r="AT766">
        <f>IFERROR(INDEX(JMP!$AJ$2:$AU$1000,MATCH($A766,JMP!$A$2:$A$1000,0),MATCH(AT$1,JMP!$AJ$1:$AU$1,0)),INDEX(Baseline!$B$2:$BD$2,1,MATCH(AT$1,Baseline!$B$1:$BD$1,0)))</f>
        <v>500</v>
      </c>
      <c r="AU766">
        <f>IFERROR(INDEX(JMP!$AJ$2:$AU$1000,MATCH($A766,JMP!$A$2:$A$1000,0),MATCH(AU$1,JMP!$AJ$1:$AU$1,0)),INDEX(Baseline!$B$2:$BD$2,1,MATCH(AU$1,Baseline!$B$1:$BD$1,0)))</f>
        <v>50</v>
      </c>
      <c r="AV766">
        <f>IFERROR(INDEX(JMP!$AJ$2:$AU$1000,MATCH($A766,JMP!$A$2:$A$1000,0),MATCH(AV$1,JMP!$AJ$1:$AU$1,0)),INDEX(Baseline!$B$2:$BD$2,1,MATCH(AV$1,Baseline!$B$1:$BD$1,0)))</f>
        <v>12.1</v>
      </c>
      <c r="AW766">
        <f>IFERROR(INDEX(JMP!$AJ$2:$AU$1000,MATCH($A766,JMP!$A$2:$A$1000,0),MATCH(AW$1,JMP!$AJ$1:$AU$1,0)),INDEX(Baseline!$B$2:$BD$2,1,MATCH(AW$1,Baseline!$B$1:$BD$1,0)))</f>
        <v>1.9961979999999998E-3</v>
      </c>
      <c r="AX766">
        <f>IFERROR(INDEX(JMP!$AJ$2:$AU$1000,MATCH($A766,JMP!$A$2:$A$1000,0),MATCH(AX$1,JMP!$AJ$1:$AU$1,0)),INDEX(Baseline!$B$2:$BD$2,1,MATCH(AX$1,Baseline!$B$1:$BD$1,0)))</f>
        <v>1.9961979999999998E-3</v>
      </c>
      <c r="AY766">
        <f>IFERROR(INDEX(JMP!$AJ$2:$AU$1000,MATCH($A766,JMP!$A$2:$A$1000,0),MATCH(AY$1,JMP!$AJ$1:$AU$1,0)),INDEX(Baseline!$B$2:$BD$2,1,MATCH(AY$1,Baseline!$B$1:$BD$1,0)))</f>
        <v>1.9607137E-2</v>
      </c>
      <c r="AZ766">
        <f>IFERROR(INDEX(JMP!$AJ$2:$AU$1000,MATCH($A766,JMP!$A$2:$A$1000,0),MATCH(AZ$1,JMP!$AJ$1:$AU$1,0)),INDEX(Baseline!$B$2:$BD$2,1,MATCH(AZ$1,Baseline!$B$1:$BD$1,0)))</f>
        <v>0</v>
      </c>
      <c r="BA766">
        <f>IFERROR(INDEX(JMP!$AJ$2:$AU$1000,MATCH($A766,JMP!$A$2:$A$1000,0),MATCH(BA$1,JMP!$AJ$1:$AU$1,0)),INDEX(Baseline!$B$2:$BD$2,1,MATCH(BA$1,Baseline!$B$1:$BD$1,0)))</f>
        <v>55</v>
      </c>
      <c r="BB766">
        <f>IFERROR(INDEX(JMP!$AJ$2:$AU$1000,MATCH($A766,JMP!$A$2:$A$1000,0),MATCH(BB$1,JMP!$AJ$1:$AU$1,0)),INDEX(Baseline!$B$2:$BD$2,1,MATCH(BB$1,Baseline!$B$1:$BD$1,0)))</f>
        <v>0</v>
      </c>
      <c r="BC766">
        <f>IFERROR(INDEX(JMP!$AJ$2:$AU$1000,MATCH($A766,JMP!$A$2:$A$1000,0),MATCH(BC$1,JMP!$AJ$1:$AU$1,0)),INDEX(Baseline!$B$2:$BD$2,1,MATCH(BC$1,Baseline!$B$1:$BD$1,0)))</f>
        <v>4</v>
      </c>
      <c r="BD766">
        <f>IFERROR(INDEX(JMP!$AJ$2:$AU$1000,MATCH($A766,JMP!$A$2:$A$1000,0),MATCH(BD$1,JMP!$AJ$1:$AU$1,0)),INDEX(Baseline!$B$2:$BD$2,1,MATCH(BD$1,Baseline!$B$1:$BD$1,0)))</f>
        <v>3.9121347258500001</v>
      </c>
      <c r="BE766">
        <f>IFERROR(INDEX(JMP!$AJ$2:$AU$1000,MATCH($A766,JMP!$A$2:$A$1000,0),MATCH(BE$1,JMP!$AJ$1:$AU$1,0)),INDEX(Baseline!$B$2:$BE$2,1,MATCH(BE$1,Baseline!$B$1:$BE$1,0)))</f>
        <v>400000</v>
      </c>
      <c r="BF766" t="str">
        <f t="shared" si="55"/>
        <v>no</v>
      </c>
      <c r="BG766" t="str">
        <f t="shared" si="56"/>
        <v>yes</v>
      </c>
      <c r="BH766">
        <f t="shared" si="57"/>
        <v>0.5</v>
      </c>
      <c r="BI766">
        <f t="shared" si="58"/>
        <v>30</v>
      </c>
      <c r="BK766">
        <v>767</v>
      </c>
      <c r="BL766" t="str">
        <f t="shared" si="59"/>
        <v>winter</v>
      </c>
    </row>
    <row r="767" spans="1:64" x14ac:dyDescent="0.35">
      <c r="A767">
        <v>766</v>
      </c>
      <c r="B767">
        <f>IFERROR(INDEX(JMP!$AJ$2:$AU$1000,MATCH($A767,JMP!$A$2:$A$1000,0),MATCH(B$1,JMP!$AJ$1:$AU$1,0)),INDEX(Baseline!$B$2:$BD$2,1,MATCH(B$1,Baseline!$B$1:$BD$1,0)))</f>
        <v>0</v>
      </c>
      <c r="C767">
        <f>IFERROR(INDEX(JMP!$AJ$2:$AU$1000,MATCH($A767,JMP!$A$2:$A$1000,0),MATCH(C$1,JMP!$AJ$1:$AU$1,0)),INDEX(Baseline!$B$2:$BD$2,1,MATCH(C$1,Baseline!$B$1:$BD$1,0)))</f>
        <v>8760</v>
      </c>
      <c r="D767">
        <f>IFERROR(INDEX(JMP!$AJ$2:$AU$1000,MATCH($A767,JMP!$A$2:$A$1000,0),MATCH(D$1,JMP!$AJ$1:$AU$1,0)),INDEX(Baseline!$B$2:$BD$2,1,MATCH(D$1,Baseline!$B$1:$BD$1,0)))</f>
        <v>1</v>
      </c>
      <c r="E767">
        <f>IFERROR(INDEX(JMP!$AJ$2:$AU$1000,MATCH($A767,JMP!$A$2:$A$1000,0),MATCH(E$1,JMP!$AJ$1:$AU$1,0)),INDEX(Baseline!$B$2:$BD$2,1,MATCH(E$1,Baseline!$B$1:$BD$1,0)))</f>
        <v>1</v>
      </c>
      <c r="F767" t="str">
        <f>IFERROR(INDEX(JMP!$AJ$2:$AU$1000,MATCH($A767,JMP!$A$2:$A$1000,0),MATCH(F$1,JMP!$AJ$1:$AU$1,0)),INDEX(Baseline!$B$2:$BD$2,1,MATCH(F$1,Baseline!$B$1:$BD$1,0)))</f>
        <v>e344</v>
      </c>
      <c r="G767" t="str">
        <f>IFERROR(INDEX(JMP!$AJ$2:$AU$1000,MATCH($A767,JMP!$A$2:$A$1000,0),MATCH(G$1,JMP!$AJ$1:$AU$1,0)),INDEX(Baseline!$B$2:$BD$2,1,MATCH(G$1,Baseline!$B$1:$BD$1,0)))</f>
        <v>e340</v>
      </c>
      <c r="H767">
        <f>IFERROR(INDEX(JMP!$AJ$2:$AU$1000,MATCH($A767,JMP!$A$2:$A$1000,0),MATCH(H$1,JMP!$AJ$1:$AU$1,0)),INDEX(Baseline!$B$2:$BD$2,1,MATCH(H$1,Baseline!$B$1:$BD$1,0)))</f>
        <v>1.5</v>
      </c>
      <c r="I767">
        <f>IFERROR(INDEX(JMP!$AJ$2:$AU$1000,MATCH($A767,JMP!$A$2:$A$1000,0),MATCH(I$1,JMP!$AJ$1:$AU$1,0)),INDEX(Baseline!$B$2:$BD$2,1,MATCH(I$1,Baseline!$B$1:$BD$1,0)))</f>
        <v>0.42</v>
      </c>
      <c r="J767">
        <f>IFERROR(INDEX(JMP!$AJ$2:$AU$1000,MATCH($A767,JMP!$A$2:$A$1000,0),MATCH(J$1,JMP!$AJ$1:$AU$1,0)),INDEX(Baseline!$B$2:$BD$2,1,MATCH(J$1,Baseline!$B$1:$BD$1,0)))</f>
        <v>1</v>
      </c>
      <c r="K767">
        <f>IFERROR(INDEX(JMP!$AJ$2:$AU$1000,MATCH($A767,JMP!$A$2:$A$1000,0),MATCH(K$1,JMP!$AJ$1:$AU$1,0)),INDEX(Baseline!$B$2:$BD$2,1,MATCH(K$1,Baseline!$B$1:$BD$1,0)))</f>
        <v>0</v>
      </c>
      <c r="L767">
        <f>IFERROR(INDEX(JMP!$AJ$2:$AU$1000,MATCH($A767,JMP!$A$2:$A$1000,0),MATCH(L$1,JMP!$AJ$1:$AU$1,0)),INDEX(Baseline!$B$2:$BD$2,1,MATCH(L$1,Baseline!$B$1:$BD$1,0)))</f>
        <v>6.6694376769577304E-2</v>
      </c>
      <c r="M767" t="b">
        <f>IFERROR(INDEX(JMP!$AJ$2:$AU$1000,MATCH($A767,JMP!$A$2:$A$1000,0),MATCH(M$1,JMP!$AJ$1:$AU$1,0)),INDEX(Baseline!$B$2:$BD$2,1,MATCH(M$1,Baseline!$B$1:$BD$1,0)))</f>
        <v>0</v>
      </c>
      <c r="N767" t="b">
        <f>IFERROR(INDEX(JMP!$AJ$2:$AU$1000,MATCH($A767,JMP!$A$2:$A$1000,0),MATCH(N$1,JMP!$AJ$1:$AU$1,0)),INDEX(Baseline!$B$2:$BD$2,1,MATCH(N$1,Baseline!$B$1:$BD$1,0)))</f>
        <v>0</v>
      </c>
      <c r="O767">
        <f>IFERROR(INDEX(JMP!$AJ$2:$AU$1000,MATCH($A767,JMP!$A$2:$A$1000,0),MATCH(O$1,JMP!$AJ$1:$AU$1,0)),INDEX(Baseline!$B$2:$BD$2,1,MATCH(O$1,Baseline!$B$1:$BD$1,0)))</f>
        <v>7</v>
      </c>
      <c r="P767">
        <f>IFERROR(INDEX(JMP!$AJ$2:$AU$1000,MATCH($A767,JMP!$A$2:$A$1000,0),MATCH(P$1,JMP!$AJ$1:$AU$1,0)),INDEX(Baseline!$B$2:$BD$2,1,MATCH(P$1,Baseline!$B$1:$BD$1,0)))</f>
        <v>200</v>
      </c>
      <c r="Q767">
        <f>IFERROR(INDEX(JMP!$AJ$2:$AU$1000,MATCH($A767,JMP!$A$2:$A$1000,0),MATCH(Q$1,JMP!$AJ$1:$AU$1,0)),INDEX(Baseline!$B$2:$BD$2,1,MATCH(Q$1,Baseline!$B$1:$BD$1,0)))</f>
        <v>10</v>
      </c>
      <c r="R767">
        <f>IFERROR(INDEX(JMP!$AJ$2:$AU$1000,MATCH($A767,JMP!$A$2:$A$1000,0),MATCH(R$1,JMP!$AJ$1:$AU$1,0)),INDEX(Baseline!$B$2:$BD$2,1,MATCH(R$1,Baseline!$B$1:$BD$1,0)))</f>
        <v>0</v>
      </c>
      <c r="S767">
        <f>IFERROR(INDEX(JMP!$AJ$2:$AU$1000,MATCH($A767,JMP!$A$2:$A$1000,0),MATCH(S$1,JMP!$AJ$1:$AU$1,0)),INDEX(Baseline!$B$2:$BD$2,1,MATCH(S$1,Baseline!$B$1:$BD$1,0)))</f>
        <v>1</v>
      </c>
      <c r="T767">
        <f>IFERROR(INDEX(JMP!$AJ$2:$AU$1000,MATCH($A767,JMP!$A$2:$A$1000,0),MATCH(T$1,JMP!$AJ$1:$AU$1,0)),INDEX(Baseline!$B$2:$BD$2,1,MATCH(T$1,Baseline!$B$1:$BD$1,0)))</f>
        <v>0</v>
      </c>
      <c r="U767" t="str">
        <f>IFERROR(INDEX(JMP!$AJ$2:$AU$1000,MATCH($A767,JMP!$A$2:$A$1000,0),MATCH(U$1,JMP!$AJ$1:$AU$1,0)),INDEX(Baseline!$B$2:$BD$2,1,MATCH(U$1,Baseline!$B$1:$BD$1,0)))</f>
        <v>Titan</v>
      </c>
      <c r="V767">
        <f>IFERROR(INDEX(JMP!$AJ$2:$AU$1000,MATCH($A767,JMP!$A$2:$A$1000,0),MATCH(V$1,JMP!$AJ$1:$AU$1,0)),INDEX(Baseline!$B$2:$BD$2,1,MATCH(V$1,Baseline!$B$1:$BD$1,0)))</f>
        <v>3</v>
      </c>
      <c r="W767">
        <f>IFERROR(INDEX(JMP!$AJ$2:$AU$1000,MATCH($A767,JMP!$A$2:$A$1000,0),MATCH(W$1,JMP!$AJ$1:$AU$1,0)),INDEX(Baseline!$B$2:$BD$2,1,MATCH(W$1,Baseline!$B$1:$BD$1,0)))</f>
        <v>0.37</v>
      </c>
      <c r="X767">
        <f>IFERROR(INDEX(JMP!$AJ$2:$AU$1000,MATCH($A767,JMP!$A$2:$A$1000,0),MATCH(X$1,JMP!$AJ$1:$AU$1,0)),INDEX(Baseline!$B$2:$BD$2,1,MATCH(X$1,Baseline!$B$1:$BD$1,0)))</f>
        <v>4</v>
      </c>
      <c r="Y767">
        <f>IFERROR(INDEX(JMP!$AJ$2:$AU$1000,MATCH($A767,JMP!$A$2:$A$1000,0),MATCH(Y$1,JMP!$AJ$1:$AU$1,0)),INDEX(Baseline!$B$2:$BD$2,1,MATCH(Y$1,Baseline!$B$1:$BD$1,0)))</f>
        <v>3</v>
      </c>
      <c r="Z767">
        <f>IFERROR(INDEX(JMP!$AJ$2:$AU$1000,MATCH($A767,JMP!$A$2:$A$1000,0),MATCH(Z$1,JMP!$AJ$1:$AU$1,0)),INDEX(Baseline!$B$2:$BD$2,1,MATCH(Z$1,Baseline!$B$1:$BD$1,0)))</f>
        <v>1970</v>
      </c>
      <c r="AA767">
        <f>IFERROR(INDEX(JMP!$AJ$2:$AU$1000,MATCH($A767,JMP!$A$2:$A$1000,0),MATCH(AA$1,JMP!$AJ$1:$AU$1,0)),INDEX(Baseline!$B$2:$BD$2,1,MATCH(AA$1,Baseline!$B$1:$BD$1,0)))</f>
        <v>1970</v>
      </c>
      <c r="AB767">
        <f>IFERROR(INDEX(JMP!$AJ$2:$AU$1000,MATCH($A767,JMP!$A$2:$A$1000,0),MATCH(AB$1,JMP!$AJ$1:$AU$1,0)),INDEX(Baseline!$B$2:$BD$2,1,MATCH(AB$1,Baseline!$B$1:$BD$1,0)))</f>
        <v>0</v>
      </c>
      <c r="AC767">
        <f>IFERROR(INDEX(JMP!$AJ$2:$AU$1000,MATCH($A767,JMP!$A$2:$A$1000,0),MATCH(AC$1,JMP!$AJ$1:$AU$1,0)),INDEX(Baseline!$B$2:$BD$2,1,MATCH(AC$1,Baseline!$B$1:$BD$1,0)))</f>
        <v>1</v>
      </c>
      <c r="AD767">
        <f>IFERROR(INDEX(JMP!$AJ$2:$AU$1000,MATCH($A767,JMP!$A$2:$A$1000,0),MATCH(AD$1,JMP!$AJ$1:$AU$1,0)),INDEX(Baseline!$B$2:$BD$2,1,MATCH(AD$1,Baseline!$B$1:$BD$1,0)))</f>
        <v>8</v>
      </c>
      <c r="AE767">
        <f>IFERROR(INDEX(JMP!$AJ$2:$AU$1000,MATCH($A767,JMP!$A$2:$A$1000,0),MATCH(AE$1,JMP!$AJ$1:$AU$1,0)),INDEX(Baseline!$B$2:$BD$2,1,MATCH(AE$1,Baseline!$B$1:$BD$1,0)))</f>
        <v>1</v>
      </c>
      <c r="AF767" t="str">
        <f>IFERROR(INDEX(JMP!$AJ$2:$AU$1000,MATCH($A767,JMP!$A$2:$A$1000,0),MATCH(AF$1,JMP!$AJ$1:$AU$1,0)),INDEX(Baseline!$B$2:$BD$2,1,MATCH(AF$1,Baseline!$B$1:$BD$1,0)))</f>
        <v>bwb</v>
      </c>
      <c r="AG767" t="str">
        <f>IFERROR(INDEX(JMP!$AJ$2:$AU$1000,MATCH($A767,JMP!$A$2:$A$1000,0),MATCH(AG$1,JMP!$AJ$1:$AU$1,0)),INDEX(Baseline!$B$2:$BD$2,1,MATCH(AG$1,Baseline!$B$1:$BD$1,0)))</f>
        <v>V-tail</v>
      </c>
      <c r="AH767">
        <f>IFERROR(INDEX(JMP!$AJ$2:$AU$1000,MATCH($A767,JMP!$A$2:$A$1000,0),MATCH(AH$1,JMP!$AJ$1:$AU$1,0)),INDEX(Baseline!$B$2:$BD$2,1,MATCH(AH$1,Baseline!$B$1:$BD$1,0)))</f>
        <v>1</v>
      </c>
      <c r="AI767">
        <f>IFERROR(INDEX(JMP!$AJ$2:$AU$1000,MATCH($A767,JMP!$A$2:$A$1000,0),MATCH(AI$1,JMP!$AJ$1:$AU$1,0)),INDEX(Baseline!$B$2:$BD$2,1,MATCH(AI$1,Baseline!$B$1:$BD$1,0)))</f>
        <v>724000000</v>
      </c>
      <c r="AJ767">
        <f>IFERROR(INDEX(JMP!$AJ$2:$AU$1000,MATCH($A767,JMP!$A$2:$A$1000,0),MATCH(AJ$1,JMP!$AJ$1:$AU$1,0)),INDEX(Baseline!$B$2:$BD$2,1,MATCH(AJ$1,Baseline!$B$1:$BD$1,0)))</f>
        <v>54500000</v>
      </c>
      <c r="AK767">
        <f>IFERROR(INDEX(JMP!$AJ$2:$AU$1000,MATCH($A767,JMP!$A$2:$A$1000,0),MATCH(AK$1,JMP!$AJ$1:$AU$1,0)),INDEX(Baseline!$B$2:$BD$2,1,MATCH(AK$1,Baseline!$B$1:$BD$1,0)))</f>
        <v>30</v>
      </c>
      <c r="AL767">
        <f>IFERROR(INDEX(JMP!$AJ$2:$AU$1000,MATCH($A767,JMP!$A$2:$A$1000,0),MATCH(AL$1,JMP!$AJ$1:$AU$1,0)),INDEX(Baseline!$B$2:$BD$2,1,MATCH(AL$1,Baseline!$B$1:$BD$1,0)))</f>
        <v>1.4650366497244752E-2</v>
      </c>
      <c r="AM767">
        <f>IFERROR(INDEX(JMP!$AJ$2:$AU$1000,MATCH($A767,JMP!$A$2:$A$1000,0),MATCH(AM$1,JMP!$AJ$1:$AU$1,0)),INDEX(Baseline!$B$2:$BD$2,1,MATCH(AM$1,Baseline!$B$1:$BD$1,0)))</f>
        <v>8.6930628512380945</v>
      </c>
      <c r="AN767">
        <f>IFERROR(INDEX(JMP!$AJ$2:$AU$1000,MATCH($A767,JMP!$A$2:$A$1000,0),MATCH(AN$1,JMP!$AJ$1:$AU$1,0)),INDEX(Baseline!$B$2:$BD$2,1,MATCH(AN$1,Baseline!$B$1:$BD$1,0)))</f>
        <v>1.758986059343369</v>
      </c>
      <c r="AO767">
        <f>IFERROR(INDEX(JMP!$AJ$2:$AU$1000,MATCH($A767,JMP!$A$2:$A$1000,0),MATCH(AO$1,JMP!$AJ$1:$AU$1,0)),INDEX(Baseline!$B$2:$BD$2,1,MATCH(AO$1,Baseline!$B$1:$BD$1,0)))</f>
        <v>1.0518237316432768</v>
      </c>
      <c r="AP767">
        <f>IFERROR(INDEX(JMP!$AJ$2:$AU$1000,MATCH($A767,JMP!$A$2:$A$1000,0),MATCH(AP$1,JMP!$AJ$1:$AU$1,0)),INDEX(Baseline!$B$2:$BD$2,1,MATCH(AP$1,Baseline!$B$1:$BD$1,0)))</f>
        <v>0</v>
      </c>
      <c r="AQ767">
        <f>IFERROR(INDEX(JMP!$AJ$2:$AU$1000,MATCH($A767,JMP!$A$2:$A$1000,0),MATCH(AQ$1,JMP!$AJ$1:$AU$1,0)),INDEX(Baseline!$B$2:$BD$2,1,MATCH(AQ$1,Baseline!$B$1:$BD$1,0)))</f>
        <v>0.35</v>
      </c>
      <c r="AR767">
        <f>IFERROR(INDEX(JMP!$AJ$2:$AU$1000,MATCH($A767,JMP!$A$2:$A$1000,0),MATCH(AR$1,JMP!$AJ$1:$AU$1,0)),INDEX(Baseline!$B$2:$BD$2,1,MATCH(AR$1,Baseline!$B$1:$BD$1,0)))</f>
        <v>0</v>
      </c>
      <c r="AS767">
        <f>IFERROR(INDEX(JMP!$AJ$2:$AU$1000,MATCH($A767,JMP!$A$2:$A$1000,0),MATCH(AS$1,JMP!$AJ$1:$AU$1,0)),INDEX(Baseline!$B$2:$BD$2,1,MATCH(AS$1,Baseline!$B$1:$BD$1,0)))</f>
        <v>0</v>
      </c>
      <c r="AT767">
        <f>IFERROR(INDEX(JMP!$AJ$2:$AU$1000,MATCH($A767,JMP!$A$2:$A$1000,0),MATCH(AT$1,JMP!$AJ$1:$AU$1,0)),INDEX(Baseline!$B$2:$BD$2,1,MATCH(AT$1,Baseline!$B$1:$BD$1,0)))</f>
        <v>500</v>
      </c>
      <c r="AU767">
        <f>IFERROR(INDEX(JMP!$AJ$2:$AU$1000,MATCH($A767,JMP!$A$2:$A$1000,0),MATCH(AU$1,JMP!$AJ$1:$AU$1,0)),INDEX(Baseline!$B$2:$BD$2,1,MATCH(AU$1,Baseline!$B$1:$BD$1,0)))</f>
        <v>50</v>
      </c>
      <c r="AV767">
        <f>IFERROR(INDEX(JMP!$AJ$2:$AU$1000,MATCH($A767,JMP!$A$2:$A$1000,0),MATCH(AV$1,JMP!$AJ$1:$AU$1,0)),INDEX(Baseline!$B$2:$BD$2,1,MATCH(AV$1,Baseline!$B$1:$BD$1,0)))</f>
        <v>12.1</v>
      </c>
      <c r="AW767">
        <f>IFERROR(INDEX(JMP!$AJ$2:$AU$1000,MATCH($A767,JMP!$A$2:$A$1000,0),MATCH(AW$1,JMP!$AJ$1:$AU$1,0)),INDEX(Baseline!$B$2:$BD$2,1,MATCH(AW$1,Baseline!$B$1:$BD$1,0)))</f>
        <v>1.9961979999999998E-3</v>
      </c>
      <c r="AX767">
        <f>IFERROR(INDEX(JMP!$AJ$2:$AU$1000,MATCH($A767,JMP!$A$2:$A$1000,0),MATCH(AX$1,JMP!$AJ$1:$AU$1,0)),INDEX(Baseline!$B$2:$BD$2,1,MATCH(AX$1,Baseline!$B$1:$BD$1,0)))</f>
        <v>1.9961979999999998E-3</v>
      </c>
      <c r="AY767">
        <f>IFERROR(INDEX(JMP!$AJ$2:$AU$1000,MATCH($A767,JMP!$A$2:$A$1000,0),MATCH(AY$1,JMP!$AJ$1:$AU$1,0)),INDEX(Baseline!$B$2:$BD$2,1,MATCH(AY$1,Baseline!$B$1:$BD$1,0)))</f>
        <v>1.9607137E-2</v>
      </c>
      <c r="AZ767">
        <f>IFERROR(INDEX(JMP!$AJ$2:$AU$1000,MATCH($A767,JMP!$A$2:$A$1000,0),MATCH(AZ$1,JMP!$AJ$1:$AU$1,0)),INDEX(Baseline!$B$2:$BD$2,1,MATCH(AZ$1,Baseline!$B$1:$BD$1,0)))</f>
        <v>0</v>
      </c>
      <c r="BA767">
        <f>IFERROR(INDEX(JMP!$AJ$2:$AU$1000,MATCH($A767,JMP!$A$2:$A$1000,0),MATCH(BA$1,JMP!$AJ$1:$AU$1,0)),INDEX(Baseline!$B$2:$BD$2,1,MATCH(BA$1,Baseline!$B$1:$BD$1,0)))</f>
        <v>55</v>
      </c>
      <c r="BB767">
        <f>IFERROR(INDEX(JMP!$AJ$2:$AU$1000,MATCH($A767,JMP!$A$2:$A$1000,0),MATCH(BB$1,JMP!$AJ$1:$AU$1,0)),INDEX(Baseline!$B$2:$BD$2,1,MATCH(BB$1,Baseline!$B$1:$BD$1,0)))</f>
        <v>0</v>
      </c>
      <c r="BC767">
        <f>IFERROR(INDEX(JMP!$AJ$2:$AU$1000,MATCH($A767,JMP!$A$2:$A$1000,0),MATCH(BC$1,JMP!$AJ$1:$AU$1,0)),INDEX(Baseline!$B$2:$BD$2,1,MATCH(BC$1,Baseline!$B$1:$BD$1,0)))</f>
        <v>2</v>
      </c>
      <c r="BD767">
        <f>IFERROR(INDEX(JMP!$AJ$2:$AU$1000,MATCH($A767,JMP!$A$2:$A$1000,0),MATCH(BD$1,JMP!$AJ$1:$AU$1,0)),INDEX(Baseline!$B$2:$BD$2,1,MATCH(BD$1,Baseline!$B$1:$BD$1,0)))</f>
        <v>4.5806868097999995</v>
      </c>
      <c r="BE767">
        <f>IFERROR(INDEX(JMP!$AJ$2:$AU$1000,MATCH($A767,JMP!$A$2:$A$1000,0),MATCH(BE$1,JMP!$AJ$1:$AU$1,0)),INDEX(Baseline!$B$2:$BE$2,1,MATCH(BE$1,Baseline!$B$1:$BE$1,0)))</f>
        <v>400000</v>
      </c>
      <c r="BF767" t="str">
        <f t="shared" si="55"/>
        <v>no</v>
      </c>
      <c r="BG767" t="str">
        <f t="shared" si="56"/>
        <v>yes</v>
      </c>
      <c r="BH767">
        <f t="shared" si="57"/>
        <v>1</v>
      </c>
      <c r="BI767">
        <f t="shared" si="58"/>
        <v>30</v>
      </c>
      <c r="BK767">
        <v>768</v>
      </c>
      <c r="BL767" t="str">
        <f t="shared" si="59"/>
        <v>summer</v>
      </c>
    </row>
    <row r="768" spans="1:64" x14ac:dyDescent="0.35">
      <c r="A768">
        <v>767</v>
      </c>
      <c r="B768">
        <f>IFERROR(INDEX(JMP!$AJ$2:$AU$1000,MATCH($A768,JMP!$A$2:$A$1000,0),MATCH(B$1,JMP!$AJ$1:$AU$1,0)),INDEX(Baseline!$B$2:$BD$2,1,MATCH(B$1,Baseline!$B$1:$BD$1,0)))</f>
        <v>0</v>
      </c>
      <c r="C768">
        <f>IFERROR(INDEX(JMP!$AJ$2:$AU$1000,MATCH($A768,JMP!$A$2:$A$1000,0),MATCH(C$1,JMP!$AJ$1:$AU$1,0)),INDEX(Baseline!$B$2:$BD$2,1,MATCH(C$1,Baseline!$B$1:$BD$1,0)))</f>
        <v>8760</v>
      </c>
      <c r="D768">
        <f>IFERROR(INDEX(JMP!$AJ$2:$AU$1000,MATCH($A768,JMP!$A$2:$A$1000,0),MATCH(D$1,JMP!$AJ$1:$AU$1,0)),INDEX(Baseline!$B$2:$BD$2,1,MATCH(D$1,Baseline!$B$1:$BD$1,0)))</f>
        <v>1</v>
      </c>
      <c r="E768">
        <f>IFERROR(INDEX(JMP!$AJ$2:$AU$1000,MATCH($A768,JMP!$A$2:$A$1000,0),MATCH(E$1,JMP!$AJ$1:$AU$1,0)),INDEX(Baseline!$B$2:$BD$2,1,MATCH(E$1,Baseline!$B$1:$BD$1,0)))</f>
        <v>1</v>
      </c>
      <c r="F768" t="str">
        <f>IFERROR(INDEX(JMP!$AJ$2:$AU$1000,MATCH($A768,JMP!$A$2:$A$1000,0),MATCH(F$1,JMP!$AJ$1:$AU$1,0)),INDEX(Baseline!$B$2:$BD$2,1,MATCH(F$1,Baseline!$B$1:$BD$1,0)))</f>
        <v>e344</v>
      </c>
      <c r="G768" t="str">
        <f>IFERROR(INDEX(JMP!$AJ$2:$AU$1000,MATCH($A768,JMP!$A$2:$A$1000,0),MATCH(G$1,JMP!$AJ$1:$AU$1,0)),INDEX(Baseline!$B$2:$BD$2,1,MATCH(G$1,Baseline!$B$1:$BD$1,0)))</f>
        <v>e340</v>
      </c>
      <c r="H768">
        <f>IFERROR(INDEX(JMP!$AJ$2:$AU$1000,MATCH($A768,JMP!$A$2:$A$1000,0),MATCH(H$1,JMP!$AJ$1:$AU$1,0)),INDEX(Baseline!$B$2:$BD$2,1,MATCH(H$1,Baseline!$B$1:$BD$1,0)))</f>
        <v>1.5</v>
      </c>
      <c r="I768">
        <f>IFERROR(INDEX(JMP!$AJ$2:$AU$1000,MATCH($A768,JMP!$A$2:$A$1000,0),MATCH(I$1,JMP!$AJ$1:$AU$1,0)),INDEX(Baseline!$B$2:$BD$2,1,MATCH(I$1,Baseline!$B$1:$BD$1,0)))</f>
        <v>0.42</v>
      </c>
      <c r="J768">
        <f>IFERROR(INDEX(JMP!$AJ$2:$AU$1000,MATCH($A768,JMP!$A$2:$A$1000,0),MATCH(J$1,JMP!$AJ$1:$AU$1,0)),INDEX(Baseline!$B$2:$BD$2,1,MATCH(J$1,Baseline!$B$1:$BD$1,0)))</f>
        <v>1</v>
      </c>
      <c r="K768">
        <f>IFERROR(INDEX(JMP!$AJ$2:$AU$1000,MATCH($A768,JMP!$A$2:$A$1000,0),MATCH(K$1,JMP!$AJ$1:$AU$1,0)),INDEX(Baseline!$B$2:$BD$2,1,MATCH(K$1,Baseline!$B$1:$BD$1,0)))</f>
        <v>0</v>
      </c>
      <c r="L768">
        <f>IFERROR(INDEX(JMP!$AJ$2:$AU$1000,MATCH($A768,JMP!$A$2:$A$1000,0),MATCH(L$1,JMP!$AJ$1:$AU$1,0)),INDEX(Baseline!$B$2:$BD$2,1,MATCH(L$1,Baseline!$B$1:$BD$1,0)))</f>
        <v>0.14214572859756044</v>
      </c>
      <c r="M768" t="b">
        <f>IFERROR(INDEX(JMP!$AJ$2:$AU$1000,MATCH($A768,JMP!$A$2:$A$1000,0),MATCH(M$1,JMP!$AJ$1:$AU$1,0)),INDEX(Baseline!$B$2:$BD$2,1,MATCH(M$1,Baseline!$B$1:$BD$1,0)))</f>
        <v>0</v>
      </c>
      <c r="N768" t="b">
        <f>IFERROR(INDEX(JMP!$AJ$2:$AU$1000,MATCH($A768,JMP!$A$2:$A$1000,0),MATCH(N$1,JMP!$AJ$1:$AU$1,0)),INDEX(Baseline!$B$2:$BD$2,1,MATCH(N$1,Baseline!$B$1:$BD$1,0)))</f>
        <v>0</v>
      </c>
      <c r="O768">
        <f>IFERROR(INDEX(JMP!$AJ$2:$AU$1000,MATCH($A768,JMP!$A$2:$A$1000,0),MATCH(O$1,JMP!$AJ$1:$AU$1,0)),INDEX(Baseline!$B$2:$BD$2,1,MATCH(O$1,Baseline!$B$1:$BD$1,0)))</f>
        <v>7</v>
      </c>
      <c r="P768">
        <f>IFERROR(INDEX(JMP!$AJ$2:$AU$1000,MATCH($A768,JMP!$A$2:$A$1000,0),MATCH(P$1,JMP!$AJ$1:$AU$1,0)),INDEX(Baseline!$B$2:$BD$2,1,MATCH(P$1,Baseline!$B$1:$BD$1,0)))</f>
        <v>200</v>
      </c>
      <c r="Q768">
        <f>IFERROR(INDEX(JMP!$AJ$2:$AU$1000,MATCH($A768,JMP!$A$2:$A$1000,0),MATCH(Q$1,JMP!$AJ$1:$AU$1,0)),INDEX(Baseline!$B$2:$BD$2,1,MATCH(Q$1,Baseline!$B$1:$BD$1,0)))</f>
        <v>10</v>
      </c>
      <c r="R768">
        <f>IFERROR(INDEX(JMP!$AJ$2:$AU$1000,MATCH($A768,JMP!$A$2:$A$1000,0),MATCH(R$1,JMP!$AJ$1:$AU$1,0)),INDEX(Baseline!$B$2:$BD$2,1,MATCH(R$1,Baseline!$B$1:$BD$1,0)))</f>
        <v>0</v>
      </c>
      <c r="S768">
        <f>IFERROR(INDEX(JMP!$AJ$2:$AU$1000,MATCH($A768,JMP!$A$2:$A$1000,0),MATCH(S$1,JMP!$AJ$1:$AU$1,0)),INDEX(Baseline!$B$2:$BD$2,1,MATCH(S$1,Baseline!$B$1:$BD$1,0)))</f>
        <v>1</v>
      </c>
      <c r="T768">
        <f>IFERROR(INDEX(JMP!$AJ$2:$AU$1000,MATCH($A768,JMP!$A$2:$A$1000,0),MATCH(T$1,JMP!$AJ$1:$AU$1,0)),INDEX(Baseline!$B$2:$BD$2,1,MATCH(T$1,Baseline!$B$1:$BD$1,0)))</f>
        <v>0</v>
      </c>
      <c r="U768" t="str">
        <f>IFERROR(INDEX(JMP!$AJ$2:$AU$1000,MATCH($A768,JMP!$A$2:$A$1000,0),MATCH(U$1,JMP!$AJ$1:$AU$1,0)),INDEX(Baseline!$B$2:$BD$2,1,MATCH(U$1,Baseline!$B$1:$BD$1,0)))</f>
        <v>Titan</v>
      </c>
      <c r="V768">
        <f>IFERROR(INDEX(JMP!$AJ$2:$AU$1000,MATCH($A768,JMP!$A$2:$A$1000,0),MATCH(V$1,JMP!$AJ$1:$AU$1,0)),INDEX(Baseline!$B$2:$BD$2,1,MATCH(V$1,Baseline!$B$1:$BD$1,0)))</f>
        <v>3</v>
      </c>
      <c r="W768">
        <f>IFERROR(INDEX(JMP!$AJ$2:$AU$1000,MATCH($A768,JMP!$A$2:$A$1000,0),MATCH(W$1,JMP!$AJ$1:$AU$1,0)),INDEX(Baseline!$B$2:$BD$2,1,MATCH(W$1,Baseline!$B$1:$BD$1,0)))</f>
        <v>0.37</v>
      </c>
      <c r="X768">
        <f>IFERROR(INDEX(JMP!$AJ$2:$AU$1000,MATCH($A768,JMP!$A$2:$A$1000,0),MATCH(X$1,JMP!$AJ$1:$AU$1,0)),INDEX(Baseline!$B$2:$BD$2,1,MATCH(X$1,Baseline!$B$1:$BD$1,0)))</f>
        <v>4</v>
      </c>
      <c r="Y768">
        <f>IFERROR(INDEX(JMP!$AJ$2:$AU$1000,MATCH($A768,JMP!$A$2:$A$1000,0),MATCH(Y$1,JMP!$AJ$1:$AU$1,0)),INDEX(Baseline!$B$2:$BD$2,1,MATCH(Y$1,Baseline!$B$1:$BD$1,0)))</f>
        <v>2</v>
      </c>
      <c r="Z768">
        <f>IFERROR(INDEX(JMP!$AJ$2:$AU$1000,MATCH($A768,JMP!$A$2:$A$1000,0),MATCH(Z$1,JMP!$AJ$1:$AU$1,0)),INDEX(Baseline!$B$2:$BD$2,1,MATCH(Z$1,Baseline!$B$1:$BD$1,0)))</f>
        <v>1970</v>
      </c>
      <c r="AA768">
        <f>IFERROR(INDEX(JMP!$AJ$2:$AU$1000,MATCH($A768,JMP!$A$2:$A$1000,0),MATCH(AA$1,JMP!$AJ$1:$AU$1,0)),INDEX(Baseline!$B$2:$BD$2,1,MATCH(AA$1,Baseline!$B$1:$BD$1,0)))</f>
        <v>1970</v>
      </c>
      <c r="AB768">
        <f>IFERROR(INDEX(JMP!$AJ$2:$AU$1000,MATCH($A768,JMP!$A$2:$A$1000,0),MATCH(AB$1,JMP!$AJ$1:$AU$1,0)),INDEX(Baseline!$B$2:$BD$2,1,MATCH(AB$1,Baseline!$B$1:$BD$1,0)))</f>
        <v>0</v>
      </c>
      <c r="AC768">
        <f>IFERROR(INDEX(JMP!$AJ$2:$AU$1000,MATCH($A768,JMP!$A$2:$A$1000,0),MATCH(AC$1,JMP!$AJ$1:$AU$1,0)),INDEX(Baseline!$B$2:$BD$2,1,MATCH(AC$1,Baseline!$B$1:$BD$1,0)))</f>
        <v>1</v>
      </c>
      <c r="AD768">
        <f>IFERROR(INDEX(JMP!$AJ$2:$AU$1000,MATCH($A768,JMP!$A$2:$A$1000,0),MATCH(AD$1,JMP!$AJ$1:$AU$1,0)),INDEX(Baseline!$B$2:$BD$2,1,MATCH(AD$1,Baseline!$B$1:$BD$1,0)))</f>
        <v>8</v>
      </c>
      <c r="AE768">
        <f>IFERROR(INDEX(JMP!$AJ$2:$AU$1000,MATCH($A768,JMP!$A$2:$A$1000,0),MATCH(AE$1,JMP!$AJ$1:$AU$1,0)),INDEX(Baseline!$B$2:$BD$2,1,MATCH(AE$1,Baseline!$B$1:$BD$1,0)))</f>
        <v>0.25</v>
      </c>
      <c r="AF768" t="str">
        <f>IFERROR(INDEX(JMP!$AJ$2:$AU$1000,MATCH($A768,JMP!$A$2:$A$1000,0),MATCH(AF$1,JMP!$AJ$1:$AU$1,0)),INDEX(Baseline!$B$2:$BD$2,1,MATCH(AF$1,Baseline!$B$1:$BD$1,0)))</f>
        <v>bwb</v>
      </c>
      <c r="AG768" t="str">
        <f>IFERROR(INDEX(JMP!$AJ$2:$AU$1000,MATCH($A768,JMP!$A$2:$A$1000,0),MATCH(AG$1,JMP!$AJ$1:$AU$1,0)),INDEX(Baseline!$B$2:$BD$2,1,MATCH(AG$1,Baseline!$B$1:$BD$1,0)))</f>
        <v>V-tail</v>
      </c>
      <c r="AH768">
        <f>IFERROR(INDEX(JMP!$AJ$2:$AU$1000,MATCH($A768,JMP!$A$2:$A$1000,0),MATCH(AH$1,JMP!$AJ$1:$AU$1,0)),INDEX(Baseline!$B$2:$BD$2,1,MATCH(AH$1,Baseline!$B$1:$BD$1,0)))</f>
        <v>0</v>
      </c>
      <c r="AI768">
        <f>IFERROR(INDEX(JMP!$AJ$2:$AU$1000,MATCH($A768,JMP!$A$2:$A$1000,0),MATCH(AI$1,JMP!$AJ$1:$AU$1,0)),INDEX(Baseline!$B$2:$BD$2,1,MATCH(AI$1,Baseline!$B$1:$BD$1,0)))</f>
        <v>724000000</v>
      </c>
      <c r="AJ768">
        <f>IFERROR(INDEX(JMP!$AJ$2:$AU$1000,MATCH($A768,JMP!$A$2:$A$1000,0),MATCH(AJ$1,JMP!$AJ$1:$AU$1,0)),INDEX(Baseline!$B$2:$BD$2,1,MATCH(AJ$1,Baseline!$B$1:$BD$1,0)))</f>
        <v>54500000</v>
      </c>
      <c r="AK768">
        <f>IFERROR(INDEX(JMP!$AJ$2:$AU$1000,MATCH($A768,JMP!$A$2:$A$1000,0),MATCH(AK$1,JMP!$AJ$1:$AU$1,0)),INDEX(Baseline!$B$2:$BD$2,1,MATCH(AK$1,Baseline!$B$1:$BD$1,0)))</f>
        <v>30</v>
      </c>
      <c r="AL768">
        <f>IFERROR(INDEX(JMP!$AJ$2:$AU$1000,MATCH($A768,JMP!$A$2:$A$1000,0),MATCH(AL$1,JMP!$AJ$1:$AU$1,0)),INDEX(Baseline!$B$2:$BD$2,1,MATCH(AL$1,Baseline!$B$1:$BD$1,0)))</f>
        <v>3.1388834014355764E-2</v>
      </c>
      <c r="AM768">
        <f>IFERROR(INDEX(JMP!$AJ$2:$AU$1000,MATCH($A768,JMP!$A$2:$A$1000,0),MATCH(AM$1,JMP!$AJ$1:$AU$1,0)),INDEX(Baseline!$B$2:$BD$2,1,MATCH(AM$1,Baseline!$B$1:$BD$1,0)))</f>
        <v>13.831994932723809</v>
      </c>
      <c r="AN768">
        <f>IFERROR(INDEX(JMP!$AJ$2:$AU$1000,MATCH($A768,JMP!$A$2:$A$1000,0),MATCH(AN$1,JMP!$AJ$1:$AU$1,0)),INDEX(Baseline!$B$2:$BD$2,1,MATCH(AN$1,Baseline!$B$1:$BD$1,0)))</f>
        <v>1.6597640927526527</v>
      </c>
      <c r="AO768">
        <f>IFERROR(INDEX(JMP!$AJ$2:$AU$1000,MATCH($A768,JMP!$A$2:$A$1000,0),MATCH(AO$1,JMP!$AJ$1:$AU$1,0)),INDEX(Baseline!$B$2:$BD$2,1,MATCH(AO$1,Baseline!$B$1:$BD$1,0)))</f>
        <v>1.2342779618263267</v>
      </c>
      <c r="AP768">
        <f>IFERROR(INDEX(JMP!$AJ$2:$AU$1000,MATCH($A768,JMP!$A$2:$A$1000,0),MATCH(AP$1,JMP!$AJ$1:$AU$1,0)),INDEX(Baseline!$B$2:$BD$2,1,MATCH(AP$1,Baseline!$B$1:$BD$1,0)))</f>
        <v>0</v>
      </c>
      <c r="AQ768">
        <f>IFERROR(INDEX(JMP!$AJ$2:$AU$1000,MATCH($A768,JMP!$A$2:$A$1000,0),MATCH(AQ$1,JMP!$AJ$1:$AU$1,0)),INDEX(Baseline!$B$2:$BD$2,1,MATCH(AQ$1,Baseline!$B$1:$BD$1,0)))</f>
        <v>0.35</v>
      </c>
      <c r="AR768">
        <f>IFERROR(INDEX(JMP!$AJ$2:$AU$1000,MATCH($A768,JMP!$A$2:$A$1000,0),MATCH(AR$1,JMP!$AJ$1:$AU$1,0)),INDEX(Baseline!$B$2:$BD$2,1,MATCH(AR$1,Baseline!$B$1:$BD$1,0)))</f>
        <v>0</v>
      </c>
      <c r="AS768">
        <f>IFERROR(INDEX(JMP!$AJ$2:$AU$1000,MATCH($A768,JMP!$A$2:$A$1000,0),MATCH(AS$1,JMP!$AJ$1:$AU$1,0)),INDEX(Baseline!$B$2:$BD$2,1,MATCH(AS$1,Baseline!$B$1:$BD$1,0)))</f>
        <v>0</v>
      </c>
      <c r="AT768">
        <f>IFERROR(INDEX(JMP!$AJ$2:$AU$1000,MATCH($A768,JMP!$A$2:$A$1000,0),MATCH(AT$1,JMP!$AJ$1:$AU$1,0)),INDEX(Baseline!$B$2:$BD$2,1,MATCH(AT$1,Baseline!$B$1:$BD$1,0)))</f>
        <v>500</v>
      </c>
      <c r="AU768">
        <f>IFERROR(INDEX(JMP!$AJ$2:$AU$1000,MATCH($A768,JMP!$A$2:$A$1000,0),MATCH(AU$1,JMP!$AJ$1:$AU$1,0)),INDEX(Baseline!$B$2:$BD$2,1,MATCH(AU$1,Baseline!$B$1:$BD$1,0)))</f>
        <v>50</v>
      </c>
      <c r="AV768">
        <f>IFERROR(INDEX(JMP!$AJ$2:$AU$1000,MATCH($A768,JMP!$A$2:$A$1000,0),MATCH(AV$1,JMP!$AJ$1:$AU$1,0)),INDEX(Baseline!$B$2:$BD$2,1,MATCH(AV$1,Baseline!$B$1:$BD$1,0)))</f>
        <v>12.1</v>
      </c>
      <c r="AW768">
        <f>IFERROR(INDEX(JMP!$AJ$2:$AU$1000,MATCH($A768,JMP!$A$2:$A$1000,0),MATCH(AW$1,JMP!$AJ$1:$AU$1,0)),INDEX(Baseline!$B$2:$BD$2,1,MATCH(AW$1,Baseline!$B$1:$BD$1,0)))</f>
        <v>1.9961979999999998E-3</v>
      </c>
      <c r="AX768">
        <f>IFERROR(INDEX(JMP!$AJ$2:$AU$1000,MATCH($A768,JMP!$A$2:$A$1000,0),MATCH(AX$1,JMP!$AJ$1:$AU$1,0)),INDEX(Baseline!$B$2:$BD$2,1,MATCH(AX$1,Baseline!$B$1:$BD$1,0)))</f>
        <v>1.9961979999999998E-3</v>
      </c>
      <c r="AY768">
        <f>IFERROR(INDEX(JMP!$AJ$2:$AU$1000,MATCH($A768,JMP!$A$2:$A$1000,0),MATCH(AY$1,JMP!$AJ$1:$AU$1,0)),INDEX(Baseline!$B$2:$BD$2,1,MATCH(AY$1,Baseline!$B$1:$BD$1,0)))</f>
        <v>1.9607137E-2</v>
      </c>
      <c r="AZ768">
        <f>IFERROR(INDEX(JMP!$AJ$2:$AU$1000,MATCH($A768,JMP!$A$2:$A$1000,0),MATCH(AZ$1,JMP!$AJ$1:$AU$1,0)),INDEX(Baseline!$B$2:$BD$2,1,MATCH(AZ$1,Baseline!$B$1:$BD$1,0)))</f>
        <v>0</v>
      </c>
      <c r="BA768">
        <f>IFERROR(INDEX(JMP!$AJ$2:$AU$1000,MATCH($A768,JMP!$A$2:$A$1000,0),MATCH(BA$1,JMP!$AJ$1:$AU$1,0)),INDEX(Baseline!$B$2:$BD$2,1,MATCH(BA$1,Baseline!$B$1:$BD$1,0)))</f>
        <v>10</v>
      </c>
      <c r="BB768">
        <f>IFERROR(INDEX(JMP!$AJ$2:$AU$1000,MATCH($A768,JMP!$A$2:$A$1000,0),MATCH(BB$1,JMP!$AJ$1:$AU$1,0)),INDEX(Baseline!$B$2:$BD$2,1,MATCH(BB$1,Baseline!$B$1:$BD$1,0)))</f>
        <v>0</v>
      </c>
      <c r="BC768">
        <f>IFERROR(INDEX(JMP!$AJ$2:$AU$1000,MATCH($A768,JMP!$A$2:$A$1000,0),MATCH(BC$1,JMP!$AJ$1:$AU$1,0)),INDEX(Baseline!$B$2:$BD$2,1,MATCH(BC$1,Baseline!$B$1:$BD$1,0)))</f>
        <v>2</v>
      </c>
      <c r="BD768">
        <f>IFERROR(INDEX(JMP!$AJ$2:$AU$1000,MATCH($A768,JMP!$A$2:$A$1000,0),MATCH(BD$1,JMP!$AJ$1:$AU$1,0)),INDEX(Baseline!$B$2:$BD$2,1,MATCH(BD$1,Baseline!$B$1:$BD$1,0)))</f>
        <v>3.6220965548000001</v>
      </c>
      <c r="BE768">
        <f>IFERROR(INDEX(JMP!$AJ$2:$AU$1000,MATCH($A768,JMP!$A$2:$A$1000,0),MATCH(BE$1,JMP!$AJ$1:$AU$1,0)),INDEX(Baseline!$B$2:$BE$2,1,MATCH(BE$1,Baseline!$B$1:$BE$1,0)))</f>
        <v>400000</v>
      </c>
      <c r="BF768" t="str">
        <f t="shared" si="55"/>
        <v>no</v>
      </c>
      <c r="BG768" t="str">
        <f t="shared" si="56"/>
        <v>no</v>
      </c>
      <c r="BH768">
        <f t="shared" si="57"/>
        <v>0.25</v>
      </c>
      <c r="BI768">
        <f t="shared" si="58"/>
        <v>10</v>
      </c>
      <c r="BK768">
        <v>769</v>
      </c>
      <c r="BL768" t="str">
        <f t="shared" si="59"/>
        <v>summer</v>
      </c>
    </row>
    <row r="769" spans="1:64" x14ac:dyDescent="0.35">
      <c r="A769">
        <v>768</v>
      </c>
      <c r="B769">
        <f>IFERROR(INDEX(JMP!$AJ$2:$AU$1000,MATCH($A769,JMP!$A$2:$A$1000,0),MATCH(B$1,JMP!$AJ$1:$AU$1,0)),INDEX(Baseline!$B$2:$BD$2,1,MATCH(B$1,Baseline!$B$1:$BD$1,0)))</f>
        <v>0</v>
      </c>
      <c r="C769">
        <f>IFERROR(INDEX(JMP!$AJ$2:$AU$1000,MATCH($A769,JMP!$A$2:$A$1000,0),MATCH(C$1,JMP!$AJ$1:$AU$1,0)),INDEX(Baseline!$B$2:$BD$2,1,MATCH(C$1,Baseline!$B$1:$BD$1,0)))</f>
        <v>8760</v>
      </c>
      <c r="D769">
        <f>IFERROR(INDEX(JMP!$AJ$2:$AU$1000,MATCH($A769,JMP!$A$2:$A$1000,0),MATCH(D$1,JMP!$AJ$1:$AU$1,0)),INDEX(Baseline!$B$2:$BD$2,1,MATCH(D$1,Baseline!$B$1:$BD$1,0)))</f>
        <v>1</v>
      </c>
      <c r="E769">
        <f>IFERROR(INDEX(JMP!$AJ$2:$AU$1000,MATCH($A769,JMP!$A$2:$A$1000,0),MATCH(E$1,JMP!$AJ$1:$AU$1,0)),INDEX(Baseline!$B$2:$BD$2,1,MATCH(E$1,Baseline!$B$1:$BD$1,0)))</f>
        <v>1</v>
      </c>
      <c r="F769" t="str">
        <f>IFERROR(INDEX(JMP!$AJ$2:$AU$1000,MATCH($A769,JMP!$A$2:$A$1000,0),MATCH(F$1,JMP!$AJ$1:$AU$1,0)),INDEX(Baseline!$B$2:$BD$2,1,MATCH(F$1,Baseline!$B$1:$BD$1,0)))</f>
        <v>e344</v>
      </c>
      <c r="G769" t="str">
        <f>IFERROR(INDEX(JMP!$AJ$2:$AU$1000,MATCH($A769,JMP!$A$2:$A$1000,0),MATCH(G$1,JMP!$AJ$1:$AU$1,0)),INDEX(Baseline!$B$2:$BD$2,1,MATCH(G$1,Baseline!$B$1:$BD$1,0)))</f>
        <v>e340</v>
      </c>
      <c r="H769">
        <f>IFERROR(INDEX(JMP!$AJ$2:$AU$1000,MATCH($A769,JMP!$A$2:$A$1000,0),MATCH(H$1,JMP!$AJ$1:$AU$1,0)),INDEX(Baseline!$B$2:$BD$2,1,MATCH(H$1,Baseline!$B$1:$BD$1,0)))</f>
        <v>1.5</v>
      </c>
      <c r="I769">
        <f>IFERROR(INDEX(JMP!$AJ$2:$AU$1000,MATCH($A769,JMP!$A$2:$A$1000,0),MATCH(I$1,JMP!$AJ$1:$AU$1,0)),INDEX(Baseline!$B$2:$BD$2,1,MATCH(I$1,Baseline!$B$1:$BD$1,0)))</f>
        <v>0.42</v>
      </c>
      <c r="J769">
        <f>IFERROR(INDEX(JMP!$AJ$2:$AU$1000,MATCH($A769,JMP!$A$2:$A$1000,0),MATCH(J$1,JMP!$AJ$1:$AU$1,0)),INDEX(Baseline!$B$2:$BD$2,1,MATCH(J$1,Baseline!$B$1:$BD$1,0)))</f>
        <v>1</v>
      </c>
      <c r="K769">
        <f>IFERROR(INDEX(JMP!$AJ$2:$AU$1000,MATCH($A769,JMP!$A$2:$A$1000,0),MATCH(K$1,JMP!$AJ$1:$AU$1,0)),INDEX(Baseline!$B$2:$BD$2,1,MATCH(K$1,Baseline!$B$1:$BD$1,0)))</f>
        <v>0</v>
      </c>
      <c r="L769">
        <f>IFERROR(INDEX(JMP!$AJ$2:$AU$1000,MATCH($A769,JMP!$A$2:$A$1000,0),MATCH(L$1,JMP!$AJ$1:$AU$1,0)),INDEX(Baseline!$B$2:$BD$2,1,MATCH(L$1,Baseline!$B$1:$BD$1,0)))</f>
        <v>9.8621168416983013E-2</v>
      </c>
      <c r="M769" t="b">
        <f>IFERROR(INDEX(JMP!$AJ$2:$AU$1000,MATCH($A769,JMP!$A$2:$A$1000,0),MATCH(M$1,JMP!$AJ$1:$AU$1,0)),INDEX(Baseline!$B$2:$BD$2,1,MATCH(M$1,Baseline!$B$1:$BD$1,0)))</f>
        <v>0</v>
      </c>
      <c r="N769" t="b">
        <f>IFERROR(INDEX(JMP!$AJ$2:$AU$1000,MATCH($A769,JMP!$A$2:$A$1000,0),MATCH(N$1,JMP!$AJ$1:$AU$1,0)),INDEX(Baseline!$B$2:$BD$2,1,MATCH(N$1,Baseline!$B$1:$BD$1,0)))</f>
        <v>0</v>
      </c>
      <c r="O769">
        <f>IFERROR(INDEX(JMP!$AJ$2:$AU$1000,MATCH($A769,JMP!$A$2:$A$1000,0),MATCH(O$1,JMP!$AJ$1:$AU$1,0)),INDEX(Baseline!$B$2:$BD$2,1,MATCH(O$1,Baseline!$B$1:$BD$1,0)))</f>
        <v>7</v>
      </c>
      <c r="P769">
        <f>IFERROR(INDEX(JMP!$AJ$2:$AU$1000,MATCH($A769,JMP!$A$2:$A$1000,0),MATCH(P$1,JMP!$AJ$1:$AU$1,0)),INDEX(Baseline!$B$2:$BD$2,1,MATCH(P$1,Baseline!$B$1:$BD$1,0)))</f>
        <v>200</v>
      </c>
      <c r="Q769">
        <f>IFERROR(INDEX(JMP!$AJ$2:$AU$1000,MATCH($A769,JMP!$A$2:$A$1000,0),MATCH(Q$1,JMP!$AJ$1:$AU$1,0)),INDEX(Baseline!$B$2:$BD$2,1,MATCH(Q$1,Baseline!$B$1:$BD$1,0)))</f>
        <v>10</v>
      </c>
      <c r="R769">
        <f>IFERROR(INDEX(JMP!$AJ$2:$AU$1000,MATCH($A769,JMP!$A$2:$A$1000,0),MATCH(R$1,JMP!$AJ$1:$AU$1,0)),INDEX(Baseline!$B$2:$BD$2,1,MATCH(R$1,Baseline!$B$1:$BD$1,0)))</f>
        <v>0</v>
      </c>
      <c r="S769">
        <f>IFERROR(INDEX(JMP!$AJ$2:$AU$1000,MATCH($A769,JMP!$A$2:$A$1000,0),MATCH(S$1,JMP!$AJ$1:$AU$1,0)),INDEX(Baseline!$B$2:$BD$2,1,MATCH(S$1,Baseline!$B$1:$BD$1,0)))</f>
        <v>1</v>
      </c>
      <c r="T769">
        <f>IFERROR(INDEX(JMP!$AJ$2:$AU$1000,MATCH($A769,JMP!$A$2:$A$1000,0),MATCH(T$1,JMP!$AJ$1:$AU$1,0)),INDEX(Baseline!$B$2:$BD$2,1,MATCH(T$1,Baseline!$B$1:$BD$1,0)))</f>
        <v>0</v>
      </c>
      <c r="U769" t="str">
        <f>IFERROR(INDEX(JMP!$AJ$2:$AU$1000,MATCH($A769,JMP!$A$2:$A$1000,0),MATCH(U$1,JMP!$AJ$1:$AU$1,0)),INDEX(Baseline!$B$2:$BD$2,1,MATCH(U$1,Baseline!$B$1:$BD$1,0)))</f>
        <v>Titan</v>
      </c>
      <c r="V769">
        <f>IFERROR(INDEX(JMP!$AJ$2:$AU$1000,MATCH($A769,JMP!$A$2:$A$1000,0),MATCH(V$1,JMP!$AJ$1:$AU$1,0)),INDEX(Baseline!$B$2:$BD$2,1,MATCH(V$1,Baseline!$B$1:$BD$1,0)))</f>
        <v>3</v>
      </c>
      <c r="W769">
        <f>IFERROR(INDEX(JMP!$AJ$2:$AU$1000,MATCH($A769,JMP!$A$2:$A$1000,0),MATCH(W$1,JMP!$AJ$1:$AU$1,0)),INDEX(Baseline!$B$2:$BD$2,1,MATCH(W$1,Baseline!$B$1:$BD$1,0)))</f>
        <v>0.37</v>
      </c>
      <c r="X769">
        <f>IFERROR(INDEX(JMP!$AJ$2:$AU$1000,MATCH($A769,JMP!$A$2:$A$1000,0),MATCH(X$1,JMP!$AJ$1:$AU$1,0)),INDEX(Baseline!$B$2:$BD$2,1,MATCH(X$1,Baseline!$B$1:$BD$1,0)))</f>
        <v>4</v>
      </c>
      <c r="Y769">
        <f>IFERROR(INDEX(JMP!$AJ$2:$AU$1000,MATCH($A769,JMP!$A$2:$A$1000,0),MATCH(Y$1,JMP!$AJ$1:$AU$1,0)),INDEX(Baseline!$B$2:$BD$2,1,MATCH(Y$1,Baseline!$B$1:$BD$1,0)))</f>
        <v>6</v>
      </c>
      <c r="Z769">
        <f>IFERROR(INDEX(JMP!$AJ$2:$AU$1000,MATCH($A769,JMP!$A$2:$A$1000,0),MATCH(Z$1,JMP!$AJ$1:$AU$1,0)),INDEX(Baseline!$B$2:$BD$2,1,MATCH(Z$1,Baseline!$B$1:$BD$1,0)))</f>
        <v>1970</v>
      </c>
      <c r="AA769">
        <f>IFERROR(INDEX(JMP!$AJ$2:$AU$1000,MATCH($A769,JMP!$A$2:$A$1000,0),MATCH(AA$1,JMP!$AJ$1:$AU$1,0)),INDEX(Baseline!$B$2:$BD$2,1,MATCH(AA$1,Baseline!$B$1:$BD$1,0)))</f>
        <v>1970</v>
      </c>
      <c r="AB769">
        <f>IFERROR(INDEX(JMP!$AJ$2:$AU$1000,MATCH($A769,JMP!$A$2:$A$1000,0),MATCH(AB$1,JMP!$AJ$1:$AU$1,0)),INDEX(Baseline!$B$2:$BD$2,1,MATCH(AB$1,Baseline!$B$1:$BD$1,0)))</f>
        <v>0</v>
      </c>
      <c r="AC769">
        <f>IFERROR(INDEX(JMP!$AJ$2:$AU$1000,MATCH($A769,JMP!$A$2:$A$1000,0),MATCH(AC$1,JMP!$AJ$1:$AU$1,0)),INDEX(Baseline!$B$2:$BD$2,1,MATCH(AC$1,Baseline!$B$1:$BD$1,0)))</f>
        <v>1</v>
      </c>
      <c r="AD769">
        <f>IFERROR(INDEX(JMP!$AJ$2:$AU$1000,MATCH($A769,JMP!$A$2:$A$1000,0),MATCH(AD$1,JMP!$AJ$1:$AU$1,0)),INDEX(Baseline!$B$2:$BD$2,1,MATCH(AD$1,Baseline!$B$1:$BD$1,0)))</f>
        <v>8</v>
      </c>
      <c r="AE769">
        <f>IFERROR(INDEX(JMP!$AJ$2:$AU$1000,MATCH($A769,JMP!$A$2:$A$1000,0),MATCH(AE$1,JMP!$AJ$1:$AU$1,0)),INDEX(Baseline!$B$2:$BD$2,1,MATCH(AE$1,Baseline!$B$1:$BD$1,0)))</f>
        <v>0.25</v>
      </c>
      <c r="AF769" t="str">
        <f>IFERROR(INDEX(JMP!$AJ$2:$AU$1000,MATCH($A769,JMP!$A$2:$A$1000,0),MATCH(AF$1,JMP!$AJ$1:$AU$1,0)),INDEX(Baseline!$B$2:$BD$2,1,MATCH(AF$1,Baseline!$B$1:$BD$1,0)))</f>
        <v>bwb</v>
      </c>
      <c r="AG769" t="str">
        <f>IFERROR(INDEX(JMP!$AJ$2:$AU$1000,MATCH($A769,JMP!$A$2:$A$1000,0),MATCH(AG$1,JMP!$AJ$1:$AU$1,0)),INDEX(Baseline!$B$2:$BD$2,1,MATCH(AG$1,Baseline!$B$1:$BD$1,0)))</f>
        <v>V-tail</v>
      </c>
      <c r="AH769">
        <f>IFERROR(INDEX(JMP!$AJ$2:$AU$1000,MATCH($A769,JMP!$A$2:$A$1000,0),MATCH(AH$1,JMP!$AJ$1:$AU$1,0)),INDEX(Baseline!$B$2:$BD$2,1,MATCH(AH$1,Baseline!$B$1:$BD$1,0)))</f>
        <v>0</v>
      </c>
      <c r="AI769">
        <f>IFERROR(INDEX(JMP!$AJ$2:$AU$1000,MATCH($A769,JMP!$A$2:$A$1000,0),MATCH(AI$1,JMP!$AJ$1:$AU$1,0)),INDEX(Baseline!$B$2:$BD$2,1,MATCH(AI$1,Baseline!$B$1:$BD$1,0)))</f>
        <v>724000000</v>
      </c>
      <c r="AJ769">
        <f>IFERROR(INDEX(JMP!$AJ$2:$AU$1000,MATCH($A769,JMP!$A$2:$A$1000,0),MATCH(AJ$1,JMP!$AJ$1:$AU$1,0)),INDEX(Baseline!$B$2:$BD$2,1,MATCH(AJ$1,Baseline!$B$1:$BD$1,0)))</f>
        <v>54500000</v>
      </c>
      <c r="AK769">
        <f>IFERROR(INDEX(JMP!$AJ$2:$AU$1000,MATCH($A769,JMP!$A$2:$A$1000,0),MATCH(AK$1,JMP!$AJ$1:$AU$1,0)),INDEX(Baseline!$B$2:$BD$2,1,MATCH(AK$1,Baseline!$B$1:$BD$1,0)))</f>
        <v>30</v>
      </c>
      <c r="AL769">
        <f>IFERROR(INDEX(JMP!$AJ$2:$AU$1000,MATCH($A769,JMP!$A$2:$A$1000,0),MATCH(AL$1,JMP!$AJ$1:$AU$1,0)),INDEX(Baseline!$B$2:$BD$2,1,MATCH(AL$1,Baseline!$B$1:$BD$1,0)))</f>
        <v>2.2757449130238541E-2</v>
      </c>
      <c r="AM769">
        <f>IFERROR(INDEX(JMP!$AJ$2:$AU$1000,MATCH($A769,JMP!$A$2:$A$1000,0),MATCH(AM$1,JMP!$AJ$1:$AU$1,0)),INDEX(Baseline!$B$2:$BD$2,1,MATCH(AM$1,Baseline!$B$1:$BD$1,0)))</f>
        <v>13.81041293407619</v>
      </c>
      <c r="AN769">
        <f>IFERROR(INDEX(JMP!$AJ$2:$AU$1000,MATCH($A769,JMP!$A$2:$A$1000,0),MATCH(AN$1,JMP!$AJ$1:$AU$1,0)),INDEX(Baseline!$B$2:$BD$2,1,MATCH(AN$1,Baseline!$B$1:$BD$1,0)))</f>
        <v>2.2445894220640525</v>
      </c>
      <c r="AO769">
        <f>IFERROR(INDEX(JMP!$AJ$2:$AU$1000,MATCH($A769,JMP!$A$2:$A$1000,0),MATCH(AO$1,JMP!$AJ$1:$AU$1,0)),INDEX(Baseline!$B$2:$BD$2,1,MATCH(AO$1,Baseline!$B$1:$BD$1,0)))</f>
        <v>1.0734315395291851</v>
      </c>
      <c r="AP769">
        <f>IFERROR(INDEX(JMP!$AJ$2:$AU$1000,MATCH($A769,JMP!$A$2:$A$1000,0),MATCH(AP$1,JMP!$AJ$1:$AU$1,0)),INDEX(Baseline!$B$2:$BD$2,1,MATCH(AP$1,Baseline!$B$1:$BD$1,0)))</f>
        <v>0</v>
      </c>
      <c r="AQ769">
        <f>IFERROR(INDEX(JMP!$AJ$2:$AU$1000,MATCH($A769,JMP!$A$2:$A$1000,0),MATCH(AQ$1,JMP!$AJ$1:$AU$1,0)),INDEX(Baseline!$B$2:$BD$2,1,MATCH(AQ$1,Baseline!$B$1:$BD$1,0)))</f>
        <v>0.35</v>
      </c>
      <c r="AR769">
        <f>IFERROR(INDEX(JMP!$AJ$2:$AU$1000,MATCH($A769,JMP!$A$2:$A$1000,0),MATCH(AR$1,JMP!$AJ$1:$AU$1,0)),INDEX(Baseline!$B$2:$BD$2,1,MATCH(AR$1,Baseline!$B$1:$BD$1,0)))</f>
        <v>0</v>
      </c>
      <c r="AS769">
        <f>IFERROR(INDEX(JMP!$AJ$2:$AU$1000,MATCH($A769,JMP!$A$2:$A$1000,0),MATCH(AS$1,JMP!$AJ$1:$AU$1,0)),INDEX(Baseline!$B$2:$BD$2,1,MATCH(AS$1,Baseline!$B$1:$BD$1,0)))</f>
        <v>0</v>
      </c>
      <c r="AT769">
        <f>IFERROR(INDEX(JMP!$AJ$2:$AU$1000,MATCH($A769,JMP!$A$2:$A$1000,0),MATCH(AT$1,JMP!$AJ$1:$AU$1,0)),INDEX(Baseline!$B$2:$BD$2,1,MATCH(AT$1,Baseline!$B$1:$BD$1,0)))</f>
        <v>500</v>
      </c>
      <c r="AU769">
        <f>IFERROR(INDEX(JMP!$AJ$2:$AU$1000,MATCH($A769,JMP!$A$2:$A$1000,0),MATCH(AU$1,JMP!$AJ$1:$AU$1,0)),INDEX(Baseline!$B$2:$BD$2,1,MATCH(AU$1,Baseline!$B$1:$BD$1,0)))</f>
        <v>50</v>
      </c>
      <c r="AV769">
        <f>IFERROR(INDEX(JMP!$AJ$2:$AU$1000,MATCH($A769,JMP!$A$2:$A$1000,0),MATCH(AV$1,JMP!$AJ$1:$AU$1,0)),INDEX(Baseline!$B$2:$BD$2,1,MATCH(AV$1,Baseline!$B$1:$BD$1,0)))</f>
        <v>12.1</v>
      </c>
      <c r="AW769">
        <f>IFERROR(INDEX(JMP!$AJ$2:$AU$1000,MATCH($A769,JMP!$A$2:$A$1000,0),MATCH(AW$1,JMP!$AJ$1:$AU$1,0)),INDEX(Baseline!$B$2:$BD$2,1,MATCH(AW$1,Baseline!$B$1:$BD$1,0)))</f>
        <v>1.9961979999999998E-3</v>
      </c>
      <c r="AX769">
        <f>IFERROR(INDEX(JMP!$AJ$2:$AU$1000,MATCH($A769,JMP!$A$2:$A$1000,0),MATCH(AX$1,JMP!$AJ$1:$AU$1,0)),INDEX(Baseline!$B$2:$BD$2,1,MATCH(AX$1,Baseline!$B$1:$BD$1,0)))</f>
        <v>1.9961979999999998E-3</v>
      </c>
      <c r="AY769">
        <f>IFERROR(INDEX(JMP!$AJ$2:$AU$1000,MATCH($A769,JMP!$A$2:$A$1000,0),MATCH(AY$1,JMP!$AJ$1:$AU$1,0)),INDEX(Baseline!$B$2:$BD$2,1,MATCH(AY$1,Baseline!$B$1:$BD$1,0)))</f>
        <v>1.9607137E-2</v>
      </c>
      <c r="AZ769">
        <f>IFERROR(INDEX(JMP!$AJ$2:$AU$1000,MATCH($A769,JMP!$A$2:$A$1000,0),MATCH(AZ$1,JMP!$AJ$1:$AU$1,0)),INDEX(Baseline!$B$2:$BD$2,1,MATCH(AZ$1,Baseline!$B$1:$BD$1,0)))</f>
        <v>0</v>
      </c>
      <c r="BA769">
        <f>IFERROR(INDEX(JMP!$AJ$2:$AU$1000,MATCH($A769,JMP!$A$2:$A$1000,0),MATCH(BA$1,JMP!$AJ$1:$AU$1,0)),INDEX(Baseline!$B$2:$BD$2,1,MATCH(BA$1,Baseline!$B$1:$BD$1,0)))</f>
        <v>100</v>
      </c>
      <c r="BB769">
        <f>IFERROR(INDEX(JMP!$AJ$2:$AU$1000,MATCH($A769,JMP!$A$2:$A$1000,0),MATCH(BB$1,JMP!$AJ$1:$AU$1,0)),INDEX(Baseline!$B$2:$BD$2,1,MATCH(BB$1,Baseline!$B$1:$BD$1,0)))</f>
        <v>0</v>
      </c>
      <c r="BC769">
        <f>IFERROR(INDEX(JMP!$AJ$2:$AU$1000,MATCH($A769,JMP!$A$2:$A$1000,0),MATCH(BC$1,JMP!$AJ$1:$AU$1,0)),INDEX(Baseline!$B$2:$BD$2,1,MATCH(BC$1,Baseline!$B$1:$BD$1,0)))</f>
        <v>1</v>
      </c>
      <c r="BD769">
        <f>IFERROR(INDEX(JMP!$AJ$2:$AU$1000,MATCH($A769,JMP!$A$2:$A$1000,0),MATCH(BD$1,JMP!$AJ$1:$AU$1,0)),INDEX(Baseline!$B$2:$BD$2,1,MATCH(BD$1,Baseline!$B$1:$BD$1,0)))</f>
        <v>3.3489034355</v>
      </c>
      <c r="BE769">
        <f>IFERROR(INDEX(JMP!$AJ$2:$AU$1000,MATCH($A769,JMP!$A$2:$A$1000,0),MATCH(BE$1,JMP!$AJ$1:$AU$1,0)),INDEX(Baseline!$B$2:$BE$2,1,MATCH(BE$1,Baseline!$B$1:$BE$1,0)))</f>
        <v>400000</v>
      </c>
      <c r="BF769" t="str">
        <f t="shared" si="55"/>
        <v>no</v>
      </c>
      <c r="BG769" t="str">
        <f t="shared" si="56"/>
        <v>no</v>
      </c>
      <c r="BH769">
        <f t="shared" si="57"/>
        <v>0.25</v>
      </c>
      <c r="BI769">
        <f t="shared" si="58"/>
        <v>100</v>
      </c>
      <c r="BK769">
        <v>770</v>
      </c>
      <c r="BL769" t="str">
        <f t="shared" si="59"/>
        <v>spring</v>
      </c>
    </row>
    <row r="770" spans="1:64" x14ac:dyDescent="0.35">
      <c r="A770">
        <v>769</v>
      </c>
      <c r="B770">
        <f>IFERROR(INDEX(JMP!$AJ$2:$AU$1000,MATCH($A770,JMP!$A$2:$A$1000,0),MATCH(B$1,JMP!$AJ$1:$AU$1,0)),INDEX(Baseline!$B$2:$BD$2,1,MATCH(B$1,Baseline!$B$1:$BD$1,0)))</f>
        <v>0</v>
      </c>
      <c r="C770">
        <f>IFERROR(INDEX(JMP!$AJ$2:$AU$1000,MATCH($A770,JMP!$A$2:$A$1000,0),MATCH(C$1,JMP!$AJ$1:$AU$1,0)),INDEX(Baseline!$B$2:$BD$2,1,MATCH(C$1,Baseline!$B$1:$BD$1,0)))</f>
        <v>8760</v>
      </c>
      <c r="D770">
        <f>IFERROR(INDEX(JMP!$AJ$2:$AU$1000,MATCH($A770,JMP!$A$2:$A$1000,0),MATCH(D$1,JMP!$AJ$1:$AU$1,0)),INDEX(Baseline!$B$2:$BD$2,1,MATCH(D$1,Baseline!$B$1:$BD$1,0)))</f>
        <v>1</v>
      </c>
      <c r="E770">
        <f>IFERROR(INDEX(JMP!$AJ$2:$AU$1000,MATCH($A770,JMP!$A$2:$A$1000,0),MATCH(E$1,JMP!$AJ$1:$AU$1,0)),INDEX(Baseline!$B$2:$BD$2,1,MATCH(E$1,Baseline!$B$1:$BD$1,0)))</f>
        <v>1</v>
      </c>
      <c r="F770" t="str">
        <f>IFERROR(INDEX(JMP!$AJ$2:$AU$1000,MATCH($A770,JMP!$A$2:$A$1000,0),MATCH(F$1,JMP!$AJ$1:$AU$1,0)),INDEX(Baseline!$B$2:$BD$2,1,MATCH(F$1,Baseline!$B$1:$BD$1,0)))</f>
        <v>e344</v>
      </c>
      <c r="G770" t="str">
        <f>IFERROR(INDEX(JMP!$AJ$2:$AU$1000,MATCH($A770,JMP!$A$2:$A$1000,0),MATCH(G$1,JMP!$AJ$1:$AU$1,0)),INDEX(Baseline!$B$2:$BD$2,1,MATCH(G$1,Baseline!$B$1:$BD$1,0)))</f>
        <v>e340</v>
      </c>
      <c r="H770">
        <f>IFERROR(INDEX(JMP!$AJ$2:$AU$1000,MATCH($A770,JMP!$A$2:$A$1000,0),MATCH(H$1,JMP!$AJ$1:$AU$1,0)),INDEX(Baseline!$B$2:$BD$2,1,MATCH(H$1,Baseline!$B$1:$BD$1,0)))</f>
        <v>1.5</v>
      </c>
      <c r="I770">
        <f>IFERROR(INDEX(JMP!$AJ$2:$AU$1000,MATCH($A770,JMP!$A$2:$A$1000,0),MATCH(I$1,JMP!$AJ$1:$AU$1,0)),INDEX(Baseline!$B$2:$BD$2,1,MATCH(I$1,Baseline!$B$1:$BD$1,0)))</f>
        <v>0.42</v>
      </c>
      <c r="J770">
        <f>IFERROR(INDEX(JMP!$AJ$2:$AU$1000,MATCH($A770,JMP!$A$2:$A$1000,0),MATCH(J$1,JMP!$AJ$1:$AU$1,0)),INDEX(Baseline!$B$2:$BD$2,1,MATCH(J$1,Baseline!$B$1:$BD$1,0)))</f>
        <v>1</v>
      </c>
      <c r="K770">
        <f>IFERROR(INDEX(JMP!$AJ$2:$AU$1000,MATCH($A770,JMP!$A$2:$A$1000,0),MATCH(K$1,JMP!$AJ$1:$AU$1,0)),INDEX(Baseline!$B$2:$BD$2,1,MATCH(K$1,Baseline!$B$1:$BD$1,0)))</f>
        <v>0</v>
      </c>
      <c r="L770">
        <f>IFERROR(INDEX(JMP!$AJ$2:$AU$1000,MATCH($A770,JMP!$A$2:$A$1000,0),MATCH(L$1,JMP!$AJ$1:$AU$1,0)),INDEX(Baseline!$B$2:$BD$2,1,MATCH(L$1,Baseline!$B$1:$BD$1,0)))</f>
        <v>0.16436598499621591</v>
      </c>
      <c r="M770" t="b">
        <f>IFERROR(INDEX(JMP!$AJ$2:$AU$1000,MATCH($A770,JMP!$A$2:$A$1000,0),MATCH(M$1,JMP!$AJ$1:$AU$1,0)),INDEX(Baseline!$B$2:$BD$2,1,MATCH(M$1,Baseline!$B$1:$BD$1,0)))</f>
        <v>0</v>
      </c>
      <c r="N770" t="b">
        <f>IFERROR(INDEX(JMP!$AJ$2:$AU$1000,MATCH($A770,JMP!$A$2:$A$1000,0),MATCH(N$1,JMP!$AJ$1:$AU$1,0)),INDEX(Baseline!$B$2:$BD$2,1,MATCH(N$1,Baseline!$B$1:$BD$1,0)))</f>
        <v>0</v>
      </c>
      <c r="O770">
        <f>IFERROR(INDEX(JMP!$AJ$2:$AU$1000,MATCH($A770,JMP!$A$2:$A$1000,0),MATCH(O$1,JMP!$AJ$1:$AU$1,0)),INDEX(Baseline!$B$2:$BD$2,1,MATCH(O$1,Baseline!$B$1:$BD$1,0)))</f>
        <v>7</v>
      </c>
      <c r="P770">
        <f>IFERROR(INDEX(JMP!$AJ$2:$AU$1000,MATCH($A770,JMP!$A$2:$A$1000,0),MATCH(P$1,JMP!$AJ$1:$AU$1,0)),INDEX(Baseline!$B$2:$BD$2,1,MATCH(P$1,Baseline!$B$1:$BD$1,0)))</f>
        <v>200</v>
      </c>
      <c r="Q770">
        <f>IFERROR(INDEX(JMP!$AJ$2:$AU$1000,MATCH($A770,JMP!$A$2:$A$1000,0),MATCH(Q$1,JMP!$AJ$1:$AU$1,0)),INDEX(Baseline!$B$2:$BD$2,1,MATCH(Q$1,Baseline!$B$1:$BD$1,0)))</f>
        <v>10</v>
      </c>
      <c r="R770">
        <f>IFERROR(INDEX(JMP!$AJ$2:$AU$1000,MATCH($A770,JMP!$A$2:$A$1000,0),MATCH(R$1,JMP!$AJ$1:$AU$1,0)),INDEX(Baseline!$B$2:$BD$2,1,MATCH(R$1,Baseline!$B$1:$BD$1,0)))</f>
        <v>0</v>
      </c>
      <c r="S770">
        <f>IFERROR(INDEX(JMP!$AJ$2:$AU$1000,MATCH($A770,JMP!$A$2:$A$1000,0),MATCH(S$1,JMP!$AJ$1:$AU$1,0)),INDEX(Baseline!$B$2:$BD$2,1,MATCH(S$1,Baseline!$B$1:$BD$1,0)))</f>
        <v>1</v>
      </c>
      <c r="T770">
        <f>IFERROR(INDEX(JMP!$AJ$2:$AU$1000,MATCH($A770,JMP!$A$2:$A$1000,0),MATCH(T$1,JMP!$AJ$1:$AU$1,0)),INDEX(Baseline!$B$2:$BD$2,1,MATCH(T$1,Baseline!$B$1:$BD$1,0)))</f>
        <v>0</v>
      </c>
      <c r="U770" t="str">
        <f>IFERROR(INDEX(JMP!$AJ$2:$AU$1000,MATCH($A770,JMP!$A$2:$A$1000,0),MATCH(U$1,JMP!$AJ$1:$AU$1,0)),INDEX(Baseline!$B$2:$BD$2,1,MATCH(U$1,Baseline!$B$1:$BD$1,0)))</f>
        <v>Titan</v>
      </c>
      <c r="V770">
        <f>IFERROR(INDEX(JMP!$AJ$2:$AU$1000,MATCH($A770,JMP!$A$2:$A$1000,0),MATCH(V$1,JMP!$AJ$1:$AU$1,0)),INDEX(Baseline!$B$2:$BD$2,1,MATCH(V$1,Baseline!$B$1:$BD$1,0)))</f>
        <v>3</v>
      </c>
      <c r="W770">
        <f>IFERROR(INDEX(JMP!$AJ$2:$AU$1000,MATCH($A770,JMP!$A$2:$A$1000,0),MATCH(W$1,JMP!$AJ$1:$AU$1,0)),INDEX(Baseline!$B$2:$BD$2,1,MATCH(W$1,Baseline!$B$1:$BD$1,0)))</f>
        <v>0.37</v>
      </c>
      <c r="X770">
        <f>IFERROR(INDEX(JMP!$AJ$2:$AU$1000,MATCH($A770,JMP!$A$2:$A$1000,0),MATCH(X$1,JMP!$AJ$1:$AU$1,0)),INDEX(Baseline!$B$2:$BD$2,1,MATCH(X$1,Baseline!$B$1:$BD$1,0)))</f>
        <v>4</v>
      </c>
      <c r="Y770">
        <f>IFERROR(INDEX(JMP!$AJ$2:$AU$1000,MATCH($A770,JMP!$A$2:$A$1000,0),MATCH(Y$1,JMP!$AJ$1:$AU$1,0)),INDEX(Baseline!$B$2:$BD$2,1,MATCH(Y$1,Baseline!$B$1:$BD$1,0)))</f>
        <v>6</v>
      </c>
      <c r="Z770">
        <f>IFERROR(INDEX(JMP!$AJ$2:$AU$1000,MATCH($A770,JMP!$A$2:$A$1000,0),MATCH(Z$1,JMP!$AJ$1:$AU$1,0)),INDEX(Baseline!$B$2:$BD$2,1,MATCH(Z$1,Baseline!$B$1:$BD$1,0)))</f>
        <v>1970</v>
      </c>
      <c r="AA770">
        <f>IFERROR(INDEX(JMP!$AJ$2:$AU$1000,MATCH($A770,JMP!$A$2:$A$1000,0),MATCH(AA$1,JMP!$AJ$1:$AU$1,0)),INDEX(Baseline!$B$2:$BD$2,1,MATCH(AA$1,Baseline!$B$1:$BD$1,0)))</f>
        <v>1970</v>
      </c>
      <c r="AB770">
        <f>IFERROR(INDEX(JMP!$AJ$2:$AU$1000,MATCH($A770,JMP!$A$2:$A$1000,0),MATCH(AB$1,JMP!$AJ$1:$AU$1,0)),INDEX(Baseline!$B$2:$BD$2,1,MATCH(AB$1,Baseline!$B$1:$BD$1,0)))</f>
        <v>0</v>
      </c>
      <c r="AC770">
        <f>IFERROR(INDEX(JMP!$AJ$2:$AU$1000,MATCH($A770,JMP!$A$2:$A$1000,0),MATCH(AC$1,JMP!$AJ$1:$AU$1,0)),INDEX(Baseline!$B$2:$BD$2,1,MATCH(AC$1,Baseline!$B$1:$BD$1,0)))</f>
        <v>1</v>
      </c>
      <c r="AD770">
        <f>IFERROR(INDEX(JMP!$AJ$2:$AU$1000,MATCH($A770,JMP!$A$2:$A$1000,0),MATCH(AD$1,JMP!$AJ$1:$AU$1,0)),INDEX(Baseline!$B$2:$BD$2,1,MATCH(AD$1,Baseline!$B$1:$BD$1,0)))</f>
        <v>8</v>
      </c>
      <c r="AE770">
        <f>IFERROR(INDEX(JMP!$AJ$2:$AU$1000,MATCH($A770,JMP!$A$2:$A$1000,0),MATCH(AE$1,JMP!$AJ$1:$AU$1,0)),INDEX(Baseline!$B$2:$BD$2,1,MATCH(AE$1,Baseline!$B$1:$BD$1,0)))</f>
        <v>0.625</v>
      </c>
      <c r="AF770" t="str">
        <f>IFERROR(INDEX(JMP!$AJ$2:$AU$1000,MATCH($A770,JMP!$A$2:$A$1000,0),MATCH(AF$1,JMP!$AJ$1:$AU$1,0)),INDEX(Baseline!$B$2:$BD$2,1,MATCH(AF$1,Baseline!$B$1:$BD$1,0)))</f>
        <v>bwb</v>
      </c>
      <c r="AG770" t="str">
        <f>IFERROR(INDEX(JMP!$AJ$2:$AU$1000,MATCH($A770,JMP!$A$2:$A$1000,0),MATCH(AG$1,JMP!$AJ$1:$AU$1,0)),INDEX(Baseline!$B$2:$BD$2,1,MATCH(AG$1,Baseline!$B$1:$BD$1,0)))</f>
        <v>V-tail</v>
      </c>
      <c r="AH770">
        <f>IFERROR(INDEX(JMP!$AJ$2:$AU$1000,MATCH($A770,JMP!$A$2:$A$1000,0),MATCH(AH$1,JMP!$AJ$1:$AU$1,0)),INDEX(Baseline!$B$2:$BD$2,1,MATCH(AH$1,Baseline!$B$1:$BD$1,0)))</f>
        <v>1</v>
      </c>
      <c r="AI770">
        <f>IFERROR(INDEX(JMP!$AJ$2:$AU$1000,MATCH($A770,JMP!$A$2:$A$1000,0),MATCH(AI$1,JMP!$AJ$1:$AU$1,0)),INDEX(Baseline!$B$2:$BD$2,1,MATCH(AI$1,Baseline!$B$1:$BD$1,0)))</f>
        <v>724000000</v>
      </c>
      <c r="AJ770">
        <f>IFERROR(INDEX(JMP!$AJ$2:$AU$1000,MATCH($A770,JMP!$A$2:$A$1000,0),MATCH(AJ$1,JMP!$AJ$1:$AU$1,0)),INDEX(Baseline!$B$2:$BD$2,1,MATCH(AJ$1,Baseline!$B$1:$BD$1,0)))</f>
        <v>54500000</v>
      </c>
      <c r="AK770">
        <f>IFERROR(INDEX(JMP!$AJ$2:$AU$1000,MATCH($A770,JMP!$A$2:$A$1000,0),MATCH(AK$1,JMP!$AJ$1:$AU$1,0)),INDEX(Baseline!$B$2:$BD$2,1,MATCH(AK$1,Baseline!$B$1:$BD$1,0)))</f>
        <v>30</v>
      </c>
      <c r="AL770">
        <f>IFERROR(INDEX(JMP!$AJ$2:$AU$1000,MATCH($A770,JMP!$A$2:$A$1000,0),MATCH(AL$1,JMP!$AJ$1:$AU$1,0)),INDEX(Baseline!$B$2:$BD$2,1,MATCH(AL$1,Baseline!$B$1:$BD$1,0)))</f>
        <v>1.5944412257420784E-2</v>
      </c>
      <c r="AM770">
        <f>IFERROR(INDEX(JMP!$AJ$2:$AU$1000,MATCH($A770,JMP!$A$2:$A$1000,0),MATCH(AM$1,JMP!$AJ$1:$AU$1,0)),INDEX(Baseline!$B$2:$BD$2,1,MATCH(AM$1,Baseline!$B$1:$BD$1,0)))</f>
        <v>16.903613055733334</v>
      </c>
      <c r="AN770">
        <f>IFERROR(INDEX(JMP!$AJ$2:$AU$1000,MATCH($A770,JMP!$A$2:$A$1000,0),MATCH(AN$1,JMP!$AJ$1:$AU$1,0)),INDEX(Baseline!$B$2:$BD$2,1,MATCH(AN$1,Baseline!$B$1:$BD$1,0)))</f>
        <v>1.4903535161897805</v>
      </c>
      <c r="AO770">
        <f>IFERROR(INDEX(JMP!$AJ$2:$AU$1000,MATCH($A770,JMP!$A$2:$A$1000,0),MATCH(AO$1,JMP!$AJ$1:$AU$1,0)),INDEX(Baseline!$B$2:$BD$2,1,MATCH(AO$1,Baseline!$B$1:$BD$1,0)))</f>
        <v>0.58068680884892188</v>
      </c>
      <c r="AP770">
        <f>IFERROR(INDEX(JMP!$AJ$2:$AU$1000,MATCH($A770,JMP!$A$2:$A$1000,0),MATCH(AP$1,JMP!$AJ$1:$AU$1,0)),INDEX(Baseline!$B$2:$BD$2,1,MATCH(AP$1,Baseline!$B$1:$BD$1,0)))</f>
        <v>0</v>
      </c>
      <c r="AQ770">
        <f>IFERROR(INDEX(JMP!$AJ$2:$AU$1000,MATCH($A770,JMP!$A$2:$A$1000,0),MATCH(AQ$1,JMP!$AJ$1:$AU$1,0)),INDEX(Baseline!$B$2:$BD$2,1,MATCH(AQ$1,Baseline!$B$1:$BD$1,0)))</f>
        <v>0.35</v>
      </c>
      <c r="AR770">
        <f>IFERROR(INDEX(JMP!$AJ$2:$AU$1000,MATCH($A770,JMP!$A$2:$A$1000,0),MATCH(AR$1,JMP!$AJ$1:$AU$1,0)),INDEX(Baseline!$B$2:$BD$2,1,MATCH(AR$1,Baseline!$B$1:$BD$1,0)))</f>
        <v>0</v>
      </c>
      <c r="AS770">
        <f>IFERROR(INDEX(JMP!$AJ$2:$AU$1000,MATCH($A770,JMP!$A$2:$A$1000,0),MATCH(AS$1,JMP!$AJ$1:$AU$1,0)),INDEX(Baseline!$B$2:$BD$2,1,MATCH(AS$1,Baseline!$B$1:$BD$1,0)))</f>
        <v>0</v>
      </c>
      <c r="AT770">
        <f>IFERROR(INDEX(JMP!$AJ$2:$AU$1000,MATCH($A770,JMP!$A$2:$A$1000,0),MATCH(AT$1,JMP!$AJ$1:$AU$1,0)),INDEX(Baseline!$B$2:$BD$2,1,MATCH(AT$1,Baseline!$B$1:$BD$1,0)))</f>
        <v>500</v>
      </c>
      <c r="AU770">
        <f>IFERROR(INDEX(JMP!$AJ$2:$AU$1000,MATCH($A770,JMP!$A$2:$A$1000,0),MATCH(AU$1,JMP!$AJ$1:$AU$1,0)),INDEX(Baseline!$B$2:$BD$2,1,MATCH(AU$1,Baseline!$B$1:$BD$1,0)))</f>
        <v>50</v>
      </c>
      <c r="AV770">
        <f>IFERROR(INDEX(JMP!$AJ$2:$AU$1000,MATCH($A770,JMP!$A$2:$A$1000,0),MATCH(AV$1,JMP!$AJ$1:$AU$1,0)),INDEX(Baseline!$B$2:$BD$2,1,MATCH(AV$1,Baseline!$B$1:$BD$1,0)))</f>
        <v>12.1</v>
      </c>
      <c r="AW770">
        <f>IFERROR(INDEX(JMP!$AJ$2:$AU$1000,MATCH($A770,JMP!$A$2:$A$1000,0),MATCH(AW$1,JMP!$AJ$1:$AU$1,0)),INDEX(Baseline!$B$2:$BD$2,1,MATCH(AW$1,Baseline!$B$1:$BD$1,0)))</f>
        <v>1.9961979999999998E-3</v>
      </c>
      <c r="AX770">
        <f>IFERROR(INDEX(JMP!$AJ$2:$AU$1000,MATCH($A770,JMP!$A$2:$A$1000,0),MATCH(AX$1,JMP!$AJ$1:$AU$1,0)),INDEX(Baseline!$B$2:$BD$2,1,MATCH(AX$1,Baseline!$B$1:$BD$1,0)))</f>
        <v>1.9961979999999998E-3</v>
      </c>
      <c r="AY770">
        <f>IFERROR(INDEX(JMP!$AJ$2:$AU$1000,MATCH($A770,JMP!$A$2:$A$1000,0),MATCH(AY$1,JMP!$AJ$1:$AU$1,0)),INDEX(Baseline!$B$2:$BD$2,1,MATCH(AY$1,Baseline!$B$1:$BD$1,0)))</f>
        <v>1.9607137E-2</v>
      </c>
      <c r="AZ770">
        <f>IFERROR(INDEX(JMP!$AJ$2:$AU$1000,MATCH($A770,JMP!$A$2:$A$1000,0),MATCH(AZ$1,JMP!$AJ$1:$AU$1,0)),INDEX(Baseline!$B$2:$BD$2,1,MATCH(AZ$1,Baseline!$B$1:$BD$1,0)))</f>
        <v>1</v>
      </c>
      <c r="BA770">
        <f>IFERROR(INDEX(JMP!$AJ$2:$AU$1000,MATCH($A770,JMP!$A$2:$A$1000,0),MATCH(BA$1,JMP!$AJ$1:$AU$1,0)),INDEX(Baseline!$B$2:$BD$2,1,MATCH(BA$1,Baseline!$B$1:$BD$1,0)))</f>
        <v>100</v>
      </c>
      <c r="BB770">
        <f>IFERROR(INDEX(JMP!$AJ$2:$AU$1000,MATCH($A770,JMP!$A$2:$A$1000,0),MATCH(BB$1,JMP!$AJ$1:$AU$1,0)),INDEX(Baseline!$B$2:$BD$2,1,MATCH(BB$1,Baseline!$B$1:$BD$1,0)))</f>
        <v>0</v>
      </c>
      <c r="BC770">
        <f>IFERROR(INDEX(JMP!$AJ$2:$AU$1000,MATCH($A770,JMP!$A$2:$A$1000,0),MATCH(BC$1,JMP!$AJ$1:$AU$1,0)),INDEX(Baseline!$B$2:$BD$2,1,MATCH(BC$1,Baseline!$B$1:$BD$1,0)))</f>
        <v>2</v>
      </c>
      <c r="BD770">
        <f>IFERROR(INDEX(JMP!$AJ$2:$AU$1000,MATCH($A770,JMP!$A$2:$A$1000,0),MATCH(BD$1,JMP!$AJ$1:$AU$1,0)),INDEX(Baseline!$B$2:$BD$2,1,MATCH(BD$1,Baseline!$B$1:$BD$1,0)))</f>
        <v>4.4357903118499999</v>
      </c>
      <c r="BE770">
        <f>IFERROR(INDEX(JMP!$AJ$2:$AU$1000,MATCH($A770,JMP!$A$2:$A$1000,0),MATCH(BE$1,JMP!$AJ$1:$AU$1,0)),INDEX(Baseline!$B$2:$BE$2,1,MATCH(BE$1,Baseline!$B$1:$BE$1,0)))</f>
        <v>400000</v>
      </c>
      <c r="BF770" t="str">
        <f t="shared" si="55"/>
        <v>yes</v>
      </c>
      <c r="BG770" t="str">
        <f t="shared" si="56"/>
        <v>yes</v>
      </c>
      <c r="BH770">
        <f t="shared" si="57"/>
        <v>0.5</v>
      </c>
      <c r="BI770">
        <f t="shared" si="58"/>
        <v>100</v>
      </c>
      <c r="BK770">
        <v>771</v>
      </c>
      <c r="BL770" t="str">
        <f t="shared" si="59"/>
        <v>summer</v>
      </c>
    </row>
    <row r="771" spans="1:64" x14ac:dyDescent="0.35">
      <c r="A771">
        <v>770</v>
      </c>
      <c r="B771">
        <f>IFERROR(INDEX(JMP!$AJ$2:$AU$1000,MATCH($A771,JMP!$A$2:$A$1000,0),MATCH(B$1,JMP!$AJ$1:$AU$1,0)),INDEX(Baseline!$B$2:$BD$2,1,MATCH(B$1,Baseline!$B$1:$BD$1,0)))</f>
        <v>0</v>
      </c>
      <c r="C771">
        <f>IFERROR(INDEX(JMP!$AJ$2:$AU$1000,MATCH($A771,JMP!$A$2:$A$1000,0),MATCH(C$1,JMP!$AJ$1:$AU$1,0)),INDEX(Baseline!$B$2:$BD$2,1,MATCH(C$1,Baseline!$B$1:$BD$1,0)))</f>
        <v>8760</v>
      </c>
      <c r="D771">
        <f>IFERROR(INDEX(JMP!$AJ$2:$AU$1000,MATCH($A771,JMP!$A$2:$A$1000,0),MATCH(D$1,JMP!$AJ$1:$AU$1,0)),INDEX(Baseline!$B$2:$BD$2,1,MATCH(D$1,Baseline!$B$1:$BD$1,0)))</f>
        <v>1</v>
      </c>
      <c r="E771">
        <f>IFERROR(INDEX(JMP!$AJ$2:$AU$1000,MATCH($A771,JMP!$A$2:$A$1000,0),MATCH(E$1,JMP!$AJ$1:$AU$1,0)),INDEX(Baseline!$B$2:$BD$2,1,MATCH(E$1,Baseline!$B$1:$BD$1,0)))</f>
        <v>1</v>
      </c>
      <c r="F771" t="str">
        <f>IFERROR(INDEX(JMP!$AJ$2:$AU$1000,MATCH($A771,JMP!$A$2:$A$1000,0),MATCH(F$1,JMP!$AJ$1:$AU$1,0)),INDEX(Baseline!$B$2:$BD$2,1,MATCH(F$1,Baseline!$B$1:$BD$1,0)))</f>
        <v>e344</v>
      </c>
      <c r="G771" t="str">
        <f>IFERROR(INDEX(JMP!$AJ$2:$AU$1000,MATCH($A771,JMP!$A$2:$A$1000,0),MATCH(G$1,JMP!$AJ$1:$AU$1,0)),INDEX(Baseline!$B$2:$BD$2,1,MATCH(G$1,Baseline!$B$1:$BD$1,0)))</f>
        <v>e340</v>
      </c>
      <c r="H771">
        <f>IFERROR(INDEX(JMP!$AJ$2:$AU$1000,MATCH($A771,JMP!$A$2:$A$1000,0),MATCH(H$1,JMP!$AJ$1:$AU$1,0)),INDEX(Baseline!$B$2:$BD$2,1,MATCH(H$1,Baseline!$B$1:$BD$1,0)))</f>
        <v>1.5</v>
      </c>
      <c r="I771">
        <f>IFERROR(INDEX(JMP!$AJ$2:$AU$1000,MATCH($A771,JMP!$A$2:$A$1000,0),MATCH(I$1,JMP!$AJ$1:$AU$1,0)),INDEX(Baseline!$B$2:$BD$2,1,MATCH(I$1,Baseline!$B$1:$BD$1,0)))</f>
        <v>0.42</v>
      </c>
      <c r="J771">
        <f>IFERROR(INDEX(JMP!$AJ$2:$AU$1000,MATCH($A771,JMP!$A$2:$A$1000,0),MATCH(J$1,JMP!$AJ$1:$AU$1,0)),INDEX(Baseline!$B$2:$BD$2,1,MATCH(J$1,Baseline!$B$1:$BD$1,0)))</f>
        <v>1</v>
      </c>
      <c r="K771">
        <f>IFERROR(INDEX(JMP!$AJ$2:$AU$1000,MATCH($A771,JMP!$A$2:$A$1000,0),MATCH(K$1,JMP!$AJ$1:$AU$1,0)),INDEX(Baseline!$B$2:$BD$2,1,MATCH(K$1,Baseline!$B$1:$BD$1,0)))</f>
        <v>0</v>
      </c>
      <c r="L771">
        <f>IFERROR(INDEX(JMP!$AJ$2:$AU$1000,MATCH($A771,JMP!$A$2:$A$1000,0),MATCH(L$1,JMP!$AJ$1:$AU$1,0)),INDEX(Baseline!$B$2:$BD$2,1,MATCH(L$1,Baseline!$B$1:$BD$1,0)))</f>
        <v>0.12175268465844748</v>
      </c>
      <c r="M771" t="b">
        <f>IFERROR(INDEX(JMP!$AJ$2:$AU$1000,MATCH($A771,JMP!$A$2:$A$1000,0),MATCH(M$1,JMP!$AJ$1:$AU$1,0)),INDEX(Baseline!$B$2:$BD$2,1,MATCH(M$1,Baseline!$B$1:$BD$1,0)))</f>
        <v>0</v>
      </c>
      <c r="N771" t="b">
        <f>IFERROR(INDEX(JMP!$AJ$2:$AU$1000,MATCH($A771,JMP!$A$2:$A$1000,0),MATCH(N$1,JMP!$AJ$1:$AU$1,0)),INDEX(Baseline!$B$2:$BD$2,1,MATCH(N$1,Baseline!$B$1:$BD$1,0)))</f>
        <v>0</v>
      </c>
      <c r="O771">
        <f>IFERROR(INDEX(JMP!$AJ$2:$AU$1000,MATCH($A771,JMP!$A$2:$A$1000,0),MATCH(O$1,JMP!$AJ$1:$AU$1,0)),INDEX(Baseline!$B$2:$BD$2,1,MATCH(O$1,Baseline!$B$1:$BD$1,0)))</f>
        <v>7</v>
      </c>
      <c r="P771">
        <f>IFERROR(INDEX(JMP!$AJ$2:$AU$1000,MATCH($A771,JMP!$A$2:$A$1000,0),MATCH(P$1,JMP!$AJ$1:$AU$1,0)),INDEX(Baseline!$B$2:$BD$2,1,MATCH(P$1,Baseline!$B$1:$BD$1,0)))</f>
        <v>200</v>
      </c>
      <c r="Q771">
        <f>IFERROR(INDEX(JMP!$AJ$2:$AU$1000,MATCH($A771,JMP!$A$2:$A$1000,0),MATCH(Q$1,JMP!$AJ$1:$AU$1,0)),INDEX(Baseline!$B$2:$BD$2,1,MATCH(Q$1,Baseline!$B$1:$BD$1,0)))</f>
        <v>10</v>
      </c>
      <c r="R771">
        <f>IFERROR(INDEX(JMP!$AJ$2:$AU$1000,MATCH($A771,JMP!$A$2:$A$1000,0),MATCH(R$1,JMP!$AJ$1:$AU$1,0)),INDEX(Baseline!$B$2:$BD$2,1,MATCH(R$1,Baseline!$B$1:$BD$1,0)))</f>
        <v>0</v>
      </c>
      <c r="S771">
        <f>IFERROR(INDEX(JMP!$AJ$2:$AU$1000,MATCH($A771,JMP!$A$2:$A$1000,0),MATCH(S$1,JMP!$AJ$1:$AU$1,0)),INDEX(Baseline!$B$2:$BD$2,1,MATCH(S$1,Baseline!$B$1:$BD$1,0)))</f>
        <v>1</v>
      </c>
      <c r="T771">
        <f>IFERROR(INDEX(JMP!$AJ$2:$AU$1000,MATCH($A771,JMP!$A$2:$A$1000,0),MATCH(T$1,JMP!$AJ$1:$AU$1,0)),INDEX(Baseline!$B$2:$BD$2,1,MATCH(T$1,Baseline!$B$1:$BD$1,0)))</f>
        <v>0</v>
      </c>
      <c r="U771" t="str">
        <f>IFERROR(INDEX(JMP!$AJ$2:$AU$1000,MATCH($A771,JMP!$A$2:$A$1000,0),MATCH(U$1,JMP!$AJ$1:$AU$1,0)),INDEX(Baseline!$B$2:$BD$2,1,MATCH(U$1,Baseline!$B$1:$BD$1,0)))</f>
        <v>Titan</v>
      </c>
      <c r="V771">
        <f>IFERROR(INDEX(JMP!$AJ$2:$AU$1000,MATCH($A771,JMP!$A$2:$A$1000,0),MATCH(V$1,JMP!$AJ$1:$AU$1,0)),INDEX(Baseline!$B$2:$BD$2,1,MATCH(V$1,Baseline!$B$1:$BD$1,0)))</f>
        <v>3</v>
      </c>
      <c r="W771">
        <f>IFERROR(INDEX(JMP!$AJ$2:$AU$1000,MATCH($A771,JMP!$A$2:$A$1000,0),MATCH(W$1,JMP!$AJ$1:$AU$1,0)),INDEX(Baseline!$B$2:$BD$2,1,MATCH(W$1,Baseline!$B$1:$BD$1,0)))</f>
        <v>0.37</v>
      </c>
      <c r="X771">
        <f>IFERROR(INDEX(JMP!$AJ$2:$AU$1000,MATCH($A771,JMP!$A$2:$A$1000,0),MATCH(X$1,JMP!$AJ$1:$AU$1,0)),INDEX(Baseline!$B$2:$BD$2,1,MATCH(X$1,Baseline!$B$1:$BD$1,0)))</f>
        <v>4</v>
      </c>
      <c r="Y771">
        <f>IFERROR(INDEX(JMP!$AJ$2:$AU$1000,MATCH($A771,JMP!$A$2:$A$1000,0),MATCH(Y$1,JMP!$AJ$1:$AU$1,0)),INDEX(Baseline!$B$2:$BD$2,1,MATCH(Y$1,Baseline!$B$1:$BD$1,0)))</f>
        <v>3</v>
      </c>
      <c r="Z771">
        <f>IFERROR(INDEX(JMP!$AJ$2:$AU$1000,MATCH($A771,JMP!$A$2:$A$1000,0),MATCH(Z$1,JMP!$AJ$1:$AU$1,0)),INDEX(Baseline!$B$2:$BD$2,1,MATCH(Z$1,Baseline!$B$1:$BD$1,0)))</f>
        <v>1970</v>
      </c>
      <c r="AA771">
        <f>IFERROR(INDEX(JMP!$AJ$2:$AU$1000,MATCH($A771,JMP!$A$2:$A$1000,0),MATCH(AA$1,JMP!$AJ$1:$AU$1,0)),INDEX(Baseline!$B$2:$BD$2,1,MATCH(AA$1,Baseline!$B$1:$BD$1,0)))</f>
        <v>1970</v>
      </c>
      <c r="AB771">
        <f>IFERROR(INDEX(JMP!$AJ$2:$AU$1000,MATCH($A771,JMP!$A$2:$A$1000,0),MATCH(AB$1,JMP!$AJ$1:$AU$1,0)),INDEX(Baseline!$B$2:$BD$2,1,MATCH(AB$1,Baseline!$B$1:$BD$1,0)))</f>
        <v>0</v>
      </c>
      <c r="AC771">
        <f>IFERROR(INDEX(JMP!$AJ$2:$AU$1000,MATCH($A771,JMP!$A$2:$A$1000,0),MATCH(AC$1,JMP!$AJ$1:$AU$1,0)),INDEX(Baseline!$B$2:$BD$2,1,MATCH(AC$1,Baseline!$B$1:$BD$1,0)))</f>
        <v>1</v>
      </c>
      <c r="AD771">
        <f>IFERROR(INDEX(JMP!$AJ$2:$AU$1000,MATCH($A771,JMP!$A$2:$A$1000,0),MATCH(AD$1,JMP!$AJ$1:$AU$1,0)),INDEX(Baseline!$B$2:$BD$2,1,MATCH(AD$1,Baseline!$B$1:$BD$1,0)))</f>
        <v>8</v>
      </c>
      <c r="AE771">
        <f>IFERROR(INDEX(JMP!$AJ$2:$AU$1000,MATCH($A771,JMP!$A$2:$A$1000,0),MATCH(AE$1,JMP!$AJ$1:$AU$1,0)),INDEX(Baseline!$B$2:$BD$2,1,MATCH(AE$1,Baseline!$B$1:$BD$1,0)))</f>
        <v>0.625</v>
      </c>
      <c r="AF771" t="str">
        <f>IFERROR(INDEX(JMP!$AJ$2:$AU$1000,MATCH($A771,JMP!$A$2:$A$1000,0),MATCH(AF$1,JMP!$AJ$1:$AU$1,0)),INDEX(Baseline!$B$2:$BD$2,1,MATCH(AF$1,Baseline!$B$1:$BD$1,0)))</f>
        <v>bwb</v>
      </c>
      <c r="AG771" t="str">
        <f>IFERROR(INDEX(JMP!$AJ$2:$AU$1000,MATCH($A771,JMP!$A$2:$A$1000,0),MATCH(AG$1,JMP!$AJ$1:$AU$1,0)),INDEX(Baseline!$B$2:$BD$2,1,MATCH(AG$1,Baseline!$B$1:$BD$1,0)))</f>
        <v>V-tail</v>
      </c>
      <c r="AH771">
        <f>IFERROR(INDEX(JMP!$AJ$2:$AU$1000,MATCH($A771,JMP!$A$2:$A$1000,0),MATCH(AH$1,JMP!$AJ$1:$AU$1,0)),INDEX(Baseline!$B$2:$BD$2,1,MATCH(AH$1,Baseline!$B$1:$BD$1,0)))</f>
        <v>1</v>
      </c>
      <c r="AI771">
        <f>IFERROR(INDEX(JMP!$AJ$2:$AU$1000,MATCH($A771,JMP!$A$2:$A$1000,0),MATCH(AI$1,JMP!$AJ$1:$AU$1,0)),INDEX(Baseline!$B$2:$BD$2,1,MATCH(AI$1,Baseline!$B$1:$BD$1,0)))</f>
        <v>724000000</v>
      </c>
      <c r="AJ771">
        <f>IFERROR(INDEX(JMP!$AJ$2:$AU$1000,MATCH($A771,JMP!$A$2:$A$1000,0),MATCH(AJ$1,JMP!$AJ$1:$AU$1,0)),INDEX(Baseline!$B$2:$BD$2,1,MATCH(AJ$1,Baseline!$B$1:$BD$1,0)))</f>
        <v>54500000</v>
      </c>
      <c r="AK771">
        <f>IFERROR(INDEX(JMP!$AJ$2:$AU$1000,MATCH($A771,JMP!$A$2:$A$1000,0),MATCH(AK$1,JMP!$AJ$1:$AU$1,0)),INDEX(Baseline!$B$2:$BD$2,1,MATCH(AK$1,Baseline!$B$1:$BD$1,0)))</f>
        <v>30</v>
      </c>
      <c r="AL771">
        <f>IFERROR(INDEX(JMP!$AJ$2:$AU$1000,MATCH($A771,JMP!$A$2:$A$1000,0),MATCH(AL$1,JMP!$AJ$1:$AU$1,0)),INDEX(Baseline!$B$2:$BD$2,1,MATCH(AL$1,Baseline!$B$1:$BD$1,0)))</f>
        <v>1.1240416682358955E-2</v>
      </c>
      <c r="AM771">
        <f>IFERROR(INDEX(JMP!$AJ$2:$AU$1000,MATCH($A771,JMP!$A$2:$A$1000,0),MATCH(AM$1,JMP!$AJ$1:$AU$1,0)),INDEX(Baseline!$B$2:$BD$2,1,MATCH(AM$1,Baseline!$B$1:$BD$1,0)))</f>
        <v>11.674494451580951</v>
      </c>
      <c r="AN771">
        <f>IFERROR(INDEX(JMP!$AJ$2:$AU$1000,MATCH($A771,JMP!$A$2:$A$1000,0),MATCH(AN$1,JMP!$AJ$1:$AU$1,0)),INDEX(Baseline!$B$2:$BD$2,1,MATCH(AN$1,Baseline!$B$1:$BD$1,0)))</f>
        <v>1.6414049214319499</v>
      </c>
      <c r="AO771">
        <f>IFERROR(INDEX(JMP!$AJ$2:$AU$1000,MATCH($A771,JMP!$A$2:$A$1000,0),MATCH(AO$1,JMP!$AJ$1:$AU$1,0)),INDEX(Baseline!$B$2:$BD$2,1,MATCH(AO$1,Baseline!$B$1:$BD$1,0)))</f>
        <v>1.163815265313648</v>
      </c>
      <c r="AP771">
        <f>IFERROR(INDEX(JMP!$AJ$2:$AU$1000,MATCH($A771,JMP!$A$2:$A$1000,0),MATCH(AP$1,JMP!$AJ$1:$AU$1,0)),INDEX(Baseline!$B$2:$BD$2,1,MATCH(AP$1,Baseline!$B$1:$BD$1,0)))</f>
        <v>0</v>
      </c>
      <c r="AQ771">
        <f>IFERROR(INDEX(JMP!$AJ$2:$AU$1000,MATCH($A771,JMP!$A$2:$A$1000,0),MATCH(AQ$1,JMP!$AJ$1:$AU$1,0)),INDEX(Baseline!$B$2:$BD$2,1,MATCH(AQ$1,Baseline!$B$1:$BD$1,0)))</f>
        <v>0.35</v>
      </c>
      <c r="AR771">
        <f>IFERROR(INDEX(JMP!$AJ$2:$AU$1000,MATCH($A771,JMP!$A$2:$A$1000,0),MATCH(AR$1,JMP!$AJ$1:$AU$1,0)),INDEX(Baseline!$B$2:$BD$2,1,MATCH(AR$1,Baseline!$B$1:$BD$1,0)))</f>
        <v>0</v>
      </c>
      <c r="AS771">
        <f>IFERROR(INDEX(JMP!$AJ$2:$AU$1000,MATCH($A771,JMP!$A$2:$A$1000,0),MATCH(AS$1,JMP!$AJ$1:$AU$1,0)),INDEX(Baseline!$B$2:$BD$2,1,MATCH(AS$1,Baseline!$B$1:$BD$1,0)))</f>
        <v>0</v>
      </c>
      <c r="AT771">
        <f>IFERROR(INDEX(JMP!$AJ$2:$AU$1000,MATCH($A771,JMP!$A$2:$A$1000,0),MATCH(AT$1,JMP!$AJ$1:$AU$1,0)),INDEX(Baseline!$B$2:$BD$2,1,MATCH(AT$1,Baseline!$B$1:$BD$1,0)))</f>
        <v>500</v>
      </c>
      <c r="AU771">
        <f>IFERROR(INDEX(JMP!$AJ$2:$AU$1000,MATCH($A771,JMP!$A$2:$A$1000,0),MATCH(AU$1,JMP!$AJ$1:$AU$1,0)),INDEX(Baseline!$B$2:$BD$2,1,MATCH(AU$1,Baseline!$B$1:$BD$1,0)))</f>
        <v>50</v>
      </c>
      <c r="AV771">
        <f>IFERROR(INDEX(JMP!$AJ$2:$AU$1000,MATCH($A771,JMP!$A$2:$A$1000,0),MATCH(AV$1,JMP!$AJ$1:$AU$1,0)),INDEX(Baseline!$B$2:$BD$2,1,MATCH(AV$1,Baseline!$B$1:$BD$1,0)))</f>
        <v>12.1</v>
      </c>
      <c r="AW771">
        <f>IFERROR(INDEX(JMP!$AJ$2:$AU$1000,MATCH($A771,JMP!$A$2:$A$1000,0),MATCH(AW$1,JMP!$AJ$1:$AU$1,0)),INDEX(Baseline!$B$2:$BD$2,1,MATCH(AW$1,Baseline!$B$1:$BD$1,0)))</f>
        <v>1.9961979999999998E-3</v>
      </c>
      <c r="AX771">
        <f>IFERROR(INDEX(JMP!$AJ$2:$AU$1000,MATCH($A771,JMP!$A$2:$A$1000,0),MATCH(AX$1,JMP!$AJ$1:$AU$1,0)),INDEX(Baseline!$B$2:$BD$2,1,MATCH(AX$1,Baseline!$B$1:$BD$1,0)))</f>
        <v>1.9961979999999998E-3</v>
      </c>
      <c r="AY771">
        <f>IFERROR(INDEX(JMP!$AJ$2:$AU$1000,MATCH($A771,JMP!$A$2:$A$1000,0),MATCH(AY$1,JMP!$AJ$1:$AU$1,0)),INDEX(Baseline!$B$2:$BD$2,1,MATCH(AY$1,Baseline!$B$1:$BD$1,0)))</f>
        <v>1.9607137E-2</v>
      </c>
      <c r="AZ771">
        <f>IFERROR(INDEX(JMP!$AJ$2:$AU$1000,MATCH($A771,JMP!$A$2:$A$1000,0),MATCH(AZ$1,JMP!$AJ$1:$AU$1,0)),INDEX(Baseline!$B$2:$BD$2,1,MATCH(AZ$1,Baseline!$B$1:$BD$1,0)))</f>
        <v>1</v>
      </c>
      <c r="BA771">
        <f>IFERROR(INDEX(JMP!$AJ$2:$AU$1000,MATCH($A771,JMP!$A$2:$A$1000,0),MATCH(BA$1,JMP!$AJ$1:$AU$1,0)),INDEX(Baseline!$B$2:$BD$2,1,MATCH(BA$1,Baseline!$B$1:$BD$1,0)))</f>
        <v>55</v>
      </c>
      <c r="BB771">
        <f>IFERROR(INDEX(JMP!$AJ$2:$AU$1000,MATCH($A771,JMP!$A$2:$A$1000,0),MATCH(BB$1,JMP!$AJ$1:$AU$1,0)),INDEX(Baseline!$B$2:$BD$2,1,MATCH(BB$1,Baseline!$B$1:$BD$1,0)))</f>
        <v>0</v>
      </c>
      <c r="BC771">
        <f>IFERROR(INDEX(JMP!$AJ$2:$AU$1000,MATCH($A771,JMP!$A$2:$A$1000,0),MATCH(BC$1,JMP!$AJ$1:$AU$1,0)),INDEX(Baseline!$B$2:$BD$2,1,MATCH(BC$1,Baseline!$B$1:$BD$1,0)))</f>
        <v>3</v>
      </c>
      <c r="BD771">
        <f>IFERROR(INDEX(JMP!$AJ$2:$AU$1000,MATCH($A771,JMP!$A$2:$A$1000,0),MATCH(BD$1,JMP!$AJ$1:$AU$1,0)),INDEX(Baseline!$B$2:$BD$2,1,MATCH(BD$1,Baseline!$B$1:$BD$1,0)))</f>
        <v>2.9292706265000001</v>
      </c>
      <c r="BE771">
        <f>IFERROR(INDEX(JMP!$AJ$2:$AU$1000,MATCH($A771,JMP!$A$2:$A$1000,0),MATCH(BE$1,JMP!$AJ$1:$AU$1,0)),INDEX(Baseline!$B$2:$BE$2,1,MATCH(BE$1,Baseline!$B$1:$BE$1,0)))</f>
        <v>400000</v>
      </c>
      <c r="BF771" t="str">
        <f t="shared" ref="BF771:BF834" si="60">IF(AZ771=1, "yes", IF(AZ771=0, "no", ""))</f>
        <v>yes</v>
      </c>
      <c r="BG771" t="str">
        <f t="shared" ref="BG771:BG834" si="61">IF(AH771=1, "yes", IF(AH771=0, "no", ""))</f>
        <v>yes</v>
      </c>
      <c r="BH771">
        <f t="shared" ref="BH771:BH834" si="62">IF(AE771=0.25, 0.25, IF(AE771=0.625, 0.5, IF(AE771=1, 1, "")))</f>
        <v>0.5</v>
      </c>
      <c r="BI771">
        <f t="shared" ref="BI771:BI834" si="63">IF(BA771=100, 100, IF(BA771=10, 10, IF(BA771=55, 30, "")))</f>
        <v>30</v>
      </c>
      <c r="BK771">
        <v>772</v>
      </c>
      <c r="BL771" t="str">
        <f t="shared" ref="BL771:BL834" si="64">IF(BC771=1, "spring", IF(BC771=3, "fall", IF(BC771=2, "summer", "winter")))</f>
        <v>fall</v>
      </c>
    </row>
    <row r="772" spans="1:64" x14ac:dyDescent="0.35">
      <c r="A772">
        <v>771</v>
      </c>
      <c r="B772">
        <f>IFERROR(INDEX(JMP!$AJ$2:$AU$1000,MATCH($A772,JMP!$A$2:$A$1000,0),MATCH(B$1,JMP!$AJ$1:$AU$1,0)),INDEX(Baseline!$B$2:$BD$2,1,MATCH(B$1,Baseline!$B$1:$BD$1,0)))</f>
        <v>0</v>
      </c>
      <c r="C772">
        <f>IFERROR(INDEX(JMP!$AJ$2:$AU$1000,MATCH($A772,JMP!$A$2:$A$1000,0),MATCH(C$1,JMP!$AJ$1:$AU$1,0)),INDEX(Baseline!$B$2:$BD$2,1,MATCH(C$1,Baseline!$B$1:$BD$1,0)))</f>
        <v>8760</v>
      </c>
      <c r="D772">
        <f>IFERROR(INDEX(JMP!$AJ$2:$AU$1000,MATCH($A772,JMP!$A$2:$A$1000,0),MATCH(D$1,JMP!$AJ$1:$AU$1,0)),INDEX(Baseline!$B$2:$BD$2,1,MATCH(D$1,Baseline!$B$1:$BD$1,0)))</f>
        <v>1</v>
      </c>
      <c r="E772">
        <f>IFERROR(INDEX(JMP!$AJ$2:$AU$1000,MATCH($A772,JMP!$A$2:$A$1000,0),MATCH(E$1,JMP!$AJ$1:$AU$1,0)),INDEX(Baseline!$B$2:$BD$2,1,MATCH(E$1,Baseline!$B$1:$BD$1,0)))</f>
        <v>1</v>
      </c>
      <c r="F772" t="str">
        <f>IFERROR(INDEX(JMP!$AJ$2:$AU$1000,MATCH($A772,JMP!$A$2:$A$1000,0),MATCH(F$1,JMP!$AJ$1:$AU$1,0)),INDEX(Baseline!$B$2:$BD$2,1,MATCH(F$1,Baseline!$B$1:$BD$1,0)))</f>
        <v>e344</v>
      </c>
      <c r="G772" t="str">
        <f>IFERROR(INDEX(JMP!$AJ$2:$AU$1000,MATCH($A772,JMP!$A$2:$A$1000,0),MATCH(G$1,JMP!$AJ$1:$AU$1,0)),INDEX(Baseline!$B$2:$BD$2,1,MATCH(G$1,Baseline!$B$1:$BD$1,0)))</f>
        <v>e340</v>
      </c>
      <c r="H772">
        <f>IFERROR(INDEX(JMP!$AJ$2:$AU$1000,MATCH($A772,JMP!$A$2:$A$1000,0),MATCH(H$1,JMP!$AJ$1:$AU$1,0)),INDEX(Baseline!$B$2:$BD$2,1,MATCH(H$1,Baseline!$B$1:$BD$1,0)))</f>
        <v>1.5</v>
      </c>
      <c r="I772">
        <f>IFERROR(INDEX(JMP!$AJ$2:$AU$1000,MATCH($A772,JMP!$A$2:$A$1000,0),MATCH(I$1,JMP!$AJ$1:$AU$1,0)),INDEX(Baseline!$B$2:$BD$2,1,MATCH(I$1,Baseline!$B$1:$BD$1,0)))</f>
        <v>0.42</v>
      </c>
      <c r="J772">
        <f>IFERROR(INDEX(JMP!$AJ$2:$AU$1000,MATCH($A772,JMP!$A$2:$A$1000,0),MATCH(J$1,JMP!$AJ$1:$AU$1,0)),INDEX(Baseline!$B$2:$BD$2,1,MATCH(J$1,Baseline!$B$1:$BD$1,0)))</f>
        <v>1</v>
      </c>
      <c r="K772">
        <f>IFERROR(INDEX(JMP!$AJ$2:$AU$1000,MATCH($A772,JMP!$A$2:$A$1000,0),MATCH(K$1,JMP!$AJ$1:$AU$1,0)),INDEX(Baseline!$B$2:$BD$2,1,MATCH(K$1,Baseline!$B$1:$BD$1,0)))</f>
        <v>0</v>
      </c>
      <c r="L772">
        <f>IFERROR(INDEX(JMP!$AJ$2:$AU$1000,MATCH($A772,JMP!$A$2:$A$1000,0),MATCH(L$1,JMP!$AJ$1:$AU$1,0)),INDEX(Baseline!$B$2:$BD$2,1,MATCH(L$1,Baseline!$B$1:$BD$1,0)))</f>
        <v>8.3299372831457372E-2</v>
      </c>
      <c r="M772" t="b">
        <f>IFERROR(INDEX(JMP!$AJ$2:$AU$1000,MATCH($A772,JMP!$A$2:$A$1000,0),MATCH(M$1,JMP!$AJ$1:$AU$1,0)),INDEX(Baseline!$B$2:$BD$2,1,MATCH(M$1,Baseline!$B$1:$BD$1,0)))</f>
        <v>0</v>
      </c>
      <c r="N772" t="b">
        <f>IFERROR(INDEX(JMP!$AJ$2:$AU$1000,MATCH($A772,JMP!$A$2:$A$1000,0),MATCH(N$1,JMP!$AJ$1:$AU$1,0)),INDEX(Baseline!$B$2:$BD$2,1,MATCH(N$1,Baseline!$B$1:$BD$1,0)))</f>
        <v>0</v>
      </c>
      <c r="O772">
        <f>IFERROR(INDEX(JMP!$AJ$2:$AU$1000,MATCH($A772,JMP!$A$2:$A$1000,0),MATCH(O$1,JMP!$AJ$1:$AU$1,0)),INDEX(Baseline!$B$2:$BD$2,1,MATCH(O$1,Baseline!$B$1:$BD$1,0)))</f>
        <v>7</v>
      </c>
      <c r="P772">
        <f>IFERROR(INDEX(JMP!$AJ$2:$AU$1000,MATCH($A772,JMP!$A$2:$A$1000,0),MATCH(P$1,JMP!$AJ$1:$AU$1,0)),INDEX(Baseline!$B$2:$BD$2,1,MATCH(P$1,Baseline!$B$1:$BD$1,0)))</f>
        <v>200</v>
      </c>
      <c r="Q772">
        <f>IFERROR(INDEX(JMP!$AJ$2:$AU$1000,MATCH($A772,JMP!$A$2:$A$1000,0),MATCH(Q$1,JMP!$AJ$1:$AU$1,0)),INDEX(Baseline!$B$2:$BD$2,1,MATCH(Q$1,Baseline!$B$1:$BD$1,0)))</f>
        <v>10</v>
      </c>
      <c r="R772">
        <f>IFERROR(INDEX(JMP!$AJ$2:$AU$1000,MATCH($A772,JMP!$A$2:$A$1000,0),MATCH(R$1,JMP!$AJ$1:$AU$1,0)),INDEX(Baseline!$B$2:$BD$2,1,MATCH(R$1,Baseline!$B$1:$BD$1,0)))</f>
        <v>0</v>
      </c>
      <c r="S772">
        <f>IFERROR(INDEX(JMP!$AJ$2:$AU$1000,MATCH($A772,JMP!$A$2:$A$1000,0),MATCH(S$1,JMP!$AJ$1:$AU$1,0)),INDEX(Baseline!$B$2:$BD$2,1,MATCH(S$1,Baseline!$B$1:$BD$1,0)))</f>
        <v>1</v>
      </c>
      <c r="T772">
        <f>IFERROR(INDEX(JMP!$AJ$2:$AU$1000,MATCH($A772,JMP!$A$2:$A$1000,0),MATCH(T$1,JMP!$AJ$1:$AU$1,0)),INDEX(Baseline!$B$2:$BD$2,1,MATCH(T$1,Baseline!$B$1:$BD$1,0)))</f>
        <v>0</v>
      </c>
      <c r="U772" t="str">
        <f>IFERROR(INDEX(JMP!$AJ$2:$AU$1000,MATCH($A772,JMP!$A$2:$A$1000,0),MATCH(U$1,JMP!$AJ$1:$AU$1,0)),INDEX(Baseline!$B$2:$BD$2,1,MATCH(U$1,Baseline!$B$1:$BD$1,0)))</f>
        <v>Titan</v>
      </c>
      <c r="V772">
        <f>IFERROR(INDEX(JMP!$AJ$2:$AU$1000,MATCH($A772,JMP!$A$2:$A$1000,0),MATCH(V$1,JMP!$AJ$1:$AU$1,0)),INDEX(Baseline!$B$2:$BD$2,1,MATCH(V$1,Baseline!$B$1:$BD$1,0)))</f>
        <v>3</v>
      </c>
      <c r="W772">
        <f>IFERROR(INDEX(JMP!$AJ$2:$AU$1000,MATCH($A772,JMP!$A$2:$A$1000,0),MATCH(W$1,JMP!$AJ$1:$AU$1,0)),INDEX(Baseline!$B$2:$BD$2,1,MATCH(W$1,Baseline!$B$1:$BD$1,0)))</f>
        <v>0.37</v>
      </c>
      <c r="X772">
        <f>IFERROR(INDEX(JMP!$AJ$2:$AU$1000,MATCH($A772,JMP!$A$2:$A$1000,0),MATCH(X$1,JMP!$AJ$1:$AU$1,0)),INDEX(Baseline!$B$2:$BD$2,1,MATCH(X$1,Baseline!$B$1:$BD$1,0)))</f>
        <v>4</v>
      </c>
      <c r="Y772">
        <f>IFERROR(INDEX(JMP!$AJ$2:$AU$1000,MATCH($A772,JMP!$A$2:$A$1000,0),MATCH(Y$1,JMP!$AJ$1:$AU$1,0)),INDEX(Baseline!$B$2:$BD$2,1,MATCH(Y$1,Baseline!$B$1:$BD$1,0)))</f>
        <v>2</v>
      </c>
      <c r="Z772">
        <f>IFERROR(INDEX(JMP!$AJ$2:$AU$1000,MATCH($A772,JMP!$A$2:$A$1000,0),MATCH(Z$1,JMP!$AJ$1:$AU$1,0)),INDEX(Baseline!$B$2:$BD$2,1,MATCH(Z$1,Baseline!$B$1:$BD$1,0)))</f>
        <v>1970</v>
      </c>
      <c r="AA772">
        <f>IFERROR(INDEX(JMP!$AJ$2:$AU$1000,MATCH($A772,JMP!$A$2:$A$1000,0),MATCH(AA$1,JMP!$AJ$1:$AU$1,0)),INDEX(Baseline!$B$2:$BD$2,1,MATCH(AA$1,Baseline!$B$1:$BD$1,0)))</f>
        <v>1970</v>
      </c>
      <c r="AB772">
        <f>IFERROR(INDEX(JMP!$AJ$2:$AU$1000,MATCH($A772,JMP!$A$2:$A$1000,0),MATCH(AB$1,JMP!$AJ$1:$AU$1,0)),INDEX(Baseline!$B$2:$BD$2,1,MATCH(AB$1,Baseline!$B$1:$BD$1,0)))</f>
        <v>0</v>
      </c>
      <c r="AC772">
        <f>IFERROR(INDEX(JMP!$AJ$2:$AU$1000,MATCH($A772,JMP!$A$2:$A$1000,0),MATCH(AC$1,JMP!$AJ$1:$AU$1,0)),INDEX(Baseline!$B$2:$BD$2,1,MATCH(AC$1,Baseline!$B$1:$BD$1,0)))</f>
        <v>1</v>
      </c>
      <c r="AD772">
        <f>IFERROR(INDEX(JMP!$AJ$2:$AU$1000,MATCH($A772,JMP!$A$2:$A$1000,0),MATCH(AD$1,JMP!$AJ$1:$AU$1,0)),INDEX(Baseline!$B$2:$BD$2,1,MATCH(AD$1,Baseline!$B$1:$BD$1,0)))</f>
        <v>8</v>
      </c>
      <c r="AE772">
        <f>IFERROR(INDEX(JMP!$AJ$2:$AU$1000,MATCH($A772,JMP!$A$2:$A$1000,0),MATCH(AE$1,JMP!$AJ$1:$AU$1,0)),INDEX(Baseline!$B$2:$BD$2,1,MATCH(AE$1,Baseline!$B$1:$BD$1,0)))</f>
        <v>0.625</v>
      </c>
      <c r="AF772" t="str">
        <f>IFERROR(INDEX(JMP!$AJ$2:$AU$1000,MATCH($A772,JMP!$A$2:$A$1000,0),MATCH(AF$1,JMP!$AJ$1:$AU$1,0)),INDEX(Baseline!$B$2:$BD$2,1,MATCH(AF$1,Baseline!$B$1:$BD$1,0)))</f>
        <v>bwb</v>
      </c>
      <c r="AG772" t="str">
        <f>IFERROR(INDEX(JMP!$AJ$2:$AU$1000,MATCH($A772,JMP!$A$2:$A$1000,0),MATCH(AG$1,JMP!$AJ$1:$AU$1,0)),INDEX(Baseline!$B$2:$BD$2,1,MATCH(AG$1,Baseline!$B$1:$BD$1,0)))</f>
        <v>V-tail</v>
      </c>
      <c r="AH772">
        <f>IFERROR(INDEX(JMP!$AJ$2:$AU$1000,MATCH($A772,JMP!$A$2:$A$1000,0),MATCH(AH$1,JMP!$AJ$1:$AU$1,0)),INDEX(Baseline!$B$2:$BD$2,1,MATCH(AH$1,Baseline!$B$1:$BD$1,0)))</f>
        <v>1</v>
      </c>
      <c r="AI772">
        <f>IFERROR(INDEX(JMP!$AJ$2:$AU$1000,MATCH($A772,JMP!$A$2:$A$1000,0),MATCH(AI$1,JMP!$AJ$1:$AU$1,0)),INDEX(Baseline!$B$2:$BD$2,1,MATCH(AI$1,Baseline!$B$1:$BD$1,0)))</f>
        <v>724000000</v>
      </c>
      <c r="AJ772">
        <f>IFERROR(INDEX(JMP!$AJ$2:$AU$1000,MATCH($A772,JMP!$A$2:$A$1000,0),MATCH(AJ$1,JMP!$AJ$1:$AU$1,0)),INDEX(Baseline!$B$2:$BD$2,1,MATCH(AJ$1,Baseline!$B$1:$BD$1,0)))</f>
        <v>54500000</v>
      </c>
      <c r="AK772">
        <f>IFERROR(INDEX(JMP!$AJ$2:$AU$1000,MATCH($A772,JMP!$A$2:$A$1000,0),MATCH(AK$1,JMP!$AJ$1:$AU$1,0)),INDEX(Baseline!$B$2:$BD$2,1,MATCH(AK$1,Baseline!$B$1:$BD$1,0)))</f>
        <v>30</v>
      </c>
      <c r="AL772">
        <f>IFERROR(INDEX(JMP!$AJ$2:$AU$1000,MATCH($A772,JMP!$A$2:$A$1000,0),MATCH(AL$1,JMP!$AJ$1:$AU$1,0)),INDEX(Baseline!$B$2:$BD$2,1,MATCH(AL$1,Baseline!$B$1:$BD$1,0)))</f>
        <v>1.3172222108275644E-2</v>
      </c>
      <c r="AM772">
        <f>IFERROR(INDEX(JMP!$AJ$2:$AU$1000,MATCH($A772,JMP!$A$2:$A$1000,0),MATCH(AM$1,JMP!$AJ$1:$AU$1,0)),INDEX(Baseline!$B$2:$BD$2,1,MATCH(AM$1,Baseline!$B$1:$BD$1,0)))</f>
        <v>7.222802793142856</v>
      </c>
      <c r="AN772">
        <f>IFERROR(INDEX(JMP!$AJ$2:$AU$1000,MATCH($A772,JMP!$A$2:$A$1000,0),MATCH(AN$1,JMP!$AJ$1:$AU$1,0)),INDEX(Baseline!$B$2:$BD$2,1,MATCH(AN$1,Baseline!$B$1:$BD$1,0)))</f>
        <v>2.6282904130300144</v>
      </c>
      <c r="AO772">
        <f>IFERROR(INDEX(JMP!$AJ$2:$AU$1000,MATCH($A772,JMP!$A$2:$A$1000,0),MATCH(AO$1,JMP!$AJ$1:$AU$1,0)),INDEX(Baseline!$B$2:$BD$2,1,MATCH(AO$1,Baseline!$B$1:$BD$1,0)))</f>
        <v>0.68583158232606878</v>
      </c>
      <c r="AP772">
        <f>IFERROR(INDEX(JMP!$AJ$2:$AU$1000,MATCH($A772,JMP!$A$2:$A$1000,0),MATCH(AP$1,JMP!$AJ$1:$AU$1,0)),INDEX(Baseline!$B$2:$BD$2,1,MATCH(AP$1,Baseline!$B$1:$BD$1,0)))</f>
        <v>0</v>
      </c>
      <c r="AQ772">
        <f>IFERROR(INDEX(JMP!$AJ$2:$AU$1000,MATCH($A772,JMP!$A$2:$A$1000,0),MATCH(AQ$1,JMP!$AJ$1:$AU$1,0)),INDEX(Baseline!$B$2:$BD$2,1,MATCH(AQ$1,Baseline!$B$1:$BD$1,0)))</f>
        <v>0.35</v>
      </c>
      <c r="AR772">
        <f>IFERROR(INDEX(JMP!$AJ$2:$AU$1000,MATCH($A772,JMP!$A$2:$A$1000,0),MATCH(AR$1,JMP!$AJ$1:$AU$1,0)),INDEX(Baseline!$B$2:$BD$2,1,MATCH(AR$1,Baseline!$B$1:$BD$1,0)))</f>
        <v>0</v>
      </c>
      <c r="AS772">
        <f>IFERROR(INDEX(JMP!$AJ$2:$AU$1000,MATCH($A772,JMP!$A$2:$A$1000,0),MATCH(AS$1,JMP!$AJ$1:$AU$1,0)),INDEX(Baseline!$B$2:$BD$2,1,MATCH(AS$1,Baseline!$B$1:$BD$1,0)))</f>
        <v>0</v>
      </c>
      <c r="AT772">
        <f>IFERROR(INDEX(JMP!$AJ$2:$AU$1000,MATCH($A772,JMP!$A$2:$A$1000,0),MATCH(AT$1,JMP!$AJ$1:$AU$1,0)),INDEX(Baseline!$B$2:$BD$2,1,MATCH(AT$1,Baseline!$B$1:$BD$1,0)))</f>
        <v>500</v>
      </c>
      <c r="AU772">
        <f>IFERROR(INDEX(JMP!$AJ$2:$AU$1000,MATCH($A772,JMP!$A$2:$A$1000,0),MATCH(AU$1,JMP!$AJ$1:$AU$1,0)),INDEX(Baseline!$B$2:$BD$2,1,MATCH(AU$1,Baseline!$B$1:$BD$1,0)))</f>
        <v>50</v>
      </c>
      <c r="AV772">
        <f>IFERROR(INDEX(JMP!$AJ$2:$AU$1000,MATCH($A772,JMP!$A$2:$A$1000,0),MATCH(AV$1,JMP!$AJ$1:$AU$1,0)),INDEX(Baseline!$B$2:$BD$2,1,MATCH(AV$1,Baseline!$B$1:$BD$1,0)))</f>
        <v>12.1</v>
      </c>
      <c r="AW772">
        <f>IFERROR(INDEX(JMP!$AJ$2:$AU$1000,MATCH($A772,JMP!$A$2:$A$1000,0),MATCH(AW$1,JMP!$AJ$1:$AU$1,0)),INDEX(Baseline!$B$2:$BD$2,1,MATCH(AW$1,Baseline!$B$1:$BD$1,0)))</f>
        <v>1.9961979999999998E-3</v>
      </c>
      <c r="AX772">
        <f>IFERROR(INDEX(JMP!$AJ$2:$AU$1000,MATCH($A772,JMP!$A$2:$A$1000,0),MATCH(AX$1,JMP!$AJ$1:$AU$1,0)),INDEX(Baseline!$B$2:$BD$2,1,MATCH(AX$1,Baseline!$B$1:$BD$1,0)))</f>
        <v>1.9961979999999998E-3</v>
      </c>
      <c r="AY772">
        <f>IFERROR(INDEX(JMP!$AJ$2:$AU$1000,MATCH($A772,JMP!$A$2:$A$1000,0),MATCH(AY$1,JMP!$AJ$1:$AU$1,0)),INDEX(Baseline!$B$2:$BD$2,1,MATCH(AY$1,Baseline!$B$1:$BD$1,0)))</f>
        <v>1.9607137E-2</v>
      </c>
      <c r="AZ772">
        <f>IFERROR(INDEX(JMP!$AJ$2:$AU$1000,MATCH($A772,JMP!$A$2:$A$1000,0),MATCH(AZ$1,JMP!$AJ$1:$AU$1,0)),INDEX(Baseline!$B$2:$BD$2,1,MATCH(AZ$1,Baseline!$B$1:$BD$1,0)))</f>
        <v>0</v>
      </c>
      <c r="BA772">
        <f>IFERROR(INDEX(JMP!$AJ$2:$AU$1000,MATCH($A772,JMP!$A$2:$A$1000,0),MATCH(BA$1,JMP!$AJ$1:$AU$1,0)),INDEX(Baseline!$B$2:$BD$2,1,MATCH(BA$1,Baseline!$B$1:$BD$1,0)))</f>
        <v>10</v>
      </c>
      <c r="BB772">
        <f>IFERROR(INDEX(JMP!$AJ$2:$AU$1000,MATCH($A772,JMP!$A$2:$A$1000,0),MATCH(BB$1,JMP!$AJ$1:$AU$1,0)),INDEX(Baseline!$B$2:$BD$2,1,MATCH(BB$1,Baseline!$B$1:$BD$1,0)))</f>
        <v>0</v>
      </c>
      <c r="BC772">
        <f>IFERROR(INDEX(JMP!$AJ$2:$AU$1000,MATCH($A772,JMP!$A$2:$A$1000,0),MATCH(BC$1,JMP!$AJ$1:$AU$1,0)),INDEX(Baseline!$B$2:$BD$2,1,MATCH(BC$1,Baseline!$B$1:$BD$1,0)))</f>
        <v>4</v>
      </c>
      <c r="BD772">
        <f>IFERROR(INDEX(JMP!$AJ$2:$AU$1000,MATCH($A772,JMP!$A$2:$A$1000,0),MATCH(BD$1,JMP!$AJ$1:$AU$1,0)),INDEX(Baseline!$B$2:$BD$2,1,MATCH(BD$1,Baseline!$B$1:$BD$1,0)))</f>
        <v>2.5504658014999997</v>
      </c>
      <c r="BE772">
        <f>IFERROR(INDEX(JMP!$AJ$2:$AU$1000,MATCH($A772,JMP!$A$2:$A$1000,0),MATCH(BE$1,JMP!$AJ$1:$AU$1,0)),INDEX(Baseline!$B$2:$BE$2,1,MATCH(BE$1,Baseline!$B$1:$BE$1,0)))</f>
        <v>400000</v>
      </c>
      <c r="BF772" t="str">
        <f t="shared" si="60"/>
        <v>no</v>
      </c>
      <c r="BG772" t="str">
        <f t="shared" si="61"/>
        <v>yes</v>
      </c>
      <c r="BH772">
        <f t="shared" si="62"/>
        <v>0.5</v>
      </c>
      <c r="BI772">
        <f t="shared" si="63"/>
        <v>10</v>
      </c>
      <c r="BK772">
        <v>773</v>
      </c>
      <c r="BL772" t="str">
        <f t="shared" si="64"/>
        <v>winter</v>
      </c>
    </row>
    <row r="773" spans="1:64" x14ac:dyDescent="0.35">
      <c r="A773">
        <v>772</v>
      </c>
      <c r="B773">
        <f>IFERROR(INDEX(JMP!$AJ$2:$AU$1000,MATCH($A773,JMP!$A$2:$A$1000,0),MATCH(B$1,JMP!$AJ$1:$AU$1,0)),INDEX(Baseline!$B$2:$BD$2,1,MATCH(B$1,Baseline!$B$1:$BD$1,0)))</f>
        <v>0</v>
      </c>
      <c r="C773">
        <f>IFERROR(INDEX(JMP!$AJ$2:$AU$1000,MATCH($A773,JMP!$A$2:$A$1000,0),MATCH(C$1,JMP!$AJ$1:$AU$1,0)),INDEX(Baseline!$B$2:$BD$2,1,MATCH(C$1,Baseline!$B$1:$BD$1,0)))</f>
        <v>8760</v>
      </c>
      <c r="D773">
        <f>IFERROR(INDEX(JMP!$AJ$2:$AU$1000,MATCH($A773,JMP!$A$2:$A$1000,0),MATCH(D$1,JMP!$AJ$1:$AU$1,0)),INDEX(Baseline!$B$2:$BD$2,1,MATCH(D$1,Baseline!$B$1:$BD$1,0)))</f>
        <v>1</v>
      </c>
      <c r="E773">
        <f>IFERROR(INDEX(JMP!$AJ$2:$AU$1000,MATCH($A773,JMP!$A$2:$A$1000,0),MATCH(E$1,JMP!$AJ$1:$AU$1,0)),INDEX(Baseline!$B$2:$BD$2,1,MATCH(E$1,Baseline!$B$1:$BD$1,0)))</f>
        <v>1</v>
      </c>
      <c r="F773" t="str">
        <f>IFERROR(INDEX(JMP!$AJ$2:$AU$1000,MATCH($A773,JMP!$A$2:$A$1000,0),MATCH(F$1,JMP!$AJ$1:$AU$1,0)),INDEX(Baseline!$B$2:$BD$2,1,MATCH(F$1,Baseline!$B$1:$BD$1,0)))</f>
        <v>e344</v>
      </c>
      <c r="G773" t="str">
        <f>IFERROR(INDEX(JMP!$AJ$2:$AU$1000,MATCH($A773,JMP!$A$2:$A$1000,0),MATCH(G$1,JMP!$AJ$1:$AU$1,0)),INDEX(Baseline!$B$2:$BD$2,1,MATCH(G$1,Baseline!$B$1:$BD$1,0)))</f>
        <v>e340</v>
      </c>
      <c r="H773">
        <f>IFERROR(INDEX(JMP!$AJ$2:$AU$1000,MATCH($A773,JMP!$A$2:$A$1000,0),MATCH(H$1,JMP!$AJ$1:$AU$1,0)),INDEX(Baseline!$B$2:$BD$2,1,MATCH(H$1,Baseline!$B$1:$BD$1,0)))</f>
        <v>1.5</v>
      </c>
      <c r="I773">
        <f>IFERROR(INDEX(JMP!$AJ$2:$AU$1000,MATCH($A773,JMP!$A$2:$A$1000,0),MATCH(I$1,JMP!$AJ$1:$AU$1,0)),INDEX(Baseline!$B$2:$BD$2,1,MATCH(I$1,Baseline!$B$1:$BD$1,0)))</f>
        <v>0.42</v>
      </c>
      <c r="J773">
        <f>IFERROR(INDEX(JMP!$AJ$2:$AU$1000,MATCH($A773,JMP!$A$2:$A$1000,0),MATCH(J$1,JMP!$AJ$1:$AU$1,0)),INDEX(Baseline!$B$2:$BD$2,1,MATCH(J$1,Baseline!$B$1:$BD$1,0)))</f>
        <v>1</v>
      </c>
      <c r="K773">
        <f>IFERROR(INDEX(JMP!$AJ$2:$AU$1000,MATCH($A773,JMP!$A$2:$A$1000,0),MATCH(K$1,JMP!$AJ$1:$AU$1,0)),INDEX(Baseline!$B$2:$BD$2,1,MATCH(K$1,Baseline!$B$1:$BD$1,0)))</f>
        <v>0</v>
      </c>
      <c r="L773">
        <f>IFERROR(INDEX(JMP!$AJ$2:$AU$1000,MATCH($A773,JMP!$A$2:$A$1000,0),MATCH(L$1,JMP!$AJ$1:$AU$1,0)),INDEX(Baseline!$B$2:$BD$2,1,MATCH(L$1,Baseline!$B$1:$BD$1,0)))</f>
        <v>6.3166262981045412E-2</v>
      </c>
      <c r="M773" t="b">
        <f>IFERROR(INDEX(JMP!$AJ$2:$AU$1000,MATCH($A773,JMP!$A$2:$A$1000,0),MATCH(M$1,JMP!$AJ$1:$AU$1,0)),INDEX(Baseline!$B$2:$BD$2,1,MATCH(M$1,Baseline!$B$1:$BD$1,0)))</f>
        <v>0</v>
      </c>
      <c r="N773" t="b">
        <f>IFERROR(INDEX(JMP!$AJ$2:$AU$1000,MATCH($A773,JMP!$A$2:$A$1000,0),MATCH(N$1,JMP!$AJ$1:$AU$1,0)),INDEX(Baseline!$B$2:$BD$2,1,MATCH(N$1,Baseline!$B$1:$BD$1,0)))</f>
        <v>0</v>
      </c>
      <c r="O773">
        <f>IFERROR(INDEX(JMP!$AJ$2:$AU$1000,MATCH($A773,JMP!$A$2:$A$1000,0),MATCH(O$1,JMP!$AJ$1:$AU$1,0)),INDEX(Baseline!$B$2:$BD$2,1,MATCH(O$1,Baseline!$B$1:$BD$1,0)))</f>
        <v>7</v>
      </c>
      <c r="P773">
        <f>IFERROR(INDEX(JMP!$AJ$2:$AU$1000,MATCH($A773,JMP!$A$2:$A$1000,0),MATCH(P$1,JMP!$AJ$1:$AU$1,0)),INDEX(Baseline!$B$2:$BD$2,1,MATCH(P$1,Baseline!$B$1:$BD$1,0)))</f>
        <v>200</v>
      </c>
      <c r="Q773">
        <f>IFERROR(INDEX(JMP!$AJ$2:$AU$1000,MATCH($A773,JMP!$A$2:$A$1000,0),MATCH(Q$1,JMP!$AJ$1:$AU$1,0)),INDEX(Baseline!$B$2:$BD$2,1,MATCH(Q$1,Baseline!$B$1:$BD$1,0)))</f>
        <v>10</v>
      </c>
      <c r="R773">
        <f>IFERROR(INDEX(JMP!$AJ$2:$AU$1000,MATCH($A773,JMP!$A$2:$A$1000,0),MATCH(R$1,JMP!$AJ$1:$AU$1,0)),INDEX(Baseline!$B$2:$BD$2,1,MATCH(R$1,Baseline!$B$1:$BD$1,0)))</f>
        <v>0</v>
      </c>
      <c r="S773">
        <f>IFERROR(INDEX(JMP!$AJ$2:$AU$1000,MATCH($A773,JMP!$A$2:$A$1000,0),MATCH(S$1,JMP!$AJ$1:$AU$1,0)),INDEX(Baseline!$B$2:$BD$2,1,MATCH(S$1,Baseline!$B$1:$BD$1,0)))</f>
        <v>1</v>
      </c>
      <c r="T773">
        <f>IFERROR(INDEX(JMP!$AJ$2:$AU$1000,MATCH($A773,JMP!$A$2:$A$1000,0),MATCH(T$1,JMP!$AJ$1:$AU$1,0)),INDEX(Baseline!$B$2:$BD$2,1,MATCH(T$1,Baseline!$B$1:$BD$1,0)))</f>
        <v>0</v>
      </c>
      <c r="U773" t="str">
        <f>IFERROR(INDEX(JMP!$AJ$2:$AU$1000,MATCH($A773,JMP!$A$2:$A$1000,0),MATCH(U$1,JMP!$AJ$1:$AU$1,0)),INDEX(Baseline!$B$2:$BD$2,1,MATCH(U$1,Baseline!$B$1:$BD$1,0)))</f>
        <v>Titan</v>
      </c>
      <c r="V773">
        <f>IFERROR(INDEX(JMP!$AJ$2:$AU$1000,MATCH($A773,JMP!$A$2:$A$1000,0),MATCH(V$1,JMP!$AJ$1:$AU$1,0)),INDEX(Baseline!$B$2:$BD$2,1,MATCH(V$1,Baseline!$B$1:$BD$1,0)))</f>
        <v>3</v>
      </c>
      <c r="W773">
        <f>IFERROR(INDEX(JMP!$AJ$2:$AU$1000,MATCH($A773,JMP!$A$2:$A$1000,0),MATCH(W$1,JMP!$AJ$1:$AU$1,0)),INDEX(Baseline!$B$2:$BD$2,1,MATCH(W$1,Baseline!$B$1:$BD$1,0)))</f>
        <v>0.37</v>
      </c>
      <c r="X773">
        <f>IFERROR(INDEX(JMP!$AJ$2:$AU$1000,MATCH($A773,JMP!$A$2:$A$1000,0),MATCH(X$1,JMP!$AJ$1:$AU$1,0)),INDEX(Baseline!$B$2:$BD$2,1,MATCH(X$1,Baseline!$B$1:$BD$1,0)))</f>
        <v>4</v>
      </c>
      <c r="Y773">
        <f>IFERROR(INDEX(JMP!$AJ$2:$AU$1000,MATCH($A773,JMP!$A$2:$A$1000,0),MATCH(Y$1,JMP!$AJ$1:$AU$1,0)),INDEX(Baseline!$B$2:$BD$2,1,MATCH(Y$1,Baseline!$B$1:$BD$1,0)))</f>
        <v>2</v>
      </c>
      <c r="Z773">
        <f>IFERROR(INDEX(JMP!$AJ$2:$AU$1000,MATCH($A773,JMP!$A$2:$A$1000,0),MATCH(Z$1,JMP!$AJ$1:$AU$1,0)),INDEX(Baseline!$B$2:$BD$2,1,MATCH(Z$1,Baseline!$B$1:$BD$1,0)))</f>
        <v>1970</v>
      </c>
      <c r="AA773">
        <f>IFERROR(INDEX(JMP!$AJ$2:$AU$1000,MATCH($A773,JMP!$A$2:$A$1000,0),MATCH(AA$1,JMP!$AJ$1:$AU$1,0)),INDEX(Baseline!$B$2:$BD$2,1,MATCH(AA$1,Baseline!$B$1:$BD$1,0)))</f>
        <v>1970</v>
      </c>
      <c r="AB773">
        <f>IFERROR(INDEX(JMP!$AJ$2:$AU$1000,MATCH($A773,JMP!$A$2:$A$1000,0),MATCH(AB$1,JMP!$AJ$1:$AU$1,0)),INDEX(Baseline!$B$2:$BD$2,1,MATCH(AB$1,Baseline!$B$1:$BD$1,0)))</f>
        <v>0</v>
      </c>
      <c r="AC773">
        <f>IFERROR(INDEX(JMP!$AJ$2:$AU$1000,MATCH($A773,JMP!$A$2:$A$1000,0),MATCH(AC$1,JMP!$AJ$1:$AU$1,0)),INDEX(Baseline!$B$2:$BD$2,1,MATCH(AC$1,Baseline!$B$1:$BD$1,0)))</f>
        <v>1</v>
      </c>
      <c r="AD773">
        <f>IFERROR(INDEX(JMP!$AJ$2:$AU$1000,MATCH($A773,JMP!$A$2:$A$1000,0),MATCH(AD$1,JMP!$AJ$1:$AU$1,0)),INDEX(Baseline!$B$2:$BD$2,1,MATCH(AD$1,Baseline!$B$1:$BD$1,0)))</f>
        <v>8</v>
      </c>
      <c r="AE773">
        <f>IFERROR(INDEX(JMP!$AJ$2:$AU$1000,MATCH($A773,JMP!$A$2:$A$1000,0),MATCH(AE$1,JMP!$AJ$1:$AU$1,0)),INDEX(Baseline!$B$2:$BD$2,1,MATCH(AE$1,Baseline!$B$1:$BD$1,0)))</f>
        <v>0.625</v>
      </c>
      <c r="AF773" t="str">
        <f>IFERROR(INDEX(JMP!$AJ$2:$AU$1000,MATCH($A773,JMP!$A$2:$A$1000,0),MATCH(AF$1,JMP!$AJ$1:$AU$1,0)),INDEX(Baseline!$B$2:$BD$2,1,MATCH(AF$1,Baseline!$B$1:$BD$1,0)))</f>
        <v>bwb</v>
      </c>
      <c r="AG773" t="str">
        <f>IFERROR(INDEX(JMP!$AJ$2:$AU$1000,MATCH($A773,JMP!$A$2:$A$1000,0),MATCH(AG$1,JMP!$AJ$1:$AU$1,0)),INDEX(Baseline!$B$2:$BD$2,1,MATCH(AG$1,Baseline!$B$1:$BD$1,0)))</f>
        <v>V-tail</v>
      </c>
      <c r="AH773">
        <f>IFERROR(INDEX(JMP!$AJ$2:$AU$1000,MATCH($A773,JMP!$A$2:$A$1000,0),MATCH(AH$1,JMP!$AJ$1:$AU$1,0)),INDEX(Baseline!$B$2:$BD$2,1,MATCH(AH$1,Baseline!$B$1:$BD$1,0)))</f>
        <v>0</v>
      </c>
      <c r="AI773">
        <f>IFERROR(INDEX(JMP!$AJ$2:$AU$1000,MATCH($A773,JMP!$A$2:$A$1000,0),MATCH(AI$1,JMP!$AJ$1:$AU$1,0)),INDEX(Baseline!$B$2:$BD$2,1,MATCH(AI$1,Baseline!$B$1:$BD$1,0)))</f>
        <v>724000000</v>
      </c>
      <c r="AJ773">
        <f>IFERROR(INDEX(JMP!$AJ$2:$AU$1000,MATCH($A773,JMP!$A$2:$A$1000,0),MATCH(AJ$1,JMP!$AJ$1:$AU$1,0)),INDEX(Baseline!$B$2:$BD$2,1,MATCH(AJ$1,Baseline!$B$1:$BD$1,0)))</f>
        <v>54500000</v>
      </c>
      <c r="AK773">
        <f>IFERROR(INDEX(JMP!$AJ$2:$AU$1000,MATCH($A773,JMP!$A$2:$A$1000,0),MATCH(AK$1,JMP!$AJ$1:$AU$1,0)),INDEX(Baseline!$B$2:$BD$2,1,MATCH(AK$1,Baseline!$B$1:$BD$1,0)))</f>
        <v>30</v>
      </c>
      <c r="AL773">
        <f>IFERROR(INDEX(JMP!$AJ$2:$AU$1000,MATCH($A773,JMP!$A$2:$A$1000,0),MATCH(AL$1,JMP!$AJ$1:$AU$1,0)),INDEX(Baseline!$B$2:$BD$2,1,MATCH(AL$1,Baseline!$B$1:$BD$1,0)))</f>
        <v>1.1565679138107351E-2</v>
      </c>
      <c r="AM773">
        <f>IFERROR(INDEX(JMP!$AJ$2:$AU$1000,MATCH($A773,JMP!$A$2:$A$1000,0),MATCH(AM$1,JMP!$AJ$1:$AU$1,0)),INDEX(Baseline!$B$2:$BD$2,1,MATCH(AM$1,Baseline!$B$1:$BD$1,0)))</f>
        <v>10.051139772761903</v>
      </c>
      <c r="AN773">
        <f>IFERROR(INDEX(JMP!$AJ$2:$AU$1000,MATCH($A773,JMP!$A$2:$A$1000,0),MATCH(AN$1,JMP!$AJ$1:$AU$1,0)),INDEX(Baseline!$B$2:$BD$2,1,MATCH(AN$1,Baseline!$B$1:$BD$1,0)))</f>
        <v>1.882960487003543</v>
      </c>
      <c r="AO773">
        <f>IFERROR(INDEX(JMP!$AJ$2:$AU$1000,MATCH($A773,JMP!$A$2:$A$1000,0),MATCH(AO$1,JMP!$AJ$1:$AU$1,0)),INDEX(Baseline!$B$2:$BD$2,1,MATCH(AO$1,Baseline!$B$1:$BD$1,0)))</f>
        <v>0.45036702962949415</v>
      </c>
      <c r="AP773">
        <f>IFERROR(INDEX(JMP!$AJ$2:$AU$1000,MATCH($A773,JMP!$A$2:$A$1000,0),MATCH(AP$1,JMP!$AJ$1:$AU$1,0)),INDEX(Baseline!$B$2:$BD$2,1,MATCH(AP$1,Baseline!$B$1:$BD$1,0)))</f>
        <v>0</v>
      </c>
      <c r="AQ773">
        <f>IFERROR(INDEX(JMP!$AJ$2:$AU$1000,MATCH($A773,JMP!$A$2:$A$1000,0),MATCH(AQ$1,JMP!$AJ$1:$AU$1,0)),INDEX(Baseline!$B$2:$BD$2,1,MATCH(AQ$1,Baseline!$B$1:$BD$1,0)))</f>
        <v>0.35</v>
      </c>
      <c r="AR773">
        <f>IFERROR(INDEX(JMP!$AJ$2:$AU$1000,MATCH($A773,JMP!$A$2:$A$1000,0),MATCH(AR$1,JMP!$AJ$1:$AU$1,0)),INDEX(Baseline!$B$2:$BD$2,1,MATCH(AR$1,Baseline!$B$1:$BD$1,0)))</f>
        <v>0</v>
      </c>
      <c r="AS773">
        <f>IFERROR(INDEX(JMP!$AJ$2:$AU$1000,MATCH($A773,JMP!$A$2:$A$1000,0),MATCH(AS$1,JMP!$AJ$1:$AU$1,0)),INDEX(Baseline!$B$2:$BD$2,1,MATCH(AS$1,Baseline!$B$1:$BD$1,0)))</f>
        <v>0</v>
      </c>
      <c r="AT773">
        <f>IFERROR(INDEX(JMP!$AJ$2:$AU$1000,MATCH($A773,JMP!$A$2:$A$1000,0),MATCH(AT$1,JMP!$AJ$1:$AU$1,0)),INDEX(Baseline!$B$2:$BD$2,1,MATCH(AT$1,Baseline!$B$1:$BD$1,0)))</f>
        <v>500</v>
      </c>
      <c r="AU773">
        <f>IFERROR(INDEX(JMP!$AJ$2:$AU$1000,MATCH($A773,JMP!$A$2:$A$1000,0),MATCH(AU$1,JMP!$AJ$1:$AU$1,0)),INDEX(Baseline!$B$2:$BD$2,1,MATCH(AU$1,Baseline!$B$1:$BD$1,0)))</f>
        <v>50</v>
      </c>
      <c r="AV773">
        <f>IFERROR(INDEX(JMP!$AJ$2:$AU$1000,MATCH($A773,JMP!$A$2:$A$1000,0),MATCH(AV$1,JMP!$AJ$1:$AU$1,0)),INDEX(Baseline!$B$2:$BD$2,1,MATCH(AV$1,Baseline!$B$1:$BD$1,0)))</f>
        <v>12.1</v>
      </c>
      <c r="AW773">
        <f>IFERROR(INDEX(JMP!$AJ$2:$AU$1000,MATCH($A773,JMP!$A$2:$A$1000,0),MATCH(AW$1,JMP!$AJ$1:$AU$1,0)),INDEX(Baseline!$B$2:$BD$2,1,MATCH(AW$1,Baseline!$B$1:$BD$1,0)))</f>
        <v>1.9961979999999998E-3</v>
      </c>
      <c r="AX773">
        <f>IFERROR(INDEX(JMP!$AJ$2:$AU$1000,MATCH($A773,JMP!$A$2:$A$1000,0),MATCH(AX$1,JMP!$AJ$1:$AU$1,0)),INDEX(Baseline!$B$2:$BD$2,1,MATCH(AX$1,Baseline!$B$1:$BD$1,0)))</f>
        <v>1.9961979999999998E-3</v>
      </c>
      <c r="AY773">
        <f>IFERROR(INDEX(JMP!$AJ$2:$AU$1000,MATCH($A773,JMP!$A$2:$A$1000,0),MATCH(AY$1,JMP!$AJ$1:$AU$1,0)),INDEX(Baseline!$B$2:$BD$2,1,MATCH(AY$1,Baseline!$B$1:$BD$1,0)))</f>
        <v>1.9607137E-2</v>
      </c>
      <c r="AZ773">
        <f>IFERROR(INDEX(JMP!$AJ$2:$AU$1000,MATCH($A773,JMP!$A$2:$A$1000,0),MATCH(AZ$1,JMP!$AJ$1:$AU$1,0)),INDEX(Baseline!$B$2:$BD$2,1,MATCH(AZ$1,Baseline!$B$1:$BD$1,0)))</f>
        <v>1</v>
      </c>
      <c r="BA773">
        <f>IFERROR(INDEX(JMP!$AJ$2:$AU$1000,MATCH($A773,JMP!$A$2:$A$1000,0),MATCH(BA$1,JMP!$AJ$1:$AU$1,0)),INDEX(Baseline!$B$2:$BD$2,1,MATCH(BA$1,Baseline!$B$1:$BD$1,0)))</f>
        <v>100</v>
      </c>
      <c r="BB773">
        <f>IFERROR(INDEX(JMP!$AJ$2:$AU$1000,MATCH($A773,JMP!$A$2:$A$1000,0),MATCH(BB$1,JMP!$AJ$1:$AU$1,0)),INDEX(Baseline!$B$2:$BD$2,1,MATCH(BB$1,Baseline!$B$1:$BD$1,0)))</f>
        <v>0</v>
      </c>
      <c r="BC773">
        <f>IFERROR(INDEX(JMP!$AJ$2:$AU$1000,MATCH($A773,JMP!$A$2:$A$1000,0),MATCH(BC$1,JMP!$AJ$1:$AU$1,0)),INDEX(Baseline!$B$2:$BD$2,1,MATCH(BC$1,Baseline!$B$1:$BD$1,0)))</f>
        <v>4</v>
      </c>
      <c r="BD773">
        <f>IFERROR(INDEX(JMP!$AJ$2:$AU$1000,MATCH($A773,JMP!$A$2:$A$1000,0),MATCH(BD$1,JMP!$AJ$1:$AU$1,0)),INDEX(Baseline!$B$2:$BD$2,1,MATCH(BD$1,Baseline!$B$1:$BD$1,0)))</f>
        <v>4.8274542178999997</v>
      </c>
      <c r="BE773">
        <f>IFERROR(INDEX(JMP!$AJ$2:$AU$1000,MATCH($A773,JMP!$A$2:$A$1000,0),MATCH(BE$1,JMP!$AJ$1:$AU$1,0)),INDEX(Baseline!$B$2:$BE$2,1,MATCH(BE$1,Baseline!$B$1:$BE$1,0)))</f>
        <v>400000</v>
      </c>
      <c r="BF773" t="str">
        <f t="shared" si="60"/>
        <v>yes</v>
      </c>
      <c r="BG773" t="str">
        <f t="shared" si="61"/>
        <v>no</v>
      </c>
      <c r="BH773">
        <f t="shared" si="62"/>
        <v>0.5</v>
      </c>
      <c r="BI773">
        <f t="shared" si="63"/>
        <v>100</v>
      </c>
      <c r="BK773">
        <v>774</v>
      </c>
      <c r="BL773" t="str">
        <f t="shared" si="64"/>
        <v>winter</v>
      </c>
    </row>
    <row r="774" spans="1:64" x14ac:dyDescent="0.35">
      <c r="A774">
        <v>773</v>
      </c>
      <c r="B774">
        <f>IFERROR(INDEX(JMP!$AJ$2:$AU$1000,MATCH($A774,JMP!$A$2:$A$1000,0),MATCH(B$1,JMP!$AJ$1:$AU$1,0)),INDEX(Baseline!$B$2:$BD$2,1,MATCH(B$1,Baseline!$B$1:$BD$1,0)))</f>
        <v>0</v>
      </c>
      <c r="C774">
        <f>IFERROR(INDEX(JMP!$AJ$2:$AU$1000,MATCH($A774,JMP!$A$2:$A$1000,0),MATCH(C$1,JMP!$AJ$1:$AU$1,0)),INDEX(Baseline!$B$2:$BD$2,1,MATCH(C$1,Baseline!$B$1:$BD$1,0)))</f>
        <v>8760</v>
      </c>
      <c r="D774">
        <f>IFERROR(INDEX(JMP!$AJ$2:$AU$1000,MATCH($A774,JMP!$A$2:$A$1000,0),MATCH(D$1,JMP!$AJ$1:$AU$1,0)),INDEX(Baseline!$B$2:$BD$2,1,MATCH(D$1,Baseline!$B$1:$BD$1,0)))</f>
        <v>1</v>
      </c>
      <c r="E774">
        <f>IFERROR(INDEX(JMP!$AJ$2:$AU$1000,MATCH($A774,JMP!$A$2:$A$1000,0),MATCH(E$1,JMP!$AJ$1:$AU$1,0)),INDEX(Baseline!$B$2:$BD$2,1,MATCH(E$1,Baseline!$B$1:$BD$1,0)))</f>
        <v>1</v>
      </c>
      <c r="F774" t="str">
        <f>IFERROR(INDEX(JMP!$AJ$2:$AU$1000,MATCH($A774,JMP!$A$2:$A$1000,0),MATCH(F$1,JMP!$AJ$1:$AU$1,0)),INDEX(Baseline!$B$2:$BD$2,1,MATCH(F$1,Baseline!$B$1:$BD$1,0)))</f>
        <v>e344</v>
      </c>
      <c r="G774" t="str">
        <f>IFERROR(INDEX(JMP!$AJ$2:$AU$1000,MATCH($A774,JMP!$A$2:$A$1000,0),MATCH(G$1,JMP!$AJ$1:$AU$1,0)),INDEX(Baseline!$B$2:$BD$2,1,MATCH(G$1,Baseline!$B$1:$BD$1,0)))</f>
        <v>e340</v>
      </c>
      <c r="H774">
        <f>IFERROR(INDEX(JMP!$AJ$2:$AU$1000,MATCH($A774,JMP!$A$2:$A$1000,0),MATCH(H$1,JMP!$AJ$1:$AU$1,0)),INDEX(Baseline!$B$2:$BD$2,1,MATCH(H$1,Baseline!$B$1:$BD$1,0)))</f>
        <v>1.5</v>
      </c>
      <c r="I774">
        <f>IFERROR(INDEX(JMP!$AJ$2:$AU$1000,MATCH($A774,JMP!$A$2:$A$1000,0),MATCH(I$1,JMP!$AJ$1:$AU$1,0)),INDEX(Baseline!$B$2:$BD$2,1,MATCH(I$1,Baseline!$B$1:$BD$1,0)))</f>
        <v>0.42</v>
      </c>
      <c r="J774">
        <f>IFERROR(INDEX(JMP!$AJ$2:$AU$1000,MATCH($A774,JMP!$A$2:$A$1000,0),MATCH(J$1,JMP!$AJ$1:$AU$1,0)),INDEX(Baseline!$B$2:$BD$2,1,MATCH(J$1,Baseline!$B$1:$BD$1,0)))</f>
        <v>1</v>
      </c>
      <c r="K774">
        <f>IFERROR(INDEX(JMP!$AJ$2:$AU$1000,MATCH($A774,JMP!$A$2:$A$1000,0),MATCH(K$1,JMP!$AJ$1:$AU$1,0)),INDEX(Baseline!$B$2:$BD$2,1,MATCH(K$1,Baseline!$B$1:$BD$1,0)))</f>
        <v>0</v>
      </c>
      <c r="L774">
        <f>IFERROR(INDEX(JMP!$AJ$2:$AU$1000,MATCH($A774,JMP!$A$2:$A$1000,0),MATCH(L$1,JMP!$AJ$1:$AU$1,0)),INDEX(Baseline!$B$2:$BD$2,1,MATCH(L$1,Baseline!$B$1:$BD$1,0)))</f>
        <v>0.11076672314435151</v>
      </c>
      <c r="M774" t="b">
        <f>IFERROR(INDEX(JMP!$AJ$2:$AU$1000,MATCH($A774,JMP!$A$2:$A$1000,0),MATCH(M$1,JMP!$AJ$1:$AU$1,0)),INDEX(Baseline!$B$2:$BD$2,1,MATCH(M$1,Baseline!$B$1:$BD$1,0)))</f>
        <v>0</v>
      </c>
      <c r="N774" t="b">
        <f>IFERROR(INDEX(JMP!$AJ$2:$AU$1000,MATCH($A774,JMP!$A$2:$A$1000,0),MATCH(N$1,JMP!$AJ$1:$AU$1,0)),INDEX(Baseline!$B$2:$BD$2,1,MATCH(N$1,Baseline!$B$1:$BD$1,0)))</f>
        <v>0</v>
      </c>
      <c r="O774">
        <f>IFERROR(INDEX(JMP!$AJ$2:$AU$1000,MATCH($A774,JMP!$A$2:$A$1000,0),MATCH(O$1,JMP!$AJ$1:$AU$1,0)),INDEX(Baseline!$B$2:$BD$2,1,MATCH(O$1,Baseline!$B$1:$BD$1,0)))</f>
        <v>7</v>
      </c>
      <c r="P774">
        <f>IFERROR(INDEX(JMP!$AJ$2:$AU$1000,MATCH($A774,JMP!$A$2:$A$1000,0),MATCH(P$1,JMP!$AJ$1:$AU$1,0)),INDEX(Baseline!$B$2:$BD$2,1,MATCH(P$1,Baseline!$B$1:$BD$1,0)))</f>
        <v>200</v>
      </c>
      <c r="Q774">
        <f>IFERROR(INDEX(JMP!$AJ$2:$AU$1000,MATCH($A774,JMP!$A$2:$A$1000,0),MATCH(Q$1,JMP!$AJ$1:$AU$1,0)),INDEX(Baseline!$B$2:$BD$2,1,MATCH(Q$1,Baseline!$B$1:$BD$1,0)))</f>
        <v>10</v>
      </c>
      <c r="R774">
        <f>IFERROR(INDEX(JMP!$AJ$2:$AU$1000,MATCH($A774,JMP!$A$2:$A$1000,0),MATCH(R$1,JMP!$AJ$1:$AU$1,0)),INDEX(Baseline!$B$2:$BD$2,1,MATCH(R$1,Baseline!$B$1:$BD$1,0)))</f>
        <v>0</v>
      </c>
      <c r="S774">
        <f>IFERROR(INDEX(JMP!$AJ$2:$AU$1000,MATCH($A774,JMP!$A$2:$A$1000,0),MATCH(S$1,JMP!$AJ$1:$AU$1,0)),INDEX(Baseline!$B$2:$BD$2,1,MATCH(S$1,Baseline!$B$1:$BD$1,0)))</f>
        <v>1</v>
      </c>
      <c r="T774">
        <f>IFERROR(INDEX(JMP!$AJ$2:$AU$1000,MATCH($A774,JMP!$A$2:$A$1000,0),MATCH(T$1,JMP!$AJ$1:$AU$1,0)),INDEX(Baseline!$B$2:$BD$2,1,MATCH(T$1,Baseline!$B$1:$BD$1,0)))</f>
        <v>0</v>
      </c>
      <c r="U774" t="str">
        <f>IFERROR(INDEX(JMP!$AJ$2:$AU$1000,MATCH($A774,JMP!$A$2:$A$1000,0),MATCH(U$1,JMP!$AJ$1:$AU$1,0)),INDEX(Baseline!$B$2:$BD$2,1,MATCH(U$1,Baseline!$B$1:$BD$1,0)))</f>
        <v>Titan</v>
      </c>
      <c r="V774">
        <f>IFERROR(INDEX(JMP!$AJ$2:$AU$1000,MATCH($A774,JMP!$A$2:$A$1000,0),MATCH(V$1,JMP!$AJ$1:$AU$1,0)),INDEX(Baseline!$B$2:$BD$2,1,MATCH(V$1,Baseline!$B$1:$BD$1,0)))</f>
        <v>3</v>
      </c>
      <c r="W774">
        <f>IFERROR(INDEX(JMP!$AJ$2:$AU$1000,MATCH($A774,JMP!$A$2:$A$1000,0),MATCH(W$1,JMP!$AJ$1:$AU$1,0)),INDEX(Baseline!$B$2:$BD$2,1,MATCH(W$1,Baseline!$B$1:$BD$1,0)))</f>
        <v>0.37</v>
      </c>
      <c r="X774">
        <f>IFERROR(INDEX(JMP!$AJ$2:$AU$1000,MATCH($A774,JMP!$A$2:$A$1000,0),MATCH(X$1,JMP!$AJ$1:$AU$1,0)),INDEX(Baseline!$B$2:$BD$2,1,MATCH(X$1,Baseline!$B$1:$BD$1,0)))</f>
        <v>4</v>
      </c>
      <c r="Y774">
        <f>IFERROR(INDEX(JMP!$AJ$2:$AU$1000,MATCH($A774,JMP!$A$2:$A$1000,0),MATCH(Y$1,JMP!$AJ$1:$AU$1,0)),INDEX(Baseline!$B$2:$BD$2,1,MATCH(Y$1,Baseline!$B$1:$BD$1,0)))</f>
        <v>6</v>
      </c>
      <c r="Z774">
        <f>IFERROR(INDEX(JMP!$AJ$2:$AU$1000,MATCH($A774,JMP!$A$2:$A$1000,0),MATCH(Z$1,JMP!$AJ$1:$AU$1,0)),INDEX(Baseline!$B$2:$BD$2,1,MATCH(Z$1,Baseline!$B$1:$BD$1,0)))</f>
        <v>1970</v>
      </c>
      <c r="AA774">
        <f>IFERROR(INDEX(JMP!$AJ$2:$AU$1000,MATCH($A774,JMP!$A$2:$A$1000,0),MATCH(AA$1,JMP!$AJ$1:$AU$1,0)),INDEX(Baseline!$B$2:$BD$2,1,MATCH(AA$1,Baseline!$B$1:$BD$1,0)))</f>
        <v>1970</v>
      </c>
      <c r="AB774">
        <f>IFERROR(INDEX(JMP!$AJ$2:$AU$1000,MATCH($A774,JMP!$A$2:$A$1000,0),MATCH(AB$1,JMP!$AJ$1:$AU$1,0)),INDEX(Baseline!$B$2:$BD$2,1,MATCH(AB$1,Baseline!$B$1:$BD$1,0)))</f>
        <v>0</v>
      </c>
      <c r="AC774">
        <f>IFERROR(INDEX(JMP!$AJ$2:$AU$1000,MATCH($A774,JMP!$A$2:$A$1000,0),MATCH(AC$1,JMP!$AJ$1:$AU$1,0)),INDEX(Baseline!$B$2:$BD$2,1,MATCH(AC$1,Baseline!$B$1:$BD$1,0)))</f>
        <v>1</v>
      </c>
      <c r="AD774">
        <f>IFERROR(INDEX(JMP!$AJ$2:$AU$1000,MATCH($A774,JMP!$A$2:$A$1000,0),MATCH(AD$1,JMP!$AJ$1:$AU$1,0)),INDEX(Baseline!$B$2:$BD$2,1,MATCH(AD$1,Baseline!$B$1:$BD$1,0)))</f>
        <v>8</v>
      </c>
      <c r="AE774">
        <f>IFERROR(INDEX(JMP!$AJ$2:$AU$1000,MATCH($A774,JMP!$A$2:$A$1000,0),MATCH(AE$1,JMP!$AJ$1:$AU$1,0)),INDEX(Baseline!$B$2:$BD$2,1,MATCH(AE$1,Baseline!$B$1:$BD$1,0)))</f>
        <v>1</v>
      </c>
      <c r="AF774" t="str">
        <f>IFERROR(INDEX(JMP!$AJ$2:$AU$1000,MATCH($A774,JMP!$A$2:$A$1000,0),MATCH(AF$1,JMP!$AJ$1:$AU$1,0)),INDEX(Baseline!$B$2:$BD$2,1,MATCH(AF$1,Baseline!$B$1:$BD$1,0)))</f>
        <v>bwb</v>
      </c>
      <c r="AG774" t="str">
        <f>IFERROR(INDEX(JMP!$AJ$2:$AU$1000,MATCH($A774,JMP!$A$2:$A$1000,0),MATCH(AG$1,JMP!$AJ$1:$AU$1,0)),INDEX(Baseline!$B$2:$BD$2,1,MATCH(AG$1,Baseline!$B$1:$BD$1,0)))</f>
        <v>V-tail</v>
      </c>
      <c r="AH774">
        <f>IFERROR(INDEX(JMP!$AJ$2:$AU$1000,MATCH($A774,JMP!$A$2:$A$1000,0),MATCH(AH$1,JMP!$AJ$1:$AU$1,0)),INDEX(Baseline!$B$2:$BD$2,1,MATCH(AH$1,Baseline!$B$1:$BD$1,0)))</f>
        <v>1</v>
      </c>
      <c r="AI774">
        <f>IFERROR(INDEX(JMP!$AJ$2:$AU$1000,MATCH($A774,JMP!$A$2:$A$1000,0),MATCH(AI$1,JMP!$AJ$1:$AU$1,0)),INDEX(Baseline!$B$2:$BD$2,1,MATCH(AI$1,Baseline!$B$1:$BD$1,0)))</f>
        <v>724000000</v>
      </c>
      <c r="AJ774">
        <f>IFERROR(INDEX(JMP!$AJ$2:$AU$1000,MATCH($A774,JMP!$A$2:$A$1000,0),MATCH(AJ$1,JMP!$AJ$1:$AU$1,0)),INDEX(Baseline!$B$2:$BD$2,1,MATCH(AJ$1,Baseline!$B$1:$BD$1,0)))</f>
        <v>54500000</v>
      </c>
      <c r="AK774">
        <f>IFERROR(INDEX(JMP!$AJ$2:$AU$1000,MATCH($A774,JMP!$A$2:$A$1000,0),MATCH(AK$1,JMP!$AJ$1:$AU$1,0)),INDEX(Baseline!$B$2:$BD$2,1,MATCH(AK$1,Baseline!$B$1:$BD$1,0)))</f>
        <v>30</v>
      </c>
      <c r="AL774">
        <f>IFERROR(INDEX(JMP!$AJ$2:$AU$1000,MATCH($A774,JMP!$A$2:$A$1000,0),MATCH(AL$1,JMP!$AJ$1:$AU$1,0)),INDEX(Baseline!$B$2:$BD$2,1,MATCH(AL$1,Baseline!$B$1:$BD$1,0)))</f>
        <v>2.867768464294583E-2</v>
      </c>
      <c r="AM774">
        <f>IFERROR(INDEX(JMP!$AJ$2:$AU$1000,MATCH($A774,JMP!$A$2:$A$1000,0),MATCH(AM$1,JMP!$AJ$1:$AU$1,0)),INDEX(Baseline!$B$2:$BD$2,1,MATCH(AM$1,Baseline!$B$1:$BD$1,0)))</f>
        <v>12.8019129036</v>
      </c>
      <c r="AN774">
        <f>IFERROR(INDEX(JMP!$AJ$2:$AU$1000,MATCH($A774,JMP!$A$2:$A$1000,0),MATCH(AN$1,JMP!$AJ$1:$AU$1,0)),INDEX(Baseline!$B$2:$BD$2,1,MATCH(AN$1,Baseline!$B$1:$BD$1,0)))</f>
        <v>2.3684592092298158</v>
      </c>
      <c r="AO774">
        <f>IFERROR(INDEX(JMP!$AJ$2:$AU$1000,MATCH($A774,JMP!$A$2:$A$1000,0),MATCH(AO$1,JMP!$AJ$1:$AU$1,0)),INDEX(Baseline!$B$2:$BD$2,1,MATCH(AO$1,Baseline!$B$1:$BD$1,0)))</f>
        <v>0.92901870016882149</v>
      </c>
      <c r="AP774">
        <f>IFERROR(INDEX(JMP!$AJ$2:$AU$1000,MATCH($A774,JMP!$A$2:$A$1000,0),MATCH(AP$1,JMP!$AJ$1:$AU$1,0)),INDEX(Baseline!$B$2:$BD$2,1,MATCH(AP$1,Baseline!$B$1:$BD$1,0)))</f>
        <v>0</v>
      </c>
      <c r="AQ774">
        <f>IFERROR(INDEX(JMP!$AJ$2:$AU$1000,MATCH($A774,JMP!$A$2:$A$1000,0),MATCH(AQ$1,JMP!$AJ$1:$AU$1,0)),INDEX(Baseline!$B$2:$BD$2,1,MATCH(AQ$1,Baseline!$B$1:$BD$1,0)))</f>
        <v>0.35</v>
      </c>
      <c r="AR774">
        <f>IFERROR(INDEX(JMP!$AJ$2:$AU$1000,MATCH($A774,JMP!$A$2:$A$1000,0),MATCH(AR$1,JMP!$AJ$1:$AU$1,0)),INDEX(Baseline!$B$2:$BD$2,1,MATCH(AR$1,Baseline!$B$1:$BD$1,0)))</f>
        <v>0</v>
      </c>
      <c r="AS774">
        <f>IFERROR(INDEX(JMP!$AJ$2:$AU$1000,MATCH($A774,JMP!$A$2:$A$1000,0),MATCH(AS$1,JMP!$AJ$1:$AU$1,0)),INDEX(Baseline!$B$2:$BD$2,1,MATCH(AS$1,Baseline!$B$1:$BD$1,0)))</f>
        <v>0</v>
      </c>
      <c r="AT774">
        <f>IFERROR(INDEX(JMP!$AJ$2:$AU$1000,MATCH($A774,JMP!$A$2:$A$1000,0),MATCH(AT$1,JMP!$AJ$1:$AU$1,0)),INDEX(Baseline!$B$2:$BD$2,1,MATCH(AT$1,Baseline!$B$1:$BD$1,0)))</f>
        <v>500</v>
      </c>
      <c r="AU774">
        <f>IFERROR(INDEX(JMP!$AJ$2:$AU$1000,MATCH($A774,JMP!$A$2:$A$1000,0),MATCH(AU$1,JMP!$AJ$1:$AU$1,0)),INDEX(Baseline!$B$2:$BD$2,1,MATCH(AU$1,Baseline!$B$1:$BD$1,0)))</f>
        <v>50</v>
      </c>
      <c r="AV774">
        <f>IFERROR(INDEX(JMP!$AJ$2:$AU$1000,MATCH($A774,JMP!$A$2:$A$1000,0),MATCH(AV$1,JMP!$AJ$1:$AU$1,0)),INDEX(Baseline!$B$2:$BD$2,1,MATCH(AV$1,Baseline!$B$1:$BD$1,0)))</f>
        <v>12.1</v>
      </c>
      <c r="AW774">
        <f>IFERROR(INDEX(JMP!$AJ$2:$AU$1000,MATCH($A774,JMP!$A$2:$A$1000,0),MATCH(AW$1,JMP!$AJ$1:$AU$1,0)),INDEX(Baseline!$B$2:$BD$2,1,MATCH(AW$1,Baseline!$B$1:$BD$1,0)))</f>
        <v>1.9961979999999998E-3</v>
      </c>
      <c r="AX774">
        <f>IFERROR(INDEX(JMP!$AJ$2:$AU$1000,MATCH($A774,JMP!$A$2:$A$1000,0),MATCH(AX$1,JMP!$AJ$1:$AU$1,0)),INDEX(Baseline!$B$2:$BD$2,1,MATCH(AX$1,Baseline!$B$1:$BD$1,0)))</f>
        <v>1.9961979999999998E-3</v>
      </c>
      <c r="AY774">
        <f>IFERROR(INDEX(JMP!$AJ$2:$AU$1000,MATCH($A774,JMP!$A$2:$A$1000,0),MATCH(AY$1,JMP!$AJ$1:$AU$1,0)),INDEX(Baseline!$B$2:$BD$2,1,MATCH(AY$1,Baseline!$B$1:$BD$1,0)))</f>
        <v>1.9607137E-2</v>
      </c>
      <c r="AZ774">
        <f>IFERROR(INDEX(JMP!$AJ$2:$AU$1000,MATCH($A774,JMP!$A$2:$A$1000,0),MATCH(AZ$1,JMP!$AJ$1:$AU$1,0)),INDEX(Baseline!$B$2:$BD$2,1,MATCH(AZ$1,Baseline!$B$1:$BD$1,0)))</f>
        <v>0</v>
      </c>
      <c r="BA774">
        <f>IFERROR(INDEX(JMP!$AJ$2:$AU$1000,MATCH($A774,JMP!$A$2:$A$1000,0),MATCH(BA$1,JMP!$AJ$1:$AU$1,0)),INDEX(Baseline!$B$2:$BD$2,1,MATCH(BA$1,Baseline!$B$1:$BD$1,0)))</f>
        <v>55</v>
      </c>
      <c r="BB774">
        <f>IFERROR(INDEX(JMP!$AJ$2:$AU$1000,MATCH($A774,JMP!$A$2:$A$1000,0),MATCH(BB$1,JMP!$AJ$1:$AU$1,0)),INDEX(Baseline!$B$2:$BD$2,1,MATCH(BB$1,Baseline!$B$1:$BD$1,0)))</f>
        <v>0</v>
      </c>
      <c r="BC774">
        <f>IFERROR(INDEX(JMP!$AJ$2:$AU$1000,MATCH($A774,JMP!$A$2:$A$1000,0),MATCH(BC$1,JMP!$AJ$1:$AU$1,0)),INDEX(Baseline!$B$2:$BD$2,1,MATCH(BC$1,Baseline!$B$1:$BD$1,0)))</f>
        <v>1</v>
      </c>
      <c r="BD774">
        <f>IFERROR(INDEX(JMP!$AJ$2:$AU$1000,MATCH($A774,JMP!$A$2:$A$1000,0),MATCH(BD$1,JMP!$AJ$1:$AU$1,0)),INDEX(Baseline!$B$2:$BD$2,1,MATCH(BD$1,Baseline!$B$1:$BD$1,0)))</f>
        <v>2.4334947424999998</v>
      </c>
      <c r="BE774">
        <f>IFERROR(INDEX(JMP!$AJ$2:$AU$1000,MATCH($A774,JMP!$A$2:$A$1000,0),MATCH(BE$1,JMP!$AJ$1:$AU$1,0)),INDEX(Baseline!$B$2:$BE$2,1,MATCH(BE$1,Baseline!$B$1:$BE$1,0)))</f>
        <v>400000</v>
      </c>
      <c r="BF774" t="str">
        <f t="shared" si="60"/>
        <v>no</v>
      </c>
      <c r="BG774" t="str">
        <f t="shared" si="61"/>
        <v>yes</v>
      </c>
      <c r="BH774">
        <f t="shared" si="62"/>
        <v>1</v>
      </c>
      <c r="BI774">
        <f t="shared" si="63"/>
        <v>30</v>
      </c>
      <c r="BK774">
        <v>775</v>
      </c>
      <c r="BL774" t="str">
        <f t="shared" si="64"/>
        <v>spring</v>
      </c>
    </row>
    <row r="775" spans="1:64" x14ac:dyDescent="0.35">
      <c r="A775">
        <v>774</v>
      </c>
      <c r="B775">
        <f>IFERROR(INDEX(JMP!$AJ$2:$AU$1000,MATCH($A775,JMP!$A$2:$A$1000,0),MATCH(B$1,JMP!$AJ$1:$AU$1,0)),INDEX(Baseline!$B$2:$BD$2,1,MATCH(B$1,Baseline!$B$1:$BD$1,0)))</f>
        <v>0</v>
      </c>
      <c r="C775">
        <f>IFERROR(INDEX(JMP!$AJ$2:$AU$1000,MATCH($A775,JMP!$A$2:$A$1000,0),MATCH(C$1,JMP!$AJ$1:$AU$1,0)),INDEX(Baseline!$B$2:$BD$2,1,MATCH(C$1,Baseline!$B$1:$BD$1,0)))</f>
        <v>8760</v>
      </c>
      <c r="D775">
        <f>IFERROR(INDEX(JMP!$AJ$2:$AU$1000,MATCH($A775,JMP!$A$2:$A$1000,0),MATCH(D$1,JMP!$AJ$1:$AU$1,0)),INDEX(Baseline!$B$2:$BD$2,1,MATCH(D$1,Baseline!$B$1:$BD$1,0)))</f>
        <v>1</v>
      </c>
      <c r="E775">
        <f>IFERROR(INDEX(JMP!$AJ$2:$AU$1000,MATCH($A775,JMP!$A$2:$A$1000,0),MATCH(E$1,JMP!$AJ$1:$AU$1,0)),INDEX(Baseline!$B$2:$BD$2,1,MATCH(E$1,Baseline!$B$1:$BD$1,0)))</f>
        <v>1</v>
      </c>
      <c r="F775" t="str">
        <f>IFERROR(INDEX(JMP!$AJ$2:$AU$1000,MATCH($A775,JMP!$A$2:$A$1000,0),MATCH(F$1,JMP!$AJ$1:$AU$1,0)),INDEX(Baseline!$B$2:$BD$2,1,MATCH(F$1,Baseline!$B$1:$BD$1,0)))</f>
        <v>e344</v>
      </c>
      <c r="G775" t="str">
        <f>IFERROR(INDEX(JMP!$AJ$2:$AU$1000,MATCH($A775,JMP!$A$2:$A$1000,0),MATCH(G$1,JMP!$AJ$1:$AU$1,0)),INDEX(Baseline!$B$2:$BD$2,1,MATCH(G$1,Baseline!$B$1:$BD$1,0)))</f>
        <v>e340</v>
      </c>
      <c r="H775">
        <f>IFERROR(INDEX(JMP!$AJ$2:$AU$1000,MATCH($A775,JMP!$A$2:$A$1000,0),MATCH(H$1,JMP!$AJ$1:$AU$1,0)),INDEX(Baseline!$B$2:$BD$2,1,MATCH(H$1,Baseline!$B$1:$BD$1,0)))</f>
        <v>1.5</v>
      </c>
      <c r="I775">
        <f>IFERROR(INDEX(JMP!$AJ$2:$AU$1000,MATCH($A775,JMP!$A$2:$A$1000,0),MATCH(I$1,JMP!$AJ$1:$AU$1,0)),INDEX(Baseline!$B$2:$BD$2,1,MATCH(I$1,Baseline!$B$1:$BD$1,0)))</f>
        <v>0.42</v>
      </c>
      <c r="J775">
        <f>IFERROR(INDEX(JMP!$AJ$2:$AU$1000,MATCH($A775,JMP!$A$2:$A$1000,0),MATCH(J$1,JMP!$AJ$1:$AU$1,0)),INDEX(Baseline!$B$2:$BD$2,1,MATCH(J$1,Baseline!$B$1:$BD$1,0)))</f>
        <v>1</v>
      </c>
      <c r="K775">
        <f>IFERROR(INDEX(JMP!$AJ$2:$AU$1000,MATCH($A775,JMP!$A$2:$A$1000,0),MATCH(K$1,JMP!$AJ$1:$AU$1,0)),INDEX(Baseline!$B$2:$BD$2,1,MATCH(K$1,Baseline!$B$1:$BD$1,0)))</f>
        <v>0</v>
      </c>
      <c r="L775">
        <f>IFERROR(INDEX(JMP!$AJ$2:$AU$1000,MATCH($A775,JMP!$A$2:$A$1000,0),MATCH(L$1,JMP!$AJ$1:$AU$1,0)),INDEX(Baseline!$B$2:$BD$2,1,MATCH(L$1,Baseline!$B$1:$BD$1,0)))</f>
        <v>9.0856598650224191E-2</v>
      </c>
      <c r="M775" t="b">
        <f>IFERROR(INDEX(JMP!$AJ$2:$AU$1000,MATCH($A775,JMP!$A$2:$A$1000,0),MATCH(M$1,JMP!$AJ$1:$AU$1,0)),INDEX(Baseline!$B$2:$BD$2,1,MATCH(M$1,Baseline!$B$1:$BD$1,0)))</f>
        <v>0</v>
      </c>
      <c r="N775" t="b">
        <f>IFERROR(INDEX(JMP!$AJ$2:$AU$1000,MATCH($A775,JMP!$A$2:$A$1000,0),MATCH(N$1,JMP!$AJ$1:$AU$1,0)),INDEX(Baseline!$B$2:$BD$2,1,MATCH(N$1,Baseline!$B$1:$BD$1,0)))</f>
        <v>0</v>
      </c>
      <c r="O775">
        <f>IFERROR(INDEX(JMP!$AJ$2:$AU$1000,MATCH($A775,JMP!$A$2:$A$1000,0),MATCH(O$1,JMP!$AJ$1:$AU$1,0)),INDEX(Baseline!$B$2:$BD$2,1,MATCH(O$1,Baseline!$B$1:$BD$1,0)))</f>
        <v>7</v>
      </c>
      <c r="P775">
        <f>IFERROR(INDEX(JMP!$AJ$2:$AU$1000,MATCH($A775,JMP!$A$2:$A$1000,0),MATCH(P$1,JMP!$AJ$1:$AU$1,0)),INDEX(Baseline!$B$2:$BD$2,1,MATCH(P$1,Baseline!$B$1:$BD$1,0)))</f>
        <v>200</v>
      </c>
      <c r="Q775">
        <f>IFERROR(INDEX(JMP!$AJ$2:$AU$1000,MATCH($A775,JMP!$A$2:$A$1000,0),MATCH(Q$1,JMP!$AJ$1:$AU$1,0)),INDEX(Baseline!$B$2:$BD$2,1,MATCH(Q$1,Baseline!$B$1:$BD$1,0)))</f>
        <v>10</v>
      </c>
      <c r="R775">
        <f>IFERROR(INDEX(JMP!$AJ$2:$AU$1000,MATCH($A775,JMP!$A$2:$A$1000,0),MATCH(R$1,JMP!$AJ$1:$AU$1,0)),INDEX(Baseline!$B$2:$BD$2,1,MATCH(R$1,Baseline!$B$1:$BD$1,0)))</f>
        <v>0</v>
      </c>
      <c r="S775">
        <f>IFERROR(INDEX(JMP!$AJ$2:$AU$1000,MATCH($A775,JMP!$A$2:$A$1000,0),MATCH(S$1,JMP!$AJ$1:$AU$1,0)),INDEX(Baseline!$B$2:$BD$2,1,MATCH(S$1,Baseline!$B$1:$BD$1,0)))</f>
        <v>1</v>
      </c>
      <c r="T775">
        <f>IFERROR(INDEX(JMP!$AJ$2:$AU$1000,MATCH($A775,JMP!$A$2:$A$1000,0),MATCH(T$1,JMP!$AJ$1:$AU$1,0)),INDEX(Baseline!$B$2:$BD$2,1,MATCH(T$1,Baseline!$B$1:$BD$1,0)))</f>
        <v>0</v>
      </c>
      <c r="U775" t="str">
        <f>IFERROR(INDEX(JMP!$AJ$2:$AU$1000,MATCH($A775,JMP!$A$2:$A$1000,0),MATCH(U$1,JMP!$AJ$1:$AU$1,0)),INDEX(Baseline!$B$2:$BD$2,1,MATCH(U$1,Baseline!$B$1:$BD$1,0)))</f>
        <v>Titan</v>
      </c>
      <c r="V775">
        <f>IFERROR(INDEX(JMP!$AJ$2:$AU$1000,MATCH($A775,JMP!$A$2:$A$1000,0),MATCH(V$1,JMP!$AJ$1:$AU$1,0)),INDEX(Baseline!$B$2:$BD$2,1,MATCH(V$1,Baseline!$B$1:$BD$1,0)))</f>
        <v>3</v>
      </c>
      <c r="W775">
        <f>IFERROR(INDEX(JMP!$AJ$2:$AU$1000,MATCH($A775,JMP!$A$2:$A$1000,0),MATCH(W$1,JMP!$AJ$1:$AU$1,0)),INDEX(Baseline!$B$2:$BD$2,1,MATCH(W$1,Baseline!$B$1:$BD$1,0)))</f>
        <v>0.37</v>
      </c>
      <c r="X775">
        <f>IFERROR(INDEX(JMP!$AJ$2:$AU$1000,MATCH($A775,JMP!$A$2:$A$1000,0),MATCH(X$1,JMP!$AJ$1:$AU$1,0)),INDEX(Baseline!$B$2:$BD$2,1,MATCH(X$1,Baseline!$B$1:$BD$1,0)))</f>
        <v>4</v>
      </c>
      <c r="Y775">
        <f>IFERROR(INDEX(JMP!$AJ$2:$AU$1000,MATCH($A775,JMP!$A$2:$A$1000,0),MATCH(Y$1,JMP!$AJ$1:$AU$1,0)),INDEX(Baseline!$B$2:$BD$2,1,MATCH(Y$1,Baseline!$B$1:$BD$1,0)))</f>
        <v>2</v>
      </c>
      <c r="Z775">
        <f>IFERROR(INDEX(JMP!$AJ$2:$AU$1000,MATCH($A775,JMP!$A$2:$A$1000,0),MATCH(Z$1,JMP!$AJ$1:$AU$1,0)),INDEX(Baseline!$B$2:$BD$2,1,MATCH(Z$1,Baseline!$B$1:$BD$1,0)))</f>
        <v>1970</v>
      </c>
      <c r="AA775">
        <f>IFERROR(INDEX(JMP!$AJ$2:$AU$1000,MATCH($A775,JMP!$A$2:$A$1000,0),MATCH(AA$1,JMP!$AJ$1:$AU$1,0)),INDEX(Baseline!$B$2:$BD$2,1,MATCH(AA$1,Baseline!$B$1:$BD$1,0)))</f>
        <v>1970</v>
      </c>
      <c r="AB775">
        <f>IFERROR(INDEX(JMP!$AJ$2:$AU$1000,MATCH($A775,JMP!$A$2:$A$1000,0),MATCH(AB$1,JMP!$AJ$1:$AU$1,0)),INDEX(Baseline!$B$2:$BD$2,1,MATCH(AB$1,Baseline!$B$1:$BD$1,0)))</f>
        <v>0</v>
      </c>
      <c r="AC775">
        <f>IFERROR(INDEX(JMP!$AJ$2:$AU$1000,MATCH($A775,JMP!$A$2:$A$1000,0),MATCH(AC$1,JMP!$AJ$1:$AU$1,0)),INDEX(Baseline!$B$2:$BD$2,1,MATCH(AC$1,Baseline!$B$1:$BD$1,0)))</f>
        <v>1</v>
      </c>
      <c r="AD775">
        <f>IFERROR(INDEX(JMP!$AJ$2:$AU$1000,MATCH($A775,JMP!$A$2:$A$1000,0),MATCH(AD$1,JMP!$AJ$1:$AU$1,0)),INDEX(Baseline!$B$2:$BD$2,1,MATCH(AD$1,Baseline!$B$1:$BD$1,0)))</f>
        <v>8</v>
      </c>
      <c r="AE775">
        <f>IFERROR(INDEX(JMP!$AJ$2:$AU$1000,MATCH($A775,JMP!$A$2:$A$1000,0),MATCH(AE$1,JMP!$AJ$1:$AU$1,0)),INDEX(Baseline!$B$2:$BD$2,1,MATCH(AE$1,Baseline!$B$1:$BD$1,0)))</f>
        <v>1</v>
      </c>
      <c r="AF775" t="str">
        <f>IFERROR(INDEX(JMP!$AJ$2:$AU$1000,MATCH($A775,JMP!$A$2:$A$1000,0),MATCH(AF$1,JMP!$AJ$1:$AU$1,0)),INDEX(Baseline!$B$2:$BD$2,1,MATCH(AF$1,Baseline!$B$1:$BD$1,0)))</f>
        <v>bwb</v>
      </c>
      <c r="AG775" t="str">
        <f>IFERROR(INDEX(JMP!$AJ$2:$AU$1000,MATCH($A775,JMP!$A$2:$A$1000,0),MATCH(AG$1,JMP!$AJ$1:$AU$1,0)),INDEX(Baseline!$B$2:$BD$2,1,MATCH(AG$1,Baseline!$B$1:$BD$1,0)))</f>
        <v>V-tail</v>
      </c>
      <c r="AH775">
        <f>IFERROR(INDEX(JMP!$AJ$2:$AU$1000,MATCH($A775,JMP!$A$2:$A$1000,0),MATCH(AH$1,JMP!$AJ$1:$AU$1,0)),INDEX(Baseline!$B$2:$BD$2,1,MATCH(AH$1,Baseline!$B$1:$BD$1,0)))</f>
        <v>1</v>
      </c>
      <c r="AI775">
        <f>IFERROR(INDEX(JMP!$AJ$2:$AU$1000,MATCH($A775,JMP!$A$2:$A$1000,0),MATCH(AI$1,JMP!$AJ$1:$AU$1,0)),INDEX(Baseline!$B$2:$BD$2,1,MATCH(AI$1,Baseline!$B$1:$BD$1,0)))</f>
        <v>724000000</v>
      </c>
      <c r="AJ775">
        <f>IFERROR(INDEX(JMP!$AJ$2:$AU$1000,MATCH($A775,JMP!$A$2:$A$1000,0),MATCH(AJ$1,JMP!$AJ$1:$AU$1,0)),INDEX(Baseline!$B$2:$BD$2,1,MATCH(AJ$1,Baseline!$B$1:$BD$1,0)))</f>
        <v>54500000</v>
      </c>
      <c r="AK775">
        <f>IFERROR(INDEX(JMP!$AJ$2:$AU$1000,MATCH($A775,JMP!$A$2:$A$1000,0),MATCH(AK$1,JMP!$AJ$1:$AU$1,0)),INDEX(Baseline!$B$2:$BD$2,1,MATCH(AK$1,Baseline!$B$1:$BD$1,0)))</f>
        <v>30</v>
      </c>
      <c r="AL775">
        <f>IFERROR(INDEX(JMP!$AJ$2:$AU$1000,MATCH($A775,JMP!$A$2:$A$1000,0),MATCH(AL$1,JMP!$AJ$1:$AU$1,0)),INDEX(Baseline!$B$2:$BD$2,1,MATCH(AL$1,Baseline!$B$1:$BD$1,0)))</f>
        <v>9.7705686416963249E-3</v>
      </c>
      <c r="AM775">
        <f>IFERROR(INDEX(JMP!$AJ$2:$AU$1000,MATCH($A775,JMP!$A$2:$A$1000,0),MATCH(AM$1,JMP!$AJ$1:$AU$1,0)),INDEX(Baseline!$B$2:$BD$2,1,MATCH(AM$1,Baseline!$B$1:$BD$1,0)))</f>
        <v>13.435318364685713</v>
      </c>
      <c r="AN775">
        <f>IFERROR(INDEX(JMP!$AJ$2:$AU$1000,MATCH($A775,JMP!$A$2:$A$1000,0),MATCH(AN$1,JMP!$AJ$1:$AU$1,0)),INDEX(Baseline!$B$2:$BD$2,1,MATCH(AN$1,Baseline!$B$1:$BD$1,0)))</f>
        <v>2.6591422546045367</v>
      </c>
      <c r="AO775">
        <f>IFERROR(INDEX(JMP!$AJ$2:$AU$1000,MATCH($A775,JMP!$A$2:$A$1000,0),MATCH(AO$1,JMP!$AJ$1:$AU$1,0)),INDEX(Baseline!$B$2:$BD$2,1,MATCH(AO$1,Baseline!$B$1:$BD$1,0)))</f>
        <v>0.9420235020331037</v>
      </c>
      <c r="AP775">
        <f>IFERROR(INDEX(JMP!$AJ$2:$AU$1000,MATCH($A775,JMP!$A$2:$A$1000,0),MATCH(AP$1,JMP!$AJ$1:$AU$1,0)),INDEX(Baseline!$B$2:$BD$2,1,MATCH(AP$1,Baseline!$B$1:$BD$1,0)))</f>
        <v>0</v>
      </c>
      <c r="AQ775">
        <f>IFERROR(INDEX(JMP!$AJ$2:$AU$1000,MATCH($A775,JMP!$A$2:$A$1000,0),MATCH(AQ$1,JMP!$AJ$1:$AU$1,0)),INDEX(Baseline!$B$2:$BD$2,1,MATCH(AQ$1,Baseline!$B$1:$BD$1,0)))</f>
        <v>0.35</v>
      </c>
      <c r="AR775">
        <f>IFERROR(INDEX(JMP!$AJ$2:$AU$1000,MATCH($A775,JMP!$A$2:$A$1000,0),MATCH(AR$1,JMP!$AJ$1:$AU$1,0)),INDEX(Baseline!$B$2:$BD$2,1,MATCH(AR$1,Baseline!$B$1:$BD$1,0)))</f>
        <v>0</v>
      </c>
      <c r="AS775">
        <f>IFERROR(INDEX(JMP!$AJ$2:$AU$1000,MATCH($A775,JMP!$A$2:$A$1000,0),MATCH(AS$1,JMP!$AJ$1:$AU$1,0)),INDEX(Baseline!$B$2:$BD$2,1,MATCH(AS$1,Baseline!$B$1:$BD$1,0)))</f>
        <v>0</v>
      </c>
      <c r="AT775">
        <f>IFERROR(INDEX(JMP!$AJ$2:$AU$1000,MATCH($A775,JMP!$A$2:$A$1000,0),MATCH(AT$1,JMP!$AJ$1:$AU$1,0)),INDEX(Baseline!$B$2:$BD$2,1,MATCH(AT$1,Baseline!$B$1:$BD$1,0)))</f>
        <v>500</v>
      </c>
      <c r="AU775">
        <f>IFERROR(INDEX(JMP!$AJ$2:$AU$1000,MATCH($A775,JMP!$A$2:$A$1000,0),MATCH(AU$1,JMP!$AJ$1:$AU$1,0)),INDEX(Baseline!$B$2:$BD$2,1,MATCH(AU$1,Baseline!$B$1:$BD$1,0)))</f>
        <v>50</v>
      </c>
      <c r="AV775">
        <f>IFERROR(INDEX(JMP!$AJ$2:$AU$1000,MATCH($A775,JMP!$A$2:$A$1000,0),MATCH(AV$1,JMP!$AJ$1:$AU$1,0)),INDEX(Baseline!$B$2:$BD$2,1,MATCH(AV$1,Baseline!$B$1:$BD$1,0)))</f>
        <v>12.1</v>
      </c>
      <c r="AW775">
        <f>IFERROR(INDEX(JMP!$AJ$2:$AU$1000,MATCH($A775,JMP!$A$2:$A$1000,0),MATCH(AW$1,JMP!$AJ$1:$AU$1,0)),INDEX(Baseline!$B$2:$BD$2,1,MATCH(AW$1,Baseline!$B$1:$BD$1,0)))</f>
        <v>1.9961979999999998E-3</v>
      </c>
      <c r="AX775">
        <f>IFERROR(INDEX(JMP!$AJ$2:$AU$1000,MATCH($A775,JMP!$A$2:$A$1000,0),MATCH(AX$1,JMP!$AJ$1:$AU$1,0)),INDEX(Baseline!$B$2:$BD$2,1,MATCH(AX$1,Baseline!$B$1:$BD$1,0)))</f>
        <v>1.9961979999999998E-3</v>
      </c>
      <c r="AY775">
        <f>IFERROR(INDEX(JMP!$AJ$2:$AU$1000,MATCH($A775,JMP!$A$2:$A$1000,0),MATCH(AY$1,JMP!$AJ$1:$AU$1,0)),INDEX(Baseline!$B$2:$BD$2,1,MATCH(AY$1,Baseline!$B$1:$BD$1,0)))</f>
        <v>1.9607137E-2</v>
      </c>
      <c r="AZ775">
        <f>IFERROR(INDEX(JMP!$AJ$2:$AU$1000,MATCH($A775,JMP!$A$2:$A$1000,0),MATCH(AZ$1,JMP!$AJ$1:$AU$1,0)),INDEX(Baseline!$B$2:$BD$2,1,MATCH(AZ$1,Baseline!$B$1:$BD$1,0)))</f>
        <v>1</v>
      </c>
      <c r="BA775">
        <f>IFERROR(INDEX(JMP!$AJ$2:$AU$1000,MATCH($A775,JMP!$A$2:$A$1000,0),MATCH(BA$1,JMP!$AJ$1:$AU$1,0)),INDEX(Baseline!$B$2:$BD$2,1,MATCH(BA$1,Baseline!$B$1:$BD$1,0)))</f>
        <v>55</v>
      </c>
      <c r="BB775">
        <f>IFERROR(INDEX(JMP!$AJ$2:$AU$1000,MATCH($A775,JMP!$A$2:$A$1000,0),MATCH(BB$1,JMP!$AJ$1:$AU$1,0)),INDEX(Baseline!$B$2:$BD$2,1,MATCH(BB$1,Baseline!$B$1:$BD$1,0)))</f>
        <v>0</v>
      </c>
      <c r="BC775">
        <f>IFERROR(INDEX(JMP!$AJ$2:$AU$1000,MATCH($A775,JMP!$A$2:$A$1000,0),MATCH(BC$1,JMP!$AJ$1:$AU$1,0)),INDEX(Baseline!$B$2:$BD$2,1,MATCH(BC$1,Baseline!$B$1:$BD$1,0)))</f>
        <v>2</v>
      </c>
      <c r="BD775">
        <f>IFERROR(INDEX(JMP!$AJ$2:$AU$1000,MATCH($A775,JMP!$A$2:$A$1000,0),MATCH(BD$1,JMP!$AJ$1:$AU$1,0)),INDEX(Baseline!$B$2:$BD$2,1,MATCH(BD$1,Baseline!$B$1:$BD$1,0)))</f>
        <v>4.4971865169500003</v>
      </c>
      <c r="BE775">
        <f>IFERROR(INDEX(JMP!$AJ$2:$AU$1000,MATCH($A775,JMP!$A$2:$A$1000,0),MATCH(BE$1,JMP!$AJ$1:$AU$1,0)),INDEX(Baseline!$B$2:$BE$2,1,MATCH(BE$1,Baseline!$B$1:$BE$1,0)))</f>
        <v>400000</v>
      </c>
      <c r="BF775" t="str">
        <f t="shared" si="60"/>
        <v>yes</v>
      </c>
      <c r="BG775" t="str">
        <f t="shared" si="61"/>
        <v>yes</v>
      </c>
      <c r="BH775">
        <f t="shared" si="62"/>
        <v>1</v>
      </c>
      <c r="BI775">
        <f t="shared" si="63"/>
        <v>30</v>
      </c>
      <c r="BK775">
        <v>776</v>
      </c>
      <c r="BL775" t="str">
        <f t="shared" si="64"/>
        <v>summer</v>
      </c>
    </row>
    <row r="776" spans="1:64" x14ac:dyDescent="0.35">
      <c r="A776">
        <v>775</v>
      </c>
      <c r="B776">
        <f>IFERROR(INDEX(JMP!$AJ$2:$AU$1000,MATCH($A776,JMP!$A$2:$A$1000,0),MATCH(B$1,JMP!$AJ$1:$AU$1,0)),INDEX(Baseline!$B$2:$BD$2,1,MATCH(B$1,Baseline!$B$1:$BD$1,0)))</f>
        <v>0</v>
      </c>
      <c r="C776">
        <f>IFERROR(INDEX(JMP!$AJ$2:$AU$1000,MATCH($A776,JMP!$A$2:$A$1000,0),MATCH(C$1,JMP!$AJ$1:$AU$1,0)),INDEX(Baseline!$B$2:$BD$2,1,MATCH(C$1,Baseline!$B$1:$BD$1,0)))</f>
        <v>8760</v>
      </c>
      <c r="D776">
        <f>IFERROR(INDEX(JMP!$AJ$2:$AU$1000,MATCH($A776,JMP!$A$2:$A$1000,0),MATCH(D$1,JMP!$AJ$1:$AU$1,0)),INDEX(Baseline!$B$2:$BD$2,1,MATCH(D$1,Baseline!$B$1:$BD$1,0)))</f>
        <v>1</v>
      </c>
      <c r="E776">
        <f>IFERROR(INDEX(JMP!$AJ$2:$AU$1000,MATCH($A776,JMP!$A$2:$A$1000,0),MATCH(E$1,JMP!$AJ$1:$AU$1,0)),INDEX(Baseline!$B$2:$BD$2,1,MATCH(E$1,Baseline!$B$1:$BD$1,0)))</f>
        <v>1</v>
      </c>
      <c r="F776" t="str">
        <f>IFERROR(INDEX(JMP!$AJ$2:$AU$1000,MATCH($A776,JMP!$A$2:$A$1000,0),MATCH(F$1,JMP!$AJ$1:$AU$1,0)),INDEX(Baseline!$B$2:$BD$2,1,MATCH(F$1,Baseline!$B$1:$BD$1,0)))</f>
        <v>e344</v>
      </c>
      <c r="G776" t="str">
        <f>IFERROR(INDEX(JMP!$AJ$2:$AU$1000,MATCH($A776,JMP!$A$2:$A$1000,0),MATCH(G$1,JMP!$AJ$1:$AU$1,0)),INDEX(Baseline!$B$2:$BD$2,1,MATCH(G$1,Baseline!$B$1:$BD$1,0)))</f>
        <v>e340</v>
      </c>
      <c r="H776">
        <f>IFERROR(INDEX(JMP!$AJ$2:$AU$1000,MATCH($A776,JMP!$A$2:$A$1000,0),MATCH(H$1,JMP!$AJ$1:$AU$1,0)),INDEX(Baseline!$B$2:$BD$2,1,MATCH(H$1,Baseline!$B$1:$BD$1,0)))</f>
        <v>1.5</v>
      </c>
      <c r="I776">
        <f>IFERROR(INDEX(JMP!$AJ$2:$AU$1000,MATCH($A776,JMP!$A$2:$A$1000,0),MATCH(I$1,JMP!$AJ$1:$AU$1,0)),INDEX(Baseline!$B$2:$BD$2,1,MATCH(I$1,Baseline!$B$1:$BD$1,0)))</f>
        <v>0.42</v>
      </c>
      <c r="J776">
        <f>IFERROR(INDEX(JMP!$AJ$2:$AU$1000,MATCH($A776,JMP!$A$2:$A$1000,0),MATCH(J$1,JMP!$AJ$1:$AU$1,0)),INDEX(Baseline!$B$2:$BD$2,1,MATCH(J$1,Baseline!$B$1:$BD$1,0)))</f>
        <v>1</v>
      </c>
      <c r="K776">
        <f>IFERROR(INDEX(JMP!$AJ$2:$AU$1000,MATCH($A776,JMP!$A$2:$A$1000,0),MATCH(K$1,JMP!$AJ$1:$AU$1,0)),INDEX(Baseline!$B$2:$BD$2,1,MATCH(K$1,Baseline!$B$1:$BD$1,0)))</f>
        <v>0</v>
      </c>
      <c r="L776">
        <f>IFERROR(INDEX(JMP!$AJ$2:$AU$1000,MATCH($A776,JMP!$A$2:$A$1000,0),MATCH(L$1,JMP!$AJ$1:$AU$1,0)),INDEX(Baseline!$B$2:$BD$2,1,MATCH(L$1,Baseline!$B$1:$BD$1,0)))</f>
        <v>6.625264550889011E-2</v>
      </c>
      <c r="M776" t="b">
        <f>IFERROR(INDEX(JMP!$AJ$2:$AU$1000,MATCH($A776,JMP!$A$2:$A$1000,0),MATCH(M$1,JMP!$AJ$1:$AU$1,0)),INDEX(Baseline!$B$2:$BD$2,1,MATCH(M$1,Baseline!$B$1:$BD$1,0)))</f>
        <v>0</v>
      </c>
      <c r="N776" t="b">
        <f>IFERROR(INDEX(JMP!$AJ$2:$AU$1000,MATCH($A776,JMP!$A$2:$A$1000,0),MATCH(N$1,JMP!$AJ$1:$AU$1,0)),INDEX(Baseline!$B$2:$BD$2,1,MATCH(N$1,Baseline!$B$1:$BD$1,0)))</f>
        <v>0</v>
      </c>
      <c r="O776">
        <f>IFERROR(INDEX(JMP!$AJ$2:$AU$1000,MATCH($A776,JMP!$A$2:$A$1000,0),MATCH(O$1,JMP!$AJ$1:$AU$1,0)),INDEX(Baseline!$B$2:$BD$2,1,MATCH(O$1,Baseline!$B$1:$BD$1,0)))</f>
        <v>7</v>
      </c>
      <c r="P776">
        <f>IFERROR(INDEX(JMP!$AJ$2:$AU$1000,MATCH($A776,JMP!$A$2:$A$1000,0),MATCH(P$1,JMP!$AJ$1:$AU$1,0)),INDEX(Baseline!$B$2:$BD$2,1,MATCH(P$1,Baseline!$B$1:$BD$1,0)))</f>
        <v>200</v>
      </c>
      <c r="Q776">
        <f>IFERROR(INDEX(JMP!$AJ$2:$AU$1000,MATCH($A776,JMP!$A$2:$A$1000,0),MATCH(Q$1,JMP!$AJ$1:$AU$1,0)),INDEX(Baseline!$B$2:$BD$2,1,MATCH(Q$1,Baseline!$B$1:$BD$1,0)))</f>
        <v>10</v>
      </c>
      <c r="R776">
        <f>IFERROR(INDEX(JMP!$AJ$2:$AU$1000,MATCH($A776,JMP!$A$2:$A$1000,0),MATCH(R$1,JMP!$AJ$1:$AU$1,0)),INDEX(Baseline!$B$2:$BD$2,1,MATCH(R$1,Baseline!$B$1:$BD$1,0)))</f>
        <v>0</v>
      </c>
      <c r="S776">
        <f>IFERROR(INDEX(JMP!$AJ$2:$AU$1000,MATCH($A776,JMP!$A$2:$A$1000,0),MATCH(S$1,JMP!$AJ$1:$AU$1,0)),INDEX(Baseline!$B$2:$BD$2,1,MATCH(S$1,Baseline!$B$1:$BD$1,0)))</f>
        <v>1</v>
      </c>
      <c r="T776">
        <f>IFERROR(INDEX(JMP!$AJ$2:$AU$1000,MATCH($A776,JMP!$A$2:$A$1000,0),MATCH(T$1,JMP!$AJ$1:$AU$1,0)),INDEX(Baseline!$B$2:$BD$2,1,MATCH(T$1,Baseline!$B$1:$BD$1,0)))</f>
        <v>0</v>
      </c>
      <c r="U776" t="str">
        <f>IFERROR(INDEX(JMP!$AJ$2:$AU$1000,MATCH($A776,JMP!$A$2:$A$1000,0),MATCH(U$1,JMP!$AJ$1:$AU$1,0)),INDEX(Baseline!$B$2:$BD$2,1,MATCH(U$1,Baseline!$B$1:$BD$1,0)))</f>
        <v>Titan</v>
      </c>
      <c r="V776">
        <f>IFERROR(INDEX(JMP!$AJ$2:$AU$1000,MATCH($A776,JMP!$A$2:$A$1000,0),MATCH(V$1,JMP!$AJ$1:$AU$1,0)),INDEX(Baseline!$B$2:$BD$2,1,MATCH(V$1,Baseline!$B$1:$BD$1,0)))</f>
        <v>3</v>
      </c>
      <c r="W776">
        <f>IFERROR(INDEX(JMP!$AJ$2:$AU$1000,MATCH($A776,JMP!$A$2:$A$1000,0),MATCH(W$1,JMP!$AJ$1:$AU$1,0)),INDEX(Baseline!$B$2:$BD$2,1,MATCH(W$1,Baseline!$B$1:$BD$1,0)))</f>
        <v>0.37</v>
      </c>
      <c r="X776">
        <f>IFERROR(INDEX(JMP!$AJ$2:$AU$1000,MATCH($A776,JMP!$A$2:$A$1000,0),MATCH(X$1,JMP!$AJ$1:$AU$1,0)),INDEX(Baseline!$B$2:$BD$2,1,MATCH(X$1,Baseline!$B$1:$BD$1,0)))</f>
        <v>4</v>
      </c>
      <c r="Y776">
        <f>IFERROR(INDEX(JMP!$AJ$2:$AU$1000,MATCH($A776,JMP!$A$2:$A$1000,0),MATCH(Y$1,JMP!$AJ$1:$AU$1,0)),INDEX(Baseline!$B$2:$BD$2,1,MATCH(Y$1,Baseline!$B$1:$BD$1,0)))</f>
        <v>5</v>
      </c>
      <c r="Z776">
        <f>IFERROR(INDEX(JMP!$AJ$2:$AU$1000,MATCH($A776,JMP!$A$2:$A$1000,0),MATCH(Z$1,JMP!$AJ$1:$AU$1,0)),INDEX(Baseline!$B$2:$BD$2,1,MATCH(Z$1,Baseline!$B$1:$BD$1,0)))</f>
        <v>1970</v>
      </c>
      <c r="AA776">
        <f>IFERROR(INDEX(JMP!$AJ$2:$AU$1000,MATCH($A776,JMP!$A$2:$A$1000,0),MATCH(AA$1,JMP!$AJ$1:$AU$1,0)),INDEX(Baseline!$B$2:$BD$2,1,MATCH(AA$1,Baseline!$B$1:$BD$1,0)))</f>
        <v>1970</v>
      </c>
      <c r="AB776">
        <f>IFERROR(INDEX(JMP!$AJ$2:$AU$1000,MATCH($A776,JMP!$A$2:$A$1000,0),MATCH(AB$1,JMP!$AJ$1:$AU$1,0)),INDEX(Baseline!$B$2:$BD$2,1,MATCH(AB$1,Baseline!$B$1:$BD$1,0)))</f>
        <v>0</v>
      </c>
      <c r="AC776">
        <f>IFERROR(INDEX(JMP!$AJ$2:$AU$1000,MATCH($A776,JMP!$A$2:$A$1000,0),MATCH(AC$1,JMP!$AJ$1:$AU$1,0)),INDEX(Baseline!$B$2:$BD$2,1,MATCH(AC$1,Baseline!$B$1:$BD$1,0)))</f>
        <v>1</v>
      </c>
      <c r="AD776">
        <f>IFERROR(INDEX(JMP!$AJ$2:$AU$1000,MATCH($A776,JMP!$A$2:$A$1000,0),MATCH(AD$1,JMP!$AJ$1:$AU$1,0)),INDEX(Baseline!$B$2:$BD$2,1,MATCH(AD$1,Baseline!$B$1:$BD$1,0)))</f>
        <v>8</v>
      </c>
      <c r="AE776">
        <f>IFERROR(INDEX(JMP!$AJ$2:$AU$1000,MATCH($A776,JMP!$A$2:$A$1000,0),MATCH(AE$1,JMP!$AJ$1:$AU$1,0)),INDEX(Baseline!$B$2:$BD$2,1,MATCH(AE$1,Baseline!$B$1:$BD$1,0)))</f>
        <v>0.25</v>
      </c>
      <c r="AF776" t="str">
        <f>IFERROR(INDEX(JMP!$AJ$2:$AU$1000,MATCH($A776,JMP!$A$2:$A$1000,0),MATCH(AF$1,JMP!$AJ$1:$AU$1,0)),INDEX(Baseline!$B$2:$BD$2,1,MATCH(AF$1,Baseline!$B$1:$BD$1,0)))</f>
        <v>bwb</v>
      </c>
      <c r="AG776" t="str">
        <f>IFERROR(INDEX(JMP!$AJ$2:$AU$1000,MATCH($A776,JMP!$A$2:$A$1000,0),MATCH(AG$1,JMP!$AJ$1:$AU$1,0)),INDEX(Baseline!$B$2:$BD$2,1,MATCH(AG$1,Baseline!$B$1:$BD$1,0)))</f>
        <v>V-tail</v>
      </c>
      <c r="AH776">
        <f>IFERROR(INDEX(JMP!$AJ$2:$AU$1000,MATCH($A776,JMP!$A$2:$A$1000,0),MATCH(AH$1,JMP!$AJ$1:$AU$1,0)),INDEX(Baseline!$B$2:$BD$2,1,MATCH(AH$1,Baseline!$B$1:$BD$1,0)))</f>
        <v>0</v>
      </c>
      <c r="AI776">
        <f>IFERROR(INDEX(JMP!$AJ$2:$AU$1000,MATCH($A776,JMP!$A$2:$A$1000,0),MATCH(AI$1,JMP!$AJ$1:$AU$1,0)),INDEX(Baseline!$B$2:$BD$2,1,MATCH(AI$1,Baseline!$B$1:$BD$1,0)))</f>
        <v>724000000</v>
      </c>
      <c r="AJ776">
        <f>IFERROR(INDEX(JMP!$AJ$2:$AU$1000,MATCH($A776,JMP!$A$2:$A$1000,0),MATCH(AJ$1,JMP!$AJ$1:$AU$1,0)),INDEX(Baseline!$B$2:$BD$2,1,MATCH(AJ$1,Baseline!$B$1:$BD$1,0)))</f>
        <v>54500000</v>
      </c>
      <c r="AK776">
        <f>IFERROR(INDEX(JMP!$AJ$2:$AU$1000,MATCH($A776,JMP!$A$2:$A$1000,0),MATCH(AK$1,JMP!$AJ$1:$AU$1,0)),INDEX(Baseline!$B$2:$BD$2,1,MATCH(AK$1,Baseline!$B$1:$BD$1,0)))</f>
        <v>30</v>
      </c>
      <c r="AL776">
        <f>IFERROR(INDEX(JMP!$AJ$2:$AU$1000,MATCH($A776,JMP!$A$2:$A$1000,0),MATCH(AL$1,JMP!$AJ$1:$AU$1,0)),INDEX(Baseline!$B$2:$BD$2,1,MATCH(AL$1,Baseline!$B$1:$BD$1,0)))</f>
        <v>2.547176145810812E-2</v>
      </c>
      <c r="AM776">
        <f>IFERROR(INDEX(JMP!$AJ$2:$AU$1000,MATCH($A776,JMP!$A$2:$A$1000,0),MATCH(AM$1,JMP!$AJ$1:$AU$1,0)),INDEX(Baseline!$B$2:$BD$2,1,MATCH(AM$1,Baseline!$B$1:$BD$1,0)))</f>
        <v>16.655944099714286</v>
      </c>
      <c r="AN776">
        <f>IFERROR(INDEX(JMP!$AJ$2:$AU$1000,MATCH($A776,JMP!$A$2:$A$1000,0),MATCH(AN$1,JMP!$AJ$1:$AU$1,0)),INDEX(Baseline!$B$2:$BD$2,1,MATCH(AN$1,Baseline!$B$1:$BD$1,0)))</f>
        <v>2.7020447933567837</v>
      </c>
      <c r="AO776">
        <f>IFERROR(INDEX(JMP!$AJ$2:$AU$1000,MATCH($A776,JMP!$A$2:$A$1000,0),MATCH(AO$1,JMP!$AJ$1:$AU$1,0)),INDEX(Baseline!$B$2:$BD$2,1,MATCH(AO$1,Baseline!$B$1:$BD$1,0)))</f>
        <v>0.49899385292194232</v>
      </c>
      <c r="AP776">
        <f>IFERROR(INDEX(JMP!$AJ$2:$AU$1000,MATCH($A776,JMP!$A$2:$A$1000,0),MATCH(AP$1,JMP!$AJ$1:$AU$1,0)),INDEX(Baseline!$B$2:$BD$2,1,MATCH(AP$1,Baseline!$B$1:$BD$1,0)))</f>
        <v>0</v>
      </c>
      <c r="AQ776">
        <f>IFERROR(INDEX(JMP!$AJ$2:$AU$1000,MATCH($A776,JMP!$A$2:$A$1000,0),MATCH(AQ$1,JMP!$AJ$1:$AU$1,0)),INDEX(Baseline!$B$2:$BD$2,1,MATCH(AQ$1,Baseline!$B$1:$BD$1,0)))</f>
        <v>0.35</v>
      </c>
      <c r="AR776">
        <f>IFERROR(INDEX(JMP!$AJ$2:$AU$1000,MATCH($A776,JMP!$A$2:$A$1000,0),MATCH(AR$1,JMP!$AJ$1:$AU$1,0)),INDEX(Baseline!$B$2:$BD$2,1,MATCH(AR$1,Baseline!$B$1:$BD$1,0)))</f>
        <v>0</v>
      </c>
      <c r="AS776">
        <f>IFERROR(INDEX(JMP!$AJ$2:$AU$1000,MATCH($A776,JMP!$A$2:$A$1000,0),MATCH(AS$1,JMP!$AJ$1:$AU$1,0)),INDEX(Baseline!$B$2:$BD$2,1,MATCH(AS$1,Baseline!$B$1:$BD$1,0)))</f>
        <v>0</v>
      </c>
      <c r="AT776">
        <f>IFERROR(INDEX(JMP!$AJ$2:$AU$1000,MATCH($A776,JMP!$A$2:$A$1000,0),MATCH(AT$1,JMP!$AJ$1:$AU$1,0)),INDEX(Baseline!$B$2:$BD$2,1,MATCH(AT$1,Baseline!$B$1:$BD$1,0)))</f>
        <v>500</v>
      </c>
      <c r="AU776">
        <f>IFERROR(INDEX(JMP!$AJ$2:$AU$1000,MATCH($A776,JMP!$A$2:$A$1000,0),MATCH(AU$1,JMP!$AJ$1:$AU$1,0)),INDEX(Baseline!$B$2:$BD$2,1,MATCH(AU$1,Baseline!$B$1:$BD$1,0)))</f>
        <v>50</v>
      </c>
      <c r="AV776">
        <f>IFERROR(INDEX(JMP!$AJ$2:$AU$1000,MATCH($A776,JMP!$A$2:$A$1000,0),MATCH(AV$1,JMP!$AJ$1:$AU$1,0)),INDEX(Baseline!$B$2:$BD$2,1,MATCH(AV$1,Baseline!$B$1:$BD$1,0)))</f>
        <v>12.1</v>
      </c>
      <c r="AW776">
        <f>IFERROR(INDEX(JMP!$AJ$2:$AU$1000,MATCH($A776,JMP!$A$2:$A$1000,0),MATCH(AW$1,JMP!$AJ$1:$AU$1,0)),INDEX(Baseline!$B$2:$BD$2,1,MATCH(AW$1,Baseline!$B$1:$BD$1,0)))</f>
        <v>1.9961979999999998E-3</v>
      </c>
      <c r="AX776">
        <f>IFERROR(INDEX(JMP!$AJ$2:$AU$1000,MATCH($A776,JMP!$A$2:$A$1000,0),MATCH(AX$1,JMP!$AJ$1:$AU$1,0)),INDEX(Baseline!$B$2:$BD$2,1,MATCH(AX$1,Baseline!$B$1:$BD$1,0)))</f>
        <v>1.9961979999999998E-3</v>
      </c>
      <c r="AY776">
        <f>IFERROR(INDEX(JMP!$AJ$2:$AU$1000,MATCH($A776,JMP!$A$2:$A$1000,0),MATCH(AY$1,JMP!$AJ$1:$AU$1,0)),INDEX(Baseline!$B$2:$BD$2,1,MATCH(AY$1,Baseline!$B$1:$BD$1,0)))</f>
        <v>1.9607137E-2</v>
      </c>
      <c r="AZ776">
        <f>IFERROR(INDEX(JMP!$AJ$2:$AU$1000,MATCH($A776,JMP!$A$2:$A$1000,0),MATCH(AZ$1,JMP!$AJ$1:$AU$1,0)),INDEX(Baseline!$B$2:$BD$2,1,MATCH(AZ$1,Baseline!$B$1:$BD$1,0)))</f>
        <v>0</v>
      </c>
      <c r="BA776">
        <f>IFERROR(INDEX(JMP!$AJ$2:$AU$1000,MATCH($A776,JMP!$A$2:$A$1000,0),MATCH(BA$1,JMP!$AJ$1:$AU$1,0)),INDEX(Baseline!$B$2:$BD$2,1,MATCH(BA$1,Baseline!$B$1:$BD$1,0)))</f>
        <v>55</v>
      </c>
      <c r="BB776">
        <f>IFERROR(INDEX(JMP!$AJ$2:$AU$1000,MATCH($A776,JMP!$A$2:$A$1000,0),MATCH(BB$1,JMP!$AJ$1:$AU$1,0)),INDEX(Baseline!$B$2:$BD$2,1,MATCH(BB$1,Baseline!$B$1:$BD$1,0)))</f>
        <v>0</v>
      </c>
      <c r="BC776">
        <f>IFERROR(INDEX(JMP!$AJ$2:$AU$1000,MATCH($A776,JMP!$A$2:$A$1000,0),MATCH(BC$1,JMP!$AJ$1:$AU$1,0)),INDEX(Baseline!$B$2:$BD$2,1,MATCH(BC$1,Baseline!$B$1:$BD$1,0)))</f>
        <v>1</v>
      </c>
      <c r="BD776">
        <f>IFERROR(INDEX(JMP!$AJ$2:$AU$1000,MATCH($A776,JMP!$A$2:$A$1000,0),MATCH(BD$1,JMP!$AJ$1:$AU$1,0)),INDEX(Baseline!$B$2:$BD$2,1,MATCH(BD$1,Baseline!$B$1:$BD$1,0)))</f>
        <v>2.490930401</v>
      </c>
      <c r="BE776">
        <f>IFERROR(INDEX(JMP!$AJ$2:$AU$1000,MATCH($A776,JMP!$A$2:$A$1000,0),MATCH(BE$1,JMP!$AJ$1:$AU$1,0)),INDEX(Baseline!$B$2:$BE$2,1,MATCH(BE$1,Baseline!$B$1:$BE$1,0)))</f>
        <v>400000</v>
      </c>
      <c r="BF776" t="str">
        <f t="shared" si="60"/>
        <v>no</v>
      </c>
      <c r="BG776" t="str">
        <f t="shared" si="61"/>
        <v>no</v>
      </c>
      <c r="BH776">
        <f t="shared" si="62"/>
        <v>0.25</v>
      </c>
      <c r="BI776">
        <f t="shared" si="63"/>
        <v>30</v>
      </c>
      <c r="BK776">
        <v>777</v>
      </c>
      <c r="BL776" t="str">
        <f t="shared" si="64"/>
        <v>spring</v>
      </c>
    </row>
    <row r="777" spans="1:64" x14ac:dyDescent="0.35">
      <c r="A777">
        <v>776</v>
      </c>
      <c r="B777">
        <f>IFERROR(INDEX(JMP!$AJ$2:$AU$1000,MATCH($A777,JMP!$A$2:$A$1000,0),MATCH(B$1,JMP!$AJ$1:$AU$1,0)),INDEX(Baseline!$B$2:$BD$2,1,MATCH(B$1,Baseline!$B$1:$BD$1,0)))</f>
        <v>0</v>
      </c>
      <c r="C777">
        <f>IFERROR(INDEX(JMP!$AJ$2:$AU$1000,MATCH($A777,JMP!$A$2:$A$1000,0),MATCH(C$1,JMP!$AJ$1:$AU$1,0)),INDEX(Baseline!$B$2:$BD$2,1,MATCH(C$1,Baseline!$B$1:$BD$1,0)))</f>
        <v>8760</v>
      </c>
      <c r="D777">
        <f>IFERROR(INDEX(JMP!$AJ$2:$AU$1000,MATCH($A777,JMP!$A$2:$A$1000,0),MATCH(D$1,JMP!$AJ$1:$AU$1,0)),INDEX(Baseline!$B$2:$BD$2,1,MATCH(D$1,Baseline!$B$1:$BD$1,0)))</f>
        <v>1</v>
      </c>
      <c r="E777">
        <f>IFERROR(INDEX(JMP!$AJ$2:$AU$1000,MATCH($A777,JMP!$A$2:$A$1000,0),MATCH(E$1,JMP!$AJ$1:$AU$1,0)),INDEX(Baseline!$B$2:$BD$2,1,MATCH(E$1,Baseline!$B$1:$BD$1,0)))</f>
        <v>1</v>
      </c>
      <c r="F777" t="str">
        <f>IFERROR(INDEX(JMP!$AJ$2:$AU$1000,MATCH($A777,JMP!$A$2:$A$1000,0),MATCH(F$1,JMP!$AJ$1:$AU$1,0)),INDEX(Baseline!$B$2:$BD$2,1,MATCH(F$1,Baseline!$B$1:$BD$1,0)))</f>
        <v>e344</v>
      </c>
      <c r="G777" t="str">
        <f>IFERROR(INDEX(JMP!$AJ$2:$AU$1000,MATCH($A777,JMP!$A$2:$A$1000,0),MATCH(G$1,JMP!$AJ$1:$AU$1,0)),INDEX(Baseline!$B$2:$BD$2,1,MATCH(G$1,Baseline!$B$1:$BD$1,0)))</f>
        <v>e340</v>
      </c>
      <c r="H777">
        <f>IFERROR(INDEX(JMP!$AJ$2:$AU$1000,MATCH($A777,JMP!$A$2:$A$1000,0),MATCH(H$1,JMP!$AJ$1:$AU$1,0)),INDEX(Baseline!$B$2:$BD$2,1,MATCH(H$1,Baseline!$B$1:$BD$1,0)))</f>
        <v>1.5</v>
      </c>
      <c r="I777">
        <f>IFERROR(INDEX(JMP!$AJ$2:$AU$1000,MATCH($A777,JMP!$A$2:$A$1000,0),MATCH(I$1,JMP!$AJ$1:$AU$1,0)),INDEX(Baseline!$B$2:$BD$2,1,MATCH(I$1,Baseline!$B$1:$BD$1,0)))</f>
        <v>0.42</v>
      </c>
      <c r="J777">
        <f>IFERROR(INDEX(JMP!$AJ$2:$AU$1000,MATCH($A777,JMP!$A$2:$A$1000,0),MATCH(J$1,JMP!$AJ$1:$AU$1,0)),INDEX(Baseline!$B$2:$BD$2,1,MATCH(J$1,Baseline!$B$1:$BD$1,0)))</f>
        <v>1</v>
      </c>
      <c r="K777">
        <f>IFERROR(INDEX(JMP!$AJ$2:$AU$1000,MATCH($A777,JMP!$A$2:$A$1000,0),MATCH(K$1,JMP!$AJ$1:$AU$1,0)),INDEX(Baseline!$B$2:$BD$2,1,MATCH(K$1,Baseline!$B$1:$BD$1,0)))</f>
        <v>0</v>
      </c>
      <c r="L777">
        <f>IFERROR(INDEX(JMP!$AJ$2:$AU$1000,MATCH($A777,JMP!$A$2:$A$1000,0),MATCH(L$1,JMP!$AJ$1:$AU$1,0)),INDEX(Baseline!$B$2:$BD$2,1,MATCH(L$1,Baseline!$B$1:$BD$1,0)))</f>
        <v>5.9266295861590899E-2</v>
      </c>
      <c r="M777" t="b">
        <f>IFERROR(INDEX(JMP!$AJ$2:$AU$1000,MATCH($A777,JMP!$A$2:$A$1000,0),MATCH(M$1,JMP!$AJ$1:$AU$1,0)),INDEX(Baseline!$B$2:$BD$2,1,MATCH(M$1,Baseline!$B$1:$BD$1,0)))</f>
        <v>0</v>
      </c>
      <c r="N777" t="b">
        <f>IFERROR(INDEX(JMP!$AJ$2:$AU$1000,MATCH($A777,JMP!$A$2:$A$1000,0),MATCH(N$1,JMP!$AJ$1:$AU$1,0)),INDEX(Baseline!$B$2:$BD$2,1,MATCH(N$1,Baseline!$B$1:$BD$1,0)))</f>
        <v>0</v>
      </c>
      <c r="O777">
        <f>IFERROR(INDEX(JMP!$AJ$2:$AU$1000,MATCH($A777,JMP!$A$2:$A$1000,0),MATCH(O$1,JMP!$AJ$1:$AU$1,0)),INDEX(Baseline!$B$2:$BD$2,1,MATCH(O$1,Baseline!$B$1:$BD$1,0)))</f>
        <v>7</v>
      </c>
      <c r="P777">
        <f>IFERROR(INDEX(JMP!$AJ$2:$AU$1000,MATCH($A777,JMP!$A$2:$A$1000,0),MATCH(P$1,JMP!$AJ$1:$AU$1,0)),INDEX(Baseline!$B$2:$BD$2,1,MATCH(P$1,Baseline!$B$1:$BD$1,0)))</f>
        <v>200</v>
      </c>
      <c r="Q777">
        <f>IFERROR(INDEX(JMP!$AJ$2:$AU$1000,MATCH($A777,JMP!$A$2:$A$1000,0),MATCH(Q$1,JMP!$AJ$1:$AU$1,0)),INDEX(Baseline!$B$2:$BD$2,1,MATCH(Q$1,Baseline!$B$1:$BD$1,0)))</f>
        <v>10</v>
      </c>
      <c r="R777">
        <f>IFERROR(INDEX(JMP!$AJ$2:$AU$1000,MATCH($A777,JMP!$A$2:$A$1000,0),MATCH(R$1,JMP!$AJ$1:$AU$1,0)),INDEX(Baseline!$B$2:$BD$2,1,MATCH(R$1,Baseline!$B$1:$BD$1,0)))</f>
        <v>0</v>
      </c>
      <c r="S777">
        <f>IFERROR(INDEX(JMP!$AJ$2:$AU$1000,MATCH($A777,JMP!$A$2:$A$1000,0),MATCH(S$1,JMP!$AJ$1:$AU$1,0)),INDEX(Baseline!$B$2:$BD$2,1,MATCH(S$1,Baseline!$B$1:$BD$1,0)))</f>
        <v>1</v>
      </c>
      <c r="T777">
        <f>IFERROR(INDEX(JMP!$AJ$2:$AU$1000,MATCH($A777,JMP!$A$2:$A$1000,0),MATCH(T$1,JMP!$AJ$1:$AU$1,0)),INDEX(Baseline!$B$2:$BD$2,1,MATCH(T$1,Baseline!$B$1:$BD$1,0)))</f>
        <v>0</v>
      </c>
      <c r="U777" t="str">
        <f>IFERROR(INDEX(JMP!$AJ$2:$AU$1000,MATCH($A777,JMP!$A$2:$A$1000,0),MATCH(U$1,JMP!$AJ$1:$AU$1,0)),INDEX(Baseline!$B$2:$BD$2,1,MATCH(U$1,Baseline!$B$1:$BD$1,0)))</f>
        <v>Titan</v>
      </c>
      <c r="V777">
        <f>IFERROR(INDEX(JMP!$AJ$2:$AU$1000,MATCH($A777,JMP!$A$2:$A$1000,0),MATCH(V$1,JMP!$AJ$1:$AU$1,0)),INDEX(Baseline!$B$2:$BD$2,1,MATCH(V$1,Baseline!$B$1:$BD$1,0)))</f>
        <v>3</v>
      </c>
      <c r="W777">
        <f>IFERROR(INDEX(JMP!$AJ$2:$AU$1000,MATCH($A777,JMP!$A$2:$A$1000,0),MATCH(W$1,JMP!$AJ$1:$AU$1,0)),INDEX(Baseline!$B$2:$BD$2,1,MATCH(W$1,Baseline!$B$1:$BD$1,0)))</f>
        <v>0.37</v>
      </c>
      <c r="X777">
        <f>IFERROR(INDEX(JMP!$AJ$2:$AU$1000,MATCH($A777,JMP!$A$2:$A$1000,0),MATCH(X$1,JMP!$AJ$1:$AU$1,0)),INDEX(Baseline!$B$2:$BD$2,1,MATCH(X$1,Baseline!$B$1:$BD$1,0)))</f>
        <v>4</v>
      </c>
      <c r="Y777">
        <f>IFERROR(INDEX(JMP!$AJ$2:$AU$1000,MATCH($A777,JMP!$A$2:$A$1000,0),MATCH(Y$1,JMP!$AJ$1:$AU$1,0)),INDEX(Baseline!$B$2:$BD$2,1,MATCH(Y$1,Baseline!$B$1:$BD$1,0)))</f>
        <v>4</v>
      </c>
      <c r="Z777">
        <f>IFERROR(INDEX(JMP!$AJ$2:$AU$1000,MATCH($A777,JMP!$A$2:$A$1000,0),MATCH(Z$1,JMP!$AJ$1:$AU$1,0)),INDEX(Baseline!$B$2:$BD$2,1,MATCH(Z$1,Baseline!$B$1:$BD$1,0)))</f>
        <v>1970</v>
      </c>
      <c r="AA777">
        <f>IFERROR(INDEX(JMP!$AJ$2:$AU$1000,MATCH($A777,JMP!$A$2:$A$1000,0),MATCH(AA$1,JMP!$AJ$1:$AU$1,0)),INDEX(Baseline!$B$2:$BD$2,1,MATCH(AA$1,Baseline!$B$1:$BD$1,0)))</f>
        <v>1970</v>
      </c>
      <c r="AB777">
        <f>IFERROR(INDEX(JMP!$AJ$2:$AU$1000,MATCH($A777,JMP!$A$2:$A$1000,0),MATCH(AB$1,JMP!$AJ$1:$AU$1,0)),INDEX(Baseline!$B$2:$BD$2,1,MATCH(AB$1,Baseline!$B$1:$BD$1,0)))</f>
        <v>0</v>
      </c>
      <c r="AC777">
        <f>IFERROR(INDEX(JMP!$AJ$2:$AU$1000,MATCH($A777,JMP!$A$2:$A$1000,0),MATCH(AC$1,JMP!$AJ$1:$AU$1,0)),INDEX(Baseline!$B$2:$BD$2,1,MATCH(AC$1,Baseline!$B$1:$BD$1,0)))</f>
        <v>1</v>
      </c>
      <c r="AD777">
        <f>IFERROR(INDEX(JMP!$AJ$2:$AU$1000,MATCH($A777,JMP!$A$2:$A$1000,0),MATCH(AD$1,JMP!$AJ$1:$AU$1,0)),INDEX(Baseline!$B$2:$BD$2,1,MATCH(AD$1,Baseline!$B$1:$BD$1,0)))</f>
        <v>8</v>
      </c>
      <c r="AE777">
        <f>IFERROR(INDEX(JMP!$AJ$2:$AU$1000,MATCH($A777,JMP!$A$2:$A$1000,0),MATCH(AE$1,JMP!$AJ$1:$AU$1,0)),INDEX(Baseline!$B$2:$BD$2,1,MATCH(AE$1,Baseline!$B$1:$BD$1,0)))</f>
        <v>0.625</v>
      </c>
      <c r="AF777" t="str">
        <f>IFERROR(INDEX(JMP!$AJ$2:$AU$1000,MATCH($A777,JMP!$A$2:$A$1000,0),MATCH(AF$1,JMP!$AJ$1:$AU$1,0)),INDEX(Baseline!$B$2:$BD$2,1,MATCH(AF$1,Baseline!$B$1:$BD$1,0)))</f>
        <v>bwb</v>
      </c>
      <c r="AG777" t="str">
        <f>IFERROR(INDEX(JMP!$AJ$2:$AU$1000,MATCH($A777,JMP!$A$2:$A$1000,0),MATCH(AG$1,JMP!$AJ$1:$AU$1,0)),INDEX(Baseline!$B$2:$BD$2,1,MATCH(AG$1,Baseline!$B$1:$BD$1,0)))</f>
        <v>V-tail</v>
      </c>
      <c r="AH777">
        <f>IFERROR(INDEX(JMP!$AJ$2:$AU$1000,MATCH($A777,JMP!$A$2:$A$1000,0),MATCH(AH$1,JMP!$AJ$1:$AU$1,0)),INDEX(Baseline!$B$2:$BD$2,1,MATCH(AH$1,Baseline!$B$1:$BD$1,0)))</f>
        <v>0</v>
      </c>
      <c r="AI777">
        <f>IFERROR(INDEX(JMP!$AJ$2:$AU$1000,MATCH($A777,JMP!$A$2:$A$1000,0),MATCH(AI$1,JMP!$AJ$1:$AU$1,0)),INDEX(Baseline!$B$2:$BD$2,1,MATCH(AI$1,Baseline!$B$1:$BD$1,0)))</f>
        <v>724000000</v>
      </c>
      <c r="AJ777">
        <f>IFERROR(INDEX(JMP!$AJ$2:$AU$1000,MATCH($A777,JMP!$A$2:$A$1000,0),MATCH(AJ$1,JMP!$AJ$1:$AU$1,0)),INDEX(Baseline!$B$2:$BD$2,1,MATCH(AJ$1,Baseline!$B$1:$BD$1,0)))</f>
        <v>54500000</v>
      </c>
      <c r="AK777">
        <f>IFERROR(INDEX(JMP!$AJ$2:$AU$1000,MATCH($A777,JMP!$A$2:$A$1000,0),MATCH(AK$1,JMP!$AJ$1:$AU$1,0)),INDEX(Baseline!$B$2:$BD$2,1,MATCH(AK$1,Baseline!$B$1:$BD$1,0)))</f>
        <v>30</v>
      </c>
      <c r="AL777">
        <f>IFERROR(INDEX(JMP!$AJ$2:$AU$1000,MATCH($A777,JMP!$A$2:$A$1000,0),MATCH(AL$1,JMP!$AJ$1:$AU$1,0)),INDEX(Baseline!$B$2:$BD$2,1,MATCH(AL$1,Baseline!$B$1:$BD$1,0)))</f>
        <v>2.9417660221045014E-2</v>
      </c>
      <c r="AM777">
        <f>IFERROR(INDEX(JMP!$AJ$2:$AU$1000,MATCH($A777,JMP!$A$2:$A$1000,0),MATCH(AM$1,JMP!$AJ$1:$AU$1,0)),INDEX(Baseline!$B$2:$BD$2,1,MATCH(AM$1,Baseline!$B$1:$BD$1,0)))</f>
        <v>8.8486241283809512</v>
      </c>
      <c r="AN777">
        <f>IFERROR(INDEX(JMP!$AJ$2:$AU$1000,MATCH($A777,JMP!$A$2:$A$1000,0),MATCH(AN$1,JMP!$AJ$1:$AU$1,0)),INDEX(Baseline!$B$2:$BD$2,1,MATCH(AN$1,Baseline!$B$1:$BD$1,0)))</f>
        <v>2.7955733776850984</v>
      </c>
      <c r="AO777">
        <f>IFERROR(INDEX(JMP!$AJ$2:$AU$1000,MATCH($A777,JMP!$A$2:$A$1000,0),MATCH(AO$1,JMP!$AJ$1:$AU$1,0)),INDEX(Baseline!$B$2:$BD$2,1,MATCH(AO$1,Baseline!$B$1:$BD$1,0)))</f>
        <v>1.2929658322726978</v>
      </c>
      <c r="AP777">
        <f>IFERROR(INDEX(JMP!$AJ$2:$AU$1000,MATCH($A777,JMP!$A$2:$A$1000,0),MATCH(AP$1,JMP!$AJ$1:$AU$1,0)),INDEX(Baseline!$B$2:$BD$2,1,MATCH(AP$1,Baseline!$B$1:$BD$1,0)))</f>
        <v>0</v>
      </c>
      <c r="AQ777">
        <f>IFERROR(INDEX(JMP!$AJ$2:$AU$1000,MATCH($A777,JMP!$A$2:$A$1000,0),MATCH(AQ$1,JMP!$AJ$1:$AU$1,0)),INDEX(Baseline!$B$2:$BD$2,1,MATCH(AQ$1,Baseline!$B$1:$BD$1,0)))</f>
        <v>0.35</v>
      </c>
      <c r="AR777">
        <f>IFERROR(INDEX(JMP!$AJ$2:$AU$1000,MATCH($A777,JMP!$A$2:$A$1000,0),MATCH(AR$1,JMP!$AJ$1:$AU$1,0)),INDEX(Baseline!$B$2:$BD$2,1,MATCH(AR$1,Baseline!$B$1:$BD$1,0)))</f>
        <v>0</v>
      </c>
      <c r="AS777">
        <f>IFERROR(INDEX(JMP!$AJ$2:$AU$1000,MATCH($A777,JMP!$A$2:$A$1000,0),MATCH(AS$1,JMP!$AJ$1:$AU$1,0)),INDEX(Baseline!$B$2:$BD$2,1,MATCH(AS$1,Baseline!$B$1:$BD$1,0)))</f>
        <v>0</v>
      </c>
      <c r="AT777">
        <f>IFERROR(INDEX(JMP!$AJ$2:$AU$1000,MATCH($A777,JMP!$A$2:$A$1000,0),MATCH(AT$1,JMP!$AJ$1:$AU$1,0)),INDEX(Baseline!$B$2:$BD$2,1,MATCH(AT$1,Baseline!$B$1:$BD$1,0)))</f>
        <v>500</v>
      </c>
      <c r="AU777">
        <f>IFERROR(INDEX(JMP!$AJ$2:$AU$1000,MATCH($A777,JMP!$A$2:$A$1000,0),MATCH(AU$1,JMP!$AJ$1:$AU$1,0)),INDEX(Baseline!$B$2:$BD$2,1,MATCH(AU$1,Baseline!$B$1:$BD$1,0)))</f>
        <v>50</v>
      </c>
      <c r="AV777">
        <f>IFERROR(INDEX(JMP!$AJ$2:$AU$1000,MATCH($A777,JMP!$A$2:$A$1000,0),MATCH(AV$1,JMP!$AJ$1:$AU$1,0)),INDEX(Baseline!$B$2:$BD$2,1,MATCH(AV$1,Baseline!$B$1:$BD$1,0)))</f>
        <v>12.1</v>
      </c>
      <c r="AW777">
        <f>IFERROR(INDEX(JMP!$AJ$2:$AU$1000,MATCH($A777,JMP!$A$2:$A$1000,0),MATCH(AW$1,JMP!$AJ$1:$AU$1,0)),INDEX(Baseline!$B$2:$BD$2,1,MATCH(AW$1,Baseline!$B$1:$BD$1,0)))</f>
        <v>1.9961979999999998E-3</v>
      </c>
      <c r="AX777">
        <f>IFERROR(INDEX(JMP!$AJ$2:$AU$1000,MATCH($A777,JMP!$A$2:$A$1000,0),MATCH(AX$1,JMP!$AJ$1:$AU$1,0)),INDEX(Baseline!$B$2:$BD$2,1,MATCH(AX$1,Baseline!$B$1:$BD$1,0)))</f>
        <v>1.9961979999999998E-3</v>
      </c>
      <c r="AY777">
        <f>IFERROR(INDEX(JMP!$AJ$2:$AU$1000,MATCH($A777,JMP!$A$2:$A$1000,0),MATCH(AY$1,JMP!$AJ$1:$AU$1,0)),INDEX(Baseline!$B$2:$BD$2,1,MATCH(AY$1,Baseline!$B$1:$BD$1,0)))</f>
        <v>1.9607137E-2</v>
      </c>
      <c r="AZ777">
        <f>IFERROR(INDEX(JMP!$AJ$2:$AU$1000,MATCH($A777,JMP!$A$2:$A$1000,0),MATCH(AZ$1,JMP!$AJ$1:$AU$1,0)),INDEX(Baseline!$B$2:$BD$2,1,MATCH(AZ$1,Baseline!$B$1:$BD$1,0)))</f>
        <v>0</v>
      </c>
      <c r="BA777">
        <f>IFERROR(INDEX(JMP!$AJ$2:$AU$1000,MATCH($A777,JMP!$A$2:$A$1000,0),MATCH(BA$1,JMP!$AJ$1:$AU$1,0)),INDEX(Baseline!$B$2:$BD$2,1,MATCH(BA$1,Baseline!$B$1:$BD$1,0)))</f>
        <v>100</v>
      </c>
      <c r="BB777">
        <f>IFERROR(INDEX(JMP!$AJ$2:$AU$1000,MATCH($A777,JMP!$A$2:$A$1000,0),MATCH(BB$1,JMP!$AJ$1:$AU$1,0)),INDEX(Baseline!$B$2:$BD$2,1,MATCH(BB$1,Baseline!$B$1:$BD$1,0)))</f>
        <v>0</v>
      </c>
      <c r="BC777">
        <f>IFERROR(INDEX(JMP!$AJ$2:$AU$1000,MATCH($A777,JMP!$A$2:$A$1000,0),MATCH(BC$1,JMP!$AJ$1:$AU$1,0)),INDEX(Baseline!$B$2:$BD$2,1,MATCH(BC$1,Baseline!$B$1:$BD$1,0)))</f>
        <v>2</v>
      </c>
      <c r="BD777">
        <f>IFERROR(INDEX(JMP!$AJ$2:$AU$1000,MATCH($A777,JMP!$A$2:$A$1000,0),MATCH(BD$1,JMP!$AJ$1:$AU$1,0)),INDEX(Baseline!$B$2:$BD$2,1,MATCH(BD$1,Baseline!$B$1:$BD$1,0)))</f>
        <v>3.9640886993</v>
      </c>
      <c r="BE777">
        <f>IFERROR(INDEX(JMP!$AJ$2:$AU$1000,MATCH($A777,JMP!$A$2:$A$1000,0),MATCH(BE$1,JMP!$AJ$1:$AU$1,0)),INDEX(Baseline!$B$2:$BE$2,1,MATCH(BE$1,Baseline!$B$1:$BE$1,0)))</f>
        <v>400000</v>
      </c>
      <c r="BF777" t="str">
        <f t="shared" si="60"/>
        <v>no</v>
      </c>
      <c r="BG777" t="str">
        <f t="shared" si="61"/>
        <v>no</v>
      </c>
      <c r="BH777">
        <f t="shared" si="62"/>
        <v>0.5</v>
      </c>
      <c r="BI777">
        <f t="shared" si="63"/>
        <v>100</v>
      </c>
      <c r="BK777">
        <v>778</v>
      </c>
      <c r="BL777" t="str">
        <f t="shared" si="64"/>
        <v>summer</v>
      </c>
    </row>
    <row r="778" spans="1:64" x14ac:dyDescent="0.35">
      <c r="A778">
        <v>777</v>
      </c>
      <c r="B778">
        <f>IFERROR(INDEX(JMP!$AJ$2:$AU$1000,MATCH($A778,JMP!$A$2:$A$1000,0),MATCH(B$1,JMP!$AJ$1:$AU$1,0)),INDEX(Baseline!$B$2:$BD$2,1,MATCH(B$1,Baseline!$B$1:$BD$1,0)))</f>
        <v>0</v>
      </c>
      <c r="C778">
        <f>IFERROR(INDEX(JMP!$AJ$2:$AU$1000,MATCH($A778,JMP!$A$2:$A$1000,0),MATCH(C$1,JMP!$AJ$1:$AU$1,0)),INDEX(Baseline!$B$2:$BD$2,1,MATCH(C$1,Baseline!$B$1:$BD$1,0)))</f>
        <v>8760</v>
      </c>
      <c r="D778">
        <f>IFERROR(INDEX(JMP!$AJ$2:$AU$1000,MATCH($A778,JMP!$A$2:$A$1000,0),MATCH(D$1,JMP!$AJ$1:$AU$1,0)),INDEX(Baseline!$B$2:$BD$2,1,MATCH(D$1,Baseline!$B$1:$BD$1,0)))</f>
        <v>1</v>
      </c>
      <c r="E778">
        <f>IFERROR(INDEX(JMP!$AJ$2:$AU$1000,MATCH($A778,JMP!$A$2:$A$1000,0),MATCH(E$1,JMP!$AJ$1:$AU$1,0)),INDEX(Baseline!$B$2:$BD$2,1,MATCH(E$1,Baseline!$B$1:$BD$1,0)))</f>
        <v>1</v>
      </c>
      <c r="F778" t="str">
        <f>IFERROR(INDEX(JMP!$AJ$2:$AU$1000,MATCH($A778,JMP!$A$2:$A$1000,0),MATCH(F$1,JMP!$AJ$1:$AU$1,0)),INDEX(Baseline!$B$2:$BD$2,1,MATCH(F$1,Baseline!$B$1:$BD$1,0)))</f>
        <v>e344</v>
      </c>
      <c r="G778" t="str">
        <f>IFERROR(INDEX(JMP!$AJ$2:$AU$1000,MATCH($A778,JMP!$A$2:$A$1000,0),MATCH(G$1,JMP!$AJ$1:$AU$1,0)),INDEX(Baseline!$B$2:$BD$2,1,MATCH(G$1,Baseline!$B$1:$BD$1,0)))</f>
        <v>e340</v>
      </c>
      <c r="H778">
        <f>IFERROR(INDEX(JMP!$AJ$2:$AU$1000,MATCH($A778,JMP!$A$2:$A$1000,0),MATCH(H$1,JMP!$AJ$1:$AU$1,0)),INDEX(Baseline!$B$2:$BD$2,1,MATCH(H$1,Baseline!$B$1:$BD$1,0)))</f>
        <v>1.5</v>
      </c>
      <c r="I778">
        <f>IFERROR(INDEX(JMP!$AJ$2:$AU$1000,MATCH($A778,JMP!$A$2:$A$1000,0),MATCH(I$1,JMP!$AJ$1:$AU$1,0)),INDEX(Baseline!$B$2:$BD$2,1,MATCH(I$1,Baseline!$B$1:$BD$1,0)))</f>
        <v>0.42</v>
      </c>
      <c r="J778">
        <f>IFERROR(INDEX(JMP!$AJ$2:$AU$1000,MATCH($A778,JMP!$A$2:$A$1000,0),MATCH(J$1,JMP!$AJ$1:$AU$1,0)),INDEX(Baseline!$B$2:$BD$2,1,MATCH(J$1,Baseline!$B$1:$BD$1,0)))</f>
        <v>1</v>
      </c>
      <c r="K778">
        <f>IFERROR(INDEX(JMP!$AJ$2:$AU$1000,MATCH($A778,JMP!$A$2:$A$1000,0),MATCH(K$1,JMP!$AJ$1:$AU$1,0)),INDEX(Baseline!$B$2:$BD$2,1,MATCH(K$1,Baseline!$B$1:$BD$1,0)))</f>
        <v>0</v>
      </c>
      <c r="L778">
        <f>IFERROR(INDEX(JMP!$AJ$2:$AU$1000,MATCH($A778,JMP!$A$2:$A$1000,0),MATCH(L$1,JMP!$AJ$1:$AU$1,0)),INDEX(Baseline!$B$2:$BD$2,1,MATCH(L$1,Baseline!$B$1:$BD$1,0)))</f>
        <v>4.4534251410902427E-2</v>
      </c>
      <c r="M778" t="b">
        <f>IFERROR(INDEX(JMP!$AJ$2:$AU$1000,MATCH($A778,JMP!$A$2:$A$1000,0),MATCH(M$1,JMP!$AJ$1:$AU$1,0)),INDEX(Baseline!$B$2:$BD$2,1,MATCH(M$1,Baseline!$B$1:$BD$1,0)))</f>
        <v>0</v>
      </c>
      <c r="N778" t="b">
        <f>IFERROR(INDEX(JMP!$AJ$2:$AU$1000,MATCH($A778,JMP!$A$2:$A$1000,0),MATCH(N$1,JMP!$AJ$1:$AU$1,0)),INDEX(Baseline!$B$2:$BD$2,1,MATCH(N$1,Baseline!$B$1:$BD$1,0)))</f>
        <v>0</v>
      </c>
      <c r="O778">
        <f>IFERROR(INDEX(JMP!$AJ$2:$AU$1000,MATCH($A778,JMP!$A$2:$A$1000,0),MATCH(O$1,JMP!$AJ$1:$AU$1,0)),INDEX(Baseline!$B$2:$BD$2,1,MATCH(O$1,Baseline!$B$1:$BD$1,0)))</f>
        <v>7</v>
      </c>
      <c r="P778">
        <f>IFERROR(INDEX(JMP!$AJ$2:$AU$1000,MATCH($A778,JMP!$A$2:$A$1000,0),MATCH(P$1,JMP!$AJ$1:$AU$1,0)),INDEX(Baseline!$B$2:$BD$2,1,MATCH(P$1,Baseline!$B$1:$BD$1,0)))</f>
        <v>200</v>
      </c>
      <c r="Q778">
        <f>IFERROR(INDEX(JMP!$AJ$2:$AU$1000,MATCH($A778,JMP!$A$2:$A$1000,0),MATCH(Q$1,JMP!$AJ$1:$AU$1,0)),INDEX(Baseline!$B$2:$BD$2,1,MATCH(Q$1,Baseline!$B$1:$BD$1,0)))</f>
        <v>10</v>
      </c>
      <c r="R778">
        <f>IFERROR(INDEX(JMP!$AJ$2:$AU$1000,MATCH($A778,JMP!$A$2:$A$1000,0),MATCH(R$1,JMP!$AJ$1:$AU$1,0)),INDEX(Baseline!$B$2:$BD$2,1,MATCH(R$1,Baseline!$B$1:$BD$1,0)))</f>
        <v>0</v>
      </c>
      <c r="S778">
        <f>IFERROR(INDEX(JMP!$AJ$2:$AU$1000,MATCH($A778,JMP!$A$2:$A$1000,0),MATCH(S$1,JMP!$AJ$1:$AU$1,0)),INDEX(Baseline!$B$2:$BD$2,1,MATCH(S$1,Baseline!$B$1:$BD$1,0)))</f>
        <v>1</v>
      </c>
      <c r="T778">
        <f>IFERROR(INDEX(JMP!$AJ$2:$AU$1000,MATCH($A778,JMP!$A$2:$A$1000,0),MATCH(T$1,JMP!$AJ$1:$AU$1,0)),INDEX(Baseline!$B$2:$BD$2,1,MATCH(T$1,Baseline!$B$1:$BD$1,0)))</f>
        <v>0</v>
      </c>
      <c r="U778" t="str">
        <f>IFERROR(INDEX(JMP!$AJ$2:$AU$1000,MATCH($A778,JMP!$A$2:$A$1000,0),MATCH(U$1,JMP!$AJ$1:$AU$1,0)),INDEX(Baseline!$B$2:$BD$2,1,MATCH(U$1,Baseline!$B$1:$BD$1,0)))</f>
        <v>Titan</v>
      </c>
      <c r="V778">
        <f>IFERROR(INDEX(JMP!$AJ$2:$AU$1000,MATCH($A778,JMP!$A$2:$A$1000,0),MATCH(V$1,JMP!$AJ$1:$AU$1,0)),INDEX(Baseline!$B$2:$BD$2,1,MATCH(V$1,Baseline!$B$1:$BD$1,0)))</f>
        <v>3</v>
      </c>
      <c r="W778">
        <f>IFERROR(INDEX(JMP!$AJ$2:$AU$1000,MATCH($A778,JMP!$A$2:$A$1000,0),MATCH(W$1,JMP!$AJ$1:$AU$1,0)),INDEX(Baseline!$B$2:$BD$2,1,MATCH(W$1,Baseline!$B$1:$BD$1,0)))</f>
        <v>0.37</v>
      </c>
      <c r="X778">
        <f>IFERROR(INDEX(JMP!$AJ$2:$AU$1000,MATCH($A778,JMP!$A$2:$A$1000,0),MATCH(X$1,JMP!$AJ$1:$AU$1,0)),INDEX(Baseline!$B$2:$BD$2,1,MATCH(X$1,Baseline!$B$1:$BD$1,0)))</f>
        <v>4</v>
      </c>
      <c r="Y778">
        <f>IFERROR(INDEX(JMP!$AJ$2:$AU$1000,MATCH($A778,JMP!$A$2:$A$1000,0),MATCH(Y$1,JMP!$AJ$1:$AU$1,0)),INDEX(Baseline!$B$2:$BD$2,1,MATCH(Y$1,Baseline!$B$1:$BD$1,0)))</f>
        <v>5</v>
      </c>
      <c r="Z778">
        <f>IFERROR(INDEX(JMP!$AJ$2:$AU$1000,MATCH($A778,JMP!$A$2:$A$1000,0),MATCH(Z$1,JMP!$AJ$1:$AU$1,0)),INDEX(Baseline!$B$2:$BD$2,1,MATCH(Z$1,Baseline!$B$1:$BD$1,0)))</f>
        <v>1970</v>
      </c>
      <c r="AA778">
        <f>IFERROR(INDEX(JMP!$AJ$2:$AU$1000,MATCH($A778,JMP!$A$2:$A$1000,0),MATCH(AA$1,JMP!$AJ$1:$AU$1,0)),INDEX(Baseline!$B$2:$BD$2,1,MATCH(AA$1,Baseline!$B$1:$BD$1,0)))</f>
        <v>1970</v>
      </c>
      <c r="AB778">
        <f>IFERROR(INDEX(JMP!$AJ$2:$AU$1000,MATCH($A778,JMP!$A$2:$A$1000,0),MATCH(AB$1,JMP!$AJ$1:$AU$1,0)),INDEX(Baseline!$B$2:$BD$2,1,MATCH(AB$1,Baseline!$B$1:$BD$1,0)))</f>
        <v>0</v>
      </c>
      <c r="AC778">
        <f>IFERROR(INDEX(JMP!$AJ$2:$AU$1000,MATCH($A778,JMP!$A$2:$A$1000,0),MATCH(AC$1,JMP!$AJ$1:$AU$1,0)),INDEX(Baseline!$B$2:$BD$2,1,MATCH(AC$1,Baseline!$B$1:$BD$1,0)))</f>
        <v>1</v>
      </c>
      <c r="AD778">
        <f>IFERROR(INDEX(JMP!$AJ$2:$AU$1000,MATCH($A778,JMP!$A$2:$A$1000,0),MATCH(AD$1,JMP!$AJ$1:$AU$1,0)),INDEX(Baseline!$B$2:$BD$2,1,MATCH(AD$1,Baseline!$B$1:$BD$1,0)))</f>
        <v>8</v>
      </c>
      <c r="AE778">
        <f>IFERROR(INDEX(JMP!$AJ$2:$AU$1000,MATCH($A778,JMP!$A$2:$A$1000,0),MATCH(AE$1,JMP!$AJ$1:$AU$1,0)),INDEX(Baseline!$B$2:$BD$2,1,MATCH(AE$1,Baseline!$B$1:$BD$1,0)))</f>
        <v>1</v>
      </c>
      <c r="AF778" t="str">
        <f>IFERROR(INDEX(JMP!$AJ$2:$AU$1000,MATCH($A778,JMP!$A$2:$A$1000,0),MATCH(AF$1,JMP!$AJ$1:$AU$1,0)),INDEX(Baseline!$B$2:$BD$2,1,MATCH(AF$1,Baseline!$B$1:$BD$1,0)))</f>
        <v>bwb</v>
      </c>
      <c r="AG778" t="str">
        <f>IFERROR(INDEX(JMP!$AJ$2:$AU$1000,MATCH($A778,JMP!$A$2:$A$1000,0),MATCH(AG$1,JMP!$AJ$1:$AU$1,0)),INDEX(Baseline!$B$2:$BD$2,1,MATCH(AG$1,Baseline!$B$1:$BD$1,0)))</f>
        <v>V-tail</v>
      </c>
      <c r="AH778">
        <f>IFERROR(INDEX(JMP!$AJ$2:$AU$1000,MATCH($A778,JMP!$A$2:$A$1000,0),MATCH(AH$1,JMP!$AJ$1:$AU$1,0)),INDEX(Baseline!$B$2:$BD$2,1,MATCH(AH$1,Baseline!$B$1:$BD$1,0)))</f>
        <v>1</v>
      </c>
      <c r="AI778">
        <f>IFERROR(INDEX(JMP!$AJ$2:$AU$1000,MATCH($A778,JMP!$A$2:$A$1000,0),MATCH(AI$1,JMP!$AJ$1:$AU$1,0)),INDEX(Baseline!$B$2:$BD$2,1,MATCH(AI$1,Baseline!$B$1:$BD$1,0)))</f>
        <v>724000000</v>
      </c>
      <c r="AJ778">
        <f>IFERROR(INDEX(JMP!$AJ$2:$AU$1000,MATCH($A778,JMP!$A$2:$A$1000,0),MATCH(AJ$1,JMP!$AJ$1:$AU$1,0)),INDEX(Baseline!$B$2:$BD$2,1,MATCH(AJ$1,Baseline!$B$1:$BD$1,0)))</f>
        <v>54500000</v>
      </c>
      <c r="AK778">
        <f>IFERROR(INDEX(JMP!$AJ$2:$AU$1000,MATCH($A778,JMP!$A$2:$A$1000,0),MATCH(AK$1,JMP!$AJ$1:$AU$1,0)),INDEX(Baseline!$B$2:$BD$2,1,MATCH(AK$1,Baseline!$B$1:$BD$1,0)))</f>
        <v>30</v>
      </c>
      <c r="AL778">
        <f>IFERROR(INDEX(JMP!$AJ$2:$AU$1000,MATCH($A778,JMP!$A$2:$A$1000,0),MATCH(AL$1,JMP!$AJ$1:$AU$1,0)),INDEX(Baseline!$B$2:$BD$2,1,MATCH(AL$1,Baseline!$B$1:$BD$1,0)))</f>
        <v>1.899100221168061E-2</v>
      </c>
      <c r="AM778">
        <f>IFERROR(INDEX(JMP!$AJ$2:$AU$1000,MATCH($A778,JMP!$A$2:$A$1000,0),MATCH(AM$1,JMP!$AJ$1:$AU$1,0)),INDEX(Baseline!$B$2:$BD$2,1,MATCH(AM$1,Baseline!$B$1:$BD$1,0)))</f>
        <v>12.226028381238095</v>
      </c>
      <c r="AN778">
        <f>IFERROR(INDEX(JMP!$AJ$2:$AU$1000,MATCH($A778,JMP!$A$2:$A$1000,0),MATCH(AN$1,JMP!$AJ$1:$AU$1,0)),INDEX(Baseline!$B$2:$BD$2,1,MATCH(AN$1,Baseline!$B$1:$BD$1,0)))</f>
        <v>1.7933449693055632</v>
      </c>
      <c r="AO778">
        <f>IFERROR(INDEX(JMP!$AJ$2:$AU$1000,MATCH($A778,JMP!$A$2:$A$1000,0),MATCH(AO$1,JMP!$AJ$1:$AU$1,0)),INDEX(Baseline!$B$2:$BD$2,1,MATCH(AO$1,Baseline!$B$1:$BD$1,0)))</f>
        <v>0.65540049147169843</v>
      </c>
      <c r="AP778">
        <f>IFERROR(INDEX(JMP!$AJ$2:$AU$1000,MATCH($A778,JMP!$A$2:$A$1000,0),MATCH(AP$1,JMP!$AJ$1:$AU$1,0)),INDEX(Baseline!$B$2:$BD$2,1,MATCH(AP$1,Baseline!$B$1:$BD$1,0)))</f>
        <v>0</v>
      </c>
      <c r="AQ778">
        <f>IFERROR(INDEX(JMP!$AJ$2:$AU$1000,MATCH($A778,JMP!$A$2:$A$1000,0),MATCH(AQ$1,JMP!$AJ$1:$AU$1,0)),INDEX(Baseline!$B$2:$BD$2,1,MATCH(AQ$1,Baseline!$B$1:$BD$1,0)))</f>
        <v>0.35</v>
      </c>
      <c r="AR778">
        <f>IFERROR(INDEX(JMP!$AJ$2:$AU$1000,MATCH($A778,JMP!$A$2:$A$1000,0),MATCH(AR$1,JMP!$AJ$1:$AU$1,0)),INDEX(Baseline!$B$2:$BD$2,1,MATCH(AR$1,Baseline!$B$1:$BD$1,0)))</f>
        <v>0</v>
      </c>
      <c r="AS778">
        <f>IFERROR(INDEX(JMP!$AJ$2:$AU$1000,MATCH($A778,JMP!$A$2:$A$1000,0),MATCH(AS$1,JMP!$AJ$1:$AU$1,0)),INDEX(Baseline!$B$2:$BD$2,1,MATCH(AS$1,Baseline!$B$1:$BD$1,0)))</f>
        <v>0</v>
      </c>
      <c r="AT778">
        <f>IFERROR(INDEX(JMP!$AJ$2:$AU$1000,MATCH($A778,JMP!$A$2:$A$1000,0),MATCH(AT$1,JMP!$AJ$1:$AU$1,0)),INDEX(Baseline!$B$2:$BD$2,1,MATCH(AT$1,Baseline!$B$1:$BD$1,0)))</f>
        <v>500</v>
      </c>
      <c r="AU778">
        <f>IFERROR(INDEX(JMP!$AJ$2:$AU$1000,MATCH($A778,JMP!$A$2:$A$1000,0),MATCH(AU$1,JMP!$AJ$1:$AU$1,0)),INDEX(Baseline!$B$2:$BD$2,1,MATCH(AU$1,Baseline!$B$1:$BD$1,0)))</f>
        <v>50</v>
      </c>
      <c r="AV778">
        <f>IFERROR(INDEX(JMP!$AJ$2:$AU$1000,MATCH($A778,JMP!$A$2:$A$1000,0),MATCH(AV$1,JMP!$AJ$1:$AU$1,0)),INDEX(Baseline!$B$2:$BD$2,1,MATCH(AV$1,Baseline!$B$1:$BD$1,0)))</f>
        <v>12.1</v>
      </c>
      <c r="AW778">
        <f>IFERROR(INDEX(JMP!$AJ$2:$AU$1000,MATCH($A778,JMP!$A$2:$A$1000,0),MATCH(AW$1,JMP!$AJ$1:$AU$1,0)),INDEX(Baseline!$B$2:$BD$2,1,MATCH(AW$1,Baseline!$B$1:$BD$1,0)))</f>
        <v>1.9961979999999998E-3</v>
      </c>
      <c r="AX778">
        <f>IFERROR(INDEX(JMP!$AJ$2:$AU$1000,MATCH($A778,JMP!$A$2:$A$1000,0),MATCH(AX$1,JMP!$AJ$1:$AU$1,0)),INDEX(Baseline!$B$2:$BD$2,1,MATCH(AX$1,Baseline!$B$1:$BD$1,0)))</f>
        <v>1.9961979999999998E-3</v>
      </c>
      <c r="AY778">
        <f>IFERROR(INDEX(JMP!$AJ$2:$AU$1000,MATCH($A778,JMP!$A$2:$A$1000,0),MATCH(AY$1,JMP!$AJ$1:$AU$1,0)),INDEX(Baseline!$B$2:$BD$2,1,MATCH(AY$1,Baseline!$B$1:$BD$1,0)))</f>
        <v>1.9607137E-2</v>
      </c>
      <c r="AZ778">
        <f>IFERROR(INDEX(JMP!$AJ$2:$AU$1000,MATCH($A778,JMP!$A$2:$A$1000,0),MATCH(AZ$1,JMP!$AJ$1:$AU$1,0)),INDEX(Baseline!$B$2:$BD$2,1,MATCH(AZ$1,Baseline!$B$1:$BD$1,0)))</f>
        <v>1</v>
      </c>
      <c r="BA778">
        <f>IFERROR(INDEX(JMP!$AJ$2:$AU$1000,MATCH($A778,JMP!$A$2:$A$1000,0),MATCH(BA$1,JMP!$AJ$1:$AU$1,0)),INDEX(Baseline!$B$2:$BD$2,1,MATCH(BA$1,Baseline!$B$1:$BD$1,0)))</f>
        <v>55</v>
      </c>
      <c r="BB778">
        <f>IFERROR(INDEX(JMP!$AJ$2:$AU$1000,MATCH($A778,JMP!$A$2:$A$1000,0),MATCH(BB$1,JMP!$AJ$1:$AU$1,0)),INDEX(Baseline!$B$2:$BD$2,1,MATCH(BB$1,Baseline!$B$1:$BD$1,0)))</f>
        <v>0</v>
      </c>
      <c r="BC778">
        <f>IFERROR(INDEX(JMP!$AJ$2:$AU$1000,MATCH($A778,JMP!$A$2:$A$1000,0),MATCH(BC$1,JMP!$AJ$1:$AU$1,0)),INDEX(Baseline!$B$2:$BD$2,1,MATCH(BC$1,Baseline!$B$1:$BD$1,0)))</f>
        <v>4</v>
      </c>
      <c r="BD778">
        <f>IFERROR(INDEX(JMP!$AJ$2:$AU$1000,MATCH($A778,JMP!$A$2:$A$1000,0),MATCH(BD$1,JMP!$AJ$1:$AU$1,0)),INDEX(Baseline!$B$2:$BD$2,1,MATCH(BD$1,Baseline!$B$1:$BD$1,0)))</f>
        <v>2.456787281</v>
      </c>
      <c r="BE778">
        <f>IFERROR(INDEX(JMP!$AJ$2:$AU$1000,MATCH($A778,JMP!$A$2:$A$1000,0),MATCH(BE$1,JMP!$AJ$1:$AU$1,0)),INDEX(Baseline!$B$2:$BE$2,1,MATCH(BE$1,Baseline!$B$1:$BE$1,0)))</f>
        <v>400000</v>
      </c>
      <c r="BF778" t="str">
        <f t="shared" si="60"/>
        <v>yes</v>
      </c>
      <c r="BG778" t="str">
        <f t="shared" si="61"/>
        <v>yes</v>
      </c>
      <c r="BH778">
        <f t="shared" si="62"/>
        <v>1</v>
      </c>
      <c r="BI778">
        <f t="shared" si="63"/>
        <v>30</v>
      </c>
      <c r="BK778">
        <v>779</v>
      </c>
      <c r="BL778" t="str">
        <f t="shared" si="64"/>
        <v>winter</v>
      </c>
    </row>
    <row r="779" spans="1:64" x14ac:dyDescent="0.35">
      <c r="A779">
        <v>778</v>
      </c>
      <c r="B779">
        <f>IFERROR(INDEX(JMP!$AJ$2:$AU$1000,MATCH($A779,JMP!$A$2:$A$1000,0),MATCH(B$1,JMP!$AJ$1:$AU$1,0)),INDEX(Baseline!$B$2:$BD$2,1,MATCH(B$1,Baseline!$B$1:$BD$1,0)))</f>
        <v>0</v>
      </c>
      <c r="C779">
        <f>IFERROR(INDEX(JMP!$AJ$2:$AU$1000,MATCH($A779,JMP!$A$2:$A$1000,0),MATCH(C$1,JMP!$AJ$1:$AU$1,0)),INDEX(Baseline!$B$2:$BD$2,1,MATCH(C$1,Baseline!$B$1:$BD$1,0)))</f>
        <v>8760</v>
      </c>
      <c r="D779">
        <f>IFERROR(INDEX(JMP!$AJ$2:$AU$1000,MATCH($A779,JMP!$A$2:$A$1000,0),MATCH(D$1,JMP!$AJ$1:$AU$1,0)),INDEX(Baseline!$B$2:$BD$2,1,MATCH(D$1,Baseline!$B$1:$BD$1,0)))</f>
        <v>1</v>
      </c>
      <c r="E779">
        <f>IFERROR(INDEX(JMP!$AJ$2:$AU$1000,MATCH($A779,JMP!$A$2:$A$1000,0),MATCH(E$1,JMP!$AJ$1:$AU$1,0)),INDEX(Baseline!$B$2:$BD$2,1,MATCH(E$1,Baseline!$B$1:$BD$1,0)))</f>
        <v>1</v>
      </c>
      <c r="F779" t="str">
        <f>IFERROR(INDEX(JMP!$AJ$2:$AU$1000,MATCH($A779,JMP!$A$2:$A$1000,0),MATCH(F$1,JMP!$AJ$1:$AU$1,0)),INDEX(Baseline!$B$2:$BD$2,1,MATCH(F$1,Baseline!$B$1:$BD$1,0)))</f>
        <v>e344</v>
      </c>
      <c r="G779" t="str">
        <f>IFERROR(INDEX(JMP!$AJ$2:$AU$1000,MATCH($A779,JMP!$A$2:$A$1000,0),MATCH(G$1,JMP!$AJ$1:$AU$1,0)),INDEX(Baseline!$B$2:$BD$2,1,MATCH(G$1,Baseline!$B$1:$BD$1,0)))</f>
        <v>e340</v>
      </c>
      <c r="H779">
        <f>IFERROR(INDEX(JMP!$AJ$2:$AU$1000,MATCH($A779,JMP!$A$2:$A$1000,0),MATCH(H$1,JMP!$AJ$1:$AU$1,0)),INDEX(Baseline!$B$2:$BD$2,1,MATCH(H$1,Baseline!$B$1:$BD$1,0)))</f>
        <v>1.5</v>
      </c>
      <c r="I779">
        <f>IFERROR(INDEX(JMP!$AJ$2:$AU$1000,MATCH($A779,JMP!$A$2:$A$1000,0),MATCH(I$1,JMP!$AJ$1:$AU$1,0)),INDEX(Baseline!$B$2:$BD$2,1,MATCH(I$1,Baseline!$B$1:$BD$1,0)))</f>
        <v>0.42</v>
      </c>
      <c r="J779">
        <f>IFERROR(INDEX(JMP!$AJ$2:$AU$1000,MATCH($A779,JMP!$A$2:$A$1000,0),MATCH(J$1,JMP!$AJ$1:$AU$1,0)),INDEX(Baseline!$B$2:$BD$2,1,MATCH(J$1,Baseline!$B$1:$BD$1,0)))</f>
        <v>1</v>
      </c>
      <c r="K779">
        <f>IFERROR(INDEX(JMP!$AJ$2:$AU$1000,MATCH($A779,JMP!$A$2:$A$1000,0),MATCH(K$1,JMP!$AJ$1:$AU$1,0)),INDEX(Baseline!$B$2:$BD$2,1,MATCH(K$1,Baseline!$B$1:$BD$1,0)))</f>
        <v>0</v>
      </c>
      <c r="L779">
        <f>IFERROR(INDEX(JMP!$AJ$2:$AU$1000,MATCH($A779,JMP!$A$2:$A$1000,0),MATCH(L$1,JMP!$AJ$1:$AU$1,0)),INDEX(Baseline!$B$2:$BD$2,1,MATCH(L$1,Baseline!$B$1:$BD$1,0)))</f>
        <v>0.13916911823396766</v>
      </c>
      <c r="M779" t="b">
        <f>IFERROR(INDEX(JMP!$AJ$2:$AU$1000,MATCH($A779,JMP!$A$2:$A$1000,0),MATCH(M$1,JMP!$AJ$1:$AU$1,0)),INDEX(Baseline!$B$2:$BD$2,1,MATCH(M$1,Baseline!$B$1:$BD$1,0)))</f>
        <v>0</v>
      </c>
      <c r="N779" t="b">
        <f>IFERROR(INDEX(JMP!$AJ$2:$AU$1000,MATCH($A779,JMP!$A$2:$A$1000,0),MATCH(N$1,JMP!$AJ$1:$AU$1,0)),INDEX(Baseline!$B$2:$BD$2,1,MATCH(N$1,Baseline!$B$1:$BD$1,0)))</f>
        <v>0</v>
      </c>
      <c r="O779">
        <f>IFERROR(INDEX(JMP!$AJ$2:$AU$1000,MATCH($A779,JMP!$A$2:$A$1000,0),MATCH(O$1,JMP!$AJ$1:$AU$1,0)),INDEX(Baseline!$B$2:$BD$2,1,MATCH(O$1,Baseline!$B$1:$BD$1,0)))</f>
        <v>7</v>
      </c>
      <c r="P779">
        <f>IFERROR(INDEX(JMP!$AJ$2:$AU$1000,MATCH($A779,JMP!$A$2:$A$1000,0),MATCH(P$1,JMP!$AJ$1:$AU$1,0)),INDEX(Baseline!$B$2:$BD$2,1,MATCH(P$1,Baseline!$B$1:$BD$1,0)))</f>
        <v>200</v>
      </c>
      <c r="Q779">
        <f>IFERROR(INDEX(JMP!$AJ$2:$AU$1000,MATCH($A779,JMP!$A$2:$A$1000,0),MATCH(Q$1,JMP!$AJ$1:$AU$1,0)),INDEX(Baseline!$B$2:$BD$2,1,MATCH(Q$1,Baseline!$B$1:$BD$1,0)))</f>
        <v>10</v>
      </c>
      <c r="R779">
        <f>IFERROR(INDEX(JMP!$AJ$2:$AU$1000,MATCH($A779,JMP!$A$2:$A$1000,0),MATCH(R$1,JMP!$AJ$1:$AU$1,0)),INDEX(Baseline!$B$2:$BD$2,1,MATCH(R$1,Baseline!$B$1:$BD$1,0)))</f>
        <v>0</v>
      </c>
      <c r="S779">
        <f>IFERROR(INDEX(JMP!$AJ$2:$AU$1000,MATCH($A779,JMP!$A$2:$A$1000,0),MATCH(S$1,JMP!$AJ$1:$AU$1,0)),INDEX(Baseline!$B$2:$BD$2,1,MATCH(S$1,Baseline!$B$1:$BD$1,0)))</f>
        <v>1</v>
      </c>
      <c r="T779">
        <f>IFERROR(INDEX(JMP!$AJ$2:$AU$1000,MATCH($A779,JMP!$A$2:$A$1000,0),MATCH(T$1,JMP!$AJ$1:$AU$1,0)),INDEX(Baseline!$B$2:$BD$2,1,MATCH(T$1,Baseline!$B$1:$BD$1,0)))</f>
        <v>0</v>
      </c>
      <c r="U779" t="str">
        <f>IFERROR(INDEX(JMP!$AJ$2:$AU$1000,MATCH($A779,JMP!$A$2:$A$1000,0),MATCH(U$1,JMP!$AJ$1:$AU$1,0)),INDEX(Baseline!$B$2:$BD$2,1,MATCH(U$1,Baseline!$B$1:$BD$1,0)))</f>
        <v>Titan</v>
      </c>
      <c r="V779">
        <f>IFERROR(INDEX(JMP!$AJ$2:$AU$1000,MATCH($A779,JMP!$A$2:$A$1000,0),MATCH(V$1,JMP!$AJ$1:$AU$1,0)),INDEX(Baseline!$B$2:$BD$2,1,MATCH(V$1,Baseline!$B$1:$BD$1,0)))</f>
        <v>3</v>
      </c>
      <c r="W779">
        <f>IFERROR(INDEX(JMP!$AJ$2:$AU$1000,MATCH($A779,JMP!$A$2:$A$1000,0),MATCH(W$1,JMP!$AJ$1:$AU$1,0)),INDEX(Baseline!$B$2:$BD$2,1,MATCH(W$1,Baseline!$B$1:$BD$1,0)))</f>
        <v>0.37</v>
      </c>
      <c r="X779">
        <f>IFERROR(INDEX(JMP!$AJ$2:$AU$1000,MATCH($A779,JMP!$A$2:$A$1000,0),MATCH(X$1,JMP!$AJ$1:$AU$1,0)),INDEX(Baseline!$B$2:$BD$2,1,MATCH(X$1,Baseline!$B$1:$BD$1,0)))</f>
        <v>4</v>
      </c>
      <c r="Y779">
        <f>IFERROR(INDEX(JMP!$AJ$2:$AU$1000,MATCH($A779,JMP!$A$2:$A$1000,0),MATCH(Y$1,JMP!$AJ$1:$AU$1,0)),INDEX(Baseline!$B$2:$BD$2,1,MATCH(Y$1,Baseline!$B$1:$BD$1,0)))</f>
        <v>1</v>
      </c>
      <c r="Z779">
        <f>IFERROR(INDEX(JMP!$AJ$2:$AU$1000,MATCH($A779,JMP!$A$2:$A$1000,0),MATCH(Z$1,JMP!$AJ$1:$AU$1,0)),INDEX(Baseline!$B$2:$BD$2,1,MATCH(Z$1,Baseline!$B$1:$BD$1,0)))</f>
        <v>1970</v>
      </c>
      <c r="AA779">
        <f>IFERROR(INDEX(JMP!$AJ$2:$AU$1000,MATCH($A779,JMP!$A$2:$A$1000,0),MATCH(AA$1,JMP!$AJ$1:$AU$1,0)),INDEX(Baseline!$B$2:$BD$2,1,MATCH(AA$1,Baseline!$B$1:$BD$1,0)))</f>
        <v>1970</v>
      </c>
      <c r="AB779">
        <f>IFERROR(INDEX(JMP!$AJ$2:$AU$1000,MATCH($A779,JMP!$A$2:$A$1000,0),MATCH(AB$1,JMP!$AJ$1:$AU$1,0)),INDEX(Baseline!$B$2:$BD$2,1,MATCH(AB$1,Baseline!$B$1:$BD$1,0)))</f>
        <v>0</v>
      </c>
      <c r="AC779">
        <f>IFERROR(INDEX(JMP!$AJ$2:$AU$1000,MATCH($A779,JMP!$A$2:$A$1000,0),MATCH(AC$1,JMP!$AJ$1:$AU$1,0)),INDEX(Baseline!$B$2:$BD$2,1,MATCH(AC$1,Baseline!$B$1:$BD$1,0)))</f>
        <v>1</v>
      </c>
      <c r="AD779">
        <f>IFERROR(INDEX(JMP!$AJ$2:$AU$1000,MATCH($A779,JMP!$A$2:$A$1000,0),MATCH(AD$1,JMP!$AJ$1:$AU$1,0)),INDEX(Baseline!$B$2:$BD$2,1,MATCH(AD$1,Baseline!$B$1:$BD$1,0)))</f>
        <v>8</v>
      </c>
      <c r="AE779">
        <f>IFERROR(INDEX(JMP!$AJ$2:$AU$1000,MATCH($A779,JMP!$A$2:$A$1000,0),MATCH(AE$1,JMP!$AJ$1:$AU$1,0)),INDEX(Baseline!$B$2:$BD$2,1,MATCH(AE$1,Baseline!$B$1:$BD$1,0)))</f>
        <v>0.625</v>
      </c>
      <c r="AF779" t="str">
        <f>IFERROR(INDEX(JMP!$AJ$2:$AU$1000,MATCH($A779,JMP!$A$2:$A$1000,0),MATCH(AF$1,JMP!$AJ$1:$AU$1,0)),INDEX(Baseline!$B$2:$BD$2,1,MATCH(AF$1,Baseline!$B$1:$BD$1,0)))</f>
        <v>bwb</v>
      </c>
      <c r="AG779" t="str">
        <f>IFERROR(INDEX(JMP!$AJ$2:$AU$1000,MATCH($A779,JMP!$A$2:$A$1000,0),MATCH(AG$1,JMP!$AJ$1:$AU$1,0)),INDEX(Baseline!$B$2:$BD$2,1,MATCH(AG$1,Baseline!$B$1:$BD$1,0)))</f>
        <v>V-tail</v>
      </c>
      <c r="AH779">
        <f>IFERROR(INDEX(JMP!$AJ$2:$AU$1000,MATCH($A779,JMP!$A$2:$A$1000,0),MATCH(AH$1,JMP!$AJ$1:$AU$1,0)),INDEX(Baseline!$B$2:$BD$2,1,MATCH(AH$1,Baseline!$B$1:$BD$1,0)))</f>
        <v>0</v>
      </c>
      <c r="AI779">
        <f>IFERROR(INDEX(JMP!$AJ$2:$AU$1000,MATCH($A779,JMP!$A$2:$A$1000,0),MATCH(AI$1,JMP!$AJ$1:$AU$1,0)),INDEX(Baseline!$B$2:$BD$2,1,MATCH(AI$1,Baseline!$B$1:$BD$1,0)))</f>
        <v>724000000</v>
      </c>
      <c r="AJ779">
        <f>IFERROR(INDEX(JMP!$AJ$2:$AU$1000,MATCH($A779,JMP!$A$2:$A$1000,0),MATCH(AJ$1,JMP!$AJ$1:$AU$1,0)),INDEX(Baseline!$B$2:$BD$2,1,MATCH(AJ$1,Baseline!$B$1:$BD$1,0)))</f>
        <v>54500000</v>
      </c>
      <c r="AK779">
        <f>IFERROR(INDEX(JMP!$AJ$2:$AU$1000,MATCH($A779,JMP!$A$2:$A$1000,0),MATCH(AK$1,JMP!$AJ$1:$AU$1,0)),INDEX(Baseline!$B$2:$BD$2,1,MATCH(AK$1,Baseline!$B$1:$BD$1,0)))</f>
        <v>30</v>
      </c>
      <c r="AL779">
        <f>IFERROR(INDEX(JMP!$AJ$2:$AU$1000,MATCH($A779,JMP!$A$2:$A$1000,0),MATCH(AL$1,JMP!$AJ$1:$AU$1,0)),INDEX(Baseline!$B$2:$BD$2,1,MATCH(AL$1,Baseline!$B$1:$BD$1,0)))</f>
        <v>2.2378855589231809E-2</v>
      </c>
      <c r="AM779">
        <f>IFERROR(INDEX(JMP!$AJ$2:$AU$1000,MATCH($A779,JMP!$A$2:$A$1000,0),MATCH(AM$1,JMP!$AJ$1:$AU$1,0)),INDEX(Baseline!$B$2:$BD$2,1,MATCH(AM$1,Baseline!$B$1:$BD$1,0)))</f>
        <v>14.37123092855238</v>
      </c>
      <c r="AN779">
        <f>IFERROR(INDEX(JMP!$AJ$2:$AU$1000,MATCH($A779,JMP!$A$2:$A$1000,0),MATCH(AN$1,JMP!$AJ$1:$AU$1,0)),INDEX(Baseline!$B$2:$BD$2,1,MATCH(AN$1,Baseline!$B$1:$BD$1,0)))</f>
        <v>2.8143713635178234</v>
      </c>
      <c r="AO779">
        <f>IFERROR(INDEX(JMP!$AJ$2:$AU$1000,MATCH($A779,JMP!$A$2:$A$1000,0),MATCH(AO$1,JMP!$AJ$1:$AU$1,0)),INDEX(Baseline!$B$2:$BD$2,1,MATCH(AO$1,Baseline!$B$1:$BD$1,0)))</f>
        <v>1.4003697410535234</v>
      </c>
      <c r="AP779">
        <f>IFERROR(INDEX(JMP!$AJ$2:$AU$1000,MATCH($A779,JMP!$A$2:$A$1000,0),MATCH(AP$1,JMP!$AJ$1:$AU$1,0)),INDEX(Baseline!$B$2:$BD$2,1,MATCH(AP$1,Baseline!$B$1:$BD$1,0)))</f>
        <v>0</v>
      </c>
      <c r="AQ779">
        <f>IFERROR(INDEX(JMP!$AJ$2:$AU$1000,MATCH($A779,JMP!$A$2:$A$1000,0),MATCH(AQ$1,JMP!$AJ$1:$AU$1,0)),INDEX(Baseline!$B$2:$BD$2,1,MATCH(AQ$1,Baseline!$B$1:$BD$1,0)))</f>
        <v>0.35</v>
      </c>
      <c r="AR779">
        <f>IFERROR(INDEX(JMP!$AJ$2:$AU$1000,MATCH($A779,JMP!$A$2:$A$1000,0),MATCH(AR$1,JMP!$AJ$1:$AU$1,0)),INDEX(Baseline!$B$2:$BD$2,1,MATCH(AR$1,Baseline!$B$1:$BD$1,0)))</f>
        <v>0</v>
      </c>
      <c r="AS779">
        <f>IFERROR(INDEX(JMP!$AJ$2:$AU$1000,MATCH($A779,JMP!$A$2:$A$1000,0),MATCH(AS$1,JMP!$AJ$1:$AU$1,0)),INDEX(Baseline!$B$2:$BD$2,1,MATCH(AS$1,Baseline!$B$1:$BD$1,0)))</f>
        <v>0</v>
      </c>
      <c r="AT779">
        <f>IFERROR(INDEX(JMP!$AJ$2:$AU$1000,MATCH($A779,JMP!$A$2:$A$1000,0),MATCH(AT$1,JMP!$AJ$1:$AU$1,0)),INDEX(Baseline!$B$2:$BD$2,1,MATCH(AT$1,Baseline!$B$1:$BD$1,0)))</f>
        <v>500</v>
      </c>
      <c r="AU779">
        <f>IFERROR(INDEX(JMP!$AJ$2:$AU$1000,MATCH($A779,JMP!$A$2:$A$1000,0),MATCH(AU$1,JMP!$AJ$1:$AU$1,0)),INDEX(Baseline!$B$2:$BD$2,1,MATCH(AU$1,Baseline!$B$1:$BD$1,0)))</f>
        <v>50</v>
      </c>
      <c r="AV779">
        <f>IFERROR(INDEX(JMP!$AJ$2:$AU$1000,MATCH($A779,JMP!$A$2:$A$1000,0),MATCH(AV$1,JMP!$AJ$1:$AU$1,0)),INDEX(Baseline!$B$2:$BD$2,1,MATCH(AV$1,Baseline!$B$1:$BD$1,0)))</f>
        <v>12.1</v>
      </c>
      <c r="AW779">
        <f>IFERROR(INDEX(JMP!$AJ$2:$AU$1000,MATCH($A779,JMP!$A$2:$A$1000,0),MATCH(AW$1,JMP!$AJ$1:$AU$1,0)),INDEX(Baseline!$B$2:$BD$2,1,MATCH(AW$1,Baseline!$B$1:$BD$1,0)))</f>
        <v>1.9961979999999998E-3</v>
      </c>
      <c r="AX779">
        <f>IFERROR(INDEX(JMP!$AJ$2:$AU$1000,MATCH($A779,JMP!$A$2:$A$1000,0),MATCH(AX$1,JMP!$AJ$1:$AU$1,0)),INDEX(Baseline!$B$2:$BD$2,1,MATCH(AX$1,Baseline!$B$1:$BD$1,0)))</f>
        <v>1.9961979999999998E-3</v>
      </c>
      <c r="AY779">
        <f>IFERROR(INDEX(JMP!$AJ$2:$AU$1000,MATCH($A779,JMP!$A$2:$A$1000,0),MATCH(AY$1,JMP!$AJ$1:$AU$1,0)),INDEX(Baseline!$B$2:$BD$2,1,MATCH(AY$1,Baseline!$B$1:$BD$1,0)))</f>
        <v>1.9607137E-2</v>
      </c>
      <c r="AZ779">
        <f>IFERROR(INDEX(JMP!$AJ$2:$AU$1000,MATCH($A779,JMP!$A$2:$A$1000,0),MATCH(AZ$1,JMP!$AJ$1:$AU$1,0)),INDEX(Baseline!$B$2:$BD$2,1,MATCH(AZ$1,Baseline!$B$1:$BD$1,0)))</f>
        <v>1</v>
      </c>
      <c r="BA779">
        <f>IFERROR(INDEX(JMP!$AJ$2:$AU$1000,MATCH($A779,JMP!$A$2:$A$1000,0),MATCH(BA$1,JMP!$AJ$1:$AU$1,0)),INDEX(Baseline!$B$2:$BD$2,1,MATCH(BA$1,Baseline!$B$1:$BD$1,0)))</f>
        <v>10</v>
      </c>
      <c r="BB779">
        <f>IFERROR(INDEX(JMP!$AJ$2:$AU$1000,MATCH($A779,JMP!$A$2:$A$1000,0),MATCH(BB$1,JMP!$AJ$1:$AU$1,0)),INDEX(Baseline!$B$2:$BD$2,1,MATCH(BB$1,Baseline!$B$1:$BD$1,0)))</f>
        <v>0</v>
      </c>
      <c r="BC779">
        <f>IFERROR(INDEX(JMP!$AJ$2:$AU$1000,MATCH($A779,JMP!$A$2:$A$1000,0),MATCH(BC$1,JMP!$AJ$1:$AU$1,0)),INDEX(Baseline!$B$2:$BD$2,1,MATCH(BC$1,Baseline!$B$1:$BD$1,0)))</f>
        <v>4</v>
      </c>
      <c r="BD779">
        <f>IFERROR(INDEX(JMP!$AJ$2:$AU$1000,MATCH($A779,JMP!$A$2:$A$1000,0),MATCH(BD$1,JMP!$AJ$1:$AU$1,0)),INDEX(Baseline!$B$2:$BD$2,1,MATCH(BD$1,Baseline!$B$1:$BD$1,0)))</f>
        <v>3.452404697</v>
      </c>
      <c r="BE779">
        <f>IFERROR(INDEX(JMP!$AJ$2:$AU$1000,MATCH($A779,JMP!$A$2:$A$1000,0),MATCH(BE$1,JMP!$AJ$1:$AU$1,0)),INDEX(Baseline!$B$2:$BE$2,1,MATCH(BE$1,Baseline!$B$1:$BE$1,0)))</f>
        <v>400000</v>
      </c>
      <c r="BF779" t="str">
        <f t="shared" si="60"/>
        <v>yes</v>
      </c>
      <c r="BG779" t="str">
        <f t="shared" si="61"/>
        <v>no</v>
      </c>
      <c r="BH779">
        <f t="shared" si="62"/>
        <v>0.5</v>
      </c>
      <c r="BI779">
        <f t="shared" si="63"/>
        <v>10</v>
      </c>
      <c r="BK779">
        <v>780</v>
      </c>
      <c r="BL779" t="str">
        <f t="shared" si="64"/>
        <v>winter</v>
      </c>
    </row>
    <row r="780" spans="1:64" x14ac:dyDescent="0.35">
      <c r="A780">
        <v>779</v>
      </c>
      <c r="B780">
        <f>IFERROR(INDEX(JMP!$AJ$2:$AU$1000,MATCH($A780,JMP!$A$2:$A$1000,0),MATCH(B$1,JMP!$AJ$1:$AU$1,0)),INDEX(Baseline!$B$2:$BD$2,1,MATCH(B$1,Baseline!$B$1:$BD$1,0)))</f>
        <v>0</v>
      </c>
      <c r="C780">
        <f>IFERROR(INDEX(JMP!$AJ$2:$AU$1000,MATCH($A780,JMP!$A$2:$A$1000,0),MATCH(C$1,JMP!$AJ$1:$AU$1,0)),INDEX(Baseline!$B$2:$BD$2,1,MATCH(C$1,Baseline!$B$1:$BD$1,0)))</f>
        <v>8760</v>
      </c>
      <c r="D780">
        <f>IFERROR(INDEX(JMP!$AJ$2:$AU$1000,MATCH($A780,JMP!$A$2:$A$1000,0),MATCH(D$1,JMP!$AJ$1:$AU$1,0)),INDEX(Baseline!$B$2:$BD$2,1,MATCH(D$1,Baseline!$B$1:$BD$1,0)))</f>
        <v>1</v>
      </c>
      <c r="E780">
        <f>IFERROR(INDEX(JMP!$AJ$2:$AU$1000,MATCH($A780,JMP!$A$2:$A$1000,0),MATCH(E$1,JMP!$AJ$1:$AU$1,0)),INDEX(Baseline!$B$2:$BD$2,1,MATCH(E$1,Baseline!$B$1:$BD$1,0)))</f>
        <v>1</v>
      </c>
      <c r="F780" t="str">
        <f>IFERROR(INDEX(JMP!$AJ$2:$AU$1000,MATCH($A780,JMP!$A$2:$A$1000,0),MATCH(F$1,JMP!$AJ$1:$AU$1,0)),INDEX(Baseline!$B$2:$BD$2,1,MATCH(F$1,Baseline!$B$1:$BD$1,0)))</f>
        <v>e344</v>
      </c>
      <c r="G780" t="str">
        <f>IFERROR(INDEX(JMP!$AJ$2:$AU$1000,MATCH($A780,JMP!$A$2:$A$1000,0),MATCH(G$1,JMP!$AJ$1:$AU$1,0)),INDEX(Baseline!$B$2:$BD$2,1,MATCH(G$1,Baseline!$B$1:$BD$1,0)))</f>
        <v>e340</v>
      </c>
      <c r="H780">
        <f>IFERROR(INDEX(JMP!$AJ$2:$AU$1000,MATCH($A780,JMP!$A$2:$A$1000,0),MATCH(H$1,JMP!$AJ$1:$AU$1,0)),INDEX(Baseline!$B$2:$BD$2,1,MATCH(H$1,Baseline!$B$1:$BD$1,0)))</f>
        <v>1.5</v>
      </c>
      <c r="I780">
        <f>IFERROR(INDEX(JMP!$AJ$2:$AU$1000,MATCH($A780,JMP!$A$2:$A$1000,0),MATCH(I$1,JMP!$AJ$1:$AU$1,0)),INDEX(Baseline!$B$2:$BD$2,1,MATCH(I$1,Baseline!$B$1:$BD$1,0)))</f>
        <v>0.42</v>
      </c>
      <c r="J780">
        <f>IFERROR(INDEX(JMP!$AJ$2:$AU$1000,MATCH($A780,JMP!$A$2:$A$1000,0),MATCH(J$1,JMP!$AJ$1:$AU$1,0)),INDEX(Baseline!$B$2:$BD$2,1,MATCH(J$1,Baseline!$B$1:$BD$1,0)))</f>
        <v>1</v>
      </c>
      <c r="K780">
        <f>IFERROR(INDEX(JMP!$AJ$2:$AU$1000,MATCH($A780,JMP!$A$2:$A$1000,0),MATCH(K$1,JMP!$AJ$1:$AU$1,0)),INDEX(Baseline!$B$2:$BD$2,1,MATCH(K$1,Baseline!$B$1:$BD$1,0)))</f>
        <v>0</v>
      </c>
      <c r="L780">
        <f>IFERROR(INDEX(JMP!$AJ$2:$AU$1000,MATCH($A780,JMP!$A$2:$A$1000,0),MATCH(L$1,JMP!$AJ$1:$AU$1,0)),INDEX(Baseline!$B$2:$BD$2,1,MATCH(L$1,Baseline!$B$1:$BD$1,0)))</f>
        <v>6.1919419191378715E-2</v>
      </c>
      <c r="M780" t="b">
        <f>IFERROR(INDEX(JMP!$AJ$2:$AU$1000,MATCH($A780,JMP!$A$2:$A$1000,0),MATCH(M$1,JMP!$AJ$1:$AU$1,0)),INDEX(Baseline!$B$2:$BD$2,1,MATCH(M$1,Baseline!$B$1:$BD$1,0)))</f>
        <v>0</v>
      </c>
      <c r="N780" t="b">
        <f>IFERROR(INDEX(JMP!$AJ$2:$AU$1000,MATCH($A780,JMP!$A$2:$A$1000,0),MATCH(N$1,JMP!$AJ$1:$AU$1,0)),INDEX(Baseline!$B$2:$BD$2,1,MATCH(N$1,Baseline!$B$1:$BD$1,0)))</f>
        <v>0</v>
      </c>
      <c r="O780">
        <f>IFERROR(INDEX(JMP!$AJ$2:$AU$1000,MATCH($A780,JMP!$A$2:$A$1000,0),MATCH(O$1,JMP!$AJ$1:$AU$1,0)),INDEX(Baseline!$B$2:$BD$2,1,MATCH(O$1,Baseline!$B$1:$BD$1,0)))</f>
        <v>7</v>
      </c>
      <c r="P780">
        <f>IFERROR(INDEX(JMP!$AJ$2:$AU$1000,MATCH($A780,JMP!$A$2:$A$1000,0),MATCH(P$1,JMP!$AJ$1:$AU$1,0)),INDEX(Baseline!$B$2:$BD$2,1,MATCH(P$1,Baseline!$B$1:$BD$1,0)))</f>
        <v>200</v>
      </c>
      <c r="Q780">
        <f>IFERROR(INDEX(JMP!$AJ$2:$AU$1000,MATCH($A780,JMP!$A$2:$A$1000,0),MATCH(Q$1,JMP!$AJ$1:$AU$1,0)),INDEX(Baseline!$B$2:$BD$2,1,MATCH(Q$1,Baseline!$B$1:$BD$1,0)))</f>
        <v>10</v>
      </c>
      <c r="R780">
        <f>IFERROR(INDEX(JMP!$AJ$2:$AU$1000,MATCH($A780,JMP!$A$2:$A$1000,0),MATCH(R$1,JMP!$AJ$1:$AU$1,0)),INDEX(Baseline!$B$2:$BD$2,1,MATCH(R$1,Baseline!$B$1:$BD$1,0)))</f>
        <v>0</v>
      </c>
      <c r="S780">
        <f>IFERROR(INDEX(JMP!$AJ$2:$AU$1000,MATCH($A780,JMP!$A$2:$A$1000,0),MATCH(S$1,JMP!$AJ$1:$AU$1,0)),INDEX(Baseline!$B$2:$BD$2,1,MATCH(S$1,Baseline!$B$1:$BD$1,0)))</f>
        <v>1</v>
      </c>
      <c r="T780">
        <f>IFERROR(INDEX(JMP!$AJ$2:$AU$1000,MATCH($A780,JMP!$A$2:$A$1000,0),MATCH(T$1,JMP!$AJ$1:$AU$1,0)),INDEX(Baseline!$B$2:$BD$2,1,MATCH(T$1,Baseline!$B$1:$BD$1,0)))</f>
        <v>0</v>
      </c>
      <c r="U780" t="str">
        <f>IFERROR(INDEX(JMP!$AJ$2:$AU$1000,MATCH($A780,JMP!$A$2:$A$1000,0),MATCH(U$1,JMP!$AJ$1:$AU$1,0)),INDEX(Baseline!$B$2:$BD$2,1,MATCH(U$1,Baseline!$B$1:$BD$1,0)))</f>
        <v>Titan</v>
      </c>
      <c r="V780">
        <f>IFERROR(INDEX(JMP!$AJ$2:$AU$1000,MATCH($A780,JMP!$A$2:$A$1000,0),MATCH(V$1,JMP!$AJ$1:$AU$1,0)),INDEX(Baseline!$B$2:$BD$2,1,MATCH(V$1,Baseline!$B$1:$BD$1,0)))</f>
        <v>3</v>
      </c>
      <c r="W780">
        <f>IFERROR(INDEX(JMP!$AJ$2:$AU$1000,MATCH($A780,JMP!$A$2:$A$1000,0),MATCH(W$1,JMP!$AJ$1:$AU$1,0)),INDEX(Baseline!$B$2:$BD$2,1,MATCH(W$1,Baseline!$B$1:$BD$1,0)))</f>
        <v>0.37</v>
      </c>
      <c r="X780">
        <f>IFERROR(INDEX(JMP!$AJ$2:$AU$1000,MATCH($A780,JMP!$A$2:$A$1000,0),MATCH(X$1,JMP!$AJ$1:$AU$1,0)),INDEX(Baseline!$B$2:$BD$2,1,MATCH(X$1,Baseline!$B$1:$BD$1,0)))</f>
        <v>4</v>
      </c>
      <c r="Y780">
        <f>IFERROR(INDEX(JMP!$AJ$2:$AU$1000,MATCH($A780,JMP!$A$2:$A$1000,0),MATCH(Y$1,JMP!$AJ$1:$AU$1,0)),INDEX(Baseline!$B$2:$BD$2,1,MATCH(Y$1,Baseline!$B$1:$BD$1,0)))</f>
        <v>4</v>
      </c>
      <c r="Z780">
        <f>IFERROR(INDEX(JMP!$AJ$2:$AU$1000,MATCH($A780,JMP!$A$2:$A$1000,0),MATCH(Z$1,JMP!$AJ$1:$AU$1,0)),INDEX(Baseline!$B$2:$BD$2,1,MATCH(Z$1,Baseline!$B$1:$BD$1,0)))</f>
        <v>1970</v>
      </c>
      <c r="AA780">
        <f>IFERROR(INDEX(JMP!$AJ$2:$AU$1000,MATCH($A780,JMP!$A$2:$A$1000,0),MATCH(AA$1,JMP!$AJ$1:$AU$1,0)),INDEX(Baseline!$B$2:$BD$2,1,MATCH(AA$1,Baseline!$B$1:$BD$1,0)))</f>
        <v>1970</v>
      </c>
      <c r="AB780">
        <f>IFERROR(INDEX(JMP!$AJ$2:$AU$1000,MATCH($A780,JMP!$A$2:$A$1000,0),MATCH(AB$1,JMP!$AJ$1:$AU$1,0)),INDEX(Baseline!$B$2:$BD$2,1,MATCH(AB$1,Baseline!$B$1:$BD$1,0)))</f>
        <v>0</v>
      </c>
      <c r="AC780">
        <f>IFERROR(INDEX(JMP!$AJ$2:$AU$1000,MATCH($A780,JMP!$A$2:$A$1000,0),MATCH(AC$1,JMP!$AJ$1:$AU$1,0)),INDEX(Baseline!$B$2:$BD$2,1,MATCH(AC$1,Baseline!$B$1:$BD$1,0)))</f>
        <v>1</v>
      </c>
      <c r="AD780">
        <f>IFERROR(INDEX(JMP!$AJ$2:$AU$1000,MATCH($A780,JMP!$A$2:$A$1000,0),MATCH(AD$1,JMP!$AJ$1:$AU$1,0)),INDEX(Baseline!$B$2:$BD$2,1,MATCH(AD$1,Baseline!$B$1:$BD$1,0)))</f>
        <v>8</v>
      </c>
      <c r="AE780">
        <f>IFERROR(INDEX(JMP!$AJ$2:$AU$1000,MATCH($A780,JMP!$A$2:$A$1000,0),MATCH(AE$1,JMP!$AJ$1:$AU$1,0)),INDEX(Baseline!$B$2:$BD$2,1,MATCH(AE$1,Baseline!$B$1:$BD$1,0)))</f>
        <v>0.25</v>
      </c>
      <c r="AF780" t="str">
        <f>IFERROR(INDEX(JMP!$AJ$2:$AU$1000,MATCH($A780,JMP!$A$2:$A$1000,0),MATCH(AF$1,JMP!$AJ$1:$AU$1,0)),INDEX(Baseline!$B$2:$BD$2,1,MATCH(AF$1,Baseline!$B$1:$BD$1,0)))</f>
        <v>bwb</v>
      </c>
      <c r="AG780" t="str">
        <f>IFERROR(INDEX(JMP!$AJ$2:$AU$1000,MATCH($A780,JMP!$A$2:$A$1000,0),MATCH(AG$1,JMP!$AJ$1:$AU$1,0)),INDEX(Baseline!$B$2:$BD$2,1,MATCH(AG$1,Baseline!$B$1:$BD$1,0)))</f>
        <v>V-tail</v>
      </c>
      <c r="AH780">
        <f>IFERROR(INDEX(JMP!$AJ$2:$AU$1000,MATCH($A780,JMP!$A$2:$A$1000,0),MATCH(AH$1,JMP!$AJ$1:$AU$1,0)),INDEX(Baseline!$B$2:$BD$2,1,MATCH(AH$1,Baseline!$B$1:$BD$1,0)))</f>
        <v>0</v>
      </c>
      <c r="AI780">
        <f>IFERROR(INDEX(JMP!$AJ$2:$AU$1000,MATCH($A780,JMP!$A$2:$A$1000,0),MATCH(AI$1,JMP!$AJ$1:$AU$1,0)),INDEX(Baseline!$B$2:$BD$2,1,MATCH(AI$1,Baseline!$B$1:$BD$1,0)))</f>
        <v>724000000</v>
      </c>
      <c r="AJ780">
        <f>IFERROR(INDEX(JMP!$AJ$2:$AU$1000,MATCH($A780,JMP!$A$2:$A$1000,0),MATCH(AJ$1,JMP!$AJ$1:$AU$1,0)),INDEX(Baseline!$B$2:$BD$2,1,MATCH(AJ$1,Baseline!$B$1:$BD$1,0)))</f>
        <v>54500000</v>
      </c>
      <c r="AK780">
        <f>IFERROR(INDEX(JMP!$AJ$2:$AU$1000,MATCH($A780,JMP!$A$2:$A$1000,0),MATCH(AK$1,JMP!$AJ$1:$AU$1,0)),INDEX(Baseline!$B$2:$BD$2,1,MATCH(AK$1,Baseline!$B$1:$BD$1,0)))</f>
        <v>30</v>
      </c>
      <c r="AL780">
        <f>IFERROR(INDEX(JMP!$AJ$2:$AU$1000,MATCH($A780,JMP!$A$2:$A$1000,0),MATCH(AL$1,JMP!$AJ$1:$AU$1,0)),INDEX(Baseline!$B$2:$BD$2,1,MATCH(AL$1,Baseline!$B$1:$BD$1,0)))</f>
        <v>1.2735584824613715E-2</v>
      </c>
      <c r="AM780">
        <f>IFERROR(INDEX(JMP!$AJ$2:$AU$1000,MATCH($A780,JMP!$A$2:$A$1000,0),MATCH(AM$1,JMP!$AJ$1:$AU$1,0)),INDEX(Baseline!$B$2:$BD$2,1,MATCH(AM$1,Baseline!$B$1:$BD$1,0)))</f>
        <v>6.192715921523809</v>
      </c>
      <c r="AN780">
        <f>IFERROR(INDEX(JMP!$AJ$2:$AU$1000,MATCH($A780,JMP!$A$2:$A$1000,0),MATCH(AN$1,JMP!$AJ$1:$AU$1,0)),INDEX(Baseline!$B$2:$BD$2,1,MATCH(AN$1,Baseline!$B$1:$BD$1,0)))</f>
        <v>1.7648000761780582</v>
      </c>
      <c r="AO780">
        <f>IFERROR(INDEX(JMP!$AJ$2:$AU$1000,MATCH($A780,JMP!$A$2:$A$1000,0),MATCH(AO$1,JMP!$AJ$1:$AU$1,0)),INDEX(Baseline!$B$2:$BD$2,1,MATCH(AO$1,Baseline!$B$1:$BD$1,0)))</f>
        <v>1.3038754839763311</v>
      </c>
      <c r="AP780">
        <f>IFERROR(INDEX(JMP!$AJ$2:$AU$1000,MATCH($A780,JMP!$A$2:$A$1000,0),MATCH(AP$1,JMP!$AJ$1:$AU$1,0)),INDEX(Baseline!$B$2:$BD$2,1,MATCH(AP$1,Baseline!$B$1:$BD$1,0)))</f>
        <v>0</v>
      </c>
      <c r="AQ780">
        <f>IFERROR(INDEX(JMP!$AJ$2:$AU$1000,MATCH($A780,JMP!$A$2:$A$1000,0),MATCH(AQ$1,JMP!$AJ$1:$AU$1,0)),INDEX(Baseline!$B$2:$BD$2,1,MATCH(AQ$1,Baseline!$B$1:$BD$1,0)))</f>
        <v>0.35</v>
      </c>
      <c r="AR780">
        <f>IFERROR(INDEX(JMP!$AJ$2:$AU$1000,MATCH($A780,JMP!$A$2:$A$1000,0),MATCH(AR$1,JMP!$AJ$1:$AU$1,0)),INDEX(Baseline!$B$2:$BD$2,1,MATCH(AR$1,Baseline!$B$1:$BD$1,0)))</f>
        <v>0</v>
      </c>
      <c r="AS780">
        <f>IFERROR(INDEX(JMP!$AJ$2:$AU$1000,MATCH($A780,JMP!$A$2:$A$1000,0),MATCH(AS$1,JMP!$AJ$1:$AU$1,0)),INDEX(Baseline!$B$2:$BD$2,1,MATCH(AS$1,Baseline!$B$1:$BD$1,0)))</f>
        <v>0</v>
      </c>
      <c r="AT780">
        <f>IFERROR(INDEX(JMP!$AJ$2:$AU$1000,MATCH($A780,JMP!$A$2:$A$1000,0),MATCH(AT$1,JMP!$AJ$1:$AU$1,0)),INDEX(Baseline!$B$2:$BD$2,1,MATCH(AT$1,Baseline!$B$1:$BD$1,0)))</f>
        <v>500</v>
      </c>
      <c r="AU780">
        <f>IFERROR(INDEX(JMP!$AJ$2:$AU$1000,MATCH($A780,JMP!$A$2:$A$1000,0),MATCH(AU$1,JMP!$AJ$1:$AU$1,0)),INDEX(Baseline!$B$2:$BD$2,1,MATCH(AU$1,Baseline!$B$1:$BD$1,0)))</f>
        <v>50</v>
      </c>
      <c r="AV780">
        <f>IFERROR(INDEX(JMP!$AJ$2:$AU$1000,MATCH($A780,JMP!$A$2:$A$1000,0),MATCH(AV$1,JMP!$AJ$1:$AU$1,0)),INDEX(Baseline!$B$2:$BD$2,1,MATCH(AV$1,Baseline!$B$1:$BD$1,0)))</f>
        <v>12.1</v>
      </c>
      <c r="AW780">
        <f>IFERROR(INDEX(JMP!$AJ$2:$AU$1000,MATCH($A780,JMP!$A$2:$A$1000,0),MATCH(AW$1,JMP!$AJ$1:$AU$1,0)),INDEX(Baseline!$B$2:$BD$2,1,MATCH(AW$1,Baseline!$B$1:$BD$1,0)))</f>
        <v>1.9961979999999998E-3</v>
      </c>
      <c r="AX780">
        <f>IFERROR(INDEX(JMP!$AJ$2:$AU$1000,MATCH($A780,JMP!$A$2:$A$1000,0),MATCH(AX$1,JMP!$AJ$1:$AU$1,0)),INDEX(Baseline!$B$2:$BD$2,1,MATCH(AX$1,Baseline!$B$1:$BD$1,0)))</f>
        <v>1.9961979999999998E-3</v>
      </c>
      <c r="AY780">
        <f>IFERROR(INDEX(JMP!$AJ$2:$AU$1000,MATCH($A780,JMP!$A$2:$A$1000,0),MATCH(AY$1,JMP!$AJ$1:$AU$1,0)),INDEX(Baseline!$B$2:$BD$2,1,MATCH(AY$1,Baseline!$B$1:$BD$1,0)))</f>
        <v>1.9607137E-2</v>
      </c>
      <c r="AZ780">
        <f>IFERROR(INDEX(JMP!$AJ$2:$AU$1000,MATCH($A780,JMP!$A$2:$A$1000,0),MATCH(AZ$1,JMP!$AJ$1:$AU$1,0)),INDEX(Baseline!$B$2:$BD$2,1,MATCH(AZ$1,Baseline!$B$1:$BD$1,0)))</f>
        <v>1</v>
      </c>
      <c r="BA780">
        <f>IFERROR(INDEX(JMP!$AJ$2:$AU$1000,MATCH($A780,JMP!$A$2:$A$1000,0),MATCH(BA$1,JMP!$AJ$1:$AU$1,0)),INDEX(Baseline!$B$2:$BD$2,1,MATCH(BA$1,Baseline!$B$1:$BD$1,0)))</f>
        <v>10</v>
      </c>
      <c r="BB780">
        <f>IFERROR(INDEX(JMP!$AJ$2:$AU$1000,MATCH($A780,JMP!$A$2:$A$1000,0),MATCH(BB$1,JMP!$AJ$1:$AU$1,0)),INDEX(Baseline!$B$2:$BD$2,1,MATCH(BB$1,Baseline!$B$1:$BD$1,0)))</f>
        <v>0</v>
      </c>
      <c r="BC780">
        <f>IFERROR(INDEX(JMP!$AJ$2:$AU$1000,MATCH($A780,JMP!$A$2:$A$1000,0),MATCH(BC$1,JMP!$AJ$1:$AU$1,0)),INDEX(Baseline!$B$2:$BD$2,1,MATCH(BC$1,Baseline!$B$1:$BD$1,0)))</f>
        <v>1</v>
      </c>
      <c r="BD780">
        <f>IFERROR(INDEX(JMP!$AJ$2:$AU$1000,MATCH($A780,JMP!$A$2:$A$1000,0),MATCH(BD$1,JMP!$AJ$1:$AU$1,0)),INDEX(Baseline!$B$2:$BD$2,1,MATCH(BD$1,Baseline!$B$1:$BD$1,0)))</f>
        <v>4.7926057758500002</v>
      </c>
      <c r="BE780">
        <f>IFERROR(INDEX(JMP!$AJ$2:$AU$1000,MATCH($A780,JMP!$A$2:$A$1000,0),MATCH(BE$1,JMP!$AJ$1:$AU$1,0)),INDEX(Baseline!$B$2:$BE$2,1,MATCH(BE$1,Baseline!$B$1:$BE$1,0)))</f>
        <v>400000</v>
      </c>
      <c r="BF780" t="str">
        <f t="shared" si="60"/>
        <v>yes</v>
      </c>
      <c r="BG780" t="str">
        <f t="shared" si="61"/>
        <v>no</v>
      </c>
      <c r="BH780">
        <f t="shared" si="62"/>
        <v>0.25</v>
      </c>
      <c r="BI780">
        <f t="shared" si="63"/>
        <v>10</v>
      </c>
      <c r="BK780">
        <v>781</v>
      </c>
      <c r="BL780" t="str">
        <f t="shared" si="64"/>
        <v>spring</v>
      </c>
    </row>
    <row r="781" spans="1:64" x14ac:dyDescent="0.35">
      <c r="A781">
        <v>780</v>
      </c>
      <c r="B781">
        <f>IFERROR(INDEX(JMP!$AJ$2:$AU$1000,MATCH($A781,JMP!$A$2:$A$1000,0),MATCH(B$1,JMP!$AJ$1:$AU$1,0)),INDEX(Baseline!$B$2:$BD$2,1,MATCH(B$1,Baseline!$B$1:$BD$1,0)))</f>
        <v>0</v>
      </c>
      <c r="C781">
        <f>IFERROR(INDEX(JMP!$AJ$2:$AU$1000,MATCH($A781,JMP!$A$2:$A$1000,0),MATCH(C$1,JMP!$AJ$1:$AU$1,0)),INDEX(Baseline!$B$2:$BD$2,1,MATCH(C$1,Baseline!$B$1:$BD$1,0)))</f>
        <v>8760</v>
      </c>
      <c r="D781">
        <f>IFERROR(INDEX(JMP!$AJ$2:$AU$1000,MATCH($A781,JMP!$A$2:$A$1000,0),MATCH(D$1,JMP!$AJ$1:$AU$1,0)),INDEX(Baseline!$B$2:$BD$2,1,MATCH(D$1,Baseline!$B$1:$BD$1,0)))</f>
        <v>1</v>
      </c>
      <c r="E781">
        <f>IFERROR(INDEX(JMP!$AJ$2:$AU$1000,MATCH($A781,JMP!$A$2:$A$1000,0),MATCH(E$1,JMP!$AJ$1:$AU$1,0)),INDEX(Baseline!$B$2:$BD$2,1,MATCH(E$1,Baseline!$B$1:$BD$1,0)))</f>
        <v>1</v>
      </c>
      <c r="F781" t="str">
        <f>IFERROR(INDEX(JMP!$AJ$2:$AU$1000,MATCH($A781,JMP!$A$2:$A$1000,0),MATCH(F$1,JMP!$AJ$1:$AU$1,0)),INDEX(Baseline!$B$2:$BD$2,1,MATCH(F$1,Baseline!$B$1:$BD$1,0)))</f>
        <v>e344</v>
      </c>
      <c r="G781" t="str">
        <f>IFERROR(INDEX(JMP!$AJ$2:$AU$1000,MATCH($A781,JMP!$A$2:$A$1000,0),MATCH(G$1,JMP!$AJ$1:$AU$1,0)),INDEX(Baseline!$B$2:$BD$2,1,MATCH(G$1,Baseline!$B$1:$BD$1,0)))</f>
        <v>e340</v>
      </c>
      <c r="H781">
        <f>IFERROR(INDEX(JMP!$AJ$2:$AU$1000,MATCH($A781,JMP!$A$2:$A$1000,0),MATCH(H$1,JMP!$AJ$1:$AU$1,0)),INDEX(Baseline!$B$2:$BD$2,1,MATCH(H$1,Baseline!$B$1:$BD$1,0)))</f>
        <v>1.5</v>
      </c>
      <c r="I781">
        <f>IFERROR(INDEX(JMP!$AJ$2:$AU$1000,MATCH($A781,JMP!$A$2:$A$1000,0),MATCH(I$1,JMP!$AJ$1:$AU$1,0)),INDEX(Baseline!$B$2:$BD$2,1,MATCH(I$1,Baseline!$B$1:$BD$1,0)))</f>
        <v>0.42</v>
      </c>
      <c r="J781">
        <f>IFERROR(INDEX(JMP!$AJ$2:$AU$1000,MATCH($A781,JMP!$A$2:$A$1000,0),MATCH(J$1,JMP!$AJ$1:$AU$1,0)),INDEX(Baseline!$B$2:$BD$2,1,MATCH(J$1,Baseline!$B$1:$BD$1,0)))</f>
        <v>1</v>
      </c>
      <c r="K781">
        <f>IFERROR(INDEX(JMP!$AJ$2:$AU$1000,MATCH($A781,JMP!$A$2:$A$1000,0),MATCH(K$1,JMP!$AJ$1:$AU$1,0)),INDEX(Baseline!$B$2:$BD$2,1,MATCH(K$1,Baseline!$B$1:$BD$1,0)))</f>
        <v>0</v>
      </c>
      <c r="L781">
        <f>IFERROR(INDEX(JMP!$AJ$2:$AU$1000,MATCH($A781,JMP!$A$2:$A$1000,0),MATCH(L$1,JMP!$AJ$1:$AU$1,0)),INDEX(Baseline!$B$2:$BD$2,1,MATCH(L$1,Baseline!$B$1:$BD$1,0)))</f>
        <v>0.11704716204972493</v>
      </c>
      <c r="M781" t="b">
        <f>IFERROR(INDEX(JMP!$AJ$2:$AU$1000,MATCH($A781,JMP!$A$2:$A$1000,0),MATCH(M$1,JMP!$AJ$1:$AU$1,0)),INDEX(Baseline!$B$2:$BD$2,1,MATCH(M$1,Baseline!$B$1:$BD$1,0)))</f>
        <v>0</v>
      </c>
      <c r="N781" t="b">
        <f>IFERROR(INDEX(JMP!$AJ$2:$AU$1000,MATCH($A781,JMP!$A$2:$A$1000,0),MATCH(N$1,JMP!$AJ$1:$AU$1,0)),INDEX(Baseline!$B$2:$BD$2,1,MATCH(N$1,Baseline!$B$1:$BD$1,0)))</f>
        <v>0</v>
      </c>
      <c r="O781">
        <f>IFERROR(INDEX(JMP!$AJ$2:$AU$1000,MATCH($A781,JMP!$A$2:$A$1000,0),MATCH(O$1,JMP!$AJ$1:$AU$1,0)),INDEX(Baseline!$B$2:$BD$2,1,MATCH(O$1,Baseline!$B$1:$BD$1,0)))</f>
        <v>7</v>
      </c>
      <c r="P781">
        <f>IFERROR(INDEX(JMP!$AJ$2:$AU$1000,MATCH($A781,JMP!$A$2:$A$1000,0),MATCH(P$1,JMP!$AJ$1:$AU$1,0)),INDEX(Baseline!$B$2:$BD$2,1,MATCH(P$1,Baseline!$B$1:$BD$1,0)))</f>
        <v>200</v>
      </c>
      <c r="Q781">
        <f>IFERROR(INDEX(JMP!$AJ$2:$AU$1000,MATCH($A781,JMP!$A$2:$A$1000,0),MATCH(Q$1,JMP!$AJ$1:$AU$1,0)),INDEX(Baseline!$B$2:$BD$2,1,MATCH(Q$1,Baseline!$B$1:$BD$1,0)))</f>
        <v>10</v>
      </c>
      <c r="R781">
        <f>IFERROR(INDEX(JMP!$AJ$2:$AU$1000,MATCH($A781,JMP!$A$2:$A$1000,0),MATCH(R$1,JMP!$AJ$1:$AU$1,0)),INDEX(Baseline!$B$2:$BD$2,1,MATCH(R$1,Baseline!$B$1:$BD$1,0)))</f>
        <v>0</v>
      </c>
      <c r="S781">
        <f>IFERROR(INDEX(JMP!$AJ$2:$AU$1000,MATCH($A781,JMP!$A$2:$A$1000,0),MATCH(S$1,JMP!$AJ$1:$AU$1,0)),INDEX(Baseline!$B$2:$BD$2,1,MATCH(S$1,Baseline!$B$1:$BD$1,0)))</f>
        <v>1</v>
      </c>
      <c r="T781">
        <f>IFERROR(INDEX(JMP!$AJ$2:$AU$1000,MATCH($A781,JMP!$A$2:$A$1000,0),MATCH(T$1,JMP!$AJ$1:$AU$1,0)),INDEX(Baseline!$B$2:$BD$2,1,MATCH(T$1,Baseline!$B$1:$BD$1,0)))</f>
        <v>0</v>
      </c>
      <c r="U781" t="str">
        <f>IFERROR(INDEX(JMP!$AJ$2:$AU$1000,MATCH($A781,JMP!$A$2:$A$1000,0),MATCH(U$1,JMP!$AJ$1:$AU$1,0)),INDEX(Baseline!$B$2:$BD$2,1,MATCH(U$1,Baseline!$B$1:$BD$1,0)))</f>
        <v>Titan</v>
      </c>
      <c r="V781">
        <f>IFERROR(INDEX(JMP!$AJ$2:$AU$1000,MATCH($A781,JMP!$A$2:$A$1000,0),MATCH(V$1,JMP!$AJ$1:$AU$1,0)),INDEX(Baseline!$B$2:$BD$2,1,MATCH(V$1,Baseline!$B$1:$BD$1,0)))</f>
        <v>3</v>
      </c>
      <c r="W781">
        <f>IFERROR(INDEX(JMP!$AJ$2:$AU$1000,MATCH($A781,JMP!$A$2:$A$1000,0),MATCH(W$1,JMP!$AJ$1:$AU$1,0)),INDEX(Baseline!$B$2:$BD$2,1,MATCH(W$1,Baseline!$B$1:$BD$1,0)))</f>
        <v>0.37</v>
      </c>
      <c r="X781">
        <f>IFERROR(INDEX(JMP!$AJ$2:$AU$1000,MATCH($A781,JMP!$A$2:$A$1000,0),MATCH(X$1,JMP!$AJ$1:$AU$1,0)),INDEX(Baseline!$B$2:$BD$2,1,MATCH(X$1,Baseline!$B$1:$BD$1,0)))</f>
        <v>4</v>
      </c>
      <c r="Y781">
        <f>IFERROR(INDEX(JMP!$AJ$2:$AU$1000,MATCH($A781,JMP!$A$2:$A$1000,0),MATCH(Y$1,JMP!$AJ$1:$AU$1,0)),INDEX(Baseline!$B$2:$BD$2,1,MATCH(Y$1,Baseline!$B$1:$BD$1,0)))</f>
        <v>4</v>
      </c>
      <c r="Z781">
        <f>IFERROR(INDEX(JMP!$AJ$2:$AU$1000,MATCH($A781,JMP!$A$2:$A$1000,0),MATCH(Z$1,JMP!$AJ$1:$AU$1,0)),INDEX(Baseline!$B$2:$BD$2,1,MATCH(Z$1,Baseline!$B$1:$BD$1,0)))</f>
        <v>1970</v>
      </c>
      <c r="AA781">
        <f>IFERROR(INDEX(JMP!$AJ$2:$AU$1000,MATCH($A781,JMP!$A$2:$A$1000,0),MATCH(AA$1,JMP!$AJ$1:$AU$1,0)),INDEX(Baseline!$B$2:$BD$2,1,MATCH(AA$1,Baseline!$B$1:$BD$1,0)))</f>
        <v>1970</v>
      </c>
      <c r="AB781">
        <f>IFERROR(INDEX(JMP!$AJ$2:$AU$1000,MATCH($A781,JMP!$A$2:$A$1000,0),MATCH(AB$1,JMP!$AJ$1:$AU$1,0)),INDEX(Baseline!$B$2:$BD$2,1,MATCH(AB$1,Baseline!$B$1:$BD$1,0)))</f>
        <v>0</v>
      </c>
      <c r="AC781">
        <f>IFERROR(INDEX(JMP!$AJ$2:$AU$1000,MATCH($A781,JMP!$A$2:$A$1000,0),MATCH(AC$1,JMP!$AJ$1:$AU$1,0)),INDEX(Baseline!$B$2:$BD$2,1,MATCH(AC$1,Baseline!$B$1:$BD$1,0)))</f>
        <v>1</v>
      </c>
      <c r="AD781">
        <f>IFERROR(INDEX(JMP!$AJ$2:$AU$1000,MATCH($A781,JMP!$A$2:$A$1000,0),MATCH(AD$1,JMP!$AJ$1:$AU$1,0)),INDEX(Baseline!$B$2:$BD$2,1,MATCH(AD$1,Baseline!$B$1:$BD$1,0)))</f>
        <v>8</v>
      </c>
      <c r="AE781">
        <f>IFERROR(INDEX(JMP!$AJ$2:$AU$1000,MATCH($A781,JMP!$A$2:$A$1000,0),MATCH(AE$1,JMP!$AJ$1:$AU$1,0)),INDEX(Baseline!$B$2:$BD$2,1,MATCH(AE$1,Baseline!$B$1:$BD$1,0)))</f>
        <v>0.25</v>
      </c>
      <c r="AF781" t="str">
        <f>IFERROR(INDEX(JMP!$AJ$2:$AU$1000,MATCH($A781,JMP!$A$2:$A$1000,0),MATCH(AF$1,JMP!$AJ$1:$AU$1,0)),INDEX(Baseline!$B$2:$BD$2,1,MATCH(AF$1,Baseline!$B$1:$BD$1,0)))</f>
        <v>bwb</v>
      </c>
      <c r="AG781" t="str">
        <f>IFERROR(INDEX(JMP!$AJ$2:$AU$1000,MATCH($A781,JMP!$A$2:$A$1000,0),MATCH(AG$1,JMP!$AJ$1:$AU$1,0)),INDEX(Baseline!$B$2:$BD$2,1,MATCH(AG$1,Baseline!$B$1:$BD$1,0)))</f>
        <v>V-tail</v>
      </c>
      <c r="AH781">
        <f>IFERROR(INDEX(JMP!$AJ$2:$AU$1000,MATCH($A781,JMP!$A$2:$A$1000,0),MATCH(AH$1,JMP!$AJ$1:$AU$1,0)),INDEX(Baseline!$B$2:$BD$2,1,MATCH(AH$1,Baseline!$B$1:$BD$1,0)))</f>
        <v>1</v>
      </c>
      <c r="AI781">
        <f>IFERROR(INDEX(JMP!$AJ$2:$AU$1000,MATCH($A781,JMP!$A$2:$A$1000,0),MATCH(AI$1,JMP!$AJ$1:$AU$1,0)),INDEX(Baseline!$B$2:$BD$2,1,MATCH(AI$1,Baseline!$B$1:$BD$1,0)))</f>
        <v>724000000</v>
      </c>
      <c r="AJ781">
        <f>IFERROR(INDEX(JMP!$AJ$2:$AU$1000,MATCH($A781,JMP!$A$2:$A$1000,0),MATCH(AJ$1,JMP!$AJ$1:$AU$1,0)),INDEX(Baseline!$B$2:$BD$2,1,MATCH(AJ$1,Baseline!$B$1:$BD$1,0)))</f>
        <v>54500000</v>
      </c>
      <c r="AK781">
        <f>IFERROR(INDEX(JMP!$AJ$2:$AU$1000,MATCH($A781,JMP!$A$2:$A$1000,0),MATCH(AK$1,JMP!$AJ$1:$AU$1,0)),INDEX(Baseline!$B$2:$BD$2,1,MATCH(AK$1,Baseline!$B$1:$BD$1,0)))</f>
        <v>30</v>
      </c>
      <c r="AL781">
        <f>IFERROR(INDEX(JMP!$AJ$2:$AU$1000,MATCH($A781,JMP!$A$2:$A$1000,0),MATCH(AL$1,JMP!$AJ$1:$AU$1,0)),INDEX(Baseline!$B$2:$BD$2,1,MATCH(AL$1,Baseline!$B$1:$BD$1,0)))</f>
        <v>2.7837482087337509E-2</v>
      </c>
      <c r="AM781">
        <f>IFERROR(INDEX(JMP!$AJ$2:$AU$1000,MATCH($A781,JMP!$A$2:$A$1000,0),MATCH(AM$1,JMP!$AJ$1:$AU$1,0)),INDEX(Baseline!$B$2:$BD$2,1,MATCH(AM$1,Baseline!$B$1:$BD$1,0)))</f>
        <v>16.724455790247617</v>
      </c>
      <c r="AN781">
        <f>IFERROR(INDEX(JMP!$AJ$2:$AU$1000,MATCH($A781,JMP!$A$2:$A$1000,0),MATCH(AN$1,JMP!$AJ$1:$AU$1,0)),INDEX(Baseline!$B$2:$BD$2,1,MATCH(AN$1,Baseline!$B$1:$BD$1,0)))</f>
        <v>2.3503337627559149</v>
      </c>
      <c r="AO781">
        <f>IFERROR(INDEX(JMP!$AJ$2:$AU$1000,MATCH($A781,JMP!$A$2:$A$1000,0),MATCH(AO$1,JMP!$AJ$1:$AU$1,0)),INDEX(Baseline!$B$2:$BD$2,1,MATCH(AO$1,Baseline!$B$1:$BD$1,0)))</f>
        <v>0.94735099043538484</v>
      </c>
      <c r="AP781">
        <f>IFERROR(INDEX(JMP!$AJ$2:$AU$1000,MATCH($A781,JMP!$A$2:$A$1000,0),MATCH(AP$1,JMP!$AJ$1:$AU$1,0)),INDEX(Baseline!$B$2:$BD$2,1,MATCH(AP$1,Baseline!$B$1:$BD$1,0)))</f>
        <v>0</v>
      </c>
      <c r="AQ781">
        <f>IFERROR(INDEX(JMP!$AJ$2:$AU$1000,MATCH($A781,JMP!$A$2:$A$1000,0),MATCH(AQ$1,JMP!$AJ$1:$AU$1,0)),INDEX(Baseline!$B$2:$BD$2,1,MATCH(AQ$1,Baseline!$B$1:$BD$1,0)))</f>
        <v>0.35</v>
      </c>
      <c r="AR781">
        <f>IFERROR(INDEX(JMP!$AJ$2:$AU$1000,MATCH($A781,JMP!$A$2:$A$1000,0),MATCH(AR$1,JMP!$AJ$1:$AU$1,0)),INDEX(Baseline!$B$2:$BD$2,1,MATCH(AR$1,Baseline!$B$1:$BD$1,0)))</f>
        <v>0</v>
      </c>
      <c r="AS781">
        <f>IFERROR(INDEX(JMP!$AJ$2:$AU$1000,MATCH($A781,JMP!$A$2:$A$1000,0),MATCH(AS$1,JMP!$AJ$1:$AU$1,0)),INDEX(Baseline!$B$2:$BD$2,1,MATCH(AS$1,Baseline!$B$1:$BD$1,0)))</f>
        <v>0</v>
      </c>
      <c r="AT781">
        <f>IFERROR(INDEX(JMP!$AJ$2:$AU$1000,MATCH($A781,JMP!$A$2:$A$1000,0),MATCH(AT$1,JMP!$AJ$1:$AU$1,0)),INDEX(Baseline!$B$2:$BD$2,1,MATCH(AT$1,Baseline!$B$1:$BD$1,0)))</f>
        <v>500</v>
      </c>
      <c r="AU781">
        <f>IFERROR(INDEX(JMP!$AJ$2:$AU$1000,MATCH($A781,JMP!$A$2:$A$1000,0),MATCH(AU$1,JMP!$AJ$1:$AU$1,0)),INDEX(Baseline!$B$2:$BD$2,1,MATCH(AU$1,Baseline!$B$1:$BD$1,0)))</f>
        <v>50</v>
      </c>
      <c r="AV781">
        <f>IFERROR(INDEX(JMP!$AJ$2:$AU$1000,MATCH($A781,JMP!$A$2:$A$1000,0),MATCH(AV$1,JMP!$AJ$1:$AU$1,0)),INDEX(Baseline!$B$2:$BD$2,1,MATCH(AV$1,Baseline!$B$1:$BD$1,0)))</f>
        <v>12.1</v>
      </c>
      <c r="AW781">
        <f>IFERROR(INDEX(JMP!$AJ$2:$AU$1000,MATCH($A781,JMP!$A$2:$A$1000,0),MATCH(AW$1,JMP!$AJ$1:$AU$1,0)),INDEX(Baseline!$B$2:$BD$2,1,MATCH(AW$1,Baseline!$B$1:$BD$1,0)))</f>
        <v>1.9961979999999998E-3</v>
      </c>
      <c r="AX781">
        <f>IFERROR(INDEX(JMP!$AJ$2:$AU$1000,MATCH($A781,JMP!$A$2:$A$1000,0),MATCH(AX$1,JMP!$AJ$1:$AU$1,0)),INDEX(Baseline!$B$2:$BD$2,1,MATCH(AX$1,Baseline!$B$1:$BD$1,0)))</f>
        <v>1.9961979999999998E-3</v>
      </c>
      <c r="AY781">
        <f>IFERROR(INDEX(JMP!$AJ$2:$AU$1000,MATCH($A781,JMP!$A$2:$A$1000,0),MATCH(AY$1,JMP!$AJ$1:$AU$1,0)),INDEX(Baseline!$B$2:$BD$2,1,MATCH(AY$1,Baseline!$B$1:$BD$1,0)))</f>
        <v>1.9607137E-2</v>
      </c>
      <c r="AZ781">
        <f>IFERROR(INDEX(JMP!$AJ$2:$AU$1000,MATCH($A781,JMP!$A$2:$A$1000,0),MATCH(AZ$1,JMP!$AJ$1:$AU$1,0)),INDEX(Baseline!$B$2:$BD$2,1,MATCH(AZ$1,Baseline!$B$1:$BD$1,0)))</f>
        <v>1</v>
      </c>
      <c r="BA781">
        <f>IFERROR(INDEX(JMP!$AJ$2:$AU$1000,MATCH($A781,JMP!$A$2:$A$1000,0),MATCH(BA$1,JMP!$AJ$1:$AU$1,0)),INDEX(Baseline!$B$2:$BD$2,1,MATCH(BA$1,Baseline!$B$1:$BD$1,0)))</f>
        <v>100</v>
      </c>
      <c r="BB781">
        <f>IFERROR(INDEX(JMP!$AJ$2:$AU$1000,MATCH($A781,JMP!$A$2:$A$1000,0),MATCH(BB$1,JMP!$AJ$1:$AU$1,0)),INDEX(Baseline!$B$2:$BD$2,1,MATCH(BB$1,Baseline!$B$1:$BD$1,0)))</f>
        <v>0</v>
      </c>
      <c r="BC781">
        <f>IFERROR(INDEX(JMP!$AJ$2:$AU$1000,MATCH($A781,JMP!$A$2:$A$1000,0),MATCH(BC$1,JMP!$AJ$1:$AU$1,0)),INDEX(Baseline!$B$2:$BD$2,1,MATCH(BC$1,Baseline!$B$1:$BD$1,0)))</f>
        <v>4</v>
      </c>
      <c r="BD781">
        <f>IFERROR(INDEX(JMP!$AJ$2:$AU$1000,MATCH($A781,JMP!$A$2:$A$1000,0),MATCH(BD$1,JMP!$AJ$1:$AU$1,0)),INDEX(Baseline!$B$2:$BD$2,1,MATCH(BD$1,Baseline!$B$1:$BD$1,0)))</f>
        <v>3.6605965300999999</v>
      </c>
      <c r="BE781">
        <f>IFERROR(INDEX(JMP!$AJ$2:$AU$1000,MATCH($A781,JMP!$A$2:$A$1000,0),MATCH(BE$1,JMP!$AJ$1:$AU$1,0)),INDEX(Baseline!$B$2:$BE$2,1,MATCH(BE$1,Baseline!$B$1:$BE$1,0)))</f>
        <v>400000</v>
      </c>
      <c r="BF781" t="str">
        <f t="shared" si="60"/>
        <v>yes</v>
      </c>
      <c r="BG781" t="str">
        <f t="shared" si="61"/>
        <v>yes</v>
      </c>
      <c r="BH781">
        <f t="shared" si="62"/>
        <v>0.25</v>
      </c>
      <c r="BI781">
        <f t="shared" si="63"/>
        <v>100</v>
      </c>
      <c r="BK781">
        <v>782</v>
      </c>
      <c r="BL781" t="str">
        <f t="shared" si="64"/>
        <v>winter</v>
      </c>
    </row>
    <row r="782" spans="1:64" x14ac:dyDescent="0.35">
      <c r="A782">
        <v>781</v>
      </c>
      <c r="B782">
        <f>IFERROR(INDEX(JMP!$AJ$2:$AU$1000,MATCH($A782,JMP!$A$2:$A$1000,0),MATCH(B$1,JMP!$AJ$1:$AU$1,0)),INDEX(Baseline!$B$2:$BD$2,1,MATCH(B$1,Baseline!$B$1:$BD$1,0)))</f>
        <v>0</v>
      </c>
      <c r="C782">
        <f>IFERROR(INDEX(JMP!$AJ$2:$AU$1000,MATCH($A782,JMP!$A$2:$A$1000,0),MATCH(C$1,JMP!$AJ$1:$AU$1,0)),INDEX(Baseline!$B$2:$BD$2,1,MATCH(C$1,Baseline!$B$1:$BD$1,0)))</f>
        <v>8760</v>
      </c>
      <c r="D782">
        <f>IFERROR(INDEX(JMP!$AJ$2:$AU$1000,MATCH($A782,JMP!$A$2:$A$1000,0),MATCH(D$1,JMP!$AJ$1:$AU$1,0)),INDEX(Baseline!$B$2:$BD$2,1,MATCH(D$1,Baseline!$B$1:$BD$1,0)))</f>
        <v>1</v>
      </c>
      <c r="E782">
        <f>IFERROR(INDEX(JMP!$AJ$2:$AU$1000,MATCH($A782,JMP!$A$2:$A$1000,0),MATCH(E$1,JMP!$AJ$1:$AU$1,0)),INDEX(Baseline!$B$2:$BD$2,1,MATCH(E$1,Baseline!$B$1:$BD$1,0)))</f>
        <v>1</v>
      </c>
      <c r="F782" t="str">
        <f>IFERROR(INDEX(JMP!$AJ$2:$AU$1000,MATCH($A782,JMP!$A$2:$A$1000,0),MATCH(F$1,JMP!$AJ$1:$AU$1,0)),INDEX(Baseline!$B$2:$BD$2,1,MATCH(F$1,Baseline!$B$1:$BD$1,0)))</f>
        <v>e344</v>
      </c>
      <c r="G782" t="str">
        <f>IFERROR(INDEX(JMP!$AJ$2:$AU$1000,MATCH($A782,JMP!$A$2:$A$1000,0),MATCH(G$1,JMP!$AJ$1:$AU$1,0)),INDEX(Baseline!$B$2:$BD$2,1,MATCH(G$1,Baseline!$B$1:$BD$1,0)))</f>
        <v>e340</v>
      </c>
      <c r="H782">
        <f>IFERROR(INDEX(JMP!$AJ$2:$AU$1000,MATCH($A782,JMP!$A$2:$A$1000,0),MATCH(H$1,JMP!$AJ$1:$AU$1,0)),INDEX(Baseline!$B$2:$BD$2,1,MATCH(H$1,Baseline!$B$1:$BD$1,0)))</f>
        <v>1.5</v>
      </c>
      <c r="I782">
        <f>IFERROR(INDEX(JMP!$AJ$2:$AU$1000,MATCH($A782,JMP!$A$2:$A$1000,0),MATCH(I$1,JMP!$AJ$1:$AU$1,0)),INDEX(Baseline!$B$2:$BD$2,1,MATCH(I$1,Baseline!$B$1:$BD$1,0)))</f>
        <v>0.42</v>
      </c>
      <c r="J782">
        <f>IFERROR(INDEX(JMP!$AJ$2:$AU$1000,MATCH($A782,JMP!$A$2:$A$1000,0),MATCH(J$1,JMP!$AJ$1:$AU$1,0)),INDEX(Baseline!$B$2:$BD$2,1,MATCH(J$1,Baseline!$B$1:$BD$1,0)))</f>
        <v>1</v>
      </c>
      <c r="K782">
        <f>IFERROR(INDEX(JMP!$AJ$2:$AU$1000,MATCH($A782,JMP!$A$2:$A$1000,0),MATCH(K$1,JMP!$AJ$1:$AU$1,0)),INDEX(Baseline!$B$2:$BD$2,1,MATCH(K$1,Baseline!$B$1:$BD$1,0)))</f>
        <v>0</v>
      </c>
      <c r="L782">
        <f>IFERROR(INDEX(JMP!$AJ$2:$AU$1000,MATCH($A782,JMP!$A$2:$A$1000,0),MATCH(L$1,JMP!$AJ$1:$AU$1,0)),INDEX(Baseline!$B$2:$BD$2,1,MATCH(L$1,Baseline!$B$1:$BD$1,0)))</f>
        <v>0.15248193669898363</v>
      </c>
      <c r="M782" t="b">
        <f>IFERROR(INDEX(JMP!$AJ$2:$AU$1000,MATCH($A782,JMP!$A$2:$A$1000,0),MATCH(M$1,JMP!$AJ$1:$AU$1,0)),INDEX(Baseline!$B$2:$BD$2,1,MATCH(M$1,Baseline!$B$1:$BD$1,0)))</f>
        <v>0</v>
      </c>
      <c r="N782" t="b">
        <f>IFERROR(INDEX(JMP!$AJ$2:$AU$1000,MATCH($A782,JMP!$A$2:$A$1000,0),MATCH(N$1,JMP!$AJ$1:$AU$1,0)),INDEX(Baseline!$B$2:$BD$2,1,MATCH(N$1,Baseline!$B$1:$BD$1,0)))</f>
        <v>0</v>
      </c>
      <c r="O782">
        <f>IFERROR(INDEX(JMP!$AJ$2:$AU$1000,MATCH($A782,JMP!$A$2:$A$1000,0),MATCH(O$1,JMP!$AJ$1:$AU$1,0)),INDEX(Baseline!$B$2:$BD$2,1,MATCH(O$1,Baseline!$B$1:$BD$1,0)))</f>
        <v>7</v>
      </c>
      <c r="P782">
        <f>IFERROR(INDEX(JMP!$AJ$2:$AU$1000,MATCH($A782,JMP!$A$2:$A$1000,0),MATCH(P$1,JMP!$AJ$1:$AU$1,0)),INDEX(Baseline!$B$2:$BD$2,1,MATCH(P$1,Baseline!$B$1:$BD$1,0)))</f>
        <v>200</v>
      </c>
      <c r="Q782">
        <f>IFERROR(INDEX(JMP!$AJ$2:$AU$1000,MATCH($A782,JMP!$A$2:$A$1000,0),MATCH(Q$1,JMP!$AJ$1:$AU$1,0)),INDEX(Baseline!$B$2:$BD$2,1,MATCH(Q$1,Baseline!$B$1:$BD$1,0)))</f>
        <v>10</v>
      </c>
      <c r="R782">
        <f>IFERROR(INDEX(JMP!$AJ$2:$AU$1000,MATCH($A782,JMP!$A$2:$A$1000,0),MATCH(R$1,JMP!$AJ$1:$AU$1,0)),INDEX(Baseline!$B$2:$BD$2,1,MATCH(R$1,Baseline!$B$1:$BD$1,0)))</f>
        <v>0</v>
      </c>
      <c r="S782">
        <f>IFERROR(INDEX(JMP!$AJ$2:$AU$1000,MATCH($A782,JMP!$A$2:$A$1000,0),MATCH(S$1,JMP!$AJ$1:$AU$1,0)),INDEX(Baseline!$B$2:$BD$2,1,MATCH(S$1,Baseline!$B$1:$BD$1,0)))</f>
        <v>1</v>
      </c>
      <c r="T782">
        <f>IFERROR(INDEX(JMP!$AJ$2:$AU$1000,MATCH($A782,JMP!$A$2:$A$1000,0),MATCH(T$1,JMP!$AJ$1:$AU$1,0)),INDEX(Baseline!$B$2:$BD$2,1,MATCH(T$1,Baseline!$B$1:$BD$1,0)))</f>
        <v>0</v>
      </c>
      <c r="U782" t="str">
        <f>IFERROR(INDEX(JMP!$AJ$2:$AU$1000,MATCH($A782,JMP!$A$2:$A$1000,0),MATCH(U$1,JMP!$AJ$1:$AU$1,0)),INDEX(Baseline!$B$2:$BD$2,1,MATCH(U$1,Baseline!$B$1:$BD$1,0)))</f>
        <v>Titan</v>
      </c>
      <c r="V782">
        <f>IFERROR(INDEX(JMP!$AJ$2:$AU$1000,MATCH($A782,JMP!$A$2:$A$1000,0),MATCH(V$1,JMP!$AJ$1:$AU$1,0)),INDEX(Baseline!$B$2:$BD$2,1,MATCH(V$1,Baseline!$B$1:$BD$1,0)))</f>
        <v>3</v>
      </c>
      <c r="W782">
        <f>IFERROR(INDEX(JMP!$AJ$2:$AU$1000,MATCH($A782,JMP!$A$2:$A$1000,0),MATCH(W$1,JMP!$AJ$1:$AU$1,0)),INDEX(Baseline!$B$2:$BD$2,1,MATCH(W$1,Baseline!$B$1:$BD$1,0)))</f>
        <v>0.37</v>
      </c>
      <c r="X782">
        <f>IFERROR(INDEX(JMP!$AJ$2:$AU$1000,MATCH($A782,JMP!$A$2:$A$1000,0),MATCH(X$1,JMP!$AJ$1:$AU$1,0)),INDEX(Baseline!$B$2:$BD$2,1,MATCH(X$1,Baseline!$B$1:$BD$1,0)))</f>
        <v>4</v>
      </c>
      <c r="Y782">
        <f>IFERROR(INDEX(JMP!$AJ$2:$AU$1000,MATCH($A782,JMP!$A$2:$A$1000,0),MATCH(Y$1,JMP!$AJ$1:$AU$1,0)),INDEX(Baseline!$B$2:$BD$2,1,MATCH(Y$1,Baseline!$B$1:$BD$1,0)))</f>
        <v>4</v>
      </c>
      <c r="Z782">
        <f>IFERROR(INDEX(JMP!$AJ$2:$AU$1000,MATCH($A782,JMP!$A$2:$A$1000,0),MATCH(Z$1,JMP!$AJ$1:$AU$1,0)),INDEX(Baseline!$B$2:$BD$2,1,MATCH(Z$1,Baseline!$B$1:$BD$1,0)))</f>
        <v>1970</v>
      </c>
      <c r="AA782">
        <f>IFERROR(INDEX(JMP!$AJ$2:$AU$1000,MATCH($A782,JMP!$A$2:$A$1000,0),MATCH(AA$1,JMP!$AJ$1:$AU$1,0)),INDEX(Baseline!$B$2:$BD$2,1,MATCH(AA$1,Baseline!$B$1:$BD$1,0)))</f>
        <v>1970</v>
      </c>
      <c r="AB782">
        <f>IFERROR(INDEX(JMP!$AJ$2:$AU$1000,MATCH($A782,JMP!$A$2:$A$1000,0),MATCH(AB$1,JMP!$AJ$1:$AU$1,0)),INDEX(Baseline!$B$2:$BD$2,1,MATCH(AB$1,Baseline!$B$1:$BD$1,0)))</f>
        <v>0</v>
      </c>
      <c r="AC782">
        <f>IFERROR(INDEX(JMP!$AJ$2:$AU$1000,MATCH($A782,JMP!$A$2:$A$1000,0),MATCH(AC$1,JMP!$AJ$1:$AU$1,0)),INDEX(Baseline!$B$2:$BD$2,1,MATCH(AC$1,Baseline!$B$1:$BD$1,0)))</f>
        <v>1</v>
      </c>
      <c r="AD782">
        <f>IFERROR(INDEX(JMP!$AJ$2:$AU$1000,MATCH($A782,JMP!$A$2:$A$1000,0),MATCH(AD$1,JMP!$AJ$1:$AU$1,0)),INDEX(Baseline!$B$2:$BD$2,1,MATCH(AD$1,Baseline!$B$1:$BD$1,0)))</f>
        <v>8</v>
      </c>
      <c r="AE782">
        <f>IFERROR(INDEX(JMP!$AJ$2:$AU$1000,MATCH($A782,JMP!$A$2:$A$1000,0),MATCH(AE$1,JMP!$AJ$1:$AU$1,0)),INDEX(Baseline!$B$2:$BD$2,1,MATCH(AE$1,Baseline!$B$1:$BD$1,0)))</f>
        <v>0.25</v>
      </c>
      <c r="AF782" t="str">
        <f>IFERROR(INDEX(JMP!$AJ$2:$AU$1000,MATCH($A782,JMP!$A$2:$A$1000,0),MATCH(AF$1,JMP!$AJ$1:$AU$1,0)),INDEX(Baseline!$B$2:$BD$2,1,MATCH(AF$1,Baseline!$B$1:$BD$1,0)))</f>
        <v>bwb</v>
      </c>
      <c r="AG782" t="str">
        <f>IFERROR(INDEX(JMP!$AJ$2:$AU$1000,MATCH($A782,JMP!$A$2:$A$1000,0),MATCH(AG$1,JMP!$AJ$1:$AU$1,0)),INDEX(Baseline!$B$2:$BD$2,1,MATCH(AG$1,Baseline!$B$1:$BD$1,0)))</f>
        <v>V-tail</v>
      </c>
      <c r="AH782">
        <f>IFERROR(INDEX(JMP!$AJ$2:$AU$1000,MATCH($A782,JMP!$A$2:$A$1000,0),MATCH(AH$1,JMP!$AJ$1:$AU$1,0)),INDEX(Baseline!$B$2:$BD$2,1,MATCH(AH$1,Baseline!$B$1:$BD$1,0)))</f>
        <v>0</v>
      </c>
      <c r="AI782">
        <f>IFERROR(INDEX(JMP!$AJ$2:$AU$1000,MATCH($A782,JMP!$A$2:$A$1000,0),MATCH(AI$1,JMP!$AJ$1:$AU$1,0)),INDEX(Baseline!$B$2:$BD$2,1,MATCH(AI$1,Baseline!$B$1:$BD$1,0)))</f>
        <v>724000000</v>
      </c>
      <c r="AJ782">
        <f>IFERROR(INDEX(JMP!$AJ$2:$AU$1000,MATCH($A782,JMP!$A$2:$A$1000,0),MATCH(AJ$1,JMP!$AJ$1:$AU$1,0)),INDEX(Baseline!$B$2:$BD$2,1,MATCH(AJ$1,Baseline!$B$1:$BD$1,0)))</f>
        <v>54500000</v>
      </c>
      <c r="AK782">
        <f>IFERROR(INDEX(JMP!$AJ$2:$AU$1000,MATCH($A782,JMP!$A$2:$A$1000,0),MATCH(AK$1,JMP!$AJ$1:$AU$1,0)),INDEX(Baseline!$B$2:$BD$2,1,MATCH(AK$1,Baseline!$B$1:$BD$1,0)))</f>
        <v>30</v>
      </c>
      <c r="AL782">
        <f>IFERROR(INDEX(JMP!$AJ$2:$AU$1000,MATCH($A782,JMP!$A$2:$A$1000,0),MATCH(AL$1,JMP!$AJ$1:$AU$1,0)),INDEX(Baseline!$B$2:$BD$2,1,MATCH(AL$1,Baseline!$B$1:$BD$1,0)))</f>
        <v>1.2227539349198936E-2</v>
      </c>
      <c r="AM782">
        <f>IFERROR(INDEX(JMP!$AJ$2:$AU$1000,MATCH($A782,JMP!$A$2:$A$1000,0),MATCH(AM$1,JMP!$AJ$1:$AU$1,0)),INDEX(Baseline!$B$2:$BD$2,1,MATCH(AM$1,Baseline!$B$1:$BD$1,0)))</f>
        <v>9.6697882832380948</v>
      </c>
      <c r="AN782">
        <f>IFERROR(INDEX(JMP!$AJ$2:$AU$1000,MATCH($A782,JMP!$A$2:$A$1000,0),MATCH(AN$1,JMP!$AJ$1:$AU$1,0)),INDEX(Baseline!$B$2:$BD$2,1,MATCH(AN$1,Baseline!$B$1:$BD$1,0)))</f>
        <v>1.7716294297547732</v>
      </c>
      <c r="AO782">
        <f>IFERROR(INDEX(JMP!$AJ$2:$AU$1000,MATCH($A782,JMP!$A$2:$A$1000,0),MATCH(AO$1,JMP!$AJ$1:$AU$1,0)),INDEX(Baseline!$B$2:$BD$2,1,MATCH(AO$1,Baseline!$B$1:$BD$1,0)))</f>
        <v>0.47997197538858311</v>
      </c>
      <c r="AP782">
        <f>IFERROR(INDEX(JMP!$AJ$2:$AU$1000,MATCH($A782,JMP!$A$2:$A$1000,0),MATCH(AP$1,JMP!$AJ$1:$AU$1,0)),INDEX(Baseline!$B$2:$BD$2,1,MATCH(AP$1,Baseline!$B$1:$BD$1,0)))</f>
        <v>0</v>
      </c>
      <c r="AQ782">
        <f>IFERROR(INDEX(JMP!$AJ$2:$AU$1000,MATCH($A782,JMP!$A$2:$A$1000,0),MATCH(AQ$1,JMP!$AJ$1:$AU$1,0)),INDEX(Baseline!$B$2:$BD$2,1,MATCH(AQ$1,Baseline!$B$1:$BD$1,0)))</f>
        <v>0.35</v>
      </c>
      <c r="AR782">
        <f>IFERROR(INDEX(JMP!$AJ$2:$AU$1000,MATCH($A782,JMP!$A$2:$A$1000,0),MATCH(AR$1,JMP!$AJ$1:$AU$1,0)),INDEX(Baseline!$B$2:$BD$2,1,MATCH(AR$1,Baseline!$B$1:$BD$1,0)))</f>
        <v>0</v>
      </c>
      <c r="AS782">
        <f>IFERROR(INDEX(JMP!$AJ$2:$AU$1000,MATCH($A782,JMP!$A$2:$A$1000,0),MATCH(AS$1,JMP!$AJ$1:$AU$1,0)),INDEX(Baseline!$B$2:$BD$2,1,MATCH(AS$1,Baseline!$B$1:$BD$1,0)))</f>
        <v>0</v>
      </c>
      <c r="AT782">
        <f>IFERROR(INDEX(JMP!$AJ$2:$AU$1000,MATCH($A782,JMP!$A$2:$A$1000,0),MATCH(AT$1,JMP!$AJ$1:$AU$1,0)),INDEX(Baseline!$B$2:$BD$2,1,MATCH(AT$1,Baseline!$B$1:$BD$1,0)))</f>
        <v>500</v>
      </c>
      <c r="AU782">
        <f>IFERROR(INDEX(JMP!$AJ$2:$AU$1000,MATCH($A782,JMP!$A$2:$A$1000,0),MATCH(AU$1,JMP!$AJ$1:$AU$1,0)),INDEX(Baseline!$B$2:$BD$2,1,MATCH(AU$1,Baseline!$B$1:$BD$1,0)))</f>
        <v>50</v>
      </c>
      <c r="AV782">
        <f>IFERROR(INDEX(JMP!$AJ$2:$AU$1000,MATCH($A782,JMP!$A$2:$A$1000,0),MATCH(AV$1,JMP!$AJ$1:$AU$1,0)),INDEX(Baseline!$B$2:$BD$2,1,MATCH(AV$1,Baseline!$B$1:$BD$1,0)))</f>
        <v>12.1</v>
      </c>
      <c r="AW782">
        <f>IFERROR(INDEX(JMP!$AJ$2:$AU$1000,MATCH($A782,JMP!$A$2:$A$1000,0),MATCH(AW$1,JMP!$AJ$1:$AU$1,0)),INDEX(Baseline!$B$2:$BD$2,1,MATCH(AW$1,Baseline!$B$1:$BD$1,0)))</f>
        <v>1.9961979999999998E-3</v>
      </c>
      <c r="AX782">
        <f>IFERROR(INDEX(JMP!$AJ$2:$AU$1000,MATCH($A782,JMP!$A$2:$A$1000,0),MATCH(AX$1,JMP!$AJ$1:$AU$1,0)),INDEX(Baseline!$B$2:$BD$2,1,MATCH(AX$1,Baseline!$B$1:$BD$1,0)))</f>
        <v>1.9961979999999998E-3</v>
      </c>
      <c r="AY782">
        <f>IFERROR(INDEX(JMP!$AJ$2:$AU$1000,MATCH($A782,JMP!$A$2:$A$1000,0),MATCH(AY$1,JMP!$AJ$1:$AU$1,0)),INDEX(Baseline!$B$2:$BD$2,1,MATCH(AY$1,Baseline!$B$1:$BD$1,0)))</f>
        <v>1.9607137E-2</v>
      </c>
      <c r="AZ782">
        <f>IFERROR(INDEX(JMP!$AJ$2:$AU$1000,MATCH($A782,JMP!$A$2:$A$1000,0),MATCH(AZ$1,JMP!$AJ$1:$AU$1,0)),INDEX(Baseline!$B$2:$BD$2,1,MATCH(AZ$1,Baseline!$B$1:$BD$1,0)))</f>
        <v>0</v>
      </c>
      <c r="BA782">
        <f>IFERROR(INDEX(JMP!$AJ$2:$AU$1000,MATCH($A782,JMP!$A$2:$A$1000,0),MATCH(BA$1,JMP!$AJ$1:$AU$1,0)),INDEX(Baseline!$B$2:$BD$2,1,MATCH(BA$1,Baseline!$B$1:$BD$1,0)))</f>
        <v>100</v>
      </c>
      <c r="BB782">
        <f>IFERROR(INDEX(JMP!$AJ$2:$AU$1000,MATCH($A782,JMP!$A$2:$A$1000,0),MATCH(BB$1,JMP!$AJ$1:$AU$1,0)),INDEX(Baseline!$B$2:$BD$2,1,MATCH(BB$1,Baseline!$B$1:$BD$1,0)))</f>
        <v>0</v>
      </c>
      <c r="BC782">
        <f>IFERROR(INDEX(JMP!$AJ$2:$AU$1000,MATCH($A782,JMP!$A$2:$A$1000,0),MATCH(BC$1,JMP!$AJ$1:$AU$1,0)),INDEX(Baseline!$B$2:$BD$2,1,MATCH(BC$1,Baseline!$B$1:$BD$1,0)))</f>
        <v>1</v>
      </c>
      <c r="BD782">
        <f>IFERROR(INDEX(JMP!$AJ$2:$AU$1000,MATCH($A782,JMP!$A$2:$A$1000,0),MATCH(BD$1,JMP!$AJ$1:$AU$1,0)),INDEX(Baseline!$B$2:$BD$2,1,MATCH(BD$1,Baseline!$B$1:$BD$1,0)))</f>
        <v>2.7539645479999999</v>
      </c>
      <c r="BE782">
        <f>IFERROR(INDEX(JMP!$AJ$2:$AU$1000,MATCH($A782,JMP!$A$2:$A$1000,0),MATCH(BE$1,JMP!$AJ$1:$AU$1,0)),INDEX(Baseline!$B$2:$BE$2,1,MATCH(BE$1,Baseline!$B$1:$BE$1,0)))</f>
        <v>400000</v>
      </c>
      <c r="BF782" t="str">
        <f t="shared" si="60"/>
        <v>no</v>
      </c>
      <c r="BG782" t="str">
        <f t="shared" si="61"/>
        <v>no</v>
      </c>
      <c r="BH782">
        <f t="shared" si="62"/>
        <v>0.25</v>
      </c>
      <c r="BI782">
        <f t="shared" si="63"/>
        <v>100</v>
      </c>
      <c r="BK782">
        <v>783</v>
      </c>
      <c r="BL782" t="str">
        <f t="shared" si="64"/>
        <v>spring</v>
      </c>
    </row>
    <row r="783" spans="1:64" x14ac:dyDescent="0.35">
      <c r="A783">
        <v>782</v>
      </c>
      <c r="B783">
        <f>IFERROR(INDEX(JMP!$AJ$2:$AU$1000,MATCH($A783,JMP!$A$2:$A$1000,0),MATCH(B$1,JMP!$AJ$1:$AU$1,0)),INDEX(Baseline!$B$2:$BD$2,1,MATCH(B$1,Baseline!$B$1:$BD$1,0)))</f>
        <v>0</v>
      </c>
      <c r="C783">
        <f>IFERROR(INDEX(JMP!$AJ$2:$AU$1000,MATCH($A783,JMP!$A$2:$A$1000,0),MATCH(C$1,JMP!$AJ$1:$AU$1,0)),INDEX(Baseline!$B$2:$BD$2,1,MATCH(C$1,Baseline!$B$1:$BD$1,0)))</f>
        <v>8760</v>
      </c>
      <c r="D783">
        <f>IFERROR(INDEX(JMP!$AJ$2:$AU$1000,MATCH($A783,JMP!$A$2:$A$1000,0),MATCH(D$1,JMP!$AJ$1:$AU$1,0)),INDEX(Baseline!$B$2:$BD$2,1,MATCH(D$1,Baseline!$B$1:$BD$1,0)))</f>
        <v>1</v>
      </c>
      <c r="E783">
        <f>IFERROR(INDEX(JMP!$AJ$2:$AU$1000,MATCH($A783,JMP!$A$2:$A$1000,0),MATCH(E$1,JMP!$AJ$1:$AU$1,0)),INDEX(Baseline!$B$2:$BD$2,1,MATCH(E$1,Baseline!$B$1:$BD$1,0)))</f>
        <v>1</v>
      </c>
      <c r="F783" t="str">
        <f>IFERROR(INDEX(JMP!$AJ$2:$AU$1000,MATCH($A783,JMP!$A$2:$A$1000,0),MATCH(F$1,JMP!$AJ$1:$AU$1,0)),INDEX(Baseline!$B$2:$BD$2,1,MATCH(F$1,Baseline!$B$1:$BD$1,0)))</f>
        <v>e344</v>
      </c>
      <c r="G783" t="str">
        <f>IFERROR(INDEX(JMP!$AJ$2:$AU$1000,MATCH($A783,JMP!$A$2:$A$1000,0),MATCH(G$1,JMP!$AJ$1:$AU$1,0)),INDEX(Baseline!$B$2:$BD$2,1,MATCH(G$1,Baseline!$B$1:$BD$1,0)))</f>
        <v>e340</v>
      </c>
      <c r="H783">
        <f>IFERROR(INDEX(JMP!$AJ$2:$AU$1000,MATCH($A783,JMP!$A$2:$A$1000,0),MATCH(H$1,JMP!$AJ$1:$AU$1,0)),INDEX(Baseline!$B$2:$BD$2,1,MATCH(H$1,Baseline!$B$1:$BD$1,0)))</f>
        <v>1.5</v>
      </c>
      <c r="I783">
        <f>IFERROR(INDEX(JMP!$AJ$2:$AU$1000,MATCH($A783,JMP!$A$2:$A$1000,0),MATCH(I$1,JMP!$AJ$1:$AU$1,0)),INDEX(Baseline!$B$2:$BD$2,1,MATCH(I$1,Baseline!$B$1:$BD$1,0)))</f>
        <v>0.42</v>
      </c>
      <c r="J783">
        <f>IFERROR(INDEX(JMP!$AJ$2:$AU$1000,MATCH($A783,JMP!$A$2:$A$1000,0),MATCH(J$1,JMP!$AJ$1:$AU$1,0)),INDEX(Baseline!$B$2:$BD$2,1,MATCH(J$1,Baseline!$B$1:$BD$1,0)))</f>
        <v>1</v>
      </c>
      <c r="K783">
        <f>IFERROR(INDEX(JMP!$AJ$2:$AU$1000,MATCH($A783,JMP!$A$2:$A$1000,0),MATCH(K$1,JMP!$AJ$1:$AU$1,0)),INDEX(Baseline!$B$2:$BD$2,1,MATCH(K$1,Baseline!$B$1:$BD$1,0)))</f>
        <v>0</v>
      </c>
      <c r="L783">
        <f>IFERROR(INDEX(JMP!$AJ$2:$AU$1000,MATCH($A783,JMP!$A$2:$A$1000,0),MATCH(L$1,JMP!$AJ$1:$AU$1,0)),INDEX(Baseline!$B$2:$BD$2,1,MATCH(L$1,Baseline!$B$1:$BD$1,0)))</f>
        <v>5.5715197676869978E-2</v>
      </c>
      <c r="M783" t="b">
        <f>IFERROR(INDEX(JMP!$AJ$2:$AU$1000,MATCH($A783,JMP!$A$2:$A$1000,0),MATCH(M$1,JMP!$AJ$1:$AU$1,0)),INDEX(Baseline!$B$2:$BD$2,1,MATCH(M$1,Baseline!$B$1:$BD$1,0)))</f>
        <v>0</v>
      </c>
      <c r="N783" t="b">
        <f>IFERROR(INDEX(JMP!$AJ$2:$AU$1000,MATCH($A783,JMP!$A$2:$A$1000,0),MATCH(N$1,JMP!$AJ$1:$AU$1,0)),INDEX(Baseline!$B$2:$BD$2,1,MATCH(N$1,Baseline!$B$1:$BD$1,0)))</f>
        <v>0</v>
      </c>
      <c r="O783">
        <f>IFERROR(INDEX(JMP!$AJ$2:$AU$1000,MATCH($A783,JMP!$A$2:$A$1000,0),MATCH(O$1,JMP!$AJ$1:$AU$1,0)),INDEX(Baseline!$B$2:$BD$2,1,MATCH(O$1,Baseline!$B$1:$BD$1,0)))</f>
        <v>7</v>
      </c>
      <c r="P783">
        <f>IFERROR(INDEX(JMP!$AJ$2:$AU$1000,MATCH($A783,JMP!$A$2:$A$1000,0),MATCH(P$1,JMP!$AJ$1:$AU$1,0)),INDEX(Baseline!$B$2:$BD$2,1,MATCH(P$1,Baseline!$B$1:$BD$1,0)))</f>
        <v>200</v>
      </c>
      <c r="Q783">
        <f>IFERROR(INDEX(JMP!$AJ$2:$AU$1000,MATCH($A783,JMP!$A$2:$A$1000,0),MATCH(Q$1,JMP!$AJ$1:$AU$1,0)),INDEX(Baseline!$B$2:$BD$2,1,MATCH(Q$1,Baseline!$B$1:$BD$1,0)))</f>
        <v>10</v>
      </c>
      <c r="R783">
        <f>IFERROR(INDEX(JMP!$AJ$2:$AU$1000,MATCH($A783,JMP!$A$2:$A$1000,0),MATCH(R$1,JMP!$AJ$1:$AU$1,0)),INDEX(Baseline!$B$2:$BD$2,1,MATCH(R$1,Baseline!$B$1:$BD$1,0)))</f>
        <v>0</v>
      </c>
      <c r="S783">
        <f>IFERROR(INDEX(JMP!$AJ$2:$AU$1000,MATCH($A783,JMP!$A$2:$A$1000,0),MATCH(S$1,JMP!$AJ$1:$AU$1,0)),INDEX(Baseline!$B$2:$BD$2,1,MATCH(S$1,Baseline!$B$1:$BD$1,0)))</f>
        <v>1</v>
      </c>
      <c r="T783">
        <f>IFERROR(INDEX(JMP!$AJ$2:$AU$1000,MATCH($A783,JMP!$A$2:$A$1000,0),MATCH(T$1,JMP!$AJ$1:$AU$1,0)),INDEX(Baseline!$B$2:$BD$2,1,MATCH(T$1,Baseline!$B$1:$BD$1,0)))</f>
        <v>0</v>
      </c>
      <c r="U783" t="str">
        <f>IFERROR(INDEX(JMP!$AJ$2:$AU$1000,MATCH($A783,JMP!$A$2:$A$1000,0),MATCH(U$1,JMP!$AJ$1:$AU$1,0)),INDEX(Baseline!$B$2:$BD$2,1,MATCH(U$1,Baseline!$B$1:$BD$1,0)))</f>
        <v>Titan</v>
      </c>
      <c r="V783">
        <f>IFERROR(INDEX(JMP!$AJ$2:$AU$1000,MATCH($A783,JMP!$A$2:$A$1000,0),MATCH(V$1,JMP!$AJ$1:$AU$1,0)),INDEX(Baseline!$B$2:$BD$2,1,MATCH(V$1,Baseline!$B$1:$BD$1,0)))</f>
        <v>3</v>
      </c>
      <c r="W783">
        <f>IFERROR(INDEX(JMP!$AJ$2:$AU$1000,MATCH($A783,JMP!$A$2:$A$1000,0),MATCH(W$1,JMP!$AJ$1:$AU$1,0)),INDEX(Baseline!$B$2:$BD$2,1,MATCH(W$1,Baseline!$B$1:$BD$1,0)))</f>
        <v>0.37</v>
      </c>
      <c r="X783">
        <f>IFERROR(INDEX(JMP!$AJ$2:$AU$1000,MATCH($A783,JMP!$A$2:$A$1000,0),MATCH(X$1,JMP!$AJ$1:$AU$1,0)),INDEX(Baseline!$B$2:$BD$2,1,MATCH(X$1,Baseline!$B$1:$BD$1,0)))</f>
        <v>4</v>
      </c>
      <c r="Y783">
        <f>IFERROR(INDEX(JMP!$AJ$2:$AU$1000,MATCH($A783,JMP!$A$2:$A$1000,0),MATCH(Y$1,JMP!$AJ$1:$AU$1,0)),INDEX(Baseline!$B$2:$BD$2,1,MATCH(Y$1,Baseline!$B$1:$BD$1,0)))</f>
        <v>3</v>
      </c>
      <c r="Z783">
        <f>IFERROR(INDEX(JMP!$AJ$2:$AU$1000,MATCH($A783,JMP!$A$2:$A$1000,0),MATCH(Z$1,JMP!$AJ$1:$AU$1,0)),INDEX(Baseline!$B$2:$BD$2,1,MATCH(Z$1,Baseline!$B$1:$BD$1,0)))</f>
        <v>1970</v>
      </c>
      <c r="AA783">
        <f>IFERROR(INDEX(JMP!$AJ$2:$AU$1000,MATCH($A783,JMP!$A$2:$A$1000,0),MATCH(AA$1,JMP!$AJ$1:$AU$1,0)),INDEX(Baseline!$B$2:$BD$2,1,MATCH(AA$1,Baseline!$B$1:$BD$1,0)))</f>
        <v>1970</v>
      </c>
      <c r="AB783">
        <f>IFERROR(INDEX(JMP!$AJ$2:$AU$1000,MATCH($A783,JMP!$A$2:$A$1000,0),MATCH(AB$1,JMP!$AJ$1:$AU$1,0)),INDEX(Baseline!$B$2:$BD$2,1,MATCH(AB$1,Baseline!$B$1:$BD$1,0)))</f>
        <v>0</v>
      </c>
      <c r="AC783">
        <f>IFERROR(INDEX(JMP!$AJ$2:$AU$1000,MATCH($A783,JMP!$A$2:$A$1000,0),MATCH(AC$1,JMP!$AJ$1:$AU$1,0)),INDEX(Baseline!$B$2:$BD$2,1,MATCH(AC$1,Baseline!$B$1:$BD$1,0)))</f>
        <v>1</v>
      </c>
      <c r="AD783">
        <f>IFERROR(INDEX(JMP!$AJ$2:$AU$1000,MATCH($A783,JMP!$A$2:$A$1000,0),MATCH(AD$1,JMP!$AJ$1:$AU$1,0)),INDEX(Baseline!$B$2:$BD$2,1,MATCH(AD$1,Baseline!$B$1:$BD$1,0)))</f>
        <v>8</v>
      </c>
      <c r="AE783">
        <f>IFERROR(INDEX(JMP!$AJ$2:$AU$1000,MATCH($A783,JMP!$A$2:$A$1000,0),MATCH(AE$1,JMP!$AJ$1:$AU$1,0)),INDEX(Baseline!$B$2:$BD$2,1,MATCH(AE$1,Baseline!$B$1:$BD$1,0)))</f>
        <v>0.25</v>
      </c>
      <c r="AF783" t="str">
        <f>IFERROR(INDEX(JMP!$AJ$2:$AU$1000,MATCH($A783,JMP!$A$2:$A$1000,0),MATCH(AF$1,JMP!$AJ$1:$AU$1,0)),INDEX(Baseline!$B$2:$BD$2,1,MATCH(AF$1,Baseline!$B$1:$BD$1,0)))</f>
        <v>bwb</v>
      </c>
      <c r="AG783" t="str">
        <f>IFERROR(INDEX(JMP!$AJ$2:$AU$1000,MATCH($A783,JMP!$A$2:$A$1000,0),MATCH(AG$1,JMP!$AJ$1:$AU$1,0)),INDEX(Baseline!$B$2:$BD$2,1,MATCH(AG$1,Baseline!$B$1:$BD$1,0)))</f>
        <v>V-tail</v>
      </c>
      <c r="AH783">
        <f>IFERROR(INDEX(JMP!$AJ$2:$AU$1000,MATCH($A783,JMP!$A$2:$A$1000,0),MATCH(AH$1,JMP!$AJ$1:$AU$1,0)),INDEX(Baseline!$B$2:$BD$2,1,MATCH(AH$1,Baseline!$B$1:$BD$1,0)))</f>
        <v>0</v>
      </c>
      <c r="AI783">
        <f>IFERROR(INDEX(JMP!$AJ$2:$AU$1000,MATCH($A783,JMP!$A$2:$A$1000,0),MATCH(AI$1,JMP!$AJ$1:$AU$1,0)),INDEX(Baseline!$B$2:$BD$2,1,MATCH(AI$1,Baseline!$B$1:$BD$1,0)))</f>
        <v>724000000</v>
      </c>
      <c r="AJ783">
        <f>IFERROR(INDEX(JMP!$AJ$2:$AU$1000,MATCH($A783,JMP!$A$2:$A$1000,0),MATCH(AJ$1,JMP!$AJ$1:$AU$1,0)),INDEX(Baseline!$B$2:$BD$2,1,MATCH(AJ$1,Baseline!$B$1:$BD$1,0)))</f>
        <v>54500000</v>
      </c>
      <c r="AK783">
        <f>IFERROR(INDEX(JMP!$AJ$2:$AU$1000,MATCH($A783,JMP!$A$2:$A$1000,0),MATCH(AK$1,JMP!$AJ$1:$AU$1,0)),INDEX(Baseline!$B$2:$BD$2,1,MATCH(AK$1,Baseline!$B$1:$BD$1,0)))</f>
        <v>30</v>
      </c>
      <c r="AL783">
        <f>IFERROR(INDEX(JMP!$AJ$2:$AU$1000,MATCH($A783,JMP!$A$2:$A$1000,0),MATCH(AL$1,JMP!$AJ$1:$AU$1,0)),INDEX(Baseline!$B$2:$BD$2,1,MATCH(AL$1,Baseline!$B$1:$BD$1,0)))</f>
        <v>1.5391388100926877E-2</v>
      </c>
      <c r="AM783">
        <f>IFERROR(INDEX(JMP!$AJ$2:$AU$1000,MATCH($A783,JMP!$A$2:$A$1000,0),MATCH(AM$1,JMP!$AJ$1:$AU$1,0)),INDEX(Baseline!$B$2:$BD$2,1,MATCH(AM$1,Baseline!$B$1:$BD$1,0)))</f>
        <v>14.057550985866666</v>
      </c>
      <c r="AN783">
        <f>IFERROR(INDEX(JMP!$AJ$2:$AU$1000,MATCH($A783,JMP!$A$2:$A$1000,0),MATCH(AN$1,JMP!$AJ$1:$AU$1,0)),INDEX(Baseline!$B$2:$BD$2,1,MATCH(AN$1,Baseline!$B$1:$BD$1,0)))</f>
        <v>2.2814350407756825</v>
      </c>
      <c r="AO783">
        <f>IFERROR(INDEX(JMP!$AJ$2:$AU$1000,MATCH($A783,JMP!$A$2:$A$1000,0),MATCH(AO$1,JMP!$AJ$1:$AU$1,0)),INDEX(Baseline!$B$2:$BD$2,1,MATCH(AO$1,Baseline!$B$1:$BD$1,0)))</f>
        <v>1.2368563905980596</v>
      </c>
      <c r="AP783">
        <f>IFERROR(INDEX(JMP!$AJ$2:$AU$1000,MATCH($A783,JMP!$A$2:$A$1000,0),MATCH(AP$1,JMP!$AJ$1:$AU$1,0)),INDEX(Baseline!$B$2:$BD$2,1,MATCH(AP$1,Baseline!$B$1:$BD$1,0)))</f>
        <v>0</v>
      </c>
      <c r="AQ783">
        <f>IFERROR(INDEX(JMP!$AJ$2:$AU$1000,MATCH($A783,JMP!$A$2:$A$1000,0),MATCH(AQ$1,JMP!$AJ$1:$AU$1,0)),INDEX(Baseline!$B$2:$BD$2,1,MATCH(AQ$1,Baseline!$B$1:$BD$1,0)))</f>
        <v>0.35</v>
      </c>
      <c r="AR783">
        <f>IFERROR(INDEX(JMP!$AJ$2:$AU$1000,MATCH($A783,JMP!$A$2:$A$1000,0),MATCH(AR$1,JMP!$AJ$1:$AU$1,0)),INDEX(Baseline!$B$2:$BD$2,1,MATCH(AR$1,Baseline!$B$1:$BD$1,0)))</f>
        <v>0</v>
      </c>
      <c r="AS783">
        <f>IFERROR(INDEX(JMP!$AJ$2:$AU$1000,MATCH($A783,JMP!$A$2:$A$1000,0),MATCH(AS$1,JMP!$AJ$1:$AU$1,0)),INDEX(Baseline!$B$2:$BD$2,1,MATCH(AS$1,Baseline!$B$1:$BD$1,0)))</f>
        <v>0</v>
      </c>
      <c r="AT783">
        <f>IFERROR(INDEX(JMP!$AJ$2:$AU$1000,MATCH($A783,JMP!$A$2:$A$1000,0),MATCH(AT$1,JMP!$AJ$1:$AU$1,0)),INDEX(Baseline!$B$2:$BD$2,1,MATCH(AT$1,Baseline!$B$1:$BD$1,0)))</f>
        <v>500</v>
      </c>
      <c r="AU783">
        <f>IFERROR(INDEX(JMP!$AJ$2:$AU$1000,MATCH($A783,JMP!$A$2:$A$1000,0),MATCH(AU$1,JMP!$AJ$1:$AU$1,0)),INDEX(Baseline!$B$2:$BD$2,1,MATCH(AU$1,Baseline!$B$1:$BD$1,0)))</f>
        <v>50</v>
      </c>
      <c r="AV783">
        <f>IFERROR(INDEX(JMP!$AJ$2:$AU$1000,MATCH($A783,JMP!$A$2:$A$1000,0),MATCH(AV$1,JMP!$AJ$1:$AU$1,0)),INDEX(Baseline!$B$2:$BD$2,1,MATCH(AV$1,Baseline!$B$1:$BD$1,0)))</f>
        <v>12.1</v>
      </c>
      <c r="AW783">
        <f>IFERROR(INDEX(JMP!$AJ$2:$AU$1000,MATCH($A783,JMP!$A$2:$A$1000,0),MATCH(AW$1,JMP!$AJ$1:$AU$1,0)),INDEX(Baseline!$B$2:$BD$2,1,MATCH(AW$1,Baseline!$B$1:$BD$1,0)))</f>
        <v>1.9961979999999998E-3</v>
      </c>
      <c r="AX783">
        <f>IFERROR(INDEX(JMP!$AJ$2:$AU$1000,MATCH($A783,JMP!$A$2:$A$1000,0),MATCH(AX$1,JMP!$AJ$1:$AU$1,0)),INDEX(Baseline!$B$2:$BD$2,1,MATCH(AX$1,Baseline!$B$1:$BD$1,0)))</f>
        <v>1.9961979999999998E-3</v>
      </c>
      <c r="AY783">
        <f>IFERROR(INDEX(JMP!$AJ$2:$AU$1000,MATCH($A783,JMP!$A$2:$A$1000,0),MATCH(AY$1,JMP!$AJ$1:$AU$1,0)),INDEX(Baseline!$B$2:$BD$2,1,MATCH(AY$1,Baseline!$B$1:$BD$1,0)))</f>
        <v>1.9607137E-2</v>
      </c>
      <c r="AZ783">
        <f>IFERROR(INDEX(JMP!$AJ$2:$AU$1000,MATCH($A783,JMP!$A$2:$A$1000,0),MATCH(AZ$1,JMP!$AJ$1:$AU$1,0)),INDEX(Baseline!$B$2:$BD$2,1,MATCH(AZ$1,Baseline!$B$1:$BD$1,0)))</f>
        <v>1</v>
      </c>
      <c r="BA783">
        <f>IFERROR(INDEX(JMP!$AJ$2:$AU$1000,MATCH($A783,JMP!$A$2:$A$1000,0),MATCH(BA$1,JMP!$AJ$1:$AU$1,0)),INDEX(Baseline!$B$2:$BD$2,1,MATCH(BA$1,Baseline!$B$1:$BD$1,0)))</f>
        <v>55</v>
      </c>
      <c r="BB783">
        <f>IFERROR(INDEX(JMP!$AJ$2:$AU$1000,MATCH($A783,JMP!$A$2:$A$1000,0),MATCH(BB$1,JMP!$AJ$1:$AU$1,0)),INDEX(Baseline!$B$2:$BD$2,1,MATCH(BB$1,Baseline!$B$1:$BD$1,0)))</f>
        <v>0</v>
      </c>
      <c r="BC783">
        <f>IFERROR(INDEX(JMP!$AJ$2:$AU$1000,MATCH($A783,JMP!$A$2:$A$1000,0),MATCH(BC$1,JMP!$AJ$1:$AU$1,0)),INDEX(Baseline!$B$2:$BD$2,1,MATCH(BC$1,Baseline!$B$1:$BD$1,0)))</f>
        <v>2</v>
      </c>
      <c r="BD783">
        <f>IFERROR(INDEX(JMP!$AJ$2:$AU$1000,MATCH($A783,JMP!$A$2:$A$1000,0),MATCH(BD$1,JMP!$AJ$1:$AU$1,0)),INDEX(Baseline!$B$2:$BD$2,1,MATCH(BD$1,Baseline!$B$1:$BD$1,0)))</f>
        <v>2.6474156899999999</v>
      </c>
      <c r="BE783">
        <f>IFERROR(INDEX(JMP!$AJ$2:$AU$1000,MATCH($A783,JMP!$A$2:$A$1000,0),MATCH(BE$1,JMP!$AJ$1:$AU$1,0)),INDEX(Baseline!$B$2:$BE$2,1,MATCH(BE$1,Baseline!$B$1:$BE$1,0)))</f>
        <v>400000</v>
      </c>
      <c r="BF783" t="str">
        <f t="shared" si="60"/>
        <v>yes</v>
      </c>
      <c r="BG783" t="str">
        <f t="shared" si="61"/>
        <v>no</v>
      </c>
      <c r="BH783">
        <f t="shared" si="62"/>
        <v>0.25</v>
      </c>
      <c r="BI783">
        <f t="shared" si="63"/>
        <v>30</v>
      </c>
      <c r="BK783">
        <v>784</v>
      </c>
      <c r="BL783" t="str">
        <f t="shared" si="64"/>
        <v>summer</v>
      </c>
    </row>
    <row r="784" spans="1:64" x14ac:dyDescent="0.35">
      <c r="A784">
        <v>783</v>
      </c>
      <c r="B784">
        <f>IFERROR(INDEX(JMP!$AJ$2:$AU$1000,MATCH($A784,JMP!$A$2:$A$1000,0),MATCH(B$1,JMP!$AJ$1:$AU$1,0)),INDEX(Baseline!$B$2:$BD$2,1,MATCH(B$1,Baseline!$B$1:$BD$1,0)))</f>
        <v>0</v>
      </c>
      <c r="C784">
        <f>IFERROR(INDEX(JMP!$AJ$2:$AU$1000,MATCH($A784,JMP!$A$2:$A$1000,0),MATCH(C$1,JMP!$AJ$1:$AU$1,0)),INDEX(Baseline!$B$2:$BD$2,1,MATCH(C$1,Baseline!$B$1:$BD$1,0)))</f>
        <v>8760</v>
      </c>
      <c r="D784">
        <f>IFERROR(INDEX(JMP!$AJ$2:$AU$1000,MATCH($A784,JMP!$A$2:$A$1000,0),MATCH(D$1,JMP!$AJ$1:$AU$1,0)),INDEX(Baseline!$B$2:$BD$2,1,MATCH(D$1,Baseline!$B$1:$BD$1,0)))</f>
        <v>1</v>
      </c>
      <c r="E784">
        <f>IFERROR(INDEX(JMP!$AJ$2:$AU$1000,MATCH($A784,JMP!$A$2:$A$1000,0),MATCH(E$1,JMP!$AJ$1:$AU$1,0)),INDEX(Baseline!$B$2:$BD$2,1,MATCH(E$1,Baseline!$B$1:$BD$1,0)))</f>
        <v>1</v>
      </c>
      <c r="F784" t="str">
        <f>IFERROR(INDEX(JMP!$AJ$2:$AU$1000,MATCH($A784,JMP!$A$2:$A$1000,0),MATCH(F$1,JMP!$AJ$1:$AU$1,0)),INDEX(Baseline!$B$2:$BD$2,1,MATCH(F$1,Baseline!$B$1:$BD$1,0)))</f>
        <v>e344</v>
      </c>
      <c r="G784" t="str">
        <f>IFERROR(INDEX(JMP!$AJ$2:$AU$1000,MATCH($A784,JMP!$A$2:$A$1000,0),MATCH(G$1,JMP!$AJ$1:$AU$1,0)),INDEX(Baseline!$B$2:$BD$2,1,MATCH(G$1,Baseline!$B$1:$BD$1,0)))</f>
        <v>e340</v>
      </c>
      <c r="H784">
        <f>IFERROR(INDEX(JMP!$AJ$2:$AU$1000,MATCH($A784,JMP!$A$2:$A$1000,0),MATCH(H$1,JMP!$AJ$1:$AU$1,0)),INDEX(Baseline!$B$2:$BD$2,1,MATCH(H$1,Baseline!$B$1:$BD$1,0)))</f>
        <v>1.5</v>
      </c>
      <c r="I784">
        <f>IFERROR(INDEX(JMP!$AJ$2:$AU$1000,MATCH($A784,JMP!$A$2:$A$1000,0),MATCH(I$1,JMP!$AJ$1:$AU$1,0)),INDEX(Baseline!$B$2:$BD$2,1,MATCH(I$1,Baseline!$B$1:$BD$1,0)))</f>
        <v>0.42</v>
      </c>
      <c r="J784">
        <f>IFERROR(INDEX(JMP!$AJ$2:$AU$1000,MATCH($A784,JMP!$A$2:$A$1000,0),MATCH(J$1,JMP!$AJ$1:$AU$1,0)),INDEX(Baseline!$B$2:$BD$2,1,MATCH(J$1,Baseline!$B$1:$BD$1,0)))</f>
        <v>1</v>
      </c>
      <c r="K784">
        <f>IFERROR(INDEX(JMP!$AJ$2:$AU$1000,MATCH($A784,JMP!$A$2:$A$1000,0),MATCH(K$1,JMP!$AJ$1:$AU$1,0)),INDEX(Baseline!$B$2:$BD$2,1,MATCH(K$1,Baseline!$B$1:$BD$1,0)))</f>
        <v>0</v>
      </c>
      <c r="L784">
        <f>IFERROR(INDEX(JMP!$AJ$2:$AU$1000,MATCH($A784,JMP!$A$2:$A$1000,0),MATCH(L$1,JMP!$AJ$1:$AU$1,0)),INDEX(Baseline!$B$2:$BD$2,1,MATCH(L$1,Baseline!$B$1:$BD$1,0)))</f>
        <v>5.0451050504402184E-2</v>
      </c>
      <c r="M784" t="b">
        <f>IFERROR(INDEX(JMP!$AJ$2:$AU$1000,MATCH($A784,JMP!$A$2:$A$1000,0),MATCH(M$1,JMP!$AJ$1:$AU$1,0)),INDEX(Baseline!$B$2:$BD$2,1,MATCH(M$1,Baseline!$B$1:$BD$1,0)))</f>
        <v>0</v>
      </c>
      <c r="N784" t="b">
        <f>IFERROR(INDEX(JMP!$AJ$2:$AU$1000,MATCH($A784,JMP!$A$2:$A$1000,0),MATCH(N$1,JMP!$AJ$1:$AU$1,0)),INDEX(Baseline!$B$2:$BD$2,1,MATCH(N$1,Baseline!$B$1:$BD$1,0)))</f>
        <v>0</v>
      </c>
      <c r="O784">
        <f>IFERROR(INDEX(JMP!$AJ$2:$AU$1000,MATCH($A784,JMP!$A$2:$A$1000,0),MATCH(O$1,JMP!$AJ$1:$AU$1,0)),INDEX(Baseline!$B$2:$BD$2,1,MATCH(O$1,Baseline!$B$1:$BD$1,0)))</f>
        <v>7</v>
      </c>
      <c r="P784">
        <f>IFERROR(INDEX(JMP!$AJ$2:$AU$1000,MATCH($A784,JMP!$A$2:$A$1000,0),MATCH(P$1,JMP!$AJ$1:$AU$1,0)),INDEX(Baseline!$B$2:$BD$2,1,MATCH(P$1,Baseline!$B$1:$BD$1,0)))</f>
        <v>200</v>
      </c>
      <c r="Q784">
        <f>IFERROR(INDEX(JMP!$AJ$2:$AU$1000,MATCH($A784,JMP!$A$2:$A$1000,0),MATCH(Q$1,JMP!$AJ$1:$AU$1,0)),INDEX(Baseline!$B$2:$BD$2,1,MATCH(Q$1,Baseline!$B$1:$BD$1,0)))</f>
        <v>10</v>
      </c>
      <c r="R784">
        <f>IFERROR(INDEX(JMP!$AJ$2:$AU$1000,MATCH($A784,JMP!$A$2:$A$1000,0),MATCH(R$1,JMP!$AJ$1:$AU$1,0)),INDEX(Baseline!$B$2:$BD$2,1,MATCH(R$1,Baseline!$B$1:$BD$1,0)))</f>
        <v>0</v>
      </c>
      <c r="S784">
        <f>IFERROR(INDEX(JMP!$AJ$2:$AU$1000,MATCH($A784,JMP!$A$2:$A$1000,0),MATCH(S$1,JMP!$AJ$1:$AU$1,0)),INDEX(Baseline!$B$2:$BD$2,1,MATCH(S$1,Baseline!$B$1:$BD$1,0)))</f>
        <v>1</v>
      </c>
      <c r="T784">
        <f>IFERROR(INDEX(JMP!$AJ$2:$AU$1000,MATCH($A784,JMP!$A$2:$A$1000,0),MATCH(T$1,JMP!$AJ$1:$AU$1,0)),INDEX(Baseline!$B$2:$BD$2,1,MATCH(T$1,Baseline!$B$1:$BD$1,0)))</f>
        <v>0</v>
      </c>
      <c r="U784" t="str">
        <f>IFERROR(INDEX(JMP!$AJ$2:$AU$1000,MATCH($A784,JMP!$A$2:$A$1000,0),MATCH(U$1,JMP!$AJ$1:$AU$1,0)),INDEX(Baseline!$B$2:$BD$2,1,MATCH(U$1,Baseline!$B$1:$BD$1,0)))</f>
        <v>Titan</v>
      </c>
      <c r="V784">
        <f>IFERROR(INDEX(JMP!$AJ$2:$AU$1000,MATCH($A784,JMP!$A$2:$A$1000,0),MATCH(V$1,JMP!$AJ$1:$AU$1,0)),INDEX(Baseline!$B$2:$BD$2,1,MATCH(V$1,Baseline!$B$1:$BD$1,0)))</f>
        <v>3</v>
      </c>
      <c r="W784">
        <f>IFERROR(INDEX(JMP!$AJ$2:$AU$1000,MATCH($A784,JMP!$A$2:$A$1000,0),MATCH(W$1,JMP!$AJ$1:$AU$1,0)),INDEX(Baseline!$B$2:$BD$2,1,MATCH(W$1,Baseline!$B$1:$BD$1,0)))</f>
        <v>0.37</v>
      </c>
      <c r="X784">
        <f>IFERROR(INDEX(JMP!$AJ$2:$AU$1000,MATCH($A784,JMP!$A$2:$A$1000,0),MATCH(X$1,JMP!$AJ$1:$AU$1,0)),INDEX(Baseline!$B$2:$BD$2,1,MATCH(X$1,Baseline!$B$1:$BD$1,0)))</f>
        <v>4</v>
      </c>
      <c r="Y784">
        <f>IFERROR(INDEX(JMP!$AJ$2:$AU$1000,MATCH($A784,JMP!$A$2:$A$1000,0),MATCH(Y$1,JMP!$AJ$1:$AU$1,0)),INDEX(Baseline!$B$2:$BD$2,1,MATCH(Y$1,Baseline!$B$1:$BD$1,0)))</f>
        <v>2</v>
      </c>
      <c r="Z784">
        <f>IFERROR(INDEX(JMP!$AJ$2:$AU$1000,MATCH($A784,JMP!$A$2:$A$1000,0),MATCH(Z$1,JMP!$AJ$1:$AU$1,0)),INDEX(Baseline!$B$2:$BD$2,1,MATCH(Z$1,Baseline!$B$1:$BD$1,0)))</f>
        <v>1970</v>
      </c>
      <c r="AA784">
        <f>IFERROR(INDEX(JMP!$AJ$2:$AU$1000,MATCH($A784,JMP!$A$2:$A$1000,0),MATCH(AA$1,JMP!$AJ$1:$AU$1,0)),INDEX(Baseline!$B$2:$BD$2,1,MATCH(AA$1,Baseline!$B$1:$BD$1,0)))</f>
        <v>1970</v>
      </c>
      <c r="AB784">
        <f>IFERROR(INDEX(JMP!$AJ$2:$AU$1000,MATCH($A784,JMP!$A$2:$A$1000,0),MATCH(AB$1,JMP!$AJ$1:$AU$1,0)),INDEX(Baseline!$B$2:$BD$2,1,MATCH(AB$1,Baseline!$B$1:$BD$1,0)))</f>
        <v>0</v>
      </c>
      <c r="AC784">
        <f>IFERROR(INDEX(JMP!$AJ$2:$AU$1000,MATCH($A784,JMP!$A$2:$A$1000,0),MATCH(AC$1,JMP!$AJ$1:$AU$1,0)),INDEX(Baseline!$B$2:$BD$2,1,MATCH(AC$1,Baseline!$B$1:$BD$1,0)))</f>
        <v>1</v>
      </c>
      <c r="AD784">
        <f>IFERROR(INDEX(JMP!$AJ$2:$AU$1000,MATCH($A784,JMP!$A$2:$A$1000,0),MATCH(AD$1,JMP!$AJ$1:$AU$1,0)),INDEX(Baseline!$B$2:$BD$2,1,MATCH(AD$1,Baseline!$B$1:$BD$1,0)))</f>
        <v>8</v>
      </c>
      <c r="AE784">
        <f>IFERROR(INDEX(JMP!$AJ$2:$AU$1000,MATCH($A784,JMP!$A$2:$A$1000,0),MATCH(AE$1,JMP!$AJ$1:$AU$1,0)),INDEX(Baseline!$B$2:$BD$2,1,MATCH(AE$1,Baseline!$B$1:$BD$1,0)))</f>
        <v>0.625</v>
      </c>
      <c r="AF784" t="str">
        <f>IFERROR(INDEX(JMP!$AJ$2:$AU$1000,MATCH($A784,JMP!$A$2:$A$1000,0),MATCH(AF$1,JMP!$AJ$1:$AU$1,0)),INDEX(Baseline!$B$2:$BD$2,1,MATCH(AF$1,Baseline!$B$1:$BD$1,0)))</f>
        <v>bwb</v>
      </c>
      <c r="AG784" t="str">
        <f>IFERROR(INDEX(JMP!$AJ$2:$AU$1000,MATCH($A784,JMP!$A$2:$A$1000,0),MATCH(AG$1,JMP!$AJ$1:$AU$1,0)),INDEX(Baseline!$B$2:$BD$2,1,MATCH(AG$1,Baseline!$B$1:$BD$1,0)))</f>
        <v>V-tail</v>
      </c>
      <c r="AH784">
        <f>IFERROR(INDEX(JMP!$AJ$2:$AU$1000,MATCH($A784,JMP!$A$2:$A$1000,0),MATCH(AH$1,JMP!$AJ$1:$AU$1,0)),INDEX(Baseline!$B$2:$BD$2,1,MATCH(AH$1,Baseline!$B$1:$BD$1,0)))</f>
        <v>0</v>
      </c>
      <c r="AI784">
        <f>IFERROR(INDEX(JMP!$AJ$2:$AU$1000,MATCH($A784,JMP!$A$2:$A$1000,0),MATCH(AI$1,JMP!$AJ$1:$AU$1,0)),INDEX(Baseline!$B$2:$BD$2,1,MATCH(AI$1,Baseline!$B$1:$BD$1,0)))</f>
        <v>724000000</v>
      </c>
      <c r="AJ784">
        <f>IFERROR(INDEX(JMP!$AJ$2:$AU$1000,MATCH($A784,JMP!$A$2:$A$1000,0),MATCH(AJ$1,JMP!$AJ$1:$AU$1,0)),INDEX(Baseline!$B$2:$BD$2,1,MATCH(AJ$1,Baseline!$B$1:$BD$1,0)))</f>
        <v>54500000</v>
      </c>
      <c r="AK784">
        <f>IFERROR(INDEX(JMP!$AJ$2:$AU$1000,MATCH($A784,JMP!$A$2:$A$1000,0),MATCH(AK$1,JMP!$AJ$1:$AU$1,0)),INDEX(Baseline!$B$2:$BD$2,1,MATCH(AK$1,Baseline!$B$1:$BD$1,0)))</f>
        <v>30</v>
      </c>
      <c r="AL784">
        <f>IFERROR(INDEX(JMP!$AJ$2:$AU$1000,MATCH($A784,JMP!$A$2:$A$1000,0),MATCH(AL$1,JMP!$AJ$1:$AU$1,0)),INDEX(Baseline!$B$2:$BD$2,1,MATCH(AL$1,Baseline!$B$1:$BD$1,0)))</f>
        <v>1.2028310301823379E-2</v>
      </c>
      <c r="AM784">
        <f>IFERROR(INDEX(JMP!$AJ$2:$AU$1000,MATCH($A784,JMP!$A$2:$A$1000,0),MATCH(AM$1,JMP!$AJ$1:$AU$1,0)),INDEX(Baseline!$B$2:$BD$2,1,MATCH(AM$1,Baseline!$B$1:$BD$1,0)))</f>
        <v>8.4342958072380938</v>
      </c>
      <c r="AN784">
        <f>IFERROR(INDEX(JMP!$AJ$2:$AU$1000,MATCH($A784,JMP!$A$2:$A$1000,0),MATCH(AN$1,JMP!$AJ$1:$AU$1,0)),INDEX(Baseline!$B$2:$BD$2,1,MATCH(AN$1,Baseline!$B$1:$BD$1,0)))</f>
        <v>2.2942850830992025</v>
      </c>
      <c r="AO784">
        <f>IFERROR(INDEX(JMP!$AJ$2:$AU$1000,MATCH($A784,JMP!$A$2:$A$1000,0),MATCH(AO$1,JMP!$AJ$1:$AU$1,0)),INDEX(Baseline!$B$2:$BD$2,1,MATCH(AO$1,Baseline!$B$1:$BD$1,0)))</f>
        <v>0.86316556538161027</v>
      </c>
      <c r="AP784">
        <f>IFERROR(INDEX(JMP!$AJ$2:$AU$1000,MATCH($A784,JMP!$A$2:$A$1000,0),MATCH(AP$1,JMP!$AJ$1:$AU$1,0)),INDEX(Baseline!$B$2:$BD$2,1,MATCH(AP$1,Baseline!$B$1:$BD$1,0)))</f>
        <v>0</v>
      </c>
      <c r="AQ784">
        <f>IFERROR(INDEX(JMP!$AJ$2:$AU$1000,MATCH($A784,JMP!$A$2:$A$1000,0),MATCH(AQ$1,JMP!$AJ$1:$AU$1,0)),INDEX(Baseline!$B$2:$BD$2,1,MATCH(AQ$1,Baseline!$B$1:$BD$1,0)))</f>
        <v>0.35</v>
      </c>
      <c r="AR784">
        <f>IFERROR(INDEX(JMP!$AJ$2:$AU$1000,MATCH($A784,JMP!$A$2:$A$1000,0),MATCH(AR$1,JMP!$AJ$1:$AU$1,0)),INDEX(Baseline!$B$2:$BD$2,1,MATCH(AR$1,Baseline!$B$1:$BD$1,0)))</f>
        <v>0</v>
      </c>
      <c r="AS784">
        <f>IFERROR(INDEX(JMP!$AJ$2:$AU$1000,MATCH($A784,JMP!$A$2:$A$1000,0),MATCH(AS$1,JMP!$AJ$1:$AU$1,0)),INDEX(Baseline!$B$2:$BD$2,1,MATCH(AS$1,Baseline!$B$1:$BD$1,0)))</f>
        <v>0</v>
      </c>
      <c r="AT784">
        <f>IFERROR(INDEX(JMP!$AJ$2:$AU$1000,MATCH($A784,JMP!$A$2:$A$1000,0),MATCH(AT$1,JMP!$AJ$1:$AU$1,0)),INDEX(Baseline!$B$2:$BD$2,1,MATCH(AT$1,Baseline!$B$1:$BD$1,0)))</f>
        <v>500</v>
      </c>
      <c r="AU784">
        <f>IFERROR(INDEX(JMP!$AJ$2:$AU$1000,MATCH($A784,JMP!$A$2:$A$1000,0),MATCH(AU$1,JMP!$AJ$1:$AU$1,0)),INDEX(Baseline!$B$2:$BD$2,1,MATCH(AU$1,Baseline!$B$1:$BD$1,0)))</f>
        <v>50</v>
      </c>
      <c r="AV784">
        <f>IFERROR(INDEX(JMP!$AJ$2:$AU$1000,MATCH($A784,JMP!$A$2:$A$1000,0),MATCH(AV$1,JMP!$AJ$1:$AU$1,0)),INDEX(Baseline!$B$2:$BD$2,1,MATCH(AV$1,Baseline!$B$1:$BD$1,0)))</f>
        <v>12.1</v>
      </c>
      <c r="AW784">
        <f>IFERROR(INDEX(JMP!$AJ$2:$AU$1000,MATCH($A784,JMP!$A$2:$A$1000,0),MATCH(AW$1,JMP!$AJ$1:$AU$1,0)),INDEX(Baseline!$B$2:$BD$2,1,MATCH(AW$1,Baseline!$B$1:$BD$1,0)))</f>
        <v>1.9961979999999998E-3</v>
      </c>
      <c r="AX784">
        <f>IFERROR(INDEX(JMP!$AJ$2:$AU$1000,MATCH($A784,JMP!$A$2:$A$1000,0),MATCH(AX$1,JMP!$AJ$1:$AU$1,0)),INDEX(Baseline!$B$2:$BD$2,1,MATCH(AX$1,Baseline!$B$1:$BD$1,0)))</f>
        <v>1.9961979999999998E-3</v>
      </c>
      <c r="AY784">
        <f>IFERROR(INDEX(JMP!$AJ$2:$AU$1000,MATCH($A784,JMP!$A$2:$A$1000,0),MATCH(AY$1,JMP!$AJ$1:$AU$1,0)),INDEX(Baseline!$B$2:$BD$2,1,MATCH(AY$1,Baseline!$B$1:$BD$1,0)))</f>
        <v>1.9607137E-2</v>
      </c>
      <c r="AZ784">
        <f>IFERROR(INDEX(JMP!$AJ$2:$AU$1000,MATCH($A784,JMP!$A$2:$A$1000,0),MATCH(AZ$1,JMP!$AJ$1:$AU$1,0)),INDEX(Baseline!$B$2:$BD$2,1,MATCH(AZ$1,Baseline!$B$1:$BD$1,0)))</f>
        <v>1</v>
      </c>
      <c r="BA784">
        <f>IFERROR(INDEX(JMP!$AJ$2:$AU$1000,MATCH($A784,JMP!$A$2:$A$1000,0),MATCH(BA$1,JMP!$AJ$1:$AU$1,0)),INDEX(Baseline!$B$2:$BD$2,1,MATCH(BA$1,Baseline!$B$1:$BD$1,0)))</f>
        <v>55</v>
      </c>
      <c r="BB784">
        <f>IFERROR(INDEX(JMP!$AJ$2:$AU$1000,MATCH($A784,JMP!$A$2:$A$1000,0),MATCH(BB$1,JMP!$AJ$1:$AU$1,0)),INDEX(Baseline!$B$2:$BD$2,1,MATCH(BB$1,Baseline!$B$1:$BD$1,0)))</f>
        <v>0</v>
      </c>
      <c r="BC784">
        <f>IFERROR(INDEX(JMP!$AJ$2:$AU$1000,MATCH($A784,JMP!$A$2:$A$1000,0),MATCH(BC$1,JMP!$AJ$1:$AU$1,0)),INDEX(Baseline!$B$2:$BD$2,1,MATCH(BC$1,Baseline!$B$1:$BD$1,0)))</f>
        <v>3</v>
      </c>
      <c r="BD784">
        <f>IFERROR(INDEX(JMP!$AJ$2:$AU$1000,MATCH($A784,JMP!$A$2:$A$1000,0),MATCH(BD$1,JMP!$AJ$1:$AU$1,0)),INDEX(Baseline!$B$2:$BD$2,1,MATCH(BD$1,Baseline!$B$1:$BD$1,0)))</f>
        <v>4.5469255670000006</v>
      </c>
      <c r="BE784">
        <f>IFERROR(INDEX(JMP!$AJ$2:$AU$1000,MATCH($A784,JMP!$A$2:$A$1000,0),MATCH(BE$1,JMP!$AJ$1:$AU$1,0)),INDEX(Baseline!$B$2:$BE$2,1,MATCH(BE$1,Baseline!$B$1:$BE$1,0)))</f>
        <v>400000</v>
      </c>
      <c r="BF784" t="str">
        <f t="shared" si="60"/>
        <v>yes</v>
      </c>
      <c r="BG784" t="str">
        <f t="shared" si="61"/>
        <v>no</v>
      </c>
      <c r="BH784">
        <f t="shared" si="62"/>
        <v>0.5</v>
      </c>
      <c r="BI784">
        <f t="shared" si="63"/>
        <v>30</v>
      </c>
      <c r="BK784">
        <v>785</v>
      </c>
      <c r="BL784" t="str">
        <f t="shared" si="64"/>
        <v>fall</v>
      </c>
    </row>
    <row r="785" spans="1:64" x14ac:dyDescent="0.35">
      <c r="A785">
        <v>784</v>
      </c>
      <c r="B785">
        <f>IFERROR(INDEX(JMP!$AJ$2:$AU$1000,MATCH($A785,JMP!$A$2:$A$1000,0),MATCH(B$1,JMP!$AJ$1:$AU$1,0)),INDEX(Baseline!$B$2:$BD$2,1,MATCH(B$1,Baseline!$B$1:$BD$1,0)))</f>
        <v>0</v>
      </c>
      <c r="C785">
        <f>IFERROR(INDEX(JMP!$AJ$2:$AU$1000,MATCH($A785,JMP!$A$2:$A$1000,0),MATCH(C$1,JMP!$AJ$1:$AU$1,0)),INDEX(Baseline!$B$2:$BD$2,1,MATCH(C$1,Baseline!$B$1:$BD$1,0)))</f>
        <v>8760</v>
      </c>
      <c r="D785">
        <f>IFERROR(INDEX(JMP!$AJ$2:$AU$1000,MATCH($A785,JMP!$A$2:$A$1000,0),MATCH(D$1,JMP!$AJ$1:$AU$1,0)),INDEX(Baseline!$B$2:$BD$2,1,MATCH(D$1,Baseline!$B$1:$BD$1,0)))</f>
        <v>1</v>
      </c>
      <c r="E785">
        <f>IFERROR(INDEX(JMP!$AJ$2:$AU$1000,MATCH($A785,JMP!$A$2:$A$1000,0),MATCH(E$1,JMP!$AJ$1:$AU$1,0)),INDEX(Baseline!$B$2:$BD$2,1,MATCH(E$1,Baseline!$B$1:$BD$1,0)))</f>
        <v>1</v>
      </c>
      <c r="F785" t="str">
        <f>IFERROR(INDEX(JMP!$AJ$2:$AU$1000,MATCH($A785,JMP!$A$2:$A$1000,0),MATCH(F$1,JMP!$AJ$1:$AU$1,0)),INDEX(Baseline!$B$2:$BD$2,1,MATCH(F$1,Baseline!$B$1:$BD$1,0)))</f>
        <v>e344</v>
      </c>
      <c r="G785" t="str">
        <f>IFERROR(INDEX(JMP!$AJ$2:$AU$1000,MATCH($A785,JMP!$A$2:$A$1000,0),MATCH(G$1,JMP!$AJ$1:$AU$1,0)),INDEX(Baseline!$B$2:$BD$2,1,MATCH(G$1,Baseline!$B$1:$BD$1,0)))</f>
        <v>e340</v>
      </c>
      <c r="H785">
        <f>IFERROR(INDEX(JMP!$AJ$2:$AU$1000,MATCH($A785,JMP!$A$2:$A$1000,0),MATCH(H$1,JMP!$AJ$1:$AU$1,0)),INDEX(Baseline!$B$2:$BD$2,1,MATCH(H$1,Baseline!$B$1:$BD$1,0)))</f>
        <v>1.5</v>
      </c>
      <c r="I785">
        <f>IFERROR(INDEX(JMP!$AJ$2:$AU$1000,MATCH($A785,JMP!$A$2:$A$1000,0),MATCH(I$1,JMP!$AJ$1:$AU$1,0)),INDEX(Baseline!$B$2:$BD$2,1,MATCH(I$1,Baseline!$B$1:$BD$1,0)))</f>
        <v>0.42</v>
      </c>
      <c r="J785">
        <f>IFERROR(INDEX(JMP!$AJ$2:$AU$1000,MATCH($A785,JMP!$A$2:$A$1000,0),MATCH(J$1,JMP!$AJ$1:$AU$1,0)),INDEX(Baseline!$B$2:$BD$2,1,MATCH(J$1,Baseline!$B$1:$BD$1,0)))</f>
        <v>1</v>
      </c>
      <c r="K785">
        <f>IFERROR(INDEX(JMP!$AJ$2:$AU$1000,MATCH($A785,JMP!$A$2:$A$1000,0),MATCH(K$1,JMP!$AJ$1:$AU$1,0)),INDEX(Baseline!$B$2:$BD$2,1,MATCH(K$1,Baseline!$B$1:$BD$1,0)))</f>
        <v>0</v>
      </c>
      <c r="L785">
        <f>IFERROR(INDEX(JMP!$AJ$2:$AU$1000,MATCH($A785,JMP!$A$2:$A$1000,0),MATCH(L$1,JMP!$AJ$1:$AU$1,0)),INDEX(Baseline!$B$2:$BD$2,1,MATCH(L$1,Baseline!$B$1:$BD$1,0)))</f>
        <v>5.6789615378466593E-2</v>
      </c>
      <c r="M785" t="b">
        <f>IFERROR(INDEX(JMP!$AJ$2:$AU$1000,MATCH($A785,JMP!$A$2:$A$1000,0),MATCH(M$1,JMP!$AJ$1:$AU$1,0)),INDEX(Baseline!$B$2:$BD$2,1,MATCH(M$1,Baseline!$B$1:$BD$1,0)))</f>
        <v>0</v>
      </c>
      <c r="N785" t="b">
        <f>IFERROR(INDEX(JMP!$AJ$2:$AU$1000,MATCH($A785,JMP!$A$2:$A$1000,0),MATCH(N$1,JMP!$AJ$1:$AU$1,0)),INDEX(Baseline!$B$2:$BD$2,1,MATCH(N$1,Baseline!$B$1:$BD$1,0)))</f>
        <v>0</v>
      </c>
      <c r="O785">
        <f>IFERROR(INDEX(JMP!$AJ$2:$AU$1000,MATCH($A785,JMP!$A$2:$A$1000,0),MATCH(O$1,JMP!$AJ$1:$AU$1,0)),INDEX(Baseline!$B$2:$BD$2,1,MATCH(O$1,Baseline!$B$1:$BD$1,0)))</f>
        <v>7</v>
      </c>
      <c r="P785">
        <f>IFERROR(INDEX(JMP!$AJ$2:$AU$1000,MATCH($A785,JMP!$A$2:$A$1000,0),MATCH(P$1,JMP!$AJ$1:$AU$1,0)),INDEX(Baseline!$B$2:$BD$2,1,MATCH(P$1,Baseline!$B$1:$BD$1,0)))</f>
        <v>200</v>
      </c>
      <c r="Q785">
        <f>IFERROR(INDEX(JMP!$AJ$2:$AU$1000,MATCH($A785,JMP!$A$2:$A$1000,0),MATCH(Q$1,JMP!$AJ$1:$AU$1,0)),INDEX(Baseline!$B$2:$BD$2,1,MATCH(Q$1,Baseline!$B$1:$BD$1,0)))</f>
        <v>10</v>
      </c>
      <c r="R785">
        <f>IFERROR(INDEX(JMP!$AJ$2:$AU$1000,MATCH($A785,JMP!$A$2:$A$1000,0),MATCH(R$1,JMP!$AJ$1:$AU$1,0)),INDEX(Baseline!$B$2:$BD$2,1,MATCH(R$1,Baseline!$B$1:$BD$1,0)))</f>
        <v>0</v>
      </c>
      <c r="S785">
        <f>IFERROR(INDEX(JMP!$AJ$2:$AU$1000,MATCH($A785,JMP!$A$2:$A$1000,0),MATCH(S$1,JMP!$AJ$1:$AU$1,0)),INDEX(Baseline!$B$2:$BD$2,1,MATCH(S$1,Baseline!$B$1:$BD$1,0)))</f>
        <v>1</v>
      </c>
      <c r="T785">
        <f>IFERROR(INDEX(JMP!$AJ$2:$AU$1000,MATCH($A785,JMP!$A$2:$A$1000,0),MATCH(T$1,JMP!$AJ$1:$AU$1,0)),INDEX(Baseline!$B$2:$BD$2,1,MATCH(T$1,Baseline!$B$1:$BD$1,0)))</f>
        <v>0</v>
      </c>
      <c r="U785" t="str">
        <f>IFERROR(INDEX(JMP!$AJ$2:$AU$1000,MATCH($A785,JMP!$A$2:$A$1000,0),MATCH(U$1,JMP!$AJ$1:$AU$1,0)),INDEX(Baseline!$B$2:$BD$2,1,MATCH(U$1,Baseline!$B$1:$BD$1,0)))</f>
        <v>Titan</v>
      </c>
      <c r="V785">
        <f>IFERROR(INDEX(JMP!$AJ$2:$AU$1000,MATCH($A785,JMP!$A$2:$A$1000,0),MATCH(V$1,JMP!$AJ$1:$AU$1,0)),INDEX(Baseline!$B$2:$BD$2,1,MATCH(V$1,Baseline!$B$1:$BD$1,0)))</f>
        <v>3</v>
      </c>
      <c r="W785">
        <f>IFERROR(INDEX(JMP!$AJ$2:$AU$1000,MATCH($A785,JMP!$A$2:$A$1000,0),MATCH(W$1,JMP!$AJ$1:$AU$1,0)),INDEX(Baseline!$B$2:$BD$2,1,MATCH(W$1,Baseline!$B$1:$BD$1,0)))</f>
        <v>0.37</v>
      </c>
      <c r="X785">
        <f>IFERROR(INDEX(JMP!$AJ$2:$AU$1000,MATCH($A785,JMP!$A$2:$A$1000,0),MATCH(X$1,JMP!$AJ$1:$AU$1,0)),INDEX(Baseline!$B$2:$BD$2,1,MATCH(X$1,Baseline!$B$1:$BD$1,0)))</f>
        <v>4</v>
      </c>
      <c r="Y785">
        <f>IFERROR(INDEX(JMP!$AJ$2:$AU$1000,MATCH($A785,JMP!$A$2:$A$1000,0),MATCH(Y$1,JMP!$AJ$1:$AU$1,0)),INDEX(Baseline!$B$2:$BD$2,1,MATCH(Y$1,Baseline!$B$1:$BD$1,0)))</f>
        <v>4</v>
      </c>
      <c r="Z785">
        <f>IFERROR(INDEX(JMP!$AJ$2:$AU$1000,MATCH($A785,JMP!$A$2:$A$1000,0),MATCH(Z$1,JMP!$AJ$1:$AU$1,0)),INDEX(Baseline!$B$2:$BD$2,1,MATCH(Z$1,Baseline!$B$1:$BD$1,0)))</f>
        <v>1970</v>
      </c>
      <c r="AA785">
        <f>IFERROR(INDEX(JMP!$AJ$2:$AU$1000,MATCH($A785,JMP!$A$2:$A$1000,0),MATCH(AA$1,JMP!$AJ$1:$AU$1,0)),INDEX(Baseline!$B$2:$BD$2,1,MATCH(AA$1,Baseline!$B$1:$BD$1,0)))</f>
        <v>1970</v>
      </c>
      <c r="AB785">
        <f>IFERROR(INDEX(JMP!$AJ$2:$AU$1000,MATCH($A785,JMP!$A$2:$A$1000,0),MATCH(AB$1,JMP!$AJ$1:$AU$1,0)),INDEX(Baseline!$B$2:$BD$2,1,MATCH(AB$1,Baseline!$B$1:$BD$1,0)))</f>
        <v>0</v>
      </c>
      <c r="AC785">
        <f>IFERROR(INDEX(JMP!$AJ$2:$AU$1000,MATCH($A785,JMP!$A$2:$A$1000,0),MATCH(AC$1,JMP!$AJ$1:$AU$1,0)),INDEX(Baseline!$B$2:$BD$2,1,MATCH(AC$1,Baseline!$B$1:$BD$1,0)))</f>
        <v>1</v>
      </c>
      <c r="AD785">
        <f>IFERROR(INDEX(JMP!$AJ$2:$AU$1000,MATCH($A785,JMP!$A$2:$A$1000,0),MATCH(AD$1,JMP!$AJ$1:$AU$1,0)),INDEX(Baseline!$B$2:$BD$2,1,MATCH(AD$1,Baseline!$B$1:$BD$1,0)))</f>
        <v>8</v>
      </c>
      <c r="AE785">
        <f>IFERROR(INDEX(JMP!$AJ$2:$AU$1000,MATCH($A785,JMP!$A$2:$A$1000,0),MATCH(AE$1,JMP!$AJ$1:$AU$1,0)),INDEX(Baseline!$B$2:$BD$2,1,MATCH(AE$1,Baseline!$B$1:$BD$1,0)))</f>
        <v>0.625</v>
      </c>
      <c r="AF785" t="str">
        <f>IFERROR(INDEX(JMP!$AJ$2:$AU$1000,MATCH($A785,JMP!$A$2:$A$1000,0),MATCH(AF$1,JMP!$AJ$1:$AU$1,0)),INDEX(Baseline!$B$2:$BD$2,1,MATCH(AF$1,Baseline!$B$1:$BD$1,0)))</f>
        <v>bwb</v>
      </c>
      <c r="AG785" t="str">
        <f>IFERROR(INDEX(JMP!$AJ$2:$AU$1000,MATCH($A785,JMP!$A$2:$A$1000,0),MATCH(AG$1,JMP!$AJ$1:$AU$1,0)),INDEX(Baseline!$B$2:$BD$2,1,MATCH(AG$1,Baseline!$B$1:$BD$1,0)))</f>
        <v>V-tail</v>
      </c>
      <c r="AH785">
        <f>IFERROR(INDEX(JMP!$AJ$2:$AU$1000,MATCH($A785,JMP!$A$2:$A$1000,0),MATCH(AH$1,JMP!$AJ$1:$AU$1,0)),INDEX(Baseline!$B$2:$BD$2,1,MATCH(AH$1,Baseline!$B$1:$BD$1,0)))</f>
        <v>0</v>
      </c>
      <c r="AI785">
        <f>IFERROR(INDEX(JMP!$AJ$2:$AU$1000,MATCH($A785,JMP!$A$2:$A$1000,0),MATCH(AI$1,JMP!$AJ$1:$AU$1,0)),INDEX(Baseline!$B$2:$BD$2,1,MATCH(AI$1,Baseline!$B$1:$BD$1,0)))</f>
        <v>724000000</v>
      </c>
      <c r="AJ785">
        <f>IFERROR(INDEX(JMP!$AJ$2:$AU$1000,MATCH($A785,JMP!$A$2:$A$1000,0),MATCH(AJ$1,JMP!$AJ$1:$AU$1,0)),INDEX(Baseline!$B$2:$BD$2,1,MATCH(AJ$1,Baseline!$B$1:$BD$1,0)))</f>
        <v>54500000</v>
      </c>
      <c r="AK785">
        <f>IFERROR(INDEX(JMP!$AJ$2:$AU$1000,MATCH($A785,JMP!$A$2:$A$1000,0),MATCH(AK$1,JMP!$AJ$1:$AU$1,0)),INDEX(Baseline!$B$2:$BD$2,1,MATCH(AK$1,Baseline!$B$1:$BD$1,0)))</f>
        <v>30</v>
      </c>
      <c r="AL785">
        <f>IFERROR(INDEX(JMP!$AJ$2:$AU$1000,MATCH($A785,JMP!$A$2:$A$1000,0),MATCH(AL$1,JMP!$AJ$1:$AU$1,0)),INDEX(Baseline!$B$2:$BD$2,1,MATCH(AL$1,Baseline!$B$1:$BD$1,0)))</f>
        <v>2.996157250380602E-2</v>
      </c>
      <c r="AM785">
        <f>IFERROR(INDEX(JMP!$AJ$2:$AU$1000,MATCH($A785,JMP!$A$2:$A$1000,0),MATCH(AM$1,JMP!$AJ$1:$AU$1,0)),INDEX(Baseline!$B$2:$BD$2,1,MATCH(AM$1,Baseline!$B$1:$BD$1,0)))</f>
        <v>12.623279525714285</v>
      </c>
      <c r="AN785">
        <f>IFERROR(INDEX(JMP!$AJ$2:$AU$1000,MATCH($A785,JMP!$A$2:$A$1000,0),MATCH(AN$1,JMP!$AJ$1:$AU$1,0)),INDEX(Baseline!$B$2:$BD$2,1,MATCH(AN$1,Baseline!$B$1:$BD$1,0)))</f>
        <v>1.5997463993476475</v>
      </c>
      <c r="AO785">
        <f>IFERROR(INDEX(JMP!$AJ$2:$AU$1000,MATCH($A785,JMP!$A$2:$A$1000,0),MATCH(AO$1,JMP!$AJ$1:$AU$1,0)),INDEX(Baseline!$B$2:$BD$2,1,MATCH(AO$1,Baseline!$B$1:$BD$1,0)))</f>
        <v>0.39312953030505671</v>
      </c>
      <c r="AP785">
        <f>IFERROR(INDEX(JMP!$AJ$2:$AU$1000,MATCH($A785,JMP!$A$2:$A$1000,0),MATCH(AP$1,JMP!$AJ$1:$AU$1,0)),INDEX(Baseline!$B$2:$BD$2,1,MATCH(AP$1,Baseline!$B$1:$BD$1,0)))</f>
        <v>0</v>
      </c>
      <c r="AQ785">
        <f>IFERROR(INDEX(JMP!$AJ$2:$AU$1000,MATCH($A785,JMP!$A$2:$A$1000,0),MATCH(AQ$1,JMP!$AJ$1:$AU$1,0)),INDEX(Baseline!$B$2:$BD$2,1,MATCH(AQ$1,Baseline!$B$1:$BD$1,0)))</f>
        <v>0.35</v>
      </c>
      <c r="AR785">
        <f>IFERROR(INDEX(JMP!$AJ$2:$AU$1000,MATCH($A785,JMP!$A$2:$A$1000,0),MATCH(AR$1,JMP!$AJ$1:$AU$1,0)),INDEX(Baseline!$B$2:$BD$2,1,MATCH(AR$1,Baseline!$B$1:$BD$1,0)))</f>
        <v>0</v>
      </c>
      <c r="AS785">
        <f>IFERROR(INDEX(JMP!$AJ$2:$AU$1000,MATCH($A785,JMP!$A$2:$A$1000,0),MATCH(AS$1,JMP!$AJ$1:$AU$1,0)),INDEX(Baseline!$B$2:$BD$2,1,MATCH(AS$1,Baseline!$B$1:$BD$1,0)))</f>
        <v>0</v>
      </c>
      <c r="AT785">
        <f>IFERROR(INDEX(JMP!$AJ$2:$AU$1000,MATCH($A785,JMP!$A$2:$A$1000,0),MATCH(AT$1,JMP!$AJ$1:$AU$1,0)),INDEX(Baseline!$B$2:$BD$2,1,MATCH(AT$1,Baseline!$B$1:$BD$1,0)))</f>
        <v>500</v>
      </c>
      <c r="AU785">
        <f>IFERROR(INDEX(JMP!$AJ$2:$AU$1000,MATCH($A785,JMP!$A$2:$A$1000,0),MATCH(AU$1,JMP!$AJ$1:$AU$1,0)),INDEX(Baseline!$B$2:$BD$2,1,MATCH(AU$1,Baseline!$B$1:$BD$1,0)))</f>
        <v>50</v>
      </c>
      <c r="AV785">
        <f>IFERROR(INDEX(JMP!$AJ$2:$AU$1000,MATCH($A785,JMP!$A$2:$A$1000,0),MATCH(AV$1,JMP!$AJ$1:$AU$1,0)),INDEX(Baseline!$B$2:$BD$2,1,MATCH(AV$1,Baseline!$B$1:$BD$1,0)))</f>
        <v>12.1</v>
      </c>
      <c r="AW785">
        <f>IFERROR(INDEX(JMP!$AJ$2:$AU$1000,MATCH($A785,JMP!$A$2:$A$1000,0),MATCH(AW$1,JMP!$AJ$1:$AU$1,0)),INDEX(Baseline!$B$2:$BD$2,1,MATCH(AW$1,Baseline!$B$1:$BD$1,0)))</f>
        <v>1.9961979999999998E-3</v>
      </c>
      <c r="AX785">
        <f>IFERROR(INDEX(JMP!$AJ$2:$AU$1000,MATCH($A785,JMP!$A$2:$A$1000,0),MATCH(AX$1,JMP!$AJ$1:$AU$1,0)),INDEX(Baseline!$B$2:$BD$2,1,MATCH(AX$1,Baseline!$B$1:$BD$1,0)))</f>
        <v>1.9961979999999998E-3</v>
      </c>
      <c r="AY785">
        <f>IFERROR(INDEX(JMP!$AJ$2:$AU$1000,MATCH($A785,JMP!$A$2:$A$1000,0),MATCH(AY$1,JMP!$AJ$1:$AU$1,0)),INDEX(Baseline!$B$2:$BD$2,1,MATCH(AY$1,Baseline!$B$1:$BD$1,0)))</f>
        <v>1.9607137E-2</v>
      </c>
      <c r="AZ785">
        <f>IFERROR(INDEX(JMP!$AJ$2:$AU$1000,MATCH($A785,JMP!$A$2:$A$1000,0),MATCH(AZ$1,JMP!$AJ$1:$AU$1,0)),INDEX(Baseline!$B$2:$BD$2,1,MATCH(AZ$1,Baseline!$B$1:$BD$1,0)))</f>
        <v>0</v>
      </c>
      <c r="BA785">
        <f>IFERROR(INDEX(JMP!$AJ$2:$AU$1000,MATCH($A785,JMP!$A$2:$A$1000,0),MATCH(BA$1,JMP!$AJ$1:$AU$1,0)),INDEX(Baseline!$B$2:$BD$2,1,MATCH(BA$1,Baseline!$B$1:$BD$1,0)))</f>
        <v>100</v>
      </c>
      <c r="BB785">
        <f>IFERROR(INDEX(JMP!$AJ$2:$AU$1000,MATCH($A785,JMP!$A$2:$A$1000,0),MATCH(BB$1,JMP!$AJ$1:$AU$1,0)),INDEX(Baseline!$B$2:$BD$2,1,MATCH(BB$1,Baseline!$B$1:$BD$1,0)))</f>
        <v>0</v>
      </c>
      <c r="BC785">
        <f>IFERROR(INDEX(JMP!$AJ$2:$AU$1000,MATCH($A785,JMP!$A$2:$A$1000,0),MATCH(BC$1,JMP!$AJ$1:$AU$1,0)),INDEX(Baseline!$B$2:$BD$2,1,MATCH(BC$1,Baseline!$B$1:$BD$1,0)))</f>
        <v>4</v>
      </c>
      <c r="BD785">
        <f>IFERROR(INDEX(JMP!$AJ$2:$AU$1000,MATCH($A785,JMP!$A$2:$A$1000,0),MATCH(BD$1,JMP!$AJ$1:$AU$1,0)),INDEX(Baseline!$B$2:$BD$2,1,MATCH(BD$1,Baseline!$B$1:$BD$1,0)))</f>
        <v>4.01750466875</v>
      </c>
      <c r="BE785">
        <f>IFERROR(INDEX(JMP!$AJ$2:$AU$1000,MATCH($A785,JMP!$A$2:$A$1000,0),MATCH(BE$1,JMP!$AJ$1:$AU$1,0)),INDEX(Baseline!$B$2:$BE$2,1,MATCH(BE$1,Baseline!$B$1:$BE$1,0)))</f>
        <v>400000</v>
      </c>
      <c r="BF785" t="str">
        <f t="shared" si="60"/>
        <v>no</v>
      </c>
      <c r="BG785" t="str">
        <f t="shared" si="61"/>
        <v>no</v>
      </c>
      <c r="BH785">
        <f t="shared" si="62"/>
        <v>0.5</v>
      </c>
      <c r="BI785">
        <f t="shared" si="63"/>
        <v>100</v>
      </c>
      <c r="BK785">
        <v>786</v>
      </c>
      <c r="BL785" t="str">
        <f t="shared" si="64"/>
        <v>winter</v>
      </c>
    </row>
    <row r="786" spans="1:64" x14ac:dyDescent="0.35">
      <c r="A786">
        <v>785</v>
      </c>
      <c r="B786">
        <f>IFERROR(INDEX(JMP!$AJ$2:$AU$1000,MATCH($A786,JMP!$A$2:$A$1000,0),MATCH(B$1,JMP!$AJ$1:$AU$1,0)),INDEX(Baseline!$B$2:$BD$2,1,MATCH(B$1,Baseline!$B$1:$BD$1,0)))</f>
        <v>0</v>
      </c>
      <c r="C786">
        <f>IFERROR(INDEX(JMP!$AJ$2:$AU$1000,MATCH($A786,JMP!$A$2:$A$1000,0),MATCH(C$1,JMP!$AJ$1:$AU$1,0)),INDEX(Baseline!$B$2:$BD$2,1,MATCH(C$1,Baseline!$B$1:$BD$1,0)))</f>
        <v>8760</v>
      </c>
      <c r="D786">
        <f>IFERROR(INDEX(JMP!$AJ$2:$AU$1000,MATCH($A786,JMP!$A$2:$A$1000,0),MATCH(D$1,JMP!$AJ$1:$AU$1,0)),INDEX(Baseline!$B$2:$BD$2,1,MATCH(D$1,Baseline!$B$1:$BD$1,0)))</f>
        <v>1</v>
      </c>
      <c r="E786">
        <f>IFERROR(INDEX(JMP!$AJ$2:$AU$1000,MATCH($A786,JMP!$A$2:$A$1000,0),MATCH(E$1,JMP!$AJ$1:$AU$1,0)),INDEX(Baseline!$B$2:$BD$2,1,MATCH(E$1,Baseline!$B$1:$BD$1,0)))</f>
        <v>1</v>
      </c>
      <c r="F786" t="str">
        <f>IFERROR(INDEX(JMP!$AJ$2:$AU$1000,MATCH($A786,JMP!$A$2:$A$1000,0),MATCH(F$1,JMP!$AJ$1:$AU$1,0)),INDEX(Baseline!$B$2:$BD$2,1,MATCH(F$1,Baseline!$B$1:$BD$1,0)))</f>
        <v>e344</v>
      </c>
      <c r="G786" t="str">
        <f>IFERROR(INDEX(JMP!$AJ$2:$AU$1000,MATCH($A786,JMP!$A$2:$A$1000,0),MATCH(G$1,JMP!$AJ$1:$AU$1,0)),INDEX(Baseline!$B$2:$BD$2,1,MATCH(G$1,Baseline!$B$1:$BD$1,0)))</f>
        <v>e340</v>
      </c>
      <c r="H786">
        <f>IFERROR(INDEX(JMP!$AJ$2:$AU$1000,MATCH($A786,JMP!$A$2:$A$1000,0),MATCH(H$1,JMP!$AJ$1:$AU$1,0)),INDEX(Baseline!$B$2:$BD$2,1,MATCH(H$1,Baseline!$B$1:$BD$1,0)))</f>
        <v>1.5</v>
      </c>
      <c r="I786">
        <f>IFERROR(INDEX(JMP!$AJ$2:$AU$1000,MATCH($A786,JMP!$A$2:$A$1000,0),MATCH(I$1,JMP!$AJ$1:$AU$1,0)),INDEX(Baseline!$B$2:$BD$2,1,MATCH(I$1,Baseline!$B$1:$BD$1,0)))</f>
        <v>0.42</v>
      </c>
      <c r="J786">
        <f>IFERROR(INDEX(JMP!$AJ$2:$AU$1000,MATCH($A786,JMP!$A$2:$A$1000,0),MATCH(J$1,JMP!$AJ$1:$AU$1,0)),INDEX(Baseline!$B$2:$BD$2,1,MATCH(J$1,Baseline!$B$1:$BD$1,0)))</f>
        <v>1</v>
      </c>
      <c r="K786">
        <f>IFERROR(INDEX(JMP!$AJ$2:$AU$1000,MATCH($A786,JMP!$A$2:$A$1000,0),MATCH(K$1,JMP!$AJ$1:$AU$1,0)),INDEX(Baseline!$B$2:$BD$2,1,MATCH(K$1,Baseline!$B$1:$BD$1,0)))</f>
        <v>0</v>
      </c>
      <c r="L786">
        <f>IFERROR(INDEX(JMP!$AJ$2:$AU$1000,MATCH($A786,JMP!$A$2:$A$1000,0),MATCH(L$1,JMP!$AJ$1:$AU$1,0)),INDEX(Baseline!$B$2:$BD$2,1,MATCH(L$1,Baseline!$B$1:$BD$1,0)))</f>
        <v>0.1334346462314327</v>
      </c>
      <c r="M786" t="b">
        <f>IFERROR(INDEX(JMP!$AJ$2:$AU$1000,MATCH($A786,JMP!$A$2:$A$1000,0),MATCH(M$1,JMP!$AJ$1:$AU$1,0)),INDEX(Baseline!$B$2:$BD$2,1,MATCH(M$1,Baseline!$B$1:$BD$1,0)))</f>
        <v>0</v>
      </c>
      <c r="N786" t="b">
        <f>IFERROR(INDEX(JMP!$AJ$2:$AU$1000,MATCH($A786,JMP!$A$2:$A$1000,0),MATCH(N$1,JMP!$AJ$1:$AU$1,0)),INDEX(Baseline!$B$2:$BD$2,1,MATCH(N$1,Baseline!$B$1:$BD$1,0)))</f>
        <v>0</v>
      </c>
      <c r="O786">
        <f>IFERROR(INDEX(JMP!$AJ$2:$AU$1000,MATCH($A786,JMP!$A$2:$A$1000,0),MATCH(O$1,JMP!$AJ$1:$AU$1,0)),INDEX(Baseline!$B$2:$BD$2,1,MATCH(O$1,Baseline!$B$1:$BD$1,0)))</f>
        <v>7</v>
      </c>
      <c r="P786">
        <f>IFERROR(INDEX(JMP!$AJ$2:$AU$1000,MATCH($A786,JMP!$A$2:$A$1000,0),MATCH(P$1,JMP!$AJ$1:$AU$1,0)),INDEX(Baseline!$B$2:$BD$2,1,MATCH(P$1,Baseline!$B$1:$BD$1,0)))</f>
        <v>200</v>
      </c>
      <c r="Q786">
        <f>IFERROR(INDEX(JMP!$AJ$2:$AU$1000,MATCH($A786,JMP!$A$2:$A$1000,0),MATCH(Q$1,JMP!$AJ$1:$AU$1,0)),INDEX(Baseline!$B$2:$BD$2,1,MATCH(Q$1,Baseline!$B$1:$BD$1,0)))</f>
        <v>10</v>
      </c>
      <c r="R786">
        <f>IFERROR(INDEX(JMP!$AJ$2:$AU$1000,MATCH($A786,JMP!$A$2:$A$1000,0),MATCH(R$1,JMP!$AJ$1:$AU$1,0)),INDEX(Baseline!$B$2:$BD$2,1,MATCH(R$1,Baseline!$B$1:$BD$1,0)))</f>
        <v>0</v>
      </c>
      <c r="S786">
        <f>IFERROR(INDEX(JMP!$AJ$2:$AU$1000,MATCH($A786,JMP!$A$2:$A$1000,0),MATCH(S$1,JMP!$AJ$1:$AU$1,0)),INDEX(Baseline!$B$2:$BD$2,1,MATCH(S$1,Baseline!$B$1:$BD$1,0)))</f>
        <v>1</v>
      </c>
      <c r="T786">
        <f>IFERROR(INDEX(JMP!$AJ$2:$AU$1000,MATCH($A786,JMP!$A$2:$A$1000,0),MATCH(T$1,JMP!$AJ$1:$AU$1,0)),INDEX(Baseline!$B$2:$BD$2,1,MATCH(T$1,Baseline!$B$1:$BD$1,0)))</f>
        <v>0</v>
      </c>
      <c r="U786" t="str">
        <f>IFERROR(INDEX(JMP!$AJ$2:$AU$1000,MATCH($A786,JMP!$A$2:$A$1000,0),MATCH(U$1,JMP!$AJ$1:$AU$1,0)),INDEX(Baseline!$B$2:$BD$2,1,MATCH(U$1,Baseline!$B$1:$BD$1,0)))</f>
        <v>Titan</v>
      </c>
      <c r="V786">
        <f>IFERROR(INDEX(JMP!$AJ$2:$AU$1000,MATCH($A786,JMP!$A$2:$A$1000,0),MATCH(V$1,JMP!$AJ$1:$AU$1,0)),INDEX(Baseline!$B$2:$BD$2,1,MATCH(V$1,Baseline!$B$1:$BD$1,0)))</f>
        <v>3</v>
      </c>
      <c r="W786">
        <f>IFERROR(INDEX(JMP!$AJ$2:$AU$1000,MATCH($A786,JMP!$A$2:$A$1000,0),MATCH(W$1,JMP!$AJ$1:$AU$1,0)),INDEX(Baseline!$B$2:$BD$2,1,MATCH(W$1,Baseline!$B$1:$BD$1,0)))</f>
        <v>0.37</v>
      </c>
      <c r="X786">
        <f>IFERROR(INDEX(JMP!$AJ$2:$AU$1000,MATCH($A786,JMP!$A$2:$A$1000,0),MATCH(X$1,JMP!$AJ$1:$AU$1,0)),INDEX(Baseline!$B$2:$BD$2,1,MATCH(X$1,Baseline!$B$1:$BD$1,0)))</f>
        <v>4</v>
      </c>
      <c r="Y786">
        <f>IFERROR(INDEX(JMP!$AJ$2:$AU$1000,MATCH($A786,JMP!$A$2:$A$1000,0),MATCH(Y$1,JMP!$AJ$1:$AU$1,0)),INDEX(Baseline!$B$2:$BD$2,1,MATCH(Y$1,Baseline!$B$1:$BD$1,0)))</f>
        <v>2</v>
      </c>
      <c r="Z786">
        <f>IFERROR(INDEX(JMP!$AJ$2:$AU$1000,MATCH($A786,JMP!$A$2:$A$1000,0),MATCH(Z$1,JMP!$AJ$1:$AU$1,0)),INDEX(Baseline!$B$2:$BD$2,1,MATCH(Z$1,Baseline!$B$1:$BD$1,0)))</f>
        <v>1970</v>
      </c>
      <c r="AA786">
        <f>IFERROR(INDEX(JMP!$AJ$2:$AU$1000,MATCH($A786,JMP!$A$2:$A$1000,0),MATCH(AA$1,JMP!$AJ$1:$AU$1,0)),INDEX(Baseline!$B$2:$BD$2,1,MATCH(AA$1,Baseline!$B$1:$BD$1,0)))</f>
        <v>1970</v>
      </c>
      <c r="AB786">
        <f>IFERROR(INDEX(JMP!$AJ$2:$AU$1000,MATCH($A786,JMP!$A$2:$A$1000,0),MATCH(AB$1,JMP!$AJ$1:$AU$1,0)),INDEX(Baseline!$B$2:$BD$2,1,MATCH(AB$1,Baseline!$B$1:$BD$1,0)))</f>
        <v>0</v>
      </c>
      <c r="AC786">
        <f>IFERROR(INDEX(JMP!$AJ$2:$AU$1000,MATCH($A786,JMP!$A$2:$A$1000,0),MATCH(AC$1,JMP!$AJ$1:$AU$1,0)),INDEX(Baseline!$B$2:$BD$2,1,MATCH(AC$1,Baseline!$B$1:$BD$1,0)))</f>
        <v>1</v>
      </c>
      <c r="AD786">
        <f>IFERROR(INDEX(JMP!$AJ$2:$AU$1000,MATCH($A786,JMP!$A$2:$A$1000,0),MATCH(AD$1,JMP!$AJ$1:$AU$1,0)),INDEX(Baseline!$B$2:$BD$2,1,MATCH(AD$1,Baseline!$B$1:$BD$1,0)))</f>
        <v>8</v>
      </c>
      <c r="AE786">
        <f>IFERROR(INDEX(JMP!$AJ$2:$AU$1000,MATCH($A786,JMP!$A$2:$A$1000,0),MATCH(AE$1,JMP!$AJ$1:$AU$1,0)),INDEX(Baseline!$B$2:$BD$2,1,MATCH(AE$1,Baseline!$B$1:$BD$1,0)))</f>
        <v>0.25</v>
      </c>
      <c r="AF786" t="str">
        <f>IFERROR(INDEX(JMP!$AJ$2:$AU$1000,MATCH($A786,JMP!$A$2:$A$1000,0),MATCH(AF$1,JMP!$AJ$1:$AU$1,0)),INDEX(Baseline!$B$2:$BD$2,1,MATCH(AF$1,Baseline!$B$1:$BD$1,0)))</f>
        <v>bwb</v>
      </c>
      <c r="AG786" t="str">
        <f>IFERROR(INDEX(JMP!$AJ$2:$AU$1000,MATCH($A786,JMP!$A$2:$A$1000,0),MATCH(AG$1,JMP!$AJ$1:$AU$1,0)),INDEX(Baseline!$B$2:$BD$2,1,MATCH(AG$1,Baseline!$B$1:$BD$1,0)))</f>
        <v>V-tail</v>
      </c>
      <c r="AH786">
        <f>IFERROR(INDEX(JMP!$AJ$2:$AU$1000,MATCH($A786,JMP!$A$2:$A$1000,0),MATCH(AH$1,JMP!$AJ$1:$AU$1,0)),INDEX(Baseline!$B$2:$BD$2,1,MATCH(AH$1,Baseline!$B$1:$BD$1,0)))</f>
        <v>1</v>
      </c>
      <c r="AI786">
        <f>IFERROR(INDEX(JMP!$AJ$2:$AU$1000,MATCH($A786,JMP!$A$2:$A$1000,0),MATCH(AI$1,JMP!$AJ$1:$AU$1,0)),INDEX(Baseline!$B$2:$BD$2,1,MATCH(AI$1,Baseline!$B$1:$BD$1,0)))</f>
        <v>724000000</v>
      </c>
      <c r="AJ786">
        <f>IFERROR(INDEX(JMP!$AJ$2:$AU$1000,MATCH($A786,JMP!$A$2:$A$1000,0),MATCH(AJ$1,JMP!$AJ$1:$AU$1,0)),INDEX(Baseline!$B$2:$BD$2,1,MATCH(AJ$1,Baseline!$B$1:$BD$1,0)))</f>
        <v>54500000</v>
      </c>
      <c r="AK786">
        <f>IFERROR(INDEX(JMP!$AJ$2:$AU$1000,MATCH($A786,JMP!$A$2:$A$1000,0),MATCH(AK$1,JMP!$AJ$1:$AU$1,0)),INDEX(Baseline!$B$2:$BD$2,1,MATCH(AK$1,Baseline!$B$1:$BD$1,0)))</f>
        <v>30</v>
      </c>
      <c r="AL786">
        <f>IFERROR(INDEX(JMP!$AJ$2:$AU$1000,MATCH($A786,JMP!$A$2:$A$1000,0),MATCH(AL$1,JMP!$AJ$1:$AU$1,0)),INDEX(Baseline!$B$2:$BD$2,1,MATCH(AL$1,Baseline!$B$1:$BD$1,0)))</f>
        <v>1.0232948971559446E-2</v>
      </c>
      <c r="AM786">
        <f>IFERROR(INDEX(JMP!$AJ$2:$AU$1000,MATCH($A786,JMP!$A$2:$A$1000,0),MATCH(AM$1,JMP!$AJ$1:$AU$1,0)),INDEX(Baseline!$B$2:$BD$2,1,MATCH(AM$1,Baseline!$B$1:$BD$1,0)))</f>
        <v>13.285791249942857</v>
      </c>
      <c r="AN786">
        <f>IFERROR(INDEX(JMP!$AJ$2:$AU$1000,MATCH($A786,JMP!$A$2:$A$1000,0),MATCH(AN$1,JMP!$AJ$1:$AU$1,0)),INDEX(Baseline!$B$2:$BD$2,1,MATCH(AN$1,Baseline!$B$1:$BD$1,0)))</f>
        <v>2.2840913252514361</v>
      </c>
      <c r="AO786">
        <f>IFERROR(INDEX(JMP!$AJ$2:$AU$1000,MATCH($A786,JMP!$A$2:$A$1000,0),MATCH(AO$1,JMP!$AJ$1:$AU$1,0)),INDEX(Baseline!$B$2:$BD$2,1,MATCH(AO$1,Baseline!$B$1:$BD$1,0)))</f>
        <v>0.67682823874783049</v>
      </c>
      <c r="AP786">
        <f>IFERROR(INDEX(JMP!$AJ$2:$AU$1000,MATCH($A786,JMP!$A$2:$A$1000,0),MATCH(AP$1,JMP!$AJ$1:$AU$1,0)),INDEX(Baseline!$B$2:$BD$2,1,MATCH(AP$1,Baseline!$B$1:$BD$1,0)))</f>
        <v>0</v>
      </c>
      <c r="AQ786">
        <f>IFERROR(INDEX(JMP!$AJ$2:$AU$1000,MATCH($A786,JMP!$A$2:$A$1000,0),MATCH(AQ$1,JMP!$AJ$1:$AU$1,0)),INDEX(Baseline!$B$2:$BD$2,1,MATCH(AQ$1,Baseline!$B$1:$BD$1,0)))</f>
        <v>0.35</v>
      </c>
      <c r="AR786">
        <f>IFERROR(INDEX(JMP!$AJ$2:$AU$1000,MATCH($A786,JMP!$A$2:$A$1000,0),MATCH(AR$1,JMP!$AJ$1:$AU$1,0)),INDEX(Baseline!$B$2:$BD$2,1,MATCH(AR$1,Baseline!$B$1:$BD$1,0)))</f>
        <v>0</v>
      </c>
      <c r="AS786">
        <f>IFERROR(INDEX(JMP!$AJ$2:$AU$1000,MATCH($A786,JMP!$A$2:$A$1000,0),MATCH(AS$1,JMP!$AJ$1:$AU$1,0)),INDEX(Baseline!$B$2:$BD$2,1,MATCH(AS$1,Baseline!$B$1:$BD$1,0)))</f>
        <v>0</v>
      </c>
      <c r="AT786">
        <f>IFERROR(INDEX(JMP!$AJ$2:$AU$1000,MATCH($A786,JMP!$A$2:$A$1000,0),MATCH(AT$1,JMP!$AJ$1:$AU$1,0)),INDEX(Baseline!$B$2:$BD$2,1,MATCH(AT$1,Baseline!$B$1:$BD$1,0)))</f>
        <v>500</v>
      </c>
      <c r="AU786">
        <f>IFERROR(INDEX(JMP!$AJ$2:$AU$1000,MATCH($A786,JMP!$A$2:$A$1000,0),MATCH(AU$1,JMP!$AJ$1:$AU$1,0)),INDEX(Baseline!$B$2:$BD$2,1,MATCH(AU$1,Baseline!$B$1:$BD$1,0)))</f>
        <v>50</v>
      </c>
      <c r="AV786">
        <f>IFERROR(INDEX(JMP!$AJ$2:$AU$1000,MATCH($A786,JMP!$A$2:$A$1000,0),MATCH(AV$1,JMP!$AJ$1:$AU$1,0)),INDEX(Baseline!$B$2:$BD$2,1,MATCH(AV$1,Baseline!$B$1:$BD$1,0)))</f>
        <v>12.1</v>
      </c>
      <c r="AW786">
        <f>IFERROR(INDEX(JMP!$AJ$2:$AU$1000,MATCH($A786,JMP!$A$2:$A$1000,0),MATCH(AW$1,JMP!$AJ$1:$AU$1,0)),INDEX(Baseline!$B$2:$BD$2,1,MATCH(AW$1,Baseline!$B$1:$BD$1,0)))</f>
        <v>1.9961979999999998E-3</v>
      </c>
      <c r="AX786">
        <f>IFERROR(INDEX(JMP!$AJ$2:$AU$1000,MATCH($A786,JMP!$A$2:$A$1000,0),MATCH(AX$1,JMP!$AJ$1:$AU$1,0)),INDEX(Baseline!$B$2:$BD$2,1,MATCH(AX$1,Baseline!$B$1:$BD$1,0)))</f>
        <v>1.9961979999999998E-3</v>
      </c>
      <c r="AY786">
        <f>IFERROR(INDEX(JMP!$AJ$2:$AU$1000,MATCH($A786,JMP!$A$2:$A$1000,0),MATCH(AY$1,JMP!$AJ$1:$AU$1,0)),INDEX(Baseline!$B$2:$BD$2,1,MATCH(AY$1,Baseline!$B$1:$BD$1,0)))</f>
        <v>1.9607137E-2</v>
      </c>
      <c r="AZ786">
        <f>IFERROR(INDEX(JMP!$AJ$2:$AU$1000,MATCH($A786,JMP!$A$2:$A$1000,0),MATCH(AZ$1,JMP!$AJ$1:$AU$1,0)),INDEX(Baseline!$B$2:$BD$2,1,MATCH(AZ$1,Baseline!$B$1:$BD$1,0)))</f>
        <v>1</v>
      </c>
      <c r="BA786">
        <f>IFERROR(INDEX(JMP!$AJ$2:$AU$1000,MATCH($A786,JMP!$A$2:$A$1000,0),MATCH(BA$1,JMP!$AJ$1:$AU$1,0)),INDEX(Baseline!$B$2:$BD$2,1,MATCH(BA$1,Baseline!$B$1:$BD$1,0)))</f>
        <v>10</v>
      </c>
      <c r="BB786">
        <f>IFERROR(INDEX(JMP!$AJ$2:$AU$1000,MATCH($A786,JMP!$A$2:$A$1000,0),MATCH(BB$1,JMP!$AJ$1:$AU$1,0)),INDEX(Baseline!$B$2:$BD$2,1,MATCH(BB$1,Baseline!$B$1:$BD$1,0)))</f>
        <v>0</v>
      </c>
      <c r="BC786">
        <f>IFERROR(INDEX(JMP!$AJ$2:$AU$1000,MATCH($A786,JMP!$A$2:$A$1000,0),MATCH(BC$1,JMP!$AJ$1:$AU$1,0)),INDEX(Baseline!$B$2:$BD$2,1,MATCH(BC$1,Baseline!$B$1:$BD$1,0)))</f>
        <v>1</v>
      </c>
      <c r="BD786">
        <f>IFERROR(INDEX(JMP!$AJ$2:$AU$1000,MATCH($A786,JMP!$A$2:$A$1000,0),MATCH(BD$1,JMP!$AJ$1:$AU$1,0)),INDEX(Baseline!$B$2:$BD$2,1,MATCH(BD$1,Baseline!$B$1:$BD$1,0)))</f>
        <v>4.1438136031999999</v>
      </c>
      <c r="BE786">
        <f>IFERROR(INDEX(JMP!$AJ$2:$AU$1000,MATCH($A786,JMP!$A$2:$A$1000,0),MATCH(BE$1,JMP!$AJ$1:$AU$1,0)),INDEX(Baseline!$B$2:$BE$2,1,MATCH(BE$1,Baseline!$B$1:$BE$1,0)))</f>
        <v>400000</v>
      </c>
      <c r="BF786" t="str">
        <f t="shared" si="60"/>
        <v>yes</v>
      </c>
      <c r="BG786" t="str">
        <f t="shared" si="61"/>
        <v>yes</v>
      </c>
      <c r="BH786">
        <f t="shared" si="62"/>
        <v>0.25</v>
      </c>
      <c r="BI786">
        <f t="shared" si="63"/>
        <v>10</v>
      </c>
      <c r="BK786">
        <v>787</v>
      </c>
      <c r="BL786" t="str">
        <f t="shared" si="64"/>
        <v>spring</v>
      </c>
    </row>
    <row r="787" spans="1:64" x14ac:dyDescent="0.35">
      <c r="A787">
        <v>786</v>
      </c>
      <c r="B787">
        <f>IFERROR(INDEX(JMP!$AJ$2:$AU$1000,MATCH($A787,JMP!$A$2:$A$1000,0),MATCH(B$1,JMP!$AJ$1:$AU$1,0)),INDEX(Baseline!$B$2:$BD$2,1,MATCH(B$1,Baseline!$B$1:$BD$1,0)))</f>
        <v>0</v>
      </c>
      <c r="C787">
        <f>IFERROR(INDEX(JMP!$AJ$2:$AU$1000,MATCH($A787,JMP!$A$2:$A$1000,0),MATCH(C$1,JMP!$AJ$1:$AU$1,0)),INDEX(Baseline!$B$2:$BD$2,1,MATCH(C$1,Baseline!$B$1:$BD$1,0)))</f>
        <v>8760</v>
      </c>
      <c r="D787">
        <f>IFERROR(INDEX(JMP!$AJ$2:$AU$1000,MATCH($A787,JMP!$A$2:$A$1000,0),MATCH(D$1,JMP!$AJ$1:$AU$1,0)),INDEX(Baseline!$B$2:$BD$2,1,MATCH(D$1,Baseline!$B$1:$BD$1,0)))</f>
        <v>1</v>
      </c>
      <c r="E787">
        <f>IFERROR(INDEX(JMP!$AJ$2:$AU$1000,MATCH($A787,JMP!$A$2:$A$1000,0),MATCH(E$1,JMP!$AJ$1:$AU$1,0)),INDEX(Baseline!$B$2:$BD$2,1,MATCH(E$1,Baseline!$B$1:$BD$1,0)))</f>
        <v>1</v>
      </c>
      <c r="F787" t="str">
        <f>IFERROR(INDEX(JMP!$AJ$2:$AU$1000,MATCH($A787,JMP!$A$2:$A$1000,0),MATCH(F$1,JMP!$AJ$1:$AU$1,0)),INDEX(Baseline!$B$2:$BD$2,1,MATCH(F$1,Baseline!$B$1:$BD$1,0)))</f>
        <v>e344</v>
      </c>
      <c r="G787" t="str">
        <f>IFERROR(INDEX(JMP!$AJ$2:$AU$1000,MATCH($A787,JMP!$A$2:$A$1000,0),MATCH(G$1,JMP!$AJ$1:$AU$1,0)),INDEX(Baseline!$B$2:$BD$2,1,MATCH(G$1,Baseline!$B$1:$BD$1,0)))</f>
        <v>e340</v>
      </c>
      <c r="H787">
        <f>IFERROR(INDEX(JMP!$AJ$2:$AU$1000,MATCH($A787,JMP!$A$2:$A$1000,0),MATCH(H$1,JMP!$AJ$1:$AU$1,0)),INDEX(Baseline!$B$2:$BD$2,1,MATCH(H$1,Baseline!$B$1:$BD$1,0)))</f>
        <v>1.5</v>
      </c>
      <c r="I787">
        <f>IFERROR(INDEX(JMP!$AJ$2:$AU$1000,MATCH($A787,JMP!$A$2:$A$1000,0),MATCH(I$1,JMP!$AJ$1:$AU$1,0)),INDEX(Baseline!$B$2:$BD$2,1,MATCH(I$1,Baseline!$B$1:$BD$1,0)))</f>
        <v>0.42</v>
      </c>
      <c r="J787">
        <f>IFERROR(INDEX(JMP!$AJ$2:$AU$1000,MATCH($A787,JMP!$A$2:$A$1000,0),MATCH(J$1,JMP!$AJ$1:$AU$1,0)),INDEX(Baseline!$B$2:$BD$2,1,MATCH(J$1,Baseline!$B$1:$BD$1,0)))</f>
        <v>1</v>
      </c>
      <c r="K787">
        <f>IFERROR(INDEX(JMP!$AJ$2:$AU$1000,MATCH($A787,JMP!$A$2:$A$1000,0),MATCH(K$1,JMP!$AJ$1:$AU$1,0)),INDEX(Baseline!$B$2:$BD$2,1,MATCH(K$1,Baseline!$B$1:$BD$1,0)))</f>
        <v>0</v>
      </c>
      <c r="L787">
        <f>IFERROR(INDEX(JMP!$AJ$2:$AU$1000,MATCH($A787,JMP!$A$2:$A$1000,0),MATCH(L$1,JMP!$AJ$1:$AU$1,0)),INDEX(Baseline!$B$2:$BD$2,1,MATCH(L$1,Baseline!$B$1:$BD$1,0)))</f>
        <v>9.2487698858998185E-2</v>
      </c>
      <c r="M787" t="b">
        <f>IFERROR(INDEX(JMP!$AJ$2:$AU$1000,MATCH($A787,JMP!$A$2:$A$1000,0),MATCH(M$1,JMP!$AJ$1:$AU$1,0)),INDEX(Baseline!$B$2:$BD$2,1,MATCH(M$1,Baseline!$B$1:$BD$1,0)))</f>
        <v>0</v>
      </c>
      <c r="N787" t="b">
        <f>IFERROR(INDEX(JMP!$AJ$2:$AU$1000,MATCH($A787,JMP!$A$2:$A$1000,0),MATCH(N$1,JMP!$AJ$1:$AU$1,0)),INDEX(Baseline!$B$2:$BD$2,1,MATCH(N$1,Baseline!$B$1:$BD$1,0)))</f>
        <v>0</v>
      </c>
      <c r="O787">
        <f>IFERROR(INDEX(JMP!$AJ$2:$AU$1000,MATCH($A787,JMP!$A$2:$A$1000,0),MATCH(O$1,JMP!$AJ$1:$AU$1,0)),INDEX(Baseline!$B$2:$BD$2,1,MATCH(O$1,Baseline!$B$1:$BD$1,0)))</f>
        <v>7</v>
      </c>
      <c r="P787">
        <f>IFERROR(INDEX(JMP!$AJ$2:$AU$1000,MATCH($A787,JMP!$A$2:$A$1000,0),MATCH(P$1,JMP!$AJ$1:$AU$1,0)),INDEX(Baseline!$B$2:$BD$2,1,MATCH(P$1,Baseline!$B$1:$BD$1,0)))</f>
        <v>200</v>
      </c>
      <c r="Q787">
        <f>IFERROR(INDEX(JMP!$AJ$2:$AU$1000,MATCH($A787,JMP!$A$2:$A$1000,0),MATCH(Q$1,JMP!$AJ$1:$AU$1,0)),INDEX(Baseline!$B$2:$BD$2,1,MATCH(Q$1,Baseline!$B$1:$BD$1,0)))</f>
        <v>10</v>
      </c>
      <c r="R787">
        <f>IFERROR(INDEX(JMP!$AJ$2:$AU$1000,MATCH($A787,JMP!$A$2:$A$1000,0),MATCH(R$1,JMP!$AJ$1:$AU$1,0)),INDEX(Baseline!$B$2:$BD$2,1,MATCH(R$1,Baseline!$B$1:$BD$1,0)))</f>
        <v>0</v>
      </c>
      <c r="S787">
        <f>IFERROR(INDEX(JMP!$AJ$2:$AU$1000,MATCH($A787,JMP!$A$2:$A$1000,0),MATCH(S$1,JMP!$AJ$1:$AU$1,0)),INDEX(Baseline!$B$2:$BD$2,1,MATCH(S$1,Baseline!$B$1:$BD$1,0)))</f>
        <v>1</v>
      </c>
      <c r="T787">
        <f>IFERROR(INDEX(JMP!$AJ$2:$AU$1000,MATCH($A787,JMP!$A$2:$A$1000,0),MATCH(T$1,JMP!$AJ$1:$AU$1,0)),INDEX(Baseline!$B$2:$BD$2,1,MATCH(T$1,Baseline!$B$1:$BD$1,0)))</f>
        <v>0</v>
      </c>
      <c r="U787" t="str">
        <f>IFERROR(INDEX(JMP!$AJ$2:$AU$1000,MATCH($A787,JMP!$A$2:$A$1000,0),MATCH(U$1,JMP!$AJ$1:$AU$1,0)),INDEX(Baseline!$B$2:$BD$2,1,MATCH(U$1,Baseline!$B$1:$BD$1,0)))</f>
        <v>Titan</v>
      </c>
      <c r="V787">
        <f>IFERROR(INDEX(JMP!$AJ$2:$AU$1000,MATCH($A787,JMP!$A$2:$A$1000,0),MATCH(V$1,JMP!$AJ$1:$AU$1,0)),INDEX(Baseline!$B$2:$BD$2,1,MATCH(V$1,Baseline!$B$1:$BD$1,0)))</f>
        <v>3</v>
      </c>
      <c r="W787">
        <f>IFERROR(INDEX(JMP!$AJ$2:$AU$1000,MATCH($A787,JMP!$A$2:$A$1000,0),MATCH(W$1,JMP!$AJ$1:$AU$1,0)),INDEX(Baseline!$B$2:$BD$2,1,MATCH(W$1,Baseline!$B$1:$BD$1,0)))</f>
        <v>0.37</v>
      </c>
      <c r="X787">
        <f>IFERROR(INDEX(JMP!$AJ$2:$AU$1000,MATCH($A787,JMP!$A$2:$A$1000,0),MATCH(X$1,JMP!$AJ$1:$AU$1,0)),INDEX(Baseline!$B$2:$BD$2,1,MATCH(X$1,Baseline!$B$1:$BD$1,0)))</f>
        <v>4</v>
      </c>
      <c r="Y787">
        <f>IFERROR(INDEX(JMP!$AJ$2:$AU$1000,MATCH($A787,JMP!$A$2:$A$1000,0),MATCH(Y$1,JMP!$AJ$1:$AU$1,0)),INDEX(Baseline!$B$2:$BD$2,1,MATCH(Y$1,Baseline!$B$1:$BD$1,0)))</f>
        <v>1</v>
      </c>
      <c r="Z787">
        <f>IFERROR(INDEX(JMP!$AJ$2:$AU$1000,MATCH($A787,JMP!$A$2:$A$1000,0),MATCH(Z$1,JMP!$AJ$1:$AU$1,0)),INDEX(Baseline!$B$2:$BD$2,1,MATCH(Z$1,Baseline!$B$1:$BD$1,0)))</f>
        <v>1970</v>
      </c>
      <c r="AA787">
        <f>IFERROR(INDEX(JMP!$AJ$2:$AU$1000,MATCH($A787,JMP!$A$2:$A$1000,0),MATCH(AA$1,JMP!$AJ$1:$AU$1,0)),INDEX(Baseline!$B$2:$BD$2,1,MATCH(AA$1,Baseline!$B$1:$BD$1,0)))</f>
        <v>1970</v>
      </c>
      <c r="AB787">
        <f>IFERROR(INDEX(JMP!$AJ$2:$AU$1000,MATCH($A787,JMP!$A$2:$A$1000,0),MATCH(AB$1,JMP!$AJ$1:$AU$1,0)),INDEX(Baseline!$B$2:$BD$2,1,MATCH(AB$1,Baseline!$B$1:$BD$1,0)))</f>
        <v>0</v>
      </c>
      <c r="AC787">
        <f>IFERROR(INDEX(JMP!$AJ$2:$AU$1000,MATCH($A787,JMP!$A$2:$A$1000,0),MATCH(AC$1,JMP!$AJ$1:$AU$1,0)),INDEX(Baseline!$B$2:$BD$2,1,MATCH(AC$1,Baseline!$B$1:$BD$1,0)))</f>
        <v>1</v>
      </c>
      <c r="AD787">
        <f>IFERROR(INDEX(JMP!$AJ$2:$AU$1000,MATCH($A787,JMP!$A$2:$A$1000,0),MATCH(AD$1,JMP!$AJ$1:$AU$1,0)),INDEX(Baseline!$B$2:$BD$2,1,MATCH(AD$1,Baseline!$B$1:$BD$1,0)))</f>
        <v>8</v>
      </c>
      <c r="AE787">
        <f>IFERROR(INDEX(JMP!$AJ$2:$AU$1000,MATCH($A787,JMP!$A$2:$A$1000,0),MATCH(AE$1,JMP!$AJ$1:$AU$1,0)),INDEX(Baseline!$B$2:$BD$2,1,MATCH(AE$1,Baseline!$B$1:$BD$1,0)))</f>
        <v>0.25</v>
      </c>
      <c r="AF787" t="str">
        <f>IFERROR(INDEX(JMP!$AJ$2:$AU$1000,MATCH($A787,JMP!$A$2:$A$1000,0),MATCH(AF$1,JMP!$AJ$1:$AU$1,0)),INDEX(Baseline!$B$2:$BD$2,1,MATCH(AF$1,Baseline!$B$1:$BD$1,0)))</f>
        <v>bwb</v>
      </c>
      <c r="AG787" t="str">
        <f>IFERROR(INDEX(JMP!$AJ$2:$AU$1000,MATCH($A787,JMP!$A$2:$A$1000,0),MATCH(AG$1,JMP!$AJ$1:$AU$1,0)),INDEX(Baseline!$B$2:$BD$2,1,MATCH(AG$1,Baseline!$B$1:$BD$1,0)))</f>
        <v>V-tail</v>
      </c>
      <c r="AH787">
        <f>IFERROR(INDEX(JMP!$AJ$2:$AU$1000,MATCH($A787,JMP!$A$2:$A$1000,0),MATCH(AH$1,JMP!$AJ$1:$AU$1,0)),INDEX(Baseline!$B$2:$BD$2,1,MATCH(AH$1,Baseline!$B$1:$BD$1,0)))</f>
        <v>1</v>
      </c>
      <c r="AI787">
        <f>IFERROR(INDEX(JMP!$AJ$2:$AU$1000,MATCH($A787,JMP!$A$2:$A$1000,0),MATCH(AI$1,JMP!$AJ$1:$AU$1,0)),INDEX(Baseline!$B$2:$BD$2,1,MATCH(AI$1,Baseline!$B$1:$BD$1,0)))</f>
        <v>724000000</v>
      </c>
      <c r="AJ787">
        <f>IFERROR(INDEX(JMP!$AJ$2:$AU$1000,MATCH($A787,JMP!$A$2:$A$1000,0),MATCH(AJ$1,JMP!$AJ$1:$AU$1,0)),INDEX(Baseline!$B$2:$BD$2,1,MATCH(AJ$1,Baseline!$B$1:$BD$1,0)))</f>
        <v>54500000</v>
      </c>
      <c r="AK787">
        <f>IFERROR(INDEX(JMP!$AJ$2:$AU$1000,MATCH($A787,JMP!$A$2:$A$1000,0),MATCH(AK$1,JMP!$AJ$1:$AU$1,0)),INDEX(Baseline!$B$2:$BD$2,1,MATCH(AK$1,Baseline!$B$1:$BD$1,0)))</f>
        <v>30</v>
      </c>
      <c r="AL787">
        <f>IFERROR(INDEX(JMP!$AJ$2:$AU$1000,MATCH($A787,JMP!$A$2:$A$1000,0),MATCH(AL$1,JMP!$AJ$1:$AU$1,0)),INDEX(Baseline!$B$2:$BD$2,1,MATCH(AL$1,Baseline!$B$1:$BD$1,0)))</f>
        <v>1.164819213977316E-2</v>
      </c>
      <c r="AM787">
        <f>IFERROR(INDEX(JMP!$AJ$2:$AU$1000,MATCH($A787,JMP!$A$2:$A$1000,0),MATCH(AM$1,JMP!$AJ$1:$AU$1,0)),INDEX(Baseline!$B$2:$BD$2,1,MATCH(AM$1,Baseline!$B$1:$BD$1,0)))</f>
        <v>8.3326948779047605</v>
      </c>
      <c r="AN787">
        <f>IFERROR(INDEX(JMP!$AJ$2:$AU$1000,MATCH($A787,JMP!$A$2:$A$1000,0),MATCH(AN$1,JMP!$AJ$1:$AU$1,0)),INDEX(Baseline!$B$2:$BD$2,1,MATCH(AN$1,Baseline!$B$1:$BD$1,0)))</f>
        <v>1.832613089337233</v>
      </c>
      <c r="AO787">
        <f>IFERROR(INDEX(JMP!$AJ$2:$AU$1000,MATCH($A787,JMP!$A$2:$A$1000,0),MATCH(AO$1,JMP!$AJ$1:$AU$1,0)),INDEX(Baseline!$B$2:$BD$2,1,MATCH(AO$1,Baseline!$B$1:$BD$1,0)))</f>
        <v>0.74454735118709725</v>
      </c>
      <c r="AP787">
        <f>IFERROR(INDEX(JMP!$AJ$2:$AU$1000,MATCH($A787,JMP!$A$2:$A$1000,0),MATCH(AP$1,JMP!$AJ$1:$AU$1,0)),INDEX(Baseline!$B$2:$BD$2,1,MATCH(AP$1,Baseline!$B$1:$BD$1,0)))</f>
        <v>0</v>
      </c>
      <c r="AQ787">
        <f>IFERROR(INDEX(JMP!$AJ$2:$AU$1000,MATCH($A787,JMP!$A$2:$A$1000,0),MATCH(AQ$1,JMP!$AJ$1:$AU$1,0)),INDEX(Baseline!$B$2:$BD$2,1,MATCH(AQ$1,Baseline!$B$1:$BD$1,0)))</f>
        <v>0.35</v>
      </c>
      <c r="AR787">
        <f>IFERROR(INDEX(JMP!$AJ$2:$AU$1000,MATCH($A787,JMP!$A$2:$A$1000,0),MATCH(AR$1,JMP!$AJ$1:$AU$1,0)),INDEX(Baseline!$B$2:$BD$2,1,MATCH(AR$1,Baseline!$B$1:$BD$1,0)))</f>
        <v>0</v>
      </c>
      <c r="AS787">
        <f>IFERROR(INDEX(JMP!$AJ$2:$AU$1000,MATCH($A787,JMP!$A$2:$A$1000,0),MATCH(AS$1,JMP!$AJ$1:$AU$1,0)),INDEX(Baseline!$B$2:$BD$2,1,MATCH(AS$1,Baseline!$B$1:$BD$1,0)))</f>
        <v>0</v>
      </c>
      <c r="AT787">
        <f>IFERROR(INDEX(JMP!$AJ$2:$AU$1000,MATCH($A787,JMP!$A$2:$A$1000,0),MATCH(AT$1,JMP!$AJ$1:$AU$1,0)),INDEX(Baseline!$B$2:$BD$2,1,MATCH(AT$1,Baseline!$B$1:$BD$1,0)))</f>
        <v>500</v>
      </c>
      <c r="AU787">
        <f>IFERROR(INDEX(JMP!$AJ$2:$AU$1000,MATCH($A787,JMP!$A$2:$A$1000,0),MATCH(AU$1,JMP!$AJ$1:$AU$1,0)),INDEX(Baseline!$B$2:$BD$2,1,MATCH(AU$1,Baseline!$B$1:$BD$1,0)))</f>
        <v>50</v>
      </c>
      <c r="AV787">
        <f>IFERROR(INDEX(JMP!$AJ$2:$AU$1000,MATCH($A787,JMP!$A$2:$A$1000,0),MATCH(AV$1,JMP!$AJ$1:$AU$1,0)),INDEX(Baseline!$B$2:$BD$2,1,MATCH(AV$1,Baseline!$B$1:$BD$1,0)))</f>
        <v>12.1</v>
      </c>
      <c r="AW787">
        <f>IFERROR(INDEX(JMP!$AJ$2:$AU$1000,MATCH($A787,JMP!$A$2:$A$1000,0),MATCH(AW$1,JMP!$AJ$1:$AU$1,0)),INDEX(Baseline!$B$2:$BD$2,1,MATCH(AW$1,Baseline!$B$1:$BD$1,0)))</f>
        <v>1.9961979999999998E-3</v>
      </c>
      <c r="AX787">
        <f>IFERROR(INDEX(JMP!$AJ$2:$AU$1000,MATCH($A787,JMP!$A$2:$A$1000,0),MATCH(AX$1,JMP!$AJ$1:$AU$1,0)),INDEX(Baseline!$B$2:$BD$2,1,MATCH(AX$1,Baseline!$B$1:$BD$1,0)))</f>
        <v>1.9961979999999998E-3</v>
      </c>
      <c r="AY787">
        <f>IFERROR(INDEX(JMP!$AJ$2:$AU$1000,MATCH($A787,JMP!$A$2:$A$1000,0),MATCH(AY$1,JMP!$AJ$1:$AU$1,0)),INDEX(Baseline!$B$2:$BD$2,1,MATCH(AY$1,Baseline!$B$1:$BD$1,0)))</f>
        <v>1.9607137E-2</v>
      </c>
      <c r="AZ787">
        <f>IFERROR(INDEX(JMP!$AJ$2:$AU$1000,MATCH($A787,JMP!$A$2:$A$1000,0),MATCH(AZ$1,JMP!$AJ$1:$AU$1,0)),INDEX(Baseline!$B$2:$BD$2,1,MATCH(AZ$1,Baseline!$B$1:$BD$1,0)))</f>
        <v>1</v>
      </c>
      <c r="BA787">
        <f>IFERROR(INDEX(JMP!$AJ$2:$AU$1000,MATCH($A787,JMP!$A$2:$A$1000,0),MATCH(BA$1,JMP!$AJ$1:$AU$1,0)),INDEX(Baseline!$B$2:$BD$2,1,MATCH(BA$1,Baseline!$B$1:$BD$1,0)))</f>
        <v>100</v>
      </c>
      <c r="BB787">
        <f>IFERROR(INDEX(JMP!$AJ$2:$AU$1000,MATCH($A787,JMP!$A$2:$A$1000,0),MATCH(BB$1,JMP!$AJ$1:$AU$1,0)),INDEX(Baseline!$B$2:$BD$2,1,MATCH(BB$1,Baseline!$B$1:$BD$1,0)))</f>
        <v>0</v>
      </c>
      <c r="BC787">
        <f>IFERROR(INDEX(JMP!$AJ$2:$AU$1000,MATCH($A787,JMP!$A$2:$A$1000,0),MATCH(BC$1,JMP!$AJ$1:$AU$1,0)),INDEX(Baseline!$B$2:$BD$2,1,MATCH(BC$1,Baseline!$B$1:$BD$1,0)))</f>
        <v>3</v>
      </c>
      <c r="BD787">
        <f>IFERROR(INDEX(JMP!$AJ$2:$AU$1000,MATCH($A787,JMP!$A$2:$A$1000,0),MATCH(BD$1,JMP!$AJ$1:$AU$1,0)),INDEX(Baseline!$B$2:$BD$2,1,MATCH(BD$1,Baseline!$B$1:$BD$1,0)))</f>
        <v>2.4357543860000002</v>
      </c>
      <c r="BE787">
        <f>IFERROR(INDEX(JMP!$AJ$2:$AU$1000,MATCH($A787,JMP!$A$2:$A$1000,0),MATCH(BE$1,JMP!$AJ$1:$AU$1,0)),INDEX(Baseline!$B$2:$BE$2,1,MATCH(BE$1,Baseline!$B$1:$BE$1,0)))</f>
        <v>400000</v>
      </c>
      <c r="BF787" t="str">
        <f t="shared" si="60"/>
        <v>yes</v>
      </c>
      <c r="BG787" t="str">
        <f t="shared" si="61"/>
        <v>yes</v>
      </c>
      <c r="BH787">
        <f t="shared" si="62"/>
        <v>0.25</v>
      </c>
      <c r="BI787">
        <f t="shared" si="63"/>
        <v>100</v>
      </c>
      <c r="BK787">
        <v>788</v>
      </c>
      <c r="BL787" t="str">
        <f t="shared" si="64"/>
        <v>fall</v>
      </c>
    </row>
    <row r="788" spans="1:64" x14ac:dyDescent="0.35">
      <c r="A788">
        <v>787</v>
      </c>
      <c r="B788">
        <f>IFERROR(INDEX(JMP!$AJ$2:$AU$1000,MATCH($A788,JMP!$A$2:$A$1000,0),MATCH(B$1,JMP!$AJ$1:$AU$1,0)),INDEX(Baseline!$B$2:$BD$2,1,MATCH(B$1,Baseline!$B$1:$BD$1,0)))</f>
        <v>0</v>
      </c>
      <c r="C788">
        <f>IFERROR(INDEX(JMP!$AJ$2:$AU$1000,MATCH($A788,JMP!$A$2:$A$1000,0),MATCH(C$1,JMP!$AJ$1:$AU$1,0)),INDEX(Baseline!$B$2:$BD$2,1,MATCH(C$1,Baseline!$B$1:$BD$1,0)))</f>
        <v>8760</v>
      </c>
      <c r="D788">
        <f>IFERROR(INDEX(JMP!$AJ$2:$AU$1000,MATCH($A788,JMP!$A$2:$A$1000,0),MATCH(D$1,JMP!$AJ$1:$AU$1,0)),INDEX(Baseline!$B$2:$BD$2,1,MATCH(D$1,Baseline!$B$1:$BD$1,0)))</f>
        <v>1</v>
      </c>
      <c r="E788">
        <f>IFERROR(INDEX(JMP!$AJ$2:$AU$1000,MATCH($A788,JMP!$A$2:$A$1000,0),MATCH(E$1,JMP!$AJ$1:$AU$1,0)),INDEX(Baseline!$B$2:$BD$2,1,MATCH(E$1,Baseline!$B$1:$BD$1,0)))</f>
        <v>1</v>
      </c>
      <c r="F788" t="str">
        <f>IFERROR(INDEX(JMP!$AJ$2:$AU$1000,MATCH($A788,JMP!$A$2:$A$1000,0),MATCH(F$1,JMP!$AJ$1:$AU$1,0)),INDEX(Baseline!$B$2:$BD$2,1,MATCH(F$1,Baseline!$B$1:$BD$1,0)))</f>
        <v>e344</v>
      </c>
      <c r="G788" t="str">
        <f>IFERROR(INDEX(JMP!$AJ$2:$AU$1000,MATCH($A788,JMP!$A$2:$A$1000,0),MATCH(G$1,JMP!$AJ$1:$AU$1,0)),INDEX(Baseline!$B$2:$BD$2,1,MATCH(G$1,Baseline!$B$1:$BD$1,0)))</f>
        <v>e340</v>
      </c>
      <c r="H788">
        <f>IFERROR(INDEX(JMP!$AJ$2:$AU$1000,MATCH($A788,JMP!$A$2:$A$1000,0),MATCH(H$1,JMP!$AJ$1:$AU$1,0)),INDEX(Baseline!$B$2:$BD$2,1,MATCH(H$1,Baseline!$B$1:$BD$1,0)))</f>
        <v>1.5</v>
      </c>
      <c r="I788">
        <f>IFERROR(INDEX(JMP!$AJ$2:$AU$1000,MATCH($A788,JMP!$A$2:$A$1000,0),MATCH(I$1,JMP!$AJ$1:$AU$1,0)),INDEX(Baseline!$B$2:$BD$2,1,MATCH(I$1,Baseline!$B$1:$BD$1,0)))</f>
        <v>0.42</v>
      </c>
      <c r="J788">
        <f>IFERROR(INDEX(JMP!$AJ$2:$AU$1000,MATCH($A788,JMP!$A$2:$A$1000,0),MATCH(J$1,JMP!$AJ$1:$AU$1,0)),INDEX(Baseline!$B$2:$BD$2,1,MATCH(J$1,Baseline!$B$1:$BD$1,0)))</f>
        <v>1</v>
      </c>
      <c r="K788">
        <f>IFERROR(INDEX(JMP!$AJ$2:$AU$1000,MATCH($A788,JMP!$A$2:$A$1000,0),MATCH(K$1,JMP!$AJ$1:$AU$1,0)),INDEX(Baseline!$B$2:$BD$2,1,MATCH(K$1,Baseline!$B$1:$BD$1,0)))</f>
        <v>0</v>
      </c>
      <c r="L788">
        <f>IFERROR(INDEX(JMP!$AJ$2:$AU$1000,MATCH($A788,JMP!$A$2:$A$1000,0),MATCH(L$1,JMP!$AJ$1:$AU$1,0)),INDEX(Baseline!$B$2:$BD$2,1,MATCH(L$1,Baseline!$B$1:$BD$1,0)))</f>
        <v>4.4778590759849864E-2</v>
      </c>
      <c r="M788" t="b">
        <f>IFERROR(INDEX(JMP!$AJ$2:$AU$1000,MATCH($A788,JMP!$A$2:$A$1000,0),MATCH(M$1,JMP!$AJ$1:$AU$1,0)),INDEX(Baseline!$B$2:$BD$2,1,MATCH(M$1,Baseline!$B$1:$BD$1,0)))</f>
        <v>0</v>
      </c>
      <c r="N788" t="b">
        <f>IFERROR(INDEX(JMP!$AJ$2:$AU$1000,MATCH($A788,JMP!$A$2:$A$1000,0),MATCH(N$1,JMP!$AJ$1:$AU$1,0)),INDEX(Baseline!$B$2:$BD$2,1,MATCH(N$1,Baseline!$B$1:$BD$1,0)))</f>
        <v>0</v>
      </c>
      <c r="O788">
        <f>IFERROR(INDEX(JMP!$AJ$2:$AU$1000,MATCH($A788,JMP!$A$2:$A$1000,0),MATCH(O$1,JMP!$AJ$1:$AU$1,0)),INDEX(Baseline!$B$2:$BD$2,1,MATCH(O$1,Baseline!$B$1:$BD$1,0)))</f>
        <v>7</v>
      </c>
      <c r="P788">
        <f>IFERROR(INDEX(JMP!$AJ$2:$AU$1000,MATCH($A788,JMP!$A$2:$A$1000,0),MATCH(P$1,JMP!$AJ$1:$AU$1,0)),INDEX(Baseline!$B$2:$BD$2,1,MATCH(P$1,Baseline!$B$1:$BD$1,0)))</f>
        <v>200</v>
      </c>
      <c r="Q788">
        <f>IFERROR(INDEX(JMP!$AJ$2:$AU$1000,MATCH($A788,JMP!$A$2:$A$1000,0),MATCH(Q$1,JMP!$AJ$1:$AU$1,0)),INDEX(Baseline!$B$2:$BD$2,1,MATCH(Q$1,Baseline!$B$1:$BD$1,0)))</f>
        <v>10</v>
      </c>
      <c r="R788">
        <f>IFERROR(INDEX(JMP!$AJ$2:$AU$1000,MATCH($A788,JMP!$A$2:$A$1000,0),MATCH(R$1,JMP!$AJ$1:$AU$1,0)),INDEX(Baseline!$B$2:$BD$2,1,MATCH(R$1,Baseline!$B$1:$BD$1,0)))</f>
        <v>0</v>
      </c>
      <c r="S788">
        <f>IFERROR(INDEX(JMP!$AJ$2:$AU$1000,MATCH($A788,JMP!$A$2:$A$1000,0),MATCH(S$1,JMP!$AJ$1:$AU$1,0)),INDEX(Baseline!$B$2:$BD$2,1,MATCH(S$1,Baseline!$B$1:$BD$1,0)))</f>
        <v>1</v>
      </c>
      <c r="T788">
        <f>IFERROR(INDEX(JMP!$AJ$2:$AU$1000,MATCH($A788,JMP!$A$2:$A$1000,0),MATCH(T$1,JMP!$AJ$1:$AU$1,0)),INDEX(Baseline!$B$2:$BD$2,1,MATCH(T$1,Baseline!$B$1:$BD$1,0)))</f>
        <v>0</v>
      </c>
      <c r="U788" t="str">
        <f>IFERROR(INDEX(JMP!$AJ$2:$AU$1000,MATCH($A788,JMP!$A$2:$A$1000,0),MATCH(U$1,JMP!$AJ$1:$AU$1,0)),INDEX(Baseline!$B$2:$BD$2,1,MATCH(U$1,Baseline!$B$1:$BD$1,0)))</f>
        <v>Titan</v>
      </c>
      <c r="V788">
        <f>IFERROR(INDEX(JMP!$AJ$2:$AU$1000,MATCH($A788,JMP!$A$2:$A$1000,0),MATCH(V$1,JMP!$AJ$1:$AU$1,0)),INDEX(Baseline!$B$2:$BD$2,1,MATCH(V$1,Baseline!$B$1:$BD$1,0)))</f>
        <v>3</v>
      </c>
      <c r="W788">
        <f>IFERROR(INDEX(JMP!$AJ$2:$AU$1000,MATCH($A788,JMP!$A$2:$A$1000,0),MATCH(W$1,JMP!$AJ$1:$AU$1,0)),INDEX(Baseline!$B$2:$BD$2,1,MATCH(W$1,Baseline!$B$1:$BD$1,0)))</f>
        <v>0.37</v>
      </c>
      <c r="X788">
        <f>IFERROR(INDEX(JMP!$AJ$2:$AU$1000,MATCH($A788,JMP!$A$2:$A$1000,0),MATCH(X$1,JMP!$AJ$1:$AU$1,0)),INDEX(Baseline!$B$2:$BD$2,1,MATCH(X$1,Baseline!$B$1:$BD$1,0)))</f>
        <v>4</v>
      </c>
      <c r="Y788">
        <f>IFERROR(INDEX(JMP!$AJ$2:$AU$1000,MATCH($A788,JMP!$A$2:$A$1000,0),MATCH(Y$1,JMP!$AJ$1:$AU$1,0)),INDEX(Baseline!$B$2:$BD$2,1,MATCH(Y$1,Baseline!$B$1:$BD$1,0)))</f>
        <v>5</v>
      </c>
      <c r="Z788">
        <f>IFERROR(INDEX(JMP!$AJ$2:$AU$1000,MATCH($A788,JMP!$A$2:$A$1000,0),MATCH(Z$1,JMP!$AJ$1:$AU$1,0)),INDEX(Baseline!$B$2:$BD$2,1,MATCH(Z$1,Baseline!$B$1:$BD$1,0)))</f>
        <v>1970</v>
      </c>
      <c r="AA788">
        <f>IFERROR(INDEX(JMP!$AJ$2:$AU$1000,MATCH($A788,JMP!$A$2:$A$1000,0),MATCH(AA$1,JMP!$AJ$1:$AU$1,0)),INDEX(Baseline!$B$2:$BD$2,1,MATCH(AA$1,Baseline!$B$1:$BD$1,0)))</f>
        <v>1970</v>
      </c>
      <c r="AB788">
        <f>IFERROR(INDEX(JMP!$AJ$2:$AU$1000,MATCH($A788,JMP!$A$2:$A$1000,0),MATCH(AB$1,JMP!$AJ$1:$AU$1,0)),INDEX(Baseline!$B$2:$BD$2,1,MATCH(AB$1,Baseline!$B$1:$BD$1,0)))</f>
        <v>0</v>
      </c>
      <c r="AC788">
        <f>IFERROR(INDEX(JMP!$AJ$2:$AU$1000,MATCH($A788,JMP!$A$2:$A$1000,0),MATCH(AC$1,JMP!$AJ$1:$AU$1,0)),INDEX(Baseline!$B$2:$BD$2,1,MATCH(AC$1,Baseline!$B$1:$BD$1,0)))</f>
        <v>1</v>
      </c>
      <c r="AD788">
        <f>IFERROR(INDEX(JMP!$AJ$2:$AU$1000,MATCH($A788,JMP!$A$2:$A$1000,0),MATCH(AD$1,JMP!$AJ$1:$AU$1,0)),INDEX(Baseline!$B$2:$BD$2,1,MATCH(AD$1,Baseline!$B$1:$BD$1,0)))</f>
        <v>8</v>
      </c>
      <c r="AE788">
        <f>IFERROR(INDEX(JMP!$AJ$2:$AU$1000,MATCH($A788,JMP!$A$2:$A$1000,0),MATCH(AE$1,JMP!$AJ$1:$AU$1,0)),INDEX(Baseline!$B$2:$BD$2,1,MATCH(AE$1,Baseline!$B$1:$BD$1,0)))</f>
        <v>1</v>
      </c>
      <c r="AF788" t="str">
        <f>IFERROR(INDEX(JMP!$AJ$2:$AU$1000,MATCH($A788,JMP!$A$2:$A$1000,0),MATCH(AF$1,JMP!$AJ$1:$AU$1,0)),INDEX(Baseline!$B$2:$BD$2,1,MATCH(AF$1,Baseline!$B$1:$BD$1,0)))</f>
        <v>bwb</v>
      </c>
      <c r="AG788" t="str">
        <f>IFERROR(INDEX(JMP!$AJ$2:$AU$1000,MATCH($A788,JMP!$A$2:$A$1000,0),MATCH(AG$1,JMP!$AJ$1:$AU$1,0)),INDEX(Baseline!$B$2:$BD$2,1,MATCH(AG$1,Baseline!$B$1:$BD$1,0)))</f>
        <v>V-tail</v>
      </c>
      <c r="AH788">
        <f>IFERROR(INDEX(JMP!$AJ$2:$AU$1000,MATCH($A788,JMP!$A$2:$A$1000,0),MATCH(AH$1,JMP!$AJ$1:$AU$1,0)),INDEX(Baseline!$B$2:$BD$2,1,MATCH(AH$1,Baseline!$B$1:$BD$1,0)))</f>
        <v>0</v>
      </c>
      <c r="AI788">
        <f>IFERROR(INDEX(JMP!$AJ$2:$AU$1000,MATCH($A788,JMP!$A$2:$A$1000,0),MATCH(AI$1,JMP!$AJ$1:$AU$1,0)),INDEX(Baseline!$B$2:$BD$2,1,MATCH(AI$1,Baseline!$B$1:$BD$1,0)))</f>
        <v>724000000</v>
      </c>
      <c r="AJ788">
        <f>IFERROR(INDEX(JMP!$AJ$2:$AU$1000,MATCH($A788,JMP!$A$2:$A$1000,0),MATCH(AJ$1,JMP!$AJ$1:$AU$1,0)),INDEX(Baseline!$B$2:$BD$2,1,MATCH(AJ$1,Baseline!$B$1:$BD$1,0)))</f>
        <v>54500000</v>
      </c>
      <c r="AK788">
        <f>IFERROR(INDEX(JMP!$AJ$2:$AU$1000,MATCH($A788,JMP!$A$2:$A$1000,0),MATCH(AK$1,JMP!$AJ$1:$AU$1,0)),INDEX(Baseline!$B$2:$BD$2,1,MATCH(AK$1,Baseline!$B$1:$BD$1,0)))</f>
        <v>30</v>
      </c>
      <c r="AL788">
        <f>IFERROR(INDEX(JMP!$AJ$2:$AU$1000,MATCH($A788,JMP!$A$2:$A$1000,0),MATCH(AL$1,JMP!$AJ$1:$AU$1,0)),INDEX(Baseline!$B$2:$BD$2,1,MATCH(AL$1,Baseline!$B$1:$BD$1,0)))</f>
        <v>9.2051922447406436E-3</v>
      </c>
      <c r="AM788">
        <f>IFERROR(INDEX(JMP!$AJ$2:$AU$1000,MATCH($A788,JMP!$A$2:$A$1000,0),MATCH(AM$1,JMP!$AJ$1:$AU$1,0)),INDEX(Baseline!$B$2:$BD$2,1,MATCH(AM$1,Baseline!$B$1:$BD$1,0)))</f>
        <v>10.521256343428572</v>
      </c>
      <c r="AN788">
        <f>IFERROR(INDEX(JMP!$AJ$2:$AU$1000,MATCH($A788,JMP!$A$2:$A$1000,0),MATCH(AN$1,JMP!$AJ$1:$AU$1,0)),INDEX(Baseline!$B$2:$BD$2,1,MATCH(AN$1,Baseline!$B$1:$BD$1,0)))</f>
        <v>2.0444072444712527</v>
      </c>
      <c r="AO788">
        <f>IFERROR(INDEX(JMP!$AJ$2:$AU$1000,MATCH($A788,JMP!$A$2:$A$1000,0),MATCH(AO$1,JMP!$AJ$1:$AU$1,0)),INDEX(Baseline!$B$2:$BD$2,1,MATCH(AO$1,Baseline!$B$1:$BD$1,0)))</f>
        <v>1.062855620265994</v>
      </c>
      <c r="AP788">
        <f>IFERROR(INDEX(JMP!$AJ$2:$AU$1000,MATCH($A788,JMP!$A$2:$A$1000,0),MATCH(AP$1,JMP!$AJ$1:$AU$1,0)),INDEX(Baseline!$B$2:$BD$2,1,MATCH(AP$1,Baseline!$B$1:$BD$1,0)))</f>
        <v>0</v>
      </c>
      <c r="AQ788">
        <f>IFERROR(INDEX(JMP!$AJ$2:$AU$1000,MATCH($A788,JMP!$A$2:$A$1000,0),MATCH(AQ$1,JMP!$AJ$1:$AU$1,0)),INDEX(Baseline!$B$2:$BD$2,1,MATCH(AQ$1,Baseline!$B$1:$BD$1,0)))</f>
        <v>0.35</v>
      </c>
      <c r="AR788">
        <f>IFERROR(INDEX(JMP!$AJ$2:$AU$1000,MATCH($A788,JMP!$A$2:$A$1000,0),MATCH(AR$1,JMP!$AJ$1:$AU$1,0)),INDEX(Baseline!$B$2:$BD$2,1,MATCH(AR$1,Baseline!$B$1:$BD$1,0)))</f>
        <v>0</v>
      </c>
      <c r="AS788">
        <f>IFERROR(INDEX(JMP!$AJ$2:$AU$1000,MATCH($A788,JMP!$A$2:$A$1000,0),MATCH(AS$1,JMP!$AJ$1:$AU$1,0)),INDEX(Baseline!$B$2:$BD$2,1,MATCH(AS$1,Baseline!$B$1:$BD$1,0)))</f>
        <v>0</v>
      </c>
      <c r="AT788">
        <f>IFERROR(INDEX(JMP!$AJ$2:$AU$1000,MATCH($A788,JMP!$A$2:$A$1000,0),MATCH(AT$1,JMP!$AJ$1:$AU$1,0)),INDEX(Baseline!$B$2:$BD$2,1,MATCH(AT$1,Baseline!$B$1:$BD$1,0)))</f>
        <v>500</v>
      </c>
      <c r="AU788">
        <f>IFERROR(INDEX(JMP!$AJ$2:$AU$1000,MATCH($A788,JMP!$A$2:$A$1000,0),MATCH(AU$1,JMP!$AJ$1:$AU$1,0)),INDEX(Baseline!$B$2:$BD$2,1,MATCH(AU$1,Baseline!$B$1:$BD$1,0)))</f>
        <v>50</v>
      </c>
      <c r="AV788">
        <f>IFERROR(INDEX(JMP!$AJ$2:$AU$1000,MATCH($A788,JMP!$A$2:$A$1000,0),MATCH(AV$1,JMP!$AJ$1:$AU$1,0)),INDEX(Baseline!$B$2:$BD$2,1,MATCH(AV$1,Baseline!$B$1:$BD$1,0)))</f>
        <v>12.1</v>
      </c>
      <c r="AW788">
        <f>IFERROR(INDEX(JMP!$AJ$2:$AU$1000,MATCH($A788,JMP!$A$2:$A$1000,0),MATCH(AW$1,JMP!$AJ$1:$AU$1,0)),INDEX(Baseline!$B$2:$BD$2,1,MATCH(AW$1,Baseline!$B$1:$BD$1,0)))</f>
        <v>1.9961979999999998E-3</v>
      </c>
      <c r="AX788">
        <f>IFERROR(INDEX(JMP!$AJ$2:$AU$1000,MATCH($A788,JMP!$A$2:$A$1000,0),MATCH(AX$1,JMP!$AJ$1:$AU$1,0)),INDEX(Baseline!$B$2:$BD$2,1,MATCH(AX$1,Baseline!$B$1:$BD$1,0)))</f>
        <v>1.9961979999999998E-3</v>
      </c>
      <c r="AY788">
        <f>IFERROR(INDEX(JMP!$AJ$2:$AU$1000,MATCH($A788,JMP!$A$2:$A$1000,0),MATCH(AY$1,JMP!$AJ$1:$AU$1,0)),INDEX(Baseline!$B$2:$BD$2,1,MATCH(AY$1,Baseline!$B$1:$BD$1,0)))</f>
        <v>1.9607137E-2</v>
      </c>
      <c r="AZ788">
        <f>IFERROR(INDEX(JMP!$AJ$2:$AU$1000,MATCH($A788,JMP!$A$2:$A$1000,0),MATCH(AZ$1,JMP!$AJ$1:$AU$1,0)),INDEX(Baseline!$B$2:$BD$2,1,MATCH(AZ$1,Baseline!$B$1:$BD$1,0)))</f>
        <v>1</v>
      </c>
      <c r="BA788">
        <f>IFERROR(INDEX(JMP!$AJ$2:$AU$1000,MATCH($A788,JMP!$A$2:$A$1000,0),MATCH(BA$1,JMP!$AJ$1:$AU$1,0)),INDEX(Baseline!$B$2:$BD$2,1,MATCH(BA$1,Baseline!$B$1:$BD$1,0)))</f>
        <v>100</v>
      </c>
      <c r="BB788">
        <f>IFERROR(INDEX(JMP!$AJ$2:$AU$1000,MATCH($A788,JMP!$A$2:$A$1000,0),MATCH(BB$1,JMP!$AJ$1:$AU$1,0)),INDEX(Baseline!$B$2:$BD$2,1,MATCH(BB$1,Baseline!$B$1:$BD$1,0)))</f>
        <v>0</v>
      </c>
      <c r="BC788">
        <f>IFERROR(INDEX(JMP!$AJ$2:$AU$1000,MATCH($A788,JMP!$A$2:$A$1000,0),MATCH(BC$1,JMP!$AJ$1:$AU$1,0)),INDEX(Baseline!$B$2:$BD$2,1,MATCH(BC$1,Baseline!$B$1:$BD$1,0)))</f>
        <v>1</v>
      </c>
      <c r="BD788">
        <f>IFERROR(INDEX(JMP!$AJ$2:$AU$1000,MATCH($A788,JMP!$A$2:$A$1000,0),MATCH(BD$1,JMP!$AJ$1:$AU$1,0)),INDEX(Baseline!$B$2:$BD$2,1,MATCH(BD$1,Baseline!$B$1:$BD$1,0)))</f>
        <v>4.7387290218500002</v>
      </c>
      <c r="BE788">
        <f>IFERROR(INDEX(JMP!$AJ$2:$AU$1000,MATCH($A788,JMP!$A$2:$A$1000,0),MATCH(BE$1,JMP!$AJ$1:$AU$1,0)),INDEX(Baseline!$B$2:$BE$2,1,MATCH(BE$1,Baseline!$B$1:$BE$1,0)))</f>
        <v>400000</v>
      </c>
      <c r="BF788" t="str">
        <f t="shared" si="60"/>
        <v>yes</v>
      </c>
      <c r="BG788" t="str">
        <f t="shared" si="61"/>
        <v>no</v>
      </c>
      <c r="BH788">
        <f t="shared" si="62"/>
        <v>1</v>
      </c>
      <c r="BI788">
        <f t="shared" si="63"/>
        <v>100</v>
      </c>
      <c r="BK788">
        <v>789</v>
      </c>
      <c r="BL788" t="str">
        <f t="shared" si="64"/>
        <v>spring</v>
      </c>
    </row>
    <row r="789" spans="1:64" x14ac:dyDescent="0.35">
      <c r="A789">
        <v>788</v>
      </c>
      <c r="B789">
        <f>IFERROR(INDEX(JMP!$AJ$2:$AU$1000,MATCH($A789,JMP!$A$2:$A$1000,0),MATCH(B$1,JMP!$AJ$1:$AU$1,0)),INDEX(Baseline!$B$2:$BD$2,1,MATCH(B$1,Baseline!$B$1:$BD$1,0)))</f>
        <v>0</v>
      </c>
      <c r="C789">
        <f>IFERROR(INDEX(JMP!$AJ$2:$AU$1000,MATCH($A789,JMP!$A$2:$A$1000,0),MATCH(C$1,JMP!$AJ$1:$AU$1,0)),INDEX(Baseline!$B$2:$BD$2,1,MATCH(C$1,Baseline!$B$1:$BD$1,0)))</f>
        <v>8760</v>
      </c>
      <c r="D789">
        <f>IFERROR(INDEX(JMP!$AJ$2:$AU$1000,MATCH($A789,JMP!$A$2:$A$1000,0),MATCH(D$1,JMP!$AJ$1:$AU$1,0)),INDEX(Baseline!$B$2:$BD$2,1,MATCH(D$1,Baseline!$B$1:$BD$1,0)))</f>
        <v>1</v>
      </c>
      <c r="E789">
        <f>IFERROR(INDEX(JMP!$AJ$2:$AU$1000,MATCH($A789,JMP!$A$2:$A$1000,0),MATCH(E$1,JMP!$AJ$1:$AU$1,0)),INDEX(Baseline!$B$2:$BD$2,1,MATCH(E$1,Baseline!$B$1:$BD$1,0)))</f>
        <v>1</v>
      </c>
      <c r="F789" t="str">
        <f>IFERROR(INDEX(JMP!$AJ$2:$AU$1000,MATCH($A789,JMP!$A$2:$A$1000,0),MATCH(F$1,JMP!$AJ$1:$AU$1,0)),INDEX(Baseline!$B$2:$BD$2,1,MATCH(F$1,Baseline!$B$1:$BD$1,0)))</f>
        <v>e344</v>
      </c>
      <c r="G789" t="str">
        <f>IFERROR(INDEX(JMP!$AJ$2:$AU$1000,MATCH($A789,JMP!$A$2:$A$1000,0),MATCH(G$1,JMP!$AJ$1:$AU$1,0)),INDEX(Baseline!$B$2:$BD$2,1,MATCH(G$1,Baseline!$B$1:$BD$1,0)))</f>
        <v>e340</v>
      </c>
      <c r="H789">
        <f>IFERROR(INDEX(JMP!$AJ$2:$AU$1000,MATCH($A789,JMP!$A$2:$A$1000,0),MATCH(H$1,JMP!$AJ$1:$AU$1,0)),INDEX(Baseline!$B$2:$BD$2,1,MATCH(H$1,Baseline!$B$1:$BD$1,0)))</f>
        <v>1.5</v>
      </c>
      <c r="I789">
        <f>IFERROR(INDEX(JMP!$AJ$2:$AU$1000,MATCH($A789,JMP!$A$2:$A$1000,0),MATCH(I$1,JMP!$AJ$1:$AU$1,0)),INDEX(Baseline!$B$2:$BD$2,1,MATCH(I$1,Baseline!$B$1:$BD$1,0)))</f>
        <v>0.42</v>
      </c>
      <c r="J789">
        <f>IFERROR(INDEX(JMP!$AJ$2:$AU$1000,MATCH($A789,JMP!$A$2:$A$1000,0),MATCH(J$1,JMP!$AJ$1:$AU$1,0)),INDEX(Baseline!$B$2:$BD$2,1,MATCH(J$1,Baseline!$B$1:$BD$1,0)))</f>
        <v>1</v>
      </c>
      <c r="K789">
        <f>IFERROR(INDEX(JMP!$AJ$2:$AU$1000,MATCH($A789,JMP!$A$2:$A$1000,0),MATCH(K$1,JMP!$AJ$1:$AU$1,0)),INDEX(Baseline!$B$2:$BD$2,1,MATCH(K$1,Baseline!$B$1:$BD$1,0)))</f>
        <v>0</v>
      </c>
      <c r="L789">
        <f>IFERROR(INDEX(JMP!$AJ$2:$AU$1000,MATCH($A789,JMP!$A$2:$A$1000,0),MATCH(L$1,JMP!$AJ$1:$AU$1,0)),INDEX(Baseline!$B$2:$BD$2,1,MATCH(L$1,Baseline!$B$1:$BD$1,0)))</f>
        <v>0.11805501171718394</v>
      </c>
      <c r="M789" t="b">
        <f>IFERROR(INDEX(JMP!$AJ$2:$AU$1000,MATCH($A789,JMP!$A$2:$A$1000,0),MATCH(M$1,JMP!$AJ$1:$AU$1,0)),INDEX(Baseline!$B$2:$BD$2,1,MATCH(M$1,Baseline!$B$1:$BD$1,0)))</f>
        <v>0</v>
      </c>
      <c r="N789" t="b">
        <f>IFERROR(INDEX(JMP!$AJ$2:$AU$1000,MATCH($A789,JMP!$A$2:$A$1000,0),MATCH(N$1,JMP!$AJ$1:$AU$1,0)),INDEX(Baseline!$B$2:$BD$2,1,MATCH(N$1,Baseline!$B$1:$BD$1,0)))</f>
        <v>0</v>
      </c>
      <c r="O789">
        <f>IFERROR(INDEX(JMP!$AJ$2:$AU$1000,MATCH($A789,JMP!$A$2:$A$1000,0),MATCH(O$1,JMP!$AJ$1:$AU$1,0)),INDEX(Baseline!$B$2:$BD$2,1,MATCH(O$1,Baseline!$B$1:$BD$1,0)))</f>
        <v>7</v>
      </c>
      <c r="P789">
        <f>IFERROR(INDEX(JMP!$AJ$2:$AU$1000,MATCH($A789,JMP!$A$2:$A$1000,0),MATCH(P$1,JMP!$AJ$1:$AU$1,0)),INDEX(Baseline!$B$2:$BD$2,1,MATCH(P$1,Baseline!$B$1:$BD$1,0)))</f>
        <v>200</v>
      </c>
      <c r="Q789">
        <f>IFERROR(INDEX(JMP!$AJ$2:$AU$1000,MATCH($A789,JMP!$A$2:$A$1000,0),MATCH(Q$1,JMP!$AJ$1:$AU$1,0)),INDEX(Baseline!$B$2:$BD$2,1,MATCH(Q$1,Baseline!$B$1:$BD$1,0)))</f>
        <v>10</v>
      </c>
      <c r="R789">
        <f>IFERROR(INDEX(JMP!$AJ$2:$AU$1000,MATCH($A789,JMP!$A$2:$A$1000,0),MATCH(R$1,JMP!$AJ$1:$AU$1,0)),INDEX(Baseline!$B$2:$BD$2,1,MATCH(R$1,Baseline!$B$1:$BD$1,0)))</f>
        <v>0</v>
      </c>
      <c r="S789">
        <f>IFERROR(INDEX(JMP!$AJ$2:$AU$1000,MATCH($A789,JMP!$A$2:$A$1000,0),MATCH(S$1,JMP!$AJ$1:$AU$1,0)),INDEX(Baseline!$B$2:$BD$2,1,MATCH(S$1,Baseline!$B$1:$BD$1,0)))</f>
        <v>1</v>
      </c>
      <c r="T789">
        <f>IFERROR(INDEX(JMP!$AJ$2:$AU$1000,MATCH($A789,JMP!$A$2:$A$1000,0),MATCH(T$1,JMP!$AJ$1:$AU$1,0)),INDEX(Baseline!$B$2:$BD$2,1,MATCH(T$1,Baseline!$B$1:$BD$1,0)))</f>
        <v>0</v>
      </c>
      <c r="U789" t="str">
        <f>IFERROR(INDEX(JMP!$AJ$2:$AU$1000,MATCH($A789,JMP!$A$2:$A$1000,0),MATCH(U$1,JMP!$AJ$1:$AU$1,0)),INDEX(Baseline!$B$2:$BD$2,1,MATCH(U$1,Baseline!$B$1:$BD$1,0)))</f>
        <v>Titan</v>
      </c>
      <c r="V789">
        <f>IFERROR(INDEX(JMP!$AJ$2:$AU$1000,MATCH($A789,JMP!$A$2:$A$1000,0),MATCH(V$1,JMP!$AJ$1:$AU$1,0)),INDEX(Baseline!$B$2:$BD$2,1,MATCH(V$1,Baseline!$B$1:$BD$1,0)))</f>
        <v>3</v>
      </c>
      <c r="W789">
        <f>IFERROR(INDEX(JMP!$AJ$2:$AU$1000,MATCH($A789,JMP!$A$2:$A$1000,0),MATCH(W$1,JMP!$AJ$1:$AU$1,0)),INDEX(Baseline!$B$2:$BD$2,1,MATCH(W$1,Baseline!$B$1:$BD$1,0)))</f>
        <v>0.37</v>
      </c>
      <c r="X789">
        <f>IFERROR(INDEX(JMP!$AJ$2:$AU$1000,MATCH($A789,JMP!$A$2:$A$1000,0),MATCH(X$1,JMP!$AJ$1:$AU$1,0)),INDEX(Baseline!$B$2:$BD$2,1,MATCH(X$1,Baseline!$B$1:$BD$1,0)))</f>
        <v>4</v>
      </c>
      <c r="Y789">
        <f>IFERROR(INDEX(JMP!$AJ$2:$AU$1000,MATCH($A789,JMP!$A$2:$A$1000,0),MATCH(Y$1,JMP!$AJ$1:$AU$1,0)),INDEX(Baseline!$B$2:$BD$2,1,MATCH(Y$1,Baseline!$B$1:$BD$1,0)))</f>
        <v>4</v>
      </c>
      <c r="Z789">
        <f>IFERROR(INDEX(JMP!$AJ$2:$AU$1000,MATCH($A789,JMP!$A$2:$A$1000,0),MATCH(Z$1,JMP!$AJ$1:$AU$1,0)),INDEX(Baseline!$B$2:$BD$2,1,MATCH(Z$1,Baseline!$B$1:$BD$1,0)))</f>
        <v>1970</v>
      </c>
      <c r="AA789">
        <f>IFERROR(INDEX(JMP!$AJ$2:$AU$1000,MATCH($A789,JMP!$A$2:$A$1000,0),MATCH(AA$1,JMP!$AJ$1:$AU$1,0)),INDEX(Baseline!$B$2:$BD$2,1,MATCH(AA$1,Baseline!$B$1:$BD$1,0)))</f>
        <v>1970</v>
      </c>
      <c r="AB789">
        <f>IFERROR(INDEX(JMP!$AJ$2:$AU$1000,MATCH($A789,JMP!$A$2:$A$1000,0),MATCH(AB$1,JMP!$AJ$1:$AU$1,0)),INDEX(Baseline!$B$2:$BD$2,1,MATCH(AB$1,Baseline!$B$1:$BD$1,0)))</f>
        <v>0</v>
      </c>
      <c r="AC789">
        <f>IFERROR(INDEX(JMP!$AJ$2:$AU$1000,MATCH($A789,JMP!$A$2:$A$1000,0),MATCH(AC$1,JMP!$AJ$1:$AU$1,0)),INDEX(Baseline!$B$2:$BD$2,1,MATCH(AC$1,Baseline!$B$1:$BD$1,0)))</f>
        <v>1</v>
      </c>
      <c r="AD789">
        <f>IFERROR(INDEX(JMP!$AJ$2:$AU$1000,MATCH($A789,JMP!$A$2:$A$1000,0),MATCH(AD$1,JMP!$AJ$1:$AU$1,0)),INDEX(Baseline!$B$2:$BD$2,1,MATCH(AD$1,Baseline!$B$1:$BD$1,0)))</f>
        <v>8</v>
      </c>
      <c r="AE789">
        <f>IFERROR(INDEX(JMP!$AJ$2:$AU$1000,MATCH($A789,JMP!$A$2:$A$1000,0),MATCH(AE$1,JMP!$AJ$1:$AU$1,0)),INDEX(Baseline!$B$2:$BD$2,1,MATCH(AE$1,Baseline!$B$1:$BD$1,0)))</f>
        <v>0.25</v>
      </c>
      <c r="AF789" t="str">
        <f>IFERROR(INDEX(JMP!$AJ$2:$AU$1000,MATCH($A789,JMP!$A$2:$A$1000,0),MATCH(AF$1,JMP!$AJ$1:$AU$1,0)),INDEX(Baseline!$B$2:$BD$2,1,MATCH(AF$1,Baseline!$B$1:$BD$1,0)))</f>
        <v>bwb</v>
      </c>
      <c r="AG789" t="str">
        <f>IFERROR(INDEX(JMP!$AJ$2:$AU$1000,MATCH($A789,JMP!$A$2:$A$1000,0),MATCH(AG$1,JMP!$AJ$1:$AU$1,0)),INDEX(Baseline!$B$2:$BD$2,1,MATCH(AG$1,Baseline!$B$1:$BD$1,0)))</f>
        <v>V-tail</v>
      </c>
      <c r="AH789">
        <f>IFERROR(INDEX(JMP!$AJ$2:$AU$1000,MATCH($A789,JMP!$A$2:$A$1000,0),MATCH(AH$1,JMP!$AJ$1:$AU$1,0)),INDEX(Baseline!$B$2:$BD$2,1,MATCH(AH$1,Baseline!$B$1:$BD$1,0)))</f>
        <v>1</v>
      </c>
      <c r="AI789">
        <f>IFERROR(INDEX(JMP!$AJ$2:$AU$1000,MATCH($A789,JMP!$A$2:$A$1000,0),MATCH(AI$1,JMP!$AJ$1:$AU$1,0)),INDEX(Baseline!$B$2:$BD$2,1,MATCH(AI$1,Baseline!$B$1:$BD$1,0)))</f>
        <v>724000000</v>
      </c>
      <c r="AJ789">
        <f>IFERROR(INDEX(JMP!$AJ$2:$AU$1000,MATCH($A789,JMP!$A$2:$A$1000,0),MATCH(AJ$1,JMP!$AJ$1:$AU$1,0)),INDEX(Baseline!$B$2:$BD$2,1,MATCH(AJ$1,Baseline!$B$1:$BD$1,0)))</f>
        <v>54500000</v>
      </c>
      <c r="AK789">
        <f>IFERROR(INDEX(JMP!$AJ$2:$AU$1000,MATCH($A789,JMP!$A$2:$A$1000,0),MATCH(AK$1,JMP!$AJ$1:$AU$1,0)),INDEX(Baseline!$B$2:$BD$2,1,MATCH(AK$1,Baseline!$B$1:$BD$1,0)))</f>
        <v>30</v>
      </c>
      <c r="AL789">
        <f>IFERROR(INDEX(JMP!$AJ$2:$AU$1000,MATCH($A789,JMP!$A$2:$A$1000,0),MATCH(AL$1,JMP!$AJ$1:$AU$1,0)),INDEX(Baseline!$B$2:$BD$2,1,MATCH(AL$1,Baseline!$B$1:$BD$1,0)))</f>
        <v>1.1810839108775143E-2</v>
      </c>
      <c r="AM789">
        <f>IFERROR(INDEX(JMP!$AJ$2:$AU$1000,MATCH($A789,JMP!$A$2:$A$1000,0),MATCH(AM$1,JMP!$AJ$1:$AU$1,0)),INDEX(Baseline!$B$2:$BD$2,1,MATCH(AM$1,Baseline!$B$1:$BD$1,0)))</f>
        <v>6.0002465521904753</v>
      </c>
      <c r="AN789">
        <f>IFERROR(INDEX(JMP!$AJ$2:$AU$1000,MATCH($A789,JMP!$A$2:$A$1000,0),MATCH(AN$1,JMP!$AJ$1:$AU$1,0)),INDEX(Baseline!$B$2:$BD$2,1,MATCH(AN$1,Baseline!$B$1:$BD$1,0)))</f>
        <v>1.477717518396644</v>
      </c>
      <c r="AO789">
        <f>IFERROR(INDEX(JMP!$AJ$2:$AU$1000,MATCH($A789,JMP!$A$2:$A$1000,0),MATCH(AO$1,JMP!$AJ$1:$AU$1,0)),INDEX(Baseline!$B$2:$BD$2,1,MATCH(AO$1,Baseline!$B$1:$BD$1,0)))</f>
        <v>0.38335704746772137</v>
      </c>
      <c r="AP789">
        <f>IFERROR(INDEX(JMP!$AJ$2:$AU$1000,MATCH($A789,JMP!$A$2:$A$1000,0),MATCH(AP$1,JMP!$AJ$1:$AU$1,0)),INDEX(Baseline!$B$2:$BD$2,1,MATCH(AP$1,Baseline!$B$1:$BD$1,0)))</f>
        <v>0</v>
      </c>
      <c r="AQ789">
        <f>IFERROR(INDEX(JMP!$AJ$2:$AU$1000,MATCH($A789,JMP!$A$2:$A$1000,0),MATCH(AQ$1,JMP!$AJ$1:$AU$1,0)),INDEX(Baseline!$B$2:$BD$2,1,MATCH(AQ$1,Baseline!$B$1:$BD$1,0)))</f>
        <v>0.35</v>
      </c>
      <c r="AR789">
        <f>IFERROR(INDEX(JMP!$AJ$2:$AU$1000,MATCH($A789,JMP!$A$2:$A$1000,0),MATCH(AR$1,JMP!$AJ$1:$AU$1,0)),INDEX(Baseline!$B$2:$BD$2,1,MATCH(AR$1,Baseline!$B$1:$BD$1,0)))</f>
        <v>0</v>
      </c>
      <c r="AS789">
        <f>IFERROR(INDEX(JMP!$AJ$2:$AU$1000,MATCH($A789,JMP!$A$2:$A$1000,0),MATCH(AS$1,JMP!$AJ$1:$AU$1,0)),INDEX(Baseline!$B$2:$BD$2,1,MATCH(AS$1,Baseline!$B$1:$BD$1,0)))</f>
        <v>0</v>
      </c>
      <c r="AT789">
        <f>IFERROR(INDEX(JMP!$AJ$2:$AU$1000,MATCH($A789,JMP!$A$2:$A$1000,0),MATCH(AT$1,JMP!$AJ$1:$AU$1,0)),INDEX(Baseline!$B$2:$BD$2,1,MATCH(AT$1,Baseline!$B$1:$BD$1,0)))</f>
        <v>500</v>
      </c>
      <c r="AU789">
        <f>IFERROR(INDEX(JMP!$AJ$2:$AU$1000,MATCH($A789,JMP!$A$2:$A$1000,0),MATCH(AU$1,JMP!$AJ$1:$AU$1,0)),INDEX(Baseline!$B$2:$BD$2,1,MATCH(AU$1,Baseline!$B$1:$BD$1,0)))</f>
        <v>50</v>
      </c>
      <c r="AV789">
        <f>IFERROR(INDEX(JMP!$AJ$2:$AU$1000,MATCH($A789,JMP!$A$2:$A$1000,0),MATCH(AV$1,JMP!$AJ$1:$AU$1,0)),INDEX(Baseline!$B$2:$BD$2,1,MATCH(AV$1,Baseline!$B$1:$BD$1,0)))</f>
        <v>12.1</v>
      </c>
      <c r="AW789">
        <f>IFERROR(INDEX(JMP!$AJ$2:$AU$1000,MATCH($A789,JMP!$A$2:$A$1000,0),MATCH(AW$1,JMP!$AJ$1:$AU$1,0)),INDEX(Baseline!$B$2:$BD$2,1,MATCH(AW$1,Baseline!$B$1:$BD$1,0)))</f>
        <v>1.9961979999999998E-3</v>
      </c>
      <c r="AX789">
        <f>IFERROR(INDEX(JMP!$AJ$2:$AU$1000,MATCH($A789,JMP!$A$2:$A$1000,0),MATCH(AX$1,JMP!$AJ$1:$AU$1,0)),INDEX(Baseline!$B$2:$BD$2,1,MATCH(AX$1,Baseline!$B$1:$BD$1,0)))</f>
        <v>1.9961979999999998E-3</v>
      </c>
      <c r="AY789">
        <f>IFERROR(INDEX(JMP!$AJ$2:$AU$1000,MATCH($A789,JMP!$A$2:$A$1000,0),MATCH(AY$1,JMP!$AJ$1:$AU$1,0)),INDEX(Baseline!$B$2:$BD$2,1,MATCH(AY$1,Baseline!$B$1:$BD$1,0)))</f>
        <v>1.9607137E-2</v>
      </c>
      <c r="AZ789">
        <f>IFERROR(INDEX(JMP!$AJ$2:$AU$1000,MATCH($A789,JMP!$A$2:$A$1000,0),MATCH(AZ$1,JMP!$AJ$1:$AU$1,0)),INDEX(Baseline!$B$2:$BD$2,1,MATCH(AZ$1,Baseline!$B$1:$BD$1,0)))</f>
        <v>1</v>
      </c>
      <c r="BA789">
        <f>IFERROR(INDEX(JMP!$AJ$2:$AU$1000,MATCH($A789,JMP!$A$2:$A$1000,0),MATCH(BA$1,JMP!$AJ$1:$AU$1,0)),INDEX(Baseline!$B$2:$BD$2,1,MATCH(BA$1,Baseline!$B$1:$BD$1,0)))</f>
        <v>55</v>
      </c>
      <c r="BB789">
        <f>IFERROR(INDEX(JMP!$AJ$2:$AU$1000,MATCH($A789,JMP!$A$2:$A$1000,0),MATCH(BB$1,JMP!$AJ$1:$AU$1,0)),INDEX(Baseline!$B$2:$BD$2,1,MATCH(BB$1,Baseline!$B$1:$BD$1,0)))</f>
        <v>0</v>
      </c>
      <c r="BC789">
        <f>IFERROR(INDEX(JMP!$AJ$2:$AU$1000,MATCH($A789,JMP!$A$2:$A$1000,0),MATCH(BC$1,JMP!$AJ$1:$AU$1,0)),INDEX(Baseline!$B$2:$BD$2,1,MATCH(BC$1,Baseline!$B$1:$BD$1,0)))</f>
        <v>3</v>
      </c>
      <c r="BD789">
        <f>IFERROR(INDEX(JMP!$AJ$2:$AU$1000,MATCH($A789,JMP!$A$2:$A$1000,0),MATCH(BD$1,JMP!$AJ$1:$AU$1,0)),INDEX(Baseline!$B$2:$BD$2,1,MATCH(BD$1,Baseline!$B$1:$BD$1,0)))</f>
        <v>3.8173532893999997</v>
      </c>
      <c r="BE789">
        <f>IFERROR(INDEX(JMP!$AJ$2:$AU$1000,MATCH($A789,JMP!$A$2:$A$1000,0),MATCH(BE$1,JMP!$AJ$1:$AU$1,0)),INDEX(Baseline!$B$2:$BE$2,1,MATCH(BE$1,Baseline!$B$1:$BE$1,0)))</f>
        <v>400000</v>
      </c>
      <c r="BF789" t="str">
        <f t="shared" si="60"/>
        <v>yes</v>
      </c>
      <c r="BG789" t="str">
        <f t="shared" si="61"/>
        <v>yes</v>
      </c>
      <c r="BH789">
        <f t="shared" si="62"/>
        <v>0.25</v>
      </c>
      <c r="BI789">
        <f t="shared" si="63"/>
        <v>30</v>
      </c>
      <c r="BK789">
        <v>790</v>
      </c>
      <c r="BL789" t="str">
        <f t="shared" si="64"/>
        <v>fall</v>
      </c>
    </row>
    <row r="790" spans="1:64" x14ac:dyDescent="0.35">
      <c r="A790">
        <v>789</v>
      </c>
      <c r="B790">
        <f>IFERROR(INDEX(JMP!$AJ$2:$AU$1000,MATCH($A790,JMP!$A$2:$A$1000,0),MATCH(B$1,JMP!$AJ$1:$AU$1,0)),INDEX(Baseline!$B$2:$BD$2,1,MATCH(B$1,Baseline!$B$1:$BD$1,0)))</f>
        <v>0</v>
      </c>
      <c r="C790">
        <f>IFERROR(INDEX(JMP!$AJ$2:$AU$1000,MATCH($A790,JMP!$A$2:$A$1000,0),MATCH(C$1,JMP!$AJ$1:$AU$1,0)),INDEX(Baseline!$B$2:$BD$2,1,MATCH(C$1,Baseline!$B$1:$BD$1,0)))</f>
        <v>8760</v>
      </c>
      <c r="D790">
        <f>IFERROR(INDEX(JMP!$AJ$2:$AU$1000,MATCH($A790,JMP!$A$2:$A$1000,0),MATCH(D$1,JMP!$AJ$1:$AU$1,0)),INDEX(Baseline!$B$2:$BD$2,1,MATCH(D$1,Baseline!$B$1:$BD$1,0)))</f>
        <v>1</v>
      </c>
      <c r="E790">
        <f>IFERROR(INDEX(JMP!$AJ$2:$AU$1000,MATCH($A790,JMP!$A$2:$A$1000,0),MATCH(E$1,JMP!$AJ$1:$AU$1,0)),INDEX(Baseline!$B$2:$BD$2,1,MATCH(E$1,Baseline!$B$1:$BD$1,0)))</f>
        <v>1</v>
      </c>
      <c r="F790" t="str">
        <f>IFERROR(INDEX(JMP!$AJ$2:$AU$1000,MATCH($A790,JMP!$A$2:$A$1000,0),MATCH(F$1,JMP!$AJ$1:$AU$1,0)),INDEX(Baseline!$B$2:$BD$2,1,MATCH(F$1,Baseline!$B$1:$BD$1,0)))</f>
        <v>e344</v>
      </c>
      <c r="G790" t="str">
        <f>IFERROR(INDEX(JMP!$AJ$2:$AU$1000,MATCH($A790,JMP!$A$2:$A$1000,0),MATCH(G$1,JMP!$AJ$1:$AU$1,0)),INDEX(Baseline!$B$2:$BD$2,1,MATCH(G$1,Baseline!$B$1:$BD$1,0)))</f>
        <v>e340</v>
      </c>
      <c r="H790">
        <f>IFERROR(INDEX(JMP!$AJ$2:$AU$1000,MATCH($A790,JMP!$A$2:$A$1000,0),MATCH(H$1,JMP!$AJ$1:$AU$1,0)),INDEX(Baseline!$B$2:$BD$2,1,MATCH(H$1,Baseline!$B$1:$BD$1,0)))</f>
        <v>1.5</v>
      </c>
      <c r="I790">
        <f>IFERROR(INDEX(JMP!$AJ$2:$AU$1000,MATCH($A790,JMP!$A$2:$A$1000,0),MATCH(I$1,JMP!$AJ$1:$AU$1,0)),INDEX(Baseline!$B$2:$BD$2,1,MATCH(I$1,Baseline!$B$1:$BD$1,0)))</f>
        <v>0.42</v>
      </c>
      <c r="J790">
        <f>IFERROR(INDEX(JMP!$AJ$2:$AU$1000,MATCH($A790,JMP!$A$2:$A$1000,0),MATCH(J$1,JMP!$AJ$1:$AU$1,0)),INDEX(Baseline!$B$2:$BD$2,1,MATCH(J$1,Baseline!$B$1:$BD$1,0)))</f>
        <v>1</v>
      </c>
      <c r="K790">
        <f>IFERROR(INDEX(JMP!$AJ$2:$AU$1000,MATCH($A790,JMP!$A$2:$A$1000,0),MATCH(K$1,JMP!$AJ$1:$AU$1,0)),INDEX(Baseline!$B$2:$BD$2,1,MATCH(K$1,Baseline!$B$1:$BD$1,0)))</f>
        <v>0</v>
      </c>
      <c r="L790">
        <f>IFERROR(INDEX(JMP!$AJ$2:$AU$1000,MATCH($A790,JMP!$A$2:$A$1000,0),MATCH(L$1,JMP!$AJ$1:$AU$1,0)),INDEX(Baseline!$B$2:$BD$2,1,MATCH(L$1,Baseline!$B$1:$BD$1,0)))</f>
        <v>9.8200488838379424E-2</v>
      </c>
      <c r="M790" t="b">
        <f>IFERROR(INDEX(JMP!$AJ$2:$AU$1000,MATCH($A790,JMP!$A$2:$A$1000,0),MATCH(M$1,JMP!$AJ$1:$AU$1,0)),INDEX(Baseline!$B$2:$BD$2,1,MATCH(M$1,Baseline!$B$1:$BD$1,0)))</f>
        <v>0</v>
      </c>
      <c r="N790" t="b">
        <f>IFERROR(INDEX(JMP!$AJ$2:$AU$1000,MATCH($A790,JMP!$A$2:$A$1000,0),MATCH(N$1,JMP!$AJ$1:$AU$1,0)),INDEX(Baseline!$B$2:$BD$2,1,MATCH(N$1,Baseline!$B$1:$BD$1,0)))</f>
        <v>0</v>
      </c>
      <c r="O790">
        <f>IFERROR(INDEX(JMP!$AJ$2:$AU$1000,MATCH($A790,JMP!$A$2:$A$1000,0),MATCH(O$1,JMP!$AJ$1:$AU$1,0)),INDEX(Baseline!$B$2:$BD$2,1,MATCH(O$1,Baseline!$B$1:$BD$1,0)))</f>
        <v>7</v>
      </c>
      <c r="P790">
        <f>IFERROR(INDEX(JMP!$AJ$2:$AU$1000,MATCH($A790,JMP!$A$2:$A$1000,0),MATCH(P$1,JMP!$AJ$1:$AU$1,0)),INDEX(Baseline!$B$2:$BD$2,1,MATCH(P$1,Baseline!$B$1:$BD$1,0)))</f>
        <v>200</v>
      </c>
      <c r="Q790">
        <f>IFERROR(INDEX(JMP!$AJ$2:$AU$1000,MATCH($A790,JMP!$A$2:$A$1000,0),MATCH(Q$1,JMP!$AJ$1:$AU$1,0)),INDEX(Baseline!$B$2:$BD$2,1,MATCH(Q$1,Baseline!$B$1:$BD$1,0)))</f>
        <v>10</v>
      </c>
      <c r="R790">
        <f>IFERROR(INDEX(JMP!$AJ$2:$AU$1000,MATCH($A790,JMP!$A$2:$A$1000,0),MATCH(R$1,JMP!$AJ$1:$AU$1,0)),INDEX(Baseline!$B$2:$BD$2,1,MATCH(R$1,Baseline!$B$1:$BD$1,0)))</f>
        <v>0</v>
      </c>
      <c r="S790">
        <f>IFERROR(INDEX(JMP!$AJ$2:$AU$1000,MATCH($A790,JMP!$A$2:$A$1000,0),MATCH(S$1,JMP!$AJ$1:$AU$1,0)),INDEX(Baseline!$B$2:$BD$2,1,MATCH(S$1,Baseline!$B$1:$BD$1,0)))</f>
        <v>1</v>
      </c>
      <c r="T790">
        <f>IFERROR(INDEX(JMP!$AJ$2:$AU$1000,MATCH($A790,JMP!$A$2:$A$1000,0),MATCH(T$1,JMP!$AJ$1:$AU$1,0)),INDEX(Baseline!$B$2:$BD$2,1,MATCH(T$1,Baseline!$B$1:$BD$1,0)))</f>
        <v>0</v>
      </c>
      <c r="U790" t="str">
        <f>IFERROR(INDEX(JMP!$AJ$2:$AU$1000,MATCH($A790,JMP!$A$2:$A$1000,0),MATCH(U$1,JMP!$AJ$1:$AU$1,0)),INDEX(Baseline!$B$2:$BD$2,1,MATCH(U$1,Baseline!$B$1:$BD$1,0)))</f>
        <v>Titan</v>
      </c>
      <c r="V790">
        <f>IFERROR(INDEX(JMP!$AJ$2:$AU$1000,MATCH($A790,JMP!$A$2:$A$1000,0),MATCH(V$1,JMP!$AJ$1:$AU$1,0)),INDEX(Baseline!$B$2:$BD$2,1,MATCH(V$1,Baseline!$B$1:$BD$1,0)))</f>
        <v>3</v>
      </c>
      <c r="W790">
        <f>IFERROR(INDEX(JMP!$AJ$2:$AU$1000,MATCH($A790,JMP!$A$2:$A$1000,0),MATCH(W$1,JMP!$AJ$1:$AU$1,0)),INDEX(Baseline!$B$2:$BD$2,1,MATCH(W$1,Baseline!$B$1:$BD$1,0)))</f>
        <v>0.37</v>
      </c>
      <c r="X790">
        <f>IFERROR(INDEX(JMP!$AJ$2:$AU$1000,MATCH($A790,JMP!$A$2:$A$1000,0),MATCH(X$1,JMP!$AJ$1:$AU$1,0)),INDEX(Baseline!$B$2:$BD$2,1,MATCH(X$1,Baseline!$B$1:$BD$1,0)))</f>
        <v>4</v>
      </c>
      <c r="Y790">
        <f>IFERROR(INDEX(JMP!$AJ$2:$AU$1000,MATCH($A790,JMP!$A$2:$A$1000,0),MATCH(Y$1,JMP!$AJ$1:$AU$1,0)),INDEX(Baseline!$B$2:$BD$2,1,MATCH(Y$1,Baseline!$B$1:$BD$1,0)))</f>
        <v>6</v>
      </c>
      <c r="Z790">
        <f>IFERROR(INDEX(JMP!$AJ$2:$AU$1000,MATCH($A790,JMP!$A$2:$A$1000,0),MATCH(Z$1,JMP!$AJ$1:$AU$1,0)),INDEX(Baseline!$B$2:$BD$2,1,MATCH(Z$1,Baseline!$B$1:$BD$1,0)))</f>
        <v>1970</v>
      </c>
      <c r="AA790">
        <f>IFERROR(INDEX(JMP!$AJ$2:$AU$1000,MATCH($A790,JMP!$A$2:$A$1000,0),MATCH(AA$1,JMP!$AJ$1:$AU$1,0)),INDEX(Baseline!$B$2:$BD$2,1,MATCH(AA$1,Baseline!$B$1:$BD$1,0)))</f>
        <v>1970</v>
      </c>
      <c r="AB790">
        <f>IFERROR(INDEX(JMP!$AJ$2:$AU$1000,MATCH($A790,JMP!$A$2:$A$1000,0),MATCH(AB$1,JMP!$AJ$1:$AU$1,0)),INDEX(Baseline!$B$2:$BD$2,1,MATCH(AB$1,Baseline!$B$1:$BD$1,0)))</f>
        <v>0</v>
      </c>
      <c r="AC790">
        <f>IFERROR(INDEX(JMP!$AJ$2:$AU$1000,MATCH($A790,JMP!$A$2:$A$1000,0),MATCH(AC$1,JMP!$AJ$1:$AU$1,0)),INDEX(Baseline!$B$2:$BD$2,1,MATCH(AC$1,Baseline!$B$1:$BD$1,0)))</f>
        <v>1</v>
      </c>
      <c r="AD790">
        <f>IFERROR(INDEX(JMP!$AJ$2:$AU$1000,MATCH($A790,JMP!$A$2:$A$1000,0),MATCH(AD$1,JMP!$AJ$1:$AU$1,0)),INDEX(Baseline!$B$2:$BD$2,1,MATCH(AD$1,Baseline!$B$1:$BD$1,0)))</f>
        <v>8</v>
      </c>
      <c r="AE790">
        <f>IFERROR(INDEX(JMP!$AJ$2:$AU$1000,MATCH($A790,JMP!$A$2:$A$1000,0),MATCH(AE$1,JMP!$AJ$1:$AU$1,0)),INDEX(Baseline!$B$2:$BD$2,1,MATCH(AE$1,Baseline!$B$1:$BD$1,0)))</f>
        <v>1</v>
      </c>
      <c r="AF790" t="str">
        <f>IFERROR(INDEX(JMP!$AJ$2:$AU$1000,MATCH($A790,JMP!$A$2:$A$1000,0),MATCH(AF$1,JMP!$AJ$1:$AU$1,0)),INDEX(Baseline!$B$2:$BD$2,1,MATCH(AF$1,Baseline!$B$1:$BD$1,0)))</f>
        <v>bwb</v>
      </c>
      <c r="AG790" t="str">
        <f>IFERROR(INDEX(JMP!$AJ$2:$AU$1000,MATCH($A790,JMP!$A$2:$A$1000,0),MATCH(AG$1,JMP!$AJ$1:$AU$1,0)),INDEX(Baseline!$B$2:$BD$2,1,MATCH(AG$1,Baseline!$B$1:$BD$1,0)))</f>
        <v>V-tail</v>
      </c>
      <c r="AH790">
        <f>IFERROR(INDEX(JMP!$AJ$2:$AU$1000,MATCH($A790,JMP!$A$2:$A$1000,0),MATCH(AH$1,JMP!$AJ$1:$AU$1,0)),INDEX(Baseline!$B$2:$BD$2,1,MATCH(AH$1,Baseline!$B$1:$BD$1,0)))</f>
        <v>1</v>
      </c>
      <c r="AI790">
        <f>IFERROR(INDEX(JMP!$AJ$2:$AU$1000,MATCH($A790,JMP!$A$2:$A$1000,0),MATCH(AI$1,JMP!$AJ$1:$AU$1,0)),INDEX(Baseline!$B$2:$BD$2,1,MATCH(AI$1,Baseline!$B$1:$BD$1,0)))</f>
        <v>724000000</v>
      </c>
      <c r="AJ790">
        <f>IFERROR(INDEX(JMP!$AJ$2:$AU$1000,MATCH($A790,JMP!$A$2:$A$1000,0),MATCH(AJ$1,JMP!$AJ$1:$AU$1,0)),INDEX(Baseline!$B$2:$BD$2,1,MATCH(AJ$1,Baseline!$B$1:$BD$1,0)))</f>
        <v>54500000</v>
      </c>
      <c r="AK790">
        <f>IFERROR(INDEX(JMP!$AJ$2:$AU$1000,MATCH($A790,JMP!$A$2:$A$1000,0),MATCH(AK$1,JMP!$AJ$1:$AU$1,0)),INDEX(Baseline!$B$2:$BD$2,1,MATCH(AK$1,Baseline!$B$1:$BD$1,0)))</f>
        <v>30</v>
      </c>
      <c r="AL790">
        <f>IFERROR(INDEX(JMP!$AJ$2:$AU$1000,MATCH($A790,JMP!$A$2:$A$1000,0),MATCH(AL$1,JMP!$AJ$1:$AU$1,0)),INDEX(Baseline!$B$2:$BD$2,1,MATCH(AL$1,Baseline!$B$1:$BD$1,0)))</f>
        <v>9.7053230578273263E-3</v>
      </c>
      <c r="AM790">
        <f>IFERROR(INDEX(JMP!$AJ$2:$AU$1000,MATCH($A790,JMP!$A$2:$A$1000,0),MATCH(AM$1,JMP!$AJ$1:$AU$1,0)),INDEX(Baseline!$B$2:$BD$2,1,MATCH(AM$1,Baseline!$B$1:$BD$1,0)))</f>
        <v>5.5355382828571429</v>
      </c>
      <c r="AN790">
        <f>IFERROR(INDEX(JMP!$AJ$2:$AU$1000,MATCH($A790,JMP!$A$2:$A$1000,0),MATCH(AN$1,JMP!$AJ$1:$AU$1,0)),INDEX(Baseline!$B$2:$BD$2,1,MATCH(AN$1,Baseline!$B$1:$BD$1,0)))</f>
        <v>1.9486875687494498</v>
      </c>
      <c r="AO790">
        <f>IFERROR(INDEX(JMP!$AJ$2:$AU$1000,MATCH($A790,JMP!$A$2:$A$1000,0),MATCH(AO$1,JMP!$AJ$1:$AU$1,0)),INDEX(Baseline!$B$2:$BD$2,1,MATCH(AO$1,Baseline!$B$1:$BD$1,0)))</f>
        <v>1.334379626604796</v>
      </c>
      <c r="AP790">
        <f>IFERROR(INDEX(JMP!$AJ$2:$AU$1000,MATCH($A790,JMP!$A$2:$A$1000,0),MATCH(AP$1,JMP!$AJ$1:$AU$1,0)),INDEX(Baseline!$B$2:$BD$2,1,MATCH(AP$1,Baseline!$B$1:$BD$1,0)))</f>
        <v>0</v>
      </c>
      <c r="AQ790">
        <f>IFERROR(INDEX(JMP!$AJ$2:$AU$1000,MATCH($A790,JMP!$A$2:$A$1000,0),MATCH(AQ$1,JMP!$AJ$1:$AU$1,0)),INDEX(Baseline!$B$2:$BD$2,1,MATCH(AQ$1,Baseline!$B$1:$BD$1,0)))</f>
        <v>0.35</v>
      </c>
      <c r="AR790">
        <f>IFERROR(INDEX(JMP!$AJ$2:$AU$1000,MATCH($A790,JMP!$A$2:$A$1000,0),MATCH(AR$1,JMP!$AJ$1:$AU$1,0)),INDEX(Baseline!$B$2:$BD$2,1,MATCH(AR$1,Baseline!$B$1:$BD$1,0)))</f>
        <v>0</v>
      </c>
      <c r="AS790">
        <f>IFERROR(INDEX(JMP!$AJ$2:$AU$1000,MATCH($A790,JMP!$A$2:$A$1000,0),MATCH(AS$1,JMP!$AJ$1:$AU$1,0)),INDEX(Baseline!$B$2:$BD$2,1,MATCH(AS$1,Baseline!$B$1:$BD$1,0)))</f>
        <v>0</v>
      </c>
      <c r="AT790">
        <f>IFERROR(INDEX(JMP!$AJ$2:$AU$1000,MATCH($A790,JMP!$A$2:$A$1000,0),MATCH(AT$1,JMP!$AJ$1:$AU$1,0)),INDEX(Baseline!$B$2:$BD$2,1,MATCH(AT$1,Baseline!$B$1:$BD$1,0)))</f>
        <v>500</v>
      </c>
      <c r="AU790">
        <f>IFERROR(INDEX(JMP!$AJ$2:$AU$1000,MATCH($A790,JMP!$A$2:$A$1000,0),MATCH(AU$1,JMP!$AJ$1:$AU$1,0)),INDEX(Baseline!$B$2:$BD$2,1,MATCH(AU$1,Baseline!$B$1:$BD$1,0)))</f>
        <v>50</v>
      </c>
      <c r="AV790">
        <f>IFERROR(INDEX(JMP!$AJ$2:$AU$1000,MATCH($A790,JMP!$A$2:$A$1000,0),MATCH(AV$1,JMP!$AJ$1:$AU$1,0)),INDEX(Baseline!$B$2:$BD$2,1,MATCH(AV$1,Baseline!$B$1:$BD$1,0)))</f>
        <v>12.1</v>
      </c>
      <c r="AW790">
        <f>IFERROR(INDEX(JMP!$AJ$2:$AU$1000,MATCH($A790,JMP!$A$2:$A$1000,0),MATCH(AW$1,JMP!$AJ$1:$AU$1,0)),INDEX(Baseline!$B$2:$BD$2,1,MATCH(AW$1,Baseline!$B$1:$BD$1,0)))</f>
        <v>1.9961979999999998E-3</v>
      </c>
      <c r="AX790">
        <f>IFERROR(INDEX(JMP!$AJ$2:$AU$1000,MATCH($A790,JMP!$A$2:$A$1000,0),MATCH(AX$1,JMP!$AJ$1:$AU$1,0)),INDEX(Baseline!$B$2:$BD$2,1,MATCH(AX$1,Baseline!$B$1:$BD$1,0)))</f>
        <v>1.9961979999999998E-3</v>
      </c>
      <c r="AY790">
        <f>IFERROR(INDEX(JMP!$AJ$2:$AU$1000,MATCH($A790,JMP!$A$2:$A$1000,0),MATCH(AY$1,JMP!$AJ$1:$AU$1,0)),INDEX(Baseline!$B$2:$BD$2,1,MATCH(AY$1,Baseline!$B$1:$BD$1,0)))</f>
        <v>1.9607137E-2</v>
      </c>
      <c r="AZ790">
        <f>IFERROR(INDEX(JMP!$AJ$2:$AU$1000,MATCH($A790,JMP!$A$2:$A$1000,0),MATCH(AZ$1,JMP!$AJ$1:$AU$1,0)),INDEX(Baseline!$B$2:$BD$2,1,MATCH(AZ$1,Baseline!$B$1:$BD$1,0)))</f>
        <v>1</v>
      </c>
      <c r="BA790">
        <f>IFERROR(INDEX(JMP!$AJ$2:$AU$1000,MATCH($A790,JMP!$A$2:$A$1000,0),MATCH(BA$1,JMP!$AJ$1:$AU$1,0)),INDEX(Baseline!$B$2:$BD$2,1,MATCH(BA$1,Baseline!$B$1:$BD$1,0)))</f>
        <v>100</v>
      </c>
      <c r="BB790">
        <f>IFERROR(INDEX(JMP!$AJ$2:$AU$1000,MATCH($A790,JMP!$A$2:$A$1000,0),MATCH(BB$1,JMP!$AJ$1:$AU$1,0)),INDEX(Baseline!$B$2:$BD$2,1,MATCH(BB$1,Baseline!$B$1:$BD$1,0)))</f>
        <v>0</v>
      </c>
      <c r="BC790">
        <f>IFERROR(INDEX(JMP!$AJ$2:$AU$1000,MATCH($A790,JMP!$A$2:$A$1000,0),MATCH(BC$1,JMP!$AJ$1:$AU$1,0)),INDEX(Baseline!$B$2:$BD$2,1,MATCH(BC$1,Baseline!$B$1:$BD$1,0)))</f>
        <v>1</v>
      </c>
      <c r="BD790">
        <f>IFERROR(INDEX(JMP!$AJ$2:$AU$1000,MATCH($A790,JMP!$A$2:$A$1000,0),MATCH(BD$1,JMP!$AJ$1:$AU$1,0)),INDEX(Baseline!$B$2:$BD$2,1,MATCH(BD$1,Baseline!$B$1:$BD$1,0)))</f>
        <v>4.9998936789500004</v>
      </c>
      <c r="BE790">
        <f>IFERROR(INDEX(JMP!$AJ$2:$AU$1000,MATCH($A790,JMP!$A$2:$A$1000,0),MATCH(BE$1,JMP!$AJ$1:$AU$1,0)),INDEX(Baseline!$B$2:$BE$2,1,MATCH(BE$1,Baseline!$B$1:$BE$1,0)))</f>
        <v>400000</v>
      </c>
      <c r="BF790" t="str">
        <f t="shared" si="60"/>
        <v>yes</v>
      </c>
      <c r="BG790" t="str">
        <f t="shared" si="61"/>
        <v>yes</v>
      </c>
      <c r="BH790">
        <f t="shared" si="62"/>
        <v>1</v>
      </c>
      <c r="BI790">
        <f t="shared" si="63"/>
        <v>100</v>
      </c>
      <c r="BK790">
        <v>791</v>
      </c>
      <c r="BL790" t="str">
        <f t="shared" si="64"/>
        <v>spring</v>
      </c>
    </row>
    <row r="791" spans="1:64" x14ac:dyDescent="0.35">
      <c r="A791">
        <v>790</v>
      </c>
      <c r="B791">
        <f>IFERROR(INDEX(JMP!$AJ$2:$AU$1000,MATCH($A791,JMP!$A$2:$A$1000,0),MATCH(B$1,JMP!$AJ$1:$AU$1,0)),INDEX(Baseline!$B$2:$BD$2,1,MATCH(B$1,Baseline!$B$1:$BD$1,0)))</f>
        <v>0</v>
      </c>
      <c r="C791">
        <f>IFERROR(INDEX(JMP!$AJ$2:$AU$1000,MATCH($A791,JMP!$A$2:$A$1000,0),MATCH(C$1,JMP!$AJ$1:$AU$1,0)),INDEX(Baseline!$B$2:$BD$2,1,MATCH(C$1,Baseline!$B$1:$BD$1,0)))</f>
        <v>8760</v>
      </c>
      <c r="D791">
        <f>IFERROR(INDEX(JMP!$AJ$2:$AU$1000,MATCH($A791,JMP!$A$2:$A$1000,0),MATCH(D$1,JMP!$AJ$1:$AU$1,0)),INDEX(Baseline!$B$2:$BD$2,1,MATCH(D$1,Baseline!$B$1:$BD$1,0)))</f>
        <v>1</v>
      </c>
      <c r="E791">
        <f>IFERROR(INDEX(JMP!$AJ$2:$AU$1000,MATCH($A791,JMP!$A$2:$A$1000,0),MATCH(E$1,JMP!$AJ$1:$AU$1,0)),INDEX(Baseline!$B$2:$BD$2,1,MATCH(E$1,Baseline!$B$1:$BD$1,0)))</f>
        <v>1</v>
      </c>
      <c r="F791" t="str">
        <f>IFERROR(INDEX(JMP!$AJ$2:$AU$1000,MATCH($A791,JMP!$A$2:$A$1000,0),MATCH(F$1,JMP!$AJ$1:$AU$1,0)),INDEX(Baseline!$B$2:$BD$2,1,MATCH(F$1,Baseline!$B$1:$BD$1,0)))</f>
        <v>e344</v>
      </c>
      <c r="G791" t="str">
        <f>IFERROR(INDEX(JMP!$AJ$2:$AU$1000,MATCH($A791,JMP!$A$2:$A$1000,0),MATCH(G$1,JMP!$AJ$1:$AU$1,0)),INDEX(Baseline!$B$2:$BD$2,1,MATCH(G$1,Baseline!$B$1:$BD$1,0)))</f>
        <v>e340</v>
      </c>
      <c r="H791">
        <f>IFERROR(INDEX(JMP!$AJ$2:$AU$1000,MATCH($A791,JMP!$A$2:$A$1000,0),MATCH(H$1,JMP!$AJ$1:$AU$1,0)),INDEX(Baseline!$B$2:$BD$2,1,MATCH(H$1,Baseline!$B$1:$BD$1,0)))</f>
        <v>1.5</v>
      </c>
      <c r="I791">
        <f>IFERROR(INDEX(JMP!$AJ$2:$AU$1000,MATCH($A791,JMP!$A$2:$A$1000,0),MATCH(I$1,JMP!$AJ$1:$AU$1,0)),INDEX(Baseline!$B$2:$BD$2,1,MATCH(I$1,Baseline!$B$1:$BD$1,0)))</f>
        <v>0.42</v>
      </c>
      <c r="J791">
        <f>IFERROR(INDEX(JMP!$AJ$2:$AU$1000,MATCH($A791,JMP!$A$2:$A$1000,0),MATCH(J$1,JMP!$AJ$1:$AU$1,0)),INDEX(Baseline!$B$2:$BD$2,1,MATCH(J$1,Baseline!$B$1:$BD$1,0)))</f>
        <v>1</v>
      </c>
      <c r="K791">
        <f>IFERROR(INDEX(JMP!$AJ$2:$AU$1000,MATCH($A791,JMP!$A$2:$A$1000,0),MATCH(K$1,JMP!$AJ$1:$AU$1,0)),INDEX(Baseline!$B$2:$BD$2,1,MATCH(K$1,Baseline!$B$1:$BD$1,0)))</f>
        <v>0</v>
      </c>
      <c r="L791">
        <f>IFERROR(INDEX(JMP!$AJ$2:$AU$1000,MATCH($A791,JMP!$A$2:$A$1000,0),MATCH(L$1,JMP!$AJ$1:$AU$1,0)),INDEX(Baseline!$B$2:$BD$2,1,MATCH(L$1,Baseline!$B$1:$BD$1,0)))</f>
        <v>0.12871459843857558</v>
      </c>
      <c r="M791" t="b">
        <f>IFERROR(INDEX(JMP!$AJ$2:$AU$1000,MATCH($A791,JMP!$A$2:$A$1000,0),MATCH(M$1,JMP!$AJ$1:$AU$1,0)),INDEX(Baseline!$B$2:$BD$2,1,MATCH(M$1,Baseline!$B$1:$BD$1,0)))</f>
        <v>0</v>
      </c>
      <c r="N791" t="b">
        <f>IFERROR(INDEX(JMP!$AJ$2:$AU$1000,MATCH($A791,JMP!$A$2:$A$1000,0),MATCH(N$1,JMP!$AJ$1:$AU$1,0)),INDEX(Baseline!$B$2:$BD$2,1,MATCH(N$1,Baseline!$B$1:$BD$1,0)))</f>
        <v>0</v>
      </c>
      <c r="O791">
        <f>IFERROR(INDEX(JMP!$AJ$2:$AU$1000,MATCH($A791,JMP!$A$2:$A$1000,0),MATCH(O$1,JMP!$AJ$1:$AU$1,0)),INDEX(Baseline!$B$2:$BD$2,1,MATCH(O$1,Baseline!$B$1:$BD$1,0)))</f>
        <v>7</v>
      </c>
      <c r="P791">
        <f>IFERROR(INDEX(JMP!$AJ$2:$AU$1000,MATCH($A791,JMP!$A$2:$A$1000,0),MATCH(P$1,JMP!$AJ$1:$AU$1,0)),INDEX(Baseline!$B$2:$BD$2,1,MATCH(P$1,Baseline!$B$1:$BD$1,0)))</f>
        <v>200</v>
      </c>
      <c r="Q791">
        <f>IFERROR(INDEX(JMP!$AJ$2:$AU$1000,MATCH($A791,JMP!$A$2:$A$1000,0),MATCH(Q$1,JMP!$AJ$1:$AU$1,0)),INDEX(Baseline!$B$2:$BD$2,1,MATCH(Q$1,Baseline!$B$1:$BD$1,0)))</f>
        <v>10</v>
      </c>
      <c r="R791">
        <f>IFERROR(INDEX(JMP!$AJ$2:$AU$1000,MATCH($A791,JMP!$A$2:$A$1000,0),MATCH(R$1,JMP!$AJ$1:$AU$1,0)),INDEX(Baseline!$B$2:$BD$2,1,MATCH(R$1,Baseline!$B$1:$BD$1,0)))</f>
        <v>0</v>
      </c>
      <c r="S791">
        <f>IFERROR(INDEX(JMP!$AJ$2:$AU$1000,MATCH($A791,JMP!$A$2:$A$1000,0),MATCH(S$1,JMP!$AJ$1:$AU$1,0)),INDEX(Baseline!$B$2:$BD$2,1,MATCH(S$1,Baseline!$B$1:$BD$1,0)))</f>
        <v>1</v>
      </c>
      <c r="T791">
        <f>IFERROR(INDEX(JMP!$AJ$2:$AU$1000,MATCH($A791,JMP!$A$2:$A$1000,0),MATCH(T$1,JMP!$AJ$1:$AU$1,0)),INDEX(Baseline!$B$2:$BD$2,1,MATCH(T$1,Baseline!$B$1:$BD$1,0)))</f>
        <v>0</v>
      </c>
      <c r="U791" t="str">
        <f>IFERROR(INDEX(JMP!$AJ$2:$AU$1000,MATCH($A791,JMP!$A$2:$A$1000,0),MATCH(U$1,JMP!$AJ$1:$AU$1,0)),INDEX(Baseline!$B$2:$BD$2,1,MATCH(U$1,Baseline!$B$1:$BD$1,0)))</f>
        <v>Titan</v>
      </c>
      <c r="V791">
        <f>IFERROR(INDEX(JMP!$AJ$2:$AU$1000,MATCH($A791,JMP!$A$2:$A$1000,0),MATCH(V$1,JMP!$AJ$1:$AU$1,0)),INDEX(Baseline!$B$2:$BD$2,1,MATCH(V$1,Baseline!$B$1:$BD$1,0)))</f>
        <v>3</v>
      </c>
      <c r="W791">
        <f>IFERROR(INDEX(JMP!$AJ$2:$AU$1000,MATCH($A791,JMP!$A$2:$A$1000,0),MATCH(W$1,JMP!$AJ$1:$AU$1,0)),INDEX(Baseline!$B$2:$BD$2,1,MATCH(W$1,Baseline!$B$1:$BD$1,0)))</f>
        <v>0.37</v>
      </c>
      <c r="X791">
        <f>IFERROR(INDEX(JMP!$AJ$2:$AU$1000,MATCH($A791,JMP!$A$2:$A$1000,0),MATCH(X$1,JMP!$AJ$1:$AU$1,0)),INDEX(Baseline!$B$2:$BD$2,1,MATCH(X$1,Baseline!$B$1:$BD$1,0)))</f>
        <v>4</v>
      </c>
      <c r="Y791">
        <f>IFERROR(INDEX(JMP!$AJ$2:$AU$1000,MATCH($A791,JMP!$A$2:$A$1000,0),MATCH(Y$1,JMP!$AJ$1:$AU$1,0)),INDEX(Baseline!$B$2:$BD$2,1,MATCH(Y$1,Baseline!$B$1:$BD$1,0)))</f>
        <v>5</v>
      </c>
      <c r="Z791">
        <f>IFERROR(INDEX(JMP!$AJ$2:$AU$1000,MATCH($A791,JMP!$A$2:$A$1000,0),MATCH(Z$1,JMP!$AJ$1:$AU$1,0)),INDEX(Baseline!$B$2:$BD$2,1,MATCH(Z$1,Baseline!$B$1:$BD$1,0)))</f>
        <v>1970</v>
      </c>
      <c r="AA791">
        <f>IFERROR(INDEX(JMP!$AJ$2:$AU$1000,MATCH($A791,JMP!$A$2:$A$1000,0),MATCH(AA$1,JMP!$AJ$1:$AU$1,0)),INDEX(Baseline!$B$2:$BD$2,1,MATCH(AA$1,Baseline!$B$1:$BD$1,0)))</f>
        <v>1970</v>
      </c>
      <c r="AB791">
        <f>IFERROR(INDEX(JMP!$AJ$2:$AU$1000,MATCH($A791,JMP!$A$2:$A$1000,0),MATCH(AB$1,JMP!$AJ$1:$AU$1,0)),INDEX(Baseline!$B$2:$BD$2,1,MATCH(AB$1,Baseline!$B$1:$BD$1,0)))</f>
        <v>0</v>
      </c>
      <c r="AC791">
        <f>IFERROR(INDEX(JMP!$AJ$2:$AU$1000,MATCH($A791,JMP!$A$2:$A$1000,0),MATCH(AC$1,JMP!$AJ$1:$AU$1,0)),INDEX(Baseline!$B$2:$BD$2,1,MATCH(AC$1,Baseline!$B$1:$BD$1,0)))</f>
        <v>1</v>
      </c>
      <c r="AD791">
        <f>IFERROR(INDEX(JMP!$AJ$2:$AU$1000,MATCH($A791,JMP!$A$2:$A$1000,0),MATCH(AD$1,JMP!$AJ$1:$AU$1,0)),INDEX(Baseline!$B$2:$BD$2,1,MATCH(AD$1,Baseline!$B$1:$BD$1,0)))</f>
        <v>8</v>
      </c>
      <c r="AE791">
        <f>IFERROR(INDEX(JMP!$AJ$2:$AU$1000,MATCH($A791,JMP!$A$2:$A$1000,0),MATCH(AE$1,JMP!$AJ$1:$AU$1,0)),INDEX(Baseline!$B$2:$BD$2,1,MATCH(AE$1,Baseline!$B$1:$BD$1,0)))</f>
        <v>0.625</v>
      </c>
      <c r="AF791" t="str">
        <f>IFERROR(INDEX(JMP!$AJ$2:$AU$1000,MATCH($A791,JMP!$A$2:$A$1000,0),MATCH(AF$1,JMP!$AJ$1:$AU$1,0)),INDEX(Baseline!$B$2:$BD$2,1,MATCH(AF$1,Baseline!$B$1:$BD$1,0)))</f>
        <v>bwb</v>
      </c>
      <c r="AG791" t="str">
        <f>IFERROR(INDEX(JMP!$AJ$2:$AU$1000,MATCH($A791,JMP!$A$2:$A$1000,0),MATCH(AG$1,JMP!$AJ$1:$AU$1,0)),INDEX(Baseline!$B$2:$BD$2,1,MATCH(AG$1,Baseline!$B$1:$BD$1,0)))</f>
        <v>V-tail</v>
      </c>
      <c r="AH791">
        <f>IFERROR(INDEX(JMP!$AJ$2:$AU$1000,MATCH($A791,JMP!$A$2:$A$1000,0),MATCH(AH$1,JMP!$AJ$1:$AU$1,0)),INDEX(Baseline!$B$2:$BD$2,1,MATCH(AH$1,Baseline!$B$1:$BD$1,0)))</f>
        <v>0</v>
      </c>
      <c r="AI791">
        <f>IFERROR(INDEX(JMP!$AJ$2:$AU$1000,MATCH($A791,JMP!$A$2:$A$1000,0),MATCH(AI$1,JMP!$AJ$1:$AU$1,0)),INDEX(Baseline!$B$2:$BD$2,1,MATCH(AI$1,Baseline!$B$1:$BD$1,0)))</f>
        <v>724000000</v>
      </c>
      <c r="AJ791">
        <f>IFERROR(INDEX(JMP!$AJ$2:$AU$1000,MATCH($A791,JMP!$A$2:$A$1000,0),MATCH(AJ$1,JMP!$AJ$1:$AU$1,0)),INDEX(Baseline!$B$2:$BD$2,1,MATCH(AJ$1,Baseline!$B$1:$BD$1,0)))</f>
        <v>54500000</v>
      </c>
      <c r="AK791">
        <f>IFERROR(INDEX(JMP!$AJ$2:$AU$1000,MATCH($A791,JMP!$A$2:$A$1000,0),MATCH(AK$1,JMP!$AJ$1:$AU$1,0)),INDEX(Baseline!$B$2:$BD$2,1,MATCH(AK$1,Baseline!$B$1:$BD$1,0)))</f>
        <v>30</v>
      </c>
      <c r="AL791">
        <f>IFERROR(INDEX(JMP!$AJ$2:$AU$1000,MATCH($A791,JMP!$A$2:$A$1000,0),MATCH(AL$1,JMP!$AJ$1:$AU$1,0)),INDEX(Baseline!$B$2:$BD$2,1,MATCH(AL$1,Baseline!$B$1:$BD$1,0)))</f>
        <v>2.6847208622822506E-2</v>
      </c>
      <c r="AM791">
        <f>IFERROR(INDEX(JMP!$AJ$2:$AU$1000,MATCH($A791,JMP!$A$2:$A$1000,0),MATCH(AM$1,JMP!$AJ$1:$AU$1,0)),INDEX(Baseline!$B$2:$BD$2,1,MATCH(AM$1,Baseline!$B$1:$BD$1,0)))</f>
        <v>16.792502421733332</v>
      </c>
      <c r="AN791">
        <f>IFERROR(INDEX(JMP!$AJ$2:$AU$1000,MATCH($A791,JMP!$A$2:$A$1000,0),MATCH(AN$1,JMP!$AJ$1:$AU$1,0)),INDEX(Baseline!$B$2:$BD$2,1,MATCH(AN$1,Baseline!$B$1:$BD$1,0)))</f>
        <v>2.6056101388480961</v>
      </c>
      <c r="AO791">
        <f>IFERROR(INDEX(JMP!$AJ$2:$AU$1000,MATCH($A791,JMP!$A$2:$A$1000,0),MATCH(AO$1,JMP!$AJ$1:$AU$1,0)),INDEX(Baseline!$B$2:$BD$2,1,MATCH(AO$1,Baseline!$B$1:$BD$1,0)))</f>
        <v>1.2375952908634207</v>
      </c>
      <c r="AP791">
        <f>IFERROR(INDEX(JMP!$AJ$2:$AU$1000,MATCH($A791,JMP!$A$2:$A$1000,0),MATCH(AP$1,JMP!$AJ$1:$AU$1,0)),INDEX(Baseline!$B$2:$BD$2,1,MATCH(AP$1,Baseline!$B$1:$BD$1,0)))</f>
        <v>0</v>
      </c>
      <c r="AQ791">
        <f>IFERROR(INDEX(JMP!$AJ$2:$AU$1000,MATCH($A791,JMP!$A$2:$A$1000,0),MATCH(AQ$1,JMP!$AJ$1:$AU$1,0)),INDEX(Baseline!$B$2:$BD$2,1,MATCH(AQ$1,Baseline!$B$1:$BD$1,0)))</f>
        <v>0.35</v>
      </c>
      <c r="AR791">
        <f>IFERROR(INDEX(JMP!$AJ$2:$AU$1000,MATCH($A791,JMP!$A$2:$A$1000,0),MATCH(AR$1,JMP!$AJ$1:$AU$1,0)),INDEX(Baseline!$B$2:$BD$2,1,MATCH(AR$1,Baseline!$B$1:$BD$1,0)))</f>
        <v>0</v>
      </c>
      <c r="AS791">
        <f>IFERROR(INDEX(JMP!$AJ$2:$AU$1000,MATCH($A791,JMP!$A$2:$A$1000,0),MATCH(AS$1,JMP!$AJ$1:$AU$1,0)),INDEX(Baseline!$B$2:$BD$2,1,MATCH(AS$1,Baseline!$B$1:$BD$1,0)))</f>
        <v>0</v>
      </c>
      <c r="AT791">
        <f>IFERROR(INDEX(JMP!$AJ$2:$AU$1000,MATCH($A791,JMP!$A$2:$A$1000,0),MATCH(AT$1,JMP!$AJ$1:$AU$1,0)),INDEX(Baseline!$B$2:$BD$2,1,MATCH(AT$1,Baseline!$B$1:$BD$1,0)))</f>
        <v>500</v>
      </c>
      <c r="AU791">
        <f>IFERROR(INDEX(JMP!$AJ$2:$AU$1000,MATCH($A791,JMP!$A$2:$A$1000,0),MATCH(AU$1,JMP!$AJ$1:$AU$1,0)),INDEX(Baseline!$B$2:$BD$2,1,MATCH(AU$1,Baseline!$B$1:$BD$1,0)))</f>
        <v>50</v>
      </c>
      <c r="AV791">
        <f>IFERROR(INDEX(JMP!$AJ$2:$AU$1000,MATCH($A791,JMP!$A$2:$A$1000,0),MATCH(AV$1,JMP!$AJ$1:$AU$1,0)),INDEX(Baseline!$B$2:$BD$2,1,MATCH(AV$1,Baseline!$B$1:$BD$1,0)))</f>
        <v>12.1</v>
      </c>
      <c r="AW791">
        <f>IFERROR(INDEX(JMP!$AJ$2:$AU$1000,MATCH($A791,JMP!$A$2:$A$1000,0),MATCH(AW$1,JMP!$AJ$1:$AU$1,0)),INDEX(Baseline!$B$2:$BD$2,1,MATCH(AW$1,Baseline!$B$1:$BD$1,0)))</f>
        <v>1.9961979999999998E-3</v>
      </c>
      <c r="AX791">
        <f>IFERROR(INDEX(JMP!$AJ$2:$AU$1000,MATCH($A791,JMP!$A$2:$A$1000,0),MATCH(AX$1,JMP!$AJ$1:$AU$1,0)),INDEX(Baseline!$B$2:$BD$2,1,MATCH(AX$1,Baseline!$B$1:$BD$1,0)))</f>
        <v>1.9961979999999998E-3</v>
      </c>
      <c r="AY791">
        <f>IFERROR(INDEX(JMP!$AJ$2:$AU$1000,MATCH($A791,JMP!$A$2:$A$1000,0),MATCH(AY$1,JMP!$AJ$1:$AU$1,0)),INDEX(Baseline!$B$2:$BD$2,1,MATCH(AY$1,Baseline!$B$1:$BD$1,0)))</f>
        <v>1.9607137E-2</v>
      </c>
      <c r="AZ791">
        <f>IFERROR(INDEX(JMP!$AJ$2:$AU$1000,MATCH($A791,JMP!$A$2:$A$1000,0),MATCH(AZ$1,JMP!$AJ$1:$AU$1,0)),INDEX(Baseline!$B$2:$BD$2,1,MATCH(AZ$1,Baseline!$B$1:$BD$1,0)))</f>
        <v>1</v>
      </c>
      <c r="BA791">
        <f>IFERROR(INDEX(JMP!$AJ$2:$AU$1000,MATCH($A791,JMP!$A$2:$A$1000,0),MATCH(BA$1,JMP!$AJ$1:$AU$1,0)),INDEX(Baseline!$B$2:$BD$2,1,MATCH(BA$1,Baseline!$B$1:$BD$1,0)))</f>
        <v>100</v>
      </c>
      <c r="BB791">
        <f>IFERROR(INDEX(JMP!$AJ$2:$AU$1000,MATCH($A791,JMP!$A$2:$A$1000,0),MATCH(BB$1,JMP!$AJ$1:$AU$1,0)),INDEX(Baseline!$B$2:$BD$2,1,MATCH(BB$1,Baseline!$B$1:$BD$1,0)))</f>
        <v>0</v>
      </c>
      <c r="BC791">
        <f>IFERROR(INDEX(JMP!$AJ$2:$AU$1000,MATCH($A791,JMP!$A$2:$A$1000,0),MATCH(BC$1,JMP!$AJ$1:$AU$1,0)),INDEX(Baseline!$B$2:$BD$2,1,MATCH(BC$1,Baseline!$B$1:$BD$1,0)))</f>
        <v>2</v>
      </c>
      <c r="BD791">
        <f>IFERROR(INDEX(JMP!$AJ$2:$AU$1000,MATCH($A791,JMP!$A$2:$A$1000,0),MATCH(BD$1,JMP!$AJ$1:$AU$1,0)),INDEX(Baseline!$B$2:$BD$2,1,MATCH(BD$1,Baseline!$B$1:$BD$1,0)))</f>
        <v>2.1020193274999999</v>
      </c>
      <c r="BE791">
        <f>IFERROR(INDEX(JMP!$AJ$2:$AU$1000,MATCH($A791,JMP!$A$2:$A$1000,0),MATCH(BE$1,JMP!$AJ$1:$AU$1,0)),INDEX(Baseline!$B$2:$BE$2,1,MATCH(BE$1,Baseline!$B$1:$BE$1,0)))</f>
        <v>400000</v>
      </c>
      <c r="BF791" t="str">
        <f t="shared" si="60"/>
        <v>yes</v>
      </c>
      <c r="BG791" t="str">
        <f t="shared" si="61"/>
        <v>no</v>
      </c>
      <c r="BH791">
        <f t="shared" si="62"/>
        <v>0.5</v>
      </c>
      <c r="BI791">
        <f t="shared" si="63"/>
        <v>100</v>
      </c>
      <c r="BK791">
        <v>792</v>
      </c>
      <c r="BL791" t="str">
        <f t="shared" si="64"/>
        <v>summer</v>
      </c>
    </row>
    <row r="792" spans="1:64" x14ac:dyDescent="0.35">
      <c r="A792">
        <v>791</v>
      </c>
      <c r="B792">
        <f>IFERROR(INDEX(JMP!$AJ$2:$AU$1000,MATCH($A792,JMP!$A$2:$A$1000,0),MATCH(B$1,JMP!$AJ$1:$AU$1,0)),INDEX(Baseline!$B$2:$BD$2,1,MATCH(B$1,Baseline!$B$1:$BD$1,0)))</f>
        <v>0</v>
      </c>
      <c r="C792">
        <f>IFERROR(INDEX(JMP!$AJ$2:$AU$1000,MATCH($A792,JMP!$A$2:$A$1000,0),MATCH(C$1,JMP!$AJ$1:$AU$1,0)),INDEX(Baseline!$B$2:$BD$2,1,MATCH(C$1,Baseline!$B$1:$BD$1,0)))</f>
        <v>8760</v>
      </c>
      <c r="D792">
        <f>IFERROR(INDEX(JMP!$AJ$2:$AU$1000,MATCH($A792,JMP!$A$2:$A$1000,0),MATCH(D$1,JMP!$AJ$1:$AU$1,0)),INDEX(Baseline!$B$2:$BD$2,1,MATCH(D$1,Baseline!$B$1:$BD$1,0)))</f>
        <v>1</v>
      </c>
      <c r="E792">
        <f>IFERROR(INDEX(JMP!$AJ$2:$AU$1000,MATCH($A792,JMP!$A$2:$A$1000,0),MATCH(E$1,JMP!$AJ$1:$AU$1,0)),INDEX(Baseline!$B$2:$BD$2,1,MATCH(E$1,Baseline!$B$1:$BD$1,0)))</f>
        <v>1</v>
      </c>
      <c r="F792" t="str">
        <f>IFERROR(INDEX(JMP!$AJ$2:$AU$1000,MATCH($A792,JMP!$A$2:$A$1000,0),MATCH(F$1,JMP!$AJ$1:$AU$1,0)),INDEX(Baseline!$B$2:$BD$2,1,MATCH(F$1,Baseline!$B$1:$BD$1,0)))</f>
        <v>e344</v>
      </c>
      <c r="G792" t="str">
        <f>IFERROR(INDEX(JMP!$AJ$2:$AU$1000,MATCH($A792,JMP!$A$2:$A$1000,0),MATCH(G$1,JMP!$AJ$1:$AU$1,0)),INDEX(Baseline!$B$2:$BD$2,1,MATCH(G$1,Baseline!$B$1:$BD$1,0)))</f>
        <v>e340</v>
      </c>
      <c r="H792">
        <f>IFERROR(INDEX(JMP!$AJ$2:$AU$1000,MATCH($A792,JMP!$A$2:$A$1000,0),MATCH(H$1,JMP!$AJ$1:$AU$1,0)),INDEX(Baseline!$B$2:$BD$2,1,MATCH(H$1,Baseline!$B$1:$BD$1,0)))</f>
        <v>1.5</v>
      </c>
      <c r="I792">
        <f>IFERROR(INDEX(JMP!$AJ$2:$AU$1000,MATCH($A792,JMP!$A$2:$A$1000,0),MATCH(I$1,JMP!$AJ$1:$AU$1,0)),INDEX(Baseline!$B$2:$BD$2,1,MATCH(I$1,Baseline!$B$1:$BD$1,0)))</f>
        <v>0.42</v>
      </c>
      <c r="J792">
        <f>IFERROR(INDEX(JMP!$AJ$2:$AU$1000,MATCH($A792,JMP!$A$2:$A$1000,0),MATCH(J$1,JMP!$AJ$1:$AU$1,0)),INDEX(Baseline!$B$2:$BD$2,1,MATCH(J$1,Baseline!$B$1:$BD$1,0)))</f>
        <v>1</v>
      </c>
      <c r="K792">
        <f>IFERROR(INDEX(JMP!$AJ$2:$AU$1000,MATCH($A792,JMP!$A$2:$A$1000,0),MATCH(K$1,JMP!$AJ$1:$AU$1,0)),INDEX(Baseline!$B$2:$BD$2,1,MATCH(K$1,Baseline!$B$1:$BD$1,0)))</f>
        <v>0</v>
      </c>
      <c r="L792">
        <f>IFERROR(INDEX(JMP!$AJ$2:$AU$1000,MATCH($A792,JMP!$A$2:$A$1000,0),MATCH(L$1,JMP!$AJ$1:$AU$1,0)),INDEX(Baseline!$B$2:$BD$2,1,MATCH(L$1,Baseline!$B$1:$BD$1,0)))</f>
        <v>5.043572767783152E-2</v>
      </c>
      <c r="M792" t="b">
        <f>IFERROR(INDEX(JMP!$AJ$2:$AU$1000,MATCH($A792,JMP!$A$2:$A$1000,0),MATCH(M$1,JMP!$AJ$1:$AU$1,0)),INDEX(Baseline!$B$2:$BD$2,1,MATCH(M$1,Baseline!$B$1:$BD$1,0)))</f>
        <v>0</v>
      </c>
      <c r="N792" t="b">
        <f>IFERROR(INDEX(JMP!$AJ$2:$AU$1000,MATCH($A792,JMP!$A$2:$A$1000,0),MATCH(N$1,JMP!$AJ$1:$AU$1,0)),INDEX(Baseline!$B$2:$BD$2,1,MATCH(N$1,Baseline!$B$1:$BD$1,0)))</f>
        <v>0</v>
      </c>
      <c r="O792">
        <f>IFERROR(INDEX(JMP!$AJ$2:$AU$1000,MATCH($A792,JMP!$A$2:$A$1000,0),MATCH(O$1,JMP!$AJ$1:$AU$1,0)),INDEX(Baseline!$B$2:$BD$2,1,MATCH(O$1,Baseline!$B$1:$BD$1,0)))</f>
        <v>7</v>
      </c>
      <c r="P792">
        <f>IFERROR(INDEX(JMP!$AJ$2:$AU$1000,MATCH($A792,JMP!$A$2:$A$1000,0),MATCH(P$1,JMP!$AJ$1:$AU$1,0)),INDEX(Baseline!$B$2:$BD$2,1,MATCH(P$1,Baseline!$B$1:$BD$1,0)))</f>
        <v>200</v>
      </c>
      <c r="Q792">
        <f>IFERROR(INDEX(JMP!$AJ$2:$AU$1000,MATCH($A792,JMP!$A$2:$A$1000,0),MATCH(Q$1,JMP!$AJ$1:$AU$1,0)),INDEX(Baseline!$B$2:$BD$2,1,MATCH(Q$1,Baseline!$B$1:$BD$1,0)))</f>
        <v>10</v>
      </c>
      <c r="R792">
        <f>IFERROR(INDEX(JMP!$AJ$2:$AU$1000,MATCH($A792,JMP!$A$2:$A$1000,0),MATCH(R$1,JMP!$AJ$1:$AU$1,0)),INDEX(Baseline!$B$2:$BD$2,1,MATCH(R$1,Baseline!$B$1:$BD$1,0)))</f>
        <v>0</v>
      </c>
      <c r="S792">
        <f>IFERROR(INDEX(JMP!$AJ$2:$AU$1000,MATCH($A792,JMP!$A$2:$A$1000,0),MATCH(S$1,JMP!$AJ$1:$AU$1,0)),INDEX(Baseline!$B$2:$BD$2,1,MATCH(S$1,Baseline!$B$1:$BD$1,0)))</f>
        <v>1</v>
      </c>
      <c r="T792">
        <f>IFERROR(INDEX(JMP!$AJ$2:$AU$1000,MATCH($A792,JMP!$A$2:$A$1000,0),MATCH(T$1,JMP!$AJ$1:$AU$1,0)),INDEX(Baseline!$B$2:$BD$2,1,MATCH(T$1,Baseline!$B$1:$BD$1,0)))</f>
        <v>0</v>
      </c>
      <c r="U792" t="str">
        <f>IFERROR(INDEX(JMP!$AJ$2:$AU$1000,MATCH($A792,JMP!$A$2:$A$1000,0),MATCH(U$1,JMP!$AJ$1:$AU$1,0)),INDEX(Baseline!$B$2:$BD$2,1,MATCH(U$1,Baseline!$B$1:$BD$1,0)))</f>
        <v>Titan</v>
      </c>
      <c r="V792">
        <f>IFERROR(INDEX(JMP!$AJ$2:$AU$1000,MATCH($A792,JMP!$A$2:$A$1000,0),MATCH(V$1,JMP!$AJ$1:$AU$1,0)),INDEX(Baseline!$B$2:$BD$2,1,MATCH(V$1,Baseline!$B$1:$BD$1,0)))</f>
        <v>3</v>
      </c>
      <c r="W792">
        <f>IFERROR(INDEX(JMP!$AJ$2:$AU$1000,MATCH($A792,JMP!$A$2:$A$1000,0),MATCH(W$1,JMP!$AJ$1:$AU$1,0)),INDEX(Baseline!$B$2:$BD$2,1,MATCH(W$1,Baseline!$B$1:$BD$1,0)))</f>
        <v>0.37</v>
      </c>
      <c r="X792">
        <f>IFERROR(INDEX(JMP!$AJ$2:$AU$1000,MATCH($A792,JMP!$A$2:$A$1000,0),MATCH(X$1,JMP!$AJ$1:$AU$1,0)),INDEX(Baseline!$B$2:$BD$2,1,MATCH(X$1,Baseline!$B$1:$BD$1,0)))</f>
        <v>4</v>
      </c>
      <c r="Y792">
        <f>IFERROR(INDEX(JMP!$AJ$2:$AU$1000,MATCH($A792,JMP!$A$2:$A$1000,0),MATCH(Y$1,JMP!$AJ$1:$AU$1,0)),INDEX(Baseline!$B$2:$BD$2,1,MATCH(Y$1,Baseline!$B$1:$BD$1,0)))</f>
        <v>6</v>
      </c>
      <c r="Z792">
        <f>IFERROR(INDEX(JMP!$AJ$2:$AU$1000,MATCH($A792,JMP!$A$2:$A$1000,0),MATCH(Z$1,JMP!$AJ$1:$AU$1,0)),INDEX(Baseline!$B$2:$BD$2,1,MATCH(Z$1,Baseline!$B$1:$BD$1,0)))</f>
        <v>1970</v>
      </c>
      <c r="AA792">
        <f>IFERROR(INDEX(JMP!$AJ$2:$AU$1000,MATCH($A792,JMP!$A$2:$A$1000,0),MATCH(AA$1,JMP!$AJ$1:$AU$1,0)),INDEX(Baseline!$B$2:$BD$2,1,MATCH(AA$1,Baseline!$B$1:$BD$1,0)))</f>
        <v>1970</v>
      </c>
      <c r="AB792">
        <f>IFERROR(INDEX(JMP!$AJ$2:$AU$1000,MATCH($A792,JMP!$A$2:$A$1000,0),MATCH(AB$1,JMP!$AJ$1:$AU$1,0)),INDEX(Baseline!$B$2:$BD$2,1,MATCH(AB$1,Baseline!$B$1:$BD$1,0)))</f>
        <v>0</v>
      </c>
      <c r="AC792">
        <f>IFERROR(INDEX(JMP!$AJ$2:$AU$1000,MATCH($A792,JMP!$A$2:$A$1000,0),MATCH(AC$1,JMP!$AJ$1:$AU$1,0)),INDEX(Baseline!$B$2:$BD$2,1,MATCH(AC$1,Baseline!$B$1:$BD$1,0)))</f>
        <v>1</v>
      </c>
      <c r="AD792">
        <f>IFERROR(INDEX(JMP!$AJ$2:$AU$1000,MATCH($A792,JMP!$A$2:$A$1000,0),MATCH(AD$1,JMP!$AJ$1:$AU$1,0)),INDEX(Baseline!$B$2:$BD$2,1,MATCH(AD$1,Baseline!$B$1:$BD$1,0)))</f>
        <v>8</v>
      </c>
      <c r="AE792">
        <f>IFERROR(INDEX(JMP!$AJ$2:$AU$1000,MATCH($A792,JMP!$A$2:$A$1000,0),MATCH(AE$1,JMP!$AJ$1:$AU$1,0)),INDEX(Baseline!$B$2:$BD$2,1,MATCH(AE$1,Baseline!$B$1:$BD$1,0)))</f>
        <v>1</v>
      </c>
      <c r="AF792" t="str">
        <f>IFERROR(INDEX(JMP!$AJ$2:$AU$1000,MATCH($A792,JMP!$A$2:$A$1000,0),MATCH(AF$1,JMP!$AJ$1:$AU$1,0)),INDEX(Baseline!$B$2:$BD$2,1,MATCH(AF$1,Baseline!$B$1:$BD$1,0)))</f>
        <v>bwb</v>
      </c>
      <c r="AG792" t="str">
        <f>IFERROR(INDEX(JMP!$AJ$2:$AU$1000,MATCH($A792,JMP!$A$2:$A$1000,0),MATCH(AG$1,JMP!$AJ$1:$AU$1,0)),INDEX(Baseline!$B$2:$BD$2,1,MATCH(AG$1,Baseline!$B$1:$BD$1,0)))</f>
        <v>V-tail</v>
      </c>
      <c r="AH792">
        <f>IFERROR(INDEX(JMP!$AJ$2:$AU$1000,MATCH($A792,JMP!$A$2:$A$1000,0),MATCH(AH$1,JMP!$AJ$1:$AU$1,0)),INDEX(Baseline!$B$2:$BD$2,1,MATCH(AH$1,Baseline!$B$1:$BD$1,0)))</f>
        <v>0</v>
      </c>
      <c r="AI792">
        <f>IFERROR(INDEX(JMP!$AJ$2:$AU$1000,MATCH($A792,JMP!$A$2:$A$1000,0),MATCH(AI$1,JMP!$AJ$1:$AU$1,0)),INDEX(Baseline!$B$2:$BD$2,1,MATCH(AI$1,Baseline!$B$1:$BD$1,0)))</f>
        <v>724000000</v>
      </c>
      <c r="AJ792">
        <f>IFERROR(INDEX(JMP!$AJ$2:$AU$1000,MATCH($A792,JMP!$A$2:$A$1000,0),MATCH(AJ$1,JMP!$AJ$1:$AU$1,0)),INDEX(Baseline!$B$2:$BD$2,1,MATCH(AJ$1,Baseline!$B$1:$BD$1,0)))</f>
        <v>54500000</v>
      </c>
      <c r="AK792">
        <f>IFERROR(INDEX(JMP!$AJ$2:$AU$1000,MATCH($A792,JMP!$A$2:$A$1000,0),MATCH(AK$1,JMP!$AJ$1:$AU$1,0)),INDEX(Baseline!$B$2:$BD$2,1,MATCH(AK$1,Baseline!$B$1:$BD$1,0)))</f>
        <v>30</v>
      </c>
      <c r="AL792">
        <f>IFERROR(INDEX(JMP!$AJ$2:$AU$1000,MATCH($A792,JMP!$A$2:$A$1000,0),MATCH(AL$1,JMP!$AJ$1:$AU$1,0)),INDEX(Baseline!$B$2:$BD$2,1,MATCH(AL$1,Baseline!$B$1:$BD$1,0)))</f>
        <v>2.8025818628096527E-2</v>
      </c>
      <c r="AM792">
        <f>IFERROR(INDEX(JMP!$AJ$2:$AU$1000,MATCH($A792,JMP!$A$2:$A$1000,0),MATCH(AM$1,JMP!$AJ$1:$AU$1,0)),INDEX(Baseline!$B$2:$BD$2,1,MATCH(AM$1,Baseline!$B$1:$BD$1,0)))</f>
        <v>14.294694660685714</v>
      </c>
      <c r="AN792">
        <f>IFERROR(INDEX(JMP!$AJ$2:$AU$1000,MATCH($A792,JMP!$A$2:$A$1000,0),MATCH(AN$1,JMP!$AJ$1:$AU$1,0)),INDEX(Baseline!$B$2:$BD$2,1,MATCH(AN$1,Baseline!$B$1:$BD$1,0)))</f>
        <v>1.9649153834737279</v>
      </c>
      <c r="AO792">
        <f>IFERROR(INDEX(JMP!$AJ$2:$AU$1000,MATCH($A792,JMP!$A$2:$A$1000,0),MATCH(AO$1,JMP!$AJ$1:$AU$1,0)),INDEX(Baseline!$B$2:$BD$2,1,MATCH(AO$1,Baseline!$B$1:$BD$1,0)))</f>
        <v>1.2617459468447154</v>
      </c>
      <c r="AP792">
        <f>IFERROR(INDEX(JMP!$AJ$2:$AU$1000,MATCH($A792,JMP!$A$2:$A$1000,0),MATCH(AP$1,JMP!$AJ$1:$AU$1,0)),INDEX(Baseline!$B$2:$BD$2,1,MATCH(AP$1,Baseline!$B$1:$BD$1,0)))</f>
        <v>0</v>
      </c>
      <c r="AQ792">
        <f>IFERROR(INDEX(JMP!$AJ$2:$AU$1000,MATCH($A792,JMP!$A$2:$A$1000,0),MATCH(AQ$1,JMP!$AJ$1:$AU$1,0)),INDEX(Baseline!$B$2:$BD$2,1,MATCH(AQ$1,Baseline!$B$1:$BD$1,0)))</f>
        <v>0.35</v>
      </c>
      <c r="AR792">
        <f>IFERROR(INDEX(JMP!$AJ$2:$AU$1000,MATCH($A792,JMP!$A$2:$A$1000,0),MATCH(AR$1,JMP!$AJ$1:$AU$1,0)),INDEX(Baseline!$B$2:$BD$2,1,MATCH(AR$1,Baseline!$B$1:$BD$1,0)))</f>
        <v>0</v>
      </c>
      <c r="AS792">
        <f>IFERROR(INDEX(JMP!$AJ$2:$AU$1000,MATCH($A792,JMP!$A$2:$A$1000,0),MATCH(AS$1,JMP!$AJ$1:$AU$1,0)),INDEX(Baseline!$B$2:$BD$2,1,MATCH(AS$1,Baseline!$B$1:$BD$1,0)))</f>
        <v>0</v>
      </c>
      <c r="AT792">
        <f>IFERROR(INDEX(JMP!$AJ$2:$AU$1000,MATCH($A792,JMP!$A$2:$A$1000,0),MATCH(AT$1,JMP!$AJ$1:$AU$1,0)),INDEX(Baseline!$B$2:$BD$2,1,MATCH(AT$1,Baseline!$B$1:$BD$1,0)))</f>
        <v>500</v>
      </c>
      <c r="AU792">
        <f>IFERROR(INDEX(JMP!$AJ$2:$AU$1000,MATCH($A792,JMP!$A$2:$A$1000,0),MATCH(AU$1,JMP!$AJ$1:$AU$1,0)),INDEX(Baseline!$B$2:$BD$2,1,MATCH(AU$1,Baseline!$B$1:$BD$1,0)))</f>
        <v>50</v>
      </c>
      <c r="AV792">
        <f>IFERROR(INDEX(JMP!$AJ$2:$AU$1000,MATCH($A792,JMP!$A$2:$A$1000,0),MATCH(AV$1,JMP!$AJ$1:$AU$1,0)),INDEX(Baseline!$B$2:$BD$2,1,MATCH(AV$1,Baseline!$B$1:$BD$1,0)))</f>
        <v>12.1</v>
      </c>
      <c r="AW792">
        <f>IFERROR(INDEX(JMP!$AJ$2:$AU$1000,MATCH($A792,JMP!$A$2:$A$1000,0),MATCH(AW$1,JMP!$AJ$1:$AU$1,0)),INDEX(Baseline!$B$2:$BD$2,1,MATCH(AW$1,Baseline!$B$1:$BD$1,0)))</f>
        <v>1.9961979999999998E-3</v>
      </c>
      <c r="AX792">
        <f>IFERROR(INDEX(JMP!$AJ$2:$AU$1000,MATCH($A792,JMP!$A$2:$A$1000,0),MATCH(AX$1,JMP!$AJ$1:$AU$1,0)),INDEX(Baseline!$B$2:$BD$2,1,MATCH(AX$1,Baseline!$B$1:$BD$1,0)))</f>
        <v>1.9961979999999998E-3</v>
      </c>
      <c r="AY792">
        <f>IFERROR(INDEX(JMP!$AJ$2:$AU$1000,MATCH($A792,JMP!$A$2:$A$1000,0),MATCH(AY$1,JMP!$AJ$1:$AU$1,0)),INDEX(Baseline!$B$2:$BD$2,1,MATCH(AY$1,Baseline!$B$1:$BD$1,0)))</f>
        <v>1.9607137E-2</v>
      </c>
      <c r="AZ792">
        <f>IFERROR(INDEX(JMP!$AJ$2:$AU$1000,MATCH($A792,JMP!$A$2:$A$1000,0),MATCH(AZ$1,JMP!$AJ$1:$AU$1,0)),INDEX(Baseline!$B$2:$BD$2,1,MATCH(AZ$1,Baseline!$B$1:$BD$1,0)))</f>
        <v>1</v>
      </c>
      <c r="BA792">
        <f>IFERROR(INDEX(JMP!$AJ$2:$AU$1000,MATCH($A792,JMP!$A$2:$A$1000,0),MATCH(BA$1,JMP!$AJ$1:$AU$1,0)),INDEX(Baseline!$B$2:$BD$2,1,MATCH(BA$1,Baseline!$B$1:$BD$1,0)))</f>
        <v>100</v>
      </c>
      <c r="BB792">
        <f>IFERROR(INDEX(JMP!$AJ$2:$AU$1000,MATCH($A792,JMP!$A$2:$A$1000,0),MATCH(BB$1,JMP!$AJ$1:$AU$1,0)),INDEX(Baseline!$B$2:$BD$2,1,MATCH(BB$1,Baseline!$B$1:$BD$1,0)))</f>
        <v>0</v>
      </c>
      <c r="BC792">
        <f>IFERROR(INDEX(JMP!$AJ$2:$AU$1000,MATCH($A792,JMP!$A$2:$A$1000,0),MATCH(BC$1,JMP!$AJ$1:$AU$1,0)),INDEX(Baseline!$B$2:$BD$2,1,MATCH(BC$1,Baseline!$B$1:$BD$1,0)))</f>
        <v>3</v>
      </c>
      <c r="BD792">
        <f>IFERROR(INDEX(JMP!$AJ$2:$AU$1000,MATCH($A792,JMP!$A$2:$A$1000,0),MATCH(BD$1,JMP!$AJ$1:$AU$1,0)),INDEX(Baseline!$B$2:$BD$2,1,MATCH(BD$1,Baseline!$B$1:$BD$1,0)))</f>
        <v>2.4391602395</v>
      </c>
      <c r="BE792">
        <f>IFERROR(INDEX(JMP!$AJ$2:$AU$1000,MATCH($A792,JMP!$A$2:$A$1000,0),MATCH(BE$1,JMP!$AJ$1:$AU$1,0)),INDEX(Baseline!$B$2:$BE$2,1,MATCH(BE$1,Baseline!$B$1:$BE$1,0)))</f>
        <v>400000</v>
      </c>
      <c r="BF792" t="str">
        <f t="shared" si="60"/>
        <v>yes</v>
      </c>
      <c r="BG792" t="str">
        <f t="shared" si="61"/>
        <v>no</v>
      </c>
      <c r="BH792">
        <f t="shared" si="62"/>
        <v>1</v>
      </c>
      <c r="BI792">
        <f t="shared" si="63"/>
        <v>100</v>
      </c>
      <c r="BK792">
        <v>793</v>
      </c>
      <c r="BL792" t="str">
        <f t="shared" si="64"/>
        <v>fall</v>
      </c>
    </row>
    <row r="793" spans="1:64" x14ac:dyDescent="0.35">
      <c r="A793">
        <v>792</v>
      </c>
      <c r="B793">
        <f>IFERROR(INDEX(JMP!$AJ$2:$AU$1000,MATCH($A793,JMP!$A$2:$A$1000,0),MATCH(B$1,JMP!$AJ$1:$AU$1,0)),INDEX(Baseline!$B$2:$BD$2,1,MATCH(B$1,Baseline!$B$1:$BD$1,0)))</f>
        <v>0</v>
      </c>
      <c r="C793">
        <f>IFERROR(INDEX(JMP!$AJ$2:$AU$1000,MATCH($A793,JMP!$A$2:$A$1000,0),MATCH(C$1,JMP!$AJ$1:$AU$1,0)),INDEX(Baseline!$B$2:$BD$2,1,MATCH(C$1,Baseline!$B$1:$BD$1,0)))</f>
        <v>8760</v>
      </c>
      <c r="D793">
        <f>IFERROR(INDEX(JMP!$AJ$2:$AU$1000,MATCH($A793,JMP!$A$2:$A$1000,0),MATCH(D$1,JMP!$AJ$1:$AU$1,0)),INDEX(Baseline!$B$2:$BD$2,1,MATCH(D$1,Baseline!$B$1:$BD$1,0)))</f>
        <v>1</v>
      </c>
      <c r="E793">
        <f>IFERROR(INDEX(JMP!$AJ$2:$AU$1000,MATCH($A793,JMP!$A$2:$A$1000,0),MATCH(E$1,JMP!$AJ$1:$AU$1,0)),INDEX(Baseline!$B$2:$BD$2,1,MATCH(E$1,Baseline!$B$1:$BD$1,0)))</f>
        <v>1</v>
      </c>
      <c r="F793" t="str">
        <f>IFERROR(INDEX(JMP!$AJ$2:$AU$1000,MATCH($A793,JMP!$A$2:$A$1000,0),MATCH(F$1,JMP!$AJ$1:$AU$1,0)),INDEX(Baseline!$B$2:$BD$2,1,MATCH(F$1,Baseline!$B$1:$BD$1,0)))</f>
        <v>e344</v>
      </c>
      <c r="G793" t="str">
        <f>IFERROR(INDEX(JMP!$AJ$2:$AU$1000,MATCH($A793,JMP!$A$2:$A$1000,0),MATCH(G$1,JMP!$AJ$1:$AU$1,0)),INDEX(Baseline!$B$2:$BD$2,1,MATCH(G$1,Baseline!$B$1:$BD$1,0)))</f>
        <v>e340</v>
      </c>
      <c r="H793">
        <f>IFERROR(INDEX(JMP!$AJ$2:$AU$1000,MATCH($A793,JMP!$A$2:$A$1000,0),MATCH(H$1,JMP!$AJ$1:$AU$1,0)),INDEX(Baseline!$B$2:$BD$2,1,MATCH(H$1,Baseline!$B$1:$BD$1,0)))</f>
        <v>1.5</v>
      </c>
      <c r="I793">
        <f>IFERROR(INDEX(JMP!$AJ$2:$AU$1000,MATCH($A793,JMP!$A$2:$A$1000,0),MATCH(I$1,JMP!$AJ$1:$AU$1,0)),INDEX(Baseline!$B$2:$BD$2,1,MATCH(I$1,Baseline!$B$1:$BD$1,0)))</f>
        <v>0.42</v>
      </c>
      <c r="J793">
        <f>IFERROR(INDEX(JMP!$AJ$2:$AU$1000,MATCH($A793,JMP!$A$2:$A$1000,0),MATCH(J$1,JMP!$AJ$1:$AU$1,0)),INDEX(Baseline!$B$2:$BD$2,1,MATCH(J$1,Baseline!$B$1:$BD$1,0)))</f>
        <v>1</v>
      </c>
      <c r="K793">
        <f>IFERROR(INDEX(JMP!$AJ$2:$AU$1000,MATCH($A793,JMP!$A$2:$A$1000,0),MATCH(K$1,JMP!$AJ$1:$AU$1,0)),INDEX(Baseline!$B$2:$BD$2,1,MATCH(K$1,Baseline!$B$1:$BD$1,0)))</f>
        <v>0</v>
      </c>
      <c r="L793">
        <f>IFERROR(INDEX(JMP!$AJ$2:$AU$1000,MATCH($A793,JMP!$A$2:$A$1000,0),MATCH(L$1,JMP!$AJ$1:$AU$1,0)),INDEX(Baseline!$B$2:$BD$2,1,MATCH(L$1,Baseline!$B$1:$BD$1,0)))</f>
        <v>0.16027574361447433</v>
      </c>
      <c r="M793" t="b">
        <f>IFERROR(INDEX(JMP!$AJ$2:$AU$1000,MATCH($A793,JMP!$A$2:$A$1000,0),MATCH(M$1,JMP!$AJ$1:$AU$1,0)),INDEX(Baseline!$B$2:$BD$2,1,MATCH(M$1,Baseline!$B$1:$BD$1,0)))</f>
        <v>0</v>
      </c>
      <c r="N793" t="b">
        <f>IFERROR(INDEX(JMP!$AJ$2:$AU$1000,MATCH($A793,JMP!$A$2:$A$1000,0),MATCH(N$1,JMP!$AJ$1:$AU$1,0)),INDEX(Baseline!$B$2:$BD$2,1,MATCH(N$1,Baseline!$B$1:$BD$1,0)))</f>
        <v>0</v>
      </c>
      <c r="O793">
        <f>IFERROR(INDEX(JMP!$AJ$2:$AU$1000,MATCH($A793,JMP!$A$2:$A$1000,0),MATCH(O$1,JMP!$AJ$1:$AU$1,0)),INDEX(Baseline!$B$2:$BD$2,1,MATCH(O$1,Baseline!$B$1:$BD$1,0)))</f>
        <v>7</v>
      </c>
      <c r="P793">
        <f>IFERROR(INDEX(JMP!$AJ$2:$AU$1000,MATCH($A793,JMP!$A$2:$A$1000,0),MATCH(P$1,JMP!$AJ$1:$AU$1,0)),INDEX(Baseline!$B$2:$BD$2,1,MATCH(P$1,Baseline!$B$1:$BD$1,0)))</f>
        <v>200</v>
      </c>
      <c r="Q793">
        <f>IFERROR(INDEX(JMP!$AJ$2:$AU$1000,MATCH($A793,JMP!$A$2:$A$1000,0),MATCH(Q$1,JMP!$AJ$1:$AU$1,0)),INDEX(Baseline!$B$2:$BD$2,1,MATCH(Q$1,Baseline!$B$1:$BD$1,0)))</f>
        <v>10</v>
      </c>
      <c r="R793">
        <f>IFERROR(INDEX(JMP!$AJ$2:$AU$1000,MATCH($A793,JMP!$A$2:$A$1000,0),MATCH(R$1,JMP!$AJ$1:$AU$1,0)),INDEX(Baseline!$B$2:$BD$2,1,MATCH(R$1,Baseline!$B$1:$BD$1,0)))</f>
        <v>0</v>
      </c>
      <c r="S793">
        <f>IFERROR(INDEX(JMP!$AJ$2:$AU$1000,MATCH($A793,JMP!$A$2:$A$1000,0),MATCH(S$1,JMP!$AJ$1:$AU$1,0)),INDEX(Baseline!$B$2:$BD$2,1,MATCH(S$1,Baseline!$B$1:$BD$1,0)))</f>
        <v>1</v>
      </c>
      <c r="T793">
        <f>IFERROR(INDEX(JMP!$AJ$2:$AU$1000,MATCH($A793,JMP!$A$2:$A$1000,0),MATCH(T$1,JMP!$AJ$1:$AU$1,0)),INDEX(Baseline!$B$2:$BD$2,1,MATCH(T$1,Baseline!$B$1:$BD$1,0)))</f>
        <v>0</v>
      </c>
      <c r="U793" t="str">
        <f>IFERROR(INDEX(JMP!$AJ$2:$AU$1000,MATCH($A793,JMP!$A$2:$A$1000,0),MATCH(U$1,JMP!$AJ$1:$AU$1,0)),INDEX(Baseline!$B$2:$BD$2,1,MATCH(U$1,Baseline!$B$1:$BD$1,0)))</f>
        <v>Titan</v>
      </c>
      <c r="V793">
        <f>IFERROR(INDEX(JMP!$AJ$2:$AU$1000,MATCH($A793,JMP!$A$2:$A$1000,0),MATCH(V$1,JMP!$AJ$1:$AU$1,0)),INDEX(Baseline!$B$2:$BD$2,1,MATCH(V$1,Baseline!$B$1:$BD$1,0)))</f>
        <v>3</v>
      </c>
      <c r="W793">
        <f>IFERROR(INDEX(JMP!$AJ$2:$AU$1000,MATCH($A793,JMP!$A$2:$A$1000,0),MATCH(W$1,JMP!$AJ$1:$AU$1,0)),INDEX(Baseline!$B$2:$BD$2,1,MATCH(W$1,Baseline!$B$1:$BD$1,0)))</f>
        <v>0.37</v>
      </c>
      <c r="X793">
        <f>IFERROR(INDEX(JMP!$AJ$2:$AU$1000,MATCH($A793,JMP!$A$2:$A$1000,0),MATCH(X$1,JMP!$AJ$1:$AU$1,0)),INDEX(Baseline!$B$2:$BD$2,1,MATCH(X$1,Baseline!$B$1:$BD$1,0)))</f>
        <v>4</v>
      </c>
      <c r="Y793">
        <f>IFERROR(INDEX(JMP!$AJ$2:$AU$1000,MATCH($A793,JMP!$A$2:$A$1000,0),MATCH(Y$1,JMP!$AJ$1:$AU$1,0)),INDEX(Baseline!$B$2:$BD$2,1,MATCH(Y$1,Baseline!$B$1:$BD$1,0)))</f>
        <v>1</v>
      </c>
      <c r="Z793">
        <f>IFERROR(INDEX(JMP!$AJ$2:$AU$1000,MATCH($A793,JMP!$A$2:$A$1000,0),MATCH(Z$1,JMP!$AJ$1:$AU$1,0)),INDEX(Baseline!$B$2:$BD$2,1,MATCH(Z$1,Baseline!$B$1:$BD$1,0)))</f>
        <v>1970</v>
      </c>
      <c r="AA793">
        <f>IFERROR(INDEX(JMP!$AJ$2:$AU$1000,MATCH($A793,JMP!$A$2:$A$1000,0),MATCH(AA$1,JMP!$AJ$1:$AU$1,0)),INDEX(Baseline!$B$2:$BD$2,1,MATCH(AA$1,Baseline!$B$1:$BD$1,0)))</f>
        <v>1970</v>
      </c>
      <c r="AB793">
        <f>IFERROR(INDEX(JMP!$AJ$2:$AU$1000,MATCH($A793,JMP!$A$2:$A$1000,0),MATCH(AB$1,JMP!$AJ$1:$AU$1,0)),INDEX(Baseline!$B$2:$BD$2,1,MATCH(AB$1,Baseline!$B$1:$BD$1,0)))</f>
        <v>0</v>
      </c>
      <c r="AC793">
        <f>IFERROR(INDEX(JMP!$AJ$2:$AU$1000,MATCH($A793,JMP!$A$2:$A$1000,0),MATCH(AC$1,JMP!$AJ$1:$AU$1,0)),INDEX(Baseline!$B$2:$BD$2,1,MATCH(AC$1,Baseline!$B$1:$BD$1,0)))</f>
        <v>1</v>
      </c>
      <c r="AD793">
        <f>IFERROR(INDEX(JMP!$AJ$2:$AU$1000,MATCH($A793,JMP!$A$2:$A$1000,0),MATCH(AD$1,JMP!$AJ$1:$AU$1,0)),INDEX(Baseline!$B$2:$BD$2,1,MATCH(AD$1,Baseline!$B$1:$BD$1,0)))</f>
        <v>8</v>
      </c>
      <c r="AE793">
        <f>IFERROR(INDEX(JMP!$AJ$2:$AU$1000,MATCH($A793,JMP!$A$2:$A$1000,0),MATCH(AE$1,JMP!$AJ$1:$AU$1,0)),INDEX(Baseline!$B$2:$BD$2,1,MATCH(AE$1,Baseline!$B$1:$BD$1,0)))</f>
        <v>0.25</v>
      </c>
      <c r="AF793" t="str">
        <f>IFERROR(INDEX(JMP!$AJ$2:$AU$1000,MATCH($A793,JMP!$A$2:$A$1000,0),MATCH(AF$1,JMP!$AJ$1:$AU$1,0)),INDEX(Baseline!$B$2:$BD$2,1,MATCH(AF$1,Baseline!$B$1:$BD$1,0)))</f>
        <v>bwb</v>
      </c>
      <c r="AG793" t="str">
        <f>IFERROR(INDEX(JMP!$AJ$2:$AU$1000,MATCH($A793,JMP!$A$2:$A$1000,0),MATCH(AG$1,JMP!$AJ$1:$AU$1,0)),INDEX(Baseline!$B$2:$BD$2,1,MATCH(AG$1,Baseline!$B$1:$BD$1,0)))</f>
        <v>V-tail</v>
      </c>
      <c r="AH793">
        <f>IFERROR(INDEX(JMP!$AJ$2:$AU$1000,MATCH($A793,JMP!$A$2:$A$1000,0),MATCH(AH$1,JMP!$AJ$1:$AU$1,0)),INDEX(Baseline!$B$2:$BD$2,1,MATCH(AH$1,Baseline!$B$1:$BD$1,0)))</f>
        <v>0</v>
      </c>
      <c r="AI793">
        <f>IFERROR(INDEX(JMP!$AJ$2:$AU$1000,MATCH($A793,JMP!$A$2:$A$1000,0),MATCH(AI$1,JMP!$AJ$1:$AU$1,0)),INDEX(Baseline!$B$2:$BD$2,1,MATCH(AI$1,Baseline!$B$1:$BD$1,0)))</f>
        <v>724000000</v>
      </c>
      <c r="AJ793">
        <f>IFERROR(INDEX(JMP!$AJ$2:$AU$1000,MATCH($A793,JMP!$A$2:$A$1000,0),MATCH(AJ$1,JMP!$AJ$1:$AU$1,0)),INDEX(Baseline!$B$2:$BD$2,1,MATCH(AJ$1,Baseline!$B$1:$BD$1,0)))</f>
        <v>54500000</v>
      </c>
      <c r="AK793">
        <f>IFERROR(INDEX(JMP!$AJ$2:$AU$1000,MATCH($A793,JMP!$A$2:$A$1000,0),MATCH(AK$1,JMP!$AJ$1:$AU$1,0)),INDEX(Baseline!$B$2:$BD$2,1,MATCH(AK$1,Baseline!$B$1:$BD$1,0)))</f>
        <v>30</v>
      </c>
      <c r="AL793">
        <f>IFERROR(INDEX(JMP!$AJ$2:$AU$1000,MATCH($A793,JMP!$A$2:$A$1000,0),MATCH(AL$1,JMP!$AJ$1:$AU$1,0)),INDEX(Baseline!$B$2:$BD$2,1,MATCH(AL$1,Baseline!$B$1:$BD$1,0)))</f>
        <v>2.8716875608702633E-2</v>
      </c>
      <c r="AM793">
        <f>IFERROR(INDEX(JMP!$AJ$2:$AU$1000,MATCH($A793,JMP!$A$2:$A$1000,0),MATCH(AM$1,JMP!$AJ$1:$AU$1,0)),INDEX(Baseline!$B$2:$BD$2,1,MATCH(AM$1,Baseline!$B$1:$BD$1,0)))</f>
        <v>10.492886200380951</v>
      </c>
      <c r="AN793">
        <f>IFERROR(INDEX(JMP!$AJ$2:$AU$1000,MATCH($A793,JMP!$A$2:$A$1000,0),MATCH(AN$1,JMP!$AJ$1:$AU$1,0)),INDEX(Baseline!$B$2:$BD$2,1,MATCH(AN$1,Baseline!$B$1:$BD$1,0)))</f>
        <v>1.7031410391599375</v>
      </c>
      <c r="AO793">
        <f>IFERROR(INDEX(JMP!$AJ$2:$AU$1000,MATCH($A793,JMP!$A$2:$A$1000,0),MATCH(AO$1,JMP!$AJ$1:$AU$1,0)),INDEX(Baseline!$B$2:$BD$2,1,MATCH(AO$1,Baseline!$B$1:$BD$1,0)))</f>
        <v>0.50258045148515595</v>
      </c>
      <c r="AP793">
        <f>IFERROR(INDEX(JMP!$AJ$2:$AU$1000,MATCH($A793,JMP!$A$2:$A$1000,0),MATCH(AP$1,JMP!$AJ$1:$AU$1,0)),INDEX(Baseline!$B$2:$BD$2,1,MATCH(AP$1,Baseline!$B$1:$BD$1,0)))</f>
        <v>0</v>
      </c>
      <c r="AQ793">
        <f>IFERROR(INDEX(JMP!$AJ$2:$AU$1000,MATCH($A793,JMP!$A$2:$A$1000,0),MATCH(AQ$1,JMP!$AJ$1:$AU$1,0)),INDEX(Baseline!$B$2:$BD$2,1,MATCH(AQ$1,Baseline!$B$1:$BD$1,0)))</f>
        <v>0.35</v>
      </c>
      <c r="AR793">
        <f>IFERROR(INDEX(JMP!$AJ$2:$AU$1000,MATCH($A793,JMP!$A$2:$A$1000,0),MATCH(AR$1,JMP!$AJ$1:$AU$1,0)),INDEX(Baseline!$B$2:$BD$2,1,MATCH(AR$1,Baseline!$B$1:$BD$1,0)))</f>
        <v>0</v>
      </c>
      <c r="AS793">
        <f>IFERROR(INDEX(JMP!$AJ$2:$AU$1000,MATCH($A793,JMP!$A$2:$A$1000,0),MATCH(AS$1,JMP!$AJ$1:$AU$1,0)),INDEX(Baseline!$B$2:$BD$2,1,MATCH(AS$1,Baseline!$B$1:$BD$1,0)))</f>
        <v>0</v>
      </c>
      <c r="AT793">
        <f>IFERROR(INDEX(JMP!$AJ$2:$AU$1000,MATCH($A793,JMP!$A$2:$A$1000,0),MATCH(AT$1,JMP!$AJ$1:$AU$1,0)),INDEX(Baseline!$B$2:$BD$2,1,MATCH(AT$1,Baseline!$B$1:$BD$1,0)))</f>
        <v>500</v>
      </c>
      <c r="AU793">
        <f>IFERROR(INDEX(JMP!$AJ$2:$AU$1000,MATCH($A793,JMP!$A$2:$A$1000,0),MATCH(AU$1,JMP!$AJ$1:$AU$1,0)),INDEX(Baseline!$B$2:$BD$2,1,MATCH(AU$1,Baseline!$B$1:$BD$1,0)))</f>
        <v>50</v>
      </c>
      <c r="AV793">
        <f>IFERROR(INDEX(JMP!$AJ$2:$AU$1000,MATCH($A793,JMP!$A$2:$A$1000,0),MATCH(AV$1,JMP!$AJ$1:$AU$1,0)),INDEX(Baseline!$B$2:$BD$2,1,MATCH(AV$1,Baseline!$B$1:$BD$1,0)))</f>
        <v>12.1</v>
      </c>
      <c r="AW793">
        <f>IFERROR(INDEX(JMP!$AJ$2:$AU$1000,MATCH($A793,JMP!$A$2:$A$1000,0),MATCH(AW$1,JMP!$AJ$1:$AU$1,0)),INDEX(Baseline!$B$2:$BD$2,1,MATCH(AW$1,Baseline!$B$1:$BD$1,0)))</f>
        <v>1.9961979999999998E-3</v>
      </c>
      <c r="AX793">
        <f>IFERROR(INDEX(JMP!$AJ$2:$AU$1000,MATCH($A793,JMP!$A$2:$A$1000,0),MATCH(AX$1,JMP!$AJ$1:$AU$1,0)),INDEX(Baseline!$B$2:$BD$2,1,MATCH(AX$1,Baseline!$B$1:$BD$1,0)))</f>
        <v>1.9961979999999998E-3</v>
      </c>
      <c r="AY793">
        <f>IFERROR(INDEX(JMP!$AJ$2:$AU$1000,MATCH($A793,JMP!$A$2:$A$1000,0),MATCH(AY$1,JMP!$AJ$1:$AU$1,0)),INDEX(Baseline!$B$2:$BD$2,1,MATCH(AY$1,Baseline!$B$1:$BD$1,0)))</f>
        <v>1.9607137E-2</v>
      </c>
      <c r="AZ793">
        <f>IFERROR(INDEX(JMP!$AJ$2:$AU$1000,MATCH($A793,JMP!$A$2:$A$1000,0),MATCH(AZ$1,JMP!$AJ$1:$AU$1,0)),INDEX(Baseline!$B$2:$BD$2,1,MATCH(AZ$1,Baseline!$B$1:$BD$1,0)))</f>
        <v>1</v>
      </c>
      <c r="BA793">
        <f>IFERROR(INDEX(JMP!$AJ$2:$AU$1000,MATCH($A793,JMP!$A$2:$A$1000,0),MATCH(BA$1,JMP!$AJ$1:$AU$1,0)),INDEX(Baseline!$B$2:$BD$2,1,MATCH(BA$1,Baseline!$B$1:$BD$1,0)))</f>
        <v>10</v>
      </c>
      <c r="BB793">
        <f>IFERROR(INDEX(JMP!$AJ$2:$AU$1000,MATCH($A793,JMP!$A$2:$A$1000,0),MATCH(BB$1,JMP!$AJ$1:$AU$1,0)),INDEX(Baseline!$B$2:$BD$2,1,MATCH(BB$1,Baseline!$B$1:$BD$1,0)))</f>
        <v>0</v>
      </c>
      <c r="BC793">
        <f>IFERROR(INDEX(JMP!$AJ$2:$AU$1000,MATCH($A793,JMP!$A$2:$A$1000,0),MATCH(BC$1,JMP!$AJ$1:$AU$1,0)),INDEX(Baseline!$B$2:$BD$2,1,MATCH(BC$1,Baseline!$B$1:$BD$1,0)))</f>
        <v>3</v>
      </c>
      <c r="BD793">
        <f>IFERROR(INDEX(JMP!$AJ$2:$AU$1000,MATCH($A793,JMP!$A$2:$A$1000,0),MATCH(BD$1,JMP!$AJ$1:$AU$1,0)),INDEX(Baseline!$B$2:$BD$2,1,MATCH(BD$1,Baseline!$B$1:$BD$1,0)))</f>
        <v>3.6358678740500001</v>
      </c>
      <c r="BE793">
        <f>IFERROR(INDEX(JMP!$AJ$2:$AU$1000,MATCH($A793,JMP!$A$2:$A$1000,0),MATCH(BE$1,JMP!$AJ$1:$AU$1,0)),INDEX(Baseline!$B$2:$BE$2,1,MATCH(BE$1,Baseline!$B$1:$BE$1,0)))</f>
        <v>400000</v>
      </c>
      <c r="BF793" t="str">
        <f t="shared" si="60"/>
        <v>yes</v>
      </c>
      <c r="BG793" t="str">
        <f t="shared" si="61"/>
        <v>no</v>
      </c>
      <c r="BH793">
        <f t="shared" si="62"/>
        <v>0.25</v>
      </c>
      <c r="BI793">
        <f t="shared" si="63"/>
        <v>10</v>
      </c>
      <c r="BK793">
        <v>794</v>
      </c>
      <c r="BL793" t="str">
        <f t="shared" si="64"/>
        <v>fall</v>
      </c>
    </row>
    <row r="794" spans="1:64" x14ac:dyDescent="0.35">
      <c r="A794">
        <v>793</v>
      </c>
      <c r="B794">
        <f>IFERROR(INDEX(JMP!$AJ$2:$AU$1000,MATCH($A794,JMP!$A$2:$A$1000,0),MATCH(B$1,JMP!$AJ$1:$AU$1,0)),INDEX(Baseline!$B$2:$BD$2,1,MATCH(B$1,Baseline!$B$1:$BD$1,0)))</f>
        <v>0</v>
      </c>
      <c r="C794">
        <f>IFERROR(INDEX(JMP!$AJ$2:$AU$1000,MATCH($A794,JMP!$A$2:$A$1000,0),MATCH(C$1,JMP!$AJ$1:$AU$1,0)),INDEX(Baseline!$B$2:$BD$2,1,MATCH(C$1,Baseline!$B$1:$BD$1,0)))</f>
        <v>8760</v>
      </c>
      <c r="D794">
        <f>IFERROR(INDEX(JMP!$AJ$2:$AU$1000,MATCH($A794,JMP!$A$2:$A$1000,0),MATCH(D$1,JMP!$AJ$1:$AU$1,0)),INDEX(Baseline!$B$2:$BD$2,1,MATCH(D$1,Baseline!$B$1:$BD$1,0)))</f>
        <v>1</v>
      </c>
      <c r="E794">
        <f>IFERROR(INDEX(JMP!$AJ$2:$AU$1000,MATCH($A794,JMP!$A$2:$A$1000,0),MATCH(E$1,JMP!$AJ$1:$AU$1,0)),INDEX(Baseline!$B$2:$BD$2,1,MATCH(E$1,Baseline!$B$1:$BD$1,0)))</f>
        <v>1</v>
      </c>
      <c r="F794" t="str">
        <f>IFERROR(INDEX(JMP!$AJ$2:$AU$1000,MATCH($A794,JMP!$A$2:$A$1000,0),MATCH(F$1,JMP!$AJ$1:$AU$1,0)),INDEX(Baseline!$B$2:$BD$2,1,MATCH(F$1,Baseline!$B$1:$BD$1,0)))</f>
        <v>e344</v>
      </c>
      <c r="G794" t="str">
        <f>IFERROR(INDEX(JMP!$AJ$2:$AU$1000,MATCH($A794,JMP!$A$2:$A$1000,0),MATCH(G$1,JMP!$AJ$1:$AU$1,0)),INDEX(Baseline!$B$2:$BD$2,1,MATCH(G$1,Baseline!$B$1:$BD$1,0)))</f>
        <v>e340</v>
      </c>
      <c r="H794">
        <f>IFERROR(INDEX(JMP!$AJ$2:$AU$1000,MATCH($A794,JMP!$A$2:$A$1000,0),MATCH(H$1,JMP!$AJ$1:$AU$1,0)),INDEX(Baseline!$B$2:$BD$2,1,MATCH(H$1,Baseline!$B$1:$BD$1,0)))</f>
        <v>1.5</v>
      </c>
      <c r="I794">
        <f>IFERROR(INDEX(JMP!$AJ$2:$AU$1000,MATCH($A794,JMP!$A$2:$A$1000,0),MATCH(I$1,JMP!$AJ$1:$AU$1,0)),INDEX(Baseline!$B$2:$BD$2,1,MATCH(I$1,Baseline!$B$1:$BD$1,0)))</f>
        <v>0.42</v>
      </c>
      <c r="J794">
        <f>IFERROR(INDEX(JMP!$AJ$2:$AU$1000,MATCH($A794,JMP!$A$2:$A$1000,0),MATCH(J$1,JMP!$AJ$1:$AU$1,0)),INDEX(Baseline!$B$2:$BD$2,1,MATCH(J$1,Baseline!$B$1:$BD$1,0)))</f>
        <v>1</v>
      </c>
      <c r="K794">
        <f>IFERROR(INDEX(JMP!$AJ$2:$AU$1000,MATCH($A794,JMP!$A$2:$A$1000,0),MATCH(K$1,JMP!$AJ$1:$AU$1,0)),INDEX(Baseline!$B$2:$BD$2,1,MATCH(K$1,Baseline!$B$1:$BD$1,0)))</f>
        <v>0</v>
      </c>
      <c r="L794">
        <f>IFERROR(INDEX(JMP!$AJ$2:$AU$1000,MATCH($A794,JMP!$A$2:$A$1000,0),MATCH(L$1,JMP!$AJ$1:$AU$1,0)),INDEX(Baseline!$B$2:$BD$2,1,MATCH(L$1,Baseline!$B$1:$BD$1,0)))</f>
        <v>0.14190003652383223</v>
      </c>
      <c r="M794" t="b">
        <f>IFERROR(INDEX(JMP!$AJ$2:$AU$1000,MATCH($A794,JMP!$A$2:$A$1000,0),MATCH(M$1,JMP!$AJ$1:$AU$1,0)),INDEX(Baseline!$B$2:$BD$2,1,MATCH(M$1,Baseline!$B$1:$BD$1,0)))</f>
        <v>0</v>
      </c>
      <c r="N794" t="b">
        <f>IFERROR(INDEX(JMP!$AJ$2:$AU$1000,MATCH($A794,JMP!$A$2:$A$1000,0),MATCH(N$1,JMP!$AJ$1:$AU$1,0)),INDEX(Baseline!$B$2:$BD$2,1,MATCH(N$1,Baseline!$B$1:$BD$1,0)))</f>
        <v>0</v>
      </c>
      <c r="O794">
        <f>IFERROR(INDEX(JMP!$AJ$2:$AU$1000,MATCH($A794,JMP!$A$2:$A$1000,0),MATCH(O$1,JMP!$AJ$1:$AU$1,0)),INDEX(Baseline!$B$2:$BD$2,1,MATCH(O$1,Baseline!$B$1:$BD$1,0)))</f>
        <v>7</v>
      </c>
      <c r="P794">
        <f>IFERROR(INDEX(JMP!$AJ$2:$AU$1000,MATCH($A794,JMP!$A$2:$A$1000,0),MATCH(P$1,JMP!$AJ$1:$AU$1,0)),INDEX(Baseline!$B$2:$BD$2,1,MATCH(P$1,Baseline!$B$1:$BD$1,0)))</f>
        <v>200</v>
      </c>
      <c r="Q794">
        <f>IFERROR(INDEX(JMP!$AJ$2:$AU$1000,MATCH($A794,JMP!$A$2:$A$1000,0),MATCH(Q$1,JMP!$AJ$1:$AU$1,0)),INDEX(Baseline!$B$2:$BD$2,1,MATCH(Q$1,Baseline!$B$1:$BD$1,0)))</f>
        <v>10</v>
      </c>
      <c r="R794">
        <f>IFERROR(INDEX(JMP!$AJ$2:$AU$1000,MATCH($A794,JMP!$A$2:$A$1000,0),MATCH(R$1,JMP!$AJ$1:$AU$1,0)),INDEX(Baseline!$B$2:$BD$2,1,MATCH(R$1,Baseline!$B$1:$BD$1,0)))</f>
        <v>0</v>
      </c>
      <c r="S794">
        <f>IFERROR(INDEX(JMP!$AJ$2:$AU$1000,MATCH($A794,JMP!$A$2:$A$1000,0),MATCH(S$1,JMP!$AJ$1:$AU$1,0)),INDEX(Baseline!$B$2:$BD$2,1,MATCH(S$1,Baseline!$B$1:$BD$1,0)))</f>
        <v>1</v>
      </c>
      <c r="T794">
        <f>IFERROR(INDEX(JMP!$AJ$2:$AU$1000,MATCH($A794,JMP!$A$2:$A$1000,0),MATCH(T$1,JMP!$AJ$1:$AU$1,0)),INDEX(Baseline!$B$2:$BD$2,1,MATCH(T$1,Baseline!$B$1:$BD$1,0)))</f>
        <v>0</v>
      </c>
      <c r="U794" t="str">
        <f>IFERROR(INDEX(JMP!$AJ$2:$AU$1000,MATCH($A794,JMP!$A$2:$A$1000,0),MATCH(U$1,JMP!$AJ$1:$AU$1,0)),INDEX(Baseline!$B$2:$BD$2,1,MATCH(U$1,Baseline!$B$1:$BD$1,0)))</f>
        <v>Titan</v>
      </c>
      <c r="V794">
        <f>IFERROR(INDEX(JMP!$AJ$2:$AU$1000,MATCH($A794,JMP!$A$2:$A$1000,0),MATCH(V$1,JMP!$AJ$1:$AU$1,0)),INDEX(Baseline!$B$2:$BD$2,1,MATCH(V$1,Baseline!$B$1:$BD$1,0)))</f>
        <v>3</v>
      </c>
      <c r="W794">
        <f>IFERROR(INDEX(JMP!$AJ$2:$AU$1000,MATCH($A794,JMP!$A$2:$A$1000,0),MATCH(W$1,JMP!$AJ$1:$AU$1,0)),INDEX(Baseline!$B$2:$BD$2,1,MATCH(W$1,Baseline!$B$1:$BD$1,0)))</f>
        <v>0.37</v>
      </c>
      <c r="X794">
        <f>IFERROR(INDEX(JMP!$AJ$2:$AU$1000,MATCH($A794,JMP!$A$2:$A$1000,0),MATCH(X$1,JMP!$AJ$1:$AU$1,0)),INDEX(Baseline!$B$2:$BD$2,1,MATCH(X$1,Baseline!$B$1:$BD$1,0)))</f>
        <v>4</v>
      </c>
      <c r="Y794">
        <f>IFERROR(INDEX(JMP!$AJ$2:$AU$1000,MATCH($A794,JMP!$A$2:$A$1000,0),MATCH(Y$1,JMP!$AJ$1:$AU$1,0)),INDEX(Baseline!$B$2:$BD$2,1,MATCH(Y$1,Baseline!$B$1:$BD$1,0)))</f>
        <v>5</v>
      </c>
      <c r="Z794">
        <f>IFERROR(INDEX(JMP!$AJ$2:$AU$1000,MATCH($A794,JMP!$A$2:$A$1000,0),MATCH(Z$1,JMP!$AJ$1:$AU$1,0)),INDEX(Baseline!$B$2:$BD$2,1,MATCH(Z$1,Baseline!$B$1:$BD$1,0)))</f>
        <v>1970</v>
      </c>
      <c r="AA794">
        <f>IFERROR(INDEX(JMP!$AJ$2:$AU$1000,MATCH($A794,JMP!$A$2:$A$1000,0),MATCH(AA$1,JMP!$AJ$1:$AU$1,0)),INDEX(Baseline!$B$2:$BD$2,1,MATCH(AA$1,Baseline!$B$1:$BD$1,0)))</f>
        <v>1970</v>
      </c>
      <c r="AB794">
        <f>IFERROR(INDEX(JMP!$AJ$2:$AU$1000,MATCH($A794,JMP!$A$2:$A$1000,0),MATCH(AB$1,JMP!$AJ$1:$AU$1,0)),INDEX(Baseline!$B$2:$BD$2,1,MATCH(AB$1,Baseline!$B$1:$BD$1,0)))</f>
        <v>0</v>
      </c>
      <c r="AC794">
        <f>IFERROR(INDEX(JMP!$AJ$2:$AU$1000,MATCH($A794,JMP!$A$2:$A$1000,0),MATCH(AC$1,JMP!$AJ$1:$AU$1,0)),INDEX(Baseline!$B$2:$BD$2,1,MATCH(AC$1,Baseline!$B$1:$BD$1,0)))</f>
        <v>1</v>
      </c>
      <c r="AD794">
        <f>IFERROR(INDEX(JMP!$AJ$2:$AU$1000,MATCH($A794,JMP!$A$2:$A$1000,0),MATCH(AD$1,JMP!$AJ$1:$AU$1,0)),INDEX(Baseline!$B$2:$BD$2,1,MATCH(AD$1,Baseline!$B$1:$BD$1,0)))</f>
        <v>8</v>
      </c>
      <c r="AE794">
        <f>IFERROR(INDEX(JMP!$AJ$2:$AU$1000,MATCH($A794,JMP!$A$2:$A$1000,0),MATCH(AE$1,JMP!$AJ$1:$AU$1,0)),INDEX(Baseline!$B$2:$BD$2,1,MATCH(AE$1,Baseline!$B$1:$BD$1,0)))</f>
        <v>0.625</v>
      </c>
      <c r="AF794" t="str">
        <f>IFERROR(INDEX(JMP!$AJ$2:$AU$1000,MATCH($A794,JMP!$A$2:$A$1000,0),MATCH(AF$1,JMP!$AJ$1:$AU$1,0)),INDEX(Baseline!$B$2:$BD$2,1,MATCH(AF$1,Baseline!$B$1:$BD$1,0)))</f>
        <v>bwb</v>
      </c>
      <c r="AG794" t="str">
        <f>IFERROR(INDEX(JMP!$AJ$2:$AU$1000,MATCH($A794,JMP!$A$2:$A$1000,0),MATCH(AG$1,JMP!$AJ$1:$AU$1,0)),INDEX(Baseline!$B$2:$BD$2,1,MATCH(AG$1,Baseline!$B$1:$BD$1,0)))</f>
        <v>V-tail</v>
      </c>
      <c r="AH794">
        <f>IFERROR(INDEX(JMP!$AJ$2:$AU$1000,MATCH($A794,JMP!$A$2:$A$1000,0),MATCH(AH$1,JMP!$AJ$1:$AU$1,0)),INDEX(Baseline!$B$2:$BD$2,1,MATCH(AH$1,Baseline!$B$1:$BD$1,0)))</f>
        <v>0</v>
      </c>
      <c r="AI794">
        <f>IFERROR(INDEX(JMP!$AJ$2:$AU$1000,MATCH($A794,JMP!$A$2:$A$1000,0),MATCH(AI$1,JMP!$AJ$1:$AU$1,0)),INDEX(Baseline!$B$2:$BD$2,1,MATCH(AI$1,Baseline!$B$1:$BD$1,0)))</f>
        <v>724000000</v>
      </c>
      <c r="AJ794">
        <f>IFERROR(INDEX(JMP!$AJ$2:$AU$1000,MATCH($A794,JMP!$A$2:$A$1000,0),MATCH(AJ$1,JMP!$AJ$1:$AU$1,0)),INDEX(Baseline!$B$2:$BD$2,1,MATCH(AJ$1,Baseline!$B$1:$BD$1,0)))</f>
        <v>54500000</v>
      </c>
      <c r="AK794">
        <f>IFERROR(INDEX(JMP!$AJ$2:$AU$1000,MATCH($A794,JMP!$A$2:$A$1000,0),MATCH(AK$1,JMP!$AJ$1:$AU$1,0)),INDEX(Baseline!$B$2:$BD$2,1,MATCH(AK$1,Baseline!$B$1:$BD$1,0)))</f>
        <v>30</v>
      </c>
      <c r="AL794">
        <f>IFERROR(INDEX(JMP!$AJ$2:$AU$1000,MATCH($A794,JMP!$A$2:$A$1000,0),MATCH(AL$1,JMP!$AJ$1:$AU$1,0)),INDEX(Baseline!$B$2:$BD$2,1,MATCH(AL$1,Baseline!$B$1:$BD$1,0)))</f>
        <v>8.7898823212433676E-3</v>
      </c>
      <c r="AM794">
        <f>IFERROR(INDEX(JMP!$AJ$2:$AU$1000,MATCH($A794,JMP!$A$2:$A$1000,0),MATCH(AM$1,JMP!$AJ$1:$AU$1,0)),INDEX(Baseline!$B$2:$BD$2,1,MATCH(AM$1,Baseline!$B$1:$BD$1,0)))</f>
        <v>16.620759798247619</v>
      </c>
      <c r="AN794">
        <f>IFERROR(INDEX(JMP!$AJ$2:$AU$1000,MATCH($A794,JMP!$A$2:$A$1000,0),MATCH(AN$1,JMP!$AJ$1:$AU$1,0)),INDEX(Baseline!$B$2:$BD$2,1,MATCH(AN$1,Baseline!$B$1:$BD$1,0)))</f>
        <v>2.8124476387422011</v>
      </c>
      <c r="AO794">
        <f>IFERROR(INDEX(JMP!$AJ$2:$AU$1000,MATCH($A794,JMP!$A$2:$A$1000,0),MATCH(AO$1,JMP!$AJ$1:$AU$1,0)),INDEX(Baseline!$B$2:$BD$2,1,MATCH(AO$1,Baseline!$B$1:$BD$1,0)))</f>
        <v>1.0395100029116724</v>
      </c>
      <c r="AP794">
        <f>IFERROR(INDEX(JMP!$AJ$2:$AU$1000,MATCH($A794,JMP!$A$2:$A$1000,0),MATCH(AP$1,JMP!$AJ$1:$AU$1,0)),INDEX(Baseline!$B$2:$BD$2,1,MATCH(AP$1,Baseline!$B$1:$BD$1,0)))</f>
        <v>0</v>
      </c>
      <c r="AQ794">
        <f>IFERROR(INDEX(JMP!$AJ$2:$AU$1000,MATCH($A794,JMP!$A$2:$A$1000,0),MATCH(AQ$1,JMP!$AJ$1:$AU$1,0)),INDEX(Baseline!$B$2:$BD$2,1,MATCH(AQ$1,Baseline!$B$1:$BD$1,0)))</f>
        <v>0.35</v>
      </c>
      <c r="AR794">
        <f>IFERROR(INDEX(JMP!$AJ$2:$AU$1000,MATCH($A794,JMP!$A$2:$A$1000,0),MATCH(AR$1,JMP!$AJ$1:$AU$1,0)),INDEX(Baseline!$B$2:$BD$2,1,MATCH(AR$1,Baseline!$B$1:$BD$1,0)))</f>
        <v>0</v>
      </c>
      <c r="AS794">
        <f>IFERROR(INDEX(JMP!$AJ$2:$AU$1000,MATCH($A794,JMP!$A$2:$A$1000,0),MATCH(AS$1,JMP!$AJ$1:$AU$1,0)),INDEX(Baseline!$B$2:$BD$2,1,MATCH(AS$1,Baseline!$B$1:$BD$1,0)))</f>
        <v>0</v>
      </c>
      <c r="AT794">
        <f>IFERROR(INDEX(JMP!$AJ$2:$AU$1000,MATCH($A794,JMP!$A$2:$A$1000,0),MATCH(AT$1,JMP!$AJ$1:$AU$1,0)),INDEX(Baseline!$B$2:$BD$2,1,MATCH(AT$1,Baseline!$B$1:$BD$1,0)))</f>
        <v>500</v>
      </c>
      <c r="AU794">
        <f>IFERROR(INDEX(JMP!$AJ$2:$AU$1000,MATCH($A794,JMP!$A$2:$A$1000,0),MATCH(AU$1,JMP!$AJ$1:$AU$1,0)),INDEX(Baseline!$B$2:$BD$2,1,MATCH(AU$1,Baseline!$B$1:$BD$1,0)))</f>
        <v>50</v>
      </c>
      <c r="AV794">
        <f>IFERROR(INDEX(JMP!$AJ$2:$AU$1000,MATCH($A794,JMP!$A$2:$A$1000,0),MATCH(AV$1,JMP!$AJ$1:$AU$1,0)),INDEX(Baseline!$B$2:$BD$2,1,MATCH(AV$1,Baseline!$B$1:$BD$1,0)))</f>
        <v>12.1</v>
      </c>
      <c r="AW794">
        <f>IFERROR(INDEX(JMP!$AJ$2:$AU$1000,MATCH($A794,JMP!$A$2:$A$1000,0),MATCH(AW$1,JMP!$AJ$1:$AU$1,0)),INDEX(Baseline!$B$2:$BD$2,1,MATCH(AW$1,Baseline!$B$1:$BD$1,0)))</f>
        <v>1.9961979999999998E-3</v>
      </c>
      <c r="AX794">
        <f>IFERROR(INDEX(JMP!$AJ$2:$AU$1000,MATCH($A794,JMP!$A$2:$A$1000,0),MATCH(AX$1,JMP!$AJ$1:$AU$1,0)),INDEX(Baseline!$B$2:$BD$2,1,MATCH(AX$1,Baseline!$B$1:$BD$1,0)))</f>
        <v>1.9961979999999998E-3</v>
      </c>
      <c r="AY794">
        <f>IFERROR(INDEX(JMP!$AJ$2:$AU$1000,MATCH($A794,JMP!$A$2:$A$1000,0),MATCH(AY$1,JMP!$AJ$1:$AU$1,0)),INDEX(Baseline!$B$2:$BD$2,1,MATCH(AY$1,Baseline!$B$1:$BD$1,0)))</f>
        <v>1.9607137E-2</v>
      </c>
      <c r="AZ794">
        <f>IFERROR(INDEX(JMP!$AJ$2:$AU$1000,MATCH($A794,JMP!$A$2:$A$1000,0),MATCH(AZ$1,JMP!$AJ$1:$AU$1,0)),INDEX(Baseline!$B$2:$BD$2,1,MATCH(AZ$1,Baseline!$B$1:$BD$1,0)))</f>
        <v>0</v>
      </c>
      <c r="BA794">
        <f>IFERROR(INDEX(JMP!$AJ$2:$AU$1000,MATCH($A794,JMP!$A$2:$A$1000,0),MATCH(BA$1,JMP!$AJ$1:$AU$1,0)),INDEX(Baseline!$B$2:$BD$2,1,MATCH(BA$1,Baseline!$B$1:$BD$1,0)))</f>
        <v>55</v>
      </c>
      <c r="BB794">
        <f>IFERROR(INDEX(JMP!$AJ$2:$AU$1000,MATCH($A794,JMP!$A$2:$A$1000,0),MATCH(BB$1,JMP!$AJ$1:$AU$1,0)),INDEX(Baseline!$B$2:$BD$2,1,MATCH(BB$1,Baseline!$B$1:$BD$1,0)))</f>
        <v>0</v>
      </c>
      <c r="BC794">
        <f>IFERROR(INDEX(JMP!$AJ$2:$AU$1000,MATCH($A794,JMP!$A$2:$A$1000,0),MATCH(BC$1,JMP!$AJ$1:$AU$1,0)),INDEX(Baseline!$B$2:$BD$2,1,MATCH(BC$1,Baseline!$B$1:$BD$1,0)))</f>
        <v>1</v>
      </c>
      <c r="BD794">
        <f>IFERROR(INDEX(JMP!$AJ$2:$AU$1000,MATCH($A794,JMP!$A$2:$A$1000,0),MATCH(BD$1,JMP!$AJ$1:$AU$1,0)),INDEX(Baseline!$B$2:$BD$2,1,MATCH(BD$1,Baseline!$B$1:$BD$1,0)))</f>
        <v>2.2780293335000001</v>
      </c>
      <c r="BE794">
        <f>IFERROR(INDEX(JMP!$AJ$2:$AU$1000,MATCH($A794,JMP!$A$2:$A$1000,0),MATCH(BE$1,JMP!$AJ$1:$AU$1,0)),INDEX(Baseline!$B$2:$BE$2,1,MATCH(BE$1,Baseline!$B$1:$BE$1,0)))</f>
        <v>400000</v>
      </c>
      <c r="BF794" t="str">
        <f t="shared" si="60"/>
        <v>no</v>
      </c>
      <c r="BG794" t="str">
        <f t="shared" si="61"/>
        <v>no</v>
      </c>
      <c r="BH794">
        <f t="shared" si="62"/>
        <v>0.5</v>
      </c>
      <c r="BI794">
        <f t="shared" si="63"/>
        <v>30</v>
      </c>
      <c r="BK794">
        <v>795</v>
      </c>
      <c r="BL794" t="str">
        <f t="shared" si="64"/>
        <v>spring</v>
      </c>
    </row>
    <row r="795" spans="1:64" x14ac:dyDescent="0.35">
      <c r="A795">
        <v>794</v>
      </c>
      <c r="B795">
        <f>IFERROR(INDEX(JMP!$AJ$2:$AU$1000,MATCH($A795,JMP!$A$2:$A$1000,0),MATCH(B$1,JMP!$AJ$1:$AU$1,0)),INDEX(Baseline!$B$2:$BD$2,1,MATCH(B$1,Baseline!$B$1:$BD$1,0)))</f>
        <v>0</v>
      </c>
      <c r="C795">
        <f>IFERROR(INDEX(JMP!$AJ$2:$AU$1000,MATCH($A795,JMP!$A$2:$A$1000,0),MATCH(C$1,JMP!$AJ$1:$AU$1,0)),INDEX(Baseline!$B$2:$BD$2,1,MATCH(C$1,Baseline!$B$1:$BD$1,0)))</f>
        <v>8760</v>
      </c>
      <c r="D795">
        <f>IFERROR(INDEX(JMP!$AJ$2:$AU$1000,MATCH($A795,JMP!$A$2:$A$1000,0),MATCH(D$1,JMP!$AJ$1:$AU$1,0)),INDEX(Baseline!$B$2:$BD$2,1,MATCH(D$1,Baseline!$B$1:$BD$1,0)))</f>
        <v>1</v>
      </c>
      <c r="E795">
        <f>IFERROR(INDEX(JMP!$AJ$2:$AU$1000,MATCH($A795,JMP!$A$2:$A$1000,0),MATCH(E$1,JMP!$AJ$1:$AU$1,0)),INDEX(Baseline!$B$2:$BD$2,1,MATCH(E$1,Baseline!$B$1:$BD$1,0)))</f>
        <v>1</v>
      </c>
      <c r="F795" t="str">
        <f>IFERROR(INDEX(JMP!$AJ$2:$AU$1000,MATCH($A795,JMP!$A$2:$A$1000,0),MATCH(F$1,JMP!$AJ$1:$AU$1,0)),INDEX(Baseline!$B$2:$BD$2,1,MATCH(F$1,Baseline!$B$1:$BD$1,0)))</f>
        <v>e344</v>
      </c>
      <c r="G795" t="str">
        <f>IFERROR(INDEX(JMP!$AJ$2:$AU$1000,MATCH($A795,JMP!$A$2:$A$1000,0),MATCH(G$1,JMP!$AJ$1:$AU$1,0)),INDEX(Baseline!$B$2:$BD$2,1,MATCH(G$1,Baseline!$B$1:$BD$1,0)))</f>
        <v>e340</v>
      </c>
      <c r="H795">
        <f>IFERROR(INDEX(JMP!$AJ$2:$AU$1000,MATCH($A795,JMP!$A$2:$A$1000,0),MATCH(H$1,JMP!$AJ$1:$AU$1,0)),INDEX(Baseline!$B$2:$BD$2,1,MATCH(H$1,Baseline!$B$1:$BD$1,0)))</f>
        <v>1.5</v>
      </c>
      <c r="I795">
        <f>IFERROR(INDEX(JMP!$AJ$2:$AU$1000,MATCH($A795,JMP!$A$2:$A$1000,0),MATCH(I$1,JMP!$AJ$1:$AU$1,0)),INDEX(Baseline!$B$2:$BD$2,1,MATCH(I$1,Baseline!$B$1:$BD$1,0)))</f>
        <v>0.42</v>
      </c>
      <c r="J795">
        <f>IFERROR(INDEX(JMP!$AJ$2:$AU$1000,MATCH($A795,JMP!$A$2:$A$1000,0),MATCH(J$1,JMP!$AJ$1:$AU$1,0)),INDEX(Baseline!$B$2:$BD$2,1,MATCH(J$1,Baseline!$B$1:$BD$1,0)))</f>
        <v>1</v>
      </c>
      <c r="K795">
        <f>IFERROR(INDEX(JMP!$AJ$2:$AU$1000,MATCH($A795,JMP!$A$2:$A$1000,0),MATCH(K$1,JMP!$AJ$1:$AU$1,0)),INDEX(Baseline!$B$2:$BD$2,1,MATCH(K$1,Baseline!$B$1:$BD$1,0)))</f>
        <v>0</v>
      </c>
      <c r="L795">
        <f>IFERROR(INDEX(JMP!$AJ$2:$AU$1000,MATCH($A795,JMP!$A$2:$A$1000,0),MATCH(L$1,JMP!$AJ$1:$AU$1,0)),INDEX(Baseline!$B$2:$BD$2,1,MATCH(L$1,Baseline!$B$1:$BD$1,0)))</f>
        <v>4.7419323695695854E-2</v>
      </c>
      <c r="M795" t="b">
        <f>IFERROR(INDEX(JMP!$AJ$2:$AU$1000,MATCH($A795,JMP!$A$2:$A$1000,0),MATCH(M$1,JMP!$AJ$1:$AU$1,0)),INDEX(Baseline!$B$2:$BD$2,1,MATCH(M$1,Baseline!$B$1:$BD$1,0)))</f>
        <v>0</v>
      </c>
      <c r="N795" t="b">
        <f>IFERROR(INDEX(JMP!$AJ$2:$AU$1000,MATCH($A795,JMP!$A$2:$A$1000,0),MATCH(N$1,JMP!$AJ$1:$AU$1,0)),INDEX(Baseline!$B$2:$BD$2,1,MATCH(N$1,Baseline!$B$1:$BD$1,0)))</f>
        <v>0</v>
      </c>
      <c r="O795">
        <f>IFERROR(INDEX(JMP!$AJ$2:$AU$1000,MATCH($A795,JMP!$A$2:$A$1000,0),MATCH(O$1,JMP!$AJ$1:$AU$1,0)),INDEX(Baseline!$B$2:$BD$2,1,MATCH(O$1,Baseline!$B$1:$BD$1,0)))</f>
        <v>7</v>
      </c>
      <c r="P795">
        <f>IFERROR(INDEX(JMP!$AJ$2:$AU$1000,MATCH($A795,JMP!$A$2:$A$1000,0),MATCH(P$1,JMP!$AJ$1:$AU$1,0)),INDEX(Baseline!$B$2:$BD$2,1,MATCH(P$1,Baseline!$B$1:$BD$1,0)))</f>
        <v>200</v>
      </c>
      <c r="Q795">
        <f>IFERROR(INDEX(JMP!$AJ$2:$AU$1000,MATCH($A795,JMP!$A$2:$A$1000,0),MATCH(Q$1,JMP!$AJ$1:$AU$1,0)),INDEX(Baseline!$B$2:$BD$2,1,MATCH(Q$1,Baseline!$B$1:$BD$1,0)))</f>
        <v>10</v>
      </c>
      <c r="R795">
        <f>IFERROR(INDEX(JMP!$AJ$2:$AU$1000,MATCH($A795,JMP!$A$2:$A$1000,0),MATCH(R$1,JMP!$AJ$1:$AU$1,0)),INDEX(Baseline!$B$2:$BD$2,1,MATCH(R$1,Baseline!$B$1:$BD$1,0)))</f>
        <v>0</v>
      </c>
      <c r="S795">
        <f>IFERROR(INDEX(JMP!$AJ$2:$AU$1000,MATCH($A795,JMP!$A$2:$A$1000,0),MATCH(S$1,JMP!$AJ$1:$AU$1,0)),INDEX(Baseline!$B$2:$BD$2,1,MATCH(S$1,Baseline!$B$1:$BD$1,0)))</f>
        <v>1</v>
      </c>
      <c r="T795">
        <f>IFERROR(INDEX(JMP!$AJ$2:$AU$1000,MATCH($A795,JMP!$A$2:$A$1000,0),MATCH(T$1,JMP!$AJ$1:$AU$1,0)),INDEX(Baseline!$B$2:$BD$2,1,MATCH(T$1,Baseline!$B$1:$BD$1,0)))</f>
        <v>0</v>
      </c>
      <c r="U795" t="str">
        <f>IFERROR(INDEX(JMP!$AJ$2:$AU$1000,MATCH($A795,JMP!$A$2:$A$1000,0),MATCH(U$1,JMP!$AJ$1:$AU$1,0)),INDEX(Baseline!$B$2:$BD$2,1,MATCH(U$1,Baseline!$B$1:$BD$1,0)))</f>
        <v>Titan</v>
      </c>
      <c r="V795">
        <f>IFERROR(INDEX(JMP!$AJ$2:$AU$1000,MATCH($A795,JMP!$A$2:$A$1000,0),MATCH(V$1,JMP!$AJ$1:$AU$1,0)),INDEX(Baseline!$B$2:$BD$2,1,MATCH(V$1,Baseline!$B$1:$BD$1,0)))</f>
        <v>3</v>
      </c>
      <c r="W795">
        <f>IFERROR(INDEX(JMP!$AJ$2:$AU$1000,MATCH($A795,JMP!$A$2:$A$1000,0),MATCH(W$1,JMP!$AJ$1:$AU$1,0)),INDEX(Baseline!$B$2:$BD$2,1,MATCH(W$1,Baseline!$B$1:$BD$1,0)))</f>
        <v>0.37</v>
      </c>
      <c r="X795">
        <f>IFERROR(INDEX(JMP!$AJ$2:$AU$1000,MATCH($A795,JMP!$A$2:$A$1000,0),MATCH(X$1,JMP!$AJ$1:$AU$1,0)),INDEX(Baseline!$B$2:$BD$2,1,MATCH(X$1,Baseline!$B$1:$BD$1,0)))</f>
        <v>4</v>
      </c>
      <c r="Y795">
        <f>IFERROR(INDEX(JMP!$AJ$2:$AU$1000,MATCH($A795,JMP!$A$2:$A$1000,0),MATCH(Y$1,JMP!$AJ$1:$AU$1,0)),INDEX(Baseline!$B$2:$BD$2,1,MATCH(Y$1,Baseline!$B$1:$BD$1,0)))</f>
        <v>1</v>
      </c>
      <c r="Z795">
        <f>IFERROR(INDEX(JMP!$AJ$2:$AU$1000,MATCH($A795,JMP!$A$2:$A$1000,0),MATCH(Z$1,JMP!$AJ$1:$AU$1,0)),INDEX(Baseline!$B$2:$BD$2,1,MATCH(Z$1,Baseline!$B$1:$BD$1,0)))</f>
        <v>1970</v>
      </c>
      <c r="AA795">
        <f>IFERROR(INDEX(JMP!$AJ$2:$AU$1000,MATCH($A795,JMP!$A$2:$A$1000,0),MATCH(AA$1,JMP!$AJ$1:$AU$1,0)),INDEX(Baseline!$B$2:$BD$2,1,MATCH(AA$1,Baseline!$B$1:$BD$1,0)))</f>
        <v>1970</v>
      </c>
      <c r="AB795">
        <f>IFERROR(INDEX(JMP!$AJ$2:$AU$1000,MATCH($A795,JMP!$A$2:$A$1000,0),MATCH(AB$1,JMP!$AJ$1:$AU$1,0)),INDEX(Baseline!$B$2:$BD$2,1,MATCH(AB$1,Baseline!$B$1:$BD$1,0)))</f>
        <v>0</v>
      </c>
      <c r="AC795">
        <f>IFERROR(INDEX(JMP!$AJ$2:$AU$1000,MATCH($A795,JMP!$A$2:$A$1000,0),MATCH(AC$1,JMP!$AJ$1:$AU$1,0)),INDEX(Baseline!$B$2:$BD$2,1,MATCH(AC$1,Baseline!$B$1:$BD$1,0)))</f>
        <v>1</v>
      </c>
      <c r="AD795">
        <f>IFERROR(INDEX(JMP!$AJ$2:$AU$1000,MATCH($A795,JMP!$A$2:$A$1000,0),MATCH(AD$1,JMP!$AJ$1:$AU$1,0)),INDEX(Baseline!$B$2:$BD$2,1,MATCH(AD$1,Baseline!$B$1:$BD$1,0)))</f>
        <v>8</v>
      </c>
      <c r="AE795">
        <f>IFERROR(INDEX(JMP!$AJ$2:$AU$1000,MATCH($A795,JMP!$A$2:$A$1000,0),MATCH(AE$1,JMP!$AJ$1:$AU$1,0)),INDEX(Baseline!$B$2:$BD$2,1,MATCH(AE$1,Baseline!$B$1:$BD$1,0)))</f>
        <v>1</v>
      </c>
      <c r="AF795" t="str">
        <f>IFERROR(INDEX(JMP!$AJ$2:$AU$1000,MATCH($A795,JMP!$A$2:$A$1000,0),MATCH(AF$1,JMP!$AJ$1:$AU$1,0)),INDEX(Baseline!$B$2:$BD$2,1,MATCH(AF$1,Baseline!$B$1:$BD$1,0)))</f>
        <v>bwb</v>
      </c>
      <c r="AG795" t="str">
        <f>IFERROR(INDEX(JMP!$AJ$2:$AU$1000,MATCH($A795,JMP!$A$2:$A$1000,0),MATCH(AG$1,JMP!$AJ$1:$AU$1,0)),INDEX(Baseline!$B$2:$BD$2,1,MATCH(AG$1,Baseline!$B$1:$BD$1,0)))</f>
        <v>V-tail</v>
      </c>
      <c r="AH795">
        <f>IFERROR(INDEX(JMP!$AJ$2:$AU$1000,MATCH($A795,JMP!$A$2:$A$1000,0),MATCH(AH$1,JMP!$AJ$1:$AU$1,0)),INDEX(Baseline!$B$2:$BD$2,1,MATCH(AH$1,Baseline!$B$1:$BD$1,0)))</f>
        <v>0</v>
      </c>
      <c r="AI795">
        <f>IFERROR(INDEX(JMP!$AJ$2:$AU$1000,MATCH($A795,JMP!$A$2:$A$1000,0),MATCH(AI$1,JMP!$AJ$1:$AU$1,0)),INDEX(Baseline!$B$2:$BD$2,1,MATCH(AI$1,Baseline!$B$1:$BD$1,0)))</f>
        <v>724000000</v>
      </c>
      <c r="AJ795">
        <f>IFERROR(INDEX(JMP!$AJ$2:$AU$1000,MATCH($A795,JMP!$A$2:$A$1000,0),MATCH(AJ$1,JMP!$AJ$1:$AU$1,0)),INDEX(Baseline!$B$2:$BD$2,1,MATCH(AJ$1,Baseline!$B$1:$BD$1,0)))</f>
        <v>54500000</v>
      </c>
      <c r="AK795">
        <f>IFERROR(INDEX(JMP!$AJ$2:$AU$1000,MATCH($A795,JMP!$A$2:$A$1000,0),MATCH(AK$1,JMP!$AJ$1:$AU$1,0)),INDEX(Baseline!$B$2:$BD$2,1,MATCH(AK$1,Baseline!$B$1:$BD$1,0)))</f>
        <v>30</v>
      </c>
      <c r="AL795">
        <f>IFERROR(INDEX(JMP!$AJ$2:$AU$1000,MATCH($A795,JMP!$A$2:$A$1000,0),MATCH(AL$1,JMP!$AJ$1:$AU$1,0)),INDEX(Baseline!$B$2:$BD$2,1,MATCH(AL$1,Baseline!$B$1:$BD$1,0)))</f>
        <v>2.5976844850147771E-2</v>
      </c>
      <c r="AM795">
        <f>IFERROR(INDEX(JMP!$AJ$2:$AU$1000,MATCH($A795,JMP!$A$2:$A$1000,0),MATCH(AM$1,JMP!$AJ$1:$AU$1,0)),INDEX(Baseline!$B$2:$BD$2,1,MATCH(AM$1,Baseline!$B$1:$BD$1,0)))</f>
        <v>13.044685966438095</v>
      </c>
      <c r="AN795">
        <f>IFERROR(INDEX(JMP!$AJ$2:$AU$1000,MATCH($A795,JMP!$A$2:$A$1000,0),MATCH(AN$1,JMP!$AJ$1:$AU$1,0)),INDEX(Baseline!$B$2:$BD$2,1,MATCH(AN$1,Baseline!$B$1:$BD$1,0)))</f>
        <v>2.2746987139842179</v>
      </c>
      <c r="AO795">
        <f>IFERROR(INDEX(JMP!$AJ$2:$AU$1000,MATCH($A795,JMP!$A$2:$A$1000,0),MATCH(AO$1,JMP!$AJ$1:$AU$1,0)),INDEX(Baseline!$B$2:$BD$2,1,MATCH(AO$1,Baseline!$B$1:$BD$1,0)))</f>
        <v>1.175385596391616</v>
      </c>
      <c r="AP795">
        <f>IFERROR(INDEX(JMP!$AJ$2:$AU$1000,MATCH($A795,JMP!$A$2:$A$1000,0),MATCH(AP$1,JMP!$AJ$1:$AU$1,0)),INDEX(Baseline!$B$2:$BD$2,1,MATCH(AP$1,Baseline!$B$1:$BD$1,0)))</f>
        <v>0</v>
      </c>
      <c r="AQ795">
        <f>IFERROR(INDEX(JMP!$AJ$2:$AU$1000,MATCH($A795,JMP!$A$2:$A$1000,0),MATCH(AQ$1,JMP!$AJ$1:$AU$1,0)),INDEX(Baseline!$B$2:$BD$2,1,MATCH(AQ$1,Baseline!$B$1:$BD$1,0)))</f>
        <v>0.35</v>
      </c>
      <c r="AR795">
        <f>IFERROR(INDEX(JMP!$AJ$2:$AU$1000,MATCH($A795,JMP!$A$2:$A$1000,0),MATCH(AR$1,JMP!$AJ$1:$AU$1,0)),INDEX(Baseline!$B$2:$BD$2,1,MATCH(AR$1,Baseline!$B$1:$BD$1,0)))</f>
        <v>0</v>
      </c>
      <c r="AS795">
        <f>IFERROR(INDEX(JMP!$AJ$2:$AU$1000,MATCH($A795,JMP!$A$2:$A$1000,0),MATCH(AS$1,JMP!$AJ$1:$AU$1,0)),INDEX(Baseline!$B$2:$BD$2,1,MATCH(AS$1,Baseline!$B$1:$BD$1,0)))</f>
        <v>0</v>
      </c>
      <c r="AT795">
        <f>IFERROR(INDEX(JMP!$AJ$2:$AU$1000,MATCH($A795,JMP!$A$2:$A$1000,0),MATCH(AT$1,JMP!$AJ$1:$AU$1,0)),INDEX(Baseline!$B$2:$BD$2,1,MATCH(AT$1,Baseline!$B$1:$BD$1,0)))</f>
        <v>500</v>
      </c>
      <c r="AU795">
        <f>IFERROR(INDEX(JMP!$AJ$2:$AU$1000,MATCH($A795,JMP!$A$2:$A$1000,0),MATCH(AU$1,JMP!$AJ$1:$AU$1,0)),INDEX(Baseline!$B$2:$BD$2,1,MATCH(AU$1,Baseline!$B$1:$BD$1,0)))</f>
        <v>50</v>
      </c>
      <c r="AV795">
        <f>IFERROR(INDEX(JMP!$AJ$2:$AU$1000,MATCH($A795,JMP!$A$2:$A$1000,0),MATCH(AV$1,JMP!$AJ$1:$AU$1,0)),INDEX(Baseline!$B$2:$BD$2,1,MATCH(AV$1,Baseline!$B$1:$BD$1,0)))</f>
        <v>12.1</v>
      </c>
      <c r="AW795">
        <f>IFERROR(INDEX(JMP!$AJ$2:$AU$1000,MATCH($A795,JMP!$A$2:$A$1000,0),MATCH(AW$1,JMP!$AJ$1:$AU$1,0)),INDEX(Baseline!$B$2:$BD$2,1,MATCH(AW$1,Baseline!$B$1:$BD$1,0)))</f>
        <v>1.9961979999999998E-3</v>
      </c>
      <c r="AX795">
        <f>IFERROR(INDEX(JMP!$AJ$2:$AU$1000,MATCH($A795,JMP!$A$2:$A$1000,0),MATCH(AX$1,JMP!$AJ$1:$AU$1,0)),INDEX(Baseline!$B$2:$BD$2,1,MATCH(AX$1,Baseline!$B$1:$BD$1,0)))</f>
        <v>1.9961979999999998E-3</v>
      </c>
      <c r="AY795">
        <f>IFERROR(INDEX(JMP!$AJ$2:$AU$1000,MATCH($A795,JMP!$A$2:$A$1000,0),MATCH(AY$1,JMP!$AJ$1:$AU$1,0)),INDEX(Baseline!$B$2:$BD$2,1,MATCH(AY$1,Baseline!$B$1:$BD$1,0)))</f>
        <v>1.9607137E-2</v>
      </c>
      <c r="AZ795">
        <f>IFERROR(INDEX(JMP!$AJ$2:$AU$1000,MATCH($A795,JMP!$A$2:$A$1000,0),MATCH(AZ$1,JMP!$AJ$1:$AU$1,0)),INDEX(Baseline!$B$2:$BD$2,1,MATCH(AZ$1,Baseline!$B$1:$BD$1,0)))</f>
        <v>0</v>
      </c>
      <c r="BA795">
        <f>IFERROR(INDEX(JMP!$AJ$2:$AU$1000,MATCH($A795,JMP!$A$2:$A$1000,0),MATCH(BA$1,JMP!$AJ$1:$AU$1,0)),INDEX(Baseline!$B$2:$BD$2,1,MATCH(BA$1,Baseline!$B$1:$BD$1,0)))</f>
        <v>10</v>
      </c>
      <c r="BB795">
        <f>IFERROR(INDEX(JMP!$AJ$2:$AU$1000,MATCH($A795,JMP!$A$2:$A$1000,0),MATCH(BB$1,JMP!$AJ$1:$AU$1,0)),INDEX(Baseline!$B$2:$BD$2,1,MATCH(BB$1,Baseline!$B$1:$BD$1,0)))</f>
        <v>0</v>
      </c>
      <c r="BC795">
        <f>IFERROR(INDEX(JMP!$AJ$2:$AU$1000,MATCH($A795,JMP!$A$2:$A$1000,0),MATCH(BC$1,JMP!$AJ$1:$AU$1,0)),INDEX(Baseline!$B$2:$BD$2,1,MATCH(BC$1,Baseline!$B$1:$BD$1,0)))</f>
        <v>1</v>
      </c>
      <c r="BD795">
        <f>IFERROR(INDEX(JMP!$AJ$2:$AU$1000,MATCH($A795,JMP!$A$2:$A$1000,0),MATCH(BD$1,JMP!$AJ$1:$AU$1,0)),INDEX(Baseline!$B$2:$BD$2,1,MATCH(BD$1,Baseline!$B$1:$BD$1,0)))</f>
        <v>4.95121490945</v>
      </c>
      <c r="BE795">
        <f>IFERROR(INDEX(JMP!$AJ$2:$AU$1000,MATCH($A795,JMP!$A$2:$A$1000,0),MATCH(BE$1,JMP!$AJ$1:$AU$1,0)),INDEX(Baseline!$B$2:$BE$2,1,MATCH(BE$1,Baseline!$B$1:$BE$1,0)))</f>
        <v>400000</v>
      </c>
      <c r="BF795" t="str">
        <f t="shared" si="60"/>
        <v>no</v>
      </c>
      <c r="BG795" t="str">
        <f t="shared" si="61"/>
        <v>no</v>
      </c>
      <c r="BH795">
        <f t="shared" si="62"/>
        <v>1</v>
      </c>
      <c r="BI795">
        <f t="shared" si="63"/>
        <v>10</v>
      </c>
      <c r="BK795">
        <v>796</v>
      </c>
      <c r="BL795" t="str">
        <f t="shared" si="64"/>
        <v>spring</v>
      </c>
    </row>
    <row r="796" spans="1:64" x14ac:dyDescent="0.35">
      <c r="A796">
        <v>795</v>
      </c>
      <c r="B796">
        <f>IFERROR(INDEX(JMP!$AJ$2:$AU$1000,MATCH($A796,JMP!$A$2:$A$1000,0),MATCH(B$1,JMP!$AJ$1:$AU$1,0)),INDEX(Baseline!$B$2:$BD$2,1,MATCH(B$1,Baseline!$B$1:$BD$1,0)))</f>
        <v>0</v>
      </c>
      <c r="C796">
        <f>IFERROR(INDEX(JMP!$AJ$2:$AU$1000,MATCH($A796,JMP!$A$2:$A$1000,0),MATCH(C$1,JMP!$AJ$1:$AU$1,0)),INDEX(Baseline!$B$2:$BD$2,1,MATCH(C$1,Baseline!$B$1:$BD$1,0)))</f>
        <v>8760</v>
      </c>
      <c r="D796">
        <f>IFERROR(INDEX(JMP!$AJ$2:$AU$1000,MATCH($A796,JMP!$A$2:$A$1000,0),MATCH(D$1,JMP!$AJ$1:$AU$1,0)),INDEX(Baseline!$B$2:$BD$2,1,MATCH(D$1,Baseline!$B$1:$BD$1,0)))</f>
        <v>1</v>
      </c>
      <c r="E796">
        <f>IFERROR(INDEX(JMP!$AJ$2:$AU$1000,MATCH($A796,JMP!$A$2:$A$1000,0),MATCH(E$1,JMP!$AJ$1:$AU$1,0)),INDEX(Baseline!$B$2:$BD$2,1,MATCH(E$1,Baseline!$B$1:$BD$1,0)))</f>
        <v>1</v>
      </c>
      <c r="F796" t="str">
        <f>IFERROR(INDEX(JMP!$AJ$2:$AU$1000,MATCH($A796,JMP!$A$2:$A$1000,0),MATCH(F$1,JMP!$AJ$1:$AU$1,0)),INDEX(Baseline!$B$2:$BD$2,1,MATCH(F$1,Baseline!$B$1:$BD$1,0)))</f>
        <v>e344</v>
      </c>
      <c r="G796" t="str">
        <f>IFERROR(INDEX(JMP!$AJ$2:$AU$1000,MATCH($A796,JMP!$A$2:$A$1000,0),MATCH(G$1,JMP!$AJ$1:$AU$1,0)),INDEX(Baseline!$B$2:$BD$2,1,MATCH(G$1,Baseline!$B$1:$BD$1,0)))</f>
        <v>e340</v>
      </c>
      <c r="H796">
        <f>IFERROR(INDEX(JMP!$AJ$2:$AU$1000,MATCH($A796,JMP!$A$2:$A$1000,0),MATCH(H$1,JMP!$AJ$1:$AU$1,0)),INDEX(Baseline!$B$2:$BD$2,1,MATCH(H$1,Baseline!$B$1:$BD$1,0)))</f>
        <v>1.5</v>
      </c>
      <c r="I796">
        <f>IFERROR(INDEX(JMP!$AJ$2:$AU$1000,MATCH($A796,JMP!$A$2:$A$1000,0),MATCH(I$1,JMP!$AJ$1:$AU$1,0)),INDEX(Baseline!$B$2:$BD$2,1,MATCH(I$1,Baseline!$B$1:$BD$1,0)))</f>
        <v>0.42</v>
      </c>
      <c r="J796">
        <f>IFERROR(INDEX(JMP!$AJ$2:$AU$1000,MATCH($A796,JMP!$A$2:$A$1000,0),MATCH(J$1,JMP!$AJ$1:$AU$1,0)),INDEX(Baseline!$B$2:$BD$2,1,MATCH(J$1,Baseline!$B$1:$BD$1,0)))</f>
        <v>1</v>
      </c>
      <c r="K796">
        <f>IFERROR(INDEX(JMP!$AJ$2:$AU$1000,MATCH($A796,JMP!$A$2:$A$1000,0),MATCH(K$1,JMP!$AJ$1:$AU$1,0)),INDEX(Baseline!$B$2:$BD$2,1,MATCH(K$1,Baseline!$B$1:$BD$1,0)))</f>
        <v>0</v>
      </c>
      <c r="L796">
        <f>IFERROR(INDEX(JMP!$AJ$2:$AU$1000,MATCH($A796,JMP!$A$2:$A$1000,0),MATCH(L$1,JMP!$AJ$1:$AU$1,0)),INDEX(Baseline!$B$2:$BD$2,1,MATCH(L$1,Baseline!$B$1:$BD$1,0)))</f>
        <v>0.16807207043722158</v>
      </c>
      <c r="M796" t="b">
        <f>IFERROR(INDEX(JMP!$AJ$2:$AU$1000,MATCH($A796,JMP!$A$2:$A$1000,0),MATCH(M$1,JMP!$AJ$1:$AU$1,0)),INDEX(Baseline!$B$2:$BD$2,1,MATCH(M$1,Baseline!$B$1:$BD$1,0)))</f>
        <v>0</v>
      </c>
      <c r="N796" t="b">
        <f>IFERROR(INDEX(JMP!$AJ$2:$AU$1000,MATCH($A796,JMP!$A$2:$A$1000,0),MATCH(N$1,JMP!$AJ$1:$AU$1,0)),INDEX(Baseline!$B$2:$BD$2,1,MATCH(N$1,Baseline!$B$1:$BD$1,0)))</f>
        <v>0</v>
      </c>
      <c r="O796">
        <f>IFERROR(INDEX(JMP!$AJ$2:$AU$1000,MATCH($A796,JMP!$A$2:$A$1000,0),MATCH(O$1,JMP!$AJ$1:$AU$1,0)),INDEX(Baseline!$B$2:$BD$2,1,MATCH(O$1,Baseline!$B$1:$BD$1,0)))</f>
        <v>7</v>
      </c>
      <c r="P796">
        <f>IFERROR(INDEX(JMP!$AJ$2:$AU$1000,MATCH($A796,JMP!$A$2:$A$1000,0),MATCH(P$1,JMP!$AJ$1:$AU$1,0)),INDEX(Baseline!$B$2:$BD$2,1,MATCH(P$1,Baseline!$B$1:$BD$1,0)))</f>
        <v>200</v>
      </c>
      <c r="Q796">
        <f>IFERROR(INDEX(JMP!$AJ$2:$AU$1000,MATCH($A796,JMP!$A$2:$A$1000,0),MATCH(Q$1,JMP!$AJ$1:$AU$1,0)),INDEX(Baseline!$B$2:$BD$2,1,MATCH(Q$1,Baseline!$B$1:$BD$1,0)))</f>
        <v>10</v>
      </c>
      <c r="R796">
        <f>IFERROR(INDEX(JMP!$AJ$2:$AU$1000,MATCH($A796,JMP!$A$2:$A$1000,0),MATCH(R$1,JMP!$AJ$1:$AU$1,0)),INDEX(Baseline!$B$2:$BD$2,1,MATCH(R$1,Baseline!$B$1:$BD$1,0)))</f>
        <v>0</v>
      </c>
      <c r="S796">
        <f>IFERROR(INDEX(JMP!$AJ$2:$AU$1000,MATCH($A796,JMP!$A$2:$A$1000,0),MATCH(S$1,JMP!$AJ$1:$AU$1,0)),INDEX(Baseline!$B$2:$BD$2,1,MATCH(S$1,Baseline!$B$1:$BD$1,0)))</f>
        <v>1</v>
      </c>
      <c r="T796">
        <f>IFERROR(INDEX(JMP!$AJ$2:$AU$1000,MATCH($A796,JMP!$A$2:$A$1000,0),MATCH(T$1,JMP!$AJ$1:$AU$1,0)),INDEX(Baseline!$B$2:$BD$2,1,MATCH(T$1,Baseline!$B$1:$BD$1,0)))</f>
        <v>0</v>
      </c>
      <c r="U796" t="str">
        <f>IFERROR(INDEX(JMP!$AJ$2:$AU$1000,MATCH($A796,JMP!$A$2:$A$1000,0),MATCH(U$1,JMP!$AJ$1:$AU$1,0)),INDEX(Baseline!$B$2:$BD$2,1,MATCH(U$1,Baseline!$B$1:$BD$1,0)))</f>
        <v>Titan</v>
      </c>
      <c r="V796">
        <f>IFERROR(INDEX(JMP!$AJ$2:$AU$1000,MATCH($A796,JMP!$A$2:$A$1000,0),MATCH(V$1,JMP!$AJ$1:$AU$1,0)),INDEX(Baseline!$B$2:$BD$2,1,MATCH(V$1,Baseline!$B$1:$BD$1,0)))</f>
        <v>3</v>
      </c>
      <c r="W796">
        <f>IFERROR(INDEX(JMP!$AJ$2:$AU$1000,MATCH($A796,JMP!$A$2:$A$1000,0),MATCH(W$1,JMP!$AJ$1:$AU$1,0)),INDEX(Baseline!$B$2:$BD$2,1,MATCH(W$1,Baseline!$B$1:$BD$1,0)))</f>
        <v>0.37</v>
      </c>
      <c r="X796">
        <f>IFERROR(INDEX(JMP!$AJ$2:$AU$1000,MATCH($A796,JMP!$A$2:$A$1000,0),MATCH(X$1,JMP!$AJ$1:$AU$1,0)),INDEX(Baseline!$B$2:$BD$2,1,MATCH(X$1,Baseline!$B$1:$BD$1,0)))</f>
        <v>4</v>
      </c>
      <c r="Y796">
        <f>IFERROR(INDEX(JMP!$AJ$2:$AU$1000,MATCH($A796,JMP!$A$2:$A$1000,0),MATCH(Y$1,JMP!$AJ$1:$AU$1,0)),INDEX(Baseline!$B$2:$BD$2,1,MATCH(Y$1,Baseline!$B$1:$BD$1,0)))</f>
        <v>3</v>
      </c>
      <c r="Z796">
        <f>IFERROR(INDEX(JMP!$AJ$2:$AU$1000,MATCH($A796,JMP!$A$2:$A$1000,0),MATCH(Z$1,JMP!$AJ$1:$AU$1,0)),INDEX(Baseline!$B$2:$BD$2,1,MATCH(Z$1,Baseline!$B$1:$BD$1,0)))</f>
        <v>1970</v>
      </c>
      <c r="AA796">
        <f>IFERROR(INDEX(JMP!$AJ$2:$AU$1000,MATCH($A796,JMP!$A$2:$A$1000,0),MATCH(AA$1,JMP!$AJ$1:$AU$1,0)),INDEX(Baseline!$B$2:$BD$2,1,MATCH(AA$1,Baseline!$B$1:$BD$1,0)))</f>
        <v>1970</v>
      </c>
      <c r="AB796">
        <f>IFERROR(INDEX(JMP!$AJ$2:$AU$1000,MATCH($A796,JMP!$A$2:$A$1000,0),MATCH(AB$1,JMP!$AJ$1:$AU$1,0)),INDEX(Baseline!$B$2:$BD$2,1,MATCH(AB$1,Baseline!$B$1:$BD$1,0)))</f>
        <v>0</v>
      </c>
      <c r="AC796">
        <f>IFERROR(INDEX(JMP!$AJ$2:$AU$1000,MATCH($A796,JMP!$A$2:$A$1000,0),MATCH(AC$1,JMP!$AJ$1:$AU$1,0)),INDEX(Baseline!$B$2:$BD$2,1,MATCH(AC$1,Baseline!$B$1:$BD$1,0)))</f>
        <v>1</v>
      </c>
      <c r="AD796">
        <f>IFERROR(INDEX(JMP!$AJ$2:$AU$1000,MATCH($A796,JMP!$A$2:$A$1000,0),MATCH(AD$1,JMP!$AJ$1:$AU$1,0)),INDEX(Baseline!$B$2:$BD$2,1,MATCH(AD$1,Baseline!$B$1:$BD$1,0)))</f>
        <v>8</v>
      </c>
      <c r="AE796">
        <f>IFERROR(INDEX(JMP!$AJ$2:$AU$1000,MATCH($A796,JMP!$A$2:$A$1000,0),MATCH(AE$1,JMP!$AJ$1:$AU$1,0)),INDEX(Baseline!$B$2:$BD$2,1,MATCH(AE$1,Baseline!$B$1:$BD$1,0)))</f>
        <v>0.25</v>
      </c>
      <c r="AF796" t="str">
        <f>IFERROR(INDEX(JMP!$AJ$2:$AU$1000,MATCH($A796,JMP!$A$2:$A$1000,0),MATCH(AF$1,JMP!$AJ$1:$AU$1,0)),INDEX(Baseline!$B$2:$BD$2,1,MATCH(AF$1,Baseline!$B$1:$BD$1,0)))</f>
        <v>bwb</v>
      </c>
      <c r="AG796" t="str">
        <f>IFERROR(INDEX(JMP!$AJ$2:$AU$1000,MATCH($A796,JMP!$A$2:$A$1000,0),MATCH(AG$1,JMP!$AJ$1:$AU$1,0)),INDEX(Baseline!$B$2:$BD$2,1,MATCH(AG$1,Baseline!$B$1:$BD$1,0)))</f>
        <v>V-tail</v>
      </c>
      <c r="AH796">
        <f>IFERROR(INDEX(JMP!$AJ$2:$AU$1000,MATCH($A796,JMP!$A$2:$A$1000,0),MATCH(AH$1,JMP!$AJ$1:$AU$1,0)),INDEX(Baseline!$B$2:$BD$2,1,MATCH(AH$1,Baseline!$B$1:$BD$1,0)))</f>
        <v>1</v>
      </c>
      <c r="AI796">
        <f>IFERROR(INDEX(JMP!$AJ$2:$AU$1000,MATCH($A796,JMP!$A$2:$A$1000,0),MATCH(AI$1,JMP!$AJ$1:$AU$1,0)),INDEX(Baseline!$B$2:$BD$2,1,MATCH(AI$1,Baseline!$B$1:$BD$1,0)))</f>
        <v>724000000</v>
      </c>
      <c r="AJ796">
        <f>IFERROR(INDEX(JMP!$AJ$2:$AU$1000,MATCH($A796,JMP!$A$2:$A$1000,0),MATCH(AJ$1,JMP!$AJ$1:$AU$1,0)),INDEX(Baseline!$B$2:$BD$2,1,MATCH(AJ$1,Baseline!$B$1:$BD$1,0)))</f>
        <v>54500000</v>
      </c>
      <c r="AK796">
        <f>IFERROR(INDEX(JMP!$AJ$2:$AU$1000,MATCH($A796,JMP!$A$2:$A$1000,0),MATCH(AK$1,JMP!$AJ$1:$AU$1,0)),INDEX(Baseline!$B$2:$BD$2,1,MATCH(AK$1,Baseline!$B$1:$BD$1,0)))</f>
        <v>30</v>
      </c>
      <c r="AL796">
        <f>IFERROR(INDEX(JMP!$AJ$2:$AU$1000,MATCH($A796,JMP!$A$2:$A$1000,0),MATCH(AL$1,JMP!$AJ$1:$AU$1,0)),INDEX(Baseline!$B$2:$BD$2,1,MATCH(AL$1,Baseline!$B$1:$BD$1,0)))</f>
        <v>1.8946756688903721E-2</v>
      </c>
      <c r="AM796">
        <f>IFERROR(INDEX(JMP!$AJ$2:$AU$1000,MATCH($A796,JMP!$A$2:$A$1000,0),MATCH(AM$1,JMP!$AJ$1:$AU$1,0)),INDEX(Baseline!$B$2:$BD$2,1,MATCH(AM$1,Baseline!$B$1:$BD$1,0)))</f>
        <v>5.8343066994285708</v>
      </c>
      <c r="AN796">
        <f>IFERROR(INDEX(JMP!$AJ$2:$AU$1000,MATCH($A796,JMP!$A$2:$A$1000,0),MATCH(AN$1,JMP!$AJ$1:$AU$1,0)),INDEX(Baseline!$B$2:$BD$2,1,MATCH(AN$1,Baseline!$B$1:$BD$1,0)))</f>
        <v>1.7114780762302753</v>
      </c>
      <c r="AO796">
        <f>IFERROR(INDEX(JMP!$AJ$2:$AU$1000,MATCH($A796,JMP!$A$2:$A$1000,0),MATCH(AO$1,JMP!$AJ$1:$AU$1,0)),INDEX(Baseline!$B$2:$BD$2,1,MATCH(AO$1,Baseline!$B$1:$BD$1,0)))</f>
        <v>1.2678047875440441</v>
      </c>
      <c r="AP796">
        <f>IFERROR(INDEX(JMP!$AJ$2:$AU$1000,MATCH($A796,JMP!$A$2:$A$1000,0),MATCH(AP$1,JMP!$AJ$1:$AU$1,0)),INDEX(Baseline!$B$2:$BD$2,1,MATCH(AP$1,Baseline!$B$1:$BD$1,0)))</f>
        <v>0</v>
      </c>
      <c r="AQ796">
        <f>IFERROR(INDEX(JMP!$AJ$2:$AU$1000,MATCH($A796,JMP!$A$2:$A$1000,0),MATCH(AQ$1,JMP!$AJ$1:$AU$1,0)),INDEX(Baseline!$B$2:$BD$2,1,MATCH(AQ$1,Baseline!$B$1:$BD$1,0)))</f>
        <v>0.35</v>
      </c>
      <c r="AR796">
        <f>IFERROR(INDEX(JMP!$AJ$2:$AU$1000,MATCH($A796,JMP!$A$2:$A$1000,0),MATCH(AR$1,JMP!$AJ$1:$AU$1,0)),INDEX(Baseline!$B$2:$BD$2,1,MATCH(AR$1,Baseline!$B$1:$BD$1,0)))</f>
        <v>0</v>
      </c>
      <c r="AS796">
        <f>IFERROR(INDEX(JMP!$AJ$2:$AU$1000,MATCH($A796,JMP!$A$2:$A$1000,0),MATCH(AS$1,JMP!$AJ$1:$AU$1,0)),INDEX(Baseline!$B$2:$BD$2,1,MATCH(AS$1,Baseline!$B$1:$BD$1,0)))</f>
        <v>0</v>
      </c>
      <c r="AT796">
        <f>IFERROR(INDEX(JMP!$AJ$2:$AU$1000,MATCH($A796,JMP!$A$2:$A$1000,0),MATCH(AT$1,JMP!$AJ$1:$AU$1,0)),INDEX(Baseline!$B$2:$BD$2,1,MATCH(AT$1,Baseline!$B$1:$BD$1,0)))</f>
        <v>500</v>
      </c>
      <c r="AU796">
        <f>IFERROR(INDEX(JMP!$AJ$2:$AU$1000,MATCH($A796,JMP!$A$2:$A$1000,0),MATCH(AU$1,JMP!$AJ$1:$AU$1,0)),INDEX(Baseline!$B$2:$BD$2,1,MATCH(AU$1,Baseline!$B$1:$BD$1,0)))</f>
        <v>50</v>
      </c>
      <c r="AV796">
        <f>IFERROR(INDEX(JMP!$AJ$2:$AU$1000,MATCH($A796,JMP!$A$2:$A$1000,0),MATCH(AV$1,JMP!$AJ$1:$AU$1,0)),INDEX(Baseline!$B$2:$BD$2,1,MATCH(AV$1,Baseline!$B$1:$BD$1,0)))</f>
        <v>12.1</v>
      </c>
      <c r="AW796">
        <f>IFERROR(INDEX(JMP!$AJ$2:$AU$1000,MATCH($A796,JMP!$A$2:$A$1000,0),MATCH(AW$1,JMP!$AJ$1:$AU$1,0)),INDEX(Baseline!$B$2:$BD$2,1,MATCH(AW$1,Baseline!$B$1:$BD$1,0)))</f>
        <v>1.9961979999999998E-3</v>
      </c>
      <c r="AX796">
        <f>IFERROR(INDEX(JMP!$AJ$2:$AU$1000,MATCH($A796,JMP!$A$2:$A$1000,0),MATCH(AX$1,JMP!$AJ$1:$AU$1,0)),INDEX(Baseline!$B$2:$BD$2,1,MATCH(AX$1,Baseline!$B$1:$BD$1,0)))</f>
        <v>1.9961979999999998E-3</v>
      </c>
      <c r="AY796">
        <f>IFERROR(INDEX(JMP!$AJ$2:$AU$1000,MATCH($A796,JMP!$A$2:$A$1000,0),MATCH(AY$1,JMP!$AJ$1:$AU$1,0)),INDEX(Baseline!$B$2:$BD$2,1,MATCH(AY$1,Baseline!$B$1:$BD$1,0)))</f>
        <v>1.9607137E-2</v>
      </c>
      <c r="AZ796">
        <f>IFERROR(INDEX(JMP!$AJ$2:$AU$1000,MATCH($A796,JMP!$A$2:$A$1000,0),MATCH(AZ$1,JMP!$AJ$1:$AU$1,0)),INDEX(Baseline!$B$2:$BD$2,1,MATCH(AZ$1,Baseline!$B$1:$BD$1,0)))</f>
        <v>1</v>
      </c>
      <c r="BA796">
        <f>IFERROR(INDEX(JMP!$AJ$2:$AU$1000,MATCH($A796,JMP!$A$2:$A$1000,0),MATCH(BA$1,JMP!$AJ$1:$AU$1,0)),INDEX(Baseline!$B$2:$BD$2,1,MATCH(BA$1,Baseline!$B$1:$BD$1,0)))</f>
        <v>10</v>
      </c>
      <c r="BB796">
        <f>IFERROR(INDEX(JMP!$AJ$2:$AU$1000,MATCH($A796,JMP!$A$2:$A$1000,0),MATCH(BB$1,JMP!$AJ$1:$AU$1,0)),INDEX(Baseline!$B$2:$BD$2,1,MATCH(BB$1,Baseline!$B$1:$BD$1,0)))</f>
        <v>0</v>
      </c>
      <c r="BC796">
        <f>IFERROR(INDEX(JMP!$AJ$2:$AU$1000,MATCH($A796,JMP!$A$2:$A$1000,0),MATCH(BC$1,JMP!$AJ$1:$AU$1,0)),INDEX(Baseline!$B$2:$BD$2,1,MATCH(BC$1,Baseline!$B$1:$BD$1,0)))</f>
        <v>4</v>
      </c>
      <c r="BD796">
        <f>IFERROR(INDEX(JMP!$AJ$2:$AU$1000,MATCH($A796,JMP!$A$2:$A$1000,0),MATCH(BD$1,JMP!$AJ$1:$AU$1,0)),INDEX(Baseline!$B$2:$BD$2,1,MATCH(BD$1,Baseline!$B$1:$BD$1,0)))</f>
        <v>3.3804304654999999</v>
      </c>
      <c r="BE796">
        <f>IFERROR(INDEX(JMP!$AJ$2:$AU$1000,MATCH($A796,JMP!$A$2:$A$1000,0),MATCH(BE$1,JMP!$AJ$1:$AU$1,0)),INDEX(Baseline!$B$2:$BE$2,1,MATCH(BE$1,Baseline!$B$1:$BE$1,0)))</f>
        <v>400000</v>
      </c>
      <c r="BF796" t="str">
        <f t="shared" si="60"/>
        <v>yes</v>
      </c>
      <c r="BG796" t="str">
        <f t="shared" si="61"/>
        <v>yes</v>
      </c>
      <c r="BH796">
        <f t="shared" si="62"/>
        <v>0.25</v>
      </c>
      <c r="BI796">
        <f t="shared" si="63"/>
        <v>10</v>
      </c>
      <c r="BK796">
        <v>797</v>
      </c>
      <c r="BL796" t="str">
        <f t="shared" si="64"/>
        <v>winter</v>
      </c>
    </row>
    <row r="797" spans="1:64" x14ac:dyDescent="0.35">
      <c r="A797">
        <v>796</v>
      </c>
      <c r="B797">
        <f>IFERROR(INDEX(JMP!$AJ$2:$AU$1000,MATCH($A797,JMP!$A$2:$A$1000,0),MATCH(B$1,JMP!$AJ$1:$AU$1,0)),INDEX(Baseline!$B$2:$BD$2,1,MATCH(B$1,Baseline!$B$1:$BD$1,0)))</f>
        <v>0</v>
      </c>
      <c r="C797">
        <f>IFERROR(INDEX(JMP!$AJ$2:$AU$1000,MATCH($A797,JMP!$A$2:$A$1000,0),MATCH(C$1,JMP!$AJ$1:$AU$1,0)),INDEX(Baseline!$B$2:$BD$2,1,MATCH(C$1,Baseline!$B$1:$BD$1,0)))</f>
        <v>8760</v>
      </c>
      <c r="D797">
        <f>IFERROR(INDEX(JMP!$AJ$2:$AU$1000,MATCH($A797,JMP!$A$2:$A$1000,0),MATCH(D$1,JMP!$AJ$1:$AU$1,0)),INDEX(Baseline!$B$2:$BD$2,1,MATCH(D$1,Baseline!$B$1:$BD$1,0)))</f>
        <v>1</v>
      </c>
      <c r="E797">
        <f>IFERROR(INDEX(JMP!$AJ$2:$AU$1000,MATCH($A797,JMP!$A$2:$A$1000,0),MATCH(E$1,JMP!$AJ$1:$AU$1,0)),INDEX(Baseline!$B$2:$BD$2,1,MATCH(E$1,Baseline!$B$1:$BD$1,0)))</f>
        <v>1</v>
      </c>
      <c r="F797" t="str">
        <f>IFERROR(INDEX(JMP!$AJ$2:$AU$1000,MATCH($A797,JMP!$A$2:$A$1000,0),MATCH(F$1,JMP!$AJ$1:$AU$1,0)),INDEX(Baseline!$B$2:$BD$2,1,MATCH(F$1,Baseline!$B$1:$BD$1,0)))</f>
        <v>e344</v>
      </c>
      <c r="G797" t="str">
        <f>IFERROR(INDEX(JMP!$AJ$2:$AU$1000,MATCH($A797,JMP!$A$2:$A$1000,0),MATCH(G$1,JMP!$AJ$1:$AU$1,0)),INDEX(Baseline!$B$2:$BD$2,1,MATCH(G$1,Baseline!$B$1:$BD$1,0)))</f>
        <v>e340</v>
      </c>
      <c r="H797">
        <f>IFERROR(INDEX(JMP!$AJ$2:$AU$1000,MATCH($A797,JMP!$A$2:$A$1000,0),MATCH(H$1,JMP!$AJ$1:$AU$1,0)),INDEX(Baseline!$B$2:$BD$2,1,MATCH(H$1,Baseline!$B$1:$BD$1,0)))</f>
        <v>1.5</v>
      </c>
      <c r="I797">
        <f>IFERROR(INDEX(JMP!$AJ$2:$AU$1000,MATCH($A797,JMP!$A$2:$A$1000,0),MATCH(I$1,JMP!$AJ$1:$AU$1,0)),INDEX(Baseline!$B$2:$BD$2,1,MATCH(I$1,Baseline!$B$1:$BD$1,0)))</f>
        <v>0.42</v>
      </c>
      <c r="J797">
        <f>IFERROR(INDEX(JMP!$AJ$2:$AU$1000,MATCH($A797,JMP!$A$2:$A$1000,0),MATCH(J$1,JMP!$AJ$1:$AU$1,0)),INDEX(Baseline!$B$2:$BD$2,1,MATCH(J$1,Baseline!$B$1:$BD$1,0)))</f>
        <v>1</v>
      </c>
      <c r="K797">
        <f>IFERROR(INDEX(JMP!$AJ$2:$AU$1000,MATCH($A797,JMP!$A$2:$A$1000,0),MATCH(K$1,JMP!$AJ$1:$AU$1,0)),INDEX(Baseline!$B$2:$BD$2,1,MATCH(K$1,Baseline!$B$1:$BD$1,0)))</f>
        <v>0</v>
      </c>
      <c r="L797">
        <f>IFERROR(INDEX(JMP!$AJ$2:$AU$1000,MATCH($A797,JMP!$A$2:$A$1000,0),MATCH(L$1,JMP!$AJ$1:$AU$1,0)),INDEX(Baseline!$B$2:$BD$2,1,MATCH(L$1,Baseline!$B$1:$BD$1,0)))</f>
        <v>0.11400447501924552</v>
      </c>
      <c r="M797" t="b">
        <f>IFERROR(INDEX(JMP!$AJ$2:$AU$1000,MATCH($A797,JMP!$A$2:$A$1000,0),MATCH(M$1,JMP!$AJ$1:$AU$1,0)),INDEX(Baseline!$B$2:$BD$2,1,MATCH(M$1,Baseline!$B$1:$BD$1,0)))</f>
        <v>0</v>
      </c>
      <c r="N797" t="b">
        <f>IFERROR(INDEX(JMP!$AJ$2:$AU$1000,MATCH($A797,JMP!$A$2:$A$1000,0),MATCH(N$1,JMP!$AJ$1:$AU$1,0)),INDEX(Baseline!$B$2:$BD$2,1,MATCH(N$1,Baseline!$B$1:$BD$1,0)))</f>
        <v>0</v>
      </c>
      <c r="O797">
        <f>IFERROR(INDEX(JMP!$AJ$2:$AU$1000,MATCH($A797,JMP!$A$2:$A$1000,0),MATCH(O$1,JMP!$AJ$1:$AU$1,0)),INDEX(Baseline!$B$2:$BD$2,1,MATCH(O$1,Baseline!$B$1:$BD$1,0)))</f>
        <v>7</v>
      </c>
      <c r="P797">
        <f>IFERROR(INDEX(JMP!$AJ$2:$AU$1000,MATCH($A797,JMP!$A$2:$A$1000,0),MATCH(P$1,JMP!$AJ$1:$AU$1,0)),INDEX(Baseline!$B$2:$BD$2,1,MATCH(P$1,Baseline!$B$1:$BD$1,0)))</f>
        <v>200</v>
      </c>
      <c r="Q797">
        <f>IFERROR(INDEX(JMP!$AJ$2:$AU$1000,MATCH($A797,JMP!$A$2:$A$1000,0),MATCH(Q$1,JMP!$AJ$1:$AU$1,0)),INDEX(Baseline!$B$2:$BD$2,1,MATCH(Q$1,Baseline!$B$1:$BD$1,0)))</f>
        <v>10</v>
      </c>
      <c r="R797">
        <f>IFERROR(INDEX(JMP!$AJ$2:$AU$1000,MATCH($A797,JMP!$A$2:$A$1000,0),MATCH(R$1,JMP!$AJ$1:$AU$1,0)),INDEX(Baseline!$B$2:$BD$2,1,MATCH(R$1,Baseline!$B$1:$BD$1,0)))</f>
        <v>0</v>
      </c>
      <c r="S797">
        <f>IFERROR(INDEX(JMP!$AJ$2:$AU$1000,MATCH($A797,JMP!$A$2:$A$1000,0),MATCH(S$1,JMP!$AJ$1:$AU$1,0)),INDEX(Baseline!$B$2:$BD$2,1,MATCH(S$1,Baseline!$B$1:$BD$1,0)))</f>
        <v>1</v>
      </c>
      <c r="T797">
        <f>IFERROR(INDEX(JMP!$AJ$2:$AU$1000,MATCH($A797,JMP!$A$2:$A$1000,0),MATCH(T$1,JMP!$AJ$1:$AU$1,0)),INDEX(Baseline!$B$2:$BD$2,1,MATCH(T$1,Baseline!$B$1:$BD$1,0)))</f>
        <v>0</v>
      </c>
      <c r="U797" t="str">
        <f>IFERROR(INDEX(JMP!$AJ$2:$AU$1000,MATCH($A797,JMP!$A$2:$A$1000,0),MATCH(U$1,JMP!$AJ$1:$AU$1,0)),INDEX(Baseline!$B$2:$BD$2,1,MATCH(U$1,Baseline!$B$1:$BD$1,0)))</f>
        <v>Titan</v>
      </c>
      <c r="V797">
        <f>IFERROR(INDEX(JMP!$AJ$2:$AU$1000,MATCH($A797,JMP!$A$2:$A$1000,0),MATCH(V$1,JMP!$AJ$1:$AU$1,0)),INDEX(Baseline!$B$2:$BD$2,1,MATCH(V$1,Baseline!$B$1:$BD$1,0)))</f>
        <v>3</v>
      </c>
      <c r="W797">
        <f>IFERROR(INDEX(JMP!$AJ$2:$AU$1000,MATCH($A797,JMP!$A$2:$A$1000,0),MATCH(W$1,JMP!$AJ$1:$AU$1,0)),INDEX(Baseline!$B$2:$BD$2,1,MATCH(W$1,Baseline!$B$1:$BD$1,0)))</f>
        <v>0.37</v>
      </c>
      <c r="X797">
        <f>IFERROR(INDEX(JMP!$AJ$2:$AU$1000,MATCH($A797,JMP!$A$2:$A$1000,0),MATCH(X$1,JMP!$AJ$1:$AU$1,0)),INDEX(Baseline!$B$2:$BD$2,1,MATCH(X$1,Baseline!$B$1:$BD$1,0)))</f>
        <v>4</v>
      </c>
      <c r="Y797">
        <f>IFERROR(INDEX(JMP!$AJ$2:$AU$1000,MATCH($A797,JMP!$A$2:$A$1000,0),MATCH(Y$1,JMP!$AJ$1:$AU$1,0)),INDEX(Baseline!$B$2:$BD$2,1,MATCH(Y$1,Baseline!$B$1:$BD$1,0)))</f>
        <v>5</v>
      </c>
      <c r="Z797">
        <f>IFERROR(INDEX(JMP!$AJ$2:$AU$1000,MATCH($A797,JMP!$A$2:$A$1000,0),MATCH(Z$1,JMP!$AJ$1:$AU$1,0)),INDEX(Baseline!$B$2:$BD$2,1,MATCH(Z$1,Baseline!$B$1:$BD$1,0)))</f>
        <v>1970</v>
      </c>
      <c r="AA797">
        <f>IFERROR(INDEX(JMP!$AJ$2:$AU$1000,MATCH($A797,JMP!$A$2:$A$1000,0),MATCH(AA$1,JMP!$AJ$1:$AU$1,0)),INDEX(Baseline!$B$2:$BD$2,1,MATCH(AA$1,Baseline!$B$1:$BD$1,0)))</f>
        <v>1970</v>
      </c>
      <c r="AB797">
        <f>IFERROR(INDEX(JMP!$AJ$2:$AU$1000,MATCH($A797,JMP!$A$2:$A$1000,0),MATCH(AB$1,JMP!$AJ$1:$AU$1,0)),INDEX(Baseline!$B$2:$BD$2,1,MATCH(AB$1,Baseline!$B$1:$BD$1,0)))</f>
        <v>0</v>
      </c>
      <c r="AC797">
        <f>IFERROR(INDEX(JMP!$AJ$2:$AU$1000,MATCH($A797,JMP!$A$2:$A$1000,0),MATCH(AC$1,JMP!$AJ$1:$AU$1,0)),INDEX(Baseline!$B$2:$BD$2,1,MATCH(AC$1,Baseline!$B$1:$BD$1,0)))</f>
        <v>1</v>
      </c>
      <c r="AD797">
        <f>IFERROR(INDEX(JMP!$AJ$2:$AU$1000,MATCH($A797,JMP!$A$2:$A$1000,0),MATCH(AD$1,JMP!$AJ$1:$AU$1,0)),INDEX(Baseline!$B$2:$BD$2,1,MATCH(AD$1,Baseline!$B$1:$BD$1,0)))</f>
        <v>8</v>
      </c>
      <c r="AE797">
        <f>IFERROR(INDEX(JMP!$AJ$2:$AU$1000,MATCH($A797,JMP!$A$2:$A$1000,0),MATCH(AE$1,JMP!$AJ$1:$AU$1,0)),INDEX(Baseline!$B$2:$BD$2,1,MATCH(AE$1,Baseline!$B$1:$BD$1,0)))</f>
        <v>0.625</v>
      </c>
      <c r="AF797" t="str">
        <f>IFERROR(INDEX(JMP!$AJ$2:$AU$1000,MATCH($A797,JMP!$A$2:$A$1000,0),MATCH(AF$1,JMP!$AJ$1:$AU$1,0)),INDEX(Baseline!$B$2:$BD$2,1,MATCH(AF$1,Baseline!$B$1:$BD$1,0)))</f>
        <v>bwb</v>
      </c>
      <c r="AG797" t="str">
        <f>IFERROR(INDEX(JMP!$AJ$2:$AU$1000,MATCH($A797,JMP!$A$2:$A$1000,0),MATCH(AG$1,JMP!$AJ$1:$AU$1,0)),INDEX(Baseline!$B$2:$BD$2,1,MATCH(AG$1,Baseline!$B$1:$BD$1,0)))</f>
        <v>V-tail</v>
      </c>
      <c r="AH797">
        <f>IFERROR(INDEX(JMP!$AJ$2:$AU$1000,MATCH($A797,JMP!$A$2:$A$1000,0),MATCH(AH$1,JMP!$AJ$1:$AU$1,0)),INDEX(Baseline!$B$2:$BD$2,1,MATCH(AH$1,Baseline!$B$1:$BD$1,0)))</f>
        <v>1</v>
      </c>
      <c r="AI797">
        <f>IFERROR(INDEX(JMP!$AJ$2:$AU$1000,MATCH($A797,JMP!$A$2:$A$1000,0),MATCH(AI$1,JMP!$AJ$1:$AU$1,0)),INDEX(Baseline!$B$2:$BD$2,1,MATCH(AI$1,Baseline!$B$1:$BD$1,0)))</f>
        <v>724000000</v>
      </c>
      <c r="AJ797">
        <f>IFERROR(INDEX(JMP!$AJ$2:$AU$1000,MATCH($A797,JMP!$A$2:$A$1000,0),MATCH(AJ$1,JMP!$AJ$1:$AU$1,0)),INDEX(Baseline!$B$2:$BD$2,1,MATCH(AJ$1,Baseline!$B$1:$BD$1,0)))</f>
        <v>54500000</v>
      </c>
      <c r="AK797">
        <f>IFERROR(INDEX(JMP!$AJ$2:$AU$1000,MATCH($A797,JMP!$A$2:$A$1000,0),MATCH(AK$1,JMP!$AJ$1:$AU$1,0)),INDEX(Baseline!$B$2:$BD$2,1,MATCH(AK$1,Baseline!$B$1:$BD$1,0)))</f>
        <v>30</v>
      </c>
      <c r="AL797">
        <f>IFERROR(INDEX(JMP!$AJ$2:$AU$1000,MATCH($A797,JMP!$A$2:$A$1000,0),MATCH(AL$1,JMP!$AJ$1:$AU$1,0)),INDEX(Baseline!$B$2:$BD$2,1,MATCH(AL$1,Baseline!$B$1:$BD$1,0)))</f>
        <v>8.9613768282530044E-3</v>
      </c>
      <c r="AM797">
        <f>IFERROR(INDEX(JMP!$AJ$2:$AU$1000,MATCH($A797,JMP!$A$2:$A$1000,0),MATCH(AM$1,JMP!$AJ$1:$AU$1,0)),INDEX(Baseline!$B$2:$BD$2,1,MATCH(AM$1,Baseline!$B$1:$BD$1,0)))</f>
        <v>8.5816405019047615</v>
      </c>
      <c r="AN797">
        <f>IFERROR(INDEX(JMP!$AJ$2:$AU$1000,MATCH($A797,JMP!$A$2:$A$1000,0),MATCH(AN$1,JMP!$AJ$1:$AU$1,0)),INDEX(Baseline!$B$2:$BD$2,1,MATCH(AN$1,Baseline!$B$1:$BD$1,0)))</f>
        <v>1.9610818464569393</v>
      </c>
      <c r="AO797">
        <f>IFERROR(INDEX(JMP!$AJ$2:$AU$1000,MATCH($A797,JMP!$A$2:$A$1000,0),MATCH(AO$1,JMP!$AJ$1:$AU$1,0)),INDEX(Baseline!$B$2:$BD$2,1,MATCH(AO$1,Baseline!$B$1:$BD$1,0)))</f>
        <v>0.48511532474625824</v>
      </c>
      <c r="AP797">
        <f>IFERROR(INDEX(JMP!$AJ$2:$AU$1000,MATCH($A797,JMP!$A$2:$A$1000,0),MATCH(AP$1,JMP!$AJ$1:$AU$1,0)),INDEX(Baseline!$B$2:$BD$2,1,MATCH(AP$1,Baseline!$B$1:$BD$1,0)))</f>
        <v>0</v>
      </c>
      <c r="AQ797">
        <f>IFERROR(INDEX(JMP!$AJ$2:$AU$1000,MATCH($A797,JMP!$A$2:$A$1000,0),MATCH(AQ$1,JMP!$AJ$1:$AU$1,0)),INDEX(Baseline!$B$2:$BD$2,1,MATCH(AQ$1,Baseline!$B$1:$BD$1,0)))</f>
        <v>0.35</v>
      </c>
      <c r="AR797">
        <f>IFERROR(INDEX(JMP!$AJ$2:$AU$1000,MATCH($A797,JMP!$A$2:$A$1000,0),MATCH(AR$1,JMP!$AJ$1:$AU$1,0)),INDEX(Baseline!$B$2:$BD$2,1,MATCH(AR$1,Baseline!$B$1:$BD$1,0)))</f>
        <v>0</v>
      </c>
      <c r="AS797">
        <f>IFERROR(INDEX(JMP!$AJ$2:$AU$1000,MATCH($A797,JMP!$A$2:$A$1000,0),MATCH(AS$1,JMP!$AJ$1:$AU$1,0)),INDEX(Baseline!$B$2:$BD$2,1,MATCH(AS$1,Baseline!$B$1:$BD$1,0)))</f>
        <v>0</v>
      </c>
      <c r="AT797">
        <f>IFERROR(INDEX(JMP!$AJ$2:$AU$1000,MATCH($A797,JMP!$A$2:$A$1000,0),MATCH(AT$1,JMP!$AJ$1:$AU$1,0)),INDEX(Baseline!$B$2:$BD$2,1,MATCH(AT$1,Baseline!$B$1:$BD$1,0)))</f>
        <v>500</v>
      </c>
      <c r="AU797">
        <f>IFERROR(INDEX(JMP!$AJ$2:$AU$1000,MATCH($A797,JMP!$A$2:$A$1000,0),MATCH(AU$1,JMP!$AJ$1:$AU$1,0)),INDEX(Baseline!$B$2:$BD$2,1,MATCH(AU$1,Baseline!$B$1:$BD$1,0)))</f>
        <v>50</v>
      </c>
      <c r="AV797">
        <f>IFERROR(INDEX(JMP!$AJ$2:$AU$1000,MATCH($A797,JMP!$A$2:$A$1000,0),MATCH(AV$1,JMP!$AJ$1:$AU$1,0)),INDEX(Baseline!$B$2:$BD$2,1,MATCH(AV$1,Baseline!$B$1:$BD$1,0)))</f>
        <v>12.1</v>
      </c>
      <c r="AW797">
        <f>IFERROR(INDEX(JMP!$AJ$2:$AU$1000,MATCH($A797,JMP!$A$2:$A$1000,0),MATCH(AW$1,JMP!$AJ$1:$AU$1,0)),INDEX(Baseline!$B$2:$BD$2,1,MATCH(AW$1,Baseline!$B$1:$BD$1,0)))</f>
        <v>1.9961979999999998E-3</v>
      </c>
      <c r="AX797">
        <f>IFERROR(INDEX(JMP!$AJ$2:$AU$1000,MATCH($A797,JMP!$A$2:$A$1000,0),MATCH(AX$1,JMP!$AJ$1:$AU$1,0)),INDEX(Baseline!$B$2:$BD$2,1,MATCH(AX$1,Baseline!$B$1:$BD$1,0)))</f>
        <v>1.9961979999999998E-3</v>
      </c>
      <c r="AY797">
        <f>IFERROR(INDEX(JMP!$AJ$2:$AU$1000,MATCH($A797,JMP!$A$2:$A$1000,0),MATCH(AY$1,JMP!$AJ$1:$AU$1,0)),INDEX(Baseline!$B$2:$BD$2,1,MATCH(AY$1,Baseline!$B$1:$BD$1,0)))</f>
        <v>1.9607137E-2</v>
      </c>
      <c r="AZ797">
        <f>IFERROR(INDEX(JMP!$AJ$2:$AU$1000,MATCH($A797,JMP!$A$2:$A$1000,0),MATCH(AZ$1,JMP!$AJ$1:$AU$1,0)),INDEX(Baseline!$B$2:$BD$2,1,MATCH(AZ$1,Baseline!$B$1:$BD$1,0)))</f>
        <v>0</v>
      </c>
      <c r="BA797">
        <f>IFERROR(INDEX(JMP!$AJ$2:$AU$1000,MATCH($A797,JMP!$A$2:$A$1000,0),MATCH(BA$1,JMP!$AJ$1:$AU$1,0)),INDEX(Baseline!$B$2:$BD$2,1,MATCH(BA$1,Baseline!$B$1:$BD$1,0)))</f>
        <v>10</v>
      </c>
      <c r="BB797">
        <f>IFERROR(INDEX(JMP!$AJ$2:$AU$1000,MATCH($A797,JMP!$A$2:$A$1000,0),MATCH(BB$1,JMP!$AJ$1:$AU$1,0)),INDEX(Baseline!$B$2:$BD$2,1,MATCH(BB$1,Baseline!$B$1:$BD$1,0)))</f>
        <v>0</v>
      </c>
      <c r="BC797">
        <f>IFERROR(INDEX(JMP!$AJ$2:$AU$1000,MATCH($A797,JMP!$A$2:$A$1000,0),MATCH(BC$1,JMP!$AJ$1:$AU$1,0)),INDEX(Baseline!$B$2:$BD$2,1,MATCH(BC$1,Baseline!$B$1:$BD$1,0)))</f>
        <v>4</v>
      </c>
      <c r="BD797">
        <f>IFERROR(INDEX(JMP!$AJ$2:$AU$1000,MATCH($A797,JMP!$A$2:$A$1000,0),MATCH(BD$1,JMP!$AJ$1:$AU$1,0)),INDEX(Baseline!$B$2:$BD$2,1,MATCH(BD$1,Baseline!$B$1:$BD$1,0)))</f>
        <v>2.3909571784999999</v>
      </c>
      <c r="BE797">
        <f>IFERROR(INDEX(JMP!$AJ$2:$AU$1000,MATCH($A797,JMP!$A$2:$A$1000,0),MATCH(BE$1,JMP!$AJ$1:$AU$1,0)),INDEX(Baseline!$B$2:$BE$2,1,MATCH(BE$1,Baseline!$B$1:$BE$1,0)))</f>
        <v>400000</v>
      </c>
      <c r="BF797" t="str">
        <f t="shared" si="60"/>
        <v>no</v>
      </c>
      <c r="BG797" t="str">
        <f t="shared" si="61"/>
        <v>yes</v>
      </c>
      <c r="BH797">
        <f t="shared" si="62"/>
        <v>0.5</v>
      </c>
      <c r="BI797">
        <f t="shared" si="63"/>
        <v>10</v>
      </c>
      <c r="BK797">
        <v>798</v>
      </c>
      <c r="BL797" t="str">
        <f t="shared" si="64"/>
        <v>winter</v>
      </c>
    </row>
    <row r="798" spans="1:64" x14ac:dyDescent="0.35">
      <c r="A798">
        <v>797</v>
      </c>
      <c r="B798">
        <f>IFERROR(INDEX(JMP!$AJ$2:$AU$1000,MATCH($A798,JMP!$A$2:$A$1000,0),MATCH(B$1,JMP!$AJ$1:$AU$1,0)),INDEX(Baseline!$B$2:$BD$2,1,MATCH(B$1,Baseline!$B$1:$BD$1,0)))</f>
        <v>0</v>
      </c>
      <c r="C798">
        <f>IFERROR(INDEX(JMP!$AJ$2:$AU$1000,MATCH($A798,JMP!$A$2:$A$1000,0),MATCH(C$1,JMP!$AJ$1:$AU$1,0)),INDEX(Baseline!$B$2:$BD$2,1,MATCH(C$1,Baseline!$B$1:$BD$1,0)))</f>
        <v>8760</v>
      </c>
      <c r="D798">
        <f>IFERROR(INDEX(JMP!$AJ$2:$AU$1000,MATCH($A798,JMP!$A$2:$A$1000,0),MATCH(D$1,JMP!$AJ$1:$AU$1,0)),INDEX(Baseline!$B$2:$BD$2,1,MATCH(D$1,Baseline!$B$1:$BD$1,0)))</f>
        <v>1</v>
      </c>
      <c r="E798">
        <f>IFERROR(INDEX(JMP!$AJ$2:$AU$1000,MATCH($A798,JMP!$A$2:$A$1000,0),MATCH(E$1,JMP!$AJ$1:$AU$1,0)),INDEX(Baseline!$B$2:$BD$2,1,MATCH(E$1,Baseline!$B$1:$BD$1,0)))</f>
        <v>1</v>
      </c>
      <c r="F798" t="str">
        <f>IFERROR(INDEX(JMP!$AJ$2:$AU$1000,MATCH($A798,JMP!$A$2:$A$1000,0),MATCH(F$1,JMP!$AJ$1:$AU$1,0)),INDEX(Baseline!$B$2:$BD$2,1,MATCH(F$1,Baseline!$B$1:$BD$1,0)))</f>
        <v>e344</v>
      </c>
      <c r="G798" t="str">
        <f>IFERROR(INDEX(JMP!$AJ$2:$AU$1000,MATCH($A798,JMP!$A$2:$A$1000,0),MATCH(G$1,JMP!$AJ$1:$AU$1,0)),INDEX(Baseline!$B$2:$BD$2,1,MATCH(G$1,Baseline!$B$1:$BD$1,0)))</f>
        <v>e340</v>
      </c>
      <c r="H798">
        <f>IFERROR(INDEX(JMP!$AJ$2:$AU$1000,MATCH($A798,JMP!$A$2:$A$1000,0),MATCH(H$1,JMP!$AJ$1:$AU$1,0)),INDEX(Baseline!$B$2:$BD$2,1,MATCH(H$1,Baseline!$B$1:$BD$1,0)))</f>
        <v>1.5</v>
      </c>
      <c r="I798">
        <f>IFERROR(INDEX(JMP!$AJ$2:$AU$1000,MATCH($A798,JMP!$A$2:$A$1000,0),MATCH(I$1,JMP!$AJ$1:$AU$1,0)),INDEX(Baseline!$B$2:$BD$2,1,MATCH(I$1,Baseline!$B$1:$BD$1,0)))</f>
        <v>0.42</v>
      </c>
      <c r="J798">
        <f>IFERROR(INDEX(JMP!$AJ$2:$AU$1000,MATCH($A798,JMP!$A$2:$A$1000,0),MATCH(J$1,JMP!$AJ$1:$AU$1,0)),INDEX(Baseline!$B$2:$BD$2,1,MATCH(J$1,Baseline!$B$1:$BD$1,0)))</f>
        <v>1</v>
      </c>
      <c r="K798">
        <f>IFERROR(INDEX(JMP!$AJ$2:$AU$1000,MATCH($A798,JMP!$A$2:$A$1000,0),MATCH(K$1,JMP!$AJ$1:$AU$1,0)),INDEX(Baseline!$B$2:$BD$2,1,MATCH(K$1,Baseline!$B$1:$BD$1,0)))</f>
        <v>0</v>
      </c>
      <c r="L798">
        <f>IFERROR(INDEX(JMP!$AJ$2:$AU$1000,MATCH($A798,JMP!$A$2:$A$1000,0),MATCH(L$1,JMP!$AJ$1:$AU$1,0)),INDEX(Baseline!$B$2:$BD$2,1,MATCH(L$1,Baseline!$B$1:$BD$1,0)))</f>
        <v>7.9236246858937112E-2</v>
      </c>
      <c r="M798" t="b">
        <f>IFERROR(INDEX(JMP!$AJ$2:$AU$1000,MATCH($A798,JMP!$A$2:$A$1000,0),MATCH(M$1,JMP!$AJ$1:$AU$1,0)),INDEX(Baseline!$B$2:$BD$2,1,MATCH(M$1,Baseline!$B$1:$BD$1,0)))</f>
        <v>0</v>
      </c>
      <c r="N798" t="b">
        <f>IFERROR(INDEX(JMP!$AJ$2:$AU$1000,MATCH($A798,JMP!$A$2:$A$1000,0),MATCH(N$1,JMP!$AJ$1:$AU$1,0)),INDEX(Baseline!$B$2:$BD$2,1,MATCH(N$1,Baseline!$B$1:$BD$1,0)))</f>
        <v>0</v>
      </c>
      <c r="O798">
        <f>IFERROR(INDEX(JMP!$AJ$2:$AU$1000,MATCH($A798,JMP!$A$2:$A$1000,0),MATCH(O$1,JMP!$AJ$1:$AU$1,0)),INDEX(Baseline!$B$2:$BD$2,1,MATCH(O$1,Baseline!$B$1:$BD$1,0)))</f>
        <v>7</v>
      </c>
      <c r="P798">
        <f>IFERROR(INDEX(JMP!$AJ$2:$AU$1000,MATCH($A798,JMP!$A$2:$A$1000,0),MATCH(P$1,JMP!$AJ$1:$AU$1,0)),INDEX(Baseline!$B$2:$BD$2,1,MATCH(P$1,Baseline!$B$1:$BD$1,0)))</f>
        <v>200</v>
      </c>
      <c r="Q798">
        <f>IFERROR(INDEX(JMP!$AJ$2:$AU$1000,MATCH($A798,JMP!$A$2:$A$1000,0),MATCH(Q$1,JMP!$AJ$1:$AU$1,0)),INDEX(Baseline!$B$2:$BD$2,1,MATCH(Q$1,Baseline!$B$1:$BD$1,0)))</f>
        <v>10</v>
      </c>
      <c r="R798">
        <f>IFERROR(INDEX(JMP!$AJ$2:$AU$1000,MATCH($A798,JMP!$A$2:$A$1000,0),MATCH(R$1,JMP!$AJ$1:$AU$1,0)),INDEX(Baseline!$B$2:$BD$2,1,MATCH(R$1,Baseline!$B$1:$BD$1,0)))</f>
        <v>0</v>
      </c>
      <c r="S798">
        <f>IFERROR(INDEX(JMP!$AJ$2:$AU$1000,MATCH($A798,JMP!$A$2:$A$1000,0),MATCH(S$1,JMP!$AJ$1:$AU$1,0)),INDEX(Baseline!$B$2:$BD$2,1,MATCH(S$1,Baseline!$B$1:$BD$1,0)))</f>
        <v>1</v>
      </c>
      <c r="T798">
        <f>IFERROR(INDEX(JMP!$AJ$2:$AU$1000,MATCH($A798,JMP!$A$2:$A$1000,0),MATCH(T$1,JMP!$AJ$1:$AU$1,0)),INDEX(Baseline!$B$2:$BD$2,1,MATCH(T$1,Baseline!$B$1:$BD$1,0)))</f>
        <v>0</v>
      </c>
      <c r="U798" t="str">
        <f>IFERROR(INDEX(JMP!$AJ$2:$AU$1000,MATCH($A798,JMP!$A$2:$A$1000,0),MATCH(U$1,JMP!$AJ$1:$AU$1,0)),INDEX(Baseline!$B$2:$BD$2,1,MATCH(U$1,Baseline!$B$1:$BD$1,0)))</f>
        <v>Titan</v>
      </c>
      <c r="V798">
        <f>IFERROR(INDEX(JMP!$AJ$2:$AU$1000,MATCH($A798,JMP!$A$2:$A$1000,0),MATCH(V$1,JMP!$AJ$1:$AU$1,0)),INDEX(Baseline!$B$2:$BD$2,1,MATCH(V$1,Baseline!$B$1:$BD$1,0)))</f>
        <v>3</v>
      </c>
      <c r="W798">
        <f>IFERROR(INDEX(JMP!$AJ$2:$AU$1000,MATCH($A798,JMP!$A$2:$A$1000,0),MATCH(W$1,JMP!$AJ$1:$AU$1,0)),INDEX(Baseline!$B$2:$BD$2,1,MATCH(W$1,Baseline!$B$1:$BD$1,0)))</f>
        <v>0.37</v>
      </c>
      <c r="X798">
        <f>IFERROR(INDEX(JMP!$AJ$2:$AU$1000,MATCH($A798,JMP!$A$2:$A$1000,0),MATCH(X$1,JMP!$AJ$1:$AU$1,0)),INDEX(Baseline!$B$2:$BD$2,1,MATCH(X$1,Baseline!$B$1:$BD$1,0)))</f>
        <v>4</v>
      </c>
      <c r="Y798">
        <f>IFERROR(INDEX(JMP!$AJ$2:$AU$1000,MATCH($A798,JMP!$A$2:$A$1000,0),MATCH(Y$1,JMP!$AJ$1:$AU$1,0)),INDEX(Baseline!$B$2:$BD$2,1,MATCH(Y$1,Baseline!$B$1:$BD$1,0)))</f>
        <v>3</v>
      </c>
      <c r="Z798">
        <f>IFERROR(INDEX(JMP!$AJ$2:$AU$1000,MATCH($A798,JMP!$A$2:$A$1000,0),MATCH(Z$1,JMP!$AJ$1:$AU$1,0)),INDEX(Baseline!$B$2:$BD$2,1,MATCH(Z$1,Baseline!$B$1:$BD$1,0)))</f>
        <v>1970</v>
      </c>
      <c r="AA798">
        <f>IFERROR(INDEX(JMP!$AJ$2:$AU$1000,MATCH($A798,JMP!$A$2:$A$1000,0),MATCH(AA$1,JMP!$AJ$1:$AU$1,0)),INDEX(Baseline!$B$2:$BD$2,1,MATCH(AA$1,Baseline!$B$1:$BD$1,0)))</f>
        <v>1970</v>
      </c>
      <c r="AB798">
        <f>IFERROR(INDEX(JMP!$AJ$2:$AU$1000,MATCH($A798,JMP!$A$2:$A$1000,0),MATCH(AB$1,JMP!$AJ$1:$AU$1,0)),INDEX(Baseline!$B$2:$BD$2,1,MATCH(AB$1,Baseline!$B$1:$BD$1,0)))</f>
        <v>0</v>
      </c>
      <c r="AC798">
        <f>IFERROR(INDEX(JMP!$AJ$2:$AU$1000,MATCH($A798,JMP!$A$2:$A$1000,0),MATCH(AC$1,JMP!$AJ$1:$AU$1,0)),INDEX(Baseline!$B$2:$BD$2,1,MATCH(AC$1,Baseline!$B$1:$BD$1,0)))</f>
        <v>1</v>
      </c>
      <c r="AD798">
        <f>IFERROR(INDEX(JMP!$AJ$2:$AU$1000,MATCH($A798,JMP!$A$2:$A$1000,0),MATCH(AD$1,JMP!$AJ$1:$AU$1,0)),INDEX(Baseline!$B$2:$BD$2,1,MATCH(AD$1,Baseline!$B$1:$BD$1,0)))</f>
        <v>8</v>
      </c>
      <c r="AE798">
        <f>IFERROR(INDEX(JMP!$AJ$2:$AU$1000,MATCH($A798,JMP!$A$2:$A$1000,0),MATCH(AE$1,JMP!$AJ$1:$AU$1,0)),INDEX(Baseline!$B$2:$BD$2,1,MATCH(AE$1,Baseline!$B$1:$BD$1,0)))</f>
        <v>0.625</v>
      </c>
      <c r="AF798" t="str">
        <f>IFERROR(INDEX(JMP!$AJ$2:$AU$1000,MATCH($A798,JMP!$A$2:$A$1000,0),MATCH(AF$1,JMP!$AJ$1:$AU$1,0)),INDEX(Baseline!$B$2:$BD$2,1,MATCH(AF$1,Baseline!$B$1:$BD$1,0)))</f>
        <v>bwb</v>
      </c>
      <c r="AG798" t="str">
        <f>IFERROR(INDEX(JMP!$AJ$2:$AU$1000,MATCH($A798,JMP!$A$2:$A$1000,0),MATCH(AG$1,JMP!$AJ$1:$AU$1,0)),INDEX(Baseline!$B$2:$BD$2,1,MATCH(AG$1,Baseline!$B$1:$BD$1,0)))</f>
        <v>V-tail</v>
      </c>
      <c r="AH798">
        <f>IFERROR(INDEX(JMP!$AJ$2:$AU$1000,MATCH($A798,JMP!$A$2:$A$1000,0),MATCH(AH$1,JMP!$AJ$1:$AU$1,0)),INDEX(Baseline!$B$2:$BD$2,1,MATCH(AH$1,Baseline!$B$1:$BD$1,0)))</f>
        <v>1</v>
      </c>
      <c r="AI798">
        <f>IFERROR(INDEX(JMP!$AJ$2:$AU$1000,MATCH($A798,JMP!$A$2:$A$1000,0),MATCH(AI$1,JMP!$AJ$1:$AU$1,0)),INDEX(Baseline!$B$2:$BD$2,1,MATCH(AI$1,Baseline!$B$1:$BD$1,0)))</f>
        <v>724000000</v>
      </c>
      <c r="AJ798">
        <f>IFERROR(INDEX(JMP!$AJ$2:$AU$1000,MATCH($A798,JMP!$A$2:$A$1000,0),MATCH(AJ$1,JMP!$AJ$1:$AU$1,0)),INDEX(Baseline!$B$2:$BD$2,1,MATCH(AJ$1,Baseline!$B$1:$BD$1,0)))</f>
        <v>54500000</v>
      </c>
      <c r="AK798">
        <f>IFERROR(INDEX(JMP!$AJ$2:$AU$1000,MATCH($A798,JMP!$A$2:$A$1000,0),MATCH(AK$1,JMP!$AJ$1:$AU$1,0)),INDEX(Baseline!$B$2:$BD$2,1,MATCH(AK$1,Baseline!$B$1:$BD$1,0)))</f>
        <v>30</v>
      </c>
      <c r="AL798">
        <f>IFERROR(INDEX(JMP!$AJ$2:$AU$1000,MATCH($A798,JMP!$A$2:$A$1000,0),MATCH(AL$1,JMP!$AJ$1:$AU$1,0)),INDEX(Baseline!$B$2:$BD$2,1,MATCH(AL$1,Baseline!$B$1:$BD$1,0)))</f>
        <v>2.1275470208359931E-2</v>
      </c>
      <c r="AM798">
        <f>IFERROR(INDEX(JMP!$AJ$2:$AU$1000,MATCH($A798,JMP!$A$2:$A$1000,0),MATCH(AM$1,JMP!$AJ$1:$AU$1,0)),INDEX(Baseline!$B$2:$BD$2,1,MATCH(AM$1,Baseline!$B$1:$BD$1,0)))</f>
        <v>9.8849524159999991</v>
      </c>
      <c r="AN798">
        <f>IFERROR(INDEX(JMP!$AJ$2:$AU$1000,MATCH($A798,JMP!$A$2:$A$1000,0),MATCH(AN$1,JMP!$AJ$1:$AU$1,0)),INDEX(Baseline!$B$2:$BD$2,1,MATCH(AN$1,Baseline!$B$1:$BD$1,0)))</f>
        <v>2.2616278085172952</v>
      </c>
      <c r="AO798">
        <f>IFERROR(INDEX(JMP!$AJ$2:$AU$1000,MATCH($A798,JMP!$A$2:$A$1000,0),MATCH(AO$1,JMP!$AJ$1:$AU$1,0)),INDEX(Baseline!$B$2:$BD$2,1,MATCH(AO$1,Baseline!$B$1:$BD$1,0)))</f>
        <v>1.2419687324269288</v>
      </c>
      <c r="AP798">
        <f>IFERROR(INDEX(JMP!$AJ$2:$AU$1000,MATCH($A798,JMP!$A$2:$A$1000,0),MATCH(AP$1,JMP!$AJ$1:$AU$1,0)),INDEX(Baseline!$B$2:$BD$2,1,MATCH(AP$1,Baseline!$B$1:$BD$1,0)))</f>
        <v>0</v>
      </c>
      <c r="AQ798">
        <f>IFERROR(INDEX(JMP!$AJ$2:$AU$1000,MATCH($A798,JMP!$A$2:$A$1000,0),MATCH(AQ$1,JMP!$AJ$1:$AU$1,0)),INDEX(Baseline!$B$2:$BD$2,1,MATCH(AQ$1,Baseline!$B$1:$BD$1,0)))</f>
        <v>0.35</v>
      </c>
      <c r="AR798">
        <f>IFERROR(INDEX(JMP!$AJ$2:$AU$1000,MATCH($A798,JMP!$A$2:$A$1000,0),MATCH(AR$1,JMP!$AJ$1:$AU$1,0)),INDEX(Baseline!$B$2:$BD$2,1,MATCH(AR$1,Baseline!$B$1:$BD$1,0)))</f>
        <v>0</v>
      </c>
      <c r="AS798">
        <f>IFERROR(INDEX(JMP!$AJ$2:$AU$1000,MATCH($A798,JMP!$A$2:$A$1000,0),MATCH(AS$1,JMP!$AJ$1:$AU$1,0)),INDEX(Baseline!$B$2:$BD$2,1,MATCH(AS$1,Baseline!$B$1:$BD$1,0)))</f>
        <v>0</v>
      </c>
      <c r="AT798">
        <f>IFERROR(INDEX(JMP!$AJ$2:$AU$1000,MATCH($A798,JMP!$A$2:$A$1000,0),MATCH(AT$1,JMP!$AJ$1:$AU$1,0)),INDEX(Baseline!$B$2:$BD$2,1,MATCH(AT$1,Baseline!$B$1:$BD$1,0)))</f>
        <v>500</v>
      </c>
      <c r="AU798">
        <f>IFERROR(INDEX(JMP!$AJ$2:$AU$1000,MATCH($A798,JMP!$A$2:$A$1000,0),MATCH(AU$1,JMP!$AJ$1:$AU$1,0)),INDEX(Baseline!$B$2:$BD$2,1,MATCH(AU$1,Baseline!$B$1:$BD$1,0)))</f>
        <v>50</v>
      </c>
      <c r="AV798">
        <f>IFERROR(INDEX(JMP!$AJ$2:$AU$1000,MATCH($A798,JMP!$A$2:$A$1000,0),MATCH(AV$1,JMP!$AJ$1:$AU$1,0)),INDEX(Baseline!$B$2:$BD$2,1,MATCH(AV$1,Baseline!$B$1:$BD$1,0)))</f>
        <v>12.1</v>
      </c>
      <c r="AW798">
        <f>IFERROR(INDEX(JMP!$AJ$2:$AU$1000,MATCH($A798,JMP!$A$2:$A$1000,0),MATCH(AW$1,JMP!$AJ$1:$AU$1,0)),INDEX(Baseline!$B$2:$BD$2,1,MATCH(AW$1,Baseline!$B$1:$BD$1,0)))</f>
        <v>1.9961979999999998E-3</v>
      </c>
      <c r="AX798">
        <f>IFERROR(INDEX(JMP!$AJ$2:$AU$1000,MATCH($A798,JMP!$A$2:$A$1000,0),MATCH(AX$1,JMP!$AJ$1:$AU$1,0)),INDEX(Baseline!$B$2:$BD$2,1,MATCH(AX$1,Baseline!$B$1:$BD$1,0)))</f>
        <v>1.9961979999999998E-3</v>
      </c>
      <c r="AY798">
        <f>IFERROR(INDEX(JMP!$AJ$2:$AU$1000,MATCH($A798,JMP!$A$2:$A$1000,0),MATCH(AY$1,JMP!$AJ$1:$AU$1,0)),INDEX(Baseline!$B$2:$BD$2,1,MATCH(AY$1,Baseline!$B$1:$BD$1,0)))</f>
        <v>1.9607137E-2</v>
      </c>
      <c r="AZ798">
        <f>IFERROR(INDEX(JMP!$AJ$2:$AU$1000,MATCH($A798,JMP!$A$2:$A$1000,0),MATCH(AZ$1,JMP!$AJ$1:$AU$1,0)),INDEX(Baseline!$B$2:$BD$2,1,MATCH(AZ$1,Baseline!$B$1:$BD$1,0)))</f>
        <v>0</v>
      </c>
      <c r="BA798">
        <f>IFERROR(INDEX(JMP!$AJ$2:$AU$1000,MATCH($A798,JMP!$A$2:$A$1000,0),MATCH(BA$1,JMP!$AJ$1:$AU$1,0)),INDEX(Baseline!$B$2:$BD$2,1,MATCH(BA$1,Baseline!$B$1:$BD$1,0)))</f>
        <v>10</v>
      </c>
      <c r="BB798">
        <f>IFERROR(INDEX(JMP!$AJ$2:$AU$1000,MATCH($A798,JMP!$A$2:$A$1000,0),MATCH(BB$1,JMP!$AJ$1:$AU$1,0)),INDEX(Baseline!$B$2:$BD$2,1,MATCH(BB$1,Baseline!$B$1:$BD$1,0)))</f>
        <v>0</v>
      </c>
      <c r="BC798">
        <f>IFERROR(INDEX(JMP!$AJ$2:$AU$1000,MATCH($A798,JMP!$A$2:$A$1000,0),MATCH(BC$1,JMP!$AJ$1:$AU$1,0)),INDEX(Baseline!$B$2:$BD$2,1,MATCH(BC$1,Baseline!$B$1:$BD$1,0)))</f>
        <v>1</v>
      </c>
      <c r="BD798">
        <f>IFERROR(INDEX(JMP!$AJ$2:$AU$1000,MATCH($A798,JMP!$A$2:$A$1000,0),MATCH(BD$1,JMP!$AJ$1:$AU$1,0)),INDEX(Baseline!$B$2:$BD$2,1,MATCH(BD$1,Baseline!$B$1:$BD$1,0)))</f>
        <v>3.6941667134</v>
      </c>
      <c r="BE798">
        <f>IFERROR(INDEX(JMP!$AJ$2:$AU$1000,MATCH($A798,JMP!$A$2:$A$1000,0),MATCH(BE$1,JMP!$AJ$1:$AU$1,0)),INDEX(Baseline!$B$2:$BE$2,1,MATCH(BE$1,Baseline!$B$1:$BE$1,0)))</f>
        <v>400000</v>
      </c>
      <c r="BF798" t="str">
        <f t="shared" si="60"/>
        <v>no</v>
      </c>
      <c r="BG798" t="str">
        <f t="shared" si="61"/>
        <v>yes</v>
      </c>
      <c r="BH798">
        <f t="shared" si="62"/>
        <v>0.5</v>
      </c>
      <c r="BI798">
        <f t="shared" si="63"/>
        <v>10</v>
      </c>
      <c r="BK798">
        <v>799</v>
      </c>
      <c r="BL798" t="str">
        <f t="shared" si="64"/>
        <v>spring</v>
      </c>
    </row>
    <row r="799" spans="1:64" x14ac:dyDescent="0.35">
      <c r="A799">
        <v>798</v>
      </c>
      <c r="B799">
        <f>IFERROR(INDEX(JMP!$AJ$2:$AU$1000,MATCH($A799,JMP!$A$2:$A$1000,0),MATCH(B$1,JMP!$AJ$1:$AU$1,0)),INDEX(Baseline!$B$2:$BD$2,1,MATCH(B$1,Baseline!$B$1:$BD$1,0)))</f>
        <v>0</v>
      </c>
      <c r="C799">
        <f>IFERROR(INDEX(JMP!$AJ$2:$AU$1000,MATCH($A799,JMP!$A$2:$A$1000,0),MATCH(C$1,JMP!$AJ$1:$AU$1,0)),INDEX(Baseline!$B$2:$BD$2,1,MATCH(C$1,Baseline!$B$1:$BD$1,0)))</f>
        <v>8760</v>
      </c>
      <c r="D799">
        <f>IFERROR(INDEX(JMP!$AJ$2:$AU$1000,MATCH($A799,JMP!$A$2:$A$1000,0),MATCH(D$1,JMP!$AJ$1:$AU$1,0)),INDEX(Baseline!$B$2:$BD$2,1,MATCH(D$1,Baseline!$B$1:$BD$1,0)))</f>
        <v>1</v>
      </c>
      <c r="E799">
        <f>IFERROR(INDEX(JMP!$AJ$2:$AU$1000,MATCH($A799,JMP!$A$2:$A$1000,0),MATCH(E$1,JMP!$AJ$1:$AU$1,0)),INDEX(Baseline!$B$2:$BD$2,1,MATCH(E$1,Baseline!$B$1:$BD$1,0)))</f>
        <v>1</v>
      </c>
      <c r="F799" t="str">
        <f>IFERROR(INDEX(JMP!$AJ$2:$AU$1000,MATCH($A799,JMP!$A$2:$A$1000,0),MATCH(F$1,JMP!$AJ$1:$AU$1,0)),INDEX(Baseline!$B$2:$BD$2,1,MATCH(F$1,Baseline!$B$1:$BD$1,0)))</f>
        <v>e344</v>
      </c>
      <c r="G799" t="str">
        <f>IFERROR(INDEX(JMP!$AJ$2:$AU$1000,MATCH($A799,JMP!$A$2:$A$1000,0),MATCH(G$1,JMP!$AJ$1:$AU$1,0)),INDEX(Baseline!$B$2:$BD$2,1,MATCH(G$1,Baseline!$B$1:$BD$1,0)))</f>
        <v>e340</v>
      </c>
      <c r="H799">
        <f>IFERROR(INDEX(JMP!$AJ$2:$AU$1000,MATCH($A799,JMP!$A$2:$A$1000,0),MATCH(H$1,JMP!$AJ$1:$AU$1,0)),INDEX(Baseline!$B$2:$BD$2,1,MATCH(H$1,Baseline!$B$1:$BD$1,0)))</f>
        <v>1.5</v>
      </c>
      <c r="I799">
        <f>IFERROR(INDEX(JMP!$AJ$2:$AU$1000,MATCH($A799,JMP!$A$2:$A$1000,0),MATCH(I$1,JMP!$AJ$1:$AU$1,0)),INDEX(Baseline!$B$2:$BD$2,1,MATCH(I$1,Baseline!$B$1:$BD$1,0)))</f>
        <v>0.42</v>
      </c>
      <c r="J799">
        <f>IFERROR(INDEX(JMP!$AJ$2:$AU$1000,MATCH($A799,JMP!$A$2:$A$1000,0),MATCH(J$1,JMP!$AJ$1:$AU$1,0)),INDEX(Baseline!$B$2:$BD$2,1,MATCH(J$1,Baseline!$B$1:$BD$1,0)))</f>
        <v>1</v>
      </c>
      <c r="K799">
        <f>IFERROR(INDEX(JMP!$AJ$2:$AU$1000,MATCH($A799,JMP!$A$2:$A$1000,0),MATCH(K$1,JMP!$AJ$1:$AU$1,0)),INDEX(Baseline!$B$2:$BD$2,1,MATCH(K$1,Baseline!$B$1:$BD$1,0)))</f>
        <v>0</v>
      </c>
      <c r="L799">
        <f>IFERROR(INDEX(JMP!$AJ$2:$AU$1000,MATCH($A799,JMP!$A$2:$A$1000,0),MATCH(L$1,JMP!$AJ$1:$AU$1,0)),INDEX(Baseline!$B$2:$BD$2,1,MATCH(L$1,Baseline!$B$1:$BD$1,0)))</f>
        <v>0.15959600621887154</v>
      </c>
      <c r="M799" t="b">
        <f>IFERROR(INDEX(JMP!$AJ$2:$AU$1000,MATCH($A799,JMP!$A$2:$A$1000,0),MATCH(M$1,JMP!$AJ$1:$AU$1,0)),INDEX(Baseline!$B$2:$BD$2,1,MATCH(M$1,Baseline!$B$1:$BD$1,0)))</f>
        <v>0</v>
      </c>
      <c r="N799" t="b">
        <f>IFERROR(INDEX(JMP!$AJ$2:$AU$1000,MATCH($A799,JMP!$A$2:$A$1000,0),MATCH(N$1,JMP!$AJ$1:$AU$1,0)),INDEX(Baseline!$B$2:$BD$2,1,MATCH(N$1,Baseline!$B$1:$BD$1,0)))</f>
        <v>0</v>
      </c>
      <c r="O799">
        <f>IFERROR(INDEX(JMP!$AJ$2:$AU$1000,MATCH($A799,JMP!$A$2:$A$1000,0),MATCH(O$1,JMP!$AJ$1:$AU$1,0)),INDEX(Baseline!$B$2:$BD$2,1,MATCH(O$1,Baseline!$B$1:$BD$1,0)))</f>
        <v>7</v>
      </c>
      <c r="P799">
        <f>IFERROR(INDEX(JMP!$AJ$2:$AU$1000,MATCH($A799,JMP!$A$2:$A$1000,0),MATCH(P$1,JMP!$AJ$1:$AU$1,0)),INDEX(Baseline!$B$2:$BD$2,1,MATCH(P$1,Baseline!$B$1:$BD$1,0)))</f>
        <v>200</v>
      </c>
      <c r="Q799">
        <f>IFERROR(INDEX(JMP!$AJ$2:$AU$1000,MATCH($A799,JMP!$A$2:$A$1000,0),MATCH(Q$1,JMP!$AJ$1:$AU$1,0)),INDEX(Baseline!$B$2:$BD$2,1,MATCH(Q$1,Baseline!$B$1:$BD$1,0)))</f>
        <v>10</v>
      </c>
      <c r="R799">
        <f>IFERROR(INDEX(JMP!$AJ$2:$AU$1000,MATCH($A799,JMP!$A$2:$A$1000,0),MATCH(R$1,JMP!$AJ$1:$AU$1,0)),INDEX(Baseline!$B$2:$BD$2,1,MATCH(R$1,Baseline!$B$1:$BD$1,0)))</f>
        <v>0</v>
      </c>
      <c r="S799">
        <f>IFERROR(INDEX(JMP!$AJ$2:$AU$1000,MATCH($A799,JMP!$A$2:$A$1000,0),MATCH(S$1,JMP!$AJ$1:$AU$1,0)),INDEX(Baseline!$B$2:$BD$2,1,MATCH(S$1,Baseline!$B$1:$BD$1,0)))</f>
        <v>1</v>
      </c>
      <c r="T799">
        <f>IFERROR(INDEX(JMP!$AJ$2:$AU$1000,MATCH($A799,JMP!$A$2:$A$1000,0),MATCH(T$1,JMP!$AJ$1:$AU$1,0)),INDEX(Baseline!$B$2:$BD$2,1,MATCH(T$1,Baseline!$B$1:$BD$1,0)))</f>
        <v>0</v>
      </c>
      <c r="U799" t="str">
        <f>IFERROR(INDEX(JMP!$AJ$2:$AU$1000,MATCH($A799,JMP!$A$2:$A$1000,0),MATCH(U$1,JMP!$AJ$1:$AU$1,0)),INDEX(Baseline!$B$2:$BD$2,1,MATCH(U$1,Baseline!$B$1:$BD$1,0)))</f>
        <v>Titan</v>
      </c>
      <c r="V799">
        <f>IFERROR(INDEX(JMP!$AJ$2:$AU$1000,MATCH($A799,JMP!$A$2:$A$1000,0),MATCH(V$1,JMP!$AJ$1:$AU$1,0)),INDEX(Baseline!$B$2:$BD$2,1,MATCH(V$1,Baseline!$B$1:$BD$1,0)))</f>
        <v>3</v>
      </c>
      <c r="W799">
        <f>IFERROR(INDEX(JMP!$AJ$2:$AU$1000,MATCH($A799,JMP!$A$2:$A$1000,0),MATCH(W$1,JMP!$AJ$1:$AU$1,0)),INDEX(Baseline!$B$2:$BD$2,1,MATCH(W$1,Baseline!$B$1:$BD$1,0)))</f>
        <v>0.37</v>
      </c>
      <c r="X799">
        <f>IFERROR(INDEX(JMP!$AJ$2:$AU$1000,MATCH($A799,JMP!$A$2:$A$1000,0),MATCH(X$1,JMP!$AJ$1:$AU$1,0)),INDEX(Baseline!$B$2:$BD$2,1,MATCH(X$1,Baseline!$B$1:$BD$1,0)))</f>
        <v>4</v>
      </c>
      <c r="Y799">
        <f>IFERROR(INDEX(JMP!$AJ$2:$AU$1000,MATCH($A799,JMP!$A$2:$A$1000,0),MATCH(Y$1,JMP!$AJ$1:$AU$1,0)),INDEX(Baseline!$B$2:$BD$2,1,MATCH(Y$1,Baseline!$B$1:$BD$1,0)))</f>
        <v>2</v>
      </c>
      <c r="Z799">
        <f>IFERROR(INDEX(JMP!$AJ$2:$AU$1000,MATCH($A799,JMP!$A$2:$A$1000,0),MATCH(Z$1,JMP!$AJ$1:$AU$1,0)),INDEX(Baseline!$B$2:$BD$2,1,MATCH(Z$1,Baseline!$B$1:$BD$1,0)))</f>
        <v>1970</v>
      </c>
      <c r="AA799">
        <f>IFERROR(INDEX(JMP!$AJ$2:$AU$1000,MATCH($A799,JMP!$A$2:$A$1000,0),MATCH(AA$1,JMP!$AJ$1:$AU$1,0)),INDEX(Baseline!$B$2:$BD$2,1,MATCH(AA$1,Baseline!$B$1:$BD$1,0)))</f>
        <v>1970</v>
      </c>
      <c r="AB799">
        <f>IFERROR(INDEX(JMP!$AJ$2:$AU$1000,MATCH($A799,JMP!$A$2:$A$1000,0),MATCH(AB$1,JMP!$AJ$1:$AU$1,0)),INDEX(Baseline!$B$2:$BD$2,1,MATCH(AB$1,Baseline!$B$1:$BD$1,0)))</f>
        <v>0</v>
      </c>
      <c r="AC799">
        <f>IFERROR(INDEX(JMP!$AJ$2:$AU$1000,MATCH($A799,JMP!$A$2:$A$1000,0),MATCH(AC$1,JMP!$AJ$1:$AU$1,0)),INDEX(Baseline!$B$2:$BD$2,1,MATCH(AC$1,Baseline!$B$1:$BD$1,0)))</f>
        <v>1</v>
      </c>
      <c r="AD799">
        <f>IFERROR(INDEX(JMP!$AJ$2:$AU$1000,MATCH($A799,JMP!$A$2:$A$1000,0),MATCH(AD$1,JMP!$AJ$1:$AU$1,0)),INDEX(Baseline!$B$2:$BD$2,1,MATCH(AD$1,Baseline!$B$1:$BD$1,0)))</f>
        <v>8</v>
      </c>
      <c r="AE799">
        <f>IFERROR(INDEX(JMP!$AJ$2:$AU$1000,MATCH($A799,JMP!$A$2:$A$1000,0),MATCH(AE$1,JMP!$AJ$1:$AU$1,0)),INDEX(Baseline!$B$2:$BD$2,1,MATCH(AE$1,Baseline!$B$1:$BD$1,0)))</f>
        <v>0.625</v>
      </c>
      <c r="AF799" t="str">
        <f>IFERROR(INDEX(JMP!$AJ$2:$AU$1000,MATCH($A799,JMP!$A$2:$A$1000,0),MATCH(AF$1,JMP!$AJ$1:$AU$1,0)),INDEX(Baseline!$B$2:$BD$2,1,MATCH(AF$1,Baseline!$B$1:$BD$1,0)))</f>
        <v>bwb</v>
      </c>
      <c r="AG799" t="str">
        <f>IFERROR(INDEX(JMP!$AJ$2:$AU$1000,MATCH($A799,JMP!$A$2:$A$1000,0),MATCH(AG$1,JMP!$AJ$1:$AU$1,0)),INDEX(Baseline!$B$2:$BD$2,1,MATCH(AG$1,Baseline!$B$1:$BD$1,0)))</f>
        <v>V-tail</v>
      </c>
      <c r="AH799">
        <f>IFERROR(INDEX(JMP!$AJ$2:$AU$1000,MATCH($A799,JMP!$A$2:$A$1000,0),MATCH(AH$1,JMP!$AJ$1:$AU$1,0)),INDEX(Baseline!$B$2:$BD$2,1,MATCH(AH$1,Baseline!$B$1:$BD$1,0)))</f>
        <v>1</v>
      </c>
      <c r="AI799">
        <f>IFERROR(INDEX(JMP!$AJ$2:$AU$1000,MATCH($A799,JMP!$A$2:$A$1000,0),MATCH(AI$1,JMP!$AJ$1:$AU$1,0)),INDEX(Baseline!$B$2:$BD$2,1,MATCH(AI$1,Baseline!$B$1:$BD$1,0)))</f>
        <v>724000000</v>
      </c>
      <c r="AJ799">
        <f>IFERROR(INDEX(JMP!$AJ$2:$AU$1000,MATCH($A799,JMP!$A$2:$A$1000,0),MATCH(AJ$1,JMP!$AJ$1:$AU$1,0)),INDEX(Baseline!$B$2:$BD$2,1,MATCH(AJ$1,Baseline!$B$1:$BD$1,0)))</f>
        <v>54500000</v>
      </c>
      <c r="AK799">
        <f>IFERROR(INDEX(JMP!$AJ$2:$AU$1000,MATCH($A799,JMP!$A$2:$A$1000,0),MATCH(AK$1,JMP!$AJ$1:$AU$1,0)),INDEX(Baseline!$B$2:$BD$2,1,MATCH(AK$1,Baseline!$B$1:$BD$1,0)))</f>
        <v>30</v>
      </c>
      <c r="AL799">
        <f>IFERROR(INDEX(JMP!$AJ$2:$AU$1000,MATCH($A799,JMP!$A$2:$A$1000,0),MATCH(AL$1,JMP!$AJ$1:$AU$1,0)),INDEX(Baseline!$B$2:$BD$2,1,MATCH(AL$1,Baseline!$B$1:$BD$1,0)))</f>
        <v>2.9224779213784413E-2</v>
      </c>
      <c r="AM799">
        <f>IFERROR(INDEX(JMP!$AJ$2:$AU$1000,MATCH($A799,JMP!$A$2:$A$1000,0),MATCH(AM$1,JMP!$AJ$1:$AU$1,0)),INDEX(Baseline!$B$2:$BD$2,1,MATCH(AM$1,Baseline!$B$1:$BD$1,0)))</f>
        <v>11.956967324895238</v>
      </c>
      <c r="AN799">
        <f>IFERROR(INDEX(JMP!$AJ$2:$AU$1000,MATCH($A799,JMP!$A$2:$A$1000,0),MATCH(AN$1,JMP!$AJ$1:$AU$1,0)),INDEX(Baseline!$B$2:$BD$2,1,MATCH(AN$1,Baseline!$B$1:$BD$1,0)))</f>
        <v>2.0004946495336329</v>
      </c>
      <c r="AO799">
        <f>IFERROR(INDEX(JMP!$AJ$2:$AU$1000,MATCH($A799,JMP!$A$2:$A$1000,0),MATCH(AO$1,JMP!$AJ$1:$AU$1,0)),INDEX(Baseline!$B$2:$BD$2,1,MATCH(AO$1,Baseline!$B$1:$BD$1,0)))</f>
        <v>0.89162991326453256</v>
      </c>
      <c r="AP799">
        <f>IFERROR(INDEX(JMP!$AJ$2:$AU$1000,MATCH($A799,JMP!$A$2:$A$1000,0),MATCH(AP$1,JMP!$AJ$1:$AU$1,0)),INDEX(Baseline!$B$2:$BD$2,1,MATCH(AP$1,Baseline!$B$1:$BD$1,0)))</f>
        <v>0</v>
      </c>
      <c r="AQ799">
        <f>IFERROR(INDEX(JMP!$AJ$2:$AU$1000,MATCH($A799,JMP!$A$2:$A$1000,0),MATCH(AQ$1,JMP!$AJ$1:$AU$1,0)),INDEX(Baseline!$B$2:$BD$2,1,MATCH(AQ$1,Baseline!$B$1:$BD$1,0)))</f>
        <v>0.35</v>
      </c>
      <c r="AR799">
        <f>IFERROR(INDEX(JMP!$AJ$2:$AU$1000,MATCH($A799,JMP!$A$2:$A$1000,0),MATCH(AR$1,JMP!$AJ$1:$AU$1,0)),INDEX(Baseline!$B$2:$BD$2,1,MATCH(AR$1,Baseline!$B$1:$BD$1,0)))</f>
        <v>0</v>
      </c>
      <c r="AS799">
        <f>IFERROR(INDEX(JMP!$AJ$2:$AU$1000,MATCH($A799,JMP!$A$2:$A$1000,0),MATCH(AS$1,JMP!$AJ$1:$AU$1,0)),INDEX(Baseline!$B$2:$BD$2,1,MATCH(AS$1,Baseline!$B$1:$BD$1,0)))</f>
        <v>0</v>
      </c>
      <c r="AT799">
        <f>IFERROR(INDEX(JMP!$AJ$2:$AU$1000,MATCH($A799,JMP!$A$2:$A$1000,0),MATCH(AT$1,JMP!$AJ$1:$AU$1,0)),INDEX(Baseline!$B$2:$BD$2,1,MATCH(AT$1,Baseline!$B$1:$BD$1,0)))</f>
        <v>500</v>
      </c>
      <c r="AU799">
        <f>IFERROR(INDEX(JMP!$AJ$2:$AU$1000,MATCH($A799,JMP!$A$2:$A$1000,0),MATCH(AU$1,JMP!$AJ$1:$AU$1,0)),INDEX(Baseline!$B$2:$BD$2,1,MATCH(AU$1,Baseline!$B$1:$BD$1,0)))</f>
        <v>50</v>
      </c>
      <c r="AV799">
        <f>IFERROR(INDEX(JMP!$AJ$2:$AU$1000,MATCH($A799,JMP!$A$2:$A$1000,0),MATCH(AV$1,JMP!$AJ$1:$AU$1,0)),INDEX(Baseline!$B$2:$BD$2,1,MATCH(AV$1,Baseline!$B$1:$BD$1,0)))</f>
        <v>12.1</v>
      </c>
      <c r="AW799">
        <f>IFERROR(INDEX(JMP!$AJ$2:$AU$1000,MATCH($A799,JMP!$A$2:$A$1000,0),MATCH(AW$1,JMP!$AJ$1:$AU$1,0)),INDEX(Baseline!$B$2:$BD$2,1,MATCH(AW$1,Baseline!$B$1:$BD$1,0)))</f>
        <v>1.9961979999999998E-3</v>
      </c>
      <c r="AX799">
        <f>IFERROR(INDEX(JMP!$AJ$2:$AU$1000,MATCH($A799,JMP!$A$2:$A$1000,0),MATCH(AX$1,JMP!$AJ$1:$AU$1,0)),INDEX(Baseline!$B$2:$BD$2,1,MATCH(AX$1,Baseline!$B$1:$BD$1,0)))</f>
        <v>1.9961979999999998E-3</v>
      </c>
      <c r="AY799">
        <f>IFERROR(INDEX(JMP!$AJ$2:$AU$1000,MATCH($A799,JMP!$A$2:$A$1000,0),MATCH(AY$1,JMP!$AJ$1:$AU$1,0)),INDEX(Baseline!$B$2:$BD$2,1,MATCH(AY$1,Baseline!$B$1:$BD$1,0)))</f>
        <v>1.9607137E-2</v>
      </c>
      <c r="AZ799">
        <f>IFERROR(INDEX(JMP!$AJ$2:$AU$1000,MATCH($A799,JMP!$A$2:$A$1000,0),MATCH(AZ$1,JMP!$AJ$1:$AU$1,0)),INDEX(Baseline!$B$2:$BD$2,1,MATCH(AZ$1,Baseline!$B$1:$BD$1,0)))</f>
        <v>0</v>
      </c>
      <c r="BA799">
        <f>IFERROR(INDEX(JMP!$AJ$2:$AU$1000,MATCH($A799,JMP!$A$2:$A$1000,0),MATCH(BA$1,JMP!$AJ$1:$AU$1,0)),INDEX(Baseline!$B$2:$BD$2,1,MATCH(BA$1,Baseline!$B$1:$BD$1,0)))</f>
        <v>100</v>
      </c>
      <c r="BB799">
        <f>IFERROR(INDEX(JMP!$AJ$2:$AU$1000,MATCH($A799,JMP!$A$2:$A$1000,0),MATCH(BB$1,JMP!$AJ$1:$AU$1,0)),INDEX(Baseline!$B$2:$BD$2,1,MATCH(BB$1,Baseline!$B$1:$BD$1,0)))</f>
        <v>0</v>
      </c>
      <c r="BC799">
        <f>IFERROR(INDEX(JMP!$AJ$2:$AU$1000,MATCH($A799,JMP!$A$2:$A$1000,0),MATCH(BC$1,JMP!$AJ$1:$AU$1,0)),INDEX(Baseline!$B$2:$BD$2,1,MATCH(BC$1,Baseline!$B$1:$BD$1,0)))</f>
        <v>4</v>
      </c>
      <c r="BD799">
        <f>IFERROR(INDEX(JMP!$AJ$2:$AU$1000,MATCH($A799,JMP!$A$2:$A$1000,0),MATCH(BD$1,JMP!$AJ$1:$AU$1,0)),INDEX(Baseline!$B$2:$BD$2,1,MATCH(BD$1,Baseline!$B$1:$BD$1,0)))</f>
        <v>2.2813519219999998</v>
      </c>
      <c r="BE799">
        <f>IFERROR(INDEX(JMP!$AJ$2:$AU$1000,MATCH($A799,JMP!$A$2:$A$1000,0),MATCH(BE$1,JMP!$AJ$1:$AU$1,0)),INDEX(Baseline!$B$2:$BE$2,1,MATCH(BE$1,Baseline!$B$1:$BE$1,0)))</f>
        <v>400000</v>
      </c>
      <c r="BF799" t="str">
        <f t="shared" si="60"/>
        <v>no</v>
      </c>
      <c r="BG799" t="str">
        <f t="shared" si="61"/>
        <v>yes</v>
      </c>
      <c r="BH799">
        <f t="shared" si="62"/>
        <v>0.5</v>
      </c>
      <c r="BI799">
        <f t="shared" si="63"/>
        <v>100</v>
      </c>
      <c r="BK799">
        <v>800</v>
      </c>
      <c r="BL799" t="str">
        <f t="shared" si="64"/>
        <v>winter</v>
      </c>
    </row>
    <row r="800" spans="1:64" x14ac:dyDescent="0.35">
      <c r="A800">
        <v>799</v>
      </c>
      <c r="B800">
        <f>IFERROR(INDEX(JMP!$AJ$2:$AU$1000,MATCH($A800,JMP!$A$2:$A$1000,0),MATCH(B$1,JMP!$AJ$1:$AU$1,0)),INDEX(Baseline!$B$2:$BD$2,1,MATCH(B$1,Baseline!$B$1:$BD$1,0)))</f>
        <v>0</v>
      </c>
      <c r="C800">
        <f>IFERROR(INDEX(JMP!$AJ$2:$AU$1000,MATCH($A800,JMP!$A$2:$A$1000,0),MATCH(C$1,JMP!$AJ$1:$AU$1,0)),INDEX(Baseline!$B$2:$BD$2,1,MATCH(C$1,Baseline!$B$1:$BD$1,0)))</f>
        <v>8760</v>
      </c>
      <c r="D800">
        <f>IFERROR(INDEX(JMP!$AJ$2:$AU$1000,MATCH($A800,JMP!$A$2:$A$1000,0),MATCH(D$1,JMP!$AJ$1:$AU$1,0)),INDEX(Baseline!$B$2:$BD$2,1,MATCH(D$1,Baseline!$B$1:$BD$1,0)))</f>
        <v>1</v>
      </c>
      <c r="E800">
        <f>IFERROR(INDEX(JMP!$AJ$2:$AU$1000,MATCH($A800,JMP!$A$2:$A$1000,0),MATCH(E$1,JMP!$AJ$1:$AU$1,0)),INDEX(Baseline!$B$2:$BD$2,1,MATCH(E$1,Baseline!$B$1:$BD$1,0)))</f>
        <v>1</v>
      </c>
      <c r="F800" t="str">
        <f>IFERROR(INDEX(JMP!$AJ$2:$AU$1000,MATCH($A800,JMP!$A$2:$A$1000,0),MATCH(F$1,JMP!$AJ$1:$AU$1,0)),INDEX(Baseline!$B$2:$BD$2,1,MATCH(F$1,Baseline!$B$1:$BD$1,0)))</f>
        <v>e344</v>
      </c>
      <c r="G800" t="str">
        <f>IFERROR(INDEX(JMP!$AJ$2:$AU$1000,MATCH($A800,JMP!$A$2:$A$1000,0),MATCH(G$1,JMP!$AJ$1:$AU$1,0)),INDEX(Baseline!$B$2:$BD$2,1,MATCH(G$1,Baseline!$B$1:$BD$1,0)))</f>
        <v>e340</v>
      </c>
      <c r="H800">
        <f>IFERROR(INDEX(JMP!$AJ$2:$AU$1000,MATCH($A800,JMP!$A$2:$A$1000,0),MATCH(H$1,JMP!$AJ$1:$AU$1,0)),INDEX(Baseline!$B$2:$BD$2,1,MATCH(H$1,Baseline!$B$1:$BD$1,0)))</f>
        <v>1.5</v>
      </c>
      <c r="I800">
        <f>IFERROR(INDEX(JMP!$AJ$2:$AU$1000,MATCH($A800,JMP!$A$2:$A$1000,0),MATCH(I$1,JMP!$AJ$1:$AU$1,0)),INDEX(Baseline!$B$2:$BD$2,1,MATCH(I$1,Baseline!$B$1:$BD$1,0)))</f>
        <v>0.42</v>
      </c>
      <c r="J800">
        <f>IFERROR(INDEX(JMP!$AJ$2:$AU$1000,MATCH($A800,JMP!$A$2:$A$1000,0),MATCH(J$1,JMP!$AJ$1:$AU$1,0)),INDEX(Baseline!$B$2:$BD$2,1,MATCH(J$1,Baseline!$B$1:$BD$1,0)))</f>
        <v>1</v>
      </c>
      <c r="K800">
        <f>IFERROR(INDEX(JMP!$AJ$2:$AU$1000,MATCH($A800,JMP!$A$2:$A$1000,0),MATCH(K$1,JMP!$AJ$1:$AU$1,0)),INDEX(Baseline!$B$2:$BD$2,1,MATCH(K$1,Baseline!$B$1:$BD$1,0)))</f>
        <v>0</v>
      </c>
      <c r="L800">
        <f>IFERROR(INDEX(JMP!$AJ$2:$AU$1000,MATCH($A800,JMP!$A$2:$A$1000,0),MATCH(L$1,JMP!$AJ$1:$AU$1,0)),INDEX(Baseline!$B$2:$BD$2,1,MATCH(L$1,Baseline!$B$1:$BD$1,0)))</f>
        <v>6.5091460531365483E-2</v>
      </c>
      <c r="M800" t="b">
        <f>IFERROR(INDEX(JMP!$AJ$2:$AU$1000,MATCH($A800,JMP!$A$2:$A$1000,0),MATCH(M$1,JMP!$AJ$1:$AU$1,0)),INDEX(Baseline!$B$2:$BD$2,1,MATCH(M$1,Baseline!$B$1:$BD$1,0)))</f>
        <v>0</v>
      </c>
      <c r="N800" t="b">
        <f>IFERROR(INDEX(JMP!$AJ$2:$AU$1000,MATCH($A800,JMP!$A$2:$A$1000,0),MATCH(N$1,JMP!$AJ$1:$AU$1,0)),INDEX(Baseline!$B$2:$BD$2,1,MATCH(N$1,Baseline!$B$1:$BD$1,0)))</f>
        <v>0</v>
      </c>
      <c r="O800">
        <f>IFERROR(INDEX(JMP!$AJ$2:$AU$1000,MATCH($A800,JMP!$A$2:$A$1000,0),MATCH(O$1,JMP!$AJ$1:$AU$1,0)),INDEX(Baseline!$B$2:$BD$2,1,MATCH(O$1,Baseline!$B$1:$BD$1,0)))</f>
        <v>7</v>
      </c>
      <c r="P800">
        <f>IFERROR(INDEX(JMP!$AJ$2:$AU$1000,MATCH($A800,JMP!$A$2:$A$1000,0),MATCH(P$1,JMP!$AJ$1:$AU$1,0)),INDEX(Baseline!$B$2:$BD$2,1,MATCH(P$1,Baseline!$B$1:$BD$1,0)))</f>
        <v>200</v>
      </c>
      <c r="Q800">
        <f>IFERROR(INDEX(JMP!$AJ$2:$AU$1000,MATCH($A800,JMP!$A$2:$A$1000,0),MATCH(Q$1,JMP!$AJ$1:$AU$1,0)),INDEX(Baseline!$B$2:$BD$2,1,MATCH(Q$1,Baseline!$B$1:$BD$1,0)))</f>
        <v>10</v>
      </c>
      <c r="R800">
        <f>IFERROR(INDEX(JMP!$AJ$2:$AU$1000,MATCH($A800,JMP!$A$2:$A$1000,0),MATCH(R$1,JMP!$AJ$1:$AU$1,0)),INDEX(Baseline!$B$2:$BD$2,1,MATCH(R$1,Baseline!$B$1:$BD$1,0)))</f>
        <v>0</v>
      </c>
      <c r="S800">
        <f>IFERROR(INDEX(JMP!$AJ$2:$AU$1000,MATCH($A800,JMP!$A$2:$A$1000,0),MATCH(S$1,JMP!$AJ$1:$AU$1,0)),INDEX(Baseline!$B$2:$BD$2,1,MATCH(S$1,Baseline!$B$1:$BD$1,0)))</f>
        <v>1</v>
      </c>
      <c r="T800">
        <f>IFERROR(INDEX(JMP!$AJ$2:$AU$1000,MATCH($A800,JMP!$A$2:$A$1000,0),MATCH(T$1,JMP!$AJ$1:$AU$1,0)),INDEX(Baseline!$B$2:$BD$2,1,MATCH(T$1,Baseline!$B$1:$BD$1,0)))</f>
        <v>0</v>
      </c>
      <c r="U800" t="str">
        <f>IFERROR(INDEX(JMP!$AJ$2:$AU$1000,MATCH($A800,JMP!$A$2:$A$1000,0),MATCH(U$1,JMP!$AJ$1:$AU$1,0)),INDEX(Baseline!$B$2:$BD$2,1,MATCH(U$1,Baseline!$B$1:$BD$1,0)))</f>
        <v>Titan</v>
      </c>
      <c r="V800">
        <f>IFERROR(INDEX(JMP!$AJ$2:$AU$1000,MATCH($A800,JMP!$A$2:$A$1000,0),MATCH(V$1,JMP!$AJ$1:$AU$1,0)),INDEX(Baseline!$B$2:$BD$2,1,MATCH(V$1,Baseline!$B$1:$BD$1,0)))</f>
        <v>3</v>
      </c>
      <c r="W800">
        <f>IFERROR(INDEX(JMP!$AJ$2:$AU$1000,MATCH($A800,JMP!$A$2:$A$1000,0),MATCH(W$1,JMP!$AJ$1:$AU$1,0)),INDEX(Baseline!$B$2:$BD$2,1,MATCH(W$1,Baseline!$B$1:$BD$1,0)))</f>
        <v>0.37</v>
      </c>
      <c r="X800">
        <f>IFERROR(INDEX(JMP!$AJ$2:$AU$1000,MATCH($A800,JMP!$A$2:$A$1000,0),MATCH(X$1,JMP!$AJ$1:$AU$1,0)),INDEX(Baseline!$B$2:$BD$2,1,MATCH(X$1,Baseline!$B$1:$BD$1,0)))</f>
        <v>4</v>
      </c>
      <c r="Y800">
        <f>IFERROR(INDEX(JMP!$AJ$2:$AU$1000,MATCH($A800,JMP!$A$2:$A$1000,0),MATCH(Y$1,JMP!$AJ$1:$AU$1,0)),INDEX(Baseline!$B$2:$BD$2,1,MATCH(Y$1,Baseline!$B$1:$BD$1,0)))</f>
        <v>1</v>
      </c>
      <c r="Z800">
        <f>IFERROR(INDEX(JMP!$AJ$2:$AU$1000,MATCH($A800,JMP!$A$2:$A$1000,0),MATCH(Z$1,JMP!$AJ$1:$AU$1,0)),INDEX(Baseline!$B$2:$BD$2,1,MATCH(Z$1,Baseline!$B$1:$BD$1,0)))</f>
        <v>1970</v>
      </c>
      <c r="AA800">
        <f>IFERROR(INDEX(JMP!$AJ$2:$AU$1000,MATCH($A800,JMP!$A$2:$A$1000,0),MATCH(AA$1,JMP!$AJ$1:$AU$1,0)),INDEX(Baseline!$B$2:$BD$2,1,MATCH(AA$1,Baseline!$B$1:$BD$1,0)))</f>
        <v>1970</v>
      </c>
      <c r="AB800">
        <f>IFERROR(INDEX(JMP!$AJ$2:$AU$1000,MATCH($A800,JMP!$A$2:$A$1000,0),MATCH(AB$1,JMP!$AJ$1:$AU$1,0)),INDEX(Baseline!$B$2:$BD$2,1,MATCH(AB$1,Baseline!$B$1:$BD$1,0)))</f>
        <v>0</v>
      </c>
      <c r="AC800">
        <f>IFERROR(INDEX(JMP!$AJ$2:$AU$1000,MATCH($A800,JMP!$A$2:$A$1000,0),MATCH(AC$1,JMP!$AJ$1:$AU$1,0)),INDEX(Baseline!$B$2:$BD$2,1,MATCH(AC$1,Baseline!$B$1:$BD$1,0)))</f>
        <v>1</v>
      </c>
      <c r="AD800">
        <f>IFERROR(INDEX(JMP!$AJ$2:$AU$1000,MATCH($A800,JMP!$A$2:$A$1000,0),MATCH(AD$1,JMP!$AJ$1:$AU$1,0)),INDEX(Baseline!$B$2:$BD$2,1,MATCH(AD$1,Baseline!$B$1:$BD$1,0)))</f>
        <v>8</v>
      </c>
      <c r="AE800">
        <f>IFERROR(INDEX(JMP!$AJ$2:$AU$1000,MATCH($A800,JMP!$A$2:$A$1000,0),MATCH(AE$1,JMP!$AJ$1:$AU$1,0)),INDEX(Baseline!$B$2:$BD$2,1,MATCH(AE$1,Baseline!$B$1:$BD$1,0)))</f>
        <v>0.25</v>
      </c>
      <c r="AF800" t="str">
        <f>IFERROR(INDEX(JMP!$AJ$2:$AU$1000,MATCH($A800,JMP!$A$2:$A$1000,0),MATCH(AF$1,JMP!$AJ$1:$AU$1,0)),INDEX(Baseline!$B$2:$BD$2,1,MATCH(AF$1,Baseline!$B$1:$BD$1,0)))</f>
        <v>bwb</v>
      </c>
      <c r="AG800" t="str">
        <f>IFERROR(INDEX(JMP!$AJ$2:$AU$1000,MATCH($A800,JMP!$A$2:$A$1000,0),MATCH(AG$1,JMP!$AJ$1:$AU$1,0)),INDEX(Baseline!$B$2:$BD$2,1,MATCH(AG$1,Baseline!$B$1:$BD$1,0)))</f>
        <v>V-tail</v>
      </c>
      <c r="AH800">
        <f>IFERROR(INDEX(JMP!$AJ$2:$AU$1000,MATCH($A800,JMP!$A$2:$A$1000,0),MATCH(AH$1,JMP!$AJ$1:$AU$1,0)),INDEX(Baseline!$B$2:$BD$2,1,MATCH(AH$1,Baseline!$B$1:$BD$1,0)))</f>
        <v>0</v>
      </c>
      <c r="AI800">
        <f>IFERROR(INDEX(JMP!$AJ$2:$AU$1000,MATCH($A800,JMP!$A$2:$A$1000,0),MATCH(AI$1,JMP!$AJ$1:$AU$1,0)),INDEX(Baseline!$B$2:$BD$2,1,MATCH(AI$1,Baseline!$B$1:$BD$1,0)))</f>
        <v>724000000</v>
      </c>
      <c r="AJ800">
        <f>IFERROR(INDEX(JMP!$AJ$2:$AU$1000,MATCH($A800,JMP!$A$2:$A$1000,0),MATCH(AJ$1,JMP!$AJ$1:$AU$1,0)),INDEX(Baseline!$B$2:$BD$2,1,MATCH(AJ$1,Baseline!$B$1:$BD$1,0)))</f>
        <v>54500000</v>
      </c>
      <c r="AK800">
        <f>IFERROR(INDEX(JMP!$AJ$2:$AU$1000,MATCH($A800,JMP!$A$2:$A$1000,0),MATCH(AK$1,JMP!$AJ$1:$AU$1,0)),INDEX(Baseline!$B$2:$BD$2,1,MATCH(AK$1,Baseline!$B$1:$BD$1,0)))</f>
        <v>30</v>
      </c>
      <c r="AL800">
        <f>IFERROR(INDEX(JMP!$AJ$2:$AU$1000,MATCH($A800,JMP!$A$2:$A$1000,0),MATCH(AL$1,JMP!$AJ$1:$AU$1,0)),INDEX(Baseline!$B$2:$BD$2,1,MATCH(AL$1,Baseline!$B$1:$BD$1,0)))</f>
        <v>1.8191872441359003E-2</v>
      </c>
      <c r="AM800">
        <f>IFERROR(INDEX(JMP!$AJ$2:$AU$1000,MATCH($A800,JMP!$A$2:$A$1000,0),MATCH(AM$1,JMP!$AJ$1:$AU$1,0)),INDEX(Baseline!$B$2:$BD$2,1,MATCH(AM$1,Baseline!$B$1:$BD$1,0)))</f>
        <v>13.206899036399999</v>
      </c>
      <c r="AN800">
        <f>IFERROR(INDEX(JMP!$AJ$2:$AU$1000,MATCH($A800,JMP!$A$2:$A$1000,0),MATCH(AN$1,JMP!$AJ$1:$AU$1,0)),INDEX(Baseline!$B$2:$BD$2,1,MATCH(AN$1,Baseline!$B$1:$BD$1,0)))</f>
        <v>2.8121429408675036</v>
      </c>
      <c r="AO800">
        <f>IFERROR(INDEX(JMP!$AJ$2:$AU$1000,MATCH($A800,JMP!$A$2:$A$1000,0),MATCH(AO$1,JMP!$AJ$1:$AU$1,0)),INDEX(Baseline!$B$2:$BD$2,1,MATCH(AO$1,Baseline!$B$1:$BD$1,0)))</f>
        <v>0.9584849838557441</v>
      </c>
      <c r="AP800">
        <f>IFERROR(INDEX(JMP!$AJ$2:$AU$1000,MATCH($A800,JMP!$A$2:$A$1000,0),MATCH(AP$1,JMP!$AJ$1:$AU$1,0)),INDEX(Baseline!$B$2:$BD$2,1,MATCH(AP$1,Baseline!$B$1:$BD$1,0)))</f>
        <v>0</v>
      </c>
      <c r="AQ800">
        <f>IFERROR(INDEX(JMP!$AJ$2:$AU$1000,MATCH($A800,JMP!$A$2:$A$1000,0),MATCH(AQ$1,JMP!$AJ$1:$AU$1,0)),INDEX(Baseline!$B$2:$BD$2,1,MATCH(AQ$1,Baseline!$B$1:$BD$1,0)))</f>
        <v>0.35</v>
      </c>
      <c r="AR800">
        <f>IFERROR(INDEX(JMP!$AJ$2:$AU$1000,MATCH($A800,JMP!$A$2:$A$1000,0),MATCH(AR$1,JMP!$AJ$1:$AU$1,0)),INDEX(Baseline!$B$2:$BD$2,1,MATCH(AR$1,Baseline!$B$1:$BD$1,0)))</f>
        <v>0</v>
      </c>
      <c r="AS800">
        <f>IFERROR(INDEX(JMP!$AJ$2:$AU$1000,MATCH($A800,JMP!$A$2:$A$1000,0),MATCH(AS$1,JMP!$AJ$1:$AU$1,0)),INDEX(Baseline!$B$2:$BD$2,1,MATCH(AS$1,Baseline!$B$1:$BD$1,0)))</f>
        <v>0</v>
      </c>
      <c r="AT800">
        <f>IFERROR(INDEX(JMP!$AJ$2:$AU$1000,MATCH($A800,JMP!$A$2:$A$1000,0),MATCH(AT$1,JMP!$AJ$1:$AU$1,0)),INDEX(Baseline!$B$2:$BD$2,1,MATCH(AT$1,Baseline!$B$1:$BD$1,0)))</f>
        <v>500</v>
      </c>
      <c r="AU800">
        <f>IFERROR(INDEX(JMP!$AJ$2:$AU$1000,MATCH($A800,JMP!$A$2:$A$1000,0),MATCH(AU$1,JMP!$AJ$1:$AU$1,0)),INDEX(Baseline!$B$2:$BD$2,1,MATCH(AU$1,Baseline!$B$1:$BD$1,0)))</f>
        <v>50</v>
      </c>
      <c r="AV800">
        <f>IFERROR(INDEX(JMP!$AJ$2:$AU$1000,MATCH($A800,JMP!$A$2:$A$1000,0),MATCH(AV$1,JMP!$AJ$1:$AU$1,0)),INDEX(Baseline!$B$2:$BD$2,1,MATCH(AV$1,Baseline!$B$1:$BD$1,0)))</f>
        <v>12.1</v>
      </c>
      <c r="AW800">
        <f>IFERROR(INDEX(JMP!$AJ$2:$AU$1000,MATCH($A800,JMP!$A$2:$A$1000,0),MATCH(AW$1,JMP!$AJ$1:$AU$1,0)),INDEX(Baseline!$B$2:$BD$2,1,MATCH(AW$1,Baseline!$B$1:$BD$1,0)))</f>
        <v>1.9961979999999998E-3</v>
      </c>
      <c r="AX800">
        <f>IFERROR(INDEX(JMP!$AJ$2:$AU$1000,MATCH($A800,JMP!$A$2:$A$1000,0),MATCH(AX$1,JMP!$AJ$1:$AU$1,0)),INDEX(Baseline!$B$2:$BD$2,1,MATCH(AX$1,Baseline!$B$1:$BD$1,0)))</f>
        <v>1.9961979999999998E-3</v>
      </c>
      <c r="AY800">
        <f>IFERROR(INDEX(JMP!$AJ$2:$AU$1000,MATCH($A800,JMP!$A$2:$A$1000,0),MATCH(AY$1,JMP!$AJ$1:$AU$1,0)),INDEX(Baseline!$B$2:$BD$2,1,MATCH(AY$1,Baseline!$B$1:$BD$1,0)))</f>
        <v>1.9607137E-2</v>
      </c>
      <c r="AZ800">
        <f>IFERROR(INDEX(JMP!$AJ$2:$AU$1000,MATCH($A800,JMP!$A$2:$A$1000,0),MATCH(AZ$1,JMP!$AJ$1:$AU$1,0)),INDEX(Baseline!$B$2:$BD$2,1,MATCH(AZ$1,Baseline!$B$1:$BD$1,0)))</f>
        <v>0</v>
      </c>
      <c r="BA800">
        <f>IFERROR(INDEX(JMP!$AJ$2:$AU$1000,MATCH($A800,JMP!$A$2:$A$1000,0),MATCH(BA$1,JMP!$AJ$1:$AU$1,0)),INDEX(Baseline!$B$2:$BD$2,1,MATCH(BA$1,Baseline!$B$1:$BD$1,0)))</f>
        <v>10</v>
      </c>
      <c r="BB800">
        <f>IFERROR(INDEX(JMP!$AJ$2:$AU$1000,MATCH($A800,JMP!$A$2:$A$1000,0),MATCH(BB$1,JMP!$AJ$1:$AU$1,0)),INDEX(Baseline!$B$2:$BD$2,1,MATCH(BB$1,Baseline!$B$1:$BD$1,0)))</f>
        <v>0</v>
      </c>
      <c r="BC800">
        <f>IFERROR(INDEX(JMP!$AJ$2:$AU$1000,MATCH($A800,JMP!$A$2:$A$1000,0),MATCH(BC$1,JMP!$AJ$1:$AU$1,0)),INDEX(Baseline!$B$2:$BD$2,1,MATCH(BC$1,Baseline!$B$1:$BD$1,0)))</f>
        <v>3</v>
      </c>
      <c r="BD800">
        <f>IFERROR(INDEX(JMP!$AJ$2:$AU$1000,MATCH($A800,JMP!$A$2:$A$1000,0),MATCH(BD$1,JMP!$AJ$1:$AU$1,0)),INDEX(Baseline!$B$2:$BD$2,1,MATCH(BD$1,Baseline!$B$1:$BD$1,0)))</f>
        <v>2.5914809989999998</v>
      </c>
      <c r="BE800">
        <f>IFERROR(INDEX(JMP!$AJ$2:$AU$1000,MATCH($A800,JMP!$A$2:$A$1000,0),MATCH(BE$1,JMP!$AJ$1:$AU$1,0)),INDEX(Baseline!$B$2:$BE$2,1,MATCH(BE$1,Baseline!$B$1:$BE$1,0)))</f>
        <v>400000</v>
      </c>
      <c r="BF800" t="str">
        <f t="shared" si="60"/>
        <v>no</v>
      </c>
      <c r="BG800" t="str">
        <f t="shared" si="61"/>
        <v>no</v>
      </c>
      <c r="BH800">
        <f t="shared" si="62"/>
        <v>0.25</v>
      </c>
      <c r="BI800">
        <f t="shared" si="63"/>
        <v>10</v>
      </c>
      <c r="BK800">
        <v>801</v>
      </c>
      <c r="BL800" t="str">
        <f t="shared" si="64"/>
        <v>fall</v>
      </c>
    </row>
    <row r="801" spans="1:64" x14ac:dyDescent="0.35">
      <c r="A801">
        <v>800</v>
      </c>
      <c r="B801">
        <f>IFERROR(INDEX(JMP!$AJ$2:$AU$1000,MATCH($A801,JMP!$A$2:$A$1000,0),MATCH(B$1,JMP!$AJ$1:$AU$1,0)),INDEX(Baseline!$B$2:$BD$2,1,MATCH(B$1,Baseline!$B$1:$BD$1,0)))</f>
        <v>0</v>
      </c>
      <c r="C801">
        <f>IFERROR(INDEX(JMP!$AJ$2:$AU$1000,MATCH($A801,JMP!$A$2:$A$1000,0),MATCH(C$1,JMP!$AJ$1:$AU$1,0)),INDEX(Baseline!$B$2:$BD$2,1,MATCH(C$1,Baseline!$B$1:$BD$1,0)))</f>
        <v>8760</v>
      </c>
      <c r="D801">
        <f>IFERROR(INDEX(JMP!$AJ$2:$AU$1000,MATCH($A801,JMP!$A$2:$A$1000,0),MATCH(D$1,JMP!$AJ$1:$AU$1,0)),INDEX(Baseline!$B$2:$BD$2,1,MATCH(D$1,Baseline!$B$1:$BD$1,0)))</f>
        <v>1</v>
      </c>
      <c r="E801">
        <f>IFERROR(INDEX(JMP!$AJ$2:$AU$1000,MATCH($A801,JMP!$A$2:$A$1000,0),MATCH(E$1,JMP!$AJ$1:$AU$1,0)),INDEX(Baseline!$B$2:$BD$2,1,MATCH(E$1,Baseline!$B$1:$BD$1,0)))</f>
        <v>1</v>
      </c>
      <c r="F801" t="str">
        <f>IFERROR(INDEX(JMP!$AJ$2:$AU$1000,MATCH($A801,JMP!$A$2:$A$1000,0),MATCH(F$1,JMP!$AJ$1:$AU$1,0)),INDEX(Baseline!$B$2:$BD$2,1,MATCH(F$1,Baseline!$B$1:$BD$1,0)))</f>
        <v>e344</v>
      </c>
      <c r="G801" t="str">
        <f>IFERROR(INDEX(JMP!$AJ$2:$AU$1000,MATCH($A801,JMP!$A$2:$A$1000,0),MATCH(G$1,JMP!$AJ$1:$AU$1,0)),INDEX(Baseline!$B$2:$BD$2,1,MATCH(G$1,Baseline!$B$1:$BD$1,0)))</f>
        <v>e340</v>
      </c>
      <c r="H801">
        <f>IFERROR(INDEX(JMP!$AJ$2:$AU$1000,MATCH($A801,JMP!$A$2:$A$1000,0),MATCH(H$1,JMP!$AJ$1:$AU$1,0)),INDEX(Baseline!$B$2:$BD$2,1,MATCH(H$1,Baseline!$B$1:$BD$1,0)))</f>
        <v>1.5</v>
      </c>
      <c r="I801">
        <f>IFERROR(INDEX(JMP!$AJ$2:$AU$1000,MATCH($A801,JMP!$A$2:$A$1000,0),MATCH(I$1,JMP!$AJ$1:$AU$1,0)),INDEX(Baseline!$B$2:$BD$2,1,MATCH(I$1,Baseline!$B$1:$BD$1,0)))</f>
        <v>0.42</v>
      </c>
      <c r="J801">
        <f>IFERROR(INDEX(JMP!$AJ$2:$AU$1000,MATCH($A801,JMP!$A$2:$A$1000,0),MATCH(J$1,JMP!$AJ$1:$AU$1,0)),INDEX(Baseline!$B$2:$BD$2,1,MATCH(J$1,Baseline!$B$1:$BD$1,0)))</f>
        <v>1</v>
      </c>
      <c r="K801">
        <f>IFERROR(INDEX(JMP!$AJ$2:$AU$1000,MATCH($A801,JMP!$A$2:$A$1000,0),MATCH(K$1,JMP!$AJ$1:$AU$1,0)),INDEX(Baseline!$B$2:$BD$2,1,MATCH(K$1,Baseline!$B$1:$BD$1,0)))</f>
        <v>0</v>
      </c>
      <c r="L801">
        <f>IFERROR(INDEX(JMP!$AJ$2:$AU$1000,MATCH($A801,JMP!$A$2:$A$1000,0),MATCH(L$1,JMP!$AJ$1:$AU$1,0)),INDEX(Baseline!$B$2:$BD$2,1,MATCH(L$1,Baseline!$B$1:$BD$1,0)))</f>
        <v>0.1261380556675574</v>
      </c>
      <c r="M801" t="b">
        <f>IFERROR(INDEX(JMP!$AJ$2:$AU$1000,MATCH($A801,JMP!$A$2:$A$1000,0),MATCH(M$1,JMP!$AJ$1:$AU$1,0)),INDEX(Baseline!$B$2:$BD$2,1,MATCH(M$1,Baseline!$B$1:$BD$1,0)))</f>
        <v>0</v>
      </c>
      <c r="N801" t="b">
        <f>IFERROR(INDEX(JMP!$AJ$2:$AU$1000,MATCH($A801,JMP!$A$2:$A$1000,0),MATCH(N$1,JMP!$AJ$1:$AU$1,0)),INDEX(Baseline!$B$2:$BD$2,1,MATCH(N$1,Baseline!$B$1:$BD$1,0)))</f>
        <v>0</v>
      </c>
      <c r="O801">
        <f>IFERROR(INDEX(JMP!$AJ$2:$AU$1000,MATCH($A801,JMP!$A$2:$A$1000,0),MATCH(O$1,JMP!$AJ$1:$AU$1,0)),INDEX(Baseline!$B$2:$BD$2,1,MATCH(O$1,Baseline!$B$1:$BD$1,0)))</f>
        <v>7</v>
      </c>
      <c r="P801">
        <f>IFERROR(INDEX(JMP!$AJ$2:$AU$1000,MATCH($A801,JMP!$A$2:$A$1000,0),MATCH(P$1,JMP!$AJ$1:$AU$1,0)),INDEX(Baseline!$B$2:$BD$2,1,MATCH(P$1,Baseline!$B$1:$BD$1,0)))</f>
        <v>200</v>
      </c>
      <c r="Q801">
        <f>IFERROR(INDEX(JMP!$AJ$2:$AU$1000,MATCH($A801,JMP!$A$2:$A$1000,0),MATCH(Q$1,JMP!$AJ$1:$AU$1,0)),INDEX(Baseline!$B$2:$BD$2,1,MATCH(Q$1,Baseline!$B$1:$BD$1,0)))</f>
        <v>10</v>
      </c>
      <c r="R801">
        <f>IFERROR(INDEX(JMP!$AJ$2:$AU$1000,MATCH($A801,JMP!$A$2:$A$1000,0),MATCH(R$1,JMP!$AJ$1:$AU$1,0)),INDEX(Baseline!$B$2:$BD$2,1,MATCH(R$1,Baseline!$B$1:$BD$1,0)))</f>
        <v>0</v>
      </c>
      <c r="S801">
        <f>IFERROR(INDEX(JMP!$AJ$2:$AU$1000,MATCH($A801,JMP!$A$2:$A$1000,0),MATCH(S$1,JMP!$AJ$1:$AU$1,0)),INDEX(Baseline!$B$2:$BD$2,1,MATCH(S$1,Baseline!$B$1:$BD$1,0)))</f>
        <v>1</v>
      </c>
      <c r="T801">
        <f>IFERROR(INDEX(JMP!$AJ$2:$AU$1000,MATCH($A801,JMP!$A$2:$A$1000,0),MATCH(T$1,JMP!$AJ$1:$AU$1,0)),INDEX(Baseline!$B$2:$BD$2,1,MATCH(T$1,Baseline!$B$1:$BD$1,0)))</f>
        <v>0</v>
      </c>
      <c r="U801" t="str">
        <f>IFERROR(INDEX(JMP!$AJ$2:$AU$1000,MATCH($A801,JMP!$A$2:$A$1000,0),MATCH(U$1,JMP!$AJ$1:$AU$1,0)),INDEX(Baseline!$B$2:$BD$2,1,MATCH(U$1,Baseline!$B$1:$BD$1,0)))</f>
        <v>Titan</v>
      </c>
      <c r="V801">
        <f>IFERROR(INDEX(JMP!$AJ$2:$AU$1000,MATCH($A801,JMP!$A$2:$A$1000,0),MATCH(V$1,JMP!$AJ$1:$AU$1,0)),INDEX(Baseline!$B$2:$BD$2,1,MATCH(V$1,Baseline!$B$1:$BD$1,0)))</f>
        <v>3</v>
      </c>
      <c r="W801">
        <f>IFERROR(INDEX(JMP!$AJ$2:$AU$1000,MATCH($A801,JMP!$A$2:$A$1000,0),MATCH(W$1,JMP!$AJ$1:$AU$1,0)),INDEX(Baseline!$B$2:$BD$2,1,MATCH(W$1,Baseline!$B$1:$BD$1,0)))</f>
        <v>0.37</v>
      </c>
      <c r="X801">
        <f>IFERROR(INDEX(JMP!$AJ$2:$AU$1000,MATCH($A801,JMP!$A$2:$A$1000,0),MATCH(X$1,JMP!$AJ$1:$AU$1,0)),INDEX(Baseline!$B$2:$BD$2,1,MATCH(X$1,Baseline!$B$1:$BD$1,0)))</f>
        <v>4</v>
      </c>
      <c r="Y801">
        <f>IFERROR(INDEX(JMP!$AJ$2:$AU$1000,MATCH($A801,JMP!$A$2:$A$1000,0),MATCH(Y$1,JMP!$AJ$1:$AU$1,0)),INDEX(Baseline!$B$2:$BD$2,1,MATCH(Y$1,Baseline!$B$1:$BD$1,0)))</f>
        <v>3</v>
      </c>
      <c r="Z801">
        <f>IFERROR(INDEX(JMP!$AJ$2:$AU$1000,MATCH($A801,JMP!$A$2:$A$1000,0),MATCH(Z$1,JMP!$AJ$1:$AU$1,0)),INDEX(Baseline!$B$2:$BD$2,1,MATCH(Z$1,Baseline!$B$1:$BD$1,0)))</f>
        <v>1970</v>
      </c>
      <c r="AA801">
        <f>IFERROR(INDEX(JMP!$AJ$2:$AU$1000,MATCH($A801,JMP!$A$2:$A$1000,0),MATCH(AA$1,JMP!$AJ$1:$AU$1,0)),INDEX(Baseline!$B$2:$BD$2,1,MATCH(AA$1,Baseline!$B$1:$BD$1,0)))</f>
        <v>1970</v>
      </c>
      <c r="AB801">
        <f>IFERROR(INDEX(JMP!$AJ$2:$AU$1000,MATCH($A801,JMP!$A$2:$A$1000,0),MATCH(AB$1,JMP!$AJ$1:$AU$1,0)),INDEX(Baseline!$B$2:$BD$2,1,MATCH(AB$1,Baseline!$B$1:$BD$1,0)))</f>
        <v>0</v>
      </c>
      <c r="AC801">
        <f>IFERROR(INDEX(JMP!$AJ$2:$AU$1000,MATCH($A801,JMP!$A$2:$A$1000,0),MATCH(AC$1,JMP!$AJ$1:$AU$1,0)),INDEX(Baseline!$B$2:$BD$2,1,MATCH(AC$1,Baseline!$B$1:$BD$1,0)))</f>
        <v>1</v>
      </c>
      <c r="AD801">
        <f>IFERROR(INDEX(JMP!$AJ$2:$AU$1000,MATCH($A801,JMP!$A$2:$A$1000,0),MATCH(AD$1,JMP!$AJ$1:$AU$1,0)),INDEX(Baseline!$B$2:$BD$2,1,MATCH(AD$1,Baseline!$B$1:$BD$1,0)))</f>
        <v>8</v>
      </c>
      <c r="AE801">
        <f>IFERROR(INDEX(JMP!$AJ$2:$AU$1000,MATCH($A801,JMP!$A$2:$A$1000,0),MATCH(AE$1,JMP!$AJ$1:$AU$1,0)),INDEX(Baseline!$B$2:$BD$2,1,MATCH(AE$1,Baseline!$B$1:$BD$1,0)))</f>
        <v>0.25</v>
      </c>
      <c r="AF801" t="str">
        <f>IFERROR(INDEX(JMP!$AJ$2:$AU$1000,MATCH($A801,JMP!$A$2:$A$1000,0),MATCH(AF$1,JMP!$AJ$1:$AU$1,0)),INDEX(Baseline!$B$2:$BD$2,1,MATCH(AF$1,Baseline!$B$1:$BD$1,0)))</f>
        <v>bwb</v>
      </c>
      <c r="AG801" t="str">
        <f>IFERROR(INDEX(JMP!$AJ$2:$AU$1000,MATCH($A801,JMP!$A$2:$A$1000,0),MATCH(AG$1,JMP!$AJ$1:$AU$1,0)),INDEX(Baseline!$B$2:$BD$2,1,MATCH(AG$1,Baseline!$B$1:$BD$1,0)))</f>
        <v>V-tail</v>
      </c>
      <c r="AH801">
        <f>IFERROR(INDEX(JMP!$AJ$2:$AU$1000,MATCH($A801,JMP!$A$2:$A$1000,0),MATCH(AH$1,JMP!$AJ$1:$AU$1,0)),INDEX(Baseline!$B$2:$BD$2,1,MATCH(AH$1,Baseline!$B$1:$BD$1,0)))</f>
        <v>1</v>
      </c>
      <c r="AI801">
        <f>IFERROR(INDEX(JMP!$AJ$2:$AU$1000,MATCH($A801,JMP!$A$2:$A$1000,0),MATCH(AI$1,JMP!$AJ$1:$AU$1,0)),INDEX(Baseline!$B$2:$BD$2,1,MATCH(AI$1,Baseline!$B$1:$BD$1,0)))</f>
        <v>724000000</v>
      </c>
      <c r="AJ801">
        <f>IFERROR(INDEX(JMP!$AJ$2:$AU$1000,MATCH($A801,JMP!$A$2:$A$1000,0),MATCH(AJ$1,JMP!$AJ$1:$AU$1,0)),INDEX(Baseline!$B$2:$BD$2,1,MATCH(AJ$1,Baseline!$B$1:$BD$1,0)))</f>
        <v>54500000</v>
      </c>
      <c r="AK801">
        <f>IFERROR(INDEX(JMP!$AJ$2:$AU$1000,MATCH($A801,JMP!$A$2:$A$1000,0),MATCH(AK$1,JMP!$AJ$1:$AU$1,0)),INDEX(Baseline!$B$2:$BD$2,1,MATCH(AK$1,Baseline!$B$1:$BD$1,0)))</f>
        <v>30</v>
      </c>
      <c r="AL801">
        <f>IFERROR(INDEX(JMP!$AJ$2:$AU$1000,MATCH($A801,JMP!$A$2:$A$1000,0),MATCH(AL$1,JMP!$AJ$1:$AU$1,0)),INDEX(Baseline!$B$2:$BD$2,1,MATCH(AL$1,Baseline!$B$1:$BD$1,0)))</f>
        <v>1.9278463847512157E-2</v>
      </c>
      <c r="AM801">
        <f>IFERROR(INDEX(JMP!$AJ$2:$AU$1000,MATCH($A801,JMP!$A$2:$A$1000,0),MATCH(AM$1,JMP!$AJ$1:$AU$1,0)),INDEX(Baseline!$B$2:$BD$2,1,MATCH(AM$1,Baseline!$B$1:$BD$1,0)))</f>
        <v>6.6215504121904756</v>
      </c>
      <c r="AN801">
        <f>IFERROR(INDEX(JMP!$AJ$2:$AU$1000,MATCH($A801,JMP!$A$2:$A$1000,0),MATCH(AN$1,JMP!$AJ$1:$AU$1,0)),INDEX(Baseline!$B$2:$BD$2,1,MATCH(AN$1,Baseline!$B$1:$BD$1,0)))</f>
        <v>1.7226758910811966</v>
      </c>
      <c r="AO801">
        <f>IFERROR(INDEX(JMP!$AJ$2:$AU$1000,MATCH($A801,JMP!$A$2:$A$1000,0),MATCH(AO$1,JMP!$AJ$1:$AU$1,0)),INDEX(Baseline!$B$2:$BD$2,1,MATCH(AO$1,Baseline!$B$1:$BD$1,0)))</f>
        <v>1.0444571025277503</v>
      </c>
      <c r="AP801">
        <f>IFERROR(INDEX(JMP!$AJ$2:$AU$1000,MATCH($A801,JMP!$A$2:$A$1000,0),MATCH(AP$1,JMP!$AJ$1:$AU$1,0)),INDEX(Baseline!$B$2:$BD$2,1,MATCH(AP$1,Baseline!$B$1:$BD$1,0)))</f>
        <v>0</v>
      </c>
      <c r="AQ801">
        <f>IFERROR(INDEX(JMP!$AJ$2:$AU$1000,MATCH($A801,JMP!$A$2:$A$1000,0),MATCH(AQ$1,JMP!$AJ$1:$AU$1,0)),INDEX(Baseline!$B$2:$BD$2,1,MATCH(AQ$1,Baseline!$B$1:$BD$1,0)))</f>
        <v>0.35</v>
      </c>
      <c r="AR801">
        <f>IFERROR(INDEX(JMP!$AJ$2:$AU$1000,MATCH($A801,JMP!$A$2:$A$1000,0),MATCH(AR$1,JMP!$AJ$1:$AU$1,0)),INDEX(Baseline!$B$2:$BD$2,1,MATCH(AR$1,Baseline!$B$1:$BD$1,0)))</f>
        <v>0</v>
      </c>
      <c r="AS801">
        <f>IFERROR(INDEX(JMP!$AJ$2:$AU$1000,MATCH($A801,JMP!$A$2:$A$1000,0),MATCH(AS$1,JMP!$AJ$1:$AU$1,0)),INDEX(Baseline!$B$2:$BD$2,1,MATCH(AS$1,Baseline!$B$1:$BD$1,0)))</f>
        <v>0</v>
      </c>
      <c r="AT801">
        <f>IFERROR(INDEX(JMP!$AJ$2:$AU$1000,MATCH($A801,JMP!$A$2:$A$1000,0),MATCH(AT$1,JMP!$AJ$1:$AU$1,0)),INDEX(Baseline!$B$2:$BD$2,1,MATCH(AT$1,Baseline!$B$1:$BD$1,0)))</f>
        <v>500</v>
      </c>
      <c r="AU801">
        <f>IFERROR(INDEX(JMP!$AJ$2:$AU$1000,MATCH($A801,JMP!$A$2:$A$1000,0),MATCH(AU$1,JMP!$AJ$1:$AU$1,0)),INDEX(Baseline!$B$2:$BD$2,1,MATCH(AU$1,Baseline!$B$1:$BD$1,0)))</f>
        <v>50</v>
      </c>
      <c r="AV801">
        <f>IFERROR(INDEX(JMP!$AJ$2:$AU$1000,MATCH($A801,JMP!$A$2:$A$1000,0),MATCH(AV$1,JMP!$AJ$1:$AU$1,0)),INDEX(Baseline!$B$2:$BD$2,1,MATCH(AV$1,Baseline!$B$1:$BD$1,0)))</f>
        <v>12.1</v>
      </c>
      <c r="AW801">
        <f>IFERROR(INDEX(JMP!$AJ$2:$AU$1000,MATCH($A801,JMP!$A$2:$A$1000,0),MATCH(AW$1,JMP!$AJ$1:$AU$1,0)),INDEX(Baseline!$B$2:$BD$2,1,MATCH(AW$1,Baseline!$B$1:$BD$1,0)))</f>
        <v>1.9961979999999998E-3</v>
      </c>
      <c r="AX801">
        <f>IFERROR(INDEX(JMP!$AJ$2:$AU$1000,MATCH($A801,JMP!$A$2:$A$1000,0),MATCH(AX$1,JMP!$AJ$1:$AU$1,0)),INDEX(Baseline!$B$2:$BD$2,1,MATCH(AX$1,Baseline!$B$1:$BD$1,0)))</f>
        <v>1.9961979999999998E-3</v>
      </c>
      <c r="AY801">
        <f>IFERROR(INDEX(JMP!$AJ$2:$AU$1000,MATCH($A801,JMP!$A$2:$A$1000,0),MATCH(AY$1,JMP!$AJ$1:$AU$1,0)),INDEX(Baseline!$B$2:$BD$2,1,MATCH(AY$1,Baseline!$B$1:$BD$1,0)))</f>
        <v>1.9607137E-2</v>
      </c>
      <c r="AZ801">
        <f>IFERROR(INDEX(JMP!$AJ$2:$AU$1000,MATCH($A801,JMP!$A$2:$A$1000,0),MATCH(AZ$1,JMP!$AJ$1:$AU$1,0)),INDEX(Baseline!$B$2:$BD$2,1,MATCH(AZ$1,Baseline!$B$1:$BD$1,0)))</f>
        <v>0</v>
      </c>
      <c r="BA801">
        <f>IFERROR(INDEX(JMP!$AJ$2:$AU$1000,MATCH($A801,JMP!$A$2:$A$1000,0),MATCH(BA$1,JMP!$AJ$1:$AU$1,0)),INDEX(Baseline!$B$2:$BD$2,1,MATCH(BA$1,Baseline!$B$1:$BD$1,0)))</f>
        <v>100</v>
      </c>
      <c r="BB801">
        <f>IFERROR(INDEX(JMP!$AJ$2:$AU$1000,MATCH($A801,JMP!$A$2:$A$1000,0),MATCH(BB$1,JMP!$AJ$1:$AU$1,0)),INDEX(Baseline!$B$2:$BD$2,1,MATCH(BB$1,Baseline!$B$1:$BD$1,0)))</f>
        <v>0</v>
      </c>
      <c r="BC801">
        <f>IFERROR(INDEX(JMP!$AJ$2:$AU$1000,MATCH($A801,JMP!$A$2:$A$1000,0),MATCH(BC$1,JMP!$AJ$1:$AU$1,0)),INDEX(Baseline!$B$2:$BD$2,1,MATCH(BC$1,Baseline!$B$1:$BD$1,0)))</f>
        <v>2</v>
      </c>
      <c r="BD801">
        <f>IFERROR(INDEX(JMP!$AJ$2:$AU$1000,MATCH($A801,JMP!$A$2:$A$1000,0),MATCH(BD$1,JMP!$AJ$1:$AU$1,0)),INDEX(Baseline!$B$2:$BD$2,1,MATCH(BD$1,Baseline!$B$1:$BD$1,0)))</f>
        <v>3.87056380265</v>
      </c>
      <c r="BE801">
        <f>IFERROR(INDEX(JMP!$AJ$2:$AU$1000,MATCH($A801,JMP!$A$2:$A$1000,0),MATCH(BE$1,JMP!$AJ$1:$AU$1,0)),INDEX(Baseline!$B$2:$BE$2,1,MATCH(BE$1,Baseline!$B$1:$BE$1,0)))</f>
        <v>400000</v>
      </c>
      <c r="BF801" t="str">
        <f t="shared" si="60"/>
        <v>no</v>
      </c>
      <c r="BG801" t="str">
        <f t="shared" si="61"/>
        <v>yes</v>
      </c>
      <c r="BH801">
        <f t="shared" si="62"/>
        <v>0.25</v>
      </c>
      <c r="BI801">
        <f t="shared" si="63"/>
        <v>100</v>
      </c>
      <c r="BK801">
        <v>802</v>
      </c>
      <c r="BL801" t="str">
        <f t="shared" si="64"/>
        <v>summer</v>
      </c>
    </row>
    <row r="802" spans="1:64" x14ac:dyDescent="0.35">
      <c r="A802">
        <v>801</v>
      </c>
      <c r="B802">
        <f>IFERROR(INDEX(JMP!$AJ$2:$AU$1000,MATCH($A802,JMP!$A$2:$A$1000,0),MATCH(B$1,JMP!$AJ$1:$AU$1,0)),INDEX(Baseline!$B$2:$BD$2,1,MATCH(B$1,Baseline!$B$1:$BD$1,0)))</f>
        <v>0</v>
      </c>
      <c r="C802">
        <f>IFERROR(INDEX(JMP!$AJ$2:$AU$1000,MATCH($A802,JMP!$A$2:$A$1000,0),MATCH(C$1,JMP!$AJ$1:$AU$1,0)),INDEX(Baseline!$B$2:$BD$2,1,MATCH(C$1,Baseline!$B$1:$BD$1,0)))</f>
        <v>8760</v>
      </c>
      <c r="D802">
        <f>IFERROR(INDEX(JMP!$AJ$2:$AU$1000,MATCH($A802,JMP!$A$2:$A$1000,0),MATCH(D$1,JMP!$AJ$1:$AU$1,0)),INDEX(Baseline!$B$2:$BD$2,1,MATCH(D$1,Baseline!$B$1:$BD$1,0)))</f>
        <v>1</v>
      </c>
      <c r="E802">
        <f>IFERROR(INDEX(JMP!$AJ$2:$AU$1000,MATCH($A802,JMP!$A$2:$A$1000,0),MATCH(E$1,JMP!$AJ$1:$AU$1,0)),INDEX(Baseline!$B$2:$BD$2,1,MATCH(E$1,Baseline!$B$1:$BD$1,0)))</f>
        <v>1</v>
      </c>
      <c r="F802" t="str">
        <f>IFERROR(INDEX(JMP!$AJ$2:$AU$1000,MATCH($A802,JMP!$A$2:$A$1000,0),MATCH(F$1,JMP!$AJ$1:$AU$1,0)),INDEX(Baseline!$B$2:$BD$2,1,MATCH(F$1,Baseline!$B$1:$BD$1,0)))</f>
        <v>e344</v>
      </c>
      <c r="G802" t="str">
        <f>IFERROR(INDEX(JMP!$AJ$2:$AU$1000,MATCH($A802,JMP!$A$2:$A$1000,0),MATCH(G$1,JMP!$AJ$1:$AU$1,0)),INDEX(Baseline!$B$2:$BD$2,1,MATCH(G$1,Baseline!$B$1:$BD$1,0)))</f>
        <v>e340</v>
      </c>
      <c r="H802">
        <f>IFERROR(INDEX(JMP!$AJ$2:$AU$1000,MATCH($A802,JMP!$A$2:$A$1000,0),MATCH(H$1,JMP!$AJ$1:$AU$1,0)),INDEX(Baseline!$B$2:$BD$2,1,MATCH(H$1,Baseline!$B$1:$BD$1,0)))</f>
        <v>1.5</v>
      </c>
      <c r="I802">
        <f>IFERROR(INDEX(JMP!$AJ$2:$AU$1000,MATCH($A802,JMP!$A$2:$A$1000,0),MATCH(I$1,JMP!$AJ$1:$AU$1,0)),INDEX(Baseline!$B$2:$BD$2,1,MATCH(I$1,Baseline!$B$1:$BD$1,0)))</f>
        <v>0.42</v>
      </c>
      <c r="J802">
        <f>IFERROR(INDEX(JMP!$AJ$2:$AU$1000,MATCH($A802,JMP!$A$2:$A$1000,0),MATCH(J$1,JMP!$AJ$1:$AU$1,0)),INDEX(Baseline!$B$2:$BD$2,1,MATCH(J$1,Baseline!$B$1:$BD$1,0)))</f>
        <v>1</v>
      </c>
      <c r="K802">
        <f>IFERROR(INDEX(JMP!$AJ$2:$AU$1000,MATCH($A802,JMP!$A$2:$A$1000,0),MATCH(K$1,JMP!$AJ$1:$AU$1,0)),INDEX(Baseline!$B$2:$BD$2,1,MATCH(K$1,Baseline!$B$1:$BD$1,0)))</f>
        <v>0</v>
      </c>
      <c r="L802">
        <f>IFERROR(INDEX(JMP!$AJ$2:$AU$1000,MATCH($A802,JMP!$A$2:$A$1000,0),MATCH(L$1,JMP!$AJ$1:$AU$1,0)),INDEX(Baseline!$B$2:$BD$2,1,MATCH(L$1,Baseline!$B$1:$BD$1,0)))</f>
        <v>0.11983831846770239</v>
      </c>
      <c r="M802" t="b">
        <f>IFERROR(INDEX(JMP!$AJ$2:$AU$1000,MATCH($A802,JMP!$A$2:$A$1000,0),MATCH(M$1,JMP!$AJ$1:$AU$1,0)),INDEX(Baseline!$B$2:$BD$2,1,MATCH(M$1,Baseline!$B$1:$BD$1,0)))</f>
        <v>0</v>
      </c>
      <c r="N802" t="b">
        <f>IFERROR(INDEX(JMP!$AJ$2:$AU$1000,MATCH($A802,JMP!$A$2:$A$1000,0),MATCH(N$1,JMP!$AJ$1:$AU$1,0)),INDEX(Baseline!$B$2:$BD$2,1,MATCH(N$1,Baseline!$B$1:$BD$1,0)))</f>
        <v>0</v>
      </c>
      <c r="O802">
        <f>IFERROR(INDEX(JMP!$AJ$2:$AU$1000,MATCH($A802,JMP!$A$2:$A$1000,0),MATCH(O$1,JMP!$AJ$1:$AU$1,0)),INDEX(Baseline!$B$2:$BD$2,1,MATCH(O$1,Baseline!$B$1:$BD$1,0)))</f>
        <v>7</v>
      </c>
      <c r="P802">
        <f>IFERROR(INDEX(JMP!$AJ$2:$AU$1000,MATCH($A802,JMP!$A$2:$A$1000,0),MATCH(P$1,JMP!$AJ$1:$AU$1,0)),INDEX(Baseline!$B$2:$BD$2,1,MATCH(P$1,Baseline!$B$1:$BD$1,0)))</f>
        <v>200</v>
      </c>
      <c r="Q802">
        <f>IFERROR(INDEX(JMP!$AJ$2:$AU$1000,MATCH($A802,JMP!$A$2:$A$1000,0),MATCH(Q$1,JMP!$AJ$1:$AU$1,0)),INDEX(Baseline!$B$2:$BD$2,1,MATCH(Q$1,Baseline!$B$1:$BD$1,0)))</f>
        <v>10</v>
      </c>
      <c r="R802">
        <f>IFERROR(INDEX(JMP!$AJ$2:$AU$1000,MATCH($A802,JMP!$A$2:$A$1000,0),MATCH(R$1,JMP!$AJ$1:$AU$1,0)),INDEX(Baseline!$B$2:$BD$2,1,MATCH(R$1,Baseline!$B$1:$BD$1,0)))</f>
        <v>0</v>
      </c>
      <c r="S802">
        <f>IFERROR(INDEX(JMP!$AJ$2:$AU$1000,MATCH($A802,JMP!$A$2:$A$1000,0),MATCH(S$1,JMP!$AJ$1:$AU$1,0)),INDEX(Baseline!$B$2:$BD$2,1,MATCH(S$1,Baseline!$B$1:$BD$1,0)))</f>
        <v>1</v>
      </c>
      <c r="T802">
        <f>IFERROR(INDEX(JMP!$AJ$2:$AU$1000,MATCH($A802,JMP!$A$2:$A$1000,0),MATCH(T$1,JMP!$AJ$1:$AU$1,0)),INDEX(Baseline!$B$2:$BD$2,1,MATCH(T$1,Baseline!$B$1:$BD$1,0)))</f>
        <v>0</v>
      </c>
      <c r="U802" t="str">
        <f>IFERROR(INDEX(JMP!$AJ$2:$AU$1000,MATCH($A802,JMP!$A$2:$A$1000,0),MATCH(U$1,JMP!$AJ$1:$AU$1,0)),INDEX(Baseline!$B$2:$BD$2,1,MATCH(U$1,Baseline!$B$1:$BD$1,0)))</f>
        <v>Titan</v>
      </c>
      <c r="V802">
        <f>IFERROR(INDEX(JMP!$AJ$2:$AU$1000,MATCH($A802,JMP!$A$2:$A$1000,0),MATCH(V$1,JMP!$AJ$1:$AU$1,0)),INDEX(Baseline!$B$2:$BD$2,1,MATCH(V$1,Baseline!$B$1:$BD$1,0)))</f>
        <v>3</v>
      </c>
      <c r="W802">
        <f>IFERROR(INDEX(JMP!$AJ$2:$AU$1000,MATCH($A802,JMP!$A$2:$A$1000,0),MATCH(W$1,JMP!$AJ$1:$AU$1,0)),INDEX(Baseline!$B$2:$BD$2,1,MATCH(W$1,Baseline!$B$1:$BD$1,0)))</f>
        <v>0.37</v>
      </c>
      <c r="X802">
        <f>IFERROR(INDEX(JMP!$AJ$2:$AU$1000,MATCH($A802,JMP!$A$2:$A$1000,0),MATCH(X$1,JMP!$AJ$1:$AU$1,0)),INDEX(Baseline!$B$2:$BD$2,1,MATCH(X$1,Baseline!$B$1:$BD$1,0)))</f>
        <v>4</v>
      </c>
      <c r="Y802">
        <f>IFERROR(INDEX(JMP!$AJ$2:$AU$1000,MATCH($A802,JMP!$A$2:$A$1000,0),MATCH(Y$1,JMP!$AJ$1:$AU$1,0)),INDEX(Baseline!$B$2:$BD$2,1,MATCH(Y$1,Baseline!$B$1:$BD$1,0)))</f>
        <v>2</v>
      </c>
      <c r="Z802">
        <f>IFERROR(INDEX(JMP!$AJ$2:$AU$1000,MATCH($A802,JMP!$A$2:$A$1000,0),MATCH(Z$1,JMP!$AJ$1:$AU$1,0)),INDEX(Baseline!$B$2:$BD$2,1,MATCH(Z$1,Baseline!$B$1:$BD$1,0)))</f>
        <v>1970</v>
      </c>
      <c r="AA802">
        <f>IFERROR(INDEX(JMP!$AJ$2:$AU$1000,MATCH($A802,JMP!$A$2:$A$1000,0),MATCH(AA$1,JMP!$AJ$1:$AU$1,0)),INDEX(Baseline!$B$2:$BD$2,1,MATCH(AA$1,Baseline!$B$1:$BD$1,0)))</f>
        <v>1970</v>
      </c>
      <c r="AB802">
        <f>IFERROR(INDEX(JMP!$AJ$2:$AU$1000,MATCH($A802,JMP!$A$2:$A$1000,0),MATCH(AB$1,JMP!$AJ$1:$AU$1,0)),INDEX(Baseline!$B$2:$BD$2,1,MATCH(AB$1,Baseline!$B$1:$BD$1,0)))</f>
        <v>0</v>
      </c>
      <c r="AC802">
        <f>IFERROR(INDEX(JMP!$AJ$2:$AU$1000,MATCH($A802,JMP!$A$2:$A$1000,0),MATCH(AC$1,JMP!$AJ$1:$AU$1,0)),INDEX(Baseline!$B$2:$BD$2,1,MATCH(AC$1,Baseline!$B$1:$BD$1,0)))</f>
        <v>1</v>
      </c>
      <c r="AD802">
        <f>IFERROR(INDEX(JMP!$AJ$2:$AU$1000,MATCH($A802,JMP!$A$2:$A$1000,0),MATCH(AD$1,JMP!$AJ$1:$AU$1,0)),INDEX(Baseline!$B$2:$BD$2,1,MATCH(AD$1,Baseline!$B$1:$BD$1,0)))</f>
        <v>8</v>
      </c>
      <c r="AE802">
        <f>IFERROR(INDEX(JMP!$AJ$2:$AU$1000,MATCH($A802,JMP!$A$2:$A$1000,0),MATCH(AE$1,JMP!$AJ$1:$AU$1,0)),INDEX(Baseline!$B$2:$BD$2,1,MATCH(AE$1,Baseline!$B$1:$BD$1,0)))</f>
        <v>1</v>
      </c>
      <c r="AF802" t="str">
        <f>IFERROR(INDEX(JMP!$AJ$2:$AU$1000,MATCH($A802,JMP!$A$2:$A$1000,0),MATCH(AF$1,JMP!$AJ$1:$AU$1,0)),INDEX(Baseline!$B$2:$BD$2,1,MATCH(AF$1,Baseline!$B$1:$BD$1,0)))</f>
        <v>bwb</v>
      </c>
      <c r="AG802" t="str">
        <f>IFERROR(INDEX(JMP!$AJ$2:$AU$1000,MATCH($A802,JMP!$A$2:$A$1000,0),MATCH(AG$1,JMP!$AJ$1:$AU$1,0)),INDEX(Baseline!$B$2:$BD$2,1,MATCH(AG$1,Baseline!$B$1:$BD$1,0)))</f>
        <v>V-tail</v>
      </c>
      <c r="AH802">
        <f>IFERROR(INDEX(JMP!$AJ$2:$AU$1000,MATCH($A802,JMP!$A$2:$A$1000,0),MATCH(AH$1,JMP!$AJ$1:$AU$1,0)),INDEX(Baseline!$B$2:$BD$2,1,MATCH(AH$1,Baseline!$B$1:$BD$1,0)))</f>
        <v>1</v>
      </c>
      <c r="AI802">
        <f>IFERROR(INDEX(JMP!$AJ$2:$AU$1000,MATCH($A802,JMP!$A$2:$A$1000,0),MATCH(AI$1,JMP!$AJ$1:$AU$1,0)),INDEX(Baseline!$B$2:$BD$2,1,MATCH(AI$1,Baseline!$B$1:$BD$1,0)))</f>
        <v>724000000</v>
      </c>
      <c r="AJ802">
        <f>IFERROR(INDEX(JMP!$AJ$2:$AU$1000,MATCH($A802,JMP!$A$2:$A$1000,0),MATCH(AJ$1,JMP!$AJ$1:$AU$1,0)),INDEX(Baseline!$B$2:$BD$2,1,MATCH(AJ$1,Baseline!$B$1:$BD$1,0)))</f>
        <v>54500000</v>
      </c>
      <c r="AK802">
        <f>IFERROR(INDEX(JMP!$AJ$2:$AU$1000,MATCH($A802,JMP!$A$2:$A$1000,0),MATCH(AK$1,JMP!$AJ$1:$AU$1,0)),INDEX(Baseline!$B$2:$BD$2,1,MATCH(AK$1,Baseline!$B$1:$BD$1,0)))</f>
        <v>30</v>
      </c>
      <c r="AL802">
        <f>IFERROR(INDEX(JMP!$AJ$2:$AU$1000,MATCH($A802,JMP!$A$2:$A$1000,0),MATCH(AL$1,JMP!$AJ$1:$AU$1,0)),INDEX(Baseline!$B$2:$BD$2,1,MATCH(AL$1,Baseline!$B$1:$BD$1,0)))</f>
        <v>2.923701977312677E-2</v>
      </c>
      <c r="AM802">
        <f>IFERROR(INDEX(JMP!$AJ$2:$AU$1000,MATCH($A802,JMP!$A$2:$A$1000,0),MATCH(AM$1,JMP!$AJ$1:$AU$1,0)),INDEX(Baseline!$B$2:$BD$2,1,MATCH(AM$1,Baseline!$B$1:$BD$1,0)))</f>
        <v>7.2024855112380948</v>
      </c>
      <c r="AN802">
        <f>IFERROR(INDEX(JMP!$AJ$2:$AU$1000,MATCH($A802,JMP!$A$2:$A$1000,0),MATCH(AN$1,JMP!$AJ$1:$AU$1,0)),INDEX(Baseline!$B$2:$BD$2,1,MATCH(AN$1,Baseline!$B$1:$BD$1,0)))</f>
        <v>2.6919323810992482</v>
      </c>
      <c r="AO802">
        <f>IFERROR(INDEX(JMP!$AJ$2:$AU$1000,MATCH($A802,JMP!$A$2:$A$1000,0),MATCH(AO$1,JMP!$AJ$1:$AU$1,0)),INDEX(Baseline!$B$2:$BD$2,1,MATCH(AO$1,Baseline!$B$1:$BD$1,0)))</f>
        <v>0.97462314602688027</v>
      </c>
      <c r="AP802">
        <f>IFERROR(INDEX(JMP!$AJ$2:$AU$1000,MATCH($A802,JMP!$A$2:$A$1000,0),MATCH(AP$1,JMP!$AJ$1:$AU$1,0)),INDEX(Baseline!$B$2:$BD$2,1,MATCH(AP$1,Baseline!$B$1:$BD$1,0)))</f>
        <v>0</v>
      </c>
      <c r="AQ802">
        <f>IFERROR(INDEX(JMP!$AJ$2:$AU$1000,MATCH($A802,JMP!$A$2:$A$1000,0),MATCH(AQ$1,JMP!$AJ$1:$AU$1,0)),INDEX(Baseline!$B$2:$BD$2,1,MATCH(AQ$1,Baseline!$B$1:$BD$1,0)))</f>
        <v>0.35</v>
      </c>
      <c r="AR802">
        <f>IFERROR(INDEX(JMP!$AJ$2:$AU$1000,MATCH($A802,JMP!$A$2:$A$1000,0),MATCH(AR$1,JMP!$AJ$1:$AU$1,0)),INDEX(Baseline!$B$2:$BD$2,1,MATCH(AR$1,Baseline!$B$1:$BD$1,0)))</f>
        <v>0</v>
      </c>
      <c r="AS802">
        <f>IFERROR(INDEX(JMP!$AJ$2:$AU$1000,MATCH($A802,JMP!$A$2:$A$1000,0),MATCH(AS$1,JMP!$AJ$1:$AU$1,0)),INDEX(Baseline!$B$2:$BD$2,1,MATCH(AS$1,Baseline!$B$1:$BD$1,0)))</f>
        <v>0</v>
      </c>
      <c r="AT802">
        <f>IFERROR(INDEX(JMP!$AJ$2:$AU$1000,MATCH($A802,JMP!$A$2:$A$1000,0),MATCH(AT$1,JMP!$AJ$1:$AU$1,0)),INDEX(Baseline!$B$2:$BD$2,1,MATCH(AT$1,Baseline!$B$1:$BD$1,0)))</f>
        <v>500</v>
      </c>
      <c r="AU802">
        <f>IFERROR(INDEX(JMP!$AJ$2:$AU$1000,MATCH($A802,JMP!$A$2:$A$1000,0),MATCH(AU$1,JMP!$AJ$1:$AU$1,0)),INDEX(Baseline!$B$2:$BD$2,1,MATCH(AU$1,Baseline!$B$1:$BD$1,0)))</f>
        <v>50</v>
      </c>
      <c r="AV802">
        <f>IFERROR(INDEX(JMP!$AJ$2:$AU$1000,MATCH($A802,JMP!$A$2:$A$1000,0),MATCH(AV$1,JMP!$AJ$1:$AU$1,0)),INDEX(Baseline!$B$2:$BD$2,1,MATCH(AV$1,Baseline!$B$1:$BD$1,0)))</f>
        <v>12.1</v>
      </c>
      <c r="AW802">
        <f>IFERROR(INDEX(JMP!$AJ$2:$AU$1000,MATCH($A802,JMP!$A$2:$A$1000,0),MATCH(AW$1,JMP!$AJ$1:$AU$1,0)),INDEX(Baseline!$B$2:$BD$2,1,MATCH(AW$1,Baseline!$B$1:$BD$1,0)))</f>
        <v>1.9961979999999998E-3</v>
      </c>
      <c r="AX802">
        <f>IFERROR(INDEX(JMP!$AJ$2:$AU$1000,MATCH($A802,JMP!$A$2:$A$1000,0),MATCH(AX$1,JMP!$AJ$1:$AU$1,0)),INDEX(Baseline!$B$2:$BD$2,1,MATCH(AX$1,Baseline!$B$1:$BD$1,0)))</f>
        <v>1.9961979999999998E-3</v>
      </c>
      <c r="AY802">
        <f>IFERROR(INDEX(JMP!$AJ$2:$AU$1000,MATCH($A802,JMP!$A$2:$A$1000,0),MATCH(AY$1,JMP!$AJ$1:$AU$1,0)),INDEX(Baseline!$B$2:$BD$2,1,MATCH(AY$1,Baseline!$B$1:$BD$1,0)))</f>
        <v>1.9607137E-2</v>
      </c>
      <c r="AZ802">
        <f>IFERROR(INDEX(JMP!$AJ$2:$AU$1000,MATCH($A802,JMP!$A$2:$A$1000,0),MATCH(AZ$1,JMP!$AJ$1:$AU$1,0)),INDEX(Baseline!$B$2:$BD$2,1,MATCH(AZ$1,Baseline!$B$1:$BD$1,0)))</f>
        <v>0</v>
      </c>
      <c r="BA802">
        <f>IFERROR(INDEX(JMP!$AJ$2:$AU$1000,MATCH($A802,JMP!$A$2:$A$1000,0),MATCH(BA$1,JMP!$AJ$1:$AU$1,0)),INDEX(Baseline!$B$2:$BD$2,1,MATCH(BA$1,Baseline!$B$1:$BD$1,0)))</f>
        <v>55</v>
      </c>
      <c r="BB802">
        <f>IFERROR(INDEX(JMP!$AJ$2:$AU$1000,MATCH($A802,JMP!$A$2:$A$1000,0),MATCH(BB$1,JMP!$AJ$1:$AU$1,0)),INDEX(Baseline!$B$2:$BD$2,1,MATCH(BB$1,Baseline!$B$1:$BD$1,0)))</f>
        <v>0</v>
      </c>
      <c r="BC802">
        <f>IFERROR(INDEX(JMP!$AJ$2:$AU$1000,MATCH($A802,JMP!$A$2:$A$1000,0),MATCH(BC$1,JMP!$AJ$1:$AU$1,0)),INDEX(Baseline!$B$2:$BD$2,1,MATCH(BC$1,Baseline!$B$1:$BD$1,0)))</f>
        <v>3</v>
      </c>
      <c r="BD802">
        <f>IFERROR(INDEX(JMP!$AJ$2:$AU$1000,MATCH($A802,JMP!$A$2:$A$1000,0),MATCH(BD$1,JMP!$AJ$1:$AU$1,0)),INDEX(Baseline!$B$2:$BD$2,1,MATCH(BD$1,Baseline!$B$1:$BD$1,0)))</f>
        <v>4.9163484377</v>
      </c>
      <c r="BE802">
        <f>IFERROR(INDEX(JMP!$AJ$2:$AU$1000,MATCH($A802,JMP!$A$2:$A$1000,0),MATCH(BE$1,JMP!$AJ$1:$AU$1,0)),INDEX(Baseline!$B$2:$BE$2,1,MATCH(BE$1,Baseline!$B$1:$BE$1,0)))</f>
        <v>400000</v>
      </c>
      <c r="BF802" t="str">
        <f t="shared" si="60"/>
        <v>no</v>
      </c>
      <c r="BG802" t="str">
        <f t="shared" si="61"/>
        <v>yes</v>
      </c>
      <c r="BH802">
        <f t="shared" si="62"/>
        <v>1</v>
      </c>
      <c r="BI802">
        <f t="shared" si="63"/>
        <v>30</v>
      </c>
      <c r="BK802">
        <v>803</v>
      </c>
      <c r="BL802" t="str">
        <f t="shared" si="64"/>
        <v>fall</v>
      </c>
    </row>
    <row r="803" spans="1:64" x14ac:dyDescent="0.35">
      <c r="A803">
        <v>802</v>
      </c>
      <c r="B803">
        <f>IFERROR(INDEX(JMP!$AJ$2:$AU$1000,MATCH($A803,JMP!$A$2:$A$1000,0),MATCH(B$1,JMP!$AJ$1:$AU$1,0)),INDEX(Baseline!$B$2:$BD$2,1,MATCH(B$1,Baseline!$B$1:$BD$1,0)))</f>
        <v>0</v>
      </c>
      <c r="C803">
        <f>IFERROR(INDEX(JMP!$AJ$2:$AU$1000,MATCH($A803,JMP!$A$2:$A$1000,0),MATCH(C$1,JMP!$AJ$1:$AU$1,0)),INDEX(Baseline!$B$2:$BD$2,1,MATCH(C$1,Baseline!$B$1:$BD$1,0)))</f>
        <v>8760</v>
      </c>
      <c r="D803">
        <f>IFERROR(INDEX(JMP!$AJ$2:$AU$1000,MATCH($A803,JMP!$A$2:$A$1000,0),MATCH(D$1,JMP!$AJ$1:$AU$1,0)),INDEX(Baseline!$B$2:$BD$2,1,MATCH(D$1,Baseline!$B$1:$BD$1,0)))</f>
        <v>1</v>
      </c>
      <c r="E803">
        <f>IFERROR(INDEX(JMP!$AJ$2:$AU$1000,MATCH($A803,JMP!$A$2:$A$1000,0),MATCH(E$1,JMP!$AJ$1:$AU$1,0)),INDEX(Baseline!$B$2:$BD$2,1,MATCH(E$1,Baseline!$B$1:$BD$1,0)))</f>
        <v>1</v>
      </c>
      <c r="F803" t="str">
        <f>IFERROR(INDEX(JMP!$AJ$2:$AU$1000,MATCH($A803,JMP!$A$2:$A$1000,0),MATCH(F$1,JMP!$AJ$1:$AU$1,0)),INDEX(Baseline!$B$2:$BD$2,1,MATCH(F$1,Baseline!$B$1:$BD$1,0)))</f>
        <v>e344</v>
      </c>
      <c r="G803" t="str">
        <f>IFERROR(INDEX(JMP!$AJ$2:$AU$1000,MATCH($A803,JMP!$A$2:$A$1000,0),MATCH(G$1,JMP!$AJ$1:$AU$1,0)),INDEX(Baseline!$B$2:$BD$2,1,MATCH(G$1,Baseline!$B$1:$BD$1,0)))</f>
        <v>e340</v>
      </c>
      <c r="H803">
        <f>IFERROR(INDEX(JMP!$AJ$2:$AU$1000,MATCH($A803,JMP!$A$2:$A$1000,0),MATCH(H$1,JMP!$AJ$1:$AU$1,0)),INDEX(Baseline!$B$2:$BD$2,1,MATCH(H$1,Baseline!$B$1:$BD$1,0)))</f>
        <v>1.5</v>
      </c>
      <c r="I803">
        <f>IFERROR(INDEX(JMP!$AJ$2:$AU$1000,MATCH($A803,JMP!$A$2:$A$1000,0),MATCH(I$1,JMP!$AJ$1:$AU$1,0)),INDEX(Baseline!$B$2:$BD$2,1,MATCH(I$1,Baseline!$B$1:$BD$1,0)))</f>
        <v>0.42</v>
      </c>
      <c r="J803">
        <f>IFERROR(INDEX(JMP!$AJ$2:$AU$1000,MATCH($A803,JMP!$A$2:$A$1000,0),MATCH(J$1,JMP!$AJ$1:$AU$1,0)),INDEX(Baseline!$B$2:$BD$2,1,MATCH(J$1,Baseline!$B$1:$BD$1,0)))</f>
        <v>1</v>
      </c>
      <c r="K803">
        <f>IFERROR(INDEX(JMP!$AJ$2:$AU$1000,MATCH($A803,JMP!$A$2:$A$1000,0),MATCH(K$1,JMP!$AJ$1:$AU$1,0)),INDEX(Baseline!$B$2:$BD$2,1,MATCH(K$1,Baseline!$B$1:$BD$1,0)))</f>
        <v>0</v>
      </c>
      <c r="L803">
        <f>IFERROR(INDEX(JMP!$AJ$2:$AU$1000,MATCH($A803,JMP!$A$2:$A$1000,0),MATCH(L$1,JMP!$AJ$1:$AU$1,0)),INDEX(Baseline!$B$2:$BD$2,1,MATCH(L$1,Baseline!$B$1:$BD$1,0)))</f>
        <v>5.628112659549081E-2</v>
      </c>
      <c r="M803" t="b">
        <f>IFERROR(INDEX(JMP!$AJ$2:$AU$1000,MATCH($A803,JMP!$A$2:$A$1000,0),MATCH(M$1,JMP!$AJ$1:$AU$1,0)),INDEX(Baseline!$B$2:$BD$2,1,MATCH(M$1,Baseline!$B$1:$BD$1,0)))</f>
        <v>0</v>
      </c>
      <c r="N803" t="b">
        <f>IFERROR(INDEX(JMP!$AJ$2:$AU$1000,MATCH($A803,JMP!$A$2:$A$1000,0),MATCH(N$1,JMP!$AJ$1:$AU$1,0)),INDEX(Baseline!$B$2:$BD$2,1,MATCH(N$1,Baseline!$B$1:$BD$1,0)))</f>
        <v>0</v>
      </c>
      <c r="O803">
        <f>IFERROR(INDEX(JMP!$AJ$2:$AU$1000,MATCH($A803,JMP!$A$2:$A$1000,0),MATCH(O$1,JMP!$AJ$1:$AU$1,0)),INDEX(Baseline!$B$2:$BD$2,1,MATCH(O$1,Baseline!$B$1:$BD$1,0)))</f>
        <v>7</v>
      </c>
      <c r="P803">
        <f>IFERROR(INDEX(JMP!$AJ$2:$AU$1000,MATCH($A803,JMP!$A$2:$A$1000,0),MATCH(P$1,JMP!$AJ$1:$AU$1,0)),INDEX(Baseline!$B$2:$BD$2,1,MATCH(P$1,Baseline!$B$1:$BD$1,0)))</f>
        <v>200</v>
      </c>
      <c r="Q803">
        <f>IFERROR(INDEX(JMP!$AJ$2:$AU$1000,MATCH($A803,JMP!$A$2:$A$1000,0),MATCH(Q$1,JMP!$AJ$1:$AU$1,0)),INDEX(Baseline!$B$2:$BD$2,1,MATCH(Q$1,Baseline!$B$1:$BD$1,0)))</f>
        <v>10</v>
      </c>
      <c r="R803">
        <f>IFERROR(INDEX(JMP!$AJ$2:$AU$1000,MATCH($A803,JMP!$A$2:$A$1000,0),MATCH(R$1,JMP!$AJ$1:$AU$1,0)),INDEX(Baseline!$B$2:$BD$2,1,MATCH(R$1,Baseline!$B$1:$BD$1,0)))</f>
        <v>0</v>
      </c>
      <c r="S803">
        <f>IFERROR(INDEX(JMP!$AJ$2:$AU$1000,MATCH($A803,JMP!$A$2:$A$1000,0),MATCH(S$1,JMP!$AJ$1:$AU$1,0)),INDEX(Baseline!$B$2:$BD$2,1,MATCH(S$1,Baseline!$B$1:$BD$1,0)))</f>
        <v>1</v>
      </c>
      <c r="T803">
        <f>IFERROR(INDEX(JMP!$AJ$2:$AU$1000,MATCH($A803,JMP!$A$2:$A$1000,0),MATCH(T$1,JMP!$AJ$1:$AU$1,0)),INDEX(Baseline!$B$2:$BD$2,1,MATCH(T$1,Baseline!$B$1:$BD$1,0)))</f>
        <v>0</v>
      </c>
      <c r="U803" t="str">
        <f>IFERROR(INDEX(JMP!$AJ$2:$AU$1000,MATCH($A803,JMP!$A$2:$A$1000,0),MATCH(U$1,JMP!$AJ$1:$AU$1,0)),INDEX(Baseline!$B$2:$BD$2,1,MATCH(U$1,Baseline!$B$1:$BD$1,0)))</f>
        <v>Titan</v>
      </c>
      <c r="V803">
        <f>IFERROR(INDEX(JMP!$AJ$2:$AU$1000,MATCH($A803,JMP!$A$2:$A$1000,0),MATCH(V$1,JMP!$AJ$1:$AU$1,0)),INDEX(Baseline!$B$2:$BD$2,1,MATCH(V$1,Baseline!$B$1:$BD$1,0)))</f>
        <v>3</v>
      </c>
      <c r="W803">
        <f>IFERROR(INDEX(JMP!$AJ$2:$AU$1000,MATCH($A803,JMP!$A$2:$A$1000,0),MATCH(W$1,JMP!$AJ$1:$AU$1,0)),INDEX(Baseline!$B$2:$BD$2,1,MATCH(W$1,Baseline!$B$1:$BD$1,0)))</f>
        <v>0.37</v>
      </c>
      <c r="X803">
        <f>IFERROR(INDEX(JMP!$AJ$2:$AU$1000,MATCH($A803,JMP!$A$2:$A$1000,0),MATCH(X$1,JMP!$AJ$1:$AU$1,0)),INDEX(Baseline!$B$2:$BD$2,1,MATCH(X$1,Baseline!$B$1:$BD$1,0)))</f>
        <v>4</v>
      </c>
      <c r="Y803">
        <f>IFERROR(INDEX(JMP!$AJ$2:$AU$1000,MATCH($A803,JMP!$A$2:$A$1000,0),MATCH(Y$1,JMP!$AJ$1:$AU$1,0)),INDEX(Baseline!$B$2:$BD$2,1,MATCH(Y$1,Baseline!$B$1:$BD$1,0)))</f>
        <v>1</v>
      </c>
      <c r="Z803">
        <f>IFERROR(INDEX(JMP!$AJ$2:$AU$1000,MATCH($A803,JMP!$A$2:$A$1000,0),MATCH(Z$1,JMP!$AJ$1:$AU$1,0)),INDEX(Baseline!$B$2:$BD$2,1,MATCH(Z$1,Baseline!$B$1:$BD$1,0)))</f>
        <v>1970</v>
      </c>
      <c r="AA803">
        <f>IFERROR(INDEX(JMP!$AJ$2:$AU$1000,MATCH($A803,JMP!$A$2:$A$1000,0),MATCH(AA$1,JMP!$AJ$1:$AU$1,0)),INDEX(Baseline!$B$2:$BD$2,1,MATCH(AA$1,Baseline!$B$1:$BD$1,0)))</f>
        <v>1970</v>
      </c>
      <c r="AB803">
        <f>IFERROR(INDEX(JMP!$AJ$2:$AU$1000,MATCH($A803,JMP!$A$2:$A$1000,0),MATCH(AB$1,JMP!$AJ$1:$AU$1,0)),INDEX(Baseline!$B$2:$BD$2,1,MATCH(AB$1,Baseline!$B$1:$BD$1,0)))</f>
        <v>0</v>
      </c>
      <c r="AC803">
        <f>IFERROR(INDEX(JMP!$AJ$2:$AU$1000,MATCH($A803,JMP!$A$2:$A$1000,0),MATCH(AC$1,JMP!$AJ$1:$AU$1,0)),INDEX(Baseline!$B$2:$BD$2,1,MATCH(AC$1,Baseline!$B$1:$BD$1,0)))</f>
        <v>1</v>
      </c>
      <c r="AD803">
        <f>IFERROR(INDEX(JMP!$AJ$2:$AU$1000,MATCH($A803,JMP!$A$2:$A$1000,0),MATCH(AD$1,JMP!$AJ$1:$AU$1,0)),INDEX(Baseline!$B$2:$BD$2,1,MATCH(AD$1,Baseline!$B$1:$BD$1,0)))</f>
        <v>8</v>
      </c>
      <c r="AE803">
        <f>IFERROR(INDEX(JMP!$AJ$2:$AU$1000,MATCH($A803,JMP!$A$2:$A$1000,0),MATCH(AE$1,JMP!$AJ$1:$AU$1,0)),INDEX(Baseline!$B$2:$BD$2,1,MATCH(AE$1,Baseline!$B$1:$BD$1,0)))</f>
        <v>0.625</v>
      </c>
      <c r="AF803" t="str">
        <f>IFERROR(INDEX(JMP!$AJ$2:$AU$1000,MATCH($A803,JMP!$A$2:$A$1000,0),MATCH(AF$1,JMP!$AJ$1:$AU$1,0)),INDEX(Baseline!$B$2:$BD$2,1,MATCH(AF$1,Baseline!$B$1:$BD$1,0)))</f>
        <v>bwb</v>
      </c>
      <c r="AG803" t="str">
        <f>IFERROR(INDEX(JMP!$AJ$2:$AU$1000,MATCH($A803,JMP!$A$2:$A$1000,0),MATCH(AG$1,JMP!$AJ$1:$AU$1,0)),INDEX(Baseline!$B$2:$BD$2,1,MATCH(AG$1,Baseline!$B$1:$BD$1,0)))</f>
        <v>V-tail</v>
      </c>
      <c r="AH803">
        <f>IFERROR(INDEX(JMP!$AJ$2:$AU$1000,MATCH($A803,JMP!$A$2:$A$1000,0),MATCH(AH$1,JMP!$AJ$1:$AU$1,0)),INDEX(Baseline!$B$2:$BD$2,1,MATCH(AH$1,Baseline!$B$1:$BD$1,0)))</f>
        <v>0</v>
      </c>
      <c r="AI803">
        <f>IFERROR(INDEX(JMP!$AJ$2:$AU$1000,MATCH($A803,JMP!$A$2:$A$1000,0),MATCH(AI$1,JMP!$AJ$1:$AU$1,0)),INDEX(Baseline!$B$2:$BD$2,1,MATCH(AI$1,Baseline!$B$1:$BD$1,0)))</f>
        <v>724000000</v>
      </c>
      <c r="AJ803">
        <f>IFERROR(INDEX(JMP!$AJ$2:$AU$1000,MATCH($A803,JMP!$A$2:$A$1000,0),MATCH(AJ$1,JMP!$AJ$1:$AU$1,0)),INDEX(Baseline!$B$2:$BD$2,1,MATCH(AJ$1,Baseline!$B$1:$BD$1,0)))</f>
        <v>54500000</v>
      </c>
      <c r="AK803">
        <f>IFERROR(INDEX(JMP!$AJ$2:$AU$1000,MATCH($A803,JMP!$A$2:$A$1000,0),MATCH(AK$1,JMP!$AJ$1:$AU$1,0)),INDEX(Baseline!$B$2:$BD$2,1,MATCH(AK$1,Baseline!$B$1:$BD$1,0)))</f>
        <v>30</v>
      </c>
      <c r="AL803">
        <f>IFERROR(INDEX(JMP!$AJ$2:$AU$1000,MATCH($A803,JMP!$A$2:$A$1000,0),MATCH(AL$1,JMP!$AJ$1:$AU$1,0)),INDEX(Baseline!$B$2:$BD$2,1,MATCH(AL$1,Baseline!$B$1:$BD$1,0)))</f>
        <v>2.2686502076133527E-2</v>
      </c>
      <c r="AM803">
        <f>IFERROR(INDEX(JMP!$AJ$2:$AU$1000,MATCH($A803,JMP!$A$2:$A$1000,0),MATCH(AM$1,JMP!$AJ$1:$AU$1,0)),INDEX(Baseline!$B$2:$BD$2,1,MATCH(AM$1,Baseline!$B$1:$BD$1,0)))</f>
        <v>15.967610909542856</v>
      </c>
      <c r="AN803">
        <f>IFERROR(INDEX(JMP!$AJ$2:$AU$1000,MATCH($A803,JMP!$A$2:$A$1000,0),MATCH(AN$1,JMP!$AJ$1:$AU$1,0)),INDEX(Baseline!$B$2:$BD$2,1,MATCH(AN$1,Baseline!$B$1:$BD$1,0)))</f>
        <v>2.0977110966528141</v>
      </c>
      <c r="AO803">
        <f>IFERROR(INDEX(JMP!$AJ$2:$AU$1000,MATCH($A803,JMP!$A$2:$A$1000,0),MATCH(AO$1,JMP!$AJ$1:$AU$1,0)),INDEX(Baseline!$B$2:$BD$2,1,MATCH(AO$1,Baseline!$B$1:$BD$1,0)))</f>
        <v>1.3966874003714214</v>
      </c>
      <c r="AP803">
        <f>IFERROR(INDEX(JMP!$AJ$2:$AU$1000,MATCH($A803,JMP!$A$2:$A$1000,0),MATCH(AP$1,JMP!$AJ$1:$AU$1,0)),INDEX(Baseline!$B$2:$BD$2,1,MATCH(AP$1,Baseline!$B$1:$BD$1,0)))</f>
        <v>0</v>
      </c>
      <c r="AQ803">
        <f>IFERROR(INDEX(JMP!$AJ$2:$AU$1000,MATCH($A803,JMP!$A$2:$A$1000,0),MATCH(AQ$1,JMP!$AJ$1:$AU$1,0)),INDEX(Baseline!$B$2:$BD$2,1,MATCH(AQ$1,Baseline!$B$1:$BD$1,0)))</f>
        <v>0.35</v>
      </c>
      <c r="AR803">
        <f>IFERROR(INDEX(JMP!$AJ$2:$AU$1000,MATCH($A803,JMP!$A$2:$A$1000,0),MATCH(AR$1,JMP!$AJ$1:$AU$1,0)),INDEX(Baseline!$B$2:$BD$2,1,MATCH(AR$1,Baseline!$B$1:$BD$1,0)))</f>
        <v>0</v>
      </c>
      <c r="AS803">
        <f>IFERROR(INDEX(JMP!$AJ$2:$AU$1000,MATCH($A803,JMP!$A$2:$A$1000,0),MATCH(AS$1,JMP!$AJ$1:$AU$1,0)),INDEX(Baseline!$B$2:$BD$2,1,MATCH(AS$1,Baseline!$B$1:$BD$1,0)))</f>
        <v>0</v>
      </c>
      <c r="AT803">
        <f>IFERROR(INDEX(JMP!$AJ$2:$AU$1000,MATCH($A803,JMP!$A$2:$A$1000,0),MATCH(AT$1,JMP!$AJ$1:$AU$1,0)),INDEX(Baseline!$B$2:$BD$2,1,MATCH(AT$1,Baseline!$B$1:$BD$1,0)))</f>
        <v>500</v>
      </c>
      <c r="AU803">
        <f>IFERROR(INDEX(JMP!$AJ$2:$AU$1000,MATCH($A803,JMP!$A$2:$A$1000,0),MATCH(AU$1,JMP!$AJ$1:$AU$1,0)),INDEX(Baseline!$B$2:$BD$2,1,MATCH(AU$1,Baseline!$B$1:$BD$1,0)))</f>
        <v>50</v>
      </c>
      <c r="AV803">
        <f>IFERROR(INDEX(JMP!$AJ$2:$AU$1000,MATCH($A803,JMP!$A$2:$A$1000,0),MATCH(AV$1,JMP!$AJ$1:$AU$1,0)),INDEX(Baseline!$B$2:$BD$2,1,MATCH(AV$1,Baseline!$B$1:$BD$1,0)))</f>
        <v>12.1</v>
      </c>
      <c r="AW803">
        <f>IFERROR(INDEX(JMP!$AJ$2:$AU$1000,MATCH($A803,JMP!$A$2:$A$1000,0),MATCH(AW$1,JMP!$AJ$1:$AU$1,0)),INDEX(Baseline!$B$2:$BD$2,1,MATCH(AW$1,Baseline!$B$1:$BD$1,0)))</f>
        <v>1.9961979999999998E-3</v>
      </c>
      <c r="AX803">
        <f>IFERROR(INDEX(JMP!$AJ$2:$AU$1000,MATCH($A803,JMP!$A$2:$A$1000,0),MATCH(AX$1,JMP!$AJ$1:$AU$1,0)),INDEX(Baseline!$B$2:$BD$2,1,MATCH(AX$1,Baseline!$B$1:$BD$1,0)))</f>
        <v>1.9961979999999998E-3</v>
      </c>
      <c r="AY803">
        <f>IFERROR(INDEX(JMP!$AJ$2:$AU$1000,MATCH($A803,JMP!$A$2:$A$1000,0),MATCH(AY$1,JMP!$AJ$1:$AU$1,0)),INDEX(Baseline!$B$2:$BD$2,1,MATCH(AY$1,Baseline!$B$1:$BD$1,0)))</f>
        <v>1.9607137E-2</v>
      </c>
      <c r="AZ803">
        <f>IFERROR(INDEX(JMP!$AJ$2:$AU$1000,MATCH($A803,JMP!$A$2:$A$1000,0),MATCH(AZ$1,JMP!$AJ$1:$AU$1,0)),INDEX(Baseline!$B$2:$BD$2,1,MATCH(AZ$1,Baseline!$B$1:$BD$1,0)))</f>
        <v>1</v>
      </c>
      <c r="BA803">
        <f>IFERROR(INDEX(JMP!$AJ$2:$AU$1000,MATCH($A803,JMP!$A$2:$A$1000,0),MATCH(BA$1,JMP!$AJ$1:$AU$1,0)),INDEX(Baseline!$B$2:$BD$2,1,MATCH(BA$1,Baseline!$B$1:$BD$1,0)))</f>
        <v>100</v>
      </c>
      <c r="BB803">
        <f>IFERROR(INDEX(JMP!$AJ$2:$AU$1000,MATCH($A803,JMP!$A$2:$A$1000,0),MATCH(BB$1,JMP!$AJ$1:$AU$1,0)),INDEX(Baseline!$B$2:$BD$2,1,MATCH(BB$1,Baseline!$B$1:$BD$1,0)))</f>
        <v>0</v>
      </c>
      <c r="BC803">
        <f>IFERROR(INDEX(JMP!$AJ$2:$AU$1000,MATCH($A803,JMP!$A$2:$A$1000,0),MATCH(BC$1,JMP!$AJ$1:$AU$1,0)),INDEX(Baseline!$B$2:$BD$2,1,MATCH(BC$1,Baseline!$B$1:$BD$1,0)))</f>
        <v>4</v>
      </c>
      <c r="BD803">
        <f>IFERROR(INDEX(JMP!$AJ$2:$AU$1000,MATCH($A803,JMP!$A$2:$A$1000,0),MATCH(BD$1,JMP!$AJ$1:$AU$1,0)),INDEX(Baseline!$B$2:$BD$2,1,MATCH(BD$1,Baseline!$B$1:$BD$1,0)))</f>
        <v>2.1671725954999999</v>
      </c>
      <c r="BE803">
        <f>IFERROR(INDEX(JMP!$AJ$2:$AU$1000,MATCH($A803,JMP!$A$2:$A$1000,0),MATCH(BE$1,JMP!$AJ$1:$AU$1,0)),INDEX(Baseline!$B$2:$BE$2,1,MATCH(BE$1,Baseline!$B$1:$BE$1,0)))</f>
        <v>400000</v>
      </c>
      <c r="BF803" t="str">
        <f t="shared" si="60"/>
        <v>yes</v>
      </c>
      <c r="BG803" t="str">
        <f t="shared" si="61"/>
        <v>no</v>
      </c>
      <c r="BH803">
        <f t="shared" si="62"/>
        <v>0.5</v>
      </c>
      <c r="BI803">
        <f t="shared" si="63"/>
        <v>100</v>
      </c>
      <c r="BK803">
        <v>804</v>
      </c>
      <c r="BL803" t="str">
        <f t="shared" si="64"/>
        <v>winter</v>
      </c>
    </row>
    <row r="804" spans="1:64" x14ac:dyDescent="0.35">
      <c r="A804">
        <v>803</v>
      </c>
      <c r="B804">
        <f>IFERROR(INDEX(JMP!$AJ$2:$AU$1000,MATCH($A804,JMP!$A$2:$A$1000,0),MATCH(B$1,JMP!$AJ$1:$AU$1,0)),INDEX(Baseline!$B$2:$BD$2,1,MATCH(B$1,Baseline!$B$1:$BD$1,0)))</f>
        <v>0</v>
      </c>
      <c r="C804">
        <f>IFERROR(INDEX(JMP!$AJ$2:$AU$1000,MATCH($A804,JMP!$A$2:$A$1000,0),MATCH(C$1,JMP!$AJ$1:$AU$1,0)),INDEX(Baseline!$B$2:$BD$2,1,MATCH(C$1,Baseline!$B$1:$BD$1,0)))</f>
        <v>8760</v>
      </c>
      <c r="D804">
        <f>IFERROR(INDEX(JMP!$AJ$2:$AU$1000,MATCH($A804,JMP!$A$2:$A$1000,0),MATCH(D$1,JMP!$AJ$1:$AU$1,0)),INDEX(Baseline!$B$2:$BD$2,1,MATCH(D$1,Baseline!$B$1:$BD$1,0)))</f>
        <v>1</v>
      </c>
      <c r="E804">
        <f>IFERROR(INDEX(JMP!$AJ$2:$AU$1000,MATCH($A804,JMP!$A$2:$A$1000,0),MATCH(E$1,JMP!$AJ$1:$AU$1,0)),INDEX(Baseline!$B$2:$BD$2,1,MATCH(E$1,Baseline!$B$1:$BD$1,0)))</f>
        <v>1</v>
      </c>
      <c r="F804" t="str">
        <f>IFERROR(INDEX(JMP!$AJ$2:$AU$1000,MATCH($A804,JMP!$A$2:$A$1000,0),MATCH(F$1,JMP!$AJ$1:$AU$1,0)),INDEX(Baseline!$B$2:$BD$2,1,MATCH(F$1,Baseline!$B$1:$BD$1,0)))</f>
        <v>e344</v>
      </c>
      <c r="G804" t="str">
        <f>IFERROR(INDEX(JMP!$AJ$2:$AU$1000,MATCH($A804,JMP!$A$2:$A$1000,0),MATCH(G$1,JMP!$AJ$1:$AU$1,0)),INDEX(Baseline!$B$2:$BD$2,1,MATCH(G$1,Baseline!$B$1:$BD$1,0)))</f>
        <v>e340</v>
      </c>
      <c r="H804">
        <f>IFERROR(INDEX(JMP!$AJ$2:$AU$1000,MATCH($A804,JMP!$A$2:$A$1000,0),MATCH(H$1,JMP!$AJ$1:$AU$1,0)),INDEX(Baseline!$B$2:$BD$2,1,MATCH(H$1,Baseline!$B$1:$BD$1,0)))</f>
        <v>1.5</v>
      </c>
      <c r="I804">
        <f>IFERROR(INDEX(JMP!$AJ$2:$AU$1000,MATCH($A804,JMP!$A$2:$A$1000,0),MATCH(I$1,JMP!$AJ$1:$AU$1,0)),INDEX(Baseline!$B$2:$BD$2,1,MATCH(I$1,Baseline!$B$1:$BD$1,0)))</f>
        <v>0.42</v>
      </c>
      <c r="J804">
        <f>IFERROR(INDEX(JMP!$AJ$2:$AU$1000,MATCH($A804,JMP!$A$2:$A$1000,0),MATCH(J$1,JMP!$AJ$1:$AU$1,0)),INDEX(Baseline!$B$2:$BD$2,1,MATCH(J$1,Baseline!$B$1:$BD$1,0)))</f>
        <v>1</v>
      </c>
      <c r="K804">
        <f>IFERROR(INDEX(JMP!$AJ$2:$AU$1000,MATCH($A804,JMP!$A$2:$A$1000,0),MATCH(K$1,JMP!$AJ$1:$AU$1,0)),INDEX(Baseline!$B$2:$BD$2,1,MATCH(K$1,Baseline!$B$1:$BD$1,0)))</f>
        <v>0</v>
      </c>
      <c r="L804">
        <f>IFERROR(INDEX(JMP!$AJ$2:$AU$1000,MATCH($A804,JMP!$A$2:$A$1000,0),MATCH(L$1,JMP!$AJ$1:$AU$1,0)),INDEX(Baseline!$B$2:$BD$2,1,MATCH(L$1,Baseline!$B$1:$BD$1,0)))</f>
        <v>0.1333071807752331</v>
      </c>
      <c r="M804" t="b">
        <f>IFERROR(INDEX(JMP!$AJ$2:$AU$1000,MATCH($A804,JMP!$A$2:$A$1000,0),MATCH(M$1,JMP!$AJ$1:$AU$1,0)),INDEX(Baseline!$B$2:$BD$2,1,MATCH(M$1,Baseline!$B$1:$BD$1,0)))</f>
        <v>0</v>
      </c>
      <c r="N804" t="b">
        <f>IFERROR(INDEX(JMP!$AJ$2:$AU$1000,MATCH($A804,JMP!$A$2:$A$1000,0),MATCH(N$1,JMP!$AJ$1:$AU$1,0)),INDEX(Baseline!$B$2:$BD$2,1,MATCH(N$1,Baseline!$B$1:$BD$1,0)))</f>
        <v>0</v>
      </c>
      <c r="O804">
        <f>IFERROR(INDEX(JMP!$AJ$2:$AU$1000,MATCH($A804,JMP!$A$2:$A$1000,0),MATCH(O$1,JMP!$AJ$1:$AU$1,0)),INDEX(Baseline!$B$2:$BD$2,1,MATCH(O$1,Baseline!$B$1:$BD$1,0)))</f>
        <v>7</v>
      </c>
      <c r="P804">
        <f>IFERROR(INDEX(JMP!$AJ$2:$AU$1000,MATCH($A804,JMP!$A$2:$A$1000,0),MATCH(P$1,JMP!$AJ$1:$AU$1,0)),INDEX(Baseline!$B$2:$BD$2,1,MATCH(P$1,Baseline!$B$1:$BD$1,0)))</f>
        <v>200</v>
      </c>
      <c r="Q804">
        <f>IFERROR(INDEX(JMP!$AJ$2:$AU$1000,MATCH($A804,JMP!$A$2:$A$1000,0),MATCH(Q$1,JMP!$AJ$1:$AU$1,0)),INDEX(Baseline!$B$2:$BD$2,1,MATCH(Q$1,Baseline!$B$1:$BD$1,0)))</f>
        <v>10</v>
      </c>
      <c r="R804">
        <f>IFERROR(INDEX(JMP!$AJ$2:$AU$1000,MATCH($A804,JMP!$A$2:$A$1000,0),MATCH(R$1,JMP!$AJ$1:$AU$1,0)),INDEX(Baseline!$B$2:$BD$2,1,MATCH(R$1,Baseline!$B$1:$BD$1,0)))</f>
        <v>0</v>
      </c>
      <c r="S804">
        <f>IFERROR(INDEX(JMP!$AJ$2:$AU$1000,MATCH($A804,JMP!$A$2:$A$1000,0),MATCH(S$1,JMP!$AJ$1:$AU$1,0)),INDEX(Baseline!$B$2:$BD$2,1,MATCH(S$1,Baseline!$B$1:$BD$1,0)))</f>
        <v>1</v>
      </c>
      <c r="T804">
        <f>IFERROR(INDEX(JMP!$AJ$2:$AU$1000,MATCH($A804,JMP!$A$2:$A$1000,0),MATCH(T$1,JMP!$AJ$1:$AU$1,0)),INDEX(Baseline!$B$2:$BD$2,1,MATCH(T$1,Baseline!$B$1:$BD$1,0)))</f>
        <v>0</v>
      </c>
      <c r="U804" t="str">
        <f>IFERROR(INDEX(JMP!$AJ$2:$AU$1000,MATCH($A804,JMP!$A$2:$A$1000,0),MATCH(U$1,JMP!$AJ$1:$AU$1,0)),INDEX(Baseline!$B$2:$BD$2,1,MATCH(U$1,Baseline!$B$1:$BD$1,0)))</f>
        <v>Titan</v>
      </c>
      <c r="V804">
        <f>IFERROR(INDEX(JMP!$AJ$2:$AU$1000,MATCH($A804,JMP!$A$2:$A$1000,0),MATCH(V$1,JMP!$AJ$1:$AU$1,0)),INDEX(Baseline!$B$2:$BD$2,1,MATCH(V$1,Baseline!$B$1:$BD$1,0)))</f>
        <v>3</v>
      </c>
      <c r="W804">
        <f>IFERROR(INDEX(JMP!$AJ$2:$AU$1000,MATCH($A804,JMP!$A$2:$A$1000,0),MATCH(W$1,JMP!$AJ$1:$AU$1,0)),INDEX(Baseline!$B$2:$BD$2,1,MATCH(W$1,Baseline!$B$1:$BD$1,0)))</f>
        <v>0.37</v>
      </c>
      <c r="X804">
        <f>IFERROR(INDEX(JMP!$AJ$2:$AU$1000,MATCH($A804,JMP!$A$2:$A$1000,0),MATCH(X$1,JMP!$AJ$1:$AU$1,0)),INDEX(Baseline!$B$2:$BD$2,1,MATCH(X$1,Baseline!$B$1:$BD$1,0)))</f>
        <v>4</v>
      </c>
      <c r="Y804">
        <f>IFERROR(INDEX(JMP!$AJ$2:$AU$1000,MATCH($A804,JMP!$A$2:$A$1000,0),MATCH(Y$1,JMP!$AJ$1:$AU$1,0)),INDEX(Baseline!$B$2:$BD$2,1,MATCH(Y$1,Baseline!$B$1:$BD$1,0)))</f>
        <v>5</v>
      </c>
      <c r="Z804">
        <f>IFERROR(INDEX(JMP!$AJ$2:$AU$1000,MATCH($A804,JMP!$A$2:$A$1000,0),MATCH(Z$1,JMP!$AJ$1:$AU$1,0)),INDEX(Baseline!$B$2:$BD$2,1,MATCH(Z$1,Baseline!$B$1:$BD$1,0)))</f>
        <v>1970</v>
      </c>
      <c r="AA804">
        <f>IFERROR(INDEX(JMP!$AJ$2:$AU$1000,MATCH($A804,JMP!$A$2:$A$1000,0),MATCH(AA$1,JMP!$AJ$1:$AU$1,0)),INDEX(Baseline!$B$2:$BD$2,1,MATCH(AA$1,Baseline!$B$1:$BD$1,0)))</f>
        <v>1970</v>
      </c>
      <c r="AB804">
        <f>IFERROR(INDEX(JMP!$AJ$2:$AU$1000,MATCH($A804,JMP!$A$2:$A$1000,0),MATCH(AB$1,JMP!$AJ$1:$AU$1,0)),INDEX(Baseline!$B$2:$BD$2,1,MATCH(AB$1,Baseline!$B$1:$BD$1,0)))</f>
        <v>0</v>
      </c>
      <c r="AC804">
        <f>IFERROR(INDEX(JMP!$AJ$2:$AU$1000,MATCH($A804,JMP!$A$2:$A$1000,0),MATCH(AC$1,JMP!$AJ$1:$AU$1,0)),INDEX(Baseline!$B$2:$BD$2,1,MATCH(AC$1,Baseline!$B$1:$BD$1,0)))</f>
        <v>1</v>
      </c>
      <c r="AD804">
        <f>IFERROR(INDEX(JMP!$AJ$2:$AU$1000,MATCH($A804,JMP!$A$2:$A$1000,0),MATCH(AD$1,JMP!$AJ$1:$AU$1,0)),INDEX(Baseline!$B$2:$BD$2,1,MATCH(AD$1,Baseline!$B$1:$BD$1,0)))</f>
        <v>8</v>
      </c>
      <c r="AE804">
        <f>IFERROR(INDEX(JMP!$AJ$2:$AU$1000,MATCH($A804,JMP!$A$2:$A$1000,0),MATCH(AE$1,JMP!$AJ$1:$AU$1,0)),INDEX(Baseline!$B$2:$BD$2,1,MATCH(AE$1,Baseline!$B$1:$BD$1,0)))</f>
        <v>0.25</v>
      </c>
      <c r="AF804" t="str">
        <f>IFERROR(INDEX(JMP!$AJ$2:$AU$1000,MATCH($A804,JMP!$A$2:$A$1000,0),MATCH(AF$1,JMP!$AJ$1:$AU$1,0)),INDEX(Baseline!$B$2:$BD$2,1,MATCH(AF$1,Baseline!$B$1:$BD$1,0)))</f>
        <v>bwb</v>
      </c>
      <c r="AG804" t="str">
        <f>IFERROR(INDEX(JMP!$AJ$2:$AU$1000,MATCH($A804,JMP!$A$2:$A$1000,0),MATCH(AG$1,JMP!$AJ$1:$AU$1,0)),INDEX(Baseline!$B$2:$BD$2,1,MATCH(AG$1,Baseline!$B$1:$BD$1,0)))</f>
        <v>V-tail</v>
      </c>
      <c r="AH804">
        <f>IFERROR(INDEX(JMP!$AJ$2:$AU$1000,MATCH($A804,JMP!$A$2:$A$1000,0),MATCH(AH$1,JMP!$AJ$1:$AU$1,0)),INDEX(Baseline!$B$2:$BD$2,1,MATCH(AH$1,Baseline!$B$1:$BD$1,0)))</f>
        <v>0</v>
      </c>
      <c r="AI804">
        <f>IFERROR(INDEX(JMP!$AJ$2:$AU$1000,MATCH($A804,JMP!$A$2:$A$1000,0),MATCH(AI$1,JMP!$AJ$1:$AU$1,0)),INDEX(Baseline!$B$2:$BD$2,1,MATCH(AI$1,Baseline!$B$1:$BD$1,0)))</f>
        <v>724000000</v>
      </c>
      <c r="AJ804">
        <f>IFERROR(INDEX(JMP!$AJ$2:$AU$1000,MATCH($A804,JMP!$A$2:$A$1000,0),MATCH(AJ$1,JMP!$AJ$1:$AU$1,0)),INDEX(Baseline!$B$2:$BD$2,1,MATCH(AJ$1,Baseline!$B$1:$BD$1,0)))</f>
        <v>54500000</v>
      </c>
      <c r="AK804">
        <f>IFERROR(INDEX(JMP!$AJ$2:$AU$1000,MATCH($A804,JMP!$A$2:$A$1000,0),MATCH(AK$1,JMP!$AJ$1:$AU$1,0)),INDEX(Baseline!$B$2:$BD$2,1,MATCH(AK$1,Baseline!$B$1:$BD$1,0)))</f>
        <v>30</v>
      </c>
      <c r="AL804">
        <f>IFERROR(INDEX(JMP!$AJ$2:$AU$1000,MATCH($A804,JMP!$A$2:$A$1000,0),MATCH(AL$1,JMP!$AJ$1:$AU$1,0)),INDEX(Baseline!$B$2:$BD$2,1,MATCH(AL$1,Baseline!$B$1:$BD$1,0)))</f>
        <v>2.709586890239489E-2</v>
      </c>
      <c r="AM804">
        <f>IFERROR(INDEX(JMP!$AJ$2:$AU$1000,MATCH($A804,JMP!$A$2:$A$1000,0),MATCH(AM$1,JMP!$AJ$1:$AU$1,0)),INDEX(Baseline!$B$2:$BD$2,1,MATCH(AM$1,Baseline!$B$1:$BD$1,0)))</f>
        <v>8.9039771851428569</v>
      </c>
      <c r="AN804">
        <f>IFERROR(INDEX(JMP!$AJ$2:$AU$1000,MATCH($A804,JMP!$A$2:$A$1000,0),MATCH(AN$1,JMP!$AJ$1:$AU$1,0)),INDEX(Baseline!$B$2:$BD$2,1,MATCH(AN$1,Baseline!$B$1:$BD$1,0)))</f>
        <v>2.8659942492751074</v>
      </c>
      <c r="AO804">
        <f>IFERROR(INDEX(JMP!$AJ$2:$AU$1000,MATCH($A804,JMP!$A$2:$A$1000,0),MATCH(AO$1,JMP!$AJ$1:$AU$1,0)),INDEX(Baseline!$B$2:$BD$2,1,MATCH(AO$1,Baseline!$B$1:$BD$1,0)))</f>
        <v>0.37380965341618411</v>
      </c>
      <c r="AP804">
        <f>IFERROR(INDEX(JMP!$AJ$2:$AU$1000,MATCH($A804,JMP!$A$2:$A$1000,0),MATCH(AP$1,JMP!$AJ$1:$AU$1,0)),INDEX(Baseline!$B$2:$BD$2,1,MATCH(AP$1,Baseline!$B$1:$BD$1,0)))</f>
        <v>0</v>
      </c>
      <c r="AQ804">
        <f>IFERROR(INDEX(JMP!$AJ$2:$AU$1000,MATCH($A804,JMP!$A$2:$A$1000,0),MATCH(AQ$1,JMP!$AJ$1:$AU$1,0)),INDEX(Baseline!$B$2:$BD$2,1,MATCH(AQ$1,Baseline!$B$1:$BD$1,0)))</f>
        <v>0.35</v>
      </c>
      <c r="AR804">
        <f>IFERROR(INDEX(JMP!$AJ$2:$AU$1000,MATCH($A804,JMP!$A$2:$A$1000,0),MATCH(AR$1,JMP!$AJ$1:$AU$1,0)),INDEX(Baseline!$B$2:$BD$2,1,MATCH(AR$1,Baseline!$B$1:$BD$1,0)))</f>
        <v>0</v>
      </c>
      <c r="AS804">
        <f>IFERROR(INDEX(JMP!$AJ$2:$AU$1000,MATCH($A804,JMP!$A$2:$A$1000,0),MATCH(AS$1,JMP!$AJ$1:$AU$1,0)),INDEX(Baseline!$B$2:$BD$2,1,MATCH(AS$1,Baseline!$B$1:$BD$1,0)))</f>
        <v>0</v>
      </c>
      <c r="AT804">
        <f>IFERROR(INDEX(JMP!$AJ$2:$AU$1000,MATCH($A804,JMP!$A$2:$A$1000,0),MATCH(AT$1,JMP!$AJ$1:$AU$1,0)),INDEX(Baseline!$B$2:$BD$2,1,MATCH(AT$1,Baseline!$B$1:$BD$1,0)))</f>
        <v>500</v>
      </c>
      <c r="AU804">
        <f>IFERROR(INDEX(JMP!$AJ$2:$AU$1000,MATCH($A804,JMP!$A$2:$A$1000,0),MATCH(AU$1,JMP!$AJ$1:$AU$1,0)),INDEX(Baseline!$B$2:$BD$2,1,MATCH(AU$1,Baseline!$B$1:$BD$1,0)))</f>
        <v>50</v>
      </c>
      <c r="AV804">
        <f>IFERROR(INDEX(JMP!$AJ$2:$AU$1000,MATCH($A804,JMP!$A$2:$A$1000,0),MATCH(AV$1,JMP!$AJ$1:$AU$1,0)),INDEX(Baseline!$B$2:$BD$2,1,MATCH(AV$1,Baseline!$B$1:$BD$1,0)))</f>
        <v>12.1</v>
      </c>
      <c r="AW804">
        <f>IFERROR(INDEX(JMP!$AJ$2:$AU$1000,MATCH($A804,JMP!$A$2:$A$1000,0),MATCH(AW$1,JMP!$AJ$1:$AU$1,0)),INDEX(Baseline!$B$2:$BD$2,1,MATCH(AW$1,Baseline!$B$1:$BD$1,0)))</f>
        <v>1.9961979999999998E-3</v>
      </c>
      <c r="AX804">
        <f>IFERROR(INDEX(JMP!$AJ$2:$AU$1000,MATCH($A804,JMP!$A$2:$A$1000,0),MATCH(AX$1,JMP!$AJ$1:$AU$1,0)),INDEX(Baseline!$B$2:$BD$2,1,MATCH(AX$1,Baseline!$B$1:$BD$1,0)))</f>
        <v>1.9961979999999998E-3</v>
      </c>
      <c r="AY804">
        <f>IFERROR(INDEX(JMP!$AJ$2:$AU$1000,MATCH($A804,JMP!$A$2:$A$1000,0),MATCH(AY$1,JMP!$AJ$1:$AU$1,0)),INDEX(Baseline!$B$2:$BD$2,1,MATCH(AY$1,Baseline!$B$1:$BD$1,0)))</f>
        <v>1.9607137E-2</v>
      </c>
      <c r="AZ804">
        <f>IFERROR(INDEX(JMP!$AJ$2:$AU$1000,MATCH($A804,JMP!$A$2:$A$1000,0),MATCH(AZ$1,JMP!$AJ$1:$AU$1,0)),INDEX(Baseline!$B$2:$BD$2,1,MATCH(AZ$1,Baseline!$B$1:$BD$1,0)))</f>
        <v>1</v>
      </c>
      <c r="BA804">
        <f>IFERROR(INDEX(JMP!$AJ$2:$AU$1000,MATCH($A804,JMP!$A$2:$A$1000,0),MATCH(BA$1,JMP!$AJ$1:$AU$1,0)),INDEX(Baseline!$B$2:$BD$2,1,MATCH(BA$1,Baseline!$B$1:$BD$1,0)))</f>
        <v>10</v>
      </c>
      <c r="BB804">
        <f>IFERROR(INDEX(JMP!$AJ$2:$AU$1000,MATCH($A804,JMP!$A$2:$A$1000,0),MATCH(BB$1,JMP!$AJ$1:$AU$1,0)),INDEX(Baseline!$B$2:$BD$2,1,MATCH(BB$1,Baseline!$B$1:$BD$1,0)))</f>
        <v>0</v>
      </c>
      <c r="BC804">
        <f>IFERROR(INDEX(JMP!$AJ$2:$AU$1000,MATCH($A804,JMP!$A$2:$A$1000,0),MATCH(BC$1,JMP!$AJ$1:$AU$1,0)),INDEX(Baseline!$B$2:$BD$2,1,MATCH(BC$1,Baseline!$B$1:$BD$1,0)))</f>
        <v>4</v>
      </c>
      <c r="BD804">
        <f>IFERROR(INDEX(JMP!$AJ$2:$AU$1000,MATCH($A804,JMP!$A$2:$A$1000,0),MATCH(BD$1,JMP!$AJ$1:$AU$1,0)),INDEX(Baseline!$B$2:$BD$2,1,MATCH(BD$1,Baseline!$B$1:$BD$1,0)))</f>
        <v>4.7540205931999999</v>
      </c>
      <c r="BE804">
        <f>IFERROR(INDEX(JMP!$AJ$2:$AU$1000,MATCH($A804,JMP!$A$2:$A$1000,0),MATCH(BE$1,JMP!$AJ$1:$AU$1,0)),INDEX(Baseline!$B$2:$BE$2,1,MATCH(BE$1,Baseline!$B$1:$BE$1,0)))</f>
        <v>400000</v>
      </c>
      <c r="BF804" t="str">
        <f t="shared" si="60"/>
        <v>yes</v>
      </c>
      <c r="BG804" t="str">
        <f t="shared" si="61"/>
        <v>no</v>
      </c>
      <c r="BH804">
        <f t="shared" si="62"/>
        <v>0.25</v>
      </c>
      <c r="BI804">
        <f t="shared" si="63"/>
        <v>10</v>
      </c>
      <c r="BK804">
        <v>805</v>
      </c>
      <c r="BL804" t="str">
        <f t="shared" si="64"/>
        <v>winter</v>
      </c>
    </row>
    <row r="805" spans="1:64" x14ac:dyDescent="0.35">
      <c r="A805">
        <v>804</v>
      </c>
      <c r="B805">
        <f>IFERROR(INDEX(JMP!$AJ$2:$AU$1000,MATCH($A805,JMP!$A$2:$A$1000,0),MATCH(B$1,JMP!$AJ$1:$AU$1,0)),INDEX(Baseline!$B$2:$BD$2,1,MATCH(B$1,Baseline!$B$1:$BD$1,0)))</f>
        <v>0</v>
      </c>
      <c r="C805">
        <f>IFERROR(INDEX(JMP!$AJ$2:$AU$1000,MATCH($A805,JMP!$A$2:$A$1000,0),MATCH(C$1,JMP!$AJ$1:$AU$1,0)),INDEX(Baseline!$B$2:$BD$2,1,MATCH(C$1,Baseline!$B$1:$BD$1,0)))</f>
        <v>8760</v>
      </c>
      <c r="D805">
        <f>IFERROR(INDEX(JMP!$AJ$2:$AU$1000,MATCH($A805,JMP!$A$2:$A$1000,0),MATCH(D$1,JMP!$AJ$1:$AU$1,0)),INDEX(Baseline!$B$2:$BD$2,1,MATCH(D$1,Baseline!$B$1:$BD$1,0)))</f>
        <v>1</v>
      </c>
      <c r="E805">
        <f>IFERROR(INDEX(JMP!$AJ$2:$AU$1000,MATCH($A805,JMP!$A$2:$A$1000,0),MATCH(E$1,JMP!$AJ$1:$AU$1,0)),INDEX(Baseline!$B$2:$BD$2,1,MATCH(E$1,Baseline!$B$1:$BD$1,0)))</f>
        <v>1</v>
      </c>
      <c r="F805" t="str">
        <f>IFERROR(INDEX(JMP!$AJ$2:$AU$1000,MATCH($A805,JMP!$A$2:$A$1000,0),MATCH(F$1,JMP!$AJ$1:$AU$1,0)),INDEX(Baseline!$B$2:$BD$2,1,MATCH(F$1,Baseline!$B$1:$BD$1,0)))</f>
        <v>e344</v>
      </c>
      <c r="G805" t="str">
        <f>IFERROR(INDEX(JMP!$AJ$2:$AU$1000,MATCH($A805,JMP!$A$2:$A$1000,0),MATCH(G$1,JMP!$AJ$1:$AU$1,0)),INDEX(Baseline!$B$2:$BD$2,1,MATCH(G$1,Baseline!$B$1:$BD$1,0)))</f>
        <v>e340</v>
      </c>
      <c r="H805">
        <f>IFERROR(INDEX(JMP!$AJ$2:$AU$1000,MATCH($A805,JMP!$A$2:$A$1000,0),MATCH(H$1,JMP!$AJ$1:$AU$1,0)),INDEX(Baseline!$B$2:$BD$2,1,MATCH(H$1,Baseline!$B$1:$BD$1,0)))</f>
        <v>1.5</v>
      </c>
      <c r="I805">
        <f>IFERROR(INDEX(JMP!$AJ$2:$AU$1000,MATCH($A805,JMP!$A$2:$A$1000,0),MATCH(I$1,JMP!$AJ$1:$AU$1,0)),INDEX(Baseline!$B$2:$BD$2,1,MATCH(I$1,Baseline!$B$1:$BD$1,0)))</f>
        <v>0.42</v>
      </c>
      <c r="J805">
        <f>IFERROR(INDEX(JMP!$AJ$2:$AU$1000,MATCH($A805,JMP!$A$2:$A$1000,0),MATCH(J$1,JMP!$AJ$1:$AU$1,0)),INDEX(Baseline!$B$2:$BD$2,1,MATCH(J$1,Baseline!$B$1:$BD$1,0)))</f>
        <v>1</v>
      </c>
      <c r="K805">
        <f>IFERROR(INDEX(JMP!$AJ$2:$AU$1000,MATCH($A805,JMP!$A$2:$A$1000,0),MATCH(K$1,JMP!$AJ$1:$AU$1,0)),INDEX(Baseline!$B$2:$BD$2,1,MATCH(K$1,Baseline!$B$1:$BD$1,0)))</f>
        <v>0</v>
      </c>
      <c r="L805">
        <f>IFERROR(INDEX(JMP!$AJ$2:$AU$1000,MATCH($A805,JMP!$A$2:$A$1000,0),MATCH(L$1,JMP!$AJ$1:$AU$1,0)),INDEX(Baseline!$B$2:$BD$2,1,MATCH(L$1,Baseline!$B$1:$BD$1,0)))</f>
        <v>0.12671707185653194</v>
      </c>
      <c r="M805" t="b">
        <f>IFERROR(INDEX(JMP!$AJ$2:$AU$1000,MATCH($A805,JMP!$A$2:$A$1000,0),MATCH(M$1,JMP!$AJ$1:$AU$1,0)),INDEX(Baseline!$B$2:$BD$2,1,MATCH(M$1,Baseline!$B$1:$BD$1,0)))</f>
        <v>0</v>
      </c>
      <c r="N805" t="b">
        <f>IFERROR(INDEX(JMP!$AJ$2:$AU$1000,MATCH($A805,JMP!$A$2:$A$1000,0),MATCH(N$1,JMP!$AJ$1:$AU$1,0)),INDEX(Baseline!$B$2:$BD$2,1,MATCH(N$1,Baseline!$B$1:$BD$1,0)))</f>
        <v>0</v>
      </c>
      <c r="O805">
        <f>IFERROR(INDEX(JMP!$AJ$2:$AU$1000,MATCH($A805,JMP!$A$2:$A$1000,0),MATCH(O$1,JMP!$AJ$1:$AU$1,0)),INDEX(Baseline!$B$2:$BD$2,1,MATCH(O$1,Baseline!$B$1:$BD$1,0)))</f>
        <v>7</v>
      </c>
      <c r="P805">
        <f>IFERROR(INDEX(JMP!$AJ$2:$AU$1000,MATCH($A805,JMP!$A$2:$A$1000,0),MATCH(P$1,JMP!$AJ$1:$AU$1,0)),INDEX(Baseline!$B$2:$BD$2,1,MATCH(P$1,Baseline!$B$1:$BD$1,0)))</f>
        <v>200</v>
      </c>
      <c r="Q805">
        <f>IFERROR(INDEX(JMP!$AJ$2:$AU$1000,MATCH($A805,JMP!$A$2:$A$1000,0),MATCH(Q$1,JMP!$AJ$1:$AU$1,0)),INDEX(Baseline!$B$2:$BD$2,1,MATCH(Q$1,Baseline!$B$1:$BD$1,0)))</f>
        <v>10</v>
      </c>
      <c r="R805">
        <f>IFERROR(INDEX(JMP!$AJ$2:$AU$1000,MATCH($A805,JMP!$A$2:$A$1000,0),MATCH(R$1,JMP!$AJ$1:$AU$1,0)),INDEX(Baseline!$B$2:$BD$2,1,MATCH(R$1,Baseline!$B$1:$BD$1,0)))</f>
        <v>0</v>
      </c>
      <c r="S805">
        <f>IFERROR(INDEX(JMP!$AJ$2:$AU$1000,MATCH($A805,JMP!$A$2:$A$1000,0),MATCH(S$1,JMP!$AJ$1:$AU$1,0)),INDEX(Baseline!$B$2:$BD$2,1,MATCH(S$1,Baseline!$B$1:$BD$1,0)))</f>
        <v>1</v>
      </c>
      <c r="T805">
        <f>IFERROR(INDEX(JMP!$AJ$2:$AU$1000,MATCH($A805,JMP!$A$2:$A$1000,0),MATCH(T$1,JMP!$AJ$1:$AU$1,0)),INDEX(Baseline!$B$2:$BD$2,1,MATCH(T$1,Baseline!$B$1:$BD$1,0)))</f>
        <v>0</v>
      </c>
      <c r="U805" t="str">
        <f>IFERROR(INDEX(JMP!$AJ$2:$AU$1000,MATCH($A805,JMP!$A$2:$A$1000,0),MATCH(U$1,JMP!$AJ$1:$AU$1,0)),INDEX(Baseline!$B$2:$BD$2,1,MATCH(U$1,Baseline!$B$1:$BD$1,0)))</f>
        <v>Titan</v>
      </c>
      <c r="V805">
        <f>IFERROR(INDEX(JMP!$AJ$2:$AU$1000,MATCH($A805,JMP!$A$2:$A$1000,0),MATCH(V$1,JMP!$AJ$1:$AU$1,0)),INDEX(Baseline!$B$2:$BD$2,1,MATCH(V$1,Baseline!$B$1:$BD$1,0)))</f>
        <v>3</v>
      </c>
      <c r="W805">
        <f>IFERROR(INDEX(JMP!$AJ$2:$AU$1000,MATCH($A805,JMP!$A$2:$A$1000,0),MATCH(W$1,JMP!$AJ$1:$AU$1,0)),INDEX(Baseline!$B$2:$BD$2,1,MATCH(W$1,Baseline!$B$1:$BD$1,0)))</f>
        <v>0.37</v>
      </c>
      <c r="X805">
        <f>IFERROR(INDEX(JMP!$AJ$2:$AU$1000,MATCH($A805,JMP!$A$2:$A$1000,0),MATCH(X$1,JMP!$AJ$1:$AU$1,0)),INDEX(Baseline!$B$2:$BD$2,1,MATCH(X$1,Baseline!$B$1:$BD$1,0)))</f>
        <v>4</v>
      </c>
      <c r="Y805">
        <f>IFERROR(INDEX(JMP!$AJ$2:$AU$1000,MATCH($A805,JMP!$A$2:$A$1000,0),MATCH(Y$1,JMP!$AJ$1:$AU$1,0)),INDEX(Baseline!$B$2:$BD$2,1,MATCH(Y$1,Baseline!$B$1:$BD$1,0)))</f>
        <v>4</v>
      </c>
      <c r="Z805">
        <f>IFERROR(INDEX(JMP!$AJ$2:$AU$1000,MATCH($A805,JMP!$A$2:$A$1000,0),MATCH(Z$1,JMP!$AJ$1:$AU$1,0)),INDEX(Baseline!$B$2:$BD$2,1,MATCH(Z$1,Baseline!$B$1:$BD$1,0)))</f>
        <v>1970</v>
      </c>
      <c r="AA805">
        <f>IFERROR(INDEX(JMP!$AJ$2:$AU$1000,MATCH($A805,JMP!$A$2:$A$1000,0),MATCH(AA$1,JMP!$AJ$1:$AU$1,0)),INDEX(Baseline!$B$2:$BD$2,1,MATCH(AA$1,Baseline!$B$1:$BD$1,0)))</f>
        <v>1970</v>
      </c>
      <c r="AB805">
        <f>IFERROR(INDEX(JMP!$AJ$2:$AU$1000,MATCH($A805,JMP!$A$2:$A$1000,0),MATCH(AB$1,JMP!$AJ$1:$AU$1,0)),INDEX(Baseline!$B$2:$BD$2,1,MATCH(AB$1,Baseline!$B$1:$BD$1,0)))</f>
        <v>0</v>
      </c>
      <c r="AC805">
        <f>IFERROR(INDEX(JMP!$AJ$2:$AU$1000,MATCH($A805,JMP!$A$2:$A$1000,0),MATCH(AC$1,JMP!$AJ$1:$AU$1,0)),INDEX(Baseline!$B$2:$BD$2,1,MATCH(AC$1,Baseline!$B$1:$BD$1,0)))</f>
        <v>1</v>
      </c>
      <c r="AD805">
        <f>IFERROR(INDEX(JMP!$AJ$2:$AU$1000,MATCH($A805,JMP!$A$2:$A$1000,0),MATCH(AD$1,JMP!$AJ$1:$AU$1,0)),INDEX(Baseline!$B$2:$BD$2,1,MATCH(AD$1,Baseline!$B$1:$BD$1,0)))</f>
        <v>8</v>
      </c>
      <c r="AE805">
        <f>IFERROR(INDEX(JMP!$AJ$2:$AU$1000,MATCH($A805,JMP!$A$2:$A$1000,0),MATCH(AE$1,JMP!$AJ$1:$AU$1,0)),INDEX(Baseline!$B$2:$BD$2,1,MATCH(AE$1,Baseline!$B$1:$BD$1,0)))</f>
        <v>0.25</v>
      </c>
      <c r="AF805" t="str">
        <f>IFERROR(INDEX(JMP!$AJ$2:$AU$1000,MATCH($A805,JMP!$A$2:$A$1000,0),MATCH(AF$1,JMP!$AJ$1:$AU$1,0)),INDEX(Baseline!$B$2:$BD$2,1,MATCH(AF$1,Baseline!$B$1:$BD$1,0)))</f>
        <v>bwb</v>
      </c>
      <c r="AG805" t="str">
        <f>IFERROR(INDEX(JMP!$AJ$2:$AU$1000,MATCH($A805,JMP!$A$2:$A$1000,0),MATCH(AG$1,JMP!$AJ$1:$AU$1,0)),INDEX(Baseline!$B$2:$BD$2,1,MATCH(AG$1,Baseline!$B$1:$BD$1,0)))</f>
        <v>V-tail</v>
      </c>
      <c r="AH805">
        <f>IFERROR(INDEX(JMP!$AJ$2:$AU$1000,MATCH($A805,JMP!$A$2:$A$1000,0),MATCH(AH$1,JMP!$AJ$1:$AU$1,0)),INDEX(Baseline!$B$2:$BD$2,1,MATCH(AH$1,Baseline!$B$1:$BD$1,0)))</f>
        <v>1</v>
      </c>
      <c r="AI805">
        <f>IFERROR(INDEX(JMP!$AJ$2:$AU$1000,MATCH($A805,JMP!$A$2:$A$1000,0),MATCH(AI$1,JMP!$AJ$1:$AU$1,0)),INDEX(Baseline!$B$2:$BD$2,1,MATCH(AI$1,Baseline!$B$1:$BD$1,0)))</f>
        <v>724000000</v>
      </c>
      <c r="AJ805">
        <f>IFERROR(INDEX(JMP!$AJ$2:$AU$1000,MATCH($A805,JMP!$A$2:$A$1000,0),MATCH(AJ$1,JMP!$AJ$1:$AU$1,0)),INDEX(Baseline!$B$2:$BD$2,1,MATCH(AJ$1,Baseline!$B$1:$BD$1,0)))</f>
        <v>54500000</v>
      </c>
      <c r="AK805">
        <f>IFERROR(INDEX(JMP!$AJ$2:$AU$1000,MATCH($A805,JMP!$A$2:$A$1000,0),MATCH(AK$1,JMP!$AJ$1:$AU$1,0)),INDEX(Baseline!$B$2:$BD$2,1,MATCH(AK$1,Baseline!$B$1:$BD$1,0)))</f>
        <v>30</v>
      </c>
      <c r="AL805">
        <f>IFERROR(INDEX(JMP!$AJ$2:$AU$1000,MATCH($A805,JMP!$A$2:$A$1000,0),MATCH(AL$1,JMP!$AJ$1:$AU$1,0)),INDEX(Baseline!$B$2:$BD$2,1,MATCH(AL$1,Baseline!$B$1:$BD$1,0)))</f>
        <v>9.5707366247471184E-3</v>
      </c>
      <c r="AM805">
        <f>IFERROR(INDEX(JMP!$AJ$2:$AU$1000,MATCH($A805,JMP!$A$2:$A$1000,0),MATCH(AM$1,JMP!$AJ$1:$AU$1,0)),INDEX(Baseline!$B$2:$BD$2,1,MATCH(AM$1,Baseline!$B$1:$BD$1,0)))</f>
        <v>15.177078505980951</v>
      </c>
      <c r="AN805">
        <f>IFERROR(INDEX(JMP!$AJ$2:$AU$1000,MATCH($A805,JMP!$A$2:$A$1000,0),MATCH(AN$1,JMP!$AJ$1:$AU$1,0)),INDEX(Baseline!$B$2:$BD$2,1,MATCH(AN$1,Baseline!$B$1:$BD$1,0)))</f>
        <v>2.0676221292001751</v>
      </c>
      <c r="AO805">
        <f>IFERROR(INDEX(JMP!$AJ$2:$AU$1000,MATCH($A805,JMP!$A$2:$A$1000,0),MATCH(AO$1,JMP!$AJ$1:$AU$1,0)),INDEX(Baseline!$B$2:$BD$2,1,MATCH(AO$1,Baseline!$B$1:$BD$1,0)))</f>
        <v>1.0205670648566978</v>
      </c>
      <c r="AP805">
        <f>IFERROR(INDEX(JMP!$AJ$2:$AU$1000,MATCH($A805,JMP!$A$2:$A$1000,0),MATCH(AP$1,JMP!$AJ$1:$AU$1,0)),INDEX(Baseline!$B$2:$BD$2,1,MATCH(AP$1,Baseline!$B$1:$BD$1,0)))</f>
        <v>0</v>
      </c>
      <c r="AQ805">
        <f>IFERROR(INDEX(JMP!$AJ$2:$AU$1000,MATCH($A805,JMP!$A$2:$A$1000,0),MATCH(AQ$1,JMP!$AJ$1:$AU$1,0)),INDEX(Baseline!$B$2:$BD$2,1,MATCH(AQ$1,Baseline!$B$1:$BD$1,0)))</f>
        <v>0.35</v>
      </c>
      <c r="AR805">
        <f>IFERROR(INDEX(JMP!$AJ$2:$AU$1000,MATCH($A805,JMP!$A$2:$A$1000,0),MATCH(AR$1,JMP!$AJ$1:$AU$1,0)),INDEX(Baseline!$B$2:$BD$2,1,MATCH(AR$1,Baseline!$B$1:$BD$1,0)))</f>
        <v>0</v>
      </c>
      <c r="AS805">
        <f>IFERROR(INDEX(JMP!$AJ$2:$AU$1000,MATCH($A805,JMP!$A$2:$A$1000,0),MATCH(AS$1,JMP!$AJ$1:$AU$1,0)),INDEX(Baseline!$B$2:$BD$2,1,MATCH(AS$1,Baseline!$B$1:$BD$1,0)))</f>
        <v>0</v>
      </c>
      <c r="AT805">
        <f>IFERROR(INDEX(JMP!$AJ$2:$AU$1000,MATCH($A805,JMP!$A$2:$A$1000,0),MATCH(AT$1,JMP!$AJ$1:$AU$1,0)),INDEX(Baseline!$B$2:$BD$2,1,MATCH(AT$1,Baseline!$B$1:$BD$1,0)))</f>
        <v>500</v>
      </c>
      <c r="AU805">
        <f>IFERROR(INDEX(JMP!$AJ$2:$AU$1000,MATCH($A805,JMP!$A$2:$A$1000,0),MATCH(AU$1,JMP!$AJ$1:$AU$1,0)),INDEX(Baseline!$B$2:$BD$2,1,MATCH(AU$1,Baseline!$B$1:$BD$1,0)))</f>
        <v>50</v>
      </c>
      <c r="AV805">
        <f>IFERROR(INDEX(JMP!$AJ$2:$AU$1000,MATCH($A805,JMP!$A$2:$A$1000,0),MATCH(AV$1,JMP!$AJ$1:$AU$1,0)),INDEX(Baseline!$B$2:$BD$2,1,MATCH(AV$1,Baseline!$B$1:$BD$1,0)))</f>
        <v>12.1</v>
      </c>
      <c r="AW805">
        <f>IFERROR(INDEX(JMP!$AJ$2:$AU$1000,MATCH($A805,JMP!$A$2:$A$1000,0),MATCH(AW$1,JMP!$AJ$1:$AU$1,0)),INDEX(Baseline!$B$2:$BD$2,1,MATCH(AW$1,Baseline!$B$1:$BD$1,0)))</f>
        <v>1.9961979999999998E-3</v>
      </c>
      <c r="AX805">
        <f>IFERROR(INDEX(JMP!$AJ$2:$AU$1000,MATCH($A805,JMP!$A$2:$A$1000,0),MATCH(AX$1,JMP!$AJ$1:$AU$1,0)),INDEX(Baseline!$B$2:$BD$2,1,MATCH(AX$1,Baseline!$B$1:$BD$1,0)))</f>
        <v>1.9961979999999998E-3</v>
      </c>
      <c r="AY805">
        <f>IFERROR(INDEX(JMP!$AJ$2:$AU$1000,MATCH($A805,JMP!$A$2:$A$1000,0),MATCH(AY$1,JMP!$AJ$1:$AU$1,0)),INDEX(Baseline!$B$2:$BD$2,1,MATCH(AY$1,Baseline!$B$1:$BD$1,0)))</f>
        <v>1.9607137E-2</v>
      </c>
      <c r="AZ805">
        <f>IFERROR(INDEX(JMP!$AJ$2:$AU$1000,MATCH($A805,JMP!$A$2:$A$1000,0),MATCH(AZ$1,JMP!$AJ$1:$AU$1,0)),INDEX(Baseline!$B$2:$BD$2,1,MATCH(AZ$1,Baseline!$B$1:$BD$1,0)))</f>
        <v>1</v>
      </c>
      <c r="BA805">
        <f>IFERROR(INDEX(JMP!$AJ$2:$AU$1000,MATCH($A805,JMP!$A$2:$A$1000,0),MATCH(BA$1,JMP!$AJ$1:$AU$1,0)),INDEX(Baseline!$B$2:$BD$2,1,MATCH(BA$1,Baseline!$B$1:$BD$1,0)))</f>
        <v>10</v>
      </c>
      <c r="BB805">
        <f>IFERROR(INDEX(JMP!$AJ$2:$AU$1000,MATCH($A805,JMP!$A$2:$A$1000,0),MATCH(BB$1,JMP!$AJ$1:$AU$1,0)),INDEX(Baseline!$B$2:$BD$2,1,MATCH(BB$1,Baseline!$B$1:$BD$1,0)))</f>
        <v>0</v>
      </c>
      <c r="BC805">
        <f>IFERROR(INDEX(JMP!$AJ$2:$AU$1000,MATCH($A805,JMP!$A$2:$A$1000,0),MATCH(BC$1,JMP!$AJ$1:$AU$1,0)),INDEX(Baseline!$B$2:$BD$2,1,MATCH(BC$1,Baseline!$B$1:$BD$1,0)))</f>
        <v>1</v>
      </c>
      <c r="BD805">
        <f>IFERROR(INDEX(JMP!$AJ$2:$AU$1000,MATCH($A805,JMP!$A$2:$A$1000,0),MATCH(BD$1,JMP!$AJ$1:$AU$1,0)),INDEX(Baseline!$B$2:$BD$2,1,MATCH(BD$1,Baseline!$B$1:$BD$1,0)))</f>
        <v>3.3427151135000002</v>
      </c>
      <c r="BE805">
        <f>IFERROR(INDEX(JMP!$AJ$2:$AU$1000,MATCH($A805,JMP!$A$2:$A$1000,0),MATCH(BE$1,JMP!$AJ$1:$AU$1,0)),INDEX(Baseline!$B$2:$BE$2,1,MATCH(BE$1,Baseline!$B$1:$BE$1,0)))</f>
        <v>400000</v>
      </c>
      <c r="BF805" t="str">
        <f t="shared" si="60"/>
        <v>yes</v>
      </c>
      <c r="BG805" t="str">
        <f t="shared" si="61"/>
        <v>yes</v>
      </c>
      <c r="BH805">
        <f t="shared" si="62"/>
        <v>0.25</v>
      </c>
      <c r="BI805">
        <f t="shared" si="63"/>
        <v>10</v>
      </c>
      <c r="BK805">
        <v>806</v>
      </c>
      <c r="BL805" t="str">
        <f t="shared" si="64"/>
        <v>spring</v>
      </c>
    </row>
    <row r="806" spans="1:64" x14ac:dyDescent="0.35">
      <c r="A806">
        <v>805</v>
      </c>
      <c r="B806">
        <f>IFERROR(INDEX(JMP!$AJ$2:$AU$1000,MATCH($A806,JMP!$A$2:$A$1000,0),MATCH(B$1,JMP!$AJ$1:$AU$1,0)),INDEX(Baseline!$B$2:$BD$2,1,MATCH(B$1,Baseline!$B$1:$BD$1,0)))</f>
        <v>0</v>
      </c>
      <c r="C806">
        <f>IFERROR(INDEX(JMP!$AJ$2:$AU$1000,MATCH($A806,JMP!$A$2:$A$1000,0),MATCH(C$1,JMP!$AJ$1:$AU$1,0)),INDEX(Baseline!$B$2:$BD$2,1,MATCH(C$1,Baseline!$B$1:$BD$1,0)))</f>
        <v>8760</v>
      </c>
      <c r="D806">
        <f>IFERROR(INDEX(JMP!$AJ$2:$AU$1000,MATCH($A806,JMP!$A$2:$A$1000,0),MATCH(D$1,JMP!$AJ$1:$AU$1,0)),INDEX(Baseline!$B$2:$BD$2,1,MATCH(D$1,Baseline!$B$1:$BD$1,0)))</f>
        <v>1</v>
      </c>
      <c r="E806">
        <f>IFERROR(INDEX(JMP!$AJ$2:$AU$1000,MATCH($A806,JMP!$A$2:$A$1000,0),MATCH(E$1,JMP!$AJ$1:$AU$1,0)),INDEX(Baseline!$B$2:$BD$2,1,MATCH(E$1,Baseline!$B$1:$BD$1,0)))</f>
        <v>1</v>
      </c>
      <c r="F806" t="str">
        <f>IFERROR(INDEX(JMP!$AJ$2:$AU$1000,MATCH($A806,JMP!$A$2:$A$1000,0),MATCH(F$1,JMP!$AJ$1:$AU$1,0)),INDEX(Baseline!$B$2:$BD$2,1,MATCH(F$1,Baseline!$B$1:$BD$1,0)))</f>
        <v>e344</v>
      </c>
      <c r="G806" t="str">
        <f>IFERROR(INDEX(JMP!$AJ$2:$AU$1000,MATCH($A806,JMP!$A$2:$A$1000,0),MATCH(G$1,JMP!$AJ$1:$AU$1,0)),INDEX(Baseline!$B$2:$BD$2,1,MATCH(G$1,Baseline!$B$1:$BD$1,0)))</f>
        <v>e340</v>
      </c>
      <c r="H806">
        <f>IFERROR(INDEX(JMP!$AJ$2:$AU$1000,MATCH($A806,JMP!$A$2:$A$1000,0),MATCH(H$1,JMP!$AJ$1:$AU$1,0)),INDEX(Baseline!$B$2:$BD$2,1,MATCH(H$1,Baseline!$B$1:$BD$1,0)))</f>
        <v>1.5</v>
      </c>
      <c r="I806">
        <f>IFERROR(INDEX(JMP!$AJ$2:$AU$1000,MATCH($A806,JMP!$A$2:$A$1000,0),MATCH(I$1,JMP!$AJ$1:$AU$1,0)),INDEX(Baseline!$B$2:$BD$2,1,MATCH(I$1,Baseline!$B$1:$BD$1,0)))</f>
        <v>0.42</v>
      </c>
      <c r="J806">
        <f>IFERROR(INDEX(JMP!$AJ$2:$AU$1000,MATCH($A806,JMP!$A$2:$A$1000,0),MATCH(J$1,JMP!$AJ$1:$AU$1,0)),INDEX(Baseline!$B$2:$BD$2,1,MATCH(J$1,Baseline!$B$1:$BD$1,0)))</f>
        <v>1</v>
      </c>
      <c r="K806">
        <f>IFERROR(INDEX(JMP!$AJ$2:$AU$1000,MATCH($A806,JMP!$A$2:$A$1000,0),MATCH(K$1,JMP!$AJ$1:$AU$1,0)),INDEX(Baseline!$B$2:$BD$2,1,MATCH(K$1,Baseline!$B$1:$BD$1,0)))</f>
        <v>0</v>
      </c>
      <c r="L806">
        <f>IFERROR(INDEX(JMP!$AJ$2:$AU$1000,MATCH($A806,JMP!$A$2:$A$1000,0),MATCH(L$1,JMP!$AJ$1:$AU$1,0)),INDEX(Baseline!$B$2:$BD$2,1,MATCH(L$1,Baseline!$B$1:$BD$1,0)))</f>
        <v>0.16939975169681387</v>
      </c>
      <c r="M806" t="b">
        <f>IFERROR(INDEX(JMP!$AJ$2:$AU$1000,MATCH($A806,JMP!$A$2:$A$1000,0),MATCH(M$1,JMP!$AJ$1:$AU$1,0)),INDEX(Baseline!$B$2:$BD$2,1,MATCH(M$1,Baseline!$B$1:$BD$1,0)))</f>
        <v>0</v>
      </c>
      <c r="N806" t="b">
        <f>IFERROR(INDEX(JMP!$AJ$2:$AU$1000,MATCH($A806,JMP!$A$2:$A$1000,0),MATCH(N$1,JMP!$AJ$1:$AU$1,0)),INDEX(Baseline!$B$2:$BD$2,1,MATCH(N$1,Baseline!$B$1:$BD$1,0)))</f>
        <v>0</v>
      </c>
      <c r="O806">
        <f>IFERROR(INDEX(JMP!$AJ$2:$AU$1000,MATCH($A806,JMP!$A$2:$A$1000,0),MATCH(O$1,JMP!$AJ$1:$AU$1,0)),INDEX(Baseline!$B$2:$BD$2,1,MATCH(O$1,Baseline!$B$1:$BD$1,0)))</f>
        <v>7</v>
      </c>
      <c r="P806">
        <f>IFERROR(INDEX(JMP!$AJ$2:$AU$1000,MATCH($A806,JMP!$A$2:$A$1000,0),MATCH(P$1,JMP!$AJ$1:$AU$1,0)),INDEX(Baseline!$B$2:$BD$2,1,MATCH(P$1,Baseline!$B$1:$BD$1,0)))</f>
        <v>200</v>
      </c>
      <c r="Q806">
        <f>IFERROR(INDEX(JMP!$AJ$2:$AU$1000,MATCH($A806,JMP!$A$2:$A$1000,0),MATCH(Q$1,JMP!$AJ$1:$AU$1,0)),INDEX(Baseline!$B$2:$BD$2,1,MATCH(Q$1,Baseline!$B$1:$BD$1,0)))</f>
        <v>10</v>
      </c>
      <c r="R806">
        <f>IFERROR(INDEX(JMP!$AJ$2:$AU$1000,MATCH($A806,JMP!$A$2:$A$1000,0),MATCH(R$1,JMP!$AJ$1:$AU$1,0)),INDEX(Baseline!$B$2:$BD$2,1,MATCH(R$1,Baseline!$B$1:$BD$1,0)))</f>
        <v>0</v>
      </c>
      <c r="S806">
        <f>IFERROR(INDEX(JMP!$AJ$2:$AU$1000,MATCH($A806,JMP!$A$2:$A$1000,0),MATCH(S$1,JMP!$AJ$1:$AU$1,0)),INDEX(Baseline!$B$2:$BD$2,1,MATCH(S$1,Baseline!$B$1:$BD$1,0)))</f>
        <v>1</v>
      </c>
      <c r="T806">
        <f>IFERROR(INDEX(JMP!$AJ$2:$AU$1000,MATCH($A806,JMP!$A$2:$A$1000,0),MATCH(T$1,JMP!$AJ$1:$AU$1,0)),INDEX(Baseline!$B$2:$BD$2,1,MATCH(T$1,Baseline!$B$1:$BD$1,0)))</f>
        <v>0</v>
      </c>
      <c r="U806" t="str">
        <f>IFERROR(INDEX(JMP!$AJ$2:$AU$1000,MATCH($A806,JMP!$A$2:$A$1000,0),MATCH(U$1,JMP!$AJ$1:$AU$1,0)),INDEX(Baseline!$B$2:$BD$2,1,MATCH(U$1,Baseline!$B$1:$BD$1,0)))</f>
        <v>Titan</v>
      </c>
      <c r="V806">
        <f>IFERROR(INDEX(JMP!$AJ$2:$AU$1000,MATCH($A806,JMP!$A$2:$A$1000,0),MATCH(V$1,JMP!$AJ$1:$AU$1,0)),INDEX(Baseline!$B$2:$BD$2,1,MATCH(V$1,Baseline!$B$1:$BD$1,0)))</f>
        <v>3</v>
      </c>
      <c r="W806">
        <f>IFERROR(INDEX(JMP!$AJ$2:$AU$1000,MATCH($A806,JMP!$A$2:$A$1000,0),MATCH(W$1,JMP!$AJ$1:$AU$1,0)),INDEX(Baseline!$B$2:$BD$2,1,MATCH(W$1,Baseline!$B$1:$BD$1,0)))</f>
        <v>0.37</v>
      </c>
      <c r="X806">
        <f>IFERROR(INDEX(JMP!$AJ$2:$AU$1000,MATCH($A806,JMP!$A$2:$A$1000,0),MATCH(X$1,JMP!$AJ$1:$AU$1,0)),INDEX(Baseline!$B$2:$BD$2,1,MATCH(X$1,Baseline!$B$1:$BD$1,0)))</f>
        <v>4</v>
      </c>
      <c r="Y806">
        <f>IFERROR(INDEX(JMP!$AJ$2:$AU$1000,MATCH($A806,JMP!$A$2:$A$1000,0),MATCH(Y$1,JMP!$AJ$1:$AU$1,0)),INDEX(Baseline!$B$2:$BD$2,1,MATCH(Y$1,Baseline!$B$1:$BD$1,0)))</f>
        <v>5</v>
      </c>
      <c r="Z806">
        <f>IFERROR(INDEX(JMP!$AJ$2:$AU$1000,MATCH($A806,JMP!$A$2:$A$1000,0),MATCH(Z$1,JMP!$AJ$1:$AU$1,0)),INDEX(Baseline!$B$2:$BD$2,1,MATCH(Z$1,Baseline!$B$1:$BD$1,0)))</f>
        <v>1970</v>
      </c>
      <c r="AA806">
        <f>IFERROR(INDEX(JMP!$AJ$2:$AU$1000,MATCH($A806,JMP!$A$2:$A$1000,0),MATCH(AA$1,JMP!$AJ$1:$AU$1,0)),INDEX(Baseline!$B$2:$BD$2,1,MATCH(AA$1,Baseline!$B$1:$BD$1,0)))</f>
        <v>1970</v>
      </c>
      <c r="AB806">
        <f>IFERROR(INDEX(JMP!$AJ$2:$AU$1000,MATCH($A806,JMP!$A$2:$A$1000,0),MATCH(AB$1,JMP!$AJ$1:$AU$1,0)),INDEX(Baseline!$B$2:$BD$2,1,MATCH(AB$1,Baseline!$B$1:$BD$1,0)))</f>
        <v>0</v>
      </c>
      <c r="AC806">
        <f>IFERROR(INDEX(JMP!$AJ$2:$AU$1000,MATCH($A806,JMP!$A$2:$A$1000,0),MATCH(AC$1,JMP!$AJ$1:$AU$1,0)),INDEX(Baseline!$B$2:$BD$2,1,MATCH(AC$1,Baseline!$B$1:$BD$1,0)))</f>
        <v>1</v>
      </c>
      <c r="AD806">
        <f>IFERROR(INDEX(JMP!$AJ$2:$AU$1000,MATCH($A806,JMP!$A$2:$A$1000,0),MATCH(AD$1,JMP!$AJ$1:$AU$1,0)),INDEX(Baseline!$B$2:$BD$2,1,MATCH(AD$1,Baseline!$B$1:$BD$1,0)))</f>
        <v>8</v>
      </c>
      <c r="AE806">
        <f>IFERROR(INDEX(JMP!$AJ$2:$AU$1000,MATCH($A806,JMP!$A$2:$A$1000,0),MATCH(AE$1,JMP!$AJ$1:$AU$1,0)),INDEX(Baseline!$B$2:$BD$2,1,MATCH(AE$1,Baseline!$B$1:$BD$1,0)))</f>
        <v>0.625</v>
      </c>
      <c r="AF806" t="str">
        <f>IFERROR(INDEX(JMP!$AJ$2:$AU$1000,MATCH($A806,JMP!$A$2:$A$1000,0),MATCH(AF$1,JMP!$AJ$1:$AU$1,0)),INDEX(Baseline!$B$2:$BD$2,1,MATCH(AF$1,Baseline!$B$1:$BD$1,0)))</f>
        <v>bwb</v>
      </c>
      <c r="AG806" t="str">
        <f>IFERROR(INDEX(JMP!$AJ$2:$AU$1000,MATCH($A806,JMP!$A$2:$A$1000,0),MATCH(AG$1,JMP!$AJ$1:$AU$1,0)),INDEX(Baseline!$B$2:$BD$2,1,MATCH(AG$1,Baseline!$B$1:$BD$1,0)))</f>
        <v>V-tail</v>
      </c>
      <c r="AH806">
        <f>IFERROR(INDEX(JMP!$AJ$2:$AU$1000,MATCH($A806,JMP!$A$2:$A$1000,0),MATCH(AH$1,JMP!$AJ$1:$AU$1,0)),INDEX(Baseline!$B$2:$BD$2,1,MATCH(AH$1,Baseline!$B$1:$BD$1,0)))</f>
        <v>0</v>
      </c>
      <c r="AI806">
        <f>IFERROR(INDEX(JMP!$AJ$2:$AU$1000,MATCH($A806,JMP!$A$2:$A$1000,0),MATCH(AI$1,JMP!$AJ$1:$AU$1,0)),INDEX(Baseline!$B$2:$BD$2,1,MATCH(AI$1,Baseline!$B$1:$BD$1,0)))</f>
        <v>724000000</v>
      </c>
      <c r="AJ806">
        <f>IFERROR(INDEX(JMP!$AJ$2:$AU$1000,MATCH($A806,JMP!$A$2:$A$1000,0),MATCH(AJ$1,JMP!$AJ$1:$AU$1,0)),INDEX(Baseline!$B$2:$BD$2,1,MATCH(AJ$1,Baseline!$B$1:$BD$1,0)))</f>
        <v>54500000</v>
      </c>
      <c r="AK806">
        <f>IFERROR(INDEX(JMP!$AJ$2:$AU$1000,MATCH($A806,JMP!$A$2:$A$1000,0),MATCH(AK$1,JMP!$AJ$1:$AU$1,0)),INDEX(Baseline!$B$2:$BD$2,1,MATCH(AK$1,Baseline!$B$1:$BD$1,0)))</f>
        <v>30</v>
      </c>
      <c r="AL806">
        <f>IFERROR(INDEX(JMP!$AJ$2:$AU$1000,MATCH($A806,JMP!$A$2:$A$1000,0),MATCH(AL$1,JMP!$AJ$1:$AU$1,0)),INDEX(Baseline!$B$2:$BD$2,1,MATCH(AL$1,Baseline!$B$1:$BD$1,0)))</f>
        <v>2.3019769590764197E-2</v>
      </c>
      <c r="AM806">
        <f>IFERROR(INDEX(JMP!$AJ$2:$AU$1000,MATCH($A806,JMP!$A$2:$A$1000,0),MATCH(AM$1,JMP!$AJ$1:$AU$1,0)),INDEX(Baseline!$B$2:$BD$2,1,MATCH(AM$1,Baseline!$B$1:$BD$1,0)))</f>
        <v>9.5258427651428565</v>
      </c>
      <c r="AN806">
        <f>IFERROR(INDEX(JMP!$AJ$2:$AU$1000,MATCH($A806,JMP!$A$2:$A$1000,0),MATCH(AN$1,JMP!$AJ$1:$AU$1,0)),INDEX(Baseline!$B$2:$BD$2,1,MATCH(AN$1,Baseline!$B$1:$BD$1,0)))</f>
        <v>2.1160264360495931</v>
      </c>
      <c r="AO806">
        <f>IFERROR(INDEX(JMP!$AJ$2:$AU$1000,MATCH($A806,JMP!$A$2:$A$1000,0),MATCH(AO$1,JMP!$AJ$1:$AU$1,0)),INDEX(Baseline!$B$2:$BD$2,1,MATCH(AO$1,Baseline!$B$1:$BD$1,0)))</f>
        <v>0.64287301957171961</v>
      </c>
      <c r="AP806">
        <f>IFERROR(INDEX(JMP!$AJ$2:$AU$1000,MATCH($A806,JMP!$A$2:$A$1000,0),MATCH(AP$1,JMP!$AJ$1:$AU$1,0)),INDEX(Baseline!$B$2:$BD$2,1,MATCH(AP$1,Baseline!$B$1:$BD$1,0)))</f>
        <v>0</v>
      </c>
      <c r="AQ806">
        <f>IFERROR(INDEX(JMP!$AJ$2:$AU$1000,MATCH($A806,JMP!$A$2:$A$1000,0),MATCH(AQ$1,JMP!$AJ$1:$AU$1,0)),INDEX(Baseline!$B$2:$BD$2,1,MATCH(AQ$1,Baseline!$B$1:$BD$1,0)))</f>
        <v>0.35</v>
      </c>
      <c r="AR806">
        <f>IFERROR(INDEX(JMP!$AJ$2:$AU$1000,MATCH($A806,JMP!$A$2:$A$1000,0),MATCH(AR$1,JMP!$AJ$1:$AU$1,0)),INDEX(Baseline!$B$2:$BD$2,1,MATCH(AR$1,Baseline!$B$1:$BD$1,0)))</f>
        <v>0</v>
      </c>
      <c r="AS806">
        <f>IFERROR(INDEX(JMP!$AJ$2:$AU$1000,MATCH($A806,JMP!$A$2:$A$1000,0),MATCH(AS$1,JMP!$AJ$1:$AU$1,0)),INDEX(Baseline!$B$2:$BD$2,1,MATCH(AS$1,Baseline!$B$1:$BD$1,0)))</f>
        <v>0</v>
      </c>
      <c r="AT806">
        <f>IFERROR(INDEX(JMP!$AJ$2:$AU$1000,MATCH($A806,JMP!$A$2:$A$1000,0),MATCH(AT$1,JMP!$AJ$1:$AU$1,0)),INDEX(Baseline!$B$2:$BD$2,1,MATCH(AT$1,Baseline!$B$1:$BD$1,0)))</f>
        <v>500</v>
      </c>
      <c r="AU806">
        <f>IFERROR(INDEX(JMP!$AJ$2:$AU$1000,MATCH($A806,JMP!$A$2:$A$1000,0),MATCH(AU$1,JMP!$AJ$1:$AU$1,0)),INDEX(Baseline!$B$2:$BD$2,1,MATCH(AU$1,Baseline!$B$1:$BD$1,0)))</f>
        <v>50</v>
      </c>
      <c r="AV806">
        <f>IFERROR(INDEX(JMP!$AJ$2:$AU$1000,MATCH($A806,JMP!$A$2:$A$1000,0),MATCH(AV$1,JMP!$AJ$1:$AU$1,0)),INDEX(Baseline!$B$2:$BD$2,1,MATCH(AV$1,Baseline!$B$1:$BD$1,0)))</f>
        <v>12.1</v>
      </c>
      <c r="AW806">
        <f>IFERROR(INDEX(JMP!$AJ$2:$AU$1000,MATCH($A806,JMP!$A$2:$A$1000,0),MATCH(AW$1,JMP!$AJ$1:$AU$1,0)),INDEX(Baseline!$B$2:$BD$2,1,MATCH(AW$1,Baseline!$B$1:$BD$1,0)))</f>
        <v>1.9961979999999998E-3</v>
      </c>
      <c r="AX806">
        <f>IFERROR(INDEX(JMP!$AJ$2:$AU$1000,MATCH($A806,JMP!$A$2:$A$1000,0),MATCH(AX$1,JMP!$AJ$1:$AU$1,0)),INDEX(Baseline!$B$2:$BD$2,1,MATCH(AX$1,Baseline!$B$1:$BD$1,0)))</f>
        <v>1.9961979999999998E-3</v>
      </c>
      <c r="AY806">
        <f>IFERROR(INDEX(JMP!$AJ$2:$AU$1000,MATCH($A806,JMP!$A$2:$A$1000,0),MATCH(AY$1,JMP!$AJ$1:$AU$1,0)),INDEX(Baseline!$B$2:$BD$2,1,MATCH(AY$1,Baseline!$B$1:$BD$1,0)))</f>
        <v>1.9607137E-2</v>
      </c>
      <c r="AZ806">
        <f>IFERROR(INDEX(JMP!$AJ$2:$AU$1000,MATCH($A806,JMP!$A$2:$A$1000,0),MATCH(AZ$1,JMP!$AJ$1:$AU$1,0)),INDEX(Baseline!$B$2:$BD$2,1,MATCH(AZ$1,Baseline!$B$1:$BD$1,0)))</f>
        <v>0</v>
      </c>
      <c r="BA806">
        <f>IFERROR(INDEX(JMP!$AJ$2:$AU$1000,MATCH($A806,JMP!$A$2:$A$1000,0),MATCH(BA$1,JMP!$AJ$1:$AU$1,0)),INDEX(Baseline!$B$2:$BD$2,1,MATCH(BA$1,Baseline!$B$1:$BD$1,0)))</f>
        <v>55</v>
      </c>
      <c r="BB806">
        <f>IFERROR(INDEX(JMP!$AJ$2:$AU$1000,MATCH($A806,JMP!$A$2:$A$1000,0),MATCH(BB$1,JMP!$AJ$1:$AU$1,0)),INDEX(Baseline!$B$2:$BD$2,1,MATCH(BB$1,Baseline!$B$1:$BD$1,0)))</f>
        <v>0</v>
      </c>
      <c r="BC806">
        <f>IFERROR(INDEX(JMP!$AJ$2:$AU$1000,MATCH($A806,JMP!$A$2:$A$1000,0),MATCH(BC$1,JMP!$AJ$1:$AU$1,0)),INDEX(Baseline!$B$2:$BD$2,1,MATCH(BC$1,Baseline!$B$1:$BD$1,0)))</f>
        <v>1</v>
      </c>
      <c r="BD806">
        <f>IFERROR(INDEX(JMP!$AJ$2:$AU$1000,MATCH($A806,JMP!$A$2:$A$1000,0),MATCH(BD$1,JMP!$AJ$1:$AU$1,0)),INDEX(Baseline!$B$2:$BD$2,1,MATCH(BD$1,Baseline!$B$1:$BD$1,0)))</f>
        <v>2.5257113975000003</v>
      </c>
      <c r="BE806">
        <f>IFERROR(INDEX(JMP!$AJ$2:$AU$1000,MATCH($A806,JMP!$A$2:$A$1000,0),MATCH(BE$1,JMP!$AJ$1:$AU$1,0)),INDEX(Baseline!$B$2:$BE$2,1,MATCH(BE$1,Baseline!$B$1:$BE$1,0)))</f>
        <v>400000</v>
      </c>
      <c r="BF806" t="str">
        <f t="shared" si="60"/>
        <v>no</v>
      </c>
      <c r="BG806" t="str">
        <f t="shared" si="61"/>
        <v>no</v>
      </c>
      <c r="BH806">
        <f t="shared" si="62"/>
        <v>0.5</v>
      </c>
      <c r="BI806">
        <f t="shared" si="63"/>
        <v>30</v>
      </c>
      <c r="BK806">
        <v>807</v>
      </c>
      <c r="BL806" t="str">
        <f t="shared" si="64"/>
        <v>spring</v>
      </c>
    </row>
    <row r="807" spans="1:64" x14ac:dyDescent="0.35">
      <c r="A807">
        <v>806</v>
      </c>
      <c r="B807">
        <f>IFERROR(INDEX(JMP!$AJ$2:$AU$1000,MATCH($A807,JMP!$A$2:$A$1000,0),MATCH(B$1,JMP!$AJ$1:$AU$1,0)),INDEX(Baseline!$B$2:$BD$2,1,MATCH(B$1,Baseline!$B$1:$BD$1,0)))</f>
        <v>0</v>
      </c>
      <c r="C807">
        <f>IFERROR(INDEX(JMP!$AJ$2:$AU$1000,MATCH($A807,JMP!$A$2:$A$1000,0),MATCH(C$1,JMP!$AJ$1:$AU$1,0)),INDEX(Baseline!$B$2:$BD$2,1,MATCH(C$1,Baseline!$B$1:$BD$1,0)))</f>
        <v>8760</v>
      </c>
      <c r="D807">
        <f>IFERROR(INDEX(JMP!$AJ$2:$AU$1000,MATCH($A807,JMP!$A$2:$A$1000,0),MATCH(D$1,JMP!$AJ$1:$AU$1,0)),INDEX(Baseline!$B$2:$BD$2,1,MATCH(D$1,Baseline!$B$1:$BD$1,0)))</f>
        <v>1</v>
      </c>
      <c r="E807">
        <f>IFERROR(INDEX(JMP!$AJ$2:$AU$1000,MATCH($A807,JMP!$A$2:$A$1000,0),MATCH(E$1,JMP!$AJ$1:$AU$1,0)),INDEX(Baseline!$B$2:$BD$2,1,MATCH(E$1,Baseline!$B$1:$BD$1,0)))</f>
        <v>1</v>
      </c>
      <c r="F807" t="str">
        <f>IFERROR(INDEX(JMP!$AJ$2:$AU$1000,MATCH($A807,JMP!$A$2:$A$1000,0),MATCH(F$1,JMP!$AJ$1:$AU$1,0)),INDEX(Baseline!$B$2:$BD$2,1,MATCH(F$1,Baseline!$B$1:$BD$1,0)))</f>
        <v>e344</v>
      </c>
      <c r="G807" t="str">
        <f>IFERROR(INDEX(JMP!$AJ$2:$AU$1000,MATCH($A807,JMP!$A$2:$A$1000,0),MATCH(G$1,JMP!$AJ$1:$AU$1,0)),INDEX(Baseline!$B$2:$BD$2,1,MATCH(G$1,Baseline!$B$1:$BD$1,0)))</f>
        <v>e340</v>
      </c>
      <c r="H807">
        <f>IFERROR(INDEX(JMP!$AJ$2:$AU$1000,MATCH($A807,JMP!$A$2:$A$1000,0),MATCH(H$1,JMP!$AJ$1:$AU$1,0)),INDEX(Baseline!$B$2:$BD$2,1,MATCH(H$1,Baseline!$B$1:$BD$1,0)))</f>
        <v>1.5</v>
      </c>
      <c r="I807">
        <f>IFERROR(INDEX(JMP!$AJ$2:$AU$1000,MATCH($A807,JMP!$A$2:$A$1000,0),MATCH(I$1,JMP!$AJ$1:$AU$1,0)),INDEX(Baseline!$B$2:$BD$2,1,MATCH(I$1,Baseline!$B$1:$BD$1,0)))</f>
        <v>0.42</v>
      </c>
      <c r="J807">
        <f>IFERROR(INDEX(JMP!$AJ$2:$AU$1000,MATCH($A807,JMP!$A$2:$A$1000,0),MATCH(J$1,JMP!$AJ$1:$AU$1,0)),INDEX(Baseline!$B$2:$BD$2,1,MATCH(J$1,Baseline!$B$1:$BD$1,0)))</f>
        <v>1</v>
      </c>
      <c r="K807">
        <f>IFERROR(INDEX(JMP!$AJ$2:$AU$1000,MATCH($A807,JMP!$A$2:$A$1000,0),MATCH(K$1,JMP!$AJ$1:$AU$1,0)),INDEX(Baseline!$B$2:$BD$2,1,MATCH(K$1,Baseline!$B$1:$BD$1,0)))</f>
        <v>0</v>
      </c>
      <c r="L807">
        <f>IFERROR(INDEX(JMP!$AJ$2:$AU$1000,MATCH($A807,JMP!$A$2:$A$1000,0),MATCH(L$1,JMP!$AJ$1:$AU$1,0)),INDEX(Baseline!$B$2:$BD$2,1,MATCH(L$1,Baseline!$B$1:$BD$1,0)))</f>
        <v>5.3355221871611139E-2</v>
      </c>
      <c r="M807" t="b">
        <f>IFERROR(INDEX(JMP!$AJ$2:$AU$1000,MATCH($A807,JMP!$A$2:$A$1000,0),MATCH(M$1,JMP!$AJ$1:$AU$1,0)),INDEX(Baseline!$B$2:$BD$2,1,MATCH(M$1,Baseline!$B$1:$BD$1,0)))</f>
        <v>0</v>
      </c>
      <c r="N807" t="b">
        <f>IFERROR(INDEX(JMP!$AJ$2:$AU$1000,MATCH($A807,JMP!$A$2:$A$1000,0),MATCH(N$1,JMP!$AJ$1:$AU$1,0)),INDEX(Baseline!$B$2:$BD$2,1,MATCH(N$1,Baseline!$B$1:$BD$1,0)))</f>
        <v>0</v>
      </c>
      <c r="O807">
        <f>IFERROR(INDEX(JMP!$AJ$2:$AU$1000,MATCH($A807,JMP!$A$2:$A$1000,0),MATCH(O$1,JMP!$AJ$1:$AU$1,0)),INDEX(Baseline!$B$2:$BD$2,1,MATCH(O$1,Baseline!$B$1:$BD$1,0)))</f>
        <v>7</v>
      </c>
      <c r="P807">
        <f>IFERROR(INDEX(JMP!$AJ$2:$AU$1000,MATCH($A807,JMP!$A$2:$A$1000,0),MATCH(P$1,JMP!$AJ$1:$AU$1,0)),INDEX(Baseline!$B$2:$BD$2,1,MATCH(P$1,Baseline!$B$1:$BD$1,0)))</f>
        <v>200</v>
      </c>
      <c r="Q807">
        <f>IFERROR(INDEX(JMP!$AJ$2:$AU$1000,MATCH($A807,JMP!$A$2:$A$1000,0),MATCH(Q$1,JMP!$AJ$1:$AU$1,0)),INDEX(Baseline!$B$2:$BD$2,1,MATCH(Q$1,Baseline!$B$1:$BD$1,0)))</f>
        <v>10</v>
      </c>
      <c r="R807">
        <f>IFERROR(INDEX(JMP!$AJ$2:$AU$1000,MATCH($A807,JMP!$A$2:$A$1000,0),MATCH(R$1,JMP!$AJ$1:$AU$1,0)),INDEX(Baseline!$B$2:$BD$2,1,MATCH(R$1,Baseline!$B$1:$BD$1,0)))</f>
        <v>0</v>
      </c>
      <c r="S807">
        <f>IFERROR(INDEX(JMP!$AJ$2:$AU$1000,MATCH($A807,JMP!$A$2:$A$1000,0),MATCH(S$1,JMP!$AJ$1:$AU$1,0)),INDEX(Baseline!$B$2:$BD$2,1,MATCH(S$1,Baseline!$B$1:$BD$1,0)))</f>
        <v>1</v>
      </c>
      <c r="T807">
        <f>IFERROR(INDEX(JMP!$AJ$2:$AU$1000,MATCH($A807,JMP!$A$2:$A$1000,0),MATCH(T$1,JMP!$AJ$1:$AU$1,0)),INDEX(Baseline!$B$2:$BD$2,1,MATCH(T$1,Baseline!$B$1:$BD$1,0)))</f>
        <v>0</v>
      </c>
      <c r="U807" t="str">
        <f>IFERROR(INDEX(JMP!$AJ$2:$AU$1000,MATCH($A807,JMP!$A$2:$A$1000,0),MATCH(U$1,JMP!$AJ$1:$AU$1,0)),INDEX(Baseline!$B$2:$BD$2,1,MATCH(U$1,Baseline!$B$1:$BD$1,0)))</f>
        <v>Titan</v>
      </c>
      <c r="V807">
        <f>IFERROR(INDEX(JMP!$AJ$2:$AU$1000,MATCH($A807,JMP!$A$2:$A$1000,0),MATCH(V$1,JMP!$AJ$1:$AU$1,0)),INDEX(Baseline!$B$2:$BD$2,1,MATCH(V$1,Baseline!$B$1:$BD$1,0)))</f>
        <v>3</v>
      </c>
      <c r="W807">
        <f>IFERROR(INDEX(JMP!$AJ$2:$AU$1000,MATCH($A807,JMP!$A$2:$A$1000,0),MATCH(W$1,JMP!$AJ$1:$AU$1,0)),INDEX(Baseline!$B$2:$BD$2,1,MATCH(W$1,Baseline!$B$1:$BD$1,0)))</f>
        <v>0.37</v>
      </c>
      <c r="X807">
        <f>IFERROR(INDEX(JMP!$AJ$2:$AU$1000,MATCH($A807,JMP!$A$2:$A$1000,0),MATCH(X$1,JMP!$AJ$1:$AU$1,0)),INDEX(Baseline!$B$2:$BD$2,1,MATCH(X$1,Baseline!$B$1:$BD$1,0)))</f>
        <v>4</v>
      </c>
      <c r="Y807">
        <f>IFERROR(INDEX(JMP!$AJ$2:$AU$1000,MATCH($A807,JMP!$A$2:$A$1000,0),MATCH(Y$1,JMP!$AJ$1:$AU$1,0)),INDEX(Baseline!$B$2:$BD$2,1,MATCH(Y$1,Baseline!$B$1:$BD$1,0)))</f>
        <v>5</v>
      </c>
      <c r="Z807">
        <f>IFERROR(INDEX(JMP!$AJ$2:$AU$1000,MATCH($A807,JMP!$A$2:$A$1000,0),MATCH(Z$1,JMP!$AJ$1:$AU$1,0)),INDEX(Baseline!$B$2:$BD$2,1,MATCH(Z$1,Baseline!$B$1:$BD$1,0)))</f>
        <v>1970</v>
      </c>
      <c r="AA807">
        <f>IFERROR(INDEX(JMP!$AJ$2:$AU$1000,MATCH($A807,JMP!$A$2:$A$1000,0),MATCH(AA$1,JMP!$AJ$1:$AU$1,0)),INDEX(Baseline!$B$2:$BD$2,1,MATCH(AA$1,Baseline!$B$1:$BD$1,0)))</f>
        <v>1970</v>
      </c>
      <c r="AB807">
        <f>IFERROR(INDEX(JMP!$AJ$2:$AU$1000,MATCH($A807,JMP!$A$2:$A$1000,0),MATCH(AB$1,JMP!$AJ$1:$AU$1,0)),INDEX(Baseline!$B$2:$BD$2,1,MATCH(AB$1,Baseline!$B$1:$BD$1,0)))</f>
        <v>0</v>
      </c>
      <c r="AC807">
        <f>IFERROR(INDEX(JMP!$AJ$2:$AU$1000,MATCH($A807,JMP!$A$2:$A$1000,0),MATCH(AC$1,JMP!$AJ$1:$AU$1,0)),INDEX(Baseline!$B$2:$BD$2,1,MATCH(AC$1,Baseline!$B$1:$BD$1,0)))</f>
        <v>1</v>
      </c>
      <c r="AD807">
        <f>IFERROR(INDEX(JMP!$AJ$2:$AU$1000,MATCH($A807,JMP!$A$2:$A$1000,0),MATCH(AD$1,JMP!$AJ$1:$AU$1,0)),INDEX(Baseline!$B$2:$BD$2,1,MATCH(AD$1,Baseline!$B$1:$BD$1,0)))</f>
        <v>8</v>
      </c>
      <c r="AE807">
        <f>IFERROR(INDEX(JMP!$AJ$2:$AU$1000,MATCH($A807,JMP!$A$2:$A$1000,0),MATCH(AE$1,JMP!$AJ$1:$AU$1,0)),INDEX(Baseline!$B$2:$BD$2,1,MATCH(AE$1,Baseline!$B$1:$BD$1,0)))</f>
        <v>0.25</v>
      </c>
      <c r="AF807" t="str">
        <f>IFERROR(INDEX(JMP!$AJ$2:$AU$1000,MATCH($A807,JMP!$A$2:$A$1000,0),MATCH(AF$1,JMP!$AJ$1:$AU$1,0)),INDEX(Baseline!$B$2:$BD$2,1,MATCH(AF$1,Baseline!$B$1:$BD$1,0)))</f>
        <v>bwb</v>
      </c>
      <c r="AG807" t="str">
        <f>IFERROR(INDEX(JMP!$AJ$2:$AU$1000,MATCH($A807,JMP!$A$2:$A$1000,0),MATCH(AG$1,JMP!$AJ$1:$AU$1,0)),INDEX(Baseline!$B$2:$BD$2,1,MATCH(AG$1,Baseline!$B$1:$BD$1,0)))</f>
        <v>V-tail</v>
      </c>
      <c r="AH807">
        <f>IFERROR(INDEX(JMP!$AJ$2:$AU$1000,MATCH($A807,JMP!$A$2:$A$1000,0),MATCH(AH$1,JMP!$AJ$1:$AU$1,0)),INDEX(Baseline!$B$2:$BD$2,1,MATCH(AH$1,Baseline!$B$1:$BD$1,0)))</f>
        <v>0</v>
      </c>
      <c r="AI807">
        <f>IFERROR(INDEX(JMP!$AJ$2:$AU$1000,MATCH($A807,JMP!$A$2:$A$1000,0),MATCH(AI$1,JMP!$AJ$1:$AU$1,0)),INDEX(Baseline!$B$2:$BD$2,1,MATCH(AI$1,Baseline!$B$1:$BD$1,0)))</f>
        <v>724000000</v>
      </c>
      <c r="AJ807">
        <f>IFERROR(INDEX(JMP!$AJ$2:$AU$1000,MATCH($A807,JMP!$A$2:$A$1000,0),MATCH(AJ$1,JMP!$AJ$1:$AU$1,0)),INDEX(Baseline!$B$2:$BD$2,1,MATCH(AJ$1,Baseline!$B$1:$BD$1,0)))</f>
        <v>54500000</v>
      </c>
      <c r="AK807">
        <f>IFERROR(INDEX(JMP!$AJ$2:$AU$1000,MATCH($A807,JMP!$A$2:$A$1000,0),MATCH(AK$1,JMP!$AJ$1:$AU$1,0)),INDEX(Baseline!$B$2:$BD$2,1,MATCH(AK$1,Baseline!$B$1:$BD$1,0)))</f>
        <v>30</v>
      </c>
      <c r="AL807">
        <f>IFERROR(INDEX(JMP!$AJ$2:$AU$1000,MATCH($A807,JMP!$A$2:$A$1000,0),MATCH(AL$1,JMP!$AJ$1:$AU$1,0)),INDEX(Baseline!$B$2:$BD$2,1,MATCH(AL$1,Baseline!$B$1:$BD$1,0)))</f>
        <v>1.3188372912733483E-2</v>
      </c>
      <c r="AM807">
        <f>IFERROR(INDEX(JMP!$AJ$2:$AU$1000,MATCH($A807,JMP!$A$2:$A$1000,0),MATCH(AM$1,JMP!$AJ$1:$AU$1,0)),INDEX(Baseline!$B$2:$BD$2,1,MATCH(AM$1,Baseline!$B$1:$BD$1,0)))</f>
        <v>6.5793330769523797</v>
      </c>
      <c r="AN807">
        <f>IFERROR(INDEX(JMP!$AJ$2:$AU$1000,MATCH($A807,JMP!$A$2:$A$1000,0),MATCH(AN$1,JMP!$AJ$1:$AU$1,0)),INDEX(Baseline!$B$2:$BD$2,1,MATCH(AN$1,Baseline!$B$1:$BD$1,0)))</f>
        <v>1.5934656112075345</v>
      </c>
      <c r="AO807">
        <f>IFERROR(INDEX(JMP!$AJ$2:$AU$1000,MATCH($A807,JMP!$A$2:$A$1000,0),MATCH(AO$1,JMP!$AJ$1:$AU$1,0)),INDEX(Baseline!$B$2:$BD$2,1,MATCH(AO$1,Baseline!$B$1:$BD$1,0)))</f>
        <v>1.0071021105905884</v>
      </c>
      <c r="AP807">
        <f>IFERROR(INDEX(JMP!$AJ$2:$AU$1000,MATCH($A807,JMP!$A$2:$A$1000,0),MATCH(AP$1,JMP!$AJ$1:$AU$1,0)),INDEX(Baseline!$B$2:$BD$2,1,MATCH(AP$1,Baseline!$B$1:$BD$1,0)))</f>
        <v>0</v>
      </c>
      <c r="AQ807">
        <f>IFERROR(INDEX(JMP!$AJ$2:$AU$1000,MATCH($A807,JMP!$A$2:$A$1000,0),MATCH(AQ$1,JMP!$AJ$1:$AU$1,0)),INDEX(Baseline!$B$2:$BD$2,1,MATCH(AQ$1,Baseline!$B$1:$BD$1,0)))</f>
        <v>0.35</v>
      </c>
      <c r="AR807">
        <f>IFERROR(INDEX(JMP!$AJ$2:$AU$1000,MATCH($A807,JMP!$A$2:$A$1000,0),MATCH(AR$1,JMP!$AJ$1:$AU$1,0)),INDEX(Baseline!$B$2:$BD$2,1,MATCH(AR$1,Baseline!$B$1:$BD$1,0)))</f>
        <v>0</v>
      </c>
      <c r="AS807">
        <f>IFERROR(INDEX(JMP!$AJ$2:$AU$1000,MATCH($A807,JMP!$A$2:$A$1000,0),MATCH(AS$1,JMP!$AJ$1:$AU$1,0)),INDEX(Baseline!$B$2:$BD$2,1,MATCH(AS$1,Baseline!$B$1:$BD$1,0)))</f>
        <v>0</v>
      </c>
      <c r="AT807">
        <f>IFERROR(INDEX(JMP!$AJ$2:$AU$1000,MATCH($A807,JMP!$A$2:$A$1000,0),MATCH(AT$1,JMP!$AJ$1:$AU$1,0)),INDEX(Baseline!$B$2:$BD$2,1,MATCH(AT$1,Baseline!$B$1:$BD$1,0)))</f>
        <v>500</v>
      </c>
      <c r="AU807">
        <f>IFERROR(INDEX(JMP!$AJ$2:$AU$1000,MATCH($A807,JMP!$A$2:$A$1000,0),MATCH(AU$1,JMP!$AJ$1:$AU$1,0)),INDEX(Baseline!$B$2:$BD$2,1,MATCH(AU$1,Baseline!$B$1:$BD$1,0)))</f>
        <v>50</v>
      </c>
      <c r="AV807">
        <f>IFERROR(INDEX(JMP!$AJ$2:$AU$1000,MATCH($A807,JMP!$A$2:$A$1000,0),MATCH(AV$1,JMP!$AJ$1:$AU$1,0)),INDEX(Baseline!$B$2:$BD$2,1,MATCH(AV$1,Baseline!$B$1:$BD$1,0)))</f>
        <v>12.1</v>
      </c>
      <c r="AW807">
        <f>IFERROR(INDEX(JMP!$AJ$2:$AU$1000,MATCH($A807,JMP!$A$2:$A$1000,0),MATCH(AW$1,JMP!$AJ$1:$AU$1,0)),INDEX(Baseline!$B$2:$BD$2,1,MATCH(AW$1,Baseline!$B$1:$BD$1,0)))</f>
        <v>1.9961979999999998E-3</v>
      </c>
      <c r="AX807">
        <f>IFERROR(INDEX(JMP!$AJ$2:$AU$1000,MATCH($A807,JMP!$A$2:$A$1000,0),MATCH(AX$1,JMP!$AJ$1:$AU$1,0)),INDEX(Baseline!$B$2:$BD$2,1,MATCH(AX$1,Baseline!$B$1:$BD$1,0)))</f>
        <v>1.9961979999999998E-3</v>
      </c>
      <c r="AY807">
        <f>IFERROR(INDEX(JMP!$AJ$2:$AU$1000,MATCH($A807,JMP!$A$2:$A$1000,0),MATCH(AY$1,JMP!$AJ$1:$AU$1,0)),INDEX(Baseline!$B$2:$BD$2,1,MATCH(AY$1,Baseline!$B$1:$BD$1,0)))</f>
        <v>1.9607137E-2</v>
      </c>
      <c r="AZ807">
        <f>IFERROR(INDEX(JMP!$AJ$2:$AU$1000,MATCH($A807,JMP!$A$2:$A$1000,0),MATCH(AZ$1,JMP!$AJ$1:$AU$1,0)),INDEX(Baseline!$B$2:$BD$2,1,MATCH(AZ$1,Baseline!$B$1:$BD$1,0)))</f>
        <v>1</v>
      </c>
      <c r="BA807">
        <f>IFERROR(INDEX(JMP!$AJ$2:$AU$1000,MATCH($A807,JMP!$A$2:$A$1000,0),MATCH(BA$1,JMP!$AJ$1:$AU$1,0)),INDEX(Baseline!$B$2:$BD$2,1,MATCH(BA$1,Baseline!$B$1:$BD$1,0)))</f>
        <v>55</v>
      </c>
      <c r="BB807">
        <f>IFERROR(INDEX(JMP!$AJ$2:$AU$1000,MATCH($A807,JMP!$A$2:$A$1000,0),MATCH(BB$1,JMP!$AJ$1:$AU$1,0)),INDEX(Baseline!$B$2:$BD$2,1,MATCH(BB$1,Baseline!$B$1:$BD$1,0)))</f>
        <v>0</v>
      </c>
      <c r="BC807">
        <f>IFERROR(INDEX(JMP!$AJ$2:$AU$1000,MATCH($A807,JMP!$A$2:$A$1000,0),MATCH(BC$1,JMP!$AJ$1:$AU$1,0)),INDEX(Baseline!$B$2:$BD$2,1,MATCH(BC$1,Baseline!$B$1:$BD$1,0)))</f>
        <v>1</v>
      </c>
      <c r="BD807">
        <f>IFERROR(INDEX(JMP!$AJ$2:$AU$1000,MATCH($A807,JMP!$A$2:$A$1000,0),MATCH(BD$1,JMP!$AJ$1:$AU$1,0)),INDEX(Baseline!$B$2:$BD$2,1,MATCH(BD$1,Baseline!$B$1:$BD$1,0)))</f>
        <v>3.97244855315</v>
      </c>
      <c r="BE807">
        <f>IFERROR(INDEX(JMP!$AJ$2:$AU$1000,MATCH($A807,JMP!$A$2:$A$1000,0),MATCH(BE$1,JMP!$AJ$1:$AU$1,0)),INDEX(Baseline!$B$2:$BE$2,1,MATCH(BE$1,Baseline!$B$1:$BE$1,0)))</f>
        <v>400000</v>
      </c>
      <c r="BF807" t="str">
        <f t="shared" si="60"/>
        <v>yes</v>
      </c>
      <c r="BG807" t="str">
        <f t="shared" si="61"/>
        <v>no</v>
      </c>
      <c r="BH807">
        <f t="shared" si="62"/>
        <v>0.25</v>
      </c>
      <c r="BI807">
        <f t="shared" si="63"/>
        <v>30</v>
      </c>
      <c r="BK807">
        <v>808</v>
      </c>
      <c r="BL807" t="str">
        <f t="shared" si="64"/>
        <v>spring</v>
      </c>
    </row>
    <row r="808" spans="1:64" x14ac:dyDescent="0.35">
      <c r="A808">
        <v>807</v>
      </c>
      <c r="B808">
        <f>IFERROR(INDEX(JMP!$AJ$2:$AU$1000,MATCH($A808,JMP!$A$2:$A$1000,0),MATCH(B$1,JMP!$AJ$1:$AU$1,0)),INDEX(Baseline!$B$2:$BD$2,1,MATCH(B$1,Baseline!$B$1:$BD$1,0)))</f>
        <v>0</v>
      </c>
      <c r="C808">
        <f>IFERROR(INDEX(JMP!$AJ$2:$AU$1000,MATCH($A808,JMP!$A$2:$A$1000,0),MATCH(C$1,JMP!$AJ$1:$AU$1,0)),INDEX(Baseline!$B$2:$BD$2,1,MATCH(C$1,Baseline!$B$1:$BD$1,0)))</f>
        <v>8760</v>
      </c>
      <c r="D808">
        <f>IFERROR(INDEX(JMP!$AJ$2:$AU$1000,MATCH($A808,JMP!$A$2:$A$1000,0),MATCH(D$1,JMP!$AJ$1:$AU$1,0)),INDEX(Baseline!$B$2:$BD$2,1,MATCH(D$1,Baseline!$B$1:$BD$1,0)))</f>
        <v>1</v>
      </c>
      <c r="E808">
        <f>IFERROR(INDEX(JMP!$AJ$2:$AU$1000,MATCH($A808,JMP!$A$2:$A$1000,0),MATCH(E$1,JMP!$AJ$1:$AU$1,0)),INDEX(Baseline!$B$2:$BD$2,1,MATCH(E$1,Baseline!$B$1:$BD$1,0)))</f>
        <v>1</v>
      </c>
      <c r="F808" t="str">
        <f>IFERROR(INDEX(JMP!$AJ$2:$AU$1000,MATCH($A808,JMP!$A$2:$A$1000,0),MATCH(F$1,JMP!$AJ$1:$AU$1,0)),INDEX(Baseline!$B$2:$BD$2,1,MATCH(F$1,Baseline!$B$1:$BD$1,0)))</f>
        <v>e344</v>
      </c>
      <c r="G808" t="str">
        <f>IFERROR(INDEX(JMP!$AJ$2:$AU$1000,MATCH($A808,JMP!$A$2:$A$1000,0),MATCH(G$1,JMP!$AJ$1:$AU$1,0)),INDEX(Baseline!$B$2:$BD$2,1,MATCH(G$1,Baseline!$B$1:$BD$1,0)))</f>
        <v>e340</v>
      </c>
      <c r="H808">
        <f>IFERROR(INDEX(JMP!$AJ$2:$AU$1000,MATCH($A808,JMP!$A$2:$A$1000,0),MATCH(H$1,JMP!$AJ$1:$AU$1,0)),INDEX(Baseline!$B$2:$BD$2,1,MATCH(H$1,Baseline!$B$1:$BD$1,0)))</f>
        <v>1.5</v>
      </c>
      <c r="I808">
        <f>IFERROR(INDEX(JMP!$AJ$2:$AU$1000,MATCH($A808,JMP!$A$2:$A$1000,0),MATCH(I$1,JMP!$AJ$1:$AU$1,0)),INDEX(Baseline!$B$2:$BD$2,1,MATCH(I$1,Baseline!$B$1:$BD$1,0)))</f>
        <v>0.42</v>
      </c>
      <c r="J808">
        <f>IFERROR(INDEX(JMP!$AJ$2:$AU$1000,MATCH($A808,JMP!$A$2:$A$1000,0),MATCH(J$1,JMP!$AJ$1:$AU$1,0)),INDEX(Baseline!$B$2:$BD$2,1,MATCH(J$1,Baseline!$B$1:$BD$1,0)))</f>
        <v>1</v>
      </c>
      <c r="K808">
        <f>IFERROR(INDEX(JMP!$AJ$2:$AU$1000,MATCH($A808,JMP!$A$2:$A$1000,0),MATCH(K$1,JMP!$AJ$1:$AU$1,0)),INDEX(Baseline!$B$2:$BD$2,1,MATCH(K$1,Baseline!$B$1:$BD$1,0)))</f>
        <v>0</v>
      </c>
      <c r="L808">
        <f>IFERROR(INDEX(JMP!$AJ$2:$AU$1000,MATCH($A808,JMP!$A$2:$A$1000,0),MATCH(L$1,JMP!$AJ$1:$AU$1,0)),INDEX(Baseline!$B$2:$BD$2,1,MATCH(L$1,Baseline!$B$1:$BD$1,0)))</f>
        <v>0.10015226663240538</v>
      </c>
      <c r="M808" t="b">
        <f>IFERROR(INDEX(JMP!$AJ$2:$AU$1000,MATCH($A808,JMP!$A$2:$A$1000,0),MATCH(M$1,JMP!$AJ$1:$AU$1,0)),INDEX(Baseline!$B$2:$BD$2,1,MATCH(M$1,Baseline!$B$1:$BD$1,0)))</f>
        <v>0</v>
      </c>
      <c r="N808" t="b">
        <f>IFERROR(INDEX(JMP!$AJ$2:$AU$1000,MATCH($A808,JMP!$A$2:$A$1000,0),MATCH(N$1,JMP!$AJ$1:$AU$1,0)),INDEX(Baseline!$B$2:$BD$2,1,MATCH(N$1,Baseline!$B$1:$BD$1,0)))</f>
        <v>0</v>
      </c>
      <c r="O808">
        <f>IFERROR(INDEX(JMP!$AJ$2:$AU$1000,MATCH($A808,JMP!$A$2:$A$1000,0),MATCH(O$1,JMP!$AJ$1:$AU$1,0)),INDEX(Baseline!$B$2:$BD$2,1,MATCH(O$1,Baseline!$B$1:$BD$1,0)))</f>
        <v>7</v>
      </c>
      <c r="P808">
        <f>IFERROR(INDEX(JMP!$AJ$2:$AU$1000,MATCH($A808,JMP!$A$2:$A$1000,0),MATCH(P$1,JMP!$AJ$1:$AU$1,0)),INDEX(Baseline!$B$2:$BD$2,1,MATCH(P$1,Baseline!$B$1:$BD$1,0)))</f>
        <v>200</v>
      </c>
      <c r="Q808">
        <f>IFERROR(INDEX(JMP!$AJ$2:$AU$1000,MATCH($A808,JMP!$A$2:$A$1000,0),MATCH(Q$1,JMP!$AJ$1:$AU$1,0)),INDEX(Baseline!$B$2:$BD$2,1,MATCH(Q$1,Baseline!$B$1:$BD$1,0)))</f>
        <v>10</v>
      </c>
      <c r="R808">
        <f>IFERROR(INDEX(JMP!$AJ$2:$AU$1000,MATCH($A808,JMP!$A$2:$A$1000,0),MATCH(R$1,JMP!$AJ$1:$AU$1,0)),INDEX(Baseline!$B$2:$BD$2,1,MATCH(R$1,Baseline!$B$1:$BD$1,0)))</f>
        <v>0</v>
      </c>
      <c r="S808">
        <f>IFERROR(INDEX(JMP!$AJ$2:$AU$1000,MATCH($A808,JMP!$A$2:$A$1000,0),MATCH(S$1,JMP!$AJ$1:$AU$1,0)),INDEX(Baseline!$B$2:$BD$2,1,MATCH(S$1,Baseline!$B$1:$BD$1,0)))</f>
        <v>1</v>
      </c>
      <c r="T808">
        <f>IFERROR(INDEX(JMP!$AJ$2:$AU$1000,MATCH($A808,JMP!$A$2:$A$1000,0),MATCH(T$1,JMP!$AJ$1:$AU$1,0)),INDEX(Baseline!$B$2:$BD$2,1,MATCH(T$1,Baseline!$B$1:$BD$1,0)))</f>
        <v>0</v>
      </c>
      <c r="U808" t="str">
        <f>IFERROR(INDEX(JMP!$AJ$2:$AU$1000,MATCH($A808,JMP!$A$2:$A$1000,0),MATCH(U$1,JMP!$AJ$1:$AU$1,0)),INDEX(Baseline!$B$2:$BD$2,1,MATCH(U$1,Baseline!$B$1:$BD$1,0)))</f>
        <v>Titan</v>
      </c>
      <c r="V808">
        <f>IFERROR(INDEX(JMP!$AJ$2:$AU$1000,MATCH($A808,JMP!$A$2:$A$1000,0),MATCH(V$1,JMP!$AJ$1:$AU$1,0)),INDEX(Baseline!$B$2:$BD$2,1,MATCH(V$1,Baseline!$B$1:$BD$1,0)))</f>
        <v>3</v>
      </c>
      <c r="W808">
        <f>IFERROR(INDEX(JMP!$AJ$2:$AU$1000,MATCH($A808,JMP!$A$2:$A$1000,0),MATCH(W$1,JMP!$AJ$1:$AU$1,0)),INDEX(Baseline!$B$2:$BD$2,1,MATCH(W$1,Baseline!$B$1:$BD$1,0)))</f>
        <v>0.37</v>
      </c>
      <c r="X808">
        <f>IFERROR(INDEX(JMP!$AJ$2:$AU$1000,MATCH($A808,JMP!$A$2:$A$1000,0),MATCH(X$1,JMP!$AJ$1:$AU$1,0)),INDEX(Baseline!$B$2:$BD$2,1,MATCH(X$1,Baseline!$B$1:$BD$1,0)))</f>
        <v>4</v>
      </c>
      <c r="Y808">
        <f>IFERROR(INDEX(JMP!$AJ$2:$AU$1000,MATCH($A808,JMP!$A$2:$A$1000,0),MATCH(Y$1,JMP!$AJ$1:$AU$1,0)),INDEX(Baseline!$B$2:$BD$2,1,MATCH(Y$1,Baseline!$B$1:$BD$1,0)))</f>
        <v>6</v>
      </c>
      <c r="Z808">
        <f>IFERROR(INDEX(JMP!$AJ$2:$AU$1000,MATCH($A808,JMP!$A$2:$A$1000,0),MATCH(Z$1,JMP!$AJ$1:$AU$1,0)),INDEX(Baseline!$B$2:$BD$2,1,MATCH(Z$1,Baseline!$B$1:$BD$1,0)))</f>
        <v>1970</v>
      </c>
      <c r="AA808">
        <f>IFERROR(INDEX(JMP!$AJ$2:$AU$1000,MATCH($A808,JMP!$A$2:$A$1000,0),MATCH(AA$1,JMP!$AJ$1:$AU$1,0)),INDEX(Baseline!$B$2:$BD$2,1,MATCH(AA$1,Baseline!$B$1:$BD$1,0)))</f>
        <v>1970</v>
      </c>
      <c r="AB808">
        <f>IFERROR(INDEX(JMP!$AJ$2:$AU$1000,MATCH($A808,JMP!$A$2:$A$1000,0),MATCH(AB$1,JMP!$AJ$1:$AU$1,0)),INDEX(Baseline!$B$2:$BD$2,1,MATCH(AB$1,Baseline!$B$1:$BD$1,0)))</f>
        <v>0</v>
      </c>
      <c r="AC808">
        <f>IFERROR(INDEX(JMP!$AJ$2:$AU$1000,MATCH($A808,JMP!$A$2:$A$1000,0),MATCH(AC$1,JMP!$AJ$1:$AU$1,0)),INDEX(Baseline!$B$2:$BD$2,1,MATCH(AC$1,Baseline!$B$1:$BD$1,0)))</f>
        <v>1</v>
      </c>
      <c r="AD808">
        <f>IFERROR(INDEX(JMP!$AJ$2:$AU$1000,MATCH($A808,JMP!$A$2:$A$1000,0),MATCH(AD$1,JMP!$AJ$1:$AU$1,0)),INDEX(Baseline!$B$2:$BD$2,1,MATCH(AD$1,Baseline!$B$1:$BD$1,0)))</f>
        <v>8</v>
      </c>
      <c r="AE808">
        <f>IFERROR(INDEX(JMP!$AJ$2:$AU$1000,MATCH($A808,JMP!$A$2:$A$1000,0),MATCH(AE$1,JMP!$AJ$1:$AU$1,0)),INDEX(Baseline!$B$2:$BD$2,1,MATCH(AE$1,Baseline!$B$1:$BD$1,0)))</f>
        <v>0.625</v>
      </c>
      <c r="AF808" t="str">
        <f>IFERROR(INDEX(JMP!$AJ$2:$AU$1000,MATCH($A808,JMP!$A$2:$A$1000,0),MATCH(AF$1,JMP!$AJ$1:$AU$1,0)),INDEX(Baseline!$B$2:$BD$2,1,MATCH(AF$1,Baseline!$B$1:$BD$1,0)))</f>
        <v>bwb</v>
      </c>
      <c r="AG808" t="str">
        <f>IFERROR(INDEX(JMP!$AJ$2:$AU$1000,MATCH($A808,JMP!$A$2:$A$1000,0),MATCH(AG$1,JMP!$AJ$1:$AU$1,0)),INDEX(Baseline!$B$2:$BD$2,1,MATCH(AG$1,Baseline!$B$1:$BD$1,0)))</f>
        <v>V-tail</v>
      </c>
      <c r="AH808">
        <f>IFERROR(INDEX(JMP!$AJ$2:$AU$1000,MATCH($A808,JMP!$A$2:$A$1000,0),MATCH(AH$1,JMP!$AJ$1:$AU$1,0)),INDEX(Baseline!$B$2:$BD$2,1,MATCH(AH$1,Baseline!$B$1:$BD$1,0)))</f>
        <v>1</v>
      </c>
      <c r="AI808">
        <f>IFERROR(INDEX(JMP!$AJ$2:$AU$1000,MATCH($A808,JMP!$A$2:$A$1000,0),MATCH(AI$1,JMP!$AJ$1:$AU$1,0)),INDEX(Baseline!$B$2:$BD$2,1,MATCH(AI$1,Baseline!$B$1:$BD$1,0)))</f>
        <v>724000000</v>
      </c>
      <c r="AJ808">
        <f>IFERROR(INDEX(JMP!$AJ$2:$AU$1000,MATCH($A808,JMP!$A$2:$A$1000,0),MATCH(AJ$1,JMP!$AJ$1:$AU$1,0)),INDEX(Baseline!$B$2:$BD$2,1,MATCH(AJ$1,Baseline!$B$1:$BD$1,0)))</f>
        <v>54500000</v>
      </c>
      <c r="AK808">
        <f>IFERROR(INDEX(JMP!$AJ$2:$AU$1000,MATCH($A808,JMP!$A$2:$A$1000,0),MATCH(AK$1,JMP!$AJ$1:$AU$1,0)),INDEX(Baseline!$B$2:$BD$2,1,MATCH(AK$1,Baseline!$B$1:$BD$1,0)))</f>
        <v>30</v>
      </c>
      <c r="AL808">
        <f>IFERROR(INDEX(JMP!$AJ$2:$AU$1000,MATCH($A808,JMP!$A$2:$A$1000,0),MATCH(AL$1,JMP!$AJ$1:$AU$1,0)),INDEX(Baseline!$B$2:$BD$2,1,MATCH(AL$1,Baseline!$B$1:$BD$1,0)))</f>
        <v>2.3856094569480017E-2</v>
      </c>
      <c r="AM808">
        <f>IFERROR(INDEX(JMP!$AJ$2:$AU$1000,MATCH($A808,JMP!$A$2:$A$1000,0),MATCH(AM$1,JMP!$AJ$1:$AU$1,0)),INDEX(Baseline!$B$2:$BD$2,1,MATCH(AM$1,Baseline!$B$1:$BD$1,0)))</f>
        <v>5.9967093636190469</v>
      </c>
      <c r="AN808">
        <f>IFERROR(INDEX(JMP!$AJ$2:$AU$1000,MATCH($A808,JMP!$A$2:$A$1000,0),MATCH(AN$1,JMP!$AJ$1:$AU$1,0)),INDEX(Baseline!$B$2:$BD$2,1,MATCH(AN$1,Baseline!$B$1:$BD$1,0)))</f>
        <v>1.5564555800024986</v>
      </c>
      <c r="AO808">
        <f>IFERROR(INDEX(JMP!$AJ$2:$AU$1000,MATCH($A808,JMP!$A$2:$A$1000,0),MATCH(AO$1,JMP!$AJ$1:$AU$1,0)),INDEX(Baseline!$B$2:$BD$2,1,MATCH(AO$1,Baseline!$B$1:$BD$1,0)))</f>
        <v>1.05527150462625</v>
      </c>
      <c r="AP808">
        <f>IFERROR(INDEX(JMP!$AJ$2:$AU$1000,MATCH($A808,JMP!$A$2:$A$1000,0),MATCH(AP$1,JMP!$AJ$1:$AU$1,0)),INDEX(Baseline!$B$2:$BD$2,1,MATCH(AP$1,Baseline!$B$1:$BD$1,0)))</f>
        <v>0</v>
      </c>
      <c r="AQ808">
        <f>IFERROR(INDEX(JMP!$AJ$2:$AU$1000,MATCH($A808,JMP!$A$2:$A$1000,0),MATCH(AQ$1,JMP!$AJ$1:$AU$1,0)),INDEX(Baseline!$B$2:$BD$2,1,MATCH(AQ$1,Baseline!$B$1:$BD$1,0)))</f>
        <v>0.35</v>
      </c>
      <c r="AR808">
        <f>IFERROR(INDEX(JMP!$AJ$2:$AU$1000,MATCH($A808,JMP!$A$2:$A$1000,0),MATCH(AR$1,JMP!$AJ$1:$AU$1,0)),INDEX(Baseline!$B$2:$BD$2,1,MATCH(AR$1,Baseline!$B$1:$BD$1,0)))</f>
        <v>0</v>
      </c>
      <c r="AS808">
        <f>IFERROR(INDEX(JMP!$AJ$2:$AU$1000,MATCH($A808,JMP!$A$2:$A$1000,0),MATCH(AS$1,JMP!$AJ$1:$AU$1,0)),INDEX(Baseline!$B$2:$BD$2,1,MATCH(AS$1,Baseline!$B$1:$BD$1,0)))</f>
        <v>0</v>
      </c>
      <c r="AT808">
        <f>IFERROR(INDEX(JMP!$AJ$2:$AU$1000,MATCH($A808,JMP!$A$2:$A$1000,0),MATCH(AT$1,JMP!$AJ$1:$AU$1,0)),INDEX(Baseline!$B$2:$BD$2,1,MATCH(AT$1,Baseline!$B$1:$BD$1,0)))</f>
        <v>500</v>
      </c>
      <c r="AU808">
        <f>IFERROR(INDEX(JMP!$AJ$2:$AU$1000,MATCH($A808,JMP!$A$2:$A$1000,0),MATCH(AU$1,JMP!$AJ$1:$AU$1,0)),INDEX(Baseline!$B$2:$BD$2,1,MATCH(AU$1,Baseline!$B$1:$BD$1,0)))</f>
        <v>50</v>
      </c>
      <c r="AV808">
        <f>IFERROR(INDEX(JMP!$AJ$2:$AU$1000,MATCH($A808,JMP!$A$2:$A$1000,0),MATCH(AV$1,JMP!$AJ$1:$AU$1,0)),INDEX(Baseline!$B$2:$BD$2,1,MATCH(AV$1,Baseline!$B$1:$BD$1,0)))</f>
        <v>12.1</v>
      </c>
      <c r="AW808">
        <f>IFERROR(INDEX(JMP!$AJ$2:$AU$1000,MATCH($A808,JMP!$A$2:$A$1000,0),MATCH(AW$1,JMP!$AJ$1:$AU$1,0)),INDEX(Baseline!$B$2:$BD$2,1,MATCH(AW$1,Baseline!$B$1:$BD$1,0)))</f>
        <v>1.9961979999999998E-3</v>
      </c>
      <c r="AX808">
        <f>IFERROR(INDEX(JMP!$AJ$2:$AU$1000,MATCH($A808,JMP!$A$2:$A$1000,0),MATCH(AX$1,JMP!$AJ$1:$AU$1,0)),INDEX(Baseline!$B$2:$BD$2,1,MATCH(AX$1,Baseline!$B$1:$BD$1,0)))</f>
        <v>1.9961979999999998E-3</v>
      </c>
      <c r="AY808">
        <f>IFERROR(INDEX(JMP!$AJ$2:$AU$1000,MATCH($A808,JMP!$A$2:$A$1000,0),MATCH(AY$1,JMP!$AJ$1:$AU$1,0)),INDEX(Baseline!$B$2:$BD$2,1,MATCH(AY$1,Baseline!$B$1:$BD$1,0)))</f>
        <v>1.9607137E-2</v>
      </c>
      <c r="AZ808">
        <f>IFERROR(INDEX(JMP!$AJ$2:$AU$1000,MATCH($A808,JMP!$A$2:$A$1000,0),MATCH(AZ$1,JMP!$AJ$1:$AU$1,0)),INDEX(Baseline!$B$2:$BD$2,1,MATCH(AZ$1,Baseline!$B$1:$BD$1,0)))</f>
        <v>1</v>
      </c>
      <c r="BA808">
        <f>IFERROR(INDEX(JMP!$AJ$2:$AU$1000,MATCH($A808,JMP!$A$2:$A$1000,0),MATCH(BA$1,JMP!$AJ$1:$AU$1,0)),INDEX(Baseline!$B$2:$BD$2,1,MATCH(BA$1,Baseline!$B$1:$BD$1,0)))</f>
        <v>55</v>
      </c>
      <c r="BB808">
        <f>IFERROR(INDEX(JMP!$AJ$2:$AU$1000,MATCH($A808,JMP!$A$2:$A$1000,0),MATCH(BB$1,JMP!$AJ$1:$AU$1,0)),INDEX(Baseline!$B$2:$BD$2,1,MATCH(BB$1,Baseline!$B$1:$BD$1,0)))</f>
        <v>0</v>
      </c>
      <c r="BC808">
        <f>IFERROR(INDEX(JMP!$AJ$2:$AU$1000,MATCH($A808,JMP!$A$2:$A$1000,0),MATCH(BC$1,JMP!$AJ$1:$AU$1,0)),INDEX(Baseline!$B$2:$BD$2,1,MATCH(BC$1,Baseline!$B$1:$BD$1,0)))</f>
        <v>2</v>
      </c>
      <c r="BD808">
        <f>IFERROR(INDEX(JMP!$AJ$2:$AU$1000,MATCH($A808,JMP!$A$2:$A$1000,0),MATCH(BD$1,JMP!$AJ$1:$AU$1,0)),INDEX(Baseline!$B$2:$BD$2,1,MATCH(BD$1,Baseline!$B$1:$BD$1,0)))</f>
        <v>4.9392613523</v>
      </c>
      <c r="BE808">
        <f>IFERROR(INDEX(JMP!$AJ$2:$AU$1000,MATCH($A808,JMP!$A$2:$A$1000,0),MATCH(BE$1,JMP!$AJ$1:$AU$1,0)),INDEX(Baseline!$B$2:$BE$2,1,MATCH(BE$1,Baseline!$B$1:$BE$1,0)))</f>
        <v>400000</v>
      </c>
      <c r="BF808" t="str">
        <f t="shared" si="60"/>
        <v>yes</v>
      </c>
      <c r="BG808" t="str">
        <f t="shared" si="61"/>
        <v>yes</v>
      </c>
      <c r="BH808">
        <f t="shared" si="62"/>
        <v>0.5</v>
      </c>
      <c r="BI808">
        <f t="shared" si="63"/>
        <v>30</v>
      </c>
      <c r="BK808">
        <v>809</v>
      </c>
      <c r="BL808" t="str">
        <f t="shared" si="64"/>
        <v>summer</v>
      </c>
    </row>
    <row r="809" spans="1:64" x14ac:dyDescent="0.35">
      <c r="A809">
        <v>808</v>
      </c>
      <c r="B809">
        <f>IFERROR(INDEX(JMP!$AJ$2:$AU$1000,MATCH($A809,JMP!$A$2:$A$1000,0),MATCH(B$1,JMP!$AJ$1:$AU$1,0)),INDEX(Baseline!$B$2:$BD$2,1,MATCH(B$1,Baseline!$B$1:$BD$1,0)))</f>
        <v>0</v>
      </c>
      <c r="C809">
        <f>IFERROR(INDEX(JMP!$AJ$2:$AU$1000,MATCH($A809,JMP!$A$2:$A$1000,0),MATCH(C$1,JMP!$AJ$1:$AU$1,0)),INDEX(Baseline!$B$2:$BD$2,1,MATCH(C$1,Baseline!$B$1:$BD$1,0)))</f>
        <v>8760</v>
      </c>
      <c r="D809">
        <f>IFERROR(INDEX(JMP!$AJ$2:$AU$1000,MATCH($A809,JMP!$A$2:$A$1000,0),MATCH(D$1,JMP!$AJ$1:$AU$1,0)),INDEX(Baseline!$B$2:$BD$2,1,MATCH(D$1,Baseline!$B$1:$BD$1,0)))</f>
        <v>1</v>
      </c>
      <c r="E809">
        <f>IFERROR(INDEX(JMP!$AJ$2:$AU$1000,MATCH($A809,JMP!$A$2:$A$1000,0),MATCH(E$1,JMP!$AJ$1:$AU$1,0)),INDEX(Baseline!$B$2:$BD$2,1,MATCH(E$1,Baseline!$B$1:$BD$1,0)))</f>
        <v>1</v>
      </c>
      <c r="F809" t="str">
        <f>IFERROR(INDEX(JMP!$AJ$2:$AU$1000,MATCH($A809,JMP!$A$2:$A$1000,0),MATCH(F$1,JMP!$AJ$1:$AU$1,0)),INDEX(Baseline!$B$2:$BD$2,1,MATCH(F$1,Baseline!$B$1:$BD$1,0)))</f>
        <v>e344</v>
      </c>
      <c r="G809" t="str">
        <f>IFERROR(INDEX(JMP!$AJ$2:$AU$1000,MATCH($A809,JMP!$A$2:$A$1000,0),MATCH(G$1,JMP!$AJ$1:$AU$1,0)),INDEX(Baseline!$B$2:$BD$2,1,MATCH(G$1,Baseline!$B$1:$BD$1,0)))</f>
        <v>e340</v>
      </c>
      <c r="H809">
        <f>IFERROR(INDEX(JMP!$AJ$2:$AU$1000,MATCH($A809,JMP!$A$2:$A$1000,0),MATCH(H$1,JMP!$AJ$1:$AU$1,0)),INDEX(Baseline!$B$2:$BD$2,1,MATCH(H$1,Baseline!$B$1:$BD$1,0)))</f>
        <v>1.5</v>
      </c>
      <c r="I809">
        <f>IFERROR(INDEX(JMP!$AJ$2:$AU$1000,MATCH($A809,JMP!$A$2:$A$1000,0),MATCH(I$1,JMP!$AJ$1:$AU$1,0)),INDEX(Baseline!$B$2:$BD$2,1,MATCH(I$1,Baseline!$B$1:$BD$1,0)))</f>
        <v>0.42</v>
      </c>
      <c r="J809">
        <f>IFERROR(INDEX(JMP!$AJ$2:$AU$1000,MATCH($A809,JMP!$A$2:$A$1000,0),MATCH(J$1,JMP!$AJ$1:$AU$1,0)),INDEX(Baseline!$B$2:$BD$2,1,MATCH(J$1,Baseline!$B$1:$BD$1,0)))</f>
        <v>1</v>
      </c>
      <c r="K809">
        <f>IFERROR(INDEX(JMP!$AJ$2:$AU$1000,MATCH($A809,JMP!$A$2:$A$1000,0),MATCH(K$1,JMP!$AJ$1:$AU$1,0)),INDEX(Baseline!$B$2:$BD$2,1,MATCH(K$1,Baseline!$B$1:$BD$1,0)))</f>
        <v>0</v>
      </c>
      <c r="L809">
        <f>IFERROR(INDEX(JMP!$AJ$2:$AU$1000,MATCH($A809,JMP!$A$2:$A$1000,0),MATCH(L$1,JMP!$AJ$1:$AU$1,0)),INDEX(Baseline!$B$2:$BD$2,1,MATCH(L$1,Baseline!$B$1:$BD$1,0)))</f>
        <v>5.5490257507241424E-2</v>
      </c>
      <c r="M809" t="b">
        <f>IFERROR(INDEX(JMP!$AJ$2:$AU$1000,MATCH($A809,JMP!$A$2:$A$1000,0),MATCH(M$1,JMP!$AJ$1:$AU$1,0)),INDEX(Baseline!$B$2:$BD$2,1,MATCH(M$1,Baseline!$B$1:$BD$1,0)))</f>
        <v>0</v>
      </c>
      <c r="N809" t="b">
        <f>IFERROR(INDEX(JMP!$AJ$2:$AU$1000,MATCH($A809,JMP!$A$2:$A$1000,0),MATCH(N$1,JMP!$AJ$1:$AU$1,0)),INDEX(Baseline!$B$2:$BD$2,1,MATCH(N$1,Baseline!$B$1:$BD$1,0)))</f>
        <v>0</v>
      </c>
      <c r="O809">
        <f>IFERROR(INDEX(JMP!$AJ$2:$AU$1000,MATCH($A809,JMP!$A$2:$A$1000,0),MATCH(O$1,JMP!$AJ$1:$AU$1,0)),INDEX(Baseline!$B$2:$BD$2,1,MATCH(O$1,Baseline!$B$1:$BD$1,0)))</f>
        <v>7</v>
      </c>
      <c r="P809">
        <f>IFERROR(INDEX(JMP!$AJ$2:$AU$1000,MATCH($A809,JMP!$A$2:$A$1000,0),MATCH(P$1,JMP!$AJ$1:$AU$1,0)),INDEX(Baseline!$B$2:$BD$2,1,MATCH(P$1,Baseline!$B$1:$BD$1,0)))</f>
        <v>200</v>
      </c>
      <c r="Q809">
        <f>IFERROR(INDEX(JMP!$AJ$2:$AU$1000,MATCH($A809,JMP!$A$2:$A$1000,0),MATCH(Q$1,JMP!$AJ$1:$AU$1,0)),INDEX(Baseline!$B$2:$BD$2,1,MATCH(Q$1,Baseline!$B$1:$BD$1,0)))</f>
        <v>10</v>
      </c>
      <c r="R809">
        <f>IFERROR(INDEX(JMP!$AJ$2:$AU$1000,MATCH($A809,JMP!$A$2:$A$1000,0),MATCH(R$1,JMP!$AJ$1:$AU$1,0)),INDEX(Baseline!$B$2:$BD$2,1,MATCH(R$1,Baseline!$B$1:$BD$1,0)))</f>
        <v>0</v>
      </c>
      <c r="S809">
        <f>IFERROR(INDEX(JMP!$AJ$2:$AU$1000,MATCH($A809,JMP!$A$2:$A$1000,0),MATCH(S$1,JMP!$AJ$1:$AU$1,0)),INDEX(Baseline!$B$2:$BD$2,1,MATCH(S$1,Baseline!$B$1:$BD$1,0)))</f>
        <v>1</v>
      </c>
      <c r="T809">
        <f>IFERROR(INDEX(JMP!$AJ$2:$AU$1000,MATCH($A809,JMP!$A$2:$A$1000,0),MATCH(T$1,JMP!$AJ$1:$AU$1,0)),INDEX(Baseline!$B$2:$BD$2,1,MATCH(T$1,Baseline!$B$1:$BD$1,0)))</f>
        <v>0</v>
      </c>
      <c r="U809" t="str">
        <f>IFERROR(INDEX(JMP!$AJ$2:$AU$1000,MATCH($A809,JMP!$A$2:$A$1000,0),MATCH(U$1,JMP!$AJ$1:$AU$1,0)),INDEX(Baseline!$B$2:$BD$2,1,MATCH(U$1,Baseline!$B$1:$BD$1,0)))</f>
        <v>Titan</v>
      </c>
      <c r="V809">
        <f>IFERROR(INDEX(JMP!$AJ$2:$AU$1000,MATCH($A809,JMP!$A$2:$A$1000,0),MATCH(V$1,JMP!$AJ$1:$AU$1,0)),INDEX(Baseline!$B$2:$BD$2,1,MATCH(V$1,Baseline!$B$1:$BD$1,0)))</f>
        <v>3</v>
      </c>
      <c r="W809">
        <f>IFERROR(INDEX(JMP!$AJ$2:$AU$1000,MATCH($A809,JMP!$A$2:$A$1000,0),MATCH(W$1,JMP!$AJ$1:$AU$1,0)),INDEX(Baseline!$B$2:$BD$2,1,MATCH(W$1,Baseline!$B$1:$BD$1,0)))</f>
        <v>0.37</v>
      </c>
      <c r="X809">
        <f>IFERROR(INDEX(JMP!$AJ$2:$AU$1000,MATCH($A809,JMP!$A$2:$A$1000,0),MATCH(X$1,JMP!$AJ$1:$AU$1,0)),INDEX(Baseline!$B$2:$BD$2,1,MATCH(X$1,Baseline!$B$1:$BD$1,0)))</f>
        <v>4</v>
      </c>
      <c r="Y809">
        <f>IFERROR(INDEX(JMP!$AJ$2:$AU$1000,MATCH($A809,JMP!$A$2:$A$1000,0),MATCH(Y$1,JMP!$AJ$1:$AU$1,0)),INDEX(Baseline!$B$2:$BD$2,1,MATCH(Y$1,Baseline!$B$1:$BD$1,0)))</f>
        <v>2</v>
      </c>
      <c r="Z809">
        <f>IFERROR(INDEX(JMP!$AJ$2:$AU$1000,MATCH($A809,JMP!$A$2:$A$1000,0),MATCH(Z$1,JMP!$AJ$1:$AU$1,0)),INDEX(Baseline!$B$2:$BD$2,1,MATCH(Z$1,Baseline!$B$1:$BD$1,0)))</f>
        <v>1970</v>
      </c>
      <c r="AA809">
        <f>IFERROR(INDEX(JMP!$AJ$2:$AU$1000,MATCH($A809,JMP!$A$2:$A$1000,0),MATCH(AA$1,JMP!$AJ$1:$AU$1,0)),INDEX(Baseline!$B$2:$BD$2,1,MATCH(AA$1,Baseline!$B$1:$BD$1,0)))</f>
        <v>1970</v>
      </c>
      <c r="AB809">
        <f>IFERROR(INDEX(JMP!$AJ$2:$AU$1000,MATCH($A809,JMP!$A$2:$A$1000,0),MATCH(AB$1,JMP!$AJ$1:$AU$1,0)),INDEX(Baseline!$B$2:$BD$2,1,MATCH(AB$1,Baseline!$B$1:$BD$1,0)))</f>
        <v>0</v>
      </c>
      <c r="AC809">
        <f>IFERROR(INDEX(JMP!$AJ$2:$AU$1000,MATCH($A809,JMP!$A$2:$A$1000,0),MATCH(AC$1,JMP!$AJ$1:$AU$1,0)),INDEX(Baseline!$B$2:$BD$2,1,MATCH(AC$1,Baseline!$B$1:$BD$1,0)))</f>
        <v>1</v>
      </c>
      <c r="AD809">
        <f>IFERROR(INDEX(JMP!$AJ$2:$AU$1000,MATCH($A809,JMP!$A$2:$A$1000,0),MATCH(AD$1,JMP!$AJ$1:$AU$1,0)),INDEX(Baseline!$B$2:$BD$2,1,MATCH(AD$1,Baseline!$B$1:$BD$1,0)))</f>
        <v>8</v>
      </c>
      <c r="AE809">
        <f>IFERROR(INDEX(JMP!$AJ$2:$AU$1000,MATCH($A809,JMP!$A$2:$A$1000,0),MATCH(AE$1,JMP!$AJ$1:$AU$1,0)),INDEX(Baseline!$B$2:$BD$2,1,MATCH(AE$1,Baseline!$B$1:$BD$1,0)))</f>
        <v>0.625</v>
      </c>
      <c r="AF809" t="str">
        <f>IFERROR(INDEX(JMP!$AJ$2:$AU$1000,MATCH($A809,JMP!$A$2:$A$1000,0),MATCH(AF$1,JMP!$AJ$1:$AU$1,0)),INDEX(Baseline!$B$2:$BD$2,1,MATCH(AF$1,Baseline!$B$1:$BD$1,0)))</f>
        <v>bwb</v>
      </c>
      <c r="AG809" t="str">
        <f>IFERROR(INDEX(JMP!$AJ$2:$AU$1000,MATCH($A809,JMP!$A$2:$A$1000,0),MATCH(AG$1,JMP!$AJ$1:$AU$1,0)),INDEX(Baseline!$B$2:$BD$2,1,MATCH(AG$1,Baseline!$B$1:$BD$1,0)))</f>
        <v>V-tail</v>
      </c>
      <c r="AH809">
        <f>IFERROR(INDEX(JMP!$AJ$2:$AU$1000,MATCH($A809,JMP!$A$2:$A$1000,0),MATCH(AH$1,JMP!$AJ$1:$AU$1,0)),INDEX(Baseline!$B$2:$BD$2,1,MATCH(AH$1,Baseline!$B$1:$BD$1,0)))</f>
        <v>1</v>
      </c>
      <c r="AI809">
        <f>IFERROR(INDEX(JMP!$AJ$2:$AU$1000,MATCH($A809,JMP!$A$2:$A$1000,0),MATCH(AI$1,JMP!$AJ$1:$AU$1,0)),INDEX(Baseline!$B$2:$BD$2,1,MATCH(AI$1,Baseline!$B$1:$BD$1,0)))</f>
        <v>724000000</v>
      </c>
      <c r="AJ809">
        <f>IFERROR(INDEX(JMP!$AJ$2:$AU$1000,MATCH($A809,JMP!$A$2:$A$1000,0),MATCH(AJ$1,JMP!$AJ$1:$AU$1,0)),INDEX(Baseline!$B$2:$BD$2,1,MATCH(AJ$1,Baseline!$B$1:$BD$1,0)))</f>
        <v>54500000</v>
      </c>
      <c r="AK809">
        <f>IFERROR(INDEX(JMP!$AJ$2:$AU$1000,MATCH($A809,JMP!$A$2:$A$1000,0),MATCH(AK$1,JMP!$AJ$1:$AU$1,0)),INDEX(Baseline!$B$2:$BD$2,1,MATCH(AK$1,Baseline!$B$1:$BD$1,0)))</f>
        <v>30</v>
      </c>
      <c r="AL809">
        <f>IFERROR(INDEX(JMP!$AJ$2:$AU$1000,MATCH($A809,JMP!$A$2:$A$1000,0),MATCH(AL$1,JMP!$AJ$1:$AU$1,0)),INDEX(Baseline!$B$2:$BD$2,1,MATCH(AL$1,Baseline!$B$1:$BD$1,0)))</f>
        <v>2.8243316104463713E-2</v>
      </c>
      <c r="AM809">
        <f>IFERROR(INDEX(JMP!$AJ$2:$AU$1000,MATCH($A809,JMP!$A$2:$A$1000,0),MATCH(AM$1,JMP!$AJ$1:$AU$1,0)),INDEX(Baseline!$B$2:$BD$2,1,MATCH(AM$1,Baseline!$B$1:$BD$1,0)))</f>
        <v>5.7833425577142847</v>
      </c>
      <c r="AN809">
        <f>IFERROR(INDEX(JMP!$AJ$2:$AU$1000,MATCH($A809,JMP!$A$2:$A$1000,0),MATCH(AN$1,JMP!$AJ$1:$AU$1,0)),INDEX(Baseline!$B$2:$BD$2,1,MATCH(AN$1,Baseline!$B$1:$BD$1,0)))</f>
        <v>1.8622394624073015</v>
      </c>
      <c r="AO809">
        <f>IFERROR(INDEX(JMP!$AJ$2:$AU$1000,MATCH($A809,JMP!$A$2:$A$1000,0),MATCH(AO$1,JMP!$AJ$1:$AU$1,0)),INDEX(Baseline!$B$2:$BD$2,1,MATCH(AO$1,Baseline!$B$1:$BD$1,0)))</f>
        <v>1.2244732697831693</v>
      </c>
      <c r="AP809">
        <f>IFERROR(INDEX(JMP!$AJ$2:$AU$1000,MATCH($A809,JMP!$A$2:$A$1000,0),MATCH(AP$1,JMP!$AJ$1:$AU$1,0)),INDEX(Baseline!$B$2:$BD$2,1,MATCH(AP$1,Baseline!$B$1:$BD$1,0)))</f>
        <v>0</v>
      </c>
      <c r="AQ809">
        <f>IFERROR(INDEX(JMP!$AJ$2:$AU$1000,MATCH($A809,JMP!$A$2:$A$1000,0),MATCH(AQ$1,JMP!$AJ$1:$AU$1,0)),INDEX(Baseline!$B$2:$BD$2,1,MATCH(AQ$1,Baseline!$B$1:$BD$1,0)))</f>
        <v>0.35</v>
      </c>
      <c r="AR809">
        <f>IFERROR(INDEX(JMP!$AJ$2:$AU$1000,MATCH($A809,JMP!$A$2:$A$1000,0),MATCH(AR$1,JMP!$AJ$1:$AU$1,0)),INDEX(Baseline!$B$2:$BD$2,1,MATCH(AR$1,Baseline!$B$1:$BD$1,0)))</f>
        <v>0</v>
      </c>
      <c r="AS809">
        <f>IFERROR(INDEX(JMP!$AJ$2:$AU$1000,MATCH($A809,JMP!$A$2:$A$1000,0),MATCH(AS$1,JMP!$AJ$1:$AU$1,0)),INDEX(Baseline!$B$2:$BD$2,1,MATCH(AS$1,Baseline!$B$1:$BD$1,0)))</f>
        <v>0</v>
      </c>
      <c r="AT809">
        <f>IFERROR(INDEX(JMP!$AJ$2:$AU$1000,MATCH($A809,JMP!$A$2:$A$1000,0),MATCH(AT$1,JMP!$AJ$1:$AU$1,0)),INDEX(Baseline!$B$2:$BD$2,1,MATCH(AT$1,Baseline!$B$1:$BD$1,0)))</f>
        <v>500</v>
      </c>
      <c r="AU809">
        <f>IFERROR(INDEX(JMP!$AJ$2:$AU$1000,MATCH($A809,JMP!$A$2:$A$1000,0),MATCH(AU$1,JMP!$AJ$1:$AU$1,0)),INDEX(Baseline!$B$2:$BD$2,1,MATCH(AU$1,Baseline!$B$1:$BD$1,0)))</f>
        <v>50</v>
      </c>
      <c r="AV809">
        <f>IFERROR(INDEX(JMP!$AJ$2:$AU$1000,MATCH($A809,JMP!$A$2:$A$1000,0),MATCH(AV$1,JMP!$AJ$1:$AU$1,0)),INDEX(Baseline!$B$2:$BD$2,1,MATCH(AV$1,Baseline!$B$1:$BD$1,0)))</f>
        <v>12.1</v>
      </c>
      <c r="AW809">
        <f>IFERROR(INDEX(JMP!$AJ$2:$AU$1000,MATCH($A809,JMP!$A$2:$A$1000,0),MATCH(AW$1,JMP!$AJ$1:$AU$1,0)),INDEX(Baseline!$B$2:$BD$2,1,MATCH(AW$1,Baseline!$B$1:$BD$1,0)))</f>
        <v>1.9961979999999998E-3</v>
      </c>
      <c r="AX809">
        <f>IFERROR(INDEX(JMP!$AJ$2:$AU$1000,MATCH($A809,JMP!$A$2:$A$1000,0),MATCH(AX$1,JMP!$AJ$1:$AU$1,0)),INDEX(Baseline!$B$2:$BD$2,1,MATCH(AX$1,Baseline!$B$1:$BD$1,0)))</f>
        <v>1.9961979999999998E-3</v>
      </c>
      <c r="AY809">
        <f>IFERROR(INDEX(JMP!$AJ$2:$AU$1000,MATCH($A809,JMP!$A$2:$A$1000,0),MATCH(AY$1,JMP!$AJ$1:$AU$1,0)),INDEX(Baseline!$B$2:$BD$2,1,MATCH(AY$1,Baseline!$B$1:$BD$1,0)))</f>
        <v>1.9607137E-2</v>
      </c>
      <c r="AZ809">
        <f>IFERROR(INDEX(JMP!$AJ$2:$AU$1000,MATCH($A809,JMP!$A$2:$A$1000,0),MATCH(AZ$1,JMP!$AJ$1:$AU$1,0)),INDEX(Baseline!$B$2:$BD$2,1,MATCH(AZ$1,Baseline!$B$1:$BD$1,0)))</f>
        <v>1</v>
      </c>
      <c r="BA809">
        <f>IFERROR(INDEX(JMP!$AJ$2:$AU$1000,MATCH($A809,JMP!$A$2:$A$1000,0),MATCH(BA$1,JMP!$AJ$1:$AU$1,0)),INDEX(Baseline!$B$2:$BD$2,1,MATCH(BA$1,Baseline!$B$1:$BD$1,0)))</f>
        <v>10</v>
      </c>
      <c r="BB809">
        <f>IFERROR(INDEX(JMP!$AJ$2:$AU$1000,MATCH($A809,JMP!$A$2:$A$1000,0),MATCH(BB$1,JMP!$AJ$1:$AU$1,0)),INDEX(Baseline!$B$2:$BD$2,1,MATCH(BB$1,Baseline!$B$1:$BD$1,0)))</f>
        <v>0</v>
      </c>
      <c r="BC809">
        <f>IFERROR(INDEX(JMP!$AJ$2:$AU$1000,MATCH($A809,JMP!$A$2:$A$1000,0),MATCH(BC$1,JMP!$AJ$1:$AU$1,0)),INDEX(Baseline!$B$2:$BD$2,1,MATCH(BC$1,Baseline!$B$1:$BD$1,0)))</f>
        <v>1</v>
      </c>
      <c r="BD809">
        <f>IFERROR(INDEX(JMP!$AJ$2:$AU$1000,MATCH($A809,JMP!$A$2:$A$1000,0),MATCH(BD$1,JMP!$AJ$1:$AU$1,0)),INDEX(Baseline!$B$2:$BD$2,1,MATCH(BD$1,Baseline!$B$1:$BD$1,0)))</f>
        <v>4.1415884067500004</v>
      </c>
      <c r="BE809">
        <f>IFERROR(INDEX(JMP!$AJ$2:$AU$1000,MATCH($A809,JMP!$A$2:$A$1000,0),MATCH(BE$1,JMP!$AJ$1:$AU$1,0)),INDEX(Baseline!$B$2:$BE$2,1,MATCH(BE$1,Baseline!$B$1:$BE$1,0)))</f>
        <v>400000</v>
      </c>
      <c r="BF809" t="str">
        <f t="shared" si="60"/>
        <v>yes</v>
      </c>
      <c r="BG809" t="str">
        <f t="shared" si="61"/>
        <v>yes</v>
      </c>
      <c r="BH809">
        <f t="shared" si="62"/>
        <v>0.5</v>
      </c>
      <c r="BI809">
        <f t="shared" si="63"/>
        <v>10</v>
      </c>
      <c r="BK809">
        <v>810</v>
      </c>
      <c r="BL809" t="str">
        <f t="shared" si="64"/>
        <v>spring</v>
      </c>
    </row>
    <row r="810" spans="1:64" x14ac:dyDescent="0.35">
      <c r="A810">
        <v>809</v>
      </c>
      <c r="B810">
        <f>IFERROR(INDEX(JMP!$AJ$2:$AU$1000,MATCH($A810,JMP!$A$2:$A$1000,0),MATCH(B$1,JMP!$AJ$1:$AU$1,0)),INDEX(Baseline!$B$2:$BD$2,1,MATCH(B$1,Baseline!$B$1:$BD$1,0)))</f>
        <v>0</v>
      </c>
      <c r="C810">
        <f>IFERROR(INDEX(JMP!$AJ$2:$AU$1000,MATCH($A810,JMP!$A$2:$A$1000,0),MATCH(C$1,JMP!$AJ$1:$AU$1,0)),INDEX(Baseline!$B$2:$BD$2,1,MATCH(C$1,Baseline!$B$1:$BD$1,0)))</f>
        <v>8760</v>
      </c>
      <c r="D810">
        <f>IFERROR(INDEX(JMP!$AJ$2:$AU$1000,MATCH($A810,JMP!$A$2:$A$1000,0),MATCH(D$1,JMP!$AJ$1:$AU$1,0)),INDEX(Baseline!$B$2:$BD$2,1,MATCH(D$1,Baseline!$B$1:$BD$1,0)))</f>
        <v>1</v>
      </c>
      <c r="E810">
        <f>IFERROR(INDEX(JMP!$AJ$2:$AU$1000,MATCH($A810,JMP!$A$2:$A$1000,0),MATCH(E$1,JMP!$AJ$1:$AU$1,0)),INDEX(Baseline!$B$2:$BD$2,1,MATCH(E$1,Baseline!$B$1:$BD$1,0)))</f>
        <v>1</v>
      </c>
      <c r="F810" t="str">
        <f>IFERROR(INDEX(JMP!$AJ$2:$AU$1000,MATCH($A810,JMP!$A$2:$A$1000,0),MATCH(F$1,JMP!$AJ$1:$AU$1,0)),INDEX(Baseline!$B$2:$BD$2,1,MATCH(F$1,Baseline!$B$1:$BD$1,0)))</f>
        <v>e344</v>
      </c>
      <c r="G810" t="str">
        <f>IFERROR(INDEX(JMP!$AJ$2:$AU$1000,MATCH($A810,JMP!$A$2:$A$1000,0),MATCH(G$1,JMP!$AJ$1:$AU$1,0)),INDEX(Baseline!$B$2:$BD$2,1,MATCH(G$1,Baseline!$B$1:$BD$1,0)))</f>
        <v>e340</v>
      </c>
      <c r="H810">
        <f>IFERROR(INDEX(JMP!$AJ$2:$AU$1000,MATCH($A810,JMP!$A$2:$A$1000,0),MATCH(H$1,JMP!$AJ$1:$AU$1,0)),INDEX(Baseline!$B$2:$BD$2,1,MATCH(H$1,Baseline!$B$1:$BD$1,0)))</f>
        <v>1.5</v>
      </c>
      <c r="I810">
        <f>IFERROR(INDEX(JMP!$AJ$2:$AU$1000,MATCH($A810,JMP!$A$2:$A$1000,0),MATCH(I$1,JMP!$AJ$1:$AU$1,0)),INDEX(Baseline!$B$2:$BD$2,1,MATCH(I$1,Baseline!$B$1:$BD$1,0)))</f>
        <v>0.42</v>
      </c>
      <c r="J810">
        <f>IFERROR(INDEX(JMP!$AJ$2:$AU$1000,MATCH($A810,JMP!$A$2:$A$1000,0),MATCH(J$1,JMP!$AJ$1:$AU$1,0)),INDEX(Baseline!$B$2:$BD$2,1,MATCH(J$1,Baseline!$B$1:$BD$1,0)))</f>
        <v>1</v>
      </c>
      <c r="K810">
        <f>IFERROR(INDEX(JMP!$AJ$2:$AU$1000,MATCH($A810,JMP!$A$2:$A$1000,0),MATCH(K$1,JMP!$AJ$1:$AU$1,0)),INDEX(Baseline!$B$2:$BD$2,1,MATCH(K$1,Baseline!$B$1:$BD$1,0)))</f>
        <v>0</v>
      </c>
      <c r="L810">
        <f>IFERROR(INDEX(JMP!$AJ$2:$AU$1000,MATCH($A810,JMP!$A$2:$A$1000,0),MATCH(L$1,JMP!$AJ$1:$AU$1,0)),INDEX(Baseline!$B$2:$BD$2,1,MATCH(L$1,Baseline!$B$1:$BD$1,0)))</f>
        <v>0.16704812338801917</v>
      </c>
      <c r="M810" t="b">
        <f>IFERROR(INDEX(JMP!$AJ$2:$AU$1000,MATCH($A810,JMP!$A$2:$A$1000,0),MATCH(M$1,JMP!$AJ$1:$AU$1,0)),INDEX(Baseline!$B$2:$BD$2,1,MATCH(M$1,Baseline!$B$1:$BD$1,0)))</f>
        <v>0</v>
      </c>
      <c r="N810" t="b">
        <f>IFERROR(INDEX(JMP!$AJ$2:$AU$1000,MATCH($A810,JMP!$A$2:$A$1000,0),MATCH(N$1,JMP!$AJ$1:$AU$1,0)),INDEX(Baseline!$B$2:$BD$2,1,MATCH(N$1,Baseline!$B$1:$BD$1,0)))</f>
        <v>0</v>
      </c>
      <c r="O810">
        <f>IFERROR(INDEX(JMP!$AJ$2:$AU$1000,MATCH($A810,JMP!$A$2:$A$1000,0),MATCH(O$1,JMP!$AJ$1:$AU$1,0)),INDEX(Baseline!$B$2:$BD$2,1,MATCH(O$1,Baseline!$B$1:$BD$1,0)))</f>
        <v>7</v>
      </c>
      <c r="P810">
        <f>IFERROR(INDEX(JMP!$AJ$2:$AU$1000,MATCH($A810,JMP!$A$2:$A$1000,0),MATCH(P$1,JMP!$AJ$1:$AU$1,0)),INDEX(Baseline!$B$2:$BD$2,1,MATCH(P$1,Baseline!$B$1:$BD$1,0)))</f>
        <v>200</v>
      </c>
      <c r="Q810">
        <f>IFERROR(INDEX(JMP!$AJ$2:$AU$1000,MATCH($A810,JMP!$A$2:$A$1000,0),MATCH(Q$1,JMP!$AJ$1:$AU$1,0)),INDEX(Baseline!$B$2:$BD$2,1,MATCH(Q$1,Baseline!$B$1:$BD$1,0)))</f>
        <v>10</v>
      </c>
      <c r="R810">
        <f>IFERROR(INDEX(JMP!$AJ$2:$AU$1000,MATCH($A810,JMP!$A$2:$A$1000,0),MATCH(R$1,JMP!$AJ$1:$AU$1,0)),INDEX(Baseline!$B$2:$BD$2,1,MATCH(R$1,Baseline!$B$1:$BD$1,0)))</f>
        <v>0</v>
      </c>
      <c r="S810">
        <f>IFERROR(INDEX(JMP!$AJ$2:$AU$1000,MATCH($A810,JMP!$A$2:$A$1000,0),MATCH(S$1,JMP!$AJ$1:$AU$1,0)),INDEX(Baseline!$B$2:$BD$2,1,MATCH(S$1,Baseline!$B$1:$BD$1,0)))</f>
        <v>1</v>
      </c>
      <c r="T810">
        <f>IFERROR(INDEX(JMP!$AJ$2:$AU$1000,MATCH($A810,JMP!$A$2:$A$1000,0),MATCH(T$1,JMP!$AJ$1:$AU$1,0)),INDEX(Baseline!$B$2:$BD$2,1,MATCH(T$1,Baseline!$B$1:$BD$1,0)))</f>
        <v>0</v>
      </c>
      <c r="U810" t="str">
        <f>IFERROR(INDEX(JMP!$AJ$2:$AU$1000,MATCH($A810,JMP!$A$2:$A$1000,0),MATCH(U$1,JMP!$AJ$1:$AU$1,0)),INDEX(Baseline!$B$2:$BD$2,1,MATCH(U$1,Baseline!$B$1:$BD$1,0)))</f>
        <v>Titan</v>
      </c>
      <c r="V810">
        <f>IFERROR(INDEX(JMP!$AJ$2:$AU$1000,MATCH($A810,JMP!$A$2:$A$1000,0),MATCH(V$1,JMP!$AJ$1:$AU$1,0)),INDEX(Baseline!$B$2:$BD$2,1,MATCH(V$1,Baseline!$B$1:$BD$1,0)))</f>
        <v>3</v>
      </c>
      <c r="W810">
        <f>IFERROR(INDEX(JMP!$AJ$2:$AU$1000,MATCH($A810,JMP!$A$2:$A$1000,0),MATCH(W$1,JMP!$AJ$1:$AU$1,0)),INDEX(Baseline!$B$2:$BD$2,1,MATCH(W$1,Baseline!$B$1:$BD$1,0)))</f>
        <v>0.37</v>
      </c>
      <c r="X810">
        <f>IFERROR(INDEX(JMP!$AJ$2:$AU$1000,MATCH($A810,JMP!$A$2:$A$1000,0),MATCH(X$1,JMP!$AJ$1:$AU$1,0)),INDEX(Baseline!$B$2:$BD$2,1,MATCH(X$1,Baseline!$B$1:$BD$1,0)))</f>
        <v>4</v>
      </c>
      <c r="Y810">
        <f>IFERROR(INDEX(JMP!$AJ$2:$AU$1000,MATCH($A810,JMP!$A$2:$A$1000,0),MATCH(Y$1,JMP!$AJ$1:$AU$1,0)),INDEX(Baseline!$B$2:$BD$2,1,MATCH(Y$1,Baseline!$B$1:$BD$1,0)))</f>
        <v>4</v>
      </c>
      <c r="Z810">
        <f>IFERROR(INDEX(JMP!$AJ$2:$AU$1000,MATCH($A810,JMP!$A$2:$A$1000,0),MATCH(Z$1,JMP!$AJ$1:$AU$1,0)),INDEX(Baseline!$B$2:$BD$2,1,MATCH(Z$1,Baseline!$B$1:$BD$1,0)))</f>
        <v>1970</v>
      </c>
      <c r="AA810">
        <f>IFERROR(INDEX(JMP!$AJ$2:$AU$1000,MATCH($A810,JMP!$A$2:$A$1000,0),MATCH(AA$1,JMP!$AJ$1:$AU$1,0)),INDEX(Baseline!$B$2:$BD$2,1,MATCH(AA$1,Baseline!$B$1:$BD$1,0)))</f>
        <v>1970</v>
      </c>
      <c r="AB810">
        <f>IFERROR(INDEX(JMP!$AJ$2:$AU$1000,MATCH($A810,JMP!$A$2:$A$1000,0),MATCH(AB$1,JMP!$AJ$1:$AU$1,0)),INDEX(Baseline!$B$2:$BD$2,1,MATCH(AB$1,Baseline!$B$1:$BD$1,0)))</f>
        <v>0</v>
      </c>
      <c r="AC810">
        <f>IFERROR(INDEX(JMP!$AJ$2:$AU$1000,MATCH($A810,JMP!$A$2:$A$1000,0),MATCH(AC$1,JMP!$AJ$1:$AU$1,0)),INDEX(Baseline!$B$2:$BD$2,1,MATCH(AC$1,Baseline!$B$1:$BD$1,0)))</f>
        <v>1</v>
      </c>
      <c r="AD810">
        <f>IFERROR(INDEX(JMP!$AJ$2:$AU$1000,MATCH($A810,JMP!$A$2:$A$1000,0),MATCH(AD$1,JMP!$AJ$1:$AU$1,0)),INDEX(Baseline!$B$2:$BD$2,1,MATCH(AD$1,Baseline!$B$1:$BD$1,0)))</f>
        <v>8</v>
      </c>
      <c r="AE810">
        <f>IFERROR(INDEX(JMP!$AJ$2:$AU$1000,MATCH($A810,JMP!$A$2:$A$1000,0),MATCH(AE$1,JMP!$AJ$1:$AU$1,0)),INDEX(Baseline!$B$2:$BD$2,1,MATCH(AE$1,Baseline!$B$1:$BD$1,0)))</f>
        <v>0.25</v>
      </c>
      <c r="AF810" t="str">
        <f>IFERROR(INDEX(JMP!$AJ$2:$AU$1000,MATCH($A810,JMP!$A$2:$A$1000,0),MATCH(AF$1,JMP!$AJ$1:$AU$1,0)),INDEX(Baseline!$B$2:$BD$2,1,MATCH(AF$1,Baseline!$B$1:$BD$1,0)))</f>
        <v>bwb</v>
      </c>
      <c r="AG810" t="str">
        <f>IFERROR(INDEX(JMP!$AJ$2:$AU$1000,MATCH($A810,JMP!$A$2:$A$1000,0),MATCH(AG$1,JMP!$AJ$1:$AU$1,0)),INDEX(Baseline!$B$2:$BD$2,1,MATCH(AG$1,Baseline!$B$1:$BD$1,0)))</f>
        <v>V-tail</v>
      </c>
      <c r="AH810">
        <f>IFERROR(INDEX(JMP!$AJ$2:$AU$1000,MATCH($A810,JMP!$A$2:$A$1000,0),MATCH(AH$1,JMP!$AJ$1:$AU$1,0)),INDEX(Baseline!$B$2:$BD$2,1,MATCH(AH$1,Baseline!$B$1:$BD$1,0)))</f>
        <v>0</v>
      </c>
      <c r="AI810">
        <f>IFERROR(INDEX(JMP!$AJ$2:$AU$1000,MATCH($A810,JMP!$A$2:$A$1000,0),MATCH(AI$1,JMP!$AJ$1:$AU$1,0)),INDEX(Baseline!$B$2:$BD$2,1,MATCH(AI$1,Baseline!$B$1:$BD$1,0)))</f>
        <v>724000000</v>
      </c>
      <c r="AJ810">
        <f>IFERROR(INDEX(JMP!$AJ$2:$AU$1000,MATCH($A810,JMP!$A$2:$A$1000,0),MATCH(AJ$1,JMP!$AJ$1:$AU$1,0)),INDEX(Baseline!$B$2:$BD$2,1,MATCH(AJ$1,Baseline!$B$1:$BD$1,0)))</f>
        <v>54500000</v>
      </c>
      <c r="AK810">
        <f>IFERROR(INDEX(JMP!$AJ$2:$AU$1000,MATCH($A810,JMP!$A$2:$A$1000,0),MATCH(AK$1,JMP!$AJ$1:$AU$1,0)),INDEX(Baseline!$B$2:$BD$2,1,MATCH(AK$1,Baseline!$B$1:$BD$1,0)))</f>
        <v>30</v>
      </c>
      <c r="AL810">
        <f>IFERROR(INDEX(JMP!$AJ$2:$AU$1000,MATCH($A810,JMP!$A$2:$A$1000,0),MATCH(AL$1,JMP!$AJ$1:$AU$1,0)),INDEX(Baseline!$B$2:$BD$2,1,MATCH(AL$1,Baseline!$B$1:$BD$1,0)))</f>
        <v>2.1459425358373533E-2</v>
      </c>
      <c r="AM810">
        <f>IFERROR(INDEX(JMP!$AJ$2:$AU$1000,MATCH($A810,JMP!$A$2:$A$1000,0),MATCH(AM$1,JMP!$AJ$1:$AU$1,0)),INDEX(Baseline!$B$2:$BD$2,1,MATCH(AM$1,Baseline!$B$1:$BD$1,0)))</f>
        <v>14.502342775542857</v>
      </c>
      <c r="AN810">
        <f>IFERROR(INDEX(JMP!$AJ$2:$AU$1000,MATCH($A810,JMP!$A$2:$A$1000,0),MATCH(AN$1,JMP!$AJ$1:$AU$1,0)),INDEX(Baseline!$B$2:$BD$2,1,MATCH(AN$1,Baseline!$B$1:$BD$1,0)))</f>
        <v>1.6529482681139971</v>
      </c>
      <c r="AO810">
        <f>IFERROR(INDEX(JMP!$AJ$2:$AU$1000,MATCH($A810,JMP!$A$2:$A$1000,0),MATCH(AO$1,JMP!$AJ$1:$AU$1,0)),INDEX(Baseline!$B$2:$BD$2,1,MATCH(AO$1,Baseline!$B$1:$BD$1,0)))</f>
        <v>1.0782207491937141</v>
      </c>
      <c r="AP810">
        <f>IFERROR(INDEX(JMP!$AJ$2:$AU$1000,MATCH($A810,JMP!$A$2:$A$1000,0),MATCH(AP$1,JMP!$AJ$1:$AU$1,0)),INDEX(Baseline!$B$2:$BD$2,1,MATCH(AP$1,Baseline!$B$1:$BD$1,0)))</f>
        <v>0</v>
      </c>
      <c r="AQ810">
        <f>IFERROR(INDEX(JMP!$AJ$2:$AU$1000,MATCH($A810,JMP!$A$2:$A$1000,0),MATCH(AQ$1,JMP!$AJ$1:$AU$1,0)),INDEX(Baseline!$B$2:$BD$2,1,MATCH(AQ$1,Baseline!$B$1:$BD$1,0)))</f>
        <v>0.35</v>
      </c>
      <c r="AR810">
        <f>IFERROR(INDEX(JMP!$AJ$2:$AU$1000,MATCH($A810,JMP!$A$2:$A$1000,0),MATCH(AR$1,JMP!$AJ$1:$AU$1,0)),INDEX(Baseline!$B$2:$BD$2,1,MATCH(AR$1,Baseline!$B$1:$BD$1,0)))</f>
        <v>0</v>
      </c>
      <c r="AS810">
        <f>IFERROR(INDEX(JMP!$AJ$2:$AU$1000,MATCH($A810,JMP!$A$2:$A$1000,0),MATCH(AS$1,JMP!$AJ$1:$AU$1,0)),INDEX(Baseline!$B$2:$BD$2,1,MATCH(AS$1,Baseline!$B$1:$BD$1,0)))</f>
        <v>0</v>
      </c>
      <c r="AT810">
        <f>IFERROR(INDEX(JMP!$AJ$2:$AU$1000,MATCH($A810,JMP!$A$2:$A$1000,0),MATCH(AT$1,JMP!$AJ$1:$AU$1,0)),INDEX(Baseline!$B$2:$BD$2,1,MATCH(AT$1,Baseline!$B$1:$BD$1,0)))</f>
        <v>500</v>
      </c>
      <c r="AU810">
        <f>IFERROR(INDEX(JMP!$AJ$2:$AU$1000,MATCH($A810,JMP!$A$2:$A$1000,0),MATCH(AU$1,JMP!$AJ$1:$AU$1,0)),INDEX(Baseline!$B$2:$BD$2,1,MATCH(AU$1,Baseline!$B$1:$BD$1,0)))</f>
        <v>50</v>
      </c>
      <c r="AV810">
        <f>IFERROR(INDEX(JMP!$AJ$2:$AU$1000,MATCH($A810,JMP!$A$2:$A$1000,0),MATCH(AV$1,JMP!$AJ$1:$AU$1,0)),INDEX(Baseline!$B$2:$BD$2,1,MATCH(AV$1,Baseline!$B$1:$BD$1,0)))</f>
        <v>12.1</v>
      </c>
      <c r="AW810">
        <f>IFERROR(INDEX(JMP!$AJ$2:$AU$1000,MATCH($A810,JMP!$A$2:$A$1000,0),MATCH(AW$1,JMP!$AJ$1:$AU$1,0)),INDEX(Baseline!$B$2:$BD$2,1,MATCH(AW$1,Baseline!$B$1:$BD$1,0)))</f>
        <v>1.9961979999999998E-3</v>
      </c>
      <c r="AX810">
        <f>IFERROR(INDEX(JMP!$AJ$2:$AU$1000,MATCH($A810,JMP!$A$2:$A$1000,0),MATCH(AX$1,JMP!$AJ$1:$AU$1,0)),INDEX(Baseline!$B$2:$BD$2,1,MATCH(AX$1,Baseline!$B$1:$BD$1,0)))</f>
        <v>1.9961979999999998E-3</v>
      </c>
      <c r="AY810">
        <f>IFERROR(INDEX(JMP!$AJ$2:$AU$1000,MATCH($A810,JMP!$A$2:$A$1000,0),MATCH(AY$1,JMP!$AJ$1:$AU$1,0)),INDEX(Baseline!$B$2:$BD$2,1,MATCH(AY$1,Baseline!$B$1:$BD$1,0)))</f>
        <v>1.9607137E-2</v>
      </c>
      <c r="AZ810">
        <f>IFERROR(INDEX(JMP!$AJ$2:$AU$1000,MATCH($A810,JMP!$A$2:$A$1000,0),MATCH(AZ$1,JMP!$AJ$1:$AU$1,0)),INDEX(Baseline!$B$2:$BD$2,1,MATCH(AZ$1,Baseline!$B$1:$BD$1,0)))</f>
        <v>1</v>
      </c>
      <c r="BA810">
        <f>IFERROR(INDEX(JMP!$AJ$2:$AU$1000,MATCH($A810,JMP!$A$2:$A$1000,0),MATCH(BA$1,JMP!$AJ$1:$AU$1,0)),INDEX(Baseline!$B$2:$BD$2,1,MATCH(BA$1,Baseline!$B$1:$BD$1,0)))</f>
        <v>100</v>
      </c>
      <c r="BB810">
        <f>IFERROR(INDEX(JMP!$AJ$2:$AU$1000,MATCH($A810,JMP!$A$2:$A$1000,0),MATCH(BB$1,JMP!$AJ$1:$AU$1,0)),INDEX(Baseline!$B$2:$BD$2,1,MATCH(BB$1,Baseline!$B$1:$BD$1,0)))</f>
        <v>0</v>
      </c>
      <c r="BC810">
        <f>IFERROR(INDEX(JMP!$AJ$2:$AU$1000,MATCH($A810,JMP!$A$2:$A$1000,0),MATCH(BC$1,JMP!$AJ$1:$AU$1,0)),INDEX(Baseline!$B$2:$BD$2,1,MATCH(BC$1,Baseline!$B$1:$BD$1,0)))</f>
        <v>4</v>
      </c>
      <c r="BD810">
        <f>IFERROR(INDEX(JMP!$AJ$2:$AU$1000,MATCH($A810,JMP!$A$2:$A$1000,0),MATCH(BD$1,JMP!$AJ$1:$AU$1,0)),INDEX(Baseline!$B$2:$BD$2,1,MATCH(BD$1,Baseline!$B$1:$BD$1,0)))</f>
        <v>3.9961873242500001</v>
      </c>
      <c r="BE810">
        <f>IFERROR(INDEX(JMP!$AJ$2:$AU$1000,MATCH($A810,JMP!$A$2:$A$1000,0),MATCH(BE$1,JMP!$AJ$1:$AU$1,0)),INDEX(Baseline!$B$2:$BE$2,1,MATCH(BE$1,Baseline!$B$1:$BE$1,0)))</f>
        <v>400000</v>
      </c>
      <c r="BF810" t="str">
        <f t="shared" si="60"/>
        <v>yes</v>
      </c>
      <c r="BG810" t="str">
        <f t="shared" si="61"/>
        <v>no</v>
      </c>
      <c r="BH810">
        <f t="shared" si="62"/>
        <v>0.25</v>
      </c>
      <c r="BI810">
        <f t="shared" si="63"/>
        <v>100</v>
      </c>
      <c r="BK810">
        <v>811</v>
      </c>
      <c r="BL810" t="str">
        <f t="shared" si="64"/>
        <v>winter</v>
      </c>
    </row>
    <row r="811" spans="1:64" x14ac:dyDescent="0.35">
      <c r="A811">
        <v>810</v>
      </c>
      <c r="B811">
        <f>IFERROR(INDEX(JMP!$AJ$2:$AU$1000,MATCH($A811,JMP!$A$2:$A$1000,0),MATCH(B$1,JMP!$AJ$1:$AU$1,0)),INDEX(Baseline!$B$2:$BD$2,1,MATCH(B$1,Baseline!$B$1:$BD$1,0)))</f>
        <v>0</v>
      </c>
      <c r="C811">
        <f>IFERROR(INDEX(JMP!$AJ$2:$AU$1000,MATCH($A811,JMP!$A$2:$A$1000,0),MATCH(C$1,JMP!$AJ$1:$AU$1,0)),INDEX(Baseline!$B$2:$BD$2,1,MATCH(C$1,Baseline!$B$1:$BD$1,0)))</f>
        <v>8760</v>
      </c>
      <c r="D811">
        <f>IFERROR(INDEX(JMP!$AJ$2:$AU$1000,MATCH($A811,JMP!$A$2:$A$1000,0),MATCH(D$1,JMP!$AJ$1:$AU$1,0)),INDEX(Baseline!$B$2:$BD$2,1,MATCH(D$1,Baseline!$B$1:$BD$1,0)))</f>
        <v>1</v>
      </c>
      <c r="E811">
        <f>IFERROR(INDEX(JMP!$AJ$2:$AU$1000,MATCH($A811,JMP!$A$2:$A$1000,0),MATCH(E$1,JMP!$AJ$1:$AU$1,0)),INDEX(Baseline!$B$2:$BD$2,1,MATCH(E$1,Baseline!$B$1:$BD$1,0)))</f>
        <v>1</v>
      </c>
      <c r="F811" t="str">
        <f>IFERROR(INDEX(JMP!$AJ$2:$AU$1000,MATCH($A811,JMP!$A$2:$A$1000,0),MATCH(F$1,JMP!$AJ$1:$AU$1,0)),INDEX(Baseline!$B$2:$BD$2,1,MATCH(F$1,Baseline!$B$1:$BD$1,0)))</f>
        <v>e344</v>
      </c>
      <c r="G811" t="str">
        <f>IFERROR(INDEX(JMP!$AJ$2:$AU$1000,MATCH($A811,JMP!$A$2:$A$1000,0),MATCH(G$1,JMP!$AJ$1:$AU$1,0)),INDEX(Baseline!$B$2:$BD$2,1,MATCH(G$1,Baseline!$B$1:$BD$1,0)))</f>
        <v>e340</v>
      </c>
      <c r="H811">
        <f>IFERROR(INDEX(JMP!$AJ$2:$AU$1000,MATCH($A811,JMP!$A$2:$A$1000,0),MATCH(H$1,JMP!$AJ$1:$AU$1,0)),INDEX(Baseline!$B$2:$BD$2,1,MATCH(H$1,Baseline!$B$1:$BD$1,0)))</f>
        <v>1.5</v>
      </c>
      <c r="I811">
        <f>IFERROR(INDEX(JMP!$AJ$2:$AU$1000,MATCH($A811,JMP!$A$2:$A$1000,0),MATCH(I$1,JMP!$AJ$1:$AU$1,0)),INDEX(Baseline!$B$2:$BD$2,1,MATCH(I$1,Baseline!$B$1:$BD$1,0)))</f>
        <v>0.42</v>
      </c>
      <c r="J811">
        <f>IFERROR(INDEX(JMP!$AJ$2:$AU$1000,MATCH($A811,JMP!$A$2:$A$1000,0),MATCH(J$1,JMP!$AJ$1:$AU$1,0)),INDEX(Baseline!$B$2:$BD$2,1,MATCH(J$1,Baseline!$B$1:$BD$1,0)))</f>
        <v>1</v>
      </c>
      <c r="K811">
        <f>IFERROR(INDEX(JMP!$AJ$2:$AU$1000,MATCH($A811,JMP!$A$2:$A$1000,0),MATCH(K$1,JMP!$AJ$1:$AU$1,0)),INDEX(Baseline!$B$2:$BD$2,1,MATCH(K$1,Baseline!$B$1:$BD$1,0)))</f>
        <v>0</v>
      </c>
      <c r="L811">
        <f>IFERROR(INDEX(JMP!$AJ$2:$AU$1000,MATCH($A811,JMP!$A$2:$A$1000,0),MATCH(L$1,JMP!$AJ$1:$AU$1,0)),INDEX(Baseline!$B$2:$BD$2,1,MATCH(L$1,Baseline!$B$1:$BD$1,0)))</f>
        <v>8.8970484610006631E-2</v>
      </c>
      <c r="M811" t="b">
        <f>IFERROR(INDEX(JMP!$AJ$2:$AU$1000,MATCH($A811,JMP!$A$2:$A$1000,0),MATCH(M$1,JMP!$AJ$1:$AU$1,0)),INDEX(Baseline!$B$2:$BD$2,1,MATCH(M$1,Baseline!$B$1:$BD$1,0)))</f>
        <v>0</v>
      </c>
      <c r="N811" t="b">
        <f>IFERROR(INDEX(JMP!$AJ$2:$AU$1000,MATCH($A811,JMP!$A$2:$A$1000,0),MATCH(N$1,JMP!$AJ$1:$AU$1,0)),INDEX(Baseline!$B$2:$BD$2,1,MATCH(N$1,Baseline!$B$1:$BD$1,0)))</f>
        <v>0</v>
      </c>
      <c r="O811">
        <f>IFERROR(INDEX(JMP!$AJ$2:$AU$1000,MATCH($A811,JMP!$A$2:$A$1000,0),MATCH(O$1,JMP!$AJ$1:$AU$1,0)),INDEX(Baseline!$B$2:$BD$2,1,MATCH(O$1,Baseline!$B$1:$BD$1,0)))</f>
        <v>7</v>
      </c>
      <c r="P811">
        <f>IFERROR(INDEX(JMP!$AJ$2:$AU$1000,MATCH($A811,JMP!$A$2:$A$1000,0),MATCH(P$1,JMP!$AJ$1:$AU$1,0)),INDEX(Baseline!$B$2:$BD$2,1,MATCH(P$1,Baseline!$B$1:$BD$1,0)))</f>
        <v>200</v>
      </c>
      <c r="Q811">
        <f>IFERROR(INDEX(JMP!$AJ$2:$AU$1000,MATCH($A811,JMP!$A$2:$A$1000,0),MATCH(Q$1,JMP!$AJ$1:$AU$1,0)),INDEX(Baseline!$B$2:$BD$2,1,MATCH(Q$1,Baseline!$B$1:$BD$1,0)))</f>
        <v>10</v>
      </c>
      <c r="R811">
        <f>IFERROR(INDEX(JMP!$AJ$2:$AU$1000,MATCH($A811,JMP!$A$2:$A$1000,0),MATCH(R$1,JMP!$AJ$1:$AU$1,0)),INDEX(Baseline!$B$2:$BD$2,1,MATCH(R$1,Baseline!$B$1:$BD$1,0)))</f>
        <v>0</v>
      </c>
      <c r="S811">
        <f>IFERROR(INDEX(JMP!$AJ$2:$AU$1000,MATCH($A811,JMP!$A$2:$A$1000,0),MATCH(S$1,JMP!$AJ$1:$AU$1,0)),INDEX(Baseline!$B$2:$BD$2,1,MATCH(S$1,Baseline!$B$1:$BD$1,0)))</f>
        <v>1</v>
      </c>
      <c r="T811">
        <f>IFERROR(INDEX(JMP!$AJ$2:$AU$1000,MATCH($A811,JMP!$A$2:$A$1000,0),MATCH(T$1,JMP!$AJ$1:$AU$1,0)),INDEX(Baseline!$B$2:$BD$2,1,MATCH(T$1,Baseline!$B$1:$BD$1,0)))</f>
        <v>0</v>
      </c>
      <c r="U811" t="str">
        <f>IFERROR(INDEX(JMP!$AJ$2:$AU$1000,MATCH($A811,JMP!$A$2:$A$1000,0),MATCH(U$1,JMP!$AJ$1:$AU$1,0)),INDEX(Baseline!$B$2:$BD$2,1,MATCH(U$1,Baseline!$B$1:$BD$1,0)))</f>
        <v>Titan</v>
      </c>
      <c r="V811">
        <f>IFERROR(INDEX(JMP!$AJ$2:$AU$1000,MATCH($A811,JMP!$A$2:$A$1000,0),MATCH(V$1,JMP!$AJ$1:$AU$1,0)),INDEX(Baseline!$B$2:$BD$2,1,MATCH(V$1,Baseline!$B$1:$BD$1,0)))</f>
        <v>3</v>
      </c>
      <c r="W811">
        <f>IFERROR(INDEX(JMP!$AJ$2:$AU$1000,MATCH($A811,JMP!$A$2:$A$1000,0),MATCH(W$1,JMP!$AJ$1:$AU$1,0)),INDEX(Baseline!$B$2:$BD$2,1,MATCH(W$1,Baseline!$B$1:$BD$1,0)))</f>
        <v>0.37</v>
      </c>
      <c r="X811">
        <f>IFERROR(INDEX(JMP!$AJ$2:$AU$1000,MATCH($A811,JMP!$A$2:$A$1000,0),MATCH(X$1,JMP!$AJ$1:$AU$1,0)),INDEX(Baseline!$B$2:$BD$2,1,MATCH(X$1,Baseline!$B$1:$BD$1,0)))</f>
        <v>4</v>
      </c>
      <c r="Y811">
        <f>IFERROR(INDEX(JMP!$AJ$2:$AU$1000,MATCH($A811,JMP!$A$2:$A$1000,0),MATCH(Y$1,JMP!$AJ$1:$AU$1,0)),INDEX(Baseline!$B$2:$BD$2,1,MATCH(Y$1,Baseline!$B$1:$BD$1,0)))</f>
        <v>2</v>
      </c>
      <c r="Z811">
        <f>IFERROR(INDEX(JMP!$AJ$2:$AU$1000,MATCH($A811,JMP!$A$2:$A$1000,0),MATCH(Z$1,JMP!$AJ$1:$AU$1,0)),INDEX(Baseline!$B$2:$BD$2,1,MATCH(Z$1,Baseline!$B$1:$BD$1,0)))</f>
        <v>1970</v>
      </c>
      <c r="AA811">
        <f>IFERROR(INDEX(JMP!$AJ$2:$AU$1000,MATCH($A811,JMP!$A$2:$A$1000,0),MATCH(AA$1,JMP!$AJ$1:$AU$1,0)),INDEX(Baseline!$B$2:$BD$2,1,MATCH(AA$1,Baseline!$B$1:$BD$1,0)))</f>
        <v>1970</v>
      </c>
      <c r="AB811">
        <f>IFERROR(INDEX(JMP!$AJ$2:$AU$1000,MATCH($A811,JMP!$A$2:$A$1000,0),MATCH(AB$1,JMP!$AJ$1:$AU$1,0)),INDEX(Baseline!$B$2:$BD$2,1,MATCH(AB$1,Baseline!$B$1:$BD$1,0)))</f>
        <v>0</v>
      </c>
      <c r="AC811">
        <f>IFERROR(INDEX(JMP!$AJ$2:$AU$1000,MATCH($A811,JMP!$A$2:$A$1000,0),MATCH(AC$1,JMP!$AJ$1:$AU$1,0)),INDEX(Baseline!$B$2:$BD$2,1,MATCH(AC$1,Baseline!$B$1:$BD$1,0)))</f>
        <v>1</v>
      </c>
      <c r="AD811">
        <f>IFERROR(INDEX(JMP!$AJ$2:$AU$1000,MATCH($A811,JMP!$A$2:$A$1000,0),MATCH(AD$1,JMP!$AJ$1:$AU$1,0)),INDEX(Baseline!$B$2:$BD$2,1,MATCH(AD$1,Baseline!$B$1:$BD$1,0)))</f>
        <v>8</v>
      </c>
      <c r="AE811">
        <f>IFERROR(INDEX(JMP!$AJ$2:$AU$1000,MATCH($A811,JMP!$A$2:$A$1000,0),MATCH(AE$1,JMP!$AJ$1:$AU$1,0)),INDEX(Baseline!$B$2:$BD$2,1,MATCH(AE$1,Baseline!$B$1:$BD$1,0)))</f>
        <v>0.25</v>
      </c>
      <c r="AF811" t="str">
        <f>IFERROR(INDEX(JMP!$AJ$2:$AU$1000,MATCH($A811,JMP!$A$2:$A$1000,0),MATCH(AF$1,JMP!$AJ$1:$AU$1,0)),INDEX(Baseline!$B$2:$BD$2,1,MATCH(AF$1,Baseline!$B$1:$BD$1,0)))</f>
        <v>bwb</v>
      </c>
      <c r="AG811" t="str">
        <f>IFERROR(INDEX(JMP!$AJ$2:$AU$1000,MATCH($A811,JMP!$A$2:$A$1000,0),MATCH(AG$1,JMP!$AJ$1:$AU$1,0)),INDEX(Baseline!$B$2:$BD$2,1,MATCH(AG$1,Baseline!$B$1:$BD$1,0)))</f>
        <v>V-tail</v>
      </c>
      <c r="AH811">
        <f>IFERROR(INDEX(JMP!$AJ$2:$AU$1000,MATCH($A811,JMP!$A$2:$A$1000,0),MATCH(AH$1,JMP!$AJ$1:$AU$1,0)),INDEX(Baseline!$B$2:$BD$2,1,MATCH(AH$1,Baseline!$B$1:$BD$1,0)))</f>
        <v>1</v>
      </c>
      <c r="AI811">
        <f>IFERROR(INDEX(JMP!$AJ$2:$AU$1000,MATCH($A811,JMP!$A$2:$A$1000,0),MATCH(AI$1,JMP!$AJ$1:$AU$1,0)),INDEX(Baseline!$B$2:$BD$2,1,MATCH(AI$1,Baseline!$B$1:$BD$1,0)))</f>
        <v>724000000</v>
      </c>
      <c r="AJ811">
        <f>IFERROR(INDEX(JMP!$AJ$2:$AU$1000,MATCH($A811,JMP!$A$2:$A$1000,0),MATCH(AJ$1,JMP!$AJ$1:$AU$1,0)),INDEX(Baseline!$B$2:$BD$2,1,MATCH(AJ$1,Baseline!$B$1:$BD$1,0)))</f>
        <v>54500000</v>
      </c>
      <c r="AK811">
        <f>IFERROR(INDEX(JMP!$AJ$2:$AU$1000,MATCH($A811,JMP!$A$2:$A$1000,0),MATCH(AK$1,JMP!$AJ$1:$AU$1,0)),INDEX(Baseline!$B$2:$BD$2,1,MATCH(AK$1,Baseline!$B$1:$BD$1,0)))</f>
        <v>30</v>
      </c>
      <c r="AL811">
        <f>IFERROR(INDEX(JMP!$AJ$2:$AU$1000,MATCH($A811,JMP!$A$2:$A$1000,0),MATCH(AL$1,JMP!$AJ$1:$AU$1,0)),INDEX(Baseline!$B$2:$BD$2,1,MATCH(AL$1,Baseline!$B$1:$BD$1,0)))</f>
        <v>3.0379832292537243E-2</v>
      </c>
      <c r="AM811">
        <f>IFERROR(INDEX(JMP!$AJ$2:$AU$1000,MATCH($A811,JMP!$A$2:$A$1000,0),MATCH(AM$1,JMP!$AJ$1:$AU$1,0)),INDEX(Baseline!$B$2:$BD$2,1,MATCH(AM$1,Baseline!$B$1:$BD$1,0)))</f>
        <v>12.885010335047619</v>
      </c>
      <c r="AN811">
        <f>IFERROR(INDEX(JMP!$AJ$2:$AU$1000,MATCH($A811,JMP!$A$2:$A$1000,0),MATCH(AN$1,JMP!$AJ$1:$AU$1,0)),INDEX(Baseline!$B$2:$BD$2,1,MATCH(AN$1,Baseline!$B$1:$BD$1,0)))</f>
        <v>1.9487086573743175</v>
      </c>
      <c r="AO811">
        <f>IFERROR(INDEX(JMP!$AJ$2:$AU$1000,MATCH($A811,JMP!$A$2:$A$1000,0),MATCH(AO$1,JMP!$AJ$1:$AU$1,0)),INDEX(Baseline!$B$2:$BD$2,1,MATCH(AO$1,Baseline!$B$1:$BD$1,0)))</f>
        <v>0.65747249112986383</v>
      </c>
      <c r="AP811">
        <f>IFERROR(INDEX(JMP!$AJ$2:$AU$1000,MATCH($A811,JMP!$A$2:$A$1000,0),MATCH(AP$1,JMP!$AJ$1:$AU$1,0)),INDEX(Baseline!$B$2:$BD$2,1,MATCH(AP$1,Baseline!$B$1:$BD$1,0)))</f>
        <v>0</v>
      </c>
      <c r="AQ811">
        <f>IFERROR(INDEX(JMP!$AJ$2:$AU$1000,MATCH($A811,JMP!$A$2:$A$1000,0),MATCH(AQ$1,JMP!$AJ$1:$AU$1,0)),INDEX(Baseline!$B$2:$BD$2,1,MATCH(AQ$1,Baseline!$B$1:$BD$1,0)))</f>
        <v>0.35</v>
      </c>
      <c r="AR811">
        <f>IFERROR(INDEX(JMP!$AJ$2:$AU$1000,MATCH($A811,JMP!$A$2:$A$1000,0),MATCH(AR$1,JMP!$AJ$1:$AU$1,0)),INDEX(Baseline!$B$2:$BD$2,1,MATCH(AR$1,Baseline!$B$1:$BD$1,0)))</f>
        <v>0</v>
      </c>
      <c r="AS811">
        <f>IFERROR(INDEX(JMP!$AJ$2:$AU$1000,MATCH($A811,JMP!$A$2:$A$1000,0),MATCH(AS$1,JMP!$AJ$1:$AU$1,0)),INDEX(Baseline!$B$2:$BD$2,1,MATCH(AS$1,Baseline!$B$1:$BD$1,0)))</f>
        <v>0</v>
      </c>
      <c r="AT811">
        <f>IFERROR(INDEX(JMP!$AJ$2:$AU$1000,MATCH($A811,JMP!$A$2:$A$1000,0),MATCH(AT$1,JMP!$AJ$1:$AU$1,0)),INDEX(Baseline!$B$2:$BD$2,1,MATCH(AT$1,Baseline!$B$1:$BD$1,0)))</f>
        <v>500</v>
      </c>
      <c r="AU811">
        <f>IFERROR(INDEX(JMP!$AJ$2:$AU$1000,MATCH($A811,JMP!$A$2:$A$1000,0),MATCH(AU$1,JMP!$AJ$1:$AU$1,0)),INDEX(Baseline!$B$2:$BD$2,1,MATCH(AU$1,Baseline!$B$1:$BD$1,0)))</f>
        <v>50</v>
      </c>
      <c r="AV811">
        <f>IFERROR(INDEX(JMP!$AJ$2:$AU$1000,MATCH($A811,JMP!$A$2:$A$1000,0),MATCH(AV$1,JMP!$AJ$1:$AU$1,0)),INDEX(Baseline!$B$2:$BD$2,1,MATCH(AV$1,Baseline!$B$1:$BD$1,0)))</f>
        <v>12.1</v>
      </c>
      <c r="AW811">
        <f>IFERROR(INDEX(JMP!$AJ$2:$AU$1000,MATCH($A811,JMP!$A$2:$A$1000,0),MATCH(AW$1,JMP!$AJ$1:$AU$1,0)),INDEX(Baseline!$B$2:$BD$2,1,MATCH(AW$1,Baseline!$B$1:$BD$1,0)))</f>
        <v>1.9961979999999998E-3</v>
      </c>
      <c r="AX811">
        <f>IFERROR(INDEX(JMP!$AJ$2:$AU$1000,MATCH($A811,JMP!$A$2:$A$1000,0),MATCH(AX$1,JMP!$AJ$1:$AU$1,0)),INDEX(Baseline!$B$2:$BD$2,1,MATCH(AX$1,Baseline!$B$1:$BD$1,0)))</f>
        <v>1.9961979999999998E-3</v>
      </c>
      <c r="AY811">
        <f>IFERROR(INDEX(JMP!$AJ$2:$AU$1000,MATCH($A811,JMP!$A$2:$A$1000,0),MATCH(AY$1,JMP!$AJ$1:$AU$1,0)),INDEX(Baseline!$B$2:$BD$2,1,MATCH(AY$1,Baseline!$B$1:$BD$1,0)))</f>
        <v>1.9607137E-2</v>
      </c>
      <c r="AZ811">
        <f>IFERROR(INDEX(JMP!$AJ$2:$AU$1000,MATCH($A811,JMP!$A$2:$A$1000,0),MATCH(AZ$1,JMP!$AJ$1:$AU$1,0)),INDEX(Baseline!$B$2:$BD$2,1,MATCH(AZ$1,Baseline!$B$1:$BD$1,0)))</f>
        <v>0</v>
      </c>
      <c r="BA811">
        <f>IFERROR(INDEX(JMP!$AJ$2:$AU$1000,MATCH($A811,JMP!$A$2:$A$1000,0),MATCH(BA$1,JMP!$AJ$1:$AU$1,0)),INDEX(Baseline!$B$2:$BD$2,1,MATCH(BA$1,Baseline!$B$1:$BD$1,0)))</f>
        <v>100</v>
      </c>
      <c r="BB811">
        <f>IFERROR(INDEX(JMP!$AJ$2:$AU$1000,MATCH($A811,JMP!$A$2:$A$1000,0),MATCH(BB$1,JMP!$AJ$1:$AU$1,0)),INDEX(Baseline!$B$2:$BD$2,1,MATCH(BB$1,Baseline!$B$1:$BD$1,0)))</f>
        <v>0</v>
      </c>
      <c r="BC811">
        <f>IFERROR(INDEX(JMP!$AJ$2:$AU$1000,MATCH($A811,JMP!$A$2:$A$1000,0),MATCH(BC$1,JMP!$AJ$1:$AU$1,0)),INDEX(Baseline!$B$2:$BD$2,1,MATCH(BC$1,Baseline!$B$1:$BD$1,0)))</f>
        <v>3</v>
      </c>
      <c r="BD811">
        <f>IFERROR(INDEX(JMP!$AJ$2:$AU$1000,MATCH($A811,JMP!$A$2:$A$1000,0),MATCH(BD$1,JMP!$AJ$1:$AU$1,0)),INDEX(Baseline!$B$2:$BD$2,1,MATCH(BD$1,Baseline!$B$1:$BD$1,0)))</f>
        <v>2.097478814</v>
      </c>
      <c r="BE811">
        <f>IFERROR(INDEX(JMP!$AJ$2:$AU$1000,MATCH($A811,JMP!$A$2:$A$1000,0),MATCH(BE$1,JMP!$AJ$1:$AU$1,0)),INDEX(Baseline!$B$2:$BE$2,1,MATCH(BE$1,Baseline!$B$1:$BE$1,0)))</f>
        <v>400000</v>
      </c>
      <c r="BF811" t="str">
        <f t="shared" si="60"/>
        <v>no</v>
      </c>
      <c r="BG811" t="str">
        <f t="shared" si="61"/>
        <v>yes</v>
      </c>
      <c r="BH811">
        <f t="shared" si="62"/>
        <v>0.25</v>
      </c>
      <c r="BI811">
        <f t="shared" si="63"/>
        <v>100</v>
      </c>
      <c r="BK811">
        <v>812</v>
      </c>
      <c r="BL811" t="str">
        <f t="shared" si="64"/>
        <v>fall</v>
      </c>
    </row>
    <row r="812" spans="1:64" x14ac:dyDescent="0.35">
      <c r="A812">
        <v>811</v>
      </c>
      <c r="B812">
        <f>IFERROR(INDEX(JMP!$AJ$2:$AU$1000,MATCH($A812,JMP!$A$2:$A$1000,0),MATCH(B$1,JMP!$AJ$1:$AU$1,0)),INDEX(Baseline!$B$2:$BD$2,1,MATCH(B$1,Baseline!$B$1:$BD$1,0)))</f>
        <v>0</v>
      </c>
      <c r="C812">
        <f>IFERROR(INDEX(JMP!$AJ$2:$AU$1000,MATCH($A812,JMP!$A$2:$A$1000,0),MATCH(C$1,JMP!$AJ$1:$AU$1,0)),INDEX(Baseline!$B$2:$BD$2,1,MATCH(C$1,Baseline!$B$1:$BD$1,0)))</f>
        <v>8760</v>
      </c>
      <c r="D812">
        <f>IFERROR(INDEX(JMP!$AJ$2:$AU$1000,MATCH($A812,JMP!$A$2:$A$1000,0),MATCH(D$1,JMP!$AJ$1:$AU$1,0)),INDEX(Baseline!$B$2:$BD$2,1,MATCH(D$1,Baseline!$B$1:$BD$1,0)))</f>
        <v>1</v>
      </c>
      <c r="E812">
        <f>IFERROR(INDEX(JMP!$AJ$2:$AU$1000,MATCH($A812,JMP!$A$2:$A$1000,0),MATCH(E$1,JMP!$AJ$1:$AU$1,0)),INDEX(Baseline!$B$2:$BD$2,1,MATCH(E$1,Baseline!$B$1:$BD$1,0)))</f>
        <v>1</v>
      </c>
      <c r="F812" t="str">
        <f>IFERROR(INDEX(JMP!$AJ$2:$AU$1000,MATCH($A812,JMP!$A$2:$A$1000,0),MATCH(F$1,JMP!$AJ$1:$AU$1,0)),INDEX(Baseline!$B$2:$BD$2,1,MATCH(F$1,Baseline!$B$1:$BD$1,0)))</f>
        <v>e344</v>
      </c>
      <c r="G812" t="str">
        <f>IFERROR(INDEX(JMP!$AJ$2:$AU$1000,MATCH($A812,JMP!$A$2:$A$1000,0),MATCH(G$1,JMP!$AJ$1:$AU$1,0)),INDEX(Baseline!$B$2:$BD$2,1,MATCH(G$1,Baseline!$B$1:$BD$1,0)))</f>
        <v>e340</v>
      </c>
      <c r="H812">
        <f>IFERROR(INDEX(JMP!$AJ$2:$AU$1000,MATCH($A812,JMP!$A$2:$A$1000,0),MATCH(H$1,JMP!$AJ$1:$AU$1,0)),INDEX(Baseline!$B$2:$BD$2,1,MATCH(H$1,Baseline!$B$1:$BD$1,0)))</f>
        <v>1.5</v>
      </c>
      <c r="I812">
        <f>IFERROR(INDEX(JMP!$AJ$2:$AU$1000,MATCH($A812,JMP!$A$2:$A$1000,0),MATCH(I$1,JMP!$AJ$1:$AU$1,0)),INDEX(Baseline!$B$2:$BD$2,1,MATCH(I$1,Baseline!$B$1:$BD$1,0)))</f>
        <v>0.42</v>
      </c>
      <c r="J812">
        <f>IFERROR(INDEX(JMP!$AJ$2:$AU$1000,MATCH($A812,JMP!$A$2:$A$1000,0),MATCH(J$1,JMP!$AJ$1:$AU$1,0)),INDEX(Baseline!$B$2:$BD$2,1,MATCH(J$1,Baseline!$B$1:$BD$1,0)))</f>
        <v>1</v>
      </c>
      <c r="K812">
        <f>IFERROR(INDEX(JMP!$AJ$2:$AU$1000,MATCH($A812,JMP!$A$2:$A$1000,0),MATCH(K$1,JMP!$AJ$1:$AU$1,0)),INDEX(Baseline!$B$2:$BD$2,1,MATCH(K$1,Baseline!$B$1:$BD$1,0)))</f>
        <v>0</v>
      </c>
      <c r="L812">
        <f>IFERROR(INDEX(JMP!$AJ$2:$AU$1000,MATCH($A812,JMP!$A$2:$A$1000,0),MATCH(L$1,JMP!$AJ$1:$AU$1,0)),INDEX(Baseline!$B$2:$BD$2,1,MATCH(L$1,Baseline!$B$1:$BD$1,0)))</f>
        <v>0.13260329257637743</v>
      </c>
      <c r="M812" t="b">
        <f>IFERROR(INDEX(JMP!$AJ$2:$AU$1000,MATCH($A812,JMP!$A$2:$A$1000,0),MATCH(M$1,JMP!$AJ$1:$AU$1,0)),INDEX(Baseline!$B$2:$BD$2,1,MATCH(M$1,Baseline!$B$1:$BD$1,0)))</f>
        <v>0</v>
      </c>
      <c r="N812" t="b">
        <f>IFERROR(INDEX(JMP!$AJ$2:$AU$1000,MATCH($A812,JMP!$A$2:$A$1000,0),MATCH(N$1,JMP!$AJ$1:$AU$1,0)),INDEX(Baseline!$B$2:$BD$2,1,MATCH(N$1,Baseline!$B$1:$BD$1,0)))</f>
        <v>0</v>
      </c>
      <c r="O812">
        <f>IFERROR(INDEX(JMP!$AJ$2:$AU$1000,MATCH($A812,JMP!$A$2:$A$1000,0),MATCH(O$1,JMP!$AJ$1:$AU$1,0)),INDEX(Baseline!$B$2:$BD$2,1,MATCH(O$1,Baseline!$B$1:$BD$1,0)))</f>
        <v>7</v>
      </c>
      <c r="P812">
        <f>IFERROR(INDEX(JMP!$AJ$2:$AU$1000,MATCH($A812,JMP!$A$2:$A$1000,0),MATCH(P$1,JMP!$AJ$1:$AU$1,0)),INDEX(Baseline!$B$2:$BD$2,1,MATCH(P$1,Baseline!$B$1:$BD$1,0)))</f>
        <v>200</v>
      </c>
      <c r="Q812">
        <f>IFERROR(INDEX(JMP!$AJ$2:$AU$1000,MATCH($A812,JMP!$A$2:$A$1000,0),MATCH(Q$1,JMP!$AJ$1:$AU$1,0)),INDEX(Baseline!$B$2:$BD$2,1,MATCH(Q$1,Baseline!$B$1:$BD$1,0)))</f>
        <v>10</v>
      </c>
      <c r="R812">
        <f>IFERROR(INDEX(JMP!$AJ$2:$AU$1000,MATCH($A812,JMP!$A$2:$A$1000,0),MATCH(R$1,JMP!$AJ$1:$AU$1,0)),INDEX(Baseline!$B$2:$BD$2,1,MATCH(R$1,Baseline!$B$1:$BD$1,0)))</f>
        <v>0</v>
      </c>
      <c r="S812">
        <f>IFERROR(INDEX(JMP!$AJ$2:$AU$1000,MATCH($A812,JMP!$A$2:$A$1000,0),MATCH(S$1,JMP!$AJ$1:$AU$1,0)),INDEX(Baseline!$B$2:$BD$2,1,MATCH(S$1,Baseline!$B$1:$BD$1,0)))</f>
        <v>1</v>
      </c>
      <c r="T812">
        <f>IFERROR(INDEX(JMP!$AJ$2:$AU$1000,MATCH($A812,JMP!$A$2:$A$1000,0),MATCH(T$1,JMP!$AJ$1:$AU$1,0)),INDEX(Baseline!$B$2:$BD$2,1,MATCH(T$1,Baseline!$B$1:$BD$1,0)))</f>
        <v>0</v>
      </c>
      <c r="U812" t="str">
        <f>IFERROR(INDEX(JMP!$AJ$2:$AU$1000,MATCH($A812,JMP!$A$2:$A$1000,0),MATCH(U$1,JMP!$AJ$1:$AU$1,0)),INDEX(Baseline!$B$2:$BD$2,1,MATCH(U$1,Baseline!$B$1:$BD$1,0)))</f>
        <v>Titan</v>
      </c>
      <c r="V812">
        <f>IFERROR(INDEX(JMP!$AJ$2:$AU$1000,MATCH($A812,JMP!$A$2:$A$1000,0),MATCH(V$1,JMP!$AJ$1:$AU$1,0)),INDEX(Baseline!$B$2:$BD$2,1,MATCH(V$1,Baseline!$B$1:$BD$1,0)))</f>
        <v>3</v>
      </c>
      <c r="W812">
        <f>IFERROR(INDEX(JMP!$AJ$2:$AU$1000,MATCH($A812,JMP!$A$2:$A$1000,0),MATCH(W$1,JMP!$AJ$1:$AU$1,0)),INDEX(Baseline!$B$2:$BD$2,1,MATCH(W$1,Baseline!$B$1:$BD$1,0)))</f>
        <v>0.37</v>
      </c>
      <c r="X812">
        <f>IFERROR(INDEX(JMP!$AJ$2:$AU$1000,MATCH($A812,JMP!$A$2:$A$1000,0),MATCH(X$1,JMP!$AJ$1:$AU$1,0)),INDEX(Baseline!$B$2:$BD$2,1,MATCH(X$1,Baseline!$B$1:$BD$1,0)))</f>
        <v>4</v>
      </c>
      <c r="Y812">
        <f>IFERROR(INDEX(JMP!$AJ$2:$AU$1000,MATCH($A812,JMP!$A$2:$A$1000,0),MATCH(Y$1,JMP!$AJ$1:$AU$1,0)),INDEX(Baseline!$B$2:$BD$2,1,MATCH(Y$1,Baseline!$B$1:$BD$1,0)))</f>
        <v>5</v>
      </c>
      <c r="Z812">
        <f>IFERROR(INDEX(JMP!$AJ$2:$AU$1000,MATCH($A812,JMP!$A$2:$A$1000,0),MATCH(Z$1,JMP!$AJ$1:$AU$1,0)),INDEX(Baseline!$B$2:$BD$2,1,MATCH(Z$1,Baseline!$B$1:$BD$1,0)))</f>
        <v>1970</v>
      </c>
      <c r="AA812">
        <f>IFERROR(INDEX(JMP!$AJ$2:$AU$1000,MATCH($A812,JMP!$A$2:$A$1000,0),MATCH(AA$1,JMP!$AJ$1:$AU$1,0)),INDEX(Baseline!$B$2:$BD$2,1,MATCH(AA$1,Baseline!$B$1:$BD$1,0)))</f>
        <v>1970</v>
      </c>
      <c r="AB812">
        <f>IFERROR(INDEX(JMP!$AJ$2:$AU$1000,MATCH($A812,JMP!$A$2:$A$1000,0),MATCH(AB$1,JMP!$AJ$1:$AU$1,0)),INDEX(Baseline!$B$2:$BD$2,1,MATCH(AB$1,Baseline!$B$1:$BD$1,0)))</f>
        <v>0</v>
      </c>
      <c r="AC812">
        <f>IFERROR(INDEX(JMP!$AJ$2:$AU$1000,MATCH($A812,JMP!$A$2:$A$1000,0),MATCH(AC$1,JMP!$AJ$1:$AU$1,0)),INDEX(Baseline!$B$2:$BD$2,1,MATCH(AC$1,Baseline!$B$1:$BD$1,0)))</f>
        <v>1</v>
      </c>
      <c r="AD812">
        <f>IFERROR(INDEX(JMP!$AJ$2:$AU$1000,MATCH($A812,JMP!$A$2:$A$1000,0),MATCH(AD$1,JMP!$AJ$1:$AU$1,0)),INDEX(Baseline!$B$2:$BD$2,1,MATCH(AD$1,Baseline!$B$1:$BD$1,0)))</f>
        <v>8</v>
      </c>
      <c r="AE812">
        <f>IFERROR(INDEX(JMP!$AJ$2:$AU$1000,MATCH($A812,JMP!$A$2:$A$1000,0),MATCH(AE$1,JMP!$AJ$1:$AU$1,0)),INDEX(Baseline!$B$2:$BD$2,1,MATCH(AE$1,Baseline!$B$1:$BD$1,0)))</f>
        <v>0.625</v>
      </c>
      <c r="AF812" t="str">
        <f>IFERROR(INDEX(JMP!$AJ$2:$AU$1000,MATCH($A812,JMP!$A$2:$A$1000,0),MATCH(AF$1,JMP!$AJ$1:$AU$1,0)),INDEX(Baseline!$B$2:$BD$2,1,MATCH(AF$1,Baseline!$B$1:$BD$1,0)))</f>
        <v>bwb</v>
      </c>
      <c r="AG812" t="str">
        <f>IFERROR(INDEX(JMP!$AJ$2:$AU$1000,MATCH($A812,JMP!$A$2:$A$1000,0),MATCH(AG$1,JMP!$AJ$1:$AU$1,0)),INDEX(Baseline!$B$2:$BD$2,1,MATCH(AG$1,Baseline!$B$1:$BD$1,0)))</f>
        <v>V-tail</v>
      </c>
      <c r="AH812">
        <f>IFERROR(INDEX(JMP!$AJ$2:$AU$1000,MATCH($A812,JMP!$A$2:$A$1000,0),MATCH(AH$1,JMP!$AJ$1:$AU$1,0)),INDEX(Baseline!$B$2:$BD$2,1,MATCH(AH$1,Baseline!$B$1:$BD$1,0)))</f>
        <v>1</v>
      </c>
      <c r="AI812">
        <f>IFERROR(INDEX(JMP!$AJ$2:$AU$1000,MATCH($A812,JMP!$A$2:$A$1000,0),MATCH(AI$1,JMP!$AJ$1:$AU$1,0)),INDEX(Baseline!$B$2:$BD$2,1,MATCH(AI$1,Baseline!$B$1:$BD$1,0)))</f>
        <v>724000000</v>
      </c>
      <c r="AJ812">
        <f>IFERROR(INDEX(JMP!$AJ$2:$AU$1000,MATCH($A812,JMP!$A$2:$A$1000,0),MATCH(AJ$1,JMP!$AJ$1:$AU$1,0)),INDEX(Baseline!$B$2:$BD$2,1,MATCH(AJ$1,Baseline!$B$1:$BD$1,0)))</f>
        <v>54500000</v>
      </c>
      <c r="AK812">
        <f>IFERROR(INDEX(JMP!$AJ$2:$AU$1000,MATCH($A812,JMP!$A$2:$A$1000,0),MATCH(AK$1,JMP!$AJ$1:$AU$1,0)),INDEX(Baseline!$B$2:$BD$2,1,MATCH(AK$1,Baseline!$B$1:$BD$1,0)))</f>
        <v>30</v>
      </c>
      <c r="AL812">
        <f>IFERROR(INDEX(JMP!$AJ$2:$AU$1000,MATCH($A812,JMP!$A$2:$A$1000,0),MATCH(AL$1,JMP!$AJ$1:$AU$1,0)),INDEX(Baseline!$B$2:$BD$2,1,MATCH(AL$1,Baseline!$B$1:$BD$1,0)))</f>
        <v>2.491165836572954E-2</v>
      </c>
      <c r="AM812">
        <f>IFERROR(INDEX(JMP!$AJ$2:$AU$1000,MATCH($A812,JMP!$A$2:$A$1000,0),MATCH(AM$1,JMP!$AJ$1:$AU$1,0)),INDEX(Baseline!$B$2:$BD$2,1,MATCH(AM$1,Baseline!$B$1:$BD$1,0)))</f>
        <v>10.184189174666667</v>
      </c>
      <c r="AN812">
        <f>IFERROR(INDEX(JMP!$AJ$2:$AU$1000,MATCH($A812,JMP!$A$2:$A$1000,0),MATCH(AN$1,JMP!$AJ$1:$AU$1,0)),INDEX(Baseline!$B$2:$BD$2,1,MATCH(AN$1,Baseline!$B$1:$BD$1,0)))</f>
        <v>1.8280969187431551</v>
      </c>
      <c r="AO812">
        <f>IFERROR(INDEX(JMP!$AJ$2:$AU$1000,MATCH($A812,JMP!$A$2:$A$1000,0),MATCH(AO$1,JMP!$AJ$1:$AU$1,0)),INDEX(Baseline!$B$2:$BD$2,1,MATCH(AO$1,Baseline!$B$1:$BD$1,0)))</f>
        <v>0.44834427820540845</v>
      </c>
      <c r="AP812">
        <f>IFERROR(INDEX(JMP!$AJ$2:$AU$1000,MATCH($A812,JMP!$A$2:$A$1000,0),MATCH(AP$1,JMP!$AJ$1:$AU$1,0)),INDEX(Baseline!$B$2:$BD$2,1,MATCH(AP$1,Baseline!$B$1:$BD$1,0)))</f>
        <v>0</v>
      </c>
      <c r="AQ812">
        <f>IFERROR(INDEX(JMP!$AJ$2:$AU$1000,MATCH($A812,JMP!$A$2:$A$1000,0),MATCH(AQ$1,JMP!$AJ$1:$AU$1,0)),INDEX(Baseline!$B$2:$BD$2,1,MATCH(AQ$1,Baseline!$B$1:$BD$1,0)))</f>
        <v>0.35</v>
      </c>
      <c r="AR812">
        <f>IFERROR(INDEX(JMP!$AJ$2:$AU$1000,MATCH($A812,JMP!$A$2:$A$1000,0),MATCH(AR$1,JMP!$AJ$1:$AU$1,0)),INDEX(Baseline!$B$2:$BD$2,1,MATCH(AR$1,Baseline!$B$1:$BD$1,0)))</f>
        <v>0</v>
      </c>
      <c r="AS812">
        <f>IFERROR(INDEX(JMP!$AJ$2:$AU$1000,MATCH($A812,JMP!$A$2:$A$1000,0),MATCH(AS$1,JMP!$AJ$1:$AU$1,0)),INDEX(Baseline!$B$2:$BD$2,1,MATCH(AS$1,Baseline!$B$1:$BD$1,0)))</f>
        <v>0</v>
      </c>
      <c r="AT812">
        <f>IFERROR(INDEX(JMP!$AJ$2:$AU$1000,MATCH($A812,JMP!$A$2:$A$1000,0),MATCH(AT$1,JMP!$AJ$1:$AU$1,0)),INDEX(Baseline!$B$2:$BD$2,1,MATCH(AT$1,Baseline!$B$1:$BD$1,0)))</f>
        <v>500</v>
      </c>
      <c r="AU812">
        <f>IFERROR(INDEX(JMP!$AJ$2:$AU$1000,MATCH($A812,JMP!$A$2:$A$1000,0),MATCH(AU$1,JMP!$AJ$1:$AU$1,0)),INDEX(Baseline!$B$2:$BD$2,1,MATCH(AU$1,Baseline!$B$1:$BD$1,0)))</f>
        <v>50</v>
      </c>
      <c r="AV812">
        <f>IFERROR(INDEX(JMP!$AJ$2:$AU$1000,MATCH($A812,JMP!$A$2:$A$1000,0),MATCH(AV$1,JMP!$AJ$1:$AU$1,0)),INDEX(Baseline!$B$2:$BD$2,1,MATCH(AV$1,Baseline!$B$1:$BD$1,0)))</f>
        <v>12.1</v>
      </c>
      <c r="AW812">
        <f>IFERROR(INDEX(JMP!$AJ$2:$AU$1000,MATCH($A812,JMP!$A$2:$A$1000,0),MATCH(AW$1,JMP!$AJ$1:$AU$1,0)),INDEX(Baseline!$B$2:$BD$2,1,MATCH(AW$1,Baseline!$B$1:$BD$1,0)))</f>
        <v>1.9961979999999998E-3</v>
      </c>
      <c r="AX812">
        <f>IFERROR(INDEX(JMP!$AJ$2:$AU$1000,MATCH($A812,JMP!$A$2:$A$1000,0),MATCH(AX$1,JMP!$AJ$1:$AU$1,0)),INDEX(Baseline!$B$2:$BD$2,1,MATCH(AX$1,Baseline!$B$1:$BD$1,0)))</f>
        <v>1.9961979999999998E-3</v>
      </c>
      <c r="AY812">
        <f>IFERROR(INDEX(JMP!$AJ$2:$AU$1000,MATCH($A812,JMP!$A$2:$A$1000,0),MATCH(AY$1,JMP!$AJ$1:$AU$1,0)),INDEX(Baseline!$B$2:$BD$2,1,MATCH(AY$1,Baseline!$B$1:$BD$1,0)))</f>
        <v>1.9607137E-2</v>
      </c>
      <c r="AZ812">
        <f>IFERROR(INDEX(JMP!$AJ$2:$AU$1000,MATCH($A812,JMP!$A$2:$A$1000,0),MATCH(AZ$1,JMP!$AJ$1:$AU$1,0)),INDEX(Baseline!$B$2:$BD$2,1,MATCH(AZ$1,Baseline!$B$1:$BD$1,0)))</f>
        <v>1</v>
      </c>
      <c r="BA812">
        <f>IFERROR(INDEX(JMP!$AJ$2:$AU$1000,MATCH($A812,JMP!$A$2:$A$1000,0),MATCH(BA$1,JMP!$AJ$1:$AU$1,0)),INDEX(Baseline!$B$2:$BD$2,1,MATCH(BA$1,Baseline!$B$1:$BD$1,0)))</f>
        <v>10</v>
      </c>
      <c r="BB812">
        <f>IFERROR(INDEX(JMP!$AJ$2:$AU$1000,MATCH($A812,JMP!$A$2:$A$1000,0),MATCH(BB$1,JMP!$AJ$1:$AU$1,0)),INDEX(Baseline!$B$2:$BD$2,1,MATCH(BB$1,Baseline!$B$1:$BD$1,0)))</f>
        <v>0</v>
      </c>
      <c r="BC812">
        <f>IFERROR(INDEX(JMP!$AJ$2:$AU$1000,MATCH($A812,JMP!$A$2:$A$1000,0),MATCH(BC$1,JMP!$AJ$1:$AU$1,0)),INDEX(Baseline!$B$2:$BD$2,1,MATCH(BC$1,Baseline!$B$1:$BD$1,0)))</f>
        <v>4</v>
      </c>
      <c r="BD812">
        <f>IFERROR(INDEX(JMP!$AJ$2:$AU$1000,MATCH($A812,JMP!$A$2:$A$1000,0),MATCH(BD$1,JMP!$AJ$1:$AU$1,0)),INDEX(Baseline!$B$2:$BD$2,1,MATCH(BD$1,Baseline!$B$1:$BD$1,0)))</f>
        <v>2.8808324750000001</v>
      </c>
      <c r="BE812">
        <f>IFERROR(INDEX(JMP!$AJ$2:$AU$1000,MATCH($A812,JMP!$A$2:$A$1000,0),MATCH(BE$1,JMP!$AJ$1:$AU$1,0)),INDEX(Baseline!$B$2:$BE$2,1,MATCH(BE$1,Baseline!$B$1:$BE$1,0)))</f>
        <v>400000</v>
      </c>
      <c r="BF812" t="str">
        <f t="shared" si="60"/>
        <v>yes</v>
      </c>
      <c r="BG812" t="str">
        <f t="shared" si="61"/>
        <v>yes</v>
      </c>
      <c r="BH812">
        <f t="shared" si="62"/>
        <v>0.5</v>
      </c>
      <c r="BI812">
        <f t="shared" si="63"/>
        <v>10</v>
      </c>
      <c r="BK812">
        <v>813</v>
      </c>
      <c r="BL812" t="str">
        <f t="shared" si="64"/>
        <v>winter</v>
      </c>
    </row>
    <row r="813" spans="1:64" x14ac:dyDescent="0.35">
      <c r="A813">
        <v>812</v>
      </c>
      <c r="B813">
        <f>IFERROR(INDEX(JMP!$AJ$2:$AU$1000,MATCH($A813,JMP!$A$2:$A$1000,0),MATCH(B$1,JMP!$AJ$1:$AU$1,0)),INDEX(Baseline!$B$2:$BD$2,1,MATCH(B$1,Baseline!$B$1:$BD$1,0)))</f>
        <v>0</v>
      </c>
      <c r="C813">
        <f>IFERROR(INDEX(JMP!$AJ$2:$AU$1000,MATCH($A813,JMP!$A$2:$A$1000,0),MATCH(C$1,JMP!$AJ$1:$AU$1,0)),INDEX(Baseline!$B$2:$BD$2,1,MATCH(C$1,Baseline!$B$1:$BD$1,0)))</f>
        <v>8760</v>
      </c>
      <c r="D813">
        <f>IFERROR(INDEX(JMP!$AJ$2:$AU$1000,MATCH($A813,JMP!$A$2:$A$1000,0),MATCH(D$1,JMP!$AJ$1:$AU$1,0)),INDEX(Baseline!$B$2:$BD$2,1,MATCH(D$1,Baseline!$B$1:$BD$1,0)))</f>
        <v>1</v>
      </c>
      <c r="E813">
        <f>IFERROR(INDEX(JMP!$AJ$2:$AU$1000,MATCH($A813,JMP!$A$2:$A$1000,0),MATCH(E$1,JMP!$AJ$1:$AU$1,0)),INDEX(Baseline!$B$2:$BD$2,1,MATCH(E$1,Baseline!$B$1:$BD$1,0)))</f>
        <v>1</v>
      </c>
      <c r="F813" t="str">
        <f>IFERROR(INDEX(JMP!$AJ$2:$AU$1000,MATCH($A813,JMP!$A$2:$A$1000,0),MATCH(F$1,JMP!$AJ$1:$AU$1,0)),INDEX(Baseline!$B$2:$BD$2,1,MATCH(F$1,Baseline!$B$1:$BD$1,0)))</f>
        <v>e344</v>
      </c>
      <c r="G813" t="str">
        <f>IFERROR(INDEX(JMP!$AJ$2:$AU$1000,MATCH($A813,JMP!$A$2:$A$1000,0),MATCH(G$1,JMP!$AJ$1:$AU$1,0)),INDEX(Baseline!$B$2:$BD$2,1,MATCH(G$1,Baseline!$B$1:$BD$1,0)))</f>
        <v>e340</v>
      </c>
      <c r="H813">
        <f>IFERROR(INDEX(JMP!$AJ$2:$AU$1000,MATCH($A813,JMP!$A$2:$A$1000,0),MATCH(H$1,JMP!$AJ$1:$AU$1,0)),INDEX(Baseline!$B$2:$BD$2,1,MATCH(H$1,Baseline!$B$1:$BD$1,0)))</f>
        <v>1.5</v>
      </c>
      <c r="I813">
        <f>IFERROR(INDEX(JMP!$AJ$2:$AU$1000,MATCH($A813,JMP!$A$2:$A$1000,0),MATCH(I$1,JMP!$AJ$1:$AU$1,0)),INDEX(Baseline!$B$2:$BD$2,1,MATCH(I$1,Baseline!$B$1:$BD$1,0)))</f>
        <v>0.42</v>
      </c>
      <c r="J813">
        <f>IFERROR(INDEX(JMP!$AJ$2:$AU$1000,MATCH($A813,JMP!$A$2:$A$1000,0),MATCH(J$1,JMP!$AJ$1:$AU$1,0)),INDEX(Baseline!$B$2:$BD$2,1,MATCH(J$1,Baseline!$B$1:$BD$1,0)))</f>
        <v>1</v>
      </c>
      <c r="K813">
        <f>IFERROR(INDEX(JMP!$AJ$2:$AU$1000,MATCH($A813,JMP!$A$2:$A$1000,0),MATCH(K$1,JMP!$AJ$1:$AU$1,0)),INDEX(Baseline!$B$2:$BD$2,1,MATCH(K$1,Baseline!$B$1:$BD$1,0)))</f>
        <v>0</v>
      </c>
      <c r="L813">
        <f>IFERROR(INDEX(JMP!$AJ$2:$AU$1000,MATCH($A813,JMP!$A$2:$A$1000,0),MATCH(L$1,JMP!$AJ$1:$AU$1,0)),INDEX(Baseline!$B$2:$BD$2,1,MATCH(L$1,Baseline!$B$1:$BD$1,0)))</f>
        <v>7.4407474820954334E-2</v>
      </c>
      <c r="M813" t="b">
        <f>IFERROR(INDEX(JMP!$AJ$2:$AU$1000,MATCH($A813,JMP!$A$2:$A$1000,0),MATCH(M$1,JMP!$AJ$1:$AU$1,0)),INDEX(Baseline!$B$2:$BD$2,1,MATCH(M$1,Baseline!$B$1:$BD$1,0)))</f>
        <v>0</v>
      </c>
      <c r="N813" t="b">
        <f>IFERROR(INDEX(JMP!$AJ$2:$AU$1000,MATCH($A813,JMP!$A$2:$A$1000,0),MATCH(N$1,JMP!$AJ$1:$AU$1,0)),INDEX(Baseline!$B$2:$BD$2,1,MATCH(N$1,Baseline!$B$1:$BD$1,0)))</f>
        <v>0</v>
      </c>
      <c r="O813">
        <f>IFERROR(INDEX(JMP!$AJ$2:$AU$1000,MATCH($A813,JMP!$A$2:$A$1000,0),MATCH(O$1,JMP!$AJ$1:$AU$1,0)),INDEX(Baseline!$B$2:$BD$2,1,MATCH(O$1,Baseline!$B$1:$BD$1,0)))</f>
        <v>7</v>
      </c>
      <c r="P813">
        <f>IFERROR(INDEX(JMP!$AJ$2:$AU$1000,MATCH($A813,JMP!$A$2:$A$1000,0),MATCH(P$1,JMP!$AJ$1:$AU$1,0)),INDEX(Baseline!$B$2:$BD$2,1,MATCH(P$1,Baseline!$B$1:$BD$1,0)))</f>
        <v>200</v>
      </c>
      <c r="Q813">
        <f>IFERROR(INDEX(JMP!$AJ$2:$AU$1000,MATCH($A813,JMP!$A$2:$A$1000,0),MATCH(Q$1,JMP!$AJ$1:$AU$1,0)),INDEX(Baseline!$B$2:$BD$2,1,MATCH(Q$1,Baseline!$B$1:$BD$1,0)))</f>
        <v>10</v>
      </c>
      <c r="R813">
        <f>IFERROR(INDEX(JMP!$AJ$2:$AU$1000,MATCH($A813,JMP!$A$2:$A$1000,0),MATCH(R$1,JMP!$AJ$1:$AU$1,0)),INDEX(Baseline!$B$2:$BD$2,1,MATCH(R$1,Baseline!$B$1:$BD$1,0)))</f>
        <v>0</v>
      </c>
      <c r="S813">
        <f>IFERROR(INDEX(JMP!$AJ$2:$AU$1000,MATCH($A813,JMP!$A$2:$A$1000,0),MATCH(S$1,JMP!$AJ$1:$AU$1,0)),INDEX(Baseline!$B$2:$BD$2,1,MATCH(S$1,Baseline!$B$1:$BD$1,0)))</f>
        <v>1</v>
      </c>
      <c r="T813">
        <f>IFERROR(INDEX(JMP!$AJ$2:$AU$1000,MATCH($A813,JMP!$A$2:$A$1000,0),MATCH(T$1,JMP!$AJ$1:$AU$1,0)),INDEX(Baseline!$B$2:$BD$2,1,MATCH(T$1,Baseline!$B$1:$BD$1,0)))</f>
        <v>0</v>
      </c>
      <c r="U813" t="str">
        <f>IFERROR(INDEX(JMP!$AJ$2:$AU$1000,MATCH($A813,JMP!$A$2:$A$1000,0),MATCH(U$1,JMP!$AJ$1:$AU$1,0)),INDEX(Baseline!$B$2:$BD$2,1,MATCH(U$1,Baseline!$B$1:$BD$1,0)))</f>
        <v>Titan</v>
      </c>
      <c r="V813">
        <f>IFERROR(INDEX(JMP!$AJ$2:$AU$1000,MATCH($A813,JMP!$A$2:$A$1000,0),MATCH(V$1,JMP!$AJ$1:$AU$1,0)),INDEX(Baseline!$B$2:$BD$2,1,MATCH(V$1,Baseline!$B$1:$BD$1,0)))</f>
        <v>3</v>
      </c>
      <c r="W813">
        <f>IFERROR(INDEX(JMP!$AJ$2:$AU$1000,MATCH($A813,JMP!$A$2:$A$1000,0),MATCH(W$1,JMP!$AJ$1:$AU$1,0)),INDEX(Baseline!$B$2:$BD$2,1,MATCH(W$1,Baseline!$B$1:$BD$1,0)))</f>
        <v>0.37</v>
      </c>
      <c r="X813">
        <f>IFERROR(INDEX(JMP!$AJ$2:$AU$1000,MATCH($A813,JMP!$A$2:$A$1000,0),MATCH(X$1,JMP!$AJ$1:$AU$1,0)),INDEX(Baseline!$B$2:$BD$2,1,MATCH(X$1,Baseline!$B$1:$BD$1,0)))</f>
        <v>4</v>
      </c>
      <c r="Y813">
        <f>IFERROR(INDEX(JMP!$AJ$2:$AU$1000,MATCH($A813,JMP!$A$2:$A$1000,0),MATCH(Y$1,JMP!$AJ$1:$AU$1,0)),INDEX(Baseline!$B$2:$BD$2,1,MATCH(Y$1,Baseline!$B$1:$BD$1,0)))</f>
        <v>1</v>
      </c>
      <c r="Z813">
        <f>IFERROR(INDEX(JMP!$AJ$2:$AU$1000,MATCH($A813,JMP!$A$2:$A$1000,0),MATCH(Z$1,JMP!$AJ$1:$AU$1,0)),INDEX(Baseline!$B$2:$BD$2,1,MATCH(Z$1,Baseline!$B$1:$BD$1,0)))</f>
        <v>1970</v>
      </c>
      <c r="AA813">
        <f>IFERROR(INDEX(JMP!$AJ$2:$AU$1000,MATCH($A813,JMP!$A$2:$A$1000,0),MATCH(AA$1,JMP!$AJ$1:$AU$1,0)),INDEX(Baseline!$B$2:$BD$2,1,MATCH(AA$1,Baseline!$B$1:$BD$1,0)))</f>
        <v>1970</v>
      </c>
      <c r="AB813">
        <f>IFERROR(INDEX(JMP!$AJ$2:$AU$1000,MATCH($A813,JMP!$A$2:$A$1000,0),MATCH(AB$1,JMP!$AJ$1:$AU$1,0)),INDEX(Baseline!$B$2:$BD$2,1,MATCH(AB$1,Baseline!$B$1:$BD$1,0)))</f>
        <v>0</v>
      </c>
      <c r="AC813">
        <f>IFERROR(INDEX(JMP!$AJ$2:$AU$1000,MATCH($A813,JMP!$A$2:$A$1000,0),MATCH(AC$1,JMP!$AJ$1:$AU$1,0)),INDEX(Baseline!$B$2:$BD$2,1,MATCH(AC$1,Baseline!$B$1:$BD$1,0)))</f>
        <v>1</v>
      </c>
      <c r="AD813">
        <f>IFERROR(INDEX(JMP!$AJ$2:$AU$1000,MATCH($A813,JMP!$A$2:$A$1000,0),MATCH(AD$1,JMP!$AJ$1:$AU$1,0)),INDEX(Baseline!$B$2:$BD$2,1,MATCH(AD$1,Baseline!$B$1:$BD$1,0)))</f>
        <v>8</v>
      </c>
      <c r="AE813">
        <f>IFERROR(INDEX(JMP!$AJ$2:$AU$1000,MATCH($A813,JMP!$A$2:$A$1000,0),MATCH(AE$1,JMP!$AJ$1:$AU$1,0)),INDEX(Baseline!$B$2:$BD$2,1,MATCH(AE$1,Baseline!$B$1:$BD$1,0)))</f>
        <v>0.25</v>
      </c>
      <c r="AF813" t="str">
        <f>IFERROR(INDEX(JMP!$AJ$2:$AU$1000,MATCH($A813,JMP!$A$2:$A$1000,0),MATCH(AF$1,JMP!$AJ$1:$AU$1,0)),INDEX(Baseline!$B$2:$BD$2,1,MATCH(AF$1,Baseline!$B$1:$BD$1,0)))</f>
        <v>bwb</v>
      </c>
      <c r="AG813" t="str">
        <f>IFERROR(INDEX(JMP!$AJ$2:$AU$1000,MATCH($A813,JMP!$A$2:$A$1000,0),MATCH(AG$1,JMP!$AJ$1:$AU$1,0)),INDEX(Baseline!$B$2:$BD$2,1,MATCH(AG$1,Baseline!$B$1:$BD$1,0)))</f>
        <v>V-tail</v>
      </c>
      <c r="AH813">
        <f>IFERROR(INDEX(JMP!$AJ$2:$AU$1000,MATCH($A813,JMP!$A$2:$A$1000,0),MATCH(AH$1,JMP!$AJ$1:$AU$1,0)),INDEX(Baseline!$B$2:$BD$2,1,MATCH(AH$1,Baseline!$B$1:$BD$1,0)))</f>
        <v>1</v>
      </c>
      <c r="AI813">
        <f>IFERROR(INDEX(JMP!$AJ$2:$AU$1000,MATCH($A813,JMP!$A$2:$A$1000,0),MATCH(AI$1,JMP!$AJ$1:$AU$1,0)),INDEX(Baseline!$B$2:$BD$2,1,MATCH(AI$1,Baseline!$B$1:$BD$1,0)))</f>
        <v>724000000</v>
      </c>
      <c r="AJ813">
        <f>IFERROR(INDEX(JMP!$AJ$2:$AU$1000,MATCH($A813,JMP!$A$2:$A$1000,0),MATCH(AJ$1,JMP!$AJ$1:$AU$1,0)),INDEX(Baseline!$B$2:$BD$2,1,MATCH(AJ$1,Baseline!$B$1:$BD$1,0)))</f>
        <v>54500000</v>
      </c>
      <c r="AK813">
        <f>IFERROR(INDEX(JMP!$AJ$2:$AU$1000,MATCH($A813,JMP!$A$2:$A$1000,0),MATCH(AK$1,JMP!$AJ$1:$AU$1,0)),INDEX(Baseline!$B$2:$BD$2,1,MATCH(AK$1,Baseline!$B$1:$BD$1,0)))</f>
        <v>30</v>
      </c>
      <c r="AL813">
        <f>IFERROR(INDEX(JMP!$AJ$2:$AU$1000,MATCH($A813,JMP!$A$2:$A$1000,0),MATCH(AL$1,JMP!$AJ$1:$AU$1,0)),INDEX(Baseline!$B$2:$BD$2,1,MATCH(AL$1,Baseline!$B$1:$BD$1,0)))</f>
        <v>2.8619478706735944E-2</v>
      </c>
      <c r="AM813">
        <f>IFERROR(INDEX(JMP!$AJ$2:$AU$1000,MATCH($A813,JMP!$A$2:$A$1000,0),MATCH(AM$1,JMP!$AJ$1:$AU$1,0)),INDEX(Baseline!$B$2:$BD$2,1,MATCH(AM$1,Baseline!$B$1:$BD$1,0)))</f>
        <v>15.742094662171429</v>
      </c>
      <c r="AN813">
        <f>IFERROR(INDEX(JMP!$AJ$2:$AU$1000,MATCH($A813,JMP!$A$2:$A$1000,0),MATCH(AN$1,JMP!$AJ$1:$AU$1,0)),INDEX(Baseline!$B$2:$BD$2,1,MATCH(AN$1,Baseline!$B$1:$BD$1,0)))</f>
        <v>2.3316967995228604</v>
      </c>
      <c r="AO813">
        <f>IFERROR(INDEX(JMP!$AJ$2:$AU$1000,MATCH($A813,JMP!$A$2:$A$1000,0),MATCH(AO$1,JMP!$AJ$1:$AU$1,0)),INDEX(Baseline!$B$2:$BD$2,1,MATCH(AO$1,Baseline!$B$1:$BD$1,0)))</f>
        <v>0.51027271632861471</v>
      </c>
      <c r="AP813">
        <f>IFERROR(INDEX(JMP!$AJ$2:$AU$1000,MATCH($A813,JMP!$A$2:$A$1000,0),MATCH(AP$1,JMP!$AJ$1:$AU$1,0)),INDEX(Baseline!$B$2:$BD$2,1,MATCH(AP$1,Baseline!$B$1:$BD$1,0)))</f>
        <v>0</v>
      </c>
      <c r="AQ813">
        <f>IFERROR(INDEX(JMP!$AJ$2:$AU$1000,MATCH($A813,JMP!$A$2:$A$1000,0),MATCH(AQ$1,JMP!$AJ$1:$AU$1,0)),INDEX(Baseline!$B$2:$BD$2,1,MATCH(AQ$1,Baseline!$B$1:$BD$1,0)))</f>
        <v>0.35</v>
      </c>
      <c r="AR813">
        <f>IFERROR(INDEX(JMP!$AJ$2:$AU$1000,MATCH($A813,JMP!$A$2:$A$1000,0),MATCH(AR$1,JMP!$AJ$1:$AU$1,0)),INDEX(Baseline!$B$2:$BD$2,1,MATCH(AR$1,Baseline!$B$1:$BD$1,0)))</f>
        <v>0</v>
      </c>
      <c r="AS813">
        <f>IFERROR(INDEX(JMP!$AJ$2:$AU$1000,MATCH($A813,JMP!$A$2:$A$1000,0),MATCH(AS$1,JMP!$AJ$1:$AU$1,0)),INDEX(Baseline!$B$2:$BD$2,1,MATCH(AS$1,Baseline!$B$1:$BD$1,0)))</f>
        <v>0</v>
      </c>
      <c r="AT813">
        <f>IFERROR(INDEX(JMP!$AJ$2:$AU$1000,MATCH($A813,JMP!$A$2:$A$1000,0),MATCH(AT$1,JMP!$AJ$1:$AU$1,0)),INDEX(Baseline!$B$2:$BD$2,1,MATCH(AT$1,Baseline!$B$1:$BD$1,0)))</f>
        <v>500</v>
      </c>
      <c r="AU813">
        <f>IFERROR(INDEX(JMP!$AJ$2:$AU$1000,MATCH($A813,JMP!$A$2:$A$1000,0),MATCH(AU$1,JMP!$AJ$1:$AU$1,0)),INDEX(Baseline!$B$2:$BD$2,1,MATCH(AU$1,Baseline!$B$1:$BD$1,0)))</f>
        <v>50</v>
      </c>
      <c r="AV813">
        <f>IFERROR(INDEX(JMP!$AJ$2:$AU$1000,MATCH($A813,JMP!$A$2:$A$1000,0),MATCH(AV$1,JMP!$AJ$1:$AU$1,0)),INDEX(Baseline!$B$2:$BD$2,1,MATCH(AV$1,Baseline!$B$1:$BD$1,0)))</f>
        <v>12.1</v>
      </c>
      <c r="AW813">
        <f>IFERROR(INDEX(JMP!$AJ$2:$AU$1000,MATCH($A813,JMP!$A$2:$A$1000,0),MATCH(AW$1,JMP!$AJ$1:$AU$1,0)),INDEX(Baseline!$B$2:$BD$2,1,MATCH(AW$1,Baseline!$B$1:$BD$1,0)))</f>
        <v>1.9961979999999998E-3</v>
      </c>
      <c r="AX813">
        <f>IFERROR(INDEX(JMP!$AJ$2:$AU$1000,MATCH($A813,JMP!$A$2:$A$1000,0),MATCH(AX$1,JMP!$AJ$1:$AU$1,0)),INDEX(Baseline!$B$2:$BD$2,1,MATCH(AX$1,Baseline!$B$1:$BD$1,0)))</f>
        <v>1.9961979999999998E-3</v>
      </c>
      <c r="AY813">
        <f>IFERROR(INDEX(JMP!$AJ$2:$AU$1000,MATCH($A813,JMP!$A$2:$A$1000,0),MATCH(AY$1,JMP!$AJ$1:$AU$1,0)),INDEX(Baseline!$B$2:$BD$2,1,MATCH(AY$1,Baseline!$B$1:$BD$1,0)))</f>
        <v>1.9607137E-2</v>
      </c>
      <c r="AZ813">
        <f>IFERROR(INDEX(JMP!$AJ$2:$AU$1000,MATCH($A813,JMP!$A$2:$A$1000,0),MATCH(AZ$1,JMP!$AJ$1:$AU$1,0)),INDEX(Baseline!$B$2:$BD$2,1,MATCH(AZ$1,Baseline!$B$1:$BD$1,0)))</f>
        <v>0</v>
      </c>
      <c r="BA813">
        <f>IFERROR(INDEX(JMP!$AJ$2:$AU$1000,MATCH($A813,JMP!$A$2:$A$1000,0),MATCH(BA$1,JMP!$AJ$1:$AU$1,0)),INDEX(Baseline!$B$2:$BD$2,1,MATCH(BA$1,Baseline!$B$1:$BD$1,0)))</f>
        <v>55</v>
      </c>
      <c r="BB813">
        <f>IFERROR(INDEX(JMP!$AJ$2:$AU$1000,MATCH($A813,JMP!$A$2:$A$1000,0),MATCH(BB$1,JMP!$AJ$1:$AU$1,0)),INDEX(Baseline!$B$2:$BD$2,1,MATCH(BB$1,Baseline!$B$1:$BD$1,0)))</f>
        <v>0</v>
      </c>
      <c r="BC813">
        <f>IFERROR(INDEX(JMP!$AJ$2:$AU$1000,MATCH($A813,JMP!$A$2:$A$1000,0),MATCH(BC$1,JMP!$AJ$1:$AU$1,0)),INDEX(Baseline!$B$2:$BD$2,1,MATCH(BC$1,Baseline!$B$1:$BD$1,0)))</f>
        <v>3</v>
      </c>
      <c r="BD813">
        <f>IFERROR(INDEX(JMP!$AJ$2:$AU$1000,MATCH($A813,JMP!$A$2:$A$1000,0),MATCH(BD$1,JMP!$AJ$1:$AU$1,0)),INDEX(Baseline!$B$2:$BD$2,1,MATCH(BD$1,Baseline!$B$1:$BD$1,0)))</f>
        <v>3.8557051449499999</v>
      </c>
      <c r="BE813">
        <f>IFERROR(INDEX(JMP!$AJ$2:$AU$1000,MATCH($A813,JMP!$A$2:$A$1000,0),MATCH(BE$1,JMP!$AJ$1:$AU$1,0)),INDEX(Baseline!$B$2:$BE$2,1,MATCH(BE$1,Baseline!$B$1:$BE$1,0)))</f>
        <v>400000</v>
      </c>
      <c r="BF813" t="str">
        <f t="shared" si="60"/>
        <v>no</v>
      </c>
      <c r="BG813" t="str">
        <f t="shared" si="61"/>
        <v>yes</v>
      </c>
      <c r="BH813">
        <f t="shared" si="62"/>
        <v>0.25</v>
      </c>
      <c r="BI813">
        <f t="shared" si="63"/>
        <v>30</v>
      </c>
      <c r="BK813">
        <v>814</v>
      </c>
      <c r="BL813" t="str">
        <f t="shared" si="64"/>
        <v>fall</v>
      </c>
    </row>
    <row r="814" spans="1:64" x14ac:dyDescent="0.35">
      <c r="A814">
        <v>813</v>
      </c>
      <c r="B814">
        <f>IFERROR(INDEX(JMP!$AJ$2:$AU$1000,MATCH($A814,JMP!$A$2:$A$1000,0),MATCH(B$1,JMP!$AJ$1:$AU$1,0)),INDEX(Baseline!$B$2:$BD$2,1,MATCH(B$1,Baseline!$B$1:$BD$1,0)))</f>
        <v>0</v>
      </c>
      <c r="C814">
        <f>IFERROR(INDEX(JMP!$AJ$2:$AU$1000,MATCH($A814,JMP!$A$2:$A$1000,0),MATCH(C$1,JMP!$AJ$1:$AU$1,0)),INDEX(Baseline!$B$2:$BD$2,1,MATCH(C$1,Baseline!$B$1:$BD$1,0)))</f>
        <v>8760</v>
      </c>
      <c r="D814">
        <f>IFERROR(INDEX(JMP!$AJ$2:$AU$1000,MATCH($A814,JMP!$A$2:$A$1000,0),MATCH(D$1,JMP!$AJ$1:$AU$1,0)),INDEX(Baseline!$B$2:$BD$2,1,MATCH(D$1,Baseline!$B$1:$BD$1,0)))</f>
        <v>1</v>
      </c>
      <c r="E814">
        <f>IFERROR(INDEX(JMP!$AJ$2:$AU$1000,MATCH($A814,JMP!$A$2:$A$1000,0),MATCH(E$1,JMP!$AJ$1:$AU$1,0)),INDEX(Baseline!$B$2:$BD$2,1,MATCH(E$1,Baseline!$B$1:$BD$1,0)))</f>
        <v>1</v>
      </c>
      <c r="F814" t="str">
        <f>IFERROR(INDEX(JMP!$AJ$2:$AU$1000,MATCH($A814,JMP!$A$2:$A$1000,0),MATCH(F$1,JMP!$AJ$1:$AU$1,0)),INDEX(Baseline!$B$2:$BD$2,1,MATCH(F$1,Baseline!$B$1:$BD$1,0)))</f>
        <v>e344</v>
      </c>
      <c r="G814" t="str">
        <f>IFERROR(INDEX(JMP!$AJ$2:$AU$1000,MATCH($A814,JMP!$A$2:$A$1000,0),MATCH(G$1,JMP!$AJ$1:$AU$1,0)),INDEX(Baseline!$B$2:$BD$2,1,MATCH(G$1,Baseline!$B$1:$BD$1,0)))</f>
        <v>e340</v>
      </c>
      <c r="H814">
        <f>IFERROR(INDEX(JMP!$AJ$2:$AU$1000,MATCH($A814,JMP!$A$2:$A$1000,0),MATCH(H$1,JMP!$AJ$1:$AU$1,0)),INDEX(Baseline!$B$2:$BD$2,1,MATCH(H$1,Baseline!$B$1:$BD$1,0)))</f>
        <v>1.5</v>
      </c>
      <c r="I814">
        <f>IFERROR(INDEX(JMP!$AJ$2:$AU$1000,MATCH($A814,JMP!$A$2:$A$1000,0),MATCH(I$1,JMP!$AJ$1:$AU$1,0)),INDEX(Baseline!$B$2:$BD$2,1,MATCH(I$1,Baseline!$B$1:$BD$1,0)))</f>
        <v>0.42</v>
      </c>
      <c r="J814">
        <f>IFERROR(INDEX(JMP!$AJ$2:$AU$1000,MATCH($A814,JMP!$A$2:$A$1000,0),MATCH(J$1,JMP!$AJ$1:$AU$1,0)),INDEX(Baseline!$B$2:$BD$2,1,MATCH(J$1,Baseline!$B$1:$BD$1,0)))</f>
        <v>1</v>
      </c>
      <c r="K814">
        <f>IFERROR(INDEX(JMP!$AJ$2:$AU$1000,MATCH($A814,JMP!$A$2:$A$1000,0),MATCH(K$1,JMP!$AJ$1:$AU$1,0)),INDEX(Baseline!$B$2:$BD$2,1,MATCH(K$1,Baseline!$B$1:$BD$1,0)))</f>
        <v>0</v>
      </c>
      <c r="L814">
        <f>IFERROR(INDEX(JMP!$AJ$2:$AU$1000,MATCH($A814,JMP!$A$2:$A$1000,0),MATCH(L$1,JMP!$AJ$1:$AU$1,0)),INDEX(Baseline!$B$2:$BD$2,1,MATCH(L$1,Baseline!$B$1:$BD$1,0)))</f>
        <v>7.6037116004733757E-2</v>
      </c>
      <c r="M814" t="b">
        <f>IFERROR(INDEX(JMP!$AJ$2:$AU$1000,MATCH($A814,JMP!$A$2:$A$1000,0),MATCH(M$1,JMP!$AJ$1:$AU$1,0)),INDEX(Baseline!$B$2:$BD$2,1,MATCH(M$1,Baseline!$B$1:$BD$1,0)))</f>
        <v>0</v>
      </c>
      <c r="N814" t="b">
        <f>IFERROR(INDEX(JMP!$AJ$2:$AU$1000,MATCH($A814,JMP!$A$2:$A$1000,0),MATCH(N$1,JMP!$AJ$1:$AU$1,0)),INDEX(Baseline!$B$2:$BD$2,1,MATCH(N$1,Baseline!$B$1:$BD$1,0)))</f>
        <v>0</v>
      </c>
      <c r="O814">
        <f>IFERROR(INDEX(JMP!$AJ$2:$AU$1000,MATCH($A814,JMP!$A$2:$A$1000,0),MATCH(O$1,JMP!$AJ$1:$AU$1,0)),INDEX(Baseline!$B$2:$BD$2,1,MATCH(O$1,Baseline!$B$1:$BD$1,0)))</f>
        <v>7</v>
      </c>
      <c r="P814">
        <f>IFERROR(INDEX(JMP!$AJ$2:$AU$1000,MATCH($A814,JMP!$A$2:$A$1000,0),MATCH(P$1,JMP!$AJ$1:$AU$1,0)),INDEX(Baseline!$B$2:$BD$2,1,MATCH(P$1,Baseline!$B$1:$BD$1,0)))</f>
        <v>200</v>
      </c>
      <c r="Q814">
        <f>IFERROR(INDEX(JMP!$AJ$2:$AU$1000,MATCH($A814,JMP!$A$2:$A$1000,0),MATCH(Q$1,JMP!$AJ$1:$AU$1,0)),INDEX(Baseline!$B$2:$BD$2,1,MATCH(Q$1,Baseline!$B$1:$BD$1,0)))</f>
        <v>10</v>
      </c>
      <c r="R814">
        <f>IFERROR(INDEX(JMP!$AJ$2:$AU$1000,MATCH($A814,JMP!$A$2:$A$1000,0),MATCH(R$1,JMP!$AJ$1:$AU$1,0)),INDEX(Baseline!$B$2:$BD$2,1,MATCH(R$1,Baseline!$B$1:$BD$1,0)))</f>
        <v>0</v>
      </c>
      <c r="S814">
        <f>IFERROR(INDEX(JMP!$AJ$2:$AU$1000,MATCH($A814,JMP!$A$2:$A$1000,0),MATCH(S$1,JMP!$AJ$1:$AU$1,0)),INDEX(Baseline!$B$2:$BD$2,1,MATCH(S$1,Baseline!$B$1:$BD$1,0)))</f>
        <v>1</v>
      </c>
      <c r="T814">
        <f>IFERROR(INDEX(JMP!$AJ$2:$AU$1000,MATCH($A814,JMP!$A$2:$A$1000,0),MATCH(T$1,JMP!$AJ$1:$AU$1,0)),INDEX(Baseline!$B$2:$BD$2,1,MATCH(T$1,Baseline!$B$1:$BD$1,0)))</f>
        <v>0</v>
      </c>
      <c r="U814" t="str">
        <f>IFERROR(INDEX(JMP!$AJ$2:$AU$1000,MATCH($A814,JMP!$A$2:$A$1000,0),MATCH(U$1,JMP!$AJ$1:$AU$1,0)),INDEX(Baseline!$B$2:$BD$2,1,MATCH(U$1,Baseline!$B$1:$BD$1,0)))</f>
        <v>Titan</v>
      </c>
      <c r="V814">
        <f>IFERROR(INDEX(JMP!$AJ$2:$AU$1000,MATCH($A814,JMP!$A$2:$A$1000,0),MATCH(V$1,JMP!$AJ$1:$AU$1,0)),INDEX(Baseline!$B$2:$BD$2,1,MATCH(V$1,Baseline!$B$1:$BD$1,0)))</f>
        <v>3</v>
      </c>
      <c r="W814">
        <f>IFERROR(INDEX(JMP!$AJ$2:$AU$1000,MATCH($A814,JMP!$A$2:$A$1000,0),MATCH(W$1,JMP!$AJ$1:$AU$1,0)),INDEX(Baseline!$B$2:$BD$2,1,MATCH(W$1,Baseline!$B$1:$BD$1,0)))</f>
        <v>0.37</v>
      </c>
      <c r="X814">
        <f>IFERROR(INDEX(JMP!$AJ$2:$AU$1000,MATCH($A814,JMP!$A$2:$A$1000,0),MATCH(X$1,JMP!$AJ$1:$AU$1,0)),INDEX(Baseline!$B$2:$BD$2,1,MATCH(X$1,Baseline!$B$1:$BD$1,0)))</f>
        <v>4</v>
      </c>
      <c r="Y814">
        <f>IFERROR(INDEX(JMP!$AJ$2:$AU$1000,MATCH($A814,JMP!$A$2:$A$1000,0),MATCH(Y$1,JMP!$AJ$1:$AU$1,0)),INDEX(Baseline!$B$2:$BD$2,1,MATCH(Y$1,Baseline!$B$1:$BD$1,0)))</f>
        <v>2</v>
      </c>
      <c r="Z814">
        <f>IFERROR(INDEX(JMP!$AJ$2:$AU$1000,MATCH($A814,JMP!$A$2:$A$1000,0),MATCH(Z$1,JMP!$AJ$1:$AU$1,0)),INDEX(Baseline!$B$2:$BD$2,1,MATCH(Z$1,Baseline!$B$1:$BD$1,0)))</f>
        <v>1970</v>
      </c>
      <c r="AA814">
        <f>IFERROR(INDEX(JMP!$AJ$2:$AU$1000,MATCH($A814,JMP!$A$2:$A$1000,0),MATCH(AA$1,JMP!$AJ$1:$AU$1,0)),INDEX(Baseline!$B$2:$BD$2,1,MATCH(AA$1,Baseline!$B$1:$BD$1,0)))</f>
        <v>1970</v>
      </c>
      <c r="AB814">
        <f>IFERROR(INDEX(JMP!$AJ$2:$AU$1000,MATCH($A814,JMP!$A$2:$A$1000,0),MATCH(AB$1,JMP!$AJ$1:$AU$1,0)),INDEX(Baseline!$B$2:$BD$2,1,MATCH(AB$1,Baseline!$B$1:$BD$1,0)))</f>
        <v>0</v>
      </c>
      <c r="AC814">
        <f>IFERROR(INDEX(JMP!$AJ$2:$AU$1000,MATCH($A814,JMP!$A$2:$A$1000,0),MATCH(AC$1,JMP!$AJ$1:$AU$1,0)),INDEX(Baseline!$B$2:$BD$2,1,MATCH(AC$1,Baseline!$B$1:$BD$1,0)))</f>
        <v>1</v>
      </c>
      <c r="AD814">
        <f>IFERROR(INDEX(JMP!$AJ$2:$AU$1000,MATCH($A814,JMP!$A$2:$A$1000,0),MATCH(AD$1,JMP!$AJ$1:$AU$1,0)),INDEX(Baseline!$B$2:$BD$2,1,MATCH(AD$1,Baseline!$B$1:$BD$1,0)))</f>
        <v>8</v>
      </c>
      <c r="AE814">
        <f>IFERROR(INDEX(JMP!$AJ$2:$AU$1000,MATCH($A814,JMP!$A$2:$A$1000,0),MATCH(AE$1,JMP!$AJ$1:$AU$1,0)),INDEX(Baseline!$B$2:$BD$2,1,MATCH(AE$1,Baseline!$B$1:$BD$1,0)))</f>
        <v>0.25</v>
      </c>
      <c r="AF814" t="str">
        <f>IFERROR(INDEX(JMP!$AJ$2:$AU$1000,MATCH($A814,JMP!$A$2:$A$1000,0),MATCH(AF$1,JMP!$AJ$1:$AU$1,0)),INDEX(Baseline!$B$2:$BD$2,1,MATCH(AF$1,Baseline!$B$1:$BD$1,0)))</f>
        <v>bwb</v>
      </c>
      <c r="AG814" t="str">
        <f>IFERROR(INDEX(JMP!$AJ$2:$AU$1000,MATCH($A814,JMP!$A$2:$A$1000,0),MATCH(AG$1,JMP!$AJ$1:$AU$1,0)),INDEX(Baseline!$B$2:$BD$2,1,MATCH(AG$1,Baseline!$B$1:$BD$1,0)))</f>
        <v>V-tail</v>
      </c>
      <c r="AH814">
        <f>IFERROR(INDEX(JMP!$AJ$2:$AU$1000,MATCH($A814,JMP!$A$2:$A$1000,0),MATCH(AH$1,JMP!$AJ$1:$AU$1,0)),INDEX(Baseline!$B$2:$BD$2,1,MATCH(AH$1,Baseline!$B$1:$BD$1,0)))</f>
        <v>1</v>
      </c>
      <c r="AI814">
        <f>IFERROR(INDEX(JMP!$AJ$2:$AU$1000,MATCH($A814,JMP!$A$2:$A$1000,0),MATCH(AI$1,JMP!$AJ$1:$AU$1,0)),INDEX(Baseline!$B$2:$BD$2,1,MATCH(AI$1,Baseline!$B$1:$BD$1,0)))</f>
        <v>724000000</v>
      </c>
      <c r="AJ814">
        <f>IFERROR(INDEX(JMP!$AJ$2:$AU$1000,MATCH($A814,JMP!$A$2:$A$1000,0),MATCH(AJ$1,JMP!$AJ$1:$AU$1,0)),INDEX(Baseline!$B$2:$BD$2,1,MATCH(AJ$1,Baseline!$B$1:$BD$1,0)))</f>
        <v>54500000</v>
      </c>
      <c r="AK814">
        <f>IFERROR(INDEX(JMP!$AJ$2:$AU$1000,MATCH($A814,JMP!$A$2:$A$1000,0),MATCH(AK$1,JMP!$AJ$1:$AU$1,0)),INDEX(Baseline!$B$2:$BD$2,1,MATCH(AK$1,Baseline!$B$1:$BD$1,0)))</f>
        <v>30</v>
      </c>
      <c r="AL814">
        <f>IFERROR(INDEX(JMP!$AJ$2:$AU$1000,MATCH($A814,JMP!$A$2:$A$1000,0),MATCH(AL$1,JMP!$AJ$1:$AU$1,0)),INDEX(Baseline!$B$2:$BD$2,1,MATCH(AL$1,Baseline!$B$1:$BD$1,0)))</f>
        <v>1.2356420464341208E-2</v>
      </c>
      <c r="AM814">
        <f>IFERROR(INDEX(JMP!$AJ$2:$AU$1000,MATCH($A814,JMP!$A$2:$A$1000,0),MATCH(AM$1,JMP!$AJ$1:$AU$1,0)),INDEX(Baseline!$B$2:$BD$2,1,MATCH(AM$1,Baseline!$B$1:$BD$1,0)))</f>
        <v>9.5084514167619041</v>
      </c>
      <c r="AN814">
        <f>IFERROR(INDEX(JMP!$AJ$2:$AU$1000,MATCH($A814,JMP!$A$2:$A$1000,0),MATCH(AN$1,JMP!$AJ$1:$AU$1,0)),INDEX(Baseline!$B$2:$BD$2,1,MATCH(AN$1,Baseline!$B$1:$BD$1,0)))</f>
        <v>2.7051689511481465</v>
      </c>
      <c r="AO814">
        <f>IFERROR(INDEX(JMP!$AJ$2:$AU$1000,MATCH($A814,JMP!$A$2:$A$1000,0),MATCH(AO$1,JMP!$AJ$1:$AU$1,0)),INDEX(Baseline!$B$2:$BD$2,1,MATCH(AO$1,Baseline!$B$1:$BD$1,0)))</f>
        <v>0.77639089107027892</v>
      </c>
      <c r="AP814">
        <f>IFERROR(INDEX(JMP!$AJ$2:$AU$1000,MATCH($A814,JMP!$A$2:$A$1000,0),MATCH(AP$1,JMP!$AJ$1:$AU$1,0)),INDEX(Baseline!$B$2:$BD$2,1,MATCH(AP$1,Baseline!$B$1:$BD$1,0)))</f>
        <v>0</v>
      </c>
      <c r="AQ814">
        <f>IFERROR(INDEX(JMP!$AJ$2:$AU$1000,MATCH($A814,JMP!$A$2:$A$1000,0),MATCH(AQ$1,JMP!$AJ$1:$AU$1,0)),INDEX(Baseline!$B$2:$BD$2,1,MATCH(AQ$1,Baseline!$B$1:$BD$1,0)))</f>
        <v>0.35</v>
      </c>
      <c r="AR814">
        <f>IFERROR(INDEX(JMP!$AJ$2:$AU$1000,MATCH($A814,JMP!$A$2:$A$1000,0),MATCH(AR$1,JMP!$AJ$1:$AU$1,0)),INDEX(Baseline!$B$2:$BD$2,1,MATCH(AR$1,Baseline!$B$1:$BD$1,0)))</f>
        <v>0</v>
      </c>
      <c r="AS814">
        <f>IFERROR(INDEX(JMP!$AJ$2:$AU$1000,MATCH($A814,JMP!$A$2:$A$1000,0),MATCH(AS$1,JMP!$AJ$1:$AU$1,0)),INDEX(Baseline!$B$2:$BD$2,1,MATCH(AS$1,Baseline!$B$1:$BD$1,0)))</f>
        <v>0</v>
      </c>
      <c r="AT814">
        <f>IFERROR(INDEX(JMP!$AJ$2:$AU$1000,MATCH($A814,JMP!$A$2:$A$1000,0),MATCH(AT$1,JMP!$AJ$1:$AU$1,0)),INDEX(Baseline!$B$2:$BD$2,1,MATCH(AT$1,Baseline!$B$1:$BD$1,0)))</f>
        <v>500</v>
      </c>
      <c r="AU814">
        <f>IFERROR(INDEX(JMP!$AJ$2:$AU$1000,MATCH($A814,JMP!$A$2:$A$1000,0),MATCH(AU$1,JMP!$AJ$1:$AU$1,0)),INDEX(Baseline!$B$2:$BD$2,1,MATCH(AU$1,Baseline!$B$1:$BD$1,0)))</f>
        <v>50</v>
      </c>
      <c r="AV814">
        <f>IFERROR(INDEX(JMP!$AJ$2:$AU$1000,MATCH($A814,JMP!$A$2:$A$1000,0),MATCH(AV$1,JMP!$AJ$1:$AU$1,0)),INDEX(Baseline!$B$2:$BD$2,1,MATCH(AV$1,Baseline!$B$1:$BD$1,0)))</f>
        <v>12.1</v>
      </c>
      <c r="AW814">
        <f>IFERROR(INDEX(JMP!$AJ$2:$AU$1000,MATCH($A814,JMP!$A$2:$A$1000,0),MATCH(AW$1,JMP!$AJ$1:$AU$1,0)),INDEX(Baseline!$B$2:$BD$2,1,MATCH(AW$1,Baseline!$B$1:$BD$1,0)))</f>
        <v>1.9961979999999998E-3</v>
      </c>
      <c r="AX814">
        <f>IFERROR(INDEX(JMP!$AJ$2:$AU$1000,MATCH($A814,JMP!$A$2:$A$1000,0),MATCH(AX$1,JMP!$AJ$1:$AU$1,0)),INDEX(Baseline!$B$2:$BD$2,1,MATCH(AX$1,Baseline!$B$1:$BD$1,0)))</f>
        <v>1.9961979999999998E-3</v>
      </c>
      <c r="AY814">
        <f>IFERROR(INDEX(JMP!$AJ$2:$AU$1000,MATCH($A814,JMP!$A$2:$A$1000,0),MATCH(AY$1,JMP!$AJ$1:$AU$1,0)),INDEX(Baseline!$B$2:$BD$2,1,MATCH(AY$1,Baseline!$B$1:$BD$1,0)))</f>
        <v>1.9607137E-2</v>
      </c>
      <c r="AZ814">
        <f>IFERROR(INDEX(JMP!$AJ$2:$AU$1000,MATCH($A814,JMP!$A$2:$A$1000,0),MATCH(AZ$1,JMP!$AJ$1:$AU$1,0)),INDEX(Baseline!$B$2:$BD$2,1,MATCH(AZ$1,Baseline!$B$1:$BD$1,0)))</f>
        <v>1</v>
      </c>
      <c r="BA814">
        <f>IFERROR(INDEX(JMP!$AJ$2:$AU$1000,MATCH($A814,JMP!$A$2:$A$1000,0),MATCH(BA$1,JMP!$AJ$1:$AU$1,0)),INDEX(Baseline!$B$2:$BD$2,1,MATCH(BA$1,Baseline!$B$1:$BD$1,0)))</f>
        <v>55</v>
      </c>
      <c r="BB814">
        <f>IFERROR(INDEX(JMP!$AJ$2:$AU$1000,MATCH($A814,JMP!$A$2:$A$1000,0),MATCH(BB$1,JMP!$AJ$1:$AU$1,0)),INDEX(Baseline!$B$2:$BD$2,1,MATCH(BB$1,Baseline!$B$1:$BD$1,0)))</f>
        <v>0</v>
      </c>
      <c r="BC814">
        <f>IFERROR(INDEX(JMP!$AJ$2:$AU$1000,MATCH($A814,JMP!$A$2:$A$1000,0),MATCH(BC$1,JMP!$AJ$1:$AU$1,0)),INDEX(Baseline!$B$2:$BD$2,1,MATCH(BC$1,Baseline!$B$1:$BD$1,0)))</f>
        <v>1</v>
      </c>
      <c r="BD814">
        <f>IFERROR(INDEX(JMP!$AJ$2:$AU$1000,MATCH($A814,JMP!$A$2:$A$1000,0),MATCH(BD$1,JMP!$AJ$1:$AU$1,0)),INDEX(Baseline!$B$2:$BD$2,1,MATCH(BD$1,Baseline!$B$1:$BD$1,0)))</f>
        <v>3.6847851930500002</v>
      </c>
      <c r="BE814">
        <f>IFERROR(INDEX(JMP!$AJ$2:$AU$1000,MATCH($A814,JMP!$A$2:$A$1000,0),MATCH(BE$1,JMP!$AJ$1:$AU$1,0)),INDEX(Baseline!$B$2:$BE$2,1,MATCH(BE$1,Baseline!$B$1:$BE$1,0)))</f>
        <v>400000</v>
      </c>
      <c r="BF814" t="str">
        <f t="shared" si="60"/>
        <v>yes</v>
      </c>
      <c r="BG814" t="str">
        <f t="shared" si="61"/>
        <v>yes</v>
      </c>
      <c r="BH814">
        <f t="shared" si="62"/>
        <v>0.25</v>
      </c>
      <c r="BI814">
        <f t="shared" si="63"/>
        <v>30</v>
      </c>
      <c r="BK814">
        <v>815</v>
      </c>
      <c r="BL814" t="str">
        <f t="shared" si="64"/>
        <v>spring</v>
      </c>
    </row>
    <row r="815" spans="1:64" x14ac:dyDescent="0.35">
      <c r="A815">
        <v>814</v>
      </c>
      <c r="B815">
        <f>IFERROR(INDEX(JMP!$AJ$2:$AU$1000,MATCH($A815,JMP!$A$2:$A$1000,0),MATCH(B$1,JMP!$AJ$1:$AU$1,0)),INDEX(Baseline!$B$2:$BD$2,1,MATCH(B$1,Baseline!$B$1:$BD$1,0)))</f>
        <v>0</v>
      </c>
      <c r="C815">
        <f>IFERROR(INDEX(JMP!$AJ$2:$AU$1000,MATCH($A815,JMP!$A$2:$A$1000,0),MATCH(C$1,JMP!$AJ$1:$AU$1,0)),INDEX(Baseline!$B$2:$BD$2,1,MATCH(C$1,Baseline!$B$1:$BD$1,0)))</f>
        <v>8760</v>
      </c>
      <c r="D815">
        <f>IFERROR(INDEX(JMP!$AJ$2:$AU$1000,MATCH($A815,JMP!$A$2:$A$1000,0),MATCH(D$1,JMP!$AJ$1:$AU$1,0)),INDEX(Baseline!$B$2:$BD$2,1,MATCH(D$1,Baseline!$B$1:$BD$1,0)))</f>
        <v>1</v>
      </c>
      <c r="E815">
        <f>IFERROR(INDEX(JMP!$AJ$2:$AU$1000,MATCH($A815,JMP!$A$2:$A$1000,0),MATCH(E$1,JMP!$AJ$1:$AU$1,0)),INDEX(Baseline!$B$2:$BD$2,1,MATCH(E$1,Baseline!$B$1:$BD$1,0)))</f>
        <v>1</v>
      </c>
      <c r="F815" t="str">
        <f>IFERROR(INDEX(JMP!$AJ$2:$AU$1000,MATCH($A815,JMP!$A$2:$A$1000,0),MATCH(F$1,JMP!$AJ$1:$AU$1,0)),INDEX(Baseline!$B$2:$BD$2,1,MATCH(F$1,Baseline!$B$1:$BD$1,0)))</f>
        <v>e344</v>
      </c>
      <c r="G815" t="str">
        <f>IFERROR(INDEX(JMP!$AJ$2:$AU$1000,MATCH($A815,JMP!$A$2:$A$1000,0),MATCH(G$1,JMP!$AJ$1:$AU$1,0)),INDEX(Baseline!$B$2:$BD$2,1,MATCH(G$1,Baseline!$B$1:$BD$1,0)))</f>
        <v>e340</v>
      </c>
      <c r="H815">
        <f>IFERROR(INDEX(JMP!$AJ$2:$AU$1000,MATCH($A815,JMP!$A$2:$A$1000,0),MATCH(H$1,JMP!$AJ$1:$AU$1,0)),INDEX(Baseline!$B$2:$BD$2,1,MATCH(H$1,Baseline!$B$1:$BD$1,0)))</f>
        <v>1.5</v>
      </c>
      <c r="I815">
        <f>IFERROR(INDEX(JMP!$AJ$2:$AU$1000,MATCH($A815,JMP!$A$2:$A$1000,0),MATCH(I$1,JMP!$AJ$1:$AU$1,0)),INDEX(Baseline!$B$2:$BD$2,1,MATCH(I$1,Baseline!$B$1:$BD$1,0)))</f>
        <v>0.42</v>
      </c>
      <c r="J815">
        <f>IFERROR(INDEX(JMP!$AJ$2:$AU$1000,MATCH($A815,JMP!$A$2:$A$1000,0),MATCH(J$1,JMP!$AJ$1:$AU$1,0)),INDEX(Baseline!$B$2:$BD$2,1,MATCH(J$1,Baseline!$B$1:$BD$1,0)))</f>
        <v>1</v>
      </c>
      <c r="K815">
        <f>IFERROR(INDEX(JMP!$AJ$2:$AU$1000,MATCH($A815,JMP!$A$2:$A$1000,0),MATCH(K$1,JMP!$AJ$1:$AU$1,0)),INDEX(Baseline!$B$2:$BD$2,1,MATCH(K$1,Baseline!$B$1:$BD$1,0)))</f>
        <v>0</v>
      </c>
      <c r="L815">
        <f>IFERROR(INDEX(JMP!$AJ$2:$AU$1000,MATCH($A815,JMP!$A$2:$A$1000,0),MATCH(L$1,JMP!$AJ$1:$AU$1,0)),INDEX(Baseline!$B$2:$BD$2,1,MATCH(L$1,Baseline!$B$1:$BD$1,0)))</f>
        <v>0.14681983636331886</v>
      </c>
      <c r="M815" t="b">
        <f>IFERROR(INDEX(JMP!$AJ$2:$AU$1000,MATCH($A815,JMP!$A$2:$A$1000,0),MATCH(M$1,JMP!$AJ$1:$AU$1,0)),INDEX(Baseline!$B$2:$BD$2,1,MATCH(M$1,Baseline!$B$1:$BD$1,0)))</f>
        <v>0</v>
      </c>
      <c r="N815" t="b">
        <f>IFERROR(INDEX(JMP!$AJ$2:$AU$1000,MATCH($A815,JMP!$A$2:$A$1000,0),MATCH(N$1,JMP!$AJ$1:$AU$1,0)),INDEX(Baseline!$B$2:$BD$2,1,MATCH(N$1,Baseline!$B$1:$BD$1,0)))</f>
        <v>0</v>
      </c>
      <c r="O815">
        <f>IFERROR(INDEX(JMP!$AJ$2:$AU$1000,MATCH($A815,JMP!$A$2:$A$1000,0),MATCH(O$1,JMP!$AJ$1:$AU$1,0)),INDEX(Baseline!$B$2:$BD$2,1,MATCH(O$1,Baseline!$B$1:$BD$1,0)))</f>
        <v>7</v>
      </c>
      <c r="P815">
        <f>IFERROR(INDEX(JMP!$AJ$2:$AU$1000,MATCH($A815,JMP!$A$2:$A$1000,0),MATCH(P$1,JMP!$AJ$1:$AU$1,0)),INDEX(Baseline!$B$2:$BD$2,1,MATCH(P$1,Baseline!$B$1:$BD$1,0)))</f>
        <v>200</v>
      </c>
      <c r="Q815">
        <f>IFERROR(INDEX(JMP!$AJ$2:$AU$1000,MATCH($A815,JMP!$A$2:$A$1000,0),MATCH(Q$1,JMP!$AJ$1:$AU$1,0)),INDEX(Baseline!$B$2:$BD$2,1,MATCH(Q$1,Baseline!$B$1:$BD$1,0)))</f>
        <v>10</v>
      </c>
      <c r="R815">
        <f>IFERROR(INDEX(JMP!$AJ$2:$AU$1000,MATCH($A815,JMP!$A$2:$A$1000,0),MATCH(R$1,JMP!$AJ$1:$AU$1,0)),INDEX(Baseline!$B$2:$BD$2,1,MATCH(R$1,Baseline!$B$1:$BD$1,0)))</f>
        <v>0</v>
      </c>
      <c r="S815">
        <f>IFERROR(INDEX(JMP!$AJ$2:$AU$1000,MATCH($A815,JMP!$A$2:$A$1000,0),MATCH(S$1,JMP!$AJ$1:$AU$1,0)),INDEX(Baseline!$B$2:$BD$2,1,MATCH(S$1,Baseline!$B$1:$BD$1,0)))</f>
        <v>1</v>
      </c>
      <c r="T815">
        <f>IFERROR(INDEX(JMP!$AJ$2:$AU$1000,MATCH($A815,JMP!$A$2:$A$1000,0),MATCH(T$1,JMP!$AJ$1:$AU$1,0)),INDEX(Baseline!$B$2:$BD$2,1,MATCH(T$1,Baseline!$B$1:$BD$1,0)))</f>
        <v>0</v>
      </c>
      <c r="U815" t="str">
        <f>IFERROR(INDEX(JMP!$AJ$2:$AU$1000,MATCH($A815,JMP!$A$2:$A$1000,0),MATCH(U$1,JMP!$AJ$1:$AU$1,0)),INDEX(Baseline!$B$2:$BD$2,1,MATCH(U$1,Baseline!$B$1:$BD$1,0)))</f>
        <v>Titan</v>
      </c>
      <c r="V815">
        <f>IFERROR(INDEX(JMP!$AJ$2:$AU$1000,MATCH($A815,JMP!$A$2:$A$1000,0),MATCH(V$1,JMP!$AJ$1:$AU$1,0)),INDEX(Baseline!$B$2:$BD$2,1,MATCH(V$1,Baseline!$B$1:$BD$1,0)))</f>
        <v>3</v>
      </c>
      <c r="W815">
        <f>IFERROR(INDEX(JMP!$AJ$2:$AU$1000,MATCH($A815,JMP!$A$2:$A$1000,0),MATCH(W$1,JMP!$AJ$1:$AU$1,0)),INDEX(Baseline!$B$2:$BD$2,1,MATCH(W$1,Baseline!$B$1:$BD$1,0)))</f>
        <v>0.37</v>
      </c>
      <c r="X815">
        <f>IFERROR(INDEX(JMP!$AJ$2:$AU$1000,MATCH($A815,JMP!$A$2:$A$1000,0),MATCH(X$1,JMP!$AJ$1:$AU$1,0)),INDEX(Baseline!$B$2:$BD$2,1,MATCH(X$1,Baseline!$B$1:$BD$1,0)))</f>
        <v>4</v>
      </c>
      <c r="Y815">
        <f>IFERROR(INDEX(JMP!$AJ$2:$AU$1000,MATCH($A815,JMP!$A$2:$A$1000,0),MATCH(Y$1,JMP!$AJ$1:$AU$1,0)),INDEX(Baseline!$B$2:$BD$2,1,MATCH(Y$1,Baseline!$B$1:$BD$1,0)))</f>
        <v>4</v>
      </c>
      <c r="Z815">
        <f>IFERROR(INDEX(JMP!$AJ$2:$AU$1000,MATCH($A815,JMP!$A$2:$A$1000,0),MATCH(Z$1,JMP!$AJ$1:$AU$1,0)),INDEX(Baseline!$B$2:$BD$2,1,MATCH(Z$1,Baseline!$B$1:$BD$1,0)))</f>
        <v>1970</v>
      </c>
      <c r="AA815">
        <f>IFERROR(INDEX(JMP!$AJ$2:$AU$1000,MATCH($A815,JMP!$A$2:$A$1000,0),MATCH(AA$1,JMP!$AJ$1:$AU$1,0)),INDEX(Baseline!$B$2:$BD$2,1,MATCH(AA$1,Baseline!$B$1:$BD$1,0)))</f>
        <v>1970</v>
      </c>
      <c r="AB815">
        <f>IFERROR(INDEX(JMP!$AJ$2:$AU$1000,MATCH($A815,JMP!$A$2:$A$1000,0),MATCH(AB$1,JMP!$AJ$1:$AU$1,0)),INDEX(Baseline!$B$2:$BD$2,1,MATCH(AB$1,Baseline!$B$1:$BD$1,0)))</f>
        <v>0</v>
      </c>
      <c r="AC815">
        <f>IFERROR(INDEX(JMP!$AJ$2:$AU$1000,MATCH($A815,JMP!$A$2:$A$1000,0),MATCH(AC$1,JMP!$AJ$1:$AU$1,0)),INDEX(Baseline!$B$2:$BD$2,1,MATCH(AC$1,Baseline!$B$1:$BD$1,0)))</f>
        <v>1</v>
      </c>
      <c r="AD815">
        <f>IFERROR(INDEX(JMP!$AJ$2:$AU$1000,MATCH($A815,JMP!$A$2:$A$1000,0),MATCH(AD$1,JMP!$AJ$1:$AU$1,0)),INDEX(Baseline!$B$2:$BD$2,1,MATCH(AD$1,Baseline!$B$1:$BD$1,0)))</f>
        <v>8</v>
      </c>
      <c r="AE815">
        <f>IFERROR(INDEX(JMP!$AJ$2:$AU$1000,MATCH($A815,JMP!$A$2:$A$1000,0),MATCH(AE$1,JMP!$AJ$1:$AU$1,0)),INDEX(Baseline!$B$2:$BD$2,1,MATCH(AE$1,Baseline!$B$1:$BD$1,0)))</f>
        <v>0.25</v>
      </c>
      <c r="AF815" t="str">
        <f>IFERROR(INDEX(JMP!$AJ$2:$AU$1000,MATCH($A815,JMP!$A$2:$A$1000,0),MATCH(AF$1,JMP!$AJ$1:$AU$1,0)),INDEX(Baseline!$B$2:$BD$2,1,MATCH(AF$1,Baseline!$B$1:$BD$1,0)))</f>
        <v>bwb</v>
      </c>
      <c r="AG815" t="str">
        <f>IFERROR(INDEX(JMP!$AJ$2:$AU$1000,MATCH($A815,JMP!$A$2:$A$1000,0),MATCH(AG$1,JMP!$AJ$1:$AU$1,0)),INDEX(Baseline!$B$2:$BD$2,1,MATCH(AG$1,Baseline!$B$1:$BD$1,0)))</f>
        <v>V-tail</v>
      </c>
      <c r="AH815">
        <f>IFERROR(INDEX(JMP!$AJ$2:$AU$1000,MATCH($A815,JMP!$A$2:$A$1000,0),MATCH(AH$1,JMP!$AJ$1:$AU$1,0)),INDEX(Baseline!$B$2:$BD$2,1,MATCH(AH$1,Baseline!$B$1:$BD$1,0)))</f>
        <v>0</v>
      </c>
      <c r="AI815">
        <f>IFERROR(INDEX(JMP!$AJ$2:$AU$1000,MATCH($A815,JMP!$A$2:$A$1000,0),MATCH(AI$1,JMP!$AJ$1:$AU$1,0)),INDEX(Baseline!$B$2:$BD$2,1,MATCH(AI$1,Baseline!$B$1:$BD$1,0)))</f>
        <v>724000000</v>
      </c>
      <c r="AJ815">
        <f>IFERROR(INDEX(JMP!$AJ$2:$AU$1000,MATCH($A815,JMP!$A$2:$A$1000,0),MATCH(AJ$1,JMP!$AJ$1:$AU$1,0)),INDEX(Baseline!$B$2:$BD$2,1,MATCH(AJ$1,Baseline!$B$1:$BD$1,0)))</f>
        <v>54500000</v>
      </c>
      <c r="AK815">
        <f>IFERROR(INDEX(JMP!$AJ$2:$AU$1000,MATCH($A815,JMP!$A$2:$A$1000,0),MATCH(AK$1,JMP!$AJ$1:$AU$1,0)),INDEX(Baseline!$B$2:$BD$2,1,MATCH(AK$1,Baseline!$B$1:$BD$1,0)))</f>
        <v>30</v>
      </c>
      <c r="AL815">
        <f>IFERROR(INDEX(JMP!$AJ$2:$AU$1000,MATCH($A815,JMP!$A$2:$A$1000,0),MATCH(AL$1,JMP!$AJ$1:$AU$1,0)),INDEX(Baseline!$B$2:$BD$2,1,MATCH(AL$1,Baseline!$B$1:$BD$1,0)))</f>
        <v>2.2002349283362369E-2</v>
      </c>
      <c r="AM815">
        <f>IFERROR(INDEX(JMP!$AJ$2:$AU$1000,MATCH($A815,JMP!$A$2:$A$1000,0),MATCH(AM$1,JMP!$AJ$1:$AU$1,0)),INDEX(Baseline!$B$2:$BD$2,1,MATCH(AM$1,Baseline!$B$1:$BD$1,0)))</f>
        <v>11.895153977961904</v>
      </c>
      <c r="AN815">
        <f>IFERROR(INDEX(JMP!$AJ$2:$AU$1000,MATCH($A815,JMP!$A$2:$A$1000,0),MATCH(AN$1,JMP!$AJ$1:$AU$1,0)),INDEX(Baseline!$B$2:$BD$2,1,MATCH(AN$1,Baseline!$B$1:$BD$1,0)))</f>
        <v>1.7530078196251231</v>
      </c>
      <c r="AO815">
        <f>IFERROR(INDEX(JMP!$AJ$2:$AU$1000,MATCH($A815,JMP!$A$2:$A$1000,0),MATCH(AO$1,JMP!$AJ$1:$AU$1,0)),INDEX(Baseline!$B$2:$BD$2,1,MATCH(AO$1,Baseline!$B$1:$BD$1,0)))</f>
        <v>1.0353077892758491</v>
      </c>
      <c r="AP815">
        <f>IFERROR(INDEX(JMP!$AJ$2:$AU$1000,MATCH($A815,JMP!$A$2:$A$1000,0),MATCH(AP$1,JMP!$AJ$1:$AU$1,0)),INDEX(Baseline!$B$2:$BD$2,1,MATCH(AP$1,Baseline!$B$1:$BD$1,0)))</f>
        <v>0</v>
      </c>
      <c r="AQ815">
        <f>IFERROR(INDEX(JMP!$AJ$2:$AU$1000,MATCH($A815,JMP!$A$2:$A$1000,0),MATCH(AQ$1,JMP!$AJ$1:$AU$1,0)),INDEX(Baseline!$B$2:$BD$2,1,MATCH(AQ$1,Baseline!$B$1:$BD$1,0)))</f>
        <v>0.35</v>
      </c>
      <c r="AR815">
        <f>IFERROR(INDEX(JMP!$AJ$2:$AU$1000,MATCH($A815,JMP!$A$2:$A$1000,0),MATCH(AR$1,JMP!$AJ$1:$AU$1,0)),INDEX(Baseline!$B$2:$BD$2,1,MATCH(AR$1,Baseline!$B$1:$BD$1,0)))</f>
        <v>0</v>
      </c>
      <c r="AS815">
        <f>IFERROR(INDEX(JMP!$AJ$2:$AU$1000,MATCH($A815,JMP!$A$2:$A$1000,0),MATCH(AS$1,JMP!$AJ$1:$AU$1,0)),INDEX(Baseline!$B$2:$BD$2,1,MATCH(AS$1,Baseline!$B$1:$BD$1,0)))</f>
        <v>0</v>
      </c>
      <c r="AT815">
        <f>IFERROR(INDEX(JMP!$AJ$2:$AU$1000,MATCH($A815,JMP!$A$2:$A$1000,0),MATCH(AT$1,JMP!$AJ$1:$AU$1,0)),INDEX(Baseline!$B$2:$BD$2,1,MATCH(AT$1,Baseline!$B$1:$BD$1,0)))</f>
        <v>500</v>
      </c>
      <c r="AU815">
        <f>IFERROR(INDEX(JMP!$AJ$2:$AU$1000,MATCH($A815,JMP!$A$2:$A$1000,0),MATCH(AU$1,JMP!$AJ$1:$AU$1,0)),INDEX(Baseline!$B$2:$BD$2,1,MATCH(AU$1,Baseline!$B$1:$BD$1,0)))</f>
        <v>50</v>
      </c>
      <c r="AV815">
        <f>IFERROR(INDEX(JMP!$AJ$2:$AU$1000,MATCH($A815,JMP!$A$2:$A$1000,0),MATCH(AV$1,JMP!$AJ$1:$AU$1,0)),INDEX(Baseline!$B$2:$BD$2,1,MATCH(AV$1,Baseline!$B$1:$BD$1,0)))</f>
        <v>12.1</v>
      </c>
      <c r="AW815">
        <f>IFERROR(INDEX(JMP!$AJ$2:$AU$1000,MATCH($A815,JMP!$A$2:$A$1000,0),MATCH(AW$1,JMP!$AJ$1:$AU$1,0)),INDEX(Baseline!$B$2:$BD$2,1,MATCH(AW$1,Baseline!$B$1:$BD$1,0)))</f>
        <v>1.9961979999999998E-3</v>
      </c>
      <c r="AX815">
        <f>IFERROR(INDEX(JMP!$AJ$2:$AU$1000,MATCH($A815,JMP!$A$2:$A$1000,0),MATCH(AX$1,JMP!$AJ$1:$AU$1,0)),INDEX(Baseline!$B$2:$BD$2,1,MATCH(AX$1,Baseline!$B$1:$BD$1,0)))</f>
        <v>1.9961979999999998E-3</v>
      </c>
      <c r="AY815">
        <f>IFERROR(INDEX(JMP!$AJ$2:$AU$1000,MATCH($A815,JMP!$A$2:$A$1000,0),MATCH(AY$1,JMP!$AJ$1:$AU$1,0)),INDEX(Baseline!$B$2:$BD$2,1,MATCH(AY$1,Baseline!$B$1:$BD$1,0)))</f>
        <v>1.9607137E-2</v>
      </c>
      <c r="AZ815">
        <f>IFERROR(INDEX(JMP!$AJ$2:$AU$1000,MATCH($A815,JMP!$A$2:$A$1000,0),MATCH(AZ$1,JMP!$AJ$1:$AU$1,0)),INDEX(Baseline!$B$2:$BD$2,1,MATCH(AZ$1,Baseline!$B$1:$BD$1,0)))</f>
        <v>1</v>
      </c>
      <c r="BA815">
        <f>IFERROR(INDEX(JMP!$AJ$2:$AU$1000,MATCH($A815,JMP!$A$2:$A$1000,0),MATCH(BA$1,JMP!$AJ$1:$AU$1,0)),INDEX(Baseline!$B$2:$BD$2,1,MATCH(BA$1,Baseline!$B$1:$BD$1,0)))</f>
        <v>55</v>
      </c>
      <c r="BB815">
        <f>IFERROR(INDEX(JMP!$AJ$2:$AU$1000,MATCH($A815,JMP!$A$2:$A$1000,0),MATCH(BB$1,JMP!$AJ$1:$AU$1,0)),INDEX(Baseline!$B$2:$BD$2,1,MATCH(BB$1,Baseline!$B$1:$BD$1,0)))</f>
        <v>0</v>
      </c>
      <c r="BC815">
        <f>IFERROR(INDEX(JMP!$AJ$2:$AU$1000,MATCH($A815,JMP!$A$2:$A$1000,0),MATCH(BC$1,JMP!$AJ$1:$AU$1,0)),INDEX(Baseline!$B$2:$BD$2,1,MATCH(BC$1,Baseline!$B$1:$BD$1,0)))</f>
        <v>2</v>
      </c>
      <c r="BD815">
        <f>IFERROR(INDEX(JMP!$AJ$2:$AU$1000,MATCH($A815,JMP!$A$2:$A$1000,0),MATCH(BD$1,JMP!$AJ$1:$AU$1,0)),INDEX(Baseline!$B$2:$BD$2,1,MATCH(BD$1,Baseline!$B$1:$BD$1,0)))</f>
        <v>3.1574031814999999</v>
      </c>
      <c r="BE815">
        <f>IFERROR(INDEX(JMP!$AJ$2:$AU$1000,MATCH($A815,JMP!$A$2:$A$1000,0),MATCH(BE$1,JMP!$AJ$1:$AU$1,0)),INDEX(Baseline!$B$2:$BE$2,1,MATCH(BE$1,Baseline!$B$1:$BE$1,0)))</f>
        <v>400000</v>
      </c>
      <c r="BF815" t="str">
        <f t="shared" si="60"/>
        <v>yes</v>
      </c>
      <c r="BG815" t="str">
        <f t="shared" si="61"/>
        <v>no</v>
      </c>
      <c r="BH815">
        <f t="shared" si="62"/>
        <v>0.25</v>
      </c>
      <c r="BI815">
        <f t="shared" si="63"/>
        <v>30</v>
      </c>
      <c r="BK815">
        <v>816</v>
      </c>
      <c r="BL815" t="str">
        <f t="shared" si="64"/>
        <v>summer</v>
      </c>
    </row>
    <row r="816" spans="1:64" x14ac:dyDescent="0.35">
      <c r="A816">
        <v>815</v>
      </c>
      <c r="B816">
        <f>IFERROR(INDEX(JMP!$AJ$2:$AU$1000,MATCH($A816,JMP!$A$2:$A$1000,0),MATCH(B$1,JMP!$AJ$1:$AU$1,0)),INDEX(Baseline!$B$2:$BD$2,1,MATCH(B$1,Baseline!$B$1:$BD$1,0)))</f>
        <v>0</v>
      </c>
      <c r="C816">
        <f>IFERROR(INDEX(JMP!$AJ$2:$AU$1000,MATCH($A816,JMP!$A$2:$A$1000,0),MATCH(C$1,JMP!$AJ$1:$AU$1,0)),INDEX(Baseline!$B$2:$BD$2,1,MATCH(C$1,Baseline!$B$1:$BD$1,0)))</f>
        <v>8760</v>
      </c>
      <c r="D816">
        <f>IFERROR(INDEX(JMP!$AJ$2:$AU$1000,MATCH($A816,JMP!$A$2:$A$1000,0),MATCH(D$1,JMP!$AJ$1:$AU$1,0)),INDEX(Baseline!$B$2:$BD$2,1,MATCH(D$1,Baseline!$B$1:$BD$1,0)))</f>
        <v>1</v>
      </c>
      <c r="E816">
        <f>IFERROR(INDEX(JMP!$AJ$2:$AU$1000,MATCH($A816,JMP!$A$2:$A$1000,0),MATCH(E$1,JMP!$AJ$1:$AU$1,0)),INDEX(Baseline!$B$2:$BD$2,1,MATCH(E$1,Baseline!$B$1:$BD$1,0)))</f>
        <v>1</v>
      </c>
      <c r="F816" t="str">
        <f>IFERROR(INDEX(JMP!$AJ$2:$AU$1000,MATCH($A816,JMP!$A$2:$A$1000,0),MATCH(F$1,JMP!$AJ$1:$AU$1,0)),INDEX(Baseline!$B$2:$BD$2,1,MATCH(F$1,Baseline!$B$1:$BD$1,0)))</f>
        <v>e344</v>
      </c>
      <c r="G816" t="str">
        <f>IFERROR(INDEX(JMP!$AJ$2:$AU$1000,MATCH($A816,JMP!$A$2:$A$1000,0),MATCH(G$1,JMP!$AJ$1:$AU$1,0)),INDEX(Baseline!$B$2:$BD$2,1,MATCH(G$1,Baseline!$B$1:$BD$1,0)))</f>
        <v>e340</v>
      </c>
      <c r="H816">
        <f>IFERROR(INDEX(JMP!$AJ$2:$AU$1000,MATCH($A816,JMP!$A$2:$A$1000,0),MATCH(H$1,JMP!$AJ$1:$AU$1,0)),INDEX(Baseline!$B$2:$BD$2,1,MATCH(H$1,Baseline!$B$1:$BD$1,0)))</f>
        <v>1.5</v>
      </c>
      <c r="I816">
        <f>IFERROR(INDEX(JMP!$AJ$2:$AU$1000,MATCH($A816,JMP!$A$2:$A$1000,0),MATCH(I$1,JMP!$AJ$1:$AU$1,0)),INDEX(Baseline!$B$2:$BD$2,1,MATCH(I$1,Baseline!$B$1:$BD$1,0)))</f>
        <v>0.42</v>
      </c>
      <c r="J816">
        <f>IFERROR(INDEX(JMP!$AJ$2:$AU$1000,MATCH($A816,JMP!$A$2:$A$1000,0),MATCH(J$1,JMP!$AJ$1:$AU$1,0)),INDEX(Baseline!$B$2:$BD$2,1,MATCH(J$1,Baseline!$B$1:$BD$1,0)))</f>
        <v>1</v>
      </c>
      <c r="K816">
        <f>IFERROR(INDEX(JMP!$AJ$2:$AU$1000,MATCH($A816,JMP!$A$2:$A$1000,0),MATCH(K$1,JMP!$AJ$1:$AU$1,0)),INDEX(Baseline!$B$2:$BD$2,1,MATCH(K$1,Baseline!$B$1:$BD$1,0)))</f>
        <v>0</v>
      </c>
      <c r="L816">
        <f>IFERROR(INDEX(JMP!$AJ$2:$AU$1000,MATCH($A816,JMP!$A$2:$A$1000,0),MATCH(L$1,JMP!$AJ$1:$AU$1,0)),INDEX(Baseline!$B$2:$BD$2,1,MATCH(L$1,Baseline!$B$1:$BD$1,0)))</f>
        <v>0.1614207955975891</v>
      </c>
      <c r="M816" t="b">
        <f>IFERROR(INDEX(JMP!$AJ$2:$AU$1000,MATCH($A816,JMP!$A$2:$A$1000,0),MATCH(M$1,JMP!$AJ$1:$AU$1,0)),INDEX(Baseline!$B$2:$BD$2,1,MATCH(M$1,Baseline!$B$1:$BD$1,0)))</f>
        <v>0</v>
      </c>
      <c r="N816" t="b">
        <f>IFERROR(INDEX(JMP!$AJ$2:$AU$1000,MATCH($A816,JMP!$A$2:$A$1000,0),MATCH(N$1,JMP!$AJ$1:$AU$1,0)),INDEX(Baseline!$B$2:$BD$2,1,MATCH(N$1,Baseline!$B$1:$BD$1,0)))</f>
        <v>0</v>
      </c>
      <c r="O816">
        <f>IFERROR(INDEX(JMP!$AJ$2:$AU$1000,MATCH($A816,JMP!$A$2:$A$1000,0),MATCH(O$1,JMP!$AJ$1:$AU$1,0)),INDEX(Baseline!$B$2:$BD$2,1,MATCH(O$1,Baseline!$B$1:$BD$1,0)))</f>
        <v>7</v>
      </c>
      <c r="P816">
        <f>IFERROR(INDEX(JMP!$AJ$2:$AU$1000,MATCH($A816,JMP!$A$2:$A$1000,0),MATCH(P$1,JMP!$AJ$1:$AU$1,0)),INDEX(Baseline!$B$2:$BD$2,1,MATCH(P$1,Baseline!$B$1:$BD$1,0)))</f>
        <v>200</v>
      </c>
      <c r="Q816">
        <f>IFERROR(INDEX(JMP!$AJ$2:$AU$1000,MATCH($A816,JMP!$A$2:$A$1000,0),MATCH(Q$1,JMP!$AJ$1:$AU$1,0)),INDEX(Baseline!$B$2:$BD$2,1,MATCH(Q$1,Baseline!$B$1:$BD$1,0)))</f>
        <v>10</v>
      </c>
      <c r="R816">
        <f>IFERROR(INDEX(JMP!$AJ$2:$AU$1000,MATCH($A816,JMP!$A$2:$A$1000,0),MATCH(R$1,JMP!$AJ$1:$AU$1,0)),INDEX(Baseline!$B$2:$BD$2,1,MATCH(R$1,Baseline!$B$1:$BD$1,0)))</f>
        <v>0</v>
      </c>
      <c r="S816">
        <f>IFERROR(INDEX(JMP!$AJ$2:$AU$1000,MATCH($A816,JMP!$A$2:$A$1000,0),MATCH(S$1,JMP!$AJ$1:$AU$1,0)),INDEX(Baseline!$B$2:$BD$2,1,MATCH(S$1,Baseline!$B$1:$BD$1,0)))</f>
        <v>1</v>
      </c>
      <c r="T816">
        <f>IFERROR(INDEX(JMP!$AJ$2:$AU$1000,MATCH($A816,JMP!$A$2:$A$1000,0),MATCH(T$1,JMP!$AJ$1:$AU$1,0)),INDEX(Baseline!$B$2:$BD$2,1,MATCH(T$1,Baseline!$B$1:$BD$1,0)))</f>
        <v>0</v>
      </c>
      <c r="U816" t="str">
        <f>IFERROR(INDEX(JMP!$AJ$2:$AU$1000,MATCH($A816,JMP!$A$2:$A$1000,0),MATCH(U$1,JMP!$AJ$1:$AU$1,0)),INDEX(Baseline!$B$2:$BD$2,1,MATCH(U$1,Baseline!$B$1:$BD$1,0)))</f>
        <v>Titan</v>
      </c>
      <c r="V816">
        <f>IFERROR(INDEX(JMP!$AJ$2:$AU$1000,MATCH($A816,JMP!$A$2:$A$1000,0),MATCH(V$1,JMP!$AJ$1:$AU$1,0)),INDEX(Baseline!$B$2:$BD$2,1,MATCH(V$1,Baseline!$B$1:$BD$1,0)))</f>
        <v>3</v>
      </c>
      <c r="W816">
        <f>IFERROR(INDEX(JMP!$AJ$2:$AU$1000,MATCH($A816,JMP!$A$2:$A$1000,0),MATCH(W$1,JMP!$AJ$1:$AU$1,0)),INDEX(Baseline!$B$2:$BD$2,1,MATCH(W$1,Baseline!$B$1:$BD$1,0)))</f>
        <v>0.37</v>
      </c>
      <c r="X816">
        <f>IFERROR(INDEX(JMP!$AJ$2:$AU$1000,MATCH($A816,JMP!$A$2:$A$1000,0),MATCH(X$1,JMP!$AJ$1:$AU$1,0)),INDEX(Baseline!$B$2:$BD$2,1,MATCH(X$1,Baseline!$B$1:$BD$1,0)))</f>
        <v>4</v>
      </c>
      <c r="Y816">
        <f>IFERROR(INDEX(JMP!$AJ$2:$AU$1000,MATCH($A816,JMP!$A$2:$A$1000,0),MATCH(Y$1,JMP!$AJ$1:$AU$1,0)),INDEX(Baseline!$B$2:$BD$2,1,MATCH(Y$1,Baseline!$B$1:$BD$1,0)))</f>
        <v>2</v>
      </c>
      <c r="Z816">
        <f>IFERROR(INDEX(JMP!$AJ$2:$AU$1000,MATCH($A816,JMP!$A$2:$A$1000,0),MATCH(Z$1,JMP!$AJ$1:$AU$1,0)),INDEX(Baseline!$B$2:$BD$2,1,MATCH(Z$1,Baseline!$B$1:$BD$1,0)))</f>
        <v>1970</v>
      </c>
      <c r="AA816">
        <f>IFERROR(INDEX(JMP!$AJ$2:$AU$1000,MATCH($A816,JMP!$A$2:$A$1000,0),MATCH(AA$1,JMP!$AJ$1:$AU$1,0)),INDEX(Baseline!$B$2:$BD$2,1,MATCH(AA$1,Baseline!$B$1:$BD$1,0)))</f>
        <v>1970</v>
      </c>
      <c r="AB816">
        <f>IFERROR(INDEX(JMP!$AJ$2:$AU$1000,MATCH($A816,JMP!$A$2:$A$1000,0),MATCH(AB$1,JMP!$AJ$1:$AU$1,0)),INDEX(Baseline!$B$2:$BD$2,1,MATCH(AB$1,Baseline!$B$1:$BD$1,0)))</f>
        <v>0</v>
      </c>
      <c r="AC816">
        <f>IFERROR(INDEX(JMP!$AJ$2:$AU$1000,MATCH($A816,JMP!$A$2:$A$1000,0),MATCH(AC$1,JMP!$AJ$1:$AU$1,0)),INDEX(Baseline!$B$2:$BD$2,1,MATCH(AC$1,Baseline!$B$1:$BD$1,0)))</f>
        <v>1</v>
      </c>
      <c r="AD816">
        <f>IFERROR(INDEX(JMP!$AJ$2:$AU$1000,MATCH($A816,JMP!$A$2:$A$1000,0),MATCH(AD$1,JMP!$AJ$1:$AU$1,0)),INDEX(Baseline!$B$2:$BD$2,1,MATCH(AD$1,Baseline!$B$1:$BD$1,0)))</f>
        <v>8</v>
      </c>
      <c r="AE816">
        <f>IFERROR(INDEX(JMP!$AJ$2:$AU$1000,MATCH($A816,JMP!$A$2:$A$1000,0),MATCH(AE$1,JMP!$AJ$1:$AU$1,0)),INDEX(Baseline!$B$2:$BD$2,1,MATCH(AE$1,Baseline!$B$1:$BD$1,0)))</f>
        <v>0.25</v>
      </c>
      <c r="AF816" t="str">
        <f>IFERROR(INDEX(JMP!$AJ$2:$AU$1000,MATCH($A816,JMP!$A$2:$A$1000,0),MATCH(AF$1,JMP!$AJ$1:$AU$1,0)),INDEX(Baseline!$B$2:$BD$2,1,MATCH(AF$1,Baseline!$B$1:$BD$1,0)))</f>
        <v>bwb</v>
      </c>
      <c r="AG816" t="str">
        <f>IFERROR(INDEX(JMP!$AJ$2:$AU$1000,MATCH($A816,JMP!$A$2:$A$1000,0),MATCH(AG$1,JMP!$AJ$1:$AU$1,0)),INDEX(Baseline!$B$2:$BD$2,1,MATCH(AG$1,Baseline!$B$1:$BD$1,0)))</f>
        <v>V-tail</v>
      </c>
      <c r="AH816">
        <f>IFERROR(INDEX(JMP!$AJ$2:$AU$1000,MATCH($A816,JMP!$A$2:$A$1000,0),MATCH(AH$1,JMP!$AJ$1:$AU$1,0)),INDEX(Baseline!$B$2:$BD$2,1,MATCH(AH$1,Baseline!$B$1:$BD$1,0)))</f>
        <v>1</v>
      </c>
      <c r="AI816">
        <f>IFERROR(INDEX(JMP!$AJ$2:$AU$1000,MATCH($A816,JMP!$A$2:$A$1000,0),MATCH(AI$1,JMP!$AJ$1:$AU$1,0)),INDEX(Baseline!$B$2:$BD$2,1,MATCH(AI$1,Baseline!$B$1:$BD$1,0)))</f>
        <v>724000000</v>
      </c>
      <c r="AJ816">
        <f>IFERROR(INDEX(JMP!$AJ$2:$AU$1000,MATCH($A816,JMP!$A$2:$A$1000,0),MATCH(AJ$1,JMP!$AJ$1:$AU$1,0)),INDEX(Baseline!$B$2:$BD$2,1,MATCH(AJ$1,Baseline!$B$1:$BD$1,0)))</f>
        <v>54500000</v>
      </c>
      <c r="AK816">
        <f>IFERROR(INDEX(JMP!$AJ$2:$AU$1000,MATCH($A816,JMP!$A$2:$A$1000,0),MATCH(AK$1,JMP!$AJ$1:$AU$1,0)),INDEX(Baseline!$B$2:$BD$2,1,MATCH(AK$1,Baseline!$B$1:$BD$1,0)))</f>
        <v>30</v>
      </c>
      <c r="AL816">
        <f>IFERROR(INDEX(JMP!$AJ$2:$AU$1000,MATCH($A816,JMP!$A$2:$A$1000,0),MATCH(AL$1,JMP!$AJ$1:$AU$1,0)),INDEX(Baseline!$B$2:$BD$2,1,MATCH(AL$1,Baseline!$B$1:$BD$1,0)))</f>
        <v>2.1768706519206159E-2</v>
      </c>
      <c r="AM816">
        <f>IFERROR(INDEX(JMP!$AJ$2:$AU$1000,MATCH($A816,JMP!$A$2:$A$1000,0),MATCH(AM$1,JMP!$AJ$1:$AU$1,0)),INDEX(Baseline!$B$2:$BD$2,1,MATCH(AM$1,Baseline!$B$1:$BD$1,0)))</f>
        <v>6.6895717222857138</v>
      </c>
      <c r="AN816">
        <f>IFERROR(INDEX(JMP!$AJ$2:$AU$1000,MATCH($A816,JMP!$A$2:$A$1000,0),MATCH(AN$1,JMP!$AJ$1:$AU$1,0)),INDEX(Baseline!$B$2:$BD$2,1,MATCH(AN$1,Baseline!$B$1:$BD$1,0)))</f>
        <v>1.4865336980032686</v>
      </c>
      <c r="AO816">
        <f>IFERROR(INDEX(JMP!$AJ$2:$AU$1000,MATCH($A816,JMP!$A$2:$A$1000,0),MATCH(AO$1,JMP!$AJ$1:$AU$1,0)),INDEX(Baseline!$B$2:$BD$2,1,MATCH(AO$1,Baseline!$B$1:$BD$1,0)))</f>
        <v>1.1897770411765438</v>
      </c>
      <c r="AP816">
        <f>IFERROR(INDEX(JMP!$AJ$2:$AU$1000,MATCH($A816,JMP!$A$2:$A$1000,0),MATCH(AP$1,JMP!$AJ$1:$AU$1,0)),INDEX(Baseline!$B$2:$BD$2,1,MATCH(AP$1,Baseline!$B$1:$BD$1,0)))</f>
        <v>0</v>
      </c>
      <c r="AQ816">
        <f>IFERROR(INDEX(JMP!$AJ$2:$AU$1000,MATCH($A816,JMP!$A$2:$A$1000,0),MATCH(AQ$1,JMP!$AJ$1:$AU$1,0)),INDEX(Baseline!$B$2:$BD$2,1,MATCH(AQ$1,Baseline!$B$1:$BD$1,0)))</f>
        <v>0.35</v>
      </c>
      <c r="AR816">
        <f>IFERROR(INDEX(JMP!$AJ$2:$AU$1000,MATCH($A816,JMP!$A$2:$A$1000,0),MATCH(AR$1,JMP!$AJ$1:$AU$1,0)),INDEX(Baseline!$B$2:$BD$2,1,MATCH(AR$1,Baseline!$B$1:$BD$1,0)))</f>
        <v>0</v>
      </c>
      <c r="AS816">
        <f>IFERROR(INDEX(JMP!$AJ$2:$AU$1000,MATCH($A816,JMP!$A$2:$A$1000,0),MATCH(AS$1,JMP!$AJ$1:$AU$1,0)),INDEX(Baseline!$B$2:$BD$2,1,MATCH(AS$1,Baseline!$B$1:$BD$1,0)))</f>
        <v>0</v>
      </c>
      <c r="AT816">
        <f>IFERROR(INDEX(JMP!$AJ$2:$AU$1000,MATCH($A816,JMP!$A$2:$A$1000,0),MATCH(AT$1,JMP!$AJ$1:$AU$1,0)),INDEX(Baseline!$B$2:$BD$2,1,MATCH(AT$1,Baseline!$B$1:$BD$1,0)))</f>
        <v>500</v>
      </c>
      <c r="AU816">
        <f>IFERROR(INDEX(JMP!$AJ$2:$AU$1000,MATCH($A816,JMP!$A$2:$A$1000,0),MATCH(AU$1,JMP!$AJ$1:$AU$1,0)),INDEX(Baseline!$B$2:$BD$2,1,MATCH(AU$1,Baseline!$B$1:$BD$1,0)))</f>
        <v>50</v>
      </c>
      <c r="AV816">
        <f>IFERROR(INDEX(JMP!$AJ$2:$AU$1000,MATCH($A816,JMP!$A$2:$A$1000,0),MATCH(AV$1,JMP!$AJ$1:$AU$1,0)),INDEX(Baseline!$B$2:$BD$2,1,MATCH(AV$1,Baseline!$B$1:$BD$1,0)))</f>
        <v>12.1</v>
      </c>
      <c r="AW816">
        <f>IFERROR(INDEX(JMP!$AJ$2:$AU$1000,MATCH($A816,JMP!$A$2:$A$1000,0),MATCH(AW$1,JMP!$AJ$1:$AU$1,0)),INDEX(Baseline!$B$2:$BD$2,1,MATCH(AW$1,Baseline!$B$1:$BD$1,0)))</f>
        <v>1.9961979999999998E-3</v>
      </c>
      <c r="AX816">
        <f>IFERROR(INDEX(JMP!$AJ$2:$AU$1000,MATCH($A816,JMP!$A$2:$A$1000,0),MATCH(AX$1,JMP!$AJ$1:$AU$1,0)),INDEX(Baseline!$B$2:$BD$2,1,MATCH(AX$1,Baseline!$B$1:$BD$1,0)))</f>
        <v>1.9961979999999998E-3</v>
      </c>
      <c r="AY816">
        <f>IFERROR(INDEX(JMP!$AJ$2:$AU$1000,MATCH($A816,JMP!$A$2:$A$1000,0),MATCH(AY$1,JMP!$AJ$1:$AU$1,0)),INDEX(Baseline!$B$2:$BD$2,1,MATCH(AY$1,Baseline!$B$1:$BD$1,0)))</f>
        <v>1.9607137E-2</v>
      </c>
      <c r="AZ816">
        <f>IFERROR(INDEX(JMP!$AJ$2:$AU$1000,MATCH($A816,JMP!$A$2:$A$1000,0),MATCH(AZ$1,JMP!$AJ$1:$AU$1,0)),INDEX(Baseline!$B$2:$BD$2,1,MATCH(AZ$1,Baseline!$B$1:$BD$1,0)))</f>
        <v>1</v>
      </c>
      <c r="BA816">
        <f>IFERROR(INDEX(JMP!$AJ$2:$AU$1000,MATCH($A816,JMP!$A$2:$A$1000,0),MATCH(BA$1,JMP!$AJ$1:$AU$1,0)),INDEX(Baseline!$B$2:$BD$2,1,MATCH(BA$1,Baseline!$B$1:$BD$1,0)))</f>
        <v>10</v>
      </c>
      <c r="BB816">
        <f>IFERROR(INDEX(JMP!$AJ$2:$AU$1000,MATCH($A816,JMP!$A$2:$A$1000,0),MATCH(BB$1,JMP!$AJ$1:$AU$1,0)),INDEX(Baseline!$B$2:$BD$2,1,MATCH(BB$1,Baseline!$B$1:$BD$1,0)))</f>
        <v>0</v>
      </c>
      <c r="BC816">
        <f>IFERROR(INDEX(JMP!$AJ$2:$AU$1000,MATCH($A816,JMP!$A$2:$A$1000,0),MATCH(BC$1,JMP!$AJ$1:$AU$1,0)),INDEX(Baseline!$B$2:$BD$2,1,MATCH(BC$1,Baseline!$B$1:$BD$1,0)))</f>
        <v>1</v>
      </c>
      <c r="BD816">
        <f>IFERROR(INDEX(JMP!$AJ$2:$AU$1000,MATCH($A816,JMP!$A$2:$A$1000,0),MATCH(BD$1,JMP!$AJ$1:$AU$1,0)),INDEX(Baseline!$B$2:$BD$2,1,MATCH(BD$1,Baseline!$B$1:$BD$1,0)))</f>
        <v>4.8252137670500002</v>
      </c>
      <c r="BE816">
        <f>IFERROR(INDEX(JMP!$AJ$2:$AU$1000,MATCH($A816,JMP!$A$2:$A$1000,0),MATCH(BE$1,JMP!$AJ$1:$AU$1,0)),INDEX(Baseline!$B$2:$BE$2,1,MATCH(BE$1,Baseline!$B$1:$BE$1,0)))</f>
        <v>400000</v>
      </c>
      <c r="BF816" t="str">
        <f t="shared" si="60"/>
        <v>yes</v>
      </c>
      <c r="BG816" t="str">
        <f t="shared" si="61"/>
        <v>yes</v>
      </c>
      <c r="BH816">
        <f t="shared" si="62"/>
        <v>0.25</v>
      </c>
      <c r="BI816">
        <f t="shared" si="63"/>
        <v>10</v>
      </c>
      <c r="BK816">
        <v>817</v>
      </c>
      <c r="BL816" t="str">
        <f t="shared" si="64"/>
        <v>spring</v>
      </c>
    </row>
    <row r="817" spans="1:64" x14ac:dyDescent="0.35">
      <c r="A817">
        <v>816</v>
      </c>
      <c r="B817">
        <f>IFERROR(INDEX(JMP!$AJ$2:$AU$1000,MATCH($A817,JMP!$A$2:$A$1000,0),MATCH(B$1,JMP!$AJ$1:$AU$1,0)),INDEX(Baseline!$B$2:$BD$2,1,MATCH(B$1,Baseline!$B$1:$BD$1,0)))</f>
        <v>0</v>
      </c>
      <c r="C817">
        <f>IFERROR(INDEX(JMP!$AJ$2:$AU$1000,MATCH($A817,JMP!$A$2:$A$1000,0),MATCH(C$1,JMP!$AJ$1:$AU$1,0)),INDEX(Baseline!$B$2:$BD$2,1,MATCH(C$1,Baseline!$B$1:$BD$1,0)))</f>
        <v>8760</v>
      </c>
      <c r="D817">
        <f>IFERROR(INDEX(JMP!$AJ$2:$AU$1000,MATCH($A817,JMP!$A$2:$A$1000,0),MATCH(D$1,JMP!$AJ$1:$AU$1,0)),INDEX(Baseline!$B$2:$BD$2,1,MATCH(D$1,Baseline!$B$1:$BD$1,0)))</f>
        <v>1</v>
      </c>
      <c r="E817">
        <f>IFERROR(INDEX(JMP!$AJ$2:$AU$1000,MATCH($A817,JMP!$A$2:$A$1000,0),MATCH(E$1,JMP!$AJ$1:$AU$1,0)),INDEX(Baseline!$B$2:$BD$2,1,MATCH(E$1,Baseline!$B$1:$BD$1,0)))</f>
        <v>1</v>
      </c>
      <c r="F817" t="str">
        <f>IFERROR(INDEX(JMP!$AJ$2:$AU$1000,MATCH($A817,JMP!$A$2:$A$1000,0),MATCH(F$1,JMP!$AJ$1:$AU$1,0)),INDEX(Baseline!$B$2:$BD$2,1,MATCH(F$1,Baseline!$B$1:$BD$1,0)))</f>
        <v>e344</v>
      </c>
      <c r="G817" t="str">
        <f>IFERROR(INDEX(JMP!$AJ$2:$AU$1000,MATCH($A817,JMP!$A$2:$A$1000,0),MATCH(G$1,JMP!$AJ$1:$AU$1,0)),INDEX(Baseline!$B$2:$BD$2,1,MATCH(G$1,Baseline!$B$1:$BD$1,0)))</f>
        <v>e340</v>
      </c>
      <c r="H817">
        <f>IFERROR(INDEX(JMP!$AJ$2:$AU$1000,MATCH($A817,JMP!$A$2:$A$1000,0),MATCH(H$1,JMP!$AJ$1:$AU$1,0)),INDEX(Baseline!$B$2:$BD$2,1,MATCH(H$1,Baseline!$B$1:$BD$1,0)))</f>
        <v>1.5</v>
      </c>
      <c r="I817">
        <f>IFERROR(INDEX(JMP!$AJ$2:$AU$1000,MATCH($A817,JMP!$A$2:$A$1000,0),MATCH(I$1,JMP!$AJ$1:$AU$1,0)),INDEX(Baseline!$B$2:$BD$2,1,MATCH(I$1,Baseline!$B$1:$BD$1,0)))</f>
        <v>0.42</v>
      </c>
      <c r="J817">
        <f>IFERROR(INDEX(JMP!$AJ$2:$AU$1000,MATCH($A817,JMP!$A$2:$A$1000,0),MATCH(J$1,JMP!$AJ$1:$AU$1,0)),INDEX(Baseline!$B$2:$BD$2,1,MATCH(J$1,Baseline!$B$1:$BD$1,0)))</f>
        <v>1</v>
      </c>
      <c r="K817">
        <f>IFERROR(INDEX(JMP!$AJ$2:$AU$1000,MATCH($A817,JMP!$A$2:$A$1000,0),MATCH(K$1,JMP!$AJ$1:$AU$1,0)),INDEX(Baseline!$B$2:$BD$2,1,MATCH(K$1,Baseline!$B$1:$BD$1,0)))</f>
        <v>0</v>
      </c>
      <c r="L817">
        <f>IFERROR(INDEX(JMP!$AJ$2:$AU$1000,MATCH($A817,JMP!$A$2:$A$1000,0),MATCH(L$1,JMP!$AJ$1:$AU$1,0)),INDEX(Baseline!$B$2:$BD$2,1,MATCH(L$1,Baseline!$B$1:$BD$1,0)))</f>
        <v>0.11393912576999345</v>
      </c>
      <c r="M817" t="b">
        <f>IFERROR(INDEX(JMP!$AJ$2:$AU$1000,MATCH($A817,JMP!$A$2:$A$1000,0),MATCH(M$1,JMP!$AJ$1:$AU$1,0)),INDEX(Baseline!$B$2:$BD$2,1,MATCH(M$1,Baseline!$B$1:$BD$1,0)))</f>
        <v>0</v>
      </c>
      <c r="N817" t="b">
        <f>IFERROR(INDEX(JMP!$AJ$2:$AU$1000,MATCH($A817,JMP!$A$2:$A$1000,0),MATCH(N$1,JMP!$AJ$1:$AU$1,0)),INDEX(Baseline!$B$2:$BD$2,1,MATCH(N$1,Baseline!$B$1:$BD$1,0)))</f>
        <v>0</v>
      </c>
      <c r="O817">
        <f>IFERROR(INDEX(JMP!$AJ$2:$AU$1000,MATCH($A817,JMP!$A$2:$A$1000,0),MATCH(O$1,JMP!$AJ$1:$AU$1,0)),INDEX(Baseline!$B$2:$BD$2,1,MATCH(O$1,Baseline!$B$1:$BD$1,0)))</f>
        <v>7</v>
      </c>
      <c r="P817">
        <f>IFERROR(INDEX(JMP!$AJ$2:$AU$1000,MATCH($A817,JMP!$A$2:$A$1000,0),MATCH(P$1,JMP!$AJ$1:$AU$1,0)),INDEX(Baseline!$B$2:$BD$2,1,MATCH(P$1,Baseline!$B$1:$BD$1,0)))</f>
        <v>200</v>
      </c>
      <c r="Q817">
        <f>IFERROR(INDEX(JMP!$AJ$2:$AU$1000,MATCH($A817,JMP!$A$2:$A$1000,0),MATCH(Q$1,JMP!$AJ$1:$AU$1,0)),INDEX(Baseline!$B$2:$BD$2,1,MATCH(Q$1,Baseline!$B$1:$BD$1,0)))</f>
        <v>10</v>
      </c>
      <c r="R817">
        <f>IFERROR(INDEX(JMP!$AJ$2:$AU$1000,MATCH($A817,JMP!$A$2:$A$1000,0),MATCH(R$1,JMP!$AJ$1:$AU$1,0)),INDEX(Baseline!$B$2:$BD$2,1,MATCH(R$1,Baseline!$B$1:$BD$1,0)))</f>
        <v>0</v>
      </c>
      <c r="S817">
        <f>IFERROR(INDEX(JMP!$AJ$2:$AU$1000,MATCH($A817,JMP!$A$2:$A$1000,0),MATCH(S$1,JMP!$AJ$1:$AU$1,0)),INDEX(Baseline!$B$2:$BD$2,1,MATCH(S$1,Baseline!$B$1:$BD$1,0)))</f>
        <v>1</v>
      </c>
      <c r="T817">
        <f>IFERROR(INDEX(JMP!$AJ$2:$AU$1000,MATCH($A817,JMP!$A$2:$A$1000,0),MATCH(T$1,JMP!$AJ$1:$AU$1,0)),INDEX(Baseline!$B$2:$BD$2,1,MATCH(T$1,Baseline!$B$1:$BD$1,0)))</f>
        <v>0</v>
      </c>
      <c r="U817" t="str">
        <f>IFERROR(INDEX(JMP!$AJ$2:$AU$1000,MATCH($A817,JMP!$A$2:$A$1000,0),MATCH(U$1,JMP!$AJ$1:$AU$1,0)),INDEX(Baseline!$B$2:$BD$2,1,MATCH(U$1,Baseline!$B$1:$BD$1,0)))</f>
        <v>Titan</v>
      </c>
      <c r="V817">
        <f>IFERROR(INDEX(JMP!$AJ$2:$AU$1000,MATCH($A817,JMP!$A$2:$A$1000,0),MATCH(V$1,JMP!$AJ$1:$AU$1,0)),INDEX(Baseline!$B$2:$BD$2,1,MATCH(V$1,Baseline!$B$1:$BD$1,0)))</f>
        <v>3</v>
      </c>
      <c r="W817">
        <f>IFERROR(INDEX(JMP!$AJ$2:$AU$1000,MATCH($A817,JMP!$A$2:$A$1000,0),MATCH(W$1,JMP!$AJ$1:$AU$1,0)),INDEX(Baseline!$B$2:$BD$2,1,MATCH(W$1,Baseline!$B$1:$BD$1,0)))</f>
        <v>0.37</v>
      </c>
      <c r="X817">
        <f>IFERROR(INDEX(JMP!$AJ$2:$AU$1000,MATCH($A817,JMP!$A$2:$A$1000,0),MATCH(X$1,JMP!$AJ$1:$AU$1,0)),INDEX(Baseline!$B$2:$BD$2,1,MATCH(X$1,Baseline!$B$1:$BD$1,0)))</f>
        <v>4</v>
      </c>
      <c r="Y817">
        <f>IFERROR(INDEX(JMP!$AJ$2:$AU$1000,MATCH($A817,JMP!$A$2:$A$1000,0),MATCH(Y$1,JMP!$AJ$1:$AU$1,0)),INDEX(Baseline!$B$2:$BD$2,1,MATCH(Y$1,Baseline!$B$1:$BD$1,0)))</f>
        <v>1</v>
      </c>
      <c r="Z817">
        <f>IFERROR(INDEX(JMP!$AJ$2:$AU$1000,MATCH($A817,JMP!$A$2:$A$1000,0),MATCH(Z$1,JMP!$AJ$1:$AU$1,0)),INDEX(Baseline!$B$2:$BD$2,1,MATCH(Z$1,Baseline!$B$1:$BD$1,0)))</f>
        <v>1970</v>
      </c>
      <c r="AA817">
        <f>IFERROR(INDEX(JMP!$AJ$2:$AU$1000,MATCH($A817,JMP!$A$2:$A$1000,0),MATCH(AA$1,JMP!$AJ$1:$AU$1,0)),INDEX(Baseline!$B$2:$BD$2,1,MATCH(AA$1,Baseline!$B$1:$BD$1,0)))</f>
        <v>1970</v>
      </c>
      <c r="AB817">
        <f>IFERROR(INDEX(JMP!$AJ$2:$AU$1000,MATCH($A817,JMP!$A$2:$A$1000,0),MATCH(AB$1,JMP!$AJ$1:$AU$1,0)),INDEX(Baseline!$B$2:$BD$2,1,MATCH(AB$1,Baseline!$B$1:$BD$1,0)))</f>
        <v>0</v>
      </c>
      <c r="AC817">
        <f>IFERROR(INDEX(JMP!$AJ$2:$AU$1000,MATCH($A817,JMP!$A$2:$A$1000,0),MATCH(AC$1,JMP!$AJ$1:$AU$1,0)),INDEX(Baseline!$B$2:$BD$2,1,MATCH(AC$1,Baseline!$B$1:$BD$1,0)))</f>
        <v>1</v>
      </c>
      <c r="AD817">
        <f>IFERROR(INDEX(JMP!$AJ$2:$AU$1000,MATCH($A817,JMP!$A$2:$A$1000,0),MATCH(AD$1,JMP!$AJ$1:$AU$1,0)),INDEX(Baseline!$B$2:$BD$2,1,MATCH(AD$1,Baseline!$B$1:$BD$1,0)))</f>
        <v>8</v>
      </c>
      <c r="AE817">
        <f>IFERROR(INDEX(JMP!$AJ$2:$AU$1000,MATCH($A817,JMP!$A$2:$A$1000,0),MATCH(AE$1,JMP!$AJ$1:$AU$1,0)),INDEX(Baseline!$B$2:$BD$2,1,MATCH(AE$1,Baseline!$B$1:$BD$1,0)))</f>
        <v>0.625</v>
      </c>
      <c r="AF817" t="str">
        <f>IFERROR(INDEX(JMP!$AJ$2:$AU$1000,MATCH($A817,JMP!$A$2:$A$1000,0),MATCH(AF$1,JMP!$AJ$1:$AU$1,0)),INDEX(Baseline!$B$2:$BD$2,1,MATCH(AF$1,Baseline!$B$1:$BD$1,0)))</f>
        <v>bwb</v>
      </c>
      <c r="AG817" t="str">
        <f>IFERROR(INDEX(JMP!$AJ$2:$AU$1000,MATCH($A817,JMP!$A$2:$A$1000,0),MATCH(AG$1,JMP!$AJ$1:$AU$1,0)),INDEX(Baseline!$B$2:$BD$2,1,MATCH(AG$1,Baseline!$B$1:$BD$1,0)))</f>
        <v>V-tail</v>
      </c>
      <c r="AH817">
        <f>IFERROR(INDEX(JMP!$AJ$2:$AU$1000,MATCH($A817,JMP!$A$2:$A$1000,0),MATCH(AH$1,JMP!$AJ$1:$AU$1,0)),INDEX(Baseline!$B$2:$BD$2,1,MATCH(AH$1,Baseline!$B$1:$BD$1,0)))</f>
        <v>1</v>
      </c>
      <c r="AI817">
        <f>IFERROR(INDEX(JMP!$AJ$2:$AU$1000,MATCH($A817,JMP!$A$2:$A$1000,0),MATCH(AI$1,JMP!$AJ$1:$AU$1,0)),INDEX(Baseline!$B$2:$BD$2,1,MATCH(AI$1,Baseline!$B$1:$BD$1,0)))</f>
        <v>724000000</v>
      </c>
      <c r="AJ817">
        <f>IFERROR(INDEX(JMP!$AJ$2:$AU$1000,MATCH($A817,JMP!$A$2:$A$1000,0),MATCH(AJ$1,JMP!$AJ$1:$AU$1,0)),INDEX(Baseline!$B$2:$BD$2,1,MATCH(AJ$1,Baseline!$B$1:$BD$1,0)))</f>
        <v>54500000</v>
      </c>
      <c r="AK817">
        <f>IFERROR(INDEX(JMP!$AJ$2:$AU$1000,MATCH($A817,JMP!$A$2:$A$1000,0),MATCH(AK$1,JMP!$AJ$1:$AU$1,0)),INDEX(Baseline!$B$2:$BD$2,1,MATCH(AK$1,Baseline!$B$1:$BD$1,0)))</f>
        <v>30</v>
      </c>
      <c r="AL817">
        <f>IFERROR(INDEX(JMP!$AJ$2:$AU$1000,MATCH($A817,JMP!$A$2:$A$1000,0),MATCH(AL$1,JMP!$AJ$1:$AU$1,0)),INDEX(Baseline!$B$2:$BD$2,1,MATCH(AL$1,Baseline!$B$1:$BD$1,0)))</f>
        <v>2.7013569441202492E-2</v>
      </c>
      <c r="AM817">
        <f>IFERROR(INDEX(JMP!$AJ$2:$AU$1000,MATCH($A817,JMP!$A$2:$A$1000,0),MATCH(AM$1,JMP!$AJ$1:$AU$1,0)),INDEX(Baseline!$B$2:$BD$2,1,MATCH(AM$1,Baseline!$B$1:$BD$1,0)))</f>
        <v>6.0908467683809517</v>
      </c>
      <c r="AN817">
        <f>IFERROR(INDEX(JMP!$AJ$2:$AU$1000,MATCH($A817,JMP!$A$2:$A$1000,0),MATCH(AN$1,JMP!$AJ$1:$AU$1,0)),INDEX(Baseline!$B$2:$BD$2,1,MATCH(AN$1,Baseline!$B$1:$BD$1,0)))</f>
        <v>1.6263808991214472</v>
      </c>
      <c r="AO817">
        <f>IFERROR(INDEX(JMP!$AJ$2:$AU$1000,MATCH($A817,JMP!$A$2:$A$1000,0),MATCH(AO$1,JMP!$AJ$1:$AU$1,0)),INDEX(Baseline!$B$2:$BD$2,1,MATCH(AO$1,Baseline!$B$1:$BD$1,0)))</f>
        <v>0.70120037010690006</v>
      </c>
      <c r="AP817">
        <f>IFERROR(INDEX(JMP!$AJ$2:$AU$1000,MATCH($A817,JMP!$A$2:$A$1000,0),MATCH(AP$1,JMP!$AJ$1:$AU$1,0)),INDEX(Baseline!$B$2:$BD$2,1,MATCH(AP$1,Baseline!$B$1:$BD$1,0)))</f>
        <v>0</v>
      </c>
      <c r="AQ817">
        <f>IFERROR(INDEX(JMP!$AJ$2:$AU$1000,MATCH($A817,JMP!$A$2:$A$1000,0),MATCH(AQ$1,JMP!$AJ$1:$AU$1,0)),INDEX(Baseline!$B$2:$BD$2,1,MATCH(AQ$1,Baseline!$B$1:$BD$1,0)))</f>
        <v>0.35</v>
      </c>
      <c r="AR817">
        <f>IFERROR(INDEX(JMP!$AJ$2:$AU$1000,MATCH($A817,JMP!$A$2:$A$1000,0),MATCH(AR$1,JMP!$AJ$1:$AU$1,0)),INDEX(Baseline!$B$2:$BD$2,1,MATCH(AR$1,Baseline!$B$1:$BD$1,0)))</f>
        <v>0</v>
      </c>
      <c r="AS817">
        <f>IFERROR(INDEX(JMP!$AJ$2:$AU$1000,MATCH($A817,JMP!$A$2:$A$1000,0),MATCH(AS$1,JMP!$AJ$1:$AU$1,0)),INDEX(Baseline!$B$2:$BD$2,1,MATCH(AS$1,Baseline!$B$1:$BD$1,0)))</f>
        <v>0</v>
      </c>
      <c r="AT817">
        <f>IFERROR(INDEX(JMP!$AJ$2:$AU$1000,MATCH($A817,JMP!$A$2:$A$1000,0),MATCH(AT$1,JMP!$AJ$1:$AU$1,0)),INDEX(Baseline!$B$2:$BD$2,1,MATCH(AT$1,Baseline!$B$1:$BD$1,0)))</f>
        <v>500</v>
      </c>
      <c r="AU817">
        <f>IFERROR(INDEX(JMP!$AJ$2:$AU$1000,MATCH($A817,JMP!$A$2:$A$1000,0),MATCH(AU$1,JMP!$AJ$1:$AU$1,0)),INDEX(Baseline!$B$2:$BD$2,1,MATCH(AU$1,Baseline!$B$1:$BD$1,0)))</f>
        <v>50</v>
      </c>
      <c r="AV817">
        <f>IFERROR(INDEX(JMP!$AJ$2:$AU$1000,MATCH($A817,JMP!$A$2:$A$1000,0),MATCH(AV$1,JMP!$AJ$1:$AU$1,0)),INDEX(Baseline!$B$2:$BD$2,1,MATCH(AV$1,Baseline!$B$1:$BD$1,0)))</f>
        <v>12.1</v>
      </c>
      <c r="AW817">
        <f>IFERROR(INDEX(JMP!$AJ$2:$AU$1000,MATCH($A817,JMP!$A$2:$A$1000,0),MATCH(AW$1,JMP!$AJ$1:$AU$1,0)),INDEX(Baseline!$B$2:$BD$2,1,MATCH(AW$1,Baseline!$B$1:$BD$1,0)))</f>
        <v>1.9961979999999998E-3</v>
      </c>
      <c r="AX817">
        <f>IFERROR(INDEX(JMP!$AJ$2:$AU$1000,MATCH($A817,JMP!$A$2:$A$1000,0),MATCH(AX$1,JMP!$AJ$1:$AU$1,0)),INDEX(Baseline!$B$2:$BD$2,1,MATCH(AX$1,Baseline!$B$1:$BD$1,0)))</f>
        <v>1.9961979999999998E-3</v>
      </c>
      <c r="AY817">
        <f>IFERROR(INDEX(JMP!$AJ$2:$AU$1000,MATCH($A817,JMP!$A$2:$A$1000,0),MATCH(AY$1,JMP!$AJ$1:$AU$1,0)),INDEX(Baseline!$B$2:$BD$2,1,MATCH(AY$1,Baseline!$B$1:$BD$1,0)))</f>
        <v>1.9607137E-2</v>
      </c>
      <c r="AZ817">
        <f>IFERROR(INDEX(JMP!$AJ$2:$AU$1000,MATCH($A817,JMP!$A$2:$A$1000,0),MATCH(AZ$1,JMP!$AJ$1:$AU$1,0)),INDEX(Baseline!$B$2:$BD$2,1,MATCH(AZ$1,Baseline!$B$1:$BD$1,0)))</f>
        <v>0</v>
      </c>
      <c r="BA817">
        <f>IFERROR(INDEX(JMP!$AJ$2:$AU$1000,MATCH($A817,JMP!$A$2:$A$1000,0),MATCH(BA$1,JMP!$AJ$1:$AU$1,0)),INDEX(Baseline!$B$2:$BD$2,1,MATCH(BA$1,Baseline!$B$1:$BD$1,0)))</f>
        <v>10</v>
      </c>
      <c r="BB817">
        <f>IFERROR(INDEX(JMP!$AJ$2:$AU$1000,MATCH($A817,JMP!$A$2:$A$1000,0),MATCH(BB$1,JMP!$AJ$1:$AU$1,0)),INDEX(Baseline!$B$2:$BD$2,1,MATCH(BB$1,Baseline!$B$1:$BD$1,0)))</f>
        <v>0</v>
      </c>
      <c r="BC817">
        <f>IFERROR(INDEX(JMP!$AJ$2:$AU$1000,MATCH($A817,JMP!$A$2:$A$1000,0),MATCH(BC$1,JMP!$AJ$1:$AU$1,0)),INDEX(Baseline!$B$2:$BD$2,1,MATCH(BC$1,Baseline!$B$1:$BD$1,0)))</f>
        <v>4</v>
      </c>
      <c r="BD817">
        <f>IFERROR(INDEX(JMP!$AJ$2:$AU$1000,MATCH($A817,JMP!$A$2:$A$1000,0),MATCH(BD$1,JMP!$AJ$1:$AU$1,0)),INDEX(Baseline!$B$2:$BD$2,1,MATCH(BD$1,Baseline!$B$1:$BD$1,0)))</f>
        <v>4.8602754925999996</v>
      </c>
      <c r="BE817">
        <f>IFERROR(INDEX(JMP!$AJ$2:$AU$1000,MATCH($A817,JMP!$A$2:$A$1000,0),MATCH(BE$1,JMP!$AJ$1:$AU$1,0)),INDEX(Baseline!$B$2:$BE$2,1,MATCH(BE$1,Baseline!$B$1:$BE$1,0)))</f>
        <v>400000</v>
      </c>
      <c r="BF817" t="str">
        <f t="shared" si="60"/>
        <v>no</v>
      </c>
      <c r="BG817" t="str">
        <f t="shared" si="61"/>
        <v>yes</v>
      </c>
      <c r="BH817">
        <f t="shared" si="62"/>
        <v>0.5</v>
      </c>
      <c r="BI817">
        <f t="shared" si="63"/>
        <v>10</v>
      </c>
      <c r="BK817">
        <v>818</v>
      </c>
      <c r="BL817" t="str">
        <f t="shared" si="64"/>
        <v>winter</v>
      </c>
    </row>
    <row r="818" spans="1:64" x14ac:dyDescent="0.35">
      <c r="A818">
        <v>817</v>
      </c>
      <c r="B818">
        <f>IFERROR(INDEX(JMP!$AJ$2:$AU$1000,MATCH($A818,JMP!$A$2:$A$1000,0),MATCH(B$1,JMP!$AJ$1:$AU$1,0)),INDEX(Baseline!$B$2:$BD$2,1,MATCH(B$1,Baseline!$B$1:$BD$1,0)))</f>
        <v>0</v>
      </c>
      <c r="C818">
        <f>IFERROR(INDEX(JMP!$AJ$2:$AU$1000,MATCH($A818,JMP!$A$2:$A$1000,0),MATCH(C$1,JMP!$AJ$1:$AU$1,0)),INDEX(Baseline!$B$2:$BD$2,1,MATCH(C$1,Baseline!$B$1:$BD$1,0)))</f>
        <v>8760</v>
      </c>
      <c r="D818">
        <f>IFERROR(INDEX(JMP!$AJ$2:$AU$1000,MATCH($A818,JMP!$A$2:$A$1000,0),MATCH(D$1,JMP!$AJ$1:$AU$1,0)),INDEX(Baseline!$B$2:$BD$2,1,MATCH(D$1,Baseline!$B$1:$BD$1,0)))</f>
        <v>1</v>
      </c>
      <c r="E818">
        <f>IFERROR(INDEX(JMP!$AJ$2:$AU$1000,MATCH($A818,JMP!$A$2:$A$1000,0),MATCH(E$1,JMP!$AJ$1:$AU$1,0)),INDEX(Baseline!$B$2:$BD$2,1,MATCH(E$1,Baseline!$B$1:$BD$1,0)))</f>
        <v>1</v>
      </c>
      <c r="F818" t="str">
        <f>IFERROR(INDEX(JMP!$AJ$2:$AU$1000,MATCH($A818,JMP!$A$2:$A$1000,0),MATCH(F$1,JMP!$AJ$1:$AU$1,0)),INDEX(Baseline!$B$2:$BD$2,1,MATCH(F$1,Baseline!$B$1:$BD$1,0)))</f>
        <v>e344</v>
      </c>
      <c r="G818" t="str">
        <f>IFERROR(INDEX(JMP!$AJ$2:$AU$1000,MATCH($A818,JMP!$A$2:$A$1000,0),MATCH(G$1,JMP!$AJ$1:$AU$1,0)),INDEX(Baseline!$B$2:$BD$2,1,MATCH(G$1,Baseline!$B$1:$BD$1,0)))</f>
        <v>e340</v>
      </c>
      <c r="H818">
        <f>IFERROR(INDEX(JMP!$AJ$2:$AU$1000,MATCH($A818,JMP!$A$2:$A$1000,0),MATCH(H$1,JMP!$AJ$1:$AU$1,0)),INDEX(Baseline!$B$2:$BD$2,1,MATCH(H$1,Baseline!$B$1:$BD$1,0)))</f>
        <v>1.5</v>
      </c>
      <c r="I818">
        <f>IFERROR(INDEX(JMP!$AJ$2:$AU$1000,MATCH($A818,JMP!$A$2:$A$1000,0),MATCH(I$1,JMP!$AJ$1:$AU$1,0)),INDEX(Baseline!$B$2:$BD$2,1,MATCH(I$1,Baseline!$B$1:$BD$1,0)))</f>
        <v>0.42</v>
      </c>
      <c r="J818">
        <f>IFERROR(INDEX(JMP!$AJ$2:$AU$1000,MATCH($A818,JMP!$A$2:$A$1000,0),MATCH(J$1,JMP!$AJ$1:$AU$1,0)),INDEX(Baseline!$B$2:$BD$2,1,MATCH(J$1,Baseline!$B$1:$BD$1,0)))</f>
        <v>1</v>
      </c>
      <c r="K818">
        <f>IFERROR(INDEX(JMP!$AJ$2:$AU$1000,MATCH($A818,JMP!$A$2:$A$1000,0),MATCH(K$1,JMP!$AJ$1:$AU$1,0)),INDEX(Baseline!$B$2:$BD$2,1,MATCH(K$1,Baseline!$B$1:$BD$1,0)))</f>
        <v>0</v>
      </c>
      <c r="L818">
        <f>IFERROR(INDEX(JMP!$AJ$2:$AU$1000,MATCH($A818,JMP!$A$2:$A$1000,0),MATCH(L$1,JMP!$AJ$1:$AU$1,0)),INDEX(Baseline!$B$2:$BD$2,1,MATCH(L$1,Baseline!$B$1:$BD$1,0)))</f>
        <v>0.15189475163967631</v>
      </c>
      <c r="M818" t="b">
        <f>IFERROR(INDEX(JMP!$AJ$2:$AU$1000,MATCH($A818,JMP!$A$2:$A$1000,0),MATCH(M$1,JMP!$AJ$1:$AU$1,0)),INDEX(Baseline!$B$2:$BD$2,1,MATCH(M$1,Baseline!$B$1:$BD$1,0)))</f>
        <v>0</v>
      </c>
      <c r="N818" t="b">
        <f>IFERROR(INDEX(JMP!$AJ$2:$AU$1000,MATCH($A818,JMP!$A$2:$A$1000,0),MATCH(N$1,JMP!$AJ$1:$AU$1,0)),INDEX(Baseline!$B$2:$BD$2,1,MATCH(N$1,Baseline!$B$1:$BD$1,0)))</f>
        <v>0</v>
      </c>
      <c r="O818">
        <f>IFERROR(INDEX(JMP!$AJ$2:$AU$1000,MATCH($A818,JMP!$A$2:$A$1000,0),MATCH(O$1,JMP!$AJ$1:$AU$1,0)),INDEX(Baseline!$B$2:$BD$2,1,MATCH(O$1,Baseline!$B$1:$BD$1,0)))</f>
        <v>7</v>
      </c>
      <c r="P818">
        <f>IFERROR(INDEX(JMP!$AJ$2:$AU$1000,MATCH($A818,JMP!$A$2:$A$1000,0),MATCH(P$1,JMP!$AJ$1:$AU$1,0)),INDEX(Baseline!$B$2:$BD$2,1,MATCH(P$1,Baseline!$B$1:$BD$1,0)))</f>
        <v>200</v>
      </c>
      <c r="Q818">
        <f>IFERROR(INDEX(JMP!$AJ$2:$AU$1000,MATCH($A818,JMP!$A$2:$A$1000,0),MATCH(Q$1,JMP!$AJ$1:$AU$1,0)),INDEX(Baseline!$B$2:$BD$2,1,MATCH(Q$1,Baseline!$B$1:$BD$1,0)))</f>
        <v>10</v>
      </c>
      <c r="R818">
        <f>IFERROR(INDEX(JMP!$AJ$2:$AU$1000,MATCH($A818,JMP!$A$2:$A$1000,0),MATCH(R$1,JMP!$AJ$1:$AU$1,0)),INDEX(Baseline!$B$2:$BD$2,1,MATCH(R$1,Baseline!$B$1:$BD$1,0)))</f>
        <v>0</v>
      </c>
      <c r="S818">
        <f>IFERROR(INDEX(JMP!$AJ$2:$AU$1000,MATCH($A818,JMP!$A$2:$A$1000,0),MATCH(S$1,JMP!$AJ$1:$AU$1,0)),INDEX(Baseline!$B$2:$BD$2,1,MATCH(S$1,Baseline!$B$1:$BD$1,0)))</f>
        <v>1</v>
      </c>
      <c r="T818">
        <f>IFERROR(INDEX(JMP!$AJ$2:$AU$1000,MATCH($A818,JMP!$A$2:$A$1000,0),MATCH(T$1,JMP!$AJ$1:$AU$1,0)),INDEX(Baseline!$B$2:$BD$2,1,MATCH(T$1,Baseline!$B$1:$BD$1,0)))</f>
        <v>0</v>
      </c>
      <c r="U818" t="str">
        <f>IFERROR(INDEX(JMP!$AJ$2:$AU$1000,MATCH($A818,JMP!$A$2:$A$1000,0),MATCH(U$1,JMP!$AJ$1:$AU$1,0)),INDEX(Baseline!$B$2:$BD$2,1,MATCH(U$1,Baseline!$B$1:$BD$1,0)))</f>
        <v>Titan</v>
      </c>
      <c r="V818">
        <f>IFERROR(INDEX(JMP!$AJ$2:$AU$1000,MATCH($A818,JMP!$A$2:$A$1000,0),MATCH(V$1,JMP!$AJ$1:$AU$1,0)),INDEX(Baseline!$B$2:$BD$2,1,MATCH(V$1,Baseline!$B$1:$BD$1,0)))</f>
        <v>3</v>
      </c>
      <c r="W818">
        <f>IFERROR(INDEX(JMP!$AJ$2:$AU$1000,MATCH($A818,JMP!$A$2:$A$1000,0),MATCH(W$1,JMP!$AJ$1:$AU$1,0)),INDEX(Baseline!$B$2:$BD$2,1,MATCH(W$1,Baseline!$B$1:$BD$1,0)))</f>
        <v>0.37</v>
      </c>
      <c r="X818">
        <f>IFERROR(INDEX(JMP!$AJ$2:$AU$1000,MATCH($A818,JMP!$A$2:$A$1000,0),MATCH(X$1,JMP!$AJ$1:$AU$1,0)),INDEX(Baseline!$B$2:$BD$2,1,MATCH(X$1,Baseline!$B$1:$BD$1,0)))</f>
        <v>4</v>
      </c>
      <c r="Y818">
        <f>IFERROR(INDEX(JMP!$AJ$2:$AU$1000,MATCH($A818,JMP!$A$2:$A$1000,0),MATCH(Y$1,JMP!$AJ$1:$AU$1,0)),INDEX(Baseline!$B$2:$BD$2,1,MATCH(Y$1,Baseline!$B$1:$BD$1,0)))</f>
        <v>1</v>
      </c>
      <c r="Z818">
        <f>IFERROR(INDEX(JMP!$AJ$2:$AU$1000,MATCH($A818,JMP!$A$2:$A$1000,0),MATCH(Z$1,JMP!$AJ$1:$AU$1,0)),INDEX(Baseline!$B$2:$BD$2,1,MATCH(Z$1,Baseline!$B$1:$BD$1,0)))</f>
        <v>1970</v>
      </c>
      <c r="AA818">
        <f>IFERROR(INDEX(JMP!$AJ$2:$AU$1000,MATCH($A818,JMP!$A$2:$A$1000,0),MATCH(AA$1,JMP!$AJ$1:$AU$1,0)),INDEX(Baseline!$B$2:$BD$2,1,MATCH(AA$1,Baseline!$B$1:$BD$1,0)))</f>
        <v>1970</v>
      </c>
      <c r="AB818">
        <f>IFERROR(INDEX(JMP!$AJ$2:$AU$1000,MATCH($A818,JMP!$A$2:$A$1000,0),MATCH(AB$1,JMP!$AJ$1:$AU$1,0)),INDEX(Baseline!$B$2:$BD$2,1,MATCH(AB$1,Baseline!$B$1:$BD$1,0)))</f>
        <v>0</v>
      </c>
      <c r="AC818">
        <f>IFERROR(INDEX(JMP!$AJ$2:$AU$1000,MATCH($A818,JMP!$A$2:$A$1000,0),MATCH(AC$1,JMP!$AJ$1:$AU$1,0)),INDEX(Baseline!$B$2:$BD$2,1,MATCH(AC$1,Baseline!$B$1:$BD$1,0)))</f>
        <v>1</v>
      </c>
      <c r="AD818">
        <f>IFERROR(INDEX(JMP!$AJ$2:$AU$1000,MATCH($A818,JMP!$A$2:$A$1000,0),MATCH(AD$1,JMP!$AJ$1:$AU$1,0)),INDEX(Baseline!$B$2:$BD$2,1,MATCH(AD$1,Baseline!$B$1:$BD$1,0)))</f>
        <v>8</v>
      </c>
      <c r="AE818">
        <f>IFERROR(INDEX(JMP!$AJ$2:$AU$1000,MATCH($A818,JMP!$A$2:$A$1000,0),MATCH(AE$1,JMP!$AJ$1:$AU$1,0)),INDEX(Baseline!$B$2:$BD$2,1,MATCH(AE$1,Baseline!$B$1:$BD$1,0)))</f>
        <v>0.625</v>
      </c>
      <c r="AF818" t="str">
        <f>IFERROR(INDEX(JMP!$AJ$2:$AU$1000,MATCH($A818,JMP!$A$2:$A$1000,0),MATCH(AF$1,JMP!$AJ$1:$AU$1,0)),INDEX(Baseline!$B$2:$BD$2,1,MATCH(AF$1,Baseline!$B$1:$BD$1,0)))</f>
        <v>bwb</v>
      </c>
      <c r="AG818" t="str">
        <f>IFERROR(INDEX(JMP!$AJ$2:$AU$1000,MATCH($A818,JMP!$A$2:$A$1000,0),MATCH(AG$1,JMP!$AJ$1:$AU$1,0)),INDEX(Baseline!$B$2:$BD$2,1,MATCH(AG$1,Baseline!$B$1:$BD$1,0)))</f>
        <v>V-tail</v>
      </c>
      <c r="AH818">
        <f>IFERROR(INDEX(JMP!$AJ$2:$AU$1000,MATCH($A818,JMP!$A$2:$A$1000,0),MATCH(AH$1,JMP!$AJ$1:$AU$1,0)),INDEX(Baseline!$B$2:$BD$2,1,MATCH(AH$1,Baseline!$B$1:$BD$1,0)))</f>
        <v>1</v>
      </c>
      <c r="AI818">
        <f>IFERROR(INDEX(JMP!$AJ$2:$AU$1000,MATCH($A818,JMP!$A$2:$A$1000,0),MATCH(AI$1,JMP!$AJ$1:$AU$1,0)),INDEX(Baseline!$B$2:$BD$2,1,MATCH(AI$1,Baseline!$B$1:$BD$1,0)))</f>
        <v>724000000</v>
      </c>
      <c r="AJ818">
        <f>IFERROR(INDEX(JMP!$AJ$2:$AU$1000,MATCH($A818,JMP!$A$2:$A$1000,0),MATCH(AJ$1,JMP!$AJ$1:$AU$1,0)),INDEX(Baseline!$B$2:$BD$2,1,MATCH(AJ$1,Baseline!$B$1:$BD$1,0)))</f>
        <v>54500000</v>
      </c>
      <c r="AK818">
        <f>IFERROR(INDEX(JMP!$AJ$2:$AU$1000,MATCH($A818,JMP!$A$2:$A$1000,0),MATCH(AK$1,JMP!$AJ$1:$AU$1,0)),INDEX(Baseline!$B$2:$BD$2,1,MATCH(AK$1,Baseline!$B$1:$BD$1,0)))</f>
        <v>30</v>
      </c>
      <c r="AL818">
        <f>IFERROR(INDEX(JMP!$AJ$2:$AU$1000,MATCH($A818,JMP!$A$2:$A$1000,0),MATCH(AL$1,JMP!$AJ$1:$AU$1,0)),INDEX(Baseline!$B$2:$BD$2,1,MATCH(AL$1,Baseline!$B$1:$BD$1,0)))</f>
        <v>2.2447190300470536E-2</v>
      </c>
      <c r="AM818">
        <f>IFERROR(INDEX(JMP!$AJ$2:$AU$1000,MATCH($A818,JMP!$A$2:$A$1000,0),MATCH(AM$1,JMP!$AJ$1:$AU$1,0)),INDEX(Baseline!$B$2:$BD$2,1,MATCH(AM$1,Baseline!$B$1:$BD$1,0)))</f>
        <v>11.304304931885714</v>
      </c>
      <c r="AN818">
        <f>IFERROR(INDEX(JMP!$AJ$2:$AU$1000,MATCH($A818,JMP!$A$2:$A$1000,0),MATCH(AN$1,JMP!$AJ$1:$AU$1,0)),INDEX(Baseline!$B$2:$BD$2,1,MATCH(AN$1,Baseline!$B$1:$BD$1,0)))</f>
        <v>2.2251155686760899</v>
      </c>
      <c r="AO818">
        <f>IFERROR(INDEX(JMP!$AJ$2:$AU$1000,MATCH($A818,JMP!$A$2:$A$1000,0),MATCH(AO$1,JMP!$AJ$1:$AU$1,0)),INDEX(Baseline!$B$2:$BD$2,1,MATCH(AO$1,Baseline!$B$1:$BD$1,0)))</f>
        <v>0.84066842294331623</v>
      </c>
      <c r="AP818">
        <f>IFERROR(INDEX(JMP!$AJ$2:$AU$1000,MATCH($A818,JMP!$A$2:$A$1000,0),MATCH(AP$1,JMP!$AJ$1:$AU$1,0)),INDEX(Baseline!$B$2:$BD$2,1,MATCH(AP$1,Baseline!$B$1:$BD$1,0)))</f>
        <v>0</v>
      </c>
      <c r="AQ818">
        <f>IFERROR(INDEX(JMP!$AJ$2:$AU$1000,MATCH($A818,JMP!$A$2:$A$1000,0),MATCH(AQ$1,JMP!$AJ$1:$AU$1,0)),INDEX(Baseline!$B$2:$BD$2,1,MATCH(AQ$1,Baseline!$B$1:$BD$1,0)))</f>
        <v>0.35</v>
      </c>
      <c r="AR818">
        <f>IFERROR(INDEX(JMP!$AJ$2:$AU$1000,MATCH($A818,JMP!$A$2:$A$1000,0),MATCH(AR$1,JMP!$AJ$1:$AU$1,0)),INDEX(Baseline!$B$2:$BD$2,1,MATCH(AR$1,Baseline!$B$1:$BD$1,0)))</f>
        <v>0</v>
      </c>
      <c r="AS818">
        <f>IFERROR(INDEX(JMP!$AJ$2:$AU$1000,MATCH($A818,JMP!$A$2:$A$1000,0),MATCH(AS$1,JMP!$AJ$1:$AU$1,0)),INDEX(Baseline!$B$2:$BD$2,1,MATCH(AS$1,Baseline!$B$1:$BD$1,0)))</f>
        <v>0</v>
      </c>
      <c r="AT818">
        <f>IFERROR(INDEX(JMP!$AJ$2:$AU$1000,MATCH($A818,JMP!$A$2:$A$1000,0),MATCH(AT$1,JMP!$AJ$1:$AU$1,0)),INDEX(Baseline!$B$2:$BD$2,1,MATCH(AT$1,Baseline!$B$1:$BD$1,0)))</f>
        <v>500</v>
      </c>
      <c r="AU818">
        <f>IFERROR(INDEX(JMP!$AJ$2:$AU$1000,MATCH($A818,JMP!$A$2:$A$1000,0),MATCH(AU$1,JMP!$AJ$1:$AU$1,0)),INDEX(Baseline!$B$2:$BD$2,1,MATCH(AU$1,Baseline!$B$1:$BD$1,0)))</f>
        <v>50</v>
      </c>
      <c r="AV818">
        <f>IFERROR(INDEX(JMP!$AJ$2:$AU$1000,MATCH($A818,JMP!$A$2:$A$1000,0),MATCH(AV$1,JMP!$AJ$1:$AU$1,0)),INDEX(Baseline!$B$2:$BD$2,1,MATCH(AV$1,Baseline!$B$1:$BD$1,0)))</f>
        <v>12.1</v>
      </c>
      <c r="AW818">
        <f>IFERROR(INDEX(JMP!$AJ$2:$AU$1000,MATCH($A818,JMP!$A$2:$A$1000,0),MATCH(AW$1,JMP!$AJ$1:$AU$1,0)),INDEX(Baseline!$B$2:$BD$2,1,MATCH(AW$1,Baseline!$B$1:$BD$1,0)))</f>
        <v>1.9961979999999998E-3</v>
      </c>
      <c r="AX818">
        <f>IFERROR(INDEX(JMP!$AJ$2:$AU$1000,MATCH($A818,JMP!$A$2:$A$1000,0),MATCH(AX$1,JMP!$AJ$1:$AU$1,0)),INDEX(Baseline!$B$2:$BD$2,1,MATCH(AX$1,Baseline!$B$1:$BD$1,0)))</f>
        <v>1.9961979999999998E-3</v>
      </c>
      <c r="AY818">
        <f>IFERROR(INDEX(JMP!$AJ$2:$AU$1000,MATCH($A818,JMP!$A$2:$A$1000,0),MATCH(AY$1,JMP!$AJ$1:$AU$1,0)),INDEX(Baseline!$B$2:$BD$2,1,MATCH(AY$1,Baseline!$B$1:$BD$1,0)))</f>
        <v>1.9607137E-2</v>
      </c>
      <c r="AZ818">
        <f>IFERROR(INDEX(JMP!$AJ$2:$AU$1000,MATCH($A818,JMP!$A$2:$A$1000,0),MATCH(AZ$1,JMP!$AJ$1:$AU$1,0)),INDEX(Baseline!$B$2:$BD$2,1,MATCH(AZ$1,Baseline!$B$1:$BD$1,0)))</f>
        <v>0</v>
      </c>
      <c r="BA818">
        <f>IFERROR(INDEX(JMP!$AJ$2:$AU$1000,MATCH($A818,JMP!$A$2:$A$1000,0),MATCH(BA$1,JMP!$AJ$1:$AU$1,0)),INDEX(Baseline!$B$2:$BD$2,1,MATCH(BA$1,Baseline!$B$1:$BD$1,0)))</f>
        <v>100</v>
      </c>
      <c r="BB818">
        <f>IFERROR(INDEX(JMP!$AJ$2:$AU$1000,MATCH($A818,JMP!$A$2:$A$1000,0),MATCH(BB$1,JMP!$AJ$1:$AU$1,0)),INDEX(Baseline!$B$2:$BD$2,1,MATCH(BB$1,Baseline!$B$1:$BD$1,0)))</f>
        <v>0</v>
      </c>
      <c r="BC818">
        <f>IFERROR(INDEX(JMP!$AJ$2:$AU$1000,MATCH($A818,JMP!$A$2:$A$1000,0),MATCH(BC$1,JMP!$AJ$1:$AU$1,0)),INDEX(Baseline!$B$2:$BD$2,1,MATCH(BC$1,Baseline!$B$1:$BD$1,0)))</f>
        <v>3</v>
      </c>
      <c r="BD818">
        <f>IFERROR(INDEX(JMP!$AJ$2:$AU$1000,MATCH($A818,JMP!$A$2:$A$1000,0),MATCH(BD$1,JMP!$AJ$1:$AU$1,0)),INDEX(Baseline!$B$2:$BD$2,1,MATCH(BD$1,Baseline!$B$1:$BD$1,0)))</f>
        <v>4.4794208617999995</v>
      </c>
      <c r="BE818">
        <f>IFERROR(INDEX(JMP!$AJ$2:$AU$1000,MATCH($A818,JMP!$A$2:$A$1000,0),MATCH(BE$1,JMP!$AJ$1:$AU$1,0)),INDEX(Baseline!$B$2:$BE$2,1,MATCH(BE$1,Baseline!$B$1:$BE$1,0)))</f>
        <v>400000</v>
      </c>
      <c r="BF818" t="str">
        <f t="shared" si="60"/>
        <v>no</v>
      </c>
      <c r="BG818" t="str">
        <f t="shared" si="61"/>
        <v>yes</v>
      </c>
      <c r="BH818">
        <f t="shared" si="62"/>
        <v>0.5</v>
      </c>
      <c r="BI818">
        <f t="shared" si="63"/>
        <v>100</v>
      </c>
      <c r="BK818">
        <v>819</v>
      </c>
      <c r="BL818" t="str">
        <f t="shared" si="64"/>
        <v>fall</v>
      </c>
    </row>
    <row r="819" spans="1:64" x14ac:dyDescent="0.35">
      <c r="A819">
        <v>818</v>
      </c>
      <c r="B819">
        <f>IFERROR(INDEX(JMP!$AJ$2:$AU$1000,MATCH($A819,JMP!$A$2:$A$1000,0),MATCH(B$1,JMP!$AJ$1:$AU$1,0)),INDEX(Baseline!$B$2:$BD$2,1,MATCH(B$1,Baseline!$B$1:$BD$1,0)))</f>
        <v>0</v>
      </c>
      <c r="C819">
        <f>IFERROR(INDEX(JMP!$AJ$2:$AU$1000,MATCH($A819,JMP!$A$2:$A$1000,0),MATCH(C$1,JMP!$AJ$1:$AU$1,0)),INDEX(Baseline!$B$2:$BD$2,1,MATCH(C$1,Baseline!$B$1:$BD$1,0)))</f>
        <v>8760</v>
      </c>
      <c r="D819">
        <f>IFERROR(INDEX(JMP!$AJ$2:$AU$1000,MATCH($A819,JMP!$A$2:$A$1000,0),MATCH(D$1,JMP!$AJ$1:$AU$1,0)),INDEX(Baseline!$B$2:$BD$2,1,MATCH(D$1,Baseline!$B$1:$BD$1,0)))</f>
        <v>1</v>
      </c>
      <c r="E819">
        <f>IFERROR(INDEX(JMP!$AJ$2:$AU$1000,MATCH($A819,JMP!$A$2:$A$1000,0),MATCH(E$1,JMP!$AJ$1:$AU$1,0)),INDEX(Baseline!$B$2:$BD$2,1,MATCH(E$1,Baseline!$B$1:$BD$1,0)))</f>
        <v>1</v>
      </c>
      <c r="F819" t="str">
        <f>IFERROR(INDEX(JMP!$AJ$2:$AU$1000,MATCH($A819,JMP!$A$2:$A$1000,0),MATCH(F$1,JMP!$AJ$1:$AU$1,0)),INDEX(Baseline!$B$2:$BD$2,1,MATCH(F$1,Baseline!$B$1:$BD$1,0)))</f>
        <v>e344</v>
      </c>
      <c r="G819" t="str">
        <f>IFERROR(INDEX(JMP!$AJ$2:$AU$1000,MATCH($A819,JMP!$A$2:$A$1000,0),MATCH(G$1,JMP!$AJ$1:$AU$1,0)),INDEX(Baseline!$B$2:$BD$2,1,MATCH(G$1,Baseline!$B$1:$BD$1,0)))</f>
        <v>e340</v>
      </c>
      <c r="H819">
        <f>IFERROR(INDEX(JMP!$AJ$2:$AU$1000,MATCH($A819,JMP!$A$2:$A$1000,0),MATCH(H$1,JMP!$AJ$1:$AU$1,0)),INDEX(Baseline!$B$2:$BD$2,1,MATCH(H$1,Baseline!$B$1:$BD$1,0)))</f>
        <v>1.5</v>
      </c>
      <c r="I819">
        <f>IFERROR(INDEX(JMP!$AJ$2:$AU$1000,MATCH($A819,JMP!$A$2:$A$1000,0),MATCH(I$1,JMP!$AJ$1:$AU$1,0)),INDEX(Baseline!$B$2:$BD$2,1,MATCH(I$1,Baseline!$B$1:$BD$1,0)))</f>
        <v>0.42</v>
      </c>
      <c r="J819">
        <f>IFERROR(INDEX(JMP!$AJ$2:$AU$1000,MATCH($A819,JMP!$A$2:$A$1000,0),MATCH(J$1,JMP!$AJ$1:$AU$1,0)),INDEX(Baseline!$B$2:$BD$2,1,MATCH(J$1,Baseline!$B$1:$BD$1,0)))</f>
        <v>1</v>
      </c>
      <c r="K819">
        <f>IFERROR(INDEX(JMP!$AJ$2:$AU$1000,MATCH($A819,JMP!$A$2:$A$1000,0),MATCH(K$1,JMP!$AJ$1:$AU$1,0)),INDEX(Baseline!$B$2:$BD$2,1,MATCH(K$1,Baseline!$B$1:$BD$1,0)))</f>
        <v>0</v>
      </c>
      <c r="L819">
        <f>IFERROR(INDEX(JMP!$AJ$2:$AU$1000,MATCH($A819,JMP!$A$2:$A$1000,0),MATCH(L$1,JMP!$AJ$1:$AU$1,0)),INDEX(Baseline!$B$2:$BD$2,1,MATCH(L$1,Baseline!$B$1:$BD$1,0)))</f>
        <v>0.10701735460628645</v>
      </c>
      <c r="M819" t="b">
        <f>IFERROR(INDEX(JMP!$AJ$2:$AU$1000,MATCH($A819,JMP!$A$2:$A$1000,0),MATCH(M$1,JMP!$AJ$1:$AU$1,0)),INDEX(Baseline!$B$2:$BD$2,1,MATCH(M$1,Baseline!$B$1:$BD$1,0)))</f>
        <v>0</v>
      </c>
      <c r="N819" t="b">
        <f>IFERROR(INDEX(JMP!$AJ$2:$AU$1000,MATCH($A819,JMP!$A$2:$A$1000,0),MATCH(N$1,JMP!$AJ$1:$AU$1,0)),INDEX(Baseline!$B$2:$BD$2,1,MATCH(N$1,Baseline!$B$1:$BD$1,0)))</f>
        <v>0</v>
      </c>
      <c r="O819">
        <f>IFERROR(INDEX(JMP!$AJ$2:$AU$1000,MATCH($A819,JMP!$A$2:$A$1000,0),MATCH(O$1,JMP!$AJ$1:$AU$1,0)),INDEX(Baseline!$B$2:$BD$2,1,MATCH(O$1,Baseline!$B$1:$BD$1,0)))</f>
        <v>7</v>
      </c>
      <c r="P819">
        <f>IFERROR(INDEX(JMP!$AJ$2:$AU$1000,MATCH($A819,JMP!$A$2:$A$1000,0),MATCH(P$1,JMP!$AJ$1:$AU$1,0)),INDEX(Baseline!$B$2:$BD$2,1,MATCH(P$1,Baseline!$B$1:$BD$1,0)))</f>
        <v>200</v>
      </c>
      <c r="Q819">
        <f>IFERROR(INDEX(JMP!$AJ$2:$AU$1000,MATCH($A819,JMP!$A$2:$A$1000,0),MATCH(Q$1,JMP!$AJ$1:$AU$1,0)),INDEX(Baseline!$B$2:$BD$2,1,MATCH(Q$1,Baseline!$B$1:$BD$1,0)))</f>
        <v>10</v>
      </c>
      <c r="R819">
        <f>IFERROR(INDEX(JMP!$AJ$2:$AU$1000,MATCH($A819,JMP!$A$2:$A$1000,0),MATCH(R$1,JMP!$AJ$1:$AU$1,0)),INDEX(Baseline!$B$2:$BD$2,1,MATCH(R$1,Baseline!$B$1:$BD$1,0)))</f>
        <v>0</v>
      </c>
      <c r="S819">
        <f>IFERROR(INDEX(JMP!$AJ$2:$AU$1000,MATCH($A819,JMP!$A$2:$A$1000,0),MATCH(S$1,JMP!$AJ$1:$AU$1,0)),INDEX(Baseline!$B$2:$BD$2,1,MATCH(S$1,Baseline!$B$1:$BD$1,0)))</f>
        <v>1</v>
      </c>
      <c r="T819">
        <f>IFERROR(INDEX(JMP!$AJ$2:$AU$1000,MATCH($A819,JMP!$A$2:$A$1000,0),MATCH(T$1,JMP!$AJ$1:$AU$1,0)),INDEX(Baseline!$B$2:$BD$2,1,MATCH(T$1,Baseline!$B$1:$BD$1,0)))</f>
        <v>0</v>
      </c>
      <c r="U819" t="str">
        <f>IFERROR(INDEX(JMP!$AJ$2:$AU$1000,MATCH($A819,JMP!$A$2:$A$1000,0),MATCH(U$1,JMP!$AJ$1:$AU$1,0)),INDEX(Baseline!$B$2:$BD$2,1,MATCH(U$1,Baseline!$B$1:$BD$1,0)))</f>
        <v>Titan</v>
      </c>
      <c r="V819">
        <f>IFERROR(INDEX(JMP!$AJ$2:$AU$1000,MATCH($A819,JMP!$A$2:$A$1000,0),MATCH(V$1,JMP!$AJ$1:$AU$1,0)),INDEX(Baseline!$B$2:$BD$2,1,MATCH(V$1,Baseline!$B$1:$BD$1,0)))</f>
        <v>3</v>
      </c>
      <c r="W819">
        <f>IFERROR(INDEX(JMP!$AJ$2:$AU$1000,MATCH($A819,JMP!$A$2:$A$1000,0),MATCH(W$1,JMP!$AJ$1:$AU$1,0)),INDEX(Baseline!$B$2:$BD$2,1,MATCH(W$1,Baseline!$B$1:$BD$1,0)))</f>
        <v>0.37</v>
      </c>
      <c r="X819">
        <f>IFERROR(INDEX(JMP!$AJ$2:$AU$1000,MATCH($A819,JMP!$A$2:$A$1000,0),MATCH(X$1,JMP!$AJ$1:$AU$1,0)),INDEX(Baseline!$B$2:$BD$2,1,MATCH(X$1,Baseline!$B$1:$BD$1,0)))</f>
        <v>4</v>
      </c>
      <c r="Y819">
        <f>IFERROR(INDEX(JMP!$AJ$2:$AU$1000,MATCH($A819,JMP!$A$2:$A$1000,0),MATCH(Y$1,JMP!$AJ$1:$AU$1,0)),INDEX(Baseline!$B$2:$BD$2,1,MATCH(Y$1,Baseline!$B$1:$BD$1,0)))</f>
        <v>6</v>
      </c>
      <c r="Z819">
        <f>IFERROR(INDEX(JMP!$AJ$2:$AU$1000,MATCH($A819,JMP!$A$2:$A$1000,0),MATCH(Z$1,JMP!$AJ$1:$AU$1,0)),INDEX(Baseline!$B$2:$BD$2,1,MATCH(Z$1,Baseline!$B$1:$BD$1,0)))</f>
        <v>1970</v>
      </c>
      <c r="AA819">
        <f>IFERROR(INDEX(JMP!$AJ$2:$AU$1000,MATCH($A819,JMP!$A$2:$A$1000,0),MATCH(AA$1,JMP!$AJ$1:$AU$1,0)),INDEX(Baseline!$B$2:$BD$2,1,MATCH(AA$1,Baseline!$B$1:$BD$1,0)))</f>
        <v>1970</v>
      </c>
      <c r="AB819">
        <f>IFERROR(INDEX(JMP!$AJ$2:$AU$1000,MATCH($A819,JMP!$A$2:$A$1000,0),MATCH(AB$1,JMP!$AJ$1:$AU$1,0)),INDEX(Baseline!$B$2:$BD$2,1,MATCH(AB$1,Baseline!$B$1:$BD$1,0)))</f>
        <v>0</v>
      </c>
      <c r="AC819">
        <f>IFERROR(INDEX(JMP!$AJ$2:$AU$1000,MATCH($A819,JMP!$A$2:$A$1000,0),MATCH(AC$1,JMP!$AJ$1:$AU$1,0)),INDEX(Baseline!$B$2:$BD$2,1,MATCH(AC$1,Baseline!$B$1:$BD$1,0)))</f>
        <v>1</v>
      </c>
      <c r="AD819">
        <f>IFERROR(INDEX(JMP!$AJ$2:$AU$1000,MATCH($A819,JMP!$A$2:$A$1000,0),MATCH(AD$1,JMP!$AJ$1:$AU$1,0)),INDEX(Baseline!$B$2:$BD$2,1,MATCH(AD$1,Baseline!$B$1:$BD$1,0)))</f>
        <v>8</v>
      </c>
      <c r="AE819">
        <f>IFERROR(INDEX(JMP!$AJ$2:$AU$1000,MATCH($A819,JMP!$A$2:$A$1000,0),MATCH(AE$1,JMP!$AJ$1:$AU$1,0)),INDEX(Baseline!$B$2:$BD$2,1,MATCH(AE$1,Baseline!$B$1:$BD$1,0)))</f>
        <v>1</v>
      </c>
      <c r="AF819" t="str">
        <f>IFERROR(INDEX(JMP!$AJ$2:$AU$1000,MATCH($A819,JMP!$A$2:$A$1000,0),MATCH(AF$1,JMP!$AJ$1:$AU$1,0)),INDEX(Baseline!$B$2:$BD$2,1,MATCH(AF$1,Baseline!$B$1:$BD$1,0)))</f>
        <v>bwb</v>
      </c>
      <c r="AG819" t="str">
        <f>IFERROR(INDEX(JMP!$AJ$2:$AU$1000,MATCH($A819,JMP!$A$2:$A$1000,0),MATCH(AG$1,JMP!$AJ$1:$AU$1,0)),INDEX(Baseline!$B$2:$BD$2,1,MATCH(AG$1,Baseline!$B$1:$BD$1,0)))</f>
        <v>V-tail</v>
      </c>
      <c r="AH819">
        <f>IFERROR(INDEX(JMP!$AJ$2:$AU$1000,MATCH($A819,JMP!$A$2:$A$1000,0),MATCH(AH$1,JMP!$AJ$1:$AU$1,0)),INDEX(Baseline!$B$2:$BD$2,1,MATCH(AH$1,Baseline!$B$1:$BD$1,0)))</f>
        <v>1</v>
      </c>
      <c r="AI819">
        <f>IFERROR(INDEX(JMP!$AJ$2:$AU$1000,MATCH($A819,JMP!$A$2:$A$1000,0),MATCH(AI$1,JMP!$AJ$1:$AU$1,0)),INDEX(Baseline!$B$2:$BD$2,1,MATCH(AI$1,Baseline!$B$1:$BD$1,0)))</f>
        <v>724000000</v>
      </c>
      <c r="AJ819">
        <f>IFERROR(INDEX(JMP!$AJ$2:$AU$1000,MATCH($A819,JMP!$A$2:$A$1000,0),MATCH(AJ$1,JMP!$AJ$1:$AU$1,0)),INDEX(Baseline!$B$2:$BD$2,1,MATCH(AJ$1,Baseline!$B$1:$BD$1,0)))</f>
        <v>54500000</v>
      </c>
      <c r="AK819">
        <f>IFERROR(INDEX(JMP!$AJ$2:$AU$1000,MATCH($A819,JMP!$A$2:$A$1000,0),MATCH(AK$1,JMP!$AJ$1:$AU$1,0)),INDEX(Baseline!$B$2:$BD$2,1,MATCH(AK$1,Baseline!$B$1:$BD$1,0)))</f>
        <v>30</v>
      </c>
      <c r="AL819">
        <f>IFERROR(INDEX(JMP!$AJ$2:$AU$1000,MATCH($A819,JMP!$A$2:$A$1000,0),MATCH(AL$1,JMP!$AJ$1:$AU$1,0)),INDEX(Baseline!$B$2:$BD$2,1,MATCH(AL$1,Baseline!$B$1:$BD$1,0)))</f>
        <v>1.0407094040078939E-2</v>
      </c>
      <c r="AM819">
        <f>IFERROR(INDEX(JMP!$AJ$2:$AU$1000,MATCH($A819,JMP!$A$2:$A$1000,0),MATCH(AM$1,JMP!$AJ$1:$AU$1,0)),INDEX(Baseline!$B$2:$BD$2,1,MATCH(AM$1,Baseline!$B$1:$BD$1,0)))</f>
        <v>9.6115646264761896</v>
      </c>
      <c r="AN819">
        <f>IFERROR(INDEX(JMP!$AJ$2:$AU$1000,MATCH($A819,JMP!$A$2:$A$1000,0),MATCH(AN$1,JMP!$AJ$1:$AU$1,0)),INDEX(Baseline!$B$2:$BD$2,1,MATCH(AN$1,Baseline!$B$1:$BD$1,0)))</f>
        <v>1.8342754319235004</v>
      </c>
      <c r="AO819">
        <f>IFERROR(INDEX(JMP!$AJ$2:$AU$1000,MATCH($A819,JMP!$A$2:$A$1000,0),MATCH(AO$1,JMP!$AJ$1:$AU$1,0)),INDEX(Baseline!$B$2:$BD$2,1,MATCH(AO$1,Baseline!$B$1:$BD$1,0)))</f>
        <v>1.0780555722166132</v>
      </c>
      <c r="AP819">
        <f>IFERROR(INDEX(JMP!$AJ$2:$AU$1000,MATCH($A819,JMP!$A$2:$A$1000,0),MATCH(AP$1,JMP!$AJ$1:$AU$1,0)),INDEX(Baseline!$B$2:$BD$2,1,MATCH(AP$1,Baseline!$B$1:$BD$1,0)))</f>
        <v>0</v>
      </c>
      <c r="AQ819">
        <f>IFERROR(INDEX(JMP!$AJ$2:$AU$1000,MATCH($A819,JMP!$A$2:$A$1000,0),MATCH(AQ$1,JMP!$AJ$1:$AU$1,0)),INDEX(Baseline!$B$2:$BD$2,1,MATCH(AQ$1,Baseline!$B$1:$BD$1,0)))</f>
        <v>0.35</v>
      </c>
      <c r="AR819">
        <f>IFERROR(INDEX(JMP!$AJ$2:$AU$1000,MATCH($A819,JMP!$A$2:$A$1000,0),MATCH(AR$1,JMP!$AJ$1:$AU$1,0)),INDEX(Baseline!$B$2:$BD$2,1,MATCH(AR$1,Baseline!$B$1:$BD$1,0)))</f>
        <v>0</v>
      </c>
      <c r="AS819">
        <f>IFERROR(INDEX(JMP!$AJ$2:$AU$1000,MATCH($A819,JMP!$A$2:$A$1000,0),MATCH(AS$1,JMP!$AJ$1:$AU$1,0)),INDEX(Baseline!$B$2:$BD$2,1,MATCH(AS$1,Baseline!$B$1:$BD$1,0)))</f>
        <v>0</v>
      </c>
      <c r="AT819">
        <f>IFERROR(INDEX(JMP!$AJ$2:$AU$1000,MATCH($A819,JMP!$A$2:$A$1000,0),MATCH(AT$1,JMP!$AJ$1:$AU$1,0)),INDEX(Baseline!$B$2:$BD$2,1,MATCH(AT$1,Baseline!$B$1:$BD$1,0)))</f>
        <v>500</v>
      </c>
      <c r="AU819">
        <f>IFERROR(INDEX(JMP!$AJ$2:$AU$1000,MATCH($A819,JMP!$A$2:$A$1000,0),MATCH(AU$1,JMP!$AJ$1:$AU$1,0)),INDEX(Baseline!$B$2:$BD$2,1,MATCH(AU$1,Baseline!$B$1:$BD$1,0)))</f>
        <v>50</v>
      </c>
      <c r="AV819">
        <f>IFERROR(INDEX(JMP!$AJ$2:$AU$1000,MATCH($A819,JMP!$A$2:$A$1000,0),MATCH(AV$1,JMP!$AJ$1:$AU$1,0)),INDEX(Baseline!$B$2:$BD$2,1,MATCH(AV$1,Baseline!$B$1:$BD$1,0)))</f>
        <v>12.1</v>
      </c>
      <c r="AW819">
        <f>IFERROR(INDEX(JMP!$AJ$2:$AU$1000,MATCH($A819,JMP!$A$2:$A$1000,0),MATCH(AW$1,JMP!$AJ$1:$AU$1,0)),INDEX(Baseline!$B$2:$BD$2,1,MATCH(AW$1,Baseline!$B$1:$BD$1,0)))</f>
        <v>1.9961979999999998E-3</v>
      </c>
      <c r="AX819">
        <f>IFERROR(INDEX(JMP!$AJ$2:$AU$1000,MATCH($A819,JMP!$A$2:$A$1000,0),MATCH(AX$1,JMP!$AJ$1:$AU$1,0)),INDEX(Baseline!$B$2:$BD$2,1,MATCH(AX$1,Baseline!$B$1:$BD$1,0)))</f>
        <v>1.9961979999999998E-3</v>
      </c>
      <c r="AY819">
        <f>IFERROR(INDEX(JMP!$AJ$2:$AU$1000,MATCH($A819,JMP!$A$2:$A$1000,0),MATCH(AY$1,JMP!$AJ$1:$AU$1,0)),INDEX(Baseline!$B$2:$BD$2,1,MATCH(AY$1,Baseline!$B$1:$BD$1,0)))</f>
        <v>1.9607137E-2</v>
      </c>
      <c r="AZ819">
        <f>IFERROR(INDEX(JMP!$AJ$2:$AU$1000,MATCH($A819,JMP!$A$2:$A$1000,0),MATCH(AZ$1,JMP!$AJ$1:$AU$1,0)),INDEX(Baseline!$B$2:$BD$2,1,MATCH(AZ$1,Baseline!$B$1:$BD$1,0)))</f>
        <v>0</v>
      </c>
      <c r="BA819">
        <f>IFERROR(INDEX(JMP!$AJ$2:$AU$1000,MATCH($A819,JMP!$A$2:$A$1000,0),MATCH(BA$1,JMP!$AJ$1:$AU$1,0)),INDEX(Baseline!$B$2:$BD$2,1,MATCH(BA$1,Baseline!$B$1:$BD$1,0)))</f>
        <v>55</v>
      </c>
      <c r="BB819">
        <f>IFERROR(INDEX(JMP!$AJ$2:$AU$1000,MATCH($A819,JMP!$A$2:$A$1000,0),MATCH(BB$1,JMP!$AJ$1:$AU$1,0)),INDEX(Baseline!$B$2:$BD$2,1,MATCH(BB$1,Baseline!$B$1:$BD$1,0)))</f>
        <v>0</v>
      </c>
      <c r="BC819">
        <f>IFERROR(INDEX(JMP!$AJ$2:$AU$1000,MATCH($A819,JMP!$A$2:$A$1000,0),MATCH(BC$1,JMP!$AJ$1:$AU$1,0)),INDEX(Baseline!$B$2:$BD$2,1,MATCH(BC$1,Baseline!$B$1:$BD$1,0)))</f>
        <v>2</v>
      </c>
      <c r="BD819">
        <f>IFERROR(INDEX(JMP!$AJ$2:$AU$1000,MATCH($A819,JMP!$A$2:$A$1000,0),MATCH(BD$1,JMP!$AJ$1:$AU$1,0)),INDEX(Baseline!$B$2:$BD$2,1,MATCH(BD$1,Baseline!$B$1:$BD$1,0)))</f>
        <v>2.7954967895</v>
      </c>
      <c r="BE819">
        <f>IFERROR(INDEX(JMP!$AJ$2:$AU$1000,MATCH($A819,JMP!$A$2:$A$1000,0),MATCH(BE$1,JMP!$AJ$1:$AU$1,0)),INDEX(Baseline!$B$2:$BE$2,1,MATCH(BE$1,Baseline!$B$1:$BE$1,0)))</f>
        <v>400000</v>
      </c>
      <c r="BF819" t="str">
        <f t="shared" si="60"/>
        <v>no</v>
      </c>
      <c r="BG819" t="str">
        <f t="shared" si="61"/>
        <v>yes</v>
      </c>
      <c r="BH819">
        <f t="shared" si="62"/>
        <v>1</v>
      </c>
      <c r="BI819">
        <f t="shared" si="63"/>
        <v>30</v>
      </c>
      <c r="BK819">
        <v>820</v>
      </c>
      <c r="BL819" t="str">
        <f t="shared" si="64"/>
        <v>summer</v>
      </c>
    </row>
    <row r="820" spans="1:64" x14ac:dyDescent="0.35">
      <c r="A820">
        <v>819</v>
      </c>
      <c r="B820">
        <f>IFERROR(INDEX(JMP!$AJ$2:$AU$1000,MATCH($A820,JMP!$A$2:$A$1000,0),MATCH(B$1,JMP!$AJ$1:$AU$1,0)),INDEX(Baseline!$B$2:$BD$2,1,MATCH(B$1,Baseline!$B$1:$BD$1,0)))</f>
        <v>0</v>
      </c>
      <c r="C820">
        <f>IFERROR(INDEX(JMP!$AJ$2:$AU$1000,MATCH($A820,JMP!$A$2:$A$1000,0),MATCH(C$1,JMP!$AJ$1:$AU$1,0)),INDEX(Baseline!$B$2:$BD$2,1,MATCH(C$1,Baseline!$B$1:$BD$1,0)))</f>
        <v>8760</v>
      </c>
      <c r="D820">
        <f>IFERROR(INDEX(JMP!$AJ$2:$AU$1000,MATCH($A820,JMP!$A$2:$A$1000,0),MATCH(D$1,JMP!$AJ$1:$AU$1,0)),INDEX(Baseline!$B$2:$BD$2,1,MATCH(D$1,Baseline!$B$1:$BD$1,0)))</f>
        <v>1</v>
      </c>
      <c r="E820">
        <f>IFERROR(INDEX(JMP!$AJ$2:$AU$1000,MATCH($A820,JMP!$A$2:$A$1000,0),MATCH(E$1,JMP!$AJ$1:$AU$1,0)),INDEX(Baseline!$B$2:$BD$2,1,MATCH(E$1,Baseline!$B$1:$BD$1,0)))</f>
        <v>1</v>
      </c>
      <c r="F820" t="str">
        <f>IFERROR(INDEX(JMP!$AJ$2:$AU$1000,MATCH($A820,JMP!$A$2:$A$1000,0),MATCH(F$1,JMP!$AJ$1:$AU$1,0)),INDEX(Baseline!$B$2:$BD$2,1,MATCH(F$1,Baseline!$B$1:$BD$1,0)))</f>
        <v>e344</v>
      </c>
      <c r="G820" t="str">
        <f>IFERROR(INDEX(JMP!$AJ$2:$AU$1000,MATCH($A820,JMP!$A$2:$A$1000,0),MATCH(G$1,JMP!$AJ$1:$AU$1,0)),INDEX(Baseline!$B$2:$BD$2,1,MATCH(G$1,Baseline!$B$1:$BD$1,0)))</f>
        <v>e340</v>
      </c>
      <c r="H820">
        <f>IFERROR(INDEX(JMP!$AJ$2:$AU$1000,MATCH($A820,JMP!$A$2:$A$1000,0),MATCH(H$1,JMP!$AJ$1:$AU$1,0)),INDEX(Baseline!$B$2:$BD$2,1,MATCH(H$1,Baseline!$B$1:$BD$1,0)))</f>
        <v>1.5</v>
      </c>
      <c r="I820">
        <f>IFERROR(INDEX(JMP!$AJ$2:$AU$1000,MATCH($A820,JMP!$A$2:$A$1000,0),MATCH(I$1,JMP!$AJ$1:$AU$1,0)),INDEX(Baseline!$B$2:$BD$2,1,MATCH(I$1,Baseline!$B$1:$BD$1,0)))</f>
        <v>0.42</v>
      </c>
      <c r="J820">
        <f>IFERROR(INDEX(JMP!$AJ$2:$AU$1000,MATCH($A820,JMP!$A$2:$A$1000,0),MATCH(J$1,JMP!$AJ$1:$AU$1,0)),INDEX(Baseline!$B$2:$BD$2,1,MATCH(J$1,Baseline!$B$1:$BD$1,0)))</f>
        <v>1</v>
      </c>
      <c r="K820">
        <f>IFERROR(INDEX(JMP!$AJ$2:$AU$1000,MATCH($A820,JMP!$A$2:$A$1000,0),MATCH(K$1,JMP!$AJ$1:$AU$1,0)),INDEX(Baseline!$B$2:$BD$2,1,MATCH(K$1,Baseline!$B$1:$BD$1,0)))</f>
        <v>0</v>
      </c>
      <c r="L820">
        <f>IFERROR(INDEX(JMP!$AJ$2:$AU$1000,MATCH($A820,JMP!$A$2:$A$1000,0),MATCH(L$1,JMP!$AJ$1:$AU$1,0)),INDEX(Baseline!$B$2:$BD$2,1,MATCH(L$1,Baseline!$B$1:$BD$1,0)))</f>
        <v>0.14187395431967148</v>
      </c>
      <c r="M820" t="b">
        <f>IFERROR(INDEX(JMP!$AJ$2:$AU$1000,MATCH($A820,JMP!$A$2:$A$1000,0),MATCH(M$1,JMP!$AJ$1:$AU$1,0)),INDEX(Baseline!$B$2:$BD$2,1,MATCH(M$1,Baseline!$B$1:$BD$1,0)))</f>
        <v>0</v>
      </c>
      <c r="N820" t="b">
        <f>IFERROR(INDEX(JMP!$AJ$2:$AU$1000,MATCH($A820,JMP!$A$2:$A$1000,0),MATCH(N$1,JMP!$AJ$1:$AU$1,0)),INDEX(Baseline!$B$2:$BD$2,1,MATCH(N$1,Baseline!$B$1:$BD$1,0)))</f>
        <v>0</v>
      </c>
      <c r="O820">
        <f>IFERROR(INDEX(JMP!$AJ$2:$AU$1000,MATCH($A820,JMP!$A$2:$A$1000,0),MATCH(O$1,JMP!$AJ$1:$AU$1,0)),INDEX(Baseline!$B$2:$BD$2,1,MATCH(O$1,Baseline!$B$1:$BD$1,0)))</f>
        <v>7</v>
      </c>
      <c r="P820">
        <f>IFERROR(INDEX(JMP!$AJ$2:$AU$1000,MATCH($A820,JMP!$A$2:$A$1000,0),MATCH(P$1,JMP!$AJ$1:$AU$1,0)),INDEX(Baseline!$B$2:$BD$2,1,MATCH(P$1,Baseline!$B$1:$BD$1,0)))</f>
        <v>200</v>
      </c>
      <c r="Q820">
        <f>IFERROR(INDEX(JMP!$AJ$2:$AU$1000,MATCH($A820,JMP!$A$2:$A$1000,0),MATCH(Q$1,JMP!$AJ$1:$AU$1,0)),INDEX(Baseline!$B$2:$BD$2,1,MATCH(Q$1,Baseline!$B$1:$BD$1,0)))</f>
        <v>10</v>
      </c>
      <c r="R820">
        <f>IFERROR(INDEX(JMP!$AJ$2:$AU$1000,MATCH($A820,JMP!$A$2:$A$1000,0),MATCH(R$1,JMP!$AJ$1:$AU$1,0)),INDEX(Baseline!$B$2:$BD$2,1,MATCH(R$1,Baseline!$B$1:$BD$1,0)))</f>
        <v>0</v>
      </c>
      <c r="S820">
        <f>IFERROR(INDEX(JMP!$AJ$2:$AU$1000,MATCH($A820,JMP!$A$2:$A$1000,0),MATCH(S$1,JMP!$AJ$1:$AU$1,0)),INDEX(Baseline!$B$2:$BD$2,1,MATCH(S$1,Baseline!$B$1:$BD$1,0)))</f>
        <v>1</v>
      </c>
      <c r="T820">
        <f>IFERROR(INDEX(JMP!$AJ$2:$AU$1000,MATCH($A820,JMP!$A$2:$A$1000,0),MATCH(T$1,JMP!$AJ$1:$AU$1,0)),INDEX(Baseline!$B$2:$BD$2,1,MATCH(T$1,Baseline!$B$1:$BD$1,0)))</f>
        <v>0</v>
      </c>
      <c r="U820" t="str">
        <f>IFERROR(INDEX(JMP!$AJ$2:$AU$1000,MATCH($A820,JMP!$A$2:$A$1000,0),MATCH(U$1,JMP!$AJ$1:$AU$1,0)),INDEX(Baseline!$B$2:$BD$2,1,MATCH(U$1,Baseline!$B$1:$BD$1,0)))</f>
        <v>Titan</v>
      </c>
      <c r="V820">
        <f>IFERROR(INDEX(JMP!$AJ$2:$AU$1000,MATCH($A820,JMP!$A$2:$A$1000,0),MATCH(V$1,JMP!$AJ$1:$AU$1,0)),INDEX(Baseline!$B$2:$BD$2,1,MATCH(V$1,Baseline!$B$1:$BD$1,0)))</f>
        <v>3</v>
      </c>
      <c r="W820">
        <f>IFERROR(INDEX(JMP!$AJ$2:$AU$1000,MATCH($A820,JMP!$A$2:$A$1000,0),MATCH(W$1,JMP!$AJ$1:$AU$1,0)),INDEX(Baseline!$B$2:$BD$2,1,MATCH(W$1,Baseline!$B$1:$BD$1,0)))</f>
        <v>0.37</v>
      </c>
      <c r="X820">
        <f>IFERROR(INDEX(JMP!$AJ$2:$AU$1000,MATCH($A820,JMP!$A$2:$A$1000,0),MATCH(X$1,JMP!$AJ$1:$AU$1,0)),INDEX(Baseline!$B$2:$BD$2,1,MATCH(X$1,Baseline!$B$1:$BD$1,0)))</f>
        <v>4</v>
      </c>
      <c r="Y820">
        <f>IFERROR(INDEX(JMP!$AJ$2:$AU$1000,MATCH($A820,JMP!$A$2:$A$1000,0),MATCH(Y$1,JMP!$AJ$1:$AU$1,0)),INDEX(Baseline!$B$2:$BD$2,1,MATCH(Y$1,Baseline!$B$1:$BD$1,0)))</f>
        <v>6</v>
      </c>
      <c r="Z820">
        <f>IFERROR(INDEX(JMP!$AJ$2:$AU$1000,MATCH($A820,JMP!$A$2:$A$1000,0),MATCH(Z$1,JMP!$AJ$1:$AU$1,0)),INDEX(Baseline!$B$2:$BD$2,1,MATCH(Z$1,Baseline!$B$1:$BD$1,0)))</f>
        <v>1970</v>
      </c>
      <c r="AA820">
        <f>IFERROR(INDEX(JMP!$AJ$2:$AU$1000,MATCH($A820,JMP!$A$2:$A$1000,0),MATCH(AA$1,JMP!$AJ$1:$AU$1,0)),INDEX(Baseline!$B$2:$BD$2,1,MATCH(AA$1,Baseline!$B$1:$BD$1,0)))</f>
        <v>1970</v>
      </c>
      <c r="AB820">
        <f>IFERROR(INDEX(JMP!$AJ$2:$AU$1000,MATCH($A820,JMP!$A$2:$A$1000,0),MATCH(AB$1,JMP!$AJ$1:$AU$1,0)),INDEX(Baseline!$B$2:$BD$2,1,MATCH(AB$1,Baseline!$B$1:$BD$1,0)))</f>
        <v>0</v>
      </c>
      <c r="AC820">
        <f>IFERROR(INDEX(JMP!$AJ$2:$AU$1000,MATCH($A820,JMP!$A$2:$A$1000,0),MATCH(AC$1,JMP!$AJ$1:$AU$1,0)),INDEX(Baseline!$B$2:$BD$2,1,MATCH(AC$1,Baseline!$B$1:$BD$1,0)))</f>
        <v>1</v>
      </c>
      <c r="AD820">
        <f>IFERROR(INDEX(JMP!$AJ$2:$AU$1000,MATCH($A820,JMP!$A$2:$A$1000,0),MATCH(AD$1,JMP!$AJ$1:$AU$1,0)),INDEX(Baseline!$B$2:$BD$2,1,MATCH(AD$1,Baseline!$B$1:$BD$1,0)))</f>
        <v>8</v>
      </c>
      <c r="AE820">
        <f>IFERROR(INDEX(JMP!$AJ$2:$AU$1000,MATCH($A820,JMP!$A$2:$A$1000,0),MATCH(AE$1,JMP!$AJ$1:$AU$1,0)),INDEX(Baseline!$B$2:$BD$2,1,MATCH(AE$1,Baseline!$B$1:$BD$1,0)))</f>
        <v>0.625</v>
      </c>
      <c r="AF820" t="str">
        <f>IFERROR(INDEX(JMP!$AJ$2:$AU$1000,MATCH($A820,JMP!$A$2:$A$1000,0),MATCH(AF$1,JMP!$AJ$1:$AU$1,0)),INDEX(Baseline!$B$2:$BD$2,1,MATCH(AF$1,Baseline!$B$1:$BD$1,0)))</f>
        <v>bwb</v>
      </c>
      <c r="AG820" t="str">
        <f>IFERROR(INDEX(JMP!$AJ$2:$AU$1000,MATCH($A820,JMP!$A$2:$A$1000,0),MATCH(AG$1,JMP!$AJ$1:$AU$1,0)),INDEX(Baseline!$B$2:$BD$2,1,MATCH(AG$1,Baseline!$B$1:$BD$1,0)))</f>
        <v>V-tail</v>
      </c>
      <c r="AH820">
        <f>IFERROR(INDEX(JMP!$AJ$2:$AU$1000,MATCH($A820,JMP!$A$2:$A$1000,0),MATCH(AH$1,JMP!$AJ$1:$AU$1,0)),INDEX(Baseline!$B$2:$BD$2,1,MATCH(AH$1,Baseline!$B$1:$BD$1,0)))</f>
        <v>0</v>
      </c>
      <c r="AI820">
        <f>IFERROR(INDEX(JMP!$AJ$2:$AU$1000,MATCH($A820,JMP!$A$2:$A$1000,0),MATCH(AI$1,JMP!$AJ$1:$AU$1,0)),INDEX(Baseline!$B$2:$BD$2,1,MATCH(AI$1,Baseline!$B$1:$BD$1,0)))</f>
        <v>724000000</v>
      </c>
      <c r="AJ820">
        <f>IFERROR(INDEX(JMP!$AJ$2:$AU$1000,MATCH($A820,JMP!$A$2:$A$1000,0),MATCH(AJ$1,JMP!$AJ$1:$AU$1,0)),INDEX(Baseline!$B$2:$BD$2,1,MATCH(AJ$1,Baseline!$B$1:$BD$1,0)))</f>
        <v>54500000</v>
      </c>
      <c r="AK820">
        <f>IFERROR(INDEX(JMP!$AJ$2:$AU$1000,MATCH($A820,JMP!$A$2:$A$1000,0),MATCH(AK$1,JMP!$AJ$1:$AU$1,0)),INDEX(Baseline!$B$2:$BD$2,1,MATCH(AK$1,Baseline!$B$1:$BD$1,0)))</f>
        <v>30</v>
      </c>
      <c r="AL820">
        <f>IFERROR(INDEX(JMP!$AJ$2:$AU$1000,MATCH($A820,JMP!$A$2:$A$1000,0),MATCH(AL$1,JMP!$AJ$1:$AU$1,0)),INDEX(Baseline!$B$2:$BD$2,1,MATCH(AL$1,Baseline!$B$1:$BD$1,0)))</f>
        <v>2.58242346581571E-2</v>
      </c>
      <c r="AM820">
        <f>IFERROR(INDEX(JMP!$AJ$2:$AU$1000,MATCH($A820,JMP!$A$2:$A$1000,0),MATCH(AM$1,JMP!$AJ$1:$AU$1,0)),INDEX(Baseline!$B$2:$BD$2,1,MATCH(AM$1,Baseline!$B$1:$BD$1,0)))</f>
        <v>8.0891462417142854</v>
      </c>
      <c r="AN820">
        <f>IFERROR(INDEX(JMP!$AJ$2:$AU$1000,MATCH($A820,JMP!$A$2:$A$1000,0),MATCH(AN$1,JMP!$AJ$1:$AU$1,0)),INDEX(Baseline!$B$2:$BD$2,1,MATCH(AN$1,Baseline!$B$1:$BD$1,0)))</f>
        <v>2.5308584813056449</v>
      </c>
      <c r="AO820">
        <f>IFERROR(INDEX(JMP!$AJ$2:$AU$1000,MATCH($A820,JMP!$A$2:$A$1000,0),MATCH(AO$1,JMP!$AJ$1:$AU$1,0)),INDEX(Baseline!$B$2:$BD$2,1,MATCH(AO$1,Baseline!$B$1:$BD$1,0)))</f>
        <v>1.0899291773692632</v>
      </c>
      <c r="AP820">
        <f>IFERROR(INDEX(JMP!$AJ$2:$AU$1000,MATCH($A820,JMP!$A$2:$A$1000,0),MATCH(AP$1,JMP!$AJ$1:$AU$1,0)),INDEX(Baseline!$B$2:$BD$2,1,MATCH(AP$1,Baseline!$B$1:$BD$1,0)))</f>
        <v>0</v>
      </c>
      <c r="AQ820">
        <f>IFERROR(INDEX(JMP!$AJ$2:$AU$1000,MATCH($A820,JMP!$A$2:$A$1000,0),MATCH(AQ$1,JMP!$AJ$1:$AU$1,0)),INDEX(Baseline!$B$2:$BD$2,1,MATCH(AQ$1,Baseline!$B$1:$BD$1,0)))</f>
        <v>0.35</v>
      </c>
      <c r="AR820">
        <f>IFERROR(INDEX(JMP!$AJ$2:$AU$1000,MATCH($A820,JMP!$A$2:$A$1000,0),MATCH(AR$1,JMP!$AJ$1:$AU$1,0)),INDEX(Baseline!$B$2:$BD$2,1,MATCH(AR$1,Baseline!$B$1:$BD$1,0)))</f>
        <v>0</v>
      </c>
      <c r="AS820">
        <f>IFERROR(INDEX(JMP!$AJ$2:$AU$1000,MATCH($A820,JMP!$A$2:$A$1000,0),MATCH(AS$1,JMP!$AJ$1:$AU$1,0)),INDEX(Baseline!$B$2:$BD$2,1,MATCH(AS$1,Baseline!$B$1:$BD$1,0)))</f>
        <v>0</v>
      </c>
      <c r="AT820">
        <f>IFERROR(INDEX(JMP!$AJ$2:$AU$1000,MATCH($A820,JMP!$A$2:$A$1000,0),MATCH(AT$1,JMP!$AJ$1:$AU$1,0)),INDEX(Baseline!$B$2:$BD$2,1,MATCH(AT$1,Baseline!$B$1:$BD$1,0)))</f>
        <v>500</v>
      </c>
      <c r="AU820">
        <f>IFERROR(INDEX(JMP!$AJ$2:$AU$1000,MATCH($A820,JMP!$A$2:$A$1000,0),MATCH(AU$1,JMP!$AJ$1:$AU$1,0)),INDEX(Baseline!$B$2:$BD$2,1,MATCH(AU$1,Baseline!$B$1:$BD$1,0)))</f>
        <v>50</v>
      </c>
      <c r="AV820">
        <f>IFERROR(INDEX(JMP!$AJ$2:$AU$1000,MATCH($A820,JMP!$A$2:$A$1000,0),MATCH(AV$1,JMP!$AJ$1:$AU$1,0)),INDEX(Baseline!$B$2:$BD$2,1,MATCH(AV$1,Baseline!$B$1:$BD$1,0)))</f>
        <v>12.1</v>
      </c>
      <c r="AW820">
        <f>IFERROR(INDEX(JMP!$AJ$2:$AU$1000,MATCH($A820,JMP!$A$2:$A$1000,0),MATCH(AW$1,JMP!$AJ$1:$AU$1,0)),INDEX(Baseline!$B$2:$BD$2,1,MATCH(AW$1,Baseline!$B$1:$BD$1,0)))</f>
        <v>1.9961979999999998E-3</v>
      </c>
      <c r="AX820">
        <f>IFERROR(INDEX(JMP!$AJ$2:$AU$1000,MATCH($A820,JMP!$A$2:$A$1000,0),MATCH(AX$1,JMP!$AJ$1:$AU$1,0)),INDEX(Baseline!$B$2:$BD$2,1,MATCH(AX$1,Baseline!$B$1:$BD$1,0)))</f>
        <v>1.9961979999999998E-3</v>
      </c>
      <c r="AY820">
        <f>IFERROR(INDEX(JMP!$AJ$2:$AU$1000,MATCH($A820,JMP!$A$2:$A$1000,0),MATCH(AY$1,JMP!$AJ$1:$AU$1,0)),INDEX(Baseline!$B$2:$BD$2,1,MATCH(AY$1,Baseline!$B$1:$BD$1,0)))</f>
        <v>1.9607137E-2</v>
      </c>
      <c r="AZ820">
        <f>IFERROR(INDEX(JMP!$AJ$2:$AU$1000,MATCH($A820,JMP!$A$2:$A$1000,0),MATCH(AZ$1,JMP!$AJ$1:$AU$1,0)),INDEX(Baseline!$B$2:$BD$2,1,MATCH(AZ$1,Baseline!$B$1:$BD$1,0)))</f>
        <v>1</v>
      </c>
      <c r="BA820">
        <f>IFERROR(INDEX(JMP!$AJ$2:$AU$1000,MATCH($A820,JMP!$A$2:$A$1000,0),MATCH(BA$1,JMP!$AJ$1:$AU$1,0)),INDEX(Baseline!$B$2:$BD$2,1,MATCH(BA$1,Baseline!$B$1:$BD$1,0)))</f>
        <v>10</v>
      </c>
      <c r="BB820">
        <f>IFERROR(INDEX(JMP!$AJ$2:$AU$1000,MATCH($A820,JMP!$A$2:$A$1000,0),MATCH(BB$1,JMP!$AJ$1:$AU$1,0)),INDEX(Baseline!$B$2:$BD$2,1,MATCH(BB$1,Baseline!$B$1:$BD$1,0)))</f>
        <v>0</v>
      </c>
      <c r="BC820">
        <f>IFERROR(INDEX(JMP!$AJ$2:$AU$1000,MATCH($A820,JMP!$A$2:$A$1000,0),MATCH(BC$1,JMP!$AJ$1:$AU$1,0)),INDEX(Baseline!$B$2:$BD$2,1,MATCH(BC$1,Baseline!$B$1:$BD$1,0)))</f>
        <v>4</v>
      </c>
      <c r="BD820">
        <f>IFERROR(INDEX(JMP!$AJ$2:$AU$1000,MATCH($A820,JMP!$A$2:$A$1000,0),MATCH(BD$1,JMP!$AJ$1:$AU$1,0)),INDEX(Baseline!$B$2:$BD$2,1,MATCH(BD$1,Baseline!$B$1:$BD$1,0)))</f>
        <v>2.9379991505</v>
      </c>
      <c r="BE820">
        <f>IFERROR(INDEX(JMP!$AJ$2:$AU$1000,MATCH($A820,JMP!$A$2:$A$1000,0),MATCH(BE$1,JMP!$AJ$1:$AU$1,0)),INDEX(Baseline!$B$2:$BE$2,1,MATCH(BE$1,Baseline!$B$1:$BE$1,0)))</f>
        <v>400000</v>
      </c>
      <c r="BF820" t="str">
        <f t="shared" si="60"/>
        <v>yes</v>
      </c>
      <c r="BG820" t="str">
        <f t="shared" si="61"/>
        <v>no</v>
      </c>
      <c r="BH820">
        <f t="shared" si="62"/>
        <v>0.5</v>
      </c>
      <c r="BI820">
        <f t="shared" si="63"/>
        <v>10</v>
      </c>
      <c r="BK820">
        <v>821</v>
      </c>
      <c r="BL820" t="str">
        <f t="shared" si="64"/>
        <v>winter</v>
      </c>
    </row>
    <row r="821" spans="1:64" x14ac:dyDescent="0.35">
      <c r="A821">
        <v>820</v>
      </c>
      <c r="B821">
        <f>IFERROR(INDEX(JMP!$AJ$2:$AU$1000,MATCH($A821,JMP!$A$2:$A$1000,0),MATCH(B$1,JMP!$AJ$1:$AU$1,0)),INDEX(Baseline!$B$2:$BD$2,1,MATCH(B$1,Baseline!$B$1:$BD$1,0)))</f>
        <v>0</v>
      </c>
      <c r="C821">
        <f>IFERROR(INDEX(JMP!$AJ$2:$AU$1000,MATCH($A821,JMP!$A$2:$A$1000,0),MATCH(C$1,JMP!$AJ$1:$AU$1,0)),INDEX(Baseline!$B$2:$BD$2,1,MATCH(C$1,Baseline!$B$1:$BD$1,0)))</f>
        <v>8760</v>
      </c>
      <c r="D821">
        <f>IFERROR(INDEX(JMP!$AJ$2:$AU$1000,MATCH($A821,JMP!$A$2:$A$1000,0),MATCH(D$1,JMP!$AJ$1:$AU$1,0)),INDEX(Baseline!$B$2:$BD$2,1,MATCH(D$1,Baseline!$B$1:$BD$1,0)))</f>
        <v>1</v>
      </c>
      <c r="E821">
        <f>IFERROR(INDEX(JMP!$AJ$2:$AU$1000,MATCH($A821,JMP!$A$2:$A$1000,0),MATCH(E$1,JMP!$AJ$1:$AU$1,0)),INDEX(Baseline!$B$2:$BD$2,1,MATCH(E$1,Baseline!$B$1:$BD$1,0)))</f>
        <v>1</v>
      </c>
      <c r="F821" t="str">
        <f>IFERROR(INDEX(JMP!$AJ$2:$AU$1000,MATCH($A821,JMP!$A$2:$A$1000,0),MATCH(F$1,JMP!$AJ$1:$AU$1,0)),INDEX(Baseline!$B$2:$BD$2,1,MATCH(F$1,Baseline!$B$1:$BD$1,0)))</f>
        <v>e344</v>
      </c>
      <c r="G821" t="str">
        <f>IFERROR(INDEX(JMP!$AJ$2:$AU$1000,MATCH($A821,JMP!$A$2:$A$1000,0),MATCH(G$1,JMP!$AJ$1:$AU$1,0)),INDEX(Baseline!$B$2:$BD$2,1,MATCH(G$1,Baseline!$B$1:$BD$1,0)))</f>
        <v>e340</v>
      </c>
      <c r="H821">
        <f>IFERROR(INDEX(JMP!$AJ$2:$AU$1000,MATCH($A821,JMP!$A$2:$A$1000,0),MATCH(H$1,JMP!$AJ$1:$AU$1,0)),INDEX(Baseline!$B$2:$BD$2,1,MATCH(H$1,Baseline!$B$1:$BD$1,0)))</f>
        <v>1.5</v>
      </c>
      <c r="I821">
        <f>IFERROR(INDEX(JMP!$AJ$2:$AU$1000,MATCH($A821,JMP!$A$2:$A$1000,0),MATCH(I$1,JMP!$AJ$1:$AU$1,0)),INDEX(Baseline!$B$2:$BD$2,1,MATCH(I$1,Baseline!$B$1:$BD$1,0)))</f>
        <v>0.42</v>
      </c>
      <c r="J821">
        <f>IFERROR(INDEX(JMP!$AJ$2:$AU$1000,MATCH($A821,JMP!$A$2:$A$1000,0),MATCH(J$1,JMP!$AJ$1:$AU$1,0)),INDEX(Baseline!$B$2:$BD$2,1,MATCH(J$1,Baseline!$B$1:$BD$1,0)))</f>
        <v>1</v>
      </c>
      <c r="K821">
        <f>IFERROR(INDEX(JMP!$AJ$2:$AU$1000,MATCH($A821,JMP!$A$2:$A$1000,0),MATCH(K$1,JMP!$AJ$1:$AU$1,0)),INDEX(Baseline!$B$2:$BD$2,1,MATCH(K$1,Baseline!$B$1:$BD$1,0)))</f>
        <v>0</v>
      </c>
      <c r="L821">
        <f>IFERROR(INDEX(JMP!$AJ$2:$AU$1000,MATCH($A821,JMP!$A$2:$A$1000,0),MATCH(L$1,JMP!$AJ$1:$AU$1,0)),INDEX(Baseline!$B$2:$BD$2,1,MATCH(L$1,Baseline!$B$1:$BD$1,0)))</f>
        <v>0.10364957862235573</v>
      </c>
      <c r="M821" t="b">
        <f>IFERROR(INDEX(JMP!$AJ$2:$AU$1000,MATCH($A821,JMP!$A$2:$A$1000,0),MATCH(M$1,JMP!$AJ$1:$AU$1,0)),INDEX(Baseline!$B$2:$BD$2,1,MATCH(M$1,Baseline!$B$1:$BD$1,0)))</f>
        <v>0</v>
      </c>
      <c r="N821" t="b">
        <f>IFERROR(INDEX(JMP!$AJ$2:$AU$1000,MATCH($A821,JMP!$A$2:$A$1000,0),MATCH(N$1,JMP!$AJ$1:$AU$1,0)),INDEX(Baseline!$B$2:$BD$2,1,MATCH(N$1,Baseline!$B$1:$BD$1,0)))</f>
        <v>0</v>
      </c>
      <c r="O821">
        <f>IFERROR(INDEX(JMP!$AJ$2:$AU$1000,MATCH($A821,JMP!$A$2:$A$1000,0),MATCH(O$1,JMP!$AJ$1:$AU$1,0)),INDEX(Baseline!$B$2:$BD$2,1,MATCH(O$1,Baseline!$B$1:$BD$1,0)))</f>
        <v>7</v>
      </c>
      <c r="P821">
        <f>IFERROR(INDEX(JMP!$AJ$2:$AU$1000,MATCH($A821,JMP!$A$2:$A$1000,0),MATCH(P$1,JMP!$AJ$1:$AU$1,0)),INDEX(Baseline!$B$2:$BD$2,1,MATCH(P$1,Baseline!$B$1:$BD$1,0)))</f>
        <v>200</v>
      </c>
      <c r="Q821">
        <f>IFERROR(INDEX(JMP!$AJ$2:$AU$1000,MATCH($A821,JMP!$A$2:$A$1000,0),MATCH(Q$1,JMP!$AJ$1:$AU$1,0)),INDEX(Baseline!$B$2:$BD$2,1,MATCH(Q$1,Baseline!$B$1:$BD$1,0)))</f>
        <v>10</v>
      </c>
      <c r="R821">
        <f>IFERROR(INDEX(JMP!$AJ$2:$AU$1000,MATCH($A821,JMP!$A$2:$A$1000,0),MATCH(R$1,JMP!$AJ$1:$AU$1,0)),INDEX(Baseline!$B$2:$BD$2,1,MATCH(R$1,Baseline!$B$1:$BD$1,0)))</f>
        <v>0</v>
      </c>
      <c r="S821">
        <f>IFERROR(INDEX(JMP!$AJ$2:$AU$1000,MATCH($A821,JMP!$A$2:$A$1000,0),MATCH(S$1,JMP!$AJ$1:$AU$1,0)),INDEX(Baseline!$B$2:$BD$2,1,MATCH(S$1,Baseline!$B$1:$BD$1,0)))</f>
        <v>1</v>
      </c>
      <c r="T821">
        <f>IFERROR(INDEX(JMP!$AJ$2:$AU$1000,MATCH($A821,JMP!$A$2:$A$1000,0),MATCH(T$1,JMP!$AJ$1:$AU$1,0)),INDEX(Baseline!$B$2:$BD$2,1,MATCH(T$1,Baseline!$B$1:$BD$1,0)))</f>
        <v>0</v>
      </c>
      <c r="U821" t="str">
        <f>IFERROR(INDEX(JMP!$AJ$2:$AU$1000,MATCH($A821,JMP!$A$2:$A$1000,0),MATCH(U$1,JMP!$AJ$1:$AU$1,0)),INDEX(Baseline!$B$2:$BD$2,1,MATCH(U$1,Baseline!$B$1:$BD$1,0)))</f>
        <v>Titan</v>
      </c>
      <c r="V821">
        <f>IFERROR(INDEX(JMP!$AJ$2:$AU$1000,MATCH($A821,JMP!$A$2:$A$1000,0),MATCH(V$1,JMP!$AJ$1:$AU$1,0)),INDEX(Baseline!$B$2:$BD$2,1,MATCH(V$1,Baseline!$B$1:$BD$1,0)))</f>
        <v>3</v>
      </c>
      <c r="W821">
        <f>IFERROR(INDEX(JMP!$AJ$2:$AU$1000,MATCH($A821,JMP!$A$2:$A$1000,0),MATCH(W$1,JMP!$AJ$1:$AU$1,0)),INDEX(Baseline!$B$2:$BD$2,1,MATCH(W$1,Baseline!$B$1:$BD$1,0)))</f>
        <v>0.37</v>
      </c>
      <c r="X821">
        <f>IFERROR(INDEX(JMP!$AJ$2:$AU$1000,MATCH($A821,JMP!$A$2:$A$1000,0),MATCH(X$1,JMP!$AJ$1:$AU$1,0)),INDEX(Baseline!$B$2:$BD$2,1,MATCH(X$1,Baseline!$B$1:$BD$1,0)))</f>
        <v>4</v>
      </c>
      <c r="Y821">
        <f>IFERROR(INDEX(JMP!$AJ$2:$AU$1000,MATCH($A821,JMP!$A$2:$A$1000,0),MATCH(Y$1,JMP!$AJ$1:$AU$1,0)),INDEX(Baseline!$B$2:$BD$2,1,MATCH(Y$1,Baseline!$B$1:$BD$1,0)))</f>
        <v>1</v>
      </c>
      <c r="Z821">
        <f>IFERROR(INDEX(JMP!$AJ$2:$AU$1000,MATCH($A821,JMP!$A$2:$A$1000,0),MATCH(Z$1,JMP!$AJ$1:$AU$1,0)),INDEX(Baseline!$B$2:$BD$2,1,MATCH(Z$1,Baseline!$B$1:$BD$1,0)))</f>
        <v>1970</v>
      </c>
      <c r="AA821">
        <f>IFERROR(INDEX(JMP!$AJ$2:$AU$1000,MATCH($A821,JMP!$A$2:$A$1000,0),MATCH(AA$1,JMP!$AJ$1:$AU$1,0)),INDEX(Baseline!$B$2:$BD$2,1,MATCH(AA$1,Baseline!$B$1:$BD$1,0)))</f>
        <v>1970</v>
      </c>
      <c r="AB821">
        <f>IFERROR(INDEX(JMP!$AJ$2:$AU$1000,MATCH($A821,JMP!$A$2:$A$1000,0),MATCH(AB$1,JMP!$AJ$1:$AU$1,0)),INDEX(Baseline!$B$2:$BD$2,1,MATCH(AB$1,Baseline!$B$1:$BD$1,0)))</f>
        <v>0</v>
      </c>
      <c r="AC821">
        <f>IFERROR(INDEX(JMP!$AJ$2:$AU$1000,MATCH($A821,JMP!$A$2:$A$1000,0),MATCH(AC$1,JMP!$AJ$1:$AU$1,0)),INDEX(Baseline!$B$2:$BD$2,1,MATCH(AC$1,Baseline!$B$1:$BD$1,0)))</f>
        <v>1</v>
      </c>
      <c r="AD821">
        <f>IFERROR(INDEX(JMP!$AJ$2:$AU$1000,MATCH($A821,JMP!$A$2:$A$1000,0),MATCH(AD$1,JMP!$AJ$1:$AU$1,0)),INDEX(Baseline!$B$2:$BD$2,1,MATCH(AD$1,Baseline!$B$1:$BD$1,0)))</f>
        <v>8</v>
      </c>
      <c r="AE821">
        <f>IFERROR(INDEX(JMP!$AJ$2:$AU$1000,MATCH($A821,JMP!$A$2:$A$1000,0),MATCH(AE$1,JMP!$AJ$1:$AU$1,0)),INDEX(Baseline!$B$2:$BD$2,1,MATCH(AE$1,Baseline!$B$1:$BD$1,0)))</f>
        <v>0.625</v>
      </c>
      <c r="AF821" t="str">
        <f>IFERROR(INDEX(JMP!$AJ$2:$AU$1000,MATCH($A821,JMP!$A$2:$A$1000,0),MATCH(AF$1,JMP!$AJ$1:$AU$1,0)),INDEX(Baseline!$B$2:$BD$2,1,MATCH(AF$1,Baseline!$B$1:$BD$1,0)))</f>
        <v>bwb</v>
      </c>
      <c r="AG821" t="str">
        <f>IFERROR(INDEX(JMP!$AJ$2:$AU$1000,MATCH($A821,JMP!$A$2:$A$1000,0),MATCH(AG$1,JMP!$AJ$1:$AU$1,0)),INDEX(Baseline!$B$2:$BD$2,1,MATCH(AG$1,Baseline!$B$1:$BD$1,0)))</f>
        <v>V-tail</v>
      </c>
      <c r="AH821">
        <f>IFERROR(INDEX(JMP!$AJ$2:$AU$1000,MATCH($A821,JMP!$A$2:$A$1000,0),MATCH(AH$1,JMP!$AJ$1:$AU$1,0)),INDEX(Baseline!$B$2:$BD$2,1,MATCH(AH$1,Baseline!$B$1:$BD$1,0)))</f>
        <v>0</v>
      </c>
      <c r="AI821">
        <f>IFERROR(INDEX(JMP!$AJ$2:$AU$1000,MATCH($A821,JMP!$A$2:$A$1000,0),MATCH(AI$1,JMP!$AJ$1:$AU$1,0)),INDEX(Baseline!$B$2:$BD$2,1,MATCH(AI$1,Baseline!$B$1:$BD$1,0)))</f>
        <v>724000000</v>
      </c>
      <c r="AJ821">
        <f>IFERROR(INDEX(JMP!$AJ$2:$AU$1000,MATCH($A821,JMP!$A$2:$A$1000,0),MATCH(AJ$1,JMP!$AJ$1:$AU$1,0)),INDEX(Baseline!$B$2:$BD$2,1,MATCH(AJ$1,Baseline!$B$1:$BD$1,0)))</f>
        <v>54500000</v>
      </c>
      <c r="AK821">
        <f>IFERROR(INDEX(JMP!$AJ$2:$AU$1000,MATCH($A821,JMP!$A$2:$A$1000,0),MATCH(AK$1,JMP!$AJ$1:$AU$1,0)),INDEX(Baseline!$B$2:$BD$2,1,MATCH(AK$1,Baseline!$B$1:$BD$1,0)))</f>
        <v>30</v>
      </c>
      <c r="AL821">
        <f>IFERROR(INDEX(JMP!$AJ$2:$AU$1000,MATCH($A821,JMP!$A$2:$A$1000,0),MATCH(AL$1,JMP!$AJ$1:$AU$1,0)),INDEX(Baseline!$B$2:$BD$2,1,MATCH(AL$1,Baseline!$B$1:$BD$1,0)))</f>
        <v>9.2628321695663717E-3</v>
      </c>
      <c r="AM821">
        <f>IFERROR(INDEX(JMP!$AJ$2:$AU$1000,MATCH($A821,JMP!$A$2:$A$1000,0),MATCH(AM$1,JMP!$AJ$1:$AU$1,0)),INDEX(Baseline!$B$2:$BD$2,1,MATCH(AM$1,Baseline!$B$1:$BD$1,0)))</f>
        <v>11.391163661828571</v>
      </c>
      <c r="AN821">
        <f>IFERROR(INDEX(JMP!$AJ$2:$AU$1000,MATCH($A821,JMP!$A$2:$A$1000,0),MATCH(AN$1,JMP!$AJ$1:$AU$1,0)),INDEX(Baseline!$B$2:$BD$2,1,MATCH(AN$1,Baseline!$B$1:$BD$1,0)))</f>
        <v>2.7287798755083115</v>
      </c>
      <c r="AO821">
        <f>IFERROR(INDEX(JMP!$AJ$2:$AU$1000,MATCH($A821,JMP!$A$2:$A$1000,0),MATCH(AO$1,JMP!$AJ$1:$AU$1,0)),INDEX(Baseline!$B$2:$BD$2,1,MATCH(AO$1,Baseline!$B$1:$BD$1,0)))</f>
        <v>0.87300140484905087</v>
      </c>
      <c r="AP821">
        <f>IFERROR(INDEX(JMP!$AJ$2:$AU$1000,MATCH($A821,JMP!$A$2:$A$1000,0),MATCH(AP$1,JMP!$AJ$1:$AU$1,0)),INDEX(Baseline!$B$2:$BD$2,1,MATCH(AP$1,Baseline!$B$1:$BD$1,0)))</f>
        <v>0</v>
      </c>
      <c r="AQ821">
        <f>IFERROR(INDEX(JMP!$AJ$2:$AU$1000,MATCH($A821,JMP!$A$2:$A$1000,0),MATCH(AQ$1,JMP!$AJ$1:$AU$1,0)),INDEX(Baseline!$B$2:$BD$2,1,MATCH(AQ$1,Baseline!$B$1:$BD$1,0)))</f>
        <v>0.35</v>
      </c>
      <c r="AR821">
        <f>IFERROR(INDEX(JMP!$AJ$2:$AU$1000,MATCH($A821,JMP!$A$2:$A$1000,0),MATCH(AR$1,JMP!$AJ$1:$AU$1,0)),INDEX(Baseline!$B$2:$BD$2,1,MATCH(AR$1,Baseline!$B$1:$BD$1,0)))</f>
        <v>0</v>
      </c>
      <c r="AS821">
        <f>IFERROR(INDEX(JMP!$AJ$2:$AU$1000,MATCH($A821,JMP!$A$2:$A$1000,0),MATCH(AS$1,JMP!$AJ$1:$AU$1,0)),INDEX(Baseline!$B$2:$BD$2,1,MATCH(AS$1,Baseline!$B$1:$BD$1,0)))</f>
        <v>0</v>
      </c>
      <c r="AT821">
        <f>IFERROR(INDEX(JMP!$AJ$2:$AU$1000,MATCH($A821,JMP!$A$2:$A$1000,0),MATCH(AT$1,JMP!$AJ$1:$AU$1,0)),INDEX(Baseline!$B$2:$BD$2,1,MATCH(AT$1,Baseline!$B$1:$BD$1,0)))</f>
        <v>500</v>
      </c>
      <c r="AU821">
        <f>IFERROR(INDEX(JMP!$AJ$2:$AU$1000,MATCH($A821,JMP!$A$2:$A$1000,0),MATCH(AU$1,JMP!$AJ$1:$AU$1,0)),INDEX(Baseline!$B$2:$BD$2,1,MATCH(AU$1,Baseline!$B$1:$BD$1,0)))</f>
        <v>50</v>
      </c>
      <c r="AV821">
        <f>IFERROR(INDEX(JMP!$AJ$2:$AU$1000,MATCH($A821,JMP!$A$2:$A$1000,0),MATCH(AV$1,JMP!$AJ$1:$AU$1,0)),INDEX(Baseline!$B$2:$BD$2,1,MATCH(AV$1,Baseline!$B$1:$BD$1,0)))</f>
        <v>12.1</v>
      </c>
      <c r="AW821">
        <f>IFERROR(INDEX(JMP!$AJ$2:$AU$1000,MATCH($A821,JMP!$A$2:$A$1000,0),MATCH(AW$1,JMP!$AJ$1:$AU$1,0)),INDEX(Baseline!$B$2:$BD$2,1,MATCH(AW$1,Baseline!$B$1:$BD$1,0)))</f>
        <v>1.9961979999999998E-3</v>
      </c>
      <c r="AX821">
        <f>IFERROR(INDEX(JMP!$AJ$2:$AU$1000,MATCH($A821,JMP!$A$2:$A$1000,0),MATCH(AX$1,JMP!$AJ$1:$AU$1,0)),INDEX(Baseline!$B$2:$BD$2,1,MATCH(AX$1,Baseline!$B$1:$BD$1,0)))</f>
        <v>1.9961979999999998E-3</v>
      </c>
      <c r="AY821">
        <f>IFERROR(INDEX(JMP!$AJ$2:$AU$1000,MATCH($A821,JMP!$A$2:$A$1000,0),MATCH(AY$1,JMP!$AJ$1:$AU$1,0)),INDEX(Baseline!$B$2:$BD$2,1,MATCH(AY$1,Baseline!$B$1:$BD$1,0)))</f>
        <v>1.9607137E-2</v>
      </c>
      <c r="AZ821">
        <f>IFERROR(INDEX(JMP!$AJ$2:$AU$1000,MATCH($A821,JMP!$A$2:$A$1000,0),MATCH(AZ$1,JMP!$AJ$1:$AU$1,0)),INDEX(Baseline!$B$2:$BD$2,1,MATCH(AZ$1,Baseline!$B$1:$BD$1,0)))</f>
        <v>0</v>
      </c>
      <c r="BA821">
        <f>IFERROR(INDEX(JMP!$AJ$2:$AU$1000,MATCH($A821,JMP!$A$2:$A$1000,0),MATCH(BA$1,JMP!$AJ$1:$AU$1,0)),INDEX(Baseline!$B$2:$BD$2,1,MATCH(BA$1,Baseline!$B$1:$BD$1,0)))</f>
        <v>100</v>
      </c>
      <c r="BB821">
        <f>IFERROR(INDEX(JMP!$AJ$2:$AU$1000,MATCH($A821,JMP!$A$2:$A$1000,0),MATCH(BB$1,JMP!$AJ$1:$AU$1,0)),INDEX(Baseline!$B$2:$BD$2,1,MATCH(BB$1,Baseline!$B$1:$BD$1,0)))</f>
        <v>0</v>
      </c>
      <c r="BC821">
        <f>IFERROR(INDEX(JMP!$AJ$2:$AU$1000,MATCH($A821,JMP!$A$2:$A$1000,0),MATCH(BC$1,JMP!$AJ$1:$AU$1,0)),INDEX(Baseline!$B$2:$BD$2,1,MATCH(BC$1,Baseline!$B$1:$BD$1,0)))</f>
        <v>4</v>
      </c>
      <c r="BD821">
        <f>IFERROR(INDEX(JMP!$AJ$2:$AU$1000,MATCH($A821,JMP!$A$2:$A$1000,0),MATCH(BD$1,JMP!$AJ$1:$AU$1,0)),INDEX(Baseline!$B$2:$BD$2,1,MATCH(BD$1,Baseline!$B$1:$BD$1,0)))</f>
        <v>4.6727268164</v>
      </c>
      <c r="BE821">
        <f>IFERROR(INDEX(JMP!$AJ$2:$AU$1000,MATCH($A821,JMP!$A$2:$A$1000,0),MATCH(BE$1,JMP!$AJ$1:$AU$1,0)),INDEX(Baseline!$B$2:$BE$2,1,MATCH(BE$1,Baseline!$B$1:$BE$1,0)))</f>
        <v>400000</v>
      </c>
      <c r="BF821" t="str">
        <f t="shared" si="60"/>
        <v>no</v>
      </c>
      <c r="BG821" t="str">
        <f t="shared" si="61"/>
        <v>no</v>
      </c>
      <c r="BH821">
        <f t="shared" si="62"/>
        <v>0.5</v>
      </c>
      <c r="BI821">
        <f t="shared" si="63"/>
        <v>100</v>
      </c>
      <c r="BK821">
        <v>822</v>
      </c>
      <c r="BL821" t="str">
        <f t="shared" si="64"/>
        <v>winter</v>
      </c>
    </row>
    <row r="822" spans="1:64" x14ac:dyDescent="0.35">
      <c r="A822">
        <v>821</v>
      </c>
      <c r="B822">
        <f>IFERROR(INDEX(JMP!$AJ$2:$AU$1000,MATCH($A822,JMP!$A$2:$A$1000,0),MATCH(B$1,JMP!$AJ$1:$AU$1,0)),INDEX(Baseline!$B$2:$BD$2,1,MATCH(B$1,Baseline!$B$1:$BD$1,0)))</f>
        <v>0</v>
      </c>
      <c r="C822">
        <f>IFERROR(INDEX(JMP!$AJ$2:$AU$1000,MATCH($A822,JMP!$A$2:$A$1000,0),MATCH(C$1,JMP!$AJ$1:$AU$1,0)),INDEX(Baseline!$B$2:$BD$2,1,MATCH(C$1,Baseline!$B$1:$BD$1,0)))</f>
        <v>8760</v>
      </c>
      <c r="D822">
        <f>IFERROR(INDEX(JMP!$AJ$2:$AU$1000,MATCH($A822,JMP!$A$2:$A$1000,0),MATCH(D$1,JMP!$AJ$1:$AU$1,0)),INDEX(Baseline!$B$2:$BD$2,1,MATCH(D$1,Baseline!$B$1:$BD$1,0)))</f>
        <v>1</v>
      </c>
      <c r="E822">
        <f>IFERROR(INDEX(JMP!$AJ$2:$AU$1000,MATCH($A822,JMP!$A$2:$A$1000,0),MATCH(E$1,JMP!$AJ$1:$AU$1,0)),INDEX(Baseline!$B$2:$BD$2,1,MATCH(E$1,Baseline!$B$1:$BD$1,0)))</f>
        <v>1</v>
      </c>
      <c r="F822" t="str">
        <f>IFERROR(INDEX(JMP!$AJ$2:$AU$1000,MATCH($A822,JMP!$A$2:$A$1000,0),MATCH(F$1,JMP!$AJ$1:$AU$1,0)),INDEX(Baseline!$B$2:$BD$2,1,MATCH(F$1,Baseline!$B$1:$BD$1,0)))</f>
        <v>e344</v>
      </c>
      <c r="G822" t="str">
        <f>IFERROR(INDEX(JMP!$AJ$2:$AU$1000,MATCH($A822,JMP!$A$2:$A$1000,0),MATCH(G$1,JMP!$AJ$1:$AU$1,0)),INDEX(Baseline!$B$2:$BD$2,1,MATCH(G$1,Baseline!$B$1:$BD$1,0)))</f>
        <v>e340</v>
      </c>
      <c r="H822">
        <f>IFERROR(INDEX(JMP!$AJ$2:$AU$1000,MATCH($A822,JMP!$A$2:$A$1000,0),MATCH(H$1,JMP!$AJ$1:$AU$1,0)),INDEX(Baseline!$B$2:$BD$2,1,MATCH(H$1,Baseline!$B$1:$BD$1,0)))</f>
        <v>1.5</v>
      </c>
      <c r="I822">
        <f>IFERROR(INDEX(JMP!$AJ$2:$AU$1000,MATCH($A822,JMP!$A$2:$A$1000,0),MATCH(I$1,JMP!$AJ$1:$AU$1,0)),INDEX(Baseline!$B$2:$BD$2,1,MATCH(I$1,Baseline!$B$1:$BD$1,0)))</f>
        <v>0.42</v>
      </c>
      <c r="J822">
        <f>IFERROR(INDEX(JMP!$AJ$2:$AU$1000,MATCH($A822,JMP!$A$2:$A$1000,0),MATCH(J$1,JMP!$AJ$1:$AU$1,0)),INDEX(Baseline!$B$2:$BD$2,1,MATCH(J$1,Baseline!$B$1:$BD$1,0)))</f>
        <v>1</v>
      </c>
      <c r="K822">
        <f>IFERROR(INDEX(JMP!$AJ$2:$AU$1000,MATCH($A822,JMP!$A$2:$A$1000,0),MATCH(K$1,JMP!$AJ$1:$AU$1,0)),INDEX(Baseline!$B$2:$BD$2,1,MATCH(K$1,Baseline!$B$1:$BD$1,0)))</f>
        <v>0</v>
      </c>
      <c r="L822">
        <f>IFERROR(INDEX(JMP!$AJ$2:$AU$1000,MATCH($A822,JMP!$A$2:$A$1000,0),MATCH(L$1,JMP!$AJ$1:$AU$1,0)),INDEX(Baseline!$B$2:$BD$2,1,MATCH(L$1,Baseline!$B$1:$BD$1,0)))</f>
        <v>0.1143905854106327</v>
      </c>
      <c r="M822" t="b">
        <f>IFERROR(INDEX(JMP!$AJ$2:$AU$1000,MATCH($A822,JMP!$A$2:$A$1000,0),MATCH(M$1,JMP!$AJ$1:$AU$1,0)),INDEX(Baseline!$B$2:$BD$2,1,MATCH(M$1,Baseline!$B$1:$BD$1,0)))</f>
        <v>0</v>
      </c>
      <c r="N822" t="b">
        <f>IFERROR(INDEX(JMP!$AJ$2:$AU$1000,MATCH($A822,JMP!$A$2:$A$1000,0),MATCH(N$1,JMP!$AJ$1:$AU$1,0)),INDEX(Baseline!$B$2:$BD$2,1,MATCH(N$1,Baseline!$B$1:$BD$1,0)))</f>
        <v>0</v>
      </c>
      <c r="O822">
        <f>IFERROR(INDEX(JMP!$AJ$2:$AU$1000,MATCH($A822,JMP!$A$2:$A$1000,0),MATCH(O$1,JMP!$AJ$1:$AU$1,0)),INDEX(Baseline!$B$2:$BD$2,1,MATCH(O$1,Baseline!$B$1:$BD$1,0)))</f>
        <v>7</v>
      </c>
      <c r="P822">
        <f>IFERROR(INDEX(JMP!$AJ$2:$AU$1000,MATCH($A822,JMP!$A$2:$A$1000,0),MATCH(P$1,JMP!$AJ$1:$AU$1,0)),INDEX(Baseline!$B$2:$BD$2,1,MATCH(P$1,Baseline!$B$1:$BD$1,0)))</f>
        <v>200</v>
      </c>
      <c r="Q822">
        <f>IFERROR(INDEX(JMP!$AJ$2:$AU$1000,MATCH($A822,JMP!$A$2:$A$1000,0),MATCH(Q$1,JMP!$AJ$1:$AU$1,0)),INDEX(Baseline!$B$2:$BD$2,1,MATCH(Q$1,Baseline!$B$1:$BD$1,0)))</f>
        <v>10</v>
      </c>
      <c r="R822">
        <f>IFERROR(INDEX(JMP!$AJ$2:$AU$1000,MATCH($A822,JMP!$A$2:$A$1000,0),MATCH(R$1,JMP!$AJ$1:$AU$1,0)),INDEX(Baseline!$B$2:$BD$2,1,MATCH(R$1,Baseline!$B$1:$BD$1,0)))</f>
        <v>0</v>
      </c>
      <c r="S822">
        <f>IFERROR(INDEX(JMP!$AJ$2:$AU$1000,MATCH($A822,JMP!$A$2:$A$1000,0),MATCH(S$1,JMP!$AJ$1:$AU$1,0)),INDEX(Baseline!$B$2:$BD$2,1,MATCH(S$1,Baseline!$B$1:$BD$1,0)))</f>
        <v>1</v>
      </c>
      <c r="T822">
        <f>IFERROR(INDEX(JMP!$AJ$2:$AU$1000,MATCH($A822,JMP!$A$2:$A$1000,0),MATCH(T$1,JMP!$AJ$1:$AU$1,0)),INDEX(Baseline!$B$2:$BD$2,1,MATCH(T$1,Baseline!$B$1:$BD$1,0)))</f>
        <v>0</v>
      </c>
      <c r="U822" t="str">
        <f>IFERROR(INDEX(JMP!$AJ$2:$AU$1000,MATCH($A822,JMP!$A$2:$A$1000,0),MATCH(U$1,JMP!$AJ$1:$AU$1,0)),INDEX(Baseline!$B$2:$BD$2,1,MATCH(U$1,Baseline!$B$1:$BD$1,0)))</f>
        <v>Titan</v>
      </c>
      <c r="V822">
        <f>IFERROR(INDEX(JMP!$AJ$2:$AU$1000,MATCH($A822,JMP!$A$2:$A$1000,0),MATCH(V$1,JMP!$AJ$1:$AU$1,0)),INDEX(Baseline!$B$2:$BD$2,1,MATCH(V$1,Baseline!$B$1:$BD$1,0)))</f>
        <v>3</v>
      </c>
      <c r="W822">
        <f>IFERROR(INDEX(JMP!$AJ$2:$AU$1000,MATCH($A822,JMP!$A$2:$A$1000,0),MATCH(W$1,JMP!$AJ$1:$AU$1,0)),INDEX(Baseline!$B$2:$BD$2,1,MATCH(W$1,Baseline!$B$1:$BD$1,0)))</f>
        <v>0.37</v>
      </c>
      <c r="X822">
        <f>IFERROR(INDEX(JMP!$AJ$2:$AU$1000,MATCH($A822,JMP!$A$2:$A$1000,0),MATCH(X$1,JMP!$AJ$1:$AU$1,0)),INDEX(Baseline!$B$2:$BD$2,1,MATCH(X$1,Baseline!$B$1:$BD$1,0)))</f>
        <v>4</v>
      </c>
      <c r="Y822">
        <f>IFERROR(INDEX(JMP!$AJ$2:$AU$1000,MATCH($A822,JMP!$A$2:$A$1000,0),MATCH(Y$1,JMP!$AJ$1:$AU$1,0)),INDEX(Baseline!$B$2:$BD$2,1,MATCH(Y$1,Baseline!$B$1:$BD$1,0)))</f>
        <v>3</v>
      </c>
      <c r="Z822">
        <f>IFERROR(INDEX(JMP!$AJ$2:$AU$1000,MATCH($A822,JMP!$A$2:$A$1000,0),MATCH(Z$1,JMP!$AJ$1:$AU$1,0)),INDEX(Baseline!$B$2:$BD$2,1,MATCH(Z$1,Baseline!$B$1:$BD$1,0)))</f>
        <v>1970</v>
      </c>
      <c r="AA822">
        <f>IFERROR(INDEX(JMP!$AJ$2:$AU$1000,MATCH($A822,JMP!$A$2:$A$1000,0),MATCH(AA$1,JMP!$AJ$1:$AU$1,0)),INDEX(Baseline!$B$2:$BD$2,1,MATCH(AA$1,Baseline!$B$1:$BD$1,0)))</f>
        <v>1970</v>
      </c>
      <c r="AB822">
        <f>IFERROR(INDEX(JMP!$AJ$2:$AU$1000,MATCH($A822,JMP!$A$2:$A$1000,0),MATCH(AB$1,JMP!$AJ$1:$AU$1,0)),INDEX(Baseline!$B$2:$BD$2,1,MATCH(AB$1,Baseline!$B$1:$BD$1,0)))</f>
        <v>0</v>
      </c>
      <c r="AC822">
        <f>IFERROR(INDEX(JMP!$AJ$2:$AU$1000,MATCH($A822,JMP!$A$2:$A$1000,0),MATCH(AC$1,JMP!$AJ$1:$AU$1,0)),INDEX(Baseline!$B$2:$BD$2,1,MATCH(AC$1,Baseline!$B$1:$BD$1,0)))</f>
        <v>1</v>
      </c>
      <c r="AD822">
        <f>IFERROR(INDEX(JMP!$AJ$2:$AU$1000,MATCH($A822,JMP!$A$2:$A$1000,0),MATCH(AD$1,JMP!$AJ$1:$AU$1,0)),INDEX(Baseline!$B$2:$BD$2,1,MATCH(AD$1,Baseline!$B$1:$BD$1,0)))</f>
        <v>8</v>
      </c>
      <c r="AE822">
        <f>IFERROR(INDEX(JMP!$AJ$2:$AU$1000,MATCH($A822,JMP!$A$2:$A$1000,0),MATCH(AE$1,JMP!$AJ$1:$AU$1,0)),INDEX(Baseline!$B$2:$BD$2,1,MATCH(AE$1,Baseline!$B$1:$BD$1,0)))</f>
        <v>0.25</v>
      </c>
      <c r="AF822" t="str">
        <f>IFERROR(INDEX(JMP!$AJ$2:$AU$1000,MATCH($A822,JMP!$A$2:$A$1000,0),MATCH(AF$1,JMP!$AJ$1:$AU$1,0)),INDEX(Baseline!$B$2:$BD$2,1,MATCH(AF$1,Baseline!$B$1:$BD$1,0)))</f>
        <v>bwb</v>
      </c>
      <c r="AG822" t="str">
        <f>IFERROR(INDEX(JMP!$AJ$2:$AU$1000,MATCH($A822,JMP!$A$2:$A$1000,0),MATCH(AG$1,JMP!$AJ$1:$AU$1,0)),INDEX(Baseline!$B$2:$BD$2,1,MATCH(AG$1,Baseline!$B$1:$BD$1,0)))</f>
        <v>V-tail</v>
      </c>
      <c r="AH822">
        <f>IFERROR(INDEX(JMP!$AJ$2:$AU$1000,MATCH($A822,JMP!$A$2:$A$1000,0),MATCH(AH$1,JMP!$AJ$1:$AU$1,0)),INDEX(Baseline!$B$2:$BD$2,1,MATCH(AH$1,Baseline!$B$1:$BD$1,0)))</f>
        <v>0</v>
      </c>
      <c r="AI822">
        <f>IFERROR(INDEX(JMP!$AJ$2:$AU$1000,MATCH($A822,JMP!$A$2:$A$1000,0),MATCH(AI$1,JMP!$AJ$1:$AU$1,0)),INDEX(Baseline!$B$2:$BD$2,1,MATCH(AI$1,Baseline!$B$1:$BD$1,0)))</f>
        <v>724000000</v>
      </c>
      <c r="AJ822">
        <f>IFERROR(INDEX(JMP!$AJ$2:$AU$1000,MATCH($A822,JMP!$A$2:$A$1000,0),MATCH(AJ$1,JMP!$AJ$1:$AU$1,0)),INDEX(Baseline!$B$2:$BD$2,1,MATCH(AJ$1,Baseline!$B$1:$BD$1,0)))</f>
        <v>54500000</v>
      </c>
      <c r="AK822">
        <f>IFERROR(INDEX(JMP!$AJ$2:$AU$1000,MATCH($A822,JMP!$A$2:$A$1000,0),MATCH(AK$1,JMP!$AJ$1:$AU$1,0)),INDEX(Baseline!$B$2:$BD$2,1,MATCH(AK$1,Baseline!$B$1:$BD$1,0)))</f>
        <v>30</v>
      </c>
      <c r="AL822">
        <f>IFERROR(INDEX(JMP!$AJ$2:$AU$1000,MATCH($A822,JMP!$A$2:$A$1000,0),MATCH(AL$1,JMP!$AJ$1:$AU$1,0)),INDEX(Baseline!$B$2:$BD$2,1,MATCH(AL$1,Baseline!$B$1:$BD$1,0)))</f>
        <v>3.1115954021239095E-2</v>
      </c>
      <c r="AM822">
        <f>IFERROR(INDEX(JMP!$AJ$2:$AU$1000,MATCH($A822,JMP!$A$2:$A$1000,0),MATCH(AM$1,JMP!$AJ$1:$AU$1,0)),INDEX(Baseline!$B$2:$BD$2,1,MATCH(AM$1,Baseline!$B$1:$BD$1,0)))</f>
        <v>6.5937531963809519</v>
      </c>
      <c r="AN822">
        <f>IFERROR(INDEX(JMP!$AJ$2:$AU$1000,MATCH($A822,JMP!$A$2:$A$1000,0),MATCH(AN$1,JMP!$AJ$1:$AU$1,0)),INDEX(Baseline!$B$2:$BD$2,1,MATCH(AN$1,Baseline!$B$1:$BD$1,0)))</f>
        <v>2.5831153715729878</v>
      </c>
      <c r="AO822">
        <f>IFERROR(INDEX(JMP!$AJ$2:$AU$1000,MATCH($A822,JMP!$A$2:$A$1000,0),MATCH(AO$1,JMP!$AJ$1:$AU$1,0)),INDEX(Baseline!$B$2:$BD$2,1,MATCH(AO$1,Baseline!$B$1:$BD$1,0)))</f>
        <v>0.55574758824196957</v>
      </c>
      <c r="AP822">
        <f>IFERROR(INDEX(JMP!$AJ$2:$AU$1000,MATCH($A822,JMP!$A$2:$A$1000,0),MATCH(AP$1,JMP!$AJ$1:$AU$1,0)),INDEX(Baseline!$B$2:$BD$2,1,MATCH(AP$1,Baseline!$B$1:$BD$1,0)))</f>
        <v>0</v>
      </c>
      <c r="AQ822">
        <f>IFERROR(INDEX(JMP!$AJ$2:$AU$1000,MATCH($A822,JMP!$A$2:$A$1000,0),MATCH(AQ$1,JMP!$AJ$1:$AU$1,0)),INDEX(Baseline!$B$2:$BD$2,1,MATCH(AQ$1,Baseline!$B$1:$BD$1,0)))</f>
        <v>0.35</v>
      </c>
      <c r="AR822">
        <f>IFERROR(INDEX(JMP!$AJ$2:$AU$1000,MATCH($A822,JMP!$A$2:$A$1000,0),MATCH(AR$1,JMP!$AJ$1:$AU$1,0)),INDEX(Baseline!$B$2:$BD$2,1,MATCH(AR$1,Baseline!$B$1:$BD$1,0)))</f>
        <v>0</v>
      </c>
      <c r="AS822">
        <f>IFERROR(INDEX(JMP!$AJ$2:$AU$1000,MATCH($A822,JMP!$A$2:$A$1000,0),MATCH(AS$1,JMP!$AJ$1:$AU$1,0)),INDEX(Baseline!$B$2:$BD$2,1,MATCH(AS$1,Baseline!$B$1:$BD$1,0)))</f>
        <v>0</v>
      </c>
      <c r="AT822">
        <f>IFERROR(INDEX(JMP!$AJ$2:$AU$1000,MATCH($A822,JMP!$A$2:$A$1000,0),MATCH(AT$1,JMP!$AJ$1:$AU$1,0)),INDEX(Baseline!$B$2:$BD$2,1,MATCH(AT$1,Baseline!$B$1:$BD$1,0)))</f>
        <v>500</v>
      </c>
      <c r="AU822">
        <f>IFERROR(INDEX(JMP!$AJ$2:$AU$1000,MATCH($A822,JMP!$A$2:$A$1000,0),MATCH(AU$1,JMP!$AJ$1:$AU$1,0)),INDEX(Baseline!$B$2:$BD$2,1,MATCH(AU$1,Baseline!$B$1:$BD$1,0)))</f>
        <v>50</v>
      </c>
      <c r="AV822">
        <f>IFERROR(INDEX(JMP!$AJ$2:$AU$1000,MATCH($A822,JMP!$A$2:$A$1000,0),MATCH(AV$1,JMP!$AJ$1:$AU$1,0)),INDEX(Baseline!$B$2:$BD$2,1,MATCH(AV$1,Baseline!$B$1:$BD$1,0)))</f>
        <v>12.1</v>
      </c>
      <c r="AW822">
        <f>IFERROR(INDEX(JMP!$AJ$2:$AU$1000,MATCH($A822,JMP!$A$2:$A$1000,0),MATCH(AW$1,JMP!$AJ$1:$AU$1,0)),INDEX(Baseline!$B$2:$BD$2,1,MATCH(AW$1,Baseline!$B$1:$BD$1,0)))</f>
        <v>1.9961979999999998E-3</v>
      </c>
      <c r="AX822">
        <f>IFERROR(INDEX(JMP!$AJ$2:$AU$1000,MATCH($A822,JMP!$A$2:$A$1000,0),MATCH(AX$1,JMP!$AJ$1:$AU$1,0)),INDEX(Baseline!$B$2:$BD$2,1,MATCH(AX$1,Baseline!$B$1:$BD$1,0)))</f>
        <v>1.9961979999999998E-3</v>
      </c>
      <c r="AY822">
        <f>IFERROR(INDEX(JMP!$AJ$2:$AU$1000,MATCH($A822,JMP!$A$2:$A$1000,0),MATCH(AY$1,JMP!$AJ$1:$AU$1,0)),INDEX(Baseline!$B$2:$BD$2,1,MATCH(AY$1,Baseline!$B$1:$BD$1,0)))</f>
        <v>1.9607137E-2</v>
      </c>
      <c r="AZ822">
        <f>IFERROR(INDEX(JMP!$AJ$2:$AU$1000,MATCH($A822,JMP!$A$2:$A$1000,0),MATCH(AZ$1,JMP!$AJ$1:$AU$1,0)),INDEX(Baseline!$B$2:$BD$2,1,MATCH(AZ$1,Baseline!$B$1:$BD$1,0)))</f>
        <v>1</v>
      </c>
      <c r="BA822">
        <f>IFERROR(INDEX(JMP!$AJ$2:$AU$1000,MATCH($A822,JMP!$A$2:$A$1000,0),MATCH(BA$1,JMP!$AJ$1:$AU$1,0)),INDEX(Baseline!$B$2:$BD$2,1,MATCH(BA$1,Baseline!$B$1:$BD$1,0)))</f>
        <v>100</v>
      </c>
      <c r="BB822">
        <f>IFERROR(INDEX(JMP!$AJ$2:$AU$1000,MATCH($A822,JMP!$A$2:$A$1000,0),MATCH(BB$1,JMP!$AJ$1:$AU$1,0)),INDEX(Baseline!$B$2:$BD$2,1,MATCH(BB$1,Baseline!$B$1:$BD$1,0)))</f>
        <v>0</v>
      </c>
      <c r="BC822">
        <f>IFERROR(INDEX(JMP!$AJ$2:$AU$1000,MATCH($A822,JMP!$A$2:$A$1000,0),MATCH(BC$1,JMP!$AJ$1:$AU$1,0)),INDEX(Baseline!$B$2:$BD$2,1,MATCH(BC$1,Baseline!$B$1:$BD$1,0)))</f>
        <v>4</v>
      </c>
      <c r="BD822">
        <f>IFERROR(INDEX(JMP!$AJ$2:$AU$1000,MATCH($A822,JMP!$A$2:$A$1000,0),MATCH(BD$1,JMP!$AJ$1:$AU$1,0)),INDEX(Baseline!$B$2:$BD$2,1,MATCH(BD$1,Baseline!$B$1:$BD$1,0)))</f>
        <v>2.1830311204999999</v>
      </c>
      <c r="BE822">
        <f>IFERROR(INDEX(JMP!$AJ$2:$AU$1000,MATCH($A822,JMP!$A$2:$A$1000,0),MATCH(BE$1,JMP!$AJ$1:$AU$1,0)),INDEX(Baseline!$B$2:$BE$2,1,MATCH(BE$1,Baseline!$B$1:$BE$1,0)))</f>
        <v>400000</v>
      </c>
      <c r="BF822" t="str">
        <f t="shared" si="60"/>
        <v>yes</v>
      </c>
      <c r="BG822" t="str">
        <f t="shared" si="61"/>
        <v>no</v>
      </c>
      <c r="BH822">
        <f t="shared" si="62"/>
        <v>0.25</v>
      </c>
      <c r="BI822">
        <f t="shared" si="63"/>
        <v>100</v>
      </c>
      <c r="BK822">
        <v>823</v>
      </c>
      <c r="BL822" t="str">
        <f t="shared" si="64"/>
        <v>winter</v>
      </c>
    </row>
    <row r="823" spans="1:64" x14ac:dyDescent="0.35">
      <c r="A823">
        <v>822</v>
      </c>
      <c r="B823">
        <f>IFERROR(INDEX(JMP!$AJ$2:$AU$1000,MATCH($A823,JMP!$A$2:$A$1000,0),MATCH(B$1,JMP!$AJ$1:$AU$1,0)),INDEX(Baseline!$B$2:$BD$2,1,MATCH(B$1,Baseline!$B$1:$BD$1,0)))</f>
        <v>0</v>
      </c>
      <c r="C823">
        <f>IFERROR(INDEX(JMP!$AJ$2:$AU$1000,MATCH($A823,JMP!$A$2:$A$1000,0),MATCH(C$1,JMP!$AJ$1:$AU$1,0)),INDEX(Baseline!$B$2:$BD$2,1,MATCH(C$1,Baseline!$B$1:$BD$1,0)))</f>
        <v>8760</v>
      </c>
      <c r="D823">
        <f>IFERROR(INDEX(JMP!$AJ$2:$AU$1000,MATCH($A823,JMP!$A$2:$A$1000,0),MATCH(D$1,JMP!$AJ$1:$AU$1,0)),INDEX(Baseline!$B$2:$BD$2,1,MATCH(D$1,Baseline!$B$1:$BD$1,0)))</f>
        <v>1</v>
      </c>
      <c r="E823">
        <f>IFERROR(INDEX(JMP!$AJ$2:$AU$1000,MATCH($A823,JMP!$A$2:$A$1000,0),MATCH(E$1,JMP!$AJ$1:$AU$1,0)),INDEX(Baseline!$B$2:$BD$2,1,MATCH(E$1,Baseline!$B$1:$BD$1,0)))</f>
        <v>1</v>
      </c>
      <c r="F823" t="str">
        <f>IFERROR(INDEX(JMP!$AJ$2:$AU$1000,MATCH($A823,JMP!$A$2:$A$1000,0),MATCH(F$1,JMP!$AJ$1:$AU$1,0)),INDEX(Baseline!$B$2:$BD$2,1,MATCH(F$1,Baseline!$B$1:$BD$1,0)))</f>
        <v>e344</v>
      </c>
      <c r="G823" t="str">
        <f>IFERROR(INDEX(JMP!$AJ$2:$AU$1000,MATCH($A823,JMP!$A$2:$A$1000,0),MATCH(G$1,JMP!$AJ$1:$AU$1,0)),INDEX(Baseline!$B$2:$BD$2,1,MATCH(G$1,Baseline!$B$1:$BD$1,0)))</f>
        <v>e340</v>
      </c>
      <c r="H823">
        <f>IFERROR(INDEX(JMP!$AJ$2:$AU$1000,MATCH($A823,JMP!$A$2:$A$1000,0),MATCH(H$1,JMP!$AJ$1:$AU$1,0)),INDEX(Baseline!$B$2:$BD$2,1,MATCH(H$1,Baseline!$B$1:$BD$1,0)))</f>
        <v>1.5</v>
      </c>
      <c r="I823">
        <f>IFERROR(INDEX(JMP!$AJ$2:$AU$1000,MATCH($A823,JMP!$A$2:$A$1000,0),MATCH(I$1,JMP!$AJ$1:$AU$1,0)),INDEX(Baseline!$B$2:$BD$2,1,MATCH(I$1,Baseline!$B$1:$BD$1,0)))</f>
        <v>0.42</v>
      </c>
      <c r="J823">
        <f>IFERROR(INDEX(JMP!$AJ$2:$AU$1000,MATCH($A823,JMP!$A$2:$A$1000,0),MATCH(J$1,JMP!$AJ$1:$AU$1,0)),INDEX(Baseline!$B$2:$BD$2,1,MATCH(J$1,Baseline!$B$1:$BD$1,0)))</f>
        <v>1</v>
      </c>
      <c r="K823">
        <f>IFERROR(INDEX(JMP!$AJ$2:$AU$1000,MATCH($A823,JMP!$A$2:$A$1000,0),MATCH(K$1,JMP!$AJ$1:$AU$1,0)),INDEX(Baseline!$B$2:$BD$2,1,MATCH(K$1,Baseline!$B$1:$BD$1,0)))</f>
        <v>0</v>
      </c>
      <c r="L823">
        <f>IFERROR(INDEX(JMP!$AJ$2:$AU$1000,MATCH($A823,JMP!$A$2:$A$1000,0),MATCH(L$1,JMP!$AJ$1:$AU$1,0)),INDEX(Baseline!$B$2:$BD$2,1,MATCH(L$1,Baseline!$B$1:$BD$1,0)))</f>
        <v>4.9705679333414729E-2</v>
      </c>
      <c r="M823" t="b">
        <f>IFERROR(INDEX(JMP!$AJ$2:$AU$1000,MATCH($A823,JMP!$A$2:$A$1000,0),MATCH(M$1,JMP!$AJ$1:$AU$1,0)),INDEX(Baseline!$B$2:$BD$2,1,MATCH(M$1,Baseline!$B$1:$BD$1,0)))</f>
        <v>0</v>
      </c>
      <c r="N823" t="b">
        <f>IFERROR(INDEX(JMP!$AJ$2:$AU$1000,MATCH($A823,JMP!$A$2:$A$1000,0),MATCH(N$1,JMP!$AJ$1:$AU$1,0)),INDEX(Baseline!$B$2:$BD$2,1,MATCH(N$1,Baseline!$B$1:$BD$1,0)))</f>
        <v>0</v>
      </c>
      <c r="O823">
        <f>IFERROR(INDEX(JMP!$AJ$2:$AU$1000,MATCH($A823,JMP!$A$2:$A$1000,0),MATCH(O$1,JMP!$AJ$1:$AU$1,0)),INDEX(Baseline!$B$2:$BD$2,1,MATCH(O$1,Baseline!$B$1:$BD$1,0)))</f>
        <v>7</v>
      </c>
      <c r="P823">
        <f>IFERROR(INDEX(JMP!$AJ$2:$AU$1000,MATCH($A823,JMP!$A$2:$A$1000,0),MATCH(P$1,JMP!$AJ$1:$AU$1,0)),INDEX(Baseline!$B$2:$BD$2,1,MATCH(P$1,Baseline!$B$1:$BD$1,0)))</f>
        <v>200</v>
      </c>
      <c r="Q823">
        <f>IFERROR(INDEX(JMP!$AJ$2:$AU$1000,MATCH($A823,JMP!$A$2:$A$1000,0),MATCH(Q$1,JMP!$AJ$1:$AU$1,0)),INDEX(Baseline!$B$2:$BD$2,1,MATCH(Q$1,Baseline!$B$1:$BD$1,0)))</f>
        <v>10</v>
      </c>
      <c r="R823">
        <f>IFERROR(INDEX(JMP!$AJ$2:$AU$1000,MATCH($A823,JMP!$A$2:$A$1000,0),MATCH(R$1,JMP!$AJ$1:$AU$1,0)),INDEX(Baseline!$B$2:$BD$2,1,MATCH(R$1,Baseline!$B$1:$BD$1,0)))</f>
        <v>0</v>
      </c>
      <c r="S823">
        <f>IFERROR(INDEX(JMP!$AJ$2:$AU$1000,MATCH($A823,JMP!$A$2:$A$1000,0),MATCH(S$1,JMP!$AJ$1:$AU$1,0)),INDEX(Baseline!$B$2:$BD$2,1,MATCH(S$1,Baseline!$B$1:$BD$1,0)))</f>
        <v>1</v>
      </c>
      <c r="T823">
        <f>IFERROR(INDEX(JMP!$AJ$2:$AU$1000,MATCH($A823,JMP!$A$2:$A$1000,0),MATCH(T$1,JMP!$AJ$1:$AU$1,0)),INDEX(Baseline!$B$2:$BD$2,1,MATCH(T$1,Baseline!$B$1:$BD$1,0)))</f>
        <v>0</v>
      </c>
      <c r="U823" t="str">
        <f>IFERROR(INDEX(JMP!$AJ$2:$AU$1000,MATCH($A823,JMP!$A$2:$A$1000,0),MATCH(U$1,JMP!$AJ$1:$AU$1,0)),INDEX(Baseline!$B$2:$BD$2,1,MATCH(U$1,Baseline!$B$1:$BD$1,0)))</f>
        <v>Titan</v>
      </c>
      <c r="V823">
        <f>IFERROR(INDEX(JMP!$AJ$2:$AU$1000,MATCH($A823,JMP!$A$2:$A$1000,0),MATCH(V$1,JMP!$AJ$1:$AU$1,0)),INDEX(Baseline!$B$2:$BD$2,1,MATCH(V$1,Baseline!$B$1:$BD$1,0)))</f>
        <v>3</v>
      </c>
      <c r="W823">
        <f>IFERROR(INDEX(JMP!$AJ$2:$AU$1000,MATCH($A823,JMP!$A$2:$A$1000,0),MATCH(W$1,JMP!$AJ$1:$AU$1,0)),INDEX(Baseline!$B$2:$BD$2,1,MATCH(W$1,Baseline!$B$1:$BD$1,0)))</f>
        <v>0.37</v>
      </c>
      <c r="X823">
        <f>IFERROR(INDEX(JMP!$AJ$2:$AU$1000,MATCH($A823,JMP!$A$2:$A$1000,0),MATCH(X$1,JMP!$AJ$1:$AU$1,0)),INDEX(Baseline!$B$2:$BD$2,1,MATCH(X$1,Baseline!$B$1:$BD$1,0)))</f>
        <v>4</v>
      </c>
      <c r="Y823">
        <f>IFERROR(INDEX(JMP!$AJ$2:$AU$1000,MATCH($A823,JMP!$A$2:$A$1000,0),MATCH(Y$1,JMP!$AJ$1:$AU$1,0)),INDEX(Baseline!$B$2:$BD$2,1,MATCH(Y$1,Baseline!$B$1:$BD$1,0)))</f>
        <v>4</v>
      </c>
      <c r="Z823">
        <f>IFERROR(INDEX(JMP!$AJ$2:$AU$1000,MATCH($A823,JMP!$A$2:$A$1000,0),MATCH(Z$1,JMP!$AJ$1:$AU$1,0)),INDEX(Baseline!$B$2:$BD$2,1,MATCH(Z$1,Baseline!$B$1:$BD$1,0)))</f>
        <v>1970</v>
      </c>
      <c r="AA823">
        <f>IFERROR(INDEX(JMP!$AJ$2:$AU$1000,MATCH($A823,JMP!$A$2:$A$1000,0),MATCH(AA$1,JMP!$AJ$1:$AU$1,0)),INDEX(Baseline!$B$2:$BD$2,1,MATCH(AA$1,Baseline!$B$1:$BD$1,0)))</f>
        <v>1970</v>
      </c>
      <c r="AB823">
        <f>IFERROR(INDEX(JMP!$AJ$2:$AU$1000,MATCH($A823,JMP!$A$2:$A$1000,0),MATCH(AB$1,JMP!$AJ$1:$AU$1,0)),INDEX(Baseline!$B$2:$BD$2,1,MATCH(AB$1,Baseline!$B$1:$BD$1,0)))</f>
        <v>0</v>
      </c>
      <c r="AC823">
        <f>IFERROR(INDEX(JMP!$AJ$2:$AU$1000,MATCH($A823,JMP!$A$2:$A$1000,0),MATCH(AC$1,JMP!$AJ$1:$AU$1,0)),INDEX(Baseline!$B$2:$BD$2,1,MATCH(AC$1,Baseline!$B$1:$BD$1,0)))</f>
        <v>1</v>
      </c>
      <c r="AD823">
        <f>IFERROR(INDEX(JMP!$AJ$2:$AU$1000,MATCH($A823,JMP!$A$2:$A$1000,0),MATCH(AD$1,JMP!$AJ$1:$AU$1,0)),INDEX(Baseline!$B$2:$BD$2,1,MATCH(AD$1,Baseline!$B$1:$BD$1,0)))</f>
        <v>8</v>
      </c>
      <c r="AE823">
        <f>IFERROR(INDEX(JMP!$AJ$2:$AU$1000,MATCH($A823,JMP!$A$2:$A$1000,0),MATCH(AE$1,JMP!$AJ$1:$AU$1,0)),INDEX(Baseline!$B$2:$BD$2,1,MATCH(AE$1,Baseline!$B$1:$BD$1,0)))</f>
        <v>1</v>
      </c>
      <c r="AF823" t="str">
        <f>IFERROR(INDEX(JMP!$AJ$2:$AU$1000,MATCH($A823,JMP!$A$2:$A$1000,0),MATCH(AF$1,JMP!$AJ$1:$AU$1,0)),INDEX(Baseline!$B$2:$BD$2,1,MATCH(AF$1,Baseline!$B$1:$BD$1,0)))</f>
        <v>bwb</v>
      </c>
      <c r="AG823" t="str">
        <f>IFERROR(INDEX(JMP!$AJ$2:$AU$1000,MATCH($A823,JMP!$A$2:$A$1000,0),MATCH(AG$1,JMP!$AJ$1:$AU$1,0)),INDEX(Baseline!$B$2:$BD$2,1,MATCH(AG$1,Baseline!$B$1:$BD$1,0)))</f>
        <v>V-tail</v>
      </c>
      <c r="AH823">
        <f>IFERROR(INDEX(JMP!$AJ$2:$AU$1000,MATCH($A823,JMP!$A$2:$A$1000,0),MATCH(AH$1,JMP!$AJ$1:$AU$1,0)),INDEX(Baseline!$B$2:$BD$2,1,MATCH(AH$1,Baseline!$B$1:$BD$1,0)))</f>
        <v>0</v>
      </c>
      <c r="AI823">
        <f>IFERROR(INDEX(JMP!$AJ$2:$AU$1000,MATCH($A823,JMP!$A$2:$A$1000,0),MATCH(AI$1,JMP!$AJ$1:$AU$1,0)),INDEX(Baseline!$B$2:$BD$2,1,MATCH(AI$1,Baseline!$B$1:$BD$1,0)))</f>
        <v>724000000</v>
      </c>
      <c r="AJ823">
        <f>IFERROR(INDEX(JMP!$AJ$2:$AU$1000,MATCH($A823,JMP!$A$2:$A$1000,0),MATCH(AJ$1,JMP!$AJ$1:$AU$1,0)),INDEX(Baseline!$B$2:$BD$2,1,MATCH(AJ$1,Baseline!$B$1:$BD$1,0)))</f>
        <v>54500000</v>
      </c>
      <c r="AK823">
        <f>IFERROR(INDEX(JMP!$AJ$2:$AU$1000,MATCH($A823,JMP!$A$2:$A$1000,0),MATCH(AK$1,JMP!$AJ$1:$AU$1,0)),INDEX(Baseline!$B$2:$BD$2,1,MATCH(AK$1,Baseline!$B$1:$BD$1,0)))</f>
        <v>30</v>
      </c>
      <c r="AL823">
        <f>IFERROR(INDEX(JMP!$AJ$2:$AU$1000,MATCH($A823,JMP!$A$2:$A$1000,0),MATCH(AL$1,JMP!$AJ$1:$AU$1,0)),INDEX(Baseline!$B$2:$BD$2,1,MATCH(AL$1,Baseline!$B$1:$BD$1,0)))</f>
        <v>3.1174937982329863E-2</v>
      </c>
      <c r="AM823">
        <f>IFERROR(INDEX(JMP!$AJ$2:$AU$1000,MATCH($A823,JMP!$A$2:$A$1000,0),MATCH(AM$1,JMP!$AJ$1:$AU$1,0)),INDEX(Baseline!$B$2:$BD$2,1,MATCH(AM$1,Baseline!$B$1:$BD$1,0)))</f>
        <v>8.9769625577142858</v>
      </c>
      <c r="AN823">
        <f>IFERROR(INDEX(JMP!$AJ$2:$AU$1000,MATCH($A823,JMP!$A$2:$A$1000,0),MATCH(AN$1,JMP!$AJ$1:$AU$1,0)),INDEX(Baseline!$B$2:$BD$2,1,MATCH(AN$1,Baseline!$B$1:$BD$1,0)))</f>
        <v>1.4846800146542085</v>
      </c>
      <c r="AO823">
        <f>IFERROR(INDEX(JMP!$AJ$2:$AU$1000,MATCH($A823,JMP!$A$2:$A$1000,0),MATCH(AO$1,JMP!$AJ$1:$AU$1,0)),INDEX(Baseline!$B$2:$BD$2,1,MATCH(AO$1,Baseline!$B$1:$BD$1,0)))</f>
        <v>1.2713230798369572</v>
      </c>
      <c r="AP823">
        <f>IFERROR(INDEX(JMP!$AJ$2:$AU$1000,MATCH($A823,JMP!$A$2:$A$1000,0),MATCH(AP$1,JMP!$AJ$1:$AU$1,0)),INDEX(Baseline!$B$2:$BD$2,1,MATCH(AP$1,Baseline!$B$1:$BD$1,0)))</f>
        <v>0</v>
      </c>
      <c r="AQ823">
        <f>IFERROR(INDEX(JMP!$AJ$2:$AU$1000,MATCH($A823,JMP!$A$2:$A$1000,0),MATCH(AQ$1,JMP!$AJ$1:$AU$1,0)),INDEX(Baseline!$B$2:$BD$2,1,MATCH(AQ$1,Baseline!$B$1:$BD$1,0)))</f>
        <v>0.35</v>
      </c>
      <c r="AR823">
        <f>IFERROR(INDEX(JMP!$AJ$2:$AU$1000,MATCH($A823,JMP!$A$2:$A$1000,0),MATCH(AR$1,JMP!$AJ$1:$AU$1,0)),INDEX(Baseline!$B$2:$BD$2,1,MATCH(AR$1,Baseline!$B$1:$BD$1,0)))</f>
        <v>0</v>
      </c>
      <c r="AS823">
        <f>IFERROR(INDEX(JMP!$AJ$2:$AU$1000,MATCH($A823,JMP!$A$2:$A$1000,0),MATCH(AS$1,JMP!$AJ$1:$AU$1,0)),INDEX(Baseline!$B$2:$BD$2,1,MATCH(AS$1,Baseline!$B$1:$BD$1,0)))</f>
        <v>0</v>
      </c>
      <c r="AT823">
        <f>IFERROR(INDEX(JMP!$AJ$2:$AU$1000,MATCH($A823,JMP!$A$2:$A$1000,0),MATCH(AT$1,JMP!$AJ$1:$AU$1,0)),INDEX(Baseline!$B$2:$BD$2,1,MATCH(AT$1,Baseline!$B$1:$BD$1,0)))</f>
        <v>500</v>
      </c>
      <c r="AU823">
        <f>IFERROR(INDEX(JMP!$AJ$2:$AU$1000,MATCH($A823,JMP!$A$2:$A$1000,0),MATCH(AU$1,JMP!$AJ$1:$AU$1,0)),INDEX(Baseline!$B$2:$BD$2,1,MATCH(AU$1,Baseline!$B$1:$BD$1,0)))</f>
        <v>50</v>
      </c>
      <c r="AV823">
        <f>IFERROR(INDEX(JMP!$AJ$2:$AU$1000,MATCH($A823,JMP!$A$2:$A$1000,0),MATCH(AV$1,JMP!$AJ$1:$AU$1,0)),INDEX(Baseline!$B$2:$BD$2,1,MATCH(AV$1,Baseline!$B$1:$BD$1,0)))</f>
        <v>12.1</v>
      </c>
      <c r="AW823">
        <f>IFERROR(INDEX(JMP!$AJ$2:$AU$1000,MATCH($A823,JMP!$A$2:$A$1000,0),MATCH(AW$1,JMP!$AJ$1:$AU$1,0)),INDEX(Baseline!$B$2:$BD$2,1,MATCH(AW$1,Baseline!$B$1:$BD$1,0)))</f>
        <v>1.9961979999999998E-3</v>
      </c>
      <c r="AX823">
        <f>IFERROR(INDEX(JMP!$AJ$2:$AU$1000,MATCH($A823,JMP!$A$2:$A$1000,0),MATCH(AX$1,JMP!$AJ$1:$AU$1,0)),INDEX(Baseline!$B$2:$BD$2,1,MATCH(AX$1,Baseline!$B$1:$BD$1,0)))</f>
        <v>1.9961979999999998E-3</v>
      </c>
      <c r="AY823">
        <f>IFERROR(INDEX(JMP!$AJ$2:$AU$1000,MATCH($A823,JMP!$A$2:$A$1000,0),MATCH(AY$1,JMP!$AJ$1:$AU$1,0)),INDEX(Baseline!$B$2:$BD$2,1,MATCH(AY$1,Baseline!$B$1:$BD$1,0)))</f>
        <v>1.9607137E-2</v>
      </c>
      <c r="AZ823">
        <f>IFERROR(INDEX(JMP!$AJ$2:$AU$1000,MATCH($A823,JMP!$A$2:$A$1000,0),MATCH(AZ$1,JMP!$AJ$1:$AU$1,0)),INDEX(Baseline!$B$2:$BD$2,1,MATCH(AZ$1,Baseline!$B$1:$BD$1,0)))</f>
        <v>0</v>
      </c>
      <c r="BA823">
        <f>IFERROR(INDEX(JMP!$AJ$2:$AU$1000,MATCH($A823,JMP!$A$2:$A$1000,0),MATCH(BA$1,JMP!$AJ$1:$AU$1,0)),INDEX(Baseline!$B$2:$BD$2,1,MATCH(BA$1,Baseline!$B$1:$BD$1,0)))</f>
        <v>10</v>
      </c>
      <c r="BB823">
        <f>IFERROR(INDEX(JMP!$AJ$2:$AU$1000,MATCH($A823,JMP!$A$2:$A$1000,0),MATCH(BB$1,JMP!$AJ$1:$AU$1,0)),INDEX(Baseline!$B$2:$BD$2,1,MATCH(BB$1,Baseline!$B$1:$BD$1,0)))</f>
        <v>0</v>
      </c>
      <c r="BC823">
        <f>IFERROR(INDEX(JMP!$AJ$2:$AU$1000,MATCH($A823,JMP!$A$2:$A$1000,0),MATCH(BC$1,JMP!$AJ$1:$AU$1,0)),INDEX(Baseline!$B$2:$BD$2,1,MATCH(BC$1,Baseline!$B$1:$BD$1,0)))</f>
        <v>3</v>
      </c>
      <c r="BD823">
        <f>IFERROR(INDEX(JMP!$AJ$2:$AU$1000,MATCH($A823,JMP!$A$2:$A$1000,0),MATCH(BD$1,JMP!$AJ$1:$AU$1,0)),INDEX(Baseline!$B$2:$BD$2,1,MATCH(BD$1,Baseline!$B$1:$BD$1,0)))</f>
        <v>3.6068756606000001</v>
      </c>
      <c r="BE823">
        <f>IFERROR(INDEX(JMP!$AJ$2:$AU$1000,MATCH($A823,JMP!$A$2:$A$1000,0),MATCH(BE$1,JMP!$AJ$1:$AU$1,0)),INDEX(Baseline!$B$2:$BE$2,1,MATCH(BE$1,Baseline!$B$1:$BE$1,0)))</f>
        <v>400000</v>
      </c>
      <c r="BF823" t="str">
        <f t="shared" si="60"/>
        <v>no</v>
      </c>
      <c r="BG823" t="str">
        <f t="shared" si="61"/>
        <v>no</v>
      </c>
      <c r="BH823">
        <f t="shared" si="62"/>
        <v>1</v>
      </c>
      <c r="BI823">
        <f t="shared" si="63"/>
        <v>10</v>
      </c>
      <c r="BK823">
        <v>824</v>
      </c>
      <c r="BL823" t="str">
        <f t="shared" si="64"/>
        <v>fall</v>
      </c>
    </row>
    <row r="824" spans="1:64" x14ac:dyDescent="0.35">
      <c r="A824">
        <v>823</v>
      </c>
      <c r="B824">
        <f>IFERROR(INDEX(JMP!$AJ$2:$AU$1000,MATCH($A824,JMP!$A$2:$A$1000,0),MATCH(B$1,JMP!$AJ$1:$AU$1,0)),INDEX(Baseline!$B$2:$BD$2,1,MATCH(B$1,Baseline!$B$1:$BD$1,0)))</f>
        <v>0</v>
      </c>
      <c r="C824">
        <f>IFERROR(INDEX(JMP!$AJ$2:$AU$1000,MATCH($A824,JMP!$A$2:$A$1000,0),MATCH(C$1,JMP!$AJ$1:$AU$1,0)),INDEX(Baseline!$B$2:$BD$2,1,MATCH(C$1,Baseline!$B$1:$BD$1,0)))</f>
        <v>8760</v>
      </c>
      <c r="D824">
        <f>IFERROR(INDEX(JMP!$AJ$2:$AU$1000,MATCH($A824,JMP!$A$2:$A$1000,0),MATCH(D$1,JMP!$AJ$1:$AU$1,0)),INDEX(Baseline!$B$2:$BD$2,1,MATCH(D$1,Baseline!$B$1:$BD$1,0)))</f>
        <v>1</v>
      </c>
      <c r="E824">
        <f>IFERROR(INDEX(JMP!$AJ$2:$AU$1000,MATCH($A824,JMP!$A$2:$A$1000,0),MATCH(E$1,JMP!$AJ$1:$AU$1,0)),INDEX(Baseline!$B$2:$BD$2,1,MATCH(E$1,Baseline!$B$1:$BD$1,0)))</f>
        <v>1</v>
      </c>
      <c r="F824" t="str">
        <f>IFERROR(INDEX(JMP!$AJ$2:$AU$1000,MATCH($A824,JMP!$A$2:$A$1000,0),MATCH(F$1,JMP!$AJ$1:$AU$1,0)),INDEX(Baseline!$B$2:$BD$2,1,MATCH(F$1,Baseline!$B$1:$BD$1,0)))</f>
        <v>e344</v>
      </c>
      <c r="G824" t="str">
        <f>IFERROR(INDEX(JMP!$AJ$2:$AU$1000,MATCH($A824,JMP!$A$2:$A$1000,0),MATCH(G$1,JMP!$AJ$1:$AU$1,0)),INDEX(Baseline!$B$2:$BD$2,1,MATCH(G$1,Baseline!$B$1:$BD$1,0)))</f>
        <v>e340</v>
      </c>
      <c r="H824">
        <f>IFERROR(INDEX(JMP!$AJ$2:$AU$1000,MATCH($A824,JMP!$A$2:$A$1000,0),MATCH(H$1,JMP!$AJ$1:$AU$1,0)),INDEX(Baseline!$B$2:$BD$2,1,MATCH(H$1,Baseline!$B$1:$BD$1,0)))</f>
        <v>1.5</v>
      </c>
      <c r="I824">
        <f>IFERROR(INDEX(JMP!$AJ$2:$AU$1000,MATCH($A824,JMP!$A$2:$A$1000,0),MATCH(I$1,JMP!$AJ$1:$AU$1,0)),INDEX(Baseline!$B$2:$BD$2,1,MATCH(I$1,Baseline!$B$1:$BD$1,0)))</f>
        <v>0.42</v>
      </c>
      <c r="J824">
        <f>IFERROR(INDEX(JMP!$AJ$2:$AU$1000,MATCH($A824,JMP!$A$2:$A$1000,0),MATCH(J$1,JMP!$AJ$1:$AU$1,0)),INDEX(Baseline!$B$2:$BD$2,1,MATCH(J$1,Baseline!$B$1:$BD$1,0)))</f>
        <v>1</v>
      </c>
      <c r="K824">
        <f>IFERROR(INDEX(JMP!$AJ$2:$AU$1000,MATCH($A824,JMP!$A$2:$A$1000,0),MATCH(K$1,JMP!$AJ$1:$AU$1,0)),INDEX(Baseline!$B$2:$BD$2,1,MATCH(K$1,Baseline!$B$1:$BD$1,0)))</f>
        <v>0</v>
      </c>
      <c r="L824">
        <f>IFERROR(INDEX(JMP!$AJ$2:$AU$1000,MATCH($A824,JMP!$A$2:$A$1000,0),MATCH(L$1,JMP!$AJ$1:$AU$1,0)),INDEX(Baseline!$B$2:$BD$2,1,MATCH(L$1,Baseline!$B$1:$BD$1,0)))</f>
        <v>5.0780497185060218E-2</v>
      </c>
      <c r="M824" t="b">
        <f>IFERROR(INDEX(JMP!$AJ$2:$AU$1000,MATCH($A824,JMP!$A$2:$A$1000,0),MATCH(M$1,JMP!$AJ$1:$AU$1,0)),INDEX(Baseline!$B$2:$BD$2,1,MATCH(M$1,Baseline!$B$1:$BD$1,0)))</f>
        <v>0</v>
      </c>
      <c r="N824" t="b">
        <f>IFERROR(INDEX(JMP!$AJ$2:$AU$1000,MATCH($A824,JMP!$A$2:$A$1000,0),MATCH(N$1,JMP!$AJ$1:$AU$1,0)),INDEX(Baseline!$B$2:$BD$2,1,MATCH(N$1,Baseline!$B$1:$BD$1,0)))</f>
        <v>0</v>
      </c>
      <c r="O824">
        <f>IFERROR(INDEX(JMP!$AJ$2:$AU$1000,MATCH($A824,JMP!$A$2:$A$1000,0),MATCH(O$1,JMP!$AJ$1:$AU$1,0)),INDEX(Baseline!$B$2:$BD$2,1,MATCH(O$1,Baseline!$B$1:$BD$1,0)))</f>
        <v>7</v>
      </c>
      <c r="P824">
        <f>IFERROR(INDEX(JMP!$AJ$2:$AU$1000,MATCH($A824,JMP!$A$2:$A$1000,0),MATCH(P$1,JMP!$AJ$1:$AU$1,0)),INDEX(Baseline!$B$2:$BD$2,1,MATCH(P$1,Baseline!$B$1:$BD$1,0)))</f>
        <v>200</v>
      </c>
      <c r="Q824">
        <f>IFERROR(INDEX(JMP!$AJ$2:$AU$1000,MATCH($A824,JMP!$A$2:$A$1000,0),MATCH(Q$1,JMP!$AJ$1:$AU$1,0)),INDEX(Baseline!$B$2:$BD$2,1,MATCH(Q$1,Baseline!$B$1:$BD$1,0)))</f>
        <v>10</v>
      </c>
      <c r="R824">
        <f>IFERROR(INDEX(JMP!$AJ$2:$AU$1000,MATCH($A824,JMP!$A$2:$A$1000,0),MATCH(R$1,JMP!$AJ$1:$AU$1,0)),INDEX(Baseline!$B$2:$BD$2,1,MATCH(R$1,Baseline!$B$1:$BD$1,0)))</f>
        <v>0</v>
      </c>
      <c r="S824">
        <f>IFERROR(INDEX(JMP!$AJ$2:$AU$1000,MATCH($A824,JMP!$A$2:$A$1000,0),MATCH(S$1,JMP!$AJ$1:$AU$1,0)),INDEX(Baseline!$B$2:$BD$2,1,MATCH(S$1,Baseline!$B$1:$BD$1,0)))</f>
        <v>1</v>
      </c>
      <c r="T824">
        <f>IFERROR(INDEX(JMP!$AJ$2:$AU$1000,MATCH($A824,JMP!$A$2:$A$1000,0),MATCH(T$1,JMP!$AJ$1:$AU$1,0)),INDEX(Baseline!$B$2:$BD$2,1,MATCH(T$1,Baseline!$B$1:$BD$1,0)))</f>
        <v>0</v>
      </c>
      <c r="U824" t="str">
        <f>IFERROR(INDEX(JMP!$AJ$2:$AU$1000,MATCH($A824,JMP!$A$2:$A$1000,0),MATCH(U$1,JMP!$AJ$1:$AU$1,0)),INDEX(Baseline!$B$2:$BD$2,1,MATCH(U$1,Baseline!$B$1:$BD$1,0)))</f>
        <v>Titan</v>
      </c>
      <c r="V824">
        <f>IFERROR(INDEX(JMP!$AJ$2:$AU$1000,MATCH($A824,JMP!$A$2:$A$1000,0),MATCH(V$1,JMP!$AJ$1:$AU$1,0)),INDEX(Baseline!$B$2:$BD$2,1,MATCH(V$1,Baseline!$B$1:$BD$1,0)))</f>
        <v>3</v>
      </c>
      <c r="W824">
        <f>IFERROR(INDEX(JMP!$AJ$2:$AU$1000,MATCH($A824,JMP!$A$2:$A$1000,0),MATCH(W$1,JMP!$AJ$1:$AU$1,0)),INDEX(Baseline!$B$2:$BD$2,1,MATCH(W$1,Baseline!$B$1:$BD$1,0)))</f>
        <v>0.37</v>
      </c>
      <c r="X824">
        <f>IFERROR(INDEX(JMP!$AJ$2:$AU$1000,MATCH($A824,JMP!$A$2:$A$1000,0),MATCH(X$1,JMP!$AJ$1:$AU$1,0)),INDEX(Baseline!$B$2:$BD$2,1,MATCH(X$1,Baseline!$B$1:$BD$1,0)))</f>
        <v>4</v>
      </c>
      <c r="Y824">
        <f>IFERROR(INDEX(JMP!$AJ$2:$AU$1000,MATCH($A824,JMP!$A$2:$A$1000,0),MATCH(Y$1,JMP!$AJ$1:$AU$1,0)),INDEX(Baseline!$B$2:$BD$2,1,MATCH(Y$1,Baseline!$B$1:$BD$1,0)))</f>
        <v>1</v>
      </c>
      <c r="Z824">
        <f>IFERROR(INDEX(JMP!$AJ$2:$AU$1000,MATCH($A824,JMP!$A$2:$A$1000,0),MATCH(Z$1,JMP!$AJ$1:$AU$1,0)),INDEX(Baseline!$B$2:$BD$2,1,MATCH(Z$1,Baseline!$B$1:$BD$1,0)))</f>
        <v>1970</v>
      </c>
      <c r="AA824">
        <f>IFERROR(INDEX(JMP!$AJ$2:$AU$1000,MATCH($A824,JMP!$A$2:$A$1000,0),MATCH(AA$1,JMP!$AJ$1:$AU$1,0)),INDEX(Baseline!$B$2:$BD$2,1,MATCH(AA$1,Baseline!$B$1:$BD$1,0)))</f>
        <v>1970</v>
      </c>
      <c r="AB824">
        <f>IFERROR(INDEX(JMP!$AJ$2:$AU$1000,MATCH($A824,JMP!$A$2:$A$1000,0),MATCH(AB$1,JMP!$AJ$1:$AU$1,0)),INDEX(Baseline!$B$2:$BD$2,1,MATCH(AB$1,Baseline!$B$1:$BD$1,0)))</f>
        <v>0</v>
      </c>
      <c r="AC824">
        <f>IFERROR(INDEX(JMP!$AJ$2:$AU$1000,MATCH($A824,JMP!$A$2:$A$1000,0),MATCH(AC$1,JMP!$AJ$1:$AU$1,0)),INDEX(Baseline!$B$2:$BD$2,1,MATCH(AC$1,Baseline!$B$1:$BD$1,0)))</f>
        <v>1</v>
      </c>
      <c r="AD824">
        <f>IFERROR(INDEX(JMP!$AJ$2:$AU$1000,MATCH($A824,JMP!$A$2:$A$1000,0),MATCH(AD$1,JMP!$AJ$1:$AU$1,0)),INDEX(Baseline!$B$2:$BD$2,1,MATCH(AD$1,Baseline!$B$1:$BD$1,0)))</f>
        <v>8</v>
      </c>
      <c r="AE824">
        <f>IFERROR(INDEX(JMP!$AJ$2:$AU$1000,MATCH($A824,JMP!$A$2:$A$1000,0),MATCH(AE$1,JMP!$AJ$1:$AU$1,0)),INDEX(Baseline!$B$2:$BD$2,1,MATCH(AE$1,Baseline!$B$1:$BD$1,0)))</f>
        <v>0.625</v>
      </c>
      <c r="AF824" t="str">
        <f>IFERROR(INDEX(JMP!$AJ$2:$AU$1000,MATCH($A824,JMP!$A$2:$A$1000,0),MATCH(AF$1,JMP!$AJ$1:$AU$1,0)),INDEX(Baseline!$B$2:$BD$2,1,MATCH(AF$1,Baseline!$B$1:$BD$1,0)))</f>
        <v>bwb</v>
      </c>
      <c r="AG824" t="str">
        <f>IFERROR(INDEX(JMP!$AJ$2:$AU$1000,MATCH($A824,JMP!$A$2:$A$1000,0),MATCH(AG$1,JMP!$AJ$1:$AU$1,0)),INDEX(Baseline!$B$2:$BD$2,1,MATCH(AG$1,Baseline!$B$1:$BD$1,0)))</f>
        <v>V-tail</v>
      </c>
      <c r="AH824">
        <f>IFERROR(INDEX(JMP!$AJ$2:$AU$1000,MATCH($A824,JMP!$A$2:$A$1000,0),MATCH(AH$1,JMP!$AJ$1:$AU$1,0)),INDEX(Baseline!$B$2:$BD$2,1,MATCH(AH$1,Baseline!$B$1:$BD$1,0)))</f>
        <v>1</v>
      </c>
      <c r="AI824">
        <f>IFERROR(INDEX(JMP!$AJ$2:$AU$1000,MATCH($A824,JMP!$A$2:$A$1000,0),MATCH(AI$1,JMP!$AJ$1:$AU$1,0)),INDEX(Baseline!$B$2:$BD$2,1,MATCH(AI$1,Baseline!$B$1:$BD$1,0)))</f>
        <v>724000000</v>
      </c>
      <c r="AJ824">
        <f>IFERROR(INDEX(JMP!$AJ$2:$AU$1000,MATCH($A824,JMP!$A$2:$A$1000,0),MATCH(AJ$1,JMP!$AJ$1:$AU$1,0)),INDEX(Baseline!$B$2:$BD$2,1,MATCH(AJ$1,Baseline!$B$1:$BD$1,0)))</f>
        <v>54500000</v>
      </c>
      <c r="AK824">
        <f>IFERROR(INDEX(JMP!$AJ$2:$AU$1000,MATCH($A824,JMP!$A$2:$A$1000,0),MATCH(AK$1,JMP!$AJ$1:$AU$1,0)),INDEX(Baseline!$B$2:$BD$2,1,MATCH(AK$1,Baseline!$B$1:$BD$1,0)))</f>
        <v>30</v>
      </c>
      <c r="AL824">
        <f>IFERROR(INDEX(JMP!$AJ$2:$AU$1000,MATCH($A824,JMP!$A$2:$A$1000,0),MATCH(AL$1,JMP!$AJ$1:$AU$1,0)),INDEX(Baseline!$B$2:$BD$2,1,MATCH(AL$1,Baseline!$B$1:$BD$1,0)))</f>
        <v>2.2188890082082784E-2</v>
      </c>
      <c r="AM824">
        <f>IFERROR(INDEX(JMP!$AJ$2:$AU$1000,MATCH($A824,JMP!$A$2:$A$1000,0),MATCH(AM$1,JMP!$AJ$1:$AU$1,0)),INDEX(Baseline!$B$2:$BD$2,1,MATCH(AM$1,Baseline!$B$1:$BD$1,0)))</f>
        <v>11.913347719714285</v>
      </c>
      <c r="AN824">
        <f>IFERROR(INDEX(JMP!$AJ$2:$AU$1000,MATCH($A824,JMP!$A$2:$A$1000,0),MATCH(AN$1,JMP!$AJ$1:$AU$1,0)),INDEX(Baseline!$B$2:$BD$2,1,MATCH(AN$1,Baseline!$B$1:$BD$1,0)))</f>
        <v>1.545867276106957</v>
      </c>
      <c r="AO824">
        <f>IFERROR(INDEX(JMP!$AJ$2:$AU$1000,MATCH($A824,JMP!$A$2:$A$1000,0),MATCH(AO$1,JMP!$AJ$1:$AU$1,0)),INDEX(Baseline!$B$2:$BD$2,1,MATCH(AO$1,Baseline!$B$1:$BD$1,0)))</f>
        <v>1.148222143303012</v>
      </c>
      <c r="AP824">
        <f>IFERROR(INDEX(JMP!$AJ$2:$AU$1000,MATCH($A824,JMP!$A$2:$A$1000,0),MATCH(AP$1,JMP!$AJ$1:$AU$1,0)),INDEX(Baseline!$B$2:$BD$2,1,MATCH(AP$1,Baseline!$B$1:$BD$1,0)))</f>
        <v>0</v>
      </c>
      <c r="AQ824">
        <f>IFERROR(INDEX(JMP!$AJ$2:$AU$1000,MATCH($A824,JMP!$A$2:$A$1000,0),MATCH(AQ$1,JMP!$AJ$1:$AU$1,0)),INDEX(Baseline!$B$2:$BD$2,1,MATCH(AQ$1,Baseline!$B$1:$BD$1,0)))</f>
        <v>0.35</v>
      </c>
      <c r="AR824">
        <f>IFERROR(INDEX(JMP!$AJ$2:$AU$1000,MATCH($A824,JMP!$A$2:$A$1000,0),MATCH(AR$1,JMP!$AJ$1:$AU$1,0)),INDEX(Baseline!$B$2:$BD$2,1,MATCH(AR$1,Baseline!$B$1:$BD$1,0)))</f>
        <v>0</v>
      </c>
      <c r="AS824">
        <f>IFERROR(INDEX(JMP!$AJ$2:$AU$1000,MATCH($A824,JMP!$A$2:$A$1000,0),MATCH(AS$1,JMP!$AJ$1:$AU$1,0)),INDEX(Baseline!$B$2:$BD$2,1,MATCH(AS$1,Baseline!$B$1:$BD$1,0)))</f>
        <v>0</v>
      </c>
      <c r="AT824">
        <f>IFERROR(INDEX(JMP!$AJ$2:$AU$1000,MATCH($A824,JMP!$A$2:$A$1000,0),MATCH(AT$1,JMP!$AJ$1:$AU$1,0)),INDEX(Baseline!$B$2:$BD$2,1,MATCH(AT$1,Baseline!$B$1:$BD$1,0)))</f>
        <v>500</v>
      </c>
      <c r="AU824">
        <f>IFERROR(INDEX(JMP!$AJ$2:$AU$1000,MATCH($A824,JMP!$A$2:$A$1000,0),MATCH(AU$1,JMP!$AJ$1:$AU$1,0)),INDEX(Baseline!$B$2:$BD$2,1,MATCH(AU$1,Baseline!$B$1:$BD$1,0)))</f>
        <v>50</v>
      </c>
      <c r="AV824">
        <f>IFERROR(INDEX(JMP!$AJ$2:$AU$1000,MATCH($A824,JMP!$A$2:$A$1000,0),MATCH(AV$1,JMP!$AJ$1:$AU$1,0)),INDEX(Baseline!$B$2:$BD$2,1,MATCH(AV$1,Baseline!$B$1:$BD$1,0)))</f>
        <v>12.1</v>
      </c>
      <c r="AW824">
        <f>IFERROR(INDEX(JMP!$AJ$2:$AU$1000,MATCH($A824,JMP!$A$2:$A$1000,0),MATCH(AW$1,JMP!$AJ$1:$AU$1,0)),INDEX(Baseline!$B$2:$BD$2,1,MATCH(AW$1,Baseline!$B$1:$BD$1,0)))</f>
        <v>1.9961979999999998E-3</v>
      </c>
      <c r="AX824">
        <f>IFERROR(INDEX(JMP!$AJ$2:$AU$1000,MATCH($A824,JMP!$A$2:$A$1000,0),MATCH(AX$1,JMP!$AJ$1:$AU$1,0)),INDEX(Baseline!$B$2:$BD$2,1,MATCH(AX$1,Baseline!$B$1:$BD$1,0)))</f>
        <v>1.9961979999999998E-3</v>
      </c>
      <c r="AY824">
        <f>IFERROR(INDEX(JMP!$AJ$2:$AU$1000,MATCH($A824,JMP!$A$2:$A$1000,0),MATCH(AY$1,JMP!$AJ$1:$AU$1,0)),INDEX(Baseline!$B$2:$BD$2,1,MATCH(AY$1,Baseline!$B$1:$BD$1,0)))</f>
        <v>1.9607137E-2</v>
      </c>
      <c r="AZ824">
        <f>IFERROR(INDEX(JMP!$AJ$2:$AU$1000,MATCH($A824,JMP!$A$2:$A$1000,0),MATCH(AZ$1,JMP!$AJ$1:$AU$1,0)),INDEX(Baseline!$B$2:$BD$2,1,MATCH(AZ$1,Baseline!$B$1:$BD$1,0)))</f>
        <v>0</v>
      </c>
      <c r="BA824">
        <f>IFERROR(INDEX(JMP!$AJ$2:$AU$1000,MATCH($A824,JMP!$A$2:$A$1000,0),MATCH(BA$1,JMP!$AJ$1:$AU$1,0)),INDEX(Baseline!$B$2:$BD$2,1,MATCH(BA$1,Baseline!$B$1:$BD$1,0)))</f>
        <v>100</v>
      </c>
      <c r="BB824">
        <f>IFERROR(INDEX(JMP!$AJ$2:$AU$1000,MATCH($A824,JMP!$A$2:$A$1000,0),MATCH(BB$1,JMP!$AJ$1:$AU$1,0)),INDEX(Baseline!$B$2:$BD$2,1,MATCH(BB$1,Baseline!$B$1:$BD$1,0)))</f>
        <v>0</v>
      </c>
      <c r="BC824">
        <f>IFERROR(INDEX(JMP!$AJ$2:$AU$1000,MATCH($A824,JMP!$A$2:$A$1000,0),MATCH(BC$1,JMP!$AJ$1:$AU$1,0)),INDEX(Baseline!$B$2:$BD$2,1,MATCH(BC$1,Baseline!$B$1:$BD$1,0)))</f>
        <v>2</v>
      </c>
      <c r="BD824">
        <f>IFERROR(INDEX(JMP!$AJ$2:$AU$1000,MATCH($A824,JMP!$A$2:$A$1000,0),MATCH(BD$1,JMP!$AJ$1:$AU$1,0)),INDEX(Baseline!$B$2:$BD$2,1,MATCH(BD$1,Baseline!$B$1:$BD$1,0)))</f>
        <v>4.2036751262000003</v>
      </c>
      <c r="BE824">
        <f>IFERROR(INDEX(JMP!$AJ$2:$AU$1000,MATCH($A824,JMP!$A$2:$A$1000,0),MATCH(BE$1,JMP!$AJ$1:$AU$1,0)),INDEX(Baseline!$B$2:$BE$2,1,MATCH(BE$1,Baseline!$B$1:$BE$1,0)))</f>
        <v>400000</v>
      </c>
      <c r="BF824" t="str">
        <f t="shared" si="60"/>
        <v>no</v>
      </c>
      <c r="BG824" t="str">
        <f t="shared" si="61"/>
        <v>yes</v>
      </c>
      <c r="BH824">
        <f t="shared" si="62"/>
        <v>0.5</v>
      </c>
      <c r="BI824">
        <f t="shared" si="63"/>
        <v>100</v>
      </c>
      <c r="BK824">
        <v>825</v>
      </c>
      <c r="BL824" t="str">
        <f t="shared" si="64"/>
        <v>summer</v>
      </c>
    </row>
    <row r="825" spans="1:64" x14ac:dyDescent="0.35">
      <c r="A825">
        <v>824</v>
      </c>
      <c r="B825">
        <f>IFERROR(INDEX(JMP!$AJ$2:$AU$1000,MATCH($A825,JMP!$A$2:$A$1000,0),MATCH(B$1,JMP!$AJ$1:$AU$1,0)),INDEX(Baseline!$B$2:$BD$2,1,MATCH(B$1,Baseline!$B$1:$BD$1,0)))</f>
        <v>0</v>
      </c>
      <c r="C825">
        <f>IFERROR(INDEX(JMP!$AJ$2:$AU$1000,MATCH($A825,JMP!$A$2:$A$1000,0),MATCH(C$1,JMP!$AJ$1:$AU$1,0)),INDEX(Baseline!$B$2:$BD$2,1,MATCH(C$1,Baseline!$B$1:$BD$1,0)))</f>
        <v>8760</v>
      </c>
      <c r="D825">
        <f>IFERROR(INDEX(JMP!$AJ$2:$AU$1000,MATCH($A825,JMP!$A$2:$A$1000,0),MATCH(D$1,JMP!$AJ$1:$AU$1,0)),INDEX(Baseline!$B$2:$BD$2,1,MATCH(D$1,Baseline!$B$1:$BD$1,0)))</f>
        <v>1</v>
      </c>
      <c r="E825">
        <f>IFERROR(INDEX(JMP!$AJ$2:$AU$1000,MATCH($A825,JMP!$A$2:$A$1000,0),MATCH(E$1,JMP!$AJ$1:$AU$1,0)),INDEX(Baseline!$B$2:$BD$2,1,MATCH(E$1,Baseline!$B$1:$BD$1,0)))</f>
        <v>1</v>
      </c>
      <c r="F825" t="str">
        <f>IFERROR(INDEX(JMP!$AJ$2:$AU$1000,MATCH($A825,JMP!$A$2:$A$1000,0),MATCH(F$1,JMP!$AJ$1:$AU$1,0)),INDEX(Baseline!$B$2:$BD$2,1,MATCH(F$1,Baseline!$B$1:$BD$1,0)))</f>
        <v>e344</v>
      </c>
      <c r="G825" t="str">
        <f>IFERROR(INDEX(JMP!$AJ$2:$AU$1000,MATCH($A825,JMP!$A$2:$A$1000,0),MATCH(G$1,JMP!$AJ$1:$AU$1,0)),INDEX(Baseline!$B$2:$BD$2,1,MATCH(G$1,Baseline!$B$1:$BD$1,0)))</f>
        <v>e340</v>
      </c>
      <c r="H825">
        <f>IFERROR(INDEX(JMP!$AJ$2:$AU$1000,MATCH($A825,JMP!$A$2:$A$1000,0),MATCH(H$1,JMP!$AJ$1:$AU$1,0)),INDEX(Baseline!$B$2:$BD$2,1,MATCH(H$1,Baseline!$B$1:$BD$1,0)))</f>
        <v>1.5</v>
      </c>
      <c r="I825">
        <f>IFERROR(INDEX(JMP!$AJ$2:$AU$1000,MATCH($A825,JMP!$A$2:$A$1000,0),MATCH(I$1,JMP!$AJ$1:$AU$1,0)),INDEX(Baseline!$B$2:$BD$2,1,MATCH(I$1,Baseline!$B$1:$BD$1,0)))</f>
        <v>0.42</v>
      </c>
      <c r="J825">
        <f>IFERROR(INDEX(JMP!$AJ$2:$AU$1000,MATCH($A825,JMP!$A$2:$A$1000,0),MATCH(J$1,JMP!$AJ$1:$AU$1,0)),INDEX(Baseline!$B$2:$BD$2,1,MATCH(J$1,Baseline!$B$1:$BD$1,0)))</f>
        <v>1</v>
      </c>
      <c r="K825">
        <f>IFERROR(INDEX(JMP!$AJ$2:$AU$1000,MATCH($A825,JMP!$A$2:$A$1000,0),MATCH(K$1,JMP!$AJ$1:$AU$1,0)),INDEX(Baseline!$B$2:$BD$2,1,MATCH(K$1,Baseline!$B$1:$BD$1,0)))</f>
        <v>0</v>
      </c>
      <c r="L825">
        <f>IFERROR(INDEX(JMP!$AJ$2:$AU$1000,MATCH($A825,JMP!$A$2:$A$1000,0),MATCH(L$1,JMP!$AJ$1:$AU$1,0)),INDEX(Baseline!$B$2:$BD$2,1,MATCH(L$1,Baseline!$B$1:$BD$1,0)))</f>
        <v>0.12634180330528674</v>
      </c>
      <c r="M825" t="b">
        <f>IFERROR(INDEX(JMP!$AJ$2:$AU$1000,MATCH($A825,JMP!$A$2:$A$1000,0),MATCH(M$1,JMP!$AJ$1:$AU$1,0)),INDEX(Baseline!$B$2:$BD$2,1,MATCH(M$1,Baseline!$B$1:$BD$1,0)))</f>
        <v>0</v>
      </c>
      <c r="N825" t="b">
        <f>IFERROR(INDEX(JMP!$AJ$2:$AU$1000,MATCH($A825,JMP!$A$2:$A$1000,0),MATCH(N$1,JMP!$AJ$1:$AU$1,0)),INDEX(Baseline!$B$2:$BD$2,1,MATCH(N$1,Baseline!$B$1:$BD$1,0)))</f>
        <v>0</v>
      </c>
      <c r="O825">
        <f>IFERROR(INDEX(JMP!$AJ$2:$AU$1000,MATCH($A825,JMP!$A$2:$A$1000,0),MATCH(O$1,JMP!$AJ$1:$AU$1,0)),INDEX(Baseline!$B$2:$BD$2,1,MATCH(O$1,Baseline!$B$1:$BD$1,0)))</f>
        <v>7</v>
      </c>
      <c r="P825">
        <f>IFERROR(INDEX(JMP!$AJ$2:$AU$1000,MATCH($A825,JMP!$A$2:$A$1000,0),MATCH(P$1,JMP!$AJ$1:$AU$1,0)),INDEX(Baseline!$B$2:$BD$2,1,MATCH(P$1,Baseline!$B$1:$BD$1,0)))</f>
        <v>200</v>
      </c>
      <c r="Q825">
        <f>IFERROR(INDEX(JMP!$AJ$2:$AU$1000,MATCH($A825,JMP!$A$2:$A$1000,0),MATCH(Q$1,JMP!$AJ$1:$AU$1,0)),INDEX(Baseline!$B$2:$BD$2,1,MATCH(Q$1,Baseline!$B$1:$BD$1,0)))</f>
        <v>10</v>
      </c>
      <c r="R825">
        <f>IFERROR(INDEX(JMP!$AJ$2:$AU$1000,MATCH($A825,JMP!$A$2:$A$1000,0),MATCH(R$1,JMP!$AJ$1:$AU$1,0)),INDEX(Baseline!$B$2:$BD$2,1,MATCH(R$1,Baseline!$B$1:$BD$1,0)))</f>
        <v>0</v>
      </c>
      <c r="S825">
        <f>IFERROR(INDEX(JMP!$AJ$2:$AU$1000,MATCH($A825,JMP!$A$2:$A$1000,0),MATCH(S$1,JMP!$AJ$1:$AU$1,0)),INDEX(Baseline!$B$2:$BD$2,1,MATCH(S$1,Baseline!$B$1:$BD$1,0)))</f>
        <v>1</v>
      </c>
      <c r="T825">
        <f>IFERROR(INDEX(JMP!$AJ$2:$AU$1000,MATCH($A825,JMP!$A$2:$A$1000,0),MATCH(T$1,JMP!$AJ$1:$AU$1,0)),INDEX(Baseline!$B$2:$BD$2,1,MATCH(T$1,Baseline!$B$1:$BD$1,0)))</f>
        <v>0</v>
      </c>
      <c r="U825" t="str">
        <f>IFERROR(INDEX(JMP!$AJ$2:$AU$1000,MATCH($A825,JMP!$A$2:$A$1000,0),MATCH(U$1,JMP!$AJ$1:$AU$1,0)),INDEX(Baseline!$B$2:$BD$2,1,MATCH(U$1,Baseline!$B$1:$BD$1,0)))</f>
        <v>Titan</v>
      </c>
      <c r="V825">
        <f>IFERROR(INDEX(JMP!$AJ$2:$AU$1000,MATCH($A825,JMP!$A$2:$A$1000,0),MATCH(V$1,JMP!$AJ$1:$AU$1,0)),INDEX(Baseline!$B$2:$BD$2,1,MATCH(V$1,Baseline!$B$1:$BD$1,0)))</f>
        <v>3</v>
      </c>
      <c r="W825">
        <f>IFERROR(INDEX(JMP!$AJ$2:$AU$1000,MATCH($A825,JMP!$A$2:$A$1000,0),MATCH(W$1,JMP!$AJ$1:$AU$1,0)),INDEX(Baseline!$B$2:$BD$2,1,MATCH(W$1,Baseline!$B$1:$BD$1,0)))</f>
        <v>0.37</v>
      </c>
      <c r="X825">
        <f>IFERROR(INDEX(JMP!$AJ$2:$AU$1000,MATCH($A825,JMP!$A$2:$A$1000,0),MATCH(X$1,JMP!$AJ$1:$AU$1,0)),INDEX(Baseline!$B$2:$BD$2,1,MATCH(X$1,Baseline!$B$1:$BD$1,0)))</f>
        <v>4</v>
      </c>
      <c r="Y825">
        <f>IFERROR(INDEX(JMP!$AJ$2:$AU$1000,MATCH($A825,JMP!$A$2:$A$1000,0),MATCH(Y$1,JMP!$AJ$1:$AU$1,0)),INDEX(Baseline!$B$2:$BD$2,1,MATCH(Y$1,Baseline!$B$1:$BD$1,0)))</f>
        <v>4</v>
      </c>
      <c r="Z825">
        <f>IFERROR(INDEX(JMP!$AJ$2:$AU$1000,MATCH($A825,JMP!$A$2:$A$1000,0),MATCH(Z$1,JMP!$AJ$1:$AU$1,0)),INDEX(Baseline!$B$2:$BD$2,1,MATCH(Z$1,Baseline!$B$1:$BD$1,0)))</f>
        <v>1970</v>
      </c>
      <c r="AA825">
        <f>IFERROR(INDEX(JMP!$AJ$2:$AU$1000,MATCH($A825,JMP!$A$2:$A$1000,0),MATCH(AA$1,JMP!$AJ$1:$AU$1,0)),INDEX(Baseline!$B$2:$BD$2,1,MATCH(AA$1,Baseline!$B$1:$BD$1,0)))</f>
        <v>1970</v>
      </c>
      <c r="AB825">
        <f>IFERROR(INDEX(JMP!$AJ$2:$AU$1000,MATCH($A825,JMP!$A$2:$A$1000,0),MATCH(AB$1,JMP!$AJ$1:$AU$1,0)),INDEX(Baseline!$B$2:$BD$2,1,MATCH(AB$1,Baseline!$B$1:$BD$1,0)))</f>
        <v>0</v>
      </c>
      <c r="AC825">
        <f>IFERROR(INDEX(JMP!$AJ$2:$AU$1000,MATCH($A825,JMP!$A$2:$A$1000,0),MATCH(AC$1,JMP!$AJ$1:$AU$1,0)),INDEX(Baseline!$B$2:$BD$2,1,MATCH(AC$1,Baseline!$B$1:$BD$1,0)))</f>
        <v>1</v>
      </c>
      <c r="AD825">
        <f>IFERROR(INDEX(JMP!$AJ$2:$AU$1000,MATCH($A825,JMP!$A$2:$A$1000,0),MATCH(AD$1,JMP!$AJ$1:$AU$1,0)),INDEX(Baseline!$B$2:$BD$2,1,MATCH(AD$1,Baseline!$B$1:$BD$1,0)))</f>
        <v>8</v>
      </c>
      <c r="AE825">
        <f>IFERROR(INDEX(JMP!$AJ$2:$AU$1000,MATCH($A825,JMP!$A$2:$A$1000,0),MATCH(AE$1,JMP!$AJ$1:$AU$1,0)),INDEX(Baseline!$B$2:$BD$2,1,MATCH(AE$1,Baseline!$B$1:$BD$1,0)))</f>
        <v>1</v>
      </c>
      <c r="AF825" t="str">
        <f>IFERROR(INDEX(JMP!$AJ$2:$AU$1000,MATCH($A825,JMP!$A$2:$A$1000,0),MATCH(AF$1,JMP!$AJ$1:$AU$1,0)),INDEX(Baseline!$B$2:$BD$2,1,MATCH(AF$1,Baseline!$B$1:$BD$1,0)))</f>
        <v>bwb</v>
      </c>
      <c r="AG825" t="str">
        <f>IFERROR(INDEX(JMP!$AJ$2:$AU$1000,MATCH($A825,JMP!$A$2:$A$1000,0),MATCH(AG$1,JMP!$AJ$1:$AU$1,0)),INDEX(Baseline!$B$2:$BD$2,1,MATCH(AG$1,Baseline!$B$1:$BD$1,0)))</f>
        <v>V-tail</v>
      </c>
      <c r="AH825">
        <f>IFERROR(INDEX(JMP!$AJ$2:$AU$1000,MATCH($A825,JMP!$A$2:$A$1000,0),MATCH(AH$1,JMP!$AJ$1:$AU$1,0)),INDEX(Baseline!$B$2:$BD$2,1,MATCH(AH$1,Baseline!$B$1:$BD$1,0)))</f>
        <v>1</v>
      </c>
      <c r="AI825">
        <f>IFERROR(INDEX(JMP!$AJ$2:$AU$1000,MATCH($A825,JMP!$A$2:$A$1000,0),MATCH(AI$1,JMP!$AJ$1:$AU$1,0)),INDEX(Baseline!$B$2:$BD$2,1,MATCH(AI$1,Baseline!$B$1:$BD$1,0)))</f>
        <v>724000000</v>
      </c>
      <c r="AJ825">
        <f>IFERROR(INDEX(JMP!$AJ$2:$AU$1000,MATCH($A825,JMP!$A$2:$A$1000,0),MATCH(AJ$1,JMP!$AJ$1:$AU$1,0)),INDEX(Baseline!$B$2:$BD$2,1,MATCH(AJ$1,Baseline!$B$1:$BD$1,0)))</f>
        <v>54500000</v>
      </c>
      <c r="AK825">
        <f>IFERROR(INDEX(JMP!$AJ$2:$AU$1000,MATCH($A825,JMP!$A$2:$A$1000,0),MATCH(AK$1,JMP!$AJ$1:$AU$1,0)),INDEX(Baseline!$B$2:$BD$2,1,MATCH(AK$1,Baseline!$B$1:$BD$1,0)))</f>
        <v>30</v>
      </c>
      <c r="AL825">
        <f>IFERROR(INDEX(JMP!$AJ$2:$AU$1000,MATCH($A825,JMP!$A$2:$A$1000,0),MATCH(AL$1,JMP!$AJ$1:$AU$1,0)),INDEX(Baseline!$B$2:$BD$2,1,MATCH(AL$1,Baseline!$B$1:$BD$1,0)))</f>
        <v>1.5439626132360409E-2</v>
      </c>
      <c r="AM825">
        <f>IFERROR(INDEX(JMP!$AJ$2:$AU$1000,MATCH($A825,JMP!$A$2:$A$1000,0),MATCH(AM$1,JMP!$AJ$1:$AU$1,0)),INDEX(Baseline!$B$2:$BD$2,1,MATCH(AM$1,Baseline!$B$1:$BD$1,0)))</f>
        <v>9.0503555300952385</v>
      </c>
      <c r="AN825">
        <f>IFERROR(INDEX(JMP!$AJ$2:$AU$1000,MATCH($A825,JMP!$A$2:$A$1000,0),MATCH(AN$1,JMP!$AJ$1:$AU$1,0)),INDEX(Baseline!$B$2:$BD$2,1,MATCH(AN$1,Baseline!$B$1:$BD$1,0)))</f>
        <v>2.8463518811571169</v>
      </c>
      <c r="AO825">
        <f>IFERROR(INDEX(JMP!$AJ$2:$AU$1000,MATCH($A825,JMP!$A$2:$A$1000,0),MATCH(AO$1,JMP!$AJ$1:$AU$1,0)),INDEX(Baseline!$B$2:$BD$2,1,MATCH(AO$1,Baseline!$B$1:$BD$1,0)))</f>
        <v>0.50818851141835641</v>
      </c>
      <c r="AP825">
        <f>IFERROR(INDEX(JMP!$AJ$2:$AU$1000,MATCH($A825,JMP!$A$2:$A$1000,0),MATCH(AP$1,JMP!$AJ$1:$AU$1,0)),INDEX(Baseline!$B$2:$BD$2,1,MATCH(AP$1,Baseline!$B$1:$BD$1,0)))</f>
        <v>0</v>
      </c>
      <c r="AQ825">
        <f>IFERROR(INDEX(JMP!$AJ$2:$AU$1000,MATCH($A825,JMP!$A$2:$A$1000,0),MATCH(AQ$1,JMP!$AJ$1:$AU$1,0)),INDEX(Baseline!$B$2:$BD$2,1,MATCH(AQ$1,Baseline!$B$1:$BD$1,0)))</f>
        <v>0.35</v>
      </c>
      <c r="AR825">
        <f>IFERROR(INDEX(JMP!$AJ$2:$AU$1000,MATCH($A825,JMP!$A$2:$A$1000,0),MATCH(AR$1,JMP!$AJ$1:$AU$1,0)),INDEX(Baseline!$B$2:$BD$2,1,MATCH(AR$1,Baseline!$B$1:$BD$1,0)))</f>
        <v>0</v>
      </c>
      <c r="AS825">
        <f>IFERROR(INDEX(JMP!$AJ$2:$AU$1000,MATCH($A825,JMP!$A$2:$A$1000,0),MATCH(AS$1,JMP!$AJ$1:$AU$1,0)),INDEX(Baseline!$B$2:$BD$2,1,MATCH(AS$1,Baseline!$B$1:$BD$1,0)))</f>
        <v>0</v>
      </c>
      <c r="AT825">
        <f>IFERROR(INDEX(JMP!$AJ$2:$AU$1000,MATCH($A825,JMP!$A$2:$A$1000,0),MATCH(AT$1,JMP!$AJ$1:$AU$1,0)),INDEX(Baseline!$B$2:$BD$2,1,MATCH(AT$1,Baseline!$B$1:$BD$1,0)))</f>
        <v>500</v>
      </c>
      <c r="AU825">
        <f>IFERROR(INDEX(JMP!$AJ$2:$AU$1000,MATCH($A825,JMP!$A$2:$A$1000,0),MATCH(AU$1,JMP!$AJ$1:$AU$1,0)),INDEX(Baseline!$B$2:$BD$2,1,MATCH(AU$1,Baseline!$B$1:$BD$1,0)))</f>
        <v>50</v>
      </c>
      <c r="AV825">
        <f>IFERROR(INDEX(JMP!$AJ$2:$AU$1000,MATCH($A825,JMP!$A$2:$A$1000,0),MATCH(AV$1,JMP!$AJ$1:$AU$1,0)),INDEX(Baseline!$B$2:$BD$2,1,MATCH(AV$1,Baseline!$B$1:$BD$1,0)))</f>
        <v>12.1</v>
      </c>
      <c r="AW825">
        <f>IFERROR(INDEX(JMP!$AJ$2:$AU$1000,MATCH($A825,JMP!$A$2:$A$1000,0),MATCH(AW$1,JMP!$AJ$1:$AU$1,0)),INDEX(Baseline!$B$2:$BD$2,1,MATCH(AW$1,Baseline!$B$1:$BD$1,0)))</f>
        <v>1.9961979999999998E-3</v>
      </c>
      <c r="AX825">
        <f>IFERROR(INDEX(JMP!$AJ$2:$AU$1000,MATCH($A825,JMP!$A$2:$A$1000,0),MATCH(AX$1,JMP!$AJ$1:$AU$1,0)),INDEX(Baseline!$B$2:$BD$2,1,MATCH(AX$1,Baseline!$B$1:$BD$1,0)))</f>
        <v>1.9961979999999998E-3</v>
      </c>
      <c r="AY825">
        <f>IFERROR(INDEX(JMP!$AJ$2:$AU$1000,MATCH($A825,JMP!$A$2:$A$1000,0),MATCH(AY$1,JMP!$AJ$1:$AU$1,0)),INDEX(Baseline!$B$2:$BD$2,1,MATCH(AY$1,Baseline!$B$1:$BD$1,0)))</f>
        <v>1.9607137E-2</v>
      </c>
      <c r="AZ825">
        <f>IFERROR(INDEX(JMP!$AJ$2:$AU$1000,MATCH($A825,JMP!$A$2:$A$1000,0),MATCH(AZ$1,JMP!$AJ$1:$AU$1,0)),INDEX(Baseline!$B$2:$BD$2,1,MATCH(AZ$1,Baseline!$B$1:$BD$1,0)))</f>
        <v>0</v>
      </c>
      <c r="BA825">
        <f>IFERROR(INDEX(JMP!$AJ$2:$AU$1000,MATCH($A825,JMP!$A$2:$A$1000,0),MATCH(BA$1,JMP!$AJ$1:$AU$1,0)),INDEX(Baseline!$B$2:$BD$2,1,MATCH(BA$1,Baseline!$B$1:$BD$1,0)))</f>
        <v>100</v>
      </c>
      <c r="BB825">
        <f>IFERROR(INDEX(JMP!$AJ$2:$AU$1000,MATCH($A825,JMP!$A$2:$A$1000,0),MATCH(BB$1,JMP!$AJ$1:$AU$1,0)),INDEX(Baseline!$B$2:$BD$2,1,MATCH(BB$1,Baseline!$B$1:$BD$1,0)))</f>
        <v>0</v>
      </c>
      <c r="BC825">
        <f>IFERROR(INDEX(JMP!$AJ$2:$AU$1000,MATCH($A825,JMP!$A$2:$A$1000,0),MATCH(BC$1,JMP!$AJ$1:$AU$1,0)),INDEX(Baseline!$B$2:$BD$2,1,MATCH(BC$1,Baseline!$B$1:$BD$1,0)))</f>
        <v>4</v>
      </c>
      <c r="BD825">
        <f>IFERROR(INDEX(JMP!$AJ$2:$AU$1000,MATCH($A825,JMP!$A$2:$A$1000,0),MATCH(BD$1,JMP!$AJ$1:$AU$1,0)),INDEX(Baseline!$B$2:$BD$2,1,MATCH(BD$1,Baseline!$B$1:$BD$1,0)))</f>
        <v>3.0167658290000001</v>
      </c>
      <c r="BE825">
        <f>IFERROR(INDEX(JMP!$AJ$2:$AU$1000,MATCH($A825,JMP!$A$2:$A$1000,0),MATCH(BE$1,JMP!$AJ$1:$AU$1,0)),INDEX(Baseline!$B$2:$BE$2,1,MATCH(BE$1,Baseline!$B$1:$BE$1,0)))</f>
        <v>400000</v>
      </c>
      <c r="BF825" t="str">
        <f t="shared" si="60"/>
        <v>no</v>
      </c>
      <c r="BG825" t="str">
        <f t="shared" si="61"/>
        <v>yes</v>
      </c>
      <c r="BH825">
        <f t="shared" si="62"/>
        <v>1</v>
      </c>
      <c r="BI825">
        <f t="shared" si="63"/>
        <v>100</v>
      </c>
      <c r="BK825">
        <v>826</v>
      </c>
      <c r="BL825" t="str">
        <f t="shared" si="64"/>
        <v>winter</v>
      </c>
    </row>
    <row r="826" spans="1:64" x14ac:dyDescent="0.35">
      <c r="A826">
        <v>825</v>
      </c>
      <c r="B826">
        <f>IFERROR(INDEX(JMP!$AJ$2:$AU$1000,MATCH($A826,JMP!$A$2:$A$1000,0),MATCH(B$1,JMP!$AJ$1:$AU$1,0)),INDEX(Baseline!$B$2:$BD$2,1,MATCH(B$1,Baseline!$B$1:$BD$1,0)))</f>
        <v>0</v>
      </c>
      <c r="C826">
        <f>IFERROR(INDEX(JMP!$AJ$2:$AU$1000,MATCH($A826,JMP!$A$2:$A$1000,0),MATCH(C$1,JMP!$AJ$1:$AU$1,0)),INDEX(Baseline!$B$2:$BD$2,1,MATCH(C$1,Baseline!$B$1:$BD$1,0)))</f>
        <v>8760</v>
      </c>
      <c r="D826">
        <f>IFERROR(INDEX(JMP!$AJ$2:$AU$1000,MATCH($A826,JMP!$A$2:$A$1000,0),MATCH(D$1,JMP!$AJ$1:$AU$1,0)),INDEX(Baseline!$B$2:$BD$2,1,MATCH(D$1,Baseline!$B$1:$BD$1,0)))</f>
        <v>1</v>
      </c>
      <c r="E826">
        <f>IFERROR(INDEX(JMP!$AJ$2:$AU$1000,MATCH($A826,JMP!$A$2:$A$1000,0),MATCH(E$1,JMP!$AJ$1:$AU$1,0)),INDEX(Baseline!$B$2:$BD$2,1,MATCH(E$1,Baseline!$B$1:$BD$1,0)))</f>
        <v>1</v>
      </c>
      <c r="F826" t="str">
        <f>IFERROR(INDEX(JMP!$AJ$2:$AU$1000,MATCH($A826,JMP!$A$2:$A$1000,0),MATCH(F$1,JMP!$AJ$1:$AU$1,0)),INDEX(Baseline!$B$2:$BD$2,1,MATCH(F$1,Baseline!$B$1:$BD$1,0)))</f>
        <v>e344</v>
      </c>
      <c r="G826" t="str">
        <f>IFERROR(INDEX(JMP!$AJ$2:$AU$1000,MATCH($A826,JMP!$A$2:$A$1000,0),MATCH(G$1,JMP!$AJ$1:$AU$1,0)),INDEX(Baseline!$B$2:$BD$2,1,MATCH(G$1,Baseline!$B$1:$BD$1,0)))</f>
        <v>e340</v>
      </c>
      <c r="H826">
        <f>IFERROR(INDEX(JMP!$AJ$2:$AU$1000,MATCH($A826,JMP!$A$2:$A$1000,0),MATCH(H$1,JMP!$AJ$1:$AU$1,0)),INDEX(Baseline!$B$2:$BD$2,1,MATCH(H$1,Baseline!$B$1:$BD$1,0)))</f>
        <v>1.5</v>
      </c>
      <c r="I826">
        <f>IFERROR(INDEX(JMP!$AJ$2:$AU$1000,MATCH($A826,JMP!$A$2:$A$1000,0),MATCH(I$1,JMP!$AJ$1:$AU$1,0)),INDEX(Baseline!$B$2:$BD$2,1,MATCH(I$1,Baseline!$B$1:$BD$1,0)))</f>
        <v>0.42</v>
      </c>
      <c r="J826">
        <f>IFERROR(INDEX(JMP!$AJ$2:$AU$1000,MATCH($A826,JMP!$A$2:$A$1000,0),MATCH(J$1,JMP!$AJ$1:$AU$1,0)),INDEX(Baseline!$B$2:$BD$2,1,MATCH(J$1,Baseline!$B$1:$BD$1,0)))</f>
        <v>1</v>
      </c>
      <c r="K826">
        <f>IFERROR(INDEX(JMP!$AJ$2:$AU$1000,MATCH($A826,JMP!$A$2:$A$1000,0),MATCH(K$1,JMP!$AJ$1:$AU$1,0)),INDEX(Baseline!$B$2:$BD$2,1,MATCH(K$1,Baseline!$B$1:$BD$1,0)))</f>
        <v>0</v>
      </c>
      <c r="L826">
        <f>IFERROR(INDEX(JMP!$AJ$2:$AU$1000,MATCH($A826,JMP!$A$2:$A$1000,0),MATCH(L$1,JMP!$AJ$1:$AU$1,0)),INDEX(Baseline!$B$2:$BD$2,1,MATCH(L$1,Baseline!$B$1:$BD$1,0)))</f>
        <v>0.15999350080723596</v>
      </c>
      <c r="M826" t="b">
        <f>IFERROR(INDEX(JMP!$AJ$2:$AU$1000,MATCH($A826,JMP!$A$2:$A$1000,0),MATCH(M$1,JMP!$AJ$1:$AU$1,0)),INDEX(Baseline!$B$2:$BD$2,1,MATCH(M$1,Baseline!$B$1:$BD$1,0)))</f>
        <v>0</v>
      </c>
      <c r="N826" t="b">
        <f>IFERROR(INDEX(JMP!$AJ$2:$AU$1000,MATCH($A826,JMP!$A$2:$A$1000,0),MATCH(N$1,JMP!$AJ$1:$AU$1,0)),INDEX(Baseline!$B$2:$BD$2,1,MATCH(N$1,Baseline!$B$1:$BD$1,0)))</f>
        <v>0</v>
      </c>
      <c r="O826">
        <f>IFERROR(INDEX(JMP!$AJ$2:$AU$1000,MATCH($A826,JMP!$A$2:$A$1000,0),MATCH(O$1,JMP!$AJ$1:$AU$1,0)),INDEX(Baseline!$B$2:$BD$2,1,MATCH(O$1,Baseline!$B$1:$BD$1,0)))</f>
        <v>7</v>
      </c>
      <c r="P826">
        <f>IFERROR(INDEX(JMP!$AJ$2:$AU$1000,MATCH($A826,JMP!$A$2:$A$1000,0),MATCH(P$1,JMP!$AJ$1:$AU$1,0)),INDEX(Baseline!$B$2:$BD$2,1,MATCH(P$1,Baseline!$B$1:$BD$1,0)))</f>
        <v>200</v>
      </c>
      <c r="Q826">
        <f>IFERROR(INDEX(JMP!$AJ$2:$AU$1000,MATCH($A826,JMP!$A$2:$A$1000,0),MATCH(Q$1,JMP!$AJ$1:$AU$1,0)),INDEX(Baseline!$B$2:$BD$2,1,MATCH(Q$1,Baseline!$B$1:$BD$1,0)))</f>
        <v>10</v>
      </c>
      <c r="R826">
        <f>IFERROR(INDEX(JMP!$AJ$2:$AU$1000,MATCH($A826,JMP!$A$2:$A$1000,0),MATCH(R$1,JMP!$AJ$1:$AU$1,0)),INDEX(Baseline!$B$2:$BD$2,1,MATCH(R$1,Baseline!$B$1:$BD$1,0)))</f>
        <v>0</v>
      </c>
      <c r="S826">
        <f>IFERROR(INDEX(JMP!$AJ$2:$AU$1000,MATCH($A826,JMP!$A$2:$A$1000,0),MATCH(S$1,JMP!$AJ$1:$AU$1,0)),INDEX(Baseline!$B$2:$BD$2,1,MATCH(S$1,Baseline!$B$1:$BD$1,0)))</f>
        <v>1</v>
      </c>
      <c r="T826">
        <f>IFERROR(INDEX(JMP!$AJ$2:$AU$1000,MATCH($A826,JMP!$A$2:$A$1000,0),MATCH(T$1,JMP!$AJ$1:$AU$1,0)),INDEX(Baseline!$B$2:$BD$2,1,MATCH(T$1,Baseline!$B$1:$BD$1,0)))</f>
        <v>0</v>
      </c>
      <c r="U826" t="str">
        <f>IFERROR(INDEX(JMP!$AJ$2:$AU$1000,MATCH($A826,JMP!$A$2:$A$1000,0),MATCH(U$1,JMP!$AJ$1:$AU$1,0)),INDEX(Baseline!$B$2:$BD$2,1,MATCH(U$1,Baseline!$B$1:$BD$1,0)))</f>
        <v>Titan</v>
      </c>
      <c r="V826">
        <f>IFERROR(INDEX(JMP!$AJ$2:$AU$1000,MATCH($A826,JMP!$A$2:$A$1000,0),MATCH(V$1,JMP!$AJ$1:$AU$1,0)),INDEX(Baseline!$B$2:$BD$2,1,MATCH(V$1,Baseline!$B$1:$BD$1,0)))</f>
        <v>3</v>
      </c>
      <c r="W826">
        <f>IFERROR(INDEX(JMP!$AJ$2:$AU$1000,MATCH($A826,JMP!$A$2:$A$1000,0),MATCH(W$1,JMP!$AJ$1:$AU$1,0)),INDEX(Baseline!$B$2:$BD$2,1,MATCH(W$1,Baseline!$B$1:$BD$1,0)))</f>
        <v>0.37</v>
      </c>
      <c r="X826">
        <f>IFERROR(INDEX(JMP!$AJ$2:$AU$1000,MATCH($A826,JMP!$A$2:$A$1000,0),MATCH(X$1,JMP!$AJ$1:$AU$1,0)),INDEX(Baseline!$B$2:$BD$2,1,MATCH(X$1,Baseline!$B$1:$BD$1,0)))</f>
        <v>4</v>
      </c>
      <c r="Y826">
        <f>IFERROR(INDEX(JMP!$AJ$2:$AU$1000,MATCH($A826,JMP!$A$2:$A$1000,0),MATCH(Y$1,JMP!$AJ$1:$AU$1,0)),INDEX(Baseline!$B$2:$BD$2,1,MATCH(Y$1,Baseline!$B$1:$BD$1,0)))</f>
        <v>1</v>
      </c>
      <c r="Z826">
        <f>IFERROR(INDEX(JMP!$AJ$2:$AU$1000,MATCH($A826,JMP!$A$2:$A$1000,0),MATCH(Z$1,JMP!$AJ$1:$AU$1,0)),INDEX(Baseline!$B$2:$BD$2,1,MATCH(Z$1,Baseline!$B$1:$BD$1,0)))</f>
        <v>1970</v>
      </c>
      <c r="AA826">
        <f>IFERROR(INDEX(JMP!$AJ$2:$AU$1000,MATCH($A826,JMP!$A$2:$A$1000,0),MATCH(AA$1,JMP!$AJ$1:$AU$1,0)),INDEX(Baseline!$B$2:$BD$2,1,MATCH(AA$1,Baseline!$B$1:$BD$1,0)))</f>
        <v>1970</v>
      </c>
      <c r="AB826">
        <f>IFERROR(INDEX(JMP!$AJ$2:$AU$1000,MATCH($A826,JMP!$A$2:$A$1000,0),MATCH(AB$1,JMP!$AJ$1:$AU$1,0)),INDEX(Baseline!$B$2:$BD$2,1,MATCH(AB$1,Baseline!$B$1:$BD$1,0)))</f>
        <v>0</v>
      </c>
      <c r="AC826">
        <f>IFERROR(INDEX(JMP!$AJ$2:$AU$1000,MATCH($A826,JMP!$A$2:$A$1000,0),MATCH(AC$1,JMP!$AJ$1:$AU$1,0)),INDEX(Baseline!$B$2:$BD$2,1,MATCH(AC$1,Baseline!$B$1:$BD$1,0)))</f>
        <v>1</v>
      </c>
      <c r="AD826">
        <f>IFERROR(INDEX(JMP!$AJ$2:$AU$1000,MATCH($A826,JMP!$A$2:$A$1000,0),MATCH(AD$1,JMP!$AJ$1:$AU$1,0)),INDEX(Baseline!$B$2:$BD$2,1,MATCH(AD$1,Baseline!$B$1:$BD$1,0)))</f>
        <v>8</v>
      </c>
      <c r="AE826">
        <f>IFERROR(INDEX(JMP!$AJ$2:$AU$1000,MATCH($A826,JMP!$A$2:$A$1000,0),MATCH(AE$1,JMP!$AJ$1:$AU$1,0)),INDEX(Baseline!$B$2:$BD$2,1,MATCH(AE$1,Baseline!$B$1:$BD$1,0)))</f>
        <v>0.625</v>
      </c>
      <c r="AF826" t="str">
        <f>IFERROR(INDEX(JMP!$AJ$2:$AU$1000,MATCH($A826,JMP!$A$2:$A$1000,0),MATCH(AF$1,JMP!$AJ$1:$AU$1,0)),INDEX(Baseline!$B$2:$BD$2,1,MATCH(AF$1,Baseline!$B$1:$BD$1,0)))</f>
        <v>bwb</v>
      </c>
      <c r="AG826" t="str">
        <f>IFERROR(INDEX(JMP!$AJ$2:$AU$1000,MATCH($A826,JMP!$A$2:$A$1000,0),MATCH(AG$1,JMP!$AJ$1:$AU$1,0)),INDEX(Baseline!$B$2:$BD$2,1,MATCH(AG$1,Baseline!$B$1:$BD$1,0)))</f>
        <v>V-tail</v>
      </c>
      <c r="AH826">
        <f>IFERROR(INDEX(JMP!$AJ$2:$AU$1000,MATCH($A826,JMP!$A$2:$A$1000,0),MATCH(AH$1,JMP!$AJ$1:$AU$1,0)),INDEX(Baseline!$B$2:$BD$2,1,MATCH(AH$1,Baseline!$B$1:$BD$1,0)))</f>
        <v>1</v>
      </c>
      <c r="AI826">
        <f>IFERROR(INDEX(JMP!$AJ$2:$AU$1000,MATCH($A826,JMP!$A$2:$A$1000,0),MATCH(AI$1,JMP!$AJ$1:$AU$1,0)),INDEX(Baseline!$B$2:$BD$2,1,MATCH(AI$1,Baseline!$B$1:$BD$1,0)))</f>
        <v>724000000</v>
      </c>
      <c r="AJ826">
        <f>IFERROR(INDEX(JMP!$AJ$2:$AU$1000,MATCH($A826,JMP!$A$2:$A$1000,0),MATCH(AJ$1,JMP!$AJ$1:$AU$1,0)),INDEX(Baseline!$B$2:$BD$2,1,MATCH(AJ$1,Baseline!$B$1:$BD$1,0)))</f>
        <v>54500000</v>
      </c>
      <c r="AK826">
        <f>IFERROR(INDEX(JMP!$AJ$2:$AU$1000,MATCH($A826,JMP!$A$2:$A$1000,0),MATCH(AK$1,JMP!$AJ$1:$AU$1,0)),INDEX(Baseline!$B$2:$BD$2,1,MATCH(AK$1,Baseline!$B$1:$BD$1,0)))</f>
        <v>30</v>
      </c>
      <c r="AL826">
        <f>IFERROR(INDEX(JMP!$AJ$2:$AU$1000,MATCH($A826,JMP!$A$2:$A$1000,0),MATCH(AL$1,JMP!$AJ$1:$AU$1,0)),INDEX(Baseline!$B$2:$BD$2,1,MATCH(AL$1,Baseline!$B$1:$BD$1,0)))</f>
        <v>2.8001121820463593E-2</v>
      </c>
      <c r="AM826">
        <f>IFERROR(INDEX(JMP!$AJ$2:$AU$1000,MATCH($A826,JMP!$A$2:$A$1000,0),MATCH(AM$1,JMP!$AJ$1:$AU$1,0)),INDEX(Baseline!$B$2:$BD$2,1,MATCH(AM$1,Baseline!$B$1:$BD$1,0)))</f>
        <v>15.564949795047619</v>
      </c>
      <c r="AN826">
        <f>IFERROR(INDEX(JMP!$AJ$2:$AU$1000,MATCH($A826,JMP!$A$2:$A$1000,0),MATCH(AN$1,JMP!$AJ$1:$AU$1,0)),INDEX(Baseline!$B$2:$BD$2,1,MATCH(AN$1,Baseline!$B$1:$BD$1,0)))</f>
        <v>2.6766721275764551</v>
      </c>
      <c r="AO826">
        <f>IFERROR(INDEX(JMP!$AJ$2:$AU$1000,MATCH($A826,JMP!$A$2:$A$1000,0),MATCH(AO$1,JMP!$AJ$1:$AU$1,0)),INDEX(Baseline!$B$2:$BD$2,1,MATCH(AO$1,Baseline!$B$1:$BD$1,0)))</f>
        <v>0.52725266649574876</v>
      </c>
      <c r="AP826">
        <f>IFERROR(INDEX(JMP!$AJ$2:$AU$1000,MATCH($A826,JMP!$A$2:$A$1000,0),MATCH(AP$1,JMP!$AJ$1:$AU$1,0)),INDEX(Baseline!$B$2:$BD$2,1,MATCH(AP$1,Baseline!$B$1:$BD$1,0)))</f>
        <v>0</v>
      </c>
      <c r="AQ826">
        <f>IFERROR(INDEX(JMP!$AJ$2:$AU$1000,MATCH($A826,JMP!$A$2:$A$1000,0),MATCH(AQ$1,JMP!$AJ$1:$AU$1,0)),INDEX(Baseline!$B$2:$BD$2,1,MATCH(AQ$1,Baseline!$B$1:$BD$1,0)))</f>
        <v>0.35</v>
      </c>
      <c r="AR826">
        <f>IFERROR(INDEX(JMP!$AJ$2:$AU$1000,MATCH($A826,JMP!$A$2:$A$1000,0),MATCH(AR$1,JMP!$AJ$1:$AU$1,0)),INDEX(Baseline!$B$2:$BD$2,1,MATCH(AR$1,Baseline!$B$1:$BD$1,0)))</f>
        <v>0</v>
      </c>
      <c r="AS826">
        <f>IFERROR(INDEX(JMP!$AJ$2:$AU$1000,MATCH($A826,JMP!$A$2:$A$1000,0),MATCH(AS$1,JMP!$AJ$1:$AU$1,0)),INDEX(Baseline!$B$2:$BD$2,1,MATCH(AS$1,Baseline!$B$1:$BD$1,0)))</f>
        <v>0</v>
      </c>
      <c r="AT826">
        <f>IFERROR(INDEX(JMP!$AJ$2:$AU$1000,MATCH($A826,JMP!$A$2:$A$1000,0),MATCH(AT$1,JMP!$AJ$1:$AU$1,0)),INDEX(Baseline!$B$2:$BD$2,1,MATCH(AT$1,Baseline!$B$1:$BD$1,0)))</f>
        <v>500</v>
      </c>
      <c r="AU826">
        <f>IFERROR(INDEX(JMP!$AJ$2:$AU$1000,MATCH($A826,JMP!$A$2:$A$1000,0),MATCH(AU$1,JMP!$AJ$1:$AU$1,0)),INDEX(Baseline!$B$2:$BD$2,1,MATCH(AU$1,Baseline!$B$1:$BD$1,0)))</f>
        <v>50</v>
      </c>
      <c r="AV826">
        <f>IFERROR(INDEX(JMP!$AJ$2:$AU$1000,MATCH($A826,JMP!$A$2:$A$1000,0),MATCH(AV$1,JMP!$AJ$1:$AU$1,0)),INDEX(Baseline!$B$2:$BD$2,1,MATCH(AV$1,Baseline!$B$1:$BD$1,0)))</f>
        <v>12.1</v>
      </c>
      <c r="AW826">
        <f>IFERROR(INDEX(JMP!$AJ$2:$AU$1000,MATCH($A826,JMP!$A$2:$A$1000,0),MATCH(AW$1,JMP!$AJ$1:$AU$1,0)),INDEX(Baseline!$B$2:$BD$2,1,MATCH(AW$1,Baseline!$B$1:$BD$1,0)))</f>
        <v>1.9961979999999998E-3</v>
      </c>
      <c r="AX826">
        <f>IFERROR(INDEX(JMP!$AJ$2:$AU$1000,MATCH($A826,JMP!$A$2:$A$1000,0),MATCH(AX$1,JMP!$AJ$1:$AU$1,0)),INDEX(Baseline!$B$2:$BD$2,1,MATCH(AX$1,Baseline!$B$1:$BD$1,0)))</f>
        <v>1.9961979999999998E-3</v>
      </c>
      <c r="AY826">
        <f>IFERROR(INDEX(JMP!$AJ$2:$AU$1000,MATCH($A826,JMP!$A$2:$A$1000,0),MATCH(AY$1,JMP!$AJ$1:$AU$1,0)),INDEX(Baseline!$B$2:$BD$2,1,MATCH(AY$1,Baseline!$B$1:$BD$1,0)))</f>
        <v>1.9607137E-2</v>
      </c>
      <c r="AZ826">
        <f>IFERROR(INDEX(JMP!$AJ$2:$AU$1000,MATCH($A826,JMP!$A$2:$A$1000,0),MATCH(AZ$1,JMP!$AJ$1:$AU$1,0)),INDEX(Baseline!$B$2:$BD$2,1,MATCH(AZ$1,Baseline!$B$1:$BD$1,0)))</f>
        <v>1</v>
      </c>
      <c r="BA826">
        <f>IFERROR(INDEX(JMP!$AJ$2:$AU$1000,MATCH($A826,JMP!$A$2:$A$1000,0),MATCH(BA$1,JMP!$AJ$1:$AU$1,0)),INDEX(Baseline!$B$2:$BD$2,1,MATCH(BA$1,Baseline!$B$1:$BD$1,0)))</f>
        <v>10</v>
      </c>
      <c r="BB826">
        <f>IFERROR(INDEX(JMP!$AJ$2:$AU$1000,MATCH($A826,JMP!$A$2:$A$1000,0),MATCH(BB$1,JMP!$AJ$1:$AU$1,0)),INDEX(Baseline!$B$2:$BD$2,1,MATCH(BB$1,Baseline!$B$1:$BD$1,0)))</f>
        <v>0</v>
      </c>
      <c r="BC826">
        <f>IFERROR(INDEX(JMP!$AJ$2:$AU$1000,MATCH($A826,JMP!$A$2:$A$1000,0),MATCH(BC$1,JMP!$AJ$1:$AU$1,0)),INDEX(Baseline!$B$2:$BD$2,1,MATCH(BC$1,Baseline!$B$1:$BD$1,0)))</f>
        <v>1</v>
      </c>
      <c r="BD826">
        <f>IFERROR(INDEX(JMP!$AJ$2:$AU$1000,MATCH($A826,JMP!$A$2:$A$1000,0),MATCH(BD$1,JMP!$AJ$1:$AU$1,0)),INDEX(Baseline!$B$2:$BD$2,1,MATCH(BD$1,Baseline!$B$1:$BD$1,0)))</f>
        <v>4.9308361169000001</v>
      </c>
      <c r="BE826">
        <f>IFERROR(INDEX(JMP!$AJ$2:$AU$1000,MATCH($A826,JMP!$A$2:$A$1000,0),MATCH(BE$1,JMP!$AJ$1:$AU$1,0)),INDEX(Baseline!$B$2:$BE$2,1,MATCH(BE$1,Baseline!$B$1:$BE$1,0)))</f>
        <v>400000</v>
      </c>
      <c r="BF826" t="str">
        <f t="shared" si="60"/>
        <v>yes</v>
      </c>
      <c r="BG826" t="str">
        <f t="shared" si="61"/>
        <v>yes</v>
      </c>
      <c r="BH826">
        <f t="shared" si="62"/>
        <v>0.5</v>
      </c>
      <c r="BI826">
        <f t="shared" si="63"/>
        <v>10</v>
      </c>
      <c r="BK826">
        <v>827</v>
      </c>
      <c r="BL826" t="str">
        <f t="shared" si="64"/>
        <v>spring</v>
      </c>
    </row>
    <row r="827" spans="1:64" x14ac:dyDescent="0.35">
      <c r="A827">
        <v>826</v>
      </c>
      <c r="B827">
        <f>IFERROR(INDEX(JMP!$AJ$2:$AU$1000,MATCH($A827,JMP!$A$2:$A$1000,0),MATCH(B$1,JMP!$AJ$1:$AU$1,0)),INDEX(Baseline!$B$2:$BD$2,1,MATCH(B$1,Baseline!$B$1:$BD$1,0)))</f>
        <v>0</v>
      </c>
      <c r="C827">
        <f>IFERROR(INDEX(JMP!$AJ$2:$AU$1000,MATCH($A827,JMP!$A$2:$A$1000,0),MATCH(C$1,JMP!$AJ$1:$AU$1,0)),INDEX(Baseline!$B$2:$BD$2,1,MATCH(C$1,Baseline!$B$1:$BD$1,0)))</f>
        <v>8760</v>
      </c>
      <c r="D827">
        <f>IFERROR(INDEX(JMP!$AJ$2:$AU$1000,MATCH($A827,JMP!$A$2:$A$1000,0),MATCH(D$1,JMP!$AJ$1:$AU$1,0)),INDEX(Baseline!$B$2:$BD$2,1,MATCH(D$1,Baseline!$B$1:$BD$1,0)))</f>
        <v>1</v>
      </c>
      <c r="E827">
        <f>IFERROR(INDEX(JMP!$AJ$2:$AU$1000,MATCH($A827,JMP!$A$2:$A$1000,0),MATCH(E$1,JMP!$AJ$1:$AU$1,0)),INDEX(Baseline!$B$2:$BD$2,1,MATCH(E$1,Baseline!$B$1:$BD$1,0)))</f>
        <v>1</v>
      </c>
      <c r="F827" t="str">
        <f>IFERROR(INDEX(JMP!$AJ$2:$AU$1000,MATCH($A827,JMP!$A$2:$A$1000,0),MATCH(F$1,JMP!$AJ$1:$AU$1,0)),INDEX(Baseline!$B$2:$BD$2,1,MATCH(F$1,Baseline!$B$1:$BD$1,0)))</f>
        <v>e344</v>
      </c>
      <c r="G827" t="str">
        <f>IFERROR(INDEX(JMP!$AJ$2:$AU$1000,MATCH($A827,JMP!$A$2:$A$1000,0),MATCH(G$1,JMP!$AJ$1:$AU$1,0)),INDEX(Baseline!$B$2:$BD$2,1,MATCH(G$1,Baseline!$B$1:$BD$1,0)))</f>
        <v>e340</v>
      </c>
      <c r="H827">
        <f>IFERROR(INDEX(JMP!$AJ$2:$AU$1000,MATCH($A827,JMP!$A$2:$A$1000,0),MATCH(H$1,JMP!$AJ$1:$AU$1,0)),INDEX(Baseline!$B$2:$BD$2,1,MATCH(H$1,Baseline!$B$1:$BD$1,0)))</f>
        <v>1.5</v>
      </c>
      <c r="I827">
        <f>IFERROR(INDEX(JMP!$AJ$2:$AU$1000,MATCH($A827,JMP!$A$2:$A$1000,0),MATCH(I$1,JMP!$AJ$1:$AU$1,0)),INDEX(Baseline!$B$2:$BD$2,1,MATCH(I$1,Baseline!$B$1:$BD$1,0)))</f>
        <v>0.42</v>
      </c>
      <c r="J827">
        <f>IFERROR(INDEX(JMP!$AJ$2:$AU$1000,MATCH($A827,JMP!$A$2:$A$1000,0),MATCH(J$1,JMP!$AJ$1:$AU$1,0)),INDEX(Baseline!$B$2:$BD$2,1,MATCH(J$1,Baseline!$B$1:$BD$1,0)))</f>
        <v>1</v>
      </c>
      <c r="K827">
        <f>IFERROR(INDEX(JMP!$AJ$2:$AU$1000,MATCH($A827,JMP!$A$2:$A$1000,0),MATCH(K$1,JMP!$AJ$1:$AU$1,0)),INDEX(Baseline!$B$2:$BD$2,1,MATCH(K$1,Baseline!$B$1:$BD$1,0)))</f>
        <v>0</v>
      </c>
      <c r="L827">
        <f>IFERROR(INDEX(JMP!$AJ$2:$AU$1000,MATCH($A827,JMP!$A$2:$A$1000,0),MATCH(L$1,JMP!$AJ$1:$AU$1,0)),INDEX(Baseline!$B$2:$BD$2,1,MATCH(L$1,Baseline!$B$1:$BD$1,0)))</f>
        <v>0.1417294174893701</v>
      </c>
      <c r="M827" t="b">
        <f>IFERROR(INDEX(JMP!$AJ$2:$AU$1000,MATCH($A827,JMP!$A$2:$A$1000,0),MATCH(M$1,JMP!$AJ$1:$AU$1,0)),INDEX(Baseline!$B$2:$BD$2,1,MATCH(M$1,Baseline!$B$1:$BD$1,0)))</f>
        <v>0</v>
      </c>
      <c r="N827" t="b">
        <f>IFERROR(INDEX(JMP!$AJ$2:$AU$1000,MATCH($A827,JMP!$A$2:$A$1000,0),MATCH(N$1,JMP!$AJ$1:$AU$1,0)),INDEX(Baseline!$B$2:$BD$2,1,MATCH(N$1,Baseline!$B$1:$BD$1,0)))</f>
        <v>0</v>
      </c>
      <c r="O827">
        <f>IFERROR(INDEX(JMP!$AJ$2:$AU$1000,MATCH($A827,JMP!$A$2:$A$1000,0),MATCH(O$1,JMP!$AJ$1:$AU$1,0)),INDEX(Baseline!$B$2:$BD$2,1,MATCH(O$1,Baseline!$B$1:$BD$1,0)))</f>
        <v>7</v>
      </c>
      <c r="P827">
        <f>IFERROR(INDEX(JMP!$AJ$2:$AU$1000,MATCH($A827,JMP!$A$2:$A$1000,0),MATCH(P$1,JMP!$AJ$1:$AU$1,0)),INDEX(Baseline!$B$2:$BD$2,1,MATCH(P$1,Baseline!$B$1:$BD$1,0)))</f>
        <v>200</v>
      </c>
      <c r="Q827">
        <f>IFERROR(INDEX(JMP!$AJ$2:$AU$1000,MATCH($A827,JMP!$A$2:$A$1000,0),MATCH(Q$1,JMP!$AJ$1:$AU$1,0)),INDEX(Baseline!$B$2:$BD$2,1,MATCH(Q$1,Baseline!$B$1:$BD$1,0)))</f>
        <v>10</v>
      </c>
      <c r="R827">
        <f>IFERROR(INDEX(JMP!$AJ$2:$AU$1000,MATCH($A827,JMP!$A$2:$A$1000,0),MATCH(R$1,JMP!$AJ$1:$AU$1,0)),INDEX(Baseline!$B$2:$BD$2,1,MATCH(R$1,Baseline!$B$1:$BD$1,0)))</f>
        <v>0</v>
      </c>
      <c r="S827">
        <f>IFERROR(INDEX(JMP!$AJ$2:$AU$1000,MATCH($A827,JMP!$A$2:$A$1000,0),MATCH(S$1,JMP!$AJ$1:$AU$1,0)),INDEX(Baseline!$B$2:$BD$2,1,MATCH(S$1,Baseline!$B$1:$BD$1,0)))</f>
        <v>1</v>
      </c>
      <c r="T827">
        <f>IFERROR(INDEX(JMP!$AJ$2:$AU$1000,MATCH($A827,JMP!$A$2:$A$1000,0),MATCH(T$1,JMP!$AJ$1:$AU$1,0)),INDEX(Baseline!$B$2:$BD$2,1,MATCH(T$1,Baseline!$B$1:$BD$1,0)))</f>
        <v>0</v>
      </c>
      <c r="U827" t="str">
        <f>IFERROR(INDEX(JMP!$AJ$2:$AU$1000,MATCH($A827,JMP!$A$2:$A$1000,0),MATCH(U$1,JMP!$AJ$1:$AU$1,0)),INDEX(Baseline!$B$2:$BD$2,1,MATCH(U$1,Baseline!$B$1:$BD$1,0)))</f>
        <v>Titan</v>
      </c>
      <c r="V827">
        <f>IFERROR(INDEX(JMP!$AJ$2:$AU$1000,MATCH($A827,JMP!$A$2:$A$1000,0),MATCH(V$1,JMP!$AJ$1:$AU$1,0)),INDEX(Baseline!$B$2:$BD$2,1,MATCH(V$1,Baseline!$B$1:$BD$1,0)))</f>
        <v>3</v>
      </c>
      <c r="W827">
        <f>IFERROR(INDEX(JMP!$AJ$2:$AU$1000,MATCH($A827,JMP!$A$2:$A$1000,0),MATCH(W$1,JMP!$AJ$1:$AU$1,0)),INDEX(Baseline!$B$2:$BD$2,1,MATCH(W$1,Baseline!$B$1:$BD$1,0)))</f>
        <v>0.37</v>
      </c>
      <c r="X827">
        <f>IFERROR(INDEX(JMP!$AJ$2:$AU$1000,MATCH($A827,JMP!$A$2:$A$1000,0),MATCH(X$1,JMP!$AJ$1:$AU$1,0)),INDEX(Baseline!$B$2:$BD$2,1,MATCH(X$1,Baseline!$B$1:$BD$1,0)))</f>
        <v>4</v>
      </c>
      <c r="Y827">
        <f>IFERROR(INDEX(JMP!$AJ$2:$AU$1000,MATCH($A827,JMP!$A$2:$A$1000,0),MATCH(Y$1,JMP!$AJ$1:$AU$1,0)),INDEX(Baseline!$B$2:$BD$2,1,MATCH(Y$1,Baseline!$B$1:$BD$1,0)))</f>
        <v>1</v>
      </c>
      <c r="Z827">
        <f>IFERROR(INDEX(JMP!$AJ$2:$AU$1000,MATCH($A827,JMP!$A$2:$A$1000,0),MATCH(Z$1,JMP!$AJ$1:$AU$1,0)),INDEX(Baseline!$B$2:$BD$2,1,MATCH(Z$1,Baseline!$B$1:$BD$1,0)))</f>
        <v>1970</v>
      </c>
      <c r="AA827">
        <f>IFERROR(INDEX(JMP!$AJ$2:$AU$1000,MATCH($A827,JMP!$A$2:$A$1000,0),MATCH(AA$1,JMP!$AJ$1:$AU$1,0)),INDEX(Baseline!$B$2:$BD$2,1,MATCH(AA$1,Baseline!$B$1:$BD$1,0)))</f>
        <v>1970</v>
      </c>
      <c r="AB827">
        <f>IFERROR(INDEX(JMP!$AJ$2:$AU$1000,MATCH($A827,JMP!$A$2:$A$1000,0),MATCH(AB$1,JMP!$AJ$1:$AU$1,0)),INDEX(Baseline!$B$2:$BD$2,1,MATCH(AB$1,Baseline!$B$1:$BD$1,0)))</f>
        <v>0</v>
      </c>
      <c r="AC827">
        <f>IFERROR(INDEX(JMP!$AJ$2:$AU$1000,MATCH($A827,JMP!$A$2:$A$1000,0),MATCH(AC$1,JMP!$AJ$1:$AU$1,0)),INDEX(Baseline!$B$2:$BD$2,1,MATCH(AC$1,Baseline!$B$1:$BD$1,0)))</f>
        <v>1</v>
      </c>
      <c r="AD827">
        <f>IFERROR(INDEX(JMP!$AJ$2:$AU$1000,MATCH($A827,JMP!$A$2:$A$1000,0),MATCH(AD$1,JMP!$AJ$1:$AU$1,0)),INDEX(Baseline!$B$2:$BD$2,1,MATCH(AD$1,Baseline!$B$1:$BD$1,0)))</f>
        <v>8</v>
      </c>
      <c r="AE827">
        <f>IFERROR(INDEX(JMP!$AJ$2:$AU$1000,MATCH($A827,JMP!$A$2:$A$1000,0),MATCH(AE$1,JMP!$AJ$1:$AU$1,0)),INDEX(Baseline!$B$2:$BD$2,1,MATCH(AE$1,Baseline!$B$1:$BD$1,0)))</f>
        <v>0.25</v>
      </c>
      <c r="AF827" t="str">
        <f>IFERROR(INDEX(JMP!$AJ$2:$AU$1000,MATCH($A827,JMP!$A$2:$A$1000,0),MATCH(AF$1,JMP!$AJ$1:$AU$1,0)),INDEX(Baseline!$B$2:$BD$2,1,MATCH(AF$1,Baseline!$B$1:$BD$1,0)))</f>
        <v>bwb</v>
      </c>
      <c r="AG827" t="str">
        <f>IFERROR(INDEX(JMP!$AJ$2:$AU$1000,MATCH($A827,JMP!$A$2:$A$1000,0),MATCH(AG$1,JMP!$AJ$1:$AU$1,0)),INDEX(Baseline!$B$2:$BD$2,1,MATCH(AG$1,Baseline!$B$1:$BD$1,0)))</f>
        <v>V-tail</v>
      </c>
      <c r="AH827">
        <f>IFERROR(INDEX(JMP!$AJ$2:$AU$1000,MATCH($A827,JMP!$A$2:$A$1000,0),MATCH(AH$1,JMP!$AJ$1:$AU$1,0)),INDEX(Baseline!$B$2:$BD$2,1,MATCH(AH$1,Baseline!$B$1:$BD$1,0)))</f>
        <v>1</v>
      </c>
      <c r="AI827">
        <f>IFERROR(INDEX(JMP!$AJ$2:$AU$1000,MATCH($A827,JMP!$A$2:$A$1000,0),MATCH(AI$1,JMP!$AJ$1:$AU$1,0)),INDEX(Baseline!$B$2:$BD$2,1,MATCH(AI$1,Baseline!$B$1:$BD$1,0)))</f>
        <v>724000000</v>
      </c>
      <c r="AJ827">
        <f>IFERROR(INDEX(JMP!$AJ$2:$AU$1000,MATCH($A827,JMP!$A$2:$A$1000,0),MATCH(AJ$1,JMP!$AJ$1:$AU$1,0)),INDEX(Baseline!$B$2:$BD$2,1,MATCH(AJ$1,Baseline!$B$1:$BD$1,0)))</f>
        <v>54500000</v>
      </c>
      <c r="AK827">
        <f>IFERROR(INDEX(JMP!$AJ$2:$AU$1000,MATCH($A827,JMP!$A$2:$A$1000,0),MATCH(AK$1,JMP!$AJ$1:$AU$1,0)),INDEX(Baseline!$B$2:$BD$2,1,MATCH(AK$1,Baseline!$B$1:$BD$1,0)))</f>
        <v>30</v>
      </c>
      <c r="AL827">
        <f>IFERROR(INDEX(JMP!$AJ$2:$AU$1000,MATCH($A827,JMP!$A$2:$A$1000,0),MATCH(AL$1,JMP!$AJ$1:$AU$1,0)),INDEX(Baseline!$B$2:$BD$2,1,MATCH(AL$1,Baseline!$B$1:$BD$1,0)))</f>
        <v>2.8464619523662464E-2</v>
      </c>
      <c r="AM827">
        <f>IFERROR(INDEX(JMP!$AJ$2:$AU$1000,MATCH($A827,JMP!$A$2:$A$1000,0),MATCH(AM$1,JMP!$AJ$1:$AU$1,0)),INDEX(Baseline!$B$2:$BD$2,1,MATCH(AM$1,Baseline!$B$1:$BD$1,0)))</f>
        <v>9.8672527681904754</v>
      </c>
      <c r="AN827">
        <f>IFERROR(INDEX(JMP!$AJ$2:$AU$1000,MATCH($A827,JMP!$A$2:$A$1000,0),MATCH(AN$1,JMP!$AJ$1:$AU$1,0)),INDEX(Baseline!$B$2:$BD$2,1,MATCH(AN$1,Baseline!$B$1:$BD$1,0)))</f>
        <v>1.8299109181484661</v>
      </c>
      <c r="AO827">
        <f>IFERROR(INDEX(JMP!$AJ$2:$AU$1000,MATCH($A827,JMP!$A$2:$A$1000,0),MATCH(AO$1,JMP!$AJ$1:$AU$1,0)),INDEX(Baseline!$B$2:$BD$2,1,MATCH(AO$1,Baseline!$B$1:$BD$1,0)))</f>
        <v>0.57443892763239601</v>
      </c>
      <c r="AP827">
        <f>IFERROR(INDEX(JMP!$AJ$2:$AU$1000,MATCH($A827,JMP!$A$2:$A$1000,0),MATCH(AP$1,JMP!$AJ$1:$AU$1,0)),INDEX(Baseline!$B$2:$BD$2,1,MATCH(AP$1,Baseline!$B$1:$BD$1,0)))</f>
        <v>0</v>
      </c>
      <c r="AQ827">
        <f>IFERROR(INDEX(JMP!$AJ$2:$AU$1000,MATCH($A827,JMP!$A$2:$A$1000,0),MATCH(AQ$1,JMP!$AJ$1:$AU$1,0)),INDEX(Baseline!$B$2:$BD$2,1,MATCH(AQ$1,Baseline!$B$1:$BD$1,0)))</f>
        <v>0.35</v>
      </c>
      <c r="AR827">
        <f>IFERROR(INDEX(JMP!$AJ$2:$AU$1000,MATCH($A827,JMP!$A$2:$A$1000,0),MATCH(AR$1,JMP!$AJ$1:$AU$1,0)),INDEX(Baseline!$B$2:$BD$2,1,MATCH(AR$1,Baseline!$B$1:$BD$1,0)))</f>
        <v>0</v>
      </c>
      <c r="AS827">
        <f>IFERROR(INDEX(JMP!$AJ$2:$AU$1000,MATCH($A827,JMP!$A$2:$A$1000,0),MATCH(AS$1,JMP!$AJ$1:$AU$1,0)),INDEX(Baseline!$B$2:$BD$2,1,MATCH(AS$1,Baseline!$B$1:$BD$1,0)))</f>
        <v>0</v>
      </c>
      <c r="AT827">
        <f>IFERROR(INDEX(JMP!$AJ$2:$AU$1000,MATCH($A827,JMP!$A$2:$A$1000,0),MATCH(AT$1,JMP!$AJ$1:$AU$1,0)),INDEX(Baseline!$B$2:$BD$2,1,MATCH(AT$1,Baseline!$B$1:$BD$1,0)))</f>
        <v>500</v>
      </c>
      <c r="AU827">
        <f>IFERROR(INDEX(JMP!$AJ$2:$AU$1000,MATCH($A827,JMP!$A$2:$A$1000,0),MATCH(AU$1,JMP!$AJ$1:$AU$1,0)),INDEX(Baseline!$B$2:$BD$2,1,MATCH(AU$1,Baseline!$B$1:$BD$1,0)))</f>
        <v>50</v>
      </c>
      <c r="AV827">
        <f>IFERROR(INDEX(JMP!$AJ$2:$AU$1000,MATCH($A827,JMP!$A$2:$A$1000,0),MATCH(AV$1,JMP!$AJ$1:$AU$1,0)),INDEX(Baseline!$B$2:$BD$2,1,MATCH(AV$1,Baseline!$B$1:$BD$1,0)))</f>
        <v>12.1</v>
      </c>
      <c r="AW827">
        <f>IFERROR(INDEX(JMP!$AJ$2:$AU$1000,MATCH($A827,JMP!$A$2:$A$1000,0),MATCH(AW$1,JMP!$AJ$1:$AU$1,0)),INDEX(Baseline!$B$2:$BD$2,1,MATCH(AW$1,Baseline!$B$1:$BD$1,0)))</f>
        <v>1.9961979999999998E-3</v>
      </c>
      <c r="AX827">
        <f>IFERROR(INDEX(JMP!$AJ$2:$AU$1000,MATCH($A827,JMP!$A$2:$A$1000,0),MATCH(AX$1,JMP!$AJ$1:$AU$1,0)),INDEX(Baseline!$B$2:$BD$2,1,MATCH(AX$1,Baseline!$B$1:$BD$1,0)))</f>
        <v>1.9961979999999998E-3</v>
      </c>
      <c r="AY827">
        <f>IFERROR(INDEX(JMP!$AJ$2:$AU$1000,MATCH($A827,JMP!$A$2:$A$1000,0),MATCH(AY$1,JMP!$AJ$1:$AU$1,0)),INDEX(Baseline!$B$2:$BD$2,1,MATCH(AY$1,Baseline!$B$1:$BD$1,0)))</f>
        <v>1.9607137E-2</v>
      </c>
      <c r="AZ827">
        <f>IFERROR(INDEX(JMP!$AJ$2:$AU$1000,MATCH($A827,JMP!$A$2:$A$1000,0),MATCH(AZ$1,JMP!$AJ$1:$AU$1,0)),INDEX(Baseline!$B$2:$BD$2,1,MATCH(AZ$1,Baseline!$B$1:$BD$1,0)))</f>
        <v>0</v>
      </c>
      <c r="BA827">
        <f>IFERROR(INDEX(JMP!$AJ$2:$AU$1000,MATCH($A827,JMP!$A$2:$A$1000,0),MATCH(BA$1,JMP!$AJ$1:$AU$1,0)),INDEX(Baseline!$B$2:$BD$2,1,MATCH(BA$1,Baseline!$B$1:$BD$1,0)))</f>
        <v>100</v>
      </c>
      <c r="BB827">
        <f>IFERROR(INDEX(JMP!$AJ$2:$AU$1000,MATCH($A827,JMP!$A$2:$A$1000,0),MATCH(BB$1,JMP!$AJ$1:$AU$1,0)),INDEX(Baseline!$B$2:$BD$2,1,MATCH(BB$1,Baseline!$B$1:$BD$1,0)))</f>
        <v>0</v>
      </c>
      <c r="BC827">
        <f>IFERROR(INDEX(JMP!$AJ$2:$AU$1000,MATCH($A827,JMP!$A$2:$A$1000,0),MATCH(BC$1,JMP!$AJ$1:$AU$1,0)),INDEX(Baseline!$B$2:$BD$2,1,MATCH(BC$1,Baseline!$B$1:$BD$1,0)))</f>
        <v>1</v>
      </c>
      <c r="BD827">
        <f>IFERROR(INDEX(JMP!$AJ$2:$AU$1000,MATCH($A827,JMP!$A$2:$A$1000,0),MATCH(BD$1,JMP!$AJ$1:$AU$1,0)),INDEX(Baseline!$B$2:$BD$2,1,MATCH(BD$1,Baseline!$B$1:$BD$1,0)))</f>
        <v>3.5416545981500001</v>
      </c>
      <c r="BE827">
        <f>IFERROR(INDEX(JMP!$AJ$2:$AU$1000,MATCH($A827,JMP!$A$2:$A$1000,0),MATCH(BE$1,JMP!$AJ$1:$AU$1,0)),INDEX(Baseline!$B$2:$BE$2,1,MATCH(BE$1,Baseline!$B$1:$BE$1,0)))</f>
        <v>400000</v>
      </c>
      <c r="BF827" t="str">
        <f t="shared" si="60"/>
        <v>no</v>
      </c>
      <c r="BG827" t="str">
        <f t="shared" si="61"/>
        <v>yes</v>
      </c>
      <c r="BH827">
        <f t="shared" si="62"/>
        <v>0.25</v>
      </c>
      <c r="BI827">
        <f t="shared" si="63"/>
        <v>100</v>
      </c>
      <c r="BK827">
        <v>828</v>
      </c>
      <c r="BL827" t="str">
        <f t="shared" si="64"/>
        <v>spring</v>
      </c>
    </row>
    <row r="828" spans="1:64" x14ac:dyDescent="0.35">
      <c r="A828">
        <v>827</v>
      </c>
      <c r="B828">
        <f>IFERROR(INDEX(JMP!$AJ$2:$AU$1000,MATCH($A828,JMP!$A$2:$A$1000,0),MATCH(B$1,JMP!$AJ$1:$AU$1,0)),INDEX(Baseline!$B$2:$BD$2,1,MATCH(B$1,Baseline!$B$1:$BD$1,0)))</f>
        <v>0</v>
      </c>
      <c r="C828">
        <f>IFERROR(INDEX(JMP!$AJ$2:$AU$1000,MATCH($A828,JMP!$A$2:$A$1000,0),MATCH(C$1,JMP!$AJ$1:$AU$1,0)),INDEX(Baseline!$B$2:$BD$2,1,MATCH(C$1,Baseline!$B$1:$BD$1,0)))</f>
        <v>8760</v>
      </c>
      <c r="D828">
        <f>IFERROR(INDEX(JMP!$AJ$2:$AU$1000,MATCH($A828,JMP!$A$2:$A$1000,0),MATCH(D$1,JMP!$AJ$1:$AU$1,0)),INDEX(Baseline!$B$2:$BD$2,1,MATCH(D$1,Baseline!$B$1:$BD$1,0)))</f>
        <v>1</v>
      </c>
      <c r="E828">
        <f>IFERROR(INDEX(JMP!$AJ$2:$AU$1000,MATCH($A828,JMP!$A$2:$A$1000,0),MATCH(E$1,JMP!$AJ$1:$AU$1,0)),INDEX(Baseline!$B$2:$BD$2,1,MATCH(E$1,Baseline!$B$1:$BD$1,0)))</f>
        <v>1</v>
      </c>
      <c r="F828" t="str">
        <f>IFERROR(INDEX(JMP!$AJ$2:$AU$1000,MATCH($A828,JMP!$A$2:$A$1000,0),MATCH(F$1,JMP!$AJ$1:$AU$1,0)),INDEX(Baseline!$B$2:$BD$2,1,MATCH(F$1,Baseline!$B$1:$BD$1,0)))</f>
        <v>e344</v>
      </c>
      <c r="G828" t="str">
        <f>IFERROR(INDEX(JMP!$AJ$2:$AU$1000,MATCH($A828,JMP!$A$2:$A$1000,0),MATCH(G$1,JMP!$AJ$1:$AU$1,0)),INDEX(Baseline!$B$2:$BD$2,1,MATCH(G$1,Baseline!$B$1:$BD$1,0)))</f>
        <v>e340</v>
      </c>
      <c r="H828">
        <f>IFERROR(INDEX(JMP!$AJ$2:$AU$1000,MATCH($A828,JMP!$A$2:$A$1000,0),MATCH(H$1,JMP!$AJ$1:$AU$1,0)),INDEX(Baseline!$B$2:$BD$2,1,MATCH(H$1,Baseline!$B$1:$BD$1,0)))</f>
        <v>1.5</v>
      </c>
      <c r="I828">
        <f>IFERROR(INDEX(JMP!$AJ$2:$AU$1000,MATCH($A828,JMP!$A$2:$A$1000,0),MATCH(I$1,JMP!$AJ$1:$AU$1,0)),INDEX(Baseline!$B$2:$BD$2,1,MATCH(I$1,Baseline!$B$1:$BD$1,0)))</f>
        <v>0.42</v>
      </c>
      <c r="J828">
        <f>IFERROR(INDEX(JMP!$AJ$2:$AU$1000,MATCH($A828,JMP!$A$2:$A$1000,0),MATCH(J$1,JMP!$AJ$1:$AU$1,0)),INDEX(Baseline!$B$2:$BD$2,1,MATCH(J$1,Baseline!$B$1:$BD$1,0)))</f>
        <v>1</v>
      </c>
      <c r="K828">
        <f>IFERROR(INDEX(JMP!$AJ$2:$AU$1000,MATCH($A828,JMP!$A$2:$A$1000,0),MATCH(K$1,JMP!$AJ$1:$AU$1,0)),INDEX(Baseline!$B$2:$BD$2,1,MATCH(K$1,Baseline!$B$1:$BD$1,0)))</f>
        <v>0</v>
      </c>
      <c r="L828">
        <f>IFERROR(INDEX(JMP!$AJ$2:$AU$1000,MATCH($A828,JMP!$A$2:$A$1000,0),MATCH(L$1,JMP!$AJ$1:$AU$1,0)),INDEX(Baseline!$B$2:$BD$2,1,MATCH(L$1,Baseline!$B$1:$BD$1,0)))</f>
        <v>0.16426869548115933</v>
      </c>
      <c r="M828" t="b">
        <f>IFERROR(INDEX(JMP!$AJ$2:$AU$1000,MATCH($A828,JMP!$A$2:$A$1000,0),MATCH(M$1,JMP!$AJ$1:$AU$1,0)),INDEX(Baseline!$B$2:$BD$2,1,MATCH(M$1,Baseline!$B$1:$BD$1,0)))</f>
        <v>0</v>
      </c>
      <c r="N828" t="b">
        <f>IFERROR(INDEX(JMP!$AJ$2:$AU$1000,MATCH($A828,JMP!$A$2:$A$1000,0),MATCH(N$1,JMP!$AJ$1:$AU$1,0)),INDEX(Baseline!$B$2:$BD$2,1,MATCH(N$1,Baseline!$B$1:$BD$1,0)))</f>
        <v>0</v>
      </c>
      <c r="O828">
        <f>IFERROR(INDEX(JMP!$AJ$2:$AU$1000,MATCH($A828,JMP!$A$2:$A$1000,0),MATCH(O$1,JMP!$AJ$1:$AU$1,0)),INDEX(Baseline!$B$2:$BD$2,1,MATCH(O$1,Baseline!$B$1:$BD$1,0)))</f>
        <v>7</v>
      </c>
      <c r="P828">
        <f>IFERROR(INDEX(JMP!$AJ$2:$AU$1000,MATCH($A828,JMP!$A$2:$A$1000,0),MATCH(P$1,JMP!$AJ$1:$AU$1,0)),INDEX(Baseline!$B$2:$BD$2,1,MATCH(P$1,Baseline!$B$1:$BD$1,0)))</f>
        <v>200</v>
      </c>
      <c r="Q828">
        <f>IFERROR(INDEX(JMP!$AJ$2:$AU$1000,MATCH($A828,JMP!$A$2:$A$1000,0),MATCH(Q$1,JMP!$AJ$1:$AU$1,0)),INDEX(Baseline!$B$2:$BD$2,1,MATCH(Q$1,Baseline!$B$1:$BD$1,0)))</f>
        <v>10</v>
      </c>
      <c r="R828">
        <f>IFERROR(INDEX(JMP!$AJ$2:$AU$1000,MATCH($A828,JMP!$A$2:$A$1000,0),MATCH(R$1,JMP!$AJ$1:$AU$1,0)),INDEX(Baseline!$B$2:$BD$2,1,MATCH(R$1,Baseline!$B$1:$BD$1,0)))</f>
        <v>0</v>
      </c>
      <c r="S828">
        <f>IFERROR(INDEX(JMP!$AJ$2:$AU$1000,MATCH($A828,JMP!$A$2:$A$1000,0),MATCH(S$1,JMP!$AJ$1:$AU$1,0)),INDEX(Baseline!$B$2:$BD$2,1,MATCH(S$1,Baseline!$B$1:$BD$1,0)))</f>
        <v>1</v>
      </c>
      <c r="T828">
        <f>IFERROR(INDEX(JMP!$AJ$2:$AU$1000,MATCH($A828,JMP!$A$2:$A$1000,0),MATCH(T$1,JMP!$AJ$1:$AU$1,0)),INDEX(Baseline!$B$2:$BD$2,1,MATCH(T$1,Baseline!$B$1:$BD$1,0)))</f>
        <v>0</v>
      </c>
      <c r="U828" t="str">
        <f>IFERROR(INDEX(JMP!$AJ$2:$AU$1000,MATCH($A828,JMP!$A$2:$A$1000,0),MATCH(U$1,JMP!$AJ$1:$AU$1,0)),INDEX(Baseline!$B$2:$BD$2,1,MATCH(U$1,Baseline!$B$1:$BD$1,0)))</f>
        <v>Titan</v>
      </c>
      <c r="V828">
        <f>IFERROR(INDEX(JMP!$AJ$2:$AU$1000,MATCH($A828,JMP!$A$2:$A$1000,0),MATCH(V$1,JMP!$AJ$1:$AU$1,0)),INDEX(Baseline!$B$2:$BD$2,1,MATCH(V$1,Baseline!$B$1:$BD$1,0)))</f>
        <v>3</v>
      </c>
      <c r="W828">
        <f>IFERROR(INDEX(JMP!$AJ$2:$AU$1000,MATCH($A828,JMP!$A$2:$A$1000,0),MATCH(W$1,JMP!$AJ$1:$AU$1,0)),INDEX(Baseline!$B$2:$BD$2,1,MATCH(W$1,Baseline!$B$1:$BD$1,0)))</f>
        <v>0.37</v>
      </c>
      <c r="X828">
        <f>IFERROR(INDEX(JMP!$AJ$2:$AU$1000,MATCH($A828,JMP!$A$2:$A$1000,0),MATCH(X$1,JMP!$AJ$1:$AU$1,0)),INDEX(Baseline!$B$2:$BD$2,1,MATCH(X$1,Baseline!$B$1:$BD$1,0)))</f>
        <v>4</v>
      </c>
      <c r="Y828">
        <f>IFERROR(INDEX(JMP!$AJ$2:$AU$1000,MATCH($A828,JMP!$A$2:$A$1000,0),MATCH(Y$1,JMP!$AJ$1:$AU$1,0)),INDEX(Baseline!$B$2:$BD$2,1,MATCH(Y$1,Baseline!$B$1:$BD$1,0)))</f>
        <v>3</v>
      </c>
      <c r="Z828">
        <f>IFERROR(INDEX(JMP!$AJ$2:$AU$1000,MATCH($A828,JMP!$A$2:$A$1000,0),MATCH(Z$1,JMP!$AJ$1:$AU$1,0)),INDEX(Baseline!$B$2:$BD$2,1,MATCH(Z$1,Baseline!$B$1:$BD$1,0)))</f>
        <v>1970</v>
      </c>
      <c r="AA828">
        <f>IFERROR(INDEX(JMP!$AJ$2:$AU$1000,MATCH($A828,JMP!$A$2:$A$1000,0),MATCH(AA$1,JMP!$AJ$1:$AU$1,0)),INDEX(Baseline!$B$2:$BD$2,1,MATCH(AA$1,Baseline!$B$1:$BD$1,0)))</f>
        <v>1970</v>
      </c>
      <c r="AB828">
        <f>IFERROR(INDEX(JMP!$AJ$2:$AU$1000,MATCH($A828,JMP!$A$2:$A$1000,0),MATCH(AB$1,JMP!$AJ$1:$AU$1,0)),INDEX(Baseline!$B$2:$BD$2,1,MATCH(AB$1,Baseline!$B$1:$BD$1,0)))</f>
        <v>0</v>
      </c>
      <c r="AC828">
        <f>IFERROR(INDEX(JMP!$AJ$2:$AU$1000,MATCH($A828,JMP!$A$2:$A$1000,0),MATCH(AC$1,JMP!$AJ$1:$AU$1,0)),INDEX(Baseline!$B$2:$BD$2,1,MATCH(AC$1,Baseline!$B$1:$BD$1,0)))</f>
        <v>1</v>
      </c>
      <c r="AD828">
        <f>IFERROR(INDEX(JMP!$AJ$2:$AU$1000,MATCH($A828,JMP!$A$2:$A$1000,0),MATCH(AD$1,JMP!$AJ$1:$AU$1,0)),INDEX(Baseline!$B$2:$BD$2,1,MATCH(AD$1,Baseline!$B$1:$BD$1,0)))</f>
        <v>8</v>
      </c>
      <c r="AE828">
        <f>IFERROR(INDEX(JMP!$AJ$2:$AU$1000,MATCH($A828,JMP!$A$2:$A$1000,0),MATCH(AE$1,JMP!$AJ$1:$AU$1,0)),INDEX(Baseline!$B$2:$BD$2,1,MATCH(AE$1,Baseline!$B$1:$BD$1,0)))</f>
        <v>1</v>
      </c>
      <c r="AF828" t="str">
        <f>IFERROR(INDEX(JMP!$AJ$2:$AU$1000,MATCH($A828,JMP!$A$2:$A$1000,0),MATCH(AF$1,JMP!$AJ$1:$AU$1,0)),INDEX(Baseline!$B$2:$BD$2,1,MATCH(AF$1,Baseline!$B$1:$BD$1,0)))</f>
        <v>bwb</v>
      </c>
      <c r="AG828" t="str">
        <f>IFERROR(INDEX(JMP!$AJ$2:$AU$1000,MATCH($A828,JMP!$A$2:$A$1000,0),MATCH(AG$1,JMP!$AJ$1:$AU$1,0)),INDEX(Baseline!$B$2:$BD$2,1,MATCH(AG$1,Baseline!$B$1:$BD$1,0)))</f>
        <v>V-tail</v>
      </c>
      <c r="AH828">
        <f>IFERROR(INDEX(JMP!$AJ$2:$AU$1000,MATCH($A828,JMP!$A$2:$A$1000,0),MATCH(AH$1,JMP!$AJ$1:$AU$1,0)),INDEX(Baseline!$B$2:$BD$2,1,MATCH(AH$1,Baseline!$B$1:$BD$1,0)))</f>
        <v>1</v>
      </c>
      <c r="AI828">
        <f>IFERROR(INDEX(JMP!$AJ$2:$AU$1000,MATCH($A828,JMP!$A$2:$A$1000,0),MATCH(AI$1,JMP!$AJ$1:$AU$1,0)),INDEX(Baseline!$B$2:$BD$2,1,MATCH(AI$1,Baseline!$B$1:$BD$1,0)))</f>
        <v>724000000</v>
      </c>
      <c r="AJ828">
        <f>IFERROR(INDEX(JMP!$AJ$2:$AU$1000,MATCH($A828,JMP!$A$2:$A$1000,0),MATCH(AJ$1,JMP!$AJ$1:$AU$1,0)),INDEX(Baseline!$B$2:$BD$2,1,MATCH(AJ$1,Baseline!$B$1:$BD$1,0)))</f>
        <v>54500000</v>
      </c>
      <c r="AK828">
        <f>IFERROR(INDEX(JMP!$AJ$2:$AU$1000,MATCH($A828,JMP!$A$2:$A$1000,0),MATCH(AK$1,JMP!$AJ$1:$AU$1,0)),INDEX(Baseline!$B$2:$BD$2,1,MATCH(AK$1,Baseline!$B$1:$BD$1,0)))</f>
        <v>30</v>
      </c>
      <c r="AL828">
        <f>IFERROR(INDEX(JMP!$AJ$2:$AU$1000,MATCH($A828,JMP!$A$2:$A$1000,0),MATCH(AL$1,JMP!$AJ$1:$AU$1,0)),INDEX(Baseline!$B$2:$BD$2,1,MATCH(AL$1,Baseline!$B$1:$BD$1,0)))</f>
        <v>2.4304616558249448E-2</v>
      </c>
      <c r="AM828">
        <f>IFERROR(INDEX(JMP!$AJ$2:$AU$1000,MATCH($A828,JMP!$A$2:$A$1000,0),MATCH(AM$1,JMP!$AJ$1:$AU$1,0)),INDEX(Baseline!$B$2:$BD$2,1,MATCH(AM$1,Baseline!$B$1:$BD$1,0)))</f>
        <v>6.8407722500952373</v>
      </c>
      <c r="AN828">
        <f>IFERROR(INDEX(JMP!$AJ$2:$AU$1000,MATCH($A828,JMP!$A$2:$A$1000,0),MATCH(AN$1,JMP!$AJ$1:$AU$1,0)),INDEX(Baseline!$B$2:$BD$2,1,MATCH(AN$1,Baseline!$B$1:$BD$1,0)))</f>
        <v>2.6540999157608161</v>
      </c>
      <c r="AO828">
        <f>IFERROR(INDEX(JMP!$AJ$2:$AU$1000,MATCH($A828,JMP!$A$2:$A$1000,0),MATCH(AO$1,JMP!$AJ$1:$AU$1,0)),INDEX(Baseline!$B$2:$BD$2,1,MATCH(AO$1,Baseline!$B$1:$BD$1,0)))</f>
        <v>1.2996494148108941</v>
      </c>
      <c r="AP828">
        <f>IFERROR(INDEX(JMP!$AJ$2:$AU$1000,MATCH($A828,JMP!$A$2:$A$1000,0),MATCH(AP$1,JMP!$AJ$1:$AU$1,0)),INDEX(Baseline!$B$2:$BD$2,1,MATCH(AP$1,Baseline!$B$1:$BD$1,0)))</f>
        <v>0</v>
      </c>
      <c r="AQ828">
        <f>IFERROR(INDEX(JMP!$AJ$2:$AU$1000,MATCH($A828,JMP!$A$2:$A$1000,0),MATCH(AQ$1,JMP!$AJ$1:$AU$1,0)),INDEX(Baseline!$B$2:$BD$2,1,MATCH(AQ$1,Baseline!$B$1:$BD$1,0)))</f>
        <v>0.35</v>
      </c>
      <c r="AR828">
        <f>IFERROR(INDEX(JMP!$AJ$2:$AU$1000,MATCH($A828,JMP!$A$2:$A$1000,0),MATCH(AR$1,JMP!$AJ$1:$AU$1,0)),INDEX(Baseline!$B$2:$BD$2,1,MATCH(AR$1,Baseline!$B$1:$BD$1,0)))</f>
        <v>0</v>
      </c>
      <c r="AS828">
        <f>IFERROR(INDEX(JMP!$AJ$2:$AU$1000,MATCH($A828,JMP!$A$2:$A$1000,0),MATCH(AS$1,JMP!$AJ$1:$AU$1,0)),INDEX(Baseline!$B$2:$BD$2,1,MATCH(AS$1,Baseline!$B$1:$BD$1,0)))</f>
        <v>0</v>
      </c>
      <c r="AT828">
        <f>IFERROR(INDEX(JMP!$AJ$2:$AU$1000,MATCH($A828,JMP!$A$2:$A$1000,0),MATCH(AT$1,JMP!$AJ$1:$AU$1,0)),INDEX(Baseline!$B$2:$BD$2,1,MATCH(AT$1,Baseline!$B$1:$BD$1,0)))</f>
        <v>500</v>
      </c>
      <c r="AU828">
        <f>IFERROR(INDEX(JMP!$AJ$2:$AU$1000,MATCH($A828,JMP!$A$2:$A$1000,0),MATCH(AU$1,JMP!$AJ$1:$AU$1,0)),INDEX(Baseline!$B$2:$BD$2,1,MATCH(AU$1,Baseline!$B$1:$BD$1,0)))</f>
        <v>50</v>
      </c>
      <c r="AV828">
        <f>IFERROR(INDEX(JMP!$AJ$2:$AU$1000,MATCH($A828,JMP!$A$2:$A$1000,0),MATCH(AV$1,JMP!$AJ$1:$AU$1,0)),INDEX(Baseline!$B$2:$BD$2,1,MATCH(AV$1,Baseline!$B$1:$BD$1,0)))</f>
        <v>12.1</v>
      </c>
      <c r="AW828">
        <f>IFERROR(INDEX(JMP!$AJ$2:$AU$1000,MATCH($A828,JMP!$A$2:$A$1000,0),MATCH(AW$1,JMP!$AJ$1:$AU$1,0)),INDEX(Baseline!$B$2:$BD$2,1,MATCH(AW$1,Baseline!$B$1:$BD$1,0)))</f>
        <v>1.9961979999999998E-3</v>
      </c>
      <c r="AX828">
        <f>IFERROR(INDEX(JMP!$AJ$2:$AU$1000,MATCH($A828,JMP!$A$2:$A$1000,0),MATCH(AX$1,JMP!$AJ$1:$AU$1,0)),INDEX(Baseline!$B$2:$BD$2,1,MATCH(AX$1,Baseline!$B$1:$BD$1,0)))</f>
        <v>1.9961979999999998E-3</v>
      </c>
      <c r="AY828">
        <f>IFERROR(INDEX(JMP!$AJ$2:$AU$1000,MATCH($A828,JMP!$A$2:$A$1000,0),MATCH(AY$1,JMP!$AJ$1:$AU$1,0)),INDEX(Baseline!$B$2:$BD$2,1,MATCH(AY$1,Baseline!$B$1:$BD$1,0)))</f>
        <v>1.9607137E-2</v>
      </c>
      <c r="AZ828">
        <f>IFERROR(INDEX(JMP!$AJ$2:$AU$1000,MATCH($A828,JMP!$A$2:$A$1000,0),MATCH(AZ$1,JMP!$AJ$1:$AU$1,0)),INDEX(Baseline!$B$2:$BD$2,1,MATCH(AZ$1,Baseline!$B$1:$BD$1,0)))</f>
        <v>0</v>
      </c>
      <c r="BA828">
        <f>IFERROR(INDEX(JMP!$AJ$2:$AU$1000,MATCH($A828,JMP!$A$2:$A$1000,0),MATCH(BA$1,JMP!$AJ$1:$AU$1,0)),INDEX(Baseline!$B$2:$BD$2,1,MATCH(BA$1,Baseline!$B$1:$BD$1,0)))</f>
        <v>10</v>
      </c>
      <c r="BB828">
        <f>IFERROR(INDEX(JMP!$AJ$2:$AU$1000,MATCH($A828,JMP!$A$2:$A$1000,0),MATCH(BB$1,JMP!$AJ$1:$AU$1,0)),INDEX(Baseline!$B$2:$BD$2,1,MATCH(BB$1,Baseline!$B$1:$BD$1,0)))</f>
        <v>0</v>
      </c>
      <c r="BC828">
        <f>IFERROR(INDEX(JMP!$AJ$2:$AU$1000,MATCH($A828,JMP!$A$2:$A$1000,0),MATCH(BC$1,JMP!$AJ$1:$AU$1,0)),INDEX(Baseline!$B$2:$BD$2,1,MATCH(BC$1,Baseline!$B$1:$BD$1,0)))</f>
        <v>1</v>
      </c>
      <c r="BD828">
        <f>IFERROR(INDEX(JMP!$AJ$2:$AU$1000,MATCH($A828,JMP!$A$2:$A$1000,0),MATCH(BD$1,JMP!$AJ$1:$AU$1,0)),INDEX(Baseline!$B$2:$BD$2,1,MATCH(BD$1,Baseline!$B$1:$BD$1,0)))</f>
        <v>2.584296551</v>
      </c>
      <c r="BE828">
        <f>IFERROR(INDEX(JMP!$AJ$2:$AU$1000,MATCH($A828,JMP!$A$2:$A$1000,0),MATCH(BE$1,JMP!$AJ$1:$AU$1,0)),INDEX(Baseline!$B$2:$BE$2,1,MATCH(BE$1,Baseline!$B$1:$BE$1,0)))</f>
        <v>400000</v>
      </c>
      <c r="BF828" t="str">
        <f t="shared" si="60"/>
        <v>no</v>
      </c>
      <c r="BG828" t="str">
        <f t="shared" si="61"/>
        <v>yes</v>
      </c>
      <c r="BH828">
        <f t="shared" si="62"/>
        <v>1</v>
      </c>
      <c r="BI828">
        <f t="shared" si="63"/>
        <v>10</v>
      </c>
      <c r="BK828">
        <v>829</v>
      </c>
      <c r="BL828" t="str">
        <f t="shared" si="64"/>
        <v>spring</v>
      </c>
    </row>
    <row r="829" spans="1:64" x14ac:dyDescent="0.35">
      <c r="A829">
        <v>828</v>
      </c>
      <c r="B829">
        <f>IFERROR(INDEX(JMP!$AJ$2:$AU$1000,MATCH($A829,JMP!$A$2:$A$1000,0),MATCH(B$1,JMP!$AJ$1:$AU$1,0)),INDEX(Baseline!$B$2:$BD$2,1,MATCH(B$1,Baseline!$B$1:$BD$1,0)))</f>
        <v>0</v>
      </c>
      <c r="C829">
        <f>IFERROR(INDEX(JMP!$AJ$2:$AU$1000,MATCH($A829,JMP!$A$2:$A$1000,0),MATCH(C$1,JMP!$AJ$1:$AU$1,0)),INDEX(Baseline!$B$2:$BD$2,1,MATCH(C$1,Baseline!$B$1:$BD$1,0)))</f>
        <v>8760</v>
      </c>
      <c r="D829">
        <f>IFERROR(INDEX(JMP!$AJ$2:$AU$1000,MATCH($A829,JMP!$A$2:$A$1000,0),MATCH(D$1,JMP!$AJ$1:$AU$1,0)),INDEX(Baseline!$B$2:$BD$2,1,MATCH(D$1,Baseline!$B$1:$BD$1,0)))</f>
        <v>1</v>
      </c>
      <c r="E829">
        <f>IFERROR(INDEX(JMP!$AJ$2:$AU$1000,MATCH($A829,JMP!$A$2:$A$1000,0),MATCH(E$1,JMP!$AJ$1:$AU$1,0)),INDEX(Baseline!$B$2:$BD$2,1,MATCH(E$1,Baseline!$B$1:$BD$1,0)))</f>
        <v>1</v>
      </c>
      <c r="F829" t="str">
        <f>IFERROR(INDEX(JMP!$AJ$2:$AU$1000,MATCH($A829,JMP!$A$2:$A$1000,0),MATCH(F$1,JMP!$AJ$1:$AU$1,0)),INDEX(Baseline!$B$2:$BD$2,1,MATCH(F$1,Baseline!$B$1:$BD$1,0)))</f>
        <v>e344</v>
      </c>
      <c r="G829" t="str">
        <f>IFERROR(INDEX(JMP!$AJ$2:$AU$1000,MATCH($A829,JMP!$A$2:$A$1000,0),MATCH(G$1,JMP!$AJ$1:$AU$1,0)),INDEX(Baseline!$B$2:$BD$2,1,MATCH(G$1,Baseline!$B$1:$BD$1,0)))</f>
        <v>e340</v>
      </c>
      <c r="H829">
        <f>IFERROR(INDEX(JMP!$AJ$2:$AU$1000,MATCH($A829,JMP!$A$2:$A$1000,0),MATCH(H$1,JMP!$AJ$1:$AU$1,0)),INDEX(Baseline!$B$2:$BD$2,1,MATCH(H$1,Baseline!$B$1:$BD$1,0)))</f>
        <v>1.5</v>
      </c>
      <c r="I829">
        <f>IFERROR(INDEX(JMP!$AJ$2:$AU$1000,MATCH($A829,JMP!$A$2:$A$1000,0),MATCH(I$1,JMP!$AJ$1:$AU$1,0)),INDEX(Baseline!$B$2:$BD$2,1,MATCH(I$1,Baseline!$B$1:$BD$1,0)))</f>
        <v>0.42</v>
      </c>
      <c r="J829">
        <f>IFERROR(INDEX(JMP!$AJ$2:$AU$1000,MATCH($A829,JMP!$A$2:$A$1000,0),MATCH(J$1,JMP!$AJ$1:$AU$1,0)),INDEX(Baseline!$B$2:$BD$2,1,MATCH(J$1,Baseline!$B$1:$BD$1,0)))</f>
        <v>1</v>
      </c>
      <c r="K829">
        <f>IFERROR(INDEX(JMP!$AJ$2:$AU$1000,MATCH($A829,JMP!$A$2:$A$1000,0),MATCH(K$1,JMP!$AJ$1:$AU$1,0)),INDEX(Baseline!$B$2:$BD$2,1,MATCH(K$1,Baseline!$B$1:$BD$1,0)))</f>
        <v>0</v>
      </c>
      <c r="L829">
        <f>IFERROR(INDEX(JMP!$AJ$2:$AU$1000,MATCH($A829,JMP!$A$2:$A$1000,0),MATCH(L$1,JMP!$AJ$1:$AU$1,0)),INDEX(Baseline!$B$2:$BD$2,1,MATCH(L$1,Baseline!$B$1:$BD$1,0)))</f>
        <v>4.7126931072149839E-2</v>
      </c>
      <c r="M829" t="b">
        <f>IFERROR(INDEX(JMP!$AJ$2:$AU$1000,MATCH($A829,JMP!$A$2:$A$1000,0),MATCH(M$1,JMP!$AJ$1:$AU$1,0)),INDEX(Baseline!$B$2:$BD$2,1,MATCH(M$1,Baseline!$B$1:$BD$1,0)))</f>
        <v>0</v>
      </c>
      <c r="N829" t="b">
        <f>IFERROR(INDEX(JMP!$AJ$2:$AU$1000,MATCH($A829,JMP!$A$2:$A$1000,0),MATCH(N$1,JMP!$AJ$1:$AU$1,0)),INDEX(Baseline!$B$2:$BD$2,1,MATCH(N$1,Baseline!$B$1:$BD$1,0)))</f>
        <v>0</v>
      </c>
      <c r="O829">
        <f>IFERROR(INDEX(JMP!$AJ$2:$AU$1000,MATCH($A829,JMP!$A$2:$A$1000,0),MATCH(O$1,JMP!$AJ$1:$AU$1,0)),INDEX(Baseline!$B$2:$BD$2,1,MATCH(O$1,Baseline!$B$1:$BD$1,0)))</f>
        <v>7</v>
      </c>
      <c r="P829">
        <f>IFERROR(INDEX(JMP!$AJ$2:$AU$1000,MATCH($A829,JMP!$A$2:$A$1000,0),MATCH(P$1,JMP!$AJ$1:$AU$1,0)),INDEX(Baseline!$B$2:$BD$2,1,MATCH(P$1,Baseline!$B$1:$BD$1,0)))</f>
        <v>200</v>
      </c>
      <c r="Q829">
        <f>IFERROR(INDEX(JMP!$AJ$2:$AU$1000,MATCH($A829,JMP!$A$2:$A$1000,0),MATCH(Q$1,JMP!$AJ$1:$AU$1,0)),INDEX(Baseline!$B$2:$BD$2,1,MATCH(Q$1,Baseline!$B$1:$BD$1,0)))</f>
        <v>10</v>
      </c>
      <c r="R829">
        <f>IFERROR(INDEX(JMP!$AJ$2:$AU$1000,MATCH($A829,JMP!$A$2:$A$1000,0),MATCH(R$1,JMP!$AJ$1:$AU$1,0)),INDEX(Baseline!$B$2:$BD$2,1,MATCH(R$1,Baseline!$B$1:$BD$1,0)))</f>
        <v>0</v>
      </c>
      <c r="S829">
        <f>IFERROR(INDEX(JMP!$AJ$2:$AU$1000,MATCH($A829,JMP!$A$2:$A$1000,0),MATCH(S$1,JMP!$AJ$1:$AU$1,0)),INDEX(Baseline!$B$2:$BD$2,1,MATCH(S$1,Baseline!$B$1:$BD$1,0)))</f>
        <v>1</v>
      </c>
      <c r="T829">
        <f>IFERROR(INDEX(JMP!$AJ$2:$AU$1000,MATCH($A829,JMP!$A$2:$A$1000,0),MATCH(T$1,JMP!$AJ$1:$AU$1,0)),INDEX(Baseline!$B$2:$BD$2,1,MATCH(T$1,Baseline!$B$1:$BD$1,0)))</f>
        <v>0</v>
      </c>
      <c r="U829" t="str">
        <f>IFERROR(INDEX(JMP!$AJ$2:$AU$1000,MATCH($A829,JMP!$A$2:$A$1000,0),MATCH(U$1,JMP!$AJ$1:$AU$1,0)),INDEX(Baseline!$B$2:$BD$2,1,MATCH(U$1,Baseline!$B$1:$BD$1,0)))</f>
        <v>Titan</v>
      </c>
      <c r="V829">
        <f>IFERROR(INDEX(JMP!$AJ$2:$AU$1000,MATCH($A829,JMP!$A$2:$A$1000,0),MATCH(V$1,JMP!$AJ$1:$AU$1,0)),INDEX(Baseline!$B$2:$BD$2,1,MATCH(V$1,Baseline!$B$1:$BD$1,0)))</f>
        <v>3</v>
      </c>
      <c r="W829">
        <f>IFERROR(INDEX(JMP!$AJ$2:$AU$1000,MATCH($A829,JMP!$A$2:$A$1000,0),MATCH(W$1,JMP!$AJ$1:$AU$1,0)),INDEX(Baseline!$B$2:$BD$2,1,MATCH(W$1,Baseline!$B$1:$BD$1,0)))</f>
        <v>0.37</v>
      </c>
      <c r="X829">
        <f>IFERROR(INDEX(JMP!$AJ$2:$AU$1000,MATCH($A829,JMP!$A$2:$A$1000,0),MATCH(X$1,JMP!$AJ$1:$AU$1,0)),INDEX(Baseline!$B$2:$BD$2,1,MATCH(X$1,Baseline!$B$1:$BD$1,0)))</f>
        <v>4</v>
      </c>
      <c r="Y829">
        <f>IFERROR(INDEX(JMP!$AJ$2:$AU$1000,MATCH($A829,JMP!$A$2:$A$1000,0),MATCH(Y$1,JMP!$AJ$1:$AU$1,0)),INDEX(Baseline!$B$2:$BD$2,1,MATCH(Y$1,Baseline!$B$1:$BD$1,0)))</f>
        <v>4</v>
      </c>
      <c r="Z829">
        <f>IFERROR(INDEX(JMP!$AJ$2:$AU$1000,MATCH($A829,JMP!$A$2:$A$1000,0),MATCH(Z$1,JMP!$AJ$1:$AU$1,0)),INDEX(Baseline!$B$2:$BD$2,1,MATCH(Z$1,Baseline!$B$1:$BD$1,0)))</f>
        <v>1970</v>
      </c>
      <c r="AA829">
        <f>IFERROR(INDEX(JMP!$AJ$2:$AU$1000,MATCH($A829,JMP!$A$2:$A$1000,0),MATCH(AA$1,JMP!$AJ$1:$AU$1,0)),INDEX(Baseline!$B$2:$BD$2,1,MATCH(AA$1,Baseline!$B$1:$BD$1,0)))</f>
        <v>1970</v>
      </c>
      <c r="AB829">
        <f>IFERROR(INDEX(JMP!$AJ$2:$AU$1000,MATCH($A829,JMP!$A$2:$A$1000,0),MATCH(AB$1,JMP!$AJ$1:$AU$1,0)),INDEX(Baseline!$B$2:$BD$2,1,MATCH(AB$1,Baseline!$B$1:$BD$1,0)))</f>
        <v>0</v>
      </c>
      <c r="AC829">
        <f>IFERROR(INDEX(JMP!$AJ$2:$AU$1000,MATCH($A829,JMP!$A$2:$A$1000,0),MATCH(AC$1,JMP!$AJ$1:$AU$1,0)),INDEX(Baseline!$B$2:$BD$2,1,MATCH(AC$1,Baseline!$B$1:$BD$1,0)))</f>
        <v>1</v>
      </c>
      <c r="AD829">
        <f>IFERROR(INDEX(JMP!$AJ$2:$AU$1000,MATCH($A829,JMP!$A$2:$A$1000,0),MATCH(AD$1,JMP!$AJ$1:$AU$1,0)),INDEX(Baseline!$B$2:$BD$2,1,MATCH(AD$1,Baseline!$B$1:$BD$1,0)))</f>
        <v>8</v>
      </c>
      <c r="AE829">
        <f>IFERROR(INDEX(JMP!$AJ$2:$AU$1000,MATCH($A829,JMP!$A$2:$A$1000,0),MATCH(AE$1,JMP!$AJ$1:$AU$1,0)),INDEX(Baseline!$B$2:$BD$2,1,MATCH(AE$1,Baseline!$B$1:$BD$1,0)))</f>
        <v>1</v>
      </c>
      <c r="AF829" t="str">
        <f>IFERROR(INDEX(JMP!$AJ$2:$AU$1000,MATCH($A829,JMP!$A$2:$A$1000,0),MATCH(AF$1,JMP!$AJ$1:$AU$1,0)),INDEX(Baseline!$B$2:$BD$2,1,MATCH(AF$1,Baseline!$B$1:$BD$1,0)))</f>
        <v>bwb</v>
      </c>
      <c r="AG829" t="str">
        <f>IFERROR(INDEX(JMP!$AJ$2:$AU$1000,MATCH($A829,JMP!$A$2:$A$1000,0),MATCH(AG$1,JMP!$AJ$1:$AU$1,0)),INDEX(Baseline!$B$2:$BD$2,1,MATCH(AG$1,Baseline!$B$1:$BD$1,0)))</f>
        <v>V-tail</v>
      </c>
      <c r="AH829">
        <f>IFERROR(INDEX(JMP!$AJ$2:$AU$1000,MATCH($A829,JMP!$A$2:$A$1000,0),MATCH(AH$1,JMP!$AJ$1:$AU$1,0)),INDEX(Baseline!$B$2:$BD$2,1,MATCH(AH$1,Baseline!$B$1:$BD$1,0)))</f>
        <v>1</v>
      </c>
      <c r="AI829">
        <f>IFERROR(INDEX(JMP!$AJ$2:$AU$1000,MATCH($A829,JMP!$A$2:$A$1000,0),MATCH(AI$1,JMP!$AJ$1:$AU$1,0)),INDEX(Baseline!$B$2:$BD$2,1,MATCH(AI$1,Baseline!$B$1:$BD$1,0)))</f>
        <v>724000000</v>
      </c>
      <c r="AJ829">
        <f>IFERROR(INDEX(JMP!$AJ$2:$AU$1000,MATCH($A829,JMP!$A$2:$A$1000,0),MATCH(AJ$1,JMP!$AJ$1:$AU$1,0)),INDEX(Baseline!$B$2:$BD$2,1,MATCH(AJ$1,Baseline!$B$1:$BD$1,0)))</f>
        <v>54500000</v>
      </c>
      <c r="AK829">
        <f>IFERROR(INDEX(JMP!$AJ$2:$AU$1000,MATCH($A829,JMP!$A$2:$A$1000,0),MATCH(AK$1,JMP!$AJ$1:$AU$1,0)),INDEX(Baseline!$B$2:$BD$2,1,MATCH(AK$1,Baseline!$B$1:$BD$1,0)))</f>
        <v>30</v>
      </c>
      <c r="AL829">
        <f>IFERROR(INDEX(JMP!$AJ$2:$AU$1000,MATCH($A829,JMP!$A$2:$A$1000,0),MATCH(AL$1,JMP!$AJ$1:$AU$1,0)),INDEX(Baseline!$B$2:$BD$2,1,MATCH(AL$1,Baseline!$B$1:$BD$1,0)))</f>
        <v>2.3188447632342159E-2</v>
      </c>
      <c r="AM829">
        <f>IFERROR(INDEX(JMP!$AJ$2:$AU$1000,MATCH($A829,JMP!$A$2:$A$1000,0),MATCH(AM$1,JMP!$AJ$1:$AU$1,0)),INDEX(Baseline!$B$2:$BD$2,1,MATCH(AM$1,Baseline!$B$1:$BD$1,0)))</f>
        <v>16.067644937085714</v>
      </c>
      <c r="AN829">
        <f>IFERROR(INDEX(JMP!$AJ$2:$AU$1000,MATCH($A829,JMP!$A$2:$A$1000,0),MATCH(AN$1,JMP!$AJ$1:$AU$1,0)),INDEX(Baseline!$B$2:$BD$2,1,MATCH(AN$1,Baseline!$B$1:$BD$1,0)))</f>
        <v>1.5841625091310791</v>
      </c>
      <c r="AO829">
        <f>IFERROR(INDEX(JMP!$AJ$2:$AU$1000,MATCH($A829,JMP!$A$2:$A$1000,0),MATCH(AO$1,JMP!$AJ$1:$AU$1,0)),INDEX(Baseline!$B$2:$BD$2,1,MATCH(AO$1,Baseline!$B$1:$BD$1,0)))</f>
        <v>1.2557736983566243</v>
      </c>
      <c r="AP829">
        <f>IFERROR(INDEX(JMP!$AJ$2:$AU$1000,MATCH($A829,JMP!$A$2:$A$1000,0),MATCH(AP$1,JMP!$AJ$1:$AU$1,0)),INDEX(Baseline!$B$2:$BD$2,1,MATCH(AP$1,Baseline!$B$1:$BD$1,0)))</f>
        <v>0</v>
      </c>
      <c r="AQ829">
        <f>IFERROR(INDEX(JMP!$AJ$2:$AU$1000,MATCH($A829,JMP!$A$2:$A$1000,0),MATCH(AQ$1,JMP!$AJ$1:$AU$1,0)),INDEX(Baseline!$B$2:$BD$2,1,MATCH(AQ$1,Baseline!$B$1:$BD$1,0)))</f>
        <v>0.35</v>
      </c>
      <c r="AR829">
        <f>IFERROR(INDEX(JMP!$AJ$2:$AU$1000,MATCH($A829,JMP!$A$2:$A$1000,0),MATCH(AR$1,JMP!$AJ$1:$AU$1,0)),INDEX(Baseline!$B$2:$BD$2,1,MATCH(AR$1,Baseline!$B$1:$BD$1,0)))</f>
        <v>0</v>
      </c>
      <c r="AS829">
        <f>IFERROR(INDEX(JMP!$AJ$2:$AU$1000,MATCH($A829,JMP!$A$2:$A$1000,0),MATCH(AS$1,JMP!$AJ$1:$AU$1,0)),INDEX(Baseline!$B$2:$BD$2,1,MATCH(AS$1,Baseline!$B$1:$BD$1,0)))</f>
        <v>0</v>
      </c>
      <c r="AT829">
        <f>IFERROR(INDEX(JMP!$AJ$2:$AU$1000,MATCH($A829,JMP!$A$2:$A$1000,0),MATCH(AT$1,JMP!$AJ$1:$AU$1,0)),INDEX(Baseline!$B$2:$BD$2,1,MATCH(AT$1,Baseline!$B$1:$BD$1,0)))</f>
        <v>500</v>
      </c>
      <c r="AU829">
        <f>IFERROR(INDEX(JMP!$AJ$2:$AU$1000,MATCH($A829,JMP!$A$2:$A$1000,0),MATCH(AU$1,JMP!$AJ$1:$AU$1,0)),INDEX(Baseline!$B$2:$BD$2,1,MATCH(AU$1,Baseline!$B$1:$BD$1,0)))</f>
        <v>50</v>
      </c>
      <c r="AV829">
        <f>IFERROR(INDEX(JMP!$AJ$2:$AU$1000,MATCH($A829,JMP!$A$2:$A$1000,0),MATCH(AV$1,JMP!$AJ$1:$AU$1,0)),INDEX(Baseline!$B$2:$BD$2,1,MATCH(AV$1,Baseline!$B$1:$BD$1,0)))</f>
        <v>12.1</v>
      </c>
      <c r="AW829">
        <f>IFERROR(INDEX(JMP!$AJ$2:$AU$1000,MATCH($A829,JMP!$A$2:$A$1000,0),MATCH(AW$1,JMP!$AJ$1:$AU$1,0)),INDEX(Baseline!$B$2:$BD$2,1,MATCH(AW$1,Baseline!$B$1:$BD$1,0)))</f>
        <v>1.9961979999999998E-3</v>
      </c>
      <c r="AX829">
        <f>IFERROR(INDEX(JMP!$AJ$2:$AU$1000,MATCH($A829,JMP!$A$2:$A$1000,0),MATCH(AX$1,JMP!$AJ$1:$AU$1,0)),INDEX(Baseline!$B$2:$BD$2,1,MATCH(AX$1,Baseline!$B$1:$BD$1,0)))</f>
        <v>1.9961979999999998E-3</v>
      </c>
      <c r="AY829">
        <f>IFERROR(INDEX(JMP!$AJ$2:$AU$1000,MATCH($A829,JMP!$A$2:$A$1000,0),MATCH(AY$1,JMP!$AJ$1:$AU$1,0)),INDEX(Baseline!$B$2:$BD$2,1,MATCH(AY$1,Baseline!$B$1:$BD$1,0)))</f>
        <v>1.9607137E-2</v>
      </c>
      <c r="AZ829">
        <f>IFERROR(INDEX(JMP!$AJ$2:$AU$1000,MATCH($A829,JMP!$A$2:$A$1000,0),MATCH(AZ$1,JMP!$AJ$1:$AU$1,0)),INDEX(Baseline!$B$2:$BD$2,1,MATCH(AZ$1,Baseline!$B$1:$BD$1,0)))</f>
        <v>1</v>
      </c>
      <c r="BA829">
        <f>IFERROR(INDEX(JMP!$AJ$2:$AU$1000,MATCH($A829,JMP!$A$2:$A$1000,0),MATCH(BA$1,JMP!$AJ$1:$AU$1,0)),INDEX(Baseline!$B$2:$BD$2,1,MATCH(BA$1,Baseline!$B$1:$BD$1,0)))</f>
        <v>55</v>
      </c>
      <c r="BB829">
        <f>IFERROR(INDEX(JMP!$AJ$2:$AU$1000,MATCH($A829,JMP!$A$2:$A$1000,0),MATCH(BB$1,JMP!$AJ$1:$AU$1,0)),INDEX(Baseline!$B$2:$BD$2,1,MATCH(BB$1,Baseline!$B$1:$BD$1,0)))</f>
        <v>0</v>
      </c>
      <c r="BC829">
        <f>IFERROR(INDEX(JMP!$AJ$2:$AU$1000,MATCH($A829,JMP!$A$2:$A$1000,0),MATCH(BC$1,JMP!$AJ$1:$AU$1,0)),INDEX(Baseline!$B$2:$BD$2,1,MATCH(BC$1,Baseline!$B$1:$BD$1,0)))</f>
        <v>2</v>
      </c>
      <c r="BD829">
        <f>IFERROR(INDEX(JMP!$AJ$2:$AU$1000,MATCH($A829,JMP!$A$2:$A$1000,0),MATCH(BD$1,JMP!$AJ$1:$AU$1,0)),INDEX(Baseline!$B$2:$BD$2,1,MATCH(BD$1,Baseline!$B$1:$BD$1,0)))</f>
        <v>4.63004015855</v>
      </c>
      <c r="BE829">
        <f>IFERROR(INDEX(JMP!$AJ$2:$AU$1000,MATCH($A829,JMP!$A$2:$A$1000,0),MATCH(BE$1,JMP!$AJ$1:$AU$1,0)),INDEX(Baseline!$B$2:$BE$2,1,MATCH(BE$1,Baseline!$B$1:$BE$1,0)))</f>
        <v>400000</v>
      </c>
      <c r="BF829" t="str">
        <f t="shared" si="60"/>
        <v>yes</v>
      </c>
      <c r="BG829" t="str">
        <f t="shared" si="61"/>
        <v>yes</v>
      </c>
      <c r="BH829">
        <f t="shared" si="62"/>
        <v>1</v>
      </c>
      <c r="BI829">
        <f t="shared" si="63"/>
        <v>30</v>
      </c>
      <c r="BK829">
        <v>830</v>
      </c>
      <c r="BL829" t="str">
        <f t="shared" si="64"/>
        <v>summer</v>
      </c>
    </row>
    <row r="830" spans="1:64" x14ac:dyDescent="0.35">
      <c r="A830">
        <v>829</v>
      </c>
      <c r="B830">
        <f>IFERROR(INDEX(JMP!$AJ$2:$AU$1000,MATCH($A830,JMP!$A$2:$A$1000,0),MATCH(B$1,JMP!$AJ$1:$AU$1,0)),INDEX(Baseline!$B$2:$BD$2,1,MATCH(B$1,Baseline!$B$1:$BD$1,0)))</f>
        <v>0</v>
      </c>
      <c r="C830">
        <f>IFERROR(INDEX(JMP!$AJ$2:$AU$1000,MATCH($A830,JMP!$A$2:$A$1000,0),MATCH(C$1,JMP!$AJ$1:$AU$1,0)),INDEX(Baseline!$B$2:$BD$2,1,MATCH(C$1,Baseline!$B$1:$BD$1,0)))</f>
        <v>8760</v>
      </c>
      <c r="D830">
        <f>IFERROR(INDEX(JMP!$AJ$2:$AU$1000,MATCH($A830,JMP!$A$2:$A$1000,0),MATCH(D$1,JMP!$AJ$1:$AU$1,0)),INDEX(Baseline!$B$2:$BD$2,1,MATCH(D$1,Baseline!$B$1:$BD$1,0)))</f>
        <v>1</v>
      </c>
      <c r="E830">
        <f>IFERROR(INDEX(JMP!$AJ$2:$AU$1000,MATCH($A830,JMP!$A$2:$A$1000,0),MATCH(E$1,JMP!$AJ$1:$AU$1,0)),INDEX(Baseline!$B$2:$BD$2,1,MATCH(E$1,Baseline!$B$1:$BD$1,0)))</f>
        <v>1</v>
      </c>
      <c r="F830" t="str">
        <f>IFERROR(INDEX(JMP!$AJ$2:$AU$1000,MATCH($A830,JMP!$A$2:$A$1000,0),MATCH(F$1,JMP!$AJ$1:$AU$1,0)),INDEX(Baseline!$B$2:$BD$2,1,MATCH(F$1,Baseline!$B$1:$BD$1,0)))</f>
        <v>e344</v>
      </c>
      <c r="G830" t="str">
        <f>IFERROR(INDEX(JMP!$AJ$2:$AU$1000,MATCH($A830,JMP!$A$2:$A$1000,0),MATCH(G$1,JMP!$AJ$1:$AU$1,0)),INDEX(Baseline!$B$2:$BD$2,1,MATCH(G$1,Baseline!$B$1:$BD$1,0)))</f>
        <v>e340</v>
      </c>
      <c r="H830">
        <f>IFERROR(INDEX(JMP!$AJ$2:$AU$1000,MATCH($A830,JMP!$A$2:$A$1000,0),MATCH(H$1,JMP!$AJ$1:$AU$1,0)),INDEX(Baseline!$B$2:$BD$2,1,MATCH(H$1,Baseline!$B$1:$BD$1,0)))</f>
        <v>1.5</v>
      </c>
      <c r="I830">
        <f>IFERROR(INDEX(JMP!$AJ$2:$AU$1000,MATCH($A830,JMP!$A$2:$A$1000,0),MATCH(I$1,JMP!$AJ$1:$AU$1,0)),INDEX(Baseline!$B$2:$BD$2,1,MATCH(I$1,Baseline!$B$1:$BD$1,0)))</f>
        <v>0.42</v>
      </c>
      <c r="J830">
        <f>IFERROR(INDEX(JMP!$AJ$2:$AU$1000,MATCH($A830,JMP!$A$2:$A$1000,0),MATCH(J$1,JMP!$AJ$1:$AU$1,0)),INDEX(Baseline!$B$2:$BD$2,1,MATCH(J$1,Baseline!$B$1:$BD$1,0)))</f>
        <v>1</v>
      </c>
      <c r="K830">
        <f>IFERROR(INDEX(JMP!$AJ$2:$AU$1000,MATCH($A830,JMP!$A$2:$A$1000,0),MATCH(K$1,JMP!$AJ$1:$AU$1,0)),INDEX(Baseline!$B$2:$BD$2,1,MATCH(K$1,Baseline!$B$1:$BD$1,0)))</f>
        <v>0</v>
      </c>
      <c r="L830">
        <f>IFERROR(INDEX(JMP!$AJ$2:$AU$1000,MATCH($A830,JMP!$A$2:$A$1000,0),MATCH(L$1,JMP!$AJ$1:$AU$1,0)),INDEX(Baseline!$B$2:$BD$2,1,MATCH(L$1,Baseline!$B$1:$BD$1,0)))</f>
        <v>0.13352472015126043</v>
      </c>
      <c r="M830" t="b">
        <f>IFERROR(INDEX(JMP!$AJ$2:$AU$1000,MATCH($A830,JMP!$A$2:$A$1000,0),MATCH(M$1,JMP!$AJ$1:$AU$1,0)),INDEX(Baseline!$B$2:$BD$2,1,MATCH(M$1,Baseline!$B$1:$BD$1,0)))</f>
        <v>0</v>
      </c>
      <c r="N830" t="b">
        <f>IFERROR(INDEX(JMP!$AJ$2:$AU$1000,MATCH($A830,JMP!$A$2:$A$1000,0),MATCH(N$1,JMP!$AJ$1:$AU$1,0)),INDEX(Baseline!$B$2:$BD$2,1,MATCH(N$1,Baseline!$B$1:$BD$1,0)))</f>
        <v>0</v>
      </c>
      <c r="O830">
        <f>IFERROR(INDEX(JMP!$AJ$2:$AU$1000,MATCH($A830,JMP!$A$2:$A$1000,0),MATCH(O$1,JMP!$AJ$1:$AU$1,0)),INDEX(Baseline!$B$2:$BD$2,1,MATCH(O$1,Baseline!$B$1:$BD$1,0)))</f>
        <v>7</v>
      </c>
      <c r="P830">
        <f>IFERROR(INDEX(JMP!$AJ$2:$AU$1000,MATCH($A830,JMP!$A$2:$A$1000,0),MATCH(P$1,JMP!$AJ$1:$AU$1,0)),INDEX(Baseline!$B$2:$BD$2,1,MATCH(P$1,Baseline!$B$1:$BD$1,0)))</f>
        <v>200</v>
      </c>
      <c r="Q830">
        <f>IFERROR(INDEX(JMP!$AJ$2:$AU$1000,MATCH($A830,JMP!$A$2:$A$1000,0),MATCH(Q$1,JMP!$AJ$1:$AU$1,0)),INDEX(Baseline!$B$2:$BD$2,1,MATCH(Q$1,Baseline!$B$1:$BD$1,0)))</f>
        <v>10</v>
      </c>
      <c r="R830">
        <f>IFERROR(INDEX(JMP!$AJ$2:$AU$1000,MATCH($A830,JMP!$A$2:$A$1000,0),MATCH(R$1,JMP!$AJ$1:$AU$1,0)),INDEX(Baseline!$B$2:$BD$2,1,MATCH(R$1,Baseline!$B$1:$BD$1,0)))</f>
        <v>0</v>
      </c>
      <c r="S830">
        <f>IFERROR(INDEX(JMP!$AJ$2:$AU$1000,MATCH($A830,JMP!$A$2:$A$1000,0),MATCH(S$1,JMP!$AJ$1:$AU$1,0)),INDEX(Baseline!$B$2:$BD$2,1,MATCH(S$1,Baseline!$B$1:$BD$1,0)))</f>
        <v>1</v>
      </c>
      <c r="T830">
        <f>IFERROR(INDEX(JMP!$AJ$2:$AU$1000,MATCH($A830,JMP!$A$2:$A$1000,0),MATCH(T$1,JMP!$AJ$1:$AU$1,0)),INDEX(Baseline!$B$2:$BD$2,1,MATCH(T$1,Baseline!$B$1:$BD$1,0)))</f>
        <v>0</v>
      </c>
      <c r="U830" t="str">
        <f>IFERROR(INDEX(JMP!$AJ$2:$AU$1000,MATCH($A830,JMP!$A$2:$A$1000,0),MATCH(U$1,JMP!$AJ$1:$AU$1,0)),INDEX(Baseline!$B$2:$BD$2,1,MATCH(U$1,Baseline!$B$1:$BD$1,0)))</f>
        <v>Titan</v>
      </c>
      <c r="V830">
        <f>IFERROR(INDEX(JMP!$AJ$2:$AU$1000,MATCH($A830,JMP!$A$2:$A$1000,0),MATCH(V$1,JMP!$AJ$1:$AU$1,0)),INDEX(Baseline!$B$2:$BD$2,1,MATCH(V$1,Baseline!$B$1:$BD$1,0)))</f>
        <v>3</v>
      </c>
      <c r="W830">
        <f>IFERROR(INDEX(JMP!$AJ$2:$AU$1000,MATCH($A830,JMP!$A$2:$A$1000,0),MATCH(W$1,JMP!$AJ$1:$AU$1,0)),INDEX(Baseline!$B$2:$BD$2,1,MATCH(W$1,Baseline!$B$1:$BD$1,0)))</f>
        <v>0.37</v>
      </c>
      <c r="X830">
        <f>IFERROR(INDEX(JMP!$AJ$2:$AU$1000,MATCH($A830,JMP!$A$2:$A$1000,0),MATCH(X$1,JMP!$AJ$1:$AU$1,0)),INDEX(Baseline!$B$2:$BD$2,1,MATCH(X$1,Baseline!$B$1:$BD$1,0)))</f>
        <v>4</v>
      </c>
      <c r="Y830">
        <f>IFERROR(INDEX(JMP!$AJ$2:$AU$1000,MATCH($A830,JMP!$A$2:$A$1000,0),MATCH(Y$1,JMP!$AJ$1:$AU$1,0)),INDEX(Baseline!$B$2:$BD$2,1,MATCH(Y$1,Baseline!$B$1:$BD$1,0)))</f>
        <v>3</v>
      </c>
      <c r="Z830">
        <f>IFERROR(INDEX(JMP!$AJ$2:$AU$1000,MATCH($A830,JMP!$A$2:$A$1000,0),MATCH(Z$1,JMP!$AJ$1:$AU$1,0)),INDEX(Baseline!$B$2:$BD$2,1,MATCH(Z$1,Baseline!$B$1:$BD$1,0)))</f>
        <v>1970</v>
      </c>
      <c r="AA830">
        <f>IFERROR(INDEX(JMP!$AJ$2:$AU$1000,MATCH($A830,JMP!$A$2:$A$1000,0),MATCH(AA$1,JMP!$AJ$1:$AU$1,0)),INDEX(Baseline!$B$2:$BD$2,1,MATCH(AA$1,Baseline!$B$1:$BD$1,0)))</f>
        <v>1970</v>
      </c>
      <c r="AB830">
        <f>IFERROR(INDEX(JMP!$AJ$2:$AU$1000,MATCH($A830,JMP!$A$2:$A$1000,0),MATCH(AB$1,JMP!$AJ$1:$AU$1,0)),INDEX(Baseline!$B$2:$BD$2,1,MATCH(AB$1,Baseline!$B$1:$BD$1,0)))</f>
        <v>0</v>
      </c>
      <c r="AC830">
        <f>IFERROR(INDEX(JMP!$AJ$2:$AU$1000,MATCH($A830,JMP!$A$2:$A$1000,0),MATCH(AC$1,JMP!$AJ$1:$AU$1,0)),INDEX(Baseline!$B$2:$BD$2,1,MATCH(AC$1,Baseline!$B$1:$BD$1,0)))</f>
        <v>1</v>
      </c>
      <c r="AD830">
        <f>IFERROR(INDEX(JMP!$AJ$2:$AU$1000,MATCH($A830,JMP!$A$2:$A$1000,0),MATCH(AD$1,JMP!$AJ$1:$AU$1,0)),INDEX(Baseline!$B$2:$BD$2,1,MATCH(AD$1,Baseline!$B$1:$BD$1,0)))</f>
        <v>8</v>
      </c>
      <c r="AE830">
        <f>IFERROR(INDEX(JMP!$AJ$2:$AU$1000,MATCH($A830,JMP!$A$2:$A$1000,0),MATCH(AE$1,JMP!$AJ$1:$AU$1,0)),INDEX(Baseline!$B$2:$BD$2,1,MATCH(AE$1,Baseline!$B$1:$BD$1,0)))</f>
        <v>0.25</v>
      </c>
      <c r="AF830" t="str">
        <f>IFERROR(INDEX(JMP!$AJ$2:$AU$1000,MATCH($A830,JMP!$A$2:$A$1000,0),MATCH(AF$1,JMP!$AJ$1:$AU$1,0)),INDEX(Baseline!$B$2:$BD$2,1,MATCH(AF$1,Baseline!$B$1:$BD$1,0)))</f>
        <v>bwb</v>
      </c>
      <c r="AG830" t="str">
        <f>IFERROR(INDEX(JMP!$AJ$2:$AU$1000,MATCH($A830,JMP!$A$2:$A$1000,0),MATCH(AG$1,JMP!$AJ$1:$AU$1,0)),INDEX(Baseline!$B$2:$BD$2,1,MATCH(AG$1,Baseline!$B$1:$BD$1,0)))</f>
        <v>V-tail</v>
      </c>
      <c r="AH830">
        <f>IFERROR(INDEX(JMP!$AJ$2:$AU$1000,MATCH($A830,JMP!$A$2:$A$1000,0),MATCH(AH$1,JMP!$AJ$1:$AU$1,0)),INDEX(Baseline!$B$2:$BD$2,1,MATCH(AH$1,Baseline!$B$1:$BD$1,0)))</f>
        <v>1</v>
      </c>
      <c r="AI830">
        <f>IFERROR(INDEX(JMP!$AJ$2:$AU$1000,MATCH($A830,JMP!$A$2:$A$1000,0),MATCH(AI$1,JMP!$AJ$1:$AU$1,0)),INDEX(Baseline!$B$2:$BD$2,1,MATCH(AI$1,Baseline!$B$1:$BD$1,0)))</f>
        <v>724000000</v>
      </c>
      <c r="AJ830">
        <f>IFERROR(INDEX(JMP!$AJ$2:$AU$1000,MATCH($A830,JMP!$A$2:$A$1000,0),MATCH(AJ$1,JMP!$AJ$1:$AU$1,0)),INDEX(Baseline!$B$2:$BD$2,1,MATCH(AJ$1,Baseline!$B$1:$BD$1,0)))</f>
        <v>54500000</v>
      </c>
      <c r="AK830">
        <f>IFERROR(INDEX(JMP!$AJ$2:$AU$1000,MATCH($A830,JMP!$A$2:$A$1000,0),MATCH(AK$1,JMP!$AJ$1:$AU$1,0)),INDEX(Baseline!$B$2:$BD$2,1,MATCH(AK$1,Baseline!$B$1:$BD$1,0)))</f>
        <v>30</v>
      </c>
      <c r="AL830">
        <f>IFERROR(INDEX(JMP!$AJ$2:$AU$1000,MATCH($A830,JMP!$A$2:$A$1000,0),MATCH(AL$1,JMP!$AJ$1:$AU$1,0)),INDEX(Baseline!$B$2:$BD$2,1,MATCH(AL$1,Baseline!$B$1:$BD$1,0)))</f>
        <v>1.7336912818786791E-2</v>
      </c>
      <c r="AM830">
        <f>IFERROR(INDEX(JMP!$AJ$2:$AU$1000,MATCH($A830,JMP!$A$2:$A$1000,0),MATCH(AM$1,JMP!$AJ$1:$AU$1,0)),INDEX(Baseline!$B$2:$BD$2,1,MATCH(AM$1,Baseline!$B$1:$BD$1,0)))</f>
        <v>16.708474957219046</v>
      </c>
      <c r="AN830">
        <f>IFERROR(INDEX(JMP!$AJ$2:$AU$1000,MATCH($A830,JMP!$A$2:$A$1000,0),MATCH(AN$1,JMP!$AJ$1:$AU$1,0)),INDEX(Baseline!$B$2:$BD$2,1,MATCH(AN$1,Baseline!$B$1:$BD$1,0)))</f>
        <v>1.6315920724059207</v>
      </c>
      <c r="AO830">
        <f>IFERROR(INDEX(JMP!$AJ$2:$AU$1000,MATCH($A830,JMP!$A$2:$A$1000,0),MATCH(AO$1,JMP!$AJ$1:$AU$1,0)),INDEX(Baseline!$B$2:$BD$2,1,MATCH(AO$1,Baseline!$B$1:$BD$1,0)))</f>
        <v>1.2467452103988632</v>
      </c>
      <c r="AP830">
        <f>IFERROR(INDEX(JMP!$AJ$2:$AU$1000,MATCH($A830,JMP!$A$2:$A$1000,0),MATCH(AP$1,JMP!$AJ$1:$AU$1,0)),INDEX(Baseline!$B$2:$BD$2,1,MATCH(AP$1,Baseline!$B$1:$BD$1,0)))</f>
        <v>0</v>
      </c>
      <c r="AQ830">
        <f>IFERROR(INDEX(JMP!$AJ$2:$AU$1000,MATCH($A830,JMP!$A$2:$A$1000,0),MATCH(AQ$1,JMP!$AJ$1:$AU$1,0)),INDEX(Baseline!$B$2:$BD$2,1,MATCH(AQ$1,Baseline!$B$1:$BD$1,0)))</f>
        <v>0.35</v>
      </c>
      <c r="AR830">
        <f>IFERROR(INDEX(JMP!$AJ$2:$AU$1000,MATCH($A830,JMP!$A$2:$A$1000,0),MATCH(AR$1,JMP!$AJ$1:$AU$1,0)),INDEX(Baseline!$B$2:$BD$2,1,MATCH(AR$1,Baseline!$B$1:$BD$1,0)))</f>
        <v>0</v>
      </c>
      <c r="AS830">
        <f>IFERROR(INDEX(JMP!$AJ$2:$AU$1000,MATCH($A830,JMP!$A$2:$A$1000,0),MATCH(AS$1,JMP!$AJ$1:$AU$1,0)),INDEX(Baseline!$B$2:$BD$2,1,MATCH(AS$1,Baseline!$B$1:$BD$1,0)))</f>
        <v>0</v>
      </c>
      <c r="AT830">
        <f>IFERROR(INDEX(JMP!$AJ$2:$AU$1000,MATCH($A830,JMP!$A$2:$A$1000,0),MATCH(AT$1,JMP!$AJ$1:$AU$1,0)),INDEX(Baseline!$B$2:$BD$2,1,MATCH(AT$1,Baseline!$B$1:$BD$1,0)))</f>
        <v>500</v>
      </c>
      <c r="AU830">
        <f>IFERROR(INDEX(JMP!$AJ$2:$AU$1000,MATCH($A830,JMP!$A$2:$A$1000,0),MATCH(AU$1,JMP!$AJ$1:$AU$1,0)),INDEX(Baseline!$B$2:$BD$2,1,MATCH(AU$1,Baseline!$B$1:$BD$1,0)))</f>
        <v>50</v>
      </c>
      <c r="AV830">
        <f>IFERROR(INDEX(JMP!$AJ$2:$AU$1000,MATCH($A830,JMP!$A$2:$A$1000,0),MATCH(AV$1,JMP!$AJ$1:$AU$1,0)),INDEX(Baseline!$B$2:$BD$2,1,MATCH(AV$1,Baseline!$B$1:$BD$1,0)))</f>
        <v>12.1</v>
      </c>
      <c r="AW830">
        <f>IFERROR(INDEX(JMP!$AJ$2:$AU$1000,MATCH($A830,JMP!$A$2:$A$1000,0),MATCH(AW$1,JMP!$AJ$1:$AU$1,0)),INDEX(Baseline!$B$2:$BD$2,1,MATCH(AW$1,Baseline!$B$1:$BD$1,0)))</f>
        <v>1.9961979999999998E-3</v>
      </c>
      <c r="AX830">
        <f>IFERROR(INDEX(JMP!$AJ$2:$AU$1000,MATCH($A830,JMP!$A$2:$A$1000,0),MATCH(AX$1,JMP!$AJ$1:$AU$1,0)),INDEX(Baseline!$B$2:$BD$2,1,MATCH(AX$1,Baseline!$B$1:$BD$1,0)))</f>
        <v>1.9961979999999998E-3</v>
      </c>
      <c r="AY830">
        <f>IFERROR(INDEX(JMP!$AJ$2:$AU$1000,MATCH($A830,JMP!$A$2:$A$1000,0),MATCH(AY$1,JMP!$AJ$1:$AU$1,0)),INDEX(Baseline!$B$2:$BD$2,1,MATCH(AY$1,Baseline!$B$1:$BD$1,0)))</f>
        <v>1.9607137E-2</v>
      </c>
      <c r="AZ830">
        <f>IFERROR(INDEX(JMP!$AJ$2:$AU$1000,MATCH($A830,JMP!$A$2:$A$1000,0),MATCH(AZ$1,JMP!$AJ$1:$AU$1,0)),INDEX(Baseline!$B$2:$BD$2,1,MATCH(AZ$1,Baseline!$B$1:$BD$1,0)))</f>
        <v>1</v>
      </c>
      <c r="BA830">
        <f>IFERROR(INDEX(JMP!$AJ$2:$AU$1000,MATCH($A830,JMP!$A$2:$A$1000,0),MATCH(BA$1,JMP!$AJ$1:$AU$1,0)),INDEX(Baseline!$B$2:$BD$2,1,MATCH(BA$1,Baseline!$B$1:$BD$1,0)))</f>
        <v>55</v>
      </c>
      <c r="BB830">
        <f>IFERROR(INDEX(JMP!$AJ$2:$AU$1000,MATCH($A830,JMP!$A$2:$A$1000,0),MATCH(BB$1,JMP!$AJ$1:$AU$1,0)),INDEX(Baseline!$B$2:$BD$2,1,MATCH(BB$1,Baseline!$B$1:$BD$1,0)))</f>
        <v>0</v>
      </c>
      <c r="BC830">
        <f>IFERROR(INDEX(JMP!$AJ$2:$AU$1000,MATCH($A830,JMP!$A$2:$A$1000,0),MATCH(BC$1,JMP!$AJ$1:$AU$1,0)),INDEX(Baseline!$B$2:$BD$2,1,MATCH(BC$1,Baseline!$B$1:$BD$1,0)))</f>
        <v>1</v>
      </c>
      <c r="BD830">
        <f>IFERROR(INDEX(JMP!$AJ$2:$AU$1000,MATCH($A830,JMP!$A$2:$A$1000,0),MATCH(BD$1,JMP!$AJ$1:$AU$1,0)),INDEX(Baseline!$B$2:$BD$2,1,MATCH(BD$1,Baseline!$B$1:$BD$1,0)))</f>
        <v>4.9534032084500002</v>
      </c>
      <c r="BE830">
        <f>IFERROR(INDEX(JMP!$AJ$2:$AU$1000,MATCH($A830,JMP!$A$2:$A$1000,0),MATCH(BE$1,JMP!$AJ$1:$AU$1,0)),INDEX(Baseline!$B$2:$BE$2,1,MATCH(BE$1,Baseline!$B$1:$BE$1,0)))</f>
        <v>400000</v>
      </c>
      <c r="BF830" t="str">
        <f t="shared" si="60"/>
        <v>yes</v>
      </c>
      <c r="BG830" t="str">
        <f t="shared" si="61"/>
        <v>yes</v>
      </c>
      <c r="BH830">
        <f t="shared" si="62"/>
        <v>0.25</v>
      </c>
      <c r="BI830">
        <f t="shared" si="63"/>
        <v>30</v>
      </c>
      <c r="BK830">
        <v>831</v>
      </c>
      <c r="BL830" t="str">
        <f t="shared" si="64"/>
        <v>spring</v>
      </c>
    </row>
    <row r="831" spans="1:64" x14ac:dyDescent="0.35">
      <c r="A831">
        <v>830</v>
      </c>
      <c r="B831">
        <f>IFERROR(INDEX(JMP!$AJ$2:$AU$1000,MATCH($A831,JMP!$A$2:$A$1000,0),MATCH(B$1,JMP!$AJ$1:$AU$1,0)),INDEX(Baseline!$B$2:$BD$2,1,MATCH(B$1,Baseline!$B$1:$BD$1,0)))</f>
        <v>0</v>
      </c>
      <c r="C831">
        <f>IFERROR(INDEX(JMP!$AJ$2:$AU$1000,MATCH($A831,JMP!$A$2:$A$1000,0),MATCH(C$1,JMP!$AJ$1:$AU$1,0)),INDEX(Baseline!$B$2:$BD$2,1,MATCH(C$1,Baseline!$B$1:$BD$1,0)))</f>
        <v>8760</v>
      </c>
      <c r="D831">
        <f>IFERROR(INDEX(JMP!$AJ$2:$AU$1000,MATCH($A831,JMP!$A$2:$A$1000,0),MATCH(D$1,JMP!$AJ$1:$AU$1,0)),INDEX(Baseline!$B$2:$BD$2,1,MATCH(D$1,Baseline!$B$1:$BD$1,0)))</f>
        <v>1</v>
      </c>
      <c r="E831">
        <f>IFERROR(INDEX(JMP!$AJ$2:$AU$1000,MATCH($A831,JMP!$A$2:$A$1000,0),MATCH(E$1,JMP!$AJ$1:$AU$1,0)),INDEX(Baseline!$B$2:$BD$2,1,MATCH(E$1,Baseline!$B$1:$BD$1,0)))</f>
        <v>1</v>
      </c>
      <c r="F831" t="str">
        <f>IFERROR(INDEX(JMP!$AJ$2:$AU$1000,MATCH($A831,JMP!$A$2:$A$1000,0),MATCH(F$1,JMP!$AJ$1:$AU$1,0)),INDEX(Baseline!$B$2:$BD$2,1,MATCH(F$1,Baseline!$B$1:$BD$1,0)))</f>
        <v>e344</v>
      </c>
      <c r="G831" t="str">
        <f>IFERROR(INDEX(JMP!$AJ$2:$AU$1000,MATCH($A831,JMP!$A$2:$A$1000,0),MATCH(G$1,JMP!$AJ$1:$AU$1,0)),INDEX(Baseline!$B$2:$BD$2,1,MATCH(G$1,Baseline!$B$1:$BD$1,0)))</f>
        <v>e340</v>
      </c>
      <c r="H831">
        <f>IFERROR(INDEX(JMP!$AJ$2:$AU$1000,MATCH($A831,JMP!$A$2:$A$1000,0),MATCH(H$1,JMP!$AJ$1:$AU$1,0)),INDEX(Baseline!$B$2:$BD$2,1,MATCH(H$1,Baseline!$B$1:$BD$1,0)))</f>
        <v>1.5</v>
      </c>
      <c r="I831">
        <f>IFERROR(INDEX(JMP!$AJ$2:$AU$1000,MATCH($A831,JMP!$A$2:$A$1000,0),MATCH(I$1,JMP!$AJ$1:$AU$1,0)),INDEX(Baseline!$B$2:$BD$2,1,MATCH(I$1,Baseline!$B$1:$BD$1,0)))</f>
        <v>0.42</v>
      </c>
      <c r="J831">
        <f>IFERROR(INDEX(JMP!$AJ$2:$AU$1000,MATCH($A831,JMP!$A$2:$A$1000,0),MATCH(J$1,JMP!$AJ$1:$AU$1,0)),INDEX(Baseline!$B$2:$BD$2,1,MATCH(J$1,Baseline!$B$1:$BD$1,0)))</f>
        <v>1</v>
      </c>
      <c r="K831">
        <f>IFERROR(INDEX(JMP!$AJ$2:$AU$1000,MATCH($A831,JMP!$A$2:$A$1000,0),MATCH(K$1,JMP!$AJ$1:$AU$1,0)),INDEX(Baseline!$B$2:$BD$2,1,MATCH(K$1,Baseline!$B$1:$BD$1,0)))</f>
        <v>0</v>
      </c>
      <c r="L831">
        <f>IFERROR(INDEX(JMP!$AJ$2:$AU$1000,MATCH($A831,JMP!$A$2:$A$1000,0),MATCH(L$1,JMP!$AJ$1:$AU$1,0)),INDEX(Baseline!$B$2:$BD$2,1,MATCH(L$1,Baseline!$B$1:$BD$1,0)))</f>
        <v>0.14201974041354784</v>
      </c>
      <c r="M831" t="b">
        <f>IFERROR(INDEX(JMP!$AJ$2:$AU$1000,MATCH($A831,JMP!$A$2:$A$1000,0),MATCH(M$1,JMP!$AJ$1:$AU$1,0)),INDEX(Baseline!$B$2:$BD$2,1,MATCH(M$1,Baseline!$B$1:$BD$1,0)))</f>
        <v>0</v>
      </c>
      <c r="N831" t="b">
        <f>IFERROR(INDEX(JMP!$AJ$2:$AU$1000,MATCH($A831,JMP!$A$2:$A$1000,0),MATCH(N$1,JMP!$AJ$1:$AU$1,0)),INDEX(Baseline!$B$2:$BD$2,1,MATCH(N$1,Baseline!$B$1:$BD$1,0)))</f>
        <v>0</v>
      </c>
      <c r="O831">
        <f>IFERROR(INDEX(JMP!$AJ$2:$AU$1000,MATCH($A831,JMP!$A$2:$A$1000,0),MATCH(O$1,JMP!$AJ$1:$AU$1,0)),INDEX(Baseline!$B$2:$BD$2,1,MATCH(O$1,Baseline!$B$1:$BD$1,0)))</f>
        <v>7</v>
      </c>
      <c r="P831">
        <f>IFERROR(INDEX(JMP!$AJ$2:$AU$1000,MATCH($A831,JMP!$A$2:$A$1000,0),MATCH(P$1,JMP!$AJ$1:$AU$1,0)),INDEX(Baseline!$B$2:$BD$2,1,MATCH(P$1,Baseline!$B$1:$BD$1,0)))</f>
        <v>200</v>
      </c>
      <c r="Q831">
        <f>IFERROR(INDEX(JMP!$AJ$2:$AU$1000,MATCH($A831,JMP!$A$2:$A$1000,0),MATCH(Q$1,JMP!$AJ$1:$AU$1,0)),INDEX(Baseline!$B$2:$BD$2,1,MATCH(Q$1,Baseline!$B$1:$BD$1,0)))</f>
        <v>10</v>
      </c>
      <c r="R831">
        <f>IFERROR(INDEX(JMP!$AJ$2:$AU$1000,MATCH($A831,JMP!$A$2:$A$1000,0),MATCH(R$1,JMP!$AJ$1:$AU$1,0)),INDEX(Baseline!$B$2:$BD$2,1,MATCH(R$1,Baseline!$B$1:$BD$1,0)))</f>
        <v>0</v>
      </c>
      <c r="S831">
        <f>IFERROR(INDEX(JMP!$AJ$2:$AU$1000,MATCH($A831,JMP!$A$2:$A$1000,0),MATCH(S$1,JMP!$AJ$1:$AU$1,0)),INDEX(Baseline!$B$2:$BD$2,1,MATCH(S$1,Baseline!$B$1:$BD$1,0)))</f>
        <v>1</v>
      </c>
      <c r="T831">
        <f>IFERROR(INDEX(JMP!$AJ$2:$AU$1000,MATCH($A831,JMP!$A$2:$A$1000,0),MATCH(T$1,JMP!$AJ$1:$AU$1,0)),INDEX(Baseline!$B$2:$BD$2,1,MATCH(T$1,Baseline!$B$1:$BD$1,0)))</f>
        <v>0</v>
      </c>
      <c r="U831" t="str">
        <f>IFERROR(INDEX(JMP!$AJ$2:$AU$1000,MATCH($A831,JMP!$A$2:$A$1000,0),MATCH(U$1,JMP!$AJ$1:$AU$1,0)),INDEX(Baseline!$B$2:$BD$2,1,MATCH(U$1,Baseline!$B$1:$BD$1,0)))</f>
        <v>Titan</v>
      </c>
      <c r="V831">
        <f>IFERROR(INDEX(JMP!$AJ$2:$AU$1000,MATCH($A831,JMP!$A$2:$A$1000,0),MATCH(V$1,JMP!$AJ$1:$AU$1,0)),INDEX(Baseline!$B$2:$BD$2,1,MATCH(V$1,Baseline!$B$1:$BD$1,0)))</f>
        <v>3</v>
      </c>
      <c r="W831">
        <f>IFERROR(INDEX(JMP!$AJ$2:$AU$1000,MATCH($A831,JMP!$A$2:$A$1000,0),MATCH(W$1,JMP!$AJ$1:$AU$1,0)),INDEX(Baseline!$B$2:$BD$2,1,MATCH(W$1,Baseline!$B$1:$BD$1,0)))</f>
        <v>0.37</v>
      </c>
      <c r="X831">
        <f>IFERROR(INDEX(JMP!$AJ$2:$AU$1000,MATCH($A831,JMP!$A$2:$A$1000,0),MATCH(X$1,JMP!$AJ$1:$AU$1,0)),INDEX(Baseline!$B$2:$BD$2,1,MATCH(X$1,Baseline!$B$1:$BD$1,0)))</f>
        <v>4</v>
      </c>
      <c r="Y831">
        <f>IFERROR(INDEX(JMP!$AJ$2:$AU$1000,MATCH($A831,JMP!$A$2:$A$1000,0),MATCH(Y$1,JMP!$AJ$1:$AU$1,0)),INDEX(Baseline!$B$2:$BD$2,1,MATCH(Y$1,Baseline!$B$1:$BD$1,0)))</f>
        <v>2</v>
      </c>
      <c r="Z831">
        <f>IFERROR(INDEX(JMP!$AJ$2:$AU$1000,MATCH($A831,JMP!$A$2:$A$1000,0),MATCH(Z$1,JMP!$AJ$1:$AU$1,0)),INDEX(Baseline!$B$2:$BD$2,1,MATCH(Z$1,Baseline!$B$1:$BD$1,0)))</f>
        <v>1970</v>
      </c>
      <c r="AA831">
        <f>IFERROR(INDEX(JMP!$AJ$2:$AU$1000,MATCH($A831,JMP!$A$2:$A$1000,0),MATCH(AA$1,JMP!$AJ$1:$AU$1,0)),INDEX(Baseline!$B$2:$BD$2,1,MATCH(AA$1,Baseline!$B$1:$BD$1,0)))</f>
        <v>1970</v>
      </c>
      <c r="AB831">
        <f>IFERROR(INDEX(JMP!$AJ$2:$AU$1000,MATCH($A831,JMP!$A$2:$A$1000,0),MATCH(AB$1,JMP!$AJ$1:$AU$1,0)),INDEX(Baseline!$B$2:$BD$2,1,MATCH(AB$1,Baseline!$B$1:$BD$1,0)))</f>
        <v>0</v>
      </c>
      <c r="AC831">
        <f>IFERROR(INDEX(JMP!$AJ$2:$AU$1000,MATCH($A831,JMP!$A$2:$A$1000,0),MATCH(AC$1,JMP!$AJ$1:$AU$1,0)),INDEX(Baseline!$B$2:$BD$2,1,MATCH(AC$1,Baseline!$B$1:$BD$1,0)))</f>
        <v>1</v>
      </c>
      <c r="AD831">
        <f>IFERROR(INDEX(JMP!$AJ$2:$AU$1000,MATCH($A831,JMP!$A$2:$A$1000,0),MATCH(AD$1,JMP!$AJ$1:$AU$1,0)),INDEX(Baseline!$B$2:$BD$2,1,MATCH(AD$1,Baseline!$B$1:$BD$1,0)))</f>
        <v>8</v>
      </c>
      <c r="AE831">
        <f>IFERROR(INDEX(JMP!$AJ$2:$AU$1000,MATCH($A831,JMP!$A$2:$A$1000,0),MATCH(AE$1,JMP!$AJ$1:$AU$1,0)),INDEX(Baseline!$B$2:$BD$2,1,MATCH(AE$1,Baseline!$B$1:$BD$1,0)))</f>
        <v>0.625</v>
      </c>
      <c r="AF831" t="str">
        <f>IFERROR(INDEX(JMP!$AJ$2:$AU$1000,MATCH($A831,JMP!$A$2:$A$1000,0),MATCH(AF$1,JMP!$AJ$1:$AU$1,0)),INDEX(Baseline!$B$2:$BD$2,1,MATCH(AF$1,Baseline!$B$1:$BD$1,0)))</f>
        <v>bwb</v>
      </c>
      <c r="AG831" t="str">
        <f>IFERROR(INDEX(JMP!$AJ$2:$AU$1000,MATCH($A831,JMP!$A$2:$A$1000,0),MATCH(AG$1,JMP!$AJ$1:$AU$1,0)),INDEX(Baseline!$B$2:$BD$2,1,MATCH(AG$1,Baseline!$B$1:$BD$1,0)))</f>
        <v>V-tail</v>
      </c>
      <c r="AH831">
        <f>IFERROR(INDEX(JMP!$AJ$2:$AU$1000,MATCH($A831,JMP!$A$2:$A$1000,0),MATCH(AH$1,JMP!$AJ$1:$AU$1,0)),INDEX(Baseline!$B$2:$BD$2,1,MATCH(AH$1,Baseline!$B$1:$BD$1,0)))</f>
        <v>0</v>
      </c>
      <c r="AI831">
        <f>IFERROR(INDEX(JMP!$AJ$2:$AU$1000,MATCH($A831,JMP!$A$2:$A$1000,0),MATCH(AI$1,JMP!$AJ$1:$AU$1,0)),INDEX(Baseline!$B$2:$BD$2,1,MATCH(AI$1,Baseline!$B$1:$BD$1,0)))</f>
        <v>724000000</v>
      </c>
      <c r="AJ831">
        <f>IFERROR(INDEX(JMP!$AJ$2:$AU$1000,MATCH($A831,JMP!$A$2:$A$1000,0),MATCH(AJ$1,JMP!$AJ$1:$AU$1,0)),INDEX(Baseline!$B$2:$BD$2,1,MATCH(AJ$1,Baseline!$B$1:$BD$1,0)))</f>
        <v>54500000</v>
      </c>
      <c r="AK831">
        <f>IFERROR(INDEX(JMP!$AJ$2:$AU$1000,MATCH($A831,JMP!$A$2:$A$1000,0),MATCH(AK$1,JMP!$AJ$1:$AU$1,0)),INDEX(Baseline!$B$2:$BD$2,1,MATCH(AK$1,Baseline!$B$1:$BD$1,0)))</f>
        <v>30</v>
      </c>
      <c r="AL831">
        <f>IFERROR(INDEX(JMP!$AJ$2:$AU$1000,MATCH($A831,JMP!$A$2:$A$1000,0),MATCH(AL$1,JMP!$AJ$1:$AU$1,0)),INDEX(Baseline!$B$2:$BD$2,1,MATCH(AL$1,Baseline!$B$1:$BD$1,0)))</f>
        <v>3.1031635094974461E-2</v>
      </c>
      <c r="AM831">
        <f>IFERROR(INDEX(JMP!$AJ$2:$AU$1000,MATCH($A831,JMP!$A$2:$A$1000,0),MATCH(AM$1,JMP!$AJ$1:$AU$1,0)),INDEX(Baseline!$B$2:$BD$2,1,MATCH(AM$1,Baseline!$B$1:$BD$1,0)))</f>
        <v>7.8101747853333325</v>
      </c>
      <c r="AN831">
        <f>IFERROR(INDEX(JMP!$AJ$2:$AU$1000,MATCH($A831,JMP!$A$2:$A$1000,0),MATCH(AN$1,JMP!$AJ$1:$AU$1,0)),INDEX(Baseline!$B$2:$BD$2,1,MATCH(AN$1,Baseline!$B$1:$BD$1,0)))</f>
        <v>2.2267567766821612</v>
      </c>
      <c r="AO831">
        <f>IFERROR(INDEX(JMP!$AJ$2:$AU$1000,MATCH($A831,JMP!$A$2:$A$1000,0),MATCH(AO$1,JMP!$AJ$1:$AU$1,0)),INDEX(Baseline!$B$2:$BD$2,1,MATCH(AO$1,Baseline!$B$1:$BD$1,0)))</f>
        <v>0.45328305346468933</v>
      </c>
      <c r="AP831">
        <f>IFERROR(INDEX(JMP!$AJ$2:$AU$1000,MATCH($A831,JMP!$A$2:$A$1000,0),MATCH(AP$1,JMP!$AJ$1:$AU$1,0)),INDEX(Baseline!$B$2:$BD$2,1,MATCH(AP$1,Baseline!$B$1:$BD$1,0)))</f>
        <v>0</v>
      </c>
      <c r="AQ831">
        <f>IFERROR(INDEX(JMP!$AJ$2:$AU$1000,MATCH($A831,JMP!$A$2:$A$1000,0),MATCH(AQ$1,JMP!$AJ$1:$AU$1,0)),INDEX(Baseline!$B$2:$BD$2,1,MATCH(AQ$1,Baseline!$B$1:$BD$1,0)))</f>
        <v>0.35</v>
      </c>
      <c r="AR831">
        <f>IFERROR(INDEX(JMP!$AJ$2:$AU$1000,MATCH($A831,JMP!$A$2:$A$1000,0),MATCH(AR$1,JMP!$AJ$1:$AU$1,0)),INDEX(Baseline!$B$2:$BD$2,1,MATCH(AR$1,Baseline!$B$1:$BD$1,0)))</f>
        <v>0</v>
      </c>
      <c r="AS831">
        <f>IFERROR(INDEX(JMP!$AJ$2:$AU$1000,MATCH($A831,JMP!$A$2:$A$1000,0),MATCH(AS$1,JMP!$AJ$1:$AU$1,0)),INDEX(Baseline!$B$2:$BD$2,1,MATCH(AS$1,Baseline!$B$1:$BD$1,0)))</f>
        <v>0</v>
      </c>
      <c r="AT831">
        <f>IFERROR(INDEX(JMP!$AJ$2:$AU$1000,MATCH($A831,JMP!$A$2:$A$1000,0),MATCH(AT$1,JMP!$AJ$1:$AU$1,0)),INDEX(Baseline!$B$2:$BD$2,1,MATCH(AT$1,Baseline!$B$1:$BD$1,0)))</f>
        <v>500</v>
      </c>
      <c r="AU831">
        <f>IFERROR(INDEX(JMP!$AJ$2:$AU$1000,MATCH($A831,JMP!$A$2:$A$1000,0),MATCH(AU$1,JMP!$AJ$1:$AU$1,0)),INDEX(Baseline!$B$2:$BD$2,1,MATCH(AU$1,Baseline!$B$1:$BD$1,0)))</f>
        <v>50</v>
      </c>
      <c r="AV831">
        <f>IFERROR(INDEX(JMP!$AJ$2:$AU$1000,MATCH($A831,JMP!$A$2:$A$1000,0),MATCH(AV$1,JMP!$AJ$1:$AU$1,0)),INDEX(Baseline!$B$2:$BD$2,1,MATCH(AV$1,Baseline!$B$1:$BD$1,0)))</f>
        <v>12.1</v>
      </c>
      <c r="AW831">
        <f>IFERROR(INDEX(JMP!$AJ$2:$AU$1000,MATCH($A831,JMP!$A$2:$A$1000,0),MATCH(AW$1,JMP!$AJ$1:$AU$1,0)),INDEX(Baseline!$B$2:$BD$2,1,MATCH(AW$1,Baseline!$B$1:$BD$1,0)))</f>
        <v>1.9961979999999998E-3</v>
      </c>
      <c r="AX831">
        <f>IFERROR(INDEX(JMP!$AJ$2:$AU$1000,MATCH($A831,JMP!$A$2:$A$1000,0),MATCH(AX$1,JMP!$AJ$1:$AU$1,0)),INDEX(Baseline!$B$2:$BD$2,1,MATCH(AX$1,Baseline!$B$1:$BD$1,0)))</f>
        <v>1.9961979999999998E-3</v>
      </c>
      <c r="AY831">
        <f>IFERROR(INDEX(JMP!$AJ$2:$AU$1000,MATCH($A831,JMP!$A$2:$A$1000,0),MATCH(AY$1,JMP!$AJ$1:$AU$1,0)),INDEX(Baseline!$B$2:$BD$2,1,MATCH(AY$1,Baseline!$B$1:$BD$1,0)))</f>
        <v>1.9607137E-2</v>
      </c>
      <c r="AZ831">
        <f>IFERROR(INDEX(JMP!$AJ$2:$AU$1000,MATCH($A831,JMP!$A$2:$A$1000,0),MATCH(AZ$1,JMP!$AJ$1:$AU$1,0)),INDEX(Baseline!$B$2:$BD$2,1,MATCH(AZ$1,Baseline!$B$1:$BD$1,0)))</f>
        <v>1</v>
      </c>
      <c r="BA831">
        <f>IFERROR(INDEX(JMP!$AJ$2:$AU$1000,MATCH($A831,JMP!$A$2:$A$1000,0),MATCH(BA$1,JMP!$AJ$1:$AU$1,0)),INDEX(Baseline!$B$2:$BD$2,1,MATCH(BA$1,Baseline!$B$1:$BD$1,0)))</f>
        <v>10</v>
      </c>
      <c r="BB831">
        <f>IFERROR(INDEX(JMP!$AJ$2:$AU$1000,MATCH($A831,JMP!$A$2:$A$1000,0),MATCH(BB$1,JMP!$AJ$1:$AU$1,0)),INDEX(Baseline!$B$2:$BD$2,1,MATCH(BB$1,Baseline!$B$1:$BD$1,0)))</f>
        <v>0</v>
      </c>
      <c r="BC831">
        <f>IFERROR(INDEX(JMP!$AJ$2:$AU$1000,MATCH($A831,JMP!$A$2:$A$1000,0),MATCH(BC$1,JMP!$AJ$1:$AU$1,0)),INDEX(Baseline!$B$2:$BD$2,1,MATCH(BC$1,Baseline!$B$1:$BD$1,0)))</f>
        <v>1</v>
      </c>
      <c r="BD831">
        <f>IFERROR(INDEX(JMP!$AJ$2:$AU$1000,MATCH($A831,JMP!$A$2:$A$1000,0),MATCH(BD$1,JMP!$AJ$1:$AU$1,0)),INDEX(Baseline!$B$2:$BD$2,1,MATCH(BD$1,Baseline!$B$1:$BD$1,0)))</f>
        <v>4.7634900762500001</v>
      </c>
      <c r="BE831">
        <f>IFERROR(INDEX(JMP!$AJ$2:$AU$1000,MATCH($A831,JMP!$A$2:$A$1000,0),MATCH(BE$1,JMP!$AJ$1:$AU$1,0)),INDEX(Baseline!$B$2:$BE$2,1,MATCH(BE$1,Baseline!$B$1:$BE$1,0)))</f>
        <v>400000</v>
      </c>
      <c r="BF831" t="str">
        <f t="shared" si="60"/>
        <v>yes</v>
      </c>
      <c r="BG831" t="str">
        <f t="shared" si="61"/>
        <v>no</v>
      </c>
      <c r="BH831">
        <f t="shared" si="62"/>
        <v>0.5</v>
      </c>
      <c r="BI831">
        <f t="shared" si="63"/>
        <v>10</v>
      </c>
      <c r="BK831">
        <v>832</v>
      </c>
      <c r="BL831" t="str">
        <f t="shared" si="64"/>
        <v>spring</v>
      </c>
    </row>
    <row r="832" spans="1:64" x14ac:dyDescent="0.35">
      <c r="A832">
        <v>831</v>
      </c>
      <c r="B832">
        <f>IFERROR(INDEX(JMP!$AJ$2:$AU$1000,MATCH($A832,JMP!$A$2:$A$1000,0),MATCH(B$1,JMP!$AJ$1:$AU$1,0)),INDEX(Baseline!$B$2:$BD$2,1,MATCH(B$1,Baseline!$B$1:$BD$1,0)))</f>
        <v>0</v>
      </c>
      <c r="C832">
        <f>IFERROR(INDEX(JMP!$AJ$2:$AU$1000,MATCH($A832,JMP!$A$2:$A$1000,0),MATCH(C$1,JMP!$AJ$1:$AU$1,0)),INDEX(Baseline!$B$2:$BD$2,1,MATCH(C$1,Baseline!$B$1:$BD$1,0)))</f>
        <v>8760</v>
      </c>
      <c r="D832">
        <f>IFERROR(INDEX(JMP!$AJ$2:$AU$1000,MATCH($A832,JMP!$A$2:$A$1000,0),MATCH(D$1,JMP!$AJ$1:$AU$1,0)),INDEX(Baseline!$B$2:$BD$2,1,MATCH(D$1,Baseline!$B$1:$BD$1,0)))</f>
        <v>1</v>
      </c>
      <c r="E832">
        <f>IFERROR(INDEX(JMP!$AJ$2:$AU$1000,MATCH($A832,JMP!$A$2:$A$1000,0),MATCH(E$1,JMP!$AJ$1:$AU$1,0)),INDEX(Baseline!$B$2:$BD$2,1,MATCH(E$1,Baseline!$B$1:$BD$1,0)))</f>
        <v>1</v>
      </c>
      <c r="F832" t="str">
        <f>IFERROR(INDEX(JMP!$AJ$2:$AU$1000,MATCH($A832,JMP!$A$2:$A$1000,0),MATCH(F$1,JMP!$AJ$1:$AU$1,0)),INDEX(Baseline!$B$2:$BD$2,1,MATCH(F$1,Baseline!$B$1:$BD$1,0)))</f>
        <v>e344</v>
      </c>
      <c r="G832" t="str">
        <f>IFERROR(INDEX(JMP!$AJ$2:$AU$1000,MATCH($A832,JMP!$A$2:$A$1000,0),MATCH(G$1,JMP!$AJ$1:$AU$1,0)),INDEX(Baseline!$B$2:$BD$2,1,MATCH(G$1,Baseline!$B$1:$BD$1,0)))</f>
        <v>e340</v>
      </c>
      <c r="H832">
        <f>IFERROR(INDEX(JMP!$AJ$2:$AU$1000,MATCH($A832,JMP!$A$2:$A$1000,0),MATCH(H$1,JMP!$AJ$1:$AU$1,0)),INDEX(Baseline!$B$2:$BD$2,1,MATCH(H$1,Baseline!$B$1:$BD$1,0)))</f>
        <v>1.5</v>
      </c>
      <c r="I832">
        <f>IFERROR(INDEX(JMP!$AJ$2:$AU$1000,MATCH($A832,JMP!$A$2:$A$1000,0),MATCH(I$1,JMP!$AJ$1:$AU$1,0)),INDEX(Baseline!$B$2:$BD$2,1,MATCH(I$1,Baseline!$B$1:$BD$1,0)))</f>
        <v>0.42</v>
      </c>
      <c r="J832">
        <f>IFERROR(INDEX(JMP!$AJ$2:$AU$1000,MATCH($A832,JMP!$A$2:$A$1000,0),MATCH(J$1,JMP!$AJ$1:$AU$1,0)),INDEX(Baseline!$B$2:$BD$2,1,MATCH(J$1,Baseline!$B$1:$BD$1,0)))</f>
        <v>1</v>
      </c>
      <c r="K832">
        <f>IFERROR(INDEX(JMP!$AJ$2:$AU$1000,MATCH($A832,JMP!$A$2:$A$1000,0),MATCH(K$1,JMP!$AJ$1:$AU$1,0)),INDEX(Baseline!$B$2:$BD$2,1,MATCH(K$1,Baseline!$B$1:$BD$1,0)))</f>
        <v>0</v>
      </c>
      <c r="L832">
        <f>IFERROR(INDEX(JMP!$AJ$2:$AU$1000,MATCH($A832,JMP!$A$2:$A$1000,0),MATCH(L$1,JMP!$AJ$1:$AU$1,0)),INDEX(Baseline!$B$2:$BD$2,1,MATCH(L$1,Baseline!$B$1:$BD$1,0)))</f>
        <v>0.13456799795593682</v>
      </c>
      <c r="M832" t="b">
        <f>IFERROR(INDEX(JMP!$AJ$2:$AU$1000,MATCH($A832,JMP!$A$2:$A$1000,0),MATCH(M$1,JMP!$AJ$1:$AU$1,0)),INDEX(Baseline!$B$2:$BD$2,1,MATCH(M$1,Baseline!$B$1:$BD$1,0)))</f>
        <v>0</v>
      </c>
      <c r="N832" t="b">
        <f>IFERROR(INDEX(JMP!$AJ$2:$AU$1000,MATCH($A832,JMP!$A$2:$A$1000,0),MATCH(N$1,JMP!$AJ$1:$AU$1,0)),INDEX(Baseline!$B$2:$BD$2,1,MATCH(N$1,Baseline!$B$1:$BD$1,0)))</f>
        <v>0</v>
      </c>
      <c r="O832">
        <f>IFERROR(INDEX(JMP!$AJ$2:$AU$1000,MATCH($A832,JMP!$A$2:$A$1000,0),MATCH(O$1,JMP!$AJ$1:$AU$1,0)),INDEX(Baseline!$B$2:$BD$2,1,MATCH(O$1,Baseline!$B$1:$BD$1,0)))</f>
        <v>7</v>
      </c>
      <c r="P832">
        <f>IFERROR(INDEX(JMP!$AJ$2:$AU$1000,MATCH($A832,JMP!$A$2:$A$1000,0),MATCH(P$1,JMP!$AJ$1:$AU$1,0)),INDEX(Baseline!$B$2:$BD$2,1,MATCH(P$1,Baseline!$B$1:$BD$1,0)))</f>
        <v>200</v>
      </c>
      <c r="Q832">
        <f>IFERROR(INDEX(JMP!$AJ$2:$AU$1000,MATCH($A832,JMP!$A$2:$A$1000,0),MATCH(Q$1,JMP!$AJ$1:$AU$1,0)),INDEX(Baseline!$B$2:$BD$2,1,MATCH(Q$1,Baseline!$B$1:$BD$1,0)))</f>
        <v>10</v>
      </c>
      <c r="R832">
        <f>IFERROR(INDEX(JMP!$AJ$2:$AU$1000,MATCH($A832,JMP!$A$2:$A$1000,0),MATCH(R$1,JMP!$AJ$1:$AU$1,0)),INDEX(Baseline!$B$2:$BD$2,1,MATCH(R$1,Baseline!$B$1:$BD$1,0)))</f>
        <v>0</v>
      </c>
      <c r="S832">
        <f>IFERROR(INDEX(JMP!$AJ$2:$AU$1000,MATCH($A832,JMP!$A$2:$A$1000,0),MATCH(S$1,JMP!$AJ$1:$AU$1,0)),INDEX(Baseline!$B$2:$BD$2,1,MATCH(S$1,Baseline!$B$1:$BD$1,0)))</f>
        <v>1</v>
      </c>
      <c r="T832">
        <f>IFERROR(INDEX(JMP!$AJ$2:$AU$1000,MATCH($A832,JMP!$A$2:$A$1000,0),MATCH(T$1,JMP!$AJ$1:$AU$1,0)),INDEX(Baseline!$B$2:$BD$2,1,MATCH(T$1,Baseline!$B$1:$BD$1,0)))</f>
        <v>0</v>
      </c>
      <c r="U832" t="str">
        <f>IFERROR(INDEX(JMP!$AJ$2:$AU$1000,MATCH($A832,JMP!$A$2:$A$1000,0),MATCH(U$1,JMP!$AJ$1:$AU$1,0)),INDEX(Baseline!$B$2:$BD$2,1,MATCH(U$1,Baseline!$B$1:$BD$1,0)))</f>
        <v>Titan</v>
      </c>
      <c r="V832">
        <f>IFERROR(INDEX(JMP!$AJ$2:$AU$1000,MATCH($A832,JMP!$A$2:$A$1000,0),MATCH(V$1,JMP!$AJ$1:$AU$1,0)),INDEX(Baseline!$B$2:$BD$2,1,MATCH(V$1,Baseline!$B$1:$BD$1,0)))</f>
        <v>3</v>
      </c>
      <c r="W832">
        <f>IFERROR(INDEX(JMP!$AJ$2:$AU$1000,MATCH($A832,JMP!$A$2:$A$1000,0),MATCH(W$1,JMP!$AJ$1:$AU$1,0)),INDEX(Baseline!$B$2:$BD$2,1,MATCH(W$1,Baseline!$B$1:$BD$1,0)))</f>
        <v>0.37</v>
      </c>
      <c r="X832">
        <f>IFERROR(INDEX(JMP!$AJ$2:$AU$1000,MATCH($A832,JMP!$A$2:$A$1000,0),MATCH(X$1,JMP!$AJ$1:$AU$1,0)),INDEX(Baseline!$B$2:$BD$2,1,MATCH(X$1,Baseline!$B$1:$BD$1,0)))</f>
        <v>4</v>
      </c>
      <c r="Y832">
        <f>IFERROR(INDEX(JMP!$AJ$2:$AU$1000,MATCH($A832,JMP!$A$2:$A$1000,0),MATCH(Y$1,JMP!$AJ$1:$AU$1,0)),INDEX(Baseline!$B$2:$BD$2,1,MATCH(Y$1,Baseline!$B$1:$BD$1,0)))</f>
        <v>1</v>
      </c>
      <c r="Z832">
        <f>IFERROR(INDEX(JMP!$AJ$2:$AU$1000,MATCH($A832,JMP!$A$2:$A$1000,0),MATCH(Z$1,JMP!$AJ$1:$AU$1,0)),INDEX(Baseline!$B$2:$BD$2,1,MATCH(Z$1,Baseline!$B$1:$BD$1,0)))</f>
        <v>1970</v>
      </c>
      <c r="AA832">
        <f>IFERROR(INDEX(JMP!$AJ$2:$AU$1000,MATCH($A832,JMP!$A$2:$A$1000,0),MATCH(AA$1,JMP!$AJ$1:$AU$1,0)),INDEX(Baseline!$B$2:$BD$2,1,MATCH(AA$1,Baseline!$B$1:$BD$1,0)))</f>
        <v>1970</v>
      </c>
      <c r="AB832">
        <f>IFERROR(INDEX(JMP!$AJ$2:$AU$1000,MATCH($A832,JMP!$A$2:$A$1000,0),MATCH(AB$1,JMP!$AJ$1:$AU$1,0)),INDEX(Baseline!$B$2:$BD$2,1,MATCH(AB$1,Baseline!$B$1:$BD$1,0)))</f>
        <v>0</v>
      </c>
      <c r="AC832">
        <f>IFERROR(INDEX(JMP!$AJ$2:$AU$1000,MATCH($A832,JMP!$A$2:$A$1000,0),MATCH(AC$1,JMP!$AJ$1:$AU$1,0)),INDEX(Baseline!$B$2:$BD$2,1,MATCH(AC$1,Baseline!$B$1:$BD$1,0)))</f>
        <v>1</v>
      </c>
      <c r="AD832">
        <f>IFERROR(INDEX(JMP!$AJ$2:$AU$1000,MATCH($A832,JMP!$A$2:$A$1000,0),MATCH(AD$1,JMP!$AJ$1:$AU$1,0)),INDEX(Baseline!$B$2:$BD$2,1,MATCH(AD$1,Baseline!$B$1:$BD$1,0)))</f>
        <v>8</v>
      </c>
      <c r="AE832">
        <f>IFERROR(INDEX(JMP!$AJ$2:$AU$1000,MATCH($A832,JMP!$A$2:$A$1000,0),MATCH(AE$1,JMP!$AJ$1:$AU$1,0)),INDEX(Baseline!$B$2:$BD$2,1,MATCH(AE$1,Baseline!$B$1:$BD$1,0)))</f>
        <v>0.625</v>
      </c>
      <c r="AF832" t="str">
        <f>IFERROR(INDEX(JMP!$AJ$2:$AU$1000,MATCH($A832,JMP!$A$2:$A$1000,0),MATCH(AF$1,JMP!$AJ$1:$AU$1,0)),INDEX(Baseline!$B$2:$BD$2,1,MATCH(AF$1,Baseline!$B$1:$BD$1,0)))</f>
        <v>bwb</v>
      </c>
      <c r="AG832" t="str">
        <f>IFERROR(INDEX(JMP!$AJ$2:$AU$1000,MATCH($A832,JMP!$A$2:$A$1000,0),MATCH(AG$1,JMP!$AJ$1:$AU$1,0)),INDEX(Baseline!$B$2:$BD$2,1,MATCH(AG$1,Baseline!$B$1:$BD$1,0)))</f>
        <v>V-tail</v>
      </c>
      <c r="AH832">
        <f>IFERROR(INDEX(JMP!$AJ$2:$AU$1000,MATCH($A832,JMP!$A$2:$A$1000,0),MATCH(AH$1,JMP!$AJ$1:$AU$1,0)),INDEX(Baseline!$B$2:$BD$2,1,MATCH(AH$1,Baseline!$B$1:$BD$1,0)))</f>
        <v>0</v>
      </c>
      <c r="AI832">
        <f>IFERROR(INDEX(JMP!$AJ$2:$AU$1000,MATCH($A832,JMP!$A$2:$A$1000,0),MATCH(AI$1,JMP!$AJ$1:$AU$1,0)),INDEX(Baseline!$B$2:$BD$2,1,MATCH(AI$1,Baseline!$B$1:$BD$1,0)))</f>
        <v>724000000</v>
      </c>
      <c r="AJ832">
        <f>IFERROR(INDEX(JMP!$AJ$2:$AU$1000,MATCH($A832,JMP!$A$2:$A$1000,0),MATCH(AJ$1,JMP!$AJ$1:$AU$1,0)),INDEX(Baseline!$B$2:$BD$2,1,MATCH(AJ$1,Baseline!$B$1:$BD$1,0)))</f>
        <v>54500000</v>
      </c>
      <c r="AK832">
        <f>IFERROR(INDEX(JMP!$AJ$2:$AU$1000,MATCH($A832,JMP!$A$2:$A$1000,0),MATCH(AK$1,JMP!$AJ$1:$AU$1,0)),INDEX(Baseline!$B$2:$BD$2,1,MATCH(AK$1,Baseline!$B$1:$BD$1,0)))</f>
        <v>30</v>
      </c>
      <c r="AL832">
        <f>IFERROR(INDEX(JMP!$AJ$2:$AU$1000,MATCH($A832,JMP!$A$2:$A$1000,0),MATCH(AL$1,JMP!$AJ$1:$AU$1,0)),INDEX(Baseline!$B$2:$BD$2,1,MATCH(AL$1,Baseline!$B$1:$BD$1,0)))</f>
        <v>9.6940508507676413E-3</v>
      </c>
      <c r="AM832">
        <f>IFERROR(INDEX(JMP!$AJ$2:$AU$1000,MATCH($A832,JMP!$A$2:$A$1000,0),MATCH(AM$1,JMP!$AJ$1:$AU$1,0)),INDEX(Baseline!$B$2:$BD$2,1,MATCH(AM$1,Baseline!$B$1:$BD$1,0)))</f>
        <v>13.835213629657144</v>
      </c>
      <c r="AN832">
        <f>IFERROR(INDEX(JMP!$AJ$2:$AU$1000,MATCH($A832,JMP!$A$2:$A$1000,0),MATCH(AN$1,JMP!$AJ$1:$AU$1,0)),INDEX(Baseline!$B$2:$BD$2,1,MATCH(AN$1,Baseline!$B$1:$BD$1,0)))</f>
        <v>2.5043388390746313</v>
      </c>
      <c r="AO832">
        <f>IFERROR(INDEX(JMP!$AJ$2:$AU$1000,MATCH($A832,JMP!$A$2:$A$1000,0),MATCH(AO$1,JMP!$AJ$1:$AU$1,0)),INDEX(Baseline!$B$2:$BD$2,1,MATCH(AO$1,Baseline!$B$1:$BD$1,0)))</f>
        <v>0.746723694965302</v>
      </c>
      <c r="AP832">
        <f>IFERROR(INDEX(JMP!$AJ$2:$AU$1000,MATCH($A832,JMP!$A$2:$A$1000,0),MATCH(AP$1,JMP!$AJ$1:$AU$1,0)),INDEX(Baseline!$B$2:$BD$2,1,MATCH(AP$1,Baseline!$B$1:$BD$1,0)))</f>
        <v>0</v>
      </c>
      <c r="AQ832">
        <f>IFERROR(INDEX(JMP!$AJ$2:$AU$1000,MATCH($A832,JMP!$A$2:$A$1000,0),MATCH(AQ$1,JMP!$AJ$1:$AU$1,0)),INDEX(Baseline!$B$2:$BD$2,1,MATCH(AQ$1,Baseline!$B$1:$BD$1,0)))</f>
        <v>0.35</v>
      </c>
      <c r="AR832">
        <f>IFERROR(INDEX(JMP!$AJ$2:$AU$1000,MATCH($A832,JMP!$A$2:$A$1000,0),MATCH(AR$1,JMP!$AJ$1:$AU$1,0)),INDEX(Baseline!$B$2:$BD$2,1,MATCH(AR$1,Baseline!$B$1:$BD$1,0)))</f>
        <v>0</v>
      </c>
      <c r="AS832">
        <f>IFERROR(INDEX(JMP!$AJ$2:$AU$1000,MATCH($A832,JMP!$A$2:$A$1000,0),MATCH(AS$1,JMP!$AJ$1:$AU$1,0)),INDEX(Baseline!$B$2:$BD$2,1,MATCH(AS$1,Baseline!$B$1:$BD$1,0)))</f>
        <v>0</v>
      </c>
      <c r="AT832">
        <f>IFERROR(INDEX(JMP!$AJ$2:$AU$1000,MATCH($A832,JMP!$A$2:$A$1000,0),MATCH(AT$1,JMP!$AJ$1:$AU$1,0)),INDEX(Baseline!$B$2:$BD$2,1,MATCH(AT$1,Baseline!$B$1:$BD$1,0)))</f>
        <v>500</v>
      </c>
      <c r="AU832">
        <f>IFERROR(INDEX(JMP!$AJ$2:$AU$1000,MATCH($A832,JMP!$A$2:$A$1000,0),MATCH(AU$1,JMP!$AJ$1:$AU$1,0)),INDEX(Baseline!$B$2:$BD$2,1,MATCH(AU$1,Baseline!$B$1:$BD$1,0)))</f>
        <v>50</v>
      </c>
      <c r="AV832">
        <f>IFERROR(INDEX(JMP!$AJ$2:$AU$1000,MATCH($A832,JMP!$A$2:$A$1000,0),MATCH(AV$1,JMP!$AJ$1:$AU$1,0)),INDEX(Baseline!$B$2:$BD$2,1,MATCH(AV$1,Baseline!$B$1:$BD$1,0)))</f>
        <v>12.1</v>
      </c>
      <c r="AW832">
        <f>IFERROR(INDEX(JMP!$AJ$2:$AU$1000,MATCH($A832,JMP!$A$2:$A$1000,0),MATCH(AW$1,JMP!$AJ$1:$AU$1,0)),INDEX(Baseline!$B$2:$BD$2,1,MATCH(AW$1,Baseline!$B$1:$BD$1,0)))</f>
        <v>1.9961979999999998E-3</v>
      </c>
      <c r="AX832">
        <f>IFERROR(INDEX(JMP!$AJ$2:$AU$1000,MATCH($A832,JMP!$A$2:$A$1000,0),MATCH(AX$1,JMP!$AJ$1:$AU$1,0)),INDEX(Baseline!$B$2:$BD$2,1,MATCH(AX$1,Baseline!$B$1:$BD$1,0)))</f>
        <v>1.9961979999999998E-3</v>
      </c>
      <c r="AY832">
        <f>IFERROR(INDEX(JMP!$AJ$2:$AU$1000,MATCH($A832,JMP!$A$2:$A$1000,0),MATCH(AY$1,JMP!$AJ$1:$AU$1,0)),INDEX(Baseline!$B$2:$BD$2,1,MATCH(AY$1,Baseline!$B$1:$BD$1,0)))</f>
        <v>1.9607137E-2</v>
      </c>
      <c r="AZ832">
        <f>IFERROR(INDEX(JMP!$AJ$2:$AU$1000,MATCH($A832,JMP!$A$2:$A$1000,0),MATCH(AZ$1,JMP!$AJ$1:$AU$1,0)),INDEX(Baseline!$B$2:$BD$2,1,MATCH(AZ$1,Baseline!$B$1:$BD$1,0)))</f>
        <v>0</v>
      </c>
      <c r="BA832">
        <f>IFERROR(INDEX(JMP!$AJ$2:$AU$1000,MATCH($A832,JMP!$A$2:$A$1000,0),MATCH(BA$1,JMP!$AJ$1:$AU$1,0)),INDEX(Baseline!$B$2:$BD$2,1,MATCH(BA$1,Baseline!$B$1:$BD$1,0)))</f>
        <v>10</v>
      </c>
      <c r="BB832">
        <f>IFERROR(INDEX(JMP!$AJ$2:$AU$1000,MATCH($A832,JMP!$A$2:$A$1000,0),MATCH(BB$1,JMP!$AJ$1:$AU$1,0)),INDEX(Baseline!$B$2:$BD$2,1,MATCH(BB$1,Baseline!$B$1:$BD$1,0)))</f>
        <v>0</v>
      </c>
      <c r="BC832">
        <f>IFERROR(INDEX(JMP!$AJ$2:$AU$1000,MATCH($A832,JMP!$A$2:$A$1000,0),MATCH(BC$1,JMP!$AJ$1:$AU$1,0)),INDEX(Baseline!$B$2:$BD$2,1,MATCH(BC$1,Baseline!$B$1:$BD$1,0)))</f>
        <v>3</v>
      </c>
      <c r="BD832">
        <f>IFERROR(INDEX(JMP!$AJ$2:$AU$1000,MATCH($A832,JMP!$A$2:$A$1000,0),MATCH(BD$1,JMP!$AJ$1:$AU$1,0)),INDEX(Baseline!$B$2:$BD$2,1,MATCH(BD$1,Baseline!$B$1:$BD$1,0)))</f>
        <v>3.8492568714500002</v>
      </c>
      <c r="BE832">
        <f>IFERROR(INDEX(JMP!$AJ$2:$AU$1000,MATCH($A832,JMP!$A$2:$A$1000,0),MATCH(BE$1,JMP!$AJ$1:$AU$1,0)),INDEX(Baseline!$B$2:$BE$2,1,MATCH(BE$1,Baseline!$B$1:$BE$1,0)))</f>
        <v>400000</v>
      </c>
      <c r="BF832" t="str">
        <f t="shared" si="60"/>
        <v>no</v>
      </c>
      <c r="BG832" t="str">
        <f t="shared" si="61"/>
        <v>no</v>
      </c>
      <c r="BH832">
        <f t="shared" si="62"/>
        <v>0.5</v>
      </c>
      <c r="BI832">
        <f t="shared" si="63"/>
        <v>10</v>
      </c>
      <c r="BK832">
        <v>833</v>
      </c>
      <c r="BL832" t="str">
        <f t="shared" si="64"/>
        <v>fall</v>
      </c>
    </row>
    <row r="833" spans="1:64" x14ac:dyDescent="0.35">
      <c r="A833">
        <v>832</v>
      </c>
      <c r="B833">
        <f>IFERROR(INDEX(JMP!$AJ$2:$AU$1000,MATCH($A833,JMP!$A$2:$A$1000,0),MATCH(B$1,JMP!$AJ$1:$AU$1,0)),INDEX(Baseline!$B$2:$BD$2,1,MATCH(B$1,Baseline!$B$1:$BD$1,0)))</f>
        <v>0</v>
      </c>
      <c r="C833">
        <f>IFERROR(INDEX(JMP!$AJ$2:$AU$1000,MATCH($A833,JMP!$A$2:$A$1000,0),MATCH(C$1,JMP!$AJ$1:$AU$1,0)),INDEX(Baseline!$B$2:$BD$2,1,MATCH(C$1,Baseline!$B$1:$BD$1,0)))</f>
        <v>8760</v>
      </c>
      <c r="D833">
        <f>IFERROR(INDEX(JMP!$AJ$2:$AU$1000,MATCH($A833,JMP!$A$2:$A$1000,0),MATCH(D$1,JMP!$AJ$1:$AU$1,0)),INDEX(Baseline!$B$2:$BD$2,1,MATCH(D$1,Baseline!$B$1:$BD$1,0)))</f>
        <v>1</v>
      </c>
      <c r="E833">
        <f>IFERROR(INDEX(JMP!$AJ$2:$AU$1000,MATCH($A833,JMP!$A$2:$A$1000,0),MATCH(E$1,JMP!$AJ$1:$AU$1,0)),INDEX(Baseline!$B$2:$BD$2,1,MATCH(E$1,Baseline!$B$1:$BD$1,0)))</f>
        <v>1</v>
      </c>
      <c r="F833" t="str">
        <f>IFERROR(INDEX(JMP!$AJ$2:$AU$1000,MATCH($A833,JMP!$A$2:$A$1000,0),MATCH(F$1,JMP!$AJ$1:$AU$1,0)),INDEX(Baseline!$B$2:$BD$2,1,MATCH(F$1,Baseline!$B$1:$BD$1,0)))</f>
        <v>e344</v>
      </c>
      <c r="G833" t="str">
        <f>IFERROR(INDEX(JMP!$AJ$2:$AU$1000,MATCH($A833,JMP!$A$2:$A$1000,0),MATCH(G$1,JMP!$AJ$1:$AU$1,0)),INDEX(Baseline!$B$2:$BD$2,1,MATCH(G$1,Baseline!$B$1:$BD$1,0)))</f>
        <v>e340</v>
      </c>
      <c r="H833">
        <f>IFERROR(INDEX(JMP!$AJ$2:$AU$1000,MATCH($A833,JMP!$A$2:$A$1000,0),MATCH(H$1,JMP!$AJ$1:$AU$1,0)),INDEX(Baseline!$B$2:$BD$2,1,MATCH(H$1,Baseline!$B$1:$BD$1,0)))</f>
        <v>1.5</v>
      </c>
      <c r="I833">
        <f>IFERROR(INDEX(JMP!$AJ$2:$AU$1000,MATCH($A833,JMP!$A$2:$A$1000,0),MATCH(I$1,JMP!$AJ$1:$AU$1,0)),INDEX(Baseline!$B$2:$BD$2,1,MATCH(I$1,Baseline!$B$1:$BD$1,0)))</f>
        <v>0.42</v>
      </c>
      <c r="J833">
        <f>IFERROR(INDEX(JMP!$AJ$2:$AU$1000,MATCH($A833,JMP!$A$2:$A$1000,0),MATCH(J$1,JMP!$AJ$1:$AU$1,0)),INDEX(Baseline!$B$2:$BD$2,1,MATCH(J$1,Baseline!$B$1:$BD$1,0)))</f>
        <v>1</v>
      </c>
      <c r="K833">
        <f>IFERROR(INDEX(JMP!$AJ$2:$AU$1000,MATCH($A833,JMP!$A$2:$A$1000,0),MATCH(K$1,JMP!$AJ$1:$AU$1,0)),INDEX(Baseline!$B$2:$BD$2,1,MATCH(K$1,Baseline!$B$1:$BD$1,0)))</f>
        <v>0</v>
      </c>
      <c r="L833">
        <f>IFERROR(INDEX(JMP!$AJ$2:$AU$1000,MATCH($A833,JMP!$A$2:$A$1000,0),MATCH(L$1,JMP!$AJ$1:$AU$1,0)),INDEX(Baseline!$B$2:$BD$2,1,MATCH(L$1,Baseline!$B$1:$BD$1,0)))</f>
        <v>0.15695895266866561</v>
      </c>
      <c r="M833" t="b">
        <f>IFERROR(INDEX(JMP!$AJ$2:$AU$1000,MATCH($A833,JMP!$A$2:$A$1000,0),MATCH(M$1,JMP!$AJ$1:$AU$1,0)),INDEX(Baseline!$B$2:$BD$2,1,MATCH(M$1,Baseline!$B$1:$BD$1,0)))</f>
        <v>0</v>
      </c>
      <c r="N833" t="b">
        <f>IFERROR(INDEX(JMP!$AJ$2:$AU$1000,MATCH($A833,JMP!$A$2:$A$1000,0),MATCH(N$1,JMP!$AJ$1:$AU$1,0)),INDEX(Baseline!$B$2:$BD$2,1,MATCH(N$1,Baseline!$B$1:$BD$1,0)))</f>
        <v>0</v>
      </c>
      <c r="O833">
        <f>IFERROR(INDEX(JMP!$AJ$2:$AU$1000,MATCH($A833,JMP!$A$2:$A$1000,0),MATCH(O$1,JMP!$AJ$1:$AU$1,0)),INDEX(Baseline!$B$2:$BD$2,1,MATCH(O$1,Baseline!$B$1:$BD$1,0)))</f>
        <v>7</v>
      </c>
      <c r="P833">
        <f>IFERROR(INDEX(JMP!$AJ$2:$AU$1000,MATCH($A833,JMP!$A$2:$A$1000,0),MATCH(P$1,JMP!$AJ$1:$AU$1,0)),INDEX(Baseline!$B$2:$BD$2,1,MATCH(P$1,Baseline!$B$1:$BD$1,0)))</f>
        <v>200</v>
      </c>
      <c r="Q833">
        <f>IFERROR(INDEX(JMP!$AJ$2:$AU$1000,MATCH($A833,JMP!$A$2:$A$1000,0),MATCH(Q$1,JMP!$AJ$1:$AU$1,0)),INDEX(Baseline!$B$2:$BD$2,1,MATCH(Q$1,Baseline!$B$1:$BD$1,0)))</f>
        <v>10</v>
      </c>
      <c r="R833">
        <f>IFERROR(INDEX(JMP!$AJ$2:$AU$1000,MATCH($A833,JMP!$A$2:$A$1000,0),MATCH(R$1,JMP!$AJ$1:$AU$1,0)),INDEX(Baseline!$B$2:$BD$2,1,MATCH(R$1,Baseline!$B$1:$BD$1,0)))</f>
        <v>0</v>
      </c>
      <c r="S833">
        <f>IFERROR(INDEX(JMP!$AJ$2:$AU$1000,MATCH($A833,JMP!$A$2:$A$1000,0),MATCH(S$1,JMP!$AJ$1:$AU$1,0)),INDEX(Baseline!$B$2:$BD$2,1,MATCH(S$1,Baseline!$B$1:$BD$1,0)))</f>
        <v>1</v>
      </c>
      <c r="T833">
        <f>IFERROR(INDEX(JMP!$AJ$2:$AU$1000,MATCH($A833,JMP!$A$2:$A$1000,0),MATCH(T$1,JMP!$AJ$1:$AU$1,0)),INDEX(Baseline!$B$2:$BD$2,1,MATCH(T$1,Baseline!$B$1:$BD$1,0)))</f>
        <v>0</v>
      </c>
      <c r="U833" t="str">
        <f>IFERROR(INDEX(JMP!$AJ$2:$AU$1000,MATCH($A833,JMP!$A$2:$A$1000,0),MATCH(U$1,JMP!$AJ$1:$AU$1,0)),INDEX(Baseline!$B$2:$BD$2,1,MATCH(U$1,Baseline!$B$1:$BD$1,0)))</f>
        <v>Titan</v>
      </c>
      <c r="V833">
        <f>IFERROR(INDEX(JMP!$AJ$2:$AU$1000,MATCH($A833,JMP!$A$2:$A$1000,0),MATCH(V$1,JMP!$AJ$1:$AU$1,0)),INDEX(Baseline!$B$2:$BD$2,1,MATCH(V$1,Baseline!$B$1:$BD$1,0)))</f>
        <v>3</v>
      </c>
      <c r="W833">
        <f>IFERROR(INDEX(JMP!$AJ$2:$AU$1000,MATCH($A833,JMP!$A$2:$A$1000,0),MATCH(W$1,JMP!$AJ$1:$AU$1,0)),INDEX(Baseline!$B$2:$BD$2,1,MATCH(W$1,Baseline!$B$1:$BD$1,0)))</f>
        <v>0.37</v>
      </c>
      <c r="X833">
        <f>IFERROR(INDEX(JMP!$AJ$2:$AU$1000,MATCH($A833,JMP!$A$2:$A$1000,0),MATCH(X$1,JMP!$AJ$1:$AU$1,0)),INDEX(Baseline!$B$2:$BD$2,1,MATCH(X$1,Baseline!$B$1:$BD$1,0)))</f>
        <v>4</v>
      </c>
      <c r="Y833">
        <f>IFERROR(INDEX(JMP!$AJ$2:$AU$1000,MATCH($A833,JMP!$A$2:$A$1000,0),MATCH(Y$1,JMP!$AJ$1:$AU$1,0)),INDEX(Baseline!$B$2:$BD$2,1,MATCH(Y$1,Baseline!$B$1:$BD$1,0)))</f>
        <v>6</v>
      </c>
      <c r="Z833">
        <f>IFERROR(INDEX(JMP!$AJ$2:$AU$1000,MATCH($A833,JMP!$A$2:$A$1000,0),MATCH(Z$1,JMP!$AJ$1:$AU$1,0)),INDEX(Baseline!$B$2:$BD$2,1,MATCH(Z$1,Baseline!$B$1:$BD$1,0)))</f>
        <v>1970</v>
      </c>
      <c r="AA833">
        <f>IFERROR(INDEX(JMP!$AJ$2:$AU$1000,MATCH($A833,JMP!$A$2:$A$1000,0),MATCH(AA$1,JMP!$AJ$1:$AU$1,0)),INDEX(Baseline!$B$2:$BD$2,1,MATCH(AA$1,Baseline!$B$1:$BD$1,0)))</f>
        <v>1970</v>
      </c>
      <c r="AB833">
        <f>IFERROR(INDEX(JMP!$AJ$2:$AU$1000,MATCH($A833,JMP!$A$2:$A$1000,0),MATCH(AB$1,JMP!$AJ$1:$AU$1,0)),INDEX(Baseline!$B$2:$BD$2,1,MATCH(AB$1,Baseline!$B$1:$BD$1,0)))</f>
        <v>0</v>
      </c>
      <c r="AC833">
        <f>IFERROR(INDEX(JMP!$AJ$2:$AU$1000,MATCH($A833,JMP!$A$2:$A$1000,0),MATCH(AC$1,JMP!$AJ$1:$AU$1,0)),INDEX(Baseline!$B$2:$BD$2,1,MATCH(AC$1,Baseline!$B$1:$BD$1,0)))</f>
        <v>1</v>
      </c>
      <c r="AD833">
        <f>IFERROR(INDEX(JMP!$AJ$2:$AU$1000,MATCH($A833,JMP!$A$2:$A$1000,0),MATCH(AD$1,JMP!$AJ$1:$AU$1,0)),INDEX(Baseline!$B$2:$BD$2,1,MATCH(AD$1,Baseline!$B$1:$BD$1,0)))</f>
        <v>8</v>
      </c>
      <c r="AE833">
        <f>IFERROR(INDEX(JMP!$AJ$2:$AU$1000,MATCH($A833,JMP!$A$2:$A$1000,0),MATCH(AE$1,JMP!$AJ$1:$AU$1,0)),INDEX(Baseline!$B$2:$BD$2,1,MATCH(AE$1,Baseline!$B$1:$BD$1,0)))</f>
        <v>1</v>
      </c>
      <c r="AF833" t="str">
        <f>IFERROR(INDEX(JMP!$AJ$2:$AU$1000,MATCH($A833,JMP!$A$2:$A$1000,0),MATCH(AF$1,JMP!$AJ$1:$AU$1,0)),INDEX(Baseline!$B$2:$BD$2,1,MATCH(AF$1,Baseline!$B$1:$BD$1,0)))</f>
        <v>bwb</v>
      </c>
      <c r="AG833" t="str">
        <f>IFERROR(INDEX(JMP!$AJ$2:$AU$1000,MATCH($A833,JMP!$A$2:$A$1000,0),MATCH(AG$1,JMP!$AJ$1:$AU$1,0)),INDEX(Baseline!$B$2:$BD$2,1,MATCH(AG$1,Baseline!$B$1:$BD$1,0)))</f>
        <v>V-tail</v>
      </c>
      <c r="AH833">
        <f>IFERROR(INDEX(JMP!$AJ$2:$AU$1000,MATCH($A833,JMP!$A$2:$A$1000,0),MATCH(AH$1,JMP!$AJ$1:$AU$1,0)),INDEX(Baseline!$B$2:$BD$2,1,MATCH(AH$1,Baseline!$B$1:$BD$1,0)))</f>
        <v>1</v>
      </c>
      <c r="AI833">
        <f>IFERROR(INDEX(JMP!$AJ$2:$AU$1000,MATCH($A833,JMP!$A$2:$A$1000,0),MATCH(AI$1,JMP!$AJ$1:$AU$1,0)),INDEX(Baseline!$B$2:$BD$2,1,MATCH(AI$1,Baseline!$B$1:$BD$1,0)))</f>
        <v>724000000</v>
      </c>
      <c r="AJ833">
        <f>IFERROR(INDEX(JMP!$AJ$2:$AU$1000,MATCH($A833,JMP!$A$2:$A$1000,0),MATCH(AJ$1,JMP!$AJ$1:$AU$1,0)),INDEX(Baseline!$B$2:$BD$2,1,MATCH(AJ$1,Baseline!$B$1:$BD$1,0)))</f>
        <v>54500000</v>
      </c>
      <c r="AK833">
        <f>IFERROR(INDEX(JMP!$AJ$2:$AU$1000,MATCH($A833,JMP!$A$2:$A$1000,0),MATCH(AK$1,JMP!$AJ$1:$AU$1,0)),INDEX(Baseline!$B$2:$BD$2,1,MATCH(AK$1,Baseline!$B$1:$BD$1,0)))</f>
        <v>30</v>
      </c>
      <c r="AL833">
        <f>IFERROR(INDEX(JMP!$AJ$2:$AU$1000,MATCH($A833,JMP!$A$2:$A$1000,0),MATCH(AL$1,JMP!$AJ$1:$AU$1,0)),INDEX(Baseline!$B$2:$BD$2,1,MATCH(AL$1,Baseline!$B$1:$BD$1,0)))</f>
        <v>2.6260478585874786E-2</v>
      </c>
      <c r="AM833">
        <f>IFERROR(INDEX(JMP!$AJ$2:$AU$1000,MATCH($A833,JMP!$A$2:$A$1000,0),MATCH(AM$1,JMP!$AJ$1:$AU$1,0)),INDEX(Baseline!$B$2:$BD$2,1,MATCH(AM$1,Baseline!$B$1:$BD$1,0)))</f>
        <v>10.799816574476191</v>
      </c>
      <c r="AN833">
        <f>IFERROR(INDEX(JMP!$AJ$2:$AU$1000,MATCH($A833,JMP!$A$2:$A$1000,0),MATCH(AN$1,JMP!$AJ$1:$AU$1,0)),INDEX(Baseline!$B$2:$BD$2,1,MATCH(AN$1,Baseline!$B$1:$BD$1,0)))</f>
        <v>1.8778897337191183</v>
      </c>
      <c r="AO833">
        <f>IFERROR(INDEX(JMP!$AJ$2:$AU$1000,MATCH($A833,JMP!$A$2:$A$1000,0),MATCH(AO$1,JMP!$AJ$1:$AU$1,0)),INDEX(Baseline!$B$2:$BD$2,1,MATCH(AO$1,Baseline!$B$1:$BD$1,0)))</f>
        <v>1.0957625267691611</v>
      </c>
      <c r="AP833">
        <f>IFERROR(INDEX(JMP!$AJ$2:$AU$1000,MATCH($A833,JMP!$A$2:$A$1000,0),MATCH(AP$1,JMP!$AJ$1:$AU$1,0)),INDEX(Baseline!$B$2:$BD$2,1,MATCH(AP$1,Baseline!$B$1:$BD$1,0)))</f>
        <v>0</v>
      </c>
      <c r="AQ833">
        <f>IFERROR(INDEX(JMP!$AJ$2:$AU$1000,MATCH($A833,JMP!$A$2:$A$1000,0),MATCH(AQ$1,JMP!$AJ$1:$AU$1,0)),INDEX(Baseline!$B$2:$BD$2,1,MATCH(AQ$1,Baseline!$B$1:$BD$1,0)))</f>
        <v>0.35</v>
      </c>
      <c r="AR833">
        <f>IFERROR(INDEX(JMP!$AJ$2:$AU$1000,MATCH($A833,JMP!$A$2:$A$1000,0),MATCH(AR$1,JMP!$AJ$1:$AU$1,0)),INDEX(Baseline!$B$2:$BD$2,1,MATCH(AR$1,Baseline!$B$1:$BD$1,0)))</f>
        <v>0</v>
      </c>
      <c r="AS833">
        <f>IFERROR(INDEX(JMP!$AJ$2:$AU$1000,MATCH($A833,JMP!$A$2:$A$1000,0),MATCH(AS$1,JMP!$AJ$1:$AU$1,0)),INDEX(Baseline!$B$2:$BD$2,1,MATCH(AS$1,Baseline!$B$1:$BD$1,0)))</f>
        <v>0</v>
      </c>
      <c r="AT833">
        <f>IFERROR(INDEX(JMP!$AJ$2:$AU$1000,MATCH($A833,JMP!$A$2:$A$1000,0),MATCH(AT$1,JMP!$AJ$1:$AU$1,0)),INDEX(Baseline!$B$2:$BD$2,1,MATCH(AT$1,Baseline!$B$1:$BD$1,0)))</f>
        <v>500</v>
      </c>
      <c r="AU833">
        <f>IFERROR(INDEX(JMP!$AJ$2:$AU$1000,MATCH($A833,JMP!$A$2:$A$1000,0),MATCH(AU$1,JMP!$AJ$1:$AU$1,0)),INDEX(Baseline!$B$2:$BD$2,1,MATCH(AU$1,Baseline!$B$1:$BD$1,0)))</f>
        <v>50</v>
      </c>
      <c r="AV833">
        <f>IFERROR(INDEX(JMP!$AJ$2:$AU$1000,MATCH($A833,JMP!$A$2:$A$1000,0),MATCH(AV$1,JMP!$AJ$1:$AU$1,0)),INDEX(Baseline!$B$2:$BD$2,1,MATCH(AV$1,Baseline!$B$1:$BD$1,0)))</f>
        <v>12.1</v>
      </c>
      <c r="AW833">
        <f>IFERROR(INDEX(JMP!$AJ$2:$AU$1000,MATCH($A833,JMP!$A$2:$A$1000,0),MATCH(AW$1,JMP!$AJ$1:$AU$1,0)),INDEX(Baseline!$B$2:$BD$2,1,MATCH(AW$1,Baseline!$B$1:$BD$1,0)))</f>
        <v>1.9961979999999998E-3</v>
      </c>
      <c r="AX833">
        <f>IFERROR(INDEX(JMP!$AJ$2:$AU$1000,MATCH($A833,JMP!$A$2:$A$1000,0),MATCH(AX$1,JMP!$AJ$1:$AU$1,0)),INDEX(Baseline!$B$2:$BD$2,1,MATCH(AX$1,Baseline!$B$1:$BD$1,0)))</f>
        <v>1.9961979999999998E-3</v>
      </c>
      <c r="AY833">
        <f>IFERROR(INDEX(JMP!$AJ$2:$AU$1000,MATCH($A833,JMP!$A$2:$A$1000,0),MATCH(AY$1,JMP!$AJ$1:$AU$1,0)),INDEX(Baseline!$B$2:$BD$2,1,MATCH(AY$1,Baseline!$B$1:$BD$1,0)))</f>
        <v>1.9607137E-2</v>
      </c>
      <c r="AZ833">
        <f>IFERROR(INDEX(JMP!$AJ$2:$AU$1000,MATCH($A833,JMP!$A$2:$A$1000,0),MATCH(AZ$1,JMP!$AJ$1:$AU$1,0)),INDEX(Baseline!$B$2:$BD$2,1,MATCH(AZ$1,Baseline!$B$1:$BD$1,0)))</f>
        <v>1</v>
      </c>
      <c r="BA833">
        <f>IFERROR(INDEX(JMP!$AJ$2:$AU$1000,MATCH($A833,JMP!$A$2:$A$1000,0),MATCH(BA$1,JMP!$AJ$1:$AU$1,0)),INDEX(Baseline!$B$2:$BD$2,1,MATCH(BA$1,Baseline!$B$1:$BD$1,0)))</f>
        <v>100</v>
      </c>
      <c r="BB833">
        <f>IFERROR(INDEX(JMP!$AJ$2:$AU$1000,MATCH($A833,JMP!$A$2:$A$1000,0),MATCH(BB$1,JMP!$AJ$1:$AU$1,0)),INDEX(Baseline!$B$2:$BD$2,1,MATCH(BB$1,Baseline!$B$1:$BD$1,0)))</f>
        <v>0</v>
      </c>
      <c r="BC833">
        <f>IFERROR(INDEX(JMP!$AJ$2:$AU$1000,MATCH($A833,JMP!$A$2:$A$1000,0),MATCH(BC$1,JMP!$AJ$1:$AU$1,0)),INDEX(Baseline!$B$2:$BD$2,1,MATCH(BC$1,Baseline!$B$1:$BD$1,0)))</f>
        <v>2</v>
      </c>
      <c r="BD833">
        <f>IFERROR(INDEX(JMP!$AJ$2:$AU$1000,MATCH($A833,JMP!$A$2:$A$1000,0),MATCH(BD$1,JMP!$AJ$1:$AU$1,0)),INDEX(Baseline!$B$2:$BD$2,1,MATCH(BD$1,Baseline!$B$1:$BD$1,0)))</f>
        <v>3.4065741515000001</v>
      </c>
      <c r="BE833">
        <f>IFERROR(INDEX(JMP!$AJ$2:$AU$1000,MATCH($A833,JMP!$A$2:$A$1000,0),MATCH(BE$1,JMP!$AJ$1:$AU$1,0)),INDEX(Baseline!$B$2:$BE$2,1,MATCH(BE$1,Baseline!$B$1:$BE$1,0)))</f>
        <v>400000</v>
      </c>
      <c r="BF833" t="str">
        <f t="shared" si="60"/>
        <v>yes</v>
      </c>
      <c r="BG833" t="str">
        <f t="shared" si="61"/>
        <v>yes</v>
      </c>
      <c r="BH833">
        <f t="shared" si="62"/>
        <v>1</v>
      </c>
      <c r="BI833">
        <f t="shared" si="63"/>
        <v>100</v>
      </c>
      <c r="BK833">
        <v>834</v>
      </c>
      <c r="BL833" t="str">
        <f t="shared" si="64"/>
        <v>summer</v>
      </c>
    </row>
    <row r="834" spans="1:64" x14ac:dyDescent="0.35">
      <c r="A834">
        <v>833</v>
      </c>
      <c r="B834">
        <f>IFERROR(INDEX(JMP!$AJ$2:$AU$1000,MATCH($A834,JMP!$A$2:$A$1000,0),MATCH(B$1,JMP!$AJ$1:$AU$1,0)),INDEX(Baseline!$B$2:$BD$2,1,MATCH(B$1,Baseline!$B$1:$BD$1,0)))</f>
        <v>0</v>
      </c>
      <c r="C834">
        <f>IFERROR(INDEX(JMP!$AJ$2:$AU$1000,MATCH($A834,JMP!$A$2:$A$1000,0),MATCH(C$1,JMP!$AJ$1:$AU$1,0)),INDEX(Baseline!$B$2:$BD$2,1,MATCH(C$1,Baseline!$B$1:$BD$1,0)))</f>
        <v>8760</v>
      </c>
      <c r="D834">
        <f>IFERROR(INDEX(JMP!$AJ$2:$AU$1000,MATCH($A834,JMP!$A$2:$A$1000,0),MATCH(D$1,JMP!$AJ$1:$AU$1,0)),INDEX(Baseline!$B$2:$BD$2,1,MATCH(D$1,Baseline!$B$1:$BD$1,0)))</f>
        <v>1</v>
      </c>
      <c r="E834">
        <f>IFERROR(INDEX(JMP!$AJ$2:$AU$1000,MATCH($A834,JMP!$A$2:$A$1000,0),MATCH(E$1,JMP!$AJ$1:$AU$1,0)),INDEX(Baseline!$B$2:$BD$2,1,MATCH(E$1,Baseline!$B$1:$BD$1,0)))</f>
        <v>1</v>
      </c>
      <c r="F834" t="str">
        <f>IFERROR(INDEX(JMP!$AJ$2:$AU$1000,MATCH($A834,JMP!$A$2:$A$1000,0),MATCH(F$1,JMP!$AJ$1:$AU$1,0)),INDEX(Baseline!$B$2:$BD$2,1,MATCH(F$1,Baseline!$B$1:$BD$1,0)))</f>
        <v>e344</v>
      </c>
      <c r="G834" t="str">
        <f>IFERROR(INDEX(JMP!$AJ$2:$AU$1000,MATCH($A834,JMP!$A$2:$A$1000,0),MATCH(G$1,JMP!$AJ$1:$AU$1,0)),INDEX(Baseline!$B$2:$BD$2,1,MATCH(G$1,Baseline!$B$1:$BD$1,0)))</f>
        <v>e340</v>
      </c>
      <c r="H834">
        <f>IFERROR(INDEX(JMP!$AJ$2:$AU$1000,MATCH($A834,JMP!$A$2:$A$1000,0),MATCH(H$1,JMP!$AJ$1:$AU$1,0)),INDEX(Baseline!$B$2:$BD$2,1,MATCH(H$1,Baseline!$B$1:$BD$1,0)))</f>
        <v>1.5</v>
      </c>
      <c r="I834">
        <f>IFERROR(INDEX(JMP!$AJ$2:$AU$1000,MATCH($A834,JMP!$A$2:$A$1000,0),MATCH(I$1,JMP!$AJ$1:$AU$1,0)),INDEX(Baseline!$B$2:$BD$2,1,MATCH(I$1,Baseline!$B$1:$BD$1,0)))</f>
        <v>0.42</v>
      </c>
      <c r="J834">
        <f>IFERROR(INDEX(JMP!$AJ$2:$AU$1000,MATCH($A834,JMP!$A$2:$A$1000,0),MATCH(J$1,JMP!$AJ$1:$AU$1,0)),INDEX(Baseline!$B$2:$BD$2,1,MATCH(J$1,Baseline!$B$1:$BD$1,0)))</f>
        <v>1</v>
      </c>
      <c r="K834">
        <f>IFERROR(INDEX(JMP!$AJ$2:$AU$1000,MATCH($A834,JMP!$A$2:$A$1000,0),MATCH(K$1,JMP!$AJ$1:$AU$1,0)),INDEX(Baseline!$B$2:$BD$2,1,MATCH(K$1,Baseline!$B$1:$BD$1,0)))</f>
        <v>0</v>
      </c>
      <c r="L834">
        <f>IFERROR(INDEX(JMP!$AJ$2:$AU$1000,MATCH($A834,JMP!$A$2:$A$1000,0),MATCH(L$1,JMP!$AJ$1:$AU$1,0)),INDEX(Baseline!$B$2:$BD$2,1,MATCH(L$1,Baseline!$B$1:$BD$1,0)))</f>
        <v>0.15117273407974482</v>
      </c>
      <c r="M834" t="b">
        <f>IFERROR(INDEX(JMP!$AJ$2:$AU$1000,MATCH($A834,JMP!$A$2:$A$1000,0),MATCH(M$1,JMP!$AJ$1:$AU$1,0)),INDEX(Baseline!$B$2:$BD$2,1,MATCH(M$1,Baseline!$B$1:$BD$1,0)))</f>
        <v>0</v>
      </c>
      <c r="N834" t="b">
        <f>IFERROR(INDEX(JMP!$AJ$2:$AU$1000,MATCH($A834,JMP!$A$2:$A$1000,0),MATCH(N$1,JMP!$AJ$1:$AU$1,0)),INDEX(Baseline!$B$2:$BD$2,1,MATCH(N$1,Baseline!$B$1:$BD$1,0)))</f>
        <v>0</v>
      </c>
      <c r="O834">
        <f>IFERROR(INDEX(JMP!$AJ$2:$AU$1000,MATCH($A834,JMP!$A$2:$A$1000,0),MATCH(O$1,JMP!$AJ$1:$AU$1,0)),INDEX(Baseline!$B$2:$BD$2,1,MATCH(O$1,Baseline!$B$1:$BD$1,0)))</f>
        <v>7</v>
      </c>
      <c r="P834">
        <f>IFERROR(INDEX(JMP!$AJ$2:$AU$1000,MATCH($A834,JMP!$A$2:$A$1000,0),MATCH(P$1,JMP!$AJ$1:$AU$1,0)),INDEX(Baseline!$B$2:$BD$2,1,MATCH(P$1,Baseline!$B$1:$BD$1,0)))</f>
        <v>200</v>
      </c>
      <c r="Q834">
        <f>IFERROR(INDEX(JMP!$AJ$2:$AU$1000,MATCH($A834,JMP!$A$2:$A$1000,0),MATCH(Q$1,JMP!$AJ$1:$AU$1,0)),INDEX(Baseline!$B$2:$BD$2,1,MATCH(Q$1,Baseline!$B$1:$BD$1,0)))</f>
        <v>10</v>
      </c>
      <c r="R834">
        <f>IFERROR(INDEX(JMP!$AJ$2:$AU$1000,MATCH($A834,JMP!$A$2:$A$1000,0),MATCH(R$1,JMP!$AJ$1:$AU$1,0)),INDEX(Baseline!$B$2:$BD$2,1,MATCH(R$1,Baseline!$B$1:$BD$1,0)))</f>
        <v>0</v>
      </c>
      <c r="S834">
        <f>IFERROR(INDEX(JMP!$AJ$2:$AU$1000,MATCH($A834,JMP!$A$2:$A$1000,0),MATCH(S$1,JMP!$AJ$1:$AU$1,0)),INDEX(Baseline!$B$2:$BD$2,1,MATCH(S$1,Baseline!$B$1:$BD$1,0)))</f>
        <v>1</v>
      </c>
      <c r="T834">
        <f>IFERROR(INDEX(JMP!$AJ$2:$AU$1000,MATCH($A834,JMP!$A$2:$A$1000,0),MATCH(T$1,JMP!$AJ$1:$AU$1,0)),INDEX(Baseline!$B$2:$BD$2,1,MATCH(T$1,Baseline!$B$1:$BD$1,0)))</f>
        <v>0</v>
      </c>
      <c r="U834" t="str">
        <f>IFERROR(INDEX(JMP!$AJ$2:$AU$1000,MATCH($A834,JMP!$A$2:$A$1000,0),MATCH(U$1,JMP!$AJ$1:$AU$1,0)),INDEX(Baseline!$B$2:$BD$2,1,MATCH(U$1,Baseline!$B$1:$BD$1,0)))</f>
        <v>Titan</v>
      </c>
      <c r="V834">
        <f>IFERROR(INDEX(JMP!$AJ$2:$AU$1000,MATCH($A834,JMP!$A$2:$A$1000,0),MATCH(V$1,JMP!$AJ$1:$AU$1,0)),INDEX(Baseline!$B$2:$BD$2,1,MATCH(V$1,Baseline!$B$1:$BD$1,0)))</f>
        <v>3</v>
      </c>
      <c r="W834">
        <f>IFERROR(INDEX(JMP!$AJ$2:$AU$1000,MATCH($A834,JMP!$A$2:$A$1000,0),MATCH(W$1,JMP!$AJ$1:$AU$1,0)),INDEX(Baseline!$B$2:$BD$2,1,MATCH(W$1,Baseline!$B$1:$BD$1,0)))</f>
        <v>0.37</v>
      </c>
      <c r="X834">
        <f>IFERROR(INDEX(JMP!$AJ$2:$AU$1000,MATCH($A834,JMP!$A$2:$A$1000,0),MATCH(X$1,JMP!$AJ$1:$AU$1,0)),INDEX(Baseline!$B$2:$BD$2,1,MATCH(X$1,Baseline!$B$1:$BD$1,0)))</f>
        <v>4</v>
      </c>
      <c r="Y834">
        <f>IFERROR(INDEX(JMP!$AJ$2:$AU$1000,MATCH($A834,JMP!$A$2:$A$1000,0),MATCH(Y$1,JMP!$AJ$1:$AU$1,0)),INDEX(Baseline!$B$2:$BD$2,1,MATCH(Y$1,Baseline!$B$1:$BD$1,0)))</f>
        <v>1</v>
      </c>
      <c r="Z834">
        <f>IFERROR(INDEX(JMP!$AJ$2:$AU$1000,MATCH($A834,JMP!$A$2:$A$1000,0),MATCH(Z$1,JMP!$AJ$1:$AU$1,0)),INDEX(Baseline!$B$2:$BD$2,1,MATCH(Z$1,Baseline!$B$1:$BD$1,0)))</f>
        <v>1970</v>
      </c>
      <c r="AA834">
        <f>IFERROR(INDEX(JMP!$AJ$2:$AU$1000,MATCH($A834,JMP!$A$2:$A$1000,0),MATCH(AA$1,JMP!$AJ$1:$AU$1,0)),INDEX(Baseline!$B$2:$BD$2,1,MATCH(AA$1,Baseline!$B$1:$BD$1,0)))</f>
        <v>1970</v>
      </c>
      <c r="AB834">
        <f>IFERROR(INDEX(JMP!$AJ$2:$AU$1000,MATCH($A834,JMP!$A$2:$A$1000,0),MATCH(AB$1,JMP!$AJ$1:$AU$1,0)),INDEX(Baseline!$B$2:$BD$2,1,MATCH(AB$1,Baseline!$B$1:$BD$1,0)))</f>
        <v>0</v>
      </c>
      <c r="AC834">
        <f>IFERROR(INDEX(JMP!$AJ$2:$AU$1000,MATCH($A834,JMP!$A$2:$A$1000,0),MATCH(AC$1,JMP!$AJ$1:$AU$1,0)),INDEX(Baseline!$B$2:$BD$2,1,MATCH(AC$1,Baseline!$B$1:$BD$1,0)))</f>
        <v>1</v>
      </c>
      <c r="AD834">
        <f>IFERROR(INDEX(JMP!$AJ$2:$AU$1000,MATCH($A834,JMP!$A$2:$A$1000,0),MATCH(AD$1,JMP!$AJ$1:$AU$1,0)),INDEX(Baseline!$B$2:$BD$2,1,MATCH(AD$1,Baseline!$B$1:$BD$1,0)))</f>
        <v>8</v>
      </c>
      <c r="AE834">
        <f>IFERROR(INDEX(JMP!$AJ$2:$AU$1000,MATCH($A834,JMP!$A$2:$A$1000,0),MATCH(AE$1,JMP!$AJ$1:$AU$1,0)),INDEX(Baseline!$B$2:$BD$2,1,MATCH(AE$1,Baseline!$B$1:$BD$1,0)))</f>
        <v>1</v>
      </c>
      <c r="AF834" t="str">
        <f>IFERROR(INDEX(JMP!$AJ$2:$AU$1000,MATCH($A834,JMP!$A$2:$A$1000,0),MATCH(AF$1,JMP!$AJ$1:$AU$1,0)),INDEX(Baseline!$B$2:$BD$2,1,MATCH(AF$1,Baseline!$B$1:$BD$1,0)))</f>
        <v>bwb</v>
      </c>
      <c r="AG834" t="str">
        <f>IFERROR(INDEX(JMP!$AJ$2:$AU$1000,MATCH($A834,JMP!$A$2:$A$1000,0),MATCH(AG$1,JMP!$AJ$1:$AU$1,0)),INDEX(Baseline!$B$2:$BD$2,1,MATCH(AG$1,Baseline!$B$1:$BD$1,0)))</f>
        <v>V-tail</v>
      </c>
      <c r="AH834">
        <f>IFERROR(INDEX(JMP!$AJ$2:$AU$1000,MATCH($A834,JMP!$A$2:$A$1000,0),MATCH(AH$1,JMP!$AJ$1:$AU$1,0)),INDEX(Baseline!$B$2:$BD$2,1,MATCH(AH$1,Baseline!$B$1:$BD$1,0)))</f>
        <v>1</v>
      </c>
      <c r="AI834">
        <f>IFERROR(INDEX(JMP!$AJ$2:$AU$1000,MATCH($A834,JMP!$A$2:$A$1000,0),MATCH(AI$1,JMP!$AJ$1:$AU$1,0)),INDEX(Baseline!$B$2:$BD$2,1,MATCH(AI$1,Baseline!$B$1:$BD$1,0)))</f>
        <v>724000000</v>
      </c>
      <c r="AJ834">
        <f>IFERROR(INDEX(JMP!$AJ$2:$AU$1000,MATCH($A834,JMP!$A$2:$A$1000,0),MATCH(AJ$1,JMP!$AJ$1:$AU$1,0)),INDEX(Baseline!$B$2:$BD$2,1,MATCH(AJ$1,Baseline!$B$1:$BD$1,0)))</f>
        <v>54500000</v>
      </c>
      <c r="AK834">
        <f>IFERROR(INDEX(JMP!$AJ$2:$AU$1000,MATCH($A834,JMP!$A$2:$A$1000,0),MATCH(AK$1,JMP!$AJ$1:$AU$1,0)),INDEX(Baseline!$B$2:$BD$2,1,MATCH(AK$1,Baseline!$B$1:$BD$1,0)))</f>
        <v>30</v>
      </c>
      <c r="AL834">
        <f>IFERROR(INDEX(JMP!$AJ$2:$AU$1000,MATCH($A834,JMP!$A$2:$A$1000,0),MATCH(AL$1,JMP!$AJ$1:$AU$1,0)),INDEX(Baseline!$B$2:$BD$2,1,MATCH(AL$1,Baseline!$B$1:$BD$1,0)))</f>
        <v>8.6880593260560586E-3</v>
      </c>
      <c r="AM834">
        <f>IFERROR(INDEX(JMP!$AJ$2:$AU$1000,MATCH($A834,JMP!$A$2:$A$1000,0),MATCH(AM$1,JMP!$AJ$1:$AU$1,0)),INDEX(Baseline!$B$2:$BD$2,1,MATCH(AM$1,Baseline!$B$1:$BD$1,0)))</f>
        <v>16.200650500857144</v>
      </c>
      <c r="AN834">
        <f>IFERROR(INDEX(JMP!$AJ$2:$AU$1000,MATCH($A834,JMP!$A$2:$A$1000,0),MATCH(AN$1,JMP!$AJ$1:$AU$1,0)),INDEX(Baseline!$B$2:$BD$2,1,MATCH(AN$1,Baseline!$B$1:$BD$1,0)))</f>
        <v>1.5820995405576825</v>
      </c>
      <c r="AO834">
        <f>IFERROR(INDEX(JMP!$AJ$2:$AU$1000,MATCH($A834,JMP!$A$2:$A$1000,0),MATCH(AO$1,JMP!$AJ$1:$AU$1,0)),INDEX(Baseline!$B$2:$BD$2,1,MATCH(AO$1,Baseline!$B$1:$BD$1,0)))</f>
        <v>0.63092475735484777</v>
      </c>
      <c r="AP834">
        <f>IFERROR(INDEX(JMP!$AJ$2:$AU$1000,MATCH($A834,JMP!$A$2:$A$1000,0),MATCH(AP$1,JMP!$AJ$1:$AU$1,0)),INDEX(Baseline!$B$2:$BD$2,1,MATCH(AP$1,Baseline!$B$1:$BD$1,0)))</f>
        <v>0</v>
      </c>
      <c r="AQ834">
        <f>IFERROR(INDEX(JMP!$AJ$2:$AU$1000,MATCH($A834,JMP!$A$2:$A$1000,0),MATCH(AQ$1,JMP!$AJ$1:$AU$1,0)),INDEX(Baseline!$B$2:$BD$2,1,MATCH(AQ$1,Baseline!$B$1:$BD$1,0)))</f>
        <v>0.35</v>
      </c>
      <c r="AR834">
        <f>IFERROR(INDEX(JMP!$AJ$2:$AU$1000,MATCH($A834,JMP!$A$2:$A$1000,0),MATCH(AR$1,JMP!$AJ$1:$AU$1,0)),INDEX(Baseline!$B$2:$BD$2,1,MATCH(AR$1,Baseline!$B$1:$BD$1,0)))</f>
        <v>0</v>
      </c>
      <c r="AS834">
        <f>IFERROR(INDEX(JMP!$AJ$2:$AU$1000,MATCH($A834,JMP!$A$2:$A$1000,0),MATCH(AS$1,JMP!$AJ$1:$AU$1,0)),INDEX(Baseline!$B$2:$BD$2,1,MATCH(AS$1,Baseline!$B$1:$BD$1,0)))</f>
        <v>0</v>
      </c>
      <c r="AT834">
        <f>IFERROR(INDEX(JMP!$AJ$2:$AU$1000,MATCH($A834,JMP!$A$2:$A$1000,0),MATCH(AT$1,JMP!$AJ$1:$AU$1,0)),INDEX(Baseline!$B$2:$BD$2,1,MATCH(AT$1,Baseline!$B$1:$BD$1,0)))</f>
        <v>500</v>
      </c>
      <c r="AU834">
        <f>IFERROR(INDEX(JMP!$AJ$2:$AU$1000,MATCH($A834,JMP!$A$2:$A$1000,0),MATCH(AU$1,JMP!$AJ$1:$AU$1,0)),INDEX(Baseline!$B$2:$BD$2,1,MATCH(AU$1,Baseline!$B$1:$BD$1,0)))</f>
        <v>50</v>
      </c>
      <c r="AV834">
        <f>IFERROR(INDEX(JMP!$AJ$2:$AU$1000,MATCH($A834,JMP!$A$2:$A$1000,0),MATCH(AV$1,JMP!$AJ$1:$AU$1,0)),INDEX(Baseline!$B$2:$BD$2,1,MATCH(AV$1,Baseline!$B$1:$BD$1,0)))</f>
        <v>12.1</v>
      </c>
      <c r="AW834">
        <f>IFERROR(INDEX(JMP!$AJ$2:$AU$1000,MATCH($A834,JMP!$A$2:$A$1000,0),MATCH(AW$1,JMP!$AJ$1:$AU$1,0)),INDEX(Baseline!$B$2:$BD$2,1,MATCH(AW$1,Baseline!$B$1:$BD$1,0)))</f>
        <v>1.9961979999999998E-3</v>
      </c>
      <c r="AX834">
        <f>IFERROR(INDEX(JMP!$AJ$2:$AU$1000,MATCH($A834,JMP!$A$2:$A$1000,0),MATCH(AX$1,JMP!$AJ$1:$AU$1,0)),INDEX(Baseline!$B$2:$BD$2,1,MATCH(AX$1,Baseline!$B$1:$BD$1,0)))</f>
        <v>1.9961979999999998E-3</v>
      </c>
      <c r="AY834">
        <f>IFERROR(INDEX(JMP!$AJ$2:$AU$1000,MATCH($A834,JMP!$A$2:$A$1000,0),MATCH(AY$1,JMP!$AJ$1:$AU$1,0)),INDEX(Baseline!$B$2:$BD$2,1,MATCH(AY$1,Baseline!$B$1:$BD$1,0)))</f>
        <v>1.9607137E-2</v>
      </c>
      <c r="AZ834">
        <f>IFERROR(INDEX(JMP!$AJ$2:$AU$1000,MATCH($A834,JMP!$A$2:$A$1000,0),MATCH(AZ$1,JMP!$AJ$1:$AU$1,0)),INDEX(Baseline!$B$2:$BD$2,1,MATCH(AZ$1,Baseline!$B$1:$BD$1,0)))</f>
        <v>0</v>
      </c>
      <c r="BA834">
        <f>IFERROR(INDEX(JMP!$AJ$2:$AU$1000,MATCH($A834,JMP!$A$2:$A$1000,0),MATCH(BA$1,JMP!$AJ$1:$AU$1,0)),INDEX(Baseline!$B$2:$BD$2,1,MATCH(BA$1,Baseline!$B$1:$BD$1,0)))</f>
        <v>10</v>
      </c>
      <c r="BB834">
        <f>IFERROR(INDEX(JMP!$AJ$2:$AU$1000,MATCH($A834,JMP!$A$2:$A$1000,0),MATCH(BB$1,JMP!$AJ$1:$AU$1,0)),INDEX(Baseline!$B$2:$BD$2,1,MATCH(BB$1,Baseline!$B$1:$BD$1,0)))</f>
        <v>0</v>
      </c>
      <c r="BC834">
        <f>IFERROR(INDEX(JMP!$AJ$2:$AU$1000,MATCH($A834,JMP!$A$2:$A$1000,0),MATCH(BC$1,JMP!$AJ$1:$AU$1,0)),INDEX(Baseline!$B$2:$BD$2,1,MATCH(BC$1,Baseline!$B$1:$BD$1,0)))</f>
        <v>2</v>
      </c>
      <c r="BD834">
        <f>IFERROR(INDEX(JMP!$AJ$2:$AU$1000,MATCH($A834,JMP!$A$2:$A$1000,0),MATCH(BD$1,JMP!$AJ$1:$AU$1,0)),INDEX(Baseline!$B$2:$BD$2,1,MATCH(BD$1,Baseline!$B$1:$BD$1,0)))</f>
        <v>4.1225340671000001</v>
      </c>
      <c r="BE834">
        <f>IFERROR(INDEX(JMP!$AJ$2:$AU$1000,MATCH($A834,JMP!$A$2:$A$1000,0),MATCH(BE$1,JMP!$AJ$1:$AU$1,0)),INDEX(Baseline!$B$2:$BE$2,1,MATCH(BE$1,Baseline!$B$1:$BE$1,0)))</f>
        <v>400000</v>
      </c>
      <c r="BF834" t="str">
        <f t="shared" si="60"/>
        <v>no</v>
      </c>
      <c r="BG834" t="str">
        <f t="shared" si="61"/>
        <v>yes</v>
      </c>
      <c r="BH834">
        <f t="shared" si="62"/>
        <v>1</v>
      </c>
      <c r="BI834">
        <f t="shared" si="63"/>
        <v>10</v>
      </c>
      <c r="BK834">
        <v>835</v>
      </c>
      <c r="BL834" t="str">
        <f t="shared" si="64"/>
        <v>summer</v>
      </c>
    </row>
    <row r="835" spans="1:64" x14ac:dyDescent="0.35">
      <c r="A835">
        <v>834</v>
      </c>
      <c r="B835">
        <f>IFERROR(INDEX(JMP!$AJ$2:$AU$1000,MATCH($A835,JMP!$A$2:$A$1000,0),MATCH(B$1,JMP!$AJ$1:$AU$1,0)),INDEX(Baseline!$B$2:$BD$2,1,MATCH(B$1,Baseline!$B$1:$BD$1,0)))</f>
        <v>0</v>
      </c>
      <c r="C835">
        <f>IFERROR(INDEX(JMP!$AJ$2:$AU$1000,MATCH($A835,JMP!$A$2:$A$1000,0),MATCH(C$1,JMP!$AJ$1:$AU$1,0)),INDEX(Baseline!$B$2:$BD$2,1,MATCH(C$1,Baseline!$B$1:$BD$1,0)))</f>
        <v>8760</v>
      </c>
      <c r="D835">
        <f>IFERROR(INDEX(JMP!$AJ$2:$AU$1000,MATCH($A835,JMP!$A$2:$A$1000,0),MATCH(D$1,JMP!$AJ$1:$AU$1,0)),INDEX(Baseline!$B$2:$BD$2,1,MATCH(D$1,Baseline!$B$1:$BD$1,0)))</f>
        <v>1</v>
      </c>
      <c r="E835">
        <f>IFERROR(INDEX(JMP!$AJ$2:$AU$1000,MATCH($A835,JMP!$A$2:$A$1000,0),MATCH(E$1,JMP!$AJ$1:$AU$1,0)),INDEX(Baseline!$B$2:$BD$2,1,MATCH(E$1,Baseline!$B$1:$BD$1,0)))</f>
        <v>1</v>
      </c>
      <c r="F835" t="str">
        <f>IFERROR(INDEX(JMP!$AJ$2:$AU$1000,MATCH($A835,JMP!$A$2:$A$1000,0),MATCH(F$1,JMP!$AJ$1:$AU$1,0)),INDEX(Baseline!$B$2:$BD$2,1,MATCH(F$1,Baseline!$B$1:$BD$1,0)))</f>
        <v>e344</v>
      </c>
      <c r="G835" t="str">
        <f>IFERROR(INDEX(JMP!$AJ$2:$AU$1000,MATCH($A835,JMP!$A$2:$A$1000,0),MATCH(G$1,JMP!$AJ$1:$AU$1,0)),INDEX(Baseline!$B$2:$BD$2,1,MATCH(G$1,Baseline!$B$1:$BD$1,0)))</f>
        <v>e340</v>
      </c>
      <c r="H835">
        <f>IFERROR(INDEX(JMP!$AJ$2:$AU$1000,MATCH($A835,JMP!$A$2:$A$1000,0),MATCH(H$1,JMP!$AJ$1:$AU$1,0)),INDEX(Baseline!$B$2:$BD$2,1,MATCH(H$1,Baseline!$B$1:$BD$1,0)))</f>
        <v>1.5</v>
      </c>
      <c r="I835">
        <f>IFERROR(INDEX(JMP!$AJ$2:$AU$1000,MATCH($A835,JMP!$A$2:$A$1000,0),MATCH(I$1,JMP!$AJ$1:$AU$1,0)),INDEX(Baseline!$B$2:$BD$2,1,MATCH(I$1,Baseline!$B$1:$BD$1,0)))</f>
        <v>0.42</v>
      </c>
      <c r="J835">
        <f>IFERROR(INDEX(JMP!$AJ$2:$AU$1000,MATCH($A835,JMP!$A$2:$A$1000,0),MATCH(J$1,JMP!$AJ$1:$AU$1,0)),INDEX(Baseline!$B$2:$BD$2,1,MATCH(J$1,Baseline!$B$1:$BD$1,0)))</f>
        <v>1</v>
      </c>
      <c r="K835">
        <f>IFERROR(INDEX(JMP!$AJ$2:$AU$1000,MATCH($A835,JMP!$A$2:$A$1000,0),MATCH(K$1,JMP!$AJ$1:$AU$1,0)),INDEX(Baseline!$B$2:$BD$2,1,MATCH(K$1,Baseline!$B$1:$BD$1,0)))</f>
        <v>0</v>
      </c>
      <c r="L835">
        <f>IFERROR(INDEX(JMP!$AJ$2:$AU$1000,MATCH($A835,JMP!$A$2:$A$1000,0),MATCH(L$1,JMP!$AJ$1:$AU$1,0)),INDEX(Baseline!$B$2:$BD$2,1,MATCH(L$1,Baseline!$B$1:$BD$1,0)))</f>
        <v>7.1204601291243091E-2</v>
      </c>
      <c r="M835" t="b">
        <f>IFERROR(INDEX(JMP!$AJ$2:$AU$1000,MATCH($A835,JMP!$A$2:$A$1000,0),MATCH(M$1,JMP!$AJ$1:$AU$1,0)),INDEX(Baseline!$B$2:$BD$2,1,MATCH(M$1,Baseline!$B$1:$BD$1,0)))</f>
        <v>0</v>
      </c>
      <c r="N835" t="b">
        <f>IFERROR(INDEX(JMP!$AJ$2:$AU$1000,MATCH($A835,JMP!$A$2:$A$1000,0),MATCH(N$1,JMP!$AJ$1:$AU$1,0)),INDEX(Baseline!$B$2:$BD$2,1,MATCH(N$1,Baseline!$B$1:$BD$1,0)))</f>
        <v>0</v>
      </c>
      <c r="O835">
        <f>IFERROR(INDEX(JMP!$AJ$2:$AU$1000,MATCH($A835,JMP!$A$2:$A$1000,0),MATCH(O$1,JMP!$AJ$1:$AU$1,0)),INDEX(Baseline!$B$2:$BD$2,1,MATCH(O$1,Baseline!$B$1:$BD$1,0)))</f>
        <v>7</v>
      </c>
      <c r="P835">
        <f>IFERROR(INDEX(JMP!$AJ$2:$AU$1000,MATCH($A835,JMP!$A$2:$A$1000,0),MATCH(P$1,JMP!$AJ$1:$AU$1,0)),INDEX(Baseline!$B$2:$BD$2,1,MATCH(P$1,Baseline!$B$1:$BD$1,0)))</f>
        <v>200</v>
      </c>
      <c r="Q835">
        <f>IFERROR(INDEX(JMP!$AJ$2:$AU$1000,MATCH($A835,JMP!$A$2:$A$1000,0),MATCH(Q$1,JMP!$AJ$1:$AU$1,0)),INDEX(Baseline!$B$2:$BD$2,1,MATCH(Q$1,Baseline!$B$1:$BD$1,0)))</f>
        <v>10</v>
      </c>
      <c r="R835">
        <f>IFERROR(INDEX(JMP!$AJ$2:$AU$1000,MATCH($A835,JMP!$A$2:$A$1000,0),MATCH(R$1,JMP!$AJ$1:$AU$1,0)),INDEX(Baseline!$B$2:$BD$2,1,MATCH(R$1,Baseline!$B$1:$BD$1,0)))</f>
        <v>0</v>
      </c>
      <c r="S835">
        <f>IFERROR(INDEX(JMP!$AJ$2:$AU$1000,MATCH($A835,JMP!$A$2:$A$1000,0),MATCH(S$1,JMP!$AJ$1:$AU$1,0)),INDEX(Baseline!$B$2:$BD$2,1,MATCH(S$1,Baseline!$B$1:$BD$1,0)))</f>
        <v>1</v>
      </c>
      <c r="T835">
        <f>IFERROR(INDEX(JMP!$AJ$2:$AU$1000,MATCH($A835,JMP!$A$2:$A$1000,0),MATCH(T$1,JMP!$AJ$1:$AU$1,0)),INDEX(Baseline!$B$2:$BD$2,1,MATCH(T$1,Baseline!$B$1:$BD$1,0)))</f>
        <v>0</v>
      </c>
      <c r="U835" t="str">
        <f>IFERROR(INDEX(JMP!$AJ$2:$AU$1000,MATCH($A835,JMP!$A$2:$A$1000,0),MATCH(U$1,JMP!$AJ$1:$AU$1,0)),INDEX(Baseline!$B$2:$BD$2,1,MATCH(U$1,Baseline!$B$1:$BD$1,0)))</f>
        <v>Titan</v>
      </c>
      <c r="V835">
        <f>IFERROR(INDEX(JMP!$AJ$2:$AU$1000,MATCH($A835,JMP!$A$2:$A$1000,0),MATCH(V$1,JMP!$AJ$1:$AU$1,0)),INDEX(Baseline!$B$2:$BD$2,1,MATCH(V$1,Baseline!$B$1:$BD$1,0)))</f>
        <v>3</v>
      </c>
      <c r="W835">
        <f>IFERROR(INDEX(JMP!$AJ$2:$AU$1000,MATCH($A835,JMP!$A$2:$A$1000,0),MATCH(W$1,JMP!$AJ$1:$AU$1,0)),INDEX(Baseline!$B$2:$BD$2,1,MATCH(W$1,Baseline!$B$1:$BD$1,0)))</f>
        <v>0.37</v>
      </c>
      <c r="X835">
        <f>IFERROR(INDEX(JMP!$AJ$2:$AU$1000,MATCH($A835,JMP!$A$2:$A$1000,0),MATCH(X$1,JMP!$AJ$1:$AU$1,0)),INDEX(Baseline!$B$2:$BD$2,1,MATCH(X$1,Baseline!$B$1:$BD$1,0)))</f>
        <v>4</v>
      </c>
      <c r="Y835">
        <f>IFERROR(INDEX(JMP!$AJ$2:$AU$1000,MATCH($A835,JMP!$A$2:$A$1000,0),MATCH(Y$1,JMP!$AJ$1:$AU$1,0)),INDEX(Baseline!$B$2:$BD$2,1,MATCH(Y$1,Baseline!$B$1:$BD$1,0)))</f>
        <v>2</v>
      </c>
      <c r="Z835">
        <f>IFERROR(INDEX(JMP!$AJ$2:$AU$1000,MATCH($A835,JMP!$A$2:$A$1000,0),MATCH(Z$1,JMP!$AJ$1:$AU$1,0)),INDEX(Baseline!$B$2:$BD$2,1,MATCH(Z$1,Baseline!$B$1:$BD$1,0)))</f>
        <v>1970</v>
      </c>
      <c r="AA835">
        <f>IFERROR(INDEX(JMP!$AJ$2:$AU$1000,MATCH($A835,JMP!$A$2:$A$1000,0),MATCH(AA$1,JMP!$AJ$1:$AU$1,0)),INDEX(Baseline!$B$2:$BD$2,1,MATCH(AA$1,Baseline!$B$1:$BD$1,0)))</f>
        <v>1970</v>
      </c>
      <c r="AB835">
        <f>IFERROR(INDEX(JMP!$AJ$2:$AU$1000,MATCH($A835,JMP!$A$2:$A$1000,0),MATCH(AB$1,JMP!$AJ$1:$AU$1,0)),INDEX(Baseline!$B$2:$BD$2,1,MATCH(AB$1,Baseline!$B$1:$BD$1,0)))</f>
        <v>0</v>
      </c>
      <c r="AC835">
        <f>IFERROR(INDEX(JMP!$AJ$2:$AU$1000,MATCH($A835,JMP!$A$2:$A$1000,0),MATCH(AC$1,JMP!$AJ$1:$AU$1,0)),INDEX(Baseline!$B$2:$BD$2,1,MATCH(AC$1,Baseline!$B$1:$BD$1,0)))</f>
        <v>1</v>
      </c>
      <c r="AD835">
        <f>IFERROR(INDEX(JMP!$AJ$2:$AU$1000,MATCH($A835,JMP!$A$2:$A$1000,0),MATCH(AD$1,JMP!$AJ$1:$AU$1,0)),INDEX(Baseline!$B$2:$BD$2,1,MATCH(AD$1,Baseline!$B$1:$BD$1,0)))</f>
        <v>8</v>
      </c>
      <c r="AE835">
        <f>IFERROR(INDEX(JMP!$AJ$2:$AU$1000,MATCH($A835,JMP!$A$2:$A$1000,0),MATCH(AE$1,JMP!$AJ$1:$AU$1,0)),INDEX(Baseline!$B$2:$BD$2,1,MATCH(AE$1,Baseline!$B$1:$BD$1,0)))</f>
        <v>0.625</v>
      </c>
      <c r="AF835" t="str">
        <f>IFERROR(INDEX(JMP!$AJ$2:$AU$1000,MATCH($A835,JMP!$A$2:$A$1000,0),MATCH(AF$1,JMP!$AJ$1:$AU$1,0)),INDEX(Baseline!$B$2:$BD$2,1,MATCH(AF$1,Baseline!$B$1:$BD$1,0)))</f>
        <v>bwb</v>
      </c>
      <c r="AG835" t="str">
        <f>IFERROR(INDEX(JMP!$AJ$2:$AU$1000,MATCH($A835,JMP!$A$2:$A$1000,0),MATCH(AG$1,JMP!$AJ$1:$AU$1,0)),INDEX(Baseline!$B$2:$BD$2,1,MATCH(AG$1,Baseline!$B$1:$BD$1,0)))</f>
        <v>V-tail</v>
      </c>
      <c r="AH835">
        <f>IFERROR(INDEX(JMP!$AJ$2:$AU$1000,MATCH($A835,JMP!$A$2:$A$1000,0),MATCH(AH$1,JMP!$AJ$1:$AU$1,0)),INDEX(Baseline!$B$2:$BD$2,1,MATCH(AH$1,Baseline!$B$1:$BD$1,0)))</f>
        <v>0</v>
      </c>
      <c r="AI835">
        <f>IFERROR(INDEX(JMP!$AJ$2:$AU$1000,MATCH($A835,JMP!$A$2:$A$1000,0),MATCH(AI$1,JMP!$AJ$1:$AU$1,0)),INDEX(Baseline!$B$2:$BD$2,1,MATCH(AI$1,Baseline!$B$1:$BD$1,0)))</f>
        <v>724000000</v>
      </c>
      <c r="AJ835">
        <f>IFERROR(INDEX(JMP!$AJ$2:$AU$1000,MATCH($A835,JMP!$A$2:$A$1000,0),MATCH(AJ$1,JMP!$AJ$1:$AU$1,0)),INDEX(Baseline!$B$2:$BD$2,1,MATCH(AJ$1,Baseline!$B$1:$BD$1,0)))</f>
        <v>54500000</v>
      </c>
      <c r="AK835">
        <f>IFERROR(INDEX(JMP!$AJ$2:$AU$1000,MATCH($A835,JMP!$A$2:$A$1000,0),MATCH(AK$1,JMP!$AJ$1:$AU$1,0)),INDEX(Baseline!$B$2:$BD$2,1,MATCH(AK$1,Baseline!$B$1:$BD$1,0)))</f>
        <v>30</v>
      </c>
      <c r="AL835">
        <f>IFERROR(INDEX(JMP!$AJ$2:$AU$1000,MATCH($A835,JMP!$A$2:$A$1000,0),MATCH(AL$1,JMP!$AJ$1:$AU$1,0)),INDEX(Baseline!$B$2:$BD$2,1,MATCH(AL$1,Baseline!$B$1:$BD$1,0)))</f>
        <v>1.6702082946450893E-2</v>
      </c>
      <c r="AM835">
        <f>IFERROR(INDEX(JMP!$AJ$2:$AU$1000,MATCH($A835,JMP!$A$2:$A$1000,0),MATCH(AM$1,JMP!$AJ$1:$AU$1,0)),INDEX(Baseline!$B$2:$BD$2,1,MATCH(AM$1,Baseline!$B$1:$BD$1,0)))</f>
        <v>11.667638074114285</v>
      </c>
      <c r="AN835">
        <f>IFERROR(INDEX(JMP!$AJ$2:$AU$1000,MATCH($A835,JMP!$A$2:$A$1000,0),MATCH(AN$1,JMP!$AJ$1:$AU$1,0)),INDEX(Baseline!$B$2:$BD$2,1,MATCH(AN$1,Baseline!$B$1:$BD$1,0)))</f>
        <v>1.5390337406659547</v>
      </c>
      <c r="AO835">
        <f>IFERROR(INDEX(JMP!$AJ$2:$AU$1000,MATCH($A835,JMP!$A$2:$A$1000,0),MATCH(AO$1,JMP!$AJ$1:$AU$1,0)),INDEX(Baseline!$B$2:$BD$2,1,MATCH(AO$1,Baseline!$B$1:$BD$1,0)))</f>
        <v>1.2686878703078783</v>
      </c>
      <c r="AP835">
        <f>IFERROR(INDEX(JMP!$AJ$2:$AU$1000,MATCH($A835,JMP!$A$2:$A$1000,0),MATCH(AP$1,JMP!$AJ$1:$AU$1,0)),INDEX(Baseline!$B$2:$BD$2,1,MATCH(AP$1,Baseline!$B$1:$BD$1,0)))</f>
        <v>0</v>
      </c>
      <c r="AQ835">
        <f>IFERROR(INDEX(JMP!$AJ$2:$AU$1000,MATCH($A835,JMP!$A$2:$A$1000,0),MATCH(AQ$1,JMP!$AJ$1:$AU$1,0)),INDEX(Baseline!$B$2:$BD$2,1,MATCH(AQ$1,Baseline!$B$1:$BD$1,0)))</f>
        <v>0.35</v>
      </c>
      <c r="AR835">
        <f>IFERROR(INDEX(JMP!$AJ$2:$AU$1000,MATCH($A835,JMP!$A$2:$A$1000,0),MATCH(AR$1,JMP!$AJ$1:$AU$1,0)),INDEX(Baseline!$B$2:$BD$2,1,MATCH(AR$1,Baseline!$B$1:$BD$1,0)))</f>
        <v>0</v>
      </c>
      <c r="AS835">
        <f>IFERROR(INDEX(JMP!$AJ$2:$AU$1000,MATCH($A835,JMP!$A$2:$A$1000,0),MATCH(AS$1,JMP!$AJ$1:$AU$1,0)),INDEX(Baseline!$B$2:$BD$2,1,MATCH(AS$1,Baseline!$B$1:$BD$1,0)))</f>
        <v>0</v>
      </c>
      <c r="AT835">
        <f>IFERROR(INDEX(JMP!$AJ$2:$AU$1000,MATCH($A835,JMP!$A$2:$A$1000,0),MATCH(AT$1,JMP!$AJ$1:$AU$1,0)),INDEX(Baseline!$B$2:$BD$2,1,MATCH(AT$1,Baseline!$B$1:$BD$1,0)))</f>
        <v>500</v>
      </c>
      <c r="AU835">
        <f>IFERROR(INDEX(JMP!$AJ$2:$AU$1000,MATCH($A835,JMP!$A$2:$A$1000,0),MATCH(AU$1,JMP!$AJ$1:$AU$1,0)),INDEX(Baseline!$B$2:$BD$2,1,MATCH(AU$1,Baseline!$B$1:$BD$1,0)))</f>
        <v>50</v>
      </c>
      <c r="AV835">
        <f>IFERROR(INDEX(JMP!$AJ$2:$AU$1000,MATCH($A835,JMP!$A$2:$A$1000,0),MATCH(AV$1,JMP!$AJ$1:$AU$1,0)),INDEX(Baseline!$B$2:$BD$2,1,MATCH(AV$1,Baseline!$B$1:$BD$1,0)))</f>
        <v>12.1</v>
      </c>
      <c r="AW835">
        <f>IFERROR(INDEX(JMP!$AJ$2:$AU$1000,MATCH($A835,JMP!$A$2:$A$1000,0),MATCH(AW$1,JMP!$AJ$1:$AU$1,0)),INDEX(Baseline!$B$2:$BD$2,1,MATCH(AW$1,Baseline!$B$1:$BD$1,0)))</f>
        <v>1.9961979999999998E-3</v>
      </c>
      <c r="AX835">
        <f>IFERROR(INDEX(JMP!$AJ$2:$AU$1000,MATCH($A835,JMP!$A$2:$A$1000,0),MATCH(AX$1,JMP!$AJ$1:$AU$1,0)),INDEX(Baseline!$B$2:$BD$2,1,MATCH(AX$1,Baseline!$B$1:$BD$1,0)))</f>
        <v>1.9961979999999998E-3</v>
      </c>
      <c r="AY835">
        <f>IFERROR(INDEX(JMP!$AJ$2:$AU$1000,MATCH($A835,JMP!$A$2:$A$1000,0),MATCH(AY$1,JMP!$AJ$1:$AU$1,0)),INDEX(Baseline!$B$2:$BD$2,1,MATCH(AY$1,Baseline!$B$1:$BD$1,0)))</f>
        <v>1.9607137E-2</v>
      </c>
      <c r="AZ835">
        <f>IFERROR(INDEX(JMP!$AJ$2:$AU$1000,MATCH($A835,JMP!$A$2:$A$1000,0),MATCH(AZ$1,JMP!$AJ$1:$AU$1,0)),INDEX(Baseline!$B$2:$BD$2,1,MATCH(AZ$1,Baseline!$B$1:$BD$1,0)))</f>
        <v>1</v>
      </c>
      <c r="BA835">
        <f>IFERROR(INDEX(JMP!$AJ$2:$AU$1000,MATCH($A835,JMP!$A$2:$A$1000,0),MATCH(BA$1,JMP!$AJ$1:$AU$1,0)),INDEX(Baseline!$B$2:$BD$2,1,MATCH(BA$1,Baseline!$B$1:$BD$1,0)))</f>
        <v>10</v>
      </c>
      <c r="BB835">
        <f>IFERROR(INDEX(JMP!$AJ$2:$AU$1000,MATCH($A835,JMP!$A$2:$A$1000,0),MATCH(BB$1,JMP!$AJ$1:$AU$1,0)),INDEX(Baseline!$B$2:$BD$2,1,MATCH(BB$1,Baseline!$B$1:$BD$1,0)))</f>
        <v>0</v>
      </c>
      <c r="BC835">
        <f>IFERROR(INDEX(JMP!$AJ$2:$AU$1000,MATCH($A835,JMP!$A$2:$A$1000,0),MATCH(BC$1,JMP!$AJ$1:$AU$1,0)),INDEX(Baseline!$B$2:$BD$2,1,MATCH(BC$1,Baseline!$B$1:$BD$1,0)))</f>
        <v>3</v>
      </c>
      <c r="BD835">
        <f>IFERROR(INDEX(JMP!$AJ$2:$AU$1000,MATCH($A835,JMP!$A$2:$A$1000,0),MATCH(BD$1,JMP!$AJ$1:$AU$1,0)),INDEX(Baseline!$B$2:$BD$2,1,MATCH(BD$1,Baseline!$B$1:$BD$1,0)))</f>
        <v>4.9371568292000001</v>
      </c>
      <c r="BE835">
        <f>IFERROR(INDEX(JMP!$AJ$2:$AU$1000,MATCH($A835,JMP!$A$2:$A$1000,0),MATCH(BE$1,JMP!$AJ$1:$AU$1,0)),INDEX(Baseline!$B$2:$BE$2,1,MATCH(BE$1,Baseline!$B$1:$BE$1,0)))</f>
        <v>400000</v>
      </c>
      <c r="BF835" t="str">
        <f t="shared" ref="BF835:BF898" si="65">IF(AZ835=1, "yes", IF(AZ835=0, "no", ""))</f>
        <v>yes</v>
      </c>
      <c r="BG835" t="str">
        <f t="shared" ref="BG835:BG898" si="66">IF(AH835=1, "yes", IF(AH835=0, "no", ""))</f>
        <v>no</v>
      </c>
      <c r="BH835">
        <f t="shared" ref="BH835:BH898" si="67">IF(AE835=0.25, 0.25, IF(AE835=0.625, 0.5, IF(AE835=1, 1, "")))</f>
        <v>0.5</v>
      </c>
      <c r="BI835">
        <f t="shared" ref="BI835:BI898" si="68">IF(BA835=100, 100, IF(BA835=10, 10, IF(BA835=55, 30, "")))</f>
        <v>10</v>
      </c>
      <c r="BK835">
        <v>836</v>
      </c>
      <c r="BL835" t="str">
        <f t="shared" ref="BL835:BL898" si="69">IF(BC835=1, "spring", IF(BC835=3, "fall", IF(BC835=2, "summer", "winter")))</f>
        <v>fall</v>
      </c>
    </row>
    <row r="836" spans="1:64" x14ac:dyDescent="0.35">
      <c r="A836">
        <v>835</v>
      </c>
      <c r="B836">
        <f>IFERROR(INDEX(JMP!$AJ$2:$AU$1000,MATCH($A836,JMP!$A$2:$A$1000,0),MATCH(B$1,JMP!$AJ$1:$AU$1,0)),INDEX(Baseline!$B$2:$BD$2,1,MATCH(B$1,Baseline!$B$1:$BD$1,0)))</f>
        <v>0</v>
      </c>
      <c r="C836">
        <f>IFERROR(INDEX(JMP!$AJ$2:$AU$1000,MATCH($A836,JMP!$A$2:$A$1000,0),MATCH(C$1,JMP!$AJ$1:$AU$1,0)),INDEX(Baseline!$B$2:$BD$2,1,MATCH(C$1,Baseline!$B$1:$BD$1,0)))</f>
        <v>8760</v>
      </c>
      <c r="D836">
        <f>IFERROR(INDEX(JMP!$AJ$2:$AU$1000,MATCH($A836,JMP!$A$2:$A$1000,0),MATCH(D$1,JMP!$AJ$1:$AU$1,0)),INDEX(Baseline!$B$2:$BD$2,1,MATCH(D$1,Baseline!$B$1:$BD$1,0)))</f>
        <v>1</v>
      </c>
      <c r="E836">
        <f>IFERROR(INDEX(JMP!$AJ$2:$AU$1000,MATCH($A836,JMP!$A$2:$A$1000,0),MATCH(E$1,JMP!$AJ$1:$AU$1,0)),INDEX(Baseline!$B$2:$BD$2,1,MATCH(E$1,Baseline!$B$1:$BD$1,0)))</f>
        <v>1</v>
      </c>
      <c r="F836" t="str">
        <f>IFERROR(INDEX(JMP!$AJ$2:$AU$1000,MATCH($A836,JMP!$A$2:$A$1000,0),MATCH(F$1,JMP!$AJ$1:$AU$1,0)),INDEX(Baseline!$B$2:$BD$2,1,MATCH(F$1,Baseline!$B$1:$BD$1,0)))</f>
        <v>e344</v>
      </c>
      <c r="G836" t="str">
        <f>IFERROR(INDEX(JMP!$AJ$2:$AU$1000,MATCH($A836,JMP!$A$2:$A$1000,0),MATCH(G$1,JMP!$AJ$1:$AU$1,0)),INDEX(Baseline!$B$2:$BD$2,1,MATCH(G$1,Baseline!$B$1:$BD$1,0)))</f>
        <v>e340</v>
      </c>
      <c r="H836">
        <f>IFERROR(INDEX(JMP!$AJ$2:$AU$1000,MATCH($A836,JMP!$A$2:$A$1000,0),MATCH(H$1,JMP!$AJ$1:$AU$1,0)),INDEX(Baseline!$B$2:$BD$2,1,MATCH(H$1,Baseline!$B$1:$BD$1,0)))</f>
        <v>1.5</v>
      </c>
      <c r="I836">
        <f>IFERROR(INDEX(JMP!$AJ$2:$AU$1000,MATCH($A836,JMP!$A$2:$A$1000,0),MATCH(I$1,JMP!$AJ$1:$AU$1,0)),INDEX(Baseline!$B$2:$BD$2,1,MATCH(I$1,Baseline!$B$1:$BD$1,0)))</f>
        <v>0.42</v>
      </c>
      <c r="J836">
        <f>IFERROR(INDEX(JMP!$AJ$2:$AU$1000,MATCH($A836,JMP!$A$2:$A$1000,0),MATCH(J$1,JMP!$AJ$1:$AU$1,0)),INDEX(Baseline!$B$2:$BD$2,1,MATCH(J$1,Baseline!$B$1:$BD$1,0)))</f>
        <v>1</v>
      </c>
      <c r="K836">
        <f>IFERROR(INDEX(JMP!$AJ$2:$AU$1000,MATCH($A836,JMP!$A$2:$A$1000,0),MATCH(K$1,JMP!$AJ$1:$AU$1,0)),INDEX(Baseline!$B$2:$BD$2,1,MATCH(K$1,Baseline!$B$1:$BD$1,0)))</f>
        <v>0</v>
      </c>
      <c r="L836">
        <f>IFERROR(INDEX(JMP!$AJ$2:$AU$1000,MATCH($A836,JMP!$A$2:$A$1000,0),MATCH(L$1,JMP!$AJ$1:$AU$1,0)),INDEX(Baseline!$B$2:$BD$2,1,MATCH(L$1,Baseline!$B$1:$BD$1,0)))</f>
        <v>0.10048065099879083</v>
      </c>
      <c r="M836" t="b">
        <f>IFERROR(INDEX(JMP!$AJ$2:$AU$1000,MATCH($A836,JMP!$A$2:$A$1000,0),MATCH(M$1,JMP!$AJ$1:$AU$1,0)),INDEX(Baseline!$B$2:$BD$2,1,MATCH(M$1,Baseline!$B$1:$BD$1,0)))</f>
        <v>0</v>
      </c>
      <c r="N836" t="b">
        <f>IFERROR(INDEX(JMP!$AJ$2:$AU$1000,MATCH($A836,JMP!$A$2:$A$1000,0),MATCH(N$1,JMP!$AJ$1:$AU$1,0)),INDEX(Baseline!$B$2:$BD$2,1,MATCH(N$1,Baseline!$B$1:$BD$1,0)))</f>
        <v>0</v>
      </c>
      <c r="O836">
        <f>IFERROR(INDEX(JMP!$AJ$2:$AU$1000,MATCH($A836,JMP!$A$2:$A$1000,0),MATCH(O$1,JMP!$AJ$1:$AU$1,0)),INDEX(Baseline!$B$2:$BD$2,1,MATCH(O$1,Baseline!$B$1:$BD$1,0)))</f>
        <v>7</v>
      </c>
      <c r="P836">
        <f>IFERROR(INDEX(JMP!$AJ$2:$AU$1000,MATCH($A836,JMP!$A$2:$A$1000,0),MATCH(P$1,JMP!$AJ$1:$AU$1,0)),INDEX(Baseline!$B$2:$BD$2,1,MATCH(P$1,Baseline!$B$1:$BD$1,0)))</f>
        <v>200</v>
      </c>
      <c r="Q836">
        <f>IFERROR(INDEX(JMP!$AJ$2:$AU$1000,MATCH($A836,JMP!$A$2:$A$1000,0),MATCH(Q$1,JMP!$AJ$1:$AU$1,0)),INDEX(Baseline!$B$2:$BD$2,1,MATCH(Q$1,Baseline!$B$1:$BD$1,0)))</f>
        <v>10</v>
      </c>
      <c r="R836">
        <f>IFERROR(INDEX(JMP!$AJ$2:$AU$1000,MATCH($A836,JMP!$A$2:$A$1000,0),MATCH(R$1,JMP!$AJ$1:$AU$1,0)),INDEX(Baseline!$B$2:$BD$2,1,MATCH(R$1,Baseline!$B$1:$BD$1,0)))</f>
        <v>0</v>
      </c>
      <c r="S836">
        <f>IFERROR(INDEX(JMP!$AJ$2:$AU$1000,MATCH($A836,JMP!$A$2:$A$1000,0),MATCH(S$1,JMP!$AJ$1:$AU$1,0)),INDEX(Baseline!$B$2:$BD$2,1,MATCH(S$1,Baseline!$B$1:$BD$1,0)))</f>
        <v>1</v>
      </c>
      <c r="T836">
        <f>IFERROR(INDEX(JMP!$AJ$2:$AU$1000,MATCH($A836,JMP!$A$2:$A$1000,0),MATCH(T$1,JMP!$AJ$1:$AU$1,0)),INDEX(Baseline!$B$2:$BD$2,1,MATCH(T$1,Baseline!$B$1:$BD$1,0)))</f>
        <v>0</v>
      </c>
      <c r="U836" t="str">
        <f>IFERROR(INDEX(JMP!$AJ$2:$AU$1000,MATCH($A836,JMP!$A$2:$A$1000,0),MATCH(U$1,JMP!$AJ$1:$AU$1,0)),INDEX(Baseline!$B$2:$BD$2,1,MATCH(U$1,Baseline!$B$1:$BD$1,0)))</f>
        <v>Titan</v>
      </c>
      <c r="V836">
        <f>IFERROR(INDEX(JMP!$AJ$2:$AU$1000,MATCH($A836,JMP!$A$2:$A$1000,0),MATCH(V$1,JMP!$AJ$1:$AU$1,0)),INDEX(Baseline!$B$2:$BD$2,1,MATCH(V$1,Baseline!$B$1:$BD$1,0)))</f>
        <v>3</v>
      </c>
      <c r="W836">
        <f>IFERROR(INDEX(JMP!$AJ$2:$AU$1000,MATCH($A836,JMP!$A$2:$A$1000,0),MATCH(W$1,JMP!$AJ$1:$AU$1,0)),INDEX(Baseline!$B$2:$BD$2,1,MATCH(W$1,Baseline!$B$1:$BD$1,0)))</f>
        <v>0.37</v>
      </c>
      <c r="X836">
        <f>IFERROR(INDEX(JMP!$AJ$2:$AU$1000,MATCH($A836,JMP!$A$2:$A$1000,0),MATCH(X$1,JMP!$AJ$1:$AU$1,0)),INDEX(Baseline!$B$2:$BD$2,1,MATCH(X$1,Baseline!$B$1:$BD$1,0)))</f>
        <v>4</v>
      </c>
      <c r="Y836">
        <f>IFERROR(INDEX(JMP!$AJ$2:$AU$1000,MATCH($A836,JMP!$A$2:$A$1000,0),MATCH(Y$1,JMP!$AJ$1:$AU$1,0)),INDEX(Baseline!$B$2:$BD$2,1,MATCH(Y$1,Baseline!$B$1:$BD$1,0)))</f>
        <v>1</v>
      </c>
      <c r="Z836">
        <f>IFERROR(INDEX(JMP!$AJ$2:$AU$1000,MATCH($A836,JMP!$A$2:$A$1000,0),MATCH(Z$1,JMP!$AJ$1:$AU$1,0)),INDEX(Baseline!$B$2:$BD$2,1,MATCH(Z$1,Baseline!$B$1:$BD$1,0)))</f>
        <v>1970</v>
      </c>
      <c r="AA836">
        <f>IFERROR(INDEX(JMP!$AJ$2:$AU$1000,MATCH($A836,JMP!$A$2:$A$1000,0),MATCH(AA$1,JMP!$AJ$1:$AU$1,0)),INDEX(Baseline!$B$2:$BD$2,1,MATCH(AA$1,Baseline!$B$1:$BD$1,0)))</f>
        <v>1970</v>
      </c>
      <c r="AB836">
        <f>IFERROR(INDEX(JMP!$AJ$2:$AU$1000,MATCH($A836,JMP!$A$2:$A$1000,0),MATCH(AB$1,JMP!$AJ$1:$AU$1,0)),INDEX(Baseline!$B$2:$BD$2,1,MATCH(AB$1,Baseline!$B$1:$BD$1,0)))</f>
        <v>0</v>
      </c>
      <c r="AC836">
        <f>IFERROR(INDEX(JMP!$AJ$2:$AU$1000,MATCH($A836,JMP!$A$2:$A$1000,0),MATCH(AC$1,JMP!$AJ$1:$AU$1,0)),INDEX(Baseline!$B$2:$BD$2,1,MATCH(AC$1,Baseline!$B$1:$BD$1,0)))</f>
        <v>1</v>
      </c>
      <c r="AD836">
        <f>IFERROR(INDEX(JMP!$AJ$2:$AU$1000,MATCH($A836,JMP!$A$2:$A$1000,0),MATCH(AD$1,JMP!$AJ$1:$AU$1,0)),INDEX(Baseline!$B$2:$BD$2,1,MATCH(AD$1,Baseline!$B$1:$BD$1,0)))</f>
        <v>8</v>
      </c>
      <c r="AE836">
        <f>IFERROR(INDEX(JMP!$AJ$2:$AU$1000,MATCH($A836,JMP!$A$2:$A$1000,0),MATCH(AE$1,JMP!$AJ$1:$AU$1,0)),INDEX(Baseline!$B$2:$BD$2,1,MATCH(AE$1,Baseline!$B$1:$BD$1,0)))</f>
        <v>1</v>
      </c>
      <c r="AF836" t="str">
        <f>IFERROR(INDEX(JMP!$AJ$2:$AU$1000,MATCH($A836,JMP!$A$2:$A$1000,0),MATCH(AF$1,JMP!$AJ$1:$AU$1,0)),INDEX(Baseline!$B$2:$BD$2,1,MATCH(AF$1,Baseline!$B$1:$BD$1,0)))</f>
        <v>bwb</v>
      </c>
      <c r="AG836" t="str">
        <f>IFERROR(INDEX(JMP!$AJ$2:$AU$1000,MATCH($A836,JMP!$A$2:$A$1000,0),MATCH(AG$1,JMP!$AJ$1:$AU$1,0)),INDEX(Baseline!$B$2:$BD$2,1,MATCH(AG$1,Baseline!$B$1:$BD$1,0)))</f>
        <v>V-tail</v>
      </c>
      <c r="AH836">
        <f>IFERROR(INDEX(JMP!$AJ$2:$AU$1000,MATCH($A836,JMP!$A$2:$A$1000,0),MATCH(AH$1,JMP!$AJ$1:$AU$1,0)),INDEX(Baseline!$B$2:$BD$2,1,MATCH(AH$1,Baseline!$B$1:$BD$1,0)))</f>
        <v>0</v>
      </c>
      <c r="AI836">
        <f>IFERROR(INDEX(JMP!$AJ$2:$AU$1000,MATCH($A836,JMP!$A$2:$A$1000,0),MATCH(AI$1,JMP!$AJ$1:$AU$1,0)),INDEX(Baseline!$B$2:$BD$2,1,MATCH(AI$1,Baseline!$B$1:$BD$1,0)))</f>
        <v>724000000</v>
      </c>
      <c r="AJ836">
        <f>IFERROR(INDEX(JMP!$AJ$2:$AU$1000,MATCH($A836,JMP!$A$2:$A$1000,0),MATCH(AJ$1,JMP!$AJ$1:$AU$1,0)),INDEX(Baseline!$B$2:$BD$2,1,MATCH(AJ$1,Baseline!$B$1:$BD$1,0)))</f>
        <v>54500000</v>
      </c>
      <c r="AK836">
        <f>IFERROR(INDEX(JMP!$AJ$2:$AU$1000,MATCH($A836,JMP!$A$2:$A$1000,0),MATCH(AK$1,JMP!$AJ$1:$AU$1,0)),INDEX(Baseline!$B$2:$BD$2,1,MATCH(AK$1,Baseline!$B$1:$BD$1,0)))</f>
        <v>30</v>
      </c>
      <c r="AL836">
        <f>IFERROR(INDEX(JMP!$AJ$2:$AU$1000,MATCH($A836,JMP!$A$2:$A$1000,0),MATCH(AL$1,JMP!$AJ$1:$AU$1,0)),INDEX(Baseline!$B$2:$BD$2,1,MATCH(AL$1,Baseline!$B$1:$BD$1,0)))</f>
        <v>2.7581874942561251E-2</v>
      </c>
      <c r="AM836">
        <f>IFERROR(INDEX(JMP!$AJ$2:$AU$1000,MATCH($A836,JMP!$A$2:$A$1000,0),MATCH(AM$1,JMP!$AJ$1:$AU$1,0)),INDEX(Baseline!$B$2:$BD$2,1,MATCH(AM$1,Baseline!$B$1:$BD$1,0)))</f>
        <v>5.2932595424761892</v>
      </c>
      <c r="AN836">
        <f>IFERROR(INDEX(JMP!$AJ$2:$AU$1000,MATCH($A836,JMP!$A$2:$A$1000,0),MATCH(AN$1,JMP!$AJ$1:$AU$1,0)),INDEX(Baseline!$B$2:$BD$2,1,MATCH(AN$1,Baseline!$B$1:$BD$1,0)))</f>
        <v>1.7848883361404111</v>
      </c>
      <c r="AO836">
        <f>IFERROR(INDEX(JMP!$AJ$2:$AU$1000,MATCH($A836,JMP!$A$2:$A$1000,0),MATCH(AO$1,JMP!$AJ$1:$AU$1,0)),INDEX(Baseline!$B$2:$BD$2,1,MATCH(AO$1,Baseline!$B$1:$BD$1,0)))</f>
        <v>1.2485828054471253</v>
      </c>
      <c r="AP836">
        <f>IFERROR(INDEX(JMP!$AJ$2:$AU$1000,MATCH($A836,JMP!$A$2:$A$1000,0),MATCH(AP$1,JMP!$AJ$1:$AU$1,0)),INDEX(Baseline!$B$2:$BD$2,1,MATCH(AP$1,Baseline!$B$1:$BD$1,0)))</f>
        <v>0</v>
      </c>
      <c r="AQ836">
        <f>IFERROR(INDEX(JMP!$AJ$2:$AU$1000,MATCH($A836,JMP!$A$2:$A$1000,0),MATCH(AQ$1,JMP!$AJ$1:$AU$1,0)),INDEX(Baseline!$B$2:$BD$2,1,MATCH(AQ$1,Baseline!$B$1:$BD$1,0)))</f>
        <v>0.35</v>
      </c>
      <c r="AR836">
        <f>IFERROR(INDEX(JMP!$AJ$2:$AU$1000,MATCH($A836,JMP!$A$2:$A$1000,0),MATCH(AR$1,JMP!$AJ$1:$AU$1,0)),INDEX(Baseline!$B$2:$BD$2,1,MATCH(AR$1,Baseline!$B$1:$BD$1,0)))</f>
        <v>0</v>
      </c>
      <c r="AS836">
        <f>IFERROR(INDEX(JMP!$AJ$2:$AU$1000,MATCH($A836,JMP!$A$2:$A$1000,0),MATCH(AS$1,JMP!$AJ$1:$AU$1,0)),INDEX(Baseline!$B$2:$BD$2,1,MATCH(AS$1,Baseline!$B$1:$BD$1,0)))</f>
        <v>0</v>
      </c>
      <c r="AT836">
        <f>IFERROR(INDEX(JMP!$AJ$2:$AU$1000,MATCH($A836,JMP!$A$2:$A$1000,0),MATCH(AT$1,JMP!$AJ$1:$AU$1,0)),INDEX(Baseline!$B$2:$BD$2,1,MATCH(AT$1,Baseline!$B$1:$BD$1,0)))</f>
        <v>500</v>
      </c>
      <c r="AU836">
        <f>IFERROR(INDEX(JMP!$AJ$2:$AU$1000,MATCH($A836,JMP!$A$2:$A$1000,0),MATCH(AU$1,JMP!$AJ$1:$AU$1,0)),INDEX(Baseline!$B$2:$BD$2,1,MATCH(AU$1,Baseline!$B$1:$BD$1,0)))</f>
        <v>50</v>
      </c>
      <c r="AV836">
        <f>IFERROR(INDEX(JMP!$AJ$2:$AU$1000,MATCH($A836,JMP!$A$2:$A$1000,0),MATCH(AV$1,JMP!$AJ$1:$AU$1,0)),INDEX(Baseline!$B$2:$BD$2,1,MATCH(AV$1,Baseline!$B$1:$BD$1,0)))</f>
        <v>12.1</v>
      </c>
      <c r="AW836">
        <f>IFERROR(INDEX(JMP!$AJ$2:$AU$1000,MATCH($A836,JMP!$A$2:$A$1000,0),MATCH(AW$1,JMP!$AJ$1:$AU$1,0)),INDEX(Baseline!$B$2:$BD$2,1,MATCH(AW$1,Baseline!$B$1:$BD$1,0)))</f>
        <v>1.9961979999999998E-3</v>
      </c>
      <c r="AX836">
        <f>IFERROR(INDEX(JMP!$AJ$2:$AU$1000,MATCH($A836,JMP!$A$2:$A$1000,0),MATCH(AX$1,JMP!$AJ$1:$AU$1,0)),INDEX(Baseline!$B$2:$BD$2,1,MATCH(AX$1,Baseline!$B$1:$BD$1,0)))</f>
        <v>1.9961979999999998E-3</v>
      </c>
      <c r="AY836">
        <f>IFERROR(INDEX(JMP!$AJ$2:$AU$1000,MATCH($A836,JMP!$A$2:$A$1000,0),MATCH(AY$1,JMP!$AJ$1:$AU$1,0)),INDEX(Baseline!$B$2:$BD$2,1,MATCH(AY$1,Baseline!$B$1:$BD$1,0)))</f>
        <v>1.9607137E-2</v>
      </c>
      <c r="AZ836">
        <f>IFERROR(INDEX(JMP!$AJ$2:$AU$1000,MATCH($A836,JMP!$A$2:$A$1000,0),MATCH(AZ$1,JMP!$AJ$1:$AU$1,0)),INDEX(Baseline!$B$2:$BD$2,1,MATCH(AZ$1,Baseline!$B$1:$BD$1,0)))</f>
        <v>1</v>
      </c>
      <c r="BA836">
        <f>IFERROR(INDEX(JMP!$AJ$2:$AU$1000,MATCH($A836,JMP!$A$2:$A$1000,0),MATCH(BA$1,JMP!$AJ$1:$AU$1,0)),INDEX(Baseline!$B$2:$BD$2,1,MATCH(BA$1,Baseline!$B$1:$BD$1,0)))</f>
        <v>55</v>
      </c>
      <c r="BB836">
        <f>IFERROR(INDEX(JMP!$AJ$2:$AU$1000,MATCH($A836,JMP!$A$2:$A$1000,0),MATCH(BB$1,JMP!$AJ$1:$AU$1,0)),INDEX(Baseline!$B$2:$BD$2,1,MATCH(BB$1,Baseline!$B$1:$BD$1,0)))</f>
        <v>0</v>
      </c>
      <c r="BC836">
        <f>IFERROR(INDEX(JMP!$AJ$2:$AU$1000,MATCH($A836,JMP!$A$2:$A$1000,0),MATCH(BC$1,JMP!$AJ$1:$AU$1,0)),INDEX(Baseline!$B$2:$BD$2,1,MATCH(BC$1,Baseline!$B$1:$BD$1,0)))</f>
        <v>4</v>
      </c>
      <c r="BD836">
        <f>IFERROR(INDEX(JMP!$AJ$2:$AU$1000,MATCH($A836,JMP!$A$2:$A$1000,0),MATCH(BD$1,JMP!$AJ$1:$AU$1,0)),INDEX(Baseline!$B$2:$BD$2,1,MATCH(BD$1,Baseline!$B$1:$BD$1,0)))</f>
        <v>2.9748445715000003</v>
      </c>
      <c r="BE836">
        <f>IFERROR(INDEX(JMP!$AJ$2:$AU$1000,MATCH($A836,JMP!$A$2:$A$1000,0),MATCH(BE$1,JMP!$AJ$1:$AU$1,0)),INDEX(Baseline!$B$2:$BE$2,1,MATCH(BE$1,Baseline!$B$1:$BE$1,0)))</f>
        <v>400000</v>
      </c>
      <c r="BF836" t="str">
        <f t="shared" si="65"/>
        <v>yes</v>
      </c>
      <c r="BG836" t="str">
        <f t="shared" si="66"/>
        <v>no</v>
      </c>
      <c r="BH836">
        <f t="shared" si="67"/>
        <v>1</v>
      </c>
      <c r="BI836">
        <f t="shared" si="68"/>
        <v>30</v>
      </c>
      <c r="BK836">
        <v>837</v>
      </c>
      <c r="BL836" t="str">
        <f t="shared" si="69"/>
        <v>winter</v>
      </c>
    </row>
    <row r="837" spans="1:64" x14ac:dyDescent="0.35">
      <c r="A837">
        <v>836</v>
      </c>
      <c r="B837">
        <f>IFERROR(INDEX(JMP!$AJ$2:$AU$1000,MATCH($A837,JMP!$A$2:$A$1000,0),MATCH(B$1,JMP!$AJ$1:$AU$1,0)),INDEX(Baseline!$B$2:$BD$2,1,MATCH(B$1,Baseline!$B$1:$BD$1,0)))</f>
        <v>0</v>
      </c>
      <c r="C837">
        <f>IFERROR(INDEX(JMP!$AJ$2:$AU$1000,MATCH($A837,JMP!$A$2:$A$1000,0),MATCH(C$1,JMP!$AJ$1:$AU$1,0)),INDEX(Baseline!$B$2:$BD$2,1,MATCH(C$1,Baseline!$B$1:$BD$1,0)))</f>
        <v>8760</v>
      </c>
      <c r="D837">
        <f>IFERROR(INDEX(JMP!$AJ$2:$AU$1000,MATCH($A837,JMP!$A$2:$A$1000,0),MATCH(D$1,JMP!$AJ$1:$AU$1,0)),INDEX(Baseline!$B$2:$BD$2,1,MATCH(D$1,Baseline!$B$1:$BD$1,0)))</f>
        <v>1</v>
      </c>
      <c r="E837">
        <f>IFERROR(INDEX(JMP!$AJ$2:$AU$1000,MATCH($A837,JMP!$A$2:$A$1000,0),MATCH(E$1,JMP!$AJ$1:$AU$1,0)),INDEX(Baseline!$B$2:$BD$2,1,MATCH(E$1,Baseline!$B$1:$BD$1,0)))</f>
        <v>1</v>
      </c>
      <c r="F837" t="str">
        <f>IFERROR(INDEX(JMP!$AJ$2:$AU$1000,MATCH($A837,JMP!$A$2:$A$1000,0),MATCH(F$1,JMP!$AJ$1:$AU$1,0)),INDEX(Baseline!$B$2:$BD$2,1,MATCH(F$1,Baseline!$B$1:$BD$1,0)))</f>
        <v>e344</v>
      </c>
      <c r="G837" t="str">
        <f>IFERROR(INDEX(JMP!$AJ$2:$AU$1000,MATCH($A837,JMP!$A$2:$A$1000,0),MATCH(G$1,JMP!$AJ$1:$AU$1,0)),INDEX(Baseline!$B$2:$BD$2,1,MATCH(G$1,Baseline!$B$1:$BD$1,0)))</f>
        <v>e340</v>
      </c>
      <c r="H837">
        <f>IFERROR(INDEX(JMP!$AJ$2:$AU$1000,MATCH($A837,JMP!$A$2:$A$1000,0),MATCH(H$1,JMP!$AJ$1:$AU$1,0)),INDEX(Baseline!$B$2:$BD$2,1,MATCH(H$1,Baseline!$B$1:$BD$1,0)))</f>
        <v>1.5</v>
      </c>
      <c r="I837">
        <f>IFERROR(INDEX(JMP!$AJ$2:$AU$1000,MATCH($A837,JMP!$A$2:$A$1000,0),MATCH(I$1,JMP!$AJ$1:$AU$1,0)),INDEX(Baseline!$B$2:$BD$2,1,MATCH(I$1,Baseline!$B$1:$BD$1,0)))</f>
        <v>0.42</v>
      </c>
      <c r="J837">
        <f>IFERROR(INDEX(JMP!$AJ$2:$AU$1000,MATCH($A837,JMP!$A$2:$A$1000,0),MATCH(J$1,JMP!$AJ$1:$AU$1,0)),INDEX(Baseline!$B$2:$BD$2,1,MATCH(J$1,Baseline!$B$1:$BD$1,0)))</f>
        <v>1</v>
      </c>
      <c r="K837">
        <f>IFERROR(INDEX(JMP!$AJ$2:$AU$1000,MATCH($A837,JMP!$A$2:$A$1000,0),MATCH(K$1,JMP!$AJ$1:$AU$1,0)),INDEX(Baseline!$B$2:$BD$2,1,MATCH(K$1,Baseline!$B$1:$BD$1,0)))</f>
        <v>0</v>
      </c>
      <c r="L837">
        <f>IFERROR(INDEX(JMP!$AJ$2:$AU$1000,MATCH($A837,JMP!$A$2:$A$1000,0),MATCH(L$1,JMP!$AJ$1:$AU$1,0)),INDEX(Baseline!$B$2:$BD$2,1,MATCH(L$1,Baseline!$B$1:$BD$1,0)))</f>
        <v>0.11860268711502868</v>
      </c>
      <c r="M837" t="b">
        <f>IFERROR(INDEX(JMP!$AJ$2:$AU$1000,MATCH($A837,JMP!$A$2:$A$1000,0),MATCH(M$1,JMP!$AJ$1:$AU$1,0)),INDEX(Baseline!$B$2:$BD$2,1,MATCH(M$1,Baseline!$B$1:$BD$1,0)))</f>
        <v>0</v>
      </c>
      <c r="N837" t="b">
        <f>IFERROR(INDEX(JMP!$AJ$2:$AU$1000,MATCH($A837,JMP!$A$2:$A$1000,0),MATCH(N$1,JMP!$AJ$1:$AU$1,0)),INDEX(Baseline!$B$2:$BD$2,1,MATCH(N$1,Baseline!$B$1:$BD$1,0)))</f>
        <v>0</v>
      </c>
      <c r="O837">
        <f>IFERROR(INDEX(JMP!$AJ$2:$AU$1000,MATCH($A837,JMP!$A$2:$A$1000,0),MATCH(O$1,JMP!$AJ$1:$AU$1,0)),INDEX(Baseline!$B$2:$BD$2,1,MATCH(O$1,Baseline!$B$1:$BD$1,0)))</f>
        <v>7</v>
      </c>
      <c r="P837">
        <f>IFERROR(INDEX(JMP!$AJ$2:$AU$1000,MATCH($A837,JMP!$A$2:$A$1000,0),MATCH(P$1,JMP!$AJ$1:$AU$1,0)),INDEX(Baseline!$B$2:$BD$2,1,MATCH(P$1,Baseline!$B$1:$BD$1,0)))</f>
        <v>200</v>
      </c>
      <c r="Q837">
        <f>IFERROR(INDEX(JMP!$AJ$2:$AU$1000,MATCH($A837,JMP!$A$2:$A$1000,0),MATCH(Q$1,JMP!$AJ$1:$AU$1,0)),INDEX(Baseline!$B$2:$BD$2,1,MATCH(Q$1,Baseline!$B$1:$BD$1,0)))</f>
        <v>10</v>
      </c>
      <c r="R837">
        <f>IFERROR(INDEX(JMP!$AJ$2:$AU$1000,MATCH($A837,JMP!$A$2:$A$1000,0),MATCH(R$1,JMP!$AJ$1:$AU$1,0)),INDEX(Baseline!$B$2:$BD$2,1,MATCH(R$1,Baseline!$B$1:$BD$1,0)))</f>
        <v>0</v>
      </c>
      <c r="S837">
        <f>IFERROR(INDEX(JMP!$AJ$2:$AU$1000,MATCH($A837,JMP!$A$2:$A$1000,0),MATCH(S$1,JMP!$AJ$1:$AU$1,0)),INDEX(Baseline!$B$2:$BD$2,1,MATCH(S$1,Baseline!$B$1:$BD$1,0)))</f>
        <v>1</v>
      </c>
      <c r="T837">
        <f>IFERROR(INDEX(JMP!$AJ$2:$AU$1000,MATCH($A837,JMP!$A$2:$A$1000,0),MATCH(T$1,JMP!$AJ$1:$AU$1,0)),INDEX(Baseline!$B$2:$BD$2,1,MATCH(T$1,Baseline!$B$1:$BD$1,0)))</f>
        <v>0</v>
      </c>
      <c r="U837" t="str">
        <f>IFERROR(INDEX(JMP!$AJ$2:$AU$1000,MATCH($A837,JMP!$A$2:$A$1000,0),MATCH(U$1,JMP!$AJ$1:$AU$1,0)),INDEX(Baseline!$B$2:$BD$2,1,MATCH(U$1,Baseline!$B$1:$BD$1,0)))</f>
        <v>Titan</v>
      </c>
      <c r="V837">
        <f>IFERROR(INDEX(JMP!$AJ$2:$AU$1000,MATCH($A837,JMP!$A$2:$A$1000,0),MATCH(V$1,JMP!$AJ$1:$AU$1,0)),INDEX(Baseline!$B$2:$BD$2,1,MATCH(V$1,Baseline!$B$1:$BD$1,0)))</f>
        <v>3</v>
      </c>
      <c r="W837">
        <f>IFERROR(INDEX(JMP!$AJ$2:$AU$1000,MATCH($A837,JMP!$A$2:$A$1000,0),MATCH(W$1,JMP!$AJ$1:$AU$1,0)),INDEX(Baseline!$B$2:$BD$2,1,MATCH(W$1,Baseline!$B$1:$BD$1,0)))</f>
        <v>0.37</v>
      </c>
      <c r="X837">
        <f>IFERROR(INDEX(JMP!$AJ$2:$AU$1000,MATCH($A837,JMP!$A$2:$A$1000,0),MATCH(X$1,JMP!$AJ$1:$AU$1,0)),INDEX(Baseline!$B$2:$BD$2,1,MATCH(X$1,Baseline!$B$1:$BD$1,0)))</f>
        <v>4</v>
      </c>
      <c r="Y837">
        <f>IFERROR(INDEX(JMP!$AJ$2:$AU$1000,MATCH($A837,JMP!$A$2:$A$1000,0),MATCH(Y$1,JMP!$AJ$1:$AU$1,0)),INDEX(Baseline!$B$2:$BD$2,1,MATCH(Y$1,Baseline!$B$1:$BD$1,0)))</f>
        <v>2</v>
      </c>
      <c r="Z837">
        <f>IFERROR(INDEX(JMP!$AJ$2:$AU$1000,MATCH($A837,JMP!$A$2:$A$1000,0),MATCH(Z$1,JMP!$AJ$1:$AU$1,0)),INDEX(Baseline!$B$2:$BD$2,1,MATCH(Z$1,Baseline!$B$1:$BD$1,0)))</f>
        <v>1970</v>
      </c>
      <c r="AA837">
        <f>IFERROR(INDEX(JMP!$AJ$2:$AU$1000,MATCH($A837,JMP!$A$2:$A$1000,0),MATCH(AA$1,JMP!$AJ$1:$AU$1,0)),INDEX(Baseline!$B$2:$BD$2,1,MATCH(AA$1,Baseline!$B$1:$BD$1,0)))</f>
        <v>1970</v>
      </c>
      <c r="AB837">
        <f>IFERROR(INDEX(JMP!$AJ$2:$AU$1000,MATCH($A837,JMP!$A$2:$A$1000,0),MATCH(AB$1,JMP!$AJ$1:$AU$1,0)),INDEX(Baseline!$B$2:$BD$2,1,MATCH(AB$1,Baseline!$B$1:$BD$1,0)))</f>
        <v>0</v>
      </c>
      <c r="AC837">
        <f>IFERROR(INDEX(JMP!$AJ$2:$AU$1000,MATCH($A837,JMP!$A$2:$A$1000,0),MATCH(AC$1,JMP!$AJ$1:$AU$1,0)),INDEX(Baseline!$B$2:$BD$2,1,MATCH(AC$1,Baseline!$B$1:$BD$1,0)))</f>
        <v>1</v>
      </c>
      <c r="AD837">
        <f>IFERROR(INDEX(JMP!$AJ$2:$AU$1000,MATCH($A837,JMP!$A$2:$A$1000,0),MATCH(AD$1,JMP!$AJ$1:$AU$1,0)),INDEX(Baseline!$B$2:$BD$2,1,MATCH(AD$1,Baseline!$B$1:$BD$1,0)))</f>
        <v>8</v>
      </c>
      <c r="AE837">
        <f>IFERROR(INDEX(JMP!$AJ$2:$AU$1000,MATCH($A837,JMP!$A$2:$A$1000,0),MATCH(AE$1,JMP!$AJ$1:$AU$1,0)),INDEX(Baseline!$B$2:$BD$2,1,MATCH(AE$1,Baseline!$B$1:$BD$1,0)))</f>
        <v>1</v>
      </c>
      <c r="AF837" t="str">
        <f>IFERROR(INDEX(JMP!$AJ$2:$AU$1000,MATCH($A837,JMP!$A$2:$A$1000,0),MATCH(AF$1,JMP!$AJ$1:$AU$1,0)),INDEX(Baseline!$B$2:$BD$2,1,MATCH(AF$1,Baseline!$B$1:$BD$1,0)))</f>
        <v>bwb</v>
      </c>
      <c r="AG837" t="str">
        <f>IFERROR(INDEX(JMP!$AJ$2:$AU$1000,MATCH($A837,JMP!$A$2:$A$1000,0),MATCH(AG$1,JMP!$AJ$1:$AU$1,0)),INDEX(Baseline!$B$2:$BD$2,1,MATCH(AG$1,Baseline!$B$1:$BD$1,0)))</f>
        <v>V-tail</v>
      </c>
      <c r="AH837">
        <f>IFERROR(INDEX(JMP!$AJ$2:$AU$1000,MATCH($A837,JMP!$A$2:$A$1000,0),MATCH(AH$1,JMP!$AJ$1:$AU$1,0)),INDEX(Baseline!$B$2:$BD$2,1,MATCH(AH$1,Baseline!$B$1:$BD$1,0)))</f>
        <v>1</v>
      </c>
      <c r="AI837">
        <f>IFERROR(INDEX(JMP!$AJ$2:$AU$1000,MATCH($A837,JMP!$A$2:$A$1000,0),MATCH(AI$1,JMP!$AJ$1:$AU$1,0)),INDEX(Baseline!$B$2:$BD$2,1,MATCH(AI$1,Baseline!$B$1:$BD$1,0)))</f>
        <v>724000000</v>
      </c>
      <c r="AJ837">
        <f>IFERROR(INDEX(JMP!$AJ$2:$AU$1000,MATCH($A837,JMP!$A$2:$A$1000,0),MATCH(AJ$1,JMP!$AJ$1:$AU$1,0)),INDEX(Baseline!$B$2:$BD$2,1,MATCH(AJ$1,Baseline!$B$1:$BD$1,0)))</f>
        <v>54500000</v>
      </c>
      <c r="AK837">
        <f>IFERROR(INDEX(JMP!$AJ$2:$AU$1000,MATCH($A837,JMP!$A$2:$A$1000,0),MATCH(AK$1,JMP!$AJ$1:$AU$1,0)),INDEX(Baseline!$B$2:$BD$2,1,MATCH(AK$1,Baseline!$B$1:$BD$1,0)))</f>
        <v>30</v>
      </c>
      <c r="AL837">
        <f>IFERROR(INDEX(JMP!$AJ$2:$AU$1000,MATCH($A837,JMP!$A$2:$A$1000,0),MATCH(AL$1,JMP!$AJ$1:$AU$1,0)),INDEX(Baseline!$B$2:$BD$2,1,MATCH(AL$1,Baseline!$B$1:$BD$1,0)))</f>
        <v>2.2576498182318997E-2</v>
      </c>
      <c r="AM837">
        <f>IFERROR(INDEX(JMP!$AJ$2:$AU$1000,MATCH($A837,JMP!$A$2:$A$1000,0),MATCH(AM$1,JMP!$AJ$1:$AU$1,0)),INDEX(Baseline!$B$2:$BD$2,1,MATCH(AM$1,Baseline!$B$1:$BD$1,0)))</f>
        <v>9.1335138213333327</v>
      </c>
      <c r="AN837">
        <f>IFERROR(INDEX(JMP!$AJ$2:$AU$1000,MATCH($A837,JMP!$A$2:$A$1000,0),MATCH(AN$1,JMP!$AJ$1:$AU$1,0)),INDEX(Baseline!$B$2:$BD$2,1,MATCH(AN$1,Baseline!$B$1:$BD$1,0)))</f>
        <v>2.0696815745317321</v>
      </c>
      <c r="AO837">
        <f>IFERROR(INDEX(JMP!$AJ$2:$AU$1000,MATCH($A837,JMP!$A$2:$A$1000,0),MATCH(AO$1,JMP!$AJ$1:$AU$1,0)),INDEX(Baseline!$B$2:$BD$2,1,MATCH(AO$1,Baseline!$B$1:$BD$1,0)))</f>
        <v>1.2238327401219231</v>
      </c>
      <c r="AP837">
        <f>IFERROR(INDEX(JMP!$AJ$2:$AU$1000,MATCH($A837,JMP!$A$2:$A$1000,0),MATCH(AP$1,JMP!$AJ$1:$AU$1,0)),INDEX(Baseline!$B$2:$BD$2,1,MATCH(AP$1,Baseline!$B$1:$BD$1,0)))</f>
        <v>0</v>
      </c>
      <c r="AQ837">
        <f>IFERROR(INDEX(JMP!$AJ$2:$AU$1000,MATCH($A837,JMP!$A$2:$A$1000,0),MATCH(AQ$1,JMP!$AJ$1:$AU$1,0)),INDEX(Baseline!$B$2:$BD$2,1,MATCH(AQ$1,Baseline!$B$1:$BD$1,0)))</f>
        <v>0.35</v>
      </c>
      <c r="AR837">
        <f>IFERROR(INDEX(JMP!$AJ$2:$AU$1000,MATCH($A837,JMP!$A$2:$A$1000,0),MATCH(AR$1,JMP!$AJ$1:$AU$1,0)),INDEX(Baseline!$B$2:$BD$2,1,MATCH(AR$1,Baseline!$B$1:$BD$1,0)))</f>
        <v>0</v>
      </c>
      <c r="AS837">
        <f>IFERROR(INDEX(JMP!$AJ$2:$AU$1000,MATCH($A837,JMP!$A$2:$A$1000,0),MATCH(AS$1,JMP!$AJ$1:$AU$1,0)),INDEX(Baseline!$B$2:$BD$2,1,MATCH(AS$1,Baseline!$B$1:$BD$1,0)))</f>
        <v>0</v>
      </c>
      <c r="AT837">
        <f>IFERROR(INDEX(JMP!$AJ$2:$AU$1000,MATCH($A837,JMP!$A$2:$A$1000,0),MATCH(AT$1,JMP!$AJ$1:$AU$1,0)),INDEX(Baseline!$B$2:$BD$2,1,MATCH(AT$1,Baseline!$B$1:$BD$1,0)))</f>
        <v>500</v>
      </c>
      <c r="AU837">
        <f>IFERROR(INDEX(JMP!$AJ$2:$AU$1000,MATCH($A837,JMP!$A$2:$A$1000,0),MATCH(AU$1,JMP!$AJ$1:$AU$1,0)),INDEX(Baseline!$B$2:$BD$2,1,MATCH(AU$1,Baseline!$B$1:$BD$1,0)))</f>
        <v>50</v>
      </c>
      <c r="AV837">
        <f>IFERROR(INDEX(JMP!$AJ$2:$AU$1000,MATCH($A837,JMP!$A$2:$A$1000,0),MATCH(AV$1,JMP!$AJ$1:$AU$1,0)),INDEX(Baseline!$B$2:$BD$2,1,MATCH(AV$1,Baseline!$B$1:$BD$1,0)))</f>
        <v>12.1</v>
      </c>
      <c r="AW837">
        <f>IFERROR(INDEX(JMP!$AJ$2:$AU$1000,MATCH($A837,JMP!$A$2:$A$1000,0),MATCH(AW$1,JMP!$AJ$1:$AU$1,0)),INDEX(Baseline!$B$2:$BD$2,1,MATCH(AW$1,Baseline!$B$1:$BD$1,0)))</f>
        <v>1.9961979999999998E-3</v>
      </c>
      <c r="AX837">
        <f>IFERROR(INDEX(JMP!$AJ$2:$AU$1000,MATCH($A837,JMP!$A$2:$A$1000,0),MATCH(AX$1,JMP!$AJ$1:$AU$1,0)),INDEX(Baseline!$B$2:$BD$2,1,MATCH(AX$1,Baseline!$B$1:$BD$1,0)))</f>
        <v>1.9961979999999998E-3</v>
      </c>
      <c r="AY837">
        <f>IFERROR(INDEX(JMP!$AJ$2:$AU$1000,MATCH($A837,JMP!$A$2:$A$1000,0),MATCH(AY$1,JMP!$AJ$1:$AU$1,0)),INDEX(Baseline!$B$2:$BD$2,1,MATCH(AY$1,Baseline!$B$1:$BD$1,0)))</f>
        <v>1.9607137E-2</v>
      </c>
      <c r="AZ837">
        <f>IFERROR(INDEX(JMP!$AJ$2:$AU$1000,MATCH($A837,JMP!$A$2:$A$1000,0),MATCH(AZ$1,JMP!$AJ$1:$AU$1,0)),INDEX(Baseline!$B$2:$BD$2,1,MATCH(AZ$1,Baseline!$B$1:$BD$1,0)))</f>
        <v>0</v>
      </c>
      <c r="BA837">
        <f>IFERROR(INDEX(JMP!$AJ$2:$AU$1000,MATCH($A837,JMP!$A$2:$A$1000,0),MATCH(BA$1,JMP!$AJ$1:$AU$1,0)),INDEX(Baseline!$B$2:$BD$2,1,MATCH(BA$1,Baseline!$B$1:$BD$1,0)))</f>
        <v>100</v>
      </c>
      <c r="BB837">
        <f>IFERROR(INDEX(JMP!$AJ$2:$AU$1000,MATCH($A837,JMP!$A$2:$A$1000,0),MATCH(BB$1,JMP!$AJ$1:$AU$1,0)),INDEX(Baseline!$B$2:$BD$2,1,MATCH(BB$1,Baseline!$B$1:$BD$1,0)))</f>
        <v>0</v>
      </c>
      <c r="BC837">
        <f>IFERROR(INDEX(JMP!$AJ$2:$AU$1000,MATCH($A837,JMP!$A$2:$A$1000,0),MATCH(BC$1,JMP!$AJ$1:$AU$1,0)),INDEX(Baseline!$B$2:$BD$2,1,MATCH(BC$1,Baseline!$B$1:$BD$1,0)))</f>
        <v>2</v>
      </c>
      <c r="BD837">
        <f>IFERROR(INDEX(JMP!$AJ$2:$AU$1000,MATCH($A837,JMP!$A$2:$A$1000,0),MATCH(BD$1,JMP!$AJ$1:$AU$1,0)),INDEX(Baseline!$B$2:$BD$2,1,MATCH(BD$1,Baseline!$B$1:$BD$1,0)))</f>
        <v>2.1287695280000003</v>
      </c>
      <c r="BE837">
        <f>IFERROR(INDEX(JMP!$AJ$2:$AU$1000,MATCH($A837,JMP!$A$2:$A$1000,0),MATCH(BE$1,JMP!$AJ$1:$AU$1,0)),INDEX(Baseline!$B$2:$BE$2,1,MATCH(BE$1,Baseline!$B$1:$BE$1,0)))</f>
        <v>400000</v>
      </c>
      <c r="BF837" t="str">
        <f t="shared" si="65"/>
        <v>no</v>
      </c>
      <c r="BG837" t="str">
        <f t="shared" si="66"/>
        <v>yes</v>
      </c>
      <c r="BH837">
        <f t="shared" si="67"/>
        <v>1</v>
      </c>
      <c r="BI837">
        <f t="shared" si="68"/>
        <v>100</v>
      </c>
      <c r="BK837">
        <v>838</v>
      </c>
      <c r="BL837" t="str">
        <f t="shared" si="69"/>
        <v>summer</v>
      </c>
    </row>
    <row r="838" spans="1:64" x14ac:dyDescent="0.35">
      <c r="A838">
        <v>837</v>
      </c>
      <c r="B838">
        <f>IFERROR(INDEX(JMP!$AJ$2:$AU$1000,MATCH($A838,JMP!$A$2:$A$1000,0),MATCH(B$1,JMP!$AJ$1:$AU$1,0)),INDEX(Baseline!$B$2:$BD$2,1,MATCH(B$1,Baseline!$B$1:$BD$1,0)))</f>
        <v>0</v>
      </c>
      <c r="C838">
        <f>IFERROR(INDEX(JMP!$AJ$2:$AU$1000,MATCH($A838,JMP!$A$2:$A$1000,0),MATCH(C$1,JMP!$AJ$1:$AU$1,0)),INDEX(Baseline!$B$2:$BD$2,1,MATCH(C$1,Baseline!$B$1:$BD$1,0)))</f>
        <v>8760</v>
      </c>
      <c r="D838">
        <f>IFERROR(INDEX(JMP!$AJ$2:$AU$1000,MATCH($A838,JMP!$A$2:$A$1000,0),MATCH(D$1,JMP!$AJ$1:$AU$1,0)),INDEX(Baseline!$B$2:$BD$2,1,MATCH(D$1,Baseline!$B$1:$BD$1,0)))</f>
        <v>1</v>
      </c>
      <c r="E838">
        <f>IFERROR(INDEX(JMP!$AJ$2:$AU$1000,MATCH($A838,JMP!$A$2:$A$1000,0),MATCH(E$1,JMP!$AJ$1:$AU$1,0)),INDEX(Baseline!$B$2:$BD$2,1,MATCH(E$1,Baseline!$B$1:$BD$1,0)))</f>
        <v>1</v>
      </c>
      <c r="F838" t="str">
        <f>IFERROR(INDEX(JMP!$AJ$2:$AU$1000,MATCH($A838,JMP!$A$2:$A$1000,0),MATCH(F$1,JMP!$AJ$1:$AU$1,0)),INDEX(Baseline!$B$2:$BD$2,1,MATCH(F$1,Baseline!$B$1:$BD$1,0)))</f>
        <v>e344</v>
      </c>
      <c r="G838" t="str">
        <f>IFERROR(INDEX(JMP!$AJ$2:$AU$1000,MATCH($A838,JMP!$A$2:$A$1000,0),MATCH(G$1,JMP!$AJ$1:$AU$1,0)),INDEX(Baseline!$B$2:$BD$2,1,MATCH(G$1,Baseline!$B$1:$BD$1,0)))</f>
        <v>e340</v>
      </c>
      <c r="H838">
        <f>IFERROR(INDEX(JMP!$AJ$2:$AU$1000,MATCH($A838,JMP!$A$2:$A$1000,0),MATCH(H$1,JMP!$AJ$1:$AU$1,0)),INDEX(Baseline!$B$2:$BD$2,1,MATCH(H$1,Baseline!$B$1:$BD$1,0)))</f>
        <v>1.5</v>
      </c>
      <c r="I838">
        <f>IFERROR(INDEX(JMP!$AJ$2:$AU$1000,MATCH($A838,JMP!$A$2:$A$1000,0),MATCH(I$1,JMP!$AJ$1:$AU$1,0)),INDEX(Baseline!$B$2:$BD$2,1,MATCH(I$1,Baseline!$B$1:$BD$1,0)))</f>
        <v>0.42</v>
      </c>
      <c r="J838">
        <f>IFERROR(INDEX(JMP!$AJ$2:$AU$1000,MATCH($A838,JMP!$A$2:$A$1000,0),MATCH(J$1,JMP!$AJ$1:$AU$1,0)),INDEX(Baseline!$B$2:$BD$2,1,MATCH(J$1,Baseline!$B$1:$BD$1,0)))</f>
        <v>1</v>
      </c>
      <c r="K838">
        <f>IFERROR(INDEX(JMP!$AJ$2:$AU$1000,MATCH($A838,JMP!$A$2:$A$1000,0),MATCH(K$1,JMP!$AJ$1:$AU$1,0)),INDEX(Baseline!$B$2:$BD$2,1,MATCH(K$1,Baseline!$B$1:$BD$1,0)))</f>
        <v>0</v>
      </c>
      <c r="L838">
        <f>IFERROR(INDEX(JMP!$AJ$2:$AU$1000,MATCH($A838,JMP!$A$2:$A$1000,0),MATCH(L$1,JMP!$AJ$1:$AU$1,0)),INDEX(Baseline!$B$2:$BD$2,1,MATCH(L$1,Baseline!$B$1:$BD$1,0)))</f>
        <v>4.9131673999820914E-2</v>
      </c>
      <c r="M838" t="b">
        <f>IFERROR(INDEX(JMP!$AJ$2:$AU$1000,MATCH($A838,JMP!$A$2:$A$1000,0),MATCH(M$1,JMP!$AJ$1:$AU$1,0)),INDEX(Baseline!$B$2:$BD$2,1,MATCH(M$1,Baseline!$B$1:$BD$1,0)))</f>
        <v>0</v>
      </c>
      <c r="N838" t="b">
        <f>IFERROR(INDEX(JMP!$AJ$2:$AU$1000,MATCH($A838,JMP!$A$2:$A$1000,0),MATCH(N$1,JMP!$AJ$1:$AU$1,0)),INDEX(Baseline!$B$2:$BD$2,1,MATCH(N$1,Baseline!$B$1:$BD$1,0)))</f>
        <v>0</v>
      </c>
      <c r="O838">
        <f>IFERROR(INDEX(JMP!$AJ$2:$AU$1000,MATCH($A838,JMP!$A$2:$A$1000,0),MATCH(O$1,JMP!$AJ$1:$AU$1,0)),INDEX(Baseline!$B$2:$BD$2,1,MATCH(O$1,Baseline!$B$1:$BD$1,0)))</f>
        <v>7</v>
      </c>
      <c r="P838">
        <f>IFERROR(INDEX(JMP!$AJ$2:$AU$1000,MATCH($A838,JMP!$A$2:$A$1000,0),MATCH(P$1,JMP!$AJ$1:$AU$1,0)),INDEX(Baseline!$B$2:$BD$2,1,MATCH(P$1,Baseline!$B$1:$BD$1,0)))</f>
        <v>200</v>
      </c>
      <c r="Q838">
        <f>IFERROR(INDEX(JMP!$AJ$2:$AU$1000,MATCH($A838,JMP!$A$2:$A$1000,0),MATCH(Q$1,JMP!$AJ$1:$AU$1,0)),INDEX(Baseline!$B$2:$BD$2,1,MATCH(Q$1,Baseline!$B$1:$BD$1,0)))</f>
        <v>10</v>
      </c>
      <c r="R838">
        <f>IFERROR(INDEX(JMP!$AJ$2:$AU$1000,MATCH($A838,JMP!$A$2:$A$1000,0),MATCH(R$1,JMP!$AJ$1:$AU$1,0)),INDEX(Baseline!$B$2:$BD$2,1,MATCH(R$1,Baseline!$B$1:$BD$1,0)))</f>
        <v>0</v>
      </c>
      <c r="S838">
        <f>IFERROR(INDEX(JMP!$AJ$2:$AU$1000,MATCH($A838,JMP!$A$2:$A$1000,0),MATCH(S$1,JMP!$AJ$1:$AU$1,0)),INDEX(Baseline!$B$2:$BD$2,1,MATCH(S$1,Baseline!$B$1:$BD$1,0)))</f>
        <v>1</v>
      </c>
      <c r="T838">
        <f>IFERROR(INDEX(JMP!$AJ$2:$AU$1000,MATCH($A838,JMP!$A$2:$A$1000,0),MATCH(T$1,JMP!$AJ$1:$AU$1,0)),INDEX(Baseline!$B$2:$BD$2,1,MATCH(T$1,Baseline!$B$1:$BD$1,0)))</f>
        <v>0</v>
      </c>
      <c r="U838" t="str">
        <f>IFERROR(INDEX(JMP!$AJ$2:$AU$1000,MATCH($A838,JMP!$A$2:$A$1000,0),MATCH(U$1,JMP!$AJ$1:$AU$1,0)),INDEX(Baseline!$B$2:$BD$2,1,MATCH(U$1,Baseline!$B$1:$BD$1,0)))</f>
        <v>Titan</v>
      </c>
      <c r="V838">
        <f>IFERROR(INDEX(JMP!$AJ$2:$AU$1000,MATCH($A838,JMP!$A$2:$A$1000,0),MATCH(V$1,JMP!$AJ$1:$AU$1,0)),INDEX(Baseline!$B$2:$BD$2,1,MATCH(V$1,Baseline!$B$1:$BD$1,0)))</f>
        <v>3</v>
      </c>
      <c r="W838">
        <f>IFERROR(INDEX(JMP!$AJ$2:$AU$1000,MATCH($A838,JMP!$A$2:$A$1000,0),MATCH(W$1,JMP!$AJ$1:$AU$1,0)),INDEX(Baseline!$B$2:$BD$2,1,MATCH(W$1,Baseline!$B$1:$BD$1,0)))</f>
        <v>0.37</v>
      </c>
      <c r="X838">
        <f>IFERROR(INDEX(JMP!$AJ$2:$AU$1000,MATCH($A838,JMP!$A$2:$A$1000,0),MATCH(X$1,JMP!$AJ$1:$AU$1,0)),INDEX(Baseline!$B$2:$BD$2,1,MATCH(X$1,Baseline!$B$1:$BD$1,0)))</f>
        <v>4</v>
      </c>
      <c r="Y838">
        <f>IFERROR(INDEX(JMP!$AJ$2:$AU$1000,MATCH($A838,JMP!$A$2:$A$1000,0),MATCH(Y$1,JMP!$AJ$1:$AU$1,0)),INDEX(Baseline!$B$2:$BD$2,1,MATCH(Y$1,Baseline!$B$1:$BD$1,0)))</f>
        <v>5</v>
      </c>
      <c r="Z838">
        <f>IFERROR(INDEX(JMP!$AJ$2:$AU$1000,MATCH($A838,JMP!$A$2:$A$1000,0),MATCH(Z$1,JMP!$AJ$1:$AU$1,0)),INDEX(Baseline!$B$2:$BD$2,1,MATCH(Z$1,Baseline!$B$1:$BD$1,0)))</f>
        <v>1970</v>
      </c>
      <c r="AA838">
        <f>IFERROR(INDEX(JMP!$AJ$2:$AU$1000,MATCH($A838,JMP!$A$2:$A$1000,0),MATCH(AA$1,JMP!$AJ$1:$AU$1,0)),INDEX(Baseline!$B$2:$BD$2,1,MATCH(AA$1,Baseline!$B$1:$BD$1,0)))</f>
        <v>1970</v>
      </c>
      <c r="AB838">
        <f>IFERROR(INDEX(JMP!$AJ$2:$AU$1000,MATCH($A838,JMP!$A$2:$A$1000,0),MATCH(AB$1,JMP!$AJ$1:$AU$1,0)),INDEX(Baseline!$B$2:$BD$2,1,MATCH(AB$1,Baseline!$B$1:$BD$1,0)))</f>
        <v>0</v>
      </c>
      <c r="AC838">
        <f>IFERROR(INDEX(JMP!$AJ$2:$AU$1000,MATCH($A838,JMP!$A$2:$A$1000,0),MATCH(AC$1,JMP!$AJ$1:$AU$1,0)),INDEX(Baseline!$B$2:$BD$2,1,MATCH(AC$1,Baseline!$B$1:$BD$1,0)))</f>
        <v>1</v>
      </c>
      <c r="AD838">
        <f>IFERROR(INDEX(JMP!$AJ$2:$AU$1000,MATCH($A838,JMP!$A$2:$A$1000,0),MATCH(AD$1,JMP!$AJ$1:$AU$1,0)),INDEX(Baseline!$B$2:$BD$2,1,MATCH(AD$1,Baseline!$B$1:$BD$1,0)))</f>
        <v>8</v>
      </c>
      <c r="AE838">
        <f>IFERROR(INDEX(JMP!$AJ$2:$AU$1000,MATCH($A838,JMP!$A$2:$A$1000,0),MATCH(AE$1,JMP!$AJ$1:$AU$1,0)),INDEX(Baseline!$B$2:$BD$2,1,MATCH(AE$1,Baseline!$B$1:$BD$1,0)))</f>
        <v>1</v>
      </c>
      <c r="AF838" t="str">
        <f>IFERROR(INDEX(JMP!$AJ$2:$AU$1000,MATCH($A838,JMP!$A$2:$A$1000,0),MATCH(AF$1,JMP!$AJ$1:$AU$1,0)),INDEX(Baseline!$B$2:$BD$2,1,MATCH(AF$1,Baseline!$B$1:$BD$1,0)))</f>
        <v>bwb</v>
      </c>
      <c r="AG838" t="str">
        <f>IFERROR(INDEX(JMP!$AJ$2:$AU$1000,MATCH($A838,JMP!$A$2:$A$1000,0),MATCH(AG$1,JMP!$AJ$1:$AU$1,0)),INDEX(Baseline!$B$2:$BD$2,1,MATCH(AG$1,Baseline!$B$1:$BD$1,0)))</f>
        <v>V-tail</v>
      </c>
      <c r="AH838">
        <f>IFERROR(INDEX(JMP!$AJ$2:$AU$1000,MATCH($A838,JMP!$A$2:$A$1000,0),MATCH(AH$1,JMP!$AJ$1:$AU$1,0)),INDEX(Baseline!$B$2:$BD$2,1,MATCH(AH$1,Baseline!$B$1:$BD$1,0)))</f>
        <v>1</v>
      </c>
      <c r="AI838">
        <f>IFERROR(INDEX(JMP!$AJ$2:$AU$1000,MATCH($A838,JMP!$A$2:$A$1000,0),MATCH(AI$1,JMP!$AJ$1:$AU$1,0)),INDEX(Baseline!$B$2:$BD$2,1,MATCH(AI$1,Baseline!$B$1:$BD$1,0)))</f>
        <v>724000000</v>
      </c>
      <c r="AJ838">
        <f>IFERROR(INDEX(JMP!$AJ$2:$AU$1000,MATCH($A838,JMP!$A$2:$A$1000,0),MATCH(AJ$1,JMP!$AJ$1:$AU$1,0)),INDEX(Baseline!$B$2:$BD$2,1,MATCH(AJ$1,Baseline!$B$1:$BD$1,0)))</f>
        <v>54500000</v>
      </c>
      <c r="AK838">
        <f>IFERROR(INDEX(JMP!$AJ$2:$AU$1000,MATCH($A838,JMP!$A$2:$A$1000,0),MATCH(AK$1,JMP!$AJ$1:$AU$1,0)),INDEX(Baseline!$B$2:$BD$2,1,MATCH(AK$1,Baseline!$B$1:$BD$1,0)))</f>
        <v>30</v>
      </c>
      <c r="AL838">
        <f>IFERROR(INDEX(JMP!$AJ$2:$AU$1000,MATCH($A838,JMP!$A$2:$A$1000,0),MATCH(AL$1,JMP!$AJ$1:$AU$1,0)),INDEX(Baseline!$B$2:$BD$2,1,MATCH(AL$1,Baseline!$B$1:$BD$1,0)))</f>
        <v>2.327419518961292E-2</v>
      </c>
      <c r="AM838">
        <f>IFERROR(INDEX(JMP!$AJ$2:$AU$1000,MATCH($A838,JMP!$A$2:$A$1000,0),MATCH(AM$1,JMP!$AJ$1:$AU$1,0)),INDEX(Baseline!$B$2:$BD$2,1,MATCH(AM$1,Baseline!$B$1:$BD$1,0)))</f>
        <v>14.195030851085715</v>
      </c>
      <c r="AN838">
        <f>IFERROR(INDEX(JMP!$AJ$2:$AU$1000,MATCH($A838,JMP!$A$2:$A$1000,0),MATCH(AN$1,JMP!$AJ$1:$AU$1,0)),INDEX(Baseline!$B$2:$BD$2,1,MATCH(AN$1,Baseline!$B$1:$BD$1,0)))</f>
        <v>2.4569292696854377</v>
      </c>
      <c r="AO838">
        <f>IFERROR(INDEX(JMP!$AJ$2:$AU$1000,MATCH($A838,JMP!$A$2:$A$1000,0),MATCH(AO$1,JMP!$AJ$1:$AU$1,0)),INDEX(Baseline!$B$2:$BD$2,1,MATCH(AO$1,Baseline!$B$1:$BD$1,0)))</f>
        <v>0.6919982979879038</v>
      </c>
      <c r="AP838">
        <f>IFERROR(INDEX(JMP!$AJ$2:$AU$1000,MATCH($A838,JMP!$A$2:$A$1000,0),MATCH(AP$1,JMP!$AJ$1:$AU$1,0)),INDEX(Baseline!$B$2:$BD$2,1,MATCH(AP$1,Baseline!$B$1:$BD$1,0)))</f>
        <v>0</v>
      </c>
      <c r="AQ838">
        <f>IFERROR(INDEX(JMP!$AJ$2:$AU$1000,MATCH($A838,JMP!$A$2:$A$1000,0),MATCH(AQ$1,JMP!$AJ$1:$AU$1,0)),INDEX(Baseline!$B$2:$BD$2,1,MATCH(AQ$1,Baseline!$B$1:$BD$1,0)))</f>
        <v>0.35</v>
      </c>
      <c r="AR838">
        <f>IFERROR(INDEX(JMP!$AJ$2:$AU$1000,MATCH($A838,JMP!$A$2:$A$1000,0),MATCH(AR$1,JMP!$AJ$1:$AU$1,0)),INDEX(Baseline!$B$2:$BD$2,1,MATCH(AR$1,Baseline!$B$1:$BD$1,0)))</f>
        <v>0</v>
      </c>
      <c r="AS838">
        <f>IFERROR(INDEX(JMP!$AJ$2:$AU$1000,MATCH($A838,JMP!$A$2:$A$1000,0),MATCH(AS$1,JMP!$AJ$1:$AU$1,0)),INDEX(Baseline!$B$2:$BD$2,1,MATCH(AS$1,Baseline!$B$1:$BD$1,0)))</f>
        <v>0</v>
      </c>
      <c r="AT838">
        <f>IFERROR(INDEX(JMP!$AJ$2:$AU$1000,MATCH($A838,JMP!$A$2:$A$1000,0),MATCH(AT$1,JMP!$AJ$1:$AU$1,0)),INDEX(Baseline!$B$2:$BD$2,1,MATCH(AT$1,Baseline!$B$1:$BD$1,0)))</f>
        <v>500</v>
      </c>
      <c r="AU838">
        <f>IFERROR(INDEX(JMP!$AJ$2:$AU$1000,MATCH($A838,JMP!$A$2:$A$1000,0),MATCH(AU$1,JMP!$AJ$1:$AU$1,0)),INDEX(Baseline!$B$2:$BD$2,1,MATCH(AU$1,Baseline!$B$1:$BD$1,0)))</f>
        <v>50</v>
      </c>
      <c r="AV838">
        <f>IFERROR(INDEX(JMP!$AJ$2:$AU$1000,MATCH($A838,JMP!$A$2:$A$1000,0),MATCH(AV$1,JMP!$AJ$1:$AU$1,0)),INDEX(Baseline!$B$2:$BD$2,1,MATCH(AV$1,Baseline!$B$1:$BD$1,0)))</f>
        <v>12.1</v>
      </c>
      <c r="AW838">
        <f>IFERROR(INDEX(JMP!$AJ$2:$AU$1000,MATCH($A838,JMP!$A$2:$A$1000,0),MATCH(AW$1,JMP!$AJ$1:$AU$1,0)),INDEX(Baseline!$B$2:$BD$2,1,MATCH(AW$1,Baseline!$B$1:$BD$1,0)))</f>
        <v>1.9961979999999998E-3</v>
      </c>
      <c r="AX838">
        <f>IFERROR(INDEX(JMP!$AJ$2:$AU$1000,MATCH($A838,JMP!$A$2:$A$1000,0),MATCH(AX$1,JMP!$AJ$1:$AU$1,0)),INDEX(Baseline!$B$2:$BD$2,1,MATCH(AX$1,Baseline!$B$1:$BD$1,0)))</f>
        <v>1.9961979999999998E-3</v>
      </c>
      <c r="AY838">
        <f>IFERROR(INDEX(JMP!$AJ$2:$AU$1000,MATCH($A838,JMP!$A$2:$A$1000,0),MATCH(AY$1,JMP!$AJ$1:$AU$1,0)),INDEX(Baseline!$B$2:$BD$2,1,MATCH(AY$1,Baseline!$B$1:$BD$1,0)))</f>
        <v>1.9607137E-2</v>
      </c>
      <c r="AZ838">
        <f>IFERROR(INDEX(JMP!$AJ$2:$AU$1000,MATCH($A838,JMP!$A$2:$A$1000,0),MATCH(AZ$1,JMP!$AJ$1:$AU$1,0)),INDEX(Baseline!$B$2:$BD$2,1,MATCH(AZ$1,Baseline!$B$1:$BD$1,0)))</f>
        <v>0</v>
      </c>
      <c r="BA838">
        <f>IFERROR(INDEX(JMP!$AJ$2:$AU$1000,MATCH($A838,JMP!$A$2:$A$1000,0),MATCH(BA$1,JMP!$AJ$1:$AU$1,0)),INDEX(Baseline!$B$2:$BD$2,1,MATCH(BA$1,Baseline!$B$1:$BD$1,0)))</f>
        <v>10</v>
      </c>
      <c r="BB838">
        <f>IFERROR(INDEX(JMP!$AJ$2:$AU$1000,MATCH($A838,JMP!$A$2:$A$1000,0),MATCH(BB$1,JMP!$AJ$1:$AU$1,0)),INDEX(Baseline!$B$2:$BD$2,1,MATCH(BB$1,Baseline!$B$1:$BD$1,0)))</f>
        <v>0</v>
      </c>
      <c r="BC838">
        <f>IFERROR(INDEX(JMP!$AJ$2:$AU$1000,MATCH($A838,JMP!$A$2:$A$1000,0),MATCH(BC$1,JMP!$AJ$1:$AU$1,0)),INDEX(Baseline!$B$2:$BD$2,1,MATCH(BC$1,Baseline!$B$1:$BD$1,0)))</f>
        <v>4</v>
      </c>
      <c r="BD838">
        <f>IFERROR(INDEX(JMP!$AJ$2:$AU$1000,MATCH($A838,JMP!$A$2:$A$1000,0),MATCH(BD$1,JMP!$AJ$1:$AU$1,0)),INDEX(Baseline!$B$2:$BD$2,1,MATCH(BD$1,Baseline!$B$1:$BD$1,0)))</f>
        <v>2.0710748450000001</v>
      </c>
      <c r="BE838">
        <f>IFERROR(INDEX(JMP!$AJ$2:$AU$1000,MATCH($A838,JMP!$A$2:$A$1000,0),MATCH(BE$1,JMP!$AJ$1:$AU$1,0)),INDEX(Baseline!$B$2:$BE$2,1,MATCH(BE$1,Baseline!$B$1:$BE$1,0)))</f>
        <v>400000</v>
      </c>
      <c r="BF838" t="str">
        <f t="shared" si="65"/>
        <v>no</v>
      </c>
      <c r="BG838" t="str">
        <f t="shared" si="66"/>
        <v>yes</v>
      </c>
      <c r="BH838">
        <f t="shared" si="67"/>
        <v>1</v>
      </c>
      <c r="BI838">
        <f t="shared" si="68"/>
        <v>10</v>
      </c>
      <c r="BK838">
        <v>839</v>
      </c>
      <c r="BL838" t="str">
        <f t="shared" si="69"/>
        <v>winter</v>
      </c>
    </row>
    <row r="839" spans="1:64" x14ac:dyDescent="0.35">
      <c r="A839">
        <v>838</v>
      </c>
      <c r="B839">
        <f>IFERROR(INDEX(JMP!$AJ$2:$AU$1000,MATCH($A839,JMP!$A$2:$A$1000,0),MATCH(B$1,JMP!$AJ$1:$AU$1,0)),INDEX(Baseline!$B$2:$BD$2,1,MATCH(B$1,Baseline!$B$1:$BD$1,0)))</f>
        <v>0</v>
      </c>
      <c r="C839">
        <f>IFERROR(INDEX(JMP!$AJ$2:$AU$1000,MATCH($A839,JMP!$A$2:$A$1000,0),MATCH(C$1,JMP!$AJ$1:$AU$1,0)),INDEX(Baseline!$B$2:$BD$2,1,MATCH(C$1,Baseline!$B$1:$BD$1,0)))</f>
        <v>8760</v>
      </c>
      <c r="D839">
        <f>IFERROR(INDEX(JMP!$AJ$2:$AU$1000,MATCH($A839,JMP!$A$2:$A$1000,0),MATCH(D$1,JMP!$AJ$1:$AU$1,0)),INDEX(Baseline!$B$2:$BD$2,1,MATCH(D$1,Baseline!$B$1:$BD$1,0)))</f>
        <v>1</v>
      </c>
      <c r="E839">
        <f>IFERROR(INDEX(JMP!$AJ$2:$AU$1000,MATCH($A839,JMP!$A$2:$A$1000,0),MATCH(E$1,JMP!$AJ$1:$AU$1,0)),INDEX(Baseline!$B$2:$BD$2,1,MATCH(E$1,Baseline!$B$1:$BD$1,0)))</f>
        <v>1</v>
      </c>
      <c r="F839" t="str">
        <f>IFERROR(INDEX(JMP!$AJ$2:$AU$1000,MATCH($A839,JMP!$A$2:$A$1000,0),MATCH(F$1,JMP!$AJ$1:$AU$1,0)),INDEX(Baseline!$B$2:$BD$2,1,MATCH(F$1,Baseline!$B$1:$BD$1,0)))</f>
        <v>e344</v>
      </c>
      <c r="G839" t="str">
        <f>IFERROR(INDEX(JMP!$AJ$2:$AU$1000,MATCH($A839,JMP!$A$2:$A$1000,0),MATCH(G$1,JMP!$AJ$1:$AU$1,0)),INDEX(Baseline!$B$2:$BD$2,1,MATCH(G$1,Baseline!$B$1:$BD$1,0)))</f>
        <v>e340</v>
      </c>
      <c r="H839">
        <f>IFERROR(INDEX(JMP!$AJ$2:$AU$1000,MATCH($A839,JMP!$A$2:$A$1000,0),MATCH(H$1,JMP!$AJ$1:$AU$1,0)),INDEX(Baseline!$B$2:$BD$2,1,MATCH(H$1,Baseline!$B$1:$BD$1,0)))</f>
        <v>1.5</v>
      </c>
      <c r="I839">
        <f>IFERROR(INDEX(JMP!$AJ$2:$AU$1000,MATCH($A839,JMP!$A$2:$A$1000,0),MATCH(I$1,JMP!$AJ$1:$AU$1,0)),INDEX(Baseline!$B$2:$BD$2,1,MATCH(I$1,Baseline!$B$1:$BD$1,0)))</f>
        <v>0.42</v>
      </c>
      <c r="J839">
        <f>IFERROR(INDEX(JMP!$AJ$2:$AU$1000,MATCH($A839,JMP!$A$2:$A$1000,0),MATCH(J$1,JMP!$AJ$1:$AU$1,0)),INDEX(Baseline!$B$2:$BD$2,1,MATCH(J$1,Baseline!$B$1:$BD$1,0)))</f>
        <v>1</v>
      </c>
      <c r="K839">
        <f>IFERROR(INDEX(JMP!$AJ$2:$AU$1000,MATCH($A839,JMP!$A$2:$A$1000,0),MATCH(K$1,JMP!$AJ$1:$AU$1,0)),INDEX(Baseline!$B$2:$BD$2,1,MATCH(K$1,Baseline!$B$1:$BD$1,0)))</f>
        <v>0</v>
      </c>
      <c r="L839">
        <f>IFERROR(INDEX(JMP!$AJ$2:$AU$1000,MATCH($A839,JMP!$A$2:$A$1000,0),MATCH(L$1,JMP!$AJ$1:$AU$1,0)),INDEX(Baseline!$B$2:$BD$2,1,MATCH(L$1,Baseline!$B$1:$BD$1,0)))</f>
        <v>0.11284932969357045</v>
      </c>
      <c r="M839" t="b">
        <f>IFERROR(INDEX(JMP!$AJ$2:$AU$1000,MATCH($A839,JMP!$A$2:$A$1000,0),MATCH(M$1,JMP!$AJ$1:$AU$1,0)),INDEX(Baseline!$B$2:$BD$2,1,MATCH(M$1,Baseline!$B$1:$BD$1,0)))</f>
        <v>0</v>
      </c>
      <c r="N839" t="b">
        <f>IFERROR(INDEX(JMP!$AJ$2:$AU$1000,MATCH($A839,JMP!$A$2:$A$1000,0),MATCH(N$1,JMP!$AJ$1:$AU$1,0)),INDEX(Baseline!$B$2:$BD$2,1,MATCH(N$1,Baseline!$B$1:$BD$1,0)))</f>
        <v>0</v>
      </c>
      <c r="O839">
        <f>IFERROR(INDEX(JMP!$AJ$2:$AU$1000,MATCH($A839,JMP!$A$2:$A$1000,0),MATCH(O$1,JMP!$AJ$1:$AU$1,0)),INDEX(Baseline!$B$2:$BD$2,1,MATCH(O$1,Baseline!$B$1:$BD$1,0)))</f>
        <v>7</v>
      </c>
      <c r="P839">
        <f>IFERROR(INDEX(JMP!$AJ$2:$AU$1000,MATCH($A839,JMP!$A$2:$A$1000,0),MATCH(P$1,JMP!$AJ$1:$AU$1,0)),INDEX(Baseline!$B$2:$BD$2,1,MATCH(P$1,Baseline!$B$1:$BD$1,0)))</f>
        <v>200</v>
      </c>
      <c r="Q839">
        <f>IFERROR(INDEX(JMP!$AJ$2:$AU$1000,MATCH($A839,JMP!$A$2:$A$1000,0),MATCH(Q$1,JMP!$AJ$1:$AU$1,0)),INDEX(Baseline!$B$2:$BD$2,1,MATCH(Q$1,Baseline!$B$1:$BD$1,0)))</f>
        <v>10</v>
      </c>
      <c r="R839">
        <f>IFERROR(INDEX(JMP!$AJ$2:$AU$1000,MATCH($A839,JMP!$A$2:$A$1000,0),MATCH(R$1,JMP!$AJ$1:$AU$1,0)),INDEX(Baseline!$B$2:$BD$2,1,MATCH(R$1,Baseline!$B$1:$BD$1,0)))</f>
        <v>0</v>
      </c>
      <c r="S839">
        <f>IFERROR(INDEX(JMP!$AJ$2:$AU$1000,MATCH($A839,JMP!$A$2:$A$1000,0),MATCH(S$1,JMP!$AJ$1:$AU$1,0)),INDEX(Baseline!$B$2:$BD$2,1,MATCH(S$1,Baseline!$B$1:$BD$1,0)))</f>
        <v>1</v>
      </c>
      <c r="T839">
        <f>IFERROR(INDEX(JMP!$AJ$2:$AU$1000,MATCH($A839,JMP!$A$2:$A$1000,0),MATCH(T$1,JMP!$AJ$1:$AU$1,0)),INDEX(Baseline!$B$2:$BD$2,1,MATCH(T$1,Baseline!$B$1:$BD$1,0)))</f>
        <v>0</v>
      </c>
      <c r="U839" t="str">
        <f>IFERROR(INDEX(JMP!$AJ$2:$AU$1000,MATCH($A839,JMP!$A$2:$A$1000,0),MATCH(U$1,JMP!$AJ$1:$AU$1,0)),INDEX(Baseline!$B$2:$BD$2,1,MATCH(U$1,Baseline!$B$1:$BD$1,0)))</f>
        <v>Titan</v>
      </c>
      <c r="V839">
        <f>IFERROR(INDEX(JMP!$AJ$2:$AU$1000,MATCH($A839,JMP!$A$2:$A$1000,0),MATCH(V$1,JMP!$AJ$1:$AU$1,0)),INDEX(Baseline!$B$2:$BD$2,1,MATCH(V$1,Baseline!$B$1:$BD$1,0)))</f>
        <v>3</v>
      </c>
      <c r="W839">
        <f>IFERROR(INDEX(JMP!$AJ$2:$AU$1000,MATCH($A839,JMP!$A$2:$A$1000,0),MATCH(W$1,JMP!$AJ$1:$AU$1,0)),INDEX(Baseline!$B$2:$BD$2,1,MATCH(W$1,Baseline!$B$1:$BD$1,0)))</f>
        <v>0.37</v>
      </c>
      <c r="X839">
        <f>IFERROR(INDEX(JMP!$AJ$2:$AU$1000,MATCH($A839,JMP!$A$2:$A$1000,0),MATCH(X$1,JMP!$AJ$1:$AU$1,0)),INDEX(Baseline!$B$2:$BD$2,1,MATCH(X$1,Baseline!$B$1:$BD$1,0)))</f>
        <v>4</v>
      </c>
      <c r="Y839">
        <f>IFERROR(INDEX(JMP!$AJ$2:$AU$1000,MATCH($A839,JMP!$A$2:$A$1000,0),MATCH(Y$1,JMP!$AJ$1:$AU$1,0)),INDEX(Baseline!$B$2:$BD$2,1,MATCH(Y$1,Baseline!$B$1:$BD$1,0)))</f>
        <v>1</v>
      </c>
      <c r="Z839">
        <f>IFERROR(INDEX(JMP!$AJ$2:$AU$1000,MATCH($A839,JMP!$A$2:$A$1000,0),MATCH(Z$1,JMP!$AJ$1:$AU$1,0)),INDEX(Baseline!$B$2:$BD$2,1,MATCH(Z$1,Baseline!$B$1:$BD$1,0)))</f>
        <v>1970</v>
      </c>
      <c r="AA839">
        <f>IFERROR(INDEX(JMP!$AJ$2:$AU$1000,MATCH($A839,JMP!$A$2:$A$1000,0),MATCH(AA$1,JMP!$AJ$1:$AU$1,0)),INDEX(Baseline!$B$2:$BD$2,1,MATCH(AA$1,Baseline!$B$1:$BD$1,0)))</f>
        <v>1970</v>
      </c>
      <c r="AB839">
        <f>IFERROR(INDEX(JMP!$AJ$2:$AU$1000,MATCH($A839,JMP!$A$2:$A$1000,0),MATCH(AB$1,JMP!$AJ$1:$AU$1,0)),INDEX(Baseline!$B$2:$BD$2,1,MATCH(AB$1,Baseline!$B$1:$BD$1,0)))</f>
        <v>0</v>
      </c>
      <c r="AC839">
        <f>IFERROR(INDEX(JMP!$AJ$2:$AU$1000,MATCH($A839,JMP!$A$2:$A$1000,0),MATCH(AC$1,JMP!$AJ$1:$AU$1,0)),INDEX(Baseline!$B$2:$BD$2,1,MATCH(AC$1,Baseline!$B$1:$BD$1,0)))</f>
        <v>1</v>
      </c>
      <c r="AD839">
        <f>IFERROR(INDEX(JMP!$AJ$2:$AU$1000,MATCH($A839,JMP!$A$2:$A$1000,0),MATCH(AD$1,JMP!$AJ$1:$AU$1,0)),INDEX(Baseline!$B$2:$BD$2,1,MATCH(AD$1,Baseline!$B$1:$BD$1,0)))</f>
        <v>8</v>
      </c>
      <c r="AE839">
        <f>IFERROR(INDEX(JMP!$AJ$2:$AU$1000,MATCH($A839,JMP!$A$2:$A$1000,0),MATCH(AE$1,JMP!$AJ$1:$AU$1,0)),INDEX(Baseline!$B$2:$BD$2,1,MATCH(AE$1,Baseline!$B$1:$BD$1,0)))</f>
        <v>1</v>
      </c>
      <c r="AF839" t="str">
        <f>IFERROR(INDEX(JMP!$AJ$2:$AU$1000,MATCH($A839,JMP!$A$2:$A$1000,0),MATCH(AF$1,JMP!$AJ$1:$AU$1,0)),INDEX(Baseline!$B$2:$BD$2,1,MATCH(AF$1,Baseline!$B$1:$BD$1,0)))</f>
        <v>bwb</v>
      </c>
      <c r="AG839" t="str">
        <f>IFERROR(INDEX(JMP!$AJ$2:$AU$1000,MATCH($A839,JMP!$A$2:$A$1000,0),MATCH(AG$1,JMP!$AJ$1:$AU$1,0)),INDEX(Baseline!$B$2:$BD$2,1,MATCH(AG$1,Baseline!$B$1:$BD$1,0)))</f>
        <v>V-tail</v>
      </c>
      <c r="AH839">
        <f>IFERROR(INDEX(JMP!$AJ$2:$AU$1000,MATCH($A839,JMP!$A$2:$A$1000,0),MATCH(AH$1,JMP!$AJ$1:$AU$1,0)),INDEX(Baseline!$B$2:$BD$2,1,MATCH(AH$1,Baseline!$B$1:$BD$1,0)))</f>
        <v>1</v>
      </c>
      <c r="AI839">
        <f>IFERROR(INDEX(JMP!$AJ$2:$AU$1000,MATCH($A839,JMP!$A$2:$A$1000,0),MATCH(AI$1,JMP!$AJ$1:$AU$1,0)),INDEX(Baseline!$B$2:$BD$2,1,MATCH(AI$1,Baseline!$B$1:$BD$1,0)))</f>
        <v>724000000</v>
      </c>
      <c r="AJ839">
        <f>IFERROR(INDEX(JMP!$AJ$2:$AU$1000,MATCH($A839,JMP!$A$2:$A$1000,0),MATCH(AJ$1,JMP!$AJ$1:$AU$1,0)),INDEX(Baseline!$B$2:$BD$2,1,MATCH(AJ$1,Baseline!$B$1:$BD$1,0)))</f>
        <v>54500000</v>
      </c>
      <c r="AK839">
        <f>IFERROR(INDEX(JMP!$AJ$2:$AU$1000,MATCH($A839,JMP!$A$2:$A$1000,0),MATCH(AK$1,JMP!$AJ$1:$AU$1,0)),INDEX(Baseline!$B$2:$BD$2,1,MATCH(AK$1,Baseline!$B$1:$BD$1,0)))</f>
        <v>30</v>
      </c>
      <c r="AL839">
        <f>IFERROR(INDEX(JMP!$AJ$2:$AU$1000,MATCH($A839,JMP!$A$2:$A$1000,0),MATCH(AL$1,JMP!$AJ$1:$AU$1,0)),INDEX(Baseline!$B$2:$BD$2,1,MATCH(AL$1,Baseline!$B$1:$BD$1,0)))</f>
        <v>3.174476192583027E-2</v>
      </c>
      <c r="AM839">
        <f>IFERROR(INDEX(JMP!$AJ$2:$AU$1000,MATCH($A839,JMP!$A$2:$A$1000,0),MATCH(AM$1,JMP!$AJ$1:$AU$1,0)),INDEX(Baseline!$B$2:$BD$2,1,MATCH(AM$1,Baseline!$B$1:$BD$1,0)))</f>
        <v>11.220377737314285</v>
      </c>
      <c r="AN839">
        <f>IFERROR(INDEX(JMP!$AJ$2:$AU$1000,MATCH($A839,JMP!$A$2:$A$1000,0),MATCH(AN$1,JMP!$AJ$1:$AU$1,0)),INDEX(Baseline!$B$2:$BD$2,1,MATCH(AN$1,Baseline!$B$1:$BD$1,0)))</f>
        <v>1.5552769168940739</v>
      </c>
      <c r="AO839">
        <f>IFERROR(INDEX(JMP!$AJ$2:$AU$1000,MATCH($A839,JMP!$A$2:$A$1000,0),MATCH(AO$1,JMP!$AJ$1:$AU$1,0)),INDEX(Baseline!$B$2:$BD$2,1,MATCH(AO$1,Baseline!$B$1:$BD$1,0)))</f>
        <v>1.3642128414157599</v>
      </c>
      <c r="AP839">
        <f>IFERROR(INDEX(JMP!$AJ$2:$AU$1000,MATCH($A839,JMP!$A$2:$A$1000,0),MATCH(AP$1,JMP!$AJ$1:$AU$1,0)),INDEX(Baseline!$B$2:$BD$2,1,MATCH(AP$1,Baseline!$B$1:$BD$1,0)))</f>
        <v>0</v>
      </c>
      <c r="AQ839">
        <f>IFERROR(INDEX(JMP!$AJ$2:$AU$1000,MATCH($A839,JMP!$A$2:$A$1000,0),MATCH(AQ$1,JMP!$AJ$1:$AU$1,0)),INDEX(Baseline!$B$2:$BD$2,1,MATCH(AQ$1,Baseline!$B$1:$BD$1,0)))</f>
        <v>0.35</v>
      </c>
      <c r="AR839">
        <f>IFERROR(INDEX(JMP!$AJ$2:$AU$1000,MATCH($A839,JMP!$A$2:$A$1000,0),MATCH(AR$1,JMP!$AJ$1:$AU$1,0)),INDEX(Baseline!$B$2:$BD$2,1,MATCH(AR$1,Baseline!$B$1:$BD$1,0)))</f>
        <v>0</v>
      </c>
      <c r="AS839">
        <f>IFERROR(INDEX(JMP!$AJ$2:$AU$1000,MATCH($A839,JMP!$A$2:$A$1000,0),MATCH(AS$1,JMP!$AJ$1:$AU$1,0)),INDEX(Baseline!$B$2:$BD$2,1,MATCH(AS$1,Baseline!$B$1:$BD$1,0)))</f>
        <v>0</v>
      </c>
      <c r="AT839">
        <f>IFERROR(INDEX(JMP!$AJ$2:$AU$1000,MATCH($A839,JMP!$A$2:$A$1000,0),MATCH(AT$1,JMP!$AJ$1:$AU$1,0)),INDEX(Baseline!$B$2:$BD$2,1,MATCH(AT$1,Baseline!$B$1:$BD$1,0)))</f>
        <v>500</v>
      </c>
      <c r="AU839">
        <f>IFERROR(INDEX(JMP!$AJ$2:$AU$1000,MATCH($A839,JMP!$A$2:$A$1000,0),MATCH(AU$1,JMP!$AJ$1:$AU$1,0)),INDEX(Baseline!$B$2:$BD$2,1,MATCH(AU$1,Baseline!$B$1:$BD$1,0)))</f>
        <v>50</v>
      </c>
      <c r="AV839">
        <f>IFERROR(INDEX(JMP!$AJ$2:$AU$1000,MATCH($A839,JMP!$A$2:$A$1000,0),MATCH(AV$1,JMP!$AJ$1:$AU$1,0)),INDEX(Baseline!$B$2:$BD$2,1,MATCH(AV$1,Baseline!$B$1:$BD$1,0)))</f>
        <v>12.1</v>
      </c>
      <c r="AW839">
        <f>IFERROR(INDEX(JMP!$AJ$2:$AU$1000,MATCH($A839,JMP!$A$2:$A$1000,0),MATCH(AW$1,JMP!$AJ$1:$AU$1,0)),INDEX(Baseline!$B$2:$BD$2,1,MATCH(AW$1,Baseline!$B$1:$BD$1,0)))</f>
        <v>1.9961979999999998E-3</v>
      </c>
      <c r="AX839">
        <f>IFERROR(INDEX(JMP!$AJ$2:$AU$1000,MATCH($A839,JMP!$A$2:$A$1000,0),MATCH(AX$1,JMP!$AJ$1:$AU$1,0)),INDEX(Baseline!$B$2:$BD$2,1,MATCH(AX$1,Baseline!$B$1:$BD$1,0)))</f>
        <v>1.9961979999999998E-3</v>
      </c>
      <c r="AY839">
        <f>IFERROR(INDEX(JMP!$AJ$2:$AU$1000,MATCH($A839,JMP!$A$2:$A$1000,0),MATCH(AY$1,JMP!$AJ$1:$AU$1,0)),INDEX(Baseline!$B$2:$BD$2,1,MATCH(AY$1,Baseline!$B$1:$BD$1,0)))</f>
        <v>1.9607137E-2</v>
      </c>
      <c r="AZ839">
        <f>IFERROR(INDEX(JMP!$AJ$2:$AU$1000,MATCH($A839,JMP!$A$2:$A$1000,0),MATCH(AZ$1,JMP!$AJ$1:$AU$1,0)),INDEX(Baseline!$B$2:$BD$2,1,MATCH(AZ$1,Baseline!$B$1:$BD$1,0)))</f>
        <v>1</v>
      </c>
      <c r="BA839">
        <f>IFERROR(INDEX(JMP!$AJ$2:$AU$1000,MATCH($A839,JMP!$A$2:$A$1000,0),MATCH(BA$1,JMP!$AJ$1:$AU$1,0)),INDEX(Baseline!$B$2:$BD$2,1,MATCH(BA$1,Baseline!$B$1:$BD$1,0)))</f>
        <v>10</v>
      </c>
      <c r="BB839">
        <f>IFERROR(INDEX(JMP!$AJ$2:$AU$1000,MATCH($A839,JMP!$A$2:$A$1000,0),MATCH(BB$1,JMP!$AJ$1:$AU$1,0)),INDEX(Baseline!$B$2:$BD$2,1,MATCH(BB$1,Baseline!$B$1:$BD$1,0)))</f>
        <v>0</v>
      </c>
      <c r="BC839">
        <f>IFERROR(INDEX(JMP!$AJ$2:$AU$1000,MATCH($A839,JMP!$A$2:$A$1000,0),MATCH(BC$1,JMP!$AJ$1:$AU$1,0)),INDEX(Baseline!$B$2:$BD$2,1,MATCH(BC$1,Baseline!$B$1:$BD$1,0)))</f>
        <v>3</v>
      </c>
      <c r="BD839">
        <f>IFERROR(INDEX(JMP!$AJ$2:$AU$1000,MATCH($A839,JMP!$A$2:$A$1000,0),MATCH(BD$1,JMP!$AJ$1:$AU$1,0)),INDEX(Baseline!$B$2:$BD$2,1,MATCH(BD$1,Baseline!$B$1:$BD$1,0)))</f>
        <v>3.6728990079499999</v>
      </c>
      <c r="BE839">
        <f>IFERROR(INDEX(JMP!$AJ$2:$AU$1000,MATCH($A839,JMP!$A$2:$A$1000,0),MATCH(BE$1,JMP!$AJ$1:$AU$1,0)),INDEX(Baseline!$B$2:$BE$2,1,MATCH(BE$1,Baseline!$B$1:$BE$1,0)))</f>
        <v>400000</v>
      </c>
      <c r="BF839" t="str">
        <f t="shared" si="65"/>
        <v>yes</v>
      </c>
      <c r="BG839" t="str">
        <f t="shared" si="66"/>
        <v>yes</v>
      </c>
      <c r="BH839">
        <f t="shared" si="67"/>
        <v>1</v>
      </c>
      <c r="BI839">
        <f t="shared" si="68"/>
        <v>10</v>
      </c>
      <c r="BK839">
        <v>840</v>
      </c>
      <c r="BL839" t="str">
        <f t="shared" si="69"/>
        <v>fall</v>
      </c>
    </row>
    <row r="840" spans="1:64" x14ac:dyDescent="0.35">
      <c r="A840">
        <v>839</v>
      </c>
      <c r="B840">
        <f>IFERROR(INDEX(JMP!$AJ$2:$AU$1000,MATCH($A840,JMP!$A$2:$A$1000,0),MATCH(B$1,JMP!$AJ$1:$AU$1,0)),INDEX(Baseline!$B$2:$BD$2,1,MATCH(B$1,Baseline!$B$1:$BD$1,0)))</f>
        <v>0</v>
      </c>
      <c r="C840">
        <f>IFERROR(INDEX(JMP!$AJ$2:$AU$1000,MATCH($A840,JMP!$A$2:$A$1000,0),MATCH(C$1,JMP!$AJ$1:$AU$1,0)),INDEX(Baseline!$B$2:$BD$2,1,MATCH(C$1,Baseline!$B$1:$BD$1,0)))</f>
        <v>8760</v>
      </c>
      <c r="D840">
        <f>IFERROR(INDEX(JMP!$AJ$2:$AU$1000,MATCH($A840,JMP!$A$2:$A$1000,0),MATCH(D$1,JMP!$AJ$1:$AU$1,0)),INDEX(Baseline!$B$2:$BD$2,1,MATCH(D$1,Baseline!$B$1:$BD$1,0)))</f>
        <v>1</v>
      </c>
      <c r="E840">
        <f>IFERROR(INDEX(JMP!$AJ$2:$AU$1000,MATCH($A840,JMP!$A$2:$A$1000,0),MATCH(E$1,JMP!$AJ$1:$AU$1,0)),INDEX(Baseline!$B$2:$BD$2,1,MATCH(E$1,Baseline!$B$1:$BD$1,0)))</f>
        <v>1</v>
      </c>
      <c r="F840" t="str">
        <f>IFERROR(INDEX(JMP!$AJ$2:$AU$1000,MATCH($A840,JMP!$A$2:$A$1000,0),MATCH(F$1,JMP!$AJ$1:$AU$1,0)),INDEX(Baseline!$B$2:$BD$2,1,MATCH(F$1,Baseline!$B$1:$BD$1,0)))</f>
        <v>e344</v>
      </c>
      <c r="G840" t="str">
        <f>IFERROR(INDEX(JMP!$AJ$2:$AU$1000,MATCH($A840,JMP!$A$2:$A$1000,0),MATCH(G$1,JMP!$AJ$1:$AU$1,0)),INDEX(Baseline!$B$2:$BD$2,1,MATCH(G$1,Baseline!$B$1:$BD$1,0)))</f>
        <v>e340</v>
      </c>
      <c r="H840">
        <f>IFERROR(INDEX(JMP!$AJ$2:$AU$1000,MATCH($A840,JMP!$A$2:$A$1000,0),MATCH(H$1,JMP!$AJ$1:$AU$1,0)),INDEX(Baseline!$B$2:$BD$2,1,MATCH(H$1,Baseline!$B$1:$BD$1,0)))</f>
        <v>1.5</v>
      </c>
      <c r="I840">
        <f>IFERROR(INDEX(JMP!$AJ$2:$AU$1000,MATCH($A840,JMP!$A$2:$A$1000,0),MATCH(I$1,JMP!$AJ$1:$AU$1,0)),INDEX(Baseline!$B$2:$BD$2,1,MATCH(I$1,Baseline!$B$1:$BD$1,0)))</f>
        <v>0.42</v>
      </c>
      <c r="J840">
        <f>IFERROR(INDEX(JMP!$AJ$2:$AU$1000,MATCH($A840,JMP!$A$2:$A$1000,0),MATCH(J$1,JMP!$AJ$1:$AU$1,0)),INDEX(Baseline!$B$2:$BD$2,1,MATCH(J$1,Baseline!$B$1:$BD$1,0)))</f>
        <v>1</v>
      </c>
      <c r="K840">
        <f>IFERROR(INDEX(JMP!$AJ$2:$AU$1000,MATCH($A840,JMP!$A$2:$A$1000,0),MATCH(K$1,JMP!$AJ$1:$AU$1,0)),INDEX(Baseline!$B$2:$BD$2,1,MATCH(K$1,Baseline!$B$1:$BD$1,0)))</f>
        <v>0</v>
      </c>
      <c r="L840">
        <f>IFERROR(INDEX(JMP!$AJ$2:$AU$1000,MATCH($A840,JMP!$A$2:$A$1000,0),MATCH(L$1,JMP!$AJ$1:$AU$1,0)),INDEX(Baseline!$B$2:$BD$2,1,MATCH(L$1,Baseline!$B$1:$BD$1,0)))</f>
        <v>5.6736826088224716E-2</v>
      </c>
      <c r="M840" t="b">
        <f>IFERROR(INDEX(JMP!$AJ$2:$AU$1000,MATCH($A840,JMP!$A$2:$A$1000,0),MATCH(M$1,JMP!$AJ$1:$AU$1,0)),INDEX(Baseline!$B$2:$BD$2,1,MATCH(M$1,Baseline!$B$1:$BD$1,0)))</f>
        <v>0</v>
      </c>
      <c r="N840" t="b">
        <f>IFERROR(INDEX(JMP!$AJ$2:$AU$1000,MATCH($A840,JMP!$A$2:$A$1000,0),MATCH(N$1,JMP!$AJ$1:$AU$1,0)),INDEX(Baseline!$B$2:$BD$2,1,MATCH(N$1,Baseline!$B$1:$BD$1,0)))</f>
        <v>0</v>
      </c>
      <c r="O840">
        <f>IFERROR(INDEX(JMP!$AJ$2:$AU$1000,MATCH($A840,JMP!$A$2:$A$1000,0),MATCH(O$1,JMP!$AJ$1:$AU$1,0)),INDEX(Baseline!$B$2:$BD$2,1,MATCH(O$1,Baseline!$B$1:$BD$1,0)))</f>
        <v>7</v>
      </c>
      <c r="P840">
        <f>IFERROR(INDEX(JMP!$AJ$2:$AU$1000,MATCH($A840,JMP!$A$2:$A$1000,0),MATCH(P$1,JMP!$AJ$1:$AU$1,0)),INDEX(Baseline!$B$2:$BD$2,1,MATCH(P$1,Baseline!$B$1:$BD$1,0)))</f>
        <v>200</v>
      </c>
      <c r="Q840">
        <f>IFERROR(INDEX(JMP!$AJ$2:$AU$1000,MATCH($A840,JMP!$A$2:$A$1000,0),MATCH(Q$1,JMP!$AJ$1:$AU$1,0)),INDEX(Baseline!$B$2:$BD$2,1,MATCH(Q$1,Baseline!$B$1:$BD$1,0)))</f>
        <v>10</v>
      </c>
      <c r="R840">
        <f>IFERROR(INDEX(JMP!$AJ$2:$AU$1000,MATCH($A840,JMP!$A$2:$A$1000,0),MATCH(R$1,JMP!$AJ$1:$AU$1,0)),INDEX(Baseline!$B$2:$BD$2,1,MATCH(R$1,Baseline!$B$1:$BD$1,0)))</f>
        <v>0</v>
      </c>
      <c r="S840">
        <f>IFERROR(INDEX(JMP!$AJ$2:$AU$1000,MATCH($A840,JMP!$A$2:$A$1000,0),MATCH(S$1,JMP!$AJ$1:$AU$1,0)),INDEX(Baseline!$B$2:$BD$2,1,MATCH(S$1,Baseline!$B$1:$BD$1,0)))</f>
        <v>1</v>
      </c>
      <c r="T840">
        <f>IFERROR(INDEX(JMP!$AJ$2:$AU$1000,MATCH($A840,JMP!$A$2:$A$1000,0),MATCH(T$1,JMP!$AJ$1:$AU$1,0)),INDEX(Baseline!$B$2:$BD$2,1,MATCH(T$1,Baseline!$B$1:$BD$1,0)))</f>
        <v>0</v>
      </c>
      <c r="U840" t="str">
        <f>IFERROR(INDEX(JMP!$AJ$2:$AU$1000,MATCH($A840,JMP!$A$2:$A$1000,0),MATCH(U$1,JMP!$AJ$1:$AU$1,0)),INDEX(Baseline!$B$2:$BD$2,1,MATCH(U$1,Baseline!$B$1:$BD$1,0)))</f>
        <v>Titan</v>
      </c>
      <c r="V840">
        <f>IFERROR(INDEX(JMP!$AJ$2:$AU$1000,MATCH($A840,JMP!$A$2:$A$1000,0),MATCH(V$1,JMP!$AJ$1:$AU$1,0)),INDEX(Baseline!$B$2:$BD$2,1,MATCH(V$1,Baseline!$B$1:$BD$1,0)))</f>
        <v>3</v>
      </c>
      <c r="W840">
        <f>IFERROR(INDEX(JMP!$AJ$2:$AU$1000,MATCH($A840,JMP!$A$2:$A$1000,0),MATCH(W$1,JMP!$AJ$1:$AU$1,0)),INDEX(Baseline!$B$2:$BD$2,1,MATCH(W$1,Baseline!$B$1:$BD$1,0)))</f>
        <v>0.37</v>
      </c>
      <c r="X840">
        <f>IFERROR(INDEX(JMP!$AJ$2:$AU$1000,MATCH($A840,JMP!$A$2:$A$1000,0),MATCH(X$1,JMP!$AJ$1:$AU$1,0)),INDEX(Baseline!$B$2:$BD$2,1,MATCH(X$1,Baseline!$B$1:$BD$1,0)))</f>
        <v>4</v>
      </c>
      <c r="Y840">
        <f>IFERROR(INDEX(JMP!$AJ$2:$AU$1000,MATCH($A840,JMP!$A$2:$A$1000,0),MATCH(Y$1,JMP!$AJ$1:$AU$1,0)),INDEX(Baseline!$B$2:$BD$2,1,MATCH(Y$1,Baseline!$B$1:$BD$1,0)))</f>
        <v>1</v>
      </c>
      <c r="Z840">
        <f>IFERROR(INDEX(JMP!$AJ$2:$AU$1000,MATCH($A840,JMP!$A$2:$A$1000,0),MATCH(Z$1,JMP!$AJ$1:$AU$1,0)),INDEX(Baseline!$B$2:$BD$2,1,MATCH(Z$1,Baseline!$B$1:$BD$1,0)))</f>
        <v>1970</v>
      </c>
      <c r="AA840">
        <f>IFERROR(INDEX(JMP!$AJ$2:$AU$1000,MATCH($A840,JMP!$A$2:$A$1000,0),MATCH(AA$1,JMP!$AJ$1:$AU$1,0)),INDEX(Baseline!$B$2:$BD$2,1,MATCH(AA$1,Baseline!$B$1:$BD$1,0)))</f>
        <v>1970</v>
      </c>
      <c r="AB840">
        <f>IFERROR(INDEX(JMP!$AJ$2:$AU$1000,MATCH($A840,JMP!$A$2:$A$1000,0),MATCH(AB$1,JMP!$AJ$1:$AU$1,0)),INDEX(Baseline!$B$2:$BD$2,1,MATCH(AB$1,Baseline!$B$1:$BD$1,0)))</f>
        <v>0</v>
      </c>
      <c r="AC840">
        <f>IFERROR(INDEX(JMP!$AJ$2:$AU$1000,MATCH($A840,JMP!$A$2:$A$1000,0),MATCH(AC$1,JMP!$AJ$1:$AU$1,0)),INDEX(Baseline!$B$2:$BD$2,1,MATCH(AC$1,Baseline!$B$1:$BD$1,0)))</f>
        <v>1</v>
      </c>
      <c r="AD840">
        <f>IFERROR(INDEX(JMP!$AJ$2:$AU$1000,MATCH($A840,JMP!$A$2:$A$1000,0),MATCH(AD$1,JMP!$AJ$1:$AU$1,0)),INDEX(Baseline!$B$2:$BD$2,1,MATCH(AD$1,Baseline!$B$1:$BD$1,0)))</f>
        <v>8</v>
      </c>
      <c r="AE840">
        <f>IFERROR(INDEX(JMP!$AJ$2:$AU$1000,MATCH($A840,JMP!$A$2:$A$1000,0),MATCH(AE$1,JMP!$AJ$1:$AU$1,0)),INDEX(Baseline!$B$2:$BD$2,1,MATCH(AE$1,Baseline!$B$1:$BD$1,0)))</f>
        <v>0.25</v>
      </c>
      <c r="AF840" t="str">
        <f>IFERROR(INDEX(JMP!$AJ$2:$AU$1000,MATCH($A840,JMP!$A$2:$A$1000,0),MATCH(AF$1,JMP!$AJ$1:$AU$1,0)),INDEX(Baseline!$B$2:$BD$2,1,MATCH(AF$1,Baseline!$B$1:$BD$1,0)))</f>
        <v>bwb</v>
      </c>
      <c r="AG840" t="str">
        <f>IFERROR(INDEX(JMP!$AJ$2:$AU$1000,MATCH($A840,JMP!$A$2:$A$1000,0),MATCH(AG$1,JMP!$AJ$1:$AU$1,0)),INDEX(Baseline!$B$2:$BD$2,1,MATCH(AG$1,Baseline!$B$1:$BD$1,0)))</f>
        <v>V-tail</v>
      </c>
      <c r="AH840">
        <f>IFERROR(INDEX(JMP!$AJ$2:$AU$1000,MATCH($A840,JMP!$A$2:$A$1000,0),MATCH(AH$1,JMP!$AJ$1:$AU$1,0)),INDEX(Baseline!$B$2:$BD$2,1,MATCH(AH$1,Baseline!$B$1:$BD$1,0)))</f>
        <v>1</v>
      </c>
      <c r="AI840">
        <f>IFERROR(INDEX(JMP!$AJ$2:$AU$1000,MATCH($A840,JMP!$A$2:$A$1000,0),MATCH(AI$1,JMP!$AJ$1:$AU$1,0)),INDEX(Baseline!$B$2:$BD$2,1,MATCH(AI$1,Baseline!$B$1:$BD$1,0)))</f>
        <v>724000000</v>
      </c>
      <c r="AJ840">
        <f>IFERROR(INDEX(JMP!$AJ$2:$AU$1000,MATCH($A840,JMP!$A$2:$A$1000,0),MATCH(AJ$1,JMP!$AJ$1:$AU$1,0)),INDEX(Baseline!$B$2:$BD$2,1,MATCH(AJ$1,Baseline!$B$1:$BD$1,0)))</f>
        <v>54500000</v>
      </c>
      <c r="AK840">
        <f>IFERROR(INDEX(JMP!$AJ$2:$AU$1000,MATCH($A840,JMP!$A$2:$A$1000,0),MATCH(AK$1,JMP!$AJ$1:$AU$1,0)),INDEX(Baseline!$B$2:$BD$2,1,MATCH(AK$1,Baseline!$B$1:$BD$1,0)))</f>
        <v>30</v>
      </c>
      <c r="AL840">
        <f>IFERROR(INDEX(JMP!$AJ$2:$AU$1000,MATCH($A840,JMP!$A$2:$A$1000,0),MATCH(AL$1,JMP!$AJ$1:$AU$1,0)),INDEX(Baseline!$B$2:$BD$2,1,MATCH(AL$1,Baseline!$B$1:$BD$1,0)))</f>
        <v>1.3954261820538955E-2</v>
      </c>
      <c r="AM840">
        <f>IFERROR(INDEX(JMP!$AJ$2:$AU$1000,MATCH($A840,JMP!$A$2:$A$1000,0),MATCH(AM$1,JMP!$AJ$1:$AU$1,0)),INDEX(Baseline!$B$2:$BD$2,1,MATCH(AM$1,Baseline!$B$1:$BD$1,0)))</f>
        <v>6.1796748651428564</v>
      </c>
      <c r="AN840">
        <f>IFERROR(INDEX(JMP!$AJ$2:$AU$1000,MATCH($A840,JMP!$A$2:$A$1000,0),MATCH(AN$1,JMP!$AJ$1:$AU$1,0)),INDEX(Baseline!$B$2:$BD$2,1,MATCH(AN$1,Baseline!$B$1:$BD$1,0)))</f>
        <v>2.2682888938709049</v>
      </c>
      <c r="AO840">
        <f>IFERROR(INDEX(JMP!$AJ$2:$AU$1000,MATCH($A840,JMP!$A$2:$A$1000,0),MATCH(AO$1,JMP!$AJ$1:$AU$1,0)),INDEX(Baseline!$B$2:$BD$2,1,MATCH(AO$1,Baseline!$B$1:$BD$1,0)))</f>
        <v>0.96358661896857656</v>
      </c>
      <c r="AP840">
        <f>IFERROR(INDEX(JMP!$AJ$2:$AU$1000,MATCH($A840,JMP!$A$2:$A$1000,0),MATCH(AP$1,JMP!$AJ$1:$AU$1,0)),INDEX(Baseline!$B$2:$BD$2,1,MATCH(AP$1,Baseline!$B$1:$BD$1,0)))</f>
        <v>0</v>
      </c>
      <c r="AQ840">
        <f>IFERROR(INDEX(JMP!$AJ$2:$AU$1000,MATCH($A840,JMP!$A$2:$A$1000,0),MATCH(AQ$1,JMP!$AJ$1:$AU$1,0)),INDEX(Baseline!$B$2:$BD$2,1,MATCH(AQ$1,Baseline!$B$1:$BD$1,0)))</f>
        <v>0.35</v>
      </c>
      <c r="AR840">
        <f>IFERROR(INDEX(JMP!$AJ$2:$AU$1000,MATCH($A840,JMP!$A$2:$A$1000,0),MATCH(AR$1,JMP!$AJ$1:$AU$1,0)),INDEX(Baseline!$B$2:$BD$2,1,MATCH(AR$1,Baseline!$B$1:$BD$1,0)))</f>
        <v>0</v>
      </c>
      <c r="AS840">
        <f>IFERROR(INDEX(JMP!$AJ$2:$AU$1000,MATCH($A840,JMP!$A$2:$A$1000,0),MATCH(AS$1,JMP!$AJ$1:$AU$1,0)),INDEX(Baseline!$B$2:$BD$2,1,MATCH(AS$1,Baseline!$B$1:$BD$1,0)))</f>
        <v>0</v>
      </c>
      <c r="AT840">
        <f>IFERROR(INDEX(JMP!$AJ$2:$AU$1000,MATCH($A840,JMP!$A$2:$A$1000,0),MATCH(AT$1,JMP!$AJ$1:$AU$1,0)),INDEX(Baseline!$B$2:$BD$2,1,MATCH(AT$1,Baseline!$B$1:$BD$1,0)))</f>
        <v>500</v>
      </c>
      <c r="AU840">
        <f>IFERROR(INDEX(JMP!$AJ$2:$AU$1000,MATCH($A840,JMP!$A$2:$A$1000,0),MATCH(AU$1,JMP!$AJ$1:$AU$1,0)),INDEX(Baseline!$B$2:$BD$2,1,MATCH(AU$1,Baseline!$B$1:$BD$1,0)))</f>
        <v>50</v>
      </c>
      <c r="AV840">
        <f>IFERROR(INDEX(JMP!$AJ$2:$AU$1000,MATCH($A840,JMP!$A$2:$A$1000,0),MATCH(AV$1,JMP!$AJ$1:$AU$1,0)),INDEX(Baseline!$B$2:$BD$2,1,MATCH(AV$1,Baseline!$B$1:$BD$1,0)))</f>
        <v>12.1</v>
      </c>
      <c r="AW840">
        <f>IFERROR(INDEX(JMP!$AJ$2:$AU$1000,MATCH($A840,JMP!$A$2:$A$1000,0),MATCH(AW$1,JMP!$AJ$1:$AU$1,0)),INDEX(Baseline!$B$2:$BD$2,1,MATCH(AW$1,Baseline!$B$1:$BD$1,0)))</f>
        <v>1.9961979999999998E-3</v>
      </c>
      <c r="AX840">
        <f>IFERROR(INDEX(JMP!$AJ$2:$AU$1000,MATCH($A840,JMP!$A$2:$A$1000,0),MATCH(AX$1,JMP!$AJ$1:$AU$1,0)),INDEX(Baseline!$B$2:$BD$2,1,MATCH(AX$1,Baseline!$B$1:$BD$1,0)))</f>
        <v>1.9961979999999998E-3</v>
      </c>
      <c r="AY840">
        <f>IFERROR(INDEX(JMP!$AJ$2:$AU$1000,MATCH($A840,JMP!$A$2:$A$1000,0),MATCH(AY$1,JMP!$AJ$1:$AU$1,0)),INDEX(Baseline!$B$2:$BD$2,1,MATCH(AY$1,Baseline!$B$1:$BD$1,0)))</f>
        <v>1.9607137E-2</v>
      </c>
      <c r="AZ840">
        <f>IFERROR(INDEX(JMP!$AJ$2:$AU$1000,MATCH($A840,JMP!$A$2:$A$1000,0),MATCH(AZ$1,JMP!$AJ$1:$AU$1,0)),INDEX(Baseline!$B$2:$BD$2,1,MATCH(AZ$1,Baseline!$B$1:$BD$1,0)))</f>
        <v>0</v>
      </c>
      <c r="BA840">
        <f>IFERROR(INDEX(JMP!$AJ$2:$AU$1000,MATCH($A840,JMP!$A$2:$A$1000,0),MATCH(BA$1,JMP!$AJ$1:$AU$1,0)),INDEX(Baseline!$B$2:$BD$2,1,MATCH(BA$1,Baseline!$B$1:$BD$1,0)))</f>
        <v>100</v>
      </c>
      <c r="BB840">
        <f>IFERROR(INDEX(JMP!$AJ$2:$AU$1000,MATCH($A840,JMP!$A$2:$A$1000,0),MATCH(BB$1,JMP!$AJ$1:$AU$1,0)),INDEX(Baseline!$B$2:$BD$2,1,MATCH(BB$1,Baseline!$B$1:$BD$1,0)))</f>
        <v>0</v>
      </c>
      <c r="BC840">
        <f>IFERROR(INDEX(JMP!$AJ$2:$AU$1000,MATCH($A840,JMP!$A$2:$A$1000,0),MATCH(BC$1,JMP!$AJ$1:$AU$1,0)),INDEX(Baseline!$B$2:$BD$2,1,MATCH(BC$1,Baseline!$B$1:$BD$1,0)))</f>
        <v>1</v>
      </c>
      <c r="BD840">
        <f>IFERROR(INDEX(JMP!$AJ$2:$AU$1000,MATCH($A840,JMP!$A$2:$A$1000,0),MATCH(BD$1,JMP!$AJ$1:$AU$1,0)),INDEX(Baseline!$B$2:$BD$2,1,MATCH(BD$1,Baseline!$B$1:$BD$1,0)))</f>
        <v>2.8700375239999998</v>
      </c>
      <c r="BE840">
        <f>IFERROR(INDEX(JMP!$AJ$2:$AU$1000,MATCH($A840,JMP!$A$2:$A$1000,0),MATCH(BE$1,JMP!$AJ$1:$AU$1,0)),INDEX(Baseline!$B$2:$BE$2,1,MATCH(BE$1,Baseline!$B$1:$BE$1,0)))</f>
        <v>400000</v>
      </c>
      <c r="BF840" t="str">
        <f t="shared" si="65"/>
        <v>no</v>
      </c>
      <c r="BG840" t="str">
        <f t="shared" si="66"/>
        <v>yes</v>
      </c>
      <c r="BH840">
        <f t="shared" si="67"/>
        <v>0.25</v>
      </c>
      <c r="BI840">
        <f t="shared" si="68"/>
        <v>100</v>
      </c>
      <c r="BK840">
        <v>841</v>
      </c>
      <c r="BL840" t="str">
        <f t="shared" si="69"/>
        <v>spring</v>
      </c>
    </row>
    <row r="841" spans="1:64" x14ac:dyDescent="0.35">
      <c r="A841">
        <v>840</v>
      </c>
      <c r="B841">
        <f>IFERROR(INDEX(JMP!$AJ$2:$AU$1000,MATCH($A841,JMP!$A$2:$A$1000,0),MATCH(B$1,JMP!$AJ$1:$AU$1,0)),INDEX(Baseline!$B$2:$BD$2,1,MATCH(B$1,Baseline!$B$1:$BD$1,0)))</f>
        <v>0</v>
      </c>
      <c r="C841">
        <f>IFERROR(INDEX(JMP!$AJ$2:$AU$1000,MATCH($A841,JMP!$A$2:$A$1000,0),MATCH(C$1,JMP!$AJ$1:$AU$1,0)),INDEX(Baseline!$B$2:$BD$2,1,MATCH(C$1,Baseline!$B$1:$BD$1,0)))</f>
        <v>8760</v>
      </c>
      <c r="D841">
        <f>IFERROR(INDEX(JMP!$AJ$2:$AU$1000,MATCH($A841,JMP!$A$2:$A$1000,0),MATCH(D$1,JMP!$AJ$1:$AU$1,0)),INDEX(Baseline!$B$2:$BD$2,1,MATCH(D$1,Baseline!$B$1:$BD$1,0)))</f>
        <v>1</v>
      </c>
      <c r="E841">
        <f>IFERROR(INDEX(JMP!$AJ$2:$AU$1000,MATCH($A841,JMP!$A$2:$A$1000,0),MATCH(E$1,JMP!$AJ$1:$AU$1,0)),INDEX(Baseline!$B$2:$BD$2,1,MATCH(E$1,Baseline!$B$1:$BD$1,0)))</f>
        <v>1</v>
      </c>
      <c r="F841" t="str">
        <f>IFERROR(INDEX(JMP!$AJ$2:$AU$1000,MATCH($A841,JMP!$A$2:$A$1000,0),MATCH(F$1,JMP!$AJ$1:$AU$1,0)),INDEX(Baseline!$B$2:$BD$2,1,MATCH(F$1,Baseline!$B$1:$BD$1,0)))</f>
        <v>e344</v>
      </c>
      <c r="G841" t="str">
        <f>IFERROR(INDEX(JMP!$AJ$2:$AU$1000,MATCH($A841,JMP!$A$2:$A$1000,0),MATCH(G$1,JMP!$AJ$1:$AU$1,0)),INDEX(Baseline!$B$2:$BD$2,1,MATCH(G$1,Baseline!$B$1:$BD$1,0)))</f>
        <v>e340</v>
      </c>
      <c r="H841">
        <f>IFERROR(INDEX(JMP!$AJ$2:$AU$1000,MATCH($A841,JMP!$A$2:$A$1000,0),MATCH(H$1,JMP!$AJ$1:$AU$1,0)),INDEX(Baseline!$B$2:$BD$2,1,MATCH(H$1,Baseline!$B$1:$BD$1,0)))</f>
        <v>1.5</v>
      </c>
      <c r="I841">
        <f>IFERROR(INDEX(JMP!$AJ$2:$AU$1000,MATCH($A841,JMP!$A$2:$A$1000,0),MATCH(I$1,JMP!$AJ$1:$AU$1,0)),INDEX(Baseline!$B$2:$BD$2,1,MATCH(I$1,Baseline!$B$1:$BD$1,0)))</f>
        <v>0.42</v>
      </c>
      <c r="J841">
        <f>IFERROR(INDEX(JMP!$AJ$2:$AU$1000,MATCH($A841,JMP!$A$2:$A$1000,0),MATCH(J$1,JMP!$AJ$1:$AU$1,0)),INDEX(Baseline!$B$2:$BD$2,1,MATCH(J$1,Baseline!$B$1:$BD$1,0)))</f>
        <v>1</v>
      </c>
      <c r="K841">
        <f>IFERROR(INDEX(JMP!$AJ$2:$AU$1000,MATCH($A841,JMP!$A$2:$A$1000,0),MATCH(K$1,JMP!$AJ$1:$AU$1,0)),INDEX(Baseline!$B$2:$BD$2,1,MATCH(K$1,Baseline!$B$1:$BD$1,0)))</f>
        <v>0</v>
      </c>
      <c r="L841">
        <f>IFERROR(INDEX(JMP!$AJ$2:$AU$1000,MATCH($A841,JMP!$A$2:$A$1000,0),MATCH(L$1,JMP!$AJ$1:$AU$1,0)),INDEX(Baseline!$B$2:$BD$2,1,MATCH(L$1,Baseline!$B$1:$BD$1,0)))</f>
        <v>0.15514426141629939</v>
      </c>
      <c r="M841" t="b">
        <f>IFERROR(INDEX(JMP!$AJ$2:$AU$1000,MATCH($A841,JMP!$A$2:$A$1000,0),MATCH(M$1,JMP!$AJ$1:$AU$1,0)),INDEX(Baseline!$B$2:$BD$2,1,MATCH(M$1,Baseline!$B$1:$BD$1,0)))</f>
        <v>0</v>
      </c>
      <c r="N841" t="b">
        <f>IFERROR(INDEX(JMP!$AJ$2:$AU$1000,MATCH($A841,JMP!$A$2:$A$1000,0),MATCH(N$1,JMP!$AJ$1:$AU$1,0)),INDEX(Baseline!$B$2:$BD$2,1,MATCH(N$1,Baseline!$B$1:$BD$1,0)))</f>
        <v>0</v>
      </c>
      <c r="O841">
        <f>IFERROR(INDEX(JMP!$AJ$2:$AU$1000,MATCH($A841,JMP!$A$2:$A$1000,0),MATCH(O$1,JMP!$AJ$1:$AU$1,0)),INDEX(Baseline!$B$2:$BD$2,1,MATCH(O$1,Baseline!$B$1:$BD$1,0)))</f>
        <v>7</v>
      </c>
      <c r="P841">
        <f>IFERROR(INDEX(JMP!$AJ$2:$AU$1000,MATCH($A841,JMP!$A$2:$A$1000,0),MATCH(P$1,JMP!$AJ$1:$AU$1,0)),INDEX(Baseline!$B$2:$BD$2,1,MATCH(P$1,Baseline!$B$1:$BD$1,0)))</f>
        <v>200</v>
      </c>
      <c r="Q841">
        <f>IFERROR(INDEX(JMP!$AJ$2:$AU$1000,MATCH($A841,JMP!$A$2:$A$1000,0),MATCH(Q$1,JMP!$AJ$1:$AU$1,0)),INDEX(Baseline!$B$2:$BD$2,1,MATCH(Q$1,Baseline!$B$1:$BD$1,0)))</f>
        <v>10</v>
      </c>
      <c r="R841">
        <f>IFERROR(INDEX(JMP!$AJ$2:$AU$1000,MATCH($A841,JMP!$A$2:$A$1000,0),MATCH(R$1,JMP!$AJ$1:$AU$1,0)),INDEX(Baseline!$B$2:$BD$2,1,MATCH(R$1,Baseline!$B$1:$BD$1,0)))</f>
        <v>0</v>
      </c>
      <c r="S841">
        <f>IFERROR(INDEX(JMP!$AJ$2:$AU$1000,MATCH($A841,JMP!$A$2:$A$1000,0),MATCH(S$1,JMP!$AJ$1:$AU$1,0)),INDEX(Baseline!$B$2:$BD$2,1,MATCH(S$1,Baseline!$B$1:$BD$1,0)))</f>
        <v>1</v>
      </c>
      <c r="T841">
        <f>IFERROR(INDEX(JMP!$AJ$2:$AU$1000,MATCH($A841,JMP!$A$2:$A$1000,0),MATCH(T$1,JMP!$AJ$1:$AU$1,0)),INDEX(Baseline!$B$2:$BD$2,1,MATCH(T$1,Baseline!$B$1:$BD$1,0)))</f>
        <v>0</v>
      </c>
      <c r="U841" t="str">
        <f>IFERROR(INDEX(JMP!$AJ$2:$AU$1000,MATCH($A841,JMP!$A$2:$A$1000,0),MATCH(U$1,JMP!$AJ$1:$AU$1,0)),INDEX(Baseline!$B$2:$BD$2,1,MATCH(U$1,Baseline!$B$1:$BD$1,0)))</f>
        <v>Titan</v>
      </c>
      <c r="V841">
        <f>IFERROR(INDEX(JMP!$AJ$2:$AU$1000,MATCH($A841,JMP!$A$2:$A$1000,0),MATCH(V$1,JMP!$AJ$1:$AU$1,0)),INDEX(Baseline!$B$2:$BD$2,1,MATCH(V$1,Baseline!$B$1:$BD$1,0)))</f>
        <v>3</v>
      </c>
      <c r="W841">
        <f>IFERROR(INDEX(JMP!$AJ$2:$AU$1000,MATCH($A841,JMP!$A$2:$A$1000,0),MATCH(W$1,JMP!$AJ$1:$AU$1,0)),INDEX(Baseline!$B$2:$BD$2,1,MATCH(W$1,Baseline!$B$1:$BD$1,0)))</f>
        <v>0.37</v>
      </c>
      <c r="X841">
        <f>IFERROR(INDEX(JMP!$AJ$2:$AU$1000,MATCH($A841,JMP!$A$2:$A$1000,0),MATCH(X$1,JMP!$AJ$1:$AU$1,0)),INDEX(Baseline!$B$2:$BD$2,1,MATCH(X$1,Baseline!$B$1:$BD$1,0)))</f>
        <v>4</v>
      </c>
      <c r="Y841">
        <f>IFERROR(INDEX(JMP!$AJ$2:$AU$1000,MATCH($A841,JMP!$A$2:$A$1000,0),MATCH(Y$1,JMP!$AJ$1:$AU$1,0)),INDEX(Baseline!$B$2:$BD$2,1,MATCH(Y$1,Baseline!$B$1:$BD$1,0)))</f>
        <v>6</v>
      </c>
      <c r="Z841">
        <f>IFERROR(INDEX(JMP!$AJ$2:$AU$1000,MATCH($A841,JMP!$A$2:$A$1000,0),MATCH(Z$1,JMP!$AJ$1:$AU$1,0)),INDEX(Baseline!$B$2:$BD$2,1,MATCH(Z$1,Baseline!$B$1:$BD$1,0)))</f>
        <v>1970</v>
      </c>
      <c r="AA841">
        <f>IFERROR(INDEX(JMP!$AJ$2:$AU$1000,MATCH($A841,JMP!$A$2:$A$1000,0),MATCH(AA$1,JMP!$AJ$1:$AU$1,0)),INDEX(Baseline!$B$2:$BD$2,1,MATCH(AA$1,Baseline!$B$1:$BD$1,0)))</f>
        <v>1970</v>
      </c>
      <c r="AB841">
        <f>IFERROR(INDEX(JMP!$AJ$2:$AU$1000,MATCH($A841,JMP!$A$2:$A$1000,0),MATCH(AB$1,JMP!$AJ$1:$AU$1,0)),INDEX(Baseline!$B$2:$BD$2,1,MATCH(AB$1,Baseline!$B$1:$BD$1,0)))</f>
        <v>0</v>
      </c>
      <c r="AC841">
        <f>IFERROR(INDEX(JMP!$AJ$2:$AU$1000,MATCH($A841,JMP!$A$2:$A$1000,0),MATCH(AC$1,JMP!$AJ$1:$AU$1,0)),INDEX(Baseline!$B$2:$BD$2,1,MATCH(AC$1,Baseline!$B$1:$BD$1,0)))</f>
        <v>1</v>
      </c>
      <c r="AD841">
        <f>IFERROR(INDEX(JMP!$AJ$2:$AU$1000,MATCH($A841,JMP!$A$2:$A$1000,0),MATCH(AD$1,JMP!$AJ$1:$AU$1,0)),INDEX(Baseline!$B$2:$BD$2,1,MATCH(AD$1,Baseline!$B$1:$BD$1,0)))</f>
        <v>8</v>
      </c>
      <c r="AE841">
        <f>IFERROR(INDEX(JMP!$AJ$2:$AU$1000,MATCH($A841,JMP!$A$2:$A$1000,0),MATCH(AE$1,JMP!$AJ$1:$AU$1,0)),INDEX(Baseline!$B$2:$BD$2,1,MATCH(AE$1,Baseline!$B$1:$BD$1,0)))</f>
        <v>0.625</v>
      </c>
      <c r="AF841" t="str">
        <f>IFERROR(INDEX(JMP!$AJ$2:$AU$1000,MATCH($A841,JMP!$A$2:$A$1000,0),MATCH(AF$1,JMP!$AJ$1:$AU$1,0)),INDEX(Baseline!$B$2:$BD$2,1,MATCH(AF$1,Baseline!$B$1:$BD$1,0)))</f>
        <v>bwb</v>
      </c>
      <c r="AG841" t="str">
        <f>IFERROR(INDEX(JMP!$AJ$2:$AU$1000,MATCH($A841,JMP!$A$2:$A$1000,0),MATCH(AG$1,JMP!$AJ$1:$AU$1,0)),INDEX(Baseline!$B$2:$BD$2,1,MATCH(AG$1,Baseline!$B$1:$BD$1,0)))</f>
        <v>V-tail</v>
      </c>
      <c r="AH841">
        <f>IFERROR(INDEX(JMP!$AJ$2:$AU$1000,MATCH($A841,JMP!$A$2:$A$1000,0),MATCH(AH$1,JMP!$AJ$1:$AU$1,0)),INDEX(Baseline!$B$2:$BD$2,1,MATCH(AH$1,Baseline!$B$1:$BD$1,0)))</f>
        <v>0</v>
      </c>
      <c r="AI841">
        <f>IFERROR(INDEX(JMP!$AJ$2:$AU$1000,MATCH($A841,JMP!$A$2:$A$1000,0),MATCH(AI$1,JMP!$AJ$1:$AU$1,0)),INDEX(Baseline!$B$2:$BD$2,1,MATCH(AI$1,Baseline!$B$1:$BD$1,0)))</f>
        <v>724000000</v>
      </c>
      <c r="AJ841">
        <f>IFERROR(INDEX(JMP!$AJ$2:$AU$1000,MATCH($A841,JMP!$A$2:$A$1000,0),MATCH(AJ$1,JMP!$AJ$1:$AU$1,0)),INDEX(Baseline!$B$2:$BD$2,1,MATCH(AJ$1,Baseline!$B$1:$BD$1,0)))</f>
        <v>54500000</v>
      </c>
      <c r="AK841">
        <f>IFERROR(INDEX(JMP!$AJ$2:$AU$1000,MATCH($A841,JMP!$A$2:$A$1000,0),MATCH(AK$1,JMP!$AJ$1:$AU$1,0)),INDEX(Baseline!$B$2:$BD$2,1,MATCH(AK$1,Baseline!$B$1:$BD$1,0)))</f>
        <v>30</v>
      </c>
      <c r="AL841">
        <f>IFERROR(INDEX(JMP!$AJ$2:$AU$1000,MATCH($A841,JMP!$A$2:$A$1000,0),MATCH(AL$1,JMP!$AJ$1:$AU$1,0)),INDEX(Baseline!$B$2:$BD$2,1,MATCH(AL$1,Baseline!$B$1:$BD$1,0)))</f>
        <v>9.6405415491741166E-3</v>
      </c>
      <c r="AM841">
        <f>IFERROR(INDEX(JMP!$AJ$2:$AU$1000,MATCH($A841,JMP!$A$2:$A$1000,0),MATCH(AM$1,JMP!$AJ$1:$AU$1,0)),INDEX(Baseline!$B$2:$BD$2,1,MATCH(AM$1,Baseline!$B$1:$BD$1,0)))</f>
        <v>16.942944446857144</v>
      </c>
      <c r="AN841">
        <f>IFERROR(INDEX(JMP!$AJ$2:$AU$1000,MATCH($A841,JMP!$A$2:$A$1000,0),MATCH(AN$1,JMP!$AJ$1:$AU$1,0)),INDEX(Baseline!$B$2:$BD$2,1,MATCH(AN$1,Baseline!$B$1:$BD$1,0)))</f>
        <v>2.2826472515561647</v>
      </c>
      <c r="AO841">
        <f>IFERROR(INDEX(JMP!$AJ$2:$AU$1000,MATCH($A841,JMP!$A$2:$A$1000,0),MATCH(AO$1,JMP!$AJ$1:$AU$1,0)),INDEX(Baseline!$B$2:$BD$2,1,MATCH(AO$1,Baseline!$B$1:$BD$1,0)))</f>
        <v>0.94300999446545286</v>
      </c>
      <c r="AP841">
        <f>IFERROR(INDEX(JMP!$AJ$2:$AU$1000,MATCH($A841,JMP!$A$2:$A$1000,0),MATCH(AP$1,JMP!$AJ$1:$AU$1,0)),INDEX(Baseline!$B$2:$BD$2,1,MATCH(AP$1,Baseline!$B$1:$BD$1,0)))</f>
        <v>0</v>
      </c>
      <c r="AQ841">
        <f>IFERROR(INDEX(JMP!$AJ$2:$AU$1000,MATCH($A841,JMP!$A$2:$A$1000,0),MATCH(AQ$1,JMP!$AJ$1:$AU$1,0)),INDEX(Baseline!$B$2:$BD$2,1,MATCH(AQ$1,Baseline!$B$1:$BD$1,0)))</f>
        <v>0.35</v>
      </c>
      <c r="AR841">
        <f>IFERROR(INDEX(JMP!$AJ$2:$AU$1000,MATCH($A841,JMP!$A$2:$A$1000,0),MATCH(AR$1,JMP!$AJ$1:$AU$1,0)),INDEX(Baseline!$B$2:$BD$2,1,MATCH(AR$1,Baseline!$B$1:$BD$1,0)))</f>
        <v>0</v>
      </c>
      <c r="AS841">
        <f>IFERROR(INDEX(JMP!$AJ$2:$AU$1000,MATCH($A841,JMP!$A$2:$A$1000,0),MATCH(AS$1,JMP!$AJ$1:$AU$1,0)),INDEX(Baseline!$B$2:$BD$2,1,MATCH(AS$1,Baseline!$B$1:$BD$1,0)))</f>
        <v>0</v>
      </c>
      <c r="AT841">
        <f>IFERROR(INDEX(JMP!$AJ$2:$AU$1000,MATCH($A841,JMP!$A$2:$A$1000,0),MATCH(AT$1,JMP!$AJ$1:$AU$1,0)),INDEX(Baseline!$B$2:$BD$2,1,MATCH(AT$1,Baseline!$B$1:$BD$1,0)))</f>
        <v>500</v>
      </c>
      <c r="AU841">
        <f>IFERROR(INDEX(JMP!$AJ$2:$AU$1000,MATCH($A841,JMP!$A$2:$A$1000,0),MATCH(AU$1,JMP!$AJ$1:$AU$1,0)),INDEX(Baseline!$B$2:$BD$2,1,MATCH(AU$1,Baseline!$B$1:$BD$1,0)))</f>
        <v>50</v>
      </c>
      <c r="AV841">
        <f>IFERROR(INDEX(JMP!$AJ$2:$AU$1000,MATCH($A841,JMP!$A$2:$A$1000,0),MATCH(AV$1,JMP!$AJ$1:$AU$1,0)),INDEX(Baseline!$B$2:$BD$2,1,MATCH(AV$1,Baseline!$B$1:$BD$1,0)))</f>
        <v>12.1</v>
      </c>
      <c r="AW841">
        <f>IFERROR(INDEX(JMP!$AJ$2:$AU$1000,MATCH($A841,JMP!$A$2:$A$1000,0),MATCH(AW$1,JMP!$AJ$1:$AU$1,0)),INDEX(Baseline!$B$2:$BD$2,1,MATCH(AW$1,Baseline!$B$1:$BD$1,0)))</f>
        <v>1.9961979999999998E-3</v>
      </c>
      <c r="AX841">
        <f>IFERROR(INDEX(JMP!$AJ$2:$AU$1000,MATCH($A841,JMP!$A$2:$A$1000,0),MATCH(AX$1,JMP!$AJ$1:$AU$1,0)),INDEX(Baseline!$B$2:$BD$2,1,MATCH(AX$1,Baseline!$B$1:$BD$1,0)))</f>
        <v>1.9961979999999998E-3</v>
      </c>
      <c r="AY841">
        <f>IFERROR(INDEX(JMP!$AJ$2:$AU$1000,MATCH($A841,JMP!$A$2:$A$1000,0),MATCH(AY$1,JMP!$AJ$1:$AU$1,0)),INDEX(Baseline!$B$2:$BD$2,1,MATCH(AY$1,Baseline!$B$1:$BD$1,0)))</f>
        <v>1.9607137E-2</v>
      </c>
      <c r="AZ841">
        <f>IFERROR(INDEX(JMP!$AJ$2:$AU$1000,MATCH($A841,JMP!$A$2:$A$1000,0),MATCH(AZ$1,JMP!$AJ$1:$AU$1,0)),INDEX(Baseline!$B$2:$BD$2,1,MATCH(AZ$1,Baseline!$B$1:$BD$1,0)))</f>
        <v>0</v>
      </c>
      <c r="BA841">
        <f>IFERROR(INDEX(JMP!$AJ$2:$AU$1000,MATCH($A841,JMP!$A$2:$A$1000,0),MATCH(BA$1,JMP!$AJ$1:$AU$1,0)),INDEX(Baseline!$B$2:$BD$2,1,MATCH(BA$1,Baseline!$B$1:$BD$1,0)))</f>
        <v>55</v>
      </c>
      <c r="BB841">
        <f>IFERROR(INDEX(JMP!$AJ$2:$AU$1000,MATCH($A841,JMP!$A$2:$A$1000,0),MATCH(BB$1,JMP!$AJ$1:$AU$1,0)),INDEX(Baseline!$B$2:$BD$2,1,MATCH(BB$1,Baseline!$B$1:$BD$1,0)))</f>
        <v>0</v>
      </c>
      <c r="BC841">
        <f>IFERROR(INDEX(JMP!$AJ$2:$AU$1000,MATCH($A841,JMP!$A$2:$A$1000,0),MATCH(BC$1,JMP!$AJ$1:$AU$1,0)),INDEX(Baseline!$B$2:$BD$2,1,MATCH(BC$1,Baseline!$B$1:$BD$1,0)))</f>
        <v>4</v>
      </c>
      <c r="BD841">
        <f>IFERROR(INDEX(JMP!$AJ$2:$AU$1000,MATCH($A841,JMP!$A$2:$A$1000,0),MATCH(BD$1,JMP!$AJ$1:$AU$1,0)),INDEX(Baseline!$B$2:$BD$2,1,MATCH(BD$1,Baseline!$B$1:$BD$1,0)))</f>
        <v>4.0665938520499996</v>
      </c>
      <c r="BE841">
        <f>IFERROR(INDEX(JMP!$AJ$2:$AU$1000,MATCH($A841,JMP!$A$2:$A$1000,0),MATCH(BE$1,JMP!$AJ$1:$AU$1,0)),INDEX(Baseline!$B$2:$BE$2,1,MATCH(BE$1,Baseline!$B$1:$BE$1,0)))</f>
        <v>400000</v>
      </c>
      <c r="BF841" t="str">
        <f t="shared" si="65"/>
        <v>no</v>
      </c>
      <c r="BG841" t="str">
        <f t="shared" si="66"/>
        <v>no</v>
      </c>
      <c r="BH841">
        <f t="shared" si="67"/>
        <v>0.5</v>
      </c>
      <c r="BI841">
        <f t="shared" si="68"/>
        <v>30</v>
      </c>
      <c r="BK841">
        <v>842</v>
      </c>
      <c r="BL841" t="str">
        <f t="shared" si="69"/>
        <v>winter</v>
      </c>
    </row>
    <row r="842" spans="1:64" x14ac:dyDescent="0.35">
      <c r="A842">
        <v>841</v>
      </c>
      <c r="B842">
        <f>IFERROR(INDEX(JMP!$AJ$2:$AU$1000,MATCH($A842,JMP!$A$2:$A$1000,0),MATCH(B$1,JMP!$AJ$1:$AU$1,0)),INDEX(Baseline!$B$2:$BD$2,1,MATCH(B$1,Baseline!$B$1:$BD$1,0)))</f>
        <v>0</v>
      </c>
      <c r="C842">
        <f>IFERROR(INDEX(JMP!$AJ$2:$AU$1000,MATCH($A842,JMP!$A$2:$A$1000,0),MATCH(C$1,JMP!$AJ$1:$AU$1,0)),INDEX(Baseline!$B$2:$BD$2,1,MATCH(C$1,Baseline!$B$1:$BD$1,0)))</f>
        <v>8760</v>
      </c>
      <c r="D842">
        <f>IFERROR(INDEX(JMP!$AJ$2:$AU$1000,MATCH($A842,JMP!$A$2:$A$1000,0),MATCH(D$1,JMP!$AJ$1:$AU$1,0)),INDEX(Baseline!$B$2:$BD$2,1,MATCH(D$1,Baseline!$B$1:$BD$1,0)))</f>
        <v>1</v>
      </c>
      <c r="E842">
        <f>IFERROR(INDEX(JMP!$AJ$2:$AU$1000,MATCH($A842,JMP!$A$2:$A$1000,0),MATCH(E$1,JMP!$AJ$1:$AU$1,0)),INDEX(Baseline!$B$2:$BD$2,1,MATCH(E$1,Baseline!$B$1:$BD$1,0)))</f>
        <v>1</v>
      </c>
      <c r="F842" t="str">
        <f>IFERROR(INDEX(JMP!$AJ$2:$AU$1000,MATCH($A842,JMP!$A$2:$A$1000,0),MATCH(F$1,JMP!$AJ$1:$AU$1,0)),INDEX(Baseline!$B$2:$BD$2,1,MATCH(F$1,Baseline!$B$1:$BD$1,0)))</f>
        <v>e344</v>
      </c>
      <c r="G842" t="str">
        <f>IFERROR(INDEX(JMP!$AJ$2:$AU$1000,MATCH($A842,JMP!$A$2:$A$1000,0),MATCH(G$1,JMP!$AJ$1:$AU$1,0)),INDEX(Baseline!$B$2:$BD$2,1,MATCH(G$1,Baseline!$B$1:$BD$1,0)))</f>
        <v>e340</v>
      </c>
      <c r="H842">
        <f>IFERROR(INDEX(JMP!$AJ$2:$AU$1000,MATCH($A842,JMP!$A$2:$A$1000,0),MATCH(H$1,JMP!$AJ$1:$AU$1,0)),INDEX(Baseline!$B$2:$BD$2,1,MATCH(H$1,Baseline!$B$1:$BD$1,0)))</f>
        <v>1.5</v>
      </c>
      <c r="I842">
        <f>IFERROR(INDEX(JMP!$AJ$2:$AU$1000,MATCH($A842,JMP!$A$2:$A$1000,0),MATCH(I$1,JMP!$AJ$1:$AU$1,0)),INDEX(Baseline!$B$2:$BD$2,1,MATCH(I$1,Baseline!$B$1:$BD$1,0)))</f>
        <v>0.42</v>
      </c>
      <c r="J842">
        <f>IFERROR(INDEX(JMP!$AJ$2:$AU$1000,MATCH($A842,JMP!$A$2:$A$1000,0),MATCH(J$1,JMP!$AJ$1:$AU$1,0)),INDEX(Baseline!$B$2:$BD$2,1,MATCH(J$1,Baseline!$B$1:$BD$1,0)))</f>
        <v>1</v>
      </c>
      <c r="K842">
        <f>IFERROR(INDEX(JMP!$AJ$2:$AU$1000,MATCH($A842,JMP!$A$2:$A$1000,0),MATCH(K$1,JMP!$AJ$1:$AU$1,0)),INDEX(Baseline!$B$2:$BD$2,1,MATCH(K$1,Baseline!$B$1:$BD$1,0)))</f>
        <v>0</v>
      </c>
      <c r="L842">
        <f>IFERROR(INDEX(JMP!$AJ$2:$AU$1000,MATCH($A842,JMP!$A$2:$A$1000,0),MATCH(L$1,JMP!$AJ$1:$AU$1,0)),INDEX(Baseline!$B$2:$BD$2,1,MATCH(L$1,Baseline!$B$1:$BD$1,0)))</f>
        <v>0.16780359136590711</v>
      </c>
      <c r="M842" t="b">
        <f>IFERROR(INDEX(JMP!$AJ$2:$AU$1000,MATCH($A842,JMP!$A$2:$A$1000,0),MATCH(M$1,JMP!$AJ$1:$AU$1,0)),INDEX(Baseline!$B$2:$BD$2,1,MATCH(M$1,Baseline!$B$1:$BD$1,0)))</f>
        <v>0</v>
      </c>
      <c r="N842" t="b">
        <f>IFERROR(INDEX(JMP!$AJ$2:$AU$1000,MATCH($A842,JMP!$A$2:$A$1000,0),MATCH(N$1,JMP!$AJ$1:$AU$1,0)),INDEX(Baseline!$B$2:$BD$2,1,MATCH(N$1,Baseline!$B$1:$BD$1,0)))</f>
        <v>0</v>
      </c>
      <c r="O842">
        <f>IFERROR(INDEX(JMP!$AJ$2:$AU$1000,MATCH($A842,JMP!$A$2:$A$1000,0),MATCH(O$1,JMP!$AJ$1:$AU$1,0)),INDEX(Baseline!$B$2:$BD$2,1,MATCH(O$1,Baseline!$B$1:$BD$1,0)))</f>
        <v>7</v>
      </c>
      <c r="P842">
        <f>IFERROR(INDEX(JMP!$AJ$2:$AU$1000,MATCH($A842,JMP!$A$2:$A$1000,0),MATCH(P$1,JMP!$AJ$1:$AU$1,0)),INDEX(Baseline!$B$2:$BD$2,1,MATCH(P$1,Baseline!$B$1:$BD$1,0)))</f>
        <v>200</v>
      </c>
      <c r="Q842">
        <f>IFERROR(INDEX(JMP!$AJ$2:$AU$1000,MATCH($A842,JMP!$A$2:$A$1000,0),MATCH(Q$1,JMP!$AJ$1:$AU$1,0)),INDEX(Baseline!$B$2:$BD$2,1,MATCH(Q$1,Baseline!$B$1:$BD$1,0)))</f>
        <v>10</v>
      </c>
      <c r="R842">
        <f>IFERROR(INDEX(JMP!$AJ$2:$AU$1000,MATCH($A842,JMP!$A$2:$A$1000,0),MATCH(R$1,JMP!$AJ$1:$AU$1,0)),INDEX(Baseline!$B$2:$BD$2,1,MATCH(R$1,Baseline!$B$1:$BD$1,0)))</f>
        <v>0</v>
      </c>
      <c r="S842">
        <f>IFERROR(INDEX(JMP!$AJ$2:$AU$1000,MATCH($A842,JMP!$A$2:$A$1000,0),MATCH(S$1,JMP!$AJ$1:$AU$1,0)),INDEX(Baseline!$B$2:$BD$2,1,MATCH(S$1,Baseline!$B$1:$BD$1,0)))</f>
        <v>1</v>
      </c>
      <c r="T842">
        <f>IFERROR(INDEX(JMP!$AJ$2:$AU$1000,MATCH($A842,JMP!$A$2:$A$1000,0),MATCH(T$1,JMP!$AJ$1:$AU$1,0)),INDEX(Baseline!$B$2:$BD$2,1,MATCH(T$1,Baseline!$B$1:$BD$1,0)))</f>
        <v>0</v>
      </c>
      <c r="U842" t="str">
        <f>IFERROR(INDEX(JMP!$AJ$2:$AU$1000,MATCH($A842,JMP!$A$2:$A$1000,0),MATCH(U$1,JMP!$AJ$1:$AU$1,0)),INDEX(Baseline!$B$2:$BD$2,1,MATCH(U$1,Baseline!$B$1:$BD$1,0)))</f>
        <v>Titan</v>
      </c>
      <c r="V842">
        <f>IFERROR(INDEX(JMP!$AJ$2:$AU$1000,MATCH($A842,JMP!$A$2:$A$1000,0),MATCH(V$1,JMP!$AJ$1:$AU$1,0)),INDEX(Baseline!$B$2:$BD$2,1,MATCH(V$1,Baseline!$B$1:$BD$1,0)))</f>
        <v>3</v>
      </c>
      <c r="W842">
        <f>IFERROR(INDEX(JMP!$AJ$2:$AU$1000,MATCH($A842,JMP!$A$2:$A$1000,0),MATCH(W$1,JMP!$AJ$1:$AU$1,0)),INDEX(Baseline!$B$2:$BD$2,1,MATCH(W$1,Baseline!$B$1:$BD$1,0)))</f>
        <v>0.37</v>
      </c>
      <c r="X842">
        <f>IFERROR(INDEX(JMP!$AJ$2:$AU$1000,MATCH($A842,JMP!$A$2:$A$1000,0),MATCH(X$1,JMP!$AJ$1:$AU$1,0)),INDEX(Baseline!$B$2:$BD$2,1,MATCH(X$1,Baseline!$B$1:$BD$1,0)))</f>
        <v>4</v>
      </c>
      <c r="Y842">
        <f>IFERROR(INDEX(JMP!$AJ$2:$AU$1000,MATCH($A842,JMP!$A$2:$A$1000,0),MATCH(Y$1,JMP!$AJ$1:$AU$1,0)),INDEX(Baseline!$B$2:$BD$2,1,MATCH(Y$1,Baseline!$B$1:$BD$1,0)))</f>
        <v>1</v>
      </c>
      <c r="Z842">
        <f>IFERROR(INDEX(JMP!$AJ$2:$AU$1000,MATCH($A842,JMP!$A$2:$A$1000,0),MATCH(Z$1,JMP!$AJ$1:$AU$1,0)),INDEX(Baseline!$B$2:$BD$2,1,MATCH(Z$1,Baseline!$B$1:$BD$1,0)))</f>
        <v>1970</v>
      </c>
      <c r="AA842">
        <f>IFERROR(INDEX(JMP!$AJ$2:$AU$1000,MATCH($A842,JMP!$A$2:$A$1000,0),MATCH(AA$1,JMP!$AJ$1:$AU$1,0)),INDEX(Baseline!$B$2:$BD$2,1,MATCH(AA$1,Baseline!$B$1:$BD$1,0)))</f>
        <v>1970</v>
      </c>
      <c r="AB842">
        <f>IFERROR(INDEX(JMP!$AJ$2:$AU$1000,MATCH($A842,JMP!$A$2:$A$1000,0),MATCH(AB$1,JMP!$AJ$1:$AU$1,0)),INDEX(Baseline!$B$2:$BD$2,1,MATCH(AB$1,Baseline!$B$1:$BD$1,0)))</f>
        <v>0</v>
      </c>
      <c r="AC842">
        <f>IFERROR(INDEX(JMP!$AJ$2:$AU$1000,MATCH($A842,JMP!$A$2:$A$1000,0),MATCH(AC$1,JMP!$AJ$1:$AU$1,0)),INDEX(Baseline!$B$2:$BD$2,1,MATCH(AC$1,Baseline!$B$1:$BD$1,0)))</f>
        <v>1</v>
      </c>
      <c r="AD842">
        <f>IFERROR(INDEX(JMP!$AJ$2:$AU$1000,MATCH($A842,JMP!$A$2:$A$1000,0),MATCH(AD$1,JMP!$AJ$1:$AU$1,0)),INDEX(Baseline!$B$2:$BD$2,1,MATCH(AD$1,Baseline!$B$1:$BD$1,0)))</f>
        <v>8</v>
      </c>
      <c r="AE842">
        <f>IFERROR(INDEX(JMP!$AJ$2:$AU$1000,MATCH($A842,JMP!$A$2:$A$1000,0),MATCH(AE$1,JMP!$AJ$1:$AU$1,0)),INDEX(Baseline!$B$2:$BD$2,1,MATCH(AE$1,Baseline!$B$1:$BD$1,0)))</f>
        <v>0.625</v>
      </c>
      <c r="AF842" t="str">
        <f>IFERROR(INDEX(JMP!$AJ$2:$AU$1000,MATCH($A842,JMP!$A$2:$A$1000,0),MATCH(AF$1,JMP!$AJ$1:$AU$1,0)),INDEX(Baseline!$B$2:$BD$2,1,MATCH(AF$1,Baseline!$B$1:$BD$1,0)))</f>
        <v>bwb</v>
      </c>
      <c r="AG842" t="str">
        <f>IFERROR(INDEX(JMP!$AJ$2:$AU$1000,MATCH($A842,JMP!$A$2:$A$1000,0),MATCH(AG$1,JMP!$AJ$1:$AU$1,0)),INDEX(Baseline!$B$2:$BD$2,1,MATCH(AG$1,Baseline!$B$1:$BD$1,0)))</f>
        <v>V-tail</v>
      </c>
      <c r="AH842">
        <f>IFERROR(INDEX(JMP!$AJ$2:$AU$1000,MATCH($A842,JMP!$A$2:$A$1000,0),MATCH(AH$1,JMP!$AJ$1:$AU$1,0)),INDEX(Baseline!$B$2:$BD$2,1,MATCH(AH$1,Baseline!$B$1:$BD$1,0)))</f>
        <v>0</v>
      </c>
      <c r="AI842">
        <f>IFERROR(INDEX(JMP!$AJ$2:$AU$1000,MATCH($A842,JMP!$A$2:$A$1000,0),MATCH(AI$1,JMP!$AJ$1:$AU$1,0)),INDEX(Baseline!$B$2:$BD$2,1,MATCH(AI$1,Baseline!$B$1:$BD$1,0)))</f>
        <v>724000000</v>
      </c>
      <c r="AJ842">
        <f>IFERROR(INDEX(JMP!$AJ$2:$AU$1000,MATCH($A842,JMP!$A$2:$A$1000,0),MATCH(AJ$1,JMP!$AJ$1:$AU$1,0)),INDEX(Baseline!$B$2:$BD$2,1,MATCH(AJ$1,Baseline!$B$1:$BD$1,0)))</f>
        <v>54500000</v>
      </c>
      <c r="AK842">
        <f>IFERROR(INDEX(JMP!$AJ$2:$AU$1000,MATCH($A842,JMP!$A$2:$A$1000,0),MATCH(AK$1,JMP!$AJ$1:$AU$1,0)),INDEX(Baseline!$B$2:$BD$2,1,MATCH(AK$1,Baseline!$B$1:$BD$1,0)))</f>
        <v>30</v>
      </c>
      <c r="AL842">
        <f>IFERROR(INDEX(JMP!$AJ$2:$AU$1000,MATCH($A842,JMP!$A$2:$A$1000,0),MATCH(AL$1,JMP!$AJ$1:$AU$1,0)),INDEX(Baseline!$B$2:$BD$2,1,MATCH(AL$1,Baseline!$B$1:$BD$1,0)))</f>
        <v>3.0371234415217482E-2</v>
      </c>
      <c r="AM842">
        <f>IFERROR(INDEX(JMP!$AJ$2:$AU$1000,MATCH($A842,JMP!$A$2:$A$1000,0),MATCH(AM$1,JMP!$AJ$1:$AU$1,0)),INDEX(Baseline!$B$2:$BD$2,1,MATCH(AM$1,Baseline!$B$1:$BD$1,0)))</f>
        <v>7.3987090100952368</v>
      </c>
      <c r="AN842">
        <f>IFERROR(INDEX(JMP!$AJ$2:$AU$1000,MATCH($A842,JMP!$A$2:$A$1000,0),MATCH(AN$1,JMP!$AJ$1:$AU$1,0)),INDEX(Baseline!$B$2:$BD$2,1,MATCH(AN$1,Baseline!$B$1:$BD$1,0)))</f>
        <v>1.9032829003055445</v>
      </c>
      <c r="AO842">
        <f>IFERROR(INDEX(JMP!$AJ$2:$AU$1000,MATCH($A842,JMP!$A$2:$A$1000,0),MATCH(AO$1,JMP!$AJ$1:$AU$1,0)),INDEX(Baseline!$B$2:$BD$2,1,MATCH(AO$1,Baseline!$B$1:$BD$1,0)))</f>
        <v>0.40883951226416088</v>
      </c>
      <c r="AP842">
        <f>IFERROR(INDEX(JMP!$AJ$2:$AU$1000,MATCH($A842,JMP!$A$2:$A$1000,0),MATCH(AP$1,JMP!$AJ$1:$AU$1,0)),INDEX(Baseline!$B$2:$BD$2,1,MATCH(AP$1,Baseline!$B$1:$BD$1,0)))</f>
        <v>0</v>
      </c>
      <c r="AQ842">
        <f>IFERROR(INDEX(JMP!$AJ$2:$AU$1000,MATCH($A842,JMP!$A$2:$A$1000,0),MATCH(AQ$1,JMP!$AJ$1:$AU$1,0)),INDEX(Baseline!$B$2:$BD$2,1,MATCH(AQ$1,Baseline!$B$1:$BD$1,0)))</f>
        <v>0.35</v>
      </c>
      <c r="AR842">
        <f>IFERROR(INDEX(JMP!$AJ$2:$AU$1000,MATCH($A842,JMP!$A$2:$A$1000,0),MATCH(AR$1,JMP!$AJ$1:$AU$1,0)),INDEX(Baseline!$B$2:$BD$2,1,MATCH(AR$1,Baseline!$B$1:$BD$1,0)))</f>
        <v>0</v>
      </c>
      <c r="AS842">
        <f>IFERROR(INDEX(JMP!$AJ$2:$AU$1000,MATCH($A842,JMP!$A$2:$A$1000,0),MATCH(AS$1,JMP!$AJ$1:$AU$1,0)),INDEX(Baseline!$B$2:$BD$2,1,MATCH(AS$1,Baseline!$B$1:$BD$1,0)))</f>
        <v>0</v>
      </c>
      <c r="AT842">
        <f>IFERROR(INDEX(JMP!$AJ$2:$AU$1000,MATCH($A842,JMP!$A$2:$A$1000,0),MATCH(AT$1,JMP!$AJ$1:$AU$1,0)),INDEX(Baseline!$B$2:$BD$2,1,MATCH(AT$1,Baseline!$B$1:$BD$1,0)))</f>
        <v>500</v>
      </c>
      <c r="AU842">
        <f>IFERROR(INDEX(JMP!$AJ$2:$AU$1000,MATCH($A842,JMP!$A$2:$A$1000,0),MATCH(AU$1,JMP!$AJ$1:$AU$1,0)),INDEX(Baseline!$B$2:$BD$2,1,MATCH(AU$1,Baseline!$B$1:$BD$1,0)))</f>
        <v>50</v>
      </c>
      <c r="AV842">
        <f>IFERROR(INDEX(JMP!$AJ$2:$AU$1000,MATCH($A842,JMP!$A$2:$A$1000,0),MATCH(AV$1,JMP!$AJ$1:$AU$1,0)),INDEX(Baseline!$B$2:$BD$2,1,MATCH(AV$1,Baseline!$B$1:$BD$1,0)))</f>
        <v>12.1</v>
      </c>
      <c r="AW842">
        <f>IFERROR(INDEX(JMP!$AJ$2:$AU$1000,MATCH($A842,JMP!$A$2:$A$1000,0),MATCH(AW$1,JMP!$AJ$1:$AU$1,0)),INDEX(Baseline!$B$2:$BD$2,1,MATCH(AW$1,Baseline!$B$1:$BD$1,0)))</f>
        <v>1.9961979999999998E-3</v>
      </c>
      <c r="AX842">
        <f>IFERROR(INDEX(JMP!$AJ$2:$AU$1000,MATCH($A842,JMP!$A$2:$A$1000,0),MATCH(AX$1,JMP!$AJ$1:$AU$1,0)),INDEX(Baseline!$B$2:$BD$2,1,MATCH(AX$1,Baseline!$B$1:$BD$1,0)))</f>
        <v>1.9961979999999998E-3</v>
      </c>
      <c r="AY842">
        <f>IFERROR(INDEX(JMP!$AJ$2:$AU$1000,MATCH($A842,JMP!$A$2:$A$1000,0),MATCH(AY$1,JMP!$AJ$1:$AU$1,0)),INDEX(Baseline!$B$2:$BD$2,1,MATCH(AY$1,Baseline!$B$1:$BD$1,0)))</f>
        <v>1.9607137E-2</v>
      </c>
      <c r="AZ842">
        <f>IFERROR(INDEX(JMP!$AJ$2:$AU$1000,MATCH($A842,JMP!$A$2:$A$1000,0),MATCH(AZ$1,JMP!$AJ$1:$AU$1,0)),INDEX(Baseline!$B$2:$BD$2,1,MATCH(AZ$1,Baseline!$B$1:$BD$1,0)))</f>
        <v>0</v>
      </c>
      <c r="BA842">
        <f>IFERROR(INDEX(JMP!$AJ$2:$AU$1000,MATCH($A842,JMP!$A$2:$A$1000,0),MATCH(BA$1,JMP!$AJ$1:$AU$1,0)),INDEX(Baseline!$B$2:$BD$2,1,MATCH(BA$1,Baseline!$B$1:$BD$1,0)))</f>
        <v>55</v>
      </c>
      <c r="BB842">
        <f>IFERROR(INDEX(JMP!$AJ$2:$AU$1000,MATCH($A842,JMP!$A$2:$A$1000,0),MATCH(BB$1,JMP!$AJ$1:$AU$1,0)),INDEX(Baseline!$B$2:$BD$2,1,MATCH(BB$1,Baseline!$B$1:$BD$1,0)))</f>
        <v>0</v>
      </c>
      <c r="BC842">
        <f>IFERROR(INDEX(JMP!$AJ$2:$AU$1000,MATCH($A842,JMP!$A$2:$A$1000,0),MATCH(BC$1,JMP!$AJ$1:$AU$1,0)),INDEX(Baseline!$B$2:$BD$2,1,MATCH(BC$1,Baseline!$B$1:$BD$1,0)))</f>
        <v>1</v>
      </c>
      <c r="BD842">
        <f>IFERROR(INDEX(JMP!$AJ$2:$AU$1000,MATCH($A842,JMP!$A$2:$A$1000,0),MATCH(BD$1,JMP!$AJ$1:$AU$1,0)),INDEX(Baseline!$B$2:$BD$2,1,MATCH(BD$1,Baseline!$B$1:$BD$1,0)))</f>
        <v>2.8282577314999999</v>
      </c>
      <c r="BE842">
        <f>IFERROR(INDEX(JMP!$AJ$2:$AU$1000,MATCH($A842,JMP!$A$2:$A$1000,0),MATCH(BE$1,JMP!$AJ$1:$AU$1,0)),INDEX(Baseline!$B$2:$BE$2,1,MATCH(BE$1,Baseline!$B$1:$BE$1,0)))</f>
        <v>400000</v>
      </c>
      <c r="BF842" t="str">
        <f t="shared" si="65"/>
        <v>no</v>
      </c>
      <c r="BG842" t="str">
        <f t="shared" si="66"/>
        <v>no</v>
      </c>
      <c r="BH842">
        <f t="shared" si="67"/>
        <v>0.5</v>
      </c>
      <c r="BI842">
        <f t="shared" si="68"/>
        <v>30</v>
      </c>
      <c r="BK842">
        <v>843</v>
      </c>
      <c r="BL842" t="str">
        <f t="shared" si="69"/>
        <v>spring</v>
      </c>
    </row>
    <row r="843" spans="1:64" x14ac:dyDescent="0.35">
      <c r="A843">
        <v>842</v>
      </c>
      <c r="B843">
        <f>IFERROR(INDEX(JMP!$AJ$2:$AU$1000,MATCH($A843,JMP!$A$2:$A$1000,0),MATCH(B$1,JMP!$AJ$1:$AU$1,0)),INDEX(Baseline!$B$2:$BD$2,1,MATCH(B$1,Baseline!$B$1:$BD$1,0)))</f>
        <v>0</v>
      </c>
      <c r="C843">
        <f>IFERROR(INDEX(JMP!$AJ$2:$AU$1000,MATCH($A843,JMP!$A$2:$A$1000,0),MATCH(C$1,JMP!$AJ$1:$AU$1,0)),INDEX(Baseline!$B$2:$BD$2,1,MATCH(C$1,Baseline!$B$1:$BD$1,0)))</f>
        <v>8760</v>
      </c>
      <c r="D843">
        <f>IFERROR(INDEX(JMP!$AJ$2:$AU$1000,MATCH($A843,JMP!$A$2:$A$1000,0),MATCH(D$1,JMP!$AJ$1:$AU$1,0)),INDEX(Baseline!$B$2:$BD$2,1,MATCH(D$1,Baseline!$B$1:$BD$1,0)))</f>
        <v>1</v>
      </c>
      <c r="E843">
        <f>IFERROR(INDEX(JMP!$AJ$2:$AU$1000,MATCH($A843,JMP!$A$2:$A$1000,0),MATCH(E$1,JMP!$AJ$1:$AU$1,0)),INDEX(Baseline!$B$2:$BD$2,1,MATCH(E$1,Baseline!$B$1:$BD$1,0)))</f>
        <v>1</v>
      </c>
      <c r="F843" t="str">
        <f>IFERROR(INDEX(JMP!$AJ$2:$AU$1000,MATCH($A843,JMP!$A$2:$A$1000,0),MATCH(F$1,JMP!$AJ$1:$AU$1,0)),INDEX(Baseline!$B$2:$BD$2,1,MATCH(F$1,Baseline!$B$1:$BD$1,0)))</f>
        <v>e344</v>
      </c>
      <c r="G843" t="str">
        <f>IFERROR(INDEX(JMP!$AJ$2:$AU$1000,MATCH($A843,JMP!$A$2:$A$1000,0),MATCH(G$1,JMP!$AJ$1:$AU$1,0)),INDEX(Baseline!$B$2:$BD$2,1,MATCH(G$1,Baseline!$B$1:$BD$1,0)))</f>
        <v>e340</v>
      </c>
      <c r="H843">
        <f>IFERROR(INDEX(JMP!$AJ$2:$AU$1000,MATCH($A843,JMP!$A$2:$A$1000,0),MATCH(H$1,JMP!$AJ$1:$AU$1,0)),INDEX(Baseline!$B$2:$BD$2,1,MATCH(H$1,Baseline!$B$1:$BD$1,0)))</f>
        <v>1.5</v>
      </c>
      <c r="I843">
        <f>IFERROR(INDEX(JMP!$AJ$2:$AU$1000,MATCH($A843,JMP!$A$2:$A$1000,0),MATCH(I$1,JMP!$AJ$1:$AU$1,0)),INDEX(Baseline!$B$2:$BD$2,1,MATCH(I$1,Baseline!$B$1:$BD$1,0)))</f>
        <v>0.42</v>
      </c>
      <c r="J843">
        <f>IFERROR(INDEX(JMP!$AJ$2:$AU$1000,MATCH($A843,JMP!$A$2:$A$1000,0),MATCH(J$1,JMP!$AJ$1:$AU$1,0)),INDEX(Baseline!$B$2:$BD$2,1,MATCH(J$1,Baseline!$B$1:$BD$1,0)))</f>
        <v>1</v>
      </c>
      <c r="K843">
        <f>IFERROR(INDEX(JMP!$AJ$2:$AU$1000,MATCH($A843,JMP!$A$2:$A$1000,0),MATCH(K$1,JMP!$AJ$1:$AU$1,0)),INDEX(Baseline!$B$2:$BD$2,1,MATCH(K$1,Baseline!$B$1:$BD$1,0)))</f>
        <v>0</v>
      </c>
      <c r="L843">
        <f>IFERROR(INDEX(JMP!$AJ$2:$AU$1000,MATCH($A843,JMP!$A$2:$A$1000,0),MATCH(L$1,JMP!$AJ$1:$AU$1,0)),INDEX(Baseline!$B$2:$BD$2,1,MATCH(L$1,Baseline!$B$1:$BD$1,0)))</f>
        <v>9.193728599458531E-2</v>
      </c>
      <c r="M843" t="b">
        <f>IFERROR(INDEX(JMP!$AJ$2:$AU$1000,MATCH($A843,JMP!$A$2:$A$1000,0),MATCH(M$1,JMP!$AJ$1:$AU$1,0)),INDEX(Baseline!$B$2:$BD$2,1,MATCH(M$1,Baseline!$B$1:$BD$1,0)))</f>
        <v>0</v>
      </c>
      <c r="N843" t="b">
        <f>IFERROR(INDEX(JMP!$AJ$2:$AU$1000,MATCH($A843,JMP!$A$2:$A$1000,0),MATCH(N$1,JMP!$AJ$1:$AU$1,0)),INDEX(Baseline!$B$2:$BD$2,1,MATCH(N$1,Baseline!$B$1:$BD$1,0)))</f>
        <v>0</v>
      </c>
      <c r="O843">
        <f>IFERROR(INDEX(JMP!$AJ$2:$AU$1000,MATCH($A843,JMP!$A$2:$A$1000,0),MATCH(O$1,JMP!$AJ$1:$AU$1,0)),INDEX(Baseline!$B$2:$BD$2,1,MATCH(O$1,Baseline!$B$1:$BD$1,0)))</f>
        <v>7</v>
      </c>
      <c r="P843">
        <f>IFERROR(INDEX(JMP!$AJ$2:$AU$1000,MATCH($A843,JMP!$A$2:$A$1000,0),MATCH(P$1,JMP!$AJ$1:$AU$1,0)),INDEX(Baseline!$B$2:$BD$2,1,MATCH(P$1,Baseline!$B$1:$BD$1,0)))</f>
        <v>200</v>
      </c>
      <c r="Q843">
        <f>IFERROR(INDEX(JMP!$AJ$2:$AU$1000,MATCH($A843,JMP!$A$2:$A$1000,0),MATCH(Q$1,JMP!$AJ$1:$AU$1,0)),INDEX(Baseline!$B$2:$BD$2,1,MATCH(Q$1,Baseline!$B$1:$BD$1,0)))</f>
        <v>10</v>
      </c>
      <c r="R843">
        <f>IFERROR(INDEX(JMP!$AJ$2:$AU$1000,MATCH($A843,JMP!$A$2:$A$1000,0),MATCH(R$1,JMP!$AJ$1:$AU$1,0)),INDEX(Baseline!$B$2:$BD$2,1,MATCH(R$1,Baseline!$B$1:$BD$1,0)))</f>
        <v>0</v>
      </c>
      <c r="S843">
        <f>IFERROR(INDEX(JMP!$AJ$2:$AU$1000,MATCH($A843,JMP!$A$2:$A$1000,0),MATCH(S$1,JMP!$AJ$1:$AU$1,0)),INDEX(Baseline!$B$2:$BD$2,1,MATCH(S$1,Baseline!$B$1:$BD$1,0)))</f>
        <v>1</v>
      </c>
      <c r="T843">
        <f>IFERROR(INDEX(JMP!$AJ$2:$AU$1000,MATCH($A843,JMP!$A$2:$A$1000,0),MATCH(T$1,JMP!$AJ$1:$AU$1,0)),INDEX(Baseline!$B$2:$BD$2,1,MATCH(T$1,Baseline!$B$1:$BD$1,0)))</f>
        <v>0</v>
      </c>
      <c r="U843" t="str">
        <f>IFERROR(INDEX(JMP!$AJ$2:$AU$1000,MATCH($A843,JMP!$A$2:$A$1000,0),MATCH(U$1,JMP!$AJ$1:$AU$1,0)),INDEX(Baseline!$B$2:$BD$2,1,MATCH(U$1,Baseline!$B$1:$BD$1,0)))</f>
        <v>Titan</v>
      </c>
      <c r="V843">
        <f>IFERROR(INDEX(JMP!$AJ$2:$AU$1000,MATCH($A843,JMP!$A$2:$A$1000,0),MATCH(V$1,JMP!$AJ$1:$AU$1,0)),INDEX(Baseline!$B$2:$BD$2,1,MATCH(V$1,Baseline!$B$1:$BD$1,0)))</f>
        <v>3</v>
      </c>
      <c r="W843">
        <f>IFERROR(INDEX(JMP!$AJ$2:$AU$1000,MATCH($A843,JMP!$A$2:$A$1000,0),MATCH(W$1,JMP!$AJ$1:$AU$1,0)),INDEX(Baseline!$B$2:$BD$2,1,MATCH(W$1,Baseline!$B$1:$BD$1,0)))</f>
        <v>0.37</v>
      </c>
      <c r="X843">
        <f>IFERROR(INDEX(JMP!$AJ$2:$AU$1000,MATCH($A843,JMP!$A$2:$A$1000,0),MATCH(X$1,JMP!$AJ$1:$AU$1,0)),INDEX(Baseline!$B$2:$BD$2,1,MATCH(X$1,Baseline!$B$1:$BD$1,0)))</f>
        <v>4</v>
      </c>
      <c r="Y843">
        <f>IFERROR(INDEX(JMP!$AJ$2:$AU$1000,MATCH($A843,JMP!$A$2:$A$1000,0),MATCH(Y$1,JMP!$AJ$1:$AU$1,0)),INDEX(Baseline!$B$2:$BD$2,1,MATCH(Y$1,Baseline!$B$1:$BD$1,0)))</f>
        <v>3</v>
      </c>
      <c r="Z843">
        <f>IFERROR(INDEX(JMP!$AJ$2:$AU$1000,MATCH($A843,JMP!$A$2:$A$1000,0),MATCH(Z$1,JMP!$AJ$1:$AU$1,0)),INDEX(Baseline!$B$2:$BD$2,1,MATCH(Z$1,Baseline!$B$1:$BD$1,0)))</f>
        <v>1970</v>
      </c>
      <c r="AA843">
        <f>IFERROR(INDEX(JMP!$AJ$2:$AU$1000,MATCH($A843,JMP!$A$2:$A$1000,0),MATCH(AA$1,JMP!$AJ$1:$AU$1,0)),INDEX(Baseline!$B$2:$BD$2,1,MATCH(AA$1,Baseline!$B$1:$BD$1,0)))</f>
        <v>1970</v>
      </c>
      <c r="AB843">
        <f>IFERROR(INDEX(JMP!$AJ$2:$AU$1000,MATCH($A843,JMP!$A$2:$A$1000,0),MATCH(AB$1,JMP!$AJ$1:$AU$1,0)),INDEX(Baseline!$B$2:$BD$2,1,MATCH(AB$1,Baseline!$B$1:$BD$1,0)))</f>
        <v>0</v>
      </c>
      <c r="AC843">
        <f>IFERROR(INDEX(JMP!$AJ$2:$AU$1000,MATCH($A843,JMP!$A$2:$A$1000,0),MATCH(AC$1,JMP!$AJ$1:$AU$1,0)),INDEX(Baseline!$B$2:$BD$2,1,MATCH(AC$1,Baseline!$B$1:$BD$1,0)))</f>
        <v>1</v>
      </c>
      <c r="AD843">
        <f>IFERROR(INDEX(JMP!$AJ$2:$AU$1000,MATCH($A843,JMP!$A$2:$A$1000,0),MATCH(AD$1,JMP!$AJ$1:$AU$1,0)),INDEX(Baseline!$B$2:$BD$2,1,MATCH(AD$1,Baseline!$B$1:$BD$1,0)))</f>
        <v>8</v>
      </c>
      <c r="AE843">
        <f>IFERROR(INDEX(JMP!$AJ$2:$AU$1000,MATCH($A843,JMP!$A$2:$A$1000,0),MATCH(AE$1,JMP!$AJ$1:$AU$1,0)),INDEX(Baseline!$B$2:$BD$2,1,MATCH(AE$1,Baseline!$B$1:$BD$1,0)))</f>
        <v>0.25</v>
      </c>
      <c r="AF843" t="str">
        <f>IFERROR(INDEX(JMP!$AJ$2:$AU$1000,MATCH($A843,JMP!$A$2:$A$1000,0),MATCH(AF$1,JMP!$AJ$1:$AU$1,0)),INDEX(Baseline!$B$2:$BD$2,1,MATCH(AF$1,Baseline!$B$1:$BD$1,0)))</f>
        <v>bwb</v>
      </c>
      <c r="AG843" t="str">
        <f>IFERROR(INDEX(JMP!$AJ$2:$AU$1000,MATCH($A843,JMP!$A$2:$A$1000,0),MATCH(AG$1,JMP!$AJ$1:$AU$1,0)),INDEX(Baseline!$B$2:$BD$2,1,MATCH(AG$1,Baseline!$B$1:$BD$1,0)))</f>
        <v>V-tail</v>
      </c>
      <c r="AH843">
        <f>IFERROR(INDEX(JMP!$AJ$2:$AU$1000,MATCH($A843,JMP!$A$2:$A$1000,0),MATCH(AH$1,JMP!$AJ$1:$AU$1,0)),INDEX(Baseline!$B$2:$BD$2,1,MATCH(AH$1,Baseline!$B$1:$BD$1,0)))</f>
        <v>1</v>
      </c>
      <c r="AI843">
        <f>IFERROR(INDEX(JMP!$AJ$2:$AU$1000,MATCH($A843,JMP!$A$2:$A$1000,0),MATCH(AI$1,JMP!$AJ$1:$AU$1,0)),INDEX(Baseline!$B$2:$BD$2,1,MATCH(AI$1,Baseline!$B$1:$BD$1,0)))</f>
        <v>724000000</v>
      </c>
      <c r="AJ843">
        <f>IFERROR(INDEX(JMP!$AJ$2:$AU$1000,MATCH($A843,JMP!$A$2:$A$1000,0),MATCH(AJ$1,JMP!$AJ$1:$AU$1,0)),INDEX(Baseline!$B$2:$BD$2,1,MATCH(AJ$1,Baseline!$B$1:$BD$1,0)))</f>
        <v>54500000</v>
      </c>
      <c r="AK843">
        <f>IFERROR(INDEX(JMP!$AJ$2:$AU$1000,MATCH($A843,JMP!$A$2:$A$1000,0),MATCH(AK$1,JMP!$AJ$1:$AU$1,0)),INDEX(Baseline!$B$2:$BD$2,1,MATCH(AK$1,Baseline!$B$1:$BD$1,0)))</f>
        <v>30</v>
      </c>
      <c r="AL843">
        <f>IFERROR(INDEX(JMP!$AJ$2:$AU$1000,MATCH($A843,JMP!$A$2:$A$1000,0),MATCH(AL$1,JMP!$AJ$1:$AU$1,0)),INDEX(Baseline!$B$2:$BD$2,1,MATCH(AL$1,Baseline!$B$1:$BD$1,0)))</f>
        <v>2.3145106580219704E-2</v>
      </c>
      <c r="AM843">
        <f>IFERROR(INDEX(JMP!$AJ$2:$AU$1000,MATCH($A843,JMP!$A$2:$A$1000,0),MATCH(AM$1,JMP!$AJ$1:$AU$1,0)),INDEX(Baseline!$B$2:$BD$2,1,MATCH(AM$1,Baseline!$B$1:$BD$1,0)))</f>
        <v>11.476860543657143</v>
      </c>
      <c r="AN843">
        <f>IFERROR(INDEX(JMP!$AJ$2:$AU$1000,MATCH($A843,JMP!$A$2:$A$1000,0),MATCH(AN$1,JMP!$AJ$1:$AU$1,0)),INDEX(Baseline!$B$2:$BD$2,1,MATCH(AN$1,Baseline!$B$1:$BD$1,0)))</f>
        <v>1.6330868199334625</v>
      </c>
      <c r="AO843">
        <f>IFERROR(INDEX(JMP!$AJ$2:$AU$1000,MATCH($A843,JMP!$A$2:$A$1000,0),MATCH(AO$1,JMP!$AJ$1:$AU$1,0)),INDEX(Baseline!$B$2:$BD$2,1,MATCH(AO$1,Baseline!$B$1:$BD$1,0)))</f>
        <v>0.47779598867892359</v>
      </c>
      <c r="AP843">
        <f>IFERROR(INDEX(JMP!$AJ$2:$AU$1000,MATCH($A843,JMP!$A$2:$A$1000,0),MATCH(AP$1,JMP!$AJ$1:$AU$1,0)),INDEX(Baseline!$B$2:$BD$2,1,MATCH(AP$1,Baseline!$B$1:$BD$1,0)))</f>
        <v>0</v>
      </c>
      <c r="AQ843">
        <f>IFERROR(INDEX(JMP!$AJ$2:$AU$1000,MATCH($A843,JMP!$A$2:$A$1000,0),MATCH(AQ$1,JMP!$AJ$1:$AU$1,0)),INDEX(Baseline!$B$2:$BD$2,1,MATCH(AQ$1,Baseline!$B$1:$BD$1,0)))</f>
        <v>0.35</v>
      </c>
      <c r="AR843">
        <f>IFERROR(INDEX(JMP!$AJ$2:$AU$1000,MATCH($A843,JMP!$A$2:$A$1000,0),MATCH(AR$1,JMP!$AJ$1:$AU$1,0)),INDEX(Baseline!$B$2:$BD$2,1,MATCH(AR$1,Baseline!$B$1:$BD$1,0)))</f>
        <v>0</v>
      </c>
      <c r="AS843">
        <f>IFERROR(INDEX(JMP!$AJ$2:$AU$1000,MATCH($A843,JMP!$A$2:$A$1000,0),MATCH(AS$1,JMP!$AJ$1:$AU$1,0)),INDEX(Baseline!$B$2:$BD$2,1,MATCH(AS$1,Baseline!$B$1:$BD$1,0)))</f>
        <v>0</v>
      </c>
      <c r="AT843">
        <f>IFERROR(INDEX(JMP!$AJ$2:$AU$1000,MATCH($A843,JMP!$A$2:$A$1000,0),MATCH(AT$1,JMP!$AJ$1:$AU$1,0)),INDEX(Baseline!$B$2:$BD$2,1,MATCH(AT$1,Baseline!$B$1:$BD$1,0)))</f>
        <v>500</v>
      </c>
      <c r="AU843">
        <f>IFERROR(INDEX(JMP!$AJ$2:$AU$1000,MATCH($A843,JMP!$A$2:$A$1000,0),MATCH(AU$1,JMP!$AJ$1:$AU$1,0)),INDEX(Baseline!$B$2:$BD$2,1,MATCH(AU$1,Baseline!$B$1:$BD$1,0)))</f>
        <v>50</v>
      </c>
      <c r="AV843">
        <f>IFERROR(INDEX(JMP!$AJ$2:$AU$1000,MATCH($A843,JMP!$A$2:$A$1000,0),MATCH(AV$1,JMP!$AJ$1:$AU$1,0)),INDEX(Baseline!$B$2:$BD$2,1,MATCH(AV$1,Baseline!$B$1:$BD$1,0)))</f>
        <v>12.1</v>
      </c>
      <c r="AW843">
        <f>IFERROR(INDEX(JMP!$AJ$2:$AU$1000,MATCH($A843,JMP!$A$2:$A$1000,0),MATCH(AW$1,JMP!$AJ$1:$AU$1,0)),INDEX(Baseline!$B$2:$BD$2,1,MATCH(AW$1,Baseline!$B$1:$BD$1,0)))</f>
        <v>1.9961979999999998E-3</v>
      </c>
      <c r="AX843">
        <f>IFERROR(INDEX(JMP!$AJ$2:$AU$1000,MATCH($A843,JMP!$A$2:$A$1000,0),MATCH(AX$1,JMP!$AJ$1:$AU$1,0)),INDEX(Baseline!$B$2:$BD$2,1,MATCH(AX$1,Baseline!$B$1:$BD$1,0)))</f>
        <v>1.9961979999999998E-3</v>
      </c>
      <c r="AY843">
        <f>IFERROR(INDEX(JMP!$AJ$2:$AU$1000,MATCH($A843,JMP!$A$2:$A$1000,0),MATCH(AY$1,JMP!$AJ$1:$AU$1,0)),INDEX(Baseline!$B$2:$BD$2,1,MATCH(AY$1,Baseline!$B$1:$BD$1,0)))</f>
        <v>1.9607137E-2</v>
      </c>
      <c r="AZ843">
        <f>IFERROR(INDEX(JMP!$AJ$2:$AU$1000,MATCH($A843,JMP!$A$2:$A$1000,0),MATCH(AZ$1,JMP!$AJ$1:$AU$1,0)),INDEX(Baseline!$B$2:$BD$2,1,MATCH(AZ$1,Baseline!$B$1:$BD$1,0)))</f>
        <v>1</v>
      </c>
      <c r="BA843">
        <f>IFERROR(INDEX(JMP!$AJ$2:$AU$1000,MATCH($A843,JMP!$A$2:$A$1000,0),MATCH(BA$1,JMP!$AJ$1:$AU$1,0)),INDEX(Baseline!$B$2:$BD$2,1,MATCH(BA$1,Baseline!$B$1:$BD$1,0)))</f>
        <v>10</v>
      </c>
      <c r="BB843">
        <f>IFERROR(INDEX(JMP!$AJ$2:$AU$1000,MATCH($A843,JMP!$A$2:$A$1000,0),MATCH(BB$1,JMP!$AJ$1:$AU$1,0)),INDEX(Baseline!$B$2:$BD$2,1,MATCH(BB$1,Baseline!$B$1:$BD$1,0)))</f>
        <v>0</v>
      </c>
      <c r="BC843">
        <f>IFERROR(INDEX(JMP!$AJ$2:$AU$1000,MATCH($A843,JMP!$A$2:$A$1000,0),MATCH(BC$1,JMP!$AJ$1:$AU$1,0)),INDEX(Baseline!$B$2:$BD$2,1,MATCH(BC$1,Baseline!$B$1:$BD$1,0)))</f>
        <v>3</v>
      </c>
      <c r="BD843">
        <f>IFERROR(INDEX(JMP!$AJ$2:$AU$1000,MATCH($A843,JMP!$A$2:$A$1000,0),MATCH(BD$1,JMP!$AJ$1:$AU$1,0)),INDEX(Baseline!$B$2:$BD$2,1,MATCH(BD$1,Baseline!$B$1:$BD$1,0)))</f>
        <v>4.8190344135499998</v>
      </c>
      <c r="BE843">
        <f>IFERROR(INDEX(JMP!$AJ$2:$AU$1000,MATCH($A843,JMP!$A$2:$A$1000,0),MATCH(BE$1,JMP!$AJ$1:$AU$1,0)),INDEX(Baseline!$B$2:$BE$2,1,MATCH(BE$1,Baseline!$B$1:$BE$1,0)))</f>
        <v>400000</v>
      </c>
      <c r="BF843" t="str">
        <f t="shared" si="65"/>
        <v>yes</v>
      </c>
      <c r="BG843" t="str">
        <f t="shared" si="66"/>
        <v>yes</v>
      </c>
      <c r="BH843">
        <f t="shared" si="67"/>
        <v>0.25</v>
      </c>
      <c r="BI843">
        <f t="shared" si="68"/>
        <v>10</v>
      </c>
      <c r="BK843">
        <v>844</v>
      </c>
      <c r="BL843" t="str">
        <f t="shared" si="69"/>
        <v>fall</v>
      </c>
    </row>
    <row r="844" spans="1:64" x14ac:dyDescent="0.35">
      <c r="A844">
        <v>843</v>
      </c>
      <c r="B844">
        <f>IFERROR(INDEX(JMP!$AJ$2:$AU$1000,MATCH($A844,JMP!$A$2:$A$1000,0),MATCH(B$1,JMP!$AJ$1:$AU$1,0)),INDEX(Baseline!$B$2:$BD$2,1,MATCH(B$1,Baseline!$B$1:$BD$1,0)))</f>
        <v>0</v>
      </c>
      <c r="C844">
        <f>IFERROR(INDEX(JMP!$AJ$2:$AU$1000,MATCH($A844,JMP!$A$2:$A$1000,0),MATCH(C$1,JMP!$AJ$1:$AU$1,0)),INDEX(Baseline!$B$2:$BD$2,1,MATCH(C$1,Baseline!$B$1:$BD$1,0)))</f>
        <v>8760</v>
      </c>
      <c r="D844">
        <f>IFERROR(INDEX(JMP!$AJ$2:$AU$1000,MATCH($A844,JMP!$A$2:$A$1000,0),MATCH(D$1,JMP!$AJ$1:$AU$1,0)),INDEX(Baseline!$B$2:$BD$2,1,MATCH(D$1,Baseline!$B$1:$BD$1,0)))</f>
        <v>1</v>
      </c>
      <c r="E844">
        <f>IFERROR(INDEX(JMP!$AJ$2:$AU$1000,MATCH($A844,JMP!$A$2:$A$1000,0),MATCH(E$1,JMP!$AJ$1:$AU$1,0)),INDEX(Baseline!$B$2:$BD$2,1,MATCH(E$1,Baseline!$B$1:$BD$1,0)))</f>
        <v>1</v>
      </c>
      <c r="F844" t="str">
        <f>IFERROR(INDEX(JMP!$AJ$2:$AU$1000,MATCH($A844,JMP!$A$2:$A$1000,0),MATCH(F$1,JMP!$AJ$1:$AU$1,0)),INDEX(Baseline!$B$2:$BD$2,1,MATCH(F$1,Baseline!$B$1:$BD$1,0)))</f>
        <v>e344</v>
      </c>
      <c r="G844" t="str">
        <f>IFERROR(INDEX(JMP!$AJ$2:$AU$1000,MATCH($A844,JMP!$A$2:$A$1000,0),MATCH(G$1,JMP!$AJ$1:$AU$1,0)),INDEX(Baseline!$B$2:$BD$2,1,MATCH(G$1,Baseline!$B$1:$BD$1,0)))</f>
        <v>e340</v>
      </c>
      <c r="H844">
        <f>IFERROR(INDEX(JMP!$AJ$2:$AU$1000,MATCH($A844,JMP!$A$2:$A$1000,0),MATCH(H$1,JMP!$AJ$1:$AU$1,0)),INDEX(Baseline!$B$2:$BD$2,1,MATCH(H$1,Baseline!$B$1:$BD$1,0)))</f>
        <v>1.5</v>
      </c>
      <c r="I844">
        <f>IFERROR(INDEX(JMP!$AJ$2:$AU$1000,MATCH($A844,JMP!$A$2:$A$1000,0),MATCH(I$1,JMP!$AJ$1:$AU$1,0)),INDEX(Baseline!$B$2:$BD$2,1,MATCH(I$1,Baseline!$B$1:$BD$1,0)))</f>
        <v>0.42</v>
      </c>
      <c r="J844">
        <f>IFERROR(INDEX(JMP!$AJ$2:$AU$1000,MATCH($A844,JMP!$A$2:$A$1000,0),MATCH(J$1,JMP!$AJ$1:$AU$1,0)),INDEX(Baseline!$B$2:$BD$2,1,MATCH(J$1,Baseline!$B$1:$BD$1,0)))</f>
        <v>1</v>
      </c>
      <c r="K844">
        <f>IFERROR(INDEX(JMP!$AJ$2:$AU$1000,MATCH($A844,JMP!$A$2:$A$1000,0),MATCH(K$1,JMP!$AJ$1:$AU$1,0)),INDEX(Baseline!$B$2:$BD$2,1,MATCH(K$1,Baseline!$B$1:$BD$1,0)))</f>
        <v>0</v>
      </c>
      <c r="L844">
        <f>IFERROR(INDEX(JMP!$AJ$2:$AU$1000,MATCH($A844,JMP!$A$2:$A$1000,0),MATCH(L$1,JMP!$AJ$1:$AU$1,0)),INDEX(Baseline!$B$2:$BD$2,1,MATCH(L$1,Baseline!$B$1:$BD$1,0)))</f>
        <v>6.0320517147898454E-2</v>
      </c>
      <c r="M844" t="b">
        <f>IFERROR(INDEX(JMP!$AJ$2:$AU$1000,MATCH($A844,JMP!$A$2:$A$1000,0),MATCH(M$1,JMP!$AJ$1:$AU$1,0)),INDEX(Baseline!$B$2:$BD$2,1,MATCH(M$1,Baseline!$B$1:$BD$1,0)))</f>
        <v>0</v>
      </c>
      <c r="N844" t="b">
        <f>IFERROR(INDEX(JMP!$AJ$2:$AU$1000,MATCH($A844,JMP!$A$2:$A$1000,0),MATCH(N$1,JMP!$AJ$1:$AU$1,0)),INDEX(Baseline!$B$2:$BD$2,1,MATCH(N$1,Baseline!$B$1:$BD$1,0)))</f>
        <v>0</v>
      </c>
      <c r="O844">
        <f>IFERROR(INDEX(JMP!$AJ$2:$AU$1000,MATCH($A844,JMP!$A$2:$A$1000,0),MATCH(O$1,JMP!$AJ$1:$AU$1,0)),INDEX(Baseline!$B$2:$BD$2,1,MATCH(O$1,Baseline!$B$1:$BD$1,0)))</f>
        <v>7</v>
      </c>
      <c r="P844">
        <f>IFERROR(INDEX(JMP!$AJ$2:$AU$1000,MATCH($A844,JMP!$A$2:$A$1000,0),MATCH(P$1,JMP!$AJ$1:$AU$1,0)),INDEX(Baseline!$B$2:$BD$2,1,MATCH(P$1,Baseline!$B$1:$BD$1,0)))</f>
        <v>200</v>
      </c>
      <c r="Q844">
        <f>IFERROR(INDEX(JMP!$AJ$2:$AU$1000,MATCH($A844,JMP!$A$2:$A$1000,0),MATCH(Q$1,JMP!$AJ$1:$AU$1,0)),INDEX(Baseline!$B$2:$BD$2,1,MATCH(Q$1,Baseline!$B$1:$BD$1,0)))</f>
        <v>10</v>
      </c>
      <c r="R844">
        <f>IFERROR(INDEX(JMP!$AJ$2:$AU$1000,MATCH($A844,JMP!$A$2:$A$1000,0),MATCH(R$1,JMP!$AJ$1:$AU$1,0)),INDEX(Baseline!$B$2:$BD$2,1,MATCH(R$1,Baseline!$B$1:$BD$1,0)))</f>
        <v>0</v>
      </c>
      <c r="S844">
        <f>IFERROR(INDEX(JMP!$AJ$2:$AU$1000,MATCH($A844,JMP!$A$2:$A$1000,0),MATCH(S$1,JMP!$AJ$1:$AU$1,0)),INDEX(Baseline!$B$2:$BD$2,1,MATCH(S$1,Baseline!$B$1:$BD$1,0)))</f>
        <v>1</v>
      </c>
      <c r="T844">
        <f>IFERROR(INDEX(JMP!$AJ$2:$AU$1000,MATCH($A844,JMP!$A$2:$A$1000,0),MATCH(T$1,JMP!$AJ$1:$AU$1,0)),INDEX(Baseline!$B$2:$BD$2,1,MATCH(T$1,Baseline!$B$1:$BD$1,0)))</f>
        <v>0</v>
      </c>
      <c r="U844" t="str">
        <f>IFERROR(INDEX(JMP!$AJ$2:$AU$1000,MATCH($A844,JMP!$A$2:$A$1000,0),MATCH(U$1,JMP!$AJ$1:$AU$1,0)),INDEX(Baseline!$B$2:$BD$2,1,MATCH(U$1,Baseline!$B$1:$BD$1,0)))</f>
        <v>Titan</v>
      </c>
      <c r="V844">
        <f>IFERROR(INDEX(JMP!$AJ$2:$AU$1000,MATCH($A844,JMP!$A$2:$A$1000,0),MATCH(V$1,JMP!$AJ$1:$AU$1,0)),INDEX(Baseline!$B$2:$BD$2,1,MATCH(V$1,Baseline!$B$1:$BD$1,0)))</f>
        <v>3</v>
      </c>
      <c r="W844">
        <f>IFERROR(INDEX(JMP!$AJ$2:$AU$1000,MATCH($A844,JMP!$A$2:$A$1000,0),MATCH(W$1,JMP!$AJ$1:$AU$1,0)),INDEX(Baseline!$B$2:$BD$2,1,MATCH(W$1,Baseline!$B$1:$BD$1,0)))</f>
        <v>0.37</v>
      </c>
      <c r="X844">
        <f>IFERROR(INDEX(JMP!$AJ$2:$AU$1000,MATCH($A844,JMP!$A$2:$A$1000,0),MATCH(X$1,JMP!$AJ$1:$AU$1,0)),INDEX(Baseline!$B$2:$BD$2,1,MATCH(X$1,Baseline!$B$1:$BD$1,0)))</f>
        <v>4</v>
      </c>
      <c r="Y844">
        <f>IFERROR(INDEX(JMP!$AJ$2:$AU$1000,MATCH($A844,JMP!$A$2:$A$1000,0),MATCH(Y$1,JMP!$AJ$1:$AU$1,0)),INDEX(Baseline!$B$2:$BD$2,1,MATCH(Y$1,Baseline!$B$1:$BD$1,0)))</f>
        <v>2</v>
      </c>
      <c r="Z844">
        <f>IFERROR(INDEX(JMP!$AJ$2:$AU$1000,MATCH($A844,JMP!$A$2:$A$1000,0),MATCH(Z$1,JMP!$AJ$1:$AU$1,0)),INDEX(Baseline!$B$2:$BD$2,1,MATCH(Z$1,Baseline!$B$1:$BD$1,0)))</f>
        <v>1970</v>
      </c>
      <c r="AA844">
        <f>IFERROR(INDEX(JMP!$AJ$2:$AU$1000,MATCH($A844,JMP!$A$2:$A$1000,0),MATCH(AA$1,JMP!$AJ$1:$AU$1,0)),INDEX(Baseline!$B$2:$BD$2,1,MATCH(AA$1,Baseline!$B$1:$BD$1,0)))</f>
        <v>1970</v>
      </c>
      <c r="AB844">
        <f>IFERROR(INDEX(JMP!$AJ$2:$AU$1000,MATCH($A844,JMP!$A$2:$A$1000,0),MATCH(AB$1,JMP!$AJ$1:$AU$1,0)),INDEX(Baseline!$B$2:$BD$2,1,MATCH(AB$1,Baseline!$B$1:$BD$1,0)))</f>
        <v>0</v>
      </c>
      <c r="AC844">
        <f>IFERROR(INDEX(JMP!$AJ$2:$AU$1000,MATCH($A844,JMP!$A$2:$A$1000,0),MATCH(AC$1,JMP!$AJ$1:$AU$1,0)),INDEX(Baseline!$B$2:$BD$2,1,MATCH(AC$1,Baseline!$B$1:$BD$1,0)))</f>
        <v>1</v>
      </c>
      <c r="AD844">
        <f>IFERROR(INDEX(JMP!$AJ$2:$AU$1000,MATCH($A844,JMP!$A$2:$A$1000,0),MATCH(AD$1,JMP!$AJ$1:$AU$1,0)),INDEX(Baseline!$B$2:$BD$2,1,MATCH(AD$1,Baseline!$B$1:$BD$1,0)))</f>
        <v>8</v>
      </c>
      <c r="AE844">
        <f>IFERROR(INDEX(JMP!$AJ$2:$AU$1000,MATCH($A844,JMP!$A$2:$A$1000,0),MATCH(AE$1,JMP!$AJ$1:$AU$1,0)),INDEX(Baseline!$B$2:$BD$2,1,MATCH(AE$1,Baseline!$B$1:$BD$1,0)))</f>
        <v>0.25</v>
      </c>
      <c r="AF844" t="str">
        <f>IFERROR(INDEX(JMP!$AJ$2:$AU$1000,MATCH($A844,JMP!$A$2:$A$1000,0),MATCH(AF$1,JMP!$AJ$1:$AU$1,0)),INDEX(Baseline!$B$2:$BD$2,1,MATCH(AF$1,Baseline!$B$1:$BD$1,0)))</f>
        <v>bwb</v>
      </c>
      <c r="AG844" t="str">
        <f>IFERROR(INDEX(JMP!$AJ$2:$AU$1000,MATCH($A844,JMP!$A$2:$A$1000,0),MATCH(AG$1,JMP!$AJ$1:$AU$1,0)),INDEX(Baseline!$B$2:$BD$2,1,MATCH(AG$1,Baseline!$B$1:$BD$1,0)))</f>
        <v>V-tail</v>
      </c>
      <c r="AH844">
        <f>IFERROR(INDEX(JMP!$AJ$2:$AU$1000,MATCH($A844,JMP!$A$2:$A$1000,0),MATCH(AH$1,JMP!$AJ$1:$AU$1,0)),INDEX(Baseline!$B$2:$BD$2,1,MATCH(AH$1,Baseline!$B$1:$BD$1,0)))</f>
        <v>1</v>
      </c>
      <c r="AI844">
        <f>IFERROR(INDEX(JMP!$AJ$2:$AU$1000,MATCH($A844,JMP!$A$2:$A$1000,0),MATCH(AI$1,JMP!$AJ$1:$AU$1,0)),INDEX(Baseline!$B$2:$BD$2,1,MATCH(AI$1,Baseline!$B$1:$BD$1,0)))</f>
        <v>724000000</v>
      </c>
      <c r="AJ844">
        <f>IFERROR(INDEX(JMP!$AJ$2:$AU$1000,MATCH($A844,JMP!$A$2:$A$1000,0),MATCH(AJ$1,JMP!$AJ$1:$AU$1,0)),INDEX(Baseline!$B$2:$BD$2,1,MATCH(AJ$1,Baseline!$B$1:$BD$1,0)))</f>
        <v>54500000</v>
      </c>
      <c r="AK844">
        <f>IFERROR(INDEX(JMP!$AJ$2:$AU$1000,MATCH($A844,JMP!$A$2:$A$1000,0),MATCH(AK$1,JMP!$AJ$1:$AU$1,0)),INDEX(Baseline!$B$2:$BD$2,1,MATCH(AK$1,Baseline!$B$1:$BD$1,0)))</f>
        <v>30</v>
      </c>
      <c r="AL844">
        <f>IFERROR(INDEX(JMP!$AJ$2:$AU$1000,MATCH($A844,JMP!$A$2:$A$1000,0),MATCH(AL$1,JMP!$AJ$1:$AU$1,0)),INDEX(Baseline!$B$2:$BD$2,1,MATCH(AL$1,Baseline!$B$1:$BD$1,0)))</f>
        <v>3.1017463040478074E-2</v>
      </c>
      <c r="AM844">
        <f>IFERROR(INDEX(JMP!$AJ$2:$AU$1000,MATCH($A844,JMP!$A$2:$A$1000,0),MATCH(AM$1,JMP!$AJ$1:$AU$1,0)),INDEX(Baseline!$B$2:$BD$2,1,MATCH(AM$1,Baseline!$B$1:$BD$1,0)))</f>
        <v>8.5762838790476188</v>
      </c>
      <c r="AN844">
        <f>IFERROR(INDEX(JMP!$AJ$2:$AU$1000,MATCH($A844,JMP!$A$2:$A$1000,0),MATCH(AN$1,JMP!$AJ$1:$AU$1,0)),INDEX(Baseline!$B$2:$BD$2,1,MATCH(AN$1,Baseline!$B$1:$BD$1,0)))</f>
        <v>1.6976695568242066</v>
      </c>
      <c r="AO844">
        <f>IFERROR(INDEX(JMP!$AJ$2:$AU$1000,MATCH($A844,JMP!$A$2:$A$1000,0),MATCH(AO$1,JMP!$AJ$1:$AU$1,0)),INDEX(Baseline!$B$2:$BD$2,1,MATCH(AO$1,Baseline!$B$1:$BD$1,0)))</f>
        <v>0.7689889428494403</v>
      </c>
      <c r="AP844">
        <f>IFERROR(INDEX(JMP!$AJ$2:$AU$1000,MATCH($A844,JMP!$A$2:$A$1000,0),MATCH(AP$1,JMP!$AJ$1:$AU$1,0)),INDEX(Baseline!$B$2:$BD$2,1,MATCH(AP$1,Baseline!$B$1:$BD$1,0)))</f>
        <v>0</v>
      </c>
      <c r="AQ844">
        <f>IFERROR(INDEX(JMP!$AJ$2:$AU$1000,MATCH($A844,JMP!$A$2:$A$1000,0),MATCH(AQ$1,JMP!$AJ$1:$AU$1,0)),INDEX(Baseline!$B$2:$BD$2,1,MATCH(AQ$1,Baseline!$B$1:$BD$1,0)))</f>
        <v>0.35</v>
      </c>
      <c r="AR844">
        <f>IFERROR(INDEX(JMP!$AJ$2:$AU$1000,MATCH($A844,JMP!$A$2:$A$1000,0),MATCH(AR$1,JMP!$AJ$1:$AU$1,0)),INDEX(Baseline!$B$2:$BD$2,1,MATCH(AR$1,Baseline!$B$1:$BD$1,0)))</f>
        <v>0</v>
      </c>
      <c r="AS844">
        <f>IFERROR(INDEX(JMP!$AJ$2:$AU$1000,MATCH($A844,JMP!$A$2:$A$1000,0),MATCH(AS$1,JMP!$AJ$1:$AU$1,0)),INDEX(Baseline!$B$2:$BD$2,1,MATCH(AS$1,Baseline!$B$1:$BD$1,0)))</f>
        <v>0</v>
      </c>
      <c r="AT844">
        <f>IFERROR(INDEX(JMP!$AJ$2:$AU$1000,MATCH($A844,JMP!$A$2:$A$1000,0),MATCH(AT$1,JMP!$AJ$1:$AU$1,0)),INDEX(Baseline!$B$2:$BD$2,1,MATCH(AT$1,Baseline!$B$1:$BD$1,0)))</f>
        <v>500</v>
      </c>
      <c r="AU844">
        <f>IFERROR(INDEX(JMP!$AJ$2:$AU$1000,MATCH($A844,JMP!$A$2:$A$1000,0),MATCH(AU$1,JMP!$AJ$1:$AU$1,0)),INDEX(Baseline!$B$2:$BD$2,1,MATCH(AU$1,Baseline!$B$1:$BD$1,0)))</f>
        <v>50</v>
      </c>
      <c r="AV844">
        <f>IFERROR(INDEX(JMP!$AJ$2:$AU$1000,MATCH($A844,JMP!$A$2:$A$1000,0),MATCH(AV$1,JMP!$AJ$1:$AU$1,0)),INDEX(Baseline!$B$2:$BD$2,1,MATCH(AV$1,Baseline!$B$1:$BD$1,0)))</f>
        <v>12.1</v>
      </c>
      <c r="AW844">
        <f>IFERROR(INDEX(JMP!$AJ$2:$AU$1000,MATCH($A844,JMP!$A$2:$A$1000,0),MATCH(AW$1,JMP!$AJ$1:$AU$1,0)),INDEX(Baseline!$B$2:$BD$2,1,MATCH(AW$1,Baseline!$B$1:$BD$1,0)))</f>
        <v>1.9961979999999998E-3</v>
      </c>
      <c r="AX844">
        <f>IFERROR(INDEX(JMP!$AJ$2:$AU$1000,MATCH($A844,JMP!$A$2:$A$1000,0),MATCH(AX$1,JMP!$AJ$1:$AU$1,0)),INDEX(Baseline!$B$2:$BD$2,1,MATCH(AX$1,Baseline!$B$1:$BD$1,0)))</f>
        <v>1.9961979999999998E-3</v>
      </c>
      <c r="AY844">
        <f>IFERROR(INDEX(JMP!$AJ$2:$AU$1000,MATCH($A844,JMP!$A$2:$A$1000,0),MATCH(AY$1,JMP!$AJ$1:$AU$1,0)),INDEX(Baseline!$B$2:$BD$2,1,MATCH(AY$1,Baseline!$B$1:$BD$1,0)))</f>
        <v>1.9607137E-2</v>
      </c>
      <c r="AZ844">
        <f>IFERROR(INDEX(JMP!$AJ$2:$AU$1000,MATCH($A844,JMP!$A$2:$A$1000,0),MATCH(AZ$1,JMP!$AJ$1:$AU$1,0)),INDEX(Baseline!$B$2:$BD$2,1,MATCH(AZ$1,Baseline!$B$1:$BD$1,0)))</f>
        <v>0</v>
      </c>
      <c r="BA844">
        <f>IFERROR(INDEX(JMP!$AJ$2:$AU$1000,MATCH($A844,JMP!$A$2:$A$1000,0),MATCH(BA$1,JMP!$AJ$1:$AU$1,0)),INDEX(Baseline!$B$2:$BD$2,1,MATCH(BA$1,Baseline!$B$1:$BD$1,0)))</f>
        <v>10</v>
      </c>
      <c r="BB844">
        <f>IFERROR(INDEX(JMP!$AJ$2:$AU$1000,MATCH($A844,JMP!$A$2:$A$1000,0),MATCH(BB$1,JMP!$AJ$1:$AU$1,0)),INDEX(Baseline!$B$2:$BD$2,1,MATCH(BB$1,Baseline!$B$1:$BD$1,0)))</f>
        <v>0</v>
      </c>
      <c r="BC844">
        <f>IFERROR(INDEX(JMP!$AJ$2:$AU$1000,MATCH($A844,JMP!$A$2:$A$1000,0),MATCH(BC$1,JMP!$AJ$1:$AU$1,0)),INDEX(Baseline!$B$2:$BD$2,1,MATCH(BC$1,Baseline!$B$1:$BD$1,0)))</f>
        <v>1</v>
      </c>
      <c r="BD844">
        <f>IFERROR(INDEX(JMP!$AJ$2:$AU$1000,MATCH($A844,JMP!$A$2:$A$1000,0),MATCH(BD$1,JMP!$AJ$1:$AU$1,0)),INDEX(Baseline!$B$2:$BD$2,1,MATCH(BD$1,Baseline!$B$1:$BD$1,0)))</f>
        <v>3.0151744114999999</v>
      </c>
      <c r="BE844">
        <f>IFERROR(INDEX(JMP!$AJ$2:$AU$1000,MATCH($A844,JMP!$A$2:$A$1000,0),MATCH(BE$1,JMP!$AJ$1:$AU$1,0)),INDEX(Baseline!$B$2:$BE$2,1,MATCH(BE$1,Baseline!$B$1:$BE$1,0)))</f>
        <v>400000</v>
      </c>
      <c r="BF844" t="str">
        <f t="shared" si="65"/>
        <v>no</v>
      </c>
      <c r="BG844" t="str">
        <f t="shared" si="66"/>
        <v>yes</v>
      </c>
      <c r="BH844">
        <f t="shared" si="67"/>
        <v>0.25</v>
      </c>
      <c r="BI844">
        <f t="shared" si="68"/>
        <v>10</v>
      </c>
      <c r="BK844">
        <v>845</v>
      </c>
      <c r="BL844" t="str">
        <f t="shared" si="69"/>
        <v>spring</v>
      </c>
    </row>
    <row r="845" spans="1:64" x14ac:dyDescent="0.35">
      <c r="A845">
        <v>844</v>
      </c>
      <c r="B845">
        <f>IFERROR(INDEX(JMP!$AJ$2:$AU$1000,MATCH($A845,JMP!$A$2:$A$1000,0),MATCH(B$1,JMP!$AJ$1:$AU$1,0)),INDEX(Baseline!$B$2:$BD$2,1,MATCH(B$1,Baseline!$B$1:$BD$1,0)))</f>
        <v>0</v>
      </c>
      <c r="C845">
        <f>IFERROR(INDEX(JMP!$AJ$2:$AU$1000,MATCH($A845,JMP!$A$2:$A$1000,0),MATCH(C$1,JMP!$AJ$1:$AU$1,0)),INDEX(Baseline!$B$2:$BD$2,1,MATCH(C$1,Baseline!$B$1:$BD$1,0)))</f>
        <v>8760</v>
      </c>
      <c r="D845">
        <f>IFERROR(INDEX(JMP!$AJ$2:$AU$1000,MATCH($A845,JMP!$A$2:$A$1000,0),MATCH(D$1,JMP!$AJ$1:$AU$1,0)),INDEX(Baseline!$B$2:$BD$2,1,MATCH(D$1,Baseline!$B$1:$BD$1,0)))</f>
        <v>1</v>
      </c>
      <c r="E845">
        <f>IFERROR(INDEX(JMP!$AJ$2:$AU$1000,MATCH($A845,JMP!$A$2:$A$1000,0),MATCH(E$1,JMP!$AJ$1:$AU$1,0)),INDEX(Baseline!$B$2:$BD$2,1,MATCH(E$1,Baseline!$B$1:$BD$1,0)))</f>
        <v>1</v>
      </c>
      <c r="F845" t="str">
        <f>IFERROR(INDEX(JMP!$AJ$2:$AU$1000,MATCH($A845,JMP!$A$2:$A$1000,0),MATCH(F$1,JMP!$AJ$1:$AU$1,0)),INDEX(Baseline!$B$2:$BD$2,1,MATCH(F$1,Baseline!$B$1:$BD$1,0)))</f>
        <v>e344</v>
      </c>
      <c r="G845" t="str">
        <f>IFERROR(INDEX(JMP!$AJ$2:$AU$1000,MATCH($A845,JMP!$A$2:$A$1000,0),MATCH(G$1,JMP!$AJ$1:$AU$1,0)),INDEX(Baseline!$B$2:$BD$2,1,MATCH(G$1,Baseline!$B$1:$BD$1,0)))</f>
        <v>e340</v>
      </c>
      <c r="H845">
        <f>IFERROR(INDEX(JMP!$AJ$2:$AU$1000,MATCH($A845,JMP!$A$2:$A$1000,0),MATCH(H$1,JMP!$AJ$1:$AU$1,0)),INDEX(Baseline!$B$2:$BD$2,1,MATCH(H$1,Baseline!$B$1:$BD$1,0)))</f>
        <v>1.5</v>
      </c>
      <c r="I845">
        <f>IFERROR(INDEX(JMP!$AJ$2:$AU$1000,MATCH($A845,JMP!$A$2:$A$1000,0),MATCH(I$1,JMP!$AJ$1:$AU$1,0)),INDEX(Baseline!$B$2:$BD$2,1,MATCH(I$1,Baseline!$B$1:$BD$1,0)))</f>
        <v>0.42</v>
      </c>
      <c r="J845">
        <f>IFERROR(INDEX(JMP!$AJ$2:$AU$1000,MATCH($A845,JMP!$A$2:$A$1000,0),MATCH(J$1,JMP!$AJ$1:$AU$1,0)),INDEX(Baseline!$B$2:$BD$2,1,MATCH(J$1,Baseline!$B$1:$BD$1,0)))</f>
        <v>1</v>
      </c>
      <c r="K845">
        <f>IFERROR(INDEX(JMP!$AJ$2:$AU$1000,MATCH($A845,JMP!$A$2:$A$1000,0),MATCH(K$1,JMP!$AJ$1:$AU$1,0)),INDEX(Baseline!$B$2:$BD$2,1,MATCH(K$1,Baseline!$B$1:$BD$1,0)))</f>
        <v>0</v>
      </c>
      <c r="L845">
        <f>IFERROR(INDEX(JMP!$AJ$2:$AU$1000,MATCH($A845,JMP!$A$2:$A$1000,0),MATCH(L$1,JMP!$AJ$1:$AU$1,0)),INDEX(Baseline!$B$2:$BD$2,1,MATCH(L$1,Baseline!$B$1:$BD$1,0)))</f>
        <v>0.16702792634739796</v>
      </c>
      <c r="M845" t="b">
        <f>IFERROR(INDEX(JMP!$AJ$2:$AU$1000,MATCH($A845,JMP!$A$2:$A$1000,0),MATCH(M$1,JMP!$AJ$1:$AU$1,0)),INDEX(Baseline!$B$2:$BD$2,1,MATCH(M$1,Baseline!$B$1:$BD$1,0)))</f>
        <v>0</v>
      </c>
      <c r="N845" t="b">
        <f>IFERROR(INDEX(JMP!$AJ$2:$AU$1000,MATCH($A845,JMP!$A$2:$A$1000,0),MATCH(N$1,JMP!$AJ$1:$AU$1,0)),INDEX(Baseline!$B$2:$BD$2,1,MATCH(N$1,Baseline!$B$1:$BD$1,0)))</f>
        <v>0</v>
      </c>
      <c r="O845">
        <f>IFERROR(INDEX(JMP!$AJ$2:$AU$1000,MATCH($A845,JMP!$A$2:$A$1000,0),MATCH(O$1,JMP!$AJ$1:$AU$1,0)),INDEX(Baseline!$B$2:$BD$2,1,MATCH(O$1,Baseline!$B$1:$BD$1,0)))</f>
        <v>7</v>
      </c>
      <c r="P845">
        <f>IFERROR(INDEX(JMP!$AJ$2:$AU$1000,MATCH($A845,JMP!$A$2:$A$1000,0),MATCH(P$1,JMP!$AJ$1:$AU$1,0)),INDEX(Baseline!$B$2:$BD$2,1,MATCH(P$1,Baseline!$B$1:$BD$1,0)))</f>
        <v>200</v>
      </c>
      <c r="Q845">
        <f>IFERROR(INDEX(JMP!$AJ$2:$AU$1000,MATCH($A845,JMP!$A$2:$A$1000,0),MATCH(Q$1,JMP!$AJ$1:$AU$1,0)),INDEX(Baseline!$B$2:$BD$2,1,MATCH(Q$1,Baseline!$B$1:$BD$1,0)))</f>
        <v>10</v>
      </c>
      <c r="R845">
        <f>IFERROR(INDEX(JMP!$AJ$2:$AU$1000,MATCH($A845,JMP!$A$2:$A$1000,0),MATCH(R$1,JMP!$AJ$1:$AU$1,0)),INDEX(Baseline!$B$2:$BD$2,1,MATCH(R$1,Baseline!$B$1:$BD$1,0)))</f>
        <v>0</v>
      </c>
      <c r="S845">
        <f>IFERROR(INDEX(JMP!$AJ$2:$AU$1000,MATCH($A845,JMP!$A$2:$A$1000,0),MATCH(S$1,JMP!$AJ$1:$AU$1,0)),INDEX(Baseline!$B$2:$BD$2,1,MATCH(S$1,Baseline!$B$1:$BD$1,0)))</f>
        <v>1</v>
      </c>
      <c r="T845">
        <f>IFERROR(INDEX(JMP!$AJ$2:$AU$1000,MATCH($A845,JMP!$A$2:$A$1000,0),MATCH(T$1,JMP!$AJ$1:$AU$1,0)),INDEX(Baseline!$B$2:$BD$2,1,MATCH(T$1,Baseline!$B$1:$BD$1,0)))</f>
        <v>0</v>
      </c>
      <c r="U845" t="str">
        <f>IFERROR(INDEX(JMP!$AJ$2:$AU$1000,MATCH($A845,JMP!$A$2:$A$1000,0),MATCH(U$1,JMP!$AJ$1:$AU$1,0)),INDEX(Baseline!$B$2:$BD$2,1,MATCH(U$1,Baseline!$B$1:$BD$1,0)))</f>
        <v>Titan</v>
      </c>
      <c r="V845">
        <f>IFERROR(INDEX(JMP!$AJ$2:$AU$1000,MATCH($A845,JMP!$A$2:$A$1000,0),MATCH(V$1,JMP!$AJ$1:$AU$1,0)),INDEX(Baseline!$B$2:$BD$2,1,MATCH(V$1,Baseline!$B$1:$BD$1,0)))</f>
        <v>3</v>
      </c>
      <c r="W845">
        <f>IFERROR(INDEX(JMP!$AJ$2:$AU$1000,MATCH($A845,JMP!$A$2:$A$1000,0),MATCH(W$1,JMP!$AJ$1:$AU$1,0)),INDEX(Baseline!$B$2:$BD$2,1,MATCH(W$1,Baseline!$B$1:$BD$1,0)))</f>
        <v>0.37</v>
      </c>
      <c r="X845">
        <f>IFERROR(INDEX(JMP!$AJ$2:$AU$1000,MATCH($A845,JMP!$A$2:$A$1000,0),MATCH(X$1,JMP!$AJ$1:$AU$1,0)),INDEX(Baseline!$B$2:$BD$2,1,MATCH(X$1,Baseline!$B$1:$BD$1,0)))</f>
        <v>4</v>
      </c>
      <c r="Y845">
        <f>IFERROR(INDEX(JMP!$AJ$2:$AU$1000,MATCH($A845,JMP!$A$2:$A$1000,0),MATCH(Y$1,JMP!$AJ$1:$AU$1,0)),INDEX(Baseline!$B$2:$BD$2,1,MATCH(Y$1,Baseline!$B$1:$BD$1,0)))</f>
        <v>1</v>
      </c>
      <c r="Z845">
        <f>IFERROR(INDEX(JMP!$AJ$2:$AU$1000,MATCH($A845,JMP!$A$2:$A$1000,0),MATCH(Z$1,JMP!$AJ$1:$AU$1,0)),INDEX(Baseline!$B$2:$BD$2,1,MATCH(Z$1,Baseline!$B$1:$BD$1,0)))</f>
        <v>1970</v>
      </c>
      <c r="AA845">
        <f>IFERROR(INDEX(JMP!$AJ$2:$AU$1000,MATCH($A845,JMP!$A$2:$A$1000,0),MATCH(AA$1,JMP!$AJ$1:$AU$1,0)),INDEX(Baseline!$B$2:$BD$2,1,MATCH(AA$1,Baseline!$B$1:$BD$1,0)))</f>
        <v>1970</v>
      </c>
      <c r="AB845">
        <f>IFERROR(INDEX(JMP!$AJ$2:$AU$1000,MATCH($A845,JMP!$A$2:$A$1000,0),MATCH(AB$1,JMP!$AJ$1:$AU$1,0)),INDEX(Baseline!$B$2:$BD$2,1,MATCH(AB$1,Baseline!$B$1:$BD$1,0)))</f>
        <v>0</v>
      </c>
      <c r="AC845">
        <f>IFERROR(INDEX(JMP!$AJ$2:$AU$1000,MATCH($A845,JMP!$A$2:$A$1000,0),MATCH(AC$1,JMP!$AJ$1:$AU$1,0)),INDEX(Baseline!$B$2:$BD$2,1,MATCH(AC$1,Baseline!$B$1:$BD$1,0)))</f>
        <v>1</v>
      </c>
      <c r="AD845">
        <f>IFERROR(INDEX(JMP!$AJ$2:$AU$1000,MATCH($A845,JMP!$A$2:$A$1000,0),MATCH(AD$1,JMP!$AJ$1:$AU$1,0)),INDEX(Baseline!$B$2:$BD$2,1,MATCH(AD$1,Baseline!$B$1:$BD$1,0)))</f>
        <v>8</v>
      </c>
      <c r="AE845">
        <f>IFERROR(INDEX(JMP!$AJ$2:$AU$1000,MATCH($A845,JMP!$A$2:$A$1000,0),MATCH(AE$1,JMP!$AJ$1:$AU$1,0)),INDEX(Baseline!$B$2:$BD$2,1,MATCH(AE$1,Baseline!$B$1:$BD$1,0)))</f>
        <v>1</v>
      </c>
      <c r="AF845" t="str">
        <f>IFERROR(INDEX(JMP!$AJ$2:$AU$1000,MATCH($A845,JMP!$A$2:$A$1000,0),MATCH(AF$1,JMP!$AJ$1:$AU$1,0)),INDEX(Baseline!$B$2:$BD$2,1,MATCH(AF$1,Baseline!$B$1:$BD$1,0)))</f>
        <v>bwb</v>
      </c>
      <c r="AG845" t="str">
        <f>IFERROR(INDEX(JMP!$AJ$2:$AU$1000,MATCH($A845,JMP!$A$2:$A$1000,0),MATCH(AG$1,JMP!$AJ$1:$AU$1,0)),INDEX(Baseline!$B$2:$BD$2,1,MATCH(AG$1,Baseline!$B$1:$BD$1,0)))</f>
        <v>V-tail</v>
      </c>
      <c r="AH845">
        <f>IFERROR(INDEX(JMP!$AJ$2:$AU$1000,MATCH($A845,JMP!$A$2:$A$1000,0),MATCH(AH$1,JMP!$AJ$1:$AU$1,0)),INDEX(Baseline!$B$2:$BD$2,1,MATCH(AH$1,Baseline!$B$1:$BD$1,0)))</f>
        <v>0</v>
      </c>
      <c r="AI845">
        <f>IFERROR(INDEX(JMP!$AJ$2:$AU$1000,MATCH($A845,JMP!$A$2:$A$1000,0),MATCH(AI$1,JMP!$AJ$1:$AU$1,0)),INDEX(Baseline!$B$2:$BD$2,1,MATCH(AI$1,Baseline!$B$1:$BD$1,0)))</f>
        <v>724000000</v>
      </c>
      <c r="AJ845">
        <f>IFERROR(INDEX(JMP!$AJ$2:$AU$1000,MATCH($A845,JMP!$A$2:$A$1000,0),MATCH(AJ$1,JMP!$AJ$1:$AU$1,0)),INDEX(Baseline!$B$2:$BD$2,1,MATCH(AJ$1,Baseline!$B$1:$BD$1,0)))</f>
        <v>54500000</v>
      </c>
      <c r="AK845">
        <f>IFERROR(INDEX(JMP!$AJ$2:$AU$1000,MATCH($A845,JMP!$A$2:$A$1000,0),MATCH(AK$1,JMP!$AJ$1:$AU$1,0)),INDEX(Baseline!$B$2:$BD$2,1,MATCH(AK$1,Baseline!$B$1:$BD$1,0)))</f>
        <v>30</v>
      </c>
      <c r="AL845">
        <f>IFERROR(INDEX(JMP!$AJ$2:$AU$1000,MATCH($A845,JMP!$A$2:$A$1000,0),MATCH(AL$1,JMP!$AJ$1:$AU$1,0)),INDEX(Baseline!$B$2:$BD$2,1,MATCH(AL$1,Baseline!$B$1:$BD$1,0)))</f>
        <v>2.7768981457046864E-2</v>
      </c>
      <c r="AM845">
        <f>IFERROR(INDEX(JMP!$AJ$2:$AU$1000,MATCH($A845,JMP!$A$2:$A$1000,0),MATCH(AM$1,JMP!$AJ$1:$AU$1,0)),INDEX(Baseline!$B$2:$BD$2,1,MATCH(AM$1,Baseline!$B$1:$BD$1,0)))</f>
        <v>15.126855796285714</v>
      </c>
      <c r="AN845">
        <f>IFERROR(INDEX(JMP!$AJ$2:$AU$1000,MATCH($A845,JMP!$A$2:$A$1000,0),MATCH(AN$1,JMP!$AJ$1:$AU$1,0)),INDEX(Baseline!$B$2:$BD$2,1,MATCH(AN$1,Baseline!$B$1:$BD$1,0)))</f>
        <v>1.7342089313455205</v>
      </c>
      <c r="AO845">
        <f>IFERROR(INDEX(JMP!$AJ$2:$AU$1000,MATCH($A845,JMP!$A$2:$A$1000,0),MATCH(AO$1,JMP!$AJ$1:$AU$1,0)),INDEX(Baseline!$B$2:$BD$2,1,MATCH(AO$1,Baseline!$B$1:$BD$1,0)))</f>
        <v>1.2811908402375793</v>
      </c>
      <c r="AP845">
        <f>IFERROR(INDEX(JMP!$AJ$2:$AU$1000,MATCH($A845,JMP!$A$2:$A$1000,0),MATCH(AP$1,JMP!$AJ$1:$AU$1,0)),INDEX(Baseline!$B$2:$BD$2,1,MATCH(AP$1,Baseline!$B$1:$BD$1,0)))</f>
        <v>0</v>
      </c>
      <c r="AQ845">
        <f>IFERROR(INDEX(JMP!$AJ$2:$AU$1000,MATCH($A845,JMP!$A$2:$A$1000,0),MATCH(AQ$1,JMP!$AJ$1:$AU$1,0)),INDEX(Baseline!$B$2:$BD$2,1,MATCH(AQ$1,Baseline!$B$1:$BD$1,0)))</f>
        <v>0.35</v>
      </c>
      <c r="AR845">
        <f>IFERROR(INDEX(JMP!$AJ$2:$AU$1000,MATCH($A845,JMP!$A$2:$A$1000,0),MATCH(AR$1,JMP!$AJ$1:$AU$1,0)),INDEX(Baseline!$B$2:$BD$2,1,MATCH(AR$1,Baseline!$B$1:$BD$1,0)))</f>
        <v>0</v>
      </c>
      <c r="AS845">
        <f>IFERROR(INDEX(JMP!$AJ$2:$AU$1000,MATCH($A845,JMP!$A$2:$A$1000,0),MATCH(AS$1,JMP!$AJ$1:$AU$1,0)),INDEX(Baseline!$B$2:$BD$2,1,MATCH(AS$1,Baseline!$B$1:$BD$1,0)))</f>
        <v>0</v>
      </c>
      <c r="AT845">
        <f>IFERROR(INDEX(JMP!$AJ$2:$AU$1000,MATCH($A845,JMP!$A$2:$A$1000,0),MATCH(AT$1,JMP!$AJ$1:$AU$1,0)),INDEX(Baseline!$B$2:$BD$2,1,MATCH(AT$1,Baseline!$B$1:$BD$1,0)))</f>
        <v>500</v>
      </c>
      <c r="AU845">
        <f>IFERROR(INDEX(JMP!$AJ$2:$AU$1000,MATCH($A845,JMP!$A$2:$A$1000,0),MATCH(AU$1,JMP!$AJ$1:$AU$1,0)),INDEX(Baseline!$B$2:$BD$2,1,MATCH(AU$1,Baseline!$B$1:$BD$1,0)))</f>
        <v>50</v>
      </c>
      <c r="AV845">
        <f>IFERROR(INDEX(JMP!$AJ$2:$AU$1000,MATCH($A845,JMP!$A$2:$A$1000,0),MATCH(AV$1,JMP!$AJ$1:$AU$1,0)),INDEX(Baseline!$B$2:$BD$2,1,MATCH(AV$1,Baseline!$B$1:$BD$1,0)))</f>
        <v>12.1</v>
      </c>
      <c r="AW845">
        <f>IFERROR(INDEX(JMP!$AJ$2:$AU$1000,MATCH($A845,JMP!$A$2:$A$1000,0),MATCH(AW$1,JMP!$AJ$1:$AU$1,0)),INDEX(Baseline!$B$2:$BD$2,1,MATCH(AW$1,Baseline!$B$1:$BD$1,0)))</f>
        <v>1.9961979999999998E-3</v>
      </c>
      <c r="AX845">
        <f>IFERROR(INDEX(JMP!$AJ$2:$AU$1000,MATCH($A845,JMP!$A$2:$A$1000,0),MATCH(AX$1,JMP!$AJ$1:$AU$1,0)),INDEX(Baseline!$B$2:$BD$2,1,MATCH(AX$1,Baseline!$B$1:$BD$1,0)))</f>
        <v>1.9961979999999998E-3</v>
      </c>
      <c r="AY845">
        <f>IFERROR(INDEX(JMP!$AJ$2:$AU$1000,MATCH($A845,JMP!$A$2:$A$1000,0),MATCH(AY$1,JMP!$AJ$1:$AU$1,0)),INDEX(Baseline!$B$2:$BD$2,1,MATCH(AY$1,Baseline!$B$1:$BD$1,0)))</f>
        <v>1.9607137E-2</v>
      </c>
      <c r="AZ845">
        <f>IFERROR(INDEX(JMP!$AJ$2:$AU$1000,MATCH($A845,JMP!$A$2:$A$1000,0),MATCH(AZ$1,JMP!$AJ$1:$AU$1,0)),INDEX(Baseline!$B$2:$BD$2,1,MATCH(AZ$1,Baseline!$B$1:$BD$1,0)))</f>
        <v>0</v>
      </c>
      <c r="BA845">
        <f>IFERROR(INDEX(JMP!$AJ$2:$AU$1000,MATCH($A845,JMP!$A$2:$A$1000,0),MATCH(BA$1,JMP!$AJ$1:$AU$1,0)),INDEX(Baseline!$B$2:$BD$2,1,MATCH(BA$1,Baseline!$B$1:$BD$1,0)))</f>
        <v>10</v>
      </c>
      <c r="BB845">
        <f>IFERROR(INDEX(JMP!$AJ$2:$AU$1000,MATCH($A845,JMP!$A$2:$A$1000,0),MATCH(BB$1,JMP!$AJ$1:$AU$1,0)),INDEX(Baseline!$B$2:$BD$2,1,MATCH(BB$1,Baseline!$B$1:$BD$1,0)))</f>
        <v>0</v>
      </c>
      <c r="BC845">
        <f>IFERROR(INDEX(JMP!$AJ$2:$AU$1000,MATCH($A845,JMP!$A$2:$A$1000,0),MATCH(BC$1,JMP!$AJ$1:$AU$1,0)),INDEX(Baseline!$B$2:$BD$2,1,MATCH(BC$1,Baseline!$B$1:$BD$1,0)))</f>
        <v>1</v>
      </c>
      <c r="BD845">
        <f>IFERROR(INDEX(JMP!$AJ$2:$AU$1000,MATCH($A845,JMP!$A$2:$A$1000,0),MATCH(BD$1,JMP!$AJ$1:$AU$1,0)),INDEX(Baseline!$B$2:$BD$2,1,MATCH(BD$1,Baseline!$B$1:$BD$1,0)))</f>
        <v>4.7532158981000006</v>
      </c>
      <c r="BE845">
        <f>IFERROR(INDEX(JMP!$AJ$2:$AU$1000,MATCH($A845,JMP!$A$2:$A$1000,0),MATCH(BE$1,JMP!$AJ$1:$AU$1,0)),INDEX(Baseline!$B$2:$BE$2,1,MATCH(BE$1,Baseline!$B$1:$BE$1,0)))</f>
        <v>400000</v>
      </c>
      <c r="BF845" t="str">
        <f t="shared" si="65"/>
        <v>no</v>
      </c>
      <c r="BG845" t="str">
        <f t="shared" si="66"/>
        <v>no</v>
      </c>
      <c r="BH845">
        <f t="shared" si="67"/>
        <v>1</v>
      </c>
      <c r="BI845">
        <f t="shared" si="68"/>
        <v>10</v>
      </c>
      <c r="BK845">
        <v>846</v>
      </c>
      <c r="BL845" t="str">
        <f t="shared" si="69"/>
        <v>spring</v>
      </c>
    </row>
    <row r="846" spans="1:64" x14ac:dyDescent="0.35">
      <c r="A846">
        <v>845</v>
      </c>
      <c r="B846">
        <f>IFERROR(INDEX(JMP!$AJ$2:$AU$1000,MATCH($A846,JMP!$A$2:$A$1000,0),MATCH(B$1,JMP!$AJ$1:$AU$1,0)),INDEX(Baseline!$B$2:$BD$2,1,MATCH(B$1,Baseline!$B$1:$BD$1,0)))</f>
        <v>0</v>
      </c>
      <c r="C846">
        <f>IFERROR(INDEX(JMP!$AJ$2:$AU$1000,MATCH($A846,JMP!$A$2:$A$1000,0),MATCH(C$1,JMP!$AJ$1:$AU$1,0)),INDEX(Baseline!$B$2:$BD$2,1,MATCH(C$1,Baseline!$B$1:$BD$1,0)))</f>
        <v>8760</v>
      </c>
      <c r="D846">
        <f>IFERROR(INDEX(JMP!$AJ$2:$AU$1000,MATCH($A846,JMP!$A$2:$A$1000,0),MATCH(D$1,JMP!$AJ$1:$AU$1,0)),INDEX(Baseline!$B$2:$BD$2,1,MATCH(D$1,Baseline!$B$1:$BD$1,0)))</f>
        <v>1</v>
      </c>
      <c r="E846">
        <f>IFERROR(INDEX(JMP!$AJ$2:$AU$1000,MATCH($A846,JMP!$A$2:$A$1000,0),MATCH(E$1,JMP!$AJ$1:$AU$1,0)),INDEX(Baseline!$B$2:$BD$2,1,MATCH(E$1,Baseline!$B$1:$BD$1,0)))</f>
        <v>1</v>
      </c>
      <c r="F846" t="str">
        <f>IFERROR(INDEX(JMP!$AJ$2:$AU$1000,MATCH($A846,JMP!$A$2:$A$1000,0),MATCH(F$1,JMP!$AJ$1:$AU$1,0)),INDEX(Baseline!$B$2:$BD$2,1,MATCH(F$1,Baseline!$B$1:$BD$1,0)))</f>
        <v>e344</v>
      </c>
      <c r="G846" t="str">
        <f>IFERROR(INDEX(JMP!$AJ$2:$AU$1000,MATCH($A846,JMP!$A$2:$A$1000,0),MATCH(G$1,JMP!$AJ$1:$AU$1,0)),INDEX(Baseline!$B$2:$BD$2,1,MATCH(G$1,Baseline!$B$1:$BD$1,0)))</f>
        <v>e340</v>
      </c>
      <c r="H846">
        <f>IFERROR(INDEX(JMP!$AJ$2:$AU$1000,MATCH($A846,JMP!$A$2:$A$1000,0),MATCH(H$1,JMP!$AJ$1:$AU$1,0)),INDEX(Baseline!$B$2:$BD$2,1,MATCH(H$1,Baseline!$B$1:$BD$1,0)))</f>
        <v>1.5</v>
      </c>
      <c r="I846">
        <f>IFERROR(INDEX(JMP!$AJ$2:$AU$1000,MATCH($A846,JMP!$A$2:$A$1000,0),MATCH(I$1,JMP!$AJ$1:$AU$1,0)),INDEX(Baseline!$B$2:$BD$2,1,MATCH(I$1,Baseline!$B$1:$BD$1,0)))</f>
        <v>0.42</v>
      </c>
      <c r="J846">
        <f>IFERROR(INDEX(JMP!$AJ$2:$AU$1000,MATCH($A846,JMP!$A$2:$A$1000,0),MATCH(J$1,JMP!$AJ$1:$AU$1,0)),INDEX(Baseline!$B$2:$BD$2,1,MATCH(J$1,Baseline!$B$1:$BD$1,0)))</f>
        <v>1</v>
      </c>
      <c r="K846">
        <f>IFERROR(INDEX(JMP!$AJ$2:$AU$1000,MATCH($A846,JMP!$A$2:$A$1000,0),MATCH(K$1,JMP!$AJ$1:$AU$1,0)),INDEX(Baseline!$B$2:$BD$2,1,MATCH(K$1,Baseline!$B$1:$BD$1,0)))</f>
        <v>0</v>
      </c>
      <c r="L846">
        <f>IFERROR(INDEX(JMP!$AJ$2:$AU$1000,MATCH($A846,JMP!$A$2:$A$1000,0),MATCH(L$1,JMP!$AJ$1:$AU$1,0)),INDEX(Baseline!$B$2:$BD$2,1,MATCH(L$1,Baseline!$B$1:$BD$1,0)))</f>
        <v>0.12228811090612526</v>
      </c>
      <c r="M846" t="b">
        <f>IFERROR(INDEX(JMP!$AJ$2:$AU$1000,MATCH($A846,JMP!$A$2:$A$1000,0),MATCH(M$1,JMP!$AJ$1:$AU$1,0)),INDEX(Baseline!$B$2:$BD$2,1,MATCH(M$1,Baseline!$B$1:$BD$1,0)))</f>
        <v>0</v>
      </c>
      <c r="N846" t="b">
        <f>IFERROR(INDEX(JMP!$AJ$2:$AU$1000,MATCH($A846,JMP!$A$2:$A$1000,0),MATCH(N$1,JMP!$AJ$1:$AU$1,0)),INDEX(Baseline!$B$2:$BD$2,1,MATCH(N$1,Baseline!$B$1:$BD$1,0)))</f>
        <v>0</v>
      </c>
      <c r="O846">
        <f>IFERROR(INDEX(JMP!$AJ$2:$AU$1000,MATCH($A846,JMP!$A$2:$A$1000,0),MATCH(O$1,JMP!$AJ$1:$AU$1,0)),INDEX(Baseline!$B$2:$BD$2,1,MATCH(O$1,Baseline!$B$1:$BD$1,0)))</f>
        <v>7</v>
      </c>
      <c r="P846">
        <f>IFERROR(INDEX(JMP!$AJ$2:$AU$1000,MATCH($A846,JMP!$A$2:$A$1000,0),MATCH(P$1,JMP!$AJ$1:$AU$1,0)),INDEX(Baseline!$B$2:$BD$2,1,MATCH(P$1,Baseline!$B$1:$BD$1,0)))</f>
        <v>200</v>
      </c>
      <c r="Q846">
        <f>IFERROR(INDEX(JMP!$AJ$2:$AU$1000,MATCH($A846,JMP!$A$2:$A$1000,0),MATCH(Q$1,JMP!$AJ$1:$AU$1,0)),INDEX(Baseline!$B$2:$BD$2,1,MATCH(Q$1,Baseline!$B$1:$BD$1,0)))</f>
        <v>10</v>
      </c>
      <c r="R846">
        <f>IFERROR(INDEX(JMP!$AJ$2:$AU$1000,MATCH($A846,JMP!$A$2:$A$1000,0),MATCH(R$1,JMP!$AJ$1:$AU$1,0)),INDEX(Baseline!$B$2:$BD$2,1,MATCH(R$1,Baseline!$B$1:$BD$1,0)))</f>
        <v>0</v>
      </c>
      <c r="S846">
        <f>IFERROR(INDEX(JMP!$AJ$2:$AU$1000,MATCH($A846,JMP!$A$2:$A$1000,0),MATCH(S$1,JMP!$AJ$1:$AU$1,0)),INDEX(Baseline!$B$2:$BD$2,1,MATCH(S$1,Baseline!$B$1:$BD$1,0)))</f>
        <v>1</v>
      </c>
      <c r="T846">
        <f>IFERROR(INDEX(JMP!$AJ$2:$AU$1000,MATCH($A846,JMP!$A$2:$A$1000,0),MATCH(T$1,JMP!$AJ$1:$AU$1,0)),INDEX(Baseline!$B$2:$BD$2,1,MATCH(T$1,Baseline!$B$1:$BD$1,0)))</f>
        <v>0</v>
      </c>
      <c r="U846" t="str">
        <f>IFERROR(INDEX(JMP!$AJ$2:$AU$1000,MATCH($A846,JMP!$A$2:$A$1000,0),MATCH(U$1,JMP!$AJ$1:$AU$1,0)),INDEX(Baseline!$B$2:$BD$2,1,MATCH(U$1,Baseline!$B$1:$BD$1,0)))</f>
        <v>Titan</v>
      </c>
      <c r="V846">
        <f>IFERROR(INDEX(JMP!$AJ$2:$AU$1000,MATCH($A846,JMP!$A$2:$A$1000,0),MATCH(V$1,JMP!$AJ$1:$AU$1,0)),INDEX(Baseline!$B$2:$BD$2,1,MATCH(V$1,Baseline!$B$1:$BD$1,0)))</f>
        <v>3</v>
      </c>
      <c r="W846">
        <f>IFERROR(INDEX(JMP!$AJ$2:$AU$1000,MATCH($A846,JMP!$A$2:$A$1000,0),MATCH(W$1,JMP!$AJ$1:$AU$1,0)),INDEX(Baseline!$B$2:$BD$2,1,MATCH(W$1,Baseline!$B$1:$BD$1,0)))</f>
        <v>0.37</v>
      </c>
      <c r="X846">
        <f>IFERROR(INDEX(JMP!$AJ$2:$AU$1000,MATCH($A846,JMP!$A$2:$A$1000,0),MATCH(X$1,JMP!$AJ$1:$AU$1,0)),INDEX(Baseline!$B$2:$BD$2,1,MATCH(X$1,Baseline!$B$1:$BD$1,0)))</f>
        <v>4</v>
      </c>
      <c r="Y846">
        <f>IFERROR(INDEX(JMP!$AJ$2:$AU$1000,MATCH($A846,JMP!$A$2:$A$1000,0),MATCH(Y$1,JMP!$AJ$1:$AU$1,0)),INDEX(Baseline!$B$2:$BD$2,1,MATCH(Y$1,Baseline!$B$1:$BD$1,0)))</f>
        <v>4</v>
      </c>
      <c r="Z846">
        <f>IFERROR(INDEX(JMP!$AJ$2:$AU$1000,MATCH($A846,JMP!$A$2:$A$1000,0),MATCH(Z$1,JMP!$AJ$1:$AU$1,0)),INDEX(Baseline!$B$2:$BD$2,1,MATCH(Z$1,Baseline!$B$1:$BD$1,0)))</f>
        <v>1970</v>
      </c>
      <c r="AA846">
        <f>IFERROR(INDEX(JMP!$AJ$2:$AU$1000,MATCH($A846,JMP!$A$2:$A$1000,0),MATCH(AA$1,JMP!$AJ$1:$AU$1,0)),INDEX(Baseline!$B$2:$BD$2,1,MATCH(AA$1,Baseline!$B$1:$BD$1,0)))</f>
        <v>1970</v>
      </c>
      <c r="AB846">
        <f>IFERROR(INDEX(JMP!$AJ$2:$AU$1000,MATCH($A846,JMP!$A$2:$A$1000,0),MATCH(AB$1,JMP!$AJ$1:$AU$1,0)),INDEX(Baseline!$B$2:$BD$2,1,MATCH(AB$1,Baseline!$B$1:$BD$1,0)))</f>
        <v>0</v>
      </c>
      <c r="AC846">
        <f>IFERROR(INDEX(JMP!$AJ$2:$AU$1000,MATCH($A846,JMP!$A$2:$A$1000,0),MATCH(AC$1,JMP!$AJ$1:$AU$1,0)),INDEX(Baseline!$B$2:$BD$2,1,MATCH(AC$1,Baseline!$B$1:$BD$1,0)))</f>
        <v>1</v>
      </c>
      <c r="AD846">
        <f>IFERROR(INDEX(JMP!$AJ$2:$AU$1000,MATCH($A846,JMP!$A$2:$A$1000,0),MATCH(AD$1,JMP!$AJ$1:$AU$1,0)),INDEX(Baseline!$B$2:$BD$2,1,MATCH(AD$1,Baseline!$B$1:$BD$1,0)))</f>
        <v>8</v>
      </c>
      <c r="AE846">
        <f>IFERROR(INDEX(JMP!$AJ$2:$AU$1000,MATCH($A846,JMP!$A$2:$A$1000,0),MATCH(AE$1,JMP!$AJ$1:$AU$1,0)),INDEX(Baseline!$B$2:$BD$2,1,MATCH(AE$1,Baseline!$B$1:$BD$1,0)))</f>
        <v>1</v>
      </c>
      <c r="AF846" t="str">
        <f>IFERROR(INDEX(JMP!$AJ$2:$AU$1000,MATCH($A846,JMP!$A$2:$A$1000,0),MATCH(AF$1,JMP!$AJ$1:$AU$1,0)),INDEX(Baseline!$B$2:$BD$2,1,MATCH(AF$1,Baseline!$B$1:$BD$1,0)))</f>
        <v>bwb</v>
      </c>
      <c r="AG846" t="str">
        <f>IFERROR(INDEX(JMP!$AJ$2:$AU$1000,MATCH($A846,JMP!$A$2:$A$1000,0),MATCH(AG$1,JMP!$AJ$1:$AU$1,0)),INDEX(Baseline!$B$2:$BD$2,1,MATCH(AG$1,Baseline!$B$1:$BD$1,0)))</f>
        <v>V-tail</v>
      </c>
      <c r="AH846">
        <f>IFERROR(INDEX(JMP!$AJ$2:$AU$1000,MATCH($A846,JMP!$A$2:$A$1000,0),MATCH(AH$1,JMP!$AJ$1:$AU$1,0)),INDEX(Baseline!$B$2:$BD$2,1,MATCH(AH$1,Baseline!$B$1:$BD$1,0)))</f>
        <v>0</v>
      </c>
      <c r="AI846">
        <f>IFERROR(INDEX(JMP!$AJ$2:$AU$1000,MATCH($A846,JMP!$A$2:$A$1000,0),MATCH(AI$1,JMP!$AJ$1:$AU$1,0)),INDEX(Baseline!$B$2:$BD$2,1,MATCH(AI$1,Baseline!$B$1:$BD$1,0)))</f>
        <v>724000000</v>
      </c>
      <c r="AJ846">
        <f>IFERROR(INDEX(JMP!$AJ$2:$AU$1000,MATCH($A846,JMP!$A$2:$A$1000,0),MATCH(AJ$1,JMP!$AJ$1:$AU$1,0)),INDEX(Baseline!$B$2:$BD$2,1,MATCH(AJ$1,Baseline!$B$1:$BD$1,0)))</f>
        <v>54500000</v>
      </c>
      <c r="AK846">
        <f>IFERROR(INDEX(JMP!$AJ$2:$AU$1000,MATCH($A846,JMP!$A$2:$A$1000,0),MATCH(AK$1,JMP!$AJ$1:$AU$1,0)),INDEX(Baseline!$B$2:$BD$2,1,MATCH(AK$1,Baseline!$B$1:$BD$1,0)))</f>
        <v>30</v>
      </c>
      <c r="AL846">
        <f>IFERROR(INDEX(JMP!$AJ$2:$AU$1000,MATCH($A846,JMP!$A$2:$A$1000,0),MATCH(AL$1,JMP!$AJ$1:$AU$1,0)),INDEX(Baseline!$B$2:$BD$2,1,MATCH(AL$1,Baseline!$B$1:$BD$1,0)))</f>
        <v>8.8124398054451776E-3</v>
      </c>
      <c r="AM846">
        <f>IFERROR(INDEX(JMP!$AJ$2:$AU$1000,MATCH($A846,JMP!$A$2:$A$1000,0),MATCH(AM$1,JMP!$AJ$1:$AU$1,0)),INDEX(Baseline!$B$2:$BD$2,1,MATCH(AM$1,Baseline!$B$1:$BD$1,0)))</f>
        <v>6.2087036253333325</v>
      </c>
      <c r="AN846">
        <f>IFERROR(INDEX(JMP!$AJ$2:$AU$1000,MATCH($A846,JMP!$A$2:$A$1000,0),MATCH(AN$1,JMP!$AJ$1:$AU$1,0)),INDEX(Baseline!$B$2:$BD$2,1,MATCH(AN$1,Baseline!$B$1:$BD$1,0)))</f>
        <v>2.378044786144232</v>
      </c>
      <c r="AO846">
        <f>IFERROR(INDEX(JMP!$AJ$2:$AU$1000,MATCH($A846,JMP!$A$2:$A$1000,0),MATCH(AO$1,JMP!$AJ$1:$AU$1,0)),INDEX(Baseline!$B$2:$BD$2,1,MATCH(AO$1,Baseline!$B$1:$BD$1,0)))</f>
        <v>1.344974405736401</v>
      </c>
      <c r="AP846">
        <f>IFERROR(INDEX(JMP!$AJ$2:$AU$1000,MATCH($A846,JMP!$A$2:$A$1000,0),MATCH(AP$1,JMP!$AJ$1:$AU$1,0)),INDEX(Baseline!$B$2:$BD$2,1,MATCH(AP$1,Baseline!$B$1:$BD$1,0)))</f>
        <v>0</v>
      </c>
      <c r="AQ846">
        <f>IFERROR(INDEX(JMP!$AJ$2:$AU$1000,MATCH($A846,JMP!$A$2:$A$1000,0),MATCH(AQ$1,JMP!$AJ$1:$AU$1,0)),INDEX(Baseline!$B$2:$BD$2,1,MATCH(AQ$1,Baseline!$B$1:$BD$1,0)))</f>
        <v>0.35</v>
      </c>
      <c r="AR846">
        <f>IFERROR(INDEX(JMP!$AJ$2:$AU$1000,MATCH($A846,JMP!$A$2:$A$1000,0),MATCH(AR$1,JMP!$AJ$1:$AU$1,0)),INDEX(Baseline!$B$2:$BD$2,1,MATCH(AR$1,Baseline!$B$1:$BD$1,0)))</f>
        <v>0</v>
      </c>
      <c r="AS846">
        <f>IFERROR(INDEX(JMP!$AJ$2:$AU$1000,MATCH($A846,JMP!$A$2:$A$1000,0),MATCH(AS$1,JMP!$AJ$1:$AU$1,0)),INDEX(Baseline!$B$2:$BD$2,1,MATCH(AS$1,Baseline!$B$1:$BD$1,0)))</f>
        <v>0</v>
      </c>
      <c r="AT846">
        <f>IFERROR(INDEX(JMP!$AJ$2:$AU$1000,MATCH($A846,JMP!$A$2:$A$1000,0),MATCH(AT$1,JMP!$AJ$1:$AU$1,0)),INDEX(Baseline!$B$2:$BD$2,1,MATCH(AT$1,Baseline!$B$1:$BD$1,0)))</f>
        <v>500</v>
      </c>
      <c r="AU846">
        <f>IFERROR(INDEX(JMP!$AJ$2:$AU$1000,MATCH($A846,JMP!$A$2:$A$1000,0),MATCH(AU$1,JMP!$AJ$1:$AU$1,0)),INDEX(Baseline!$B$2:$BD$2,1,MATCH(AU$1,Baseline!$B$1:$BD$1,0)))</f>
        <v>50</v>
      </c>
      <c r="AV846">
        <f>IFERROR(INDEX(JMP!$AJ$2:$AU$1000,MATCH($A846,JMP!$A$2:$A$1000,0),MATCH(AV$1,JMP!$AJ$1:$AU$1,0)),INDEX(Baseline!$B$2:$BD$2,1,MATCH(AV$1,Baseline!$B$1:$BD$1,0)))</f>
        <v>12.1</v>
      </c>
      <c r="AW846">
        <f>IFERROR(INDEX(JMP!$AJ$2:$AU$1000,MATCH($A846,JMP!$A$2:$A$1000,0),MATCH(AW$1,JMP!$AJ$1:$AU$1,0)),INDEX(Baseline!$B$2:$BD$2,1,MATCH(AW$1,Baseline!$B$1:$BD$1,0)))</f>
        <v>1.9961979999999998E-3</v>
      </c>
      <c r="AX846">
        <f>IFERROR(INDEX(JMP!$AJ$2:$AU$1000,MATCH($A846,JMP!$A$2:$A$1000,0),MATCH(AX$1,JMP!$AJ$1:$AU$1,0)),INDEX(Baseline!$B$2:$BD$2,1,MATCH(AX$1,Baseline!$B$1:$BD$1,0)))</f>
        <v>1.9961979999999998E-3</v>
      </c>
      <c r="AY846">
        <f>IFERROR(INDEX(JMP!$AJ$2:$AU$1000,MATCH($A846,JMP!$A$2:$A$1000,0),MATCH(AY$1,JMP!$AJ$1:$AU$1,0)),INDEX(Baseline!$B$2:$BD$2,1,MATCH(AY$1,Baseline!$B$1:$BD$1,0)))</f>
        <v>1.9607137E-2</v>
      </c>
      <c r="AZ846">
        <f>IFERROR(INDEX(JMP!$AJ$2:$AU$1000,MATCH($A846,JMP!$A$2:$A$1000,0),MATCH(AZ$1,JMP!$AJ$1:$AU$1,0)),INDEX(Baseline!$B$2:$BD$2,1,MATCH(AZ$1,Baseline!$B$1:$BD$1,0)))</f>
        <v>0</v>
      </c>
      <c r="BA846">
        <f>IFERROR(INDEX(JMP!$AJ$2:$AU$1000,MATCH($A846,JMP!$A$2:$A$1000,0),MATCH(BA$1,JMP!$AJ$1:$AU$1,0)),INDEX(Baseline!$B$2:$BD$2,1,MATCH(BA$1,Baseline!$B$1:$BD$1,0)))</f>
        <v>55</v>
      </c>
      <c r="BB846">
        <f>IFERROR(INDEX(JMP!$AJ$2:$AU$1000,MATCH($A846,JMP!$A$2:$A$1000,0),MATCH(BB$1,JMP!$AJ$1:$AU$1,0)),INDEX(Baseline!$B$2:$BD$2,1,MATCH(BB$1,Baseline!$B$1:$BD$1,0)))</f>
        <v>0</v>
      </c>
      <c r="BC846">
        <f>IFERROR(INDEX(JMP!$AJ$2:$AU$1000,MATCH($A846,JMP!$A$2:$A$1000,0),MATCH(BC$1,JMP!$AJ$1:$AU$1,0)),INDEX(Baseline!$B$2:$BD$2,1,MATCH(BC$1,Baseline!$B$1:$BD$1,0)))</f>
        <v>2</v>
      </c>
      <c r="BD846">
        <f>IFERROR(INDEX(JMP!$AJ$2:$AU$1000,MATCH($A846,JMP!$A$2:$A$1000,0),MATCH(BD$1,JMP!$AJ$1:$AU$1,0)),INDEX(Baseline!$B$2:$BD$2,1,MATCH(BD$1,Baseline!$B$1:$BD$1,0)))</f>
        <v>4.9255724991500003</v>
      </c>
      <c r="BE846">
        <f>IFERROR(INDEX(JMP!$AJ$2:$AU$1000,MATCH($A846,JMP!$A$2:$A$1000,0),MATCH(BE$1,JMP!$AJ$1:$AU$1,0)),INDEX(Baseline!$B$2:$BE$2,1,MATCH(BE$1,Baseline!$B$1:$BE$1,0)))</f>
        <v>400000</v>
      </c>
      <c r="BF846" t="str">
        <f t="shared" si="65"/>
        <v>no</v>
      </c>
      <c r="BG846" t="str">
        <f t="shared" si="66"/>
        <v>no</v>
      </c>
      <c r="BH846">
        <f t="shared" si="67"/>
        <v>1</v>
      </c>
      <c r="BI846">
        <f t="shared" si="68"/>
        <v>30</v>
      </c>
      <c r="BK846">
        <v>847</v>
      </c>
      <c r="BL846" t="str">
        <f t="shared" si="69"/>
        <v>summer</v>
      </c>
    </row>
    <row r="847" spans="1:64" x14ac:dyDescent="0.35">
      <c r="A847">
        <v>846</v>
      </c>
      <c r="B847">
        <f>IFERROR(INDEX(JMP!$AJ$2:$AU$1000,MATCH($A847,JMP!$A$2:$A$1000,0),MATCH(B$1,JMP!$AJ$1:$AU$1,0)),INDEX(Baseline!$B$2:$BD$2,1,MATCH(B$1,Baseline!$B$1:$BD$1,0)))</f>
        <v>0</v>
      </c>
      <c r="C847">
        <f>IFERROR(INDEX(JMP!$AJ$2:$AU$1000,MATCH($A847,JMP!$A$2:$A$1000,0),MATCH(C$1,JMP!$AJ$1:$AU$1,0)),INDEX(Baseline!$B$2:$BD$2,1,MATCH(C$1,Baseline!$B$1:$BD$1,0)))</f>
        <v>8760</v>
      </c>
      <c r="D847">
        <f>IFERROR(INDEX(JMP!$AJ$2:$AU$1000,MATCH($A847,JMP!$A$2:$A$1000,0),MATCH(D$1,JMP!$AJ$1:$AU$1,0)),INDEX(Baseline!$B$2:$BD$2,1,MATCH(D$1,Baseline!$B$1:$BD$1,0)))</f>
        <v>1</v>
      </c>
      <c r="E847">
        <f>IFERROR(INDEX(JMP!$AJ$2:$AU$1000,MATCH($A847,JMP!$A$2:$A$1000,0),MATCH(E$1,JMP!$AJ$1:$AU$1,0)),INDEX(Baseline!$B$2:$BD$2,1,MATCH(E$1,Baseline!$B$1:$BD$1,0)))</f>
        <v>1</v>
      </c>
      <c r="F847" t="str">
        <f>IFERROR(INDEX(JMP!$AJ$2:$AU$1000,MATCH($A847,JMP!$A$2:$A$1000,0),MATCH(F$1,JMP!$AJ$1:$AU$1,0)),INDEX(Baseline!$B$2:$BD$2,1,MATCH(F$1,Baseline!$B$1:$BD$1,0)))</f>
        <v>e344</v>
      </c>
      <c r="G847" t="str">
        <f>IFERROR(INDEX(JMP!$AJ$2:$AU$1000,MATCH($A847,JMP!$A$2:$A$1000,0),MATCH(G$1,JMP!$AJ$1:$AU$1,0)),INDEX(Baseline!$B$2:$BD$2,1,MATCH(G$1,Baseline!$B$1:$BD$1,0)))</f>
        <v>e340</v>
      </c>
      <c r="H847">
        <f>IFERROR(INDEX(JMP!$AJ$2:$AU$1000,MATCH($A847,JMP!$A$2:$A$1000,0),MATCH(H$1,JMP!$AJ$1:$AU$1,0)),INDEX(Baseline!$B$2:$BD$2,1,MATCH(H$1,Baseline!$B$1:$BD$1,0)))</f>
        <v>1.5</v>
      </c>
      <c r="I847">
        <f>IFERROR(INDEX(JMP!$AJ$2:$AU$1000,MATCH($A847,JMP!$A$2:$A$1000,0),MATCH(I$1,JMP!$AJ$1:$AU$1,0)),INDEX(Baseline!$B$2:$BD$2,1,MATCH(I$1,Baseline!$B$1:$BD$1,0)))</f>
        <v>0.42</v>
      </c>
      <c r="J847">
        <f>IFERROR(INDEX(JMP!$AJ$2:$AU$1000,MATCH($A847,JMP!$A$2:$A$1000,0),MATCH(J$1,JMP!$AJ$1:$AU$1,0)),INDEX(Baseline!$B$2:$BD$2,1,MATCH(J$1,Baseline!$B$1:$BD$1,0)))</f>
        <v>1</v>
      </c>
      <c r="K847">
        <f>IFERROR(INDEX(JMP!$AJ$2:$AU$1000,MATCH($A847,JMP!$A$2:$A$1000,0),MATCH(K$1,JMP!$AJ$1:$AU$1,0)),INDEX(Baseline!$B$2:$BD$2,1,MATCH(K$1,Baseline!$B$1:$BD$1,0)))</f>
        <v>0</v>
      </c>
      <c r="L847">
        <f>IFERROR(INDEX(JMP!$AJ$2:$AU$1000,MATCH($A847,JMP!$A$2:$A$1000,0),MATCH(L$1,JMP!$AJ$1:$AU$1,0)),INDEX(Baseline!$B$2:$BD$2,1,MATCH(L$1,Baseline!$B$1:$BD$1,0)))</f>
        <v>0.13391434909910957</v>
      </c>
      <c r="M847" t="b">
        <f>IFERROR(INDEX(JMP!$AJ$2:$AU$1000,MATCH($A847,JMP!$A$2:$A$1000,0),MATCH(M$1,JMP!$AJ$1:$AU$1,0)),INDEX(Baseline!$B$2:$BD$2,1,MATCH(M$1,Baseline!$B$1:$BD$1,0)))</f>
        <v>0</v>
      </c>
      <c r="N847" t="b">
        <f>IFERROR(INDEX(JMP!$AJ$2:$AU$1000,MATCH($A847,JMP!$A$2:$A$1000,0),MATCH(N$1,JMP!$AJ$1:$AU$1,0)),INDEX(Baseline!$B$2:$BD$2,1,MATCH(N$1,Baseline!$B$1:$BD$1,0)))</f>
        <v>0</v>
      </c>
      <c r="O847">
        <f>IFERROR(INDEX(JMP!$AJ$2:$AU$1000,MATCH($A847,JMP!$A$2:$A$1000,0),MATCH(O$1,JMP!$AJ$1:$AU$1,0)),INDEX(Baseline!$B$2:$BD$2,1,MATCH(O$1,Baseline!$B$1:$BD$1,0)))</f>
        <v>7</v>
      </c>
      <c r="P847">
        <f>IFERROR(INDEX(JMP!$AJ$2:$AU$1000,MATCH($A847,JMP!$A$2:$A$1000,0),MATCH(P$1,JMP!$AJ$1:$AU$1,0)),INDEX(Baseline!$B$2:$BD$2,1,MATCH(P$1,Baseline!$B$1:$BD$1,0)))</f>
        <v>200</v>
      </c>
      <c r="Q847">
        <f>IFERROR(INDEX(JMP!$AJ$2:$AU$1000,MATCH($A847,JMP!$A$2:$A$1000,0),MATCH(Q$1,JMP!$AJ$1:$AU$1,0)),INDEX(Baseline!$B$2:$BD$2,1,MATCH(Q$1,Baseline!$B$1:$BD$1,0)))</f>
        <v>10</v>
      </c>
      <c r="R847">
        <f>IFERROR(INDEX(JMP!$AJ$2:$AU$1000,MATCH($A847,JMP!$A$2:$A$1000,0),MATCH(R$1,JMP!$AJ$1:$AU$1,0)),INDEX(Baseline!$B$2:$BD$2,1,MATCH(R$1,Baseline!$B$1:$BD$1,0)))</f>
        <v>0</v>
      </c>
      <c r="S847">
        <f>IFERROR(INDEX(JMP!$AJ$2:$AU$1000,MATCH($A847,JMP!$A$2:$A$1000,0),MATCH(S$1,JMP!$AJ$1:$AU$1,0)),INDEX(Baseline!$B$2:$BD$2,1,MATCH(S$1,Baseline!$B$1:$BD$1,0)))</f>
        <v>1</v>
      </c>
      <c r="T847">
        <f>IFERROR(INDEX(JMP!$AJ$2:$AU$1000,MATCH($A847,JMP!$A$2:$A$1000,0),MATCH(T$1,JMP!$AJ$1:$AU$1,0)),INDEX(Baseline!$B$2:$BD$2,1,MATCH(T$1,Baseline!$B$1:$BD$1,0)))</f>
        <v>0</v>
      </c>
      <c r="U847" t="str">
        <f>IFERROR(INDEX(JMP!$AJ$2:$AU$1000,MATCH($A847,JMP!$A$2:$A$1000,0),MATCH(U$1,JMP!$AJ$1:$AU$1,0)),INDEX(Baseline!$B$2:$BD$2,1,MATCH(U$1,Baseline!$B$1:$BD$1,0)))</f>
        <v>Titan</v>
      </c>
      <c r="V847">
        <f>IFERROR(INDEX(JMP!$AJ$2:$AU$1000,MATCH($A847,JMP!$A$2:$A$1000,0),MATCH(V$1,JMP!$AJ$1:$AU$1,0)),INDEX(Baseline!$B$2:$BD$2,1,MATCH(V$1,Baseline!$B$1:$BD$1,0)))</f>
        <v>3</v>
      </c>
      <c r="W847">
        <f>IFERROR(INDEX(JMP!$AJ$2:$AU$1000,MATCH($A847,JMP!$A$2:$A$1000,0),MATCH(W$1,JMP!$AJ$1:$AU$1,0)),INDEX(Baseline!$B$2:$BD$2,1,MATCH(W$1,Baseline!$B$1:$BD$1,0)))</f>
        <v>0.37</v>
      </c>
      <c r="X847">
        <f>IFERROR(INDEX(JMP!$AJ$2:$AU$1000,MATCH($A847,JMP!$A$2:$A$1000,0),MATCH(X$1,JMP!$AJ$1:$AU$1,0)),INDEX(Baseline!$B$2:$BD$2,1,MATCH(X$1,Baseline!$B$1:$BD$1,0)))</f>
        <v>4</v>
      </c>
      <c r="Y847">
        <f>IFERROR(INDEX(JMP!$AJ$2:$AU$1000,MATCH($A847,JMP!$A$2:$A$1000,0),MATCH(Y$1,JMP!$AJ$1:$AU$1,0)),INDEX(Baseline!$B$2:$BD$2,1,MATCH(Y$1,Baseline!$B$1:$BD$1,0)))</f>
        <v>6</v>
      </c>
      <c r="Z847">
        <f>IFERROR(INDEX(JMP!$AJ$2:$AU$1000,MATCH($A847,JMP!$A$2:$A$1000,0),MATCH(Z$1,JMP!$AJ$1:$AU$1,0)),INDEX(Baseline!$B$2:$BD$2,1,MATCH(Z$1,Baseline!$B$1:$BD$1,0)))</f>
        <v>1970</v>
      </c>
      <c r="AA847">
        <f>IFERROR(INDEX(JMP!$AJ$2:$AU$1000,MATCH($A847,JMP!$A$2:$A$1000,0),MATCH(AA$1,JMP!$AJ$1:$AU$1,0)),INDEX(Baseline!$B$2:$BD$2,1,MATCH(AA$1,Baseline!$B$1:$BD$1,0)))</f>
        <v>1970</v>
      </c>
      <c r="AB847">
        <f>IFERROR(INDEX(JMP!$AJ$2:$AU$1000,MATCH($A847,JMP!$A$2:$A$1000,0),MATCH(AB$1,JMP!$AJ$1:$AU$1,0)),INDEX(Baseline!$B$2:$BD$2,1,MATCH(AB$1,Baseline!$B$1:$BD$1,0)))</f>
        <v>0</v>
      </c>
      <c r="AC847">
        <f>IFERROR(INDEX(JMP!$AJ$2:$AU$1000,MATCH($A847,JMP!$A$2:$A$1000,0),MATCH(AC$1,JMP!$AJ$1:$AU$1,0)),INDEX(Baseline!$B$2:$BD$2,1,MATCH(AC$1,Baseline!$B$1:$BD$1,0)))</f>
        <v>1</v>
      </c>
      <c r="AD847">
        <f>IFERROR(INDEX(JMP!$AJ$2:$AU$1000,MATCH($A847,JMP!$A$2:$A$1000,0),MATCH(AD$1,JMP!$AJ$1:$AU$1,0)),INDEX(Baseline!$B$2:$BD$2,1,MATCH(AD$1,Baseline!$B$1:$BD$1,0)))</f>
        <v>8</v>
      </c>
      <c r="AE847">
        <f>IFERROR(INDEX(JMP!$AJ$2:$AU$1000,MATCH($A847,JMP!$A$2:$A$1000,0),MATCH(AE$1,JMP!$AJ$1:$AU$1,0)),INDEX(Baseline!$B$2:$BD$2,1,MATCH(AE$1,Baseline!$B$1:$BD$1,0)))</f>
        <v>1</v>
      </c>
      <c r="AF847" t="str">
        <f>IFERROR(INDEX(JMP!$AJ$2:$AU$1000,MATCH($A847,JMP!$A$2:$A$1000,0),MATCH(AF$1,JMP!$AJ$1:$AU$1,0)),INDEX(Baseline!$B$2:$BD$2,1,MATCH(AF$1,Baseline!$B$1:$BD$1,0)))</f>
        <v>bwb</v>
      </c>
      <c r="AG847" t="str">
        <f>IFERROR(INDEX(JMP!$AJ$2:$AU$1000,MATCH($A847,JMP!$A$2:$A$1000,0),MATCH(AG$1,JMP!$AJ$1:$AU$1,0)),INDEX(Baseline!$B$2:$BD$2,1,MATCH(AG$1,Baseline!$B$1:$BD$1,0)))</f>
        <v>V-tail</v>
      </c>
      <c r="AH847">
        <f>IFERROR(INDEX(JMP!$AJ$2:$AU$1000,MATCH($A847,JMP!$A$2:$A$1000,0),MATCH(AH$1,JMP!$AJ$1:$AU$1,0)),INDEX(Baseline!$B$2:$BD$2,1,MATCH(AH$1,Baseline!$B$1:$BD$1,0)))</f>
        <v>0</v>
      </c>
      <c r="AI847">
        <f>IFERROR(INDEX(JMP!$AJ$2:$AU$1000,MATCH($A847,JMP!$A$2:$A$1000,0),MATCH(AI$1,JMP!$AJ$1:$AU$1,0)),INDEX(Baseline!$B$2:$BD$2,1,MATCH(AI$1,Baseline!$B$1:$BD$1,0)))</f>
        <v>724000000</v>
      </c>
      <c r="AJ847">
        <f>IFERROR(INDEX(JMP!$AJ$2:$AU$1000,MATCH($A847,JMP!$A$2:$A$1000,0),MATCH(AJ$1,JMP!$AJ$1:$AU$1,0)),INDEX(Baseline!$B$2:$BD$2,1,MATCH(AJ$1,Baseline!$B$1:$BD$1,0)))</f>
        <v>54500000</v>
      </c>
      <c r="AK847">
        <f>IFERROR(INDEX(JMP!$AJ$2:$AU$1000,MATCH($A847,JMP!$A$2:$A$1000,0),MATCH(AK$1,JMP!$AJ$1:$AU$1,0)),INDEX(Baseline!$B$2:$BD$2,1,MATCH(AK$1,Baseline!$B$1:$BD$1,0)))</f>
        <v>30</v>
      </c>
      <c r="AL847">
        <f>IFERROR(INDEX(JMP!$AJ$2:$AU$1000,MATCH($A847,JMP!$A$2:$A$1000,0),MATCH(AL$1,JMP!$AJ$1:$AU$1,0)),INDEX(Baseline!$B$2:$BD$2,1,MATCH(AL$1,Baseline!$B$1:$BD$1,0)))</f>
        <v>2.8769466268553229E-2</v>
      </c>
      <c r="AM847">
        <f>IFERROR(INDEX(JMP!$AJ$2:$AU$1000,MATCH($A847,JMP!$A$2:$A$1000,0),MATCH(AM$1,JMP!$AJ$1:$AU$1,0)),INDEX(Baseline!$B$2:$BD$2,1,MATCH(AM$1,Baseline!$B$1:$BD$1,0)))</f>
        <v>6.0912505478095236</v>
      </c>
      <c r="AN847">
        <f>IFERROR(INDEX(JMP!$AJ$2:$AU$1000,MATCH($A847,JMP!$A$2:$A$1000,0),MATCH(AN$1,JMP!$AJ$1:$AU$1,0)),INDEX(Baseline!$B$2:$BD$2,1,MATCH(AN$1,Baseline!$B$1:$BD$1,0)))</f>
        <v>2.6754666744881801</v>
      </c>
      <c r="AO847">
        <f>IFERROR(INDEX(JMP!$AJ$2:$AU$1000,MATCH($A847,JMP!$A$2:$A$1000,0),MATCH(AO$1,JMP!$AJ$1:$AU$1,0)),INDEX(Baseline!$B$2:$BD$2,1,MATCH(AO$1,Baseline!$B$1:$BD$1,0)))</f>
        <v>0.4032904199499</v>
      </c>
      <c r="AP847">
        <f>IFERROR(INDEX(JMP!$AJ$2:$AU$1000,MATCH($A847,JMP!$A$2:$A$1000,0),MATCH(AP$1,JMP!$AJ$1:$AU$1,0)),INDEX(Baseline!$B$2:$BD$2,1,MATCH(AP$1,Baseline!$B$1:$BD$1,0)))</f>
        <v>0</v>
      </c>
      <c r="AQ847">
        <f>IFERROR(INDEX(JMP!$AJ$2:$AU$1000,MATCH($A847,JMP!$A$2:$A$1000,0),MATCH(AQ$1,JMP!$AJ$1:$AU$1,0)),INDEX(Baseline!$B$2:$BD$2,1,MATCH(AQ$1,Baseline!$B$1:$BD$1,0)))</f>
        <v>0.35</v>
      </c>
      <c r="AR847">
        <f>IFERROR(INDEX(JMP!$AJ$2:$AU$1000,MATCH($A847,JMP!$A$2:$A$1000,0),MATCH(AR$1,JMP!$AJ$1:$AU$1,0)),INDEX(Baseline!$B$2:$BD$2,1,MATCH(AR$1,Baseline!$B$1:$BD$1,0)))</f>
        <v>0</v>
      </c>
      <c r="AS847">
        <f>IFERROR(INDEX(JMP!$AJ$2:$AU$1000,MATCH($A847,JMP!$A$2:$A$1000,0),MATCH(AS$1,JMP!$AJ$1:$AU$1,0)),INDEX(Baseline!$B$2:$BD$2,1,MATCH(AS$1,Baseline!$B$1:$BD$1,0)))</f>
        <v>0</v>
      </c>
      <c r="AT847">
        <f>IFERROR(INDEX(JMP!$AJ$2:$AU$1000,MATCH($A847,JMP!$A$2:$A$1000,0),MATCH(AT$1,JMP!$AJ$1:$AU$1,0)),INDEX(Baseline!$B$2:$BD$2,1,MATCH(AT$1,Baseline!$B$1:$BD$1,0)))</f>
        <v>500</v>
      </c>
      <c r="AU847">
        <f>IFERROR(INDEX(JMP!$AJ$2:$AU$1000,MATCH($A847,JMP!$A$2:$A$1000,0),MATCH(AU$1,JMP!$AJ$1:$AU$1,0)),INDEX(Baseline!$B$2:$BD$2,1,MATCH(AU$1,Baseline!$B$1:$BD$1,0)))</f>
        <v>50</v>
      </c>
      <c r="AV847">
        <f>IFERROR(INDEX(JMP!$AJ$2:$AU$1000,MATCH($A847,JMP!$A$2:$A$1000,0),MATCH(AV$1,JMP!$AJ$1:$AU$1,0)),INDEX(Baseline!$B$2:$BD$2,1,MATCH(AV$1,Baseline!$B$1:$BD$1,0)))</f>
        <v>12.1</v>
      </c>
      <c r="AW847">
        <f>IFERROR(INDEX(JMP!$AJ$2:$AU$1000,MATCH($A847,JMP!$A$2:$A$1000,0),MATCH(AW$1,JMP!$AJ$1:$AU$1,0)),INDEX(Baseline!$B$2:$BD$2,1,MATCH(AW$1,Baseline!$B$1:$BD$1,0)))</f>
        <v>1.9961979999999998E-3</v>
      </c>
      <c r="AX847">
        <f>IFERROR(INDEX(JMP!$AJ$2:$AU$1000,MATCH($A847,JMP!$A$2:$A$1000,0),MATCH(AX$1,JMP!$AJ$1:$AU$1,0)),INDEX(Baseline!$B$2:$BD$2,1,MATCH(AX$1,Baseline!$B$1:$BD$1,0)))</f>
        <v>1.9961979999999998E-3</v>
      </c>
      <c r="AY847">
        <f>IFERROR(INDEX(JMP!$AJ$2:$AU$1000,MATCH($A847,JMP!$A$2:$A$1000,0),MATCH(AY$1,JMP!$AJ$1:$AU$1,0)),INDEX(Baseline!$B$2:$BD$2,1,MATCH(AY$1,Baseline!$B$1:$BD$1,0)))</f>
        <v>1.9607137E-2</v>
      </c>
      <c r="AZ847">
        <f>IFERROR(INDEX(JMP!$AJ$2:$AU$1000,MATCH($A847,JMP!$A$2:$A$1000,0),MATCH(AZ$1,JMP!$AJ$1:$AU$1,0)),INDEX(Baseline!$B$2:$BD$2,1,MATCH(AZ$1,Baseline!$B$1:$BD$1,0)))</f>
        <v>1</v>
      </c>
      <c r="BA847">
        <f>IFERROR(INDEX(JMP!$AJ$2:$AU$1000,MATCH($A847,JMP!$A$2:$A$1000,0),MATCH(BA$1,JMP!$AJ$1:$AU$1,0)),INDEX(Baseline!$B$2:$BD$2,1,MATCH(BA$1,Baseline!$B$1:$BD$1,0)))</f>
        <v>55</v>
      </c>
      <c r="BB847">
        <f>IFERROR(INDEX(JMP!$AJ$2:$AU$1000,MATCH($A847,JMP!$A$2:$A$1000,0),MATCH(BB$1,JMP!$AJ$1:$AU$1,0)),INDEX(Baseline!$B$2:$BD$2,1,MATCH(BB$1,Baseline!$B$1:$BD$1,0)))</f>
        <v>0</v>
      </c>
      <c r="BC847">
        <f>IFERROR(INDEX(JMP!$AJ$2:$AU$1000,MATCH($A847,JMP!$A$2:$A$1000,0),MATCH(BC$1,JMP!$AJ$1:$AU$1,0)),INDEX(Baseline!$B$2:$BD$2,1,MATCH(BC$1,Baseline!$B$1:$BD$1,0)))</f>
        <v>1</v>
      </c>
      <c r="BD847">
        <f>IFERROR(INDEX(JMP!$AJ$2:$AU$1000,MATCH($A847,JMP!$A$2:$A$1000,0),MATCH(BD$1,JMP!$AJ$1:$AU$1,0)),INDEX(Baseline!$B$2:$BD$2,1,MATCH(BD$1,Baseline!$B$1:$BD$1,0)))</f>
        <v>2.5934860474999999</v>
      </c>
      <c r="BE847">
        <f>IFERROR(INDEX(JMP!$AJ$2:$AU$1000,MATCH($A847,JMP!$A$2:$A$1000,0),MATCH(BE$1,JMP!$AJ$1:$AU$1,0)),INDEX(Baseline!$B$2:$BE$2,1,MATCH(BE$1,Baseline!$B$1:$BE$1,0)))</f>
        <v>400000</v>
      </c>
      <c r="BF847" t="str">
        <f t="shared" si="65"/>
        <v>yes</v>
      </c>
      <c r="BG847" t="str">
        <f t="shared" si="66"/>
        <v>no</v>
      </c>
      <c r="BH847">
        <f t="shared" si="67"/>
        <v>1</v>
      </c>
      <c r="BI847">
        <f t="shared" si="68"/>
        <v>30</v>
      </c>
      <c r="BK847">
        <v>848</v>
      </c>
      <c r="BL847" t="str">
        <f t="shared" si="69"/>
        <v>spring</v>
      </c>
    </row>
    <row r="848" spans="1:64" x14ac:dyDescent="0.35">
      <c r="A848">
        <v>847</v>
      </c>
      <c r="B848">
        <f>IFERROR(INDEX(JMP!$AJ$2:$AU$1000,MATCH($A848,JMP!$A$2:$A$1000,0),MATCH(B$1,JMP!$AJ$1:$AU$1,0)),INDEX(Baseline!$B$2:$BD$2,1,MATCH(B$1,Baseline!$B$1:$BD$1,0)))</f>
        <v>0</v>
      </c>
      <c r="C848">
        <f>IFERROR(INDEX(JMP!$AJ$2:$AU$1000,MATCH($A848,JMP!$A$2:$A$1000,0),MATCH(C$1,JMP!$AJ$1:$AU$1,0)),INDEX(Baseline!$B$2:$BD$2,1,MATCH(C$1,Baseline!$B$1:$BD$1,0)))</f>
        <v>8760</v>
      </c>
      <c r="D848">
        <f>IFERROR(INDEX(JMP!$AJ$2:$AU$1000,MATCH($A848,JMP!$A$2:$A$1000,0),MATCH(D$1,JMP!$AJ$1:$AU$1,0)),INDEX(Baseline!$B$2:$BD$2,1,MATCH(D$1,Baseline!$B$1:$BD$1,0)))</f>
        <v>1</v>
      </c>
      <c r="E848">
        <f>IFERROR(INDEX(JMP!$AJ$2:$AU$1000,MATCH($A848,JMP!$A$2:$A$1000,0),MATCH(E$1,JMP!$AJ$1:$AU$1,0)),INDEX(Baseline!$B$2:$BD$2,1,MATCH(E$1,Baseline!$B$1:$BD$1,0)))</f>
        <v>1</v>
      </c>
      <c r="F848" t="str">
        <f>IFERROR(INDEX(JMP!$AJ$2:$AU$1000,MATCH($A848,JMP!$A$2:$A$1000,0),MATCH(F$1,JMP!$AJ$1:$AU$1,0)),INDEX(Baseline!$B$2:$BD$2,1,MATCH(F$1,Baseline!$B$1:$BD$1,0)))</f>
        <v>e344</v>
      </c>
      <c r="G848" t="str">
        <f>IFERROR(INDEX(JMP!$AJ$2:$AU$1000,MATCH($A848,JMP!$A$2:$A$1000,0),MATCH(G$1,JMP!$AJ$1:$AU$1,0)),INDEX(Baseline!$B$2:$BD$2,1,MATCH(G$1,Baseline!$B$1:$BD$1,0)))</f>
        <v>e340</v>
      </c>
      <c r="H848">
        <f>IFERROR(INDEX(JMP!$AJ$2:$AU$1000,MATCH($A848,JMP!$A$2:$A$1000,0),MATCH(H$1,JMP!$AJ$1:$AU$1,0)),INDEX(Baseline!$B$2:$BD$2,1,MATCH(H$1,Baseline!$B$1:$BD$1,0)))</f>
        <v>1.5</v>
      </c>
      <c r="I848">
        <f>IFERROR(INDEX(JMP!$AJ$2:$AU$1000,MATCH($A848,JMP!$A$2:$A$1000,0),MATCH(I$1,JMP!$AJ$1:$AU$1,0)),INDEX(Baseline!$B$2:$BD$2,1,MATCH(I$1,Baseline!$B$1:$BD$1,0)))</f>
        <v>0.42</v>
      </c>
      <c r="J848">
        <f>IFERROR(INDEX(JMP!$AJ$2:$AU$1000,MATCH($A848,JMP!$A$2:$A$1000,0),MATCH(J$1,JMP!$AJ$1:$AU$1,0)),INDEX(Baseline!$B$2:$BD$2,1,MATCH(J$1,Baseline!$B$1:$BD$1,0)))</f>
        <v>1</v>
      </c>
      <c r="K848">
        <f>IFERROR(INDEX(JMP!$AJ$2:$AU$1000,MATCH($A848,JMP!$A$2:$A$1000,0),MATCH(K$1,JMP!$AJ$1:$AU$1,0)),INDEX(Baseline!$B$2:$BD$2,1,MATCH(K$1,Baseline!$B$1:$BD$1,0)))</f>
        <v>0</v>
      </c>
      <c r="L848">
        <f>IFERROR(INDEX(JMP!$AJ$2:$AU$1000,MATCH($A848,JMP!$A$2:$A$1000,0),MATCH(L$1,JMP!$AJ$1:$AU$1,0)),INDEX(Baseline!$B$2:$BD$2,1,MATCH(L$1,Baseline!$B$1:$BD$1,0)))</f>
        <v>0.12737060510820286</v>
      </c>
      <c r="M848" t="b">
        <f>IFERROR(INDEX(JMP!$AJ$2:$AU$1000,MATCH($A848,JMP!$A$2:$A$1000,0),MATCH(M$1,JMP!$AJ$1:$AU$1,0)),INDEX(Baseline!$B$2:$BD$2,1,MATCH(M$1,Baseline!$B$1:$BD$1,0)))</f>
        <v>0</v>
      </c>
      <c r="N848" t="b">
        <f>IFERROR(INDEX(JMP!$AJ$2:$AU$1000,MATCH($A848,JMP!$A$2:$A$1000,0),MATCH(N$1,JMP!$AJ$1:$AU$1,0)),INDEX(Baseline!$B$2:$BD$2,1,MATCH(N$1,Baseline!$B$1:$BD$1,0)))</f>
        <v>0</v>
      </c>
      <c r="O848">
        <f>IFERROR(INDEX(JMP!$AJ$2:$AU$1000,MATCH($A848,JMP!$A$2:$A$1000,0),MATCH(O$1,JMP!$AJ$1:$AU$1,0)),INDEX(Baseline!$B$2:$BD$2,1,MATCH(O$1,Baseline!$B$1:$BD$1,0)))</f>
        <v>7</v>
      </c>
      <c r="P848">
        <f>IFERROR(INDEX(JMP!$AJ$2:$AU$1000,MATCH($A848,JMP!$A$2:$A$1000,0),MATCH(P$1,JMP!$AJ$1:$AU$1,0)),INDEX(Baseline!$B$2:$BD$2,1,MATCH(P$1,Baseline!$B$1:$BD$1,0)))</f>
        <v>200</v>
      </c>
      <c r="Q848">
        <f>IFERROR(INDEX(JMP!$AJ$2:$AU$1000,MATCH($A848,JMP!$A$2:$A$1000,0),MATCH(Q$1,JMP!$AJ$1:$AU$1,0)),INDEX(Baseline!$B$2:$BD$2,1,MATCH(Q$1,Baseline!$B$1:$BD$1,0)))</f>
        <v>10</v>
      </c>
      <c r="R848">
        <f>IFERROR(INDEX(JMP!$AJ$2:$AU$1000,MATCH($A848,JMP!$A$2:$A$1000,0),MATCH(R$1,JMP!$AJ$1:$AU$1,0)),INDEX(Baseline!$B$2:$BD$2,1,MATCH(R$1,Baseline!$B$1:$BD$1,0)))</f>
        <v>0</v>
      </c>
      <c r="S848">
        <f>IFERROR(INDEX(JMP!$AJ$2:$AU$1000,MATCH($A848,JMP!$A$2:$A$1000,0),MATCH(S$1,JMP!$AJ$1:$AU$1,0)),INDEX(Baseline!$B$2:$BD$2,1,MATCH(S$1,Baseline!$B$1:$BD$1,0)))</f>
        <v>1</v>
      </c>
      <c r="T848">
        <f>IFERROR(INDEX(JMP!$AJ$2:$AU$1000,MATCH($A848,JMP!$A$2:$A$1000,0),MATCH(T$1,JMP!$AJ$1:$AU$1,0)),INDEX(Baseline!$B$2:$BD$2,1,MATCH(T$1,Baseline!$B$1:$BD$1,0)))</f>
        <v>0</v>
      </c>
      <c r="U848" t="str">
        <f>IFERROR(INDEX(JMP!$AJ$2:$AU$1000,MATCH($A848,JMP!$A$2:$A$1000,0),MATCH(U$1,JMP!$AJ$1:$AU$1,0)),INDEX(Baseline!$B$2:$BD$2,1,MATCH(U$1,Baseline!$B$1:$BD$1,0)))</f>
        <v>Titan</v>
      </c>
      <c r="V848">
        <f>IFERROR(INDEX(JMP!$AJ$2:$AU$1000,MATCH($A848,JMP!$A$2:$A$1000,0),MATCH(V$1,JMP!$AJ$1:$AU$1,0)),INDEX(Baseline!$B$2:$BD$2,1,MATCH(V$1,Baseline!$B$1:$BD$1,0)))</f>
        <v>3</v>
      </c>
      <c r="W848">
        <f>IFERROR(INDEX(JMP!$AJ$2:$AU$1000,MATCH($A848,JMP!$A$2:$A$1000,0),MATCH(W$1,JMP!$AJ$1:$AU$1,0)),INDEX(Baseline!$B$2:$BD$2,1,MATCH(W$1,Baseline!$B$1:$BD$1,0)))</f>
        <v>0.37</v>
      </c>
      <c r="X848">
        <f>IFERROR(INDEX(JMP!$AJ$2:$AU$1000,MATCH($A848,JMP!$A$2:$A$1000,0),MATCH(X$1,JMP!$AJ$1:$AU$1,0)),INDEX(Baseline!$B$2:$BD$2,1,MATCH(X$1,Baseline!$B$1:$BD$1,0)))</f>
        <v>4</v>
      </c>
      <c r="Y848">
        <f>IFERROR(INDEX(JMP!$AJ$2:$AU$1000,MATCH($A848,JMP!$A$2:$A$1000,0),MATCH(Y$1,JMP!$AJ$1:$AU$1,0)),INDEX(Baseline!$B$2:$BD$2,1,MATCH(Y$1,Baseline!$B$1:$BD$1,0)))</f>
        <v>1</v>
      </c>
      <c r="Z848">
        <f>IFERROR(INDEX(JMP!$AJ$2:$AU$1000,MATCH($A848,JMP!$A$2:$A$1000,0),MATCH(Z$1,JMP!$AJ$1:$AU$1,0)),INDEX(Baseline!$B$2:$BD$2,1,MATCH(Z$1,Baseline!$B$1:$BD$1,0)))</f>
        <v>1970</v>
      </c>
      <c r="AA848">
        <f>IFERROR(INDEX(JMP!$AJ$2:$AU$1000,MATCH($A848,JMP!$A$2:$A$1000,0),MATCH(AA$1,JMP!$AJ$1:$AU$1,0)),INDEX(Baseline!$B$2:$BD$2,1,MATCH(AA$1,Baseline!$B$1:$BD$1,0)))</f>
        <v>1970</v>
      </c>
      <c r="AB848">
        <f>IFERROR(INDEX(JMP!$AJ$2:$AU$1000,MATCH($A848,JMP!$A$2:$A$1000,0),MATCH(AB$1,JMP!$AJ$1:$AU$1,0)),INDEX(Baseline!$B$2:$BD$2,1,MATCH(AB$1,Baseline!$B$1:$BD$1,0)))</f>
        <v>0</v>
      </c>
      <c r="AC848">
        <f>IFERROR(INDEX(JMP!$AJ$2:$AU$1000,MATCH($A848,JMP!$A$2:$A$1000,0),MATCH(AC$1,JMP!$AJ$1:$AU$1,0)),INDEX(Baseline!$B$2:$BD$2,1,MATCH(AC$1,Baseline!$B$1:$BD$1,0)))</f>
        <v>1</v>
      </c>
      <c r="AD848">
        <f>IFERROR(INDEX(JMP!$AJ$2:$AU$1000,MATCH($A848,JMP!$A$2:$A$1000,0),MATCH(AD$1,JMP!$AJ$1:$AU$1,0)),INDEX(Baseline!$B$2:$BD$2,1,MATCH(AD$1,Baseline!$B$1:$BD$1,0)))</f>
        <v>8</v>
      </c>
      <c r="AE848">
        <f>IFERROR(INDEX(JMP!$AJ$2:$AU$1000,MATCH($A848,JMP!$A$2:$A$1000,0),MATCH(AE$1,JMP!$AJ$1:$AU$1,0)),INDEX(Baseline!$B$2:$BD$2,1,MATCH(AE$1,Baseline!$B$1:$BD$1,0)))</f>
        <v>0.625</v>
      </c>
      <c r="AF848" t="str">
        <f>IFERROR(INDEX(JMP!$AJ$2:$AU$1000,MATCH($A848,JMP!$A$2:$A$1000,0),MATCH(AF$1,JMP!$AJ$1:$AU$1,0)),INDEX(Baseline!$B$2:$BD$2,1,MATCH(AF$1,Baseline!$B$1:$BD$1,0)))</f>
        <v>bwb</v>
      </c>
      <c r="AG848" t="str">
        <f>IFERROR(INDEX(JMP!$AJ$2:$AU$1000,MATCH($A848,JMP!$A$2:$A$1000,0),MATCH(AG$1,JMP!$AJ$1:$AU$1,0)),INDEX(Baseline!$B$2:$BD$2,1,MATCH(AG$1,Baseline!$B$1:$BD$1,0)))</f>
        <v>V-tail</v>
      </c>
      <c r="AH848">
        <f>IFERROR(INDEX(JMP!$AJ$2:$AU$1000,MATCH($A848,JMP!$A$2:$A$1000,0),MATCH(AH$1,JMP!$AJ$1:$AU$1,0)),INDEX(Baseline!$B$2:$BD$2,1,MATCH(AH$1,Baseline!$B$1:$BD$1,0)))</f>
        <v>0</v>
      </c>
      <c r="AI848">
        <f>IFERROR(INDEX(JMP!$AJ$2:$AU$1000,MATCH($A848,JMP!$A$2:$A$1000,0),MATCH(AI$1,JMP!$AJ$1:$AU$1,0)),INDEX(Baseline!$B$2:$BD$2,1,MATCH(AI$1,Baseline!$B$1:$BD$1,0)))</f>
        <v>724000000</v>
      </c>
      <c r="AJ848">
        <f>IFERROR(INDEX(JMP!$AJ$2:$AU$1000,MATCH($A848,JMP!$A$2:$A$1000,0),MATCH(AJ$1,JMP!$AJ$1:$AU$1,0)),INDEX(Baseline!$B$2:$BD$2,1,MATCH(AJ$1,Baseline!$B$1:$BD$1,0)))</f>
        <v>54500000</v>
      </c>
      <c r="AK848">
        <f>IFERROR(INDEX(JMP!$AJ$2:$AU$1000,MATCH($A848,JMP!$A$2:$A$1000,0),MATCH(AK$1,JMP!$AJ$1:$AU$1,0)),INDEX(Baseline!$B$2:$BD$2,1,MATCH(AK$1,Baseline!$B$1:$BD$1,0)))</f>
        <v>30</v>
      </c>
      <c r="AL848">
        <f>IFERROR(INDEX(JMP!$AJ$2:$AU$1000,MATCH($A848,JMP!$A$2:$A$1000,0),MATCH(AL$1,JMP!$AJ$1:$AU$1,0)),INDEX(Baseline!$B$2:$BD$2,1,MATCH(AL$1,Baseline!$B$1:$BD$1,0)))</f>
        <v>2.7195944727833946E-2</v>
      </c>
      <c r="AM848">
        <f>IFERROR(INDEX(JMP!$AJ$2:$AU$1000,MATCH($A848,JMP!$A$2:$A$1000,0),MATCH(AM$1,JMP!$AJ$1:$AU$1,0)),INDEX(Baseline!$B$2:$BD$2,1,MATCH(AM$1,Baseline!$B$1:$BD$1,0)))</f>
        <v>14.081386875238096</v>
      </c>
      <c r="AN848">
        <f>IFERROR(INDEX(JMP!$AJ$2:$AU$1000,MATCH($A848,JMP!$A$2:$A$1000,0),MATCH(AN$1,JMP!$AJ$1:$AU$1,0)),INDEX(Baseline!$B$2:$BD$2,1,MATCH(AN$1,Baseline!$B$1:$BD$1,0)))</f>
        <v>2.307487426452536</v>
      </c>
      <c r="AO848">
        <f>IFERROR(INDEX(JMP!$AJ$2:$AU$1000,MATCH($A848,JMP!$A$2:$A$1000,0),MATCH(AO$1,JMP!$AJ$1:$AU$1,0)),INDEX(Baseline!$B$2:$BD$2,1,MATCH(AO$1,Baseline!$B$1:$BD$1,0)))</f>
        <v>1.2506170118081541</v>
      </c>
      <c r="AP848">
        <f>IFERROR(INDEX(JMP!$AJ$2:$AU$1000,MATCH($A848,JMP!$A$2:$A$1000,0),MATCH(AP$1,JMP!$AJ$1:$AU$1,0)),INDEX(Baseline!$B$2:$BD$2,1,MATCH(AP$1,Baseline!$B$1:$BD$1,0)))</f>
        <v>0</v>
      </c>
      <c r="AQ848">
        <f>IFERROR(INDEX(JMP!$AJ$2:$AU$1000,MATCH($A848,JMP!$A$2:$A$1000,0),MATCH(AQ$1,JMP!$AJ$1:$AU$1,0)),INDEX(Baseline!$B$2:$BD$2,1,MATCH(AQ$1,Baseline!$B$1:$BD$1,0)))</f>
        <v>0.35</v>
      </c>
      <c r="AR848">
        <f>IFERROR(INDEX(JMP!$AJ$2:$AU$1000,MATCH($A848,JMP!$A$2:$A$1000,0),MATCH(AR$1,JMP!$AJ$1:$AU$1,0)),INDEX(Baseline!$B$2:$BD$2,1,MATCH(AR$1,Baseline!$B$1:$BD$1,0)))</f>
        <v>0</v>
      </c>
      <c r="AS848">
        <f>IFERROR(INDEX(JMP!$AJ$2:$AU$1000,MATCH($A848,JMP!$A$2:$A$1000,0),MATCH(AS$1,JMP!$AJ$1:$AU$1,0)),INDEX(Baseline!$B$2:$BD$2,1,MATCH(AS$1,Baseline!$B$1:$BD$1,0)))</f>
        <v>0</v>
      </c>
      <c r="AT848">
        <f>IFERROR(INDEX(JMP!$AJ$2:$AU$1000,MATCH($A848,JMP!$A$2:$A$1000,0),MATCH(AT$1,JMP!$AJ$1:$AU$1,0)),INDEX(Baseline!$B$2:$BD$2,1,MATCH(AT$1,Baseline!$B$1:$BD$1,0)))</f>
        <v>500</v>
      </c>
      <c r="AU848">
        <f>IFERROR(INDEX(JMP!$AJ$2:$AU$1000,MATCH($A848,JMP!$A$2:$A$1000,0),MATCH(AU$1,JMP!$AJ$1:$AU$1,0)),INDEX(Baseline!$B$2:$BD$2,1,MATCH(AU$1,Baseline!$B$1:$BD$1,0)))</f>
        <v>50</v>
      </c>
      <c r="AV848">
        <f>IFERROR(INDEX(JMP!$AJ$2:$AU$1000,MATCH($A848,JMP!$A$2:$A$1000,0),MATCH(AV$1,JMP!$AJ$1:$AU$1,0)),INDEX(Baseline!$B$2:$BD$2,1,MATCH(AV$1,Baseline!$B$1:$BD$1,0)))</f>
        <v>12.1</v>
      </c>
      <c r="AW848">
        <f>IFERROR(INDEX(JMP!$AJ$2:$AU$1000,MATCH($A848,JMP!$A$2:$A$1000,0),MATCH(AW$1,JMP!$AJ$1:$AU$1,0)),INDEX(Baseline!$B$2:$BD$2,1,MATCH(AW$1,Baseline!$B$1:$BD$1,0)))</f>
        <v>1.9961979999999998E-3</v>
      </c>
      <c r="AX848">
        <f>IFERROR(INDEX(JMP!$AJ$2:$AU$1000,MATCH($A848,JMP!$A$2:$A$1000,0),MATCH(AX$1,JMP!$AJ$1:$AU$1,0)),INDEX(Baseline!$B$2:$BD$2,1,MATCH(AX$1,Baseline!$B$1:$BD$1,0)))</f>
        <v>1.9961979999999998E-3</v>
      </c>
      <c r="AY848">
        <f>IFERROR(INDEX(JMP!$AJ$2:$AU$1000,MATCH($A848,JMP!$A$2:$A$1000,0),MATCH(AY$1,JMP!$AJ$1:$AU$1,0)),INDEX(Baseline!$B$2:$BD$2,1,MATCH(AY$1,Baseline!$B$1:$BD$1,0)))</f>
        <v>1.9607137E-2</v>
      </c>
      <c r="AZ848">
        <f>IFERROR(INDEX(JMP!$AJ$2:$AU$1000,MATCH($A848,JMP!$A$2:$A$1000,0),MATCH(AZ$1,JMP!$AJ$1:$AU$1,0)),INDEX(Baseline!$B$2:$BD$2,1,MATCH(AZ$1,Baseline!$B$1:$BD$1,0)))</f>
        <v>1</v>
      </c>
      <c r="BA848">
        <f>IFERROR(INDEX(JMP!$AJ$2:$AU$1000,MATCH($A848,JMP!$A$2:$A$1000,0),MATCH(BA$1,JMP!$AJ$1:$AU$1,0)),INDEX(Baseline!$B$2:$BD$2,1,MATCH(BA$1,Baseline!$B$1:$BD$1,0)))</f>
        <v>10</v>
      </c>
      <c r="BB848">
        <f>IFERROR(INDEX(JMP!$AJ$2:$AU$1000,MATCH($A848,JMP!$A$2:$A$1000,0),MATCH(BB$1,JMP!$AJ$1:$AU$1,0)),INDEX(Baseline!$B$2:$BD$2,1,MATCH(BB$1,Baseline!$B$1:$BD$1,0)))</f>
        <v>0</v>
      </c>
      <c r="BC848">
        <f>IFERROR(INDEX(JMP!$AJ$2:$AU$1000,MATCH($A848,JMP!$A$2:$A$1000,0),MATCH(BC$1,JMP!$AJ$1:$AU$1,0)),INDEX(Baseline!$B$2:$BD$2,1,MATCH(BC$1,Baseline!$B$1:$BD$1,0)))</f>
        <v>4</v>
      </c>
      <c r="BD848">
        <f>IFERROR(INDEX(JMP!$AJ$2:$AU$1000,MATCH($A848,JMP!$A$2:$A$1000,0),MATCH(BD$1,JMP!$AJ$1:$AU$1,0)),INDEX(Baseline!$B$2:$BD$2,1,MATCH(BD$1,Baseline!$B$1:$BD$1,0)))</f>
        <v>4.09329378335</v>
      </c>
      <c r="BE848">
        <f>IFERROR(INDEX(JMP!$AJ$2:$AU$1000,MATCH($A848,JMP!$A$2:$A$1000,0),MATCH(BE$1,JMP!$AJ$1:$AU$1,0)),INDEX(Baseline!$B$2:$BE$2,1,MATCH(BE$1,Baseline!$B$1:$BE$1,0)))</f>
        <v>400000</v>
      </c>
      <c r="BF848" t="str">
        <f t="shared" si="65"/>
        <v>yes</v>
      </c>
      <c r="BG848" t="str">
        <f t="shared" si="66"/>
        <v>no</v>
      </c>
      <c r="BH848">
        <f t="shared" si="67"/>
        <v>0.5</v>
      </c>
      <c r="BI848">
        <f t="shared" si="68"/>
        <v>10</v>
      </c>
      <c r="BK848">
        <v>849</v>
      </c>
      <c r="BL848" t="str">
        <f t="shared" si="69"/>
        <v>winter</v>
      </c>
    </row>
    <row r="849" spans="1:64" x14ac:dyDescent="0.35">
      <c r="A849">
        <v>848</v>
      </c>
      <c r="B849">
        <f>IFERROR(INDEX(JMP!$AJ$2:$AU$1000,MATCH($A849,JMP!$A$2:$A$1000,0),MATCH(B$1,JMP!$AJ$1:$AU$1,0)),INDEX(Baseline!$B$2:$BD$2,1,MATCH(B$1,Baseline!$B$1:$BD$1,0)))</f>
        <v>0</v>
      </c>
      <c r="C849">
        <f>IFERROR(INDEX(JMP!$AJ$2:$AU$1000,MATCH($A849,JMP!$A$2:$A$1000,0),MATCH(C$1,JMP!$AJ$1:$AU$1,0)),INDEX(Baseline!$B$2:$BD$2,1,MATCH(C$1,Baseline!$B$1:$BD$1,0)))</f>
        <v>8760</v>
      </c>
      <c r="D849">
        <f>IFERROR(INDEX(JMP!$AJ$2:$AU$1000,MATCH($A849,JMP!$A$2:$A$1000,0),MATCH(D$1,JMP!$AJ$1:$AU$1,0)),INDEX(Baseline!$B$2:$BD$2,1,MATCH(D$1,Baseline!$B$1:$BD$1,0)))</f>
        <v>1</v>
      </c>
      <c r="E849">
        <f>IFERROR(INDEX(JMP!$AJ$2:$AU$1000,MATCH($A849,JMP!$A$2:$A$1000,0),MATCH(E$1,JMP!$AJ$1:$AU$1,0)),INDEX(Baseline!$B$2:$BD$2,1,MATCH(E$1,Baseline!$B$1:$BD$1,0)))</f>
        <v>1</v>
      </c>
      <c r="F849" t="str">
        <f>IFERROR(INDEX(JMP!$AJ$2:$AU$1000,MATCH($A849,JMP!$A$2:$A$1000,0),MATCH(F$1,JMP!$AJ$1:$AU$1,0)),INDEX(Baseline!$B$2:$BD$2,1,MATCH(F$1,Baseline!$B$1:$BD$1,0)))</f>
        <v>e344</v>
      </c>
      <c r="G849" t="str">
        <f>IFERROR(INDEX(JMP!$AJ$2:$AU$1000,MATCH($A849,JMP!$A$2:$A$1000,0),MATCH(G$1,JMP!$AJ$1:$AU$1,0)),INDEX(Baseline!$B$2:$BD$2,1,MATCH(G$1,Baseline!$B$1:$BD$1,0)))</f>
        <v>e340</v>
      </c>
      <c r="H849">
        <f>IFERROR(INDEX(JMP!$AJ$2:$AU$1000,MATCH($A849,JMP!$A$2:$A$1000,0),MATCH(H$1,JMP!$AJ$1:$AU$1,0)),INDEX(Baseline!$B$2:$BD$2,1,MATCH(H$1,Baseline!$B$1:$BD$1,0)))</f>
        <v>1.5</v>
      </c>
      <c r="I849">
        <f>IFERROR(INDEX(JMP!$AJ$2:$AU$1000,MATCH($A849,JMP!$A$2:$A$1000,0),MATCH(I$1,JMP!$AJ$1:$AU$1,0)),INDEX(Baseline!$B$2:$BD$2,1,MATCH(I$1,Baseline!$B$1:$BD$1,0)))</f>
        <v>0.42</v>
      </c>
      <c r="J849">
        <f>IFERROR(INDEX(JMP!$AJ$2:$AU$1000,MATCH($A849,JMP!$A$2:$A$1000,0),MATCH(J$1,JMP!$AJ$1:$AU$1,0)),INDEX(Baseline!$B$2:$BD$2,1,MATCH(J$1,Baseline!$B$1:$BD$1,0)))</f>
        <v>1</v>
      </c>
      <c r="K849">
        <f>IFERROR(INDEX(JMP!$AJ$2:$AU$1000,MATCH($A849,JMP!$A$2:$A$1000,0),MATCH(K$1,JMP!$AJ$1:$AU$1,0)),INDEX(Baseline!$B$2:$BD$2,1,MATCH(K$1,Baseline!$B$1:$BD$1,0)))</f>
        <v>0</v>
      </c>
      <c r="L849">
        <f>IFERROR(INDEX(JMP!$AJ$2:$AU$1000,MATCH($A849,JMP!$A$2:$A$1000,0),MATCH(L$1,JMP!$AJ$1:$AU$1,0)),INDEX(Baseline!$B$2:$BD$2,1,MATCH(L$1,Baseline!$B$1:$BD$1,0)))</f>
        <v>9.7465340347402854E-2</v>
      </c>
      <c r="M849" t="b">
        <f>IFERROR(INDEX(JMP!$AJ$2:$AU$1000,MATCH($A849,JMP!$A$2:$A$1000,0),MATCH(M$1,JMP!$AJ$1:$AU$1,0)),INDEX(Baseline!$B$2:$BD$2,1,MATCH(M$1,Baseline!$B$1:$BD$1,0)))</f>
        <v>0</v>
      </c>
      <c r="N849" t="b">
        <f>IFERROR(INDEX(JMP!$AJ$2:$AU$1000,MATCH($A849,JMP!$A$2:$A$1000,0),MATCH(N$1,JMP!$AJ$1:$AU$1,0)),INDEX(Baseline!$B$2:$BD$2,1,MATCH(N$1,Baseline!$B$1:$BD$1,0)))</f>
        <v>0</v>
      </c>
      <c r="O849">
        <f>IFERROR(INDEX(JMP!$AJ$2:$AU$1000,MATCH($A849,JMP!$A$2:$A$1000,0),MATCH(O$1,JMP!$AJ$1:$AU$1,0)),INDEX(Baseline!$B$2:$BD$2,1,MATCH(O$1,Baseline!$B$1:$BD$1,0)))</f>
        <v>7</v>
      </c>
      <c r="P849">
        <f>IFERROR(INDEX(JMP!$AJ$2:$AU$1000,MATCH($A849,JMP!$A$2:$A$1000,0),MATCH(P$1,JMP!$AJ$1:$AU$1,0)),INDEX(Baseline!$B$2:$BD$2,1,MATCH(P$1,Baseline!$B$1:$BD$1,0)))</f>
        <v>200</v>
      </c>
      <c r="Q849">
        <f>IFERROR(INDEX(JMP!$AJ$2:$AU$1000,MATCH($A849,JMP!$A$2:$A$1000,0),MATCH(Q$1,JMP!$AJ$1:$AU$1,0)),INDEX(Baseline!$B$2:$BD$2,1,MATCH(Q$1,Baseline!$B$1:$BD$1,0)))</f>
        <v>10</v>
      </c>
      <c r="R849">
        <f>IFERROR(INDEX(JMP!$AJ$2:$AU$1000,MATCH($A849,JMP!$A$2:$A$1000,0),MATCH(R$1,JMP!$AJ$1:$AU$1,0)),INDEX(Baseline!$B$2:$BD$2,1,MATCH(R$1,Baseline!$B$1:$BD$1,0)))</f>
        <v>0</v>
      </c>
      <c r="S849">
        <f>IFERROR(INDEX(JMP!$AJ$2:$AU$1000,MATCH($A849,JMP!$A$2:$A$1000,0),MATCH(S$1,JMP!$AJ$1:$AU$1,0)),INDEX(Baseline!$B$2:$BD$2,1,MATCH(S$1,Baseline!$B$1:$BD$1,0)))</f>
        <v>1</v>
      </c>
      <c r="T849">
        <f>IFERROR(INDEX(JMP!$AJ$2:$AU$1000,MATCH($A849,JMP!$A$2:$A$1000,0),MATCH(T$1,JMP!$AJ$1:$AU$1,0)),INDEX(Baseline!$B$2:$BD$2,1,MATCH(T$1,Baseline!$B$1:$BD$1,0)))</f>
        <v>0</v>
      </c>
      <c r="U849" t="str">
        <f>IFERROR(INDEX(JMP!$AJ$2:$AU$1000,MATCH($A849,JMP!$A$2:$A$1000,0),MATCH(U$1,JMP!$AJ$1:$AU$1,0)),INDEX(Baseline!$B$2:$BD$2,1,MATCH(U$1,Baseline!$B$1:$BD$1,0)))</f>
        <v>Titan</v>
      </c>
      <c r="V849">
        <f>IFERROR(INDEX(JMP!$AJ$2:$AU$1000,MATCH($A849,JMP!$A$2:$A$1000,0),MATCH(V$1,JMP!$AJ$1:$AU$1,0)),INDEX(Baseline!$B$2:$BD$2,1,MATCH(V$1,Baseline!$B$1:$BD$1,0)))</f>
        <v>3</v>
      </c>
      <c r="W849">
        <f>IFERROR(INDEX(JMP!$AJ$2:$AU$1000,MATCH($A849,JMP!$A$2:$A$1000,0),MATCH(W$1,JMP!$AJ$1:$AU$1,0)),INDEX(Baseline!$B$2:$BD$2,1,MATCH(W$1,Baseline!$B$1:$BD$1,0)))</f>
        <v>0.37</v>
      </c>
      <c r="X849">
        <f>IFERROR(INDEX(JMP!$AJ$2:$AU$1000,MATCH($A849,JMP!$A$2:$A$1000,0),MATCH(X$1,JMP!$AJ$1:$AU$1,0)),INDEX(Baseline!$B$2:$BD$2,1,MATCH(X$1,Baseline!$B$1:$BD$1,0)))</f>
        <v>4</v>
      </c>
      <c r="Y849">
        <f>IFERROR(INDEX(JMP!$AJ$2:$AU$1000,MATCH($A849,JMP!$A$2:$A$1000,0),MATCH(Y$1,JMP!$AJ$1:$AU$1,0)),INDEX(Baseline!$B$2:$BD$2,1,MATCH(Y$1,Baseline!$B$1:$BD$1,0)))</f>
        <v>1</v>
      </c>
      <c r="Z849">
        <f>IFERROR(INDEX(JMP!$AJ$2:$AU$1000,MATCH($A849,JMP!$A$2:$A$1000,0),MATCH(Z$1,JMP!$AJ$1:$AU$1,0)),INDEX(Baseline!$B$2:$BD$2,1,MATCH(Z$1,Baseline!$B$1:$BD$1,0)))</f>
        <v>1970</v>
      </c>
      <c r="AA849">
        <f>IFERROR(INDEX(JMP!$AJ$2:$AU$1000,MATCH($A849,JMP!$A$2:$A$1000,0),MATCH(AA$1,JMP!$AJ$1:$AU$1,0)),INDEX(Baseline!$B$2:$BD$2,1,MATCH(AA$1,Baseline!$B$1:$BD$1,0)))</f>
        <v>1970</v>
      </c>
      <c r="AB849">
        <f>IFERROR(INDEX(JMP!$AJ$2:$AU$1000,MATCH($A849,JMP!$A$2:$A$1000,0),MATCH(AB$1,JMP!$AJ$1:$AU$1,0)),INDEX(Baseline!$B$2:$BD$2,1,MATCH(AB$1,Baseline!$B$1:$BD$1,0)))</f>
        <v>0</v>
      </c>
      <c r="AC849">
        <f>IFERROR(INDEX(JMP!$AJ$2:$AU$1000,MATCH($A849,JMP!$A$2:$A$1000,0),MATCH(AC$1,JMP!$AJ$1:$AU$1,0)),INDEX(Baseline!$B$2:$BD$2,1,MATCH(AC$1,Baseline!$B$1:$BD$1,0)))</f>
        <v>1</v>
      </c>
      <c r="AD849">
        <f>IFERROR(INDEX(JMP!$AJ$2:$AU$1000,MATCH($A849,JMP!$A$2:$A$1000,0),MATCH(AD$1,JMP!$AJ$1:$AU$1,0)),INDEX(Baseline!$B$2:$BD$2,1,MATCH(AD$1,Baseline!$B$1:$BD$1,0)))</f>
        <v>8</v>
      </c>
      <c r="AE849">
        <f>IFERROR(INDEX(JMP!$AJ$2:$AU$1000,MATCH($A849,JMP!$A$2:$A$1000,0),MATCH(AE$1,JMP!$AJ$1:$AU$1,0)),INDEX(Baseline!$B$2:$BD$2,1,MATCH(AE$1,Baseline!$B$1:$BD$1,0)))</f>
        <v>0.25</v>
      </c>
      <c r="AF849" t="str">
        <f>IFERROR(INDEX(JMP!$AJ$2:$AU$1000,MATCH($A849,JMP!$A$2:$A$1000,0),MATCH(AF$1,JMP!$AJ$1:$AU$1,0)),INDEX(Baseline!$B$2:$BD$2,1,MATCH(AF$1,Baseline!$B$1:$BD$1,0)))</f>
        <v>bwb</v>
      </c>
      <c r="AG849" t="str">
        <f>IFERROR(INDEX(JMP!$AJ$2:$AU$1000,MATCH($A849,JMP!$A$2:$A$1000,0),MATCH(AG$1,JMP!$AJ$1:$AU$1,0)),INDEX(Baseline!$B$2:$BD$2,1,MATCH(AG$1,Baseline!$B$1:$BD$1,0)))</f>
        <v>V-tail</v>
      </c>
      <c r="AH849">
        <f>IFERROR(INDEX(JMP!$AJ$2:$AU$1000,MATCH($A849,JMP!$A$2:$A$1000,0),MATCH(AH$1,JMP!$AJ$1:$AU$1,0)),INDEX(Baseline!$B$2:$BD$2,1,MATCH(AH$1,Baseline!$B$1:$BD$1,0)))</f>
        <v>1</v>
      </c>
      <c r="AI849">
        <f>IFERROR(INDEX(JMP!$AJ$2:$AU$1000,MATCH($A849,JMP!$A$2:$A$1000,0),MATCH(AI$1,JMP!$AJ$1:$AU$1,0)),INDEX(Baseline!$B$2:$BD$2,1,MATCH(AI$1,Baseline!$B$1:$BD$1,0)))</f>
        <v>724000000</v>
      </c>
      <c r="AJ849">
        <f>IFERROR(INDEX(JMP!$AJ$2:$AU$1000,MATCH($A849,JMP!$A$2:$A$1000,0),MATCH(AJ$1,JMP!$AJ$1:$AU$1,0)),INDEX(Baseline!$B$2:$BD$2,1,MATCH(AJ$1,Baseline!$B$1:$BD$1,0)))</f>
        <v>54500000</v>
      </c>
      <c r="AK849">
        <f>IFERROR(INDEX(JMP!$AJ$2:$AU$1000,MATCH($A849,JMP!$A$2:$A$1000,0),MATCH(AK$1,JMP!$AJ$1:$AU$1,0)),INDEX(Baseline!$B$2:$BD$2,1,MATCH(AK$1,Baseline!$B$1:$BD$1,0)))</f>
        <v>30</v>
      </c>
      <c r="AL849">
        <f>IFERROR(INDEX(JMP!$AJ$2:$AU$1000,MATCH($A849,JMP!$A$2:$A$1000,0),MATCH(AL$1,JMP!$AJ$1:$AU$1,0)),INDEX(Baseline!$B$2:$BD$2,1,MATCH(AL$1,Baseline!$B$1:$BD$1,0)))</f>
        <v>1.2805128673271025E-2</v>
      </c>
      <c r="AM849">
        <f>IFERROR(INDEX(JMP!$AJ$2:$AU$1000,MATCH($A849,JMP!$A$2:$A$1000,0),MATCH(AM$1,JMP!$AJ$1:$AU$1,0)),INDEX(Baseline!$B$2:$BD$2,1,MATCH(AM$1,Baseline!$B$1:$BD$1,0)))</f>
        <v>14.446749200114287</v>
      </c>
      <c r="AN849">
        <f>IFERROR(INDEX(JMP!$AJ$2:$AU$1000,MATCH($A849,JMP!$A$2:$A$1000,0),MATCH(AN$1,JMP!$AJ$1:$AU$1,0)),INDEX(Baseline!$B$2:$BD$2,1,MATCH(AN$1,Baseline!$B$1:$BD$1,0)))</f>
        <v>1.8901064805576455</v>
      </c>
      <c r="AO849">
        <f>IFERROR(INDEX(JMP!$AJ$2:$AU$1000,MATCH($A849,JMP!$A$2:$A$1000,0),MATCH(AO$1,JMP!$AJ$1:$AU$1,0)),INDEX(Baseline!$B$2:$BD$2,1,MATCH(AO$1,Baseline!$B$1:$BD$1,0)))</f>
        <v>1.3735811035498755</v>
      </c>
      <c r="AP849">
        <f>IFERROR(INDEX(JMP!$AJ$2:$AU$1000,MATCH($A849,JMP!$A$2:$A$1000,0),MATCH(AP$1,JMP!$AJ$1:$AU$1,0)),INDEX(Baseline!$B$2:$BD$2,1,MATCH(AP$1,Baseline!$B$1:$BD$1,0)))</f>
        <v>0</v>
      </c>
      <c r="AQ849">
        <f>IFERROR(INDEX(JMP!$AJ$2:$AU$1000,MATCH($A849,JMP!$A$2:$A$1000,0),MATCH(AQ$1,JMP!$AJ$1:$AU$1,0)),INDEX(Baseline!$B$2:$BD$2,1,MATCH(AQ$1,Baseline!$B$1:$BD$1,0)))</f>
        <v>0.35</v>
      </c>
      <c r="AR849">
        <f>IFERROR(INDEX(JMP!$AJ$2:$AU$1000,MATCH($A849,JMP!$A$2:$A$1000,0),MATCH(AR$1,JMP!$AJ$1:$AU$1,0)),INDEX(Baseline!$B$2:$BD$2,1,MATCH(AR$1,Baseline!$B$1:$BD$1,0)))</f>
        <v>0</v>
      </c>
      <c r="AS849">
        <f>IFERROR(INDEX(JMP!$AJ$2:$AU$1000,MATCH($A849,JMP!$A$2:$A$1000,0),MATCH(AS$1,JMP!$AJ$1:$AU$1,0)),INDEX(Baseline!$B$2:$BD$2,1,MATCH(AS$1,Baseline!$B$1:$BD$1,0)))</f>
        <v>0</v>
      </c>
      <c r="AT849">
        <f>IFERROR(INDEX(JMP!$AJ$2:$AU$1000,MATCH($A849,JMP!$A$2:$A$1000,0),MATCH(AT$1,JMP!$AJ$1:$AU$1,0)),INDEX(Baseline!$B$2:$BD$2,1,MATCH(AT$1,Baseline!$B$1:$BD$1,0)))</f>
        <v>500</v>
      </c>
      <c r="AU849">
        <f>IFERROR(INDEX(JMP!$AJ$2:$AU$1000,MATCH($A849,JMP!$A$2:$A$1000,0),MATCH(AU$1,JMP!$AJ$1:$AU$1,0)),INDEX(Baseline!$B$2:$BD$2,1,MATCH(AU$1,Baseline!$B$1:$BD$1,0)))</f>
        <v>50</v>
      </c>
      <c r="AV849">
        <f>IFERROR(INDEX(JMP!$AJ$2:$AU$1000,MATCH($A849,JMP!$A$2:$A$1000,0),MATCH(AV$1,JMP!$AJ$1:$AU$1,0)),INDEX(Baseline!$B$2:$BD$2,1,MATCH(AV$1,Baseline!$B$1:$BD$1,0)))</f>
        <v>12.1</v>
      </c>
      <c r="AW849">
        <f>IFERROR(INDEX(JMP!$AJ$2:$AU$1000,MATCH($A849,JMP!$A$2:$A$1000,0),MATCH(AW$1,JMP!$AJ$1:$AU$1,0)),INDEX(Baseline!$B$2:$BD$2,1,MATCH(AW$1,Baseline!$B$1:$BD$1,0)))</f>
        <v>1.9961979999999998E-3</v>
      </c>
      <c r="AX849">
        <f>IFERROR(INDEX(JMP!$AJ$2:$AU$1000,MATCH($A849,JMP!$A$2:$A$1000,0),MATCH(AX$1,JMP!$AJ$1:$AU$1,0)),INDEX(Baseline!$B$2:$BD$2,1,MATCH(AX$1,Baseline!$B$1:$BD$1,0)))</f>
        <v>1.9961979999999998E-3</v>
      </c>
      <c r="AY849">
        <f>IFERROR(INDEX(JMP!$AJ$2:$AU$1000,MATCH($A849,JMP!$A$2:$A$1000,0),MATCH(AY$1,JMP!$AJ$1:$AU$1,0)),INDEX(Baseline!$B$2:$BD$2,1,MATCH(AY$1,Baseline!$B$1:$BD$1,0)))</f>
        <v>1.9607137E-2</v>
      </c>
      <c r="AZ849">
        <f>IFERROR(INDEX(JMP!$AJ$2:$AU$1000,MATCH($A849,JMP!$A$2:$A$1000,0),MATCH(AZ$1,JMP!$AJ$1:$AU$1,0)),INDEX(Baseline!$B$2:$BD$2,1,MATCH(AZ$1,Baseline!$B$1:$BD$1,0)))</f>
        <v>0</v>
      </c>
      <c r="BA849">
        <f>IFERROR(INDEX(JMP!$AJ$2:$AU$1000,MATCH($A849,JMP!$A$2:$A$1000,0),MATCH(BA$1,JMP!$AJ$1:$AU$1,0)),INDEX(Baseline!$B$2:$BD$2,1,MATCH(BA$1,Baseline!$B$1:$BD$1,0)))</f>
        <v>100</v>
      </c>
      <c r="BB849">
        <f>IFERROR(INDEX(JMP!$AJ$2:$AU$1000,MATCH($A849,JMP!$A$2:$A$1000,0),MATCH(BB$1,JMP!$AJ$1:$AU$1,0)),INDEX(Baseline!$B$2:$BD$2,1,MATCH(BB$1,Baseline!$B$1:$BD$1,0)))</f>
        <v>0</v>
      </c>
      <c r="BC849">
        <f>IFERROR(INDEX(JMP!$AJ$2:$AU$1000,MATCH($A849,JMP!$A$2:$A$1000,0),MATCH(BC$1,JMP!$AJ$1:$AU$1,0)),INDEX(Baseline!$B$2:$BD$2,1,MATCH(BC$1,Baseline!$B$1:$BD$1,0)))</f>
        <v>4</v>
      </c>
      <c r="BD849">
        <f>IFERROR(INDEX(JMP!$AJ$2:$AU$1000,MATCH($A849,JMP!$A$2:$A$1000,0),MATCH(BD$1,JMP!$AJ$1:$AU$1,0)),INDEX(Baseline!$B$2:$BD$2,1,MATCH(BD$1,Baseline!$B$1:$BD$1,0)))</f>
        <v>4.8169826379499998</v>
      </c>
      <c r="BE849">
        <f>IFERROR(INDEX(JMP!$AJ$2:$AU$1000,MATCH($A849,JMP!$A$2:$A$1000,0),MATCH(BE$1,JMP!$AJ$1:$AU$1,0)),INDEX(Baseline!$B$2:$BE$2,1,MATCH(BE$1,Baseline!$B$1:$BE$1,0)))</f>
        <v>400000</v>
      </c>
      <c r="BF849" t="str">
        <f t="shared" si="65"/>
        <v>no</v>
      </c>
      <c r="BG849" t="str">
        <f t="shared" si="66"/>
        <v>yes</v>
      </c>
      <c r="BH849">
        <f t="shared" si="67"/>
        <v>0.25</v>
      </c>
      <c r="BI849">
        <f t="shared" si="68"/>
        <v>100</v>
      </c>
      <c r="BK849">
        <v>850</v>
      </c>
      <c r="BL849" t="str">
        <f t="shared" si="69"/>
        <v>winter</v>
      </c>
    </row>
    <row r="850" spans="1:64" x14ac:dyDescent="0.35">
      <c r="A850">
        <v>849</v>
      </c>
      <c r="B850">
        <f>IFERROR(INDEX(JMP!$AJ$2:$AU$1000,MATCH($A850,JMP!$A$2:$A$1000,0),MATCH(B$1,JMP!$AJ$1:$AU$1,0)),INDEX(Baseline!$B$2:$BD$2,1,MATCH(B$1,Baseline!$B$1:$BD$1,0)))</f>
        <v>0</v>
      </c>
      <c r="C850">
        <f>IFERROR(INDEX(JMP!$AJ$2:$AU$1000,MATCH($A850,JMP!$A$2:$A$1000,0),MATCH(C$1,JMP!$AJ$1:$AU$1,0)),INDEX(Baseline!$B$2:$BD$2,1,MATCH(C$1,Baseline!$B$1:$BD$1,0)))</f>
        <v>8760</v>
      </c>
      <c r="D850">
        <f>IFERROR(INDEX(JMP!$AJ$2:$AU$1000,MATCH($A850,JMP!$A$2:$A$1000,0),MATCH(D$1,JMP!$AJ$1:$AU$1,0)),INDEX(Baseline!$B$2:$BD$2,1,MATCH(D$1,Baseline!$B$1:$BD$1,0)))</f>
        <v>1</v>
      </c>
      <c r="E850">
        <f>IFERROR(INDEX(JMP!$AJ$2:$AU$1000,MATCH($A850,JMP!$A$2:$A$1000,0),MATCH(E$1,JMP!$AJ$1:$AU$1,0)),INDEX(Baseline!$B$2:$BD$2,1,MATCH(E$1,Baseline!$B$1:$BD$1,0)))</f>
        <v>1</v>
      </c>
      <c r="F850" t="str">
        <f>IFERROR(INDEX(JMP!$AJ$2:$AU$1000,MATCH($A850,JMP!$A$2:$A$1000,0),MATCH(F$1,JMP!$AJ$1:$AU$1,0)),INDEX(Baseline!$B$2:$BD$2,1,MATCH(F$1,Baseline!$B$1:$BD$1,0)))</f>
        <v>e344</v>
      </c>
      <c r="G850" t="str">
        <f>IFERROR(INDEX(JMP!$AJ$2:$AU$1000,MATCH($A850,JMP!$A$2:$A$1000,0),MATCH(G$1,JMP!$AJ$1:$AU$1,0)),INDEX(Baseline!$B$2:$BD$2,1,MATCH(G$1,Baseline!$B$1:$BD$1,0)))</f>
        <v>e340</v>
      </c>
      <c r="H850">
        <f>IFERROR(INDEX(JMP!$AJ$2:$AU$1000,MATCH($A850,JMP!$A$2:$A$1000,0),MATCH(H$1,JMP!$AJ$1:$AU$1,0)),INDEX(Baseline!$B$2:$BD$2,1,MATCH(H$1,Baseline!$B$1:$BD$1,0)))</f>
        <v>1.5</v>
      </c>
      <c r="I850">
        <f>IFERROR(INDEX(JMP!$AJ$2:$AU$1000,MATCH($A850,JMP!$A$2:$A$1000,0),MATCH(I$1,JMP!$AJ$1:$AU$1,0)),INDEX(Baseline!$B$2:$BD$2,1,MATCH(I$1,Baseline!$B$1:$BD$1,0)))</f>
        <v>0.42</v>
      </c>
      <c r="J850">
        <f>IFERROR(INDEX(JMP!$AJ$2:$AU$1000,MATCH($A850,JMP!$A$2:$A$1000,0),MATCH(J$1,JMP!$AJ$1:$AU$1,0)),INDEX(Baseline!$B$2:$BD$2,1,MATCH(J$1,Baseline!$B$1:$BD$1,0)))</f>
        <v>1</v>
      </c>
      <c r="K850">
        <f>IFERROR(INDEX(JMP!$AJ$2:$AU$1000,MATCH($A850,JMP!$A$2:$A$1000,0),MATCH(K$1,JMP!$AJ$1:$AU$1,0)),INDEX(Baseline!$B$2:$BD$2,1,MATCH(K$1,Baseline!$B$1:$BD$1,0)))</f>
        <v>0</v>
      </c>
      <c r="L850">
        <f>IFERROR(INDEX(JMP!$AJ$2:$AU$1000,MATCH($A850,JMP!$A$2:$A$1000,0),MATCH(L$1,JMP!$AJ$1:$AU$1,0)),INDEX(Baseline!$B$2:$BD$2,1,MATCH(L$1,Baseline!$B$1:$BD$1,0)))</f>
        <v>0.12088061317518416</v>
      </c>
      <c r="M850" t="b">
        <f>IFERROR(INDEX(JMP!$AJ$2:$AU$1000,MATCH($A850,JMP!$A$2:$A$1000,0),MATCH(M$1,JMP!$AJ$1:$AU$1,0)),INDEX(Baseline!$B$2:$BD$2,1,MATCH(M$1,Baseline!$B$1:$BD$1,0)))</f>
        <v>0</v>
      </c>
      <c r="N850" t="b">
        <f>IFERROR(INDEX(JMP!$AJ$2:$AU$1000,MATCH($A850,JMP!$A$2:$A$1000,0),MATCH(N$1,JMP!$AJ$1:$AU$1,0)),INDEX(Baseline!$B$2:$BD$2,1,MATCH(N$1,Baseline!$B$1:$BD$1,0)))</f>
        <v>0</v>
      </c>
      <c r="O850">
        <f>IFERROR(INDEX(JMP!$AJ$2:$AU$1000,MATCH($A850,JMP!$A$2:$A$1000,0),MATCH(O$1,JMP!$AJ$1:$AU$1,0)),INDEX(Baseline!$B$2:$BD$2,1,MATCH(O$1,Baseline!$B$1:$BD$1,0)))</f>
        <v>7</v>
      </c>
      <c r="P850">
        <f>IFERROR(INDEX(JMP!$AJ$2:$AU$1000,MATCH($A850,JMP!$A$2:$A$1000,0),MATCH(P$1,JMP!$AJ$1:$AU$1,0)),INDEX(Baseline!$B$2:$BD$2,1,MATCH(P$1,Baseline!$B$1:$BD$1,0)))</f>
        <v>200</v>
      </c>
      <c r="Q850">
        <f>IFERROR(INDEX(JMP!$AJ$2:$AU$1000,MATCH($A850,JMP!$A$2:$A$1000,0),MATCH(Q$1,JMP!$AJ$1:$AU$1,0)),INDEX(Baseline!$B$2:$BD$2,1,MATCH(Q$1,Baseline!$B$1:$BD$1,0)))</f>
        <v>10</v>
      </c>
      <c r="R850">
        <f>IFERROR(INDEX(JMP!$AJ$2:$AU$1000,MATCH($A850,JMP!$A$2:$A$1000,0),MATCH(R$1,JMP!$AJ$1:$AU$1,0)),INDEX(Baseline!$B$2:$BD$2,1,MATCH(R$1,Baseline!$B$1:$BD$1,0)))</f>
        <v>0</v>
      </c>
      <c r="S850">
        <f>IFERROR(INDEX(JMP!$AJ$2:$AU$1000,MATCH($A850,JMP!$A$2:$A$1000,0),MATCH(S$1,JMP!$AJ$1:$AU$1,0)),INDEX(Baseline!$B$2:$BD$2,1,MATCH(S$1,Baseline!$B$1:$BD$1,0)))</f>
        <v>1</v>
      </c>
      <c r="T850">
        <f>IFERROR(INDEX(JMP!$AJ$2:$AU$1000,MATCH($A850,JMP!$A$2:$A$1000,0),MATCH(T$1,JMP!$AJ$1:$AU$1,0)),INDEX(Baseline!$B$2:$BD$2,1,MATCH(T$1,Baseline!$B$1:$BD$1,0)))</f>
        <v>0</v>
      </c>
      <c r="U850" t="str">
        <f>IFERROR(INDEX(JMP!$AJ$2:$AU$1000,MATCH($A850,JMP!$A$2:$A$1000,0),MATCH(U$1,JMP!$AJ$1:$AU$1,0)),INDEX(Baseline!$B$2:$BD$2,1,MATCH(U$1,Baseline!$B$1:$BD$1,0)))</f>
        <v>Titan</v>
      </c>
      <c r="V850">
        <f>IFERROR(INDEX(JMP!$AJ$2:$AU$1000,MATCH($A850,JMP!$A$2:$A$1000,0),MATCH(V$1,JMP!$AJ$1:$AU$1,0)),INDEX(Baseline!$B$2:$BD$2,1,MATCH(V$1,Baseline!$B$1:$BD$1,0)))</f>
        <v>3</v>
      </c>
      <c r="W850">
        <f>IFERROR(INDEX(JMP!$AJ$2:$AU$1000,MATCH($A850,JMP!$A$2:$A$1000,0),MATCH(W$1,JMP!$AJ$1:$AU$1,0)),INDEX(Baseline!$B$2:$BD$2,1,MATCH(W$1,Baseline!$B$1:$BD$1,0)))</f>
        <v>0.37</v>
      </c>
      <c r="X850">
        <f>IFERROR(INDEX(JMP!$AJ$2:$AU$1000,MATCH($A850,JMP!$A$2:$A$1000,0),MATCH(X$1,JMP!$AJ$1:$AU$1,0)),INDEX(Baseline!$B$2:$BD$2,1,MATCH(X$1,Baseline!$B$1:$BD$1,0)))</f>
        <v>4</v>
      </c>
      <c r="Y850">
        <f>IFERROR(INDEX(JMP!$AJ$2:$AU$1000,MATCH($A850,JMP!$A$2:$A$1000,0),MATCH(Y$1,JMP!$AJ$1:$AU$1,0)),INDEX(Baseline!$B$2:$BD$2,1,MATCH(Y$1,Baseline!$B$1:$BD$1,0)))</f>
        <v>6</v>
      </c>
      <c r="Z850">
        <f>IFERROR(INDEX(JMP!$AJ$2:$AU$1000,MATCH($A850,JMP!$A$2:$A$1000,0),MATCH(Z$1,JMP!$AJ$1:$AU$1,0)),INDEX(Baseline!$B$2:$BD$2,1,MATCH(Z$1,Baseline!$B$1:$BD$1,0)))</f>
        <v>1970</v>
      </c>
      <c r="AA850">
        <f>IFERROR(INDEX(JMP!$AJ$2:$AU$1000,MATCH($A850,JMP!$A$2:$A$1000,0),MATCH(AA$1,JMP!$AJ$1:$AU$1,0)),INDEX(Baseline!$B$2:$BD$2,1,MATCH(AA$1,Baseline!$B$1:$BD$1,0)))</f>
        <v>1970</v>
      </c>
      <c r="AB850">
        <f>IFERROR(INDEX(JMP!$AJ$2:$AU$1000,MATCH($A850,JMP!$A$2:$A$1000,0),MATCH(AB$1,JMP!$AJ$1:$AU$1,0)),INDEX(Baseline!$B$2:$BD$2,1,MATCH(AB$1,Baseline!$B$1:$BD$1,0)))</f>
        <v>0</v>
      </c>
      <c r="AC850">
        <f>IFERROR(INDEX(JMP!$AJ$2:$AU$1000,MATCH($A850,JMP!$A$2:$A$1000,0),MATCH(AC$1,JMP!$AJ$1:$AU$1,0)),INDEX(Baseline!$B$2:$BD$2,1,MATCH(AC$1,Baseline!$B$1:$BD$1,0)))</f>
        <v>1</v>
      </c>
      <c r="AD850">
        <f>IFERROR(INDEX(JMP!$AJ$2:$AU$1000,MATCH($A850,JMP!$A$2:$A$1000,0),MATCH(AD$1,JMP!$AJ$1:$AU$1,0)),INDEX(Baseline!$B$2:$BD$2,1,MATCH(AD$1,Baseline!$B$1:$BD$1,0)))</f>
        <v>8</v>
      </c>
      <c r="AE850">
        <f>IFERROR(INDEX(JMP!$AJ$2:$AU$1000,MATCH($A850,JMP!$A$2:$A$1000,0),MATCH(AE$1,JMP!$AJ$1:$AU$1,0)),INDEX(Baseline!$B$2:$BD$2,1,MATCH(AE$1,Baseline!$B$1:$BD$1,0)))</f>
        <v>0.25</v>
      </c>
      <c r="AF850" t="str">
        <f>IFERROR(INDEX(JMP!$AJ$2:$AU$1000,MATCH($A850,JMP!$A$2:$A$1000,0),MATCH(AF$1,JMP!$AJ$1:$AU$1,0)),INDEX(Baseline!$B$2:$BD$2,1,MATCH(AF$1,Baseline!$B$1:$BD$1,0)))</f>
        <v>bwb</v>
      </c>
      <c r="AG850" t="str">
        <f>IFERROR(INDEX(JMP!$AJ$2:$AU$1000,MATCH($A850,JMP!$A$2:$A$1000,0),MATCH(AG$1,JMP!$AJ$1:$AU$1,0)),INDEX(Baseline!$B$2:$BD$2,1,MATCH(AG$1,Baseline!$B$1:$BD$1,0)))</f>
        <v>V-tail</v>
      </c>
      <c r="AH850">
        <f>IFERROR(INDEX(JMP!$AJ$2:$AU$1000,MATCH($A850,JMP!$A$2:$A$1000,0),MATCH(AH$1,JMP!$AJ$1:$AU$1,0)),INDEX(Baseline!$B$2:$BD$2,1,MATCH(AH$1,Baseline!$B$1:$BD$1,0)))</f>
        <v>1</v>
      </c>
      <c r="AI850">
        <f>IFERROR(INDEX(JMP!$AJ$2:$AU$1000,MATCH($A850,JMP!$A$2:$A$1000,0),MATCH(AI$1,JMP!$AJ$1:$AU$1,0)),INDEX(Baseline!$B$2:$BD$2,1,MATCH(AI$1,Baseline!$B$1:$BD$1,0)))</f>
        <v>724000000</v>
      </c>
      <c r="AJ850">
        <f>IFERROR(INDEX(JMP!$AJ$2:$AU$1000,MATCH($A850,JMP!$A$2:$A$1000,0),MATCH(AJ$1,JMP!$AJ$1:$AU$1,0)),INDEX(Baseline!$B$2:$BD$2,1,MATCH(AJ$1,Baseline!$B$1:$BD$1,0)))</f>
        <v>54500000</v>
      </c>
      <c r="AK850">
        <f>IFERROR(INDEX(JMP!$AJ$2:$AU$1000,MATCH($A850,JMP!$A$2:$A$1000,0),MATCH(AK$1,JMP!$AJ$1:$AU$1,0)),INDEX(Baseline!$B$2:$BD$2,1,MATCH(AK$1,Baseline!$B$1:$BD$1,0)))</f>
        <v>30</v>
      </c>
      <c r="AL850">
        <f>IFERROR(INDEX(JMP!$AJ$2:$AU$1000,MATCH($A850,JMP!$A$2:$A$1000,0),MATCH(AL$1,JMP!$AJ$1:$AU$1,0)),INDEX(Baseline!$B$2:$BD$2,1,MATCH(AL$1,Baseline!$B$1:$BD$1,0)))</f>
        <v>1.3656597489808023E-2</v>
      </c>
      <c r="AM850">
        <f>IFERROR(INDEX(JMP!$AJ$2:$AU$1000,MATCH($A850,JMP!$A$2:$A$1000,0),MATCH(AM$1,JMP!$AJ$1:$AU$1,0)),INDEX(Baseline!$B$2:$BD$2,1,MATCH(AM$1,Baseline!$B$1:$BD$1,0)))</f>
        <v>15.708811377542858</v>
      </c>
      <c r="AN850">
        <f>IFERROR(INDEX(JMP!$AJ$2:$AU$1000,MATCH($A850,JMP!$A$2:$A$1000,0),MATCH(AN$1,JMP!$AJ$1:$AU$1,0)),INDEX(Baseline!$B$2:$BD$2,1,MATCH(AN$1,Baseline!$B$1:$BD$1,0)))</f>
        <v>1.936449870940264</v>
      </c>
      <c r="AO850">
        <f>IFERROR(INDEX(JMP!$AJ$2:$AU$1000,MATCH($A850,JMP!$A$2:$A$1000,0),MATCH(AO$1,JMP!$AJ$1:$AU$1,0)),INDEX(Baseline!$B$2:$BD$2,1,MATCH(AO$1,Baseline!$B$1:$BD$1,0)))</f>
        <v>0.37334276587436677</v>
      </c>
      <c r="AP850">
        <f>IFERROR(INDEX(JMP!$AJ$2:$AU$1000,MATCH($A850,JMP!$A$2:$A$1000,0),MATCH(AP$1,JMP!$AJ$1:$AU$1,0)),INDEX(Baseline!$B$2:$BD$2,1,MATCH(AP$1,Baseline!$B$1:$BD$1,0)))</f>
        <v>0</v>
      </c>
      <c r="AQ850">
        <f>IFERROR(INDEX(JMP!$AJ$2:$AU$1000,MATCH($A850,JMP!$A$2:$A$1000,0),MATCH(AQ$1,JMP!$AJ$1:$AU$1,0)),INDEX(Baseline!$B$2:$BD$2,1,MATCH(AQ$1,Baseline!$B$1:$BD$1,0)))</f>
        <v>0.35</v>
      </c>
      <c r="AR850">
        <f>IFERROR(INDEX(JMP!$AJ$2:$AU$1000,MATCH($A850,JMP!$A$2:$A$1000,0),MATCH(AR$1,JMP!$AJ$1:$AU$1,0)),INDEX(Baseline!$B$2:$BD$2,1,MATCH(AR$1,Baseline!$B$1:$BD$1,0)))</f>
        <v>0</v>
      </c>
      <c r="AS850">
        <f>IFERROR(INDEX(JMP!$AJ$2:$AU$1000,MATCH($A850,JMP!$A$2:$A$1000,0),MATCH(AS$1,JMP!$AJ$1:$AU$1,0)),INDEX(Baseline!$B$2:$BD$2,1,MATCH(AS$1,Baseline!$B$1:$BD$1,0)))</f>
        <v>0</v>
      </c>
      <c r="AT850">
        <f>IFERROR(INDEX(JMP!$AJ$2:$AU$1000,MATCH($A850,JMP!$A$2:$A$1000,0),MATCH(AT$1,JMP!$AJ$1:$AU$1,0)),INDEX(Baseline!$B$2:$BD$2,1,MATCH(AT$1,Baseline!$B$1:$BD$1,0)))</f>
        <v>500</v>
      </c>
      <c r="AU850">
        <f>IFERROR(INDEX(JMP!$AJ$2:$AU$1000,MATCH($A850,JMP!$A$2:$A$1000,0),MATCH(AU$1,JMP!$AJ$1:$AU$1,0)),INDEX(Baseline!$B$2:$BD$2,1,MATCH(AU$1,Baseline!$B$1:$BD$1,0)))</f>
        <v>50</v>
      </c>
      <c r="AV850">
        <f>IFERROR(INDEX(JMP!$AJ$2:$AU$1000,MATCH($A850,JMP!$A$2:$A$1000,0),MATCH(AV$1,JMP!$AJ$1:$AU$1,0)),INDEX(Baseline!$B$2:$BD$2,1,MATCH(AV$1,Baseline!$B$1:$BD$1,0)))</f>
        <v>12.1</v>
      </c>
      <c r="AW850">
        <f>IFERROR(INDEX(JMP!$AJ$2:$AU$1000,MATCH($A850,JMP!$A$2:$A$1000,0),MATCH(AW$1,JMP!$AJ$1:$AU$1,0)),INDEX(Baseline!$B$2:$BD$2,1,MATCH(AW$1,Baseline!$B$1:$BD$1,0)))</f>
        <v>1.9961979999999998E-3</v>
      </c>
      <c r="AX850">
        <f>IFERROR(INDEX(JMP!$AJ$2:$AU$1000,MATCH($A850,JMP!$A$2:$A$1000,0),MATCH(AX$1,JMP!$AJ$1:$AU$1,0)),INDEX(Baseline!$B$2:$BD$2,1,MATCH(AX$1,Baseline!$B$1:$BD$1,0)))</f>
        <v>1.9961979999999998E-3</v>
      </c>
      <c r="AY850">
        <f>IFERROR(INDEX(JMP!$AJ$2:$AU$1000,MATCH($A850,JMP!$A$2:$A$1000,0),MATCH(AY$1,JMP!$AJ$1:$AU$1,0)),INDEX(Baseline!$B$2:$BD$2,1,MATCH(AY$1,Baseline!$B$1:$BD$1,0)))</f>
        <v>1.9607137E-2</v>
      </c>
      <c r="AZ850">
        <f>IFERROR(INDEX(JMP!$AJ$2:$AU$1000,MATCH($A850,JMP!$A$2:$A$1000,0),MATCH(AZ$1,JMP!$AJ$1:$AU$1,0)),INDEX(Baseline!$B$2:$BD$2,1,MATCH(AZ$1,Baseline!$B$1:$BD$1,0)))</f>
        <v>0</v>
      </c>
      <c r="BA850">
        <f>IFERROR(INDEX(JMP!$AJ$2:$AU$1000,MATCH($A850,JMP!$A$2:$A$1000,0),MATCH(BA$1,JMP!$AJ$1:$AU$1,0)),INDEX(Baseline!$B$2:$BD$2,1,MATCH(BA$1,Baseline!$B$1:$BD$1,0)))</f>
        <v>55</v>
      </c>
      <c r="BB850">
        <f>IFERROR(INDEX(JMP!$AJ$2:$AU$1000,MATCH($A850,JMP!$A$2:$A$1000,0),MATCH(BB$1,JMP!$AJ$1:$AU$1,0)),INDEX(Baseline!$B$2:$BD$2,1,MATCH(BB$1,Baseline!$B$1:$BD$1,0)))</f>
        <v>0</v>
      </c>
      <c r="BC850">
        <f>IFERROR(INDEX(JMP!$AJ$2:$AU$1000,MATCH($A850,JMP!$A$2:$A$1000,0),MATCH(BC$1,JMP!$AJ$1:$AU$1,0)),INDEX(Baseline!$B$2:$BD$2,1,MATCH(BC$1,Baseline!$B$1:$BD$1,0)))</f>
        <v>2</v>
      </c>
      <c r="BD850">
        <f>IFERROR(INDEX(JMP!$AJ$2:$AU$1000,MATCH($A850,JMP!$A$2:$A$1000,0),MATCH(BD$1,JMP!$AJ$1:$AU$1,0)),INDEX(Baseline!$B$2:$BD$2,1,MATCH(BD$1,Baseline!$B$1:$BD$1,0)))</f>
        <v>4.4078750527999997</v>
      </c>
      <c r="BE850">
        <f>IFERROR(INDEX(JMP!$AJ$2:$AU$1000,MATCH($A850,JMP!$A$2:$A$1000,0),MATCH(BE$1,JMP!$AJ$1:$AU$1,0)),INDEX(Baseline!$B$2:$BE$2,1,MATCH(BE$1,Baseline!$B$1:$BE$1,0)))</f>
        <v>400000</v>
      </c>
      <c r="BF850" t="str">
        <f t="shared" si="65"/>
        <v>no</v>
      </c>
      <c r="BG850" t="str">
        <f t="shared" si="66"/>
        <v>yes</v>
      </c>
      <c r="BH850">
        <f t="shared" si="67"/>
        <v>0.25</v>
      </c>
      <c r="BI850">
        <f t="shared" si="68"/>
        <v>30</v>
      </c>
      <c r="BK850">
        <v>851</v>
      </c>
      <c r="BL850" t="str">
        <f t="shared" si="69"/>
        <v>summer</v>
      </c>
    </row>
    <row r="851" spans="1:64" x14ac:dyDescent="0.35">
      <c r="A851">
        <v>850</v>
      </c>
      <c r="B851">
        <f>IFERROR(INDEX(JMP!$AJ$2:$AU$1000,MATCH($A851,JMP!$A$2:$A$1000,0),MATCH(B$1,JMP!$AJ$1:$AU$1,0)),INDEX(Baseline!$B$2:$BD$2,1,MATCH(B$1,Baseline!$B$1:$BD$1,0)))</f>
        <v>0</v>
      </c>
      <c r="C851">
        <f>IFERROR(INDEX(JMP!$AJ$2:$AU$1000,MATCH($A851,JMP!$A$2:$A$1000,0),MATCH(C$1,JMP!$AJ$1:$AU$1,0)),INDEX(Baseline!$B$2:$BD$2,1,MATCH(C$1,Baseline!$B$1:$BD$1,0)))</f>
        <v>8760</v>
      </c>
      <c r="D851">
        <f>IFERROR(INDEX(JMP!$AJ$2:$AU$1000,MATCH($A851,JMP!$A$2:$A$1000,0),MATCH(D$1,JMP!$AJ$1:$AU$1,0)),INDEX(Baseline!$B$2:$BD$2,1,MATCH(D$1,Baseline!$B$1:$BD$1,0)))</f>
        <v>1</v>
      </c>
      <c r="E851">
        <f>IFERROR(INDEX(JMP!$AJ$2:$AU$1000,MATCH($A851,JMP!$A$2:$A$1000,0),MATCH(E$1,JMP!$AJ$1:$AU$1,0)),INDEX(Baseline!$B$2:$BD$2,1,MATCH(E$1,Baseline!$B$1:$BD$1,0)))</f>
        <v>1</v>
      </c>
      <c r="F851" t="str">
        <f>IFERROR(INDEX(JMP!$AJ$2:$AU$1000,MATCH($A851,JMP!$A$2:$A$1000,0),MATCH(F$1,JMP!$AJ$1:$AU$1,0)),INDEX(Baseline!$B$2:$BD$2,1,MATCH(F$1,Baseline!$B$1:$BD$1,0)))</f>
        <v>e344</v>
      </c>
      <c r="G851" t="str">
        <f>IFERROR(INDEX(JMP!$AJ$2:$AU$1000,MATCH($A851,JMP!$A$2:$A$1000,0),MATCH(G$1,JMP!$AJ$1:$AU$1,0)),INDEX(Baseline!$B$2:$BD$2,1,MATCH(G$1,Baseline!$B$1:$BD$1,0)))</f>
        <v>e340</v>
      </c>
      <c r="H851">
        <f>IFERROR(INDEX(JMP!$AJ$2:$AU$1000,MATCH($A851,JMP!$A$2:$A$1000,0),MATCH(H$1,JMP!$AJ$1:$AU$1,0)),INDEX(Baseline!$B$2:$BD$2,1,MATCH(H$1,Baseline!$B$1:$BD$1,0)))</f>
        <v>1.5</v>
      </c>
      <c r="I851">
        <f>IFERROR(INDEX(JMP!$AJ$2:$AU$1000,MATCH($A851,JMP!$A$2:$A$1000,0),MATCH(I$1,JMP!$AJ$1:$AU$1,0)),INDEX(Baseline!$B$2:$BD$2,1,MATCH(I$1,Baseline!$B$1:$BD$1,0)))</f>
        <v>0.42</v>
      </c>
      <c r="J851">
        <f>IFERROR(INDEX(JMP!$AJ$2:$AU$1000,MATCH($A851,JMP!$A$2:$A$1000,0),MATCH(J$1,JMP!$AJ$1:$AU$1,0)),INDEX(Baseline!$B$2:$BD$2,1,MATCH(J$1,Baseline!$B$1:$BD$1,0)))</f>
        <v>1</v>
      </c>
      <c r="K851">
        <f>IFERROR(INDEX(JMP!$AJ$2:$AU$1000,MATCH($A851,JMP!$A$2:$A$1000,0),MATCH(K$1,JMP!$AJ$1:$AU$1,0)),INDEX(Baseline!$B$2:$BD$2,1,MATCH(K$1,Baseline!$B$1:$BD$1,0)))</f>
        <v>0</v>
      </c>
      <c r="L851">
        <f>IFERROR(INDEX(JMP!$AJ$2:$AU$1000,MATCH($A851,JMP!$A$2:$A$1000,0),MATCH(L$1,JMP!$AJ$1:$AU$1,0)),INDEX(Baseline!$B$2:$BD$2,1,MATCH(L$1,Baseline!$B$1:$BD$1,0)))</f>
        <v>8.39858044453477E-2</v>
      </c>
      <c r="M851" t="b">
        <f>IFERROR(INDEX(JMP!$AJ$2:$AU$1000,MATCH($A851,JMP!$A$2:$A$1000,0),MATCH(M$1,JMP!$AJ$1:$AU$1,0)),INDEX(Baseline!$B$2:$BD$2,1,MATCH(M$1,Baseline!$B$1:$BD$1,0)))</f>
        <v>0</v>
      </c>
      <c r="N851" t="b">
        <f>IFERROR(INDEX(JMP!$AJ$2:$AU$1000,MATCH($A851,JMP!$A$2:$A$1000,0),MATCH(N$1,JMP!$AJ$1:$AU$1,0)),INDEX(Baseline!$B$2:$BD$2,1,MATCH(N$1,Baseline!$B$1:$BD$1,0)))</f>
        <v>0</v>
      </c>
      <c r="O851">
        <f>IFERROR(INDEX(JMP!$AJ$2:$AU$1000,MATCH($A851,JMP!$A$2:$A$1000,0),MATCH(O$1,JMP!$AJ$1:$AU$1,0)),INDEX(Baseline!$B$2:$BD$2,1,MATCH(O$1,Baseline!$B$1:$BD$1,0)))</f>
        <v>7</v>
      </c>
      <c r="P851">
        <f>IFERROR(INDEX(JMP!$AJ$2:$AU$1000,MATCH($A851,JMP!$A$2:$A$1000,0),MATCH(P$1,JMP!$AJ$1:$AU$1,0)),INDEX(Baseline!$B$2:$BD$2,1,MATCH(P$1,Baseline!$B$1:$BD$1,0)))</f>
        <v>200</v>
      </c>
      <c r="Q851">
        <f>IFERROR(INDEX(JMP!$AJ$2:$AU$1000,MATCH($A851,JMP!$A$2:$A$1000,0),MATCH(Q$1,JMP!$AJ$1:$AU$1,0)),INDEX(Baseline!$B$2:$BD$2,1,MATCH(Q$1,Baseline!$B$1:$BD$1,0)))</f>
        <v>10</v>
      </c>
      <c r="R851">
        <f>IFERROR(INDEX(JMP!$AJ$2:$AU$1000,MATCH($A851,JMP!$A$2:$A$1000,0),MATCH(R$1,JMP!$AJ$1:$AU$1,0)),INDEX(Baseline!$B$2:$BD$2,1,MATCH(R$1,Baseline!$B$1:$BD$1,0)))</f>
        <v>0</v>
      </c>
      <c r="S851">
        <f>IFERROR(INDEX(JMP!$AJ$2:$AU$1000,MATCH($A851,JMP!$A$2:$A$1000,0),MATCH(S$1,JMP!$AJ$1:$AU$1,0)),INDEX(Baseline!$B$2:$BD$2,1,MATCH(S$1,Baseline!$B$1:$BD$1,0)))</f>
        <v>1</v>
      </c>
      <c r="T851">
        <f>IFERROR(INDEX(JMP!$AJ$2:$AU$1000,MATCH($A851,JMP!$A$2:$A$1000,0),MATCH(T$1,JMP!$AJ$1:$AU$1,0)),INDEX(Baseline!$B$2:$BD$2,1,MATCH(T$1,Baseline!$B$1:$BD$1,0)))</f>
        <v>0</v>
      </c>
      <c r="U851" t="str">
        <f>IFERROR(INDEX(JMP!$AJ$2:$AU$1000,MATCH($A851,JMP!$A$2:$A$1000,0),MATCH(U$1,JMP!$AJ$1:$AU$1,0)),INDEX(Baseline!$B$2:$BD$2,1,MATCH(U$1,Baseline!$B$1:$BD$1,0)))</f>
        <v>Titan</v>
      </c>
      <c r="V851">
        <f>IFERROR(INDEX(JMP!$AJ$2:$AU$1000,MATCH($A851,JMP!$A$2:$A$1000,0),MATCH(V$1,JMP!$AJ$1:$AU$1,0)),INDEX(Baseline!$B$2:$BD$2,1,MATCH(V$1,Baseline!$B$1:$BD$1,0)))</f>
        <v>3</v>
      </c>
      <c r="W851">
        <f>IFERROR(INDEX(JMP!$AJ$2:$AU$1000,MATCH($A851,JMP!$A$2:$A$1000,0),MATCH(W$1,JMP!$AJ$1:$AU$1,0)),INDEX(Baseline!$B$2:$BD$2,1,MATCH(W$1,Baseline!$B$1:$BD$1,0)))</f>
        <v>0.37</v>
      </c>
      <c r="X851">
        <f>IFERROR(INDEX(JMP!$AJ$2:$AU$1000,MATCH($A851,JMP!$A$2:$A$1000,0),MATCH(X$1,JMP!$AJ$1:$AU$1,0)),INDEX(Baseline!$B$2:$BD$2,1,MATCH(X$1,Baseline!$B$1:$BD$1,0)))</f>
        <v>4</v>
      </c>
      <c r="Y851">
        <f>IFERROR(INDEX(JMP!$AJ$2:$AU$1000,MATCH($A851,JMP!$A$2:$A$1000,0),MATCH(Y$1,JMP!$AJ$1:$AU$1,0)),INDEX(Baseline!$B$2:$BD$2,1,MATCH(Y$1,Baseline!$B$1:$BD$1,0)))</f>
        <v>4</v>
      </c>
      <c r="Z851">
        <f>IFERROR(INDEX(JMP!$AJ$2:$AU$1000,MATCH($A851,JMP!$A$2:$A$1000,0),MATCH(Z$1,JMP!$AJ$1:$AU$1,0)),INDEX(Baseline!$B$2:$BD$2,1,MATCH(Z$1,Baseline!$B$1:$BD$1,0)))</f>
        <v>1970</v>
      </c>
      <c r="AA851">
        <f>IFERROR(INDEX(JMP!$AJ$2:$AU$1000,MATCH($A851,JMP!$A$2:$A$1000,0),MATCH(AA$1,JMP!$AJ$1:$AU$1,0)),INDEX(Baseline!$B$2:$BD$2,1,MATCH(AA$1,Baseline!$B$1:$BD$1,0)))</f>
        <v>1970</v>
      </c>
      <c r="AB851">
        <f>IFERROR(INDEX(JMP!$AJ$2:$AU$1000,MATCH($A851,JMP!$A$2:$A$1000,0),MATCH(AB$1,JMP!$AJ$1:$AU$1,0)),INDEX(Baseline!$B$2:$BD$2,1,MATCH(AB$1,Baseline!$B$1:$BD$1,0)))</f>
        <v>0</v>
      </c>
      <c r="AC851">
        <f>IFERROR(INDEX(JMP!$AJ$2:$AU$1000,MATCH($A851,JMP!$A$2:$A$1000,0),MATCH(AC$1,JMP!$AJ$1:$AU$1,0)),INDEX(Baseline!$B$2:$BD$2,1,MATCH(AC$1,Baseline!$B$1:$BD$1,0)))</f>
        <v>1</v>
      </c>
      <c r="AD851">
        <f>IFERROR(INDEX(JMP!$AJ$2:$AU$1000,MATCH($A851,JMP!$A$2:$A$1000,0),MATCH(AD$1,JMP!$AJ$1:$AU$1,0)),INDEX(Baseline!$B$2:$BD$2,1,MATCH(AD$1,Baseline!$B$1:$BD$1,0)))</f>
        <v>8</v>
      </c>
      <c r="AE851">
        <f>IFERROR(INDEX(JMP!$AJ$2:$AU$1000,MATCH($A851,JMP!$A$2:$A$1000,0),MATCH(AE$1,JMP!$AJ$1:$AU$1,0)),INDEX(Baseline!$B$2:$BD$2,1,MATCH(AE$1,Baseline!$B$1:$BD$1,0)))</f>
        <v>0.625</v>
      </c>
      <c r="AF851" t="str">
        <f>IFERROR(INDEX(JMP!$AJ$2:$AU$1000,MATCH($A851,JMP!$A$2:$A$1000,0),MATCH(AF$1,JMP!$AJ$1:$AU$1,0)),INDEX(Baseline!$B$2:$BD$2,1,MATCH(AF$1,Baseline!$B$1:$BD$1,0)))</f>
        <v>bwb</v>
      </c>
      <c r="AG851" t="str">
        <f>IFERROR(INDEX(JMP!$AJ$2:$AU$1000,MATCH($A851,JMP!$A$2:$A$1000,0),MATCH(AG$1,JMP!$AJ$1:$AU$1,0)),INDEX(Baseline!$B$2:$BD$2,1,MATCH(AG$1,Baseline!$B$1:$BD$1,0)))</f>
        <v>V-tail</v>
      </c>
      <c r="AH851">
        <f>IFERROR(INDEX(JMP!$AJ$2:$AU$1000,MATCH($A851,JMP!$A$2:$A$1000,0),MATCH(AH$1,JMP!$AJ$1:$AU$1,0)),INDEX(Baseline!$B$2:$BD$2,1,MATCH(AH$1,Baseline!$B$1:$BD$1,0)))</f>
        <v>1</v>
      </c>
      <c r="AI851">
        <f>IFERROR(INDEX(JMP!$AJ$2:$AU$1000,MATCH($A851,JMP!$A$2:$A$1000,0),MATCH(AI$1,JMP!$AJ$1:$AU$1,0)),INDEX(Baseline!$B$2:$BD$2,1,MATCH(AI$1,Baseline!$B$1:$BD$1,0)))</f>
        <v>724000000</v>
      </c>
      <c r="AJ851">
        <f>IFERROR(INDEX(JMP!$AJ$2:$AU$1000,MATCH($A851,JMP!$A$2:$A$1000,0),MATCH(AJ$1,JMP!$AJ$1:$AU$1,0)),INDEX(Baseline!$B$2:$BD$2,1,MATCH(AJ$1,Baseline!$B$1:$BD$1,0)))</f>
        <v>54500000</v>
      </c>
      <c r="AK851">
        <f>IFERROR(INDEX(JMP!$AJ$2:$AU$1000,MATCH($A851,JMP!$A$2:$A$1000,0),MATCH(AK$1,JMP!$AJ$1:$AU$1,0)),INDEX(Baseline!$B$2:$BD$2,1,MATCH(AK$1,Baseline!$B$1:$BD$1,0)))</f>
        <v>30</v>
      </c>
      <c r="AL851">
        <f>IFERROR(INDEX(JMP!$AJ$2:$AU$1000,MATCH($A851,JMP!$A$2:$A$1000,0),MATCH(AL$1,JMP!$AJ$1:$AU$1,0)),INDEX(Baseline!$B$2:$BD$2,1,MATCH(AL$1,Baseline!$B$1:$BD$1,0)))</f>
        <v>2.6145867330878782E-2</v>
      </c>
      <c r="AM851">
        <f>IFERROR(INDEX(JMP!$AJ$2:$AU$1000,MATCH($A851,JMP!$A$2:$A$1000,0),MATCH(AM$1,JMP!$AJ$1:$AU$1,0)),INDEX(Baseline!$B$2:$BD$2,1,MATCH(AM$1,Baseline!$B$1:$BD$1,0)))</f>
        <v>8.9484953699047622</v>
      </c>
      <c r="AN851">
        <f>IFERROR(INDEX(JMP!$AJ$2:$AU$1000,MATCH($A851,JMP!$A$2:$A$1000,0),MATCH(AN$1,JMP!$AJ$1:$AU$1,0)),INDEX(Baseline!$B$2:$BD$2,1,MATCH(AN$1,Baseline!$B$1:$BD$1,0)))</f>
        <v>2.3125293845941282</v>
      </c>
      <c r="AO851">
        <f>IFERROR(INDEX(JMP!$AJ$2:$AU$1000,MATCH($A851,JMP!$A$2:$A$1000,0),MATCH(AO$1,JMP!$AJ$1:$AU$1,0)),INDEX(Baseline!$B$2:$BD$2,1,MATCH(AO$1,Baseline!$B$1:$BD$1,0)))</f>
        <v>0.65120177899243825</v>
      </c>
      <c r="AP851">
        <f>IFERROR(INDEX(JMP!$AJ$2:$AU$1000,MATCH($A851,JMP!$A$2:$A$1000,0),MATCH(AP$1,JMP!$AJ$1:$AU$1,0)),INDEX(Baseline!$B$2:$BD$2,1,MATCH(AP$1,Baseline!$B$1:$BD$1,0)))</f>
        <v>0</v>
      </c>
      <c r="AQ851">
        <f>IFERROR(INDEX(JMP!$AJ$2:$AU$1000,MATCH($A851,JMP!$A$2:$A$1000,0),MATCH(AQ$1,JMP!$AJ$1:$AU$1,0)),INDEX(Baseline!$B$2:$BD$2,1,MATCH(AQ$1,Baseline!$B$1:$BD$1,0)))</f>
        <v>0.35</v>
      </c>
      <c r="AR851">
        <f>IFERROR(INDEX(JMP!$AJ$2:$AU$1000,MATCH($A851,JMP!$A$2:$A$1000,0),MATCH(AR$1,JMP!$AJ$1:$AU$1,0)),INDEX(Baseline!$B$2:$BD$2,1,MATCH(AR$1,Baseline!$B$1:$BD$1,0)))</f>
        <v>0</v>
      </c>
      <c r="AS851">
        <f>IFERROR(INDEX(JMP!$AJ$2:$AU$1000,MATCH($A851,JMP!$A$2:$A$1000,0),MATCH(AS$1,JMP!$AJ$1:$AU$1,0)),INDEX(Baseline!$B$2:$BD$2,1,MATCH(AS$1,Baseline!$B$1:$BD$1,0)))</f>
        <v>0</v>
      </c>
      <c r="AT851">
        <f>IFERROR(INDEX(JMP!$AJ$2:$AU$1000,MATCH($A851,JMP!$A$2:$A$1000,0),MATCH(AT$1,JMP!$AJ$1:$AU$1,0)),INDEX(Baseline!$B$2:$BD$2,1,MATCH(AT$1,Baseline!$B$1:$BD$1,0)))</f>
        <v>500</v>
      </c>
      <c r="AU851">
        <f>IFERROR(INDEX(JMP!$AJ$2:$AU$1000,MATCH($A851,JMP!$A$2:$A$1000,0),MATCH(AU$1,JMP!$AJ$1:$AU$1,0)),INDEX(Baseline!$B$2:$BD$2,1,MATCH(AU$1,Baseline!$B$1:$BD$1,0)))</f>
        <v>50</v>
      </c>
      <c r="AV851">
        <f>IFERROR(INDEX(JMP!$AJ$2:$AU$1000,MATCH($A851,JMP!$A$2:$A$1000,0),MATCH(AV$1,JMP!$AJ$1:$AU$1,0)),INDEX(Baseline!$B$2:$BD$2,1,MATCH(AV$1,Baseline!$B$1:$BD$1,0)))</f>
        <v>12.1</v>
      </c>
      <c r="AW851">
        <f>IFERROR(INDEX(JMP!$AJ$2:$AU$1000,MATCH($A851,JMP!$A$2:$A$1000,0),MATCH(AW$1,JMP!$AJ$1:$AU$1,0)),INDEX(Baseline!$B$2:$BD$2,1,MATCH(AW$1,Baseline!$B$1:$BD$1,0)))</f>
        <v>1.9961979999999998E-3</v>
      </c>
      <c r="AX851">
        <f>IFERROR(INDEX(JMP!$AJ$2:$AU$1000,MATCH($A851,JMP!$A$2:$A$1000,0),MATCH(AX$1,JMP!$AJ$1:$AU$1,0)),INDEX(Baseline!$B$2:$BD$2,1,MATCH(AX$1,Baseline!$B$1:$BD$1,0)))</f>
        <v>1.9961979999999998E-3</v>
      </c>
      <c r="AY851">
        <f>IFERROR(INDEX(JMP!$AJ$2:$AU$1000,MATCH($A851,JMP!$A$2:$A$1000,0),MATCH(AY$1,JMP!$AJ$1:$AU$1,0)),INDEX(Baseline!$B$2:$BD$2,1,MATCH(AY$1,Baseline!$B$1:$BD$1,0)))</f>
        <v>1.9607137E-2</v>
      </c>
      <c r="AZ851">
        <f>IFERROR(INDEX(JMP!$AJ$2:$AU$1000,MATCH($A851,JMP!$A$2:$A$1000,0),MATCH(AZ$1,JMP!$AJ$1:$AU$1,0)),INDEX(Baseline!$B$2:$BD$2,1,MATCH(AZ$1,Baseline!$B$1:$BD$1,0)))</f>
        <v>1</v>
      </c>
      <c r="BA851">
        <f>IFERROR(INDEX(JMP!$AJ$2:$AU$1000,MATCH($A851,JMP!$A$2:$A$1000,0),MATCH(BA$1,JMP!$AJ$1:$AU$1,0)),INDEX(Baseline!$B$2:$BD$2,1,MATCH(BA$1,Baseline!$B$1:$BD$1,0)))</f>
        <v>100</v>
      </c>
      <c r="BB851">
        <f>IFERROR(INDEX(JMP!$AJ$2:$AU$1000,MATCH($A851,JMP!$A$2:$A$1000,0),MATCH(BB$1,JMP!$AJ$1:$AU$1,0)),INDEX(Baseline!$B$2:$BD$2,1,MATCH(BB$1,Baseline!$B$1:$BD$1,0)))</f>
        <v>0</v>
      </c>
      <c r="BC851">
        <f>IFERROR(INDEX(JMP!$AJ$2:$AU$1000,MATCH($A851,JMP!$A$2:$A$1000,0),MATCH(BC$1,JMP!$AJ$1:$AU$1,0)),INDEX(Baseline!$B$2:$BD$2,1,MATCH(BC$1,Baseline!$B$1:$BD$1,0)))</f>
        <v>2</v>
      </c>
      <c r="BD851">
        <f>IFERROR(INDEX(JMP!$AJ$2:$AU$1000,MATCH($A851,JMP!$A$2:$A$1000,0),MATCH(BD$1,JMP!$AJ$1:$AU$1,0)),INDEX(Baseline!$B$2:$BD$2,1,MATCH(BD$1,Baseline!$B$1:$BD$1,0)))</f>
        <v>2.9133601804999998</v>
      </c>
      <c r="BE851">
        <f>IFERROR(INDEX(JMP!$AJ$2:$AU$1000,MATCH($A851,JMP!$A$2:$A$1000,0),MATCH(BE$1,JMP!$AJ$1:$AU$1,0)),INDEX(Baseline!$B$2:$BE$2,1,MATCH(BE$1,Baseline!$B$1:$BE$1,0)))</f>
        <v>400000</v>
      </c>
      <c r="BF851" t="str">
        <f t="shared" si="65"/>
        <v>yes</v>
      </c>
      <c r="BG851" t="str">
        <f t="shared" si="66"/>
        <v>yes</v>
      </c>
      <c r="BH851">
        <f t="shared" si="67"/>
        <v>0.5</v>
      </c>
      <c r="BI851">
        <f t="shared" si="68"/>
        <v>100</v>
      </c>
      <c r="BK851">
        <v>852</v>
      </c>
      <c r="BL851" t="str">
        <f t="shared" si="69"/>
        <v>summer</v>
      </c>
    </row>
    <row r="852" spans="1:64" x14ac:dyDescent="0.35">
      <c r="A852">
        <v>851</v>
      </c>
      <c r="B852">
        <f>IFERROR(INDEX(JMP!$AJ$2:$AU$1000,MATCH($A852,JMP!$A$2:$A$1000,0),MATCH(B$1,JMP!$AJ$1:$AU$1,0)),INDEX(Baseline!$B$2:$BD$2,1,MATCH(B$1,Baseline!$B$1:$BD$1,0)))</f>
        <v>0</v>
      </c>
      <c r="C852">
        <f>IFERROR(INDEX(JMP!$AJ$2:$AU$1000,MATCH($A852,JMP!$A$2:$A$1000,0),MATCH(C$1,JMP!$AJ$1:$AU$1,0)),INDEX(Baseline!$B$2:$BD$2,1,MATCH(C$1,Baseline!$B$1:$BD$1,0)))</f>
        <v>8760</v>
      </c>
      <c r="D852">
        <f>IFERROR(INDEX(JMP!$AJ$2:$AU$1000,MATCH($A852,JMP!$A$2:$A$1000,0),MATCH(D$1,JMP!$AJ$1:$AU$1,0)),INDEX(Baseline!$B$2:$BD$2,1,MATCH(D$1,Baseline!$B$1:$BD$1,0)))</f>
        <v>1</v>
      </c>
      <c r="E852">
        <f>IFERROR(INDEX(JMP!$AJ$2:$AU$1000,MATCH($A852,JMP!$A$2:$A$1000,0),MATCH(E$1,JMP!$AJ$1:$AU$1,0)),INDEX(Baseline!$B$2:$BD$2,1,MATCH(E$1,Baseline!$B$1:$BD$1,0)))</f>
        <v>1</v>
      </c>
      <c r="F852" t="str">
        <f>IFERROR(INDEX(JMP!$AJ$2:$AU$1000,MATCH($A852,JMP!$A$2:$A$1000,0),MATCH(F$1,JMP!$AJ$1:$AU$1,0)),INDEX(Baseline!$B$2:$BD$2,1,MATCH(F$1,Baseline!$B$1:$BD$1,0)))</f>
        <v>e344</v>
      </c>
      <c r="G852" t="str">
        <f>IFERROR(INDEX(JMP!$AJ$2:$AU$1000,MATCH($A852,JMP!$A$2:$A$1000,0),MATCH(G$1,JMP!$AJ$1:$AU$1,0)),INDEX(Baseline!$B$2:$BD$2,1,MATCH(G$1,Baseline!$B$1:$BD$1,0)))</f>
        <v>e340</v>
      </c>
      <c r="H852">
        <f>IFERROR(INDEX(JMP!$AJ$2:$AU$1000,MATCH($A852,JMP!$A$2:$A$1000,0),MATCH(H$1,JMP!$AJ$1:$AU$1,0)),INDEX(Baseline!$B$2:$BD$2,1,MATCH(H$1,Baseline!$B$1:$BD$1,0)))</f>
        <v>1.5</v>
      </c>
      <c r="I852">
        <f>IFERROR(INDEX(JMP!$AJ$2:$AU$1000,MATCH($A852,JMP!$A$2:$A$1000,0),MATCH(I$1,JMP!$AJ$1:$AU$1,0)),INDEX(Baseline!$B$2:$BD$2,1,MATCH(I$1,Baseline!$B$1:$BD$1,0)))</f>
        <v>0.42</v>
      </c>
      <c r="J852">
        <f>IFERROR(INDEX(JMP!$AJ$2:$AU$1000,MATCH($A852,JMP!$A$2:$A$1000,0),MATCH(J$1,JMP!$AJ$1:$AU$1,0)),INDEX(Baseline!$B$2:$BD$2,1,MATCH(J$1,Baseline!$B$1:$BD$1,0)))</f>
        <v>1</v>
      </c>
      <c r="K852">
        <f>IFERROR(INDEX(JMP!$AJ$2:$AU$1000,MATCH($A852,JMP!$A$2:$A$1000,0),MATCH(K$1,JMP!$AJ$1:$AU$1,0)),INDEX(Baseline!$B$2:$BD$2,1,MATCH(K$1,Baseline!$B$1:$BD$1,0)))</f>
        <v>0</v>
      </c>
      <c r="L852">
        <f>IFERROR(INDEX(JMP!$AJ$2:$AU$1000,MATCH($A852,JMP!$A$2:$A$1000,0),MATCH(L$1,JMP!$AJ$1:$AU$1,0)),INDEX(Baseline!$B$2:$BD$2,1,MATCH(L$1,Baseline!$B$1:$BD$1,0)))</f>
        <v>0.12666887545590869</v>
      </c>
      <c r="M852" t="b">
        <f>IFERROR(INDEX(JMP!$AJ$2:$AU$1000,MATCH($A852,JMP!$A$2:$A$1000,0),MATCH(M$1,JMP!$AJ$1:$AU$1,0)),INDEX(Baseline!$B$2:$BD$2,1,MATCH(M$1,Baseline!$B$1:$BD$1,0)))</f>
        <v>0</v>
      </c>
      <c r="N852" t="b">
        <f>IFERROR(INDEX(JMP!$AJ$2:$AU$1000,MATCH($A852,JMP!$A$2:$A$1000,0),MATCH(N$1,JMP!$AJ$1:$AU$1,0)),INDEX(Baseline!$B$2:$BD$2,1,MATCH(N$1,Baseline!$B$1:$BD$1,0)))</f>
        <v>0</v>
      </c>
      <c r="O852">
        <f>IFERROR(INDEX(JMP!$AJ$2:$AU$1000,MATCH($A852,JMP!$A$2:$A$1000,0),MATCH(O$1,JMP!$AJ$1:$AU$1,0)),INDEX(Baseline!$B$2:$BD$2,1,MATCH(O$1,Baseline!$B$1:$BD$1,0)))</f>
        <v>7</v>
      </c>
      <c r="P852">
        <f>IFERROR(INDEX(JMP!$AJ$2:$AU$1000,MATCH($A852,JMP!$A$2:$A$1000,0),MATCH(P$1,JMP!$AJ$1:$AU$1,0)),INDEX(Baseline!$B$2:$BD$2,1,MATCH(P$1,Baseline!$B$1:$BD$1,0)))</f>
        <v>200</v>
      </c>
      <c r="Q852">
        <f>IFERROR(INDEX(JMP!$AJ$2:$AU$1000,MATCH($A852,JMP!$A$2:$A$1000,0),MATCH(Q$1,JMP!$AJ$1:$AU$1,0)),INDEX(Baseline!$B$2:$BD$2,1,MATCH(Q$1,Baseline!$B$1:$BD$1,0)))</f>
        <v>10</v>
      </c>
      <c r="R852">
        <f>IFERROR(INDEX(JMP!$AJ$2:$AU$1000,MATCH($A852,JMP!$A$2:$A$1000,0),MATCH(R$1,JMP!$AJ$1:$AU$1,0)),INDEX(Baseline!$B$2:$BD$2,1,MATCH(R$1,Baseline!$B$1:$BD$1,0)))</f>
        <v>0</v>
      </c>
      <c r="S852">
        <f>IFERROR(INDEX(JMP!$AJ$2:$AU$1000,MATCH($A852,JMP!$A$2:$A$1000,0),MATCH(S$1,JMP!$AJ$1:$AU$1,0)),INDEX(Baseline!$B$2:$BD$2,1,MATCH(S$1,Baseline!$B$1:$BD$1,0)))</f>
        <v>1</v>
      </c>
      <c r="T852">
        <f>IFERROR(INDEX(JMP!$AJ$2:$AU$1000,MATCH($A852,JMP!$A$2:$A$1000,0),MATCH(T$1,JMP!$AJ$1:$AU$1,0)),INDEX(Baseline!$B$2:$BD$2,1,MATCH(T$1,Baseline!$B$1:$BD$1,0)))</f>
        <v>0</v>
      </c>
      <c r="U852" t="str">
        <f>IFERROR(INDEX(JMP!$AJ$2:$AU$1000,MATCH($A852,JMP!$A$2:$A$1000,0),MATCH(U$1,JMP!$AJ$1:$AU$1,0)),INDEX(Baseline!$B$2:$BD$2,1,MATCH(U$1,Baseline!$B$1:$BD$1,0)))</f>
        <v>Titan</v>
      </c>
      <c r="V852">
        <f>IFERROR(INDEX(JMP!$AJ$2:$AU$1000,MATCH($A852,JMP!$A$2:$A$1000,0),MATCH(V$1,JMP!$AJ$1:$AU$1,0)),INDEX(Baseline!$B$2:$BD$2,1,MATCH(V$1,Baseline!$B$1:$BD$1,0)))</f>
        <v>3</v>
      </c>
      <c r="W852">
        <f>IFERROR(INDEX(JMP!$AJ$2:$AU$1000,MATCH($A852,JMP!$A$2:$A$1000,0),MATCH(W$1,JMP!$AJ$1:$AU$1,0)),INDEX(Baseline!$B$2:$BD$2,1,MATCH(W$1,Baseline!$B$1:$BD$1,0)))</f>
        <v>0.37</v>
      </c>
      <c r="X852">
        <f>IFERROR(INDEX(JMP!$AJ$2:$AU$1000,MATCH($A852,JMP!$A$2:$A$1000,0),MATCH(X$1,JMP!$AJ$1:$AU$1,0)),INDEX(Baseline!$B$2:$BD$2,1,MATCH(X$1,Baseline!$B$1:$BD$1,0)))</f>
        <v>4</v>
      </c>
      <c r="Y852">
        <f>IFERROR(INDEX(JMP!$AJ$2:$AU$1000,MATCH($A852,JMP!$A$2:$A$1000,0),MATCH(Y$1,JMP!$AJ$1:$AU$1,0)),INDEX(Baseline!$B$2:$BD$2,1,MATCH(Y$1,Baseline!$B$1:$BD$1,0)))</f>
        <v>3</v>
      </c>
      <c r="Z852">
        <f>IFERROR(INDEX(JMP!$AJ$2:$AU$1000,MATCH($A852,JMP!$A$2:$A$1000,0),MATCH(Z$1,JMP!$AJ$1:$AU$1,0)),INDEX(Baseline!$B$2:$BD$2,1,MATCH(Z$1,Baseline!$B$1:$BD$1,0)))</f>
        <v>1970</v>
      </c>
      <c r="AA852">
        <f>IFERROR(INDEX(JMP!$AJ$2:$AU$1000,MATCH($A852,JMP!$A$2:$A$1000,0),MATCH(AA$1,JMP!$AJ$1:$AU$1,0)),INDEX(Baseline!$B$2:$BD$2,1,MATCH(AA$1,Baseline!$B$1:$BD$1,0)))</f>
        <v>1970</v>
      </c>
      <c r="AB852">
        <f>IFERROR(INDEX(JMP!$AJ$2:$AU$1000,MATCH($A852,JMP!$A$2:$A$1000,0),MATCH(AB$1,JMP!$AJ$1:$AU$1,0)),INDEX(Baseline!$B$2:$BD$2,1,MATCH(AB$1,Baseline!$B$1:$BD$1,0)))</f>
        <v>0</v>
      </c>
      <c r="AC852">
        <f>IFERROR(INDEX(JMP!$AJ$2:$AU$1000,MATCH($A852,JMP!$A$2:$A$1000,0),MATCH(AC$1,JMP!$AJ$1:$AU$1,0)),INDEX(Baseline!$B$2:$BD$2,1,MATCH(AC$1,Baseline!$B$1:$BD$1,0)))</f>
        <v>1</v>
      </c>
      <c r="AD852">
        <f>IFERROR(INDEX(JMP!$AJ$2:$AU$1000,MATCH($A852,JMP!$A$2:$A$1000,0),MATCH(AD$1,JMP!$AJ$1:$AU$1,0)),INDEX(Baseline!$B$2:$BD$2,1,MATCH(AD$1,Baseline!$B$1:$BD$1,0)))</f>
        <v>8</v>
      </c>
      <c r="AE852">
        <f>IFERROR(INDEX(JMP!$AJ$2:$AU$1000,MATCH($A852,JMP!$A$2:$A$1000,0),MATCH(AE$1,JMP!$AJ$1:$AU$1,0)),INDEX(Baseline!$B$2:$BD$2,1,MATCH(AE$1,Baseline!$B$1:$BD$1,0)))</f>
        <v>0.625</v>
      </c>
      <c r="AF852" t="str">
        <f>IFERROR(INDEX(JMP!$AJ$2:$AU$1000,MATCH($A852,JMP!$A$2:$A$1000,0),MATCH(AF$1,JMP!$AJ$1:$AU$1,0)),INDEX(Baseline!$B$2:$BD$2,1,MATCH(AF$1,Baseline!$B$1:$BD$1,0)))</f>
        <v>bwb</v>
      </c>
      <c r="AG852" t="str">
        <f>IFERROR(INDEX(JMP!$AJ$2:$AU$1000,MATCH($A852,JMP!$A$2:$A$1000,0),MATCH(AG$1,JMP!$AJ$1:$AU$1,0)),INDEX(Baseline!$B$2:$BD$2,1,MATCH(AG$1,Baseline!$B$1:$BD$1,0)))</f>
        <v>V-tail</v>
      </c>
      <c r="AH852">
        <f>IFERROR(INDEX(JMP!$AJ$2:$AU$1000,MATCH($A852,JMP!$A$2:$A$1000,0),MATCH(AH$1,JMP!$AJ$1:$AU$1,0)),INDEX(Baseline!$B$2:$BD$2,1,MATCH(AH$1,Baseline!$B$1:$BD$1,0)))</f>
        <v>1</v>
      </c>
      <c r="AI852">
        <f>IFERROR(INDEX(JMP!$AJ$2:$AU$1000,MATCH($A852,JMP!$A$2:$A$1000,0),MATCH(AI$1,JMP!$AJ$1:$AU$1,0)),INDEX(Baseline!$B$2:$BD$2,1,MATCH(AI$1,Baseline!$B$1:$BD$1,0)))</f>
        <v>724000000</v>
      </c>
      <c r="AJ852">
        <f>IFERROR(INDEX(JMP!$AJ$2:$AU$1000,MATCH($A852,JMP!$A$2:$A$1000,0),MATCH(AJ$1,JMP!$AJ$1:$AU$1,0)),INDEX(Baseline!$B$2:$BD$2,1,MATCH(AJ$1,Baseline!$B$1:$BD$1,0)))</f>
        <v>54500000</v>
      </c>
      <c r="AK852">
        <f>IFERROR(INDEX(JMP!$AJ$2:$AU$1000,MATCH($A852,JMP!$A$2:$A$1000,0),MATCH(AK$1,JMP!$AJ$1:$AU$1,0)),INDEX(Baseline!$B$2:$BD$2,1,MATCH(AK$1,Baseline!$B$1:$BD$1,0)))</f>
        <v>30</v>
      </c>
      <c r="AL852">
        <f>IFERROR(INDEX(JMP!$AJ$2:$AU$1000,MATCH($A852,JMP!$A$2:$A$1000,0),MATCH(AL$1,JMP!$AJ$1:$AU$1,0)),INDEX(Baseline!$B$2:$BD$2,1,MATCH(AL$1,Baseline!$B$1:$BD$1,0)))</f>
        <v>8.6722208302289217E-3</v>
      </c>
      <c r="AM852">
        <f>IFERROR(INDEX(JMP!$AJ$2:$AU$1000,MATCH($A852,JMP!$A$2:$A$1000,0),MATCH(AM$1,JMP!$AJ$1:$AU$1,0)),INDEX(Baseline!$B$2:$BD$2,1,MATCH(AM$1,Baseline!$B$1:$BD$1,0)))</f>
        <v>5.656581792190476</v>
      </c>
      <c r="AN852">
        <f>IFERROR(INDEX(JMP!$AJ$2:$AU$1000,MATCH($A852,JMP!$A$2:$A$1000,0),MATCH(AN$1,JMP!$AJ$1:$AU$1,0)),INDEX(Baseline!$B$2:$BD$2,1,MATCH(AN$1,Baseline!$B$1:$BD$1,0)))</f>
        <v>2.0910535694134436</v>
      </c>
      <c r="AO852">
        <f>IFERROR(INDEX(JMP!$AJ$2:$AU$1000,MATCH($A852,JMP!$A$2:$A$1000,0),MATCH(AO$1,JMP!$AJ$1:$AU$1,0)),INDEX(Baseline!$B$2:$BD$2,1,MATCH(AO$1,Baseline!$B$1:$BD$1,0)))</f>
        <v>0.48356465720608938</v>
      </c>
      <c r="AP852">
        <f>IFERROR(INDEX(JMP!$AJ$2:$AU$1000,MATCH($A852,JMP!$A$2:$A$1000,0),MATCH(AP$1,JMP!$AJ$1:$AU$1,0)),INDEX(Baseline!$B$2:$BD$2,1,MATCH(AP$1,Baseline!$B$1:$BD$1,0)))</f>
        <v>0</v>
      </c>
      <c r="AQ852">
        <f>IFERROR(INDEX(JMP!$AJ$2:$AU$1000,MATCH($A852,JMP!$A$2:$A$1000,0),MATCH(AQ$1,JMP!$AJ$1:$AU$1,0)),INDEX(Baseline!$B$2:$BD$2,1,MATCH(AQ$1,Baseline!$B$1:$BD$1,0)))</f>
        <v>0.35</v>
      </c>
      <c r="AR852">
        <f>IFERROR(INDEX(JMP!$AJ$2:$AU$1000,MATCH($A852,JMP!$A$2:$A$1000,0),MATCH(AR$1,JMP!$AJ$1:$AU$1,0)),INDEX(Baseline!$B$2:$BD$2,1,MATCH(AR$1,Baseline!$B$1:$BD$1,0)))</f>
        <v>0</v>
      </c>
      <c r="AS852">
        <f>IFERROR(INDEX(JMP!$AJ$2:$AU$1000,MATCH($A852,JMP!$A$2:$A$1000,0),MATCH(AS$1,JMP!$AJ$1:$AU$1,0)),INDEX(Baseline!$B$2:$BD$2,1,MATCH(AS$1,Baseline!$B$1:$BD$1,0)))</f>
        <v>0</v>
      </c>
      <c r="AT852">
        <f>IFERROR(INDEX(JMP!$AJ$2:$AU$1000,MATCH($A852,JMP!$A$2:$A$1000,0),MATCH(AT$1,JMP!$AJ$1:$AU$1,0)),INDEX(Baseline!$B$2:$BD$2,1,MATCH(AT$1,Baseline!$B$1:$BD$1,0)))</f>
        <v>500</v>
      </c>
      <c r="AU852">
        <f>IFERROR(INDEX(JMP!$AJ$2:$AU$1000,MATCH($A852,JMP!$A$2:$A$1000,0),MATCH(AU$1,JMP!$AJ$1:$AU$1,0)),INDEX(Baseline!$B$2:$BD$2,1,MATCH(AU$1,Baseline!$B$1:$BD$1,0)))</f>
        <v>50</v>
      </c>
      <c r="AV852">
        <f>IFERROR(INDEX(JMP!$AJ$2:$AU$1000,MATCH($A852,JMP!$A$2:$A$1000,0),MATCH(AV$1,JMP!$AJ$1:$AU$1,0)),INDEX(Baseline!$B$2:$BD$2,1,MATCH(AV$1,Baseline!$B$1:$BD$1,0)))</f>
        <v>12.1</v>
      </c>
      <c r="AW852">
        <f>IFERROR(INDEX(JMP!$AJ$2:$AU$1000,MATCH($A852,JMP!$A$2:$A$1000,0),MATCH(AW$1,JMP!$AJ$1:$AU$1,0)),INDEX(Baseline!$B$2:$BD$2,1,MATCH(AW$1,Baseline!$B$1:$BD$1,0)))</f>
        <v>1.9961979999999998E-3</v>
      </c>
      <c r="AX852">
        <f>IFERROR(INDEX(JMP!$AJ$2:$AU$1000,MATCH($A852,JMP!$A$2:$A$1000,0),MATCH(AX$1,JMP!$AJ$1:$AU$1,0)),INDEX(Baseline!$B$2:$BD$2,1,MATCH(AX$1,Baseline!$B$1:$BD$1,0)))</f>
        <v>1.9961979999999998E-3</v>
      </c>
      <c r="AY852">
        <f>IFERROR(INDEX(JMP!$AJ$2:$AU$1000,MATCH($A852,JMP!$A$2:$A$1000,0),MATCH(AY$1,JMP!$AJ$1:$AU$1,0)),INDEX(Baseline!$B$2:$BD$2,1,MATCH(AY$1,Baseline!$B$1:$BD$1,0)))</f>
        <v>1.9607137E-2</v>
      </c>
      <c r="AZ852">
        <f>IFERROR(INDEX(JMP!$AJ$2:$AU$1000,MATCH($A852,JMP!$A$2:$A$1000,0),MATCH(AZ$1,JMP!$AJ$1:$AU$1,0)),INDEX(Baseline!$B$2:$BD$2,1,MATCH(AZ$1,Baseline!$B$1:$BD$1,0)))</f>
        <v>1</v>
      </c>
      <c r="BA852">
        <f>IFERROR(INDEX(JMP!$AJ$2:$AU$1000,MATCH($A852,JMP!$A$2:$A$1000,0),MATCH(BA$1,JMP!$AJ$1:$AU$1,0)),INDEX(Baseline!$B$2:$BD$2,1,MATCH(BA$1,Baseline!$B$1:$BD$1,0)))</f>
        <v>100</v>
      </c>
      <c r="BB852">
        <f>IFERROR(INDEX(JMP!$AJ$2:$AU$1000,MATCH($A852,JMP!$A$2:$A$1000,0),MATCH(BB$1,JMP!$AJ$1:$AU$1,0)),INDEX(Baseline!$B$2:$BD$2,1,MATCH(BB$1,Baseline!$B$1:$BD$1,0)))</f>
        <v>0</v>
      </c>
      <c r="BC852">
        <f>IFERROR(INDEX(JMP!$AJ$2:$AU$1000,MATCH($A852,JMP!$A$2:$A$1000,0),MATCH(BC$1,JMP!$AJ$1:$AU$1,0)),INDEX(Baseline!$B$2:$BD$2,1,MATCH(BC$1,Baseline!$B$1:$BD$1,0)))</f>
        <v>3</v>
      </c>
      <c r="BD852">
        <f>IFERROR(INDEX(JMP!$AJ$2:$AU$1000,MATCH($A852,JMP!$A$2:$A$1000,0),MATCH(BD$1,JMP!$AJ$1:$AU$1,0)),INDEX(Baseline!$B$2:$BD$2,1,MATCH(BD$1,Baseline!$B$1:$BD$1,0)))</f>
        <v>4.8061139739499996</v>
      </c>
      <c r="BE852">
        <f>IFERROR(INDEX(JMP!$AJ$2:$AU$1000,MATCH($A852,JMP!$A$2:$A$1000,0),MATCH(BE$1,JMP!$AJ$1:$AU$1,0)),INDEX(Baseline!$B$2:$BE$2,1,MATCH(BE$1,Baseline!$B$1:$BE$1,0)))</f>
        <v>400000</v>
      </c>
      <c r="BF852" t="str">
        <f t="shared" si="65"/>
        <v>yes</v>
      </c>
      <c r="BG852" t="str">
        <f t="shared" si="66"/>
        <v>yes</v>
      </c>
      <c r="BH852">
        <f t="shared" si="67"/>
        <v>0.5</v>
      </c>
      <c r="BI852">
        <f t="shared" si="68"/>
        <v>100</v>
      </c>
      <c r="BK852">
        <v>853</v>
      </c>
      <c r="BL852" t="str">
        <f t="shared" si="69"/>
        <v>fall</v>
      </c>
    </row>
    <row r="853" spans="1:64" x14ac:dyDescent="0.35">
      <c r="A853">
        <v>852</v>
      </c>
      <c r="B853">
        <f>IFERROR(INDEX(JMP!$AJ$2:$AU$1000,MATCH($A853,JMP!$A$2:$A$1000,0),MATCH(B$1,JMP!$AJ$1:$AU$1,0)),INDEX(Baseline!$B$2:$BD$2,1,MATCH(B$1,Baseline!$B$1:$BD$1,0)))</f>
        <v>0</v>
      </c>
      <c r="C853">
        <f>IFERROR(INDEX(JMP!$AJ$2:$AU$1000,MATCH($A853,JMP!$A$2:$A$1000,0),MATCH(C$1,JMP!$AJ$1:$AU$1,0)),INDEX(Baseline!$B$2:$BD$2,1,MATCH(C$1,Baseline!$B$1:$BD$1,0)))</f>
        <v>8760</v>
      </c>
      <c r="D853">
        <f>IFERROR(INDEX(JMP!$AJ$2:$AU$1000,MATCH($A853,JMP!$A$2:$A$1000,0),MATCH(D$1,JMP!$AJ$1:$AU$1,0)),INDEX(Baseline!$B$2:$BD$2,1,MATCH(D$1,Baseline!$B$1:$BD$1,0)))</f>
        <v>1</v>
      </c>
      <c r="E853">
        <f>IFERROR(INDEX(JMP!$AJ$2:$AU$1000,MATCH($A853,JMP!$A$2:$A$1000,0),MATCH(E$1,JMP!$AJ$1:$AU$1,0)),INDEX(Baseline!$B$2:$BD$2,1,MATCH(E$1,Baseline!$B$1:$BD$1,0)))</f>
        <v>1</v>
      </c>
      <c r="F853" t="str">
        <f>IFERROR(INDEX(JMP!$AJ$2:$AU$1000,MATCH($A853,JMP!$A$2:$A$1000,0),MATCH(F$1,JMP!$AJ$1:$AU$1,0)),INDEX(Baseline!$B$2:$BD$2,1,MATCH(F$1,Baseline!$B$1:$BD$1,0)))</f>
        <v>e344</v>
      </c>
      <c r="G853" t="str">
        <f>IFERROR(INDEX(JMP!$AJ$2:$AU$1000,MATCH($A853,JMP!$A$2:$A$1000,0),MATCH(G$1,JMP!$AJ$1:$AU$1,0)),INDEX(Baseline!$B$2:$BD$2,1,MATCH(G$1,Baseline!$B$1:$BD$1,0)))</f>
        <v>e340</v>
      </c>
      <c r="H853">
        <f>IFERROR(INDEX(JMP!$AJ$2:$AU$1000,MATCH($A853,JMP!$A$2:$A$1000,0),MATCH(H$1,JMP!$AJ$1:$AU$1,0)),INDEX(Baseline!$B$2:$BD$2,1,MATCH(H$1,Baseline!$B$1:$BD$1,0)))</f>
        <v>1.5</v>
      </c>
      <c r="I853">
        <f>IFERROR(INDEX(JMP!$AJ$2:$AU$1000,MATCH($A853,JMP!$A$2:$A$1000,0),MATCH(I$1,JMP!$AJ$1:$AU$1,0)),INDEX(Baseline!$B$2:$BD$2,1,MATCH(I$1,Baseline!$B$1:$BD$1,0)))</f>
        <v>0.42</v>
      </c>
      <c r="J853">
        <f>IFERROR(INDEX(JMP!$AJ$2:$AU$1000,MATCH($A853,JMP!$A$2:$A$1000,0),MATCH(J$1,JMP!$AJ$1:$AU$1,0)),INDEX(Baseline!$B$2:$BD$2,1,MATCH(J$1,Baseline!$B$1:$BD$1,0)))</f>
        <v>1</v>
      </c>
      <c r="K853">
        <f>IFERROR(INDEX(JMP!$AJ$2:$AU$1000,MATCH($A853,JMP!$A$2:$A$1000,0),MATCH(K$1,JMP!$AJ$1:$AU$1,0)),INDEX(Baseline!$B$2:$BD$2,1,MATCH(K$1,Baseline!$B$1:$BD$1,0)))</f>
        <v>0</v>
      </c>
      <c r="L853">
        <f>IFERROR(INDEX(JMP!$AJ$2:$AU$1000,MATCH($A853,JMP!$A$2:$A$1000,0),MATCH(L$1,JMP!$AJ$1:$AU$1,0)),INDEX(Baseline!$B$2:$BD$2,1,MATCH(L$1,Baseline!$B$1:$BD$1,0)))</f>
        <v>4.7997296073976417E-2</v>
      </c>
      <c r="M853" t="b">
        <f>IFERROR(INDEX(JMP!$AJ$2:$AU$1000,MATCH($A853,JMP!$A$2:$A$1000,0),MATCH(M$1,JMP!$AJ$1:$AU$1,0)),INDEX(Baseline!$B$2:$BD$2,1,MATCH(M$1,Baseline!$B$1:$BD$1,0)))</f>
        <v>0</v>
      </c>
      <c r="N853" t="b">
        <f>IFERROR(INDEX(JMP!$AJ$2:$AU$1000,MATCH($A853,JMP!$A$2:$A$1000,0),MATCH(N$1,JMP!$AJ$1:$AU$1,0)),INDEX(Baseline!$B$2:$BD$2,1,MATCH(N$1,Baseline!$B$1:$BD$1,0)))</f>
        <v>0</v>
      </c>
      <c r="O853">
        <f>IFERROR(INDEX(JMP!$AJ$2:$AU$1000,MATCH($A853,JMP!$A$2:$A$1000,0),MATCH(O$1,JMP!$AJ$1:$AU$1,0)),INDEX(Baseline!$B$2:$BD$2,1,MATCH(O$1,Baseline!$B$1:$BD$1,0)))</f>
        <v>7</v>
      </c>
      <c r="P853">
        <f>IFERROR(INDEX(JMP!$AJ$2:$AU$1000,MATCH($A853,JMP!$A$2:$A$1000,0),MATCH(P$1,JMP!$AJ$1:$AU$1,0)),INDEX(Baseline!$B$2:$BD$2,1,MATCH(P$1,Baseline!$B$1:$BD$1,0)))</f>
        <v>200</v>
      </c>
      <c r="Q853">
        <f>IFERROR(INDEX(JMP!$AJ$2:$AU$1000,MATCH($A853,JMP!$A$2:$A$1000,0),MATCH(Q$1,JMP!$AJ$1:$AU$1,0)),INDEX(Baseline!$B$2:$BD$2,1,MATCH(Q$1,Baseline!$B$1:$BD$1,0)))</f>
        <v>10</v>
      </c>
      <c r="R853">
        <f>IFERROR(INDEX(JMP!$AJ$2:$AU$1000,MATCH($A853,JMP!$A$2:$A$1000,0),MATCH(R$1,JMP!$AJ$1:$AU$1,0)),INDEX(Baseline!$B$2:$BD$2,1,MATCH(R$1,Baseline!$B$1:$BD$1,0)))</f>
        <v>0</v>
      </c>
      <c r="S853">
        <f>IFERROR(INDEX(JMP!$AJ$2:$AU$1000,MATCH($A853,JMP!$A$2:$A$1000,0),MATCH(S$1,JMP!$AJ$1:$AU$1,0)),INDEX(Baseline!$B$2:$BD$2,1,MATCH(S$1,Baseline!$B$1:$BD$1,0)))</f>
        <v>1</v>
      </c>
      <c r="T853">
        <f>IFERROR(INDEX(JMP!$AJ$2:$AU$1000,MATCH($A853,JMP!$A$2:$A$1000,0),MATCH(T$1,JMP!$AJ$1:$AU$1,0)),INDEX(Baseline!$B$2:$BD$2,1,MATCH(T$1,Baseline!$B$1:$BD$1,0)))</f>
        <v>0</v>
      </c>
      <c r="U853" t="str">
        <f>IFERROR(INDEX(JMP!$AJ$2:$AU$1000,MATCH($A853,JMP!$A$2:$A$1000,0),MATCH(U$1,JMP!$AJ$1:$AU$1,0)),INDEX(Baseline!$B$2:$BD$2,1,MATCH(U$1,Baseline!$B$1:$BD$1,0)))</f>
        <v>Titan</v>
      </c>
      <c r="V853">
        <f>IFERROR(INDEX(JMP!$AJ$2:$AU$1000,MATCH($A853,JMP!$A$2:$A$1000,0),MATCH(V$1,JMP!$AJ$1:$AU$1,0)),INDEX(Baseline!$B$2:$BD$2,1,MATCH(V$1,Baseline!$B$1:$BD$1,0)))</f>
        <v>3</v>
      </c>
      <c r="W853">
        <f>IFERROR(INDEX(JMP!$AJ$2:$AU$1000,MATCH($A853,JMP!$A$2:$A$1000,0),MATCH(W$1,JMP!$AJ$1:$AU$1,0)),INDEX(Baseline!$B$2:$BD$2,1,MATCH(W$1,Baseline!$B$1:$BD$1,0)))</f>
        <v>0.37</v>
      </c>
      <c r="X853">
        <f>IFERROR(INDEX(JMP!$AJ$2:$AU$1000,MATCH($A853,JMP!$A$2:$A$1000,0),MATCH(X$1,JMP!$AJ$1:$AU$1,0)),INDEX(Baseline!$B$2:$BD$2,1,MATCH(X$1,Baseline!$B$1:$BD$1,0)))</f>
        <v>4</v>
      </c>
      <c r="Y853">
        <f>IFERROR(INDEX(JMP!$AJ$2:$AU$1000,MATCH($A853,JMP!$A$2:$A$1000,0),MATCH(Y$1,JMP!$AJ$1:$AU$1,0)),INDEX(Baseline!$B$2:$BD$2,1,MATCH(Y$1,Baseline!$B$1:$BD$1,0)))</f>
        <v>1</v>
      </c>
      <c r="Z853">
        <f>IFERROR(INDEX(JMP!$AJ$2:$AU$1000,MATCH($A853,JMP!$A$2:$A$1000,0),MATCH(Z$1,JMP!$AJ$1:$AU$1,0)),INDEX(Baseline!$B$2:$BD$2,1,MATCH(Z$1,Baseline!$B$1:$BD$1,0)))</f>
        <v>1970</v>
      </c>
      <c r="AA853">
        <f>IFERROR(INDEX(JMP!$AJ$2:$AU$1000,MATCH($A853,JMP!$A$2:$A$1000,0),MATCH(AA$1,JMP!$AJ$1:$AU$1,0)),INDEX(Baseline!$B$2:$BD$2,1,MATCH(AA$1,Baseline!$B$1:$BD$1,0)))</f>
        <v>1970</v>
      </c>
      <c r="AB853">
        <f>IFERROR(INDEX(JMP!$AJ$2:$AU$1000,MATCH($A853,JMP!$A$2:$A$1000,0),MATCH(AB$1,JMP!$AJ$1:$AU$1,0)),INDEX(Baseline!$B$2:$BD$2,1,MATCH(AB$1,Baseline!$B$1:$BD$1,0)))</f>
        <v>0</v>
      </c>
      <c r="AC853">
        <f>IFERROR(INDEX(JMP!$AJ$2:$AU$1000,MATCH($A853,JMP!$A$2:$A$1000,0),MATCH(AC$1,JMP!$AJ$1:$AU$1,0)),INDEX(Baseline!$B$2:$BD$2,1,MATCH(AC$1,Baseline!$B$1:$BD$1,0)))</f>
        <v>1</v>
      </c>
      <c r="AD853">
        <f>IFERROR(INDEX(JMP!$AJ$2:$AU$1000,MATCH($A853,JMP!$A$2:$A$1000,0),MATCH(AD$1,JMP!$AJ$1:$AU$1,0)),INDEX(Baseline!$B$2:$BD$2,1,MATCH(AD$1,Baseline!$B$1:$BD$1,0)))</f>
        <v>8</v>
      </c>
      <c r="AE853">
        <f>IFERROR(INDEX(JMP!$AJ$2:$AU$1000,MATCH($A853,JMP!$A$2:$A$1000,0),MATCH(AE$1,JMP!$AJ$1:$AU$1,0)),INDEX(Baseline!$B$2:$BD$2,1,MATCH(AE$1,Baseline!$B$1:$BD$1,0)))</f>
        <v>1</v>
      </c>
      <c r="AF853" t="str">
        <f>IFERROR(INDEX(JMP!$AJ$2:$AU$1000,MATCH($A853,JMP!$A$2:$A$1000,0),MATCH(AF$1,JMP!$AJ$1:$AU$1,0)),INDEX(Baseline!$B$2:$BD$2,1,MATCH(AF$1,Baseline!$B$1:$BD$1,0)))</f>
        <v>bwb</v>
      </c>
      <c r="AG853" t="str">
        <f>IFERROR(INDEX(JMP!$AJ$2:$AU$1000,MATCH($A853,JMP!$A$2:$A$1000,0),MATCH(AG$1,JMP!$AJ$1:$AU$1,0)),INDEX(Baseline!$B$2:$BD$2,1,MATCH(AG$1,Baseline!$B$1:$BD$1,0)))</f>
        <v>V-tail</v>
      </c>
      <c r="AH853">
        <f>IFERROR(INDEX(JMP!$AJ$2:$AU$1000,MATCH($A853,JMP!$A$2:$A$1000,0),MATCH(AH$1,JMP!$AJ$1:$AU$1,0)),INDEX(Baseline!$B$2:$BD$2,1,MATCH(AH$1,Baseline!$B$1:$BD$1,0)))</f>
        <v>1</v>
      </c>
      <c r="AI853">
        <f>IFERROR(INDEX(JMP!$AJ$2:$AU$1000,MATCH($A853,JMP!$A$2:$A$1000,0),MATCH(AI$1,JMP!$AJ$1:$AU$1,0)),INDEX(Baseline!$B$2:$BD$2,1,MATCH(AI$1,Baseline!$B$1:$BD$1,0)))</f>
        <v>724000000</v>
      </c>
      <c r="AJ853">
        <f>IFERROR(INDEX(JMP!$AJ$2:$AU$1000,MATCH($A853,JMP!$A$2:$A$1000,0),MATCH(AJ$1,JMP!$AJ$1:$AU$1,0)),INDEX(Baseline!$B$2:$BD$2,1,MATCH(AJ$1,Baseline!$B$1:$BD$1,0)))</f>
        <v>54500000</v>
      </c>
      <c r="AK853">
        <f>IFERROR(INDEX(JMP!$AJ$2:$AU$1000,MATCH($A853,JMP!$A$2:$A$1000,0),MATCH(AK$1,JMP!$AJ$1:$AU$1,0)),INDEX(Baseline!$B$2:$BD$2,1,MATCH(AK$1,Baseline!$B$1:$BD$1,0)))</f>
        <v>30</v>
      </c>
      <c r="AL853">
        <f>IFERROR(INDEX(JMP!$AJ$2:$AU$1000,MATCH($A853,JMP!$A$2:$A$1000,0),MATCH(AL$1,JMP!$AJ$1:$AU$1,0)),INDEX(Baseline!$B$2:$BD$2,1,MATCH(AL$1,Baseline!$B$1:$BD$1,0)))</f>
        <v>9.8395451696335224E-3</v>
      </c>
      <c r="AM853">
        <f>IFERROR(INDEX(JMP!$AJ$2:$AU$1000,MATCH($A853,JMP!$A$2:$A$1000,0),MATCH(AM$1,JMP!$AJ$1:$AU$1,0)),INDEX(Baseline!$B$2:$BD$2,1,MATCH(AM$1,Baseline!$B$1:$BD$1,0)))</f>
        <v>5.8839287537142857</v>
      </c>
      <c r="AN853">
        <f>IFERROR(INDEX(JMP!$AJ$2:$AU$1000,MATCH($A853,JMP!$A$2:$A$1000,0),MATCH(AN$1,JMP!$AJ$1:$AU$1,0)),INDEX(Baseline!$B$2:$BD$2,1,MATCH(AN$1,Baseline!$B$1:$BD$1,0)))</f>
        <v>2.4581635683897556</v>
      </c>
      <c r="AO853">
        <f>IFERROR(INDEX(JMP!$AJ$2:$AU$1000,MATCH($A853,JMP!$A$2:$A$1000,0),MATCH(AO$1,JMP!$AJ$1:$AU$1,0)),INDEX(Baseline!$B$2:$BD$2,1,MATCH(AO$1,Baseline!$B$1:$BD$1,0)))</f>
        <v>0.63001949068669494</v>
      </c>
      <c r="AP853">
        <f>IFERROR(INDEX(JMP!$AJ$2:$AU$1000,MATCH($A853,JMP!$A$2:$A$1000,0),MATCH(AP$1,JMP!$AJ$1:$AU$1,0)),INDEX(Baseline!$B$2:$BD$2,1,MATCH(AP$1,Baseline!$B$1:$BD$1,0)))</f>
        <v>0</v>
      </c>
      <c r="AQ853">
        <f>IFERROR(INDEX(JMP!$AJ$2:$AU$1000,MATCH($A853,JMP!$A$2:$A$1000,0),MATCH(AQ$1,JMP!$AJ$1:$AU$1,0)),INDEX(Baseline!$B$2:$BD$2,1,MATCH(AQ$1,Baseline!$B$1:$BD$1,0)))</f>
        <v>0.35</v>
      </c>
      <c r="AR853">
        <f>IFERROR(INDEX(JMP!$AJ$2:$AU$1000,MATCH($A853,JMP!$A$2:$A$1000,0),MATCH(AR$1,JMP!$AJ$1:$AU$1,0)),INDEX(Baseline!$B$2:$BD$2,1,MATCH(AR$1,Baseline!$B$1:$BD$1,0)))</f>
        <v>0</v>
      </c>
      <c r="AS853">
        <f>IFERROR(INDEX(JMP!$AJ$2:$AU$1000,MATCH($A853,JMP!$A$2:$A$1000,0),MATCH(AS$1,JMP!$AJ$1:$AU$1,0)),INDEX(Baseline!$B$2:$BD$2,1,MATCH(AS$1,Baseline!$B$1:$BD$1,0)))</f>
        <v>0</v>
      </c>
      <c r="AT853">
        <f>IFERROR(INDEX(JMP!$AJ$2:$AU$1000,MATCH($A853,JMP!$A$2:$A$1000,0),MATCH(AT$1,JMP!$AJ$1:$AU$1,0)),INDEX(Baseline!$B$2:$BD$2,1,MATCH(AT$1,Baseline!$B$1:$BD$1,0)))</f>
        <v>500</v>
      </c>
      <c r="AU853">
        <f>IFERROR(INDEX(JMP!$AJ$2:$AU$1000,MATCH($A853,JMP!$A$2:$A$1000,0),MATCH(AU$1,JMP!$AJ$1:$AU$1,0)),INDEX(Baseline!$B$2:$BD$2,1,MATCH(AU$1,Baseline!$B$1:$BD$1,0)))</f>
        <v>50</v>
      </c>
      <c r="AV853">
        <f>IFERROR(INDEX(JMP!$AJ$2:$AU$1000,MATCH($A853,JMP!$A$2:$A$1000,0),MATCH(AV$1,JMP!$AJ$1:$AU$1,0)),INDEX(Baseline!$B$2:$BD$2,1,MATCH(AV$1,Baseline!$B$1:$BD$1,0)))</f>
        <v>12.1</v>
      </c>
      <c r="AW853">
        <f>IFERROR(INDEX(JMP!$AJ$2:$AU$1000,MATCH($A853,JMP!$A$2:$A$1000,0),MATCH(AW$1,JMP!$AJ$1:$AU$1,0)),INDEX(Baseline!$B$2:$BD$2,1,MATCH(AW$1,Baseline!$B$1:$BD$1,0)))</f>
        <v>1.9961979999999998E-3</v>
      </c>
      <c r="AX853">
        <f>IFERROR(INDEX(JMP!$AJ$2:$AU$1000,MATCH($A853,JMP!$A$2:$A$1000,0),MATCH(AX$1,JMP!$AJ$1:$AU$1,0)),INDEX(Baseline!$B$2:$BD$2,1,MATCH(AX$1,Baseline!$B$1:$BD$1,0)))</f>
        <v>1.9961979999999998E-3</v>
      </c>
      <c r="AY853">
        <f>IFERROR(INDEX(JMP!$AJ$2:$AU$1000,MATCH($A853,JMP!$A$2:$A$1000,0),MATCH(AY$1,JMP!$AJ$1:$AU$1,0)),INDEX(Baseline!$B$2:$BD$2,1,MATCH(AY$1,Baseline!$B$1:$BD$1,0)))</f>
        <v>1.9607137E-2</v>
      </c>
      <c r="AZ853">
        <f>IFERROR(INDEX(JMP!$AJ$2:$AU$1000,MATCH($A853,JMP!$A$2:$A$1000,0),MATCH(AZ$1,JMP!$AJ$1:$AU$1,0)),INDEX(Baseline!$B$2:$BD$2,1,MATCH(AZ$1,Baseline!$B$1:$BD$1,0)))</f>
        <v>1</v>
      </c>
      <c r="BA853">
        <f>IFERROR(INDEX(JMP!$AJ$2:$AU$1000,MATCH($A853,JMP!$A$2:$A$1000,0),MATCH(BA$1,JMP!$AJ$1:$AU$1,0)),INDEX(Baseline!$B$2:$BD$2,1,MATCH(BA$1,Baseline!$B$1:$BD$1,0)))</f>
        <v>100</v>
      </c>
      <c r="BB853">
        <f>IFERROR(INDEX(JMP!$AJ$2:$AU$1000,MATCH($A853,JMP!$A$2:$A$1000,0),MATCH(BB$1,JMP!$AJ$1:$AU$1,0)),INDEX(Baseline!$B$2:$BD$2,1,MATCH(BB$1,Baseline!$B$1:$BD$1,0)))</f>
        <v>0</v>
      </c>
      <c r="BC853">
        <f>IFERROR(INDEX(JMP!$AJ$2:$AU$1000,MATCH($A853,JMP!$A$2:$A$1000,0),MATCH(BC$1,JMP!$AJ$1:$AU$1,0)),INDEX(Baseline!$B$2:$BD$2,1,MATCH(BC$1,Baseline!$B$1:$BD$1,0)))</f>
        <v>1</v>
      </c>
      <c r="BD853">
        <f>IFERROR(INDEX(JMP!$AJ$2:$AU$1000,MATCH($A853,JMP!$A$2:$A$1000,0),MATCH(BD$1,JMP!$AJ$1:$AU$1,0)),INDEX(Baseline!$B$2:$BD$2,1,MATCH(BD$1,Baseline!$B$1:$BD$1,0)))</f>
        <v>4.9281818804000004</v>
      </c>
      <c r="BE853">
        <f>IFERROR(INDEX(JMP!$AJ$2:$AU$1000,MATCH($A853,JMP!$A$2:$A$1000,0),MATCH(BE$1,JMP!$AJ$1:$AU$1,0)),INDEX(Baseline!$B$2:$BE$2,1,MATCH(BE$1,Baseline!$B$1:$BE$1,0)))</f>
        <v>400000</v>
      </c>
      <c r="BF853" t="str">
        <f t="shared" si="65"/>
        <v>yes</v>
      </c>
      <c r="BG853" t="str">
        <f t="shared" si="66"/>
        <v>yes</v>
      </c>
      <c r="BH853">
        <f t="shared" si="67"/>
        <v>1</v>
      </c>
      <c r="BI853">
        <f t="shared" si="68"/>
        <v>100</v>
      </c>
      <c r="BK853">
        <v>854</v>
      </c>
      <c r="BL853" t="str">
        <f t="shared" si="69"/>
        <v>spring</v>
      </c>
    </row>
    <row r="854" spans="1:64" x14ac:dyDescent="0.35">
      <c r="A854">
        <v>853</v>
      </c>
      <c r="B854">
        <f>IFERROR(INDEX(JMP!$AJ$2:$AU$1000,MATCH($A854,JMP!$A$2:$A$1000,0),MATCH(B$1,JMP!$AJ$1:$AU$1,0)),INDEX(Baseline!$B$2:$BD$2,1,MATCH(B$1,Baseline!$B$1:$BD$1,0)))</f>
        <v>0</v>
      </c>
      <c r="C854">
        <f>IFERROR(INDEX(JMP!$AJ$2:$AU$1000,MATCH($A854,JMP!$A$2:$A$1000,0),MATCH(C$1,JMP!$AJ$1:$AU$1,0)),INDEX(Baseline!$B$2:$BD$2,1,MATCH(C$1,Baseline!$B$1:$BD$1,0)))</f>
        <v>8760</v>
      </c>
      <c r="D854">
        <f>IFERROR(INDEX(JMP!$AJ$2:$AU$1000,MATCH($A854,JMP!$A$2:$A$1000,0),MATCH(D$1,JMP!$AJ$1:$AU$1,0)),INDEX(Baseline!$B$2:$BD$2,1,MATCH(D$1,Baseline!$B$1:$BD$1,0)))</f>
        <v>1</v>
      </c>
      <c r="E854">
        <f>IFERROR(INDEX(JMP!$AJ$2:$AU$1000,MATCH($A854,JMP!$A$2:$A$1000,0),MATCH(E$1,JMP!$AJ$1:$AU$1,0)),INDEX(Baseline!$B$2:$BD$2,1,MATCH(E$1,Baseline!$B$1:$BD$1,0)))</f>
        <v>1</v>
      </c>
      <c r="F854" t="str">
        <f>IFERROR(INDEX(JMP!$AJ$2:$AU$1000,MATCH($A854,JMP!$A$2:$A$1000,0),MATCH(F$1,JMP!$AJ$1:$AU$1,0)),INDEX(Baseline!$B$2:$BD$2,1,MATCH(F$1,Baseline!$B$1:$BD$1,0)))</f>
        <v>e344</v>
      </c>
      <c r="G854" t="str">
        <f>IFERROR(INDEX(JMP!$AJ$2:$AU$1000,MATCH($A854,JMP!$A$2:$A$1000,0),MATCH(G$1,JMP!$AJ$1:$AU$1,0)),INDEX(Baseline!$B$2:$BD$2,1,MATCH(G$1,Baseline!$B$1:$BD$1,0)))</f>
        <v>e340</v>
      </c>
      <c r="H854">
        <f>IFERROR(INDEX(JMP!$AJ$2:$AU$1000,MATCH($A854,JMP!$A$2:$A$1000,0),MATCH(H$1,JMP!$AJ$1:$AU$1,0)),INDEX(Baseline!$B$2:$BD$2,1,MATCH(H$1,Baseline!$B$1:$BD$1,0)))</f>
        <v>1.5</v>
      </c>
      <c r="I854">
        <f>IFERROR(INDEX(JMP!$AJ$2:$AU$1000,MATCH($A854,JMP!$A$2:$A$1000,0),MATCH(I$1,JMP!$AJ$1:$AU$1,0)),INDEX(Baseline!$B$2:$BD$2,1,MATCH(I$1,Baseline!$B$1:$BD$1,0)))</f>
        <v>0.42</v>
      </c>
      <c r="J854">
        <f>IFERROR(INDEX(JMP!$AJ$2:$AU$1000,MATCH($A854,JMP!$A$2:$A$1000,0),MATCH(J$1,JMP!$AJ$1:$AU$1,0)),INDEX(Baseline!$B$2:$BD$2,1,MATCH(J$1,Baseline!$B$1:$BD$1,0)))</f>
        <v>1</v>
      </c>
      <c r="K854">
        <f>IFERROR(INDEX(JMP!$AJ$2:$AU$1000,MATCH($A854,JMP!$A$2:$A$1000,0),MATCH(K$1,JMP!$AJ$1:$AU$1,0)),INDEX(Baseline!$B$2:$BD$2,1,MATCH(K$1,Baseline!$B$1:$BD$1,0)))</f>
        <v>0</v>
      </c>
      <c r="L854">
        <f>IFERROR(INDEX(JMP!$AJ$2:$AU$1000,MATCH($A854,JMP!$A$2:$A$1000,0),MATCH(L$1,JMP!$AJ$1:$AU$1,0)),INDEX(Baseline!$B$2:$BD$2,1,MATCH(L$1,Baseline!$B$1:$BD$1,0)))</f>
        <v>6.4241668457321197E-2</v>
      </c>
      <c r="M854" t="b">
        <f>IFERROR(INDEX(JMP!$AJ$2:$AU$1000,MATCH($A854,JMP!$A$2:$A$1000,0),MATCH(M$1,JMP!$AJ$1:$AU$1,0)),INDEX(Baseline!$B$2:$BD$2,1,MATCH(M$1,Baseline!$B$1:$BD$1,0)))</f>
        <v>0</v>
      </c>
      <c r="N854" t="b">
        <f>IFERROR(INDEX(JMP!$AJ$2:$AU$1000,MATCH($A854,JMP!$A$2:$A$1000,0),MATCH(N$1,JMP!$AJ$1:$AU$1,0)),INDEX(Baseline!$B$2:$BD$2,1,MATCH(N$1,Baseline!$B$1:$BD$1,0)))</f>
        <v>0</v>
      </c>
      <c r="O854">
        <f>IFERROR(INDEX(JMP!$AJ$2:$AU$1000,MATCH($A854,JMP!$A$2:$A$1000,0),MATCH(O$1,JMP!$AJ$1:$AU$1,0)),INDEX(Baseline!$B$2:$BD$2,1,MATCH(O$1,Baseline!$B$1:$BD$1,0)))</f>
        <v>7</v>
      </c>
      <c r="P854">
        <f>IFERROR(INDEX(JMP!$AJ$2:$AU$1000,MATCH($A854,JMP!$A$2:$A$1000,0),MATCH(P$1,JMP!$AJ$1:$AU$1,0)),INDEX(Baseline!$B$2:$BD$2,1,MATCH(P$1,Baseline!$B$1:$BD$1,0)))</f>
        <v>200</v>
      </c>
      <c r="Q854">
        <f>IFERROR(INDEX(JMP!$AJ$2:$AU$1000,MATCH($A854,JMP!$A$2:$A$1000,0),MATCH(Q$1,JMP!$AJ$1:$AU$1,0)),INDEX(Baseline!$B$2:$BD$2,1,MATCH(Q$1,Baseline!$B$1:$BD$1,0)))</f>
        <v>10</v>
      </c>
      <c r="R854">
        <f>IFERROR(INDEX(JMP!$AJ$2:$AU$1000,MATCH($A854,JMP!$A$2:$A$1000,0),MATCH(R$1,JMP!$AJ$1:$AU$1,0)),INDEX(Baseline!$B$2:$BD$2,1,MATCH(R$1,Baseline!$B$1:$BD$1,0)))</f>
        <v>0</v>
      </c>
      <c r="S854">
        <f>IFERROR(INDEX(JMP!$AJ$2:$AU$1000,MATCH($A854,JMP!$A$2:$A$1000,0),MATCH(S$1,JMP!$AJ$1:$AU$1,0)),INDEX(Baseline!$B$2:$BD$2,1,MATCH(S$1,Baseline!$B$1:$BD$1,0)))</f>
        <v>1</v>
      </c>
      <c r="T854">
        <f>IFERROR(INDEX(JMP!$AJ$2:$AU$1000,MATCH($A854,JMP!$A$2:$A$1000,0),MATCH(T$1,JMP!$AJ$1:$AU$1,0)),INDEX(Baseline!$B$2:$BD$2,1,MATCH(T$1,Baseline!$B$1:$BD$1,0)))</f>
        <v>0</v>
      </c>
      <c r="U854" t="str">
        <f>IFERROR(INDEX(JMP!$AJ$2:$AU$1000,MATCH($A854,JMP!$A$2:$A$1000,0),MATCH(U$1,JMP!$AJ$1:$AU$1,0)),INDEX(Baseline!$B$2:$BD$2,1,MATCH(U$1,Baseline!$B$1:$BD$1,0)))</f>
        <v>Titan</v>
      </c>
      <c r="V854">
        <f>IFERROR(INDEX(JMP!$AJ$2:$AU$1000,MATCH($A854,JMP!$A$2:$A$1000,0),MATCH(V$1,JMP!$AJ$1:$AU$1,0)),INDEX(Baseline!$B$2:$BD$2,1,MATCH(V$1,Baseline!$B$1:$BD$1,0)))</f>
        <v>3</v>
      </c>
      <c r="W854">
        <f>IFERROR(INDEX(JMP!$AJ$2:$AU$1000,MATCH($A854,JMP!$A$2:$A$1000,0),MATCH(W$1,JMP!$AJ$1:$AU$1,0)),INDEX(Baseline!$B$2:$BD$2,1,MATCH(W$1,Baseline!$B$1:$BD$1,0)))</f>
        <v>0.37</v>
      </c>
      <c r="X854">
        <f>IFERROR(INDEX(JMP!$AJ$2:$AU$1000,MATCH($A854,JMP!$A$2:$A$1000,0),MATCH(X$1,JMP!$AJ$1:$AU$1,0)),INDEX(Baseline!$B$2:$BD$2,1,MATCH(X$1,Baseline!$B$1:$BD$1,0)))</f>
        <v>4</v>
      </c>
      <c r="Y854">
        <f>IFERROR(INDEX(JMP!$AJ$2:$AU$1000,MATCH($A854,JMP!$A$2:$A$1000,0),MATCH(Y$1,JMP!$AJ$1:$AU$1,0)),INDEX(Baseline!$B$2:$BD$2,1,MATCH(Y$1,Baseline!$B$1:$BD$1,0)))</f>
        <v>2</v>
      </c>
      <c r="Z854">
        <f>IFERROR(INDEX(JMP!$AJ$2:$AU$1000,MATCH($A854,JMP!$A$2:$A$1000,0),MATCH(Z$1,JMP!$AJ$1:$AU$1,0)),INDEX(Baseline!$B$2:$BD$2,1,MATCH(Z$1,Baseline!$B$1:$BD$1,0)))</f>
        <v>1970</v>
      </c>
      <c r="AA854">
        <f>IFERROR(INDEX(JMP!$AJ$2:$AU$1000,MATCH($A854,JMP!$A$2:$A$1000,0),MATCH(AA$1,JMP!$AJ$1:$AU$1,0)),INDEX(Baseline!$B$2:$BD$2,1,MATCH(AA$1,Baseline!$B$1:$BD$1,0)))</f>
        <v>1970</v>
      </c>
      <c r="AB854">
        <f>IFERROR(INDEX(JMP!$AJ$2:$AU$1000,MATCH($A854,JMP!$A$2:$A$1000,0),MATCH(AB$1,JMP!$AJ$1:$AU$1,0)),INDEX(Baseline!$B$2:$BD$2,1,MATCH(AB$1,Baseline!$B$1:$BD$1,0)))</f>
        <v>0</v>
      </c>
      <c r="AC854">
        <f>IFERROR(INDEX(JMP!$AJ$2:$AU$1000,MATCH($A854,JMP!$A$2:$A$1000,0),MATCH(AC$1,JMP!$AJ$1:$AU$1,0)),INDEX(Baseline!$B$2:$BD$2,1,MATCH(AC$1,Baseline!$B$1:$BD$1,0)))</f>
        <v>1</v>
      </c>
      <c r="AD854">
        <f>IFERROR(INDEX(JMP!$AJ$2:$AU$1000,MATCH($A854,JMP!$A$2:$A$1000,0),MATCH(AD$1,JMP!$AJ$1:$AU$1,0)),INDEX(Baseline!$B$2:$BD$2,1,MATCH(AD$1,Baseline!$B$1:$BD$1,0)))</f>
        <v>8</v>
      </c>
      <c r="AE854">
        <f>IFERROR(INDEX(JMP!$AJ$2:$AU$1000,MATCH($A854,JMP!$A$2:$A$1000,0),MATCH(AE$1,JMP!$AJ$1:$AU$1,0)),INDEX(Baseline!$B$2:$BD$2,1,MATCH(AE$1,Baseline!$B$1:$BD$1,0)))</f>
        <v>0.25</v>
      </c>
      <c r="AF854" t="str">
        <f>IFERROR(INDEX(JMP!$AJ$2:$AU$1000,MATCH($A854,JMP!$A$2:$A$1000,0),MATCH(AF$1,JMP!$AJ$1:$AU$1,0)),INDEX(Baseline!$B$2:$BD$2,1,MATCH(AF$1,Baseline!$B$1:$BD$1,0)))</f>
        <v>bwb</v>
      </c>
      <c r="AG854" t="str">
        <f>IFERROR(INDEX(JMP!$AJ$2:$AU$1000,MATCH($A854,JMP!$A$2:$A$1000,0),MATCH(AG$1,JMP!$AJ$1:$AU$1,0)),INDEX(Baseline!$B$2:$BD$2,1,MATCH(AG$1,Baseline!$B$1:$BD$1,0)))</f>
        <v>V-tail</v>
      </c>
      <c r="AH854">
        <f>IFERROR(INDEX(JMP!$AJ$2:$AU$1000,MATCH($A854,JMP!$A$2:$A$1000,0),MATCH(AH$1,JMP!$AJ$1:$AU$1,0)),INDEX(Baseline!$B$2:$BD$2,1,MATCH(AH$1,Baseline!$B$1:$BD$1,0)))</f>
        <v>1</v>
      </c>
      <c r="AI854">
        <f>IFERROR(INDEX(JMP!$AJ$2:$AU$1000,MATCH($A854,JMP!$A$2:$A$1000,0),MATCH(AI$1,JMP!$AJ$1:$AU$1,0)),INDEX(Baseline!$B$2:$BD$2,1,MATCH(AI$1,Baseline!$B$1:$BD$1,0)))</f>
        <v>724000000</v>
      </c>
      <c r="AJ854">
        <f>IFERROR(INDEX(JMP!$AJ$2:$AU$1000,MATCH($A854,JMP!$A$2:$A$1000,0),MATCH(AJ$1,JMP!$AJ$1:$AU$1,0)),INDEX(Baseline!$B$2:$BD$2,1,MATCH(AJ$1,Baseline!$B$1:$BD$1,0)))</f>
        <v>54500000</v>
      </c>
      <c r="AK854">
        <f>IFERROR(INDEX(JMP!$AJ$2:$AU$1000,MATCH($A854,JMP!$A$2:$A$1000,0),MATCH(AK$1,JMP!$AJ$1:$AU$1,0)),INDEX(Baseline!$B$2:$BD$2,1,MATCH(AK$1,Baseline!$B$1:$BD$1,0)))</f>
        <v>30</v>
      </c>
      <c r="AL854">
        <f>IFERROR(INDEX(JMP!$AJ$2:$AU$1000,MATCH($A854,JMP!$A$2:$A$1000,0),MATCH(AL$1,JMP!$AJ$1:$AU$1,0)),INDEX(Baseline!$B$2:$BD$2,1,MATCH(AL$1,Baseline!$B$1:$BD$1,0)))</f>
        <v>1.6550012630334912E-2</v>
      </c>
      <c r="AM854">
        <f>IFERROR(INDEX(JMP!$AJ$2:$AU$1000,MATCH($A854,JMP!$A$2:$A$1000,0),MATCH(AM$1,JMP!$AJ$1:$AU$1,0)),INDEX(Baseline!$B$2:$BD$2,1,MATCH(AM$1,Baseline!$B$1:$BD$1,0)))</f>
        <v>16.926838594666666</v>
      </c>
      <c r="AN854">
        <f>IFERROR(INDEX(JMP!$AJ$2:$AU$1000,MATCH($A854,JMP!$A$2:$A$1000,0),MATCH(AN$1,JMP!$AJ$1:$AU$1,0)),INDEX(Baseline!$B$2:$BD$2,1,MATCH(AN$1,Baseline!$B$1:$BD$1,0)))</f>
        <v>2.798928235530846</v>
      </c>
      <c r="AO854">
        <f>IFERROR(INDEX(JMP!$AJ$2:$AU$1000,MATCH($A854,JMP!$A$2:$A$1000,0),MATCH(AO$1,JMP!$AJ$1:$AU$1,0)),INDEX(Baseline!$B$2:$BD$2,1,MATCH(AO$1,Baseline!$B$1:$BD$1,0)))</f>
        <v>0.52483017526454967</v>
      </c>
      <c r="AP854">
        <f>IFERROR(INDEX(JMP!$AJ$2:$AU$1000,MATCH($A854,JMP!$A$2:$A$1000,0),MATCH(AP$1,JMP!$AJ$1:$AU$1,0)),INDEX(Baseline!$B$2:$BD$2,1,MATCH(AP$1,Baseline!$B$1:$BD$1,0)))</f>
        <v>0</v>
      </c>
      <c r="AQ854">
        <f>IFERROR(INDEX(JMP!$AJ$2:$AU$1000,MATCH($A854,JMP!$A$2:$A$1000,0),MATCH(AQ$1,JMP!$AJ$1:$AU$1,0)),INDEX(Baseline!$B$2:$BD$2,1,MATCH(AQ$1,Baseline!$B$1:$BD$1,0)))</f>
        <v>0.35</v>
      </c>
      <c r="AR854">
        <f>IFERROR(INDEX(JMP!$AJ$2:$AU$1000,MATCH($A854,JMP!$A$2:$A$1000,0),MATCH(AR$1,JMP!$AJ$1:$AU$1,0)),INDEX(Baseline!$B$2:$BD$2,1,MATCH(AR$1,Baseline!$B$1:$BD$1,0)))</f>
        <v>0</v>
      </c>
      <c r="AS854">
        <f>IFERROR(INDEX(JMP!$AJ$2:$AU$1000,MATCH($A854,JMP!$A$2:$A$1000,0),MATCH(AS$1,JMP!$AJ$1:$AU$1,0)),INDEX(Baseline!$B$2:$BD$2,1,MATCH(AS$1,Baseline!$B$1:$BD$1,0)))</f>
        <v>0</v>
      </c>
      <c r="AT854">
        <f>IFERROR(INDEX(JMP!$AJ$2:$AU$1000,MATCH($A854,JMP!$A$2:$A$1000,0),MATCH(AT$1,JMP!$AJ$1:$AU$1,0)),INDEX(Baseline!$B$2:$BD$2,1,MATCH(AT$1,Baseline!$B$1:$BD$1,0)))</f>
        <v>500</v>
      </c>
      <c r="AU854">
        <f>IFERROR(INDEX(JMP!$AJ$2:$AU$1000,MATCH($A854,JMP!$A$2:$A$1000,0),MATCH(AU$1,JMP!$AJ$1:$AU$1,0)),INDEX(Baseline!$B$2:$BD$2,1,MATCH(AU$1,Baseline!$B$1:$BD$1,0)))</f>
        <v>50</v>
      </c>
      <c r="AV854">
        <f>IFERROR(INDEX(JMP!$AJ$2:$AU$1000,MATCH($A854,JMP!$A$2:$A$1000,0),MATCH(AV$1,JMP!$AJ$1:$AU$1,0)),INDEX(Baseline!$B$2:$BD$2,1,MATCH(AV$1,Baseline!$B$1:$BD$1,0)))</f>
        <v>12.1</v>
      </c>
      <c r="AW854">
        <f>IFERROR(INDEX(JMP!$AJ$2:$AU$1000,MATCH($A854,JMP!$A$2:$A$1000,0),MATCH(AW$1,JMP!$AJ$1:$AU$1,0)),INDEX(Baseline!$B$2:$BD$2,1,MATCH(AW$1,Baseline!$B$1:$BD$1,0)))</f>
        <v>1.9961979999999998E-3</v>
      </c>
      <c r="AX854">
        <f>IFERROR(INDEX(JMP!$AJ$2:$AU$1000,MATCH($A854,JMP!$A$2:$A$1000,0),MATCH(AX$1,JMP!$AJ$1:$AU$1,0)),INDEX(Baseline!$B$2:$BD$2,1,MATCH(AX$1,Baseline!$B$1:$BD$1,0)))</f>
        <v>1.9961979999999998E-3</v>
      </c>
      <c r="AY854">
        <f>IFERROR(INDEX(JMP!$AJ$2:$AU$1000,MATCH($A854,JMP!$A$2:$A$1000,0),MATCH(AY$1,JMP!$AJ$1:$AU$1,0)),INDEX(Baseline!$B$2:$BD$2,1,MATCH(AY$1,Baseline!$B$1:$BD$1,0)))</f>
        <v>1.9607137E-2</v>
      </c>
      <c r="AZ854">
        <f>IFERROR(INDEX(JMP!$AJ$2:$AU$1000,MATCH($A854,JMP!$A$2:$A$1000,0),MATCH(AZ$1,JMP!$AJ$1:$AU$1,0)),INDEX(Baseline!$B$2:$BD$2,1,MATCH(AZ$1,Baseline!$B$1:$BD$1,0)))</f>
        <v>1</v>
      </c>
      <c r="BA854">
        <f>IFERROR(INDEX(JMP!$AJ$2:$AU$1000,MATCH($A854,JMP!$A$2:$A$1000,0),MATCH(BA$1,JMP!$AJ$1:$AU$1,0)),INDEX(Baseline!$B$2:$BD$2,1,MATCH(BA$1,Baseline!$B$1:$BD$1,0)))</f>
        <v>55</v>
      </c>
      <c r="BB854">
        <f>IFERROR(INDEX(JMP!$AJ$2:$AU$1000,MATCH($A854,JMP!$A$2:$A$1000,0),MATCH(BB$1,JMP!$AJ$1:$AU$1,0)),INDEX(Baseline!$B$2:$BD$2,1,MATCH(BB$1,Baseline!$B$1:$BD$1,0)))</f>
        <v>0</v>
      </c>
      <c r="BC854">
        <f>IFERROR(INDEX(JMP!$AJ$2:$AU$1000,MATCH($A854,JMP!$A$2:$A$1000,0),MATCH(BC$1,JMP!$AJ$1:$AU$1,0)),INDEX(Baseline!$B$2:$BD$2,1,MATCH(BC$1,Baseline!$B$1:$BD$1,0)))</f>
        <v>4</v>
      </c>
      <c r="BD854">
        <f>IFERROR(INDEX(JMP!$AJ$2:$AU$1000,MATCH($A854,JMP!$A$2:$A$1000,0),MATCH(BD$1,JMP!$AJ$1:$AU$1,0)),INDEX(Baseline!$B$2:$BD$2,1,MATCH(BD$1,Baseline!$B$1:$BD$1,0)))</f>
        <v>3.2391438785000002</v>
      </c>
      <c r="BE854">
        <f>IFERROR(INDEX(JMP!$AJ$2:$AU$1000,MATCH($A854,JMP!$A$2:$A$1000,0),MATCH(BE$1,JMP!$AJ$1:$AU$1,0)),INDEX(Baseline!$B$2:$BE$2,1,MATCH(BE$1,Baseline!$B$1:$BE$1,0)))</f>
        <v>400000</v>
      </c>
      <c r="BF854" t="str">
        <f t="shared" si="65"/>
        <v>yes</v>
      </c>
      <c r="BG854" t="str">
        <f t="shared" si="66"/>
        <v>yes</v>
      </c>
      <c r="BH854">
        <f t="shared" si="67"/>
        <v>0.25</v>
      </c>
      <c r="BI854">
        <f t="shared" si="68"/>
        <v>30</v>
      </c>
      <c r="BK854">
        <v>855</v>
      </c>
      <c r="BL854" t="str">
        <f t="shared" si="69"/>
        <v>winter</v>
      </c>
    </row>
    <row r="855" spans="1:64" x14ac:dyDescent="0.35">
      <c r="A855">
        <v>854</v>
      </c>
      <c r="B855">
        <f>IFERROR(INDEX(JMP!$AJ$2:$AU$1000,MATCH($A855,JMP!$A$2:$A$1000,0),MATCH(B$1,JMP!$AJ$1:$AU$1,0)),INDEX(Baseline!$B$2:$BD$2,1,MATCH(B$1,Baseline!$B$1:$BD$1,0)))</f>
        <v>0</v>
      </c>
      <c r="C855">
        <f>IFERROR(INDEX(JMP!$AJ$2:$AU$1000,MATCH($A855,JMP!$A$2:$A$1000,0),MATCH(C$1,JMP!$AJ$1:$AU$1,0)),INDEX(Baseline!$B$2:$BD$2,1,MATCH(C$1,Baseline!$B$1:$BD$1,0)))</f>
        <v>8760</v>
      </c>
      <c r="D855">
        <f>IFERROR(INDEX(JMP!$AJ$2:$AU$1000,MATCH($A855,JMP!$A$2:$A$1000,0),MATCH(D$1,JMP!$AJ$1:$AU$1,0)),INDEX(Baseline!$B$2:$BD$2,1,MATCH(D$1,Baseline!$B$1:$BD$1,0)))</f>
        <v>1</v>
      </c>
      <c r="E855">
        <f>IFERROR(INDEX(JMP!$AJ$2:$AU$1000,MATCH($A855,JMP!$A$2:$A$1000,0),MATCH(E$1,JMP!$AJ$1:$AU$1,0)),INDEX(Baseline!$B$2:$BD$2,1,MATCH(E$1,Baseline!$B$1:$BD$1,0)))</f>
        <v>1</v>
      </c>
      <c r="F855" t="str">
        <f>IFERROR(INDEX(JMP!$AJ$2:$AU$1000,MATCH($A855,JMP!$A$2:$A$1000,0),MATCH(F$1,JMP!$AJ$1:$AU$1,0)),INDEX(Baseline!$B$2:$BD$2,1,MATCH(F$1,Baseline!$B$1:$BD$1,0)))</f>
        <v>e344</v>
      </c>
      <c r="G855" t="str">
        <f>IFERROR(INDEX(JMP!$AJ$2:$AU$1000,MATCH($A855,JMP!$A$2:$A$1000,0),MATCH(G$1,JMP!$AJ$1:$AU$1,0)),INDEX(Baseline!$B$2:$BD$2,1,MATCH(G$1,Baseline!$B$1:$BD$1,0)))</f>
        <v>e340</v>
      </c>
      <c r="H855">
        <f>IFERROR(INDEX(JMP!$AJ$2:$AU$1000,MATCH($A855,JMP!$A$2:$A$1000,0),MATCH(H$1,JMP!$AJ$1:$AU$1,0)),INDEX(Baseline!$B$2:$BD$2,1,MATCH(H$1,Baseline!$B$1:$BD$1,0)))</f>
        <v>1.5</v>
      </c>
      <c r="I855">
        <f>IFERROR(INDEX(JMP!$AJ$2:$AU$1000,MATCH($A855,JMP!$A$2:$A$1000,0),MATCH(I$1,JMP!$AJ$1:$AU$1,0)),INDEX(Baseline!$B$2:$BD$2,1,MATCH(I$1,Baseline!$B$1:$BD$1,0)))</f>
        <v>0.42</v>
      </c>
      <c r="J855">
        <f>IFERROR(INDEX(JMP!$AJ$2:$AU$1000,MATCH($A855,JMP!$A$2:$A$1000,0),MATCH(J$1,JMP!$AJ$1:$AU$1,0)),INDEX(Baseline!$B$2:$BD$2,1,MATCH(J$1,Baseline!$B$1:$BD$1,0)))</f>
        <v>1</v>
      </c>
      <c r="K855">
        <f>IFERROR(INDEX(JMP!$AJ$2:$AU$1000,MATCH($A855,JMP!$A$2:$A$1000,0),MATCH(K$1,JMP!$AJ$1:$AU$1,0)),INDEX(Baseline!$B$2:$BD$2,1,MATCH(K$1,Baseline!$B$1:$BD$1,0)))</f>
        <v>0</v>
      </c>
      <c r="L855">
        <f>IFERROR(INDEX(JMP!$AJ$2:$AU$1000,MATCH($A855,JMP!$A$2:$A$1000,0),MATCH(L$1,JMP!$AJ$1:$AU$1,0)),INDEX(Baseline!$B$2:$BD$2,1,MATCH(L$1,Baseline!$B$1:$BD$1,0)))</f>
        <v>0.12872528929226762</v>
      </c>
      <c r="M855" t="b">
        <f>IFERROR(INDEX(JMP!$AJ$2:$AU$1000,MATCH($A855,JMP!$A$2:$A$1000,0),MATCH(M$1,JMP!$AJ$1:$AU$1,0)),INDEX(Baseline!$B$2:$BD$2,1,MATCH(M$1,Baseline!$B$1:$BD$1,0)))</f>
        <v>0</v>
      </c>
      <c r="N855" t="b">
        <f>IFERROR(INDEX(JMP!$AJ$2:$AU$1000,MATCH($A855,JMP!$A$2:$A$1000,0),MATCH(N$1,JMP!$AJ$1:$AU$1,0)),INDEX(Baseline!$B$2:$BD$2,1,MATCH(N$1,Baseline!$B$1:$BD$1,0)))</f>
        <v>0</v>
      </c>
      <c r="O855">
        <f>IFERROR(INDEX(JMP!$AJ$2:$AU$1000,MATCH($A855,JMP!$A$2:$A$1000,0),MATCH(O$1,JMP!$AJ$1:$AU$1,0)),INDEX(Baseline!$B$2:$BD$2,1,MATCH(O$1,Baseline!$B$1:$BD$1,0)))</f>
        <v>7</v>
      </c>
      <c r="P855">
        <f>IFERROR(INDEX(JMP!$AJ$2:$AU$1000,MATCH($A855,JMP!$A$2:$A$1000,0),MATCH(P$1,JMP!$AJ$1:$AU$1,0)),INDEX(Baseline!$B$2:$BD$2,1,MATCH(P$1,Baseline!$B$1:$BD$1,0)))</f>
        <v>200</v>
      </c>
      <c r="Q855">
        <f>IFERROR(INDEX(JMP!$AJ$2:$AU$1000,MATCH($A855,JMP!$A$2:$A$1000,0),MATCH(Q$1,JMP!$AJ$1:$AU$1,0)),INDEX(Baseline!$B$2:$BD$2,1,MATCH(Q$1,Baseline!$B$1:$BD$1,0)))</f>
        <v>10</v>
      </c>
      <c r="R855">
        <f>IFERROR(INDEX(JMP!$AJ$2:$AU$1000,MATCH($A855,JMP!$A$2:$A$1000,0),MATCH(R$1,JMP!$AJ$1:$AU$1,0)),INDEX(Baseline!$B$2:$BD$2,1,MATCH(R$1,Baseline!$B$1:$BD$1,0)))</f>
        <v>0</v>
      </c>
      <c r="S855">
        <f>IFERROR(INDEX(JMP!$AJ$2:$AU$1000,MATCH($A855,JMP!$A$2:$A$1000,0),MATCH(S$1,JMP!$AJ$1:$AU$1,0)),INDEX(Baseline!$B$2:$BD$2,1,MATCH(S$1,Baseline!$B$1:$BD$1,0)))</f>
        <v>1</v>
      </c>
      <c r="T855">
        <f>IFERROR(INDEX(JMP!$AJ$2:$AU$1000,MATCH($A855,JMP!$A$2:$A$1000,0),MATCH(T$1,JMP!$AJ$1:$AU$1,0)),INDEX(Baseline!$B$2:$BD$2,1,MATCH(T$1,Baseline!$B$1:$BD$1,0)))</f>
        <v>0</v>
      </c>
      <c r="U855" t="str">
        <f>IFERROR(INDEX(JMP!$AJ$2:$AU$1000,MATCH($A855,JMP!$A$2:$A$1000,0),MATCH(U$1,JMP!$AJ$1:$AU$1,0)),INDEX(Baseline!$B$2:$BD$2,1,MATCH(U$1,Baseline!$B$1:$BD$1,0)))</f>
        <v>Titan</v>
      </c>
      <c r="V855">
        <f>IFERROR(INDEX(JMP!$AJ$2:$AU$1000,MATCH($A855,JMP!$A$2:$A$1000,0),MATCH(V$1,JMP!$AJ$1:$AU$1,0)),INDEX(Baseline!$B$2:$BD$2,1,MATCH(V$1,Baseline!$B$1:$BD$1,0)))</f>
        <v>3</v>
      </c>
      <c r="W855">
        <f>IFERROR(INDEX(JMP!$AJ$2:$AU$1000,MATCH($A855,JMP!$A$2:$A$1000,0),MATCH(W$1,JMP!$AJ$1:$AU$1,0)),INDEX(Baseline!$B$2:$BD$2,1,MATCH(W$1,Baseline!$B$1:$BD$1,0)))</f>
        <v>0.37</v>
      </c>
      <c r="X855">
        <f>IFERROR(INDEX(JMP!$AJ$2:$AU$1000,MATCH($A855,JMP!$A$2:$A$1000,0),MATCH(X$1,JMP!$AJ$1:$AU$1,0)),INDEX(Baseline!$B$2:$BD$2,1,MATCH(X$1,Baseline!$B$1:$BD$1,0)))</f>
        <v>4</v>
      </c>
      <c r="Y855">
        <f>IFERROR(INDEX(JMP!$AJ$2:$AU$1000,MATCH($A855,JMP!$A$2:$A$1000,0),MATCH(Y$1,JMP!$AJ$1:$AU$1,0)),INDEX(Baseline!$B$2:$BD$2,1,MATCH(Y$1,Baseline!$B$1:$BD$1,0)))</f>
        <v>1</v>
      </c>
      <c r="Z855">
        <f>IFERROR(INDEX(JMP!$AJ$2:$AU$1000,MATCH($A855,JMP!$A$2:$A$1000,0),MATCH(Z$1,JMP!$AJ$1:$AU$1,0)),INDEX(Baseline!$B$2:$BD$2,1,MATCH(Z$1,Baseline!$B$1:$BD$1,0)))</f>
        <v>1970</v>
      </c>
      <c r="AA855">
        <f>IFERROR(INDEX(JMP!$AJ$2:$AU$1000,MATCH($A855,JMP!$A$2:$A$1000,0),MATCH(AA$1,JMP!$AJ$1:$AU$1,0)),INDEX(Baseline!$B$2:$BD$2,1,MATCH(AA$1,Baseline!$B$1:$BD$1,0)))</f>
        <v>1970</v>
      </c>
      <c r="AB855">
        <f>IFERROR(INDEX(JMP!$AJ$2:$AU$1000,MATCH($A855,JMP!$A$2:$A$1000,0),MATCH(AB$1,JMP!$AJ$1:$AU$1,0)),INDEX(Baseline!$B$2:$BD$2,1,MATCH(AB$1,Baseline!$B$1:$BD$1,0)))</f>
        <v>0</v>
      </c>
      <c r="AC855">
        <f>IFERROR(INDEX(JMP!$AJ$2:$AU$1000,MATCH($A855,JMP!$A$2:$A$1000,0),MATCH(AC$1,JMP!$AJ$1:$AU$1,0)),INDEX(Baseline!$B$2:$BD$2,1,MATCH(AC$1,Baseline!$B$1:$BD$1,0)))</f>
        <v>1</v>
      </c>
      <c r="AD855">
        <f>IFERROR(INDEX(JMP!$AJ$2:$AU$1000,MATCH($A855,JMP!$A$2:$A$1000,0),MATCH(AD$1,JMP!$AJ$1:$AU$1,0)),INDEX(Baseline!$B$2:$BD$2,1,MATCH(AD$1,Baseline!$B$1:$BD$1,0)))</f>
        <v>8</v>
      </c>
      <c r="AE855">
        <f>IFERROR(INDEX(JMP!$AJ$2:$AU$1000,MATCH($A855,JMP!$A$2:$A$1000,0),MATCH(AE$1,JMP!$AJ$1:$AU$1,0)),INDEX(Baseline!$B$2:$BD$2,1,MATCH(AE$1,Baseline!$B$1:$BD$1,0)))</f>
        <v>0.625</v>
      </c>
      <c r="AF855" t="str">
        <f>IFERROR(INDEX(JMP!$AJ$2:$AU$1000,MATCH($A855,JMP!$A$2:$A$1000,0),MATCH(AF$1,JMP!$AJ$1:$AU$1,0)),INDEX(Baseline!$B$2:$BD$2,1,MATCH(AF$1,Baseline!$B$1:$BD$1,0)))</f>
        <v>bwb</v>
      </c>
      <c r="AG855" t="str">
        <f>IFERROR(INDEX(JMP!$AJ$2:$AU$1000,MATCH($A855,JMP!$A$2:$A$1000,0),MATCH(AG$1,JMP!$AJ$1:$AU$1,0)),INDEX(Baseline!$B$2:$BD$2,1,MATCH(AG$1,Baseline!$B$1:$BD$1,0)))</f>
        <v>V-tail</v>
      </c>
      <c r="AH855">
        <f>IFERROR(INDEX(JMP!$AJ$2:$AU$1000,MATCH($A855,JMP!$A$2:$A$1000,0),MATCH(AH$1,JMP!$AJ$1:$AU$1,0)),INDEX(Baseline!$B$2:$BD$2,1,MATCH(AH$1,Baseline!$B$1:$BD$1,0)))</f>
        <v>0</v>
      </c>
      <c r="AI855">
        <f>IFERROR(INDEX(JMP!$AJ$2:$AU$1000,MATCH($A855,JMP!$A$2:$A$1000,0),MATCH(AI$1,JMP!$AJ$1:$AU$1,0)),INDEX(Baseline!$B$2:$BD$2,1,MATCH(AI$1,Baseline!$B$1:$BD$1,0)))</f>
        <v>724000000</v>
      </c>
      <c r="AJ855">
        <f>IFERROR(INDEX(JMP!$AJ$2:$AU$1000,MATCH($A855,JMP!$A$2:$A$1000,0),MATCH(AJ$1,JMP!$AJ$1:$AU$1,0)),INDEX(Baseline!$B$2:$BD$2,1,MATCH(AJ$1,Baseline!$B$1:$BD$1,0)))</f>
        <v>54500000</v>
      </c>
      <c r="AK855">
        <f>IFERROR(INDEX(JMP!$AJ$2:$AU$1000,MATCH($A855,JMP!$A$2:$A$1000,0),MATCH(AK$1,JMP!$AJ$1:$AU$1,0)),INDEX(Baseline!$B$2:$BD$2,1,MATCH(AK$1,Baseline!$B$1:$BD$1,0)))</f>
        <v>30</v>
      </c>
      <c r="AL855">
        <f>IFERROR(INDEX(JMP!$AJ$2:$AU$1000,MATCH($A855,JMP!$A$2:$A$1000,0),MATCH(AL$1,JMP!$AJ$1:$AU$1,0)),INDEX(Baseline!$B$2:$BD$2,1,MATCH(AL$1,Baseline!$B$1:$BD$1,0)))</f>
        <v>1.0451836319096994E-2</v>
      </c>
      <c r="AM855">
        <f>IFERROR(INDEX(JMP!$AJ$2:$AU$1000,MATCH($A855,JMP!$A$2:$A$1000,0),MATCH(AM$1,JMP!$AJ$1:$AU$1,0)),INDEX(Baseline!$B$2:$BD$2,1,MATCH(AM$1,Baseline!$B$1:$BD$1,0)))</f>
        <v>6.8663699716190472</v>
      </c>
      <c r="AN855">
        <f>IFERROR(INDEX(JMP!$AJ$2:$AU$1000,MATCH($A855,JMP!$A$2:$A$1000,0),MATCH(AN$1,JMP!$AJ$1:$AU$1,0)),INDEX(Baseline!$B$2:$BD$2,1,MATCH(AN$1,Baseline!$B$1:$BD$1,0)))</f>
        <v>2.844106322251942</v>
      </c>
      <c r="AO855">
        <f>IFERROR(INDEX(JMP!$AJ$2:$AU$1000,MATCH($A855,JMP!$A$2:$A$1000,0),MATCH(AO$1,JMP!$AJ$1:$AU$1,0)),INDEX(Baseline!$B$2:$BD$2,1,MATCH(AO$1,Baseline!$B$1:$BD$1,0)))</f>
        <v>0.84809935287870541</v>
      </c>
      <c r="AP855">
        <f>IFERROR(INDEX(JMP!$AJ$2:$AU$1000,MATCH($A855,JMP!$A$2:$A$1000,0),MATCH(AP$1,JMP!$AJ$1:$AU$1,0)),INDEX(Baseline!$B$2:$BD$2,1,MATCH(AP$1,Baseline!$B$1:$BD$1,0)))</f>
        <v>0</v>
      </c>
      <c r="AQ855">
        <f>IFERROR(INDEX(JMP!$AJ$2:$AU$1000,MATCH($A855,JMP!$A$2:$A$1000,0),MATCH(AQ$1,JMP!$AJ$1:$AU$1,0)),INDEX(Baseline!$B$2:$BD$2,1,MATCH(AQ$1,Baseline!$B$1:$BD$1,0)))</f>
        <v>0.35</v>
      </c>
      <c r="AR855">
        <f>IFERROR(INDEX(JMP!$AJ$2:$AU$1000,MATCH($A855,JMP!$A$2:$A$1000,0),MATCH(AR$1,JMP!$AJ$1:$AU$1,0)),INDEX(Baseline!$B$2:$BD$2,1,MATCH(AR$1,Baseline!$B$1:$BD$1,0)))</f>
        <v>0</v>
      </c>
      <c r="AS855">
        <f>IFERROR(INDEX(JMP!$AJ$2:$AU$1000,MATCH($A855,JMP!$A$2:$A$1000,0),MATCH(AS$1,JMP!$AJ$1:$AU$1,0)),INDEX(Baseline!$B$2:$BD$2,1,MATCH(AS$1,Baseline!$B$1:$BD$1,0)))</f>
        <v>0</v>
      </c>
      <c r="AT855">
        <f>IFERROR(INDEX(JMP!$AJ$2:$AU$1000,MATCH($A855,JMP!$A$2:$A$1000,0),MATCH(AT$1,JMP!$AJ$1:$AU$1,0)),INDEX(Baseline!$B$2:$BD$2,1,MATCH(AT$1,Baseline!$B$1:$BD$1,0)))</f>
        <v>500</v>
      </c>
      <c r="AU855">
        <f>IFERROR(INDEX(JMP!$AJ$2:$AU$1000,MATCH($A855,JMP!$A$2:$A$1000,0),MATCH(AU$1,JMP!$AJ$1:$AU$1,0)),INDEX(Baseline!$B$2:$BD$2,1,MATCH(AU$1,Baseline!$B$1:$BD$1,0)))</f>
        <v>50</v>
      </c>
      <c r="AV855">
        <f>IFERROR(INDEX(JMP!$AJ$2:$AU$1000,MATCH($A855,JMP!$A$2:$A$1000,0),MATCH(AV$1,JMP!$AJ$1:$AU$1,0)),INDEX(Baseline!$B$2:$BD$2,1,MATCH(AV$1,Baseline!$B$1:$BD$1,0)))</f>
        <v>12.1</v>
      </c>
      <c r="AW855">
        <f>IFERROR(INDEX(JMP!$AJ$2:$AU$1000,MATCH($A855,JMP!$A$2:$A$1000,0),MATCH(AW$1,JMP!$AJ$1:$AU$1,0)),INDEX(Baseline!$B$2:$BD$2,1,MATCH(AW$1,Baseline!$B$1:$BD$1,0)))</f>
        <v>1.9961979999999998E-3</v>
      </c>
      <c r="AX855">
        <f>IFERROR(INDEX(JMP!$AJ$2:$AU$1000,MATCH($A855,JMP!$A$2:$A$1000,0),MATCH(AX$1,JMP!$AJ$1:$AU$1,0)),INDEX(Baseline!$B$2:$BD$2,1,MATCH(AX$1,Baseline!$B$1:$BD$1,0)))</f>
        <v>1.9961979999999998E-3</v>
      </c>
      <c r="AY855">
        <f>IFERROR(INDEX(JMP!$AJ$2:$AU$1000,MATCH($A855,JMP!$A$2:$A$1000,0),MATCH(AY$1,JMP!$AJ$1:$AU$1,0)),INDEX(Baseline!$B$2:$BD$2,1,MATCH(AY$1,Baseline!$B$1:$BD$1,0)))</f>
        <v>1.9607137E-2</v>
      </c>
      <c r="AZ855">
        <f>IFERROR(INDEX(JMP!$AJ$2:$AU$1000,MATCH($A855,JMP!$A$2:$A$1000,0),MATCH(AZ$1,JMP!$AJ$1:$AU$1,0)),INDEX(Baseline!$B$2:$BD$2,1,MATCH(AZ$1,Baseline!$B$1:$BD$1,0)))</f>
        <v>1</v>
      </c>
      <c r="BA855">
        <f>IFERROR(INDEX(JMP!$AJ$2:$AU$1000,MATCH($A855,JMP!$A$2:$A$1000,0),MATCH(BA$1,JMP!$AJ$1:$AU$1,0)),INDEX(Baseline!$B$2:$BD$2,1,MATCH(BA$1,Baseline!$B$1:$BD$1,0)))</f>
        <v>55</v>
      </c>
      <c r="BB855">
        <f>IFERROR(INDEX(JMP!$AJ$2:$AU$1000,MATCH($A855,JMP!$A$2:$A$1000,0),MATCH(BB$1,JMP!$AJ$1:$AU$1,0)),INDEX(Baseline!$B$2:$BD$2,1,MATCH(BB$1,Baseline!$B$1:$BD$1,0)))</f>
        <v>0</v>
      </c>
      <c r="BC855">
        <f>IFERROR(INDEX(JMP!$AJ$2:$AU$1000,MATCH($A855,JMP!$A$2:$A$1000,0),MATCH(BC$1,JMP!$AJ$1:$AU$1,0)),INDEX(Baseline!$B$2:$BD$2,1,MATCH(BC$1,Baseline!$B$1:$BD$1,0)))</f>
        <v>3</v>
      </c>
      <c r="BD855">
        <f>IFERROR(INDEX(JMP!$AJ$2:$AU$1000,MATCH($A855,JMP!$A$2:$A$1000,0),MATCH(BD$1,JMP!$AJ$1:$AU$1,0)),INDEX(Baseline!$B$2:$BD$2,1,MATCH(BD$1,Baseline!$B$1:$BD$1,0)))</f>
        <v>2.8417495385000002</v>
      </c>
      <c r="BE855">
        <f>IFERROR(INDEX(JMP!$AJ$2:$AU$1000,MATCH($A855,JMP!$A$2:$A$1000,0),MATCH(BE$1,JMP!$AJ$1:$AU$1,0)),INDEX(Baseline!$B$2:$BE$2,1,MATCH(BE$1,Baseline!$B$1:$BE$1,0)))</f>
        <v>400000</v>
      </c>
      <c r="BF855" t="str">
        <f t="shared" si="65"/>
        <v>yes</v>
      </c>
      <c r="BG855" t="str">
        <f t="shared" si="66"/>
        <v>no</v>
      </c>
      <c r="BH855">
        <f t="shared" si="67"/>
        <v>0.5</v>
      </c>
      <c r="BI855">
        <f t="shared" si="68"/>
        <v>30</v>
      </c>
      <c r="BK855">
        <v>856</v>
      </c>
      <c r="BL855" t="str">
        <f t="shared" si="69"/>
        <v>fall</v>
      </c>
    </row>
    <row r="856" spans="1:64" x14ac:dyDescent="0.35">
      <c r="A856">
        <v>855</v>
      </c>
      <c r="B856">
        <f>IFERROR(INDEX(JMP!$AJ$2:$AU$1000,MATCH($A856,JMP!$A$2:$A$1000,0),MATCH(B$1,JMP!$AJ$1:$AU$1,0)),INDEX(Baseline!$B$2:$BD$2,1,MATCH(B$1,Baseline!$B$1:$BD$1,0)))</f>
        <v>0</v>
      </c>
      <c r="C856">
        <f>IFERROR(INDEX(JMP!$AJ$2:$AU$1000,MATCH($A856,JMP!$A$2:$A$1000,0),MATCH(C$1,JMP!$AJ$1:$AU$1,0)),INDEX(Baseline!$B$2:$BD$2,1,MATCH(C$1,Baseline!$B$1:$BD$1,0)))</f>
        <v>8760</v>
      </c>
      <c r="D856">
        <f>IFERROR(INDEX(JMP!$AJ$2:$AU$1000,MATCH($A856,JMP!$A$2:$A$1000,0),MATCH(D$1,JMP!$AJ$1:$AU$1,0)),INDEX(Baseline!$B$2:$BD$2,1,MATCH(D$1,Baseline!$B$1:$BD$1,0)))</f>
        <v>1</v>
      </c>
      <c r="E856">
        <f>IFERROR(INDEX(JMP!$AJ$2:$AU$1000,MATCH($A856,JMP!$A$2:$A$1000,0),MATCH(E$1,JMP!$AJ$1:$AU$1,0)),INDEX(Baseline!$B$2:$BD$2,1,MATCH(E$1,Baseline!$B$1:$BD$1,0)))</f>
        <v>1</v>
      </c>
      <c r="F856" t="str">
        <f>IFERROR(INDEX(JMP!$AJ$2:$AU$1000,MATCH($A856,JMP!$A$2:$A$1000,0),MATCH(F$1,JMP!$AJ$1:$AU$1,0)),INDEX(Baseline!$B$2:$BD$2,1,MATCH(F$1,Baseline!$B$1:$BD$1,0)))</f>
        <v>e344</v>
      </c>
      <c r="G856" t="str">
        <f>IFERROR(INDEX(JMP!$AJ$2:$AU$1000,MATCH($A856,JMP!$A$2:$A$1000,0),MATCH(G$1,JMP!$AJ$1:$AU$1,0)),INDEX(Baseline!$B$2:$BD$2,1,MATCH(G$1,Baseline!$B$1:$BD$1,0)))</f>
        <v>e340</v>
      </c>
      <c r="H856">
        <f>IFERROR(INDEX(JMP!$AJ$2:$AU$1000,MATCH($A856,JMP!$A$2:$A$1000,0),MATCH(H$1,JMP!$AJ$1:$AU$1,0)),INDEX(Baseline!$B$2:$BD$2,1,MATCH(H$1,Baseline!$B$1:$BD$1,0)))</f>
        <v>1.5</v>
      </c>
      <c r="I856">
        <f>IFERROR(INDEX(JMP!$AJ$2:$AU$1000,MATCH($A856,JMP!$A$2:$A$1000,0),MATCH(I$1,JMP!$AJ$1:$AU$1,0)),INDEX(Baseline!$B$2:$BD$2,1,MATCH(I$1,Baseline!$B$1:$BD$1,0)))</f>
        <v>0.42</v>
      </c>
      <c r="J856">
        <f>IFERROR(INDEX(JMP!$AJ$2:$AU$1000,MATCH($A856,JMP!$A$2:$A$1000,0),MATCH(J$1,JMP!$AJ$1:$AU$1,0)),INDEX(Baseline!$B$2:$BD$2,1,MATCH(J$1,Baseline!$B$1:$BD$1,0)))</f>
        <v>1</v>
      </c>
      <c r="K856">
        <f>IFERROR(INDEX(JMP!$AJ$2:$AU$1000,MATCH($A856,JMP!$A$2:$A$1000,0),MATCH(K$1,JMP!$AJ$1:$AU$1,0)),INDEX(Baseline!$B$2:$BD$2,1,MATCH(K$1,Baseline!$B$1:$BD$1,0)))</f>
        <v>0</v>
      </c>
      <c r="L856">
        <f>IFERROR(INDEX(JMP!$AJ$2:$AU$1000,MATCH($A856,JMP!$A$2:$A$1000,0),MATCH(L$1,JMP!$AJ$1:$AU$1,0)),INDEX(Baseline!$B$2:$BD$2,1,MATCH(L$1,Baseline!$B$1:$BD$1,0)))</f>
        <v>6.3132371041064422E-2</v>
      </c>
      <c r="M856" t="b">
        <f>IFERROR(INDEX(JMP!$AJ$2:$AU$1000,MATCH($A856,JMP!$A$2:$A$1000,0),MATCH(M$1,JMP!$AJ$1:$AU$1,0)),INDEX(Baseline!$B$2:$BD$2,1,MATCH(M$1,Baseline!$B$1:$BD$1,0)))</f>
        <v>0</v>
      </c>
      <c r="N856" t="b">
        <f>IFERROR(INDEX(JMP!$AJ$2:$AU$1000,MATCH($A856,JMP!$A$2:$A$1000,0),MATCH(N$1,JMP!$AJ$1:$AU$1,0)),INDEX(Baseline!$B$2:$BD$2,1,MATCH(N$1,Baseline!$B$1:$BD$1,0)))</f>
        <v>0</v>
      </c>
      <c r="O856">
        <f>IFERROR(INDEX(JMP!$AJ$2:$AU$1000,MATCH($A856,JMP!$A$2:$A$1000,0),MATCH(O$1,JMP!$AJ$1:$AU$1,0)),INDEX(Baseline!$B$2:$BD$2,1,MATCH(O$1,Baseline!$B$1:$BD$1,0)))</f>
        <v>7</v>
      </c>
      <c r="P856">
        <f>IFERROR(INDEX(JMP!$AJ$2:$AU$1000,MATCH($A856,JMP!$A$2:$A$1000,0),MATCH(P$1,JMP!$AJ$1:$AU$1,0)),INDEX(Baseline!$B$2:$BD$2,1,MATCH(P$1,Baseline!$B$1:$BD$1,0)))</f>
        <v>200</v>
      </c>
      <c r="Q856">
        <f>IFERROR(INDEX(JMP!$AJ$2:$AU$1000,MATCH($A856,JMP!$A$2:$A$1000,0),MATCH(Q$1,JMP!$AJ$1:$AU$1,0)),INDEX(Baseline!$B$2:$BD$2,1,MATCH(Q$1,Baseline!$B$1:$BD$1,0)))</f>
        <v>10</v>
      </c>
      <c r="R856">
        <f>IFERROR(INDEX(JMP!$AJ$2:$AU$1000,MATCH($A856,JMP!$A$2:$A$1000,0),MATCH(R$1,JMP!$AJ$1:$AU$1,0)),INDEX(Baseline!$B$2:$BD$2,1,MATCH(R$1,Baseline!$B$1:$BD$1,0)))</f>
        <v>0</v>
      </c>
      <c r="S856">
        <f>IFERROR(INDEX(JMP!$AJ$2:$AU$1000,MATCH($A856,JMP!$A$2:$A$1000,0),MATCH(S$1,JMP!$AJ$1:$AU$1,0)),INDEX(Baseline!$B$2:$BD$2,1,MATCH(S$1,Baseline!$B$1:$BD$1,0)))</f>
        <v>1</v>
      </c>
      <c r="T856">
        <f>IFERROR(INDEX(JMP!$AJ$2:$AU$1000,MATCH($A856,JMP!$A$2:$A$1000,0),MATCH(T$1,JMP!$AJ$1:$AU$1,0)),INDEX(Baseline!$B$2:$BD$2,1,MATCH(T$1,Baseline!$B$1:$BD$1,0)))</f>
        <v>0</v>
      </c>
      <c r="U856" t="str">
        <f>IFERROR(INDEX(JMP!$AJ$2:$AU$1000,MATCH($A856,JMP!$A$2:$A$1000,0),MATCH(U$1,JMP!$AJ$1:$AU$1,0)),INDEX(Baseline!$B$2:$BD$2,1,MATCH(U$1,Baseline!$B$1:$BD$1,0)))</f>
        <v>Titan</v>
      </c>
      <c r="V856">
        <f>IFERROR(INDEX(JMP!$AJ$2:$AU$1000,MATCH($A856,JMP!$A$2:$A$1000,0),MATCH(V$1,JMP!$AJ$1:$AU$1,0)),INDEX(Baseline!$B$2:$BD$2,1,MATCH(V$1,Baseline!$B$1:$BD$1,0)))</f>
        <v>3</v>
      </c>
      <c r="W856">
        <f>IFERROR(INDEX(JMP!$AJ$2:$AU$1000,MATCH($A856,JMP!$A$2:$A$1000,0),MATCH(W$1,JMP!$AJ$1:$AU$1,0)),INDEX(Baseline!$B$2:$BD$2,1,MATCH(W$1,Baseline!$B$1:$BD$1,0)))</f>
        <v>0.37</v>
      </c>
      <c r="X856">
        <f>IFERROR(INDEX(JMP!$AJ$2:$AU$1000,MATCH($A856,JMP!$A$2:$A$1000,0),MATCH(X$1,JMP!$AJ$1:$AU$1,0)),INDEX(Baseline!$B$2:$BD$2,1,MATCH(X$1,Baseline!$B$1:$BD$1,0)))</f>
        <v>4</v>
      </c>
      <c r="Y856">
        <f>IFERROR(INDEX(JMP!$AJ$2:$AU$1000,MATCH($A856,JMP!$A$2:$A$1000,0),MATCH(Y$1,JMP!$AJ$1:$AU$1,0)),INDEX(Baseline!$B$2:$BD$2,1,MATCH(Y$1,Baseline!$B$1:$BD$1,0)))</f>
        <v>1</v>
      </c>
      <c r="Z856">
        <f>IFERROR(INDEX(JMP!$AJ$2:$AU$1000,MATCH($A856,JMP!$A$2:$A$1000,0),MATCH(Z$1,JMP!$AJ$1:$AU$1,0)),INDEX(Baseline!$B$2:$BD$2,1,MATCH(Z$1,Baseline!$B$1:$BD$1,0)))</f>
        <v>1970</v>
      </c>
      <c r="AA856">
        <f>IFERROR(INDEX(JMP!$AJ$2:$AU$1000,MATCH($A856,JMP!$A$2:$A$1000,0),MATCH(AA$1,JMP!$AJ$1:$AU$1,0)),INDEX(Baseline!$B$2:$BD$2,1,MATCH(AA$1,Baseline!$B$1:$BD$1,0)))</f>
        <v>1970</v>
      </c>
      <c r="AB856">
        <f>IFERROR(INDEX(JMP!$AJ$2:$AU$1000,MATCH($A856,JMP!$A$2:$A$1000,0),MATCH(AB$1,JMP!$AJ$1:$AU$1,0)),INDEX(Baseline!$B$2:$BD$2,1,MATCH(AB$1,Baseline!$B$1:$BD$1,0)))</f>
        <v>0</v>
      </c>
      <c r="AC856">
        <f>IFERROR(INDEX(JMP!$AJ$2:$AU$1000,MATCH($A856,JMP!$A$2:$A$1000,0),MATCH(AC$1,JMP!$AJ$1:$AU$1,0)),INDEX(Baseline!$B$2:$BD$2,1,MATCH(AC$1,Baseline!$B$1:$BD$1,0)))</f>
        <v>1</v>
      </c>
      <c r="AD856">
        <f>IFERROR(INDEX(JMP!$AJ$2:$AU$1000,MATCH($A856,JMP!$A$2:$A$1000,0),MATCH(AD$1,JMP!$AJ$1:$AU$1,0)),INDEX(Baseline!$B$2:$BD$2,1,MATCH(AD$1,Baseline!$B$1:$BD$1,0)))</f>
        <v>8</v>
      </c>
      <c r="AE856">
        <f>IFERROR(INDEX(JMP!$AJ$2:$AU$1000,MATCH($A856,JMP!$A$2:$A$1000,0),MATCH(AE$1,JMP!$AJ$1:$AU$1,0)),INDEX(Baseline!$B$2:$BD$2,1,MATCH(AE$1,Baseline!$B$1:$BD$1,0)))</f>
        <v>1</v>
      </c>
      <c r="AF856" t="str">
        <f>IFERROR(INDEX(JMP!$AJ$2:$AU$1000,MATCH($A856,JMP!$A$2:$A$1000,0),MATCH(AF$1,JMP!$AJ$1:$AU$1,0)),INDEX(Baseline!$B$2:$BD$2,1,MATCH(AF$1,Baseline!$B$1:$BD$1,0)))</f>
        <v>bwb</v>
      </c>
      <c r="AG856" t="str">
        <f>IFERROR(INDEX(JMP!$AJ$2:$AU$1000,MATCH($A856,JMP!$A$2:$A$1000,0),MATCH(AG$1,JMP!$AJ$1:$AU$1,0)),INDEX(Baseline!$B$2:$BD$2,1,MATCH(AG$1,Baseline!$B$1:$BD$1,0)))</f>
        <v>V-tail</v>
      </c>
      <c r="AH856">
        <f>IFERROR(INDEX(JMP!$AJ$2:$AU$1000,MATCH($A856,JMP!$A$2:$A$1000,0),MATCH(AH$1,JMP!$AJ$1:$AU$1,0)),INDEX(Baseline!$B$2:$BD$2,1,MATCH(AH$1,Baseline!$B$1:$BD$1,0)))</f>
        <v>1</v>
      </c>
      <c r="AI856">
        <f>IFERROR(INDEX(JMP!$AJ$2:$AU$1000,MATCH($A856,JMP!$A$2:$A$1000,0),MATCH(AI$1,JMP!$AJ$1:$AU$1,0)),INDEX(Baseline!$B$2:$BD$2,1,MATCH(AI$1,Baseline!$B$1:$BD$1,0)))</f>
        <v>724000000</v>
      </c>
      <c r="AJ856">
        <f>IFERROR(INDEX(JMP!$AJ$2:$AU$1000,MATCH($A856,JMP!$A$2:$A$1000,0),MATCH(AJ$1,JMP!$AJ$1:$AU$1,0)),INDEX(Baseline!$B$2:$BD$2,1,MATCH(AJ$1,Baseline!$B$1:$BD$1,0)))</f>
        <v>54500000</v>
      </c>
      <c r="AK856">
        <f>IFERROR(INDEX(JMP!$AJ$2:$AU$1000,MATCH($A856,JMP!$A$2:$A$1000,0),MATCH(AK$1,JMP!$AJ$1:$AU$1,0)),INDEX(Baseline!$B$2:$BD$2,1,MATCH(AK$1,Baseline!$B$1:$BD$1,0)))</f>
        <v>30</v>
      </c>
      <c r="AL856">
        <f>IFERROR(INDEX(JMP!$AJ$2:$AU$1000,MATCH($A856,JMP!$A$2:$A$1000,0),MATCH(AL$1,JMP!$AJ$1:$AU$1,0)),INDEX(Baseline!$B$2:$BD$2,1,MATCH(AL$1,Baseline!$B$1:$BD$1,0)))</f>
        <v>1.5459722577067058E-2</v>
      </c>
      <c r="AM856">
        <f>IFERROR(INDEX(JMP!$AJ$2:$AU$1000,MATCH($A856,JMP!$A$2:$A$1000,0),MATCH(AM$1,JMP!$AJ$1:$AU$1,0)),INDEX(Baseline!$B$2:$BD$2,1,MATCH(AM$1,Baseline!$B$1:$BD$1,0)))</f>
        <v>6.6761466851428564</v>
      </c>
      <c r="AN856">
        <f>IFERROR(INDEX(JMP!$AJ$2:$AU$1000,MATCH($A856,JMP!$A$2:$A$1000,0),MATCH(AN$1,JMP!$AJ$1:$AU$1,0)),INDEX(Baseline!$B$2:$BD$2,1,MATCH(AN$1,Baseline!$B$1:$BD$1,0)))</f>
        <v>2.7940812560351356</v>
      </c>
      <c r="AO856">
        <f>IFERROR(INDEX(JMP!$AJ$2:$AU$1000,MATCH($A856,JMP!$A$2:$A$1000,0),MATCH(AO$1,JMP!$AJ$1:$AU$1,0)),INDEX(Baseline!$B$2:$BD$2,1,MATCH(AO$1,Baseline!$B$1:$BD$1,0)))</f>
        <v>0.71420617197253322</v>
      </c>
      <c r="AP856">
        <f>IFERROR(INDEX(JMP!$AJ$2:$AU$1000,MATCH($A856,JMP!$A$2:$A$1000,0),MATCH(AP$1,JMP!$AJ$1:$AU$1,0)),INDEX(Baseline!$B$2:$BD$2,1,MATCH(AP$1,Baseline!$B$1:$BD$1,0)))</f>
        <v>0</v>
      </c>
      <c r="AQ856">
        <f>IFERROR(INDEX(JMP!$AJ$2:$AU$1000,MATCH($A856,JMP!$A$2:$A$1000,0),MATCH(AQ$1,JMP!$AJ$1:$AU$1,0)),INDEX(Baseline!$B$2:$BD$2,1,MATCH(AQ$1,Baseline!$B$1:$BD$1,0)))</f>
        <v>0.35</v>
      </c>
      <c r="AR856">
        <f>IFERROR(INDEX(JMP!$AJ$2:$AU$1000,MATCH($A856,JMP!$A$2:$A$1000,0),MATCH(AR$1,JMP!$AJ$1:$AU$1,0)),INDEX(Baseline!$B$2:$BD$2,1,MATCH(AR$1,Baseline!$B$1:$BD$1,0)))</f>
        <v>0</v>
      </c>
      <c r="AS856">
        <f>IFERROR(INDEX(JMP!$AJ$2:$AU$1000,MATCH($A856,JMP!$A$2:$A$1000,0),MATCH(AS$1,JMP!$AJ$1:$AU$1,0)),INDEX(Baseline!$B$2:$BD$2,1,MATCH(AS$1,Baseline!$B$1:$BD$1,0)))</f>
        <v>0</v>
      </c>
      <c r="AT856">
        <f>IFERROR(INDEX(JMP!$AJ$2:$AU$1000,MATCH($A856,JMP!$A$2:$A$1000,0),MATCH(AT$1,JMP!$AJ$1:$AU$1,0)),INDEX(Baseline!$B$2:$BD$2,1,MATCH(AT$1,Baseline!$B$1:$BD$1,0)))</f>
        <v>500</v>
      </c>
      <c r="AU856">
        <f>IFERROR(INDEX(JMP!$AJ$2:$AU$1000,MATCH($A856,JMP!$A$2:$A$1000,0),MATCH(AU$1,JMP!$AJ$1:$AU$1,0)),INDEX(Baseline!$B$2:$BD$2,1,MATCH(AU$1,Baseline!$B$1:$BD$1,0)))</f>
        <v>50</v>
      </c>
      <c r="AV856">
        <f>IFERROR(INDEX(JMP!$AJ$2:$AU$1000,MATCH($A856,JMP!$A$2:$A$1000,0),MATCH(AV$1,JMP!$AJ$1:$AU$1,0)),INDEX(Baseline!$B$2:$BD$2,1,MATCH(AV$1,Baseline!$B$1:$BD$1,0)))</f>
        <v>12.1</v>
      </c>
      <c r="AW856">
        <f>IFERROR(INDEX(JMP!$AJ$2:$AU$1000,MATCH($A856,JMP!$A$2:$A$1000,0),MATCH(AW$1,JMP!$AJ$1:$AU$1,0)),INDEX(Baseline!$B$2:$BD$2,1,MATCH(AW$1,Baseline!$B$1:$BD$1,0)))</f>
        <v>1.9961979999999998E-3</v>
      </c>
      <c r="AX856">
        <f>IFERROR(INDEX(JMP!$AJ$2:$AU$1000,MATCH($A856,JMP!$A$2:$A$1000,0),MATCH(AX$1,JMP!$AJ$1:$AU$1,0)),INDEX(Baseline!$B$2:$BD$2,1,MATCH(AX$1,Baseline!$B$1:$BD$1,0)))</f>
        <v>1.9961979999999998E-3</v>
      </c>
      <c r="AY856">
        <f>IFERROR(INDEX(JMP!$AJ$2:$AU$1000,MATCH($A856,JMP!$A$2:$A$1000,0),MATCH(AY$1,JMP!$AJ$1:$AU$1,0)),INDEX(Baseline!$B$2:$BD$2,1,MATCH(AY$1,Baseline!$B$1:$BD$1,0)))</f>
        <v>1.9607137E-2</v>
      </c>
      <c r="AZ856">
        <f>IFERROR(INDEX(JMP!$AJ$2:$AU$1000,MATCH($A856,JMP!$A$2:$A$1000,0),MATCH(AZ$1,JMP!$AJ$1:$AU$1,0)),INDEX(Baseline!$B$2:$BD$2,1,MATCH(AZ$1,Baseline!$B$1:$BD$1,0)))</f>
        <v>1</v>
      </c>
      <c r="BA856">
        <f>IFERROR(INDEX(JMP!$AJ$2:$AU$1000,MATCH($A856,JMP!$A$2:$A$1000,0),MATCH(BA$1,JMP!$AJ$1:$AU$1,0)),INDEX(Baseline!$B$2:$BD$2,1,MATCH(BA$1,Baseline!$B$1:$BD$1,0)))</f>
        <v>10</v>
      </c>
      <c r="BB856">
        <f>IFERROR(INDEX(JMP!$AJ$2:$AU$1000,MATCH($A856,JMP!$A$2:$A$1000,0),MATCH(BB$1,JMP!$AJ$1:$AU$1,0)),INDEX(Baseline!$B$2:$BD$2,1,MATCH(BB$1,Baseline!$B$1:$BD$1,0)))</f>
        <v>0</v>
      </c>
      <c r="BC856">
        <f>IFERROR(INDEX(JMP!$AJ$2:$AU$1000,MATCH($A856,JMP!$A$2:$A$1000,0),MATCH(BC$1,JMP!$AJ$1:$AU$1,0)),INDEX(Baseline!$B$2:$BD$2,1,MATCH(BC$1,Baseline!$B$1:$BD$1,0)))</f>
        <v>4</v>
      </c>
      <c r="BD856">
        <f>IFERROR(INDEX(JMP!$AJ$2:$AU$1000,MATCH($A856,JMP!$A$2:$A$1000,0),MATCH(BD$1,JMP!$AJ$1:$AU$1,0)),INDEX(Baseline!$B$2:$BD$2,1,MATCH(BD$1,Baseline!$B$1:$BD$1,0)))</f>
        <v>4.9092715741999999</v>
      </c>
      <c r="BE856">
        <f>IFERROR(INDEX(JMP!$AJ$2:$AU$1000,MATCH($A856,JMP!$A$2:$A$1000,0),MATCH(BE$1,JMP!$AJ$1:$AU$1,0)),INDEX(Baseline!$B$2:$BE$2,1,MATCH(BE$1,Baseline!$B$1:$BE$1,0)))</f>
        <v>400000</v>
      </c>
      <c r="BF856" t="str">
        <f t="shared" si="65"/>
        <v>yes</v>
      </c>
      <c r="BG856" t="str">
        <f t="shared" si="66"/>
        <v>yes</v>
      </c>
      <c r="BH856">
        <f t="shared" si="67"/>
        <v>1</v>
      </c>
      <c r="BI856">
        <f t="shared" si="68"/>
        <v>10</v>
      </c>
      <c r="BK856">
        <v>857</v>
      </c>
      <c r="BL856" t="str">
        <f t="shared" si="69"/>
        <v>winter</v>
      </c>
    </row>
    <row r="857" spans="1:64" x14ac:dyDescent="0.35">
      <c r="A857">
        <v>856</v>
      </c>
      <c r="B857">
        <f>IFERROR(INDEX(JMP!$AJ$2:$AU$1000,MATCH($A857,JMP!$A$2:$A$1000,0),MATCH(B$1,JMP!$AJ$1:$AU$1,0)),INDEX(Baseline!$B$2:$BD$2,1,MATCH(B$1,Baseline!$B$1:$BD$1,0)))</f>
        <v>0</v>
      </c>
      <c r="C857">
        <f>IFERROR(INDEX(JMP!$AJ$2:$AU$1000,MATCH($A857,JMP!$A$2:$A$1000,0),MATCH(C$1,JMP!$AJ$1:$AU$1,0)),INDEX(Baseline!$B$2:$BD$2,1,MATCH(C$1,Baseline!$B$1:$BD$1,0)))</f>
        <v>8760</v>
      </c>
      <c r="D857">
        <f>IFERROR(INDEX(JMP!$AJ$2:$AU$1000,MATCH($A857,JMP!$A$2:$A$1000,0),MATCH(D$1,JMP!$AJ$1:$AU$1,0)),INDEX(Baseline!$B$2:$BD$2,1,MATCH(D$1,Baseline!$B$1:$BD$1,0)))</f>
        <v>1</v>
      </c>
      <c r="E857">
        <f>IFERROR(INDEX(JMP!$AJ$2:$AU$1000,MATCH($A857,JMP!$A$2:$A$1000,0),MATCH(E$1,JMP!$AJ$1:$AU$1,0)),INDEX(Baseline!$B$2:$BD$2,1,MATCH(E$1,Baseline!$B$1:$BD$1,0)))</f>
        <v>1</v>
      </c>
      <c r="F857" t="str">
        <f>IFERROR(INDEX(JMP!$AJ$2:$AU$1000,MATCH($A857,JMP!$A$2:$A$1000,0),MATCH(F$1,JMP!$AJ$1:$AU$1,0)),INDEX(Baseline!$B$2:$BD$2,1,MATCH(F$1,Baseline!$B$1:$BD$1,0)))</f>
        <v>e344</v>
      </c>
      <c r="G857" t="str">
        <f>IFERROR(INDEX(JMP!$AJ$2:$AU$1000,MATCH($A857,JMP!$A$2:$A$1000,0),MATCH(G$1,JMP!$AJ$1:$AU$1,0)),INDEX(Baseline!$B$2:$BD$2,1,MATCH(G$1,Baseline!$B$1:$BD$1,0)))</f>
        <v>e340</v>
      </c>
      <c r="H857">
        <f>IFERROR(INDEX(JMP!$AJ$2:$AU$1000,MATCH($A857,JMP!$A$2:$A$1000,0),MATCH(H$1,JMP!$AJ$1:$AU$1,0)),INDEX(Baseline!$B$2:$BD$2,1,MATCH(H$1,Baseline!$B$1:$BD$1,0)))</f>
        <v>1.5</v>
      </c>
      <c r="I857">
        <f>IFERROR(INDEX(JMP!$AJ$2:$AU$1000,MATCH($A857,JMP!$A$2:$A$1000,0),MATCH(I$1,JMP!$AJ$1:$AU$1,0)),INDEX(Baseline!$B$2:$BD$2,1,MATCH(I$1,Baseline!$B$1:$BD$1,0)))</f>
        <v>0.42</v>
      </c>
      <c r="J857">
        <f>IFERROR(INDEX(JMP!$AJ$2:$AU$1000,MATCH($A857,JMP!$A$2:$A$1000,0),MATCH(J$1,JMP!$AJ$1:$AU$1,0)),INDEX(Baseline!$B$2:$BD$2,1,MATCH(J$1,Baseline!$B$1:$BD$1,0)))</f>
        <v>1</v>
      </c>
      <c r="K857">
        <f>IFERROR(INDEX(JMP!$AJ$2:$AU$1000,MATCH($A857,JMP!$A$2:$A$1000,0),MATCH(K$1,JMP!$AJ$1:$AU$1,0)),INDEX(Baseline!$B$2:$BD$2,1,MATCH(K$1,Baseline!$B$1:$BD$1,0)))</f>
        <v>0</v>
      </c>
      <c r="L857">
        <f>IFERROR(INDEX(JMP!$AJ$2:$AU$1000,MATCH($A857,JMP!$A$2:$A$1000,0),MATCH(L$1,JMP!$AJ$1:$AU$1,0)),INDEX(Baseline!$B$2:$BD$2,1,MATCH(L$1,Baseline!$B$1:$BD$1,0)))</f>
        <v>0.14589949804201785</v>
      </c>
      <c r="M857" t="b">
        <f>IFERROR(INDEX(JMP!$AJ$2:$AU$1000,MATCH($A857,JMP!$A$2:$A$1000,0),MATCH(M$1,JMP!$AJ$1:$AU$1,0)),INDEX(Baseline!$B$2:$BD$2,1,MATCH(M$1,Baseline!$B$1:$BD$1,0)))</f>
        <v>0</v>
      </c>
      <c r="N857" t="b">
        <f>IFERROR(INDEX(JMP!$AJ$2:$AU$1000,MATCH($A857,JMP!$A$2:$A$1000,0),MATCH(N$1,JMP!$AJ$1:$AU$1,0)),INDEX(Baseline!$B$2:$BD$2,1,MATCH(N$1,Baseline!$B$1:$BD$1,0)))</f>
        <v>0</v>
      </c>
      <c r="O857">
        <f>IFERROR(INDEX(JMP!$AJ$2:$AU$1000,MATCH($A857,JMP!$A$2:$A$1000,0),MATCH(O$1,JMP!$AJ$1:$AU$1,0)),INDEX(Baseline!$B$2:$BD$2,1,MATCH(O$1,Baseline!$B$1:$BD$1,0)))</f>
        <v>7</v>
      </c>
      <c r="P857">
        <f>IFERROR(INDEX(JMP!$AJ$2:$AU$1000,MATCH($A857,JMP!$A$2:$A$1000,0),MATCH(P$1,JMP!$AJ$1:$AU$1,0)),INDEX(Baseline!$B$2:$BD$2,1,MATCH(P$1,Baseline!$B$1:$BD$1,0)))</f>
        <v>200</v>
      </c>
      <c r="Q857">
        <f>IFERROR(INDEX(JMP!$AJ$2:$AU$1000,MATCH($A857,JMP!$A$2:$A$1000,0),MATCH(Q$1,JMP!$AJ$1:$AU$1,0)),INDEX(Baseline!$B$2:$BD$2,1,MATCH(Q$1,Baseline!$B$1:$BD$1,0)))</f>
        <v>10</v>
      </c>
      <c r="R857">
        <f>IFERROR(INDEX(JMP!$AJ$2:$AU$1000,MATCH($A857,JMP!$A$2:$A$1000,0),MATCH(R$1,JMP!$AJ$1:$AU$1,0)),INDEX(Baseline!$B$2:$BD$2,1,MATCH(R$1,Baseline!$B$1:$BD$1,0)))</f>
        <v>0</v>
      </c>
      <c r="S857">
        <f>IFERROR(INDEX(JMP!$AJ$2:$AU$1000,MATCH($A857,JMP!$A$2:$A$1000,0),MATCH(S$1,JMP!$AJ$1:$AU$1,0)),INDEX(Baseline!$B$2:$BD$2,1,MATCH(S$1,Baseline!$B$1:$BD$1,0)))</f>
        <v>1</v>
      </c>
      <c r="T857">
        <f>IFERROR(INDEX(JMP!$AJ$2:$AU$1000,MATCH($A857,JMP!$A$2:$A$1000,0),MATCH(T$1,JMP!$AJ$1:$AU$1,0)),INDEX(Baseline!$B$2:$BD$2,1,MATCH(T$1,Baseline!$B$1:$BD$1,0)))</f>
        <v>0</v>
      </c>
      <c r="U857" t="str">
        <f>IFERROR(INDEX(JMP!$AJ$2:$AU$1000,MATCH($A857,JMP!$A$2:$A$1000,0),MATCH(U$1,JMP!$AJ$1:$AU$1,0)),INDEX(Baseline!$B$2:$BD$2,1,MATCH(U$1,Baseline!$B$1:$BD$1,0)))</f>
        <v>Titan</v>
      </c>
      <c r="V857">
        <f>IFERROR(INDEX(JMP!$AJ$2:$AU$1000,MATCH($A857,JMP!$A$2:$A$1000,0),MATCH(V$1,JMP!$AJ$1:$AU$1,0)),INDEX(Baseline!$B$2:$BD$2,1,MATCH(V$1,Baseline!$B$1:$BD$1,0)))</f>
        <v>3</v>
      </c>
      <c r="W857">
        <f>IFERROR(INDEX(JMP!$AJ$2:$AU$1000,MATCH($A857,JMP!$A$2:$A$1000,0),MATCH(W$1,JMP!$AJ$1:$AU$1,0)),INDEX(Baseline!$B$2:$BD$2,1,MATCH(W$1,Baseline!$B$1:$BD$1,0)))</f>
        <v>0.37</v>
      </c>
      <c r="X857">
        <f>IFERROR(INDEX(JMP!$AJ$2:$AU$1000,MATCH($A857,JMP!$A$2:$A$1000,0),MATCH(X$1,JMP!$AJ$1:$AU$1,0)),INDEX(Baseline!$B$2:$BD$2,1,MATCH(X$1,Baseline!$B$1:$BD$1,0)))</f>
        <v>4</v>
      </c>
      <c r="Y857">
        <f>IFERROR(INDEX(JMP!$AJ$2:$AU$1000,MATCH($A857,JMP!$A$2:$A$1000,0),MATCH(Y$1,JMP!$AJ$1:$AU$1,0)),INDEX(Baseline!$B$2:$BD$2,1,MATCH(Y$1,Baseline!$B$1:$BD$1,0)))</f>
        <v>6</v>
      </c>
      <c r="Z857">
        <f>IFERROR(INDEX(JMP!$AJ$2:$AU$1000,MATCH($A857,JMP!$A$2:$A$1000,0),MATCH(Z$1,JMP!$AJ$1:$AU$1,0)),INDEX(Baseline!$B$2:$BD$2,1,MATCH(Z$1,Baseline!$B$1:$BD$1,0)))</f>
        <v>1970</v>
      </c>
      <c r="AA857">
        <f>IFERROR(INDEX(JMP!$AJ$2:$AU$1000,MATCH($A857,JMP!$A$2:$A$1000,0),MATCH(AA$1,JMP!$AJ$1:$AU$1,0)),INDEX(Baseline!$B$2:$BD$2,1,MATCH(AA$1,Baseline!$B$1:$BD$1,0)))</f>
        <v>1970</v>
      </c>
      <c r="AB857">
        <f>IFERROR(INDEX(JMP!$AJ$2:$AU$1000,MATCH($A857,JMP!$A$2:$A$1000,0),MATCH(AB$1,JMP!$AJ$1:$AU$1,0)),INDEX(Baseline!$B$2:$BD$2,1,MATCH(AB$1,Baseline!$B$1:$BD$1,0)))</f>
        <v>0</v>
      </c>
      <c r="AC857">
        <f>IFERROR(INDEX(JMP!$AJ$2:$AU$1000,MATCH($A857,JMP!$A$2:$A$1000,0),MATCH(AC$1,JMP!$AJ$1:$AU$1,0)),INDEX(Baseline!$B$2:$BD$2,1,MATCH(AC$1,Baseline!$B$1:$BD$1,0)))</f>
        <v>1</v>
      </c>
      <c r="AD857">
        <f>IFERROR(INDEX(JMP!$AJ$2:$AU$1000,MATCH($A857,JMP!$A$2:$A$1000,0),MATCH(AD$1,JMP!$AJ$1:$AU$1,0)),INDEX(Baseline!$B$2:$BD$2,1,MATCH(AD$1,Baseline!$B$1:$BD$1,0)))</f>
        <v>8</v>
      </c>
      <c r="AE857">
        <f>IFERROR(INDEX(JMP!$AJ$2:$AU$1000,MATCH($A857,JMP!$A$2:$A$1000,0),MATCH(AE$1,JMP!$AJ$1:$AU$1,0)),INDEX(Baseline!$B$2:$BD$2,1,MATCH(AE$1,Baseline!$B$1:$BD$1,0)))</f>
        <v>1</v>
      </c>
      <c r="AF857" t="str">
        <f>IFERROR(INDEX(JMP!$AJ$2:$AU$1000,MATCH($A857,JMP!$A$2:$A$1000,0),MATCH(AF$1,JMP!$AJ$1:$AU$1,0)),INDEX(Baseline!$B$2:$BD$2,1,MATCH(AF$1,Baseline!$B$1:$BD$1,0)))</f>
        <v>bwb</v>
      </c>
      <c r="AG857" t="str">
        <f>IFERROR(INDEX(JMP!$AJ$2:$AU$1000,MATCH($A857,JMP!$A$2:$A$1000,0),MATCH(AG$1,JMP!$AJ$1:$AU$1,0)),INDEX(Baseline!$B$2:$BD$2,1,MATCH(AG$1,Baseline!$B$1:$BD$1,0)))</f>
        <v>V-tail</v>
      </c>
      <c r="AH857">
        <f>IFERROR(INDEX(JMP!$AJ$2:$AU$1000,MATCH($A857,JMP!$A$2:$A$1000,0),MATCH(AH$1,JMP!$AJ$1:$AU$1,0)),INDEX(Baseline!$B$2:$BD$2,1,MATCH(AH$1,Baseline!$B$1:$BD$1,0)))</f>
        <v>0</v>
      </c>
      <c r="AI857">
        <f>IFERROR(INDEX(JMP!$AJ$2:$AU$1000,MATCH($A857,JMP!$A$2:$A$1000,0),MATCH(AI$1,JMP!$AJ$1:$AU$1,0)),INDEX(Baseline!$B$2:$BD$2,1,MATCH(AI$1,Baseline!$B$1:$BD$1,0)))</f>
        <v>724000000</v>
      </c>
      <c r="AJ857">
        <f>IFERROR(INDEX(JMP!$AJ$2:$AU$1000,MATCH($A857,JMP!$A$2:$A$1000,0),MATCH(AJ$1,JMP!$AJ$1:$AU$1,0)),INDEX(Baseline!$B$2:$BD$2,1,MATCH(AJ$1,Baseline!$B$1:$BD$1,0)))</f>
        <v>54500000</v>
      </c>
      <c r="AK857">
        <f>IFERROR(INDEX(JMP!$AJ$2:$AU$1000,MATCH($A857,JMP!$A$2:$A$1000,0),MATCH(AK$1,JMP!$AJ$1:$AU$1,0)),INDEX(Baseline!$B$2:$BD$2,1,MATCH(AK$1,Baseline!$B$1:$BD$1,0)))</f>
        <v>30</v>
      </c>
      <c r="AL857">
        <f>IFERROR(INDEX(JMP!$AJ$2:$AU$1000,MATCH($A857,JMP!$A$2:$A$1000,0),MATCH(AL$1,JMP!$AJ$1:$AU$1,0)),INDEX(Baseline!$B$2:$BD$2,1,MATCH(AL$1,Baseline!$B$1:$BD$1,0)))</f>
        <v>1.5999459406096699E-2</v>
      </c>
      <c r="AM857">
        <f>IFERROR(INDEX(JMP!$AJ$2:$AU$1000,MATCH($A857,JMP!$A$2:$A$1000,0),MATCH(AM$1,JMP!$AJ$1:$AU$1,0)),INDEX(Baseline!$B$2:$BD$2,1,MATCH(AM$1,Baseline!$B$1:$BD$1,0)))</f>
        <v>13.794011630628571</v>
      </c>
      <c r="AN857">
        <f>IFERROR(INDEX(JMP!$AJ$2:$AU$1000,MATCH($A857,JMP!$A$2:$A$1000,0),MATCH(AN$1,JMP!$AJ$1:$AU$1,0)),INDEX(Baseline!$B$2:$BD$2,1,MATCH(AN$1,Baseline!$B$1:$BD$1,0)))</f>
        <v>2.3987237684624549</v>
      </c>
      <c r="AO857">
        <f>IFERROR(INDEX(JMP!$AJ$2:$AU$1000,MATCH($A857,JMP!$A$2:$A$1000,0),MATCH(AO$1,JMP!$AJ$1:$AU$1,0)),INDEX(Baseline!$B$2:$BD$2,1,MATCH(AO$1,Baseline!$B$1:$BD$1,0)))</f>
        <v>1.4018584100806053</v>
      </c>
      <c r="AP857">
        <f>IFERROR(INDEX(JMP!$AJ$2:$AU$1000,MATCH($A857,JMP!$A$2:$A$1000,0),MATCH(AP$1,JMP!$AJ$1:$AU$1,0)),INDEX(Baseline!$B$2:$BD$2,1,MATCH(AP$1,Baseline!$B$1:$BD$1,0)))</f>
        <v>0</v>
      </c>
      <c r="AQ857">
        <f>IFERROR(INDEX(JMP!$AJ$2:$AU$1000,MATCH($A857,JMP!$A$2:$A$1000,0),MATCH(AQ$1,JMP!$AJ$1:$AU$1,0)),INDEX(Baseline!$B$2:$BD$2,1,MATCH(AQ$1,Baseline!$B$1:$BD$1,0)))</f>
        <v>0.35</v>
      </c>
      <c r="AR857">
        <f>IFERROR(INDEX(JMP!$AJ$2:$AU$1000,MATCH($A857,JMP!$A$2:$A$1000,0),MATCH(AR$1,JMP!$AJ$1:$AU$1,0)),INDEX(Baseline!$B$2:$BD$2,1,MATCH(AR$1,Baseline!$B$1:$BD$1,0)))</f>
        <v>0</v>
      </c>
      <c r="AS857">
        <f>IFERROR(INDEX(JMP!$AJ$2:$AU$1000,MATCH($A857,JMP!$A$2:$A$1000,0),MATCH(AS$1,JMP!$AJ$1:$AU$1,0)),INDEX(Baseline!$B$2:$BD$2,1,MATCH(AS$1,Baseline!$B$1:$BD$1,0)))</f>
        <v>0</v>
      </c>
      <c r="AT857">
        <f>IFERROR(INDEX(JMP!$AJ$2:$AU$1000,MATCH($A857,JMP!$A$2:$A$1000,0),MATCH(AT$1,JMP!$AJ$1:$AU$1,0)),INDEX(Baseline!$B$2:$BD$2,1,MATCH(AT$1,Baseline!$B$1:$BD$1,0)))</f>
        <v>500</v>
      </c>
      <c r="AU857">
        <f>IFERROR(INDEX(JMP!$AJ$2:$AU$1000,MATCH($A857,JMP!$A$2:$A$1000,0),MATCH(AU$1,JMP!$AJ$1:$AU$1,0)),INDEX(Baseline!$B$2:$BD$2,1,MATCH(AU$1,Baseline!$B$1:$BD$1,0)))</f>
        <v>50</v>
      </c>
      <c r="AV857">
        <f>IFERROR(INDEX(JMP!$AJ$2:$AU$1000,MATCH($A857,JMP!$A$2:$A$1000,0),MATCH(AV$1,JMP!$AJ$1:$AU$1,0)),INDEX(Baseline!$B$2:$BD$2,1,MATCH(AV$1,Baseline!$B$1:$BD$1,0)))</f>
        <v>12.1</v>
      </c>
      <c r="AW857">
        <f>IFERROR(INDEX(JMP!$AJ$2:$AU$1000,MATCH($A857,JMP!$A$2:$A$1000,0),MATCH(AW$1,JMP!$AJ$1:$AU$1,0)),INDEX(Baseline!$B$2:$BD$2,1,MATCH(AW$1,Baseline!$B$1:$BD$1,0)))</f>
        <v>1.9961979999999998E-3</v>
      </c>
      <c r="AX857">
        <f>IFERROR(INDEX(JMP!$AJ$2:$AU$1000,MATCH($A857,JMP!$A$2:$A$1000,0),MATCH(AX$1,JMP!$AJ$1:$AU$1,0)),INDEX(Baseline!$B$2:$BD$2,1,MATCH(AX$1,Baseline!$B$1:$BD$1,0)))</f>
        <v>1.9961979999999998E-3</v>
      </c>
      <c r="AY857">
        <f>IFERROR(INDEX(JMP!$AJ$2:$AU$1000,MATCH($A857,JMP!$A$2:$A$1000,0),MATCH(AY$1,JMP!$AJ$1:$AU$1,0)),INDEX(Baseline!$B$2:$BD$2,1,MATCH(AY$1,Baseline!$B$1:$BD$1,0)))</f>
        <v>1.9607137E-2</v>
      </c>
      <c r="AZ857">
        <f>IFERROR(INDEX(JMP!$AJ$2:$AU$1000,MATCH($A857,JMP!$A$2:$A$1000,0),MATCH(AZ$1,JMP!$AJ$1:$AU$1,0)),INDEX(Baseline!$B$2:$BD$2,1,MATCH(AZ$1,Baseline!$B$1:$BD$1,0)))</f>
        <v>1</v>
      </c>
      <c r="BA857">
        <f>IFERROR(INDEX(JMP!$AJ$2:$AU$1000,MATCH($A857,JMP!$A$2:$A$1000,0),MATCH(BA$1,JMP!$AJ$1:$AU$1,0)),INDEX(Baseline!$B$2:$BD$2,1,MATCH(BA$1,Baseline!$B$1:$BD$1,0)))</f>
        <v>55</v>
      </c>
      <c r="BB857">
        <f>IFERROR(INDEX(JMP!$AJ$2:$AU$1000,MATCH($A857,JMP!$A$2:$A$1000,0),MATCH(BB$1,JMP!$AJ$1:$AU$1,0)),INDEX(Baseline!$B$2:$BD$2,1,MATCH(BB$1,Baseline!$B$1:$BD$1,0)))</f>
        <v>0</v>
      </c>
      <c r="BC857">
        <f>IFERROR(INDEX(JMP!$AJ$2:$AU$1000,MATCH($A857,JMP!$A$2:$A$1000,0),MATCH(BC$1,JMP!$AJ$1:$AU$1,0)),INDEX(Baseline!$B$2:$BD$2,1,MATCH(BC$1,Baseline!$B$1:$BD$1,0)))</f>
        <v>1</v>
      </c>
      <c r="BD857">
        <f>IFERROR(INDEX(JMP!$AJ$2:$AU$1000,MATCH($A857,JMP!$A$2:$A$1000,0),MATCH(BD$1,JMP!$AJ$1:$AU$1,0)),INDEX(Baseline!$B$2:$BD$2,1,MATCH(BD$1,Baseline!$B$1:$BD$1,0)))</f>
        <v>2.8608737705</v>
      </c>
      <c r="BE857">
        <f>IFERROR(INDEX(JMP!$AJ$2:$AU$1000,MATCH($A857,JMP!$A$2:$A$1000,0),MATCH(BE$1,JMP!$AJ$1:$AU$1,0)),INDEX(Baseline!$B$2:$BE$2,1,MATCH(BE$1,Baseline!$B$1:$BE$1,0)))</f>
        <v>400000</v>
      </c>
      <c r="BF857" t="str">
        <f t="shared" si="65"/>
        <v>yes</v>
      </c>
      <c r="BG857" t="str">
        <f t="shared" si="66"/>
        <v>no</v>
      </c>
      <c r="BH857">
        <f t="shared" si="67"/>
        <v>1</v>
      </c>
      <c r="BI857">
        <f t="shared" si="68"/>
        <v>30</v>
      </c>
      <c r="BK857">
        <v>858</v>
      </c>
      <c r="BL857" t="str">
        <f t="shared" si="69"/>
        <v>spring</v>
      </c>
    </row>
    <row r="858" spans="1:64" x14ac:dyDescent="0.35">
      <c r="A858">
        <v>857</v>
      </c>
      <c r="B858">
        <f>IFERROR(INDEX(JMP!$AJ$2:$AU$1000,MATCH($A858,JMP!$A$2:$A$1000,0),MATCH(B$1,JMP!$AJ$1:$AU$1,0)),INDEX(Baseline!$B$2:$BD$2,1,MATCH(B$1,Baseline!$B$1:$BD$1,0)))</f>
        <v>0</v>
      </c>
      <c r="C858">
        <f>IFERROR(INDEX(JMP!$AJ$2:$AU$1000,MATCH($A858,JMP!$A$2:$A$1000,0),MATCH(C$1,JMP!$AJ$1:$AU$1,0)),INDEX(Baseline!$B$2:$BD$2,1,MATCH(C$1,Baseline!$B$1:$BD$1,0)))</f>
        <v>8760</v>
      </c>
      <c r="D858">
        <f>IFERROR(INDEX(JMP!$AJ$2:$AU$1000,MATCH($A858,JMP!$A$2:$A$1000,0),MATCH(D$1,JMP!$AJ$1:$AU$1,0)),INDEX(Baseline!$B$2:$BD$2,1,MATCH(D$1,Baseline!$B$1:$BD$1,0)))</f>
        <v>1</v>
      </c>
      <c r="E858">
        <f>IFERROR(INDEX(JMP!$AJ$2:$AU$1000,MATCH($A858,JMP!$A$2:$A$1000,0),MATCH(E$1,JMP!$AJ$1:$AU$1,0)),INDEX(Baseline!$B$2:$BD$2,1,MATCH(E$1,Baseline!$B$1:$BD$1,0)))</f>
        <v>1</v>
      </c>
      <c r="F858" t="str">
        <f>IFERROR(INDEX(JMP!$AJ$2:$AU$1000,MATCH($A858,JMP!$A$2:$A$1000,0),MATCH(F$1,JMP!$AJ$1:$AU$1,0)),INDEX(Baseline!$B$2:$BD$2,1,MATCH(F$1,Baseline!$B$1:$BD$1,0)))</f>
        <v>e344</v>
      </c>
      <c r="G858" t="str">
        <f>IFERROR(INDEX(JMP!$AJ$2:$AU$1000,MATCH($A858,JMP!$A$2:$A$1000,0),MATCH(G$1,JMP!$AJ$1:$AU$1,0)),INDEX(Baseline!$B$2:$BD$2,1,MATCH(G$1,Baseline!$B$1:$BD$1,0)))</f>
        <v>e340</v>
      </c>
      <c r="H858">
        <f>IFERROR(INDEX(JMP!$AJ$2:$AU$1000,MATCH($A858,JMP!$A$2:$A$1000,0),MATCH(H$1,JMP!$AJ$1:$AU$1,0)),INDEX(Baseline!$B$2:$BD$2,1,MATCH(H$1,Baseline!$B$1:$BD$1,0)))</f>
        <v>1.5</v>
      </c>
      <c r="I858">
        <f>IFERROR(INDEX(JMP!$AJ$2:$AU$1000,MATCH($A858,JMP!$A$2:$A$1000,0),MATCH(I$1,JMP!$AJ$1:$AU$1,0)),INDEX(Baseline!$B$2:$BD$2,1,MATCH(I$1,Baseline!$B$1:$BD$1,0)))</f>
        <v>0.42</v>
      </c>
      <c r="J858">
        <f>IFERROR(INDEX(JMP!$AJ$2:$AU$1000,MATCH($A858,JMP!$A$2:$A$1000,0),MATCH(J$1,JMP!$AJ$1:$AU$1,0)),INDEX(Baseline!$B$2:$BD$2,1,MATCH(J$1,Baseline!$B$1:$BD$1,0)))</f>
        <v>1</v>
      </c>
      <c r="K858">
        <f>IFERROR(INDEX(JMP!$AJ$2:$AU$1000,MATCH($A858,JMP!$A$2:$A$1000,0),MATCH(K$1,JMP!$AJ$1:$AU$1,0)),INDEX(Baseline!$B$2:$BD$2,1,MATCH(K$1,Baseline!$B$1:$BD$1,0)))</f>
        <v>0</v>
      </c>
      <c r="L858">
        <f>IFERROR(INDEX(JMP!$AJ$2:$AU$1000,MATCH($A858,JMP!$A$2:$A$1000,0),MATCH(L$1,JMP!$AJ$1:$AU$1,0)),INDEX(Baseline!$B$2:$BD$2,1,MATCH(L$1,Baseline!$B$1:$BD$1,0)))</f>
        <v>0.1496472989223856</v>
      </c>
      <c r="M858" t="b">
        <f>IFERROR(INDEX(JMP!$AJ$2:$AU$1000,MATCH($A858,JMP!$A$2:$A$1000,0),MATCH(M$1,JMP!$AJ$1:$AU$1,0)),INDEX(Baseline!$B$2:$BD$2,1,MATCH(M$1,Baseline!$B$1:$BD$1,0)))</f>
        <v>0</v>
      </c>
      <c r="N858" t="b">
        <f>IFERROR(INDEX(JMP!$AJ$2:$AU$1000,MATCH($A858,JMP!$A$2:$A$1000,0),MATCH(N$1,JMP!$AJ$1:$AU$1,0)),INDEX(Baseline!$B$2:$BD$2,1,MATCH(N$1,Baseline!$B$1:$BD$1,0)))</f>
        <v>0</v>
      </c>
      <c r="O858">
        <f>IFERROR(INDEX(JMP!$AJ$2:$AU$1000,MATCH($A858,JMP!$A$2:$A$1000,0),MATCH(O$1,JMP!$AJ$1:$AU$1,0)),INDEX(Baseline!$B$2:$BD$2,1,MATCH(O$1,Baseline!$B$1:$BD$1,0)))</f>
        <v>7</v>
      </c>
      <c r="P858">
        <f>IFERROR(INDEX(JMP!$AJ$2:$AU$1000,MATCH($A858,JMP!$A$2:$A$1000,0),MATCH(P$1,JMP!$AJ$1:$AU$1,0)),INDEX(Baseline!$B$2:$BD$2,1,MATCH(P$1,Baseline!$B$1:$BD$1,0)))</f>
        <v>200</v>
      </c>
      <c r="Q858">
        <f>IFERROR(INDEX(JMP!$AJ$2:$AU$1000,MATCH($A858,JMP!$A$2:$A$1000,0),MATCH(Q$1,JMP!$AJ$1:$AU$1,0)),INDEX(Baseline!$B$2:$BD$2,1,MATCH(Q$1,Baseline!$B$1:$BD$1,0)))</f>
        <v>10</v>
      </c>
      <c r="R858">
        <f>IFERROR(INDEX(JMP!$AJ$2:$AU$1000,MATCH($A858,JMP!$A$2:$A$1000,0),MATCH(R$1,JMP!$AJ$1:$AU$1,0)),INDEX(Baseline!$B$2:$BD$2,1,MATCH(R$1,Baseline!$B$1:$BD$1,0)))</f>
        <v>0</v>
      </c>
      <c r="S858">
        <f>IFERROR(INDEX(JMP!$AJ$2:$AU$1000,MATCH($A858,JMP!$A$2:$A$1000,0),MATCH(S$1,JMP!$AJ$1:$AU$1,0)),INDEX(Baseline!$B$2:$BD$2,1,MATCH(S$1,Baseline!$B$1:$BD$1,0)))</f>
        <v>1</v>
      </c>
      <c r="T858">
        <f>IFERROR(INDEX(JMP!$AJ$2:$AU$1000,MATCH($A858,JMP!$A$2:$A$1000,0),MATCH(T$1,JMP!$AJ$1:$AU$1,0)),INDEX(Baseline!$B$2:$BD$2,1,MATCH(T$1,Baseline!$B$1:$BD$1,0)))</f>
        <v>0</v>
      </c>
      <c r="U858" t="str">
        <f>IFERROR(INDEX(JMP!$AJ$2:$AU$1000,MATCH($A858,JMP!$A$2:$A$1000,0),MATCH(U$1,JMP!$AJ$1:$AU$1,0)),INDEX(Baseline!$B$2:$BD$2,1,MATCH(U$1,Baseline!$B$1:$BD$1,0)))</f>
        <v>Titan</v>
      </c>
      <c r="V858">
        <f>IFERROR(INDEX(JMP!$AJ$2:$AU$1000,MATCH($A858,JMP!$A$2:$A$1000,0),MATCH(V$1,JMP!$AJ$1:$AU$1,0)),INDEX(Baseline!$B$2:$BD$2,1,MATCH(V$1,Baseline!$B$1:$BD$1,0)))</f>
        <v>3</v>
      </c>
      <c r="W858">
        <f>IFERROR(INDEX(JMP!$AJ$2:$AU$1000,MATCH($A858,JMP!$A$2:$A$1000,0),MATCH(W$1,JMP!$AJ$1:$AU$1,0)),INDEX(Baseline!$B$2:$BD$2,1,MATCH(W$1,Baseline!$B$1:$BD$1,0)))</f>
        <v>0.37</v>
      </c>
      <c r="X858">
        <f>IFERROR(INDEX(JMP!$AJ$2:$AU$1000,MATCH($A858,JMP!$A$2:$A$1000,0),MATCH(X$1,JMP!$AJ$1:$AU$1,0)),INDEX(Baseline!$B$2:$BD$2,1,MATCH(X$1,Baseline!$B$1:$BD$1,0)))</f>
        <v>4</v>
      </c>
      <c r="Y858">
        <f>IFERROR(INDEX(JMP!$AJ$2:$AU$1000,MATCH($A858,JMP!$A$2:$A$1000,0),MATCH(Y$1,JMP!$AJ$1:$AU$1,0)),INDEX(Baseline!$B$2:$BD$2,1,MATCH(Y$1,Baseline!$B$1:$BD$1,0)))</f>
        <v>6</v>
      </c>
      <c r="Z858">
        <f>IFERROR(INDEX(JMP!$AJ$2:$AU$1000,MATCH($A858,JMP!$A$2:$A$1000,0),MATCH(Z$1,JMP!$AJ$1:$AU$1,0)),INDEX(Baseline!$B$2:$BD$2,1,MATCH(Z$1,Baseline!$B$1:$BD$1,0)))</f>
        <v>1970</v>
      </c>
      <c r="AA858">
        <f>IFERROR(INDEX(JMP!$AJ$2:$AU$1000,MATCH($A858,JMP!$A$2:$A$1000,0),MATCH(AA$1,JMP!$AJ$1:$AU$1,0)),INDEX(Baseline!$B$2:$BD$2,1,MATCH(AA$1,Baseline!$B$1:$BD$1,0)))</f>
        <v>1970</v>
      </c>
      <c r="AB858">
        <f>IFERROR(INDEX(JMP!$AJ$2:$AU$1000,MATCH($A858,JMP!$A$2:$A$1000,0),MATCH(AB$1,JMP!$AJ$1:$AU$1,0)),INDEX(Baseline!$B$2:$BD$2,1,MATCH(AB$1,Baseline!$B$1:$BD$1,0)))</f>
        <v>0</v>
      </c>
      <c r="AC858">
        <f>IFERROR(INDEX(JMP!$AJ$2:$AU$1000,MATCH($A858,JMP!$A$2:$A$1000,0),MATCH(AC$1,JMP!$AJ$1:$AU$1,0)),INDEX(Baseline!$B$2:$BD$2,1,MATCH(AC$1,Baseline!$B$1:$BD$1,0)))</f>
        <v>1</v>
      </c>
      <c r="AD858">
        <f>IFERROR(INDEX(JMP!$AJ$2:$AU$1000,MATCH($A858,JMP!$A$2:$A$1000,0),MATCH(AD$1,JMP!$AJ$1:$AU$1,0)),INDEX(Baseline!$B$2:$BD$2,1,MATCH(AD$1,Baseline!$B$1:$BD$1,0)))</f>
        <v>8</v>
      </c>
      <c r="AE858">
        <f>IFERROR(INDEX(JMP!$AJ$2:$AU$1000,MATCH($A858,JMP!$A$2:$A$1000,0),MATCH(AE$1,JMP!$AJ$1:$AU$1,0)),INDEX(Baseline!$B$2:$BD$2,1,MATCH(AE$1,Baseline!$B$1:$BD$1,0)))</f>
        <v>1</v>
      </c>
      <c r="AF858" t="str">
        <f>IFERROR(INDEX(JMP!$AJ$2:$AU$1000,MATCH($A858,JMP!$A$2:$A$1000,0),MATCH(AF$1,JMP!$AJ$1:$AU$1,0)),INDEX(Baseline!$B$2:$BD$2,1,MATCH(AF$1,Baseline!$B$1:$BD$1,0)))</f>
        <v>bwb</v>
      </c>
      <c r="AG858" t="str">
        <f>IFERROR(INDEX(JMP!$AJ$2:$AU$1000,MATCH($A858,JMP!$A$2:$A$1000,0),MATCH(AG$1,JMP!$AJ$1:$AU$1,0)),INDEX(Baseline!$B$2:$BD$2,1,MATCH(AG$1,Baseline!$B$1:$BD$1,0)))</f>
        <v>V-tail</v>
      </c>
      <c r="AH858">
        <f>IFERROR(INDEX(JMP!$AJ$2:$AU$1000,MATCH($A858,JMP!$A$2:$A$1000,0),MATCH(AH$1,JMP!$AJ$1:$AU$1,0)),INDEX(Baseline!$B$2:$BD$2,1,MATCH(AH$1,Baseline!$B$1:$BD$1,0)))</f>
        <v>0</v>
      </c>
      <c r="AI858">
        <f>IFERROR(INDEX(JMP!$AJ$2:$AU$1000,MATCH($A858,JMP!$A$2:$A$1000,0),MATCH(AI$1,JMP!$AJ$1:$AU$1,0)),INDEX(Baseline!$B$2:$BD$2,1,MATCH(AI$1,Baseline!$B$1:$BD$1,0)))</f>
        <v>724000000</v>
      </c>
      <c r="AJ858">
        <f>IFERROR(INDEX(JMP!$AJ$2:$AU$1000,MATCH($A858,JMP!$A$2:$A$1000,0),MATCH(AJ$1,JMP!$AJ$1:$AU$1,0)),INDEX(Baseline!$B$2:$BD$2,1,MATCH(AJ$1,Baseline!$B$1:$BD$1,0)))</f>
        <v>54500000</v>
      </c>
      <c r="AK858">
        <f>IFERROR(INDEX(JMP!$AJ$2:$AU$1000,MATCH($A858,JMP!$A$2:$A$1000,0),MATCH(AK$1,JMP!$AJ$1:$AU$1,0)),INDEX(Baseline!$B$2:$BD$2,1,MATCH(AK$1,Baseline!$B$1:$BD$1,0)))</f>
        <v>30</v>
      </c>
      <c r="AL858">
        <f>IFERROR(INDEX(JMP!$AJ$2:$AU$1000,MATCH($A858,JMP!$A$2:$A$1000,0),MATCH(AL$1,JMP!$AJ$1:$AU$1,0)),INDEX(Baseline!$B$2:$BD$2,1,MATCH(AL$1,Baseline!$B$1:$BD$1,0)))</f>
        <v>9.1121407646059405E-3</v>
      </c>
      <c r="AM858">
        <f>IFERROR(INDEX(JMP!$AJ$2:$AU$1000,MATCH($A858,JMP!$A$2:$A$1000,0),MATCH(AM$1,JMP!$AJ$1:$AU$1,0)),INDEX(Baseline!$B$2:$BD$2,1,MATCH(AM$1,Baseline!$B$1:$BD$1,0)))</f>
        <v>10.935668470857143</v>
      </c>
      <c r="AN858">
        <f>IFERROR(INDEX(JMP!$AJ$2:$AU$1000,MATCH($A858,JMP!$A$2:$A$1000,0),MATCH(AN$1,JMP!$AJ$1:$AU$1,0)),INDEX(Baseline!$B$2:$BD$2,1,MATCH(AN$1,Baseline!$B$1:$BD$1,0)))</f>
        <v>2.2022736986176636</v>
      </c>
      <c r="AO858">
        <f>IFERROR(INDEX(JMP!$AJ$2:$AU$1000,MATCH($A858,JMP!$A$2:$A$1000,0),MATCH(AO$1,JMP!$AJ$1:$AU$1,0)),INDEX(Baseline!$B$2:$BD$2,1,MATCH(AO$1,Baseline!$B$1:$BD$1,0)))</f>
        <v>1.2134236528118914</v>
      </c>
      <c r="AP858">
        <f>IFERROR(INDEX(JMP!$AJ$2:$AU$1000,MATCH($A858,JMP!$A$2:$A$1000,0),MATCH(AP$1,JMP!$AJ$1:$AU$1,0)),INDEX(Baseline!$B$2:$BD$2,1,MATCH(AP$1,Baseline!$B$1:$BD$1,0)))</f>
        <v>0</v>
      </c>
      <c r="AQ858">
        <f>IFERROR(INDEX(JMP!$AJ$2:$AU$1000,MATCH($A858,JMP!$A$2:$A$1000,0),MATCH(AQ$1,JMP!$AJ$1:$AU$1,0)),INDEX(Baseline!$B$2:$BD$2,1,MATCH(AQ$1,Baseline!$B$1:$BD$1,0)))</f>
        <v>0.35</v>
      </c>
      <c r="AR858">
        <f>IFERROR(INDEX(JMP!$AJ$2:$AU$1000,MATCH($A858,JMP!$A$2:$A$1000,0),MATCH(AR$1,JMP!$AJ$1:$AU$1,0)),INDEX(Baseline!$B$2:$BD$2,1,MATCH(AR$1,Baseline!$B$1:$BD$1,0)))</f>
        <v>0</v>
      </c>
      <c r="AS858">
        <f>IFERROR(INDEX(JMP!$AJ$2:$AU$1000,MATCH($A858,JMP!$A$2:$A$1000,0),MATCH(AS$1,JMP!$AJ$1:$AU$1,0)),INDEX(Baseline!$B$2:$BD$2,1,MATCH(AS$1,Baseline!$B$1:$BD$1,0)))</f>
        <v>0</v>
      </c>
      <c r="AT858">
        <f>IFERROR(INDEX(JMP!$AJ$2:$AU$1000,MATCH($A858,JMP!$A$2:$A$1000,0),MATCH(AT$1,JMP!$AJ$1:$AU$1,0)),INDEX(Baseline!$B$2:$BD$2,1,MATCH(AT$1,Baseline!$B$1:$BD$1,0)))</f>
        <v>500</v>
      </c>
      <c r="AU858">
        <f>IFERROR(INDEX(JMP!$AJ$2:$AU$1000,MATCH($A858,JMP!$A$2:$A$1000,0),MATCH(AU$1,JMP!$AJ$1:$AU$1,0)),INDEX(Baseline!$B$2:$BD$2,1,MATCH(AU$1,Baseline!$B$1:$BD$1,0)))</f>
        <v>50</v>
      </c>
      <c r="AV858">
        <f>IFERROR(INDEX(JMP!$AJ$2:$AU$1000,MATCH($A858,JMP!$A$2:$A$1000,0),MATCH(AV$1,JMP!$AJ$1:$AU$1,0)),INDEX(Baseline!$B$2:$BD$2,1,MATCH(AV$1,Baseline!$B$1:$BD$1,0)))</f>
        <v>12.1</v>
      </c>
      <c r="AW858">
        <f>IFERROR(INDEX(JMP!$AJ$2:$AU$1000,MATCH($A858,JMP!$A$2:$A$1000,0),MATCH(AW$1,JMP!$AJ$1:$AU$1,0)),INDEX(Baseline!$B$2:$BD$2,1,MATCH(AW$1,Baseline!$B$1:$BD$1,0)))</f>
        <v>1.9961979999999998E-3</v>
      </c>
      <c r="AX858">
        <f>IFERROR(INDEX(JMP!$AJ$2:$AU$1000,MATCH($A858,JMP!$A$2:$A$1000,0),MATCH(AX$1,JMP!$AJ$1:$AU$1,0)),INDEX(Baseline!$B$2:$BD$2,1,MATCH(AX$1,Baseline!$B$1:$BD$1,0)))</f>
        <v>1.9961979999999998E-3</v>
      </c>
      <c r="AY858">
        <f>IFERROR(INDEX(JMP!$AJ$2:$AU$1000,MATCH($A858,JMP!$A$2:$A$1000,0),MATCH(AY$1,JMP!$AJ$1:$AU$1,0)),INDEX(Baseline!$B$2:$BD$2,1,MATCH(AY$1,Baseline!$B$1:$BD$1,0)))</f>
        <v>1.9607137E-2</v>
      </c>
      <c r="AZ858">
        <f>IFERROR(INDEX(JMP!$AJ$2:$AU$1000,MATCH($A858,JMP!$A$2:$A$1000,0),MATCH(AZ$1,JMP!$AJ$1:$AU$1,0)),INDEX(Baseline!$B$2:$BD$2,1,MATCH(AZ$1,Baseline!$B$1:$BD$1,0)))</f>
        <v>0</v>
      </c>
      <c r="BA858">
        <f>IFERROR(INDEX(JMP!$AJ$2:$AU$1000,MATCH($A858,JMP!$A$2:$A$1000,0),MATCH(BA$1,JMP!$AJ$1:$AU$1,0)),INDEX(Baseline!$B$2:$BD$2,1,MATCH(BA$1,Baseline!$B$1:$BD$1,0)))</f>
        <v>100</v>
      </c>
      <c r="BB858">
        <f>IFERROR(INDEX(JMP!$AJ$2:$AU$1000,MATCH($A858,JMP!$A$2:$A$1000,0),MATCH(BB$1,JMP!$AJ$1:$AU$1,0)),INDEX(Baseline!$B$2:$BD$2,1,MATCH(BB$1,Baseline!$B$1:$BD$1,0)))</f>
        <v>0</v>
      </c>
      <c r="BC858">
        <f>IFERROR(INDEX(JMP!$AJ$2:$AU$1000,MATCH($A858,JMP!$A$2:$A$1000,0),MATCH(BC$1,JMP!$AJ$1:$AU$1,0)),INDEX(Baseline!$B$2:$BD$2,1,MATCH(BC$1,Baseline!$B$1:$BD$1,0)))</f>
        <v>4</v>
      </c>
      <c r="BD858">
        <f>IFERROR(INDEX(JMP!$AJ$2:$AU$1000,MATCH($A858,JMP!$A$2:$A$1000,0),MATCH(BD$1,JMP!$AJ$1:$AU$1,0)),INDEX(Baseline!$B$2:$BD$2,1,MATCH(BD$1,Baseline!$B$1:$BD$1,0)))</f>
        <v>3.0716669704999999</v>
      </c>
      <c r="BE858">
        <f>IFERROR(INDEX(JMP!$AJ$2:$AU$1000,MATCH($A858,JMP!$A$2:$A$1000,0),MATCH(BE$1,JMP!$AJ$1:$AU$1,0)),INDEX(Baseline!$B$2:$BE$2,1,MATCH(BE$1,Baseline!$B$1:$BE$1,0)))</f>
        <v>400000</v>
      </c>
      <c r="BF858" t="str">
        <f t="shared" si="65"/>
        <v>no</v>
      </c>
      <c r="BG858" t="str">
        <f t="shared" si="66"/>
        <v>no</v>
      </c>
      <c r="BH858">
        <f t="shared" si="67"/>
        <v>1</v>
      </c>
      <c r="BI858">
        <f t="shared" si="68"/>
        <v>100</v>
      </c>
      <c r="BK858">
        <v>859</v>
      </c>
      <c r="BL858" t="str">
        <f t="shared" si="69"/>
        <v>winter</v>
      </c>
    </row>
    <row r="859" spans="1:64" x14ac:dyDescent="0.35">
      <c r="A859">
        <v>858</v>
      </c>
      <c r="B859">
        <f>IFERROR(INDEX(JMP!$AJ$2:$AU$1000,MATCH($A859,JMP!$A$2:$A$1000,0),MATCH(B$1,JMP!$AJ$1:$AU$1,0)),INDEX(Baseline!$B$2:$BD$2,1,MATCH(B$1,Baseline!$B$1:$BD$1,0)))</f>
        <v>0</v>
      </c>
      <c r="C859">
        <f>IFERROR(INDEX(JMP!$AJ$2:$AU$1000,MATCH($A859,JMP!$A$2:$A$1000,0),MATCH(C$1,JMP!$AJ$1:$AU$1,0)),INDEX(Baseline!$B$2:$BD$2,1,MATCH(C$1,Baseline!$B$1:$BD$1,0)))</f>
        <v>8760</v>
      </c>
      <c r="D859">
        <f>IFERROR(INDEX(JMP!$AJ$2:$AU$1000,MATCH($A859,JMP!$A$2:$A$1000,0),MATCH(D$1,JMP!$AJ$1:$AU$1,0)),INDEX(Baseline!$B$2:$BD$2,1,MATCH(D$1,Baseline!$B$1:$BD$1,0)))</f>
        <v>1</v>
      </c>
      <c r="E859">
        <f>IFERROR(INDEX(JMP!$AJ$2:$AU$1000,MATCH($A859,JMP!$A$2:$A$1000,0),MATCH(E$1,JMP!$AJ$1:$AU$1,0)),INDEX(Baseline!$B$2:$BD$2,1,MATCH(E$1,Baseline!$B$1:$BD$1,0)))</f>
        <v>1</v>
      </c>
      <c r="F859" t="str">
        <f>IFERROR(INDEX(JMP!$AJ$2:$AU$1000,MATCH($A859,JMP!$A$2:$A$1000,0),MATCH(F$1,JMP!$AJ$1:$AU$1,0)),INDEX(Baseline!$B$2:$BD$2,1,MATCH(F$1,Baseline!$B$1:$BD$1,0)))</f>
        <v>e344</v>
      </c>
      <c r="G859" t="str">
        <f>IFERROR(INDEX(JMP!$AJ$2:$AU$1000,MATCH($A859,JMP!$A$2:$A$1000,0),MATCH(G$1,JMP!$AJ$1:$AU$1,0)),INDEX(Baseline!$B$2:$BD$2,1,MATCH(G$1,Baseline!$B$1:$BD$1,0)))</f>
        <v>e340</v>
      </c>
      <c r="H859">
        <f>IFERROR(INDEX(JMP!$AJ$2:$AU$1000,MATCH($A859,JMP!$A$2:$A$1000,0),MATCH(H$1,JMP!$AJ$1:$AU$1,0)),INDEX(Baseline!$B$2:$BD$2,1,MATCH(H$1,Baseline!$B$1:$BD$1,0)))</f>
        <v>1.5</v>
      </c>
      <c r="I859">
        <f>IFERROR(INDEX(JMP!$AJ$2:$AU$1000,MATCH($A859,JMP!$A$2:$A$1000,0),MATCH(I$1,JMP!$AJ$1:$AU$1,0)),INDEX(Baseline!$B$2:$BD$2,1,MATCH(I$1,Baseline!$B$1:$BD$1,0)))</f>
        <v>0.42</v>
      </c>
      <c r="J859">
        <f>IFERROR(INDEX(JMP!$AJ$2:$AU$1000,MATCH($A859,JMP!$A$2:$A$1000,0),MATCH(J$1,JMP!$AJ$1:$AU$1,0)),INDEX(Baseline!$B$2:$BD$2,1,MATCH(J$1,Baseline!$B$1:$BD$1,0)))</f>
        <v>1</v>
      </c>
      <c r="K859">
        <f>IFERROR(INDEX(JMP!$AJ$2:$AU$1000,MATCH($A859,JMP!$A$2:$A$1000,0),MATCH(K$1,JMP!$AJ$1:$AU$1,0)),INDEX(Baseline!$B$2:$BD$2,1,MATCH(K$1,Baseline!$B$1:$BD$1,0)))</f>
        <v>0</v>
      </c>
      <c r="L859">
        <f>IFERROR(INDEX(JMP!$AJ$2:$AU$1000,MATCH($A859,JMP!$A$2:$A$1000,0),MATCH(L$1,JMP!$AJ$1:$AU$1,0)),INDEX(Baseline!$B$2:$BD$2,1,MATCH(L$1,Baseline!$B$1:$BD$1,0)))</f>
        <v>0.14729776258729069</v>
      </c>
      <c r="M859" t="b">
        <f>IFERROR(INDEX(JMP!$AJ$2:$AU$1000,MATCH($A859,JMP!$A$2:$A$1000,0),MATCH(M$1,JMP!$AJ$1:$AU$1,0)),INDEX(Baseline!$B$2:$BD$2,1,MATCH(M$1,Baseline!$B$1:$BD$1,0)))</f>
        <v>0</v>
      </c>
      <c r="N859" t="b">
        <f>IFERROR(INDEX(JMP!$AJ$2:$AU$1000,MATCH($A859,JMP!$A$2:$A$1000,0),MATCH(N$1,JMP!$AJ$1:$AU$1,0)),INDEX(Baseline!$B$2:$BD$2,1,MATCH(N$1,Baseline!$B$1:$BD$1,0)))</f>
        <v>0</v>
      </c>
      <c r="O859">
        <f>IFERROR(INDEX(JMP!$AJ$2:$AU$1000,MATCH($A859,JMP!$A$2:$A$1000,0),MATCH(O$1,JMP!$AJ$1:$AU$1,0)),INDEX(Baseline!$B$2:$BD$2,1,MATCH(O$1,Baseline!$B$1:$BD$1,0)))</f>
        <v>7</v>
      </c>
      <c r="P859">
        <f>IFERROR(INDEX(JMP!$AJ$2:$AU$1000,MATCH($A859,JMP!$A$2:$A$1000,0),MATCH(P$1,JMP!$AJ$1:$AU$1,0)),INDEX(Baseline!$B$2:$BD$2,1,MATCH(P$1,Baseline!$B$1:$BD$1,0)))</f>
        <v>200</v>
      </c>
      <c r="Q859">
        <f>IFERROR(INDEX(JMP!$AJ$2:$AU$1000,MATCH($A859,JMP!$A$2:$A$1000,0),MATCH(Q$1,JMP!$AJ$1:$AU$1,0)),INDEX(Baseline!$B$2:$BD$2,1,MATCH(Q$1,Baseline!$B$1:$BD$1,0)))</f>
        <v>10</v>
      </c>
      <c r="R859">
        <f>IFERROR(INDEX(JMP!$AJ$2:$AU$1000,MATCH($A859,JMP!$A$2:$A$1000,0),MATCH(R$1,JMP!$AJ$1:$AU$1,0)),INDEX(Baseline!$B$2:$BD$2,1,MATCH(R$1,Baseline!$B$1:$BD$1,0)))</f>
        <v>0</v>
      </c>
      <c r="S859">
        <f>IFERROR(INDEX(JMP!$AJ$2:$AU$1000,MATCH($A859,JMP!$A$2:$A$1000,0),MATCH(S$1,JMP!$AJ$1:$AU$1,0)),INDEX(Baseline!$B$2:$BD$2,1,MATCH(S$1,Baseline!$B$1:$BD$1,0)))</f>
        <v>1</v>
      </c>
      <c r="T859">
        <f>IFERROR(INDEX(JMP!$AJ$2:$AU$1000,MATCH($A859,JMP!$A$2:$A$1000,0),MATCH(T$1,JMP!$AJ$1:$AU$1,0)),INDEX(Baseline!$B$2:$BD$2,1,MATCH(T$1,Baseline!$B$1:$BD$1,0)))</f>
        <v>0</v>
      </c>
      <c r="U859" t="str">
        <f>IFERROR(INDEX(JMP!$AJ$2:$AU$1000,MATCH($A859,JMP!$A$2:$A$1000,0),MATCH(U$1,JMP!$AJ$1:$AU$1,0)),INDEX(Baseline!$B$2:$BD$2,1,MATCH(U$1,Baseline!$B$1:$BD$1,0)))</f>
        <v>Titan</v>
      </c>
      <c r="V859">
        <f>IFERROR(INDEX(JMP!$AJ$2:$AU$1000,MATCH($A859,JMP!$A$2:$A$1000,0),MATCH(V$1,JMP!$AJ$1:$AU$1,0)),INDEX(Baseline!$B$2:$BD$2,1,MATCH(V$1,Baseline!$B$1:$BD$1,0)))</f>
        <v>3</v>
      </c>
      <c r="W859">
        <f>IFERROR(INDEX(JMP!$AJ$2:$AU$1000,MATCH($A859,JMP!$A$2:$A$1000,0),MATCH(W$1,JMP!$AJ$1:$AU$1,0)),INDEX(Baseline!$B$2:$BD$2,1,MATCH(W$1,Baseline!$B$1:$BD$1,0)))</f>
        <v>0.37</v>
      </c>
      <c r="X859">
        <f>IFERROR(INDEX(JMP!$AJ$2:$AU$1000,MATCH($A859,JMP!$A$2:$A$1000,0),MATCH(X$1,JMP!$AJ$1:$AU$1,0)),INDEX(Baseline!$B$2:$BD$2,1,MATCH(X$1,Baseline!$B$1:$BD$1,0)))</f>
        <v>4</v>
      </c>
      <c r="Y859">
        <f>IFERROR(INDEX(JMP!$AJ$2:$AU$1000,MATCH($A859,JMP!$A$2:$A$1000,0),MATCH(Y$1,JMP!$AJ$1:$AU$1,0)),INDEX(Baseline!$B$2:$BD$2,1,MATCH(Y$1,Baseline!$B$1:$BD$1,0)))</f>
        <v>1</v>
      </c>
      <c r="Z859">
        <f>IFERROR(INDEX(JMP!$AJ$2:$AU$1000,MATCH($A859,JMP!$A$2:$A$1000,0),MATCH(Z$1,JMP!$AJ$1:$AU$1,0)),INDEX(Baseline!$B$2:$BD$2,1,MATCH(Z$1,Baseline!$B$1:$BD$1,0)))</f>
        <v>1970</v>
      </c>
      <c r="AA859">
        <f>IFERROR(INDEX(JMP!$AJ$2:$AU$1000,MATCH($A859,JMP!$A$2:$A$1000,0),MATCH(AA$1,JMP!$AJ$1:$AU$1,0)),INDEX(Baseline!$B$2:$BD$2,1,MATCH(AA$1,Baseline!$B$1:$BD$1,0)))</f>
        <v>1970</v>
      </c>
      <c r="AB859">
        <f>IFERROR(INDEX(JMP!$AJ$2:$AU$1000,MATCH($A859,JMP!$A$2:$A$1000,0),MATCH(AB$1,JMP!$AJ$1:$AU$1,0)),INDEX(Baseline!$B$2:$BD$2,1,MATCH(AB$1,Baseline!$B$1:$BD$1,0)))</f>
        <v>0</v>
      </c>
      <c r="AC859">
        <f>IFERROR(INDEX(JMP!$AJ$2:$AU$1000,MATCH($A859,JMP!$A$2:$A$1000,0),MATCH(AC$1,JMP!$AJ$1:$AU$1,0)),INDEX(Baseline!$B$2:$BD$2,1,MATCH(AC$1,Baseline!$B$1:$BD$1,0)))</f>
        <v>1</v>
      </c>
      <c r="AD859">
        <f>IFERROR(INDEX(JMP!$AJ$2:$AU$1000,MATCH($A859,JMP!$A$2:$A$1000,0),MATCH(AD$1,JMP!$AJ$1:$AU$1,0)),INDEX(Baseline!$B$2:$BD$2,1,MATCH(AD$1,Baseline!$B$1:$BD$1,0)))</f>
        <v>8</v>
      </c>
      <c r="AE859">
        <f>IFERROR(INDEX(JMP!$AJ$2:$AU$1000,MATCH($A859,JMP!$A$2:$A$1000,0),MATCH(AE$1,JMP!$AJ$1:$AU$1,0)),INDEX(Baseline!$B$2:$BD$2,1,MATCH(AE$1,Baseline!$B$1:$BD$1,0)))</f>
        <v>1</v>
      </c>
      <c r="AF859" t="str">
        <f>IFERROR(INDEX(JMP!$AJ$2:$AU$1000,MATCH($A859,JMP!$A$2:$A$1000,0),MATCH(AF$1,JMP!$AJ$1:$AU$1,0)),INDEX(Baseline!$B$2:$BD$2,1,MATCH(AF$1,Baseline!$B$1:$BD$1,0)))</f>
        <v>bwb</v>
      </c>
      <c r="AG859" t="str">
        <f>IFERROR(INDEX(JMP!$AJ$2:$AU$1000,MATCH($A859,JMP!$A$2:$A$1000,0),MATCH(AG$1,JMP!$AJ$1:$AU$1,0)),INDEX(Baseline!$B$2:$BD$2,1,MATCH(AG$1,Baseline!$B$1:$BD$1,0)))</f>
        <v>V-tail</v>
      </c>
      <c r="AH859">
        <f>IFERROR(INDEX(JMP!$AJ$2:$AU$1000,MATCH($A859,JMP!$A$2:$A$1000,0),MATCH(AH$1,JMP!$AJ$1:$AU$1,0)),INDEX(Baseline!$B$2:$BD$2,1,MATCH(AH$1,Baseline!$B$1:$BD$1,0)))</f>
        <v>0</v>
      </c>
      <c r="AI859">
        <f>IFERROR(INDEX(JMP!$AJ$2:$AU$1000,MATCH($A859,JMP!$A$2:$A$1000,0),MATCH(AI$1,JMP!$AJ$1:$AU$1,0)),INDEX(Baseline!$B$2:$BD$2,1,MATCH(AI$1,Baseline!$B$1:$BD$1,0)))</f>
        <v>724000000</v>
      </c>
      <c r="AJ859">
        <f>IFERROR(INDEX(JMP!$AJ$2:$AU$1000,MATCH($A859,JMP!$A$2:$A$1000,0),MATCH(AJ$1,JMP!$AJ$1:$AU$1,0)),INDEX(Baseline!$B$2:$BD$2,1,MATCH(AJ$1,Baseline!$B$1:$BD$1,0)))</f>
        <v>54500000</v>
      </c>
      <c r="AK859">
        <f>IFERROR(INDEX(JMP!$AJ$2:$AU$1000,MATCH($A859,JMP!$A$2:$A$1000,0),MATCH(AK$1,JMP!$AJ$1:$AU$1,0)),INDEX(Baseline!$B$2:$BD$2,1,MATCH(AK$1,Baseline!$B$1:$BD$1,0)))</f>
        <v>30</v>
      </c>
      <c r="AL859">
        <f>IFERROR(INDEX(JMP!$AJ$2:$AU$1000,MATCH($A859,JMP!$A$2:$A$1000,0),MATCH(AL$1,JMP!$AJ$1:$AU$1,0)),INDEX(Baseline!$B$2:$BD$2,1,MATCH(AL$1,Baseline!$B$1:$BD$1,0)))</f>
        <v>1.801759654399112E-2</v>
      </c>
      <c r="AM859">
        <f>IFERROR(INDEX(JMP!$AJ$2:$AU$1000,MATCH($A859,JMP!$A$2:$A$1000,0),MATCH(AM$1,JMP!$AJ$1:$AU$1,0)),INDEX(Baseline!$B$2:$BD$2,1,MATCH(AM$1,Baseline!$B$1:$BD$1,0)))</f>
        <v>5.2552094339047617</v>
      </c>
      <c r="AN859">
        <f>IFERROR(INDEX(JMP!$AJ$2:$AU$1000,MATCH($A859,JMP!$A$2:$A$1000,0),MATCH(AN$1,JMP!$AJ$1:$AU$1,0)),INDEX(Baseline!$B$2:$BD$2,1,MATCH(AN$1,Baseline!$B$1:$BD$1,0)))</f>
        <v>2.8286103121062176</v>
      </c>
      <c r="AO859">
        <f>IFERROR(INDEX(JMP!$AJ$2:$AU$1000,MATCH($A859,JMP!$A$2:$A$1000,0),MATCH(AO$1,JMP!$AJ$1:$AU$1,0)),INDEX(Baseline!$B$2:$BD$2,1,MATCH(AO$1,Baseline!$B$1:$BD$1,0)))</f>
        <v>0.75625213925301593</v>
      </c>
      <c r="AP859">
        <f>IFERROR(INDEX(JMP!$AJ$2:$AU$1000,MATCH($A859,JMP!$A$2:$A$1000,0),MATCH(AP$1,JMP!$AJ$1:$AU$1,0)),INDEX(Baseline!$B$2:$BD$2,1,MATCH(AP$1,Baseline!$B$1:$BD$1,0)))</f>
        <v>0</v>
      </c>
      <c r="AQ859">
        <f>IFERROR(INDEX(JMP!$AJ$2:$AU$1000,MATCH($A859,JMP!$A$2:$A$1000,0),MATCH(AQ$1,JMP!$AJ$1:$AU$1,0)),INDEX(Baseline!$B$2:$BD$2,1,MATCH(AQ$1,Baseline!$B$1:$BD$1,0)))</f>
        <v>0.35</v>
      </c>
      <c r="AR859">
        <f>IFERROR(INDEX(JMP!$AJ$2:$AU$1000,MATCH($A859,JMP!$A$2:$A$1000,0),MATCH(AR$1,JMP!$AJ$1:$AU$1,0)),INDEX(Baseline!$B$2:$BD$2,1,MATCH(AR$1,Baseline!$B$1:$BD$1,0)))</f>
        <v>0</v>
      </c>
      <c r="AS859">
        <f>IFERROR(INDEX(JMP!$AJ$2:$AU$1000,MATCH($A859,JMP!$A$2:$A$1000,0),MATCH(AS$1,JMP!$AJ$1:$AU$1,0)),INDEX(Baseline!$B$2:$BD$2,1,MATCH(AS$1,Baseline!$B$1:$BD$1,0)))</f>
        <v>0</v>
      </c>
      <c r="AT859">
        <f>IFERROR(INDEX(JMP!$AJ$2:$AU$1000,MATCH($A859,JMP!$A$2:$A$1000,0),MATCH(AT$1,JMP!$AJ$1:$AU$1,0)),INDEX(Baseline!$B$2:$BD$2,1,MATCH(AT$1,Baseline!$B$1:$BD$1,0)))</f>
        <v>500</v>
      </c>
      <c r="AU859">
        <f>IFERROR(INDEX(JMP!$AJ$2:$AU$1000,MATCH($A859,JMP!$A$2:$A$1000,0),MATCH(AU$1,JMP!$AJ$1:$AU$1,0)),INDEX(Baseline!$B$2:$BD$2,1,MATCH(AU$1,Baseline!$B$1:$BD$1,0)))</f>
        <v>50</v>
      </c>
      <c r="AV859">
        <f>IFERROR(INDEX(JMP!$AJ$2:$AU$1000,MATCH($A859,JMP!$A$2:$A$1000,0),MATCH(AV$1,JMP!$AJ$1:$AU$1,0)),INDEX(Baseline!$B$2:$BD$2,1,MATCH(AV$1,Baseline!$B$1:$BD$1,0)))</f>
        <v>12.1</v>
      </c>
      <c r="AW859">
        <f>IFERROR(INDEX(JMP!$AJ$2:$AU$1000,MATCH($A859,JMP!$A$2:$A$1000,0),MATCH(AW$1,JMP!$AJ$1:$AU$1,0)),INDEX(Baseline!$B$2:$BD$2,1,MATCH(AW$1,Baseline!$B$1:$BD$1,0)))</f>
        <v>1.9961979999999998E-3</v>
      </c>
      <c r="AX859">
        <f>IFERROR(INDEX(JMP!$AJ$2:$AU$1000,MATCH($A859,JMP!$A$2:$A$1000,0),MATCH(AX$1,JMP!$AJ$1:$AU$1,0)),INDEX(Baseline!$B$2:$BD$2,1,MATCH(AX$1,Baseline!$B$1:$BD$1,0)))</f>
        <v>1.9961979999999998E-3</v>
      </c>
      <c r="AY859">
        <f>IFERROR(INDEX(JMP!$AJ$2:$AU$1000,MATCH($A859,JMP!$A$2:$A$1000,0),MATCH(AY$1,JMP!$AJ$1:$AU$1,0)),INDEX(Baseline!$B$2:$BD$2,1,MATCH(AY$1,Baseline!$B$1:$BD$1,0)))</f>
        <v>1.9607137E-2</v>
      </c>
      <c r="AZ859">
        <f>IFERROR(INDEX(JMP!$AJ$2:$AU$1000,MATCH($A859,JMP!$A$2:$A$1000,0),MATCH(AZ$1,JMP!$AJ$1:$AU$1,0)),INDEX(Baseline!$B$2:$BD$2,1,MATCH(AZ$1,Baseline!$B$1:$BD$1,0)))</f>
        <v>1</v>
      </c>
      <c r="BA859">
        <f>IFERROR(INDEX(JMP!$AJ$2:$AU$1000,MATCH($A859,JMP!$A$2:$A$1000,0),MATCH(BA$1,JMP!$AJ$1:$AU$1,0)),INDEX(Baseline!$B$2:$BD$2,1,MATCH(BA$1,Baseline!$B$1:$BD$1,0)))</f>
        <v>55</v>
      </c>
      <c r="BB859">
        <f>IFERROR(INDEX(JMP!$AJ$2:$AU$1000,MATCH($A859,JMP!$A$2:$A$1000,0),MATCH(BB$1,JMP!$AJ$1:$AU$1,0)),INDEX(Baseline!$B$2:$BD$2,1,MATCH(BB$1,Baseline!$B$1:$BD$1,0)))</f>
        <v>0</v>
      </c>
      <c r="BC859">
        <f>IFERROR(INDEX(JMP!$AJ$2:$AU$1000,MATCH($A859,JMP!$A$2:$A$1000,0),MATCH(BC$1,JMP!$AJ$1:$AU$1,0)),INDEX(Baseline!$B$2:$BD$2,1,MATCH(BC$1,Baseline!$B$1:$BD$1,0)))</f>
        <v>1</v>
      </c>
      <c r="BD859">
        <f>IFERROR(INDEX(JMP!$AJ$2:$AU$1000,MATCH($A859,JMP!$A$2:$A$1000,0),MATCH(BD$1,JMP!$AJ$1:$AU$1,0)),INDEX(Baseline!$B$2:$BD$2,1,MATCH(BD$1,Baseline!$B$1:$BD$1,0)))</f>
        <v>4.8699863459000001</v>
      </c>
      <c r="BE859">
        <f>IFERROR(INDEX(JMP!$AJ$2:$AU$1000,MATCH($A859,JMP!$A$2:$A$1000,0),MATCH(BE$1,JMP!$AJ$1:$AU$1,0)),INDEX(Baseline!$B$2:$BE$2,1,MATCH(BE$1,Baseline!$B$1:$BE$1,0)))</f>
        <v>400000</v>
      </c>
      <c r="BF859" t="str">
        <f t="shared" si="65"/>
        <v>yes</v>
      </c>
      <c r="BG859" t="str">
        <f t="shared" si="66"/>
        <v>no</v>
      </c>
      <c r="BH859">
        <f t="shared" si="67"/>
        <v>1</v>
      </c>
      <c r="BI859">
        <f t="shared" si="68"/>
        <v>30</v>
      </c>
      <c r="BK859">
        <v>860</v>
      </c>
      <c r="BL859" t="str">
        <f t="shared" si="69"/>
        <v>spring</v>
      </c>
    </row>
    <row r="860" spans="1:64" x14ac:dyDescent="0.35">
      <c r="A860">
        <v>859</v>
      </c>
      <c r="B860">
        <f>IFERROR(INDEX(JMP!$AJ$2:$AU$1000,MATCH($A860,JMP!$A$2:$A$1000,0),MATCH(B$1,JMP!$AJ$1:$AU$1,0)),INDEX(Baseline!$B$2:$BD$2,1,MATCH(B$1,Baseline!$B$1:$BD$1,0)))</f>
        <v>0</v>
      </c>
      <c r="C860">
        <f>IFERROR(INDEX(JMP!$AJ$2:$AU$1000,MATCH($A860,JMP!$A$2:$A$1000,0),MATCH(C$1,JMP!$AJ$1:$AU$1,0)),INDEX(Baseline!$B$2:$BD$2,1,MATCH(C$1,Baseline!$B$1:$BD$1,0)))</f>
        <v>8760</v>
      </c>
      <c r="D860">
        <f>IFERROR(INDEX(JMP!$AJ$2:$AU$1000,MATCH($A860,JMP!$A$2:$A$1000,0),MATCH(D$1,JMP!$AJ$1:$AU$1,0)),INDEX(Baseline!$B$2:$BD$2,1,MATCH(D$1,Baseline!$B$1:$BD$1,0)))</f>
        <v>1</v>
      </c>
      <c r="E860">
        <f>IFERROR(INDEX(JMP!$AJ$2:$AU$1000,MATCH($A860,JMP!$A$2:$A$1000,0),MATCH(E$1,JMP!$AJ$1:$AU$1,0)),INDEX(Baseline!$B$2:$BD$2,1,MATCH(E$1,Baseline!$B$1:$BD$1,0)))</f>
        <v>1</v>
      </c>
      <c r="F860" t="str">
        <f>IFERROR(INDEX(JMP!$AJ$2:$AU$1000,MATCH($A860,JMP!$A$2:$A$1000,0),MATCH(F$1,JMP!$AJ$1:$AU$1,0)),INDEX(Baseline!$B$2:$BD$2,1,MATCH(F$1,Baseline!$B$1:$BD$1,0)))</f>
        <v>e344</v>
      </c>
      <c r="G860" t="str">
        <f>IFERROR(INDEX(JMP!$AJ$2:$AU$1000,MATCH($A860,JMP!$A$2:$A$1000,0),MATCH(G$1,JMP!$AJ$1:$AU$1,0)),INDEX(Baseline!$B$2:$BD$2,1,MATCH(G$1,Baseline!$B$1:$BD$1,0)))</f>
        <v>e340</v>
      </c>
      <c r="H860">
        <f>IFERROR(INDEX(JMP!$AJ$2:$AU$1000,MATCH($A860,JMP!$A$2:$A$1000,0),MATCH(H$1,JMP!$AJ$1:$AU$1,0)),INDEX(Baseline!$B$2:$BD$2,1,MATCH(H$1,Baseline!$B$1:$BD$1,0)))</f>
        <v>1.5</v>
      </c>
      <c r="I860">
        <f>IFERROR(INDEX(JMP!$AJ$2:$AU$1000,MATCH($A860,JMP!$A$2:$A$1000,0),MATCH(I$1,JMP!$AJ$1:$AU$1,0)),INDEX(Baseline!$B$2:$BD$2,1,MATCH(I$1,Baseline!$B$1:$BD$1,0)))</f>
        <v>0.42</v>
      </c>
      <c r="J860">
        <f>IFERROR(INDEX(JMP!$AJ$2:$AU$1000,MATCH($A860,JMP!$A$2:$A$1000,0),MATCH(J$1,JMP!$AJ$1:$AU$1,0)),INDEX(Baseline!$B$2:$BD$2,1,MATCH(J$1,Baseline!$B$1:$BD$1,0)))</f>
        <v>1</v>
      </c>
      <c r="K860">
        <f>IFERROR(INDEX(JMP!$AJ$2:$AU$1000,MATCH($A860,JMP!$A$2:$A$1000,0),MATCH(K$1,JMP!$AJ$1:$AU$1,0)),INDEX(Baseline!$B$2:$BD$2,1,MATCH(K$1,Baseline!$B$1:$BD$1,0)))</f>
        <v>0</v>
      </c>
      <c r="L860">
        <f>IFERROR(INDEX(JMP!$AJ$2:$AU$1000,MATCH($A860,JMP!$A$2:$A$1000,0),MATCH(L$1,JMP!$AJ$1:$AU$1,0)),INDEX(Baseline!$B$2:$BD$2,1,MATCH(L$1,Baseline!$B$1:$BD$1,0)))</f>
        <v>6.686746051947956E-2</v>
      </c>
      <c r="M860" t="b">
        <f>IFERROR(INDEX(JMP!$AJ$2:$AU$1000,MATCH($A860,JMP!$A$2:$A$1000,0),MATCH(M$1,JMP!$AJ$1:$AU$1,0)),INDEX(Baseline!$B$2:$BD$2,1,MATCH(M$1,Baseline!$B$1:$BD$1,0)))</f>
        <v>0</v>
      </c>
      <c r="N860" t="b">
        <f>IFERROR(INDEX(JMP!$AJ$2:$AU$1000,MATCH($A860,JMP!$A$2:$A$1000,0),MATCH(N$1,JMP!$AJ$1:$AU$1,0)),INDEX(Baseline!$B$2:$BD$2,1,MATCH(N$1,Baseline!$B$1:$BD$1,0)))</f>
        <v>0</v>
      </c>
      <c r="O860">
        <f>IFERROR(INDEX(JMP!$AJ$2:$AU$1000,MATCH($A860,JMP!$A$2:$A$1000,0),MATCH(O$1,JMP!$AJ$1:$AU$1,0)),INDEX(Baseline!$B$2:$BD$2,1,MATCH(O$1,Baseline!$B$1:$BD$1,0)))</f>
        <v>7</v>
      </c>
      <c r="P860">
        <f>IFERROR(INDEX(JMP!$AJ$2:$AU$1000,MATCH($A860,JMP!$A$2:$A$1000,0),MATCH(P$1,JMP!$AJ$1:$AU$1,0)),INDEX(Baseline!$B$2:$BD$2,1,MATCH(P$1,Baseline!$B$1:$BD$1,0)))</f>
        <v>200</v>
      </c>
      <c r="Q860">
        <f>IFERROR(INDEX(JMP!$AJ$2:$AU$1000,MATCH($A860,JMP!$A$2:$A$1000,0),MATCH(Q$1,JMP!$AJ$1:$AU$1,0)),INDEX(Baseline!$B$2:$BD$2,1,MATCH(Q$1,Baseline!$B$1:$BD$1,0)))</f>
        <v>10</v>
      </c>
      <c r="R860">
        <f>IFERROR(INDEX(JMP!$AJ$2:$AU$1000,MATCH($A860,JMP!$A$2:$A$1000,0),MATCH(R$1,JMP!$AJ$1:$AU$1,0)),INDEX(Baseline!$B$2:$BD$2,1,MATCH(R$1,Baseline!$B$1:$BD$1,0)))</f>
        <v>0</v>
      </c>
      <c r="S860">
        <f>IFERROR(INDEX(JMP!$AJ$2:$AU$1000,MATCH($A860,JMP!$A$2:$A$1000,0),MATCH(S$1,JMP!$AJ$1:$AU$1,0)),INDEX(Baseline!$B$2:$BD$2,1,MATCH(S$1,Baseline!$B$1:$BD$1,0)))</f>
        <v>1</v>
      </c>
      <c r="T860">
        <f>IFERROR(INDEX(JMP!$AJ$2:$AU$1000,MATCH($A860,JMP!$A$2:$A$1000,0),MATCH(T$1,JMP!$AJ$1:$AU$1,0)),INDEX(Baseline!$B$2:$BD$2,1,MATCH(T$1,Baseline!$B$1:$BD$1,0)))</f>
        <v>0</v>
      </c>
      <c r="U860" t="str">
        <f>IFERROR(INDEX(JMP!$AJ$2:$AU$1000,MATCH($A860,JMP!$A$2:$A$1000,0),MATCH(U$1,JMP!$AJ$1:$AU$1,0)),INDEX(Baseline!$B$2:$BD$2,1,MATCH(U$1,Baseline!$B$1:$BD$1,0)))</f>
        <v>Titan</v>
      </c>
      <c r="V860">
        <f>IFERROR(INDEX(JMP!$AJ$2:$AU$1000,MATCH($A860,JMP!$A$2:$A$1000,0),MATCH(V$1,JMP!$AJ$1:$AU$1,0)),INDEX(Baseline!$B$2:$BD$2,1,MATCH(V$1,Baseline!$B$1:$BD$1,0)))</f>
        <v>3</v>
      </c>
      <c r="W860">
        <f>IFERROR(INDEX(JMP!$AJ$2:$AU$1000,MATCH($A860,JMP!$A$2:$A$1000,0),MATCH(W$1,JMP!$AJ$1:$AU$1,0)),INDEX(Baseline!$B$2:$BD$2,1,MATCH(W$1,Baseline!$B$1:$BD$1,0)))</f>
        <v>0.37</v>
      </c>
      <c r="X860">
        <f>IFERROR(INDEX(JMP!$AJ$2:$AU$1000,MATCH($A860,JMP!$A$2:$A$1000,0),MATCH(X$1,JMP!$AJ$1:$AU$1,0)),INDEX(Baseline!$B$2:$BD$2,1,MATCH(X$1,Baseline!$B$1:$BD$1,0)))</f>
        <v>4</v>
      </c>
      <c r="Y860">
        <f>IFERROR(INDEX(JMP!$AJ$2:$AU$1000,MATCH($A860,JMP!$A$2:$A$1000,0),MATCH(Y$1,JMP!$AJ$1:$AU$1,0)),INDEX(Baseline!$B$2:$BD$2,1,MATCH(Y$1,Baseline!$B$1:$BD$1,0)))</f>
        <v>1</v>
      </c>
      <c r="Z860">
        <f>IFERROR(INDEX(JMP!$AJ$2:$AU$1000,MATCH($A860,JMP!$A$2:$A$1000,0),MATCH(Z$1,JMP!$AJ$1:$AU$1,0)),INDEX(Baseline!$B$2:$BD$2,1,MATCH(Z$1,Baseline!$B$1:$BD$1,0)))</f>
        <v>1970</v>
      </c>
      <c r="AA860">
        <f>IFERROR(INDEX(JMP!$AJ$2:$AU$1000,MATCH($A860,JMP!$A$2:$A$1000,0),MATCH(AA$1,JMP!$AJ$1:$AU$1,0)),INDEX(Baseline!$B$2:$BD$2,1,MATCH(AA$1,Baseline!$B$1:$BD$1,0)))</f>
        <v>1970</v>
      </c>
      <c r="AB860">
        <f>IFERROR(INDEX(JMP!$AJ$2:$AU$1000,MATCH($A860,JMP!$A$2:$A$1000,0),MATCH(AB$1,JMP!$AJ$1:$AU$1,0)),INDEX(Baseline!$B$2:$BD$2,1,MATCH(AB$1,Baseline!$B$1:$BD$1,0)))</f>
        <v>0</v>
      </c>
      <c r="AC860">
        <f>IFERROR(INDEX(JMP!$AJ$2:$AU$1000,MATCH($A860,JMP!$A$2:$A$1000,0),MATCH(AC$1,JMP!$AJ$1:$AU$1,0)),INDEX(Baseline!$B$2:$BD$2,1,MATCH(AC$1,Baseline!$B$1:$BD$1,0)))</f>
        <v>1</v>
      </c>
      <c r="AD860">
        <f>IFERROR(INDEX(JMP!$AJ$2:$AU$1000,MATCH($A860,JMP!$A$2:$A$1000,0),MATCH(AD$1,JMP!$AJ$1:$AU$1,0)),INDEX(Baseline!$B$2:$BD$2,1,MATCH(AD$1,Baseline!$B$1:$BD$1,0)))</f>
        <v>8</v>
      </c>
      <c r="AE860">
        <f>IFERROR(INDEX(JMP!$AJ$2:$AU$1000,MATCH($A860,JMP!$A$2:$A$1000,0),MATCH(AE$1,JMP!$AJ$1:$AU$1,0)),INDEX(Baseline!$B$2:$BD$2,1,MATCH(AE$1,Baseline!$B$1:$BD$1,0)))</f>
        <v>1</v>
      </c>
      <c r="AF860" t="str">
        <f>IFERROR(INDEX(JMP!$AJ$2:$AU$1000,MATCH($A860,JMP!$A$2:$A$1000,0),MATCH(AF$1,JMP!$AJ$1:$AU$1,0)),INDEX(Baseline!$B$2:$BD$2,1,MATCH(AF$1,Baseline!$B$1:$BD$1,0)))</f>
        <v>bwb</v>
      </c>
      <c r="AG860" t="str">
        <f>IFERROR(INDEX(JMP!$AJ$2:$AU$1000,MATCH($A860,JMP!$A$2:$A$1000,0),MATCH(AG$1,JMP!$AJ$1:$AU$1,0)),INDEX(Baseline!$B$2:$BD$2,1,MATCH(AG$1,Baseline!$B$1:$BD$1,0)))</f>
        <v>V-tail</v>
      </c>
      <c r="AH860">
        <f>IFERROR(INDEX(JMP!$AJ$2:$AU$1000,MATCH($A860,JMP!$A$2:$A$1000,0),MATCH(AH$1,JMP!$AJ$1:$AU$1,0)),INDEX(Baseline!$B$2:$BD$2,1,MATCH(AH$1,Baseline!$B$1:$BD$1,0)))</f>
        <v>0</v>
      </c>
      <c r="AI860">
        <f>IFERROR(INDEX(JMP!$AJ$2:$AU$1000,MATCH($A860,JMP!$A$2:$A$1000,0),MATCH(AI$1,JMP!$AJ$1:$AU$1,0)),INDEX(Baseline!$B$2:$BD$2,1,MATCH(AI$1,Baseline!$B$1:$BD$1,0)))</f>
        <v>724000000</v>
      </c>
      <c r="AJ860">
        <f>IFERROR(INDEX(JMP!$AJ$2:$AU$1000,MATCH($A860,JMP!$A$2:$A$1000,0),MATCH(AJ$1,JMP!$AJ$1:$AU$1,0)),INDEX(Baseline!$B$2:$BD$2,1,MATCH(AJ$1,Baseline!$B$1:$BD$1,0)))</f>
        <v>54500000</v>
      </c>
      <c r="AK860">
        <f>IFERROR(INDEX(JMP!$AJ$2:$AU$1000,MATCH($A860,JMP!$A$2:$A$1000,0),MATCH(AK$1,JMP!$AJ$1:$AU$1,0)),INDEX(Baseline!$B$2:$BD$2,1,MATCH(AK$1,Baseline!$B$1:$BD$1,0)))</f>
        <v>30</v>
      </c>
      <c r="AL860">
        <f>IFERROR(INDEX(JMP!$AJ$2:$AU$1000,MATCH($A860,JMP!$A$2:$A$1000,0),MATCH(AL$1,JMP!$AJ$1:$AU$1,0)),INDEX(Baseline!$B$2:$BD$2,1,MATCH(AL$1,Baseline!$B$1:$BD$1,0)))</f>
        <v>1.285320837398189E-2</v>
      </c>
      <c r="AM860">
        <f>IFERROR(INDEX(JMP!$AJ$2:$AU$1000,MATCH($A860,JMP!$A$2:$A$1000,0),MATCH(AM$1,JMP!$AJ$1:$AU$1,0)),INDEX(Baseline!$B$2:$BD$2,1,MATCH(AM$1,Baseline!$B$1:$BD$1,0)))</f>
        <v>7.5536936163809516</v>
      </c>
      <c r="AN860">
        <f>IFERROR(INDEX(JMP!$AJ$2:$AU$1000,MATCH($A860,JMP!$A$2:$A$1000,0),MATCH(AN$1,JMP!$AJ$1:$AU$1,0)),INDEX(Baseline!$B$2:$BD$2,1,MATCH(AN$1,Baseline!$B$1:$BD$1,0)))</f>
        <v>2.6856508186365597</v>
      </c>
      <c r="AO860">
        <f>IFERROR(INDEX(JMP!$AJ$2:$AU$1000,MATCH($A860,JMP!$A$2:$A$1000,0),MATCH(AO$1,JMP!$AJ$1:$AU$1,0)),INDEX(Baseline!$B$2:$BD$2,1,MATCH(AO$1,Baseline!$B$1:$BD$1,0)))</f>
        <v>0.38479917297641997</v>
      </c>
      <c r="AP860">
        <f>IFERROR(INDEX(JMP!$AJ$2:$AU$1000,MATCH($A860,JMP!$A$2:$A$1000,0),MATCH(AP$1,JMP!$AJ$1:$AU$1,0)),INDEX(Baseline!$B$2:$BD$2,1,MATCH(AP$1,Baseline!$B$1:$BD$1,0)))</f>
        <v>0</v>
      </c>
      <c r="AQ860">
        <f>IFERROR(INDEX(JMP!$AJ$2:$AU$1000,MATCH($A860,JMP!$A$2:$A$1000,0),MATCH(AQ$1,JMP!$AJ$1:$AU$1,0)),INDEX(Baseline!$B$2:$BD$2,1,MATCH(AQ$1,Baseline!$B$1:$BD$1,0)))</f>
        <v>0.35</v>
      </c>
      <c r="AR860">
        <f>IFERROR(INDEX(JMP!$AJ$2:$AU$1000,MATCH($A860,JMP!$A$2:$A$1000,0),MATCH(AR$1,JMP!$AJ$1:$AU$1,0)),INDEX(Baseline!$B$2:$BD$2,1,MATCH(AR$1,Baseline!$B$1:$BD$1,0)))</f>
        <v>0</v>
      </c>
      <c r="AS860">
        <f>IFERROR(INDEX(JMP!$AJ$2:$AU$1000,MATCH($A860,JMP!$A$2:$A$1000,0),MATCH(AS$1,JMP!$AJ$1:$AU$1,0)),INDEX(Baseline!$B$2:$BD$2,1,MATCH(AS$1,Baseline!$B$1:$BD$1,0)))</f>
        <v>0</v>
      </c>
      <c r="AT860">
        <f>IFERROR(INDEX(JMP!$AJ$2:$AU$1000,MATCH($A860,JMP!$A$2:$A$1000,0),MATCH(AT$1,JMP!$AJ$1:$AU$1,0)),INDEX(Baseline!$B$2:$BD$2,1,MATCH(AT$1,Baseline!$B$1:$BD$1,0)))</f>
        <v>500</v>
      </c>
      <c r="AU860">
        <f>IFERROR(INDEX(JMP!$AJ$2:$AU$1000,MATCH($A860,JMP!$A$2:$A$1000,0),MATCH(AU$1,JMP!$AJ$1:$AU$1,0)),INDEX(Baseline!$B$2:$BD$2,1,MATCH(AU$1,Baseline!$B$1:$BD$1,0)))</f>
        <v>50</v>
      </c>
      <c r="AV860">
        <f>IFERROR(INDEX(JMP!$AJ$2:$AU$1000,MATCH($A860,JMP!$A$2:$A$1000,0),MATCH(AV$1,JMP!$AJ$1:$AU$1,0)),INDEX(Baseline!$B$2:$BD$2,1,MATCH(AV$1,Baseline!$B$1:$BD$1,0)))</f>
        <v>12.1</v>
      </c>
      <c r="AW860">
        <f>IFERROR(INDEX(JMP!$AJ$2:$AU$1000,MATCH($A860,JMP!$A$2:$A$1000,0),MATCH(AW$1,JMP!$AJ$1:$AU$1,0)),INDEX(Baseline!$B$2:$BD$2,1,MATCH(AW$1,Baseline!$B$1:$BD$1,0)))</f>
        <v>1.9961979999999998E-3</v>
      </c>
      <c r="AX860">
        <f>IFERROR(INDEX(JMP!$AJ$2:$AU$1000,MATCH($A860,JMP!$A$2:$A$1000,0),MATCH(AX$1,JMP!$AJ$1:$AU$1,0)),INDEX(Baseline!$B$2:$BD$2,1,MATCH(AX$1,Baseline!$B$1:$BD$1,0)))</f>
        <v>1.9961979999999998E-3</v>
      </c>
      <c r="AY860">
        <f>IFERROR(INDEX(JMP!$AJ$2:$AU$1000,MATCH($A860,JMP!$A$2:$A$1000,0),MATCH(AY$1,JMP!$AJ$1:$AU$1,0)),INDEX(Baseline!$B$2:$BD$2,1,MATCH(AY$1,Baseline!$B$1:$BD$1,0)))</f>
        <v>1.9607137E-2</v>
      </c>
      <c r="AZ860">
        <f>IFERROR(INDEX(JMP!$AJ$2:$AU$1000,MATCH($A860,JMP!$A$2:$A$1000,0),MATCH(AZ$1,JMP!$AJ$1:$AU$1,0)),INDEX(Baseline!$B$2:$BD$2,1,MATCH(AZ$1,Baseline!$B$1:$BD$1,0)))</f>
        <v>1</v>
      </c>
      <c r="BA860">
        <f>IFERROR(INDEX(JMP!$AJ$2:$AU$1000,MATCH($A860,JMP!$A$2:$A$1000,0),MATCH(BA$1,JMP!$AJ$1:$AU$1,0)),INDEX(Baseline!$B$2:$BD$2,1,MATCH(BA$1,Baseline!$B$1:$BD$1,0)))</f>
        <v>100</v>
      </c>
      <c r="BB860">
        <f>IFERROR(INDEX(JMP!$AJ$2:$AU$1000,MATCH($A860,JMP!$A$2:$A$1000,0),MATCH(BB$1,JMP!$AJ$1:$AU$1,0)),INDEX(Baseline!$B$2:$BD$2,1,MATCH(BB$1,Baseline!$B$1:$BD$1,0)))</f>
        <v>0</v>
      </c>
      <c r="BC860">
        <f>IFERROR(INDEX(JMP!$AJ$2:$AU$1000,MATCH($A860,JMP!$A$2:$A$1000,0),MATCH(BC$1,JMP!$AJ$1:$AU$1,0)),INDEX(Baseline!$B$2:$BD$2,1,MATCH(BC$1,Baseline!$B$1:$BD$1,0)))</f>
        <v>4</v>
      </c>
      <c r="BD860">
        <f>IFERROR(INDEX(JMP!$AJ$2:$AU$1000,MATCH($A860,JMP!$A$2:$A$1000,0),MATCH(BD$1,JMP!$AJ$1:$AU$1,0)),INDEX(Baseline!$B$2:$BD$2,1,MATCH(BD$1,Baseline!$B$1:$BD$1,0)))</f>
        <v>4.1637057720500001</v>
      </c>
      <c r="BE860">
        <f>IFERROR(INDEX(JMP!$AJ$2:$AU$1000,MATCH($A860,JMP!$A$2:$A$1000,0),MATCH(BE$1,JMP!$AJ$1:$AU$1,0)),INDEX(Baseline!$B$2:$BE$2,1,MATCH(BE$1,Baseline!$B$1:$BE$1,0)))</f>
        <v>400000</v>
      </c>
      <c r="BF860" t="str">
        <f t="shared" si="65"/>
        <v>yes</v>
      </c>
      <c r="BG860" t="str">
        <f t="shared" si="66"/>
        <v>no</v>
      </c>
      <c r="BH860">
        <f t="shared" si="67"/>
        <v>1</v>
      </c>
      <c r="BI860">
        <f t="shared" si="68"/>
        <v>100</v>
      </c>
      <c r="BK860">
        <v>861</v>
      </c>
      <c r="BL860" t="str">
        <f t="shared" si="69"/>
        <v>winter</v>
      </c>
    </row>
    <row r="861" spans="1:64" x14ac:dyDescent="0.35">
      <c r="A861">
        <v>860</v>
      </c>
      <c r="B861">
        <f>IFERROR(INDEX(JMP!$AJ$2:$AU$1000,MATCH($A861,JMP!$A$2:$A$1000,0),MATCH(B$1,JMP!$AJ$1:$AU$1,0)),INDEX(Baseline!$B$2:$BD$2,1,MATCH(B$1,Baseline!$B$1:$BD$1,0)))</f>
        <v>0</v>
      </c>
      <c r="C861">
        <f>IFERROR(INDEX(JMP!$AJ$2:$AU$1000,MATCH($A861,JMP!$A$2:$A$1000,0),MATCH(C$1,JMP!$AJ$1:$AU$1,0)),INDEX(Baseline!$B$2:$BD$2,1,MATCH(C$1,Baseline!$B$1:$BD$1,0)))</f>
        <v>8760</v>
      </c>
      <c r="D861">
        <f>IFERROR(INDEX(JMP!$AJ$2:$AU$1000,MATCH($A861,JMP!$A$2:$A$1000,0),MATCH(D$1,JMP!$AJ$1:$AU$1,0)),INDEX(Baseline!$B$2:$BD$2,1,MATCH(D$1,Baseline!$B$1:$BD$1,0)))</f>
        <v>1</v>
      </c>
      <c r="E861">
        <f>IFERROR(INDEX(JMP!$AJ$2:$AU$1000,MATCH($A861,JMP!$A$2:$A$1000,0),MATCH(E$1,JMP!$AJ$1:$AU$1,0)),INDEX(Baseline!$B$2:$BD$2,1,MATCH(E$1,Baseline!$B$1:$BD$1,0)))</f>
        <v>1</v>
      </c>
      <c r="F861" t="str">
        <f>IFERROR(INDEX(JMP!$AJ$2:$AU$1000,MATCH($A861,JMP!$A$2:$A$1000,0),MATCH(F$1,JMP!$AJ$1:$AU$1,0)),INDEX(Baseline!$B$2:$BD$2,1,MATCH(F$1,Baseline!$B$1:$BD$1,0)))</f>
        <v>e344</v>
      </c>
      <c r="G861" t="str">
        <f>IFERROR(INDEX(JMP!$AJ$2:$AU$1000,MATCH($A861,JMP!$A$2:$A$1000,0),MATCH(G$1,JMP!$AJ$1:$AU$1,0)),INDEX(Baseline!$B$2:$BD$2,1,MATCH(G$1,Baseline!$B$1:$BD$1,0)))</f>
        <v>e340</v>
      </c>
      <c r="H861">
        <f>IFERROR(INDEX(JMP!$AJ$2:$AU$1000,MATCH($A861,JMP!$A$2:$A$1000,0),MATCH(H$1,JMP!$AJ$1:$AU$1,0)),INDEX(Baseline!$B$2:$BD$2,1,MATCH(H$1,Baseline!$B$1:$BD$1,0)))</f>
        <v>1.5</v>
      </c>
      <c r="I861">
        <f>IFERROR(INDEX(JMP!$AJ$2:$AU$1000,MATCH($A861,JMP!$A$2:$A$1000,0),MATCH(I$1,JMP!$AJ$1:$AU$1,0)),INDEX(Baseline!$B$2:$BD$2,1,MATCH(I$1,Baseline!$B$1:$BD$1,0)))</f>
        <v>0.42</v>
      </c>
      <c r="J861">
        <f>IFERROR(INDEX(JMP!$AJ$2:$AU$1000,MATCH($A861,JMP!$A$2:$A$1000,0),MATCH(J$1,JMP!$AJ$1:$AU$1,0)),INDEX(Baseline!$B$2:$BD$2,1,MATCH(J$1,Baseline!$B$1:$BD$1,0)))</f>
        <v>1</v>
      </c>
      <c r="K861">
        <f>IFERROR(INDEX(JMP!$AJ$2:$AU$1000,MATCH($A861,JMP!$A$2:$A$1000,0),MATCH(K$1,JMP!$AJ$1:$AU$1,0)),INDEX(Baseline!$B$2:$BD$2,1,MATCH(K$1,Baseline!$B$1:$BD$1,0)))</f>
        <v>0</v>
      </c>
      <c r="L861">
        <f>IFERROR(INDEX(JMP!$AJ$2:$AU$1000,MATCH($A861,JMP!$A$2:$A$1000,0),MATCH(L$1,JMP!$AJ$1:$AU$1,0)),INDEX(Baseline!$B$2:$BD$2,1,MATCH(L$1,Baseline!$B$1:$BD$1,0)))</f>
        <v>4.4828135013916373E-2</v>
      </c>
      <c r="M861" t="b">
        <f>IFERROR(INDEX(JMP!$AJ$2:$AU$1000,MATCH($A861,JMP!$A$2:$A$1000,0),MATCH(M$1,JMP!$AJ$1:$AU$1,0)),INDEX(Baseline!$B$2:$BD$2,1,MATCH(M$1,Baseline!$B$1:$BD$1,0)))</f>
        <v>0</v>
      </c>
      <c r="N861" t="b">
        <f>IFERROR(INDEX(JMP!$AJ$2:$AU$1000,MATCH($A861,JMP!$A$2:$A$1000,0),MATCH(N$1,JMP!$AJ$1:$AU$1,0)),INDEX(Baseline!$B$2:$BD$2,1,MATCH(N$1,Baseline!$B$1:$BD$1,0)))</f>
        <v>0</v>
      </c>
      <c r="O861">
        <f>IFERROR(INDEX(JMP!$AJ$2:$AU$1000,MATCH($A861,JMP!$A$2:$A$1000,0),MATCH(O$1,JMP!$AJ$1:$AU$1,0)),INDEX(Baseline!$B$2:$BD$2,1,MATCH(O$1,Baseline!$B$1:$BD$1,0)))</f>
        <v>7</v>
      </c>
      <c r="P861">
        <f>IFERROR(INDEX(JMP!$AJ$2:$AU$1000,MATCH($A861,JMP!$A$2:$A$1000,0),MATCH(P$1,JMP!$AJ$1:$AU$1,0)),INDEX(Baseline!$B$2:$BD$2,1,MATCH(P$1,Baseline!$B$1:$BD$1,0)))</f>
        <v>200</v>
      </c>
      <c r="Q861">
        <f>IFERROR(INDEX(JMP!$AJ$2:$AU$1000,MATCH($A861,JMP!$A$2:$A$1000,0),MATCH(Q$1,JMP!$AJ$1:$AU$1,0)),INDEX(Baseline!$B$2:$BD$2,1,MATCH(Q$1,Baseline!$B$1:$BD$1,0)))</f>
        <v>10</v>
      </c>
      <c r="R861">
        <f>IFERROR(INDEX(JMP!$AJ$2:$AU$1000,MATCH($A861,JMP!$A$2:$A$1000,0),MATCH(R$1,JMP!$AJ$1:$AU$1,0)),INDEX(Baseline!$B$2:$BD$2,1,MATCH(R$1,Baseline!$B$1:$BD$1,0)))</f>
        <v>0</v>
      </c>
      <c r="S861">
        <f>IFERROR(INDEX(JMP!$AJ$2:$AU$1000,MATCH($A861,JMP!$A$2:$A$1000,0),MATCH(S$1,JMP!$AJ$1:$AU$1,0)),INDEX(Baseline!$B$2:$BD$2,1,MATCH(S$1,Baseline!$B$1:$BD$1,0)))</f>
        <v>1</v>
      </c>
      <c r="T861">
        <f>IFERROR(INDEX(JMP!$AJ$2:$AU$1000,MATCH($A861,JMP!$A$2:$A$1000,0),MATCH(T$1,JMP!$AJ$1:$AU$1,0)),INDEX(Baseline!$B$2:$BD$2,1,MATCH(T$1,Baseline!$B$1:$BD$1,0)))</f>
        <v>0</v>
      </c>
      <c r="U861" t="str">
        <f>IFERROR(INDEX(JMP!$AJ$2:$AU$1000,MATCH($A861,JMP!$A$2:$A$1000,0),MATCH(U$1,JMP!$AJ$1:$AU$1,0)),INDEX(Baseline!$B$2:$BD$2,1,MATCH(U$1,Baseline!$B$1:$BD$1,0)))</f>
        <v>Titan</v>
      </c>
      <c r="V861">
        <f>IFERROR(INDEX(JMP!$AJ$2:$AU$1000,MATCH($A861,JMP!$A$2:$A$1000,0),MATCH(V$1,JMP!$AJ$1:$AU$1,0)),INDEX(Baseline!$B$2:$BD$2,1,MATCH(V$1,Baseline!$B$1:$BD$1,0)))</f>
        <v>3</v>
      </c>
      <c r="W861">
        <f>IFERROR(INDEX(JMP!$AJ$2:$AU$1000,MATCH($A861,JMP!$A$2:$A$1000,0),MATCH(W$1,JMP!$AJ$1:$AU$1,0)),INDEX(Baseline!$B$2:$BD$2,1,MATCH(W$1,Baseline!$B$1:$BD$1,0)))</f>
        <v>0.37</v>
      </c>
      <c r="X861">
        <f>IFERROR(INDEX(JMP!$AJ$2:$AU$1000,MATCH($A861,JMP!$A$2:$A$1000,0),MATCH(X$1,JMP!$AJ$1:$AU$1,0)),INDEX(Baseline!$B$2:$BD$2,1,MATCH(X$1,Baseline!$B$1:$BD$1,0)))</f>
        <v>4</v>
      </c>
      <c r="Y861">
        <f>IFERROR(INDEX(JMP!$AJ$2:$AU$1000,MATCH($A861,JMP!$A$2:$A$1000,0),MATCH(Y$1,JMP!$AJ$1:$AU$1,0)),INDEX(Baseline!$B$2:$BD$2,1,MATCH(Y$1,Baseline!$B$1:$BD$1,0)))</f>
        <v>2</v>
      </c>
      <c r="Z861">
        <f>IFERROR(INDEX(JMP!$AJ$2:$AU$1000,MATCH($A861,JMP!$A$2:$A$1000,0),MATCH(Z$1,JMP!$AJ$1:$AU$1,0)),INDEX(Baseline!$B$2:$BD$2,1,MATCH(Z$1,Baseline!$B$1:$BD$1,0)))</f>
        <v>1970</v>
      </c>
      <c r="AA861">
        <f>IFERROR(INDEX(JMP!$AJ$2:$AU$1000,MATCH($A861,JMP!$A$2:$A$1000,0),MATCH(AA$1,JMP!$AJ$1:$AU$1,0)),INDEX(Baseline!$B$2:$BD$2,1,MATCH(AA$1,Baseline!$B$1:$BD$1,0)))</f>
        <v>1970</v>
      </c>
      <c r="AB861">
        <f>IFERROR(INDEX(JMP!$AJ$2:$AU$1000,MATCH($A861,JMP!$A$2:$A$1000,0),MATCH(AB$1,JMP!$AJ$1:$AU$1,0)),INDEX(Baseline!$B$2:$BD$2,1,MATCH(AB$1,Baseline!$B$1:$BD$1,0)))</f>
        <v>0</v>
      </c>
      <c r="AC861">
        <f>IFERROR(INDEX(JMP!$AJ$2:$AU$1000,MATCH($A861,JMP!$A$2:$A$1000,0),MATCH(AC$1,JMP!$AJ$1:$AU$1,0)),INDEX(Baseline!$B$2:$BD$2,1,MATCH(AC$1,Baseline!$B$1:$BD$1,0)))</f>
        <v>1</v>
      </c>
      <c r="AD861">
        <f>IFERROR(INDEX(JMP!$AJ$2:$AU$1000,MATCH($A861,JMP!$A$2:$A$1000,0),MATCH(AD$1,JMP!$AJ$1:$AU$1,0)),INDEX(Baseline!$B$2:$BD$2,1,MATCH(AD$1,Baseline!$B$1:$BD$1,0)))</f>
        <v>8</v>
      </c>
      <c r="AE861">
        <f>IFERROR(INDEX(JMP!$AJ$2:$AU$1000,MATCH($A861,JMP!$A$2:$A$1000,0),MATCH(AE$1,JMP!$AJ$1:$AU$1,0)),INDEX(Baseline!$B$2:$BD$2,1,MATCH(AE$1,Baseline!$B$1:$BD$1,0)))</f>
        <v>0.625</v>
      </c>
      <c r="AF861" t="str">
        <f>IFERROR(INDEX(JMP!$AJ$2:$AU$1000,MATCH($A861,JMP!$A$2:$A$1000,0),MATCH(AF$1,JMP!$AJ$1:$AU$1,0)),INDEX(Baseline!$B$2:$BD$2,1,MATCH(AF$1,Baseline!$B$1:$BD$1,0)))</f>
        <v>bwb</v>
      </c>
      <c r="AG861" t="str">
        <f>IFERROR(INDEX(JMP!$AJ$2:$AU$1000,MATCH($A861,JMP!$A$2:$A$1000,0),MATCH(AG$1,JMP!$AJ$1:$AU$1,0)),INDEX(Baseline!$B$2:$BD$2,1,MATCH(AG$1,Baseline!$B$1:$BD$1,0)))</f>
        <v>V-tail</v>
      </c>
      <c r="AH861">
        <f>IFERROR(INDEX(JMP!$AJ$2:$AU$1000,MATCH($A861,JMP!$A$2:$A$1000,0),MATCH(AH$1,JMP!$AJ$1:$AU$1,0)),INDEX(Baseline!$B$2:$BD$2,1,MATCH(AH$1,Baseline!$B$1:$BD$1,0)))</f>
        <v>0</v>
      </c>
      <c r="AI861">
        <f>IFERROR(INDEX(JMP!$AJ$2:$AU$1000,MATCH($A861,JMP!$A$2:$A$1000,0),MATCH(AI$1,JMP!$AJ$1:$AU$1,0)),INDEX(Baseline!$B$2:$BD$2,1,MATCH(AI$1,Baseline!$B$1:$BD$1,0)))</f>
        <v>724000000</v>
      </c>
      <c r="AJ861">
        <f>IFERROR(INDEX(JMP!$AJ$2:$AU$1000,MATCH($A861,JMP!$A$2:$A$1000,0),MATCH(AJ$1,JMP!$AJ$1:$AU$1,0)),INDEX(Baseline!$B$2:$BD$2,1,MATCH(AJ$1,Baseline!$B$1:$BD$1,0)))</f>
        <v>54500000</v>
      </c>
      <c r="AK861">
        <f>IFERROR(INDEX(JMP!$AJ$2:$AU$1000,MATCH($A861,JMP!$A$2:$A$1000,0),MATCH(AK$1,JMP!$AJ$1:$AU$1,0)),INDEX(Baseline!$B$2:$BD$2,1,MATCH(AK$1,Baseline!$B$1:$BD$1,0)))</f>
        <v>30</v>
      </c>
      <c r="AL861">
        <f>IFERROR(INDEX(JMP!$AJ$2:$AU$1000,MATCH($A861,JMP!$A$2:$A$1000,0),MATCH(AL$1,JMP!$AJ$1:$AU$1,0)),INDEX(Baseline!$B$2:$BD$2,1,MATCH(AL$1,Baseline!$B$1:$BD$1,0)))</f>
        <v>2.3703485107225919E-2</v>
      </c>
      <c r="AM861">
        <f>IFERROR(INDEX(JMP!$AJ$2:$AU$1000,MATCH($A861,JMP!$A$2:$A$1000,0),MATCH(AM$1,JMP!$AJ$1:$AU$1,0)),INDEX(Baseline!$B$2:$BD$2,1,MATCH(AM$1,Baseline!$B$1:$BD$1,0)))</f>
        <v>14.564076200933332</v>
      </c>
      <c r="AN861">
        <f>IFERROR(INDEX(JMP!$AJ$2:$AU$1000,MATCH($A861,JMP!$A$2:$A$1000,0),MATCH(AN$1,JMP!$AJ$1:$AU$1,0)),INDEX(Baseline!$B$2:$BD$2,1,MATCH(AN$1,Baseline!$B$1:$BD$1,0)))</f>
        <v>2.1980817399707724</v>
      </c>
      <c r="AO861">
        <f>IFERROR(INDEX(JMP!$AJ$2:$AU$1000,MATCH($A861,JMP!$A$2:$A$1000,0),MATCH(AO$1,JMP!$AJ$1:$AU$1,0)),INDEX(Baseline!$B$2:$BD$2,1,MATCH(AO$1,Baseline!$B$1:$BD$1,0)))</f>
        <v>0.5729027632531839</v>
      </c>
      <c r="AP861">
        <f>IFERROR(INDEX(JMP!$AJ$2:$AU$1000,MATCH($A861,JMP!$A$2:$A$1000,0),MATCH(AP$1,JMP!$AJ$1:$AU$1,0)),INDEX(Baseline!$B$2:$BD$2,1,MATCH(AP$1,Baseline!$B$1:$BD$1,0)))</f>
        <v>0</v>
      </c>
      <c r="AQ861">
        <f>IFERROR(INDEX(JMP!$AJ$2:$AU$1000,MATCH($A861,JMP!$A$2:$A$1000,0),MATCH(AQ$1,JMP!$AJ$1:$AU$1,0)),INDEX(Baseline!$B$2:$BD$2,1,MATCH(AQ$1,Baseline!$B$1:$BD$1,0)))</f>
        <v>0.35</v>
      </c>
      <c r="AR861">
        <f>IFERROR(INDEX(JMP!$AJ$2:$AU$1000,MATCH($A861,JMP!$A$2:$A$1000,0),MATCH(AR$1,JMP!$AJ$1:$AU$1,0)),INDEX(Baseline!$B$2:$BD$2,1,MATCH(AR$1,Baseline!$B$1:$BD$1,0)))</f>
        <v>0</v>
      </c>
      <c r="AS861">
        <f>IFERROR(INDEX(JMP!$AJ$2:$AU$1000,MATCH($A861,JMP!$A$2:$A$1000,0),MATCH(AS$1,JMP!$AJ$1:$AU$1,0)),INDEX(Baseline!$B$2:$BD$2,1,MATCH(AS$1,Baseline!$B$1:$BD$1,0)))</f>
        <v>0</v>
      </c>
      <c r="AT861">
        <f>IFERROR(INDEX(JMP!$AJ$2:$AU$1000,MATCH($A861,JMP!$A$2:$A$1000,0),MATCH(AT$1,JMP!$AJ$1:$AU$1,0)),INDEX(Baseline!$B$2:$BD$2,1,MATCH(AT$1,Baseline!$B$1:$BD$1,0)))</f>
        <v>500</v>
      </c>
      <c r="AU861">
        <f>IFERROR(INDEX(JMP!$AJ$2:$AU$1000,MATCH($A861,JMP!$A$2:$A$1000,0),MATCH(AU$1,JMP!$AJ$1:$AU$1,0)),INDEX(Baseline!$B$2:$BD$2,1,MATCH(AU$1,Baseline!$B$1:$BD$1,0)))</f>
        <v>50</v>
      </c>
      <c r="AV861">
        <f>IFERROR(INDEX(JMP!$AJ$2:$AU$1000,MATCH($A861,JMP!$A$2:$A$1000,0),MATCH(AV$1,JMP!$AJ$1:$AU$1,0)),INDEX(Baseline!$B$2:$BD$2,1,MATCH(AV$1,Baseline!$B$1:$BD$1,0)))</f>
        <v>12.1</v>
      </c>
      <c r="AW861">
        <f>IFERROR(INDEX(JMP!$AJ$2:$AU$1000,MATCH($A861,JMP!$A$2:$A$1000,0),MATCH(AW$1,JMP!$AJ$1:$AU$1,0)),INDEX(Baseline!$B$2:$BD$2,1,MATCH(AW$1,Baseline!$B$1:$BD$1,0)))</f>
        <v>1.9961979999999998E-3</v>
      </c>
      <c r="AX861">
        <f>IFERROR(INDEX(JMP!$AJ$2:$AU$1000,MATCH($A861,JMP!$A$2:$A$1000,0),MATCH(AX$1,JMP!$AJ$1:$AU$1,0)),INDEX(Baseline!$B$2:$BD$2,1,MATCH(AX$1,Baseline!$B$1:$BD$1,0)))</f>
        <v>1.9961979999999998E-3</v>
      </c>
      <c r="AY861">
        <f>IFERROR(INDEX(JMP!$AJ$2:$AU$1000,MATCH($A861,JMP!$A$2:$A$1000,0),MATCH(AY$1,JMP!$AJ$1:$AU$1,0)),INDEX(Baseline!$B$2:$BD$2,1,MATCH(AY$1,Baseline!$B$1:$BD$1,0)))</f>
        <v>1.9607137E-2</v>
      </c>
      <c r="AZ861">
        <f>IFERROR(INDEX(JMP!$AJ$2:$AU$1000,MATCH($A861,JMP!$A$2:$A$1000,0),MATCH(AZ$1,JMP!$AJ$1:$AU$1,0)),INDEX(Baseline!$B$2:$BD$2,1,MATCH(AZ$1,Baseline!$B$1:$BD$1,0)))</f>
        <v>0</v>
      </c>
      <c r="BA861">
        <f>IFERROR(INDEX(JMP!$AJ$2:$AU$1000,MATCH($A861,JMP!$A$2:$A$1000,0),MATCH(BA$1,JMP!$AJ$1:$AU$1,0)),INDEX(Baseline!$B$2:$BD$2,1,MATCH(BA$1,Baseline!$B$1:$BD$1,0)))</f>
        <v>55</v>
      </c>
      <c r="BB861">
        <f>IFERROR(INDEX(JMP!$AJ$2:$AU$1000,MATCH($A861,JMP!$A$2:$A$1000,0),MATCH(BB$1,JMP!$AJ$1:$AU$1,0)),INDEX(Baseline!$B$2:$BD$2,1,MATCH(BB$1,Baseline!$B$1:$BD$1,0)))</f>
        <v>0</v>
      </c>
      <c r="BC861">
        <f>IFERROR(INDEX(JMP!$AJ$2:$AU$1000,MATCH($A861,JMP!$A$2:$A$1000,0),MATCH(BC$1,JMP!$AJ$1:$AU$1,0)),INDEX(Baseline!$B$2:$BD$2,1,MATCH(BC$1,Baseline!$B$1:$BD$1,0)))</f>
        <v>3</v>
      </c>
      <c r="BD861">
        <f>IFERROR(INDEX(JMP!$AJ$2:$AU$1000,MATCH($A861,JMP!$A$2:$A$1000,0),MATCH(BD$1,JMP!$AJ$1:$AU$1,0)),INDEX(Baseline!$B$2:$BD$2,1,MATCH(BD$1,Baseline!$B$1:$BD$1,0)))</f>
        <v>3.3584879569999999</v>
      </c>
      <c r="BE861">
        <f>IFERROR(INDEX(JMP!$AJ$2:$AU$1000,MATCH($A861,JMP!$A$2:$A$1000,0),MATCH(BE$1,JMP!$AJ$1:$AU$1,0)),INDEX(Baseline!$B$2:$BE$2,1,MATCH(BE$1,Baseline!$B$1:$BE$1,0)))</f>
        <v>400000</v>
      </c>
      <c r="BF861" t="str">
        <f t="shared" si="65"/>
        <v>no</v>
      </c>
      <c r="BG861" t="str">
        <f t="shared" si="66"/>
        <v>no</v>
      </c>
      <c r="BH861">
        <f t="shared" si="67"/>
        <v>0.5</v>
      </c>
      <c r="BI861">
        <f t="shared" si="68"/>
        <v>30</v>
      </c>
      <c r="BK861">
        <v>862</v>
      </c>
      <c r="BL861" t="str">
        <f t="shared" si="69"/>
        <v>fall</v>
      </c>
    </row>
    <row r="862" spans="1:64" x14ac:dyDescent="0.35">
      <c r="A862">
        <v>861</v>
      </c>
      <c r="B862">
        <f>IFERROR(INDEX(JMP!$AJ$2:$AU$1000,MATCH($A862,JMP!$A$2:$A$1000,0),MATCH(B$1,JMP!$AJ$1:$AU$1,0)),INDEX(Baseline!$B$2:$BD$2,1,MATCH(B$1,Baseline!$B$1:$BD$1,0)))</f>
        <v>0</v>
      </c>
      <c r="C862">
        <f>IFERROR(INDEX(JMP!$AJ$2:$AU$1000,MATCH($A862,JMP!$A$2:$A$1000,0),MATCH(C$1,JMP!$AJ$1:$AU$1,0)),INDEX(Baseline!$B$2:$BD$2,1,MATCH(C$1,Baseline!$B$1:$BD$1,0)))</f>
        <v>8760</v>
      </c>
      <c r="D862">
        <f>IFERROR(INDEX(JMP!$AJ$2:$AU$1000,MATCH($A862,JMP!$A$2:$A$1000,0),MATCH(D$1,JMP!$AJ$1:$AU$1,0)),INDEX(Baseline!$B$2:$BD$2,1,MATCH(D$1,Baseline!$B$1:$BD$1,0)))</f>
        <v>1</v>
      </c>
      <c r="E862">
        <f>IFERROR(INDEX(JMP!$AJ$2:$AU$1000,MATCH($A862,JMP!$A$2:$A$1000,0),MATCH(E$1,JMP!$AJ$1:$AU$1,0)),INDEX(Baseline!$B$2:$BD$2,1,MATCH(E$1,Baseline!$B$1:$BD$1,0)))</f>
        <v>1</v>
      </c>
      <c r="F862" t="str">
        <f>IFERROR(INDEX(JMP!$AJ$2:$AU$1000,MATCH($A862,JMP!$A$2:$A$1000,0),MATCH(F$1,JMP!$AJ$1:$AU$1,0)),INDEX(Baseline!$B$2:$BD$2,1,MATCH(F$1,Baseline!$B$1:$BD$1,0)))</f>
        <v>e344</v>
      </c>
      <c r="G862" t="str">
        <f>IFERROR(INDEX(JMP!$AJ$2:$AU$1000,MATCH($A862,JMP!$A$2:$A$1000,0),MATCH(G$1,JMP!$AJ$1:$AU$1,0)),INDEX(Baseline!$B$2:$BD$2,1,MATCH(G$1,Baseline!$B$1:$BD$1,0)))</f>
        <v>e340</v>
      </c>
      <c r="H862">
        <f>IFERROR(INDEX(JMP!$AJ$2:$AU$1000,MATCH($A862,JMP!$A$2:$A$1000,0),MATCH(H$1,JMP!$AJ$1:$AU$1,0)),INDEX(Baseline!$B$2:$BD$2,1,MATCH(H$1,Baseline!$B$1:$BD$1,0)))</f>
        <v>1.5</v>
      </c>
      <c r="I862">
        <f>IFERROR(INDEX(JMP!$AJ$2:$AU$1000,MATCH($A862,JMP!$A$2:$A$1000,0),MATCH(I$1,JMP!$AJ$1:$AU$1,0)),INDEX(Baseline!$B$2:$BD$2,1,MATCH(I$1,Baseline!$B$1:$BD$1,0)))</f>
        <v>0.42</v>
      </c>
      <c r="J862">
        <f>IFERROR(INDEX(JMP!$AJ$2:$AU$1000,MATCH($A862,JMP!$A$2:$A$1000,0),MATCH(J$1,JMP!$AJ$1:$AU$1,0)),INDEX(Baseline!$B$2:$BD$2,1,MATCH(J$1,Baseline!$B$1:$BD$1,0)))</f>
        <v>1</v>
      </c>
      <c r="K862">
        <f>IFERROR(INDEX(JMP!$AJ$2:$AU$1000,MATCH($A862,JMP!$A$2:$A$1000,0),MATCH(K$1,JMP!$AJ$1:$AU$1,0)),INDEX(Baseline!$B$2:$BD$2,1,MATCH(K$1,Baseline!$B$1:$BD$1,0)))</f>
        <v>0</v>
      </c>
      <c r="L862">
        <f>IFERROR(INDEX(JMP!$AJ$2:$AU$1000,MATCH($A862,JMP!$A$2:$A$1000,0),MATCH(L$1,JMP!$AJ$1:$AU$1,0)),INDEX(Baseline!$B$2:$BD$2,1,MATCH(L$1,Baseline!$B$1:$BD$1,0)))</f>
        <v>0.13812427834330349</v>
      </c>
      <c r="M862" t="b">
        <f>IFERROR(INDEX(JMP!$AJ$2:$AU$1000,MATCH($A862,JMP!$A$2:$A$1000,0),MATCH(M$1,JMP!$AJ$1:$AU$1,0)),INDEX(Baseline!$B$2:$BD$2,1,MATCH(M$1,Baseline!$B$1:$BD$1,0)))</f>
        <v>0</v>
      </c>
      <c r="N862" t="b">
        <f>IFERROR(INDEX(JMP!$AJ$2:$AU$1000,MATCH($A862,JMP!$A$2:$A$1000,0),MATCH(N$1,JMP!$AJ$1:$AU$1,0)),INDEX(Baseline!$B$2:$BD$2,1,MATCH(N$1,Baseline!$B$1:$BD$1,0)))</f>
        <v>0</v>
      </c>
      <c r="O862">
        <f>IFERROR(INDEX(JMP!$AJ$2:$AU$1000,MATCH($A862,JMP!$A$2:$A$1000,0),MATCH(O$1,JMP!$AJ$1:$AU$1,0)),INDEX(Baseline!$B$2:$BD$2,1,MATCH(O$1,Baseline!$B$1:$BD$1,0)))</f>
        <v>7</v>
      </c>
      <c r="P862">
        <f>IFERROR(INDEX(JMP!$AJ$2:$AU$1000,MATCH($A862,JMP!$A$2:$A$1000,0),MATCH(P$1,JMP!$AJ$1:$AU$1,0)),INDEX(Baseline!$B$2:$BD$2,1,MATCH(P$1,Baseline!$B$1:$BD$1,0)))</f>
        <v>200</v>
      </c>
      <c r="Q862">
        <f>IFERROR(INDEX(JMP!$AJ$2:$AU$1000,MATCH($A862,JMP!$A$2:$A$1000,0),MATCH(Q$1,JMP!$AJ$1:$AU$1,0)),INDEX(Baseline!$B$2:$BD$2,1,MATCH(Q$1,Baseline!$B$1:$BD$1,0)))</f>
        <v>10</v>
      </c>
      <c r="R862">
        <f>IFERROR(INDEX(JMP!$AJ$2:$AU$1000,MATCH($A862,JMP!$A$2:$A$1000,0),MATCH(R$1,JMP!$AJ$1:$AU$1,0)),INDEX(Baseline!$B$2:$BD$2,1,MATCH(R$1,Baseline!$B$1:$BD$1,0)))</f>
        <v>0</v>
      </c>
      <c r="S862">
        <f>IFERROR(INDEX(JMP!$AJ$2:$AU$1000,MATCH($A862,JMP!$A$2:$A$1000,0),MATCH(S$1,JMP!$AJ$1:$AU$1,0)),INDEX(Baseline!$B$2:$BD$2,1,MATCH(S$1,Baseline!$B$1:$BD$1,0)))</f>
        <v>1</v>
      </c>
      <c r="T862">
        <f>IFERROR(INDEX(JMP!$AJ$2:$AU$1000,MATCH($A862,JMP!$A$2:$A$1000,0),MATCH(T$1,JMP!$AJ$1:$AU$1,0)),INDEX(Baseline!$B$2:$BD$2,1,MATCH(T$1,Baseline!$B$1:$BD$1,0)))</f>
        <v>0</v>
      </c>
      <c r="U862" t="str">
        <f>IFERROR(INDEX(JMP!$AJ$2:$AU$1000,MATCH($A862,JMP!$A$2:$A$1000,0),MATCH(U$1,JMP!$AJ$1:$AU$1,0)),INDEX(Baseline!$B$2:$BD$2,1,MATCH(U$1,Baseline!$B$1:$BD$1,0)))</f>
        <v>Titan</v>
      </c>
      <c r="V862">
        <f>IFERROR(INDEX(JMP!$AJ$2:$AU$1000,MATCH($A862,JMP!$A$2:$A$1000,0),MATCH(V$1,JMP!$AJ$1:$AU$1,0)),INDEX(Baseline!$B$2:$BD$2,1,MATCH(V$1,Baseline!$B$1:$BD$1,0)))</f>
        <v>3</v>
      </c>
      <c r="W862">
        <f>IFERROR(INDEX(JMP!$AJ$2:$AU$1000,MATCH($A862,JMP!$A$2:$A$1000,0),MATCH(W$1,JMP!$AJ$1:$AU$1,0)),INDEX(Baseline!$B$2:$BD$2,1,MATCH(W$1,Baseline!$B$1:$BD$1,0)))</f>
        <v>0.37</v>
      </c>
      <c r="X862">
        <f>IFERROR(INDEX(JMP!$AJ$2:$AU$1000,MATCH($A862,JMP!$A$2:$A$1000,0),MATCH(X$1,JMP!$AJ$1:$AU$1,0)),INDEX(Baseline!$B$2:$BD$2,1,MATCH(X$1,Baseline!$B$1:$BD$1,0)))</f>
        <v>4</v>
      </c>
      <c r="Y862">
        <f>IFERROR(INDEX(JMP!$AJ$2:$AU$1000,MATCH($A862,JMP!$A$2:$A$1000,0),MATCH(Y$1,JMP!$AJ$1:$AU$1,0)),INDEX(Baseline!$B$2:$BD$2,1,MATCH(Y$1,Baseline!$B$1:$BD$1,0)))</f>
        <v>4</v>
      </c>
      <c r="Z862">
        <f>IFERROR(INDEX(JMP!$AJ$2:$AU$1000,MATCH($A862,JMP!$A$2:$A$1000,0),MATCH(Z$1,JMP!$AJ$1:$AU$1,0)),INDEX(Baseline!$B$2:$BD$2,1,MATCH(Z$1,Baseline!$B$1:$BD$1,0)))</f>
        <v>1970</v>
      </c>
      <c r="AA862">
        <f>IFERROR(INDEX(JMP!$AJ$2:$AU$1000,MATCH($A862,JMP!$A$2:$A$1000,0),MATCH(AA$1,JMP!$AJ$1:$AU$1,0)),INDEX(Baseline!$B$2:$BD$2,1,MATCH(AA$1,Baseline!$B$1:$BD$1,0)))</f>
        <v>1970</v>
      </c>
      <c r="AB862">
        <f>IFERROR(INDEX(JMP!$AJ$2:$AU$1000,MATCH($A862,JMP!$A$2:$A$1000,0),MATCH(AB$1,JMP!$AJ$1:$AU$1,0)),INDEX(Baseline!$B$2:$BD$2,1,MATCH(AB$1,Baseline!$B$1:$BD$1,0)))</f>
        <v>0</v>
      </c>
      <c r="AC862">
        <f>IFERROR(INDEX(JMP!$AJ$2:$AU$1000,MATCH($A862,JMP!$A$2:$A$1000,0),MATCH(AC$1,JMP!$AJ$1:$AU$1,0)),INDEX(Baseline!$B$2:$BD$2,1,MATCH(AC$1,Baseline!$B$1:$BD$1,0)))</f>
        <v>1</v>
      </c>
      <c r="AD862">
        <f>IFERROR(INDEX(JMP!$AJ$2:$AU$1000,MATCH($A862,JMP!$A$2:$A$1000,0),MATCH(AD$1,JMP!$AJ$1:$AU$1,0)),INDEX(Baseline!$B$2:$BD$2,1,MATCH(AD$1,Baseline!$B$1:$BD$1,0)))</f>
        <v>8</v>
      </c>
      <c r="AE862">
        <f>IFERROR(INDEX(JMP!$AJ$2:$AU$1000,MATCH($A862,JMP!$A$2:$A$1000,0),MATCH(AE$1,JMP!$AJ$1:$AU$1,0)),INDEX(Baseline!$B$2:$BD$2,1,MATCH(AE$1,Baseline!$B$1:$BD$1,0)))</f>
        <v>1</v>
      </c>
      <c r="AF862" t="str">
        <f>IFERROR(INDEX(JMP!$AJ$2:$AU$1000,MATCH($A862,JMP!$A$2:$A$1000,0),MATCH(AF$1,JMP!$AJ$1:$AU$1,0)),INDEX(Baseline!$B$2:$BD$2,1,MATCH(AF$1,Baseline!$B$1:$BD$1,0)))</f>
        <v>bwb</v>
      </c>
      <c r="AG862" t="str">
        <f>IFERROR(INDEX(JMP!$AJ$2:$AU$1000,MATCH($A862,JMP!$A$2:$A$1000,0),MATCH(AG$1,JMP!$AJ$1:$AU$1,0)),INDEX(Baseline!$B$2:$BD$2,1,MATCH(AG$1,Baseline!$B$1:$BD$1,0)))</f>
        <v>V-tail</v>
      </c>
      <c r="AH862">
        <f>IFERROR(INDEX(JMP!$AJ$2:$AU$1000,MATCH($A862,JMP!$A$2:$A$1000,0),MATCH(AH$1,JMP!$AJ$1:$AU$1,0)),INDEX(Baseline!$B$2:$BD$2,1,MATCH(AH$1,Baseline!$B$1:$BD$1,0)))</f>
        <v>1</v>
      </c>
      <c r="AI862">
        <f>IFERROR(INDEX(JMP!$AJ$2:$AU$1000,MATCH($A862,JMP!$A$2:$A$1000,0),MATCH(AI$1,JMP!$AJ$1:$AU$1,0)),INDEX(Baseline!$B$2:$BD$2,1,MATCH(AI$1,Baseline!$B$1:$BD$1,0)))</f>
        <v>724000000</v>
      </c>
      <c r="AJ862">
        <f>IFERROR(INDEX(JMP!$AJ$2:$AU$1000,MATCH($A862,JMP!$A$2:$A$1000,0),MATCH(AJ$1,JMP!$AJ$1:$AU$1,0)),INDEX(Baseline!$B$2:$BD$2,1,MATCH(AJ$1,Baseline!$B$1:$BD$1,0)))</f>
        <v>54500000</v>
      </c>
      <c r="AK862">
        <f>IFERROR(INDEX(JMP!$AJ$2:$AU$1000,MATCH($A862,JMP!$A$2:$A$1000,0),MATCH(AK$1,JMP!$AJ$1:$AU$1,0)),INDEX(Baseline!$B$2:$BD$2,1,MATCH(AK$1,Baseline!$B$1:$BD$1,0)))</f>
        <v>30</v>
      </c>
      <c r="AL862">
        <f>IFERROR(INDEX(JMP!$AJ$2:$AU$1000,MATCH($A862,JMP!$A$2:$A$1000,0),MATCH(AL$1,JMP!$AJ$1:$AU$1,0)),INDEX(Baseline!$B$2:$BD$2,1,MATCH(AL$1,Baseline!$B$1:$BD$1,0)))</f>
        <v>1.4034795827833933E-2</v>
      </c>
      <c r="AM862">
        <f>IFERROR(INDEX(JMP!$AJ$2:$AU$1000,MATCH($A862,JMP!$A$2:$A$1000,0),MATCH(AM$1,JMP!$AJ$1:$AU$1,0)),INDEX(Baseline!$B$2:$BD$2,1,MATCH(AM$1,Baseline!$B$1:$BD$1,0)))</f>
        <v>9.3398444716190472</v>
      </c>
      <c r="AN862">
        <f>IFERROR(INDEX(JMP!$AJ$2:$AU$1000,MATCH($A862,JMP!$A$2:$A$1000,0),MATCH(AN$1,JMP!$AJ$1:$AU$1,0)),INDEX(Baseline!$B$2:$BD$2,1,MATCH(AN$1,Baseline!$B$1:$BD$1,0)))</f>
        <v>1.9939066976730859</v>
      </c>
      <c r="AO862">
        <f>IFERROR(INDEX(JMP!$AJ$2:$AU$1000,MATCH($A862,JMP!$A$2:$A$1000,0),MATCH(AO$1,JMP!$AJ$1:$AU$1,0)),INDEX(Baseline!$B$2:$BD$2,1,MATCH(AO$1,Baseline!$B$1:$BD$1,0)))</f>
        <v>0.76115403278707239</v>
      </c>
      <c r="AP862">
        <f>IFERROR(INDEX(JMP!$AJ$2:$AU$1000,MATCH($A862,JMP!$A$2:$A$1000,0),MATCH(AP$1,JMP!$AJ$1:$AU$1,0)),INDEX(Baseline!$B$2:$BD$2,1,MATCH(AP$1,Baseline!$B$1:$BD$1,0)))</f>
        <v>0</v>
      </c>
      <c r="AQ862">
        <f>IFERROR(INDEX(JMP!$AJ$2:$AU$1000,MATCH($A862,JMP!$A$2:$A$1000,0),MATCH(AQ$1,JMP!$AJ$1:$AU$1,0)),INDEX(Baseline!$B$2:$BD$2,1,MATCH(AQ$1,Baseline!$B$1:$BD$1,0)))</f>
        <v>0.35</v>
      </c>
      <c r="AR862">
        <f>IFERROR(INDEX(JMP!$AJ$2:$AU$1000,MATCH($A862,JMP!$A$2:$A$1000,0),MATCH(AR$1,JMP!$AJ$1:$AU$1,0)),INDEX(Baseline!$B$2:$BD$2,1,MATCH(AR$1,Baseline!$B$1:$BD$1,0)))</f>
        <v>0</v>
      </c>
      <c r="AS862">
        <f>IFERROR(INDEX(JMP!$AJ$2:$AU$1000,MATCH($A862,JMP!$A$2:$A$1000,0),MATCH(AS$1,JMP!$AJ$1:$AU$1,0)),INDEX(Baseline!$B$2:$BD$2,1,MATCH(AS$1,Baseline!$B$1:$BD$1,0)))</f>
        <v>0</v>
      </c>
      <c r="AT862">
        <f>IFERROR(INDEX(JMP!$AJ$2:$AU$1000,MATCH($A862,JMP!$A$2:$A$1000,0),MATCH(AT$1,JMP!$AJ$1:$AU$1,0)),INDEX(Baseline!$B$2:$BD$2,1,MATCH(AT$1,Baseline!$B$1:$BD$1,0)))</f>
        <v>500</v>
      </c>
      <c r="AU862">
        <f>IFERROR(INDEX(JMP!$AJ$2:$AU$1000,MATCH($A862,JMP!$A$2:$A$1000,0),MATCH(AU$1,JMP!$AJ$1:$AU$1,0)),INDEX(Baseline!$B$2:$BD$2,1,MATCH(AU$1,Baseline!$B$1:$BD$1,0)))</f>
        <v>50</v>
      </c>
      <c r="AV862">
        <f>IFERROR(INDEX(JMP!$AJ$2:$AU$1000,MATCH($A862,JMP!$A$2:$A$1000,0),MATCH(AV$1,JMP!$AJ$1:$AU$1,0)),INDEX(Baseline!$B$2:$BD$2,1,MATCH(AV$1,Baseline!$B$1:$BD$1,0)))</f>
        <v>12.1</v>
      </c>
      <c r="AW862">
        <f>IFERROR(INDEX(JMP!$AJ$2:$AU$1000,MATCH($A862,JMP!$A$2:$A$1000,0),MATCH(AW$1,JMP!$AJ$1:$AU$1,0)),INDEX(Baseline!$B$2:$BD$2,1,MATCH(AW$1,Baseline!$B$1:$BD$1,0)))</f>
        <v>1.9961979999999998E-3</v>
      </c>
      <c r="AX862">
        <f>IFERROR(INDEX(JMP!$AJ$2:$AU$1000,MATCH($A862,JMP!$A$2:$A$1000,0),MATCH(AX$1,JMP!$AJ$1:$AU$1,0)),INDEX(Baseline!$B$2:$BD$2,1,MATCH(AX$1,Baseline!$B$1:$BD$1,0)))</f>
        <v>1.9961979999999998E-3</v>
      </c>
      <c r="AY862">
        <f>IFERROR(INDEX(JMP!$AJ$2:$AU$1000,MATCH($A862,JMP!$A$2:$A$1000,0),MATCH(AY$1,JMP!$AJ$1:$AU$1,0)),INDEX(Baseline!$B$2:$BD$2,1,MATCH(AY$1,Baseline!$B$1:$BD$1,0)))</f>
        <v>1.9607137E-2</v>
      </c>
      <c r="AZ862">
        <f>IFERROR(INDEX(JMP!$AJ$2:$AU$1000,MATCH($A862,JMP!$A$2:$A$1000,0),MATCH(AZ$1,JMP!$AJ$1:$AU$1,0)),INDEX(Baseline!$B$2:$BD$2,1,MATCH(AZ$1,Baseline!$B$1:$BD$1,0)))</f>
        <v>0</v>
      </c>
      <c r="BA862">
        <f>IFERROR(INDEX(JMP!$AJ$2:$AU$1000,MATCH($A862,JMP!$A$2:$A$1000,0),MATCH(BA$1,JMP!$AJ$1:$AU$1,0)),INDEX(Baseline!$B$2:$BD$2,1,MATCH(BA$1,Baseline!$B$1:$BD$1,0)))</f>
        <v>100</v>
      </c>
      <c r="BB862">
        <f>IFERROR(INDEX(JMP!$AJ$2:$AU$1000,MATCH($A862,JMP!$A$2:$A$1000,0),MATCH(BB$1,JMP!$AJ$1:$AU$1,0)),INDEX(Baseline!$B$2:$BD$2,1,MATCH(BB$1,Baseline!$B$1:$BD$1,0)))</f>
        <v>0</v>
      </c>
      <c r="BC862">
        <f>IFERROR(INDEX(JMP!$AJ$2:$AU$1000,MATCH($A862,JMP!$A$2:$A$1000,0),MATCH(BC$1,JMP!$AJ$1:$AU$1,0)),INDEX(Baseline!$B$2:$BD$2,1,MATCH(BC$1,Baseline!$B$1:$BD$1,0)))</f>
        <v>4</v>
      </c>
      <c r="BD862">
        <f>IFERROR(INDEX(JMP!$AJ$2:$AU$1000,MATCH($A862,JMP!$A$2:$A$1000,0),MATCH(BD$1,JMP!$AJ$1:$AU$1,0)),INDEX(Baseline!$B$2:$BD$2,1,MATCH(BD$1,Baseline!$B$1:$BD$1,0)))</f>
        <v>3.4662290869999999</v>
      </c>
      <c r="BE862">
        <f>IFERROR(INDEX(JMP!$AJ$2:$AU$1000,MATCH($A862,JMP!$A$2:$A$1000,0),MATCH(BE$1,JMP!$AJ$1:$AU$1,0)),INDEX(Baseline!$B$2:$BE$2,1,MATCH(BE$1,Baseline!$B$1:$BE$1,0)))</f>
        <v>400000</v>
      </c>
      <c r="BF862" t="str">
        <f t="shared" si="65"/>
        <v>no</v>
      </c>
      <c r="BG862" t="str">
        <f t="shared" si="66"/>
        <v>yes</v>
      </c>
      <c r="BH862">
        <f t="shared" si="67"/>
        <v>1</v>
      </c>
      <c r="BI862">
        <f t="shared" si="68"/>
        <v>100</v>
      </c>
      <c r="BK862">
        <v>863</v>
      </c>
      <c r="BL862" t="str">
        <f t="shared" si="69"/>
        <v>winter</v>
      </c>
    </row>
    <row r="863" spans="1:64" x14ac:dyDescent="0.35">
      <c r="A863">
        <v>862</v>
      </c>
      <c r="B863">
        <f>IFERROR(INDEX(JMP!$AJ$2:$AU$1000,MATCH($A863,JMP!$A$2:$A$1000,0),MATCH(B$1,JMP!$AJ$1:$AU$1,0)),INDEX(Baseline!$B$2:$BD$2,1,MATCH(B$1,Baseline!$B$1:$BD$1,0)))</f>
        <v>0</v>
      </c>
      <c r="C863">
        <f>IFERROR(INDEX(JMP!$AJ$2:$AU$1000,MATCH($A863,JMP!$A$2:$A$1000,0),MATCH(C$1,JMP!$AJ$1:$AU$1,0)),INDEX(Baseline!$B$2:$BD$2,1,MATCH(C$1,Baseline!$B$1:$BD$1,0)))</f>
        <v>8760</v>
      </c>
      <c r="D863">
        <f>IFERROR(INDEX(JMP!$AJ$2:$AU$1000,MATCH($A863,JMP!$A$2:$A$1000,0),MATCH(D$1,JMP!$AJ$1:$AU$1,0)),INDEX(Baseline!$B$2:$BD$2,1,MATCH(D$1,Baseline!$B$1:$BD$1,0)))</f>
        <v>1</v>
      </c>
      <c r="E863">
        <f>IFERROR(INDEX(JMP!$AJ$2:$AU$1000,MATCH($A863,JMP!$A$2:$A$1000,0),MATCH(E$1,JMP!$AJ$1:$AU$1,0)),INDEX(Baseline!$B$2:$BD$2,1,MATCH(E$1,Baseline!$B$1:$BD$1,0)))</f>
        <v>1</v>
      </c>
      <c r="F863" t="str">
        <f>IFERROR(INDEX(JMP!$AJ$2:$AU$1000,MATCH($A863,JMP!$A$2:$A$1000,0),MATCH(F$1,JMP!$AJ$1:$AU$1,0)),INDEX(Baseline!$B$2:$BD$2,1,MATCH(F$1,Baseline!$B$1:$BD$1,0)))</f>
        <v>e344</v>
      </c>
      <c r="G863" t="str">
        <f>IFERROR(INDEX(JMP!$AJ$2:$AU$1000,MATCH($A863,JMP!$A$2:$A$1000,0),MATCH(G$1,JMP!$AJ$1:$AU$1,0)),INDEX(Baseline!$B$2:$BD$2,1,MATCH(G$1,Baseline!$B$1:$BD$1,0)))</f>
        <v>e340</v>
      </c>
      <c r="H863">
        <f>IFERROR(INDEX(JMP!$AJ$2:$AU$1000,MATCH($A863,JMP!$A$2:$A$1000,0),MATCH(H$1,JMP!$AJ$1:$AU$1,0)),INDEX(Baseline!$B$2:$BD$2,1,MATCH(H$1,Baseline!$B$1:$BD$1,0)))</f>
        <v>1.5</v>
      </c>
      <c r="I863">
        <f>IFERROR(INDEX(JMP!$AJ$2:$AU$1000,MATCH($A863,JMP!$A$2:$A$1000,0),MATCH(I$1,JMP!$AJ$1:$AU$1,0)),INDEX(Baseline!$B$2:$BD$2,1,MATCH(I$1,Baseline!$B$1:$BD$1,0)))</f>
        <v>0.42</v>
      </c>
      <c r="J863">
        <f>IFERROR(INDEX(JMP!$AJ$2:$AU$1000,MATCH($A863,JMP!$A$2:$A$1000,0),MATCH(J$1,JMP!$AJ$1:$AU$1,0)),INDEX(Baseline!$B$2:$BD$2,1,MATCH(J$1,Baseline!$B$1:$BD$1,0)))</f>
        <v>1</v>
      </c>
      <c r="K863">
        <f>IFERROR(INDEX(JMP!$AJ$2:$AU$1000,MATCH($A863,JMP!$A$2:$A$1000,0),MATCH(K$1,JMP!$AJ$1:$AU$1,0)),INDEX(Baseline!$B$2:$BD$2,1,MATCH(K$1,Baseline!$B$1:$BD$1,0)))</f>
        <v>0</v>
      </c>
      <c r="L863">
        <f>IFERROR(INDEX(JMP!$AJ$2:$AU$1000,MATCH($A863,JMP!$A$2:$A$1000,0),MATCH(L$1,JMP!$AJ$1:$AU$1,0)),INDEX(Baseline!$B$2:$BD$2,1,MATCH(L$1,Baseline!$B$1:$BD$1,0)))</f>
        <v>0.13775637826224019</v>
      </c>
      <c r="M863" t="b">
        <f>IFERROR(INDEX(JMP!$AJ$2:$AU$1000,MATCH($A863,JMP!$A$2:$A$1000,0),MATCH(M$1,JMP!$AJ$1:$AU$1,0)),INDEX(Baseline!$B$2:$BD$2,1,MATCH(M$1,Baseline!$B$1:$BD$1,0)))</f>
        <v>0</v>
      </c>
      <c r="N863" t="b">
        <f>IFERROR(INDEX(JMP!$AJ$2:$AU$1000,MATCH($A863,JMP!$A$2:$A$1000,0),MATCH(N$1,JMP!$AJ$1:$AU$1,0)),INDEX(Baseline!$B$2:$BD$2,1,MATCH(N$1,Baseline!$B$1:$BD$1,0)))</f>
        <v>0</v>
      </c>
      <c r="O863">
        <f>IFERROR(INDEX(JMP!$AJ$2:$AU$1000,MATCH($A863,JMP!$A$2:$A$1000,0),MATCH(O$1,JMP!$AJ$1:$AU$1,0)),INDEX(Baseline!$B$2:$BD$2,1,MATCH(O$1,Baseline!$B$1:$BD$1,0)))</f>
        <v>7</v>
      </c>
      <c r="P863">
        <f>IFERROR(INDEX(JMP!$AJ$2:$AU$1000,MATCH($A863,JMP!$A$2:$A$1000,0),MATCH(P$1,JMP!$AJ$1:$AU$1,0)),INDEX(Baseline!$B$2:$BD$2,1,MATCH(P$1,Baseline!$B$1:$BD$1,0)))</f>
        <v>200</v>
      </c>
      <c r="Q863">
        <f>IFERROR(INDEX(JMP!$AJ$2:$AU$1000,MATCH($A863,JMP!$A$2:$A$1000,0),MATCH(Q$1,JMP!$AJ$1:$AU$1,0)),INDEX(Baseline!$B$2:$BD$2,1,MATCH(Q$1,Baseline!$B$1:$BD$1,0)))</f>
        <v>10</v>
      </c>
      <c r="R863">
        <f>IFERROR(INDEX(JMP!$AJ$2:$AU$1000,MATCH($A863,JMP!$A$2:$A$1000,0),MATCH(R$1,JMP!$AJ$1:$AU$1,0)),INDEX(Baseline!$B$2:$BD$2,1,MATCH(R$1,Baseline!$B$1:$BD$1,0)))</f>
        <v>0</v>
      </c>
      <c r="S863">
        <f>IFERROR(INDEX(JMP!$AJ$2:$AU$1000,MATCH($A863,JMP!$A$2:$A$1000,0),MATCH(S$1,JMP!$AJ$1:$AU$1,0)),INDEX(Baseline!$B$2:$BD$2,1,MATCH(S$1,Baseline!$B$1:$BD$1,0)))</f>
        <v>1</v>
      </c>
      <c r="T863">
        <f>IFERROR(INDEX(JMP!$AJ$2:$AU$1000,MATCH($A863,JMP!$A$2:$A$1000,0),MATCH(T$1,JMP!$AJ$1:$AU$1,0)),INDEX(Baseline!$B$2:$BD$2,1,MATCH(T$1,Baseline!$B$1:$BD$1,0)))</f>
        <v>0</v>
      </c>
      <c r="U863" t="str">
        <f>IFERROR(INDEX(JMP!$AJ$2:$AU$1000,MATCH($A863,JMP!$A$2:$A$1000,0),MATCH(U$1,JMP!$AJ$1:$AU$1,0)),INDEX(Baseline!$B$2:$BD$2,1,MATCH(U$1,Baseline!$B$1:$BD$1,0)))</f>
        <v>Titan</v>
      </c>
      <c r="V863">
        <f>IFERROR(INDEX(JMP!$AJ$2:$AU$1000,MATCH($A863,JMP!$A$2:$A$1000,0),MATCH(V$1,JMP!$AJ$1:$AU$1,0)),INDEX(Baseline!$B$2:$BD$2,1,MATCH(V$1,Baseline!$B$1:$BD$1,0)))</f>
        <v>3</v>
      </c>
      <c r="W863">
        <f>IFERROR(INDEX(JMP!$AJ$2:$AU$1000,MATCH($A863,JMP!$A$2:$A$1000,0),MATCH(W$1,JMP!$AJ$1:$AU$1,0)),INDEX(Baseline!$B$2:$BD$2,1,MATCH(W$1,Baseline!$B$1:$BD$1,0)))</f>
        <v>0.37</v>
      </c>
      <c r="X863">
        <f>IFERROR(INDEX(JMP!$AJ$2:$AU$1000,MATCH($A863,JMP!$A$2:$A$1000,0),MATCH(X$1,JMP!$AJ$1:$AU$1,0)),INDEX(Baseline!$B$2:$BD$2,1,MATCH(X$1,Baseline!$B$1:$BD$1,0)))</f>
        <v>4</v>
      </c>
      <c r="Y863">
        <f>IFERROR(INDEX(JMP!$AJ$2:$AU$1000,MATCH($A863,JMP!$A$2:$A$1000,0),MATCH(Y$1,JMP!$AJ$1:$AU$1,0)),INDEX(Baseline!$B$2:$BD$2,1,MATCH(Y$1,Baseline!$B$1:$BD$1,0)))</f>
        <v>2</v>
      </c>
      <c r="Z863">
        <f>IFERROR(INDEX(JMP!$AJ$2:$AU$1000,MATCH($A863,JMP!$A$2:$A$1000,0),MATCH(Z$1,JMP!$AJ$1:$AU$1,0)),INDEX(Baseline!$B$2:$BD$2,1,MATCH(Z$1,Baseline!$B$1:$BD$1,0)))</f>
        <v>1970</v>
      </c>
      <c r="AA863">
        <f>IFERROR(INDEX(JMP!$AJ$2:$AU$1000,MATCH($A863,JMP!$A$2:$A$1000,0),MATCH(AA$1,JMP!$AJ$1:$AU$1,0)),INDEX(Baseline!$B$2:$BD$2,1,MATCH(AA$1,Baseline!$B$1:$BD$1,0)))</f>
        <v>1970</v>
      </c>
      <c r="AB863">
        <f>IFERROR(INDEX(JMP!$AJ$2:$AU$1000,MATCH($A863,JMP!$A$2:$A$1000,0),MATCH(AB$1,JMP!$AJ$1:$AU$1,0)),INDEX(Baseline!$B$2:$BD$2,1,MATCH(AB$1,Baseline!$B$1:$BD$1,0)))</f>
        <v>0</v>
      </c>
      <c r="AC863">
        <f>IFERROR(INDEX(JMP!$AJ$2:$AU$1000,MATCH($A863,JMP!$A$2:$A$1000,0),MATCH(AC$1,JMP!$AJ$1:$AU$1,0)),INDEX(Baseline!$B$2:$BD$2,1,MATCH(AC$1,Baseline!$B$1:$BD$1,0)))</f>
        <v>1</v>
      </c>
      <c r="AD863">
        <f>IFERROR(INDEX(JMP!$AJ$2:$AU$1000,MATCH($A863,JMP!$A$2:$A$1000,0),MATCH(AD$1,JMP!$AJ$1:$AU$1,0)),INDEX(Baseline!$B$2:$BD$2,1,MATCH(AD$1,Baseline!$B$1:$BD$1,0)))</f>
        <v>8</v>
      </c>
      <c r="AE863">
        <f>IFERROR(INDEX(JMP!$AJ$2:$AU$1000,MATCH($A863,JMP!$A$2:$A$1000,0),MATCH(AE$1,JMP!$AJ$1:$AU$1,0)),INDEX(Baseline!$B$2:$BD$2,1,MATCH(AE$1,Baseline!$B$1:$BD$1,0)))</f>
        <v>1</v>
      </c>
      <c r="AF863" t="str">
        <f>IFERROR(INDEX(JMP!$AJ$2:$AU$1000,MATCH($A863,JMP!$A$2:$A$1000,0),MATCH(AF$1,JMP!$AJ$1:$AU$1,0)),INDEX(Baseline!$B$2:$BD$2,1,MATCH(AF$1,Baseline!$B$1:$BD$1,0)))</f>
        <v>bwb</v>
      </c>
      <c r="AG863" t="str">
        <f>IFERROR(INDEX(JMP!$AJ$2:$AU$1000,MATCH($A863,JMP!$A$2:$A$1000,0),MATCH(AG$1,JMP!$AJ$1:$AU$1,0)),INDEX(Baseline!$B$2:$BD$2,1,MATCH(AG$1,Baseline!$B$1:$BD$1,0)))</f>
        <v>V-tail</v>
      </c>
      <c r="AH863">
        <f>IFERROR(INDEX(JMP!$AJ$2:$AU$1000,MATCH($A863,JMP!$A$2:$A$1000,0),MATCH(AH$1,JMP!$AJ$1:$AU$1,0)),INDEX(Baseline!$B$2:$BD$2,1,MATCH(AH$1,Baseline!$B$1:$BD$1,0)))</f>
        <v>0</v>
      </c>
      <c r="AI863">
        <f>IFERROR(INDEX(JMP!$AJ$2:$AU$1000,MATCH($A863,JMP!$A$2:$A$1000,0),MATCH(AI$1,JMP!$AJ$1:$AU$1,0)),INDEX(Baseline!$B$2:$BD$2,1,MATCH(AI$1,Baseline!$B$1:$BD$1,0)))</f>
        <v>724000000</v>
      </c>
      <c r="AJ863">
        <f>IFERROR(INDEX(JMP!$AJ$2:$AU$1000,MATCH($A863,JMP!$A$2:$A$1000,0),MATCH(AJ$1,JMP!$AJ$1:$AU$1,0)),INDEX(Baseline!$B$2:$BD$2,1,MATCH(AJ$1,Baseline!$B$1:$BD$1,0)))</f>
        <v>54500000</v>
      </c>
      <c r="AK863">
        <f>IFERROR(INDEX(JMP!$AJ$2:$AU$1000,MATCH($A863,JMP!$A$2:$A$1000,0),MATCH(AK$1,JMP!$AJ$1:$AU$1,0)),INDEX(Baseline!$B$2:$BD$2,1,MATCH(AK$1,Baseline!$B$1:$BD$1,0)))</f>
        <v>30</v>
      </c>
      <c r="AL863">
        <f>IFERROR(INDEX(JMP!$AJ$2:$AU$1000,MATCH($A863,JMP!$A$2:$A$1000,0),MATCH(AL$1,JMP!$AJ$1:$AU$1,0)),INDEX(Baseline!$B$2:$BD$2,1,MATCH(AL$1,Baseline!$B$1:$BD$1,0)))</f>
        <v>1.6806390339686759E-2</v>
      </c>
      <c r="AM863">
        <f>IFERROR(INDEX(JMP!$AJ$2:$AU$1000,MATCH($A863,JMP!$A$2:$A$1000,0),MATCH(AM$1,JMP!$AJ$1:$AU$1,0)),INDEX(Baseline!$B$2:$BD$2,1,MATCH(AM$1,Baseline!$B$1:$BD$1,0)))</f>
        <v>12.871286505142857</v>
      </c>
      <c r="AN863">
        <f>IFERROR(INDEX(JMP!$AJ$2:$AU$1000,MATCH($A863,JMP!$A$2:$A$1000,0),MATCH(AN$1,JMP!$AJ$1:$AU$1,0)),INDEX(Baseline!$B$2:$BD$2,1,MATCH(AN$1,Baseline!$B$1:$BD$1,0)))</f>
        <v>2.6400702894575065</v>
      </c>
      <c r="AO863">
        <f>IFERROR(INDEX(JMP!$AJ$2:$AU$1000,MATCH($A863,JMP!$A$2:$A$1000,0),MATCH(AO$1,JMP!$AJ$1:$AU$1,0)),INDEX(Baseline!$B$2:$BD$2,1,MATCH(AO$1,Baseline!$B$1:$BD$1,0)))</f>
        <v>0.71797075716366343</v>
      </c>
      <c r="AP863">
        <f>IFERROR(INDEX(JMP!$AJ$2:$AU$1000,MATCH($A863,JMP!$A$2:$A$1000,0),MATCH(AP$1,JMP!$AJ$1:$AU$1,0)),INDEX(Baseline!$B$2:$BD$2,1,MATCH(AP$1,Baseline!$B$1:$BD$1,0)))</f>
        <v>0</v>
      </c>
      <c r="AQ863">
        <f>IFERROR(INDEX(JMP!$AJ$2:$AU$1000,MATCH($A863,JMP!$A$2:$A$1000,0),MATCH(AQ$1,JMP!$AJ$1:$AU$1,0)),INDEX(Baseline!$B$2:$BD$2,1,MATCH(AQ$1,Baseline!$B$1:$BD$1,0)))</f>
        <v>0.35</v>
      </c>
      <c r="AR863">
        <f>IFERROR(INDEX(JMP!$AJ$2:$AU$1000,MATCH($A863,JMP!$A$2:$A$1000,0),MATCH(AR$1,JMP!$AJ$1:$AU$1,0)),INDEX(Baseline!$B$2:$BD$2,1,MATCH(AR$1,Baseline!$B$1:$BD$1,0)))</f>
        <v>0</v>
      </c>
      <c r="AS863">
        <f>IFERROR(INDEX(JMP!$AJ$2:$AU$1000,MATCH($A863,JMP!$A$2:$A$1000,0),MATCH(AS$1,JMP!$AJ$1:$AU$1,0)),INDEX(Baseline!$B$2:$BD$2,1,MATCH(AS$1,Baseline!$B$1:$BD$1,0)))</f>
        <v>0</v>
      </c>
      <c r="AT863">
        <f>IFERROR(INDEX(JMP!$AJ$2:$AU$1000,MATCH($A863,JMP!$A$2:$A$1000,0),MATCH(AT$1,JMP!$AJ$1:$AU$1,0)),INDEX(Baseline!$B$2:$BD$2,1,MATCH(AT$1,Baseline!$B$1:$BD$1,0)))</f>
        <v>500</v>
      </c>
      <c r="AU863">
        <f>IFERROR(INDEX(JMP!$AJ$2:$AU$1000,MATCH($A863,JMP!$A$2:$A$1000,0),MATCH(AU$1,JMP!$AJ$1:$AU$1,0)),INDEX(Baseline!$B$2:$BD$2,1,MATCH(AU$1,Baseline!$B$1:$BD$1,0)))</f>
        <v>50</v>
      </c>
      <c r="AV863">
        <f>IFERROR(INDEX(JMP!$AJ$2:$AU$1000,MATCH($A863,JMP!$A$2:$A$1000,0),MATCH(AV$1,JMP!$AJ$1:$AU$1,0)),INDEX(Baseline!$B$2:$BD$2,1,MATCH(AV$1,Baseline!$B$1:$BD$1,0)))</f>
        <v>12.1</v>
      </c>
      <c r="AW863">
        <f>IFERROR(INDEX(JMP!$AJ$2:$AU$1000,MATCH($A863,JMP!$A$2:$A$1000,0),MATCH(AW$1,JMP!$AJ$1:$AU$1,0)),INDEX(Baseline!$B$2:$BD$2,1,MATCH(AW$1,Baseline!$B$1:$BD$1,0)))</f>
        <v>1.9961979999999998E-3</v>
      </c>
      <c r="AX863">
        <f>IFERROR(INDEX(JMP!$AJ$2:$AU$1000,MATCH($A863,JMP!$A$2:$A$1000,0),MATCH(AX$1,JMP!$AJ$1:$AU$1,0)),INDEX(Baseline!$B$2:$BD$2,1,MATCH(AX$1,Baseline!$B$1:$BD$1,0)))</f>
        <v>1.9961979999999998E-3</v>
      </c>
      <c r="AY863">
        <f>IFERROR(INDEX(JMP!$AJ$2:$AU$1000,MATCH($A863,JMP!$A$2:$A$1000,0),MATCH(AY$1,JMP!$AJ$1:$AU$1,0)),INDEX(Baseline!$B$2:$BD$2,1,MATCH(AY$1,Baseline!$B$1:$BD$1,0)))</f>
        <v>1.9607137E-2</v>
      </c>
      <c r="AZ863">
        <f>IFERROR(INDEX(JMP!$AJ$2:$AU$1000,MATCH($A863,JMP!$A$2:$A$1000,0),MATCH(AZ$1,JMP!$AJ$1:$AU$1,0)),INDEX(Baseline!$B$2:$BD$2,1,MATCH(AZ$1,Baseline!$B$1:$BD$1,0)))</f>
        <v>0</v>
      </c>
      <c r="BA863">
        <f>IFERROR(INDEX(JMP!$AJ$2:$AU$1000,MATCH($A863,JMP!$A$2:$A$1000,0),MATCH(BA$1,JMP!$AJ$1:$AU$1,0)),INDEX(Baseline!$B$2:$BD$2,1,MATCH(BA$1,Baseline!$B$1:$BD$1,0)))</f>
        <v>55</v>
      </c>
      <c r="BB863">
        <f>IFERROR(INDEX(JMP!$AJ$2:$AU$1000,MATCH($A863,JMP!$A$2:$A$1000,0),MATCH(BB$1,JMP!$AJ$1:$AU$1,0)),INDEX(Baseline!$B$2:$BD$2,1,MATCH(BB$1,Baseline!$B$1:$BD$1,0)))</f>
        <v>0</v>
      </c>
      <c r="BC863">
        <f>IFERROR(INDEX(JMP!$AJ$2:$AU$1000,MATCH($A863,JMP!$A$2:$A$1000,0),MATCH(BC$1,JMP!$AJ$1:$AU$1,0)),INDEX(Baseline!$B$2:$BD$2,1,MATCH(BC$1,Baseline!$B$1:$BD$1,0)))</f>
        <v>4</v>
      </c>
      <c r="BD863">
        <f>IFERROR(INDEX(JMP!$AJ$2:$AU$1000,MATCH($A863,JMP!$A$2:$A$1000,0),MATCH(BD$1,JMP!$AJ$1:$AU$1,0)),INDEX(Baseline!$B$2:$BD$2,1,MATCH(BD$1,Baseline!$B$1:$BD$1,0)))</f>
        <v>4.7695721686999999</v>
      </c>
      <c r="BE863">
        <f>IFERROR(INDEX(JMP!$AJ$2:$AU$1000,MATCH($A863,JMP!$A$2:$A$1000,0),MATCH(BE$1,JMP!$AJ$1:$AU$1,0)),INDEX(Baseline!$B$2:$BE$2,1,MATCH(BE$1,Baseline!$B$1:$BE$1,0)))</f>
        <v>400000</v>
      </c>
      <c r="BF863" t="str">
        <f t="shared" si="65"/>
        <v>no</v>
      </c>
      <c r="BG863" t="str">
        <f t="shared" si="66"/>
        <v>no</v>
      </c>
      <c r="BH863">
        <f t="shared" si="67"/>
        <v>1</v>
      </c>
      <c r="BI863">
        <f t="shared" si="68"/>
        <v>30</v>
      </c>
      <c r="BK863">
        <v>864</v>
      </c>
      <c r="BL863" t="str">
        <f t="shared" si="69"/>
        <v>winter</v>
      </c>
    </row>
    <row r="864" spans="1:64" x14ac:dyDescent="0.35">
      <c r="A864">
        <v>863</v>
      </c>
      <c r="B864">
        <f>IFERROR(INDEX(JMP!$AJ$2:$AU$1000,MATCH($A864,JMP!$A$2:$A$1000,0),MATCH(B$1,JMP!$AJ$1:$AU$1,0)),INDEX(Baseline!$B$2:$BD$2,1,MATCH(B$1,Baseline!$B$1:$BD$1,0)))</f>
        <v>0</v>
      </c>
      <c r="C864">
        <f>IFERROR(INDEX(JMP!$AJ$2:$AU$1000,MATCH($A864,JMP!$A$2:$A$1000,0),MATCH(C$1,JMP!$AJ$1:$AU$1,0)),INDEX(Baseline!$B$2:$BD$2,1,MATCH(C$1,Baseline!$B$1:$BD$1,0)))</f>
        <v>8760</v>
      </c>
      <c r="D864">
        <f>IFERROR(INDEX(JMP!$AJ$2:$AU$1000,MATCH($A864,JMP!$A$2:$A$1000,0),MATCH(D$1,JMP!$AJ$1:$AU$1,0)),INDEX(Baseline!$B$2:$BD$2,1,MATCH(D$1,Baseline!$B$1:$BD$1,0)))</f>
        <v>1</v>
      </c>
      <c r="E864">
        <f>IFERROR(INDEX(JMP!$AJ$2:$AU$1000,MATCH($A864,JMP!$A$2:$A$1000,0),MATCH(E$1,JMP!$AJ$1:$AU$1,0)),INDEX(Baseline!$B$2:$BD$2,1,MATCH(E$1,Baseline!$B$1:$BD$1,0)))</f>
        <v>1</v>
      </c>
      <c r="F864" t="str">
        <f>IFERROR(INDEX(JMP!$AJ$2:$AU$1000,MATCH($A864,JMP!$A$2:$A$1000,0),MATCH(F$1,JMP!$AJ$1:$AU$1,0)),INDEX(Baseline!$B$2:$BD$2,1,MATCH(F$1,Baseline!$B$1:$BD$1,0)))</f>
        <v>e344</v>
      </c>
      <c r="G864" t="str">
        <f>IFERROR(INDEX(JMP!$AJ$2:$AU$1000,MATCH($A864,JMP!$A$2:$A$1000,0),MATCH(G$1,JMP!$AJ$1:$AU$1,0)),INDEX(Baseline!$B$2:$BD$2,1,MATCH(G$1,Baseline!$B$1:$BD$1,0)))</f>
        <v>e340</v>
      </c>
      <c r="H864">
        <f>IFERROR(INDEX(JMP!$AJ$2:$AU$1000,MATCH($A864,JMP!$A$2:$A$1000,0),MATCH(H$1,JMP!$AJ$1:$AU$1,0)),INDEX(Baseline!$B$2:$BD$2,1,MATCH(H$1,Baseline!$B$1:$BD$1,0)))</f>
        <v>1.5</v>
      </c>
      <c r="I864">
        <f>IFERROR(INDEX(JMP!$AJ$2:$AU$1000,MATCH($A864,JMP!$A$2:$A$1000,0),MATCH(I$1,JMP!$AJ$1:$AU$1,0)),INDEX(Baseline!$B$2:$BD$2,1,MATCH(I$1,Baseline!$B$1:$BD$1,0)))</f>
        <v>0.42</v>
      </c>
      <c r="J864">
        <f>IFERROR(INDEX(JMP!$AJ$2:$AU$1000,MATCH($A864,JMP!$A$2:$A$1000,0),MATCH(J$1,JMP!$AJ$1:$AU$1,0)),INDEX(Baseline!$B$2:$BD$2,1,MATCH(J$1,Baseline!$B$1:$BD$1,0)))</f>
        <v>1</v>
      </c>
      <c r="K864">
        <f>IFERROR(INDEX(JMP!$AJ$2:$AU$1000,MATCH($A864,JMP!$A$2:$A$1000,0),MATCH(K$1,JMP!$AJ$1:$AU$1,0)),INDEX(Baseline!$B$2:$BD$2,1,MATCH(K$1,Baseline!$B$1:$BD$1,0)))</f>
        <v>0</v>
      </c>
      <c r="L864">
        <f>IFERROR(INDEX(JMP!$AJ$2:$AU$1000,MATCH($A864,JMP!$A$2:$A$1000,0),MATCH(L$1,JMP!$AJ$1:$AU$1,0)),INDEX(Baseline!$B$2:$BD$2,1,MATCH(L$1,Baseline!$B$1:$BD$1,0)))</f>
        <v>7.6650038197409565E-2</v>
      </c>
      <c r="M864" t="b">
        <f>IFERROR(INDEX(JMP!$AJ$2:$AU$1000,MATCH($A864,JMP!$A$2:$A$1000,0),MATCH(M$1,JMP!$AJ$1:$AU$1,0)),INDEX(Baseline!$B$2:$BD$2,1,MATCH(M$1,Baseline!$B$1:$BD$1,0)))</f>
        <v>0</v>
      </c>
      <c r="N864" t="b">
        <f>IFERROR(INDEX(JMP!$AJ$2:$AU$1000,MATCH($A864,JMP!$A$2:$A$1000,0),MATCH(N$1,JMP!$AJ$1:$AU$1,0)),INDEX(Baseline!$B$2:$BD$2,1,MATCH(N$1,Baseline!$B$1:$BD$1,0)))</f>
        <v>0</v>
      </c>
      <c r="O864">
        <f>IFERROR(INDEX(JMP!$AJ$2:$AU$1000,MATCH($A864,JMP!$A$2:$A$1000,0),MATCH(O$1,JMP!$AJ$1:$AU$1,0)),INDEX(Baseline!$B$2:$BD$2,1,MATCH(O$1,Baseline!$B$1:$BD$1,0)))</f>
        <v>7</v>
      </c>
      <c r="P864">
        <f>IFERROR(INDEX(JMP!$AJ$2:$AU$1000,MATCH($A864,JMP!$A$2:$A$1000,0),MATCH(P$1,JMP!$AJ$1:$AU$1,0)),INDEX(Baseline!$B$2:$BD$2,1,MATCH(P$1,Baseline!$B$1:$BD$1,0)))</f>
        <v>200</v>
      </c>
      <c r="Q864">
        <f>IFERROR(INDEX(JMP!$AJ$2:$AU$1000,MATCH($A864,JMP!$A$2:$A$1000,0),MATCH(Q$1,JMP!$AJ$1:$AU$1,0)),INDEX(Baseline!$B$2:$BD$2,1,MATCH(Q$1,Baseline!$B$1:$BD$1,0)))</f>
        <v>10</v>
      </c>
      <c r="R864">
        <f>IFERROR(INDEX(JMP!$AJ$2:$AU$1000,MATCH($A864,JMP!$A$2:$A$1000,0),MATCH(R$1,JMP!$AJ$1:$AU$1,0)),INDEX(Baseline!$B$2:$BD$2,1,MATCH(R$1,Baseline!$B$1:$BD$1,0)))</f>
        <v>0</v>
      </c>
      <c r="S864">
        <f>IFERROR(INDEX(JMP!$AJ$2:$AU$1000,MATCH($A864,JMP!$A$2:$A$1000,0),MATCH(S$1,JMP!$AJ$1:$AU$1,0)),INDEX(Baseline!$B$2:$BD$2,1,MATCH(S$1,Baseline!$B$1:$BD$1,0)))</f>
        <v>1</v>
      </c>
      <c r="T864">
        <f>IFERROR(INDEX(JMP!$AJ$2:$AU$1000,MATCH($A864,JMP!$A$2:$A$1000,0),MATCH(T$1,JMP!$AJ$1:$AU$1,0)),INDEX(Baseline!$B$2:$BD$2,1,MATCH(T$1,Baseline!$B$1:$BD$1,0)))</f>
        <v>0</v>
      </c>
      <c r="U864" t="str">
        <f>IFERROR(INDEX(JMP!$AJ$2:$AU$1000,MATCH($A864,JMP!$A$2:$A$1000,0),MATCH(U$1,JMP!$AJ$1:$AU$1,0)),INDEX(Baseline!$B$2:$BD$2,1,MATCH(U$1,Baseline!$B$1:$BD$1,0)))</f>
        <v>Titan</v>
      </c>
      <c r="V864">
        <f>IFERROR(INDEX(JMP!$AJ$2:$AU$1000,MATCH($A864,JMP!$A$2:$A$1000,0),MATCH(V$1,JMP!$AJ$1:$AU$1,0)),INDEX(Baseline!$B$2:$BD$2,1,MATCH(V$1,Baseline!$B$1:$BD$1,0)))</f>
        <v>3</v>
      </c>
      <c r="W864">
        <f>IFERROR(INDEX(JMP!$AJ$2:$AU$1000,MATCH($A864,JMP!$A$2:$A$1000,0),MATCH(W$1,JMP!$AJ$1:$AU$1,0)),INDEX(Baseline!$B$2:$BD$2,1,MATCH(W$1,Baseline!$B$1:$BD$1,0)))</f>
        <v>0.37</v>
      </c>
      <c r="X864">
        <f>IFERROR(INDEX(JMP!$AJ$2:$AU$1000,MATCH($A864,JMP!$A$2:$A$1000,0),MATCH(X$1,JMP!$AJ$1:$AU$1,0)),INDEX(Baseline!$B$2:$BD$2,1,MATCH(X$1,Baseline!$B$1:$BD$1,0)))</f>
        <v>4</v>
      </c>
      <c r="Y864">
        <f>IFERROR(INDEX(JMP!$AJ$2:$AU$1000,MATCH($A864,JMP!$A$2:$A$1000,0),MATCH(Y$1,JMP!$AJ$1:$AU$1,0)),INDEX(Baseline!$B$2:$BD$2,1,MATCH(Y$1,Baseline!$B$1:$BD$1,0)))</f>
        <v>4</v>
      </c>
      <c r="Z864">
        <f>IFERROR(INDEX(JMP!$AJ$2:$AU$1000,MATCH($A864,JMP!$A$2:$A$1000,0),MATCH(Z$1,JMP!$AJ$1:$AU$1,0)),INDEX(Baseline!$B$2:$BD$2,1,MATCH(Z$1,Baseline!$B$1:$BD$1,0)))</f>
        <v>1970</v>
      </c>
      <c r="AA864">
        <f>IFERROR(INDEX(JMP!$AJ$2:$AU$1000,MATCH($A864,JMP!$A$2:$A$1000,0),MATCH(AA$1,JMP!$AJ$1:$AU$1,0)),INDEX(Baseline!$B$2:$BD$2,1,MATCH(AA$1,Baseline!$B$1:$BD$1,0)))</f>
        <v>1970</v>
      </c>
      <c r="AB864">
        <f>IFERROR(INDEX(JMP!$AJ$2:$AU$1000,MATCH($A864,JMP!$A$2:$A$1000,0),MATCH(AB$1,JMP!$AJ$1:$AU$1,0)),INDEX(Baseline!$B$2:$BD$2,1,MATCH(AB$1,Baseline!$B$1:$BD$1,0)))</f>
        <v>0</v>
      </c>
      <c r="AC864">
        <f>IFERROR(INDEX(JMP!$AJ$2:$AU$1000,MATCH($A864,JMP!$A$2:$A$1000,0),MATCH(AC$1,JMP!$AJ$1:$AU$1,0)),INDEX(Baseline!$B$2:$BD$2,1,MATCH(AC$1,Baseline!$B$1:$BD$1,0)))</f>
        <v>1</v>
      </c>
      <c r="AD864">
        <f>IFERROR(INDEX(JMP!$AJ$2:$AU$1000,MATCH($A864,JMP!$A$2:$A$1000,0),MATCH(AD$1,JMP!$AJ$1:$AU$1,0)),INDEX(Baseline!$B$2:$BD$2,1,MATCH(AD$1,Baseline!$B$1:$BD$1,0)))</f>
        <v>8</v>
      </c>
      <c r="AE864">
        <f>IFERROR(INDEX(JMP!$AJ$2:$AU$1000,MATCH($A864,JMP!$A$2:$A$1000,0),MATCH(AE$1,JMP!$AJ$1:$AU$1,0)),INDEX(Baseline!$B$2:$BD$2,1,MATCH(AE$1,Baseline!$B$1:$BD$1,0)))</f>
        <v>0.625</v>
      </c>
      <c r="AF864" t="str">
        <f>IFERROR(INDEX(JMP!$AJ$2:$AU$1000,MATCH($A864,JMP!$A$2:$A$1000,0),MATCH(AF$1,JMP!$AJ$1:$AU$1,0)),INDEX(Baseline!$B$2:$BD$2,1,MATCH(AF$1,Baseline!$B$1:$BD$1,0)))</f>
        <v>bwb</v>
      </c>
      <c r="AG864" t="str">
        <f>IFERROR(INDEX(JMP!$AJ$2:$AU$1000,MATCH($A864,JMP!$A$2:$A$1000,0),MATCH(AG$1,JMP!$AJ$1:$AU$1,0)),INDEX(Baseline!$B$2:$BD$2,1,MATCH(AG$1,Baseline!$B$1:$BD$1,0)))</f>
        <v>V-tail</v>
      </c>
      <c r="AH864">
        <f>IFERROR(INDEX(JMP!$AJ$2:$AU$1000,MATCH($A864,JMP!$A$2:$A$1000,0),MATCH(AH$1,JMP!$AJ$1:$AU$1,0)),INDEX(Baseline!$B$2:$BD$2,1,MATCH(AH$1,Baseline!$B$1:$BD$1,0)))</f>
        <v>0</v>
      </c>
      <c r="AI864">
        <f>IFERROR(INDEX(JMP!$AJ$2:$AU$1000,MATCH($A864,JMP!$A$2:$A$1000,0),MATCH(AI$1,JMP!$AJ$1:$AU$1,0)),INDEX(Baseline!$B$2:$BD$2,1,MATCH(AI$1,Baseline!$B$1:$BD$1,0)))</f>
        <v>724000000</v>
      </c>
      <c r="AJ864">
        <f>IFERROR(INDEX(JMP!$AJ$2:$AU$1000,MATCH($A864,JMP!$A$2:$A$1000,0),MATCH(AJ$1,JMP!$AJ$1:$AU$1,0)),INDEX(Baseline!$B$2:$BD$2,1,MATCH(AJ$1,Baseline!$B$1:$BD$1,0)))</f>
        <v>54500000</v>
      </c>
      <c r="AK864">
        <f>IFERROR(INDEX(JMP!$AJ$2:$AU$1000,MATCH($A864,JMP!$A$2:$A$1000,0),MATCH(AK$1,JMP!$AJ$1:$AU$1,0)),INDEX(Baseline!$B$2:$BD$2,1,MATCH(AK$1,Baseline!$B$1:$BD$1,0)))</f>
        <v>30</v>
      </c>
      <c r="AL864">
        <f>IFERROR(INDEX(JMP!$AJ$2:$AU$1000,MATCH($A864,JMP!$A$2:$A$1000,0),MATCH(AL$1,JMP!$AJ$1:$AU$1,0)),INDEX(Baseline!$B$2:$BD$2,1,MATCH(AL$1,Baseline!$B$1:$BD$1,0)))</f>
        <v>3.1624905547822282E-2</v>
      </c>
      <c r="AM864">
        <f>IFERROR(INDEX(JMP!$AJ$2:$AU$1000,MATCH($A864,JMP!$A$2:$A$1000,0),MATCH(AM$1,JMP!$AJ$1:$AU$1,0)),INDEX(Baseline!$B$2:$BD$2,1,MATCH(AM$1,Baseline!$B$1:$BD$1,0)))</f>
        <v>16.749767801009526</v>
      </c>
      <c r="AN864">
        <f>IFERROR(INDEX(JMP!$AJ$2:$AU$1000,MATCH($A864,JMP!$A$2:$A$1000,0),MATCH(AN$1,JMP!$AJ$1:$AU$1,0)),INDEX(Baseline!$B$2:$BD$2,1,MATCH(AN$1,Baseline!$B$1:$BD$1,0)))</f>
        <v>2.2340581336243166</v>
      </c>
      <c r="AO864">
        <f>IFERROR(INDEX(JMP!$AJ$2:$AU$1000,MATCH($A864,JMP!$A$2:$A$1000,0),MATCH(AO$1,JMP!$AJ$1:$AU$1,0)),INDEX(Baseline!$B$2:$BD$2,1,MATCH(AO$1,Baseline!$B$1:$BD$1,0)))</f>
        <v>0.58302077640030525</v>
      </c>
      <c r="AP864">
        <f>IFERROR(INDEX(JMP!$AJ$2:$AU$1000,MATCH($A864,JMP!$A$2:$A$1000,0),MATCH(AP$1,JMP!$AJ$1:$AU$1,0)),INDEX(Baseline!$B$2:$BD$2,1,MATCH(AP$1,Baseline!$B$1:$BD$1,0)))</f>
        <v>0</v>
      </c>
      <c r="AQ864">
        <f>IFERROR(INDEX(JMP!$AJ$2:$AU$1000,MATCH($A864,JMP!$A$2:$A$1000,0),MATCH(AQ$1,JMP!$AJ$1:$AU$1,0)),INDEX(Baseline!$B$2:$BD$2,1,MATCH(AQ$1,Baseline!$B$1:$BD$1,0)))</f>
        <v>0.35</v>
      </c>
      <c r="AR864">
        <f>IFERROR(INDEX(JMP!$AJ$2:$AU$1000,MATCH($A864,JMP!$A$2:$A$1000,0),MATCH(AR$1,JMP!$AJ$1:$AU$1,0)),INDEX(Baseline!$B$2:$BD$2,1,MATCH(AR$1,Baseline!$B$1:$BD$1,0)))</f>
        <v>0</v>
      </c>
      <c r="AS864">
        <f>IFERROR(INDEX(JMP!$AJ$2:$AU$1000,MATCH($A864,JMP!$A$2:$A$1000,0),MATCH(AS$1,JMP!$AJ$1:$AU$1,0)),INDEX(Baseline!$B$2:$BD$2,1,MATCH(AS$1,Baseline!$B$1:$BD$1,0)))</f>
        <v>0</v>
      </c>
      <c r="AT864">
        <f>IFERROR(INDEX(JMP!$AJ$2:$AU$1000,MATCH($A864,JMP!$A$2:$A$1000,0),MATCH(AT$1,JMP!$AJ$1:$AU$1,0)),INDEX(Baseline!$B$2:$BD$2,1,MATCH(AT$1,Baseline!$B$1:$BD$1,0)))</f>
        <v>500</v>
      </c>
      <c r="AU864">
        <f>IFERROR(INDEX(JMP!$AJ$2:$AU$1000,MATCH($A864,JMP!$A$2:$A$1000,0),MATCH(AU$1,JMP!$AJ$1:$AU$1,0)),INDEX(Baseline!$B$2:$BD$2,1,MATCH(AU$1,Baseline!$B$1:$BD$1,0)))</f>
        <v>50</v>
      </c>
      <c r="AV864">
        <f>IFERROR(INDEX(JMP!$AJ$2:$AU$1000,MATCH($A864,JMP!$A$2:$A$1000,0),MATCH(AV$1,JMP!$AJ$1:$AU$1,0)),INDEX(Baseline!$B$2:$BD$2,1,MATCH(AV$1,Baseline!$B$1:$BD$1,0)))</f>
        <v>12.1</v>
      </c>
      <c r="AW864">
        <f>IFERROR(INDEX(JMP!$AJ$2:$AU$1000,MATCH($A864,JMP!$A$2:$A$1000,0),MATCH(AW$1,JMP!$AJ$1:$AU$1,0)),INDEX(Baseline!$B$2:$BD$2,1,MATCH(AW$1,Baseline!$B$1:$BD$1,0)))</f>
        <v>1.9961979999999998E-3</v>
      </c>
      <c r="AX864">
        <f>IFERROR(INDEX(JMP!$AJ$2:$AU$1000,MATCH($A864,JMP!$A$2:$A$1000,0),MATCH(AX$1,JMP!$AJ$1:$AU$1,0)),INDEX(Baseline!$B$2:$BD$2,1,MATCH(AX$1,Baseline!$B$1:$BD$1,0)))</f>
        <v>1.9961979999999998E-3</v>
      </c>
      <c r="AY864">
        <f>IFERROR(INDEX(JMP!$AJ$2:$AU$1000,MATCH($A864,JMP!$A$2:$A$1000,0),MATCH(AY$1,JMP!$AJ$1:$AU$1,0)),INDEX(Baseline!$B$2:$BD$2,1,MATCH(AY$1,Baseline!$B$1:$BD$1,0)))</f>
        <v>1.9607137E-2</v>
      </c>
      <c r="AZ864">
        <f>IFERROR(INDEX(JMP!$AJ$2:$AU$1000,MATCH($A864,JMP!$A$2:$A$1000,0),MATCH(AZ$1,JMP!$AJ$1:$AU$1,0)),INDEX(Baseline!$B$2:$BD$2,1,MATCH(AZ$1,Baseline!$B$1:$BD$1,0)))</f>
        <v>0</v>
      </c>
      <c r="BA864">
        <f>IFERROR(INDEX(JMP!$AJ$2:$AU$1000,MATCH($A864,JMP!$A$2:$A$1000,0),MATCH(BA$1,JMP!$AJ$1:$AU$1,0)),INDEX(Baseline!$B$2:$BD$2,1,MATCH(BA$1,Baseline!$B$1:$BD$1,0)))</f>
        <v>10</v>
      </c>
      <c r="BB864">
        <f>IFERROR(INDEX(JMP!$AJ$2:$AU$1000,MATCH($A864,JMP!$A$2:$A$1000,0),MATCH(BB$1,JMP!$AJ$1:$AU$1,0)),INDEX(Baseline!$B$2:$BD$2,1,MATCH(BB$1,Baseline!$B$1:$BD$1,0)))</f>
        <v>0</v>
      </c>
      <c r="BC864">
        <f>IFERROR(INDEX(JMP!$AJ$2:$AU$1000,MATCH($A864,JMP!$A$2:$A$1000,0),MATCH(BC$1,JMP!$AJ$1:$AU$1,0)),INDEX(Baseline!$B$2:$BD$2,1,MATCH(BC$1,Baseline!$B$1:$BD$1,0)))</f>
        <v>3</v>
      </c>
      <c r="BD864">
        <f>IFERROR(INDEX(JMP!$AJ$2:$AU$1000,MATCH($A864,JMP!$A$2:$A$1000,0),MATCH(BD$1,JMP!$AJ$1:$AU$1,0)),INDEX(Baseline!$B$2:$BD$2,1,MATCH(BD$1,Baseline!$B$1:$BD$1,0)))</f>
        <v>4.8862313187500002</v>
      </c>
      <c r="BE864">
        <f>IFERROR(INDEX(JMP!$AJ$2:$AU$1000,MATCH($A864,JMP!$A$2:$A$1000,0),MATCH(BE$1,JMP!$AJ$1:$AU$1,0)),INDEX(Baseline!$B$2:$BE$2,1,MATCH(BE$1,Baseline!$B$1:$BE$1,0)))</f>
        <v>400000</v>
      </c>
      <c r="BF864" t="str">
        <f t="shared" si="65"/>
        <v>no</v>
      </c>
      <c r="BG864" t="str">
        <f t="shared" si="66"/>
        <v>no</v>
      </c>
      <c r="BH864">
        <f t="shared" si="67"/>
        <v>0.5</v>
      </c>
      <c r="BI864">
        <f t="shared" si="68"/>
        <v>10</v>
      </c>
      <c r="BK864">
        <v>865</v>
      </c>
      <c r="BL864" t="str">
        <f t="shared" si="69"/>
        <v>fall</v>
      </c>
    </row>
    <row r="865" spans="1:64" x14ac:dyDescent="0.35">
      <c r="A865">
        <v>864</v>
      </c>
      <c r="B865">
        <f>IFERROR(INDEX(JMP!$AJ$2:$AU$1000,MATCH($A865,JMP!$A$2:$A$1000,0),MATCH(B$1,JMP!$AJ$1:$AU$1,0)),INDEX(Baseline!$B$2:$BD$2,1,MATCH(B$1,Baseline!$B$1:$BD$1,0)))</f>
        <v>0</v>
      </c>
      <c r="C865">
        <f>IFERROR(INDEX(JMP!$AJ$2:$AU$1000,MATCH($A865,JMP!$A$2:$A$1000,0),MATCH(C$1,JMP!$AJ$1:$AU$1,0)),INDEX(Baseline!$B$2:$BD$2,1,MATCH(C$1,Baseline!$B$1:$BD$1,0)))</f>
        <v>8760</v>
      </c>
      <c r="D865">
        <f>IFERROR(INDEX(JMP!$AJ$2:$AU$1000,MATCH($A865,JMP!$A$2:$A$1000,0),MATCH(D$1,JMP!$AJ$1:$AU$1,0)),INDEX(Baseline!$B$2:$BD$2,1,MATCH(D$1,Baseline!$B$1:$BD$1,0)))</f>
        <v>1</v>
      </c>
      <c r="E865">
        <f>IFERROR(INDEX(JMP!$AJ$2:$AU$1000,MATCH($A865,JMP!$A$2:$A$1000,0),MATCH(E$1,JMP!$AJ$1:$AU$1,0)),INDEX(Baseline!$B$2:$BD$2,1,MATCH(E$1,Baseline!$B$1:$BD$1,0)))</f>
        <v>1</v>
      </c>
      <c r="F865" t="str">
        <f>IFERROR(INDEX(JMP!$AJ$2:$AU$1000,MATCH($A865,JMP!$A$2:$A$1000,0),MATCH(F$1,JMP!$AJ$1:$AU$1,0)),INDEX(Baseline!$B$2:$BD$2,1,MATCH(F$1,Baseline!$B$1:$BD$1,0)))</f>
        <v>e344</v>
      </c>
      <c r="G865" t="str">
        <f>IFERROR(INDEX(JMP!$AJ$2:$AU$1000,MATCH($A865,JMP!$A$2:$A$1000,0),MATCH(G$1,JMP!$AJ$1:$AU$1,0)),INDEX(Baseline!$B$2:$BD$2,1,MATCH(G$1,Baseline!$B$1:$BD$1,0)))</f>
        <v>e340</v>
      </c>
      <c r="H865">
        <f>IFERROR(INDEX(JMP!$AJ$2:$AU$1000,MATCH($A865,JMP!$A$2:$A$1000,0),MATCH(H$1,JMP!$AJ$1:$AU$1,0)),INDEX(Baseline!$B$2:$BD$2,1,MATCH(H$1,Baseline!$B$1:$BD$1,0)))</f>
        <v>1.5</v>
      </c>
      <c r="I865">
        <f>IFERROR(INDEX(JMP!$AJ$2:$AU$1000,MATCH($A865,JMP!$A$2:$A$1000,0),MATCH(I$1,JMP!$AJ$1:$AU$1,0)),INDEX(Baseline!$B$2:$BD$2,1,MATCH(I$1,Baseline!$B$1:$BD$1,0)))</f>
        <v>0.42</v>
      </c>
      <c r="J865">
        <f>IFERROR(INDEX(JMP!$AJ$2:$AU$1000,MATCH($A865,JMP!$A$2:$A$1000,0),MATCH(J$1,JMP!$AJ$1:$AU$1,0)),INDEX(Baseline!$B$2:$BD$2,1,MATCH(J$1,Baseline!$B$1:$BD$1,0)))</f>
        <v>1</v>
      </c>
      <c r="K865">
        <f>IFERROR(INDEX(JMP!$AJ$2:$AU$1000,MATCH($A865,JMP!$A$2:$A$1000,0),MATCH(K$1,JMP!$AJ$1:$AU$1,0)),INDEX(Baseline!$B$2:$BD$2,1,MATCH(K$1,Baseline!$B$1:$BD$1,0)))</f>
        <v>0</v>
      </c>
      <c r="L865">
        <f>IFERROR(INDEX(JMP!$AJ$2:$AU$1000,MATCH($A865,JMP!$A$2:$A$1000,0),MATCH(L$1,JMP!$AJ$1:$AU$1,0)),INDEX(Baseline!$B$2:$BD$2,1,MATCH(L$1,Baseline!$B$1:$BD$1,0)))</f>
        <v>6.8788852736009334E-2</v>
      </c>
      <c r="M865" t="b">
        <f>IFERROR(INDEX(JMP!$AJ$2:$AU$1000,MATCH($A865,JMP!$A$2:$A$1000,0),MATCH(M$1,JMP!$AJ$1:$AU$1,0)),INDEX(Baseline!$B$2:$BD$2,1,MATCH(M$1,Baseline!$B$1:$BD$1,0)))</f>
        <v>0</v>
      </c>
      <c r="N865" t="b">
        <f>IFERROR(INDEX(JMP!$AJ$2:$AU$1000,MATCH($A865,JMP!$A$2:$A$1000,0),MATCH(N$1,JMP!$AJ$1:$AU$1,0)),INDEX(Baseline!$B$2:$BD$2,1,MATCH(N$1,Baseline!$B$1:$BD$1,0)))</f>
        <v>0</v>
      </c>
      <c r="O865">
        <f>IFERROR(INDEX(JMP!$AJ$2:$AU$1000,MATCH($A865,JMP!$A$2:$A$1000,0),MATCH(O$1,JMP!$AJ$1:$AU$1,0)),INDEX(Baseline!$B$2:$BD$2,1,MATCH(O$1,Baseline!$B$1:$BD$1,0)))</f>
        <v>7</v>
      </c>
      <c r="P865">
        <f>IFERROR(INDEX(JMP!$AJ$2:$AU$1000,MATCH($A865,JMP!$A$2:$A$1000,0),MATCH(P$1,JMP!$AJ$1:$AU$1,0)),INDEX(Baseline!$B$2:$BD$2,1,MATCH(P$1,Baseline!$B$1:$BD$1,0)))</f>
        <v>200</v>
      </c>
      <c r="Q865">
        <f>IFERROR(INDEX(JMP!$AJ$2:$AU$1000,MATCH($A865,JMP!$A$2:$A$1000,0),MATCH(Q$1,JMP!$AJ$1:$AU$1,0)),INDEX(Baseline!$B$2:$BD$2,1,MATCH(Q$1,Baseline!$B$1:$BD$1,0)))</f>
        <v>10</v>
      </c>
      <c r="R865">
        <f>IFERROR(INDEX(JMP!$AJ$2:$AU$1000,MATCH($A865,JMP!$A$2:$A$1000,0),MATCH(R$1,JMP!$AJ$1:$AU$1,0)),INDEX(Baseline!$B$2:$BD$2,1,MATCH(R$1,Baseline!$B$1:$BD$1,0)))</f>
        <v>0</v>
      </c>
      <c r="S865">
        <f>IFERROR(INDEX(JMP!$AJ$2:$AU$1000,MATCH($A865,JMP!$A$2:$A$1000,0),MATCH(S$1,JMP!$AJ$1:$AU$1,0)),INDEX(Baseline!$B$2:$BD$2,1,MATCH(S$1,Baseline!$B$1:$BD$1,0)))</f>
        <v>1</v>
      </c>
      <c r="T865">
        <f>IFERROR(INDEX(JMP!$AJ$2:$AU$1000,MATCH($A865,JMP!$A$2:$A$1000,0),MATCH(T$1,JMP!$AJ$1:$AU$1,0)),INDEX(Baseline!$B$2:$BD$2,1,MATCH(T$1,Baseline!$B$1:$BD$1,0)))</f>
        <v>0</v>
      </c>
      <c r="U865" t="str">
        <f>IFERROR(INDEX(JMP!$AJ$2:$AU$1000,MATCH($A865,JMP!$A$2:$A$1000,0),MATCH(U$1,JMP!$AJ$1:$AU$1,0)),INDEX(Baseline!$B$2:$BD$2,1,MATCH(U$1,Baseline!$B$1:$BD$1,0)))</f>
        <v>Titan</v>
      </c>
      <c r="V865">
        <f>IFERROR(INDEX(JMP!$AJ$2:$AU$1000,MATCH($A865,JMP!$A$2:$A$1000,0),MATCH(V$1,JMP!$AJ$1:$AU$1,0)),INDEX(Baseline!$B$2:$BD$2,1,MATCH(V$1,Baseline!$B$1:$BD$1,0)))</f>
        <v>3</v>
      </c>
      <c r="W865">
        <f>IFERROR(INDEX(JMP!$AJ$2:$AU$1000,MATCH($A865,JMP!$A$2:$A$1000,0),MATCH(W$1,JMP!$AJ$1:$AU$1,0)),INDEX(Baseline!$B$2:$BD$2,1,MATCH(W$1,Baseline!$B$1:$BD$1,0)))</f>
        <v>0.37</v>
      </c>
      <c r="X865">
        <f>IFERROR(INDEX(JMP!$AJ$2:$AU$1000,MATCH($A865,JMP!$A$2:$A$1000,0),MATCH(X$1,JMP!$AJ$1:$AU$1,0)),INDEX(Baseline!$B$2:$BD$2,1,MATCH(X$1,Baseline!$B$1:$BD$1,0)))</f>
        <v>4</v>
      </c>
      <c r="Y865">
        <f>IFERROR(INDEX(JMP!$AJ$2:$AU$1000,MATCH($A865,JMP!$A$2:$A$1000,0),MATCH(Y$1,JMP!$AJ$1:$AU$1,0)),INDEX(Baseline!$B$2:$BD$2,1,MATCH(Y$1,Baseline!$B$1:$BD$1,0)))</f>
        <v>1</v>
      </c>
      <c r="Z865">
        <f>IFERROR(INDEX(JMP!$AJ$2:$AU$1000,MATCH($A865,JMP!$A$2:$A$1000,0),MATCH(Z$1,JMP!$AJ$1:$AU$1,0)),INDEX(Baseline!$B$2:$BD$2,1,MATCH(Z$1,Baseline!$B$1:$BD$1,0)))</f>
        <v>1970</v>
      </c>
      <c r="AA865">
        <f>IFERROR(INDEX(JMP!$AJ$2:$AU$1000,MATCH($A865,JMP!$A$2:$A$1000,0),MATCH(AA$1,JMP!$AJ$1:$AU$1,0)),INDEX(Baseline!$B$2:$BD$2,1,MATCH(AA$1,Baseline!$B$1:$BD$1,0)))</f>
        <v>1970</v>
      </c>
      <c r="AB865">
        <f>IFERROR(INDEX(JMP!$AJ$2:$AU$1000,MATCH($A865,JMP!$A$2:$A$1000,0),MATCH(AB$1,JMP!$AJ$1:$AU$1,0)),INDEX(Baseline!$B$2:$BD$2,1,MATCH(AB$1,Baseline!$B$1:$BD$1,0)))</f>
        <v>0</v>
      </c>
      <c r="AC865">
        <f>IFERROR(INDEX(JMP!$AJ$2:$AU$1000,MATCH($A865,JMP!$A$2:$A$1000,0),MATCH(AC$1,JMP!$AJ$1:$AU$1,0)),INDEX(Baseline!$B$2:$BD$2,1,MATCH(AC$1,Baseline!$B$1:$BD$1,0)))</f>
        <v>1</v>
      </c>
      <c r="AD865">
        <f>IFERROR(INDEX(JMP!$AJ$2:$AU$1000,MATCH($A865,JMP!$A$2:$A$1000,0),MATCH(AD$1,JMP!$AJ$1:$AU$1,0)),INDEX(Baseline!$B$2:$BD$2,1,MATCH(AD$1,Baseline!$B$1:$BD$1,0)))</f>
        <v>8</v>
      </c>
      <c r="AE865">
        <f>IFERROR(INDEX(JMP!$AJ$2:$AU$1000,MATCH($A865,JMP!$A$2:$A$1000,0),MATCH(AE$1,JMP!$AJ$1:$AU$1,0)),INDEX(Baseline!$B$2:$BD$2,1,MATCH(AE$1,Baseline!$B$1:$BD$1,0)))</f>
        <v>1</v>
      </c>
      <c r="AF865" t="str">
        <f>IFERROR(INDEX(JMP!$AJ$2:$AU$1000,MATCH($A865,JMP!$A$2:$A$1000,0),MATCH(AF$1,JMP!$AJ$1:$AU$1,0)),INDEX(Baseline!$B$2:$BD$2,1,MATCH(AF$1,Baseline!$B$1:$BD$1,0)))</f>
        <v>bwb</v>
      </c>
      <c r="AG865" t="str">
        <f>IFERROR(INDEX(JMP!$AJ$2:$AU$1000,MATCH($A865,JMP!$A$2:$A$1000,0),MATCH(AG$1,JMP!$AJ$1:$AU$1,0)),INDEX(Baseline!$B$2:$BD$2,1,MATCH(AG$1,Baseline!$B$1:$BD$1,0)))</f>
        <v>V-tail</v>
      </c>
      <c r="AH865">
        <f>IFERROR(INDEX(JMP!$AJ$2:$AU$1000,MATCH($A865,JMP!$A$2:$A$1000,0),MATCH(AH$1,JMP!$AJ$1:$AU$1,0)),INDEX(Baseline!$B$2:$BD$2,1,MATCH(AH$1,Baseline!$B$1:$BD$1,0)))</f>
        <v>1</v>
      </c>
      <c r="AI865">
        <f>IFERROR(INDEX(JMP!$AJ$2:$AU$1000,MATCH($A865,JMP!$A$2:$A$1000,0),MATCH(AI$1,JMP!$AJ$1:$AU$1,0)),INDEX(Baseline!$B$2:$BD$2,1,MATCH(AI$1,Baseline!$B$1:$BD$1,0)))</f>
        <v>724000000</v>
      </c>
      <c r="AJ865">
        <f>IFERROR(INDEX(JMP!$AJ$2:$AU$1000,MATCH($A865,JMP!$A$2:$A$1000,0),MATCH(AJ$1,JMP!$AJ$1:$AU$1,0)),INDEX(Baseline!$B$2:$BD$2,1,MATCH(AJ$1,Baseline!$B$1:$BD$1,0)))</f>
        <v>54500000</v>
      </c>
      <c r="AK865">
        <f>IFERROR(INDEX(JMP!$AJ$2:$AU$1000,MATCH($A865,JMP!$A$2:$A$1000,0),MATCH(AK$1,JMP!$AJ$1:$AU$1,0)),INDEX(Baseline!$B$2:$BD$2,1,MATCH(AK$1,Baseline!$B$1:$BD$1,0)))</f>
        <v>30</v>
      </c>
      <c r="AL865">
        <f>IFERROR(INDEX(JMP!$AJ$2:$AU$1000,MATCH($A865,JMP!$A$2:$A$1000,0),MATCH(AL$1,JMP!$AJ$1:$AU$1,0)),INDEX(Baseline!$B$2:$BD$2,1,MATCH(AL$1,Baseline!$B$1:$BD$1,0)))</f>
        <v>2.6867789039996006E-2</v>
      </c>
      <c r="AM865">
        <f>IFERROR(INDEX(JMP!$AJ$2:$AU$1000,MATCH($A865,JMP!$A$2:$A$1000,0),MATCH(AM$1,JMP!$AJ$1:$AU$1,0)),INDEX(Baseline!$B$2:$BD$2,1,MATCH(AM$1,Baseline!$B$1:$BD$1,0)))</f>
        <v>13.442305824914285</v>
      </c>
      <c r="AN865">
        <f>IFERROR(INDEX(JMP!$AJ$2:$AU$1000,MATCH($A865,JMP!$A$2:$A$1000,0),MATCH(AN$1,JMP!$AJ$1:$AU$1,0)),INDEX(Baseline!$B$2:$BD$2,1,MATCH(AN$1,Baseline!$B$1:$BD$1,0)))</f>
        <v>2.1593088711945159</v>
      </c>
      <c r="AO865">
        <f>IFERROR(INDEX(JMP!$AJ$2:$AU$1000,MATCH($A865,JMP!$A$2:$A$1000,0),MATCH(AO$1,JMP!$AJ$1:$AU$1,0)),INDEX(Baseline!$B$2:$BD$2,1,MATCH(AO$1,Baseline!$B$1:$BD$1,0)))</f>
        <v>0.61330370893931208</v>
      </c>
      <c r="AP865">
        <f>IFERROR(INDEX(JMP!$AJ$2:$AU$1000,MATCH($A865,JMP!$A$2:$A$1000,0),MATCH(AP$1,JMP!$AJ$1:$AU$1,0)),INDEX(Baseline!$B$2:$BD$2,1,MATCH(AP$1,Baseline!$B$1:$BD$1,0)))</f>
        <v>0</v>
      </c>
      <c r="AQ865">
        <f>IFERROR(INDEX(JMP!$AJ$2:$AU$1000,MATCH($A865,JMP!$A$2:$A$1000,0),MATCH(AQ$1,JMP!$AJ$1:$AU$1,0)),INDEX(Baseline!$B$2:$BD$2,1,MATCH(AQ$1,Baseline!$B$1:$BD$1,0)))</f>
        <v>0.35</v>
      </c>
      <c r="AR865">
        <f>IFERROR(INDEX(JMP!$AJ$2:$AU$1000,MATCH($A865,JMP!$A$2:$A$1000,0),MATCH(AR$1,JMP!$AJ$1:$AU$1,0)),INDEX(Baseline!$B$2:$BD$2,1,MATCH(AR$1,Baseline!$B$1:$BD$1,0)))</f>
        <v>0</v>
      </c>
      <c r="AS865">
        <f>IFERROR(INDEX(JMP!$AJ$2:$AU$1000,MATCH($A865,JMP!$A$2:$A$1000,0),MATCH(AS$1,JMP!$AJ$1:$AU$1,0)),INDEX(Baseline!$B$2:$BD$2,1,MATCH(AS$1,Baseline!$B$1:$BD$1,0)))</f>
        <v>0</v>
      </c>
      <c r="AT865">
        <f>IFERROR(INDEX(JMP!$AJ$2:$AU$1000,MATCH($A865,JMP!$A$2:$A$1000,0),MATCH(AT$1,JMP!$AJ$1:$AU$1,0)),INDEX(Baseline!$B$2:$BD$2,1,MATCH(AT$1,Baseline!$B$1:$BD$1,0)))</f>
        <v>500</v>
      </c>
      <c r="AU865">
        <f>IFERROR(INDEX(JMP!$AJ$2:$AU$1000,MATCH($A865,JMP!$A$2:$A$1000,0),MATCH(AU$1,JMP!$AJ$1:$AU$1,0)),INDEX(Baseline!$B$2:$BD$2,1,MATCH(AU$1,Baseline!$B$1:$BD$1,0)))</f>
        <v>50</v>
      </c>
      <c r="AV865">
        <f>IFERROR(INDEX(JMP!$AJ$2:$AU$1000,MATCH($A865,JMP!$A$2:$A$1000,0),MATCH(AV$1,JMP!$AJ$1:$AU$1,0)),INDEX(Baseline!$B$2:$BD$2,1,MATCH(AV$1,Baseline!$B$1:$BD$1,0)))</f>
        <v>12.1</v>
      </c>
      <c r="AW865">
        <f>IFERROR(INDEX(JMP!$AJ$2:$AU$1000,MATCH($A865,JMP!$A$2:$A$1000,0),MATCH(AW$1,JMP!$AJ$1:$AU$1,0)),INDEX(Baseline!$B$2:$BD$2,1,MATCH(AW$1,Baseline!$B$1:$BD$1,0)))</f>
        <v>1.9961979999999998E-3</v>
      </c>
      <c r="AX865">
        <f>IFERROR(INDEX(JMP!$AJ$2:$AU$1000,MATCH($A865,JMP!$A$2:$A$1000,0),MATCH(AX$1,JMP!$AJ$1:$AU$1,0)),INDEX(Baseline!$B$2:$BD$2,1,MATCH(AX$1,Baseline!$B$1:$BD$1,0)))</f>
        <v>1.9961979999999998E-3</v>
      </c>
      <c r="AY865">
        <f>IFERROR(INDEX(JMP!$AJ$2:$AU$1000,MATCH($A865,JMP!$A$2:$A$1000,0),MATCH(AY$1,JMP!$AJ$1:$AU$1,0)),INDEX(Baseline!$B$2:$BD$2,1,MATCH(AY$1,Baseline!$B$1:$BD$1,0)))</f>
        <v>1.9607137E-2</v>
      </c>
      <c r="AZ865">
        <f>IFERROR(INDEX(JMP!$AJ$2:$AU$1000,MATCH($A865,JMP!$A$2:$A$1000,0),MATCH(AZ$1,JMP!$AJ$1:$AU$1,0)),INDEX(Baseline!$B$2:$BD$2,1,MATCH(AZ$1,Baseline!$B$1:$BD$1,0)))</f>
        <v>1</v>
      </c>
      <c r="BA865">
        <f>IFERROR(INDEX(JMP!$AJ$2:$AU$1000,MATCH($A865,JMP!$A$2:$A$1000,0),MATCH(BA$1,JMP!$AJ$1:$AU$1,0)),INDEX(Baseline!$B$2:$BD$2,1,MATCH(BA$1,Baseline!$B$1:$BD$1,0)))</f>
        <v>100</v>
      </c>
      <c r="BB865">
        <f>IFERROR(INDEX(JMP!$AJ$2:$AU$1000,MATCH($A865,JMP!$A$2:$A$1000,0),MATCH(BB$1,JMP!$AJ$1:$AU$1,0)),INDEX(Baseline!$B$2:$BD$2,1,MATCH(BB$1,Baseline!$B$1:$BD$1,0)))</f>
        <v>0</v>
      </c>
      <c r="BC865">
        <f>IFERROR(INDEX(JMP!$AJ$2:$AU$1000,MATCH($A865,JMP!$A$2:$A$1000,0),MATCH(BC$1,JMP!$AJ$1:$AU$1,0)),INDEX(Baseline!$B$2:$BD$2,1,MATCH(BC$1,Baseline!$B$1:$BD$1,0)))</f>
        <v>1</v>
      </c>
      <c r="BD865">
        <f>IFERROR(INDEX(JMP!$AJ$2:$AU$1000,MATCH($A865,JMP!$A$2:$A$1000,0),MATCH(BD$1,JMP!$AJ$1:$AU$1,0)),INDEX(Baseline!$B$2:$BD$2,1,MATCH(BD$1,Baseline!$B$1:$BD$1,0)))</f>
        <v>3.4219316630000001</v>
      </c>
      <c r="BE865">
        <f>IFERROR(INDEX(JMP!$AJ$2:$AU$1000,MATCH($A865,JMP!$A$2:$A$1000,0),MATCH(BE$1,JMP!$AJ$1:$AU$1,0)),INDEX(Baseline!$B$2:$BE$2,1,MATCH(BE$1,Baseline!$B$1:$BE$1,0)))</f>
        <v>400000</v>
      </c>
      <c r="BF865" t="str">
        <f t="shared" si="65"/>
        <v>yes</v>
      </c>
      <c r="BG865" t="str">
        <f t="shared" si="66"/>
        <v>yes</v>
      </c>
      <c r="BH865">
        <f t="shared" si="67"/>
        <v>1</v>
      </c>
      <c r="BI865">
        <f t="shared" si="68"/>
        <v>100</v>
      </c>
      <c r="BK865">
        <v>866</v>
      </c>
      <c r="BL865" t="str">
        <f t="shared" si="69"/>
        <v>spring</v>
      </c>
    </row>
    <row r="866" spans="1:64" x14ac:dyDescent="0.35">
      <c r="A866">
        <v>865</v>
      </c>
      <c r="B866">
        <f>IFERROR(INDEX(JMP!$AJ$2:$AU$1000,MATCH($A866,JMP!$A$2:$A$1000,0),MATCH(B$1,JMP!$AJ$1:$AU$1,0)),INDEX(Baseline!$B$2:$BD$2,1,MATCH(B$1,Baseline!$B$1:$BD$1,0)))</f>
        <v>0</v>
      </c>
      <c r="C866">
        <f>IFERROR(INDEX(JMP!$AJ$2:$AU$1000,MATCH($A866,JMP!$A$2:$A$1000,0),MATCH(C$1,JMP!$AJ$1:$AU$1,0)),INDEX(Baseline!$B$2:$BD$2,1,MATCH(C$1,Baseline!$B$1:$BD$1,0)))</f>
        <v>8760</v>
      </c>
      <c r="D866">
        <f>IFERROR(INDEX(JMP!$AJ$2:$AU$1000,MATCH($A866,JMP!$A$2:$A$1000,0),MATCH(D$1,JMP!$AJ$1:$AU$1,0)),INDEX(Baseline!$B$2:$BD$2,1,MATCH(D$1,Baseline!$B$1:$BD$1,0)))</f>
        <v>1</v>
      </c>
      <c r="E866">
        <f>IFERROR(INDEX(JMP!$AJ$2:$AU$1000,MATCH($A866,JMP!$A$2:$A$1000,0),MATCH(E$1,JMP!$AJ$1:$AU$1,0)),INDEX(Baseline!$B$2:$BD$2,1,MATCH(E$1,Baseline!$B$1:$BD$1,0)))</f>
        <v>1</v>
      </c>
      <c r="F866" t="str">
        <f>IFERROR(INDEX(JMP!$AJ$2:$AU$1000,MATCH($A866,JMP!$A$2:$A$1000,0),MATCH(F$1,JMP!$AJ$1:$AU$1,0)),INDEX(Baseline!$B$2:$BD$2,1,MATCH(F$1,Baseline!$B$1:$BD$1,0)))</f>
        <v>e344</v>
      </c>
      <c r="G866" t="str">
        <f>IFERROR(INDEX(JMP!$AJ$2:$AU$1000,MATCH($A866,JMP!$A$2:$A$1000,0),MATCH(G$1,JMP!$AJ$1:$AU$1,0)),INDEX(Baseline!$B$2:$BD$2,1,MATCH(G$1,Baseline!$B$1:$BD$1,0)))</f>
        <v>e340</v>
      </c>
      <c r="H866">
        <f>IFERROR(INDEX(JMP!$AJ$2:$AU$1000,MATCH($A866,JMP!$A$2:$A$1000,0),MATCH(H$1,JMP!$AJ$1:$AU$1,0)),INDEX(Baseline!$B$2:$BD$2,1,MATCH(H$1,Baseline!$B$1:$BD$1,0)))</f>
        <v>1.5</v>
      </c>
      <c r="I866">
        <f>IFERROR(INDEX(JMP!$AJ$2:$AU$1000,MATCH($A866,JMP!$A$2:$A$1000,0),MATCH(I$1,JMP!$AJ$1:$AU$1,0)),INDEX(Baseline!$B$2:$BD$2,1,MATCH(I$1,Baseline!$B$1:$BD$1,0)))</f>
        <v>0.42</v>
      </c>
      <c r="J866">
        <f>IFERROR(INDEX(JMP!$AJ$2:$AU$1000,MATCH($A866,JMP!$A$2:$A$1000,0),MATCH(J$1,JMP!$AJ$1:$AU$1,0)),INDEX(Baseline!$B$2:$BD$2,1,MATCH(J$1,Baseline!$B$1:$BD$1,0)))</f>
        <v>1</v>
      </c>
      <c r="K866">
        <f>IFERROR(INDEX(JMP!$AJ$2:$AU$1000,MATCH($A866,JMP!$A$2:$A$1000,0),MATCH(K$1,JMP!$AJ$1:$AU$1,0)),INDEX(Baseline!$B$2:$BD$2,1,MATCH(K$1,Baseline!$B$1:$BD$1,0)))</f>
        <v>0</v>
      </c>
      <c r="L866">
        <f>IFERROR(INDEX(JMP!$AJ$2:$AU$1000,MATCH($A866,JMP!$A$2:$A$1000,0),MATCH(L$1,JMP!$AJ$1:$AU$1,0)),INDEX(Baseline!$B$2:$BD$2,1,MATCH(L$1,Baseline!$B$1:$BD$1,0)))</f>
        <v>7.1757876676149357E-2</v>
      </c>
      <c r="M866" t="b">
        <f>IFERROR(INDEX(JMP!$AJ$2:$AU$1000,MATCH($A866,JMP!$A$2:$A$1000,0),MATCH(M$1,JMP!$AJ$1:$AU$1,0)),INDEX(Baseline!$B$2:$BD$2,1,MATCH(M$1,Baseline!$B$1:$BD$1,0)))</f>
        <v>0</v>
      </c>
      <c r="N866" t="b">
        <f>IFERROR(INDEX(JMP!$AJ$2:$AU$1000,MATCH($A866,JMP!$A$2:$A$1000,0),MATCH(N$1,JMP!$AJ$1:$AU$1,0)),INDEX(Baseline!$B$2:$BD$2,1,MATCH(N$1,Baseline!$B$1:$BD$1,0)))</f>
        <v>0</v>
      </c>
      <c r="O866">
        <f>IFERROR(INDEX(JMP!$AJ$2:$AU$1000,MATCH($A866,JMP!$A$2:$A$1000,0),MATCH(O$1,JMP!$AJ$1:$AU$1,0)),INDEX(Baseline!$B$2:$BD$2,1,MATCH(O$1,Baseline!$B$1:$BD$1,0)))</f>
        <v>7</v>
      </c>
      <c r="P866">
        <f>IFERROR(INDEX(JMP!$AJ$2:$AU$1000,MATCH($A866,JMP!$A$2:$A$1000,0),MATCH(P$1,JMP!$AJ$1:$AU$1,0)),INDEX(Baseline!$B$2:$BD$2,1,MATCH(P$1,Baseline!$B$1:$BD$1,0)))</f>
        <v>200</v>
      </c>
      <c r="Q866">
        <f>IFERROR(INDEX(JMP!$AJ$2:$AU$1000,MATCH($A866,JMP!$A$2:$A$1000,0),MATCH(Q$1,JMP!$AJ$1:$AU$1,0)),INDEX(Baseline!$B$2:$BD$2,1,MATCH(Q$1,Baseline!$B$1:$BD$1,0)))</f>
        <v>10</v>
      </c>
      <c r="R866">
        <f>IFERROR(INDEX(JMP!$AJ$2:$AU$1000,MATCH($A866,JMP!$A$2:$A$1000,0),MATCH(R$1,JMP!$AJ$1:$AU$1,0)),INDEX(Baseline!$B$2:$BD$2,1,MATCH(R$1,Baseline!$B$1:$BD$1,0)))</f>
        <v>0</v>
      </c>
      <c r="S866">
        <f>IFERROR(INDEX(JMP!$AJ$2:$AU$1000,MATCH($A866,JMP!$A$2:$A$1000,0),MATCH(S$1,JMP!$AJ$1:$AU$1,0)),INDEX(Baseline!$B$2:$BD$2,1,MATCH(S$1,Baseline!$B$1:$BD$1,0)))</f>
        <v>1</v>
      </c>
      <c r="T866">
        <f>IFERROR(INDEX(JMP!$AJ$2:$AU$1000,MATCH($A866,JMP!$A$2:$A$1000,0),MATCH(T$1,JMP!$AJ$1:$AU$1,0)),INDEX(Baseline!$B$2:$BD$2,1,MATCH(T$1,Baseline!$B$1:$BD$1,0)))</f>
        <v>0</v>
      </c>
      <c r="U866" t="str">
        <f>IFERROR(INDEX(JMP!$AJ$2:$AU$1000,MATCH($A866,JMP!$A$2:$A$1000,0),MATCH(U$1,JMP!$AJ$1:$AU$1,0)),INDEX(Baseline!$B$2:$BD$2,1,MATCH(U$1,Baseline!$B$1:$BD$1,0)))</f>
        <v>Titan</v>
      </c>
      <c r="V866">
        <f>IFERROR(INDEX(JMP!$AJ$2:$AU$1000,MATCH($A866,JMP!$A$2:$A$1000,0),MATCH(V$1,JMP!$AJ$1:$AU$1,0)),INDEX(Baseline!$B$2:$BD$2,1,MATCH(V$1,Baseline!$B$1:$BD$1,0)))</f>
        <v>3</v>
      </c>
      <c r="W866">
        <f>IFERROR(INDEX(JMP!$AJ$2:$AU$1000,MATCH($A866,JMP!$A$2:$A$1000,0),MATCH(W$1,JMP!$AJ$1:$AU$1,0)),INDEX(Baseline!$B$2:$BD$2,1,MATCH(W$1,Baseline!$B$1:$BD$1,0)))</f>
        <v>0.37</v>
      </c>
      <c r="X866">
        <f>IFERROR(INDEX(JMP!$AJ$2:$AU$1000,MATCH($A866,JMP!$A$2:$A$1000,0),MATCH(X$1,JMP!$AJ$1:$AU$1,0)),INDEX(Baseline!$B$2:$BD$2,1,MATCH(X$1,Baseline!$B$1:$BD$1,0)))</f>
        <v>4</v>
      </c>
      <c r="Y866">
        <f>IFERROR(INDEX(JMP!$AJ$2:$AU$1000,MATCH($A866,JMP!$A$2:$A$1000,0),MATCH(Y$1,JMP!$AJ$1:$AU$1,0)),INDEX(Baseline!$B$2:$BD$2,1,MATCH(Y$1,Baseline!$B$1:$BD$1,0)))</f>
        <v>6</v>
      </c>
      <c r="Z866">
        <f>IFERROR(INDEX(JMP!$AJ$2:$AU$1000,MATCH($A866,JMP!$A$2:$A$1000,0),MATCH(Z$1,JMP!$AJ$1:$AU$1,0)),INDEX(Baseline!$B$2:$BD$2,1,MATCH(Z$1,Baseline!$B$1:$BD$1,0)))</f>
        <v>1970</v>
      </c>
      <c r="AA866">
        <f>IFERROR(INDEX(JMP!$AJ$2:$AU$1000,MATCH($A866,JMP!$A$2:$A$1000,0),MATCH(AA$1,JMP!$AJ$1:$AU$1,0)),INDEX(Baseline!$B$2:$BD$2,1,MATCH(AA$1,Baseline!$B$1:$BD$1,0)))</f>
        <v>1970</v>
      </c>
      <c r="AB866">
        <f>IFERROR(INDEX(JMP!$AJ$2:$AU$1000,MATCH($A866,JMP!$A$2:$A$1000,0),MATCH(AB$1,JMP!$AJ$1:$AU$1,0)),INDEX(Baseline!$B$2:$BD$2,1,MATCH(AB$1,Baseline!$B$1:$BD$1,0)))</f>
        <v>0</v>
      </c>
      <c r="AC866">
        <f>IFERROR(INDEX(JMP!$AJ$2:$AU$1000,MATCH($A866,JMP!$A$2:$A$1000,0),MATCH(AC$1,JMP!$AJ$1:$AU$1,0)),INDEX(Baseline!$B$2:$BD$2,1,MATCH(AC$1,Baseline!$B$1:$BD$1,0)))</f>
        <v>1</v>
      </c>
      <c r="AD866">
        <f>IFERROR(INDEX(JMP!$AJ$2:$AU$1000,MATCH($A866,JMP!$A$2:$A$1000,0),MATCH(AD$1,JMP!$AJ$1:$AU$1,0)),INDEX(Baseline!$B$2:$BD$2,1,MATCH(AD$1,Baseline!$B$1:$BD$1,0)))</f>
        <v>8</v>
      </c>
      <c r="AE866">
        <f>IFERROR(INDEX(JMP!$AJ$2:$AU$1000,MATCH($A866,JMP!$A$2:$A$1000,0),MATCH(AE$1,JMP!$AJ$1:$AU$1,0)),INDEX(Baseline!$B$2:$BD$2,1,MATCH(AE$1,Baseline!$B$1:$BD$1,0)))</f>
        <v>0.625</v>
      </c>
      <c r="AF866" t="str">
        <f>IFERROR(INDEX(JMP!$AJ$2:$AU$1000,MATCH($A866,JMP!$A$2:$A$1000,0),MATCH(AF$1,JMP!$AJ$1:$AU$1,0)),INDEX(Baseline!$B$2:$BD$2,1,MATCH(AF$1,Baseline!$B$1:$BD$1,0)))</f>
        <v>bwb</v>
      </c>
      <c r="AG866" t="str">
        <f>IFERROR(INDEX(JMP!$AJ$2:$AU$1000,MATCH($A866,JMP!$A$2:$A$1000,0),MATCH(AG$1,JMP!$AJ$1:$AU$1,0)),INDEX(Baseline!$B$2:$BD$2,1,MATCH(AG$1,Baseline!$B$1:$BD$1,0)))</f>
        <v>V-tail</v>
      </c>
      <c r="AH866">
        <f>IFERROR(INDEX(JMP!$AJ$2:$AU$1000,MATCH($A866,JMP!$A$2:$A$1000,0),MATCH(AH$1,JMP!$AJ$1:$AU$1,0)),INDEX(Baseline!$B$2:$BD$2,1,MATCH(AH$1,Baseline!$B$1:$BD$1,0)))</f>
        <v>1</v>
      </c>
      <c r="AI866">
        <f>IFERROR(INDEX(JMP!$AJ$2:$AU$1000,MATCH($A866,JMP!$A$2:$A$1000,0),MATCH(AI$1,JMP!$AJ$1:$AU$1,0)),INDEX(Baseline!$B$2:$BD$2,1,MATCH(AI$1,Baseline!$B$1:$BD$1,0)))</f>
        <v>724000000</v>
      </c>
      <c r="AJ866">
        <f>IFERROR(INDEX(JMP!$AJ$2:$AU$1000,MATCH($A866,JMP!$A$2:$A$1000,0),MATCH(AJ$1,JMP!$AJ$1:$AU$1,0)),INDEX(Baseline!$B$2:$BD$2,1,MATCH(AJ$1,Baseline!$B$1:$BD$1,0)))</f>
        <v>54500000</v>
      </c>
      <c r="AK866">
        <f>IFERROR(INDEX(JMP!$AJ$2:$AU$1000,MATCH($A866,JMP!$A$2:$A$1000,0),MATCH(AK$1,JMP!$AJ$1:$AU$1,0)),INDEX(Baseline!$B$2:$BD$2,1,MATCH(AK$1,Baseline!$B$1:$BD$1,0)))</f>
        <v>30</v>
      </c>
      <c r="AL866">
        <f>IFERROR(INDEX(JMP!$AJ$2:$AU$1000,MATCH($A866,JMP!$A$2:$A$1000,0),MATCH(AL$1,JMP!$AJ$1:$AU$1,0)),INDEX(Baseline!$B$2:$BD$2,1,MATCH(AL$1,Baseline!$B$1:$BD$1,0)))</f>
        <v>1.3723078842406956E-2</v>
      </c>
      <c r="AM866">
        <f>IFERROR(INDEX(JMP!$AJ$2:$AU$1000,MATCH($A866,JMP!$A$2:$A$1000,0),MATCH(AM$1,JMP!$AJ$1:$AU$1,0)),INDEX(Baseline!$B$2:$BD$2,1,MATCH(AM$1,Baseline!$B$1:$BD$1,0)))</f>
        <v>11.055784767238094</v>
      </c>
      <c r="AN866">
        <f>IFERROR(INDEX(JMP!$AJ$2:$AU$1000,MATCH($A866,JMP!$A$2:$A$1000,0),MATCH(AN$1,JMP!$AJ$1:$AU$1,0)),INDEX(Baseline!$B$2:$BD$2,1,MATCH(AN$1,Baseline!$B$1:$BD$1,0)))</f>
        <v>1.6067903861912105</v>
      </c>
      <c r="AO866">
        <f>IFERROR(INDEX(JMP!$AJ$2:$AU$1000,MATCH($A866,JMP!$A$2:$A$1000,0),MATCH(AO$1,JMP!$AJ$1:$AU$1,0)),INDEX(Baseline!$B$2:$BD$2,1,MATCH(AO$1,Baseline!$B$1:$BD$1,0)))</f>
        <v>0.78222858115666982</v>
      </c>
      <c r="AP866">
        <f>IFERROR(INDEX(JMP!$AJ$2:$AU$1000,MATCH($A866,JMP!$A$2:$A$1000,0),MATCH(AP$1,JMP!$AJ$1:$AU$1,0)),INDEX(Baseline!$B$2:$BD$2,1,MATCH(AP$1,Baseline!$B$1:$BD$1,0)))</f>
        <v>0</v>
      </c>
      <c r="AQ866">
        <f>IFERROR(INDEX(JMP!$AJ$2:$AU$1000,MATCH($A866,JMP!$A$2:$A$1000,0),MATCH(AQ$1,JMP!$AJ$1:$AU$1,0)),INDEX(Baseline!$B$2:$BD$2,1,MATCH(AQ$1,Baseline!$B$1:$BD$1,0)))</f>
        <v>0.35</v>
      </c>
      <c r="AR866">
        <f>IFERROR(INDEX(JMP!$AJ$2:$AU$1000,MATCH($A866,JMP!$A$2:$A$1000,0),MATCH(AR$1,JMP!$AJ$1:$AU$1,0)),INDEX(Baseline!$B$2:$BD$2,1,MATCH(AR$1,Baseline!$B$1:$BD$1,0)))</f>
        <v>0</v>
      </c>
      <c r="AS866">
        <f>IFERROR(INDEX(JMP!$AJ$2:$AU$1000,MATCH($A866,JMP!$A$2:$A$1000,0),MATCH(AS$1,JMP!$AJ$1:$AU$1,0)),INDEX(Baseline!$B$2:$BD$2,1,MATCH(AS$1,Baseline!$B$1:$BD$1,0)))</f>
        <v>0</v>
      </c>
      <c r="AT866">
        <f>IFERROR(INDEX(JMP!$AJ$2:$AU$1000,MATCH($A866,JMP!$A$2:$A$1000,0),MATCH(AT$1,JMP!$AJ$1:$AU$1,0)),INDEX(Baseline!$B$2:$BD$2,1,MATCH(AT$1,Baseline!$B$1:$BD$1,0)))</f>
        <v>500</v>
      </c>
      <c r="AU866">
        <f>IFERROR(INDEX(JMP!$AJ$2:$AU$1000,MATCH($A866,JMP!$A$2:$A$1000,0),MATCH(AU$1,JMP!$AJ$1:$AU$1,0)),INDEX(Baseline!$B$2:$BD$2,1,MATCH(AU$1,Baseline!$B$1:$BD$1,0)))</f>
        <v>50</v>
      </c>
      <c r="AV866">
        <f>IFERROR(INDEX(JMP!$AJ$2:$AU$1000,MATCH($A866,JMP!$A$2:$A$1000,0),MATCH(AV$1,JMP!$AJ$1:$AU$1,0)),INDEX(Baseline!$B$2:$BD$2,1,MATCH(AV$1,Baseline!$B$1:$BD$1,0)))</f>
        <v>12.1</v>
      </c>
      <c r="AW866">
        <f>IFERROR(INDEX(JMP!$AJ$2:$AU$1000,MATCH($A866,JMP!$A$2:$A$1000,0),MATCH(AW$1,JMP!$AJ$1:$AU$1,0)),INDEX(Baseline!$B$2:$BD$2,1,MATCH(AW$1,Baseline!$B$1:$BD$1,0)))</f>
        <v>1.9961979999999998E-3</v>
      </c>
      <c r="AX866">
        <f>IFERROR(INDEX(JMP!$AJ$2:$AU$1000,MATCH($A866,JMP!$A$2:$A$1000,0),MATCH(AX$1,JMP!$AJ$1:$AU$1,0)),INDEX(Baseline!$B$2:$BD$2,1,MATCH(AX$1,Baseline!$B$1:$BD$1,0)))</f>
        <v>1.9961979999999998E-3</v>
      </c>
      <c r="AY866">
        <f>IFERROR(INDEX(JMP!$AJ$2:$AU$1000,MATCH($A866,JMP!$A$2:$A$1000,0),MATCH(AY$1,JMP!$AJ$1:$AU$1,0)),INDEX(Baseline!$B$2:$BD$2,1,MATCH(AY$1,Baseline!$B$1:$BD$1,0)))</f>
        <v>1.9607137E-2</v>
      </c>
      <c r="AZ866">
        <f>IFERROR(INDEX(JMP!$AJ$2:$AU$1000,MATCH($A866,JMP!$A$2:$A$1000,0),MATCH(AZ$1,JMP!$AJ$1:$AU$1,0)),INDEX(Baseline!$B$2:$BD$2,1,MATCH(AZ$1,Baseline!$B$1:$BD$1,0)))</f>
        <v>0</v>
      </c>
      <c r="BA866">
        <f>IFERROR(INDEX(JMP!$AJ$2:$AU$1000,MATCH($A866,JMP!$A$2:$A$1000,0),MATCH(BA$1,JMP!$AJ$1:$AU$1,0)),INDEX(Baseline!$B$2:$BD$2,1,MATCH(BA$1,Baseline!$B$1:$BD$1,0)))</f>
        <v>55</v>
      </c>
      <c r="BB866">
        <f>IFERROR(INDEX(JMP!$AJ$2:$AU$1000,MATCH($A866,JMP!$A$2:$A$1000,0),MATCH(BB$1,JMP!$AJ$1:$AU$1,0)),INDEX(Baseline!$B$2:$BD$2,1,MATCH(BB$1,Baseline!$B$1:$BD$1,0)))</f>
        <v>0</v>
      </c>
      <c r="BC866">
        <f>IFERROR(INDEX(JMP!$AJ$2:$AU$1000,MATCH($A866,JMP!$A$2:$A$1000,0),MATCH(BC$1,JMP!$AJ$1:$AU$1,0)),INDEX(Baseline!$B$2:$BD$2,1,MATCH(BC$1,Baseline!$B$1:$BD$1,0)))</f>
        <v>1</v>
      </c>
      <c r="BD866">
        <f>IFERROR(INDEX(JMP!$AJ$2:$AU$1000,MATCH($A866,JMP!$A$2:$A$1000,0),MATCH(BD$1,JMP!$AJ$1:$AU$1,0)),INDEX(Baseline!$B$2:$BD$2,1,MATCH(BD$1,Baseline!$B$1:$BD$1,0)))</f>
        <v>4.9897195249999999</v>
      </c>
      <c r="BE866">
        <f>IFERROR(INDEX(JMP!$AJ$2:$AU$1000,MATCH($A866,JMP!$A$2:$A$1000,0),MATCH(BE$1,JMP!$AJ$1:$AU$1,0)),INDEX(Baseline!$B$2:$BE$2,1,MATCH(BE$1,Baseline!$B$1:$BE$1,0)))</f>
        <v>400000</v>
      </c>
      <c r="BF866" t="str">
        <f t="shared" si="65"/>
        <v>no</v>
      </c>
      <c r="BG866" t="str">
        <f t="shared" si="66"/>
        <v>yes</v>
      </c>
      <c r="BH866">
        <f t="shared" si="67"/>
        <v>0.5</v>
      </c>
      <c r="BI866">
        <f t="shared" si="68"/>
        <v>30</v>
      </c>
      <c r="BK866">
        <v>867</v>
      </c>
      <c r="BL866" t="str">
        <f t="shared" si="69"/>
        <v>spring</v>
      </c>
    </row>
    <row r="867" spans="1:64" x14ac:dyDescent="0.35">
      <c r="A867">
        <v>866</v>
      </c>
      <c r="B867">
        <f>IFERROR(INDEX(JMP!$AJ$2:$AU$1000,MATCH($A867,JMP!$A$2:$A$1000,0),MATCH(B$1,JMP!$AJ$1:$AU$1,0)),INDEX(Baseline!$B$2:$BD$2,1,MATCH(B$1,Baseline!$B$1:$BD$1,0)))</f>
        <v>0</v>
      </c>
      <c r="C867">
        <f>IFERROR(INDEX(JMP!$AJ$2:$AU$1000,MATCH($A867,JMP!$A$2:$A$1000,0),MATCH(C$1,JMP!$AJ$1:$AU$1,0)),INDEX(Baseline!$B$2:$BD$2,1,MATCH(C$1,Baseline!$B$1:$BD$1,0)))</f>
        <v>8760</v>
      </c>
      <c r="D867">
        <f>IFERROR(INDEX(JMP!$AJ$2:$AU$1000,MATCH($A867,JMP!$A$2:$A$1000,0),MATCH(D$1,JMP!$AJ$1:$AU$1,0)),INDEX(Baseline!$B$2:$BD$2,1,MATCH(D$1,Baseline!$B$1:$BD$1,0)))</f>
        <v>1</v>
      </c>
      <c r="E867">
        <f>IFERROR(INDEX(JMP!$AJ$2:$AU$1000,MATCH($A867,JMP!$A$2:$A$1000,0),MATCH(E$1,JMP!$AJ$1:$AU$1,0)),INDEX(Baseline!$B$2:$BD$2,1,MATCH(E$1,Baseline!$B$1:$BD$1,0)))</f>
        <v>1</v>
      </c>
      <c r="F867" t="str">
        <f>IFERROR(INDEX(JMP!$AJ$2:$AU$1000,MATCH($A867,JMP!$A$2:$A$1000,0),MATCH(F$1,JMP!$AJ$1:$AU$1,0)),INDEX(Baseline!$B$2:$BD$2,1,MATCH(F$1,Baseline!$B$1:$BD$1,0)))</f>
        <v>e344</v>
      </c>
      <c r="G867" t="str">
        <f>IFERROR(INDEX(JMP!$AJ$2:$AU$1000,MATCH($A867,JMP!$A$2:$A$1000,0),MATCH(G$1,JMP!$AJ$1:$AU$1,0)),INDEX(Baseline!$B$2:$BD$2,1,MATCH(G$1,Baseline!$B$1:$BD$1,0)))</f>
        <v>e340</v>
      </c>
      <c r="H867">
        <f>IFERROR(INDEX(JMP!$AJ$2:$AU$1000,MATCH($A867,JMP!$A$2:$A$1000,0),MATCH(H$1,JMP!$AJ$1:$AU$1,0)),INDEX(Baseline!$B$2:$BD$2,1,MATCH(H$1,Baseline!$B$1:$BD$1,0)))</f>
        <v>1.5</v>
      </c>
      <c r="I867">
        <f>IFERROR(INDEX(JMP!$AJ$2:$AU$1000,MATCH($A867,JMP!$A$2:$A$1000,0),MATCH(I$1,JMP!$AJ$1:$AU$1,0)),INDEX(Baseline!$B$2:$BD$2,1,MATCH(I$1,Baseline!$B$1:$BD$1,0)))</f>
        <v>0.42</v>
      </c>
      <c r="J867">
        <f>IFERROR(INDEX(JMP!$AJ$2:$AU$1000,MATCH($A867,JMP!$A$2:$A$1000,0),MATCH(J$1,JMP!$AJ$1:$AU$1,0)),INDEX(Baseline!$B$2:$BD$2,1,MATCH(J$1,Baseline!$B$1:$BD$1,0)))</f>
        <v>1</v>
      </c>
      <c r="K867">
        <f>IFERROR(INDEX(JMP!$AJ$2:$AU$1000,MATCH($A867,JMP!$A$2:$A$1000,0),MATCH(K$1,JMP!$AJ$1:$AU$1,0)),INDEX(Baseline!$B$2:$BD$2,1,MATCH(K$1,Baseline!$B$1:$BD$1,0)))</f>
        <v>0</v>
      </c>
      <c r="L867">
        <f>IFERROR(INDEX(JMP!$AJ$2:$AU$1000,MATCH($A867,JMP!$A$2:$A$1000,0),MATCH(L$1,JMP!$AJ$1:$AU$1,0)),INDEX(Baseline!$B$2:$BD$2,1,MATCH(L$1,Baseline!$B$1:$BD$1,0)))</f>
        <v>9.0100778991783065E-2</v>
      </c>
      <c r="M867" t="b">
        <f>IFERROR(INDEX(JMP!$AJ$2:$AU$1000,MATCH($A867,JMP!$A$2:$A$1000,0),MATCH(M$1,JMP!$AJ$1:$AU$1,0)),INDEX(Baseline!$B$2:$BD$2,1,MATCH(M$1,Baseline!$B$1:$BD$1,0)))</f>
        <v>0</v>
      </c>
      <c r="N867" t="b">
        <f>IFERROR(INDEX(JMP!$AJ$2:$AU$1000,MATCH($A867,JMP!$A$2:$A$1000,0),MATCH(N$1,JMP!$AJ$1:$AU$1,0)),INDEX(Baseline!$B$2:$BD$2,1,MATCH(N$1,Baseline!$B$1:$BD$1,0)))</f>
        <v>0</v>
      </c>
      <c r="O867">
        <f>IFERROR(INDEX(JMP!$AJ$2:$AU$1000,MATCH($A867,JMP!$A$2:$A$1000,0),MATCH(O$1,JMP!$AJ$1:$AU$1,0)),INDEX(Baseline!$B$2:$BD$2,1,MATCH(O$1,Baseline!$B$1:$BD$1,0)))</f>
        <v>7</v>
      </c>
      <c r="P867">
        <f>IFERROR(INDEX(JMP!$AJ$2:$AU$1000,MATCH($A867,JMP!$A$2:$A$1000,0),MATCH(P$1,JMP!$AJ$1:$AU$1,0)),INDEX(Baseline!$B$2:$BD$2,1,MATCH(P$1,Baseline!$B$1:$BD$1,0)))</f>
        <v>200</v>
      </c>
      <c r="Q867">
        <f>IFERROR(INDEX(JMP!$AJ$2:$AU$1000,MATCH($A867,JMP!$A$2:$A$1000,0),MATCH(Q$1,JMP!$AJ$1:$AU$1,0)),INDEX(Baseline!$B$2:$BD$2,1,MATCH(Q$1,Baseline!$B$1:$BD$1,0)))</f>
        <v>10</v>
      </c>
      <c r="R867">
        <f>IFERROR(INDEX(JMP!$AJ$2:$AU$1000,MATCH($A867,JMP!$A$2:$A$1000,0),MATCH(R$1,JMP!$AJ$1:$AU$1,0)),INDEX(Baseline!$B$2:$BD$2,1,MATCH(R$1,Baseline!$B$1:$BD$1,0)))</f>
        <v>0</v>
      </c>
      <c r="S867">
        <f>IFERROR(INDEX(JMP!$AJ$2:$AU$1000,MATCH($A867,JMP!$A$2:$A$1000,0),MATCH(S$1,JMP!$AJ$1:$AU$1,0)),INDEX(Baseline!$B$2:$BD$2,1,MATCH(S$1,Baseline!$B$1:$BD$1,0)))</f>
        <v>1</v>
      </c>
      <c r="T867">
        <f>IFERROR(INDEX(JMP!$AJ$2:$AU$1000,MATCH($A867,JMP!$A$2:$A$1000,0),MATCH(T$1,JMP!$AJ$1:$AU$1,0)),INDEX(Baseline!$B$2:$BD$2,1,MATCH(T$1,Baseline!$B$1:$BD$1,0)))</f>
        <v>0</v>
      </c>
      <c r="U867" t="str">
        <f>IFERROR(INDEX(JMP!$AJ$2:$AU$1000,MATCH($A867,JMP!$A$2:$A$1000,0),MATCH(U$1,JMP!$AJ$1:$AU$1,0)),INDEX(Baseline!$B$2:$BD$2,1,MATCH(U$1,Baseline!$B$1:$BD$1,0)))</f>
        <v>Titan</v>
      </c>
      <c r="V867">
        <f>IFERROR(INDEX(JMP!$AJ$2:$AU$1000,MATCH($A867,JMP!$A$2:$A$1000,0),MATCH(V$1,JMP!$AJ$1:$AU$1,0)),INDEX(Baseline!$B$2:$BD$2,1,MATCH(V$1,Baseline!$B$1:$BD$1,0)))</f>
        <v>3</v>
      </c>
      <c r="W867">
        <f>IFERROR(INDEX(JMP!$AJ$2:$AU$1000,MATCH($A867,JMP!$A$2:$A$1000,0),MATCH(W$1,JMP!$AJ$1:$AU$1,0)),INDEX(Baseline!$B$2:$BD$2,1,MATCH(W$1,Baseline!$B$1:$BD$1,0)))</f>
        <v>0.37</v>
      </c>
      <c r="X867">
        <f>IFERROR(INDEX(JMP!$AJ$2:$AU$1000,MATCH($A867,JMP!$A$2:$A$1000,0),MATCH(X$1,JMP!$AJ$1:$AU$1,0)),INDEX(Baseline!$B$2:$BD$2,1,MATCH(X$1,Baseline!$B$1:$BD$1,0)))</f>
        <v>4</v>
      </c>
      <c r="Y867">
        <f>IFERROR(INDEX(JMP!$AJ$2:$AU$1000,MATCH($A867,JMP!$A$2:$A$1000,0),MATCH(Y$1,JMP!$AJ$1:$AU$1,0)),INDEX(Baseline!$B$2:$BD$2,1,MATCH(Y$1,Baseline!$B$1:$BD$1,0)))</f>
        <v>4</v>
      </c>
      <c r="Z867">
        <f>IFERROR(INDEX(JMP!$AJ$2:$AU$1000,MATCH($A867,JMP!$A$2:$A$1000,0),MATCH(Z$1,JMP!$AJ$1:$AU$1,0)),INDEX(Baseline!$B$2:$BD$2,1,MATCH(Z$1,Baseline!$B$1:$BD$1,0)))</f>
        <v>1970</v>
      </c>
      <c r="AA867">
        <f>IFERROR(INDEX(JMP!$AJ$2:$AU$1000,MATCH($A867,JMP!$A$2:$A$1000,0),MATCH(AA$1,JMP!$AJ$1:$AU$1,0)),INDEX(Baseline!$B$2:$BD$2,1,MATCH(AA$1,Baseline!$B$1:$BD$1,0)))</f>
        <v>1970</v>
      </c>
      <c r="AB867">
        <f>IFERROR(INDEX(JMP!$AJ$2:$AU$1000,MATCH($A867,JMP!$A$2:$A$1000,0),MATCH(AB$1,JMP!$AJ$1:$AU$1,0)),INDEX(Baseline!$B$2:$BD$2,1,MATCH(AB$1,Baseline!$B$1:$BD$1,0)))</f>
        <v>0</v>
      </c>
      <c r="AC867">
        <f>IFERROR(INDEX(JMP!$AJ$2:$AU$1000,MATCH($A867,JMP!$A$2:$A$1000,0),MATCH(AC$1,JMP!$AJ$1:$AU$1,0)),INDEX(Baseline!$B$2:$BD$2,1,MATCH(AC$1,Baseline!$B$1:$BD$1,0)))</f>
        <v>1</v>
      </c>
      <c r="AD867">
        <f>IFERROR(INDEX(JMP!$AJ$2:$AU$1000,MATCH($A867,JMP!$A$2:$A$1000,0),MATCH(AD$1,JMP!$AJ$1:$AU$1,0)),INDEX(Baseline!$B$2:$BD$2,1,MATCH(AD$1,Baseline!$B$1:$BD$1,0)))</f>
        <v>8</v>
      </c>
      <c r="AE867">
        <f>IFERROR(INDEX(JMP!$AJ$2:$AU$1000,MATCH($A867,JMP!$A$2:$A$1000,0),MATCH(AE$1,JMP!$AJ$1:$AU$1,0)),INDEX(Baseline!$B$2:$BD$2,1,MATCH(AE$1,Baseline!$B$1:$BD$1,0)))</f>
        <v>1</v>
      </c>
      <c r="AF867" t="str">
        <f>IFERROR(INDEX(JMP!$AJ$2:$AU$1000,MATCH($A867,JMP!$A$2:$A$1000,0),MATCH(AF$1,JMP!$AJ$1:$AU$1,0)),INDEX(Baseline!$B$2:$BD$2,1,MATCH(AF$1,Baseline!$B$1:$BD$1,0)))</f>
        <v>bwb</v>
      </c>
      <c r="AG867" t="str">
        <f>IFERROR(INDEX(JMP!$AJ$2:$AU$1000,MATCH($A867,JMP!$A$2:$A$1000,0),MATCH(AG$1,JMP!$AJ$1:$AU$1,0)),INDEX(Baseline!$B$2:$BD$2,1,MATCH(AG$1,Baseline!$B$1:$BD$1,0)))</f>
        <v>V-tail</v>
      </c>
      <c r="AH867">
        <f>IFERROR(INDEX(JMP!$AJ$2:$AU$1000,MATCH($A867,JMP!$A$2:$A$1000,0),MATCH(AH$1,JMP!$AJ$1:$AU$1,0)),INDEX(Baseline!$B$2:$BD$2,1,MATCH(AH$1,Baseline!$B$1:$BD$1,0)))</f>
        <v>1</v>
      </c>
      <c r="AI867">
        <f>IFERROR(INDEX(JMP!$AJ$2:$AU$1000,MATCH($A867,JMP!$A$2:$A$1000,0),MATCH(AI$1,JMP!$AJ$1:$AU$1,0)),INDEX(Baseline!$B$2:$BD$2,1,MATCH(AI$1,Baseline!$B$1:$BD$1,0)))</f>
        <v>724000000</v>
      </c>
      <c r="AJ867">
        <f>IFERROR(INDEX(JMP!$AJ$2:$AU$1000,MATCH($A867,JMP!$A$2:$A$1000,0),MATCH(AJ$1,JMP!$AJ$1:$AU$1,0)),INDEX(Baseline!$B$2:$BD$2,1,MATCH(AJ$1,Baseline!$B$1:$BD$1,0)))</f>
        <v>54500000</v>
      </c>
      <c r="AK867">
        <f>IFERROR(INDEX(JMP!$AJ$2:$AU$1000,MATCH($A867,JMP!$A$2:$A$1000,0),MATCH(AK$1,JMP!$AJ$1:$AU$1,0)),INDEX(Baseline!$B$2:$BD$2,1,MATCH(AK$1,Baseline!$B$1:$BD$1,0)))</f>
        <v>30</v>
      </c>
      <c r="AL867">
        <f>IFERROR(INDEX(JMP!$AJ$2:$AU$1000,MATCH($A867,JMP!$A$2:$A$1000,0),MATCH(AL$1,JMP!$AJ$1:$AU$1,0)),INDEX(Baseline!$B$2:$BD$2,1,MATCH(AL$1,Baseline!$B$1:$BD$1,0)))</f>
        <v>2.7476272221521637E-2</v>
      </c>
      <c r="AM867">
        <f>IFERROR(INDEX(JMP!$AJ$2:$AU$1000,MATCH($A867,JMP!$A$2:$A$1000,0),MATCH(AM$1,JMP!$AJ$1:$AU$1,0)),INDEX(Baseline!$B$2:$BD$2,1,MATCH(AM$1,Baseline!$B$1:$BD$1,0)))</f>
        <v>16.37263446495238</v>
      </c>
      <c r="AN867">
        <f>IFERROR(INDEX(JMP!$AJ$2:$AU$1000,MATCH($A867,JMP!$A$2:$A$1000,0),MATCH(AN$1,JMP!$AJ$1:$AU$1,0)),INDEX(Baseline!$B$2:$BD$2,1,MATCH(AN$1,Baseline!$B$1:$BD$1,0)))</f>
        <v>1.6383388419280722</v>
      </c>
      <c r="AO867">
        <f>IFERROR(INDEX(JMP!$AJ$2:$AU$1000,MATCH($A867,JMP!$A$2:$A$1000,0),MATCH(AO$1,JMP!$AJ$1:$AU$1,0)),INDEX(Baseline!$B$2:$BD$2,1,MATCH(AO$1,Baseline!$B$1:$BD$1,0)))</f>
        <v>1.3444688707601673</v>
      </c>
      <c r="AP867">
        <f>IFERROR(INDEX(JMP!$AJ$2:$AU$1000,MATCH($A867,JMP!$A$2:$A$1000,0),MATCH(AP$1,JMP!$AJ$1:$AU$1,0)),INDEX(Baseline!$B$2:$BD$2,1,MATCH(AP$1,Baseline!$B$1:$BD$1,0)))</f>
        <v>0</v>
      </c>
      <c r="AQ867">
        <f>IFERROR(INDEX(JMP!$AJ$2:$AU$1000,MATCH($A867,JMP!$A$2:$A$1000,0),MATCH(AQ$1,JMP!$AJ$1:$AU$1,0)),INDEX(Baseline!$B$2:$BD$2,1,MATCH(AQ$1,Baseline!$B$1:$BD$1,0)))</f>
        <v>0.35</v>
      </c>
      <c r="AR867">
        <f>IFERROR(INDEX(JMP!$AJ$2:$AU$1000,MATCH($A867,JMP!$A$2:$A$1000,0),MATCH(AR$1,JMP!$AJ$1:$AU$1,0)),INDEX(Baseline!$B$2:$BD$2,1,MATCH(AR$1,Baseline!$B$1:$BD$1,0)))</f>
        <v>0</v>
      </c>
      <c r="AS867">
        <f>IFERROR(INDEX(JMP!$AJ$2:$AU$1000,MATCH($A867,JMP!$A$2:$A$1000,0),MATCH(AS$1,JMP!$AJ$1:$AU$1,0)),INDEX(Baseline!$B$2:$BD$2,1,MATCH(AS$1,Baseline!$B$1:$BD$1,0)))</f>
        <v>0</v>
      </c>
      <c r="AT867">
        <f>IFERROR(INDEX(JMP!$AJ$2:$AU$1000,MATCH($A867,JMP!$A$2:$A$1000,0),MATCH(AT$1,JMP!$AJ$1:$AU$1,0)),INDEX(Baseline!$B$2:$BD$2,1,MATCH(AT$1,Baseline!$B$1:$BD$1,0)))</f>
        <v>500</v>
      </c>
      <c r="AU867">
        <f>IFERROR(INDEX(JMP!$AJ$2:$AU$1000,MATCH($A867,JMP!$A$2:$A$1000,0),MATCH(AU$1,JMP!$AJ$1:$AU$1,0)),INDEX(Baseline!$B$2:$BD$2,1,MATCH(AU$1,Baseline!$B$1:$BD$1,0)))</f>
        <v>50</v>
      </c>
      <c r="AV867">
        <f>IFERROR(INDEX(JMP!$AJ$2:$AU$1000,MATCH($A867,JMP!$A$2:$A$1000,0),MATCH(AV$1,JMP!$AJ$1:$AU$1,0)),INDEX(Baseline!$B$2:$BD$2,1,MATCH(AV$1,Baseline!$B$1:$BD$1,0)))</f>
        <v>12.1</v>
      </c>
      <c r="AW867">
        <f>IFERROR(INDEX(JMP!$AJ$2:$AU$1000,MATCH($A867,JMP!$A$2:$A$1000,0),MATCH(AW$1,JMP!$AJ$1:$AU$1,0)),INDEX(Baseline!$B$2:$BD$2,1,MATCH(AW$1,Baseline!$B$1:$BD$1,0)))</f>
        <v>1.9961979999999998E-3</v>
      </c>
      <c r="AX867">
        <f>IFERROR(INDEX(JMP!$AJ$2:$AU$1000,MATCH($A867,JMP!$A$2:$A$1000,0),MATCH(AX$1,JMP!$AJ$1:$AU$1,0)),INDEX(Baseline!$B$2:$BD$2,1,MATCH(AX$1,Baseline!$B$1:$BD$1,0)))</f>
        <v>1.9961979999999998E-3</v>
      </c>
      <c r="AY867">
        <f>IFERROR(INDEX(JMP!$AJ$2:$AU$1000,MATCH($A867,JMP!$A$2:$A$1000,0),MATCH(AY$1,JMP!$AJ$1:$AU$1,0)),INDEX(Baseline!$B$2:$BD$2,1,MATCH(AY$1,Baseline!$B$1:$BD$1,0)))</f>
        <v>1.9607137E-2</v>
      </c>
      <c r="AZ867">
        <f>IFERROR(INDEX(JMP!$AJ$2:$AU$1000,MATCH($A867,JMP!$A$2:$A$1000,0),MATCH(AZ$1,JMP!$AJ$1:$AU$1,0)),INDEX(Baseline!$B$2:$BD$2,1,MATCH(AZ$1,Baseline!$B$1:$BD$1,0)))</f>
        <v>1</v>
      </c>
      <c r="BA867">
        <f>IFERROR(INDEX(JMP!$AJ$2:$AU$1000,MATCH($A867,JMP!$A$2:$A$1000,0),MATCH(BA$1,JMP!$AJ$1:$AU$1,0)),INDEX(Baseline!$B$2:$BD$2,1,MATCH(BA$1,Baseline!$B$1:$BD$1,0)))</f>
        <v>100</v>
      </c>
      <c r="BB867">
        <f>IFERROR(INDEX(JMP!$AJ$2:$AU$1000,MATCH($A867,JMP!$A$2:$A$1000,0),MATCH(BB$1,JMP!$AJ$1:$AU$1,0)),INDEX(Baseline!$B$2:$BD$2,1,MATCH(BB$1,Baseline!$B$1:$BD$1,0)))</f>
        <v>0</v>
      </c>
      <c r="BC867">
        <f>IFERROR(INDEX(JMP!$AJ$2:$AU$1000,MATCH($A867,JMP!$A$2:$A$1000,0),MATCH(BC$1,JMP!$AJ$1:$AU$1,0)),INDEX(Baseline!$B$2:$BD$2,1,MATCH(BC$1,Baseline!$B$1:$BD$1,0)))</f>
        <v>4</v>
      </c>
      <c r="BD867">
        <f>IFERROR(INDEX(JMP!$AJ$2:$AU$1000,MATCH($A867,JMP!$A$2:$A$1000,0),MATCH(BD$1,JMP!$AJ$1:$AU$1,0)),INDEX(Baseline!$B$2:$BD$2,1,MATCH(BD$1,Baseline!$B$1:$BD$1,0)))</f>
        <v>2.0003064034999998</v>
      </c>
      <c r="BE867">
        <f>IFERROR(INDEX(JMP!$AJ$2:$AU$1000,MATCH($A867,JMP!$A$2:$A$1000,0),MATCH(BE$1,JMP!$AJ$1:$AU$1,0)),INDEX(Baseline!$B$2:$BE$2,1,MATCH(BE$1,Baseline!$B$1:$BE$1,0)))</f>
        <v>400000</v>
      </c>
      <c r="BF867" t="str">
        <f t="shared" si="65"/>
        <v>yes</v>
      </c>
      <c r="BG867" t="str">
        <f t="shared" si="66"/>
        <v>yes</v>
      </c>
      <c r="BH867">
        <f t="shared" si="67"/>
        <v>1</v>
      </c>
      <c r="BI867">
        <f t="shared" si="68"/>
        <v>100</v>
      </c>
      <c r="BK867">
        <v>868</v>
      </c>
      <c r="BL867" t="str">
        <f t="shared" si="69"/>
        <v>winter</v>
      </c>
    </row>
    <row r="868" spans="1:64" x14ac:dyDescent="0.35">
      <c r="A868">
        <v>867</v>
      </c>
      <c r="B868">
        <f>IFERROR(INDEX(JMP!$AJ$2:$AU$1000,MATCH($A868,JMP!$A$2:$A$1000,0),MATCH(B$1,JMP!$AJ$1:$AU$1,0)),INDEX(Baseline!$B$2:$BD$2,1,MATCH(B$1,Baseline!$B$1:$BD$1,0)))</f>
        <v>0</v>
      </c>
      <c r="C868">
        <f>IFERROR(INDEX(JMP!$AJ$2:$AU$1000,MATCH($A868,JMP!$A$2:$A$1000,0),MATCH(C$1,JMP!$AJ$1:$AU$1,0)),INDEX(Baseline!$B$2:$BD$2,1,MATCH(C$1,Baseline!$B$1:$BD$1,0)))</f>
        <v>8760</v>
      </c>
      <c r="D868">
        <f>IFERROR(INDEX(JMP!$AJ$2:$AU$1000,MATCH($A868,JMP!$A$2:$A$1000,0),MATCH(D$1,JMP!$AJ$1:$AU$1,0)),INDEX(Baseline!$B$2:$BD$2,1,MATCH(D$1,Baseline!$B$1:$BD$1,0)))</f>
        <v>1</v>
      </c>
      <c r="E868">
        <f>IFERROR(INDEX(JMP!$AJ$2:$AU$1000,MATCH($A868,JMP!$A$2:$A$1000,0),MATCH(E$1,JMP!$AJ$1:$AU$1,0)),INDEX(Baseline!$B$2:$BD$2,1,MATCH(E$1,Baseline!$B$1:$BD$1,0)))</f>
        <v>1</v>
      </c>
      <c r="F868" t="str">
        <f>IFERROR(INDEX(JMP!$AJ$2:$AU$1000,MATCH($A868,JMP!$A$2:$A$1000,0),MATCH(F$1,JMP!$AJ$1:$AU$1,0)),INDEX(Baseline!$B$2:$BD$2,1,MATCH(F$1,Baseline!$B$1:$BD$1,0)))</f>
        <v>e344</v>
      </c>
      <c r="G868" t="str">
        <f>IFERROR(INDEX(JMP!$AJ$2:$AU$1000,MATCH($A868,JMP!$A$2:$A$1000,0),MATCH(G$1,JMP!$AJ$1:$AU$1,0)),INDEX(Baseline!$B$2:$BD$2,1,MATCH(G$1,Baseline!$B$1:$BD$1,0)))</f>
        <v>e340</v>
      </c>
      <c r="H868">
        <f>IFERROR(INDEX(JMP!$AJ$2:$AU$1000,MATCH($A868,JMP!$A$2:$A$1000,0),MATCH(H$1,JMP!$AJ$1:$AU$1,0)),INDEX(Baseline!$B$2:$BD$2,1,MATCH(H$1,Baseline!$B$1:$BD$1,0)))</f>
        <v>1.5</v>
      </c>
      <c r="I868">
        <f>IFERROR(INDEX(JMP!$AJ$2:$AU$1000,MATCH($A868,JMP!$A$2:$A$1000,0),MATCH(I$1,JMP!$AJ$1:$AU$1,0)),INDEX(Baseline!$B$2:$BD$2,1,MATCH(I$1,Baseline!$B$1:$BD$1,0)))</f>
        <v>0.42</v>
      </c>
      <c r="J868">
        <f>IFERROR(INDEX(JMP!$AJ$2:$AU$1000,MATCH($A868,JMP!$A$2:$A$1000,0),MATCH(J$1,JMP!$AJ$1:$AU$1,0)),INDEX(Baseline!$B$2:$BD$2,1,MATCH(J$1,Baseline!$B$1:$BD$1,0)))</f>
        <v>1</v>
      </c>
      <c r="K868">
        <f>IFERROR(INDEX(JMP!$AJ$2:$AU$1000,MATCH($A868,JMP!$A$2:$A$1000,0),MATCH(K$1,JMP!$AJ$1:$AU$1,0)),INDEX(Baseline!$B$2:$BD$2,1,MATCH(K$1,Baseline!$B$1:$BD$1,0)))</f>
        <v>0</v>
      </c>
      <c r="L868">
        <f>IFERROR(INDEX(JMP!$AJ$2:$AU$1000,MATCH($A868,JMP!$A$2:$A$1000,0),MATCH(L$1,JMP!$AJ$1:$AU$1,0)),INDEX(Baseline!$B$2:$BD$2,1,MATCH(L$1,Baseline!$B$1:$BD$1,0)))</f>
        <v>8.9773112819382828E-2</v>
      </c>
      <c r="M868" t="b">
        <f>IFERROR(INDEX(JMP!$AJ$2:$AU$1000,MATCH($A868,JMP!$A$2:$A$1000,0),MATCH(M$1,JMP!$AJ$1:$AU$1,0)),INDEX(Baseline!$B$2:$BD$2,1,MATCH(M$1,Baseline!$B$1:$BD$1,0)))</f>
        <v>0</v>
      </c>
      <c r="N868" t="b">
        <f>IFERROR(INDEX(JMP!$AJ$2:$AU$1000,MATCH($A868,JMP!$A$2:$A$1000,0),MATCH(N$1,JMP!$AJ$1:$AU$1,0)),INDEX(Baseline!$B$2:$BD$2,1,MATCH(N$1,Baseline!$B$1:$BD$1,0)))</f>
        <v>0</v>
      </c>
      <c r="O868">
        <f>IFERROR(INDEX(JMP!$AJ$2:$AU$1000,MATCH($A868,JMP!$A$2:$A$1000,0),MATCH(O$1,JMP!$AJ$1:$AU$1,0)),INDEX(Baseline!$B$2:$BD$2,1,MATCH(O$1,Baseline!$B$1:$BD$1,0)))</f>
        <v>7</v>
      </c>
      <c r="P868">
        <f>IFERROR(INDEX(JMP!$AJ$2:$AU$1000,MATCH($A868,JMP!$A$2:$A$1000,0),MATCH(P$1,JMP!$AJ$1:$AU$1,0)),INDEX(Baseline!$B$2:$BD$2,1,MATCH(P$1,Baseline!$B$1:$BD$1,0)))</f>
        <v>200</v>
      </c>
      <c r="Q868">
        <f>IFERROR(INDEX(JMP!$AJ$2:$AU$1000,MATCH($A868,JMP!$A$2:$A$1000,0),MATCH(Q$1,JMP!$AJ$1:$AU$1,0)),INDEX(Baseline!$B$2:$BD$2,1,MATCH(Q$1,Baseline!$B$1:$BD$1,0)))</f>
        <v>10</v>
      </c>
      <c r="R868">
        <f>IFERROR(INDEX(JMP!$AJ$2:$AU$1000,MATCH($A868,JMP!$A$2:$A$1000,0),MATCH(R$1,JMP!$AJ$1:$AU$1,0)),INDEX(Baseline!$B$2:$BD$2,1,MATCH(R$1,Baseline!$B$1:$BD$1,0)))</f>
        <v>0</v>
      </c>
      <c r="S868">
        <f>IFERROR(INDEX(JMP!$AJ$2:$AU$1000,MATCH($A868,JMP!$A$2:$A$1000,0),MATCH(S$1,JMP!$AJ$1:$AU$1,0)),INDEX(Baseline!$B$2:$BD$2,1,MATCH(S$1,Baseline!$B$1:$BD$1,0)))</f>
        <v>1</v>
      </c>
      <c r="T868">
        <f>IFERROR(INDEX(JMP!$AJ$2:$AU$1000,MATCH($A868,JMP!$A$2:$A$1000,0),MATCH(T$1,JMP!$AJ$1:$AU$1,0)),INDEX(Baseline!$B$2:$BD$2,1,MATCH(T$1,Baseline!$B$1:$BD$1,0)))</f>
        <v>0</v>
      </c>
      <c r="U868" t="str">
        <f>IFERROR(INDEX(JMP!$AJ$2:$AU$1000,MATCH($A868,JMP!$A$2:$A$1000,0),MATCH(U$1,JMP!$AJ$1:$AU$1,0)),INDEX(Baseline!$B$2:$BD$2,1,MATCH(U$1,Baseline!$B$1:$BD$1,0)))</f>
        <v>Titan</v>
      </c>
      <c r="V868">
        <f>IFERROR(INDEX(JMP!$AJ$2:$AU$1000,MATCH($A868,JMP!$A$2:$A$1000,0),MATCH(V$1,JMP!$AJ$1:$AU$1,0)),INDEX(Baseline!$B$2:$BD$2,1,MATCH(V$1,Baseline!$B$1:$BD$1,0)))</f>
        <v>3</v>
      </c>
      <c r="W868">
        <f>IFERROR(INDEX(JMP!$AJ$2:$AU$1000,MATCH($A868,JMP!$A$2:$A$1000,0),MATCH(W$1,JMP!$AJ$1:$AU$1,0)),INDEX(Baseline!$B$2:$BD$2,1,MATCH(W$1,Baseline!$B$1:$BD$1,0)))</f>
        <v>0.37</v>
      </c>
      <c r="X868">
        <f>IFERROR(INDEX(JMP!$AJ$2:$AU$1000,MATCH($A868,JMP!$A$2:$A$1000,0),MATCH(X$1,JMP!$AJ$1:$AU$1,0)),INDEX(Baseline!$B$2:$BD$2,1,MATCH(X$1,Baseline!$B$1:$BD$1,0)))</f>
        <v>4</v>
      </c>
      <c r="Y868">
        <f>IFERROR(INDEX(JMP!$AJ$2:$AU$1000,MATCH($A868,JMP!$A$2:$A$1000,0),MATCH(Y$1,JMP!$AJ$1:$AU$1,0)),INDEX(Baseline!$B$2:$BD$2,1,MATCH(Y$1,Baseline!$B$1:$BD$1,0)))</f>
        <v>1</v>
      </c>
      <c r="Z868">
        <f>IFERROR(INDEX(JMP!$AJ$2:$AU$1000,MATCH($A868,JMP!$A$2:$A$1000,0),MATCH(Z$1,JMP!$AJ$1:$AU$1,0)),INDEX(Baseline!$B$2:$BD$2,1,MATCH(Z$1,Baseline!$B$1:$BD$1,0)))</f>
        <v>1970</v>
      </c>
      <c r="AA868">
        <f>IFERROR(INDEX(JMP!$AJ$2:$AU$1000,MATCH($A868,JMP!$A$2:$A$1000,0),MATCH(AA$1,JMP!$AJ$1:$AU$1,0)),INDEX(Baseline!$B$2:$BD$2,1,MATCH(AA$1,Baseline!$B$1:$BD$1,0)))</f>
        <v>1970</v>
      </c>
      <c r="AB868">
        <f>IFERROR(INDEX(JMP!$AJ$2:$AU$1000,MATCH($A868,JMP!$A$2:$A$1000,0),MATCH(AB$1,JMP!$AJ$1:$AU$1,0)),INDEX(Baseline!$B$2:$BD$2,1,MATCH(AB$1,Baseline!$B$1:$BD$1,0)))</f>
        <v>0</v>
      </c>
      <c r="AC868">
        <f>IFERROR(INDEX(JMP!$AJ$2:$AU$1000,MATCH($A868,JMP!$A$2:$A$1000,0),MATCH(AC$1,JMP!$AJ$1:$AU$1,0)),INDEX(Baseline!$B$2:$BD$2,1,MATCH(AC$1,Baseline!$B$1:$BD$1,0)))</f>
        <v>1</v>
      </c>
      <c r="AD868">
        <f>IFERROR(INDEX(JMP!$AJ$2:$AU$1000,MATCH($A868,JMP!$A$2:$A$1000,0),MATCH(AD$1,JMP!$AJ$1:$AU$1,0)),INDEX(Baseline!$B$2:$BD$2,1,MATCH(AD$1,Baseline!$B$1:$BD$1,0)))</f>
        <v>8</v>
      </c>
      <c r="AE868">
        <f>IFERROR(INDEX(JMP!$AJ$2:$AU$1000,MATCH($A868,JMP!$A$2:$A$1000,0),MATCH(AE$1,JMP!$AJ$1:$AU$1,0)),INDEX(Baseline!$B$2:$BD$2,1,MATCH(AE$1,Baseline!$B$1:$BD$1,0)))</f>
        <v>0.625</v>
      </c>
      <c r="AF868" t="str">
        <f>IFERROR(INDEX(JMP!$AJ$2:$AU$1000,MATCH($A868,JMP!$A$2:$A$1000,0),MATCH(AF$1,JMP!$AJ$1:$AU$1,0)),INDEX(Baseline!$B$2:$BD$2,1,MATCH(AF$1,Baseline!$B$1:$BD$1,0)))</f>
        <v>bwb</v>
      </c>
      <c r="AG868" t="str">
        <f>IFERROR(INDEX(JMP!$AJ$2:$AU$1000,MATCH($A868,JMP!$A$2:$A$1000,0),MATCH(AG$1,JMP!$AJ$1:$AU$1,0)),INDEX(Baseline!$B$2:$BD$2,1,MATCH(AG$1,Baseline!$B$1:$BD$1,0)))</f>
        <v>V-tail</v>
      </c>
      <c r="AH868">
        <f>IFERROR(INDEX(JMP!$AJ$2:$AU$1000,MATCH($A868,JMP!$A$2:$A$1000,0),MATCH(AH$1,JMP!$AJ$1:$AU$1,0)),INDEX(Baseline!$B$2:$BD$2,1,MATCH(AH$1,Baseline!$B$1:$BD$1,0)))</f>
        <v>0</v>
      </c>
      <c r="AI868">
        <f>IFERROR(INDEX(JMP!$AJ$2:$AU$1000,MATCH($A868,JMP!$A$2:$A$1000,0),MATCH(AI$1,JMP!$AJ$1:$AU$1,0)),INDEX(Baseline!$B$2:$BD$2,1,MATCH(AI$1,Baseline!$B$1:$BD$1,0)))</f>
        <v>724000000</v>
      </c>
      <c r="AJ868">
        <f>IFERROR(INDEX(JMP!$AJ$2:$AU$1000,MATCH($A868,JMP!$A$2:$A$1000,0),MATCH(AJ$1,JMP!$AJ$1:$AU$1,0)),INDEX(Baseline!$B$2:$BD$2,1,MATCH(AJ$1,Baseline!$B$1:$BD$1,0)))</f>
        <v>54500000</v>
      </c>
      <c r="AK868">
        <f>IFERROR(INDEX(JMP!$AJ$2:$AU$1000,MATCH($A868,JMP!$A$2:$A$1000,0),MATCH(AK$1,JMP!$AJ$1:$AU$1,0)),INDEX(Baseline!$B$2:$BD$2,1,MATCH(AK$1,Baseline!$B$1:$BD$1,0)))</f>
        <v>30</v>
      </c>
      <c r="AL868">
        <f>IFERROR(INDEX(JMP!$AJ$2:$AU$1000,MATCH($A868,JMP!$A$2:$A$1000,0),MATCH(AL$1,JMP!$AJ$1:$AU$1,0)),INDEX(Baseline!$B$2:$BD$2,1,MATCH(AL$1,Baseline!$B$1:$BD$1,0)))</f>
        <v>2.506456905090327E-2</v>
      </c>
      <c r="AM868">
        <f>IFERROR(INDEX(JMP!$AJ$2:$AU$1000,MATCH($A868,JMP!$A$2:$A$1000,0),MATCH(AM$1,JMP!$AJ$1:$AU$1,0)),INDEX(Baseline!$B$2:$BD$2,1,MATCH(AM$1,Baseline!$B$1:$BD$1,0)))</f>
        <v>16.671688259257145</v>
      </c>
      <c r="AN868">
        <f>IFERROR(INDEX(JMP!$AJ$2:$AU$1000,MATCH($A868,JMP!$A$2:$A$1000,0),MATCH(AN$1,JMP!$AJ$1:$AU$1,0)),INDEX(Baseline!$B$2:$BD$2,1,MATCH(AN$1,Baseline!$B$1:$BD$1,0)))</f>
        <v>2.0243070107104457</v>
      </c>
      <c r="AO868">
        <f>IFERROR(INDEX(JMP!$AJ$2:$AU$1000,MATCH($A868,JMP!$A$2:$A$1000,0),MATCH(AO$1,JMP!$AJ$1:$AU$1,0)),INDEX(Baseline!$B$2:$BD$2,1,MATCH(AO$1,Baseline!$B$1:$BD$1,0)))</f>
        <v>0.82639757224802735</v>
      </c>
      <c r="AP868">
        <f>IFERROR(INDEX(JMP!$AJ$2:$AU$1000,MATCH($A868,JMP!$A$2:$A$1000,0),MATCH(AP$1,JMP!$AJ$1:$AU$1,0)),INDEX(Baseline!$B$2:$BD$2,1,MATCH(AP$1,Baseline!$B$1:$BD$1,0)))</f>
        <v>0</v>
      </c>
      <c r="AQ868">
        <f>IFERROR(INDEX(JMP!$AJ$2:$AU$1000,MATCH($A868,JMP!$A$2:$A$1000,0),MATCH(AQ$1,JMP!$AJ$1:$AU$1,0)),INDEX(Baseline!$B$2:$BD$2,1,MATCH(AQ$1,Baseline!$B$1:$BD$1,0)))</f>
        <v>0.35</v>
      </c>
      <c r="AR868">
        <f>IFERROR(INDEX(JMP!$AJ$2:$AU$1000,MATCH($A868,JMP!$A$2:$A$1000,0),MATCH(AR$1,JMP!$AJ$1:$AU$1,0)),INDEX(Baseline!$B$2:$BD$2,1,MATCH(AR$1,Baseline!$B$1:$BD$1,0)))</f>
        <v>0</v>
      </c>
      <c r="AS868">
        <f>IFERROR(INDEX(JMP!$AJ$2:$AU$1000,MATCH($A868,JMP!$A$2:$A$1000,0),MATCH(AS$1,JMP!$AJ$1:$AU$1,0)),INDEX(Baseline!$B$2:$BD$2,1,MATCH(AS$1,Baseline!$B$1:$BD$1,0)))</f>
        <v>0</v>
      </c>
      <c r="AT868">
        <f>IFERROR(INDEX(JMP!$AJ$2:$AU$1000,MATCH($A868,JMP!$A$2:$A$1000,0),MATCH(AT$1,JMP!$AJ$1:$AU$1,0)),INDEX(Baseline!$B$2:$BD$2,1,MATCH(AT$1,Baseline!$B$1:$BD$1,0)))</f>
        <v>500</v>
      </c>
      <c r="AU868">
        <f>IFERROR(INDEX(JMP!$AJ$2:$AU$1000,MATCH($A868,JMP!$A$2:$A$1000,0),MATCH(AU$1,JMP!$AJ$1:$AU$1,0)),INDEX(Baseline!$B$2:$BD$2,1,MATCH(AU$1,Baseline!$B$1:$BD$1,0)))</f>
        <v>50</v>
      </c>
      <c r="AV868">
        <f>IFERROR(INDEX(JMP!$AJ$2:$AU$1000,MATCH($A868,JMP!$A$2:$A$1000,0),MATCH(AV$1,JMP!$AJ$1:$AU$1,0)),INDEX(Baseline!$B$2:$BD$2,1,MATCH(AV$1,Baseline!$B$1:$BD$1,0)))</f>
        <v>12.1</v>
      </c>
      <c r="AW868">
        <f>IFERROR(INDEX(JMP!$AJ$2:$AU$1000,MATCH($A868,JMP!$A$2:$A$1000,0),MATCH(AW$1,JMP!$AJ$1:$AU$1,0)),INDEX(Baseline!$B$2:$BD$2,1,MATCH(AW$1,Baseline!$B$1:$BD$1,0)))</f>
        <v>1.9961979999999998E-3</v>
      </c>
      <c r="AX868">
        <f>IFERROR(INDEX(JMP!$AJ$2:$AU$1000,MATCH($A868,JMP!$A$2:$A$1000,0),MATCH(AX$1,JMP!$AJ$1:$AU$1,0)),INDEX(Baseline!$B$2:$BD$2,1,MATCH(AX$1,Baseline!$B$1:$BD$1,0)))</f>
        <v>1.9961979999999998E-3</v>
      </c>
      <c r="AY868">
        <f>IFERROR(INDEX(JMP!$AJ$2:$AU$1000,MATCH($A868,JMP!$A$2:$A$1000,0),MATCH(AY$1,JMP!$AJ$1:$AU$1,0)),INDEX(Baseline!$B$2:$BD$2,1,MATCH(AY$1,Baseline!$B$1:$BD$1,0)))</f>
        <v>1.9607137E-2</v>
      </c>
      <c r="AZ868">
        <f>IFERROR(INDEX(JMP!$AJ$2:$AU$1000,MATCH($A868,JMP!$A$2:$A$1000,0),MATCH(AZ$1,JMP!$AJ$1:$AU$1,0)),INDEX(Baseline!$B$2:$BD$2,1,MATCH(AZ$1,Baseline!$B$1:$BD$1,0)))</f>
        <v>1</v>
      </c>
      <c r="BA868">
        <f>IFERROR(INDEX(JMP!$AJ$2:$AU$1000,MATCH($A868,JMP!$A$2:$A$1000,0),MATCH(BA$1,JMP!$AJ$1:$AU$1,0)),INDEX(Baseline!$B$2:$BD$2,1,MATCH(BA$1,Baseline!$B$1:$BD$1,0)))</f>
        <v>100</v>
      </c>
      <c r="BB868">
        <f>IFERROR(INDEX(JMP!$AJ$2:$AU$1000,MATCH($A868,JMP!$A$2:$A$1000,0),MATCH(BB$1,JMP!$AJ$1:$AU$1,0)),INDEX(Baseline!$B$2:$BD$2,1,MATCH(BB$1,Baseline!$B$1:$BD$1,0)))</f>
        <v>0</v>
      </c>
      <c r="BC868">
        <f>IFERROR(INDEX(JMP!$AJ$2:$AU$1000,MATCH($A868,JMP!$A$2:$A$1000,0),MATCH(BC$1,JMP!$AJ$1:$AU$1,0)),INDEX(Baseline!$B$2:$BD$2,1,MATCH(BC$1,Baseline!$B$1:$BD$1,0)))</f>
        <v>4</v>
      </c>
      <c r="BD868">
        <f>IFERROR(INDEX(JMP!$AJ$2:$AU$1000,MATCH($A868,JMP!$A$2:$A$1000,0),MATCH(BD$1,JMP!$AJ$1:$AU$1,0)),INDEX(Baseline!$B$2:$BD$2,1,MATCH(BD$1,Baseline!$B$1:$BD$1,0)))</f>
        <v>4.1468723354000003</v>
      </c>
      <c r="BE868">
        <f>IFERROR(INDEX(JMP!$AJ$2:$AU$1000,MATCH($A868,JMP!$A$2:$A$1000,0),MATCH(BE$1,JMP!$AJ$1:$AU$1,0)),INDEX(Baseline!$B$2:$BE$2,1,MATCH(BE$1,Baseline!$B$1:$BE$1,0)))</f>
        <v>400000</v>
      </c>
      <c r="BF868" t="str">
        <f t="shared" si="65"/>
        <v>yes</v>
      </c>
      <c r="BG868" t="str">
        <f t="shared" si="66"/>
        <v>no</v>
      </c>
      <c r="BH868">
        <f t="shared" si="67"/>
        <v>0.5</v>
      </c>
      <c r="BI868">
        <f t="shared" si="68"/>
        <v>100</v>
      </c>
      <c r="BK868">
        <v>869</v>
      </c>
      <c r="BL868" t="str">
        <f t="shared" si="69"/>
        <v>winter</v>
      </c>
    </row>
    <row r="869" spans="1:64" x14ac:dyDescent="0.35">
      <c r="A869">
        <v>868</v>
      </c>
      <c r="B869">
        <f>IFERROR(INDEX(JMP!$AJ$2:$AU$1000,MATCH($A869,JMP!$A$2:$A$1000,0),MATCH(B$1,JMP!$AJ$1:$AU$1,0)),INDEX(Baseline!$B$2:$BD$2,1,MATCH(B$1,Baseline!$B$1:$BD$1,0)))</f>
        <v>0</v>
      </c>
      <c r="C869">
        <f>IFERROR(INDEX(JMP!$AJ$2:$AU$1000,MATCH($A869,JMP!$A$2:$A$1000,0),MATCH(C$1,JMP!$AJ$1:$AU$1,0)),INDEX(Baseline!$B$2:$BD$2,1,MATCH(C$1,Baseline!$B$1:$BD$1,0)))</f>
        <v>8760</v>
      </c>
      <c r="D869">
        <f>IFERROR(INDEX(JMP!$AJ$2:$AU$1000,MATCH($A869,JMP!$A$2:$A$1000,0),MATCH(D$1,JMP!$AJ$1:$AU$1,0)),INDEX(Baseline!$B$2:$BD$2,1,MATCH(D$1,Baseline!$B$1:$BD$1,0)))</f>
        <v>1</v>
      </c>
      <c r="E869">
        <f>IFERROR(INDEX(JMP!$AJ$2:$AU$1000,MATCH($A869,JMP!$A$2:$A$1000,0),MATCH(E$1,JMP!$AJ$1:$AU$1,0)),INDEX(Baseline!$B$2:$BD$2,1,MATCH(E$1,Baseline!$B$1:$BD$1,0)))</f>
        <v>1</v>
      </c>
      <c r="F869" t="str">
        <f>IFERROR(INDEX(JMP!$AJ$2:$AU$1000,MATCH($A869,JMP!$A$2:$A$1000,0),MATCH(F$1,JMP!$AJ$1:$AU$1,0)),INDEX(Baseline!$B$2:$BD$2,1,MATCH(F$1,Baseline!$B$1:$BD$1,0)))</f>
        <v>e344</v>
      </c>
      <c r="G869" t="str">
        <f>IFERROR(INDEX(JMP!$AJ$2:$AU$1000,MATCH($A869,JMP!$A$2:$A$1000,0),MATCH(G$1,JMP!$AJ$1:$AU$1,0)),INDEX(Baseline!$B$2:$BD$2,1,MATCH(G$1,Baseline!$B$1:$BD$1,0)))</f>
        <v>e340</v>
      </c>
      <c r="H869">
        <f>IFERROR(INDEX(JMP!$AJ$2:$AU$1000,MATCH($A869,JMP!$A$2:$A$1000,0),MATCH(H$1,JMP!$AJ$1:$AU$1,0)),INDEX(Baseline!$B$2:$BD$2,1,MATCH(H$1,Baseline!$B$1:$BD$1,0)))</f>
        <v>1.5</v>
      </c>
      <c r="I869">
        <f>IFERROR(INDEX(JMP!$AJ$2:$AU$1000,MATCH($A869,JMP!$A$2:$A$1000,0),MATCH(I$1,JMP!$AJ$1:$AU$1,0)),INDEX(Baseline!$B$2:$BD$2,1,MATCH(I$1,Baseline!$B$1:$BD$1,0)))</f>
        <v>0.42</v>
      </c>
      <c r="J869">
        <f>IFERROR(INDEX(JMP!$AJ$2:$AU$1000,MATCH($A869,JMP!$A$2:$A$1000,0),MATCH(J$1,JMP!$AJ$1:$AU$1,0)),INDEX(Baseline!$B$2:$BD$2,1,MATCH(J$1,Baseline!$B$1:$BD$1,0)))</f>
        <v>1</v>
      </c>
      <c r="K869">
        <f>IFERROR(INDEX(JMP!$AJ$2:$AU$1000,MATCH($A869,JMP!$A$2:$A$1000,0),MATCH(K$1,JMP!$AJ$1:$AU$1,0)),INDEX(Baseline!$B$2:$BD$2,1,MATCH(K$1,Baseline!$B$1:$BD$1,0)))</f>
        <v>0</v>
      </c>
      <c r="L869">
        <f>IFERROR(INDEX(JMP!$AJ$2:$AU$1000,MATCH($A869,JMP!$A$2:$A$1000,0),MATCH(L$1,JMP!$AJ$1:$AU$1,0)),INDEX(Baseline!$B$2:$BD$2,1,MATCH(L$1,Baseline!$B$1:$BD$1,0)))</f>
        <v>7.2762216967022508E-2</v>
      </c>
      <c r="M869" t="b">
        <f>IFERROR(INDEX(JMP!$AJ$2:$AU$1000,MATCH($A869,JMP!$A$2:$A$1000,0),MATCH(M$1,JMP!$AJ$1:$AU$1,0)),INDEX(Baseline!$B$2:$BD$2,1,MATCH(M$1,Baseline!$B$1:$BD$1,0)))</f>
        <v>0</v>
      </c>
      <c r="N869" t="b">
        <f>IFERROR(INDEX(JMP!$AJ$2:$AU$1000,MATCH($A869,JMP!$A$2:$A$1000,0),MATCH(N$1,JMP!$AJ$1:$AU$1,0)),INDEX(Baseline!$B$2:$BD$2,1,MATCH(N$1,Baseline!$B$1:$BD$1,0)))</f>
        <v>0</v>
      </c>
      <c r="O869">
        <f>IFERROR(INDEX(JMP!$AJ$2:$AU$1000,MATCH($A869,JMP!$A$2:$A$1000,0),MATCH(O$1,JMP!$AJ$1:$AU$1,0)),INDEX(Baseline!$B$2:$BD$2,1,MATCH(O$1,Baseline!$B$1:$BD$1,0)))</f>
        <v>7</v>
      </c>
      <c r="P869">
        <f>IFERROR(INDEX(JMP!$AJ$2:$AU$1000,MATCH($A869,JMP!$A$2:$A$1000,0),MATCH(P$1,JMP!$AJ$1:$AU$1,0)),INDEX(Baseline!$B$2:$BD$2,1,MATCH(P$1,Baseline!$B$1:$BD$1,0)))</f>
        <v>200</v>
      </c>
      <c r="Q869">
        <f>IFERROR(INDEX(JMP!$AJ$2:$AU$1000,MATCH($A869,JMP!$A$2:$A$1000,0),MATCH(Q$1,JMP!$AJ$1:$AU$1,0)),INDEX(Baseline!$B$2:$BD$2,1,MATCH(Q$1,Baseline!$B$1:$BD$1,0)))</f>
        <v>10</v>
      </c>
      <c r="R869">
        <f>IFERROR(INDEX(JMP!$AJ$2:$AU$1000,MATCH($A869,JMP!$A$2:$A$1000,0),MATCH(R$1,JMP!$AJ$1:$AU$1,0)),INDEX(Baseline!$B$2:$BD$2,1,MATCH(R$1,Baseline!$B$1:$BD$1,0)))</f>
        <v>0</v>
      </c>
      <c r="S869">
        <f>IFERROR(INDEX(JMP!$AJ$2:$AU$1000,MATCH($A869,JMP!$A$2:$A$1000,0),MATCH(S$1,JMP!$AJ$1:$AU$1,0)),INDEX(Baseline!$B$2:$BD$2,1,MATCH(S$1,Baseline!$B$1:$BD$1,0)))</f>
        <v>1</v>
      </c>
      <c r="T869">
        <f>IFERROR(INDEX(JMP!$AJ$2:$AU$1000,MATCH($A869,JMP!$A$2:$A$1000,0),MATCH(T$1,JMP!$AJ$1:$AU$1,0)),INDEX(Baseline!$B$2:$BD$2,1,MATCH(T$1,Baseline!$B$1:$BD$1,0)))</f>
        <v>0</v>
      </c>
      <c r="U869" t="str">
        <f>IFERROR(INDEX(JMP!$AJ$2:$AU$1000,MATCH($A869,JMP!$A$2:$A$1000,0),MATCH(U$1,JMP!$AJ$1:$AU$1,0)),INDEX(Baseline!$B$2:$BD$2,1,MATCH(U$1,Baseline!$B$1:$BD$1,0)))</f>
        <v>Titan</v>
      </c>
      <c r="V869">
        <f>IFERROR(INDEX(JMP!$AJ$2:$AU$1000,MATCH($A869,JMP!$A$2:$A$1000,0),MATCH(V$1,JMP!$AJ$1:$AU$1,0)),INDEX(Baseline!$B$2:$BD$2,1,MATCH(V$1,Baseline!$B$1:$BD$1,0)))</f>
        <v>3</v>
      </c>
      <c r="W869">
        <f>IFERROR(INDEX(JMP!$AJ$2:$AU$1000,MATCH($A869,JMP!$A$2:$A$1000,0),MATCH(W$1,JMP!$AJ$1:$AU$1,0)),INDEX(Baseline!$B$2:$BD$2,1,MATCH(W$1,Baseline!$B$1:$BD$1,0)))</f>
        <v>0.37</v>
      </c>
      <c r="X869">
        <f>IFERROR(INDEX(JMP!$AJ$2:$AU$1000,MATCH($A869,JMP!$A$2:$A$1000,0),MATCH(X$1,JMP!$AJ$1:$AU$1,0)),INDEX(Baseline!$B$2:$BD$2,1,MATCH(X$1,Baseline!$B$1:$BD$1,0)))</f>
        <v>4</v>
      </c>
      <c r="Y869">
        <f>IFERROR(INDEX(JMP!$AJ$2:$AU$1000,MATCH($A869,JMP!$A$2:$A$1000,0),MATCH(Y$1,JMP!$AJ$1:$AU$1,0)),INDEX(Baseline!$B$2:$BD$2,1,MATCH(Y$1,Baseline!$B$1:$BD$1,0)))</f>
        <v>5</v>
      </c>
      <c r="Z869">
        <f>IFERROR(INDEX(JMP!$AJ$2:$AU$1000,MATCH($A869,JMP!$A$2:$A$1000,0),MATCH(Z$1,JMP!$AJ$1:$AU$1,0)),INDEX(Baseline!$B$2:$BD$2,1,MATCH(Z$1,Baseline!$B$1:$BD$1,0)))</f>
        <v>1970</v>
      </c>
      <c r="AA869">
        <f>IFERROR(INDEX(JMP!$AJ$2:$AU$1000,MATCH($A869,JMP!$A$2:$A$1000,0),MATCH(AA$1,JMP!$AJ$1:$AU$1,0)),INDEX(Baseline!$B$2:$BD$2,1,MATCH(AA$1,Baseline!$B$1:$BD$1,0)))</f>
        <v>1970</v>
      </c>
      <c r="AB869">
        <f>IFERROR(INDEX(JMP!$AJ$2:$AU$1000,MATCH($A869,JMP!$A$2:$A$1000,0),MATCH(AB$1,JMP!$AJ$1:$AU$1,0)),INDEX(Baseline!$B$2:$BD$2,1,MATCH(AB$1,Baseline!$B$1:$BD$1,0)))</f>
        <v>0</v>
      </c>
      <c r="AC869">
        <f>IFERROR(INDEX(JMP!$AJ$2:$AU$1000,MATCH($A869,JMP!$A$2:$A$1000,0),MATCH(AC$1,JMP!$AJ$1:$AU$1,0)),INDEX(Baseline!$B$2:$BD$2,1,MATCH(AC$1,Baseline!$B$1:$BD$1,0)))</f>
        <v>1</v>
      </c>
      <c r="AD869">
        <f>IFERROR(INDEX(JMP!$AJ$2:$AU$1000,MATCH($A869,JMP!$A$2:$A$1000,0),MATCH(AD$1,JMP!$AJ$1:$AU$1,0)),INDEX(Baseline!$B$2:$BD$2,1,MATCH(AD$1,Baseline!$B$1:$BD$1,0)))</f>
        <v>8</v>
      </c>
      <c r="AE869">
        <f>IFERROR(INDEX(JMP!$AJ$2:$AU$1000,MATCH($A869,JMP!$A$2:$A$1000,0),MATCH(AE$1,JMP!$AJ$1:$AU$1,0)),INDEX(Baseline!$B$2:$BD$2,1,MATCH(AE$1,Baseline!$B$1:$BD$1,0)))</f>
        <v>0.25</v>
      </c>
      <c r="AF869" t="str">
        <f>IFERROR(INDEX(JMP!$AJ$2:$AU$1000,MATCH($A869,JMP!$A$2:$A$1000,0),MATCH(AF$1,JMP!$AJ$1:$AU$1,0)),INDEX(Baseline!$B$2:$BD$2,1,MATCH(AF$1,Baseline!$B$1:$BD$1,0)))</f>
        <v>bwb</v>
      </c>
      <c r="AG869" t="str">
        <f>IFERROR(INDEX(JMP!$AJ$2:$AU$1000,MATCH($A869,JMP!$A$2:$A$1000,0),MATCH(AG$1,JMP!$AJ$1:$AU$1,0)),INDEX(Baseline!$B$2:$BD$2,1,MATCH(AG$1,Baseline!$B$1:$BD$1,0)))</f>
        <v>V-tail</v>
      </c>
      <c r="AH869">
        <f>IFERROR(INDEX(JMP!$AJ$2:$AU$1000,MATCH($A869,JMP!$A$2:$A$1000,0),MATCH(AH$1,JMP!$AJ$1:$AU$1,0)),INDEX(Baseline!$B$2:$BD$2,1,MATCH(AH$1,Baseline!$B$1:$BD$1,0)))</f>
        <v>0</v>
      </c>
      <c r="AI869">
        <f>IFERROR(INDEX(JMP!$AJ$2:$AU$1000,MATCH($A869,JMP!$A$2:$A$1000,0),MATCH(AI$1,JMP!$AJ$1:$AU$1,0)),INDEX(Baseline!$B$2:$BD$2,1,MATCH(AI$1,Baseline!$B$1:$BD$1,0)))</f>
        <v>724000000</v>
      </c>
      <c r="AJ869">
        <f>IFERROR(INDEX(JMP!$AJ$2:$AU$1000,MATCH($A869,JMP!$A$2:$A$1000,0),MATCH(AJ$1,JMP!$AJ$1:$AU$1,0)),INDEX(Baseline!$B$2:$BD$2,1,MATCH(AJ$1,Baseline!$B$1:$BD$1,0)))</f>
        <v>54500000</v>
      </c>
      <c r="AK869">
        <f>IFERROR(INDEX(JMP!$AJ$2:$AU$1000,MATCH($A869,JMP!$A$2:$A$1000,0),MATCH(AK$1,JMP!$AJ$1:$AU$1,0)),INDEX(Baseline!$B$2:$BD$2,1,MATCH(AK$1,Baseline!$B$1:$BD$1,0)))</f>
        <v>30</v>
      </c>
      <c r="AL869">
        <f>IFERROR(INDEX(JMP!$AJ$2:$AU$1000,MATCH($A869,JMP!$A$2:$A$1000,0),MATCH(AL$1,JMP!$AJ$1:$AU$1,0)),INDEX(Baseline!$B$2:$BD$2,1,MATCH(AL$1,Baseline!$B$1:$BD$1,0)))</f>
        <v>2.1327183118484219E-2</v>
      </c>
      <c r="AM869">
        <f>IFERROR(INDEX(JMP!$AJ$2:$AU$1000,MATCH($A869,JMP!$A$2:$A$1000,0),MATCH(AM$1,JMP!$AJ$1:$AU$1,0)),INDEX(Baseline!$B$2:$BD$2,1,MATCH(AM$1,Baseline!$B$1:$BD$1,0)))</f>
        <v>6.0579446910476182</v>
      </c>
      <c r="AN869">
        <f>IFERROR(INDEX(JMP!$AJ$2:$AU$1000,MATCH($A869,JMP!$A$2:$A$1000,0),MATCH(AN$1,JMP!$AJ$1:$AU$1,0)),INDEX(Baseline!$B$2:$BD$2,1,MATCH(AN$1,Baseline!$B$1:$BD$1,0)))</f>
        <v>1.688146713450859</v>
      </c>
      <c r="AO869">
        <f>IFERROR(INDEX(JMP!$AJ$2:$AU$1000,MATCH($A869,JMP!$A$2:$A$1000,0),MATCH(AO$1,JMP!$AJ$1:$AU$1,0)),INDEX(Baseline!$B$2:$BD$2,1,MATCH(AO$1,Baseline!$B$1:$BD$1,0)))</f>
        <v>0.91844264818293808</v>
      </c>
      <c r="AP869">
        <f>IFERROR(INDEX(JMP!$AJ$2:$AU$1000,MATCH($A869,JMP!$A$2:$A$1000,0),MATCH(AP$1,JMP!$AJ$1:$AU$1,0)),INDEX(Baseline!$B$2:$BD$2,1,MATCH(AP$1,Baseline!$B$1:$BD$1,0)))</f>
        <v>0</v>
      </c>
      <c r="AQ869">
        <f>IFERROR(INDEX(JMP!$AJ$2:$AU$1000,MATCH($A869,JMP!$A$2:$A$1000,0),MATCH(AQ$1,JMP!$AJ$1:$AU$1,0)),INDEX(Baseline!$B$2:$BD$2,1,MATCH(AQ$1,Baseline!$B$1:$BD$1,0)))</f>
        <v>0.35</v>
      </c>
      <c r="AR869">
        <f>IFERROR(INDEX(JMP!$AJ$2:$AU$1000,MATCH($A869,JMP!$A$2:$A$1000,0),MATCH(AR$1,JMP!$AJ$1:$AU$1,0)),INDEX(Baseline!$B$2:$BD$2,1,MATCH(AR$1,Baseline!$B$1:$BD$1,0)))</f>
        <v>0</v>
      </c>
      <c r="AS869">
        <f>IFERROR(INDEX(JMP!$AJ$2:$AU$1000,MATCH($A869,JMP!$A$2:$A$1000,0),MATCH(AS$1,JMP!$AJ$1:$AU$1,0)),INDEX(Baseline!$B$2:$BD$2,1,MATCH(AS$1,Baseline!$B$1:$BD$1,0)))</f>
        <v>0</v>
      </c>
      <c r="AT869">
        <f>IFERROR(INDEX(JMP!$AJ$2:$AU$1000,MATCH($A869,JMP!$A$2:$A$1000,0),MATCH(AT$1,JMP!$AJ$1:$AU$1,0)),INDEX(Baseline!$B$2:$BD$2,1,MATCH(AT$1,Baseline!$B$1:$BD$1,0)))</f>
        <v>500</v>
      </c>
      <c r="AU869">
        <f>IFERROR(INDEX(JMP!$AJ$2:$AU$1000,MATCH($A869,JMP!$A$2:$A$1000,0),MATCH(AU$1,JMP!$AJ$1:$AU$1,0)),INDEX(Baseline!$B$2:$BD$2,1,MATCH(AU$1,Baseline!$B$1:$BD$1,0)))</f>
        <v>50</v>
      </c>
      <c r="AV869">
        <f>IFERROR(INDEX(JMP!$AJ$2:$AU$1000,MATCH($A869,JMP!$A$2:$A$1000,0),MATCH(AV$1,JMP!$AJ$1:$AU$1,0)),INDEX(Baseline!$B$2:$BD$2,1,MATCH(AV$1,Baseline!$B$1:$BD$1,0)))</f>
        <v>12.1</v>
      </c>
      <c r="AW869">
        <f>IFERROR(INDEX(JMP!$AJ$2:$AU$1000,MATCH($A869,JMP!$A$2:$A$1000,0),MATCH(AW$1,JMP!$AJ$1:$AU$1,0)),INDEX(Baseline!$B$2:$BD$2,1,MATCH(AW$1,Baseline!$B$1:$BD$1,0)))</f>
        <v>1.9961979999999998E-3</v>
      </c>
      <c r="AX869">
        <f>IFERROR(INDEX(JMP!$AJ$2:$AU$1000,MATCH($A869,JMP!$A$2:$A$1000,0),MATCH(AX$1,JMP!$AJ$1:$AU$1,0)),INDEX(Baseline!$B$2:$BD$2,1,MATCH(AX$1,Baseline!$B$1:$BD$1,0)))</f>
        <v>1.9961979999999998E-3</v>
      </c>
      <c r="AY869">
        <f>IFERROR(INDEX(JMP!$AJ$2:$AU$1000,MATCH($A869,JMP!$A$2:$A$1000,0),MATCH(AY$1,JMP!$AJ$1:$AU$1,0)),INDEX(Baseline!$B$2:$BD$2,1,MATCH(AY$1,Baseline!$B$1:$BD$1,0)))</f>
        <v>1.9607137E-2</v>
      </c>
      <c r="AZ869">
        <f>IFERROR(INDEX(JMP!$AJ$2:$AU$1000,MATCH($A869,JMP!$A$2:$A$1000,0),MATCH(AZ$1,JMP!$AJ$1:$AU$1,0)),INDEX(Baseline!$B$2:$BD$2,1,MATCH(AZ$1,Baseline!$B$1:$BD$1,0)))</f>
        <v>0</v>
      </c>
      <c r="BA869">
        <f>IFERROR(INDEX(JMP!$AJ$2:$AU$1000,MATCH($A869,JMP!$A$2:$A$1000,0),MATCH(BA$1,JMP!$AJ$1:$AU$1,0)),INDEX(Baseline!$B$2:$BD$2,1,MATCH(BA$1,Baseline!$B$1:$BD$1,0)))</f>
        <v>100</v>
      </c>
      <c r="BB869">
        <f>IFERROR(INDEX(JMP!$AJ$2:$AU$1000,MATCH($A869,JMP!$A$2:$A$1000,0),MATCH(BB$1,JMP!$AJ$1:$AU$1,0)),INDEX(Baseline!$B$2:$BD$2,1,MATCH(BB$1,Baseline!$B$1:$BD$1,0)))</f>
        <v>0</v>
      </c>
      <c r="BC869">
        <f>IFERROR(INDEX(JMP!$AJ$2:$AU$1000,MATCH($A869,JMP!$A$2:$A$1000,0),MATCH(BC$1,JMP!$AJ$1:$AU$1,0)),INDEX(Baseline!$B$2:$BD$2,1,MATCH(BC$1,Baseline!$B$1:$BD$1,0)))</f>
        <v>4</v>
      </c>
      <c r="BD869">
        <f>IFERROR(INDEX(JMP!$AJ$2:$AU$1000,MATCH($A869,JMP!$A$2:$A$1000,0),MATCH(BD$1,JMP!$AJ$1:$AU$1,0)),INDEX(Baseline!$B$2:$BD$2,1,MATCH(BD$1,Baseline!$B$1:$BD$1,0)))</f>
        <v>3.8067397961</v>
      </c>
      <c r="BE869">
        <f>IFERROR(INDEX(JMP!$AJ$2:$AU$1000,MATCH($A869,JMP!$A$2:$A$1000,0),MATCH(BE$1,JMP!$AJ$1:$AU$1,0)),INDEX(Baseline!$B$2:$BE$2,1,MATCH(BE$1,Baseline!$B$1:$BE$1,0)))</f>
        <v>400000</v>
      </c>
      <c r="BF869" t="str">
        <f t="shared" si="65"/>
        <v>no</v>
      </c>
      <c r="BG869" t="str">
        <f t="shared" si="66"/>
        <v>no</v>
      </c>
      <c r="BH869">
        <f t="shared" si="67"/>
        <v>0.25</v>
      </c>
      <c r="BI869">
        <f t="shared" si="68"/>
        <v>100</v>
      </c>
      <c r="BK869">
        <v>870</v>
      </c>
      <c r="BL869" t="str">
        <f t="shared" si="69"/>
        <v>winter</v>
      </c>
    </row>
    <row r="870" spans="1:64" x14ac:dyDescent="0.35">
      <c r="A870">
        <v>869</v>
      </c>
      <c r="B870">
        <f>IFERROR(INDEX(JMP!$AJ$2:$AU$1000,MATCH($A870,JMP!$A$2:$A$1000,0),MATCH(B$1,JMP!$AJ$1:$AU$1,0)),INDEX(Baseline!$B$2:$BD$2,1,MATCH(B$1,Baseline!$B$1:$BD$1,0)))</f>
        <v>0</v>
      </c>
      <c r="C870">
        <f>IFERROR(INDEX(JMP!$AJ$2:$AU$1000,MATCH($A870,JMP!$A$2:$A$1000,0),MATCH(C$1,JMP!$AJ$1:$AU$1,0)),INDEX(Baseline!$B$2:$BD$2,1,MATCH(C$1,Baseline!$B$1:$BD$1,0)))</f>
        <v>8760</v>
      </c>
      <c r="D870">
        <f>IFERROR(INDEX(JMP!$AJ$2:$AU$1000,MATCH($A870,JMP!$A$2:$A$1000,0),MATCH(D$1,JMP!$AJ$1:$AU$1,0)),INDEX(Baseline!$B$2:$BD$2,1,MATCH(D$1,Baseline!$B$1:$BD$1,0)))</f>
        <v>1</v>
      </c>
      <c r="E870">
        <f>IFERROR(INDEX(JMP!$AJ$2:$AU$1000,MATCH($A870,JMP!$A$2:$A$1000,0),MATCH(E$1,JMP!$AJ$1:$AU$1,0)),INDEX(Baseline!$B$2:$BD$2,1,MATCH(E$1,Baseline!$B$1:$BD$1,0)))</f>
        <v>1</v>
      </c>
      <c r="F870" t="str">
        <f>IFERROR(INDEX(JMP!$AJ$2:$AU$1000,MATCH($A870,JMP!$A$2:$A$1000,0),MATCH(F$1,JMP!$AJ$1:$AU$1,0)),INDEX(Baseline!$B$2:$BD$2,1,MATCH(F$1,Baseline!$B$1:$BD$1,0)))</f>
        <v>e344</v>
      </c>
      <c r="G870" t="str">
        <f>IFERROR(INDEX(JMP!$AJ$2:$AU$1000,MATCH($A870,JMP!$A$2:$A$1000,0),MATCH(G$1,JMP!$AJ$1:$AU$1,0)),INDEX(Baseline!$B$2:$BD$2,1,MATCH(G$1,Baseline!$B$1:$BD$1,0)))</f>
        <v>e340</v>
      </c>
      <c r="H870">
        <f>IFERROR(INDEX(JMP!$AJ$2:$AU$1000,MATCH($A870,JMP!$A$2:$A$1000,0),MATCH(H$1,JMP!$AJ$1:$AU$1,0)),INDEX(Baseline!$B$2:$BD$2,1,MATCH(H$1,Baseline!$B$1:$BD$1,0)))</f>
        <v>1.5</v>
      </c>
      <c r="I870">
        <f>IFERROR(INDEX(JMP!$AJ$2:$AU$1000,MATCH($A870,JMP!$A$2:$A$1000,0),MATCH(I$1,JMP!$AJ$1:$AU$1,0)),INDEX(Baseline!$B$2:$BD$2,1,MATCH(I$1,Baseline!$B$1:$BD$1,0)))</f>
        <v>0.42</v>
      </c>
      <c r="J870">
        <f>IFERROR(INDEX(JMP!$AJ$2:$AU$1000,MATCH($A870,JMP!$A$2:$A$1000,0),MATCH(J$1,JMP!$AJ$1:$AU$1,0)),INDEX(Baseline!$B$2:$BD$2,1,MATCH(J$1,Baseline!$B$1:$BD$1,0)))</f>
        <v>1</v>
      </c>
      <c r="K870">
        <f>IFERROR(INDEX(JMP!$AJ$2:$AU$1000,MATCH($A870,JMP!$A$2:$A$1000,0),MATCH(K$1,JMP!$AJ$1:$AU$1,0)),INDEX(Baseline!$B$2:$BD$2,1,MATCH(K$1,Baseline!$B$1:$BD$1,0)))</f>
        <v>0</v>
      </c>
      <c r="L870">
        <f>IFERROR(INDEX(JMP!$AJ$2:$AU$1000,MATCH($A870,JMP!$A$2:$A$1000,0),MATCH(L$1,JMP!$AJ$1:$AU$1,0)),INDEX(Baseline!$B$2:$BD$2,1,MATCH(L$1,Baseline!$B$1:$BD$1,0)))</f>
        <v>5.0195604443369964E-2</v>
      </c>
      <c r="M870" t="b">
        <f>IFERROR(INDEX(JMP!$AJ$2:$AU$1000,MATCH($A870,JMP!$A$2:$A$1000,0),MATCH(M$1,JMP!$AJ$1:$AU$1,0)),INDEX(Baseline!$B$2:$BD$2,1,MATCH(M$1,Baseline!$B$1:$BD$1,0)))</f>
        <v>0</v>
      </c>
      <c r="N870" t="b">
        <f>IFERROR(INDEX(JMP!$AJ$2:$AU$1000,MATCH($A870,JMP!$A$2:$A$1000,0),MATCH(N$1,JMP!$AJ$1:$AU$1,0)),INDEX(Baseline!$B$2:$BD$2,1,MATCH(N$1,Baseline!$B$1:$BD$1,0)))</f>
        <v>0</v>
      </c>
      <c r="O870">
        <f>IFERROR(INDEX(JMP!$AJ$2:$AU$1000,MATCH($A870,JMP!$A$2:$A$1000,0),MATCH(O$1,JMP!$AJ$1:$AU$1,0)),INDEX(Baseline!$B$2:$BD$2,1,MATCH(O$1,Baseline!$B$1:$BD$1,0)))</f>
        <v>7</v>
      </c>
      <c r="P870">
        <f>IFERROR(INDEX(JMP!$AJ$2:$AU$1000,MATCH($A870,JMP!$A$2:$A$1000,0),MATCH(P$1,JMP!$AJ$1:$AU$1,0)),INDEX(Baseline!$B$2:$BD$2,1,MATCH(P$1,Baseline!$B$1:$BD$1,0)))</f>
        <v>200</v>
      </c>
      <c r="Q870">
        <f>IFERROR(INDEX(JMP!$AJ$2:$AU$1000,MATCH($A870,JMP!$A$2:$A$1000,0),MATCH(Q$1,JMP!$AJ$1:$AU$1,0)),INDEX(Baseline!$B$2:$BD$2,1,MATCH(Q$1,Baseline!$B$1:$BD$1,0)))</f>
        <v>10</v>
      </c>
      <c r="R870">
        <f>IFERROR(INDEX(JMP!$AJ$2:$AU$1000,MATCH($A870,JMP!$A$2:$A$1000,0),MATCH(R$1,JMP!$AJ$1:$AU$1,0)),INDEX(Baseline!$B$2:$BD$2,1,MATCH(R$1,Baseline!$B$1:$BD$1,0)))</f>
        <v>0</v>
      </c>
      <c r="S870">
        <f>IFERROR(INDEX(JMP!$AJ$2:$AU$1000,MATCH($A870,JMP!$A$2:$A$1000,0),MATCH(S$1,JMP!$AJ$1:$AU$1,0)),INDEX(Baseline!$B$2:$BD$2,1,MATCH(S$1,Baseline!$B$1:$BD$1,0)))</f>
        <v>1</v>
      </c>
      <c r="T870">
        <f>IFERROR(INDEX(JMP!$AJ$2:$AU$1000,MATCH($A870,JMP!$A$2:$A$1000,0),MATCH(T$1,JMP!$AJ$1:$AU$1,0)),INDEX(Baseline!$B$2:$BD$2,1,MATCH(T$1,Baseline!$B$1:$BD$1,0)))</f>
        <v>0</v>
      </c>
      <c r="U870" t="str">
        <f>IFERROR(INDEX(JMP!$AJ$2:$AU$1000,MATCH($A870,JMP!$A$2:$A$1000,0),MATCH(U$1,JMP!$AJ$1:$AU$1,0)),INDEX(Baseline!$B$2:$BD$2,1,MATCH(U$1,Baseline!$B$1:$BD$1,0)))</f>
        <v>Titan</v>
      </c>
      <c r="V870">
        <f>IFERROR(INDEX(JMP!$AJ$2:$AU$1000,MATCH($A870,JMP!$A$2:$A$1000,0),MATCH(V$1,JMP!$AJ$1:$AU$1,0)),INDEX(Baseline!$B$2:$BD$2,1,MATCH(V$1,Baseline!$B$1:$BD$1,0)))</f>
        <v>3</v>
      </c>
      <c r="W870">
        <f>IFERROR(INDEX(JMP!$AJ$2:$AU$1000,MATCH($A870,JMP!$A$2:$A$1000,0),MATCH(W$1,JMP!$AJ$1:$AU$1,0)),INDEX(Baseline!$B$2:$BD$2,1,MATCH(W$1,Baseline!$B$1:$BD$1,0)))</f>
        <v>0.37</v>
      </c>
      <c r="X870">
        <f>IFERROR(INDEX(JMP!$AJ$2:$AU$1000,MATCH($A870,JMP!$A$2:$A$1000,0),MATCH(X$1,JMP!$AJ$1:$AU$1,0)),INDEX(Baseline!$B$2:$BD$2,1,MATCH(X$1,Baseline!$B$1:$BD$1,0)))</f>
        <v>4</v>
      </c>
      <c r="Y870">
        <f>IFERROR(INDEX(JMP!$AJ$2:$AU$1000,MATCH($A870,JMP!$A$2:$A$1000,0),MATCH(Y$1,JMP!$AJ$1:$AU$1,0)),INDEX(Baseline!$B$2:$BD$2,1,MATCH(Y$1,Baseline!$B$1:$BD$1,0)))</f>
        <v>5</v>
      </c>
      <c r="Z870">
        <f>IFERROR(INDEX(JMP!$AJ$2:$AU$1000,MATCH($A870,JMP!$A$2:$A$1000,0),MATCH(Z$1,JMP!$AJ$1:$AU$1,0)),INDEX(Baseline!$B$2:$BD$2,1,MATCH(Z$1,Baseline!$B$1:$BD$1,0)))</f>
        <v>1970</v>
      </c>
      <c r="AA870">
        <f>IFERROR(INDEX(JMP!$AJ$2:$AU$1000,MATCH($A870,JMP!$A$2:$A$1000,0),MATCH(AA$1,JMP!$AJ$1:$AU$1,0)),INDEX(Baseline!$B$2:$BD$2,1,MATCH(AA$1,Baseline!$B$1:$BD$1,0)))</f>
        <v>1970</v>
      </c>
      <c r="AB870">
        <f>IFERROR(INDEX(JMP!$AJ$2:$AU$1000,MATCH($A870,JMP!$A$2:$A$1000,0),MATCH(AB$1,JMP!$AJ$1:$AU$1,0)),INDEX(Baseline!$B$2:$BD$2,1,MATCH(AB$1,Baseline!$B$1:$BD$1,0)))</f>
        <v>0</v>
      </c>
      <c r="AC870">
        <f>IFERROR(INDEX(JMP!$AJ$2:$AU$1000,MATCH($A870,JMP!$A$2:$A$1000,0),MATCH(AC$1,JMP!$AJ$1:$AU$1,0)),INDEX(Baseline!$B$2:$BD$2,1,MATCH(AC$1,Baseline!$B$1:$BD$1,0)))</f>
        <v>1</v>
      </c>
      <c r="AD870">
        <f>IFERROR(INDEX(JMP!$AJ$2:$AU$1000,MATCH($A870,JMP!$A$2:$A$1000,0),MATCH(AD$1,JMP!$AJ$1:$AU$1,0)),INDEX(Baseline!$B$2:$BD$2,1,MATCH(AD$1,Baseline!$B$1:$BD$1,0)))</f>
        <v>8</v>
      </c>
      <c r="AE870">
        <f>IFERROR(INDEX(JMP!$AJ$2:$AU$1000,MATCH($A870,JMP!$A$2:$A$1000,0),MATCH(AE$1,JMP!$AJ$1:$AU$1,0)),INDEX(Baseline!$B$2:$BD$2,1,MATCH(AE$1,Baseline!$B$1:$BD$1,0)))</f>
        <v>0.625</v>
      </c>
      <c r="AF870" t="str">
        <f>IFERROR(INDEX(JMP!$AJ$2:$AU$1000,MATCH($A870,JMP!$A$2:$A$1000,0),MATCH(AF$1,JMP!$AJ$1:$AU$1,0)),INDEX(Baseline!$B$2:$BD$2,1,MATCH(AF$1,Baseline!$B$1:$BD$1,0)))</f>
        <v>bwb</v>
      </c>
      <c r="AG870" t="str">
        <f>IFERROR(INDEX(JMP!$AJ$2:$AU$1000,MATCH($A870,JMP!$A$2:$A$1000,0),MATCH(AG$1,JMP!$AJ$1:$AU$1,0)),INDEX(Baseline!$B$2:$BD$2,1,MATCH(AG$1,Baseline!$B$1:$BD$1,0)))</f>
        <v>V-tail</v>
      </c>
      <c r="AH870">
        <f>IFERROR(INDEX(JMP!$AJ$2:$AU$1000,MATCH($A870,JMP!$A$2:$A$1000,0),MATCH(AH$1,JMP!$AJ$1:$AU$1,0)),INDEX(Baseline!$B$2:$BD$2,1,MATCH(AH$1,Baseline!$B$1:$BD$1,0)))</f>
        <v>0</v>
      </c>
      <c r="AI870">
        <f>IFERROR(INDEX(JMP!$AJ$2:$AU$1000,MATCH($A870,JMP!$A$2:$A$1000,0),MATCH(AI$1,JMP!$AJ$1:$AU$1,0)),INDEX(Baseline!$B$2:$BD$2,1,MATCH(AI$1,Baseline!$B$1:$BD$1,0)))</f>
        <v>724000000</v>
      </c>
      <c r="AJ870">
        <f>IFERROR(INDEX(JMP!$AJ$2:$AU$1000,MATCH($A870,JMP!$A$2:$A$1000,0),MATCH(AJ$1,JMP!$AJ$1:$AU$1,0)),INDEX(Baseline!$B$2:$BD$2,1,MATCH(AJ$1,Baseline!$B$1:$BD$1,0)))</f>
        <v>54500000</v>
      </c>
      <c r="AK870">
        <f>IFERROR(INDEX(JMP!$AJ$2:$AU$1000,MATCH($A870,JMP!$A$2:$A$1000,0),MATCH(AK$1,JMP!$AJ$1:$AU$1,0)),INDEX(Baseline!$B$2:$BD$2,1,MATCH(AK$1,Baseline!$B$1:$BD$1,0)))</f>
        <v>30</v>
      </c>
      <c r="AL870">
        <f>IFERROR(INDEX(JMP!$AJ$2:$AU$1000,MATCH($A870,JMP!$A$2:$A$1000,0),MATCH(AL$1,JMP!$AJ$1:$AU$1,0)),INDEX(Baseline!$B$2:$BD$2,1,MATCH(AL$1,Baseline!$B$1:$BD$1,0)))</f>
        <v>2.1843646889682621E-2</v>
      </c>
      <c r="AM870">
        <f>IFERROR(INDEX(JMP!$AJ$2:$AU$1000,MATCH($A870,JMP!$A$2:$A$1000,0),MATCH(AM$1,JMP!$AJ$1:$AU$1,0)),INDEX(Baseline!$B$2:$BD$2,1,MATCH(AM$1,Baseline!$B$1:$BD$1,0)))</f>
        <v>6.6832495409523807</v>
      </c>
      <c r="AN870">
        <f>IFERROR(INDEX(JMP!$AJ$2:$AU$1000,MATCH($A870,JMP!$A$2:$A$1000,0),MATCH(AN$1,JMP!$AJ$1:$AU$1,0)),INDEX(Baseline!$B$2:$BD$2,1,MATCH(AN$1,Baseline!$B$1:$BD$1,0)))</f>
        <v>1.8666508026147517</v>
      </c>
      <c r="AO870">
        <f>IFERROR(INDEX(JMP!$AJ$2:$AU$1000,MATCH($A870,JMP!$A$2:$A$1000,0),MATCH(AO$1,JMP!$AJ$1:$AU$1,0)),INDEX(Baseline!$B$2:$BD$2,1,MATCH(AO$1,Baseline!$B$1:$BD$1,0)))</f>
        <v>1.3530234176063713</v>
      </c>
      <c r="AP870">
        <f>IFERROR(INDEX(JMP!$AJ$2:$AU$1000,MATCH($A870,JMP!$A$2:$A$1000,0),MATCH(AP$1,JMP!$AJ$1:$AU$1,0)),INDEX(Baseline!$B$2:$BD$2,1,MATCH(AP$1,Baseline!$B$1:$BD$1,0)))</f>
        <v>0</v>
      </c>
      <c r="AQ870">
        <f>IFERROR(INDEX(JMP!$AJ$2:$AU$1000,MATCH($A870,JMP!$A$2:$A$1000,0),MATCH(AQ$1,JMP!$AJ$1:$AU$1,0)),INDEX(Baseline!$B$2:$BD$2,1,MATCH(AQ$1,Baseline!$B$1:$BD$1,0)))</f>
        <v>0.35</v>
      </c>
      <c r="AR870">
        <f>IFERROR(INDEX(JMP!$AJ$2:$AU$1000,MATCH($A870,JMP!$A$2:$A$1000,0),MATCH(AR$1,JMP!$AJ$1:$AU$1,0)),INDEX(Baseline!$B$2:$BD$2,1,MATCH(AR$1,Baseline!$B$1:$BD$1,0)))</f>
        <v>0</v>
      </c>
      <c r="AS870">
        <f>IFERROR(INDEX(JMP!$AJ$2:$AU$1000,MATCH($A870,JMP!$A$2:$A$1000,0),MATCH(AS$1,JMP!$AJ$1:$AU$1,0)),INDEX(Baseline!$B$2:$BD$2,1,MATCH(AS$1,Baseline!$B$1:$BD$1,0)))</f>
        <v>0</v>
      </c>
      <c r="AT870">
        <f>IFERROR(INDEX(JMP!$AJ$2:$AU$1000,MATCH($A870,JMP!$A$2:$A$1000,0),MATCH(AT$1,JMP!$AJ$1:$AU$1,0)),INDEX(Baseline!$B$2:$BD$2,1,MATCH(AT$1,Baseline!$B$1:$BD$1,0)))</f>
        <v>500</v>
      </c>
      <c r="AU870">
        <f>IFERROR(INDEX(JMP!$AJ$2:$AU$1000,MATCH($A870,JMP!$A$2:$A$1000,0),MATCH(AU$1,JMP!$AJ$1:$AU$1,0)),INDEX(Baseline!$B$2:$BD$2,1,MATCH(AU$1,Baseline!$B$1:$BD$1,0)))</f>
        <v>50</v>
      </c>
      <c r="AV870">
        <f>IFERROR(INDEX(JMP!$AJ$2:$AU$1000,MATCH($A870,JMP!$A$2:$A$1000,0),MATCH(AV$1,JMP!$AJ$1:$AU$1,0)),INDEX(Baseline!$B$2:$BD$2,1,MATCH(AV$1,Baseline!$B$1:$BD$1,0)))</f>
        <v>12.1</v>
      </c>
      <c r="AW870">
        <f>IFERROR(INDEX(JMP!$AJ$2:$AU$1000,MATCH($A870,JMP!$A$2:$A$1000,0),MATCH(AW$1,JMP!$AJ$1:$AU$1,0)),INDEX(Baseline!$B$2:$BD$2,1,MATCH(AW$1,Baseline!$B$1:$BD$1,0)))</f>
        <v>1.9961979999999998E-3</v>
      </c>
      <c r="AX870">
        <f>IFERROR(INDEX(JMP!$AJ$2:$AU$1000,MATCH($A870,JMP!$A$2:$A$1000,0),MATCH(AX$1,JMP!$AJ$1:$AU$1,0)),INDEX(Baseline!$B$2:$BD$2,1,MATCH(AX$1,Baseline!$B$1:$BD$1,0)))</f>
        <v>1.9961979999999998E-3</v>
      </c>
      <c r="AY870">
        <f>IFERROR(INDEX(JMP!$AJ$2:$AU$1000,MATCH($A870,JMP!$A$2:$A$1000,0),MATCH(AY$1,JMP!$AJ$1:$AU$1,0)),INDEX(Baseline!$B$2:$BD$2,1,MATCH(AY$1,Baseline!$B$1:$BD$1,0)))</f>
        <v>1.9607137E-2</v>
      </c>
      <c r="AZ870">
        <f>IFERROR(INDEX(JMP!$AJ$2:$AU$1000,MATCH($A870,JMP!$A$2:$A$1000,0),MATCH(AZ$1,JMP!$AJ$1:$AU$1,0)),INDEX(Baseline!$B$2:$BD$2,1,MATCH(AZ$1,Baseline!$B$1:$BD$1,0)))</f>
        <v>0</v>
      </c>
      <c r="BA870">
        <f>IFERROR(INDEX(JMP!$AJ$2:$AU$1000,MATCH($A870,JMP!$A$2:$A$1000,0),MATCH(BA$1,JMP!$AJ$1:$AU$1,0)),INDEX(Baseline!$B$2:$BD$2,1,MATCH(BA$1,Baseline!$B$1:$BD$1,0)))</f>
        <v>100</v>
      </c>
      <c r="BB870">
        <f>IFERROR(INDEX(JMP!$AJ$2:$AU$1000,MATCH($A870,JMP!$A$2:$A$1000,0),MATCH(BB$1,JMP!$AJ$1:$AU$1,0)),INDEX(Baseline!$B$2:$BD$2,1,MATCH(BB$1,Baseline!$B$1:$BD$1,0)))</f>
        <v>0</v>
      </c>
      <c r="BC870">
        <f>IFERROR(INDEX(JMP!$AJ$2:$AU$1000,MATCH($A870,JMP!$A$2:$A$1000,0),MATCH(BC$1,JMP!$AJ$1:$AU$1,0)),INDEX(Baseline!$B$2:$BD$2,1,MATCH(BC$1,Baseline!$B$1:$BD$1,0)))</f>
        <v>3</v>
      </c>
      <c r="BD870">
        <f>IFERROR(INDEX(JMP!$AJ$2:$AU$1000,MATCH($A870,JMP!$A$2:$A$1000,0),MATCH(BD$1,JMP!$AJ$1:$AU$1,0)),INDEX(Baseline!$B$2:$BD$2,1,MATCH(BD$1,Baseline!$B$1:$BD$1,0)))</f>
        <v>2.9870409425000002</v>
      </c>
      <c r="BE870">
        <f>IFERROR(INDEX(JMP!$AJ$2:$AU$1000,MATCH($A870,JMP!$A$2:$A$1000,0),MATCH(BE$1,JMP!$AJ$1:$AU$1,0)),INDEX(Baseline!$B$2:$BE$2,1,MATCH(BE$1,Baseline!$B$1:$BE$1,0)))</f>
        <v>400000</v>
      </c>
      <c r="BF870" t="str">
        <f t="shared" si="65"/>
        <v>no</v>
      </c>
      <c r="BG870" t="str">
        <f t="shared" si="66"/>
        <v>no</v>
      </c>
      <c r="BH870">
        <f t="shared" si="67"/>
        <v>0.5</v>
      </c>
      <c r="BI870">
        <f t="shared" si="68"/>
        <v>100</v>
      </c>
      <c r="BK870">
        <v>871</v>
      </c>
      <c r="BL870" t="str">
        <f t="shared" si="69"/>
        <v>fall</v>
      </c>
    </row>
    <row r="871" spans="1:64" x14ac:dyDescent="0.35">
      <c r="A871">
        <v>870</v>
      </c>
      <c r="B871">
        <f>IFERROR(INDEX(JMP!$AJ$2:$AU$1000,MATCH($A871,JMP!$A$2:$A$1000,0),MATCH(B$1,JMP!$AJ$1:$AU$1,0)),INDEX(Baseline!$B$2:$BD$2,1,MATCH(B$1,Baseline!$B$1:$BD$1,0)))</f>
        <v>0</v>
      </c>
      <c r="C871">
        <f>IFERROR(INDEX(JMP!$AJ$2:$AU$1000,MATCH($A871,JMP!$A$2:$A$1000,0),MATCH(C$1,JMP!$AJ$1:$AU$1,0)),INDEX(Baseline!$B$2:$BD$2,1,MATCH(C$1,Baseline!$B$1:$BD$1,0)))</f>
        <v>8760</v>
      </c>
      <c r="D871">
        <f>IFERROR(INDEX(JMP!$AJ$2:$AU$1000,MATCH($A871,JMP!$A$2:$A$1000,0),MATCH(D$1,JMP!$AJ$1:$AU$1,0)),INDEX(Baseline!$B$2:$BD$2,1,MATCH(D$1,Baseline!$B$1:$BD$1,0)))</f>
        <v>1</v>
      </c>
      <c r="E871">
        <f>IFERROR(INDEX(JMP!$AJ$2:$AU$1000,MATCH($A871,JMP!$A$2:$A$1000,0),MATCH(E$1,JMP!$AJ$1:$AU$1,0)),INDEX(Baseline!$B$2:$BD$2,1,MATCH(E$1,Baseline!$B$1:$BD$1,0)))</f>
        <v>1</v>
      </c>
      <c r="F871" t="str">
        <f>IFERROR(INDEX(JMP!$AJ$2:$AU$1000,MATCH($A871,JMP!$A$2:$A$1000,0),MATCH(F$1,JMP!$AJ$1:$AU$1,0)),INDEX(Baseline!$B$2:$BD$2,1,MATCH(F$1,Baseline!$B$1:$BD$1,0)))</f>
        <v>e344</v>
      </c>
      <c r="G871" t="str">
        <f>IFERROR(INDEX(JMP!$AJ$2:$AU$1000,MATCH($A871,JMP!$A$2:$A$1000,0),MATCH(G$1,JMP!$AJ$1:$AU$1,0)),INDEX(Baseline!$B$2:$BD$2,1,MATCH(G$1,Baseline!$B$1:$BD$1,0)))</f>
        <v>e340</v>
      </c>
      <c r="H871">
        <f>IFERROR(INDEX(JMP!$AJ$2:$AU$1000,MATCH($A871,JMP!$A$2:$A$1000,0),MATCH(H$1,JMP!$AJ$1:$AU$1,0)),INDEX(Baseline!$B$2:$BD$2,1,MATCH(H$1,Baseline!$B$1:$BD$1,0)))</f>
        <v>1.5</v>
      </c>
      <c r="I871">
        <f>IFERROR(INDEX(JMP!$AJ$2:$AU$1000,MATCH($A871,JMP!$A$2:$A$1000,0),MATCH(I$1,JMP!$AJ$1:$AU$1,0)),INDEX(Baseline!$B$2:$BD$2,1,MATCH(I$1,Baseline!$B$1:$BD$1,0)))</f>
        <v>0.42</v>
      </c>
      <c r="J871">
        <f>IFERROR(INDEX(JMP!$AJ$2:$AU$1000,MATCH($A871,JMP!$A$2:$A$1000,0),MATCH(J$1,JMP!$AJ$1:$AU$1,0)),INDEX(Baseline!$B$2:$BD$2,1,MATCH(J$1,Baseline!$B$1:$BD$1,0)))</f>
        <v>1</v>
      </c>
      <c r="K871">
        <f>IFERROR(INDEX(JMP!$AJ$2:$AU$1000,MATCH($A871,JMP!$A$2:$A$1000,0),MATCH(K$1,JMP!$AJ$1:$AU$1,0)),INDEX(Baseline!$B$2:$BD$2,1,MATCH(K$1,Baseline!$B$1:$BD$1,0)))</f>
        <v>0</v>
      </c>
      <c r="L871">
        <f>IFERROR(INDEX(JMP!$AJ$2:$AU$1000,MATCH($A871,JMP!$A$2:$A$1000,0),MATCH(L$1,JMP!$AJ$1:$AU$1,0)),INDEX(Baseline!$B$2:$BD$2,1,MATCH(L$1,Baseline!$B$1:$BD$1,0)))</f>
        <v>0.10535169505302425</v>
      </c>
      <c r="M871" t="b">
        <f>IFERROR(INDEX(JMP!$AJ$2:$AU$1000,MATCH($A871,JMP!$A$2:$A$1000,0),MATCH(M$1,JMP!$AJ$1:$AU$1,0)),INDEX(Baseline!$B$2:$BD$2,1,MATCH(M$1,Baseline!$B$1:$BD$1,0)))</f>
        <v>0</v>
      </c>
      <c r="N871" t="b">
        <f>IFERROR(INDEX(JMP!$AJ$2:$AU$1000,MATCH($A871,JMP!$A$2:$A$1000,0),MATCH(N$1,JMP!$AJ$1:$AU$1,0)),INDEX(Baseline!$B$2:$BD$2,1,MATCH(N$1,Baseline!$B$1:$BD$1,0)))</f>
        <v>0</v>
      </c>
      <c r="O871">
        <f>IFERROR(INDEX(JMP!$AJ$2:$AU$1000,MATCH($A871,JMP!$A$2:$A$1000,0),MATCH(O$1,JMP!$AJ$1:$AU$1,0)),INDEX(Baseline!$B$2:$BD$2,1,MATCH(O$1,Baseline!$B$1:$BD$1,0)))</f>
        <v>7</v>
      </c>
      <c r="P871">
        <f>IFERROR(INDEX(JMP!$AJ$2:$AU$1000,MATCH($A871,JMP!$A$2:$A$1000,0),MATCH(P$1,JMP!$AJ$1:$AU$1,0)),INDEX(Baseline!$B$2:$BD$2,1,MATCH(P$1,Baseline!$B$1:$BD$1,0)))</f>
        <v>200</v>
      </c>
      <c r="Q871">
        <f>IFERROR(INDEX(JMP!$AJ$2:$AU$1000,MATCH($A871,JMP!$A$2:$A$1000,0),MATCH(Q$1,JMP!$AJ$1:$AU$1,0)),INDEX(Baseline!$B$2:$BD$2,1,MATCH(Q$1,Baseline!$B$1:$BD$1,0)))</f>
        <v>10</v>
      </c>
      <c r="R871">
        <f>IFERROR(INDEX(JMP!$AJ$2:$AU$1000,MATCH($A871,JMP!$A$2:$A$1000,0),MATCH(R$1,JMP!$AJ$1:$AU$1,0)),INDEX(Baseline!$B$2:$BD$2,1,MATCH(R$1,Baseline!$B$1:$BD$1,0)))</f>
        <v>0</v>
      </c>
      <c r="S871">
        <f>IFERROR(INDEX(JMP!$AJ$2:$AU$1000,MATCH($A871,JMP!$A$2:$A$1000,0),MATCH(S$1,JMP!$AJ$1:$AU$1,0)),INDEX(Baseline!$B$2:$BD$2,1,MATCH(S$1,Baseline!$B$1:$BD$1,0)))</f>
        <v>1</v>
      </c>
      <c r="T871">
        <f>IFERROR(INDEX(JMP!$AJ$2:$AU$1000,MATCH($A871,JMP!$A$2:$A$1000,0),MATCH(T$1,JMP!$AJ$1:$AU$1,0)),INDEX(Baseline!$B$2:$BD$2,1,MATCH(T$1,Baseline!$B$1:$BD$1,0)))</f>
        <v>0</v>
      </c>
      <c r="U871" t="str">
        <f>IFERROR(INDEX(JMP!$AJ$2:$AU$1000,MATCH($A871,JMP!$A$2:$A$1000,0),MATCH(U$1,JMP!$AJ$1:$AU$1,0)),INDEX(Baseline!$B$2:$BD$2,1,MATCH(U$1,Baseline!$B$1:$BD$1,0)))</f>
        <v>Titan</v>
      </c>
      <c r="V871">
        <f>IFERROR(INDEX(JMP!$AJ$2:$AU$1000,MATCH($A871,JMP!$A$2:$A$1000,0),MATCH(V$1,JMP!$AJ$1:$AU$1,0)),INDEX(Baseline!$B$2:$BD$2,1,MATCH(V$1,Baseline!$B$1:$BD$1,0)))</f>
        <v>3</v>
      </c>
      <c r="W871">
        <f>IFERROR(INDEX(JMP!$AJ$2:$AU$1000,MATCH($A871,JMP!$A$2:$A$1000,0),MATCH(W$1,JMP!$AJ$1:$AU$1,0)),INDEX(Baseline!$B$2:$BD$2,1,MATCH(W$1,Baseline!$B$1:$BD$1,0)))</f>
        <v>0.37</v>
      </c>
      <c r="X871">
        <f>IFERROR(INDEX(JMP!$AJ$2:$AU$1000,MATCH($A871,JMP!$A$2:$A$1000,0),MATCH(X$1,JMP!$AJ$1:$AU$1,0)),INDEX(Baseline!$B$2:$BD$2,1,MATCH(X$1,Baseline!$B$1:$BD$1,0)))</f>
        <v>4</v>
      </c>
      <c r="Y871">
        <f>IFERROR(INDEX(JMP!$AJ$2:$AU$1000,MATCH($A871,JMP!$A$2:$A$1000,0),MATCH(Y$1,JMP!$AJ$1:$AU$1,0)),INDEX(Baseline!$B$2:$BD$2,1,MATCH(Y$1,Baseline!$B$1:$BD$1,0)))</f>
        <v>5</v>
      </c>
      <c r="Z871">
        <f>IFERROR(INDEX(JMP!$AJ$2:$AU$1000,MATCH($A871,JMP!$A$2:$A$1000,0),MATCH(Z$1,JMP!$AJ$1:$AU$1,0)),INDEX(Baseline!$B$2:$BD$2,1,MATCH(Z$1,Baseline!$B$1:$BD$1,0)))</f>
        <v>1970</v>
      </c>
      <c r="AA871">
        <f>IFERROR(INDEX(JMP!$AJ$2:$AU$1000,MATCH($A871,JMP!$A$2:$A$1000,0),MATCH(AA$1,JMP!$AJ$1:$AU$1,0)),INDEX(Baseline!$B$2:$BD$2,1,MATCH(AA$1,Baseline!$B$1:$BD$1,0)))</f>
        <v>1970</v>
      </c>
      <c r="AB871">
        <f>IFERROR(INDEX(JMP!$AJ$2:$AU$1000,MATCH($A871,JMP!$A$2:$A$1000,0),MATCH(AB$1,JMP!$AJ$1:$AU$1,0)),INDEX(Baseline!$B$2:$BD$2,1,MATCH(AB$1,Baseline!$B$1:$BD$1,0)))</f>
        <v>0</v>
      </c>
      <c r="AC871">
        <f>IFERROR(INDEX(JMP!$AJ$2:$AU$1000,MATCH($A871,JMP!$A$2:$A$1000,0),MATCH(AC$1,JMP!$AJ$1:$AU$1,0)),INDEX(Baseline!$B$2:$BD$2,1,MATCH(AC$1,Baseline!$B$1:$BD$1,0)))</f>
        <v>1</v>
      </c>
      <c r="AD871">
        <f>IFERROR(INDEX(JMP!$AJ$2:$AU$1000,MATCH($A871,JMP!$A$2:$A$1000,0),MATCH(AD$1,JMP!$AJ$1:$AU$1,0)),INDEX(Baseline!$B$2:$BD$2,1,MATCH(AD$1,Baseline!$B$1:$BD$1,0)))</f>
        <v>8</v>
      </c>
      <c r="AE871">
        <f>IFERROR(INDEX(JMP!$AJ$2:$AU$1000,MATCH($A871,JMP!$A$2:$A$1000,0),MATCH(AE$1,JMP!$AJ$1:$AU$1,0)),INDEX(Baseline!$B$2:$BD$2,1,MATCH(AE$1,Baseline!$B$1:$BD$1,0)))</f>
        <v>0.25</v>
      </c>
      <c r="AF871" t="str">
        <f>IFERROR(INDEX(JMP!$AJ$2:$AU$1000,MATCH($A871,JMP!$A$2:$A$1000,0),MATCH(AF$1,JMP!$AJ$1:$AU$1,0)),INDEX(Baseline!$B$2:$BD$2,1,MATCH(AF$1,Baseline!$B$1:$BD$1,0)))</f>
        <v>bwb</v>
      </c>
      <c r="AG871" t="str">
        <f>IFERROR(INDEX(JMP!$AJ$2:$AU$1000,MATCH($A871,JMP!$A$2:$A$1000,0),MATCH(AG$1,JMP!$AJ$1:$AU$1,0)),INDEX(Baseline!$B$2:$BD$2,1,MATCH(AG$1,Baseline!$B$1:$BD$1,0)))</f>
        <v>V-tail</v>
      </c>
      <c r="AH871">
        <f>IFERROR(INDEX(JMP!$AJ$2:$AU$1000,MATCH($A871,JMP!$A$2:$A$1000,0),MATCH(AH$1,JMP!$AJ$1:$AU$1,0)),INDEX(Baseline!$B$2:$BD$2,1,MATCH(AH$1,Baseline!$B$1:$BD$1,0)))</f>
        <v>0</v>
      </c>
      <c r="AI871">
        <f>IFERROR(INDEX(JMP!$AJ$2:$AU$1000,MATCH($A871,JMP!$A$2:$A$1000,0),MATCH(AI$1,JMP!$AJ$1:$AU$1,0)),INDEX(Baseline!$B$2:$BD$2,1,MATCH(AI$1,Baseline!$B$1:$BD$1,0)))</f>
        <v>724000000</v>
      </c>
      <c r="AJ871">
        <f>IFERROR(INDEX(JMP!$AJ$2:$AU$1000,MATCH($A871,JMP!$A$2:$A$1000,0),MATCH(AJ$1,JMP!$AJ$1:$AU$1,0)),INDEX(Baseline!$B$2:$BD$2,1,MATCH(AJ$1,Baseline!$B$1:$BD$1,0)))</f>
        <v>54500000</v>
      </c>
      <c r="AK871">
        <f>IFERROR(INDEX(JMP!$AJ$2:$AU$1000,MATCH($A871,JMP!$A$2:$A$1000,0),MATCH(AK$1,JMP!$AJ$1:$AU$1,0)),INDEX(Baseline!$B$2:$BD$2,1,MATCH(AK$1,Baseline!$B$1:$BD$1,0)))</f>
        <v>30</v>
      </c>
      <c r="AL871">
        <f>IFERROR(INDEX(JMP!$AJ$2:$AU$1000,MATCH($A871,JMP!$A$2:$A$1000,0),MATCH(AL$1,JMP!$AJ$1:$AU$1,0)),INDEX(Baseline!$B$2:$BD$2,1,MATCH(AL$1,Baseline!$B$1:$BD$1,0)))</f>
        <v>1.0653500475296581E-2</v>
      </c>
      <c r="AM871">
        <f>IFERROR(INDEX(JMP!$AJ$2:$AU$1000,MATCH($A871,JMP!$A$2:$A$1000,0),MATCH(AM$1,JMP!$AJ$1:$AU$1,0)),INDEX(Baseline!$B$2:$BD$2,1,MATCH(AM$1,Baseline!$B$1:$BD$1,0)))</f>
        <v>14.267017966380951</v>
      </c>
      <c r="AN871">
        <f>IFERROR(INDEX(JMP!$AJ$2:$AU$1000,MATCH($A871,JMP!$A$2:$A$1000,0),MATCH(AN$1,JMP!$AJ$1:$AU$1,0)),INDEX(Baseline!$B$2:$BD$2,1,MATCH(AN$1,Baseline!$B$1:$BD$1,0)))</f>
        <v>2.4094596287052159</v>
      </c>
      <c r="AO871">
        <f>IFERROR(INDEX(JMP!$AJ$2:$AU$1000,MATCH($A871,JMP!$A$2:$A$1000,0),MATCH(AO$1,JMP!$AJ$1:$AU$1,0)),INDEX(Baseline!$B$2:$BD$2,1,MATCH(AO$1,Baseline!$B$1:$BD$1,0)))</f>
        <v>0.44888381610716549</v>
      </c>
      <c r="AP871">
        <f>IFERROR(INDEX(JMP!$AJ$2:$AU$1000,MATCH($A871,JMP!$A$2:$A$1000,0),MATCH(AP$1,JMP!$AJ$1:$AU$1,0)),INDEX(Baseline!$B$2:$BD$2,1,MATCH(AP$1,Baseline!$B$1:$BD$1,0)))</f>
        <v>0</v>
      </c>
      <c r="AQ871">
        <f>IFERROR(INDEX(JMP!$AJ$2:$AU$1000,MATCH($A871,JMP!$A$2:$A$1000,0),MATCH(AQ$1,JMP!$AJ$1:$AU$1,0)),INDEX(Baseline!$B$2:$BD$2,1,MATCH(AQ$1,Baseline!$B$1:$BD$1,0)))</f>
        <v>0.35</v>
      </c>
      <c r="AR871">
        <f>IFERROR(INDEX(JMP!$AJ$2:$AU$1000,MATCH($A871,JMP!$A$2:$A$1000,0),MATCH(AR$1,JMP!$AJ$1:$AU$1,0)),INDEX(Baseline!$B$2:$BD$2,1,MATCH(AR$1,Baseline!$B$1:$BD$1,0)))</f>
        <v>0</v>
      </c>
      <c r="AS871">
        <f>IFERROR(INDEX(JMP!$AJ$2:$AU$1000,MATCH($A871,JMP!$A$2:$A$1000,0),MATCH(AS$1,JMP!$AJ$1:$AU$1,0)),INDEX(Baseline!$B$2:$BD$2,1,MATCH(AS$1,Baseline!$B$1:$BD$1,0)))</f>
        <v>0</v>
      </c>
      <c r="AT871">
        <f>IFERROR(INDEX(JMP!$AJ$2:$AU$1000,MATCH($A871,JMP!$A$2:$A$1000,0),MATCH(AT$1,JMP!$AJ$1:$AU$1,0)),INDEX(Baseline!$B$2:$BD$2,1,MATCH(AT$1,Baseline!$B$1:$BD$1,0)))</f>
        <v>500</v>
      </c>
      <c r="AU871">
        <f>IFERROR(INDEX(JMP!$AJ$2:$AU$1000,MATCH($A871,JMP!$A$2:$A$1000,0),MATCH(AU$1,JMP!$AJ$1:$AU$1,0)),INDEX(Baseline!$B$2:$BD$2,1,MATCH(AU$1,Baseline!$B$1:$BD$1,0)))</f>
        <v>50</v>
      </c>
      <c r="AV871">
        <f>IFERROR(INDEX(JMP!$AJ$2:$AU$1000,MATCH($A871,JMP!$A$2:$A$1000,0),MATCH(AV$1,JMP!$AJ$1:$AU$1,0)),INDEX(Baseline!$B$2:$BD$2,1,MATCH(AV$1,Baseline!$B$1:$BD$1,0)))</f>
        <v>12.1</v>
      </c>
      <c r="AW871">
        <f>IFERROR(INDEX(JMP!$AJ$2:$AU$1000,MATCH($A871,JMP!$A$2:$A$1000,0),MATCH(AW$1,JMP!$AJ$1:$AU$1,0)),INDEX(Baseline!$B$2:$BD$2,1,MATCH(AW$1,Baseline!$B$1:$BD$1,0)))</f>
        <v>1.9961979999999998E-3</v>
      </c>
      <c r="AX871">
        <f>IFERROR(INDEX(JMP!$AJ$2:$AU$1000,MATCH($A871,JMP!$A$2:$A$1000,0),MATCH(AX$1,JMP!$AJ$1:$AU$1,0)),INDEX(Baseline!$B$2:$BD$2,1,MATCH(AX$1,Baseline!$B$1:$BD$1,0)))</f>
        <v>1.9961979999999998E-3</v>
      </c>
      <c r="AY871">
        <f>IFERROR(INDEX(JMP!$AJ$2:$AU$1000,MATCH($A871,JMP!$A$2:$A$1000,0),MATCH(AY$1,JMP!$AJ$1:$AU$1,0)),INDEX(Baseline!$B$2:$BD$2,1,MATCH(AY$1,Baseline!$B$1:$BD$1,0)))</f>
        <v>1.9607137E-2</v>
      </c>
      <c r="AZ871">
        <f>IFERROR(INDEX(JMP!$AJ$2:$AU$1000,MATCH($A871,JMP!$A$2:$A$1000,0),MATCH(AZ$1,JMP!$AJ$1:$AU$1,0)),INDEX(Baseline!$B$2:$BD$2,1,MATCH(AZ$1,Baseline!$B$1:$BD$1,0)))</f>
        <v>1</v>
      </c>
      <c r="BA871">
        <f>IFERROR(INDEX(JMP!$AJ$2:$AU$1000,MATCH($A871,JMP!$A$2:$A$1000,0),MATCH(BA$1,JMP!$AJ$1:$AU$1,0)),INDEX(Baseline!$B$2:$BD$2,1,MATCH(BA$1,Baseline!$B$1:$BD$1,0)))</f>
        <v>55</v>
      </c>
      <c r="BB871">
        <f>IFERROR(INDEX(JMP!$AJ$2:$AU$1000,MATCH($A871,JMP!$A$2:$A$1000,0),MATCH(BB$1,JMP!$AJ$1:$AU$1,0)),INDEX(Baseline!$B$2:$BD$2,1,MATCH(BB$1,Baseline!$B$1:$BD$1,0)))</f>
        <v>0</v>
      </c>
      <c r="BC871">
        <f>IFERROR(INDEX(JMP!$AJ$2:$AU$1000,MATCH($A871,JMP!$A$2:$A$1000,0),MATCH(BC$1,JMP!$AJ$1:$AU$1,0)),INDEX(Baseline!$B$2:$BD$2,1,MATCH(BC$1,Baseline!$B$1:$BD$1,0)))</f>
        <v>2</v>
      </c>
      <c r="BD871">
        <f>IFERROR(INDEX(JMP!$AJ$2:$AU$1000,MATCH($A871,JMP!$A$2:$A$1000,0),MATCH(BD$1,JMP!$AJ$1:$AU$1,0)),INDEX(Baseline!$B$2:$BD$2,1,MATCH(BD$1,Baseline!$B$1:$BD$1,0)))</f>
        <v>4.2594012102500001</v>
      </c>
      <c r="BE871">
        <f>IFERROR(INDEX(JMP!$AJ$2:$AU$1000,MATCH($A871,JMP!$A$2:$A$1000,0),MATCH(BE$1,JMP!$AJ$1:$AU$1,0)),INDEX(Baseline!$B$2:$BE$2,1,MATCH(BE$1,Baseline!$B$1:$BE$1,0)))</f>
        <v>400000</v>
      </c>
      <c r="BF871" t="str">
        <f t="shared" si="65"/>
        <v>yes</v>
      </c>
      <c r="BG871" t="str">
        <f t="shared" si="66"/>
        <v>no</v>
      </c>
      <c r="BH871">
        <f t="shared" si="67"/>
        <v>0.25</v>
      </c>
      <c r="BI871">
        <f t="shared" si="68"/>
        <v>30</v>
      </c>
      <c r="BK871">
        <v>872</v>
      </c>
      <c r="BL871" t="str">
        <f t="shared" si="69"/>
        <v>summer</v>
      </c>
    </row>
    <row r="872" spans="1:64" x14ac:dyDescent="0.35">
      <c r="A872">
        <v>871</v>
      </c>
      <c r="B872">
        <f>IFERROR(INDEX(JMP!$AJ$2:$AU$1000,MATCH($A872,JMP!$A$2:$A$1000,0),MATCH(B$1,JMP!$AJ$1:$AU$1,0)),INDEX(Baseline!$B$2:$BD$2,1,MATCH(B$1,Baseline!$B$1:$BD$1,0)))</f>
        <v>0</v>
      </c>
      <c r="C872">
        <f>IFERROR(INDEX(JMP!$AJ$2:$AU$1000,MATCH($A872,JMP!$A$2:$A$1000,0),MATCH(C$1,JMP!$AJ$1:$AU$1,0)),INDEX(Baseline!$B$2:$BD$2,1,MATCH(C$1,Baseline!$B$1:$BD$1,0)))</f>
        <v>8760</v>
      </c>
      <c r="D872">
        <f>IFERROR(INDEX(JMP!$AJ$2:$AU$1000,MATCH($A872,JMP!$A$2:$A$1000,0),MATCH(D$1,JMP!$AJ$1:$AU$1,0)),INDEX(Baseline!$B$2:$BD$2,1,MATCH(D$1,Baseline!$B$1:$BD$1,0)))</f>
        <v>1</v>
      </c>
      <c r="E872">
        <f>IFERROR(INDEX(JMP!$AJ$2:$AU$1000,MATCH($A872,JMP!$A$2:$A$1000,0),MATCH(E$1,JMP!$AJ$1:$AU$1,0)),INDEX(Baseline!$B$2:$BD$2,1,MATCH(E$1,Baseline!$B$1:$BD$1,0)))</f>
        <v>1</v>
      </c>
      <c r="F872" t="str">
        <f>IFERROR(INDEX(JMP!$AJ$2:$AU$1000,MATCH($A872,JMP!$A$2:$A$1000,0),MATCH(F$1,JMP!$AJ$1:$AU$1,0)),INDEX(Baseline!$B$2:$BD$2,1,MATCH(F$1,Baseline!$B$1:$BD$1,0)))</f>
        <v>e344</v>
      </c>
      <c r="G872" t="str">
        <f>IFERROR(INDEX(JMP!$AJ$2:$AU$1000,MATCH($A872,JMP!$A$2:$A$1000,0),MATCH(G$1,JMP!$AJ$1:$AU$1,0)),INDEX(Baseline!$B$2:$BD$2,1,MATCH(G$1,Baseline!$B$1:$BD$1,0)))</f>
        <v>e340</v>
      </c>
      <c r="H872">
        <f>IFERROR(INDEX(JMP!$AJ$2:$AU$1000,MATCH($A872,JMP!$A$2:$A$1000,0),MATCH(H$1,JMP!$AJ$1:$AU$1,0)),INDEX(Baseline!$B$2:$BD$2,1,MATCH(H$1,Baseline!$B$1:$BD$1,0)))</f>
        <v>1.5</v>
      </c>
      <c r="I872">
        <f>IFERROR(INDEX(JMP!$AJ$2:$AU$1000,MATCH($A872,JMP!$A$2:$A$1000,0),MATCH(I$1,JMP!$AJ$1:$AU$1,0)),INDEX(Baseline!$B$2:$BD$2,1,MATCH(I$1,Baseline!$B$1:$BD$1,0)))</f>
        <v>0.42</v>
      </c>
      <c r="J872">
        <f>IFERROR(INDEX(JMP!$AJ$2:$AU$1000,MATCH($A872,JMP!$A$2:$A$1000,0),MATCH(J$1,JMP!$AJ$1:$AU$1,0)),INDEX(Baseline!$B$2:$BD$2,1,MATCH(J$1,Baseline!$B$1:$BD$1,0)))</f>
        <v>1</v>
      </c>
      <c r="K872">
        <f>IFERROR(INDEX(JMP!$AJ$2:$AU$1000,MATCH($A872,JMP!$A$2:$A$1000,0),MATCH(K$1,JMP!$AJ$1:$AU$1,0)),INDEX(Baseline!$B$2:$BD$2,1,MATCH(K$1,Baseline!$B$1:$BD$1,0)))</f>
        <v>0</v>
      </c>
      <c r="L872">
        <f>IFERROR(INDEX(JMP!$AJ$2:$AU$1000,MATCH($A872,JMP!$A$2:$A$1000,0),MATCH(L$1,JMP!$AJ$1:$AU$1,0)),INDEX(Baseline!$B$2:$BD$2,1,MATCH(L$1,Baseline!$B$1:$BD$1,0)))</f>
        <v>7.2431010664200823E-2</v>
      </c>
      <c r="M872" t="b">
        <f>IFERROR(INDEX(JMP!$AJ$2:$AU$1000,MATCH($A872,JMP!$A$2:$A$1000,0),MATCH(M$1,JMP!$AJ$1:$AU$1,0)),INDEX(Baseline!$B$2:$BD$2,1,MATCH(M$1,Baseline!$B$1:$BD$1,0)))</f>
        <v>0</v>
      </c>
      <c r="N872" t="b">
        <f>IFERROR(INDEX(JMP!$AJ$2:$AU$1000,MATCH($A872,JMP!$A$2:$A$1000,0),MATCH(N$1,JMP!$AJ$1:$AU$1,0)),INDEX(Baseline!$B$2:$BD$2,1,MATCH(N$1,Baseline!$B$1:$BD$1,0)))</f>
        <v>0</v>
      </c>
      <c r="O872">
        <f>IFERROR(INDEX(JMP!$AJ$2:$AU$1000,MATCH($A872,JMP!$A$2:$A$1000,0),MATCH(O$1,JMP!$AJ$1:$AU$1,0)),INDEX(Baseline!$B$2:$BD$2,1,MATCH(O$1,Baseline!$B$1:$BD$1,0)))</f>
        <v>7</v>
      </c>
      <c r="P872">
        <f>IFERROR(INDEX(JMP!$AJ$2:$AU$1000,MATCH($A872,JMP!$A$2:$A$1000,0),MATCH(P$1,JMP!$AJ$1:$AU$1,0)),INDEX(Baseline!$B$2:$BD$2,1,MATCH(P$1,Baseline!$B$1:$BD$1,0)))</f>
        <v>200</v>
      </c>
      <c r="Q872">
        <f>IFERROR(INDEX(JMP!$AJ$2:$AU$1000,MATCH($A872,JMP!$A$2:$A$1000,0),MATCH(Q$1,JMP!$AJ$1:$AU$1,0)),INDEX(Baseline!$B$2:$BD$2,1,MATCH(Q$1,Baseline!$B$1:$BD$1,0)))</f>
        <v>10</v>
      </c>
      <c r="R872">
        <f>IFERROR(INDEX(JMP!$AJ$2:$AU$1000,MATCH($A872,JMP!$A$2:$A$1000,0),MATCH(R$1,JMP!$AJ$1:$AU$1,0)),INDEX(Baseline!$B$2:$BD$2,1,MATCH(R$1,Baseline!$B$1:$BD$1,0)))</f>
        <v>0</v>
      </c>
      <c r="S872">
        <f>IFERROR(INDEX(JMP!$AJ$2:$AU$1000,MATCH($A872,JMP!$A$2:$A$1000,0),MATCH(S$1,JMP!$AJ$1:$AU$1,0)),INDEX(Baseline!$B$2:$BD$2,1,MATCH(S$1,Baseline!$B$1:$BD$1,0)))</f>
        <v>1</v>
      </c>
      <c r="T872">
        <f>IFERROR(INDEX(JMP!$AJ$2:$AU$1000,MATCH($A872,JMP!$A$2:$A$1000,0),MATCH(T$1,JMP!$AJ$1:$AU$1,0)),INDEX(Baseline!$B$2:$BD$2,1,MATCH(T$1,Baseline!$B$1:$BD$1,0)))</f>
        <v>0</v>
      </c>
      <c r="U872" t="str">
        <f>IFERROR(INDEX(JMP!$AJ$2:$AU$1000,MATCH($A872,JMP!$A$2:$A$1000,0),MATCH(U$1,JMP!$AJ$1:$AU$1,0)),INDEX(Baseline!$B$2:$BD$2,1,MATCH(U$1,Baseline!$B$1:$BD$1,0)))</f>
        <v>Titan</v>
      </c>
      <c r="V872">
        <f>IFERROR(INDEX(JMP!$AJ$2:$AU$1000,MATCH($A872,JMP!$A$2:$A$1000,0),MATCH(V$1,JMP!$AJ$1:$AU$1,0)),INDEX(Baseline!$B$2:$BD$2,1,MATCH(V$1,Baseline!$B$1:$BD$1,0)))</f>
        <v>3</v>
      </c>
      <c r="W872">
        <f>IFERROR(INDEX(JMP!$AJ$2:$AU$1000,MATCH($A872,JMP!$A$2:$A$1000,0),MATCH(W$1,JMP!$AJ$1:$AU$1,0)),INDEX(Baseline!$B$2:$BD$2,1,MATCH(W$1,Baseline!$B$1:$BD$1,0)))</f>
        <v>0.37</v>
      </c>
      <c r="X872">
        <f>IFERROR(INDEX(JMP!$AJ$2:$AU$1000,MATCH($A872,JMP!$A$2:$A$1000,0),MATCH(X$1,JMP!$AJ$1:$AU$1,0)),INDEX(Baseline!$B$2:$BD$2,1,MATCH(X$1,Baseline!$B$1:$BD$1,0)))</f>
        <v>4</v>
      </c>
      <c r="Y872">
        <f>IFERROR(INDEX(JMP!$AJ$2:$AU$1000,MATCH($A872,JMP!$A$2:$A$1000,0),MATCH(Y$1,JMP!$AJ$1:$AU$1,0)),INDEX(Baseline!$B$2:$BD$2,1,MATCH(Y$1,Baseline!$B$1:$BD$1,0)))</f>
        <v>6</v>
      </c>
      <c r="Z872">
        <f>IFERROR(INDEX(JMP!$AJ$2:$AU$1000,MATCH($A872,JMP!$A$2:$A$1000,0),MATCH(Z$1,JMP!$AJ$1:$AU$1,0)),INDEX(Baseline!$B$2:$BD$2,1,MATCH(Z$1,Baseline!$B$1:$BD$1,0)))</f>
        <v>1970</v>
      </c>
      <c r="AA872">
        <f>IFERROR(INDEX(JMP!$AJ$2:$AU$1000,MATCH($A872,JMP!$A$2:$A$1000,0),MATCH(AA$1,JMP!$AJ$1:$AU$1,0)),INDEX(Baseline!$B$2:$BD$2,1,MATCH(AA$1,Baseline!$B$1:$BD$1,0)))</f>
        <v>1970</v>
      </c>
      <c r="AB872">
        <f>IFERROR(INDEX(JMP!$AJ$2:$AU$1000,MATCH($A872,JMP!$A$2:$A$1000,0),MATCH(AB$1,JMP!$AJ$1:$AU$1,0)),INDEX(Baseline!$B$2:$BD$2,1,MATCH(AB$1,Baseline!$B$1:$BD$1,0)))</f>
        <v>0</v>
      </c>
      <c r="AC872">
        <f>IFERROR(INDEX(JMP!$AJ$2:$AU$1000,MATCH($A872,JMP!$A$2:$A$1000,0),MATCH(AC$1,JMP!$AJ$1:$AU$1,0)),INDEX(Baseline!$B$2:$BD$2,1,MATCH(AC$1,Baseline!$B$1:$BD$1,0)))</f>
        <v>1</v>
      </c>
      <c r="AD872">
        <f>IFERROR(INDEX(JMP!$AJ$2:$AU$1000,MATCH($A872,JMP!$A$2:$A$1000,0),MATCH(AD$1,JMP!$AJ$1:$AU$1,0)),INDEX(Baseline!$B$2:$BD$2,1,MATCH(AD$1,Baseline!$B$1:$BD$1,0)))</f>
        <v>8</v>
      </c>
      <c r="AE872">
        <f>IFERROR(INDEX(JMP!$AJ$2:$AU$1000,MATCH($A872,JMP!$A$2:$A$1000,0),MATCH(AE$1,JMP!$AJ$1:$AU$1,0)),INDEX(Baseline!$B$2:$BD$2,1,MATCH(AE$1,Baseline!$B$1:$BD$1,0)))</f>
        <v>0.25</v>
      </c>
      <c r="AF872" t="str">
        <f>IFERROR(INDEX(JMP!$AJ$2:$AU$1000,MATCH($A872,JMP!$A$2:$A$1000,0),MATCH(AF$1,JMP!$AJ$1:$AU$1,0)),INDEX(Baseline!$B$2:$BD$2,1,MATCH(AF$1,Baseline!$B$1:$BD$1,0)))</f>
        <v>bwb</v>
      </c>
      <c r="AG872" t="str">
        <f>IFERROR(INDEX(JMP!$AJ$2:$AU$1000,MATCH($A872,JMP!$A$2:$A$1000,0),MATCH(AG$1,JMP!$AJ$1:$AU$1,0)),INDEX(Baseline!$B$2:$BD$2,1,MATCH(AG$1,Baseline!$B$1:$BD$1,0)))</f>
        <v>V-tail</v>
      </c>
      <c r="AH872">
        <f>IFERROR(INDEX(JMP!$AJ$2:$AU$1000,MATCH($A872,JMP!$A$2:$A$1000,0),MATCH(AH$1,JMP!$AJ$1:$AU$1,0)),INDEX(Baseline!$B$2:$BD$2,1,MATCH(AH$1,Baseline!$B$1:$BD$1,0)))</f>
        <v>1</v>
      </c>
      <c r="AI872">
        <f>IFERROR(INDEX(JMP!$AJ$2:$AU$1000,MATCH($A872,JMP!$A$2:$A$1000,0),MATCH(AI$1,JMP!$AJ$1:$AU$1,0)),INDEX(Baseline!$B$2:$BD$2,1,MATCH(AI$1,Baseline!$B$1:$BD$1,0)))</f>
        <v>724000000</v>
      </c>
      <c r="AJ872">
        <f>IFERROR(INDEX(JMP!$AJ$2:$AU$1000,MATCH($A872,JMP!$A$2:$A$1000,0),MATCH(AJ$1,JMP!$AJ$1:$AU$1,0)),INDEX(Baseline!$B$2:$BD$2,1,MATCH(AJ$1,Baseline!$B$1:$BD$1,0)))</f>
        <v>54500000</v>
      </c>
      <c r="AK872">
        <f>IFERROR(INDEX(JMP!$AJ$2:$AU$1000,MATCH($A872,JMP!$A$2:$A$1000,0),MATCH(AK$1,JMP!$AJ$1:$AU$1,0)),INDEX(Baseline!$B$2:$BD$2,1,MATCH(AK$1,Baseline!$B$1:$BD$1,0)))</f>
        <v>30</v>
      </c>
      <c r="AL872">
        <f>IFERROR(INDEX(JMP!$AJ$2:$AU$1000,MATCH($A872,JMP!$A$2:$A$1000,0),MATCH(AL$1,JMP!$AJ$1:$AU$1,0)),INDEX(Baseline!$B$2:$BD$2,1,MATCH(AL$1,Baseline!$B$1:$BD$1,0)))</f>
        <v>2.2947680015926161E-2</v>
      </c>
      <c r="AM872">
        <f>IFERROR(INDEX(JMP!$AJ$2:$AU$1000,MATCH($A872,JMP!$A$2:$A$1000,0),MATCH(AM$1,JMP!$AJ$1:$AU$1,0)),INDEX(Baseline!$B$2:$BD$2,1,MATCH(AM$1,Baseline!$B$1:$BD$1,0)))</f>
        <v>6.6298253219047618</v>
      </c>
      <c r="AN872">
        <f>IFERROR(INDEX(JMP!$AJ$2:$AU$1000,MATCH($A872,JMP!$A$2:$A$1000,0),MATCH(AN$1,JMP!$AJ$1:$AU$1,0)),INDEX(Baseline!$B$2:$BD$2,1,MATCH(AN$1,Baseline!$B$1:$BD$1,0)))</f>
        <v>2.7431086975416843</v>
      </c>
      <c r="AO872">
        <f>IFERROR(INDEX(JMP!$AJ$2:$AU$1000,MATCH($A872,JMP!$A$2:$A$1000,0),MATCH(AO$1,JMP!$AJ$1:$AU$1,0)),INDEX(Baseline!$B$2:$BD$2,1,MATCH(AO$1,Baseline!$B$1:$BD$1,0)))</f>
        <v>0.83513915997521904</v>
      </c>
      <c r="AP872">
        <f>IFERROR(INDEX(JMP!$AJ$2:$AU$1000,MATCH($A872,JMP!$A$2:$A$1000,0),MATCH(AP$1,JMP!$AJ$1:$AU$1,0)),INDEX(Baseline!$B$2:$BD$2,1,MATCH(AP$1,Baseline!$B$1:$BD$1,0)))</f>
        <v>0</v>
      </c>
      <c r="AQ872">
        <f>IFERROR(INDEX(JMP!$AJ$2:$AU$1000,MATCH($A872,JMP!$A$2:$A$1000,0),MATCH(AQ$1,JMP!$AJ$1:$AU$1,0)),INDEX(Baseline!$B$2:$BD$2,1,MATCH(AQ$1,Baseline!$B$1:$BD$1,0)))</f>
        <v>0.35</v>
      </c>
      <c r="AR872">
        <f>IFERROR(INDEX(JMP!$AJ$2:$AU$1000,MATCH($A872,JMP!$A$2:$A$1000,0),MATCH(AR$1,JMP!$AJ$1:$AU$1,0)),INDEX(Baseline!$B$2:$BD$2,1,MATCH(AR$1,Baseline!$B$1:$BD$1,0)))</f>
        <v>0</v>
      </c>
      <c r="AS872">
        <f>IFERROR(INDEX(JMP!$AJ$2:$AU$1000,MATCH($A872,JMP!$A$2:$A$1000,0),MATCH(AS$1,JMP!$AJ$1:$AU$1,0)),INDEX(Baseline!$B$2:$BD$2,1,MATCH(AS$1,Baseline!$B$1:$BD$1,0)))</f>
        <v>0</v>
      </c>
      <c r="AT872">
        <f>IFERROR(INDEX(JMP!$AJ$2:$AU$1000,MATCH($A872,JMP!$A$2:$A$1000,0),MATCH(AT$1,JMP!$AJ$1:$AU$1,0)),INDEX(Baseline!$B$2:$BD$2,1,MATCH(AT$1,Baseline!$B$1:$BD$1,0)))</f>
        <v>500</v>
      </c>
      <c r="AU872">
        <f>IFERROR(INDEX(JMP!$AJ$2:$AU$1000,MATCH($A872,JMP!$A$2:$A$1000,0),MATCH(AU$1,JMP!$AJ$1:$AU$1,0)),INDEX(Baseline!$B$2:$BD$2,1,MATCH(AU$1,Baseline!$B$1:$BD$1,0)))</f>
        <v>50</v>
      </c>
      <c r="AV872">
        <f>IFERROR(INDEX(JMP!$AJ$2:$AU$1000,MATCH($A872,JMP!$A$2:$A$1000,0),MATCH(AV$1,JMP!$AJ$1:$AU$1,0)),INDEX(Baseline!$B$2:$BD$2,1,MATCH(AV$1,Baseline!$B$1:$BD$1,0)))</f>
        <v>12.1</v>
      </c>
      <c r="AW872">
        <f>IFERROR(INDEX(JMP!$AJ$2:$AU$1000,MATCH($A872,JMP!$A$2:$A$1000,0),MATCH(AW$1,JMP!$AJ$1:$AU$1,0)),INDEX(Baseline!$B$2:$BD$2,1,MATCH(AW$1,Baseline!$B$1:$BD$1,0)))</f>
        <v>1.9961979999999998E-3</v>
      </c>
      <c r="AX872">
        <f>IFERROR(INDEX(JMP!$AJ$2:$AU$1000,MATCH($A872,JMP!$A$2:$A$1000,0),MATCH(AX$1,JMP!$AJ$1:$AU$1,0)),INDEX(Baseline!$B$2:$BD$2,1,MATCH(AX$1,Baseline!$B$1:$BD$1,0)))</f>
        <v>1.9961979999999998E-3</v>
      </c>
      <c r="AY872">
        <f>IFERROR(INDEX(JMP!$AJ$2:$AU$1000,MATCH($A872,JMP!$A$2:$A$1000,0),MATCH(AY$1,JMP!$AJ$1:$AU$1,0)),INDEX(Baseline!$B$2:$BD$2,1,MATCH(AY$1,Baseline!$B$1:$BD$1,0)))</f>
        <v>1.9607137E-2</v>
      </c>
      <c r="AZ872">
        <f>IFERROR(INDEX(JMP!$AJ$2:$AU$1000,MATCH($A872,JMP!$A$2:$A$1000,0),MATCH(AZ$1,JMP!$AJ$1:$AU$1,0)),INDEX(Baseline!$B$2:$BD$2,1,MATCH(AZ$1,Baseline!$B$1:$BD$1,0)))</f>
        <v>0</v>
      </c>
      <c r="BA872">
        <f>IFERROR(INDEX(JMP!$AJ$2:$AU$1000,MATCH($A872,JMP!$A$2:$A$1000,0),MATCH(BA$1,JMP!$AJ$1:$AU$1,0)),INDEX(Baseline!$B$2:$BD$2,1,MATCH(BA$1,Baseline!$B$1:$BD$1,0)))</f>
        <v>55</v>
      </c>
      <c r="BB872">
        <f>IFERROR(INDEX(JMP!$AJ$2:$AU$1000,MATCH($A872,JMP!$A$2:$A$1000,0),MATCH(BB$1,JMP!$AJ$1:$AU$1,0)),INDEX(Baseline!$B$2:$BD$2,1,MATCH(BB$1,Baseline!$B$1:$BD$1,0)))</f>
        <v>0</v>
      </c>
      <c r="BC872">
        <f>IFERROR(INDEX(JMP!$AJ$2:$AU$1000,MATCH($A872,JMP!$A$2:$A$1000,0),MATCH(BC$1,JMP!$AJ$1:$AU$1,0)),INDEX(Baseline!$B$2:$BD$2,1,MATCH(BC$1,Baseline!$B$1:$BD$1,0)))</f>
        <v>1</v>
      </c>
      <c r="BD872">
        <f>IFERROR(INDEX(JMP!$AJ$2:$AU$1000,MATCH($A872,JMP!$A$2:$A$1000,0),MATCH(BD$1,JMP!$AJ$1:$AU$1,0)),INDEX(Baseline!$B$2:$BD$2,1,MATCH(BD$1,Baseline!$B$1:$BD$1,0)))</f>
        <v>2.6980915715</v>
      </c>
      <c r="BE872">
        <f>IFERROR(INDEX(JMP!$AJ$2:$AU$1000,MATCH($A872,JMP!$A$2:$A$1000,0),MATCH(BE$1,JMP!$AJ$1:$AU$1,0)),INDEX(Baseline!$B$2:$BE$2,1,MATCH(BE$1,Baseline!$B$1:$BE$1,0)))</f>
        <v>400000</v>
      </c>
      <c r="BF872" t="str">
        <f t="shared" si="65"/>
        <v>no</v>
      </c>
      <c r="BG872" t="str">
        <f t="shared" si="66"/>
        <v>yes</v>
      </c>
      <c r="BH872">
        <f t="shared" si="67"/>
        <v>0.25</v>
      </c>
      <c r="BI872">
        <f t="shared" si="68"/>
        <v>30</v>
      </c>
      <c r="BK872">
        <v>873</v>
      </c>
      <c r="BL872" t="str">
        <f t="shared" si="69"/>
        <v>spring</v>
      </c>
    </row>
    <row r="873" spans="1:64" x14ac:dyDescent="0.35">
      <c r="A873">
        <v>872</v>
      </c>
      <c r="B873">
        <f>IFERROR(INDEX(JMP!$AJ$2:$AU$1000,MATCH($A873,JMP!$A$2:$A$1000,0),MATCH(B$1,JMP!$AJ$1:$AU$1,0)),INDEX(Baseline!$B$2:$BD$2,1,MATCH(B$1,Baseline!$B$1:$BD$1,0)))</f>
        <v>0</v>
      </c>
      <c r="C873">
        <f>IFERROR(INDEX(JMP!$AJ$2:$AU$1000,MATCH($A873,JMP!$A$2:$A$1000,0),MATCH(C$1,JMP!$AJ$1:$AU$1,0)),INDEX(Baseline!$B$2:$BD$2,1,MATCH(C$1,Baseline!$B$1:$BD$1,0)))</f>
        <v>8760</v>
      </c>
      <c r="D873">
        <f>IFERROR(INDEX(JMP!$AJ$2:$AU$1000,MATCH($A873,JMP!$A$2:$A$1000,0),MATCH(D$1,JMP!$AJ$1:$AU$1,0)),INDEX(Baseline!$B$2:$BD$2,1,MATCH(D$1,Baseline!$B$1:$BD$1,0)))</f>
        <v>1</v>
      </c>
      <c r="E873">
        <f>IFERROR(INDEX(JMP!$AJ$2:$AU$1000,MATCH($A873,JMP!$A$2:$A$1000,0),MATCH(E$1,JMP!$AJ$1:$AU$1,0)),INDEX(Baseline!$B$2:$BD$2,1,MATCH(E$1,Baseline!$B$1:$BD$1,0)))</f>
        <v>1</v>
      </c>
      <c r="F873" t="str">
        <f>IFERROR(INDEX(JMP!$AJ$2:$AU$1000,MATCH($A873,JMP!$A$2:$A$1000,0),MATCH(F$1,JMP!$AJ$1:$AU$1,0)),INDEX(Baseline!$B$2:$BD$2,1,MATCH(F$1,Baseline!$B$1:$BD$1,0)))</f>
        <v>e344</v>
      </c>
      <c r="G873" t="str">
        <f>IFERROR(INDEX(JMP!$AJ$2:$AU$1000,MATCH($A873,JMP!$A$2:$A$1000,0),MATCH(G$1,JMP!$AJ$1:$AU$1,0)),INDEX(Baseline!$B$2:$BD$2,1,MATCH(G$1,Baseline!$B$1:$BD$1,0)))</f>
        <v>e340</v>
      </c>
      <c r="H873">
        <f>IFERROR(INDEX(JMP!$AJ$2:$AU$1000,MATCH($A873,JMP!$A$2:$A$1000,0),MATCH(H$1,JMP!$AJ$1:$AU$1,0)),INDEX(Baseline!$B$2:$BD$2,1,MATCH(H$1,Baseline!$B$1:$BD$1,0)))</f>
        <v>1.5</v>
      </c>
      <c r="I873">
        <f>IFERROR(INDEX(JMP!$AJ$2:$AU$1000,MATCH($A873,JMP!$A$2:$A$1000,0),MATCH(I$1,JMP!$AJ$1:$AU$1,0)),INDEX(Baseline!$B$2:$BD$2,1,MATCH(I$1,Baseline!$B$1:$BD$1,0)))</f>
        <v>0.42</v>
      </c>
      <c r="J873">
        <f>IFERROR(INDEX(JMP!$AJ$2:$AU$1000,MATCH($A873,JMP!$A$2:$A$1000,0),MATCH(J$1,JMP!$AJ$1:$AU$1,0)),INDEX(Baseline!$B$2:$BD$2,1,MATCH(J$1,Baseline!$B$1:$BD$1,0)))</f>
        <v>1</v>
      </c>
      <c r="K873">
        <f>IFERROR(INDEX(JMP!$AJ$2:$AU$1000,MATCH($A873,JMP!$A$2:$A$1000,0),MATCH(K$1,JMP!$AJ$1:$AU$1,0)),INDEX(Baseline!$B$2:$BD$2,1,MATCH(K$1,Baseline!$B$1:$BD$1,0)))</f>
        <v>0</v>
      </c>
      <c r="L873">
        <f>IFERROR(INDEX(JMP!$AJ$2:$AU$1000,MATCH($A873,JMP!$A$2:$A$1000,0),MATCH(L$1,JMP!$AJ$1:$AU$1,0)),INDEX(Baseline!$B$2:$BD$2,1,MATCH(L$1,Baseline!$B$1:$BD$1,0)))</f>
        <v>0.16860022843670269</v>
      </c>
      <c r="M873" t="b">
        <f>IFERROR(INDEX(JMP!$AJ$2:$AU$1000,MATCH($A873,JMP!$A$2:$A$1000,0),MATCH(M$1,JMP!$AJ$1:$AU$1,0)),INDEX(Baseline!$B$2:$BD$2,1,MATCH(M$1,Baseline!$B$1:$BD$1,0)))</f>
        <v>0</v>
      </c>
      <c r="N873" t="b">
        <f>IFERROR(INDEX(JMP!$AJ$2:$AU$1000,MATCH($A873,JMP!$A$2:$A$1000,0),MATCH(N$1,JMP!$AJ$1:$AU$1,0)),INDEX(Baseline!$B$2:$BD$2,1,MATCH(N$1,Baseline!$B$1:$BD$1,0)))</f>
        <v>0</v>
      </c>
      <c r="O873">
        <f>IFERROR(INDEX(JMP!$AJ$2:$AU$1000,MATCH($A873,JMP!$A$2:$A$1000,0),MATCH(O$1,JMP!$AJ$1:$AU$1,0)),INDEX(Baseline!$B$2:$BD$2,1,MATCH(O$1,Baseline!$B$1:$BD$1,0)))</f>
        <v>7</v>
      </c>
      <c r="P873">
        <f>IFERROR(INDEX(JMP!$AJ$2:$AU$1000,MATCH($A873,JMP!$A$2:$A$1000,0),MATCH(P$1,JMP!$AJ$1:$AU$1,0)),INDEX(Baseline!$B$2:$BD$2,1,MATCH(P$1,Baseline!$B$1:$BD$1,0)))</f>
        <v>200</v>
      </c>
      <c r="Q873">
        <f>IFERROR(INDEX(JMP!$AJ$2:$AU$1000,MATCH($A873,JMP!$A$2:$A$1000,0),MATCH(Q$1,JMP!$AJ$1:$AU$1,0)),INDEX(Baseline!$B$2:$BD$2,1,MATCH(Q$1,Baseline!$B$1:$BD$1,0)))</f>
        <v>10</v>
      </c>
      <c r="R873">
        <f>IFERROR(INDEX(JMP!$AJ$2:$AU$1000,MATCH($A873,JMP!$A$2:$A$1000,0),MATCH(R$1,JMP!$AJ$1:$AU$1,0)),INDEX(Baseline!$B$2:$BD$2,1,MATCH(R$1,Baseline!$B$1:$BD$1,0)))</f>
        <v>0</v>
      </c>
      <c r="S873">
        <f>IFERROR(INDEX(JMP!$AJ$2:$AU$1000,MATCH($A873,JMP!$A$2:$A$1000,0),MATCH(S$1,JMP!$AJ$1:$AU$1,0)),INDEX(Baseline!$B$2:$BD$2,1,MATCH(S$1,Baseline!$B$1:$BD$1,0)))</f>
        <v>1</v>
      </c>
      <c r="T873">
        <f>IFERROR(INDEX(JMP!$AJ$2:$AU$1000,MATCH($A873,JMP!$A$2:$A$1000,0),MATCH(T$1,JMP!$AJ$1:$AU$1,0)),INDEX(Baseline!$B$2:$BD$2,1,MATCH(T$1,Baseline!$B$1:$BD$1,0)))</f>
        <v>0</v>
      </c>
      <c r="U873" t="str">
        <f>IFERROR(INDEX(JMP!$AJ$2:$AU$1000,MATCH($A873,JMP!$A$2:$A$1000,0),MATCH(U$1,JMP!$AJ$1:$AU$1,0)),INDEX(Baseline!$B$2:$BD$2,1,MATCH(U$1,Baseline!$B$1:$BD$1,0)))</f>
        <v>Titan</v>
      </c>
      <c r="V873">
        <f>IFERROR(INDEX(JMP!$AJ$2:$AU$1000,MATCH($A873,JMP!$A$2:$A$1000,0),MATCH(V$1,JMP!$AJ$1:$AU$1,0)),INDEX(Baseline!$B$2:$BD$2,1,MATCH(V$1,Baseline!$B$1:$BD$1,0)))</f>
        <v>3</v>
      </c>
      <c r="W873">
        <f>IFERROR(INDEX(JMP!$AJ$2:$AU$1000,MATCH($A873,JMP!$A$2:$A$1000,0),MATCH(W$1,JMP!$AJ$1:$AU$1,0)),INDEX(Baseline!$B$2:$BD$2,1,MATCH(W$1,Baseline!$B$1:$BD$1,0)))</f>
        <v>0.37</v>
      </c>
      <c r="X873">
        <f>IFERROR(INDEX(JMP!$AJ$2:$AU$1000,MATCH($A873,JMP!$A$2:$A$1000,0),MATCH(X$1,JMP!$AJ$1:$AU$1,0)),INDEX(Baseline!$B$2:$BD$2,1,MATCH(X$1,Baseline!$B$1:$BD$1,0)))</f>
        <v>4</v>
      </c>
      <c r="Y873">
        <f>IFERROR(INDEX(JMP!$AJ$2:$AU$1000,MATCH($A873,JMP!$A$2:$A$1000,0),MATCH(Y$1,JMP!$AJ$1:$AU$1,0)),INDEX(Baseline!$B$2:$BD$2,1,MATCH(Y$1,Baseline!$B$1:$BD$1,0)))</f>
        <v>2</v>
      </c>
      <c r="Z873">
        <f>IFERROR(INDEX(JMP!$AJ$2:$AU$1000,MATCH($A873,JMP!$A$2:$A$1000,0),MATCH(Z$1,JMP!$AJ$1:$AU$1,0)),INDEX(Baseline!$B$2:$BD$2,1,MATCH(Z$1,Baseline!$B$1:$BD$1,0)))</f>
        <v>1970</v>
      </c>
      <c r="AA873">
        <f>IFERROR(INDEX(JMP!$AJ$2:$AU$1000,MATCH($A873,JMP!$A$2:$A$1000,0),MATCH(AA$1,JMP!$AJ$1:$AU$1,0)),INDEX(Baseline!$B$2:$BD$2,1,MATCH(AA$1,Baseline!$B$1:$BD$1,0)))</f>
        <v>1970</v>
      </c>
      <c r="AB873">
        <f>IFERROR(INDEX(JMP!$AJ$2:$AU$1000,MATCH($A873,JMP!$A$2:$A$1000,0),MATCH(AB$1,JMP!$AJ$1:$AU$1,0)),INDEX(Baseline!$B$2:$BD$2,1,MATCH(AB$1,Baseline!$B$1:$BD$1,0)))</f>
        <v>0</v>
      </c>
      <c r="AC873">
        <f>IFERROR(INDEX(JMP!$AJ$2:$AU$1000,MATCH($A873,JMP!$A$2:$A$1000,0),MATCH(AC$1,JMP!$AJ$1:$AU$1,0)),INDEX(Baseline!$B$2:$BD$2,1,MATCH(AC$1,Baseline!$B$1:$BD$1,0)))</f>
        <v>1</v>
      </c>
      <c r="AD873">
        <f>IFERROR(INDEX(JMP!$AJ$2:$AU$1000,MATCH($A873,JMP!$A$2:$A$1000,0),MATCH(AD$1,JMP!$AJ$1:$AU$1,0)),INDEX(Baseline!$B$2:$BD$2,1,MATCH(AD$1,Baseline!$B$1:$BD$1,0)))</f>
        <v>8</v>
      </c>
      <c r="AE873">
        <f>IFERROR(INDEX(JMP!$AJ$2:$AU$1000,MATCH($A873,JMP!$A$2:$A$1000,0),MATCH(AE$1,JMP!$AJ$1:$AU$1,0)),INDEX(Baseline!$B$2:$BD$2,1,MATCH(AE$1,Baseline!$B$1:$BD$1,0)))</f>
        <v>0.625</v>
      </c>
      <c r="AF873" t="str">
        <f>IFERROR(INDEX(JMP!$AJ$2:$AU$1000,MATCH($A873,JMP!$A$2:$A$1000,0),MATCH(AF$1,JMP!$AJ$1:$AU$1,0)),INDEX(Baseline!$B$2:$BD$2,1,MATCH(AF$1,Baseline!$B$1:$BD$1,0)))</f>
        <v>bwb</v>
      </c>
      <c r="AG873" t="str">
        <f>IFERROR(INDEX(JMP!$AJ$2:$AU$1000,MATCH($A873,JMP!$A$2:$A$1000,0),MATCH(AG$1,JMP!$AJ$1:$AU$1,0)),INDEX(Baseline!$B$2:$BD$2,1,MATCH(AG$1,Baseline!$B$1:$BD$1,0)))</f>
        <v>V-tail</v>
      </c>
      <c r="AH873">
        <f>IFERROR(INDEX(JMP!$AJ$2:$AU$1000,MATCH($A873,JMP!$A$2:$A$1000,0),MATCH(AH$1,JMP!$AJ$1:$AU$1,0)),INDEX(Baseline!$B$2:$BD$2,1,MATCH(AH$1,Baseline!$B$1:$BD$1,0)))</f>
        <v>0</v>
      </c>
      <c r="AI873">
        <f>IFERROR(INDEX(JMP!$AJ$2:$AU$1000,MATCH($A873,JMP!$A$2:$A$1000,0),MATCH(AI$1,JMP!$AJ$1:$AU$1,0)),INDEX(Baseline!$B$2:$BD$2,1,MATCH(AI$1,Baseline!$B$1:$BD$1,0)))</f>
        <v>724000000</v>
      </c>
      <c r="AJ873">
        <f>IFERROR(INDEX(JMP!$AJ$2:$AU$1000,MATCH($A873,JMP!$A$2:$A$1000,0),MATCH(AJ$1,JMP!$AJ$1:$AU$1,0)),INDEX(Baseline!$B$2:$BD$2,1,MATCH(AJ$1,Baseline!$B$1:$BD$1,0)))</f>
        <v>54500000</v>
      </c>
      <c r="AK873">
        <f>IFERROR(INDEX(JMP!$AJ$2:$AU$1000,MATCH($A873,JMP!$A$2:$A$1000,0),MATCH(AK$1,JMP!$AJ$1:$AU$1,0)),INDEX(Baseline!$B$2:$BD$2,1,MATCH(AK$1,Baseline!$B$1:$BD$1,0)))</f>
        <v>30</v>
      </c>
      <c r="AL873">
        <f>IFERROR(INDEX(JMP!$AJ$2:$AU$1000,MATCH($A873,JMP!$A$2:$A$1000,0),MATCH(AL$1,JMP!$AJ$1:$AU$1,0)),INDEX(Baseline!$B$2:$BD$2,1,MATCH(AL$1,Baseline!$B$1:$BD$1,0)))</f>
        <v>2.8377083773111315E-2</v>
      </c>
      <c r="AM873">
        <f>IFERROR(INDEX(JMP!$AJ$2:$AU$1000,MATCH($A873,JMP!$A$2:$A$1000,0),MATCH(AM$1,JMP!$AJ$1:$AU$1,0)),INDEX(Baseline!$B$2:$BD$2,1,MATCH(AM$1,Baseline!$B$1:$BD$1,0)))</f>
        <v>15.066707204266667</v>
      </c>
      <c r="AN873">
        <f>IFERROR(INDEX(JMP!$AJ$2:$AU$1000,MATCH($A873,JMP!$A$2:$A$1000,0),MATCH(AN$1,JMP!$AJ$1:$AU$1,0)),INDEX(Baseline!$B$2:$BD$2,1,MATCH(AN$1,Baseline!$B$1:$BD$1,0)))</f>
        <v>2.1411152491792125</v>
      </c>
      <c r="AO873">
        <f>IFERROR(INDEX(JMP!$AJ$2:$AU$1000,MATCH($A873,JMP!$A$2:$A$1000,0),MATCH(AO$1,JMP!$AJ$1:$AU$1,0)),INDEX(Baseline!$B$2:$BD$2,1,MATCH(AO$1,Baseline!$B$1:$BD$1,0)))</f>
        <v>0.42531617693454038</v>
      </c>
      <c r="AP873">
        <f>IFERROR(INDEX(JMP!$AJ$2:$AU$1000,MATCH($A873,JMP!$A$2:$A$1000,0),MATCH(AP$1,JMP!$AJ$1:$AU$1,0)),INDEX(Baseline!$B$2:$BD$2,1,MATCH(AP$1,Baseline!$B$1:$BD$1,0)))</f>
        <v>0</v>
      </c>
      <c r="AQ873">
        <f>IFERROR(INDEX(JMP!$AJ$2:$AU$1000,MATCH($A873,JMP!$A$2:$A$1000,0),MATCH(AQ$1,JMP!$AJ$1:$AU$1,0)),INDEX(Baseline!$B$2:$BD$2,1,MATCH(AQ$1,Baseline!$B$1:$BD$1,0)))</f>
        <v>0.35</v>
      </c>
      <c r="AR873">
        <f>IFERROR(INDEX(JMP!$AJ$2:$AU$1000,MATCH($A873,JMP!$A$2:$A$1000,0),MATCH(AR$1,JMP!$AJ$1:$AU$1,0)),INDEX(Baseline!$B$2:$BD$2,1,MATCH(AR$1,Baseline!$B$1:$BD$1,0)))</f>
        <v>0</v>
      </c>
      <c r="AS873">
        <f>IFERROR(INDEX(JMP!$AJ$2:$AU$1000,MATCH($A873,JMP!$A$2:$A$1000,0),MATCH(AS$1,JMP!$AJ$1:$AU$1,0)),INDEX(Baseline!$B$2:$BD$2,1,MATCH(AS$1,Baseline!$B$1:$BD$1,0)))</f>
        <v>0</v>
      </c>
      <c r="AT873">
        <f>IFERROR(INDEX(JMP!$AJ$2:$AU$1000,MATCH($A873,JMP!$A$2:$A$1000,0),MATCH(AT$1,JMP!$AJ$1:$AU$1,0)),INDEX(Baseline!$B$2:$BD$2,1,MATCH(AT$1,Baseline!$B$1:$BD$1,0)))</f>
        <v>500</v>
      </c>
      <c r="AU873">
        <f>IFERROR(INDEX(JMP!$AJ$2:$AU$1000,MATCH($A873,JMP!$A$2:$A$1000,0),MATCH(AU$1,JMP!$AJ$1:$AU$1,0)),INDEX(Baseline!$B$2:$BD$2,1,MATCH(AU$1,Baseline!$B$1:$BD$1,0)))</f>
        <v>50</v>
      </c>
      <c r="AV873">
        <f>IFERROR(INDEX(JMP!$AJ$2:$AU$1000,MATCH($A873,JMP!$A$2:$A$1000,0),MATCH(AV$1,JMP!$AJ$1:$AU$1,0)),INDEX(Baseline!$B$2:$BD$2,1,MATCH(AV$1,Baseline!$B$1:$BD$1,0)))</f>
        <v>12.1</v>
      </c>
      <c r="AW873">
        <f>IFERROR(INDEX(JMP!$AJ$2:$AU$1000,MATCH($A873,JMP!$A$2:$A$1000,0),MATCH(AW$1,JMP!$AJ$1:$AU$1,0)),INDEX(Baseline!$B$2:$BD$2,1,MATCH(AW$1,Baseline!$B$1:$BD$1,0)))</f>
        <v>1.9961979999999998E-3</v>
      </c>
      <c r="AX873">
        <f>IFERROR(INDEX(JMP!$AJ$2:$AU$1000,MATCH($A873,JMP!$A$2:$A$1000,0),MATCH(AX$1,JMP!$AJ$1:$AU$1,0)),INDEX(Baseline!$B$2:$BD$2,1,MATCH(AX$1,Baseline!$B$1:$BD$1,0)))</f>
        <v>1.9961979999999998E-3</v>
      </c>
      <c r="AY873">
        <f>IFERROR(INDEX(JMP!$AJ$2:$AU$1000,MATCH($A873,JMP!$A$2:$A$1000,0),MATCH(AY$1,JMP!$AJ$1:$AU$1,0)),INDEX(Baseline!$B$2:$BD$2,1,MATCH(AY$1,Baseline!$B$1:$BD$1,0)))</f>
        <v>1.9607137E-2</v>
      </c>
      <c r="AZ873">
        <f>IFERROR(INDEX(JMP!$AJ$2:$AU$1000,MATCH($A873,JMP!$A$2:$A$1000,0),MATCH(AZ$1,JMP!$AJ$1:$AU$1,0)),INDEX(Baseline!$B$2:$BD$2,1,MATCH(AZ$1,Baseline!$B$1:$BD$1,0)))</f>
        <v>1</v>
      </c>
      <c r="BA873">
        <f>IFERROR(INDEX(JMP!$AJ$2:$AU$1000,MATCH($A873,JMP!$A$2:$A$1000,0),MATCH(BA$1,JMP!$AJ$1:$AU$1,0)),INDEX(Baseline!$B$2:$BD$2,1,MATCH(BA$1,Baseline!$B$1:$BD$1,0)))</f>
        <v>55</v>
      </c>
      <c r="BB873">
        <f>IFERROR(INDEX(JMP!$AJ$2:$AU$1000,MATCH($A873,JMP!$A$2:$A$1000,0),MATCH(BB$1,JMP!$AJ$1:$AU$1,0)),INDEX(Baseline!$B$2:$BD$2,1,MATCH(BB$1,Baseline!$B$1:$BD$1,0)))</f>
        <v>0</v>
      </c>
      <c r="BC873">
        <f>IFERROR(INDEX(JMP!$AJ$2:$AU$1000,MATCH($A873,JMP!$A$2:$A$1000,0),MATCH(BC$1,JMP!$AJ$1:$AU$1,0)),INDEX(Baseline!$B$2:$BD$2,1,MATCH(BC$1,Baseline!$B$1:$BD$1,0)))</f>
        <v>3</v>
      </c>
      <c r="BD873">
        <f>IFERROR(INDEX(JMP!$AJ$2:$AU$1000,MATCH($A873,JMP!$A$2:$A$1000,0),MATCH(BD$1,JMP!$AJ$1:$AU$1,0)),INDEX(Baseline!$B$2:$BD$2,1,MATCH(BD$1,Baseline!$B$1:$BD$1,0)))</f>
        <v>4.2031893656000001</v>
      </c>
      <c r="BE873">
        <f>IFERROR(INDEX(JMP!$AJ$2:$AU$1000,MATCH($A873,JMP!$A$2:$A$1000,0),MATCH(BE$1,JMP!$AJ$1:$AU$1,0)),INDEX(Baseline!$B$2:$BE$2,1,MATCH(BE$1,Baseline!$B$1:$BE$1,0)))</f>
        <v>400000</v>
      </c>
      <c r="BF873" t="str">
        <f t="shared" si="65"/>
        <v>yes</v>
      </c>
      <c r="BG873" t="str">
        <f t="shared" si="66"/>
        <v>no</v>
      </c>
      <c r="BH873">
        <f t="shared" si="67"/>
        <v>0.5</v>
      </c>
      <c r="BI873">
        <f t="shared" si="68"/>
        <v>30</v>
      </c>
      <c r="BK873">
        <v>874</v>
      </c>
      <c r="BL873" t="str">
        <f t="shared" si="69"/>
        <v>fall</v>
      </c>
    </row>
    <row r="874" spans="1:64" x14ac:dyDescent="0.35">
      <c r="A874">
        <v>873</v>
      </c>
      <c r="B874">
        <f>IFERROR(INDEX(JMP!$AJ$2:$AU$1000,MATCH($A874,JMP!$A$2:$A$1000,0),MATCH(B$1,JMP!$AJ$1:$AU$1,0)),INDEX(Baseline!$B$2:$BD$2,1,MATCH(B$1,Baseline!$B$1:$BD$1,0)))</f>
        <v>0</v>
      </c>
      <c r="C874">
        <f>IFERROR(INDEX(JMP!$AJ$2:$AU$1000,MATCH($A874,JMP!$A$2:$A$1000,0),MATCH(C$1,JMP!$AJ$1:$AU$1,0)),INDEX(Baseline!$B$2:$BD$2,1,MATCH(C$1,Baseline!$B$1:$BD$1,0)))</f>
        <v>8760</v>
      </c>
      <c r="D874">
        <f>IFERROR(INDEX(JMP!$AJ$2:$AU$1000,MATCH($A874,JMP!$A$2:$A$1000,0),MATCH(D$1,JMP!$AJ$1:$AU$1,0)),INDEX(Baseline!$B$2:$BD$2,1,MATCH(D$1,Baseline!$B$1:$BD$1,0)))</f>
        <v>1</v>
      </c>
      <c r="E874">
        <f>IFERROR(INDEX(JMP!$AJ$2:$AU$1000,MATCH($A874,JMP!$A$2:$A$1000,0),MATCH(E$1,JMP!$AJ$1:$AU$1,0)),INDEX(Baseline!$B$2:$BD$2,1,MATCH(E$1,Baseline!$B$1:$BD$1,0)))</f>
        <v>1</v>
      </c>
      <c r="F874" t="str">
        <f>IFERROR(INDEX(JMP!$AJ$2:$AU$1000,MATCH($A874,JMP!$A$2:$A$1000,0),MATCH(F$1,JMP!$AJ$1:$AU$1,0)),INDEX(Baseline!$B$2:$BD$2,1,MATCH(F$1,Baseline!$B$1:$BD$1,0)))</f>
        <v>e344</v>
      </c>
      <c r="G874" t="str">
        <f>IFERROR(INDEX(JMP!$AJ$2:$AU$1000,MATCH($A874,JMP!$A$2:$A$1000,0),MATCH(G$1,JMP!$AJ$1:$AU$1,0)),INDEX(Baseline!$B$2:$BD$2,1,MATCH(G$1,Baseline!$B$1:$BD$1,0)))</f>
        <v>e340</v>
      </c>
      <c r="H874">
        <f>IFERROR(INDEX(JMP!$AJ$2:$AU$1000,MATCH($A874,JMP!$A$2:$A$1000,0),MATCH(H$1,JMP!$AJ$1:$AU$1,0)),INDEX(Baseline!$B$2:$BD$2,1,MATCH(H$1,Baseline!$B$1:$BD$1,0)))</f>
        <v>1.5</v>
      </c>
      <c r="I874">
        <f>IFERROR(INDEX(JMP!$AJ$2:$AU$1000,MATCH($A874,JMP!$A$2:$A$1000,0),MATCH(I$1,JMP!$AJ$1:$AU$1,0)),INDEX(Baseline!$B$2:$BD$2,1,MATCH(I$1,Baseline!$B$1:$BD$1,0)))</f>
        <v>0.42</v>
      </c>
      <c r="J874">
        <f>IFERROR(INDEX(JMP!$AJ$2:$AU$1000,MATCH($A874,JMP!$A$2:$A$1000,0),MATCH(J$1,JMP!$AJ$1:$AU$1,0)),INDEX(Baseline!$B$2:$BD$2,1,MATCH(J$1,Baseline!$B$1:$BD$1,0)))</f>
        <v>1</v>
      </c>
      <c r="K874">
        <f>IFERROR(INDEX(JMP!$AJ$2:$AU$1000,MATCH($A874,JMP!$A$2:$A$1000,0),MATCH(K$1,JMP!$AJ$1:$AU$1,0)),INDEX(Baseline!$B$2:$BD$2,1,MATCH(K$1,Baseline!$B$1:$BD$1,0)))</f>
        <v>0</v>
      </c>
      <c r="L874">
        <f>IFERROR(INDEX(JMP!$AJ$2:$AU$1000,MATCH($A874,JMP!$A$2:$A$1000,0),MATCH(L$1,JMP!$AJ$1:$AU$1,0)),INDEX(Baseline!$B$2:$BD$2,1,MATCH(L$1,Baseline!$B$1:$BD$1,0)))</f>
        <v>4.7472784842809909E-2</v>
      </c>
      <c r="M874" t="b">
        <f>IFERROR(INDEX(JMP!$AJ$2:$AU$1000,MATCH($A874,JMP!$A$2:$A$1000,0),MATCH(M$1,JMP!$AJ$1:$AU$1,0)),INDEX(Baseline!$B$2:$BD$2,1,MATCH(M$1,Baseline!$B$1:$BD$1,0)))</f>
        <v>0</v>
      </c>
      <c r="N874" t="b">
        <f>IFERROR(INDEX(JMP!$AJ$2:$AU$1000,MATCH($A874,JMP!$A$2:$A$1000,0),MATCH(N$1,JMP!$AJ$1:$AU$1,0)),INDEX(Baseline!$B$2:$BD$2,1,MATCH(N$1,Baseline!$B$1:$BD$1,0)))</f>
        <v>0</v>
      </c>
      <c r="O874">
        <f>IFERROR(INDEX(JMP!$AJ$2:$AU$1000,MATCH($A874,JMP!$A$2:$A$1000,0),MATCH(O$1,JMP!$AJ$1:$AU$1,0)),INDEX(Baseline!$B$2:$BD$2,1,MATCH(O$1,Baseline!$B$1:$BD$1,0)))</f>
        <v>7</v>
      </c>
      <c r="P874">
        <f>IFERROR(INDEX(JMP!$AJ$2:$AU$1000,MATCH($A874,JMP!$A$2:$A$1000,0),MATCH(P$1,JMP!$AJ$1:$AU$1,0)),INDEX(Baseline!$B$2:$BD$2,1,MATCH(P$1,Baseline!$B$1:$BD$1,0)))</f>
        <v>200</v>
      </c>
      <c r="Q874">
        <f>IFERROR(INDEX(JMP!$AJ$2:$AU$1000,MATCH($A874,JMP!$A$2:$A$1000,0),MATCH(Q$1,JMP!$AJ$1:$AU$1,0)),INDEX(Baseline!$B$2:$BD$2,1,MATCH(Q$1,Baseline!$B$1:$BD$1,0)))</f>
        <v>10</v>
      </c>
      <c r="R874">
        <f>IFERROR(INDEX(JMP!$AJ$2:$AU$1000,MATCH($A874,JMP!$A$2:$A$1000,0),MATCH(R$1,JMP!$AJ$1:$AU$1,0)),INDEX(Baseline!$B$2:$BD$2,1,MATCH(R$1,Baseline!$B$1:$BD$1,0)))</f>
        <v>0</v>
      </c>
      <c r="S874">
        <f>IFERROR(INDEX(JMP!$AJ$2:$AU$1000,MATCH($A874,JMP!$A$2:$A$1000,0),MATCH(S$1,JMP!$AJ$1:$AU$1,0)),INDEX(Baseline!$B$2:$BD$2,1,MATCH(S$1,Baseline!$B$1:$BD$1,0)))</f>
        <v>1</v>
      </c>
      <c r="T874">
        <f>IFERROR(INDEX(JMP!$AJ$2:$AU$1000,MATCH($A874,JMP!$A$2:$A$1000,0),MATCH(T$1,JMP!$AJ$1:$AU$1,0)),INDEX(Baseline!$B$2:$BD$2,1,MATCH(T$1,Baseline!$B$1:$BD$1,0)))</f>
        <v>0</v>
      </c>
      <c r="U874" t="str">
        <f>IFERROR(INDEX(JMP!$AJ$2:$AU$1000,MATCH($A874,JMP!$A$2:$A$1000,0),MATCH(U$1,JMP!$AJ$1:$AU$1,0)),INDEX(Baseline!$B$2:$BD$2,1,MATCH(U$1,Baseline!$B$1:$BD$1,0)))</f>
        <v>Titan</v>
      </c>
      <c r="V874">
        <f>IFERROR(INDEX(JMP!$AJ$2:$AU$1000,MATCH($A874,JMP!$A$2:$A$1000,0),MATCH(V$1,JMP!$AJ$1:$AU$1,0)),INDEX(Baseline!$B$2:$BD$2,1,MATCH(V$1,Baseline!$B$1:$BD$1,0)))</f>
        <v>3</v>
      </c>
      <c r="W874">
        <f>IFERROR(INDEX(JMP!$AJ$2:$AU$1000,MATCH($A874,JMP!$A$2:$A$1000,0),MATCH(W$1,JMP!$AJ$1:$AU$1,0)),INDEX(Baseline!$B$2:$BD$2,1,MATCH(W$1,Baseline!$B$1:$BD$1,0)))</f>
        <v>0.37</v>
      </c>
      <c r="X874">
        <f>IFERROR(INDEX(JMP!$AJ$2:$AU$1000,MATCH($A874,JMP!$A$2:$A$1000,0),MATCH(X$1,JMP!$AJ$1:$AU$1,0)),INDEX(Baseline!$B$2:$BD$2,1,MATCH(X$1,Baseline!$B$1:$BD$1,0)))</f>
        <v>4</v>
      </c>
      <c r="Y874">
        <f>IFERROR(INDEX(JMP!$AJ$2:$AU$1000,MATCH($A874,JMP!$A$2:$A$1000,0),MATCH(Y$1,JMP!$AJ$1:$AU$1,0)),INDEX(Baseline!$B$2:$BD$2,1,MATCH(Y$1,Baseline!$B$1:$BD$1,0)))</f>
        <v>2</v>
      </c>
      <c r="Z874">
        <f>IFERROR(INDEX(JMP!$AJ$2:$AU$1000,MATCH($A874,JMP!$A$2:$A$1000,0),MATCH(Z$1,JMP!$AJ$1:$AU$1,0)),INDEX(Baseline!$B$2:$BD$2,1,MATCH(Z$1,Baseline!$B$1:$BD$1,0)))</f>
        <v>1970</v>
      </c>
      <c r="AA874">
        <f>IFERROR(INDEX(JMP!$AJ$2:$AU$1000,MATCH($A874,JMP!$A$2:$A$1000,0),MATCH(AA$1,JMP!$AJ$1:$AU$1,0)),INDEX(Baseline!$B$2:$BD$2,1,MATCH(AA$1,Baseline!$B$1:$BD$1,0)))</f>
        <v>1970</v>
      </c>
      <c r="AB874">
        <f>IFERROR(INDEX(JMP!$AJ$2:$AU$1000,MATCH($A874,JMP!$A$2:$A$1000,0),MATCH(AB$1,JMP!$AJ$1:$AU$1,0)),INDEX(Baseline!$B$2:$BD$2,1,MATCH(AB$1,Baseline!$B$1:$BD$1,0)))</f>
        <v>0</v>
      </c>
      <c r="AC874">
        <f>IFERROR(INDEX(JMP!$AJ$2:$AU$1000,MATCH($A874,JMP!$A$2:$A$1000,0),MATCH(AC$1,JMP!$AJ$1:$AU$1,0)),INDEX(Baseline!$B$2:$BD$2,1,MATCH(AC$1,Baseline!$B$1:$BD$1,0)))</f>
        <v>1</v>
      </c>
      <c r="AD874">
        <f>IFERROR(INDEX(JMP!$AJ$2:$AU$1000,MATCH($A874,JMP!$A$2:$A$1000,0),MATCH(AD$1,JMP!$AJ$1:$AU$1,0)),INDEX(Baseline!$B$2:$BD$2,1,MATCH(AD$1,Baseline!$B$1:$BD$1,0)))</f>
        <v>8</v>
      </c>
      <c r="AE874">
        <f>IFERROR(INDEX(JMP!$AJ$2:$AU$1000,MATCH($A874,JMP!$A$2:$A$1000,0),MATCH(AE$1,JMP!$AJ$1:$AU$1,0)),INDEX(Baseline!$B$2:$BD$2,1,MATCH(AE$1,Baseline!$B$1:$BD$1,0)))</f>
        <v>0.625</v>
      </c>
      <c r="AF874" t="str">
        <f>IFERROR(INDEX(JMP!$AJ$2:$AU$1000,MATCH($A874,JMP!$A$2:$A$1000,0),MATCH(AF$1,JMP!$AJ$1:$AU$1,0)),INDEX(Baseline!$B$2:$BD$2,1,MATCH(AF$1,Baseline!$B$1:$BD$1,0)))</f>
        <v>bwb</v>
      </c>
      <c r="AG874" t="str">
        <f>IFERROR(INDEX(JMP!$AJ$2:$AU$1000,MATCH($A874,JMP!$A$2:$A$1000,0),MATCH(AG$1,JMP!$AJ$1:$AU$1,0)),INDEX(Baseline!$B$2:$BD$2,1,MATCH(AG$1,Baseline!$B$1:$BD$1,0)))</f>
        <v>V-tail</v>
      </c>
      <c r="AH874">
        <f>IFERROR(INDEX(JMP!$AJ$2:$AU$1000,MATCH($A874,JMP!$A$2:$A$1000,0),MATCH(AH$1,JMP!$AJ$1:$AU$1,0)),INDEX(Baseline!$B$2:$BD$2,1,MATCH(AH$1,Baseline!$B$1:$BD$1,0)))</f>
        <v>1</v>
      </c>
      <c r="AI874">
        <f>IFERROR(INDEX(JMP!$AJ$2:$AU$1000,MATCH($A874,JMP!$A$2:$A$1000,0),MATCH(AI$1,JMP!$AJ$1:$AU$1,0)),INDEX(Baseline!$B$2:$BD$2,1,MATCH(AI$1,Baseline!$B$1:$BD$1,0)))</f>
        <v>724000000</v>
      </c>
      <c r="AJ874">
        <f>IFERROR(INDEX(JMP!$AJ$2:$AU$1000,MATCH($A874,JMP!$A$2:$A$1000,0),MATCH(AJ$1,JMP!$AJ$1:$AU$1,0)),INDEX(Baseline!$B$2:$BD$2,1,MATCH(AJ$1,Baseline!$B$1:$BD$1,0)))</f>
        <v>54500000</v>
      </c>
      <c r="AK874">
        <f>IFERROR(INDEX(JMP!$AJ$2:$AU$1000,MATCH($A874,JMP!$A$2:$A$1000,0),MATCH(AK$1,JMP!$AJ$1:$AU$1,0)),INDEX(Baseline!$B$2:$BD$2,1,MATCH(AK$1,Baseline!$B$1:$BD$1,0)))</f>
        <v>30</v>
      </c>
      <c r="AL874">
        <f>IFERROR(INDEX(JMP!$AJ$2:$AU$1000,MATCH($A874,JMP!$A$2:$A$1000,0),MATCH(AL$1,JMP!$AJ$1:$AU$1,0)),INDEX(Baseline!$B$2:$BD$2,1,MATCH(AL$1,Baseline!$B$1:$BD$1,0)))</f>
        <v>2.9833215188220644E-2</v>
      </c>
      <c r="AM874">
        <f>IFERROR(INDEX(JMP!$AJ$2:$AU$1000,MATCH($A874,JMP!$A$2:$A$1000,0),MATCH(AM$1,JMP!$AJ$1:$AU$1,0)),INDEX(Baseline!$B$2:$BD$2,1,MATCH(AM$1,Baseline!$B$1:$BD$1,0)))</f>
        <v>13.254125787409524</v>
      </c>
      <c r="AN874">
        <f>IFERROR(INDEX(JMP!$AJ$2:$AU$1000,MATCH($A874,JMP!$A$2:$A$1000,0),MATCH(AN$1,JMP!$AJ$1:$AU$1,0)),INDEX(Baseline!$B$2:$BD$2,1,MATCH(AN$1,Baseline!$B$1:$BD$1,0)))</f>
        <v>1.8985785126403467</v>
      </c>
      <c r="AO874">
        <f>IFERROR(INDEX(JMP!$AJ$2:$AU$1000,MATCH($A874,JMP!$A$2:$A$1000,0),MATCH(AO$1,JMP!$AJ$1:$AU$1,0)),INDEX(Baseline!$B$2:$BD$2,1,MATCH(AO$1,Baseline!$B$1:$BD$1,0)))</f>
        <v>0.95499429495091204</v>
      </c>
      <c r="AP874">
        <f>IFERROR(INDEX(JMP!$AJ$2:$AU$1000,MATCH($A874,JMP!$A$2:$A$1000,0),MATCH(AP$1,JMP!$AJ$1:$AU$1,0)),INDEX(Baseline!$B$2:$BD$2,1,MATCH(AP$1,Baseline!$B$1:$BD$1,0)))</f>
        <v>0</v>
      </c>
      <c r="AQ874">
        <f>IFERROR(INDEX(JMP!$AJ$2:$AU$1000,MATCH($A874,JMP!$A$2:$A$1000,0),MATCH(AQ$1,JMP!$AJ$1:$AU$1,0)),INDEX(Baseline!$B$2:$BD$2,1,MATCH(AQ$1,Baseline!$B$1:$BD$1,0)))</f>
        <v>0.35</v>
      </c>
      <c r="AR874">
        <f>IFERROR(INDEX(JMP!$AJ$2:$AU$1000,MATCH($A874,JMP!$A$2:$A$1000,0),MATCH(AR$1,JMP!$AJ$1:$AU$1,0)),INDEX(Baseline!$B$2:$BD$2,1,MATCH(AR$1,Baseline!$B$1:$BD$1,0)))</f>
        <v>0</v>
      </c>
      <c r="AS874">
        <f>IFERROR(INDEX(JMP!$AJ$2:$AU$1000,MATCH($A874,JMP!$A$2:$A$1000,0),MATCH(AS$1,JMP!$AJ$1:$AU$1,0)),INDEX(Baseline!$B$2:$BD$2,1,MATCH(AS$1,Baseline!$B$1:$BD$1,0)))</f>
        <v>0</v>
      </c>
      <c r="AT874">
        <f>IFERROR(INDEX(JMP!$AJ$2:$AU$1000,MATCH($A874,JMP!$A$2:$A$1000,0),MATCH(AT$1,JMP!$AJ$1:$AU$1,0)),INDEX(Baseline!$B$2:$BD$2,1,MATCH(AT$1,Baseline!$B$1:$BD$1,0)))</f>
        <v>500</v>
      </c>
      <c r="AU874">
        <f>IFERROR(INDEX(JMP!$AJ$2:$AU$1000,MATCH($A874,JMP!$A$2:$A$1000,0),MATCH(AU$1,JMP!$AJ$1:$AU$1,0)),INDEX(Baseline!$B$2:$BD$2,1,MATCH(AU$1,Baseline!$B$1:$BD$1,0)))</f>
        <v>50</v>
      </c>
      <c r="AV874">
        <f>IFERROR(INDEX(JMP!$AJ$2:$AU$1000,MATCH($A874,JMP!$A$2:$A$1000,0),MATCH(AV$1,JMP!$AJ$1:$AU$1,0)),INDEX(Baseline!$B$2:$BD$2,1,MATCH(AV$1,Baseline!$B$1:$BD$1,0)))</f>
        <v>12.1</v>
      </c>
      <c r="AW874">
        <f>IFERROR(INDEX(JMP!$AJ$2:$AU$1000,MATCH($A874,JMP!$A$2:$A$1000,0),MATCH(AW$1,JMP!$AJ$1:$AU$1,0)),INDEX(Baseline!$B$2:$BD$2,1,MATCH(AW$1,Baseline!$B$1:$BD$1,0)))</f>
        <v>1.9961979999999998E-3</v>
      </c>
      <c r="AX874">
        <f>IFERROR(INDEX(JMP!$AJ$2:$AU$1000,MATCH($A874,JMP!$A$2:$A$1000,0),MATCH(AX$1,JMP!$AJ$1:$AU$1,0)),INDEX(Baseline!$B$2:$BD$2,1,MATCH(AX$1,Baseline!$B$1:$BD$1,0)))</f>
        <v>1.9961979999999998E-3</v>
      </c>
      <c r="AY874">
        <f>IFERROR(INDEX(JMP!$AJ$2:$AU$1000,MATCH($A874,JMP!$A$2:$A$1000,0),MATCH(AY$1,JMP!$AJ$1:$AU$1,0)),INDEX(Baseline!$B$2:$BD$2,1,MATCH(AY$1,Baseline!$B$1:$BD$1,0)))</f>
        <v>1.9607137E-2</v>
      </c>
      <c r="AZ874">
        <f>IFERROR(INDEX(JMP!$AJ$2:$AU$1000,MATCH($A874,JMP!$A$2:$A$1000,0),MATCH(AZ$1,JMP!$AJ$1:$AU$1,0)),INDEX(Baseline!$B$2:$BD$2,1,MATCH(AZ$1,Baseline!$B$1:$BD$1,0)))</f>
        <v>1</v>
      </c>
      <c r="BA874">
        <f>IFERROR(INDEX(JMP!$AJ$2:$AU$1000,MATCH($A874,JMP!$A$2:$A$1000,0),MATCH(BA$1,JMP!$AJ$1:$AU$1,0)),INDEX(Baseline!$B$2:$BD$2,1,MATCH(BA$1,Baseline!$B$1:$BD$1,0)))</f>
        <v>55</v>
      </c>
      <c r="BB874">
        <f>IFERROR(INDEX(JMP!$AJ$2:$AU$1000,MATCH($A874,JMP!$A$2:$A$1000,0),MATCH(BB$1,JMP!$AJ$1:$AU$1,0)),INDEX(Baseline!$B$2:$BD$2,1,MATCH(BB$1,Baseline!$B$1:$BD$1,0)))</f>
        <v>0</v>
      </c>
      <c r="BC874">
        <f>IFERROR(INDEX(JMP!$AJ$2:$AU$1000,MATCH($A874,JMP!$A$2:$A$1000,0),MATCH(BC$1,JMP!$AJ$1:$AU$1,0)),INDEX(Baseline!$B$2:$BD$2,1,MATCH(BC$1,Baseline!$B$1:$BD$1,0)))</f>
        <v>4</v>
      </c>
      <c r="BD874">
        <f>IFERROR(INDEX(JMP!$AJ$2:$AU$1000,MATCH($A874,JMP!$A$2:$A$1000,0),MATCH(BD$1,JMP!$AJ$1:$AU$1,0)),INDEX(Baseline!$B$2:$BD$2,1,MATCH(BD$1,Baseline!$B$1:$BD$1,0)))</f>
        <v>4.7775270104000001</v>
      </c>
      <c r="BE874">
        <f>IFERROR(INDEX(JMP!$AJ$2:$AU$1000,MATCH($A874,JMP!$A$2:$A$1000,0),MATCH(BE$1,JMP!$AJ$1:$AU$1,0)),INDEX(Baseline!$B$2:$BE$2,1,MATCH(BE$1,Baseline!$B$1:$BE$1,0)))</f>
        <v>400000</v>
      </c>
      <c r="BF874" t="str">
        <f t="shared" si="65"/>
        <v>yes</v>
      </c>
      <c r="BG874" t="str">
        <f t="shared" si="66"/>
        <v>yes</v>
      </c>
      <c r="BH874">
        <f t="shared" si="67"/>
        <v>0.5</v>
      </c>
      <c r="BI874">
        <f t="shared" si="68"/>
        <v>30</v>
      </c>
      <c r="BK874">
        <v>875</v>
      </c>
      <c r="BL874" t="str">
        <f t="shared" si="69"/>
        <v>winter</v>
      </c>
    </row>
    <row r="875" spans="1:64" x14ac:dyDescent="0.35">
      <c r="A875">
        <v>874</v>
      </c>
      <c r="B875">
        <f>IFERROR(INDEX(JMP!$AJ$2:$AU$1000,MATCH($A875,JMP!$A$2:$A$1000,0),MATCH(B$1,JMP!$AJ$1:$AU$1,0)),INDEX(Baseline!$B$2:$BD$2,1,MATCH(B$1,Baseline!$B$1:$BD$1,0)))</f>
        <v>0</v>
      </c>
      <c r="C875">
        <f>IFERROR(INDEX(JMP!$AJ$2:$AU$1000,MATCH($A875,JMP!$A$2:$A$1000,0),MATCH(C$1,JMP!$AJ$1:$AU$1,0)),INDEX(Baseline!$B$2:$BD$2,1,MATCH(C$1,Baseline!$B$1:$BD$1,0)))</f>
        <v>8760</v>
      </c>
      <c r="D875">
        <f>IFERROR(INDEX(JMP!$AJ$2:$AU$1000,MATCH($A875,JMP!$A$2:$A$1000,0),MATCH(D$1,JMP!$AJ$1:$AU$1,0)),INDEX(Baseline!$B$2:$BD$2,1,MATCH(D$1,Baseline!$B$1:$BD$1,0)))</f>
        <v>1</v>
      </c>
      <c r="E875">
        <f>IFERROR(INDEX(JMP!$AJ$2:$AU$1000,MATCH($A875,JMP!$A$2:$A$1000,0),MATCH(E$1,JMP!$AJ$1:$AU$1,0)),INDEX(Baseline!$B$2:$BD$2,1,MATCH(E$1,Baseline!$B$1:$BD$1,0)))</f>
        <v>1</v>
      </c>
      <c r="F875" t="str">
        <f>IFERROR(INDEX(JMP!$AJ$2:$AU$1000,MATCH($A875,JMP!$A$2:$A$1000,0),MATCH(F$1,JMP!$AJ$1:$AU$1,0)),INDEX(Baseline!$B$2:$BD$2,1,MATCH(F$1,Baseline!$B$1:$BD$1,0)))</f>
        <v>e344</v>
      </c>
      <c r="G875" t="str">
        <f>IFERROR(INDEX(JMP!$AJ$2:$AU$1000,MATCH($A875,JMP!$A$2:$A$1000,0),MATCH(G$1,JMP!$AJ$1:$AU$1,0)),INDEX(Baseline!$B$2:$BD$2,1,MATCH(G$1,Baseline!$B$1:$BD$1,0)))</f>
        <v>e340</v>
      </c>
      <c r="H875">
        <f>IFERROR(INDEX(JMP!$AJ$2:$AU$1000,MATCH($A875,JMP!$A$2:$A$1000,0),MATCH(H$1,JMP!$AJ$1:$AU$1,0)),INDEX(Baseline!$B$2:$BD$2,1,MATCH(H$1,Baseline!$B$1:$BD$1,0)))</f>
        <v>1.5</v>
      </c>
      <c r="I875">
        <f>IFERROR(INDEX(JMP!$AJ$2:$AU$1000,MATCH($A875,JMP!$A$2:$A$1000,0),MATCH(I$1,JMP!$AJ$1:$AU$1,0)),INDEX(Baseline!$B$2:$BD$2,1,MATCH(I$1,Baseline!$B$1:$BD$1,0)))</f>
        <v>0.42</v>
      </c>
      <c r="J875">
        <f>IFERROR(INDEX(JMP!$AJ$2:$AU$1000,MATCH($A875,JMP!$A$2:$A$1000,0),MATCH(J$1,JMP!$AJ$1:$AU$1,0)),INDEX(Baseline!$B$2:$BD$2,1,MATCH(J$1,Baseline!$B$1:$BD$1,0)))</f>
        <v>1</v>
      </c>
      <c r="K875">
        <f>IFERROR(INDEX(JMP!$AJ$2:$AU$1000,MATCH($A875,JMP!$A$2:$A$1000,0),MATCH(K$1,JMP!$AJ$1:$AU$1,0)),INDEX(Baseline!$B$2:$BD$2,1,MATCH(K$1,Baseline!$B$1:$BD$1,0)))</f>
        <v>0</v>
      </c>
      <c r="L875">
        <f>IFERROR(INDEX(JMP!$AJ$2:$AU$1000,MATCH($A875,JMP!$A$2:$A$1000,0),MATCH(L$1,JMP!$AJ$1:$AU$1,0)),INDEX(Baseline!$B$2:$BD$2,1,MATCH(L$1,Baseline!$B$1:$BD$1,0)))</f>
        <v>0.11494167693553166</v>
      </c>
      <c r="M875" t="b">
        <f>IFERROR(INDEX(JMP!$AJ$2:$AU$1000,MATCH($A875,JMP!$A$2:$A$1000,0),MATCH(M$1,JMP!$AJ$1:$AU$1,0)),INDEX(Baseline!$B$2:$BD$2,1,MATCH(M$1,Baseline!$B$1:$BD$1,0)))</f>
        <v>0</v>
      </c>
      <c r="N875" t="b">
        <f>IFERROR(INDEX(JMP!$AJ$2:$AU$1000,MATCH($A875,JMP!$A$2:$A$1000,0),MATCH(N$1,JMP!$AJ$1:$AU$1,0)),INDEX(Baseline!$B$2:$BD$2,1,MATCH(N$1,Baseline!$B$1:$BD$1,0)))</f>
        <v>0</v>
      </c>
      <c r="O875">
        <f>IFERROR(INDEX(JMP!$AJ$2:$AU$1000,MATCH($A875,JMP!$A$2:$A$1000,0),MATCH(O$1,JMP!$AJ$1:$AU$1,0)),INDEX(Baseline!$B$2:$BD$2,1,MATCH(O$1,Baseline!$B$1:$BD$1,0)))</f>
        <v>7</v>
      </c>
      <c r="P875">
        <f>IFERROR(INDEX(JMP!$AJ$2:$AU$1000,MATCH($A875,JMP!$A$2:$A$1000,0),MATCH(P$1,JMP!$AJ$1:$AU$1,0)),INDEX(Baseline!$B$2:$BD$2,1,MATCH(P$1,Baseline!$B$1:$BD$1,0)))</f>
        <v>200</v>
      </c>
      <c r="Q875">
        <f>IFERROR(INDEX(JMP!$AJ$2:$AU$1000,MATCH($A875,JMP!$A$2:$A$1000,0),MATCH(Q$1,JMP!$AJ$1:$AU$1,0)),INDEX(Baseline!$B$2:$BD$2,1,MATCH(Q$1,Baseline!$B$1:$BD$1,0)))</f>
        <v>10</v>
      </c>
      <c r="R875">
        <f>IFERROR(INDEX(JMP!$AJ$2:$AU$1000,MATCH($A875,JMP!$A$2:$A$1000,0),MATCH(R$1,JMP!$AJ$1:$AU$1,0)),INDEX(Baseline!$B$2:$BD$2,1,MATCH(R$1,Baseline!$B$1:$BD$1,0)))</f>
        <v>0</v>
      </c>
      <c r="S875">
        <f>IFERROR(INDEX(JMP!$AJ$2:$AU$1000,MATCH($A875,JMP!$A$2:$A$1000,0),MATCH(S$1,JMP!$AJ$1:$AU$1,0)),INDEX(Baseline!$B$2:$BD$2,1,MATCH(S$1,Baseline!$B$1:$BD$1,0)))</f>
        <v>1</v>
      </c>
      <c r="T875">
        <f>IFERROR(INDEX(JMP!$AJ$2:$AU$1000,MATCH($A875,JMP!$A$2:$A$1000,0),MATCH(T$1,JMP!$AJ$1:$AU$1,0)),INDEX(Baseline!$B$2:$BD$2,1,MATCH(T$1,Baseline!$B$1:$BD$1,0)))</f>
        <v>0</v>
      </c>
      <c r="U875" t="str">
        <f>IFERROR(INDEX(JMP!$AJ$2:$AU$1000,MATCH($A875,JMP!$A$2:$A$1000,0),MATCH(U$1,JMP!$AJ$1:$AU$1,0)),INDEX(Baseline!$B$2:$BD$2,1,MATCH(U$1,Baseline!$B$1:$BD$1,0)))</f>
        <v>Titan</v>
      </c>
      <c r="V875">
        <f>IFERROR(INDEX(JMP!$AJ$2:$AU$1000,MATCH($A875,JMP!$A$2:$A$1000,0),MATCH(V$1,JMP!$AJ$1:$AU$1,0)),INDEX(Baseline!$B$2:$BD$2,1,MATCH(V$1,Baseline!$B$1:$BD$1,0)))</f>
        <v>3</v>
      </c>
      <c r="W875">
        <f>IFERROR(INDEX(JMP!$AJ$2:$AU$1000,MATCH($A875,JMP!$A$2:$A$1000,0),MATCH(W$1,JMP!$AJ$1:$AU$1,0)),INDEX(Baseline!$B$2:$BD$2,1,MATCH(W$1,Baseline!$B$1:$BD$1,0)))</f>
        <v>0.37</v>
      </c>
      <c r="X875">
        <f>IFERROR(INDEX(JMP!$AJ$2:$AU$1000,MATCH($A875,JMP!$A$2:$A$1000,0),MATCH(X$1,JMP!$AJ$1:$AU$1,0)),INDEX(Baseline!$B$2:$BD$2,1,MATCH(X$1,Baseline!$B$1:$BD$1,0)))</f>
        <v>4</v>
      </c>
      <c r="Y875">
        <f>IFERROR(INDEX(JMP!$AJ$2:$AU$1000,MATCH($A875,JMP!$A$2:$A$1000,0),MATCH(Y$1,JMP!$AJ$1:$AU$1,0)),INDEX(Baseline!$B$2:$BD$2,1,MATCH(Y$1,Baseline!$B$1:$BD$1,0)))</f>
        <v>4</v>
      </c>
      <c r="Z875">
        <f>IFERROR(INDEX(JMP!$AJ$2:$AU$1000,MATCH($A875,JMP!$A$2:$A$1000,0),MATCH(Z$1,JMP!$AJ$1:$AU$1,0)),INDEX(Baseline!$B$2:$BD$2,1,MATCH(Z$1,Baseline!$B$1:$BD$1,0)))</f>
        <v>1970</v>
      </c>
      <c r="AA875">
        <f>IFERROR(INDEX(JMP!$AJ$2:$AU$1000,MATCH($A875,JMP!$A$2:$A$1000,0),MATCH(AA$1,JMP!$AJ$1:$AU$1,0)),INDEX(Baseline!$B$2:$BD$2,1,MATCH(AA$1,Baseline!$B$1:$BD$1,0)))</f>
        <v>1970</v>
      </c>
      <c r="AB875">
        <f>IFERROR(INDEX(JMP!$AJ$2:$AU$1000,MATCH($A875,JMP!$A$2:$A$1000,0),MATCH(AB$1,JMP!$AJ$1:$AU$1,0)),INDEX(Baseline!$B$2:$BD$2,1,MATCH(AB$1,Baseline!$B$1:$BD$1,0)))</f>
        <v>0</v>
      </c>
      <c r="AC875">
        <f>IFERROR(INDEX(JMP!$AJ$2:$AU$1000,MATCH($A875,JMP!$A$2:$A$1000,0),MATCH(AC$1,JMP!$AJ$1:$AU$1,0)),INDEX(Baseline!$B$2:$BD$2,1,MATCH(AC$1,Baseline!$B$1:$BD$1,0)))</f>
        <v>1</v>
      </c>
      <c r="AD875">
        <f>IFERROR(INDEX(JMP!$AJ$2:$AU$1000,MATCH($A875,JMP!$A$2:$A$1000,0),MATCH(AD$1,JMP!$AJ$1:$AU$1,0)),INDEX(Baseline!$B$2:$BD$2,1,MATCH(AD$1,Baseline!$B$1:$BD$1,0)))</f>
        <v>8</v>
      </c>
      <c r="AE875">
        <f>IFERROR(INDEX(JMP!$AJ$2:$AU$1000,MATCH($A875,JMP!$A$2:$A$1000,0),MATCH(AE$1,JMP!$AJ$1:$AU$1,0)),INDEX(Baseline!$B$2:$BD$2,1,MATCH(AE$1,Baseline!$B$1:$BD$1,0)))</f>
        <v>0.25</v>
      </c>
      <c r="AF875" t="str">
        <f>IFERROR(INDEX(JMP!$AJ$2:$AU$1000,MATCH($A875,JMP!$A$2:$A$1000,0),MATCH(AF$1,JMP!$AJ$1:$AU$1,0)),INDEX(Baseline!$B$2:$BD$2,1,MATCH(AF$1,Baseline!$B$1:$BD$1,0)))</f>
        <v>bwb</v>
      </c>
      <c r="AG875" t="str">
        <f>IFERROR(INDEX(JMP!$AJ$2:$AU$1000,MATCH($A875,JMP!$A$2:$A$1000,0),MATCH(AG$1,JMP!$AJ$1:$AU$1,0)),INDEX(Baseline!$B$2:$BD$2,1,MATCH(AG$1,Baseline!$B$1:$BD$1,0)))</f>
        <v>V-tail</v>
      </c>
      <c r="AH875">
        <f>IFERROR(INDEX(JMP!$AJ$2:$AU$1000,MATCH($A875,JMP!$A$2:$A$1000,0),MATCH(AH$1,JMP!$AJ$1:$AU$1,0)),INDEX(Baseline!$B$2:$BD$2,1,MATCH(AH$1,Baseline!$B$1:$BD$1,0)))</f>
        <v>1</v>
      </c>
      <c r="AI875">
        <f>IFERROR(INDEX(JMP!$AJ$2:$AU$1000,MATCH($A875,JMP!$A$2:$A$1000,0),MATCH(AI$1,JMP!$AJ$1:$AU$1,0)),INDEX(Baseline!$B$2:$BD$2,1,MATCH(AI$1,Baseline!$B$1:$BD$1,0)))</f>
        <v>724000000</v>
      </c>
      <c r="AJ875">
        <f>IFERROR(INDEX(JMP!$AJ$2:$AU$1000,MATCH($A875,JMP!$A$2:$A$1000,0),MATCH(AJ$1,JMP!$AJ$1:$AU$1,0)),INDEX(Baseline!$B$2:$BD$2,1,MATCH(AJ$1,Baseline!$B$1:$BD$1,0)))</f>
        <v>54500000</v>
      </c>
      <c r="AK875">
        <f>IFERROR(INDEX(JMP!$AJ$2:$AU$1000,MATCH($A875,JMP!$A$2:$A$1000,0),MATCH(AK$1,JMP!$AJ$1:$AU$1,0)),INDEX(Baseline!$B$2:$BD$2,1,MATCH(AK$1,Baseline!$B$1:$BD$1,0)))</f>
        <v>30</v>
      </c>
      <c r="AL875">
        <f>IFERROR(INDEX(JMP!$AJ$2:$AU$1000,MATCH($A875,JMP!$A$2:$A$1000,0),MATCH(AL$1,JMP!$AJ$1:$AU$1,0)),INDEX(Baseline!$B$2:$BD$2,1,MATCH(AL$1,Baseline!$B$1:$BD$1,0)))</f>
        <v>1.4312758481557577E-2</v>
      </c>
      <c r="AM875">
        <f>IFERROR(INDEX(JMP!$AJ$2:$AU$1000,MATCH($A875,JMP!$A$2:$A$1000,0),MATCH(AM$1,JMP!$AJ$1:$AU$1,0)),INDEX(Baseline!$B$2:$BD$2,1,MATCH(AM$1,Baseline!$B$1:$BD$1,0)))</f>
        <v>12.155038650495237</v>
      </c>
      <c r="AN875">
        <f>IFERROR(INDEX(JMP!$AJ$2:$AU$1000,MATCH($A875,JMP!$A$2:$A$1000,0),MATCH(AN$1,JMP!$AJ$1:$AU$1,0)),INDEX(Baseline!$B$2:$BD$2,1,MATCH(AN$1,Baseline!$B$1:$BD$1,0)))</f>
        <v>2.5502112102841101</v>
      </c>
      <c r="AO875">
        <f>IFERROR(INDEX(JMP!$AJ$2:$AU$1000,MATCH($A875,JMP!$A$2:$A$1000,0),MATCH(AO$1,JMP!$AJ$1:$AU$1,0)),INDEX(Baseline!$B$2:$BD$2,1,MATCH(AO$1,Baseline!$B$1:$BD$1,0)))</f>
        <v>0.78141991252479193</v>
      </c>
      <c r="AP875">
        <f>IFERROR(INDEX(JMP!$AJ$2:$AU$1000,MATCH($A875,JMP!$A$2:$A$1000,0),MATCH(AP$1,JMP!$AJ$1:$AU$1,0)),INDEX(Baseline!$B$2:$BD$2,1,MATCH(AP$1,Baseline!$B$1:$BD$1,0)))</f>
        <v>0</v>
      </c>
      <c r="AQ875">
        <f>IFERROR(INDEX(JMP!$AJ$2:$AU$1000,MATCH($A875,JMP!$A$2:$A$1000,0),MATCH(AQ$1,JMP!$AJ$1:$AU$1,0)),INDEX(Baseline!$B$2:$BD$2,1,MATCH(AQ$1,Baseline!$B$1:$BD$1,0)))</f>
        <v>0.35</v>
      </c>
      <c r="AR875">
        <f>IFERROR(INDEX(JMP!$AJ$2:$AU$1000,MATCH($A875,JMP!$A$2:$A$1000,0),MATCH(AR$1,JMP!$AJ$1:$AU$1,0)),INDEX(Baseline!$B$2:$BD$2,1,MATCH(AR$1,Baseline!$B$1:$BD$1,0)))</f>
        <v>0</v>
      </c>
      <c r="AS875">
        <f>IFERROR(INDEX(JMP!$AJ$2:$AU$1000,MATCH($A875,JMP!$A$2:$A$1000,0),MATCH(AS$1,JMP!$AJ$1:$AU$1,0)),INDEX(Baseline!$B$2:$BD$2,1,MATCH(AS$1,Baseline!$B$1:$BD$1,0)))</f>
        <v>0</v>
      </c>
      <c r="AT875">
        <f>IFERROR(INDEX(JMP!$AJ$2:$AU$1000,MATCH($A875,JMP!$A$2:$A$1000,0),MATCH(AT$1,JMP!$AJ$1:$AU$1,0)),INDEX(Baseline!$B$2:$BD$2,1,MATCH(AT$1,Baseline!$B$1:$BD$1,0)))</f>
        <v>500</v>
      </c>
      <c r="AU875">
        <f>IFERROR(INDEX(JMP!$AJ$2:$AU$1000,MATCH($A875,JMP!$A$2:$A$1000,0),MATCH(AU$1,JMP!$AJ$1:$AU$1,0)),INDEX(Baseline!$B$2:$BD$2,1,MATCH(AU$1,Baseline!$B$1:$BD$1,0)))</f>
        <v>50</v>
      </c>
      <c r="AV875">
        <f>IFERROR(INDEX(JMP!$AJ$2:$AU$1000,MATCH($A875,JMP!$A$2:$A$1000,0),MATCH(AV$1,JMP!$AJ$1:$AU$1,0)),INDEX(Baseline!$B$2:$BD$2,1,MATCH(AV$1,Baseline!$B$1:$BD$1,0)))</f>
        <v>12.1</v>
      </c>
      <c r="AW875">
        <f>IFERROR(INDEX(JMP!$AJ$2:$AU$1000,MATCH($A875,JMP!$A$2:$A$1000,0),MATCH(AW$1,JMP!$AJ$1:$AU$1,0)),INDEX(Baseline!$B$2:$BD$2,1,MATCH(AW$1,Baseline!$B$1:$BD$1,0)))</f>
        <v>1.9961979999999998E-3</v>
      </c>
      <c r="AX875">
        <f>IFERROR(INDEX(JMP!$AJ$2:$AU$1000,MATCH($A875,JMP!$A$2:$A$1000,0),MATCH(AX$1,JMP!$AJ$1:$AU$1,0)),INDEX(Baseline!$B$2:$BD$2,1,MATCH(AX$1,Baseline!$B$1:$BD$1,0)))</f>
        <v>1.9961979999999998E-3</v>
      </c>
      <c r="AY875">
        <f>IFERROR(INDEX(JMP!$AJ$2:$AU$1000,MATCH($A875,JMP!$A$2:$A$1000,0),MATCH(AY$1,JMP!$AJ$1:$AU$1,0)),INDEX(Baseline!$B$2:$BD$2,1,MATCH(AY$1,Baseline!$B$1:$BD$1,0)))</f>
        <v>1.9607137E-2</v>
      </c>
      <c r="AZ875">
        <f>IFERROR(INDEX(JMP!$AJ$2:$AU$1000,MATCH($A875,JMP!$A$2:$A$1000,0),MATCH(AZ$1,JMP!$AJ$1:$AU$1,0)),INDEX(Baseline!$B$2:$BD$2,1,MATCH(AZ$1,Baseline!$B$1:$BD$1,0)))</f>
        <v>1</v>
      </c>
      <c r="BA875">
        <f>IFERROR(INDEX(JMP!$AJ$2:$AU$1000,MATCH($A875,JMP!$A$2:$A$1000,0),MATCH(BA$1,JMP!$AJ$1:$AU$1,0)),INDEX(Baseline!$B$2:$BD$2,1,MATCH(BA$1,Baseline!$B$1:$BD$1,0)))</f>
        <v>10</v>
      </c>
      <c r="BB875">
        <f>IFERROR(INDEX(JMP!$AJ$2:$AU$1000,MATCH($A875,JMP!$A$2:$A$1000,0),MATCH(BB$1,JMP!$AJ$1:$AU$1,0)),INDEX(Baseline!$B$2:$BD$2,1,MATCH(BB$1,Baseline!$B$1:$BD$1,0)))</f>
        <v>0</v>
      </c>
      <c r="BC875">
        <f>IFERROR(INDEX(JMP!$AJ$2:$AU$1000,MATCH($A875,JMP!$A$2:$A$1000,0),MATCH(BC$1,JMP!$AJ$1:$AU$1,0)),INDEX(Baseline!$B$2:$BD$2,1,MATCH(BC$1,Baseline!$B$1:$BD$1,0)))</f>
        <v>3</v>
      </c>
      <c r="BD875">
        <f>IFERROR(INDEX(JMP!$AJ$2:$AU$1000,MATCH($A875,JMP!$A$2:$A$1000,0),MATCH(BD$1,JMP!$AJ$1:$AU$1,0)),INDEX(Baseline!$B$2:$BD$2,1,MATCH(BD$1,Baseline!$B$1:$BD$1,0)))</f>
        <v>2.0441101489999998</v>
      </c>
      <c r="BE875">
        <f>IFERROR(INDEX(JMP!$AJ$2:$AU$1000,MATCH($A875,JMP!$A$2:$A$1000,0),MATCH(BE$1,JMP!$AJ$1:$AU$1,0)),INDEX(Baseline!$B$2:$BE$2,1,MATCH(BE$1,Baseline!$B$1:$BE$1,0)))</f>
        <v>400000</v>
      </c>
      <c r="BF875" t="str">
        <f t="shared" si="65"/>
        <v>yes</v>
      </c>
      <c r="BG875" t="str">
        <f t="shared" si="66"/>
        <v>yes</v>
      </c>
      <c r="BH875">
        <f t="shared" si="67"/>
        <v>0.25</v>
      </c>
      <c r="BI875">
        <f t="shared" si="68"/>
        <v>10</v>
      </c>
      <c r="BK875">
        <v>876</v>
      </c>
      <c r="BL875" t="str">
        <f t="shared" si="69"/>
        <v>fall</v>
      </c>
    </row>
    <row r="876" spans="1:64" x14ac:dyDescent="0.35">
      <c r="A876">
        <v>875</v>
      </c>
      <c r="B876">
        <f>IFERROR(INDEX(JMP!$AJ$2:$AU$1000,MATCH($A876,JMP!$A$2:$A$1000,0),MATCH(B$1,JMP!$AJ$1:$AU$1,0)),INDEX(Baseline!$B$2:$BD$2,1,MATCH(B$1,Baseline!$B$1:$BD$1,0)))</f>
        <v>0</v>
      </c>
      <c r="C876">
        <f>IFERROR(INDEX(JMP!$AJ$2:$AU$1000,MATCH($A876,JMP!$A$2:$A$1000,0),MATCH(C$1,JMP!$AJ$1:$AU$1,0)),INDEX(Baseline!$B$2:$BD$2,1,MATCH(C$1,Baseline!$B$1:$BD$1,0)))</f>
        <v>8760</v>
      </c>
      <c r="D876">
        <f>IFERROR(INDEX(JMP!$AJ$2:$AU$1000,MATCH($A876,JMP!$A$2:$A$1000,0),MATCH(D$1,JMP!$AJ$1:$AU$1,0)),INDEX(Baseline!$B$2:$BD$2,1,MATCH(D$1,Baseline!$B$1:$BD$1,0)))</f>
        <v>1</v>
      </c>
      <c r="E876">
        <f>IFERROR(INDEX(JMP!$AJ$2:$AU$1000,MATCH($A876,JMP!$A$2:$A$1000,0),MATCH(E$1,JMP!$AJ$1:$AU$1,0)),INDEX(Baseline!$B$2:$BD$2,1,MATCH(E$1,Baseline!$B$1:$BD$1,0)))</f>
        <v>1</v>
      </c>
      <c r="F876" t="str">
        <f>IFERROR(INDEX(JMP!$AJ$2:$AU$1000,MATCH($A876,JMP!$A$2:$A$1000,0),MATCH(F$1,JMP!$AJ$1:$AU$1,0)),INDEX(Baseline!$B$2:$BD$2,1,MATCH(F$1,Baseline!$B$1:$BD$1,0)))</f>
        <v>e344</v>
      </c>
      <c r="G876" t="str">
        <f>IFERROR(INDEX(JMP!$AJ$2:$AU$1000,MATCH($A876,JMP!$A$2:$A$1000,0),MATCH(G$1,JMP!$AJ$1:$AU$1,0)),INDEX(Baseline!$B$2:$BD$2,1,MATCH(G$1,Baseline!$B$1:$BD$1,0)))</f>
        <v>e340</v>
      </c>
      <c r="H876">
        <f>IFERROR(INDEX(JMP!$AJ$2:$AU$1000,MATCH($A876,JMP!$A$2:$A$1000,0),MATCH(H$1,JMP!$AJ$1:$AU$1,0)),INDEX(Baseline!$B$2:$BD$2,1,MATCH(H$1,Baseline!$B$1:$BD$1,0)))</f>
        <v>1.5</v>
      </c>
      <c r="I876">
        <f>IFERROR(INDEX(JMP!$AJ$2:$AU$1000,MATCH($A876,JMP!$A$2:$A$1000,0),MATCH(I$1,JMP!$AJ$1:$AU$1,0)),INDEX(Baseline!$B$2:$BD$2,1,MATCH(I$1,Baseline!$B$1:$BD$1,0)))</f>
        <v>0.42</v>
      </c>
      <c r="J876">
        <f>IFERROR(INDEX(JMP!$AJ$2:$AU$1000,MATCH($A876,JMP!$A$2:$A$1000,0),MATCH(J$1,JMP!$AJ$1:$AU$1,0)),INDEX(Baseline!$B$2:$BD$2,1,MATCH(J$1,Baseline!$B$1:$BD$1,0)))</f>
        <v>1</v>
      </c>
      <c r="K876">
        <f>IFERROR(INDEX(JMP!$AJ$2:$AU$1000,MATCH($A876,JMP!$A$2:$A$1000,0),MATCH(K$1,JMP!$AJ$1:$AU$1,0)),INDEX(Baseline!$B$2:$BD$2,1,MATCH(K$1,Baseline!$B$1:$BD$1,0)))</f>
        <v>0</v>
      </c>
      <c r="L876">
        <f>IFERROR(INDEX(JMP!$AJ$2:$AU$1000,MATCH($A876,JMP!$A$2:$A$1000,0),MATCH(L$1,JMP!$AJ$1:$AU$1,0)),INDEX(Baseline!$B$2:$BD$2,1,MATCH(L$1,Baseline!$B$1:$BD$1,0)))</f>
        <v>5.8138443526963797E-2</v>
      </c>
      <c r="M876" t="b">
        <f>IFERROR(INDEX(JMP!$AJ$2:$AU$1000,MATCH($A876,JMP!$A$2:$A$1000,0),MATCH(M$1,JMP!$AJ$1:$AU$1,0)),INDEX(Baseline!$B$2:$BD$2,1,MATCH(M$1,Baseline!$B$1:$BD$1,0)))</f>
        <v>0</v>
      </c>
      <c r="N876" t="b">
        <f>IFERROR(INDEX(JMP!$AJ$2:$AU$1000,MATCH($A876,JMP!$A$2:$A$1000,0),MATCH(N$1,JMP!$AJ$1:$AU$1,0)),INDEX(Baseline!$B$2:$BD$2,1,MATCH(N$1,Baseline!$B$1:$BD$1,0)))</f>
        <v>0</v>
      </c>
      <c r="O876">
        <f>IFERROR(INDEX(JMP!$AJ$2:$AU$1000,MATCH($A876,JMP!$A$2:$A$1000,0),MATCH(O$1,JMP!$AJ$1:$AU$1,0)),INDEX(Baseline!$B$2:$BD$2,1,MATCH(O$1,Baseline!$B$1:$BD$1,0)))</f>
        <v>7</v>
      </c>
      <c r="P876">
        <f>IFERROR(INDEX(JMP!$AJ$2:$AU$1000,MATCH($A876,JMP!$A$2:$A$1000,0),MATCH(P$1,JMP!$AJ$1:$AU$1,0)),INDEX(Baseline!$B$2:$BD$2,1,MATCH(P$1,Baseline!$B$1:$BD$1,0)))</f>
        <v>200</v>
      </c>
      <c r="Q876">
        <f>IFERROR(INDEX(JMP!$AJ$2:$AU$1000,MATCH($A876,JMP!$A$2:$A$1000,0),MATCH(Q$1,JMP!$AJ$1:$AU$1,0)),INDEX(Baseline!$B$2:$BD$2,1,MATCH(Q$1,Baseline!$B$1:$BD$1,0)))</f>
        <v>10</v>
      </c>
      <c r="R876">
        <f>IFERROR(INDEX(JMP!$AJ$2:$AU$1000,MATCH($A876,JMP!$A$2:$A$1000,0),MATCH(R$1,JMP!$AJ$1:$AU$1,0)),INDEX(Baseline!$B$2:$BD$2,1,MATCH(R$1,Baseline!$B$1:$BD$1,0)))</f>
        <v>0</v>
      </c>
      <c r="S876">
        <f>IFERROR(INDEX(JMP!$AJ$2:$AU$1000,MATCH($A876,JMP!$A$2:$A$1000,0),MATCH(S$1,JMP!$AJ$1:$AU$1,0)),INDEX(Baseline!$B$2:$BD$2,1,MATCH(S$1,Baseline!$B$1:$BD$1,0)))</f>
        <v>1</v>
      </c>
      <c r="T876">
        <f>IFERROR(INDEX(JMP!$AJ$2:$AU$1000,MATCH($A876,JMP!$A$2:$A$1000,0),MATCH(T$1,JMP!$AJ$1:$AU$1,0)),INDEX(Baseline!$B$2:$BD$2,1,MATCH(T$1,Baseline!$B$1:$BD$1,0)))</f>
        <v>0</v>
      </c>
      <c r="U876" t="str">
        <f>IFERROR(INDEX(JMP!$AJ$2:$AU$1000,MATCH($A876,JMP!$A$2:$A$1000,0),MATCH(U$1,JMP!$AJ$1:$AU$1,0)),INDEX(Baseline!$B$2:$BD$2,1,MATCH(U$1,Baseline!$B$1:$BD$1,0)))</f>
        <v>Titan</v>
      </c>
      <c r="V876">
        <f>IFERROR(INDEX(JMP!$AJ$2:$AU$1000,MATCH($A876,JMP!$A$2:$A$1000,0),MATCH(V$1,JMP!$AJ$1:$AU$1,0)),INDEX(Baseline!$B$2:$BD$2,1,MATCH(V$1,Baseline!$B$1:$BD$1,0)))</f>
        <v>3</v>
      </c>
      <c r="W876">
        <f>IFERROR(INDEX(JMP!$AJ$2:$AU$1000,MATCH($A876,JMP!$A$2:$A$1000,0),MATCH(W$1,JMP!$AJ$1:$AU$1,0)),INDEX(Baseline!$B$2:$BD$2,1,MATCH(W$1,Baseline!$B$1:$BD$1,0)))</f>
        <v>0.37</v>
      </c>
      <c r="X876">
        <f>IFERROR(INDEX(JMP!$AJ$2:$AU$1000,MATCH($A876,JMP!$A$2:$A$1000,0),MATCH(X$1,JMP!$AJ$1:$AU$1,0)),INDEX(Baseline!$B$2:$BD$2,1,MATCH(X$1,Baseline!$B$1:$BD$1,0)))</f>
        <v>4</v>
      </c>
      <c r="Y876">
        <f>IFERROR(INDEX(JMP!$AJ$2:$AU$1000,MATCH($A876,JMP!$A$2:$A$1000,0),MATCH(Y$1,JMP!$AJ$1:$AU$1,0)),INDEX(Baseline!$B$2:$BD$2,1,MATCH(Y$1,Baseline!$B$1:$BD$1,0)))</f>
        <v>4</v>
      </c>
      <c r="Z876">
        <f>IFERROR(INDEX(JMP!$AJ$2:$AU$1000,MATCH($A876,JMP!$A$2:$A$1000,0),MATCH(Z$1,JMP!$AJ$1:$AU$1,0)),INDEX(Baseline!$B$2:$BD$2,1,MATCH(Z$1,Baseline!$B$1:$BD$1,0)))</f>
        <v>1970</v>
      </c>
      <c r="AA876">
        <f>IFERROR(INDEX(JMP!$AJ$2:$AU$1000,MATCH($A876,JMP!$A$2:$A$1000,0),MATCH(AA$1,JMP!$AJ$1:$AU$1,0)),INDEX(Baseline!$B$2:$BD$2,1,MATCH(AA$1,Baseline!$B$1:$BD$1,0)))</f>
        <v>1970</v>
      </c>
      <c r="AB876">
        <f>IFERROR(INDEX(JMP!$AJ$2:$AU$1000,MATCH($A876,JMP!$A$2:$A$1000,0),MATCH(AB$1,JMP!$AJ$1:$AU$1,0)),INDEX(Baseline!$B$2:$BD$2,1,MATCH(AB$1,Baseline!$B$1:$BD$1,0)))</f>
        <v>0</v>
      </c>
      <c r="AC876">
        <f>IFERROR(INDEX(JMP!$AJ$2:$AU$1000,MATCH($A876,JMP!$A$2:$A$1000,0),MATCH(AC$1,JMP!$AJ$1:$AU$1,0)),INDEX(Baseline!$B$2:$BD$2,1,MATCH(AC$1,Baseline!$B$1:$BD$1,0)))</f>
        <v>1</v>
      </c>
      <c r="AD876">
        <f>IFERROR(INDEX(JMP!$AJ$2:$AU$1000,MATCH($A876,JMP!$A$2:$A$1000,0),MATCH(AD$1,JMP!$AJ$1:$AU$1,0)),INDEX(Baseline!$B$2:$BD$2,1,MATCH(AD$1,Baseline!$B$1:$BD$1,0)))</f>
        <v>8</v>
      </c>
      <c r="AE876">
        <f>IFERROR(INDEX(JMP!$AJ$2:$AU$1000,MATCH($A876,JMP!$A$2:$A$1000,0),MATCH(AE$1,JMP!$AJ$1:$AU$1,0)),INDEX(Baseline!$B$2:$BD$2,1,MATCH(AE$1,Baseline!$B$1:$BD$1,0)))</f>
        <v>0.25</v>
      </c>
      <c r="AF876" t="str">
        <f>IFERROR(INDEX(JMP!$AJ$2:$AU$1000,MATCH($A876,JMP!$A$2:$A$1000,0),MATCH(AF$1,JMP!$AJ$1:$AU$1,0)),INDEX(Baseline!$B$2:$BD$2,1,MATCH(AF$1,Baseline!$B$1:$BD$1,0)))</f>
        <v>bwb</v>
      </c>
      <c r="AG876" t="str">
        <f>IFERROR(INDEX(JMP!$AJ$2:$AU$1000,MATCH($A876,JMP!$A$2:$A$1000,0),MATCH(AG$1,JMP!$AJ$1:$AU$1,0)),INDEX(Baseline!$B$2:$BD$2,1,MATCH(AG$1,Baseline!$B$1:$BD$1,0)))</f>
        <v>V-tail</v>
      </c>
      <c r="AH876">
        <f>IFERROR(INDEX(JMP!$AJ$2:$AU$1000,MATCH($A876,JMP!$A$2:$A$1000,0),MATCH(AH$1,JMP!$AJ$1:$AU$1,0)),INDEX(Baseline!$B$2:$BD$2,1,MATCH(AH$1,Baseline!$B$1:$BD$1,0)))</f>
        <v>1</v>
      </c>
      <c r="AI876">
        <f>IFERROR(INDEX(JMP!$AJ$2:$AU$1000,MATCH($A876,JMP!$A$2:$A$1000,0),MATCH(AI$1,JMP!$AJ$1:$AU$1,0)),INDEX(Baseline!$B$2:$BD$2,1,MATCH(AI$1,Baseline!$B$1:$BD$1,0)))</f>
        <v>724000000</v>
      </c>
      <c r="AJ876">
        <f>IFERROR(INDEX(JMP!$AJ$2:$AU$1000,MATCH($A876,JMP!$A$2:$A$1000,0),MATCH(AJ$1,JMP!$AJ$1:$AU$1,0)),INDEX(Baseline!$B$2:$BD$2,1,MATCH(AJ$1,Baseline!$B$1:$BD$1,0)))</f>
        <v>54500000</v>
      </c>
      <c r="AK876">
        <f>IFERROR(INDEX(JMP!$AJ$2:$AU$1000,MATCH($A876,JMP!$A$2:$A$1000,0),MATCH(AK$1,JMP!$AJ$1:$AU$1,0)),INDEX(Baseline!$B$2:$BD$2,1,MATCH(AK$1,Baseline!$B$1:$BD$1,0)))</f>
        <v>30</v>
      </c>
      <c r="AL876">
        <f>IFERROR(INDEX(JMP!$AJ$2:$AU$1000,MATCH($A876,JMP!$A$2:$A$1000,0),MATCH(AL$1,JMP!$AJ$1:$AU$1,0)),INDEX(Baseline!$B$2:$BD$2,1,MATCH(AL$1,Baseline!$B$1:$BD$1,0)))</f>
        <v>2.7977575414020333E-2</v>
      </c>
      <c r="AM876">
        <f>IFERROR(INDEX(JMP!$AJ$2:$AU$1000,MATCH($A876,JMP!$A$2:$A$1000,0),MATCH(AM$1,JMP!$AJ$1:$AU$1,0)),INDEX(Baseline!$B$2:$BD$2,1,MATCH(AM$1,Baseline!$B$1:$BD$1,0)))</f>
        <v>11.840143125771428</v>
      </c>
      <c r="AN876">
        <f>IFERROR(INDEX(JMP!$AJ$2:$AU$1000,MATCH($A876,JMP!$A$2:$A$1000,0),MATCH(AN$1,JMP!$AJ$1:$AU$1,0)),INDEX(Baseline!$B$2:$BD$2,1,MATCH(AN$1,Baseline!$B$1:$BD$1,0)))</f>
        <v>2.0632534575621002</v>
      </c>
      <c r="AO876">
        <f>IFERROR(INDEX(JMP!$AJ$2:$AU$1000,MATCH($A876,JMP!$A$2:$A$1000,0),MATCH(AO$1,JMP!$AJ$1:$AU$1,0)),INDEX(Baseline!$B$2:$BD$2,1,MATCH(AO$1,Baseline!$B$1:$BD$1,0)))</f>
        <v>1.1844435509336926</v>
      </c>
      <c r="AP876">
        <f>IFERROR(INDEX(JMP!$AJ$2:$AU$1000,MATCH($A876,JMP!$A$2:$A$1000,0),MATCH(AP$1,JMP!$AJ$1:$AU$1,0)),INDEX(Baseline!$B$2:$BD$2,1,MATCH(AP$1,Baseline!$B$1:$BD$1,0)))</f>
        <v>0</v>
      </c>
      <c r="AQ876">
        <f>IFERROR(INDEX(JMP!$AJ$2:$AU$1000,MATCH($A876,JMP!$A$2:$A$1000,0),MATCH(AQ$1,JMP!$AJ$1:$AU$1,0)),INDEX(Baseline!$B$2:$BD$2,1,MATCH(AQ$1,Baseline!$B$1:$BD$1,0)))</f>
        <v>0.35</v>
      </c>
      <c r="AR876">
        <f>IFERROR(INDEX(JMP!$AJ$2:$AU$1000,MATCH($A876,JMP!$A$2:$A$1000,0),MATCH(AR$1,JMP!$AJ$1:$AU$1,0)),INDEX(Baseline!$B$2:$BD$2,1,MATCH(AR$1,Baseline!$B$1:$BD$1,0)))</f>
        <v>0</v>
      </c>
      <c r="AS876">
        <f>IFERROR(INDEX(JMP!$AJ$2:$AU$1000,MATCH($A876,JMP!$A$2:$A$1000,0),MATCH(AS$1,JMP!$AJ$1:$AU$1,0)),INDEX(Baseline!$B$2:$BD$2,1,MATCH(AS$1,Baseline!$B$1:$BD$1,0)))</f>
        <v>0</v>
      </c>
      <c r="AT876">
        <f>IFERROR(INDEX(JMP!$AJ$2:$AU$1000,MATCH($A876,JMP!$A$2:$A$1000,0),MATCH(AT$1,JMP!$AJ$1:$AU$1,0)),INDEX(Baseline!$B$2:$BD$2,1,MATCH(AT$1,Baseline!$B$1:$BD$1,0)))</f>
        <v>500</v>
      </c>
      <c r="AU876">
        <f>IFERROR(INDEX(JMP!$AJ$2:$AU$1000,MATCH($A876,JMP!$A$2:$A$1000,0),MATCH(AU$1,JMP!$AJ$1:$AU$1,0)),INDEX(Baseline!$B$2:$BD$2,1,MATCH(AU$1,Baseline!$B$1:$BD$1,0)))</f>
        <v>50</v>
      </c>
      <c r="AV876">
        <f>IFERROR(INDEX(JMP!$AJ$2:$AU$1000,MATCH($A876,JMP!$A$2:$A$1000,0),MATCH(AV$1,JMP!$AJ$1:$AU$1,0)),INDEX(Baseline!$B$2:$BD$2,1,MATCH(AV$1,Baseline!$B$1:$BD$1,0)))</f>
        <v>12.1</v>
      </c>
      <c r="AW876">
        <f>IFERROR(INDEX(JMP!$AJ$2:$AU$1000,MATCH($A876,JMP!$A$2:$A$1000,0),MATCH(AW$1,JMP!$AJ$1:$AU$1,0)),INDEX(Baseline!$B$2:$BD$2,1,MATCH(AW$1,Baseline!$B$1:$BD$1,0)))</f>
        <v>1.9961979999999998E-3</v>
      </c>
      <c r="AX876">
        <f>IFERROR(INDEX(JMP!$AJ$2:$AU$1000,MATCH($A876,JMP!$A$2:$A$1000,0),MATCH(AX$1,JMP!$AJ$1:$AU$1,0)),INDEX(Baseline!$B$2:$BD$2,1,MATCH(AX$1,Baseline!$B$1:$BD$1,0)))</f>
        <v>1.9961979999999998E-3</v>
      </c>
      <c r="AY876">
        <f>IFERROR(INDEX(JMP!$AJ$2:$AU$1000,MATCH($A876,JMP!$A$2:$A$1000,0),MATCH(AY$1,JMP!$AJ$1:$AU$1,0)),INDEX(Baseline!$B$2:$BD$2,1,MATCH(AY$1,Baseline!$B$1:$BD$1,0)))</f>
        <v>1.9607137E-2</v>
      </c>
      <c r="AZ876">
        <f>IFERROR(INDEX(JMP!$AJ$2:$AU$1000,MATCH($A876,JMP!$A$2:$A$1000,0),MATCH(AZ$1,JMP!$AJ$1:$AU$1,0)),INDEX(Baseline!$B$2:$BD$2,1,MATCH(AZ$1,Baseline!$B$1:$BD$1,0)))</f>
        <v>1</v>
      </c>
      <c r="BA876">
        <f>IFERROR(INDEX(JMP!$AJ$2:$AU$1000,MATCH($A876,JMP!$A$2:$A$1000,0),MATCH(BA$1,JMP!$AJ$1:$AU$1,0)),INDEX(Baseline!$B$2:$BD$2,1,MATCH(BA$1,Baseline!$B$1:$BD$1,0)))</f>
        <v>10</v>
      </c>
      <c r="BB876">
        <f>IFERROR(INDEX(JMP!$AJ$2:$AU$1000,MATCH($A876,JMP!$A$2:$A$1000,0),MATCH(BB$1,JMP!$AJ$1:$AU$1,0)),INDEX(Baseline!$B$2:$BD$2,1,MATCH(BB$1,Baseline!$B$1:$BD$1,0)))</f>
        <v>0</v>
      </c>
      <c r="BC876">
        <f>IFERROR(INDEX(JMP!$AJ$2:$AU$1000,MATCH($A876,JMP!$A$2:$A$1000,0),MATCH(BC$1,JMP!$AJ$1:$AU$1,0)),INDEX(Baseline!$B$2:$BD$2,1,MATCH(BC$1,Baseline!$B$1:$BD$1,0)))</f>
        <v>4</v>
      </c>
      <c r="BD876">
        <f>IFERROR(INDEX(JMP!$AJ$2:$AU$1000,MATCH($A876,JMP!$A$2:$A$1000,0),MATCH(BD$1,JMP!$AJ$1:$AU$1,0)),INDEX(Baseline!$B$2:$BD$2,1,MATCH(BD$1,Baseline!$B$1:$BD$1,0)))</f>
        <v>3.4020553265000002</v>
      </c>
      <c r="BE876">
        <f>IFERROR(INDEX(JMP!$AJ$2:$AU$1000,MATCH($A876,JMP!$A$2:$A$1000,0),MATCH(BE$1,JMP!$AJ$1:$AU$1,0)),INDEX(Baseline!$B$2:$BE$2,1,MATCH(BE$1,Baseline!$B$1:$BE$1,0)))</f>
        <v>400000</v>
      </c>
      <c r="BF876" t="str">
        <f t="shared" si="65"/>
        <v>yes</v>
      </c>
      <c r="BG876" t="str">
        <f t="shared" si="66"/>
        <v>yes</v>
      </c>
      <c r="BH876">
        <f t="shared" si="67"/>
        <v>0.25</v>
      </c>
      <c r="BI876">
        <f t="shared" si="68"/>
        <v>10</v>
      </c>
      <c r="BK876">
        <v>877</v>
      </c>
      <c r="BL876" t="str">
        <f t="shared" si="69"/>
        <v>winter</v>
      </c>
    </row>
    <row r="877" spans="1:64" x14ac:dyDescent="0.35">
      <c r="A877">
        <v>876</v>
      </c>
      <c r="B877">
        <f>IFERROR(INDEX(JMP!$AJ$2:$AU$1000,MATCH($A877,JMP!$A$2:$A$1000,0),MATCH(B$1,JMP!$AJ$1:$AU$1,0)),INDEX(Baseline!$B$2:$BD$2,1,MATCH(B$1,Baseline!$B$1:$BD$1,0)))</f>
        <v>0</v>
      </c>
      <c r="C877">
        <f>IFERROR(INDEX(JMP!$AJ$2:$AU$1000,MATCH($A877,JMP!$A$2:$A$1000,0),MATCH(C$1,JMP!$AJ$1:$AU$1,0)),INDEX(Baseline!$B$2:$BD$2,1,MATCH(C$1,Baseline!$B$1:$BD$1,0)))</f>
        <v>8760</v>
      </c>
      <c r="D877">
        <f>IFERROR(INDEX(JMP!$AJ$2:$AU$1000,MATCH($A877,JMP!$A$2:$A$1000,0),MATCH(D$1,JMP!$AJ$1:$AU$1,0)),INDEX(Baseline!$B$2:$BD$2,1,MATCH(D$1,Baseline!$B$1:$BD$1,0)))</f>
        <v>1</v>
      </c>
      <c r="E877">
        <f>IFERROR(INDEX(JMP!$AJ$2:$AU$1000,MATCH($A877,JMP!$A$2:$A$1000,0),MATCH(E$1,JMP!$AJ$1:$AU$1,0)),INDEX(Baseline!$B$2:$BD$2,1,MATCH(E$1,Baseline!$B$1:$BD$1,0)))</f>
        <v>1</v>
      </c>
      <c r="F877" t="str">
        <f>IFERROR(INDEX(JMP!$AJ$2:$AU$1000,MATCH($A877,JMP!$A$2:$A$1000,0),MATCH(F$1,JMP!$AJ$1:$AU$1,0)),INDEX(Baseline!$B$2:$BD$2,1,MATCH(F$1,Baseline!$B$1:$BD$1,0)))</f>
        <v>e344</v>
      </c>
      <c r="G877" t="str">
        <f>IFERROR(INDEX(JMP!$AJ$2:$AU$1000,MATCH($A877,JMP!$A$2:$A$1000,0),MATCH(G$1,JMP!$AJ$1:$AU$1,0)),INDEX(Baseline!$B$2:$BD$2,1,MATCH(G$1,Baseline!$B$1:$BD$1,0)))</f>
        <v>e340</v>
      </c>
      <c r="H877">
        <f>IFERROR(INDEX(JMP!$AJ$2:$AU$1000,MATCH($A877,JMP!$A$2:$A$1000,0),MATCH(H$1,JMP!$AJ$1:$AU$1,0)),INDEX(Baseline!$B$2:$BD$2,1,MATCH(H$1,Baseline!$B$1:$BD$1,0)))</f>
        <v>1.5</v>
      </c>
      <c r="I877">
        <f>IFERROR(INDEX(JMP!$AJ$2:$AU$1000,MATCH($A877,JMP!$A$2:$A$1000,0),MATCH(I$1,JMP!$AJ$1:$AU$1,0)),INDEX(Baseline!$B$2:$BD$2,1,MATCH(I$1,Baseline!$B$1:$BD$1,0)))</f>
        <v>0.42</v>
      </c>
      <c r="J877">
        <f>IFERROR(INDEX(JMP!$AJ$2:$AU$1000,MATCH($A877,JMP!$A$2:$A$1000,0),MATCH(J$1,JMP!$AJ$1:$AU$1,0)),INDEX(Baseline!$B$2:$BD$2,1,MATCH(J$1,Baseline!$B$1:$BD$1,0)))</f>
        <v>1</v>
      </c>
      <c r="K877">
        <f>IFERROR(INDEX(JMP!$AJ$2:$AU$1000,MATCH($A877,JMP!$A$2:$A$1000,0),MATCH(K$1,JMP!$AJ$1:$AU$1,0)),INDEX(Baseline!$B$2:$BD$2,1,MATCH(K$1,Baseline!$B$1:$BD$1,0)))</f>
        <v>0</v>
      </c>
      <c r="L877">
        <f>IFERROR(INDEX(JMP!$AJ$2:$AU$1000,MATCH($A877,JMP!$A$2:$A$1000,0),MATCH(L$1,JMP!$AJ$1:$AU$1,0)),INDEX(Baseline!$B$2:$BD$2,1,MATCH(L$1,Baseline!$B$1:$BD$1,0)))</f>
        <v>0.14888947883887282</v>
      </c>
      <c r="M877" t="b">
        <f>IFERROR(INDEX(JMP!$AJ$2:$AU$1000,MATCH($A877,JMP!$A$2:$A$1000,0),MATCH(M$1,JMP!$AJ$1:$AU$1,0)),INDEX(Baseline!$B$2:$BD$2,1,MATCH(M$1,Baseline!$B$1:$BD$1,0)))</f>
        <v>0</v>
      </c>
      <c r="N877" t="b">
        <f>IFERROR(INDEX(JMP!$AJ$2:$AU$1000,MATCH($A877,JMP!$A$2:$A$1000,0),MATCH(N$1,JMP!$AJ$1:$AU$1,0)),INDEX(Baseline!$B$2:$BD$2,1,MATCH(N$1,Baseline!$B$1:$BD$1,0)))</f>
        <v>0</v>
      </c>
      <c r="O877">
        <f>IFERROR(INDEX(JMP!$AJ$2:$AU$1000,MATCH($A877,JMP!$A$2:$A$1000,0),MATCH(O$1,JMP!$AJ$1:$AU$1,0)),INDEX(Baseline!$B$2:$BD$2,1,MATCH(O$1,Baseline!$B$1:$BD$1,0)))</f>
        <v>7</v>
      </c>
      <c r="P877">
        <f>IFERROR(INDEX(JMP!$AJ$2:$AU$1000,MATCH($A877,JMP!$A$2:$A$1000,0),MATCH(P$1,JMP!$AJ$1:$AU$1,0)),INDEX(Baseline!$B$2:$BD$2,1,MATCH(P$1,Baseline!$B$1:$BD$1,0)))</f>
        <v>200</v>
      </c>
      <c r="Q877">
        <f>IFERROR(INDEX(JMP!$AJ$2:$AU$1000,MATCH($A877,JMP!$A$2:$A$1000,0),MATCH(Q$1,JMP!$AJ$1:$AU$1,0)),INDEX(Baseline!$B$2:$BD$2,1,MATCH(Q$1,Baseline!$B$1:$BD$1,0)))</f>
        <v>10</v>
      </c>
      <c r="R877">
        <f>IFERROR(INDEX(JMP!$AJ$2:$AU$1000,MATCH($A877,JMP!$A$2:$A$1000,0),MATCH(R$1,JMP!$AJ$1:$AU$1,0)),INDEX(Baseline!$B$2:$BD$2,1,MATCH(R$1,Baseline!$B$1:$BD$1,0)))</f>
        <v>0</v>
      </c>
      <c r="S877">
        <f>IFERROR(INDEX(JMP!$AJ$2:$AU$1000,MATCH($A877,JMP!$A$2:$A$1000,0),MATCH(S$1,JMP!$AJ$1:$AU$1,0)),INDEX(Baseline!$B$2:$BD$2,1,MATCH(S$1,Baseline!$B$1:$BD$1,0)))</f>
        <v>1</v>
      </c>
      <c r="T877">
        <f>IFERROR(INDEX(JMP!$AJ$2:$AU$1000,MATCH($A877,JMP!$A$2:$A$1000,0),MATCH(T$1,JMP!$AJ$1:$AU$1,0)),INDEX(Baseline!$B$2:$BD$2,1,MATCH(T$1,Baseline!$B$1:$BD$1,0)))</f>
        <v>0</v>
      </c>
      <c r="U877" t="str">
        <f>IFERROR(INDEX(JMP!$AJ$2:$AU$1000,MATCH($A877,JMP!$A$2:$A$1000,0),MATCH(U$1,JMP!$AJ$1:$AU$1,0)),INDEX(Baseline!$B$2:$BD$2,1,MATCH(U$1,Baseline!$B$1:$BD$1,0)))</f>
        <v>Titan</v>
      </c>
      <c r="V877">
        <f>IFERROR(INDEX(JMP!$AJ$2:$AU$1000,MATCH($A877,JMP!$A$2:$A$1000,0),MATCH(V$1,JMP!$AJ$1:$AU$1,0)),INDEX(Baseline!$B$2:$BD$2,1,MATCH(V$1,Baseline!$B$1:$BD$1,0)))</f>
        <v>3</v>
      </c>
      <c r="W877">
        <f>IFERROR(INDEX(JMP!$AJ$2:$AU$1000,MATCH($A877,JMP!$A$2:$A$1000,0),MATCH(W$1,JMP!$AJ$1:$AU$1,0)),INDEX(Baseline!$B$2:$BD$2,1,MATCH(W$1,Baseline!$B$1:$BD$1,0)))</f>
        <v>0.37</v>
      </c>
      <c r="X877">
        <f>IFERROR(INDEX(JMP!$AJ$2:$AU$1000,MATCH($A877,JMP!$A$2:$A$1000,0),MATCH(X$1,JMP!$AJ$1:$AU$1,0)),INDEX(Baseline!$B$2:$BD$2,1,MATCH(X$1,Baseline!$B$1:$BD$1,0)))</f>
        <v>4</v>
      </c>
      <c r="Y877">
        <f>IFERROR(INDEX(JMP!$AJ$2:$AU$1000,MATCH($A877,JMP!$A$2:$A$1000,0),MATCH(Y$1,JMP!$AJ$1:$AU$1,0)),INDEX(Baseline!$B$2:$BD$2,1,MATCH(Y$1,Baseline!$B$1:$BD$1,0)))</f>
        <v>2</v>
      </c>
      <c r="Z877">
        <f>IFERROR(INDEX(JMP!$AJ$2:$AU$1000,MATCH($A877,JMP!$A$2:$A$1000,0),MATCH(Z$1,JMP!$AJ$1:$AU$1,0)),INDEX(Baseline!$B$2:$BD$2,1,MATCH(Z$1,Baseline!$B$1:$BD$1,0)))</f>
        <v>1970</v>
      </c>
      <c r="AA877">
        <f>IFERROR(INDEX(JMP!$AJ$2:$AU$1000,MATCH($A877,JMP!$A$2:$A$1000,0),MATCH(AA$1,JMP!$AJ$1:$AU$1,0)),INDEX(Baseline!$B$2:$BD$2,1,MATCH(AA$1,Baseline!$B$1:$BD$1,0)))</f>
        <v>1970</v>
      </c>
      <c r="AB877">
        <f>IFERROR(INDEX(JMP!$AJ$2:$AU$1000,MATCH($A877,JMP!$A$2:$A$1000,0),MATCH(AB$1,JMP!$AJ$1:$AU$1,0)),INDEX(Baseline!$B$2:$BD$2,1,MATCH(AB$1,Baseline!$B$1:$BD$1,0)))</f>
        <v>0</v>
      </c>
      <c r="AC877">
        <f>IFERROR(INDEX(JMP!$AJ$2:$AU$1000,MATCH($A877,JMP!$A$2:$A$1000,0),MATCH(AC$1,JMP!$AJ$1:$AU$1,0)),INDEX(Baseline!$B$2:$BD$2,1,MATCH(AC$1,Baseline!$B$1:$BD$1,0)))</f>
        <v>1</v>
      </c>
      <c r="AD877">
        <f>IFERROR(INDEX(JMP!$AJ$2:$AU$1000,MATCH($A877,JMP!$A$2:$A$1000,0),MATCH(AD$1,JMP!$AJ$1:$AU$1,0)),INDEX(Baseline!$B$2:$BD$2,1,MATCH(AD$1,Baseline!$B$1:$BD$1,0)))</f>
        <v>8</v>
      </c>
      <c r="AE877">
        <f>IFERROR(INDEX(JMP!$AJ$2:$AU$1000,MATCH($A877,JMP!$A$2:$A$1000,0),MATCH(AE$1,JMP!$AJ$1:$AU$1,0)),INDEX(Baseline!$B$2:$BD$2,1,MATCH(AE$1,Baseline!$B$1:$BD$1,0)))</f>
        <v>1</v>
      </c>
      <c r="AF877" t="str">
        <f>IFERROR(INDEX(JMP!$AJ$2:$AU$1000,MATCH($A877,JMP!$A$2:$A$1000,0),MATCH(AF$1,JMP!$AJ$1:$AU$1,0)),INDEX(Baseline!$B$2:$BD$2,1,MATCH(AF$1,Baseline!$B$1:$BD$1,0)))</f>
        <v>bwb</v>
      </c>
      <c r="AG877" t="str">
        <f>IFERROR(INDEX(JMP!$AJ$2:$AU$1000,MATCH($A877,JMP!$A$2:$A$1000,0),MATCH(AG$1,JMP!$AJ$1:$AU$1,0)),INDEX(Baseline!$B$2:$BD$2,1,MATCH(AG$1,Baseline!$B$1:$BD$1,0)))</f>
        <v>V-tail</v>
      </c>
      <c r="AH877">
        <f>IFERROR(INDEX(JMP!$AJ$2:$AU$1000,MATCH($A877,JMP!$A$2:$A$1000,0),MATCH(AH$1,JMP!$AJ$1:$AU$1,0)),INDEX(Baseline!$B$2:$BD$2,1,MATCH(AH$1,Baseline!$B$1:$BD$1,0)))</f>
        <v>1</v>
      </c>
      <c r="AI877">
        <f>IFERROR(INDEX(JMP!$AJ$2:$AU$1000,MATCH($A877,JMP!$A$2:$A$1000,0),MATCH(AI$1,JMP!$AJ$1:$AU$1,0)),INDEX(Baseline!$B$2:$BD$2,1,MATCH(AI$1,Baseline!$B$1:$BD$1,0)))</f>
        <v>724000000</v>
      </c>
      <c r="AJ877">
        <f>IFERROR(INDEX(JMP!$AJ$2:$AU$1000,MATCH($A877,JMP!$A$2:$A$1000,0),MATCH(AJ$1,JMP!$AJ$1:$AU$1,0)),INDEX(Baseline!$B$2:$BD$2,1,MATCH(AJ$1,Baseline!$B$1:$BD$1,0)))</f>
        <v>54500000</v>
      </c>
      <c r="AK877">
        <f>IFERROR(INDEX(JMP!$AJ$2:$AU$1000,MATCH($A877,JMP!$A$2:$A$1000,0),MATCH(AK$1,JMP!$AJ$1:$AU$1,0)),INDEX(Baseline!$B$2:$BD$2,1,MATCH(AK$1,Baseline!$B$1:$BD$1,0)))</f>
        <v>30</v>
      </c>
      <c r="AL877">
        <f>IFERROR(INDEX(JMP!$AJ$2:$AU$1000,MATCH($A877,JMP!$A$2:$A$1000,0),MATCH(AL$1,JMP!$AJ$1:$AU$1,0)),INDEX(Baseline!$B$2:$BD$2,1,MATCH(AL$1,Baseline!$B$1:$BD$1,0)))</f>
        <v>1.5186623018203886E-2</v>
      </c>
      <c r="AM877">
        <f>IFERROR(INDEX(JMP!$AJ$2:$AU$1000,MATCH($A877,JMP!$A$2:$A$1000,0),MATCH(AM$1,JMP!$AJ$1:$AU$1,0)),INDEX(Baseline!$B$2:$BD$2,1,MATCH(AM$1,Baseline!$B$1:$BD$1,0)))</f>
        <v>16.580189872095239</v>
      </c>
      <c r="AN877">
        <f>IFERROR(INDEX(JMP!$AJ$2:$AU$1000,MATCH($A877,JMP!$A$2:$A$1000,0),MATCH(AN$1,JMP!$AJ$1:$AU$1,0)),INDEX(Baseline!$B$2:$BD$2,1,MATCH(AN$1,Baseline!$B$1:$BD$1,0)))</f>
        <v>2.4356463005811433</v>
      </c>
      <c r="AO877">
        <f>IFERROR(INDEX(JMP!$AJ$2:$AU$1000,MATCH($A877,JMP!$A$2:$A$1000,0),MATCH(AO$1,JMP!$AJ$1:$AU$1,0)),INDEX(Baseline!$B$2:$BD$2,1,MATCH(AO$1,Baseline!$B$1:$BD$1,0)))</f>
        <v>0.75011536551645286</v>
      </c>
      <c r="AP877">
        <f>IFERROR(INDEX(JMP!$AJ$2:$AU$1000,MATCH($A877,JMP!$A$2:$A$1000,0),MATCH(AP$1,JMP!$AJ$1:$AU$1,0)),INDEX(Baseline!$B$2:$BD$2,1,MATCH(AP$1,Baseline!$B$1:$BD$1,0)))</f>
        <v>0</v>
      </c>
      <c r="AQ877">
        <f>IFERROR(INDEX(JMP!$AJ$2:$AU$1000,MATCH($A877,JMP!$A$2:$A$1000,0),MATCH(AQ$1,JMP!$AJ$1:$AU$1,0)),INDEX(Baseline!$B$2:$BD$2,1,MATCH(AQ$1,Baseline!$B$1:$BD$1,0)))</f>
        <v>0.35</v>
      </c>
      <c r="AR877">
        <f>IFERROR(INDEX(JMP!$AJ$2:$AU$1000,MATCH($A877,JMP!$A$2:$A$1000,0),MATCH(AR$1,JMP!$AJ$1:$AU$1,0)),INDEX(Baseline!$B$2:$BD$2,1,MATCH(AR$1,Baseline!$B$1:$BD$1,0)))</f>
        <v>0</v>
      </c>
      <c r="AS877">
        <f>IFERROR(INDEX(JMP!$AJ$2:$AU$1000,MATCH($A877,JMP!$A$2:$A$1000,0),MATCH(AS$1,JMP!$AJ$1:$AU$1,0)),INDEX(Baseline!$B$2:$BD$2,1,MATCH(AS$1,Baseline!$B$1:$BD$1,0)))</f>
        <v>0</v>
      </c>
      <c r="AT877">
        <f>IFERROR(INDEX(JMP!$AJ$2:$AU$1000,MATCH($A877,JMP!$A$2:$A$1000,0),MATCH(AT$1,JMP!$AJ$1:$AU$1,0)),INDEX(Baseline!$B$2:$BD$2,1,MATCH(AT$1,Baseline!$B$1:$BD$1,0)))</f>
        <v>500</v>
      </c>
      <c r="AU877">
        <f>IFERROR(INDEX(JMP!$AJ$2:$AU$1000,MATCH($A877,JMP!$A$2:$A$1000,0),MATCH(AU$1,JMP!$AJ$1:$AU$1,0)),INDEX(Baseline!$B$2:$BD$2,1,MATCH(AU$1,Baseline!$B$1:$BD$1,0)))</f>
        <v>50</v>
      </c>
      <c r="AV877">
        <f>IFERROR(INDEX(JMP!$AJ$2:$AU$1000,MATCH($A877,JMP!$A$2:$A$1000,0),MATCH(AV$1,JMP!$AJ$1:$AU$1,0)),INDEX(Baseline!$B$2:$BD$2,1,MATCH(AV$1,Baseline!$B$1:$BD$1,0)))</f>
        <v>12.1</v>
      </c>
      <c r="AW877">
        <f>IFERROR(INDEX(JMP!$AJ$2:$AU$1000,MATCH($A877,JMP!$A$2:$A$1000,0),MATCH(AW$1,JMP!$AJ$1:$AU$1,0)),INDEX(Baseline!$B$2:$BD$2,1,MATCH(AW$1,Baseline!$B$1:$BD$1,0)))</f>
        <v>1.9961979999999998E-3</v>
      </c>
      <c r="AX877">
        <f>IFERROR(INDEX(JMP!$AJ$2:$AU$1000,MATCH($A877,JMP!$A$2:$A$1000,0),MATCH(AX$1,JMP!$AJ$1:$AU$1,0)),INDEX(Baseline!$B$2:$BD$2,1,MATCH(AX$1,Baseline!$B$1:$BD$1,0)))</f>
        <v>1.9961979999999998E-3</v>
      </c>
      <c r="AY877">
        <f>IFERROR(INDEX(JMP!$AJ$2:$AU$1000,MATCH($A877,JMP!$A$2:$A$1000,0),MATCH(AY$1,JMP!$AJ$1:$AU$1,0)),INDEX(Baseline!$B$2:$BD$2,1,MATCH(AY$1,Baseline!$B$1:$BD$1,0)))</f>
        <v>1.9607137E-2</v>
      </c>
      <c r="AZ877">
        <f>IFERROR(INDEX(JMP!$AJ$2:$AU$1000,MATCH($A877,JMP!$A$2:$A$1000,0),MATCH(AZ$1,JMP!$AJ$1:$AU$1,0)),INDEX(Baseline!$B$2:$BD$2,1,MATCH(AZ$1,Baseline!$B$1:$BD$1,0)))</f>
        <v>0</v>
      </c>
      <c r="BA877">
        <f>IFERROR(INDEX(JMP!$AJ$2:$AU$1000,MATCH($A877,JMP!$A$2:$A$1000,0),MATCH(BA$1,JMP!$AJ$1:$AU$1,0)),INDEX(Baseline!$B$2:$BD$2,1,MATCH(BA$1,Baseline!$B$1:$BD$1,0)))</f>
        <v>100</v>
      </c>
      <c r="BB877">
        <f>IFERROR(INDEX(JMP!$AJ$2:$AU$1000,MATCH($A877,JMP!$A$2:$A$1000,0),MATCH(BB$1,JMP!$AJ$1:$AU$1,0)),INDEX(Baseline!$B$2:$BD$2,1,MATCH(BB$1,Baseline!$B$1:$BD$1,0)))</f>
        <v>0</v>
      </c>
      <c r="BC877">
        <f>IFERROR(INDEX(JMP!$AJ$2:$AU$1000,MATCH($A877,JMP!$A$2:$A$1000,0),MATCH(BC$1,JMP!$AJ$1:$AU$1,0)),INDEX(Baseline!$B$2:$BD$2,1,MATCH(BC$1,Baseline!$B$1:$BD$1,0)))</f>
        <v>4</v>
      </c>
      <c r="BD877">
        <f>IFERROR(INDEX(JMP!$AJ$2:$AU$1000,MATCH($A877,JMP!$A$2:$A$1000,0),MATCH(BD$1,JMP!$AJ$1:$AU$1,0)),INDEX(Baseline!$B$2:$BD$2,1,MATCH(BD$1,Baseline!$B$1:$BD$1,0)))</f>
        <v>4.1985770709499999</v>
      </c>
      <c r="BE877">
        <f>IFERROR(INDEX(JMP!$AJ$2:$AU$1000,MATCH($A877,JMP!$A$2:$A$1000,0),MATCH(BE$1,JMP!$AJ$1:$AU$1,0)),INDEX(Baseline!$B$2:$BE$2,1,MATCH(BE$1,Baseline!$B$1:$BE$1,0)))</f>
        <v>400000</v>
      </c>
      <c r="BF877" t="str">
        <f t="shared" si="65"/>
        <v>no</v>
      </c>
      <c r="BG877" t="str">
        <f t="shared" si="66"/>
        <v>yes</v>
      </c>
      <c r="BH877">
        <f t="shared" si="67"/>
        <v>1</v>
      </c>
      <c r="BI877">
        <f t="shared" si="68"/>
        <v>100</v>
      </c>
      <c r="BK877">
        <v>878</v>
      </c>
      <c r="BL877" t="str">
        <f t="shared" si="69"/>
        <v>winter</v>
      </c>
    </row>
    <row r="878" spans="1:64" x14ac:dyDescent="0.35">
      <c r="A878">
        <v>877</v>
      </c>
      <c r="B878">
        <f>IFERROR(INDEX(JMP!$AJ$2:$AU$1000,MATCH($A878,JMP!$A$2:$A$1000,0),MATCH(B$1,JMP!$AJ$1:$AU$1,0)),INDEX(Baseline!$B$2:$BD$2,1,MATCH(B$1,Baseline!$B$1:$BD$1,0)))</f>
        <v>0</v>
      </c>
      <c r="C878">
        <f>IFERROR(INDEX(JMP!$AJ$2:$AU$1000,MATCH($A878,JMP!$A$2:$A$1000,0),MATCH(C$1,JMP!$AJ$1:$AU$1,0)),INDEX(Baseline!$B$2:$BD$2,1,MATCH(C$1,Baseline!$B$1:$BD$1,0)))</f>
        <v>8760</v>
      </c>
      <c r="D878">
        <f>IFERROR(INDEX(JMP!$AJ$2:$AU$1000,MATCH($A878,JMP!$A$2:$A$1000,0),MATCH(D$1,JMP!$AJ$1:$AU$1,0)),INDEX(Baseline!$B$2:$BD$2,1,MATCH(D$1,Baseline!$B$1:$BD$1,0)))</f>
        <v>1</v>
      </c>
      <c r="E878">
        <f>IFERROR(INDEX(JMP!$AJ$2:$AU$1000,MATCH($A878,JMP!$A$2:$A$1000,0),MATCH(E$1,JMP!$AJ$1:$AU$1,0)),INDEX(Baseline!$B$2:$BD$2,1,MATCH(E$1,Baseline!$B$1:$BD$1,0)))</f>
        <v>1</v>
      </c>
      <c r="F878" t="str">
        <f>IFERROR(INDEX(JMP!$AJ$2:$AU$1000,MATCH($A878,JMP!$A$2:$A$1000,0),MATCH(F$1,JMP!$AJ$1:$AU$1,0)),INDEX(Baseline!$B$2:$BD$2,1,MATCH(F$1,Baseline!$B$1:$BD$1,0)))</f>
        <v>e344</v>
      </c>
      <c r="G878" t="str">
        <f>IFERROR(INDEX(JMP!$AJ$2:$AU$1000,MATCH($A878,JMP!$A$2:$A$1000,0),MATCH(G$1,JMP!$AJ$1:$AU$1,0)),INDEX(Baseline!$B$2:$BD$2,1,MATCH(G$1,Baseline!$B$1:$BD$1,0)))</f>
        <v>e340</v>
      </c>
      <c r="H878">
        <f>IFERROR(INDEX(JMP!$AJ$2:$AU$1000,MATCH($A878,JMP!$A$2:$A$1000,0),MATCH(H$1,JMP!$AJ$1:$AU$1,0)),INDEX(Baseline!$B$2:$BD$2,1,MATCH(H$1,Baseline!$B$1:$BD$1,0)))</f>
        <v>1.5</v>
      </c>
      <c r="I878">
        <f>IFERROR(INDEX(JMP!$AJ$2:$AU$1000,MATCH($A878,JMP!$A$2:$A$1000,0),MATCH(I$1,JMP!$AJ$1:$AU$1,0)),INDEX(Baseline!$B$2:$BD$2,1,MATCH(I$1,Baseline!$B$1:$BD$1,0)))</f>
        <v>0.42</v>
      </c>
      <c r="J878">
        <f>IFERROR(INDEX(JMP!$AJ$2:$AU$1000,MATCH($A878,JMP!$A$2:$A$1000,0),MATCH(J$1,JMP!$AJ$1:$AU$1,0)),INDEX(Baseline!$B$2:$BD$2,1,MATCH(J$1,Baseline!$B$1:$BD$1,0)))</f>
        <v>1</v>
      </c>
      <c r="K878">
        <f>IFERROR(INDEX(JMP!$AJ$2:$AU$1000,MATCH($A878,JMP!$A$2:$A$1000,0),MATCH(K$1,JMP!$AJ$1:$AU$1,0)),INDEX(Baseline!$B$2:$BD$2,1,MATCH(K$1,Baseline!$B$1:$BD$1,0)))</f>
        <v>0</v>
      </c>
      <c r="L878">
        <f>IFERROR(INDEX(JMP!$AJ$2:$AU$1000,MATCH($A878,JMP!$A$2:$A$1000,0),MATCH(L$1,JMP!$AJ$1:$AU$1,0)),INDEX(Baseline!$B$2:$BD$2,1,MATCH(L$1,Baseline!$B$1:$BD$1,0)))</f>
        <v>0.16168120049887302</v>
      </c>
      <c r="M878" t="b">
        <f>IFERROR(INDEX(JMP!$AJ$2:$AU$1000,MATCH($A878,JMP!$A$2:$A$1000,0),MATCH(M$1,JMP!$AJ$1:$AU$1,0)),INDEX(Baseline!$B$2:$BD$2,1,MATCH(M$1,Baseline!$B$1:$BD$1,0)))</f>
        <v>0</v>
      </c>
      <c r="N878" t="b">
        <f>IFERROR(INDEX(JMP!$AJ$2:$AU$1000,MATCH($A878,JMP!$A$2:$A$1000,0),MATCH(N$1,JMP!$AJ$1:$AU$1,0)),INDEX(Baseline!$B$2:$BD$2,1,MATCH(N$1,Baseline!$B$1:$BD$1,0)))</f>
        <v>0</v>
      </c>
      <c r="O878">
        <f>IFERROR(INDEX(JMP!$AJ$2:$AU$1000,MATCH($A878,JMP!$A$2:$A$1000,0),MATCH(O$1,JMP!$AJ$1:$AU$1,0)),INDEX(Baseline!$B$2:$BD$2,1,MATCH(O$1,Baseline!$B$1:$BD$1,0)))</f>
        <v>7</v>
      </c>
      <c r="P878">
        <f>IFERROR(INDEX(JMP!$AJ$2:$AU$1000,MATCH($A878,JMP!$A$2:$A$1000,0),MATCH(P$1,JMP!$AJ$1:$AU$1,0)),INDEX(Baseline!$B$2:$BD$2,1,MATCH(P$1,Baseline!$B$1:$BD$1,0)))</f>
        <v>200</v>
      </c>
      <c r="Q878">
        <f>IFERROR(INDEX(JMP!$AJ$2:$AU$1000,MATCH($A878,JMP!$A$2:$A$1000,0),MATCH(Q$1,JMP!$AJ$1:$AU$1,0)),INDEX(Baseline!$B$2:$BD$2,1,MATCH(Q$1,Baseline!$B$1:$BD$1,0)))</f>
        <v>10</v>
      </c>
      <c r="R878">
        <f>IFERROR(INDEX(JMP!$AJ$2:$AU$1000,MATCH($A878,JMP!$A$2:$A$1000,0),MATCH(R$1,JMP!$AJ$1:$AU$1,0)),INDEX(Baseline!$B$2:$BD$2,1,MATCH(R$1,Baseline!$B$1:$BD$1,0)))</f>
        <v>0</v>
      </c>
      <c r="S878">
        <f>IFERROR(INDEX(JMP!$AJ$2:$AU$1000,MATCH($A878,JMP!$A$2:$A$1000,0),MATCH(S$1,JMP!$AJ$1:$AU$1,0)),INDEX(Baseline!$B$2:$BD$2,1,MATCH(S$1,Baseline!$B$1:$BD$1,0)))</f>
        <v>1</v>
      </c>
      <c r="T878">
        <f>IFERROR(INDEX(JMP!$AJ$2:$AU$1000,MATCH($A878,JMP!$A$2:$A$1000,0),MATCH(T$1,JMP!$AJ$1:$AU$1,0)),INDEX(Baseline!$B$2:$BD$2,1,MATCH(T$1,Baseline!$B$1:$BD$1,0)))</f>
        <v>0</v>
      </c>
      <c r="U878" t="str">
        <f>IFERROR(INDEX(JMP!$AJ$2:$AU$1000,MATCH($A878,JMP!$A$2:$A$1000,0),MATCH(U$1,JMP!$AJ$1:$AU$1,0)),INDEX(Baseline!$B$2:$BD$2,1,MATCH(U$1,Baseline!$B$1:$BD$1,0)))</f>
        <v>Titan</v>
      </c>
      <c r="V878">
        <f>IFERROR(INDEX(JMP!$AJ$2:$AU$1000,MATCH($A878,JMP!$A$2:$A$1000,0),MATCH(V$1,JMP!$AJ$1:$AU$1,0)),INDEX(Baseline!$B$2:$BD$2,1,MATCH(V$1,Baseline!$B$1:$BD$1,0)))</f>
        <v>3</v>
      </c>
      <c r="W878">
        <f>IFERROR(INDEX(JMP!$AJ$2:$AU$1000,MATCH($A878,JMP!$A$2:$A$1000,0),MATCH(W$1,JMP!$AJ$1:$AU$1,0)),INDEX(Baseline!$B$2:$BD$2,1,MATCH(W$1,Baseline!$B$1:$BD$1,0)))</f>
        <v>0.37</v>
      </c>
      <c r="X878">
        <f>IFERROR(INDEX(JMP!$AJ$2:$AU$1000,MATCH($A878,JMP!$A$2:$A$1000,0),MATCH(X$1,JMP!$AJ$1:$AU$1,0)),INDEX(Baseline!$B$2:$BD$2,1,MATCH(X$1,Baseline!$B$1:$BD$1,0)))</f>
        <v>4</v>
      </c>
      <c r="Y878">
        <f>IFERROR(INDEX(JMP!$AJ$2:$AU$1000,MATCH($A878,JMP!$A$2:$A$1000,0),MATCH(Y$1,JMP!$AJ$1:$AU$1,0)),INDEX(Baseline!$B$2:$BD$2,1,MATCH(Y$1,Baseline!$B$1:$BD$1,0)))</f>
        <v>4</v>
      </c>
      <c r="Z878">
        <f>IFERROR(INDEX(JMP!$AJ$2:$AU$1000,MATCH($A878,JMP!$A$2:$A$1000,0),MATCH(Z$1,JMP!$AJ$1:$AU$1,0)),INDEX(Baseline!$B$2:$BD$2,1,MATCH(Z$1,Baseline!$B$1:$BD$1,0)))</f>
        <v>1970</v>
      </c>
      <c r="AA878">
        <f>IFERROR(INDEX(JMP!$AJ$2:$AU$1000,MATCH($A878,JMP!$A$2:$A$1000,0),MATCH(AA$1,JMP!$AJ$1:$AU$1,0)),INDEX(Baseline!$B$2:$BD$2,1,MATCH(AA$1,Baseline!$B$1:$BD$1,0)))</f>
        <v>1970</v>
      </c>
      <c r="AB878">
        <f>IFERROR(INDEX(JMP!$AJ$2:$AU$1000,MATCH($A878,JMP!$A$2:$A$1000,0),MATCH(AB$1,JMP!$AJ$1:$AU$1,0)),INDEX(Baseline!$B$2:$BD$2,1,MATCH(AB$1,Baseline!$B$1:$BD$1,0)))</f>
        <v>0</v>
      </c>
      <c r="AC878">
        <f>IFERROR(INDEX(JMP!$AJ$2:$AU$1000,MATCH($A878,JMP!$A$2:$A$1000,0),MATCH(AC$1,JMP!$AJ$1:$AU$1,0)),INDEX(Baseline!$B$2:$BD$2,1,MATCH(AC$1,Baseline!$B$1:$BD$1,0)))</f>
        <v>1</v>
      </c>
      <c r="AD878">
        <f>IFERROR(INDEX(JMP!$AJ$2:$AU$1000,MATCH($A878,JMP!$A$2:$A$1000,0),MATCH(AD$1,JMP!$AJ$1:$AU$1,0)),INDEX(Baseline!$B$2:$BD$2,1,MATCH(AD$1,Baseline!$B$1:$BD$1,0)))</f>
        <v>8</v>
      </c>
      <c r="AE878">
        <f>IFERROR(INDEX(JMP!$AJ$2:$AU$1000,MATCH($A878,JMP!$A$2:$A$1000,0),MATCH(AE$1,JMP!$AJ$1:$AU$1,0)),INDEX(Baseline!$B$2:$BD$2,1,MATCH(AE$1,Baseline!$B$1:$BD$1,0)))</f>
        <v>0.25</v>
      </c>
      <c r="AF878" t="str">
        <f>IFERROR(INDEX(JMP!$AJ$2:$AU$1000,MATCH($A878,JMP!$A$2:$A$1000,0),MATCH(AF$1,JMP!$AJ$1:$AU$1,0)),INDEX(Baseline!$B$2:$BD$2,1,MATCH(AF$1,Baseline!$B$1:$BD$1,0)))</f>
        <v>bwb</v>
      </c>
      <c r="AG878" t="str">
        <f>IFERROR(INDEX(JMP!$AJ$2:$AU$1000,MATCH($A878,JMP!$A$2:$A$1000,0),MATCH(AG$1,JMP!$AJ$1:$AU$1,0)),INDEX(Baseline!$B$2:$BD$2,1,MATCH(AG$1,Baseline!$B$1:$BD$1,0)))</f>
        <v>V-tail</v>
      </c>
      <c r="AH878">
        <f>IFERROR(INDEX(JMP!$AJ$2:$AU$1000,MATCH($A878,JMP!$A$2:$A$1000,0),MATCH(AH$1,JMP!$AJ$1:$AU$1,0)),INDEX(Baseline!$B$2:$BD$2,1,MATCH(AH$1,Baseline!$B$1:$BD$1,0)))</f>
        <v>1</v>
      </c>
      <c r="AI878">
        <f>IFERROR(INDEX(JMP!$AJ$2:$AU$1000,MATCH($A878,JMP!$A$2:$A$1000,0),MATCH(AI$1,JMP!$AJ$1:$AU$1,0)),INDEX(Baseline!$B$2:$BD$2,1,MATCH(AI$1,Baseline!$B$1:$BD$1,0)))</f>
        <v>724000000</v>
      </c>
      <c r="AJ878">
        <f>IFERROR(INDEX(JMP!$AJ$2:$AU$1000,MATCH($A878,JMP!$A$2:$A$1000,0),MATCH(AJ$1,JMP!$AJ$1:$AU$1,0)),INDEX(Baseline!$B$2:$BD$2,1,MATCH(AJ$1,Baseline!$B$1:$BD$1,0)))</f>
        <v>54500000</v>
      </c>
      <c r="AK878">
        <f>IFERROR(INDEX(JMP!$AJ$2:$AU$1000,MATCH($A878,JMP!$A$2:$A$1000,0),MATCH(AK$1,JMP!$AJ$1:$AU$1,0)),INDEX(Baseline!$B$2:$BD$2,1,MATCH(AK$1,Baseline!$B$1:$BD$1,0)))</f>
        <v>30</v>
      </c>
      <c r="AL878">
        <f>IFERROR(INDEX(JMP!$AJ$2:$AU$1000,MATCH($A878,JMP!$A$2:$A$1000,0),MATCH(AL$1,JMP!$AJ$1:$AU$1,0)),INDEX(Baseline!$B$2:$BD$2,1,MATCH(AL$1,Baseline!$B$1:$BD$1,0)))</f>
        <v>2.7247547866723523E-2</v>
      </c>
      <c r="AM878">
        <f>IFERROR(INDEX(JMP!$AJ$2:$AU$1000,MATCH($A878,JMP!$A$2:$A$1000,0),MATCH(AM$1,JMP!$AJ$1:$AU$1,0)),INDEX(Baseline!$B$2:$BD$2,1,MATCH(AM$1,Baseline!$B$1:$BD$1,0)))</f>
        <v>11.787019542361904</v>
      </c>
      <c r="AN878">
        <f>IFERROR(INDEX(JMP!$AJ$2:$AU$1000,MATCH($A878,JMP!$A$2:$A$1000,0),MATCH(AN$1,JMP!$AJ$1:$AU$1,0)),INDEX(Baseline!$B$2:$BD$2,1,MATCH(AN$1,Baseline!$B$1:$BD$1,0)))</f>
        <v>2.6502217827333543</v>
      </c>
      <c r="AO878">
        <f>IFERROR(INDEX(JMP!$AJ$2:$AU$1000,MATCH($A878,JMP!$A$2:$A$1000,0),MATCH(AO$1,JMP!$AJ$1:$AU$1,0)),INDEX(Baseline!$B$2:$BD$2,1,MATCH(AO$1,Baseline!$B$1:$BD$1,0)))</f>
        <v>0.68639014014881194</v>
      </c>
      <c r="AP878">
        <f>IFERROR(INDEX(JMP!$AJ$2:$AU$1000,MATCH($A878,JMP!$A$2:$A$1000,0),MATCH(AP$1,JMP!$AJ$1:$AU$1,0)),INDEX(Baseline!$B$2:$BD$2,1,MATCH(AP$1,Baseline!$B$1:$BD$1,0)))</f>
        <v>0</v>
      </c>
      <c r="AQ878">
        <f>IFERROR(INDEX(JMP!$AJ$2:$AU$1000,MATCH($A878,JMP!$A$2:$A$1000,0),MATCH(AQ$1,JMP!$AJ$1:$AU$1,0)),INDEX(Baseline!$B$2:$BD$2,1,MATCH(AQ$1,Baseline!$B$1:$BD$1,0)))</f>
        <v>0.35</v>
      </c>
      <c r="AR878">
        <f>IFERROR(INDEX(JMP!$AJ$2:$AU$1000,MATCH($A878,JMP!$A$2:$A$1000,0),MATCH(AR$1,JMP!$AJ$1:$AU$1,0)),INDEX(Baseline!$B$2:$BD$2,1,MATCH(AR$1,Baseline!$B$1:$BD$1,0)))</f>
        <v>0</v>
      </c>
      <c r="AS878">
        <f>IFERROR(INDEX(JMP!$AJ$2:$AU$1000,MATCH($A878,JMP!$A$2:$A$1000,0),MATCH(AS$1,JMP!$AJ$1:$AU$1,0)),INDEX(Baseline!$B$2:$BD$2,1,MATCH(AS$1,Baseline!$B$1:$BD$1,0)))</f>
        <v>0</v>
      </c>
      <c r="AT878">
        <f>IFERROR(INDEX(JMP!$AJ$2:$AU$1000,MATCH($A878,JMP!$A$2:$A$1000,0),MATCH(AT$1,JMP!$AJ$1:$AU$1,0)),INDEX(Baseline!$B$2:$BD$2,1,MATCH(AT$1,Baseline!$B$1:$BD$1,0)))</f>
        <v>500</v>
      </c>
      <c r="AU878">
        <f>IFERROR(INDEX(JMP!$AJ$2:$AU$1000,MATCH($A878,JMP!$A$2:$A$1000,0),MATCH(AU$1,JMP!$AJ$1:$AU$1,0)),INDEX(Baseline!$B$2:$BD$2,1,MATCH(AU$1,Baseline!$B$1:$BD$1,0)))</f>
        <v>50</v>
      </c>
      <c r="AV878">
        <f>IFERROR(INDEX(JMP!$AJ$2:$AU$1000,MATCH($A878,JMP!$A$2:$A$1000,0),MATCH(AV$1,JMP!$AJ$1:$AU$1,0)),INDEX(Baseline!$B$2:$BD$2,1,MATCH(AV$1,Baseline!$B$1:$BD$1,0)))</f>
        <v>12.1</v>
      </c>
      <c r="AW878">
        <f>IFERROR(INDEX(JMP!$AJ$2:$AU$1000,MATCH($A878,JMP!$A$2:$A$1000,0),MATCH(AW$1,JMP!$AJ$1:$AU$1,0)),INDEX(Baseline!$B$2:$BD$2,1,MATCH(AW$1,Baseline!$B$1:$BD$1,0)))</f>
        <v>1.9961979999999998E-3</v>
      </c>
      <c r="AX878">
        <f>IFERROR(INDEX(JMP!$AJ$2:$AU$1000,MATCH($A878,JMP!$A$2:$A$1000,0),MATCH(AX$1,JMP!$AJ$1:$AU$1,0)),INDEX(Baseline!$B$2:$BD$2,1,MATCH(AX$1,Baseline!$B$1:$BD$1,0)))</f>
        <v>1.9961979999999998E-3</v>
      </c>
      <c r="AY878">
        <f>IFERROR(INDEX(JMP!$AJ$2:$AU$1000,MATCH($A878,JMP!$A$2:$A$1000,0),MATCH(AY$1,JMP!$AJ$1:$AU$1,0)),INDEX(Baseline!$B$2:$BD$2,1,MATCH(AY$1,Baseline!$B$1:$BD$1,0)))</f>
        <v>1.9607137E-2</v>
      </c>
      <c r="AZ878">
        <f>IFERROR(INDEX(JMP!$AJ$2:$AU$1000,MATCH($A878,JMP!$A$2:$A$1000,0),MATCH(AZ$1,JMP!$AJ$1:$AU$1,0)),INDEX(Baseline!$B$2:$BD$2,1,MATCH(AZ$1,Baseline!$B$1:$BD$1,0)))</f>
        <v>1</v>
      </c>
      <c r="BA878">
        <f>IFERROR(INDEX(JMP!$AJ$2:$AU$1000,MATCH($A878,JMP!$A$2:$A$1000,0),MATCH(BA$1,JMP!$AJ$1:$AU$1,0)),INDEX(Baseline!$B$2:$BD$2,1,MATCH(BA$1,Baseline!$B$1:$BD$1,0)))</f>
        <v>55</v>
      </c>
      <c r="BB878">
        <f>IFERROR(INDEX(JMP!$AJ$2:$AU$1000,MATCH($A878,JMP!$A$2:$A$1000,0),MATCH(BB$1,JMP!$AJ$1:$AU$1,0)),INDEX(Baseline!$B$2:$BD$2,1,MATCH(BB$1,Baseline!$B$1:$BD$1,0)))</f>
        <v>0</v>
      </c>
      <c r="BC878">
        <f>IFERROR(INDEX(JMP!$AJ$2:$AU$1000,MATCH($A878,JMP!$A$2:$A$1000,0),MATCH(BC$1,JMP!$AJ$1:$AU$1,0)),INDEX(Baseline!$B$2:$BD$2,1,MATCH(BC$1,Baseline!$B$1:$BD$1,0)))</f>
        <v>3</v>
      </c>
      <c r="BD878">
        <f>IFERROR(INDEX(JMP!$AJ$2:$AU$1000,MATCH($A878,JMP!$A$2:$A$1000,0),MATCH(BD$1,JMP!$AJ$1:$AU$1,0)),INDEX(Baseline!$B$2:$BD$2,1,MATCH(BD$1,Baseline!$B$1:$BD$1,0)))</f>
        <v>3.6063025595</v>
      </c>
      <c r="BE878">
        <f>IFERROR(INDEX(JMP!$AJ$2:$AU$1000,MATCH($A878,JMP!$A$2:$A$1000,0),MATCH(BE$1,JMP!$AJ$1:$AU$1,0)),INDEX(Baseline!$B$2:$BE$2,1,MATCH(BE$1,Baseline!$B$1:$BE$1,0)))</f>
        <v>400000</v>
      </c>
      <c r="BF878" t="str">
        <f t="shared" si="65"/>
        <v>yes</v>
      </c>
      <c r="BG878" t="str">
        <f t="shared" si="66"/>
        <v>yes</v>
      </c>
      <c r="BH878">
        <f t="shared" si="67"/>
        <v>0.25</v>
      </c>
      <c r="BI878">
        <f t="shared" si="68"/>
        <v>30</v>
      </c>
      <c r="BK878">
        <v>879</v>
      </c>
      <c r="BL878" t="str">
        <f t="shared" si="69"/>
        <v>fall</v>
      </c>
    </row>
    <row r="879" spans="1:64" x14ac:dyDescent="0.35">
      <c r="A879">
        <v>878</v>
      </c>
      <c r="B879">
        <f>IFERROR(INDEX(JMP!$AJ$2:$AU$1000,MATCH($A879,JMP!$A$2:$A$1000,0),MATCH(B$1,JMP!$AJ$1:$AU$1,0)),INDEX(Baseline!$B$2:$BD$2,1,MATCH(B$1,Baseline!$B$1:$BD$1,0)))</f>
        <v>0</v>
      </c>
      <c r="C879">
        <f>IFERROR(INDEX(JMP!$AJ$2:$AU$1000,MATCH($A879,JMP!$A$2:$A$1000,0),MATCH(C$1,JMP!$AJ$1:$AU$1,0)),INDEX(Baseline!$B$2:$BD$2,1,MATCH(C$1,Baseline!$B$1:$BD$1,0)))</f>
        <v>8760</v>
      </c>
      <c r="D879">
        <f>IFERROR(INDEX(JMP!$AJ$2:$AU$1000,MATCH($A879,JMP!$A$2:$A$1000,0),MATCH(D$1,JMP!$AJ$1:$AU$1,0)),INDEX(Baseline!$B$2:$BD$2,1,MATCH(D$1,Baseline!$B$1:$BD$1,0)))</f>
        <v>1</v>
      </c>
      <c r="E879">
        <f>IFERROR(INDEX(JMP!$AJ$2:$AU$1000,MATCH($A879,JMP!$A$2:$A$1000,0),MATCH(E$1,JMP!$AJ$1:$AU$1,0)),INDEX(Baseline!$B$2:$BD$2,1,MATCH(E$1,Baseline!$B$1:$BD$1,0)))</f>
        <v>1</v>
      </c>
      <c r="F879" t="str">
        <f>IFERROR(INDEX(JMP!$AJ$2:$AU$1000,MATCH($A879,JMP!$A$2:$A$1000,0),MATCH(F$1,JMP!$AJ$1:$AU$1,0)),INDEX(Baseline!$B$2:$BD$2,1,MATCH(F$1,Baseline!$B$1:$BD$1,0)))</f>
        <v>e344</v>
      </c>
      <c r="G879" t="str">
        <f>IFERROR(INDEX(JMP!$AJ$2:$AU$1000,MATCH($A879,JMP!$A$2:$A$1000,0),MATCH(G$1,JMP!$AJ$1:$AU$1,0)),INDEX(Baseline!$B$2:$BD$2,1,MATCH(G$1,Baseline!$B$1:$BD$1,0)))</f>
        <v>e340</v>
      </c>
      <c r="H879">
        <f>IFERROR(INDEX(JMP!$AJ$2:$AU$1000,MATCH($A879,JMP!$A$2:$A$1000,0),MATCH(H$1,JMP!$AJ$1:$AU$1,0)),INDEX(Baseline!$B$2:$BD$2,1,MATCH(H$1,Baseline!$B$1:$BD$1,0)))</f>
        <v>1.5</v>
      </c>
      <c r="I879">
        <f>IFERROR(INDEX(JMP!$AJ$2:$AU$1000,MATCH($A879,JMP!$A$2:$A$1000,0),MATCH(I$1,JMP!$AJ$1:$AU$1,0)),INDEX(Baseline!$B$2:$BD$2,1,MATCH(I$1,Baseline!$B$1:$BD$1,0)))</f>
        <v>0.42</v>
      </c>
      <c r="J879">
        <f>IFERROR(INDEX(JMP!$AJ$2:$AU$1000,MATCH($A879,JMP!$A$2:$A$1000,0),MATCH(J$1,JMP!$AJ$1:$AU$1,0)),INDEX(Baseline!$B$2:$BD$2,1,MATCH(J$1,Baseline!$B$1:$BD$1,0)))</f>
        <v>1</v>
      </c>
      <c r="K879">
        <f>IFERROR(INDEX(JMP!$AJ$2:$AU$1000,MATCH($A879,JMP!$A$2:$A$1000,0),MATCH(K$1,JMP!$AJ$1:$AU$1,0)),INDEX(Baseline!$B$2:$BD$2,1,MATCH(K$1,Baseline!$B$1:$BD$1,0)))</f>
        <v>0</v>
      </c>
      <c r="L879">
        <f>IFERROR(INDEX(JMP!$AJ$2:$AU$1000,MATCH($A879,JMP!$A$2:$A$1000,0),MATCH(L$1,JMP!$AJ$1:$AU$1,0)),INDEX(Baseline!$B$2:$BD$2,1,MATCH(L$1,Baseline!$B$1:$BD$1,0)))</f>
        <v>0.10504725171596545</v>
      </c>
      <c r="M879" t="b">
        <f>IFERROR(INDEX(JMP!$AJ$2:$AU$1000,MATCH($A879,JMP!$A$2:$A$1000,0),MATCH(M$1,JMP!$AJ$1:$AU$1,0)),INDEX(Baseline!$B$2:$BD$2,1,MATCH(M$1,Baseline!$B$1:$BD$1,0)))</f>
        <v>0</v>
      </c>
      <c r="N879" t="b">
        <f>IFERROR(INDEX(JMP!$AJ$2:$AU$1000,MATCH($A879,JMP!$A$2:$A$1000,0),MATCH(N$1,JMP!$AJ$1:$AU$1,0)),INDEX(Baseline!$B$2:$BD$2,1,MATCH(N$1,Baseline!$B$1:$BD$1,0)))</f>
        <v>0</v>
      </c>
      <c r="O879">
        <f>IFERROR(INDEX(JMP!$AJ$2:$AU$1000,MATCH($A879,JMP!$A$2:$A$1000,0),MATCH(O$1,JMP!$AJ$1:$AU$1,0)),INDEX(Baseline!$B$2:$BD$2,1,MATCH(O$1,Baseline!$B$1:$BD$1,0)))</f>
        <v>7</v>
      </c>
      <c r="P879">
        <f>IFERROR(INDEX(JMP!$AJ$2:$AU$1000,MATCH($A879,JMP!$A$2:$A$1000,0),MATCH(P$1,JMP!$AJ$1:$AU$1,0)),INDEX(Baseline!$B$2:$BD$2,1,MATCH(P$1,Baseline!$B$1:$BD$1,0)))</f>
        <v>200</v>
      </c>
      <c r="Q879">
        <f>IFERROR(INDEX(JMP!$AJ$2:$AU$1000,MATCH($A879,JMP!$A$2:$A$1000,0),MATCH(Q$1,JMP!$AJ$1:$AU$1,0)),INDEX(Baseline!$B$2:$BD$2,1,MATCH(Q$1,Baseline!$B$1:$BD$1,0)))</f>
        <v>10</v>
      </c>
      <c r="R879">
        <f>IFERROR(INDEX(JMP!$AJ$2:$AU$1000,MATCH($A879,JMP!$A$2:$A$1000,0),MATCH(R$1,JMP!$AJ$1:$AU$1,0)),INDEX(Baseline!$B$2:$BD$2,1,MATCH(R$1,Baseline!$B$1:$BD$1,0)))</f>
        <v>0</v>
      </c>
      <c r="S879">
        <f>IFERROR(INDEX(JMP!$AJ$2:$AU$1000,MATCH($A879,JMP!$A$2:$A$1000,0),MATCH(S$1,JMP!$AJ$1:$AU$1,0)),INDEX(Baseline!$B$2:$BD$2,1,MATCH(S$1,Baseline!$B$1:$BD$1,0)))</f>
        <v>1</v>
      </c>
      <c r="T879">
        <f>IFERROR(INDEX(JMP!$AJ$2:$AU$1000,MATCH($A879,JMP!$A$2:$A$1000,0),MATCH(T$1,JMP!$AJ$1:$AU$1,0)),INDEX(Baseline!$B$2:$BD$2,1,MATCH(T$1,Baseline!$B$1:$BD$1,0)))</f>
        <v>0</v>
      </c>
      <c r="U879" t="str">
        <f>IFERROR(INDEX(JMP!$AJ$2:$AU$1000,MATCH($A879,JMP!$A$2:$A$1000,0),MATCH(U$1,JMP!$AJ$1:$AU$1,0)),INDEX(Baseline!$B$2:$BD$2,1,MATCH(U$1,Baseline!$B$1:$BD$1,0)))</f>
        <v>Titan</v>
      </c>
      <c r="V879">
        <f>IFERROR(INDEX(JMP!$AJ$2:$AU$1000,MATCH($A879,JMP!$A$2:$A$1000,0),MATCH(V$1,JMP!$AJ$1:$AU$1,0)),INDEX(Baseline!$B$2:$BD$2,1,MATCH(V$1,Baseline!$B$1:$BD$1,0)))</f>
        <v>3</v>
      </c>
      <c r="W879">
        <f>IFERROR(INDEX(JMP!$AJ$2:$AU$1000,MATCH($A879,JMP!$A$2:$A$1000,0),MATCH(W$1,JMP!$AJ$1:$AU$1,0)),INDEX(Baseline!$B$2:$BD$2,1,MATCH(W$1,Baseline!$B$1:$BD$1,0)))</f>
        <v>0.37</v>
      </c>
      <c r="X879">
        <f>IFERROR(INDEX(JMP!$AJ$2:$AU$1000,MATCH($A879,JMP!$A$2:$A$1000,0),MATCH(X$1,JMP!$AJ$1:$AU$1,0)),INDEX(Baseline!$B$2:$BD$2,1,MATCH(X$1,Baseline!$B$1:$BD$1,0)))</f>
        <v>4</v>
      </c>
      <c r="Y879">
        <f>IFERROR(INDEX(JMP!$AJ$2:$AU$1000,MATCH($A879,JMP!$A$2:$A$1000,0),MATCH(Y$1,JMP!$AJ$1:$AU$1,0)),INDEX(Baseline!$B$2:$BD$2,1,MATCH(Y$1,Baseline!$B$1:$BD$1,0)))</f>
        <v>3</v>
      </c>
      <c r="Z879">
        <f>IFERROR(INDEX(JMP!$AJ$2:$AU$1000,MATCH($A879,JMP!$A$2:$A$1000,0),MATCH(Z$1,JMP!$AJ$1:$AU$1,0)),INDEX(Baseline!$B$2:$BD$2,1,MATCH(Z$1,Baseline!$B$1:$BD$1,0)))</f>
        <v>1970</v>
      </c>
      <c r="AA879">
        <f>IFERROR(INDEX(JMP!$AJ$2:$AU$1000,MATCH($A879,JMP!$A$2:$A$1000,0),MATCH(AA$1,JMP!$AJ$1:$AU$1,0)),INDEX(Baseline!$B$2:$BD$2,1,MATCH(AA$1,Baseline!$B$1:$BD$1,0)))</f>
        <v>1970</v>
      </c>
      <c r="AB879">
        <f>IFERROR(INDEX(JMP!$AJ$2:$AU$1000,MATCH($A879,JMP!$A$2:$A$1000,0),MATCH(AB$1,JMP!$AJ$1:$AU$1,0)),INDEX(Baseline!$B$2:$BD$2,1,MATCH(AB$1,Baseline!$B$1:$BD$1,0)))</f>
        <v>0</v>
      </c>
      <c r="AC879">
        <f>IFERROR(INDEX(JMP!$AJ$2:$AU$1000,MATCH($A879,JMP!$A$2:$A$1000,0),MATCH(AC$1,JMP!$AJ$1:$AU$1,0)),INDEX(Baseline!$B$2:$BD$2,1,MATCH(AC$1,Baseline!$B$1:$BD$1,0)))</f>
        <v>1</v>
      </c>
      <c r="AD879">
        <f>IFERROR(INDEX(JMP!$AJ$2:$AU$1000,MATCH($A879,JMP!$A$2:$A$1000,0),MATCH(AD$1,JMP!$AJ$1:$AU$1,0)),INDEX(Baseline!$B$2:$BD$2,1,MATCH(AD$1,Baseline!$B$1:$BD$1,0)))</f>
        <v>8</v>
      </c>
      <c r="AE879">
        <f>IFERROR(INDEX(JMP!$AJ$2:$AU$1000,MATCH($A879,JMP!$A$2:$A$1000,0),MATCH(AE$1,JMP!$AJ$1:$AU$1,0)),INDEX(Baseline!$B$2:$BD$2,1,MATCH(AE$1,Baseline!$B$1:$BD$1,0)))</f>
        <v>1</v>
      </c>
      <c r="AF879" t="str">
        <f>IFERROR(INDEX(JMP!$AJ$2:$AU$1000,MATCH($A879,JMP!$A$2:$A$1000,0),MATCH(AF$1,JMP!$AJ$1:$AU$1,0)),INDEX(Baseline!$B$2:$BD$2,1,MATCH(AF$1,Baseline!$B$1:$BD$1,0)))</f>
        <v>bwb</v>
      </c>
      <c r="AG879" t="str">
        <f>IFERROR(INDEX(JMP!$AJ$2:$AU$1000,MATCH($A879,JMP!$A$2:$A$1000,0),MATCH(AG$1,JMP!$AJ$1:$AU$1,0)),INDEX(Baseline!$B$2:$BD$2,1,MATCH(AG$1,Baseline!$B$1:$BD$1,0)))</f>
        <v>V-tail</v>
      </c>
      <c r="AH879">
        <f>IFERROR(INDEX(JMP!$AJ$2:$AU$1000,MATCH($A879,JMP!$A$2:$A$1000,0),MATCH(AH$1,JMP!$AJ$1:$AU$1,0)),INDEX(Baseline!$B$2:$BD$2,1,MATCH(AH$1,Baseline!$B$1:$BD$1,0)))</f>
        <v>1</v>
      </c>
      <c r="AI879">
        <f>IFERROR(INDEX(JMP!$AJ$2:$AU$1000,MATCH($A879,JMP!$A$2:$A$1000,0),MATCH(AI$1,JMP!$AJ$1:$AU$1,0)),INDEX(Baseline!$B$2:$BD$2,1,MATCH(AI$1,Baseline!$B$1:$BD$1,0)))</f>
        <v>724000000</v>
      </c>
      <c r="AJ879">
        <f>IFERROR(INDEX(JMP!$AJ$2:$AU$1000,MATCH($A879,JMP!$A$2:$A$1000,0),MATCH(AJ$1,JMP!$AJ$1:$AU$1,0)),INDEX(Baseline!$B$2:$BD$2,1,MATCH(AJ$1,Baseline!$B$1:$BD$1,0)))</f>
        <v>54500000</v>
      </c>
      <c r="AK879">
        <f>IFERROR(INDEX(JMP!$AJ$2:$AU$1000,MATCH($A879,JMP!$A$2:$A$1000,0),MATCH(AK$1,JMP!$AJ$1:$AU$1,0)),INDEX(Baseline!$B$2:$BD$2,1,MATCH(AK$1,Baseline!$B$1:$BD$1,0)))</f>
        <v>30</v>
      </c>
      <c r="AL879">
        <f>IFERROR(INDEX(JMP!$AJ$2:$AU$1000,MATCH($A879,JMP!$A$2:$A$1000,0),MATCH(AL$1,JMP!$AJ$1:$AU$1,0)),INDEX(Baseline!$B$2:$BD$2,1,MATCH(AL$1,Baseline!$B$1:$BD$1,0)))</f>
        <v>1.0659970678201706E-2</v>
      </c>
      <c r="AM879">
        <f>IFERROR(INDEX(JMP!$AJ$2:$AU$1000,MATCH($A879,JMP!$A$2:$A$1000,0),MATCH(AM$1,JMP!$AJ$1:$AU$1,0)),INDEX(Baseline!$B$2:$BD$2,1,MATCH(AM$1,Baseline!$B$1:$BD$1,0)))</f>
        <v>6.2575992580952375</v>
      </c>
      <c r="AN879">
        <f>IFERROR(INDEX(JMP!$AJ$2:$AU$1000,MATCH($A879,JMP!$A$2:$A$1000,0),MATCH(AN$1,JMP!$AJ$1:$AU$1,0)),INDEX(Baseline!$B$2:$BD$2,1,MATCH(AN$1,Baseline!$B$1:$BD$1,0)))</f>
        <v>1.603272742995403</v>
      </c>
      <c r="AO879">
        <f>IFERROR(INDEX(JMP!$AJ$2:$AU$1000,MATCH($A879,JMP!$A$2:$A$1000,0),MATCH(AO$1,JMP!$AJ$1:$AU$1,0)),INDEX(Baseline!$B$2:$BD$2,1,MATCH(AO$1,Baseline!$B$1:$BD$1,0)))</f>
        <v>0.52569455025441625</v>
      </c>
      <c r="AP879">
        <f>IFERROR(INDEX(JMP!$AJ$2:$AU$1000,MATCH($A879,JMP!$A$2:$A$1000,0),MATCH(AP$1,JMP!$AJ$1:$AU$1,0)),INDEX(Baseline!$B$2:$BD$2,1,MATCH(AP$1,Baseline!$B$1:$BD$1,0)))</f>
        <v>0</v>
      </c>
      <c r="AQ879">
        <f>IFERROR(INDEX(JMP!$AJ$2:$AU$1000,MATCH($A879,JMP!$A$2:$A$1000,0),MATCH(AQ$1,JMP!$AJ$1:$AU$1,0)),INDEX(Baseline!$B$2:$BD$2,1,MATCH(AQ$1,Baseline!$B$1:$BD$1,0)))</f>
        <v>0.35</v>
      </c>
      <c r="AR879">
        <f>IFERROR(INDEX(JMP!$AJ$2:$AU$1000,MATCH($A879,JMP!$A$2:$A$1000,0),MATCH(AR$1,JMP!$AJ$1:$AU$1,0)),INDEX(Baseline!$B$2:$BD$2,1,MATCH(AR$1,Baseline!$B$1:$BD$1,0)))</f>
        <v>0</v>
      </c>
      <c r="AS879">
        <f>IFERROR(INDEX(JMP!$AJ$2:$AU$1000,MATCH($A879,JMP!$A$2:$A$1000,0),MATCH(AS$1,JMP!$AJ$1:$AU$1,0)),INDEX(Baseline!$B$2:$BD$2,1,MATCH(AS$1,Baseline!$B$1:$BD$1,0)))</f>
        <v>0</v>
      </c>
      <c r="AT879">
        <f>IFERROR(INDEX(JMP!$AJ$2:$AU$1000,MATCH($A879,JMP!$A$2:$A$1000,0),MATCH(AT$1,JMP!$AJ$1:$AU$1,0)),INDEX(Baseline!$B$2:$BD$2,1,MATCH(AT$1,Baseline!$B$1:$BD$1,0)))</f>
        <v>500</v>
      </c>
      <c r="AU879">
        <f>IFERROR(INDEX(JMP!$AJ$2:$AU$1000,MATCH($A879,JMP!$A$2:$A$1000,0),MATCH(AU$1,JMP!$AJ$1:$AU$1,0)),INDEX(Baseline!$B$2:$BD$2,1,MATCH(AU$1,Baseline!$B$1:$BD$1,0)))</f>
        <v>50</v>
      </c>
      <c r="AV879">
        <f>IFERROR(INDEX(JMP!$AJ$2:$AU$1000,MATCH($A879,JMP!$A$2:$A$1000,0),MATCH(AV$1,JMP!$AJ$1:$AU$1,0)),INDEX(Baseline!$B$2:$BD$2,1,MATCH(AV$1,Baseline!$B$1:$BD$1,0)))</f>
        <v>12.1</v>
      </c>
      <c r="AW879">
        <f>IFERROR(INDEX(JMP!$AJ$2:$AU$1000,MATCH($A879,JMP!$A$2:$A$1000,0),MATCH(AW$1,JMP!$AJ$1:$AU$1,0)),INDEX(Baseline!$B$2:$BD$2,1,MATCH(AW$1,Baseline!$B$1:$BD$1,0)))</f>
        <v>1.9961979999999998E-3</v>
      </c>
      <c r="AX879">
        <f>IFERROR(INDEX(JMP!$AJ$2:$AU$1000,MATCH($A879,JMP!$A$2:$A$1000,0),MATCH(AX$1,JMP!$AJ$1:$AU$1,0)),INDEX(Baseline!$B$2:$BD$2,1,MATCH(AX$1,Baseline!$B$1:$BD$1,0)))</f>
        <v>1.9961979999999998E-3</v>
      </c>
      <c r="AY879">
        <f>IFERROR(INDEX(JMP!$AJ$2:$AU$1000,MATCH($A879,JMP!$A$2:$A$1000,0),MATCH(AY$1,JMP!$AJ$1:$AU$1,0)),INDEX(Baseline!$B$2:$BD$2,1,MATCH(AY$1,Baseline!$B$1:$BD$1,0)))</f>
        <v>1.9607137E-2</v>
      </c>
      <c r="AZ879">
        <f>IFERROR(INDEX(JMP!$AJ$2:$AU$1000,MATCH($A879,JMP!$A$2:$A$1000,0),MATCH(AZ$1,JMP!$AJ$1:$AU$1,0)),INDEX(Baseline!$B$2:$BD$2,1,MATCH(AZ$1,Baseline!$B$1:$BD$1,0)))</f>
        <v>0</v>
      </c>
      <c r="BA879">
        <f>IFERROR(INDEX(JMP!$AJ$2:$AU$1000,MATCH($A879,JMP!$A$2:$A$1000,0),MATCH(BA$1,JMP!$AJ$1:$AU$1,0)),INDEX(Baseline!$B$2:$BD$2,1,MATCH(BA$1,Baseline!$B$1:$BD$1,0)))</f>
        <v>10</v>
      </c>
      <c r="BB879">
        <f>IFERROR(INDEX(JMP!$AJ$2:$AU$1000,MATCH($A879,JMP!$A$2:$A$1000,0),MATCH(BB$1,JMP!$AJ$1:$AU$1,0)),INDEX(Baseline!$B$2:$BD$2,1,MATCH(BB$1,Baseline!$B$1:$BD$1,0)))</f>
        <v>0</v>
      </c>
      <c r="BC879">
        <f>IFERROR(INDEX(JMP!$AJ$2:$AU$1000,MATCH($A879,JMP!$A$2:$A$1000,0),MATCH(BC$1,JMP!$AJ$1:$AU$1,0)),INDEX(Baseline!$B$2:$BD$2,1,MATCH(BC$1,Baseline!$B$1:$BD$1,0)))</f>
        <v>4</v>
      </c>
      <c r="BD879">
        <f>IFERROR(INDEX(JMP!$AJ$2:$AU$1000,MATCH($A879,JMP!$A$2:$A$1000,0),MATCH(BD$1,JMP!$AJ$1:$AU$1,0)),INDEX(Baseline!$B$2:$BD$2,1,MATCH(BD$1,Baseline!$B$1:$BD$1,0)))</f>
        <v>3.5578118883499998</v>
      </c>
      <c r="BE879">
        <f>IFERROR(INDEX(JMP!$AJ$2:$AU$1000,MATCH($A879,JMP!$A$2:$A$1000,0),MATCH(BE$1,JMP!$AJ$1:$AU$1,0)),INDEX(Baseline!$B$2:$BE$2,1,MATCH(BE$1,Baseline!$B$1:$BE$1,0)))</f>
        <v>400000</v>
      </c>
      <c r="BF879" t="str">
        <f t="shared" si="65"/>
        <v>no</v>
      </c>
      <c r="BG879" t="str">
        <f t="shared" si="66"/>
        <v>yes</v>
      </c>
      <c r="BH879">
        <f t="shared" si="67"/>
        <v>1</v>
      </c>
      <c r="BI879">
        <f t="shared" si="68"/>
        <v>10</v>
      </c>
      <c r="BK879">
        <v>880</v>
      </c>
      <c r="BL879" t="str">
        <f t="shared" si="69"/>
        <v>winter</v>
      </c>
    </row>
    <row r="880" spans="1:64" x14ac:dyDescent="0.35">
      <c r="A880">
        <v>879</v>
      </c>
      <c r="B880">
        <f>IFERROR(INDEX(JMP!$AJ$2:$AU$1000,MATCH($A880,JMP!$A$2:$A$1000,0),MATCH(B$1,JMP!$AJ$1:$AU$1,0)),INDEX(Baseline!$B$2:$BD$2,1,MATCH(B$1,Baseline!$B$1:$BD$1,0)))</f>
        <v>0</v>
      </c>
      <c r="C880">
        <f>IFERROR(INDEX(JMP!$AJ$2:$AU$1000,MATCH($A880,JMP!$A$2:$A$1000,0),MATCH(C$1,JMP!$AJ$1:$AU$1,0)),INDEX(Baseline!$B$2:$BD$2,1,MATCH(C$1,Baseline!$B$1:$BD$1,0)))</f>
        <v>8760</v>
      </c>
      <c r="D880">
        <f>IFERROR(INDEX(JMP!$AJ$2:$AU$1000,MATCH($A880,JMP!$A$2:$A$1000,0),MATCH(D$1,JMP!$AJ$1:$AU$1,0)),INDEX(Baseline!$B$2:$BD$2,1,MATCH(D$1,Baseline!$B$1:$BD$1,0)))</f>
        <v>1</v>
      </c>
      <c r="E880">
        <f>IFERROR(INDEX(JMP!$AJ$2:$AU$1000,MATCH($A880,JMP!$A$2:$A$1000,0),MATCH(E$1,JMP!$AJ$1:$AU$1,0)),INDEX(Baseline!$B$2:$BD$2,1,MATCH(E$1,Baseline!$B$1:$BD$1,0)))</f>
        <v>1</v>
      </c>
      <c r="F880" t="str">
        <f>IFERROR(INDEX(JMP!$AJ$2:$AU$1000,MATCH($A880,JMP!$A$2:$A$1000,0),MATCH(F$1,JMP!$AJ$1:$AU$1,0)),INDEX(Baseline!$B$2:$BD$2,1,MATCH(F$1,Baseline!$B$1:$BD$1,0)))</f>
        <v>e344</v>
      </c>
      <c r="G880" t="str">
        <f>IFERROR(INDEX(JMP!$AJ$2:$AU$1000,MATCH($A880,JMP!$A$2:$A$1000,0),MATCH(G$1,JMP!$AJ$1:$AU$1,0)),INDEX(Baseline!$B$2:$BD$2,1,MATCH(G$1,Baseline!$B$1:$BD$1,0)))</f>
        <v>e340</v>
      </c>
      <c r="H880">
        <f>IFERROR(INDEX(JMP!$AJ$2:$AU$1000,MATCH($A880,JMP!$A$2:$A$1000,0),MATCH(H$1,JMP!$AJ$1:$AU$1,0)),INDEX(Baseline!$B$2:$BD$2,1,MATCH(H$1,Baseline!$B$1:$BD$1,0)))</f>
        <v>1.5</v>
      </c>
      <c r="I880">
        <f>IFERROR(INDEX(JMP!$AJ$2:$AU$1000,MATCH($A880,JMP!$A$2:$A$1000,0),MATCH(I$1,JMP!$AJ$1:$AU$1,0)),INDEX(Baseline!$B$2:$BD$2,1,MATCH(I$1,Baseline!$B$1:$BD$1,0)))</f>
        <v>0.42</v>
      </c>
      <c r="J880">
        <f>IFERROR(INDEX(JMP!$AJ$2:$AU$1000,MATCH($A880,JMP!$A$2:$A$1000,0),MATCH(J$1,JMP!$AJ$1:$AU$1,0)),INDEX(Baseline!$B$2:$BD$2,1,MATCH(J$1,Baseline!$B$1:$BD$1,0)))</f>
        <v>1</v>
      </c>
      <c r="K880">
        <f>IFERROR(INDEX(JMP!$AJ$2:$AU$1000,MATCH($A880,JMP!$A$2:$A$1000,0),MATCH(K$1,JMP!$AJ$1:$AU$1,0)),INDEX(Baseline!$B$2:$BD$2,1,MATCH(K$1,Baseline!$B$1:$BD$1,0)))</f>
        <v>0</v>
      </c>
      <c r="L880">
        <f>IFERROR(INDEX(JMP!$AJ$2:$AU$1000,MATCH($A880,JMP!$A$2:$A$1000,0),MATCH(L$1,JMP!$AJ$1:$AU$1,0)),INDEX(Baseline!$B$2:$BD$2,1,MATCH(L$1,Baseline!$B$1:$BD$1,0)))</f>
        <v>0.11100547449385494</v>
      </c>
      <c r="M880" t="b">
        <f>IFERROR(INDEX(JMP!$AJ$2:$AU$1000,MATCH($A880,JMP!$A$2:$A$1000,0),MATCH(M$1,JMP!$AJ$1:$AU$1,0)),INDEX(Baseline!$B$2:$BD$2,1,MATCH(M$1,Baseline!$B$1:$BD$1,0)))</f>
        <v>0</v>
      </c>
      <c r="N880" t="b">
        <f>IFERROR(INDEX(JMP!$AJ$2:$AU$1000,MATCH($A880,JMP!$A$2:$A$1000,0),MATCH(N$1,JMP!$AJ$1:$AU$1,0)),INDEX(Baseline!$B$2:$BD$2,1,MATCH(N$1,Baseline!$B$1:$BD$1,0)))</f>
        <v>0</v>
      </c>
      <c r="O880">
        <f>IFERROR(INDEX(JMP!$AJ$2:$AU$1000,MATCH($A880,JMP!$A$2:$A$1000,0),MATCH(O$1,JMP!$AJ$1:$AU$1,0)),INDEX(Baseline!$B$2:$BD$2,1,MATCH(O$1,Baseline!$B$1:$BD$1,0)))</f>
        <v>7</v>
      </c>
      <c r="P880">
        <f>IFERROR(INDEX(JMP!$AJ$2:$AU$1000,MATCH($A880,JMP!$A$2:$A$1000,0),MATCH(P$1,JMP!$AJ$1:$AU$1,0)),INDEX(Baseline!$B$2:$BD$2,1,MATCH(P$1,Baseline!$B$1:$BD$1,0)))</f>
        <v>200</v>
      </c>
      <c r="Q880">
        <f>IFERROR(INDEX(JMP!$AJ$2:$AU$1000,MATCH($A880,JMP!$A$2:$A$1000,0),MATCH(Q$1,JMP!$AJ$1:$AU$1,0)),INDEX(Baseline!$B$2:$BD$2,1,MATCH(Q$1,Baseline!$B$1:$BD$1,0)))</f>
        <v>10</v>
      </c>
      <c r="R880">
        <f>IFERROR(INDEX(JMP!$AJ$2:$AU$1000,MATCH($A880,JMP!$A$2:$A$1000,0),MATCH(R$1,JMP!$AJ$1:$AU$1,0)),INDEX(Baseline!$B$2:$BD$2,1,MATCH(R$1,Baseline!$B$1:$BD$1,0)))</f>
        <v>0</v>
      </c>
      <c r="S880">
        <f>IFERROR(INDEX(JMP!$AJ$2:$AU$1000,MATCH($A880,JMP!$A$2:$A$1000,0),MATCH(S$1,JMP!$AJ$1:$AU$1,0)),INDEX(Baseline!$B$2:$BD$2,1,MATCH(S$1,Baseline!$B$1:$BD$1,0)))</f>
        <v>1</v>
      </c>
      <c r="T880">
        <f>IFERROR(INDEX(JMP!$AJ$2:$AU$1000,MATCH($A880,JMP!$A$2:$A$1000,0),MATCH(T$1,JMP!$AJ$1:$AU$1,0)),INDEX(Baseline!$B$2:$BD$2,1,MATCH(T$1,Baseline!$B$1:$BD$1,0)))</f>
        <v>0</v>
      </c>
      <c r="U880" t="str">
        <f>IFERROR(INDEX(JMP!$AJ$2:$AU$1000,MATCH($A880,JMP!$A$2:$A$1000,0),MATCH(U$1,JMP!$AJ$1:$AU$1,0)),INDEX(Baseline!$B$2:$BD$2,1,MATCH(U$1,Baseline!$B$1:$BD$1,0)))</f>
        <v>Titan</v>
      </c>
      <c r="V880">
        <f>IFERROR(INDEX(JMP!$AJ$2:$AU$1000,MATCH($A880,JMP!$A$2:$A$1000,0),MATCH(V$1,JMP!$AJ$1:$AU$1,0)),INDEX(Baseline!$B$2:$BD$2,1,MATCH(V$1,Baseline!$B$1:$BD$1,0)))</f>
        <v>3</v>
      </c>
      <c r="W880">
        <f>IFERROR(INDEX(JMP!$AJ$2:$AU$1000,MATCH($A880,JMP!$A$2:$A$1000,0),MATCH(W$1,JMP!$AJ$1:$AU$1,0)),INDEX(Baseline!$B$2:$BD$2,1,MATCH(W$1,Baseline!$B$1:$BD$1,0)))</f>
        <v>0.37</v>
      </c>
      <c r="X880">
        <f>IFERROR(INDEX(JMP!$AJ$2:$AU$1000,MATCH($A880,JMP!$A$2:$A$1000,0),MATCH(X$1,JMP!$AJ$1:$AU$1,0)),INDEX(Baseline!$B$2:$BD$2,1,MATCH(X$1,Baseline!$B$1:$BD$1,0)))</f>
        <v>4</v>
      </c>
      <c r="Y880">
        <f>IFERROR(INDEX(JMP!$AJ$2:$AU$1000,MATCH($A880,JMP!$A$2:$A$1000,0),MATCH(Y$1,JMP!$AJ$1:$AU$1,0)),INDEX(Baseline!$B$2:$BD$2,1,MATCH(Y$1,Baseline!$B$1:$BD$1,0)))</f>
        <v>5</v>
      </c>
      <c r="Z880">
        <f>IFERROR(INDEX(JMP!$AJ$2:$AU$1000,MATCH($A880,JMP!$A$2:$A$1000,0),MATCH(Z$1,JMP!$AJ$1:$AU$1,0)),INDEX(Baseline!$B$2:$BD$2,1,MATCH(Z$1,Baseline!$B$1:$BD$1,0)))</f>
        <v>1970</v>
      </c>
      <c r="AA880">
        <f>IFERROR(INDEX(JMP!$AJ$2:$AU$1000,MATCH($A880,JMP!$A$2:$A$1000,0),MATCH(AA$1,JMP!$AJ$1:$AU$1,0)),INDEX(Baseline!$B$2:$BD$2,1,MATCH(AA$1,Baseline!$B$1:$BD$1,0)))</f>
        <v>1970</v>
      </c>
      <c r="AB880">
        <f>IFERROR(INDEX(JMP!$AJ$2:$AU$1000,MATCH($A880,JMP!$A$2:$A$1000,0),MATCH(AB$1,JMP!$AJ$1:$AU$1,0)),INDEX(Baseline!$B$2:$BD$2,1,MATCH(AB$1,Baseline!$B$1:$BD$1,0)))</f>
        <v>0</v>
      </c>
      <c r="AC880">
        <f>IFERROR(INDEX(JMP!$AJ$2:$AU$1000,MATCH($A880,JMP!$A$2:$A$1000,0),MATCH(AC$1,JMP!$AJ$1:$AU$1,0)),INDEX(Baseline!$B$2:$BD$2,1,MATCH(AC$1,Baseline!$B$1:$BD$1,0)))</f>
        <v>1</v>
      </c>
      <c r="AD880">
        <f>IFERROR(INDEX(JMP!$AJ$2:$AU$1000,MATCH($A880,JMP!$A$2:$A$1000,0),MATCH(AD$1,JMP!$AJ$1:$AU$1,0)),INDEX(Baseline!$B$2:$BD$2,1,MATCH(AD$1,Baseline!$B$1:$BD$1,0)))</f>
        <v>8</v>
      </c>
      <c r="AE880">
        <f>IFERROR(INDEX(JMP!$AJ$2:$AU$1000,MATCH($A880,JMP!$A$2:$A$1000,0),MATCH(AE$1,JMP!$AJ$1:$AU$1,0)),INDEX(Baseline!$B$2:$BD$2,1,MATCH(AE$1,Baseline!$B$1:$BD$1,0)))</f>
        <v>0.25</v>
      </c>
      <c r="AF880" t="str">
        <f>IFERROR(INDEX(JMP!$AJ$2:$AU$1000,MATCH($A880,JMP!$A$2:$A$1000,0),MATCH(AF$1,JMP!$AJ$1:$AU$1,0)),INDEX(Baseline!$B$2:$BD$2,1,MATCH(AF$1,Baseline!$B$1:$BD$1,0)))</f>
        <v>bwb</v>
      </c>
      <c r="AG880" t="str">
        <f>IFERROR(INDEX(JMP!$AJ$2:$AU$1000,MATCH($A880,JMP!$A$2:$A$1000,0),MATCH(AG$1,JMP!$AJ$1:$AU$1,0)),INDEX(Baseline!$B$2:$BD$2,1,MATCH(AG$1,Baseline!$B$1:$BD$1,0)))</f>
        <v>V-tail</v>
      </c>
      <c r="AH880">
        <f>IFERROR(INDEX(JMP!$AJ$2:$AU$1000,MATCH($A880,JMP!$A$2:$A$1000,0),MATCH(AH$1,JMP!$AJ$1:$AU$1,0)),INDEX(Baseline!$B$2:$BD$2,1,MATCH(AH$1,Baseline!$B$1:$BD$1,0)))</f>
        <v>1</v>
      </c>
      <c r="AI880">
        <f>IFERROR(INDEX(JMP!$AJ$2:$AU$1000,MATCH($A880,JMP!$A$2:$A$1000,0),MATCH(AI$1,JMP!$AJ$1:$AU$1,0)),INDEX(Baseline!$B$2:$BD$2,1,MATCH(AI$1,Baseline!$B$1:$BD$1,0)))</f>
        <v>724000000</v>
      </c>
      <c r="AJ880">
        <f>IFERROR(INDEX(JMP!$AJ$2:$AU$1000,MATCH($A880,JMP!$A$2:$A$1000,0),MATCH(AJ$1,JMP!$AJ$1:$AU$1,0)),INDEX(Baseline!$B$2:$BD$2,1,MATCH(AJ$1,Baseline!$B$1:$BD$1,0)))</f>
        <v>54500000</v>
      </c>
      <c r="AK880">
        <f>IFERROR(INDEX(JMP!$AJ$2:$AU$1000,MATCH($A880,JMP!$A$2:$A$1000,0),MATCH(AK$1,JMP!$AJ$1:$AU$1,0)),INDEX(Baseline!$B$2:$BD$2,1,MATCH(AK$1,Baseline!$B$1:$BD$1,0)))</f>
        <v>30</v>
      </c>
      <c r="AL880">
        <f>IFERROR(INDEX(JMP!$AJ$2:$AU$1000,MATCH($A880,JMP!$A$2:$A$1000,0),MATCH(AL$1,JMP!$AJ$1:$AU$1,0)),INDEX(Baseline!$B$2:$BD$2,1,MATCH(AL$1,Baseline!$B$1:$BD$1,0)))</f>
        <v>2.0165355403996804E-2</v>
      </c>
      <c r="AM880">
        <f>IFERROR(INDEX(JMP!$AJ$2:$AU$1000,MATCH($A880,JMP!$A$2:$A$1000,0),MATCH(AM$1,JMP!$AJ$1:$AU$1,0)),INDEX(Baseline!$B$2:$BD$2,1,MATCH(AM$1,Baseline!$B$1:$BD$1,0)))</f>
        <v>10.07067096552381</v>
      </c>
      <c r="AN880">
        <f>IFERROR(INDEX(JMP!$AJ$2:$AU$1000,MATCH($A880,JMP!$A$2:$A$1000,0),MATCH(AN$1,JMP!$AJ$1:$AU$1,0)),INDEX(Baseline!$B$2:$BD$2,1,MATCH(AN$1,Baseline!$B$1:$BD$1,0)))</f>
        <v>2.2148700354094193</v>
      </c>
      <c r="AO880">
        <f>IFERROR(INDEX(JMP!$AJ$2:$AU$1000,MATCH($A880,JMP!$A$2:$A$1000,0),MATCH(AO$1,JMP!$AJ$1:$AU$1,0)),INDEX(Baseline!$B$2:$BD$2,1,MATCH(AO$1,Baseline!$B$1:$BD$1,0)))</f>
        <v>1.3521059386704093</v>
      </c>
      <c r="AP880">
        <f>IFERROR(INDEX(JMP!$AJ$2:$AU$1000,MATCH($A880,JMP!$A$2:$A$1000,0),MATCH(AP$1,JMP!$AJ$1:$AU$1,0)),INDEX(Baseline!$B$2:$BD$2,1,MATCH(AP$1,Baseline!$B$1:$BD$1,0)))</f>
        <v>0</v>
      </c>
      <c r="AQ880">
        <f>IFERROR(INDEX(JMP!$AJ$2:$AU$1000,MATCH($A880,JMP!$A$2:$A$1000,0),MATCH(AQ$1,JMP!$AJ$1:$AU$1,0)),INDEX(Baseline!$B$2:$BD$2,1,MATCH(AQ$1,Baseline!$B$1:$BD$1,0)))</f>
        <v>0.35</v>
      </c>
      <c r="AR880">
        <f>IFERROR(INDEX(JMP!$AJ$2:$AU$1000,MATCH($A880,JMP!$A$2:$A$1000,0),MATCH(AR$1,JMP!$AJ$1:$AU$1,0)),INDEX(Baseline!$B$2:$BD$2,1,MATCH(AR$1,Baseline!$B$1:$BD$1,0)))</f>
        <v>0</v>
      </c>
      <c r="AS880">
        <f>IFERROR(INDEX(JMP!$AJ$2:$AU$1000,MATCH($A880,JMP!$A$2:$A$1000,0),MATCH(AS$1,JMP!$AJ$1:$AU$1,0)),INDEX(Baseline!$B$2:$BD$2,1,MATCH(AS$1,Baseline!$B$1:$BD$1,0)))</f>
        <v>0</v>
      </c>
      <c r="AT880">
        <f>IFERROR(INDEX(JMP!$AJ$2:$AU$1000,MATCH($A880,JMP!$A$2:$A$1000,0),MATCH(AT$1,JMP!$AJ$1:$AU$1,0)),INDEX(Baseline!$B$2:$BD$2,1,MATCH(AT$1,Baseline!$B$1:$BD$1,0)))</f>
        <v>500</v>
      </c>
      <c r="AU880">
        <f>IFERROR(INDEX(JMP!$AJ$2:$AU$1000,MATCH($A880,JMP!$A$2:$A$1000,0),MATCH(AU$1,JMP!$AJ$1:$AU$1,0)),INDEX(Baseline!$B$2:$BD$2,1,MATCH(AU$1,Baseline!$B$1:$BD$1,0)))</f>
        <v>50</v>
      </c>
      <c r="AV880">
        <f>IFERROR(INDEX(JMP!$AJ$2:$AU$1000,MATCH($A880,JMP!$A$2:$A$1000,0),MATCH(AV$1,JMP!$AJ$1:$AU$1,0)),INDEX(Baseline!$B$2:$BD$2,1,MATCH(AV$1,Baseline!$B$1:$BD$1,0)))</f>
        <v>12.1</v>
      </c>
      <c r="AW880">
        <f>IFERROR(INDEX(JMP!$AJ$2:$AU$1000,MATCH($A880,JMP!$A$2:$A$1000,0),MATCH(AW$1,JMP!$AJ$1:$AU$1,0)),INDEX(Baseline!$B$2:$BD$2,1,MATCH(AW$1,Baseline!$B$1:$BD$1,0)))</f>
        <v>1.9961979999999998E-3</v>
      </c>
      <c r="AX880">
        <f>IFERROR(INDEX(JMP!$AJ$2:$AU$1000,MATCH($A880,JMP!$A$2:$A$1000,0),MATCH(AX$1,JMP!$AJ$1:$AU$1,0)),INDEX(Baseline!$B$2:$BD$2,1,MATCH(AX$1,Baseline!$B$1:$BD$1,0)))</f>
        <v>1.9961979999999998E-3</v>
      </c>
      <c r="AY880">
        <f>IFERROR(INDEX(JMP!$AJ$2:$AU$1000,MATCH($A880,JMP!$A$2:$A$1000,0),MATCH(AY$1,JMP!$AJ$1:$AU$1,0)),INDEX(Baseline!$B$2:$BD$2,1,MATCH(AY$1,Baseline!$B$1:$BD$1,0)))</f>
        <v>1.9607137E-2</v>
      </c>
      <c r="AZ880">
        <f>IFERROR(INDEX(JMP!$AJ$2:$AU$1000,MATCH($A880,JMP!$A$2:$A$1000,0),MATCH(AZ$1,JMP!$AJ$1:$AU$1,0)),INDEX(Baseline!$B$2:$BD$2,1,MATCH(AZ$1,Baseline!$B$1:$BD$1,0)))</f>
        <v>1</v>
      </c>
      <c r="BA880">
        <f>IFERROR(INDEX(JMP!$AJ$2:$AU$1000,MATCH($A880,JMP!$A$2:$A$1000,0),MATCH(BA$1,JMP!$AJ$1:$AU$1,0)),INDEX(Baseline!$B$2:$BD$2,1,MATCH(BA$1,Baseline!$B$1:$BD$1,0)))</f>
        <v>10</v>
      </c>
      <c r="BB880">
        <f>IFERROR(INDEX(JMP!$AJ$2:$AU$1000,MATCH($A880,JMP!$A$2:$A$1000,0),MATCH(BB$1,JMP!$AJ$1:$AU$1,0)),INDEX(Baseline!$B$2:$BD$2,1,MATCH(BB$1,Baseline!$B$1:$BD$1,0)))</f>
        <v>0</v>
      </c>
      <c r="BC880">
        <f>IFERROR(INDEX(JMP!$AJ$2:$AU$1000,MATCH($A880,JMP!$A$2:$A$1000,0),MATCH(BC$1,JMP!$AJ$1:$AU$1,0)),INDEX(Baseline!$B$2:$BD$2,1,MATCH(BC$1,Baseline!$B$1:$BD$1,0)))</f>
        <v>2</v>
      </c>
      <c r="BD880">
        <f>IFERROR(INDEX(JMP!$AJ$2:$AU$1000,MATCH($A880,JMP!$A$2:$A$1000,0),MATCH(BD$1,JMP!$AJ$1:$AU$1,0)),INDEX(Baseline!$B$2:$BD$2,1,MATCH(BD$1,Baseline!$B$1:$BD$1,0)))</f>
        <v>2.7524914460000001</v>
      </c>
      <c r="BE880">
        <f>IFERROR(INDEX(JMP!$AJ$2:$AU$1000,MATCH($A880,JMP!$A$2:$A$1000,0),MATCH(BE$1,JMP!$AJ$1:$AU$1,0)),INDEX(Baseline!$B$2:$BE$2,1,MATCH(BE$1,Baseline!$B$1:$BE$1,0)))</f>
        <v>400000</v>
      </c>
      <c r="BF880" t="str">
        <f t="shared" si="65"/>
        <v>yes</v>
      </c>
      <c r="BG880" t="str">
        <f t="shared" si="66"/>
        <v>yes</v>
      </c>
      <c r="BH880">
        <f t="shared" si="67"/>
        <v>0.25</v>
      </c>
      <c r="BI880">
        <f t="shared" si="68"/>
        <v>10</v>
      </c>
      <c r="BK880">
        <v>881</v>
      </c>
      <c r="BL880" t="str">
        <f t="shared" si="69"/>
        <v>summer</v>
      </c>
    </row>
    <row r="881" spans="1:64" x14ac:dyDescent="0.35">
      <c r="A881">
        <v>880</v>
      </c>
      <c r="B881">
        <f>IFERROR(INDEX(JMP!$AJ$2:$AU$1000,MATCH($A881,JMP!$A$2:$A$1000,0),MATCH(B$1,JMP!$AJ$1:$AU$1,0)),INDEX(Baseline!$B$2:$BD$2,1,MATCH(B$1,Baseline!$B$1:$BD$1,0)))</f>
        <v>0</v>
      </c>
      <c r="C881">
        <f>IFERROR(INDEX(JMP!$AJ$2:$AU$1000,MATCH($A881,JMP!$A$2:$A$1000,0),MATCH(C$1,JMP!$AJ$1:$AU$1,0)),INDEX(Baseline!$B$2:$BD$2,1,MATCH(C$1,Baseline!$B$1:$BD$1,0)))</f>
        <v>8760</v>
      </c>
      <c r="D881">
        <f>IFERROR(INDEX(JMP!$AJ$2:$AU$1000,MATCH($A881,JMP!$A$2:$A$1000,0),MATCH(D$1,JMP!$AJ$1:$AU$1,0)),INDEX(Baseline!$B$2:$BD$2,1,MATCH(D$1,Baseline!$B$1:$BD$1,0)))</f>
        <v>1</v>
      </c>
      <c r="E881">
        <f>IFERROR(INDEX(JMP!$AJ$2:$AU$1000,MATCH($A881,JMP!$A$2:$A$1000,0),MATCH(E$1,JMP!$AJ$1:$AU$1,0)),INDEX(Baseline!$B$2:$BD$2,1,MATCH(E$1,Baseline!$B$1:$BD$1,0)))</f>
        <v>1</v>
      </c>
      <c r="F881" t="str">
        <f>IFERROR(INDEX(JMP!$AJ$2:$AU$1000,MATCH($A881,JMP!$A$2:$A$1000,0),MATCH(F$1,JMP!$AJ$1:$AU$1,0)),INDEX(Baseline!$B$2:$BD$2,1,MATCH(F$1,Baseline!$B$1:$BD$1,0)))</f>
        <v>e344</v>
      </c>
      <c r="G881" t="str">
        <f>IFERROR(INDEX(JMP!$AJ$2:$AU$1000,MATCH($A881,JMP!$A$2:$A$1000,0),MATCH(G$1,JMP!$AJ$1:$AU$1,0)),INDEX(Baseline!$B$2:$BD$2,1,MATCH(G$1,Baseline!$B$1:$BD$1,0)))</f>
        <v>e340</v>
      </c>
      <c r="H881">
        <f>IFERROR(INDEX(JMP!$AJ$2:$AU$1000,MATCH($A881,JMP!$A$2:$A$1000,0),MATCH(H$1,JMP!$AJ$1:$AU$1,0)),INDEX(Baseline!$B$2:$BD$2,1,MATCH(H$1,Baseline!$B$1:$BD$1,0)))</f>
        <v>1.5</v>
      </c>
      <c r="I881">
        <f>IFERROR(INDEX(JMP!$AJ$2:$AU$1000,MATCH($A881,JMP!$A$2:$A$1000,0),MATCH(I$1,JMP!$AJ$1:$AU$1,0)),INDEX(Baseline!$B$2:$BD$2,1,MATCH(I$1,Baseline!$B$1:$BD$1,0)))</f>
        <v>0.42</v>
      </c>
      <c r="J881">
        <f>IFERROR(INDEX(JMP!$AJ$2:$AU$1000,MATCH($A881,JMP!$A$2:$A$1000,0),MATCH(J$1,JMP!$AJ$1:$AU$1,0)),INDEX(Baseline!$B$2:$BD$2,1,MATCH(J$1,Baseline!$B$1:$BD$1,0)))</f>
        <v>1</v>
      </c>
      <c r="K881">
        <f>IFERROR(INDEX(JMP!$AJ$2:$AU$1000,MATCH($A881,JMP!$A$2:$A$1000,0),MATCH(K$1,JMP!$AJ$1:$AU$1,0)),INDEX(Baseline!$B$2:$BD$2,1,MATCH(K$1,Baseline!$B$1:$BD$1,0)))</f>
        <v>0</v>
      </c>
      <c r="L881">
        <f>IFERROR(INDEX(JMP!$AJ$2:$AU$1000,MATCH($A881,JMP!$A$2:$A$1000,0),MATCH(L$1,JMP!$AJ$1:$AU$1,0)),INDEX(Baseline!$B$2:$BD$2,1,MATCH(L$1,Baseline!$B$1:$BD$1,0)))</f>
        <v>8.6101037624949417E-2</v>
      </c>
      <c r="M881" t="b">
        <f>IFERROR(INDEX(JMP!$AJ$2:$AU$1000,MATCH($A881,JMP!$A$2:$A$1000,0),MATCH(M$1,JMP!$AJ$1:$AU$1,0)),INDEX(Baseline!$B$2:$BD$2,1,MATCH(M$1,Baseline!$B$1:$BD$1,0)))</f>
        <v>0</v>
      </c>
      <c r="N881" t="b">
        <f>IFERROR(INDEX(JMP!$AJ$2:$AU$1000,MATCH($A881,JMP!$A$2:$A$1000,0),MATCH(N$1,JMP!$AJ$1:$AU$1,0)),INDEX(Baseline!$B$2:$BD$2,1,MATCH(N$1,Baseline!$B$1:$BD$1,0)))</f>
        <v>0</v>
      </c>
      <c r="O881">
        <f>IFERROR(INDEX(JMP!$AJ$2:$AU$1000,MATCH($A881,JMP!$A$2:$A$1000,0),MATCH(O$1,JMP!$AJ$1:$AU$1,0)),INDEX(Baseline!$B$2:$BD$2,1,MATCH(O$1,Baseline!$B$1:$BD$1,0)))</f>
        <v>7</v>
      </c>
      <c r="P881">
        <f>IFERROR(INDEX(JMP!$AJ$2:$AU$1000,MATCH($A881,JMP!$A$2:$A$1000,0),MATCH(P$1,JMP!$AJ$1:$AU$1,0)),INDEX(Baseline!$B$2:$BD$2,1,MATCH(P$1,Baseline!$B$1:$BD$1,0)))</f>
        <v>200</v>
      </c>
      <c r="Q881">
        <f>IFERROR(INDEX(JMP!$AJ$2:$AU$1000,MATCH($A881,JMP!$A$2:$A$1000,0),MATCH(Q$1,JMP!$AJ$1:$AU$1,0)),INDEX(Baseline!$B$2:$BD$2,1,MATCH(Q$1,Baseline!$B$1:$BD$1,0)))</f>
        <v>10</v>
      </c>
      <c r="R881">
        <f>IFERROR(INDEX(JMP!$AJ$2:$AU$1000,MATCH($A881,JMP!$A$2:$A$1000,0),MATCH(R$1,JMP!$AJ$1:$AU$1,0)),INDEX(Baseline!$B$2:$BD$2,1,MATCH(R$1,Baseline!$B$1:$BD$1,0)))</f>
        <v>0</v>
      </c>
      <c r="S881">
        <f>IFERROR(INDEX(JMP!$AJ$2:$AU$1000,MATCH($A881,JMP!$A$2:$A$1000,0),MATCH(S$1,JMP!$AJ$1:$AU$1,0)),INDEX(Baseline!$B$2:$BD$2,1,MATCH(S$1,Baseline!$B$1:$BD$1,0)))</f>
        <v>1</v>
      </c>
      <c r="T881">
        <f>IFERROR(INDEX(JMP!$AJ$2:$AU$1000,MATCH($A881,JMP!$A$2:$A$1000,0),MATCH(T$1,JMP!$AJ$1:$AU$1,0)),INDEX(Baseline!$B$2:$BD$2,1,MATCH(T$1,Baseline!$B$1:$BD$1,0)))</f>
        <v>0</v>
      </c>
      <c r="U881" t="str">
        <f>IFERROR(INDEX(JMP!$AJ$2:$AU$1000,MATCH($A881,JMP!$A$2:$A$1000,0),MATCH(U$1,JMP!$AJ$1:$AU$1,0)),INDEX(Baseline!$B$2:$BD$2,1,MATCH(U$1,Baseline!$B$1:$BD$1,0)))</f>
        <v>Titan</v>
      </c>
      <c r="V881">
        <f>IFERROR(INDEX(JMP!$AJ$2:$AU$1000,MATCH($A881,JMP!$A$2:$A$1000,0),MATCH(V$1,JMP!$AJ$1:$AU$1,0)),INDEX(Baseline!$B$2:$BD$2,1,MATCH(V$1,Baseline!$B$1:$BD$1,0)))</f>
        <v>3</v>
      </c>
      <c r="W881">
        <f>IFERROR(INDEX(JMP!$AJ$2:$AU$1000,MATCH($A881,JMP!$A$2:$A$1000,0),MATCH(W$1,JMP!$AJ$1:$AU$1,0)),INDEX(Baseline!$B$2:$BD$2,1,MATCH(W$1,Baseline!$B$1:$BD$1,0)))</f>
        <v>0.37</v>
      </c>
      <c r="X881">
        <f>IFERROR(INDEX(JMP!$AJ$2:$AU$1000,MATCH($A881,JMP!$A$2:$A$1000,0),MATCH(X$1,JMP!$AJ$1:$AU$1,0)),INDEX(Baseline!$B$2:$BD$2,1,MATCH(X$1,Baseline!$B$1:$BD$1,0)))</f>
        <v>4</v>
      </c>
      <c r="Y881">
        <f>IFERROR(INDEX(JMP!$AJ$2:$AU$1000,MATCH($A881,JMP!$A$2:$A$1000,0),MATCH(Y$1,JMP!$AJ$1:$AU$1,0)),INDEX(Baseline!$B$2:$BD$2,1,MATCH(Y$1,Baseline!$B$1:$BD$1,0)))</f>
        <v>5</v>
      </c>
      <c r="Z881">
        <f>IFERROR(INDEX(JMP!$AJ$2:$AU$1000,MATCH($A881,JMP!$A$2:$A$1000,0),MATCH(Z$1,JMP!$AJ$1:$AU$1,0)),INDEX(Baseline!$B$2:$BD$2,1,MATCH(Z$1,Baseline!$B$1:$BD$1,0)))</f>
        <v>1970</v>
      </c>
      <c r="AA881">
        <f>IFERROR(INDEX(JMP!$AJ$2:$AU$1000,MATCH($A881,JMP!$A$2:$A$1000,0),MATCH(AA$1,JMP!$AJ$1:$AU$1,0)),INDEX(Baseline!$B$2:$BD$2,1,MATCH(AA$1,Baseline!$B$1:$BD$1,0)))</f>
        <v>1970</v>
      </c>
      <c r="AB881">
        <f>IFERROR(INDEX(JMP!$AJ$2:$AU$1000,MATCH($A881,JMP!$A$2:$A$1000,0),MATCH(AB$1,JMP!$AJ$1:$AU$1,0)),INDEX(Baseline!$B$2:$BD$2,1,MATCH(AB$1,Baseline!$B$1:$BD$1,0)))</f>
        <v>0</v>
      </c>
      <c r="AC881">
        <f>IFERROR(INDEX(JMP!$AJ$2:$AU$1000,MATCH($A881,JMP!$A$2:$A$1000,0),MATCH(AC$1,JMP!$AJ$1:$AU$1,0)),INDEX(Baseline!$B$2:$BD$2,1,MATCH(AC$1,Baseline!$B$1:$BD$1,0)))</f>
        <v>1</v>
      </c>
      <c r="AD881">
        <f>IFERROR(INDEX(JMP!$AJ$2:$AU$1000,MATCH($A881,JMP!$A$2:$A$1000,0),MATCH(AD$1,JMP!$AJ$1:$AU$1,0)),INDEX(Baseline!$B$2:$BD$2,1,MATCH(AD$1,Baseline!$B$1:$BD$1,0)))</f>
        <v>8</v>
      </c>
      <c r="AE881">
        <f>IFERROR(INDEX(JMP!$AJ$2:$AU$1000,MATCH($A881,JMP!$A$2:$A$1000,0),MATCH(AE$1,JMP!$AJ$1:$AU$1,0)),INDEX(Baseline!$B$2:$BD$2,1,MATCH(AE$1,Baseline!$B$1:$BD$1,0)))</f>
        <v>1</v>
      </c>
      <c r="AF881" t="str">
        <f>IFERROR(INDEX(JMP!$AJ$2:$AU$1000,MATCH($A881,JMP!$A$2:$A$1000,0),MATCH(AF$1,JMP!$AJ$1:$AU$1,0)),INDEX(Baseline!$B$2:$BD$2,1,MATCH(AF$1,Baseline!$B$1:$BD$1,0)))</f>
        <v>bwb</v>
      </c>
      <c r="AG881" t="str">
        <f>IFERROR(INDEX(JMP!$AJ$2:$AU$1000,MATCH($A881,JMP!$A$2:$A$1000,0),MATCH(AG$1,JMP!$AJ$1:$AU$1,0)),INDEX(Baseline!$B$2:$BD$2,1,MATCH(AG$1,Baseline!$B$1:$BD$1,0)))</f>
        <v>V-tail</v>
      </c>
      <c r="AH881">
        <f>IFERROR(INDEX(JMP!$AJ$2:$AU$1000,MATCH($A881,JMP!$A$2:$A$1000,0),MATCH(AH$1,JMP!$AJ$1:$AU$1,0)),INDEX(Baseline!$B$2:$BD$2,1,MATCH(AH$1,Baseline!$B$1:$BD$1,0)))</f>
        <v>1</v>
      </c>
      <c r="AI881">
        <f>IFERROR(INDEX(JMP!$AJ$2:$AU$1000,MATCH($A881,JMP!$A$2:$A$1000,0),MATCH(AI$1,JMP!$AJ$1:$AU$1,0)),INDEX(Baseline!$B$2:$BD$2,1,MATCH(AI$1,Baseline!$B$1:$BD$1,0)))</f>
        <v>724000000</v>
      </c>
      <c r="AJ881">
        <f>IFERROR(INDEX(JMP!$AJ$2:$AU$1000,MATCH($A881,JMP!$A$2:$A$1000,0),MATCH(AJ$1,JMP!$AJ$1:$AU$1,0)),INDEX(Baseline!$B$2:$BD$2,1,MATCH(AJ$1,Baseline!$B$1:$BD$1,0)))</f>
        <v>54500000</v>
      </c>
      <c r="AK881">
        <f>IFERROR(INDEX(JMP!$AJ$2:$AU$1000,MATCH($A881,JMP!$A$2:$A$1000,0),MATCH(AK$1,JMP!$AJ$1:$AU$1,0)),INDEX(Baseline!$B$2:$BD$2,1,MATCH(AK$1,Baseline!$B$1:$BD$1,0)))</f>
        <v>30</v>
      </c>
      <c r="AL881">
        <f>IFERROR(INDEX(JMP!$AJ$2:$AU$1000,MATCH($A881,JMP!$A$2:$A$1000,0),MATCH(AL$1,JMP!$AJ$1:$AU$1,0)),INDEX(Baseline!$B$2:$BD$2,1,MATCH(AL$1,Baseline!$B$1:$BD$1,0)))</f>
        <v>1.8167987918982453E-2</v>
      </c>
      <c r="AM881">
        <f>IFERROR(INDEX(JMP!$AJ$2:$AU$1000,MATCH($A881,JMP!$A$2:$A$1000,0),MATCH(AM$1,JMP!$AJ$1:$AU$1,0)),INDEX(Baseline!$B$2:$BD$2,1,MATCH(AM$1,Baseline!$B$1:$BD$1,0)))</f>
        <v>5.2352813998095229</v>
      </c>
      <c r="AN881">
        <f>IFERROR(INDEX(JMP!$AJ$2:$AU$1000,MATCH($A881,JMP!$A$2:$A$1000,0),MATCH(AN$1,JMP!$AJ$1:$AU$1,0)),INDEX(Baseline!$B$2:$BD$2,1,MATCH(AN$1,Baseline!$B$1:$BD$1,0)))</f>
        <v>1.4816901560508287</v>
      </c>
      <c r="AO881">
        <f>IFERROR(INDEX(JMP!$AJ$2:$AU$1000,MATCH($A881,JMP!$A$2:$A$1000,0),MATCH(AO$1,JMP!$AJ$1:$AU$1,0)),INDEX(Baseline!$B$2:$BD$2,1,MATCH(AO$1,Baseline!$B$1:$BD$1,0)))</f>
        <v>0.66794243040693091</v>
      </c>
      <c r="AP881">
        <f>IFERROR(INDEX(JMP!$AJ$2:$AU$1000,MATCH($A881,JMP!$A$2:$A$1000,0),MATCH(AP$1,JMP!$AJ$1:$AU$1,0)),INDEX(Baseline!$B$2:$BD$2,1,MATCH(AP$1,Baseline!$B$1:$BD$1,0)))</f>
        <v>0</v>
      </c>
      <c r="AQ881">
        <f>IFERROR(INDEX(JMP!$AJ$2:$AU$1000,MATCH($A881,JMP!$A$2:$A$1000,0),MATCH(AQ$1,JMP!$AJ$1:$AU$1,0)),INDEX(Baseline!$B$2:$BD$2,1,MATCH(AQ$1,Baseline!$B$1:$BD$1,0)))</f>
        <v>0.35</v>
      </c>
      <c r="AR881">
        <f>IFERROR(INDEX(JMP!$AJ$2:$AU$1000,MATCH($A881,JMP!$A$2:$A$1000,0),MATCH(AR$1,JMP!$AJ$1:$AU$1,0)),INDEX(Baseline!$B$2:$BD$2,1,MATCH(AR$1,Baseline!$B$1:$BD$1,0)))</f>
        <v>0</v>
      </c>
      <c r="AS881">
        <f>IFERROR(INDEX(JMP!$AJ$2:$AU$1000,MATCH($A881,JMP!$A$2:$A$1000,0),MATCH(AS$1,JMP!$AJ$1:$AU$1,0)),INDEX(Baseline!$B$2:$BD$2,1,MATCH(AS$1,Baseline!$B$1:$BD$1,0)))</f>
        <v>0</v>
      </c>
      <c r="AT881">
        <f>IFERROR(INDEX(JMP!$AJ$2:$AU$1000,MATCH($A881,JMP!$A$2:$A$1000,0),MATCH(AT$1,JMP!$AJ$1:$AU$1,0)),INDEX(Baseline!$B$2:$BD$2,1,MATCH(AT$1,Baseline!$B$1:$BD$1,0)))</f>
        <v>500</v>
      </c>
      <c r="AU881">
        <f>IFERROR(INDEX(JMP!$AJ$2:$AU$1000,MATCH($A881,JMP!$A$2:$A$1000,0),MATCH(AU$1,JMP!$AJ$1:$AU$1,0)),INDEX(Baseline!$B$2:$BD$2,1,MATCH(AU$1,Baseline!$B$1:$BD$1,0)))</f>
        <v>50</v>
      </c>
      <c r="AV881">
        <f>IFERROR(INDEX(JMP!$AJ$2:$AU$1000,MATCH($A881,JMP!$A$2:$A$1000,0),MATCH(AV$1,JMP!$AJ$1:$AU$1,0)),INDEX(Baseline!$B$2:$BD$2,1,MATCH(AV$1,Baseline!$B$1:$BD$1,0)))</f>
        <v>12.1</v>
      </c>
      <c r="AW881">
        <f>IFERROR(INDEX(JMP!$AJ$2:$AU$1000,MATCH($A881,JMP!$A$2:$A$1000,0),MATCH(AW$1,JMP!$AJ$1:$AU$1,0)),INDEX(Baseline!$B$2:$BD$2,1,MATCH(AW$1,Baseline!$B$1:$BD$1,0)))</f>
        <v>1.9961979999999998E-3</v>
      </c>
      <c r="AX881">
        <f>IFERROR(INDEX(JMP!$AJ$2:$AU$1000,MATCH($A881,JMP!$A$2:$A$1000,0),MATCH(AX$1,JMP!$AJ$1:$AU$1,0)),INDEX(Baseline!$B$2:$BD$2,1,MATCH(AX$1,Baseline!$B$1:$BD$1,0)))</f>
        <v>1.9961979999999998E-3</v>
      </c>
      <c r="AY881">
        <f>IFERROR(INDEX(JMP!$AJ$2:$AU$1000,MATCH($A881,JMP!$A$2:$A$1000,0),MATCH(AY$1,JMP!$AJ$1:$AU$1,0)),INDEX(Baseline!$B$2:$BD$2,1,MATCH(AY$1,Baseline!$B$1:$BD$1,0)))</f>
        <v>1.9607137E-2</v>
      </c>
      <c r="AZ881">
        <f>IFERROR(INDEX(JMP!$AJ$2:$AU$1000,MATCH($A881,JMP!$A$2:$A$1000,0),MATCH(AZ$1,JMP!$AJ$1:$AU$1,0)),INDEX(Baseline!$B$2:$BD$2,1,MATCH(AZ$1,Baseline!$B$1:$BD$1,0)))</f>
        <v>0</v>
      </c>
      <c r="BA881">
        <f>IFERROR(INDEX(JMP!$AJ$2:$AU$1000,MATCH($A881,JMP!$A$2:$A$1000,0),MATCH(BA$1,JMP!$AJ$1:$AU$1,0)),INDEX(Baseline!$B$2:$BD$2,1,MATCH(BA$1,Baseline!$B$1:$BD$1,0)))</f>
        <v>10</v>
      </c>
      <c r="BB881">
        <f>IFERROR(INDEX(JMP!$AJ$2:$AU$1000,MATCH($A881,JMP!$A$2:$A$1000,0),MATCH(BB$1,JMP!$AJ$1:$AU$1,0)),INDEX(Baseline!$B$2:$BD$2,1,MATCH(BB$1,Baseline!$B$1:$BD$1,0)))</f>
        <v>0</v>
      </c>
      <c r="BC881">
        <f>IFERROR(INDEX(JMP!$AJ$2:$AU$1000,MATCH($A881,JMP!$A$2:$A$1000,0),MATCH(BC$1,JMP!$AJ$1:$AU$1,0)),INDEX(Baseline!$B$2:$BD$2,1,MATCH(BC$1,Baseline!$B$1:$BD$1,0)))</f>
        <v>3</v>
      </c>
      <c r="BD881">
        <f>IFERROR(INDEX(JMP!$AJ$2:$AU$1000,MATCH($A881,JMP!$A$2:$A$1000,0),MATCH(BD$1,JMP!$AJ$1:$AU$1,0)),INDEX(Baseline!$B$2:$BD$2,1,MATCH(BD$1,Baseline!$B$1:$BD$1,0)))</f>
        <v>4.0191414330499997</v>
      </c>
      <c r="BE881">
        <f>IFERROR(INDEX(JMP!$AJ$2:$AU$1000,MATCH($A881,JMP!$A$2:$A$1000,0),MATCH(BE$1,JMP!$AJ$1:$AU$1,0)),INDEX(Baseline!$B$2:$BE$2,1,MATCH(BE$1,Baseline!$B$1:$BE$1,0)))</f>
        <v>400000</v>
      </c>
      <c r="BF881" t="str">
        <f t="shared" si="65"/>
        <v>no</v>
      </c>
      <c r="BG881" t="str">
        <f t="shared" si="66"/>
        <v>yes</v>
      </c>
      <c r="BH881">
        <f t="shared" si="67"/>
        <v>1</v>
      </c>
      <c r="BI881">
        <f t="shared" si="68"/>
        <v>10</v>
      </c>
      <c r="BK881">
        <v>882</v>
      </c>
      <c r="BL881" t="str">
        <f t="shared" si="69"/>
        <v>fall</v>
      </c>
    </row>
    <row r="882" spans="1:64" x14ac:dyDescent="0.35">
      <c r="A882">
        <v>881</v>
      </c>
      <c r="B882">
        <f>IFERROR(INDEX(JMP!$AJ$2:$AU$1000,MATCH($A882,JMP!$A$2:$A$1000,0),MATCH(B$1,JMP!$AJ$1:$AU$1,0)),INDEX(Baseline!$B$2:$BD$2,1,MATCH(B$1,Baseline!$B$1:$BD$1,0)))</f>
        <v>0</v>
      </c>
      <c r="C882">
        <f>IFERROR(INDEX(JMP!$AJ$2:$AU$1000,MATCH($A882,JMP!$A$2:$A$1000,0),MATCH(C$1,JMP!$AJ$1:$AU$1,0)),INDEX(Baseline!$B$2:$BD$2,1,MATCH(C$1,Baseline!$B$1:$BD$1,0)))</f>
        <v>8760</v>
      </c>
      <c r="D882">
        <f>IFERROR(INDEX(JMP!$AJ$2:$AU$1000,MATCH($A882,JMP!$A$2:$A$1000,0),MATCH(D$1,JMP!$AJ$1:$AU$1,0)),INDEX(Baseline!$B$2:$BD$2,1,MATCH(D$1,Baseline!$B$1:$BD$1,0)))</f>
        <v>1</v>
      </c>
      <c r="E882">
        <f>IFERROR(INDEX(JMP!$AJ$2:$AU$1000,MATCH($A882,JMP!$A$2:$A$1000,0),MATCH(E$1,JMP!$AJ$1:$AU$1,0)),INDEX(Baseline!$B$2:$BD$2,1,MATCH(E$1,Baseline!$B$1:$BD$1,0)))</f>
        <v>1</v>
      </c>
      <c r="F882" t="str">
        <f>IFERROR(INDEX(JMP!$AJ$2:$AU$1000,MATCH($A882,JMP!$A$2:$A$1000,0),MATCH(F$1,JMP!$AJ$1:$AU$1,0)),INDEX(Baseline!$B$2:$BD$2,1,MATCH(F$1,Baseline!$B$1:$BD$1,0)))</f>
        <v>e344</v>
      </c>
      <c r="G882" t="str">
        <f>IFERROR(INDEX(JMP!$AJ$2:$AU$1000,MATCH($A882,JMP!$A$2:$A$1000,0),MATCH(G$1,JMP!$AJ$1:$AU$1,0)),INDEX(Baseline!$B$2:$BD$2,1,MATCH(G$1,Baseline!$B$1:$BD$1,0)))</f>
        <v>e340</v>
      </c>
      <c r="H882">
        <f>IFERROR(INDEX(JMP!$AJ$2:$AU$1000,MATCH($A882,JMP!$A$2:$A$1000,0),MATCH(H$1,JMP!$AJ$1:$AU$1,0)),INDEX(Baseline!$B$2:$BD$2,1,MATCH(H$1,Baseline!$B$1:$BD$1,0)))</f>
        <v>1.5</v>
      </c>
      <c r="I882">
        <f>IFERROR(INDEX(JMP!$AJ$2:$AU$1000,MATCH($A882,JMP!$A$2:$A$1000,0),MATCH(I$1,JMP!$AJ$1:$AU$1,0)),INDEX(Baseline!$B$2:$BD$2,1,MATCH(I$1,Baseline!$B$1:$BD$1,0)))</f>
        <v>0.42</v>
      </c>
      <c r="J882">
        <f>IFERROR(INDEX(JMP!$AJ$2:$AU$1000,MATCH($A882,JMP!$A$2:$A$1000,0),MATCH(J$1,JMP!$AJ$1:$AU$1,0)),INDEX(Baseline!$B$2:$BD$2,1,MATCH(J$1,Baseline!$B$1:$BD$1,0)))</f>
        <v>1</v>
      </c>
      <c r="K882">
        <f>IFERROR(INDEX(JMP!$AJ$2:$AU$1000,MATCH($A882,JMP!$A$2:$A$1000,0),MATCH(K$1,JMP!$AJ$1:$AU$1,0)),INDEX(Baseline!$B$2:$BD$2,1,MATCH(K$1,Baseline!$B$1:$BD$1,0)))</f>
        <v>0</v>
      </c>
      <c r="L882">
        <f>IFERROR(INDEX(JMP!$AJ$2:$AU$1000,MATCH($A882,JMP!$A$2:$A$1000,0),MATCH(L$1,JMP!$AJ$1:$AU$1,0)),INDEX(Baseline!$B$2:$BD$2,1,MATCH(L$1,Baseline!$B$1:$BD$1,0)))</f>
        <v>8.6452451974238315E-2</v>
      </c>
      <c r="M882" t="b">
        <f>IFERROR(INDEX(JMP!$AJ$2:$AU$1000,MATCH($A882,JMP!$A$2:$A$1000,0),MATCH(M$1,JMP!$AJ$1:$AU$1,0)),INDEX(Baseline!$B$2:$BD$2,1,MATCH(M$1,Baseline!$B$1:$BD$1,0)))</f>
        <v>0</v>
      </c>
      <c r="N882" t="b">
        <f>IFERROR(INDEX(JMP!$AJ$2:$AU$1000,MATCH($A882,JMP!$A$2:$A$1000,0),MATCH(N$1,JMP!$AJ$1:$AU$1,0)),INDEX(Baseline!$B$2:$BD$2,1,MATCH(N$1,Baseline!$B$1:$BD$1,0)))</f>
        <v>0</v>
      </c>
      <c r="O882">
        <f>IFERROR(INDEX(JMP!$AJ$2:$AU$1000,MATCH($A882,JMP!$A$2:$A$1000,0),MATCH(O$1,JMP!$AJ$1:$AU$1,0)),INDEX(Baseline!$B$2:$BD$2,1,MATCH(O$1,Baseline!$B$1:$BD$1,0)))</f>
        <v>7</v>
      </c>
      <c r="P882">
        <f>IFERROR(INDEX(JMP!$AJ$2:$AU$1000,MATCH($A882,JMP!$A$2:$A$1000,0),MATCH(P$1,JMP!$AJ$1:$AU$1,0)),INDEX(Baseline!$B$2:$BD$2,1,MATCH(P$1,Baseline!$B$1:$BD$1,0)))</f>
        <v>200</v>
      </c>
      <c r="Q882">
        <f>IFERROR(INDEX(JMP!$AJ$2:$AU$1000,MATCH($A882,JMP!$A$2:$A$1000,0),MATCH(Q$1,JMP!$AJ$1:$AU$1,0)),INDEX(Baseline!$B$2:$BD$2,1,MATCH(Q$1,Baseline!$B$1:$BD$1,0)))</f>
        <v>10</v>
      </c>
      <c r="R882">
        <f>IFERROR(INDEX(JMP!$AJ$2:$AU$1000,MATCH($A882,JMP!$A$2:$A$1000,0),MATCH(R$1,JMP!$AJ$1:$AU$1,0)),INDEX(Baseline!$B$2:$BD$2,1,MATCH(R$1,Baseline!$B$1:$BD$1,0)))</f>
        <v>0</v>
      </c>
      <c r="S882">
        <f>IFERROR(INDEX(JMP!$AJ$2:$AU$1000,MATCH($A882,JMP!$A$2:$A$1000,0),MATCH(S$1,JMP!$AJ$1:$AU$1,0)),INDEX(Baseline!$B$2:$BD$2,1,MATCH(S$1,Baseline!$B$1:$BD$1,0)))</f>
        <v>1</v>
      </c>
      <c r="T882">
        <f>IFERROR(INDEX(JMP!$AJ$2:$AU$1000,MATCH($A882,JMP!$A$2:$A$1000,0),MATCH(T$1,JMP!$AJ$1:$AU$1,0)),INDEX(Baseline!$B$2:$BD$2,1,MATCH(T$1,Baseline!$B$1:$BD$1,0)))</f>
        <v>0</v>
      </c>
      <c r="U882" t="str">
        <f>IFERROR(INDEX(JMP!$AJ$2:$AU$1000,MATCH($A882,JMP!$A$2:$A$1000,0),MATCH(U$1,JMP!$AJ$1:$AU$1,0)),INDEX(Baseline!$B$2:$BD$2,1,MATCH(U$1,Baseline!$B$1:$BD$1,0)))</f>
        <v>Titan</v>
      </c>
      <c r="V882">
        <f>IFERROR(INDEX(JMP!$AJ$2:$AU$1000,MATCH($A882,JMP!$A$2:$A$1000,0),MATCH(V$1,JMP!$AJ$1:$AU$1,0)),INDEX(Baseline!$B$2:$BD$2,1,MATCH(V$1,Baseline!$B$1:$BD$1,0)))</f>
        <v>3</v>
      </c>
      <c r="W882">
        <f>IFERROR(INDEX(JMP!$AJ$2:$AU$1000,MATCH($A882,JMP!$A$2:$A$1000,0),MATCH(W$1,JMP!$AJ$1:$AU$1,0)),INDEX(Baseline!$B$2:$BD$2,1,MATCH(W$1,Baseline!$B$1:$BD$1,0)))</f>
        <v>0.37</v>
      </c>
      <c r="X882">
        <f>IFERROR(INDEX(JMP!$AJ$2:$AU$1000,MATCH($A882,JMP!$A$2:$A$1000,0),MATCH(X$1,JMP!$AJ$1:$AU$1,0)),INDEX(Baseline!$B$2:$BD$2,1,MATCH(X$1,Baseline!$B$1:$BD$1,0)))</f>
        <v>4</v>
      </c>
      <c r="Y882">
        <f>IFERROR(INDEX(JMP!$AJ$2:$AU$1000,MATCH($A882,JMP!$A$2:$A$1000,0),MATCH(Y$1,JMP!$AJ$1:$AU$1,0)),INDEX(Baseline!$B$2:$BD$2,1,MATCH(Y$1,Baseline!$B$1:$BD$1,0)))</f>
        <v>1</v>
      </c>
      <c r="Z882">
        <f>IFERROR(INDEX(JMP!$AJ$2:$AU$1000,MATCH($A882,JMP!$A$2:$A$1000,0),MATCH(Z$1,JMP!$AJ$1:$AU$1,0)),INDEX(Baseline!$B$2:$BD$2,1,MATCH(Z$1,Baseline!$B$1:$BD$1,0)))</f>
        <v>1970</v>
      </c>
      <c r="AA882">
        <f>IFERROR(INDEX(JMP!$AJ$2:$AU$1000,MATCH($A882,JMP!$A$2:$A$1000,0),MATCH(AA$1,JMP!$AJ$1:$AU$1,0)),INDEX(Baseline!$B$2:$BD$2,1,MATCH(AA$1,Baseline!$B$1:$BD$1,0)))</f>
        <v>1970</v>
      </c>
      <c r="AB882">
        <f>IFERROR(INDEX(JMP!$AJ$2:$AU$1000,MATCH($A882,JMP!$A$2:$A$1000,0),MATCH(AB$1,JMP!$AJ$1:$AU$1,0)),INDEX(Baseline!$B$2:$BD$2,1,MATCH(AB$1,Baseline!$B$1:$BD$1,0)))</f>
        <v>0</v>
      </c>
      <c r="AC882">
        <f>IFERROR(INDEX(JMP!$AJ$2:$AU$1000,MATCH($A882,JMP!$A$2:$A$1000,0),MATCH(AC$1,JMP!$AJ$1:$AU$1,0)),INDEX(Baseline!$B$2:$BD$2,1,MATCH(AC$1,Baseline!$B$1:$BD$1,0)))</f>
        <v>1</v>
      </c>
      <c r="AD882">
        <f>IFERROR(INDEX(JMP!$AJ$2:$AU$1000,MATCH($A882,JMP!$A$2:$A$1000,0),MATCH(AD$1,JMP!$AJ$1:$AU$1,0)),INDEX(Baseline!$B$2:$BD$2,1,MATCH(AD$1,Baseline!$B$1:$BD$1,0)))</f>
        <v>8</v>
      </c>
      <c r="AE882">
        <f>IFERROR(INDEX(JMP!$AJ$2:$AU$1000,MATCH($A882,JMP!$A$2:$A$1000,0),MATCH(AE$1,JMP!$AJ$1:$AU$1,0)),INDEX(Baseline!$B$2:$BD$2,1,MATCH(AE$1,Baseline!$B$1:$BD$1,0)))</f>
        <v>0.25</v>
      </c>
      <c r="AF882" t="str">
        <f>IFERROR(INDEX(JMP!$AJ$2:$AU$1000,MATCH($A882,JMP!$A$2:$A$1000,0),MATCH(AF$1,JMP!$AJ$1:$AU$1,0)),INDEX(Baseline!$B$2:$BD$2,1,MATCH(AF$1,Baseline!$B$1:$BD$1,0)))</f>
        <v>bwb</v>
      </c>
      <c r="AG882" t="str">
        <f>IFERROR(INDEX(JMP!$AJ$2:$AU$1000,MATCH($A882,JMP!$A$2:$A$1000,0),MATCH(AG$1,JMP!$AJ$1:$AU$1,0)),INDEX(Baseline!$B$2:$BD$2,1,MATCH(AG$1,Baseline!$B$1:$BD$1,0)))</f>
        <v>V-tail</v>
      </c>
      <c r="AH882">
        <f>IFERROR(INDEX(JMP!$AJ$2:$AU$1000,MATCH($A882,JMP!$A$2:$A$1000,0),MATCH(AH$1,JMP!$AJ$1:$AU$1,0)),INDEX(Baseline!$B$2:$BD$2,1,MATCH(AH$1,Baseline!$B$1:$BD$1,0)))</f>
        <v>1</v>
      </c>
      <c r="AI882">
        <f>IFERROR(INDEX(JMP!$AJ$2:$AU$1000,MATCH($A882,JMP!$A$2:$A$1000,0),MATCH(AI$1,JMP!$AJ$1:$AU$1,0)),INDEX(Baseline!$B$2:$BD$2,1,MATCH(AI$1,Baseline!$B$1:$BD$1,0)))</f>
        <v>724000000</v>
      </c>
      <c r="AJ882">
        <f>IFERROR(INDEX(JMP!$AJ$2:$AU$1000,MATCH($A882,JMP!$A$2:$A$1000,0),MATCH(AJ$1,JMP!$AJ$1:$AU$1,0)),INDEX(Baseline!$B$2:$BD$2,1,MATCH(AJ$1,Baseline!$B$1:$BD$1,0)))</f>
        <v>54500000</v>
      </c>
      <c r="AK882">
        <f>IFERROR(INDEX(JMP!$AJ$2:$AU$1000,MATCH($A882,JMP!$A$2:$A$1000,0),MATCH(AK$1,JMP!$AJ$1:$AU$1,0)),INDEX(Baseline!$B$2:$BD$2,1,MATCH(AK$1,Baseline!$B$1:$BD$1,0)))</f>
        <v>30</v>
      </c>
      <c r="AL882">
        <f>IFERROR(INDEX(JMP!$AJ$2:$AU$1000,MATCH($A882,JMP!$A$2:$A$1000,0),MATCH(AL$1,JMP!$AJ$1:$AU$1,0)),INDEX(Baseline!$B$2:$BD$2,1,MATCH(AL$1,Baseline!$B$1:$BD$1,0)))</f>
        <v>2.8207507038251072E-2</v>
      </c>
      <c r="AM882">
        <f>IFERROR(INDEX(JMP!$AJ$2:$AU$1000,MATCH($A882,JMP!$A$2:$A$1000,0),MATCH(AM$1,JMP!$AJ$1:$AU$1,0)),INDEX(Baseline!$B$2:$BD$2,1,MATCH(AM$1,Baseline!$B$1:$BD$1,0)))</f>
        <v>12.523280045752381</v>
      </c>
      <c r="AN882">
        <f>IFERROR(INDEX(JMP!$AJ$2:$AU$1000,MATCH($A882,JMP!$A$2:$A$1000,0),MATCH(AN$1,JMP!$AJ$1:$AU$1,0)),INDEX(Baseline!$B$2:$BD$2,1,MATCH(AN$1,Baseline!$B$1:$BD$1,0)))</f>
        <v>2.6079974564581532</v>
      </c>
      <c r="AO882">
        <f>IFERROR(INDEX(JMP!$AJ$2:$AU$1000,MATCH($A882,JMP!$A$2:$A$1000,0),MATCH(AO$1,JMP!$AJ$1:$AU$1,0)),INDEX(Baseline!$B$2:$BD$2,1,MATCH(AO$1,Baseline!$B$1:$BD$1,0)))</f>
        <v>0.70262512752930495</v>
      </c>
      <c r="AP882">
        <f>IFERROR(INDEX(JMP!$AJ$2:$AU$1000,MATCH($A882,JMP!$A$2:$A$1000,0),MATCH(AP$1,JMP!$AJ$1:$AU$1,0)),INDEX(Baseline!$B$2:$BD$2,1,MATCH(AP$1,Baseline!$B$1:$BD$1,0)))</f>
        <v>0</v>
      </c>
      <c r="AQ882">
        <f>IFERROR(INDEX(JMP!$AJ$2:$AU$1000,MATCH($A882,JMP!$A$2:$A$1000,0),MATCH(AQ$1,JMP!$AJ$1:$AU$1,0)),INDEX(Baseline!$B$2:$BD$2,1,MATCH(AQ$1,Baseline!$B$1:$BD$1,0)))</f>
        <v>0.35</v>
      </c>
      <c r="AR882">
        <f>IFERROR(INDEX(JMP!$AJ$2:$AU$1000,MATCH($A882,JMP!$A$2:$A$1000,0),MATCH(AR$1,JMP!$AJ$1:$AU$1,0)),INDEX(Baseline!$B$2:$BD$2,1,MATCH(AR$1,Baseline!$B$1:$BD$1,0)))</f>
        <v>0</v>
      </c>
      <c r="AS882">
        <f>IFERROR(INDEX(JMP!$AJ$2:$AU$1000,MATCH($A882,JMP!$A$2:$A$1000,0),MATCH(AS$1,JMP!$AJ$1:$AU$1,0)),INDEX(Baseline!$B$2:$BD$2,1,MATCH(AS$1,Baseline!$B$1:$BD$1,0)))</f>
        <v>0</v>
      </c>
      <c r="AT882">
        <f>IFERROR(INDEX(JMP!$AJ$2:$AU$1000,MATCH($A882,JMP!$A$2:$A$1000,0),MATCH(AT$1,JMP!$AJ$1:$AU$1,0)),INDEX(Baseline!$B$2:$BD$2,1,MATCH(AT$1,Baseline!$B$1:$BD$1,0)))</f>
        <v>500</v>
      </c>
      <c r="AU882">
        <f>IFERROR(INDEX(JMP!$AJ$2:$AU$1000,MATCH($A882,JMP!$A$2:$A$1000,0),MATCH(AU$1,JMP!$AJ$1:$AU$1,0)),INDEX(Baseline!$B$2:$BD$2,1,MATCH(AU$1,Baseline!$B$1:$BD$1,0)))</f>
        <v>50</v>
      </c>
      <c r="AV882">
        <f>IFERROR(INDEX(JMP!$AJ$2:$AU$1000,MATCH($A882,JMP!$A$2:$A$1000,0),MATCH(AV$1,JMP!$AJ$1:$AU$1,0)),INDEX(Baseline!$B$2:$BD$2,1,MATCH(AV$1,Baseline!$B$1:$BD$1,0)))</f>
        <v>12.1</v>
      </c>
      <c r="AW882">
        <f>IFERROR(INDEX(JMP!$AJ$2:$AU$1000,MATCH($A882,JMP!$A$2:$A$1000,0),MATCH(AW$1,JMP!$AJ$1:$AU$1,0)),INDEX(Baseline!$B$2:$BD$2,1,MATCH(AW$1,Baseline!$B$1:$BD$1,0)))</f>
        <v>1.9961979999999998E-3</v>
      </c>
      <c r="AX882">
        <f>IFERROR(INDEX(JMP!$AJ$2:$AU$1000,MATCH($A882,JMP!$A$2:$A$1000,0),MATCH(AX$1,JMP!$AJ$1:$AU$1,0)),INDEX(Baseline!$B$2:$BD$2,1,MATCH(AX$1,Baseline!$B$1:$BD$1,0)))</f>
        <v>1.9961979999999998E-3</v>
      </c>
      <c r="AY882">
        <f>IFERROR(INDEX(JMP!$AJ$2:$AU$1000,MATCH($A882,JMP!$A$2:$A$1000,0),MATCH(AY$1,JMP!$AJ$1:$AU$1,0)),INDEX(Baseline!$B$2:$BD$2,1,MATCH(AY$1,Baseline!$B$1:$BD$1,0)))</f>
        <v>1.9607137E-2</v>
      </c>
      <c r="AZ882">
        <f>IFERROR(INDEX(JMP!$AJ$2:$AU$1000,MATCH($A882,JMP!$A$2:$A$1000,0),MATCH(AZ$1,JMP!$AJ$1:$AU$1,0)),INDEX(Baseline!$B$2:$BD$2,1,MATCH(AZ$1,Baseline!$B$1:$BD$1,0)))</f>
        <v>0</v>
      </c>
      <c r="BA882">
        <f>IFERROR(INDEX(JMP!$AJ$2:$AU$1000,MATCH($A882,JMP!$A$2:$A$1000,0),MATCH(BA$1,JMP!$AJ$1:$AU$1,0)),INDEX(Baseline!$B$2:$BD$2,1,MATCH(BA$1,Baseline!$B$1:$BD$1,0)))</f>
        <v>55</v>
      </c>
      <c r="BB882">
        <f>IFERROR(INDEX(JMP!$AJ$2:$AU$1000,MATCH($A882,JMP!$A$2:$A$1000,0),MATCH(BB$1,JMP!$AJ$1:$AU$1,0)),INDEX(Baseline!$B$2:$BD$2,1,MATCH(BB$1,Baseline!$B$1:$BD$1,0)))</f>
        <v>0</v>
      </c>
      <c r="BC882">
        <f>IFERROR(INDEX(JMP!$AJ$2:$AU$1000,MATCH($A882,JMP!$A$2:$A$1000,0),MATCH(BC$1,JMP!$AJ$1:$AU$1,0)),INDEX(Baseline!$B$2:$BD$2,1,MATCH(BC$1,Baseline!$B$1:$BD$1,0)))</f>
        <v>1</v>
      </c>
      <c r="BD882">
        <f>IFERROR(INDEX(JMP!$AJ$2:$AU$1000,MATCH($A882,JMP!$A$2:$A$1000,0),MATCH(BD$1,JMP!$AJ$1:$AU$1,0)),INDEX(Baseline!$B$2:$BD$2,1,MATCH(BD$1,Baseline!$B$1:$BD$1,0)))</f>
        <v>3.3280983019999999</v>
      </c>
      <c r="BE882">
        <f>IFERROR(INDEX(JMP!$AJ$2:$AU$1000,MATCH($A882,JMP!$A$2:$A$1000,0),MATCH(BE$1,JMP!$AJ$1:$AU$1,0)),INDEX(Baseline!$B$2:$BE$2,1,MATCH(BE$1,Baseline!$B$1:$BE$1,0)))</f>
        <v>400000</v>
      </c>
      <c r="BF882" t="str">
        <f t="shared" si="65"/>
        <v>no</v>
      </c>
      <c r="BG882" t="str">
        <f t="shared" si="66"/>
        <v>yes</v>
      </c>
      <c r="BH882">
        <f t="shared" si="67"/>
        <v>0.25</v>
      </c>
      <c r="BI882">
        <f t="shared" si="68"/>
        <v>30</v>
      </c>
      <c r="BK882">
        <v>883</v>
      </c>
      <c r="BL882" t="str">
        <f t="shared" si="69"/>
        <v>spring</v>
      </c>
    </row>
    <row r="883" spans="1:64" x14ac:dyDescent="0.35">
      <c r="A883">
        <v>882</v>
      </c>
      <c r="B883">
        <f>IFERROR(INDEX(JMP!$AJ$2:$AU$1000,MATCH($A883,JMP!$A$2:$A$1000,0),MATCH(B$1,JMP!$AJ$1:$AU$1,0)),INDEX(Baseline!$B$2:$BD$2,1,MATCH(B$1,Baseline!$B$1:$BD$1,0)))</f>
        <v>0</v>
      </c>
      <c r="C883">
        <f>IFERROR(INDEX(JMP!$AJ$2:$AU$1000,MATCH($A883,JMP!$A$2:$A$1000,0),MATCH(C$1,JMP!$AJ$1:$AU$1,0)),INDEX(Baseline!$B$2:$BD$2,1,MATCH(C$1,Baseline!$B$1:$BD$1,0)))</f>
        <v>8760</v>
      </c>
      <c r="D883">
        <f>IFERROR(INDEX(JMP!$AJ$2:$AU$1000,MATCH($A883,JMP!$A$2:$A$1000,0),MATCH(D$1,JMP!$AJ$1:$AU$1,0)),INDEX(Baseline!$B$2:$BD$2,1,MATCH(D$1,Baseline!$B$1:$BD$1,0)))</f>
        <v>1</v>
      </c>
      <c r="E883">
        <f>IFERROR(INDEX(JMP!$AJ$2:$AU$1000,MATCH($A883,JMP!$A$2:$A$1000,0),MATCH(E$1,JMP!$AJ$1:$AU$1,0)),INDEX(Baseline!$B$2:$BD$2,1,MATCH(E$1,Baseline!$B$1:$BD$1,0)))</f>
        <v>1</v>
      </c>
      <c r="F883" t="str">
        <f>IFERROR(INDEX(JMP!$AJ$2:$AU$1000,MATCH($A883,JMP!$A$2:$A$1000,0),MATCH(F$1,JMP!$AJ$1:$AU$1,0)),INDEX(Baseline!$B$2:$BD$2,1,MATCH(F$1,Baseline!$B$1:$BD$1,0)))</f>
        <v>e344</v>
      </c>
      <c r="G883" t="str">
        <f>IFERROR(INDEX(JMP!$AJ$2:$AU$1000,MATCH($A883,JMP!$A$2:$A$1000,0),MATCH(G$1,JMP!$AJ$1:$AU$1,0)),INDEX(Baseline!$B$2:$BD$2,1,MATCH(G$1,Baseline!$B$1:$BD$1,0)))</f>
        <v>e340</v>
      </c>
      <c r="H883">
        <f>IFERROR(INDEX(JMP!$AJ$2:$AU$1000,MATCH($A883,JMP!$A$2:$A$1000,0),MATCH(H$1,JMP!$AJ$1:$AU$1,0)),INDEX(Baseline!$B$2:$BD$2,1,MATCH(H$1,Baseline!$B$1:$BD$1,0)))</f>
        <v>1.5</v>
      </c>
      <c r="I883">
        <f>IFERROR(INDEX(JMP!$AJ$2:$AU$1000,MATCH($A883,JMP!$A$2:$A$1000,0),MATCH(I$1,JMP!$AJ$1:$AU$1,0)),INDEX(Baseline!$B$2:$BD$2,1,MATCH(I$1,Baseline!$B$1:$BD$1,0)))</f>
        <v>0.42</v>
      </c>
      <c r="J883">
        <f>IFERROR(INDEX(JMP!$AJ$2:$AU$1000,MATCH($A883,JMP!$A$2:$A$1000,0),MATCH(J$1,JMP!$AJ$1:$AU$1,0)),INDEX(Baseline!$B$2:$BD$2,1,MATCH(J$1,Baseline!$B$1:$BD$1,0)))</f>
        <v>1</v>
      </c>
      <c r="K883">
        <f>IFERROR(INDEX(JMP!$AJ$2:$AU$1000,MATCH($A883,JMP!$A$2:$A$1000,0),MATCH(K$1,JMP!$AJ$1:$AU$1,0)),INDEX(Baseline!$B$2:$BD$2,1,MATCH(K$1,Baseline!$B$1:$BD$1,0)))</f>
        <v>0</v>
      </c>
      <c r="L883">
        <f>IFERROR(INDEX(JMP!$AJ$2:$AU$1000,MATCH($A883,JMP!$A$2:$A$1000,0),MATCH(L$1,JMP!$AJ$1:$AU$1,0)),INDEX(Baseline!$B$2:$BD$2,1,MATCH(L$1,Baseline!$B$1:$BD$1,0)))</f>
        <v>0.15813988968168677</v>
      </c>
      <c r="M883" t="b">
        <f>IFERROR(INDEX(JMP!$AJ$2:$AU$1000,MATCH($A883,JMP!$A$2:$A$1000,0),MATCH(M$1,JMP!$AJ$1:$AU$1,0)),INDEX(Baseline!$B$2:$BD$2,1,MATCH(M$1,Baseline!$B$1:$BD$1,0)))</f>
        <v>0</v>
      </c>
      <c r="N883" t="b">
        <f>IFERROR(INDEX(JMP!$AJ$2:$AU$1000,MATCH($A883,JMP!$A$2:$A$1000,0),MATCH(N$1,JMP!$AJ$1:$AU$1,0)),INDEX(Baseline!$B$2:$BD$2,1,MATCH(N$1,Baseline!$B$1:$BD$1,0)))</f>
        <v>0</v>
      </c>
      <c r="O883">
        <f>IFERROR(INDEX(JMP!$AJ$2:$AU$1000,MATCH($A883,JMP!$A$2:$A$1000,0),MATCH(O$1,JMP!$AJ$1:$AU$1,0)),INDEX(Baseline!$B$2:$BD$2,1,MATCH(O$1,Baseline!$B$1:$BD$1,0)))</f>
        <v>7</v>
      </c>
      <c r="P883">
        <f>IFERROR(INDEX(JMP!$AJ$2:$AU$1000,MATCH($A883,JMP!$A$2:$A$1000,0),MATCH(P$1,JMP!$AJ$1:$AU$1,0)),INDEX(Baseline!$B$2:$BD$2,1,MATCH(P$1,Baseline!$B$1:$BD$1,0)))</f>
        <v>200</v>
      </c>
      <c r="Q883">
        <f>IFERROR(INDEX(JMP!$AJ$2:$AU$1000,MATCH($A883,JMP!$A$2:$A$1000,0),MATCH(Q$1,JMP!$AJ$1:$AU$1,0)),INDEX(Baseline!$B$2:$BD$2,1,MATCH(Q$1,Baseline!$B$1:$BD$1,0)))</f>
        <v>10</v>
      </c>
      <c r="R883">
        <f>IFERROR(INDEX(JMP!$AJ$2:$AU$1000,MATCH($A883,JMP!$A$2:$A$1000,0),MATCH(R$1,JMP!$AJ$1:$AU$1,0)),INDEX(Baseline!$B$2:$BD$2,1,MATCH(R$1,Baseline!$B$1:$BD$1,0)))</f>
        <v>0</v>
      </c>
      <c r="S883">
        <f>IFERROR(INDEX(JMP!$AJ$2:$AU$1000,MATCH($A883,JMP!$A$2:$A$1000,0),MATCH(S$1,JMP!$AJ$1:$AU$1,0)),INDEX(Baseline!$B$2:$BD$2,1,MATCH(S$1,Baseline!$B$1:$BD$1,0)))</f>
        <v>1</v>
      </c>
      <c r="T883">
        <f>IFERROR(INDEX(JMP!$AJ$2:$AU$1000,MATCH($A883,JMP!$A$2:$A$1000,0),MATCH(T$1,JMP!$AJ$1:$AU$1,0)),INDEX(Baseline!$B$2:$BD$2,1,MATCH(T$1,Baseline!$B$1:$BD$1,0)))</f>
        <v>0</v>
      </c>
      <c r="U883" t="str">
        <f>IFERROR(INDEX(JMP!$AJ$2:$AU$1000,MATCH($A883,JMP!$A$2:$A$1000,0),MATCH(U$1,JMP!$AJ$1:$AU$1,0)),INDEX(Baseline!$B$2:$BD$2,1,MATCH(U$1,Baseline!$B$1:$BD$1,0)))</f>
        <v>Titan</v>
      </c>
      <c r="V883">
        <f>IFERROR(INDEX(JMP!$AJ$2:$AU$1000,MATCH($A883,JMP!$A$2:$A$1000,0),MATCH(V$1,JMP!$AJ$1:$AU$1,0)),INDEX(Baseline!$B$2:$BD$2,1,MATCH(V$1,Baseline!$B$1:$BD$1,0)))</f>
        <v>3</v>
      </c>
      <c r="W883">
        <f>IFERROR(INDEX(JMP!$AJ$2:$AU$1000,MATCH($A883,JMP!$A$2:$A$1000,0),MATCH(W$1,JMP!$AJ$1:$AU$1,0)),INDEX(Baseline!$B$2:$BD$2,1,MATCH(W$1,Baseline!$B$1:$BD$1,0)))</f>
        <v>0.37</v>
      </c>
      <c r="X883">
        <f>IFERROR(INDEX(JMP!$AJ$2:$AU$1000,MATCH($A883,JMP!$A$2:$A$1000,0),MATCH(X$1,JMP!$AJ$1:$AU$1,0)),INDEX(Baseline!$B$2:$BD$2,1,MATCH(X$1,Baseline!$B$1:$BD$1,0)))</f>
        <v>4</v>
      </c>
      <c r="Y883">
        <f>IFERROR(INDEX(JMP!$AJ$2:$AU$1000,MATCH($A883,JMP!$A$2:$A$1000,0),MATCH(Y$1,JMP!$AJ$1:$AU$1,0)),INDEX(Baseline!$B$2:$BD$2,1,MATCH(Y$1,Baseline!$B$1:$BD$1,0)))</f>
        <v>1</v>
      </c>
      <c r="Z883">
        <f>IFERROR(INDEX(JMP!$AJ$2:$AU$1000,MATCH($A883,JMP!$A$2:$A$1000,0),MATCH(Z$1,JMP!$AJ$1:$AU$1,0)),INDEX(Baseline!$B$2:$BD$2,1,MATCH(Z$1,Baseline!$B$1:$BD$1,0)))</f>
        <v>1970</v>
      </c>
      <c r="AA883">
        <f>IFERROR(INDEX(JMP!$AJ$2:$AU$1000,MATCH($A883,JMP!$A$2:$A$1000,0),MATCH(AA$1,JMP!$AJ$1:$AU$1,0)),INDEX(Baseline!$B$2:$BD$2,1,MATCH(AA$1,Baseline!$B$1:$BD$1,0)))</f>
        <v>1970</v>
      </c>
      <c r="AB883">
        <f>IFERROR(INDEX(JMP!$AJ$2:$AU$1000,MATCH($A883,JMP!$A$2:$A$1000,0),MATCH(AB$1,JMP!$AJ$1:$AU$1,0)),INDEX(Baseline!$B$2:$BD$2,1,MATCH(AB$1,Baseline!$B$1:$BD$1,0)))</f>
        <v>0</v>
      </c>
      <c r="AC883">
        <f>IFERROR(INDEX(JMP!$AJ$2:$AU$1000,MATCH($A883,JMP!$A$2:$A$1000,0),MATCH(AC$1,JMP!$AJ$1:$AU$1,0)),INDEX(Baseline!$B$2:$BD$2,1,MATCH(AC$1,Baseline!$B$1:$BD$1,0)))</f>
        <v>1</v>
      </c>
      <c r="AD883">
        <f>IFERROR(INDEX(JMP!$AJ$2:$AU$1000,MATCH($A883,JMP!$A$2:$A$1000,0),MATCH(AD$1,JMP!$AJ$1:$AU$1,0)),INDEX(Baseline!$B$2:$BD$2,1,MATCH(AD$1,Baseline!$B$1:$BD$1,0)))</f>
        <v>8</v>
      </c>
      <c r="AE883">
        <f>IFERROR(INDEX(JMP!$AJ$2:$AU$1000,MATCH($A883,JMP!$A$2:$A$1000,0),MATCH(AE$1,JMP!$AJ$1:$AU$1,0)),INDEX(Baseline!$B$2:$BD$2,1,MATCH(AE$1,Baseline!$B$1:$BD$1,0)))</f>
        <v>1</v>
      </c>
      <c r="AF883" t="str">
        <f>IFERROR(INDEX(JMP!$AJ$2:$AU$1000,MATCH($A883,JMP!$A$2:$A$1000,0),MATCH(AF$1,JMP!$AJ$1:$AU$1,0)),INDEX(Baseline!$B$2:$BD$2,1,MATCH(AF$1,Baseline!$B$1:$BD$1,0)))</f>
        <v>bwb</v>
      </c>
      <c r="AG883" t="str">
        <f>IFERROR(INDEX(JMP!$AJ$2:$AU$1000,MATCH($A883,JMP!$A$2:$A$1000,0),MATCH(AG$1,JMP!$AJ$1:$AU$1,0)),INDEX(Baseline!$B$2:$BD$2,1,MATCH(AG$1,Baseline!$B$1:$BD$1,0)))</f>
        <v>V-tail</v>
      </c>
      <c r="AH883">
        <f>IFERROR(INDEX(JMP!$AJ$2:$AU$1000,MATCH($A883,JMP!$A$2:$A$1000,0),MATCH(AH$1,JMP!$AJ$1:$AU$1,0)),INDEX(Baseline!$B$2:$BD$2,1,MATCH(AH$1,Baseline!$B$1:$BD$1,0)))</f>
        <v>1</v>
      </c>
      <c r="AI883">
        <f>IFERROR(INDEX(JMP!$AJ$2:$AU$1000,MATCH($A883,JMP!$A$2:$A$1000,0),MATCH(AI$1,JMP!$AJ$1:$AU$1,0)),INDEX(Baseline!$B$2:$BD$2,1,MATCH(AI$1,Baseline!$B$1:$BD$1,0)))</f>
        <v>724000000</v>
      </c>
      <c r="AJ883">
        <f>IFERROR(INDEX(JMP!$AJ$2:$AU$1000,MATCH($A883,JMP!$A$2:$A$1000,0),MATCH(AJ$1,JMP!$AJ$1:$AU$1,0)),INDEX(Baseline!$B$2:$BD$2,1,MATCH(AJ$1,Baseline!$B$1:$BD$1,0)))</f>
        <v>54500000</v>
      </c>
      <c r="AK883">
        <f>IFERROR(INDEX(JMP!$AJ$2:$AU$1000,MATCH($A883,JMP!$A$2:$A$1000,0),MATCH(AK$1,JMP!$AJ$1:$AU$1,0)),INDEX(Baseline!$B$2:$BD$2,1,MATCH(AK$1,Baseline!$B$1:$BD$1,0)))</f>
        <v>30</v>
      </c>
      <c r="AL883">
        <f>IFERROR(INDEX(JMP!$AJ$2:$AU$1000,MATCH($A883,JMP!$A$2:$A$1000,0),MATCH(AL$1,JMP!$AJ$1:$AU$1,0)),INDEX(Baseline!$B$2:$BD$2,1,MATCH(AL$1,Baseline!$B$1:$BD$1,0)))</f>
        <v>3.1688466037269582E-2</v>
      </c>
      <c r="AM883">
        <f>IFERROR(INDEX(JMP!$AJ$2:$AU$1000,MATCH($A883,JMP!$A$2:$A$1000,0),MATCH(AM$1,JMP!$AJ$1:$AU$1,0)),INDEX(Baseline!$B$2:$BD$2,1,MATCH(AM$1,Baseline!$B$1:$BD$1,0)))</f>
        <v>6.1934302914285704</v>
      </c>
      <c r="AN883">
        <f>IFERROR(INDEX(JMP!$AJ$2:$AU$1000,MATCH($A883,JMP!$A$2:$A$1000,0),MATCH(AN$1,JMP!$AJ$1:$AU$1,0)),INDEX(Baseline!$B$2:$BD$2,1,MATCH(AN$1,Baseline!$B$1:$BD$1,0)))</f>
        <v>1.8147653210521297</v>
      </c>
      <c r="AO883">
        <f>IFERROR(INDEX(JMP!$AJ$2:$AU$1000,MATCH($A883,JMP!$A$2:$A$1000,0),MATCH(AO$1,JMP!$AJ$1:$AU$1,0)),INDEX(Baseline!$B$2:$BD$2,1,MATCH(AO$1,Baseline!$B$1:$BD$1,0)))</f>
        <v>0.96229076250567303</v>
      </c>
      <c r="AP883">
        <f>IFERROR(INDEX(JMP!$AJ$2:$AU$1000,MATCH($A883,JMP!$A$2:$A$1000,0),MATCH(AP$1,JMP!$AJ$1:$AU$1,0)),INDEX(Baseline!$B$2:$BD$2,1,MATCH(AP$1,Baseline!$B$1:$BD$1,0)))</f>
        <v>0</v>
      </c>
      <c r="AQ883">
        <f>IFERROR(INDEX(JMP!$AJ$2:$AU$1000,MATCH($A883,JMP!$A$2:$A$1000,0),MATCH(AQ$1,JMP!$AJ$1:$AU$1,0)),INDEX(Baseline!$B$2:$BD$2,1,MATCH(AQ$1,Baseline!$B$1:$BD$1,0)))</f>
        <v>0.35</v>
      </c>
      <c r="AR883">
        <f>IFERROR(INDEX(JMP!$AJ$2:$AU$1000,MATCH($A883,JMP!$A$2:$A$1000,0),MATCH(AR$1,JMP!$AJ$1:$AU$1,0)),INDEX(Baseline!$B$2:$BD$2,1,MATCH(AR$1,Baseline!$B$1:$BD$1,0)))</f>
        <v>0</v>
      </c>
      <c r="AS883">
        <f>IFERROR(INDEX(JMP!$AJ$2:$AU$1000,MATCH($A883,JMP!$A$2:$A$1000,0),MATCH(AS$1,JMP!$AJ$1:$AU$1,0)),INDEX(Baseline!$B$2:$BD$2,1,MATCH(AS$1,Baseline!$B$1:$BD$1,0)))</f>
        <v>0</v>
      </c>
      <c r="AT883">
        <f>IFERROR(INDEX(JMP!$AJ$2:$AU$1000,MATCH($A883,JMP!$A$2:$A$1000,0),MATCH(AT$1,JMP!$AJ$1:$AU$1,0)),INDEX(Baseline!$B$2:$BD$2,1,MATCH(AT$1,Baseline!$B$1:$BD$1,0)))</f>
        <v>500</v>
      </c>
      <c r="AU883">
        <f>IFERROR(INDEX(JMP!$AJ$2:$AU$1000,MATCH($A883,JMP!$A$2:$A$1000,0),MATCH(AU$1,JMP!$AJ$1:$AU$1,0)),INDEX(Baseline!$B$2:$BD$2,1,MATCH(AU$1,Baseline!$B$1:$BD$1,0)))</f>
        <v>50</v>
      </c>
      <c r="AV883">
        <f>IFERROR(INDEX(JMP!$AJ$2:$AU$1000,MATCH($A883,JMP!$A$2:$A$1000,0),MATCH(AV$1,JMP!$AJ$1:$AU$1,0)),INDEX(Baseline!$B$2:$BD$2,1,MATCH(AV$1,Baseline!$B$1:$BD$1,0)))</f>
        <v>12.1</v>
      </c>
      <c r="AW883">
        <f>IFERROR(INDEX(JMP!$AJ$2:$AU$1000,MATCH($A883,JMP!$A$2:$A$1000,0),MATCH(AW$1,JMP!$AJ$1:$AU$1,0)),INDEX(Baseline!$B$2:$BD$2,1,MATCH(AW$1,Baseline!$B$1:$BD$1,0)))</f>
        <v>1.9961979999999998E-3</v>
      </c>
      <c r="AX883">
        <f>IFERROR(INDEX(JMP!$AJ$2:$AU$1000,MATCH($A883,JMP!$A$2:$A$1000,0),MATCH(AX$1,JMP!$AJ$1:$AU$1,0)),INDEX(Baseline!$B$2:$BD$2,1,MATCH(AX$1,Baseline!$B$1:$BD$1,0)))</f>
        <v>1.9961979999999998E-3</v>
      </c>
      <c r="AY883">
        <f>IFERROR(INDEX(JMP!$AJ$2:$AU$1000,MATCH($A883,JMP!$A$2:$A$1000,0),MATCH(AY$1,JMP!$AJ$1:$AU$1,0)),INDEX(Baseline!$B$2:$BD$2,1,MATCH(AY$1,Baseline!$B$1:$BD$1,0)))</f>
        <v>1.9607137E-2</v>
      </c>
      <c r="AZ883">
        <f>IFERROR(INDEX(JMP!$AJ$2:$AU$1000,MATCH($A883,JMP!$A$2:$A$1000,0),MATCH(AZ$1,JMP!$AJ$1:$AU$1,0)),INDEX(Baseline!$B$2:$BD$2,1,MATCH(AZ$1,Baseline!$B$1:$BD$1,0)))</f>
        <v>1</v>
      </c>
      <c r="BA883">
        <f>IFERROR(INDEX(JMP!$AJ$2:$AU$1000,MATCH($A883,JMP!$A$2:$A$1000,0),MATCH(BA$1,JMP!$AJ$1:$AU$1,0)),INDEX(Baseline!$B$2:$BD$2,1,MATCH(BA$1,Baseline!$B$1:$BD$1,0)))</f>
        <v>55</v>
      </c>
      <c r="BB883">
        <f>IFERROR(INDEX(JMP!$AJ$2:$AU$1000,MATCH($A883,JMP!$A$2:$A$1000,0),MATCH(BB$1,JMP!$AJ$1:$AU$1,0)),INDEX(Baseline!$B$2:$BD$2,1,MATCH(BB$1,Baseline!$B$1:$BD$1,0)))</f>
        <v>0</v>
      </c>
      <c r="BC883">
        <f>IFERROR(INDEX(JMP!$AJ$2:$AU$1000,MATCH($A883,JMP!$A$2:$A$1000,0),MATCH(BC$1,JMP!$AJ$1:$AU$1,0)),INDEX(Baseline!$B$2:$BD$2,1,MATCH(BC$1,Baseline!$B$1:$BD$1,0)))</f>
        <v>1</v>
      </c>
      <c r="BD883">
        <f>IFERROR(INDEX(JMP!$AJ$2:$AU$1000,MATCH($A883,JMP!$A$2:$A$1000,0),MATCH(BD$1,JMP!$AJ$1:$AU$1,0)),INDEX(Baseline!$B$2:$BD$2,1,MATCH(BD$1,Baseline!$B$1:$BD$1,0)))</f>
        <v>4.5847379015000005</v>
      </c>
      <c r="BE883">
        <f>IFERROR(INDEX(JMP!$AJ$2:$AU$1000,MATCH($A883,JMP!$A$2:$A$1000,0),MATCH(BE$1,JMP!$AJ$1:$AU$1,0)),INDEX(Baseline!$B$2:$BE$2,1,MATCH(BE$1,Baseline!$B$1:$BE$1,0)))</f>
        <v>400000</v>
      </c>
      <c r="BF883" t="str">
        <f t="shared" si="65"/>
        <v>yes</v>
      </c>
      <c r="BG883" t="str">
        <f t="shared" si="66"/>
        <v>yes</v>
      </c>
      <c r="BH883">
        <f t="shared" si="67"/>
        <v>1</v>
      </c>
      <c r="BI883">
        <f t="shared" si="68"/>
        <v>30</v>
      </c>
      <c r="BK883">
        <v>884</v>
      </c>
      <c r="BL883" t="str">
        <f t="shared" si="69"/>
        <v>spring</v>
      </c>
    </row>
    <row r="884" spans="1:64" x14ac:dyDescent="0.35">
      <c r="A884">
        <v>883</v>
      </c>
      <c r="B884">
        <f>IFERROR(INDEX(JMP!$AJ$2:$AU$1000,MATCH($A884,JMP!$A$2:$A$1000,0),MATCH(B$1,JMP!$AJ$1:$AU$1,0)),INDEX(Baseline!$B$2:$BD$2,1,MATCH(B$1,Baseline!$B$1:$BD$1,0)))</f>
        <v>0</v>
      </c>
      <c r="C884">
        <f>IFERROR(INDEX(JMP!$AJ$2:$AU$1000,MATCH($A884,JMP!$A$2:$A$1000,0),MATCH(C$1,JMP!$AJ$1:$AU$1,0)),INDEX(Baseline!$B$2:$BD$2,1,MATCH(C$1,Baseline!$B$1:$BD$1,0)))</f>
        <v>8760</v>
      </c>
      <c r="D884">
        <f>IFERROR(INDEX(JMP!$AJ$2:$AU$1000,MATCH($A884,JMP!$A$2:$A$1000,0),MATCH(D$1,JMP!$AJ$1:$AU$1,0)),INDEX(Baseline!$B$2:$BD$2,1,MATCH(D$1,Baseline!$B$1:$BD$1,0)))</f>
        <v>1</v>
      </c>
      <c r="E884">
        <f>IFERROR(INDEX(JMP!$AJ$2:$AU$1000,MATCH($A884,JMP!$A$2:$A$1000,0),MATCH(E$1,JMP!$AJ$1:$AU$1,0)),INDEX(Baseline!$B$2:$BD$2,1,MATCH(E$1,Baseline!$B$1:$BD$1,0)))</f>
        <v>1</v>
      </c>
      <c r="F884" t="str">
        <f>IFERROR(INDEX(JMP!$AJ$2:$AU$1000,MATCH($A884,JMP!$A$2:$A$1000,0),MATCH(F$1,JMP!$AJ$1:$AU$1,0)),INDEX(Baseline!$B$2:$BD$2,1,MATCH(F$1,Baseline!$B$1:$BD$1,0)))</f>
        <v>e344</v>
      </c>
      <c r="G884" t="str">
        <f>IFERROR(INDEX(JMP!$AJ$2:$AU$1000,MATCH($A884,JMP!$A$2:$A$1000,0),MATCH(G$1,JMP!$AJ$1:$AU$1,0)),INDEX(Baseline!$B$2:$BD$2,1,MATCH(G$1,Baseline!$B$1:$BD$1,0)))</f>
        <v>e340</v>
      </c>
      <c r="H884">
        <f>IFERROR(INDEX(JMP!$AJ$2:$AU$1000,MATCH($A884,JMP!$A$2:$A$1000,0),MATCH(H$1,JMP!$AJ$1:$AU$1,0)),INDEX(Baseline!$B$2:$BD$2,1,MATCH(H$1,Baseline!$B$1:$BD$1,0)))</f>
        <v>1.5</v>
      </c>
      <c r="I884">
        <f>IFERROR(INDEX(JMP!$AJ$2:$AU$1000,MATCH($A884,JMP!$A$2:$A$1000,0),MATCH(I$1,JMP!$AJ$1:$AU$1,0)),INDEX(Baseline!$B$2:$BD$2,1,MATCH(I$1,Baseline!$B$1:$BD$1,0)))</f>
        <v>0.42</v>
      </c>
      <c r="J884">
        <f>IFERROR(INDEX(JMP!$AJ$2:$AU$1000,MATCH($A884,JMP!$A$2:$A$1000,0),MATCH(J$1,JMP!$AJ$1:$AU$1,0)),INDEX(Baseline!$B$2:$BD$2,1,MATCH(J$1,Baseline!$B$1:$BD$1,0)))</f>
        <v>1</v>
      </c>
      <c r="K884">
        <f>IFERROR(INDEX(JMP!$AJ$2:$AU$1000,MATCH($A884,JMP!$A$2:$A$1000,0),MATCH(K$1,JMP!$AJ$1:$AU$1,0)),INDEX(Baseline!$B$2:$BD$2,1,MATCH(K$1,Baseline!$B$1:$BD$1,0)))</f>
        <v>0</v>
      </c>
      <c r="L884">
        <f>IFERROR(INDEX(JMP!$AJ$2:$AU$1000,MATCH($A884,JMP!$A$2:$A$1000,0),MATCH(L$1,JMP!$AJ$1:$AU$1,0)),INDEX(Baseline!$B$2:$BD$2,1,MATCH(L$1,Baseline!$B$1:$BD$1,0)))</f>
        <v>0.12394403323723867</v>
      </c>
      <c r="M884" t="b">
        <f>IFERROR(INDEX(JMP!$AJ$2:$AU$1000,MATCH($A884,JMP!$A$2:$A$1000,0),MATCH(M$1,JMP!$AJ$1:$AU$1,0)),INDEX(Baseline!$B$2:$BD$2,1,MATCH(M$1,Baseline!$B$1:$BD$1,0)))</f>
        <v>0</v>
      </c>
      <c r="N884" t="b">
        <f>IFERROR(INDEX(JMP!$AJ$2:$AU$1000,MATCH($A884,JMP!$A$2:$A$1000,0),MATCH(N$1,JMP!$AJ$1:$AU$1,0)),INDEX(Baseline!$B$2:$BD$2,1,MATCH(N$1,Baseline!$B$1:$BD$1,0)))</f>
        <v>0</v>
      </c>
      <c r="O884">
        <f>IFERROR(INDEX(JMP!$AJ$2:$AU$1000,MATCH($A884,JMP!$A$2:$A$1000,0),MATCH(O$1,JMP!$AJ$1:$AU$1,0)),INDEX(Baseline!$B$2:$BD$2,1,MATCH(O$1,Baseline!$B$1:$BD$1,0)))</f>
        <v>7</v>
      </c>
      <c r="P884">
        <f>IFERROR(INDEX(JMP!$AJ$2:$AU$1000,MATCH($A884,JMP!$A$2:$A$1000,0),MATCH(P$1,JMP!$AJ$1:$AU$1,0)),INDEX(Baseline!$B$2:$BD$2,1,MATCH(P$1,Baseline!$B$1:$BD$1,0)))</f>
        <v>200</v>
      </c>
      <c r="Q884">
        <f>IFERROR(INDEX(JMP!$AJ$2:$AU$1000,MATCH($A884,JMP!$A$2:$A$1000,0),MATCH(Q$1,JMP!$AJ$1:$AU$1,0)),INDEX(Baseline!$B$2:$BD$2,1,MATCH(Q$1,Baseline!$B$1:$BD$1,0)))</f>
        <v>10</v>
      </c>
      <c r="R884">
        <f>IFERROR(INDEX(JMP!$AJ$2:$AU$1000,MATCH($A884,JMP!$A$2:$A$1000,0),MATCH(R$1,JMP!$AJ$1:$AU$1,0)),INDEX(Baseline!$B$2:$BD$2,1,MATCH(R$1,Baseline!$B$1:$BD$1,0)))</f>
        <v>0</v>
      </c>
      <c r="S884">
        <f>IFERROR(INDEX(JMP!$AJ$2:$AU$1000,MATCH($A884,JMP!$A$2:$A$1000,0),MATCH(S$1,JMP!$AJ$1:$AU$1,0)),INDEX(Baseline!$B$2:$BD$2,1,MATCH(S$1,Baseline!$B$1:$BD$1,0)))</f>
        <v>1</v>
      </c>
      <c r="T884">
        <f>IFERROR(INDEX(JMP!$AJ$2:$AU$1000,MATCH($A884,JMP!$A$2:$A$1000,0),MATCH(T$1,JMP!$AJ$1:$AU$1,0)),INDEX(Baseline!$B$2:$BD$2,1,MATCH(T$1,Baseline!$B$1:$BD$1,0)))</f>
        <v>0</v>
      </c>
      <c r="U884" t="str">
        <f>IFERROR(INDEX(JMP!$AJ$2:$AU$1000,MATCH($A884,JMP!$A$2:$A$1000,0),MATCH(U$1,JMP!$AJ$1:$AU$1,0)),INDEX(Baseline!$B$2:$BD$2,1,MATCH(U$1,Baseline!$B$1:$BD$1,0)))</f>
        <v>Titan</v>
      </c>
      <c r="V884">
        <f>IFERROR(INDEX(JMP!$AJ$2:$AU$1000,MATCH($A884,JMP!$A$2:$A$1000,0),MATCH(V$1,JMP!$AJ$1:$AU$1,0)),INDEX(Baseline!$B$2:$BD$2,1,MATCH(V$1,Baseline!$B$1:$BD$1,0)))</f>
        <v>3</v>
      </c>
      <c r="W884">
        <f>IFERROR(INDEX(JMP!$AJ$2:$AU$1000,MATCH($A884,JMP!$A$2:$A$1000,0),MATCH(W$1,JMP!$AJ$1:$AU$1,0)),INDEX(Baseline!$B$2:$BD$2,1,MATCH(W$1,Baseline!$B$1:$BD$1,0)))</f>
        <v>0.37</v>
      </c>
      <c r="X884">
        <f>IFERROR(INDEX(JMP!$AJ$2:$AU$1000,MATCH($A884,JMP!$A$2:$A$1000,0),MATCH(X$1,JMP!$AJ$1:$AU$1,0)),INDEX(Baseline!$B$2:$BD$2,1,MATCH(X$1,Baseline!$B$1:$BD$1,0)))</f>
        <v>4</v>
      </c>
      <c r="Y884">
        <f>IFERROR(INDEX(JMP!$AJ$2:$AU$1000,MATCH($A884,JMP!$A$2:$A$1000,0),MATCH(Y$1,JMP!$AJ$1:$AU$1,0)),INDEX(Baseline!$B$2:$BD$2,1,MATCH(Y$1,Baseline!$B$1:$BD$1,0)))</f>
        <v>6</v>
      </c>
      <c r="Z884">
        <f>IFERROR(INDEX(JMP!$AJ$2:$AU$1000,MATCH($A884,JMP!$A$2:$A$1000,0),MATCH(Z$1,JMP!$AJ$1:$AU$1,0)),INDEX(Baseline!$B$2:$BD$2,1,MATCH(Z$1,Baseline!$B$1:$BD$1,0)))</f>
        <v>1970</v>
      </c>
      <c r="AA884">
        <f>IFERROR(INDEX(JMP!$AJ$2:$AU$1000,MATCH($A884,JMP!$A$2:$A$1000,0),MATCH(AA$1,JMP!$AJ$1:$AU$1,0)),INDEX(Baseline!$B$2:$BD$2,1,MATCH(AA$1,Baseline!$B$1:$BD$1,0)))</f>
        <v>1970</v>
      </c>
      <c r="AB884">
        <f>IFERROR(INDEX(JMP!$AJ$2:$AU$1000,MATCH($A884,JMP!$A$2:$A$1000,0),MATCH(AB$1,JMP!$AJ$1:$AU$1,0)),INDEX(Baseline!$B$2:$BD$2,1,MATCH(AB$1,Baseline!$B$1:$BD$1,0)))</f>
        <v>0</v>
      </c>
      <c r="AC884">
        <f>IFERROR(INDEX(JMP!$AJ$2:$AU$1000,MATCH($A884,JMP!$A$2:$A$1000,0),MATCH(AC$1,JMP!$AJ$1:$AU$1,0)),INDEX(Baseline!$B$2:$BD$2,1,MATCH(AC$1,Baseline!$B$1:$BD$1,0)))</f>
        <v>1</v>
      </c>
      <c r="AD884">
        <f>IFERROR(INDEX(JMP!$AJ$2:$AU$1000,MATCH($A884,JMP!$A$2:$A$1000,0),MATCH(AD$1,JMP!$AJ$1:$AU$1,0)),INDEX(Baseline!$B$2:$BD$2,1,MATCH(AD$1,Baseline!$B$1:$BD$1,0)))</f>
        <v>8</v>
      </c>
      <c r="AE884">
        <f>IFERROR(INDEX(JMP!$AJ$2:$AU$1000,MATCH($A884,JMP!$A$2:$A$1000,0),MATCH(AE$1,JMP!$AJ$1:$AU$1,0)),INDEX(Baseline!$B$2:$BD$2,1,MATCH(AE$1,Baseline!$B$1:$BD$1,0)))</f>
        <v>1</v>
      </c>
      <c r="AF884" t="str">
        <f>IFERROR(INDEX(JMP!$AJ$2:$AU$1000,MATCH($A884,JMP!$A$2:$A$1000,0),MATCH(AF$1,JMP!$AJ$1:$AU$1,0)),INDEX(Baseline!$B$2:$BD$2,1,MATCH(AF$1,Baseline!$B$1:$BD$1,0)))</f>
        <v>bwb</v>
      </c>
      <c r="AG884" t="str">
        <f>IFERROR(INDEX(JMP!$AJ$2:$AU$1000,MATCH($A884,JMP!$A$2:$A$1000,0),MATCH(AG$1,JMP!$AJ$1:$AU$1,0)),INDEX(Baseline!$B$2:$BD$2,1,MATCH(AG$1,Baseline!$B$1:$BD$1,0)))</f>
        <v>V-tail</v>
      </c>
      <c r="AH884">
        <f>IFERROR(INDEX(JMP!$AJ$2:$AU$1000,MATCH($A884,JMP!$A$2:$A$1000,0),MATCH(AH$1,JMP!$AJ$1:$AU$1,0)),INDEX(Baseline!$B$2:$BD$2,1,MATCH(AH$1,Baseline!$B$1:$BD$1,0)))</f>
        <v>1</v>
      </c>
      <c r="AI884">
        <f>IFERROR(INDEX(JMP!$AJ$2:$AU$1000,MATCH($A884,JMP!$A$2:$A$1000,0),MATCH(AI$1,JMP!$AJ$1:$AU$1,0)),INDEX(Baseline!$B$2:$BD$2,1,MATCH(AI$1,Baseline!$B$1:$BD$1,0)))</f>
        <v>724000000</v>
      </c>
      <c r="AJ884">
        <f>IFERROR(INDEX(JMP!$AJ$2:$AU$1000,MATCH($A884,JMP!$A$2:$A$1000,0),MATCH(AJ$1,JMP!$AJ$1:$AU$1,0)),INDEX(Baseline!$B$2:$BD$2,1,MATCH(AJ$1,Baseline!$B$1:$BD$1,0)))</f>
        <v>54500000</v>
      </c>
      <c r="AK884">
        <f>IFERROR(INDEX(JMP!$AJ$2:$AU$1000,MATCH($A884,JMP!$A$2:$A$1000,0),MATCH(AK$1,JMP!$AJ$1:$AU$1,0)),INDEX(Baseline!$B$2:$BD$2,1,MATCH(AK$1,Baseline!$B$1:$BD$1,0)))</f>
        <v>30</v>
      </c>
      <c r="AL884">
        <f>IFERROR(INDEX(JMP!$AJ$2:$AU$1000,MATCH($A884,JMP!$A$2:$A$1000,0),MATCH(AL$1,JMP!$AJ$1:$AU$1,0)),INDEX(Baseline!$B$2:$BD$2,1,MATCH(AL$1,Baseline!$B$1:$BD$1,0)))</f>
        <v>3.1674148414875467E-2</v>
      </c>
      <c r="AM884">
        <f>IFERROR(INDEX(JMP!$AJ$2:$AU$1000,MATCH($A884,JMP!$A$2:$A$1000,0),MATCH(AM$1,JMP!$AJ$1:$AU$1,0)),INDEX(Baseline!$B$2:$BD$2,1,MATCH(AM$1,Baseline!$B$1:$BD$1,0)))</f>
        <v>14.064071722495239</v>
      </c>
      <c r="AN884">
        <f>IFERROR(INDEX(JMP!$AJ$2:$AU$1000,MATCH($A884,JMP!$A$2:$A$1000,0),MATCH(AN$1,JMP!$AJ$1:$AU$1,0)),INDEX(Baseline!$B$2:$BD$2,1,MATCH(AN$1,Baseline!$B$1:$BD$1,0)))</f>
        <v>2.2585677943402476</v>
      </c>
      <c r="AO884">
        <f>IFERROR(INDEX(JMP!$AJ$2:$AU$1000,MATCH($A884,JMP!$A$2:$A$1000,0),MATCH(AO$1,JMP!$AJ$1:$AU$1,0)),INDEX(Baseline!$B$2:$BD$2,1,MATCH(AO$1,Baseline!$B$1:$BD$1,0)))</f>
        <v>0.45676180999737842</v>
      </c>
      <c r="AP884">
        <f>IFERROR(INDEX(JMP!$AJ$2:$AU$1000,MATCH($A884,JMP!$A$2:$A$1000,0),MATCH(AP$1,JMP!$AJ$1:$AU$1,0)),INDEX(Baseline!$B$2:$BD$2,1,MATCH(AP$1,Baseline!$B$1:$BD$1,0)))</f>
        <v>0</v>
      </c>
      <c r="AQ884">
        <f>IFERROR(INDEX(JMP!$AJ$2:$AU$1000,MATCH($A884,JMP!$A$2:$A$1000,0),MATCH(AQ$1,JMP!$AJ$1:$AU$1,0)),INDEX(Baseline!$B$2:$BD$2,1,MATCH(AQ$1,Baseline!$B$1:$BD$1,0)))</f>
        <v>0.35</v>
      </c>
      <c r="AR884">
        <f>IFERROR(INDEX(JMP!$AJ$2:$AU$1000,MATCH($A884,JMP!$A$2:$A$1000,0),MATCH(AR$1,JMP!$AJ$1:$AU$1,0)),INDEX(Baseline!$B$2:$BD$2,1,MATCH(AR$1,Baseline!$B$1:$BD$1,0)))</f>
        <v>0</v>
      </c>
      <c r="AS884">
        <f>IFERROR(INDEX(JMP!$AJ$2:$AU$1000,MATCH($A884,JMP!$A$2:$A$1000,0),MATCH(AS$1,JMP!$AJ$1:$AU$1,0)),INDEX(Baseline!$B$2:$BD$2,1,MATCH(AS$1,Baseline!$B$1:$BD$1,0)))</f>
        <v>0</v>
      </c>
      <c r="AT884">
        <f>IFERROR(INDEX(JMP!$AJ$2:$AU$1000,MATCH($A884,JMP!$A$2:$A$1000,0),MATCH(AT$1,JMP!$AJ$1:$AU$1,0)),INDEX(Baseline!$B$2:$BD$2,1,MATCH(AT$1,Baseline!$B$1:$BD$1,0)))</f>
        <v>500</v>
      </c>
      <c r="AU884">
        <f>IFERROR(INDEX(JMP!$AJ$2:$AU$1000,MATCH($A884,JMP!$A$2:$A$1000,0),MATCH(AU$1,JMP!$AJ$1:$AU$1,0)),INDEX(Baseline!$B$2:$BD$2,1,MATCH(AU$1,Baseline!$B$1:$BD$1,0)))</f>
        <v>50</v>
      </c>
      <c r="AV884">
        <f>IFERROR(INDEX(JMP!$AJ$2:$AU$1000,MATCH($A884,JMP!$A$2:$A$1000,0),MATCH(AV$1,JMP!$AJ$1:$AU$1,0)),INDEX(Baseline!$B$2:$BD$2,1,MATCH(AV$1,Baseline!$B$1:$BD$1,0)))</f>
        <v>12.1</v>
      </c>
      <c r="AW884">
        <f>IFERROR(INDEX(JMP!$AJ$2:$AU$1000,MATCH($A884,JMP!$A$2:$A$1000,0),MATCH(AW$1,JMP!$AJ$1:$AU$1,0)),INDEX(Baseline!$B$2:$BD$2,1,MATCH(AW$1,Baseline!$B$1:$BD$1,0)))</f>
        <v>1.9961979999999998E-3</v>
      </c>
      <c r="AX884">
        <f>IFERROR(INDEX(JMP!$AJ$2:$AU$1000,MATCH($A884,JMP!$A$2:$A$1000,0),MATCH(AX$1,JMP!$AJ$1:$AU$1,0)),INDEX(Baseline!$B$2:$BD$2,1,MATCH(AX$1,Baseline!$B$1:$BD$1,0)))</f>
        <v>1.9961979999999998E-3</v>
      </c>
      <c r="AY884">
        <f>IFERROR(INDEX(JMP!$AJ$2:$AU$1000,MATCH($A884,JMP!$A$2:$A$1000,0),MATCH(AY$1,JMP!$AJ$1:$AU$1,0)),INDEX(Baseline!$B$2:$BD$2,1,MATCH(AY$1,Baseline!$B$1:$BD$1,0)))</f>
        <v>1.9607137E-2</v>
      </c>
      <c r="AZ884">
        <f>IFERROR(INDEX(JMP!$AJ$2:$AU$1000,MATCH($A884,JMP!$A$2:$A$1000,0),MATCH(AZ$1,JMP!$AJ$1:$AU$1,0)),INDEX(Baseline!$B$2:$BD$2,1,MATCH(AZ$1,Baseline!$B$1:$BD$1,0)))</f>
        <v>0</v>
      </c>
      <c r="BA884">
        <f>IFERROR(INDEX(JMP!$AJ$2:$AU$1000,MATCH($A884,JMP!$A$2:$A$1000,0),MATCH(BA$1,JMP!$AJ$1:$AU$1,0)),INDEX(Baseline!$B$2:$BD$2,1,MATCH(BA$1,Baseline!$B$1:$BD$1,0)))</f>
        <v>100</v>
      </c>
      <c r="BB884">
        <f>IFERROR(INDEX(JMP!$AJ$2:$AU$1000,MATCH($A884,JMP!$A$2:$A$1000,0),MATCH(BB$1,JMP!$AJ$1:$AU$1,0)),INDEX(Baseline!$B$2:$BD$2,1,MATCH(BB$1,Baseline!$B$1:$BD$1,0)))</f>
        <v>0</v>
      </c>
      <c r="BC884">
        <f>IFERROR(INDEX(JMP!$AJ$2:$AU$1000,MATCH($A884,JMP!$A$2:$A$1000,0),MATCH(BC$1,JMP!$AJ$1:$AU$1,0)),INDEX(Baseline!$B$2:$BD$2,1,MATCH(BC$1,Baseline!$B$1:$BD$1,0)))</f>
        <v>4</v>
      </c>
      <c r="BD884">
        <f>IFERROR(INDEX(JMP!$AJ$2:$AU$1000,MATCH($A884,JMP!$A$2:$A$1000,0),MATCH(BD$1,JMP!$AJ$1:$AU$1,0)),INDEX(Baseline!$B$2:$BD$2,1,MATCH(BD$1,Baseline!$B$1:$BD$1,0)))</f>
        <v>2.7391692619999999</v>
      </c>
      <c r="BE884">
        <f>IFERROR(INDEX(JMP!$AJ$2:$AU$1000,MATCH($A884,JMP!$A$2:$A$1000,0),MATCH(BE$1,JMP!$AJ$1:$AU$1,0)),INDEX(Baseline!$B$2:$BE$2,1,MATCH(BE$1,Baseline!$B$1:$BE$1,0)))</f>
        <v>400000</v>
      </c>
      <c r="BF884" t="str">
        <f t="shared" si="65"/>
        <v>no</v>
      </c>
      <c r="BG884" t="str">
        <f t="shared" si="66"/>
        <v>yes</v>
      </c>
      <c r="BH884">
        <f t="shared" si="67"/>
        <v>1</v>
      </c>
      <c r="BI884">
        <f t="shared" si="68"/>
        <v>100</v>
      </c>
      <c r="BK884">
        <v>885</v>
      </c>
      <c r="BL884" t="str">
        <f t="shared" si="69"/>
        <v>winter</v>
      </c>
    </row>
    <row r="885" spans="1:64" x14ac:dyDescent="0.35">
      <c r="A885">
        <v>884</v>
      </c>
      <c r="B885">
        <f>IFERROR(INDEX(JMP!$AJ$2:$AU$1000,MATCH($A885,JMP!$A$2:$A$1000,0),MATCH(B$1,JMP!$AJ$1:$AU$1,0)),INDEX(Baseline!$B$2:$BD$2,1,MATCH(B$1,Baseline!$B$1:$BD$1,0)))</f>
        <v>0</v>
      </c>
      <c r="C885">
        <f>IFERROR(INDEX(JMP!$AJ$2:$AU$1000,MATCH($A885,JMP!$A$2:$A$1000,0),MATCH(C$1,JMP!$AJ$1:$AU$1,0)),INDEX(Baseline!$B$2:$BD$2,1,MATCH(C$1,Baseline!$B$1:$BD$1,0)))</f>
        <v>8760</v>
      </c>
      <c r="D885">
        <f>IFERROR(INDEX(JMP!$AJ$2:$AU$1000,MATCH($A885,JMP!$A$2:$A$1000,0),MATCH(D$1,JMP!$AJ$1:$AU$1,0)),INDEX(Baseline!$B$2:$BD$2,1,MATCH(D$1,Baseline!$B$1:$BD$1,0)))</f>
        <v>1</v>
      </c>
      <c r="E885">
        <f>IFERROR(INDEX(JMP!$AJ$2:$AU$1000,MATCH($A885,JMP!$A$2:$A$1000,0),MATCH(E$1,JMP!$AJ$1:$AU$1,0)),INDEX(Baseline!$B$2:$BD$2,1,MATCH(E$1,Baseline!$B$1:$BD$1,0)))</f>
        <v>1</v>
      </c>
      <c r="F885" t="str">
        <f>IFERROR(INDEX(JMP!$AJ$2:$AU$1000,MATCH($A885,JMP!$A$2:$A$1000,0),MATCH(F$1,JMP!$AJ$1:$AU$1,0)),INDEX(Baseline!$B$2:$BD$2,1,MATCH(F$1,Baseline!$B$1:$BD$1,0)))</f>
        <v>e344</v>
      </c>
      <c r="G885" t="str">
        <f>IFERROR(INDEX(JMP!$AJ$2:$AU$1000,MATCH($A885,JMP!$A$2:$A$1000,0),MATCH(G$1,JMP!$AJ$1:$AU$1,0)),INDEX(Baseline!$B$2:$BD$2,1,MATCH(G$1,Baseline!$B$1:$BD$1,0)))</f>
        <v>e340</v>
      </c>
      <c r="H885">
        <f>IFERROR(INDEX(JMP!$AJ$2:$AU$1000,MATCH($A885,JMP!$A$2:$A$1000,0),MATCH(H$1,JMP!$AJ$1:$AU$1,0)),INDEX(Baseline!$B$2:$BD$2,1,MATCH(H$1,Baseline!$B$1:$BD$1,0)))</f>
        <v>1.5</v>
      </c>
      <c r="I885">
        <f>IFERROR(INDEX(JMP!$AJ$2:$AU$1000,MATCH($A885,JMP!$A$2:$A$1000,0),MATCH(I$1,JMP!$AJ$1:$AU$1,0)),INDEX(Baseline!$B$2:$BD$2,1,MATCH(I$1,Baseline!$B$1:$BD$1,0)))</f>
        <v>0.42</v>
      </c>
      <c r="J885">
        <f>IFERROR(INDEX(JMP!$AJ$2:$AU$1000,MATCH($A885,JMP!$A$2:$A$1000,0),MATCH(J$1,JMP!$AJ$1:$AU$1,0)),INDEX(Baseline!$B$2:$BD$2,1,MATCH(J$1,Baseline!$B$1:$BD$1,0)))</f>
        <v>1</v>
      </c>
      <c r="K885">
        <f>IFERROR(INDEX(JMP!$AJ$2:$AU$1000,MATCH($A885,JMP!$A$2:$A$1000,0),MATCH(K$1,JMP!$AJ$1:$AU$1,0)),INDEX(Baseline!$B$2:$BD$2,1,MATCH(K$1,Baseline!$B$1:$BD$1,0)))</f>
        <v>0</v>
      </c>
      <c r="L885">
        <f>IFERROR(INDEX(JMP!$AJ$2:$AU$1000,MATCH($A885,JMP!$A$2:$A$1000,0),MATCH(L$1,JMP!$AJ$1:$AU$1,0)),INDEX(Baseline!$B$2:$BD$2,1,MATCH(L$1,Baseline!$B$1:$BD$1,0)))</f>
        <v>0.14668605285739228</v>
      </c>
      <c r="M885" t="b">
        <f>IFERROR(INDEX(JMP!$AJ$2:$AU$1000,MATCH($A885,JMP!$A$2:$A$1000,0),MATCH(M$1,JMP!$AJ$1:$AU$1,0)),INDEX(Baseline!$B$2:$BD$2,1,MATCH(M$1,Baseline!$B$1:$BD$1,0)))</f>
        <v>0</v>
      </c>
      <c r="N885" t="b">
        <f>IFERROR(INDEX(JMP!$AJ$2:$AU$1000,MATCH($A885,JMP!$A$2:$A$1000,0),MATCH(N$1,JMP!$AJ$1:$AU$1,0)),INDEX(Baseline!$B$2:$BD$2,1,MATCH(N$1,Baseline!$B$1:$BD$1,0)))</f>
        <v>0</v>
      </c>
      <c r="O885">
        <f>IFERROR(INDEX(JMP!$AJ$2:$AU$1000,MATCH($A885,JMP!$A$2:$A$1000,0),MATCH(O$1,JMP!$AJ$1:$AU$1,0)),INDEX(Baseline!$B$2:$BD$2,1,MATCH(O$1,Baseline!$B$1:$BD$1,0)))</f>
        <v>7</v>
      </c>
      <c r="P885">
        <f>IFERROR(INDEX(JMP!$AJ$2:$AU$1000,MATCH($A885,JMP!$A$2:$A$1000,0),MATCH(P$1,JMP!$AJ$1:$AU$1,0)),INDEX(Baseline!$B$2:$BD$2,1,MATCH(P$1,Baseline!$B$1:$BD$1,0)))</f>
        <v>200</v>
      </c>
      <c r="Q885">
        <f>IFERROR(INDEX(JMP!$AJ$2:$AU$1000,MATCH($A885,JMP!$A$2:$A$1000,0),MATCH(Q$1,JMP!$AJ$1:$AU$1,0)),INDEX(Baseline!$B$2:$BD$2,1,MATCH(Q$1,Baseline!$B$1:$BD$1,0)))</f>
        <v>10</v>
      </c>
      <c r="R885">
        <f>IFERROR(INDEX(JMP!$AJ$2:$AU$1000,MATCH($A885,JMP!$A$2:$A$1000,0),MATCH(R$1,JMP!$AJ$1:$AU$1,0)),INDEX(Baseline!$B$2:$BD$2,1,MATCH(R$1,Baseline!$B$1:$BD$1,0)))</f>
        <v>0</v>
      </c>
      <c r="S885">
        <f>IFERROR(INDEX(JMP!$AJ$2:$AU$1000,MATCH($A885,JMP!$A$2:$A$1000,0),MATCH(S$1,JMP!$AJ$1:$AU$1,0)),INDEX(Baseline!$B$2:$BD$2,1,MATCH(S$1,Baseline!$B$1:$BD$1,0)))</f>
        <v>1</v>
      </c>
      <c r="T885">
        <f>IFERROR(INDEX(JMP!$AJ$2:$AU$1000,MATCH($A885,JMP!$A$2:$A$1000,0),MATCH(T$1,JMP!$AJ$1:$AU$1,0)),INDEX(Baseline!$B$2:$BD$2,1,MATCH(T$1,Baseline!$B$1:$BD$1,0)))</f>
        <v>0</v>
      </c>
      <c r="U885" t="str">
        <f>IFERROR(INDEX(JMP!$AJ$2:$AU$1000,MATCH($A885,JMP!$A$2:$A$1000,0),MATCH(U$1,JMP!$AJ$1:$AU$1,0)),INDEX(Baseline!$B$2:$BD$2,1,MATCH(U$1,Baseline!$B$1:$BD$1,0)))</f>
        <v>Titan</v>
      </c>
      <c r="V885">
        <f>IFERROR(INDEX(JMP!$AJ$2:$AU$1000,MATCH($A885,JMP!$A$2:$A$1000,0),MATCH(V$1,JMP!$AJ$1:$AU$1,0)),INDEX(Baseline!$B$2:$BD$2,1,MATCH(V$1,Baseline!$B$1:$BD$1,0)))</f>
        <v>3</v>
      </c>
      <c r="W885">
        <f>IFERROR(INDEX(JMP!$AJ$2:$AU$1000,MATCH($A885,JMP!$A$2:$A$1000,0),MATCH(W$1,JMP!$AJ$1:$AU$1,0)),INDEX(Baseline!$B$2:$BD$2,1,MATCH(W$1,Baseline!$B$1:$BD$1,0)))</f>
        <v>0.37</v>
      </c>
      <c r="X885">
        <f>IFERROR(INDEX(JMP!$AJ$2:$AU$1000,MATCH($A885,JMP!$A$2:$A$1000,0),MATCH(X$1,JMP!$AJ$1:$AU$1,0)),INDEX(Baseline!$B$2:$BD$2,1,MATCH(X$1,Baseline!$B$1:$BD$1,0)))</f>
        <v>4</v>
      </c>
      <c r="Y885">
        <f>IFERROR(INDEX(JMP!$AJ$2:$AU$1000,MATCH($A885,JMP!$A$2:$A$1000,0),MATCH(Y$1,JMP!$AJ$1:$AU$1,0)),INDEX(Baseline!$B$2:$BD$2,1,MATCH(Y$1,Baseline!$B$1:$BD$1,0)))</f>
        <v>5</v>
      </c>
      <c r="Z885">
        <f>IFERROR(INDEX(JMP!$AJ$2:$AU$1000,MATCH($A885,JMP!$A$2:$A$1000,0),MATCH(Z$1,JMP!$AJ$1:$AU$1,0)),INDEX(Baseline!$B$2:$BD$2,1,MATCH(Z$1,Baseline!$B$1:$BD$1,0)))</f>
        <v>1970</v>
      </c>
      <c r="AA885">
        <f>IFERROR(INDEX(JMP!$AJ$2:$AU$1000,MATCH($A885,JMP!$A$2:$A$1000,0),MATCH(AA$1,JMP!$AJ$1:$AU$1,0)),INDEX(Baseline!$B$2:$BD$2,1,MATCH(AA$1,Baseline!$B$1:$BD$1,0)))</f>
        <v>1970</v>
      </c>
      <c r="AB885">
        <f>IFERROR(INDEX(JMP!$AJ$2:$AU$1000,MATCH($A885,JMP!$A$2:$A$1000,0),MATCH(AB$1,JMP!$AJ$1:$AU$1,0)),INDEX(Baseline!$B$2:$BD$2,1,MATCH(AB$1,Baseline!$B$1:$BD$1,0)))</f>
        <v>0</v>
      </c>
      <c r="AC885">
        <f>IFERROR(INDEX(JMP!$AJ$2:$AU$1000,MATCH($A885,JMP!$A$2:$A$1000,0),MATCH(AC$1,JMP!$AJ$1:$AU$1,0)),INDEX(Baseline!$B$2:$BD$2,1,MATCH(AC$1,Baseline!$B$1:$BD$1,0)))</f>
        <v>1</v>
      </c>
      <c r="AD885">
        <f>IFERROR(INDEX(JMP!$AJ$2:$AU$1000,MATCH($A885,JMP!$A$2:$A$1000,0),MATCH(AD$1,JMP!$AJ$1:$AU$1,0)),INDEX(Baseline!$B$2:$BD$2,1,MATCH(AD$1,Baseline!$B$1:$BD$1,0)))</f>
        <v>8</v>
      </c>
      <c r="AE885">
        <f>IFERROR(INDEX(JMP!$AJ$2:$AU$1000,MATCH($A885,JMP!$A$2:$A$1000,0),MATCH(AE$1,JMP!$AJ$1:$AU$1,0)),INDEX(Baseline!$B$2:$BD$2,1,MATCH(AE$1,Baseline!$B$1:$BD$1,0)))</f>
        <v>0.625</v>
      </c>
      <c r="AF885" t="str">
        <f>IFERROR(INDEX(JMP!$AJ$2:$AU$1000,MATCH($A885,JMP!$A$2:$A$1000,0),MATCH(AF$1,JMP!$AJ$1:$AU$1,0)),INDEX(Baseline!$B$2:$BD$2,1,MATCH(AF$1,Baseline!$B$1:$BD$1,0)))</f>
        <v>bwb</v>
      </c>
      <c r="AG885" t="str">
        <f>IFERROR(INDEX(JMP!$AJ$2:$AU$1000,MATCH($A885,JMP!$A$2:$A$1000,0),MATCH(AG$1,JMP!$AJ$1:$AU$1,0)),INDEX(Baseline!$B$2:$BD$2,1,MATCH(AG$1,Baseline!$B$1:$BD$1,0)))</f>
        <v>V-tail</v>
      </c>
      <c r="AH885">
        <f>IFERROR(INDEX(JMP!$AJ$2:$AU$1000,MATCH($A885,JMP!$A$2:$A$1000,0),MATCH(AH$1,JMP!$AJ$1:$AU$1,0)),INDEX(Baseline!$B$2:$BD$2,1,MATCH(AH$1,Baseline!$B$1:$BD$1,0)))</f>
        <v>0</v>
      </c>
      <c r="AI885">
        <f>IFERROR(INDEX(JMP!$AJ$2:$AU$1000,MATCH($A885,JMP!$A$2:$A$1000,0),MATCH(AI$1,JMP!$AJ$1:$AU$1,0)),INDEX(Baseline!$B$2:$BD$2,1,MATCH(AI$1,Baseline!$B$1:$BD$1,0)))</f>
        <v>724000000</v>
      </c>
      <c r="AJ885">
        <f>IFERROR(INDEX(JMP!$AJ$2:$AU$1000,MATCH($A885,JMP!$A$2:$A$1000,0),MATCH(AJ$1,JMP!$AJ$1:$AU$1,0)),INDEX(Baseline!$B$2:$BD$2,1,MATCH(AJ$1,Baseline!$B$1:$BD$1,0)))</f>
        <v>54500000</v>
      </c>
      <c r="AK885">
        <f>IFERROR(INDEX(JMP!$AJ$2:$AU$1000,MATCH($A885,JMP!$A$2:$A$1000,0),MATCH(AK$1,JMP!$AJ$1:$AU$1,0)),INDEX(Baseline!$B$2:$BD$2,1,MATCH(AK$1,Baseline!$B$1:$BD$1,0)))</f>
        <v>30</v>
      </c>
      <c r="AL885">
        <f>IFERROR(INDEX(JMP!$AJ$2:$AU$1000,MATCH($A885,JMP!$A$2:$A$1000,0),MATCH(AL$1,JMP!$AJ$1:$AU$1,0)),INDEX(Baseline!$B$2:$BD$2,1,MATCH(AL$1,Baseline!$B$1:$BD$1,0)))</f>
        <v>3.1306279226833322E-2</v>
      </c>
      <c r="AM885">
        <f>IFERROR(INDEX(JMP!$AJ$2:$AU$1000,MATCH($A885,JMP!$A$2:$A$1000,0),MATCH(AM$1,JMP!$AJ$1:$AU$1,0)),INDEX(Baseline!$B$2:$BD$2,1,MATCH(AM$1,Baseline!$B$1:$BD$1,0)))</f>
        <v>5.4215706150476182</v>
      </c>
      <c r="AN885">
        <f>IFERROR(INDEX(JMP!$AJ$2:$AU$1000,MATCH($A885,JMP!$A$2:$A$1000,0),MATCH(AN$1,JMP!$AJ$1:$AU$1,0)),INDEX(Baseline!$B$2:$BD$2,1,MATCH(AN$1,Baseline!$B$1:$BD$1,0)))</f>
        <v>1.6111381287421165</v>
      </c>
      <c r="AO885">
        <f>IFERROR(INDEX(JMP!$AJ$2:$AU$1000,MATCH($A885,JMP!$A$2:$A$1000,0),MATCH(AO$1,JMP!$AJ$1:$AU$1,0)),INDEX(Baseline!$B$2:$BD$2,1,MATCH(AO$1,Baseline!$B$1:$BD$1,0)))</f>
        <v>0.93459980938497988</v>
      </c>
      <c r="AP885">
        <f>IFERROR(INDEX(JMP!$AJ$2:$AU$1000,MATCH($A885,JMP!$A$2:$A$1000,0),MATCH(AP$1,JMP!$AJ$1:$AU$1,0)),INDEX(Baseline!$B$2:$BD$2,1,MATCH(AP$1,Baseline!$B$1:$BD$1,0)))</f>
        <v>0</v>
      </c>
      <c r="AQ885">
        <f>IFERROR(INDEX(JMP!$AJ$2:$AU$1000,MATCH($A885,JMP!$A$2:$A$1000,0),MATCH(AQ$1,JMP!$AJ$1:$AU$1,0)),INDEX(Baseline!$B$2:$BD$2,1,MATCH(AQ$1,Baseline!$B$1:$BD$1,0)))</f>
        <v>0.35</v>
      </c>
      <c r="AR885">
        <f>IFERROR(INDEX(JMP!$AJ$2:$AU$1000,MATCH($A885,JMP!$A$2:$A$1000,0),MATCH(AR$1,JMP!$AJ$1:$AU$1,0)),INDEX(Baseline!$B$2:$BD$2,1,MATCH(AR$1,Baseline!$B$1:$BD$1,0)))</f>
        <v>0</v>
      </c>
      <c r="AS885">
        <f>IFERROR(INDEX(JMP!$AJ$2:$AU$1000,MATCH($A885,JMP!$A$2:$A$1000,0),MATCH(AS$1,JMP!$AJ$1:$AU$1,0)),INDEX(Baseline!$B$2:$BD$2,1,MATCH(AS$1,Baseline!$B$1:$BD$1,0)))</f>
        <v>0</v>
      </c>
      <c r="AT885">
        <f>IFERROR(INDEX(JMP!$AJ$2:$AU$1000,MATCH($A885,JMP!$A$2:$A$1000,0),MATCH(AT$1,JMP!$AJ$1:$AU$1,0)),INDEX(Baseline!$B$2:$BD$2,1,MATCH(AT$1,Baseline!$B$1:$BD$1,0)))</f>
        <v>500</v>
      </c>
      <c r="AU885">
        <f>IFERROR(INDEX(JMP!$AJ$2:$AU$1000,MATCH($A885,JMP!$A$2:$A$1000,0),MATCH(AU$1,JMP!$AJ$1:$AU$1,0)),INDEX(Baseline!$B$2:$BD$2,1,MATCH(AU$1,Baseline!$B$1:$BD$1,0)))</f>
        <v>50</v>
      </c>
      <c r="AV885">
        <f>IFERROR(INDEX(JMP!$AJ$2:$AU$1000,MATCH($A885,JMP!$A$2:$A$1000,0),MATCH(AV$1,JMP!$AJ$1:$AU$1,0)),INDEX(Baseline!$B$2:$BD$2,1,MATCH(AV$1,Baseline!$B$1:$BD$1,0)))</f>
        <v>12.1</v>
      </c>
      <c r="AW885">
        <f>IFERROR(INDEX(JMP!$AJ$2:$AU$1000,MATCH($A885,JMP!$A$2:$A$1000,0),MATCH(AW$1,JMP!$AJ$1:$AU$1,0)),INDEX(Baseline!$B$2:$BD$2,1,MATCH(AW$1,Baseline!$B$1:$BD$1,0)))</f>
        <v>1.9961979999999998E-3</v>
      </c>
      <c r="AX885">
        <f>IFERROR(INDEX(JMP!$AJ$2:$AU$1000,MATCH($A885,JMP!$A$2:$A$1000,0),MATCH(AX$1,JMP!$AJ$1:$AU$1,0)),INDEX(Baseline!$B$2:$BD$2,1,MATCH(AX$1,Baseline!$B$1:$BD$1,0)))</f>
        <v>1.9961979999999998E-3</v>
      </c>
      <c r="AY885">
        <f>IFERROR(INDEX(JMP!$AJ$2:$AU$1000,MATCH($A885,JMP!$A$2:$A$1000,0),MATCH(AY$1,JMP!$AJ$1:$AU$1,0)),INDEX(Baseline!$B$2:$BD$2,1,MATCH(AY$1,Baseline!$B$1:$BD$1,0)))</f>
        <v>1.9607137E-2</v>
      </c>
      <c r="AZ885">
        <f>IFERROR(INDEX(JMP!$AJ$2:$AU$1000,MATCH($A885,JMP!$A$2:$A$1000,0),MATCH(AZ$1,JMP!$AJ$1:$AU$1,0)),INDEX(Baseline!$B$2:$BD$2,1,MATCH(AZ$1,Baseline!$B$1:$BD$1,0)))</f>
        <v>1</v>
      </c>
      <c r="BA885">
        <f>IFERROR(INDEX(JMP!$AJ$2:$AU$1000,MATCH($A885,JMP!$A$2:$A$1000,0),MATCH(BA$1,JMP!$AJ$1:$AU$1,0)),INDEX(Baseline!$B$2:$BD$2,1,MATCH(BA$1,Baseline!$B$1:$BD$1,0)))</f>
        <v>55</v>
      </c>
      <c r="BB885">
        <f>IFERROR(INDEX(JMP!$AJ$2:$AU$1000,MATCH($A885,JMP!$A$2:$A$1000,0),MATCH(BB$1,JMP!$AJ$1:$AU$1,0)),INDEX(Baseline!$B$2:$BD$2,1,MATCH(BB$1,Baseline!$B$1:$BD$1,0)))</f>
        <v>0</v>
      </c>
      <c r="BC885">
        <f>IFERROR(INDEX(JMP!$AJ$2:$AU$1000,MATCH($A885,JMP!$A$2:$A$1000,0),MATCH(BC$1,JMP!$AJ$1:$AU$1,0)),INDEX(Baseline!$B$2:$BD$2,1,MATCH(BC$1,Baseline!$B$1:$BD$1,0)))</f>
        <v>4</v>
      </c>
      <c r="BD885">
        <f>IFERROR(INDEX(JMP!$AJ$2:$AU$1000,MATCH($A885,JMP!$A$2:$A$1000,0),MATCH(BD$1,JMP!$AJ$1:$AU$1,0)),INDEX(Baseline!$B$2:$BD$2,1,MATCH(BD$1,Baseline!$B$1:$BD$1,0)))</f>
        <v>4.2435680132</v>
      </c>
      <c r="BE885">
        <f>IFERROR(INDEX(JMP!$AJ$2:$AU$1000,MATCH($A885,JMP!$A$2:$A$1000,0),MATCH(BE$1,JMP!$AJ$1:$AU$1,0)),INDEX(Baseline!$B$2:$BE$2,1,MATCH(BE$1,Baseline!$B$1:$BE$1,0)))</f>
        <v>400000</v>
      </c>
      <c r="BF885" t="str">
        <f t="shared" si="65"/>
        <v>yes</v>
      </c>
      <c r="BG885" t="str">
        <f t="shared" si="66"/>
        <v>no</v>
      </c>
      <c r="BH885">
        <f t="shared" si="67"/>
        <v>0.5</v>
      </c>
      <c r="BI885">
        <f t="shared" si="68"/>
        <v>30</v>
      </c>
      <c r="BK885">
        <v>886</v>
      </c>
      <c r="BL885" t="str">
        <f t="shared" si="69"/>
        <v>winter</v>
      </c>
    </row>
    <row r="886" spans="1:64" x14ac:dyDescent="0.35">
      <c r="A886">
        <v>885</v>
      </c>
      <c r="B886">
        <f>IFERROR(INDEX(JMP!$AJ$2:$AU$1000,MATCH($A886,JMP!$A$2:$A$1000,0),MATCH(B$1,JMP!$AJ$1:$AU$1,0)),INDEX(Baseline!$B$2:$BD$2,1,MATCH(B$1,Baseline!$B$1:$BD$1,0)))</f>
        <v>0</v>
      </c>
      <c r="C886">
        <f>IFERROR(INDEX(JMP!$AJ$2:$AU$1000,MATCH($A886,JMP!$A$2:$A$1000,0),MATCH(C$1,JMP!$AJ$1:$AU$1,0)),INDEX(Baseline!$B$2:$BD$2,1,MATCH(C$1,Baseline!$B$1:$BD$1,0)))</f>
        <v>8760</v>
      </c>
      <c r="D886">
        <f>IFERROR(INDEX(JMP!$AJ$2:$AU$1000,MATCH($A886,JMP!$A$2:$A$1000,0),MATCH(D$1,JMP!$AJ$1:$AU$1,0)),INDEX(Baseline!$B$2:$BD$2,1,MATCH(D$1,Baseline!$B$1:$BD$1,0)))</f>
        <v>1</v>
      </c>
      <c r="E886">
        <f>IFERROR(INDEX(JMP!$AJ$2:$AU$1000,MATCH($A886,JMP!$A$2:$A$1000,0),MATCH(E$1,JMP!$AJ$1:$AU$1,0)),INDEX(Baseline!$B$2:$BD$2,1,MATCH(E$1,Baseline!$B$1:$BD$1,0)))</f>
        <v>1</v>
      </c>
      <c r="F886" t="str">
        <f>IFERROR(INDEX(JMP!$AJ$2:$AU$1000,MATCH($A886,JMP!$A$2:$A$1000,0),MATCH(F$1,JMP!$AJ$1:$AU$1,0)),INDEX(Baseline!$B$2:$BD$2,1,MATCH(F$1,Baseline!$B$1:$BD$1,0)))</f>
        <v>e344</v>
      </c>
      <c r="G886" t="str">
        <f>IFERROR(INDEX(JMP!$AJ$2:$AU$1000,MATCH($A886,JMP!$A$2:$A$1000,0),MATCH(G$1,JMP!$AJ$1:$AU$1,0)),INDEX(Baseline!$B$2:$BD$2,1,MATCH(G$1,Baseline!$B$1:$BD$1,0)))</f>
        <v>e340</v>
      </c>
      <c r="H886">
        <f>IFERROR(INDEX(JMP!$AJ$2:$AU$1000,MATCH($A886,JMP!$A$2:$A$1000,0),MATCH(H$1,JMP!$AJ$1:$AU$1,0)),INDEX(Baseline!$B$2:$BD$2,1,MATCH(H$1,Baseline!$B$1:$BD$1,0)))</f>
        <v>1.5</v>
      </c>
      <c r="I886">
        <f>IFERROR(INDEX(JMP!$AJ$2:$AU$1000,MATCH($A886,JMP!$A$2:$A$1000,0),MATCH(I$1,JMP!$AJ$1:$AU$1,0)),INDEX(Baseline!$B$2:$BD$2,1,MATCH(I$1,Baseline!$B$1:$BD$1,0)))</f>
        <v>0.42</v>
      </c>
      <c r="J886">
        <f>IFERROR(INDEX(JMP!$AJ$2:$AU$1000,MATCH($A886,JMP!$A$2:$A$1000,0),MATCH(J$1,JMP!$AJ$1:$AU$1,0)),INDEX(Baseline!$B$2:$BD$2,1,MATCH(J$1,Baseline!$B$1:$BD$1,0)))</f>
        <v>1</v>
      </c>
      <c r="K886">
        <f>IFERROR(INDEX(JMP!$AJ$2:$AU$1000,MATCH($A886,JMP!$A$2:$A$1000,0),MATCH(K$1,JMP!$AJ$1:$AU$1,0)),INDEX(Baseline!$B$2:$BD$2,1,MATCH(K$1,Baseline!$B$1:$BD$1,0)))</f>
        <v>0</v>
      </c>
      <c r="L886">
        <f>IFERROR(INDEX(JMP!$AJ$2:$AU$1000,MATCH($A886,JMP!$A$2:$A$1000,0),MATCH(L$1,JMP!$AJ$1:$AU$1,0)),INDEX(Baseline!$B$2:$BD$2,1,MATCH(L$1,Baseline!$B$1:$BD$1,0)))</f>
        <v>4.6083541539376514E-2</v>
      </c>
      <c r="M886" t="b">
        <f>IFERROR(INDEX(JMP!$AJ$2:$AU$1000,MATCH($A886,JMP!$A$2:$A$1000,0),MATCH(M$1,JMP!$AJ$1:$AU$1,0)),INDEX(Baseline!$B$2:$BD$2,1,MATCH(M$1,Baseline!$B$1:$BD$1,0)))</f>
        <v>0</v>
      </c>
      <c r="N886" t="b">
        <f>IFERROR(INDEX(JMP!$AJ$2:$AU$1000,MATCH($A886,JMP!$A$2:$A$1000,0),MATCH(N$1,JMP!$AJ$1:$AU$1,0)),INDEX(Baseline!$B$2:$BD$2,1,MATCH(N$1,Baseline!$B$1:$BD$1,0)))</f>
        <v>0</v>
      </c>
      <c r="O886">
        <f>IFERROR(INDEX(JMP!$AJ$2:$AU$1000,MATCH($A886,JMP!$A$2:$A$1000,0),MATCH(O$1,JMP!$AJ$1:$AU$1,0)),INDEX(Baseline!$B$2:$BD$2,1,MATCH(O$1,Baseline!$B$1:$BD$1,0)))</f>
        <v>7</v>
      </c>
      <c r="P886">
        <f>IFERROR(INDEX(JMP!$AJ$2:$AU$1000,MATCH($A886,JMP!$A$2:$A$1000,0),MATCH(P$1,JMP!$AJ$1:$AU$1,0)),INDEX(Baseline!$B$2:$BD$2,1,MATCH(P$1,Baseline!$B$1:$BD$1,0)))</f>
        <v>200</v>
      </c>
      <c r="Q886">
        <f>IFERROR(INDEX(JMP!$AJ$2:$AU$1000,MATCH($A886,JMP!$A$2:$A$1000,0),MATCH(Q$1,JMP!$AJ$1:$AU$1,0)),INDEX(Baseline!$B$2:$BD$2,1,MATCH(Q$1,Baseline!$B$1:$BD$1,0)))</f>
        <v>10</v>
      </c>
      <c r="R886">
        <f>IFERROR(INDEX(JMP!$AJ$2:$AU$1000,MATCH($A886,JMP!$A$2:$A$1000,0),MATCH(R$1,JMP!$AJ$1:$AU$1,0)),INDEX(Baseline!$B$2:$BD$2,1,MATCH(R$1,Baseline!$B$1:$BD$1,0)))</f>
        <v>0</v>
      </c>
      <c r="S886">
        <f>IFERROR(INDEX(JMP!$AJ$2:$AU$1000,MATCH($A886,JMP!$A$2:$A$1000,0),MATCH(S$1,JMP!$AJ$1:$AU$1,0)),INDEX(Baseline!$B$2:$BD$2,1,MATCH(S$1,Baseline!$B$1:$BD$1,0)))</f>
        <v>1</v>
      </c>
      <c r="T886">
        <f>IFERROR(INDEX(JMP!$AJ$2:$AU$1000,MATCH($A886,JMP!$A$2:$A$1000,0),MATCH(T$1,JMP!$AJ$1:$AU$1,0)),INDEX(Baseline!$B$2:$BD$2,1,MATCH(T$1,Baseline!$B$1:$BD$1,0)))</f>
        <v>0</v>
      </c>
      <c r="U886" t="str">
        <f>IFERROR(INDEX(JMP!$AJ$2:$AU$1000,MATCH($A886,JMP!$A$2:$A$1000,0),MATCH(U$1,JMP!$AJ$1:$AU$1,0)),INDEX(Baseline!$B$2:$BD$2,1,MATCH(U$1,Baseline!$B$1:$BD$1,0)))</f>
        <v>Titan</v>
      </c>
      <c r="V886">
        <f>IFERROR(INDEX(JMP!$AJ$2:$AU$1000,MATCH($A886,JMP!$A$2:$A$1000,0),MATCH(V$1,JMP!$AJ$1:$AU$1,0)),INDEX(Baseline!$B$2:$BD$2,1,MATCH(V$1,Baseline!$B$1:$BD$1,0)))</f>
        <v>3</v>
      </c>
      <c r="W886">
        <f>IFERROR(INDEX(JMP!$AJ$2:$AU$1000,MATCH($A886,JMP!$A$2:$A$1000,0),MATCH(W$1,JMP!$AJ$1:$AU$1,0)),INDEX(Baseline!$B$2:$BD$2,1,MATCH(W$1,Baseline!$B$1:$BD$1,0)))</f>
        <v>0.37</v>
      </c>
      <c r="X886">
        <f>IFERROR(INDEX(JMP!$AJ$2:$AU$1000,MATCH($A886,JMP!$A$2:$A$1000,0),MATCH(X$1,JMP!$AJ$1:$AU$1,0)),INDEX(Baseline!$B$2:$BD$2,1,MATCH(X$1,Baseline!$B$1:$BD$1,0)))</f>
        <v>4</v>
      </c>
      <c r="Y886">
        <f>IFERROR(INDEX(JMP!$AJ$2:$AU$1000,MATCH($A886,JMP!$A$2:$A$1000,0),MATCH(Y$1,JMP!$AJ$1:$AU$1,0)),INDEX(Baseline!$B$2:$BD$2,1,MATCH(Y$1,Baseline!$B$1:$BD$1,0)))</f>
        <v>3</v>
      </c>
      <c r="Z886">
        <f>IFERROR(INDEX(JMP!$AJ$2:$AU$1000,MATCH($A886,JMP!$A$2:$A$1000,0),MATCH(Z$1,JMP!$AJ$1:$AU$1,0)),INDEX(Baseline!$B$2:$BD$2,1,MATCH(Z$1,Baseline!$B$1:$BD$1,0)))</f>
        <v>1970</v>
      </c>
      <c r="AA886">
        <f>IFERROR(INDEX(JMP!$AJ$2:$AU$1000,MATCH($A886,JMP!$A$2:$A$1000,0),MATCH(AA$1,JMP!$AJ$1:$AU$1,0)),INDEX(Baseline!$B$2:$BD$2,1,MATCH(AA$1,Baseline!$B$1:$BD$1,0)))</f>
        <v>1970</v>
      </c>
      <c r="AB886">
        <f>IFERROR(INDEX(JMP!$AJ$2:$AU$1000,MATCH($A886,JMP!$A$2:$A$1000,0),MATCH(AB$1,JMP!$AJ$1:$AU$1,0)),INDEX(Baseline!$B$2:$BD$2,1,MATCH(AB$1,Baseline!$B$1:$BD$1,0)))</f>
        <v>0</v>
      </c>
      <c r="AC886">
        <f>IFERROR(INDEX(JMP!$AJ$2:$AU$1000,MATCH($A886,JMP!$A$2:$A$1000,0),MATCH(AC$1,JMP!$AJ$1:$AU$1,0)),INDEX(Baseline!$B$2:$BD$2,1,MATCH(AC$1,Baseline!$B$1:$BD$1,0)))</f>
        <v>1</v>
      </c>
      <c r="AD886">
        <f>IFERROR(INDEX(JMP!$AJ$2:$AU$1000,MATCH($A886,JMP!$A$2:$A$1000,0),MATCH(AD$1,JMP!$AJ$1:$AU$1,0)),INDEX(Baseline!$B$2:$BD$2,1,MATCH(AD$1,Baseline!$B$1:$BD$1,0)))</f>
        <v>8</v>
      </c>
      <c r="AE886">
        <f>IFERROR(INDEX(JMP!$AJ$2:$AU$1000,MATCH($A886,JMP!$A$2:$A$1000,0),MATCH(AE$1,JMP!$AJ$1:$AU$1,0)),INDEX(Baseline!$B$2:$BD$2,1,MATCH(AE$1,Baseline!$B$1:$BD$1,0)))</f>
        <v>0.625</v>
      </c>
      <c r="AF886" t="str">
        <f>IFERROR(INDEX(JMP!$AJ$2:$AU$1000,MATCH($A886,JMP!$A$2:$A$1000,0),MATCH(AF$1,JMP!$AJ$1:$AU$1,0)),INDEX(Baseline!$B$2:$BD$2,1,MATCH(AF$1,Baseline!$B$1:$BD$1,0)))</f>
        <v>bwb</v>
      </c>
      <c r="AG886" t="str">
        <f>IFERROR(INDEX(JMP!$AJ$2:$AU$1000,MATCH($A886,JMP!$A$2:$A$1000,0),MATCH(AG$1,JMP!$AJ$1:$AU$1,0)),INDEX(Baseline!$B$2:$BD$2,1,MATCH(AG$1,Baseline!$B$1:$BD$1,0)))</f>
        <v>V-tail</v>
      </c>
      <c r="AH886">
        <f>IFERROR(INDEX(JMP!$AJ$2:$AU$1000,MATCH($A886,JMP!$A$2:$A$1000,0),MATCH(AH$1,JMP!$AJ$1:$AU$1,0)),INDEX(Baseline!$B$2:$BD$2,1,MATCH(AH$1,Baseline!$B$1:$BD$1,0)))</f>
        <v>1</v>
      </c>
      <c r="AI886">
        <f>IFERROR(INDEX(JMP!$AJ$2:$AU$1000,MATCH($A886,JMP!$A$2:$A$1000,0),MATCH(AI$1,JMP!$AJ$1:$AU$1,0)),INDEX(Baseline!$B$2:$BD$2,1,MATCH(AI$1,Baseline!$B$1:$BD$1,0)))</f>
        <v>724000000</v>
      </c>
      <c r="AJ886">
        <f>IFERROR(INDEX(JMP!$AJ$2:$AU$1000,MATCH($A886,JMP!$A$2:$A$1000,0),MATCH(AJ$1,JMP!$AJ$1:$AU$1,0)),INDEX(Baseline!$B$2:$BD$2,1,MATCH(AJ$1,Baseline!$B$1:$BD$1,0)))</f>
        <v>54500000</v>
      </c>
      <c r="AK886">
        <f>IFERROR(INDEX(JMP!$AJ$2:$AU$1000,MATCH($A886,JMP!$A$2:$A$1000,0),MATCH(AK$1,JMP!$AJ$1:$AU$1,0)),INDEX(Baseline!$B$2:$BD$2,1,MATCH(AK$1,Baseline!$B$1:$BD$1,0)))</f>
        <v>30</v>
      </c>
      <c r="AL886">
        <f>IFERROR(INDEX(JMP!$AJ$2:$AU$1000,MATCH($A886,JMP!$A$2:$A$1000,0),MATCH(AL$1,JMP!$AJ$1:$AU$1,0)),INDEX(Baseline!$B$2:$BD$2,1,MATCH(AL$1,Baseline!$B$1:$BD$1,0)))</f>
        <v>1.1230543020674839E-2</v>
      </c>
      <c r="AM886">
        <f>IFERROR(INDEX(JMP!$AJ$2:$AU$1000,MATCH($A886,JMP!$A$2:$A$1000,0),MATCH(AM$1,JMP!$AJ$1:$AU$1,0)),INDEX(Baseline!$B$2:$BD$2,1,MATCH(AM$1,Baseline!$B$1:$BD$1,0)))</f>
        <v>16.408507881657144</v>
      </c>
      <c r="AN886">
        <f>IFERROR(INDEX(JMP!$AJ$2:$AU$1000,MATCH($A886,JMP!$A$2:$A$1000,0),MATCH(AN$1,JMP!$AJ$1:$AU$1,0)),INDEX(Baseline!$B$2:$BD$2,1,MATCH(AN$1,Baseline!$B$1:$BD$1,0)))</f>
        <v>2.5827688931750448</v>
      </c>
      <c r="AO886">
        <f>IFERROR(INDEX(JMP!$AJ$2:$AU$1000,MATCH($A886,JMP!$A$2:$A$1000,0),MATCH(AO$1,JMP!$AJ$1:$AU$1,0)),INDEX(Baseline!$B$2:$BD$2,1,MATCH(AO$1,Baseline!$B$1:$BD$1,0)))</f>
        <v>1.4010820365185401</v>
      </c>
      <c r="AP886">
        <f>IFERROR(INDEX(JMP!$AJ$2:$AU$1000,MATCH($A886,JMP!$A$2:$A$1000,0),MATCH(AP$1,JMP!$AJ$1:$AU$1,0)),INDEX(Baseline!$B$2:$BD$2,1,MATCH(AP$1,Baseline!$B$1:$BD$1,0)))</f>
        <v>0</v>
      </c>
      <c r="AQ886">
        <f>IFERROR(INDEX(JMP!$AJ$2:$AU$1000,MATCH($A886,JMP!$A$2:$A$1000,0),MATCH(AQ$1,JMP!$AJ$1:$AU$1,0)),INDEX(Baseline!$B$2:$BD$2,1,MATCH(AQ$1,Baseline!$B$1:$BD$1,0)))</f>
        <v>0.35</v>
      </c>
      <c r="AR886">
        <f>IFERROR(INDEX(JMP!$AJ$2:$AU$1000,MATCH($A886,JMP!$A$2:$A$1000,0),MATCH(AR$1,JMP!$AJ$1:$AU$1,0)),INDEX(Baseline!$B$2:$BD$2,1,MATCH(AR$1,Baseline!$B$1:$BD$1,0)))</f>
        <v>0</v>
      </c>
      <c r="AS886">
        <f>IFERROR(INDEX(JMP!$AJ$2:$AU$1000,MATCH($A886,JMP!$A$2:$A$1000,0),MATCH(AS$1,JMP!$AJ$1:$AU$1,0)),INDEX(Baseline!$B$2:$BD$2,1,MATCH(AS$1,Baseline!$B$1:$BD$1,0)))</f>
        <v>0</v>
      </c>
      <c r="AT886">
        <f>IFERROR(INDEX(JMP!$AJ$2:$AU$1000,MATCH($A886,JMP!$A$2:$A$1000,0),MATCH(AT$1,JMP!$AJ$1:$AU$1,0)),INDEX(Baseline!$B$2:$BD$2,1,MATCH(AT$1,Baseline!$B$1:$BD$1,0)))</f>
        <v>500</v>
      </c>
      <c r="AU886">
        <f>IFERROR(INDEX(JMP!$AJ$2:$AU$1000,MATCH($A886,JMP!$A$2:$A$1000,0),MATCH(AU$1,JMP!$AJ$1:$AU$1,0)),INDEX(Baseline!$B$2:$BD$2,1,MATCH(AU$1,Baseline!$B$1:$BD$1,0)))</f>
        <v>50</v>
      </c>
      <c r="AV886">
        <f>IFERROR(INDEX(JMP!$AJ$2:$AU$1000,MATCH($A886,JMP!$A$2:$A$1000,0),MATCH(AV$1,JMP!$AJ$1:$AU$1,0)),INDEX(Baseline!$B$2:$BD$2,1,MATCH(AV$1,Baseline!$B$1:$BD$1,0)))</f>
        <v>12.1</v>
      </c>
      <c r="AW886">
        <f>IFERROR(INDEX(JMP!$AJ$2:$AU$1000,MATCH($A886,JMP!$A$2:$A$1000,0),MATCH(AW$1,JMP!$AJ$1:$AU$1,0)),INDEX(Baseline!$B$2:$BD$2,1,MATCH(AW$1,Baseline!$B$1:$BD$1,0)))</f>
        <v>1.9961979999999998E-3</v>
      </c>
      <c r="AX886">
        <f>IFERROR(INDEX(JMP!$AJ$2:$AU$1000,MATCH($A886,JMP!$A$2:$A$1000,0),MATCH(AX$1,JMP!$AJ$1:$AU$1,0)),INDEX(Baseline!$B$2:$BD$2,1,MATCH(AX$1,Baseline!$B$1:$BD$1,0)))</f>
        <v>1.9961979999999998E-3</v>
      </c>
      <c r="AY886">
        <f>IFERROR(INDEX(JMP!$AJ$2:$AU$1000,MATCH($A886,JMP!$A$2:$A$1000,0),MATCH(AY$1,JMP!$AJ$1:$AU$1,0)),INDEX(Baseline!$B$2:$BD$2,1,MATCH(AY$1,Baseline!$B$1:$BD$1,0)))</f>
        <v>1.9607137E-2</v>
      </c>
      <c r="AZ886">
        <f>IFERROR(INDEX(JMP!$AJ$2:$AU$1000,MATCH($A886,JMP!$A$2:$A$1000,0),MATCH(AZ$1,JMP!$AJ$1:$AU$1,0)),INDEX(Baseline!$B$2:$BD$2,1,MATCH(AZ$1,Baseline!$B$1:$BD$1,0)))</f>
        <v>1</v>
      </c>
      <c r="BA886">
        <f>IFERROR(INDEX(JMP!$AJ$2:$AU$1000,MATCH($A886,JMP!$A$2:$A$1000,0),MATCH(BA$1,JMP!$AJ$1:$AU$1,0)),INDEX(Baseline!$B$2:$BD$2,1,MATCH(BA$1,Baseline!$B$1:$BD$1,0)))</f>
        <v>100</v>
      </c>
      <c r="BB886">
        <f>IFERROR(INDEX(JMP!$AJ$2:$AU$1000,MATCH($A886,JMP!$A$2:$A$1000,0),MATCH(BB$1,JMP!$AJ$1:$AU$1,0)),INDEX(Baseline!$B$2:$BD$2,1,MATCH(BB$1,Baseline!$B$1:$BD$1,0)))</f>
        <v>0</v>
      </c>
      <c r="BC886">
        <f>IFERROR(INDEX(JMP!$AJ$2:$AU$1000,MATCH($A886,JMP!$A$2:$A$1000,0),MATCH(BC$1,JMP!$AJ$1:$AU$1,0)),INDEX(Baseline!$B$2:$BD$2,1,MATCH(BC$1,Baseline!$B$1:$BD$1,0)))</f>
        <v>1</v>
      </c>
      <c r="BD886">
        <f>IFERROR(INDEX(JMP!$AJ$2:$AU$1000,MATCH($A886,JMP!$A$2:$A$1000,0),MATCH(BD$1,JMP!$AJ$1:$AU$1,0)),INDEX(Baseline!$B$2:$BD$2,1,MATCH(BD$1,Baseline!$B$1:$BD$1,0)))</f>
        <v>2.4549142835</v>
      </c>
      <c r="BE886">
        <f>IFERROR(INDEX(JMP!$AJ$2:$AU$1000,MATCH($A886,JMP!$A$2:$A$1000,0),MATCH(BE$1,JMP!$AJ$1:$AU$1,0)),INDEX(Baseline!$B$2:$BE$2,1,MATCH(BE$1,Baseline!$B$1:$BE$1,0)))</f>
        <v>400000</v>
      </c>
      <c r="BF886" t="str">
        <f t="shared" si="65"/>
        <v>yes</v>
      </c>
      <c r="BG886" t="str">
        <f t="shared" si="66"/>
        <v>yes</v>
      </c>
      <c r="BH886">
        <f t="shared" si="67"/>
        <v>0.5</v>
      </c>
      <c r="BI886">
        <f t="shared" si="68"/>
        <v>100</v>
      </c>
      <c r="BK886">
        <v>887</v>
      </c>
      <c r="BL886" t="str">
        <f t="shared" si="69"/>
        <v>spring</v>
      </c>
    </row>
    <row r="887" spans="1:64" x14ac:dyDescent="0.35">
      <c r="A887">
        <v>886</v>
      </c>
      <c r="B887">
        <f>IFERROR(INDEX(JMP!$AJ$2:$AU$1000,MATCH($A887,JMP!$A$2:$A$1000,0),MATCH(B$1,JMP!$AJ$1:$AU$1,0)),INDEX(Baseline!$B$2:$BD$2,1,MATCH(B$1,Baseline!$B$1:$BD$1,0)))</f>
        <v>0</v>
      </c>
      <c r="C887">
        <f>IFERROR(INDEX(JMP!$AJ$2:$AU$1000,MATCH($A887,JMP!$A$2:$A$1000,0),MATCH(C$1,JMP!$AJ$1:$AU$1,0)),INDEX(Baseline!$B$2:$BD$2,1,MATCH(C$1,Baseline!$B$1:$BD$1,0)))</f>
        <v>8760</v>
      </c>
      <c r="D887">
        <f>IFERROR(INDEX(JMP!$AJ$2:$AU$1000,MATCH($A887,JMP!$A$2:$A$1000,0),MATCH(D$1,JMP!$AJ$1:$AU$1,0)),INDEX(Baseline!$B$2:$BD$2,1,MATCH(D$1,Baseline!$B$1:$BD$1,0)))</f>
        <v>1</v>
      </c>
      <c r="E887">
        <f>IFERROR(INDEX(JMP!$AJ$2:$AU$1000,MATCH($A887,JMP!$A$2:$A$1000,0),MATCH(E$1,JMP!$AJ$1:$AU$1,0)),INDEX(Baseline!$B$2:$BD$2,1,MATCH(E$1,Baseline!$B$1:$BD$1,0)))</f>
        <v>1</v>
      </c>
      <c r="F887" t="str">
        <f>IFERROR(INDEX(JMP!$AJ$2:$AU$1000,MATCH($A887,JMP!$A$2:$A$1000,0),MATCH(F$1,JMP!$AJ$1:$AU$1,0)),INDEX(Baseline!$B$2:$BD$2,1,MATCH(F$1,Baseline!$B$1:$BD$1,0)))</f>
        <v>e344</v>
      </c>
      <c r="G887" t="str">
        <f>IFERROR(INDEX(JMP!$AJ$2:$AU$1000,MATCH($A887,JMP!$A$2:$A$1000,0),MATCH(G$1,JMP!$AJ$1:$AU$1,0)),INDEX(Baseline!$B$2:$BD$2,1,MATCH(G$1,Baseline!$B$1:$BD$1,0)))</f>
        <v>e340</v>
      </c>
      <c r="H887">
        <f>IFERROR(INDEX(JMP!$AJ$2:$AU$1000,MATCH($A887,JMP!$A$2:$A$1000,0),MATCH(H$1,JMP!$AJ$1:$AU$1,0)),INDEX(Baseline!$B$2:$BD$2,1,MATCH(H$1,Baseline!$B$1:$BD$1,0)))</f>
        <v>1.5</v>
      </c>
      <c r="I887">
        <f>IFERROR(INDEX(JMP!$AJ$2:$AU$1000,MATCH($A887,JMP!$A$2:$A$1000,0),MATCH(I$1,JMP!$AJ$1:$AU$1,0)),INDEX(Baseline!$B$2:$BD$2,1,MATCH(I$1,Baseline!$B$1:$BD$1,0)))</f>
        <v>0.42</v>
      </c>
      <c r="J887">
        <f>IFERROR(INDEX(JMP!$AJ$2:$AU$1000,MATCH($A887,JMP!$A$2:$A$1000,0),MATCH(J$1,JMP!$AJ$1:$AU$1,0)),INDEX(Baseline!$B$2:$BD$2,1,MATCH(J$1,Baseline!$B$1:$BD$1,0)))</f>
        <v>1</v>
      </c>
      <c r="K887">
        <f>IFERROR(INDEX(JMP!$AJ$2:$AU$1000,MATCH($A887,JMP!$A$2:$A$1000,0),MATCH(K$1,JMP!$AJ$1:$AU$1,0)),INDEX(Baseline!$B$2:$BD$2,1,MATCH(K$1,Baseline!$B$1:$BD$1,0)))</f>
        <v>0</v>
      </c>
      <c r="L887">
        <f>IFERROR(INDEX(JMP!$AJ$2:$AU$1000,MATCH($A887,JMP!$A$2:$A$1000,0),MATCH(L$1,JMP!$AJ$1:$AU$1,0)),INDEX(Baseline!$B$2:$BD$2,1,MATCH(L$1,Baseline!$B$1:$BD$1,0)))</f>
        <v>0.10481511897583816</v>
      </c>
      <c r="M887" t="b">
        <f>IFERROR(INDEX(JMP!$AJ$2:$AU$1000,MATCH($A887,JMP!$A$2:$A$1000,0),MATCH(M$1,JMP!$AJ$1:$AU$1,0)),INDEX(Baseline!$B$2:$BD$2,1,MATCH(M$1,Baseline!$B$1:$BD$1,0)))</f>
        <v>0</v>
      </c>
      <c r="N887" t="b">
        <f>IFERROR(INDEX(JMP!$AJ$2:$AU$1000,MATCH($A887,JMP!$A$2:$A$1000,0),MATCH(N$1,JMP!$AJ$1:$AU$1,0)),INDEX(Baseline!$B$2:$BD$2,1,MATCH(N$1,Baseline!$B$1:$BD$1,0)))</f>
        <v>0</v>
      </c>
      <c r="O887">
        <f>IFERROR(INDEX(JMP!$AJ$2:$AU$1000,MATCH($A887,JMP!$A$2:$A$1000,0),MATCH(O$1,JMP!$AJ$1:$AU$1,0)),INDEX(Baseline!$B$2:$BD$2,1,MATCH(O$1,Baseline!$B$1:$BD$1,0)))</f>
        <v>7</v>
      </c>
      <c r="P887">
        <f>IFERROR(INDEX(JMP!$AJ$2:$AU$1000,MATCH($A887,JMP!$A$2:$A$1000,0),MATCH(P$1,JMP!$AJ$1:$AU$1,0)),INDEX(Baseline!$B$2:$BD$2,1,MATCH(P$1,Baseline!$B$1:$BD$1,0)))</f>
        <v>200</v>
      </c>
      <c r="Q887">
        <f>IFERROR(INDEX(JMP!$AJ$2:$AU$1000,MATCH($A887,JMP!$A$2:$A$1000,0),MATCH(Q$1,JMP!$AJ$1:$AU$1,0)),INDEX(Baseline!$B$2:$BD$2,1,MATCH(Q$1,Baseline!$B$1:$BD$1,0)))</f>
        <v>10</v>
      </c>
      <c r="R887">
        <f>IFERROR(INDEX(JMP!$AJ$2:$AU$1000,MATCH($A887,JMP!$A$2:$A$1000,0),MATCH(R$1,JMP!$AJ$1:$AU$1,0)),INDEX(Baseline!$B$2:$BD$2,1,MATCH(R$1,Baseline!$B$1:$BD$1,0)))</f>
        <v>0</v>
      </c>
      <c r="S887">
        <f>IFERROR(INDEX(JMP!$AJ$2:$AU$1000,MATCH($A887,JMP!$A$2:$A$1000,0),MATCH(S$1,JMP!$AJ$1:$AU$1,0)),INDEX(Baseline!$B$2:$BD$2,1,MATCH(S$1,Baseline!$B$1:$BD$1,0)))</f>
        <v>1</v>
      </c>
      <c r="T887">
        <f>IFERROR(INDEX(JMP!$AJ$2:$AU$1000,MATCH($A887,JMP!$A$2:$A$1000,0),MATCH(T$1,JMP!$AJ$1:$AU$1,0)),INDEX(Baseline!$B$2:$BD$2,1,MATCH(T$1,Baseline!$B$1:$BD$1,0)))</f>
        <v>0</v>
      </c>
      <c r="U887" t="str">
        <f>IFERROR(INDEX(JMP!$AJ$2:$AU$1000,MATCH($A887,JMP!$A$2:$A$1000,0),MATCH(U$1,JMP!$AJ$1:$AU$1,0)),INDEX(Baseline!$B$2:$BD$2,1,MATCH(U$1,Baseline!$B$1:$BD$1,0)))</f>
        <v>Titan</v>
      </c>
      <c r="V887">
        <f>IFERROR(INDEX(JMP!$AJ$2:$AU$1000,MATCH($A887,JMP!$A$2:$A$1000,0),MATCH(V$1,JMP!$AJ$1:$AU$1,0)),INDEX(Baseline!$B$2:$BD$2,1,MATCH(V$1,Baseline!$B$1:$BD$1,0)))</f>
        <v>3</v>
      </c>
      <c r="W887">
        <f>IFERROR(INDEX(JMP!$AJ$2:$AU$1000,MATCH($A887,JMP!$A$2:$A$1000,0),MATCH(W$1,JMP!$AJ$1:$AU$1,0)),INDEX(Baseline!$B$2:$BD$2,1,MATCH(W$1,Baseline!$B$1:$BD$1,0)))</f>
        <v>0.37</v>
      </c>
      <c r="X887">
        <f>IFERROR(INDEX(JMP!$AJ$2:$AU$1000,MATCH($A887,JMP!$A$2:$A$1000,0),MATCH(X$1,JMP!$AJ$1:$AU$1,0)),INDEX(Baseline!$B$2:$BD$2,1,MATCH(X$1,Baseline!$B$1:$BD$1,0)))</f>
        <v>4</v>
      </c>
      <c r="Y887">
        <f>IFERROR(INDEX(JMP!$AJ$2:$AU$1000,MATCH($A887,JMP!$A$2:$A$1000,0),MATCH(Y$1,JMP!$AJ$1:$AU$1,0)),INDEX(Baseline!$B$2:$BD$2,1,MATCH(Y$1,Baseline!$B$1:$BD$1,0)))</f>
        <v>6</v>
      </c>
      <c r="Z887">
        <f>IFERROR(INDEX(JMP!$AJ$2:$AU$1000,MATCH($A887,JMP!$A$2:$A$1000,0),MATCH(Z$1,JMP!$AJ$1:$AU$1,0)),INDEX(Baseline!$B$2:$BD$2,1,MATCH(Z$1,Baseline!$B$1:$BD$1,0)))</f>
        <v>1970</v>
      </c>
      <c r="AA887">
        <f>IFERROR(INDEX(JMP!$AJ$2:$AU$1000,MATCH($A887,JMP!$A$2:$A$1000,0),MATCH(AA$1,JMP!$AJ$1:$AU$1,0)),INDEX(Baseline!$B$2:$BD$2,1,MATCH(AA$1,Baseline!$B$1:$BD$1,0)))</f>
        <v>1970</v>
      </c>
      <c r="AB887">
        <f>IFERROR(INDEX(JMP!$AJ$2:$AU$1000,MATCH($A887,JMP!$A$2:$A$1000,0),MATCH(AB$1,JMP!$AJ$1:$AU$1,0)),INDEX(Baseline!$B$2:$BD$2,1,MATCH(AB$1,Baseline!$B$1:$BD$1,0)))</f>
        <v>0</v>
      </c>
      <c r="AC887">
        <f>IFERROR(INDEX(JMP!$AJ$2:$AU$1000,MATCH($A887,JMP!$A$2:$A$1000,0),MATCH(AC$1,JMP!$AJ$1:$AU$1,0)),INDEX(Baseline!$B$2:$BD$2,1,MATCH(AC$1,Baseline!$B$1:$BD$1,0)))</f>
        <v>1</v>
      </c>
      <c r="AD887">
        <f>IFERROR(INDEX(JMP!$AJ$2:$AU$1000,MATCH($A887,JMP!$A$2:$A$1000,0),MATCH(AD$1,JMP!$AJ$1:$AU$1,0)),INDEX(Baseline!$B$2:$BD$2,1,MATCH(AD$1,Baseline!$B$1:$BD$1,0)))</f>
        <v>8</v>
      </c>
      <c r="AE887">
        <f>IFERROR(INDEX(JMP!$AJ$2:$AU$1000,MATCH($A887,JMP!$A$2:$A$1000,0),MATCH(AE$1,JMP!$AJ$1:$AU$1,0)),INDEX(Baseline!$B$2:$BD$2,1,MATCH(AE$1,Baseline!$B$1:$BD$1,0)))</f>
        <v>0.25</v>
      </c>
      <c r="AF887" t="str">
        <f>IFERROR(INDEX(JMP!$AJ$2:$AU$1000,MATCH($A887,JMP!$A$2:$A$1000,0),MATCH(AF$1,JMP!$AJ$1:$AU$1,0)),INDEX(Baseline!$B$2:$BD$2,1,MATCH(AF$1,Baseline!$B$1:$BD$1,0)))</f>
        <v>bwb</v>
      </c>
      <c r="AG887" t="str">
        <f>IFERROR(INDEX(JMP!$AJ$2:$AU$1000,MATCH($A887,JMP!$A$2:$A$1000,0),MATCH(AG$1,JMP!$AJ$1:$AU$1,0)),INDEX(Baseline!$B$2:$BD$2,1,MATCH(AG$1,Baseline!$B$1:$BD$1,0)))</f>
        <v>V-tail</v>
      </c>
      <c r="AH887">
        <f>IFERROR(INDEX(JMP!$AJ$2:$AU$1000,MATCH($A887,JMP!$A$2:$A$1000,0),MATCH(AH$1,JMP!$AJ$1:$AU$1,0)),INDEX(Baseline!$B$2:$BD$2,1,MATCH(AH$1,Baseline!$B$1:$BD$1,0)))</f>
        <v>1</v>
      </c>
      <c r="AI887">
        <f>IFERROR(INDEX(JMP!$AJ$2:$AU$1000,MATCH($A887,JMP!$A$2:$A$1000,0),MATCH(AI$1,JMP!$AJ$1:$AU$1,0)),INDEX(Baseline!$B$2:$BD$2,1,MATCH(AI$1,Baseline!$B$1:$BD$1,0)))</f>
        <v>724000000</v>
      </c>
      <c r="AJ887">
        <f>IFERROR(INDEX(JMP!$AJ$2:$AU$1000,MATCH($A887,JMP!$A$2:$A$1000,0),MATCH(AJ$1,JMP!$AJ$1:$AU$1,0)),INDEX(Baseline!$B$2:$BD$2,1,MATCH(AJ$1,Baseline!$B$1:$BD$1,0)))</f>
        <v>54500000</v>
      </c>
      <c r="AK887">
        <f>IFERROR(INDEX(JMP!$AJ$2:$AU$1000,MATCH($A887,JMP!$A$2:$A$1000,0),MATCH(AK$1,JMP!$AJ$1:$AU$1,0)),INDEX(Baseline!$B$2:$BD$2,1,MATCH(AK$1,Baseline!$B$1:$BD$1,0)))</f>
        <v>30</v>
      </c>
      <c r="AL887">
        <f>IFERROR(INDEX(JMP!$AJ$2:$AU$1000,MATCH($A887,JMP!$A$2:$A$1000,0),MATCH(AL$1,JMP!$AJ$1:$AU$1,0)),INDEX(Baseline!$B$2:$BD$2,1,MATCH(AL$1,Baseline!$B$1:$BD$1,0)))</f>
        <v>2.3335268497072462E-2</v>
      </c>
      <c r="AM887">
        <f>IFERROR(INDEX(JMP!$AJ$2:$AU$1000,MATCH($A887,JMP!$A$2:$A$1000,0),MATCH(AM$1,JMP!$AJ$1:$AU$1,0)),INDEX(Baseline!$B$2:$BD$2,1,MATCH(AM$1,Baseline!$B$1:$BD$1,0)))</f>
        <v>11.759312130304762</v>
      </c>
      <c r="AN887">
        <f>IFERROR(INDEX(JMP!$AJ$2:$AU$1000,MATCH($A887,JMP!$A$2:$A$1000,0),MATCH(AN$1,JMP!$AJ$1:$AU$1,0)),INDEX(Baseline!$B$2:$BD$2,1,MATCH(AN$1,Baseline!$B$1:$BD$1,0)))</f>
        <v>2.1475413451026837</v>
      </c>
      <c r="AO887">
        <f>IFERROR(INDEX(JMP!$AJ$2:$AU$1000,MATCH($A887,JMP!$A$2:$A$1000,0),MATCH(AO$1,JMP!$AJ$1:$AU$1,0)),INDEX(Baseline!$B$2:$BD$2,1,MATCH(AO$1,Baseline!$B$1:$BD$1,0)))</f>
        <v>0.61611284938402133</v>
      </c>
      <c r="AP887">
        <f>IFERROR(INDEX(JMP!$AJ$2:$AU$1000,MATCH($A887,JMP!$A$2:$A$1000,0),MATCH(AP$1,JMP!$AJ$1:$AU$1,0)),INDEX(Baseline!$B$2:$BD$2,1,MATCH(AP$1,Baseline!$B$1:$BD$1,0)))</f>
        <v>0</v>
      </c>
      <c r="AQ887">
        <f>IFERROR(INDEX(JMP!$AJ$2:$AU$1000,MATCH($A887,JMP!$A$2:$A$1000,0),MATCH(AQ$1,JMP!$AJ$1:$AU$1,0)),INDEX(Baseline!$B$2:$BD$2,1,MATCH(AQ$1,Baseline!$B$1:$BD$1,0)))</f>
        <v>0.35</v>
      </c>
      <c r="AR887">
        <f>IFERROR(INDEX(JMP!$AJ$2:$AU$1000,MATCH($A887,JMP!$A$2:$A$1000,0),MATCH(AR$1,JMP!$AJ$1:$AU$1,0)),INDEX(Baseline!$B$2:$BD$2,1,MATCH(AR$1,Baseline!$B$1:$BD$1,0)))</f>
        <v>0</v>
      </c>
      <c r="AS887">
        <f>IFERROR(INDEX(JMP!$AJ$2:$AU$1000,MATCH($A887,JMP!$A$2:$A$1000,0),MATCH(AS$1,JMP!$AJ$1:$AU$1,0)),INDEX(Baseline!$B$2:$BD$2,1,MATCH(AS$1,Baseline!$B$1:$BD$1,0)))</f>
        <v>0</v>
      </c>
      <c r="AT887">
        <f>IFERROR(INDEX(JMP!$AJ$2:$AU$1000,MATCH($A887,JMP!$A$2:$A$1000,0),MATCH(AT$1,JMP!$AJ$1:$AU$1,0)),INDEX(Baseline!$B$2:$BD$2,1,MATCH(AT$1,Baseline!$B$1:$BD$1,0)))</f>
        <v>500</v>
      </c>
      <c r="AU887">
        <f>IFERROR(INDEX(JMP!$AJ$2:$AU$1000,MATCH($A887,JMP!$A$2:$A$1000,0),MATCH(AU$1,JMP!$AJ$1:$AU$1,0)),INDEX(Baseline!$B$2:$BD$2,1,MATCH(AU$1,Baseline!$B$1:$BD$1,0)))</f>
        <v>50</v>
      </c>
      <c r="AV887">
        <f>IFERROR(INDEX(JMP!$AJ$2:$AU$1000,MATCH($A887,JMP!$A$2:$A$1000,0),MATCH(AV$1,JMP!$AJ$1:$AU$1,0)),INDEX(Baseline!$B$2:$BD$2,1,MATCH(AV$1,Baseline!$B$1:$BD$1,0)))</f>
        <v>12.1</v>
      </c>
      <c r="AW887">
        <f>IFERROR(INDEX(JMP!$AJ$2:$AU$1000,MATCH($A887,JMP!$A$2:$A$1000,0),MATCH(AW$1,JMP!$AJ$1:$AU$1,0)),INDEX(Baseline!$B$2:$BD$2,1,MATCH(AW$1,Baseline!$B$1:$BD$1,0)))</f>
        <v>1.9961979999999998E-3</v>
      </c>
      <c r="AX887">
        <f>IFERROR(INDEX(JMP!$AJ$2:$AU$1000,MATCH($A887,JMP!$A$2:$A$1000,0),MATCH(AX$1,JMP!$AJ$1:$AU$1,0)),INDEX(Baseline!$B$2:$BD$2,1,MATCH(AX$1,Baseline!$B$1:$BD$1,0)))</f>
        <v>1.9961979999999998E-3</v>
      </c>
      <c r="AY887">
        <f>IFERROR(INDEX(JMP!$AJ$2:$AU$1000,MATCH($A887,JMP!$A$2:$A$1000,0),MATCH(AY$1,JMP!$AJ$1:$AU$1,0)),INDEX(Baseline!$B$2:$BD$2,1,MATCH(AY$1,Baseline!$B$1:$BD$1,0)))</f>
        <v>1.9607137E-2</v>
      </c>
      <c r="AZ887">
        <f>IFERROR(INDEX(JMP!$AJ$2:$AU$1000,MATCH($A887,JMP!$A$2:$A$1000,0),MATCH(AZ$1,JMP!$AJ$1:$AU$1,0)),INDEX(Baseline!$B$2:$BD$2,1,MATCH(AZ$1,Baseline!$B$1:$BD$1,0)))</f>
        <v>0</v>
      </c>
      <c r="BA887">
        <f>IFERROR(INDEX(JMP!$AJ$2:$AU$1000,MATCH($A887,JMP!$A$2:$A$1000,0),MATCH(BA$1,JMP!$AJ$1:$AU$1,0)),INDEX(Baseline!$B$2:$BD$2,1,MATCH(BA$1,Baseline!$B$1:$BD$1,0)))</f>
        <v>100</v>
      </c>
      <c r="BB887">
        <f>IFERROR(INDEX(JMP!$AJ$2:$AU$1000,MATCH($A887,JMP!$A$2:$A$1000,0),MATCH(BB$1,JMP!$AJ$1:$AU$1,0)),INDEX(Baseline!$B$2:$BD$2,1,MATCH(BB$1,Baseline!$B$1:$BD$1,0)))</f>
        <v>0</v>
      </c>
      <c r="BC887">
        <f>IFERROR(INDEX(JMP!$AJ$2:$AU$1000,MATCH($A887,JMP!$A$2:$A$1000,0),MATCH(BC$1,JMP!$AJ$1:$AU$1,0)),INDEX(Baseline!$B$2:$BD$2,1,MATCH(BC$1,Baseline!$B$1:$BD$1,0)))</f>
        <v>4</v>
      </c>
      <c r="BD887">
        <f>IFERROR(INDEX(JMP!$AJ$2:$AU$1000,MATCH($A887,JMP!$A$2:$A$1000,0),MATCH(BD$1,JMP!$AJ$1:$AU$1,0)),INDEX(Baseline!$B$2:$BD$2,1,MATCH(BD$1,Baseline!$B$1:$BD$1,0)))</f>
        <v>2.8271411464999998</v>
      </c>
      <c r="BE887">
        <f>IFERROR(INDEX(JMP!$AJ$2:$AU$1000,MATCH($A887,JMP!$A$2:$A$1000,0),MATCH(BE$1,JMP!$AJ$1:$AU$1,0)),INDEX(Baseline!$B$2:$BE$2,1,MATCH(BE$1,Baseline!$B$1:$BE$1,0)))</f>
        <v>400000</v>
      </c>
      <c r="BF887" t="str">
        <f t="shared" si="65"/>
        <v>no</v>
      </c>
      <c r="BG887" t="str">
        <f t="shared" si="66"/>
        <v>yes</v>
      </c>
      <c r="BH887">
        <f t="shared" si="67"/>
        <v>0.25</v>
      </c>
      <c r="BI887">
        <f t="shared" si="68"/>
        <v>100</v>
      </c>
      <c r="BK887">
        <v>888</v>
      </c>
      <c r="BL887" t="str">
        <f t="shared" si="69"/>
        <v>winter</v>
      </c>
    </row>
    <row r="888" spans="1:64" x14ac:dyDescent="0.35">
      <c r="A888">
        <v>887</v>
      </c>
      <c r="B888">
        <f>IFERROR(INDEX(JMP!$AJ$2:$AU$1000,MATCH($A888,JMP!$A$2:$A$1000,0),MATCH(B$1,JMP!$AJ$1:$AU$1,0)),INDEX(Baseline!$B$2:$BD$2,1,MATCH(B$1,Baseline!$B$1:$BD$1,0)))</f>
        <v>0</v>
      </c>
      <c r="C888">
        <f>IFERROR(INDEX(JMP!$AJ$2:$AU$1000,MATCH($A888,JMP!$A$2:$A$1000,0),MATCH(C$1,JMP!$AJ$1:$AU$1,0)),INDEX(Baseline!$B$2:$BD$2,1,MATCH(C$1,Baseline!$B$1:$BD$1,0)))</f>
        <v>8760</v>
      </c>
      <c r="D888">
        <f>IFERROR(INDEX(JMP!$AJ$2:$AU$1000,MATCH($A888,JMP!$A$2:$A$1000,0),MATCH(D$1,JMP!$AJ$1:$AU$1,0)),INDEX(Baseline!$B$2:$BD$2,1,MATCH(D$1,Baseline!$B$1:$BD$1,0)))</f>
        <v>1</v>
      </c>
      <c r="E888">
        <f>IFERROR(INDEX(JMP!$AJ$2:$AU$1000,MATCH($A888,JMP!$A$2:$A$1000,0),MATCH(E$1,JMP!$AJ$1:$AU$1,0)),INDEX(Baseline!$B$2:$BD$2,1,MATCH(E$1,Baseline!$B$1:$BD$1,0)))</f>
        <v>1</v>
      </c>
      <c r="F888" t="str">
        <f>IFERROR(INDEX(JMP!$AJ$2:$AU$1000,MATCH($A888,JMP!$A$2:$A$1000,0),MATCH(F$1,JMP!$AJ$1:$AU$1,0)),INDEX(Baseline!$B$2:$BD$2,1,MATCH(F$1,Baseline!$B$1:$BD$1,0)))</f>
        <v>e344</v>
      </c>
      <c r="G888" t="str">
        <f>IFERROR(INDEX(JMP!$AJ$2:$AU$1000,MATCH($A888,JMP!$A$2:$A$1000,0),MATCH(G$1,JMP!$AJ$1:$AU$1,0)),INDEX(Baseline!$B$2:$BD$2,1,MATCH(G$1,Baseline!$B$1:$BD$1,0)))</f>
        <v>e340</v>
      </c>
      <c r="H888">
        <f>IFERROR(INDEX(JMP!$AJ$2:$AU$1000,MATCH($A888,JMP!$A$2:$A$1000,0),MATCH(H$1,JMP!$AJ$1:$AU$1,0)),INDEX(Baseline!$B$2:$BD$2,1,MATCH(H$1,Baseline!$B$1:$BD$1,0)))</f>
        <v>1.5</v>
      </c>
      <c r="I888">
        <f>IFERROR(INDEX(JMP!$AJ$2:$AU$1000,MATCH($A888,JMP!$A$2:$A$1000,0),MATCH(I$1,JMP!$AJ$1:$AU$1,0)),INDEX(Baseline!$B$2:$BD$2,1,MATCH(I$1,Baseline!$B$1:$BD$1,0)))</f>
        <v>0.42</v>
      </c>
      <c r="J888">
        <f>IFERROR(INDEX(JMP!$AJ$2:$AU$1000,MATCH($A888,JMP!$A$2:$A$1000,0),MATCH(J$1,JMP!$AJ$1:$AU$1,0)),INDEX(Baseline!$B$2:$BD$2,1,MATCH(J$1,Baseline!$B$1:$BD$1,0)))</f>
        <v>1</v>
      </c>
      <c r="K888">
        <f>IFERROR(INDEX(JMP!$AJ$2:$AU$1000,MATCH($A888,JMP!$A$2:$A$1000,0),MATCH(K$1,JMP!$AJ$1:$AU$1,0)),INDEX(Baseline!$B$2:$BD$2,1,MATCH(K$1,Baseline!$B$1:$BD$1,0)))</f>
        <v>0</v>
      </c>
      <c r="L888">
        <f>IFERROR(INDEX(JMP!$AJ$2:$AU$1000,MATCH($A888,JMP!$A$2:$A$1000,0),MATCH(L$1,JMP!$AJ$1:$AU$1,0)),INDEX(Baseline!$B$2:$BD$2,1,MATCH(L$1,Baseline!$B$1:$BD$1,0)))</f>
        <v>9.9060707888451102E-2</v>
      </c>
      <c r="M888" t="b">
        <f>IFERROR(INDEX(JMP!$AJ$2:$AU$1000,MATCH($A888,JMP!$A$2:$A$1000,0),MATCH(M$1,JMP!$AJ$1:$AU$1,0)),INDEX(Baseline!$B$2:$BD$2,1,MATCH(M$1,Baseline!$B$1:$BD$1,0)))</f>
        <v>0</v>
      </c>
      <c r="N888" t="b">
        <f>IFERROR(INDEX(JMP!$AJ$2:$AU$1000,MATCH($A888,JMP!$A$2:$A$1000,0),MATCH(N$1,JMP!$AJ$1:$AU$1,0)),INDEX(Baseline!$B$2:$BD$2,1,MATCH(N$1,Baseline!$B$1:$BD$1,0)))</f>
        <v>0</v>
      </c>
      <c r="O888">
        <f>IFERROR(INDEX(JMP!$AJ$2:$AU$1000,MATCH($A888,JMP!$A$2:$A$1000,0),MATCH(O$1,JMP!$AJ$1:$AU$1,0)),INDEX(Baseline!$B$2:$BD$2,1,MATCH(O$1,Baseline!$B$1:$BD$1,0)))</f>
        <v>7</v>
      </c>
      <c r="P888">
        <f>IFERROR(INDEX(JMP!$AJ$2:$AU$1000,MATCH($A888,JMP!$A$2:$A$1000,0),MATCH(P$1,JMP!$AJ$1:$AU$1,0)),INDEX(Baseline!$B$2:$BD$2,1,MATCH(P$1,Baseline!$B$1:$BD$1,0)))</f>
        <v>200</v>
      </c>
      <c r="Q888">
        <f>IFERROR(INDEX(JMP!$AJ$2:$AU$1000,MATCH($A888,JMP!$A$2:$A$1000,0),MATCH(Q$1,JMP!$AJ$1:$AU$1,0)),INDEX(Baseline!$B$2:$BD$2,1,MATCH(Q$1,Baseline!$B$1:$BD$1,0)))</f>
        <v>10</v>
      </c>
      <c r="R888">
        <f>IFERROR(INDEX(JMP!$AJ$2:$AU$1000,MATCH($A888,JMP!$A$2:$A$1000,0),MATCH(R$1,JMP!$AJ$1:$AU$1,0)),INDEX(Baseline!$B$2:$BD$2,1,MATCH(R$1,Baseline!$B$1:$BD$1,0)))</f>
        <v>0</v>
      </c>
      <c r="S888">
        <f>IFERROR(INDEX(JMP!$AJ$2:$AU$1000,MATCH($A888,JMP!$A$2:$A$1000,0),MATCH(S$1,JMP!$AJ$1:$AU$1,0)),INDEX(Baseline!$B$2:$BD$2,1,MATCH(S$1,Baseline!$B$1:$BD$1,0)))</f>
        <v>1</v>
      </c>
      <c r="T888">
        <f>IFERROR(INDEX(JMP!$AJ$2:$AU$1000,MATCH($A888,JMP!$A$2:$A$1000,0),MATCH(T$1,JMP!$AJ$1:$AU$1,0)),INDEX(Baseline!$B$2:$BD$2,1,MATCH(T$1,Baseline!$B$1:$BD$1,0)))</f>
        <v>0</v>
      </c>
      <c r="U888" t="str">
        <f>IFERROR(INDEX(JMP!$AJ$2:$AU$1000,MATCH($A888,JMP!$A$2:$A$1000,0),MATCH(U$1,JMP!$AJ$1:$AU$1,0)),INDEX(Baseline!$B$2:$BD$2,1,MATCH(U$1,Baseline!$B$1:$BD$1,0)))</f>
        <v>Titan</v>
      </c>
      <c r="V888">
        <f>IFERROR(INDEX(JMP!$AJ$2:$AU$1000,MATCH($A888,JMP!$A$2:$A$1000,0),MATCH(V$1,JMP!$AJ$1:$AU$1,0)),INDEX(Baseline!$B$2:$BD$2,1,MATCH(V$1,Baseline!$B$1:$BD$1,0)))</f>
        <v>3</v>
      </c>
      <c r="W888">
        <f>IFERROR(INDEX(JMP!$AJ$2:$AU$1000,MATCH($A888,JMP!$A$2:$A$1000,0),MATCH(W$1,JMP!$AJ$1:$AU$1,0)),INDEX(Baseline!$B$2:$BD$2,1,MATCH(W$1,Baseline!$B$1:$BD$1,0)))</f>
        <v>0.37</v>
      </c>
      <c r="X888">
        <f>IFERROR(INDEX(JMP!$AJ$2:$AU$1000,MATCH($A888,JMP!$A$2:$A$1000,0),MATCH(X$1,JMP!$AJ$1:$AU$1,0)),INDEX(Baseline!$B$2:$BD$2,1,MATCH(X$1,Baseline!$B$1:$BD$1,0)))</f>
        <v>4</v>
      </c>
      <c r="Y888">
        <f>IFERROR(INDEX(JMP!$AJ$2:$AU$1000,MATCH($A888,JMP!$A$2:$A$1000,0),MATCH(Y$1,JMP!$AJ$1:$AU$1,0)),INDEX(Baseline!$B$2:$BD$2,1,MATCH(Y$1,Baseline!$B$1:$BD$1,0)))</f>
        <v>6</v>
      </c>
      <c r="Z888">
        <f>IFERROR(INDEX(JMP!$AJ$2:$AU$1000,MATCH($A888,JMP!$A$2:$A$1000,0),MATCH(Z$1,JMP!$AJ$1:$AU$1,0)),INDEX(Baseline!$B$2:$BD$2,1,MATCH(Z$1,Baseline!$B$1:$BD$1,0)))</f>
        <v>1970</v>
      </c>
      <c r="AA888">
        <f>IFERROR(INDEX(JMP!$AJ$2:$AU$1000,MATCH($A888,JMP!$A$2:$A$1000,0),MATCH(AA$1,JMP!$AJ$1:$AU$1,0)),INDEX(Baseline!$B$2:$BD$2,1,MATCH(AA$1,Baseline!$B$1:$BD$1,0)))</f>
        <v>1970</v>
      </c>
      <c r="AB888">
        <f>IFERROR(INDEX(JMP!$AJ$2:$AU$1000,MATCH($A888,JMP!$A$2:$A$1000,0),MATCH(AB$1,JMP!$AJ$1:$AU$1,0)),INDEX(Baseline!$B$2:$BD$2,1,MATCH(AB$1,Baseline!$B$1:$BD$1,0)))</f>
        <v>0</v>
      </c>
      <c r="AC888">
        <f>IFERROR(INDEX(JMP!$AJ$2:$AU$1000,MATCH($A888,JMP!$A$2:$A$1000,0),MATCH(AC$1,JMP!$AJ$1:$AU$1,0)),INDEX(Baseline!$B$2:$BD$2,1,MATCH(AC$1,Baseline!$B$1:$BD$1,0)))</f>
        <v>1</v>
      </c>
      <c r="AD888">
        <f>IFERROR(INDEX(JMP!$AJ$2:$AU$1000,MATCH($A888,JMP!$A$2:$A$1000,0),MATCH(AD$1,JMP!$AJ$1:$AU$1,0)),INDEX(Baseline!$B$2:$BD$2,1,MATCH(AD$1,Baseline!$B$1:$BD$1,0)))</f>
        <v>8</v>
      </c>
      <c r="AE888">
        <f>IFERROR(INDEX(JMP!$AJ$2:$AU$1000,MATCH($A888,JMP!$A$2:$A$1000,0),MATCH(AE$1,JMP!$AJ$1:$AU$1,0)),INDEX(Baseline!$B$2:$BD$2,1,MATCH(AE$1,Baseline!$B$1:$BD$1,0)))</f>
        <v>1</v>
      </c>
      <c r="AF888" t="str">
        <f>IFERROR(INDEX(JMP!$AJ$2:$AU$1000,MATCH($A888,JMP!$A$2:$A$1000,0),MATCH(AF$1,JMP!$AJ$1:$AU$1,0)),INDEX(Baseline!$B$2:$BD$2,1,MATCH(AF$1,Baseline!$B$1:$BD$1,0)))</f>
        <v>bwb</v>
      </c>
      <c r="AG888" t="str">
        <f>IFERROR(INDEX(JMP!$AJ$2:$AU$1000,MATCH($A888,JMP!$A$2:$A$1000,0),MATCH(AG$1,JMP!$AJ$1:$AU$1,0)),INDEX(Baseline!$B$2:$BD$2,1,MATCH(AG$1,Baseline!$B$1:$BD$1,0)))</f>
        <v>V-tail</v>
      </c>
      <c r="AH888">
        <f>IFERROR(INDEX(JMP!$AJ$2:$AU$1000,MATCH($A888,JMP!$A$2:$A$1000,0),MATCH(AH$1,JMP!$AJ$1:$AU$1,0)),INDEX(Baseline!$B$2:$BD$2,1,MATCH(AH$1,Baseline!$B$1:$BD$1,0)))</f>
        <v>0</v>
      </c>
      <c r="AI888">
        <f>IFERROR(INDEX(JMP!$AJ$2:$AU$1000,MATCH($A888,JMP!$A$2:$A$1000,0),MATCH(AI$1,JMP!$AJ$1:$AU$1,0)),INDEX(Baseline!$B$2:$BD$2,1,MATCH(AI$1,Baseline!$B$1:$BD$1,0)))</f>
        <v>724000000</v>
      </c>
      <c r="AJ888">
        <f>IFERROR(INDEX(JMP!$AJ$2:$AU$1000,MATCH($A888,JMP!$A$2:$A$1000,0),MATCH(AJ$1,JMP!$AJ$1:$AU$1,0)),INDEX(Baseline!$B$2:$BD$2,1,MATCH(AJ$1,Baseline!$B$1:$BD$1,0)))</f>
        <v>54500000</v>
      </c>
      <c r="AK888">
        <f>IFERROR(INDEX(JMP!$AJ$2:$AU$1000,MATCH($A888,JMP!$A$2:$A$1000,0),MATCH(AK$1,JMP!$AJ$1:$AU$1,0)),INDEX(Baseline!$B$2:$BD$2,1,MATCH(AK$1,Baseline!$B$1:$BD$1,0)))</f>
        <v>30</v>
      </c>
      <c r="AL888">
        <f>IFERROR(INDEX(JMP!$AJ$2:$AU$1000,MATCH($A888,JMP!$A$2:$A$1000,0),MATCH(AL$1,JMP!$AJ$1:$AU$1,0)),INDEX(Baseline!$B$2:$BD$2,1,MATCH(AL$1,Baseline!$B$1:$BD$1,0)))</f>
        <v>1.5663446336177989E-2</v>
      </c>
      <c r="AM888">
        <f>IFERROR(INDEX(JMP!$AJ$2:$AU$1000,MATCH($A888,JMP!$A$2:$A$1000,0),MATCH(AM$1,JMP!$AJ$1:$AU$1,0)),INDEX(Baseline!$B$2:$BD$2,1,MATCH(AM$1,Baseline!$B$1:$BD$1,0)))</f>
        <v>13.470093257123809</v>
      </c>
      <c r="AN888">
        <f>IFERROR(INDEX(JMP!$AJ$2:$AU$1000,MATCH($A888,JMP!$A$2:$A$1000,0),MATCH(AN$1,JMP!$AJ$1:$AU$1,0)),INDEX(Baseline!$B$2:$BD$2,1,MATCH(AN$1,Baseline!$B$1:$BD$1,0)))</f>
        <v>1.8223380214775537</v>
      </c>
      <c r="AO888">
        <f>IFERROR(INDEX(JMP!$AJ$2:$AU$1000,MATCH($A888,JMP!$A$2:$A$1000,0),MATCH(AO$1,JMP!$AJ$1:$AU$1,0)),INDEX(Baseline!$B$2:$BD$2,1,MATCH(AO$1,Baseline!$B$1:$BD$1,0)))</f>
        <v>0.99522990706286885</v>
      </c>
      <c r="AP888">
        <f>IFERROR(INDEX(JMP!$AJ$2:$AU$1000,MATCH($A888,JMP!$A$2:$A$1000,0),MATCH(AP$1,JMP!$AJ$1:$AU$1,0)),INDEX(Baseline!$B$2:$BD$2,1,MATCH(AP$1,Baseline!$B$1:$BD$1,0)))</f>
        <v>0</v>
      </c>
      <c r="AQ888">
        <f>IFERROR(INDEX(JMP!$AJ$2:$AU$1000,MATCH($A888,JMP!$A$2:$A$1000,0),MATCH(AQ$1,JMP!$AJ$1:$AU$1,0)),INDEX(Baseline!$B$2:$BD$2,1,MATCH(AQ$1,Baseline!$B$1:$BD$1,0)))</f>
        <v>0.35</v>
      </c>
      <c r="AR888">
        <f>IFERROR(INDEX(JMP!$AJ$2:$AU$1000,MATCH($A888,JMP!$A$2:$A$1000,0),MATCH(AR$1,JMP!$AJ$1:$AU$1,0)),INDEX(Baseline!$B$2:$BD$2,1,MATCH(AR$1,Baseline!$B$1:$BD$1,0)))</f>
        <v>0</v>
      </c>
      <c r="AS888">
        <f>IFERROR(INDEX(JMP!$AJ$2:$AU$1000,MATCH($A888,JMP!$A$2:$A$1000,0),MATCH(AS$1,JMP!$AJ$1:$AU$1,0)),INDEX(Baseline!$B$2:$BD$2,1,MATCH(AS$1,Baseline!$B$1:$BD$1,0)))</f>
        <v>0</v>
      </c>
      <c r="AT888">
        <f>IFERROR(INDEX(JMP!$AJ$2:$AU$1000,MATCH($A888,JMP!$A$2:$A$1000,0),MATCH(AT$1,JMP!$AJ$1:$AU$1,0)),INDEX(Baseline!$B$2:$BD$2,1,MATCH(AT$1,Baseline!$B$1:$BD$1,0)))</f>
        <v>500</v>
      </c>
      <c r="AU888">
        <f>IFERROR(INDEX(JMP!$AJ$2:$AU$1000,MATCH($A888,JMP!$A$2:$A$1000,0),MATCH(AU$1,JMP!$AJ$1:$AU$1,0)),INDEX(Baseline!$B$2:$BD$2,1,MATCH(AU$1,Baseline!$B$1:$BD$1,0)))</f>
        <v>50</v>
      </c>
      <c r="AV888">
        <f>IFERROR(INDEX(JMP!$AJ$2:$AU$1000,MATCH($A888,JMP!$A$2:$A$1000,0),MATCH(AV$1,JMP!$AJ$1:$AU$1,0)),INDEX(Baseline!$B$2:$BD$2,1,MATCH(AV$1,Baseline!$B$1:$BD$1,0)))</f>
        <v>12.1</v>
      </c>
      <c r="AW888">
        <f>IFERROR(INDEX(JMP!$AJ$2:$AU$1000,MATCH($A888,JMP!$A$2:$A$1000,0),MATCH(AW$1,JMP!$AJ$1:$AU$1,0)),INDEX(Baseline!$B$2:$BD$2,1,MATCH(AW$1,Baseline!$B$1:$BD$1,0)))</f>
        <v>1.9961979999999998E-3</v>
      </c>
      <c r="AX888">
        <f>IFERROR(INDEX(JMP!$AJ$2:$AU$1000,MATCH($A888,JMP!$A$2:$A$1000,0),MATCH(AX$1,JMP!$AJ$1:$AU$1,0)),INDEX(Baseline!$B$2:$BD$2,1,MATCH(AX$1,Baseline!$B$1:$BD$1,0)))</f>
        <v>1.9961979999999998E-3</v>
      </c>
      <c r="AY888">
        <f>IFERROR(INDEX(JMP!$AJ$2:$AU$1000,MATCH($A888,JMP!$A$2:$A$1000,0),MATCH(AY$1,JMP!$AJ$1:$AU$1,0)),INDEX(Baseline!$B$2:$BD$2,1,MATCH(AY$1,Baseline!$B$1:$BD$1,0)))</f>
        <v>1.9607137E-2</v>
      </c>
      <c r="AZ888">
        <f>IFERROR(INDEX(JMP!$AJ$2:$AU$1000,MATCH($A888,JMP!$A$2:$A$1000,0),MATCH(AZ$1,JMP!$AJ$1:$AU$1,0)),INDEX(Baseline!$B$2:$BD$2,1,MATCH(AZ$1,Baseline!$B$1:$BD$1,0)))</f>
        <v>1</v>
      </c>
      <c r="BA888">
        <f>IFERROR(INDEX(JMP!$AJ$2:$AU$1000,MATCH($A888,JMP!$A$2:$A$1000,0),MATCH(BA$1,JMP!$AJ$1:$AU$1,0)),INDEX(Baseline!$B$2:$BD$2,1,MATCH(BA$1,Baseline!$B$1:$BD$1,0)))</f>
        <v>10</v>
      </c>
      <c r="BB888">
        <f>IFERROR(INDEX(JMP!$AJ$2:$AU$1000,MATCH($A888,JMP!$A$2:$A$1000,0),MATCH(BB$1,JMP!$AJ$1:$AU$1,0)),INDEX(Baseline!$B$2:$BD$2,1,MATCH(BB$1,Baseline!$B$1:$BD$1,0)))</f>
        <v>0</v>
      </c>
      <c r="BC888">
        <f>IFERROR(INDEX(JMP!$AJ$2:$AU$1000,MATCH($A888,JMP!$A$2:$A$1000,0),MATCH(BC$1,JMP!$AJ$1:$AU$1,0)),INDEX(Baseline!$B$2:$BD$2,1,MATCH(BC$1,Baseline!$B$1:$BD$1,0)))</f>
        <v>2</v>
      </c>
      <c r="BD888">
        <f>IFERROR(INDEX(JMP!$AJ$2:$AU$1000,MATCH($A888,JMP!$A$2:$A$1000,0),MATCH(BD$1,JMP!$AJ$1:$AU$1,0)),INDEX(Baseline!$B$2:$BD$2,1,MATCH(BD$1,Baseline!$B$1:$BD$1,0)))</f>
        <v>4.7417164599500001</v>
      </c>
      <c r="BE888">
        <f>IFERROR(INDEX(JMP!$AJ$2:$AU$1000,MATCH($A888,JMP!$A$2:$A$1000,0),MATCH(BE$1,JMP!$AJ$1:$AU$1,0)),INDEX(Baseline!$B$2:$BE$2,1,MATCH(BE$1,Baseline!$B$1:$BE$1,0)))</f>
        <v>400000</v>
      </c>
      <c r="BF888" t="str">
        <f t="shared" si="65"/>
        <v>yes</v>
      </c>
      <c r="BG888" t="str">
        <f t="shared" si="66"/>
        <v>no</v>
      </c>
      <c r="BH888">
        <f t="shared" si="67"/>
        <v>1</v>
      </c>
      <c r="BI888">
        <f t="shared" si="68"/>
        <v>10</v>
      </c>
      <c r="BK888">
        <v>889</v>
      </c>
      <c r="BL888" t="str">
        <f t="shared" si="69"/>
        <v>summer</v>
      </c>
    </row>
    <row r="889" spans="1:64" x14ac:dyDescent="0.35">
      <c r="A889">
        <v>888</v>
      </c>
      <c r="B889">
        <f>IFERROR(INDEX(JMP!$AJ$2:$AU$1000,MATCH($A889,JMP!$A$2:$A$1000,0),MATCH(B$1,JMP!$AJ$1:$AU$1,0)),INDEX(Baseline!$B$2:$BD$2,1,MATCH(B$1,Baseline!$B$1:$BD$1,0)))</f>
        <v>0</v>
      </c>
      <c r="C889">
        <f>IFERROR(INDEX(JMP!$AJ$2:$AU$1000,MATCH($A889,JMP!$A$2:$A$1000,0),MATCH(C$1,JMP!$AJ$1:$AU$1,0)),INDEX(Baseline!$B$2:$BD$2,1,MATCH(C$1,Baseline!$B$1:$BD$1,0)))</f>
        <v>8760</v>
      </c>
      <c r="D889">
        <f>IFERROR(INDEX(JMP!$AJ$2:$AU$1000,MATCH($A889,JMP!$A$2:$A$1000,0),MATCH(D$1,JMP!$AJ$1:$AU$1,0)),INDEX(Baseline!$B$2:$BD$2,1,MATCH(D$1,Baseline!$B$1:$BD$1,0)))</f>
        <v>1</v>
      </c>
      <c r="E889">
        <f>IFERROR(INDEX(JMP!$AJ$2:$AU$1000,MATCH($A889,JMP!$A$2:$A$1000,0),MATCH(E$1,JMP!$AJ$1:$AU$1,0)),INDEX(Baseline!$B$2:$BD$2,1,MATCH(E$1,Baseline!$B$1:$BD$1,0)))</f>
        <v>1</v>
      </c>
      <c r="F889" t="str">
        <f>IFERROR(INDEX(JMP!$AJ$2:$AU$1000,MATCH($A889,JMP!$A$2:$A$1000,0),MATCH(F$1,JMP!$AJ$1:$AU$1,0)),INDEX(Baseline!$B$2:$BD$2,1,MATCH(F$1,Baseline!$B$1:$BD$1,0)))</f>
        <v>e344</v>
      </c>
      <c r="G889" t="str">
        <f>IFERROR(INDEX(JMP!$AJ$2:$AU$1000,MATCH($A889,JMP!$A$2:$A$1000,0),MATCH(G$1,JMP!$AJ$1:$AU$1,0)),INDEX(Baseline!$B$2:$BD$2,1,MATCH(G$1,Baseline!$B$1:$BD$1,0)))</f>
        <v>e340</v>
      </c>
      <c r="H889">
        <f>IFERROR(INDEX(JMP!$AJ$2:$AU$1000,MATCH($A889,JMP!$A$2:$A$1000,0),MATCH(H$1,JMP!$AJ$1:$AU$1,0)),INDEX(Baseline!$B$2:$BD$2,1,MATCH(H$1,Baseline!$B$1:$BD$1,0)))</f>
        <v>1.5</v>
      </c>
      <c r="I889">
        <f>IFERROR(INDEX(JMP!$AJ$2:$AU$1000,MATCH($A889,JMP!$A$2:$A$1000,0),MATCH(I$1,JMP!$AJ$1:$AU$1,0)),INDEX(Baseline!$B$2:$BD$2,1,MATCH(I$1,Baseline!$B$1:$BD$1,0)))</f>
        <v>0.42</v>
      </c>
      <c r="J889">
        <f>IFERROR(INDEX(JMP!$AJ$2:$AU$1000,MATCH($A889,JMP!$A$2:$A$1000,0),MATCH(J$1,JMP!$AJ$1:$AU$1,0)),INDEX(Baseline!$B$2:$BD$2,1,MATCH(J$1,Baseline!$B$1:$BD$1,0)))</f>
        <v>1</v>
      </c>
      <c r="K889">
        <f>IFERROR(INDEX(JMP!$AJ$2:$AU$1000,MATCH($A889,JMP!$A$2:$A$1000,0),MATCH(K$1,JMP!$AJ$1:$AU$1,0)),INDEX(Baseline!$B$2:$BD$2,1,MATCH(K$1,Baseline!$B$1:$BD$1,0)))</f>
        <v>0</v>
      </c>
      <c r="L889">
        <f>IFERROR(INDEX(JMP!$AJ$2:$AU$1000,MATCH($A889,JMP!$A$2:$A$1000,0),MATCH(L$1,JMP!$AJ$1:$AU$1,0)),INDEX(Baseline!$B$2:$BD$2,1,MATCH(L$1,Baseline!$B$1:$BD$1,0)))</f>
        <v>5.6295916326395481E-2</v>
      </c>
      <c r="M889" t="b">
        <f>IFERROR(INDEX(JMP!$AJ$2:$AU$1000,MATCH($A889,JMP!$A$2:$A$1000,0),MATCH(M$1,JMP!$AJ$1:$AU$1,0)),INDEX(Baseline!$B$2:$BD$2,1,MATCH(M$1,Baseline!$B$1:$BD$1,0)))</f>
        <v>0</v>
      </c>
      <c r="N889" t="b">
        <f>IFERROR(INDEX(JMP!$AJ$2:$AU$1000,MATCH($A889,JMP!$A$2:$A$1000,0),MATCH(N$1,JMP!$AJ$1:$AU$1,0)),INDEX(Baseline!$B$2:$BD$2,1,MATCH(N$1,Baseline!$B$1:$BD$1,0)))</f>
        <v>0</v>
      </c>
      <c r="O889">
        <f>IFERROR(INDEX(JMP!$AJ$2:$AU$1000,MATCH($A889,JMP!$A$2:$A$1000,0),MATCH(O$1,JMP!$AJ$1:$AU$1,0)),INDEX(Baseline!$B$2:$BD$2,1,MATCH(O$1,Baseline!$B$1:$BD$1,0)))</f>
        <v>7</v>
      </c>
      <c r="P889">
        <f>IFERROR(INDEX(JMP!$AJ$2:$AU$1000,MATCH($A889,JMP!$A$2:$A$1000,0),MATCH(P$1,JMP!$AJ$1:$AU$1,0)),INDEX(Baseline!$B$2:$BD$2,1,MATCH(P$1,Baseline!$B$1:$BD$1,0)))</f>
        <v>200</v>
      </c>
      <c r="Q889">
        <f>IFERROR(INDEX(JMP!$AJ$2:$AU$1000,MATCH($A889,JMP!$A$2:$A$1000,0),MATCH(Q$1,JMP!$AJ$1:$AU$1,0)),INDEX(Baseline!$B$2:$BD$2,1,MATCH(Q$1,Baseline!$B$1:$BD$1,0)))</f>
        <v>10</v>
      </c>
      <c r="R889">
        <f>IFERROR(INDEX(JMP!$AJ$2:$AU$1000,MATCH($A889,JMP!$A$2:$A$1000,0),MATCH(R$1,JMP!$AJ$1:$AU$1,0)),INDEX(Baseline!$B$2:$BD$2,1,MATCH(R$1,Baseline!$B$1:$BD$1,0)))</f>
        <v>0</v>
      </c>
      <c r="S889">
        <f>IFERROR(INDEX(JMP!$AJ$2:$AU$1000,MATCH($A889,JMP!$A$2:$A$1000,0),MATCH(S$1,JMP!$AJ$1:$AU$1,0)),INDEX(Baseline!$B$2:$BD$2,1,MATCH(S$1,Baseline!$B$1:$BD$1,0)))</f>
        <v>1</v>
      </c>
      <c r="T889">
        <f>IFERROR(INDEX(JMP!$AJ$2:$AU$1000,MATCH($A889,JMP!$A$2:$A$1000,0),MATCH(T$1,JMP!$AJ$1:$AU$1,0)),INDEX(Baseline!$B$2:$BD$2,1,MATCH(T$1,Baseline!$B$1:$BD$1,0)))</f>
        <v>0</v>
      </c>
      <c r="U889" t="str">
        <f>IFERROR(INDEX(JMP!$AJ$2:$AU$1000,MATCH($A889,JMP!$A$2:$A$1000,0),MATCH(U$1,JMP!$AJ$1:$AU$1,0)),INDEX(Baseline!$B$2:$BD$2,1,MATCH(U$1,Baseline!$B$1:$BD$1,0)))</f>
        <v>Titan</v>
      </c>
      <c r="V889">
        <f>IFERROR(INDEX(JMP!$AJ$2:$AU$1000,MATCH($A889,JMP!$A$2:$A$1000,0),MATCH(V$1,JMP!$AJ$1:$AU$1,0)),INDEX(Baseline!$B$2:$BD$2,1,MATCH(V$1,Baseline!$B$1:$BD$1,0)))</f>
        <v>3</v>
      </c>
      <c r="W889">
        <f>IFERROR(INDEX(JMP!$AJ$2:$AU$1000,MATCH($A889,JMP!$A$2:$A$1000,0),MATCH(W$1,JMP!$AJ$1:$AU$1,0)),INDEX(Baseline!$B$2:$BD$2,1,MATCH(W$1,Baseline!$B$1:$BD$1,0)))</f>
        <v>0.37</v>
      </c>
      <c r="X889">
        <f>IFERROR(INDEX(JMP!$AJ$2:$AU$1000,MATCH($A889,JMP!$A$2:$A$1000,0),MATCH(X$1,JMP!$AJ$1:$AU$1,0)),INDEX(Baseline!$B$2:$BD$2,1,MATCH(X$1,Baseline!$B$1:$BD$1,0)))</f>
        <v>4</v>
      </c>
      <c r="Y889">
        <f>IFERROR(INDEX(JMP!$AJ$2:$AU$1000,MATCH($A889,JMP!$A$2:$A$1000,0),MATCH(Y$1,JMP!$AJ$1:$AU$1,0)),INDEX(Baseline!$B$2:$BD$2,1,MATCH(Y$1,Baseline!$B$1:$BD$1,0)))</f>
        <v>2</v>
      </c>
      <c r="Z889">
        <f>IFERROR(INDEX(JMP!$AJ$2:$AU$1000,MATCH($A889,JMP!$A$2:$A$1000,0),MATCH(Z$1,JMP!$AJ$1:$AU$1,0)),INDEX(Baseline!$B$2:$BD$2,1,MATCH(Z$1,Baseline!$B$1:$BD$1,0)))</f>
        <v>1970</v>
      </c>
      <c r="AA889">
        <f>IFERROR(INDEX(JMP!$AJ$2:$AU$1000,MATCH($A889,JMP!$A$2:$A$1000,0),MATCH(AA$1,JMP!$AJ$1:$AU$1,0)),INDEX(Baseline!$B$2:$BD$2,1,MATCH(AA$1,Baseline!$B$1:$BD$1,0)))</f>
        <v>1970</v>
      </c>
      <c r="AB889">
        <f>IFERROR(INDEX(JMP!$AJ$2:$AU$1000,MATCH($A889,JMP!$A$2:$A$1000,0),MATCH(AB$1,JMP!$AJ$1:$AU$1,0)),INDEX(Baseline!$B$2:$BD$2,1,MATCH(AB$1,Baseline!$B$1:$BD$1,0)))</f>
        <v>0</v>
      </c>
      <c r="AC889">
        <f>IFERROR(INDEX(JMP!$AJ$2:$AU$1000,MATCH($A889,JMP!$A$2:$A$1000,0),MATCH(AC$1,JMP!$AJ$1:$AU$1,0)),INDEX(Baseline!$B$2:$BD$2,1,MATCH(AC$1,Baseline!$B$1:$BD$1,0)))</f>
        <v>1</v>
      </c>
      <c r="AD889">
        <f>IFERROR(INDEX(JMP!$AJ$2:$AU$1000,MATCH($A889,JMP!$A$2:$A$1000,0),MATCH(AD$1,JMP!$AJ$1:$AU$1,0)),INDEX(Baseline!$B$2:$BD$2,1,MATCH(AD$1,Baseline!$B$1:$BD$1,0)))</f>
        <v>8</v>
      </c>
      <c r="AE889">
        <f>IFERROR(INDEX(JMP!$AJ$2:$AU$1000,MATCH($A889,JMP!$A$2:$A$1000,0),MATCH(AE$1,JMP!$AJ$1:$AU$1,0)),INDEX(Baseline!$B$2:$BD$2,1,MATCH(AE$1,Baseline!$B$1:$BD$1,0)))</f>
        <v>0.25</v>
      </c>
      <c r="AF889" t="str">
        <f>IFERROR(INDEX(JMP!$AJ$2:$AU$1000,MATCH($A889,JMP!$A$2:$A$1000,0),MATCH(AF$1,JMP!$AJ$1:$AU$1,0)),INDEX(Baseline!$B$2:$BD$2,1,MATCH(AF$1,Baseline!$B$1:$BD$1,0)))</f>
        <v>bwb</v>
      </c>
      <c r="AG889" t="str">
        <f>IFERROR(INDEX(JMP!$AJ$2:$AU$1000,MATCH($A889,JMP!$A$2:$A$1000,0),MATCH(AG$1,JMP!$AJ$1:$AU$1,0)),INDEX(Baseline!$B$2:$BD$2,1,MATCH(AG$1,Baseline!$B$1:$BD$1,0)))</f>
        <v>V-tail</v>
      </c>
      <c r="AH889">
        <f>IFERROR(INDEX(JMP!$AJ$2:$AU$1000,MATCH($A889,JMP!$A$2:$A$1000,0),MATCH(AH$1,JMP!$AJ$1:$AU$1,0)),INDEX(Baseline!$B$2:$BD$2,1,MATCH(AH$1,Baseline!$B$1:$BD$1,0)))</f>
        <v>1</v>
      </c>
      <c r="AI889">
        <f>IFERROR(INDEX(JMP!$AJ$2:$AU$1000,MATCH($A889,JMP!$A$2:$A$1000,0),MATCH(AI$1,JMP!$AJ$1:$AU$1,0)),INDEX(Baseline!$B$2:$BD$2,1,MATCH(AI$1,Baseline!$B$1:$BD$1,0)))</f>
        <v>724000000</v>
      </c>
      <c r="AJ889">
        <f>IFERROR(INDEX(JMP!$AJ$2:$AU$1000,MATCH($A889,JMP!$A$2:$A$1000,0),MATCH(AJ$1,JMP!$AJ$1:$AU$1,0)),INDEX(Baseline!$B$2:$BD$2,1,MATCH(AJ$1,Baseline!$B$1:$BD$1,0)))</f>
        <v>54500000</v>
      </c>
      <c r="AK889">
        <f>IFERROR(INDEX(JMP!$AJ$2:$AU$1000,MATCH($A889,JMP!$A$2:$A$1000,0),MATCH(AK$1,JMP!$AJ$1:$AU$1,0)),INDEX(Baseline!$B$2:$BD$2,1,MATCH(AK$1,Baseline!$B$1:$BD$1,0)))</f>
        <v>30</v>
      </c>
      <c r="AL889">
        <f>IFERROR(INDEX(JMP!$AJ$2:$AU$1000,MATCH($A889,JMP!$A$2:$A$1000,0),MATCH(AL$1,JMP!$AJ$1:$AU$1,0)),INDEX(Baseline!$B$2:$BD$2,1,MATCH(AL$1,Baseline!$B$1:$BD$1,0)))</f>
        <v>1.111571449039736E-2</v>
      </c>
      <c r="AM889">
        <f>IFERROR(INDEX(JMP!$AJ$2:$AU$1000,MATCH($A889,JMP!$A$2:$A$1000,0),MATCH(AM$1,JMP!$AJ$1:$AU$1,0)),INDEX(Baseline!$B$2:$BD$2,1,MATCH(AM$1,Baseline!$B$1:$BD$1,0)))</f>
        <v>8.4997686752380943</v>
      </c>
      <c r="AN889">
        <f>IFERROR(INDEX(JMP!$AJ$2:$AU$1000,MATCH($A889,JMP!$A$2:$A$1000,0),MATCH(AN$1,JMP!$AJ$1:$AU$1,0)),INDEX(Baseline!$B$2:$BD$2,1,MATCH(AN$1,Baseline!$B$1:$BD$1,0)))</f>
        <v>2.8119323695998926</v>
      </c>
      <c r="AO889">
        <f>IFERROR(INDEX(JMP!$AJ$2:$AU$1000,MATCH($A889,JMP!$A$2:$A$1000,0),MATCH(AO$1,JMP!$AJ$1:$AU$1,0)),INDEX(Baseline!$B$2:$BD$2,1,MATCH(AO$1,Baseline!$B$1:$BD$1,0)))</f>
        <v>1.4118039955602006</v>
      </c>
      <c r="AP889">
        <f>IFERROR(INDEX(JMP!$AJ$2:$AU$1000,MATCH($A889,JMP!$A$2:$A$1000,0),MATCH(AP$1,JMP!$AJ$1:$AU$1,0)),INDEX(Baseline!$B$2:$BD$2,1,MATCH(AP$1,Baseline!$B$1:$BD$1,0)))</f>
        <v>0</v>
      </c>
      <c r="AQ889">
        <f>IFERROR(INDEX(JMP!$AJ$2:$AU$1000,MATCH($A889,JMP!$A$2:$A$1000,0),MATCH(AQ$1,JMP!$AJ$1:$AU$1,0)),INDEX(Baseline!$B$2:$BD$2,1,MATCH(AQ$1,Baseline!$B$1:$BD$1,0)))</f>
        <v>0.35</v>
      </c>
      <c r="AR889">
        <f>IFERROR(INDEX(JMP!$AJ$2:$AU$1000,MATCH($A889,JMP!$A$2:$A$1000,0),MATCH(AR$1,JMP!$AJ$1:$AU$1,0)),INDEX(Baseline!$B$2:$BD$2,1,MATCH(AR$1,Baseline!$B$1:$BD$1,0)))</f>
        <v>0</v>
      </c>
      <c r="AS889">
        <f>IFERROR(INDEX(JMP!$AJ$2:$AU$1000,MATCH($A889,JMP!$A$2:$A$1000,0),MATCH(AS$1,JMP!$AJ$1:$AU$1,0)),INDEX(Baseline!$B$2:$BD$2,1,MATCH(AS$1,Baseline!$B$1:$BD$1,0)))</f>
        <v>0</v>
      </c>
      <c r="AT889">
        <f>IFERROR(INDEX(JMP!$AJ$2:$AU$1000,MATCH($A889,JMP!$A$2:$A$1000,0),MATCH(AT$1,JMP!$AJ$1:$AU$1,0)),INDEX(Baseline!$B$2:$BD$2,1,MATCH(AT$1,Baseline!$B$1:$BD$1,0)))</f>
        <v>500</v>
      </c>
      <c r="AU889">
        <f>IFERROR(INDEX(JMP!$AJ$2:$AU$1000,MATCH($A889,JMP!$A$2:$A$1000,0),MATCH(AU$1,JMP!$AJ$1:$AU$1,0)),INDEX(Baseline!$B$2:$BD$2,1,MATCH(AU$1,Baseline!$B$1:$BD$1,0)))</f>
        <v>50</v>
      </c>
      <c r="AV889">
        <f>IFERROR(INDEX(JMP!$AJ$2:$AU$1000,MATCH($A889,JMP!$A$2:$A$1000,0),MATCH(AV$1,JMP!$AJ$1:$AU$1,0)),INDEX(Baseline!$B$2:$BD$2,1,MATCH(AV$1,Baseline!$B$1:$BD$1,0)))</f>
        <v>12.1</v>
      </c>
      <c r="AW889">
        <f>IFERROR(INDEX(JMP!$AJ$2:$AU$1000,MATCH($A889,JMP!$A$2:$A$1000,0),MATCH(AW$1,JMP!$AJ$1:$AU$1,0)),INDEX(Baseline!$B$2:$BD$2,1,MATCH(AW$1,Baseline!$B$1:$BD$1,0)))</f>
        <v>1.9961979999999998E-3</v>
      </c>
      <c r="AX889">
        <f>IFERROR(INDEX(JMP!$AJ$2:$AU$1000,MATCH($A889,JMP!$A$2:$A$1000,0),MATCH(AX$1,JMP!$AJ$1:$AU$1,0)),INDEX(Baseline!$B$2:$BD$2,1,MATCH(AX$1,Baseline!$B$1:$BD$1,0)))</f>
        <v>1.9961979999999998E-3</v>
      </c>
      <c r="AY889">
        <f>IFERROR(INDEX(JMP!$AJ$2:$AU$1000,MATCH($A889,JMP!$A$2:$A$1000,0),MATCH(AY$1,JMP!$AJ$1:$AU$1,0)),INDEX(Baseline!$B$2:$BD$2,1,MATCH(AY$1,Baseline!$B$1:$BD$1,0)))</f>
        <v>1.9607137E-2</v>
      </c>
      <c r="AZ889">
        <f>IFERROR(INDEX(JMP!$AJ$2:$AU$1000,MATCH($A889,JMP!$A$2:$A$1000,0),MATCH(AZ$1,JMP!$AJ$1:$AU$1,0)),INDEX(Baseline!$B$2:$BD$2,1,MATCH(AZ$1,Baseline!$B$1:$BD$1,0)))</f>
        <v>1</v>
      </c>
      <c r="BA889">
        <f>IFERROR(INDEX(JMP!$AJ$2:$AU$1000,MATCH($A889,JMP!$A$2:$A$1000,0),MATCH(BA$1,JMP!$AJ$1:$AU$1,0)),INDEX(Baseline!$B$2:$BD$2,1,MATCH(BA$1,Baseline!$B$1:$BD$1,0)))</f>
        <v>55</v>
      </c>
      <c r="BB889">
        <f>IFERROR(INDEX(JMP!$AJ$2:$AU$1000,MATCH($A889,JMP!$A$2:$A$1000,0),MATCH(BB$1,JMP!$AJ$1:$AU$1,0)),INDEX(Baseline!$B$2:$BD$2,1,MATCH(BB$1,Baseline!$B$1:$BD$1,0)))</f>
        <v>0</v>
      </c>
      <c r="BC889">
        <f>IFERROR(INDEX(JMP!$AJ$2:$AU$1000,MATCH($A889,JMP!$A$2:$A$1000,0),MATCH(BC$1,JMP!$AJ$1:$AU$1,0)),INDEX(Baseline!$B$2:$BD$2,1,MATCH(BC$1,Baseline!$B$1:$BD$1,0)))</f>
        <v>2</v>
      </c>
      <c r="BD889">
        <f>IFERROR(INDEX(JMP!$AJ$2:$AU$1000,MATCH($A889,JMP!$A$2:$A$1000,0),MATCH(BD$1,JMP!$AJ$1:$AU$1,0)),INDEX(Baseline!$B$2:$BD$2,1,MATCH(BD$1,Baseline!$B$1:$BD$1,0)))</f>
        <v>4.2415798545500003</v>
      </c>
      <c r="BE889">
        <f>IFERROR(INDEX(JMP!$AJ$2:$AU$1000,MATCH($A889,JMP!$A$2:$A$1000,0),MATCH(BE$1,JMP!$AJ$1:$AU$1,0)),INDEX(Baseline!$B$2:$BE$2,1,MATCH(BE$1,Baseline!$B$1:$BE$1,0)))</f>
        <v>400000</v>
      </c>
      <c r="BF889" t="str">
        <f t="shared" si="65"/>
        <v>yes</v>
      </c>
      <c r="BG889" t="str">
        <f t="shared" si="66"/>
        <v>yes</v>
      </c>
      <c r="BH889">
        <f t="shared" si="67"/>
        <v>0.25</v>
      </c>
      <c r="BI889">
        <f t="shared" si="68"/>
        <v>30</v>
      </c>
      <c r="BK889">
        <v>890</v>
      </c>
      <c r="BL889" t="str">
        <f t="shared" si="69"/>
        <v>summer</v>
      </c>
    </row>
    <row r="890" spans="1:64" x14ac:dyDescent="0.35">
      <c r="A890">
        <v>889</v>
      </c>
      <c r="B890">
        <f>IFERROR(INDEX(JMP!$AJ$2:$AU$1000,MATCH($A890,JMP!$A$2:$A$1000,0),MATCH(B$1,JMP!$AJ$1:$AU$1,0)),INDEX(Baseline!$B$2:$BD$2,1,MATCH(B$1,Baseline!$B$1:$BD$1,0)))</f>
        <v>0</v>
      </c>
      <c r="C890">
        <f>IFERROR(INDEX(JMP!$AJ$2:$AU$1000,MATCH($A890,JMP!$A$2:$A$1000,0),MATCH(C$1,JMP!$AJ$1:$AU$1,0)),INDEX(Baseline!$B$2:$BD$2,1,MATCH(C$1,Baseline!$B$1:$BD$1,0)))</f>
        <v>8760</v>
      </c>
      <c r="D890">
        <f>IFERROR(INDEX(JMP!$AJ$2:$AU$1000,MATCH($A890,JMP!$A$2:$A$1000,0),MATCH(D$1,JMP!$AJ$1:$AU$1,0)),INDEX(Baseline!$B$2:$BD$2,1,MATCH(D$1,Baseline!$B$1:$BD$1,0)))</f>
        <v>1</v>
      </c>
      <c r="E890">
        <f>IFERROR(INDEX(JMP!$AJ$2:$AU$1000,MATCH($A890,JMP!$A$2:$A$1000,0),MATCH(E$1,JMP!$AJ$1:$AU$1,0)),INDEX(Baseline!$B$2:$BD$2,1,MATCH(E$1,Baseline!$B$1:$BD$1,0)))</f>
        <v>1</v>
      </c>
      <c r="F890" t="str">
        <f>IFERROR(INDEX(JMP!$AJ$2:$AU$1000,MATCH($A890,JMP!$A$2:$A$1000,0),MATCH(F$1,JMP!$AJ$1:$AU$1,0)),INDEX(Baseline!$B$2:$BD$2,1,MATCH(F$1,Baseline!$B$1:$BD$1,0)))</f>
        <v>e344</v>
      </c>
      <c r="G890" t="str">
        <f>IFERROR(INDEX(JMP!$AJ$2:$AU$1000,MATCH($A890,JMP!$A$2:$A$1000,0),MATCH(G$1,JMP!$AJ$1:$AU$1,0)),INDEX(Baseline!$B$2:$BD$2,1,MATCH(G$1,Baseline!$B$1:$BD$1,0)))</f>
        <v>e340</v>
      </c>
      <c r="H890">
        <f>IFERROR(INDEX(JMP!$AJ$2:$AU$1000,MATCH($A890,JMP!$A$2:$A$1000,0),MATCH(H$1,JMP!$AJ$1:$AU$1,0)),INDEX(Baseline!$B$2:$BD$2,1,MATCH(H$1,Baseline!$B$1:$BD$1,0)))</f>
        <v>1.5</v>
      </c>
      <c r="I890">
        <f>IFERROR(INDEX(JMP!$AJ$2:$AU$1000,MATCH($A890,JMP!$A$2:$A$1000,0),MATCH(I$1,JMP!$AJ$1:$AU$1,0)),INDEX(Baseline!$B$2:$BD$2,1,MATCH(I$1,Baseline!$B$1:$BD$1,0)))</f>
        <v>0.42</v>
      </c>
      <c r="J890">
        <f>IFERROR(INDEX(JMP!$AJ$2:$AU$1000,MATCH($A890,JMP!$A$2:$A$1000,0),MATCH(J$1,JMP!$AJ$1:$AU$1,0)),INDEX(Baseline!$B$2:$BD$2,1,MATCH(J$1,Baseline!$B$1:$BD$1,0)))</f>
        <v>1</v>
      </c>
      <c r="K890">
        <f>IFERROR(INDEX(JMP!$AJ$2:$AU$1000,MATCH($A890,JMP!$A$2:$A$1000,0),MATCH(K$1,JMP!$AJ$1:$AU$1,0)),INDEX(Baseline!$B$2:$BD$2,1,MATCH(K$1,Baseline!$B$1:$BD$1,0)))</f>
        <v>0</v>
      </c>
      <c r="L890">
        <f>IFERROR(INDEX(JMP!$AJ$2:$AU$1000,MATCH($A890,JMP!$A$2:$A$1000,0),MATCH(L$1,JMP!$AJ$1:$AU$1,0)),INDEX(Baseline!$B$2:$BD$2,1,MATCH(L$1,Baseline!$B$1:$BD$1,0)))</f>
        <v>7.7675884974445955E-2</v>
      </c>
      <c r="M890" t="b">
        <f>IFERROR(INDEX(JMP!$AJ$2:$AU$1000,MATCH($A890,JMP!$A$2:$A$1000,0),MATCH(M$1,JMP!$AJ$1:$AU$1,0)),INDEX(Baseline!$B$2:$BD$2,1,MATCH(M$1,Baseline!$B$1:$BD$1,0)))</f>
        <v>0</v>
      </c>
      <c r="N890" t="b">
        <f>IFERROR(INDEX(JMP!$AJ$2:$AU$1000,MATCH($A890,JMP!$A$2:$A$1000,0),MATCH(N$1,JMP!$AJ$1:$AU$1,0)),INDEX(Baseline!$B$2:$BD$2,1,MATCH(N$1,Baseline!$B$1:$BD$1,0)))</f>
        <v>0</v>
      </c>
      <c r="O890">
        <f>IFERROR(INDEX(JMP!$AJ$2:$AU$1000,MATCH($A890,JMP!$A$2:$A$1000,0),MATCH(O$1,JMP!$AJ$1:$AU$1,0)),INDEX(Baseline!$B$2:$BD$2,1,MATCH(O$1,Baseline!$B$1:$BD$1,0)))</f>
        <v>7</v>
      </c>
      <c r="P890">
        <f>IFERROR(INDEX(JMP!$AJ$2:$AU$1000,MATCH($A890,JMP!$A$2:$A$1000,0),MATCH(P$1,JMP!$AJ$1:$AU$1,0)),INDEX(Baseline!$B$2:$BD$2,1,MATCH(P$1,Baseline!$B$1:$BD$1,0)))</f>
        <v>200</v>
      </c>
      <c r="Q890">
        <f>IFERROR(INDEX(JMP!$AJ$2:$AU$1000,MATCH($A890,JMP!$A$2:$A$1000,0),MATCH(Q$1,JMP!$AJ$1:$AU$1,0)),INDEX(Baseline!$B$2:$BD$2,1,MATCH(Q$1,Baseline!$B$1:$BD$1,0)))</f>
        <v>10</v>
      </c>
      <c r="R890">
        <f>IFERROR(INDEX(JMP!$AJ$2:$AU$1000,MATCH($A890,JMP!$A$2:$A$1000,0),MATCH(R$1,JMP!$AJ$1:$AU$1,0)),INDEX(Baseline!$B$2:$BD$2,1,MATCH(R$1,Baseline!$B$1:$BD$1,0)))</f>
        <v>0</v>
      </c>
      <c r="S890">
        <f>IFERROR(INDEX(JMP!$AJ$2:$AU$1000,MATCH($A890,JMP!$A$2:$A$1000,0),MATCH(S$1,JMP!$AJ$1:$AU$1,0)),INDEX(Baseline!$B$2:$BD$2,1,MATCH(S$1,Baseline!$B$1:$BD$1,0)))</f>
        <v>1</v>
      </c>
      <c r="T890">
        <f>IFERROR(INDEX(JMP!$AJ$2:$AU$1000,MATCH($A890,JMP!$A$2:$A$1000,0),MATCH(T$1,JMP!$AJ$1:$AU$1,0)),INDEX(Baseline!$B$2:$BD$2,1,MATCH(T$1,Baseline!$B$1:$BD$1,0)))</f>
        <v>0</v>
      </c>
      <c r="U890" t="str">
        <f>IFERROR(INDEX(JMP!$AJ$2:$AU$1000,MATCH($A890,JMP!$A$2:$A$1000,0),MATCH(U$1,JMP!$AJ$1:$AU$1,0)),INDEX(Baseline!$B$2:$BD$2,1,MATCH(U$1,Baseline!$B$1:$BD$1,0)))</f>
        <v>Titan</v>
      </c>
      <c r="V890">
        <f>IFERROR(INDEX(JMP!$AJ$2:$AU$1000,MATCH($A890,JMP!$A$2:$A$1000,0),MATCH(V$1,JMP!$AJ$1:$AU$1,0)),INDEX(Baseline!$B$2:$BD$2,1,MATCH(V$1,Baseline!$B$1:$BD$1,0)))</f>
        <v>3</v>
      </c>
      <c r="W890">
        <f>IFERROR(INDEX(JMP!$AJ$2:$AU$1000,MATCH($A890,JMP!$A$2:$A$1000,0),MATCH(W$1,JMP!$AJ$1:$AU$1,0)),INDEX(Baseline!$B$2:$BD$2,1,MATCH(W$1,Baseline!$B$1:$BD$1,0)))</f>
        <v>0.37</v>
      </c>
      <c r="X890">
        <f>IFERROR(INDEX(JMP!$AJ$2:$AU$1000,MATCH($A890,JMP!$A$2:$A$1000,0),MATCH(X$1,JMP!$AJ$1:$AU$1,0)),INDEX(Baseline!$B$2:$BD$2,1,MATCH(X$1,Baseline!$B$1:$BD$1,0)))</f>
        <v>4</v>
      </c>
      <c r="Y890">
        <f>IFERROR(INDEX(JMP!$AJ$2:$AU$1000,MATCH($A890,JMP!$A$2:$A$1000,0),MATCH(Y$1,JMP!$AJ$1:$AU$1,0)),INDEX(Baseline!$B$2:$BD$2,1,MATCH(Y$1,Baseline!$B$1:$BD$1,0)))</f>
        <v>1</v>
      </c>
      <c r="Z890">
        <f>IFERROR(INDEX(JMP!$AJ$2:$AU$1000,MATCH($A890,JMP!$A$2:$A$1000,0),MATCH(Z$1,JMP!$AJ$1:$AU$1,0)),INDEX(Baseline!$B$2:$BD$2,1,MATCH(Z$1,Baseline!$B$1:$BD$1,0)))</f>
        <v>1970</v>
      </c>
      <c r="AA890">
        <f>IFERROR(INDEX(JMP!$AJ$2:$AU$1000,MATCH($A890,JMP!$A$2:$A$1000,0),MATCH(AA$1,JMP!$AJ$1:$AU$1,0)),INDEX(Baseline!$B$2:$BD$2,1,MATCH(AA$1,Baseline!$B$1:$BD$1,0)))</f>
        <v>1970</v>
      </c>
      <c r="AB890">
        <f>IFERROR(INDEX(JMP!$AJ$2:$AU$1000,MATCH($A890,JMP!$A$2:$A$1000,0),MATCH(AB$1,JMP!$AJ$1:$AU$1,0)),INDEX(Baseline!$B$2:$BD$2,1,MATCH(AB$1,Baseline!$B$1:$BD$1,0)))</f>
        <v>0</v>
      </c>
      <c r="AC890">
        <f>IFERROR(INDEX(JMP!$AJ$2:$AU$1000,MATCH($A890,JMP!$A$2:$A$1000,0),MATCH(AC$1,JMP!$AJ$1:$AU$1,0)),INDEX(Baseline!$B$2:$BD$2,1,MATCH(AC$1,Baseline!$B$1:$BD$1,0)))</f>
        <v>1</v>
      </c>
      <c r="AD890">
        <f>IFERROR(INDEX(JMP!$AJ$2:$AU$1000,MATCH($A890,JMP!$A$2:$A$1000,0),MATCH(AD$1,JMP!$AJ$1:$AU$1,0)),INDEX(Baseline!$B$2:$BD$2,1,MATCH(AD$1,Baseline!$B$1:$BD$1,0)))</f>
        <v>8</v>
      </c>
      <c r="AE890">
        <f>IFERROR(INDEX(JMP!$AJ$2:$AU$1000,MATCH($A890,JMP!$A$2:$A$1000,0),MATCH(AE$1,JMP!$AJ$1:$AU$1,0)),INDEX(Baseline!$B$2:$BD$2,1,MATCH(AE$1,Baseline!$B$1:$BD$1,0)))</f>
        <v>1</v>
      </c>
      <c r="AF890" t="str">
        <f>IFERROR(INDEX(JMP!$AJ$2:$AU$1000,MATCH($A890,JMP!$A$2:$A$1000,0),MATCH(AF$1,JMP!$AJ$1:$AU$1,0)),INDEX(Baseline!$B$2:$BD$2,1,MATCH(AF$1,Baseline!$B$1:$BD$1,0)))</f>
        <v>bwb</v>
      </c>
      <c r="AG890" t="str">
        <f>IFERROR(INDEX(JMP!$AJ$2:$AU$1000,MATCH($A890,JMP!$A$2:$A$1000,0),MATCH(AG$1,JMP!$AJ$1:$AU$1,0)),INDEX(Baseline!$B$2:$BD$2,1,MATCH(AG$1,Baseline!$B$1:$BD$1,0)))</f>
        <v>V-tail</v>
      </c>
      <c r="AH890">
        <f>IFERROR(INDEX(JMP!$AJ$2:$AU$1000,MATCH($A890,JMP!$A$2:$A$1000,0),MATCH(AH$1,JMP!$AJ$1:$AU$1,0)),INDEX(Baseline!$B$2:$BD$2,1,MATCH(AH$1,Baseline!$B$1:$BD$1,0)))</f>
        <v>0</v>
      </c>
      <c r="AI890">
        <f>IFERROR(INDEX(JMP!$AJ$2:$AU$1000,MATCH($A890,JMP!$A$2:$A$1000,0),MATCH(AI$1,JMP!$AJ$1:$AU$1,0)),INDEX(Baseline!$B$2:$BD$2,1,MATCH(AI$1,Baseline!$B$1:$BD$1,0)))</f>
        <v>724000000</v>
      </c>
      <c r="AJ890">
        <f>IFERROR(INDEX(JMP!$AJ$2:$AU$1000,MATCH($A890,JMP!$A$2:$A$1000,0),MATCH(AJ$1,JMP!$AJ$1:$AU$1,0)),INDEX(Baseline!$B$2:$BD$2,1,MATCH(AJ$1,Baseline!$B$1:$BD$1,0)))</f>
        <v>54500000</v>
      </c>
      <c r="AK890">
        <f>IFERROR(INDEX(JMP!$AJ$2:$AU$1000,MATCH($A890,JMP!$A$2:$A$1000,0),MATCH(AK$1,JMP!$AJ$1:$AU$1,0)),INDEX(Baseline!$B$2:$BD$2,1,MATCH(AK$1,Baseline!$B$1:$BD$1,0)))</f>
        <v>30</v>
      </c>
      <c r="AL890">
        <f>IFERROR(INDEX(JMP!$AJ$2:$AU$1000,MATCH($A890,JMP!$A$2:$A$1000,0),MATCH(AL$1,JMP!$AJ$1:$AU$1,0)),INDEX(Baseline!$B$2:$BD$2,1,MATCH(AL$1,Baseline!$B$1:$BD$1,0)))</f>
        <v>1.3831737630374454E-2</v>
      </c>
      <c r="AM890">
        <f>IFERROR(INDEX(JMP!$AJ$2:$AU$1000,MATCH($A890,JMP!$A$2:$A$1000,0),MATCH(AM$1,JMP!$AJ$1:$AU$1,0)),INDEX(Baseline!$B$2:$BD$2,1,MATCH(AM$1,Baseline!$B$1:$BD$1,0)))</f>
        <v>8.467176019238094</v>
      </c>
      <c r="AN890">
        <f>IFERROR(INDEX(JMP!$AJ$2:$AU$1000,MATCH($A890,JMP!$A$2:$A$1000,0),MATCH(AN$1,JMP!$AJ$1:$AU$1,0)),INDEX(Baseline!$B$2:$BD$2,1,MATCH(AN$1,Baseline!$B$1:$BD$1,0)))</f>
        <v>2.7300759004778454</v>
      </c>
      <c r="AO890">
        <f>IFERROR(INDEX(JMP!$AJ$2:$AU$1000,MATCH($A890,JMP!$A$2:$A$1000,0),MATCH(AO$1,JMP!$AJ$1:$AU$1,0)),INDEX(Baseline!$B$2:$BD$2,1,MATCH(AO$1,Baseline!$B$1:$BD$1,0)))</f>
        <v>1.2829607961892173</v>
      </c>
      <c r="AP890">
        <f>IFERROR(INDEX(JMP!$AJ$2:$AU$1000,MATCH($A890,JMP!$A$2:$A$1000,0),MATCH(AP$1,JMP!$AJ$1:$AU$1,0)),INDEX(Baseline!$B$2:$BD$2,1,MATCH(AP$1,Baseline!$B$1:$BD$1,0)))</f>
        <v>0</v>
      </c>
      <c r="AQ890">
        <f>IFERROR(INDEX(JMP!$AJ$2:$AU$1000,MATCH($A890,JMP!$A$2:$A$1000,0),MATCH(AQ$1,JMP!$AJ$1:$AU$1,0)),INDEX(Baseline!$B$2:$BD$2,1,MATCH(AQ$1,Baseline!$B$1:$BD$1,0)))</f>
        <v>0.35</v>
      </c>
      <c r="AR890">
        <f>IFERROR(INDEX(JMP!$AJ$2:$AU$1000,MATCH($A890,JMP!$A$2:$A$1000,0),MATCH(AR$1,JMP!$AJ$1:$AU$1,0)),INDEX(Baseline!$B$2:$BD$2,1,MATCH(AR$1,Baseline!$B$1:$BD$1,0)))</f>
        <v>0</v>
      </c>
      <c r="AS890">
        <f>IFERROR(INDEX(JMP!$AJ$2:$AU$1000,MATCH($A890,JMP!$A$2:$A$1000,0),MATCH(AS$1,JMP!$AJ$1:$AU$1,0)),INDEX(Baseline!$B$2:$BD$2,1,MATCH(AS$1,Baseline!$B$1:$BD$1,0)))</f>
        <v>0</v>
      </c>
      <c r="AT890">
        <f>IFERROR(INDEX(JMP!$AJ$2:$AU$1000,MATCH($A890,JMP!$A$2:$A$1000,0),MATCH(AT$1,JMP!$AJ$1:$AU$1,0)),INDEX(Baseline!$B$2:$BD$2,1,MATCH(AT$1,Baseline!$B$1:$BD$1,0)))</f>
        <v>500</v>
      </c>
      <c r="AU890">
        <f>IFERROR(INDEX(JMP!$AJ$2:$AU$1000,MATCH($A890,JMP!$A$2:$A$1000,0),MATCH(AU$1,JMP!$AJ$1:$AU$1,0)),INDEX(Baseline!$B$2:$BD$2,1,MATCH(AU$1,Baseline!$B$1:$BD$1,0)))</f>
        <v>50</v>
      </c>
      <c r="AV890">
        <f>IFERROR(INDEX(JMP!$AJ$2:$AU$1000,MATCH($A890,JMP!$A$2:$A$1000,0),MATCH(AV$1,JMP!$AJ$1:$AU$1,0)),INDEX(Baseline!$B$2:$BD$2,1,MATCH(AV$1,Baseline!$B$1:$BD$1,0)))</f>
        <v>12.1</v>
      </c>
      <c r="AW890">
        <f>IFERROR(INDEX(JMP!$AJ$2:$AU$1000,MATCH($A890,JMP!$A$2:$A$1000,0),MATCH(AW$1,JMP!$AJ$1:$AU$1,0)),INDEX(Baseline!$B$2:$BD$2,1,MATCH(AW$1,Baseline!$B$1:$BD$1,0)))</f>
        <v>1.9961979999999998E-3</v>
      </c>
      <c r="AX890">
        <f>IFERROR(INDEX(JMP!$AJ$2:$AU$1000,MATCH($A890,JMP!$A$2:$A$1000,0),MATCH(AX$1,JMP!$AJ$1:$AU$1,0)),INDEX(Baseline!$B$2:$BD$2,1,MATCH(AX$1,Baseline!$B$1:$BD$1,0)))</f>
        <v>1.9961979999999998E-3</v>
      </c>
      <c r="AY890">
        <f>IFERROR(INDEX(JMP!$AJ$2:$AU$1000,MATCH($A890,JMP!$A$2:$A$1000,0),MATCH(AY$1,JMP!$AJ$1:$AU$1,0)),INDEX(Baseline!$B$2:$BD$2,1,MATCH(AY$1,Baseline!$B$1:$BD$1,0)))</f>
        <v>1.9607137E-2</v>
      </c>
      <c r="AZ890">
        <f>IFERROR(INDEX(JMP!$AJ$2:$AU$1000,MATCH($A890,JMP!$A$2:$A$1000,0),MATCH(AZ$1,JMP!$AJ$1:$AU$1,0)),INDEX(Baseline!$B$2:$BD$2,1,MATCH(AZ$1,Baseline!$B$1:$BD$1,0)))</f>
        <v>1</v>
      </c>
      <c r="BA890">
        <f>IFERROR(INDEX(JMP!$AJ$2:$AU$1000,MATCH($A890,JMP!$A$2:$A$1000,0),MATCH(BA$1,JMP!$AJ$1:$AU$1,0)),INDEX(Baseline!$B$2:$BD$2,1,MATCH(BA$1,Baseline!$B$1:$BD$1,0)))</f>
        <v>55</v>
      </c>
      <c r="BB890">
        <f>IFERROR(INDEX(JMP!$AJ$2:$AU$1000,MATCH($A890,JMP!$A$2:$A$1000,0),MATCH(BB$1,JMP!$AJ$1:$AU$1,0)),INDEX(Baseline!$B$2:$BD$2,1,MATCH(BB$1,Baseline!$B$1:$BD$1,0)))</f>
        <v>0</v>
      </c>
      <c r="BC890">
        <f>IFERROR(INDEX(JMP!$AJ$2:$AU$1000,MATCH($A890,JMP!$A$2:$A$1000,0),MATCH(BC$1,JMP!$AJ$1:$AU$1,0)),INDEX(Baseline!$B$2:$BD$2,1,MATCH(BC$1,Baseline!$B$1:$BD$1,0)))</f>
        <v>1</v>
      </c>
      <c r="BD890">
        <f>IFERROR(INDEX(JMP!$AJ$2:$AU$1000,MATCH($A890,JMP!$A$2:$A$1000,0),MATCH(BD$1,JMP!$AJ$1:$AU$1,0)),INDEX(Baseline!$B$2:$BD$2,1,MATCH(BD$1,Baseline!$B$1:$BD$1,0)))</f>
        <v>2.7140497789999998</v>
      </c>
      <c r="BE890">
        <f>IFERROR(INDEX(JMP!$AJ$2:$AU$1000,MATCH($A890,JMP!$A$2:$A$1000,0),MATCH(BE$1,JMP!$AJ$1:$AU$1,0)),INDEX(Baseline!$B$2:$BE$2,1,MATCH(BE$1,Baseline!$B$1:$BE$1,0)))</f>
        <v>400000</v>
      </c>
      <c r="BF890" t="str">
        <f t="shared" si="65"/>
        <v>yes</v>
      </c>
      <c r="BG890" t="str">
        <f t="shared" si="66"/>
        <v>no</v>
      </c>
      <c r="BH890">
        <f t="shared" si="67"/>
        <v>1</v>
      </c>
      <c r="BI890">
        <f t="shared" si="68"/>
        <v>30</v>
      </c>
      <c r="BK890">
        <v>891</v>
      </c>
      <c r="BL890" t="str">
        <f t="shared" si="69"/>
        <v>spring</v>
      </c>
    </row>
    <row r="891" spans="1:64" x14ac:dyDescent="0.35">
      <c r="A891">
        <v>890</v>
      </c>
      <c r="B891">
        <f>IFERROR(INDEX(JMP!$AJ$2:$AU$1000,MATCH($A891,JMP!$A$2:$A$1000,0),MATCH(B$1,JMP!$AJ$1:$AU$1,0)),INDEX(Baseline!$B$2:$BD$2,1,MATCH(B$1,Baseline!$B$1:$BD$1,0)))</f>
        <v>0</v>
      </c>
      <c r="C891">
        <f>IFERROR(INDEX(JMP!$AJ$2:$AU$1000,MATCH($A891,JMP!$A$2:$A$1000,0),MATCH(C$1,JMP!$AJ$1:$AU$1,0)),INDEX(Baseline!$B$2:$BD$2,1,MATCH(C$1,Baseline!$B$1:$BD$1,0)))</f>
        <v>8760</v>
      </c>
      <c r="D891">
        <f>IFERROR(INDEX(JMP!$AJ$2:$AU$1000,MATCH($A891,JMP!$A$2:$A$1000,0),MATCH(D$1,JMP!$AJ$1:$AU$1,0)),INDEX(Baseline!$B$2:$BD$2,1,MATCH(D$1,Baseline!$B$1:$BD$1,0)))</f>
        <v>1</v>
      </c>
      <c r="E891">
        <f>IFERROR(INDEX(JMP!$AJ$2:$AU$1000,MATCH($A891,JMP!$A$2:$A$1000,0),MATCH(E$1,JMP!$AJ$1:$AU$1,0)),INDEX(Baseline!$B$2:$BD$2,1,MATCH(E$1,Baseline!$B$1:$BD$1,0)))</f>
        <v>1</v>
      </c>
      <c r="F891" t="str">
        <f>IFERROR(INDEX(JMP!$AJ$2:$AU$1000,MATCH($A891,JMP!$A$2:$A$1000,0),MATCH(F$1,JMP!$AJ$1:$AU$1,0)),INDEX(Baseline!$B$2:$BD$2,1,MATCH(F$1,Baseline!$B$1:$BD$1,0)))</f>
        <v>e344</v>
      </c>
      <c r="G891" t="str">
        <f>IFERROR(INDEX(JMP!$AJ$2:$AU$1000,MATCH($A891,JMP!$A$2:$A$1000,0),MATCH(G$1,JMP!$AJ$1:$AU$1,0)),INDEX(Baseline!$B$2:$BD$2,1,MATCH(G$1,Baseline!$B$1:$BD$1,0)))</f>
        <v>e340</v>
      </c>
      <c r="H891">
        <f>IFERROR(INDEX(JMP!$AJ$2:$AU$1000,MATCH($A891,JMP!$A$2:$A$1000,0),MATCH(H$1,JMP!$AJ$1:$AU$1,0)),INDEX(Baseline!$B$2:$BD$2,1,MATCH(H$1,Baseline!$B$1:$BD$1,0)))</f>
        <v>1.5</v>
      </c>
      <c r="I891">
        <f>IFERROR(INDEX(JMP!$AJ$2:$AU$1000,MATCH($A891,JMP!$A$2:$A$1000,0),MATCH(I$1,JMP!$AJ$1:$AU$1,0)),INDEX(Baseline!$B$2:$BD$2,1,MATCH(I$1,Baseline!$B$1:$BD$1,0)))</f>
        <v>0.42</v>
      </c>
      <c r="J891">
        <f>IFERROR(INDEX(JMP!$AJ$2:$AU$1000,MATCH($A891,JMP!$A$2:$A$1000,0),MATCH(J$1,JMP!$AJ$1:$AU$1,0)),INDEX(Baseline!$B$2:$BD$2,1,MATCH(J$1,Baseline!$B$1:$BD$1,0)))</f>
        <v>1</v>
      </c>
      <c r="K891">
        <f>IFERROR(INDEX(JMP!$AJ$2:$AU$1000,MATCH($A891,JMP!$A$2:$A$1000,0),MATCH(K$1,JMP!$AJ$1:$AU$1,0)),INDEX(Baseline!$B$2:$BD$2,1,MATCH(K$1,Baseline!$B$1:$BD$1,0)))</f>
        <v>0</v>
      </c>
      <c r="L891">
        <f>IFERROR(INDEX(JMP!$AJ$2:$AU$1000,MATCH($A891,JMP!$A$2:$A$1000,0),MATCH(L$1,JMP!$AJ$1:$AU$1,0)),INDEX(Baseline!$B$2:$BD$2,1,MATCH(L$1,Baseline!$B$1:$BD$1,0)))</f>
        <v>9.6093375096603276E-2</v>
      </c>
      <c r="M891" t="b">
        <f>IFERROR(INDEX(JMP!$AJ$2:$AU$1000,MATCH($A891,JMP!$A$2:$A$1000,0),MATCH(M$1,JMP!$AJ$1:$AU$1,0)),INDEX(Baseline!$B$2:$BD$2,1,MATCH(M$1,Baseline!$B$1:$BD$1,0)))</f>
        <v>0</v>
      </c>
      <c r="N891" t="b">
        <f>IFERROR(INDEX(JMP!$AJ$2:$AU$1000,MATCH($A891,JMP!$A$2:$A$1000,0),MATCH(N$1,JMP!$AJ$1:$AU$1,0)),INDEX(Baseline!$B$2:$BD$2,1,MATCH(N$1,Baseline!$B$1:$BD$1,0)))</f>
        <v>0</v>
      </c>
      <c r="O891">
        <f>IFERROR(INDEX(JMP!$AJ$2:$AU$1000,MATCH($A891,JMP!$A$2:$A$1000,0),MATCH(O$1,JMP!$AJ$1:$AU$1,0)),INDEX(Baseline!$B$2:$BD$2,1,MATCH(O$1,Baseline!$B$1:$BD$1,0)))</f>
        <v>7</v>
      </c>
      <c r="P891">
        <f>IFERROR(INDEX(JMP!$AJ$2:$AU$1000,MATCH($A891,JMP!$A$2:$A$1000,0),MATCH(P$1,JMP!$AJ$1:$AU$1,0)),INDEX(Baseline!$B$2:$BD$2,1,MATCH(P$1,Baseline!$B$1:$BD$1,0)))</f>
        <v>200</v>
      </c>
      <c r="Q891">
        <f>IFERROR(INDEX(JMP!$AJ$2:$AU$1000,MATCH($A891,JMP!$A$2:$A$1000,0),MATCH(Q$1,JMP!$AJ$1:$AU$1,0)),INDEX(Baseline!$B$2:$BD$2,1,MATCH(Q$1,Baseline!$B$1:$BD$1,0)))</f>
        <v>10</v>
      </c>
      <c r="R891">
        <f>IFERROR(INDEX(JMP!$AJ$2:$AU$1000,MATCH($A891,JMP!$A$2:$A$1000,0),MATCH(R$1,JMP!$AJ$1:$AU$1,0)),INDEX(Baseline!$B$2:$BD$2,1,MATCH(R$1,Baseline!$B$1:$BD$1,0)))</f>
        <v>0</v>
      </c>
      <c r="S891">
        <f>IFERROR(INDEX(JMP!$AJ$2:$AU$1000,MATCH($A891,JMP!$A$2:$A$1000,0),MATCH(S$1,JMP!$AJ$1:$AU$1,0)),INDEX(Baseline!$B$2:$BD$2,1,MATCH(S$1,Baseline!$B$1:$BD$1,0)))</f>
        <v>1</v>
      </c>
      <c r="T891">
        <f>IFERROR(INDEX(JMP!$AJ$2:$AU$1000,MATCH($A891,JMP!$A$2:$A$1000,0),MATCH(T$1,JMP!$AJ$1:$AU$1,0)),INDEX(Baseline!$B$2:$BD$2,1,MATCH(T$1,Baseline!$B$1:$BD$1,0)))</f>
        <v>0</v>
      </c>
      <c r="U891" t="str">
        <f>IFERROR(INDEX(JMP!$AJ$2:$AU$1000,MATCH($A891,JMP!$A$2:$A$1000,0),MATCH(U$1,JMP!$AJ$1:$AU$1,0)),INDEX(Baseline!$B$2:$BD$2,1,MATCH(U$1,Baseline!$B$1:$BD$1,0)))</f>
        <v>Titan</v>
      </c>
      <c r="V891">
        <f>IFERROR(INDEX(JMP!$AJ$2:$AU$1000,MATCH($A891,JMP!$A$2:$A$1000,0),MATCH(V$1,JMP!$AJ$1:$AU$1,0)),INDEX(Baseline!$B$2:$BD$2,1,MATCH(V$1,Baseline!$B$1:$BD$1,0)))</f>
        <v>3</v>
      </c>
      <c r="W891">
        <f>IFERROR(INDEX(JMP!$AJ$2:$AU$1000,MATCH($A891,JMP!$A$2:$A$1000,0),MATCH(W$1,JMP!$AJ$1:$AU$1,0)),INDEX(Baseline!$B$2:$BD$2,1,MATCH(W$1,Baseline!$B$1:$BD$1,0)))</f>
        <v>0.37</v>
      </c>
      <c r="X891">
        <f>IFERROR(INDEX(JMP!$AJ$2:$AU$1000,MATCH($A891,JMP!$A$2:$A$1000,0),MATCH(X$1,JMP!$AJ$1:$AU$1,0)),INDEX(Baseline!$B$2:$BD$2,1,MATCH(X$1,Baseline!$B$1:$BD$1,0)))</f>
        <v>4</v>
      </c>
      <c r="Y891">
        <f>IFERROR(INDEX(JMP!$AJ$2:$AU$1000,MATCH($A891,JMP!$A$2:$A$1000,0),MATCH(Y$1,JMP!$AJ$1:$AU$1,0)),INDEX(Baseline!$B$2:$BD$2,1,MATCH(Y$1,Baseline!$B$1:$BD$1,0)))</f>
        <v>5</v>
      </c>
      <c r="Z891">
        <f>IFERROR(INDEX(JMP!$AJ$2:$AU$1000,MATCH($A891,JMP!$A$2:$A$1000,0),MATCH(Z$1,JMP!$AJ$1:$AU$1,0)),INDEX(Baseline!$B$2:$BD$2,1,MATCH(Z$1,Baseline!$B$1:$BD$1,0)))</f>
        <v>1970</v>
      </c>
      <c r="AA891">
        <f>IFERROR(INDEX(JMP!$AJ$2:$AU$1000,MATCH($A891,JMP!$A$2:$A$1000,0),MATCH(AA$1,JMP!$AJ$1:$AU$1,0)),INDEX(Baseline!$B$2:$BD$2,1,MATCH(AA$1,Baseline!$B$1:$BD$1,0)))</f>
        <v>1970</v>
      </c>
      <c r="AB891">
        <f>IFERROR(INDEX(JMP!$AJ$2:$AU$1000,MATCH($A891,JMP!$A$2:$A$1000,0),MATCH(AB$1,JMP!$AJ$1:$AU$1,0)),INDEX(Baseline!$B$2:$BD$2,1,MATCH(AB$1,Baseline!$B$1:$BD$1,0)))</f>
        <v>0</v>
      </c>
      <c r="AC891">
        <f>IFERROR(INDEX(JMP!$AJ$2:$AU$1000,MATCH($A891,JMP!$A$2:$A$1000,0),MATCH(AC$1,JMP!$AJ$1:$AU$1,0)),INDEX(Baseline!$B$2:$BD$2,1,MATCH(AC$1,Baseline!$B$1:$BD$1,0)))</f>
        <v>1</v>
      </c>
      <c r="AD891">
        <f>IFERROR(INDEX(JMP!$AJ$2:$AU$1000,MATCH($A891,JMP!$A$2:$A$1000,0),MATCH(AD$1,JMP!$AJ$1:$AU$1,0)),INDEX(Baseline!$B$2:$BD$2,1,MATCH(AD$1,Baseline!$B$1:$BD$1,0)))</f>
        <v>8</v>
      </c>
      <c r="AE891">
        <f>IFERROR(INDEX(JMP!$AJ$2:$AU$1000,MATCH($A891,JMP!$A$2:$A$1000,0),MATCH(AE$1,JMP!$AJ$1:$AU$1,0)),INDEX(Baseline!$B$2:$BD$2,1,MATCH(AE$1,Baseline!$B$1:$BD$1,0)))</f>
        <v>0.625</v>
      </c>
      <c r="AF891" t="str">
        <f>IFERROR(INDEX(JMP!$AJ$2:$AU$1000,MATCH($A891,JMP!$A$2:$A$1000,0),MATCH(AF$1,JMP!$AJ$1:$AU$1,0)),INDEX(Baseline!$B$2:$BD$2,1,MATCH(AF$1,Baseline!$B$1:$BD$1,0)))</f>
        <v>bwb</v>
      </c>
      <c r="AG891" t="str">
        <f>IFERROR(INDEX(JMP!$AJ$2:$AU$1000,MATCH($A891,JMP!$A$2:$A$1000,0),MATCH(AG$1,JMP!$AJ$1:$AU$1,0)),INDEX(Baseline!$B$2:$BD$2,1,MATCH(AG$1,Baseline!$B$1:$BD$1,0)))</f>
        <v>V-tail</v>
      </c>
      <c r="AH891">
        <f>IFERROR(INDEX(JMP!$AJ$2:$AU$1000,MATCH($A891,JMP!$A$2:$A$1000,0),MATCH(AH$1,JMP!$AJ$1:$AU$1,0)),INDEX(Baseline!$B$2:$BD$2,1,MATCH(AH$1,Baseline!$B$1:$BD$1,0)))</f>
        <v>0</v>
      </c>
      <c r="AI891">
        <f>IFERROR(INDEX(JMP!$AJ$2:$AU$1000,MATCH($A891,JMP!$A$2:$A$1000,0),MATCH(AI$1,JMP!$AJ$1:$AU$1,0)),INDEX(Baseline!$B$2:$BD$2,1,MATCH(AI$1,Baseline!$B$1:$BD$1,0)))</f>
        <v>724000000</v>
      </c>
      <c r="AJ891">
        <f>IFERROR(INDEX(JMP!$AJ$2:$AU$1000,MATCH($A891,JMP!$A$2:$A$1000,0),MATCH(AJ$1,JMP!$AJ$1:$AU$1,0)),INDEX(Baseline!$B$2:$BD$2,1,MATCH(AJ$1,Baseline!$B$1:$BD$1,0)))</f>
        <v>54500000</v>
      </c>
      <c r="AK891">
        <f>IFERROR(INDEX(JMP!$AJ$2:$AU$1000,MATCH($A891,JMP!$A$2:$A$1000,0),MATCH(AK$1,JMP!$AJ$1:$AU$1,0)),INDEX(Baseline!$B$2:$BD$2,1,MATCH(AK$1,Baseline!$B$1:$BD$1,0)))</f>
        <v>30</v>
      </c>
      <c r="AL891">
        <f>IFERROR(INDEX(JMP!$AJ$2:$AU$1000,MATCH($A891,JMP!$A$2:$A$1000,0),MATCH(AL$1,JMP!$AJ$1:$AU$1,0)),INDEX(Baseline!$B$2:$BD$2,1,MATCH(AL$1,Baseline!$B$1:$BD$1,0)))</f>
        <v>1.461370889637343E-2</v>
      </c>
      <c r="AM891">
        <f>IFERROR(INDEX(JMP!$AJ$2:$AU$1000,MATCH($A891,JMP!$A$2:$A$1000,0),MATCH(AM$1,JMP!$AJ$1:$AU$1,0)),INDEX(Baseline!$B$2:$BD$2,1,MATCH(AM$1,Baseline!$B$1:$BD$1,0)))</f>
        <v>10.777866525523809</v>
      </c>
      <c r="AN891">
        <f>IFERROR(INDEX(JMP!$AJ$2:$AU$1000,MATCH($A891,JMP!$A$2:$A$1000,0),MATCH(AN$1,JMP!$AJ$1:$AU$1,0)),INDEX(Baseline!$B$2:$BD$2,1,MATCH(AN$1,Baseline!$B$1:$BD$1,0)))</f>
        <v>2.3822574536315573</v>
      </c>
      <c r="AO891">
        <f>IFERROR(INDEX(JMP!$AJ$2:$AU$1000,MATCH($A891,JMP!$A$2:$A$1000,0),MATCH(AO$1,JMP!$AJ$1:$AU$1,0)),INDEX(Baseline!$B$2:$BD$2,1,MATCH(AO$1,Baseline!$B$1:$BD$1,0)))</f>
        <v>0.71221828499345952</v>
      </c>
      <c r="AP891">
        <f>IFERROR(INDEX(JMP!$AJ$2:$AU$1000,MATCH($A891,JMP!$A$2:$A$1000,0),MATCH(AP$1,JMP!$AJ$1:$AU$1,0)),INDEX(Baseline!$B$2:$BD$2,1,MATCH(AP$1,Baseline!$B$1:$BD$1,0)))</f>
        <v>0</v>
      </c>
      <c r="AQ891">
        <f>IFERROR(INDEX(JMP!$AJ$2:$AU$1000,MATCH($A891,JMP!$A$2:$A$1000,0),MATCH(AQ$1,JMP!$AJ$1:$AU$1,0)),INDEX(Baseline!$B$2:$BD$2,1,MATCH(AQ$1,Baseline!$B$1:$BD$1,0)))</f>
        <v>0.35</v>
      </c>
      <c r="AR891">
        <f>IFERROR(INDEX(JMP!$AJ$2:$AU$1000,MATCH($A891,JMP!$A$2:$A$1000,0),MATCH(AR$1,JMP!$AJ$1:$AU$1,0)),INDEX(Baseline!$B$2:$BD$2,1,MATCH(AR$1,Baseline!$B$1:$BD$1,0)))</f>
        <v>0</v>
      </c>
      <c r="AS891">
        <f>IFERROR(INDEX(JMP!$AJ$2:$AU$1000,MATCH($A891,JMP!$A$2:$A$1000,0),MATCH(AS$1,JMP!$AJ$1:$AU$1,0)),INDEX(Baseline!$B$2:$BD$2,1,MATCH(AS$1,Baseline!$B$1:$BD$1,0)))</f>
        <v>0</v>
      </c>
      <c r="AT891">
        <f>IFERROR(INDEX(JMP!$AJ$2:$AU$1000,MATCH($A891,JMP!$A$2:$A$1000,0),MATCH(AT$1,JMP!$AJ$1:$AU$1,0)),INDEX(Baseline!$B$2:$BD$2,1,MATCH(AT$1,Baseline!$B$1:$BD$1,0)))</f>
        <v>500</v>
      </c>
      <c r="AU891">
        <f>IFERROR(INDEX(JMP!$AJ$2:$AU$1000,MATCH($A891,JMP!$A$2:$A$1000,0),MATCH(AU$1,JMP!$AJ$1:$AU$1,0)),INDEX(Baseline!$B$2:$BD$2,1,MATCH(AU$1,Baseline!$B$1:$BD$1,0)))</f>
        <v>50</v>
      </c>
      <c r="AV891">
        <f>IFERROR(INDEX(JMP!$AJ$2:$AU$1000,MATCH($A891,JMP!$A$2:$A$1000,0),MATCH(AV$1,JMP!$AJ$1:$AU$1,0)),INDEX(Baseline!$B$2:$BD$2,1,MATCH(AV$1,Baseline!$B$1:$BD$1,0)))</f>
        <v>12.1</v>
      </c>
      <c r="AW891">
        <f>IFERROR(INDEX(JMP!$AJ$2:$AU$1000,MATCH($A891,JMP!$A$2:$A$1000,0),MATCH(AW$1,JMP!$AJ$1:$AU$1,0)),INDEX(Baseline!$B$2:$BD$2,1,MATCH(AW$1,Baseline!$B$1:$BD$1,0)))</f>
        <v>1.9961979999999998E-3</v>
      </c>
      <c r="AX891">
        <f>IFERROR(INDEX(JMP!$AJ$2:$AU$1000,MATCH($A891,JMP!$A$2:$A$1000,0),MATCH(AX$1,JMP!$AJ$1:$AU$1,0)),INDEX(Baseline!$B$2:$BD$2,1,MATCH(AX$1,Baseline!$B$1:$BD$1,0)))</f>
        <v>1.9961979999999998E-3</v>
      </c>
      <c r="AY891">
        <f>IFERROR(INDEX(JMP!$AJ$2:$AU$1000,MATCH($A891,JMP!$A$2:$A$1000,0),MATCH(AY$1,JMP!$AJ$1:$AU$1,0)),INDEX(Baseline!$B$2:$BD$2,1,MATCH(AY$1,Baseline!$B$1:$BD$1,0)))</f>
        <v>1.9607137E-2</v>
      </c>
      <c r="AZ891">
        <f>IFERROR(INDEX(JMP!$AJ$2:$AU$1000,MATCH($A891,JMP!$A$2:$A$1000,0),MATCH(AZ$1,JMP!$AJ$1:$AU$1,0)),INDEX(Baseline!$B$2:$BD$2,1,MATCH(AZ$1,Baseline!$B$1:$BD$1,0)))</f>
        <v>1</v>
      </c>
      <c r="BA891">
        <f>IFERROR(INDEX(JMP!$AJ$2:$AU$1000,MATCH($A891,JMP!$A$2:$A$1000,0),MATCH(BA$1,JMP!$AJ$1:$AU$1,0)),INDEX(Baseline!$B$2:$BD$2,1,MATCH(BA$1,Baseline!$B$1:$BD$1,0)))</f>
        <v>55</v>
      </c>
      <c r="BB891">
        <f>IFERROR(INDEX(JMP!$AJ$2:$AU$1000,MATCH($A891,JMP!$A$2:$A$1000,0),MATCH(BB$1,JMP!$AJ$1:$AU$1,0)),INDEX(Baseline!$B$2:$BD$2,1,MATCH(BB$1,Baseline!$B$1:$BD$1,0)))</f>
        <v>0</v>
      </c>
      <c r="BC891">
        <f>IFERROR(INDEX(JMP!$AJ$2:$AU$1000,MATCH($A891,JMP!$A$2:$A$1000,0),MATCH(BC$1,JMP!$AJ$1:$AU$1,0)),INDEX(Baseline!$B$2:$BD$2,1,MATCH(BC$1,Baseline!$B$1:$BD$1,0)))</f>
        <v>3</v>
      </c>
      <c r="BD891">
        <f>IFERROR(INDEX(JMP!$AJ$2:$AU$1000,MATCH($A891,JMP!$A$2:$A$1000,0),MATCH(BD$1,JMP!$AJ$1:$AU$1,0)),INDEX(Baseline!$B$2:$BD$2,1,MATCH(BD$1,Baseline!$B$1:$BD$1,0)))</f>
        <v>4.1850781869500002</v>
      </c>
      <c r="BE891">
        <f>IFERROR(INDEX(JMP!$AJ$2:$AU$1000,MATCH($A891,JMP!$A$2:$A$1000,0),MATCH(BE$1,JMP!$AJ$1:$AU$1,0)),INDEX(Baseline!$B$2:$BE$2,1,MATCH(BE$1,Baseline!$B$1:$BE$1,0)))</f>
        <v>400000</v>
      </c>
      <c r="BF891" t="str">
        <f t="shared" si="65"/>
        <v>yes</v>
      </c>
      <c r="BG891" t="str">
        <f t="shared" si="66"/>
        <v>no</v>
      </c>
      <c r="BH891">
        <f t="shared" si="67"/>
        <v>0.5</v>
      </c>
      <c r="BI891">
        <f t="shared" si="68"/>
        <v>30</v>
      </c>
      <c r="BK891">
        <v>892</v>
      </c>
      <c r="BL891" t="str">
        <f t="shared" si="69"/>
        <v>fall</v>
      </c>
    </row>
    <row r="892" spans="1:64" x14ac:dyDescent="0.35">
      <c r="A892">
        <v>891</v>
      </c>
      <c r="B892">
        <f>IFERROR(INDEX(JMP!$AJ$2:$AU$1000,MATCH($A892,JMP!$A$2:$A$1000,0),MATCH(B$1,JMP!$AJ$1:$AU$1,0)),INDEX(Baseline!$B$2:$BD$2,1,MATCH(B$1,Baseline!$B$1:$BD$1,0)))</f>
        <v>0</v>
      </c>
      <c r="C892">
        <f>IFERROR(INDEX(JMP!$AJ$2:$AU$1000,MATCH($A892,JMP!$A$2:$A$1000,0),MATCH(C$1,JMP!$AJ$1:$AU$1,0)),INDEX(Baseline!$B$2:$BD$2,1,MATCH(C$1,Baseline!$B$1:$BD$1,0)))</f>
        <v>8760</v>
      </c>
      <c r="D892">
        <f>IFERROR(INDEX(JMP!$AJ$2:$AU$1000,MATCH($A892,JMP!$A$2:$A$1000,0),MATCH(D$1,JMP!$AJ$1:$AU$1,0)),INDEX(Baseline!$B$2:$BD$2,1,MATCH(D$1,Baseline!$B$1:$BD$1,0)))</f>
        <v>1</v>
      </c>
      <c r="E892">
        <f>IFERROR(INDEX(JMP!$AJ$2:$AU$1000,MATCH($A892,JMP!$A$2:$A$1000,0),MATCH(E$1,JMP!$AJ$1:$AU$1,0)),INDEX(Baseline!$B$2:$BD$2,1,MATCH(E$1,Baseline!$B$1:$BD$1,0)))</f>
        <v>1</v>
      </c>
      <c r="F892" t="str">
        <f>IFERROR(INDEX(JMP!$AJ$2:$AU$1000,MATCH($A892,JMP!$A$2:$A$1000,0),MATCH(F$1,JMP!$AJ$1:$AU$1,0)),INDEX(Baseline!$B$2:$BD$2,1,MATCH(F$1,Baseline!$B$1:$BD$1,0)))</f>
        <v>e344</v>
      </c>
      <c r="G892" t="str">
        <f>IFERROR(INDEX(JMP!$AJ$2:$AU$1000,MATCH($A892,JMP!$A$2:$A$1000,0),MATCH(G$1,JMP!$AJ$1:$AU$1,0)),INDEX(Baseline!$B$2:$BD$2,1,MATCH(G$1,Baseline!$B$1:$BD$1,0)))</f>
        <v>e340</v>
      </c>
      <c r="H892">
        <f>IFERROR(INDEX(JMP!$AJ$2:$AU$1000,MATCH($A892,JMP!$A$2:$A$1000,0),MATCH(H$1,JMP!$AJ$1:$AU$1,0)),INDEX(Baseline!$B$2:$BD$2,1,MATCH(H$1,Baseline!$B$1:$BD$1,0)))</f>
        <v>1.5</v>
      </c>
      <c r="I892">
        <f>IFERROR(INDEX(JMP!$AJ$2:$AU$1000,MATCH($A892,JMP!$A$2:$A$1000,0),MATCH(I$1,JMP!$AJ$1:$AU$1,0)),INDEX(Baseline!$B$2:$BD$2,1,MATCH(I$1,Baseline!$B$1:$BD$1,0)))</f>
        <v>0.42</v>
      </c>
      <c r="J892">
        <f>IFERROR(INDEX(JMP!$AJ$2:$AU$1000,MATCH($A892,JMP!$A$2:$A$1000,0),MATCH(J$1,JMP!$AJ$1:$AU$1,0)),INDEX(Baseline!$B$2:$BD$2,1,MATCH(J$1,Baseline!$B$1:$BD$1,0)))</f>
        <v>1</v>
      </c>
      <c r="K892">
        <f>IFERROR(INDEX(JMP!$AJ$2:$AU$1000,MATCH($A892,JMP!$A$2:$A$1000,0),MATCH(K$1,JMP!$AJ$1:$AU$1,0)),INDEX(Baseline!$B$2:$BD$2,1,MATCH(K$1,Baseline!$B$1:$BD$1,0)))</f>
        <v>0</v>
      </c>
      <c r="L892">
        <f>IFERROR(INDEX(JMP!$AJ$2:$AU$1000,MATCH($A892,JMP!$A$2:$A$1000,0),MATCH(L$1,JMP!$AJ$1:$AU$1,0)),INDEX(Baseline!$B$2:$BD$2,1,MATCH(L$1,Baseline!$B$1:$BD$1,0)))</f>
        <v>0.13608277415154413</v>
      </c>
      <c r="M892" t="b">
        <f>IFERROR(INDEX(JMP!$AJ$2:$AU$1000,MATCH($A892,JMP!$A$2:$A$1000,0),MATCH(M$1,JMP!$AJ$1:$AU$1,0)),INDEX(Baseline!$B$2:$BD$2,1,MATCH(M$1,Baseline!$B$1:$BD$1,0)))</f>
        <v>0</v>
      </c>
      <c r="N892" t="b">
        <f>IFERROR(INDEX(JMP!$AJ$2:$AU$1000,MATCH($A892,JMP!$A$2:$A$1000,0),MATCH(N$1,JMP!$AJ$1:$AU$1,0)),INDEX(Baseline!$B$2:$BD$2,1,MATCH(N$1,Baseline!$B$1:$BD$1,0)))</f>
        <v>0</v>
      </c>
      <c r="O892">
        <f>IFERROR(INDEX(JMP!$AJ$2:$AU$1000,MATCH($A892,JMP!$A$2:$A$1000,0),MATCH(O$1,JMP!$AJ$1:$AU$1,0)),INDEX(Baseline!$B$2:$BD$2,1,MATCH(O$1,Baseline!$B$1:$BD$1,0)))</f>
        <v>7</v>
      </c>
      <c r="P892">
        <f>IFERROR(INDEX(JMP!$AJ$2:$AU$1000,MATCH($A892,JMP!$A$2:$A$1000,0),MATCH(P$1,JMP!$AJ$1:$AU$1,0)),INDEX(Baseline!$B$2:$BD$2,1,MATCH(P$1,Baseline!$B$1:$BD$1,0)))</f>
        <v>200</v>
      </c>
      <c r="Q892">
        <f>IFERROR(INDEX(JMP!$AJ$2:$AU$1000,MATCH($A892,JMP!$A$2:$A$1000,0),MATCH(Q$1,JMP!$AJ$1:$AU$1,0)),INDEX(Baseline!$B$2:$BD$2,1,MATCH(Q$1,Baseline!$B$1:$BD$1,0)))</f>
        <v>10</v>
      </c>
      <c r="R892">
        <f>IFERROR(INDEX(JMP!$AJ$2:$AU$1000,MATCH($A892,JMP!$A$2:$A$1000,0),MATCH(R$1,JMP!$AJ$1:$AU$1,0)),INDEX(Baseline!$B$2:$BD$2,1,MATCH(R$1,Baseline!$B$1:$BD$1,0)))</f>
        <v>0</v>
      </c>
      <c r="S892">
        <f>IFERROR(INDEX(JMP!$AJ$2:$AU$1000,MATCH($A892,JMP!$A$2:$A$1000,0),MATCH(S$1,JMP!$AJ$1:$AU$1,0)),INDEX(Baseline!$B$2:$BD$2,1,MATCH(S$1,Baseline!$B$1:$BD$1,0)))</f>
        <v>1</v>
      </c>
      <c r="T892">
        <f>IFERROR(INDEX(JMP!$AJ$2:$AU$1000,MATCH($A892,JMP!$A$2:$A$1000,0),MATCH(T$1,JMP!$AJ$1:$AU$1,0)),INDEX(Baseline!$B$2:$BD$2,1,MATCH(T$1,Baseline!$B$1:$BD$1,0)))</f>
        <v>0</v>
      </c>
      <c r="U892" t="str">
        <f>IFERROR(INDEX(JMP!$AJ$2:$AU$1000,MATCH($A892,JMP!$A$2:$A$1000,0),MATCH(U$1,JMP!$AJ$1:$AU$1,0)),INDEX(Baseline!$B$2:$BD$2,1,MATCH(U$1,Baseline!$B$1:$BD$1,0)))</f>
        <v>Titan</v>
      </c>
      <c r="V892">
        <f>IFERROR(INDEX(JMP!$AJ$2:$AU$1000,MATCH($A892,JMP!$A$2:$A$1000,0),MATCH(V$1,JMP!$AJ$1:$AU$1,0)),INDEX(Baseline!$B$2:$BD$2,1,MATCH(V$1,Baseline!$B$1:$BD$1,0)))</f>
        <v>3</v>
      </c>
      <c r="W892">
        <f>IFERROR(INDEX(JMP!$AJ$2:$AU$1000,MATCH($A892,JMP!$A$2:$A$1000,0),MATCH(W$1,JMP!$AJ$1:$AU$1,0)),INDEX(Baseline!$B$2:$BD$2,1,MATCH(W$1,Baseline!$B$1:$BD$1,0)))</f>
        <v>0.37</v>
      </c>
      <c r="X892">
        <f>IFERROR(INDEX(JMP!$AJ$2:$AU$1000,MATCH($A892,JMP!$A$2:$A$1000,0),MATCH(X$1,JMP!$AJ$1:$AU$1,0)),INDEX(Baseline!$B$2:$BD$2,1,MATCH(X$1,Baseline!$B$1:$BD$1,0)))</f>
        <v>4</v>
      </c>
      <c r="Y892">
        <f>IFERROR(INDEX(JMP!$AJ$2:$AU$1000,MATCH($A892,JMP!$A$2:$A$1000,0),MATCH(Y$1,JMP!$AJ$1:$AU$1,0)),INDEX(Baseline!$B$2:$BD$2,1,MATCH(Y$1,Baseline!$B$1:$BD$1,0)))</f>
        <v>5</v>
      </c>
      <c r="Z892">
        <f>IFERROR(INDEX(JMP!$AJ$2:$AU$1000,MATCH($A892,JMP!$A$2:$A$1000,0),MATCH(Z$1,JMP!$AJ$1:$AU$1,0)),INDEX(Baseline!$B$2:$BD$2,1,MATCH(Z$1,Baseline!$B$1:$BD$1,0)))</f>
        <v>1970</v>
      </c>
      <c r="AA892">
        <f>IFERROR(INDEX(JMP!$AJ$2:$AU$1000,MATCH($A892,JMP!$A$2:$A$1000,0),MATCH(AA$1,JMP!$AJ$1:$AU$1,0)),INDEX(Baseline!$B$2:$BD$2,1,MATCH(AA$1,Baseline!$B$1:$BD$1,0)))</f>
        <v>1970</v>
      </c>
      <c r="AB892">
        <f>IFERROR(INDEX(JMP!$AJ$2:$AU$1000,MATCH($A892,JMP!$A$2:$A$1000,0),MATCH(AB$1,JMP!$AJ$1:$AU$1,0)),INDEX(Baseline!$B$2:$BD$2,1,MATCH(AB$1,Baseline!$B$1:$BD$1,0)))</f>
        <v>0</v>
      </c>
      <c r="AC892">
        <f>IFERROR(INDEX(JMP!$AJ$2:$AU$1000,MATCH($A892,JMP!$A$2:$A$1000,0),MATCH(AC$1,JMP!$AJ$1:$AU$1,0)),INDEX(Baseline!$B$2:$BD$2,1,MATCH(AC$1,Baseline!$B$1:$BD$1,0)))</f>
        <v>1</v>
      </c>
      <c r="AD892">
        <f>IFERROR(INDEX(JMP!$AJ$2:$AU$1000,MATCH($A892,JMP!$A$2:$A$1000,0),MATCH(AD$1,JMP!$AJ$1:$AU$1,0)),INDEX(Baseline!$B$2:$BD$2,1,MATCH(AD$1,Baseline!$B$1:$BD$1,0)))</f>
        <v>8</v>
      </c>
      <c r="AE892">
        <f>IFERROR(INDEX(JMP!$AJ$2:$AU$1000,MATCH($A892,JMP!$A$2:$A$1000,0),MATCH(AE$1,JMP!$AJ$1:$AU$1,0)),INDEX(Baseline!$B$2:$BD$2,1,MATCH(AE$1,Baseline!$B$1:$BD$1,0)))</f>
        <v>0.25</v>
      </c>
      <c r="AF892" t="str">
        <f>IFERROR(INDEX(JMP!$AJ$2:$AU$1000,MATCH($A892,JMP!$A$2:$A$1000,0),MATCH(AF$1,JMP!$AJ$1:$AU$1,0)),INDEX(Baseline!$B$2:$BD$2,1,MATCH(AF$1,Baseline!$B$1:$BD$1,0)))</f>
        <v>bwb</v>
      </c>
      <c r="AG892" t="str">
        <f>IFERROR(INDEX(JMP!$AJ$2:$AU$1000,MATCH($A892,JMP!$A$2:$A$1000,0),MATCH(AG$1,JMP!$AJ$1:$AU$1,0)),INDEX(Baseline!$B$2:$BD$2,1,MATCH(AG$1,Baseline!$B$1:$BD$1,0)))</f>
        <v>V-tail</v>
      </c>
      <c r="AH892">
        <f>IFERROR(INDEX(JMP!$AJ$2:$AU$1000,MATCH($A892,JMP!$A$2:$A$1000,0),MATCH(AH$1,JMP!$AJ$1:$AU$1,0)),INDEX(Baseline!$B$2:$BD$2,1,MATCH(AH$1,Baseline!$B$1:$BD$1,0)))</f>
        <v>1</v>
      </c>
      <c r="AI892">
        <f>IFERROR(INDEX(JMP!$AJ$2:$AU$1000,MATCH($A892,JMP!$A$2:$A$1000,0),MATCH(AI$1,JMP!$AJ$1:$AU$1,0)),INDEX(Baseline!$B$2:$BD$2,1,MATCH(AI$1,Baseline!$B$1:$BD$1,0)))</f>
        <v>724000000</v>
      </c>
      <c r="AJ892">
        <f>IFERROR(INDEX(JMP!$AJ$2:$AU$1000,MATCH($A892,JMP!$A$2:$A$1000,0),MATCH(AJ$1,JMP!$AJ$1:$AU$1,0)),INDEX(Baseline!$B$2:$BD$2,1,MATCH(AJ$1,Baseline!$B$1:$BD$1,0)))</f>
        <v>54500000</v>
      </c>
      <c r="AK892">
        <f>IFERROR(INDEX(JMP!$AJ$2:$AU$1000,MATCH($A892,JMP!$A$2:$A$1000,0),MATCH(AK$1,JMP!$AJ$1:$AU$1,0)),INDEX(Baseline!$B$2:$BD$2,1,MATCH(AK$1,Baseline!$B$1:$BD$1,0)))</f>
        <v>30</v>
      </c>
      <c r="AL892">
        <f>IFERROR(INDEX(JMP!$AJ$2:$AU$1000,MATCH($A892,JMP!$A$2:$A$1000,0),MATCH(AL$1,JMP!$AJ$1:$AU$1,0)),INDEX(Baseline!$B$2:$BD$2,1,MATCH(AL$1,Baseline!$B$1:$BD$1,0)))</f>
        <v>2.2963960705346651E-2</v>
      </c>
      <c r="AM892">
        <f>IFERROR(INDEX(JMP!$AJ$2:$AU$1000,MATCH($A892,JMP!$A$2:$A$1000,0),MATCH(AM$1,JMP!$AJ$1:$AU$1,0)),INDEX(Baseline!$B$2:$BD$2,1,MATCH(AM$1,Baseline!$B$1:$BD$1,0)))</f>
        <v>8.4608154923809522</v>
      </c>
      <c r="AN892">
        <f>IFERROR(INDEX(JMP!$AJ$2:$AU$1000,MATCH($A892,JMP!$A$2:$A$1000,0),MATCH(AN$1,JMP!$AJ$1:$AU$1,0)),INDEX(Baseline!$B$2:$BD$2,1,MATCH(AN$1,Baseline!$B$1:$BD$1,0)))</f>
        <v>2.5437486147470065</v>
      </c>
      <c r="AO892">
        <f>IFERROR(INDEX(JMP!$AJ$2:$AU$1000,MATCH($A892,JMP!$A$2:$A$1000,0),MATCH(AO$1,JMP!$AJ$1:$AU$1,0)),INDEX(Baseline!$B$2:$BD$2,1,MATCH(AO$1,Baseline!$B$1:$BD$1,0)))</f>
        <v>1.0291947582938787</v>
      </c>
      <c r="AP892">
        <f>IFERROR(INDEX(JMP!$AJ$2:$AU$1000,MATCH($A892,JMP!$A$2:$A$1000,0),MATCH(AP$1,JMP!$AJ$1:$AU$1,0)),INDEX(Baseline!$B$2:$BD$2,1,MATCH(AP$1,Baseline!$B$1:$BD$1,0)))</f>
        <v>0</v>
      </c>
      <c r="AQ892">
        <f>IFERROR(INDEX(JMP!$AJ$2:$AU$1000,MATCH($A892,JMP!$A$2:$A$1000,0),MATCH(AQ$1,JMP!$AJ$1:$AU$1,0)),INDEX(Baseline!$B$2:$BD$2,1,MATCH(AQ$1,Baseline!$B$1:$BD$1,0)))</f>
        <v>0.35</v>
      </c>
      <c r="AR892">
        <f>IFERROR(INDEX(JMP!$AJ$2:$AU$1000,MATCH($A892,JMP!$A$2:$A$1000,0),MATCH(AR$1,JMP!$AJ$1:$AU$1,0)),INDEX(Baseline!$B$2:$BD$2,1,MATCH(AR$1,Baseline!$B$1:$BD$1,0)))</f>
        <v>0</v>
      </c>
      <c r="AS892">
        <f>IFERROR(INDEX(JMP!$AJ$2:$AU$1000,MATCH($A892,JMP!$A$2:$A$1000,0),MATCH(AS$1,JMP!$AJ$1:$AU$1,0)),INDEX(Baseline!$B$2:$BD$2,1,MATCH(AS$1,Baseline!$B$1:$BD$1,0)))</f>
        <v>0</v>
      </c>
      <c r="AT892">
        <f>IFERROR(INDEX(JMP!$AJ$2:$AU$1000,MATCH($A892,JMP!$A$2:$A$1000,0),MATCH(AT$1,JMP!$AJ$1:$AU$1,0)),INDEX(Baseline!$B$2:$BD$2,1,MATCH(AT$1,Baseline!$B$1:$BD$1,0)))</f>
        <v>500</v>
      </c>
      <c r="AU892">
        <f>IFERROR(INDEX(JMP!$AJ$2:$AU$1000,MATCH($A892,JMP!$A$2:$A$1000,0),MATCH(AU$1,JMP!$AJ$1:$AU$1,0)),INDEX(Baseline!$B$2:$BD$2,1,MATCH(AU$1,Baseline!$B$1:$BD$1,0)))</f>
        <v>50</v>
      </c>
      <c r="AV892">
        <f>IFERROR(INDEX(JMP!$AJ$2:$AU$1000,MATCH($A892,JMP!$A$2:$A$1000,0),MATCH(AV$1,JMP!$AJ$1:$AU$1,0)),INDEX(Baseline!$B$2:$BD$2,1,MATCH(AV$1,Baseline!$B$1:$BD$1,0)))</f>
        <v>12.1</v>
      </c>
      <c r="AW892">
        <f>IFERROR(INDEX(JMP!$AJ$2:$AU$1000,MATCH($A892,JMP!$A$2:$A$1000,0),MATCH(AW$1,JMP!$AJ$1:$AU$1,0)),INDEX(Baseline!$B$2:$BD$2,1,MATCH(AW$1,Baseline!$B$1:$BD$1,0)))</f>
        <v>1.9961979999999998E-3</v>
      </c>
      <c r="AX892">
        <f>IFERROR(INDEX(JMP!$AJ$2:$AU$1000,MATCH($A892,JMP!$A$2:$A$1000,0),MATCH(AX$1,JMP!$AJ$1:$AU$1,0)),INDEX(Baseline!$B$2:$BD$2,1,MATCH(AX$1,Baseline!$B$1:$BD$1,0)))</f>
        <v>1.9961979999999998E-3</v>
      </c>
      <c r="AY892">
        <f>IFERROR(INDEX(JMP!$AJ$2:$AU$1000,MATCH($A892,JMP!$A$2:$A$1000,0),MATCH(AY$1,JMP!$AJ$1:$AU$1,0)),INDEX(Baseline!$B$2:$BD$2,1,MATCH(AY$1,Baseline!$B$1:$BD$1,0)))</f>
        <v>1.9607137E-2</v>
      </c>
      <c r="AZ892">
        <f>IFERROR(INDEX(JMP!$AJ$2:$AU$1000,MATCH($A892,JMP!$A$2:$A$1000,0),MATCH(AZ$1,JMP!$AJ$1:$AU$1,0)),INDEX(Baseline!$B$2:$BD$2,1,MATCH(AZ$1,Baseline!$B$1:$BD$1,0)))</f>
        <v>1</v>
      </c>
      <c r="BA892">
        <f>IFERROR(INDEX(JMP!$AJ$2:$AU$1000,MATCH($A892,JMP!$A$2:$A$1000,0),MATCH(BA$1,JMP!$AJ$1:$AU$1,0)),INDEX(Baseline!$B$2:$BD$2,1,MATCH(BA$1,Baseline!$B$1:$BD$1,0)))</f>
        <v>55</v>
      </c>
      <c r="BB892">
        <f>IFERROR(INDEX(JMP!$AJ$2:$AU$1000,MATCH($A892,JMP!$A$2:$A$1000,0),MATCH(BB$1,JMP!$AJ$1:$AU$1,0)),INDEX(Baseline!$B$2:$BD$2,1,MATCH(BB$1,Baseline!$B$1:$BD$1,0)))</f>
        <v>0</v>
      </c>
      <c r="BC892">
        <f>IFERROR(INDEX(JMP!$AJ$2:$AU$1000,MATCH($A892,JMP!$A$2:$A$1000,0),MATCH(BC$1,JMP!$AJ$1:$AU$1,0)),INDEX(Baseline!$B$2:$BD$2,1,MATCH(BC$1,Baseline!$B$1:$BD$1,0)))</f>
        <v>2</v>
      </c>
      <c r="BD892">
        <f>IFERROR(INDEX(JMP!$AJ$2:$AU$1000,MATCH($A892,JMP!$A$2:$A$1000,0),MATCH(BD$1,JMP!$AJ$1:$AU$1,0)),INDEX(Baseline!$B$2:$BD$2,1,MATCH(BD$1,Baseline!$B$1:$BD$1,0)))</f>
        <v>4.6020413431999998</v>
      </c>
      <c r="BE892">
        <f>IFERROR(INDEX(JMP!$AJ$2:$AU$1000,MATCH($A892,JMP!$A$2:$A$1000,0),MATCH(BE$1,JMP!$AJ$1:$AU$1,0)),INDEX(Baseline!$B$2:$BE$2,1,MATCH(BE$1,Baseline!$B$1:$BE$1,0)))</f>
        <v>400000</v>
      </c>
      <c r="BF892" t="str">
        <f t="shared" si="65"/>
        <v>yes</v>
      </c>
      <c r="BG892" t="str">
        <f t="shared" si="66"/>
        <v>yes</v>
      </c>
      <c r="BH892">
        <f t="shared" si="67"/>
        <v>0.25</v>
      </c>
      <c r="BI892">
        <f t="shared" si="68"/>
        <v>30</v>
      </c>
      <c r="BK892">
        <v>893</v>
      </c>
      <c r="BL892" t="str">
        <f t="shared" si="69"/>
        <v>summer</v>
      </c>
    </row>
    <row r="893" spans="1:64" x14ac:dyDescent="0.35">
      <c r="A893">
        <v>892</v>
      </c>
      <c r="B893">
        <f>IFERROR(INDEX(JMP!$AJ$2:$AU$1000,MATCH($A893,JMP!$A$2:$A$1000,0),MATCH(B$1,JMP!$AJ$1:$AU$1,0)),INDEX(Baseline!$B$2:$BD$2,1,MATCH(B$1,Baseline!$B$1:$BD$1,0)))</f>
        <v>0</v>
      </c>
      <c r="C893">
        <f>IFERROR(INDEX(JMP!$AJ$2:$AU$1000,MATCH($A893,JMP!$A$2:$A$1000,0),MATCH(C$1,JMP!$AJ$1:$AU$1,0)),INDEX(Baseline!$B$2:$BD$2,1,MATCH(C$1,Baseline!$B$1:$BD$1,0)))</f>
        <v>8760</v>
      </c>
      <c r="D893">
        <f>IFERROR(INDEX(JMP!$AJ$2:$AU$1000,MATCH($A893,JMP!$A$2:$A$1000,0),MATCH(D$1,JMP!$AJ$1:$AU$1,0)),INDEX(Baseline!$B$2:$BD$2,1,MATCH(D$1,Baseline!$B$1:$BD$1,0)))</f>
        <v>1</v>
      </c>
      <c r="E893">
        <f>IFERROR(INDEX(JMP!$AJ$2:$AU$1000,MATCH($A893,JMP!$A$2:$A$1000,0),MATCH(E$1,JMP!$AJ$1:$AU$1,0)),INDEX(Baseline!$B$2:$BD$2,1,MATCH(E$1,Baseline!$B$1:$BD$1,0)))</f>
        <v>1</v>
      </c>
      <c r="F893" t="str">
        <f>IFERROR(INDEX(JMP!$AJ$2:$AU$1000,MATCH($A893,JMP!$A$2:$A$1000,0),MATCH(F$1,JMP!$AJ$1:$AU$1,0)),INDEX(Baseline!$B$2:$BD$2,1,MATCH(F$1,Baseline!$B$1:$BD$1,0)))</f>
        <v>e344</v>
      </c>
      <c r="G893" t="str">
        <f>IFERROR(INDEX(JMP!$AJ$2:$AU$1000,MATCH($A893,JMP!$A$2:$A$1000,0),MATCH(G$1,JMP!$AJ$1:$AU$1,0)),INDEX(Baseline!$B$2:$BD$2,1,MATCH(G$1,Baseline!$B$1:$BD$1,0)))</f>
        <v>e340</v>
      </c>
      <c r="H893">
        <f>IFERROR(INDEX(JMP!$AJ$2:$AU$1000,MATCH($A893,JMP!$A$2:$A$1000,0),MATCH(H$1,JMP!$AJ$1:$AU$1,0)),INDEX(Baseline!$B$2:$BD$2,1,MATCH(H$1,Baseline!$B$1:$BD$1,0)))</f>
        <v>1.5</v>
      </c>
      <c r="I893">
        <f>IFERROR(INDEX(JMP!$AJ$2:$AU$1000,MATCH($A893,JMP!$A$2:$A$1000,0),MATCH(I$1,JMP!$AJ$1:$AU$1,0)),INDEX(Baseline!$B$2:$BD$2,1,MATCH(I$1,Baseline!$B$1:$BD$1,0)))</f>
        <v>0.42</v>
      </c>
      <c r="J893">
        <f>IFERROR(INDEX(JMP!$AJ$2:$AU$1000,MATCH($A893,JMP!$A$2:$A$1000,0),MATCH(J$1,JMP!$AJ$1:$AU$1,0)),INDEX(Baseline!$B$2:$BD$2,1,MATCH(J$1,Baseline!$B$1:$BD$1,0)))</f>
        <v>1</v>
      </c>
      <c r="K893">
        <f>IFERROR(INDEX(JMP!$AJ$2:$AU$1000,MATCH($A893,JMP!$A$2:$A$1000,0),MATCH(K$1,JMP!$AJ$1:$AU$1,0)),INDEX(Baseline!$B$2:$BD$2,1,MATCH(K$1,Baseline!$B$1:$BD$1,0)))</f>
        <v>0</v>
      </c>
      <c r="L893">
        <f>IFERROR(INDEX(JMP!$AJ$2:$AU$1000,MATCH($A893,JMP!$A$2:$A$1000,0),MATCH(L$1,JMP!$AJ$1:$AU$1,0)),INDEX(Baseline!$B$2:$BD$2,1,MATCH(L$1,Baseline!$B$1:$BD$1,0)))</f>
        <v>4.7691654913166064E-2</v>
      </c>
      <c r="M893" t="b">
        <f>IFERROR(INDEX(JMP!$AJ$2:$AU$1000,MATCH($A893,JMP!$A$2:$A$1000,0),MATCH(M$1,JMP!$AJ$1:$AU$1,0)),INDEX(Baseline!$B$2:$BD$2,1,MATCH(M$1,Baseline!$B$1:$BD$1,0)))</f>
        <v>0</v>
      </c>
      <c r="N893" t="b">
        <f>IFERROR(INDEX(JMP!$AJ$2:$AU$1000,MATCH($A893,JMP!$A$2:$A$1000,0),MATCH(N$1,JMP!$AJ$1:$AU$1,0)),INDEX(Baseline!$B$2:$BD$2,1,MATCH(N$1,Baseline!$B$1:$BD$1,0)))</f>
        <v>0</v>
      </c>
      <c r="O893">
        <f>IFERROR(INDEX(JMP!$AJ$2:$AU$1000,MATCH($A893,JMP!$A$2:$A$1000,0),MATCH(O$1,JMP!$AJ$1:$AU$1,0)),INDEX(Baseline!$B$2:$BD$2,1,MATCH(O$1,Baseline!$B$1:$BD$1,0)))</f>
        <v>7</v>
      </c>
      <c r="P893">
        <f>IFERROR(INDEX(JMP!$AJ$2:$AU$1000,MATCH($A893,JMP!$A$2:$A$1000,0),MATCH(P$1,JMP!$AJ$1:$AU$1,0)),INDEX(Baseline!$B$2:$BD$2,1,MATCH(P$1,Baseline!$B$1:$BD$1,0)))</f>
        <v>200</v>
      </c>
      <c r="Q893">
        <f>IFERROR(INDEX(JMP!$AJ$2:$AU$1000,MATCH($A893,JMP!$A$2:$A$1000,0),MATCH(Q$1,JMP!$AJ$1:$AU$1,0)),INDEX(Baseline!$B$2:$BD$2,1,MATCH(Q$1,Baseline!$B$1:$BD$1,0)))</f>
        <v>10</v>
      </c>
      <c r="R893">
        <f>IFERROR(INDEX(JMP!$AJ$2:$AU$1000,MATCH($A893,JMP!$A$2:$A$1000,0),MATCH(R$1,JMP!$AJ$1:$AU$1,0)),INDEX(Baseline!$B$2:$BD$2,1,MATCH(R$1,Baseline!$B$1:$BD$1,0)))</f>
        <v>0</v>
      </c>
      <c r="S893">
        <f>IFERROR(INDEX(JMP!$AJ$2:$AU$1000,MATCH($A893,JMP!$A$2:$A$1000,0),MATCH(S$1,JMP!$AJ$1:$AU$1,0)),INDEX(Baseline!$B$2:$BD$2,1,MATCH(S$1,Baseline!$B$1:$BD$1,0)))</f>
        <v>1</v>
      </c>
      <c r="T893">
        <f>IFERROR(INDEX(JMP!$AJ$2:$AU$1000,MATCH($A893,JMP!$A$2:$A$1000,0),MATCH(T$1,JMP!$AJ$1:$AU$1,0)),INDEX(Baseline!$B$2:$BD$2,1,MATCH(T$1,Baseline!$B$1:$BD$1,0)))</f>
        <v>0</v>
      </c>
      <c r="U893" t="str">
        <f>IFERROR(INDEX(JMP!$AJ$2:$AU$1000,MATCH($A893,JMP!$A$2:$A$1000,0),MATCH(U$1,JMP!$AJ$1:$AU$1,0)),INDEX(Baseline!$B$2:$BD$2,1,MATCH(U$1,Baseline!$B$1:$BD$1,0)))</f>
        <v>Titan</v>
      </c>
      <c r="V893">
        <f>IFERROR(INDEX(JMP!$AJ$2:$AU$1000,MATCH($A893,JMP!$A$2:$A$1000,0),MATCH(V$1,JMP!$AJ$1:$AU$1,0)),INDEX(Baseline!$B$2:$BD$2,1,MATCH(V$1,Baseline!$B$1:$BD$1,0)))</f>
        <v>3</v>
      </c>
      <c r="W893">
        <f>IFERROR(INDEX(JMP!$AJ$2:$AU$1000,MATCH($A893,JMP!$A$2:$A$1000,0),MATCH(W$1,JMP!$AJ$1:$AU$1,0)),INDEX(Baseline!$B$2:$BD$2,1,MATCH(W$1,Baseline!$B$1:$BD$1,0)))</f>
        <v>0.37</v>
      </c>
      <c r="X893">
        <f>IFERROR(INDEX(JMP!$AJ$2:$AU$1000,MATCH($A893,JMP!$A$2:$A$1000,0),MATCH(X$1,JMP!$AJ$1:$AU$1,0)),INDEX(Baseline!$B$2:$BD$2,1,MATCH(X$1,Baseline!$B$1:$BD$1,0)))</f>
        <v>4</v>
      </c>
      <c r="Y893">
        <f>IFERROR(INDEX(JMP!$AJ$2:$AU$1000,MATCH($A893,JMP!$A$2:$A$1000,0),MATCH(Y$1,JMP!$AJ$1:$AU$1,0)),INDEX(Baseline!$B$2:$BD$2,1,MATCH(Y$1,Baseline!$B$1:$BD$1,0)))</f>
        <v>6</v>
      </c>
      <c r="Z893">
        <f>IFERROR(INDEX(JMP!$AJ$2:$AU$1000,MATCH($A893,JMP!$A$2:$A$1000,0),MATCH(Z$1,JMP!$AJ$1:$AU$1,0)),INDEX(Baseline!$B$2:$BD$2,1,MATCH(Z$1,Baseline!$B$1:$BD$1,0)))</f>
        <v>1970</v>
      </c>
      <c r="AA893">
        <f>IFERROR(INDEX(JMP!$AJ$2:$AU$1000,MATCH($A893,JMP!$A$2:$A$1000,0),MATCH(AA$1,JMP!$AJ$1:$AU$1,0)),INDEX(Baseline!$B$2:$BD$2,1,MATCH(AA$1,Baseline!$B$1:$BD$1,0)))</f>
        <v>1970</v>
      </c>
      <c r="AB893">
        <f>IFERROR(INDEX(JMP!$AJ$2:$AU$1000,MATCH($A893,JMP!$A$2:$A$1000,0),MATCH(AB$1,JMP!$AJ$1:$AU$1,0)),INDEX(Baseline!$B$2:$BD$2,1,MATCH(AB$1,Baseline!$B$1:$BD$1,0)))</f>
        <v>0</v>
      </c>
      <c r="AC893">
        <f>IFERROR(INDEX(JMP!$AJ$2:$AU$1000,MATCH($A893,JMP!$A$2:$A$1000,0),MATCH(AC$1,JMP!$AJ$1:$AU$1,0)),INDEX(Baseline!$B$2:$BD$2,1,MATCH(AC$1,Baseline!$B$1:$BD$1,0)))</f>
        <v>1</v>
      </c>
      <c r="AD893">
        <f>IFERROR(INDEX(JMP!$AJ$2:$AU$1000,MATCH($A893,JMP!$A$2:$A$1000,0),MATCH(AD$1,JMP!$AJ$1:$AU$1,0)),INDEX(Baseline!$B$2:$BD$2,1,MATCH(AD$1,Baseline!$B$1:$BD$1,0)))</f>
        <v>8</v>
      </c>
      <c r="AE893">
        <f>IFERROR(INDEX(JMP!$AJ$2:$AU$1000,MATCH($A893,JMP!$A$2:$A$1000,0),MATCH(AE$1,JMP!$AJ$1:$AU$1,0)),INDEX(Baseline!$B$2:$BD$2,1,MATCH(AE$1,Baseline!$B$1:$BD$1,0)))</f>
        <v>0.25</v>
      </c>
      <c r="AF893" t="str">
        <f>IFERROR(INDEX(JMP!$AJ$2:$AU$1000,MATCH($A893,JMP!$A$2:$A$1000,0),MATCH(AF$1,JMP!$AJ$1:$AU$1,0)),INDEX(Baseline!$B$2:$BD$2,1,MATCH(AF$1,Baseline!$B$1:$BD$1,0)))</f>
        <v>bwb</v>
      </c>
      <c r="AG893" t="str">
        <f>IFERROR(INDEX(JMP!$AJ$2:$AU$1000,MATCH($A893,JMP!$A$2:$A$1000,0),MATCH(AG$1,JMP!$AJ$1:$AU$1,0)),INDEX(Baseline!$B$2:$BD$2,1,MATCH(AG$1,Baseline!$B$1:$BD$1,0)))</f>
        <v>V-tail</v>
      </c>
      <c r="AH893">
        <f>IFERROR(INDEX(JMP!$AJ$2:$AU$1000,MATCH($A893,JMP!$A$2:$A$1000,0),MATCH(AH$1,JMP!$AJ$1:$AU$1,0)),INDEX(Baseline!$B$2:$BD$2,1,MATCH(AH$1,Baseline!$B$1:$BD$1,0)))</f>
        <v>1</v>
      </c>
      <c r="AI893">
        <f>IFERROR(INDEX(JMP!$AJ$2:$AU$1000,MATCH($A893,JMP!$A$2:$A$1000,0),MATCH(AI$1,JMP!$AJ$1:$AU$1,0)),INDEX(Baseline!$B$2:$BD$2,1,MATCH(AI$1,Baseline!$B$1:$BD$1,0)))</f>
        <v>724000000</v>
      </c>
      <c r="AJ893">
        <f>IFERROR(INDEX(JMP!$AJ$2:$AU$1000,MATCH($A893,JMP!$A$2:$A$1000,0),MATCH(AJ$1,JMP!$AJ$1:$AU$1,0)),INDEX(Baseline!$B$2:$BD$2,1,MATCH(AJ$1,Baseline!$B$1:$BD$1,0)))</f>
        <v>54500000</v>
      </c>
      <c r="AK893">
        <f>IFERROR(INDEX(JMP!$AJ$2:$AU$1000,MATCH($A893,JMP!$A$2:$A$1000,0),MATCH(AK$1,JMP!$AJ$1:$AU$1,0)),INDEX(Baseline!$B$2:$BD$2,1,MATCH(AK$1,Baseline!$B$1:$BD$1,0)))</f>
        <v>30</v>
      </c>
      <c r="AL893">
        <f>IFERROR(INDEX(JMP!$AJ$2:$AU$1000,MATCH($A893,JMP!$A$2:$A$1000,0),MATCH(AL$1,JMP!$AJ$1:$AU$1,0)),INDEX(Baseline!$B$2:$BD$2,1,MATCH(AL$1,Baseline!$B$1:$BD$1,0)))</f>
        <v>1.8319093667669553E-2</v>
      </c>
      <c r="AM893">
        <f>IFERROR(INDEX(JMP!$AJ$2:$AU$1000,MATCH($A893,JMP!$A$2:$A$1000,0),MATCH(AM$1,JMP!$AJ$1:$AU$1,0)),INDEX(Baseline!$B$2:$BD$2,1,MATCH(AM$1,Baseline!$B$1:$BD$1,0)))</f>
        <v>13.346845919409525</v>
      </c>
      <c r="AN893">
        <f>IFERROR(INDEX(JMP!$AJ$2:$AU$1000,MATCH($A893,JMP!$A$2:$A$1000,0),MATCH(AN$1,JMP!$AJ$1:$AU$1,0)),INDEX(Baseline!$B$2:$BD$2,1,MATCH(AN$1,Baseline!$B$1:$BD$1,0)))</f>
        <v>2.4085512708849537</v>
      </c>
      <c r="AO893">
        <f>IFERROR(INDEX(JMP!$AJ$2:$AU$1000,MATCH($A893,JMP!$A$2:$A$1000,0),MATCH(AO$1,JMP!$AJ$1:$AU$1,0)),INDEX(Baseline!$B$2:$BD$2,1,MATCH(AO$1,Baseline!$B$1:$BD$1,0)))</f>
        <v>0.76805040702638894</v>
      </c>
      <c r="AP893">
        <f>IFERROR(INDEX(JMP!$AJ$2:$AU$1000,MATCH($A893,JMP!$A$2:$A$1000,0),MATCH(AP$1,JMP!$AJ$1:$AU$1,0)),INDEX(Baseline!$B$2:$BD$2,1,MATCH(AP$1,Baseline!$B$1:$BD$1,0)))</f>
        <v>0</v>
      </c>
      <c r="AQ893">
        <f>IFERROR(INDEX(JMP!$AJ$2:$AU$1000,MATCH($A893,JMP!$A$2:$A$1000,0),MATCH(AQ$1,JMP!$AJ$1:$AU$1,0)),INDEX(Baseline!$B$2:$BD$2,1,MATCH(AQ$1,Baseline!$B$1:$BD$1,0)))</f>
        <v>0.35</v>
      </c>
      <c r="AR893">
        <f>IFERROR(INDEX(JMP!$AJ$2:$AU$1000,MATCH($A893,JMP!$A$2:$A$1000,0),MATCH(AR$1,JMP!$AJ$1:$AU$1,0)),INDEX(Baseline!$B$2:$BD$2,1,MATCH(AR$1,Baseline!$B$1:$BD$1,0)))</f>
        <v>0</v>
      </c>
      <c r="AS893">
        <f>IFERROR(INDEX(JMP!$AJ$2:$AU$1000,MATCH($A893,JMP!$A$2:$A$1000,0),MATCH(AS$1,JMP!$AJ$1:$AU$1,0)),INDEX(Baseline!$B$2:$BD$2,1,MATCH(AS$1,Baseline!$B$1:$BD$1,0)))</f>
        <v>0</v>
      </c>
      <c r="AT893">
        <f>IFERROR(INDEX(JMP!$AJ$2:$AU$1000,MATCH($A893,JMP!$A$2:$A$1000,0),MATCH(AT$1,JMP!$AJ$1:$AU$1,0)),INDEX(Baseline!$B$2:$BD$2,1,MATCH(AT$1,Baseline!$B$1:$BD$1,0)))</f>
        <v>500</v>
      </c>
      <c r="AU893">
        <f>IFERROR(INDEX(JMP!$AJ$2:$AU$1000,MATCH($A893,JMP!$A$2:$A$1000,0),MATCH(AU$1,JMP!$AJ$1:$AU$1,0)),INDEX(Baseline!$B$2:$BD$2,1,MATCH(AU$1,Baseline!$B$1:$BD$1,0)))</f>
        <v>50</v>
      </c>
      <c r="AV893">
        <f>IFERROR(INDEX(JMP!$AJ$2:$AU$1000,MATCH($A893,JMP!$A$2:$A$1000,0),MATCH(AV$1,JMP!$AJ$1:$AU$1,0)),INDEX(Baseline!$B$2:$BD$2,1,MATCH(AV$1,Baseline!$B$1:$BD$1,0)))</f>
        <v>12.1</v>
      </c>
      <c r="AW893">
        <f>IFERROR(INDEX(JMP!$AJ$2:$AU$1000,MATCH($A893,JMP!$A$2:$A$1000,0),MATCH(AW$1,JMP!$AJ$1:$AU$1,0)),INDEX(Baseline!$B$2:$BD$2,1,MATCH(AW$1,Baseline!$B$1:$BD$1,0)))</f>
        <v>1.9961979999999998E-3</v>
      </c>
      <c r="AX893">
        <f>IFERROR(INDEX(JMP!$AJ$2:$AU$1000,MATCH($A893,JMP!$A$2:$A$1000,0),MATCH(AX$1,JMP!$AJ$1:$AU$1,0)),INDEX(Baseline!$B$2:$BD$2,1,MATCH(AX$1,Baseline!$B$1:$BD$1,0)))</f>
        <v>1.9961979999999998E-3</v>
      </c>
      <c r="AY893">
        <f>IFERROR(INDEX(JMP!$AJ$2:$AU$1000,MATCH($A893,JMP!$A$2:$A$1000,0),MATCH(AY$1,JMP!$AJ$1:$AU$1,0)),INDEX(Baseline!$B$2:$BD$2,1,MATCH(AY$1,Baseline!$B$1:$BD$1,0)))</f>
        <v>1.9607137E-2</v>
      </c>
      <c r="AZ893">
        <f>IFERROR(INDEX(JMP!$AJ$2:$AU$1000,MATCH($A893,JMP!$A$2:$A$1000,0),MATCH(AZ$1,JMP!$AJ$1:$AU$1,0)),INDEX(Baseline!$B$2:$BD$2,1,MATCH(AZ$1,Baseline!$B$1:$BD$1,0)))</f>
        <v>0</v>
      </c>
      <c r="BA893">
        <f>IFERROR(INDEX(JMP!$AJ$2:$AU$1000,MATCH($A893,JMP!$A$2:$A$1000,0),MATCH(BA$1,JMP!$AJ$1:$AU$1,0)),INDEX(Baseline!$B$2:$BD$2,1,MATCH(BA$1,Baseline!$B$1:$BD$1,0)))</f>
        <v>55</v>
      </c>
      <c r="BB893">
        <f>IFERROR(INDEX(JMP!$AJ$2:$AU$1000,MATCH($A893,JMP!$A$2:$A$1000,0),MATCH(BB$1,JMP!$AJ$1:$AU$1,0)),INDEX(Baseline!$B$2:$BD$2,1,MATCH(BB$1,Baseline!$B$1:$BD$1,0)))</f>
        <v>0</v>
      </c>
      <c r="BC893">
        <f>IFERROR(INDEX(JMP!$AJ$2:$AU$1000,MATCH($A893,JMP!$A$2:$A$1000,0),MATCH(BC$1,JMP!$AJ$1:$AU$1,0)),INDEX(Baseline!$B$2:$BD$2,1,MATCH(BC$1,Baseline!$B$1:$BD$1,0)))</f>
        <v>4</v>
      </c>
      <c r="BD893">
        <f>IFERROR(INDEX(JMP!$AJ$2:$AU$1000,MATCH($A893,JMP!$A$2:$A$1000,0),MATCH(BD$1,JMP!$AJ$1:$AU$1,0)),INDEX(Baseline!$B$2:$BD$2,1,MATCH(BD$1,Baseline!$B$1:$BD$1,0)))</f>
        <v>3.5721914632999998</v>
      </c>
      <c r="BE893">
        <f>IFERROR(INDEX(JMP!$AJ$2:$AU$1000,MATCH($A893,JMP!$A$2:$A$1000,0),MATCH(BE$1,JMP!$AJ$1:$AU$1,0)),INDEX(Baseline!$B$2:$BE$2,1,MATCH(BE$1,Baseline!$B$1:$BE$1,0)))</f>
        <v>400000</v>
      </c>
      <c r="BF893" t="str">
        <f t="shared" si="65"/>
        <v>no</v>
      </c>
      <c r="BG893" t="str">
        <f t="shared" si="66"/>
        <v>yes</v>
      </c>
      <c r="BH893">
        <f t="shared" si="67"/>
        <v>0.25</v>
      </c>
      <c r="BI893">
        <f t="shared" si="68"/>
        <v>30</v>
      </c>
      <c r="BK893">
        <v>894</v>
      </c>
      <c r="BL893" t="str">
        <f t="shared" si="69"/>
        <v>winter</v>
      </c>
    </row>
    <row r="894" spans="1:64" x14ac:dyDescent="0.35">
      <c r="A894">
        <v>893</v>
      </c>
      <c r="B894">
        <f>IFERROR(INDEX(JMP!$AJ$2:$AU$1000,MATCH($A894,JMP!$A$2:$A$1000,0),MATCH(B$1,JMP!$AJ$1:$AU$1,0)),INDEX(Baseline!$B$2:$BD$2,1,MATCH(B$1,Baseline!$B$1:$BD$1,0)))</f>
        <v>0</v>
      </c>
      <c r="C894">
        <f>IFERROR(INDEX(JMP!$AJ$2:$AU$1000,MATCH($A894,JMP!$A$2:$A$1000,0),MATCH(C$1,JMP!$AJ$1:$AU$1,0)),INDEX(Baseline!$B$2:$BD$2,1,MATCH(C$1,Baseline!$B$1:$BD$1,0)))</f>
        <v>8760</v>
      </c>
      <c r="D894">
        <f>IFERROR(INDEX(JMP!$AJ$2:$AU$1000,MATCH($A894,JMP!$A$2:$A$1000,0),MATCH(D$1,JMP!$AJ$1:$AU$1,0)),INDEX(Baseline!$B$2:$BD$2,1,MATCH(D$1,Baseline!$B$1:$BD$1,0)))</f>
        <v>1</v>
      </c>
      <c r="E894">
        <f>IFERROR(INDEX(JMP!$AJ$2:$AU$1000,MATCH($A894,JMP!$A$2:$A$1000,0),MATCH(E$1,JMP!$AJ$1:$AU$1,0)),INDEX(Baseline!$B$2:$BD$2,1,MATCH(E$1,Baseline!$B$1:$BD$1,0)))</f>
        <v>1</v>
      </c>
      <c r="F894" t="str">
        <f>IFERROR(INDEX(JMP!$AJ$2:$AU$1000,MATCH($A894,JMP!$A$2:$A$1000,0),MATCH(F$1,JMP!$AJ$1:$AU$1,0)),INDEX(Baseline!$B$2:$BD$2,1,MATCH(F$1,Baseline!$B$1:$BD$1,0)))</f>
        <v>e344</v>
      </c>
      <c r="G894" t="str">
        <f>IFERROR(INDEX(JMP!$AJ$2:$AU$1000,MATCH($A894,JMP!$A$2:$A$1000,0),MATCH(G$1,JMP!$AJ$1:$AU$1,0)),INDEX(Baseline!$B$2:$BD$2,1,MATCH(G$1,Baseline!$B$1:$BD$1,0)))</f>
        <v>e340</v>
      </c>
      <c r="H894">
        <f>IFERROR(INDEX(JMP!$AJ$2:$AU$1000,MATCH($A894,JMP!$A$2:$A$1000,0),MATCH(H$1,JMP!$AJ$1:$AU$1,0)),INDEX(Baseline!$B$2:$BD$2,1,MATCH(H$1,Baseline!$B$1:$BD$1,0)))</f>
        <v>1.5</v>
      </c>
      <c r="I894">
        <f>IFERROR(INDEX(JMP!$AJ$2:$AU$1000,MATCH($A894,JMP!$A$2:$A$1000,0),MATCH(I$1,JMP!$AJ$1:$AU$1,0)),INDEX(Baseline!$B$2:$BD$2,1,MATCH(I$1,Baseline!$B$1:$BD$1,0)))</f>
        <v>0.42</v>
      </c>
      <c r="J894">
        <f>IFERROR(INDEX(JMP!$AJ$2:$AU$1000,MATCH($A894,JMP!$A$2:$A$1000,0),MATCH(J$1,JMP!$AJ$1:$AU$1,0)),INDEX(Baseline!$B$2:$BD$2,1,MATCH(J$1,Baseline!$B$1:$BD$1,0)))</f>
        <v>1</v>
      </c>
      <c r="K894">
        <f>IFERROR(INDEX(JMP!$AJ$2:$AU$1000,MATCH($A894,JMP!$A$2:$A$1000,0),MATCH(K$1,JMP!$AJ$1:$AU$1,0)),INDEX(Baseline!$B$2:$BD$2,1,MATCH(K$1,Baseline!$B$1:$BD$1,0)))</f>
        <v>0</v>
      </c>
      <c r="L894">
        <f>IFERROR(INDEX(JMP!$AJ$2:$AU$1000,MATCH($A894,JMP!$A$2:$A$1000,0),MATCH(L$1,JMP!$AJ$1:$AU$1,0)),INDEX(Baseline!$B$2:$BD$2,1,MATCH(L$1,Baseline!$B$1:$BD$1,0)))</f>
        <v>9.8677746219580087E-2</v>
      </c>
      <c r="M894" t="b">
        <f>IFERROR(INDEX(JMP!$AJ$2:$AU$1000,MATCH($A894,JMP!$A$2:$A$1000,0),MATCH(M$1,JMP!$AJ$1:$AU$1,0)),INDEX(Baseline!$B$2:$BD$2,1,MATCH(M$1,Baseline!$B$1:$BD$1,0)))</f>
        <v>0</v>
      </c>
      <c r="N894" t="b">
        <f>IFERROR(INDEX(JMP!$AJ$2:$AU$1000,MATCH($A894,JMP!$A$2:$A$1000,0),MATCH(N$1,JMP!$AJ$1:$AU$1,0)),INDEX(Baseline!$B$2:$BD$2,1,MATCH(N$1,Baseline!$B$1:$BD$1,0)))</f>
        <v>0</v>
      </c>
      <c r="O894">
        <f>IFERROR(INDEX(JMP!$AJ$2:$AU$1000,MATCH($A894,JMP!$A$2:$A$1000,0),MATCH(O$1,JMP!$AJ$1:$AU$1,0)),INDEX(Baseline!$B$2:$BD$2,1,MATCH(O$1,Baseline!$B$1:$BD$1,0)))</f>
        <v>7</v>
      </c>
      <c r="P894">
        <f>IFERROR(INDEX(JMP!$AJ$2:$AU$1000,MATCH($A894,JMP!$A$2:$A$1000,0),MATCH(P$1,JMP!$AJ$1:$AU$1,0)),INDEX(Baseline!$B$2:$BD$2,1,MATCH(P$1,Baseline!$B$1:$BD$1,0)))</f>
        <v>200</v>
      </c>
      <c r="Q894">
        <f>IFERROR(INDEX(JMP!$AJ$2:$AU$1000,MATCH($A894,JMP!$A$2:$A$1000,0),MATCH(Q$1,JMP!$AJ$1:$AU$1,0)),INDEX(Baseline!$B$2:$BD$2,1,MATCH(Q$1,Baseline!$B$1:$BD$1,0)))</f>
        <v>10</v>
      </c>
      <c r="R894">
        <f>IFERROR(INDEX(JMP!$AJ$2:$AU$1000,MATCH($A894,JMP!$A$2:$A$1000,0),MATCH(R$1,JMP!$AJ$1:$AU$1,0)),INDEX(Baseline!$B$2:$BD$2,1,MATCH(R$1,Baseline!$B$1:$BD$1,0)))</f>
        <v>0</v>
      </c>
      <c r="S894">
        <f>IFERROR(INDEX(JMP!$AJ$2:$AU$1000,MATCH($A894,JMP!$A$2:$A$1000,0),MATCH(S$1,JMP!$AJ$1:$AU$1,0)),INDEX(Baseline!$B$2:$BD$2,1,MATCH(S$1,Baseline!$B$1:$BD$1,0)))</f>
        <v>1</v>
      </c>
      <c r="T894">
        <f>IFERROR(INDEX(JMP!$AJ$2:$AU$1000,MATCH($A894,JMP!$A$2:$A$1000,0),MATCH(T$1,JMP!$AJ$1:$AU$1,0)),INDEX(Baseline!$B$2:$BD$2,1,MATCH(T$1,Baseline!$B$1:$BD$1,0)))</f>
        <v>0</v>
      </c>
      <c r="U894" t="str">
        <f>IFERROR(INDEX(JMP!$AJ$2:$AU$1000,MATCH($A894,JMP!$A$2:$A$1000,0),MATCH(U$1,JMP!$AJ$1:$AU$1,0)),INDEX(Baseline!$B$2:$BD$2,1,MATCH(U$1,Baseline!$B$1:$BD$1,0)))</f>
        <v>Titan</v>
      </c>
      <c r="V894">
        <f>IFERROR(INDEX(JMP!$AJ$2:$AU$1000,MATCH($A894,JMP!$A$2:$A$1000,0),MATCH(V$1,JMP!$AJ$1:$AU$1,0)),INDEX(Baseline!$B$2:$BD$2,1,MATCH(V$1,Baseline!$B$1:$BD$1,0)))</f>
        <v>3</v>
      </c>
      <c r="W894">
        <f>IFERROR(INDEX(JMP!$AJ$2:$AU$1000,MATCH($A894,JMP!$A$2:$A$1000,0),MATCH(W$1,JMP!$AJ$1:$AU$1,0)),INDEX(Baseline!$B$2:$BD$2,1,MATCH(W$1,Baseline!$B$1:$BD$1,0)))</f>
        <v>0.37</v>
      </c>
      <c r="X894">
        <f>IFERROR(INDEX(JMP!$AJ$2:$AU$1000,MATCH($A894,JMP!$A$2:$A$1000,0),MATCH(X$1,JMP!$AJ$1:$AU$1,0)),INDEX(Baseline!$B$2:$BD$2,1,MATCH(X$1,Baseline!$B$1:$BD$1,0)))</f>
        <v>4</v>
      </c>
      <c r="Y894">
        <f>IFERROR(INDEX(JMP!$AJ$2:$AU$1000,MATCH($A894,JMP!$A$2:$A$1000,0),MATCH(Y$1,JMP!$AJ$1:$AU$1,0)),INDEX(Baseline!$B$2:$BD$2,1,MATCH(Y$1,Baseline!$B$1:$BD$1,0)))</f>
        <v>2</v>
      </c>
      <c r="Z894">
        <f>IFERROR(INDEX(JMP!$AJ$2:$AU$1000,MATCH($A894,JMP!$A$2:$A$1000,0),MATCH(Z$1,JMP!$AJ$1:$AU$1,0)),INDEX(Baseline!$B$2:$BD$2,1,MATCH(Z$1,Baseline!$B$1:$BD$1,0)))</f>
        <v>1970</v>
      </c>
      <c r="AA894">
        <f>IFERROR(INDEX(JMP!$AJ$2:$AU$1000,MATCH($A894,JMP!$A$2:$A$1000,0),MATCH(AA$1,JMP!$AJ$1:$AU$1,0)),INDEX(Baseline!$B$2:$BD$2,1,MATCH(AA$1,Baseline!$B$1:$BD$1,0)))</f>
        <v>1970</v>
      </c>
      <c r="AB894">
        <f>IFERROR(INDEX(JMP!$AJ$2:$AU$1000,MATCH($A894,JMP!$A$2:$A$1000,0),MATCH(AB$1,JMP!$AJ$1:$AU$1,0)),INDEX(Baseline!$B$2:$BD$2,1,MATCH(AB$1,Baseline!$B$1:$BD$1,0)))</f>
        <v>0</v>
      </c>
      <c r="AC894">
        <f>IFERROR(INDEX(JMP!$AJ$2:$AU$1000,MATCH($A894,JMP!$A$2:$A$1000,0),MATCH(AC$1,JMP!$AJ$1:$AU$1,0)),INDEX(Baseline!$B$2:$BD$2,1,MATCH(AC$1,Baseline!$B$1:$BD$1,0)))</f>
        <v>1</v>
      </c>
      <c r="AD894">
        <f>IFERROR(INDEX(JMP!$AJ$2:$AU$1000,MATCH($A894,JMP!$A$2:$A$1000,0),MATCH(AD$1,JMP!$AJ$1:$AU$1,0)),INDEX(Baseline!$B$2:$BD$2,1,MATCH(AD$1,Baseline!$B$1:$BD$1,0)))</f>
        <v>8</v>
      </c>
      <c r="AE894">
        <f>IFERROR(INDEX(JMP!$AJ$2:$AU$1000,MATCH($A894,JMP!$A$2:$A$1000,0),MATCH(AE$1,JMP!$AJ$1:$AU$1,0)),INDEX(Baseline!$B$2:$BD$2,1,MATCH(AE$1,Baseline!$B$1:$BD$1,0)))</f>
        <v>0.25</v>
      </c>
      <c r="AF894" t="str">
        <f>IFERROR(INDEX(JMP!$AJ$2:$AU$1000,MATCH($A894,JMP!$A$2:$A$1000,0),MATCH(AF$1,JMP!$AJ$1:$AU$1,0)),INDEX(Baseline!$B$2:$BD$2,1,MATCH(AF$1,Baseline!$B$1:$BD$1,0)))</f>
        <v>bwb</v>
      </c>
      <c r="AG894" t="str">
        <f>IFERROR(INDEX(JMP!$AJ$2:$AU$1000,MATCH($A894,JMP!$A$2:$A$1000,0),MATCH(AG$1,JMP!$AJ$1:$AU$1,0)),INDEX(Baseline!$B$2:$BD$2,1,MATCH(AG$1,Baseline!$B$1:$BD$1,0)))</f>
        <v>V-tail</v>
      </c>
      <c r="AH894">
        <f>IFERROR(INDEX(JMP!$AJ$2:$AU$1000,MATCH($A894,JMP!$A$2:$A$1000,0),MATCH(AH$1,JMP!$AJ$1:$AU$1,0)),INDEX(Baseline!$B$2:$BD$2,1,MATCH(AH$1,Baseline!$B$1:$BD$1,0)))</f>
        <v>1</v>
      </c>
      <c r="AI894">
        <f>IFERROR(INDEX(JMP!$AJ$2:$AU$1000,MATCH($A894,JMP!$A$2:$A$1000,0),MATCH(AI$1,JMP!$AJ$1:$AU$1,0)),INDEX(Baseline!$B$2:$BD$2,1,MATCH(AI$1,Baseline!$B$1:$BD$1,0)))</f>
        <v>724000000</v>
      </c>
      <c r="AJ894">
        <f>IFERROR(INDEX(JMP!$AJ$2:$AU$1000,MATCH($A894,JMP!$A$2:$A$1000,0),MATCH(AJ$1,JMP!$AJ$1:$AU$1,0)),INDEX(Baseline!$B$2:$BD$2,1,MATCH(AJ$1,Baseline!$B$1:$BD$1,0)))</f>
        <v>54500000</v>
      </c>
      <c r="AK894">
        <f>IFERROR(INDEX(JMP!$AJ$2:$AU$1000,MATCH($A894,JMP!$A$2:$A$1000,0),MATCH(AK$1,JMP!$AJ$1:$AU$1,0)),INDEX(Baseline!$B$2:$BD$2,1,MATCH(AK$1,Baseline!$B$1:$BD$1,0)))</f>
        <v>30</v>
      </c>
      <c r="AL894">
        <f>IFERROR(INDEX(JMP!$AJ$2:$AU$1000,MATCH($A894,JMP!$A$2:$A$1000,0),MATCH(AL$1,JMP!$AJ$1:$AU$1,0)),INDEX(Baseline!$B$2:$BD$2,1,MATCH(AL$1,Baseline!$B$1:$BD$1,0)))</f>
        <v>2.0998634963886632E-2</v>
      </c>
      <c r="AM894">
        <f>IFERROR(INDEX(JMP!$AJ$2:$AU$1000,MATCH($A894,JMP!$A$2:$A$1000,0),MATCH(AM$1,JMP!$AJ$1:$AU$1,0)),INDEX(Baseline!$B$2:$BD$2,1,MATCH(AM$1,Baseline!$B$1:$BD$1,0)))</f>
        <v>5.2398079076190465</v>
      </c>
      <c r="AN894">
        <f>IFERROR(INDEX(JMP!$AJ$2:$AU$1000,MATCH($A894,JMP!$A$2:$A$1000,0),MATCH(AN$1,JMP!$AJ$1:$AU$1,0)),INDEX(Baseline!$B$2:$BD$2,1,MATCH(AN$1,Baseline!$B$1:$BD$1,0)))</f>
        <v>2.2955206417277911</v>
      </c>
      <c r="AO894">
        <f>IFERROR(INDEX(JMP!$AJ$2:$AU$1000,MATCH($A894,JMP!$A$2:$A$1000,0),MATCH(AO$1,JMP!$AJ$1:$AU$1,0)),INDEX(Baseline!$B$2:$BD$2,1,MATCH(AO$1,Baseline!$B$1:$BD$1,0)))</f>
        <v>0.51958317655217179</v>
      </c>
      <c r="AP894">
        <f>IFERROR(INDEX(JMP!$AJ$2:$AU$1000,MATCH($A894,JMP!$A$2:$A$1000,0),MATCH(AP$1,JMP!$AJ$1:$AU$1,0)),INDEX(Baseline!$B$2:$BD$2,1,MATCH(AP$1,Baseline!$B$1:$BD$1,0)))</f>
        <v>0</v>
      </c>
      <c r="AQ894">
        <f>IFERROR(INDEX(JMP!$AJ$2:$AU$1000,MATCH($A894,JMP!$A$2:$A$1000,0),MATCH(AQ$1,JMP!$AJ$1:$AU$1,0)),INDEX(Baseline!$B$2:$BD$2,1,MATCH(AQ$1,Baseline!$B$1:$BD$1,0)))</f>
        <v>0.35</v>
      </c>
      <c r="AR894">
        <f>IFERROR(INDEX(JMP!$AJ$2:$AU$1000,MATCH($A894,JMP!$A$2:$A$1000,0),MATCH(AR$1,JMP!$AJ$1:$AU$1,0)),INDEX(Baseline!$B$2:$BD$2,1,MATCH(AR$1,Baseline!$B$1:$BD$1,0)))</f>
        <v>0</v>
      </c>
      <c r="AS894">
        <f>IFERROR(INDEX(JMP!$AJ$2:$AU$1000,MATCH($A894,JMP!$A$2:$A$1000,0),MATCH(AS$1,JMP!$AJ$1:$AU$1,0)),INDEX(Baseline!$B$2:$BD$2,1,MATCH(AS$1,Baseline!$B$1:$BD$1,0)))</f>
        <v>0</v>
      </c>
      <c r="AT894">
        <f>IFERROR(INDEX(JMP!$AJ$2:$AU$1000,MATCH($A894,JMP!$A$2:$A$1000,0),MATCH(AT$1,JMP!$AJ$1:$AU$1,0)),INDEX(Baseline!$B$2:$BD$2,1,MATCH(AT$1,Baseline!$B$1:$BD$1,0)))</f>
        <v>500</v>
      </c>
      <c r="AU894">
        <f>IFERROR(INDEX(JMP!$AJ$2:$AU$1000,MATCH($A894,JMP!$A$2:$A$1000,0),MATCH(AU$1,JMP!$AJ$1:$AU$1,0)),INDEX(Baseline!$B$2:$BD$2,1,MATCH(AU$1,Baseline!$B$1:$BD$1,0)))</f>
        <v>50</v>
      </c>
      <c r="AV894">
        <f>IFERROR(INDEX(JMP!$AJ$2:$AU$1000,MATCH($A894,JMP!$A$2:$A$1000,0),MATCH(AV$1,JMP!$AJ$1:$AU$1,0)),INDEX(Baseline!$B$2:$BD$2,1,MATCH(AV$1,Baseline!$B$1:$BD$1,0)))</f>
        <v>12.1</v>
      </c>
      <c r="AW894">
        <f>IFERROR(INDEX(JMP!$AJ$2:$AU$1000,MATCH($A894,JMP!$A$2:$A$1000,0),MATCH(AW$1,JMP!$AJ$1:$AU$1,0)),INDEX(Baseline!$B$2:$BD$2,1,MATCH(AW$1,Baseline!$B$1:$BD$1,0)))</f>
        <v>1.9961979999999998E-3</v>
      </c>
      <c r="AX894">
        <f>IFERROR(INDEX(JMP!$AJ$2:$AU$1000,MATCH($A894,JMP!$A$2:$A$1000,0),MATCH(AX$1,JMP!$AJ$1:$AU$1,0)),INDEX(Baseline!$B$2:$BD$2,1,MATCH(AX$1,Baseline!$B$1:$BD$1,0)))</f>
        <v>1.9961979999999998E-3</v>
      </c>
      <c r="AY894">
        <f>IFERROR(INDEX(JMP!$AJ$2:$AU$1000,MATCH($A894,JMP!$A$2:$A$1000,0),MATCH(AY$1,JMP!$AJ$1:$AU$1,0)),INDEX(Baseline!$B$2:$BD$2,1,MATCH(AY$1,Baseline!$B$1:$BD$1,0)))</f>
        <v>1.9607137E-2</v>
      </c>
      <c r="AZ894">
        <f>IFERROR(INDEX(JMP!$AJ$2:$AU$1000,MATCH($A894,JMP!$A$2:$A$1000,0),MATCH(AZ$1,JMP!$AJ$1:$AU$1,0)),INDEX(Baseline!$B$2:$BD$2,1,MATCH(AZ$1,Baseline!$B$1:$BD$1,0)))</f>
        <v>0</v>
      </c>
      <c r="BA894">
        <f>IFERROR(INDEX(JMP!$AJ$2:$AU$1000,MATCH($A894,JMP!$A$2:$A$1000,0),MATCH(BA$1,JMP!$AJ$1:$AU$1,0)),INDEX(Baseline!$B$2:$BD$2,1,MATCH(BA$1,Baseline!$B$1:$BD$1,0)))</f>
        <v>10</v>
      </c>
      <c r="BB894">
        <f>IFERROR(INDEX(JMP!$AJ$2:$AU$1000,MATCH($A894,JMP!$A$2:$A$1000,0),MATCH(BB$1,JMP!$AJ$1:$AU$1,0)),INDEX(Baseline!$B$2:$BD$2,1,MATCH(BB$1,Baseline!$B$1:$BD$1,0)))</f>
        <v>0</v>
      </c>
      <c r="BC894">
        <f>IFERROR(INDEX(JMP!$AJ$2:$AU$1000,MATCH($A894,JMP!$A$2:$A$1000,0),MATCH(BC$1,JMP!$AJ$1:$AU$1,0)),INDEX(Baseline!$B$2:$BD$2,1,MATCH(BC$1,Baseline!$B$1:$BD$1,0)))</f>
        <v>3</v>
      </c>
      <c r="BD894">
        <f>IFERROR(INDEX(JMP!$AJ$2:$AU$1000,MATCH($A894,JMP!$A$2:$A$1000,0),MATCH(BD$1,JMP!$AJ$1:$AU$1,0)),INDEX(Baseline!$B$2:$BD$2,1,MATCH(BD$1,Baseline!$B$1:$BD$1,0)))</f>
        <v>2.4761592994999999</v>
      </c>
      <c r="BE894">
        <f>IFERROR(INDEX(JMP!$AJ$2:$AU$1000,MATCH($A894,JMP!$A$2:$A$1000,0),MATCH(BE$1,JMP!$AJ$1:$AU$1,0)),INDEX(Baseline!$B$2:$BE$2,1,MATCH(BE$1,Baseline!$B$1:$BE$1,0)))</f>
        <v>400000</v>
      </c>
      <c r="BF894" t="str">
        <f t="shared" si="65"/>
        <v>no</v>
      </c>
      <c r="BG894" t="str">
        <f t="shared" si="66"/>
        <v>yes</v>
      </c>
      <c r="BH894">
        <f t="shared" si="67"/>
        <v>0.25</v>
      </c>
      <c r="BI894">
        <f t="shared" si="68"/>
        <v>10</v>
      </c>
      <c r="BK894">
        <v>895</v>
      </c>
      <c r="BL894" t="str">
        <f t="shared" si="69"/>
        <v>fall</v>
      </c>
    </row>
    <row r="895" spans="1:64" x14ac:dyDescent="0.35">
      <c r="A895">
        <v>894</v>
      </c>
      <c r="B895">
        <f>IFERROR(INDEX(JMP!$AJ$2:$AU$1000,MATCH($A895,JMP!$A$2:$A$1000,0),MATCH(B$1,JMP!$AJ$1:$AU$1,0)),INDEX(Baseline!$B$2:$BD$2,1,MATCH(B$1,Baseline!$B$1:$BD$1,0)))</f>
        <v>0</v>
      </c>
      <c r="C895">
        <f>IFERROR(INDEX(JMP!$AJ$2:$AU$1000,MATCH($A895,JMP!$A$2:$A$1000,0),MATCH(C$1,JMP!$AJ$1:$AU$1,0)),INDEX(Baseline!$B$2:$BD$2,1,MATCH(C$1,Baseline!$B$1:$BD$1,0)))</f>
        <v>8760</v>
      </c>
      <c r="D895">
        <f>IFERROR(INDEX(JMP!$AJ$2:$AU$1000,MATCH($A895,JMP!$A$2:$A$1000,0),MATCH(D$1,JMP!$AJ$1:$AU$1,0)),INDEX(Baseline!$B$2:$BD$2,1,MATCH(D$1,Baseline!$B$1:$BD$1,0)))</f>
        <v>1</v>
      </c>
      <c r="E895">
        <f>IFERROR(INDEX(JMP!$AJ$2:$AU$1000,MATCH($A895,JMP!$A$2:$A$1000,0),MATCH(E$1,JMP!$AJ$1:$AU$1,0)),INDEX(Baseline!$B$2:$BD$2,1,MATCH(E$1,Baseline!$B$1:$BD$1,0)))</f>
        <v>1</v>
      </c>
      <c r="F895" t="str">
        <f>IFERROR(INDEX(JMP!$AJ$2:$AU$1000,MATCH($A895,JMP!$A$2:$A$1000,0),MATCH(F$1,JMP!$AJ$1:$AU$1,0)),INDEX(Baseline!$B$2:$BD$2,1,MATCH(F$1,Baseline!$B$1:$BD$1,0)))</f>
        <v>e344</v>
      </c>
      <c r="G895" t="str">
        <f>IFERROR(INDEX(JMP!$AJ$2:$AU$1000,MATCH($A895,JMP!$A$2:$A$1000,0),MATCH(G$1,JMP!$AJ$1:$AU$1,0)),INDEX(Baseline!$B$2:$BD$2,1,MATCH(G$1,Baseline!$B$1:$BD$1,0)))</f>
        <v>e340</v>
      </c>
      <c r="H895">
        <f>IFERROR(INDEX(JMP!$AJ$2:$AU$1000,MATCH($A895,JMP!$A$2:$A$1000,0),MATCH(H$1,JMP!$AJ$1:$AU$1,0)),INDEX(Baseline!$B$2:$BD$2,1,MATCH(H$1,Baseline!$B$1:$BD$1,0)))</f>
        <v>1.5</v>
      </c>
      <c r="I895">
        <f>IFERROR(INDEX(JMP!$AJ$2:$AU$1000,MATCH($A895,JMP!$A$2:$A$1000,0),MATCH(I$1,JMP!$AJ$1:$AU$1,0)),INDEX(Baseline!$B$2:$BD$2,1,MATCH(I$1,Baseline!$B$1:$BD$1,0)))</f>
        <v>0.42</v>
      </c>
      <c r="J895">
        <f>IFERROR(INDEX(JMP!$AJ$2:$AU$1000,MATCH($A895,JMP!$A$2:$A$1000,0),MATCH(J$1,JMP!$AJ$1:$AU$1,0)),INDEX(Baseline!$B$2:$BD$2,1,MATCH(J$1,Baseline!$B$1:$BD$1,0)))</f>
        <v>1</v>
      </c>
      <c r="K895">
        <f>IFERROR(INDEX(JMP!$AJ$2:$AU$1000,MATCH($A895,JMP!$A$2:$A$1000,0),MATCH(K$1,JMP!$AJ$1:$AU$1,0)),INDEX(Baseline!$B$2:$BD$2,1,MATCH(K$1,Baseline!$B$1:$BD$1,0)))</f>
        <v>0</v>
      </c>
      <c r="L895">
        <f>IFERROR(INDEX(JMP!$AJ$2:$AU$1000,MATCH($A895,JMP!$A$2:$A$1000,0),MATCH(L$1,JMP!$AJ$1:$AU$1,0)),INDEX(Baseline!$B$2:$BD$2,1,MATCH(L$1,Baseline!$B$1:$BD$1,0)))</f>
        <v>0.14538980421270409</v>
      </c>
      <c r="M895" t="b">
        <f>IFERROR(INDEX(JMP!$AJ$2:$AU$1000,MATCH($A895,JMP!$A$2:$A$1000,0),MATCH(M$1,JMP!$AJ$1:$AU$1,0)),INDEX(Baseline!$B$2:$BD$2,1,MATCH(M$1,Baseline!$B$1:$BD$1,0)))</f>
        <v>0</v>
      </c>
      <c r="N895" t="b">
        <f>IFERROR(INDEX(JMP!$AJ$2:$AU$1000,MATCH($A895,JMP!$A$2:$A$1000,0),MATCH(N$1,JMP!$AJ$1:$AU$1,0)),INDEX(Baseline!$B$2:$BD$2,1,MATCH(N$1,Baseline!$B$1:$BD$1,0)))</f>
        <v>0</v>
      </c>
      <c r="O895">
        <f>IFERROR(INDEX(JMP!$AJ$2:$AU$1000,MATCH($A895,JMP!$A$2:$A$1000,0),MATCH(O$1,JMP!$AJ$1:$AU$1,0)),INDEX(Baseline!$B$2:$BD$2,1,MATCH(O$1,Baseline!$B$1:$BD$1,0)))</f>
        <v>7</v>
      </c>
      <c r="P895">
        <f>IFERROR(INDEX(JMP!$AJ$2:$AU$1000,MATCH($A895,JMP!$A$2:$A$1000,0),MATCH(P$1,JMP!$AJ$1:$AU$1,0)),INDEX(Baseline!$B$2:$BD$2,1,MATCH(P$1,Baseline!$B$1:$BD$1,0)))</f>
        <v>200</v>
      </c>
      <c r="Q895">
        <f>IFERROR(INDEX(JMP!$AJ$2:$AU$1000,MATCH($A895,JMP!$A$2:$A$1000,0),MATCH(Q$1,JMP!$AJ$1:$AU$1,0)),INDEX(Baseline!$B$2:$BD$2,1,MATCH(Q$1,Baseline!$B$1:$BD$1,0)))</f>
        <v>10</v>
      </c>
      <c r="R895">
        <f>IFERROR(INDEX(JMP!$AJ$2:$AU$1000,MATCH($A895,JMP!$A$2:$A$1000,0),MATCH(R$1,JMP!$AJ$1:$AU$1,0)),INDEX(Baseline!$B$2:$BD$2,1,MATCH(R$1,Baseline!$B$1:$BD$1,0)))</f>
        <v>0</v>
      </c>
      <c r="S895">
        <f>IFERROR(INDEX(JMP!$AJ$2:$AU$1000,MATCH($A895,JMP!$A$2:$A$1000,0),MATCH(S$1,JMP!$AJ$1:$AU$1,0)),INDEX(Baseline!$B$2:$BD$2,1,MATCH(S$1,Baseline!$B$1:$BD$1,0)))</f>
        <v>1</v>
      </c>
      <c r="T895">
        <f>IFERROR(INDEX(JMP!$AJ$2:$AU$1000,MATCH($A895,JMP!$A$2:$A$1000,0),MATCH(T$1,JMP!$AJ$1:$AU$1,0)),INDEX(Baseline!$B$2:$BD$2,1,MATCH(T$1,Baseline!$B$1:$BD$1,0)))</f>
        <v>0</v>
      </c>
      <c r="U895" t="str">
        <f>IFERROR(INDEX(JMP!$AJ$2:$AU$1000,MATCH($A895,JMP!$A$2:$A$1000,0),MATCH(U$1,JMP!$AJ$1:$AU$1,0)),INDEX(Baseline!$B$2:$BD$2,1,MATCH(U$1,Baseline!$B$1:$BD$1,0)))</f>
        <v>Titan</v>
      </c>
      <c r="V895">
        <f>IFERROR(INDEX(JMP!$AJ$2:$AU$1000,MATCH($A895,JMP!$A$2:$A$1000,0),MATCH(V$1,JMP!$AJ$1:$AU$1,0)),INDEX(Baseline!$B$2:$BD$2,1,MATCH(V$1,Baseline!$B$1:$BD$1,0)))</f>
        <v>3</v>
      </c>
      <c r="W895">
        <f>IFERROR(INDEX(JMP!$AJ$2:$AU$1000,MATCH($A895,JMP!$A$2:$A$1000,0),MATCH(W$1,JMP!$AJ$1:$AU$1,0)),INDEX(Baseline!$B$2:$BD$2,1,MATCH(W$1,Baseline!$B$1:$BD$1,0)))</f>
        <v>0.37</v>
      </c>
      <c r="X895">
        <f>IFERROR(INDEX(JMP!$AJ$2:$AU$1000,MATCH($A895,JMP!$A$2:$A$1000,0),MATCH(X$1,JMP!$AJ$1:$AU$1,0)),INDEX(Baseline!$B$2:$BD$2,1,MATCH(X$1,Baseline!$B$1:$BD$1,0)))</f>
        <v>4</v>
      </c>
      <c r="Y895">
        <f>IFERROR(INDEX(JMP!$AJ$2:$AU$1000,MATCH($A895,JMP!$A$2:$A$1000,0),MATCH(Y$1,JMP!$AJ$1:$AU$1,0)),INDEX(Baseline!$B$2:$BD$2,1,MATCH(Y$1,Baseline!$B$1:$BD$1,0)))</f>
        <v>6</v>
      </c>
      <c r="Z895">
        <f>IFERROR(INDEX(JMP!$AJ$2:$AU$1000,MATCH($A895,JMP!$A$2:$A$1000,0),MATCH(Z$1,JMP!$AJ$1:$AU$1,0)),INDEX(Baseline!$B$2:$BD$2,1,MATCH(Z$1,Baseline!$B$1:$BD$1,0)))</f>
        <v>1970</v>
      </c>
      <c r="AA895">
        <f>IFERROR(INDEX(JMP!$AJ$2:$AU$1000,MATCH($A895,JMP!$A$2:$A$1000,0),MATCH(AA$1,JMP!$AJ$1:$AU$1,0)),INDEX(Baseline!$B$2:$BD$2,1,MATCH(AA$1,Baseline!$B$1:$BD$1,0)))</f>
        <v>1970</v>
      </c>
      <c r="AB895">
        <f>IFERROR(INDEX(JMP!$AJ$2:$AU$1000,MATCH($A895,JMP!$A$2:$A$1000,0),MATCH(AB$1,JMP!$AJ$1:$AU$1,0)),INDEX(Baseline!$B$2:$BD$2,1,MATCH(AB$1,Baseline!$B$1:$BD$1,0)))</f>
        <v>0</v>
      </c>
      <c r="AC895">
        <f>IFERROR(INDEX(JMP!$AJ$2:$AU$1000,MATCH($A895,JMP!$A$2:$A$1000,0),MATCH(AC$1,JMP!$AJ$1:$AU$1,0)),INDEX(Baseline!$B$2:$BD$2,1,MATCH(AC$1,Baseline!$B$1:$BD$1,0)))</f>
        <v>1</v>
      </c>
      <c r="AD895">
        <f>IFERROR(INDEX(JMP!$AJ$2:$AU$1000,MATCH($A895,JMP!$A$2:$A$1000,0),MATCH(AD$1,JMP!$AJ$1:$AU$1,0)),INDEX(Baseline!$B$2:$BD$2,1,MATCH(AD$1,Baseline!$B$1:$BD$1,0)))</f>
        <v>8</v>
      </c>
      <c r="AE895">
        <f>IFERROR(INDEX(JMP!$AJ$2:$AU$1000,MATCH($A895,JMP!$A$2:$A$1000,0),MATCH(AE$1,JMP!$AJ$1:$AU$1,0)),INDEX(Baseline!$B$2:$BD$2,1,MATCH(AE$1,Baseline!$B$1:$BD$1,0)))</f>
        <v>1</v>
      </c>
      <c r="AF895" t="str">
        <f>IFERROR(INDEX(JMP!$AJ$2:$AU$1000,MATCH($A895,JMP!$A$2:$A$1000,0),MATCH(AF$1,JMP!$AJ$1:$AU$1,0)),INDEX(Baseline!$B$2:$BD$2,1,MATCH(AF$1,Baseline!$B$1:$BD$1,0)))</f>
        <v>bwb</v>
      </c>
      <c r="AG895" t="str">
        <f>IFERROR(INDEX(JMP!$AJ$2:$AU$1000,MATCH($A895,JMP!$A$2:$A$1000,0),MATCH(AG$1,JMP!$AJ$1:$AU$1,0)),INDEX(Baseline!$B$2:$BD$2,1,MATCH(AG$1,Baseline!$B$1:$BD$1,0)))</f>
        <v>V-tail</v>
      </c>
      <c r="AH895">
        <f>IFERROR(INDEX(JMP!$AJ$2:$AU$1000,MATCH($A895,JMP!$A$2:$A$1000,0),MATCH(AH$1,JMP!$AJ$1:$AU$1,0)),INDEX(Baseline!$B$2:$BD$2,1,MATCH(AH$1,Baseline!$B$1:$BD$1,0)))</f>
        <v>1</v>
      </c>
      <c r="AI895">
        <f>IFERROR(INDEX(JMP!$AJ$2:$AU$1000,MATCH($A895,JMP!$A$2:$A$1000,0),MATCH(AI$1,JMP!$AJ$1:$AU$1,0)),INDEX(Baseline!$B$2:$BD$2,1,MATCH(AI$1,Baseline!$B$1:$BD$1,0)))</f>
        <v>724000000</v>
      </c>
      <c r="AJ895">
        <f>IFERROR(INDEX(JMP!$AJ$2:$AU$1000,MATCH($A895,JMP!$A$2:$A$1000,0),MATCH(AJ$1,JMP!$AJ$1:$AU$1,0)),INDEX(Baseline!$B$2:$BD$2,1,MATCH(AJ$1,Baseline!$B$1:$BD$1,0)))</f>
        <v>54500000</v>
      </c>
      <c r="AK895">
        <f>IFERROR(INDEX(JMP!$AJ$2:$AU$1000,MATCH($A895,JMP!$A$2:$A$1000,0),MATCH(AK$1,JMP!$AJ$1:$AU$1,0)),INDEX(Baseline!$B$2:$BD$2,1,MATCH(AK$1,Baseline!$B$1:$BD$1,0)))</f>
        <v>30</v>
      </c>
      <c r="AL895">
        <f>IFERROR(INDEX(JMP!$AJ$2:$AU$1000,MATCH($A895,JMP!$A$2:$A$1000,0),MATCH(AL$1,JMP!$AJ$1:$AU$1,0)),INDEX(Baseline!$B$2:$BD$2,1,MATCH(AL$1,Baseline!$B$1:$BD$1,0)))</f>
        <v>2.5076895232669948E-2</v>
      </c>
      <c r="AM895">
        <f>IFERROR(INDEX(JMP!$AJ$2:$AU$1000,MATCH($A895,JMP!$A$2:$A$1000,0),MATCH(AM$1,JMP!$AJ$1:$AU$1,0)),INDEX(Baseline!$B$2:$BD$2,1,MATCH(AM$1,Baseline!$B$1:$BD$1,0)))</f>
        <v>15.977026358266667</v>
      </c>
      <c r="AN895">
        <f>IFERROR(INDEX(JMP!$AJ$2:$AU$1000,MATCH($A895,JMP!$A$2:$A$1000,0),MATCH(AN$1,JMP!$AJ$1:$AU$1,0)),INDEX(Baseline!$B$2:$BD$2,1,MATCH(AN$1,Baseline!$B$1:$BD$1,0)))</f>
        <v>2.6158754966504416</v>
      </c>
      <c r="AO895">
        <f>IFERROR(INDEX(JMP!$AJ$2:$AU$1000,MATCH($A895,JMP!$A$2:$A$1000,0),MATCH(AO$1,JMP!$AJ$1:$AU$1,0)),INDEX(Baseline!$B$2:$BD$2,1,MATCH(AO$1,Baseline!$B$1:$BD$1,0)))</f>
        <v>0.6078206434158322</v>
      </c>
      <c r="AP895">
        <f>IFERROR(INDEX(JMP!$AJ$2:$AU$1000,MATCH($A895,JMP!$A$2:$A$1000,0),MATCH(AP$1,JMP!$AJ$1:$AU$1,0)),INDEX(Baseline!$B$2:$BD$2,1,MATCH(AP$1,Baseline!$B$1:$BD$1,0)))</f>
        <v>0</v>
      </c>
      <c r="AQ895">
        <f>IFERROR(INDEX(JMP!$AJ$2:$AU$1000,MATCH($A895,JMP!$A$2:$A$1000,0),MATCH(AQ$1,JMP!$AJ$1:$AU$1,0)),INDEX(Baseline!$B$2:$BD$2,1,MATCH(AQ$1,Baseline!$B$1:$BD$1,0)))</f>
        <v>0.35</v>
      </c>
      <c r="AR895">
        <f>IFERROR(INDEX(JMP!$AJ$2:$AU$1000,MATCH($A895,JMP!$A$2:$A$1000,0),MATCH(AR$1,JMP!$AJ$1:$AU$1,0)),INDEX(Baseline!$B$2:$BD$2,1,MATCH(AR$1,Baseline!$B$1:$BD$1,0)))</f>
        <v>0</v>
      </c>
      <c r="AS895">
        <f>IFERROR(INDEX(JMP!$AJ$2:$AU$1000,MATCH($A895,JMP!$A$2:$A$1000,0),MATCH(AS$1,JMP!$AJ$1:$AU$1,0)),INDEX(Baseline!$B$2:$BD$2,1,MATCH(AS$1,Baseline!$B$1:$BD$1,0)))</f>
        <v>0</v>
      </c>
      <c r="AT895">
        <f>IFERROR(INDEX(JMP!$AJ$2:$AU$1000,MATCH($A895,JMP!$A$2:$A$1000,0),MATCH(AT$1,JMP!$AJ$1:$AU$1,0)),INDEX(Baseline!$B$2:$BD$2,1,MATCH(AT$1,Baseline!$B$1:$BD$1,0)))</f>
        <v>500</v>
      </c>
      <c r="AU895">
        <f>IFERROR(INDEX(JMP!$AJ$2:$AU$1000,MATCH($A895,JMP!$A$2:$A$1000,0),MATCH(AU$1,JMP!$AJ$1:$AU$1,0)),INDEX(Baseline!$B$2:$BD$2,1,MATCH(AU$1,Baseline!$B$1:$BD$1,0)))</f>
        <v>50</v>
      </c>
      <c r="AV895">
        <f>IFERROR(INDEX(JMP!$AJ$2:$AU$1000,MATCH($A895,JMP!$A$2:$A$1000,0),MATCH(AV$1,JMP!$AJ$1:$AU$1,0)),INDEX(Baseline!$B$2:$BD$2,1,MATCH(AV$1,Baseline!$B$1:$BD$1,0)))</f>
        <v>12.1</v>
      </c>
      <c r="AW895">
        <f>IFERROR(INDEX(JMP!$AJ$2:$AU$1000,MATCH($A895,JMP!$A$2:$A$1000,0),MATCH(AW$1,JMP!$AJ$1:$AU$1,0)),INDEX(Baseline!$B$2:$BD$2,1,MATCH(AW$1,Baseline!$B$1:$BD$1,0)))</f>
        <v>1.9961979999999998E-3</v>
      </c>
      <c r="AX895">
        <f>IFERROR(INDEX(JMP!$AJ$2:$AU$1000,MATCH($A895,JMP!$A$2:$A$1000,0),MATCH(AX$1,JMP!$AJ$1:$AU$1,0)),INDEX(Baseline!$B$2:$BD$2,1,MATCH(AX$1,Baseline!$B$1:$BD$1,0)))</f>
        <v>1.9961979999999998E-3</v>
      </c>
      <c r="AY895">
        <f>IFERROR(INDEX(JMP!$AJ$2:$AU$1000,MATCH($A895,JMP!$A$2:$A$1000,0),MATCH(AY$1,JMP!$AJ$1:$AU$1,0)),INDEX(Baseline!$B$2:$BD$2,1,MATCH(AY$1,Baseline!$B$1:$BD$1,0)))</f>
        <v>1.9607137E-2</v>
      </c>
      <c r="AZ895">
        <f>IFERROR(INDEX(JMP!$AJ$2:$AU$1000,MATCH($A895,JMP!$A$2:$A$1000,0),MATCH(AZ$1,JMP!$AJ$1:$AU$1,0)),INDEX(Baseline!$B$2:$BD$2,1,MATCH(AZ$1,Baseline!$B$1:$BD$1,0)))</f>
        <v>0</v>
      </c>
      <c r="BA895">
        <f>IFERROR(INDEX(JMP!$AJ$2:$AU$1000,MATCH($A895,JMP!$A$2:$A$1000,0),MATCH(BA$1,JMP!$AJ$1:$AU$1,0)),INDEX(Baseline!$B$2:$BD$2,1,MATCH(BA$1,Baseline!$B$1:$BD$1,0)))</f>
        <v>100</v>
      </c>
      <c r="BB895">
        <f>IFERROR(INDEX(JMP!$AJ$2:$AU$1000,MATCH($A895,JMP!$A$2:$A$1000,0),MATCH(BB$1,JMP!$AJ$1:$AU$1,0)),INDEX(Baseline!$B$2:$BD$2,1,MATCH(BB$1,Baseline!$B$1:$BD$1,0)))</f>
        <v>0</v>
      </c>
      <c r="BC895">
        <f>IFERROR(INDEX(JMP!$AJ$2:$AU$1000,MATCH($A895,JMP!$A$2:$A$1000,0),MATCH(BC$1,JMP!$AJ$1:$AU$1,0)),INDEX(Baseline!$B$2:$BD$2,1,MATCH(BC$1,Baseline!$B$1:$BD$1,0)))</f>
        <v>3</v>
      </c>
      <c r="BD895">
        <f>IFERROR(INDEX(JMP!$AJ$2:$AU$1000,MATCH($A895,JMP!$A$2:$A$1000,0),MATCH(BD$1,JMP!$AJ$1:$AU$1,0)),INDEX(Baseline!$B$2:$BD$2,1,MATCH(BD$1,Baseline!$B$1:$BD$1,0)))</f>
        <v>4.9175711610500006</v>
      </c>
      <c r="BE895">
        <f>IFERROR(INDEX(JMP!$AJ$2:$AU$1000,MATCH($A895,JMP!$A$2:$A$1000,0),MATCH(BE$1,JMP!$AJ$1:$AU$1,0)),INDEX(Baseline!$B$2:$BE$2,1,MATCH(BE$1,Baseline!$B$1:$BE$1,0)))</f>
        <v>400000</v>
      </c>
      <c r="BF895" t="str">
        <f t="shared" si="65"/>
        <v>no</v>
      </c>
      <c r="BG895" t="str">
        <f t="shared" si="66"/>
        <v>yes</v>
      </c>
      <c r="BH895">
        <f t="shared" si="67"/>
        <v>1</v>
      </c>
      <c r="BI895">
        <f t="shared" si="68"/>
        <v>100</v>
      </c>
      <c r="BK895">
        <v>896</v>
      </c>
      <c r="BL895" t="str">
        <f t="shared" si="69"/>
        <v>fall</v>
      </c>
    </row>
    <row r="896" spans="1:64" x14ac:dyDescent="0.35">
      <c r="A896">
        <v>895</v>
      </c>
      <c r="B896">
        <f>IFERROR(INDEX(JMP!$AJ$2:$AU$1000,MATCH($A896,JMP!$A$2:$A$1000,0),MATCH(B$1,JMP!$AJ$1:$AU$1,0)),INDEX(Baseline!$B$2:$BD$2,1,MATCH(B$1,Baseline!$B$1:$BD$1,0)))</f>
        <v>0</v>
      </c>
      <c r="C896">
        <f>IFERROR(INDEX(JMP!$AJ$2:$AU$1000,MATCH($A896,JMP!$A$2:$A$1000,0),MATCH(C$1,JMP!$AJ$1:$AU$1,0)),INDEX(Baseline!$B$2:$BD$2,1,MATCH(C$1,Baseline!$B$1:$BD$1,0)))</f>
        <v>8760</v>
      </c>
      <c r="D896">
        <f>IFERROR(INDEX(JMP!$AJ$2:$AU$1000,MATCH($A896,JMP!$A$2:$A$1000,0),MATCH(D$1,JMP!$AJ$1:$AU$1,0)),INDEX(Baseline!$B$2:$BD$2,1,MATCH(D$1,Baseline!$B$1:$BD$1,0)))</f>
        <v>1</v>
      </c>
      <c r="E896">
        <f>IFERROR(INDEX(JMP!$AJ$2:$AU$1000,MATCH($A896,JMP!$A$2:$A$1000,0),MATCH(E$1,JMP!$AJ$1:$AU$1,0)),INDEX(Baseline!$B$2:$BD$2,1,MATCH(E$1,Baseline!$B$1:$BD$1,0)))</f>
        <v>1</v>
      </c>
      <c r="F896" t="str">
        <f>IFERROR(INDEX(JMP!$AJ$2:$AU$1000,MATCH($A896,JMP!$A$2:$A$1000,0),MATCH(F$1,JMP!$AJ$1:$AU$1,0)),INDEX(Baseline!$B$2:$BD$2,1,MATCH(F$1,Baseline!$B$1:$BD$1,0)))</f>
        <v>e344</v>
      </c>
      <c r="G896" t="str">
        <f>IFERROR(INDEX(JMP!$AJ$2:$AU$1000,MATCH($A896,JMP!$A$2:$A$1000,0),MATCH(G$1,JMP!$AJ$1:$AU$1,0)),INDEX(Baseline!$B$2:$BD$2,1,MATCH(G$1,Baseline!$B$1:$BD$1,0)))</f>
        <v>e340</v>
      </c>
      <c r="H896">
        <f>IFERROR(INDEX(JMP!$AJ$2:$AU$1000,MATCH($A896,JMP!$A$2:$A$1000,0),MATCH(H$1,JMP!$AJ$1:$AU$1,0)),INDEX(Baseline!$B$2:$BD$2,1,MATCH(H$1,Baseline!$B$1:$BD$1,0)))</f>
        <v>1.5</v>
      </c>
      <c r="I896">
        <f>IFERROR(INDEX(JMP!$AJ$2:$AU$1000,MATCH($A896,JMP!$A$2:$A$1000,0),MATCH(I$1,JMP!$AJ$1:$AU$1,0)),INDEX(Baseline!$B$2:$BD$2,1,MATCH(I$1,Baseline!$B$1:$BD$1,0)))</f>
        <v>0.42</v>
      </c>
      <c r="J896">
        <f>IFERROR(INDEX(JMP!$AJ$2:$AU$1000,MATCH($A896,JMP!$A$2:$A$1000,0),MATCH(J$1,JMP!$AJ$1:$AU$1,0)),INDEX(Baseline!$B$2:$BD$2,1,MATCH(J$1,Baseline!$B$1:$BD$1,0)))</f>
        <v>1</v>
      </c>
      <c r="K896">
        <f>IFERROR(INDEX(JMP!$AJ$2:$AU$1000,MATCH($A896,JMP!$A$2:$A$1000,0),MATCH(K$1,JMP!$AJ$1:$AU$1,0)),INDEX(Baseline!$B$2:$BD$2,1,MATCH(K$1,Baseline!$B$1:$BD$1,0)))</f>
        <v>0</v>
      </c>
      <c r="L896">
        <f>IFERROR(INDEX(JMP!$AJ$2:$AU$1000,MATCH($A896,JMP!$A$2:$A$1000,0),MATCH(L$1,JMP!$AJ$1:$AU$1,0)),INDEX(Baseline!$B$2:$BD$2,1,MATCH(L$1,Baseline!$B$1:$BD$1,0)))</f>
        <v>0.13127569442968243</v>
      </c>
      <c r="M896" t="b">
        <f>IFERROR(INDEX(JMP!$AJ$2:$AU$1000,MATCH($A896,JMP!$A$2:$A$1000,0),MATCH(M$1,JMP!$AJ$1:$AU$1,0)),INDEX(Baseline!$B$2:$BD$2,1,MATCH(M$1,Baseline!$B$1:$BD$1,0)))</f>
        <v>0</v>
      </c>
      <c r="N896" t="b">
        <f>IFERROR(INDEX(JMP!$AJ$2:$AU$1000,MATCH($A896,JMP!$A$2:$A$1000,0),MATCH(N$1,JMP!$AJ$1:$AU$1,0)),INDEX(Baseline!$B$2:$BD$2,1,MATCH(N$1,Baseline!$B$1:$BD$1,0)))</f>
        <v>0</v>
      </c>
      <c r="O896">
        <f>IFERROR(INDEX(JMP!$AJ$2:$AU$1000,MATCH($A896,JMP!$A$2:$A$1000,0),MATCH(O$1,JMP!$AJ$1:$AU$1,0)),INDEX(Baseline!$B$2:$BD$2,1,MATCH(O$1,Baseline!$B$1:$BD$1,0)))</f>
        <v>7</v>
      </c>
      <c r="P896">
        <f>IFERROR(INDEX(JMP!$AJ$2:$AU$1000,MATCH($A896,JMP!$A$2:$A$1000,0),MATCH(P$1,JMP!$AJ$1:$AU$1,0)),INDEX(Baseline!$B$2:$BD$2,1,MATCH(P$1,Baseline!$B$1:$BD$1,0)))</f>
        <v>200</v>
      </c>
      <c r="Q896">
        <f>IFERROR(INDEX(JMP!$AJ$2:$AU$1000,MATCH($A896,JMP!$A$2:$A$1000,0),MATCH(Q$1,JMP!$AJ$1:$AU$1,0)),INDEX(Baseline!$B$2:$BD$2,1,MATCH(Q$1,Baseline!$B$1:$BD$1,0)))</f>
        <v>10</v>
      </c>
      <c r="R896">
        <f>IFERROR(INDEX(JMP!$AJ$2:$AU$1000,MATCH($A896,JMP!$A$2:$A$1000,0),MATCH(R$1,JMP!$AJ$1:$AU$1,0)),INDEX(Baseline!$B$2:$BD$2,1,MATCH(R$1,Baseline!$B$1:$BD$1,0)))</f>
        <v>0</v>
      </c>
      <c r="S896">
        <f>IFERROR(INDEX(JMP!$AJ$2:$AU$1000,MATCH($A896,JMP!$A$2:$A$1000,0),MATCH(S$1,JMP!$AJ$1:$AU$1,0)),INDEX(Baseline!$B$2:$BD$2,1,MATCH(S$1,Baseline!$B$1:$BD$1,0)))</f>
        <v>1</v>
      </c>
      <c r="T896">
        <f>IFERROR(INDEX(JMP!$AJ$2:$AU$1000,MATCH($A896,JMP!$A$2:$A$1000,0),MATCH(T$1,JMP!$AJ$1:$AU$1,0)),INDEX(Baseline!$B$2:$BD$2,1,MATCH(T$1,Baseline!$B$1:$BD$1,0)))</f>
        <v>0</v>
      </c>
      <c r="U896" t="str">
        <f>IFERROR(INDEX(JMP!$AJ$2:$AU$1000,MATCH($A896,JMP!$A$2:$A$1000,0),MATCH(U$1,JMP!$AJ$1:$AU$1,0)),INDEX(Baseline!$B$2:$BD$2,1,MATCH(U$1,Baseline!$B$1:$BD$1,0)))</f>
        <v>Titan</v>
      </c>
      <c r="V896">
        <f>IFERROR(INDEX(JMP!$AJ$2:$AU$1000,MATCH($A896,JMP!$A$2:$A$1000,0),MATCH(V$1,JMP!$AJ$1:$AU$1,0)),INDEX(Baseline!$B$2:$BD$2,1,MATCH(V$1,Baseline!$B$1:$BD$1,0)))</f>
        <v>3</v>
      </c>
      <c r="W896">
        <f>IFERROR(INDEX(JMP!$AJ$2:$AU$1000,MATCH($A896,JMP!$A$2:$A$1000,0),MATCH(W$1,JMP!$AJ$1:$AU$1,0)),INDEX(Baseline!$B$2:$BD$2,1,MATCH(W$1,Baseline!$B$1:$BD$1,0)))</f>
        <v>0.37</v>
      </c>
      <c r="X896">
        <f>IFERROR(INDEX(JMP!$AJ$2:$AU$1000,MATCH($A896,JMP!$A$2:$A$1000,0),MATCH(X$1,JMP!$AJ$1:$AU$1,0)),INDEX(Baseline!$B$2:$BD$2,1,MATCH(X$1,Baseline!$B$1:$BD$1,0)))</f>
        <v>4</v>
      </c>
      <c r="Y896">
        <f>IFERROR(INDEX(JMP!$AJ$2:$AU$1000,MATCH($A896,JMP!$A$2:$A$1000,0),MATCH(Y$1,JMP!$AJ$1:$AU$1,0)),INDEX(Baseline!$B$2:$BD$2,1,MATCH(Y$1,Baseline!$B$1:$BD$1,0)))</f>
        <v>2</v>
      </c>
      <c r="Z896">
        <f>IFERROR(INDEX(JMP!$AJ$2:$AU$1000,MATCH($A896,JMP!$A$2:$A$1000,0),MATCH(Z$1,JMP!$AJ$1:$AU$1,0)),INDEX(Baseline!$B$2:$BD$2,1,MATCH(Z$1,Baseline!$B$1:$BD$1,0)))</f>
        <v>1970</v>
      </c>
      <c r="AA896">
        <f>IFERROR(INDEX(JMP!$AJ$2:$AU$1000,MATCH($A896,JMP!$A$2:$A$1000,0),MATCH(AA$1,JMP!$AJ$1:$AU$1,0)),INDEX(Baseline!$B$2:$BD$2,1,MATCH(AA$1,Baseline!$B$1:$BD$1,0)))</f>
        <v>1970</v>
      </c>
      <c r="AB896">
        <f>IFERROR(INDEX(JMP!$AJ$2:$AU$1000,MATCH($A896,JMP!$A$2:$A$1000,0),MATCH(AB$1,JMP!$AJ$1:$AU$1,0)),INDEX(Baseline!$B$2:$BD$2,1,MATCH(AB$1,Baseline!$B$1:$BD$1,0)))</f>
        <v>0</v>
      </c>
      <c r="AC896">
        <f>IFERROR(INDEX(JMP!$AJ$2:$AU$1000,MATCH($A896,JMP!$A$2:$A$1000,0),MATCH(AC$1,JMP!$AJ$1:$AU$1,0)),INDEX(Baseline!$B$2:$BD$2,1,MATCH(AC$1,Baseline!$B$1:$BD$1,0)))</f>
        <v>1</v>
      </c>
      <c r="AD896">
        <f>IFERROR(INDEX(JMP!$AJ$2:$AU$1000,MATCH($A896,JMP!$A$2:$A$1000,0),MATCH(AD$1,JMP!$AJ$1:$AU$1,0)),INDEX(Baseline!$B$2:$BD$2,1,MATCH(AD$1,Baseline!$B$1:$BD$1,0)))</f>
        <v>8</v>
      </c>
      <c r="AE896">
        <f>IFERROR(INDEX(JMP!$AJ$2:$AU$1000,MATCH($A896,JMP!$A$2:$A$1000,0),MATCH(AE$1,JMP!$AJ$1:$AU$1,0)),INDEX(Baseline!$B$2:$BD$2,1,MATCH(AE$1,Baseline!$B$1:$BD$1,0)))</f>
        <v>0.625</v>
      </c>
      <c r="AF896" t="str">
        <f>IFERROR(INDEX(JMP!$AJ$2:$AU$1000,MATCH($A896,JMP!$A$2:$A$1000,0),MATCH(AF$1,JMP!$AJ$1:$AU$1,0)),INDEX(Baseline!$B$2:$BD$2,1,MATCH(AF$1,Baseline!$B$1:$BD$1,0)))</f>
        <v>bwb</v>
      </c>
      <c r="AG896" t="str">
        <f>IFERROR(INDEX(JMP!$AJ$2:$AU$1000,MATCH($A896,JMP!$A$2:$A$1000,0),MATCH(AG$1,JMP!$AJ$1:$AU$1,0)),INDEX(Baseline!$B$2:$BD$2,1,MATCH(AG$1,Baseline!$B$1:$BD$1,0)))</f>
        <v>V-tail</v>
      </c>
      <c r="AH896">
        <f>IFERROR(INDEX(JMP!$AJ$2:$AU$1000,MATCH($A896,JMP!$A$2:$A$1000,0),MATCH(AH$1,JMP!$AJ$1:$AU$1,0)),INDEX(Baseline!$B$2:$BD$2,1,MATCH(AH$1,Baseline!$B$1:$BD$1,0)))</f>
        <v>0</v>
      </c>
      <c r="AI896">
        <f>IFERROR(INDEX(JMP!$AJ$2:$AU$1000,MATCH($A896,JMP!$A$2:$A$1000,0),MATCH(AI$1,JMP!$AJ$1:$AU$1,0)),INDEX(Baseline!$B$2:$BD$2,1,MATCH(AI$1,Baseline!$B$1:$BD$1,0)))</f>
        <v>724000000</v>
      </c>
      <c r="AJ896">
        <f>IFERROR(INDEX(JMP!$AJ$2:$AU$1000,MATCH($A896,JMP!$A$2:$A$1000,0),MATCH(AJ$1,JMP!$AJ$1:$AU$1,0)),INDEX(Baseline!$B$2:$BD$2,1,MATCH(AJ$1,Baseline!$B$1:$BD$1,0)))</f>
        <v>54500000</v>
      </c>
      <c r="AK896">
        <f>IFERROR(INDEX(JMP!$AJ$2:$AU$1000,MATCH($A896,JMP!$A$2:$A$1000,0),MATCH(AK$1,JMP!$AJ$1:$AU$1,0)),INDEX(Baseline!$B$2:$BD$2,1,MATCH(AK$1,Baseline!$B$1:$BD$1,0)))</f>
        <v>30</v>
      </c>
      <c r="AL896">
        <f>IFERROR(INDEX(JMP!$AJ$2:$AU$1000,MATCH($A896,JMP!$A$2:$A$1000,0),MATCH(AL$1,JMP!$AJ$1:$AU$1,0)),INDEX(Baseline!$B$2:$BD$2,1,MATCH(AL$1,Baseline!$B$1:$BD$1,0)))</f>
        <v>3.0768108152945461E-2</v>
      </c>
      <c r="AM896">
        <f>IFERROR(INDEX(JMP!$AJ$2:$AU$1000,MATCH($A896,JMP!$A$2:$A$1000,0),MATCH(AM$1,JMP!$AJ$1:$AU$1,0)),INDEX(Baseline!$B$2:$BD$2,1,MATCH(AM$1,Baseline!$B$1:$BD$1,0)))</f>
        <v>8.8497590177142857</v>
      </c>
      <c r="AN896">
        <f>IFERROR(INDEX(JMP!$AJ$2:$AU$1000,MATCH($A896,JMP!$A$2:$A$1000,0),MATCH(AN$1,JMP!$AJ$1:$AU$1,0)),INDEX(Baseline!$B$2:$BD$2,1,MATCH(AN$1,Baseline!$B$1:$BD$1,0)))</f>
        <v>1.5870371003350883</v>
      </c>
      <c r="AO896">
        <f>IFERROR(INDEX(JMP!$AJ$2:$AU$1000,MATCH($A896,JMP!$A$2:$A$1000,0),MATCH(AO$1,JMP!$AJ$1:$AU$1,0)),INDEX(Baseline!$B$2:$BD$2,1,MATCH(AO$1,Baseline!$B$1:$BD$1,0)))</f>
        <v>0.81493884838891728</v>
      </c>
      <c r="AP896">
        <f>IFERROR(INDEX(JMP!$AJ$2:$AU$1000,MATCH($A896,JMP!$A$2:$A$1000,0),MATCH(AP$1,JMP!$AJ$1:$AU$1,0)),INDEX(Baseline!$B$2:$BD$2,1,MATCH(AP$1,Baseline!$B$1:$BD$1,0)))</f>
        <v>0</v>
      </c>
      <c r="AQ896">
        <f>IFERROR(INDEX(JMP!$AJ$2:$AU$1000,MATCH($A896,JMP!$A$2:$A$1000,0),MATCH(AQ$1,JMP!$AJ$1:$AU$1,0)),INDEX(Baseline!$B$2:$BD$2,1,MATCH(AQ$1,Baseline!$B$1:$BD$1,0)))</f>
        <v>0.35</v>
      </c>
      <c r="AR896">
        <f>IFERROR(INDEX(JMP!$AJ$2:$AU$1000,MATCH($A896,JMP!$A$2:$A$1000,0),MATCH(AR$1,JMP!$AJ$1:$AU$1,0)),INDEX(Baseline!$B$2:$BD$2,1,MATCH(AR$1,Baseline!$B$1:$BD$1,0)))</f>
        <v>0</v>
      </c>
      <c r="AS896">
        <f>IFERROR(INDEX(JMP!$AJ$2:$AU$1000,MATCH($A896,JMP!$A$2:$A$1000,0),MATCH(AS$1,JMP!$AJ$1:$AU$1,0)),INDEX(Baseline!$B$2:$BD$2,1,MATCH(AS$1,Baseline!$B$1:$BD$1,0)))</f>
        <v>0</v>
      </c>
      <c r="AT896">
        <f>IFERROR(INDEX(JMP!$AJ$2:$AU$1000,MATCH($A896,JMP!$A$2:$A$1000,0),MATCH(AT$1,JMP!$AJ$1:$AU$1,0)),INDEX(Baseline!$B$2:$BD$2,1,MATCH(AT$1,Baseline!$B$1:$BD$1,0)))</f>
        <v>500</v>
      </c>
      <c r="AU896">
        <f>IFERROR(INDEX(JMP!$AJ$2:$AU$1000,MATCH($A896,JMP!$A$2:$A$1000,0),MATCH(AU$1,JMP!$AJ$1:$AU$1,0)),INDEX(Baseline!$B$2:$BD$2,1,MATCH(AU$1,Baseline!$B$1:$BD$1,0)))</f>
        <v>50</v>
      </c>
      <c r="AV896">
        <f>IFERROR(INDEX(JMP!$AJ$2:$AU$1000,MATCH($A896,JMP!$A$2:$A$1000,0),MATCH(AV$1,JMP!$AJ$1:$AU$1,0)),INDEX(Baseline!$B$2:$BD$2,1,MATCH(AV$1,Baseline!$B$1:$BD$1,0)))</f>
        <v>12.1</v>
      </c>
      <c r="AW896">
        <f>IFERROR(INDEX(JMP!$AJ$2:$AU$1000,MATCH($A896,JMP!$A$2:$A$1000,0),MATCH(AW$1,JMP!$AJ$1:$AU$1,0)),INDEX(Baseline!$B$2:$BD$2,1,MATCH(AW$1,Baseline!$B$1:$BD$1,0)))</f>
        <v>1.9961979999999998E-3</v>
      </c>
      <c r="AX896">
        <f>IFERROR(INDEX(JMP!$AJ$2:$AU$1000,MATCH($A896,JMP!$A$2:$A$1000,0),MATCH(AX$1,JMP!$AJ$1:$AU$1,0)),INDEX(Baseline!$B$2:$BD$2,1,MATCH(AX$1,Baseline!$B$1:$BD$1,0)))</f>
        <v>1.9961979999999998E-3</v>
      </c>
      <c r="AY896">
        <f>IFERROR(INDEX(JMP!$AJ$2:$AU$1000,MATCH($A896,JMP!$A$2:$A$1000,0),MATCH(AY$1,JMP!$AJ$1:$AU$1,0)),INDEX(Baseline!$B$2:$BD$2,1,MATCH(AY$1,Baseline!$B$1:$BD$1,0)))</f>
        <v>1.9607137E-2</v>
      </c>
      <c r="AZ896">
        <f>IFERROR(INDEX(JMP!$AJ$2:$AU$1000,MATCH($A896,JMP!$A$2:$A$1000,0),MATCH(AZ$1,JMP!$AJ$1:$AU$1,0)),INDEX(Baseline!$B$2:$BD$2,1,MATCH(AZ$1,Baseline!$B$1:$BD$1,0)))</f>
        <v>0</v>
      </c>
      <c r="BA896">
        <f>IFERROR(INDEX(JMP!$AJ$2:$AU$1000,MATCH($A896,JMP!$A$2:$A$1000,0),MATCH(BA$1,JMP!$AJ$1:$AU$1,0)),INDEX(Baseline!$B$2:$BD$2,1,MATCH(BA$1,Baseline!$B$1:$BD$1,0)))</f>
        <v>100</v>
      </c>
      <c r="BB896">
        <f>IFERROR(INDEX(JMP!$AJ$2:$AU$1000,MATCH($A896,JMP!$A$2:$A$1000,0),MATCH(BB$1,JMP!$AJ$1:$AU$1,0)),INDEX(Baseline!$B$2:$BD$2,1,MATCH(BB$1,Baseline!$B$1:$BD$1,0)))</f>
        <v>0</v>
      </c>
      <c r="BC896">
        <f>IFERROR(INDEX(JMP!$AJ$2:$AU$1000,MATCH($A896,JMP!$A$2:$A$1000,0),MATCH(BC$1,JMP!$AJ$1:$AU$1,0)),INDEX(Baseline!$B$2:$BD$2,1,MATCH(BC$1,Baseline!$B$1:$BD$1,0)))</f>
        <v>3</v>
      </c>
      <c r="BD896">
        <f>IFERROR(INDEX(JMP!$AJ$2:$AU$1000,MATCH($A896,JMP!$A$2:$A$1000,0),MATCH(BD$1,JMP!$AJ$1:$AU$1,0)),INDEX(Baseline!$B$2:$BD$2,1,MATCH(BD$1,Baseline!$B$1:$BD$1,0)))</f>
        <v>2.1202820869999996</v>
      </c>
      <c r="BE896">
        <f>IFERROR(INDEX(JMP!$AJ$2:$AU$1000,MATCH($A896,JMP!$A$2:$A$1000,0),MATCH(BE$1,JMP!$AJ$1:$AU$1,0)),INDEX(Baseline!$B$2:$BE$2,1,MATCH(BE$1,Baseline!$B$1:$BE$1,0)))</f>
        <v>400000</v>
      </c>
      <c r="BF896" t="str">
        <f t="shared" si="65"/>
        <v>no</v>
      </c>
      <c r="BG896" t="str">
        <f t="shared" si="66"/>
        <v>no</v>
      </c>
      <c r="BH896">
        <f t="shared" si="67"/>
        <v>0.5</v>
      </c>
      <c r="BI896">
        <f t="shared" si="68"/>
        <v>100</v>
      </c>
      <c r="BK896">
        <v>897</v>
      </c>
      <c r="BL896" t="str">
        <f t="shared" si="69"/>
        <v>fall</v>
      </c>
    </row>
    <row r="897" spans="1:64" x14ac:dyDescent="0.35">
      <c r="A897">
        <v>896</v>
      </c>
      <c r="B897">
        <f>IFERROR(INDEX(JMP!$AJ$2:$AU$1000,MATCH($A897,JMP!$A$2:$A$1000,0),MATCH(B$1,JMP!$AJ$1:$AU$1,0)),INDEX(Baseline!$B$2:$BD$2,1,MATCH(B$1,Baseline!$B$1:$BD$1,0)))</f>
        <v>0</v>
      </c>
      <c r="C897">
        <f>IFERROR(INDEX(JMP!$AJ$2:$AU$1000,MATCH($A897,JMP!$A$2:$A$1000,0),MATCH(C$1,JMP!$AJ$1:$AU$1,0)),INDEX(Baseline!$B$2:$BD$2,1,MATCH(C$1,Baseline!$B$1:$BD$1,0)))</f>
        <v>8760</v>
      </c>
      <c r="D897">
        <f>IFERROR(INDEX(JMP!$AJ$2:$AU$1000,MATCH($A897,JMP!$A$2:$A$1000,0),MATCH(D$1,JMP!$AJ$1:$AU$1,0)),INDEX(Baseline!$B$2:$BD$2,1,MATCH(D$1,Baseline!$B$1:$BD$1,0)))</f>
        <v>1</v>
      </c>
      <c r="E897">
        <f>IFERROR(INDEX(JMP!$AJ$2:$AU$1000,MATCH($A897,JMP!$A$2:$A$1000,0),MATCH(E$1,JMP!$AJ$1:$AU$1,0)),INDEX(Baseline!$B$2:$BD$2,1,MATCH(E$1,Baseline!$B$1:$BD$1,0)))</f>
        <v>1</v>
      </c>
      <c r="F897" t="str">
        <f>IFERROR(INDEX(JMP!$AJ$2:$AU$1000,MATCH($A897,JMP!$A$2:$A$1000,0),MATCH(F$1,JMP!$AJ$1:$AU$1,0)),INDEX(Baseline!$B$2:$BD$2,1,MATCH(F$1,Baseline!$B$1:$BD$1,0)))</f>
        <v>e344</v>
      </c>
      <c r="G897" t="str">
        <f>IFERROR(INDEX(JMP!$AJ$2:$AU$1000,MATCH($A897,JMP!$A$2:$A$1000,0),MATCH(G$1,JMP!$AJ$1:$AU$1,0)),INDEX(Baseline!$B$2:$BD$2,1,MATCH(G$1,Baseline!$B$1:$BD$1,0)))</f>
        <v>e340</v>
      </c>
      <c r="H897">
        <f>IFERROR(INDEX(JMP!$AJ$2:$AU$1000,MATCH($A897,JMP!$A$2:$A$1000,0),MATCH(H$1,JMP!$AJ$1:$AU$1,0)),INDEX(Baseline!$B$2:$BD$2,1,MATCH(H$1,Baseline!$B$1:$BD$1,0)))</f>
        <v>1.5</v>
      </c>
      <c r="I897">
        <f>IFERROR(INDEX(JMP!$AJ$2:$AU$1000,MATCH($A897,JMP!$A$2:$A$1000,0),MATCH(I$1,JMP!$AJ$1:$AU$1,0)),INDEX(Baseline!$B$2:$BD$2,1,MATCH(I$1,Baseline!$B$1:$BD$1,0)))</f>
        <v>0.42</v>
      </c>
      <c r="J897">
        <f>IFERROR(INDEX(JMP!$AJ$2:$AU$1000,MATCH($A897,JMP!$A$2:$A$1000,0),MATCH(J$1,JMP!$AJ$1:$AU$1,0)),INDEX(Baseline!$B$2:$BD$2,1,MATCH(J$1,Baseline!$B$1:$BD$1,0)))</f>
        <v>1</v>
      </c>
      <c r="K897">
        <f>IFERROR(INDEX(JMP!$AJ$2:$AU$1000,MATCH($A897,JMP!$A$2:$A$1000,0),MATCH(K$1,JMP!$AJ$1:$AU$1,0)),INDEX(Baseline!$B$2:$BD$2,1,MATCH(K$1,Baseline!$B$1:$BD$1,0)))</f>
        <v>0</v>
      </c>
      <c r="L897">
        <f>IFERROR(INDEX(JMP!$AJ$2:$AU$1000,MATCH($A897,JMP!$A$2:$A$1000,0),MATCH(L$1,JMP!$AJ$1:$AU$1,0)),INDEX(Baseline!$B$2:$BD$2,1,MATCH(L$1,Baseline!$B$1:$BD$1,0)))</f>
        <v>0.10544257607656364</v>
      </c>
      <c r="M897" t="b">
        <f>IFERROR(INDEX(JMP!$AJ$2:$AU$1000,MATCH($A897,JMP!$A$2:$A$1000,0),MATCH(M$1,JMP!$AJ$1:$AU$1,0)),INDEX(Baseline!$B$2:$BD$2,1,MATCH(M$1,Baseline!$B$1:$BD$1,0)))</f>
        <v>0</v>
      </c>
      <c r="N897" t="b">
        <f>IFERROR(INDEX(JMP!$AJ$2:$AU$1000,MATCH($A897,JMP!$A$2:$A$1000,0),MATCH(N$1,JMP!$AJ$1:$AU$1,0)),INDEX(Baseline!$B$2:$BD$2,1,MATCH(N$1,Baseline!$B$1:$BD$1,0)))</f>
        <v>0</v>
      </c>
      <c r="O897">
        <f>IFERROR(INDEX(JMP!$AJ$2:$AU$1000,MATCH($A897,JMP!$A$2:$A$1000,0),MATCH(O$1,JMP!$AJ$1:$AU$1,0)),INDEX(Baseline!$B$2:$BD$2,1,MATCH(O$1,Baseline!$B$1:$BD$1,0)))</f>
        <v>7</v>
      </c>
      <c r="P897">
        <f>IFERROR(INDEX(JMP!$AJ$2:$AU$1000,MATCH($A897,JMP!$A$2:$A$1000,0),MATCH(P$1,JMP!$AJ$1:$AU$1,0)),INDEX(Baseline!$B$2:$BD$2,1,MATCH(P$1,Baseline!$B$1:$BD$1,0)))</f>
        <v>200</v>
      </c>
      <c r="Q897">
        <f>IFERROR(INDEX(JMP!$AJ$2:$AU$1000,MATCH($A897,JMP!$A$2:$A$1000,0),MATCH(Q$1,JMP!$AJ$1:$AU$1,0)),INDEX(Baseline!$B$2:$BD$2,1,MATCH(Q$1,Baseline!$B$1:$BD$1,0)))</f>
        <v>10</v>
      </c>
      <c r="R897">
        <f>IFERROR(INDEX(JMP!$AJ$2:$AU$1000,MATCH($A897,JMP!$A$2:$A$1000,0),MATCH(R$1,JMP!$AJ$1:$AU$1,0)),INDEX(Baseline!$B$2:$BD$2,1,MATCH(R$1,Baseline!$B$1:$BD$1,0)))</f>
        <v>0</v>
      </c>
      <c r="S897">
        <f>IFERROR(INDEX(JMP!$AJ$2:$AU$1000,MATCH($A897,JMP!$A$2:$A$1000,0),MATCH(S$1,JMP!$AJ$1:$AU$1,0)),INDEX(Baseline!$B$2:$BD$2,1,MATCH(S$1,Baseline!$B$1:$BD$1,0)))</f>
        <v>1</v>
      </c>
      <c r="T897">
        <f>IFERROR(INDEX(JMP!$AJ$2:$AU$1000,MATCH($A897,JMP!$A$2:$A$1000,0),MATCH(T$1,JMP!$AJ$1:$AU$1,0)),INDEX(Baseline!$B$2:$BD$2,1,MATCH(T$1,Baseline!$B$1:$BD$1,0)))</f>
        <v>0</v>
      </c>
      <c r="U897" t="str">
        <f>IFERROR(INDEX(JMP!$AJ$2:$AU$1000,MATCH($A897,JMP!$A$2:$A$1000,0),MATCH(U$1,JMP!$AJ$1:$AU$1,0)),INDEX(Baseline!$B$2:$BD$2,1,MATCH(U$1,Baseline!$B$1:$BD$1,0)))</f>
        <v>Titan</v>
      </c>
      <c r="V897">
        <f>IFERROR(INDEX(JMP!$AJ$2:$AU$1000,MATCH($A897,JMP!$A$2:$A$1000,0),MATCH(V$1,JMP!$AJ$1:$AU$1,0)),INDEX(Baseline!$B$2:$BD$2,1,MATCH(V$1,Baseline!$B$1:$BD$1,0)))</f>
        <v>3</v>
      </c>
      <c r="W897">
        <f>IFERROR(INDEX(JMP!$AJ$2:$AU$1000,MATCH($A897,JMP!$A$2:$A$1000,0),MATCH(W$1,JMP!$AJ$1:$AU$1,0)),INDEX(Baseline!$B$2:$BD$2,1,MATCH(W$1,Baseline!$B$1:$BD$1,0)))</f>
        <v>0.37</v>
      </c>
      <c r="X897">
        <f>IFERROR(INDEX(JMP!$AJ$2:$AU$1000,MATCH($A897,JMP!$A$2:$A$1000,0),MATCH(X$1,JMP!$AJ$1:$AU$1,0)),INDEX(Baseline!$B$2:$BD$2,1,MATCH(X$1,Baseline!$B$1:$BD$1,0)))</f>
        <v>4</v>
      </c>
      <c r="Y897">
        <f>IFERROR(INDEX(JMP!$AJ$2:$AU$1000,MATCH($A897,JMP!$A$2:$A$1000,0),MATCH(Y$1,JMP!$AJ$1:$AU$1,0)),INDEX(Baseline!$B$2:$BD$2,1,MATCH(Y$1,Baseline!$B$1:$BD$1,0)))</f>
        <v>2</v>
      </c>
      <c r="Z897">
        <f>IFERROR(INDEX(JMP!$AJ$2:$AU$1000,MATCH($A897,JMP!$A$2:$A$1000,0),MATCH(Z$1,JMP!$AJ$1:$AU$1,0)),INDEX(Baseline!$B$2:$BD$2,1,MATCH(Z$1,Baseline!$B$1:$BD$1,0)))</f>
        <v>1970</v>
      </c>
      <c r="AA897">
        <f>IFERROR(INDEX(JMP!$AJ$2:$AU$1000,MATCH($A897,JMP!$A$2:$A$1000,0),MATCH(AA$1,JMP!$AJ$1:$AU$1,0)),INDEX(Baseline!$B$2:$BD$2,1,MATCH(AA$1,Baseline!$B$1:$BD$1,0)))</f>
        <v>1970</v>
      </c>
      <c r="AB897">
        <f>IFERROR(INDEX(JMP!$AJ$2:$AU$1000,MATCH($A897,JMP!$A$2:$A$1000,0),MATCH(AB$1,JMP!$AJ$1:$AU$1,0)),INDEX(Baseline!$B$2:$BD$2,1,MATCH(AB$1,Baseline!$B$1:$BD$1,0)))</f>
        <v>0</v>
      </c>
      <c r="AC897">
        <f>IFERROR(INDEX(JMP!$AJ$2:$AU$1000,MATCH($A897,JMP!$A$2:$A$1000,0),MATCH(AC$1,JMP!$AJ$1:$AU$1,0)),INDEX(Baseline!$B$2:$BD$2,1,MATCH(AC$1,Baseline!$B$1:$BD$1,0)))</f>
        <v>1</v>
      </c>
      <c r="AD897">
        <f>IFERROR(INDEX(JMP!$AJ$2:$AU$1000,MATCH($A897,JMP!$A$2:$A$1000,0),MATCH(AD$1,JMP!$AJ$1:$AU$1,0)),INDEX(Baseline!$B$2:$BD$2,1,MATCH(AD$1,Baseline!$B$1:$BD$1,0)))</f>
        <v>8</v>
      </c>
      <c r="AE897">
        <f>IFERROR(INDEX(JMP!$AJ$2:$AU$1000,MATCH($A897,JMP!$A$2:$A$1000,0),MATCH(AE$1,JMP!$AJ$1:$AU$1,0)),INDEX(Baseline!$B$2:$BD$2,1,MATCH(AE$1,Baseline!$B$1:$BD$1,0)))</f>
        <v>0.625</v>
      </c>
      <c r="AF897" t="str">
        <f>IFERROR(INDEX(JMP!$AJ$2:$AU$1000,MATCH($A897,JMP!$A$2:$A$1000,0),MATCH(AF$1,JMP!$AJ$1:$AU$1,0)),INDEX(Baseline!$B$2:$BD$2,1,MATCH(AF$1,Baseline!$B$1:$BD$1,0)))</f>
        <v>bwb</v>
      </c>
      <c r="AG897" t="str">
        <f>IFERROR(INDEX(JMP!$AJ$2:$AU$1000,MATCH($A897,JMP!$A$2:$A$1000,0),MATCH(AG$1,JMP!$AJ$1:$AU$1,0)),INDEX(Baseline!$B$2:$BD$2,1,MATCH(AG$1,Baseline!$B$1:$BD$1,0)))</f>
        <v>V-tail</v>
      </c>
      <c r="AH897">
        <f>IFERROR(INDEX(JMP!$AJ$2:$AU$1000,MATCH($A897,JMP!$A$2:$A$1000,0),MATCH(AH$1,JMP!$AJ$1:$AU$1,0)),INDEX(Baseline!$B$2:$BD$2,1,MATCH(AH$1,Baseline!$B$1:$BD$1,0)))</f>
        <v>1</v>
      </c>
      <c r="AI897">
        <f>IFERROR(INDEX(JMP!$AJ$2:$AU$1000,MATCH($A897,JMP!$A$2:$A$1000,0),MATCH(AI$1,JMP!$AJ$1:$AU$1,0)),INDEX(Baseline!$B$2:$BD$2,1,MATCH(AI$1,Baseline!$B$1:$BD$1,0)))</f>
        <v>724000000</v>
      </c>
      <c r="AJ897">
        <f>IFERROR(INDEX(JMP!$AJ$2:$AU$1000,MATCH($A897,JMP!$A$2:$A$1000,0),MATCH(AJ$1,JMP!$AJ$1:$AU$1,0)),INDEX(Baseline!$B$2:$BD$2,1,MATCH(AJ$1,Baseline!$B$1:$BD$1,0)))</f>
        <v>54500000</v>
      </c>
      <c r="AK897">
        <f>IFERROR(INDEX(JMP!$AJ$2:$AU$1000,MATCH($A897,JMP!$A$2:$A$1000,0),MATCH(AK$1,JMP!$AJ$1:$AU$1,0)),INDEX(Baseline!$B$2:$BD$2,1,MATCH(AK$1,Baseline!$B$1:$BD$1,0)))</f>
        <v>30</v>
      </c>
      <c r="AL897">
        <f>IFERROR(INDEX(JMP!$AJ$2:$AU$1000,MATCH($A897,JMP!$A$2:$A$1000,0),MATCH(AL$1,JMP!$AJ$1:$AU$1,0)),INDEX(Baseline!$B$2:$BD$2,1,MATCH(AL$1,Baseline!$B$1:$BD$1,0)))</f>
        <v>1.2633132242507662E-2</v>
      </c>
      <c r="AM897">
        <f>IFERROR(INDEX(JMP!$AJ$2:$AU$1000,MATCH($A897,JMP!$A$2:$A$1000,0),MATCH(AM$1,JMP!$AJ$1:$AU$1,0)),INDEX(Baseline!$B$2:$BD$2,1,MATCH(AM$1,Baseline!$B$1:$BD$1,0)))</f>
        <v>5.3437260249523799</v>
      </c>
      <c r="AN897">
        <f>IFERROR(INDEX(JMP!$AJ$2:$AU$1000,MATCH($A897,JMP!$A$2:$A$1000,0),MATCH(AN$1,JMP!$AJ$1:$AU$1,0)),INDEX(Baseline!$B$2:$BD$2,1,MATCH(AN$1,Baseline!$B$1:$BD$1,0)))</f>
        <v>2.3663938504146103</v>
      </c>
      <c r="AO897">
        <f>IFERROR(INDEX(JMP!$AJ$2:$AU$1000,MATCH($A897,JMP!$A$2:$A$1000,0),MATCH(AO$1,JMP!$AJ$1:$AU$1,0)),INDEX(Baseline!$B$2:$BD$2,1,MATCH(AO$1,Baseline!$B$1:$BD$1,0)))</f>
        <v>1.2648057835967328</v>
      </c>
      <c r="AP897">
        <f>IFERROR(INDEX(JMP!$AJ$2:$AU$1000,MATCH($A897,JMP!$A$2:$A$1000,0),MATCH(AP$1,JMP!$AJ$1:$AU$1,0)),INDEX(Baseline!$B$2:$BD$2,1,MATCH(AP$1,Baseline!$B$1:$BD$1,0)))</f>
        <v>0</v>
      </c>
      <c r="AQ897">
        <f>IFERROR(INDEX(JMP!$AJ$2:$AU$1000,MATCH($A897,JMP!$A$2:$A$1000,0),MATCH(AQ$1,JMP!$AJ$1:$AU$1,0)),INDEX(Baseline!$B$2:$BD$2,1,MATCH(AQ$1,Baseline!$B$1:$BD$1,0)))</f>
        <v>0.35</v>
      </c>
      <c r="AR897">
        <f>IFERROR(INDEX(JMP!$AJ$2:$AU$1000,MATCH($A897,JMP!$A$2:$A$1000,0),MATCH(AR$1,JMP!$AJ$1:$AU$1,0)),INDEX(Baseline!$B$2:$BD$2,1,MATCH(AR$1,Baseline!$B$1:$BD$1,0)))</f>
        <v>0</v>
      </c>
      <c r="AS897">
        <f>IFERROR(INDEX(JMP!$AJ$2:$AU$1000,MATCH($A897,JMP!$A$2:$A$1000,0),MATCH(AS$1,JMP!$AJ$1:$AU$1,0)),INDEX(Baseline!$B$2:$BD$2,1,MATCH(AS$1,Baseline!$B$1:$BD$1,0)))</f>
        <v>0</v>
      </c>
      <c r="AT897">
        <f>IFERROR(INDEX(JMP!$AJ$2:$AU$1000,MATCH($A897,JMP!$A$2:$A$1000,0),MATCH(AT$1,JMP!$AJ$1:$AU$1,0)),INDEX(Baseline!$B$2:$BD$2,1,MATCH(AT$1,Baseline!$B$1:$BD$1,0)))</f>
        <v>500</v>
      </c>
      <c r="AU897">
        <f>IFERROR(INDEX(JMP!$AJ$2:$AU$1000,MATCH($A897,JMP!$A$2:$A$1000,0),MATCH(AU$1,JMP!$AJ$1:$AU$1,0)),INDEX(Baseline!$B$2:$BD$2,1,MATCH(AU$1,Baseline!$B$1:$BD$1,0)))</f>
        <v>50</v>
      </c>
      <c r="AV897">
        <f>IFERROR(INDEX(JMP!$AJ$2:$AU$1000,MATCH($A897,JMP!$A$2:$A$1000,0),MATCH(AV$1,JMP!$AJ$1:$AU$1,0)),INDEX(Baseline!$B$2:$BD$2,1,MATCH(AV$1,Baseline!$B$1:$BD$1,0)))</f>
        <v>12.1</v>
      </c>
      <c r="AW897">
        <f>IFERROR(INDEX(JMP!$AJ$2:$AU$1000,MATCH($A897,JMP!$A$2:$A$1000,0),MATCH(AW$1,JMP!$AJ$1:$AU$1,0)),INDEX(Baseline!$B$2:$BD$2,1,MATCH(AW$1,Baseline!$B$1:$BD$1,0)))</f>
        <v>1.9961979999999998E-3</v>
      </c>
      <c r="AX897">
        <f>IFERROR(INDEX(JMP!$AJ$2:$AU$1000,MATCH($A897,JMP!$A$2:$A$1000,0),MATCH(AX$1,JMP!$AJ$1:$AU$1,0)),INDEX(Baseline!$B$2:$BD$2,1,MATCH(AX$1,Baseline!$B$1:$BD$1,0)))</f>
        <v>1.9961979999999998E-3</v>
      </c>
      <c r="AY897">
        <f>IFERROR(INDEX(JMP!$AJ$2:$AU$1000,MATCH($A897,JMP!$A$2:$A$1000,0),MATCH(AY$1,JMP!$AJ$1:$AU$1,0)),INDEX(Baseline!$B$2:$BD$2,1,MATCH(AY$1,Baseline!$B$1:$BD$1,0)))</f>
        <v>1.9607137E-2</v>
      </c>
      <c r="AZ897">
        <f>IFERROR(INDEX(JMP!$AJ$2:$AU$1000,MATCH($A897,JMP!$A$2:$A$1000,0),MATCH(AZ$1,JMP!$AJ$1:$AU$1,0)),INDEX(Baseline!$B$2:$BD$2,1,MATCH(AZ$1,Baseline!$B$1:$BD$1,0)))</f>
        <v>0</v>
      </c>
      <c r="BA897">
        <f>IFERROR(INDEX(JMP!$AJ$2:$AU$1000,MATCH($A897,JMP!$A$2:$A$1000,0),MATCH(BA$1,JMP!$AJ$1:$AU$1,0)),INDEX(Baseline!$B$2:$BD$2,1,MATCH(BA$1,Baseline!$B$1:$BD$1,0)))</f>
        <v>10</v>
      </c>
      <c r="BB897">
        <f>IFERROR(INDEX(JMP!$AJ$2:$AU$1000,MATCH($A897,JMP!$A$2:$A$1000,0),MATCH(BB$1,JMP!$AJ$1:$AU$1,0)),INDEX(Baseline!$B$2:$BD$2,1,MATCH(BB$1,Baseline!$B$1:$BD$1,0)))</f>
        <v>0</v>
      </c>
      <c r="BC897">
        <f>IFERROR(INDEX(JMP!$AJ$2:$AU$1000,MATCH($A897,JMP!$A$2:$A$1000,0),MATCH(BC$1,JMP!$AJ$1:$AU$1,0)),INDEX(Baseline!$B$2:$BD$2,1,MATCH(BC$1,Baseline!$B$1:$BD$1,0)))</f>
        <v>1</v>
      </c>
      <c r="BD897">
        <f>IFERROR(INDEX(JMP!$AJ$2:$AU$1000,MATCH($A897,JMP!$A$2:$A$1000,0),MATCH(BD$1,JMP!$AJ$1:$AU$1,0)),INDEX(Baseline!$B$2:$BD$2,1,MATCH(BD$1,Baseline!$B$1:$BD$1,0)))</f>
        <v>3.9524759816000001</v>
      </c>
      <c r="BE897">
        <f>IFERROR(INDEX(JMP!$AJ$2:$AU$1000,MATCH($A897,JMP!$A$2:$A$1000,0),MATCH(BE$1,JMP!$AJ$1:$AU$1,0)),INDEX(Baseline!$B$2:$BE$2,1,MATCH(BE$1,Baseline!$B$1:$BE$1,0)))</f>
        <v>400000</v>
      </c>
      <c r="BF897" t="str">
        <f t="shared" si="65"/>
        <v>no</v>
      </c>
      <c r="BG897" t="str">
        <f t="shared" si="66"/>
        <v>yes</v>
      </c>
      <c r="BH897">
        <f t="shared" si="67"/>
        <v>0.5</v>
      </c>
      <c r="BI897">
        <f t="shared" si="68"/>
        <v>10</v>
      </c>
      <c r="BK897">
        <v>898</v>
      </c>
      <c r="BL897" t="str">
        <f t="shared" si="69"/>
        <v>spring</v>
      </c>
    </row>
    <row r="898" spans="1:64" x14ac:dyDescent="0.35">
      <c r="A898">
        <v>897</v>
      </c>
      <c r="B898">
        <f>IFERROR(INDEX(JMP!$AJ$2:$AU$1000,MATCH($A898,JMP!$A$2:$A$1000,0),MATCH(B$1,JMP!$AJ$1:$AU$1,0)),INDEX(Baseline!$B$2:$BD$2,1,MATCH(B$1,Baseline!$B$1:$BD$1,0)))</f>
        <v>0</v>
      </c>
      <c r="C898">
        <f>IFERROR(INDEX(JMP!$AJ$2:$AU$1000,MATCH($A898,JMP!$A$2:$A$1000,0),MATCH(C$1,JMP!$AJ$1:$AU$1,0)),INDEX(Baseline!$B$2:$BD$2,1,MATCH(C$1,Baseline!$B$1:$BD$1,0)))</f>
        <v>8760</v>
      </c>
      <c r="D898">
        <f>IFERROR(INDEX(JMP!$AJ$2:$AU$1000,MATCH($A898,JMP!$A$2:$A$1000,0),MATCH(D$1,JMP!$AJ$1:$AU$1,0)),INDEX(Baseline!$B$2:$BD$2,1,MATCH(D$1,Baseline!$B$1:$BD$1,0)))</f>
        <v>1</v>
      </c>
      <c r="E898">
        <f>IFERROR(INDEX(JMP!$AJ$2:$AU$1000,MATCH($A898,JMP!$A$2:$A$1000,0),MATCH(E$1,JMP!$AJ$1:$AU$1,0)),INDEX(Baseline!$B$2:$BD$2,1,MATCH(E$1,Baseline!$B$1:$BD$1,0)))</f>
        <v>1</v>
      </c>
      <c r="F898" t="str">
        <f>IFERROR(INDEX(JMP!$AJ$2:$AU$1000,MATCH($A898,JMP!$A$2:$A$1000,0),MATCH(F$1,JMP!$AJ$1:$AU$1,0)),INDEX(Baseline!$B$2:$BD$2,1,MATCH(F$1,Baseline!$B$1:$BD$1,0)))</f>
        <v>e344</v>
      </c>
      <c r="G898" t="str">
        <f>IFERROR(INDEX(JMP!$AJ$2:$AU$1000,MATCH($A898,JMP!$A$2:$A$1000,0),MATCH(G$1,JMP!$AJ$1:$AU$1,0)),INDEX(Baseline!$B$2:$BD$2,1,MATCH(G$1,Baseline!$B$1:$BD$1,0)))</f>
        <v>e340</v>
      </c>
      <c r="H898">
        <f>IFERROR(INDEX(JMP!$AJ$2:$AU$1000,MATCH($A898,JMP!$A$2:$A$1000,0),MATCH(H$1,JMP!$AJ$1:$AU$1,0)),INDEX(Baseline!$B$2:$BD$2,1,MATCH(H$1,Baseline!$B$1:$BD$1,0)))</f>
        <v>1.5</v>
      </c>
      <c r="I898">
        <f>IFERROR(INDEX(JMP!$AJ$2:$AU$1000,MATCH($A898,JMP!$A$2:$A$1000,0),MATCH(I$1,JMP!$AJ$1:$AU$1,0)),INDEX(Baseline!$B$2:$BD$2,1,MATCH(I$1,Baseline!$B$1:$BD$1,0)))</f>
        <v>0.42</v>
      </c>
      <c r="J898">
        <f>IFERROR(INDEX(JMP!$AJ$2:$AU$1000,MATCH($A898,JMP!$A$2:$A$1000,0),MATCH(J$1,JMP!$AJ$1:$AU$1,0)),INDEX(Baseline!$B$2:$BD$2,1,MATCH(J$1,Baseline!$B$1:$BD$1,0)))</f>
        <v>1</v>
      </c>
      <c r="K898">
        <f>IFERROR(INDEX(JMP!$AJ$2:$AU$1000,MATCH($A898,JMP!$A$2:$A$1000,0),MATCH(K$1,JMP!$AJ$1:$AU$1,0)),INDEX(Baseline!$B$2:$BD$2,1,MATCH(K$1,Baseline!$B$1:$BD$1,0)))</f>
        <v>0</v>
      </c>
      <c r="L898">
        <f>IFERROR(INDEX(JMP!$AJ$2:$AU$1000,MATCH($A898,JMP!$A$2:$A$1000,0),MATCH(L$1,JMP!$AJ$1:$AU$1,0)),INDEX(Baseline!$B$2:$BD$2,1,MATCH(L$1,Baseline!$B$1:$BD$1,0)))</f>
        <v>4.6459422822338226E-2</v>
      </c>
      <c r="M898" t="b">
        <f>IFERROR(INDEX(JMP!$AJ$2:$AU$1000,MATCH($A898,JMP!$A$2:$A$1000,0),MATCH(M$1,JMP!$AJ$1:$AU$1,0)),INDEX(Baseline!$B$2:$BD$2,1,MATCH(M$1,Baseline!$B$1:$BD$1,0)))</f>
        <v>0</v>
      </c>
      <c r="N898" t="b">
        <f>IFERROR(INDEX(JMP!$AJ$2:$AU$1000,MATCH($A898,JMP!$A$2:$A$1000,0),MATCH(N$1,JMP!$AJ$1:$AU$1,0)),INDEX(Baseline!$B$2:$BD$2,1,MATCH(N$1,Baseline!$B$1:$BD$1,0)))</f>
        <v>0</v>
      </c>
      <c r="O898">
        <f>IFERROR(INDEX(JMP!$AJ$2:$AU$1000,MATCH($A898,JMP!$A$2:$A$1000,0),MATCH(O$1,JMP!$AJ$1:$AU$1,0)),INDEX(Baseline!$B$2:$BD$2,1,MATCH(O$1,Baseline!$B$1:$BD$1,0)))</f>
        <v>7</v>
      </c>
      <c r="P898">
        <f>IFERROR(INDEX(JMP!$AJ$2:$AU$1000,MATCH($A898,JMP!$A$2:$A$1000,0),MATCH(P$1,JMP!$AJ$1:$AU$1,0)),INDEX(Baseline!$B$2:$BD$2,1,MATCH(P$1,Baseline!$B$1:$BD$1,0)))</f>
        <v>200</v>
      </c>
      <c r="Q898">
        <f>IFERROR(INDEX(JMP!$AJ$2:$AU$1000,MATCH($A898,JMP!$A$2:$A$1000,0),MATCH(Q$1,JMP!$AJ$1:$AU$1,0)),INDEX(Baseline!$B$2:$BD$2,1,MATCH(Q$1,Baseline!$B$1:$BD$1,0)))</f>
        <v>10</v>
      </c>
      <c r="R898">
        <f>IFERROR(INDEX(JMP!$AJ$2:$AU$1000,MATCH($A898,JMP!$A$2:$A$1000,0),MATCH(R$1,JMP!$AJ$1:$AU$1,0)),INDEX(Baseline!$B$2:$BD$2,1,MATCH(R$1,Baseline!$B$1:$BD$1,0)))</f>
        <v>0</v>
      </c>
      <c r="S898">
        <f>IFERROR(INDEX(JMP!$AJ$2:$AU$1000,MATCH($A898,JMP!$A$2:$A$1000,0),MATCH(S$1,JMP!$AJ$1:$AU$1,0)),INDEX(Baseline!$B$2:$BD$2,1,MATCH(S$1,Baseline!$B$1:$BD$1,0)))</f>
        <v>1</v>
      </c>
      <c r="T898">
        <f>IFERROR(INDEX(JMP!$AJ$2:$AU$1000,MATCH($A898,JMP!$A$2:$A$1000,0),MATCH(T$1,JMP!$AJ$1:$AU$1,0)),INDEX(Baseline!$B$2:$BD$2,1,MATCH(T$1,Baseline!$B$1:$BD$1,0)))</f>
        <v>0</v>
      </c>
      <c r="U898" t="str">
        <f>IFERROR(INDEX(JMP!$AJ$2:$AU$1000,MATCH($A898,JMP!$A$2:$A$1000,0),MATCH(U$1,JMP!$AJ$1:$AU$1,0)),INDEX(Baseline!$B$2:$BD$2,1,MATCH(U$1,Baseline!$B$1:$BD$1,0)))</f>
        <v>Titan</v>
      </c>
      <c r="V898">
        <f>IFERROR(INDEX(JMP!$AJ$2:$AU$1000,MATCH($A898,JMP!$A$2:$A$1000,0),MATCH(V$1,JMP!$AJ$1:$AU$1,0)),INDEX(Baseline!$B$2:$BD$2,1,MATCH(V$1,Baseline!$B$1:$BD$1,0)))</f>
        <v>3</v>
      </c>
      <c r="W898">
        <f>IFERROR(INDEX(JMP!$AJ$2:$AU$1000,MATCH($A898,JMP!$A$2:$A$1000,0),MATCH(W$1,JMP!$AJ$1:$AU$1,0)),INDEX(Baseline!$B$2:$BD$2,1,MATCH(W$1,Baseline!$B$1:$BD$1,0)))</f>
        <v>0.37</v>
      </c>
      <c r="X898">
        <f>IFERROR(INDEX(JMP!$AJ$2:$AU$1000,MATCH($A898,JMP!$A$2:$A$1000,0),MATCH(X$1,JMP!$AJ$1:$AU$1,0)),INDEX(Baseline!$B$2:$BD$2,1,MATCH(X$1,Baseline!$B$1:$BD$1,0)))</f>
        <v>4</v>
      </c>
      <c r="Y898">
        <f>IFERROR(INDEX(JMP!$AJ$2:$AU$1000,MATCH($A898,JMP!$A$2:$A$1000,0),MATCH(Y$1,JMP!$AJ$1:$AU$1,0)),INDEX(Baseline!$B$2:$BD$2,1,MATCH(Y$1,Baseline!$B$1:$BD$1,0)))</f>
        <v>6</v>
      </c>
      <c r="Z898">
        <f>IFERROR(INDEX(JMP!$AJ$2:$AU$1000,MATCH($A898,JMP!$A$2:$A$1000,0),MATCH(Z$1,JMP!$AJ$1:$AU$1,0)),INDEX(Baseline!$B$2:$BD$2,1,MATCH(Z$1,Baseline!$B$1:$BD$1,0)))</f>
        <v>1970</v>
      </c>
      <c r="AA898">
        <f>IFERROR(INDEX(JMP!$AJ$2:$AU$1000,MATCH($A898,JMP!$A$2:$A$1000,0),MATCH(AA$1,JMP!$AJ$1:$AU$1,0)),INDEX(Baseline!$B$2:$BD$2,1,MATCH(AA$1,Baseline!$B$1:$BD$1,0)))</f>
        <v>1970</v>
      </c>
      <c r="AB898">
        <f>IFERROR(INDEX(JMP!$AJ$2:$AU$1000,MATCH($A898,JMP!$A$2:$A$1000,0),MATCH(AB$1,JMP!$AJ$1:$AU$1,0)),INDEX(Baseline!$B$2:$BD$2,1,MATCH(AB$1,Baseline!$B$1:$BD$1,0)))</f>
        <v>0</v>
      </c>
      <c r="AC898">
        <f>IFERROR(INDEX(JMP!$AJ$2:$AU$1000,MATCH($A898,JMP!$A$2:$A$1000,0),MATCH(AC$1,JMP!$AJ$1:$AU$1,0)),INDEX(Baseline!$B$2:$BD$2,1,MATCH(AC$1,Baseline!$B$1:$BD$1,0)))</f>
        <v>1</v>
      </c>
      <c r="AD898">
        <f>IFERROR(INDEX(JMP!$AJ$2:$AU$1000,MATCH($A898,JMP!$A$2:$A$1000,0),MATCH(AD$1,JMP!$AJ$1:$AU$1,0)),INDEX(Baseline!$B$2:$BD$2,1,MATCH(AD$1,Baseline!$B$1:$BD$1,0)))</f>
        <v>8</v>
      </c>
      <c r="AE898">
        <f>IFERROR(INDEX(JMP!$AJ$2:$AU$1000,MATCH($A898,JMP!$A$2:$A$1000,0),MATCH(AE$1,JMP!$AJ$1:$AU$1,0)),INDEX(Baseline!$B$2:$BD$2,1,MATCH(AE$1,Baseline!$B$1:$BD$1,0)))</f>
        <v>1</v>
      </c>
      <c r="AF898" t="str">
        <f>IFERROR(INDEX(JMP!$AJ$2:$AU$1000,MATCH($A898,JMP!$A$2:$A$1000,0),MATCH(AF$1,JMP!$AJ$1:$AU$1,0)),INDEX(Baseline!$B$2:$BD$2,1,MATCH(AF$1,Baseline!$B$1:$BD$1,0)))</f>
        <v>bwb</v>
      </c>
      <c r="AG898" t="str">
        <f>IFERROR(INDEX(JMP!$AJ$2:$AU$1000,MATCH($A898,JMP!$A$2:$A$1000,0),MATCH(AG$1,JMP!$AJ$1:$AU$1,0)),INDEX(Baseline!$B$2:$BD$2,1,MATCH(AG$1,Baseline!$B$1:$BD$1,0)))</f>
        <v>V-tail</v>
      </c>
      <c r="AH898">
        <f>IFERROR(INDEX(JMP!$AJ$2:$AU$1000,MATCH($A898,JMP!$A$2:$A$1000,0),MATCH(AH$1,JMP!$AJ$1:$AU$1,0)),INDEX(Baseline!$B$2:$BD$2,1,MATCH(AH$1,Baseline!$B$1:$BD$1,0)))</f>
        <v>0</v>
      </c>
      <c r="AI898">
        <f>IFERROR(INDEX(JMP!$AJ$2:$AU$1000,MATCH($A898,JMP!$A$2:$A$1000,0),MATCH(AI$1,JMP!$AJ$1:$AU$1,0)),INDEX(Baseline!$B$2:$BD$2,1,MATCH(AI$1,Baseline!$B$1:$BD$1,0)))</f>
        <v>724000000</v>
      </c>
      <c r="AJ898">
        <f>IFERROR(INDEX(JMP!$AJ$2:$AU$1000,MATCH($A898,JMP!$A$2:$A$1000,0),MATCH(AJ$1,JMP!$AJ$1:$AU$1,0)),INDEX(Baseline!$B$2:$BD$2,1,MATCH(AJ$1,Baseline!$B$1:$BD$1,0)))</f>
        <v>54500000</v>
      </c>
      <c r="AK898">
        <f>IFERROR(INDEX(JMP!$AJ$2:$AU$1000,MATCH($A898,JMP!$A$2:$A$1000,0),MATCH(AK$1,JMP!$AJ$1:$AU$1,0)),INDEX(Baseline!$B$2:$BD$2,1,MATCH(AK$1,Baseline!$B$1:$BD$1,0)))</f>
        <v>30</v>
      </c>
      <c r="AL898">
        <f>IFERROR(INDEX(JMP!$AJ$2:$AU$1000,MATCH($A898,JMP!$A$2:$A$1000,0),MATCH(AL$1,JMP!$AJ$1:$AU$1,0)),INDEX(Baseline!$B$2:$BD$2,1,MATCH(AL$1,Baseline!$B$1:$BD$1,0)))</f>
        <v>1.648339920356362E-2</v>
      </c>
      <c r="AM898">
        <f>IFERROR(INDEX(JMP!$AJ$2:$AU$1000,MATCH($A898,JMP!$A$2:$A$1000,0),MATCH(AM$1,JMP!$AJ$1:$AU$1,0)),INDEX(Baseline!$B$2:$BD$2,1,MATCH(AM$1,Baseline!$B$1:$BD$1,0)))</f>
        <v>6.5344845325714278</v>
      </c>
      <c r="AN898">
        <f>IFERROR(INDEX(JMP!$AJ$2:$AU$1000,MATCH($A898,JMP!$A$2:$A$1000,0),MATCH(AN$1,JMP!$AJ$1:$AU$1,0)),INDEX(Baseline!$B$2:$BD$2,1,MATCH(AN$1,Baseline!$B$1:$BD$1,0)))</f>
        <v>2.3240670823003846</v>
      </c>
      <c r="AO898">
        <f>IFERROR(INDEX(JMP!$AJ$2:$AU$1000,MATCH($A898,JMP!$A$2:$A$1000,0),MATCH(AO$1,JMP!$AJ$1:$AU$1,0)),INDEX(Baseline!$B$2:$BD$2,1,MATCH(AO$1,Baseline!$B$1:$BD$1,0)))</f>
        <v>1.1424172209572294</v>
      </c>
      <c r="AP898">
        <f>IFERROR(INDEX(JMP!$AJ$2:$AU$1000,MATCH($A898,JMP!$A$2:$A$1000,0),MATCH(AP$1,JMP!$AJ$1:$AU$1,0)),INDEX(Baseline!$B$2:$BD$2,1,MATCH(AP$1,Baseline!$B$1:$BD$1,0)))</f>
        <v>0</v>
      </c>
      <c r="AQ898">
        <f>IFERROR(INDEX(JMP!$AJ$2:$AU$1000,MATCH($A898,JMP!$A$2:$A$1000,0),MATCH(AQ$1,JMP!$AJ$1:$AU$1,0)),INDEX(Baseline!$B$2:$BD$2,1,MATCH(AQ$1,Baseline!$B$1:$BD$1,0)))</f>
        <v>0.35</v>
      </c>
      <c r="AR898">
        <f>IFERROR(INDEX(JMP!$AJ$2:$AU$1000,MATCH($A898,JMP!$A$2:$A$1000,0),MATCH(AR$1,JMP!$AJ$1:$AU$1,0)),INDEX(Baseline!$B$2:$BD$2,1,MATCH(AR$1,Baseline!$B$1:$BD$1,0)))</f>
        <v>0</v>
      </c>
      <c r="AS898">
        <f>IFERROR(INDEX(JMP!$AJ$2:$AU$1000,MATCH($A898,JMP!$A$2:$A$1000,0),MATCH(AS$1,JMP!$AJ$1:$AU$1,0)),INDEX(Baseline!$B$2:$BD$2,1,MATCH(AS$1,Baseline!$B$1:$BD$1,0)))</f>
        <v>0</v>
      </c>
      <c r="AT898">
        <f>IFERROR(INDEX(JMP!$AJ$2:$AU$1000,MATCH($A898,JMP!$A$2:$A$1000,0),MATCH(AT$1,JMP!$AJ$1:$AU$1,0)),INDEX(Baseline!$B$2:$BD$2,1,MATCH(AT$1,Baseline!$B$1:$BD$1,0)))</f>
        <v>500</v>
      </c>
      <c r="AU898">
        <f>IFERROR(INDEX(JMP!$AJ$2:$AU$1000,MATCH($A898,JMP!$A$2:$A$1000,0),MATCH(AU$1,JMP!$AJ$1:$AU$1,0)),INDEX(Baseline!$B$2:$BD$2,1,MATCH(AU$1,Baseline!$B$1:$BD$1,0)))</f>
        <v>50</v>
      </c>
      <c r="AV898">
        <f>IFERROR(INDEX(JMP!$AJ$2:$AU$1000,MATCH($A898,JMP!$A$2:$A$1000,0),MATCH(AV$1,JMP!$AJ$1:$AU$1,0)),INDEX(Baseline!$B$2:$BD$2,1,MATCH(AV$1,Baseline!$B$1:$BD$1,0)))</f>
        <v>12.1</v>
      </c>
      <c r="AW898">
        <f>IFERROR(INDEX(JMP!$AJ$2:$AU$1000,MATCH($A898,JMP!$A$2:$A$1000,0),MATCH(AW$1,JMP!$AJ$1:$AU$1,0)),INDEX(Baseline!$B$2:$BD$2,1,MATCH(AW$1,Baseline!$B$1:$BD$1,0)))</f>
        <v>1.9961979999999998E-3</v>
      </c>
      <c r="AX898">
        <f>IFERROR(INDEX(JMP!$AJ$2:$AU$1000,MATCH($A898,JMP!$A$2:$A$1000,0),MATCH(AX$1,JMP!$AJ$1:$AU$1,0)),INDEX(Baseline!$B$2:$BD$2,1,MATCH(AX$1,Baseline!$B$1:$BD$1,0)))</f>
        <v>1.9961979999999998E-3</v>
      </c>
      <c r="AY898">
        <f>IFERROR(INDEX(JMP!$AJ$2:$AU$1000,MATCH($A898,JMP!$A$2:$A$1000,0),MATCH(AY$1,JMP!$AJ$1:$AU$1,0)),INDEX(Baseline!$B$2:$BD$2,1,MATCH(AY$1,Baseline!$B$1:$BD$1,0)))</f>
        <v>1.9607137E-2</v>
      </c>
      <c r="AZ898">
        <f>IFERROR(INDEX(JMP!$AJ$2:$AU$1000,MATCH($A898,JMP!$A$2:$A$1000,0),MATCH(AZ$1,JMP!$AJ$1:$AU$1,0)),INDEX(Baseline!$B$2:$BD$2,1,MATCH(AZ$1,Baseline!$B$1:$BD$1,0)))</f>
        <v>0</v>
      </c>
      <c r="BA898">
        <f>IFERROR(INDEX(JMP!$AJ$2:$AU$1000,MATCH($A898,JMP!$A$2:$A$1000,0),MATCH(BA$1,JMP!$AJ$1:$AU$1,0)),INDEX(Baseline!$B$2:$BD$2,1,MATCH(BA$1,Baseline!$B$1:$BD$1,0)))</f>
        <v>100</v>
      </c>
      <c r="BB898">
        <f>IFERROR(INDEX(JMP!$AJ$2:$AU$1000,MATCH($A898,JMP!$A$2:$A$1000,0),MATCH(BB$1,JMP!$AJ$1:$AU$1,0)),INDEX(Baseline!$B$2:$BD$2,1,MATCH(BB$1,Baseline!$B$1:$BD$1,0)))</f>
        <v>0</v>
      </c>
      <c r="BC898">
        <f>IFERROR(INDEX(JMP!$AJ$2:$AU$1000,MATCH($A898,JMP!$A$2:$A$1000,0),MATCH(BC$1,JMP!$AJ$1:$AU$1,0)),INDEX(Baseline!$B$2:$BD$2,1,MATCH(BC$1,Baseline!$B$1:$BD$1,0)))</f>
        <v>1</v>
      </c>
      <c r="BD898">
        <f>IFERROR(INDEX(JMP!$AJ$2:$AU$1000,MATCH($A898,JMP!$A$2:$A$1000,0),MATCH(BD$1,JMP!$AJ$1:$AU$1,0)),INDEX(Baseline!$B$2:$BD$2,1,MATCH(BD$1,Baseline!$B$1:$BD$1,0)))</f>
        <v>4.3238176154000003</v>
      </c>
      <c r="BE898">
        <f>IFERROR(INDEX(JMP!$AJ$2:$AU$1000,MATCH($A898,JMP!$A$2:$A$1000,0),MATCH(BE$1,JMP!$AJ$1:$AU$1,0)),INDEX(Baseline!$B$2:$BE$2,1,MATCH(BE$1,Baseline!$B$1:$BE$1,0)))</f>
        <v>400000</v>
      </c>
      <c r="BF898" t="str">
        <f t="shared" si="65"/>
        <v>no</v>
      </c>
      <c r="BG898" t="str">
        <f t="shared" si="66"/>
        <v>no</v>
      </c>
      <c r="BH898">
        <f t="shared" si="67"/>
        <v>1</v>
      </c>
      <c r="BI898">
        <f t="shared" si="68"/>
        <v>100</v>
      </c>
      <c r="BK898">
        <v>899</v>
      </c>
      <c r="BL898" t="str">
        <f t="shared" si="69"/>
        <v>spring</v>
      </c>
    </row>
    <row r="899" spans="1:64" x14ac:dyDescent="0.35">
      <c r="A899">
        <v>898</v>
      </c>
      <c r="B899">
        <f>IFERROR(INDEX(JMP!$AJ$2:$AU$1000,MATCH($A899,JMP!$A$2:$A$1000,0),MATCH(B$1,JMP!$AJ$1:$AU$1,0)),INDEX(Baseline!$B$2:$BD$2,1,MATCH(B$1,Baseline!$B$1:$BD$1,0)))</f>
        <v>0</v>
      </c>
      <c r="C899">
        <f>IFERROR(INDEX(JMP!$AJ$2:$AU$1000,MATCH($A899,JMP!$A$2:$A$1000,0),MATCH(C$1,JMP!$AJ$1:$AU$1,0)),INDEX(Baseline!$B$2:$BD$2,1,MATCH(C$1,Baseline!$B$1:$BD$1,0)))</f>
        <v>8760</v>
      </c>
      <c r="D899">
        <f>IFERROR(INDEX(JMP!$AJ$2:$AU$1000,MATCH($A899,JMP!$A$2:$A$1000,0),MATCH(D$1,JMP!$AJ$1:$AU$1,0)),INDEX(Baseline!$B$2:$BD$2,1,MATCH(D$1,Baseline!$B$1:$BD$1,0)))</f>
        <v>1</v>
      </c>
      <c r="E899">
        <f>IFERROR(INDEX(JMP!$AJ$2:$AU$1000,MATCH($A899,JMP!$A$2:$A$1000,0),MATCH(E$1,JMP!$AJ$1:$AU$1,0)),INDEX(Baseline!$B$2:$BD$2,1,MATCH(E$1,Baseline!$B$1:$BD$1,0)))</f>
        <v>1</v>
      </c>
      <c r="F899" t="str">
        <f>IFERROR(INDEX(JMP!$AJ$2:$AU$1000,MATCH($A899,JMP!$A$2:$A$1000,0),MATCH(F$1,JMP!$AJ$1:$AU$1,0)),INDEX(Baseline!$B$2:$BD$2,1,MATCH(F$1,Baseline!$B$1:$BD$1,0)))</f>
        <v>e344</v>
      </c>
      <c r="G899" t="str">
        <f>IFERROR(INDEX(JMP!$AJ$2:$AU$1000,MATCH($A899,JMP!$A$2:$A$1000,0),MATCH(G$1,JMP!$AJ$1:$AU$1,0)),INDEX(Baseline!$B$2:$BD$2,1,MATCH(G$1,Baseline!$B$1:$BD$1,0)))</f>
        <v>e340</v>
      </c>
      <c r="H899">
        <f>IFERROR(INDEX(JMP!$AJ$2:$AU$1000,MATCH($A899,JMP!$A$2:$A$1000,0),MATCH(H$1,JMP!$AJ$1:$AU$1,0)),INDEX(Baseline!$B$2:$BD$2,1,MATCH(H$1,Baseline!$B$1:$BD$1,0)))</f>
        <v>1.5</v>
      </c>
      <c r="I899">
        <f>IFERROR(INDEX(JMP!$AJ$2:$AU$1000,MATCH($A899,JMP!$A$2:$A$1000,0),MATCH(I$1,JMP!$AJ$1:$AU$1,0)),INDEX(Baseline!$B$2:$BD$2,1,MATCH(I$1,Baseline!$B$1:$BD$1,0)))</f>
        <v>0.42</v>
      </c>
      <c r="J899">
        <f>IFERROR(INDEX(JMP!$AJ$2:$AU$1000,MATCH($A899,JMP!$A$2:$A$1000,0),MATCH(J$1,JMP!$AJ$1:$AU$1,0)),INDEX(Baseline!$B$2:$BD$2,1,MATCH(J$1,Baseline!$B$1:$BD$1,0)))</f>
        <v>1</v>
      </c>
      <c r="K899">
        <f>IFERROR(INDEX(JMP!$AJ$2:$AU$1000,MATCH($A899,JMP!$A$2:$A$1000,0),MATCH(K$1,JMP!$AJ$1:$AU$1,0)),INDEX(Baseline!$B$2:$BD$2,1,MATCH(K$1,Baseline!$B$1:$BD$1,0)))</f>
        <v>0</v>
      </c>
      <c r="L899">
        <f>IFERROR(INDEX(JMP!$AJ$2:$AU$1000,MATCH($A899,JMP!$A$2:$A$1000,0),MATCH(L$1,JMP!$AJ$1:$AU$1,0)),INDEX(Baseline!$B$2:$BD$2,1,MATCH(L$1,Baseline!$B$1:$BD$1,0)))</f>
        <v>5.4545362291983139E-2</v>
      </c>
      <c r="M899" t="b">
        <f>IFERROR(INDEX(JMP!$AJ$2:$AU$1000,MATCH($A899,JMP!$A$2:$A$1000,0),MATCH(M$1,JMP!$AJ$1:$AU$1,0)),INDEX(Baseline!$B$2:$BD$2,1,MATCH(M$1,Baseline!$B$1:$BD$1,0)))</f>
        <v>0</v>
      </c>
      <c r="N899" t="b">
        <f>IFERROR(INDEX(JMP!$AJ$2:$AU$1000,MATCH($A899,JMP!$A$2:$A$1000,0),MATCH(N$1,JMP!$AJ$1:$AU$1,0)),INDEX(Baseline!$B$2:$BD$2,1,MATCH(N$1,Baseline!$B$1:$BD$1,0)))</f>
        <v>0</v>
      </c>
      <c r="O899">
        <f>IFERROR(INDEX(JMP!$AJ$2:$AU$1000,MATCH($A899,JMP!$A$2:$A$1000,0),MATCH(O$1,JMP!$AJ$1:$AU$1,0)),INDEX(Baseline!$B$2:$BD$2,1,MATCH(O$1,Baseline!$B$1:$BD$1,0)))</f>
        <v>7</v>
      </c>
      <c r="P899">
        <f>IFERROR(INDEX(JMP!$AJ$2:$AU$1000,MATCH($A899,JMP!$A$2:$A$1000,0),MATCH(P$1,JMP!$AJ$1:$AU$1,0)),INDEX(Baseline!$B$2:$BD$2,1,MATCH(P$1,Baseline!$B$1:$BD$1,0)))</f>
        <v>200</v>
      </c>
      <c r="Q899">
        <f>IFERROR(INDEX(JMP!$AJ$2:$AU$1000,MATCH($A899,JMP!$A$2:$A$1000,0),MATCH(Q$1,JMP!$AJ$1:$AU$1,0)),INDEX(Baseline!$B$2:$BD$2,1,MATCH(Q$1,Baseline!$B$1:$BD$1,0)))</f>
        <v>10</v>
      </c>
      <c r="R899">
        <f>IFERROR(INDEX(JMP!$AJ$2:$AU$1000,MATCH($A899,JMP!$A$2:$A$1000,0),MATCH(R$1,JMP!$AJ$1:$AU$1,0)),INDEX(Baseline!$B$2:$BD$2,1,MATCH(R$1,Baseline!$B$1:$BD$1,0)))</f>
        <v>0</v>
      </c>
      <c r="S899">
        <f>IFERROR(INDEX(JMP!$AJ$2:$AU$1000,MATCH($A899,JMP!$A$2:$A$1000,0),MATCH(S$1,JMP!$AJ$1:$AU$1,0)),INDEX(Baseline!$B$2:$BD$2,1,MATCH(S$1,Baseline!$B$1:$BD$1,0)))</f>
        <v>1</v>
      </c>
      <c r="T899">
        <f>IFERROR(INDEX(JMP!$AJ$2:$AU$1000,MATCH($A899,JMP!$A$2:$A$1000,0),MATCH(T$1,JMP!$AJ$1:$AU$1,0)),INDEX(Baseline!$B$2:$BD$2,1,MATCH(T$1,Baseline!$B$1:$BD$1,0)))</f>
        <v>0</v>
      </c>
      <c r="U899" t="str">
        <f>IFERROR(INDEX(JMP!$AJ$2:$AU$1000,MATCH($A899,JMP!$A$2:$A$1000,0),MATCH(U$1,JMP!$AJ$1:$AU$1,0)),INDEX(Baseline!$B$2:$BD$2,1,MATCH(U$1,Baseline!$B$1:$BD$1,0)))</f>
        <v>Titan</v>
      </c>
      <c r="V899">
        <f>IFERROR(INDEX(JMP!$AJ$2:$AU$1000,MATCH($A899,JMP!$A$2:$A$1000,0),MATCH(V$1,JMP!$AJ$1:$AU$1,0)),INDEX(Baseline!$B$2:$BD$2,1,MATCH(V$1,Baseline!$B$1:$BD$1,0)))</f>
        <v>3</v>
      </c>
      <c r="W899">
        <f>IFERROR(INDEX(JMP!$AJ$2:$AU$1000,MATCH($A899,JMP!$A$2:$A$1000,0),MATCH(W$1,JMP!$AJ$1:$AU$1,0)),INDEX(Baseline!$B$2:$BD$2,1,MATCH(W$1,Baseline!$B$1:$BD$1,0)))</f>
        <v>0.37</v>
      </c>
      <c r="X899">
        <f>IFERROR(INDEX(JMP!$AJ$2:$AU$1000,MATCH($A899,JMP!$A$2:$A$1000,0),MATCH(X$1,JMP!$AJ$1:$AU$1,0)),INDEX(Baseline!$B$2:$BD$2,1,MATCH(X$1,Baseline!$B$1:$BD$1,0)))</f>
        <v>4</v>
      </c>
      <c r="Y899">
        <f>IFERROR(INDEX(JMP!$AJ$2:$AU$1000,MATCH($A899,JMP!$A$2:$A$1000,0),MATCH(Y$1,JMP!$AJ$1:$AU$1,0)),INDEX(Baseline!$B$2:$BD$2,1,MATCH(Y$1,Baseline!$B$1:$BD$1,0)))</f>
        <v>1</v>
      </c>
      <c r="Z899">
        <f>IFERROR(INDEX(JMP!$AJ$2:$AU$1000,MATCH($A899,JMP!$A$2:$A$1000,0),MATCH(Z$1,JMP!$AJ$1:$AU$1,0)),INDEX(Baseline!$B$2:$BD$2,1,MATCH(Z$1,Baseline!$B$1:$BD$1,0)))</f>
        <v>1970</v>
      </c>
      <c r="AA899">
        <f>IFERROR(INDEX(JMP!$AJ$2:$AU$1000,MATCH($A899,JMP!$A$2:$A$1000,0),MATCH(AA$1,JMP!$AJ$1:$AU$1,0)),INDEX(Baseline!$B$2:$BD$2,1,MATCH(AA$1,Baseline!$B$1:$BD$1,0)))</f>
        <v>1970</v>
      </c>
      <c r="AB899">
        <f>IFERROR(INDEX(JMP!$AJ$2:$AU$1000,MATCH($A899,JMP!$A$2:$A$1000,0),MATCH(AB$1,JMP!$AJ$1:$AU$1,0)),INDEX(Baseline!$B$2:$BD$2,1,MATCH(AB$1,Baseline!$B$1:$BD$1,0)))</f>
        <v>0</v>
      </c>
      <c r="AC899">
        <f>IFERROR(INDEX(JMP!$AJ$2:$AU$1000,MATCH($A899,JMP!$A$2:$A$1000,0),MATCH(AC$1,JMP!$AJ$1:$AU$1,0)),INDEX(Baseline!$B$2:$BD$2,1,MATCH(AC$1,Baseline!$B$1:$BD$1,0)))</f>
        <v>1</v>
      </c>
      <c r="AD899">
        <f>IFERROR(INDEX(JMP!$AJ$2:$AU$1000,MATCH($A899,JMP!$A$2:$A$1000,0),MATCH(AD$1,JMP!$AJ$1:$AU$1,0)),INDEX(Baseline!$B$2:$BD$2,1,MATCH(AD$1,Baseline!$B$1:$BD$1,0)))</f>
        <v>8</v>
      </c>
      <c r="AE899">
        <f>IFERROR(INDEX(JMP!$AJ$2:$AU$1000,MATCH($A899,JMP!$A$2:$A$1000,0),MATCH(AE$1,JMP!$AJ$1:$AU$1,0)),INDEX(Baseline!$B$2:$BD$2,1,MATCH(AE$1,Baseline!$B$1:$BD$1,0)))</f>
        <v>0.25</v>
      </c>
      <c r="AF899" t="str">
        <f>IFERROR(INDEX(JMP!$AJ$2:$AU$1000,MATCH($A899,JMP!$A$2:$A$1000,0),MATCH(AF$1,JMP!$AJ$1:$AU$1,0)),INDEX(Baseline!$B$2:$BD$2,1,MATCH(AF$1,Baseline!$B$1:$BD$1,0)))</f>
        <v>bwb</v>
      </c>
      <c r="AG899" t="str">
        <f>IFERROR(INDEX(JMP!$AJ$2:$AU$1000,MATCH($A899,JMP!$A$2:$A$1000,0),MATCH(AG$1,JMP!$AJ$1:$AU$1,0)),INDEX(Baseline!$B$2:$BD$2,1,MATCH(AG$1,Baseline!$B$1:$BD$1,0)))</f>
        <v>V-tail</v>
      </c>
      <c r="AH899">
        <f>IFERROR(INDEX(JMP!$AJ$2:$AU$1000,MATCH($A899,JMP!$A$2:$A$1000,0),MATCH(AH$1,JMP!$AJ$1:$AU$1,0)),INDEX(Baseline!$B$2:$BD$2,1,MATCH(AH$1,Baseline!$B$1:$BD$1,0)))</f>
        <v>1</v>
      </c>
      <c r="AI899">
        <f>IFERROR(INDEX(JMP!$AJ$2:$AU$1000,MATCH($A899,JMP!$A$2:$A$1000,0),MATCH(AI$1,JMP!$AJ$1:$AU$1,0)),INDEX(Baseline!$B$2:$BD$2,1,MATCH(AI$1,Baseline!$B$1:$BD$1,0)))</f>
        <v>724000000</v>
      </c>
      <c r="AJ899">
        <f>IFERROR(INDEX(JMP!$AJ$2:$AU$1000,MATCH($A899,JMP!$A$2:$A$1000,0),MATCH(AJ$1,JMP!$AJ$1:$AU$1,0)),INDEX(Baseline!$B$2:$BD$2,1,MATCH(AJ$1,Baseline!$B$1:$BD$1,0)))</f>
        <v>54500000</v>
      </c>
      <c r="AK899">
        <f>IFERROR(INDEX(JMP!$AJ$2:$AU$1000,MATCH($A899,JMP!$A$2:$A$1000,0),MATCH(AK$1,JMP!$AJ$1:$AU$1,0)),INDEX(Baseline!$B$2:$BD$2,1,MATCH(AK$1,Baseline!$B$1:$BD$1,0)))</f>
        <v>30</v>
      </c>
      <c r="AL899">
        <f>IFERROR(INDEX(JMP!$AJ$2:$AU$1000,MATCH($A899,JMP!$A$2:$A$1000,0),MATCH(AL$1,JMP!$AJ$1:$AU$1,0)),INDEX(Baseline!$B$2:$BD$2,1,MATCH(AL$1,Baseline!$B$1:$BD$1,0)))</f>
        <v>2.9340417662038876E-2</v>
      </c>
      <c r="AM899">
        <f>IFERROR(INDEX(JMP!$AJ$2:$AU$1000,MATCH($A899,JMP!$A$2:$A$1000,0),MATCH(AM$1,JMP!$AJ$1:$AU$1,0)),INDEX(Baseline!$B$2:$BD$2,1,MATCH(AM$1,Baseline!$B$1:$BD$1,0)))</f>
        <v>5.4722679559999996</v>
      </c>
      <c r="AN899">
        <f>IFERROR(INDEX(JMP!$AJ$2:$AU$1000,MATCH($A899,JMP!$A$2:$A$1000,0),MATCH(AN$1,JMP!$AJ$1:$AU$1,0)),INDEX(Baseline!$B$2:$BD$2,1,MATCH(AN$1,Baseline!$B$1:$BD$1,0)))</f>
        <v>2.7845656664032923</v>
      </c>
      <c r="AO899">
        <f>IFERROR(INDEX(JMP!$AJ$2:$AU$1000,MATCH($A899,JMP!$A$2:$A$1000,0),MATCH(AO$1,JMP!$AJ$1:$AU$1,0)),INDEX(Baseline!$B$2:$BD$2,1,MATCH(AO$1,Baseline!$B$1:$BD$1,0)))</f>
        <v>0.82329125024995675</v>
      </c>
      <c r="AP899">
        <f>IFERROR(INDEX(JMP!$AJ$2:$AU$1000,MATCH($A899,JMP!$A$2:$A$1000,0),MATCH(AP$1,JMP!$AJ$1:$AU$1,0)),INDEX(Baseline!$B$2:$BD$2,1,MATCH(AP$1,Baseline!$B$1:$BD$1,0)))</f>
        <v>0</v>
      </c>
      <c r="AQ899">
        <f>IFERROR(INDEX(JMP!$AJ$2:$AU$1000,MATCH($A899,JMP!$A$2:$A$1000,0),MATCH(AQ$1,JMP!$AJ$1:$AU$1,0)),INDEX(Baseline!$B$2:$BD$2,1,MATCH(AQ$1,Baseline!$B$1:$BD$1,0)))</f>
        <v>0.35</v>
      </c>
      <c r="AR899">
        <f>IFERROR(INDEX(JMP!$AJ$2:$AU$1000,MATCH($A899,JMP!$A$2:$A$1000,0),MATCH(AR$1,JMP!$AJ$1:$AU$1,0)),INDEX(Baseline!$B$2:$BD$2,1,MATCH(AR$1,Baseline!$B$1:$BD$1,0)))</f>
        <v>0</v>
      </c>
      <c r="AS899">
        <f>IFERROR(INDEX(JMP!$AJ$2:$AU$1000,MATCH($A899,JMP!$A$2:$A$1000,0),MATCH(AS$1,JMP!$AJ$1:$AU$1,0)),INDEX(Baseline!$B$2:$BD$2,1,MATCH(AS$1,Baseline!$B$1:$BD$1,0)))</f>
        <v>0</v>
      </c>
      <c r="AT899">
        <f>IFERROR(INDEX(JMP!$AJ$2:$AU$1000,MATCH($A899,JMP!$A$2:$A$1000,0),MATCH(AT$1,JMP!$AJ$1:$AU$1,0)),INDEX(Baseline!$B$2:$BD$2,1,MATCH(AT$1,Baseline!$B$1:$BD$1,0)))</f>
        <v>500</v>
      </c>
      <c r="AU899">
        <f>IFERROR(INDEX(JMP!$AJ$2:$AU$1000,MATCH($A899,JMP!$A$2:$A$1000,0),MATCH(AU$1,JMP!$AJ$1:$AU$1,0)),INDEX(Baseline!$B$2:$BD$2,1,MATCH(AU$1,Baseline!$B$1:$BD$1,0)))</f>
        <v>50</v>
      </c>
      <c r="AV899">
        <f>IFERROR(INDEX(JMP!$AJ$2:$AU$1000,MATCH($A899,JMP!$A$2:$A$1000,0),MATCH(AV$1,JMP!$AJ$1:$AU$1,0)),INDEX(Baseline!$B$2:$BD$2,1,MATCH(AV$1,Baseline!$B$1:$BD$1,0)))</f>
        <v>12.1</v>
      </c>
      <c r="AW899">
        <f>IFERROR(INDEX(JMP!$AJ$2:$AU$1000,MATCH($A899,JMP!$A$2:$A$1000,0),MATCH(AW$1,JMP!$AJ$1:$AU$1,0)),INDEX(Baseline!$B$2:$BD$2,1,MATCH(AW$1,Baseline!$B$1:$BD$1,0)))</f>
        <v>1.9961979999999998E-3</v>
      </c>
      <c r="AX899">
        <f>IFERROR(INDEX(JMP!$AJ$2:$AU$1000,MATCH($A899,JMP!$A$2:$A$1000,0),MATCH(AX$1,JMP!$AJ$1:$AU$1,0)),INDEX(Baseline!$B$2:$BD$2,1,MATCH(AX$1,Baseline!$B$1:$BD$1,0)))</f>
        <v>1.9961979999999998E-3</v>
      </c>
      <c r="AY899">
        <f>IFERROR(INDEX(JMP!$AJ$2:$AU$1000,MATCH($A899,JMP!$A$2:$A$1000,0),MATCH(AY$1,JMP!$AJ$1:$AU$1,0)),INDEX(Baseline!$B$2:$BD$2,1,MATCH(AY$1,Baseline!$B$1:$BD$1,0)))</f>
        <v>1.9607137E-2</v>
      </c>
      <c r="AZ899">
        <f>IFERROR(INDEX(JMP!$AJ$2:$AU$1000,MATCH($A899,JMP!$A$2:$A$1000,0),MATCH(AZ$1,JMP!$AJ$1:$AU$1,0)),INDEX(Baseline!$B$2:$BD$2,1,MATCH(AZ$1,Baseline!$B$1:$BD$1,0)))</f>
        <v>1</v>
      </c>
      <c r="BA899">
        <f>IFERROR(INDEX(JMP!$AJ$2:$AU$1000,MATCH($A899,JMP!$A$2:$A$1000,0),MATCH(BA$1,JMP!$AJ$1:$AU$1,0)),INDEX(Baseline!$B$2:$BD$2,1,MATCH(BA$1,Baseline!$B$1:$BD$1,0)))</f>
        <v>10</v>
      </c>
      <c r="BB899">
        <f>IFERROR(INDEX(JMP!$AJ$2:$AU$1000,MATCH($A899,JMP!$A$2:$A$1000,0),MATCH(BB$1,JMP!$AJ$1:$AU$1,0)),INDEX(Baseline!$B$2:$BD$2,1,MATCH(BB$1,Baseline!$B$1:$BD$1,0)))</f>
        <v>0</v>
      </c>
      <c r="BC899">
        <f>IFERROR(INDEX(JMP!$AJ$2:$AU$1000,MATCH($A899,JMP!$A$2:$A$1000,0),MATCH(BC$1,JMP!$AJ$1:$AU$1,0)),INDEX(Baseline!$B$2:$BD$2,1,MATCH(BC$1,Baseline!$B$1:$BD$1,0)))</f>
        <v>1</v>
      </c>
      <c r="BD899">
        <f>IFERROR(INDEX(JMP!$AJ$2:$AU$1000,MATCH($A899,JMP!$A$2:$A$1000,0),MATCH(BD$1,JMP!$AJ$1:$AU$1,0)),INDEX(Baseline!$B$2:$BD$2,1,MATCH(BD$1,Baseline!$B$1:$BD$1,0)))</f>
        <v>2.3781130865</v>
      </c>
      <c r="BE899">
        <f>IFERROR(INDEX(JMP!$AJ$2:$AU$1000,MATCH($A899,JMP!$A$2:$A$1000,0),MATCH(BE$1,JMP!$AJ$1:$AU$1,0)),INDEX(Baseline!$B$2:$BE$2,1,MATCH(BE$1,Baseline!$B$1:$BE$1,0)))</f>
        <v>400000</v>
      </c>
      <c r="BF899" t="str">
        <f t="shared" ref="BF899:BF962" si="70">IF(AZ899=1, "yes", IF(AZ899=0, "no", ""))</f>
        <v>yes</v>
      </c>
      <c r="BG899" t="str">
        <f t="shared" ref="BG899:BG962" si="71">IF(AH899=1, "yes", IF(AH899=0, "no", ""))</f>
        <v>yes</v>
      </c>
      <c r="BH899">
        <f t="shared" ref="BH899:BH901" si="72">IF(AE899=0.25, 0.25, IF(AE899=0.625, 0.5, IF(AE899=1, 1, "")))</f>
        <v>0.25</v>
      </c>
      <c r="BI899">
        <f t="shared" ref="BI899:BI901" si="73">IF(BA899=100, 100, IF(BA899=10, 10, IF(BA899=55, 30, "")))</f>
        <v>10</v>
      </c>
      <c r="BK899">
        <v>900</v>
      </c>
      <c r="BL899" t="str">
        <f t="shared" ref="BL899:BL900" si="74">IF(BC899=1, "spring", IF(BC899=3, "fall", IF(BC899=2, "summer", "winter")))</f>
        <v>spring</v>
      </c>
    </row>
    <row r="900" spans="1:64" x14ac:dyDescent="0.35">
      <c r="A900">
        <v>899</v>
      </c>
      <c r="B900">
        <f>IFERROR(INDEX(JMP!$AJ$2:$AU$1000,MATCH($A900,JMP!$A$2:$A$1000,0),MATCH(B$1,JMP!$AJ$1:$AU$1,0)),INDEX(Baseline!$B$2:$BD$2,1,MATCH(B$1,Baseline!$B$1:$BD$1,0)))</f>
        <v>0</v>
      </c>
      <c r="C900">
        <f>IFERROR(INDEX(JMP!$AJ$2:$AU$1000,MATCH($A900,JMP!$A$2:$A$1000,0),MATCH(C$1,JMP!$AJ$1:$AU$1,0)),INDEX(Baseline!$B$2:$BD$2,1,MATCH(C$1,Baseline!$B$1:$BD$1,0)))</f>
        <v>8760</v>
      </c>
      <c r="D900">
        <f>IFERROR(INDEX(JMP!$AJ$2:$AU$1000,MATCH($A900,JMP!$A$2:$A$1000,0),MATCH(D$1,JMP!$AJ$1:$AU$1,0)),INDEX(Baseline!$B$2:$BD$2,1,MATCH(D$1,Baseline!$B$1:$BD$1,0)))</f>
        <v>1</v>
      </c>
      <c r="E900">
        <f>IFERROR(INDEX(JMP!$AJ$2:$AU$1000,MATCH($A900,JMP!$A$2:$A$1000,0),MATCH(E$1,JMP!$AJ$1:$AU$1,0)),INDEX(Baseline!$B$2:$BD$2,1,MATCH(E$1,Baseline!$B$1:$BD$1,0)))</f>
        <v>1</v>
      </c>
      <c r="F900" t="str">
        <f>IFERROR(INDEX(JMP!$AJ$2:$AU$1000,MATCH($A900,JMP!$A$2:$A$1000,0),MATCH(F$1,JMP!$AJ$1:$AU$1,0)),INDEX(Baseline!$B$2:$BD$2,1,MATCH(F$1,Baseline!$B$1:$BD$1,0)))</f>
        <v>e344</v>
      </c>
      <c r="G900" t="str">
        <f>IFERROR(INDEX(JMP!$AJ$2:$AU$1000,MATCH($A900,JMP!$A$2:$A$1000,0),MATCH(G$1,JMP!$AJ$1:$AU$1,0)),INDEX(Baseline!$B$2:$BD$2,1,MATCH(G$1,Baseline!$B$1:$BD$1,0)))</f>
        <v>e340</v>
      </c>
      <c r="H900">
        <f>IFERROR(INDEX(JMP!$AJ$2:$AU$1000,MATCH($A900,JMP!$A$2:$A$1000,0),MATCH(H$1,JMP!$AJ$1:$AU$1,0)),INDEX(Baseline!$B$2:$BD$2,1,MATCH(H$1,Baseline!$B$1:$BD$1,0)))</f>
        <v>1.5</v>
      </c>
      <c r="I900">
        <f>IFERROR(INDEX(JMP!$AJ$2:$AU$1000,MATCH($A900,JMP!$A$2:$A$1000,0),MATCH(I$1,JMP!$AJ$1:$AU$1,0)),INDEX(Baseline!$B$2:$BD$2,1,MATCH(I$1,Baseline!$B$1:$BD$1,0)))</f>
        <v>0.42</v>
      </c>
      <c r="J900">
        <f>IFERROR(INDEX(JMP!$AJ$2:$AU$1000,MATCH($A900,JMP!$A$2:$A$1000,0),MATCH(J$1,JMP!$AJ$1:$AU$1,0)),INDEX(Baseline!$B$2:$BD$2,1,MATCH(J$1,Baseline!$B$1:$BD$1,0)))</f>
        <v>1</v>
      </c>
      <c r="K900">
        <f>IFERROR(INDEX(JMP!$AJ$2:$AU$1000,MATCH($A900,JMP!$A$2:$A$1000,0),MATCH(K$1,JMP!$AJ$1:$AU$1,0)),INDEX(Baseline!$B$2:$BD$2,1,MATCH(K$1,Baseline!$B$1:$BD$1,0)))</f>
        <v>0</v>
      </c>
      <c r="L900">
        <f>IFERROR(INDEX(JMP!$AJ$2:$AU$1000,MATCH($A900,JMP!$A$2:$A$1000,0),MATCH(L$1,JMP!$AJ$1:$AU$1,0)),INDEX(Baseline!$B$2:$BD$2,1,MATCH(L$1,Baseline!$B$1:$BD$1,0)))</f>
        <v>9.7199765718849765E-2</v>
      </c>
      <c r="M900" t="b">
        <f>IFERROR(INDEX(JMP!$AJ$2:$AU$1000,MATCH($A900,JMP!$A$2:$A$1000,0),MATCH(M$1,JMP!$AJ$1:$AU$1,0)),INDEX(Baseline!$B$2:$BD$2,1,MATCH(M$1,Baseline!$B$1:$BD$1,0)))</f>
        <v>0</v>
      </c>
      <c r="N900" t="b">
        <f>IFERROR(INDEX(JMP!$AJ$2:$AU$1000,MATCH($A900,JMP!$A$2:$A$1000,0),MATCH(N$1,JMP!$AJ$1:$AU$1,0)),INDEX(Baseline!$B$2:$BD$2,1,MATCH(N$1,Baseline!$B$1:$BD$1,0)))</f>
        <v>0</v>
      </c>
      <c r="O900">
        <f>IFERROR(INDEX(JMP!$AJ$2:$AU$1000,MATCH($A900,JMP!$A$2:$A$1000,0),MATCH(O$1,JMP!$AJ$1:$AU$1,0)),INDEX(Baseline!$B$2:$BD$2,1,MATCH(O$1,Baseline!$B$1:$BD$1,0)))</f>
        <v>7</v>
      </c>
      <c r="P900">
        <f>IFERROR(INDEX(JMP!$AJ$2:$AU$1000,MATCH($A900,JMP!$A$2:$A$1000,0),MATCH(P$1,JMP!$AJ$1:$AU$1,0)),INDEX(Baseline!$B$2:$BD$2,1,MATCH(P$1,Baseline!$B$1:$BD$1,0)))</f>
        <v>200</v>
      </c>
      <c r="Q900">
        <f>IFERROR(INDEX(JMP!$AJ$2:$AU$1000,MATCH($A900,JMP!$A$2:$A$1000,0),MATCH(Q$1,JMP!$AJ$1:$AU$1,0)),INDEX(Baseline!$B$2:$BD$2,1,MATCH(Q$1,Baseline!$B$1:$BD$1,0)))</f>
        <v>10</v>
      </c>
      <c r="R900">
        <f>IFERROR(INDEX(JMP!$AJ$2:$AU$1000,MATCH($A900,JMP!$A$2:$A$1000,0),MATCH(R$1,JMP!$AJ$1:$AU$1,0)),INDEX(Baseline!$B$2:$BD$2,1,MATCH(R$1,Baseline!$B$1:$BD$1,0)))</f>
        <v>0</v>
      </c>
      <c r="S900">
        <f>IFERROR(INDEX(JMP!$AJ$2:$AU$1000,MATCH($A900,JMP!$A$2:$A$1000,0),MATCH(S$1,JMP!$AJ$1:$AU$1,0)),INDEX(Baseline!$B$2:$BD$2,1,MATCH(S$1,Baseline!$B$1:$BD$1,0)))</f>
        <v>1</v>
      </c>
      <c r="T900">
        <f>IFERROR(INDEX(JMP!$AJ$2:$AU$1000,MATCH($A900,JMP!$A$2:$A$1000,0),MATCH(T$1,JMP!$AJ$1:$AU$1,0)),INDEX(Baseline!$B$2:$BD$2,1,MATCH(T$1,Baseline!$B$1:$BD$1,0)))</f>
        <v>0</v>
      </c>
      <c r="U900" t="str">
        <f>IFERROR(INDEX(JMP!$AJ$2:$AU$1000,MATCH($A900,JMP!$A$2:$A$1000,0),MATCH(U$1,JMP!$AJ$1:$AU$1,0)),INDEX(Baseline!$B$2:$BD$2,1,MATCH(U$1,Baseline!$B$1:$BD$1,0)))</f>
        <v>Titan</v>
      </c>
      <c r="V900">
        <f>IFERROR(INDEX(JMP!$AJ$2:$AU$1000,MATCH($A900,JMP!$A$2:$A$1000,0),MATCH(V$1,JMP!$AJ$1:$AU$1,0)),INDEX(Baseline!$B$2:$BD$2,1,MATCH(V$1,Baseline!$B$1:$BD$1,0)))</f>
        <v>3</v>
      </c>
      <c r="W900">
        <f>IFERROR(INDEX(JMP!$AJ$2:$AU$1000,MATCH($A900,JMP!$A$2:$A$1000,0),MATCH(W$1,JMP!$AJ$1:$AU$1,0)),INDEX(Baseline!$B$2:$BD$2,1,MATCH(W$1,Baseline!$B$1:$BD$1,0)))</f>
        <v>0.37</v>
      </c>
      <c r="X900">
        <f>IFERROR(INDEX(JMP!$AJ$2:$AU$1000,MATCH($A900,JMP!$A$2:$A$1000,0),MATCH(X$1,JMP!$AJ$1:$AU$1,0)),INDEX(Baseline!$B$2:$BD$2,1,MATCH(X$1,Baseline!$B$1:$BD$1,0)))</f>
        <v>4</v>
      </c>
      <c r="Y900">
        <f>IFERROR(INDEX(JMP!$AJ$2:$AU$1000,MATCH($A900,JMP!$A$2:$A$1000,0),MATCH(Y$1,JMP!$AJ$1:$AU$1,0)),INDEX(Baseline!$B$2:$BD$2,1,MATCH(Y$1,Baseline!$B$1:$BD$1,0)))</f>
        <v>6</v>
      </c>
      <c r="Z900">
        <f>IFERROR(INDEX(JMP!$AJ$2:$AU$1000,MATCH($A900,JMP!$A$2:$A$1000,0),MATCH(Z$1,JMP!$AJ$1:$AU$1,0)),INDEX(Baseline!$B$2:$BD$2,1,MATCH(Z$1,Baseline!$B$1:$BD$1,0)))</f>
        <v>1970</v>
      </c>
      <c r="AA900">
        <f>IFERROR(INDEX(JMP!$AJ$2:$AU$1000,MATCH($A900,JMP!$A$2:$A$1000,0),MATCH(AA$1,JMP!$AJ$1:$AU$1,0)),INDEX(Baseline!$B$2:$BD$2,1,MATCH(AA$1,Baseline!$B$1:$BD$1,0)))</f>
        <v>1970</v>
      </c>
      <c r="AB900">
        <f>IFERROR(INDEX(JMP!$AJ$2:$AU$1000,MATCH($A900,JMP!$A$2:$A$1000,0),MATCH(AB$1,JMP!$AJ$1:$AU$1,0)),INDEX(Baseline!$B$2:$BD$2,1,MATCH(AB$1,Baseline!$B$1:$BD$1,0)))</f>
        <v>0</v>
      </c>
      <c r="AC900">
        <f>IFERROR(INDEX(JMP!$AJ$2:$AU$1000,MATCH($A900,JMP!$A$2:$A$1000,0),MATCH(AC$1,JMP!$AJ$1:$AU$1,0)),INDEX(Baseline!$B$2:$BD$2,1,MATCH(AC$1,Baseline!$B$1:$BD$1,0)))</f>
        <v>1</v>
      </c>
      <c r="AD900">
        <f>IFERROR(INDEX(JMP!$AJ$2:$AU$1000,MATCH($A900,JMP!$A$2:$A$1000,0),MATCH(AD$1,JMP!$AJ$1:$AU$1,0)),INDEX(Baseline!$B$2:$BD$2,1,MATCH(AD$1,Baseline!$B$1:$BD$1,0)))</f>
        <v>8</v>
      </c>
      <c r="AE900">
        <f>IFERROR(INDEX(JMP!$AJ$2:$AU$1000,MATCH($A900,JMP!$A$2:$A$1000,0),MATCH(AE$1,JMP!$AJ$1:$AU$1,0)),INDEX(Baseline!$B$2:$BD$2,1,MATCH(AE$1,Baseline!$B$1:$BD$1,0)))</f>
        <v>0.625</v>
      </c>
      <c r="AF900" t="str">
        <f>IFERROR(INDEX(JMP!$AJ$2:$AU$1000,MATCH($A900,JMP!$A$2:$A$1000,0),MATCH(AF$1,JMP!$AJ$1:$AU$1,0)),INDEX(Baseline!$B$2:$BD$2,1,MATCH(AF$1,Baseline!$B$1:$BD$1,0)))</f>
        <v>bwb</v>
      </c>
      <c r="AG900" t="str">
        <f>IFERROR(INDEX(JMP!$AJ$2:$AU$1000,MATCH($A900,JMP!$A$2:$A$1000,0),MATCH(AG$1,JMP!$AJ$1:$AU$1,0)),INDEX(Baseline!$B$2:$BD$2,1,MATCH(AG$1,Baseline!$B$1:$BD$1,0)))</f>
        <v>V-tail</v>
      </c>
      <c r="AH900">
        <f>IFERROR(INDEX(JMP!$AJ$2:$AU$1000,MATCH($A900,JMP!$A$2:$A$1000,0),MATCH(AH$1,JMP!$AJ$1:$AU$1,0)),INDEX(Baseline!$B$2:$BD$2,1,MATCH(AH$1,Baseline!$B$1:$BD$1,0)))</f>
        <v>0</v>
      </c>
      <c r="AI900">
        <f>IFERROR(INDEX(JMP!$AJ$2:$AU$1000,MATCH($A900,JMP!$A$2:$A$1000,0),MATCH(AI$1,JMP!$AJ$1:$AU$1,0)),INDEX(Baseline!$B$2:$BD$2,1,MATCH(AI$1,Baseline!$B$1:$BD$1,0)))</f>
        <v>724000000</v>
      </c>
      <c r="AJ900">
        <f>IFERROR(INDEX(JMP!$AJ$2:$AU$1000,MATCH($A900,JMP!$A$2:$A$1000,0),MATCH(AJ$1,JMP!$AJ$1:$AU$1,0)),INDEX(Baseline!$B$2:$BD$2,1,MATCH(AJ$1,Baseline!$B$1:$BD$1,0)))</f>
        <v>54500000</v>
      </c>
      <c r="AK900">
        <f>IFERROR(INDEX(JMP!$AJ$2:$AU$1000,MATCH($A900,JMP!$A$2:$A$1000,0),MATCH(AK$1,JMP!$AJ$1:$AU$1,0)),INDEX(Baseline!$B$2:$BD$2,1,MATCH(AK$1,Baseline!$B$1:$BD$1,0)))</f>
        <v>30</v>
      </c>
      <c r="AL900">
        <f>IFERROR(INDEX(JMP!$AJ$2:$AU$1000,MATCH($A900,JMP!$A$2:$A$1000,0),MATCH(AL$1,JMP!$AJ$1:$AU$1,0)),INDEX(Baseline!$B$2:$BD$2,1,MATCH(AL$1,Baseline!$B$1:$BD$1,0)))</f>
        <v>1.4869273502279404E-2</v>
      </c>
      <c r="AM900">
        <f>IFERROR(INDEX(JMP!$AJ$2:$AU$1000,MATCH($A900,JMP!$A$2:$A$1000,0),MATCH(AM$1,JMP!$AJ$1:$AU$1,0)),INDEX(Baseline!$B$2:$BD$2,1,MATCH(AM$1,Baseline!$B$1:$BD$1,0)))</f>
        <v>8.5453726453333321</v>
      </c>
      <c r="AN900">
        <f>IFERROR(INDEX(JMP!$AJ$2:$AU$1000,MATCH($A900,JMP!$A$2:$A$1000,0),MATCH(AN$1,JMP!$AJ$1:$AU$1,0)),INDEX(Baseline!$B$2:$BD$2,1,MATCH(AN$1,Baseline!$B$1:$BD$1,0)))</f>
        <v>1.4769846297382481</v>
      </c>
      <c r="AO900">
        <f>IFERROR(INDEX(JMP!$AJ$2:$AU$1000,MATCH($A900,JMP!$A$2:$A$1000,0),MATCH(AO$1,JMP!$AJ$1:$AU$1,0)),INDEX(Baseline!$B$2:$BD$2,1,MATCH(AO$1,Baseline!$B$1:$BD$1,0)))</f>
        <v>1.4153407010193533</v>
      </c>
      <c r="AP900">
        <f>IFERROR(INDEX(JMP!$AJ$2:$AU$1000,MATCH($A900,JMP!$A$2:$A$1000,0),MATCH(AP$1,JMP!$AJ$1:$AU$1,0)),INDEX(Baseline!$B$2:$BD$2,1,MATCH(AP$1,Baseline!$B$1:$BD$1,0)))</f>
        <v>0</v>
      </c>
      <c r="AQ900">
        <f>IFERROR(INDEX(JMP!$AJ$2:$AU$1000,MATCH($A900,JMP!$A$2:$A$1000,0),MATCH(AQ$1,JMP!$AJ$1:$AU$1,0)),INDEX(Baseline!$B$2:$BD$2,1,MATCH(AQ$1,Baseline!$B$1:$BD$1,0)))</f>
        <v>0.35</v>
      </c>
      <c r="AR900">
        <f>IFERROR(INDEX(JMP!$AJ$2:$AU$1000,MATCH($A900,JMP!$A$2:$A$1000,0),MATCH(AR$1,JMP!$AJ$1:$AU$1,0)),INDEX(Baseline!$B$2:$BD$2,1,MATCH(AR$1,Baseline!$B$1:$BD$1,0)))</f>
        <v>0</v>
      </c>
      <c r="AS900">
        <f>IFERROR(INDEX(JMP!$AJ$2:$AU$1000,MATCH($A900,JMP!$A$2:$A$1000,0),MATCH(AS$1,JMP!$AJ$1:$AU$1,0)),INDEX(Baseline!$B$2:$BD$2,1,MATCH(AS$1,Baseline!$B$1:$BD$1,0)))</f>
        <v>0</v>
      </c>
      <c r="AT900">
        <f>IFERROR(INDEX(JMP!$AJ$2:$AU$1000,MATCH($A900,JMP!$A$2:$A$1000,0),MATCH(AT$1,JMP!$AJ$1:$AU$1,0)),INDEX(Baseline!$B$2:$BD$2,1,MATCH(AT$1,Baseline!$B$1:$BD$1,0)))</f>
        <v>500</v>
      </c>
      <c r="AU900">
        <f>IFERROR(INDEX(JMP!$AJ$2:$AU$1000,MATCH($A900,JMP!$A$2:$A$1000,0),MATCH(AU$1,JMP!$AJ$1:$AU$1,0)),INDEX(Baseline!$B$2:$BD$2,1,MATCH(AU$1,Baseline!$B$1:$BD$1,0)))</f>
        <v>50</v>
      </c>
      <c r="AV900">
        <f>IFERROR(INDEX(JMP!$AJ$2:$AU$1000,MATCH($A900,JMP!$A$2:$A$1000,0),MATCH(AV$1,JMP!$AJ$1:$AU$1,0)),INDEX(Baseline!$B$2:$BD$2,1,MATCH(AV$1,Baseline!$B$1:$BD$1,0)))</f>
        <v>12.1</v>
      </c>
      <c r="AW900">
        <f>IFERROR(INDEX(JMP!$AJ$2:$AU$1000,MATCH($A900,JMP!$A$2:$A$1000,0),MATCH(AW$1,JMP!$AJ$1:$AU$1,0)),INDEX(Baseline!$B$2:$BD$2,1,MATCH(AW$1,Baseline!$B$1:$BD$1,0)))</f>
        <v>1.9961979999999998E-3</v>
      </c>
      <c r="AX900">
        <f>IFERROR(INDEX(JMP!$AJ$2:$AU$1000,MATCH($A900,JMP!$A$2:$A$1000,0),MATCH(AX$1,JMP!$AJ$1:$AU$1,0)),INDEX(Baseline!$B$2:$BD$2,1,MATCH(AX$1,Baseline!$B$1:$BD$1,0)))</f>
        <v>1.9961979999999998E-3</v>
      </c>
      <c r="AY900">
        <f>IFERROR(INDEX(JMP!$AJ$2:$AU$1000,MATCH($A900,JMP!$A$2:$A$1000,0),MATCH(AY$1,JMP!$AJ$1:$AU$1,0)),INDEX(Baseline!$B$2:$BD$2,1,MATCH(AY$1,Baseline!$B$1:$BD$1,0)))</f>
        <v>1.9607137E-2</v>
      </c>
      <c r="AZ900">
        <f>IFERROR(INDEX(JMP!$AJ$2:$AU$1000,MATCH($A900,JMP!$A$2:$A$1000,0),MATCH(AZ$1,JMP!$AJ$1:$AU$1,0)),INDEX(Baseline!$B$2:$BD$2,1,MATCH(AZ$1,Baseline!$B$1:$BD$1,0)))</f>
        <v>1</v>
      </c>
      <c r="BA900">
        <f>IFERROR(INDEX(JMP!$AJ$2:$AU$1000,MATCH($A900,JMP!$A$2:$A$1000,0),MATCH(BA$1,JMP!$AJ$1:$AU$1,0)),INDEX(Baseline!$B$2:$BD$2,1,MATCH(BA$1,Baseline!$B$1:$BD$1,0)))</f>
        <v>10</v>
      </c>
      <c r="BB900">
        <f>IFERROR(INDEX(JMP!$AJ$2:$AU$1000,MATCH($A900,JMP!$A$2:$A$1000,0),MATCH(BB$1,JMP!$AJ$1:$AU$1,0)),INDEX(Baseline!$B$2:$BD$2,1,MATCH(BB$1,Baseline!$B$1:$BD$1,0)))</f>
        <v>0</v>
      </c>
      <c r="BC900">
        <f>IFERROR(INDEX(JMP!$AJ$2:$AU$1000,MATCH($A900,JMP!$A$2:$A$1000,0),MATCH(BC$1,JMP!$AJ$1:$AU$1,0)),INDEX(Baseline!$B$2:$BD$2,1,MATCH(BC$1,Baseline!$B$1:$BD$1,0)))</f>
        <v>4</v>
      </c>
      <c r="BD900">
        <f>IFERROR(INDEX(JMP!$AJ$2:$AU$1000,MATCH($A900,JMP!$A$2:$A$1000,0),MATCH(BD$1,JMP!$AJ$1:$AU$1,0)),INDEX(Baseline!$B$2:$BD$2,1,MATCH(BD$1,Baseline!$B$1:$BD$1,0)))</f>
        <v>4.6683415070000001</v>
      </c>
      <c r="BE900">
        <f>IFERROR(INDEX(JMP!$AJ$2:$AU$1000,MATCH($A900,JMP!$A$2:$A$1000,0),MATCH(BE$1,JMP!$AJ$1:$AU$1,0)),INDEX(Baseline!$B$2:$BE$2,1,MATCH(BE$1,Baseline!$B$1:$BE$1,0)))</f>
        <v>400000</v>
      </c>
      <c r="BF900" t="str">
        <f t="shared" si="70"/>
        <v>yes</v>
      </c>
      <c r="BG900" t="str">
        <f t="shared" si="71"/>
        <v>no</v>
      </c>
      <c r="BH900">
        <f t="shared" si="72"/>
        <v>0.5</v>
      </c>
      <c r="BI900">
        <f t="shared" si="73"/>
        <v>10</v>
      </c>
      <c r="BK900">
        <v>901</v>
      </c>
      <c r="BL900" t="str">
        <f t="shared" si="74"/>
        <v>winter</v>
      </c>
    </row>
    <row r="901" spans="1:64" x14ac:dyDescent="0.35">
      <c r="A901">
        <v>900</v>
      </c>
      <c r="B901">
        <f>IFERROR(INDEX(JMP!$AJ$2:$AU$1000,MATCH($A901,JMP!$A$2:$A$1000,0),MATCH(B$1,JMP!$AJ$1:$AU$1,0)),INDEX(Baseline!$B$2:$BD$2,1,MATCH(B$1,Baseline!$B$1:$BD$1,0)))</f>
        <v>0</v>
      </c>
      <c r="C901">
        <f>IFERROR(INDEX(JMP!$AJ$2:$AU$1000,MATCH($A901,JMP!$A$2:$A$1000,0),MATCH(C$1,JMP!$AJ$1:$AU$1,0)),INDEX(Baseline!$B$2:$BD$2,1,MATCH(C$1,Baseline!$B$1:$BD$1,0)))</f>
        <v>8760</v>
      </c>
      <c r="D901">
        <f>IFERROR(INDEX(JMP!$AJ$2:$AU$1000,MATCH($A901,JMP!$A$2:$A$1000,0),MATCH(D$1,JMP!$AJ$1:$AU$1,0)),INDEX(Baseline!$B$2:$BD$2,1,MATCH(D$1,Baseline!$B$1:$BD$1,0)))</f>
        <v>1</v>
      </c>
      <c r="E901">
        <f>IFERROR(INDEX(JMP!$AJ$2:$AU$1000,MATCH($A901,JMP!$A$2:$A$1000,0),MATCH(E$1,JMP!$AJ$1:$AU$1,0)),INDEX(Baseline!$B$2:$BD$2,1,MATCH(E$1,Baseline!$B$1:$BD$1,0)))</f>
        <v>1</v>
      </c>
      <c r="F901" t="str">
        <f>IFERROR(INDEX(JMP!$AJ$2:$AU$1000,MATCH($A901,JMP!$A$2:$A$1000,0),MATCH(F$1,JMP!$AJ$1:$AU$1,0)),INDEX(Baseline!$B$2:$BD$2,1,MATCH(F$1,Baseline!$B$1:$BD$1,0)))</f>
        <v>e344</v>
      </c>
      <c r="G901" t="str">
        <f>IFERROR(INDEX(JMP!$AJ$2:$AU$1000,MATCH($A901,JMP!$A$2:$A$1000,0),MATCH(G$1,JMP!$AJ$1:$AU$1,0)),INDEX(Baseline!$B$2:$BD$2,1,MATCH(G$1,Baseline!$B$1:$BD$1,0)))</f>
        <v>e340</v>
      </c>
      <c r="H901">
        <f>IFERROR(INDEX(JMP!$AJ$2:$AU$1000,MATCH($A901,JMP!$A$2:$A$1000,0),MATCH(H$1,JMP!$AJ$1:$AU$1,0)),INDEX(Baseline!$B$2:$BD$2,1,MATCH(H$1,Baseline!$B$1:$BD$1,0)))</f>
        <v>1.5</v>
      </c>
      <c r="I901">
        <f>IFERROR(INDEX(JMP!$AJ$2:$AU$1000,MATCH($A901,JMP!$A$2:$A$1000,0),MATCH(I$1,JMP!$AJ$1:$AU$1,0)),INDEX(Baseline!$B$2:$BD$2,1,MATCH(I$1,Baseline!$B$1:$BD$1,0)))</f>
        <v>0.42</v>
      </c>
      <c r="J901">
        <f>IFERROR(INDEX(JMP!$AJ$2:$AU$1000,MATCH($A901,JMP!$A$2:$A$1000,0),MATCH(J$1,JMP!$AJ$1:$AU$1,0)),INDEX(Baseline!$B$2:$BD$2,1,MATCH(J$1,Baseline!$B$1:$BD$1,0)))</f>
        <v>1</v>
      </c>
      <c r="K901">
        <f>IFERROR(INDEX(JMP!$AJ$2:$AU$1000,MATCH($A901,JMP!$A$2:$A$1000,0),MATCH(K$1,JMP!$AJ$1:$AU$1,0)),INDEX(Baseline!$B$2:$BD$2,1,MATCH(K$1,Baseline!$B$1:$BD$1,0)))</f>
        <v>0</v>
      </c>
      <c r="L901">
        <f>IFERROR(INDEX(JMP!$AJ$2:$AU$1000,MATCH($A901,JMP!$A$2:$A$1000,0),MATCH(L$1,JMP!$AJ$1:$AU$1,0)),INDEX(Baseline!$B$2:$BD$2,1,MATCH(L$1,Baseline!$B$1:$BD$1,0)))</f>
        <v>0.15852942587401667</v>
      </c>
      <c r="M901" t="b">
        <f>IFERROR(INDEX(JMP!$AJ$2:$AU$1000,MATCH($A901,JMP!$A$2:$A$1000,0),MATCH(M$1,JMP!$AJ$1:$AU$1,0)),INDEX(Baseline!$B$2:$BD$2,1,MATCH(M$1,Baseline!$B$1:$BD$1,0)))</f>
        <v>0</v>
      </c>
      <c r="N901" t="b">
        <f>IFERROR(INDEX(JMP!$AJ$2:$AU$1000,MATCH($A901,JMP!$A$2:$A$1000,0),MATCH(N$1,JMP!$AJ$1:$AU$1,0)),INDEX(Baseline!$B$2:$BD$2,1,MATCH(N$1,Baseline!$B$1:$BD$1,0)))</f>
        <v>0</v>
      </c>
      <c r="O901">
        <f>IFERROR(INDEX(JMP!$AJ$2:$AU$1000,MATCH($A901,JMP!$A$2:$A$1000,0),MATCH(O$1,JMP!$AJ$1:$AU$1,0)),INDEX(Baseline!$B$2:$BD$2,1,MATCH(O$1,Baseline!$B$1:$BD$1,0)))</f>
        <v>7</v>
      </c>
      <c r="P901">
        <f>IFERROR(INDEX(JMP!$AJ$2:$AU$1000,MATCH($A901,JMP!$A$2:$A$1000,0),MATCH(P$1,JMP!$AJ$1:$AU$1,0)),INDEX(Baseline!$B$2:$BD$2,1,MATCH(P$1,Baseline!$B$1:$BD$1,0)))</f>
        <v>200</v>
      </c>
      <c r="Q901">
        <f>IFERROR(INDEX(JMP!$AJ$2:$AU$1000,MATCH($A901,JMP!$A$2:$A$1000,0),MATCH(Q$1,JMP!$AJ$1:$AU$1,0)),INDEX(Baseline!$B$2:$BD$2,1,MATCH(Q$1,Baseline!$B$1:$BD$1,0)))</f>
        <v>10</v>
      </c>
      <c r="R901">
        <f>IFERROR(INDEX(JMP!$AJ$2:$AU$1000,MATCH($A901,JMP!$A$2:$A$1000,0),MATCH(R$1,JMP!$AJ$1:$AU$1,0)),INDEX(Baseline!$B$2:$BD$2,1,MATCH(R$1,Baseline!$B$1:$BD$1,0)))</f>
        <v>0</v>
      </c>
      <c r="S901">
        <f>IFERROR(INDEX(JMP!$AJ$2:$AU$1000,MATCH($A901,JMP!$A$2:$A$1000,0),MATCH(S$1,JMP!$AJ$1:$AU$1,0)),INDEX(Baseline!$B$2:$BD$2,1,MATCH(S$1,Baseline!$B$1:$BD$1,0)))</f>
        <v>1</v>
      </c>
      <c r="T901">
        <f>IFERROR(INDEX(JMP!$AJ$2:$AU$1000,MATCH($A901,JMP!$A$2:$A$1000,0),MATCH(T$1,JMP!$AJ$1:$AU$1,0)),INDEX(Baseline!$B$2:$BD$2,1,MATCH(T$1,Baseline!$B$1:$BD$1,0)))</f>
        <v>0</v>
      </c>
      <c r="U901" t="str">
        <f>IFERROR(INDEX(JMP!$AJ$2:$AU$1000,MATCH($A901,JMP!$A$2:$A$1000,0),MATCH(U$1,JMP!$AJ$1:$AU$1,0)),INDEX(Baseline!$B$2:$BD$2,1,MATCH(U$1,Baseline!$B$1:$BD$1,0)))</f>
        <v>Titan</v>
      </c>
      <c r="V901">
        <f>IFERROR(INDEX(JMP!$AJ$2:$AU$1000,MATCH($A901,JMP!$A$2:$A$1000,0),MATCH(V$1,JMP!$AJ$1:$AU$1,0)),INDEX(Baseline!$B$2:$BD$2,1,MATCH(V$1,Baseline!$B$1:$BD$1,0)))</f>
        <v>3</v>
      </c>
      <c r="W901">
        <f>IFERROR(INDEX(JMP!$AJ$2:$AU$1000,MATCH($A901,JMP!$A$2:$A$1000,0),MATCH(W$1,JMP!$AJ$1:$AU$1,0)),INDEX(Baseline!$B$2:$BD$2,1,MATCH(W$1,Baseline!$B$1:$BD$1,0)))</f>
        <v>0.37</v>
      </c>
      <c r="X901">
        <f>IFERROR(INDEX(JMP!$AJ$2:$AU$1000,MATCH($A901,JMP!$A$2:$A$1000,0),MATCH(X$1,JMP!$AJ$1:$AU$1,0)),INDEX(Baseline!$B$2:$BD$2,1,MATCH(X$1,Baseline!$B$1:$BD$1,0)))</f>
        <v>4</v>
      </c>
      <c r="Y901">
        <f>IFERROR(INDEX(JMP!$AJ$2:$AU$1000,MATCH($A901,JMP!$A$2:$A$1000,0),MATCH(Y$1,JMP!$AJ$1:$AU$1,0)),INDEX(Baseline!$B$2:$BD$2,1,MATCH(Y$1,Baseline!$B$1:$BD$1,0)))</f>
        <v>4</v>
      </c>
      <c r="Z901">
        <f>IFERROR(INDEX(JMP!$AJ$2:$AU$1000,MATCH($A901,JMP!$A$2:$A$1000,0),MATCH(Z$1,JMP!$AJ$1:$AU$1,0)),INDEX(Baseline!$B$2:$BD$2,1,MATCH(Z$1,Baseline!$B$1:$BD$1,0)))</f>
        <v>1970</v>
      </c>
      <c r="AA901">
        <f>IFERROR(INDEX(JMP!$AJ$2:$AU$1000,MATCH($A901,JMP!$A$2:$A$1000,0),MATCH(AA$1,JMP!$AJ$1:$AU$1,0)),INDEX(Baseline!$B$2:$BD$2,1,MATCH(AA$1,Baseline!$B$1:$BD$1,0)))</f>
        <v>1970</v>
      </c>
      <c r="AB901">
        <f>IFERROR(INDEX(JMP!$AJ$2:$AU$1000,MATCH($A901,JMP!$A$2:$A$1000,0),MATCH(AB$1,JMP!$AJ$1:$AU$1,0)),INDEX(Baseline!$B$2:$BD$2,1,MATCH(AB$1,Baseline!$B$1:$BD$1,0)))</f>
        <v>0</v>
      </c>
      <c r="AC901">
        <f>IFERROR(INDEX(JMP!$AJ$2:$AU$1000,MATCH($A901,JMP!$A$2:$A$1000,0),MATCH(AC$1,JMP!$AJ$1:$AU$1,0)),INDEX(Baseline!$B$2:$BD$2,1,MATCH(AC$1,Baseline!$B$1:$BD$1,0)))</f>
        <v>1</v>
      </c>
      <c r="AD901">
        <f>IFERROR(INDEX(JMP!$AJ$2:$AU$1000,MATCH($A901,JMP!$A$2:$A$1000,0),MATCH(AD$1,JMP!$AJ$1:$AU$1,0)),INDEX(Baseline!$B$2:$BD$2,1,MATCH(AD$1,Baseline!$B$1:$BD$1,0)))</f>
        <v>8</v>
      </c>
      <c r="AE901">
        <f>IFERROR(INDEX(JMP!$AJ$2:$AU$1000,MATCH($A901,JMP!$A$2:$A$1000,0),MATCH(AE$1,JMP!$AJ$1:$AU$1,0)),INDEX(Baseline!$B$2:$BD$2,1,MATCH(AE$1,Baseline!$B$1:$BD$1,0)))</f>
        <v>1</v>
      </c>
      <c r="AF901" t="str">
        <f>IFERROR(INDEX(JMP!$AJ$2:$AU$1000,MATCH($A901,JMP!$A$2:$A$1000,0),MATCH(AF$1,JMP!$AJ$1:$AU$1,0)),INDEX(Baseline!$B$2:$BD$2,1,MATCH(AF$1,Baseline!$B$1:$BD$1,0)))</f>
        <v>bwb</v>
      </c>
      <c r="AG901" t="str">
        <f>IFERROR(INDEX(JMP!$AJ$2:$AU$1000,MATCH($A901,JMP!$A$2:$A$1000,0),MATCH(AG$1,JMP!$AJ$1:$AU$1,0)),INDEX(Baseline!$B$2:$BD$2,1,MATCH(AG$1,Baseline!$B$1:$BD$1,0)))</f>
        <v>V-tail</v>
      </c>
      <c r="AH901">
        <f>IFERROR(INDEX(JMP!$AJ$2:$AU$1000,MATCH($A901,JMP!$A$2:$A$1000,0),MATCH(AH$1,JMP!$AJ$1:$AU$1,0)),INDEX(Baseline!$B$2:$BD$2,1,MATCH(AH$1,Baseline!$B$1:$BD$1,0)))</f>
        <v>1</v>
      </c>
      <c r="AI901">
        <f>IFERROR(INDEX(JMP!$AJ$2:$AU$1000,MATCH($A901,JMP!$A$2:$A$1000,0),MATCH(AI$1,JMP!$AJ$1:$AU$1,0)),INDEX(Baseline!$B$2:$BD$2,1,MATCH(AI$1,Baseline!$B$1:$BD$1,0)))</f>
        <v>724000000</v>
      </c>
      <c r="AJ901">
        <f>IFERROR(INDEX(JMP!$AJ$2:$AU$1000,MATCH($A901,JMP!$A$2:$A$1000,0),MATCH(AJ$1,JMP!$AJ$1:$AU$1,0)),INDEX(Baseline!$B$2:$BD$2,1,MATCH(AJ$1,Baseline!$B$1:$BD$1,0)))</f>
        <v>54500000</v>
      </c>
      <c r="AK901">
        <f>IFERROR(INDEX(JMP!$AJ$2:$AU$1000,MATCH($A901,JMP!$A$2:$A$1000,0),MATCH(AK$1,JMP!$AJ$1:$AU$1,0)),INDEX(Baseline!$B$2:$BD$2,1,MATCH(AK$1,Baseline!$B$1:$BD$1,0)))</f>
        <v>30</v>
      </c>
      <c r="AL901">
        <f>IFERROR(INDEX(JMP!$AJ$2:$AU$1000,MATCH($A901,JMP!$A$2:$A$1000,0),MATCH(AL$1,JMP!$AJ$1:$AU$1,0)),INDEX(Baseline!$B$2:$BD$2,1,MATCH(AL$1,Baseline!$B$1:$BD$1,0)))</f>
        <v>9.055318877967811E-3</v>
      </c>
      <c r="AM901">
        <f>IFERROR(INDEX(JMP!$AJ$2:$AU$1000,MATCH($A901,JMP!$A$2:$A$1000,0),MATCH(AM$1,JMP!$AJ$1:$AU$1,0)),INDEX(Baseline!$B$2:$BD$2,1,MATCH(AM$1,Baseline!$B$1:$BD$1,0)))</f>
        <v>9.6585710424761899</v>
      </c>
      <c r="AN901">
        <f>IFERROR(INDEX(JMP!$AJ$2:$AU$1000,MATCH($A901,JMP!$A$2:$A$1000,0),MATCH(AN$1,JMP!$AJ$1:$AU$1,0)),INDEX(Baseline!$B$2:$BD$2,1,MATCH(AN$1,Baseline!$B$1:$BD$1,0)))</f>
        <v>2.7220481228603348</v>
      </c>
      <c r="AO901">
        <f>IFERROR(INDEX(JMP!$AJ$2:$AU$1000,MATCH($A901,JMP!$A$2:$A$1000,0),MATCH(AO$1,JMP!$AJ$1:$AU$1,0)),INDEX(Baseline!$B$2:$BD$2,1,MATCH(AO$1,Baseline!$B$1:$BD$1,0)))</f>
        <v>0.64996094642586832</v>
      </c>
      <c r="AP901">
        <f>IFERROR(INDEX(JMP!$AJ$2:$AU$1000,MATCH($A901,JMP!$A$2:$A$1000,0),MATCH(AP$1,JMP!$AJ$1:$AU$1,0)),INDEX(Baseline!$B$2:$BD$2,1,MATCH(AP$1,Baseline!$B$1:$BD$1,0)))</f>
        <v>0</v>
      </c>
      <c r="AQ901">
        <f>IFERROR(INDEX(JMP!$AJ$2:$AU$1000,MATCH($A901,JMP!$A$2:$A$1000,0),MATCH(AQ$1,JMP!$AJ$1:$AU$1,0)),INDEX(Baseline!$B$2:$BD$2,1,MATCH(AQ$1,Baseline!$B$1:$BD$1,0)))</f>
        <v>0.35</v>
      </c>
      <c r="AR901">
        <f>IFERROR(INDEX(JMP!$AJ$2:$AU$1000,MATCH($A901,JMP!$A$2:$A$1000,0),MATCH(AR$1,JMP!$AJ$1:$AU$1,0)),INDEX(Baseline!$B$2:$BD$2,1,MATCH(AR$1,Baseline!$B$1:$BD$1,0)))</f>
        <v>0</v>
      </c>
      <c r="AS901">
        <f>IFERROR(INDEX(JMP!$AJ$2:$AU$1000,MATCH($A901,JMP!$A$2:$A$1000,0),MATCH(AS$1,JMP!$AJ$1:$AU$1,0)),INDEX(Baseline!$B$2:$BD$2,1,MATCH(AS$1,Baseline!$B$1:$BD$1,0)))</f>
        <v>0</v>
      </c>
      <c r="AT901">
        <f>IFERROR(INDEX(JMP!$AJ$2:$AU$1000,MATCH($A901,JMP!$A$2:$A$1000,0),MATCH(AT$1,JMP!$AJ$1:$AU$1,0)),INDEX(Baseline!$B$2:$BD$2,1,MATCH(AT$1,Baseline!$B$1:$BD$1,0)))</f>
        <v>500</v>
      </c>
      <c r="AU901">
        <f>IFERROR(INDEX(JMP!$AJ$2:$AU$1000,MATCH($A901,JMP!$A$2:$A$1000,0),MATCH(AU$1,JMP!$AJ$1:$AU$1,0)),INDEX(Baseline!$B$2:$BD$2,1,MATCH(AU$1,Baseline!$B$1:$BD$1,0)))</f>
        <v>50</v>
      </c>
      <c r="AV901">
        <f>IFERROR(INDEX(JMP!$AJ$2:$AU$1000,MATCH($A901,JMP!$A$2:$A$1000,0),MATCH(AV$1,JMP!$AJ$1:$AU$1,0)),INDEX(Baseline!$B$2:$BD$2,1,MATCH(AV$1,Baseline!$B$1:$BD$1,0)))</f>
        <v>12.1</v>
      </c>
      <c r="AW901">
        <f>IFERROR(INDEX(JMP!$AJ$2:$AU$1000,MATCH($A901,JMP!$A$2:$A$1000,0),MATCH(AW$1,JMP!$AJ$1:$AU$1,0)),INDEX(Baseline!$B$2:$BD$2,1,MATCH(AW$1,Baseline!$B$1:$BD$1,0)))</f>
        <v>1.9961979999999998E-3</v>
      </c>
      <c r="AX901">
        <f>IFERROR(INDEX(JMP!$AJ$2:$AU$1000,MATCH($A901,JMP!$A$2:$A$1000,0),MATCH(AX$1,JMP!$AJ$1:$AU$1,0)),INDEX(Baseline!$B$2:$BD$2,1,MATCH(AX$1,Baseline!$B$1:$BD$1,0)))</f>
        <v>1.9961979999999998E-3</v>
      </c>
      <c r="AY901">
        <f>IFERROR(INDEX(JMP!$AJ$2:$AU$1000,MATCH($A901,JMP!$A$2:$A$1000,0),MATCH(AY$1,JMP!$AJ$1:$AU$1,0)),INDEX(Baseline!$B$2:$BD$2,1,MATCH(AY$1,Baseline!$B$1:$BD$1,0)))</f>
        <v>1.9607137E-2</v>
      </c>
      <c r="AZ901">
        <f>IFERROR(INDEX(JMP!$AJ$2:$AU$1000,MATCH($A901,JMP!$A$2:$A$1000,0),MATCH(AZ$1,JMP!$AJ$1:$AU$1,0)),INDEX(Baseline!$B$2:$BD$2,1,MATCH(AZ$1,Baseline!$B$1:$BD$1,0)))</f>
        <v>0</v>
      </c>
      <c r="BA901">
        <f>IFERROR(INDEX(JMP!$AJ$2:$AU$1000,MATCH($A901,JMP!$A$2:$A$1000,0),MATCH(BA$1,JMP!$AJ$1:$AU$1,0)),INDEX(Baseline!$B$2:$BD$2,1,MATCH(BA$1,Baseline!$B$1:$BD$1,0)))</f>
        <v>55</v>
      </c>
      <c r="BB901">
        <f>IFERROR(INDEX(JMP!$AJ$2:$AU$1000,MATCH($A901,JMP!$A$2:$A$1000,0),MATCH(BB$1,JMP!$AJ$1:$AU$1,0)),INDEX(Baseline!$B$2:$BD$2,1,MATCH(BB$1,Baseline!$B$1:$BD$1,0)))</f>
        <v>0</v>
      </c>
      <c r="BC901">
        <f>IFERROR(INDEX(JMP!$AJ$2:$AU$1000,MATCH($A901,JMP!$A$2:$A$1000,0),MATCH(BC$1,JMP!$AJ$1:$AU$1,0)),INDEX(Baseline!$B$2:$BD$2,1,MATCH(BC$1,Baseline!$B$1:$BD$1,0)))</f>
        <v>2</v>
      </c>
      <c r="BD901">
        <f>IFERROR(INDEX(JMP!$AJ$2:$AU$1000,MATCH($A901,JMP!$A$2:$A$1000,0),MATCH(BD$1,JMP!$AJ$1:$AU$1,0)),INDEX(Baseline!$B$2:$BD$2,1,MATCH(BD$1,Baseline!$B$1:$BD$1,0)))</f>
        <v>4.3570185342499999</v>
      </c>
      <c r="BE901">
        <f>IFERROR(INDEX(JMP!$AJ$2:$AU$1000,MATCH($A901,JMP!$A$2:$A$1000,0),MATCH(BE$1,JMP!$AJ$1:$AU$1,0)),INDEX(Baseline!$B$2:$BE$2,1,MATCH(BE$1,Baseline!$B$1:$BE$1,0)))</f>
        <v>400000</v>
      </c>
      <c r="BF901" t="str">
        <f t="shared" si="70"/>
        <v>no</v>
      </c>
      <c r="BG901" t="str">
        <f t="shared" si="71"/>
        <v>yes</v>
      </c>
      <c r="BH901">
        <f t="shared" si="72"/>
        <v>1</v>
      </c>
      <c r="BI901">
        <f t="shared" si="73"/>
        <v>30</v>
      </c>
      <c r="BK901">
        <v>902</v>
      </c>
      <c r="BL901" t="str">
        <f>IF(BC901=1, "spring", IF(BC901=3, "fall", IF(BC901=2, "summer", "winter")))</f>
        <v>summer</v>
      </c>
    </row>
    <row r="902" spans="1:64" x14ac:dyDescent="0.35">
      <c r="A902">
        <v>901</v>
      </c>
      <c r="B902">
        <f>IFERROR(INDEX(JMP!$AJ$2:$AU$1000,MATCH($A902,JMP!$A$2:$A$1000,0),MATCH(B$1,JMP!$AJ$1:$AU$1,0)),INDEX(Baseline!$B$2:$BD$2,1,MATCH(B$1,Baseline!$B$1:$BD$1,0)))</f>
        <v>0</v>
      </c>
      <c r="C902">
        <f>IFERROR(INDEX(JMP!$AJ$2:$AU$1000,MATCH($A902,JMP!$A$2:$A$1000,0),MATCH(C$1,JMP!$AJ$1:$AU$1,0)),INDEX(Baseline!$B$2:$BD$2,1,MATCH(C$1,Baseline!$B$1:$BD$1,0)))</f>
        <v>8760</v>
      </c>
      <c r="D902">
        <f>IFERROR(INDEX(JMP!$AJ$2:$AU$1000,MATCH($A902,JMP!$A$2:$A$1000,0),MATCH(D$1,JMP!$AJ$1:$AU$1,0)),INDEX(Baseline!$B$2:$BD$2,1,MATCH(D$1,Baseline!$B$1:$BD$1,0)))</f>
        <v>1</v>
      </c>
      <c r="E902">
        <f>IFERROR(INDEX(JMP!$AJ$2:$AU$1000,MATCH($A902,JMP!$A$2:$A$1000,0),MATCH(E$1,JMP!$AJ$1:$AU$1,0)),INDEX(Baseline!$B$2:$BD$2,1,MATCH(E$1,Baseline!$B$1:$BD$1,0)))</f>
        <v>1</v>
      </c>
      <c r="F902" t="str">
        <f>IFERROR(INDEX(JMP!$AJ$2:$AU$1000,MATCH($A902,JMP!$A$2:$A$1000,0),MATCH(F$1,JMP!$AJ$1:$AU$1,0)),INDEX(Baseline!$B$2:$BD$2,1,MATCH(F$1,Baseline!$B$1:$BD$1,0)))</f>
        <v>e344</v>
      </c>
      <c r="G902" t="str">
        <f>IFERROR(INDEX(JMP!$AJ$2:$AU$1000,MATCH($A902,JMP!$A$2:$A$1000,0),MATCH(G$1,JMP!$AJ$1:$AU$1,0)),INDEX(Baseline!$B$2:$BD$2,1,MATCH(G$1,Baseline!$B$1:$BD$1,0)))</f>
        <v>e340</v>
      </c>
      <c r="H902">
        <f>IFERROR(INDEX(JMP!$AJ$2:$AU$1000,MATCH($A902,JMP!$A$2:$A$1000,0),MATCH(H$1,JMP!$AJ$1:$AU$1,0)),INDEX(Baseline!$B$2:$BD$2,1,MATCH(H$1,Baseline!$B$1:$BD$1,0)))</f>
        <v>1.5</v>
      </c>
      <c r="I902">
        <f>IFERROR(INDEX(JMP!$AJ$2:$AU$1000,MATCH($A902,JMP!$A$2:$A$1000,0),MATCH(I$1,JMP!$AJ$1:$AU$1,0)),INDEX(Baseline!$B$2:$BD$2,1,MATCH(I$1,Baseline!$B$1:$BD$1,0)))</f>
        <v>0.42</v>
      </c>
      <c r="J902">
        <f>IFERROR(INDEX(JMP!$AJ$2:$AU$1000,MATCH($A902,JMP!$A$2:$A$1000,0),MATCH(J$1,JMP!$AJ$1:$AU$1,0)),INDEX(Baseline!$B$2:$BD$2,1,MATCH(J$1,Baseline!$B$1:$BD$1,0)))</f>
        <v>1</v>
      </c>
      <c r="K902">
        <f>IFERROR(INDEX(JMP!$AJ$2:$AU$1000,MATCH($A902,JMP!$A$2:$A$1000,0),MATCH(K$1,JMP!$AJ$1:$AU$1,0)),INDEX(Baseline!$B$2:$BD$2,1,MATCH(K$1,Baseline!$B$1:$BD$1,0)))</f>
        <v>0</v>
      </c>
      <c r="L902">
        <f>IFERROR(INDEX(JMP!$AJ$2:$AU$1000,MATCH($A902,JMP!$A$2:$A$1000,0),MATCH(L$1,JMP!$AJ$1:$AU$1,0)),INDEX(Baseline!$B$2:$BD$2,1,MATCH(L$1,Baseline!$B$1:$BD$1,0)))</f>
        <v>8.788424956885918E-2</v>
      </c>
      <c r="M902" t="b">
        <f>IFERROR(INDEX(JMP!$AJ$2:$AU$1000,MATCH($A902,JMP!$A$2:$A$1000,0),MATCH(M$1,JMP!$AJ$1:$AU$1,0)),INDEX(Baseline!$B$2:$BD$2,1,MATCH(M$1,Baseline!$B$1:$BD$1,0)))</f>
        <v>0</v>
      </c>
      <c r="N902" t="b">
        <f>IFERROR(INDEX(JMP!$AJ$2:$AU$1000,MATCH($A902,JMP!$A$2:$A$1000,0),MATCH(N$1,JMP!$AJ$1:$AU$1,0)),INDEX(Baseline!$B$2:$BD$2,1,MATCH(N$1,Baseline!$B$1:$BD$1,0)))</f>
        <v>0</v>
      </c>
      <c r="O902">
        <f>IFERROR(INDEX(JMP!$AJ$2:$AU$1000,MATCH($A902,JMP!$A$2:$A$1000,0),MATCH(O$1,JMP!$AJ$1:$AU$1,0)),INDEX(Baseline!$B$2:$BD$2,1,MATCH(O$1,Baseline!$B$1:$BD$1,0)))</f>
        <v>7</v>
      </c>
      <c r="P902">
        <f>IFERROR(INDEX(JMP!$AJ$2:$AU$1000,MATCH($A902,JMP!$A$2:$A$1000,0),MATCH(P$1,JMP!$AJ$1:$AU$1,0)),INDEX(Baseline!$B$2:$BD$2,1,MATCH(P$1,Baseline!$B$1:$BD$1,0)))</f>
        <v>200</v>
      </c>
      <c r="Q902">
        <f>IFERROR(INDEX(JMP!$AJ$2:$AU$1000,MATCH($A902,JMP!$A$2:$A$1000,0),MATCH(Q$1,JMP!$AJ$1:$AU$1,0)),INDEX(Baseline!$B$2:$BD$2,1,MATCH(Q$1,Baseline!$B$1:$BD$1,0)))</f>
        <v>10</v>
      </c>
      <c r="R902">
        <f>IFERROR(INDEX(JMP!$AJ$2:$AU$1000,MATCH($A902,JMP!$A$2:$A$1000,0),MATCH(R$1,JMP!$AJ$1:$AU$1,0)),INDEX(Baseline!$B$2:$BD$2,1,MATCH(R$1,Baseline!$B$1:$BD$1,0)))</f>
        <v>0</v>
      </c>
      <c r="S902">
        <f>IFERROR(INDEX(JMP!$AJ$2:$AU$1000,MATCH($A902,JMP!$A$2:$A$1000,0),MATCH(S$1,JMP!$AJ$1:$AU$1,0)),INDEX(Baseline!$B$2:$BD$2,1,MATCH(S$1,Baseline!$B$1:$BD$1,0)))</f>
        <v>1</v>
      </c>
      <c r="T902">
        <f>IFERROR(INDEX(JMP!$AJ$2:$AU$1000,MATCH($A902,JMP!$A$2:$A$1000,0),MATCH(T$1,JMP!$AJ$1:$AU$1,0)),INDEX(Baseline!$B$2:$BD$2,1,MATCH(T$1,Baseline!$B$1:$BD$1,0)))</f>
        <v>0</v>
      </c>
      <c r="U902" t="str">
        <f>IFERROR(INDEX(JMP!$AJ$2:$AU$1000,MATCH($A902,JMP!$A$2:$A$1000,0),MATCH(U$1,JMP!$AJ$1:$AU$1,0)),INDEX(Baseline!$B$2:$BD$2,1,MATCH(U$1,Baseline!$B$1:$BD$1,0)))</f>
        <v>Titan</v>
      </c>
      <c r="V902">
        <f>IFERROR(INDEX(JMP!$AJ$2:$AU$1000,MATCH($A902,JMP!$A$2:$A$1000,0),MATCH(V$1,JMP!$AJ$1:$AU$1,0)),INDEX(Baseline!$B$2:$BD$2,1,MATCH(V$1,Baseline!$B$1:$BD$1,0)))</f>
        <v>3</v>
      </c>
      <c r="W902">
        <f>IFERROR(INDEX(JMP!$AJ$2:$AU$1000,MATCH($A902,JMP!$A$2:$A$1000,0),MATCH(W$1,JMP!$AJ$1:$AU$1,0)),INDEX(Baseline!$B$2:$BD$2,1,MATCH(W$1,Baseline!$B$1:$BD$1,0)))</f>
        <v>0.37</v>
      </c>
      <c r="X902">
        <f>IFERROR(INDEX(JMP!$AJ$2:$AU$1000,MATCH($A902,JMP!$A$2:$A$1000,0),MATCH(X$1,JMP!$AJ$1:$AU$1,0)),INDEX(Baseline!$B$2:$BD$2,1,MATCH(X$1,Baseline!$B$1:$BD$1,0)))</f>
        <v>4</v>
      </c>
      <c r="Y902">
        <f>IFERROR(INDEX(JMP!$AJ$2:$AU$1000,MATCH($A902,JMP!$A$2:$A$1000,0),MATCH(Y$1,JMP!$AJ$1:$AU$1,0)),INDEX(Baseline!$B$2:$BD$2,1,MATCH(Y$1,Baseline!$B$1:$BD$1,0)))</f>
        <v>6</v>
      </c>
      <c r="Z902">
        <f>IFERROR(INDEX(JMP!$AJ$2:$AU$1000,MATCH($A902,JMP!$A$2:$A$1000,0),MATCH(Z$1,JMP!$AJ$1:$AU$1,0)),INDEX(Baseline!$B$2:$BD$2,1,MATCH(Z$1,Baseline!$B$1:$BD$1,0)))</f>
        <v>1970</v>
      </c>
      <c r="AA902">
        <f>IFERROR(INDEX(JMP!$AJ$2:$AU$1000,MATCH($A902,JMP!$A$2:$A$1000,0),MATCH(AA$1,JMP!$AJ$1:$AU$1,0)),INDEX(Baseline!$B$2:$BD$2,1,MATCH(AA$1,Baseline!$B$1:$BD$1,0)))</f>
        <v>1970</v>
      </c>
      <c r="AB902">
        <f>IFERROR(INDEX(JMP!$AJ$2:$AU$1000,MATCH($A902,JMP!$A$2:$A$1000,0),MATCH(AB$1,JMP!$AJ$1:$AU$1,0)),INDEX(Baseline!$B$2:$BD$2,1,MATCH(AB$1,Baseline!$B$1:$BD$1,0)))</f>
        <v>0</v>
      </c>
      <c r="AC902">
        <f>IFERROR(INDEX(JMP!$AJ$2:$AU$1000,MATCH($A902,JMP!$A$2:$A$1000,0),MATCH(AC$1,JMP!$AJ$1:$AU$1,0)),INDEX(Baseline!$B$2:$BD$2,1,MATCH(AC$1,Baseline!$B$1:$BD$1,0)))</f>
        <v>1</v>
      </c>
      <c r="AD902">
        <f>IFERROR(INDEX(JMP!$AJ$2:$AU$1000,MATCH($A902,JMP!$A$2:$A$1000,0),MATCH(AD$1,JMP!$AJ$1:$AU$1,0)),INDEX(Baseline!$B$2:$BD$2,1,MATCH(AD$1,Baseline!$B$1:$BD$1,0)))</f>
        <v>8</v>
      </c>
      <c r="AE902">
        <f>IFERROR(INDEX(JMP!$AJ$2:$AU$1000,MATCH($A902,JMP!$A$2:$A$1000,0),MATCH(AE$1,JMP!$AJ$1:$AU$1,0)),INDEX(Baseline!$B$2:$BD$2,1,MATCH(AE$1,Baseline!$B$1:$BD$1,0)))</f>
        <v>0.625</v>
      </c>
      <c r="AF902" t="str">
        <f>IFERROR(INDEX(JMP!$AJ$2:$AU$1000,MATCH($A902,JMP!$A$2:$A$1000,0),MATCH(AF$1,JMP!$AJ$1:$AU$1,0)),INDEX(Baseline!$B$2:$BD$2,1,MATCH(AF$1,Baseline!$B$1:$BD$1,0)))</f>
        <v>bwb</v>
      </c>
      <c r="AG902" t="str">
        <f>IFERROR(INDEX(JMP!$AJ$2:$AU$1000,MATCH($A902,JMP!$A$2:$A$1000,0),MATCH(AG$1,JMP!$AJ$1:$AU$1,0)),INDEX(Baseline!$B$2:$BD$2,1,MATCH(AG$1,Baseline!$B$1:$BD$1,0)))</f>
        <v>V-tail</v>
      </c>
      <c r="AH902">
        <f>IFERROR(INDEX(JMP!$AJ$2:$AU$1000,MATCH($A902,JMP!$A$2:$A$1000,0),MATCH(AH$1,JMP!$AJ$1:$AU$1,0)),INDEX(Baseline!$B$2:$BD$2,1,MATCH(AH$1,Baseline!$B$1:$BD$1,0)))</f>
        <v>0</v>
      </c>
      <c r="AI902">
        <f>IFERROR(INDEX(JMP!$AJ$2:$AU$1000,MATCH($A902,JMP!$A$2:$A$1000,0),MATCH(AI$1,JMP!$AJ$1:$AU$1,0)),INDEX(Baseline!$B$2:$BD$2,1,MATCH(AI$1,Baseline!$B$1:$BD$1,0)))</f>
        <v>724000000</v>
      </c>
      <c r="AJ902">
        <f>IFERROR(INDEX(JMP!$AJ$2:$AU$1000,MATCH($A902,JMP!$A$2:$A$1000,0),MATCH(AJ$1,JMP!$AJ$1:$AU$1,0)),INDEX(Baseline!$B$2:$BD$2,1,MATCH(AJ$1,Baseline!$B$1:$BD$1,0)))</f>
        <v>54500000</v>
      </c>
      <c r="AK902">
        <f>IFERROR(INDEX(JMP!$AJ$2:$AU$1000,MATCH($A902,JMP!$A$2:$A$1000,0),MATCH(AK$1,JMP!$AJ$1:$AU$1,0)),INDEX(Baseline!$B$2:$BD$2,1,MATCH(AK$1,Baseline!$B$1:$BD$1,0)))</f>
        <v>30</v>
      </c>
      <c r="AL902">
        <f>IFERROR(INDEX(JMP!$AJ$2:$AU$1000,MATCH($A902,JMP!$A$2:$A$1000,0),MATCH(AL$1,JMP!$AJ$1:$AU$1,0)),INDEX(Baseline!$B$2:$BD$2,1,MATCH(AL$1,Baseline!$B$1:$BD$1,0)))</f>
        <v>1.373137472517176E-2</v>
      </c>
      <c r="AM902">
        <f>IFERROR(INDEX(JMP!$AJ$2:$AU$1000,MATCH($A902,JMP!$A$2:$A$1000,0),MATCH(AM$1,JMP!$AJ$1:$AU$1,0)),INDEX(Baseline!$B$2:$BD$2,1,MATCH(AM$1,Baseline!$B$1:$BD$1,0)))</f>
        <v>15.638626086761905</v>
      </c>
      <c r="AN902">
        <f>IFERROR(INDEX(JMP!$AJ$2:$AU$1000,MATCH($A902,JMP!$A$2:$A$1000,0),MATCH(AN$1,JMP!$AJ$1:$AU$1,0)),INDEX(Baseline!$B$2:$BD$2,1,MATCH(AN$1,Baseline!$B$1:$BD$1,0)))</f>
        <v>2.5892595703826258</v>
      </c>
      <c r="AO902">
        <f>IFERROR(INDEX(JMP!$AJ$2:$AU$1000,MATCH($A902,JMP!$A$2:$A$1000,0),MATCH(AO$1,JMP!$AJ$1:$AU$1,0)),INDEX(Baseline!$B$2:$BD$2,1,MATCH(AO$1,Baseline!$B$1:$BD$1,0)))</f>
        <v>0.63625044570234091</v>
      </c>
      <c r="AP902">
        <f>IFERROR(INDEX(JMP!$AJ$2:$AU$1000,MATCH($A902,JMP!$A$2:$A$1000,0),MATCH(AP$1,JMP!$AJ$1:$AU$1,0)),INDEX(Baseline!$B$2:$BD$2,1,MATCH(AP$1,Baseline!$B$1:$BD$1,0)))</f>
        <v>0</v>
      </c>
      <c r="AQ902">
        <f>IFERROR(INDEX(JMP!$AJ$2:$AU$1000,MATCH($A902,JMP!$A$2:$A$1000,0),MATCH(AQ$1,JMP!$AJ$1:$AU$1,0)),INDEX(Baseline!$B$2:$BD$2,1,MATCH(AQ$1,Baseline!$B$1:$BD$1,0)))</f>
        <v>0.35</v>
      </c>
      <c r="AR902">
        <f>IFERROR(INDEX(JMP!$AJ$2:$AU$1000,MATCH($A902,JMP!$A$2:$A$1000,0),MATCH(AR$1,JMP!$AJ$1:$AU$1,0)),INDEX(Baseline!$B$2:$BD$2,1,MATCH(AR$1,Baseline!$B$1:$BD$1,0)))</f>
        <v>0</v>
      </c>
      <c r="AS902">
        <f>IFERROR(INDEX(JMP!$AJ$2:$AU$1000,MATCH($A902,JMP!$A$2:$A$1000,0),MATCH(AS$1,JMP!$AJ$1:$AU$1,0)),INDEX(Baseline!$B$2:$BD$2,1,MATCH(AS$1,Baseline!$B$1:$BD$1,0)))</f>
        <v>0</v>
      </c>
      <c r="AT902">
        <f>IFERROR(INDEX(JMP!$AJ$2:$AU$1000,MATCH($A902,JMP!$A$2:$A$1000,0),MATCH(AT$1,JMP!$AJ$1:$AU$1,0)),INDEX(Baseline!$B$2:$BD$2,1,MATCH(AT$1,Baseline!$B$1:$BD$1,0)))</f>
        <v>500</v>
      </c>
      <c r="AU902">
        <f>IFERROR(INDEX(JMP!$AJ$2:$AU$1000,MATCH($A902,JMP!$A$2:$A$1000,0),MATCH(AU$1,JMP!$AJ$1:$AU$1,0)),INDEX(Baseline!$B$2:$BD$2,1,MATCH(AU$1,Baseline!$B$1:$BD$1,0)))</f>
        <v>50</v>
      </c>
      <c r="AV902">
        <f>IFERROR(INDEX(JMP!$AJ$2:$AU$1000,MATCH($A902,JMP!$A$2:$A$1000,0),MATCH(AV$1,JMP!$AJ$1:$AU$1,0)),INDEX(Baseline!$B$2:$BD$2,1,MATCH(AV$1,Baseline!$B$1:$BD$1,0)))</f>
        <v>12.1</v>
      </c>
      <c r="AW902">
        <f>IFERROR(INDEX(JMP!$AJ$2:$AU$1000,MATCH($A902,JMP!$A$2:$A$1000,0),MATCH(AW$1,JMP!$AJ$1:$AU$1,0)),INDEX(Baseline!$B$2:$BD$2,1,MATCH(AW$1,Baseline!$B$1:$BD$1,0)))</f>
        <v>1.9961979999999998E-3</v>
      </c>
      <c r="AX902">
        <f>IFERROR(INDEX(JMP!$AJ$2:$AU$1000,MATCH($A902,JMP!$A$2:$A$1000,0),MATCH(AX$1,JMP!$AJ$1:$AU$1,0)),INDEX(Baseline!$B$2:$BD$2,1,MATCH(AX$1,Baseline!$B$1:$BD$1,0)))</f>
        <v>1.9961979999999998E-3</v>
      </c>
      <c r="AY902">
        <f>IFERROR(INDEX(JMP!$AJ$2:$AU$1000,MATCH($A902,JMP!$A$2:$A$1000,0),MATCH(AY$1,JMP!$AJ$1:$AU$1,0)),INDEX(Baseline!$B$2:$BD$2,1,MATCH(AY$1,Baseline!$B$1:$BD$1,0)))</f>
        <v>1.9607137E-2</v>
      </c>
      <c r="AZ902">
        <f>IFERROR(INDEX(JMP!$AJ$2:$AU$1000,MATCH($A902,JMP!$A$2:$A$1000,0),MATCH(AZ$1,JMP!$AJ$1:$AU$1,0)),INDEX(Baseline!$B$2:$BD$2,1,MATCH(AZ$1,Baseline!$B$1:$BD$1,0)))</f>
        <v>1</v>
      </c>
      <c r="BA902">
        <f>IFERROR(INDEX(JMP!$AJ$2:$AU$1000,MATCH($A902,JMP!$A$2:$A$1000,0),MATCH(BA$1,JMP!$AJ$1:$AU$1,0)),INDEX(Baseline!$B$2:$BD$2,1,MATCH(BA$1,Baseline!$B$1:$BD$1,0)))</f>
        <v>100</v>
      </c>
      <c r="BB902">
        <f>IFERROR(INDEX(JMP!$AJ$2:$AU$1000,MATCH($A902,JMP!$A$2:$A$1000,0),MATCH(BB$1,JMP!$AJ$1:$AU$1,0)),INDEX(Baseline!$B$2:$BD$2,1,MATCH(BB$1,Baseline!$B$1:$BD$1,0)))</f>
        <v>0</v>
      </c>
      <c r="BC902">
        <f>IFERROR(INDEX(JMP!$AJ$2:$AU$1000,MATCH($A902,JMP!$A$2:$A$1000,0),MATCH(BC$1,JMP!$AJ$1:$AU$1,0)),INDEX(Baseline!$B$2:$BD$2,1,MATCH(BC$1,Baseline!$B$1:$BD$1,0)))</f>
        <v>1</v>
      </c>
      <c r="BD902">
        <f>IFERROR(INDEX(JMP!$AJ$2:$AU$1000,MATCH($A902,JMP!$A$2:$A$1000,0),MATCH(BD$1,JMP!$AJ$1:$AU$1,0)),INDEX(Baseline!$B$2:$BD$2,1,MATCH(BD$1,Baseline!$B$1:$BD$1,0)))</f>
        <v>2.6462714135000001</v>
      </c>
      <c r="BE902">
        <f>IFERROR(INDEX(JMP!$AJ$2:$AU$1000,MATCH($A902,JMP!$A$2:$A$1000,0),MATCH(BE$1,JMP!$AJ$1:$AU$1,0)),INDEX(Baseline!$B$2:$BE$2,1,MATCH(BE$1,Baseline!$B$1:$BE$1,0)))</f>
        <v>400000</v>
      </c>
      <c r="BF902" t="str">
        <f t="shared" si="70"/>
        <v>yes</v>
      </c>
      <c r="BG902" t="str">
        <f t="shared" si="71"/>
        <v>no</v>
      </c>
      <c r="BH902">
        <f t="shared" ref="BH902:BH965" si="75">IF(AE902=0.25, 0.25, IF(AE902=0.625, 0.5, IF(AE902=1, 1, "")))</f>
        <v>0.5</v>
      </c>
      <c r="BI902">
        <f t="shared" ref="BI902:BI965" si="76">IF(BA902=100, 100, IF(BA902=10, 10, IF(BA902=55, 30, "")))</f>
        <v>100</v>
      </c>
      <c r="BL902" t="str">
        <f t="shared" ref="BL902:BL965" si="77">IF(BC902=1, "spring", IF(BC902=3, "fall", IF(BC902=2, "summer", "winter")))</f>
        <v>spring</v>
      </c>
    </row>
    <row r="903" spans="1:64" x14ac:dyDescent="0.35">
      <c r="A903">
        <v>902</v>
      </c>
      <c r="B903">
        <f>IFERROR(INDEX(JMP!$AJ$2:$AU$1000,MATCH($A903,JMP!$A$2:$A$1000,0),MATCH(B$1,JMP!$AJ$1:$AU$1,0)),INDEX(Baseline!$B$2:$BD$2,1,MATCH(B$1,Baseline!$B$1:$BD$1,0)))</f>
        <v>0</v>
      </c>
      <c r="C903">
        <f>IFERROR(INDEX(JMP!$AJ$2:$AU$1000,MATCH($A903,JMP!$A$2:$A$1000,0),MATCH(C$1,JMP!$AJ$1:$AU$1,0)),INDEX(Baseline!$B$2:$BD$2,1,MATCH(C$1,Baseline!$B$1:$BD$1,0)))</f>
        <v>8760</v>
      </c>
      <c r="D903">
        <f>IFERROR(INDEX(JMP!$AJ$2:$AU$1000,MATCH($A903,JMP!$A$2:$A$1000,0),MATCH(D$1,JMP!$AJ$1:$AU$1,0)),INDEX(Baseline!$B$2:$BD$2,1,MATCH(D$1,Baseline!$B$1:$BD$1,0)))</f>
        <v>1</v>
      </c>
      <c r="E903">
        <f>IFERROR(INDEX(JMP!$AJ$2:$AU$1000,MATCH($A903,JMP!$A$2:$A$1000,0),MATCH(E$1,JMP!$AJ$1:$AU$1,0)),INDEX(Baseline!$B$2:$BD$2,1,MATCH(E$1,Baseline!$B$1:$BD$1,0)))</f>
        <v>1</v>
      </c>
      <c r="F903" t="str">
        <f>IFERROR(INDEX(JMP!$AJ$2:$AU$1000,MATCH($A903,JMP!$A$2:$A$1000,0),MATCH(F$1,JMP!$AJ$1:$AU$1,0)),INDEX(Baseline!$B$2:$BD$2,1,MATCH(F$1,Baseline!$B$1:$BD$1,0)))</f>
        <v>e344</v>
      </c>
      <c r="G903" t="str">
        <f>IFERROR(INDEX(JMP!$AJ$2:$AU$1000,MATCH($A903,JMP!$A$2:$A$1000,0),MATCH(G$1,JMP!$AJ$1:$AU$1,0)),INDEX(Baseline!$B$2:$BD$2,1,MATCH(G$1,Baseline!$B$1:$BD$1,0)))</f>
        <v>e340</v>
      </c>
      <c r="H903">
        <f>IFERROR(INDEX(JMP!$AJ$2:$AU$1000,MATCH($A903,JMP!$A$2:$A$1000,0),MATCH(H$1,JMP!$AJ$1:$AU$1,0)),INDEX(Baseline!$B$2:$BD$2,1,MATCH(H$1,Baseline!$B$1:$BD$1,0)))</f>
        <v>1.5</v>
      </c>
      <c r="I903">
        <f>IFERROR(INDEX(JMP!$AJ$2:$AU$1000,MATCH($A903,JMP!$A$2:$A$1000,0),MATCH(I$1,JMP!$AJ$1:$AU$1,0)),INDEX(Baseline!$B$2:$BD$2,1,MATCH(I$1,Baseline!$B$1:$BD$1,0)))</f>
        <v>0.42</v>
      </c>
      <c r="J903">
        <f>IFERROR(INDEX(JMP!$AJ$2:$AU$1000,MATCH($A903,JMP!$A$2:$A$1000,0),MATCH(J$1,JMP!$AJ$1:$AU$1,0)),INDEX(Baseline!$B$2:$BD$2,1,MATCH(J$1,Baseline!$B$1:$BD$1,0)))</f>
        <v>1</v>
      </c>
      <c r="K903">
        <f>IFERROR(INDEX(JMP!$AJ$2:$AU$1000,MATCH($A903,JMP!$A$2:$A$1000,0),MATCH(K$1,JMP!$AJ$1:$AU$1,0)),INDEX(Baseline!$B$2:$BD$2,1,MATCH(K$1,Baseline!$B$1:$BD$1,0)))</f>
        <v>0</v>
      </c>
      <c r="L903">
        <f>IFERROR(INDEX(JMP!$AJ$2:$AU$1000,MATCH($A903,JMP!$A$2:$A$1000,0),MATCH(L$1,JMP!$AJ$1:$AU$1,0)),INDEX(Baseline!$B$2:$BD$2,1,MATCH(L$1,Baseline!$B$1:$BD$1,0)))</f>
        <v>4.9526448568384451E-2</v>
      </c>
      <c r="M903" t="b">
        <f>IFERROR(INDEX(JMP!$AJ$2:$AU$1000,MATCH($A903,JMP!$A$2:$A$1000,0),MATCH(M$1,JMP!$AJ$1:$AU$1,0)),INDEX(Baseline!$B$2:$BD$2,1,MATCH(M$1,Baseline!$B$1:$BD$1,0)))</f>
        <v>0</v>
      </c>
      <c r="N903" t="b">
        <f>IFERROR(INDEX(JMP!$AJ$2:$AU$1000,MATCH($A903,JMP!$A$2:$A$1000,0),MATCH(N$1,JMP!$AJ$1:$AU$1,0)),INDEX(Baseline!$B$2:$BD$2,1,MATCH(N$1,Baseline!$B$1:$BD$1,0)))</f>
        <v>0</v>
      </c>
      <c r="O903">
        <f>IFERROR(INDEX(JMP!$AJ$2:$AU$1000,MATCH($A903,JMP!$A$2:$A$1000,0),MATCH(O$1,JMP!$AJ$1:$AU$1,0)),INDEX(Baseline!$B$2:$BD$2,1,MATCH(O$1,Baseline!$B$1:$BD$1,0)))</f>
        <v>7</v>
      </c>
      <c r="P903">
        <f>IFERROR(INDEX(JMP!$AJ$2:$AU$1000,MATCH($A903,JMP!$A$2:$A$1000,0),MATCH(P$1,JMP!$AJ$1:$AU$1,0)),INDEX(Baseline!$B$2:$BD$2,1,MATCH(P$1,Baseline!$B$1:$BD$1,0)))</f>
        <v>200</v>
      </c>
      <c r="Q903">
        <f>IFERROR(INDEX(JMP!$AJ$2:$AU$1000,MATCH($A903,JMP!$A$2:$A$1000,0),MATCH(Q$1,JMP!$AJ$1:$AU$1,0)),INDEX(Baseline!$B$2:$BD$2,1,MATCH(Q$1,Baseline!$B$1:$BD$1,0)))</f>
        <v>10</v>
      </c>
      <c r="R903">
        <f>IFERROR(INDEX(JMP!$AJ$2:$AU$1000,MATCH($A903,JMP!$A$2:$A$1000,0),MATCH(R$1,JMP!$AJ$1:$AU$1,0)),INDEX(Baseline!$B$2:$BD$2,1,MATCH(R$1,Baseline!$B$1:$BD$1,0)))</f>
        <v>0</v>
      </c>
      <c r="S903">
        <f>IFERROR(INDEX(JMP!$AJ$2:$AU$1000,MATCH($A903,JMP!$A$2:$A$1000,0),MATCH(S$1,JMP!$AJ$1:$AU$1,0)),INDEX(Baseline!$B$2:$BD$2,1,MATCH(S$1,Baseline!$B$1:$BD$1,0)))</f>
        <v>1</v>
      </c>
      <c r="T903">
        <f>IFERROR(INDEX(JMP!$AJ$2:$AU$1000,MATCH($A903,JMP!$A$2:$A$1000,0),MATCH(T$1,JMP!$AJ$1:$AU$1,0)),INDEX(Baseline!$B$2:$BD$2,1,MATCH(T$1,Baseline!$B$1:$BD$1,0)))</f>
        <v>0</v>
      </c>
      <c r="U903" t="str">
        <f>IFERROR(INDEX(JMP!$AJ$2:$AU$1000,MATCH($A903,JMP!$A$2:$A$1000,0),MATCH(U$1,JMP!$AJ$1:$AU$1,0)),INDEX(Baseline!$B$2:$BD$2,1,MATCH(U$1,Baseline!$B$1:$BD$1,0)))</f>
        <v>Titan</v>
      </c>
      <c r="V903">
        <f>IFERROR(INDEX(JMP!$AJ$2:$AU$1000,MATCH($A903,JMP!$A$2:$A$1000,0),MATCH(V$1,JMP!$AJ$1:$AU$1,0)),INDEX(Baseline!$B$2:$BD$2,1,MATCH(V$1,Baseline!$B$1:$BD$1,0)))</f>
        <v>3</v>
      </c>
      <c r="W903">
        <f>IFERROR(INDEX(JMP!$AJ$2:$AU$1000,MATCH($A903,JMP!$A$2:$A$1000,0),MATCH(W$1,JMP!$AJ$1:$AU$1,0)),INDEX(Baseline!$B$2:$BD$2,1,MATCH(W$1,Baseline!$B$1:$BD$1,0)))</f>
        <v>0.37</v>
      </c>
      <c r="X903">
        <f>IFERROR(INDEX(JMP!$AJ$2:$AU$1000,MATCH($A903,JMP!$A$2:$A$1000,0),MATCH(X$1,JMP!$AJ$1:$AU$1,0)),INDEX(Baseline!$B$2:$BD$2,1,MATCH(X$1,Baseline!$B$1:$BD$1,0)))</f>
        <v>4</v>
      </c>
      <c r="Y903">
        <f>IFERROR(INDEX(JMP!$AJ$2:$AU$1000,MATCH($A903,JMP!$A$2:$A$1000,0),MATCH(Y$1,JMP!$AJ$1:$AU$1,0)),INDEX(Baseline!$B$2:$BD$2,1,MATCH(Y$1,Baseline!$B$1:$BD$1,0)))</f>
        <v>4</v>
      </c>
      <c r="Z903">
        <f>IFERROR(INDEX(JMP!$AJ$2:$AU$1000,MATCH($A903,JMP!$A$2:$A$1000,0),MATCH(Z$1,JMP!$AJ$1:$AU$1,0)),INDEX(Baseline!$B$2:$BD$2,1,MATCH(Z$1,Baseline!$B$1:$BD$1,0)))</f>
        <v>1970</v>
      </c>
      <c r="AA903">
        <f>IFERROR(INDEX(JMP!$AJ$2:$AU$1000,MATCH($A903,JMP!$A$2:$A$1000,0),MATCH(AA$1,JMP!$AJ$1:$AU$1,0)),INDEX(Baseline!$B$2:$BD$2,1,MATCH(AA$1,Baseline!$B$1:$BD$1,0)))</f>
        <v>1970</v>
      </c>
      <c r="AB903">
        <f>IFERROR(INDEX(JMP!$AJ$2:$AU$1000,MATCH($A903,JMP!$A$2:$A$1000,0),MATCH(AB$1,JMP!$AJ$1:$AU$1,0)),INDEX(Baseline!$B$2:$BD$2,1,MATCH(AB$1,Baseline!$B$1:$BD$1,0)))</f>
        <v>0</v>
      </c>
      <c r="AC903">
        <f>IFERROR(INDEX(JMP!$AJ$2:$AU$1000,MATCH($A903,JMP!$A$2:$A$1000,0),MATCH(AC$1,JMP!$AJ$1:$AU$1,0)),INDEX(Baseline!$B$2:$BD$2,1,MATCH(AC$1,Baseline!$B$1:$BD$1,0)))</f>
        <v>1</v>
      </c>
      <c r="AD903">
        <f>IFERROR(INDEX(JMP!$AJ$2:$AU$1000,MATCH($A903,JMP!$A$2:$A$1000,0),MATCH(AD$1,JMP!$AJ$1:$AU$1,0)),INDEX(Baseline!$B$2:$BD$2,1,MATCH(AD$1,Baseline!$B$1:$BD$1,0)))</f>
        <v>8</v>
      </c>
      <c r="AE903">
        <f>IFERROR(INDEX(JMP!$AJ$2:$AU$1000,MATCH($A903,JMP!$A$2:$A$1000,0),MATCH(AE$1,JMP!$AJ$1:$AU$1,0)),INDEX(Baseline!$B$2:$BD$2,1,MATCH(AE$1,Baseline!$B$1:$BD$1,0)))</f>
        <v>0.625</v>
      </c>
      <c r="AF903" t="str">
        <f>IFERROR(INDEX(JMP!$AJ$2:$AU$1000,MATCH($A903,JMP!$A$2:$A$1000,0),MATCH(AF$1,JMP!$AJ$1:$AU$1,0)),INDEX(Baseline!$B$2:$BD$2,1,MATCH(AF$1,Baseline!$B$1:$BD$1,0)))</f>
        <v>bwb</v>
      </c>
      <c r="AG903" t="str">
        <f>IFERROR(INDEX(JMP!$AJ$2:$AU$1000,MATCH($A903,JMP!$A$2:$A$1000,0),MATCH(AG$1,JMP!$AJ$1:$AU$1,0)),INDEX(Baseline!$B$2:$BD$2,1,MATCH(AG$1,Baseline!$B$1:$BD$1,0)))</f>
        <v>V-tail</v>
      </c>
      <c r="AH903">
        <f>IFERROR(INDEX(JMP!$AJ$2:$AU$1000,MATCH($A903,JMP!$A$2:$A$1000,0),MATCH(AH$1,JMP!$AJ$1:$AU$1,0)),INDEX(Baseline!$B$2:$BD$2,1,MATCH(AH$1,Baseline!$B$1:$BD$1,0)))</f>
        <v>0</v>
      </c>
      <c r="AI903">
        <f>IFERROR(INDEX(JMP!$AJ$2:$AU$1000,MATCH($A903,JMP!$A$2:$A$1000,0),MATCH(AI$1,JMP!$AJ$1:$AU$1,0)),INDEX(Baseline!$B$2:$BD$2,1,MATCH(AI$1,Baseline!$B$1:$BD$1,0)))</f>
        <v>724000000</v>
      </c>
      <c r="AJ903">
        <f>IFERROR(INDEX(JMP!$AJ$2:$AU$1000,MATCH($A903,JMP!$A$2:$A$1000,0),MATCH(AJ$1,JMP!$AJ$1:$AU$1,0)),INDEX(Baseline!$B$2:$BD$2,1,MATCH(AJ$1,Baseline!$B$1:$BD$1,0)))</f>
        <v>54500000</v>
      </c>
      <c r="AK903">
        <f>IFERROR(INDEX(JMP!$AJ$2:$AU$1000,MATCH($A903,JMP!$A$2:$A$1000,0),MATCH(AK$1,JMP!$AJ$1:$AU$1,0)),INDEX(Baseline!$B$2:$BD$2,1,MATCH(AK$1,Baseline!$B$1:$BD$1,0)))</f>
        <v>30</v>
      </c>
      <c r="AL903">
        <f>IFERROR(INDEX(JMP!$AJ$2:$AU$1000,MATCH($A903,JMP!$A$2:$A$1000,0),MATCH(AL$1,JMP!$AJ$1:$AU$1,0)),INDEX(Baseline!$B$2:$BD$2,1,MATCH(AL$1,Baseline!$B$1:$BD$1,0)))</f>
        <v>8.7402198486787579E-3</v>
      </c>
      <c r="AM903">
        <f>IFERROR(INDEX(JMP!$AJ$2:$AU$1000,MATCH($A903,JMP!$A$2:$A$1000,0),MATCH(AM$1,JMP!$AJ$1:$AU$1,0)),INDEX(Baseline!$B$2:$BD$2,1,MATCH(AM$1,Baseline!$B$1:$BD$1,0)))</f>
        <v>12.618091916628572</v>
      </c>
      <c r="AN903">
        <f>IFERROR(INDEX(JMP!$AJ$2:$AU$1000,MATCH($A903,JMP!$A$2:$A$1000,0),MATCH(AN$1,JMP!$AJ$1:$AU$1,0)),INDEX(Baseline!$B$2:$BD$2,1,MATCH(AN$1,Baseline!$B$1:$BD$1,0)))</f>
        <v>2.13123772667605</v>
      </c>
      <c r="AO903">
        <f>IFERROR(INDEX(JMP!$AJ$2:$AU$1000,MATCH($A903,JMP!$A$2:$A$1000,0),MATCH(AO$1,JMP!$AJ$1:$AU$1,0)),INDEX(Baseline!$B$2:$BD$2,1,MATCH(AO$1,Baseline!$B$1:$BD$1,0)))</f>
        <v>1.0180631252432006</v>
      </c>
      <c r="AP903">
        <f>IFERROR(INDEX(JMP!$AJ$2:$AU$1000,MATCH($A903,JMP!$A$2:$A$1000,0),MATCH(AP$1,JMP!$AJ$1:$AU$1,0)),INDEX(Baseline!$B$2:$BD$2,1,MATCH(AP$1,Baseline!$B$1:$BD$1,0)))</f>
        <v>0</v>
      </c>
      <c r="AQ903">
        <f>IFERROR(INDEX(JMP!$AJ$2:$AU$1000,MATCH($A903,JMP!$A$2:$A$1000,0),MATCH(AQ$1,JMP!$AJ$1:$AU$1,0)),INDEX(Baseline!$B$2:$BD$2,1,MATCH(AQ$1,Baseline!$B$1:$BD$1,0)))</f>
        <v>0.35</v>
      </c>
      <c r="AR903">
        <f>IFERROR(INDEX(JMP!$AJ$2:$AU$1000,MATCH($A903,JMP!$A$2:$A$1000,0),MATCH(AR$1,JMP!$AJ$1:$AU$1,0)),INDEX(Baseline!$B$2:$BD$2,1,MATCH(AR$1,Baseline!$B$1:$BD$1,0)))</f>
        <v>0</v>
      </c>
      <c r="AS903">
        <f>IFERROR(INDEX(JMP!$AJ$2:$AU$1000,MATCH($A903,JMP!$A$2:$A$1000,0),MATCH(AS$1,JMP!$AJ$1:$AU$1,0)),INDEX(Baseline!$B$2:$BD$2,1,MATCH(AS$1,Baseline!$B$1:$BD$1,0)))</f>
        <v>0</v>
      </c>
      <c r="AT903">
        <f>IFERROR(INDEX(JMP!$AJ$2:$AU$1000,MATCH($A903,JMP!$A$2:$A$1000,0),MATCH(AT$1,JMP!$AJ$1:$AU$1,0)),INDEX(Baseline!$B$2:$BD$2,1,MATCH(AT$1,Baseline!$B$1:$BD$1,0)))</f>
        <v>500</v>
      </c>
      <c r="AU903">
        <f>IFERROR(INDEX(JMP!$AJ$2:$AU$1000,MATCH($A903,JMP!$A$2:$A$1000,0),MATCH(AU$1,JMP!$AJ$1:$AU$1,0)),INDEX(Baseline!$B$2:$BD$2,1,MATCH(AU$1,Baseline!$B$1:$BD$1,0)))</f>
        <v>50</v>
      </c>
      <c r="AV903">
        <f>IFERROR(INDEX(JMP!$AJ$2:$AU$1000,MATCH($A903,JMP!$A$2:$A$1000,0),MATCH(AV$1,JMP!$AJ$1:$AU$1,0)),INDEX(Baseline!$B$2:$BD$2,1,MATCH(AV$1,Baseline!$B$1:$BD$1,0)))</f>
        <v>12.1</v>
      </c>
      <c r="AW903">
        <f>IFERROR(INDEX(JMP!$AJ$2:$AU$1000,MATCH($A903,JMP!$A$2:$A$1000,0),MATCH(AW$1,JMP!$AJ$1:$AU$1,0)),INDEX(Baseline!$B$2:$BD$2,1,MATCH(AW$1,Baseline!$B$1:$BD$1,0)))</f>
        <v>1.9961979999999998E-3</v>
      </c>
      <c r="AX903">
        <f>IFERROR(INDEX(JMP!$AJ$2:$AU$1000,MATCH($A903,JMP!$A$2:$A$1000,0),MATCH(AX$1,JMP!$AJ$1:$AU$1,0)),INDEX(Baseline!$B$2:$BD$2,1,MATCH(AX$1,Baseline!$B$1:$BD$1,0)))</f>
        <v>1.9961979999999998E-3</v>
      </c>
      <c r="AY903">
        <f>IFERROR(INDEX(JMP!$AJ$2:$AU$1000,MATCH($A903,JMP!$A$2:$A$1000,0),MATCH(AY$1,JMP!$AJ$1:$AU$1,0)),INDEX(Baseline!$B$2:$BD$2,1,MATCH(AY$1,Baseline!$B$1:$BD$1,0)))</f>
        <v>1.9607137E-2</v>
      </c>
      <c r="AZ903">
        <f>IFERROR(INDEX(JMP!$AJ$2:$AU$1000,MATCH($A903,JMP!$A$2:$A$1000,0),MATCH(AZ$1,JMP!$AJ$1:$AU$1,0)),INDEX(Baseline!$B$2:$BD$2,1,MATCH(AZ$1,Baseline!$B$1:$BD$1,0)))</f>
        <v>0</v>
      </c>
      <c r="BA903">
        <f>IFERROR(INDEX(JMP!$AJ$2:$AU$1000,MATCH($A903,JMP!$A$2:$A$1000,0),MATCH(BA$1,JMP!$AJ$1:$AU$1,0)),INDEX(Baseline!$B$2:$BD$2,1,MATCH(BA$1,Baseline!$B$1:$BD$1,0)))</f>
        <v>10</v>
      </c>
      <c r="BB903">
        <f>IFERROR(INDEX(JMP!$AJ$2:$AU$1000,MATCH($A903,JMP!$A$2:$A$1000,0),MATCH(BB$1,JMP!$AJ$1:$AU$1,0)),INDEX(Baseline!$B$2:$BD$2,1,MATCH(BB$1,Baseline!$B$1:$BD$1,0)))</f>
        <v>0</v>
      </c>
      <c r="BC903">
        <f>IFERROR(INDEX(JMP!$AJ$2:$AU$1000,MATCH($A903,JMP!$A$2:$A$1000,0),MATCH(BC$1,JMP!$AJ$1:$AU$1,0)),INDEX(Baseline!$B$2:$BD$2,1,MATCH(BC$1,Baseline!$B$1:$BD$1,0)))</f>
        <v>3</v>
      </c>
      <c r="BD903">
        <f>IFERROR(INDEX(JMP!$AJ$2:$AU$1000,MATCH($A903,JMP!$A$2:$A$1000,0),MATCH(BD$1,JMP!$AJ$1:$AU$1,0)),INDEX(Baseline!$B$2:$BD$2,1,MATCH(BD$1,Baseline!$B$1:$BD$1,0)))</f>
        <v>4.38738525635</v>
      </c>
      <c r="BE903">
        <f>IFERROR(INDEX(JMP!$AJ$2:$AU$1000,MATCH($A903,JMP!$A$2:$A$1000,0),MATCH(BE$1,JMP!$AJ$1:$AU$1,0)),INDEX(Baseline!$B$2:$BE$2,1,MATCH(BE$1,Baseline!$B$1:$BE$1,0)))</f>
        <v>400000</v>
      </c>
      <c r="BF903" t="str">
        <f t="shared" si="70"/>
        <v>no</v>
      </c>
      <c r="BG903" t="str">
        <f t="shared" si="71"/>
        <v>no</v>
      </c>
      <c r="BH903">
        <f t="shared" si="75"/>
        <v>0.5</v>
      </c>
      <c r="BI903">
        <f t="shared" si="76"/>
        <v>10</v>
      </c>
      <c r="BL903" t="str">
        <f t="shared" si="77"/>
        <v>fall</v>
      </c>
    </row>
    <row r="904" spans="1:64" x14ac:dyDescent="0.35">
      <c r="A904">
        <v>903</v>
      </c>
      <c r="B904">
        <f>IFERROR(INDEX(JMP!$AJ$2:$AU$1000,MATCH($A904,JMP!$A$2:$A$1000,0),MATCH(B$1,JMP!$AJ$1:$AU$1,0)),INDEX(Baseline!$B$2:$BD$2,1,MATCH(B$1,Baseline!$B$1:$BD$1,0)))</f>
        <v>0</v>
      </c>
      <c r="C904">
        <f>IFERROR(INDEX(JMP!$AJ$2:$AU$1000,MATCH($A904,JMP!$A$2:$A$1000,0),MATCH(C$1,JMP!$AJ$1:$AU$1,0)),INDEX(Baseline!$B$2:$BD$2,1,MATCH(C$1,Baseline!$B$1:$BD$1,0)))</f>
        <v>8760</v>
      </c>
      <c r="D904">
        <f>IFERROR(INDEX(JMP!$AJ$2:$AU$1000,MATCH($A904,JMP!$A$2:$A$1000,0),MATCH(D$1,JMP!$AJ$1:$AU$1,0)),INDEX(Baseline!$B$2:$BD$2,1,MATCH(D$1,Baseline!$B$1:$BD$1,0)))</f>
        <v>1</v>
      </c>
      <c r="E904">
        <f>IFERROR(INDEX(JMP!$AJ$2:$AU$1000,MATCH($A904,JMP!$A$2:$A$1000,0),MATCH(E$1,JMP!$AJ$1:$AU$1,0)),INDEX(Baseline!$B$2:$BD$2,1,MATCH(E$1,Baseline!$B$1:$BD$1,0)))</f>
        <v>1</v>
      </c>
      <c r="F904" t="str">
        <f>IFERROR(INDEX(JMP!$AJ$2:$AU$1000,MATCH($A904,JMP!$A$2:$A$1000,0),MATCH(F$1,JMP!$AJ$1:$AU$1,0)),INDEX(Baseline!$B$2:$BD$2,1,MATCH(F$1,Baseline!$B$1:$BD$1,0)))</f>
        <v>e344</v>
      </c>
      <c r="G904" t="str">
        <f>IFERROR(INDEX(JMP!$AJ$2:$AU$1000,MATCH($A904,JMP!$A$2:$A$1000,0),MATCH(G$1,JMP!$AJ$1:$AU$1,0)),INDEX(Baseline!$B$2:$BD$2,1,MATCH(G$1,Baseline!$B$1:$BD$1,0)))</f>
        <v>e340</v>
      </c>
      <c r="H904">
        <f>IFERROR(INDEX(JMP!$AJ$2:$AU$1000,MATCH($A904,JMP!$A$2:$A$1000,0),MATCH(H$1,JMP!$AJ$1:$AU$1,0)),INDEX(Baseline!$B$2:$BD$2,1,MATCH(H$1,Baseline!$B$1:$BD$1,0)))</f>
        <v>1.5</v>
      </c>
      <c r="I904">
        <f>IFERROR(INDEX(JMP!$AJ$2:$AU$1000,MATCH($A904,JMP!$A$2:$A$1000,0),MATCH(I$1,JMP!$AJ$1:$AU$1,0)),INDEX(Baseline!$B$2:$BD$2,1,MATCH(I$1,Baseline!$B$1:$BD$1,0)))</f>
        <v>0.42</v>
      </c>
      <c r="J904">
        <f>IFERROR(INDEX(JMP!$AJ$2:$AU$1000,MATCH($A904,JMP!$A$2:$A$1000,0),MATCH(J$1,JMP!$AJ$1:$AU$1,0)),INDEX(Baseline!$B$2:$BD$2,1,MATCH(J$1,Baseline!$B$1:$BD$1,0)))</f>
        <v>1</v>
      </c>
      <c r="K904">
        <f>IFERROR(INDEX(JMP!$AJ$2:$AU$1000,MATCH($A904,JMP!$A$2:$A$1000,0),MATCH(K$1,JMP!$AJ$1:$AU$1,0)),INDEX(Baseline!$B$2:$BD$2,1,MATCH(K$1,Baseline!$B$1:$BD$1,0)))</f>
        <v>0</v>
      </c>
      <c r="L904">
        <f>IFERROR(INDEX(JMP!$AJ$2:$AU$1000,MATCH($A904,JMP!$A$2:$A$1000,0),MATCH(L$1,JMP!$AJ$1:$AU$1,0)),INDEX(Baseline!$B$2:$BD$2,1,MATCH(L$1,Baseline!$B$1:$BD$1,0)))</f>
        <v>0.16812959837575514</v>
      </c>
      <c r="M904" t="b">
        <f>IFERROR(INDEX(JMP!$AJ$2:$AU$1000,MATCH($A904,JMP!$A$2:$A$1000,0),MATCH(M$1,JMP!$AJ$1:$AU$1,0)),INDEX(Baseline!$B$2:$BD$2,1,MATCH(M$1,Baseline!$B$1:$BD$1,0)))</f>
        <v>0</v>
      </c>
      <c r="N904" t="b">
        <f>IFERROR(INDEX(JMP!$AJ$2:$AU$1000,MATCH($A904,JMP!$A$2:$A$1000,0),MATCH(N$1,JMP!$AJ$1:$AU$1,0)),INDEX(Baseline!$B$2:$BD$2,1,MATCH(N$1,Baseline!$B$1:$BD$1,0)))</f>
        <v>0</v>
      </c>
      <c r="O904">
        <f>IFERROR(INDEX(JMP!$AJ$2:$AU$1000,MATCH($A904,JMP!$A$2:$A$1000,0),MATCH(O$1,JMP!$AJ$1:$AU$1,0)),INDEX(Baseline!$B$2:$BD$2,1,MATCH(O$1,Baseline!$B$1:$BD$1,0)))</f>
        <v>7</v>
      </c>
      <c r="P904">
        <f>IFERROR(INDEX(JMP!$AJ$2:$AU$1000,MATCH($A904,JMP!$A$2:$A$1000,0),MATCH(P$1,JMP!$AJ$1:$AU$1,0)),INDEX(Baseline!$B$2:$BD$2,1,MATCH(P$1,Baseline!$B$1:$BD$1,0)))</f>
        <v>200</v>
      </c>
      <c r="Q904">
        <f>IFERROR(INDEX(JMP!$AJ$2:$AU$1000,MATCH($A904,JMP!$A$2:$A$1000,0),MATCH(Q$1,JMP!$AJ$1:$AU$1,0)),INDEX(Baseline!$B$2:$BD$2,1,MATCH(Q$1,Baseline!$B$1:$BD$1,0)))</f>
        <v>10</v>
      </c>
      <c r="R904">
        <f>IFERROR(INDEX(JMP!$AJ$2:$AU$1000,MATCH($A904,JMP!$A$2:$A$1000,0),MATCH(R$1,JMP!$AJ$1:$AU$1,0)),INDEX(Baseline!$B$2:$BD$2,1,MATCH(R$1,Baseline!$B$1:$BD$1,0)))</f>
        <v>0</v>
      </c>
      <c r="S904">
        <f>IFERROR(INDEX(JMP!$AJ$2:$AU$1000,MATCH($A904,JMP!$A$2:$A$1000,0),MATCH(S$1,JMP!$AJ$1:$AU$1,0)),INDEX(Baseline!$B$2:$BD$2,1,MATCH(S$1,Baseline!$B$1:$BD$1,0)))</f>
        <v>1</v>
      </c>
      <c r="T904">
        <f>IFERROR(INDEX(JMP!$AJ$2:$AU$1000,MATCH($A904,JMP!$A$2:$A$1000,0),MATCH(T$1,JMP!$AJ$1:$AU$1,0)),INDEX(Baseline!$B$2:$BD$2,1,MATCH(T$1,Baseline!$B$1:$BD$1,0)))</f>
        <v>0</v>
      </c>
      <c r="U904" t="str">
        <f>IFERROR(INDEX(JMP!$AJ$2:$AU$1000,MATCH($A904,JMP!$A$2:$A$1000,0),MATCH(U$1,JMP!$AJ$1:$AU$1,0)),INDEX(Baseline!$B$2:$BD$2,1,MATCH(U$1,Baseline!$B$1:$BD$1,0)))</f>
        <v>Titan</v>
      </c>
      <c r="V904">
        <f>IFERROR(INDEX(JMP!$AJ$2:$AU$1000,MATCH($A904,JMP!$A$2:$A$1000,0),MATCH(V$1,JMP!$AJ$1:$AU$1,0)),INDEX(Baseline!$B$2:$BD$2,1,MATCH(V$1,Baseline!$B$1:$BD$1,0)))</f>
        <v>3</v>
      </c>
      <c r="W904">
        <f>IFERROR(INDEX(JMP!$AJ$2:$AU$1000,MATCH($A904,JMP!$A$2:$A$1000,0),MATCH(W$1,JMP!$AJ$1:$AU$1,0)),INDEX(Baseline!$B$2:$BD$2,1,MATCH(W$1,Baseline!$B$1:$BD$1,0)))</f>
        <v>0.37</v>
      </c>
      <c r="X904">
        <f>IFERROR(INDEX(JMP!$AJ$2:$AU$1000,MATCH($A904,JMP!$A$2:$A$1000,0),MATCH(X$1,JMP!$AJ$1:$AU$1,0)),INDEX(Baseline!$B$2:$BD$2,1,MATCH(X$1,Baseline!$B$1:$BD$1,0)))</f>
        <v>4</v>
      </c>
      <c r="Y904">
        <f>IFERROR(INDEX(JMP!$AJ$2:$AU$1000,MATCH($A904,JMP!$A$2:$A$1000,0),MATCH(Y$1,JMP!$AJ$1:$AU$1,0)),INDEX(Baseline!$B$2:$BD$2,1,MATCH(Y$1,Baseline!$B$1:$BD$1,0)))</f>
        <v>5</v>
      </c>
      <c r="Z904">
        <f>IFERROR(INDEX(JMP!$AJ$2:$AU$1000,MATCH($A904,JMP!$A$2:$A$1000,0),MATCH(Z$1,JMP!$AJ$1:$AU$1,0)),INDEX(Baseline!$B$2:$BD$2,1,MATCH(Z$1,Baseline!$B$1:$BD$1,0)))</f>
        <v>1970</v>
      </c>
      <c r="AA904">
        <f>IFERROR(INDEX(JMP!$AJ$2:$AU$1000,MATCH($A904,JMP!$A$2:$A$1000,0),MATCH(AA$1,JMP!$AJ$1:$AU$1,0)),INDEX(Baseline!$B$2:$BD$2,1,MATCH(AA$1,Baseline!$B$1:$BD$1,0)))</f>
        <v>1970</v>
      </c>
      <c r="AB904">
        <f>IFERROR(INDEX(JMP!$AJ$2:$AU$1000,MATCH($A904,JMP!$A$2:$A$1000,0),MATCH(AB$1,JMP!$AJ$1:$AU$1,0)),INDEX(Baseline!$B$2:$BD$2,1,MATCH(AB$1,Baseline!$B$1:$BD$1,0)))</f>
        <v>0</v>
      </c>
      <c r="AC904">
        <f>IFERROR(INDEX(JMP!$AJ$2:$AU$1000,MATCH($A904,JMP!$A$2:$A$1000,0),MATCH(AC$1,JMP!$AJ$1:$AU$1,0)),INDEX(Baseline!$B$2:$BD$2,1,MATCH(AC$1,Baseline!$B$1:$BD$1,0)))</f>
        <v>1</v>
      </c>
      <c r="AD904">
        <f>IFERROR(INDEX(JMP!$AJ$2:$AU$1000,MATCH($A904,JMP!$A$2:$A$1000,0),MATCH(AD$1,JMP!$AJ$1:$AU$1,0)),INDEX(Baseline!$B$2:$BD$2,1,MATCH(AD$1,Baseline!$B$1:$BD$1,0)))</f>
        <v>8</v>
      </c>
      <c r="AE904">
        <f>IFERROR(INDEX(JMP!$AJ$2:$AU$1000,MATCH($A904,JMP!$A$2:$A$1000,0),MATCH(AE$1,JMP!$AJ$1:$AU$1,0)),INDEX(Baseline!$B$2:$BD$2,1,MATCH(AE$1,Baseline!$B$1:$BD$1,0)))</f>
        <v>0.625</v>
      </c>
      <c r="AF904" t="str">
        <f>IFERROR(INDEX(JMP!$AJ$2:$AU$1000,MATCH($A904,JMP!$A$2:$A$1000,0),MATCH(AF$1,JMP!$AJ$1:$AU$1,0)),INDEX(Baseline!$B$2:$BD$2,1,MATCH(AF$1,Baseline!$B$1:$BD$1,0)))</f>
        <v>bwb</v>
      </c>
      <c r="AG904" t="str">
        <f>IFERROR(INDEX(JMP!$AJ$2:$AU$1000,MATCH($A904,JMP!$A$2:$A$1000,0),MATCH(AG$1,JMP!$AJ$1:$AU$1,0)),INDEX(Baseline!$B$2:$BD$2,1,MATCH(AG$1,Baseline!$B$1:$BD$1,0)))</f>
        <v>V-tail</v>
      </c>
      <c r="AH904">
        <f>IFERROR(INDEX(JMP!$AJ$2:$AU$1000,MATCH($A904,JMP!$A$2:$A$1000,0),MATCH(AH$1,JMP!$AJ$1:$AU$1,0)),INDEX(Baseline!$B$2:$BD$2,1,MATCH(AH$1,Baseline!$B$1:$BD$1,0)))</f>
        <v>1</v>
      </c>
      <c r="AI904">
        <f>IFERROR(INDEX(JMP!$AJ$2:$AU$1000,MATCH($A904,JMP!$A$2:$A$1000,0),MATCH(AI$1,JMP!$AJ$1:$AU$1,0)),INDEX(Baseline!$B$2:$BD$2,1,MATCH(AI$1,Baseline!$B$1:$BD$1,0)))</f>
        <v>724000000</v>
      </c>
      <c r="AJ904">
        <f>IFERROR(INDEX(JMP!$AJ$2:$AU$1000,MATCH($A904,JMP!$A$2:$A$1000,0),MATCH(AJ$1,JMP!$AJ$1:$AU$1,0)),INDEX(Baseline!$B$2:$BD$2,1,MATCH(AJ$1,Baseline!$B$1:$BD$1,0)))</f>
        <v>54500000</v>
      </c>
      <c r="AK904">
        <f>IFERROR(INDEX(JMP!$AJ$2:$AU$1000,MATCH($A904,JMP!$A$2:$A$1000,0),MATCH(AK$1,JMP!$AJ$1:$AU$1,0)),INDEX(Baseline!$B$2:$BD$2,1,MATCH(AK$1,Baseline!$B$1:$BD$1,0)))</f>
        <v>30</v>
      </c>
      <c r="AL904">
        <f>IFERROR(INDEX(JMP!$AJ$2:$AU$1000,MATCH($A904,JMP!$A$2:$A$1000,0),MATCH(AL$1,JMP!$AJ$1:$AU$1,0)),INDEX(Baseline!$B$2:$BD$2,1,MATCH(AL$1,Baseline!$B$1:$BD$1,0)))</f>
        <v>2.0670220049643296E-2</v>
      </c>
      <c r="AM904">
        <f>IFERROR(INDEX(JMP!$AJ$2:$AU$1000,MATCH($A904,JMP!$A$2:$A$1000,0),MATCH(AM$1,JMP!$AJ$1:$AU$1,0)),INDEX(Baseline!$B$2:$BD$2,1,MATCH(AM$1,Baseline!$B$1:$BD$1,0)))</f>
        <v>12.928478841504761</v>
      </c>
      <c r="AN904">
        <f>IFERROR(INDEX(JMP!$AJ$2:$AU$1000,MATCH($A904,JMP!$A$2:$A$1000,0),MATCH(AN$1,JMP!$AJ$1:$AU$1,0)),INDEX(Baseline!$B$2:$BD$2,1,MATCH(AN$1,Baseline!$B$1:$BD$1,0)))</f>
        <v>1.7585815183293432</v>
      </c>
      <c r="AO904">
        <f>IFERROR(INDEX(JMP!$AJ$2:$AU$1000,MATCH($A904,JMP!$A$2:$A$1000,0),MATCH(AO$1,JMP!$AJ$1:$AU$1,0)),INDEX(Baseline!$B$2:$BD$2,1,MATCH(AO$1,Baseline!$B$1:$BD$1,0)))</f>
        <v>0.85569820398338514</v>
      </c>
      <c r="AP904">
        <f>IFERROR(INDEX(JMP!$AJ$2:$AU$1000,MATCH($A904,JMP!$A$2:$A$1000,0),MATCH(AP$1,JMP!$AJ$1:$AU$1,0)),INDEX(Baseline!$B$2:$BD$2,1,MATCH(AP$1,Baseline!$B$1:$BD$1,0)))</f>
        <v>0</v>
      </c>
      <c r="AQ904">
        <f>IFERROR(INDEX(JMP!$AJ$2:$AU$1000,MATCH($A904,JMP!$A$2:$A$1000,0),MATCH(AQ$1,JMP!$AJ$1:$AU$1,0)),INDEX(Baseline!$B$2:$BD$2,1,MATCH(AQ$1,Baseline!$B$1:$BD$1,0)))</f>
        <v>0.35</v>
      </c>
      <c r="AR904">
        <f>IFERROR(INDEX(JMP!$AJ$2:$AU$1000,MATCH($A904,JMP!$A$2:$A$1000,0),MATCH(AR$1,JMP!$AJ$1:$AU$1,0)),INDEX(Baseline!$B$2:$BD$2,1,MATCH(AR$1,Baseline!$B$1:$BD$1,0)))</f>
        <v>0</v>
      </c>
      <c r="AS904">
        <f>IFERROR(INDEX(JMP!$AJ$2:$AU$1000,MATCH($A904,JMP!$A$2:$A$1000,0),MATCH(AS$1,JMP!$AJ$1:$AU$1,0)),INDEX(Baseline!$B$2:$BD$2,1,MATCH(AS$1,Baseline!$B$1:$BD$1,0)))</f>
        <v>0</v>
      </c>
      <c r="AT904">
        <f>IFERROR(INDEX(JMP!$AJ$2:$AU$1000,MATCH($A904,JMP!$A$2:$A$1000,0),MATCH(AT$1,JMP!$AJ$1:$AU$1,0)),INDEX(Baseline!$B$2:$BD$2,1,MATCH(AT$1,Baseline!$B$1:$BD$1,0)))</f>
        <v>500</v>
      </c>
      <c r="AU904">
        <f>IFERROR(INDEX(JMP!$AJ$2:$AU$1000,MATCH($A904,JMP!$A$2:$A$1000,0),MATCH(AU$1,JMP!$AJ$1:$AU$1,0)),INDEX(Baseline!$B$2:$BD$2,1,MATCH(AU$1,Baseline!$B$1:$BD$1,0)))</f>
        <v>50</v>
      </c>
      <c r="AV904">
        <f>IFERROR(INDEX(JMP!$AJ$2:$AU$1000,MATCH($A904,JMP!$A$2:$A$1000,0),MATCH(AV$1,JMP!$AJ$1:$AU$1,0)),INDEX(Baseline!$B$2:$BD$2,1,MATCH(AV$1,Baseline!$B$1:$BD$1,0)))</f>
        <v>12.1</v>
      </c>
      <c r="AW904">
        <f>IFERROR(INDEX(JMP!$AJ$2:$AU$1000,MATCH($A904,JMP!$A$2:$A$1000,0),MATCH(AW$1,JMP!$AJ$1:$AU$1,0)),INDEX(Baseline!$B$2:$BD$2,1,MATCH(AW$1,Baseline!$B$1:$BD$1,0)))</f>
        <v>1.9961979999999998E-3</v>
      </c>
      <c r="AX904">
        <f>IFERROR(INDEX(JMP!$AJ$2:$AU$1000,MATCH($A904,JMP!$A$2:$A$1000,0),MATCH(AX$1,JMP!$AJ$1:$AU$1,0)),INDEX(Baseline!$B$2:$BD$2,1,MATCH(AX$1,Baseline!$B$1:$BD$1,0)))</f>
        <v>1.9961979999999998E-3</v>
      </c>
      <c r="AY904">
        <f>IFERROR(INDEX(JMP!$AJ$2:$AU$1000,MATCH($A904,JMP!$A$2:$A$1000,0),MATCH(AY$1,JMP!$AJ$1:$AU$1,0)),INDEX(Baseline!$B$2:$BD$2,1,MATCH(AY$1,Baseline!$B$1:$BD$1,0)))</f>
        <v>1.9607137E-2</v>
      </c>
      <c r="AZ904">
        <f>IFERROR(INDEX(JMP!$AJ$2:$AU$1000,MATCH($A904,JMP!$A$2:$A$1000,0),MATCH(AZ$1,JMP!$AJ$1:$AU$1,0)),INDEX(Baseline!$B$2:$BD$2,1,MATCH(AZ$1,Baseline!$B$1:$BD$1,0)))</f>
        <v>0</v>
      </c>
      <c r="BA904">
        <f>IFERROR(INDEX(JMP!$AJ$2:$AU$1000,MATCH($A904,JMP!$A$2:$A$1000,0),MATCH(BA$1,JMP!$AJ$1:$AU$1,0)),INDEX(Baseline!$B$2:$BD$2,1,MATCH(BA$1,Baseline!$B$1:$BD$1,0)))</f>
        <v>100</v>
      </c>
      <c r="BB904">
        <f>IFERROR(INDEX(JMP!$AJ$2:$AU$1000,MATCH($A904,JMP!$A$2:$A$1000,0),MATCH(BB$1,JMP!$AJ$1:$AU$1,0)),INDEX(Baseline!$B$2:$BD$2,1,MATCH(BB$1,Baseline!$B$1:$BD$1,0)))</f>
        <v>0</v>
      </c>
      <c r="BC904">
        <f>IFERROR(INDEX(JMP!$AJ$2:$AU$1000,MATCH($A904,JMP!$A$2:$A$1000,0),MATCH(BC$1,JMP!$AJ$1:$AU$1,0)),INDEX(Baseline!$B$2:$BD$2,1,MATCH(BC$1,Baseline!$B$1:$BD$1,0)))</f>
        <v>1</v>
      </c>
      <c r="BD904">
        <f>IFERROR(INDEX(JMP!$AJ$2:$AU$1000,MATCH($A904,JMP!$A$2:$A$1000,0),MATCH(BD$1,JMP!$AJ$1:$AU$1,0)),INDEX(Baseline!$B$2:$BD$2,1,MATCH(BD$1,Baseline!$B$1:$BD$1,0)))</f>
        <v>4.0510849243999996</v>
      </c>
      <c r="BE904">
        <f>IFERROR(INDEX(JMP!$AJ$2:$AU$1000,MATCH($A904,JMP!$A$2:$A$1000,0),MATCH(BE$1,JMP!$AJ$1:$AU$1,0)),INDEX(Baseline!$B$2:$BE$2,1,MATCH(BE$1,Baseline!$B$1:$BE$1,0)))</f>
        <v>400000</v>
      </c>
      <c r="BF904" t="str">
        <f t="shared" si="70"/>
        <v>no</v>
      </c>
      <c r="BG904" t="str">
        <f t="shared" si="71"/>
        <v>yes</v>
      </c>
      <c r="BH904">
        <f t="shared" si="75"/>
        <v>0.5</v>
      </c>
      <c r="BI904">
        <f t="shared" si="76"/>
        <v>100</v>
      </c>
      <c r="BL904" t="str">
        <f t="shared" si="77"/>
        <v>spring</v>
      </c>
    </row>
    <row r="905" spans="1:64" x14ac:dyDescent="0.35">
      <c r="A905">
        <v>904</v>
      </c>
      <c r="B905">
        <f>IFERROR(INDEX(JMP!$AJ$2:$AU$1000,MATCH($A905,JMP!$A$2:$A$1000,0),MATCH(B$1,JMP!$AJ$1:$AU$1,0)),INDEX(Baseline!$B$2:$BD$2,1,MATCH(B$1,Baseline!$B$1:$BD$1,0)))</f>
        <v>0</v>
      </c>
      <c r="C905">
        <f>IFERROR(INDEX(JMP!$AJ$2:$AU$1000,MATCH($A905,JMP!$A$2:$A$1000,0),MATCH(C$1,JMP!$AJ$1:$AU$1,0)),INDEX(Baseline!$B$2:$BD$2,1,MATCH(C$1,Baseline!$B$1:$BD$1,0)))</f>
        <v>8760</v>
      </c>
      <c r="D905">
        <f>IFERROR(INDEX(JMP!$AJ$2:$AU$1000,MATCH($A905,JMP!$A$2:$A$1000,0),MATCH(D$1,JMP!$AJ$1:$AU$1,0)),INDEX(Baseline!$B$2:$BD$2,1,MATCH(D$1,Baseline!$B$1:$BD$1,0)))</f>
        <v>1</v>
      </c>
      <c r="E905">
        <f>IFERROR(INDEX(JMP!$AJ$2:$AU$1000,MATCH($A905,JMP!$A$2:$A$1000,0),MATCH(E$1,JMP!$AJ$1:$AU$1,0)),INDEX(Baseline!$B$2:$BD$2,1,MATCH(E$1,Baseline!$B$1:$BD$1,0)))</f>
        <v>1</v>
      </c>
      <c r="F905" t="str">
        <f>IFERROR(INDEX(JMP!$AJ$2:$AU$1000,MATCH($A905,JMP!$A$2:$A$1000,0),MATCH(F$1,JMP!$AJ$1:$AU$1,0)),INDEX(Baseline!$B$2:$BD$2,1,MATCH(F$1,Baseline!$B$1:$BD$1,0)))</f>
        <v>e344</v>
      </c>
      <c r="G905" t="str">
        <f>IFERROR(INDEX(JMP!$AJ$2:$AU$1000,MATCH($A905,JMP!$A$2:$A$1000,0),MATCH(G$1,JMP!$AJ$1:$AU$1,0)),INDEX(Baseline!$B$2:$BD$2,1,MATCH(G$1,Baseline!$B$1:$BD$1,0)))</f>
        <v>e340</v>
      </c>
      <c r="H905">
        <f>IFERROR(INDEX(JMP!$AJ$2:$AU$1000,MATCH($A905,JMP!$A$2:$A$1000,0),MATCH(H$1,JMP!$AJ$1:$AU$1,0)),INDEX(Baseline!$B$2:$BD$2,1,MATCH(H$1,Baseline!$B$1:$BD$1,0)))</f>
        <v>1.5</v>
      </c>
      <c r="I905">
        <f>IFERROR(INDEX(JMP!$AJ$2:$AU$1000,MATCH($A905,JMP!$A$2:$A$1000,0),MATCH(I$1,JMP!$AJ$1:$AU$1,0)),INDEX(Baseline!$B$2:$BD$2,1,MATCH(I$1,Baseline!$B$1:$BD$1,0)))</f>
        <v>0.42</v>
      </c>
      <c r="J905">
        <f>IFERROR(INDEX(JMP!$AJ$2:$AU$1000,MATCH($A905,JMP!$A$2:$A$1000,0),MATCH(J$1,JMP!$AJ$1:$AU$1,0)),INDEX(Baseline!$B$2:$BD$2,1,MATCH(J$1,Baseline!$B$1:$BD$1,0)))</f>
        <v>1</v>
      </c>
      <c r="K905">
        <f>IFERROR(INDEX(JMP!$AJ$2:$AU$1000,MATCH($A905,JMP!$A$2:$A$1000,0),MATCH(K$1,JMP!$AJ$1:$AU$1,0)),INDEX(Baseline!$B$2:$BD$2,1,MATCH(K$1,Baseline!$B$1:$BD$1,0)))</f>
        <v>0</v>
      </c>
      <c r="L905">
        <f>IFERROR(INDEX(JMP!$AJ$2:$AU$1000,MATCH($A905,JMP!$A$2:$A$1000,0),MATCH(L$1,JMP!$AJ$1:$AU$1,0)),INDEX(Baseline!$B$2:$BD$2,1,MATCH(L$1,Baseline!$B$1:$BD$1,0)))</f>
        <v>0.12278782185780469</v>
      </c>
      <c r="M905" t="b">
        <f>IFERROR(INDEX(JMP!$AJ$2:$AU$1000,MATCH($A905,JMP!$A$2:$A$1000,0),MATCH(M$1,JMP!$AJ$1:$AU$1,0)),INDEX(Baseline!$B$2:$BD$2,1,MATCH(M$1,Baseline!$B$1:$BD$1,0)))</f>
        <v>0</v>
      </c>
      <c r="N905" t="b">
        <f>IFERROR(INDEX(JMP!$AJ$2:$AU$1000,MATCH($A905,JMP!$A$2:$A$1000,0),MATCH(N$1,JMP!$AJ$1:$AU$1,0)),INDEX(Baseline!$B$2:$BD$2,1,MATCH(N$1,Baseline!$B$1:$BD$1,0)))</f>
        <v>0</v>
      </c>
      <c r="O905">
        <f>IFERROR(INDEX(JMP!$AJ$2:$AU$1000,MATCH($A905,JMP!$A$2:$A$1000,0),MATCH(O$1,JMP!$AJ$1:$AU$1,0)),INDEX(Baseline!$B$2:$BD$2,1,MATCH(O$1,Baseline!$B$1:$BD$1,0)))</f>
        <v>7</v>
      </c>
      <c r="P905">
        <f>IFERROR(INDEX(JMP!$AJ$2:$AU$1000,MATCH($A905,JMP!$A$2:$A$1000,0),MATCH(P$1,JMP!$AJ$1:$AU$1,0)),INDEX(Baseline!$B$2:$BD$2,1,MATCH(P$1,Baseline!$B$1:$BD$1,0)))</f>
        <v>200</v>
      </c>
      <c r="Q905">
        <f>IFERROR(INDEX(JMP!$AJ$2:$AU$1000,MATCH($A905,JMP!$A$2:$A$1000,0),MATCH(Q$1,JMP!$AJ$1:$AU$1,0)),INDEX(Baseline!$B$2:$BD$2,1,MATCH(Q$1,Baseline!$B$1:$BD$1,0)))</f>
        <v>10</v>
      </c>
      <c r="R905">
        <f>IFERROR(INDEX(JMP!$AJ$2:$AU$1000,MATCH($A905,JMP!$A$2:$A$1000,0),MATCH(R$1,JMP!$AJ$1:$AU$1,0)),INDEX(Baseline!$B$2:$BD$2,1,MATCH(R$1,Baseline!$B$1:$BD$1,0)))</f>
        <v>0</v>
      </c>
      <c r="S905">
        <f>IFERROR(INDEX(JMP!$AJ$2:$AU$1000,MATCH($A905,JMP!$A$2:$A$1000,0),MATCH(S$1,JMP!$AJ$1:$AU$1,0)),INDEX(Baseline!$B$2:$BD$2,1,MATCH(S$1,Baseline!$B$1:$BD$1,0)))</f>
        <v>1</v>
      </c>
      <c r="T905">
        <f>IFERROR(INDEX(JMP!$AJ$2:$AU$1000,MATCH($A905,JMP!$A$2:$A$1000,0),MATCH(T$1,JMP!$AJ$1:$AU$1,0)),INDEX(Baseline!$B$2:$BD$2,1,MATCH(T$1,Baseline!$B$1:$BD$1,0)))</f>
        <v>0</v>
      </c>
      <c r="U905" t="str">
        <f>IFERROR(INDEX(JMP!$AJ$2:$AU$1000,MATCH($A905,JMP!$A$2:$A$1000,0),MATCH(U$1,JMP!$AJ$1:$AU$1,0)),INDEX(Baseline!$B$2:$BD$2,1,MATCH(U$1,Baseline!$B$1:$BD$1,0)))</f>
        <v>Titan</v>
      </c>
      <c r="V905">
        <f>IFERROR(INDEX(JMP!$AJ$2:$AU$1000,MATCH($A905,JMP!$A$2:$A$1000,0),MATCH(V$1,JMP!$AJ$1:$AU$1,0)),INDEX(Baseline!$B$2:$BD$2,1,MATCH(V$1,Baseline!$B$1:$BD$1,0)))</f>
        <v>3</v>
      </c>
      <c r="W905">
        <f>IFERROR(INDEX(JMP!$AJ$2:$AU$1000,MATCH($A905,JMP!$A$2:$A$1000,0),MATCH(W$1,JMP!$AJ$1:$AU$1,0)),INDEX(Baseline!$B$2:$BD$2,1,MATCH(W$1,Baseline!$B$1:$BD$1,0)))</f>
        <v>0.37</v>
      </c>
      <c r="X905">
        <f>IFERROR(INDEX(JMP!$AJ$2:$AU$1000,MATCH($A905,JMP!$A$2:$A$1000,0),MATCH(X$1,JMP!$AJ$1:$AU$1,0)),INDEX(Baseline!$B$2:$BD$2,1,MATCH(X$1,Baseline!$B$1:$BD$1,0)))</f>
        <v>4</v>
      </c>
      <c r="Y905">
        <f>IFERROR(INDEX(JMP!$AJ$2:$AU$1000,MATCH($A905,JMP!$A$2:$A$1000,0),MATCH(Y$1,JMP!$AJ$1:$AU$1,0)),INDEX(Baseline!$B$2:$BD$2,1,MATCH(Y$1,Baseline!$B$1:$BD$1,0)))</f>
        <v>5</v>
      </c>
      <c r="Z905">
        <f>IFERROR(INDEX(JMP!$AJ$2:$AU$1000,MATCH($A905,JMP!$A$2:$A$1000,0),MATCH(Z$1,JMP!$AJ$1:$AU$1,0)),INDEX(Baseline!$B$2:$BD$2,1,MATCH(Z$1,Baseline!$B$1:$BD$1,0)))</f>
        <v>1970</v>
      </c>
      <c r="AA905">
        <f>IFERROR(INDEX(JMP!$AJ$2:$AU$1000,MATCH($A905,JMP!$A$2:$A$1000,0),MATCH(AA$1,JMP!$AJ$1:$AU$1,0)),INDEX(Baseline!$B$2:$BD$2,1,MATCH(AA$1,Baseline!$B$1:$BD$1,0)))</f>
        <v>1970</v>
      </c>
      <c r="AB905">
        <f>IFERROR(INDEX(JMP!$AJ$2:$AU$1000,MATCH($A905,JMP!$A$2:$A$1000,0),MATCH(AB$1,JMP!$AJ$1:$AU$1,0)),INDEX(Baseline!$B$2:$BD$2,1,MATCH(AB$1,Baseline!$B$1:$BD$1,0)))</f>
        <v>0</v>
      </c>
      <c r="AC905">
        <f>IFERROR(INDEX(JMP!$AJ$2:$AU$1000,MATCH($A905,JMP!$A$2:$A$1000,0),MATCH(AC$1,JMP!$AJ$1:$AU$1,0)),INDEX(Baseline!$B$2:$BD$2,1,MATCH(AC$1,Baseline!$B$1:$BD$1,0)))</f>
        <v>1</v>
      </c>
      <c r="AD905">
        <f>IFERROR(INDEX(JMP!$AJ$2:$AU$1000,MATCH($A905,JMP!$A$2:$A$1000,0),MATCH(AD$1,JMP!$AJ$1:$AU$1,0)),INDEX(Baseline!$B$2:$BD$2,1,MATCH(AD$1,Baseline!$B$1:$BD$1,0)))</f>
        <v>8</v>
      </c>
      <c r="AE905">
        <f>IFERROR(INDEX(JMP!$AJ$2:$AU$1000,MATCH($A905,JMP!$A$2:$A$1000,0),MATCH(AE$1,JMP!$AJ$1:$AU$1,0)),INDEX(Baseline!$B$2:$BD$2,1,MATCH(AE$1,Baseline!$B$1:$BD$1,0)))</f>
        <v>0.625</v>
      </c>
      <c r="AF905" t="str">
        <f>IFERROR(INDEX(JMP!$AJ$2:$AU$1000,MATCH($A905,JMP!$A$2:$A$1000,0),MATCH(AF$1,JMP!$AJ$1:$AU$1,0)),INDEX(Baseline!$B$2:$BD$2,1,MATCH(AF$1,Baseline!$B$1:$BD$1,0)))</f>
        <v>bwb</v>
      </c>
      <c r="AG905" t="str">
        <f>IFERROR(INDEX(JMP!$AJ$2:$AU$1000,MATCH($A905,JMP!$A$2:$A$1000,0),MATCH(AG$1,JMP!$AJ$1:$AU$1,0)),INDEX(Baseline!$B$2:$BD$2,1,MATCH(AG$1,Baseline!$B$1:$BD$1,0)))</f>
        <v>V-tail</v>
      </c>
      <c r="AH905">
        <f>IFERROR(INDEX(JMP!$AJ$2:$AU$1000,MATCH($A905,JMP!$A$2:$A$1000,0),MATCH(AH$1,JMP!$AJ$1:$AU$1,0)),INDEX(Baseline!$B$2:$BD$2,1,MATCH(AH$1,Baseline!$B$1:$BD$1,0)))</f>
        <v>0</v>
      </c>
      <c r="AI905">
        <f>IFERROR(INDEX(JMP!$AJ$2:$AU$1000,MATCH($A905,JMP!$A$2:$A$1000,0),MATCH(AI$1,JMP!$AJ$1:$AU$1,0)),INDEX(Baseline!$B$2:$BD$2,1,MATCH(AI$1,Baseline!$B$1:$BD$1,0)))</f>
        <v>724000000</v>
      </c>
      <c r="AJ905">
        <f>IFERROR(INDEX(JMP!$AJ$2:$AU$1000,MATCH($A905,JMP!$A$2:$A$1000,0),MATCH(AJ$1,JMP!$AJ$1:$AU$1,0)),INDEX(Baseline!$B$2:$BD$2,1,MATCH(AJ$1,Baseline!$B$1:$BD$1,0)))</f>
        <v>54500000</v>
      </c>
      <c r="AK905">
        <f>IFERROR(INDEX(JMP!$AJ$2:$AU$1000,MATCH($A905,JMP!$A$2:$A$1000,0),MATCH(AK$1,JMP!$AJ$1:$AU$1,0)),INDEX(Baseline!$B$2:$BD$2,1,MATCH(AK$1,Baseline!$B$1:$BD$1,0)))</f>
        <v>30</v>
      </c>
      <c r="AL905">
        <f>IFERROR(INDEX(JMP!$AJ$2:$AU$1000,MATCH($A905,JMP!$A$2:$A$1000,0),MATCH(AL$1,JMP!$AJ$1:$AU$1,0)),INDEX(Baseline!$B$2:$BD$2,1,MATCH(AL$1,Baseline!$B$1:$BD$1,0)))</f>
        <v>1.6718463914711396E-2</v>
      </c>
      <c r="AM905">
        <f>IFERROR(INDEX(JMP!$AJ$2:$AU$1000,MATCH($A905,JMP!$A$2:$A$1000,0),MATCH(AM$1,JMP!$AJ$1:$AU$1,0)),INDEX(Baseline!$B$2:$BD$2,1,MATCH(AM$1,Baseline!$B$1:$BD$1,0)))</f>
        <v>13.185060270361905</v>
      </c>
      <c r="AN905">
        <f>IFERROR(INDEX(JMP!$AJ$2:$AU$1000,MATCH($A905,JMP!$A$2:$A$1000,0),MATCH(AN$1,JMP!$AJ$1:$AU$1,0)),INDEX(Baseline!$B$2:$BD$2,1,MATCH(AN$1,Baseline!$B$1:$BD$1,0)))</f>
        <v>1.7722964491092117</v>
      </c>
      <c r="AO905">
        <f>IFERROR(INDEX(JMP!$AJ$2:$AU$1000,MATCH($A905,JMP!$A$2:$A$1000,0),MATCH(AO$1,JMP!$AJ$1:$AU$1,0)),INDEX(Baseline!$B$2:$BD$2,1,MATCH(AO$1,Baseline!$B$1:$BD$1,0)))</f>
        <v>1.325044337761305</v>
      </c>
      <c r="AP905">
        <f>IFERROR(INDEX(JMP!$AJ$2:$AU$1000,MATCH($A905,JMP!$A$2:$A$1000,0),MATCH(AP$1,JMP!$AJ$1:$AU$1,0)),INDEX(Baseline!$B$2:$BD$2,1,MATCH(AP$1,Baseline!$B$1:$BD$1,0)))</f>
        <v>0</v>
      </c>
      <c r="AQ905">
        <f>IFERROR(INDEX(JMP!$AJ$2:$AU$1000,MATCH($A905,JMP!$A$2:$A$1000,0),MATCH(AQ$1,JMP!$AJ$1:$AU$1,0)),INDEX(Baseline!$B$2:$BD$2,1,MATCH(AQ$1,Baseline!$B$1:$BD$1,0)))</f>
        <v>0.35</v>
      </c>
      <c r="AR905">
        <f>IFERROR(INDEX(JMP!$AJ$2:$AU$1000,MATCH($A905,JMP!$A$2:$A$1000,0),MATCH(AR$1,JMP!$AJ$1:$AU$1,0)),INDEX(Baseline!$B$2:$BD$2,1,MATCH(AR$1,Baseline!$B$1:$BD$1,0)))</f>
        <v>0</v>
      </c>
      <c r="AS905">
        <f>IFERROR(INDEX(JMP!$AJ$2:$AU$1000,MATCH($A905,JMP!$A$2:$A$1000,0),MATCH(AS$1,JMP!$AJ$1:$AU$1,0)),INDEX(Baseline!$B$2:$BD$2,1,MATCH(AS$1,Baseline!$B$1:$BD$1,0)))</f>
        <v>0</v>
      </c>
      <c r="AT905">
        <f>IFERROR(INDEX(JMP!$AJ$2:$AU$1000,MATCH($A905,JMP!$A$2:$A$1000,0),MATCH(AT$1,JMP!$AJ$1:$AU$1,0)),INDEX(Baseline!$B$2:$BD$2,1,MATCH(AT$1,Baseline!$B$1:$BD$1,0)))</f>
        <v>500</v>
      </c>
      <c r="AU905">
        <f>IFERROR(INDEX(JMP!$AJ$2:$AU$1000,MATCH($A905,JMP!$A$2:$A$1000,0),MATCH(AU$1,JMP!$AJ$1:$AU$1,0)),INDEX(Baseline!$B$2:$BD$2,1,MATCH(AU$1,Baseline!$B$1:$BD$1,0)))</f>
        <v>50</v>
      </c>
      <c r="AV905">
        <f>IFERROR(INDEX(JMP!$AJ$2:$AU$1000,MATCH($A905,JMP!$A$2:$A$1000,0),MATCH(AV$1,JMP!$AJ$1:$AU$1,0)),INDEX(Baseline!$B$2:$BD$2,1,MATCH(AV$1,Baseline!$B$1:$BD$1,0)))</f>
        <v>12.1</v>
      </c>
      <c r="AW905">
        <f>IFERROR(INDEX(JMP!$AJ$2:$AU$1000,MATCH($A905,JMP!$A$2:$A$1000,0),MATCH(AW$1,JMP!$AJ$1:$AU$1,0)),INDEX(Baseline!$B$2:$BD$2,1,MATCH(AW$1,Baseline!$B$1:$BD$1,0)))</f>
        <v>1.9961979999999998E-3</v>
      </c>
      <c r="AX905">
        <f>IFERROR(INDEX(JMP!$AJ$2:$AU$1000,MATCH($A905,JMP!$A$2:$A$1000,0),MATCH(AX$1,JMP!$AJ$1:$AU$1,0)),INDEX(Baseline!$B$2:$BD$2,1,MATCH(AX$1,Baseline!$B$1:$BD$1,0)))</f>
        <v>1.9961979999999998E-3</v>
      </c>
      <c r="AY905">
        <f>IFERROR(INDEX(JMP!$AJ$2:$AU$1000,MATCH($A905,JMP!$A$2:$A$1000,0),MATCH(AY$1,JMP!$AJ$1:$AU$1,0)),INDEX(Baseline!$B$2:$BD$2,1,MATCH(AY$1,Baseline!$B$1:$BD$1,0)))</f>
        <v>1.9607137E-2</v>
      </c>
      <c r="AZ905">
        <f>IFERROR(INDEX(JMP!$AJ$2:$AU$1000,MATCH($A905,JMP!$A$2:$A$1000,0),MATCH(AZ$1,JMP!$AJ$1:$AU$1,0)),INDEX(Baseline!$B$2:$BD$2,1,MATCH(AZ$1,Baseline!$B$1:$BD$1,0)))</f>
        <v>0</v>
      </c>
      <c r="BA905">
        <f>IFERROR(INDEX(JMP!$AJ$2:$AU$1000,MATCH($A905,JMP!$A$2:$A$1000,0),MATCH(BA$1,JMP!$AJ$1:$AU$1,0)),INDEX(Baseline!$B$2:$BD$2,1,MATCH(BA$1,Baseline!$B$1:$BD$1,0)))</f>
        <v>10</v>
      </c>
      <c r="BB905">
        <f>IFERROR(INDEX(JMP!$AJ$2:$AU$1000,MATCH($A905,JMP!$A$2:$A$1000,0),MATCH(BB$1,JMP!$AJ$1:$AU$1,0)),INDEX(Baseline!$B$2:$BD$2,1,MATCH(BB$1,Baseline!$B$1:$BD$1,0)))</f>
        <v>0</v>
      </c>
      <c r="BC905">
        <f>IFERROR(INDEX(JMP!$AJ$2:$AU$1000,MATCH($A905,JMP!$A$2:$A$1000,0),MATCH(BC$1,JMP!$AJ$1:$AU$1,0)),INDEX(Baseline!$B$2:$BD$2,1,MATCH(BC$1,Baseline!$B$1:$BD$1,0)))</f>
        <v>3</v>
      </c>
      <c r="BD905">
        <f>IFERROR(INDEX(JMP!$AJ$2:$AU$1000,MATCH($A905,JMP!$A$2:$A$1000,0),MATCH(BD$1,JMP!$AJ$1:$AU$1,0)),INDEX(Baseline!$B$2:$BD$2,1,MATCH(BD$1,Baseline!$B$1:$BD$1,0)))</f>
        <v>3.0793033744999998</v>
      </c>
      <c r="BE905">
        <f>IFERROR(INDEX(JMP!$AJ$2:$AU$1000,MATCH($A905,JMP!$A$2:$A$1000,0),MATCH(BE$1,JMP!$AJ$1:$AU$1,0)),INDEX(Baseline!$B$2:$BE$2,1,MATCH(BE$1,Baseline!$B$1:$BE$1,0)))</f>
        <v>400000</v>
      </c>
      <c r="BF905" t="str">
        <f t="shared" si="70"/>
        <v>no</v>
      </c>
      <c r="BG905" t="str">
        <f t="shared" si="71"/>
        <v>no</v>
      </c>
      <c r="BH905">
        <f t="shared" si="75"/>
        <v>0.5</v>
      </c>
      <c r="BI905">
        <f t="shared" si="76"/>
        <v>10</v>
      </c>
      <c r="BL905" t="str">
        <f t="shared" si="77"/>
        <v>fall</v>
      </c>
    </row>
    <row r="906" spans="1:64" x14ac:dyDescent="0.35">
      <c r="A906">
        <v>905</v>
      </c>
      <c r="B906">
        <f>IFERROR(INDEX(JMP!$AJ$2:$AU$1000,MATCH($A906,JMP!$A$2:$A$1000,0),MATCH(B$1,JMP!$AJ$1:$AU$1,0)),INDEX(Baseline!$B$2:$BD$2,1,MATCH(B$1,Baseline!$B$1:$BD$1,0)))</f>
        <v>0</v>
      </c>
      <c r="C906">
        <f>IFERROR(INDEX(JMP!$AJ$2:$AU$1000,MATCH($A906,JMP!$A$2:$A$1000,0),MATCH(C$1,JMP!$AJ$1:$AU$1,0)),INDEX(Baseline!$B$2:$BD$2,1,MATCH(C$1,Baseline!$B$1:$BD$1,0)))</f>
        <v>8760</v>
      </c>
      <c r="D906">
        <f>IFERROR(INDEX(JMP!$AJ$2:$AU$1000,MATCH($A906,JMP!$A$2:$A$1000,0),MATCH(D$1,JMP!$AJ$1:$AU$1,0)),INDEX(Baseline!$B$2:$BD$2,1,MATCH(D$1,Baseline!$B$1:$BD$1,0)))</f>
        <v>1</v>
      </c>
      <c r="E906">
        <f>IFERROR(INDEX(JMP!$AJ$2:$AU$1000,MATCH($A906,JMP!$A$2:$A$1000,0),MATCH(E$1,JMP!$AJ$1:$AU$1,0)),INDEX(Baseline!$B$2:$BD$2,1,MATCH(E$1,Baseline!$B$1:$BD$1,0)))</f>
        <v>1</v>
      </c>
      <c r="F906" t="str">
        <f>IFERROR(INDEX(JMP!$AJ$2:$AU$1000,MATCH($A906,JMP!$A$2:$A$1000,0),MATCH(F$1,JMP!$AJ$1:$AU$1,0)),INDEX(Baseline!$B$2:$BD$2,1,MATCH(F$1,Baseline!$B$1:$BD$1,0)))</f>
        <v>e344</v>
      </c>
      <c r="G906" t="str">
        <f>IFERROR(INDEX(JMP!$AJ$2:$AU$1000,MATCH($A906,JMP!$A$2:$A$1000,0),MATCH(G$1,JMP!$AJ$1:$AU$1,0)),INDEX(Baseline!$B$2:$BD$2,1,MATCH(G$1,Baseline!$B$1:$BD$1,0)))</f>
        <v>e340</v>
      </c>
      <c r="H906">
        <f>IFERROR(INDEX(JMP!$AJ$2:$AU$1000,MATCH($A906,JMP!$A$2:$A$1000,0),MATCH(H$1,JMP!$AJ$1:$AU$1,0)),INDEX(Baseline!$B$2:$BD$2,1,MATCH(H$1,Baseline!$B$1:$BD$1,0)))</f>
        <v>1.5</v>
      </c>
      <c r="I906">
        <f>IFERROR(INDEX(JMP!$AJ$2:$AU$1000,MATCH($A906,JMP!$A$2:$A$1000,0),MATCH(I$1,JMP!$AJ$1:$AU$1,0)),INDEX(Baseline!$B$2:$BD$2,1,MATCH(I$1,Baseline!$B$1:$BD$1,0)))</f>
        <v>0.42</v>
      </c>
      <c r="J906">
        <f>IFERROR(INDEX(JMP!$AJ$2:$AU$1000,MATCH($A906,JMP!$A$2:$A$1000,0),MATCH(J$1,JMP!$AJ$1:$AU$1,0)),INDEX(Baseline!$B$2:$BD$2,1,MATCH(J$1,Baseline!$B$1:$BD$1,0)))</f>
        <v>1</v>
      </c>
      <c r="K906">
        <f>IFERROR(INDEX(JMP!$AJ$2:$AU$1000,MATCH($A906,JMP!$A$2:$A$1000,0),MATCH(K$1,JMP!$AJ$1:$AU$1,0)),INDEX(Baseline!$B$2:$BD$2,1,MATCH(K$1,Baseline!$B$1:$BD$1,0)))</f>
        <v>0</v>
      </c>
      <c r="L906">
        <f>IFERROR(INDEX(JMP!$AJ$2:$AU$1000,MATCH($A906,JMP!$A$2:$A$1000,0),MATCH(L$1,JMP!$AJ$1:$AU$1,0)),INDEX(Baseline!$B$2:$BD$2,1,MATCH(L$1,Baseline!$B$1:$BD$1,0)))</f>
        <v>0.13605941909597088</v>
      </c>
      <c r="M906" t="b">
        <f>IFERROR(INDEX(JMP!$AJ$2:$AU$1000,MATCH($A906,JMP!$A$2:$A$1000,0),MATCH(M$1,JMP!$AJ$1:$AU$1,0)),INDEX(Baseline!$B$2:$BD$2,1,MATCH(M$1,Baseline!$B$1:$BD$1,0)))</f>
        <v>0</v>
      </c>
      <c r="N906" t="b">
        <f>IFERROR(INDEX(JMP!$AJ$2:$AU$1000,MATCH($A906,JMP!$A$2:$A$1000,0),MATCH(N$1,JMP!$AJ$1:$AU$1,0)),INDEX(Baseline!$B$2:$BD$2,1,MATCH(N$1,Baseline!$B$1:$BD$1,0)))</f>
        <v>0</v>
      </c>
      <c r="O906">
        <f>IFERROR(INDEX(JMP!$AJ$2:$AU$1000,MATCH($A906,JMP!$A$2:$A$1000,0),MATCH(O$1,JMP!$AJ$1:$AU$1,0)),INDEX(Baseline!$B$2:$BD$2,1,MATCH(O$1,Baseline!$B$1:$BD$1,0)))</f>
        <v>7</v>
      </c>
      <c r="P906">
        <f>IFERROR(INDEX(JMP!$AJ$2:$AU$1000,MATCH($A906,JMP!$A$2:$A$1000,0),MATCH(P$1,JMP!$AJ$1:$AU$1,0)),INDEX(Baseline!$B$2:$BD$2,1,MATCH(P$1,Baseline!$B$1:$BD$1,0)))</f>
        <v>200</v>
      </c>
      <c r="Q906">
        <f>IFERROR(INDEX(JMP!$AJ$2:$AU$1000,MATCH($A906,JMP!$A$2:$A$1000,0),MATCH(Q$1,JMP!$AJ$1:$AU$1,0)),INDEX(Baseline!$B$2:$BD$2,1,MATCH(Q$1,Baseline!$B$1:$BD$1,0)))</f>
        <v>10</v>
      </c>
      <c r="R906">
        <f>IFERROR(INDEX(JMP!$AJ$2:$AU$1000,MATCH($A906,JMP!$A$2:$A$1000,0),MATCH(R$1,JMP!$AJ$1:$AU$1,0)),INDEX(Baseline!$B$2:$BD$2,1,MATCH(R$1,Baseline!$B$1:$BD$1,0)))</f>
        <v>0</v>
      </c>
      <c r="S906">
        <f>IFERROR(INDEX(JMP!$AJ$2:$AU$1000,MATCH($A906,JMP!$A$2:$A$1000,0),MATCH(S$1,JMP!$AJ$1:$AU$1,0)),INDEX(Baseline!$B$2:$BD$2,1,MATCH(S$1,Baseline!$B$1:$BD$1,0)))</f>
        <v>1</v>
      </c>
      <c r="T906">
        <f>IFERROR(INDEX(JMP!$AJ$2:$AU$1000,MATCH($A906,JMP!$A$2:$A$1000,0),MATCH(T$1,JMP!$AJ$1:$AU$1,0)),INDEX(Baseline!$B$2:$BD$2,1,MATCH(T$1,Baseline!$B$1:$BD$1,0)))</f>
        <v>0</v>
      </c>
      <c r="U906" t="str">
        <f>IFERROR(INDEX(JMP!$AJ$2:$AU$1000,MATCH($A906,JMP!$A$2:$A$1000,0),MATCH(U$1,JMP!$AJ$1:$AU$1,0)),INDEX(Baseline!$B$2:$BD$2,1,MATCH(U$1,Baseline!$B$1:$BD$1,0)))</f>
        <v>Titan</v>
      </c>
      <c r="V906">
        <f>IFERROR(INDEX(JMP!$AJ$2:$AU$1000,MATCH($A906,JMP!$A$2:$A$1000,0),MATCH(V$1,JMP!$AJ$1:$AU$1,0)),INDEX(Baseline!$B$2:$BD$2,1,MATCH(V$1,Baseline!$B$1:$BD$1,0)))</f>
        <v>3</v>
      </c>
      <c r="W906">
        <f>IFERROR(INDEX(JMP!$AJ$2:$AU$1000,MATCH($A906,JMP!$A$2:$A$1000,0),MATCH(W$1,JMP!$AJ$1:$AU$1,0)),INDEX(Baseline!$B$2:$BD$2,1,MATCH(W$1,Baseline!$B$1:$BD$1,0)))</f>
        <v>0.37</v>
      </c>
      <c r="X906">
        <f>IFERROR(INDEX(JMP!$AJ$2:$AU$1000,MATCH($A906,JMP!$A$2:$A$1000,0),MATCH(X$1,JMP!$AJ$1:$AU$1,0)),INDEX(Baseline!$B$2:$BD$2,1,MATCH(X$1,Baseline!$B$1:$BD$1,0)))</f>
        <v>4</v>
      </c>
      <c r="Y906">
        <f>IFERROR(INDEX(JMP!$AJ$2:$AU$1000,MATCH($A906,JMP!$A$2:$A$1000,0),MATCH(Y$1,JMP!$AJ$1:$AU$1,0)),INDEX(Baseline!$B$2:$BD$2,1,MATCH(Y$1,Baseline!$B$1:$BD$1,0)))</f>
        <v>2</v>
      </c>
      <c r="Z906">
        <f>IFERROR(INDEX(JMP!$AJ$2:$AU$1000,MATCH($A906,JMP!$A$2:$A$1000,0),MATCH(Z$1,JMP!$AJ$1:$AU$1,0)),INDEX(Baseline!$B$2:$BD$2,1,MATCH(Z$1,Baseline!$B$1:$BD$1,0)))</f>
        <v>1970</v>
      </c>
      <c r="AA906">
        <f>IFERROR(INDEX(JMP!$AJ$2:$AU$1000,MATCH($A906,JMP!$A$2:$A$1000,0),MATCH(AA$1,JMP!$AJ$1:$AU$1,0)),INDEX(Baseline!$B$2:$BD$2,1,MATCH(AA$1,Baseline!$B$1:$BD$1,0)))</f>
        <v>1970</v>
      </c>
      <c r="AB906">
        <f>IFERROR(INDEX(JMP!$AJ$2:$AU$1000,MATCH($A906,JMP!$A$2:$A$1000,0),MATCH(AB$1,JMP!$AJ$1:$AU$1,0)),INDEX(Baseline!$B$2:$BD$2,1,MATCH(AB$1,Baseline!$B$1:$BD$1,0)))</f>
        <v>0</v>
      </c>
      <c r="AC906">
        <f>IFERROR(INDEX(JMP!$AJ$2:$AU$1000,MATCH($A906,JMP!$A$2:$A$1000,0),MATCH(AC$1,JMP!$AJ$1:$AU$1,0)),INDEX(Baseline!$B$2:$BD$2,1,MATCH(AC$1,Baseline!$B$1:$BD$1,0)))</f>
        <v>1</v>
      </c>
      <c r="AD906">
        <f>IFERROR(INDEX(JMP!$AJ$2:$AU$1000,MATCH($A906,JMP!$A$2:$A$1000,0),MATCH(AD$1,JMP!$AJ$1:$AU$1,0)),INDEX(Baseline!$B$2:$BD$2,1,MATCH(AD$1,Baseline!$B$1:$BD$1,0)))</f>
        <v>8</v>
      </c>
      <c r="AE906">
        <f>IFERROR(INDEX(JMP!$AJ$2:$AU$1000,MATCH($A906,JMP!$A$2:$A$1000,0),MATCH(AE$1,JMP!$AJ$1:$AU$1,0)),INDEX(Baseline!$B$2:$BD$2,1,MATCH(AE$1,Baseline!$B$1:$BD$1,0)))</f>
        <v>0.25</v>
      </c>
      <c r="AF906" t="str">
        <f>IFERROR(INDEX(JMP!$AJ$2:$AU$1000,MATCH($A906,JMP!$A$2:$A$1000,0),MATCH(AF$1,JMP!$AJ$1:$AU$1,0)),INDEX(Baseline!$B$2:$BD$2,1,MATCH(AF$1,Baseline!$B$1:$BD$1,0)))</f>
        <v>bwb</v>
      </c>
      <c r="AG906" t="str">
        <f>IFERROR(INDEX(JMP!$AJ$2:$AU$1000,MATCH($A906,JMP!$A$2:$A$1000,0),MATCH(AG$1,JMP!$AJ$1:$AU$1,0)),INDEX(Baseline!$B$2:$BD$2,1,MATCH(AG$1,Baseline!$B$1:$BD$1,0)))</f>
        <v>V-tail</v>
      </c>
      <c r="AH906">
        <f>IFERROR(INDEX(JMP!$AJ$2:$AU$1000,MATCH($A906,JMP!$A$2:$A$1000,0),MATCH(AH$1,JMP!$AJ$1:$AU$1,0)),INDEX(Baseline!$B$2:$BD$2,1,MATCH(AH$1,Baseline!$B$1:$BD$1,0)))</f>
        <v>1</v>
      </c>
      <c r="AI906">
        <f>IFERROR(INDEX(JMP!$AJ$2:$AU$1000,MATCH($A906,JMP!$A$2:$A$1000,0),MATCH(AI$1,JMP!$AJ$1:$AU$1,0)),INDEX(Baseline!$B$2:$BD$2,1,MATCH(AI$1,Baseline!$B$1:$BD$1,0)))</f>
        <v>724000000</v>
      </c>
      <c r="AJ906">
        <f>IFERROR(INDEX(JMP!$AJ$2:$AU$1000,MATCH($A906,JMP!$A$2:$A$1000,0),MATCH(AJ$1,JMP!$AJ$1:$AU$1,0)),INDEX(Baseline!$B$2:$BD$2,1,MATCH(AJ$1,Baseline!$B$1:$BD$1,0)))</f>
        <v>54500000</v>
      </c>
      <c r="AK906">
        <f>IFERROR(INDEX(JMP!$AJ$2:$AU$1000,MATCH($A906,JMP!$A$2:$A$1000,0),MATCH(AK$1,JMP!$AJ$1:$AU$1,0)),INDEX(Baseline!$B$2:$BD$2,1,MATCH(AK$1,Baseline!$B$1:$BD$1,0)))</f>
        <v>30</v>
      </c>
      <c r="AL906">
        <f>IFERROR(INDEX(JMP!$AJ$2:$AU$1000,MATCH($A906,JMP!$A$2:$A$1000,0),MATCH(AL$1,JMP!$AJ$1:$AU$1,0)),INDEX(Baseline!$B$2:$BD$2,1,MATCH(AL$1,Baseline!$B$1:$BD$1,0)))</f>
        <v>2.6675165630908809E-2</v>
      </c>
      <c r="AM906">
        <f>IFERROR(INDEX(JMP!$AJ$2:$AU$1000,MATCH($A906,JMP!$A$2:$A$1000,0),MATCH(AM$1,JMP!$AJ$1:$AU$1,0)),INDEX(Baseline!$B$2:$BD$2,1,MATCH(AM$1,Baseline!$B$1:$BD$1,0)))</f>
        <v>11.098597532171429</v>
      </c>
      <c r="AN906">
        <f>IFERROR(INDEX(JMP!$AJ$2:$AU$1000,MATCH($A906,JMP!$A$2:$A$1000,0),MATCH(AN$1,JMP!$AJ$1:$AU$1,0)),INDEX(Baseline!$B$2:$BD$2,1,MATCH(AN$1,Baseline!$B$1:$BD$1,0)))</f>
        <v>2.0749282703673195</v>
      </c>
      <c r="AO906">
        <f>IFERROR(INDEX(JMP!$AJ$2:$AU$1000,MATCH($A906,JMP!$A$2:$A$1000,0),MATCH(AO$1,JMP!$AJ$1:$AU$1,0)),INDEX(Baseline!$B$2:$BD$2,1,MATCH(AO$1,Baseline!$B$1:$BD$1,0)))</f>
        <v>1.4014287113324901</v>
      </c>
      <c r="AP906">
        <f>IFERROR(INDEX(JMP!$AJ$2:$AU$1000,MATCH($A906,JMP!$A$2:$A$1000,0),MATCH(AP$1,JMP!$AJ$1:$AU$1,0)),INDEX(Baseline!$B$2:$BD$2,1,MATCH(AP$1,Baseline!$B$1:$BD$1,0)))</f>
        <v>0</v>
      </c>
      <c r="AQ906">
        <f>IFERROR(INDEX(JMP!$AJ$2:$AU$1000,MATCH($A906,JMP!$A$2:$A$1000,0),MATCH(AQ$1,JMP!$AJ$1:$AU$1,0)),INDEX(Baseline!$B$2:$BD$2,1,MATCH(AQ$1,Baseline!$B$1:$BD$1,0)))</f>
        <v>0.35</v>
      </c>
      <c r="AR906">
        <f>IFERROR(INDEX(JMP!$AJ$2:$AU$1000,MATCH($A906,JMP!$A$2:$A$1000,0),MATCH(AR$1,JMP!$AJ$1:$AU$1,0)),INDEX(Baseline!$B$2:$BD$2,1,MATCH(AR$1,Baseline!$B$1:$BD$1,0)))</f>
        <v>0</v>
      </c>
      <c r="AS906">
        <f>IFERROR(INDEX(JMP!$AJ$2:$AU$1000,MATCH($A906,JMP!$A$2:$A$1000,0),MATCH(AS$1,JMP!$AJ$1:$AU$1,0)),INDEX(Baseline!$B$2:$BD$2,1,MATCH(AS$1,Baseline!$B$1:$BD$1,0)))</f>
        <v>0</v>
      </c>
      <c r="AT906">
        <f>IFERROR(INDEX(JMP!$AJ$2:$AU$1000,MATCH($A906,JMP!$A$2:$A$1000,0),MATCH(AT$1,JMP!$AJ$1:$AU$1,0)),INDEX(Baseline!$B$2:$BD$2,1,MATCH(AT$1,Baseline!$B$1:$BD$1,0)))</f>
        <v>500</v>
      </c>
      <c r="AU906">
        <f>IFERROR(INDEX(JMP!$AJ$2:$AU$1000,MATCH($A906,JMP!$A$2:$A$1000,0),MATCH(AU$1,JMP!$AJ$1:$AU$1,0)),INDEX(Baseline!$B$2:$BD$2,1,MATCH(AU$1,Baseline!$B$1:$BD$1,0)))</f>
        <v>50</v>
      </c>
      <c r="AV906">
        <f>IFERROR(INDEX(JMP!$AJ$2:$AU$1000,MATCH($A906,JMP!$A$2:$A$1000,0),MATCH(AV$1,JMP!$AJ$1:$AU$1,0)),INDEX(Baseline!$B$2:$BD$2,1,MATCH(AV$1,Baseline!$B$1:$BD$1,0)))</f>
        <v>12.1</v>
      </c>
      <c r="AW906">
        <f>IFERROR(INDEX(JMP!$AJ$2:$AU$1000,MATCH($A906,JMP!$A$2:$A$1000,0),MATCH(AW$1,JMP!$AJ$1:$AU$1,0)),INDEX(Baseline!$B$2:$BD$2,1,MATCH(AW$1,Baseline!$B$1:$BD$1,0)))</f>
        <v>1.9961979999999998E-3</v>
      </c>
      <c r="AX906">
        <f>IFERROR(INDEX(JMP!$AJ$2:$AU$1000,MATCH($A906,JMP!$A$2:$A$1000,0),MATCH(AX$1,JMP!$AJ$1:$AU$1,0)),INDEX(Baseline!$B$2:$BD$2,1,MATCH(AX$1,Baseline!$B$1:$BD$1,0)))</f>
        <v>1.9961979999999998E-3</v>
      </c>
      <c r="AY906">
        <f>IFERROR(INDEX(JMP!$AJ$2:$AU$1000,MATCH($A906,JMP!$A$2:$A$1000,0),MATCH(AY$1,JMP!$AJ$1:$AU$1,0)),INDEX(Baseline!$B$2:$BD$2,1,MATCH(AY$1,Baseline!$B$1:$BD$1,0)))</f>
        <v>1.9607137E-2</v>
      </c>
      <c r="AZ906">
        <f>IFERROR(INDEX(JMP!$AJ$2:$AU$1000,MATCH($A906,JMP!$A$2:$A$1000,0),MATCH(AZ$1,JMP!$AJ$1:$AU$1,0)),INDEX(Baseline!$B$2:$BD$2,1,MATCH(AZ$1,Baseline!$B$1:$BD$1,0)))</f>
        <v>1</v>
      </c>
      <c r="BA906">
        <f>IFERROR(INDEX(JMP!$AJ$2:$AU$1000,MATCH($A906,JMP!$A$2:$A$1000,0),MATCH(BA$1,JMP!$AJ$1:$AU$1,0)),INDEX(Baseline!$B$2:$BD$2,1,MATCH(BA$1,Baseline!$B$1:$BD$1,0)))</f>
        <v>100</v>
      </c>
      <c r="BB906">
        <f>IFERROR(INDEX(JMP!$AJ$2:$AU$1000,MATCH($A906,JMP!$A$2:$A$1000,0),MATCH(BB$1,JMP!$AJ$1:$AU$1,0)),INDEX(Baseline!$B$2:$BD$2,1,MATCH(BB$1,Baseline!$B$1:$BD$1,0)))</f>
        <v>0</v>
      </c>
      <c r="BC906">
        <f>IFERROR(INDEX(JMP!$AJ$2:$AU$1000,MATCH($A906,JMP!$A$2:$A$1000,0),MATCH(BC$1,JMP!$AJ$1:$AU$1,0)),INDEX(Baseline!$B$2:$BD$2,1,MATCH(BC$1,Baseline!$B$1:$BD$1,0)))</f>
        <v>3</v>
      </c>
      <c r="BD906">
        <f>IFERROR(INDEX(JMP!$AJ$2:$AU$1000,MATCH($A906,JMP!$A$2:$A$1000,0),MATCH(BD$1,JMP!$AJ$1:$AU$1,0)),INDEX(Baseline!$B$2:$BD$2,1,MATCH(BD$1,Baseline!$B$1:$BD$1,0)))</f>
        <v>3.2093184049999999</v>
      </c>
      <c r="BE906">
        <f>IFERROR(INDEX(JMP!$AJ$2:$AU$1000,MATCH($A906,JMP!$A$2:$A$1000,0),MATCH(BE$1,JMP!$AJ$1:$AU$1,0)),INDEX(Baseline!$B$2:$BE$2,1,MATCH(BE$1,Baseline!$B$1:$BE$1,0)))</f>
        <v>400000</v>
      </c>
      <c r="BF906" t="str">
        <f t="shared" si="70"/>
        <v>yes</v>
      </c>
      <c r="BG906" t="str">
        <f t="shared" si="71"/>
        <v>yes</v>
      </c>
      <c r="BH906">
        <f t="shared" si="75"/>
        <v>0.25</v>
      </c>
      <c r="BI906">
        <f t="shared" si="76"/>
        <v>100</v>
      </c>
      <c r="BL906" t="str">
        <f t="shared" si="77"/>
        <v>fall</v>
      </c>
    </row>
    <row r="907" spans="1:64" x14ac:dyDescent="0.35">
      <c r="A907">
        <v>906</v>
      </c>
      <c r="B907">
        <f>IFERROR(INDEX(JMP!$AJ$2:$AU$1000,MATCH($A907,JMP!$A$2:$A$1000,0),MATCH(B$1,JMP!$AJ$1:$AU$1,0)),INDEX(Baseline!$B$2:$BD$2,1,MATCH(B$1,Baseline!$B$1:$BD$1,0)))</f>
        <v>0</v>
      </c>
      <c r="C907">
        <f>IFERROR(INDEX(JMP!$AJ$2:$AU$1000,MATCH($A907,JMP!$A$2:$A$1000,0),MATCH(C$1,JMP!$AJ$1:$AU$1,0)),INDEX(Baseline!$B$2:$BD$2,1,MATCH(C$1,Baseline!$B$1:$BD$1,0)))</f>
        <v>8760</v>
      </c>
      <c r="D907">
        <f>IFERROR(INDEX(JMP!$AJ$2:$AU$1000,MATCH($A907,JMP!$A$2:$A$1000,0),MATCH(D$1,JMP!$AJ$1:$AU$1,0)),INDEX(Baseline!$B$2:$BD$2,1,MATCH(D$1,Baseline!$B$1:$BD$1,0)))</f>
        <v>1</v>
      </c>
      <c r="E907">
        <f>IFERROR(INDEX(JMP!$AJ$2:$AU$1000,MATCH($A907,JMP!$A$2:$A$1000,0),MATCH(E$1,JMP!$AJ$1:$AU$1,0)),INDEX(Baseline!$B$2:$BD$2,1,MATCH(E$1,Baseline!$B$1:$BD$1,0)))</f>
        <v>1</v>
      </c>
      <c r="F907" t="str">
        <f>IFERROR(INDEX(JMP!$AJ$2:$AU$1000,MATCH($A907,JMP!$A$2:$A$1000,0),MATCH(F$1,JMP!$AJ$1:$AU$1,0)),INDEX(Baseline!$B$2:$BD$2,1,MATCH(F$1,Baseline!$B$1:$BD$1,0)))</f>
        <v>e344</v>
      </c>
      <c r="G907" t="str">
        <f>IFERROR(INDEX(JMP!$AJ$2:$AU$1000,MATCH($A907,JMP!$A$2:$A$1000,0),MATCH(G$1,JMP!$AJ$1:$AU$1,0)),INDEX(Baseline!$B$2:$BD$2,1,MATCH(G$1,Baseline!$B$1:$BD$1,0)))</f>
        <v>e340</v>
      </c>
      <c r="H907">
        <f>IFERROR(INDEX(JMP!$AJ$2:$AU$1000,MATCH($A907,JMP!$A$2:$A$1000,0),MATCH(H$1,JMP!$AJ$1:$AU$1,0)),INDEX(Baseline!$B$2:$BD$2,1,MATCH(H$1,Baseline!$B$1:$BD$1,0)))</f>
        <v>1.5</v>
      </c>
      <c r="I907">
        <f>IFERROR(INDEX(JMP!$AJ$2:$AU$1000,MATCH($A907,JMP!$A$2:$A$1000,0),MATCH(I$1,JMP!$AJ$1:$AU$1,0)),INDEX(Baseline!$B$2:$BD$2,1,MATCH(I$1,Baseline!$B$1:$BD$1,0)))</f>
        <v>0.42</v>
      </c>
      <c r="J907">
        <f>IFERROR(INDEX(JMP!$AJ$2:$AU$1000,MATCH($A907,JMP!$A$2:$A$1000,0),MATCH(J$1,JMP!$AJ$1:$AU$1,0)),INDEX(Baseline!$B$2:$BD$2,1,MATCH(J$1,Baseline!$B$1:$BD$1,0)))</f>
        <v>1</v>
      </c>
      <c r="K907">
        <f>IFERROR(INDEX(JMP!$AJ$2:$AU$1000,MATCH($A907,JMP!$A$2:$A$1000,0),MATCH(K$1,JMP!$AJ$1:$AU$1,0)),INDEX(Baseline!$B$2:$BD$2,1,MATCH(K$1,Baseline!$B$1:$BD$1,0)))</f>
        <v>0</v>
      </c>
      <c r="L907">
        <f>IFERROR(INDEX(JMP!$AJ$2:$AU$1000,MATCH($A907,JMP!$A$2:$A$1000,0),MATCH(L$1,JMP!$AJ$1:$AU$1,0)),INDEX(Baseline!$B$2:$BD$2,1,MATCH(L$1,Baseline!$B$1:$BD$1,0)))</f>
        <v>9.2805085446161048E-2</v>
      </c>
      <c r="M907" t="b">
        <f>IFERROR(INDEX(JMP!$AJ$2:$AU$1000,MATCH($A907,JMP!$A$2:$A$1000,0),MATCH(M$1,JMP!$AJ$1:$AU$1,0)),INDEX(Baseline!$B$2:$BD$2,1,MATCH(M$1,Baseline!$B$1:$BD$1,0)))</f>
        <v>0</v>
      </c>
      <c r="N907" t="b">
        <f>IFERROR(INDEX(JMP!$AJ$2:$AU$1000,MATCH($A907,JMP!$A$2:$A$1000,0),MATCH(N$1,JMP!$AJ$1:$AU$1,0)),INDEX(Baseline!$B$2:$BD$2,1,MATCH(N$1,Baseline!$B$1:$BD$1,0)))</f>
        <v>0</v>
      </c>
      <c r="O907">
        <f>IFERROR(INDEX(JMP!$AJ$2:$AU$1000,MATCH($A907,JMP!$A$2:$A$1000,0),MATCH(O$1,JMP!$AJ$1:$AU$1,0)),INDEX(Baseline!$B$2:$BD$2,1,MATCH(O$1,Baseline!$B$1:$BD$1,0)))</f>
        <v>7</v>
      </c>
      <c r="P907">
        <f>IFERROR(INDEX(JMP!$AJ$2:$AU$1000,MATCH($A907,JMP!$A$2:$A$1000,0),MATCH(P$1,JMP!$AJ$1:$AU$1,0)),INDEX(Baseline!$B$2:$BD$2,1,MATCH(P$1,Baseline!$B$1:$BD$1,0)))</f>
        <v>200</v>
      </c>
      <c r="Q907">
        <f>IFERROR(INDEX(JMP!$AJ$2:$AU$1000,MATCH($A907,JMP!$A$2:$A$1000,0),MATCH(Q$1,JMP!$AJ$1:$AU$1,0)),INDEX(Baseline!$B$2:$BD$2,1,MATCH(Q$1,Baseline!$B$1:$BD$1,0)))</f>
        <v>10</v>
      </c>
      <c r="R907">
        <f>IFERROR(INDEX(JMP!$AJ$2:$AU$1000,MATCH($A907,JMP!$A$2:$A$1000,0),MATCH(R$1,JMP!$AJ$1:$AU$1,0)),INDEX(Baseline!$B$2:$BD$2,1,MATCH(R$1,Baseline!$B$1:$BD$1,0)))</f>
        <v>0</v>
      </c>
      <c r="S907">
        <f>IFERROR(INDEX(JMP!$AJ$2:$AU$1000,MATCH($A907,JMP!$A$2:$A$1000,0),MATCH(S$1,JMP!$AJ$1:$AU$1,0)),INDEX(Baseline!$B$2:$BD$2,1,MATCH(S$1,Baseline!$B$1:$BD$1,0)))</f>
        <v>1</v>
      </c>
      <c r="T907">
        <f>IFERROR(INDEX(JMP!$AJ$2:$AU$1000,MATCH($A907,JMP!$A$2:$A$1000,0),MATCH(T$1,JMP!$AJ$1:$AU$1,0)),INDEX(Baseline!$B$2:$BD$2,1,MATCH(T$1,Baseline!$B$1:$BD$1,0)))</f>
        <v>0</v>
      </c>
      <c r="U907" t="str">
        <f>IFERROR(INDEX(JMP!$AJ$2:$AU$1000,MATCH($A907,JMP!$A$2:$A$1000,0),MATCH(U$1,JMP!$AJ$1:$AU$1,0)),INDEX(Baseline!$B$2:$BD$2,1,MATCH(U$1,Baseline!$B$1:$BD$1,0)))</f>
        <v>Titan</v>
      </c>
      <c r="V907">
        <f>IFERROR(INDEX(JMP!$AJ$2:$AU$1000,MATCH($A907,JMP!$A$2:$A$1000,0),MATCH(V$1,JMP!$AJ$1:$AU$1,0)),INDEX(Baseline!$B$2:$BD$2,1,MATCH(V$1,Baseline!$B$1:$BD$1,0)))</f>
        <v>3</v>
      </c>
      <c r="W907">
        <f>IFERROR(INDEX(JMP!$AJ$2:$AU$1000,MATCH($A907,JMP!$A$2:$A$1000,0),MATCH(W$1,JMP!$AJ$1:$AU$1,0)),INDEX(Baseline!$B$2:$BD$2,1,MATCH(W$1,Baseline!$B$1:$BD$1,0)))</f>
        <v>0.37</v>
      </c>
      <c r="X907">
        <f>IFERROR(INDEX(JMP!$AJ$2:$AU$1000,MATCH($A907,JMP!$A$2:$A$1000,0),MATCH(X$1,JMP!$AJ$1:$AU$1,0)),INDEX(Baseline!$B$2:$BD$2,1,MATCH(X$1,Baseline!$B$1:$BD$1,0)))</f>
        <v>4</v>
      </c>
      <c r="Y907">
        <f>IFERROR(INDEX(JMP!$AJ$2:$AU$1000,MATCH($A907,JMP!$A$2:$A$1000,0),MATCH(Y$1,JMP!$AJ$1:$AU$1,0)),INDEX(Baseline!$B$2:$BD$2,1,MATCH(Y$1,Baseline!$B$1:$BD$1,0)))</f>
        <v>1</v>
      </c>
      <c r="Z907">
        <f>IFERROR(INDEX(JMP!$AJ$2:$AU$1000,MATCH($A907,JMP!$A$2:$A$1000,0),MATCH(Z$1,JMP!$AJ$1:$AU$1,0)),INDEX(Baseline!$B$2:$BD$2,1,MATCH(Z$1,Baseline!$B$1:$BD$1,0)))</f>
        <v>1970</v>
      </c>
      <c r="AA907">
        <f>IFERROR(INDEX(JMP!$AJ$2:$AU$1000,MATCH($A907,JMP!$A$2:$A$1000,0),MATCH(AA$1,JMP!$AJ$1:$AU$1,0)),INDEX(Baseline!$B$2:$BD$2,1,MATCH(AA$1,Baseline!$B$1:$BD$1,0)))</f>
        <v>1970</v>
      </c>
      <c r="AB907">
        <f>IFERROR(INDEX(JMP!$AJ$2:$AU$1000,MATCH($A907,JMP!$A$2:$A$1000,0),MATCH(AB$1,JMP!$AJ$1:$AU$1,0)),INDEX(Baseline!$B$2:$BD$2,1,MATCH(AB$1,Baseline!$B$1:$BD$1,0)))</f>
        <v>0</v>
      </c>
      <c r="AC907">
        <f>IFERROR(INDEX(JMP!$AJ$2:$AU$1000,MATCH($A907,JMP!$A$2:$A$1000,0),MATCH(AC$1,JMP!$AJ$1:$AU$1,0)),INDEX(Baseline!$B$2:$BD$2,1,MATCH(AC$1,Baseline!$B$1:$BD$1,0)))</f>
        <v>1</v>
      </c>
      <c r="AD907">
        <f>IFERROR(INDEX(JMP!$AJ$2:$AU$1000,MATCH($A907,JMP!$A$2:$A$1000,0),MATCH(AD$1,JMP!$AJ$1:$AU$1,0)),INDEX(Baseline!$B$2:$BD$2,1,MATCH(AD$1,Baseline!$B$1:$BD$1,0)))</f>
        <v>8</v>
      </c>
      <c r="AE907">
        <f>IFERROR(INDEX(JMP!$AJ$2:$AU$1000,MATCH($A907,JMP!$A$2:$A$1000,0),MATCH(AE$1,JMP!$AJ$1:$AU$1,0)),INDEX(Baseline!$B$2:$BD$2,1,MATCH(AE$1,Baseline!$B$1:$BD$1,0)))</f>
        <v>0.625</v>
      </c>
      <c r="AF907" t="str">
        <f>IFERROR(INDEX(JMP!$AJ$2:$AU$1000,MATCH($A907,JMP!$A$2:$A$1000,0),MATCH(AF$1,JMP!$AJ$1:$AU$1,0)),INDEX(Baseline!$B$2:$BD$2,1,MATCH(AF$1,Baseline!$B$1:$BD$1,0)))</f>
        <v>bwb</v>
      </c>
      <c r="AG907" t="str">
        <f>IFERROR(INDEX(JMP!$AJ$2:$AU$1000,MATCH($A907,JMP!$A$2:$A$1000,0),MATCH(AG$1,JMP!$AJ$1:$AU$1,0)),INDEX(Baseline!$B$2:$BD$2,1,MATCH(AG$1,Baseline!$B$1:$BD$1,0)))</f>
        <v>V-tail</v>
      </c>
      <c r="AH907">
        <f>IFERROR(INDEX(JMP!$AJ$2:$AU$1000,MATCH($A907,JMP!$A$2:$A$1000,0),MATCH(AH$1,JMP!$AJ$1:$AU$1,0)),INDEX(Baseline!$B$2:$BD$2,1,MATCH(AH$1,Baseline!$B$1:$BD$1,0)))</f>
        <v>1</v>
      </c>
      <c r="AI907">
        <f>IFERROR(INDEX(JMP!$AJ$2:$AU$1000,MATCH($A907,JMP!$A$2:$A$1000,0),MATCH(AI$1,JMP!$AJ$1:$AU$1,0)),INDEX(Baseline!$B$2:$BD$2,1,MATCH(AI$1,Baseline!$B$1:$BD$1,0)))</f>
        <v>724000000</v>
      </c>
      <c r="AJ907">
        <f>IFERROR(INDEX(JMP!$AJ$2:$AU$1000,MATCH($A907,JMP!$A$2:$A$1000,0),MATCH(AJ$1,JMP!$AJ$1:$AU$1,0)),INDEX(Baseline!$B$2:$BD$2,1,MATCH(AJ$1,Baseline!$B$1:$BD$1,0)))</f>
        <v>54500000</v>
      </c>
      <c r="AK907">
        <f>IFERROR(INDEX(JMP!$AJ$2:$AU$1000,MATCH($A907,JMP!$A$2:$A$1000,0),MATCH(AK$1,JMP!$AJ$1:$AU$1,0)),INDEX(Baseline!$B$2:$BD$2,1,MATCH(AK$1,Baseline!$B$1:$BD$1,0)))</f>
        <v>30</v>
      </c>
      <c r="AL907">
        <f>IFERROR(INDEX(JMP!$AJ$2:$AU$1000,MATCH($A907,JMP!$A$2:$A$1000,0),MATCH(AL$1,JMP!$AJ$1:$AU$1,0)),INDEX(Baseline!$B$2:$BD$2,1,MATCH(AL$1,Baseline!$B$1:$BD$1,0)))</f>
        <v>2.981127750641549E-2</v>
      </c>
      <c r="AM907">
        <f>IFERROR(INDEX(JMP!$AJ$2:$AU$1000,MATCH($A907,JMP!$A$2:$A$1000,0),MATCH(AM$1,JMP!$AJ$1:$AU$1,0)),INDEX(Baseline!$B$2:$BD$2,1,MATCH(AM$1,Baseline!$B$1:$BD$1,0)))</f>
        <v>16.934613146076188</v>
      </c>
      <c r="AN907">
        <f>IFERROR(INDEX(JMP!$AJ$2:$AU$1000,MATCH($A907,JMP!$A$2:$A$1000,0),MATCH(AN$1,JMP!$AJ$1:$AU$1,0)),INDEX(Baseline!$B$2:$BD$2,1,MATCH(AN$1,Baseline!$B$1:$BD$1,0)))</f>
        <v>1.4824078695680052</v>
      </c>
      <c r="AO907">
        <f>IFERROR(INDEX(JMP!$AJ$2:$AU$1000,MATCH($A907,JMP!$A$2:$A$1000,0),MATCH(AO$1,JMP!$AJ$1:$AU$1,0)),INDEX(Baseline!$B$2:$BD$2,1,MATCH(AO$1,Baseline!$B$1:$BD$1,0)))</f>
        <v>1.2044612036868123</v>
      </c>
      <c r="AP907">
        <f>IFERROR(INDEX(JMP!$AJ$2:$AU$1000,MATCH($A907,JMP!$A$2:$A$1000,0),MATCH(AP$1,JMP!$AJ$1:$AU$1,0)),INDEX(Baseline!$B$2:$BD$2,1,MATCH(AP$1,Baseline!$B$1:$BD$1,0)))</f>
        <v>0</v>
      </c>
      <c r="AQ907">
        <f>IFERROR(INDEX(JMP!$AJ$2:$AU$1000,MATCH($A907,JMP!$A$2:$A$1000,0),MATCH(AQ$1,JMP!$AJ$1:$AU$1,0)),INDEX(Baseline!$B$2:$BD$2,1,MATCH(AQ$1,Baseline!$B$1:$BD$1,0)))</f>
        <v>0.35</v>
      </c>
      <c r="AR907">
        <f>IFERROR(INDEX(JMP!$AJ$2:$AU$1000,MATCH($A907,JMP!$A$2:$A$1000,0),MATCH(AR$1,JMP!$AJ$1:$AU$1,0)),INDEX(Baseline!$B$2:$BD$2,1,MATCH(AR$1,Baseline!$B$1:$BD$1,0)))</f>
        <v>0</v>
      </c>
      <c r="AS907">
        <f>IFERROR(INDEX(JMP!$AJ$2:$AU$1000,MATCH($A907,JMP!$A$2:$A$1000,0),MATCH(AS$1,JMP!$AJ$1:$AU$1,0)),INDEX(Baseline!$B$2:$BD$2,1,MATCH(AS$1,Baseline!$B$1:$BD$1,0)))</f>
        <v>0</v>
      </c>
      <c r="AT907">
        <f>IFERROR(INDEX(JMP!$AJ$2:$AU$1000,MATCH($A907,JMP!$A$2:$A$1000,0),MATCH(AT$1,JMP!$AJ$1:$AU$1,0)),INDEX(Baseline!$B$2:$BD$2,1,MATCH(AT$1,Baseline!$B$1:$BD$1,0)))</f>
        <v>500</v>
      </c>
      <c r="AU907">
        <f>IFERROR(INDEX(JMP!$AJ$2:$AU$1000,MATCH($A907,JMP!$A$2:$A$1000,0),MATCH(AU$1,JMP!$AJ$1:$AU$1,0)),INDEX(Baseline!$B$2:$BD$2,1,MATCH(AU$1,Baseline!$B$1:$BD$1,0)))</f>
        <v>50</v>
      </c>
      <c r="AV907">
        <f>IFERROR(INDEX(JMP!$AJ$2:$AU$1000,MATCH($A907,JMP!$A$2:$A$1000,0),MATCH(AV$1,JMP!$AJ$1:$AU$1,0)),INDEX(Baseline!$B$2:$BD$2,1,MATCH(AV$1,Baseline!$B$1:$BD$1,0)))</f>
        <v>12.1</v>
      </c>
      <c r="AW907">
        <f>IFERROR(INDEX(JMP!$AJ$2:$AU$1000,MATCH($A907,JMP!$A$2:$A$1000,0),MATCH(AW$1,JMP!$AJ$1:$AU$1,0)),INDEX(Baseline!$B$2:$BD$2,1,MATCH(AW$1,Baseline!$B$1:$BD$1,0)))</f>
        <v>1.9961979999999998E-3</v>
      </c>
      <c r="AX907">
        <f>IFERROR(INDEX(JMP!$AJ$2:$AU$1000,MATCH($A907,JMP!$A$2:$A$1000,0),MATCH(AX$1,JMP!$AJ$1:$AU$1,0)),INDEX(Baseline!$B$2:$BD$2,1,MATCH(AX$1,Baseline!$B$1:$BD$1,0)))</f>
        <v>1.9961979999999998E-3</v>
      </c>
      <c r="AY907">
        <f>IFERROR(INDEX(JMP!$AJ$2:$AU$1000,MATCH($A907,JMP!$A$2:$A$1000,0),MATCH(AY$1,JMP!$AJ$1:$AU$1,0)),INDEX(Baseline!$B$2:$BD$2,1,MATCH(AY$1,Baseline!$B$1:$BD$1,0)))</f>
        <v>1.9607137E-2</v>
      </c>
      <c r="AZ907">
        <f>IFERROR(INDEX(JMP!$AJ$2:$AU$1000,MATCH($A907,JMP!$A$2:$A$1000,0),MATCH(AZ$1,JMP!$AJ$1:$AU$1,0)),INDEX(Baseline!$B$2:$BD$2,1,MATCH(AZ$1,Baseline!$B$1:$BD$1,0)))</f>
        <v>1</v>
      </c>
      <c r="BA907">
        <f>IFERROR(INDEX(JMP!$AJ$2:$AU$1000,MATCH($A907,JMP!$A$2:$A$1000,0),MATCH(BA$1,JMP!$AJ$1:$AU$1,0)),INDEX(Baseline!$B$2:$BD$2,1,MATCH(BA$1,Baseline!$B$1:$BD$1,0)))</f>
        <v>55</v>
      </c>
      <c r="BB907">
        <f>IFERROR(INDEX(JMP!$AJ$2:$AU$1000,MATCH($A907,JMP!$A$2:$A$1000,0),MATCH(BB$1,JMP!$AJ$1:$AU$1,0)),INDEX(Baseline!$B$2:$BD$2,1,MATCH(BB$1,Baseline!$B$1:$BD$1,0)))</f>
        <v>0</v>
      </c>
      <c r="BC907">
        <f>IFERROR(INDEX(JMP!$AJ$2:$AU$1000,MATCH($A907,JMP!$A$2:$A$1000,0),MATCH(BC$1,JMP!$AJ$1:$AU$1,0)),INDEX(Baseline!$B$2:$BD$2,1,MATCH(BC$1,Baseline!$B$1:$BD$1,0)))</f>
        <v>1</v>
      </c>
      <c r="BD907">
        <f>IFERROR(INDEX(JMP!$AJ$2:$AU$1000,MATCH($A907,JMP!$A$2:$A$1000,0),MATCH(BD$1,JMP!$AJ$1:$AU$1,0)),INDEX(Baseline!$B$2:$BD$2,1,MATCH(BD$1,Baseline!$B$1:$BD$1,0)))</f>
        <v>4.1055448339999998</v>
      </c>
      <c r="BE907">
        <f>IFERROR(INDEX(JMP!$AJ$2:$AU$1000,MATCH($A907,JMP!$A$2:$A$1000,0),MATCH(BE$1,JMP!$AJ$1:$AU$1,0)),INDEX(Baseline!$B$2:$BE$2,1,MATCH(BE$1,Baseline!$B$1:$BE$1,0)))</f>
        <v>400000</v>
      </c>
      <c r="BF907" t="str">
        <f t="shared" si="70"/>
        <v>yes</v>
      </c>
      <c r="BG907" t="str">
        <f t="shared" si="71"/>
        <v>yes</v>
      </c>
      <c r="BH907">
        <f t="shared" si="75"/>
        <v>0.5</v>
      </c>
      <c r="BI907">
        <f t="shared" si="76"/>
        <v>30</v>
      </c>
      <c r="BL907" t="str">
        <f t="shared" si="77"/>
        <v>spring</v>
      </c>
    </row>
    <row r="908" spans="1:64" x14ac:dyDescent="0.35">
      <c r="A908">
        <v>907</v>
      </c>
      <c r="B908">
        <f>IFERROR(INDEX(JMP!$AJ$2:$AU$1000,MATCH($A908,JMP!$A$2:$A$1000,0),MATCH(B$1,JMP!$AJ$1:$AU$1,0)),INDEX(Baseline!$B$2:$BD$2,1,MATCH(B$1,Baseline!$B$1:$BD$1,0)))</f>
        <v>0</v>
      </c>
      <c r="C908">
        <f>IFERROR(INDEX(JMP!$AJ$2:$AU$1000,MATCH($A908,JMP!$A$2:$A$1000,0),MATCH(C$1,JMP!$AJ$1:$AU$1,0)),INDEX(Baseline!$B$2:$BD$2,1,MATCH(C$1,Baseline!$B$1:$BD$1,0)))</f>
        <v>8760</v>
      </c>
      <c r="D908">
        <f>IFERROR(INDEX(JMP!$AJ$2:$AU$1000,MATCH($A908,JMP!$A$2:$A$1000,0),MATCH(D$1,JMP!$AJ$1:$AU$1,0)),INDEX(Baseline!$B$2:$BD$2,1,MATCH(D$1,Baseline!$B$1:$BD$1,0)))</f>
        <v>1</v>
      </c>
      <c r="E908">
        <f>IFERROR(INDEX(JMP!$AJ$2:$AU$1000,MATCH($A908,JMP!$A$2:$A$1000,0),MATCH(E$1,JMP!$AJ$1:$AU$1,0)),INDEX(Baseline!$B$2:$BD$2,1,MATCH(E$1,Baseline!$B$1:$BD$1,0)))</f>
        <v>1</v>
      </c>
      <c r="F908" t="str">
        <f>IFERROR(INDEX(JMP!$AJ$2:$AU$1000,MATCH($A908,JMP!$A$2:$A$1000,0),MATCH(F$1,JMP!$AJ$1:$AU$1,0)),INDEX(Baseline!$B$2:$BD$2,1,MATCH(F$1,Baseline!$B$1:$BD$1,0)))</f>
        <v>e344</v>
      </c>
      <c r="G908" t="str">
        <f>IFERROR(INDEX(JMP!$AJ$2:$AU$1000,MATCH($A908,JMP!$A$2:$A$1000,0),MATCH(G$1,JMP!$AJ$1:$AU$1,0)),INDEX(Baseline!$B$2:$BD$2,1,MATCH(G$1,Baseline!$B$1:$BD$1,0)))</f>
        <v>e340</v>
      </c>
      <c r="H908">
        <f>IFERROR(INDEX(JMP!$AJ$2:$AU$1000,MATCH($A908,JMP!$A$2:$A$1000,0),MATCH(H$1,JMP!$AJ$1:$AU$1,0)),INDEX(Baseline!$B$2:$BD$2,1,MATCH(H$1,Baseline!$B$1:$BD$1,0)))</f>
        <v>1.5</v>
      </c>
      <c r="I908">
        <f>IFERROR(INDEX(JMP!$AJ$2:$AU$1000,MATCH($A908,JMP!$A$2:$A$1000,0),MATCH(I$1,JMP!$AJ$1:$AU$1,0)),INDEX(Baseline!$B$2:$BD$2,1,MATCH(I$1,Baseline!$B$1:$BD$1,0)))</f>
        <v>0.42</v>
      </c>
      <c r="J908">
        <f>IFERROR(INDEX(JMP!$AJ$2:$AU$1000,MATCH($A908,JMP!$A$2:$A$1000,0),MATCH(J$1,JMP!$AJ$1:$AU$1,0)),INDEX(Baseline!$B$2:$BD$2,1,MATCH(J$1,Baseline!$B$1:$BD$1,0)))</f>
        <v>1</v>
      </c>
      <c r="K908">
        <f>IFERROR(INDEX(JMP!$AJ$2:$AU$1000,MATCH($A908,JMP!$A$2:$A$1000,0),MATCH(K$1,JMP!$AJ$1:$AU$1,0)),INDEX(Baseline!$B$2:$BD$2,1,MATCH(K$1,Baseline!$B$1:$BD$1,0)))</f>
        <v>0</v>
      </c>
      <c r="L908">
        <f>IFERROR(INDEX(JMP!$AJ$2:$AU$1000,MATCH($A908,JMP!$A$2:$A$1000,0),MATCH(L$1,JMP!$AJ$1:$AU$1,0)),INDEX(Baseline!$B$2:$BD$2,1,MATCH(L$1,Baseline!$B$1:$BD$1,0)))</f>
        <v>4.9346981740463966E-2</v>
      </c>
      <c r="M908" t="b">
        <f>IFERROR(INDEX(JMP!$AJ$2:$AU$1000,MATCH($A908,JMP!$A$2:$A$1000,0),MATCH(M$1,JMP!$AJ$1:$AU$1,0)),INDEX(Baseline!$B$2:$BD$2,1,MATCH(M$1,Baseline!$B$1:$BD$1,0)))</f>
        <v>0</v>
      </c>
      <c r="N908" t="b">
        <f>IFERROR(INDEX(JMP!$AJ$2:$AU$1000,MATCH($A908,JMP!$A$2:$A$1000,0),MATCH(N$1,JMP!$AJ$1:$AU$1,0)),INDEX(Baseline!$B$2:$BD$2,1,MATCH(N$1,Baseline!$B$1:$BD$1,0)))</f>
        <v>0</v>
      </c>
      <c r="O908">
        <f>IFERROR(INDEX(JMP!$AJ$2:$AU$1000,MATCH($A908,JMP!$A$2:$A$1000,0),MATCH(O$1,JMP!$AJ$1:$AU$1,0)),INDEX(Baseline!$B$2:$BD$2,1,MATCH(O$1,Baseline!$B$1:$BD$1,0)))</f>
        <v>7</v>
      </c>
      <c r="P908">
        <f>IFERROR(INDEX(JMP!$AJ$2:$AU$1000,MATCH($A908,JMP!$A$2:$A$1000,0),MATCH(P$1,JMP!$AJ$1:$AU$1,0)),INDEX(Baseline!$B$2:$BD$2,1,MATCH(P$1,Baseline!$B$1:$BD$1,0)))</f>
        <v>200</v>
      </c>
      <c r="Q908">
        <f>IFERROR(INDEX(JMP!$AJ$2:$AU$1000,MATCH($A908,JMP!$A$2:$A$1000,0),MATCH(Q$1,JMP!$AJ$1:$AU$1,0)),INDEX(Baseline!$B$2:$BD$2,1,MATCH(Q$1,Baseline!$B$1:$BD$1,0)))</f>
        <v>10</v>
      </c>
      <c r="R908">
        <f>IFERROR(INDEX(JMP!$AJ$2:$AU$1000,MATCH($A908,JMP!$A$2:$A$1000,0),MATCH(R$1,JMP!$AJ$1:$AU$1,0)),INDEX(Baseline!$B$2:$BD$2,1,MATCH(R$1,Baseline!$B$1:$BD$1,0)))</f>
        <v>0</v>
      </c>
      <c r="S908">
        <f>IFERROR(INDEX(JMP!$AJ$2:$AU$1000,MATCH($A908,JMP!$A$2:$A$1000,0),MATCH(S$1,JMP!$AJ$1:$AU$1,0)),INDEX(Baseline!$B$2:$BD$2,1,MATCH(S$1,Baseline!$B$1:$BD$1,0)))</f>
        <v>1</v>
      </c>
      <c r="T908">
        <f>IFERROR(INDEX(JMP!$AJ$2:$AU$1000,MATCH($A908,JMP!$A$2:$A$1000,0),MATCH(T$1,JMP!$AJ$1:$AU$1,0)),INDEX(Baseline!$B$2:$BD$2,1,MATCH(T$1,Baseline!$B$1:$BD$1,0)))</f>
        <v>0</v>
      </c>
      <c r="U908" t="str">
        <f>IFERROR(INDEX(JMP!$AJ$2:$AU$1000,MATCH($A908,JMP!$A$2:$A$1000,0),MATCH(U$1,JMP!$AJ$1:$AU$1,0)),INDEX(Baseline!$B$2:$BD$2,1,MATCH(U$1,Baseline!$B$1:$BD$1,0)))</f>
        <v>Titan</v>
      </c>
      <c r="V908">
        <f>IFERROR(INDEX(JMP!$AJ$2:$AU$1000,MATCH($A908,JMP!$A$2:$A$1000,0),MATCH(V$1,JMP!$AJ$1:$AU$1,0)),INDEX(Baseline!$B$2:$BD$2,1,MATCH(V$1,Baseline!$B$1:$BD$1,0)))</f>
        <v>3</v>
      </c>
      <c r="W908">
        <f>IFERROR(INDEX(JMP!$AJ$2:$AU$1000,MATCH($A908,JMP!$A$2:$A$1000,0),MATCH(W$1,JMP!$AJ$1:$AU$1,0)),INDEX(Baseline!$B$2:$BD$2,1,MATCH(W$1,Baseline!$B$1:$BD$1,0)))</f>
        <v>0.37</v>
      </c>
      <c r="X908">
        <f>IFERROR(INDEX(JMP!$AJ$2:$AU$1000,MATCH($A908,JMP!$A$2:$A$1000,0),MATCH(X$1,JMP!$AJ$1:$AU$1,0)),INDEX(Baseline!$B$2:$BD$2,1,MATCH(X$1,Baseline!$B$1:$BD$1,0)))</f>
        <v>4</v>
      </c>
      <c r="Y908">
        <f>IFERROR(INDEX(JMP!$AJ$2:$AU$1000,MATCH($A908,JMP!$A$2:$A$1000,0),MATCH(Y$1,JMP!$AJ$1:$AU$1,0)),INDEX(Baseline!$B$2:$BD$2,1,MATCH(Y$1,Baseline!$B$1:$BD$1,0)))</f>
        <v>1</v>
      </c>
      <c r="Z908">
        <f>IFERROR(INDEX(JMP!$AJ$2:$AU$1000,MATCH($A908,JMP!$A$2:$A$1000,0),MATCH(Z$1,JMP!$AJ$1:$AU$1,0)),INDEX(Baseline!$B$2:$BD$2,1,MATCH(Z$1,Baseline!$B$1:$BD$1,0)))</f>
        <v>1970</v>
      </c>
      <c r="AA908">
        <f>IFERROR(INDEX(JMP!$AJ$2:$AU$1000,MATCH($A908,JMP!$A$2:$A$1000,0),MATCH(AA$1,JMP!$AJ$1:$AU$1,0)),INDEX(Baseline!$B$2:$BD$2,1,MATCH(AA$1,Baseline!$B$1:$BD$1,0)))</f>
        <v>1970</v>
      </c>
      <c r="AB908">
        <f>IFERROR(INDEX(JMP!$AJ$2:$AU$1000,MATCH($A908,JMP!$A$2:$A$1000,0),MATCH(AB$1,JMP!$AJ$1:$AU$1,0)),INDEX(Baseline!$B$2:$BD$2,1,MATCH(AB$1,Baseline!$B$1:$BD$1,0)))</f>
        <v>0</v>
      </c>
      <c r="AC908">
        <f>IFERROR(INDEX(JMP!$AJ$2:$AU$1000,MATCH($A908,JMP!$A$2:$A$1000,0),MATCH(AC$1,JMP!$AJ$1:$AU$1,0)),INDEX(Baseline!$B$2:$BD$2,1,MATCH(AC$1,Baseline!$B$1:$BD$1,0)))</f>
        <v>1</v>
      </c>
      <c r="AD908">
        <f>IFERROR(INDEX(JMP!$AJ$2:$AU$1000,MATCH($A908,JMP!$A$2:$A$1000,0),MATCH(AD$1,JMP!$AJ$1:$AU$1,0)),INDEX(Baseline!$B$2:$BD$2,1,MATCH(AD$1,Baseline!$B$1:$BD$1,0)))</f>
        <v>8</v>
      </c>
      <c r="AE908">
        <f>IFERROR(INDEX(JMP!$AJ$2:$AU$1000,MATCH($A908,JMP!$A$2:$A$1000,0),MATCH(AE$1,JMP!$AJ$1:$AU$1,0)),INDEX(Baseline!$B$2:$BD$2,1,MATCH(AE$1,Baseline!$B$1:$BD$1,0)))</f>
        <v>0.25</v>
      </c>
      <c r="AF908" t="str">
        <f>IFERROR(INDEX(JMP!$AJ$2:$AU$1000,MATCH($A908,JMP!$A$2:$A$1000,0),MATCH(AF$1,JMP!$AJ$1:$AU$1,0)),INDEX(Baseline!$B$2:$BD$2,1,MATCH(AF$1,Baseline!$B$1:$BD$1,0)))</f>
        <v>bwb</v>
      </c>
      <c r="AG908" t="str">
        <f>IFERROR(INDEX(JMP!$AJ$2:$AU$1000,MATCH($A908,JMP!$A$2:$A$1000,0),MATCH(AG$1,JMP!$AJ$1:$AU$1,0)),INDEX(Baseline!$B$2:$BD$2,1,MATCH(AG$1,Baseline!$B$1:$BD$1,0)))</f>
        <v>V-tail</v>
      </c>
      <c r="AH908">
        <f>IFERROR(INDEX(JMP!$AJ$2:$AU$1000,MATCH($A908,JMP!$A$2:$A$1000,0),MATCH(AH$1,JMP!$AJ$1:$AU$1,0)),INDEX(Baseline!$B$2:$BD$2,1,MATCH(AH$1,Baseline!$B$1:$BD$1,0)))</f>
        <v>0</v>
      </c>
      <c r="AI908">
        <f>IFERROR(INDEX(JMP!$AJ$2:$AU$1000,MATCH($A908,JMP!$A$2:$A$1000,0),MATCH(AI$1,JMP!$AJ$1:$AU$1,0)),INDEX(Baseline!$B$2:$BD$2,1,MATCH(AI$1,Baseline!$B$1:$BD$1,0)))</f>
        <v>724000000</v>
      </c>
      <c r="AJ908">
        <f>IFERROR(INDEX(JMP!$AJ$2:$AU$1000,MATCH($A908,JMP!$A$2:$A$1000,0),MATCH(AJ$1,JMP!$AJ$1:$AU$1,0)),INDEX(Baseline!$B$2:$BD$2,1,MATCH(AJ$1,Baseline!$B$1:$BD$1,0)))</f>
        <v>54500000</v>
      </c>
      <c r="AK908">
        <f>IFERROR(INDEX(JMP!$AJ$2:$AU$1000,MATCH($A908,JMP!$A$2:$A$1000,0),MATCH(AK$1,JMP!$AJ$1:$AU$1,0)),INDEX(Baseline!$B$2:$BD$2,1,MATCH(AK$1,Baseline!$B$1:$BD$1,0)))</f>
        <v>30</v>
      </c>
      <c r="AL908">
        <f>IFERROR(INDEX(JMP!$AJ$2:$AU$1000,MATCH($A908,JMP!$A$2:$A$1000,0),MATCH(AL$1,JMP!$AJ$1:$AU$1,0)),INDEX(Baseline!$B$2:$BD$2,1,MATCH(AL$1,Baseline!$B$1:$BD$1,0)))</f>
        <v>1.8347153284146531E-2</v>
      </c>
      <c r="AM908">
        <f>IFERROR(INDEX(JMP!$AJ$2:$AU$1000,MATCH($A908,JMP!$A$2:$A$1000,0),MATCH(AM$1,JMP!$AJ$1:$AU$1,0)),INDEX(Baseline!$B$2:$BD$2,1,MATCH(AM$1,Baseline!$B$1:$BD$1,0)))</f>
        <v>6.9260962603809517</v>
      </c>
      <c r="AN908">
        <f>IFERROR(INDEX(JMP!$AJ$2:$AU$1000,MATCH($A908,JMP!$A$2:$A$1000,0),MATCH(AN$1,JMP!$AJ$1:$AU$1,0)),INDEX(Baseline!$B$2:$BD$2,1,MATCH(AN$1,Baseline!$B$1:$BD$1,0)))</f>
        <v>1.6559614058089704</v>
      </c>
      <c r="AO908">
        <f>IFERROR(INDEX(JMP!$AJ$2:$AU$1000,MATCH($A908,JMP!$A$2:$A$1000,0),MATCH(AO$1,JMP!$AJ$1:$AU$1,0)),INDEX(Baseline!$B$2:$BD$2,1,MATCH(AO$1,Baseline!$B$1:$BD$1,0)))</f>
        <v>0.67765846918894579</v>
      </c>
      <c r="AP908">
        <f>IFERROR(INDEX(JMP!$AJ$2:$AU$1000,MATCH($A908,JMP!$A$2:$A$1000,0),MATCH(AP$1,JMP!$AJ$1:$AU$1,0)),INDEX(Baseline!$B$2:$BD$2,1,MATCH(AP$1,Baseline!$B$1:$BD$1,0)))</f>
        <v>0</v>
      </c>
      <c r="AQ908">
        <f>IFERROR(INDEX(JMP!$AJ$2:$AU$1000,MATCH($A908,JMP!$A$2:$A$1000,0),MATCH(AQ$1,JMP!$AJ$1:$AU$1,0)),INDEX(Baseline!$B$2:$BD$2,1,MATCH(AQ$1,Baseline!$B$1:$BD$1,0)))</f>
        <v>0.35</v>
      </c>
      <c r="AR908">
        <f>IFERROR(INDEX(JMP!$AJ$2:$AU$1000,MATCH($A908,JMP!$A$2:$A$1000,0),MATCH(AR$1,JMP!$AJ$1:$AU$1,0)),INDEX(Baseline!$B$2:$BD$2,1,MATCH(AR$1,Baseline!$B$1:$BD$1,0)))</f>
        <v>0</v>
      </c>
      <c r="AS908">
        <f>IFERROR(INDEX(JMP!$AJ$2:$AU$1000,MATCH($A908,JMP!$A$2:$A$1000,0),MATCH(AS$1,JMP!$AJ$1:$AU$1,0)),INDEX(Baseline!$B$2:$BD$2,1,MATCH(AS$1,Baseline!$B$1:$BD$1,0)))</f>
        <v>0</v>
      </c>
      <c r="AT908">
        <f>IFERROR(INDEX(JMP!$AJ$2:$AU$1000,MATCH($A908,JMP!$A$2:$A$1000,0),MATCH(AT$1,JMP!$AJ$1:$AU$1,0)),INDEX(Baseline!$B$2:$BD$2,1,MATCH(AT$1,Baseline!$B$1:$BD$1,0)))</f>
        <v>500</v>
      </c>
      <c r="AU908">
        <f>IFERROR(INDEX(JMP!$AJ$2:$AU$1000,MATCH($A908,JMP!$A$2:$A$1000,0),MATCH(AU$1,JMP!$AJ$1:$AU$1,0)),INDEX(Baseline!$B$2:$BD$2,1,MATCH(AU$1,Baseline!$B$1:$BD$1,0)))</f>
        <v>50</v>
      </c>
      <c r="AV908">
        <f>IFERROR(INDEX(JMP!$AJ$2:$AU$1000,MATCH($A908,JMP!$A$2:$A$1000,0),MATCH(AV$1,JMP!$AJ$1:$AU$1,0)),INDEX(Baseline!$B$2:$BD$2,1,MATCH(AV$1,Baseline!$B$1:$BD$1,0)))</f>
        <v>12.1</v>
      </c>
      <c r="AW908">
        <f>IFERROR(INDEX(JMP!$AJ$2:$AU$1000,MATCH($A908,JMP!$A$2:$A$1000,0),MATCH(AW$1,JMP!$AJ$1:$AU$1,0)),INDEX(Baseline!$B$2:$BD$2,1,MATCH(AW$1,Baseline!$B$1:$BD$1,0)))</f>
        <v>1.9961979999999998E-3</v>
      </c>
      <c r="AX908">
        <f>IFERROR(INDEX(JMP!$AJ$2:$AU$1000,MATCH($A908,JMP!$A$2:$A$1000,0),MATCH(AX$1,JMP!$AJ$1:$AU$1,0)),INDEX(Baseline!$B$2:$BD$2,1,MATCH(AX$1,Baseline!$B$1:$BD$1,0)))</f>
        <v>1.9961979999999998E-3</v>
      </c>
      <c r="AY908">
        <f>IFERROR(INDEX(JMP!$AJ$2:$AU$1000,MATCH($A908,JMP!$A$2:$A$1000,0),MATCH(AY$1,JMP!$AJ$1:$AU$1,0)),INDEX(Baseline!$B$2:$BD$2,1,MATCH(AY$1,Baseline!$B$1:$BD$1,0)))</f>
        <v>1.9607137E-2</v>
      </c>
      <c r="AZ908">
        <f>IFERROR(INDEX(JMP!$AJ$2:$AU$1000,MATCH($A908,JMP!$A$2:$A$1000,0),MATCH(AZ$1,JMP!$AJ$1:$AU$1,0)),INDEX(Baseline!$B$2:$BD$2,1,MATCH(AZ$1,Baseline!$B$1:$BD$1,0)))</f>
        <v>0</v>
      </c>
      <c r="BA908">
        <f>IFERROR(INDEX(JMP!$AJ$2:$AU$1000,MATCH($A908,JMP!$A$2:$A$1000,0),MATCH(BA$1,JMP!$AJ$1:$AU$1,0)),INDEX(Baseline!$B$2:$BD$2,1,MATCH(BA$1,Baseline!$B$1:$BD$1,0)))</f>
        <v>100</v>
      </c>
      <c r="BB908">
        <f>IFERROR(INDEX(JMP!$AJ$2:$AU$1000,MATCH($A908,JMP!$A$2:$A$1000,0),MATCH(BB$1,JMP!$AJ$1:$AU$1,0)),INDEX(Baseline!$B$2:$BD$2,1,MATCH(BB$1,Baseline!$B$1:$BD$1,0)))</f>
        <v>0</v>
      </c>
      <c r="BC908">
        <f>IFERROR(INDEX(JMP!$AJ$2:$AU$1000,MATCH($A908,JMP!$A$2:$A$1000,0),MATCH(BC$1,JMP!$AJ$1:$AU$1,0)),INDEX(Baseline!$B$2:$BD$2,1,MATCH(BC$1,Baseline!$B$1:$BD$1,0)))</f>
        <v>3</v>
      </c>
      <c r="BD908">
        <f>IFERROR(INDEX(JMP!$AJ$2:$AU$1000,MATCH($A908,JMP!$A$2:$A$1000,0),MATCH(BD$1,JMP!$AJ$1:$AU$1,0)),INDEX(Baseline!$B$2:$BD$2,1,MATCH(BD$1,Baseline!$B$1:$BD$1,0)))</f>
        <v>4.5359039730499999</v>
      </c>
      <c r="BE908">
        <f>IFERROR(INDEX(JMP!$AJ$2:$AU$1000,MATCH($A908,JMP!$A$2:$A$1000,0),MATCH(BE$1,JMP!$AJ$1:$AU$1,0)),INDEX(Baseline!$B$2:$BE$2,1,MATCH(BE$1,Baseline!$B$1:$BE$1,0)))</f>
        <v>400000</v>
      </c>
      <c r="BF908" t="str">
        <f t="shared" si="70"/>
        <v>no</v>
      </c>
      <c r="BG908" t="str">
        <f t="shared" si="71"/>
        <v>no</v>
      </c>
      <c r="BH908">
        <f t="shared" si="75"/>
        <v>0.25</v>
      </c>
      <c r="BI908">
        <f t="shared" si="76"/>
        <v>100</v>
      </c>
      <c r="BL908" t="str">
        <f t="shared" si="77"/>
        <v>fall</v>
      </c>
    </row>
    <row r="909" spans="1:64" x14ac:dyDescent="0.35">
      <c r="A909">
        <v>908</v>
      </c>
      <c r="B909">
        <f>IFERROR(INDEX(JMP!$AJ$2:$AU$1000,MATCH($A909,JMP!$A$2:$A$1000,0),MATCH(B$1,JMP!$AJ$1:$AU$1,0)),INDEX(Baseline!$B$2:$BD$2,1,MATCH(B$1,Baseline!$B$1:$BD$1,0)))</f>
        <v>0</v>
      </c>
      <c r="C909">
        <f>IFERROR(INDEX(JMP!$AJ$2:$AU$1000,MATCH($A909,JMP!$A$2:$A$1000,0),MATCH(C$1,JMP!$AJ$1:$AU$1,0)),INDEX(Baseline!$B$2:$BD$2,1,MATCH(C$1,Baseline!$B$1:$BD$1,0)))</f>
        <v>8760</v>
      </c>
      <c r="D909">
        <f>IFERROR(INDEX(JMP!$AJ$2:$AU$1000,MATCH($A909,JMP!$A$2:$A$1000,0),MATCH(D$1,JMP!$AJ$1:$AU$1,0)),INDEX(Baseline!$B$2:$BD$2,1,MATCH(D$1,Baseline!$B$1:$BD$1,0)))</f>
        <v>1</v>
      </c>
      <c r="E909">
        <f>IFERROR(INDEX(JMP!$AJ$2:$AU$1000,MATCH($A909,JMP!$A$2:$A$1000,0),MATCH(E$1,JMP!$AJ$1:$AU$1,0)),INDEX(Baseline!$B$2:$BD$2,1,MATCH(E$1,Baseline!$B$1:$BD$1,0)))</f>
        <v>1</v>
      </c>
      <c r="F909" t="str">
        <f>IFERROR(INDEX(JMP!$AJ$2:$AU$1000,MATCH($A909,JMP!$A$2:$A$1000,0),MATCH(F$1,JMP!$AJ$1:$AU$1,0)),INDEX(Baseline!$B$2:$BD$2,1,MATCH(F$1,Baseline!$B$1:$BD$1,0)))</f>
        <v>e344</v>
      </c>
      <c r="G909" t="str">
        <f>IFERROR(INDEX(JMP!$AJ$2:$AU$1000,MATCH($A909,JMP!$A$2:$A$1000,0),MATCH(G$1,JMP!$AJ$1:$AU$1,0)),INDEX(Baseline!$B$2:$BD$2,1,MATCH(G$1,Baseline!$B$1:$BD$1,0)))</f>
        <v>e340</v>
      </c>
      <c r="H909">
        <f>IFERROR(INDEX(JMP!$AJ$2:$AU$1000,MATCH($A909,JMP!$A$2:$A$1000,0),MATCH(H$1,JMP!$AJ$1:$AU$1,0)),INDEX(Baseline!$B$2:$BD$2,1,MATCH(H$1,Baseline!$B$1:$BD$1,0)))</f>
        <v>1.5</v>
      </c>
      <c r="I909">
        <f>IFERROR(INDEX(JMP!$AJ$2:$AU$1000,MATCH($A909,JMP!$A$2:$A$1000,0),MATCH(I$1,JMP!$AJ$1:$AU$1,0)),INDEX(Baseline!$B$2:$BD$2,1,MATCH(I$1,Baseline!$B$1:$BD$1,0)))</f>
        <v>0.42</v>
      </c>
      <c r="J909">
        <f>IFERROR(INDEX(JMP!$AJ$2:$AU$1000,MATCH($A909,JMP!$A$2:$A$1000,0),MATCH(J$1,JMP!$AJ$1:$AU$1,0)),INDEX(Baseline!$B$2:$BD$2,1,MATCH(J$1,Baseline!$B$1:$BD$1,0)))</f>
        <v>1</v>
      </c>
      <c r="K909">
        <f>IFERROR(INDEX(JMP!$AJ$2:$AU$1000,MATCH($A909,JMP!$A$2:$A$1000,0),MATCH(K$1,JMP!$AJ$1:$AU$1,0)),INDEX(Baseline!$B$2:$BD$2,1,MATCH(K$1,Baseline!$B$1:$BD$1,0)))</f>
        <v>0</v>
      </c>
      <c r="L909">
        <f>IFERROR(INDEX(JMP!$AJ$2:$AU$1000,MATCH($A909,JMP!$A$2:$A$1000,0),MATCH(L$1,JMP!$AJ$1:$AU$1,0)),INDEX(Baseline!$B$2:$BD$2,1,MATCH(L$1,Baseline!$B$1:$BD$1,0)))</f>
        <v>4.9547484304498006E-2</v>
      </c>
      <c r="M909" t="b">
        <f>IFERROR(INDEX(JMP!$AJ$2:$AU$1000,MATCH($A909,JMP!$A$2:$A$1000,0),MATCH(M$1,JMP!$AJ$1:$AU$1,0)),INDEX(Baseline!$B$2:$BD$2,1,MATCH(M$1,Baseline!$B$1:$BD$1,0)))</f>
        <v>0</v>
      </c>
      <c r="N909" t="b">
        <f>IFERROR(INDEX(JMP!$AJ$2:$AU$1000,MATCH($A909,JMP!$A$2:$A$1000,0),MATCH(N$1,JMP!$AJ$1:$AU$1,0)),INDEX(Baseline!$B$2:$BD$2,1,MATCH(N$1,Baseline!$B$1:$BD$1,0)))</f>
        <v>0</v>
      </c>
      <c r="O909">
        <f>IFERROR(INDEX(JMP!$AJ$2:$AU$1000,MATCH($A909,JMP!$A$2:$A$1000,0),MATCH(O$1,JMP!$AJ$1:$AU$1,0)),INDEX(Baseline!$B$2:$BD$2,1,MATCH(O$1,Baseline!$B$1:$BD$1,0)))</f>
        <v>7</v>
      </c>
      <c r="P909">
        <f>IFERROR(INDEX(JMP!$AJ$2:$AU$1000,MATCH($A909,JMP!$A$2:$A$1000,0),MATCH(P$1,JMP!$AJ$1:$AU$1,0)),INDEX(Baseline!$B$2:$BD$2,1,MATCH(P$1,Baseline!$B$1:$BD$1,0)))</f>
        <v>200</v>
      </c>
      <c r="Q909">
        <f>IFERROR(INDEX(JMP!$AJ$2:$AU$1000,MATCH($A909,JMP!$A$2:$A$1000,0),MATCH(Q$1,JMP!$AJ$1:$AU$1,0)),INDEX(Baseline!$B$2:$BD$2,1,MATCH(Q$1,Baseline!$B$1:$BD$1,0)))</f>
        <v>10</v>
      </c>
      <c r="R909">
        <f>IFERROR(INDEX(JMP!$AJ$2:$AU$1000,MATCH($A909,JMP!$A$2:$A$1000,0),MATCH(R$1,JMP!$AJ$1:$AU$1,0)),INDEX(Baseline!$B$2:$BD$2,1,MATCH(R$1,Baseline!$B$1:$BD$1,0)))</f>
        <v>0</v>
      </c>
      <c r="S909">
        <f>IFERROR(INDEX(JMP!$AJ$2:$AU$1000,MATCH($A909,JMP!$A$2:$A$1000,0),MATCH(S$1,JMP!$AJ$1:$AU$1,0)),INDEX(Baseline!$B$2:$BD$2,1,MATCH(S$1,Baseline!$B$1:$BD$1,0)))</f>
        <v>1</v>
      </c>
      <c r="T909">
        <f>IFERROR(INDEX(JMP!$AJ$2:$AU$1000,MATCH($A909,JMP!$A$2:$A$1000,0),MATCH(T$1,JMP!$AJ$1:$AU$1,0)),INDEX(Baseline!$B$2:$BD$2,1,MATCH(T$1,Baseline!$B$1:$BD$1,0)))</f>
        <v>0</v>
      </c>
      <c r="U909" t="str">
        <f>IFERROR(INDEX(JMP!$AJ$2:$AU$1000,MATCH($A909,JMP!$A$2:$A$1000,0),MATCH(U$1,JMP!$AJ$1:$AU$1,0)),INDEX(Baseline!$B$2:$BD$2,1,MATCH(U$1,Baseline!$B$1:$BD$1,0)))</f>
        <v>Titan</v>
      </c>
      <c r="V909">
        <f>IFERROR(INDEX(JMP!$AJ$2:$AU$1000,MATCH($A909,JMP!$A$2:$A$1000,0),MATCH(V$1,JMP!$AJ$1:$AU$1,0)),INDEX(Baseline!$B$2:$BD$2,1,MATCH(V$1,Baseline!$B$1:$BD$1,0)))</f>
        <v>3</v>
      </c>
      <c r="W909">
        <f>IFERROR(INDEX(JMP!$AJ$2:$AU$1000,MATCH($A909,JMP!$A$2:$A$1000,0),MATCH(W$1,JMP!$AJ$1:$AU$1,0)),INDEX(Baseline!$B$2:$BD$2,1,MATCH(W$1,Baseline!$B$1:$BD$1,0)))</f>
        <v>0.37</v>
      </c>
      <c r="X909">
        <f>IFERROR(INDEX(JMP!$AJ$2:$AU$1000,MATCH($A909,JMP!$A$2:$A$1000,0),MATCH(X$1,JMP!$AJ$1:$AU$1,0)),INDEX(Baseline!$B$2:$BD$2,1,MATCH(X$1,Baseline!$B$1:$BD$1,0)))</f>
        <v>4</v>
      </c>
      <c r="Y909">
        <f>IFERROR(INDEX(JMP!$AJ$2:$AU$1000,MATCH($A909,JMP!$A$2:$A$1000,0),MATCH(Y$1,JMP!$AJ$1:$AU$1,0)),INDEX(Baseline!$B$2:$BD$2,1,MATCH(Y$1,Baseline!$B$1:$BD$1,0)))</f>
        <v>1</v>
      </c>
      <c r="Z909">
        <f>IFERROR(INDEX(JMP!$AJ$2:$AU$1000,MATCH($A909,JMP!$A$2:$A$1000,0),MATCH(Z$1,JMP!$AJ$1:$AU$1,0)),INDEX(Baseline!$B$2:$BD$2,1,MATCH(Z$1,Baseline!$B$1:$BD$1,0)))</f>
        <v>1970</v>
      </c>
      <c r="AA909">
        <f>IFERROR(INDEX(JMP!$AJ$2:$AU$1000,MATCH($A909,JMP!$A$2:$A$1000,0),MATCH(AA$1,JMP!$AJ$1:$AU$1,0)),INDEX(Baseline!$B$2:$BD$2,1,MATCH(AA$1,Baseline!$B$1:$BD$1,0)))</f>
        <v>1970</v>
      </c>
      <c r="AB909">
        <f>IFERROR(INDEX(JMP!$AJ$2:$AU$1000,MATCH($A909,JMP!$A$2:$A$1000,0),MATCH(AB$1,JMP!$AJ$1:$AU$1,0)),INDEX(Baseline!$B$2:$BD$2,1,MATCH(AB$1,Baseline!$B$1:$BD$1,0)))</f>
        <v>0</v>
      </c>
      <c r="AC909">
        <f>IFERROR(INDEX(JMP!$AJ$2:$AU$1000,MATCH($A909,JMP!$A$2:$A$1000,0),MATCH(AC$1,JMP!$AJ$1:$AU$1,0)),INDEX(Baseline!$B$2:$BD$2,1,MATCH(AC$1,Baseline!$B$1:$BD$1,0)))</f>
        <v>1</v>
      </c>
      <c r="AD909">
        <f>IFERROR(INDEX(JMP!$AJ$2:$AU$1000,MATCH($A909,JMP!$A$2:$A$1000,0),MATCH(AD$1,JMP!$AJ$1:$AU$1,0)),INDEX(Baseline!$B$2:$BD$2,1,MATCH(AD$1,Baseline!$B$1:$BD$1,0)))</f>
        <v>8</v>
      </c>
      <c r="AE909">
        <f>IFERROR(INDEX(JMP!$AJ$2:$AU$1000,MATCH($A909,JMP!$A$2:$A$1000,0),MATCH(AE$1,JMP!$AJ$1:$AU$1,0)),INDEX(Baseline!$B$2:$BD$2,1,MATCH(AE$1,Baseline!$B$1:$BD$1,0)))</f>
        <v>1</v>
      </c>
      <c r="AF909" t="str">
        <f>IFERROR(INDEX(JMP!$AJ$2:$AU$1000,MATCH($A909,JMP!$A$2:$A$1000,0),MATCH(AF$1,JMP!$AJ$1:$AU$1,0)),INDEX(Baseline!$B$2:$BD$2,1,MATCH(AF$1,Baseline!$B$1:$BD$1,0)))</f>
        <v>bwb</v>
      </c>
      <c r="AG909" t="str">
        <f>IFERROR(INDEX(JMP!$AJ$2:$AU$1000,MATCH($A909,JMP!$A$2:$A$1000,0),MATCH(AG$1,JMP!$AJ$1:$AU$1,0)),INDEX(Baseline!$B$2:$BD$2,1,MATCH(AG$1,Baseline!$B$1:$BD$1,0)))</f>
        <v>V-tail</v>
      </c>
      <c r="AH909">
        <f>IFERROR(INDEX(JMP!$AJ$2:$AU$1000,MATCH($A909,JMP!$A$2:$A$1000,0),MATCH(AH$1,JMP!$AJ$1:$AU$1,0)),INDEX(Baseline!$B$2:$BD$2,1,MATCH(AH$1,Baseline!$B$1:$BD$1,0)))</f>
        <v>1</v>
      </c>
      <c r="AI909">
        <f>IFERROR(INDEX(JMP!$AJ$2:$AU$1000,MATCH($A909,JMP!$A$2:$A$1000,0),MATCH(AI$1,JMP!$AJ$1:$AU$1,0)),INDEX(Baseline!$B$2:$BD$2,1,MATCH(AI$1,Baseline!$B$1:$BD$1,0)))</f>
        <v>724000000</v>
      </c>
      <c r="AJ909">
        <f>IFERROR(INDEX(JMP!$AJ$2:$AU$1000,MATCH($A909,JMP!$A$2:$A$1000,0),MATCH(AJ$1,JMP!$AJ$1:$AU$1,0)),INDEX(Baseline!$B$2:$BD$2,1,MATCH(AJ$1,Baseline!$B$1:$BD$1,0)))</f>
        <v>54500000</v>
      </c>
      <c r="AK909">
        <f>IFERROR(INDEX(JMP!$AJ$2:$AU$1000,MATCH($A909,JMP!$A$2:$A$1000,0),MATCH(AK$1,JMP!$AJ$1:$AU$1,0)),INDEX(Baseline!$B$2:$BD$2,1,MATCH(AK$1,Baseline!$B$1:$BD$1,0)))</f>
        <v>30</v>
      </c>
      <c r="AL909">
        <f>IFERROR(INDEX(JMP!$AJ$2:$AU$1000,MATCH($A909,JMP!$A$2:$A$1000,0),MATCH(AL$1,JMP!$AJ$1:$AU$1,0)),INDEX(Baseline!$B$2:$BD$2,1,MATCH(AL$1,Baseline!$B$1:$BD$1,0)))</f>
        <v>2.9494593841942154E-2</v>
      </c>
      <c r="AM909">
        <f>IFERROR(INDEX(JMP!$AJ$2:$AU$1000,MATCH($A909,JMP!$A$2:$A$1000,0),MATCH(AM$1,JMP!$AJ$1:$AU$1,0)),INDEX(Baseline!$B$2:$BD$2,1,MATCH(AM$1,Baseline!$B$1:$BD$1,0)))</f>
        <v>10.182716090095237</v>
      </c>
      <c r="AN909">
        <f>IFERROR(INDEX(JMP!$AJ$2:$AU$1000,MATCH($A909,JMP!$A$2:$A$1000,0),MATCH(AN$1,JMP!$AJ$1:$AU$1,0)),INDEX(Baseline!$B$2:$BD$2,1,MATCH(AN$1,Baseline!$B$1:$BD$1,0)))</f>
        <v>1.6212109776268713</v>
      </c>
      <c r="AO909">
        <f>IFERROR(INDEX(JMP!$AJ$2:$AU$1000,MATCH($A909,JMP!$A$2:$A$1000,0),MATCH(AO$1,JMP!$AJ$1:$AU$1,0)),INDEX(Baseline!$B$2:$BD$2,1,MATCH(AO$1,Baseline!$B$1:$BD$1,0)))</f>
        <v>1.0508767726674835</v>
      </c>
      <c r="AP909">
        <f>IFERROR(INDEX(JMP!$AJ$2:$AU$1000,MATCH($A909,JMP!$A$2:$A$1000,0),MATCH(AP$1,JMP!$AJ$1:$AU$1,0)),INDEX(Baseline!$B$2:$BD$2,1,MATCH(AP$1,Baseline!$B$1:$BD$1,0)))</f>
        <v>0</v>
      </c>
      <c r="AQ909">
        <f>IFERROR(INDEX(JMP!$AJ$2:$AU$1000,MATCH($A909,JMP!$A$2:$A$1000,0),MATCH(AQ$1,JMP!$AJ$1:$AU$1,0)),INDEX(Baseline!$B$2:$BD$2,1,MATCH(AQ$1,Baseline!$B$1:$BD$1,0)))</f>
        <v>0.35</v>
      </c>
      <c r="AR909">
        <f>IFERROR(INDEX(JMP!$AJ$2:$AU$1000,MATCH($A909,JMP!$A$2:$A$1000,0),MATCH(AR$1,JMP!$AJ$1:$AU$1,0)),INDEX(Baseline!$B$2:$BD$2,1,MATCH(AR$1,Baseline!$B$1:$BD$1,0)))</f>
        <v>0</v>
      </c>
      <c r="AS909">
        <f>IFERROR(INDEX(JMP!$AJ$2:$AU$1000,MATCH($A909,JMP!$A$2:$A$1000,0),MATCH(AS$1,JMP!$AJ$1:$AU$1,0)),INDEX(Baseline!$B$2:$BD$2,1,MATCH(AS$1,Baseline!$B$1:$BD$1,0)))</f>
        <v>0</v>
      </c>
      <c r="AT909">
        <f>IFERROR(INDEX(JMP!$AJ$2:$AU$1000,MATCH($A909,JMP!$A$2:$A$1000,0),MATCH(AT$1,JMP!$AJ$1:$AU$1,0)),INDEX(Baseline!$B$2:$BD$2,1,MATCH(AT$1,Baseline!$B$1:$BD$1,0)))</f>
        <v>500</v>
      </c>
      <c r="AU909">
        <f>IFERROR(INDEX(JMP!$AJ$2:$AU$1000,MATCH($A909,JMP!$A$2:$A$1000,0),MATCH(AU$1,JMP!$AJ$1:$AU$1,0)),INDEX(Baseline!$B$2:$BD$2,1,MATCH(AU$1,Baseline!$B$1:$BD$1,0)))</f>
        <v>50</v>
      </c>
      <c r="AV909">
        <f>IFERROR(INDEX(JMP!$AJ$2:$AU$1000,MATCH($A909,JMP!$A$2:$A$1000,0),MATCH(AV$1,JMP!$AJ$1:$AU$1,0)),INDEX(Baseline!$B$2:$BD$2,1,MATCH(AV$1,Baseline!$B$1:$BD$1,0)))</f>
        <v>12.1</v>
      </c>
      <c r="AW909">
        <f>IFERROR(INDEX(JMP!$AJ$2:$AU$1000,MATCH($A909,JMP!$A$2:$A$1000,0),MATCH(AW$1,JMP!$AJ$1:$AU$1,0)),INDEX(Baseline!$B$2:$BD$2,1,MATCH(AW$1,Baseline!$B$1:$BD$1,0)))</f>
        <v>1.9961979999999998E-3</v>
      </c>
      <c r="AX909">
        <f>IFERROR(INDEX(JMP!$AJ$2:$AU$1000,MATCH($A909,JMP!$A$2:$A$1000,0),MATCH(AX$1,JMP!$AJ$1:$AU$1,0)),INDEX(Baseline!$B$2:$BD$2,1,MATCH(AX$1,Baseline!$B$1:$BD$1,0)))</f>
        <v>1.9961979999999998E-3</v>
      </c>
      <c r="AY909">
        <f>IFERROR(INDEX(JMP!$AJ$2:$AU$1000,MATCH($A909,JMP!$A$2:$A$1000,0),MATCH(AY$1,JMP!$AJ$1:$AU$1,0)),INDEX(Baseline!$B$2:$BD$2,1,MATCH(AY$1,Baseline!$B$1:$BD$1,0)))</f>
        <v>1.9607137E-2</v>
      </c>
      <c r="AZ909">
        <f>IFERROR(INDEX(JMP!$AJ$2:$AU$1000,MATCH($A909,JMP!$A$2:$A$1000,0),MATCH(AZ$1,JMP!$AJ$1:$AU$1,0)),INDEX(Baseline!$B$2:$BD$2,1,MATCH(AZ$1,Baseline!$B$1:$BD$1,0)))</f>
        <v>0</v>
      </c>
      <c r="BA909">
        <f>IFERROR(INDEX(JMP!$AJ$2:$AU$1000,MATCH($A909,JMP!$A$2:$A$1000,0),MATCH(BA$1,JMP!$AJ$1:$AU$1,0)),INDEX(Baseline!$B$2:$BD$2,1,MATCH(BA$1,Baseline!$B$1:$BD$1,0)))</f>
        <v>100</v>
      </c>
      <c r="BB909">
        <f>IFERROR(INDEX(JMP!$AJ$2:$AU$1000,MATCH($A909,JMP!$A$2:$A$1000,0),MATCH(BB$1,JMP!$AJ$1:$AU$1,0)),INDEX(Baseline!$B$2:$BD$2,1,MATCH(BB$1,Baseline!$B$1:$BD$1,0)))</f>
        <v>0</v>
      </c>
      <c r="BC909">
        <f>IFERROR(INDEX(JMP!$AJ$2:$AU$1000,MATCH($A909,JMP!$A$2:$A$1000,0),MATCH(BC$1,JMP!$AJ$1:$AU$1,0)),INDEX(Baseline!$B$2:$BD$2,1,MATCH(BC$1,Baseline!$B$1:$BD$1,0)))</f>
        <v>4</v>
      </c>
      <c r="BD909">
        <f>IFERROR(INDEX(JMP!$AJ$2:$AU$1000,MATCH($A909,JMP!$A$2:$A$1000,0),MATCH(BD$1,JMP!$AJ$1:$AU$1,0)),INDEX(Baseline!$B$2:$BD$2,1,MATCH(BD$1,Baseline!$B$1:$BD$1,0)))</f>
        <v>2.1408577864999998</v>
      </c>
      <c r="BE909">
        <f>IFERROR(INDEX(JMP!$AJ$2:$AU$1000,MATCH($A909,JMP!$A$2:$A$1000,0),MATCH(BE$1,JMP!$AJ$1:$AU$1,0)),INDEX(Baseline!$B$2:$BE$2,1,MATCH(BE$1,Baseline!$B$1:$BE$1,0)))</f>
        <v>400000</v>
      </c>
      <c r="BF909" t="str">
        <f t="shared" si="70"/>
        <v>no</v>
      </c>
      <c r="BG909" t="str">
        <f t="shared" si="71"/>
        <v>yes</v>
      </c>
      <c r="BH909">
        <f t="shared" si="75"/>
        <v>1</v>
      </c>
      <c r="BI909">
        <f t="shared" si="76"/>
        <v>100</v>
      </c>
      <c r="BL909" t="str">
        <f t="shared" si="77"/>
        <v>winter</v>
      </c>
    </row>
    <row r="910" spans="1:64" x14ac:dyDescent="0.35">
      <c r="A910">
        <v>909</v>
      </c>
      <c r="B910">
        <f>IFERROR(INDEX(JMP!$AJ$2:$AU$1000,MATCH($A910,JMP!$A$2:$A$1000,0),MATCH(B$1,JMP!$AJ$1:$AU$1,0)),INDEX(Baseline!$B$2:$BD$2,1,MATCH(B$1,Baseline!$B$1:$BD$1,0)))</f>
        <v>0</v>
      </c>
      <c r="C910">
        <f>IFERROR(INDEX(JMP!$AJ$2:$AU$1000,MATCH($A910,JMP!$A$2:$A$1000,0),MATCH(C$1,JMP!$AJ$1:$AU$1,0)),INDEX(Baseline!$B$2:$BD$2,1,MATCH(C$1,Baseline!$B$1:$BD$1,0)))</f>
        <v>8760</v>
      </c>
      <c r="D910">
        <f>IFERROR(INDEX(JMP!$AJ$2:$AU$1000,MATCH($A910,JMP!$A$2:$A$1000,0),MATCH(D$1,JMP!$AJ$1:$AU$1,0)),INDEX(Baseline!$B$2:$BD$2,1,MATCH(D$1,Baseline!$B$1:$BD$1,0)))</f>
        <v>1</v>
      </c>
      <c r="E910">
        <f>IFERROR(INDEX(JMP!$AJ$2:$AU$1000,MATCH($A910,JMP!$A$2:$A$1000,0),MATCH(E$1,JMP!$AJ$1:$AU$1,0)),INDEX(Baseline!$B$2:$BD$2,1,MATCH(E$1,Baseline!$B$1:$BD$1,0)))</f>
        <v>1</v>
      </c>
      <c r="F910" t="str">
        <f>IFERROR(INDEX(JMP!$AJ$2:$AU$1000,MATCH($A910,JMP!$A$2:$A$1000,0),MATCH(F$1,JMP!$AJ$1:$AU$1,0)),INDEX(Baseline!$B$2:$BD$2,1,MATCH(F$1,Baseline!$B$1:$BD$1,0)))</f>
        <v>e344</v>
      </c>
      <c r="G910" t="str">
        <f>IFERROR(INDEX(JMP!$AJ$2:$AU$1000,MATCH($A910,JMP!$A$2:$A$1000,0),MATCH(G$1,JMP!$AJ$1:$AU$1,0)),INDEX(Baseline!$B$2:$BD$2,1,MATCH(G$1,Baseline!$B$1:$BD$1,0)))</f>
        <v>e340</v>
      </c>
      <c r="H910">
        <f>IFERROR(INDEX(JMP!$AJ$2:$AU$1000,MATCH($A910,JMP!$A$2:$A$1000,0),MATCH(H$1,JMP!$AJ$1:$AU$1,0)),INDEX(Baseline!$B$2:$BD$2,1,MATCH(H$1,Baseline!$B$1:$BD$1,0)))</f>
        <v>1.5</v>
      </c>
      <c r="I910">
        <f>IFERROR(INDEX(JMP!$AJ$2:$AU$1000,MATCH($A910,JMP!$A$2:$A$1000,0),MATCH(I$1,JMP!$AJ$1:$AU$1,0)),INDEX(Baseline!$B$2:$BD$2,1,MATCH(I$1,Baseline!$B$1:$BD$1,0)))</f>
        <v>0.42</v>
      </c>
      <c r="J910">
        <f>IFERROR(INDEX(JMP!$AJ$2:$AU$1000,MATCH($A910,JMP!$A$2:$A$1000,0),MATCH(J$1,JMP!$AJ$1:$AU$1,0)),INDEX(Baseline!$B$2:$BD$2,1,MATCH(J$1,Baseline!$B$1:$BD$1,0)))</f>
        <v>1</v>
      </c>
      <c r="K910">
        <f>IFERROR(INDEX(JMP!$AJ$2:$AU$1000,MATCH($A910,JMP!$A$2:$A$1000,0),MATCH(K$1,JMP!$AJ$1:$AU$1,0)),INDEX(Baseline!$B$2:$BD$2,1,MATCH(K$1,Baseline!$B$1:$BD$1,0)))</f>
        <v>0</v>
      </c>
      <c r="L910">
        <f>IFERROR(INDEX(JMP!$AJ$2:$AU$1000,MATCH($A910,JMP!$A$2:$A$1000,0),MATCH(L$1,JMP!$AJ$1:$AU$1,0)),INDEX(Baseline!$B$2:$BD$2,1,MATCH(L$1,Baseline!$B$1:$BD$1,0)))</f>
        <v>0.12808471044662648</v>
      </c>
      <c r="M910" t="b">
        <f>IFERROR(INDEX(JMP!$AJ$2:$AU$1000,MATCH($A910,JMP!$A$2:$A$1000,0),MATCH(M$1,JMP!$AJ$1:$AU$1,0)),INDEX(Baseline!$B$2:$BD$2,1,MATCH(M$1,Baseline!$B$1:$BD$1,0)))</f>
        <v>0</v>
      </c>
      <c r="N910" t="b">
        <f>IFERROR(INDEX(JMP!$AJ$2:$AU$1000,MATCH($A910,JMP!$A$2:$A$1000,0),MATCH(N$1,JMP!$AJ$1:$AU$1,0)),INDEX(Baseline!$B$2:$BD$2,1,MATCH(N$1,Baseline!$B$1:$BD$1,0)))</f>
        <v>0</v>
      </c>
      <c r="O910">
        <f>IFERROR(INDEX(JMP!$AJ$2:$AU$1000,MATCH($A910,JMP!$A$2:$A$1000,0),MATCH(O$1,JMP!$AJ$1:$AU$1,0)),INDEX(Baseline!$B$2:$BD$2,1,MATCH(O$1,Baseline!$B$1:$BD$1,0)))</f>
        <v>7</v>
      </c>
      <c r="P910">
        <f>IFERROR(INDEX(JMP!$AJ$2:$AU$1000,MATCH($A910,JMP!$A$2:$A$1000,0),MATCH(P$1,JMP!$AJ$1:$AU$1,0)),INDEX(Baseline!$B$2:$BD$2,1,MATCH(P$1,Baseline!$B$1:$BD$1,0)))</f>
        <v>200</v>
      </c>
      <c r="Q910">
        <f>IFERROR(INDEX(JMP!$AJ$2:$AU$1000,MATCH($A910,JMP!$A$2:$A$1000,0),MATCH(Q$1,JMP!$AJ$1:$AU$1,0)),INDEX(Baseline!$B$2:$BD$2,1,MATCH(Q$1,Baseline!$B$1:$BD$1,0)))</f>
        <v>10</v>
      </c>
      <c r="R910">
        <f>IFERROR(INDEX(JMP!$AJ$2:$AU$1000,MATCH($A910,JMP!$A$2:$A$1000,0),MATCH(R$1,JMP!$AJ$1:$AU$1,0)),INDEX(Baseline!$B$2:$BD$2,1,MATCH(R$1,Baseline!$B$1:$BD$1,0)))</f>
        <v>0</v>
      </c>
      <c r="S910">
        <f>IFERROR(INDEX(JMP!$AJ$2:$AU$1000,MATCH($A910,JMP!$A$2:$A$1000,0),MATCH(S$1,JMP!$AJ$1:$AU$1,0)),INDEX(Baseline!$B$2:$BD$2,1,MATCH(S$1,Baseline!$B$1:$BD$1,0)))</f>
        <v>1</v>
      </c>
      <c r="T910">
        <f>IFERROR(INDEX(JMP!$AJ$2:$AU$1000,MATCH($A910,JMP!$A$2:$A$1000,0),MATCH(T$1,JMP!$AJ$1:$AU$1,0)),INDEX(Baseline!$B$2:$BD$2,1,MATCH(T$1,Baseline!$B$1:$BD$1,0)))</f>
        <v>0</v>
      </c>
      <c r="U910" t="str">
        <f>IFERROR(INDEX(JMP!$AJ$2:$AU$1000,MATCH($A910,JMP!$A$2:$A$1000,0),MATCH(U$1,JMP!$AJ$1:$AU$1,0)),INDEX(Baseline!$B$2:$BD$2,1,MATCH(U$1,Baseline!$B$1:$BD$1,0)))</f>
        <v>Titan</v>
      </c>
      <c r="V910">
        <f>IFERROR(INDEX(JMP!$AJ$2:$AU$1000,MATCH($A910,JMP!$A$2:$A$1000,0),MATCH(V$1,JMP!$AJ$1:$AU$1,0)),INDEX(Baseline!$B$2:$BD$2,1,MATCH(V$1,Baseline!$B$1:$BD$1,0)))</f>
        <v>3</v>
      </c>
      <c r="W910">
        <f>IFERROR(INDEX(JMP!$AJ$2:$AU$1000,MATCH($A910,JMP!$A$2:$A$1000,0),MATCH(W$1,JMP!$AJ$1:$AU$1,0)),INDEX(Baseline!$B$2:$BD$2,1,MATCH(W$1,Baseline!$B$1:$BD$1,0)))</f>
        <v>0.37</v>
      </c>
      <c r="X910">
        <f>IFERROR(INDEX(JMP!$AJ$2:$AU$1000,MATCH($A910,JMP!$A$2:$A$1000,0),MATCH(X$1,JMP!$AJ$1:$AU$1,0)),INDEX(Baseline!$B$2:$BD$2,1,MATCH(X$1,Baseline!$B$1:$BD$1,0)))</f>
        <v>4</v>
      </c>
      <c r="Y910">
        <f>IFERROR(INDEX(JMP!$AJ$2:$AU$1000,MATCH($A910,JMP!$A$2:$A$1000,0),MATCH(Y$1,JMP!$AJ$1:$AU$1,0)),INDEX(Baseline!$B$2:$BD$2,1,MATCH(Y$1,Baseline!$B$1:$BD$1,0)))</f>
        <v>1</v>
      </c>
      <c r="Z910">
        <f>IFERROR(INDEX(JMP!$AJ$2:$AU$1000,MATCH($A910,JMP!$A$2:$A$1000,0),MATCH(Z$1,JMP!$AJ$1:$AU$1,0)),INDEX(Baseline!$B$2:$BD$2,1,MATCH(Z$1,Baseline!$B$1:$BD$1,0)))</f>
        <v>1970</v>
      </c>
      <c r="AA910">
        <f>IFERROR(INDEX(JMP!$AJ$2:$AU$1000,MATCH($A910,JMP!$A$2:$A$1000,0),MATCH(AA$1,JMP!$AJ$1:$AU$1,0)),INDEX(Baseline!$B$2:$BD$2,1,MATCH(AA$1,Baseline!$B$1:$BD$1,0)))</f>
        <v>1970</v>
      </c>
      <c r="AB910">
        <f>IFERROR(INDEX(JMP!$AJ$2:$AU$1000,MATCH($A910,JMP!$A$2:$A$1000,0),MATCH(AB$1,JMP!$AJ$1:$AU$1,0)),INDEX(Baseline!$B$2:$BD$2,1,MATCH(AB$1,Baseline!$B$1:$BD$1,0)))</f>
        <v>0</v>
      </c>
      <c r="AC910">
        <f>IFERROR(INDEX(JMP!$AJ$2:$AU$1000,MATCH($A910,JMP!$A$2:$A$1000,0),MATCH(AC$1,JMP!$AJ$1:$AU$1,0)),INDEX(Baseline!$B$2:$BD$2,1,MATCH(AC$1,Baseline!$B$1:$BD$1,0)))</f>
        <v>1</v>
      </c>
      <c r="AD910">
        <f>IFERROR(INDEX(JMP!$AJ$2:$AU$1000,MATCH($A910,JMP!$A$2:$A$1000,0),MATCH(AD$1,JMP!$AJ$1:$AU$1,0)),INDEX(Baseline!$B$2:$BD$2,1,MATCH(AD$1,Baseline!$B$1:$BD$1,0)))</f>
        <v>8</v>
      </c>
      <c r="AE910">
        <f>IFERROR(INDEX(JMP!$AJ$2:$AU$1000,MATCH($A910,JMP!$A$2:$A$1000,0),MATCH(AE$1,JMP!$AJ$1:$AU$1,0)),INDEX(Baseline!$B$2:$BD$2,1,MATCH(AE$1,Baseline!$B$1:$BD$1,0)))</f>
        <v>0.25</v>
      </c>
      <c r="AF910" t="str">
        <f>IFERROR(INDEX(JMP!$AJ$2:$AU$1000,MATCH($A910,JMP!$A$2:$A$1000,0),MATCH(AF$1,JMP!$AJ$1:$AU$1,0)),INDEX(Baseline!$B$2:$BD$2,1,MATCH(AF$1,Baseline!$B$1:$BD$1,0)))</f>
        <v>bwb</v>
      </c>
      <c r="AG910" t="str">
        <f>IFERROR(INDEX(JMP!$AJ$2:$AU$1000,MATCH($A910,JMP!$A$2:$A$1000,0),MATCH(AG$1,JMP!$AJ$1:$AU$1,0)),INDEX(Baseline!$B$2:$BD$2,1,MATCH(AG$1,Baseline!$B$1:$BD$1,0)))</f>
        <v>V-tail</v>
      </c>
      <c r="AH910">
        <f>IFERROR(INDEX(JMP!$AJ$2:$AU$1000,MATCH($A910,JMP!$A$2:$A$1000,0),MATCH(AH$1,JMP!$AJ$1:$AU$1,0)),INDEX(Baseline!$B$2:$BD$2,1,MATCH(AH$1,Baseline!$B$1:$BD$1,0)))</f>
        <v>1</v>
      </c>
      <c r="AI910">
        <f>IFERROR(INDEX(JMP!$AJ$2:$AU$1000,MATCH($A910,JMP!$A$2:$A$1000,0),MATCH(AI$1,JMP!$AJ$1:$AU$1,0)),INDEX(Baseline!$B$2:$BD$2,1,MATCH(AI$1,Baseline!$B$1:$BD$1,0)))</f>
        <v>724000000</v>
      </c>
      <c r="AJ910">
        <f>IFERROR(INDEX(JMP!$AJ$2:$AU$1000,MATCH($A910,JMP!$A$2:$A$1000,0),MATCH(AJ$1,JMP!$AJ$1:$AU$1,0)),INDEX(Baseline!$B$2:$BD$2,1,MATCH(AJ$1,Baseline!$B$1:$BD$1,0)))</f>
        <v>54500000</v>
      </c>
      <c r="AK910">
        <f>IFERROR(INDEX(JMP!$AJ$2:$AU$1000,MATCH($A910,JMP!$A$2:$A$1000,0),MATCH(AK$1,JMP!$AJ$1:$AU$1,0)),INDEX(Baseline!$B$2:$BD$2,1,MATCH(AK$1,Baseline!$B$1:$BD$1,0)))</f>
        <v>30</v>
      </c>
      <c r="AL910">
        <f>IFERROR(INDEX(JMP!$AJ$2:$AU$1000,MATCH($A910,JMP!$A$2:$A$1000,0),MATCH(AL$1,JMP!$AJ$1:$AU$1,0)),INDEX(Baseline!$B$2:$BD$2,1,MATCH(AL$1,Baseline!$B$1:$BD$1,0)))</f>
        <v>1.4632570433602238E-2</v>
      </c>
      <c r="AM910">
        <f>IFERROR(INDEX(JMP!$AJ$2:$AU$1000,MATCH($A910,JMP!$A$2:$A$1000,0),MATCH(AM$1,JMP!$AJ$1:$AU$1,0)),INDEX(Baseline!$B$2:$BD$2,1,MATCH(AM$1,Baseline!$B$1:$BD$1,0)))</f>
        <v>12.671682814114286</v>
      </c>
      <c r="AN910">
        <f>IFERROR(INDEX(JMP!$AJ$2:$AU$1000,MATCH($A910,JMP!$A$2:$A$1000,0),MATCH(AN$1,JMP!$AJ$1:$AU$1,0)),INDEX(Baseline!$B$2:$BD$2,1,MATCH(AN$1,Baseline!$B$1:$BD$1,0)))</f>
        <v>2.7020779690801082</v>
      </c>
      <c r="AO910">
        <f>IFERROR(INDEX(JMP!$AJ$2:$AU$1000,MATCH($A910,JMP!$A$2:$A$1000,0),MATCH(AO$1,JMP!$AJ$1:$AU$1,0)),INDEX(Baseline!$B$2:$BD$2,1,MATCH(AO$1,Baseline!$B$1:$BD$1,0)))</f>
        <v>1.2294902897031421</v>
      </c>
      <c r="AP910">
        <f>IFERROR(INDEX(JMP!$AJ$2:$AU$1000,MATCH($A910,JMP!$A$2:$A$1000,0),MATCH(AP$1,JMP!$AJ$1:$AU$1,0)),INDEX(Baseline!$B$2:$BD$2,1,MATCH(AP$1,Baseline!$B$1:$BD$1,0)))</f>
        <v>0</v>
      </c>
      <c r="AQ910">
        <f>IFERROR(INDEX(JMP!$AJ$2:$AU$1000,MATCH($A910,JMP!$A$2:$A$1000,0),MATCH(AQ$1,JMP!$AJ$1:$AU$1,0)),INDEX(Baseline!$B$2:$BD$2,1,MATCH(AQ$1,Baseline!$B$1:$BD$1,0)))</f>
        <v>0.35</v>
      </c>
      <c r="AR910">
        <f>IFERROR(INDEX(JMP!$AJ$2:$AU$1000,MATCH($A910,JMP!$A$2:$A$1000,0),MATCH(AR$1,JMP!$AJ$1:$AU$1,0)),INDEX(Baseline!$B$2:$BD$2,1,MATCH(AR$1,Baseline!$B$1:$BD$1,0)))</f>
        <v>0</v>
      </c>
      <c r="AS910">
        <f>IFERROR(INDEX(JMP!$AJ$2:$AU$1000,MATCH($A910,JMP!$A$2:$A$1000,0),MATCH(AS$1,JMP!$AJ$1:$AU$1,0)),INDEX(Baseline!$B$2:$BD$2,1,MATCH(AS$1,Baseline!$B$1:$BD$1,0)))</f>
        <v>0</v>
      </c>
      <c r="AT910">
        <f>IFERROR(INDEX(JMP!$AJ$2:$AU$1000,MATCH($A910,JMP!$A$2:$A$1000,0),MATCH(AT$1,JMP!$AJ$1:$AU$1,0)),INDEX(Baseline!$B$2:$BD$2,1,MATCH(AT$1,Baseline!$B$1:$BD$1,0)))</f>
        <v>500</v>
      </c>
      <c r="AU910">
        <f>IFERROR(INDEX(JMP!$AJ$2:$AU$1000,MATCH($A910,JMP!$A$2:$A$1000,0),MATCH(AU$1,JMP!$AJ$1:$AU$1,0)),INDEX(Baseline!$B$2:$BD$2,1,MATCH(AU$1,Baseline!$B$1:$BD$1,0)))</f>
        <v>50</v>
      </c>
      <c r="AV910">
        <f>IFERROR(INDEX(JMP!$AJ$2:$AU$1000,MATCH($A910,JMP!$A$2:$A$1000,0),MATCH(AV$1,JMP!$AJ$1:$AU$1,0)),INDEX(Baseline!$B$2:$BD$2,1,MATCH(AV$1,Baseline!$B$1:$BD$1,0)))</f>
        <v>12.1</v>
      </c>
      <c r="AW910">
        <f>IFERROR(INDEX(JMP!$AJ$2:$AU$1000,MATCH($A910,JMP!$A$2:$A$1000,0),MATCH(AW$1,JMP!$AJ$1:$AU$1,0)),INDEX(Baseline!$B$2:$BD$2,1,MATCH(AW$1,Baseline!$B$1:$BD$1,0)))</f>
        <v>1.9961979999999998E-3</v>
      </c>
      <c r="AX910">
        <f>IFERROR(INDEX(JMP!$AJ$2:$AU$1000,MATCH($A910,JMP!$A$2:$A$1000,0),MATCH(AX$1,JMP!$AJ$1:$AU$1,0)),INDEX(Baseline!$B$2:$BD$2,1,MATCH(AX$1,Baseline!$B$1:$BD$1,0)))</f>
        <v>1.9961979999999998E-3</v>
      </c>
      <c r="AY910">
        <f>IFERROR(INDEX(JMP!$AJ$2:$AU$1000,MATCH($A910,JMP!$A$2:$A$1000,0),MATCH(AY$1,JMP!$AJ$1:$AU$1,0)),INDEX(Baseline!$B$2:$BD$2,1,MATCH(AY$1,Baseline!$B$1:$BD$1,0)))</f>
        <v>1.9607137E-2</v>
      </c>
      <c r="AZ910">
        <f>IFERROR(INDEX(JMP!$AJ$2:$AU$1000,MATCH($A910,JMP!$A$2:$A$1000,0),MATCH(AZ$1,JMP!$AJ$1:$AU$1,0)),INDEX(Baseline!$B$2:$BD$2,1,MATCH(AZ$1,Baseline!$B$1:$BD$1,0)))</f>
        <v>0</v>
      </c>
      <c r="BA910">
        <f>IFERROR(INDEX(JMP!$AJ$2:$AU$1000,MATCH($A910,JMP!$A$2:$A$1000,0),MATCH(BA$1,JMP!$AJ$1:$AU$1,0)),INDEX(Baseline!$B$2:$BD$2,1,MATCH(BA$1,Baseline!$B$1:$BD$1,0)))</f>
        <v>100</v>
      </c>
      <c r="BB910">
        <f>IFERROR(INDEX(JMP!$AJ$2:$AU$1000,MATCH($A910,JMP!$A$2:$A$1000,0),MATCH(BB$1,JMP!$AJ$1:$AU$1,0)),INDEX(Baseline!$B$2:$BD$2,1,MATCH(BB$1,Baseline!$B$1:$BD$1,0)))</f>
        <v>0</v>
      </c>
      <c r="BC910">
        <f>IFERROR(INDEX(JMP!$AJ$2:$AU$1000,MATCH($A910,JMP!$A$2:$A$1000,0),MATCH(BC$1,JMP!$AJ$1:$AU$1,0)),INDEX(Baseline!$B$2:$BD$2,1,MATCH(BC$1,Baseline!$B$1:$BD$1,0)))</f>
        <v>1</v>
      </c>
      <c r="BD910">
        <f>IFERROR(INDEX(JMP!$AJ$2:$AU$1000,MATCH($A910,JMP!$A$2:$A$1000,0),MATCH(BD$1,JMP!$AJ$1:$AU$1,0)),INDEX(Baseline!$B$2:$BD$2,1,MATCH(BD$1,Baseline!$B$1:$BD$1,0)))</f>
        <v>3.496842725</v>
      </c>
      <c r="BE910">
        <f>IFERROR(INDEX(JMP!$AJ$2:$AU$1000,MATCH($A910,JMP!$A$2:$A$1000,0),MATCH(BE$1,JMP!$AJ$1:$AU$1,0)),INDEX(Baseline!$B$2:$BE$2,1,MATCH(BE$1,Baseline!$B$1:$BE$1,0)))</f>
        <v>400000</v>
      </c>
      <c r="BF910" t="str">
        <f t="shared" si="70"/>
        <v>no</v>
      </c>
      <c r="BG910" t="str">
        <f t="shared" si="71"/>
        <v>yes</v>
      </c>
      <c r="BH910">
        <f t="shared" si="75"/>
        <v>0.25</v>
      </c>
      <c r="BI910">
        <f t="shared" si="76"/>
        <v>100</v>
      </c>
      <c r="BL910" t="str">
        <f t="shared" si="77"/>
        <v>spring</v>
      </c>
    </row>
    <row r="911" spans="1:64" x14ac:dyDescent="0.35">
      <c r="A911">
        <v>910</v>
      </c>
      <c r="B911">
        <f>IFERROR(INDEX(JMP!$AJ$2:$AU$1000,MATCH($A911,JMP!$A$2:$A$1000,0),MATCH(B$1,JMP!$AJ$1:$AU$1,0)),INDEX(Baseline!$B$2:$BD$2,1,MATCH(B$1,Baseline!$B$1:$BD$1,0)))</f>
        <v>0</v>
      </c>
      <c r="C911">
        <f>IFERROR(INDEX(JMP!$AJ$2:$AU$1000,MATCH($A911,JMP!$A$2:$A$1000,0),MATCH(C$1,JMP!$AJ$1:$AU$1,0)),INDEX(Baseline!$B$2:$BD$2,1,MATCH(C$1,Baseline!$B$1:$BD$1,0)))</f>
        <v>8760</v>
      </c>
      <c r="D911">
        <f>IFERROR(INDEX(JMP!$AJ$2:$AU$1000,MATCH($A911,JMP!$A$2:$A$1000,0),MATCH(D$1,JMP!$AJ$1:$AU$1,0)),INDEX(Baseline!$B$2:$BD$2,1,MATCH(D$1,Baseline!$B$1:$BD$1,0)))</f>
        <v>1</v>
      </c>
      <c r="E911">
        <f>IFERROR(INDEX(JMP!$AJ$2:$AU$1000,MATCH($A911,JMP!$A$2:$A$1000,0),MATCH(E$1,JMP!$AJ$1:$AU$1,0)),INDEX(Baseline!$B$2:$BD$2,1,MATCH(E$1,Baseline!$B$1:$BD$1,0)))</f>
        <v>1</v>
      </c>
      <c r="F911" t="str">
        <f>IFERROR(INDEX(JMP!$AJ$2:$AU$1000,MATCH($A911,JMP!$A$2:$A$1000,0),MATCH(F$1,JMP!$AJ$1:$AU$1,0)),INDEX(Baseline!$B$2:$BD$2,1,MATCH(F$1,Baseline!$B$1:$BD$1,0)))</f>
        <v>e344</v>
      </c>
      <c r="G911" t="str">
        <f>IFERROR(INDEX(JMP!$AJ$2:$AU$1000,MATCH($A911,JMP!$A$2:$A$1000,0),MATCH(G$1,JMP!$AJ$1:$AU$1,0)),INDEX(Baseline!$B$2:$BD$2,1,MATCH(G$1,Baseline!$B$1:$BD$1,0)))</f>
        <v>e340</v>
      </c>
      <c r="H911">
        <f>IFERROR(INDEX(JMP!$AJ$2:$AU$1000,MATCH($A911,JMP!$A$2:$A$1000,0),MATCH(H$1,JMP!$AJ$1:$AU$1,0)),INDEX(Baseline!$B$2:$BD$2,1,MATCH(H$1,Baseline!$B$1:$BD$1,0)))</f>
        <v>1.5</v>
      </c>
      <c r="I911">
        <f>IFERROR(INDEX(JMP!$AJ$2:$AU$1000,MATCH($A911,JMP!$A$2:$A$1000,0),MATCH(I$1,JMP!$AJ$1:$AU$1,0)),INDEX(Baseline!$B$2:$BD$2,1,MATCH(I$1,Baseline!$B$1:$BD$1,0)))</f>
        <v>0.42</v>
      </c>
      <c r="J911">
        <f>IFERROR(INDEX(JMP!$AJ$2:$AU$1000,MATCH($A911,JMP!$A$2:$A$1000,0),MATCH(J$1,JMP!$AJ$1:$AU$1,0)),INDEX(Baseline!$B$2:$BD$2,1,MATCH(J$1,Baseline!$B$1:$BD$1,0)))</f>
        <v>1</v>
      </c>
      <c r="K911">
        <f>IFERROR(INDEX(JMP!$AJ$2:$AU$1000,MATCH($A911,JMP!$A$2:$A$1000,0),MATCH(K$1,JMP!$AJ$1:$AU$1,0)),INDEX(Baseline!$B$2:$BD$2,1,MATCH(K$1,Baseline!$B$1:$BD$1,0)))</f>
        <v>0</v>
      </c>
      <c r="L911">
        <f>IFERROR(INDEX(JMP!$AJ$2:$AU$1000,MATCH($A911,JMP!$A$2:$A$1000,0),MATCH(L$1,JMP!$AJ$1:$AU$1,0)),INDEX(Baseline!$B$2:$BD$2,1,MATCH(L$1,Baseline!$B$1:$BD$1,0)))</f>
        <v>6.0042788751092702E-2</v>
      </c>
      <c r="M911" t="b">
        <f>IFERROR(INDEX(JMP!$AJ$2:$AU$1000,MATCH($A911,JMP!$A$2:$A$1000,0),MATCH(M$1,JMP!$AJ$1:$AU$1,0)),INDEX(Baseline!$B$2:$BD$2,1,MATCH(M$1,Baseline!$B$1:$BD$1,0)))</f>
        <v>0</v>
      </c>
      <c r="N911" t="b">
        <f>IFERROR(INDEX(JMP!$AJ$2:$AU$1000,MATCH($A911,JMP!$A$2:$A$1000,0),MATCH(N$1,JMP!$AJ$1:$AU$1,0)),INDEX(Baseline!$B$2:$BD$2,1,MATCH(N$1,Baseline!$B$1:$BD$1,0)))</f>
        <v>0</v>
      </c>
      <c r="O911">
        <f>IFERROR(INDEX(JMP!$AJ$2:$AU$1000,MATCH($A911,JMP!$A$2:$A$1000,0),MATCH(O$1,JMP!$AJ$1:$AU$1,0)),INDEX(Baseline!$B$2:$BD$2,1,MATCH(O$1,Baseline!$B$1:$BD$1,0)))</f>
        <v>7</v>
      </c>
      <c r="P911">
        <f>IFERROR(INDEX(JMP!$AJ$2:$AU$1000,MATCH($A911,JMP!$A$2:$A$1000,0),MATCH(P$1,JMP!$AJ$1:$AU$1,0)),INDEX(Baseline!$B$2:$BD$2,1,MATCH(P$1,Baseline!$B$1:$BD$1,0)))</f>
        <v>200</v>
      </c>
      <c r="Q911">
        <f>IFERROR(INDEX(JMP!$AJ$2:$AU$1000,MATCH($A911,JMP!$A$2:$A$1000,0),MATCH(Q$1,JMP!$AJ$1:$AU$1,0)),INDEX(Baseline!$B$2:$BD$2,1,MATCH(Q$1,Baseline!$B$1:$BD$1,0)))</f>
        <v>10</v>
      </c>
      <c r="R911">
        <f>IFERROR(INDEX(JMP!$AJ$2:$AU$1000,MATCH($A911,JMP!$A$2:$A$1000,0),MATCH(R$1,JMP!$AJ$1:$AU$1,0)),INDEX(Baseline!$B$2:$BD$2,1,MATCH(R$1,Baseline!$B$1:$BD$1,0)))</f>
        <v>0</v>
      </c>
      <c r="S911">
        <f>IFERROR(INDEX(JMP!$AJ$2:$AU$1000,MATCH($A911,JMP!$A$2:$A$1000,0),MATCH(S$1,JMP!$AJ$1:$AU$1,0)),INDEX(Baseline!$B$2:$BD$2,1,MATCH(S$1,Baseline!$B$1:$BD$1,0)))</f>
        <v>1</v>
      </c>
      <c r="T911">
        <f>IFERROR(INDEX(JMP!$AJ$2:$AU$1000,MATCH($A911,JMP!$A$2:$A$1000,0),MATCH(T$1,JMP!$AJ$1:$AU$1,0)),INDEX(Baseline!$B$2:$BD$2,1,MATCH(T$1,Baseline!$B$1:$BD$1,0)))</f>
        <v>0</v>
      </c>
      <c r="U911" t="str">
        <f>IFERROR(INDEX(JMP!$AJ$2:$AU$1000,MATCH($A911,JMP!$A$2:$A$1000,0),MATCH(U$1,JMP!$AJ$1:$AU$1,0)),INDEX(Baseline!$B$2:$BD$2,1,MATCH(U$1,Baseline!$B$1:$BD$1,0)))</f>
        <v>Titan</v>
      </c>
      <c r="V911">
        <f>IFERROR(INDEX(JMP!$AJ$2:$AU$1000,MATCH($A911,JMP!$A$2:$A$1000,0),MATCH(V$1,JMP!$AJ$1:$AU$1,0)),INDEX(Baseline!$B$2:$BD$2,1,MATCH(V$1,Baseline!$B$1:$BD$1,0)))</f>
        <v>3</v>
      </c>
      <c r="W911">
        <f>IFERROR(INDEX(JMP!$AJ$2:$AU$1000,MATCH($A911,JMP!$A$2:$A$1000,0),MATCH(W$1,JMP!$AJ$1:$AU$1,0)),INDEX(Baseline!$B$2:$BD$2,1,MATCH(W$1,Baseline!$B$1:$BD$1,0)))</f>
        <v>0.37</v>
      </c>
      <c r="X911">
        <f>IFERROR(INDEX(JMP!$AJ$2:$AU$1000,MATCH($A911,JMP!$A$2:$A$1000,0),MATCH(X$1,JMP!$AJ$1:$AU$1,0)),INDEX(Baseline!$B$2:$BD$2,1,MATCH(X$1,Baseline!$B$1:$BD$1,0)))</f>
        <v>4</v>
      </c>
      <c r="Y911">
        <f>IFERROR(INDEX(JMP!$AJ$2:$AU$1000,MATCH($A911,JMP!$A$2:$A$1000,0),MATCH(Y$1,JMP!$AJ$1:$AU$1,0)),INDEX(Baseline!$B$2:$BD$2,1,MATCH(Y$1,Baseline!$B$1:$BD$1,0)))</f>
        <v>1</v>
      </c>
      <c r="Z911">
        <f>IFERROR(INDEX(JMP!$AJ$2:$AU$1000,MATCH($A911,JMP!$A$2:$A$1000,0),MATCH(Z$1,JMP!$AJ$1:$AU$1,0)),INDEX(Baseline!$B$2:$BD$2,1,MATCH(Z$1,Baseline!$B$1:$BD$1,0)))</f>
        <v>1970</v>
      </c>
      <c r="AA911">
        <f>IFERROR(INDEX(JMP!$AJ$2:$AU$1000,MATCH($A911,JMP!$A$2:$A$1000,0),MATCH(AA$1,JMP!$AJ$1:$AU$1,0)),INDEX(Baseline!$B$2:$BD$2,1,MATCH(AA$1,Baseline!$B$1:$BD$1,0)))</f>
        <v>1970</v>
      </c>
      <c r="AB911">
        <f>IFERROR(INDEX(JMP!$AJ$2:$AU$1000,MATCH($A911,JMP!$A$2:$A$1000,0),MATCH(AB$1,JMP!$AJ$1:$AU$1,0)),INDEX(Baseline!$B$2:$BD$2,1,MATCH(AB$1,Baseline!$B$1:$BD$1,0)))</f>
        <v>0</v>
      </c>
      <c r="AC911">
        <f>IFERROR(INDEX(JMP!$AJ$2:$AU$1000,MATCH($A911,JMP!$A$2:$A$1000,0),MATCH(AC$1,JMP!$AJ$1:$AU$1,0)),INDEX(Baseline!$B$2:$BD$2,1,MATCH(AC$1,Baseline!$B$1:$BD$1,0)))</f>
        <v>1</v>
      </c>
      <c r="AD911">
        <f>IFERROR(INDEX(JMP!$AJ$2:$AU$1000,MATCH($A911,JMP!$A$2:$A$1000,0),MATCH(AD$1,JMP!$AJ$1:$AU$1,0)),INDEX(Baseline!$B$2:$BD$2,1,MATCH(AD$1,Baseline!$B$1:$BD$1,0)))</f>
        <v>8</v>
      </c>
      <c r="AE911">
        <f>IFERROR(INDEX(JMP!$AJ$2:$AU$1000,MATCH($A911,JMP!$A$2:$A$1000,0),MATCH(AE$1,JMP!$AJ$1:$AU$1,0)),INDEX(Baseline!$B$2:$BD$2,1,MATCH(AE$1,Baseline!$B$1:$BD$1,0)))</f>
        <v>1</v>
      </c>
      <c r="AF911" t="str">
        <f>IFERROR(INDEX(JMP!$AJ$2:$AU$1000,MATCH($A911,JMP!$A$2:$A$1000,0),MATCH(AF$1,JMP!$AJ$1:$AU$1,0)),INDEX(Baseline!$B$2:$BD$2,1,MATCH(AF$1,Baseline!$B$1:$BD$1,0)))</f>
        <v>bwb</v>
      </c>
      <c r="AG911" t="str">
        <f>IFERROR(INDEX(JMP!$AJ$2:$AU$1000,MATCH($A911,JMP!$A$2:$A$1000,0),MATCH(AG$1,JMP!$AJ$1:$AU$1,0)),INDEX(Baseline!$B$2:$BD$2,1,MATCH(AG$1,Baseline!$B$1:$BD$1,0)))</f>
        <v>V-tail</v>
      </c>
      <c r="AH911">
        <f>IFERROR(INDEX(JMP!$AJ$2:$AU$1000,MATCH($A911,JMP!$A$2:$A$1000,0),MATCH(AH$1,JMP!$AJ$1:$AU$1,0)),INDEX(Baseline!$B$2:$BD$2,1,MATCH(AH$1,Baseline!$B$1:$BD$1,0)))</f>
        <v>0</v>
      </c>
      <c r="AI911">
        <f>IFERROR(INDEX(JMP!$AJ$2:$AU$1000,MATCH($A911,JMP!$A$2:$A$1000,0),MATCH(AI$1,JMP!$AJ$1:$AU$1,0)),INDEX(Baseline!$B$2:$BD$2,1,MATCH(AI$1,Baseline!$B$1:$BD$1,0)))</f>
        <v>724000000</v>
      </c>
      <c r="AJ911">
        <f>IFERROR(INDEX(JMP!$AJ$2:$AU$1000,MATCH($A911,JMP!$A$2:$A$1000,0),MATCH(AJ$1,JMP!$AJ$1:$AU$1,0)),INDEX(Baseline!$B$2:$BD$2,1,MATCH(AJ$1,Baseline!$B$1:$BD$1,0)))</f>
        <v>54500000</v>
      </c>
      <c r="AK911">
        <f>IFERROR(INDEX(JMP!$AJ$2:$AU$1000,MATCH($A911,JMP!$A$2:$A$1000,0),MATCH(AK$1,JMP!$AJ$1:$AU$1,0)),INDEX(Baseline!$B$2:$BD$2,1,MATCH(AK$1,Baseline!$B$1:$BD$1,0)))</f>
        <v>30</v>
      </c>
      <c r="AL911">
        <f>IFERROR(INDEX(JMP!$AJ$2:$AU$1000,MATCH($A911,JMP!$A$2:$A$1000,0),MATCH(AL$1,JMP!$AJ$1:$AU$1,0)),INDEX(Baseline!$B$2:$BD$2,1,MATCH(AL$1,Baseline!$B$1:$BD$1,0)))</f>
        <v>1.5110548388031378E-2</v>
      </c>
      <c r="AM911">
        <f>IFERROR(INDEX(JMP!$AJ$2:$AU$1000,MATCH($A911,JMP!$A$2:$A$1000,0),MATCH(AM$1,JMP!$AJ$1:$AU$1,0)),INDEX(Baseline!$B$2:$BD$2,1,MATCH(AM$1,Baseline!$B$1:$BD$1,0)))</f>
        <v>16.846361887866667</v>
      </c>
      <c r="AN911">
        <f>IFERROR(INDEX(JMP!$AJ$2:$AU$1000,MATCH($A911,JMP!$A$2:$A$1000,0),MATCH(AN$1,JMP!$AJ$1:$AU$1,0)),INDEX(Baseline!$B$2:$BD$2,1,MATCH(AN$1,Baseline!$B$1:$BD$1,0)))</f>
        <v>2.0743225805516068</v>
      </c>
      <c r="AO911">
        <f>IFERROR(INDEX(JMP!$AJ$2:$AU$1000,MATCH($A911,JMP!$A$2:$A$1000,0),MATCH(AO$1,JMP!$AJ$1:$AU$1,0)),INDEX(Baseline!$B$2:$BD$2,1,MATCH(AO$1,Baseline!$B$1:$BD$1,0)))</f>
        <v>0.64318369224278549</v>
      </c>
      <c r="AP911">
        <f>IFERROR(INDEX(JMP!$AJ$2:$AU$1000,MATCH($A911,JMP!$A$2:$A$1000,0),MATCH(AP$1,JMP!$AJ$1:$AU$1,0)),INDEX(Baseline!$B$2:$BD$2,1,MATCH(AP$1,Baseline!$B$1:$BD$1,0)))</f>
        <v>0</v>
      </c>
      <c r="AQ911">
        <f>IFERROR(INDEX(JMP!$AJ$2:$AU$1000,MATCH($A911,JMP!$A$2:$A$1000,0),MATCH(AQ$1,JMP!$AJ$1:$AU$1,0)),INDEX(Baseline!$B$2:$BD$2,1,MATCH(AQ$1,Baseline!$B$1:$BD$1,0)))</f>
        <v>0.35</v>
      </c>
      <c r="AR911">
        <f>IFERROR(INDEX(JMP!$AJ$2:$AU$1000,MATCH($A911,JMP!$A$2:$A$1000,0),MATCH(AR$1,JMP!$AJ$1:$AU$1,0)),INDEX(Baseline!$B$2:$BD$2,1,MATCH(AR$1,Baseline!$B$1:$BD$1,0)))</f>
        <v>0</v>
      </c>
      <c r="AS911">
        <f>IFERROR(INDEX(JMP!$AJ$2:$AU$1000,MATCH($A911,JMP!$A$2:$A$1000,0),MATCH(AS$1,JMP!$AJ$1:$AU$1,0)),INDEX(Baseline!$B$2:$BD$2,1,MATCH(AS$1,Baseline!$B$1:$BD$1,0)))</f>
        <v>0</v>
      </c>
      <c r="AT911">
        <f>IFERROR(INDEX(JMP!$AJ$2:$AU$1000,MATCH($A911,JMP!$A$2:$A$1000,0),MATCH(AT$1,JMP!$AJ$1:$AU$1,0)),INDEX(Baseline!$B$2:$BD$2,1,MATCH(AT$1,Baseline!$B$1:$BD$1,0)))</f>
        <v>500</v>
      </c>
      <c r="AU911">
        <f>IFERROR(INDEX(JMP!$AJ$2:$AU$1000,MATCH($A911,JMP!$A$2:$A$1000,0),MATCH(AU$1,JMP!$AJ$1:$AU$1,0)),INDEX(Baseline!$B$2:$BD$2,1,MATCH(AU$1,Baseline!$B$1:$BD$1,0)))</f>
        <v>50</v>
      </c>
      <c r="AV911">
        <f>IFERROR(INDEX(JMP!$AJ$2:$AU$1000,MATCH($A911,JMP!$A$2:$A$1000,0),MATCH(AV$1,JMP!$AJ$1:$AU$1,0)),INDEX(Baseline!$B$2:$BD$2,1,MATCH(AV$1,Baseline!$B$1:$BD$1,0)))</f>
        <v>12.1</v>
      </c>
      <c r="AW911">
        <f>IFERROR(INDEX(JMP!$AJ$2:$AU$1000,MATCH($A911,JMP!$A$2:$A$1000,0),MATCH(AW$1,JMP!$AJ$1:$AU$1,0)),INDEX(Baseline!$B$2:$BD$2,1,MATCH(AW$1,Baseline!$B$1:$BD$1,0)))</f>
        <v>1.9961979999999998E-3</v>
      </c>
      <c r="AX911">
        <f>IFERROR(INDEX(JMP!$AJ$2:$AU$1000,MATCH($A911,JMP!$A$2:$A$1000,0),MATCH(AX$1,JMP!$AJ$1:$AU$1,0)),INDEX(Baseline!$B$2:$BD$2,1,MATCH(AX$1,Baseline!$B$1:$BD$1,0)))</f>
        <v>1.9961979999999998E-3</v>
      </c>
      <c r="AY911">
        <f>IFERROR(INDEX(JMP!$AJ$2:$AU$1000,MATCH($A911,JMP!$A$2:$A$1000,0),MATCH(AY$1,JMP!$AJ$1:$AU$1,0)),INDEX(Baseline!$B$2:$BD$2,1,MATCH(AY$1,Baseline!$B$1:$BD$1,0)))</f>
        <v>1.9607137E-2</v>
      </c>
      <c r="AZ911">
        <f>IFERROR(INDEX(JMP!$AJ$2:$AU$1000,MATCH($A911,JMP!$A$2:$A$1000,0),MATCH(AZ$1,JMP!$AJ$1:$AU$1,0)),INDEX(Baseline!$B$2:$BD$2,1,MATCH(AZ$1,Baseline!$B$1:$BD$1,0)))</f>
        <v>1</v>
      </c>
      <c r="BA911">
        <f>IFERROR(INDEX(JMP!$AJ$2:$AU$1000,MATCH($A911,JMP!$A$2:$A$1000,0),MATCH(BA$1,JMP!$AJ$1:$AU$1,0)),INDEX(Baseline!$B$2:$BD$2,1,MATCH(BA$1,Baseline!$B$1:$BD$1,0)))</f>
        <v>10</v>
      </c>
      <c r="BB911">
        <f>IFERROR(INDEX(JMP!$AJ$2:$AU$1000,MATCH($A911,JMP!$A$2:$A$1000,0),MATCH(BB$1,JMP!$AJ$1:$AU$1,0)),INDEX(Baseline!$B$2:$BD$2,1,MATCH(BB$1,Baseline!$B$1:$BD$1,0)))</f>
        <v>0</v>
      </c>
      <c r="BC911">
        <f>IFERROR(INDEX(JMP!$AJ$2:$AU$1000,MATCH($A911,JMP!$A$2:$A$1000,0),MATCH(BC$1,JMP!$AJ$1:$AU$1,0)),INDEX(Baseline!$B$2:$BD$2,1,MATCH(BC$1,Baseline!$B$1:$BD$1,0)))</f>
        <v>1</v>
      </c>
      <c r="BD911">
        <f>IFERROR(INDEX(JMP!$AJ$2:$AU$1000,MATCH($A911,JMP!$A$2:$A$1000,0),MATCH(BD$1,JMP!$AJ$1:$AU$1,0)),INDEX(Baseline!$B$2:$BD$2,1,MATCH(BD$1,Baseline!$B$1:$BD$1,0)))</f>
        <v>4.7687198674999998</v>
      </c>
      <c r="BE911">
        <f>IFERROR(INDEX(JMP!$AJ$2:$AU$1000,MATCH($A911,JMP!$A$2:$A$1000,0),MATCH(BE$1,JMP!$AJ$1:$AU$1,0)),INDEX(Baseline!$B$2:$BE$2,1,MATCH(BE$1,Baseline!$B$1:$BE$1,0)))</f>
        <v>400000</v>
      </c>
      <c r="BF911" t="str">
        <f t="shared" si="70"/>
        <v>yes</v>
      </c>
      <c r="BG911" t="str">
        <f t="shared" si="71"/>
        <v>no</v>
      </c>
      <c r="BH911">
        <f t="shared" si="75"/>
        <v>1</v>
      </c>
      <c r="BI911">
        <f t="shared" si="76"/>
        <v>10</v>
      </c>
      <c r="BL911" t="str">
        <f t="shared" si="77"/>
        <v>spring</v>
      </c>
    </row>
    <row r="912" spans="1:64" x14ac:dyDescent="0.35">
      <c r="A912">
        <v>911</v>
      </c>
      <c r="B912">
        <f>IFERROR(INDEX(JMP!$AJ$2:$AU$1000,MATCH($A912,JMP!$A$2:$A$1000,0),MATCH(B$1,JMP!$AJ$1:$AU$1,0)),INDEX(Baseline!$B$2:$BD$2,1,MATCH(B$1,Baseline!$B$1:$BD$1,0)))</f>
        <v>0</v>
      </c>
      <c r="C912">
        <f>IFERROR(INDEX(JMP!$AJ$2:$AU$1000,MATCH($A912,JMP!$A$2:$A$1000,0),MATCH(C$1,JMP!$AJ$1:$AU$1,0)),INDEX(Baseline!$B$2:$BD$2,1,MATCH(C$1,Baseline!$B$1:$BD$1,0)))</f>
        <v>8760</v>
      </c>
      <c r="D912">
        <f>IFERROR(INDEX(JMP!$AJ$2:$AU$1000,MATCH($A912,JMP!$A$2:$A$1000,0),MATCH(D$1,JMP!$AJ$1:$AU$1,0)),INDEX(Baseline!$B$2:$BD$2,1,MATCH(D$1,Baseline!$B$1:$BD$1,0)))</f>
        <v>1</v>
      </c>
      <c r="E912">
        <f>IFERROR(INDEX(JMP!$AJ$2:$AU$1000,MATCH($A912,JMP!$A$2:$A$1000,0),MATCH(E$1,JMP!$AJ$1:$AU$1,0)),INDEX(Baseline!$B$2:$BD$2,1,MATCH(E$1,Baseline!$B$1:$BD$1,0)))</f>
        <v>1</v>
      </c>
      <c r="F912" t="str">
        <f>IFERROR(INDEX(JMP!$AJ$2:$AU$1000,MATCH($A912,JMP!$A$2:$A$1000,0),MATCH(F$1,JMP!$AJ$1:$AU$1,0)),INDEX(Baseline!$B$2:$BD$2,1,MATCH(F$1,Baseline!$B$1:$BD$1,0)))</f>
        <v>e344</v>
      </c>
      <c r="G912" t="str">
        <f>IFERROR(INDEX(JMP!$AJ$2:$AU$1000,MATCH($A912,JMP!$A$2:$A$1000,0),MATCH(G$1,JMP!$AJ$1:$AU$1,0)),INDEX(Baseline!$B$2:$BD$2,1,MATCH(G$1,Baseline!$B$1:$BD$1,0)))</f>
        <v>e340</v>
      </c>
      <c r="H912">
        <f>IFERROR(INDEX(JMP!$AJ$2:$AU$1000,MATCH($A912,JMP!$A$2:$A$1000,0),MATCH(H$1,JMP!$AJ$1:$AU$1,0)),INDEX(Baseline!$B$2:$BD$2,1,MATCH(H$1,Baseline!$B$1:$BD$1,0)))</f>
        <v>1.5</v>
      </c>
      <c r="I912">
        <f>IFERROR(INDEX(JMP!$AJ$2:$AU$1000,MATCH($A912,JMP!$A$2:$A$1000,0),MATCH(I$1,JMP!$AJ$1:$AU$1,0)),INDEX(Baseline!$B$2:$BD$2,1,MATCH(I$1,Baseline!$B$1:$BD$1,0)))</f>
        <v>0.42</v>
      </c>
      <c r="J912">
        <f>IFERROR(INDEX(JMP!$AJ$2:$AU$1000,MATCH($A912,JMP!$A$2:$A$1000,0),MATCH(J$1,JMP!$AJ$1:$AU$1,0)),INDEX(Baseline!$B$2:$BD$2,1,MATCH(J$1,Baseline!$B$1:$BD$1,0)))</f>
        <v>1</v>
      </c>
      <c r="K912">
        <f>IFERROR(INDEX(JMP!$AJ$2:$AU$1000,MATCH($A912,JMP!$A$2:$A$1000,0),MATCH(K$1,JMP!$AJ$1:$AU$1,0)),INDEX(Baseline!$B$2:$BD$2,1,MATCH(K$1,Baseline!$B$1:$BD$1,0)))</f>
        <v>0</v>
      </c>
      <c r="L912">
        <f>IFERROR(INDEX(JMP!$AJ$2:$AU$1000,MATCH($A912,JMP!$A$2:$A$1000,0),MATCH(L$1,JMP!$AJ$1:$AU$1,0)),INDEX(Baseline!$B$2:$BD$2,1,MATCH(L$1,Baseline!$B$1:$BD$1,0)))</f>
        <v>0.13861954045688057</v>
      </c>
      <c r="M912" t="b">
        <f>IFERROR(INDEX(JMP!$AJ$2:$AU$1000,MATCH($A912,JMP!$A$2:$A$1000,0),MATCH(M$1,JMP!$AJ$1:$AU$1,0)),INDEX(Baseline!$B$2:$BD$2,1,MATCH(M$1,Baseline!$B$1:$BD$1,0)))</f>
        <v>0</v>
      </c>
      <c r="N912" t="b">
        <f>IFERROR(INDEX(JMP!$AJ$2:$AU$1000,MATCH($A912,JMP!$A$2:$A$1000,0),MATCH(N$1,JMP!$AJ$1:$AU$1,0)),INDEX(Baseline!$B$2:$BD$2,1,MATCH(N$1,Baseline!$B$1:$BD$1,0)))</f>
        <v>0</v>
      </c>
      <c r="O912">
        <f>IFERROR(INDEX(JMP!$AJ$2:$AU$1000,MATCH($A912,JMP!$A$2:$A$1000,0),MATCH(O$1,JMP!$AJ$1:$AU$1,0)),INDEX(Baseline!$B$2:$BD$2,1,MATCH(O$1,Baseline!$B$1:$BD$1,0)))</f>
        <v>7</v>
      </c>
      <c r="P912">
        <f>IFERROR(INDEX(JMP!$AJ$2:$AU$1000,MATCH($A912,JMP!$A$2:$A$1000,0),MATCH(P$1,JMP!$AJ$1:$AU$1,0)),INDEX(Baseline!$B$2:$BD$2,1,MATCH(P$1,Baseline!$B$1:$BD$1,0)))</f>
        <v>200</v>
      </c>
      <c r="Q912">
        <f>IFERROR(INDEX(JMP!$AJ$2:$AU$1000,MATCH($A912,JMP!$A$2:$A$1000,0),MATCH(Q$1,JMP!$AJ$1:$AU$1,0)),INDEX(Baseline!$B$2:$BD$2,1,MATCH(Q$1,Baseline!$B$1:$BD$1,0)))</f>
        <v>10</v>
      </c>
      <c r="R912">
        <f>IFERROR(INDEX(JMP!$AJ$2:$AU$1000,MATCH($A912,JMP!$A$2:$A$1000,0),MATCH(R$1,JMP!$AJ$1:$AU$1,0)),INDEX(Baseline!$B$2:$BD$2,1,MATCH(R$1,Baseline!$B$1:$BD$1,0)))</f>
        <v>0</v>
      </c>
      <c r="S912">
        <f>IFERROR(INDEX(JMP!$AJ$2:$AU$1000,MATCH($A912,JMP!$A$2:$A$1000,0),MATCH(S$1,JMP!$AJ$1:$AU$1,0)),INDEX(Baseline!$B$2:$BD$2,1,MATCH(S$1,Baseline!$B$1:$BD$1,0)))</f>
        <v>1</v>
      </c>
      <c r="T912">
        <f>IFERROR(INDEX(JMP!$AJ$2:$AU$1000,MATCH($A912,JMP!$A$2:$A$1000,0),MATCH(T$1,JMP!$AJ$1:$AU$1,0)),INDEX(Baseline!$B$2:$BD$2,1,MATCH(T$1,Baseline!$B$1:$BD$1,0)))</f>
        <v>0</v>
      </c>
      <c r="U912" t="str">
        <f>IFERROR(INDEX(JMP!$AJ$2:$AU$1000,MATCH($A912,JMP!$A$2:$A$1000,0),MATCH(U$1,JMP!$AJ$1:$AU$1,0)),INDEX(Baseline!$B$2:$BD$2,1,MATCH(U$1,Baseline!$B$1:$BD$1,0)))</f>
        <v>Titan</v>
      </c>
      <c r="V912">
        <f>IFERROR(INDEX(JMP!$AJ$2:$AU$1000,MATCH($A912,JMP!$A$2:$A$1000,0),MATCH(V$1,JMP!$AJ$1:$AU$1,0)),INDEX(Baseline!$B$2:$BD$2,1,MATCH(V$1,Baseline!$B$1:$BD$1,0)))</f>
        <v>3</v>
      </c>
      <c r="W912">
        <f>IFERROR(INDEX(JMP!$AJ$2:$AU$1000,MATCH($A912,JMP!$A$2:$A$1000,0),MATCH(W$1,JMP!$AJ$1:$AU$1,0)),INDEX(Baseline!$B$2:$BD$2,1,MATCH(W$1,Baseline!$B$1:$BD$1,0)))</f>
        <v>0.37</v>
      </c>
      <c r="X912">
        <f>IFERROR(INDEX(JMP!$AJ$2:$AU$1000,MATCH($A912,JMP!$A$2:$A$1000,0),MATCH(X$1,JMP!$AJ$1:$AU$1,0)),INDEX(Baseline!$B$2:$BD$2,1,MATCH(X$1,Baseline!$B$1:$BD$1,0)))</f>
        <v>4</v>
      </c>
      <c r="Y912">
        <f>IFERROR(INDEX(JMP!$AJ$2:$AU$1000,MATCH($A912,JMP!$A$2:$A$1000,0),MATCH(Y$1,JMP!$AJ$1:$AU$1,0)),INDEX(Baseline!$B$2:$BD$2,1,MATCH(Y$1,Baseline!$B$1:$BD$1,0)))</f>
        <v>3</v>
      </c>
      <c r="Z912">
        <f>IFERROR(INDEX(JMP!$AJ$2:$AU$1000,MATCH($A912,JMP!$A$2:$A$1000,0),MATCH(Z$1,JMP!$AJ$1:$AU$1,0)),INDEX(Baseline!$B$2:$BD$2,1,MATCH(Z$1,Baseline!$B$1:$BD$1,0)))</f>
        <v>1970</v>
      </c>
      <c r="AA912">
        <f>IFERROR(INDEX(JMP!$AJ$2:$AU$1000,MATCH($A912,JMP!$A$2:$A$1000,0),MATCH(AA$1,JMP!$AJ$1:$AU$1,0)),INDEX(Baseline!$B$2:$BD$2,1,MATCH(AA$1,Baseline!$B$1:$BD$1,0)))</f>
        <v>1970</v>
      </c>
      <c r="AB912">
        <f>IFERROR(INDEX(JMP!$AJ$2:$AU$1000,MATCH($A912,JMP!$A$2:$A$1000,0),MATCH(AB$1,JMP!$AJ$1:$AU$1,0)),INDEX(Baseline!$B$2:$BD$2,1,MATCH(AB$1,Baseline!$B$1:$BD$1,0)))</f>
        <v>0</v>
      </c>
      <c r="AC912">
        <f>IFERROR(INDEX(JMP!$AJ$2:$AU$1000,MATCH($A912,JMP!$A$2:$A$1000,0),MATCH(AC$1,JMP!$AJ$1:$AU$1,0)),INDEX(Baseline!$B$2:$BD$2,1,MATCH(AC$1,Baseline!$B$1:$BD$1,0)))</f>
        <v>1</v>
      </c>
      <c r="AD912">
        <f>IFERROR(INDEX(JMP!$AJ$2:$AU$1000,MATCH($A912,JMP!$A$2:$A$1000,0),MATCH(AD$1,JMP!$AJ$1:$AU$1,0)),INDEX(Baseline!$B$2:$BD$2,1,MATCH(AD$1,Baseline!$B$1:$BD$1,0)))</f>
        <v>8</v>
      </c>
      <c r="AE912">
        <f>IFERROR(INDEX(JMP!$AJ$2:$AU$1000,MATCH($A912,JMP!$A$2:$A$1000,0),MATCH(AE$1,JMP!$AJ$1:$AU$1,0)),INDEX(Baseline!$B$2:$BD$2,1,MATCH(AE$1,Baseline!$B$1:$BD$1,0)))</f>
        <v>0.25</v>
      </c>
      <c r="AF912" t="str">
        <f>IFERROR(INDEX(JMP!$AJ$2:$AU$1000,MATCH($A912,JMP!$A$2:$A$1000,0),MATCH(AF$1,JMP!$AJ$1:$AU$1,0)),INDEX(Baseline!$B$2:$BD$2,1,MATCH(AF$1,Baseline!$B$1:$BD$1,0)))</f>
        <v>bwb</v>
      </c>
      <c r="AG912" t="str">
        <f>IFERROR(INDEX(JMP!$AJ$2:$AU$1000,MATCH($A912,JMP!$A$2:$A$1000,0),MATCH(AG$1,JMP!$AJ$1:$AU$1,0)),INDEX(Baseline!$B$2:$BD$2,1,MATCH(AG$1,Baseline!$B$1:$BD$1,0)))</f>
        <v>V-tail</v>
      </c>
      <c r="AH912">
        <f>IFERROR(INDEX(JMP!$AJ$2:$AU$1000,MATCH($A912,JMP!$A$2:$A$1000,0),MATCH(AH$1,JMP!$AJ$1:$AU$1,0)),INDEX(Baseline!$B$2:$BD$2,1,MATCH(AH$1,Baseline!$B$1:$BD$1,0)))</f>
        <v>1</v>
      </c>
      <c r="AI912">
        <f>IFERROR(INDEX(JMP!$AJ$2:$AU$1000,MATCH($A912,JMP!$A$2:$A$1000,0),MATCH(AI$1,JMP!$AJ$1:$AU$1,0)),INDEX(Baseline!$B$2:$BD$2,1,MATCH(AI$1,Baseline!$B$1:$BD$1,0)))</f>
        <v>724000000</v>
      </c>
      <c r="AJ912">
        <f>IFERROR(INDEX(JMP!$AJ$2:$AU$1000,MATCH($A912,JMP!$A$2:$A$1000,0),MATCH(AJ$1,JMP!$AJ$1:$AU$1,0)),INDEX(Baseline!$B$2:$BD$2,1,MATCH(AJ$1,Baseline!$B$1:$BD$1,0)))</f>
        <v>54500000</v>
      </c>
      <c r="AK912">
        <f>IFERROR(INDEX(JMP!$AJ$2:$AU$1000,MATCH($A912,JMP!$A$2:$A$1000,0),MATCH(AK$1,JMP!$AJ$1:$AU$1,0)),INDEX(Baseline!$B$2:$BD$2,1,MATCH(AK$1,Baseline!$B$1:$BD$1,0)))</f>
        <v>30</v>
      </c>
      <c r="AL912">
        <f>IFERROR(INDEX(JMP!$AJ$2:$AU$1000,MATCH($A912,JMP!$A$2:$A$1000,0),MATCH(AL$1,JMP!$AJ$1:$AU$1,0)),INDEX(Baseline!$B$2:$BD$2,1,MATCH(AL$1,Baseline!$B$1:$BD$1,0)))</f>
        <v>2.0105822062998113E-2</v>
      </c>
      <c r="AM912">
        <f>IFERROR(INDEX(JMP!$AJ$2:$AU$1000,MATCH($A912,JMP!$A$2:$A$1000,0),MATCH(AM$1,JMP!$AJ$1:$AU$1,0)),INDEX(Baseline!$B$2:$BD$2,1,MATCH(AM$1,Baseline!$B$1:$BD$1,0)))</f>
        <v>6.0900744727619038</v>
      </c>
      <c r="AN912">
        <f>IFERROR(INDEX(JMP!$AJ$2:$AU$1000,MATCH($A912,JMP!$A$2:$A$1000,0),MATCH(AN$1,JMP!$AJ$1:$AU$1,0)),INDEX(Baseline!$B$2:$BD$2,1,MATCH(AN$1,Baseline!$B$1:$BD$1,0)))</f>
        <v>1.5031983848327874</v>
      </c>
      <c r="AO912">
        <f>IFERROR(INDEX(JMP!$AJ$2:$AU$1000,MATCH($A912,JMP!$A$2:$A$1000,0),MATCH(AO$1,JMP!$AJ$1:$AU$1,0)),INDEX(Baseline!$B$2:$BD$2,1,MATCH(AO$1,Baseline!$B$1:$BD$1,0)))</f>
        <v>1.0826344377225958</v>
      </c>
      <c r="AP912">
        <f>IFERROR(INDEX(JMP!$AJ$2:$AU$1000,MATCH($A912,JMP!$A$2:$A$1000,0),MATCH(AP$1,JMP!$AJ$1:$AU$1,0)),INDEX(Baseline!$B$2:$BD$2,1,MATCH(AP$1,Baseline!$B$1:$BD$1,0)))</f>
        <v>0</v>
      </c>
      <c r="AQ912">
        <f>IFERROR(INDEX(JMP!$AJ$2:$AU$1000,MATCH($A912,JMP!$A$2:$A$1000,0),MATCH(AQ$1,JMP!$AJ$1:$AU$1,0)),INDEX(Baseline!$B$2:$BD$2,1,MATCH(AQ$1,Baseline!$B$1:$BD$1,0)))</f>
        <v>0.35</v>
      </c>
      <c r="AR912">
        <f>IFERROR(INDEX(JMP!$AJ$2:$AU$1000,MATCH($A912,JMP!$A$2:$A$1000,0),MATCH(AR$1,JMP!$AJ$1:$AU$1,0)),INDEX(Baseline!$B$2:$BD$2,1,MATCH(AR$1,Baseline!$B$1:$BD$1,0)))</f>
        <v>0</v>
      </c>
      <c r="AS912">
        <f>IFERROR(INDEX(JMP!$AJ$2:$AU$1000,MATCH($A912,JMP!$A$2:$A$1000,0),MATCH(AS$1,JMP!$AJ$1:$AU$1,0)),INDEX(Baseline!$B$2:$BD$2,1,MATCH(AS$1,Baseline!$B$1:$BD$1,0)))</f>
        <v>0</v>
      </c>
      <c r="AT912">
        <f>IFERROR(INDEX(JMP!$AJ$2:$AU$1000,MATCH($A912,JMP!$A$2:$A$1000,0),MATCH(AT$1,JMP!$AJ$1:$AU$1,0)),INDEX(Baseline!$B$2:$BD$2,1,MATCH(AT$1,Baseline!$B$1:$BD$1,0)))</f>
        <v>500</v>
      </c>
      <c r="AU912">
        <f>IFERROR(INDEX(JMP!$AJ$2:$AU$1000,MATCH($A912,JMP!$A$2:$A$1000,0),MATCH(AU$1,JMP!$AJ$1:$AU$1,0)),INDEX(Baseline!$B$2:$BD$2,1,MATCH(AU$1,Baseline!$B$1:$BD$1,0)))</f>
        <v>50</v>
      </c>
      <c r="AV912">
        <f>IFERROR(INDEX(JMP!$AJ$2:$AU$1000,MATCH($A912,JMP!$A$2:$A$1000,0),MATCH(AV$1,JMP!$AJ$1:$AU$1,0)),INDEX(Baseline!$B$2:$BD$2,1,MATCH(AV$1,Baseline!$B$1:$BD$1,0)))</f>
        <v>12.1</v>
      </c>
      <c r="AW912">
        <f>IFERROR(INDEX(JMP!$AJ$2:$AU$1000,MATCH($A912,JMP!$A$2:$A$1000,0),MATCH(AW$1,JMP!$AJ$1:$AU$1,0)),INDEX(Baseline!$B$2:$BD$2,1,MATCH(AW$1,Baseline!$B$1:$BD$1,0)))</f>
        <v>1.9961979999999998E-3</v>
      </c>
      <c r="AX912">
        <f>IFERROR(INDEX(JMP!$AJ$2:$AU$1000,MATCH($A912,JMP!$A$2:$A$1000,0),MATCH(AX$1,JMP!$AJ$1:$AU$1,0)),INDEX(Baseline!$B$2:$BD$2,1,MATCH(AX$1,Baseline!$B$1:$BD$1,0)))</f>
        <v>1.9961979999999998E-3</v>
      </c>
      <c r="AY912">
        <f>IFERROR(INDEX(JMP!$AJ$2:$AU$1000,MATCH($A912,JMP!$A$2:$A$1000,0),MATCH(AY$1,JMP!$AJ$1:$AU$1,0)),INDEX(Baseline!$B$2:$BD$2,1,MATCH(AY$1,Baseline!$B$1:$BD$1,0)))</f>
        <v>1.9607137E-2</v>
      </c>
      <c r="AZ912">
        <f>IFERROR(INDEX(JMP!$AJ$2:$AU$1000,MATCH($A912,JMP!$A$2:$A$1000,0),MATCH(AZ$1,JMP!$AJ$1:$AU$1,0)),INDEX(Baseline!$B$2:$BD$2,1,MATCH(AZ$1,Baseline!$B$1:$BD$1,0)))</f>
        <v>0</v>
      </c>
      <c r="BA912">
        <f>IFERROR(INDEX(JMP!$AJ$2:$AU$1000,MATCH($A912,JMP!$A$2:$A$1000,0),MATCH(BA$1,JMP!$AJ$1:$AU$1,0)),INDEX(Baseline!$B$2:$BD$2,1,MATCH(BA$1,Baseline!$B$1:$BD$1,0)))</f>
        <v>10</v>
      </c>
      <c r="BB912">
        <f>IFERROR(INDEX(JMP!$AJ$2:$AU$1000,MATCH($A912,JMP!$A$2:$A$1000,0),MATCH(BB$1,JMP!$AJ$1:$AU$1,0)),INDEX(Baseline!$B$2:$BD$2,1,MATCH(BB$1,Baseline!$B$1:$BD$1,0)))</f>
        <v>0</v>
      </c>
      <c r="BC912">
        <f>IFERROR(INDEX(JMP!$AJ$2:$AU$1000,MATCH($A912,JMP!$A$2:$A$1000,0),MATCH(BC$1,JMP!$AJ$1:$AU$1,0)),INDEX(Baseline!$B$2:$BD$2,1,MATCH(BC$1,Baseline!$B$1:$BD$1,0)))</f>
        <v>1</v>
      </c>
      <c r="BD912">
        <f>IFERROR(INDEX(JMP!$AJ$2:$AU$1000,MATCH($A912,JMP!$A$2:$A$1000,0),MATCH(BD$1,JMP!$AJ$1:$AU$1,0)),INDEX(Baseline!$B$2:$BD$2,1,MATCH(BD$1,Baseline!$B$1:$BD$1,0)))</f>
        <v>2.4305858164999998</v>
      </c>
      <c r="BE912">
        <f>IFERROR(INDEX(JMP!$AJ$2:$AU$1000,MATCH($A912,JMP!$A$2:$A$1000,0),MATCH(BE$1,JMP!$AJ$1:$AU$1,0)),INDEX(Baseline!$B$2:$BE$2,1,MATCH(BE$1,Baseline!$B$1:$BE$1,0)))</f>
        <v>400000</v>
      </c>
      <c r="BF912" t="str">
        <f t="shared" si="70"/>
        <v>no</v>
      </c>
      <c r="BG912" t="str">
        <f t="shared" si="71"/>
        <v>yes</v>
      </c>
      <c r="BH912">
        <f t="shared" si="75"/>
        <v>0.25</v>
      </c>
      <c r="BI912">
        <f t="shared" si="76"/>
        <v>10</v>
      </c>
      <c r="BL912" t="str">
        <f t="shared" si="77"/>
        <v>spring</v>
      </c>
    </row>
    <row r="913" spans="1:64" x14ac:dyDescent="0.35">
      <c r="A913">
        <v>912</v>
      </c>
      <c r="B913">
        <f>IFERROR(INDEX(JMP!$AJ$2:$AU$1000,MATCH($A913,JMP!$A$2:$A$1000,0),MATCH(B$1,JMP!$AJ$1:$AU$1,0)),INDEX(Baseline!$B$2:$BD$2,1,MATCH(B$1,Baseline!$B$1:$BD$1,0)))</f>
        <v>0</v>
      </c>
      <c r="C913">
        <f>IFERROR(INDEX(JMP!$AJ$2:$AU$1000,MATCH($A913,JMP!$A$2:$A$1000,0),MATCH(C$1,JMP!$AJ$1:$AU$1,0)),INDEX(Baseline!$B$2:$BD$2,1,MATCH(C$1,Baseline!$B$1:$BD$1,0)))</f>
        <v>8760</v>
      </c>
      <c r="D913">
        <f>IFERROR(INDEX(JMP!$AJ$2:$AU$1000,MATCH($A913,JMP!$A$2:$A$1000,0),MATCH(D$1,JMP!$AJ$1:$AU$1,0)),INDEX(Baseline!$B$2:$BD$2,1,MATCH(D$1,Baseline!$B$1:$BD$1,0)))</f>
        <v>1</v>
      </c>
      <c r="E913">
        <f>IFERROR(INDEX(JMP!$AJ$2:$AU$1000,MATCH($A913,JMP!$A$2:$A$1000,0),MATCH(E$1,JMP!$AJ$1:$AU$1,0)),INDEX(Baseline!$B$2:$BD$2,1,MATCH(E$1,Baseline!$B$1:$BD$1,0)))</f>
        <v>1</v>
      </c>
      <c r="F913" t="str">
        <f>IFERROR(INDEX(JMP!$AJ$2:$AU$1000,MATCH($A913,JMP!$A$2:$A$1000,0),MATCH(F$1,JMP!$AJ$1:$AU$1,0)),INDEX(Baseline!$B$2:$BD$2,1,MATCH(F$1,Baseline!$B$1:$BD$1,0)))</f>
        <v>e344</v>
      </c>
      <c r="G913" t="str">
        <f>IFERROR(INDEX(JMP!$AJ$2:$AU$1000,MATCH($A913,JMP!$A$2:$A$1000,0),MATCH(G$1,JMP!$AJ$1:$AU$1,0)),INDEX(Baseline!$B$2:$BD$2,1,MATCH(G$1,Baseline!$B$1:$BD$1,0)))</f>
        <v>e340</v>
      </c>
      <c r="H913">
        <f>IFERROR(INDEX(JMP!$AJ$2:$AU$1000,MATCH($A913,JMP!$A$2:$A$1000,0),MATCH(H$1,JMP!$AJ$1:$AU$1,0)),INDEX(Baseline!$B$2:$BD$2,1,MATCH(H$1,Baseline!$B$1:$BD$1,0)))</f>
        <v>1.5</v>
      </c>
      <c r="I913">
        <f>IFERROR(INDEX(JMP!$AJ$2:$AU$1000,MATCH($A913,JMP!$A$2:$A$1000,0),MATCH(I$1,JMP!$AJ$1:$AU$1,0)),INDEX(Baseline!$B$2:$BD$2,1,MATCH(I$1,Baseline!$B$1:$BD$1,0)))</f>
        <v>0.42</v>
      </c>
      <c r="J913">
        <f>IFERROR(INDEX(JMP!$AJ$2:$AU$1000,MATCH($A913,JMP!$A$2:$A$1000,0),MATCH(J$1,JMP!$AJ$1:$AU$1,0)),INDEX(Baseline!$B$2:$BD$2,1,MATCH(J$1,Baseline!$B$1:$BD$1,0)))</f>
        <v>1</v>
      </c>
      <c r="K913">
        <f>IFERROR(INDEX(JMP!$AJ$2:$AU$1000,MATCH($A913,JMP!$A$2:$A$1000,0),MATCH(K$1,JMP!$AJ$1:$AU$1,0)),INDEX(Baseline!$B$2:$BD$2,1,MATCH(K$1,Baseline!$B$1:$BD$1,0)))</f>
        <v>0</v>
      </c>
      <c r="L913">
        <f>IFERROR(INDEX(JMP!$AJ$2:$AU$1000,MATCH($A913,JMP!$A$2:$A$1000,0),MATCH(L$1,JMP!$AJ$1:$AU$1,0)),INDEX(Baseline!$B$2:$BD$2,1,MATCH(L$1,Baseline!$B$1:$BD$1,0)))</f>
        <v>0.15757158214335754</v>
      </c>
      <c r="M913" t="b">
        <f>IFERROR(INDEX(JMP!$AJ$2:$AU$1000,MATCH($A913,JMP!$A$2:$A$1000,0),MATCH(M$1,JMP!$AJ$1:$AU$1,0)),INDEX(Baseline!$B$2:$BD$2,1,MATCH(M$1,Baseline!$B$1:$BD$1,0)))</f>
        <v>0</v>
      </c>
      <c r="N913" t="b">
        <f>IFERROR(INDEX(JMP!$AJ$2:$AU$1000,MATCH($A913,JMP!$A$2:$A$1000,0),MATCH(N$1,JMP!$AJ$1:$AU$1,0)),INDEX(Baseline!$B$2:$BD$2,1,MATCH(N$1,Baseline!$B$1:$BD$1,0)))</f>
        <v>0</v>
      </c>
      <c r="O913">
        <f>IFERROR(INDEX(JMP!$AJ$2:$AU$1000,MATCH($A913,JMP!$A$2:$A$1000,0),MATCH(O$1,JMP!$AJ$1:$AU$1,0)),INDEX(Baseline!$B$2:$BD$2,1,MATCH(O$1,Baseline!$B$1:$BD$1,0)))</f>
        <v>7</v>
      </c>
      <c r="P913">
        <f>IFERROR(INDEX(JMP!$AJ$2:$AU$1000,MATCH($A913,JMP!$A$2:$A$1000,0),MATCH(P$1,JMP!$AJ$1:$AU$1,0)),INDEX(Baseline!$B$2:$BD$2,1,MATCH(P$1,Baseline!$B$1:$BD$1,0)))</f>
        <v>200</v>
      </c>
      <c r="Q913">
        <f>IFERROR(INDEX(JMP!$AJ$2:$AU$1000,MATCH($A913,JMP!$A$2:$A$1000,0),MATCH(Q$1,JMP!$AJ$1:$AU$1,0)),INDEX(Baseline!$B$2:$BD$2,1,MATCH(Q$1,Baseline!$B$1:$BD$1,0)))</f>
        <v>10</v>
      </c>
      <c r="R913">
        <f>IFERROR(INDEX(JMP!$AJ$2:$AU$1000,MATCH($A913,JMP!$A$2:$A$1000,0),MATCH(R$1,JMP!$AJ$1:$AU$1,0)),INDEX(Baseline!$B$2:$BD$2,1,MATCH(R$1,Baseline!$B$1:$BD$1,0)))</f>
        <v>0</v>
      </c>
      <c r="S913">
        <f>IFERROR(INDEX(JMP!$AJ$2:$AU$1000,MATCH($A913,JMP!$A$2:$A$1000,0),MATCH(S$1,JMP!$AJ$1:$AU$1,0)),INDEX(Baseline!$B$2:$BD$2,1,MATCH(S$1,Baseline!$B$1:$BD$1,0)))</f>
        <v>1</v>
      </c>
      <c r="T913">
        <f>IFERROR(INDEX(JMP!$AJ$2:$AU$1000,MATCH($A913,JMP!$A$2:$A$1000,0),MATCH(T$1,JMP!$AJ$1:$AU$1,0)),INDEX(Baseline!$B$2:$BD$2,1,MATCH(T$1,Baseline!$B$1:$BD$1,0)))</f>
        <v>0</v>
      </c>
      <c r="U913" t="str">
        <f>IFERROR(INDEX(JMP!$AJ$2:$AU$1000,MATCH($A913,JMP!$A$2:$A$1000,0),MATCH(U$1,JMP!$AJ$1:$AU$1,0)),INDEX(Baseline!$B$2:$BD$2,1,MATCH(U$1,Baseline!$B$1:$BD$1,0)))</f>
        <v>Titan</v>
      </c>
      <c r="V913">
        <f>IFERROR(INDEX(JMP!$AJ$2:$AU$1000,MATCH($A913,JMP!$A$2:$A$1000,0),MATCH(V$1,JMP!$AJ$1:$AU$1,0)),INDEX(Baseline!$B$2:$BD$2,1,MATCH(V$1,Baseline!$B$1:$BD$1,0)))</f>
        <v>3</v>
      </c>
      <c r="W913">
        <f>IFERROR(INDEX(JMP!$AJ$2:$AU$1000,MATCH($A913,JMP!$A$2:$A$1000,0),MATCH(W$1,JMP!$AJ$1:$AU$1,0)),INDEX(Baseline!$B$2:$BD$2,1,MATCH(W$1,Baseline!$B$1:$BD$1,0)))</f>
        <v>0.37</v>
      </c>
      <c r="X913">
        <f>IFERROR(INDEX(JMP!$AJ$2:$AU$1000,MATCH($A913,JMP!$A$2:$A$1000,0),MATCH(X$1,JMP!$AJ$1:$AU$1,0)),INDEX(Baseline!$B$2:$BD$2,1,MATCH(X$1,Baseline!$B$1:$BD$1,0)))</f>
        <v>4</v>
      </c>
      <c r="Y913">
        <f>IFERROR(INDEX(JMP!$AJ$2:$AU$1000,MATCH($A913,JMP!$A$2:$A$1000,0),MATCH(Y$1,JMP!$AJ$1:$AU$1,0)),INDEX(Baseline!$B$2:$BD$2,1,MATCH(Y$1,Baseline!$B$1:$BD$1,0)))</f>
        <v>6</v>
      </c>
      <c r="Z913">
        <f>IFERROR(INDEX(JMP!$AJ$2:$AU$1000,MATCH($A913,JMP!$A$2:$A$1000,0),MATCH(Z$1,JMP!$AJ$1:$AU$1,0)),INDEX(Baseline!$B$2:$BD$2,1,MATCH(Z$1,Baseline!$B$1:$BD$1,0)))</f>
        <v>1970</v>
      </c>
      <c r="AA913">
        <f>IFERROR(INDEX(JMP!$AJ$2:$AU$1000,MATCH($A913,JMP!$A$2:$A$1000,0),MATCH(AA$1,JMP!$AJ$1:$AU$1,0)),INDEX(Baseline!$B$2:$BD$2,1,MATCH(AA$1,Baseline!$B$1:$BD$1,0)))</f>
        <v>1970</v>
      </c>
      <c r="AB913">
        <f>IFERROR(INDEX(JMP!$AJ$2:$AU$1000,MATCH($A913,JMP!$A$2:$A$1000,0),MATCH(AB$1,JMP!$AJ$1:$AU$1,0)),INDEX(Baseline!$B$2:$BD$2,1,MATCH(AB$1,Baseline!$B$1:$BD$1,0)))</f>
        <v>0</v>
      </c>
      <c r="AC913">
        <f>IFERROR(INDEX(JMP!$AJ$2:$AU$1000,MATCH($A913,JMP!$A$2:$A$1000,0),MATCH(AC$1,JMP!$AJ$1:$AU$1,0)),INDEX(Baseline!$B$2:$BD$2,1,MATCH(AC$1,Baseline!$B$1:$BD$1,0)))</f>
        <v>1</v>
      </c>
      <c r="AD913">
        <f>IFERROR(INDEX(JMP!$AJ$2:$AU$1000,MATCH($A913,JMP!$A$2:$A$1000,0),MATCH(AD$1,JMP!$AJ$1:$AU$1,0)),INDEX(Baseline!$B$2:$BD$2,1,MATCH(AD$1,Baseline!$B$1:$BD$1,0)))</f>
        <v>8</v>
      </c>
      <c r="AE913">
        <f>IFERROR(INDEX(JMP!$AJ$2:$AU$1000,MATCH($A913,JMP!$A$2:$A$1000,0),MATCH(AE$1,JMP!$AJ$1:$AU$1,0)),INDEX(Baseline!$B$2:$BD$2,1,MATCH(AE$1,Baseline!$B$1:$BD$1,0)))</f>
        <v>0.625</v>
      </c>
      <c r="AF913" t="str">
        <f>IFERROR(INDEX(JMP!$AJ$2:$AU$1000,MATCH($A913,JMP!$A$2:$A$1000,0),MATCH(AF$1,JMP!$AJ$1:$AU$1,0)),INDEX(Baseline!$B$2:$BD$2,1,MATCH(AF$1,Baseline!$B$1:$BD$1,0)))</f>
        <v>bwb</v>
      </c>
      <c r="AG913" t="str">
        <f>IFERROR(INDEX(JMP!$AJ$2:$AU$1000,MATCH($A913,JMP!$A$2:$A$1000,0),MATCH(AG$1,JMP!$AJ$1:$AU$1,0)),INDEX(Baseline!$B$2:$BD$2,1,MATCH(AG$1,Baseline!$B$1:$BD$1,0)))</f>
        <v>V-tail</v>
      </c>
      <c r="AH913">
        <f>IFERROR(INDEX(JMP!$AJ$2:$AU$1000,MATCH($A913,JMP!$A$2:$A$1000,0),MATCH(AH$1,JMP!$AJ$1:$AU$1,0)),INDEX(Baseline!$B$2:$BD$2,1,MATCH(AH$1,Baseline!$B$1:$BD$1,0)))</f>
        <v>1</v>
      </c>
      <c r="AI913">
        <f>IFERROR(INDEX(JMP!$AJ$2:$AU$1000,MATCH($A913,JMP!$A$2:$A$1000,0),MATCH(AI$1,JMP!$AJ$1:$AU$1,0)),INDEX(Baseline!$B$2:$BD$2,1,MATCH(AI$1,Baseline!$B$1:$BD$1,0)))</f>
        <v>724000000</v>
      </c>
      <c r="AJ913">
        <f>IFERROR(INDEX(JMP!$AJ$2:$AU$1000,MATCH($A913,JMP!$A$2:$A$1000,0),MATCH(AJ$1,JMP!$AJ$1:$AU$1,0)),INDEX(Baseline!$B$2:$BD$2,1,MATCH(AJ$1,Baseline!$B$1:$BD$1,0)))</f>
        <v>54500000</v>
      </c>
      <c r="AK913">
        <f>IFERROR(INDEX(JMP!$AJ$2:$AU$1000,MATCH($A913,JMP!$A$2:$A$1000,0),MATCH(AK$1,JMP!$AJ$1:$AU$1,0)),INDEX(Baseline!$B$2:$BD$2,1,MATCH(AK$1,Baseline!$B$1:$BD$1,0)))</f>
        <v>30</v>
      </c>
      <c r="AL913">
        <f>IFERROR(INDEX(JMP!$AJ$2:$AU$1000,MATCH($A913,JMP!$A$2:$A$1000,0),MATCH(AL$1,JMP!$AJ$1:$AU$1,0)),INDEX(Baseline!$B$2:$BD$2,1,MATCH(AL$1,Baseline!$B$1:$BD$1,0)))</f>
        <v>3.1066730736032486E-2</v>
      </c>
      <c r="AM913">
        <f>IFERROR(INDEX(JMP!$AJ$2:$AU$1000,MATCH($A913,JMP!$A$2:$A$1000,0),MATCH(AM$1,JMP!$AJ$1:$AU$1,0)),INDEX(Baseline!$B$2:$BD$2,1,MATCH(AM$1,Baseline!$B$1:$BD$1,0)))</f>
        <v>11.193886428095238</v>
      </c>
      <c r="AN913">
        <f>IFERROR(INDEX(JMP!$AJ$2:$AU$1000,MATCH($A913,JMP!$A$2:$A$1000,0),MATCH(AN$1,JMP!$AJ$1:$AU$1,0)),INDEX(Baseline!$B$2:$BD$2,1,MATCH(AN$1,Baseline!$B$1:$BD$1,0)))</f>
        <v>2.4091892645434072</v>
      </c>
      <c r="AO913">
        <f>IFERROR(INDEX(JMP!$AJ$2:$AU$1000,MATCH($A913,JMP!$A$2:$A$1000,0),MATCH(AO$1,JMP!$AJ$1:$AU$1,0)),INDEX(Baseline!$B$2:$BD$2,1,MATCH(AO$1,Baseline!$B$1:$BD$1,0)))</f>
        <v>1.3750704710595765</v>
      </c>
      <c r="AP913">
        <f>IFERROR(INDEX(JMP!$AJ$2:$AU$1000,MATCH($A913,JMP!$A$2:$A$1000,0),MATCH(AP$1,JMP!$AJ$1:$AU$1,0)),INDEX(Baseline!$B$2:$BD$2,1,MATCH(AP$1,Baseline!$B$1:$BD$1,0)))</f>
        <v>0</v>
      </c>
      <c r="AQ913">
        <f>IFERROR(INDEX(JMP!$AJ$2:$AU$1000,MATCH($A913,JMP!$A$2:$A$1000,0),MATCH(AQ$1,JMP!$AJ$1:$AU$1,0)),INDEX(Baseline!$B$2:$BD$2,1,MATCH(AQ$1,Baseline!$B$1:$BD$1,0)))</f>
        <v>0.35</v>
      </c>
      <c r="AR913">
        <f>IFERROR(INDEX(JMP!$AJ$2:$AU$1000,MATCH($A913,JMP!$A$2:$A$1000,0),MATCH(AR$1,JMP!$AJ$1:$AU$1,0)),INDEX(Baseline!$B$2:$BD$2,1,MATCH(AR$1,Baseline!$B$1:$BD$1,0)))</f>
        <v>0</v>
      </c>
      <c r="AS913">
        <f>IFERROR(INDEX(JMP!$AJ$2:$AU$1000,MATCH($A913,JMP!$A$2:$A$1000,0),MATCH(AS$1,JMP!$AJ$1:$AU$1,0)),INDEX(Baseline!$B$2:$BD$2,1,MATCH(AS$1,Baseline!$B$1:$BD$1,0)))</f>
        <v>0</v>
      </c>
      <c r="AT913">
        <f>IFERROR(INDEX(JMP!$AJ$2:$AU$1000,MATCH($A913,JMP!$A$2:$A$1000,0),MATCH(AT$1,JMP!$AJ$1:$AU$1,0)),INDEX(Baseline!$B$2:$BD$2,1,MATCH(AT$1,Baseline!$B$1:$BD$1,0)))</f>
        <v>500</v>
      </c>
      <c r="AU913">
        <f>IFERROR(INDEX(JMP!$AJ$2:$AU$1000,MATCH($A913,JMP!$A$2:$A$1000,0),MATCH(AU$1,JMP!$AJ$1:$AU$1,0)),INDEX(Baseline!$B$2:$BD$2,1,MATCH(AU$1,Baseline!$B$1:$BD$1,0)))</f>
        <v>50</v>
      </c>
      <c r="AV913">
        <f>IFERROR(INDEX(JMP!$AJ$2:$AU$1000,MATCH($A913,JMP!$A$2:$A$1000,0),MATCH(AV$1,JMP!$AJ$1:$AU$1,0)),INDEX(Baseline!$B$2:$BD$2,1,MATCH(AV$1,Baseline!$B$1:$BD$1,0)))</f>
        <v>12.1</v>
      </c>
      <c r="AW913">
        <f>IFERROR(INDEX(JMP!$AJ$2:$AU$1000,MATCH($A913,JMP!$A$2:$A$1000,0),MATCH(AW$1,JMP!$AJ$1:$AU$1,0)),INDEX(Baseline!$B$2:$BD$2,1,MATCH(AW$1,Baseline!$B$1:$BD$1,0)))</f>
        <v>1.9961979999999998E-3</v>
      </c>
      <c r="AX913">
        <f>IFERROR(INDEX(JMP!$AJ$2:$AU$1000,MATCH($A913,JMP!$A$2:$A$1000,0),MATCH(AX$1,JMP!$AJ$1:$AU$1,0)),INDEX(Baseline!$B$2:$BD$2,1,MATCH(AX$1,Baseline!$B$1:$BD$1,0)))</f>
        <v>1.9961979999999998E-3</v>
      </c>
      <c r="AY913">
        <f>IFERROR(INDEX(JMP!$AJ$2:$AU$1000,MATCH($A913,JMP!$A$2:$A$1000,0),MATCH(AY$1,JMP!$AJ$1:$AU$1,0)),INDEX(Baseline!$B$2:$BD$2,1,MATCH(AY$1,Baseline!$B$1:$BD$1,0)))</f>
        <v>1.9607137E-2</v>
      </c>
      <c r="AZ913">
        <f>IFERROR(INDEX(JMP!$AJ$2:$AU$1000,MATCH($A913,JMP!$A$2:$A$1000,0),MATCH(AZ$1,JMP!$AJ$1:$AU$1,0)),INDEX(Baseline!$B$2:$BD$2,1,MATCH(AZ$1,Baseline!$B$1:$BD$1,0)))</f>
        <v>0</v>
      </c>
      <c r="BA913">
        <f>IFERROR(INDEX(JMP!$AJ$2:$AU$1000,MATCH($A913,JMP!$A$2:$A$1000,0),MATCH(BA$1,JMP!$AJ$1:$AU$1,0)),INDEX(Baseline!$B$2:$BD$2,1,MATCH(BA$1,Baseline!$B$1:$BD$1,0)))</f>
        <v>10</v>
      </c>
      <c r="BB913">
        <f>IFERROR(INDEX(JMP!$AJ$2:$AU$1000,MATCH($A913,JMP!$A$2:$A$1000,0),MATCH(BB$1,JMP!$AJ$1:$AU$1,0)),INDEX(Baseline!$B$2:$BD$2,1,MATCH(BB$1,Baseline!$B$1:$BD$1,0)))</f>
        <v>0</v>
      </c>
      <c r="BC913">
        <f>IFERROR(INDEX(JMP!$AJ$2:$AU$1000,MATCH($A913,JMP!$A$2:$A$1000,0),MATCH(BC$1,JMP!$AJ$1:$AU$1,0)),INDEX(Baseline!$B$2:$BD$2,1,MATCH(BC$1,Baseline!$B$1:$BD$1,0)))</f>
        <v>2</v>
      </c>
      <c r="BD913">
        <f>IFERROR(INDEX(JMP!$AJ$2:$AU$1000,MATCH($A913,JMP!$A$2:$A$1000,0),MATCH(BD$1,JMP!$AJ$1:$AU$1,0)),INDEX(Baseline!$B$2:$BD$2,1,MATCH(BD$1,Baseline!$B$1:$BD$1,0)))</f>
        <v>2.3452203604999999</v>
      </c>
      <c r="BE913">
        <f>IFERROR(INDEX(JMP!$AJ$2:$AU$1000,MATCH($A913,JMP!$A$2:$A$1000,0),MATCH(BE$1,JMP!$AJ$1:$AU$1,0)),INDEX(Baseline!$B$2:$BE$2,1,MATCH(BE$1,Baseline!$B$1:$BE$1,0)))</f>
        <v>400000</v>
      </c>
      <c r="BF913" t="str">
        <f t="shared" si="70"/>
        <v>no</v>
      </c>
      <c r="BG913" t="str">
        <f t="shared" si="71"/>
        <v>yes</v>
      </c>
      <c r="BH913">
        <f t="shared" si="75"/>
        <v>0.5</v>
      </c>
      <c r="BI913">
        <f t="shared" si="76"/>
        <v>10</v>
      </c>
      <c r="BL913" t="str">
        <f t="shared" si="77"/>
        <v>summer</v>
      </c>
    </row>
    <row r="914" spans="1:64" x14ac:dyDescent="0.35">
      <c r="A914">
        <v>913</v>
      </c>
      <c r="B914">
        <f>IFERROR(INDEX(JMP!$AJ$2:$AU$1000,MATCH($A914,JMP!$A$2:$A$1000,0),MATCH(B$1,JMP!$AJ$1:$AU$1,0)),INDEX(Baseline!$B$2:$BD$2,1,MATCH(B$1,Baseline!$B$1:$BD$1,0)))</f>
        <v>0</v>
      </c>
      <c r="C914">
        <f>IFERROR(INDEX(JMP!$AJ$2:$AU$1000,MATCH($A914,JMP!$A$2:$A$1000,0),MATCH(C$1,JMP!$AJ$1:$AU$1,0)),INDEX(Baseline!$B$2:$BD$2,1,MATCH(C$1,Baseline!$B$1:$BD$1,0)))</f>
        <v>8760</v>
      </c>
      <c r="D914">
        <f>IFERROR(INDEX(JMP!$AJ$2:$AU$1000,MATCH($A914,JMP!$A$2:$A$1000,0),MATCH(D$1,JMP!$AJ$1:$AU$1,0)),INDEX(Baseline!$B$2:$BD$2,1,MATCH(D$1,Baseline!$B$1:$BD$1,0)))</f>
        <v>1</v>
      </c>
      <c r="E914">
        <f>IFERROR(INDEX(JMP!$AJ$2:$AU$1000,MATCH($A914,JMP!$A$2:$A$1000,0),MATCH(E$1,JMP!$AJ$1:$AU$1,0)),INDEX(Baseline!$B$2:$BD$2,1,MATCH(E$1,Baseline!$B$1:$BD$1,0)))</f>
        <v>1</v>
      </c>
      <c r="F914" t="str">
        <f>IFERROR(INDEX(JMP!$AJ$2:$AU$1000,MATCH($A914,JMP!$A$2:$A$1000,0),MATCH(F$1,JMP!$AJ$1:$AU$1,0)),INDEX(Baseline!$B$2:$BD$2,1,MATCH(F$1,Baseline!$B$1:$BD$1,0)))</f>
        <v>e344</v>
      </c>
      <c r="G914" t="str">
        <f>IFERROR(INDEX(JMP!$AJ$2:$AU$1000,MATCH($A914,JMP!$A$2:$A$1000,0),MATCH(G$1,JMP!$AJ$1:$AU$1,0)),INDEX(Baseline!$B$2:$BD$2,1,MATCH(G$1,Baseline!$B$1:$BD$1,0)))</f>
        <v>e340</v>
      </c>
      <c r="H914">
        <f>IFERROR(INDEX(JMP!$AJ$2:$AU$1000,MATCH($A914,JMP!$A$2:$A$1000,0),MATCH(H$1,JMP!$AJ$1:$AU$1,0)),INDEX(Baseline!$B$2:$BD$2,1,MATCH(H$1,Baseline!$B$1:$BD$1,0)))</f>
        <v>1.5</v>
      </c>
      <c r="I914">
        <f>IFERROR(INDEX(JMP!$AJ$2:$AU$1000,MATCH($A914,JMP!$A$2:$A$1000,0),MATCH(I$1,JMP!$AJ$1:$AU$1,0)),INDEX(Baseline!$B$2:$BD$2,1,MATCH(I$1,Baseline!$B$1:$BD$1,0)))</f>
        <v>0.42</v>
      </c>
      <c r="J914">
        <f>IFERROR(INDEX(JMP!$AJ$2:$AU$1000,MATCH($A914,JMP!$A$2:$A$1000,0),MATCH(J$1,JMP!$AJ$1:$AU$1,0)),INDEX(Baseline!$B$2:$BD$2,1,MATCH(J$1,Baseline!$B$1:$BD$1,0)))</f>
        <v>1</v>
      </c>
      <c r="K914">
        <f>IFERROR(INDEX(JMP!$AJ$2:$AU$1000,MATCH($A914,JMP!$A$2:$A$1000,0),MATCH(K$1,JMP!$AJ$1:$AU$1,0)),INDEX(Baseline!$B$2:$BD$2,1,MATCH(K$1,Baseline!$B$1:$BD$1,0)))</f>
        <v>0</v>
      </c>
      <c r="L914">
        <f>IFERROR(INDEX(JMP!$AJ$2:$AU$1000,MATCH($A914,JMP!$A$2:$A$1000,0),MATCH(L$1,JMP!$AJ$1:$AU$1,0)),INDEX(Baseline!$B$2:$BD$2,1,MATCH(L$1,Baseline!$B$1:$BD$1,0)))</f>
        <v>0.15588807532261001</v>
      </c>
      <c r="M914" t="b">
        <f>IFERROR(INDEX(JMP!$AJ$2:$AU$1000,MATCH($A914,JMP!$A$2:$A$1000,0),MATCH(M$1,JMP!$AJ$1:$AU$1,0)),INDEX(Baseline!$B$2:$BD$2,1,MATCH(M$1,Baseline!$B$1:$BD$1,0)))</f>
        <v>0</v>
      </c>
      <c r="N914" t="b">
        <f>IFERROR(INDEX(JMP!$AJ$2:$AU$1000,MATCH($A914,JMP!$A$2:$A$1000,0),MATCH(N$1,JMP!$AJ$1:$AU$1,0)),INDEX(Baseline!$B$2:$BD$2,1,MATCH(N$1,Baseline!$B$1:$BD$1,0)))</f>
        <v>0</v>
      </c>
      <c r="O914">
        <f>IFERROR(INDEX(JMP!$AJ$2:$AU$1000,MATCH($A914,JMP!$A$2:$A$1000,0),MATCH(O$1,JMP!$AJ$1:$AU$1,0)),INDEX(Baseline!$B$2:$BD$2,1,MATCH(O$1,Baseline!$B$1:$BD$1,0)))</f>
        <v>7</v>
      </c>
      <c r="P914">
        <f>IFERROR(INDEX(JMP!$AJ$2:$AU$1000,MATCH($A914,JMP!$A$2:$A$1000,0),MATCH(P$1,JMP!$AJ$1:$AU$1,0)),INDEX(Baseline!$B$2:$BD$2,1,MATCH(P$1,Baseline!$B$1:$BD$1,0)))</f>
        <v>200</v>
      </c>
      <c r="Q914">
        <f>IFERROR(INDEX(JMP!$AJ$2:$AU$1000,MATCH($A914,JMP!$A$2:$A$1000,0),MATCH(Q$1,JMP!$AJ$1:$AU$1,0)),INDEX(Baseline!$B$2:$BD$2,1,MATCH(Q$1,Baseline!$B$1:$BD$1,0)))</f>
        <v>10</v>
      </c>
      <c r="R914">
        <f>IFERROR(INDEX(JMP!$AJ$2:$AU$1000,MATCH($A914,JMP!$A$2:$A$1000,0),MATCH(R$1,JMP!$AJ$1:$AU$1,0)),INDEX(Baseline!$B$2:$BD$2,1,MATCH(R$1,Baseline!$B$1:$BD$1,0)))</f>
        <v>0</v>
      </c>
      <c r="S914">
        <f>IFERROR(INDEX(JMP!$AJ$2:$AU$1000,MATCH($A914,JMP!$A$2:$A$1000,0),MATCH(S$1,JMP!$AJ$1:$AU$1,0)),INDEX(Baseline!$B$2:$BD$2,1,MATCH(S$1,Baseline!$B$1:$BD$1,0)))</f>
        <v>1</v>
      </c>
      <c r="T914">
        <f>IFERROR(INDEX(JMP!$AJ$2:$AU$1000,MATCH($A914,JMP!$A$2:$A$1000,0),MATCH(T$1,JMP!$AJ$1:$AU$1,0)),INDEX(Baseline!$B$2:$BD$2,1,MATCH(T$1,Baseline!$B$1:$BD$1,0)))</f>
        <v>0</v>
      </c>
      <c r="U914" t="str">
        <f>IFERROR(INDEX(JMP!$AJ$2:$AU$1000,MATCH($A914,JMP!$A$2:$A$1000,0),MATCH(U$1,JMP!$AJ$1:$AU$1,0)),INDEX(Baseline!$B$2:$BD$2,1,MATCH(U$1,Baseline!$B$1:$BD$1,0)))</f>
        <v>Titan</v>
      </c>
      <c r="V914">
        <f>IFERROR(INDEX(JMP!$AJ$2:$AU$1000,MATCH($A914,JMP!$A$2:$A$1000,0),MATCH(V$1,JMP!$AJ$1:$AU$1,0)),INDEX(Baseline!$B$2:$BD$2,1,MATCH(V$1,Baseline!$B$1:$BD$1,0)))</f>
        <v>3</v>
      </c>
      <c r="W914">
        <f>IFERROR(INDEX(JMP!$AJ$2:$AU$1000,MATCH($A914,JMP!$A$2:$A$1000,0),MATCH(W$1,JMP!$AJ$1:$AU$1,0)),INDEX(Baseline!$B$2:$BD$2,1,MATCH(W$1,Baseline!$B$1:$BD$1,0)))</f>
        <v>0.37</v>
      </c>
      <c r="X914">
        <f>IFERROR(INDEX(JMP!$AJ$2:$AU$1000,MATCH($A914,JMP!$A$2:$A$1000,0),MATCH(X$1,JMP!$AJ$1:$AU$1,0)),INDEX(Baseline!$B$2:$BD$2,1,MATCH(X$1,Baseline!$B$1:$BD$1,0)))</f>
        <v>4</v>
      </c>
      <c r="Y914">
        <f>IFERROR(INDEX(JMP!$AJ$2:$AU$1000,MATCH($A914,JMP!$A$2:$A$1000,0),MATCH(Y$1,JMP!$AJ$1:$AU$1,0)),INDEX(Baseline!$B$2:$BD$2,1,MATCH(Y$1,Baseline!$B$1:$BD$1,0)))</f>
        <v>2</v>
      </c>
      <c r="Z914">
        <f>IFERROR(INDEX(JMP!$AJ$2:$AU$1000,MATCH($A914,JMP!$A$2:$A$1000,0),MATCH(Z$1,JMP!$AJ$1:$AU$1,0)),INDEX(Baseline!$B$2:$BD$2,1,MATCH(Z$1,Baseline!$B$1:$BD$1,0)))</f>
        <v>1970</v>
      </c>
      <c r="AA914">
        <f>IFERROR(INDEX(JMP!$AJ$2:$AU$1000,MATCH($A914,JMP!$A$2:$A$1000,0),MATCH(AA$1,JMP!$AJ$1:$AU$1,0)),INDEX(Baseline!$B$2:$BD$2,1,MATCH(AA$1,Baseline!$B$1:$BD$1,0)))</f>
        <v>1970</v>
      </c>
      <c r="AB914">
        <f>IFERROR(INDEX(JMP!$AJ$2:$AU$1000,MATCH($A914,JMP!$A$2:$A$1000,0),MATCH(AB$1,JMP!$AJ$1:$AU$1,0)),INDEX(Baseline!$B$2:$BD$2,1,MATCH(AB$1,Baseline!$B$1:$BD$1,0)))</f>
        <v>0</v>
      </c>
      <c r="AC914">
        <f>IFERROR(INDEX(JMP!$AJ$2:$AU$1000,MATCH($A914,JMP!$A$2:$A$1000,0),MATCH(AC$1,JMP!$AJ$1:$AU$1,0)),INDEX(Baseline!$B$2:$BD$2,1,MATCH(AC$1,Baseline!$B$1:$BD$1,0)))</f>
        <v>1</v>
      </c>
      <c r="AD914">
        <f>IFERROR(INDEX(JMP!$AJ$2:$AU$1000,MATCH($A914,JMP!$A$2:$A$1000,0),MATCH(AD$1,JMP!$AJ$1:$AU$1,0)),INDEX(Baseline!$B$2:$BD$2,1,MATCH(AD$1,Baseline!$B$1:$BD$1,0)))</f>
        <v>8</v>
      </c>
      <c r="AE914">
        <f>IFERROR(INDEX(JMP!$AJ$2:$AU$1000,MATCH($A914,JMP!$A$2:$A$1000,0),MATCH(AE$1,JMP!$AJ$1:$AU$1,0)),INDEX(Baseline!$B$2:$BD$2,1,MATCH(AE$1,Baseline!$B$1:$BD$1,0)))</f>
        <v>1</v>
      </c>
      <c r="AF914" t="str">
        <f>IFERROR(INDEX(JMP!$AJ$2:$AU$1000,MATCH($A914,JMP!$A$2:$A$1000,0),MATCH(AF$1,JMP!$AJ$1:$AU$1,0)),INDEX(Baseline!$B$2:$BD$2,1,MATCH(AF$1,Baseline!$B$1:$BD$1,0)))</f>
        <v>bwb</v>
      </c>
      <c r="AG914" t="str">
        <f>IFERROR(INDEX(JMP!$AJ$2:$AU$1000,MATCH($A914,JMP!$A$2:$A$1000,0),MATCH(AG$1,JMP!$AJ$1:$AU$1,0)),INDEX(Baseline!$B$2:$BD$2,1,MATCH(AG$1,Baseline!$B$1:$BD$1,0)))</f>
        <v>V-tail</v>
      </c>
      <c r="AH914">
        <f>IFERROR(INDEX(JMP!$AJ$2:$AU$1000,MATCH($A914,JMP!$A$2:$A$1000,0),MATCH(AH$1,JMP!$AJ$1:$AU$1,0)),INDEX(Baseline!$B$2:$BD$2,1,MATCH(AH$1,Baseline!$B$1:$BD$1,0)))</f>
        <v>0</v>
      </c>
      <c r="AI914">
        <f>IFERROR(INDEX(JMP!$AJ$2:$AU$1000,MATCH($A914,JMP!$A$2:$A$1000,0),MATCH(AI$1,JMP!$AJ$1:$AU$1,0)),INDEX(Baseline!$B$2:$BD$2,1,MATCH(AI$1,Baseline!$B$1:$BD$1,0)))</f>
        <v>724000000</v>
      </c>
      <c r="AJ914">
        <f>IFERROR(INDEX(JMP!$AJ$2:$AU$1000,MATCH($A914,JMP!$A$2:$A$1000,0),MATCH(AJ$1,JMP!$AJ$1:$AU$1,0)),INDEX(Baseline!$B$2:$BD$2,1,MATCH(AJ$1,Baseline!$B$1:$BD$1,0)))</f>
        <v>54500000</v>
      </c>
      <c r="AK914">
        <f>IFERROR(INDEX(JMP!$AJ$2:$AU$1000,MATCH($A914,JMP!$A$2:$A$1000,0),MATCH(AK$1,JMP!$AJ$1:$AU$1,0)),INDEX(Baseline!$B$2:$BD$2,1,MATCH(AK$1,Baseline!$B$1:$BD$1,0)))</f>
        <v>30</v>
      </c>
      <c r="AL914">
        <f>IFERROR(INDEX(JMP!$AJ$2:$AU$1000,MATCH($A914,JMP!$A$2:$A$1000,0),MATCH(AL$1,JMP!$AJ$1:$AU$1,0)),INDEX(Baseline!$B$2:$BD$2,1,MATCH(AL$1,Baseline!$B$1:$BD$1,0)))</f>
        <v>2.6324758688689377E-2</v>
      </c>
      <c r="AM914">
        <f>IFERROR(INDEX(JMP!$AJ$2:$AU$1000,MATCH($A914,JMP!$A$2:$A$1000,0),MATCH(AM$1,JMP!$AJ$1:$AU$1,0)),INDEX(Baseline!$B$2:$BD$2,1,MATCH(AM$1,Baseline!$B$1:$BD$1,0)))</f>
        <v>10.108488420571428</v>
      </c>
      <c r="AN914">
        <f>IFERROR(INDEX(JMP!$AJ$2:$AU$1000,MATCH($A914,JMP!$A$2:$A$1000,0),MATCH(AN$1,JMP!$AJ$1:$AU$1,0)),INDEX(Baseline!$B$2:$BD$2,1,MATCH(AN$1,Baseline!$B$1:$BD$1,0)))</f>
        <v>2.6697622661236124</v>
      </c>
      <c r="AO914">
        <f>IFERROR(INDEX(JMP!$AJ$2:$AU$1000,MATCH($A914,JMP!$A$2:$A$1000,0),MATCH(AO$1,JMP!$AJ$1:$AU$1,0)),INDEX(Baseline!$B$2:$BD$2,1,MATCH(AO$1,Baseline!$B$1:$BD$1,0)))</f>
        <v>0.8336462569110028</v>
      </c>
      <c r="AP914">
        <f>IFERROR(INDEX(JMP!$AJ$2:$AU$1000,MATCH($A914,JMP!$A$2:$A$1000,0),MATCH(AP$1,JMP!$AJ$1:$AU$1,0)),INDEX(Baseline!$B$2:$BD$2,1,MATCH(AP$1,Baseline!$B$1:$BD$1,0)))</f>
        <v>0</v>
      </c>
      <c r="AQ914">
        <f>IFERROR(INDEX(JMP!$AJ$2:$AU$1000,MATCH($A914,JMP!$A$2:$A$1000,0),MATCH(AQ$1,JMP!$AJ$1:$AU$1,0)),INDEX(Baseline!$B$2:$BD$2,1,MATCH(AQ$1,Baseline!$B$1:$BD$1,0)))</f>
        <v>0.35</v>
      </c>
      <c r="AR914">
        <f>IFERROR(INDEX(JMP!$AJ$2:$AU$1000,MATCH($A914,JMP!$A$2:$A$1000,0),MATCH(AR$1,JMP!$AJ$1:$AU$1,0)),INDEX(Baseline!$B$2:$BD$2,1,MATCH(AR$1,Baseline!$B$1:$BD$1,0)))</f>
        <v>0</v>
      </c>
      <c r="AS914">
        <f>IFERROR(INDEX(JMP!$AJ$2:$AU$1000,MATCH($A914,JMP!$A$2:$A$1000,0),MATCH(AS$1,JMP!$AJ$1:$AU$1,0)),INDEX(Baseline!$B$2:$BD$2,1,MATCH(AS$1,Baseline!$B$1:$BD$1,0)))</f>
        <v>0</v>
      </c>
      <c r="AT914">
        <f>IFERROR(INDEX(JMP!$AJ$2:$AU$1000,MATCH($A914,JMP!$A$2:$A$1000,0),MATCH(AT$1,JMP!$AJ$1:$AU$1,0)),INDEX(Baseline!$B$2:$BD$2,1,MATCH(AT$1,Baseline!$B$1:$BD$1,0)))</f>
        <v>500</v>
      </c>
      <c r="AU914">
        <f>IFERROR(INDEX(JMP!$AJ$2:$AU$1000,MATCH($A914,JMP!$A$2:$A$1000,0),MATCH(AU$1,JMP!$AJ$1:$AU$1,0)),INDEX(Baseline!$B$2:$BD$2,1,MATCH(AU$1,Baseline!$B$1:$BD$1,0)))</f>
        <v>50</v>
      </c>
      <c r="AV914">
        <f>IFERROR(INDEX(JMP!$AJ$2:$AU$1000,MATCH($A914,JMP!$A$2:$A$1000,0),MATCH(AV$1,JMP!$AJ$1:$AU$1,0)),INDEX(Baseline!$B$2:$BD$2,1,MATCH(AV$1,Baseline!$B$1:$BD$1,0)))</f>
        <v>12.1</v>
      </c>
      <c r="AW914">
        <f>IFERROR(INDEX(JMP!$AJ$2:$AU$1000,MATCH($A914,JMP!$A$2:$A$1000,0),MATCH(AW$1,JMP!$AJ$1:$AU$1,0)),INDEX(Baseline!$B$2:$BD$2,1,MATCH(AW$1,Baseline!$B$1:$BD$1,0)))</f>
        <v>1.9961979999999998E-3</v>
      </c>
      <c r="AX914">
        <f>IFERROR(INDEX(JMP!$AJ$2:$AU$1000,MATCH($A914,JMP!$A$2:$A$1000,0),MATCH(AX$1,JMP!$AJ$1:$AU$1,0)),INDEX(Baseline!$B$2:$BD$2,1,MATCH(AX$1,Baseline!$B$1:$BD$1,0)))</f>
        <v>1.9961979999999998E-3</v>
      </c>
      <c r="AY914">
        <f>IFERROR(INDEX(JMP!$AJ$2:$AU$1000,MATCH($A914,JMP!$A$2:$A$1000,0),MATCH(AY$1,JMP!$AJ$1:$AU$1,0)),INDEX(Baseline!$B$2:$BD$2,1,MATCH(AY$1,Baseline!$B$1:$BD$1,0)))</f>
        <v>1.9607137E-2</v>
      </c>
      <c r="AZ914">
        <f>IFERROR(INDEX(JMP!$AJ$2:$AU$1000,MATCH($A914,JMP!$A$2:$A$1000,0),MATCH(AZ$1,JMP!$AJ$1:$AU$1,0)),INDEX(Baseline!$B$2:$BD$2,1,MATCH(AZ$1,Baseline!$B$1:$BD$1,0)))</f>
        <v>1</v>
      </c>
      <c r="BA914">
        <f>IFERROR(INDEX(JMP!$AJ$2:$AU$1000,MATCH($A914,JMP!$A$2:$A$1000,0),MATCH(BA$1,JMP!$AJ$1:$AU$1,0)),INDEX(Baseline!$B$2:$BD$2,1,MATCH(BA$1,Baseline!$B$1:$BD$1,0)))</f>
        <v>10</v>
      </c>
      <c r="BB914">
        <f>IFERROR(INDEX(JMP!$AJ$2:$AU$1000,MATCH($A914,JMP!$A$2:$A$1000,0),MATCH(BB$1,JMP!$AJ$1:$AU$1,0)),INDEX(Baseline!$B$2:$BD$2,1,MATCH(BB$1,Baseline!$B$1:$BD$1,0)))</f>
        <v>0</v>
      </c>
      <c r="BC914">
        <f>IFERROR(INDEX(JMP!$AJ$2:$AU$1000,MATCH($A914,JMP!$A$2:$A$1000,0),MATCH(BC$1,JMP!$AJ$1:$AU$1,0)),INDEX(Baseline!$B$2:$BD$2,1,MATCH(BC$1,Baseline!$B$1:$BD$1,0)))</f>
        <v>4</v>
      </c>
      <c r="BD914">
        <f>IFERROR(INDEX(JMP!$AJ$2:$AU$1000,MATCH($A914,JMP!$A$2:$A$1000,0),MATCH(BD$1,JMP!$AJ$1:$AU$1,0)),INDEX(Baseline!$B$2:$BD$2,1,MATCH(BD$1,Baseline!$B$1:$BD$1,0)))</f>
        <v>2.5160367665000001</v>
      </c>
      <c r="BE914">
        <f>IFERROR(INDEX(JMP!$AJ$2:$AU$1000,MATCH($A914,JMP!$A$2:$A$1000,0),MATCH(BE$1,JMP!$AJ$1:$AU$1,0)),INDEX(Baseline!$B$2:$BE$2,1,MATCH(BE$1,Baseline!$B$1:$BE$1,0)))</f>
        <v>400000</v>
      </c>
      <c r="BF914" t="str">
        <f t="shared" si="70"/>
        <v>yes</v>
      </c>
      <c r="BG914" t="str">
        <f t="shared" si="71"/>
        <v>no</v>
      </c>
      <c r="BH914">
        <f t="shared" si="75"/>
        <v>1</v>
      </c>
      <c r="BI914">
        <f t="shared" si="76"/>
        <v>10</v>
      </c>
      <c r="BL914" t="str">
        <f t="shared" si="77"/>
        <v>winter</v>
      </c>
    </row>
    <row r="915" spans="1:64" x14ac:dyDescent="0.35">
      <c r="A915">
        <v>914</v>
      </c>
      <c r="B915">
        <f>IFERROR(INDEX(JMP!$AJ$2:$AU$1000,MATCH($A915,JMP!$A$2:$A$1000,0),MATCH(B$1,JMP!$AJ$1:$AU$1,0)),INDEX(Baseline!$B$2:$BD$2,1,MATCH(B$1,Baseline!$B$1:$BD$1,0)))</f>
        <v>0</v>
      </c>
      <c r="C915">
        <f>IFERROR(INDEX(JMP!$AJ$2:$AU$1000,MATCH($A915,JMP!$A$2:$A$1000,0),MATCH(C$1,JMP!$AJ$1:$AU$1,0)),INDEX(Baseline!$B$2:$BD$2,1,MATCH(C$1,Baseline!$B$1:$BD$1,0)))</f>
        <v>8760</v>
      </c>
      <c r="D915">
        <f>IFERROR(INDEX(JMP!$AJ$2:$AU$1000,MATCH($A915,JMP!$A$2:$A$1000,0),MATCH(D$1,JMP!$AJ$1:$AU$1,0)),INDEX(Baseline!$B$2:$BD$2,1,MATCH(D$1,Baseline!$B$1:$BD$1,0)))</f>
        <v>1</v>
      </c>
      <c r="E915">
        <f>IFERROR(INDEX(JMP!$AJ$2:$AU$1000,MATCH($A915,JMP!$A$2:$A$1000,0),MATCH(E$1,JMP!$AJ$1:$AU$1,0)),INDEX(Baseline!$B$2:$BD$2,1,MATCH(E$1,Baseline!$B$1:$BD$1,0)))</f>
        <v>1</v>
      </c>
      <c r="F915" t="str">
        <f>IFERROR(INDEX(JMP!$AJ$2:$AU$1000,MATCH($A915,JMP!$A$2:$A$1000,0),MATCH(F$1,JMP!$AJ$1:$AU$1,0)),INDEX(Baseline!$B$2:$BD$2,1,MATCH(F$1,Baseline!$B$1:$BD$1,0)))</f>
        <v>e344</v>
      </c>
      <c r="G915" t="str">
        <f>IFERROR(INDEX(JMP!$AJ$2:$AU$1000,MATCH($A915,JMP!$A$2:$A$1000,0),MATCH(G$1,JMP!$AJ$1:$AU$1,0)),INDEX(Baseline!$B$2:$BD$2,1,MATCH(G$1,Baseline!$B$1:$BD$1,0)))</f>
        <v>e340</v>
      </c>
      <c r="H915">
        <f>IFERROR(INDEX(JMP!$AJ$2:$AU$1000,MATCH($A915,JMP!$A$2:$A$1000,0),MATCH(H$1,JMP!$AJ$1:$AU$1,0)),INDEX(Baseline!$B$2:$BD$2,1,MATCH(H$1,Baseline!$B$1:$BD$1,0)))</f>
        <v>1.5</v>
      </c>
      <c r="I915">
        <f>IFERROR(INDEX(JMP!$AJ$2:$AU$1000,MATCH($A915,JMP!$A$2:$A$1000,0),MATCH(I$1,JMP!$AJ$1:$AU$1,0)),INDEX(Baseline!$B$2:$BD$2,1,MATCH(I$1,Baseline!$B$1:$BD$1,0)))</f>
        <v>0.42</v>
      </c>
      <c r="J915">
        <f>IFERROR(INDEX(JMP!$AJ$2:$AU$1000,MATCH($A915,JMP!$A$2:$A$1000,0),MATCH(J$1,JMP!$AJ$1:$AU$1,0)),INDEX(Baseline!$B$2:$BD$2,1,MATCH(J$1,Baseline!$B$1:$BD$1,0)))</f>
        <v>1</v>
      </c>
      <c r="K915">
        <f>IFERROR(INDEX(JMP!$AJ$2:$AU$1000,MATCH($A915,JMP!$A$2:$A$1000,0),MATCH(K$1,JMP!$AJ$1:$AU$1,0)),INDEX(Baseline!$B$2:$BD$2,1,MATCH(K$1,Baseline!$B$1:$BD$1,0)))</f>
        <v>0</v>
      </c>
      <c r="L915">
        <f>IFERROR(INDEX(JMP!$AJ$2:$AU$1000,MATCH($A915,JMP!$A$2:$A$1000,0),MATCH(L$1,JMP!$AJ$1:$AU$1,0)),INDEX(Baseline!$B$2:$BD$2,1,MATCH(L$1,Baseline!$B$1:$BD$1,0)))</f>
        <v>0.10685176141016359</v>
      </c>
      <c r="M915" t="b">
        <f>IFERROR(INDEX(JMP!$AJ$2:$AU$1000,MATCH($A915,JMP!$A$2:$A$1000,0),MATCH(M$1,JMP!$AJ$1:$AU$1,0)),INDEX(Baseline!$B$2:$BD$2,1,MATCH(M$1,Baseline!$B$1:$BD$1,0)))</f>
        <v>0</v>
      </c>
      <c r="N915" t="b">
        <f>IFERROR(INDEX(JMP!$AJ$2:$AU$1000,MATCH($A915,JMP!$A$2:$A$1000,0),MATCH(N$1,JMP!$AJ$1:$AU$1,0)),INDEX(Baseline!$B$2:$BD$2,1,MATCH(N$1,Baseline!$B$1:$BD$1,0)))</f>
        <v>0</v>
      </c>
      <c r="O915">
        <f>IFERROR(INDEX(JMP!$AJ$2:$AU$1000,MATCH($A915,JMP!$A$2:$A$1000,0),MATCH(O$1,JMP!$AJ$1:$AU$1,0)),INDEX(Baseline!$B$2:$BD$2,1,MATCH(O$1,Baseline!$B$1:$BD$1,0)))</f>
        <v>7</v>
      </c>
      <c r="P915">
        <f>IFERROR(INDEX(JMP!$AJ$2:$AU$1000,MATCH($A915,JMP!$A$2:$A$1000,0),MATCH(P$1,JMP!$AJ$1:$AU$1,0)),INDEX(Baseline!$B$2:$BD$2,1,MATCH(P$1,Baseline!$B$1:$BD$1,0)))</f>
        <v>200</v>
      </c>
      <c r="Q915">
        <f>IFERROR(INDEX(JMP!$AJ$2:$AU$1000,MATCH($A915,JMP!$A$2:$A$1000,0),MATCH(Q$1,JMP!$AJ$1:$AU$1,0)),INDEX(Baseline!$B$2:$BD$2,1,MATCH(Q$1,Baseline!$B$1:$BD$1,0)))</f>
        <v>10</v>
      </c>
      <c r="R915">
        <f>IFERROR(INDEX(JMP!$AJ$2:$AU$1000,MATCH($A915,JMP!$A$2:$A$1000,0),MATCH(R$1,JMP!$AJ$1:$AU$1,0)),INDEX(Baseline!$B$2:$BD$2,1,MATCH(R$1,Baseline!$B$1:$BD$1,0)))</f>
        <v>0</v>
      </c>
      <c r="S915">
        <f>IFERROR(INDEX(JMP!$AJ$2:$AU$1000,MATCH($A915,JMP!$A$2:$A$1000,0),MATCH(S$1,JMP!$AJ$1:$AU$1,0)),INDEX(Baseline!$B$2:$BD$2,1,MATCH(S$1,Baseline!$B$1:$BD$1,0)))</f>
        <v>1</v>
      </c>
      <c r="T915">
        <f>IFERROR(INDEX(JMP!$AJ$2:$AU$1000,MATCH($A915,JMP!$A$2:$A$1000,0),MATCH(T$1,JMP!$AJ$1:$AU$1,0)),INDEX(Baseline!$B$2:$BD$2,1,MATCH(T$1,Baseline!$B$1:$BD$1,0)))</f>
        <v>0</v>
      </c>
      <c r="U915" t="str">
        <f>IFERROR(INDEX(JMP!$AJ$2:$AU$1000,MATCH($A915,JMP!$A$2:$A$1000,0),MATCH(U$1,JMP!$AJ$1:$AU$1,0)),INDEX(Baseline!$B$2:$BD$2,1,MATCH(U$1,Baseline!$B$1:$BD$1,0)))</f>
        <v>Titan</v>
      </c>
      <c r="V915">
        <f>IFERROR(INDEX(JMP!$AJ$2:$AU$1000,MATCH($A915,JMP!$A$2:$A$1000,0),MATCH(V$1,JMP!$AJ$1:$AU$1,0)),INDEX(Baseline!$B$2:$BD$2,1,MATCH(V$1,Baseline!$B$1:$BD$1,0)))</f>
        <v>3</v>
      </c>
      <c r="W915">
        <f>IFERROR(INDEX(JMP!$AJ$2:$AU$1000,MATCH($A915,JMP!$A$2:$A$1000,0),MATCH(W$1,JMP!$AJ$1:$AU$1,0)),INDEX(Baseline!$B$2:$BD$2,1,MATCH(W$1,Baseline!$B$1:$BD$1,0)))</f>
        <v>0.37</v>
      </c>
      <c r="X915">
        <f>IFERROR(INDEX(JMP!$AJ$2:$AU$1000,MATCH($A915,JMP!$A$2:$A$1000,0),MATCH(X$1,JMP!$AJ$1:$AU$1,0)),INDEX(Baseline!$B$2:$BD$2,1,MATCH(X$1,Baseline!$B$1:$BD$1,0)))</f>
        <v>4</v>
      </c>
      <c r="Y915">
        <f>IFERROR(INDEX(JMP!$AJ$2:$AU$1000,MATCH($A915,JMP!$A$2:$A$1000,0),MATCH(Y$1,JMP!$AJ$1:$AU$1,0)),INDEX(Baseline!$B$2:$BD$2,1,MATCH(Y$1,Baseline!$B$1:$BD$1,0)))</f>
        <v>4</v>
      </c>
      <c r="Z915">
        <f>IFERROR(INDEX(JMP!$AJ$2:$AU$1000,MATCH($A915,JMP!$A$2:$A$1000,0),MATCH(Z$1,JMP!$AJ$1:$AU$1,0)),INDEX(Baseline!$B$2:$BD$2,1,MATCH(Z$1,Baseline!$B$1:$BD$1,0)))</f>
        <v>1970</v>
      </c>
      <c r="AA915">
        <f>IFERROR(INDEX(JMP!$AJ$2:$AU$1000,MATCH($A915,JMP!$A$2:$A$1000,0),MATCH(AA$1,JMP!$AJ$1:$AU$1,0)),INDEX(Baseline!$B$2:$BD$2,1,MATCH(AA$1,Baseline!$B$1:$BD$1,0)))</f>
        <v>1970</v>
      </c>
      <c r="AB915">
        <f>IFERROR(INDEX(JMP!$AJ$2:$AU$1000,MATCH($A915,JMP!$A$2:$A$1000,0),MATCH(AB$1,JMP!$AJ$1:$AU$1,0)),INDEX(Baseline!$B$2:$BD$2,1,MATCH(AB$1,Baseline!$B$1:$BD$1,0)))</f>
        <v>0</v>
      </c>
      <c r="AC915">
        <f>IFERROR(INDEX(JMP!$AJ$2:$AU$1000,MATCH($A915,JMP!$A$2:$A$1000,0),MATCH(AC$1,JMP!$AJ$1:$AU$1,0)),INDEX(Baseline!$B$2:$BD$2,1,MATCH(AC$1,Baseline!$B$1:$BD$1,0)))</f>
        <v>1</v>
      </c>
      <c r="AD915">
        <f>IFERROR(INDEX(JMP!$AJ$2:$AU$1000,MATCH($A915,JMP!$A$2:$A$1000,0),MATCH(AD$1,JMP!$AJ$1:$AU$1,0)),INDEX(Baseline!$B$2:$BD$2,1,MATCH(AD$1,Baseline!$B$1:$BD$1,0)))</f>
        <v>8</v>
      </c>
      <c r="AE915">
        <f>IFERROR(INDEX(JMP!$AJ$2:$AU$1000,MATCH($A915,JMP!$A$2:$A$1000,0),MATCH(AE$1,JMP!$AJ$1:$AU$1,0)),INDEX(Baseline!$B$2:$BD$2,1,MATCH(AE$1,Baseline!$B$1:$BD$1,0)))</f>
        <v>1</v>
      </c>
      <c r="AF915" t="str">
        <f>IFERROR(INDEX(JMP!$AJ$2:$AU$1000,MATCH($A915,JMP!$A$2:$A$1000,0),MATCH(AF$1,JMP!$AJ$1:$AU$1,0)),INDEX(Baseline!$B$2:$BD$2,1,MATCH(AF$1,Baseline!$B$1:$BD$1,0)))</f>
        <v>bwb</v>
      </c>
      <c r="AG915" t="str">
        <f>IFERROR(INDEX(JMP!$AJ$2:$AU$1000,MATCH($A915,JMP!$A$2:$A$1000,0),MATCH(AG$1,JMP!$AJ$1:$AU$1,0)),INDEX(Baseline!$B$2:$BD$2,1,MATCH(AG$1,Baseline!$B$1:$BD$1,0)))</f>
        <v>V-tail</v>
      </c>
      <c r="AH915">
        <f>IFERROR(INDEX(JMP!$AJ$2:$AU$1000,MATCH($A915,JMP!$A$2:$A$1000,0),MATCH(AH$1,JMP!$AJ$1:$AU$1,0)),INDEX(Baseline!$B$2:$BD$2,1,MATCH(AH$1,Baseline!$B$1:$BD$1,0)))</f>
        <v>0</v>
      </c>
      <c r="AI915">
        <f>IFERROR(INDEX(JMP!$AJ$2:$AU$1000,MATCH($A915,JMP!$A$2:$A$1000,0),MATCH(AI$1,JMP!$AJ$1:$AU$1,0)),INDEX(Baseline!$B$2:$BD$2,1,MATCH(AI$1,Baseline!$B$1:$BD$1,0)))</f>
        <v>724000000</v>
      </c>
      <c r="AJ915">
        <f>IFERROR(INDEX(JMP!$AJ$2:$AU$1000,MATCH($A915,JMP!$A$2:$A$1000,0),MATCH(AJ$1,JMP!$AJ$1:$AU$1,0)),INDEX(Baseline!$B$2:$BD$2,1,MATCH(AJ$1,Baseline!$B$1:$BD$1,0)))</f>
        <v>54500000</v>
      </c>
      <c r="AK915">
        <f>IFERROR(INDEX(JMP!$AJ$2:$AU$1000,MATCH($A915,JMP!$A$2:$A$1000,0),MATCH(AK$1,JMP!$AJ$1:$AU$1,0)),INDEX(Baseline!$B$2:$BD$2,1,MATCH(AK$1,Baseline!$B$1:$BD$1,0)))</f>
        <v>30</v>
      </c>
      <c r="AL915">
        <f>IFERROR(INDEX(JMP!$AJ$2:$AU$1000,MATCH($A915,JMP!$A$2:$A$1000,0),MATCH(AL$1,JMP!$AJ$1:$AU$1,0)),INDEX(Baseline!$B$2:$BD$2,1,MATCH(AL$1,Baseline!$B$1:$BD$1,0)))</f>
        <v>2.0603981699322489E-2</v>
      </c>
      <c r="AM915">
        <f>IFERROR(INDEX(JMP!$AJ$2:$AU$1000,MATCH($A915,JMP!$A$2:$A$1000,0),MATCH(AM$1,JMP!$AJ$1:$AU$1,0)),INDEX(Baseline!$B$2:$BD$2,1,MATCH(AM$1,Baseline!$B$1:$BD$1,0)))</f>
        <v>5.7104312603809522</v>
      </c>
      <c r="AN915">
        <f>IFERROR(INDEX(JMP!$AJ$2:$AU$1000,MATCH($A915,JMP!$A$2:$A$1000,0),MATCH(AN$1,JMP!$AJ$1:$AU$1,0)),INDEX(Baseline!$B$2:$BD$2,1,MATCH(AN$1,Baseline!$B$1:$BD$1,0)))</f>
        <v>2.6797206076014159</v>
      </c>
      <c r="AO915">
        <f>IFERROR(INDEX(JMP!$AJ$2:$AU$1000,MATCH($A915,JMP!$A$2:$A$1000,0),MATCH(AO$1,JMP!$AJ$1:$AU$1,0)),INDEX(Baseline!$B$2:$BD$2,1,MATCH(AO$1,Baseline!$B$1:$BD$1,0)))</f>
        <v>1.1486736218187743</v>
      </c>
      <c r="AP915">
        <f>IFERROR(INDEX(JMP!$AJ$2:$AU$1000,MATCH($A915,JMP!$A$2:$A$1000,0),MATCH(AP$1,JMP!$AJ$1:$AU$1,0)),INDEX(Baseline!$B$2:$BD$2,1,MATCH(AP$1,Baseline!$B$1:$BD$1,0)))</f>
        <v>0</v>
      </c>
      <c r="AQ915">
        <f>IFERROR(INDEX(JMP!$AJ$2:$AU$1000,MATCH($A915,JMP!$A$2:$A$1000,0),MATCH(AQ$1,JMP!$AJ$1:$AU$1,0)),INDEX(Baseline!$B$2:$BD$2,1,MATCH(AQ$1,Baseline!$B$1:$BD$1,0)))</f>
        <v>0.35</v>
      </c>
      <c r="AR915">
        <f>IFERROR(INDEX(JMP!$AJ$2:$AU$1000,MATCH($A915,JMP!$A$2:$A$1000,0),MATCH(AR$1,JMP!$AJ$1:$AU$1,0)),INDEX(Baseline!$B$2:$BD$2,1,MATCH(AR$1,Baseline!$B$1:$BD$1,0)))</f>
        <v>0</v>
      </c>
      <c r="AS915">
        <f>IFERROR(INDEX(JMP!$AJ$2:$AU$1000,MATCH($A915,JMP!$A$2:$A$1000,0),MATCH(AS$1,JMP!$AJ$1:$AU$1,0)),INDEX(Baseline!$B$2:$BD$2,1,MATCH(AS$1,Baseline!$B$1:$BD$1,0)))</f>
        <v>0</v>
      </c>
      <c r="AT915">
        <f>IFERROR(INDEX(JMP!$AJ$2:$AU$1000,MATCH($A915,JMP!$A$2:$A$1000,0),MATCH(AT$1,JMP!$AJ$1:$AU$1,0)),INDEX(Baseline!$B$2:$BD$2,1,MATCH(AT$1,Baseline!$B$1:$BD$1,0)))</f>
        <v>500</v>
      </c>
      <c r="AU915">
        <f>IFERROR(INDEX(JMP!$AJ$2:$AU$1000,MATCH($A915,JMP!$A$2:$A$1000,0),MATCH(AU$1,JMP!$AJ$1:$AU$1,0)),INDEX(Baseline!$B$2:$BD$2,1,MATCH(AU$1,Baseline!$B$1:$BD$1,0)))</f>
        <v>50</v>
      </c>
      <c r="AV915">
        <f>IFERROR(INDEX(JMP!$AJ$2:$AU$1000,MATCH($A915,JMP!$A$2:$A$1000,0),MATCH(AV$1,JMP!$AJ$1:$AU$1,0)),INDEX(Baseline!$B$2:$BD$2,1,MATCH(AV$1,Baseline!$B$1:$BD$1,0)))</f>
        <v>12.1</v>
      </c>
      <c r="AW915">
        <f>IFERROR(INDEX(JMP!$AJ$2:$AU$1000,MATCH($A915,JMP!$A$2:$A$1000,0),MATCH(AW$1,JMP!$AJ$1:$AU$1,0)),INDEX(Baseline!$B$2:$BD$2,1,MATCH(AW$1,Baseline!$B$1:$BD$1,0)))</f>
        <v>1.9961979999999998E-3</v>
      </c>
      <c r="AX915">
        <f>IFERROR(INDEX(JMP!$AJ$2:$AU$1000,MATCH($A915,JMP!$A$2:$A$1000,0),MATCH(AX$1,JMP!$AJ$1:$AU$1,0)),INDEX(Baseline!$B$2:$BD$2,1,MATCH(AX$1,Baseline!$B$1:$BD$1,0)))</f>
        <v>1.9961979999999998E-3</v>
      </c>
      <c r="AY915">
        <f>IFERROR(INDEX(JMP!$AJ$2:$AU$1000,MATCH($A915,JMP!$A$2:$A$1000,0),MATCH(AY$1,JMP!$AJ$1:$AU$1,0)),INDEX(Baseline!$B$2:$BD$2,1,MATCH(AY$1,Baseline!$B$1:$BD$1,0)))</f>
        <v>1.9607137E-2</v>
      </c>
      <c r="AZ915">
        <f>IFERROR(INDEX(JMP!$AJ$2:$AU$1000,MATCH($A915,JMP!$A$2:$A$1000,0),MATCH(AZ$1,JMP!$AJ$1:$AU$1,0)),INDEX(Baseline!$B$2:$BD$2,1,MATCH(AZ$1,Baseline!$B$1:$BD$1,0)))</f>
        <v>0</v>
      </c>
      <c r="BA915">
        <f>IFERROR(INDEX(JMP!$AJ$2:$AU$1000,MATCH($A915,JMP!$A$2:$A$1000,0),MATCH(BA$1,JMP!$AJ$1:$AU$1,0)),INDEX(Baseline!$B$2:$BD$2,1,MATCH(BA$1,Baseline!$B$1:$BD$1,0)))</f>
        <v>100</v>
      </c>
      <c r="BB915">
        <f>IFERROR(INDEX(JMP!$AJ$2:$AU$1000,MATCH($A915,JMP!$A$2:$A$1000,0),MATCH(BB$1,JMP!$AJ$1:$AU$1,0)),INDEX(Baseline!$B$2:$BD$2,1,MATCH(BB$1,Baseline!$B$1:$BD$1,0)))</f>
        <v>0</v>
      </c>
      <c r="BC915">
        <f>IFERROR(INDEX(JMP!$AJ$2:$AU$1000,MATCH($A915,JMP!$A$2:$A$1000,0),MATCH(BC$1,JMP!$AJ$1:$AU$1,0)),INDEX(Baseline!$B$2:$BD$2,1,MATCH(BC$1,Baseline!$B$1:$BD$1,0)))</f>
        <v>2</v>
      </c>
      <c r="BD915">
        <f>IFERROR(INDEX(JMP!$AJ$2:$AU$1000,MATCH($A915,JMP!$A$2:$A$1000,0),MATCH(BD$1,JMP!$AJ$1:$AU$1,0)),INDEX(Baseline!$B$2:$BD$2,1,MATCH(BD$1,Baseline!$B$1:$BD$1,0)))</f>
        <v>3.2775734915000001</v>
      </c>
      <c r="BE915">
        <f>IFERROR(INDEX(JMP!$AJ$2:$AU$1000,MATCH($A915,JMP!$A$2:$A$1000,0),MATCH(BE$1,JMP!$AJ$1:$AU$1,0)),INDEX(Baseline!$B$2:$BE$2,1,MATCH(BE$1,Baseline!$B$1:$BE$1,0)))</f>
        <v>400000</v>
      </c>
      <c r="BF915" t="str">
        <f t="shared" si="70"/>
        <v>no</v>
      </c>
      <c r="BG915" t="str">
        <f t="shared" si="71"/>
        <v>no</v>
      </c>
      <c r="BH915">
        <f t="shared" si="75"/>
        <v>1</v>
      </c>
      <c r="BI915">
        <f t="shared" si="76"/>
        <v>100</v>
      </c>
      <c r="BL915" t="str">
        <f t="shared" si="77"/>
        <v>summer</v>
      </c>
    </row>
    <row r="916" spans="1:64" x14ac:dyDescent="0.35">
      <c r="A916">
        <v>915</v>
      </c>
      <c r="B916">
        <f>IFERROR(INDEX(JMP!$AJ$2:$AU$1000,MATCH($A916,JMP!$A$2:$A$1000,0),MATCH(B$1,JMP!$AJ$1:$AU$1,0)),INDEX(Baseline!$B$2:$BD$2,1,MATCH(B$1,Baseline!$B$1:$BD$1,0)))</f>
        <v>0</v>
      </c>
      <c r="C916">
        <f>IFERROR(INDEX(JMP!$AJ$2:$AU$1000,MATCH($A916,JMP!$A$2:$A$1000,0),MATCH(C$1,JMP!$AJ$1:$AU$1,0)),INDEX(Baseline!$B$2:$BD$2,1,MATCH(C$1,Baseline!$B$1:$BD$1,0)))</f>
        <v>8760</v>
      </c>
      <c r="D916">
        <f>IFERROR(INDEX(JMP!$AJ$2:$AU$1000,MATCH($A916,JMP!$A$2:$A$1000,0),MATCH(D$1,JMP!$AJ$1:$AU$1,0)),INDEX(Baseline!$B$2:$BD$2,1,MATCH(D$1,Baseline!$B$1:$BD$1,0)))</f>
        <v>1</v>
      </c>
      <c r="E916">
        <f>IFERROR(INDEX(JMP!$AJ$2:$AU$1000,MATCH($A916,JMP!$A$2:$A$1000,0),MATCH(E$1,JMP!$AJ$1:$AU$1,0)),INDEX(Baseline!$B$2:$BD$2,1,MATCH(E$1,Baseline!$B$1:$BD$1,0)))</f>
        <v>1</v>
      </c>
      <c r="F916" t="str">
        <f>IFERROR(INDEX(JMP!$AJ$2:$AU$1000,MATCH($A916,JMP!$A$2:$A$1000,0),MATCH(F$1,JMP!$AJ$1:$AU$1,0)),INDEX(Baseline!$B$2:$BD$2,1,MATCH(F$1,Baseline!$B$1:$BD$1,0)))</f>
        <v>e344</v>
      </c>
      <c r="G916" t="str">
        <f>IFERROR(INDEX(JMP!$AJ$2:$AU$1000,MATCH($A916,JMP!$A$2:$A$1000,0),MATCH(G$1,JMP!$AJ$1:$AU$1,0)),INDEX(Baseline!$B$2:$BD$2,1,MATCH(G$1,Baseline!$B$1:$BD$1,0)))</f>
        <v>e340</v>
      </c>
      <c r="H916">
        <f>IFERROR(INDEX(JMP!$AJ$2:$AU$1000,MATCH($A916,JMP!$A$2:$A$1000,0),MATCH(H$1,JMP!$AJ$1:$AU$1,0)),INDEX(Baseline!$B$2:$BD$2,1,MATCH(H$1,Baseline!$B$1:$BD$1,0)))</f>
        <v>1.5</v>
      </c>
      <c r="I916">
        <f>IFERROR(INDEX(JMP!$AJ$2:$AU$1000,MATCH($A916,JMP!$A$2:$A$1000,0),MATCH(I$1,JMP!$AJ$1:$AU$1,0)),INDEX(Baseline!$B$2:$BD$2,1,MATCH(I$1,Baseline!$B$1:$BD$1,0)))</f>
        <v>0.42</v>
      </c>
      <c r="J916">
        <f>IFERROR(INDEX(JMP!$AJ$2:$AU$1000,MATCH($A916,JMP!$A$2:$A$1000,0),MATCH(J$1,JMP!$AJ$1:$AU$1,0)),INDEX(Baseline!$B$2:$BD$2,1,MATCH(J$1,Baseline!$B$1:$BD$1,0)))</f>
        <v>1</v>
      </c>
      <c r="K916">
        <f>IFERROR(INDEX(JMP!$AJ$2:$AU$1000,MATCH($A916,JMP!$A$2:$A$1000,0),MATCH(K$1,JMP!$AJ$1:$AU$1,0)),INDEX(Baseline!$B$2:$BD$2,1,MATCH(K$1,Baseline!$B$1:$BD$1,0)))</f>
        <v>0</v>
      </c>
      <c r="L916">
        <f>IFERROR(INDEX(JMP!$AJ$2:$AU$1000,MATCH($A916,JMP!$A$2:$A$1000,0),MATCH(L$1,JMP!$AJ$1:$AU$1,0)),INDEX(Baseline!$B$2:$BD$2,1,MATCH(L$1,Baseline!$B$1:$BD$1,0)))</f>
        <v>9.384284623910015E-2</v>
      </c>
      <c r="M916" t="b">
        <f>IFERROR(INDEX(JMP!$AJ$2:$AU$1000,MATCH($A916,JMP!$A$2:$A$1000,0),MATCH(M$1,JMP!$AJ$1:$AU$1,0)),INDEX(Baseline!$B$2:$BD$2,1,MATCH(M$1,Baseline!$B$1:$BD$1,0)))</f>
        <v>0</v>
      </c>
      <c r="N916" t="b">
        <f>IFERROR(INDEX(JMP!$AJ$2:$AU$1000,MATCH($A916,JMP!$A$2:$A$1000,0),MATCH(N$1,JMP!$AJ$1:$AU$1,0)),INDEX(Baseline!$B$2:$BD$2,1,MATCH(N$1,Baseline!$B$1:$BD$1,0)))</f>
        <v>0</v>
      </c>
      <c r="O916">
        <f>IFERROR(INDEX(JMP!$AJ$2:$AU$1000,MATCH($A916,JMP!$A$2:$A$1000,0),MATCH(O$1,JMP!$AJ$1:$AU$1,0)),INDEX(Baseline!$B$2:$BD$2,1,MATCH(O$1,Baseline!$B$1:$BD$1,0)))</f>
        <v>7</v>
      </c>
      <c r="P916">
        <f>IFERROR(INDEX(JMP!$AJ$2:$AU$1000,MATCH($A916,JMP!$A$2:$A$1000,0),MATCH(P$1,JMP!$AJ$1:$AU$1,0)),INDEX(Baseline!$B$2:$BD$2,1,MATCH(P$1,Baseline!$B$1:$BD$1,0)))</f>
        <v>200</v>
      </c>
      <c r="Q916">
        <f>IFERROR(INDEX(JMP!$AJ$2:$AU$1000,MATCH($A916,JMP!$A$2:$A$1000,0),MATCH(Q$1,JMP!$AJ$1:$AU$1,0)),INDEX(Baseline!$B$2:$BD$2,1,MATCH(Q$1,Baseline!$B$1:$BD$1,0)))</f>
        <v>10</v>
      </c>
      <c r="R916">
        <f>IFERROR(INDEX(JMP!$AJ$2:$AU$1000,MATCH($A916,JMP!$A$2:$A$1000,0),MATCH(R$1,JMP!$AJ$1:$AU$1,0)),INDEX(Baseline!$B$2:$BD$2,1,MATCH(R$1,Baseline!$B$1:$BD$1,0)))</f>
        <v>0</v>
      </c>
      <c r="S916">
        <f>IFERROR(INDEX(JMP!$AJ$2:$AU$1000,MATCH($A916,JMP!$A$2:$A$1000,0),MATCH(S$1,JMP!$AJ$1:$AU$1,0)),INDEX(Baseline!$B$2:$BD$2,1,MATCH(S$1,Baseline!$B$1:$BD$1,0)))</f>
        <v>1</v>
      </c>
      <c r="T916">
        <f>IFERROR(INDEX(JMP!$AJ$2:$AU$1000,MATCH($A916,JMP!$A$2:$A$1000,0),MATCH(T$1,JMP!$AJ$1:$AU$1,0)),INDEX(Baseline!$B$2:$BD$2,1,MATCH(T$1,Baseline!$B$1:$BD$1,0)))</f>
        <v>0</v>
      </c>
      <c r="U916" t="str">
        <f>IFERROR(INDEX(JMP!$AJ$2:$AU$1000,MATCH($A916,JMP!$A$2:$A$1000,0),MATCH(U$1,JMP!$AJ$1:$AU$1,0)),INDEX(Baseline!$B$2:$BD$2,1,MATCH(U$1,Baseline!$B$1:$BD$1,0)))</f>
        <v>Titan</v>
      </c>
      <c r="V916">
        <f>IFERROR(INDEX(JMP!$AJ$2:$AU$1000,MATCH($A916,JMP!$A$2:$A$1000,0),MATCH(V$1,JMP!$AJ$1:$AU$1,0)),INDEX(Baseline!$B$2:$BD$2,1,MATCH(V$1,Baseline!$B$1:$BD$1,0)))</f>
        <v>3</v>
      </c>
      <c r="W916">
        <f>IFERROR(INDEX(JMP!$AJ$2:$AU$1000,MATCH($A916,JMP!$A$2:$A$1000,0),MATCH(W$1,JMP!$AJ$1:$AU$1,0)),INDEX(Baseline!$B$2:$BD$2,1,MATCH(W$1,Baseline!$B$1:$BD$1,0)))</f>
        <v>0.37</v>
      </c>
      <c r="X916">
        <f>IFERROR(INDEX(JMP!$AJ$2:$AU$1000,MATCH($A916,JMP!$A$2:$A$1000,0),MATCH(X$1,JMP!$AJ$1:$AU$1,0)),INDEX(Baseline!$B$2:$BD$2,1,MATCH(X$1,Baseline!$B$1:$BD$1,0)))</f>
        <v>4</v>
      </c>
      <c r="Y916">
        <f>IFERROR(INDEX(JMP!$AJ$2:$AU$1000,MATCH($A916,JMP!$A$2:$A$1000,0),MATCH(Y$1,JMP!$AJ$1:$AU$1,0)),INDEX(Baseline!$B$2:$BD$2,1,MATCH(Y$1,Baseline!$B$1:$BD$1,0)))</f>
        <v>5</v>
      </c>
      <c r="Z916">
        <f>IFERROR(INDEX(JMP!$AJ$2:$AU$1000,MATCH($A916,JMP!$A$2:$A$1000,0),MATCH(Z$1,JMP!$AJ$1:$AU$1,0)),INDEX(Baseline!$B$2:$BD$2,1,MATCH(Z$1,Baseline!$B$1:$BD$1,0)))</f>
        <v>1970</v>
      </c>
      <c r="AA916">
        <f>IFERROR(INDEX(JMP!$AJ$2:$AU$1000,MATCH($A916,JMP!$A$2:$A$1000,0),MATCH(AA$1,JMP!$AJ$1:$AU$1,0)),INDEX(Baseline!$B$2:$BD$2,1,MATCH(AA$1,Baseline!$B$1:$BD$1,0)))</f>
        <v>1970</v>
      </c>
      <c r="AB916">
        <f>IFERROR(INDEX(JMP!$AJ$2:$AU$1000,MATCH($A916,JMP!$A$2:$A$1000,0),MATCH(AB$1,JMP!$AJ$1:$AU$1,0)),INDEX(Baseline!$B$2:$BD$2,1,MATCH(AB$1,Baseline!$B$1:$BD$1,0)))</f>
        <v>0</v>
      </c>
      <c r="AC916">
        <f>IFERROR(INDEX(JMP!$AJ$2:$AU$1000,MATCH($A916,JMP!$A$2:$A$1000,0),MATCH(AC$1,JMP!$AJ$1:$AU$1,0)),INDEX(Baseline!$B$2:$BD$2,1,MATCH(AC$1,Baseline!$B$1:$BD$1,0)))</f>
        <v>1</v>
      </c>
      <c r="AD916">
        <f>IFERROR(INDEX(JMP!$AJ$2:$AU$1000,MATCH($A916,JMP!$A$2:$A$1000,0),MATCH(AD$1,JMP!$AJ$1:$AU$1,0)),INDEX(Baseline!$B$2:$BD$2,1,MATCH(AD$1,Baseline!$B$1:$BD$1,0)))</f>
        <v>8</v>
      </c>
      <c r="AE916">
        <f>IFERROR(INDEX(JMP!$AJ$2:$AU$1000,MATCH($A916,JMP!$A$2:$A$1000,0),MATCH(AE$1,JMP!$AJ$1:$AU$1,0)),INDEX(Baseline!$B$2:$BD$2,1,MATCH(AE$1,Baseline!$B$1:$BD$1,0)))</f>
        <v>1</v>
      </c>
      <c r="AF916" t="str">
        <f>IFERROR(INDEX(JMP!$AJ$2:$AU$1000,MATCH($A916,JMP!$A$2:$A$1000,0),MATCH(AF$1,JMP!$AJ$1:$AU$1,0)),INDEX(Baseline!$B$2:$BD$2,1,MATCH(AF$1,Baseline!$B$1:$BD$1,0)))</f>
        <v>bwb</v>
      </c>
      <c r="AG916" t="str">
        <f>IFERROR(INDEX(JMP!$AJ$2:$AU$1000,MATCH($A916,JMP!$A$2:$A$1000,0),MATCH(AG$1,JMP!$AJ$1:$AU$1,0)),INDEX(Baseline!$B$2:$BD$2,1,MATCH(AG$1,Baseline!$B$1:$BD$1,0)))</f>
        <v>V-tail</v>
      </c>
      <c r="AH916">
        <f>IFERROR(INDEX(JMP!$AJ$2:$AU$1000,MATCH($A916,JMP!$A$2:$A$1000,0),MATCH(AH$1,JMP!$AJ$1:$AU$1,0)),INDEX(Baseline!$B$2:$BD$2,1,MATCH(AH$1,Baseline!$B$1:$BD$1,0)))</f>
        <v>0</v>
      </c>
      <c r="AI916">
        <f>IFERROR(INDEX(JMP!$AJ$2:$AU$1000,MATCH($A916,JMP!$A$2:$A$1000,0),MATCH(AI$1,JMP!$AJ$1:$AU$1,0)),INDEX(Baseline!$B$2:$BD$2,1,MATCH(AI$1,Baseline!$B$1:$BD$1,0)))</f>
        <v>724000000</v>
      </c>
      <c r="AJ916">
        <f>IFERROR(INDEX(JMP!$AJ$2:$AU$1000,MATCH($A916,JMP!$A$2:$A$1000,0),MATCH(AJ$1,JMP!$AJ$1:$AU$1,0)),INDEX(Baseline!$B$2:$BD$2,1,MATCH(AJ$1,Baseline!$B$1:$BD$1,0)))</f>
        <v>54500000</v>
      </c>
      <c r="AK916">
        <f>IFERROR(INDEX(JMP!$AJ$2:$AU$1000,MATCH($A916,JMP!$A$2:$A$1000,0),MATCH(AK$1,JMP!$AJ$1:$AU$1,0)),INDEX(Baseline!$B$2:$BD$2,1,MATCH(AK$1,Baseline!$B$1:$BD$1,0)))</f>
        <v>30</v>
      </c>
      <c r="AL916">
        <f>IFERROR(INDEX(JMP!$AJ$2:$AU$1000,MATCH($A916,JMP!$A$2:$A$1000,0),MATCH(AL$1,JMP!$AJ$1:$AU$1,0)),INDEX(Baseline!$B$2:$BD$2,1,MATCH(AL$1,Baseline!$B$1:$BD$1,0)))</f>
        <v>1.6655684537850119E-2</v>
      </c>
      <c r="AM916">
        <f>IFERROR(INDEX(JMP!$AJ$2:$AU$1000,MATCH($A916,JMP!$A$2:$A$1000,0),MATCH(AM$1,JMP!$AJ$1:$AU$1,0)),INDEX(Baseline!$B$2:$BD$2,1,MATCH(AM$1,Baseline!$B$1:$BD$1,0)))</f>
        <v>12.53335269152381</v>
      </c>
      <c r="AN916">
        <f>IFERROR(INDEX(JMP!$AJ$2:$AU$1000,MATCH($A916,JMP!$A$2:$A$1000,0),MATCH(AN$1,JMP!$AJ$1:$AU$1,0)),INDEX(Baseline!$B$2:$BD$2,1,MATCH(AN$1,Baseline!$B$1:$BD$1,0)))</f>
        <v>2.8482454394010221</v>
      </c>
      <c r="AO916">
        <f>IFERROR(INDEX(JMP!$AJ$2:$AU$1000,MATCH($A916,JMP!$A$2:$A$1000,0),MATCH(AO$1,JMP!$AJ$1:$AU$1,0)),INDEX(Baseline!$B$2:$BD$2,1,MATCH(AO$1,Baseline!$B$1:$BD$1,0)))</f>
        <v>0.60560435717528338</v>
      </c>
      <c r="AP916">
        <f>IFERROR(INDEX(JMP!$AJ$2:$AU$1000,MATCH($A916,JMP!$A$2:$A$1000,0),MATCH(AP$1,JMP!$AJ$1:$AU$1,0)),INDEX(Baseline!$B$2:$BD$2,1,MATCH(AP$1,Baseline!$B$1:$BD$1,0)))</f>
        <v>0</v>
      </c>
      <c r="AQ916">
        <f>IFERROR(INDEX(JMP!$AJ$2:$AU$1000,MATCH($A916,JMP!$A$2:$A$1000,0),MATCH(AQ$1,JMP!$AJ$1:$AU$1,0)),INDEX(Baseline!$B$2:$BD$2,1,MATCH(AQ$1,Baseline!$B$1:$BD$1,0)))</f>
        <v>0.35</v>
      </c>
      <c r="AR916">
        <f>IFERROR(INDEX(JMP!$AJ$2:$AU$1000,MATCH($A916,JMP!$A$2:$A$1000,0),MATCH(AR$1,JMP!$AJ$1:$AU$1,0)),INDEX(Baseline!$B$2:$BD$2,1,MATCH(AR$1,Baseline!$B$1:$BD$1,0)))</f>
        <v>0</v>
      </c>
      <c r="AS916">
        <f>IFERROR(INDEX(JMP!$AJ$2:$AU$1000,MATCH($A916,JMP!$A$2:$A$1000,0),MATCH(AS$1,JMP!$AJ$1:$AU$1,0)),INDEX(Baseline!$B$2:$BD$2,1,MATCH(AS$1,Baseline!$B$1:$BD$1,0)))</f>
        <v>0</v>
      </c>
      <c r="AT916">
        <f>IFERROR(INDEX(JMP!$AJ$2:$AU$1000,MATCH($A916,JMP!$A$2:$A$1000,0),MATCH(AT$1,JMP!$AJ$1:$AU$1,0)),INDEX(Baseline!$B$2:$BD$2,1,MATCH(AT$1,Baseline!$B$1:$BD$1,0)))</f>
        <v>500</v>
      </c>
      <c r="AU916">
        <f>IFERROR(INDEX(JMP!$AJ$2:$AU$1000,MATCH($A916,JMP!$A$2:$A$1000,0),MATCH(AU$1,JMP!$AJ$1:$AU$1,0)),INDEX(Baseline!$B$2:$BD$2,1,MATCH(AU$1,Baseline!$B$1:$BD$1,0)))</f>
        <v>50</v>
      </c>
      <c r="AV916">
        <f>IFERROR(INDEX(JMP!$AJ$2:$AU$1000,MATCH($A916,JMP!$A$2:$A$1000,0),MATCH(AV$1,JMP!$AJ$1:$AU$1,0)),INDEX(Baseline!$B$2:$BD$2,1,MATCH(AV$1,Baseline!$B$1:$BD$1,0)))</f>
        <v>12.1</v>
      </c>
      <c r="AW916">
        <f>IFERROR(INDEX(JMP!$AJ$2:$AU$1000,MATCH($A916,JMP!$A$2:$A$1000,0),MATCH(AW$1,JMP!$AJ$1:$AU$1,0)),INDEX(Baseline!$B$2:$BD$2,1,MATCH(AW$1,Baseline!$B$1:$BD$1,0)))</f>
        <v>1.9961979999999998E-3</v>
      </c>
      <c r="AX916">
        <f>IFERROR(INDEX(JMP!$AJ$2:$AU$1000,MATCH($A916,JMP!$A$2:$A$1000,0),MATCH(AX$1,JMP!$AJ$1:$AU$1,0)),INDEX(Baseline!$B$2:$BD$2,1,MATCH(AX$1,Baseline!$B$1:$BD$1,0)))</f>
        <v>1.9961979999999998E-3</v>
      </c>
      <c r="AY916">
        <f>IFERROR(INDEX(JMP!$AJ$2:$AU$1000,MATCH($A916,JMP!$A$2:$A$1000,0),MATCH(AY$1,JMP!$AJ$1:$AU$1,0)),INDEX(Baseline!$B$2:$BD$2,1,MATCH(AY$1,Baseline!$B$1:$BD$1,0)))</f>
        <v>1.9607137E-2</v>
      </c>
      <c r="AZ916">
        <f>IFERROR(INDEX(JMP!$AJ$2:$AU$1000,MATCH($A916,JMP!$A$2:$A$1000,0),MATCH(AZ$1,JMP!$AJ$1:$AU$1,0)),INDEX(Baseline!$B$2:$BD$2,1,MATCH(AZ$1,Baseline!$B$1:$BD$1,0)))</f>
        <v>1</v>
      </c>
      <c r="BA916">
        <f>IFERROR(INDEX(JMP!$AJ$2:$AU$1000,MATCH($A916,JMP!$A$2:$A$1000,0),MATCH(BA$1,JMP!$AJ$1:$AU$1,0)),INDEX(Baseline!$B$2:$BD$2,1,MATCH(BA$1,Baseline!$B$1:$BD$1,0)))</f>
        <v>55</v>
      </c>
      <c r="BB916">
        <f>IFERROR(INDEX(JMP!$AJ$2:$AU$1000,MATCH($A916,JMP!$A$2:$A$1000,0),MATCH(BB$1,JMP!$AJ$1:$AU$1,0)),INDEX(Baseline!$B$2:$BD$2,1,MATCH(BB$1,Baseline!$B$1:$BD$1,0)))</f>
        <v>0</v>
      </c>
      <c r="BC916">
        <f>IFERROR(INDEX(JMP!$AJ$2:$AU$1000,MATCH($A916,JMP!$A$2:$A$1000,0),MATCH(BC$1,JMP!$AJ$1:$AU$1,0)),INDEX(Baseline!$B$2:$BD$2,1,MATCH(BC$1,Baseline!$B$1:$BD$1,0)))</f>
        <v>3</v>
      </c>
      <c r="BD916">
        <f>IFERROR(INDEX(JMP!$AJ$2:$AU$1000,MATCH($A916,JMP!$A$2:$A$1000,0),MATCH(BD$1,JMP!$AJ$1:$AU$1,0)),INDEX(Baseline!$B$2:$BD$2,1,MATCH(BD$1,Baseline!$B$1:$BD$1,0)))</f>
        <v>3.3502529284999998</v>
      </c>
      <c r="BE916">
        <f>IFERROR(INDEX(JMP!$AJ$2:$AU$1000,MATCH($A916,JMP!$A$2:$A$1000,0),MATCH(BE$1,JMP!$AJ$1:$AU$1,0)),INDEX(Baseline!$B$2:$BE$2,1,MATCH(BE$1,Baseline!$B$1:$BE$1,0)))</f>
        <v>400000</v>
      </c>
      <c r="BF916" t="str">
        <f t="shared" si="70"/>
        <v>yes</v>
      </c>
      <c r="BG916" t="str">
        <f t="shared" si="71"/>
        <v>no</v>
      </c>
      <c r="BH916">
        <f t="shared" si="75"/>
        <v>1</v>
      </c>
      <c r="BI916">
        <f t="shared" si="76"/>
        <v>30</v>
      </c>
      <c r="BL916" t="str">
        <f t="shared" si="77"/>
        <v>fall</v>
      </c>
    </row>
    <row r="917" spans="1:64" x14ac:dyDescent="0.35">
      <c r="A917">
        <v>916</v>
      </c>
      <c r="B917">
        <f>IFERROR(INDEX(JMP!$AJ$2:$AU$1000,MATCH($A917,JMP!$A$2:$A$1000,0),MATCH(B$1,JMP!$AJ$1:$AU$1,0)),INDEX(Baseline!$B$2:$BD$2,1,MATCH(B$1,Baseline!$B$1:$BD$1,0)))</f>
        <v>0</v>
      </c>
      <c r="C917">
        <f>IFERROR(INDEX(JMP!$AJ$2:$AU$1000,MATCH($A917,JMP!$A$2:$A$1000,0),MATCH(C$1,JMP!$AJ$1:$AU$1,0)),INDEX(Baseline!$B$2:$BD$2,1,MATCH(C$1,Baseline!$B$1:$BD$1,0)))</f>
        <v>8760</v>
      </c>
      <c r="D917">
        <f>IFERROR(INDEX(JMP!$AJ$2:$AU$1000,MATCH($A917,JMP!$A$2:$A$1000,0),MATCH(D$1,JMP!$AJ$1:$AU$1,0)),INDEX(Baseline!$B$2:$BD$2,1,MATCH(D$1,Baseline!$B$1:$BD$1,0)))</f>
        <v>1</v>
      </c>
      <c r="E917">
        <f>IFERROR(INDEX(JMP!$AJ$2:$AU$1000,MATCH($A917,JMP!$A$2:$A$1000,0),MATCH(E$1,JMP!$AJ$1:$AU$1,0)),INDEX(Baseline!$B$2:$BD$2,1,MATCH(E$1,Baseline!$B$1:$BD$1,0)))</f>
        <v>1</v>
      </c>
      <c r="F917" t="str">
        <f>IFERROR(INDEX(JMP!$AJ$2:$AU$1000,MATCH($A917,JMP!$A$2:$A$1000,0),MATCH(F$1,JMP!$AJ$1:$AU$1,0)),INDEX(Baseline!$B$2:$BD$2,1,MATCH(F$1,Baseline!$B$1:$BD$1,0)))</f>
        <v>e344</v>
      </c>
      <c r="G917" t="str">
        <f>IFERROR(INDEX(JMP!$AJ$2:$AU$1000,MATCH($A917,JMP!$A$2:$A$1000,0),MATCH(G$1,JMP!$AJ$1:$AU$1,0)),INDEX(Baseline!$B$2:$BD$2,1,MATCH(G$1,Baseline!$B$1:$BD$1,0)))</f>
        <v>e340</v>
      </c>
      <c r="H917">
        <f>IFERROR(INDEX(JMP!$AJ$2:$AU$1000,MATCH($A917,JMP!$A$2:$A$1000,0),MATCH(H$1,JMP!$AJ$1:$AU$1,0)),INDEX(Baseline!$B$2:$BD$2,1,MATCH(H$1,Baseline!$B$1:$BD$1,0)))</f>
        <v>1.5</v>
      </c>
      <c r="I917">
        <f>IFERROR(INDEX(JMP!$AJ$2:$AU$1000,MATCH($A917,JMP!$A$2:$A$1000,0),MATCH(I$1,JMP!$AJ$1:$AU$1,0)),INDEX(Baseline!$B$2:$BD$2,1,MATCH(I$1,Baseline!$B$1:$BD$1,0)))</f>
        <v>0.42</v>
      </c>
      <c r="J917">
        <f>IFERROR(INDEX(JMP!$AJ$2:$AU$1000,MATCH($A917,JMP!$A$2:$A$1000,0),MATCH(J$1,JMP!$AJ$1:$AU$1,0)),INDEX(Baseline!$B$2:$BD$2,1,MATCH(J$1,Baseline!$B$1:$BD$1,0)))</f>
        <v>1</v>
      </c>
      <c r="K917">
        <f>IFERROR(INDEX(JMP!$AJ$2:$AU$1000,MATCH($A917,JMP!$A$2:$A$1000,0),MATCH(K$1,JMP!$AJ$1:$AU$1,0)),INDEX(Baseline!$B$2:$BD$2,1,MATCH(K$1,Baseline!$B$1:$BD$1,0)))</f>
        <v>0</v>
      </c>
      <c r="L917">
        <f>IFERROR(INDEX(JMP!$AJ$2:$AU$1000,MATCH($A917,JMP!$A$2:$A$1000,0),MATCH(L$1,JMP!$AJ$1:$AU$1,0)),INDEX(Baseline!$B$2:$BD$2,1,MATCH(L$1,Baseline!$B$1:$BD$1,0)))</f>
        <v>4.5484373214883148E-2</v>
      </c>
      <c r="M917" t="b">
        <f>IFERROR(INDEX(JMP!$AJ$2:$AU$1000,MATCH($A917,JMP!$A$2:$A$1000,0),MATCH(M$1,JMP!$AJ$1:$AU$1,0)),INDEX(Baseline!$B$2:$BD$2,1,MATCH(M$1,Baseline!$B$1:$BD$1,0)))</f>
        <v>0</v>
      </c>
      <c r="N917" t="b">
        <f>IFERROR(INDEX(JMP!$AJ$2:$AU$1000,MATCH($A917,JMP!$A$2:$A$1000,0),MATCH(N$1,JMP!$AJ$1:$AU$1,0)),INDEX(Baseline!$B$2:$BD$2,1,MATCH(N$1,Baseline!$B$1:$BD$1,0)))</f>
        <v>0</v>
      </c>
      <c r="O917">
        <f>IFERROR(INDEX(JMP!$AJ$2:$AU$1000,MATCH($A917,JMP!$A$2:$A$1000,0),MATCH(O$1,JMP!$AJ$1:$AU$1,0)),INDEX(Baseline!$B$2:$BD$2,1,MATCH(O$1,Baseline!$B$1:$BD$1,0)))</f>
        <v>7</v>
      </c>
      <c r="P917">
        <f>IFERROR(INDEX(JMP!$AJ$2:$AU$1000,MATCH($A917,JMP!$A$2:$A$1000,0),MATCH(P$1,JMP!$AJ$1:$AU$1,0)),INDEX(Baseline!$B$2:$BD$2,1,MATCH(P$1,Baseline!$B$1:$BD$1,0)))</f>
        <v>200</v>
      </c>
      <c r="Q917">
        <f>IFERROR(INDEX(JMP!$AJ$2:$AU$1000,MATCH($A917,JMP!$A$2:$A$1000,0),MATCH(Q$1,JMP!$AJ$1:$AU$1,0)),INDEX(Baseline!$B$2:$BD$2,1,MATCH(Q$1,Baseline!$B$1:$BD$1,0)))</f>
        <v>10</v>
      </c>
      <c r="R917">
        <f>IFERROR(INDEX(JMP!$AJ$2:$AU$1000,MATCH($A917,JMP!$A$2:$A$1000,0),MATCH(R$1,JMP!$AJ$1:$AU$1,0)),INDEX(Baseline!$B$2:$BD$2,1,MATCH(R$1,Baseline!$B$1:$BD$1,0)))</f>
        <v>0</v>
      </c>
      <c r="S917">
        <f>IFERROR(INDEX(JMP!$AJ$2:$AU$1000,MATCH($A917,JMP!$A$2:$A$1000,0),MATCH(S$1,JMP!$AJ$1:$AU$1,0)),INDEX(Baseline!$B$2:$BD$2,1,MATCH(S$1,Baseline!$B$1:$BD$1,0)))</f>
        <v>1</v>
      </c>
      <c r="T917">
        <f>IFERROR(INDEX(JMP!$AJ$2:$AU$1000,MATCH($A917,JMP!$A$2:$A$1000,0),MATCH(T$1,JMP!$AJ$1:$AU$1,0)),INDEX(Baseline!$B$2:$BD$2,1,MATCH(T$1,Baseline!$B$1:$BD$1,0)))</f>
        <v>0</v>
      </c>
      <c r="U917" t="str">
        <f>IFERROR(INDEX(JMP!$AJ$2:$AU$1000,MATCH($A917,JMP!$A$2:$A$1000,0),MATCH(U$1,JMP!$AJ$1:$AU$1,0)),INDEX(Baseline!$B$2:$BD$2,1,MATCH(U$1,Baseline!$B$1:$BD$1,0)))</f>
        <v>Titan</v>
      </c>
      <c r="V917">
        <f>IFERROR(INDEX(JMP!$AJ$2:$AU$1000,MATCH($A917,JMP!$A$2:$A$1000,0),MATCH(V$1,JMP!$AJ$1:$AU$1,0)),INDEX(Baseline!$B$2:$BD$2,1,MATCH(V$1,Baseline!$B$1:$BD$1,0)))</f>
        <v>3</v>
      </c>
      <c r="W917">
        <f>IFERROR(INDEX(JMP!$AJ$2:$AU$1000,MATCH($A917,JMP!$A$2:$A$1000,0),MATCH(W$1,JMP!$AJ$1:$AU$1,0)),INDEX(Baseline!$B$2:$BD$2,1,MATCH(W$1,Baseline!$B$1:$BD$1,0)))</f>
        <v>0.37</v>
      </c>
      <c r="X917">
        <f>IFERROR(INDEX(JMP!$AJ$2:$AU$1000,MATCH($A917,JMP!$A$2:$A$1000,0),MATCH(X$1,JMP!$AJ$1:$AU$1,0)),INDEX(Baseline!$B$2:$BD$2,1,MATCH(X$1,Baseline!$B$1:$BD$1,0)))</f>
        <v>4</v>
      </c>
      <c r="Y917">
        <f>IFERROR(INDEX(JMP!$AJ$2:$AU$1000,MATCH($A917,JMP!$A$2:$A$1000,0),MATCH(Y$1,JMP!$AJ$1:$AU$1,0)),INDEX(Baseline!$B$2:$BD$2,1,MATCH(Y$1,Baseline!$B$1:$BD$1,0)))</f>
        <v>6</v>
      </c>
      <c r="Z917">
        <f>IFERROR(INDEX(JMP!$AJ$2:$AU$1000,MATCH($A917,JMP!$A$2:$A$1000,0),MATCH(Z$1,JMP!$AJ$1:$AU$1,0)),INDEX(Baseline!$B$2:$BD$2,1,MATCH(Z$1,Baseline!$B$1:$BD$1,0)))</f>
        <v>1970</v>
      </c>
      <c r="AA917">
        <f>IFERROR(INDEX(JMP!$AJ$2:$AU$1000,MATCH($A917,JMP!$A$2:$A$1000,0),MATCH(AA$1,JMP!$AJ$1:$AU$1,0)),INDEX(Baseline!$B$2:$BD$2,1,MATCH(AA$1,Baseline!$B$1:$BD$1,0)))</f>
        <v>1970</v>
      </c>
      <c r="AB917">
        <f>IFERROR(INDEX(JMP!$AJ$2:$AU$1000,MATCH($A917,JMP!$A$2:$A$1000,0),MATCH(AB$1,JMP!$AJ$1:$AU$1,0)),INDEX(Baseline!$B$2:$BD$2,1,MATCH(AB$1,Baseline!$B$1:$BD$1,0)))</f>
        <v>0</v>
      </c>
      <c r="AC917">
        <f>IFERROR(INDEX(JMP!$AJ$2:$AU$1000,MATCH($A917,JMP!$A$2:$A$1000,0),MATCH(AC$1,JMP!$AJ$1:$AU$1,0)),INDEX(Baseline!$B$2:$BD$2,1,MATCH(AC$1,Baseline!$B$1:$BD$1,0)))</f>
        <v>1</v>
      </c>
      <c r="AD917">
        <f>IFERROR(INDEX(JMP!$AJ$2:$AU$1000,MATCH($A917,JMP!$A$2:$A$1000,0),MATCH(AD$1,JMP!$AJ$1:$AU$1,0)),INDEX(Baseline!$B$2:$BD$2,1,MATCH(AD$1,Baseline!$B$1:$BD$1,0)))</f>
        <v>8</v>
      </c>
      <c r="AE917">
        <f>IFERROR(INDEX(JMP!$AJ$2:$AU$1000,MATCH($A917,JMP!$A$2:$A$1000,0),MATCH(AE$1,JMP!$AJ$1:$AU$1,0)),INDEX(Baseline!$B$2:$BD$2,1,MATCH(AE$1,Baseline!$B$1:$BD$1,0)))</f>
        <v>1</v>
      </c>
      <c r="AF917" t="str">
        <f>IFERROR(INDEX(JMP!$AJ$2:$AU$1000,MATCH($A917,JMP!$A$2:$A$1000,0),MATCH(AF$1,JMP!$AJ$1:$AU$1,0)),INDEX(Baseline!$B$2:$BD$2,1,MATCH(AF$1,Baseline!$B$1:$BD$1,0)))</f>
        <v>bwb</v>
      </c>
      <c r="AG917" t="str">
        <f>IFERROR(INDEX(JMP!$AJ$2:$AU$1000,MATCH($A917,JMP!$A$2:$A$1000,0),MATCH(AG$1,JMP!$AJ$1:$AU$1,0)),INDEX(Baseline!$B$2:$BD$2,1,MATCH(AG$1,Baseline!$B$1:$BD$1,0)))</f>
        <v>V-tail</v>
      </c>
      <c r="AH917">
        <f>IFERROR(INDEX(JMP!$AJ$2:$AU$1000,MATCH($A917,JMP!$A$2:$A$1000,0),MATCH(AH$1,JMP!$AJ$1:$AU$1,0)),INDEX(Baseline!$B$2:$BD$2,1,MATCH(AH$1,Baseline!$B$1:$BD$1,0)))</f>
        <v>1</v>
      </c>
      <c r="AI917">
        <f>IFERROR(INDEX(JMP!$AJ$2:$AU$1000,MATCH($A917,JMP!$A$2:$A$1000,0),MATCH(AI$1,JMP!$AJ$1:$AU$1,0)),INDEX(Baseline!$B$2:$BD$2,1,MATCH(AI$1,Baseline!$B$1:$BD$1,0)))</f>
        <v>724000000</v>
      </c>
      <c r="AJ917">
        <f>IFERROR(INDEX(JMP!$AJ$2:$AU$1000,MATCH($A917,JMP!$A$2:$A$1000,0),MATCH(AJ$1,JMP!$AJ$1:$AU$1,0)),INDEX(Baseline!$B$2:$BD$2,1,MATCH(AJ$1,Baseline!$B$1:$BD$1,0)))</f>
        <v>54500000</v>
      </c>
      <c r="AK917">
        <f>IFERROR(INDEX(JMP!$AJ$2:$AU$1000,MATCH($A917,JMP!$A$2:$A$1000,0),MATCH(AK$1,JMP!$AJ$1:$AU$1,0)),INDEX(Baseline!$B$2:$BD$2,1,MATCH(AK$1,Baseline!$B$1:$BD$1,0)))</f>
        <v>30</v>
      </c>
      <c r="AL917">
        <f>IFERROR(INDEX(JMP!$AJ$2:$AU$1000,MATCH($A917,JMP!$A$2:$A$1000,0),MATCH(AL$1,JMP!$AJ$1:$AU$1,0)),INDEX(Baseline!$B$2:$BD$2,1,MATCH(AL$1,Baseline!$B$1:$BD$1,0)))</f>
        <v>9.3873349700298227E-3</v>
      </c>
      <c r="AM917">
        <f>IFERROR(INDEX(JMP!$AJ$2:$AU$1000,MATCH($A917,JMP!$A$2:$A$1000,0),MATCH(AM$1,JMP!$AJ$1:$AU$1,0)),INDEX(Baseline!$B$2:$BD$2,1,MATCH(AM$1,Baseline!$B$1:$BD$1,0)))</f>
        <v>11.441755758076191</v>
      </c>
      <c r="AN917">
        <f>IFERROR(INDEX(JMP!$AJ$2:$AU$1000,MATCH($A917,JMP!$A$2:$A$1000,0),MATCH(AN$1,JMP!$AJ$1:$AU$1,0)),INDEX(Baseline!$B$2:$BD$2,1,MATCH(AN$1,Baseline!$B$1:$BD$1,0)))</f>
        <v>2.7059725032183546</v>
      </c>
      <c r="AO917">
        <f>IFERROR(INDEX(JMP!$AJ$2:$AU$1000,MATCH($A917,JMP!$A$2:$A$1000,0),MATCH(AO$1,JMP!$AJ$1:$AU$1,0)),INDEX(Baseline!$B$2:$BD$2,1,MATCH(AO$1,Baseline!$B$1:$BD$1,0)))</f>
        <v>0.6069474061103266</v>
      </c>
      <c r="AP917">
        <f>IFERROR(INDEX(JMP!$AJ$2:$AU$1000,MATCH($A917,JMP!$A$2:$A$1000,0),MATCH(AP$1,JMP!$AJ$1:$AU$1,0)),INDEX(Baseline!$B$2:$BD$2,1,MATCH(AP$1,Baseline!$B$1:$BD$1,0)))</f>
        <v>0</v>
      </c>
      <c r="AQ917">
        <f>IFERROR(INDEX(JMP!$AJ$2:$AU$1000,MATCH($A917,JMP!$A$2:$A$1000,0),MATCH(AQ$1,JMP!$AJ$1:$AU$1,0)),INDEX(Baseline!$B$2:$BD$2,1,MATCH(AQ$1,Baseline!$B$1:$BD$1,0)))</f>
        <v>0.35</v>
      </c>
      <c r="AR917">
        <f>IFERROR(INDEX(JMP!$AJ$2:$AU$1000,MATCH($A917,JMP!$A$2:$A$1000,0),MATCH(AR$1,JMP!$AJ$1:$AU$1,0)),INDEX(Baseline!$B$2:$BD$2,1,MATCH(AR$1,Baseline!$B$1:$BD$1,0)))</f>
        <v>0</v>
      </c>
      <c r="AS917">
        <f>IFERROR(INDEX(JMP!$AJ$2:$AU$1000,MATCH($A917,JMP!$A$2:$A$1000,0),MATCH(AS$1,JMP!$AJ$1:$AU$1,0)),INDEX(Baseline!$B$2:$BD$2,1,MATCH(AS$1,Baseline!$B$1:$BD$1,0)))</f>
        <v>0</v>
      </c>
      <c r="AT917">
        <f>IFERROR(INDEX(JMP!$AJ$2:$AU$1000,MATCH($A917,JMP!$A$2:$A$1000,0),MATCH(AT$1,JMP!$AJ$1:$AU$1,0)),INDEX(Baseline!$B$2:$BD$2,1,MATCH(AT$1,Baseline!$B$1:$BD$1,0)))</f>
        <v>500</v>
      </c>
      <c r="AU917">
        <f>IFERROR(INDEX(JMP!$AJ$2:$AU$1000,MATCH($A917,JMP!$A$2:$A$1000,0),MATCH(AU$1,JMP!$AJ$1:$AU$1,0)),INDEX(Baseline!$B$2:$BD$2,1,MATCH(AU$1,Baseline!$B$1:$BD$1,0)))</f>
        <v>50</v>
      </c>
      <c r="AV917">
        <f>IFERROR(INDEX(JMP!$AJ$2:$AU$1000,MATCH($A917,JMP!$A$2:$A$1000,0),MATCH(AV$1,JMP!$AJ$1:$AU$1,0)),INDEX(Baseline!$B$2:$BD$2,1,MATCH(AV$1,Baseline!$B$1:$BD$1,0)))</f>
        <v>12.1</v>
      </c>
      <c r="AW917">
        <f>IFERROR(INDEX(JMP!$AJ$2:$AU$1000,MATCH($A917,JMP!$A$2:$A$1000,0),MATCH(AW$1,JMP!$AJ$1:$AU$1,0)),INDEX(Baseline!$B$2:$BD$2,1,MATCH(AW$1,Baseline!$B$1:$BD$1,0)))</f>
        <v>1.9961979999999998E-3</v>
      </c>
      <c r="AX917">
        <f>IFERROR(INDEX(JMP!$AJ$2:$AU$1000,MATCH($A917,JMP!$A$2:$A$1000,0),MATCH(AX$1,JMP!$AJ$1:$AU$1,0)),INDEX(Baseline!$B$2:$BD$2,1,MATCH(AX$1,Baseline!$B$1:$BD$1,0)))</f>
        <v>1.9961979999999998E-3</v>
      </c>
      <c r="AY917">
        <f>IFERROR(INDEX(JMP!$AJ$2:$AU$1000,MATCH($A917,JMP!$A$2:$A$1000,0),MATCH(AY$1,JMP!$AJ$1:$AU$1,0)),INDEX(Baseline!$B$2:$BD$2,1,MATCH(AY$1,Baseline!$B$1:$BD$1,0)))</f>
        <v>1.9607137E-2</v>
      </c>
      <c r="AZ917">
        <f>IFERROR(INDEX(JMP!$AJ$2:$AU$1000,MATCH($A917,JMP!$A$2:$A$1000,0),MATCH(AZ$1,JMP!$AJ$1:$AU$1,0)),INDEX(Baseline!$B$2:$BD$2,1,MATCH(AZ$1,Baseline!$B$1:$BD$1,0)))</f>
        <v>0</v>
      </c>
      <c r="BA917">
        <f>IFERROR(INDEX(JMP!$AJ$2:$AU$1000,MATCH($A917,JMP!$A$2:$A$1000,0),MATCH(BA$1,JMP!$AJ$1:$AU$1,0)),INDEX(Baseline!$B$2:$BD$2,1,MATCH(BA$1,Baseline!$B$1:$BD$1,0)))</f>
        <v>10</v>
      </c>
      <c r="BB917">
        <f>IFERROR(INDEX(JMP!$AJ$2:$AU$1000,MATCH($A917,JMP!$A$2:$A$1000,0),MATCH(BB$1,JMP!$AJ$1:$AU$1,0)),INDEX(Baseline!$B$2:$BD$2,1,MATCH(BB$1,Baseline!$B$1:$BD$1,0)))</f>
        <v>0</v>
      </c>
      <c r="BC917">
        <f>IFERROR(INDEX(JMP!$AJ$2:$AU$1000,MATCH($A917,JMP!$A$2:$A$1000,0),MATCH(BC$1,JMP!$AJ$1:$AU$1,0)),INDEX(Baseline!$B$2:$BD$2,1,MATCH(BC$1,Baseline!$B$1:$BD$1,0)))</f>
        <v>4</v>
      </c>
      <c r="BD917">
        <f>IFERROR(INDEX(JMP!$AJ$2:$AU$1000,MATCH($A917,JMP!$A$2:$A$1000,0),MATCH(BD$1,JMP!$AJ$1:$AU$1,0)),INDEX(Baseline!$B$2:$BD$2,1,MATCH(BD$1,Baseline!$B$1:$BD$1,0)))</f>
        <v>3.6525003169999999</v>
      </c>
      <c r="BE917">
        <f>IFERROR(INDEX(JMP!$AJ$2:$AU$1000,MATCH($A917,JMP!$A$2:$A$1000,0),MATCH(BE$1,JMP!$AJ$1:$AU$1,0)),INDEX(Baseline!$B$2:$BE$2,1,MATCH(BE$1,Baseline!$B$1:$BE$1,0)))</f>
        <v>400000</v>
      </c>
      <c r="BF917" t="str">
        <f t="shared" si="70"/>
        <v>no</v>
      </c>
      <c r="BG917" t="str">
        <f t="shared" si="71"/>
        <v>yes</v>
      </c>
      <c r="BH917">
        <f t="shared" si="75"/>
        <v>1</v>
      </c>
      <c r="BI917">
        <f t="shared" si="76"/>
        <v>10</v>
      </c>
      <c r="BL917" t="str">
        <f t="shared" si="77"/>
        <v>winter</v>
      </c>
    </row>
    <row r="918" spans="1:64" x14ac:dyDescent="0.35">
      <c r="A918">
        <v>917</v>
      </c>
      <c r="B918">
        <f>IFERROR(INDEX(JMP!$AJ$2:$AU$1000,MATCH($A918,JMP!$A$2:$A$1000,0),MATCH(B$1,JMP!$AJ$1:$AU$1,0)),INDEX(Baseline!$B$2:$BD$2,1,MATCH(B$1,Baseline!$B$1:$BD$1,0)))</f>
        <v>0</v>
      </c>
      <c r="C918">
        <f>IFERROR(INDEX(JMP!$AJ$2:$AU$1000,MATCH($A918,JMP!$A$2:$A$1000,0),MATCH(C$1,JMP!$AJ$1:$AU$1,0)),INDEX(Baseline!$B$2:$BD$2,1,MATCH(C$1,Baseline!$B$1:$BD$1,0)))</f>
        <v>8760</v>
      </c>
      <c r="D918">
        <f>IFERROR(INDEX(JMP!$AJ$2:$AU$1000,MATCH($A918,JMP!$A$2:$A$1000,0),MATCH(D$1,JMP!$AJ$1:$AU$1,0)),INDEX(Baseline!$B$2:$BD$2,1,MATCH(D$1,Baseline!$B$1:$BD$1,0)))</f>
        <v>1</v>
      </c>
      <c r="E918">
        <f>IFERROR(INDEX(JMP!$AJ$2:$AU$1000,MATCH($A918,JMP!$A$2:$A$1000,0),MATCH(E$1,JMP!$AJ$1:$AU$1,0)),INDEX(Baseline!$B$2:$BD$2,1,MATCH(E$1,Baseline!$B$1:$BD$1,0)))</f>
        <v>1</v>
      </c>
      <c r="F918" t="str">
        <f>IFERROR(INDEX(JMP!$AJ$2:$AU$1000,MATCH($A918,JMP!$A$2:$A$1000,0),MATCH(F$1,JMP!$AJ$1:$AU$1,0)),INDEX(Baseline!$B$2:$BD$2,1,MATCH(F$1,Baseline!$B$1:$BD$1,0)))</f>
        <v>e344</v>
      </c>
      <c r="G918" t="str">
        <f>IFERROR(INDEX(JMP!$AJ$2:$AU$1000,MATCH($A918,JMP!$A$2:$A$1000,0),MATCH(G$1,JMP!$AJ$1:$AU$1,0)),INDEX(Baseline!$B$2:$BD$2,1,MATCH(G$1,Baseline!$B$1:$BD$1,0)))</f>
        <v>e340</v>
      </c>
      <c r="H918">
        <f>IFERROR(INDEX(JMP!$AJ$2:$AU$1000,MATCH($A918,JMP!$A$2:$A$1000,0),MATCH(H$1,JMP!$AJ$1:$AU$1,0)),INDEX(Baseline!$B$2:$BD$2,1,MATCH(H$1,Baseline!$B$1:$BD$1,0)))</f>
        <v>1.5</v>
      </c>
      <c r="I918">
        <f>IFERROR(INDEX(JMP!$AJ$2:$AU$1000,MATCH($A918,JMP!$A$2:$A$1000,0),MATCH(I$1,JMP!$AJ$1:$AU$1,0)),INDEX(Baseline!$B$2:$BD$2,1,MATCH(I$1,Baseline!$B$1:$BD$1,0)))</f>
        <v>0.42</v>
      </c>
      <c r="J918">
        <f>IFERROR(INDEX(JMP!$AJ$2:$AU$1000,MATCH($A918,JMP!$A$2:$A$1000,0),MATCH(J$1,JMP!$AJ$1:$AU$1,0)),INDEX(Baseline!$B$2:$BD$2,1,MATCH(J$1,Baseline!$B$1:$BD$1,0)))</f>
        <v>1</v>
      </c>
      <c r="K918">
        <f>IFERROR(INDEX(JMP!$AJ$2:$AU$1000,MATCH($A918,JMP!$A$2:$A$1000,0),MATCH(K$1,JMP!$AJ$1:$AU$1,0)),INDEX(Baseline!$B$2:$BD$2,1,MATCH(K$1,Baseline!$B$1:$BD$1,0)))</f>
        <v>0</v>
      </c>
      <c r="L918">
        <f>IFERROR(INDEX(JMP!$AJ$2:$AU$1000,MATCH($A918,JMP!$A$2:$A$1000,0),MATCH(L$1,JMP!$AJ$1:$AU$1,0)),INDEX(Baseline!$B$2:$BD$2,1,MATCH(L$1,Baseline!$B$1:$BD$1,0)))</f>
        <v>0.14760327775617754</v>
      </c>
      <c r="M918" t="b">
        <f>IFERROR(INDEX(JMP!$AJ$2:$AU$1000,MATCH($A918,JMP!$A$2:$A$1000,0),MATCH(M$1,JMP!$AJ$1:$AU$1,0)),INDEX(Baseline!$B$2:$BD$2,1,MATCH(M$1,Baseline!$B$1:$BD$1,0)))</f>
        <v>0</v>
      </c>
      <c r="N918" t="b">
        <f>IFERROR(INDEX(JMP!$AJ$2:$AU$1000,MATCH($A918,JMP!$A$2:$A$1000,0),MATCH(N$1,JMP!$AJ$1:$AU$1,0)),INDEX(Baseline!$B$2:$BD$2,1,MATCH(N$1,Baseline!$B$1:$BD$1,0)))</f>
        <v>0</v>
      </c>
      <c r="O918">
        <f>IFERROR(INDEX(JMP!$AJ$2:$AU$1000,MATCH($A918,JMP!$A$2:$A$1000,0),MATCH(O$1,JMP!$AJ$1:$AU$1,0)),INDEX(Baseline!$B$2:$BD$2,1,MATCH(O$1,Baseline!$B$1:$BD$1,0)))</f>
        <v>7</v>
      </c>
      <c r="P918">
        <f>IFERROR(INDEX(JMP!$AJ$2:$AU$1000,MATCH($A918,JMP!$A$2:$A$1000,0),MATCH(P$1,JMP!$AJ$1:$AU$1,0)),INDEX(Baseline!$B$2:$BD$2,1,MATCH(P$1,Baseline!$B$1:$BD$1,0)))</f>
        <v>200</v>
      </c>
      <c r="Q918">
        <f>IFERROR(INDEX(JMP!$AJ$2:$AU$1000,MATCH($A918,JMP!$A$2:$A$1000,0),MATCH(Q$1,JMP!$AJ$1:$AU$1,0)),INDEX(Baseline!$B$2:$BD$2,1,MATCH(Q$1,Baseline!$B$1:$BD$1,0)))</f>
        <v>10</v>
      </c>
      <c r="R918">
        <f>IFERROR(INDEX(JMP!$AJ$2:$AU$1000,MATCH($A918,JMP!$A$2:$A$1000,0),MATCH(R$1,JMP!$AJ$1:$AU$1,0)),INDEX(Baseline!$B$2:$BD$2,1,MATCH(R$1,Baseline!$B$1:$BD$1,0)))</f>
        <v>0</v>
      </c>
      <c r="S918">
        <f>IFERROR(INDEX(JMP!$AJ$2:$AU$1000,MATCH($A918,JMP!$A$2:$A$1000,0),MATCH(S$1,JMP!$AJ$1:$AU$1,0)),INDEX(Baseline!$B$2:$BD$2,1,MATCH(S$1,Baseline!$B$1:$BD$1,0)))</f>
        <v>1</v>
      </c>
      <c r="T918">
        <f>IFERROR(INDEX(JMP!$AJ$2:$AU$1000,MATCH($A918,JMP!$A$2:$A$1000,0),MATCH(T$1,JMP!$AJ$1:$AU$1,0)),INDEX(Baseline!$B$2:$BD$2,1,MATCH(T$1,Baseline!$B$1:$BD$1,0)))</f>
        <v>0</v>
      </c>
      <c r="U918" t="str">
        <f>IFERROR(INDEX(JMP!$AJ$2:$AU$1000,MATCH($A918,JMP!$A$2:$A$1000,0),MATCH(U$1,JMP!$AJ$1:$AU$1,0)),INDEX(Baseline!$B$2:$BD$2,1,MATCH(U$1,Baseline!$B$1:$BD$1,0)))</f>
        <v>Titan</v>
      </c>
      <c r="V918">
        <f>IFERROR(INDEX(JMP!$AJ$2:$AU$1000,MATCH($A918,JMP!$A$2:$A$1000,0),MATCH(V$1,JMP!$AJ$1:$AU$1,0)),INDEX(Baseline!$B$2:$BD$2,1,MATCH(V$1,Baseline!$B$1:$BD$1,0)))</f>
        <v>3</v>
      </c>
      <c r="W918">
        <f>IFERROR(INDEX(JMP!$AJ$2:$AU$1000,MATCH($A918,JMP!$A$2:$A$1000,0),MATCH(W$1,JMP!$AJ$1:$AU$1,0)),INDEX(Baseline!$B$2:$BD$2,1,MATCH(W$1,Baseline!$B$1:$BD$1,0)))</f>
        <v>0.37</v>
      </c>
      <c r="X918">
        <f>IFERROR(INDEX(JMP!$AJ$2:$AU$1000,MATCH($A918,JMP!$A$2:$A$1000,0),MATCH(X$1,JMP!$AJ$1:$AU$1,0)),INDEX(Baseline!$B$2:$BD$2,1,MATCH(X$1,Baseline!$B$1:$BD$1,0)))</f>
        <v>4</v>
      </c>
      <c r="Y918">
        <f>IFERROR(INDEX(JMP!$AJ$2:$AU$1000,MATCH($A918,JMP!$A$2:$A$1000,0),MATCH(Y$1,JMP!$AJ$1:$AU$1,0)),INDEX(Baseline!$B$2:$BD$2,1,MATCH(Y$1,Baseline!$B$1:$BD$1,0)))</f>
        <v>6</v>
      </c>
      <c r="Z918">
        <f>IFERROR(INDEX(JMP!$AJ$2:$AU$1000,MATCH($A918,JMP!$A$2:$A$1000,0),MATCH(Z$1,JMP!$AJ$1:$AU$1,0)),INDEX(Baseline!$B$2:$BD$2,1,MATCH(Z$1,Baseline!$B$1:$BD$1,0)))</f>
        <v>1970</v>
      </c>
      <c r="AA918">
        <f>IFERROR(INDEX(JMP!$AJ$2:$AU$1000,MATCH($A918,JMP!$A$2:$A$1000,0),MATCH(AA$1,JMP!$AJ$1:$AU$1,0)),INDEX(Baseline!$B$2:$BD$2,1,MATCH(AA$1,Baseline!$B$1:$BD$1,0)))</f>
        <v>1970</v>
      </c>
      <c r="AB918">
        <f>IFERROR(INDEX(JMP!$AJ$2:$AU$1000,MATCH($A918,JMP!$A$2:$A$1000,0),MATCH(AB$1,JMP!$AJ$1:$AU$1,0)),INDEX(Baseline!$B$2:$BD$2,1,MATCH(AB$1,Baseline!$B$1:$BD$1,0)))</f>
        <v>0</v>
      </c>
      <c r="AC918">
        <f>IFERROR(INDEX(JMP!$AJ$2:$AU$1000,MATCH($A918,JMP!$A$2:$A$1000,0),MATCH(AC$1,JMP!$AJ$1:$AU$1,0)),INDEX(Baseline!$B$2:$BD$2,1,MATCH(AC$1,Baseline!$B$1:$BD$1,0)))</f>
        <v>1</v>
      </c>
      <c r="AD918">
        <f>IFERROR(INDEX(JMP!$AJ$2:$AU$1000,MATCH($A918,JMP!$A$2:$A$1000,0),MATCH(AD$1,JMP!$AJ$1:$AU$1,0)),INDEX(Baseline!$B$2:$BD$2,1,MATCH(AD$1,Baseline!$B$1:$BD$1,0)))</f>
        <v>8</v>
      </c>
      <c r="AE918">
        <f>IFERROR(INDEX(JMP!$AJ$2:$AU$1000,MATCH($A918,JMP!$A$2:$A$1000,0),MATCH(AE$1,JMP!$AJ$1:$AU$1,0)),INDEX(Baseline!$B$2:$BD$2,1,MATCH(AE$1,Baseline!$B$1:$BD$1,0)))</f>
        <v>0.625</v>
      </c>
      <c r="AF918" t="str">
        <f>IFERROR(INDEX(JMP!$AJ$2:$AU$1000,MATCH($A918,JMP!$A$2:$A$1000,0),MATCH(AF$1,JMP!$AJ$1:$AU$1,0)),INDEX(Baseline!$B$2:$BD$2,1,MATCH(AF$1,Baseline!$B$1:$BD$1,0)))</f>
        <v>bwb</v>
      </c>
      <c r="AG918" t="str">
        <f>IFERROR(INDEX(JMP!$AJ$2:$AU$1000,MATCH($A918,JMP!$A$2:$A$1000,0),MATCH(AG$1,JMP!$AJ$1:$AU$1,0)),INDEX(Baseline!$B$2:$BD$2,1,MATCH(AG$1,Baseline!$B$1:$BD$1,0)))</f>
        <v>V-tail</v>
      </c>
      <c r="AH918">
        <f>IFERROR(INDEX(JMP!$AJ$2:$AU$1000,MATCH($A918,JMP!$A$2:$A$1000,0),MATCH(AH$1,JMP!$AJ$1:$AU$1,0)),INDEX(Baseline!$B$2:$BD$2,1,MATCH(AH$1,Baseline!$B$1:$BD$1,0)))</f>
        <v>0</v>
      </c>
      <c r="AI918">
        <f>IFERROR(INDEX(JMP!$AJ$2:$AU$1000,MATCH($A918,JMP!$A$2:$A$1000,0),MATCH(AI$1,JMP!$AJ$1:$AU$1,0)),INDEX(Baseline!$B$2:$BD$2,1,MATCH(AI$1,Baseline!$B$1:$BD$1,0)))</f>
        <v>724000000</v>
      </c>
      <c r="AJ918">
        <f>IFERROR(INDEX(JMP!$AJ$2:$AU$1000,MATCH($A918,JMP!$A$2:$A$1000,0),MATCH(AJ$1,JMP!$AJ$1:$AU$1,0)),INDEX(Baseline!$B$2:$BD$2,1,MATCH(AJ$1,Baseline!$B$1:$BD$1,0)))</f>
        <v>54500000</v>
      </c>
      <c r="AK918">
        <f>IFERROR(INDEX(JMP!$AJ$2:$AU$1000,MATCH($A918,JMP!$A$2:$A$1000,0),MATCH(AK$1,JMP!$AJ$1:$AU$1,0)),INDEX(Baseline!$B$2:$BD$2,1,MATCH(AK$1,Baseline!$B$1:$BD$1,0)))</f>
        <v>30</v>
      </c>
      <c r="AL918">
        <f>IFERROR(INDEX(JMP!$AJ$2:$AU$1000,MATCH($A918,JMP!$A$2:$A$1000,0),MATCH(AL$1,JMP!$AJ$1:$AU$1,0)),INDEX(Baseline!$B$2:$BD$2,1,MATCH(AL$1,Baseline!$B$1:$BD$1,0)))</f>
        <v>2.0004539922486859E-2</v>
      </c>
      <c r="AM918">
        <f>IFERROR(INDEX(JMP!$AJ$2:$AU$1000,MATCH($A918,JMP!$A$2:$A$1000,0),MATCH(AM$1,JMP!$AJ$1:$AU$1,0)),INDEX(Baseline!$B$2:$BD$2,1,MATCH(AM$1,Baseline!$B$1:$BD$1,0)))</f>
        <v>12.235039334876191</v>
      </c>
      <c r="AN918">
        <f>IFERROR(INDEX(JMP!$AJ$2:$AU$1000,MATCH($A918,JMP!$A$2:$A$1000,0),MATCH(AN$1,JMP!$AJ$1:$AU$1,0)),INDEX(Baseline!$B$2:$BD$2,1,MATCH(AN$1,Baseline!$B$1:$BD$1,0)))</f>
        <v>1.5101775894876872</v>
      </c>
      <c r="AO918">
        <f>IFERROR(INDEX(JMP!$AJ$2:$AU$1000,MATCH($A918,JMP!$A$2:$A$1000,0),MATCH(AO$1,JMP!$AJ$1:$AU$1,0)),INDEX(Baseline!$B$2:$BD$2,1,MATCH(AO$1,Baseline!$B$1:$BD$1,0)))</f>
        <v>0.62956138169076992</v>
      </c>
      <c r="AP918">
        <f>IFERROR(INDEX(JMP!$AJ$2:$AU$1000,MATCH($A918,JMP!$A$2:$A$1000,0),MATCH(AP$1,JMP!$AJ$1:$AU$1,0)),INDEX(Baseline!$B$2:$BD$2,1,MATCH(AP$1,Baseline!$B$1:$BD$1,0)))</f>
        <v>0</v>
      </c>
      <c r="AQ918">
        <f>IFERROR(INDEX(JMP!$AJ$2:$AU$1000,MATCH($A918,JMP!$A$2:$A$1000,0),MATCH(AQ$1,JMP!$AJ$1:$AU$1,0)),INDEX(Baseline!$B$2:$BD$2,1,MATCH(AQ$1,Baseline!$B$1:$BD$1,0)))</f>
        <v>0.35</v>
      </c>
      <c r="AR918">
        <f>IFERROR(INDEX(JMP!$AJ$2:$AU$1000,MATCH($A918,JMP!$A$2:$A$1000,0),MATCH(AR$1,JMP!$AJ$1:$AU$1,0)),INDEX(Baseline!$B$2:$BD$2,1,MATCH(AR$1,Baseline!$B$1:$BD$1,0)))</f>
        <v>0</v>
      </c>
      <c r="AS918">
        <f>IFERROR(INDEX(JMP!$AJ$2:$AU$1000,MATCH($A918,JMP!$A$2:$A$1000,0),MATCH(AS$1,JMP!$AJ$1:$AU$1,0)),INDEX(Baseline!$B$2:$BD$2,1,MATCH(AS$1,Baseline!$B$1:$BD$1,0)))</f>
        <v>0</v>
      </c>
      <c r="AT918">
        <f>IFERROR(INDEX(JMP!$AJ$2:$AU$1000,MATCH($A918,JMP!$A$2:$A$1000,0),MATCH(AT$1,JMP!$AJ$1:$AU$1,0)),INDEX(Baseline!$B$2:$BD$2,1,MATCH(AT$1,Baseline!$B$1:$BD$1,0)))</f>
        <v>500</v>
      </c>
      <c r="AU918">
        <f>IFERROR(INDEX(JMP!$AJ$2:$AU$1000,MATCH($A918,JMP!$A$2:$A$1000,0),MATCH(AU$1,JMP!$AJ$1:$AU$1,0)),INDEX(Baseline!$B$2:$BD$2,1,MATCH(AU$1,Baseline!$B$1:$BD$1,0)))</f>
        <v>50</v>
      </c>
      <c r="AV918">
        <f>IFERROR(INDEX(JMP!$AJ$2:$AU$1000,MATCH($A918,JMP!$A$2:$A$1000,0),MATCH(AV$1,JMP!$AJ$1:$AU$1,0)),INDEX(Baseline!$B$2:$BD$2,1,MATCH(AV$1,Baseline!$B$1:$BD$1,0)))</f>
        <v>12.1</v>
      </c>
      <c r="AW918">
        <f>IFERROR(INDEX(JMP!$AJ$2:$AU$1000,MATCH($A918,JMP!$A$2:$A$1000,0),MATCH(AW$1,JMP!$AJ$1:$AU$1,0)),INDEX(Baseline!$B$2:$BD$2,1,MATCH(AW$1,Baseline!$B$1:$BD$1,0)))</f>
        <v>1.9961979999999998E-3</v>
      </c>
      <c r="AX918">
        <f>IFERROR(INDEX(JMP!$AJ$2:$AU$1000,MATCH($A918,JMP!$A$2:$A$1000,0),MATCH(AX$1,JMP!$AJ$1:$AU$1,0)),INDEX(Baseline!$B$2:$BD$2,1,MATCH(AX$1,Baseline!$B$1:$BD$1,0)))</f>
        <v>1.9961979999999998E-3</v>
      </c>
      <c r="AY918">
        <f>IFERROR(INDEX(JMP!$AJ$2:$AU$1000,MATCH($A918,JMP!$A$2:$A$1000,0),MATCH(AY$1,JMP!$AJ$1:$AU$1,0)),INDEX(Baseline!$B$2:$BD$2,1,MATCH(AY$1,Baseline!$B$1:$BD$1,0)))</f>
        <v>1.9607137E-2</v>
      </c>
      <c r="AZ918">
        <f>IFERROR(INDEX(JMP!$AJ$2:$AU$1000,MATCH($A918,JMP!$A$2:$A$1000,0),MATCH(AZ$1,JMP!$AJ$1:$AU$1,0)),INDEX(Baseline!$B$2:$BD$2,1,MATCH(AZ$1,Baseline!$B$1:$BD$1,0)))</f>
        <v>0</v>
      </c>
      <c r="BA918">
        <f>IFERROR(INDEX(JMP!$AJ$2:$AU$1000,MATCH($A918,JMP!$A$2:$A$1000,0),MATCH(BA$1,JMP!$AJ$1:$AU$1,0)),INDEX(Baseline!$B$2:$BD$2,1,MATCH(BA$1,Baseline!$B$1:$BD$1,0)))</f>
        <v>55</v>
      </c>
      <c r="BB918">
        <f>IFERROR(INDEX(JMP!$AJ$2:$AU$1000,MATCH($A918,JMP!$A$2:$A$1000,0),MATCH(BB$1,JMP!$AJ$1:$AU$1,0)),INDEX(Baseline!$B$2:$BD$2,1,MATCH(BB$1,Baseline!$B$1:$BD$1,0)))</f>
        <v>0</v>
      </c>
      <c r="BC918">
        <f>IFERROR(INDEX(JMP!$AJ$2:$AU$1000,MATCH($A918,JMP!$A$2:$A$1000,0),MATCH(BC$1,JMP!$AJ$1:$AU$1,0)),INDEX(Baseline!$B$2:$BD$2,1,MATCH(BC$1,Baseline!$B$1:$BD$1,0)))</f>
        <v>4</v>
      </c>
      <c r="BD918">
        <f>IFERROR(INDEX(JMP!$AJ$2:$AU$1000,MATCH($A918,JMP!$A$2:$A$1000,0),MATCH(BD$1,JMP!$AJ$1:$AU$1,0)),INDEX(Baseline!$B$2:$BD$2,1,MATCH(BD$1,Baseline!$B$1:$BD$1,0)))</f>
        <v>3.6938292451999999</v>
      </c>
      <c r="BE918">
        <f>IFERROR(INDEX(JMP!$AJ$2:$AU$1000,MATCH($A918,JMP!$A$2:$A$1000,0),MATCH(BE$1,JMP!$AJ$1:$AU$1,0)),INDEX(Baseline!$B$2:$BE$2,1,MATCH(BE$1,Baseline!$B$1:$BE$1,0)))</f>
        <v>400000</v>
      </c>
      <c r="BF918" t="str">
        <f t="shared" si="70"/>
        <v>no</v>
      </c>
      <c r="BG918" t="str">
        <f t="shared" si="71"/>
        <v>no</v>
      </c>
      <c r="BH918">
        <f t="shared" si="75"/>
        <v>0.5</v>
      </c>
      <c r="BI918">
        <f t="shared" si="76"/>
        <v>30</v>
      </c>
      <c r="BL918" t="str">
        <f t="shared" si="77"/>
        <v>winter</v>
      </c>
    </row>
    <row r="919" spans="1:64" x14ac:dyDescent="0.35">
      <c r="A919">
        <v>918</v>
      </c>
      <c r="B919">
        <f>IFERROR(INDEX(JMP!$AJ$2:$AU$1000,MATCH($A919,JMP!$A$2:$A$1000,0),MATCH(B$1,JMP!$AJ$1:$AU$1,0)),INDEX(Baseline!$B$2:$BD$2,1,MATCH(B$1,Baseline!$B$1:$BD$1,0)))</f>
        <v>0</v>
      </c>
      <c r="C919">
        <f>IFERROR(INDEX(JMP!$AJ$2:$AU$1000,MATCH($A919,JMP!$A$2:$A$1000,0),MATCH(C$1,JMP!$AJ$1:$AU$1,0)),INDEX(Baseline!$B$2:$BD$2,1,MATCH(C$1,Baseline!$B$1:$BD$1,0)))</f>
        <v>8760</v>
      </c>
      <c r="D919">
        <f>IFERROR(INDEX(JMP!$AJ$2:$AU$1000,MATCH($A919,JMP!$A$2:$A$1000,0),MATCH(D$1,JMP!$AJ$1:$AU$1,0)),INDEX(Baseline!$B$2:$BD$2,1,MATCH(D$1,Baseline!$B$1:$BD$1,0)))</f>
        <v>1</v>
      </c>
      <c r="E919">
        <f>IFERROR(INDEX(JMP!$AJ$2:$AU$1000,MATCH($A919,JMP!$A$2:$A$1000,0),MATCH(E$1,JMP!$AJ$1:$AU$1,0)),INDEX(Baseline!$B$2:$BD$2,1,MATCH(E$1,Baseline!$B$1:$BD$1,0)))</f>
        <v>1</v>
      </c>
      <c r="F919" t="str">
        <f>IFERROR(INDEX(JMP!$AJ$2:$AU$1000,MATCH($A919,JMP!$A$2:$A$1000,0),MATCH(F$1,JMP!$AJ$1:$AU$1,0)),INDEX(Baseline!$B$2:$BD$2,1,MATCH(F$1,Baseline!$B$1:$BD$1,0)))</f>
        <v>e344</v>
      </c>
      <c r="G919" t="str">
        <f>IFERROR(INDEX(JMP!$AJ$2:$AU$1000,MATCH($A919,JMP!$A$2:$A$1000,0),MATCH(G$1,JMP!$AJ$1:$AU$1,0)),INDEX(Baseline!$B$2:$BD$2,1,MATCH(G$1,Baseline!$B$1:$BD$1,0)))</f>
        <v>e340</v>
      </c>
      <c r="H919">
        <f>IFERROR(INDEX(JMP!$AJ$2:$AU$1000,MATCH($A919,JMP!$A$2:$A$1000,0),MATCH(H$1,JMP!$AJ$1:$AU$1,0)),INDEX(Baseline!$B$2:$BD$2,1,MATCH(H$1,Baseline!$B$1:$BD$1,0)))</f>
        <v>1.5</v>
      </c>
      <c r="I919">
        <f>IFERROR(INDEX(JMP!$AJ$2:$AU$1000,MATCH($A919,JMP!$A$2:$A$1000,0),MATCH(I$1,JMP!$AJ$1:$AU$1,0)),INDEX(Baseline!$B$2:$BD$2,1,MATCH(I$1,Baseline!$B$1:$BD$1,0)))</f>
        <v>0.42</v>
      </c>
      <c r="J919">
        <f>IFERROR(INDEX(JMP!$AJ$2:$AU$1000,MATCH($A919,JMP!$A$2:$A$1000,0),MATCH(J$1,JMP!$AJ$1:$AU$1,0)),INDEX(Baseline!$B$2:$BD$2,1,MATCH(J$1,Baseline!$B$1:$BD$1,0)))</f>
        <v>1</v>
      </c>
      <c r="K919">
        <f>IFERROR(INDEX(JMP!$AJ$2:$AU$1000,MATCH($A919,JMP!$A$2:$A$1000,0),MATCH(K$1,JMP!$AJ$1:$AU$1,0)),INDEX(Baseline!$B$2:$BD$2,1,MATCH(K$1,Baseline!$B$1:$BD$1,0)))</f>
        <v>0</v>
      </c>
      <c r="L919">
        <f>IFERROR(INDEX(JMP!$AJ$2:$AU$1000,MATCH($A919,JMP!$A$2:$A$1000,0),MATCH(L$1,JMP!$AJ$1:$AU$1,0)),INDEX(Baseline!$B$2:$BD$2,1,MATCH(L$1,Baseline!$B$1:$BD$1,0)))</f>
        <v>0.11916121939225384</v>
      </c>
      <c r="M919" t="b">
        <f>IFERROR(INDEX(JMP!$AJ$2:$AU$1000,MATCH($A919,JMP!$A$2:$A$1000,0),MATCH(M$1,JMP!$AJ$1:$AU$1,0)),INDEX(Baseline!$B$2:$BD$2,1,MATCH(M$1,Baseline!$B$1:$BD$1,0)))</f>
        <v>0</v>
      </c>
      <c r="N919" t="b">
        <f>IFERROR(INDEX(JMP!$AJ$2:$AU$1000,MATCH($A919,JMP!$A$2:$A$1000,0),MATCH(N$1,JMP!$AJ$1:$AU$1,0)),INDEX(Baseline!$B$2:$BD$2,1,MATCH(N$1,Baseline!$B$1:$BD$1,0)))</f>
        <v>0</v>
      </c>
      <c r="O919">
        <f>IFERROR(INDEX(JMP!$AJ$2:$AU$1000,MATCH($A919,JMP!$A$2:$A$1000,0),MATCH(O$1,JMP!$AJ$1:$AU$1,0)),INDEX(Baseline!$B$2:$BD$2,1,MATCH(O$1,Baseline!$B$1:$BD$1,0)))</f>
        <v>7</v>
      </c>
      <c r="P919">
        <f>IFERROR(INDEX(JMP!$AJ$2:$AU$1000,MATCH($A919,JMP!$A$2:$A$1000,0),MATCH(P$1,JMP!$AJ$1:$AU$1,0)),INDEX(Baseline!$B$2:$BD$2,1,MATCH(P$1,Baseline!$B$1:$BD$1,0)))</f>
        <v>200</v>
      </c>
      <c r="Q919">
        <f>IFERROR(INDEX(JMP!$AJ$2:$AU$1000,MATCH($A919,JMP!$A$2:$A$1000,0),MATCH(Q$1,JMP!$AJ$1:$AU$1,0)),INDEX(Baseline!$B$2:$BD$2,1,MATCH(Q$1,Baseline!$B$1:$BD$1,0)))</f>
        <v>10</v>
      </c>
      <c r="R919">
        <f>IFERROR(INDEX(JMP!$AJ$2:$AU$1000,MATCH($A919,JMP!$A$2:$A$1000,0),MATCH(R$1,JMP!$AJ$1:$AU$1,0)),INDEX(Baseline!$B$2:$BD$2,1,MATCH(R$1,Baseline!$B$1:$BD$1,0)))</f>
        <v>0</v>
      </c>
      <c r="S919">
        <f>IFERROR(INDEX(JMP!$AJ$2:$AU$1000,MATCH($A919,JMP!$A$2:$A$1000,0),MATCH(S$1,JMP!$AJ$1:$AU$1,0)),INDEX(Baseline!$B$2:$BD$2,1,MATCH(S$1,Baseline!$B$1:$BD$1,0)))</f>
        <v>1</v>
      </c>
      <c r="T919">
        <f>IFERROR(INDEX(JMP!$AJ$2:$AU$1000,MATCH($A919,JMP!$A$2:$A$1000,0),MATCH(T$1,JMP!$AJ$1:$AU$1,0)),INDEX(Baseline!$B$2:$BD$2,1,MATCH(T$1,Baseline!$B$1:$BD$1,0)))</f>
        <v>0</v>
      </c>
      <c r="U919" t="str">
        <f>IFERROR(INDEX(JMP!$AJ$2:$AU$1000,MATCH($A919,JMP!$A$2:$A$1000,0),MATCH(U$1,JMP!$AJ$1:$AU$1,0)),INDEX(Baseline!$B$2:$BD$2,1,MATCH(U$1,Baseline!$B$1:$BD$1,0)))</f>
        <v>Titan</v>
      </c>
      <c r="V919">
        <f>IFERROR(INDEX(JMP!$AJ$2:$AU$1000,MATCH($A919,JMP!$A$2:$A$1000,0),MATCH(V$1,JMP!$AJ$1:$AU$1,0)),INDEX(Baseline!$B$2:$BD$2,1,MATCH(V$1,Baseline!$B$1:$BD$1,0)))</f>
        <v>3</v>
      </c>
      <c r="W919">
        <f>IFERROR(INDEX(JMP!$AJ$2:$AU$1000,MATCH($A919,JMP!$A$2:$A$1000,0),MATCH(W$1,JMP!$AJ$1:$AU$1,0)),INDEX(Baseline!$B$2:$BD$2,1,MATCH(W$1,Baseline!$B$1:$BD$1,0)))</f>
        <v>0.37</v>
      </c>
      <c r="X919">
        <f>IFERROR(INDEX(JMP!$AJ$2:$AU$1000,MATCH($A919,JMP!$A$2:$A$1000,0),MATCH(X$1,JMP!$AJ$1:$AU$1,0)),INDEX(Baseline!$B$2:$BD$2,1,MATCH(X$1,Baseline!$B$1:$BD$1,0)))</f>
        <v>4</v>
      </c>
      <c r="Y919">
        <f>IFERROR(INDEX(JMP!$AJ$2:$AU$1000,MATCH($A919,JMP!$A$2:$A$1000,0),MATCH(Y$1,JMP!$AJ$1:$AU$1,0)),INDEX(Baseline!$B$2:$BD$2,1,MATCH(Y$1,Baseline!$B$1:$BD$1,0)))</f>
        <v>2</v>
      </c>
      <c r="Z919">
        <f>IFERROR(INDEX(JMP!$AJ$2:$AU$1000,MATCH($A919,JMP!$A$2:$A$1000,0),MATCH(Z$1,JMP!$AJ$1:$AU$1,0)),INDEX(Baseline!$B$2:$BD$2,1,MATCH(Z$1,Baseline!$B$1:$BD$1,0)))</f>
        <v>1970</v>
      </c>
      <c r="AA919">
        <f>IFERROR(INDEX(JMP!$AJ$2:$AU$1000,MATCH($A919,JMP!$A$2:$A$1000,0),MATCH(AA$1,JMP!$AJ$1:$AU$1,0)),INDEX(Baseline!$B$2:$BD$2,1,MATCH(AA$1,Baseline!$B$1:$BD$1,0)))</f>
        <v>1970</v>
      </c>
      <c r="AB919">
        <f>IFERROR(INDEX(JMP!$AJ$2:$AU$1000,MATCH($A919,JMP!$A$2:$A$1000,0),MATCH(AB$1,JMP!$AJ$1:$AU$1,0)),INDEX(Baseline!$B$2:$BD$2,1,MATCH(AB$1,Baseline!$B$1:$BD$1,0)))</f>
        <v>0</v>
      </c>
      <c r="AC919">
        <f>IFERROR(INDEX(JMP!$AJ$2:$AU$1000,MATCH($A919,JMP!$A$2:$A$1000,0),MATCH(AC$1,JMP!$AJ$1:$AU$1,0)),INDEX(Baseline!$B$2:$BD$2,1,MATCH(AC$1,Baseline!$B$1:$BD$1,0)))</f>
        <v>1</v>
      </c>
      <c r="AD919">
        <f>IFERROR(INDEX(JMP!$AJ$2:$AU$1000,MATCH($A919,JMP!$A$2:$A$1000,0),MATCH(AD$1,JMP!$AJ$1:$AU$1,0)),INDEX(Baseline!$B$2:$BD$2,1,MATCH(AD$1,Baseline!$B$1:$BD$1,0)))</f>
        <v>8</v>
      </c>
      <c r="AE919">
        <f>IFERROR(INDEX(JMP!$AJ$2:$AU$1000,MATCH($A919,JMP!$A$2:$A$1000,0),MATCH(AE$1,JMP!$AJ$1:$AU$1,0)),INDEX(Baseline!$B$2:$BD$2,1,MATCH(AE$1,Baseline!$B$1:$BD$1,0)))</f>
        <v>0.625</v>
      </c>
      <c r="AF919" t="str">
        <f>IFERROR(INDEX(JMP!$AJ$2:$AU$1000,MATCH($A919,JMP!$A$2:$A$1000,0),MATCH(AF$1,JMP!$AJ$1:$AU$1,0)),INDEX(Baseline!$B$2:$BD$2,1,MATCH(AF$1,Baseline!$B$1:$BD$1,0)))</f>
        <v>bwb</v>
      </c>
      <c r="AG919" t="str">
        <f>IFERROR(INDEX(JMP!$AJ$2:$AU$1000,MATCH($A919,JMP!$A$2:$A$1000,0),MATCH(AG$1,JMP!$AJ$1:$AU$1,0)),INDEX(Baseline!$B$2:$BD$2,1,MATCH(AG$1,Baseline!$B$1:$BD$1,0)))</f>
        <v>V-tail</v>
      </c>
      <c r="AH919">
        <f>IFERROR(INDEX(JMP!$AJ$2:$AU$1000,MATCH($A919,JMP!$A$2:$A$1000,0),MATCH(AH$1,JMP!$AJ$1:$AU$1,0)),INDEX(Baseline!$B$2:$BD$2,1,MATCH(AH$1,Baseline!$B$1:$BD$1,0)))</f>
        <v>0</v>
      </c>
      <c r="AI919">
        <f>IFERROR(INDEX(JMP!$AJ$2:$AU$1000,MATCH($A919,JMP!$A$2:$A$1000,0),MATCH(AI$1,JMP!$AJ$1:$AU$1,0)),INDEX(Baseline!$B$2:$BD$2,1,MATCH(AI$1,Baseline!$B$1:$BD$1,0)))</f>
        <v>724000000</v>
      </c>
      <c r="AJ919">
        <f>IFERROR(INDEX(JMP!$AJ$2:$AU$1000,MATCH($A919,JMP!$A$2:$A$1000,0),MATCH(AJ$1,JMP!$AJ$1:$AU$1,0)),INDEX(Baseline!$B$2:$BD$2,1,MATCH(AJ$1,Baseline!$B$1:$BD$1,0)))</f>
        <v>54500000</v>
      </c>
      <c r="AK919">
        <f>IFERROR(INDEX(JMP!$AJ$2:$AU$1000,MATCH($A919,JMP!$A$2:$A$1000,0),MATCH(AK$1,JMP!$AJ$1:$AU$1,0)),INDEX(Baseline!$B$2:$BD$2,1,MATCH(AK$1,Baseline!$B$1:$BD$1,0)))</f>
        <v>30</v>
      </c>
      <c r="AL919">
        <f>IFERROR(INDEX(JMP!$AJ$2:$AU$1000,MATCH($A919,JMP!$A$2:$A$1000,0),MATCH(AL$1,JMP!$AJ$1:$AU$1,0)),INDEX(Baseline!$B$2:$BD$2,1,MATCH(AL$1,Baseline!$B$1:$BD$1,0)))</f>
        <v>1.7096596041072994E-2</v>
      </c>
      <c r="AM919">
        <f>IFERROR(INDEX(JMP!$AJ$2:$AU$1000,MATCH($A919,JMP!$A$2:$A$1000,0),MATCH(AM$1,JMP!$AJ$1:$AU$1,0)),INDEX(Baseline!$B$2:$BD$2,1,MATCH(AM$1,Baseline!$B$1:$BD$1,0)))</f>
        <v>6.4907957601904753</v>
      </c>
      <c r="AN919">
        <f>IFERROR(INDEX(JMP!$AJ$2:$AU$1000,MATCH($A919,JMP!$A$2:$A$1000,0),MATCH(AN$1,JMP!$AJ$1:$AU$1,0)),INDEX(Baseline!$B$2:$BD$2,1,MATCH(AN$1,Baseline!$B$1:$BD$1,0)))</f>
        <v>1.5836350252601548</v>
      </c>
      <c r="AO919">
        <f>IFERROR(INDEX(JMP!$AJ$2:$AU$1000,MATCH($A919,JMP!$A$2:$A$1000,0),MATCH(AO$1,JMP!$AJ$1:$AU$1,0)),INDEX(Baseline!$B$2:$BD$2,1,MATCH(AO$1,Baseline!$B$1:$BD$1,0)))</f>
        <v>1.4108053956769377</v>
      </c>
      <c r="AP919">
        <f>IFERROR(INDEX(JMP!$AJ$2:$AU$1000,MATCH($A919,JMP!$A$2:$A$1000,0),MATCH(AP$1,JMP!$AJ$1:$AU$1,0)),INDEX(Baseline!$B$2:$BD$2,1,MATCH(AP$1,Baseline!$B$1:$BD$1,0)))</f>
        <v>0</v>
      </c>
      <c r="AQ919">
        <f>IFERROR(INDEX(JMP!$AJ$2:$AU$1000,MATCH($A919,JMP!$A$2:$A$1000,0),MATCH(AQ$1,JMP!$AJ$1:$AU$1,0)),INDEX(Baseline!$B$2:$BD$2,1,MATCH(AQ$1,Baseline!$B$1:$BD$1,0)))</f>
        <v>0.35</v>
      </c>
      <c r="AR919">
        <f>IFERROR(INDEX(JMP!$AJ$2:$AU$1000,MATCH($A919,JMP!$A$2:$A$1000,0),MATCH(AR$1,JMP!$AJ$1:$AU$1,0)),INDEX(Baseline!$B$2:$BD$2,1,MATCH(AR$1,Baseline!$B$1:$BD$1,0)))</f>
        <v>0</v>
      </c>
      <c r="AS919">
        <f>IFERROR(INDEX(JMP!$AJ$2:$AU$1000,MATCH($A919,JMP!$A$2:$A$1000,0),MATCH(AS$1,JMP!$AJ$1:$AU$1,0)),INDEX(Baseline!$B$2:$BD$2,1,MATCH(AS$1,Baseline!$B$1:$BD$1,0)))</f>
        <v>0</v>
      </c>
      <c r="AT919">
        <f>IFERROR(INDEX(JMP!$AJ$2:$AU$1000,MATCH($A919,JMP!$A$2:$A$1000,0),MATCH(AT$1,JMP!$AJ$1:$AU$1,0)),INDEX(Baseline!$B$2:$BD$2,1,MATCH(AT$1,Baseline!$B$1:$BD$1,0)))</f>
        <v>500</v>
      </c>
      <c r="AU919">
        <f>IFERROR(INDEX(JMP!$AJ$2:$AU$1000,MATCH($A919,JMP!$A$2:$A$1000,0),MATCH(AU$1,JMP!$AJ$1:$AU$1,0)),INDEX(Baseline!$B$2:$BD$2,1,MATCH(AU$1,Baseline!$B$1:$BD$1,0)))</f>
        <v>50</v>
      </c>
      <c r="AV919">
        <f>IFERROR(INDEX(JMP!$AJ$2:$AU$1000,MATCH($A919,JMP!$A$2:$A$1000,0),MATCH(AV$1,JMP!$AJ$1:$AU$1,0)),INDEX(Baseline!$B$2:$BD$2,1,MATCH(AV$1,Baseline!$B$1:$BD$1,0)))</f>
        <v>12.1</v>
      </c>
      <c r="AW919">
        <f>IFERROR(INDEX(JMP!$AJ$2:$AU$1000,MATCH($A919,JMP!$A$2:$A$1000,0),MATCH(AW$1,JMP!$AJ$1:$AU$1,0)),INDEX(Baseline!$B$2:$BD$2,1,MATCH(AW$1,Baseline!$B$1:$BD$1,0)))</f>
        <v>1.9961979999999998E-3</v>
      </c>
      <c r="AX919">
        <f>IFERROR(INDEX(JMP!$AJ$2:$AU$1000,MATCH($A919,JMP!$A$2:$A$1000,0),MATCH(AX$1,JMP!$AJ$1:$AU$1,0)),INDEX(Baseline!$B$2:$BD$2,1,MATCH(AX$1,Baseline!$B$1:$BD$1,0)))</f>
        <v>1.9961979999999998E-3</v>
      </c>
      <c r="AY919">
        <f>IFERROR(INDEX(JMP!$AJ$2:$AU$1000,MATCH($A919,JMP!$A$2:$A$1000,0),MATCH(AY$1,JMP!$AJ$1:$AU$1,0)),INDEX(Baseline!$B$2:$BD$2,1,MATCH(AY$1,Baseline!$B$1:$BD$1,0)))</f>
        <v>1.9607137E-2</v>
      </c>
      <c r="AZ919">
        <f>IFERROR(INDEX(JMP!$AJ$2:$AU$1000,MATCH($A919,JMP!$A$2:$A$1000,0),MATCH(AZ$1,JMP!$AJ$1:$AU$1,0)),INDEX(Baseline!$B$2:$BD$2,1,MATCH(AZ$1,Baseline!$B$1:$BD$1,0)))</f>
        <v>1</v>
      </c>
      <c r="BA919">
        <f>IFERROR(INDEX(JMP!$AJ$2:$AU$1000,MATCH($A919,JMP!$A$2:$A$1000,0),MATCH(BA$1,JMP!$AJ$1:$AU$1,0)),INDEX(Baseline!$B$2:$BD$2,1,MATCH(BA$1,Baseline!$B$1:$BD$1,0)))</f>
        <v>100</v>
      </c>
      <c r="BB919">
        <f>IFERROR(INDEX(JMP!$AJ$2:$AU$1000,MATCH($A919,JMP!$A$2:$A$1000,0),MATCH(BB$1,JMP!$AJ$1:$AU$1,0)),INDEX(Baseline!$B$2:$BD$2,1,MATCH(BB$1,Baseline!$B$1:$BD$1,0)))</f>
        <v>0</v>
      </c>
      <c r="BC919">
        <f>IFERROR(INDEX(JMP!$AJ$2:$AU$1000,MATCH($A919,JMP!$A$2:$A$1000,0),MATCH(BC$1,JMP!$AJ$1:$AU$1,0)),INDEX(Baseline!$B$2:$BD$2,1,MATCH(BC$1,Baseline!$B$1:$BD$1,0)))</f>
        <v>1</v>
      </c>
      <c r="BD919">
        <f>IFERROR(INDEX(JMP!$AJ$2:$AU$1000,MATCH($A919,JMP!$A$2:$A$1000,0),MATCH(BD$1,JMP!$AJ$1:$AU$1,0)),INDEX(Baseline!$B$2:$BD$2,1,MATCH(BD$1,Baseline!$B$1:$BD$1,0)))</f>
        <v>3.6934620050000002</v>
      </c>
      <c r="BE919">
        <f>IFERROR(INDEX(JMP!$AJ$2:$AU$1000,MATCH($A919,JMP!$A$2:$A$1000,0),MATCH(BE$1,JMP!$AJ$1:$AU$1,0)),INDEX(Baseline!$B$2:$BE$2,1,MATCH(BE$1,Baseline!$B$1:$BE$1,0)))</f>
        <v>400000</v>
      </c>
      <c r="BF919" t="str">
        <f t="shared" si="70"/>
        <v>yes</v>
      </c>
      <c r="BG919" t="str">
        <f t="shared" si="71"/>
        <v>no</v>
      </c>
      <c r="BH919">
        <f t="shared" si="75"/>
        <v>0.5</v>
      </c>
      <c r="BI919">
        <f t="shared" si="76"/>
        <v>100</v>
      </c>
      <c r="BL919" t="str">
        <f t="shared" si="77"/>
        <v>spring</v>
      </c>
    </row>
    <row r="920" spans="1:64" x14ac:dyDescent="0.35">
      <c r="A920">
        <v>919</v>
      </c>
      <c r="B920">
        <f>IFERROR(INDEX(JMP!$AJ$2:$AU$1000,MATCH($A920,JMP!$A$2:$A$1000,0),MATCH(B$1,JMP!$AJ$1:$AU$1,0)),INDEX(Baseline!$B$2:$BD$2,1,MATCH(B$1,Baseline!$B$1:$BD$1,0)))</f>
        <v>0</v>
      </c>
      <c r="C920">
        <f>IFERROR(INDEX(JMP!$AJ$2:$AU$1000,MATCH($A920,JMP!$A$2:$A$1000,0),MATCH(C$1,JMP!$AJ$1:$AU$1,0)),INDEX(Baseline!$B$2:$BD$2,1,MATCH(C$1,Baseline!$B$1:$BD$1,0)))</f>
        <v>8760</v>
      </c>
      <c r="D920">
        <f>IFERROR(INDEX(JMP!$AJ$2:$AU$1000,MATCH($A920,JMP!$A$2:$A$1000,0),MATCH(D$1,JMP!$AJ$1:$AU$1,0)),INDEX(Baseline!$B$2:$BD$2,1,MATCH(D$1,Baseline!$B$1:$BD$1,0)))</f>
        <v>1</v>
      </c>
      <c r="E920">
        <f>IFERROR(INDEX(JMP!$AJ$2:$AU$1000,MATCH($A920,JMP!$A$2:$A$1000,0),MATCH(E$1,JMP!$AJ$1:$AU$1,0)),INDEX(Baseline!$B$2:$BD$2,1,MATCH(E$1,Baseline!$B$1:$BD$1,0)))</f>
        <v>1</v>
      </c>
      <c r="F920" t="str">
        <f>IFERROR(INDEX(JMP!$AJ$2:$AU$1000,MATCH($A920,JMP!$A$2:$A$1000,0),MATCH(F$1,JMP!$AJ$1:$AU$1,0)),INDEX(Baseline!$B$2:$BD$2,1,MATCH(F$1,Baseline!$B$1:$BD$1,0)))</f>
        <v>e344</v>
      </c>
      <c r="G920" t="str">
        <f>IFERROR(INDEX(JMP!$AJ$2:$AU$1000,MATCH($A920,JMP!$A$2:$A$1000,0),MATCH(G$1,JMP!$AJ$1:$AU$1,0)),INDEX(Baseline!$B$2:$BD$2,1,MATCH(G$1,Baseline!$B$1:$BD$1,0)))</f>
        <v>e340</v>
      </c>
      <c r="H920">
        <f>IFERROR(INDEX(JMP!$AJ$2:$AU$1000,MATCH($A920,JMP!$A$2:$A$1000,0),MATCH(H$1,JMP!$AJ$1:$AU$1,0)),INDEX(Baseline!$B$2:$BD$2,1,MATCH(H$1,Baseline!$B$1:$BD$1,0)))</f>
        <v>1.5</v>
      </c>
      <c r="I920">
        <f>IFERROR(INDEX(JMP!$AJ$2:$AU$1000,MATCH($A920,JMP!$A$2:$A$1000,0),MATCH(I$1,JMP!$AJ$1:$AU$1,0)),INDEX(Baseline!$B$2:$BD$2,1,MATCH(I$1,Baseline!$B$1:$BD$1,0)))</f>
        <v>0.42</v>
      </c>
      <c r="J920">
        <f>IFERROR(INDEX(JMP!$AJ$2:$AU$1000,MATCH($A920,JMP!$A$2:$A$1000,0),MATCH(J$1,JMP!$AJ$1:$AU$1,0)),INDEX(Baseline!$B$2:$BD$2,1,MATCH(J$1,Baseline!$B$1:$BD$1,0)))</f>
        <v>1</v>
      </c>
      <c r="K920">
        <f>IFERROR(INDEX(JMP!$AJ$2:$AU$1000,MATCH($A920,JMP!$A$2:$A$1000,0),MATCH(K$1,JMP!$AJ$1:$AU$1,0)),INDEX(Baseline!$B$2:$BD$2,1,MATCH(K$1,Baseline!$B$1:$BD$1,0)))</f>
        <v>0</v>
      </c>
      <c r="L920">
        <f>IFERROR(INDEX(JMP!$AJ$2:$AU$1000,MATCH($A920,JMP!$A$2:$A$1000,0),MATCH(L$1,JMP!$AJ$1:$AU$1,0)),INDEX(Baseline!$B$2:$BD$2,1,MATCH(L$1,Baseline!$B$1:$BD$1,0)))</f>
        <v>5.3633379433877977E-2</v>
      </c>
      <c r="M920" t="b">
        <f>IFERROR(INDEX(JMP!$AJ$2:$AU$1000,MATCH($A920,JMP!$A$2:$A$1000,0),MATCH(M$1,JMP!$AJ$1:$AU$1,0)),INDEX(Baseline!$B$2:$BD$2,1,MATCH(M$1,Baseline!$B$1:$BD$1,0)))</f>
        <v>0</v>
      </c>
      <c r="N920" t="b">
        <f>IFERROR(INDEX(JMP!$AJ$2:$AU$1000,MATCH($A920,JMP!$A$2:$A$1000,0),MATCH(N$1,JMP!$AJ$1:$AU$1,0)),INDEX(Baseline!$B$2:$BD$2,1,MATCH(N$1,Baseline!$B$1:$BD$1,0)))</f>
        <v>0</v>
      </c>
      <c r="O920">
        <f>IFERROR(INDEX(JMP!$AJ$2:$AU$1000,MATCH($A920,JMP!$A$2:$A$1000,0),MATCH(O$1,JMP!$AJ$1:$AU$1,0)),INDEX(Baseline!$B$2:$BD$2,1,MATCH(O$1,Baseline!$B$1:$BD$1,0)))</f>
        <v>7</v>
      </c>
      <c r="P920">
        <f>IFERROR(INDEX(JMP!$AJ$2:$AU$1000,MATCH($A920,JMP!$A$2:$A$1000,0),MATCH(P$1,JMP!$AJ$1:$AU$1,0)),INDEX(Baseline!$B$2:$BD$2,1,MATCH(P$1,Baseline!$B$1:$BD$1,0)))</f>
        <v>200</v>
      </c>
      <c r="Q920">
        <f>IFERROR(INDEX(JMP!$AJ$2:$AU$1000,MATCH($A920,JMP!$A$2:$A$1000,0),MATCH(Q$1,JMP!$AJ$1:$AU$1,0)),INDEX(Baseline!$B$2:$BD$2,1,MATCH(Q$1,Baseline!$B$1:$BD$1,0)))</f>
        <v>10</v>
      </c>
      <c r="R920">
        <f>IFERROR(INDEX(JMP!$AJ$2:$AU$1000,MATCH($A920,JMP!$A$2:$A$1000,0),MATCH(R$1,JMP!$AJ$1:$AU$1,0)),INDEX(Baseline!$B$2:$BD$2,1,MATCH(R$1,Baseline!$B$1:$BD$1,0)))</f>
        <v>0</v>
      </c>
      <c r="S920">
        <f>IFERROR(INDEX(JMP!$AJ$2:$AU$1000,MATCH($A920,JMP!$A$2:$A$1000,0),MATCH(S$1,JMP!$AJ$1:$AU$1,0)),INDEX(Baseline!$B$2:$BD$2,1,MATCH(S$1,Baseline!$B$1:$BD$1,0)))</f>
        <v>1</v>
      </c>
      <c r="T920">
        <f>IFERROR(INDEX(JMP!$AJ$2:$AU$1000,MATCH($A920,JMP!$A$2:$A$1000,0),MATCH(T$1,JMP!$AJ$1:$AU$1,0)),INDEX(Baseline!$B$2:$BD$2,1,MATCH(T$1,Baseline!$B$1:$BD$1,0)))</f>
        <v>0</v>
      </c>
      <c r="U920" t="str">
        <f>IFERROR(INDEX(JMP!$AJ$2:$AU$1000,MATCH($A920,JMP!$A$2:$A$1000,0),MATCH(U$1,JMP!$AJ$1:$AU$1,0)),INDEX(Baseline!$B$2:$BD$2,1,MATCH(U$1,Baseline!$B$1:$BD$1,0)))</f>
        <v>Titan</v>
      </c>
      <c r="V920">
        <f>IFERROR(INDEX(JMP!$AJ$2:$AU$1000,MATCH($A920,JMP!$A$2:$A$1000,0),MATCH(V$1,JMP!$AJ$1:$AU$1,0)),INDEX(Baseline!$B$2:$BD$2,1,MATCH(V$1,Baseline!$B$1:$BD$1,0)))</f>
        <v>3</v>
      </c>
      <c r="W920">
        <f>IFERROR(INDEX(JMP!$AJ$2:$AU$1000,MATCH($A920,JMP!$A$2:$A$1000,0),MATCH(W$1,JMP!$AJ$1:$AU$1,0)),INDEX(Baseline!$B$2:$BD$2,1,MATCH(W$1,Baseline!$B$1:$BD$1,0)))</f>
        <v>0.37</v>
      </c>
      <c r="X920">
        <f>IFERROR(INDEX(JMP!$AJ$2:$AU$1000,MATCH($A920,JMP!$A$2:$A$1000,0),MATCH(X$1,JMP!$AJ$1:$AU$1,0)),INDEX(Baseline!$B$2:$BD$2,1,MATCH(X$1,Baseline!$B$1:$BD$1,0)))</f>
        <v>4</v>
      </c>
      <c r="Y920">
        <f>IFERROR(INDEX(JMP!$AJ$2:$AU$1000,MATCH($A920,JMP!$A$2:$A$1000,0),MATCH(Y$1,JMP!$AJ$1:$AU$1,0)),INDEX(Baseline!$B$2:$BD$2,1,MATCH(Y$1,Baseline!$B$1:$BD$1,0)))</f>
        <v>6</v>
      </c>
      <c r="Z920">
        <f>IFERROR(INDEX(JMP!$AJ$2:$AU$1000,MATCH($A920,JMP!$A$2:$A$1000,0),MATCH(Z$1,JMP!$AJ$1:$AU$1,0)),INDEX(Baseline!$B$2:$BD$2,1,MATCH(Z$1,Baseline!$B$1:$BD$1,0)))</f>
        <v>1970</v>
      </c>
      <c r="AA920">
        <f>IFERROR(INDEX(JMP!$AJ$2:$AU$1000,MATCH($A920,JMP!$A$2:$A$1000,0),MATCH(AA$1,JMP!$AJ$1:$AU$1,0)),INDEX(Baseline!$B$2:$BD$2,1,MATCH(AA$1,Baseline!$B$1:$BD$1,0)))</f>
        <v>1970</v>
      </c>
      <c r="AB920">
        <f>IFERROR(INDEX(JMP!$AJ$2:$AU$1000,MATCH($A920,JMP!$A$2:$A$1000,0),MATCH(AB$1,JMP!$AJ$1:$AU$1,0)),INDEX(Baseline!$B$2:$BD$2,1,MATCH(AB$1,Baseline!$B$1:$BD$1,0)))</f>
        <v>0</v>
      </c>
      <c r="AC920">
        <f>IFERROR(INDEX(JMP!$AJ$2:$AU$1000,MATCH($A920,JMP!$A$2:$A$1000,0),MATCH(AC$1,JMP!$AJ$1:$AU$1,0)),INDEX(Baseline!$B$2:$BD$2,1,MATCH(AC$1,Baseline!$B$1:$BD$1,0)))</f>
        <v>1</v>
      </c>
      <c r="AD920">
        <f>IFERROR(INDEX(JMP!$AJ$2:$AU$1000,MATCH($A920,JMP!$A$2:$A$1000,0),MATCH(AD$1,JMP!$AJ$1:$AU$1,0)),INDEX(Baseline!$B$2:$BD$2,1,MATCH(AD$1,Baseline!$B$1:$BD$1,0)))</f>
        <v>8</v>
      </c>
      <c r="AE920">
        <f>IFERROR(INDEX(JMP!$AJ$2:$AU$1000,MATCH($A920,JMP!$A$2:$A$1000,0),MATCH(AE$1,JMP!$AJ$1:$AU$1,0)),INDEX(Baseline!$B$2:$BD$2,1,MATCH(AE$1,Baseline!$B$1:$BD$1,0)))</f>
        <v>0.25</v>
      </c>
      <c r="AF920" t="str">
        <f>IFERROR(INDEX(JMP!$AJ$2:$AU$1000,MATCH($A920,JMP!$A$2:$A$1000,0),MATCH(AF$1,JMP!$AJ$1:$AU$1,0)),INDEX(Baseline!$B$2:$BD$2,1,MATCH(AF$1,Baseline!$B$1:$BD$1,0)))</f>
        <v>bwb</v>
      </c>
      <c r="AG920" t="str">
        <f>IFERROR(INDEX(JMP!$AJ$2:$AU$1000,MATCH($A920,JMP!$A$2:$A$1000,0),MATCH(AG$1,JMP!$AJ$1:$AU$1,0)),INDEX(Baseline!$B$2:$BD$2,1,MATCH(AG$1,Baseline!$B$1:$BD$1,0)))</f>
        <v>V-tail</v>
      </c>
      <c r="AH920">
        <f>IFERROR(INDEX(JMP!$AJ$2:$AU$1000,MATCH($A920,JMP!$A$2:$A$1000,0),MATCH(AH$1,JMP!$AJ$1:$AU$1,0)),INDEX(Baseline!$B$2:$BD$2,1,MATCH(AH$1,Baseline!$B$1:$BD$1,0)))</f>
        <v>1</v>
      </c>
      <c r="AI920">
        <f>IFERROR(INDEX(JMP!$AJ$2:$AU$1000,MATCH($A920,JMP!$A$2:$A$1000,0),MATCH(AI$1,JMP!$AJ$1:$AU$1,0)),INDEX(Baseline!$B$2:$BD$2,1,MATCH(AI$1,Baseline!$B$1:$BD$1,0)))</f>
        <v>724000000</v>
      </c>
      <c r="AJ920">
        <f>IFERROR(INDEX(JMP!$AJ$2:$AU$1000,MATCH($A920,JMP!$A$2:$A$1000,0),MATCH(AJ$1,JMP!$AJ$1:$AU$1,0)),INDEX(Baseline!$B$2:$BD$2,1,MATCH(AJ$1,Baseline!$B$1:$BD$1,0)))</f>
        <v>54500000</v>
      </c>
      <c r="AK920">
        <f>IFERROR(INDEX(JMP!$AJ$2:$AU$1000,MATCH($A920,JMP!$A$2:$A$1000,0),MATCH(AK$1,JMP!$AJ$1:$AU$1,0)),INDEX(Baseline!$B$2:$BD$2,1,MATCH(AK$1,Baseline!$B$1:$BD$1,0)))</f>
        <v>30</v>
      </c>
      <c r="AL920">
        <f>IFERROR(INDEX(JMP!$AJ$2:$AU$1000,MATCH($A920,JMP!$A$2:$A$1000,0),MATCH(AL$1,JMP!$AJ$1:$AU$1,0)),INDEX(Baseline!$B$2:$BD$2,1,MATCH(AL$1,Baseline!$B$1:$BD$1,0)))</f>
        <v>2.6482256291945908E-2</v>
      </c>
      <c r="AM920">
        <f>IFERROR(INDEX(JMP!$AJ$2:$AU$1000,MATCH($A920,JMP!$A$2:$A$1000,0),MATCH(AM$1,JMP!$AJ$1:$AU$1,0)),INDEX(Baseline!$B$2:$BD$2,1,MATCH(AM$1,Baseline!$B$1:$BD$1,0)))</f>
        <v>13.643889970133333</v>
      </c>
      <c r="AN920">
        <f>IFERROR(INDEX(JMP!$AJ$2:$AU$1000,MATCH($A920,JMP!$A$2:$A$1000,0),MATCH(AN$1,JMP!$AJ$1:$AU$1,0)),INDEX(Baseline!$B$2:$BD$2,1,MATCH(AN$1,Baseline!$B$1:$BD$1,0)))</f>
        <v>1.4697196274139577</v>
      </c>
      <c r="AO920">
        <f>IFERROR(INDEX(JMP!$AJ$2:$AU$1000,MATCH($A920,JMP!$A$2:$A$1000,0),MATCH(AO$1,JMP!$AJ$1:$AU$1,0)),INDEX(Baseline!$B$2:$BD$2,1,MATCH(AO$1,Baseline!$B$1:$BD$1,0)))</f>
        <v>1.3103548558197655</v>
      </c>
      <c r="AP920">
        <f>IFERROR(INDEX(JMP!$AJ$2:$AU$1000,MATCH($A920,JMP!$A$2:$A$1000,0),MATCH(AP$1,JMP!$AJ$1:$AU$1,0)),INDEX(Baseline!$B$2:$BD$2,1,MATCH(AP$1,Baseline!$B$1:$BD$1,0)))</f>
        <v>0</v>
      </c>
      <c r="AQ920">
        <f>IFERROR(INDEX(JMP!$AJ$2:$AU$1000,MATCH($A920,JMP!$A$2:$A$1000,0),MATCH(AQ$1,JMP!$AJ$1:$AU$1,0)),INDEX(Baseline!$B$2:$BD$2,1,MATCH(AQ$1,Baseline!$B$1:$BD$1,0)))</f>
        <v>0.35</v>
      </c>
      <c r="AR920">
        <f>IFERROR(INDEX(JMP!$AJ$2:$AU$1000,MATCH($A920,JMP!$A$2:$A$1000,0),MATCH(AR$1,JMP!$AJ$1:$AU$1,0)),INDEX(Baseline!$B$2:$BD$2,1,MATCH(AR$1,Baseline!$B$1:$BD$1,0)))</f>
        <v>0</v>
      </c>
      <c r="AS920">
        <f>IFERROR(INDEX(JMP!$AJ$2:$AU$1000,MATCH($A920,JMP!$A$2:$A$1000,0),MATCH(AS$1,JMP!$AJ$1:$AU$1,0)),INDEX(Baseline!$B$2:$BD$2,1,MATCH(AS$1,Baseline!$B$1:$BD$1,0)))</f>
        <v>0</v>
      </c>
      <c r="AT920">
        <f>IFERROR(INDEX(JMP!$AJ$2:$AU$1000,MATCH($A920,JMP!$A$2:$A$1000,0),MATCH(AT$1,JMP!$AJ$1:$AU$1,0)),INDEX(Baseline!$B$2:$BD$2,1,MATCH(AT$1,Baseline!$B$1:$BD$1,0)))</f>
        <v>500</v>
      </c>
      <c r="AU920">
        <f>IFERROR(INDEX(JMP!$AJ$2:$AU$1000,MATCH($A920,JMP!$A$2:$A$1000,0),MATCH(AU$1,JMP!$AJ$1:$AU$1,0)),INDEX(Baseline!$B$2:$BD$2,1,MATCH(AU$1,Baseline!$B$1:$BD$1,0)))</f>
        <v>50</v>
      </c>
      <c r="AV920">
        <f>IFERROR(INDEX(JMP!$AJ$2:$AU$1000,MATCH($A920,JMP!$A$2:$A$1000,0),MATCH(AV$1,JMP!$AJ$1:$AU$1,0)),INDEX(Baseline!$B$2:$BD$2,1,MATCH(AV$1,Baseline!$B$1:$BD$1,0)))</f>
        <v>12.1</v>
      </c>
      <c r="AW920">
        <f>IFERROR(INDEX(JMP!$AJ$2:$AU$1000,MATCH($A920,JMP!$A$2:$A$1000,0),MATCH(AW$1,JMP!$AJ$1:$AU$1,0)),INDEX(Baseline!$B$2:$BD$2,1,MATCH(AW$1,Baseline!$B$1:$BD$1,0)))</f>
        <v>1.9961979999999998E-3</v>
      </c>
      <c r="AX920">
        <f>IFERROR(INDEX(JMP!$AJ$2:$AU$1000,MATCH($A920,JMP!$A$2:$A$1000,0),MATCH(AX$1,JMP!$AJ$1:$AU$1,0)),INDEX(Baseline!$B$2:$BD$2,1,MATCH(AX$1,Baseline!$B$1:$BD$1,0)))</f>
        <v>1.9961979999999998E-3</v>
      </c>
      <c r="AY920">
        <f>IFERROR(INDEX(JMP!$AJ$2:$AU$1000,MATCH($A920,JMP!$A$2:$A$1000,0),MATCH(AY$1,JMP!$AJ$1:$AU$1,0)),INDEX(Baseline!$B$2:$BD$2,1,MATCH(AY$1,Baseline!$B$1:$BD$1,0)))</f>
        <v>1.9607137E-2</v>
      </c>
      <c r="AZ920">
        <f>IFERROR(INDEX(JMP!$AJ$2:$AU$1000,MATCH($A920,JMP!$A$2:$A$1000,0),MATCH(AZ$1,JMP!$AJ$1:$AU$1,0)),INDEX(Baseline!$B$2:$BD$2,1,MATCH(AZ$1,Baseline!$B$1:$BD$1,0)))</f>
        <v>0</v>
      </c>
      <c r="BA920">
        <f>IFERROR(INDEX(JMP!$AJ$2:$AU$1000,MATCH($A920,JMP!$A$2:$A$1000,0),MATCH(BA$1,JMP!$AJ$1:$AU$1,0)),INDEX(Baseline!$B$2:$BD$2,1,MATCH(BA$1,Baseline!$B$1:$BD$1,0)))</f>
        <v>10</v>
      </c>
      <c r="BB920">
        <f>IFERROR(INDEX(JMP!$AJ$2:$AU$1000,MATCH($A920,JMP!$A$2:$A$1000,0),MATCH(BB$1,JMP!$AJ$1:$AU$1,0)),INDEX(Baseline!$B$2:$BD$2,1,MATCH(BB$1,Baseline!$B$1:$BD$1,0)))</f>
        <v>0</v>
      </c>
      <c r="BC920">
        <f>IFERROR(INDEX(JMP!$AJ$2:$AU$1000,MATCH($A920,JMP!$A$2:$A$1000,0),MATCH(BC$1,JMP!$AJ$1:$AU$1,0)),INDEX(Baseline!$B$2:$BD$2,1,MATCH(BC$1,Baseline!$B$1:$BD$1,0)))</f>
        <v>1</v>
      </c>
      <c r="BD920">
        <f>IFERROR(INDEX(JMP!$AJ$2:$AU$1000,MATCH($A920,JMP!$A$2:$A$1000,0),MATCH(BD$1,JMP!$AJ$1:$AU$1,0)),INDEX(Baseline!$B$2:$BD$2,1,MATCH(BD$1,Baseline!$B$1:$BD$1,0)))</f>
        <v>4.3989397800500001</v>
      </c>
      <c r="BE920">
        <f>IFERROR(INDEX(JMP!$AJ$2:$AU$1000,MATCH($A920,JMP!$A$2:$A$1000,0),MATCH(BE$1,JMP!$AJ$1:$AU$1,0)),INDEX(Baseline!$B$2:$BE$2,1,MATCH(BE$1,Baseline!$B$1:$BE$1,0)))</f>
        <v>400000</v>
      </c>
      <c r="BF920" t="str">
        <f t="shared" si="70"/>
        <v>no</v>
      </c>
      <c r="BG920" t="str">
        <f t="shared" si="71"/>
        <v>yes</v>
      </c>
      <c r="BH920">
        <f t="shared" si="75"/>
        <v>0.25</v>
      </c>
      <c r="BI920">
        <f t="shared" si="76"/>
        <v>10</v>
      </c>
      <c r="BL920" t="str">
        <f t="shared" si="77"/>
        <v>spring</v>
      </c>
    </row>
    <row r="921" spans="1:64" x14ac:dyDescent="0.35">
      <c r="A921">
        <v>920</v>
      </c>
      <c r="B921">
        <f>IFERROR(INDEX(JMP!$AJ$2:$AU$1000,MATCH($A921,JMP!$A$2:$A$1000,0),MATCH(B$1,JMP!$AJ$1:$AU$1,0)),INDEX(Baseline!$B$2:$BD$2,1,MATCH(B$1,Baseline!$B$1:$BD$1,0)))</f>
        <v>0</v>
      </c>
      <c r="C921">
        <f>IFERROR(INDEX(JMP!$AJ$2:$AU$1000,MATCH($A921,JMP!$A$2:$A$1000,0),MATCH(C$1,JMP!$AJ$1:$AU$1,0)),INDEX(Baseline!$B$2:$BD$2,1,MATCH(C$1,Baseline!$B$1:$BD$1,0)))</f>
        <v>8760</v>
      </c>
      <c r="D921">
        <f>IFERROR(INDEX(JMP!$AJ$2:$AU$1000,MATCH($A921,JMP!$A$2:$A$1000,0),MATCH(D$1,JMP!$AJ$1:$AU$1,0)),INDEX(Baseline!$B$2:$BD$2,1,MATCH(D$1,Baseline!$B$1:$BD$1,0)))</f>
        <v>1</v>
      </c>
      <c r="E921">
        <f>IFERROR(INDEX(JMP!$AJ$2:$AU$1000,MATCH($A921,JMP!$A$2:$A$1000,0),MATCH(E$1,JMP!$AJ$1:$AU$1,0)),INDEX(Baseline!$B$2:$BD$2,1,MATCH(E$1,Baseline!$B$1:$BD$1,0)))</f>
        <v>1</v>
      </c>
      <c r="F921" t="str">
        <f>IFERROR(INDEX(JMP!$AJ$2:$AU$1000,MATCH($A921,JMP!$A$2:$A$1000,0),MATCH(F$1,JMP!$AJ$1:$AU$1,0)),INDEX(Baseline!$B$2:$BD$2,1,MATCH(F$1,Baseline!$B$1:$BD$1,0)))</f>
        <v>e344</v>
      </c>
      <c r="G921" t="str">
        <f>IFERROR(INDEX(JMP!$AJ$2:$AU$1000,MATCH($A921,JMP!$A$2:$A$1000,0),MATCH(G$1,JMP!$AJ$1:$AU$1,0)),INDEX(Baseline!$B$2:$BD$2,1,MATCH(G$1,Baseline!$B$1:$BD$1,0)))</f>
        <v>e340</v>
      </c>
      <c r="H921">
        <f>IFERROR(INDEX(JMP!$AJ$2:$AU$1000,MATCH($A921,JMP!$A$2:$A$1000,0),MATCH(H$1,JMP!$AJ$1:$AU$1,0)),INDEX(Baseline!$B$2:$BD$2,1,MATCH(H$1,Baseline!$B$1:$BD$1,0)))</f>
        <v>1.5</v>
      </c>
      <c r="I921">
        <f>IFERROR(INDEX(JMP!$AJ$2:$AU$1000,MATCH($A921,JMP!$A$2:$A$1000,0),MATCH(I$1,JMP!$AJ$1:$AU$1,0)),INDEX(Baseline!$B$2:$BD$2,1,MATCH(I$1,Baseline!$B$1:$BD$1,0)))</f>
        <v>0.42</v>
      </c>
      <c r="J921">
        <f>IFERROR(INDEX(JMP!$AJ$2:$AU$1000,MATCH($A921,JMP!$A$2:$A$1000,0),MATCH(J$1,JMP!$AJ$1:$AU$1,0)),INDEX(Baseline!$B$2:$BD$2,1,MATCH(J$1,Baseline!$B$1:$BD$1,0)))</f>
        <v>1</v>
      </c>
      <c r="K921">
        <f>IFERROR(INDEX(JMP!$AJ$2:$AU$1000,MATCH($A921,JMP!$A$2:$A$1000,0),MATCH(K$1,JMP!$AJ$1:$AU$1,0)),INDEX(Baseline!$B$2:$BD$2,1,MATCH(K$1,Baseline!$B$1:$BD$1,0)))</f>
        <v>0</v>
      </c>
      <c r="L921">
        <f>IFERROR(INDEX(JMP!$AJ$2:$AU$1000,MATCH($A921,JMP!$A$2:$A$1000,0),MATCH(L$1,JMP!$AJ$1:$AU$1,0)),INDEX(Baseline!$B$2:$BD$2,1,MATCH(L$1,Baseline!$B$1:$BD$1,0)))</f>
        <v>0.1601624725291903</v>
      </c>
      <c r="M921" t="b">
        <f>IFERROR(INDEX(JMP!$AJ$2:$AU$1000,MATCH($A921,JMP!$A$2:$A$1000,0),MATCH(M$1,JMP!$AJ$1:$AU$1,0)),INDEX(Baseline!$B$2:$BD$2,1,MATCH(M$1,Baseline!$B$1:$BD$1,0)))</f>
        <v>0</v>
      </c>
      <c r="N921" t="b">
        <f>IFERROR(INDEX(JMP!$AJ$2:$AU$1000,MATCH($A921,JMP!$A$2:$A$1000,0),MATCH(N$1,JMP!$AJ$1:$AU$1,0)),INDEX(Baseline!$B$2:$BD$2,1,MATCH(N$1,Baseline!$B$1:$BD$1,0)))</f>
        <v>0</v>
      </c>
      <c r="O921">
        <f>IFERROR(INDEX(JMP!$AJ$2:$AU$1000,MATCH($A921,JMP!$A$2:$A$1000,0),MATCH(O$1,JMP!$AJ$1:$AU$1,0)),INDEX(Baseline!$B$2:$BD$2,1,MATCH(O$1,Baseline!$B$1:$BD$1,0)))</f>
        <v>7</v>
      </c>
      <c r="P921">
        <f>IFERROR(INDEX(JMP!$AJ$2:$AU$1000,MATCH($A921,JMP!$A$2:$A$1000,0),MATCH(P$1,JMP!$AJ$1:$AU$1,0)),INDEX(Baseline!$B$2:$BD$2,1,MATCH(P$1,Baseline!$B$1:$BD$1,0)))</f>
        <v>200</v>
      </c>
      <c r="Q921">
        <f>IFERROR(INDEX(JMP!$AJ$2:$AU$1000,MATCH($A921,JMP!$A$2:$A$1000,0),MATCH(Q$1,JMP!$AJ$1:$AU$1,0)),INDEX(Baseline!$B$2:$BD$2,1,MATCH(Q$1,Baseline!$B$1:$BD$1,0)))</f>
        <v>10</v>
      </c>
      <c r="R921">
        <f>IFERROR(INDEX(JMP!$AJ$2:$AU$1000,MATCH($A921,JMP!$A$2:$A$1000,0),MATCH(R$1,JMP!$AJ$1:$AU$1,0)),INDEX(Baseline!$B$2:$BD$2,1,MATCH(R$1,Baseline!$B$1:$BD$1,0)))</f>
        <v>0</v>
      </c>
      <c r="S921">
        <f>IFERROR(INDEX(JMP!$AJ$2:$AU$1000,MATCH($A921,JMP!$A$2:$A$1000,0),MATCH(S$1,JMP!$AJ$1:$AU$1,0)),INDEX(Baseline!$B$2:$BD$2,1,MATCH(S$1,Baseline!$B$1:$BD$1,0)))</f>
        <v>1</v>
      </c>
      <c r="T921">
        <f>IFERROR(INDEX(JMP!$AJ$2:$AU$1000,MATCH($A921,JMP!$A$2:$A$1000,0),MATCH(T$1,JMP!$AJ$1:$AU$1,0)),INDEX(Baseline!$B$2:$BD$2,1,MATCH(T$1,Baseline!$B$1:$BD$1,0)))</f>
        <v>0</v>
      </c>
      <c r="U921" t="str">
        <f>IFERROR(INDEX(JMP!$AJ$2:$AU$1000,MATCH($A921,JMP!$A$2:$A$1000,0),MATCH(U$1,JMP!$AJ$1:$AU$1,0)),INDEX(Baseline!$B$2:$BD$2,1,MATCH(U$1,Baseline!$B$1:$BD$1,0)))</f>
        <v>Titan</v>
      </c>
      <c r="V921">
        <f>IFERROR(INDEX(JMP!$AJ$2:$AU$1000,MATCH($A921,JMP!$A$2:$A$1000,0),MATCH(V$1,JMP!$AJ$1:$AU$1,0)),INDEX(Baseline!$B$2:$BD$2,1,MATCH(V$1,Baseline!$B$1:$BD$1,0)))</f>
        <v>3</v>
      </c>
      <c r="W921">
        <f>IFERROR(INDEX(JMP!$AJ$2:$AU$1000,MATCH($A921,JMP!$A$2:$A$1000,0),MATCH(W$1,JMP!$AJ$1:$AU$1,0)),INDEX(Baseline!$B$2:$BD$2,1,MATCH(W$1,Baseline!$B$1:$BD$1,0)))</f>
        <v>0.37</v>
      </c>
      <c r="X921">
        <f>IFERROR(INDEX(JMP!$AJ$2:$AU$1000,MATCH($A921,JMP!$A$2:$A$1000,0),MATCH(X$1,JMP!$AJ$1:$AU$1,0)),INDEX(Baseline!$B$2:$BD$2,1,MATCH(X$1,Baseline!$B$1:$BD$1,0)))</f>
        <v>4</v>
      </c>
      <c r="Y921">
        <f>IFERROR(INDEX(JMP!$AJ$2:$AU$1000,MATCH($A921,JMP!$A$2:$A$1000,0),MATCH(Y$1,JMP!$AJ$1:$AU$1,0)),INDEX(Baseline!$B$2:$BD$2,1,MATCH(Y$1,Baseline!$B$1:$BD$1,0)))</f>
        <v>6</v>
      </c>
      <c r="Z921">
        <f>IFERROR(INDEX(JMP!$AJ$2:$AU$1000,MATCH($A921,JMP!$A$2:$A$1000,0),MATCH(Z$1,JMP!$AJ$1:$AU$1,0)),INDEX(Baseline!$B$2:$BD$2,1,MATCH(Z$1,Baseline!$B$1:$BD$1,0)))</f>
        <v>1970</v>
      </c>
      <c r="AA921">
        <f>IFERROR(INDEX(JMP!$AJ$2:$AU$1000,MATCH($A921,JMP!$A$2:$A$1000,0),MATCH(AA$1,JMP!$AJ$1:$AU$1,0)),INDEX(Baseline!$B$2:$BD$2,1,MATCH(AA$1,Baseline!$B$1:$BD$1,0)))</f>
        <v>1970</v>
      </c>
      <c r="AB921">
        <f>IFERROR(INDEX(JMP!$AJ$2:$AU$1000,MATCH($A921,JMP!$A$2:$A$1000,0),MATCH(AB$1,JMP!$AJ$1:$AU$1,0)),INDEX(Baseline!$B$2:$BD$2,1,MATCH(AB$1,Baseline!$B$1:$BD$1,0)))</f>
        <v>0</v>
      </c>
      <c r="AC921">
        <f>IFERROR(INDEX(JMP!$AJ$2:$AU$1000,MATCH($A921,JMP!$A$2:$A$1000,0),MATCH(AC$1,JMP!$AJ$1:$AU$1,0)),INDEX(Baseline!$B$2:$BD$2,1,MATCH(AC$1,Baseline!$B$1:$BD$1,0)))</f>
        <v>1</v>
      </c>
      <c r="AD921">
        <f>IFERROR(INDEX(JMP!$AJ$2:$AU$1000,MATCH($A921,JMP!$A$2:$A$1000,0),MATCH(AD$1,JMP!$AJ$1:$AU$1,0)),INDEX(Baseline!$B$2:$BD$2,1,MATCH(AD$1,Baseline!$B$1:$BD$1,0)))</f>
        <v>8</v>
      </c>
      <c r="AE921">
        <f>IFERROR(INDEX(JMP!$AJ$2:$AU$1000,MATCH($A921,JMP!$A$2:$A$1000,0),MATCH(AE$1,JMP!$AJ$1:$AU$1,0)),INDEX(Baseline!$B$2:$BD$2,1,MATCH(AE$1,Baseline!$B$1:$BD$1,0)))</f>
        <v>1</v>
      </c>
      <c r="AF921" t="str">
        <f>IFERROR(INDEX(JMP!$AJ$2:$AU$1000,MATCH($A921,JMP!$A$2:$A$1000,0),MATCH(AF$1,JMP!$AJ$1:$AU$1,0)),INDEX(Baseline!$B$2:$BD$2,1,MATCH(AF$1,Baseline!$B$1:$BD$1,0)))</f>
        <v>bwb</v>
      </c>
      <c r="AG921" t="str">
        <f>IFERROR(INDEX(JMP!$AJ$2:$AU$1000,MATCH($A921,JMP!$A$2:$A$1000,0),MATCH(AG$1,JMP!$AJ$1:$AU$1,0)),INDEX(Baseline!$B$2:$BD$2,1,MATCH(AG$1,Baseline!$B$1:$BD$1,0)))</f>
        <v>V-tail</v>
      </c>
      <c r="AH921">
        <f>IFERROR(INDEX(JMP!$AJ$2:$AU$1000,MATCH($A921,JMP!$A$2:$A$1000,0),MATCH(AH$1,JMP!$AJ$1:$AU$1,0)),INDEX(Baseline!$B$2:$BD$2,1,MATCH(AH$1,Baseline!$B$1:$BD$1,0)))</f>
        <v>0</v>
      </c>
      <c r="AI921">
        <f>IFERROR(INDEX(JMP!$AJ$2:$AU$1000,MATCH($A921,JMP!$A$2:$A$1000,0),MATCH(AI$1,JMP!$AJ$1:$AU$1,0)),INDEX(Baseline!$B$2:$BD$2,1,MATCH(AI$1,Baseline!$B$1:$BD$1,0)))</f>
        <v>724000000</v>
      </c>
      <c r="AJ921">
        <f>IFERROR(INDEX(JMP!$AJ$2:$AU$1000,MATCH($A921,JMP!$A$2:$A$1000,0),MATCH(AJ$1,JMP!$AJ$1:$AU$1,0)),INDEX(Baseline!$B$2:$BD$2,1,MATCH(AJ$1,Baseline!$B$1:$BD$1,0)))</f>
        <v>54500000</v>
      </c>
      <c r="AK921">
        <f>IFERROR(INDEX(JMP!$AJ$2:$AU$1000,MATCH($A921,JMP!$A$2:$A$1000,0),MATCH(AK$1,JMP!$AJ$1:$AU$1,0)),INDEX(Baseline!$B$2:$BD$2,1,MATCH(AK$1,Baseline!$B$1:$BD$1,0)))</f>
        <v>30</v>
      </c>
      <c r="AL921">
        <f>IFERROR(INDEX(JMP!$AJ$2:$AU$1000,MATCH($A921,JMP!$A$2:$A$1000,0),MATCH(AL$1,JMP!$AJ$1:$AU$1,0)),INDEX(Baseline!$B$2:$BD$2,1,MATCH(AL$1,Baseline!$B$1:$BD$1,0)))</f>
        <v>1.6860987740191839E-2</v>
      </c>
      <c r="AM921">
        <f>IFERROR(INDEX(JMP!$AJ$2:$AU$1000,MATCH($A921,JMP!$A$2:$A$1000,0),MATCH(AM$1,JMP!$AJ$1:$AU$1,0)),INDEX(Baseline!$B$2:$BD$2,1,MATCH(AM$1,Baseline!$B$1:$BD$1,0)))</f>
        <v>11.917483092552381</v>
      </c>
      <c r="AN921">
        <f>IFERROR(INDEX(JMP!$AJ$2:$AU$1000,MATCH($A921,JMP!$A$2:$A$1000,0),MATCH(AN$1,JMP!$AJ$1:$AU$1,0)),INDEX(Baseline!$B$2:$BD$2,1,MATCH(AN$1,Baseline!$B$1:$BD$1,0)))</f>
        <v>2.4057512412481894</v>
      </c>
      <c r="AO921">
        <f>IFERROR(INDEX(JMP!$AJ$2:$AU$1000,MATCH($A921,JMP!$A$2:$A$1000,0),MATCH(AO$1,JMP!$AJ$1:$AU$1,0)),INDEX(Baseline!$B$2:$BD$2,1,MATCH(AO$1,Baseline!$B$1:$BD$1,0)))</f>
        <v>0.88548031437975105</v>
      </c>
      <c r="AP921">
        <f>IFERROR(INDEX(JMP!$AJ$2:$AU$1000,MATCH($A921,JMP!$A$2:$A$1000,0),MATCH(AP$1,JMP!$AJ$1:$AU$1,0)),INDEX(Baseline!$B$2:$BD$2,1,MATCH(AP$1,Baseline!$B$1:$BD$1,0)))</f>
        <v>0</v>
      </c>
      <c r="AQ921">
        <f>IFERROR(INDEX(JMP!$AJ$2:$AU$1000,MATCH($A921,JMP!$A$2:$A$1000,0),MATCH(AQ$1,JMP!$AJ$1:$AU$1,0)),INDEX(Baseline!$B$2:$BD$2,1,MATCH(AQ$1,Baseline!$B$1:$BD$1,0)))</f>
        <v>0.35</v>
      </c>
      <c r="AR921">
        <f>IFERROR(INDEX(JMP!$AJ$2:$AU$1000,MATCH($A921,JMP!$A$2:$A$1000,0),MATCH(AR$1,JMP!$AJ$1:$AU$1,0)),INDEX(Baseline!$B$2:$BD$2,1,MATCH(AR$1,Baseline!$B$1:$BD$1,0)))</f>
        <v>0</v>
      </c>
      <c r="AS921">
        <f>IFERROR(INDEX(JMP!$AJ$2:$AU$1000,MATCH($A921,JMP!$A$2:$A$1000,0),MATCH(AS$1,JMP!$AJ$1:$AU$1,0)),INDEX(Baseline!$B$2:$BD$2,1,MATCH(AS$1,Baseline!$B$1:$BD$1,0)))</f>
        <v>0</v>
      </c>
      <c r="AT921">
        <f>IFERROR(INDEX(JMP!$AJ$2:$AU$1000,MATCH($A921,JMP!$A$2:$A$1000,0),MATCH(AT$1,JMP!$AJ$1:$AU$1,0)),INDEX(Baseline!$B$2:$BD$2,1,MATCH(AT$1,Baseline!$B$1:$BD$1,0)))</f>
        <v>500</v>
      </c>
      <c r="AU921">
        <f>IFERROR(INDEX(JMP!$AJ$2:$AU$1000,MATCH($A921,JMP!$A$2:$A$1000,0),MATCH(AU$1,JMP!$AJ$1:$AU$1,0)),INDEX(Baseline!$B$2:$BD$2,1,MATCH(AU$1,Baseline!$B$1:$BD$1,0)))</f>
        <v>50</v>
      </c>
      <c r="AV921">
        <f>IFERROR(INDEX(JMP!$AJ$2:$AU$1000,MATCH($A921,JMP!$A$2:$A$1000,0),MATCH(AV$1,JMP!$AJ$1:$AU$1,0)),INDEX(Baseline!$B$2:$BD$2,1,MATCH(AV$1,Baseline!$B$1:$BD$1,0)))</f>
        <v>12.1</v>
      </c>
      <c r="AW921">
        <f>IFERROR(INDEX(JMP!$AJ$2:$AU$1000,MATCH($A921,JMP!$A$2:$A$1000,0),MATCH(AW$1,JMP!$AJ$1:$AU$1,0)),INDEX(Baseline!$B$2:$BD$2,1,MATCH(AW$1,Baseline!$B$1:$BD$1,0)))</f>
        <v>1.9961979999999998E-3</v>
      </c>
      <c r="AX921">
        <f>IFERROR(INDEX(JMP!$AJ$2:$AU$1000,MATCH($A921,JMP!$A$2:$A$1000,0),MATCH(AX$1,JMP!$AJ$1:$AU$1,0)),INDEX(Baseline!$B$2:$BD$2,1,MATCH(AX$1,Baseline!$B$1:$BD$1,0)))</f>
        <v>1.9961979999999998E-3</v>
      </c>
      <c r="AY921">
        <f>IFERROR(INDEX(JMP!$AJ$2:$AU$1000,MATCH($A921,JMP!$A$2:$A$1000,0),MATCH(AY$1,JMP!$AJ$1:$AU$1,0)),INDEX(Baseline!$B$2:$BD$2,1,MATCH(AY$1,Baseline!$B$1:$BD$1,0)))</f>
        <v>1.9607137E-2</v>
      </c>
      <c r="AZ921">
        <f>IFERROR(INDEX(JMP!$AJ$2:$AU$1000,MATCH($A921,JMP!$A$2:$A$1000,0),MATCH(AZ$1,JMP!$AJ$1:$AU$1,0)),INDEX(Baseline!$B$2:$BD$2,1,MATCH(AZ$1,Baseline!$B$1:$BD$1,0)))</f>
        <v>0</v>
      </c>
      <c r="BA921">
        <f>IFERROR(INDEX(JMP!$AJ$2:$AU$1000,MATCH($A921,JMP!$A$2:$A$1000,0),MATCH(BA$1,JMP!$AJ$1:$AU$1,0)),INDEX(Baseline!$B$2:$BD$2,1,MATCH(BA$1,Baseline!$B$1:$BD$1,0)))</f>
        <v>55</v>
      </c>
      <c r="BB921">
        <f>IFERROR(INDEX(JMP!$AJ$2:$AU$1000,MATCH($A921,JMP!$A$2:$A$1000,0),MATCH(BB$1,JMP!$AJ$1:$AU$1,0)),INDEX(Baseline!$B$2:$BD$2,1,MATCH(BB$1,Baseline!$B$1:$BD$1,0)))</f>
        <v>0</v>
      </c>
      <c r="BC921">
        <f>IFERROR(INDEX(JMP!$AJ$2:$AU$1000,MATCH($A921,JMP!$A$2:$A$1000,0),MATCH(BC$1,JMP!$AJ$1:$AU$1,0)),INDEX(Baseline!$B$2:$BD$2,1,MATCH(BC$1,Baseline!$B$1:$BD$1,0)))</f>
        <v>2</v>
      </c>
      <c r="BD921">
        <f>IFERROR(INDEX(JMP!$AJ$2:$AU$1000,MATCH($A921,JMP!$A$2:$A$1000,0),MATCH(BD$1,JMP!$AJ$1:$AU$1,0)),INDEX(Baseline!$B$2:$BD$2,1,MATCH(BD$1,Baseline!$B$1:$BD$1,0)))</f>
        <v>3.7243401449000002</v>
      </c>
      <c r="BE921">
        <f>IFERROR(INDEX(JMP!$AJ$2:$AU$1000,MATCH($A921,JMP!$A$2:$A$1000,0),MATCH(BE$1,JMP!$AJ$1:$AU$1,0)),INDEX(Baseline!$B$2:$BE$2,1,MATCH(BE$1,Baseline!$B$1:$BE$1,0)))</f>
        <v>400000</v>
      </c>
      <c r="BF921" t="str">
        <f t="shared" si="70"/>
        <v>no</v>
      </c>
      <c r="BG921" t="str">
        <f t="shared" si="71"/>
        <v>no</v>
      </c>
      <c r="BH921">
        <f t="shared" si="75"/>
        <v>1</v>
      </c>
      <c r="BI921">
        <f t="shared" si="76"/>
        <v>30</v>
      </c>
      <c r="BL921" t="str">
        <f t="shared" si="77"/>
        <v>summer</v>
      </c>
    </row>
    <row r="922" spans="1:64" x14ac:dyDescent="0.35">
      <c r="A922">
        <v>921</v>
      </c>
      <c r="B922">
        <f>IFERROR(INDEX(JMP!$AJ$2:$AU$1000,MATCH($A922,JMP!$A$2:$A$1000,0),MATCH(B$1,JMP!$AJ$1:$AU$1,0)),INDEX(Baseline!$B$2:$BD$2,1,MATCH(B$1,Baseline!$B$1:$BD$1,0)))</f>
        <v>0</v>
      </c>
      <c r="C922">
        <f>IFERROR(INDEX(JMP!$AJ$2:$AU$1000,MATCH($A922,JMP!$A$2:$A$1000,0),MATCH(C$1,JMP!$AJ$1:$AU$1,0)),INDEX(Baseline!$B$2:$BD$2,1,MATCH(C$1,Baseline!$B$1:$BD$1,0)))</f>
        <v>8760</v>
      </c>
      <c r="D922">
        <f>IFERROR(INDEX(JMP!$AJ$2:$AU$1000,MATCH($A922,JMP!$A$2:$A$1000,0),MATCH(D$1,JMP!$AJ$1:$AU$1,0)),INDEX(Baseline!$B$2:$BD$2,1,MATCH(D$1,Baseline!$B$1:$BD$1,0)))</f>
        <v>1</v>
      </c>
      <c r="E922">
        <f>IFERROR(INDEX(JMP!$AJ$2:$AU$1000,MATCH($A922,JMP!$A$2:$A$1000,0),MATCH(E$1,JMP!$AJ$1:$AU$1,0)),INDEX(Baseline!$B$2:$BD$2,1,MATCH(E$1,Baseline!$B$1:$BD$1,0)))</f>
        <v>1</v>
      </c>
      <c r="F922" t="str">
        <f>IFERROR(INDEX(JMP!$AJ$2:$AU$1000,MATCH($A922,JMP!$A$2:$A$1000,0),MATCH(F$1,JMP!$AJ$1:$AU$1,0)),INDEX(Baseline!$B$2:$BD$2,1,MATCH(F$1,Baseline!$B$1:$BD$1,0)))</f>
        <v>e344</v>
      </c>
      <c r="G922" t="str">
        <f>IFERROR(INDEX(JMP!$AJ$2:$AU$1000,MATCH($A922,JMP!$A$2:$A$1000,0),MATCH(G$1,JMP!$AJ$1:$AU$1,0)),INDEX(Baseline!$B$2:$BD$2,1,MATCH(G$1,Baseline!$B$1:$BD$1,0)))</f>
        <v>e340</v>
      </c>
      <c r="H922">
        <f>IFERROR(INDEX(JMP!$AJ$2:$AU$1000,MATCH($A922,JMP!$A$2:$A$1000,0),MATCH(H$1,JMP!$AJ$1:$AU$1,0)),INDEX(Baseline!$B$2:$BD$2,1,MATCH(H$1,Baseline!$B$1:$BD$1,0)))</f>
        <v>1.5</v>
      </c>
      <c r="I922">
        <f>IFERROR(INDEX(JMP!$AJ$2:$AU$1000,MATCH($A922,JMP!$A$2:$A$1000,0),MATCH(I$1,JMP!$AJ$1:$AU$1,0)),INDEX(Baseline!$B$2:$BD$2,1,MATCH(I$1,Baseline!$B$1:$BD$1,0)))</f>
        <v>0.42</v>
      </c>
      <c r="J922">
        <f>IFERROR(INDEX(JMP!$AJ$2:$AU$1000,MATCH($A922,JMP!$A$2:$A$1000,0),MATCH(J$1,JMP!$AJ$1:$AU$1,0)),INDEX(Baseline!$B$2:$BD$2,1,MATCH(J$1,Baseline!$B$1:$BD$1,0)))</f>
        <v>1</v>
      </c>
      <c r="K922">
        <f>IFERROR(INDEX(JMP!$AJ$2:$AU$1000,MATCH($A922,JMP!$A$2:$A$1000,0),MATCH(K$1,JMP!$AJ$1:$AU$1,0)),INDEX(Baseline!$B$2:$BD$2,1,MATCH(K$1,Baseline!$B$1:$BD$1,0)))</f>
        <v>0</v>
      </c>
      <c r="L922">
        <f>IFERROR(INDEX(JMP!$AJ$2:$AU$1000,MATCH($A922,JMP!$A$2:$A$1000,0),MATCH(L$1,JMP!$AJ$1:$AU$1,0)),INDEX(Baseline!$B$2:$BD$2,1,MATCH(L$1,Baseline!$B$1:$BD$1,0)))</f>
        <v>4.9879202191559391E-2</v>
      </c>
      <c r="M922" t="b">
        <f>IFERROR(INDEX(JMP!$AJ$2:$AU$1000,MATCH($A922,JMP!$A$2:$A$1000,0),MATCH(M$1,JMP!$AJ$1:$AU$1,0)),INDEX(Baseline!$B$2:$BD$2,1,MATCH(M$1,Baseline!$B$1:$BD$1,0)))</f>
        <v>0</v>
      </c>
      <c r="N922" t="b">
        <f>IFERROR(INDEX(JMP!$AJ$2:$AU$1000,MATCH($A922,JMP!$A$2:$A$1000,0),MATCH(N$1,JMP!$AJ$1:$AU$1,0)),INDEX(Baseline!$B$2:$BD$2,1,MATCH(N$1,Baseline!$B$1:$BD$1,0)))</f>
        <v>0</v>
      </c>
      <c r="O922">
        <f>IFERROR(INDEX(JMP!$AJ$2:$AU$1000,MATCH($A922,JMP!$A$2:$A$1000,0),MATCH(O$1,JMP!$AJ$1:$AU$1,0)),INDEX(Baseline!$B$2:$BD$2,1,MATCH(O$1,Baseline!$B$1:$BD$1,0)))</f>
        <v>7</v>
      </c>
      <c r="P922">
        <f>IFERROR(INDEX(JMP!$AJ$2:$AU$1000,MATCH($A922,JMP!$A$2:$A$1000,0),MATCH(P$1,JMP!$AJ$1:$AU$1,0)),INDEX(Baseline!$B$2:$BD$2,1,MATCH(P$1,Baseline!$B$1:$BD$1,0)))</f>
        <v>200</v>
      </c>
      <c r="Q922">
        <f>IFERROR(INDEX(JMP!$AJ$2:$AU$1000,MATCH($A922,JMP!$A$2:$A$1000,0),MATCH(Q$1,JMP!$AJ$1:$AU$1,0)),INDEX(Baseline!$B$2:$BD$2,1,MATCH(Q$1,Baseline!$B$1:$BD$1,0)))</f>
        <v>10</v>
      </c>
      <c r="R922">
        <f>IFERROR(INDEX(JMP!$AJ$2:$AU$1000,MATCH($A922,JMP!$A$2:$A$1000,0),MATCH(R$1,JMP!$AJ$1:$AU$1,0)),INDEX(Baseline!$B$2:$BD$2,1,MATCH(R$1,Baseline!$B$1:$BD$1,0)))</f>
        <v>0</v>
      </c>
      <c r="S922">
        <f>IFERROR(INDEX(JMP!$AJ$2:$AU$1000,MATCH($A922,JMP!$A$2:$A$1000,0),MATCH(S$1,JMP!$AJ$1:$AU$1,0)),INDEX(Baseline!$B$2:$BD$2,1,MATCH(S$1,Baseline!$B$1:$BD$1,0)))</f>
        <v>1</v>
      </c>
      <c r="T922">
        <f>IFERROR(INDEX(JMP!$AJ$2:$AU$1000,MATCH($A922,JMP!$A$2:$A$1000,0),MATCH(T$1,JMP!$AJ$1:$AU$1,0)),INDEX(Baseline!$B$2:$BD$2,1,MATCH(T$1,Baseline!$B$1:$BD$1,0)))</f>
        <v>0</v>
      </c>
      <c r="U922" t="str">
        <f>IFERROR(INDEX(JMP!$AJ$2:$AU$1000,MATCH($A922,JMP!$A$2:$A$1000,0),MATCH(U$1,JMP!$AJ$1:$AU$1,0)),INDEX(Baseline!$B$2:$BD$2,1,MATCH(U$1,Baseline!$B$1:$BD$1,0)))</f>
        <v>Titan</v>
      </c>
      <c r="V922">
        <f>IFERROR(INDEX(JMP!$AJ$2:$AU$1000,MATCH($A922,JMP!$A$2:$A$1000,0),MATCH(V$1,JMP!$AJ$1:$AU$1,0)),INDEX(Baseline!$B$2:$BD$2,1,MATCH(V$1,Baseline!$B$1:$BD$1,0)))</f>
        <v>3</v>
      </c>
      <c r="W922">
        <f>IFERROR(INDEX(JMP!$AJ$2:$AU$1000,MATCH($A922,JMP!$A$2:$A$1000,0),MATCH(W$1,JMP!$AJ$1:$AU$1,0)),INDEX(Baseline!$B$2:$BD$2,1,MATCH(W$1,Baseline!$B$1:$BD$1,0)))</f>
        <v>0.37</v>
      </c>
      <c r="X922">
        <f>IFERROR(INDEX(JMP!$AJ$2:$AU$1000,MATCH($A922,JMP!$A$2:$A$1000,0),MATCH(X$1,JMP!$AJ$1:$AU$1,0)),INDEX(Baseline!$B$2:$BD$2,1,MATCH(X$1,Baseline!$B$1:$BD$1,0)))</f>
        <v>4</v>
      </c>
      <c r="Y922">
        <f>IFERROR(INDEX(JMP!$AJ$2:$AU$1000,MATCH($A922,JMP!$A$2:$A$1000,0),MATCH(Y$1,JMP!$AJ$1:$AU$1,0)),INDEX(Baseline!$B$2:$BD$2,1,MATCH(Y$1,Baseline!$B$1:$BD$1,0)))</f>
        <v>3</v>
      </c>
      <c r="Z922">
        <f>IFERROR(INDEX(JMP!$AJ$2:$AU$1000,MATCH($A922,JMP!$A$2:$A$1000,0),MATCH(Z$1,JMP!$AJ$1:$AU$1,0)),INDEX(Baseline!$B$2:$BD$2,1,MATCH(Z$1,Baseline!$B$1:$BD$1,0)))</f>
        <v>1970</v>
      </c>
      <c r="AA922">
        <f>IFERROR(INDEX(JMP!$AJ$2:$AU$1000,MATCH($A922,JMP!$A$2:$A$1000,0),MATCH(AA$1,JMP!$AJ$1:$AU$1,0)),INDEX(Baseline!$B$2:$BD$2,1,MATCH(AA$1,Baseline!$B$1:$BD$1,0)))</f>
        <v>1970</v>
      </c>
      <c r="AB922">
        <f>IFERROR(INDEX(JMP!$AJ$2:$AU$1000,MATCH($A922,JMP!$A$2:$A$1000,0),MATCH(AB$1,JMP!$AJ$1:$AU$1,0)),INDEX(Baseline!$B$2:$BD$2,1,MATCH(AB$1,Baseline!$B$1:$BD$1,0)))</f>
        <v>0</v>
      </c>
      <c r="AC922">
        <f>IFERROR(INDEX(JMP!$AJ$2:$AU$1000,MATCH($A922,JMP!$A$2:$A$1000,0),MATCH(AC$1,JMP!$AJ$1:$AU$1,0)),INDEX(Baseline!$B$2:$BD$2,1,MATCH(AC$1,Baseline!$B$1:$BD$1,0)))</f>
        <v>1</v>
      </c>
      <c r="AD922">
        <f>IFERROR(INDEX(JMP!$AJ$2:$AU$1000,MATCH($A922,JMP!$A$2:$A$1000,0),MATCH(AD$1,JMP!$AJ$1:$AU$1,0)),INDEX(Baseline!$B$2:$BD$2,1,MATCH(AD$1,Baseline!$B$1:$BD$1,0)))</f>
        <v>8</v>
      </c>
      <c r="AE922">
        <f>IFERROR(INDEX(JMP!$AJ$2:$AU$1000,MATCH($A922,JMP!$A$2:$A$1000,0),MATCH(AE$1,JMP!$AJ$1:$AU$1,0)),INDEX(Baseline!$B$2:$BD$2,1,MATCH(AE$1,Baseline!$B$1:$BD$1,0)))</f>
        <v>0.25</v>
      </c>
      <c r="AF922" t="str">
        <f>IFERROR(INDEX(JMP!$AJ$2:$AU$1000,MATCH($A922,JMP!$A$2:$A$1000,0),MATCH(AF$1,JMP!$AJ$1:$AU$1,0)),INDEX(Baseline!$B$2:$BD$2,1,MATCH(AF$1,Baseline!$B$1:$BD$1,0)))</f>
        <v>bwb</v>
      </c>
      <c r="AG922" t="str">
        <f>IFERROR(INDEX(JMP!$AJ$2:$AU$1000,MATCH($A922,JMP!$A$2:$A$1000,0),MATCH(AG$1,JMP!$AJ$1:$AU$1,0)),INDEX(Baseline!$B$2:$BD$2,1,MATCH(AG$1,Baseline!$B$1:$BD$1,0)))</f>
        <v>V-tail</v>
      </c>
      <c r="AH922">
        <f>IFERROR(INDEX(JMP!$AJ$2:$AU$1000,MATCH($A922,JMP!$A$2:$A$1000,0),MATCH(AH$1,JMP!$AJ$1:$AU$1,0)),INDEX(Baseline!$B$2:$BD$2,1,MATCH(AH$1,Baseline!$B$1:$BD$1,0)))</f>
        <v>0</v>
      </c>
      <c r="AI922">
        <f>IFERROR(INDEX(JMP!$AJ$2:$AU$1000,MATCH($A922,JMP!$A$2:$A$1000,0),MATCH(AI$1,JMP!$AJ$1:$AU$1,0)),INDEX(Baseline!$B$2:$BD$2,1,MATCH(AI$1,Baseline!$B$1:$BD$1,0)))</f>
        <v>724000000</v>
      </c>
      <c r="AJ922">
        <f>IFERROR(INDEX(JMP!$AJ$2:$AU$1000,MATCH($A922,JMP!$A$2:$A$1000,0),MATCH(AJ$1,JMP!$AJ$1:$AU$1,0)),INDEX(Baseline!$B$2:$BD$2,1,MATCH(AJ$1,Baseline!$B$1:$BD$1,0)))</f>
        <v>54500000</v>
      </c>
      <c r="AK922">
        <f>IFERROR(INDEX(JMP!$AJ$2:$AU$1000,MATCH($A922,JMP!$A$2:$A$1000,0),MATCH(AK$1,JMP!$AJ$1:$AU$1,0)),INDEX(Baseline!$B$2:$BD$2,1,MATCH(AK$1,Baseline!$B$1:$BD$1,0)))</f>
        <v>30</v>
      </c>
      <c r="AL922">
        <f>IFERROR(INDEX(JMP!$AJ$2:$AU$1000,MATCH($A922,JMP!$A$2:$A$1000,0),MATCH(AL$1,JMP!$AJ$1:$AU$1,0)),INDEX(Baseline!$B$2:$BD$2,1,MATCH(AL$1,Baseline!$B$1:$BD$1,0)))</f>
        <v>9.5464426002772849E-3</v>
      </c>
      <c r="AM922">
        <f>IFERROR(INDEX(JMP!$AJ$2:$AU$1000,MATCH($A922,JMP!$A$2:$A$1000,0),MATCH(AM$1,JMP!$AJ$1:$AU$1,0)),INDEX(Baseline!$B$2:$BD$2,1,MATCH(AM$1,Baseline!$B$1:$BD$1,0)))</f>
        <v>14.506525743123809</v>
      </c>
      <c r="AN922">
        <f>IFERROR(INDEX(JMP!$AJ$2:$AU$1000,MATCH($A922,JMP!$A$2:$A$1000,0),MATCH(AN$1,JMP!$AJ$1:$AU$1,0)),INDEX(Baseline!$B$2:$BD$2,1,MATCH(AN$1,Baseline!$B$1:$BD$1,0)))</f>
        <v>2.2648614429131064</v>
      </c>
      <c r="AO922">
        <f>IFERROR(INDEX(JMP!$AJ$2:$AU$1000,MATCH($A922,JMP!$A$2:$A$1000,0),MATCH(AO$1,JMP!$AJ$1:$AU$1,0)),INDEX(Baseline!$B$2:$BD$2,1,MATCH(AO$1,Baseline!$B$1:$BD$1,0)))</f>
        <v>1.4176077443441881</v>
      </c>
      <c r="AP922">
        <f>IFERROR(INDEX(JMP!$AJ$2:$AU$1000,MATCH($A922,JMP!$A$2:$A$1000,0),MATCH(AP$1,JMP!$AJ$1:$AU$1,0)),INDEX(Baseline!$B$2:$BD$2,1,MATCH(AP$1,Baseline!$B$1:$BD$1,0)))</f>
        <v>0</v>
      </c>
      <c r="AQ922">
        <f>IFERROR(INDEX(JMP!$AJ$2:$AU$1000,MATCH($A922,JMP!$A$2:$A$1000,0),MATCH(AQ$1,JMP!$AJ$1:$AU$1,0)),INDEX(Baseline!$B$2:$BD$2,1,MATCH(AQ$1,Baseline!$B$1:$BD$1,0)))</f>
        <v>0.35</v>
      </c>
      <c r="AR922">
        <f>IFERROR(INDEX(JMP!$AJ$2:$AU$1000,MATCH($A922,JMP!$A$2:$A$1000,0),MATCH(AR$1,JMP!$AJ$1:$AU$1,0)),INDEX(Baseline!$B$2:$BD$2,1,MATCH(AR$1,Baseline!$B$1:$BD$1,0)))</f>
        <v>0</v>
      </c>
      <c r="AS922">
        <f>IFERROR(INDEX(JMP!$AJ$2:$AU$1000,MATCH($A922,JMP!$A$2:$A$1000,0),MATCH(AS$1,JMP!$AJ$1:$AU$1,0)),INDEX(Baseline!$B$2:$BD$2,1,MATCH(AS$1,Baseline!$B$1:$BD$1,0)))</f>
        <v>0</v>
      </c>
      <c r="AT922">
        <f>IFERROR(INDEX(JMP!$AJ$2:$AU$1000,MATCH($A922,JMP!$A$2:$A$1000,0),MATCH(AT$1,JMP!$AJ$1:$AU$1,0)),INDEX(Baseline!$B$2:$BD$2,1,MATCH(AT$1,Baseline!$B$1:$BD$1,0)))</f>
        <v>500</v>
      </c>
      <c r="AU922">
        <f>IFERROR(INDEX(JMP!$AJ$2:$AU$1000,MATCH($A922,JMP!$A$2:$A$1000,0),MATCH(AU$1,JMP!$AJ$1:$AU$1,0)),INDEX(Baseline!$B$2:$BD$2,1,MATCH(AU$1,Baseline!$B$1:$BD$1,0)))</f>
        <v>50</v>
      </c>
      <c r="AV922">
        <f>IFERROR(INDEX(JMP!$AJ$2:$AU$1000,MATCH($A922,JMP!$A$2:$A$1000,0),MATCH(AV$1,JMP!$AJ$1:$AU$1,0)),INDEX(Baseline!$B$2:$BD$2,1,MATCH(AV$1,Baseline!$B$1:$BD$1,0)))</f>
        <v>12.1</v>
      </c>
      <c r="AW922">
        <f>IFERROR(INDEX(JMP!$AJ$2:$AU$1000,MATCH($A922,JMP!$A$2:$A$1000,0),MATCH(AW$1,JMP!$AJ$1:$AU$1,0)),INDEX(Baseline!$B$2:$BD$2,1,MATCH(AW$1,Baseline!$B$1:$BD$1,0)))</f>
        <v>1.9961979999999998E-3</v>
      </c>
      <c r="AX922">
        <f>IFERROR(INDEX(JMP!$AJ$2:$AU$1000,MATCH($A922,JMP!$A$2:$A$1000,0),MATCH(AX$1,JMP!$AJ$1:$AU$1,0)),INDEX(Baseline!$B$2:$BD$2,1,MATCH(AX$1,Baseline!$B$1:$BD$1,0)))</f>
        <v>1.9961979999999998E-3</v>
      </c>
      <c r="AY922">
        <f>IFERROR(INDEX(JMP!$AJ$2:$AU$1000,MATCH($A922,JMP!$A$2:$A$1000,0),MATCH(AY$1,JMP!$AJ$1:$AU$1,0)),INDEX(Baseline!$B$2:$BD$2,1,MATCH(AY$1,Baseline!$B$1:$BD$1,0)))</f>
        <v>1.9607137E-2</v>
      </c>
      <c r="AZ922">
        <f>IFERROR(INDEX(JMP!$AJ$2:$AU$1000,MATCH($A922,JMP!$A$2:$A$1000,0),MATCH(AZ$1,JMP!$AJ$1:$AU$1,0)),INDEX(Baseline!$B$2:$BD$2,1,MATCH(AZ$1,Baseline!$B$1:$BD$1,0)))</f>
        <v>0</v>
      </c>
      <c r="BA922">
        <f>IFERROR(INDEX(JMP!$AJ$2:$AU$1000,MATCH($A922,JMP!$A$2:$A$1000,0),MATCH(BA$1,JMP!$AJ$1:$AU$1,0)),INDEX(Baseline!$B$2:$BD$2,1,MATCH(BA$1,Baseline!$B$1:$BD$1,0)))</f>
        <v>100</v>
      </c>
      <c r="BB922">
        <f>IFERROR(INDEX(JMP!$AJ$2:$AU$1000,MATCH($A922,JMP!$A$2:$A$1000,0),MATCH(BB$1,JMP!$AJ$1:$AU$1,0)),INDEX(Baseline!$B$2:$BD$2,1,MATCH(BB$1,Baseline!$B$1:$BD$1,0)))</f>
        <v>0</v>
      </c>
      <c r="BC922">
        <f>IFERROR(INDEX(JMP!$AJ$2:$AU$1000,MATCH($A922,JMP!$A$2:$A$1000,0),MATCH(BC$1,JMP!$AJ$1:$AU$1,0)),INDEX(Baseline!$B$2:$BD$2,1,MATCH(BC$1,Baseline!$B$1:$BD$1,0)))</f>
        <v>4</v>
      </c>
      <c r="BD922">
        <f>IFERROR(INDEX(JMP!$AJ$2:$AU$1000,MATCH($A922,JMP!$A$2:$A$1000,0),MATCH(BD$1,JMP!$AJ$1:$AU$1,0)),INDEX(Baseline!$B$2:$BD$2,1,MATCH(BD$1,Baseline!$B$1:$BD$1,0)))</f>
        <v>3.1948515185000002</v>
      </c>
      <c r="BE922">
        <f>IFERROR(INDEX(JMP!$AJ$2:$AU$1000,MATCH($A922,JMP!$A$2:$A$1000,0),MATCH(BE$1,JMP!$AJ$1:$AU$1,0)),INDEX(Baseline!$B$2:$BE$2,1,MATCH(BE$1,Baseline!$B$1:$BE$1,0)))</f>
        <v>400000</v>
      </c>
      <c r="BF922" t="str">
        <f t="shared" si="70"/>
        <v>no</v>
      </c>
      <c r="BG922" t="str">
        <f t="shared" si="71"/>
        <v>no</v>
      </c>
      <c r="BH922">
        <f t="shared" si="75"/>
        <v>0.25</v>
      </c>
      <c r="BI922">
        <f t="shared" si="76"/>
        <v>100</v>
      </c>
      <c r="BL922" t="str">
        <f t="shared" si="77"/>
        <v>winter</v>
      </c>
    </row>
    <row r="923" spans="1:64" x14ac:dyDescent="0.35">
      <c r="A923">
        <v>922</v>
      </c>
      <c r="B923">
        <f>IFERROR(INDEX(JMP!$AJ$2:$AU$1000,MATCH($A923,JMP!$A$2:$A$1000,0),MATCH(B$1,JMP!$AJ$1:$AU$1,0)),INDEX(Baseline!$B$2:$BD$2,1,MATCH(B$1,Baseline!$B$1:$BD$1,0)))</f>
        <v>0</v>
      </c>
      <c r="C923">
        <f>IFERROR(INDEX(JMP!$AJ$2:$AU$1000,MATCH($A923,JMP!$A$2:$A$1000,0),MATCH(C$1,JMP!$AJ$1:$AU$1,0)),INDEX(Baseline!$B$2:$BD$2,1,MATCH(C$1,Baseline!$B$1:$BD$1,0)))</f>
        <v>8760</v>
      </c>
      <c r="D923">
        <f>IFERROR(INDEX(JMP!$AJ$2:$AU$1000,MATCH($A923,JMP!$A$2:$A$1000,0),MATCH(D$1,JMP!$AJ$1:$AU$1,0)),INDEX(Baseline!$B$2:$BD$2,1,MATCH(D$1,Baseline!$B$1:$BD$1,0)))</f>
        <v>1</v>
      </c>
      <c r="E923">
        <f>IFERROR(INDEX(JMP!$AJ$2:$AU$1000,MATCH($A923,JMP!$A$2:$A$1000,0),MATCH(E$1,JMP!$AJ$1:$AU$1,0)),INDEX(Baseline!$B$2:$BD$2,1,MATCH(E$1,Baseline!$B$1:$BD$1,0)))</f>
        <v>1</v>
      </c>
      <c r="F923" t="str">
        <f>IFERROR(INDEX(JMP!$AJ$2:$AU$1000,MATCH($A923,JMP!$A$2:$A$1000,0),MATCH(F$1,JMP!$AJ$1:$AU$1,0)),INDEX(Baseline!$B$2:$BD$2,1,MATCH(F$1,Baseline!$B$1:$BD$1,0)))</f>
        <v>e344</v>
      </c>
      <c r="G923" t="str">
        <f>IFERROR(INDEX(JMP!$AJ$2:$AU$1000,MATCH($A923,JMP!$A$2:$A$1000,0),MATCH(G$1,JMP!$AJ$1:$AU$1,0)),INDEX(Baseline!$B$2:$BD$2,1,MATCH(G$1,Baseline!$B$1:$BD$1,0)))</f>
        <v>e340</v>
      </c>
      <c r="H923">
        <f>IFERROR(INDEX(JMP!$AJ$2:$AU$1000,MATCH($A923,JMP!$A$2:$A$1000,0),MATCH(H$1,JMP!$AJ$1:$AU$1,0)),INDEX(Baseline!$B$2:$BD$2,1,MATCH(H$1,Baseline!$B$1:$BD$1,0)))</f>
        <v>1.5</v>
      </c>
      <c r="I923">
        <f>IFERROR(INDEX(JMP!$AJ$2:$AU$1000,MATCH($A923,JMP!$A$2:$A$1000,0),MATCH(I$1,JMP!$AJ$1:$AU$1,0)),INDEX(Baseline!$B$2:$BD$2,1,MATCH(I$1,Baseline!$B$1:$BD$1,0)))</f>
        <v>0.42</v>
      </c>
      <c r="J923">
        <f>IFERROR(INDEX(JMP!$AJ$2:$AU$1000,MATCH($A923,JMP!$A$2:$A$1000,0),MATCH(J$1,JMP!$AJ$1:$AU$1,0)),INDEX(Baseline!$B$2:$BD$2,1,MATCH(J$1,Baseline!$B$1:$BD$1,0)))</f>
        <v>1</v>
      </c>
      <c r="K923">
        <f>IFERROR(INDEX(JMP!$AJ$2:$AU$1000,MATCH($A923,JMP!$A$2:$A$1000,0),MATCH(K$1,JMP!$AJ$1:$AU$1,0)),INDEX(Baseline!$B$2:$BD$2,1,MATCH(K$1,Baseline!$B$1:$BD$1,0)))</f>
        <v>0</v>
      </c>
      <c r="L923">
        <f>IFERROR(INDEX(JMP!$AJ$2:$AU$1000,MATCH($A923,JMP!$A$2:$A$1000,0),MATCH(L$1,JMP!$AJ$1:$AU$1,0)),INDEX(Baseline!$B$2:$BD$2,1,MATCH(L$1,Baseline!$B$1:$BD$1,0)))</f>
        <v>0.12850989852627376</v>
      </c>
      <c r="M923" t="b">
        <f>IFERROR(INDEX(JMP!$AJ$2:$AU$1000,MATCH($A923,JMP!$A$2:$A$1000,0),MATCH(M$1,JMP!$AJ$1:$AU$1,0)),INDEX(Baseline!$B$2:$BD$2,1,MATCH(M$1,Baseline!$B$1:$BD$1,0)))</f>
        <v>0</v>
      </c>
      <c r="N923" t="b">
        <f>IFERROR(INDEX(JMP!$AJ$2:$AU$1000,MATCH($A923,JMP!$A$2:$A$1000,0),MATCH(N$1,JMP!$AJ$1:$AU$1,0)),INDEX(Baseline!$B$2:$BD$2,1,MATCH(N$1,Baseline!$B$1:$BD$1,0)))</f>
        <v>0</v>
      </c>
      <c r="O923">
        <f>IFERROR(INDEX(JMP!$AJ$2:$AU$1000,MATCH($A923,JMP!$A$2:$A$1000,0),MATCH(O$1,JMP!$AJ$1:$AU$1,0)),INDEX(Baseline!$B$2:$BD$2,1,MATCH(O$1,Baseline!$B$1:$BD$1,0)))</f>
        <v>7</v>
      </c>
      <c r="P923">
        <f>IFERROR(INDEX(JMP!$AJ$2:$AU$1000,MATCH($A923,JMP!$A$2:$A$1000,0),MATCH(P$1,JMP!$AJ$1:$AU$1,0)),INDEX(Baseline!$B$2:$BD$2,1,MATCH(P$1,Baseline!$B$1:$BD$1,0)))</f>
        <v>200</v>
      </c>
      <c r="Q923">
        <f>IFERROR(INDEX(JMP!$AJ$2:$AU$1000,MATCH($A923,JMP!$A$2:$A$1000,0),MATCH(Q$1,JMP!$AJ$1:$AU$1,0)),INDEX(Baseline!$B$2:$BD$2,1,MATCH(Q$1,Baseline!$B$1:$BD$1,0)))</f>
        <v>10</v>
      </c>
      <c r="R923">
        <f>IFERROR(INDEX(JMP!$AJ$2:$AU$1000,MATCH($A923,JMP!$A$2:$A$1000,0),MATCH(R$1,JMP!$AJ$1:$AU$1,0)),INDEX(Baseline!$B$2:$BD$2,1,MATCH(R$1,Baseline!$B$1:$BD$1,0)))</f>
        <v>0</v>
      </c>
      <c r="S923">
        <f>IFERROR(INDEX(JMP!$AJ$2:$AU$1000,MATCH($A923,JMP!$A$2:$A$1000,0),MATCH(S$1,JMP!$AJ$1:$AU$1,0)),INDEX(Baseline!$B$2:$BD$2,1,MATCH(S$1,Baseline!$B$1:$BD$1,0)))</f>
        <v>1</v>
      </c>
      <c r="T923">
        <f>IFERROR(INDEX(JMP!$AJ$2:$AU$1000,MATCH($A923,JMP!$A$2:$A$1000,0),MATCH(T$1,JMP!$AJ$1:$AU$1,0)),INDEX(Baseline!$B$2:$BD$2,1,MATCH(T$1,Baseline!$B$1:$BD$1,0)))</f>
        <v>0</v>
      </c>
      <c r="U923" t="str">
        <f>IFERROR(INDEX(JMP!$AJ$2:$AU$1000,MATCH($A923,JMP!$A$2:$A$1000,0),MATCH(U$1,JMP!$AJ$1:$AU$1,0)),INDEX(Baseline!$B$2:$BD$2,1,MATCH(U$1,Baseline!$B$1:$BD$1,0)))</f>
        <v>Titan</v>
      </c>
      <c r="V923">
        <f>IFERROR(INDEX(JMP!$AJ$2:$AU$1000,MATCH($A923,JMP!$A$2:$A$1000,0),MATCH(V$1,JMP!$AJ$1:$AU$1,0)),INDEX(Baseline!$B$2:$BD$2,1,MATCH(V$1,Baseline!$B$1:$BD$1,0)))</f>
        <v>3</v>
      </c>
      <c r="W923">
        <f>IFERROR(INDEX(JMP!$AJ$2:$AU$1000,MATCH($A923,JMP!$A$2:$A$1000,0),MATCH(W$1,JMP!$AJ$1:$AU$1,0)),INDEX(Baseline!$B$2:$BD$2,1,MATCH(W$1,Baseline!$B$1:$BD$1,0)))</f>
        <v>0.37</v>
      </c>
      <c r="X923">
        <f>IFERROR(INDEX(JMP!$AJ$2:$AU$1000,MATCH($A923,JMP!$A$2:$A$1000,0),MATCH(X$1,JMP!$AJ$1:$AU$1,0)),INDEX(Baseline!$B$2:$BD$2,1,MATCH(X$1,Baseline!$B$1:$BD$1,0)))</f>
        <v>4</v>
      </c>
      <c r="Y923">
        <f>IFERROR(INDEX(JMP!$AJ$2:$AU$1000,MATCH($A923,JMP!$A$2:$A$1000,0),MATCH(Y$1,JMP!$AJ$1:$AU$1,0)),INDEX(Baseline!$B$2:$BD$2,1,MATCH(Y$1,Baseline!$B$1:$BD$1,0)))</f>
        <v>4</v>
      </c>
      <c r="Z923">
        <f>IFERROR(INDEX(JMP!$AJ$2:$AU$1000,MATCH($A923,JMP!$A$2:$A$1000,0),MATCH(Z$1,JMP!$AJ$1:$AU$1,0)),INDEX(Baseline!$B$2:$BD$2,1,MATCH(Z$1,Baseline!$B$1:$BD$1,0)))</f>
        <v>1970</v>
      </c>
      <c r="AA923">
        <f>IFERROR(INDEX(JMP!$AJ$2:$AU$1000,MATCH($A923,JMP!$A$2:$A$1000,0),MATCH(AA$1,JMP!$AJ$1:$AU$1,0)),INDEX(Baseline!$B$2:$BD$2,1,MATCH(AA$1,Baseline!$B$1:$BD$1,0)))</f>
        <v>1970</v>
      </c>
      <c r="AB923">
        <f>IFERROR(INDEX(JMP!$AJ$2:$AU$1000,MATCH($A923,JMP!$A$2:$A$1000,0),MATCH(AB$1,JMP!$AJ$1:$AU$1,0)),INDEX(Baseline!$B$2:$BD$2,1,MATCH(AB$1,Baseline!$B$1:$BD$1,0)))</f>
        <v>0</v>
      </c>
      <c r="AC923">
        <f>IFERROR(INDEX(JMP!$AJ$2:$AU$1000,MATCH($A923,JMP!$A$2:$A$1000,0),MATCH(AC$1,JMP!$AJ$1:$AU$1,0)),INDEX(Baseline!$B$2:$BD$2,1,MATCH(AC$1,Baseline!$B$1:$BD$1,0)))</f>
        <v>1</v>
      </c>
      <c r="AD923">
        <f>IFERROR(INDEX(JMP!$AJ$2:$AU$1000,MATCH($A923,JMP!$A$2:$A$1000,0),MATCH(AD$1,JMP!$AJ$1:$AU$1,0)),INDEX(Baseline!$B$2:$BD$2,1,MATCH(AD$1,Baseline!$B$1:$BD$1,0)))</f>
        <v>8</v>
      </c>
      <c r="AE923">
        <f>IFERROR(INDEX(JMP!$AJ$2:$AU$1000,MATCH($A923,JMP!$A$2:$A$1000,0),MATCH(AE$1,JMP!$AJ$1:$AU$1,0)),INDEX(Baseline!$B$2:$BD$2,1,MATCH(AE$1,Baseline!$B$1:$BD$1,0)))</f>
        <v>0.625</v>
      </c>
      <c r="AF923" t="str">
        <f>IFERROR(INDEX(JMP!$AJ$2:$AU$1000,MATCH($A923,JMP!$A$2:$A$1000,0),MATCH(AF$1,JMP!$AJ$1:$AU$1,0)),INDEX(Baseline!$B$2:$BD$2,1,MATCH(AF$1,Baseline!$B$1:$BD$1,0)))</f>
        <v>bwb</v>
      </c>
      <c r="AG923" t="str">
        <f>IFERROR(INDEX(JMP!$AJ$2:$AU$1000,MATCH($A923,JMP!$A$2:$A$1000,0),MATCH(AG$1,JMP!$AJ$1:$AU$1,0)),INDEX(Baseline!$B$2:$BD$2,1,MATCH(AG$1,Baseline!$B$1:$BD$1,0)))</f>
        <v>V-tail</v>
      </c>
      <c r="AH923">
        <f>IFERROR(INDEX(JMP!$AJ$2:$AU$1000,MATCH($A923,JMP!$A$2:$A$1000,0),MATCH(AH$1,JMP!$AJ$1:$AU$1,0)),INDEX(Baseline!$B$2:$BD$2,1,MATCH(AH$1,Baseline!$B$1:$BD$1,0)))</f>
        <v>1</v>
      </c>
      <c r="AI923">
        <f>IFERROR(INDEX(JMP!$AJ$2:$AU$1000,MATCH($A923,JMP!$A$2:$A$1000,0),MATCH(AI$1,JMP!$AJ$1:$AU$1,0)),INDEX(Baseline!$B$2:$BD$2,1,MATCH(AI$1,Baseline!$B$1:$BD$1,0)))</f>
        <v>724000000</v>
      </c>
      <c r="AJ923">
        <f>IFERROR(INDEX(JMP!$AJ$2:$AU$1000,MATCH($A923,JMP!$A$2:$A$1000,0),MATCH(AJ$1,JMP!$AJ$1:$AU$1,0)),INDEX(Baseline!$B$2:$BD$2,1,MATCH(AJ$1,Baseline!$B$1:$BD$1,0)))</f>
        <v>54500000</v>
      </c>
      <c r="AK923">
        <f>IFERROR(INDEX(JMP!$AJ$2:$AU$1000,MATCH($A923,JMP!$A$2:$A$1000,0),MATCH(AK$1,JMP!$AJ$1:$AU$1,0)),INDEX(Baseline!$B$2:$BD$2,1,MATCH(AK$1,Baseline!$B$1:$BD$1,0)))</f>
        <v>30</v>
      </c>
      <c r="AL923">
        <f>IFERROR(INDEX(JMP!$AJ$2:$AU$1000,MATCH($A923,JMP!$A$2:$A$1000,0),MATCH(AL$1,JMP!$AJ$1:$AU$1,0)),INDEX(Baseline!$B$2:$BD$2,1,MATCH(AL$1,Baseline!$B$1:$BD$1,0)))</f>
        <v>2.1529836099161506E-2</v>
      </c>
      <c r="AM923">
        <f>IFERROR(INDEX(JMP!$AJ$2:$AU$1000,MATCH($A923,JMP!$A$2:$A$1000,0),MATCH(AM$1,JMP!$AJ$1:$AU$1,0)),INDEX(Baseline!$B$2:$BD$2,1,MATCH(AM$1,Baseline!$B$1:$BD$1,0)))</f>
        <v>6.5593937057142853</v>
      </c>
      <c r="AN923">
        <f>IFERROR(INDEX(JMP!$AJ$2:$AU$1000,MATCH($A923,JMP!$A$2:$A$1000,0),MATCH(AN$1,JMP!$AJ$1:$AU$1,0)),INDEX(Baseline!$B$2:$BD$2,1,MATCH(AN$1,Baseline!$B$1:$BD$1,0)))</f>
        <v>2.6678672129549943</v>
      </c>
      <c r="AO923">
        <f>IFERROR(INDEX(JMP!$AJ$2:$AU$1000,MATCH($A923,JMP!$A$2:$A$1000,0),MATCH(AO$1,JMP!$AJ$1:$AU$1,0)),INDEX(Baseline!$B$2:$BD$2,1,MATCH(AO$1,Baseline!$B$1:$BD$1,0)))</f>
        <v>1.3717120888780097</v>
      </c>
      <c r="AP923">
        <f>IFERROR(INDEX(JMP!$AJ$2:$AU$1000,MATCH($A923,JMP!$A$2:$A$1000,0),MATCH(AP$1,JMP!$AJ$1:$AU$1,0)),INDEX(Baseline!$B$2:$BD$2,1,MATCH(AP$1,Baseline!$B$1:$BD$1,0)))</f>
        <v>0</v>
      </c>
      <c r="AQ923">
        <f>IFERROR(INDEX(JMP!$AJ$2:$AU$1000,MATCH($A923,JMP!$A$2:$A$1000,0),MATCH(AQ$1,JMP!$AJ$1:$AU$1,0)),INDEX(Baseline!$B$2:$BD$2,1,MATCH(AQ$1,Baseline!$B$1:$BD$1,0)))</f>
        <v>0.35</v>
      </c>
      <c r="AR923">
        <f>IFERROR(INDEX(JMP!$AJ$2:$AU$1000,MATCH($A923,JMP!$A$2:$A$1000,0),MATCH(AR$1,JMP!$AJ$1:$AU$1,0)),INDEX(Baseline!$B$2:$BD$2,1,MATCH(AR$1,Baseline!$B$1:$BD$1,0)))</f>
        <v>0</v>
      </c>
      <c r="AS923">
        <f>IFERROR(INDEX(JMP!$AJ$2:$AU$1000,MATCH($A923,JMP!$A$2:$A$1000,0),MATCH(AS$1,JMP!$AJ$1:$AU$1,0)),INDEX(Baseline!$B$2:$BD$2,1,MATCH(AS$1,Baseline!$B$1:$BD$1,0)))</f>
        <v>0</v>
      </c>
      <c r="AT923">
        <f>IFERROR(INDEX(JMP!$AJ$2:$AU$1000,MATCH($A923,JMP!$A$2:$A$1000,0),MATCH(AT$1,JMP!$AJ$1:$AU$1,0)),INDEX(Baseline!$B$2:$BD$2,1,MATCH(AT$1,Baseline!$B$1:$BD$1,0)))</f>
        <v>500</v>
      </c>
      <c r="AU923">
        <f>IFERROR(INDEX(JMP!$AJ$2:$AU$1000,MATCH($A923,JMP!$A$2:$A$1000,0),MATCH(AU$1,JMP!$AJ$1:$AU$1,0)),INDEX(Baseline!$B$2:$BD$2,1,MATCH(AU$1,Baseline!$B$1:$BD$1,0)))</f>
        <v>50</v>
      </c>
      <c r="AV923">
        <f>IFERROR(INDEX(JMP!$AJ$2:$AU$1000,MATCH($A923,JMP!$A$2:$A$1000,0),MATCH(AV$1,JMP!$AJ$1:$AU$1,0)),INDEX(Baseline!$B$2:$BD$2,1,MATCH(AV$1,Baseline!$B$1:$BD$1,0)))</f>
        <v>12.1</v>
      </c>
      <c r="AW923">
        <f>IFERROR(INDEX(JMP!$AJ$2:$AU$1000,MATCH($A923,JMP!$A$2:$A$1000,0),MATCH(AW$1,JMP!$AJ$1:$AU$1,0)),INDEX(Baseline!$B$2:$BD$2,1,MATCH(AW$1,Baseline!$B$1:$BD$1,0)))</f>
        <v>1.9961979999999998E-3</v>
      </c>
      <c r="AX923">
        <f>IFERROR(INDEX(JMP!$AJ$2:$AU$1000,MATCH($A923,JMP!$A$2:$A$1000,0),MATCH(AX$1,JMP!$AJ$1:$AU$1,0)),INDEX(Baseline!$B$2:$BD$2,1,MATCH(AX$1,Baseline!$B$1:$BD$1,0)))</f>
        <v>1.9961979999999998E-3</v>
      </c>
      <c r="AY923">
        <f>IFERROR(INDEX(JMP!$AJ$2:$AU$1000,MATCH($A923,JMP!$A$2:$A$1000,0),MATCH(AY$1,JMP!$AJ$1:$AU$1,0)),INDEX(Baseline!$B$2:$BD$2,1,MATCH(AY$1,Baseline!$B$1:$BD$1,0)))</f>
        <v>1.9607137E-2</v>
      </c>
      <c r="AZ923">
        <f>IFERROR(INDEX(JMP!$AJ$2:$AU$1000,MATCH($A923,JMP!$A$2:$A$1000,0),MATCH(AZ$1,JMP!$AJ$1:$AU$1,0)),INDEX(Baseline!$B$2:$BD$2,1,MATCH(AZ$1,Baseline!$B$1:$BD$1,0)))</f>
        <v>1</v>
      </c>
      <c r="BA923">
        <f>IFERROR(INDEX(JMP!$AJ$2:$AU$1000,MATCH($A923,JMP!$A$2:$A$1000,0),MATCH(BA$1,JMP!$AJ$1:$AU$1,0)),INDEX(Baseline!$B$2:$BD$2,1,MATCH(BA$1,Baseline!$B$1:$BD$1,0)))</f>
        <v>100</v>
      </c>
      <c r="BB923">
        <f>IFERROR(INDEX(JMP!$AJ$2:$AU$1000,MATCH($A923,JMP!$A$2:$A$1000,0),MATCH(BB$1,JMP!$AJ$1:$AU$1,0)),INDEX(Baseline!$B$2:$BD$2,1,MATCH(BB$1,Baseline!$B$1:$BD$1,0)))</f>
        <v>0</v>
      </c>
      <c r="BC923">
        <f>IFERROR(INDEX(JMP!$AJ$2:$AU$1000,MATCH($A923,JMP!$A$2:$A$1000,0),MATCH(BC$1,JMP!$AJ$1:$AU$1,0)),INDEX(Baseline!$B$2:$BD$2,1,MATCH(BC$1,Baseline!$B$1:$BD$1,0)))</f>
        <v>1</v>
      </c>
      <c r="BD923">
        <f>IFERROR(INDEX(JMP!$AJ$2:$AU$1000,MATCH($A923,JMP!$A$2:$A$1000,0),MATCH(BD$1,JMP!$AJ$1:$AU$1,0)),INDEX(Baseline!$B$2:$BD$2,1,MATCH(BD$1,Baseline!$B$1:$BD$1,0)))</f>
        <v>4.7303856971</v>
      </c>
      <c r="BE923">
        <f>IFERROR(INDEX(JMP!$AJ$2:$AU$1000,MATCH($A923,JMP!$A$2:$A$1000,0),MATCH(BE$1,JMP!$AJ$1:$AU$1,0)),INDEX(Baseline!$B$2:$BE$2,1,MATCH(BE$1,Baseline!$B$1:$BE$1,0)))</f>
        <v>400000</v>
      </c>
      <c r="BF923" t="str">
        <f t="shared" si="70"/>
        <v>yes</v>
      </c>
      <c r="BG923" t="str">
        <f t="shared" si="71"/>
        <v>yes</v>
      </c>
      <c r="BH923">
        <f t="shared" si="75"/>
        <v>0.5</v>
      </c>
      <c r="BI923">
        <f t="shared" si="76"/>
        <v>100</v>
      </c>
      <c r="BL923" t="str">
        <f t="shared" si="77"/>
        <v>spring</v>
      </c>
    </row>
    <row r="924" spans="1:64" x14ac:dyDescent="0.35">
      <c r="A924">
        <v>923</v>
      </c>
      <c r="B924">
        <f>IFERROR(INDEX(JMP!$AJ$2:$AU$1000,MATCH($A924,JMP!$A$2:$A$1000,0),MATCH(B$1,JMP!$AJ$1:$AU$1,0)),INDEX(Baseline!$B$2:$BD$2,1,MATCH(B$1,Baseline!$B$1:$BD$1,0)))</f>
        <v>0</v>
      </c>
      <c r="C924">
        <f>IFERROR(INDEX(JMP!$AJ$2:$AU$1000,MATCH($A924,JMP!$A$2:$A$1000,0),MATCH(C$1,JMP!$AJ$1:$AU$1,0)),INDEX(Baseline!$B$2:$BD$2,1,MATCH(C$1,Baseline!$B$1:$BD$1,0)))</f>
        <v>8760</v>
      </c>
      <c r="D924">
        <f>IFERROR(INDEX(JMP!$AJ$2:$AU$1000,MATCH($A924,JMP!$A$2:$A$1000,0),MATCH(D$1,JMP!$AJ$1:$AU$1,0)),INDEX(Baseline!$B$2:$BD$2,1,MATCH(D$1,Baseline!$B$1:$BD$1,0)))</f>
        <v>1</v>
      </c>
      <c r="E924">
        <f>IFERROR(INDEX(JMP!$AJ$2:$AU$1000,MATCH($A924,JMP!$A$2:$A$1000,0),MATCH(E$1,JMP!$AJ$1:$AU$1,0)),INDEX(Baseline!$B$2:$BD$2,1,MATCH(E$1,Baseline!$B$1:$BD$1,0)))</f>
        <v>1</v>
      </c>
      <c r="F924" t="str">
        <f>IFERROR(INDEX(JMP!$AJ$2:$AU$1000,MATCH($A924,JMP!$A$2:$A$1000,0),MATCH(F$1,JMP!$AJ$1:$AU$1,0)),INDEX(Baseline!$B$2:$BD$2,1,MATCH(F$1,Baseline!$B$1:$BD$1,0)))</f>
        <v>e344</v>
      </c>
      <c r="G924" t="str">
        <f>IFERROR(INDEX(JMP!$AJ$2:$AU$1000,MATCH($A924,JMP!$A$2:$A$1000,0),MATCH(G$1,JMP!$AJ$1:$AU$1,0)),INDEX(Baseline!$B$2:$BD$2,1,MATCH(G$1,Baseline!$B$1:$BD$1,0)))</f>
        <v>e340</v>
      </c>
      <c r="H924">
        <f>IFERROR(INDEX(JMP!$AJ$2:$AU$1000,MATCH($A924,JMP!$A$2:$A$1000,0),MATCH(H$1,JMP!$AJ$1:$AU$1,0)),INDEX(Baseline!$B$2:$BD$2,1,MATCH(H$1,Baseline!$B$1:$BD$1,0)))</f>
        <v>1.5</v>
      </c>
      <c r="I924">
        <f>IFERROR(INDEX(JMP!$AJ$2:$AU$1000,MATCH($A924,JMP!$A$2:$A$1000,0),MATCH(I$1,JMP!$AJ$1:$AU$1,0)),INDEX(Baseline!$B$2:$BD$2,1,MATCH(I$1,Baseline!$B$1:$BD$1,0)))</f>
        <v>0.42</v>
      </c>
      <c r="J924">
        <f>IFERROR(INDEX(JMP!$AJ$2:$AU$1000,MATCH($A924,JMP!$A$2:$A$1000,0),MATCH(J$1,JMP!$AJ$1:$AU$1,0)),INDEX(Baseline!$B$2:$BD$2,1,MATCH(J$1,Baseline!$B$1:$BD$1,0)))</f>
        <v>1</v>
      </c>
      <c r="K924">
        <f>IFERROR(INDEX(JMP!$AJ$2:$AU$1000,MATCH($A924,JMP!$A$2:$A$1000,0),MATCH(K$1,JMP!$AJ$1:$AU$1,0)),INDEX(Baseline!$B$2:$BD$2,1,MATCH(K$1,Baseline!$B$1:$BD$1,0)))</f>
        <v>0</v>
      </c>
      <c r="L924">
        <f>IFERROR(INDEX(JMP!$AJ$2:$AU$1000,MATCH($A924,JMP!$A$2:$A$1000,0),MATCH(L$1,JMP!$AJ$1:$AU$1,0)),INDEX(Baseline!$B$2:$BD$2,1,MATCH(L$1,Baseline!$B$1:$BD$1,0)))</f>
        <v>8.6681989648436847E-2</v>
      </c>
      <c r="M924" t="b">
        <f>IFERROR(INDEX(JMP!$AJ$2:$AU$1000,MATCH($A924,JMP!$A$2:$A$1000,0),MATCH(M$1,JMP!$AJ$1:$AU$1,0)),INDEX(Baseline!$B$2:$BD$2,1,MATCH(M$1,Baseline!$B$1:$BD$1,0)))</f>
        <v>0</v>
      </c>
      <c r="N924" t="b">
        <f>IFERROR(INDEX(JMP!$AJ$2:$AU$1000,MATCH($A924,JMP!$A$2:$A$1000,0),MATCH(N$1,JMP!$AJ$1:$AU$1,0)),INDEX(Baseline!$B$2:$BD$2,1,MATCH(N$1,Baseline!$B$1:$BD$1,0)))</f>
        <v>0</v>
      </c>
      <c r="O924">
        <f>IFERROR(INDEX(JMP!$AJ$2:$AU$1000,MATCH($A924,JMP!$A$2:$A$1000,0),MATCH(O$1,JMP!$AJ$1:$AU$1,0)),INDEX(Baseline!$B$2:$BD$2,1,MATCH(O$1,Baseline!$B$1:$BD$1,0)))</f>
        <v>7</v>
      </c>
      <c r="P924">
        <f>IFERROR(INDEX(JMP!$AJ$2:$AU$1000,MATCH($A924,JMP!$A$2:$A$1000,0),MATCH(P$1,JMP!$AJ$1:$AU$1,0)),INDEX(Baseline!$B$2:$BD$2,1,MATCH(P$1,Baseline!$B$1:$BD$1,0)))</f>
        <v>200</v>
      </c>
      <c r="Q924">
        <f>IFERROR(INDEX(JMP!$AJ$2:$AU$1000,MATCH($A924,JMP!$A$2:$A$1000,0),MATCH(Q$1,JMP!$AJ$1:$AU$1,0)),INDEX(Baseline!$B$2:$BD$2,1,MATCH(Q$1,Baseline!$B$1:$BD$1,0)))</f>
        <v>10</v>
      </c>
      <c r="R924">
        <f>IFERROR(INDEX(JMP!$AJ$2:$AU$1000,MATCH($A924,JMP!$A$2:$A$1000,0),MATCH(R$1,JMP!$AJ$1:$AU$1,0)),INDEX(Baseline!$B$2:$BD$2,1,MATCH(R$1,Baseline!$B$1:$BD$1,0)))</f>
        <v>0</v>
      </c>
      <c r="S924">
        <f>IFERROR(INDEX(JMP!$AJ$2:$AU$1000,MATCH($A924,JMP!$A$2:$A$1000,0),MATCH(S$1,JMP!$AJ$1:$AU$1,0)),INDEX(Baseline!$B$2:$BD$2,1,MATCH(S$1,Baseline!$B$1:$BD$1,0)))</f>
        <v>1</v>
      </c>
      <c r="T924">
        <f>IFERROR(INDEX(JMP!$AJ$2:$AU$1000,MATCH($A924,JMP!$A$2:$A$1000,0),MATCH(T$1,JMP!$AJ$1:$AU$1,0)),INDEX(Baseline!$B$2:$BD$2,1,MATCH(T$1,Baseline!$B$1:$BD$1,0)))</f>
        <v>0</v>
      </c>
      <c r="U924" t="str">
        <f>IFERROR(INDEX(JMP!$AJ$2:$AU$1000,MATCH($A924,JMP!$A$2:$A$1000,0),MATCH(U$1,JMP!$AJ$1:$AU$1,0)),INDEX(Baseline!$B$2:$BD$2,1,MATCH(U$1,Baseline!$B$1:$BD$1,0)))</f>
        <v>Titan</v>
      </c>
      <c r="V924">
        <f>IFERROR(INDEX(JMP!$AJ$2:$AU$1000,MATCH($A924,JMP!$A$2:$A$1000,0),MATCH(V$1,JMP!$AJ$1:$AU$1,0)),INDEX(Baseline!$B$2:$BD$2,1,MATCH(V$1,Baseline!$B$1:$BD$1,0)))</f>
        <v>3</v>
      </c>
      <c r="W924">
        <f>IFERROR(INDEX(JMP!$AJ$2:$AU$1000,MATCH($A924,JMP!$A$2:$A$1000,0),MATCH(W$1,JMP!$AJ$1:$AU$1,0)),INDEX(Baseline!$B$2:$BD$2,1,MATCH(W$1,Baseline!$B$1:$BD$1,0)))</f>
        <v>0.37</v>
      </c>
      <c r="X924">
        <f>IFERROR(INDEX(JMP!$AJ$2:$AU$1000,MATCH($A924,JMP!$A$2:$A$1000,0),MATCH(X$1,JMP!$AJ$1:$AU$1,0)),INDEX(Baseline!$B$2:$BD$2,1,MATCH(X$1,Baseline!$B$1:$BD$1,0)))</f>
        <v>4</v>
      </c>
      <c r="Y924">
        <f>IFERROR(INDEX(JMP!$AJ$2:$AU$1000,MATCH($A924,JMP!$A$2:$A$1000,0),MATCH(Y$1,JMP!$AJ$1:$AU$1,0)),INDEX(Baseline!$B$2:$BD$2,1,MATCH(Y$1,Baseline!$B$1:$BD$1,0)))</f>
        <v>6</v>
      </c>
      <c r="Z924">
        <f>IFERROR(INDEX(JMP!$AJ$2:$AU$1000,MATCH($A924,JMP!$A$2:$A$1000,0),MATCH(Z$1,JMP!$AJ$1:$AU$1,0)),INDEX(Baseline!$B$2:$BD$2,1,MATCH(Z$1,Baseline!$B$1:$BD$1,0)))</f>
        <v>1970</v>
      </c>
      <c r="AA924">
        <f>IFERROR(INDEX(JMP!$AJ$2:$AU$1000,MATCH($A924,JMP!$A$2:$A$1000,0),MATCH(AA$1,JMP!$AJ$1:$AU$1,0)),INDEX(Baseline!$B$2:$BD$2,1,MATCH(AA$1,Baseline!$B$1:$BD$1,0)))</f>
        <v>1970</v>
      </c>
      <c r="AB924">
        <f>IFERROR(INDEX(JMP!$AJ$2:$AU$1000,MATCH($A924,JMP!$A$2:$A$1000,0),MATCH(AB$1,JMP!$AJ$1:$AU$1,0)),INDEX(Baseline!$B$2:$BD$2,1,MATCH(AB$1,Baseline!$B$1:$BD$1,0)))</f>
        <v>0</v>
      </c>
      <c r="AC924">
        <f>IFERROR(INDEX(JMP!$AJ$2:$AU$1000,MATCH($A924,JMP!$A$2:$A$1000,0),MATCH(AC$1,JMP!$AJ$1:$AU$1,0)),INDEX(Baseline!$B$2:$BD$2,1,MATCH(AC$1,Baseline!$B$1:$BD$1,0)))</f>
        <v>1</v>
      </c>
      <c r="AD924">
        <f>IFERROR(INDEX(JMP!$AJ$2:$AU$1000,MATCH($A924,JMP!$A$2:$A$1000,0),MATCH(AD$1,JMP!$AJ$1:$AU$1,0)),INDEX(Baseline!$B$2:$BD$2,1,MATCH(AD$1,Baseline!$B$1:$BD$1,0)))</f>
        <v>8</v>
      </c>
      <c r="AE924">
        <f>IFERROR(INDEX(JMP!$AJ$2:$AU$1000,MATCH($A924,JMP!$A$2:$A$1000,0),MATCH(AE$1,JMP!$AJ$1:$AU$1,0)),INDEX(Baseline!$B$2:$BD$2,1,MATCH(AE$1,Baseline!$B$1:$BD$1,0)))</f>
        <v>0.25</v>
      </c>
      <c r="AF924" t="str">
        <f>IFERROR(INDEX(JMP!$AJ$2:$AU$1000,MATCH($A924,JMP!$A$2:$A$1000,0),MATCH(AF$1,JMP!$AJ$1:$AU$1,0)),INDEX(Baseline!$B$2:$BD$2,1,MATCH(AF$1,Baseline!$B$1:$BD$1,0)))</f>
        <v>bwb</v>
      </c>
      <c r="AG924" t="str">
        <f>IFERROR(INDEX(JMP!$AJ$2:$AU$1000,MATCH($A924,JMP!$A$2:$A$1000,0),MATCH(AG$1,JMP!$AJ$1:$AU$1,0)),INDEX(Baseline!$B$2:$BD$2,1,MATCH(AG$1,Baseline!$B$1:$BD$1,0)))</f>
        <v>V-tail</v>
      </c>
      <c r="AH924">
        <f>IFERROR(INDEX(JMP!$AJ$2:$AU$1000,MATCH($A924,JMP!$A$2:$A$1000,0),MATCH(AH$1,JMP!$AJ$1:$AU$1,0)),INDEX(Baseline!$B$2:$BD$2,1,MATCH(AH$1,Baseline!$B$1:$BD$1,0)))</f>
        <v>0</v>
      </c>
      <c r="AI924">
        <f>IFERROR(INDEX(JMP!$AJ$2:$AU$1000,MATCH($A924,JMP!$A$2:$A$1000,0),MATCH(AI$1,JMP!$AJ$1:$AU$1,0)),INDEX(Baseline!$B$2:$BD$2,1,MATCH(AI$1,Baseline!$B$1:$BD$1,0)))</f>
        <v>724000000</v>
      </c>
      <c r="AJ924">
        <f>IFERROR(INDEX(JMP!$AJ$2:$AU$1000,MATCH($A924,JMP!$A$2:$A$1000,0),MATCH(AJ$1,JMP!$AJ$1:$AU$1,0)),INDEX(Baseline!$B$2:$BD$2,1,MATCH(AJ$1,Baseline!$B$1:$BD$1,0)))</f>
        <v>54500000</v>
      </c>
      <c r="AK924">
        <f>IFERROR(INDEX(JMP!$AJ$2:$AU$1000,MATCH($A924,JMP!$A$2:$A$1000,0),MATCH(AK$1,JMP!$AJ$1:$AU$1,0)),INDEX(Baseline!$B$2:$BD$2,1,MATCH(AK$1,Baseline!$B$1:$BD$1,0)))</f>
        <v>30</v>
      </c>
      <c r="AL924">
        <f>IFERROR(INDEX(JMP!$AJ$2:$AU$1000,MATCH($A924,JMP!$A$2:$A$1000,0),MATCH(AL$1,JMP!$AJ$1:$AU$1,0)),INDEX(Baseline!$B$2:$BD$2,1,MATCH(AL$1,Baseline!$B$1:$BD$1,0)))</f>
        <v>2.0583514982555409E-2</v>
      </c>
      <c r="AM924">
        <f>IFERROR(INDEX(JMP!$AJ$2:$AU$1000,MATCH($A924,JMP!$A$2:$A$1000,0),MATCH(AM$1,JMP!$AJ$1:$AU$1,0)),INDEX(Baseline!$B$2:$BD$2,1,MATCH(AM$1,Baseline!$B$1:$BD$1,0)))</f>
        <v>5.9286985699047614</v>
      </c>
      <c r="AN924">
        <f>IFERROR(INDEX(JMP!$AJ$2:$AU$1000,MATCH($A924,JMP!$A$2:$A$1000,0),MATCH(AN$1,JMP!$AJ$1:$AU$1,0)),INDEX(Baseline!$B$2:$BD$2,1,MATCH(AN$1,Baseline!$B$1:$BD$1,0)))</f>
        <v>1.6150982815124755</v>
      </c>
      <c r="AO924">
        <f>IFERROR(INDEX(JMP!$AJ$2:$AU$1000,MATCH($A924,JMP!$A$2:$A$1000,0),MATCH(AO$1,JMP!$AJ$1:$AU$1,0)),INDEX(Baseline!$B$2:$BD$2,1,MATCH(AO$1,Baseline!$B$1:$BD$1,0)))</f>
        <v>0.55870101265125782</v>
      </c>
      <c r="AP924">
        <f>IFERROR(INDEX(JMP!$AJ$2:$AU$1000,MATCH($A924,JMP!$A$2:$A$1000,0),MATCH(AP$1,JMP!$AJ$1:$AU$1,0)),INDEX(Baseline!$B$2:$BD$2,1,MATCH(AP$1,Baseline!$B$1:$BD$1,0)))</f>
        <v>0</v>
      </c>
      <c r="AQ924">
        <f>IFERROR(INDEX(JMP!$AJ$2:$AU$1000,MATCH($A924,JMP!$A$2:$A$1000,0),MATCH(AQ$1,JMP!$AJ$1:$AU$1,0)),INDEX(Baseline!$B$2:$BD$2,1,MATCH(AQ$1,Baseline!$B$1:$BD$1,0)))</f>
        <v>0.35</v>
      </c>
      <c r="AR924">
        <f>IFERROR(INDEX(JMP!$AJ$2:$AU$1000,MATCH($A924,JMP!$A$2:$A$1000,0),MATCH(AR$1,JMP!$AJ$1:$AU$1,0)),INDEX(Baseline!$B$2:$BD$2,1,MATCH(AR$1,Baseline!$B$1:$BD$1,0)))</f>
        <v>0</v>
      </c>
      <c r="AS924">
        <f>IFERROR(INDEX(JMP!$AJ$2:$AU$1000,MATCH($A924,JMP!$A$2:$A$1000,0),MATCH(AS$1,JMP!$AJ$1:$AU$1,0)),INDEX(Baseline!$B$2:$BD$2,1,MATCH(AS$1,Baseline!$B$1:$BD$1,0)))</f>
        <v>0</v>
      </c>
      <c r="AT924">
        <f>IFERROR(INDEX(JMP!$AJ$2:$AU$1000,MATCH($A924,JMP!$A$2:$A$1000,0),MATCH(AT$1,JMP!$AJ$1:$AU$1,0)),INDEX(Baseline!$B$2:$BD$2,1,MATCH(AT$1,Baseline!$B$1:$BD$1,0)))</f>
        <v>500</v>
      </c>
      <c r="AU924">
        <f>IFERROR(INDEX(JMP!$AJ$2:$AU$1000,MATCH($A924,JMP!$A$2:$A$1000,0),MATCH(AU$1,JMP!$AJ$1:$AU$1,0)),INDEX(Baseline!$B$2:$BD$2,1,MATCH(AU$1,Baseline!$B$1:$BD$1,0)))</f>
        <v>50</v>
      </c>
      <c r="AV924">
        <f>IFERROR(INDEX(JMP!$AJ$2:$AU$1000,MATCH($A924,JMP!$A$2:$A$1000,0),MATCH(AV$1,JMP!$AJ$1:$AU$1,0)),INDEX(Baseline!$B$2:$BD$2,1,MATCH(AV$1,Baseline!$B$1:$BD$1,0)))</f>
        <v>12.1</v>
      </c>
      <c r="AW924">
        <f>IFERROR(INDEX(JMP!$AJ$2:$AU$1000,MATCH($A924,JMP!$A$2:$A$1000,0),MATCH(AW$1,JMP!$AJ$1:$AU$1,0)),INDEX(Baseline!$B$2:$BD$2,1,MATCH(AW$1,Baseline!$B$1:$BD$1,0)))</f>
        <v>1.9961979999999998E-3</v>
      </c>
      <c r="AX924">
        <f>IFERROR(INDEX(JMP!$AJ$2:$AU$1000,MATCH($A924,JMP!$A$2:$A$1000,0),MATCH(AX$1,JMP!$AJ$1:$AU$1,0)),INDEX(Baseline!$B$2:$BD$2,1,MATCH(AX$1,Baseline!$B$1:$BD$1,0)))</f>
        <v>1.9961979999999998E-3</v>
      </c>
      <c r="AY924">
        <f>IFERROR(INDEX(JMP!$AJ$2:$AU$1000,MATCH($A924,JMP!$A$2:$A$1000,0),MATCH(AY$1,JMP!$AJ$1:$AU$1,0)),INDEX(Baseline!$B$2:$BD$2,1,MATCH(AY$1,Baseline!$B$1:$BD$1,0)))</f>
        <v>1.9607137E-2</v>
      </c>
      <c r="AZ924">
        <f>IFERROR(INDEX(JMP!$AJ$2:$AU$1000,MATCH($A924,JMP!$A$2:$A$1000,0),MATCH(AZ$1,JMP!$AJ$1:$AU$1,0)),INDEX(Baseline!$B$2:$BD$2,1,MATCH(AZ$1,Baseline!$B$1:$BD$1,0)))</f>
        <v>1</v>
      </c>
      <c r="BA924">
        <f>IFERROR(INDEX(JMP!$AJ$2:$AU$1000,MATCH($A924,JMP!$A$2:$A$1000,0),MATCH(BA$1,JMP!$AJ$1:$AU$1,0)),INDEX(Baseline!$B$2:$BD$2,1,MATCH(BA$1,Baseline!$B$1:$BD$1,0)))</f>
        <v>10</v>
      </c>
      <c r="BB924">
        <f>IFERROR(INDEX(JMP!$AJ$2:$AU$1000,MATCH($A924,JMP!$A$2:$A$1000,0),MATCH(BB$1,JMP!$AJ$1:$AU$1,0)),INDEX(Baseline!$B$2:$BD$2,1,MATCH(BB$1,Baseline!$B$1:$BD$1,0)))</f>
        <v>0</v>
      </c>
      <c r="BC924">
        <f>IFERROR(INDEX(JMP!$AJ$2:$AU$1000,MATCH($A924,JMP!$A$2:$A$1000,0),MATCH(BC$1,JMP!$AJ$1:$AU$1,0)),INDEX(Baseline!$B$2:$BD$2,1,MATCH(BC$1,Baseline!$B$1:$BD$1,0)))</f>
        <v>4</v>
      </c>
      <c r="BD924">
        <f>IFERROR(INDEX(JMP!$AJ$2:$AU$1000,MATCH($A924,JMP!$A$2:$A$1000,0),MATCH(BD$1,JMP!$AJ$1:$AU$1,0)),INDEX(Baseline!$B$2:$BD$2,1,MATCH(BD$1,Baseline!$B$1:$BD$1,0)))</f>
        <v>2.0279431580000002</v>
      </c>
      <c r="BE924">
        <f>IFERROR(INDEX(JMP!$AJ$2:$AU$1000,MATCH($A924,JMP!$A$2:$A$1000,0),MATCH(BE$1,JMP!$AJ$1:$AU$1,0)),INDEX(Baseline!$B$2:$BE$2,1,MATCH(BE$1,Baseline!$B$1:$BE$1,0)))</f>
        <v>400000</v>
      </c>
      <c r="BF924" t="str">
        <f t="shared" si="70"/>
        <v>yes</v>
      </c>
      <c r="BG924" t="str">
        <f t="shared" si="71"/>
        <v>no</v>
      </c>
      <c r="BH924">
        <f t="shared" si="75"/>
        <v>0.25</v>
      </c>
      <c r="BI924">
        <f t="shared" si="76"/>
        <v>10</v>
      </c>
      <c r="BL924" t="str">
        <f t="shared" si="77"/>
        <v>winter</v>
      </c>
    </row>
    <row r="925" spans="1:64" x14ac:dyDescent="0.35">
      <c r="A925">
        <v>924</v>
      </c>
      <c r="B925">
        <f>IFERROR(INDEX(JMP!$AJ$2:$AU$1000,MATCH($A925,JMP!$A$2:$A$1000,0),MATCH(B$1,JMP!$AJ$1:$AU$1,0)),INDEX(Baseline!$B$2:$BD$2,1,MATCH(B$1,Baseline!$B$1:$BD$1,0)))</f>
        <v>0</v>
      </c>
      <c r="C925">
        <f>IFERROR(INDEX(JMP!$AJ$2:$AU$1000,MATCH($A925,JMP!$A$2:$A$1000,0),MATCH(C$1,JMP!$AJ$1:$AU$1,0)),INDEX(Baseline!$B$2:$BD$2,1,MATCH(C$1,Baseline!$B$1:$BD$1,0)))</f>
        <v>8760</v>
      </c>
      <c r="D925">
        <f>IFERROR(INDEX(JMP!$AJ$2:$AU$1000,MATCH($A925,JMP!$A$2:$A$1000,0),MATCH(D$1,JMP!$AJ$1:$AU$1,0)),INDEX(Baseline!$B$2:$BD$2,1,MATCH(D$1,Baseline!$B$1:$BD$1,0)))</f>
        <v>1</v>
      </c>
      <c r="E925">
        <f>IFERROR(INDEX(JMP!$AJ$2:$AU$1000,MATCH($A925,JMP!$A$2:$A$1000,0),MATCH(E$1,JMP!$AJ$1:$AU$1,0)),INDEX(Baseline!$B$2:$BD$2,1,MATCH(E$1,Baseline!$B$1:$BD$1,0)))</f>
        <v>1</v>
      </c>
      <c r="F925" t="str">
        <f>IFERROR(INDEX(JMP!$AJ$2:$AU$1000,MATCH($A925,JMP!$A$2:$A$1000,0),MATCH(F$1,JMP!$AJ$1:$AU$1,0)),INDEX(Baseline!$B$2:$BD$2,1,MATCH(F$1,Baseline!$B$1:$BD$1,0)))</f>
        <v>e344</v>
      </c>
      <c r="G925" t="str">
        <f>IFERROR(INDEX(JMP!$AJ$2:$AU$1000,MATCH($A925,JMP!$A$2:$A$1000,0),MATCH(G$1,JMP!$AJ$1:$AU$1,0)),INDEX(Baseline!$B$2:$BD$2,1,MATCH(G$1,Baseline!$B$1:$BD$1,0)))</f>
        <v>e340</v>
      </c>
      <c r="H925">
        <f>IFERROR(INDEX(JMP!$AJ$2:$AU$1000,MATCH($A925,JMP!$A$2:$A$1000,0),MATCH(H$1,JMP!$AJ$1:$AU$1,0)),INDEX(Baseline!$B$2:$BD$2,1,MATCH(H$1,Baseline!$B$1:$BD$1,0)))</f>
        <v>1.5</v>
      </c>
      <c r="I925">
        <f>IFERROR(INDEX(JMP!$AJ$2:$AU$1000,MATCH($A925,JMP!$A$2:$A$1000,0),MATCH(I$1,JMP!$AJ$1:$AU$1,0)),INDEX(Baseline!$B$2:$BD$2,1,MATCH(I$1,Baseline!$B$1:$BD$1,0)))</f>
        <v>0.42</v>
      </c>
      <c r="J925">
        <f>IFERROR(INDEX(JMP!$AJ$2:$AU$1000,MATCH($A925,JMP!$A$2:$A$1000,0),MATCH(J$1,JMP!$AJ$1:$AU$1,0)),INDEX(Baseline!$B$2:$BD$2,1,MATCH(J$1,Baseline!$B$1:$BD$1,0)))</f>
        <v>1</v>
      </c>
      <c r="K925">
        <f>IFERROR(INDEX(JMP!$AJ$2:$AU$1000,MATCH($A925,JMP!$A$2:$A$1000,0),MATCH(K$1,JMP!$AJ$1:$AU$1,0)),INDEX(Baseline!$B$2:$BD$2,1,MATCH(K$1,Baseline!$B$1:$BD$1,0)))</f>
        <v>0</v>
      </c>
      <c r="L925">
        <f>IFERROR(INDEX(JMP!$AJ$2:$AU$1000,MATCH($A925,JMP!$A$2:$A$1000,0),MATCH(L$1,JMP!$AJ$1:$AU$1,0)),INDEX(Baseline!$B$2:$BD$2,1,MATCH(L$1,Baseline!$B$1:$BD$1,0)))</f>
        <v>0.12840315680296005</v>
      </c>
      <c r="M925" t="b">
        <f>IFERROR(INDEX(JMP!$AJ$2:$AU$1000,MATCH($A925,JMP!$A$2:$A$1000,0),MATCH(M$1,JMP!$AJ$1:$AU$1,0)),INDEX(Baseline!$B$2:$BD$2,1,MATCH(M$1,Baseline!$B$1:$BD$1,0)))</f>
        <v>0</v>
      </c>
      <c r="N925" t="b">
        <f>IFERROR(INDEX(JMP!$AJ$2:$AU$1000,MATCH($A925,JMP!$A$2:$A$1000,0),MATCH(N$1,JMP!$AJ$1:$AU$1,0)),INDEX(Baseline!$B$2:$BD$2,1,MATCH(N$1,Baseline!$B$1:$BD$1,0)))</f>
        <v>0</v>
      </c>
      <c r="O925">
        <f>IFERROR(INDEX(JMP!$AJ$2:$AU$1000,MATCH($A925,JMP!$A$2:$A$1000,0),MATCH(O$1,JMP!$AJ$1:$AU$1,0)),INDEX(Baseline!$B$2:$BD$2,1,MATCH(O$1,Baseline!$B$1:$BD$1,0)))</f>
        <v>7</v>
      </c>
      <c r="P925">
        <f>IFERROR(INDEX(JMP!$AJ$2:$AU$1000,MATCH($A925,JMP!$A$2:$A$1000,0),MATCH(P$1,JMP!$AJ$1:$AU$1,0)),INDEX(Baseline!$B$2:$BD$2,1,MATCH(P$1,Baseline!$B$1:$BD$1,0)))</f>
        <v>200</v>
      </c>
      <c r="Q925">
        <f>IFERROR(INDEX(JMP!$AJ$2:$AU$1000,MATCH($A925,JMP!$A$2:$A$1000,0),MATCH(Q$1,JMP!$AJ$1:$AU$1,0)),INDEX(Baseline!$B$2:$BD$2,1,MATCH(Q$1,Baseline!$B$1:$BD$1,0)))</f>
        <v>10</v>
      </c>
      <c r="R925">
        <f>IFERROR(INDEX(JMP!$AJ$2:$AU$1000,MATCH($A925,JMP!$A$2:$A$1000,0),MATCH(R$1,JMP!$AJ$1:$AU$1,0)),INDEX(Baseline!$B$2:$BD$2,1,MATCH(R$1,Baseline!$B$1:$BD$1,0)))</f>
        <v>0</v>
      </c>
      <c r="S925">
        <f>IFERROR(INDEX(JMP!$AJ$2:$AU$1000,MATCH($A925,JMP!$A$2:$A$1000,0),MATCH(S$1,JMP!$AJ$1:$AU$1,0)),INDEX(Baseline!$B$2:$BD$2,1,MATCH(S$1,Baseline!$B$1:$BD$1,0)))</f>
        <v>1</v>
      </c>
      <c r="T925">
        <f>IFERROR(INDEX(JMP!$AJ$2:$AU$1000,MATCH($A925,JMP!$A$2:$A$1000,0),MATCH(T$1,JMP!$AJ$1:$AU$1,0)),INDEX(Baseline!$B$2:$BD$2,1,MATCH(T$1,Baseline!$B$1:$BD$1,0)))</f>
        <v>0</v>
      </c>
      <c r="U925" t="str">
        <f>IFERROR(INDEX(JMP!$AJ$2:$AU$1000,MATCH($A925,JMP!$A$2:$A$1000,0),MATCH(U$1,JMP!$AJ$1:$AU$1,0)),INDEX(Baseline!$B$2:$BD$2,1,MATCH(U$1,Baseline!$B$1:$BD$1,0)))</f>
        <v>Titan</v>
      </c>
      <c r="V925">
        <f>IFERROR(INDEX(JMP!$AJ$2:$AU$1000,MATCH($A925,JMP!$A$2:$A$1000,0),MATCH(V$1,JMP!$AJ$1:$AU$1,0)),INDEX(Baseline!$B$2:$BD$2,1,MATCH(V$1,Baseline!$B$1:$BD$1,0)))</f>
        <v>3</v>
      </c>
      <c r="W925">
        <f>IFERROR(INDEX(JMP!$AJ$2:$AU$1000,MATCH($A925,JMP!$A$2:$A$1000,0),MATCH(W$1,JMP!$AJ$1:$AU$1,0)),INDEX(Baseline!$B$2:$BD$2,1,MATCH(W$1,Baseline!$B$1:$BD$1,0)))</f>
        <v>0.37</v>
      </c>
      <c r="X925">
        <f>IFERROR(INDEX(JMP!$AJ$2:$AU$1000,MATCH($A925,JMP!$A$2:$A$1000,0),MATCH(X$1,JMP!$AJ$1:$AU$1,0)),INDEX(Baseline!$B$2:$BD$2,1,MATCH(X$1,Baseline!$B$1:$BD$1,0)))</f>
        <v>4</v>
      </c>
      <c r="Y925">
        <f>IFERROR(INDEX(JMP!$AJ$2:$AU$1000,MATCH($A925,JMP!$A$2:$A$1000,0),MATCH(Y$1,JMP!$AJ$1:$AU$1,0)),INDEX(Baseline!$B$2:$BD$2,1,MATCH(Y$1,Baseline!$B$1:$BD$1,0)))</f>
        <v>4</v>
      </c>
      <c r="Z925">
        <f>IFERROR(INDEX(JMP!$AJ$2:$AU$1000,MATCH($A925,JMP!$A$2:$A$1000,0),MATCH(Z$1,JMP!$AJ$1:$AU$1,0)),INDEX(Baseline!$B$2:$BD$2,1,MATCH(Z$1,Baseline!$B$1:$BD$1,0)))</f>
        <v>1970</v>
      </c>
      <c r="AA925">
        <f>IFERROR(INDEX(JMP!$AJ$2:$AU$1000,MATCH($A925,JMP!$A$2:$A$1000,0),MATCH(AA$1,JMP!$AJ$1:$AU$1,0)),INDEX(Baseline!$B$2:$BD$2,1,MATCH(AA$1,Baseline!$B$1:$BD$1,0)))</f>
        <v>1970</v>
      </c>
      <c r="AB925">
        <f>IFERROR(INDEX(JMP!$AJ$2:$AU$1000,MATCH($A925,JMP!$A$2:$A$1000,0),MATCH(AB$1,JMP!$AJ$1:$AU$1,0)),INDEX(Baseline!$B$2:$BD$2,1,MATCH(AB$1,Baseline!$B$1:$BD$1,0)))</f>
        <v>0</v>
      </c>
      <c r="AC925">
        <f>IFERROR(INDEX(JMP!$AJ$2:$AU$1000,MATCH($A925,JMP!$A$2:$A$1000,0),MATCH(AC$1,JMP!$AJ$1:$AU$1,0)),INDEX(Baseline!$B$2:$BD$2,1,MATCH(AC$1,Baseline!$B$1:$BD$1,0)))</f>
        <v>1</v>
      </c>
      <c r="AD925">
        <f>IFERROR(INDEX(JMP!$AJ$2:$AU$1000,MATCH($A925,JMP!$A$2:$A$1000,0),MATCH(AD$1,JMP!$AJ$1:$AU$1,0)),INDEX(Baseline!$B$2:$BD$2,1,MATCH(AD$1,Baseline!$B$1:$BD$1,0)))</f>
        <v>8</v>
      </c>
      <c r="AE925">
        <f>IFERROR(INDEX(JMP!$AJ$2:$AU$1000,MATCH($A925,JMP!$A$2:$A$1000,0),MATCH(AE$1,JMP!$AJ$1:$AU$1,0)),INDEX(Baseline!$B$2:$BD$2,1,MATCH(AE$1,Baseline!$B$1:$BD$1,0)))</f>
        <v>0.25</v>
      </c>
      <c r="AF925" t="str">
        <f>IFERROR(INDEX(JMP!$AJ$2:$AU$1000,MATCH($A925,JMP!$A$2:$A$1000,0),MATCH(AF$1,JMP!$AJ$1:$AU$1,0)),INDEX(Baseline!$B$2:$BD$2,1,MATCH(AF$1,Baseline!$B$1:$BD$1,0)))</f>
        <v>bwb</v>
      </c>
      <c r="AG925" t="str">
        <f>IFERROR(INDEX(JMP!$AJ$2:$AU$1000,MATCH($A925,JMP!$A$2:$A$1000,0),MATCH(AG$1,JMP!$AJ$1:$AU$1,0)),INDEX(Baseline!$B$2:$BD$2,1,MATCH(AG$1,Baseline!$B$1:$BD$1,0)))</f>
        <v>V-tail</v>
      </c>
      <c r="AH925">
        <f>IFERROR(INDEX(JMP!$AJ$2:$AU$1000,MATCH($A925,JMP!$A$2:$A$1000,0),MATCH(AH$1,JMP!$AJ$1:$AU$1,0)),INDEX(Baseline!$B$2:$BD$2,1,MATCH(AH$1,Baseline!$B$1:$BD$1,0)))</f>
        <v>1</v>
      </c>
      <c r="AI925">
        <f>IFERROR(INDEX(JMP!$AJ$2:$AU$1000,MATCH($A925,JMP!$A$2:$A$1000,0),MATCH(AI$1,JMP!$AJ$1:$AU$1,0)),INDEX(Baseline!$B$2:$BD$2,1,MATCH(AI$1,Baseline!$B$1:$BD$1,0)))</f>
        <v>724000000</v>
      </c>
      <c r="AJ925">
        <f>IFERROR(INDEX(JMP!$AJ$2:$AU$1000,MATCH($A925,JMP!$A$2:$A$1000,0),MATCH(AJ$1,JMP!$AJ$1:$AU$1,0)),INDEX(Baseline!$B$2:$BD$2,1,MATCH(AJ$1,Baseline!$B$1:$BD$1,0)))</f>
        <v>54500000</v>
      </c>
      <c r="AK925">
        <f>IFERROR(INDEX(JMP!$AJ$2:$AU$1000,MATCH($A925,JMP!$A$2:$A$1000,0),MATCH(AK$1,JMP!$AJ$1:$AU$1,0)),INDEX(Baseline!$B$2:$BD$2,1,MATCH(AK$1,Baseline!$B$1:$BD$1,0)))</f>
        <v>30</v>
      </c>
      <c r="AL925">
        <f>IFERROR(INDEX(JMP!$AJ$2:$AU$1000,MATCH($A925,JMP!$A$2:$A$1000,0),MATCH(AL$1,JMP!$AJ$1:$AU$1,0)),INDEX(Baseline!$B$2:$BD$2,1,MATCH(AL$1,Baseline!$B$1:$BD$1,0)))</f>
        <v>3.1337606671178554E-2</v>
      </c>
      <c r="AM925">
        <f>IFERROR(INDEX(JMP!$AJ$2:$AU$1000,MATCH($A925,JMP!$A$2:$A$1000,0),MATCH(AM$1,JMP!$AJ$1:$AU$1,0)),INDEX(Baseline!$B$2:$BD$2,1,MATCH(AM$1,Baseline!$B$1:$BD$1,0)))</f>
        <v>10.824532089142856</v>
      </c>
      <c r="AN925">
        <f>IFERROR(INDEX(JMP!$AJ$2:$AU$1000,MATCH($A925,JMP!$A$2:$A$1000,0),MATCH(AN$1,JMP!$AJ$1:$AU$1,0)),INDEX(Baseline!$B$2:$BD$2,1,MATCH(AN$1,Baseline!$B$1:$BD$1,0)))</f>
        <v>2.8383248861214341</v>
      </c>
      <c r="AO925">
        <f>IFERROR(INDEX(JMP!$AJ$2:$AU$1000,MATCH($A925,JMP!$A$2:$A$1000,0),MATCH(AO$1,JMP!$AJ$1:$AU$1,0)),INDEX(Baseline!$B$2:$BD$2,1,MATCH(AO$1,Baseline!$B$1:$BD$1,0)))</f>
        <v>1.1219464486913659</v>
      </c>
      <c r="AP925">
        <f>IFERROR(INDEX(JMP!$AJ$2:$AU$1000,MATCH($A925,JMP!$A$2:$A$1000,0),MATCH(AP$1,JMP!$AJ$1:$AU$1,0)),INDEX(Baseline!$B$2:$BD$2,1,MATCH(AP$1,Baseline!$B$1:$BD$1,0)))</f>
        <v>0</v>
      </c>
      <c r="AQ925">
        <f>IFERROR(INDEX(JMP!$AJ$2:$AU$1000,MATCH($A925,JMP!$A$2:$A$1000,0),MATCH(AQ$1,JMP!$AJ$1:$AU$1,0)),INDEX(Baseline!$B$2:$BD$2,1,MATCH(AQ$1,Baseline!$B$1:$BD$1,0)))</f>
        <v>0.35</v>
      </c>
      <c r="AR925">
        <f>IFERROR(INDEX(JMP!$AJ$2:$AU$1000,MATCH($A925,JMP!$A$2:$A$1000,0),MATCH(AR$1,JMP!$AJ$1:$AU$1,0)),INDEX(Baseline!$B$2:$BD$2,1,MATCH(AR$1,Baseline!$B$1:$BD$1,0)))</f>
        <v>0</v>
      </c>
      <c r="AS925">
        <f>IFERROR(INDEX(JMP!$AJ$2:$AU$1000,MATCH($A925,JMP!$A$2:$A$1000,0),MATCH(AS$1,JMP!$AJ$1:$AU$1,0)),INDEX(Baseline!$B$2:$BD$2,1,MATCH(AS$1,Baseline!$B$1:$BD$1,0)))</f>
        <v>0</v>
      </c>
      <c r="AT925">
        <f>IFERROR(INDEX(JMP!$AJ$2:$AU$1000,MATCH($A925,JMP!$A$2:$A$1000,0),MATCH(AT$1,JMP!$AJ$1:$AU$1,0)),INDEX(Baseline!$B$2:$BD$2,1,MATCH(AT$1,Baseline!$B$1:$BD$1,0)))</f>
        <v>500</v>
      </c>
      <c r="AU925">
        <f>IFERROR(INDEX(JMP!$AJ$2:$AU$1000,MATCH($A925,JMP!$A$2:$A$1000,0),MATCH(AU$1,JMP!$AJ$1:$AU$1,0)),INDEX(Baseline!$B$2:$BD$2,1,MATCH(AU$1,Baseline!$B$1:$BD$1,0)))</f>
        <v>50</v>
      </c>
      <c r="AV925">
        <f>IFERROR(INDEX(JMP!$AJ$2:$AU$1000,MATCH($A925,JMP!$A$2:$A$1000,0),MATCH(AV$1,JMP!$AJ$1:$AU$1,0)),INDEX(Baseline!$B$2:$BD$2,1,MATCH(AV$1,Baseline!$B$1:$BD$1,0)))</f>
        <v>12.1</v>
      </c>
      <c r="AW925">
        <f>IFERROR(INDEX(JMP!$AJ$2:$AU$1000,MATCH($A925,JMP!$A$2:$A$1000,0),MATCH(AW$1,JMP!$AJ$1:$AU$1,0)),INDEX(Baseline!$B$2:$BD$2,1,MATCH(AW$1,Baseline!$B$1:$BD$1,0)))</f>
        <v>1.9961979999999998E-3</v>
      </c>
      <c r="AX925">
        <f>IFERROR(INDEX(JMP!$AJ$2:$AU$1000,MATCH($A925,JMP!$A$2:$A$1000,0),MATCH(AX$1,JMP!$AJ$1:$AU$1,0)),INDEX(Baseline!$B$2:$BD$2,1,MATCH(AX$1,Baseline!$B$1:$BD$1,0)))</f>
        <v>1.9961979999999998E-3</v>
      </c>
      <c r="AY925">
        <f>IFERROR(INDEX(JMP!$AJ$2:$AU$1000,MATCH($A925,JMP!$A$2:$A$1000,0),MATCH(AY$1,JMP!$AJ$1:$AU$1,0)),INDEX(Baseline!$B$2:$BD$2,1,MATCH(AY$1,Baseline!$B$1:$BD$1,0)))</f>
        <v>1.9607137E-2</v>
      </c>
      <c r="AZ925">
        <f>IFERROR(INDEX(JMP!$AJ$2:$AU$1000,MATCH($A925,JMP!$A$2:$A$1000,0),MATCH(AZ$1,JMP!$AJ$1:$AU$1,0)),INDEX(Baseline!$B$2:$BD$2,1,MATCH(AZ$1,Baseline!$B$1:$BD$1,0)))</f>
        <v>1</v>
      </c>
      <c r="BA925">
        <f>IFERROR(INDEX(JMP!$AJ$2:$AU$1000,MATCH($A925,JMP!$A$2:$A$1000,0),MATCH(BA$1,JMP!$AJ$1:$AU$1,0)),INDEX(Baseline!$B$2:$BD$2,1,MATCH(BA$1,Baseline!$B$1:$BD$1,0)))</f>
        <v>10</v>
      </c>
      <c r="BB925">
        <f>IFERROR(INDEX(JMP!$AJ$2:$AU$1000,MATCH($A925,JMP!$A$2:$A$1000,0),MATCH(BB$1,JMP!$AJ$1:$AU$1,0)),INDEX(Baseline!$B$2:$BD$2,1,MATCH(BB$1,Baseline!$B$1:$BD$1,0)))</f>
        <v>0</v>
      </c>
      <c r="BC925">
        <f>IFERROR(INDEX(JMP!$AJ$2:$AU$1000,MATCH($A925,JMP!$A$2:$A$1000,0),MATCH(BC$1,JMP!$AJ$1:$AU$1,0)),INDEX(Baseline!$B$2:$BD$2,1,MATCH(BC$1,Baseline!$B$1:$BD$1,0)))</f>
        <v>4</v>
      </c>
      <c r="BD925">
        <f>IFERROR(INDEX(JMP!$AJ$2:$AU$1000,MATCH($A925,JMP!$A$2:$A$1000,0),MATCH(BD$1,JMP!$AJ$1:$AU$1,0)),INDEX(Baseline!$B$2:$BD$2,1,MATCH(BD$1,Baseline!$B$1:$BD$1,0)))</f>
        <v>4.6227924935000004</v>
      </c>
      <c r="BE925">
        <f>IFERROR(INDEX(JMP!$AJ$2:$AU$1000,MATCH($A925,JMP!$A$2:$A$1000,0),MATCH(BE$1,JMP!$AJ$1:$AU$1,0)),INDEX(Baseline!$B$2:$BE$2,1,MATCH(BE$1,Baseline!$B$1:$BE$1,0)))</f>
        <v>400000</v>
      </c>
      <c r="BF925" t="str">
        <f t="shared" si="70"/>
        <v>yes</v>
      </c>
      <c r="BG925" t="str">
        <f t="shared" si="71"/>
        <v>yes</v>
      </c>
      <c r="BH925">
        <f t="shared" si="75"/>
        <v>0.25</v>
      </c>
      <c r="BI925">
        <f t="shared" si="76"/>
        <v>10</v>
      </c>
      <c r="BL925" t="str">
        <f t="shared" si="77"/>
        <v>winter</v>
      </c>
    </row>
    <row r="926" spans="1:64" x14ac:dyDescent="0.35">
      <c r="A926">
        <v>925</v>
      </c>
      <c r="B926">
        <f>IFERROR(INDEX(JMP!$AJ$2:$AU$1000,MATCH($A926,JMP!$A$2:$A$1000,0),MATCH(B$1,JMP!$AJ$1:$AU$1,0)),INDEX(Baseline!$B$2:$BD$2,1,MATCH(B$1,Baseline!$B$1:$BD$1,0)))</f>
        <v>0</v>
      </c>
      <c r="C926">
        <f>IFERROR(INDEX(JMP!$AJ$2:$AU$1000,MATCH($A926,JMP!$A$2:$A$1000,0),MATCH(C$1,JMP!$AJ$1:$AU$1,0)),INDEX(Baseline!$B$2:$BD$2,1,MATCH(C$1,Baseline!$B$1:$BD$1,0)))</f>
        <v>8760</v>
      </c>
      <c r="D926">
        <f>IFERROR(INDEX(JMP!$AJ$2:$AU$1000,MATCH($A926,JMP!$A$2:$A$1000,0),MATCH(D$1,JMP!$AJ$1:$AU$1,0)),INDEX(Baseline!$B$2:$BD$2,1,MATCH(D$1,Baseline!$B$1:$BD$1,0)))</f>
        <v>1</v>
      </c>
      <c r="E926">
        <f>IFERROR(INDEX(JMP!$AJ$2:$AU$1000,MATCH($A926,JMP!$A$2:$A$1000,0),MATCH(E$1,JMP!$AJ$1:$AU$1,0)),INDEX(Baseline!$B$2:$BD$2,1,MATCH(E$1,Baseline!$B$1:$BD$1,0)))</f>
        <v>1</v>
      </c>
      <c r="F926" t="str">
        <f>IFERROR(INDEX(JMP!$AJ$2:$AU$1000,MATCH($A926,JMP!$A$2:$A$1000,0),MATCH(F$1,JMP!$AJ$1:$AU$1,0)),INDEX(Baseline!$B$2:$BD$2,1,MATCH(F$1,Baseline!$B$1:$BD$1,0)))</f>
        <v>e344</v>
      </c>
      <c r="G926" t="str">
        <f>IFERROR(INDEX(JMP!$AJ$2:$AU$1000,MATCH($A926,JMP!$A$2:$A$1000,0),MATCH(G$1,JMP!$AJ$1:$AU$1,0)),INDEX(Baseline!$B$2:$BD$2,1,MATCH(G$1,Baseline!$B$1:$BD$1,0)))</f>
        <v>e340</v>
      </c>
      <c r="H926">
        <f>IFERROR(INDEX(JMP!$AJ$2:$AU$1000,MATCH($A926,JMP!$A$2:$A$1000,0),MATCH(H$1,JMP!$AJ$1:$AU$1,0)),INDEX(Baseline!$B$2:$BD$2,1,MATCH(H$1,Baseline!$B$1:$BD$1,0)))</f>
        <v>1.5</v>
      </c>
      <c r="I926">
        <f>IFERROR(INDEX(JMP!$AJ$2:$AU$1000,MATCH($A926,JMP!$A$2:$A$1000,0),MATCH(I$1,JMP!$AJ$1:$AU$1,0)),INDEX(Baseline!$B$2:$BD$2,1,MATCH(I$1,Baseline!$B$1:$BD$1,0)))</f>
        <v>0.42</v>
      </c>
      <c r="J926">
        <f>IFERROR(INDEX(JMP!$AJ$2:$AU$1000,MATCH($A926,JMP!$A$2:$A$1000,0),MATCH(J$1,JMP!$AJ$1:$AU$1,0)),INDEX(Baseline!$B$2:$BD$2,1,MATCH(J$1,Baseline!$B$1:$BD$1,0)))</f>
        <v>1</v>
      </c>
      <c r="K926">
        <f>IFERROR(INDEX(JMP!$AJ$2:$AU$1000,MATCH($A926,JMP!$A$2:$A$1000,0),MATCH(K$1,JMP!$AJ$1:$AU$1,0)),INDEX(Baseline!$B$2:$BD$2,1,MATCH(K$1,Baseline!$B$1:$BD$1,0)))</f>
        <v>0</v>
      </c>
      <c r="L926">
        <f>IFERROR(INDEX(JMP!$AJ$2:$AU$1000,MATCH($A926,JMP!$A$2:$A$1000,0),MATCH(L$1,JMP!$AJ$1:$AU$1,0)),INDEX(Baseline!$B$2:$BD$2,1,MATCH(L$1,Baseline!$B$1:$BD$1,0)))</f>
        <v>0.11279846416893079</v>
      </c>
      <c r="M926" t="b">
        <f>IFERROR(INDEX(JMP!$AJ$2:$AU$1000,MATCH($A926,JMP!$A$2:$A$1000,0),MATCH(M$1,JMP!$AJ$1:$AU$1,0)),INDEX(Baseline!$B$2:$BD$2,1,MATCH(M$1,Baseline!$B$1:$BD$1,0)))</f>
        <v>0</v>
      </c>
      <c r="N926" t="b">
        <f>IFERROR(INDEX(JMP!$AJ$2:$AU$1000,MATCH($A926,JMP!$A$2:$A$1000,0),MATCH(N$1,JMP!$AJ$1:$AU$1,0)),INDEX(Baseline!$B$2:$BD$2,1,MATCH(N$1,Baseline!$B$1:$BD$1,0)))</f>
        <v>0</v>
      </c>
      <c r="O926">
        <f>IFERROR(INDEX(JMP!$AJ$2:$AU$1000,MATCH($A926,JMP!$A$2:$A$1000,0),MATCH(O$1,JMP!$AJ$1:$AU$1,0)),INDEX(Baseline!$B$2:$BD$2,1,MATCH(O$1,Baseline!$B$1:$BD$1,0)))</f>
        <v>7</v>
      </c>
      <c r="P926">
        <f>IFERROR(INDEX(JMP!$AJ$2:$AU$1000,MATCH($A926,JMP!$A$2:$A$1000,0),MATCH(P$1,JMP!$AJ$1:$AU$1,0)),INDEX(Baseline!$B$2:$BD$2,1,MATCH(P$1,Baseline!$B$1:$BD$1,0)))</f>
        <v>200</v>
      </c>
      <c r="Q926">
        <f>IFERROR(INDEX(JMP!$AJ$2:$AU$1000,MATCH($A926,JMP!$A$2:$A$1000,0),MATCH(Q$1,JMP!$AJ$1:$AU$1,0)),INDEX(Baseline!$B$2:$BD$2,1,MATCH(Q$1,Baseline!$B$1:$BD$1,0)))</f>
        <v>10</v>
      </c>
      <c r="R926">
        <f>IFERROR(INDEX(JMP!$AJ$2:$AU$1000,MATCH($A926,JMP!$A$2:$A$1000,0),MATCH(R$1,JMP!$AJ$1:$AU$1,0)),INDEX(Baseline!$B$2:$BD$2,1,MATCH(R$1,Baseline!$B$1:$BD$1,0)))</f>
        <v>0</v>
      </c>
      <c r="S926">
        <f>IFERROR(INDEX(JMP!$AJ$2:$AU$1000,MATCH($A926,JMP!$A$2:$A$1000,0),MATCH(S$1,JMP!$AJ$1:$AU$1,0)),INDEX(Baseline!$B$2:$BD$2,1,MATCH(S$1,Baseline!$B$1:$BD$1,0)))</f>
        <v>1</v>
      </c>
      <c r="T926">
        <f>IFERROR(INDEX(JMP!$AJ$2:$AU$1000,MATCH($A926,JMP!$A$2:$A$1000,0),MATCH(T$1,JMP!$AJ$1:$AU$1,0)),INDEX(Baseline!$B$2:$BD$2,1,MATCH(T$1,Baseline!$B$1:$BD$1,0)))</f>
        <v>0</v>
      </c>
      <c r="U926" t="str">
        <f>IFERROR(INDEX(JMP!$AJ$2:$AU$1000,MATCH($A926,JMP!$A$2:$A$1000,0),MATCH(U$1,JMP!$AJ$1:$AU$1,0)),INDEX(Baseline!$B$2:$BD$2,1,MATCH(U$1,Baseline!$B$1:$BD$1,0)))</f>
        <v>Titan</v>
      </c>
      <c r="V926">
        <f>IFERROR(INDEX(JMP!$AJ$2:$AU$1000,MATCH($A926,JMP!$A$2:$A$1000,0),MATCH(V$1,JMP!$AJ$1:$AU$1,0)),INDEX(Baseline!$B$2:$BD$2,1,MATCH(V$1,Baseline!$B$1:$BD$1,0)))</f>
        <v>3</v>
      </c>
      <c r="W926">
        <f>IFERROR(INDEX(JMP!$AJ$2:$AU$1000,MATCH($A926,JMP!$A$2:$A$1000,0),MATCH(W$1,JMP!$AJ$1:$AU$1,0)),INDEX(Baseline!$B$2:$BD$2,1,MATCH(W$1,Baseline!$B$1:$BD$1,0)))</f>
        <v>0.37</v>
      </c>
      <c r="X926">
        <f>IFERROR(INDEX(JMP!$AJ$2:$AU$1000,MATCH($A926,JMP!$A$2:$A$1000,0),MATCH(X$1,JMP!$AJ$1:$AU$1,0)),INDEX(Baseline!$B$2:$BD$2,1,MATCH(X$1,Baseline!$B$1:$BD$1,0)))</f>
        <v>4</v>
      </c>
      <c r="Y926">
        <f>IFERROR(INDEX(JMP!$AJ$2:$AU$1000,MATCH($A926,JMP!$A$2:$A$1000,0),MATCH(Y$1,JMP!$AJ$1:$AU$1,0)),INDEX(Baseline!$B$2:$BD$2,1,MATCH(Y$1,Baseline!$B$1:$BD$1,0)))</f>
        <v>5</v>
      </c>
      <c r="Z926">
        <f>IFERROR(INDEX(JMP!$AJ$2:$AU$1000,MATCH($A926,JMP!$A$2:$A$1000,0),MATCH(Z$1,JMP!$AJ$1:$AU$1,0)),INDEX(Baseline!$B$2:$BD$2,1,MATCH(Z$1,Baseline!$B$1:$BD$1,0)))</f>
        <v>1970</v>
      </c>
      <c r="AA926">
        <f>IFERROR(INDEX(JMP!$AJ$2:$AU$1000,MATCH($A926,JMP!$A$2:$A$1000,0),MATCH(AA$1,JMP!$AJ$1:$AU$1,0)),INDEX(Baseline!$B$2:$BD$2,1,MATCH(AA$1,Baseline!$B$1:$BD$1,0)))</f>
        <v>1970</v>
      </c>
      <c r="AB926">
        <f>IFERROR(INDEX(JMP!$AJ$2:$AU$1000,MATCH($A926,JMP!$A$2:$A$1000,0),MATCH(AB$1,JMP!$AJ$1:$AU$1,0)),INDEX(Baseline!$B$2:$BD$2,1,MATCH(AB$1,Baseline!$B$1:$BD$1,0)))</f>
        <v>0</v>
      </c>
      <c r="AC926">
        <f>IFERROR(INDEX(JMP!$AJ$2:$AU$1000,MATCH($A926,JMP!$A$2:$A$1000,0),MATCH(AC$1,JMP!$AJ$1:$AU$1,0)),INDEX(Baseline!$B$2:$BD$2,1,MATCH(AC$1,Baseline!$B$1:$BD$1,0)))</f>
        <v>1</v>
      </c>
      <c r="AD926">
        <f>IFERROR(INDEX(JMP!$AJ$2:$AU$1000,MATCH($A926,JMP!$A$2:$A$1000,0),MATCH(AD$1,JMP!$AJ$1:$AU$1,0)),INDEX(Baseline!$B$2:$BD$2,1,MATCH(AD$1,Baseline!$B$1:$BD$1,0)))</f>
        <v>8</v>
      </c>
      <c r="AE926">
        <f>IFERROR(INDEX(JMP!$AJ$2:$AU$1000,MATCH($A926,JMP!$A$2:$A$1000,0),MATCH(AE$1,JMP!$AJ$1:$AU$1,0)),INDEX(Baseline!$B$2:$BD$2,1,MATCH(AE$1,Baseline!$B$1:$BD$1,0)))</f>
        <v>0.25</v>
      </c>
      <c r="AF926" t="str">
        <f>IFERROR(INDEX(JMP!$AJ$2:$AU$1000,MATCH($A926,JMP!$A$2:$A$1000,0),MATCH(AF$1,JMP!$AJ$1:$AU$1,0)),INDEX(Baseline!$B$2:$BD$2,1,MATCH(AF$1,Baseline!$B$1:$BD$1,0)))</f>
        <v>bwb</v>
      </c>
      <c r="AG926" t="str">
        <f>IFERROR(INDEX(JMP!$AJ$2:$AU$1000,MATCH($A926,JMP!$A$2:$A$1000,0),MATCH(AG$1,JMP!$AJ$1:$AU$1,0)),INDEX(Baseline!$B$2:$BD$2,1,MATCH(AG$1,Baseline!$B$1:$BD$1,0)))</f>
        <v>V-tail</v>
      </c>
      <c r="AH926">
        <f>IFERROR(INDEX(JMP!$AJ$2:$AU$1000,MATCH($A926,JMP!$A$2:$A$1000,0),MATCH(AH$1,JMP!$AJ$1:$AU$1,0)),INDEX(Baseline!$B$2:$BD$2,1,MATCH(AH$1,Baseline!$B$1:$BD$1,0)))</f>
        <v>1</v>
      </c>
      <c r="AI926">
        <f>IFERROR(INDEX(JMP!$AJ$2:$AU$1000,MATCH($A926,JMP!$A$2:$A$1000,0),MATCH(AI$1,JMP!$AJ$1:$AU$1,0)),INDEX(Baseline!$B$2:$BD$2,1,MATCH(AI$1,Baseline!$B$1:$BD$1,0)))</f>
        <v>724000000</v>
      </c>
      <c r="AJ926">
        <f>IFERROR(INDEX(JMP!$AJ$2:$AU$1000,MATCH($A926,JMP!$A$2:$A$1000,0),MATCH(AJ$1,JMP!$AJ$1:$AU$1,0)),INDEX(Baseline!$B$2:$BD$2,1,MATCH(AJ$1,Baseline!$B$1:$BD$1,0)))</f>
        <v>54500000</v>
      </c>
      <c r="AK926">
        <f>IFERROR(INDEX(JMP!$AJ$2:$AU$1000,MATCH($A926,JMP!$A$2:$A$1000,0),MATCH(AK$1,JMP!$AJ$1:$AU$1,0)),INDEX(Baseline!$B$2:$BD$2,1,MATCH(AK$1,Baseline!$B$1:$BD$1,0)))</f>
        <v>30</v>
      </c>
      <c r="AL926">
        <f>IFERROR(INDEX(JMP!$AJ$2:$AU$1000,MATCH($A926,JMP!$A$2:$A$1000,0),MATCH(AL$1,JMP!$AJ$1:$AU$1,0)),INDEX(Baseline!$B$2:$BD$2,1,MATCH(AL$1,Baseline!$B$1:$BD$1,0)))</f>
        <v>2.0793457394948242E-2</v>
      </c>
      <c r="AM926">
        <f>IFERROR(INDEX(JMP!$AJ$2:$AU$1000,MATCH($A926,JMP!$A$2:$A$1000,0),MATCH(AM$1,JMP!$AJ$1:$AU$1,0)),INDEX(Baseline!$B$2:$BD$2,1,MATCH(AM$1,Baseline!$B$1:$BD$1,0)))</f>
        <v>7.7373532639999993</v>
      </c>
      <c r="AN926">
        <f>IFERROR(INDEX(JMP!$AJ$2:$AU$1000,MATCH($A926,JMP!$A$2:$A$1000,0),MATCH(AN$1,JMP!$AJ$1:$AU$1,0)),INDEX(Baseline!$B$2:$BD$2,1,MATCH(AN$1,Baseline!$B$1:$BD$1,0)))</f>
        <v>1.4981473859862786</v>
      </c>
      <c r="AO926">
        <f>IFERROR(INDEX(JMP!$AJ$2:$AU$1000,MATCH($A926,JMP!$A$2:$A$1000,0),MATCH(AO$1,JMP!$AJ$1:$AU$1,0)),INDEX(Baseline!$B$2:$BD$2,1,MATCH(AO$1,Baseline!$B$1:$BD$1,0)))</f>
        <v>1.2068785613508659</v>
      </c>
      <c r="AP926">
        <f>IFERROR(INDEX(JMP!$AJ$2:$AU$1000,MATCH($A926,JMP!$A$2:$A$1000,0),MATCH(AP$1,JMP!$AJ$1:$AU$1,0)),INDEX(Baseline!$B$2:$BD$2,1,MATCH(AP$1,Baseline!$B$1:$BD$1,0)))</f>
        <v>0</v>
      </c>
      <c r="AQ926">
        <f>IFERROR(INDEX(JMP!$AJ$2:$AU$1000,MATCH($A926,JMP!$A$2:$A$1000,0),MATCH(AQ$1,JMP!$AJ$1:$AU$1,0)),INDEX(Baseline!$B$2:$BD$2,1,MATCH(AQ$1,Baseline!$B$1:$BD$1,0)))</f>
        <v>0.35</v>
      </c>
      <c r="AR926">
        <f>IFERROR(INDEX(JMP!$AJ$2:$AU$1000,MATCH($A926,JMP!$A$2:$A$1000,0),MATCH(AR$1,JMP!$AJ$1:$AU$1,0)),INDEX(Baseline!$B$2:$BD$2,1,MATCH(AR$1,Baseline!$B$1:$BD$1,0)))</f>
        <v>0</v>
      </c>
      <c r="AS926">
        <f>IFERROR(INDEX(JMP!$AJ$2:$AU$1000,MATCH($A926,JMP!$A$2:$A$1000,0),MATCH(AS$1,JMP!$AJ$1:$AU$1,0)),INDEX(Baseline!$B$2:$BD$2,1,MATCH(AS$1,Baseline!$B$1:$BD$1,0)))</f>
        <v>0</v>
      </c>
      <c r="AT926">
        <f>IFERROR(INDEX(JMP!$AJ$2:$AU$1000,MATCH($A926,JMP!$A$2:$A$1000,0),MATCH(AT$1,JMP!$AJ$1:$AU$1,0)),INDEX(Baseline!$B$2:$BD$2,1,MATCH(AT$1,Baseline!$B$1:$BD$1,0)))</f>
        <v>500</v>
      </c>
      <c r="AU926">
        <f>IFERROR(INDEX(JMP!$AJ$2:$AU$1000,MATCH($A926,JMP!$A$2:$A$1000,0),MATCH(AU$1,JMP!$AJ$1:$AU$1,0)),INDEX(Baseline!$B$2:$BD$2,1,MATCH(AU$1,Baseline!$B$1:$BD$1,0)))</f>
        <v>50</v>
      </c>
      <c r="AV926">
        <f>IFERROR(INDEX(JMP!$AJ$2:$AU$1000,MATCH($A926,JMP!$A$2:$A$1000,0),MATCH(AV$1,JMP!$AJ$1:$AU$1,0)),INDEX(Baseline!$B$2:$BD$2,1,MATCH(AV$1,Baseline!$B$1:$BD$1,0)))</f>
        <v>12.1</v>
      </c>
      <c r="AW926">
        <f>IFERROR(INDEX(JMP!$AJ$2:$AU$1000,MATCH($A926,JMP!$A$2:$A$1000,0),MATCH(AW$1,JMP!$AJ$1:$AU$1,0)),INDEX(Baseline!$B$2:$BD$2,1,MATCH(AW$1,Baseline!$B$1:$BD$1,0)))</f>
        <v>1.9961979999999998E-3</v>
      </c>
      <c r="AX926">
        <f>IFERROR(INDEX(JMP!$AJ$2:$AU$1000,MATCH($A926,JMP!$A$2:$A$1000,0),MATCH(AX$1,JMP!$AJ$1:$AU$1,0)),INDEX(Baseline!$B$2:$BD$2,1,MATCH(AX$1,Baseline!$B$1:$BD$1,0)))</f>
        <v>1.9961979999999998E-3</v>
      </c>
      <c r="AY926">
        <f>IFERROR(INDEX(JMP!$AJ$2:$AU$1000,MATCH($A926,JMP!$A$2:$A$1000,0),MATCH(AY$1,JMP!$AJ$1:$AU$1,0)),INDEX(Baseline!$B$2:$BD$2,1,MATCH(AY$1,Baseline!$B$1:$BD$1,0)))</f>
        <v>1.9607137E-2</v>
      </c>
      <c r="AZ926">
        <f>IFERROR(INDEX(JMP!$AJ$2:$AU$1000,MATCH($A926,JMP!$A$2:$A$1000,0),MATCH(AZ$1,JMP!$AJ$1:$AU$1,0)),INDEX(Baseline!$B$2:$BD$2,1,MATCH(AZ$1,Baseline!$B$1:$BD$1,0)))</f>
        <v>0</v>
      </c>
      <c r="BA926">
        <f>IFERROR(INDEX(JMP!$AJ$2:$AU$1000,MATCH($A926,JMP!$A$2:$A$1000,0),MATCH(BA$1,JMP!$AJ$1:$AU$1,0)),INDEX(Baseline!$B$2:$BD$2,1,MATCH(BA$1,Baseline!$B$1:$BD$1,0)))</f>
        <v>100</v>
      </c>
      <c r="BB926">
        <f>IFERROR(INDEX(JMP!$AJ$2:$AU$1000,MATCH($A926,JMP!$A$2:$A$1000,0),MATCH(BB$1,JMP!$AJ$1:$AU$1,0)),INDEX(Baseline!$B$2:$BD$2,1,MATCH(BB$1,Baseline!$B$1:$BD$1,0)))</f>
        <v>0</v>
      </c>
      <c r="BC926">
        <f>IFERROR(INDEX(JMP!$AJ$2:$AU$1000,MATCH($A926,JMP!$A$2:$A$1000,0),MATCH(BC$1,JMP!$AJ$1:$AU$1,0)),INDEX(Baseline!$B$2:$BD$2,1,MATCH(BC$1,Baseline!$B$1:$BD$1,0)))</f>
        <v>4</v>
      </c>
      <c r="BD926">
        <f>IFERROR(INDEX(JMP!$AJ$2:$AU$1000,MATCH($A926,JMP!$A$2:$A$1000,0),MATCH(BD$1,JMP!$AJ$1:$AU$1,0)),INDEX(Baseline!$B$2:$BD$2,1,MATCH(BD$1,Baseline!$B$1:$BD$1,0)))</f>
        <v>4.3917979918999999</v>
      </c>
      <c r="BE926">
        <f>IFERROR(INDEX(JMP!$AJ$2:$AU$1000,MATCH($A926,JMP!$A$2:$A$1000,0),MATCH(BE$1,JMP!$AJ$1:$AU$1,0)),INDEX(Baseline!$B$2:$BE$2,1,MATCH(BE$1,Baseline!$B$1:$BE$1,0)))</f>
        <v>400000</v>
      </c>
      <c r="BF926" t="str">
        <f t="shared" si="70"/>
        <v>no</v>
      </c>
      <c r="BG926" t="str">
        <f t="shared" si="71"/>
        <v>yes</v>
      </c>
      <c r="BH926">
        <f t="shared" si="75"/>
        <v>0.25</v>
      </c>
      <c r="BI926">
        <f t="shared" si="76"/>
        <v>100</v>
      </c>
      <c r="BL926" t="str">
        <f t="shared" si="77"/>
        <v>winter</v>
      </c>
    </row>
    <row r="927" spans="1:64" x14ac:dyDescent="0.35">
      <c r="A927">
        <v>926</v>
      </c>
      <c r="B927">
        <f>IFERROR(INDEX(JMP!$AJ$2:$AU$1000,MATCH($A927,JMP!$A$2:$A$1000,0),MATCH(B$1,JMP!$AJ$1:$AU$1,0)),INDEX(Baseline!$B$2:$BD$2,1,MATCH(B$1,Baseline!$B$1:$BD$1,0)))</f>
        <v>0</v>
      </c>
      <c r="C927">
        <f>IFERROR(INDEX(JMP!$AJ$2:$AU$1000,MATCH($A927,JMP!$A$2:$A$1000,0),MATCH(C$1,JMP!$AJ$1:$AU$1,0)),INDEX(Baseline!$B$2:$BD$2,1,MATCH(C$1,Baseline!$B$1:$BD$1,0)))</f>
        <v>8760</v>
      </c>
      <c r="D927">
        <f>IFERROR(INDEX(JMP!$AJ$2:$AU$1000,MATCH($A927,JMP!$A$2:$A$1000,0),MATCH(D$1,JMP!$AJ$1:$AU$1,0)),INDEX(Baseline!$B$2:$BD$2,1,MATCH(D$1,Baseline!$B$1:$BD$1,0)))</f>
        <v>1</v>
      </c>
      <c r="E927">
        <f>IFERROR(INDEX(JMP!$AJ$2:$AU$1000,MATCH($A927,JMP!$A$2:$A$1000,0),MATCH(E$1,JMP!$AJ$1:$AU$1,0)),INDEX(Baseline!$B$2:$BD$2,1,MATCH(E$1,Baseline!$B$1:$BD$1,0)))</f>
        <v>1</v>
      </c>
      <c r="F927" t="str">
        <f>IFERROR(INDEX(JMP!$AJ$2:$AU$1000,MATCH($A927,JMP!$A$2:$A$1000,0),MATCH(F$1,JMP!$AJ$1:$AU$1,0)),INDEX(Baseline!$B$2:$BD$2,1,MATCH(F$1,Baseline!$B$1:$BD$1,0)))</f>
        <v>e344</v>
      </c>
      <c r="G927" t="str">
        <f>IFERROR(INDEX(JMP!$AJ$2:$AU$1000,MATCH($A927,JMP!$A$2:$A$1000,0),MATCH(G$1,JMP!$AJ$1:$AU$1,0)),INDEX(Baseline!$B$2:$BD$2,1,MATCH(G$1,Baseline!$B$1:$BD$1,0)))</f>
        <v>e340</v>
      </c>
      <c r="H927">
        <f>IFERROR(INDEX(JMP!$AJ$2:$AU$1000,MATCH($A927,JMP!$A$2:$A$1000,0),MATCH(H$1,JMP!$AJ$1:$AU$1,0)),INDEX(Baseline!$B$2:$BD$2,1,MATCH(H$1,Baseline!$B$1:$BD$1,0)))</f>
        <v>1.5</v>
      </c>
      <c r="I927">
        <f>IFERROR(INDEX(JMP!$AJ$2:$AU$1000,MATCH($A927,JMP!$A$2:$A$1000,0),MATCH(I$1,JMP!$AJ$1:$AU$1,0)),INDEX(Baseline!$B$2:$BD$2,1,MATCH(I$1,Baseline!$B$1:$BD$1,0)))</f>
        <v>0.42</v>
      </c>
      <c r="J927">
        <f>IFERROR(INDEX(JMP!$AJ$2:$AU$1000,MATCH($A927,JMP!$A$2:$A$1000,0),MATCH(J$1,JMP!$AJ$1:$AU$1,0)),INDEX(Baseline!$B$2:$BD$2,1,MATCH(J$1,Baseline!$B$1:$BD$1,0)))</f>
        <v>1</v>
      </c>
      <c r="K927">
        <f>IFERROR(INDEX(JMP!$AJ$2:$AU$1000,MATCH($A927,JMP!$A$2:$A$1000,0),MATCH(K$1,JMP!$AJ$1:$AU$1,0)),INDEX(Baseline!$B$2:$BD$2,1,MATCH(K$1,Baseline!$B$1:$BD$1,0)))</f>
        <v>0</v>
      </c>
      <c r="L927">
        <f>IFERROR(INDEX(JMP!$AJ$2:$AU$1000,MATCH($A927,JMP!$A$2:$A$1000,0),MATCH(L$1,JMP!$AJ$1:$AU$1,0)),INDEX(Baseline!$B$2:$BD$2,1,MATCH(L$1,Baseline!$B$1:$BD$1,0)))</f>
        <v>0.15982923967491933</v>
      </c>
      <c r="M927" t="b">
        <f>IFERROR(INDEX(JMP!$AJ$2:$AU$1000,MATCH($A927,JMP!$A$2:$A$1000,0),MATCH(M$1,JMP!$AJ$1:$AU$1,0)),INDEX(Baseline!$B$2:$BD$2,1,MATCH(M$1,Baseline!$B$1:$BD$1,0)))</f>
        <v>0</v>
      </c>
      <c r="N927" t="b">
        <f>IFERROR(INDEX(JMP!$AJ$2:$AU$1000,MATCH($A927,JMP!$A$2:$A$1000,0),MATCH(N$1,JMP!$AJ$1:$AU$1,0)),INDEX(Baseline!$B$2:$BD$2,1,MATCH(N$1,Baseline!$B$1:$BD$1,0)))</f>
        <v>0</v>
      </c>
      <c r="O927">
        <f>IFERROR(INDEX(JMP!$AJ$2:$AU$1000,MATCH($A927,JMP!$A$2:$A$1000,0),MATCH(O$1,JMP!$AJ$1:$AU$1,0)),INDEX(Baseline!$B$2:$BD$2,1,MATCH(O$1,Baseline!$B$1:$BD$1,0)))</f>
        <v>7</v>
      </c>
      <c r="P927">
        <f>IFERROR(INDEX(JMP!$AJ$2:$AU$1000,MATCH($A927,JMP!$A$2:$A$1000,0),MATCH(P$1,JMP!$AJ$1:$AU$1,0)),INDEX(Baseline!$B$2:$BD$2,1,MATCH(P$1,Baseline!$B$1:$BD$1,0)))</f>
        <v>200</v>
      </c>
      <c r="Q927">
        <f>IFERROR(INDEX(JMP!$AJ$2:$AU$1000,MATCH($A927,JMP!$A$2:$A$1000,0),MATCH(Q$1,JMP!$AJ$1:$AU$1,0)),INDEX(Baseline!$B$2:$BD$2,1,MATCH(Q$1,Baseline!$B$1:$BD$1,0)))</f>
        <v>10</v>
      </c>
      <c r="R927">
        <f>IFERROR(INDEX(JMP!$AJ$2:$AU$1000,MATCH($A927,JMP!$A$2:$A$1000,0),MATCH(R$1,JMP!$AJ$1:$AU$1,0)),INDEX(Baseline!$B$2:$BD$2,1,MATCH(R$1,Baseline!$B$1:$BD$1,0)))</f>
        <v>0</v>
      </c>
      <c r="S927">
        <f>IFERROR(INDEX(JMP!$AJ$2:$AU$1000,MATCH($A927,JMP!$A$2:$A$1000,0),MATCH(S$1,JMP!$AJ$1:$AU$1,0)),INDEX(Baseline!$B$2:$BD$2,1,MATCH(S$1,Baseline!$B$1:$BD$1,0)))</f>
        <v>1</v>
      </c>
      <c r="T927">
        <f>IFERROR(INDEX(JMP!$AJ$2:$AU$1000,MATCH($A927,JMP!$A$2:$A$1000,0),MATCH(T$1,JMP!$AJ$1:$AU$1,0)),INDEX(Baseline!$B$2:$BD$2,1,MATCH(T$1,Baseline!$B$1:$BD$1,0)))</f>
        <v>0</v>
      </c>
      <c r="U927" t="str">
        <f>IFERROR(INDEX(JMP!$AJ$2:$AU$1000,MATCH($A927,JMP!$A$2:$A$1000,0),MATCH(U$1,JMP!$AJ$1:$AU$1,0)),INDEX(Baseline!$B$2:$BD$2,1,MATCH(U$1,Baseline!$B$1:$BD$1,0)))</f>
        <v>Titan</v>
      </c>
      <c r="V927">
        <f>IFERROR(INDEX(JMP!$AJ$2:$AU$1000,MATCH($A927,JMP!$A$2:$A$1000,0),MATCH(V$1,JMP!$AJ$1:$AU$1,0)),INDEX(Baseline!$B$2:$BD$2,1,MATCH(V$1,Baseline!$B$1:$BD$1,0)))</f>
        <v>3</v>
      </c>
      <c r="W927">
        <f>IFERROR(INDEX(JMP!$AJ$2:$AU$1000,MATCH($A927,JMP!$A$2:$A$1000,0),MATCH(W$1,JMP!$AJ$1:$AU$1,0)),INDEX(Baseline!$B$2:$BD$2,1,MATCH(W$1,Baseline!$B$1:$BD$1,0)))</f>
        <v>0.37</v>
      </c>
      <c r="X927">
        <f>IFERROR(INDEX(JMP!$AJ$2:$AU$1000,MATCH($A927,JMP!$A$2:$A$1000,0),MATCH(X$1,JMP!$AJ$1:$AU$1,0)),INDEX(Baseline!$B$2:$BD$2,1,MATCH(X$1,Baseline!$B$1:$BD$1,0)))</f>
        <v>4</v>
      </c>
      <c r="Y927">
        <f>IFERROR(INDEX(JMP!$AJ$2:$AU$1000,MATCH($A927,JMP!$A$2:$A$1000,0),MATCH(Y$1,JMP!$AJ$1:$AU$1,0)),INDEX(Baseline!$B$2:$BD$2,1,MATCH(Y$1,Baseline!$B$1:$BD$1,0)))</f>
        <v>6</v>
      </c>
      <c r="Z927">
        <f>IFERROR(INDEX(JMP!$AJ$2:$AU$1000,MATCH($A927,JMP!$A$2:$A$1000,0),MATCH(Z$1,JMP!$AJ$1:$AU$1,0)),INDEX(Baseline!$B$2:$BD$2,1,MATCH(Z$1,Baseline!$B$1:$BD$1,0)))</f>
        <v>1970</v>
      </c>
      <c r="AA927">
        <f>IFERROR(INDEX(JMP!$AJ$2:$AU$1000,MATCH($A927,JMP!$A$2:$A$1000,0),MATCH(AA$1,JMP!$AJ$1:$AU$1,0)),INDEX(Baseline!$B$2:$BD$2,1,MATCH(AA$1,Baseline!$B$1:$BD$1,0)))</f>
        <v>1970</v>
      </c>
      <c r="AB927">
        <f>IFERROR(INDEX(JMP!$AJ$2:$AU$1000,MATCH($A927,JMP!$A$2:$A$1000,0),MATCH(AB$1,JMP!$AJ$1:$AU$1,0)),INDEX(Baseline!$B$2:$BD$2,1,MATCH(AB$1,Baseline!$B$1:$BD$1,0)))</f>
        <v>0</v>
      </c>
      <c r="AC927">
        <f>IFERROR(INDEX(JMP!$AJ$2:$AU$1000,MATCH($A927,JMP!$A$2:$A$1000,0),MATCH(AC$1,JMP!$AJ$1:$AU$1,0)),INDEX(Baseline!$B$2:$BD$2,1,MATCH(AC$1,Baseline!$B$1:$BD$1,0)))</f>
        <v>1</v>
      </c>
      <c r="AD927">
        <f>IFERROR(INDEX(JMP!$AJ$2:$AU$1000,MATCH($A927,JMP!$A$2:$A$1000,0),MATCH(AD$1,JMP!$AJ$1:$AU$1,0)),INDEX(Baseline!$B$2:$BD$2,1,MATCH(AD$1,Baseline!$B$1:$BD$1,0)))</f>
        <v>8</v>
      </c>
      <c r="AE927">
        <f>IFERROR(INDEX(JMP!$AJ$2:$AU$1000,MATCH($A927,JMP!$A$2:$A$1000,0),MATCH(AE$1,JMP!$AJ$1:$AU$1,0)),INDEX(Baseline!$B$2:$BD$2,1,MATCH(AE$1,Baseline!$B$1:$BD$1,0)))</f>
        <v>0.625</v>
      </c>
      <c r="AF927" t="str">
        <f>IFERROR(INDEX(JMP!$AJ$2:$AU$1000,MATCH($A927,JMP!$A$2:$A$1000,0),MATCH(AF$1,JMP!$AJ$1:$AU$1,0)),INDEX(Baseline!$B$2:$BD$2,1,MATCH(AF$1,Baseline!$B$1:$BD$1,0)))</f>
        <v>bwb</v>
      </c>
      <c r="AG927" t="str">
        <f>IFERROR(INDEX(JMP!$AJ$2:$AU$1000,MATCH($A927,JMP!$A$2:$A$1000,0),MATCH(AG$1,JMP!$AJ$1:$AU$1,0)),INDEX(Baseline!$B$2:$BD$2,1,MATCH(AG$1,Baseline!$B$1:$BD$1,0)))</f>
        <v>V-tail</v>
      </c>
      <c r="AH927">
        <f>IFERROR(INDEX(JMP!$AJ$2:$AU$1000,MATCH($A927,JMP!$A$2:$A$1000,0),MATCH(AH$1,JMP!$AJ$1:$AU$1,0)),INDEX(Baseline!$B$2:$BD$2,1,MATCH(AH$1,Baseline!$B$1:$BD$1,0)))</f>
        <v>1</v>
      </c>
      <c r="AI927">
        <f>IFERROR(INDEX(JMP!$AJ$2:$AU$1000,MATCH($A927,JMP!$A$2:$A$1000,0),MATCH(AI$1,JMP!$AJ$1:$AU$1,0)),INDEX(Baseline!$B$2:$BD$2,1,MATCH(AI$1,Baseline!$B$1:$BD$1,0)))</f>
        <v>724000000</v>
      </c>
      <c r="AJ927">
        <f>IFERROR(INDEX(JMP!$AJ$2:$AU$1000,MATCH($A927,JMP!$A$2:$A$1000,0),MATCH(AJ$1,JMP!$AJ$1:$AU$1,0)),INDEX(Baseline!$B$2:$BD$2,1,MATCH(AJ$1,Baseline!$B$1:$BD$1,0)))</f>
        <v>54500000</v>
      </c>
      <c r="AK927">
        <f>IFERROR(INDEX(JMP!$AJ$2:$AU$1000,MATCH($A927,JMP!$A$2:$A$1000,0),MATCH(AK$1,JMP!$AJ$1:$AU$1,0)),INDEX(Baseline!$B$2:$BD$2,1,MATCH(AK$1,Baseline!$B$1:$BD$1,0)))</f>
        <v>30</v>
      </c>
      <c r="AL927">
        <f>IFERROR(INDEX(JMP!$AJ$2:$AU$1000,MATCH($A927,JMP!$A$2:$A$1000,0),MATCH(AL$1,JMP!$AJ$1:$AU$1,0)),INDEX(Baseline!$B$2:$BD$2,1,MATCH(AL$1,Baseline!$B$1:$BD$1,0)))</f>
        <v>1.803419178944473E-2</v>
      </c>
      <c r="AM927">
        <f>IFERROR(INDEX(JMP!$AJ$2:$AU$1000,MATCH($A927,JMP!$A$2:$A$1000,0),MATCH(AM$1,JMP!$AJ$1:$AU$1,0)),INDEX(Baseline!$B$2:$BD$2,1,MATCH(AM$1,Baseline!$B$1:$BD$1,0)))</f>
        <v>15.192322842190476</v>
      </c>
      <c r="AN927">
        <f>IFERROR(INDEX(JMP!$AJ$2:$AU$1000,MATCH($A927,JMP!$A$2:$A$1000,0),MATCH(AN$1,JMP!$AJ$1:$AU$1,0)),INDEX(Baseline!$B$2:$BD$2,1,MATCH(AN$1,Baseline!$B$1:$BD$1,0)))</f>
        <v>1.6902093050634974</v>
      </c>
      <c r="AO927">
        <f>IFERROR(INDEX(JMP!$AJ$2:$AU$1000,MATCH($A927,JMP!$A$2:$A$1000,0),MATCH(AO$1,JMP!$AJ$1:$AU$1,0)),INDEX(Baseline!$B$2:$BD$2,1,MATCH(AO$1,Baseline!$B$1:$BD$1,0)))</f>
        <v>1.3856096462940641</v>
      </c>
      <c r="AP927">
        <f>IFERROR(INDEX(JMP!$AJ$2:$AU$1000,MATCH($A927,JMP!$A$2:$A$1000,0),MATCH(AP$1,JMP!$AJ$1:$AU$1,0)),INDEX(Baseline!$B$2:$BD$2,1,MATCH(AP$1,Baseline!$B$1:$BD$1,0)))</f>
        <v>0</v>
      </c>
      <c r="AQ927">
        <f>IFERROR(INDEX(JMP!$AJ$2:$AU$1000,MATCH($A927,JMP!$A$2:$A$1000,0),MATCH(AQ$1,JMP!$AJ$1:$AU$1,0)),INDEX(Baseline!$B$2:$BD$2,1,MATCH(AQ$1,Baseline!$B$1:$BD$1,0)))</f>
        <v>0.35</v>
      </c>
      <c r="AR927">
        <f>IFERROR(INDEX(JMP!$AJ$2:$AU$1000,MATCH($A927,JMP!$A$2:$A$1000,0),MATCH(AR$1,JMP!$AJ$1:$AU$1,0)),INDEX(Baseline!$B$2:$BD$2,1,MATCH(AR$1,Baseline!$B$1:$BD$1,0)))</f>
        <v>0</v>
      </c>
      <c r="AS927">
        <f>IFERROR(INDEX(JMP!$AJ$2:$AU$1000,MATCH($A927,JMP!$A$2:$A$1000,0),MATCH(AS$1,JMP!$AJ$1:$AU$1,0)),INDEX(Baseline!$B$2:$BD$2,1,MATCH(AS$1,Baseline!$B$1:$BD$1,0)))</f>
        <v>0</v>
      </c>
      <c r="AT927">
        <f>IFERROR(INDEX(JMP!$AJ$2:$AU$1000,MATCH($A927,JMP!$A$2:$A$1000,0),MATCH(AT$1,JMP!$AJ$1:$AU$1,0)),INDEX(Baseline!$B$2:$BD$2,1,MATCH(AT$1,Baseline!$B$1:$BD$1,0)))</f>
        <v>500</v>
      </c>
      <c r="AU927">
        <f>IFERROR(INDEX(JMP!$AJ$2:$AU$1000,MATCH($A927,JMP!$A$2:$A$1000,0),MATCH(AU$1,JMP!$AJ$1:$AU$1,0)),INDEX(Baseline!$B$2:$BD$2,1,MATCH(AU$1,Baseline!$B$1:$BD$1,0)))</f>
        <v>50</v>
      </c>
      <c r="AV927">
        <f>IFERROR(INDEX(JMP!$AJ$2:$AU$1000,MATCH($A927,JMP!$A$2:$A$1000,0),MATCH(AV$1,JMP!$AJ$1:$AU$1,0)),INDEX(Baseline!$B$2:$BD$2,1,MATCH(AV$1,Baseline!$B$1:$BD$1,0)))</f>
        <v>12.1</v>
      </c>
      <c r="AW927">
        <f>IFERROR(INDEX(JMP!$AJ$2:$AU$1000,MATCH($A927,JMP!$A$2:$A$1000,0),MATCH(AW$1,JMP!$AJ$1:$AU$1,0)),INDEX(Baseline!$B$2:$BD$2,1,MATCH(AW$1,Baseline!$B$1:$BD$1,0)))</f>
        <v>1.9961979999999998E-3</v>
      </c>
      <c r="AX927">
        <f>IFERROR(INDEX(JMP!$AJ$2:$AU$1000,MATCH($A927,JMP!$A$2:$A$1000,0),MATCH(AX$1,JMP!$AJ$1:$AU$1,0)),INDEX(Baseline!$B$2:$BD$2,1,MATCH(AX$1,Baseline!$B$1:$BD$1,0)))</f>
        <v>1.9961979999999998E-3</v>
      </c>
      <c r="AY927">
        <f>IFERROR(INDEX(JMP!$AJ$2:$AU$1000,MATCH($A927,JMP!$A$2:$A$1000,0),MATCH(AY$1,JMP!$AJ$1:$AU$1,0)),INDEX(Baseline!$B$2:$BD$2,1,MATCH(AY$1,Baseline!$B$1:$BD$1,0)))</f>
        <v>1.9607137E-2</v>
      </c>
      <c r="AZ927">
        <f>IFERROR(INDEX(JMP!$AJ$2:$AU$1000,MATCH($A927,JMP!$A$2:$A$1000,0),MATCH(AZ$1,JMP!$AJ$1:$AU$1,0)),INDEX(Baseline!$B$2:$BD$2,1,MATCH(AZ$1,Baseline!$B$1:$BD$1,0)))</f>
        <v>0</v>
      </c>
      <c r="BA927">
        <f>IFERROR(INDEX(JMP!$AJ$2:$AU$1000,MATCH($A927,JMP!$A$2:$A$1000,0),MATCH(BA$1,JMP!$AJ$1:$AU$1,0)),INDEX(Baseline!$B$2:$BD$2,1,MATCH(BA$1,Baseline!$B$1:$BD$1,0)))</f>
        <v>100</v>
      </c>
      <c r="BB927">
        <f>IFERROR(INDEX(JMP!$AJ$2:$AU$1000,MATCH($A927,JMP!$A$2:$A$1000,0),MATCH(BB$1,JMP!$AJ$1:$AU$1,0)),INDEX(Baseline!$B$2:$BD$2,1,MATCH(BB$1,Baseline!$B$1:$BD$1,0)))</f>
        <v>0</v>
      </c>
      <c r="BC927">
        <f>IFERROR(INDEX(JMP!$AJ$2:$AU$1000,MATCH($A927,JMP!$A$2:$A$1000,0),MATCH(BC$1,JMP!$AJ$1:$AU$1,0)),INDEX(Baseline!$B$2:$BD$2,1,MATCH(BC$1,Baseline!$B$1:$BD$1,0)))</f>
        <v>3</v>
      </c>
      <c r="BD927">
        <f>IFERROR(INDEX(JMP!$AJ$2:$AU$1000,MATCH($A927,JMP!$A$2:$A$1000,0),MATCH(BD$1,JMP!$AJ$1:$AU$1,0)),INDEX(Baseline!$B$2:$BD$2,1,MATCH(BD$1,Baseline!$B$1:$BD$1,0)))</f>
        <v>3.6711671857999999</v>
      </c>
      <c r="BE927">
        <f>IFERROR(INDEX(JMP!$AJ$2:$AU$1000,MATCH($A927,JMP!$A$2:$A$1000,0),MATCH(BE$1,JMP!$AJ$1:$AU$1,0)),INDEX(Baseline!$B$2:$BE$2,1,MATCH(BE$1,Baseline!$B$1:$BE$1,0)))</f>
        <v>400000</v>
      </c>
      <c r="BF927" t="str">
        <f t="shared" si="70"/>
        <v>no</v>
      </c>
      <c r="BG927" t="str">
        <f t="shared" si="71"/>
        <v>yes</v>
      </c>
      <c r="BH927">
        <f t="shared" si="75"/>
        <v>0.5</v>
      </c>
      <c r="BI927">
        <f t="shared" si="76"/>
        <v>100</v>
      </c>
      <c r="BL927" t="str">
        <f t="shared" si="77"/>
        <v>fall</v>
      </c>
    </row>
    <row r="928" spans="1:64" x14ac:dyDescent="0.35">
      <c r="A928">
        <v>927</v>
      </c>
      <c r="B928">
        <f>IFERROR(INDEX(JMP!$AJ$2:$AU$1000,MATCH($A928,JMP!$A$2:$A$1000,0),MATCH(B$1,JMP!$AJ$1:$AU$1,0)),INDEX(Baseline!$B$2:$BD$2,1,MATCH(B$1,Baseline!$B$1:$BD$1,0)))</f>
        <v>0</v>
      </c>
      <c r="C928">
        <f>IFERROR(INDEX(JMP!$AJ$2:$AU$1000,MATCH($A928,JMP!$A$2:$A$1000,0),MATCH(C$1,JMP!$AJ$1:$AU$1,0)),INDEX(Baseline!$B$2:$BD$2,1,MATCH(C$1,Baseline!$B$1:$BD$1,0)))</f>
        <v>8760</v>
      </c>
      <c r="D928">
        <f>IFERROR(INDEX(JMP!$AJ$2:$AU$1000,MATCH($A928,JMP!$A$2:$A$1000,0),MATCH(D$1,JMP!$AJ$1:$AU$1,0)),INDEX(Baseline!$B$2:$BD$2,1,MATCH(D$1,Baseline!$B$1:$BD$1,0)))</f>
        <v>1</v>
      </c>
      <c r="E928">
        <f>IFERROR(INDEX(JMP!$AJ$2:$AU$1000,MATCH($A928,JMP!$A$2:$A$1000,0),MATCH(E$1,JMP!$AJ$1:$AU$1,0)),INDEX(Baseline!$B$2:$BD$2,1,MATCH(E$1,Baseline!$B$1:$BD$1,0)))</f>
        <v>1</v>
      </c>
      <c r="F928" t="str">
        <f>IFERROR(INDEX(JMP!$AJ$2:$AU$1000,MATCH($A928,JMP!$A$2:$A$1000,0),MATCH(F$1,JMP!$AJ$1:$AU$1,0)),INDEX(Baseline!$B$2:$BD$2,1,MATCH(F$1,Baseline!$B$1:$BD$1,0)))</f>
        <v>e344</v>
      </c>
      <c r="G928" t="str">
        <f>IFERROR(INDEX(JMP!$AJ$2:$AU$1000,MATCH($A928,JMP!$A$2:$A$1000,0),MATCH(G$1,JMP!$AJ$1:$AU$1,0)),INDEX(Baseline!$B$2:$BD$2,1,MATCH(G$1,Baseline!$B$1:$BD$1,0)))</f>
        <v>e340</v>
      </c>
      <c r="H928">
        <f>IFERROR(INDEX(JMP!$AJ$2:$AU$1000,MATCH($A928,JMP!$A$2:$A$1000,0),MATCH(H$1,JMP!$AJ$1:$AU$1,0)),INDEX(Baseline!$B$2:$BD$2,1,MATCH(H$1,Baseline!$B$1:$BD$1,0)))</f>
        <v>1.5</v>
      </c>
      <c r="I928">
        <f>IFERROR(INDEX(JMP!$AJ$2:$AU$1000,MATCH($A928,JMP!$A$2:$A$1000,0),MATCH(I$1,JMP!$AJ$1:$AU$1,0)),INDEX(Baseline!$B$2:$BD$2,1,MATCH(I$1,Baseline!$B$1:$BD$1,0)))</f>
        <v>0.42</v>
      </c>
      <c r="J928">
        <f>IFERROR(INDEX(JMP!$AJ$2:$AU$1000,MATCH($A928,JMP!$A$2:$A$1000,0),MATCH(J$1,JMP!$AJ$1:$AU$1,0)),INDEX(Baseline!$B$2:$BD$2,1,MATCH(J$1,Baseline!$B$1:$BD$1,0)))</f>
        <v>1</v>
      </c>
      <c r="K928">
        <f>IFERROR(INDEX(JMP!$AJ$2:$AU$1000,MATCH($A928,JMP!$A$2:$A$1000,0),MATCH(K$1,JMP!$AJ$1:$AU$1,0)),INDEX(Baseline!$B$2:$BD$2,1,MATCH(K$1,Baseline!$B$1:$BD$1,0)))</f>
        <v>0</v>
      </c>
      <c r="L928">
        <f>IFERROR(INDEX(JMP!$AJ$2:$AU$1000,MATCH($A928,JMP!$A$2:$A$1000,0),MATCH(L$1,JMP!$AJ$1:$AU$1,0)),INDEX(Baseline!$B$2:$BD$2,1,MATCH(L$1,Baseline!$B$1:$BD$1,0)))</f>
        <v>7.8285439315710276E-2</v>
      </c>
      <c r="M928" t="b">
        <f>IFERROR(INDEX(JMP!$AJ$2:$AU$1000,MATCH($A928,JMP!$A$2:$A$1000,0),MATCH(M$1,JMP!$AJ$1:$AU$1,0)),INDEX(Baseline!$B$2:$BD$2,1,MATCH(M$1,Baseline!$B$1:$BD$1,0)))</f>
        <v>0</v>
      </c>
      <c r="N928" t="b">
        <f>IFERROR(INDEX(JMP!$AJ$2:$AU$1000,MATCH($A928,JMP!$A$2:$A$1000,0),MATCH(N$1,JMP!$AJ$1:$AU$1,0)),INDEX(Baseline!$B$2:$BD$2,1,MATCH(N$1,Baseline!$B$1:$BD$1,0)))</f>
        <v>0</v>
      </c>
      <c r="O928">
        <f>IFERROR(INDEX(JMP!$AJ$2:$AU$1000,MATCH($A928,JMP!$A$2:$A$1000,0),MATCH(O$1,JMP!$AJ$1:$AU$1,0)),INDEX(Baseline!$B$2:$BD$2,1,MATCH(O$1,Baseline!$B$1:$BD$1,0)))</f>
        <v>7</v>
      </c>
      <c r="P928">
        <f>IFERROR(INDEX(JMP!$AJ$2:$AU$1000,MATCH($A928,JMP!$A$2:$A$1000,0),MATCH(P$1,JMP!$AJ$1:$AU$1,0)),INDEX(Baseline!$B$2:$BD$2,1,MATCH(P$1,Baseline!$B$1:$BD$1,0)))</f>
        <v>200</v>
      </c>
      <c r="Q928">
        <f>IFERROR(INDEX(JMP!$AJ$2:$AU$1000,MATCH($A928,JMP!$A$2:$A$1000,0),MATCH(Q$1,JMP!$AJ$1:$AU$1,0)),INDEX(Baseline!$B$2:$BD$2,1,MATCH(Q$1,Baseline!$B$1:$BD$1,0)))</f>
        <v>10</v>
      </c>
      <c r="R928">
        <f>IFERROR(INDEX(JMP!$AJ$2:$AU$1000,MATCH($A928,JMP!$A$2:$A$1000,0),MATCH(R$1,JMP!$AJ$1:$AU$1,0)),INDEX(Baseline!$B$2:$BD$2,1,MATCH(R$1,Baseline!$B$1:$BD$1,0)))</f>
        <v>0</v>
      </c>
      <c r="S928">
        <f>IFERROR(INDEX(JMP!$AJ$2:$AU$1000,MATCH($A928,JMP!$A$2:$A$1000,0),MATCH(S$1,JMP!$AJ$1:$AU$1,0)),INDEX(Baseline!$B$2:$BD$2,1,MATCH(S$1,Baseline!$B$1:$BD$1,0)))</f>
        <v>1</v>
      </c>
      <c r="T928">
        <f>IFERROR(INDEX(JMP!$AJ$2:$AU$1000,MATCH($A928,JMP!$A$2:$A$1000,0),MATCH(T$1,JMP!$AJ$1:$AU$1,0)),INDEX(Baseline!$B$2:$BD$2,1,MATCH(T$1,Baseline!$B$1:$BD$1,0)))</f>
        <v>0</v>
      </c>
      <c r="U928" t="str">
        <f>IFERROR(INDEX(JMP!$AJ$2:$AU$1000,MATCH($A928,JMP!$A$2:$A$1000,0),MATCH(U$1,JMP!$AJ$1:$AU$1,0)),INDEX(Baseline!$B$2:$BD$2,1,MATCH(U$1,Baseline!$B$1:$BD$1,0)))</f>
        <v>Titan</v>
      </c>
      <c r="V928">
        <f>IFERROR(INDEX(JMP!$AJ$2:$AU$1000,MATCH($A928,JMP!$A$2:$A$1000,0),MATCH(V$1,JMP!$AJ$1:$AU$1,0)),INDEX(Baseline!$B$2:$BD$2,1,MATCH(V$1,Baseline!$B$1:$BD$1,0)))</f>
        <v>3</v>
      </c>
      <c r="W928">
        <f>IFERROR(INDEX(JMP!$AJ$2:$AU$1000,MATCH($A928,JMP!$A$2:$A$1000,0),MATCH(W$1,JMP!$AJ$1:$AU$1,0)),INDEX(Baseline!$B$2:$BD$2,1,MATCH(W$1,Baseline!$B$1:$BD$1,0)))</f>
        <v>0.37</v>
      </c>
      <c r="X928">
        <f>IFERROR(INDEX(JMP!$AJ$2:$AU$1000,MATCH($A928,JMP!$A$2:$A$1000,0),MATCH(X$1,JMP!$AJ$1:$AU$1,0)),INDEX(Baseline!$B$2:$BD$2,1,MATCH(X$1,Baseline!$B$1:$BD$1,0)))</f>
        <v>4</v>
      </c>
      <c r="Y928">
        <f>IFERROR(INDEX(JMP!$AJ$2:$AU$1000,MATCH($A928,JMP!$A$2:$A$1000,0),MATCH(Y$1,JMP!$AJ$1:$AU$1,0)),INDEX(Baseline!$B$2:$BD$2,1,MATCH(Y$1,Baseline!$B$1:$BD$1,0)))</f>
        <v>5</v>
      </c>
      <c r="Z928">
        <f>IFERROR(INDEX(JMP!$AJ$2:$AU$1000,MATCH($A928,JMP!$A$2:$A$1000,0),MATCH(Z$1,JMP!$AJ$1:$AU$1,0)),INDEX(Baseline!$B$2:$BD$2,1,MATCH(Z$1,Baseline!$B$1:$BD$1,0)))</f>
        <v>1970</v>
      </c>
      <c r="AA928">
        <f>IFERROR(INDEX(JMP!$AJ$2:$AU$1000,MATCH($A928,JMP!$A$2:$A$1000,0),MATCH(AA$1,JMP!$AJ$1:$AU$1,0)),INDEX(Baseline!$B$2:$BD$2,1,MATCH(AA$1,Baseline!$B$1:$BD$1,0)))</f>
        <v>1970</v>
      </c>
      <c r="AB928">
        <f>IFERROR(INDEX(JMP!$AJ$2:$AU$1000,MATCH($A928,JMP!$A$2:$A$1000,0),MATCH(AB$1,JMP!$AJ$1:$AU$1,0)),INDEX(Baseline!$B$2:$BD$2,1,MATCH(AB$1,Baseline!$B$1:$BD$1,0)))</f>
        <v>0</v>
      </c>
      <c r="AC928">
        <f>IFERROR(INDEX(JMP!$AJ$2:$AU$1000,MATCH($A928,JMP!$A$2:$A$1000,0),MATCH(AC$1,JMP!$AJ$1:$AU$1,0)),INDEX(Baseline!$B$2:$BD$2,1,MATCH(AC$1,Baseline!$B$1:$BD$1,0)))</f>
        <v>1</v>
      </c>
      <c r="AD928">
        <f>IFERROR(INDEX(JMP!$AJ$2:$AU$1000,MATCH($A928,JMP!$A$2:$A$1000,0),MATCH(AD$1,JMP!$AJ$1:$AU$1,0)),INDEX(Baseline!$B$2:$BD$2,1,MATCH(AD$1,Baseline!$B$1:$BD$1,0)))</f>
        <v>8</v>
      </c>
      <c r="AE928">
        <f>IFERROR(INDEX(JMP!$AJ$2:$AU$1000,MATCH($A928,JMP!$A$2:$A$1000,0),MATCH(AE$1,JMP!$AJ$1:$AU$1,0)),INDEX(Baseline!$B$2:$BD$2,1,MATCH(AE$1,Baseline!$B$1:$BD$1,0)))</f>
        <v>1</v>
      </c>
      <c r="AF928" t="str">
        <f>IFERROR(INDEX(JMP!$AJ$2:$AU$1000,MATCH($A928,JMP!$A$2:$A$1000,0),MATCH(AF$1,JMP!$AJ$1:$AU$1,0)),INDEX(Baseline!$B$2:$BD$2,1,MATCH(AF$1,Baseline!$B$1:$BD$1,0)))</f>
        <v>bwb</v>
      </c>
      <c r="AG928" t="str">
        <f>IFERROR(INDEX(JMP!$AJ$2:$AU$1000,MATCH($A928,JMP!$A$2:$A$1000,0),MATCH(AG$1,JMP!$AJ$1:$AU$1,0)),INDEX(Baseline!$B$2:$BD$2,1,MATCH(AG$1,Baseline!$B$1:$BD$1,0)))</f>
        <v>V-tail</v>
      </c>
      <c r="AH928">
        <f>IFERROR(INDEX(JMP!$AJ$2:$AU$1000,MATCH($A928,JMP!$A$2:$A$1000,0),MATCH(AH$1,JMP!$AJ$1:$AU$1,0)),INDEX(Baseline!$B$2:$BD$2,1,MATCH(AH$1,Baseline!$B$1:$BD$1,0)))</f>
        <v>0</v>
      </c>
      <c r="AI928">
        <f>IFERROR(INDEX(JMP!$AJ$2:$AU$1000,MATCH($A928,JMP!$A$2:$A$1000,0),MATCH(AI$1,JMP!$AJ$1:$AU$1,0)),INDEX(Baseline!$B$2:$BD$2,1,MATCH(AI$1,Baseline!$B$1:$BD$1,0)))</f>
        <v>724000000</v>
      </c>
      <c r="AJ928">
        <f>IFERROR(INDEX(JMP!$AJ$2:$AU$1000,MATCH($A928,JMP!$A$2:$A$1000,0),MATCH(AJ$1,JMP!$AJ$1:$AU$1,0)),INDEX(Baseline!$B$2:$BD$2,1,MATCH(AJ$1,Baseline!$B$1:$BD$1,0)))</f>
        <v>54500000</v>
      </c>
      <c r="AK928">
        <f>IFERROR(INDEX(JMP!$AJ$2:$AU$1000,MATCH($A928,JMP!$A$2:$A$1000,0),MATCH(AK$1,JMP!$AJ$1:$AU$1,0)),INDEX(Baseline!$B$2:$BD$2,1,MATCH(AK$1,Baseline!$B$1:$BD$1,0)))</f>
        <v>30</v>
      </c>
      <c r="AL928">
        <f>IFERROR(INDEX(JMP!$AJ$2:$AU$1000,MATCH($A928,JMP!$A$2:$A$1000,0),MATCH(AL$1,JMP!$AJ$1:$AU$1,0)),INDEX(Baseline!$B$2:$BD$2,1,MATCH(AL$1,Baseline!$B$1:$BD$1,0)))</f>
        <v>1.1659210091248649E-2</v>
      </c>
      <c r="AM928">
        <f>IFERROR(INDEX(JMP!$AJ$2:$AU$1000,MATCH($A928,JMP!$A$2:$A$1000,0),MATCH(AM$1,JMP!$AJ$1:$AU$1,0)),INDEX(Baseline!$B$2:$BD$2,1,MATCH(AM$1,Baseline!$B$1:$BD$1,0)))</f>
        <v>7.1632922939047612</v>
      </c>
      <c r="AN928">
        <f>IFERROR(INDEX(JMP!$AJ$2:$AU$1000,MATCH($A928,JMP!$A$2:$A$1000,0),MATCH(AN$1,JMP!$AJ$1:$AU$1,0)),INDEX(Baseline!$B$2:$BD$2,1,MATCH(AN$1,Baseline!$B$1:$BD$1,0)))</f>
        <v>2.3166488202973188</v>
      </c>
      <c r="AO928">
        <f>IFERROR(INDEX(JMP!$AJ$2:$AU$1000,MATCH($A928,JMP!$A$2:$A$1000,0),MATCH(AO$1,JMP!$AJ$1:$AU$1,0)),INDEX(Baseline!$B$2:$BD$2,1,MATCH(AO$1,Baseline!$B$1:$BD$1,0)))</f>
        <v>0.83061028945825166</v>
      </c>
      <c r="AP928">
        <f>IFERROR(INDEX(JMP!$AJ$2:$AU$1000,MATCH($A928,JMP!$A$2:$A$1000,0),MATCH(AP$1,JMP!$AJ$1:$AU$1,0)),INDEX(Baseline!$B$2:$BD$2,1,MATCH(AP$1,Baseline!$B$1:$BD$1,0)))</f>
        <v>0</v>
      </c>
      <c r="AQ928">
        <f>IFERROR(INDEX(JMP!$AJ$2:$AU$1000,MATCH($A928,JMP!$A$2:$A$1000,0),MATCH(AQ$1,JMP!$AJ$1:$AU$1,0)),INDEX(Baseline!$B$2:$BD$2,1,MATCH(AQ$1,Baseline!$B$1:$BD$1,0)))</f>
        <v>0.35</v>
      </c>
      <c r="AR928">
        <f>IFERROR(INDEX(JMP!$AJ$2:$AU$1000,MATCH($A928,JMP!$A$2:$A$1000,0),MATCH(AR$1,JMP!$AJ$1:$AU$1,0)),INDEX(Baseline!$B$2:$BD$2,1,MATCH(AR$1,Baseline!$B$1:$BD$1,0)))</f>
        <v>0</v>
      </c>
      <c r="AS928">
        <f>IFERROR(INDEX(JMP!$AJ$2:$AU$1000,MATCH($A928,JMP!$A$2:$A$1000,0),MATCH(AS$1,JMP!$AJ$1:$AU$1,0)),INDEX(Baseline!$B$2:$BD$2,1,MATCH(AS$1,Baseline!$B$1:$BD$1,0)))</f>
        <v>0</v>
      </c>
      <c r="AT928">
        <f>IFERROR(INDEX(JMP!$AJ$2:$AU$1000,MATCH($A928,JMP!$A$2:$A$1000,0),MATCH(AT$1,JMP!$AJ$1:$AU$1,0)),INDEX(Baseline!$B$2:$BD$2,1,MATCH(AT$1,Baseline!$B$1:$BD$1,0)))</f>
        <v>500</v>
      </c>
      <c r="AU928">
        <f>IFERROR(INDEX(JMP!$AJ$2:$AU$1000,MATCH($A928,JMP!$A$2:$A$1000,0),MATCH(AU$1,JMP!$AJ$1:$AU$1,0)),INDEX(Baseline!$B$2:$BD$2,1,MATCH(AU$1,Baseline!$B$1:$BD$1,0)))</f>
        <v>50</v>
      </c>
      <c r="AV928">
        <f>IFERROR(INDEX(JMP!$AJ$2:$AU$1000,MATCH($A928,JMP!$A$2:$A$1000,0),MATCH(AV$1,JMP!$AJ$1:$AU$1,0)),INDEX(Baseline!$B$2:$BD$2,1,MATCH(AV$1,Baseline!$B$1:$BD$1,0)))</f>
        <v>12.1</v>
      </c>
      <c r="AW928">
        <f>IFERROR(INDEX(JMP!$AJ$2:$AU$1000,MATCH($A928,JMP!$A$2:$A$1000,0),MATCH(AW$1,JMP!$AJ$1:$AU$1,0)),INDEX(Baseline!$B$2:$BD$2,1,MATCH(AW$1,Baseline!$B$1:$BD$1,0)))</f>
        <v>1.9961979999999998E-3</v>
      </c>
      <c r="AX928">
        <f>IFERROR(INDEX(JMP!$AJ$2:$AU$1000,MATCH($A928,JMP!$A$2:$A$1000,0),MATCH(AX$1,JMP!$AJ$1:$AU$1,0)),INDEX(Baseline!$B$2:$BD$2,1,MATCH(AX$1,Baseline!$B$1:$BD$1,0)))</f>
        <v>1.9961979999999998E-3</v>
      </c>
      <c r="AY928">
        <f>IFERROR(INDEX(JMP!$AJ$2:$AU$1000,MATCH($A928,JMP!$A$2:$A$1000,0),MATCH(AY$1,JMP!$AJ$1:$AU$1,0)),INDEX(Baseline!$B$2:$BD$2,1,MATCH(AY$1,Baseline!$B$1:$BD$1,0)))</f>
        <v>1.9607137E-2</v>
      </c>
      <c r="AZ928">
        <f>IFERROR(INDEX(JMP!$AJ$2:$AU$1000,MATCH($A928,JMP!$A$2:$A$1000,0),MATCH(AZ$1,JMP!$AJ$1:$AU$1,0)),INDEX(Baseline!$B$2:$BD$2,1,MATCH(AZ$1,Baseline!$B$1:$BD$1,0)))</f>
        <v>1</v>
      </c>
      <c r="BA928">
        <f>IFERROR(INDEX(JMP!$AJ$2:$AU$1000,MATCH($A928,JMP!$A$2:$A$1000,0),MATCH(BA$1,JMP!$AJ$1:$AU$1,0)),INDEX(Baseline!$B$2:$BD$2,1,MATCH(BA$1,Baseline!$B$1:$BD$1,0)))</f>
        <v>55</v>
      </c>
      <c r="BB928">
        <f>IFERROR(INDEX(JMP!$AJ$2:$AU$1000,MATCH($A928,JMP!$A$2:$A$1000,0),MATCH(BB$1,JMP!$AJ$1:$AU$1,0)),INDEX(Baseline!$B$2:$BD$2,1,MATCH(BB$1,Baseline!$B$1:$BD$1,0)))</f>
        <v>0</v>
      </c>
      <c r="BC928">
        <f>IFERROR(INDEX(JMP!$AJ$2:$AU$1000,MATCH($A928,JMP!$A$2:$A$1000,0),MATCH(BC$1,JMP!$AJ$1:$AU$1,0)),INDEX(Baseline!$B$2:$BD$2,1,MATCH(BC$1,Baseline!$B$1:$BD$1,0)))</f>
        <v>1</v>
      </c>
      <c r="BD928">
        <f>IFERROR(INDEX(JMP!$AJ$2:$AU$1000,MATCH($A928,JMP!$A$2:$A$1000,0),MATCH(BD$1,JMP!$AJ$1:$AU$1,0)),INDEX(Baseline!$B$2:$BD$2,1,MATCH(BD$1,Baseline!$B$1:$BD$1,0)))</f>
        <v>2.0321983865000002</v>
      </c>
      <c r="BE928">
        <f>IFERROR(INDEX(JMP!$AJ$2:$AU$1000,MATCH($A928,JMP!$A$2:$A$1000,0),MATCH(BE$1,JMP!$AJ$1:$AU$1,0)),INDEX(Baseline!$B$2:$BE$2,1,MATCH(BE$1,Baseline!$B$1:$BE$1,0)))</f>
        <v>400000</v>
      </c>
      <c r="BF928" t="str">
        <f t="shared" si="70"/>
        <v>yes</v>
      </c>
      <c r="BG928" t="str">
        <f t="shared" si="71"/>
        <v>no</v>
      </c>
      <c r="BH928">
        <f t="shared" si="75"/>
        <v>1</v>
      </c>
      <c r="BI928">
        <f t="shared" si="76"/>
        <v>30</v>
      </c>
      <c r="BL928" t="str">
        <f t="shared" si="77"/>
        <v>spring</v>
      </c>
    </row>
    <row r="929" spans="1:64" x14ac:dyDescent="0.35">
      <c r="A929">
        <v>928</v>
      </c>
      <c r="B929">
        <f>IFERROR(INDEX(JMP!$AJ$2:$AU$1000,MATCH($A929,JMP!$A$2:$A$1000,0),MATCH(B$1,JMP!$AJ$1:$AU$1,0)),INDEX(Baseline!$B$2:$BD$2,1,MATCH(B$1,Baseline!$B$1:$BD$1,0)))</f>
        <v>0</v>
      </c>
      <c r="C929">
        <f>IFERROR(INDEX(JMP!$AJ$2:$AU$1000,MATCH($A929,JMP!$A$2:$A$1000,0),MATCH(C$1,JMP!$AJ$1:$AU$1,0)),INDEX(Baseline!$B$2:$BD$2,1,MATCH(C$1,Baseline!$B$1:$BD$1,0)))</f>
        <v>8760</v>
      </c>
      <c r="D929">
        <f>IFERROR(INDEX(JMP!$AJ$2:$AU$1000,MATCH($A929,JMP!$A$2:$A$1000,0),MATCH(D$1,JMP!$AJ$1:$AU$1,0)),INDEX(Baseline!$B$2:$BD$2,1,MATCH(D$1,Baseline!$B$1:$BD$1,0)))</f>
        <v>1</v>
      </c>
      <c r="E929">
        <f>IFERROR(INDEX(JMP!$AJ$2:$AU$1000,MATCH($A929,JMP!$A$2:$A$1000,0),MATCH(E$1,JMP!$AJ$1:$AU$1,0)),INDEX(Baseline!$B$2:$BD$2,1,MATCH(E$1,Baseline!$B$1:$BD$1,0)))</f>
        <v>1</v>
      </c>
      <c r="F929" t="str">
        <f>IFERROR(INDEX(JMP!$AJ$2:$AU$1000,MATCH($A929,JMP!$A$2:$A$1000,0),MATCH(F$1,JMP!$AJ$1:$AU$1,0)),INDEX(Baseline!$B$2:$BD$2,1,MATCH(F$1,Baseline!$B$1:$BD$1,0)))</f>
        <v>e344</v>
      </c>
      <c r="G929" t="str">
        <f>IFERROR(INDEX(JMP!$AJ$2:$AU$1000,MATCH($A929,JMP!$A$2:$A$1000,0),MATCH(G$1,JMP!$AJ$1:$AU$1,0)),INDEX(Baseline!$B$2:$BD$2,1,MATCH(G$1,Baseline!$B$1:$BD$1,0)))</f>
        <v>e340</v>
      </c>
      <c r="H929">
        <f>IFERROR(INDEX(JMP!$AJ$2:$AU$1000,MATCH($A929,JMP!$A$2:$A$1000,0),MATCH(H$1,JMP!$AJ$1:$AU$1,0)),INDEX(Baseline!$B$2:$BD$2,1,MATCH(H$1,Baseline!$B$1:$BD$1,0)))</f>
        <v>1.5</v>
      </c>
      <c r="I929">
        <f>IFERROR(INDEX(JMP!$AJ$2:$AU$1000,MATCH($A929,JMP!$A$2:$A$1000,0),MATCH(I$1,JMP!$AJ$1:$AU$1,0)),INDEX(Baseline!$B$2:$BD$2,1,MATCH(I$1,Baseline!$B$1:$BD$1,0)))</f>
        <v>0.42</v>
      </c>
      <c r="J929">
        <f>IFERROR(INDEX(JMP!$AJ$2:$AU$1000,MATCH($A929,JMP!$A$2:$A$1000,0),MATCH(J$1,JMP!$AJ$1:$AU$1,0)),INDEX(Baseline!$B$2:$BD$2,1,MATCH(J$1,Baseline!$B$1:$BD$1,0)))</f>
        <v>1</v>
      </c>
      <c r="K929">
        <f>IFERROR(INDEX(JMP!$AJ$2:$AU$1000,MATCH($A929,JMP!$A$2:$A$1000,0),MATCH(K$1,JMP!$AJ$1:$AU$1,0)),INDEX(Baseline!$B$2:$BD$2,1,MATCH(K$1,Baseline!$B$1:$BD$1,0)))</f>
        <v>0</v>
      </c>
      <c r="L929">
        <f>IFERROR(INDEX(JMP!$AJ$2:$AU$1000,MATCH($A929,JMP!$A$2:$A$1000,0),MATCH(L$1,JMP!$AJ$1:$AU$1,0)),INDEX(Baseline!$B$2:$BD$2,1,MATCH(L$1,Baseline!$B$1:$BD$1,0)))</f>
        <v>4.5912018305878335E-2</v>
      </c>
      <c r="M929" t="b">
        <f>IFERROR(INDEX(JMP!$AJ$2:$AU$1000,MATCH($A929,JMP!$A$2:$A$1000,0),MATCH(M$1,JMP!$AJ$1:$AU$1,0)),INDEX(Baseline!$B$2:$BD$2,1,MATCH(M$1,Baseline!$B$1:$BD$1,0)))</f>
        <v>0</v>
      </c>
      <c r="N929" t="b">
        <f>IFERROR(INDEX(JMP!$AJ$2:$AU$1000,MATCH($A929,JMP!$A$2:$A$1000,0),MATCH(N$1,JMP!$AJ$1:$AU$1,0)),INDEX(Baseline!$B$2:$BD$2,1,MATCH(N$1,Baseline!$B$1:$BD$1,0)))</f>
        <v>0</v>
      </c>
      <c r="O929">
        <f>IFERROR(INDEX(JMP!$AJ$2:$AU$1000,MATCH($A929,JMP!$A$2:$A$1000,0),MATCH(O$1,JMP!$AJ$1:$AU$1,0)),INDEX(Baseline!$B$2:$BD$2,1,MATCH(O$1,Baseline!$B$1:$BD$1,0)))</f>
        <v>7</v>
      </c>
      <c r="P929">
        <f>IFERROR(INDEX(JMP!$AJ$2:$AU$1000,MATCH($A929,JMP!$A$2:$A$1000,0),MATCH(P$1,JMP!$AJ$1:$AU$1,0)),INDEX(Baseline!$B$2:$BD$2,1,MATCH(P$1,Baseline!$B$1:$BD$1,0)))</f>
        <v>200</v>
      </c>
      <c r="Q929">
        <f>IFERROR(INDEX(JMP!$AJ$2:$AU$1000,MATCH($A929,JMP!$A$2:$A$1000,0),MATCH(Q$1,JMP!$AJ$1:$AU$1,0)),INDEX(Baseline!$B$2:$BD$2,1,MATCH(Q$1,Baseline!$B$1:$BD$1,0)))</f>
        <v>10</v>
      </c>
      <c r="R929">
        <f>IFERROR(INDEX(JMP!$AJ$2:$AU$1000,MATCH($A929,JMP!$A$2:$A$1000,0),MATCH(R$1,JMP!$AJ$1:$AU$1,0)),INDEX(Baseline!$B$2:$BD$2,1,MATCH(R$1,Baseline!$B$1:$BD$1,0)))</f>
        <v>0</v>
      </c>
      <c r="S929">
        <f>IFERROR(INDEX(JMP!$AJ$2:$AU$1000,MATCH($A929,JMP!$A$2:$A$1000,0),MATCH(S$1,JMP!$AJ$1:$AU$1,0)),INDEX(Baseline!$B$2:$BD$2,1,MATCH(S$1,Baseline!$B$1:$BD$1,0)))</f>
        <v>1</v>
      </c>
      <c r="T929">
        <f>IFERROR(INDEX(JMP!$AJ$2:$AU$1000,MATCH($A929,JMP!$A$2:$A$1000,0),MATCH(T$1,JMP!$AJ$1:$AU$1,0)),INDEX(Baseline!$B$2:$BD$2,1,MATCH(T$1,Baseline!$B$1:$BD$1,0)))</f>
        <v>0</v>
      </c>
      <c r="U929" t="str">
        <f>IFERROR(INDEX(JMP!$AJ$2:$AU$1000,MATCH($A929,JMP!$A$2:$A$1000,0),MATCH(U$1,JMP!$AJ$1:$AU$1,0)),INDEX(Baseline!$B$2:$BD$2,1,MATCH(U$1,Baseline!$B$1:$BD$1,0)))</f>
        <v>Titan</v>
      </c>
      <c r="V929">
        <f>IFERROR(INDEX(JMP!$AJ$2:$AU$1000,MATCH($A929,JMP!$A$2:$A$1000,0),MATCH(V$1,JMP!$AJ$1:$AU$1,0)),INDEX(Baseline!$B$2:$BD$2,1,MATCH(V$1,Baseline!$B$1:$BD$1,0)))</f>
        <v>3</v>
      </c>
      <c r="W929">
        <f>IFERROR(INDEX(JMP!$AJ$2:$AU$1000,MATCH($A929,JMP!$A$2:$A$1000,0),MATCH(W$1,JMP!$AJ$1:$AU$1,0)),INDEX(Baseline!$B$2:$BD$2,1,MATCH(W$1,Baseline!$B$1:$BD$1,0)))</f>
        <v>0.37</v>
      </c>
      <c r="X929">
        <f>IFERROR(INDEX(JMP!$AJ$2:$AU$1000,MATCH($A929,JMP!$A$2:$A$1000,0),MATCH(X$1,JMP!$AJ$1:$AU$1,0)),INDEX(Baseline!$B$2:$BD$2,1,MATCH(X$1,Baseline!$B$1:$BD$1,0)))</f>
        <v>4</v>
      </c>
      <c r="Y929">
        <f>IFERROR(INDEX(JMP!$AJ$2:$AU$1000,MATCH($A929,JMP!$A$2:$A$1000,0),MATCH(Y$1,JMP!$AJ$1:$AU$1,0)),INDEX(Baseline!$B$2:$BD$2,1,MATCH(Y$1,Baseline!$B$1:$BD$1,0)))</f>
        <v>4</v>
      </c>
      <c r="Z929">
        <f>IFERROR(INDEX(JMP!$AJ$2:$AU$1000,MATCH($A929,JMP!$A$2:$A$1000,0),MATCH(Z$1,JMP!$AJ$1:$AU$1,0)),INDEX(Baseline!$B$2:$BD$2,1,MATCH(Z$1,Baseline!$B$1:$BD$1,0)))</f>
        <v>1970</v>
      </c>
      <c r="AA929">
        <f>IFERROR(INDEX(JMP!$AJ$2:$AU$1000,MATCH($A929,JMP!$A$2:$A$1000,0),MATCH(AA$1,JMP!$AJ$1:$AU$1,0)),INDEX(Baseline!$B$2:$BD$2,1,MATCH(AA$1,Baseline!$B$1:$BD$1,0)))</f>
        <v>1970</v>
      </c>
      <c r="AB929">
        <f>IFERROR(INDEX(JMP!$AJ$2:$AU$1000,MATCH($A929,JMP!$A$2:$A$1000,0),MATCH(AB$1,JMP!$AJ$1:$AU$1,0)),INDEX(Baseline!$B$2:$BD$2,1,MATCH(AB$1,Baseline!$B$1:$BD$1,0)))</f>
        <v>0</v>
      </c>
      <c r="AC929">
        <f>IFERROR(INDEX(JMP!$AJ$2:$AU$1000,MATCH($A929,JMP!$A$2:$A$1000,0),MATCH(AC$1,JMP!$AJ$1:$AU$1,0)),INDEX(Baseline!$B$2:$BD$2,1,MATCH(AC$1,Baseline!$B$1:$BD$1,0)))</f>
        <v>1</v>
      </c>
      <c r="AD929">
        <f>IFERROR(INDEX(JMP!$AJ$2:$AU$1000,MATCH($A929,JMP!$A$2:$A$1000,0),MATCH(AD$1,JMP!$AJ$1:$AU$1,0)),INDEX(Baseline!$B$2:$BD$2,1,MATCH(AD$1,Baseline!$B$1:$BD$1,0)))</f>
        <v>8</v>
      </c>
      <c r="AE929">
        <f>IFERROR(INDEX(JMP!$AJ$2:$AU$1000,MATCH($A929,JMP!$A$2:$A$1000,0),MATCH(AE$1,JMP!$AJ$1:$AU$1,0)),INDEX(Baseline!$B$2:$BD$2,1,MATCH(AE$1,Baseline!$B$1:$BD$1,0)))</f>
        <v>0.25</v>
      </c>
      <c r="AF929" t="str">
        <f>IFERROR(INDEX(JMP!$AJ$2:$AU$1000,MATCH($A929,JMP!$A$2:$A$1000,0),MATCH(AF$1,JMP!$AJ$1:$AU$1,0)),INDEX(Baseline!$B$2:$BD$2,1,MATCH(AF$1,Baseline!$B$1:$BD$1,0)))</f>
        <v>bwb</v>
      </c>
      <c r="AG929" t="str">
        <f>IFERROR(INDEX(JMP!$AJ$2:$AU$1000,MATCH($A929,JMP!$A$2:$A$1000,0),MATCH(AG$1,JMP!$AJ$1:$AU$1,0)),INDEX(Baseline!$B$2:$BD$2,1,MATCH(AG$1,Baseline!$B$1:$BD$1,0)))</f>
        <v>V-tail</v>
      </c>
      <c r="AH929">
        <f>IFERROR(INDEX(JMP!$AJ$2:$AU$1000,MATCH($A929,JMP!$A$2:$A$1000,0),MATCH(AH$1,JMP!$AJ$1:$AU$1,0)),INDEX(Baseline!$B$2:$BD$2,1,MATCH(AH$1,Baseline!$B$1:$BD$1,0)))</f>
        <v>1</v>
      </c>
      <c r="AI929">
        <f>IFERROR(INDEX(JMP!$AJ$2:$AU$1000,MATCH($A929,JMP!$A$2:$A$1000,0),MATCH(AI$1,JMP!$AJ$1:$AU$1,0)),INDEX(Baseline!$B$2:$BD$2,1,MATCH(AI$1,Baseline!$B$1:$BD$1,0)))</f>
        <v>724000000</v>
      </c>
      <c r="AJ929">
        <f>IFERROR(INDEX(JMP!$AJ$2:$AU$1000,MATCH($A929,JMP!$A$2:$A$1000,0),MATCH(AJ$1,JMP!$AJ$1:$AU$1,0)),INDEX(Baseline!$B$2:$BD$2,1,MATCH(AJ$1,Baseline!$B$1:$BD$1,0)))</f>
        <v>54500000</v>
      </c>
      <c r="AK929">
        <f>IFERROR(INDEX(JMP!$AJ$2:$AU$1000,MATCH($A929,JMP!$A$2:$A$1000,0),MATCH(AK$1,JMP!$AJ$1:$AU$1,0)),INDEX(Baseline!$B$2:$BD$2,1,MATCH(AK$1,Baseline!$B$1:$BD$1,0)))</f>
        <v>30</v>
      </c>
      <c r="AL929">
        <f>IFERROR(INDEX(JMP!$AJ$2:$AU$1000,MATCH($A929,JMP!$A$2:$A$1000,0),MATCH(AL$1,JMP!$AJ$1:$AU$1,0)),INDEX(Baseline!$B$2:$BD$2,1,MATCH(AL$1,Baseline!$B$1:$BD$1,0)))</f>
        <v>1.6122002171373915E-2</v>
      </c>
      <c r="AM929">
        <f>IFERROR(INDEX(JMP!$AJ$2:$AU$1000,MATCH($A929,JMP!$A$2:$A$1000,0),MATCH(AM$1,JMP!$AJ$1:$AU$1,0)),INDEX(Baseline!$B$2:$BD$2,1,MATCH(AM$1,Baseline!$B$1:$BD$1,0)))</f>
        <v>8.3547007032380947</v>
      </c>
      <c r="AN929">
        <f>IFERROR(INDEX(JMP!$AJ$2:$AU$1000,MATCH($A929,JMP!$A$2:$A$1000,0),MATCH(AN$1,JMP!$AJ$1:$AU$1,0)),INDEX(Baseline!$B$2:$BD$2,1,MATCH(AN$1,Baseline!$B$1:$BD$1,0)))</f>
        <v>1.9772580570888598</v>
      </c>
      <c r="AO929">
        <f>IFERROR(INDEX(JMP!$AJ$2:$AU$1000,MATCH($A929,JMP!$A$2:$A$1000,0),MATCH(AO$1,JMP!$AJ$1:$AU$1,0)),INDEX(Baseline!$B$2:$BD$2,1,MATCH(AO$1,Baseline!$B$1:$BD$1,0)))</f>
        <v>1.0937452584414888</v>
      </c>
      <c r="AP929">
        <f>IFERROR(INDEX(JMP!$AJ$2:$AU$1000,MATCH($A929,JMP!$A$2:$A$1000,0),MATCH(AP$1,JMP!$AJ$1:$AU$1,0)),INDEX(Baseline!$B$2:$BD$2,1,MATCH(AP$1,Baseline!$B$1:$BD$1,0)))</f>
        <v>0</v>
      </c>
      <c r="AQ929">
        <f>IFERROR(INDEX(JMP!$AJ$2:$AU$1000,MATCH($A929,JMP!$A$2:$A$1000,0),MATCH(AQ$1,JMP!$AJ$1:$AU$1,0)),INDEX(Baseline!$B$2:$BD$2,1,MATCH(AQ$1,Baseline!$B$1:$BD$1,0)))</f>
        <v>0.35</v>
      </c>
      <c r="AR929">
        <f>IFERROR(INDEX(JMP!$AJ$2:$AU$1000,MATCH($A929,JMP!$A$2:$A$1000,0),MATCH(AR$1,JMP!$AJ$1:$AU$1,0)),INDEX(Baseline!$B$2:$BD$2,1,MATCH(AR$1,Baseline!$B$1:$BD$1,0)))</f>
        <v>0</v>
      </c>
      <c r="AS929">
        <f>IFERROR(INDEX(JMP!$AJ$2:$AU$1000,MATCH($A929,JMP!$A$2:$A$1000,0),MATCH(AS$1,JMP!$AJ$1:$AU$1,0)),INDEX(Baseline!$B$2:$BD$2,1,MATCH(AS$1,Baseline!$B$1:$BD$1,0)))</f>
        <v>0</v>
      </c>
      <c r="AT929">
        <f>IFERROR(INDEX(JMP!$AJ$2:$AU$1000,MATCH($A929,JMP!$A$2:$A$1000,0),MATCH(AT$1,JMP!$AJ$1:$AU$1,0)),INDEX(Baseline!$B$2:$BD$2,1,MATCH(AT$1,Baseline!$B$1:$BD$1,0)))</f>
        <v>500</v>
      </c>
      <c r="AU929">
        <f>IFERROR(INDEX(JMP!$AJ$2:$AU$1000,MATCH($A929,JMP!$A$2:$A$1000,0),MATCH(AU$1,JMP!$AJ$1:$AU$1,0)),INDEX(Baseline!$B$2:$BD$2,1,MATCH(AU$1,Baseline!$B$1:$BD$1,0)))</f>
        <v>50</v>
      </c>
      <c r="AV929">
        <f>IFERROR(INDEX(JMP!$AJ$2:$AU$1000,MATCH($A929,JMP!$A$2:$A$1000,0),MATCH(AV$1,JMP!$AJ$1:$AU$1,0)),INDEX(Baseline!$B$2:$BD$2,1,MATCH(AV$1,Baseline!$B$1:$BD$1,0)))</f>
        <v>12.1</v>
      </c>
      <c r="AW929">
        <f>IFERROR(INDEX(JMP!$AJ$2:$AU$1000,MATCH($A929,JMP!$A$2:$A$1000,0),MATCH(AW$1,JMP!$AJ$1:$AU$1,0)),INDEX(Baseline!$B$2:$BD$2,1,MATCH(AW$1,Baseline!$B$1:$BD$1,0)))</f>
        <v>1.9961979999999998E-3</v>
      </c>
      <c r="AX929">
        <f>IFERROR(INDEX(JMP!$AJ$2:$AU$1000,MATCH($A929,JMP!$A$2:$A$1000,0),MATCH(AX$1,JMP!$AJ$1:$AU$1,0)),INDEX(Baseline!$B$2:$BD$2,1,MATCH(AX$1,Baseline!$B$1:$BD$1,0)))</f>
        <v>1.9961979999999998E-3</v>
      </c>
      <c r="AY929">
        <f>IFERROR(INDEX(JMP!$AJ$2:$AU$1000,MATCH($A929,JMP!$A$2:$A$1000,0),MATCH(AY$1,JMP!$AJ$1:$AU$1,0)),INDEX(Baseline!$B$2:$BD$2,1,MATCH(AY$1,Baseline!$B$1:$BD$1,0)))</f>
        <v>1.9607137E-2</v>
      </c>
      <c r="AZ929">
        <f>IFERROR(INDEX(JMP!$AJ$2:$AU$1000,MATCH($A929,JMP!$A$2:$A$1000,0),MATCH(AZ$1,JMP!$AJ$1:$AU$1,0)),INDEX(Baseline!$B$2:$BD$2,1,MATCH(AZ$1,Baseline!$B$1:$BD$1,0)))</f>
        <v>1</v>
      </c>
      <c r="BA929">
        <f>IFERROR(INDEX(JMP!$AJ$2:$AU$1000,MATCH($A929,JMP!$A$2:$A$1000,0),MATCH(BA$1,JMP!$AJ$1:$AU$1,0)),INDEX(Baseline!$B$2:$BD$2,1,MATCH(BA$1,Baseline!$B$1:$BD$1,0)))</f>
        <v>55</v>
      </c>
      <c r="BB929">
        <f>IFERROR(INDEX(JMP!$AJ$2:$AU$1000,MATCH($A929,JMP!$A$2:$A$1000,0),MATCH(BB$1,JMP!$AJ$1:$AU$1,0)),INDEX(Baseline!$B$2:$BD$2,1,MATCH(BB$1,Baseline!$B$1:$BD$1,0)))</f>
        <v>0</v>
      </c>
      <c r="BC929">
        <f>IFERROR(INDEX(JMP!$AJ$2:$AU$1000,MATCH($A929,JMP!$A$2:$A$1000,0),MATCH(BC$1,JMP!$AJ$1:$AU$1,0)),INDEX(Baseline!$B$2:$BD$2,1,MATCH(BC$1,Baseline!$B$1:$BD$1,0)))</f>
        <v>4</v>
      </c>
      <c r="BD929">
        <f>IFERROR(INDEX(JMP!$AJ$2:$AU$1000,MATCH($A929,JMP!$A$2:$A$1000,0),MATCH(BD$1,JMP!$AJ$1:$AU$1,0)),INDEX(Baseline!$B$2:$BD$2,1,MATCH(BD$1,Baseline!$B$1:$BD$1,0)))</f>
        <v>2.8587312320000002</v>
      </c>
      <c r="BE929">
        <f>IFERROR(INDEX(JMP!$AJ$2:$AU$1000,MATCH($A929,JMP!$A$2:$A$1000,0),MATCH(BE$1,JMP!$AJ$1:$AU$1,0)),INDEX(Baseline!$B$2:$BE$2,1,MATCH(BE$1,Baseline!$B$1:$BE$1,0)))</f>
        <v>400000</v>
      </c>
      <c r="BF929" t="str">
        <f t="shared" si="70"/>
        <v>yes</v>
      </c>
      <c r="BG929" t="str">
        <f t="shared" si="71"/>
        <v>yes</v>
      </c>
      <c r="BH929">
        <f t="shared" si="75"/>
        <v>0.25</v>
      </c>
      <c r="BI929">
        <f t="shared" si="76"/>
        <v>30</v>
      </c>
      <c r="BL929" t="str">
        <f t="shared" si="77"/>
        <v>winter</v>
      </c>
    </row>
    <row r="930" spans="1:64" x14ac:dyDescent="0.35">
      <c r="A930">
        <v>929</v>
      </c>
      <c r="B930">
        <f>IFERROR(INDEX(JMP!$AJ$2:$AU$1000,MATCH($A930,JMP!$A$2:$A$1000,0),MATCH(B$1,JMP!$AJ$1:$AU$1,0)),INDEX(Baseline!$B$2:$BD$2,1,MATCH(B$1,Baseline!$B$1:$BD$1,0)))</f>
        <v>0</v>
      </c>
      <c r="C930">
        <f>IFERROR(INDEX(JMP!$AJ$2:$AU$1000,MATCH($A930,JMP!$A$2:$A$1000,0),MATCH(C$1,JMP!$AJ$1:$AU$1,0)),INDEX(Baseline!$B$2:$BD$2,1,MATCH(C$1,Baseline!$B$1:$BD$1,0)))</f>
        <v>8760</v>
      </c>
      <c r="D930">
        <f>IFERROR(INDEX(JMP!$AJ$2:$AU$1000,MATCH($A930,JMP!$A$2:$A$1000,0),MATCH(D$1,JMP!$AJ$1:$AU$1,0)),INDEX(Baseline!$B$2:$BD$2,1,MATCH(D$1,Baseline!$B$1:$BD$1,0)))</f>
        <v>1</v>
      </c>
      <c r="E930">
        <f>IFERROR(INDEX(JMP!$AJ$2:$AU$1000,MATCH($A930,JMP!$A$2:$A$1000,0),MATCH(E$1,JMP!$AJ$1:$AU$1,0)),INDEX(Baseline!$B$2:$BD$2,1,MATCH(E$1,Baseline!$B$1:$BD$1,0)))</f>
        <v>1</v>
      </c>
      <c r="F930" t="str">
        <f>IFERROR(INDEX(JMP!$AJ$2:$AU$1000,MATCH($A930,JMP!$A$2:$A$1000,0),MATCH(F$1,JMP!$AJ$1:$AU$1,0)),INDEX(Baseline!$B$2:$BD$2,1,MATCH(F$1,Baseline!$B$1:$BD$1,0)))</f>
        <v>e344</v>
      </c>
      <c r="G930" t="str">
        <f>IFERROR(INDEX(JMP!$AJ$2:$AU$1000,MATCH($A930,JMP!$A$2:$A$1000,0),MATCH(G$1,JMP!$AJ$1:$AU$1,0)),INDEX(Baseline!$B$2:$BD$2,1,MATCH(G$1,Baseline!$B$1:$BD$1,0)))</f>
        <v>e340</v>
      </c>
      <c r="H930">
        <f>IFERROR(INDEX(JMP!$AJ$2:$AU$1000,MATCH($A930,JMP!$A$2:$A$1000,0),MATCH(H$1,JMP!$AJ$1:$AU$1,0)),INDEX(Baseline!$B$2:$BD$2,1,MATCH(H$1,Baseline!$B$1:$BD$1,0)))</f>
        <v>1.5</v>
      </c>
      <c r="I930">
        <f>IFERROR(INDEX(JMP!$AJ$2:$AU$1000,MATCH($A930,JMP!$A$2:$A$1000,0),MATCH(I$1,JMP!$AJ$1:$AU$1,0)),INDEX(Baseline!$B$2:$BD$2,1,MATCH(I$1,Baseline!$B$1:$BD$1,0)))</f>
        <v>0.42</v>
      </c>
      <c r="J930">
        <f>IFERROR(INDEX(JMP!$AJ$2:$AU$1000,MATCH($A930,JMP!$A$2:$A$1000,0),MATCH(J$1,JMP!$AJ$1:$AU$1,0)),INDEX(Baseline!$B$2:$BD$2,1,MATCH(J$1,Baseline!$B$1:$BD$1,0)))</f>
        <v>1</v>
      </c>
      <c r="K930">
        <f>IFERROR(INDEX(JMP!$AJ$2:$AU$1000,MATCH($A930,JMP!$A$2:$A$1000,0),MATCH(K$1,JMP!$AJ$1:$AU$1,0)),INDEX(Baseline!$B$2:$BD$2,1,MATCH(K$1,Baseline!$B$1:$BD$1,0)))</f>
        <v>0</v>
      </c>
      <c r="L930">
        <f>IFERROR(INDEX(JMP!$AJ$2:$AU$1000,MATCH($A930,JMP!$A$2:$A$1000,0),MATCH(L$1,JMP!$AJ$1:$AU$1,0)),INDEX(Baseline!$B$2:$BD$2,1,MATCH(L$1,Baseline!$B$1:$BD$1,0)))</f>
        <v>9.0930522666660463E-2</v>
      </c>
      <c r="M930" t="b">
        <f>IFERROR(INDEX(JMP!$AJ$2:$AU$1000,MATCH($A930,JMP!$A$2:$A$1000,0),MATCH(M$1,JMP!$AJ$1:$AU$1,0)),INDEX(Baseline!$B$2:$BD$2,1,MATCH(M$1,Baseline!$B$1:$BD$1,0)))</f>
        <v>0</v>
      </c>
      <c r="N930" t="b">
        <f>IFERROR(INDEX(JMP!$AJ$2:$AU$1000,MATCH($A930,JMP!$A$2:$A$1000,0),MATCH(N$1,JMP!$AJ$1:$AU$1,0)),INDEX(Baseline!$B$2:$BD$2,1,MATCH(N$1,Baseline!$B$1:$BD$1,0)))</f>
        <v>0</v>
      </c>
      <c r="O930">
        <f>IFERROR(INDEX(JMP!$AJ$2:$AU$1000,MATCH($A930,JMP!$A$2:$A$1000,0),MATCH(O$1,JMP!$AJ$1:$AU$1,0)),INDEX(Baseline!$B$2:$BD$2,1,MATCH(O$1,Baseline!$B$1:$BD$1,0)))</f>
        <v>7</v>
      </c>
      <c r="P930">
        <f>IFERROR(INDEX(JMP!$AJ$2:$AU$1000,MATCH($A930,JMP!$A$2:$A$1000,0),MATCH(P$1,JMP!$AJ$1:$AU$1,0)),INDEX(Baseline!$B$2:$BD$2,1,MATCH(P$1,Baseline!$B$1:$BD$1,0)))</f>
        <v>200</v>
      </c>
      <c r="Q930">
        <f>IFERROR(INDEX(JMP!$AJ$2:$AU$1000,MATCH($A930,JMP!$A$2:$A$1000,0),MATCH(Q$1,JMP!$AJ$1:$AU$1,0)),INDEX(Baseline!$B$2:$BD$2,1,MATCH(Q$1,Baseline!$B$1:$BD$1,0)))</f>
        <v>10</v>
      </c>
      <c r="R930">
        <f>IFERROR(INDEX(JMP!$AJ$2:$AU$1000,MATCH($A930,JMP!$A$2:$A$1000,0),MATCH(R$1,JMP!$AJ$1:$AU$1,0)),INDEX(Baseline!$B$2:$BD$2,1,MATCH(R$1,Baseline!$B$1:$BD$1,0)))</f>
        <v>0</v>
      </c>
      <c r="S930">
        <f>IFERROR(INDEX(JMP!$AJ$2:$AU$1000,MATCH($A930,JMP!$A$2:$A$1000,0),MATCH(S$1,JMP!$AJ$1:$AU$1,0)),INDEX(Baseline!$B$2:$BD$2,1,MATCH(S$1,Baseline!$B$1:$BD$1,0)))</f>
        <v>1</v>
      </c>
      <c r="T930">
        <f>IFERROR(INDEX(JMP!$AJ$2:$AU$1000,MATCH($A930,JMP!$A$2:$A$1000,0),MATCH(T$1,JMP!$AJ$1:$AU$1,0)),INDEX(Baseline!$B$2:$BD$2,1,MATCH(T$1,Baseline!$B$1:$BD$1,0)))</f>
        <v>0</v>
      </c>
      <c r="U930" t="str">
        <f>IFERROR(INDEX(JMP!$AJ$2:$AU$1000,MATCH($A930,JMP!$A$2:$A$1000,0),MATCH(U$1,JMP!$AJ$1:$AU$1,0)),INDEX(Baseline!$B$2:$BD$2,1,MATCH(U$1,Baseline!$B$1:$BD$1,0)))</f>
        <v>Titan</v>
      </c>
      <c r="V930">
        <f>IFERROR(INDEX(JMP!$AJ$2:$AU$1000,MATCH($A930,JMP!$A$2:$A$1000,0),MATCH(V$1,JMP!$AJ$1:$AU$1,0)),INDEX(Baseline!$B$2:$BD$2,1,MATCH(V$1,Baseline!$B$1:$BD$1,0)))</f>
        <v>3</v>
      </c>
      <c r="W930">
        <f>IFERROR(INDEX(JMP!$AJ$2:$AU$1000,MATCH($A930,JMP!$A$2:$A$1000,0),MATCH(W$1,JMP!$AJ$1:$AU$1,0)),INDEX(Baseline!$B$2:$BD$2,1,MATCH(W$1,Baseline!$B$1:$BD$1,0)))</f>
        <v>0.37</v>
      </c>
      <c r="X930">
        <f>IFERROR(INDEX(JMP!$AJ$2:$AU$1000,MATCH($A930,JMP!$A$2:$A$1000,0),MATCH(X$1,JMP!$AJ$1:$AU$1,0)),INDEX(Baseline!$B$2:$BD$2,1,MATCH(X$1,Baseline!$B$1:$BD$1,0)))</f>
        <v>4</v>
      </c>
      <c r="Y930">
        <f>IFERROR(INDEX(JMP!$AJ$2:$AU$1000,MATCH($A930,JMP!$A$2:$A$1000,0),MATCH(Y$1,JMP!$AJ$1:$AU$1,0)),INDEX(Baseline!$B$2:$BD$2,1,MATCH(Y$1,Baseline!$B$1:$BD$1,0)))</f>
        <v>6</v>
      </c>
      <c r="Z930">
        <f>IFERROR(INDEX(JMP!$AJ$2:$AU$1000,MATCH($A930,JMP!$A$2:$A$1000,0),MATCH(Z$1,JMP!$AJ$1:$AU$1,0)),INDEX(Baseline!$B$2:$BD$2,1,MATCH(Z$1,Baseline!$B$1:$BD$1,0)))</f>
        <v>1970</v>
      </c>
      <c r="AA930">
        <f>IFERROR(INDEX(JMP!$AJ$2:$AU$1000,MATCH($A930,JMP!$A$2:$A$1000,0),MATCH(AA$1,JMP!$AJ$1:$AU$1,0)),INDEX(Baseline!$B$2:$BD$2,1,MATCH(AA$1,Baseline!$B$1:$BD$1,0)))</f>
        <v>1970</v>
      </c>
      <c r="AB930">
        <f>IFERROR(INDEX(JMP!$AJ$2:$AU$1000,MATCH($A930,JMP!$A$2:$A$1000,0),MATCH(AB$1,JMP!$AJ$1:$AU$1,0)),INDEX(Baseline!$B$2:$BD$2,1,MATCH(AB$1,Baseline!$B$1:$BD$1,0)))</f>
        <v>0</v>
      </c>
      <c r="AC930">
        <f>IFERROR(INDEX(JMP!$AJ$2:$AU$1000,MATCH($A930,JMP!$A$2:$A$1000,0),MATCH(AC$1,JMP!$AJ$1:$AU$1,0)),INDEX(Baseline!$B$2:$BD$2,1,MATCH(AC$1,Baseline!$B$1:$BD$1,0)))</f>
        <v>1</v>
      </c>
      <c r="AD930">
        <f>IFERROR(INDEX(JMP!$AJ$2:$AU$1000,MATCH($A930,JMP!$A$2:$A$1000,0),MATCH(AD$1,JMP!$AJ$1:$AU$1,0)),INDEX(Baseline!$B$2:$BD$2,1,MATCH(AD$1,Baseline!$B$1:$BD$1,0)))</f>
        <v>8</v>
      </c>
      <c r="AE930">
        <f>IFERROR(INDEX(JMP!$AJ$2:$AU$1000,MATCH($A930,JMP!$A$2:$A$1000,0),MATCH(AE$1,JMP!$AJ$1:$AU$1,0)),INDEX(Baseline!$B$2:$BD$2,1,MATCH(AE$1,Baseline!$B$1:$BD$1,0)))</f>
        <v>0.25</v>
      </c>
      <c r="AF930" t="str">
        <f>IFERROR(INDEX(JMP!$AJ$2:$AU$1000,MATCH($A930,JMP!$A$2:$A$1000,0),MATCH(AF$1,JMP!$AJ$1:$AU$1,0)),INDEX(Baseline!$B$2:$BD$2,1,MATCH(AF$1,Baseline!$B$1:$BD$1,0)))</f>
        <v>bwb</v>
      </c>
      <c r="AG930" t="str">
        <f>IFERROR(INDEX(JMP!$AJ$2:$AU$1000,MATCH($A930,JMP!$A$2:$A$1000,0),MATCH(AG$1,JMP!$AJ$1:$AU$1,0)),INDEX(Baseline!$B$2:$BD$2,1,MATCH(AG$1,Baseline!$B$1:$BD$1,0)))</f>
        <v>V-tail</v>
      </c>
      <c r="AH930">
        <f>IFERROR(INDEX(JMP!$AJ$2:$AU$1000,MATCH($A930,JMP!$A$2:$A$1000,0),MATCH(AH$1,JMP!$AJ$1:$AU$1,0)),INDEX(Baseline!$B$2:$BD$2,1,MATCH(AH$1,Baseline!$B$1:$BD$1,0)))</f>
        <v>1</v>
      </c>
      <c r="AI930">
        <f>IFERROR(INDEX(JMP!$AJ$2:$AU$1000,MATCH($A930,JMP!$A$2:$A$1000,0),MATCH(AI$1,JMP!$AJ$1:$AU$1,0)),INDEX(Baseline!$B$2:$BD$2,1,MATCH(AI$1,Baseline!$B$1:$BD$1,0)))</f>
        <v>724000000</v>
      </c>
      <c r="AJ930">
        <f>IFERROR(INDEX(JMP!$AJ$2:$AU$1000,MATCH($A930,JMP!$A$2:$A$1000,0),MATCH(AJ$1,JMP!$AJ$1:$AU$1,0)),INDEX(Baseline!$B$2:$BD$2,1,MATCH(AJ$1,Baseline!$B$1:$BD$1,0)))</f>
        <v>54500000</v>
      </c>
      <c r="AK930">
        <f>IFERROR(INDEX(JMP!$AJ$2:$AU$1000,MATCH($A930,JMP!$A$2:$A$1000,0),MATCH(AK$1,JMP!$AJ$1:$AU$1,0)),INDEX(Baseline!$B$2:$BD$2,1,MATCH(AK$1,Baseline!$B$1:$BD$1,0)))</f>
        <v>30</v>
      </c>
      <c r="AL930">
        <f>IFERROR(INDEX(JMP!$AJ$2:$AU$1000,MATCH($A930,JMP!$A$2:$A$1000,0),MATCH(AL$1,JMP!$AJ$1:$AU$1,0)),INDEX(Baseline!$B$2:$BD$2,1,MATCH(AL$1,Baseline!$B$1:$BD$1,0)))</f>
        <v>2.1352544733591102E-2</v>
      </c>
      <c r="AM930">
        <f>IFERROR(INDEX(JMP!$AJ$2:$AU$1000,MATCH($A930,JMP!$A$2:$A$1000,0),MATCH(AM$1,JMP!$AJ$1:$AU$1,0)),INDEX(Baseline!$B$2:$BD$2,1,MATCH(AM$1,Baseline!$B$1:$BD$1,0)))</f>
        <v>8.1509849354285713</v>
      </c>
      <c r="AN930">
        <f>IFERROR(INDEX(JMP!$AJ$2:$AU$1000,MATCH($A930,JMP!$A$2:$A$1000,0),MATCH(AN$1,JMP!$AJ$1:$AU$1,0)),INDEX(Baseline!$B$2:$BD$2,1,MATCH(AN$1,Baseline!$B$1:$BD$1,0)))</f>
        <v>2.6268416139128088</v>
      </c>
      <c r="AO930">
        <f>IFERROR(INDEX(JMP!$AJ$2:$AU$1000,MATCH($A930,JMP!$A$2:$A$1000,0),MATCH(AO$1,JMP!$AJ$1:$AU$1,0)),INDEX(Baseline!$B$2:$BD$2,1,MATCH(AO$1,Baseline!$B$1:$BD$1,0)))</f>
        <v>0.3796021769494029</v>
      </c>
      <c r="AP930">
        <f>IFERROR(INDEX(JMP!$AJ$2:$AU$1000,MATCH($A930,JMP!$A$2:$A$1000,0),MATCH(AP$1,JMP!$AJ$1:$AU$1,0)),INDEX(Baseline!$B$2:$BD$2,1,MATCH(AP$1,Baseline!$B$1:$BD$1,0)))</f>
        <v>0</v>
      </c>
      <c r="AQ930">
        <f>IFERROR(INDEX(JMP!$AJ$2:$AU$1000,MATCH($A930,JMP!$A$2:$A$1000,0),MATCH(AQ$1,JMP!$AJ$1:$AU$1,0)),INDEX(Baseline!$B$2:$BD$2,1,MATCH(AQ$1,Baseline!$B$1:$BD$1,0)))</f>
        <v>0.35</v>
      </c>
      <c r="AR930">
        <f>IFERROR(INDEX(JMP!$AJ$2:$AU$1000,MATCH($A930,JMP!$A$2:$A$1000,0),MATCH(AR$1,JMP!$AJ$1:$AU$1,0)),INDEX(Baseline!$B$2:$BD$2,1,MATCH(AR$1,Baseline!$B$1:$BD$1,0)))</f>
        <v>0</v>
      </c>
      <c r="AS930">
        <f>IFERROR(INDEX(JMP!$AJ$2:$AU$1000,MATCH($A930,JMP!$A$2:$A$1000,0),MATCH(AS$1,JMP!$AJ$1:$AU$1,0)),INDEX(Baseline!$B$2:$BD$2,1,MATCH(AS$1,Baseline!$B$1:$BD$1,0)))</f>
        <v>0</v>
      </c>
      <c r="AT930">
        <f>IFERROR(INDEX(JMP!$AJ$2:$AU$1000,MATCH($A930,JMP!$A$2:$A$1000,0),MATCH(AT$1,JMP!$AJ$1:$AU$1,0)),INDEX(Baseline!$B$2:$BD$2,1,MATCH(AT$1,Baseline!$B$1:$BD$1,0)))</f>
        <v>500</v>
      </c>
      <c r="AU930">
        <f>IFERROR(INDEX(JMP!$AJ$2:$AU$1000,MATCH($A930,JMP!$A$2:$A$1000,0),MATCH(AU$1,JMP!$AJ$1:$AU$1,0)),INDEX(Baseline!$B$2:$BD$2,1,MATCH(AU$1,Baseline!$B$1:$BD$1,0)))</f>
        <v>50</v>
      </c>
      <c r="AV930">
        <f>IFERROR(INDEX(JMP!$AJ$2:$AU$1000,MATCH($A930,JMP!$A$2:$A$1000,0),MATCH(AV$1,JMP!$AJ$1:$AU$1,0)),INDEX(Baseline!$B$2:$BD$2,1,MATCH(AV$1,Baseline!$B$1:$BD$1,0)))</f>
        <v>12.1</v>
      </c>
      <c r="AW930">
        <f>IFERROR(INDEX(JMP!$AJ$2:$AU$1000,MATCH($A930,JMP!$A$2:$A$1000,0),MATCH(AW$1,JMP!$AJ$1:$AU$1,0)),INDEX(Baseline!$B$2:$BD$2,1,MATCH(AW$1,Baseline!$B$1:$BD$1,0)))</f>
        <v>1.9961979999999998E-3</v>
      </c>
      <c r="AX930">
        <f>IFERROR(INDEX(JMP!$AJ$2:$AU$1000,MATCH($A930,JMP!$A$2:$A$1000,0),MATCH(AX$1,JMP!$AJ$1:$AU$1,0)),INDEX(Baseline!$B$2:$BD$2,1,MATCH(AX$1,Baseline!$B$1:$BD$1,0)))</f>
        <v>1.9961979999999998E-3</v>
      </c>
      <c r="AY930">
        <f>IFERROR(INDEX(JMP!$AJ$2:$AU$1000,MATCH($A930,JMP!$A$2:$A$1000,0),MATCH(AY$1,JMP!$AJ$1:$AU$1,0)),INDEX(Baseline!$B$2:$BD$2,1,MATCH(AY$1,Baseline!$B$1:$BD$1,0)))</f>
        <v>1.9607137E-2</v>
      </c>
      <c r="AZ930">
        <f>IFERROR(INDEX(JMP!$AJ$2:$AU$1000,MATCH($A930,JMP!$A$2:$A$1000,0),MATCH(AZ$1,JMP!$AJ$1:$AU$1,0)),INDEX(Baseline!$B$2:$BD$2,1,MATCH(AZ$1,Baseline!$B$1:$BD$1,0)))</f>
        <v>1</v>
      </c>
      <c r="BA930">
        <f>IFERROR(INDEX(JMP!$AJ$2:$AU$1000,MATCH($A930,JMP!$A$2:$A$1000,0),MATCH(BA$1,JMP!$AJ$1:$AU$1,0)),INDEX(Baseline!$B$2:$BD$2,1,MATCH(BA$1,Baseline!$B$1:$BD$1,0)))</f>
        <v>100</v>
      </c>
      <c r="BB930">
        <f>IFERROR(INDEX(JMP!$AJ$2:$AU$1000,MATCH($A930,JMP!$A$2:$A$1000,0),MATCH(BB$1,JMP!$AJ$1:$AU$1,0)),INDEX(Baseline!$B$2:$BD$2,1,MATCH(BB$1,Baseline!$B$1:$BD$1,0)))</f>
        <v>0</v>
      </c>
      <c r="BC930">
        <f>IFERROR(INDEX(JMP!$AJ$2:$AU$1000,MATCH($A930,JMP!$A$2:$A$1000,0),MATCH(BC$1,JMP!$AJ$1:$AU$1,0)),INDEX(Baseline!$B$2:$BD$2,1,MATCH(BC$1,Baseline!$B$1:$BD$1,0)))</f>
        <v>4</v>
      </c>
      <c r="BD930">
        <f>IFERROR(INDEX(JMP!$AJ$2:$AU$1000,MATCH($A930,JMP!$A$2:$A$1000,0),MATCH(BD$1,JMP!$AJ$1:$AU$1,0)),INDEX(Baseline!$B$2:$BD$2,1,MATCH(BD$1,Baseline!$B$1:$BD$1,0)))</f>
        <v>4.4602880220500003</v>
      </c>
      <c r="BE930">
        <f>IFERROR(INDEX(JMP!$AJ$2:$AU$1000,MATCH($A930,JMP!$A$2:$A$1000,0),MATCH(BE$1,JMP!$AJ$1:$AU$1,0)),INDEX(Baseline!$B$2:$BE$2,1,MATCH(BE$1,Baseline!$B$1:$BE$1,0)))</f>
        <v>400000</v>
      </c>
      <c r="BF930" t="str">
        <f t="shared" si="70"/>
        <v>yes</v>
      </c>
      <c r="BG930" t="str">
        <f t="shared" si="71"/>
        <v>yes</v>
      </c>
      <c r="BH930">
        <f t="shared" si="75"/>
        <v>0.25</v>
      </c>
      <c r="BI930">
        <f t="shared" si="76"/>
        <v>100</v>
      </c>
      <c r="BL930" t="str">
        <f t="shared" si="77"/>
        <v>winter</v>
      </c>
    </row>
    <row r="931" spans="1:64" x14ac:dyDescent="0.35">
      <c r="A931">
        <v>930</v>
      </c>
      <c r="B931">
        <f>IFERROR(INDEX(JMP!$AJ$2:$AU$1000,MATCH($A931,JMP!$A$2:$A$1000,0),MATCH(B$1,JMP!$AJ$1:$AU$1,0)),INDEX(Baseline!$B$2:$BD$2,1,MATCH(B$1,Baseline!$B$1:$BD$1,0)))</f>
        <v>0</v>
      </c>
      <c r="C931">
        <f>IFERROR(INDEX(JMP!$AJ$2:$AU$1000,MATCH($A931,JMP!$A$2:$A$1000,0),MATCH(C$1,JMP!$AJ$1:$AU$1,0)),INDEX(Baseline!$B$2:$BD$2,1,MATCH(C$1,Baseline!$B$1:$BD$1,0)))</f>
        <v>8760</v>
      </c>
      <c r="D931">
        <f>IFERROR(INDEX(JMP!$AJ$2:$AU$1000,MATCH($A931,JMP!$A$2:$A$1000,0),MATCH(D$1,JMP!$AJ$1:$AU$1,0)),INDEX(Baseline!$B$2:$BD$2,1,MATCH(D$1,Baseline!$B$1:$BD$1,0)))</f>
        <v>1</v>
      </c>
      <c r="E931">
        <f>IFERROR(INDEX(JMP!$AJ$2:$AU$1000,MATCH($A931,JMP!$A$2:$A$1000,0),MATCH(E$1,JMP!$AJ$1:$AU$1,0)),INDEX(Baseline!$B$2:$BD$2,1,MATCH(E$1,Baseline!$B$1:$BD$1,0)))</f>
        <v>1</v>
      </c>
      <c r="F931" t="str">
        <f>IFERROR(INDEX(JMP!$AJ$2:$AU$1000,MATCH($A931,JMP!$A$2:$A$1000,0),MATCH(F$1,JMP!$AJ$1:$AU$1,0)),INDEX(Baseline!$B$2:$BD$2,1,MATCH(F$1,Baseline!$B$1:$BD$1,0)))</f>
        <v>e344</v>
      </c>
      <c r="G931" t="str">
        <f>IFERROR(INDEX(JMP!$AJ$2:$AU$1000,MATCH($A931,JMP!$A$2:$A$1000,0),MATCH(G$1,JMP!$AJ$1:$AU$1,0)),INDEX(Baseline!$B$2:$BD$2,1,MATCH(G$1,Baseline!$B$1:$BD$1,0)))</f>
        <v>e340</v>
      </c>
      <c r="H931">
        <f>IFERROR(INDEX(JMP!$AJ$2:$AU$1000,MATCH($A931,JMP!$A$2:$A$1000,0),MATCH(H$1,JMP!$AJ$1:$AU$1,0)),INDEX(Baseline!$B$2:$BD$2,1,MATCH(H$1,Baseline!$B$1:$BD$1,0)))</f>
        <v>1.5</v>
      </c>
      <c r="I931">
        <f>IFERROR(INDEX(JMP!$AJ$2:$AU$1000,MATCH($A931,JMP!$A$2:$A$1000,0),MATCH(I$1,JMP!$AJ$1:$AU$1,0)),INDEX(Baseline!$B$2:$BD$2,1,MATCH(I$1,Baseline!$B$1:$BD$1,0)))</f>
        <v>0.42</v>
      </c>
      <c r="J931">
        <f>IFERROR(INDEX(JMP!$AJ$2:$AU$1000,MATCH($A931,JMP!$A$2:$A$1000,0),MATCH(J$1,JMP!$AJ$1:$AU$1,0)),INDEX(Baseline!$B$2:$BD$2,1,MATCH(J$1,Baseline!$B$1:$BD$1,0)))</f>
        <v>1</v>
      </c>
      <c r="K931">
        <f>IFERROR(INDEX(JMP!$AJ$2:$AU$1000,MATCH($A931,JMP!$A$2:$A$1000,0),MATCH(K$1,JMP!$AJ$1:$AU$1,0)),INDEX(Baseline!$B$2:$BD$2,1,MATCH(K$1,Baseline!$B$1:$BD$1,0)))</f>
        <v>0</v>
      </c>
      <c r="L931">
        <f>IFERROR(INDEX(JMP!$AJ$2:$AU$1000,MATCH($A931,JMP!$A$2:$A$1000,0),MATCH(L$1,JMP!$AJ$1:$AU$1,0)),INDEX(Baseline!$B$2:$BD$2,1,MATCH(L$1,Baseline!$B$1:$BD$1,0)))</f>
        <v>7.7316696683349617E-2</v>
      </c>
      <c r="M931" t="b">
        <f>IFERROR(INDEX(JMP!$AJ$2:$AU$1000,MATCH($A931,JMP!$A$2:$A$1000,0),MATCH(M$1,JMP!$AJ$1:$AU$1,0)),INDEX(Baseline!$B$2:$BD$2,1,MATCH(M$1,Baseline!$B$1:$BD$1,0)))</f>
        <v>0</v>
      </c>
      <c r="N931" t="b">
        <f>IFERROR(INDEX(JMP!$AJ$2:$AU$1000,MATCH($A931,JMP!$A$2:$A$1000,0),MATCH(N$1,JMP!$AJ$1:$AU$1,0)),INDEX(Baseline!$B$2:$BD$2,1,MATCH(N$1,Baseline!$B$1:$BD$1,0)))</f>
        <v>0</v>
      </c>
      <c r="O931">
        <f>IFERROR(INDEX(JMP!$AJ$2:$AU$1000,MATCH($A931,JMP!$A$2:$A$1000,0),MATCH(O$1,JMP!$AJ$1:$AU$1,0)),INDEX(Baseline!$B$2:$BD$2,1,MATCH(O$1,Baseline!$B$1:$BD$1,0)))</f>
        <v>7</v>
      </c>
      <c r="P931">
        <f>IFERROR(INDEX(JMP!$AJ$2:$AU$1000,MATCH($A931,JMP!$A$2:$A$1000,0),MATCH(P$1,JMP!$AJ$1:$AU$1,0)),INDEX(Baseline!$B$2:$BD$2,1,MATCH(P$1,Baseline!$B$1:$BD$1,0)))</f>
        <v>200</v>
      </c>
      <c r="Q931">
        <f>IFERROR(INDEX(JMP!$AJ$2:$AU$1000,MATCH($A931,JMP!$A$2:$A$1000,0),MATCH(Q$1,JMP!$AJ$1:$AU$1,0)),INDEX(Baseline!$B$2:$BD$2,1,MATCH(Q$1,Baseline!$B$1:$BD$1,0)))</f>
        <v>10</v>
      </c>
      <c r="R931">
        <f>IFERROR(INDEX(JMP!$AJ$2:$AU$1000,MATCH($A931,JMP!$A$2:$A$1000,0),MATCH(R$1,JMP!$AJ$1:$AU$1,0)),INDEX(Baseline!$B$2:$BD$2,1,MATCH(R$1,Baseline!$B$1:$BD$1,0)))</f>
        <v>0</v>
      </c>
      <c r="S931">
        <f>IFERROR(INDEX(JMP!$AJ$2:$AU$1000,MATCH($A931,JMP!$A$2:$A$1000,0),MATCH(S$1,JMP!$AJ$1:$AU$1,0)),INDEX(Baseline!$B$2:$BD$2,1,MATCH(S$1,Baseline!$B$1:$BD$1,0)))</f>
        <v>1</v>
      </c>
      <c r="T931">
        <f>IFERROR(INDEX(JMP!$AJ$2:$AU$1000,MATCH($A931,JMP!$A$2:$A$1000,0),MATCH(T$1,JMP!$AJ$1:$AU$1,0)),INDEX(Baseline!$B$2:$BD$2,1,MATCH(T$1,Baseline!$B$1:$BD$1,0)))</f>
        <v>0</v>
      </c>
      <c r="U931" t="str">
        <f>IFERROR(INDEX(JMP!$AJ$2:$AU$1000,MATCH($A931,JMP!$A$2:$A$1000,0),MATCH(U$1,JMP!$AJ$1:$AU$1,0)),INDEX(Baseline!$B$2:$BD$2,1,MATCH(U$1,Baseline!$B$1:$BD$1,0)))</f>
        <v>Titan</v>
      </c>
      <c r="V931">
        <f>IFERROR(INDEX(JMP!$AJ$2:$AU$1000,MATCH($A931,JMP!$A$2:$A$1000,0),MATCH(V$1,JMP!$AJ$1:$AU$1,0)),INDEX(Baseline!$B$2:$BD$2,1,MATCH(V$1,Baseline!$B$1:$BD$1,0)))</f>
        <v>3</v>
      </c>
      <c r="W931">
        <f>IFERROR(INDEX(JMP!$AJ$2:$AU$1000,MATCH($A931,JMP!$A$2:$A$1000,0),MATCH(W$1,JMP!$AJ$1:$AU$1,0)),INDEX(Baseline!$B$2:$BD$2,1,MATCH(W$1,Baseline!$B$1:$BD$1,0)))</f>
        <v>0.37</v>
      </c>
      <c r="X931">
        <f>IFERROR(INDEX(JMP!$AJ$2:$AU$1000,MATCH($A931,JMP!$A$2:$A$1000,0),MATCH(X$1,JMP!$AJ$1:$AU$1,0)),INDEX(Baseline!$B$2:$BD$2,1,MATCH(X$1,Baseline!$B$1:$BD$1,0)))</f>
        <v>4</v>
      </c>
      <c r="Y931">
        <f>IFERROR(INDEX(JMP!$AJ$2:$AU$1000,MATCH($A931,JMP!$A$2:$A$1000,0),MATCH(Y$1,JMP!$AJ$1:$AU$1,0)),INDEX(Baseline!$B$2:$BD$2,1,MATCH(Y$1,Baseline!$B$1:$BD$1,0)))</f>
        <v>2</v>
      </c>
      <c r="Z931">
        <f>IFERROR(INDEX(JMP!$AJ$2:$AU$1000,MATCH($A931,JMP!$A$2:$A$1000,0),MATCH(Z$1,JMP!$AJ$1:$AU$1,0)),INDEX(Baseline!$B$2:$BD$2,1,MATCH(Z$1,Baseline!$B$1:$BD$1,0)))</f>
        <v>1970</v>
      </c>
      <c r="AA931">
        <f>IFERROR(INDEX(JMP!$AJ$2:$AU$1000,MATCH($A931,JMP!$A$2:$A$1000,0),MATCH(AA$1,JMP!$AJ$1:$AU$1,0)),INDEX(Baseline!$B$2:$BD$2,1,MATCH(AA$1,Baseline!$B$1:$BD$1,0)))</f>
        <v>1970</v>
      </c>
      <c r="AB931">
        <f>IFERROR(INDEX(JMP!$AJ$2:$AU$1000,MATCH($A931,JMP!$A$2:$A$1000,0),MATCH(AB$1,JMP!$AJ$1:$AU$1,0)),INDEX(Baseline!$B$2:$BD$2,1,MATCH(AB$1,Baseline!$B$1:$BD$1,0)))</f>
        <v>0</v>
      </c>
      <c r="AC931">
        <f>IFERROR(INDEX(JMP!$AJ$2:$AU$1000,MATCH($A931,JMP!$A$2:$A$1000,0),MATCH(AC$1,JMP!$AJ$1:$AU$1,0)),INDEX(Baseline!$B$2:$BD$2,1,MATCH(AC$1,Baseline!$B$1:$BD$1,0)))</f>
        <v>1</v>
      </c>
      <c r="AD931">
        <f>IFERROR(INDEX(JMP!$AJ$2:$AU$1000,MATCH($A931,JMP!$A$2:$A$1000,0),MATCH(AD$1,JMP!$AJ$1:$AU$1,0)),INDEX(Baseline!$B$2:$BD$2,1,MATCH(AD$1,Baseline!$B$1:$BD$1,0)))</f>
        <v>8</v>
      </c>
      <c r="AE931">
        <f>IFERROR(INDEX(JMP!$AJ$2:$AU$1000,MATCH($A931,JMP!$A$2:$A$1000,0),MATCH(AE$1,JMP!$AJ$1:$AU$1,0)),INDEX(Baseline!$B$2:$BD$2,1,MATCH(AE$1,Baseline!$B$1:$BD$1,0)))</f>
        <v>1</v>
      </c>
      <c r="AF931" t="str">
        <f>IFERROR(INDEX(JMP!$AJ$2:$AU$1000,MATCH($A931,JMP!$A$2:$A$1000,0),MATCH(AF$1,JMP!$AJ$1:$AU$1,0)),INDEX(Baseline!$B$2:$BD$2,1,MATCH(AF$1,Baseline!$B$1:$BD$1,0)))</f>
        <v>bwb</v>
      </c>
      <c r="AG931" t="str">
        <f>IFERROR(INDEX(JMP!$AJ$2:$AU$1000,MATCH($A931,JMP!$A$2:$A$1000,0),MATCH(AG$1,JMP!$AJ$1:$AU$1,0)),INDEX(Baseline!$B$2:$BD$2,1,MATCH(AG$1,Baseline!$B$1:$BD$1,0)))</f>
        <v>V-tail</v>
      </c>
      <c r="AH931">
        <f>IFERROR(INDEX(JMP!$AJ$2:$AU$1000,MATCH($A931,JMP!$A$2:$A$1000,0),MATCH(AH$1,JMP!$AJ$1:$AU$1,0)),INDEX(Baseline!$B$2:$BD$2,1,MATCH(AH$1,Baseline!$B$1:$BD$1,0)))</f>
        <v>0</v>
      </c>
      <c r="AI931">
        <f>IFERROR(INDEX(JMP!$AJ$2:$AU$1000,MATCH($A931,JMP!$A$2:$A$1000,0),MATCH(AI$1,JMP!$AJ$1:$AU$1,0)),INDEX(Baseline!$B$2:$BD$2,1,MATCH(AI$1,Baseline!$B$1:$BD$1,0)))</f>
        <v>724000000</v>
      </c>
      <c r="AJ931">
        <f>IFERROR(INDEX(JMP!$AJ$2:$AU$1000,MATCH($A931,JMP!$A$2:$A$1000,0),MATCH(AJ$1,JMP!$AJ$1:$AU$1,0)),INDEX(Baseline!$B$2:$BD$2,1,MATCH(AJ$1,Baseline!$B$1:$BD$1,0)))</f>
        <v>54500000</v>
      </c>
      <c r="AK931">
        <f>IFERROR(INDEX(JMP!$AJ$2:$AU$1000,MATCH($A931,JMP!$A$2:$A$1000,0),MATCH(AK$1,JMP!$AJ$1:$AU$1,0)),INDEX(Baseline!$B$2:$BD$2,1,MATCH(AK$1,Baseline!$B$1:$BD$1,0)))</f>
        <v>30</v>
      </c>
      <c r="AL931">
        <f>IFERROR(INDEX(JMP!$AJ$2:$AU$1000,MATCH($A931,JMP!$A$2:$A$1000,0),MATCH(AL$1,JMP!$AJ$1:$AU$1,0)),INDEX(Baseline!$B$2:$BD$2,1,MATCH(AL$1,Baseline!$B$1:$BD$1,0)))</f>
        <v>2.6679731733459597E-2</v>
      </c>
      <c r="AM931">
        <f>IFERROR(INDEX(JMP!$AJ$2:$AU$1000,MATCH($A931,JMP!$A$2:$A$1000,0),MATCH(AM$1,JMP!$AJ$1:$AU$1,0)),INDEX(Baseline!$B$2:$BD$2,1,MATCH(AM$1,Baseline!$B$1:$BD$1,0)))</f>
        <v>15.458179387790477</v>
      </c>
      <c r="AN931">
        <f>IFERROR(INDEX(JMP!$AJ$2:$AU$1000,MATCH($A931,JMP!$A$2:$A$1000,0),MATCH(AN$1,JMP!$AJ$1:$AU$1,0)),INDEX(Baseline!$B$2:$BD$2,1,MATCH(AN$1,Baseline!$B$1:$BD$1,0)))</f>
        <v>2.8318353263130733</v>
      </c>
      <c r="AO931">
        <f>IFERROR(INDEX(JMP!$AJ$2:$AU$1000,MATCH($A931,JMP!$A$2:$A$1000,0),MATCH(AO$1,JMP!$AJ$1:$AU$1,0)),INDEX(Baseline!$B$2:$BD$2,1,MATCH(AO$1,Baseline!$B$1:$BD$1,0)))</f>
        <v>1.0455565847986263</v>
      </c>
      <c r="AP931">
        <f>IFERROR(INDEX(JMP!$AJ$2:$AU$1000,MATCH($A931,JMP!$A$2:$A$1000,0),MATCH(AP$1,JMP!$AJ$1:$AU$1,0)),INDEX(Baseline!$B$2:$BD$2,1,MATCH(AP$1,Baseline!$B$1:$BD$1,0)))</f>
        <v>0</v>
      </c>
      <c r="AQ931">
        <f>IFERROR(INDEX(JMP!$AJ$2:$AU$1000,MATCH($A931,JMP!$A$2:$A$1000,0),MATCH(AQ$1,JMP!$AJ$1:$AU$1,0)),INDEX(Baseline!$B$2:$BD$2,1,MATCH(AQ$1,Baseline!$B$1:$BD$1,0)))</f>
        <v>0.35</v>
      </c>
      <c r="AR931">
        <f>IFERROR(INDEX(JMP!$AJ$2:$AU$1000,MATCH($A931,JMP!$A$2:$A$1000,0),MATCH(AR$1,JMP!$AJ$1:$AU$1,0)),INDEX(Baseline!$B$2:$BD$2,1,MATCH(AR$1,Baseline!$B$1:$BD$1,0)))</f>
        <v>0</v>
      </c>
      <c r="AS931">
        <f>IFERROR(INDEX(JMP!$AJ$2:$AU$1000,MATCH($A931,JMP!$A$2:$A$1000,0),MATCH(AS$1,JMP!$AJ$1:$AU$1,0)),INDEX(Baseline!$B$2:$BD$2,1,MATCH(AS$1,Baseline!$B$1:$BD$1,0)))</f>
        <v>0</v>
      </c>
      <c r="AT931">
        <f>IFERROR(INDEX(JMP!$AJ$2:$AU$1000,MATCH($A931,JMP!$A$2:$A$1000,0),MATCH(AT$1,JMP!$AJ$1:$AU$1,0)),INDEX(Baseline!$B$2:$BD$2,1,MATCH(AT$1,Baseline!$B$1:$BD$1,0)))</f>
        <v>500</v>
      </c>
      <c r="AU931">
        <f>IFERROR(INDEX(JMP!$AJ$2:$AU$1000,MATCH($A931,JMP!$A$2:$A$1000,0),MATCH(AU$1,JMP!$AJ$1:$AU$1,0)),INDEX(Baseline!$B$2:$BD$2,1,MATCH(AU$1,Baseline!$B$1:$BD$1,0)))</f>
        <v>50</v>
      </c>
      <c r="AV931">
        <f>IFERROR(INDEX(JMP!$AJ$2:$AU$1000,MATCH($A931,JMP!$A$2:$A$1000,0),MATCH(AV$1,JMP!$AJ$1:$AU$1,0)),INDEX(Baseline!$B$2:$BD$2,1,MATCH(AV$1,Baseline!$B$1:$BD$1,0)))</f>
        <v>12.1</v>
      </c>
      <c r="AW931">
        <f>IFERROR(INDEX(JMP!$AJ$2:$AU$1000,MATCH($A931,JMP!$A$2:$A$1000,0),MATCH(AW$1,JMP!$AJ$1:$AU$1,0)),INDEX(Baseline!$B$2:$BD$2,1,MATCH(AW$1,Baseline!$B$1:$BD$1,0)))</f>
        <v>1.9961979999999998E-3</v>
      </c>
      <c r="AX931">
        <f>IFERROR(INDEX(JMP!$AJ$2:$AU$1000,MATCH($A931,JMP!$A$2:$A$1000,0),MATCH(AX$1,JMP!$AJ$1:$AU$1,0)),INDEX(Baseline!$B$2:$BD$2,1,MATCH(AX$1,Baseline!$B$1:$BD$1,0)))</f>
        <v>1.9961979999999998E-3</v>
      </c>
      <c r="AY931">
        <f>IFERROR(INDEX(JMP!$AJ$2:$AU$1000,MATCH($A931,JMP!$A$2:$A$1000,0),MATCH(AY$1,JMP!$AJ$1:$AU$1,0)),INDEX(Baseline!$B$2:$BD$2,1,MATCH(AY$1,Baseline!$B$1:$BD$1,0)))</f>
        <v>1.9607137E-2</v>
      </c>
      <c r="AZ931">
        <f>IFERROR(INDEX(JMP!$AJ$2:$AU$1000,MATCH($A931,JMP!$A$2:$A$1000,0),MATCH(AZ$1,JMP!$AJ$1:$AU$1,0)),INDEX(Baseline!$B$2:$BD$2,1,MATCH(AZ$1,Baseline!$B$1:$BD$1,0)))</f>
        <v>1</v>
      </c>
      <c r="BA931">
        <f>IFERROR(INDEX(JMP!$AJ$2:$AU$1000,MATCH($A931,JMP!$A$2:$A$1000,0),MATCH(BA$1,JMP!$AJ$1:$AU$1,0)),INDEX(Baseline!$B$2:$BD$2,1,MATCH(BA$1,Baseline!$B$1:$BD$1,0)))</f>
        <v>100</v>
      </c>
      <c r="BB931">
        <f>IFERROR(INDEX(JMP!$AJ$2:$AU$1000,MATCH($A931,JMP!$A$2:$A$1000,0),MATCH(BB$1,JMP!$AJ$1:$AU$1,0)),INDEX(Baseline!$B$2:$BD$2,1,MATCH(BB$1,Baseline!$B$1:$BD$1,0)))</f>
        <v>0</v>
      </c>
      <c r="BC931">
        <f>IFERROR(INDEX(JMP!$AJ$2:$AU$1000,MATCH($A931,JMP!$A$2:$A$1000,0),MATCH(BC$1,JMP!$AJ$1:$AU$1,0)),INDEX(Baseline!$B$2:$BD$2,1,MATCH(BC$1,Baseline!$B$1:$BD$1,0)))</f>
        <v>4</v>
      </c>
      <c r="BD931">
        <f>IFERROR(INDEX(JMP!$AJ$2:$AU$1000,MATCH($A931,JMP!$A$2:$A$1000,0),MATCH(BD$1,JMP!$AJ$1:$AU$1,0)),INDEX(Baseline!$B$2:$BD$2,1,MATCH(BD$1,Baseline!$B$1:$BD$1,0)))</f>
        <v>2.7656114060000001</v>
      </c>
      <c r="BE931">
        <f>IFERROR(INDEX(JMP!$AJ$2:$AU$1000,MATCH($A931,JMP!$A$2:$A$1000,0),MATCH(BE$1,JMP!$AJ$1:$AU$1,0)),INDEX(Baseline!$B$2:$BE$2,1,MATCH(BE$1,Baseline!$B$1:$BE$1,0)))</f>
        <v>400000</v>
      </c>
      <c r="BF931" t="str">
        <f t="shared" si="70"/>
        <v>yes</v>
      </c>
      <c r="BG931" t="str">
        <f t="shared" si="71"/>
        <v>no</v>
      </c>
      <c r="BH931">
        <f t="shared" si="75"/>
        <v>1</v>
      </c>
      <c r="BI931">
        <f t="shared" si="76"/>
        <v>100</v>
      </c>
      <c r="BL931" t="str">
        <f t="shared" si="77"/>
        <v>winter</v>
      </c>
    </row>
    <row r="932" spans="1:64" x14ac:dyDescent="0.35">
      <c r="A932">
        <v>931</v>
      </c>
      <c r="B932">
        <f>IFERROR(INDEX(JMP!$AJ$2:$AU$1000,MATCH($A932,JMP!$A$2:$A$1000,0),MATCH(B$1,JMP!$AJ$1:$AU$1,0)),INDEX(Baseline!$B$2:$BD$2,1,MATCH(B$1,Baseline!$B$1:$BD$1,0)))</f>
        <v>0</v>
      </c>
      <c r="C932">
        <f>IFERROR(INDEX(JMP!$AJ$2:$AU$1000,MATCH($A932,JMP!$A$2:$A$1000,0),MATCH(C$1,JMP!$AJ$1:$AU$1,0)),INDEX(Baseline!$B$2:$BD$2,1,MATCH(C$1,Baseline!$B$1:$BD$1,0)))</f>
        <v>8760</v>
      </c>
      <c r="D932">
        <f>IFERROR(INDEX(JMP!$AJ$2:$AU$1000,MATCH($A932,JMP!$A$2:$A$1000,0),MATCH(D$1,JMP!$AJ$1:$AU$1,0)),INDEX(Baseline!$B$2:$BD$2,1,MATCH(D$1,Baseline!$B$1:$BD$1,0)))</f>
        <v>1</v>
      </c>
      <c r="E932">
        <f>IFERROR(INDEX(JMP!$AJ$2:$AU$1000,MATCH($A932,JMP!$A$2:$A$1000,0),MATCH(E$1,JMP!$AJ$1:$AU$1,0)),INDEX(Baseline!$B$2:$BD$2,1,MATCH(E$1,Baseline!$B$1:$BD$1,0)))</f>
        <v>1</v>
      </c>
      <c r="F932" t="str">
        <f>IFERROR(INDEX(JMP!$AJ$2:$AU$1000,MATCH($A932,JMP!$A$2:$A$1000,0),MATCH(F$1,JMP!$AJ$1:$AU$1,0)),INDEX(Baseline!$B$2:$BD$2,1,MATCH(F$1,Baseline!$B$1:$BD$1,0)))</f>
        <v>e344</v>
      </c>
      <c r="G932" t="str">
        <f>IFERROR(INDEX(JMP!$AJ$2:$AU$1000,MATCH($A932,JMP!$A$2:$A$1000,0),MATCH(G$1,JMP!$AJ$1:$AU$1,0)),INDEX(Baseline!$B$2:$BD$2,1,MATCH(G$1,Baseline!$B$1:$BD$1,0)))</f>
        <v>e340</v>
      </c>
      <c r="H932">
        <f>IFERROR(INDEX(JMP!$AJ$2:$AU$1000,MATCH($A932,JMP!$A$2:$A$1000,0),MATCH(H$1,JMP!$AJ$1:$AU$1,0)),INDEX(Baseline!$B$2:$BD$2,1,MATCH(H$1,Baseline!$B$1:$BD$1,0)))</f>
        <v>1.5</v>
      </c>
      <c r="I932">
        <f>IFERROR(INDEX(JMP!$AJ$2:$AU$1000,MATCH($A932,JMP!$A$2:$A$1000,0),MATCH(I$1,JMP!$AJ$1:$AU$1,0)),INDEX(Baseline!$B$2:$BD$2,1,MATCH(I$1,Baseline!$B$1:$BD$1,0)))</f>
        <v>0.42</v>
      </c>
      <c r="J932">
        <f>IFERROR(INDEX(JMP!$AJ$2:$AU$1000,MATCH($A932,JMP!$A$2:$A$1000,0),MATCH(J$1,JMP!$AJ$1:$AU$1,0)),INDEX(Baseline!$B$2:$BD$2,1,MATCH(J$1,Baseline!$B$1:$BD$1,0)))</f>
        <v>1</v>
      </c>
      <c r="K932">
        <f>IFERROR(INDEX(JMP!$AJ$2:$AU$1000,MATCH($A932,JMP!$A$2:$A$1000,0),MATCH(K$1,JMP!$AJ$1:$AU$1,0)),INDEX(Baseline!$B$2:$BD$2,1,MATCH(K$1,Baseline!$B$1:$BD$1,0)))</f>
        <v>0</v>
      </c>
      <c r="L932">
        <f>IFERROR(INDEX(JMP!$AJ$2:$AU$1000,MATCH($A932,JMP!$A$2:$A$1000,0),MATCH(L$1,JMP!$AJ$1:$AU$1,0)),INDEX(Baseline!$B$2:$BD$2,1,MATCH(L$1,Baseline!$B$1:$BD$1,0)))</f>
        <v>0.12609900985247746</v>
      </c>
      <c r="M932" t="b">
        <f>IFERROR(INDEX(JMP!$AJ$2:$AU$1000,MATCH($A932,JMP!$A$2:$A$1000,0),MATCH(M$1,JMP!$AJ$1:$AU$1,0)),INDEX(Baseline!$B$2:$BD$2,1,MATCH(M$1,Baseline!$B$1:$BD$1,0)))</f>
        <v>0</v>
      </c>
      <c r="N932" t="b">
        <f>IFERROR(INDEX(JMP!$AJ$2:$AU$1000,MATCH($A932,JMP!$A$2:$A$1000,0),MATCH(N$1,JMP!$AJ$1:$AU$1,0)),INDEX(Baseline!$B$2:$BD$2,1,MATCH(N$1,Baseline!$B$1:$BD$1,0)))</f>
        <v>0</v>
      </c>
      <c r="O932">
        <f>IFERROR(INDEX(JMP!$AJ$2:$AU$1000,MATCH($A932,JMP!$A$2:$A$1000,0),MATCH(O$1,JMP!$AJ$1:$AU$1,0)),INDEX(Baseline!$B$2:$BD$2,1,MATCH(O$1,Baseline!$B$1:$BD$1,0)))</f>
        <v>7</v>
      </c>
      <c r="P932">
        <f>IFERROR(INDEX(JMP!$AJ$2:$AU$1000,MATCH($A932,JMP!$A$2:$A$1000,0),MATCH(P$1,JMP!$AJ$1:$AU$1,0)),INDEX(Baseline!$B$2:$BD$2,1,MATCH(P$1,Baseline!$B$1:$BD$1,0)))</f>
        <v>200</v>
      </c>
      <c r="Q932">
        <f>IFERROR(INDEX(JMP!$AJ$2:$AU$1000,MATCH($A932,JMP!$A$2:$A$1000,0),MATCH(Q$1,JMP!$AJ$1:$AU$1,0)),INDEX(Baseline!$B$2:$BD$2,1,MATCH(Q$1,Baseline!$B$1:$BD$1,0)))</f>
        <v>10</v>
      </c>
      <c r="R932">
        <f>IFERROR(INDEX(JMP!$AJ$2:$AU$1000,MATCH($A932,JMP!$A$2:$A$1000,0),MATCH(R$1,JMP!$AJ$1:$AU$1,0)),INDEX(Baseline!$B$2:$BD$2,1,MATCH(R$1,Baseline!$B$1:$BD$1,0)))</f>
        <v>0</v>
      </c>
      <c r="S932">
        <f>IFERROR(INDEX(JMP!$AJ$2:$AU$1000,MATCH($A932,JMP!$A$2:$A$1000,0),MATCH(S$1,JMP!$AJ$1:$AU$1,0)),INDEX(Baseline!$B$2:$BD$2,1,MATCH(S$1,Baseline!$B$1:$BD$1,0)))</f>
        <v>1</v>
      </c>
      <c r="T932">
        <f>IFERROR(INDEX(JMP!$AJ$2:$AU$1000,MATCH($A932,JMP!$A$2:$A$1000,0),MATCH(T$1,JMP!$AJ$1:$AU$1,0)),INDEX(Baseline!$B$2:$BD$2,1,MATCH(T$1,Baseline!$B$1:$BD$1,0)))</f>
        <v>0</v>
      </c>
      <c r="U932" t="str">
        <f>IFERROR(INDEX(JMP!$AJ$2:$AU$1000,MATCH($A932,JMP!$A$2:$A$1000,0),MATCH(U$1,JMP!$AJ$1:$AU$1,0)),INDEX(Baseline!$B$2:$BD$2,1,MATCH(U$1,Baseline!$B$1:$BD$1,0)))</f>
        <v>Titan</v>
      </c>
      <c r="V932">
        <f>IFERROR(INDEX(JMP!$AJ$2:$AU$1000,MATCH($A932,JMP!$A$2:$A$1000,0),MATCH(V$1,JMP!$AJ$1:$AU$1,0)),INDEX(Baseline!$B$2:$BD$2,1,MATCH(V$1,Baseline!$B$1:$BD$1,0)))</f>
        <v>3</v>
      </c>
      <c r="W932">
        <f>IFERROR(INDEX(JMP!$AJ$2:$AU$1000,MATCH($A932,JMP!$A$2:$A$1000,0),MATCH(W$1,JMP!$AJ$1:$AU$1,0)),INDEX(Baseline!$B$2:$BD$2,1,MATCH(W$1,Baseline!$B$1:$BD$1,0)))</f>
        <v>0.37</v>
      </c>
      <c r="X932">
        <f>IFERROR(INDEX(JMP!$AJ$2:$AU$1000,MATCH($A932,JMP!$A$2:$A$1000,0),MATCH(X$1,JMP!$AJ$1:$AU$1,0)),INDEX(Baseline!$B$2:$BD$2,1,MATCH(X$1,Baseline!$B$1:$BD$1,0)))</f>
        <v>4</v>
      </c>
      <c r="Y932">
        <f>IFERROR(INDEX(JMP!$AJ$2:$AU$1000,MATCH($A932,JMP!$A$2:$A$1000,0),MATCH(Y$1,JMP!$AJ$1:$AU$1,0)),INDEX(Baseline!$B$2:$BD$2,1,MATCH(Y$1,Baseline!$B$1:$BD$1,0)))</f>
        <v>3</v>
      </c>
      <c r="Z932">
        <f>IFERROR(INDEX(JMP!$AJ$2:$AU$1000,MATCH($A932,JMP!$A$2:$A$1000,0),MATCH(Z$1,JMP!$AJ$1:$AU$1,0)),INDEX(Baseline!$B$2:$BD$2,1,MATCH(Z$1,Baseline!$B$1:$BD$1,0)))</f>
        <v>1970</v>
      </c>
      <c r="AA932">
        <f>IFERROR(INDEX(JMP!$AJ$2:$AU$1000,MATCH($A932,JMP!$A$2:$A$1000,0),MATCH(AA$1,JMP!$AJ$1:$AU$1,0)),INDEX(Baseline!$B$2:$BD$2,1,MATCH(AA$1,Baseline!$B$1:$BD$1,0)))</f>
        <v>1970</v>
      </c>
      <c r="AB932">
        <f>IFERROR(INDEX(JMP!$AJ$2:$AU$1000,MATCH($A932,JMP!$A$2:$A$1000,0),MATCH(AB$1,JMP!$AJ$1:$AU$1,0)),INDEX(Baseline!$B$2:$BD$2,1,MATCH(AB$1,Baseline!$B$1:$BD$1,0)))</f>
        <v>0</v>
      </c>
      <c r="AC932">
        <f>IFERROR(INDEX(JMP!$AJ$2:$AU$1000,MATCH($A932,JMP!$A$2:$A$1000,0),MATCH(AC$1,JMP!$AJ$1:$AU$1,0)),INDEX(Baseline!$B$2:$BD$2,1,MATCH(AC$1,Baseline!$B$1:$BD$1,0)))</f>
        <v>1</v>
      </c>
      <c r="AD932">
        <f>IFERROR(INDEX(JMP!$AJ$2:$AU$1000,MATCH($A932,JMP!$A$2:$A$1000,0),MATCH(AD$1,JMP!$AJ$1:$AU$1,0)),INDEX(Baseline!$B$2:$BD$2,1,MATCH(AD$1,Baseline!$B$1:$BD$1,0)))</f>
        <v>8</v>
      </c>
      <c r="AE932">
        <f>IFERROR(INDEX(JMP!$AJ$2:$AU$1000,MATCH($A932,JMP!$A$2:$A$1000,0),MATCH(AE$1,JMP!$AJ$1:$AU$1,0)),INDEX(Baseline!$B$2:$BD$2,1,MATCH(AE$1,Baseline!$B$1:$BD$1,0)))</f>
        <v>0.25</v>
      </c>
      <c r="AF932" t="str">
        <f>IFERROR(INDEX(JMP!$AJ$2:$AU$1000,MATCH($A932,JMP!$A$2:$A$1000,0),MATCH(AF$1,JMP!$AJ$1:$AU$1,0)),INDEX(Baseline!$B$2:$BD$2,1,MATCH(AF$1,Baseline!$B$1:$BD$1,0)))</f>
        <v>bwb</v>
      </c>
      <c r="AG932" t="str">
        <f>IFERROR(INDEX(JMP!$AJ$2:$AU$1000,MATCH($A932,JMP!$A$2:$A$1000,0),MATCH(AG$1,JMP!$AJ$1:$AU$1,0)),INDEX(Baseline!$B$2:$BD$2,1,MATCH(AG$1,Baseline!$B$1:$BD$1,0)))</f>
        <v>V-tail</v>
      </c>
      <c r="AH932">
        <f>IFERROR(INDEX(JMP!$AJ$2:$AU$1000,MATCH($A932,JMP!$A$2:$A$1000,0),MATCH(AH$1,JMP!$AJ$1:$AU$1,0)),INDEX(Baseline!$B$2:$BD$2,1,MATCH(AH$1,Baseline!$B$1:$BD$1,0)))</f>
        <v>0</v>
      </c>
      <c r="AI932">
        <f>IFERROR(INDEX(JMP!$AJ$2:$AU$1000,MATCH($A932,JMP!$A$2:$A$1000,0),MATCH(AI$1,JMP!$AJ$1:$AU$1,0)),INDEX(Baseline!$B$2:$BD$2,1,MATCH(AI$1,Baseline!$B$1:$BD$1,0)))</f>
        <v>724000000</v>
      </c>
      <c r="AJ932">
        <f>IFERROR(INDEX(JMP!$AJ$2:$AU$1000,MATCH($A932,JMP!$A$2:$A$1000,0),MATCH(AJ$1,JMP!$AJ$1:$AU$1,0)),INDEX(Baseline!$B$2:$BD$2,1,MATCH(AJ$1,Baseline!$B$1:$BD$1,0)))</f>
        <v>54500000</v>
      </c>
      <c r="AK932">
        <f>IFERROR(INDEX(JMP!$AJ$2:$AU$1000,MATCH($A932,JMP!$A$2:$A$1000,0),MATCH(AK$1,JMP!$AJ$1:$AU$1,0)),INDEX(Baseline!$B$2:$BD$2,1,MATCH(AK$1,Baseline!$B$1:$BD$1,0)))</f>
        <v>30</v>
      </c>
      <c r="AL932">
        <f>IFERROR(INDEX(JMP!$AJ$2:$AU$1000,MATCH($A932,JMP!$A$2:$A$1000,0),MATCH(AL$1,JMP!$AJ$1:$AU$1,0)),INDEX(Baseline!$B$2:$BD$2,1,MATCH(AL$1,Baseline!$B$1:$BD$1,0)))</f>
        <v>2.8402938573754741E-2</v>
      </c>
      <c r="AM932">
        <f>IFERROR(INDEX(JMP!$AJ$2:$AU$1000,MATCH($A932,JMP!$A$2:$A$1000,0),MATCH(AM$1,JMP!$AJ$1:$AU$1,0)),INDEX(Baseline!$B$2:$BD$2,1,MATCH(AM$1,Baseline!$B$1:$BD$1,0)))</f>
        <v>8.6092205641904762</v>
      </c>
      <c r="AN932">
        <f>IFERROR(INDEX(JMP!$AJ$2:$AU$1000,MATCH($A932,JMP!$A$2:$A$1000,0),MATCH(AN$1,JMP!$AJ$1:$AU$1,0)),INDEX(Baseline!$B$2:$BD$2,1,MATCH(AN$1,Baseline!$B$1:$BD$1,0)))</f>
        <v>2.5098056616388971</v>
      </c>
      <c r="AO932">
        <f>IFERROR(INDEX(JMP!$AJ$2:$AU$1000,MATCH($A932,JMP!$A$2:$A$1000,0),MATCH(AO$1,JMP!$AJ$1:$AU$1,0)),INDEX(Baseline!$B$2:$BD$2,1,MATCH(AO$1,Baseline!$B$1:$BD$1,0)))</f>
        <v>1.2223343475738502</v>
      </c>
      <c r="AP932">
        <f>IFERROR(INDEX(JMP!$AJ$2:$AU$1000,MATCH($A932,JMP!$A$2:$A$1000,0),MATCH(AP$1,JMP!$AJ$1:$AU$1,0)),INDEX(Baseline!$B$2:$BD$2,1,MATCH(AP$1,Baseline!$B$1:$BD$1,0)))</f>
        <v>0</v>
      </c>
      <c r="AQ932">
        <f>IFERROR(INDEX(JMP!$AJ$2:$AU$1000,MATCH($A932,JMP!$A$2:$A$1000,0),MATCH(AQ$1,JMP!$AJ$1:$AU$1,0)),INDEX(Baseline!$B$2:$BD$2,1,MATCH(AQ$1,Baseline!$B$1:$BD$1,0)))</f>
        <v>0.35</v>
      </c>
      <c r="AR932">
        <f>IFERROR(INDEX(JMP!$AJ$2:$AU$1000,MATCH($A932,JMP!$A$2:$A$1000,0),MATCH(AR$1,JMP!$AJ$1:$AU$1,0)),INDEX(Baseline!$B$2:$BD$2,1,MATCH(AR$1,Baseline!$B$1:$BD$1,0)))</f>
        <v>0</v>
      </c>
      <c r="AS932">
        <f>IFERROR(INDEX(JMP!$AJ$2:$AU$1000,MATCH($A932,JMP!$A$2:$A$1000,0),MATCH(AS$1,JMP!$AJ$1:$AU$1,0)),INDEX(Baseline!$B$2:$BD$2,1,MATCH(AS$1,Baseline!$B$1:$BD$1,0)))</f>
        <v>0</v>
      </c>
      <c r="AT932">
        <f>IFERROR(INDEX(JMP!$AJ$2:$AU$1000,MATCH($A932,JMP!$A$2:$A$1000,0),MATCH(AT$1,JMP!$AJ$1:$AU$1,0)),INDEX(Baseline!$B$2:$BD$2,1,MATCH(AT$1,Baseline!$B$1:$BD$1,0)))</f>
        <v>500</v>
      </c>
      <c r="AU932">
        <f>IFERROR(INDEX(JMP!$AJ$2:$AU$1000,MATCH($A932,JMP!$A$2:$A$1000,0),MATCH(AU$1,JMP!$AJ$1:$AU$1,0)),INDEX(Baseline!$B$2:$BD$2,1,MATCH(AU$1,Baseline!$B$1:$BD$1,0)))</f>
        <v>50</v>
      </c>
      <c r="AV932">
        <f>IFERROR(INDEX(JMP!$AJ$2:$AU$1000,MATCH($A932,JMP!$A$2:$A$1000,0),MATCH(AV$1,JMP!$AJ$1:$AU$1,0)),INDEX(Baseline!$B$2:$BD$2,1,MATCH(AV$1,Baseline!$B$1:$BD$1,0)))</f>
        <v>12.1</v>
      </c>
      <c r="AW932">
        <f>IFERROR(INDEX(JMP!$AJ$2:$AU$1000,MATCH($A932,JMP!$A$2:$A$1000,0),MATCH(AW$1,JMP!$AJ$1:$AU$1,0)),INDEX(Baseline!$B$2:$BD$2,1,MATCH(AW$1,Baseline!$B$1:$BD$1,0)))</f>
        <v>1.9961979999999998E-3</v>
      </c>
      <c r="AX932">
        <f>IFERROR(INDEX(JMP!$AJ$2:$AU$1000,MATCH($A932,JMP!$A$2:$A$1000,0),MATCH(AX$1,JMP!$AJ$1:$AU$1,0)),INDEX(Baseline!$B$2:$BD$2,1,MATCH(AX$1,Baseline!$B$1:$BD$1,0)))</f>
        <v>1.9961979999999998E-3</v>
      </c>
      <c r="AY932">
        <f>IFERROR(INDEX(JMP!$AJ$2:$AU$1000,MATCH($A932,JMP!$A$2:$A$1000,0),MATCH(AY$1,JMP!$AJ$1:$AU$1,0)),INDEX(Baseline!$B$2:$BD$2,1,MATCH(AY$1,Baseline!$B$1:$BD$1,0)))</f>
        <v>1.9607137E-2</v>
      </c>
      <c r="AZ932">
        <f>IFERROR(INDEX(JMP!$AJ$2:$AU$1000,MATCH($A932,JMP!$A$2:$A$1000,0),MATCH(AZ$1,JMP!$AJ$1:$AU$1,0)),INDEX(Baseline!$B$2:$BD$2,1,MATCH(AZ$1,Baseline!$B$1:$BD$1,0)))</f>
        <v>0</v>
      </c>
      <c r="BA932">
        <f>IFERROR(INDEX(JMP!$AJ$2:$AU$1000,MATCH($A932,JMP!$A$2:$A$1000,0),MATCH(BA$1,JMP!$AJ$1:$AU$1,0)),INDEX(Baseline!$B$2:$BD$2,1,MATCH(BA$1,Baseline!$B$1:$BD$1,0)))</f>
        <v>100</v>
      </c>
      <c r="BB932">
        <f>IFERROR(INDEX(JMP!$AJ$2:$AU$1000,MATCH($A932,JMP!$A$2:$A$1000,0),MATCH(BB$1,JMP!$AJ$1:$AU$1,0)),INDEX(Baseline!$B$2:$BD$2,1,MATCH(BB$1,Baseline!$B$1:$BD$1,0)))</f>
        <v>0</v>
      </c>
      <c r="BC932">
        <f>IFERROR(INDEX(JMP!$AJ$2:$AU$1000,MATCH($A932,JMP!$A$2:$A$1000,0),MATCH(BC$1,JMP!$AJ$1:$AU$1,0)),INDEX(Baseline!$B$2:$BD$2,1,MATCH(BC$1,Baseline!$B$1:$BD$1,0)))</f>
        <v>4</v>
      </c>
      <c r="BD932">
        <f>IFERROR(INDEX(JMP!$AJ$2:$AU$1000,MATCH($A932,JMP!$A$2:$A$1000,0),MATCH(BD$1,JMP!$AJ$1:$AU$1,0)),INDEX(Baseline!$B$2:$BD$2,1,MATCH(BD$1,Baseline!$B$1:$BD$1,0)))</f>
        <v>2.5643414074999997</v>
      </c>
      <c r="BE932">
        <f>IFERROR(INDEX(JMP!$AJ$2:$AU$1000,MATCH($A932,JMP!$A$2:$A$1000,0),MATCH(BE$1,JMP!$AJ$1:$AU$1,0)),INDEX(Baseline!$B$2:$BE$2,1,MATCH(BE$1,Baseline!$B$1:$BE$1,0)))</f>
        <v>400000</v>
      </c>
      <c r="BF932" t="str">
        <f t="shared" si="70"/>
        <v>no</v>
      </c>
      <c r="BG932" t="str">
        <f t="shared" si="71"/>
        <v>no</v>
      </c>
      <c r="BH932">
        <f t="shared" si="75"/>
        <v>0.25</v>
      </c>
      <c r="BI932">
        <f t="shared" si="76"/>
        <v>100</v>
      </c>
      <c r="BL932" t="str">
        <f t="shared" si="77"/>
        <v>winter</v>
      </c>
    </row>
    <row r="933" spans="1:64" x14ac:dyDescent="0.35">
      <c r="A933">
        <v>932</v>
      </c>
      <c r="B933">
        <f>IFERROR(INDEX(JMP!$AJ$2:$AU$1000,MATCH($A933,JMP!$A$2:$A$1000,0),MATCH(B$1,JMP!$AJ$1:$AU$1,0)),INDEX(Baseline!$B$2:$BD$2,1,MATCH(B$1,Baseline!$B$1:$BD$1,0)))</f>
        <v>0</v>
      </c>
      <c r="C933">
        <f>IFERROR(INDEX(JMP!$AJ$2:$AU$1000,MATCH($A933,JMP!$A$2:$A$1000,0),MATCH(C$1,JMP!$AJ$1:$AU$1,0)),INDEX(Baseline!$B$2:$BD$2,1,MATCH(C$1,Baseline!$B$1:$BD$1,0)))</f>
        <v>8760</v>
      </c>
      <c r="D933">
        <f>IFERROR(INDEX(JMP!$AJ$2:$AU$1000,MATCH($A933,JMP!$A$2:$A$1000,0),MATCH(D$1,JMP!$AJ$1:$AU$1,0)),INDEX(Baseline!$B$2:$BD$2,1,MATCH(D$1,Baseline!$B$1:$BD$1,0)))</f>
        <v>1</v>
      </c>
      <c r="E933">
        <f>IFERROR(INDEX(JMP!$AJ$2:$AU$1000,MATCH($A933,JMP!$A$2:$A$1000,0),MATCH(E$1,JMP!$AJ$1:$AU$1,0)),INDEX(Baseline!$B$2:$BD$2,1,MATCH(E$1,Baseline!$B$1:$BD$1,0)))</f>
        <v>1</v>
      </c>
      <c r="F933" t="str">
        <f>IFERROR(INDEX(JMP!$AJ$2:$AU$1000,MATCH($A933,JMP!$A$2:$A$1000,0),MATCH(F$1,JMP!$AJ$1:$AU$1,0)),INDEX(Baseline!$B$2:$BD$2,1,MATCH(F$1,Baseline!$B$1:$BD$1,0)))</f>
        <v>e344</v>
      </c>
      <c r="G933" t="str">
        <f>IFERROR(INDEX(JMP!$AJ$2:$AU$1000,MATCH($A933,JMP!$A$2:$A$1000,0),MATCH(G$1,JMP!$AJ$1:$AU$1,0)),INDEX(Baseline!$B$2:$BD$2,1,MATCH(G$1,Baseline!$B$1:$BD$1,0)))</f>
        <v>e340</v>
      </c>
      <c r="H933">
        <f>IFERROR(INDEX(JMP!$AJ$2:$AU$1000,MATCH($A933,JMP!$A$2:$A$1000,0),MATCH(H$1,JMP!$AJ$1:$AU$1,0)),INDEX(Baseline!$B$2:$BD$2,1,MATCH(H$1,Baseline!$B$1:$BD$1,0)))</f>
        <v>1.5</v>
      </c>
      <c r="I933">
        <f>IFERROR(INDEX(JMP!$AJ$2:$AU$1000,MATCH($A933,JMP!$A$2:$A$1000,0),MATCH(I$1,JMP!$AJ$1:$AU$1,0)),INDEX(Baseline!$B$2:$BD$2,1,MATCH(I$1,Baseline!$B$1:$BD$1,0)))</f>
        <v>0.42</v>
      </c>
      <c r="J933">
        <f>IFERROR(INDEX(JMP!$AJ$2:$AU$1000,MATCH($A933,JMP!$A$2:$A$1000,0),MATCH(J$1,JMP!$AJ$1:$AU$1,0)),INDEX(Baseline!$B$2:$BD$2,1,MATCH(J$1,Baseline!$B$1:$BD$1,0)))</f>
        <v>1</v>
      </c>
      <c r="K933">
        <f>IFERROR(INDEX(JMP!$AJ$2:$AU$1000,MATCH($A933,JMP!$A$2:$A$1000,0),MATCH(K$1,JMP!$AJ$1:$AU$1,0)),INDEX(Baseline!$B$2:$BD$2,1,MATCH(K$1,Baseline!$B$1:$BD$1,0)))</f>
        <v>0</v>
      </c>
      <c r="L933">
        <f>IFERROR(INDEX(JMP!$AJ$2:$AU$1000,MATCH($A933,JMP!$A$2:$A$1000,0),MATCH(L$1,JMP!$AJ$1:$AU$1,0)),INDEX(Baseline!$B$2:$BD$2,1,MATCH(L$1,Baseline!$B$1:$BD$1,0)))</f>
        <v>0.16128970994969166</v>
      </c>
      <c r="M933" t="b">
        <f>IFERROR(INDEX(JMP!$AJ$2:$AU$1000,MATCH($A933,JMP!$A$2:$A$1000,0),MATCH(M$1,JMP!$AJ$1:$AU$1,0)),INDEX(Baseline!$B$2:$BD$2,1,MATCH(M$1,Baseline!$B$1:$BD$1,0)))</f>
        <v>0</v>
      </c>
      <c r="N933" t="b">
        <f>IFERROR(INDEX(JMP!$AJ$2:$AU$1000,MATCH($A933,JMP!$A$2:$A$1000,0),MATCH(N$1,JMP!$AJ$1:$AU$1,0)),INDEX(Baseline!$B$2:$BD$2,1,MATCH(N$1,Baseline!$B$1:$BD$1,0)))</f>
        <v>0</v>
      </c>
      <c r="O933">
        <f>IFERROR(INDEX(JMP!$AJ$2:$AU$1000,MATCH($A933,JMP!$A$2:$A$1000,0),MATCH(O$1,JMP!$AJ$1:$AU$1,0)),INDEX(Baseline!$B$2:$BD$2,1,MATCH(O$1,Baseline!$B$1:$BD$1,0)))</f>
        <v>7</v>
      </c>
      <c r="P933">
        <f>IFERROR(INDEX(JMP!$AJ$2:$AU$1000,MATCH($A933,JMP!$A$2:$A$1000,0),MATCH(P$1,JMP!$AJ$1:$AU$1,0)),INDEX(Baseline!$B$2:$BD$2,1,MATCH(P$1,Baseline!$B$1:$BD$1,0)))</f>
        <v>200</v>
      </c>
      <c r="Q933">
        <f>IFERROR(INDEX(JMP!$AJ$2:$AU$1000,MATCH($A933,JMP!$A$2:$A$1000,0),MATCH(Q$1,JMP!$AJ$1:$AU$1,0)),INDEX(Baseline!$B$2:$BD$2,1,MATCH(Q$1,Baseline!$B$1:$BD$1,0)))</f>
        <v>10</v>
      </c>
      <c r="R933">
        <f>IFERROR(INDEX(JMP!$AJ$2:$AU$1000,MATCH($A933,JMP!$A$2:$A$1000,0),MATCH(R$1,JMP!$AJ$1:$AU$1,0)),INDEX(Baseline!$B$2:$BD$2,1,MATCH(R$1,Baseline!$B$1:$BD$1,0)))</f>
        <v>0</v>
      </c>
      <c r="S933">
        <f>IFERROR(INDEX(JMP!$AJ$2:$AU$1000,MATCH($A933,JMP!$A$2:$A$1000,0),MATCH(S$1,JMP!$AJ$1:$AU$1,0)),INDEX(Baseline!$B$2:$BD$2,1,MATCH(S$1,Baseline!$B$1:$BD$1,0)))</f>
        <v>1</v>
      </c>
      <c r="T933">
        <f>IFERROR(INDEX(JMP!$AJ$2:$AU$1000,MATCH($A933,JMP!$A$2:$A$1000,0),MATCH(T$1,JMP!$AJ$1:$AU$1,0)),INDEX(Baseline!$B$2:$BD$2,1,MATCH(T$1,Baseline!$B$1:$BD$1,0)))</f>
        <v>0</v>
      </c>
      <c r="U933" t="str">
        <f>IFERROR(INDEX(JMP!$AJ$2:$AU$1000,MATCH($A933,JMP!$A$2:$A$1000,0),MATCH(U$1,JMP!$AJ$1:$AU$1,0)),INDEX(Baseline!$B$2:$BD$2,1,MATCH(U$1,Baseline!$B$1:$BD$1,0)))</f>
        <v>Titan</v>
      </c>
      <c r="V933">
        <f>IFERROR(INDEX(JMP!$AJ$2:$AU$1000,MATCH($A933,JMP!$A$2:$A$1000,0),MATCH(V$1,JMP!$AJ$1:$AU$1,0)),INDEX(Baseline!$B$2:$BD$2,1,MATCH(V$1,Baseline!$B$1:$BD$1,0)))</f>
        <v>3</v>
      </c>
      <c r="W933">
        <f>IFERROR(INDEX(JMP!$AJ$2:$AU$1000,MATCH($A933,JMP!$A$2:$A$1000,0),MATCH(W$1,JMP!$AJ$1:$AU$1,0)),INDEX(Baseline!$B$2:$BD$2,1,MATCH(W$1,Baseline!$B$1:$BD$1,0)))</f>
        <v>0.37</v>
      </c>
      <c r="X933">
        <f>IFERROR(INDEX(JMP!$AJ$2:$AU$1000,MATCH($A933,JMP!$A$2:$A$1000,0),MATCH(X$1,JMP!$AJ$1:$AU$1,0)),INDEX(Baseline!$B$2:$BD$2,1,MATCH(X$1,Baseline!$B$1:$BD$1,0)))</f>
        <v>4</v>
      </c>
      <c r="Y933">
        <f>IFERROR(INDEX(JMP!$AJ$2:$AU$1000,MATCH($A933,JMP!$A$2:$A$1000,0),MATCH(Y$1,JMP!$AJ$1:$AU$1,0)),INDEX(Baseline!$B$2:$BD$2,1,MATCH(Y$1,Baseline!$B$1:$BD$1,0)))</f>
        <v>2</v>
      </c>
      <c r="Z933">
        <f>IFERROR(INDEX(JMP!$AJ$2:$AU$1000,MATCH($A933,JMP!$A$2:$A$1000,0),MATCH(Z$1,JMP!$AJ$1:$AU$1,0)),INDEX(Baseline!$B$2:$BD$2,1,MATCH(Z$1,Baseline!$B$1:$BD$1,0)))</f>
        <v>1970</v>
      </c>
      <c r="AA933">
        <f>IFERROR(INDEX(JMP!$AJ$2:$AU$1000,MATCH($A933,JMP!$A$2:$A$1000,0),MATCH(AA$1,JMP!$AJ$1:$AU$1,0)),INDEX(Baseline!$B$2:$BD$2,1,MATCH(AA$1,Baseline!$B$1:$BD$1,0)))</f>
        <v>1970</v>
      </c>
      <c r="AB933">
        <f>IFERROR(INDEX(JMP!$AJ$2:$AU$1000,MATCH($A933,JMP!$A$2:$A$1000,0),MATCH(AB$1,JMP!$AJ$1:$AU$1,0)),INDEX(Baseline!$B$2:$BD$2,1,MATCH(AB$1,Baseline!$B$1:$BD$1,0)))</f>
        <v>0</v>
      </c>
      <c r="AC933">
        <f>IFERROR(INDEX(JMP!$AJ$2:$AU$1000,MATCH($A933,JMP!$A$2:$A$1000,0),MATCH(AC$1,JMP!$AJ$1:$AU$1,0)),INDEX(Baseline!$B$2:$BD$2,1,MATCH(AC$1,Baseline!$B$1:$BD$1,0)))</f>
        <v>1</v>
      </c>
      <c r="AD933">
        <f>IFERROR(INDEX(JMP!$AJ$2:$AU$1000,MATCH($A933,JMP!$A$2:$A$1000,0),MATCH(AD$1,JMP!$AJ$1:$AU$1,0)),INDEX(Baseline!$B$2:$BD$2,1,MATCH(AD$1,Baseline!$B$1:$BD$1,0)))</f>
        <v>8</v>
      </c>
      <c r="AE933">
        <f>IFERROR(INDEX(JMP!$AJ$2:$AU$1000,MATCH($A933,JMP!$A$2:$A$1000,0),MATCH(AE$1,JMP!$AJ$1:$AU$1,0)),INDEX(Baseline!$B$2:$BD$2,1,MATCH(AE$1,Baseline!$B$1:$BD$1,0)))</f>
        <v>0.25</v>
      </c>
      <c r="AF933" t="str">
        <f>IFERROR(INDEX(JMP!$AJ$2:$AU$1000,MATCH($A933,JMP!$A$2:$A$1000,0),MATCH(AF$1,JMP!$AJ$1:$AU$1,0)),INDEX(Baseline!$B$2:$BD$2,1,MATCH(AF$1,Baseline!$B$1:$BD$1,0)))</f>
        <v>bwb</v>
      </c>
      <c r="AG933" t="str">
        <f>IFERROR(INDEX(JMP!$AJ$2:$AU$1000,MATCH($A933,JMP!$A$2:$A$1000,0),MATCH(AG$1,JMP!$AJ$1:$AU$1,0)),INDEX(Baseline!$B$2:$BD$2,1,MATCH(AG$1,Baseline!$B$1:$BD$1,0)))</f>
        <v>V-tail</v>
      </c>
      <c r="AH933">
        <f>IFERROR(INDEX(JMP!$AJ$2:$AU$1000,MATCH($A933,JMP!$A$2:$A$1000,0),MATCH(AH$1,JMP!$AJ$1:$AU$1,0)),INDEX(Baseline!$B$2:$BD$2,1,MATCH(AH$1,Baseline!$B$1:$BD$1,0)))</f>
        <v>1</v>
      </c>
      <c r="AI933">
        <f>IFERROR(INDEX(JMP!$AJ$2:$AU$1000,MATCH($A933,JMP!$A$2:$A$1000,0),MATCH(AI$1,JMP!$AJ$1:$AU$1,0)),INDEX(Baseline!$B$2:$BD$2,1,MATCH(AI$1,Baseline!$B$1:$BD$1,0)))</f>
        <v>724000000</v>
      </c>
      <c r="AJ933">
        <f>IFERROR(INDEX(JMP!$AJ$2:$AU$1000,MATCH($A933,JMP!$A$2:$A$1000,0),MATCH(AJ$1,JMP!$AJ$1:$AU$1,0)),INDEX(Baseline!$B$2:$BD$2,1,MATCH(AJ$1,Baseline!$B$1:$BD$1,0)))</f>
        <v>54500000</v>
      </c>
      <c r="AK933">
        <f>IFERROR(INDEX(JMP!$AJ$2:$AU$1000,MATCH($A933,JMP!$A$2:$A$1000,0),MATCH(AK$1,JMP!$AJ$1:$AU$1,0)),INDEX(Baseline!$B$2:$BD$2,1,MATCH(AK$1,Baseline!$B$1:$BD$1,0)))</f>
        <v>30</v>
      </c>
      <c r="AL933">
        <f>IFERROR(INDEX(JMP!$AJ$2:$AU$1000,MATCH($A933,JMP!$A$2:$A$1000,0),MATCH(AL$1,JMP!$AJ$1:$AU$1,0)),INDEX(Baseline!$B$2:$BD$2,1,MATCH(AL$1,Baseline!$B$1:$BD$1,0)))</f>
        <v>1.0737797874914299E-2</v>
      </c>
      <c r="AM933">
        <f>IFERROR(INDEX(JMP!$AJ$2:$AU$1000,MATCH($A933,JMP!$A$2:$A$1000,0),MATCH(AM$1,JMP!$AJ$1:$AU$1,0)),INDEX(Baseline!$B$2:$BD$2,1,MATCH(AM$1,Baseline!$B$1:$BD$1,0)))</f>
        <v>15.610768854361904</v>
      </c>
      <c r="AN933">
        <f>IFERROR(INDEX(JMP!$AJ$2:$AU$1000,MATCH($A933,JMP!$A$2:$A$1000,0),MATCH(AN$1,JMP!$AJ$1:$AU$1,0)),INDEX(Baseline!$B$2:$BD$2,1,MATCH(AN$1,Baseline!$B$1:$BD$1,0)))</f>
        <v>1.5310708660904435</v>
      </c>
      <c r="AO933">
        <f>IFERROR(INDEX(JMP!$AJ$2:$AU$1000,MATCH($A933,JMP!$A$2:$A$1000,0),MATCH(AO$1,JMP!$AJ$1:$AU$1,0)),INDEX(Baseline!$B$2:$BD$2,1,MATCH(AO$1,Baseline!$B$1:$BD$1,0)))</f>
        <v>0.95023093898623578</v>
      </c>
      <c r="AP933">
        <f>IFERROR(INDEX(JMP!$AJ$2:$AU$1000,MATCH($A933,JMP!$A$2:$A$1000,0),MATCH(AP$1,JMP!$AJ$1:$AU$1,0)),INDEX(Baseline!$B$2:$BD$2,1,MATCH(AP$1,Baseline!$B$1:$BD$1,0)))</f>
        <v>0</v>
      </c>
      <c r="AQ933">
        <f>IFERROR(INDEX(JMP!$AJ$2:$AU$1000,MATCH($A933,JMP!$A$2:$A$1000,0),MATCH(AQ$1,JMP!$AJ$1:$AU$1,0)),INDEX(Baseline!$B$2:$BD$2,1,MATCH(AQ$1,Baseline!$B$1:$BD$1,0)))</f>
        <v>0.35</v>
      </c>
      <c r="AR933">
        <f>IFERROR(INDEX(JMP!$AJ$2:$AU$1000,MATCH($A933,JMP!$A$2:$A$1000,0),MATCH(AR$1,JMP!$AJ$1:$AU$1,0)),INDEX(Baseline!$B$2:$BD$2,1,MATCH(AR$1,Baseline!$B$1:$BD$1,0)))</f>
        <v>0</v>
      </c>
      <c r="AS933">
        <f>IFERROR(INDEX(JMP!$AJ$2:$AU$1000,MATCH($A933,JMP!$A$2:$A$1000,0),MATCH(AS$1,JMP!$AJ$1:$AU$1,0)),INDEX(Baseline!$B$2:$BD$2,1,MATCH(AS$1,Baseline!$B$1:$BD$1,0)))</f>
        <v>0</v>
      </c>
      <c r="AT933">
        <f>IFERROR(INDEX(JMP!$AJ$2:$AU$1000,MATCH($A933,JMP!$A$2:$A$1000,0),MATCH(AT$1,JMP!$AJ$1:$AU$1,0)),INDEX(Baseline!$B$2:$BD$2,1,MATCH(AT$1,Baseline!$B$1:$BD$1,0)))</f>
        <v>500</v>
      </c>
      <c r="AU933">
        <f>IFERROR(INDEX(JMP!$AJ$2:$AU$1000,MATCH($A933,JMP!$A$2:$A$1000,0),MATCH(AU$1,JMP!$AJ$1:$AU$1,0)),INDEX(Baseline!$B$2:$BD$2,1,MATCH(AU$1,Baseline!$B$1:$BD$1,0)))</f>
        <v>50</v>
      </c>
      <c r="AV933">
        <f>IFERROR(INDEX(JMP!$AJ$2:$AU$1000,MATCH($A933,JMP!$A$2:$A$1000,0),MATCH(AV$1,JMP!$AJ$1:$AU$1,0)),INDEX(Baseline!$B$2:$BD$2,1,MATCH(AV$1,Baseline!$B$1:$BD$1,0)))</f>
        <v>12.1</v>
      </c>
      <c r="AW933">
        <f>IFERROR(INDEX(JMP!$AJ$2:$AU$1000,MATCH($A933,JMP!$A$2:$A$1000,0),MATCH(AW$1,JMP!$AJ$1:$AU$1,0)),INDEX(Baseline!$B$2:$BD$2,1,MATCH(AW$1,Baseline!$B$1:$BD$1,0)))</f>
        <v>1.9961979999999998E-3</v>
      </c>
      <c r="AX933">
        <f>IFERROR(INDEX(JMP!$AJ$2:$AU$1000,MATCH($A933,JMP!$A$2:$A$1000,0),MATCH(AX$1,JMP!$AJ$1:$AU$1,0)),INDEX(Baseline!$B$2:$BD$2,1,MATCH(AX$1,Baseline!$B$1:$BD$1,0)))</f>
        <v>1.9961979999999998E-3</v>
      </c>
      <c r="AY933">
        <f>IFERROR(INDEX(JMP!$AJ$2:$AU$1000,MATCH($A933,JMP!$A$2:$A$1000,0),MATCH(AY$1,JMP!$AJ$1:$AU$1,0)),INDEX(Baseline!$B$2:$BD$2,1,MATCH(AY$1,Baseline!$B$1:$BD$1,0)))</f>
        <v>1.9607137E-2</v>
      </c>
      <c r="AZ933">
        <f>IFERROR(INDEX(JMP!$AJ$2:$AU$1000,MATCH($A933,JMP!$A$2:$A$1000,0),MATCH(AZ$1,JMP!$AJ$1:$AU$1,0)),INDEX(Baseline!$B$2:$BD$2,1,MATCH(AZ$1,Baseline!$B$1:$BD$1,0)))</f>
        <v>0</v>
      </c>
      <c r="BA933">
        <f>IFERROR(INDEX(JMP!$AJ$2:$AU$1000,MATCH($A933,JMP!$A$2:$A$1000,0),MATCH(BA$1,JMP!$AJ$1:$AU$1,0)),INDEX(Baseline!$B$2:$BD$2,1,MATCH(BA$1,Baseline!$B$1:$BD$1,0)))</f>
        <v>100</v>
      </c>
      <c r="BB933">
        <f>IFERROR(INDEX(JMP!$AJ$2:$AU$1000,MATCH($A933,JMP!$A$2:$A$1000,0),MATCH(BB$1,JMP!$AJ$1:$AU$1,0)),INDEX(Baseline!$B$2:$BD$2,1,MATCH(BB$1,Baseline!$B$1:$BD$1,0)))</f>
        <v>0</v>
      </c>
      <c r="BC933">
        <f>IFERROR(INDEX(JMP!$AJ$2:$AU$1000,MATCH($A933,JMP!$A$2:$A$1000,0),MATCH(BC$1,JMP!$AJ$1:$AU$1,0)),INDEX(Baseline!$B$2:$BD$2,1,MATCH(BC$1,Baseline!$B$1:$BD$1,0)))</f>
        <v>1</v>
      </c>
      <c r="BD933">
        <f>IFERROR(INDEX(JMP!$AJ$2:$AU$1000,MATCH($A933,JMP!$A$2:$A$1000,0),MATCH(BD$1,JMP!$AJ$1:$AU$1,0)),INDEX(Baseline!$B$2:$BD$2,1,MATCH(BD$1,Baseline!$B$1:$BD$1,0)))</f>
        <v>2.1597560644999998</v>
      </c>
      <c r="BE933">
        <f>IFERROR(INDEX(JMP!$AJ$2:$AU$1000,MATCH($A933,JMP!$A$2:$A$1000,0),MATCH(BE$1,JMP!$AJ$1:$AU$1,0)),INDEX(Baseline!$B$2:$BE$2,1,MATCH(BE$1,Baseline!$B$1:$BE$1,0)))</f>
        <v>400000</v>
      </c>
      <c r="BF933" t="str">
        <f t="shared" si="70"/>
        <v>no</v>
      </c>
      <c r="BG933" t="str">
        <f t="shared" si="71"/>
        <v>yes</v>
      </c>
      <c r="BH933">
        <f t="shared" si="75"/>
        <v>0.25</v>
      </c>
      <c r="BI933">
        <f t="shared" si="76"/>
        <v>100</v>
      </c>
      <c r="BL933" t="str">
        <f t="shared" si="77"/>
        <v>spring</v>
      </c>
    </row>
    <row r="934" spans="1:64" x14ac:dyDescent="0.35">
      <c r="A934">
        <v>933</v>
      </c>
      <c r="B934">
        <f>IFERROR(INDEX(JMP!$AJ$2:$AU$1000,MATCH($A934,JMP!$A$2:$A$1000,0),MATCH(B$1,JMP!$AJ$1:$AU$1,0)),INDEX(Baseline!$B$2:$BD$2,1,MATCH(B$1,Baseline!$B$1:$BD$1,0)))</f>
        <v>0</v>
      </c>
      <c r="C934">
        <f>IFERROR(INDEX(JMP!$AJ$2:$AU$1000,MATCH($A934,JMP!$A$2:$A$1000,0),MATCH(C$1,JMP!$AJ$1:$AU$1,0)),INDEX(Baseline!$B$2:$BD$2,1,MATCH(C$1,Baseline!$B$1:$BD$1,0)))</f>
        <v>8760</v>
      </c>
      <c r="D934">
        <f>IFERROR(INDEX(JMP!$AJ$2:$AU$1000,MATCH($A934,JMP!$A$2:$A$1000,0),MATCH(D$1,JMP!$AJ$1:$AU$1,0)),INDEX(Baseline!$B$2:$BD$2,1,MATCH(D$1,Baseline!$B$1:$BD$1,0)))</f>
        <v>1</v>
      </c>
      <c r="E934">
        <f>IFERROR(INDEX(JMP!$AJ$2:$AU$1000,MATCH($A934,JMP!$A$2:$A$1000,0),MATCH(E$1,JMP!$AJ$1:$AU$1,0)),INDEX(Baseline!$B$2:$BD$2,1,MATCH(E$1,Baseline!$B$1:$BD$1,0)))</f>
        <v>1</v>
      </c>
      <c r="F934" t="str">
        <f>IFERROR(INDEX(JMP!$AJ$2:$AU$1000,MATCH($A934,JMP!$A$2:$A$1000,0),MATCH(F$1,JMP!$AJ$1:$AU$1,0)),INDEX(Baseline!$B$2:$BD$2,1,MATCH(F$1,Baseline!$B$1:$BD$1,0)))</f>
        <v>e344</v>
      </c>
      <c r="G934" t="str">
        <f>IFERROR(INDEX(JMP!$AJ$2:$AU$1000,MATCH($A934,JMP!$A$2:$A$1000,0),MATCH(G$1,JMP!$AJ$1:$AU$1,0)),INDEX(Baseline!$B$2:$BD$2,1,MATCH(G$1,Baseline!$B$1:$BD$1,0)))</f>
        <v>e340</v>
      </c>
      <c r="H934">
        <f>IFERROR(INDEX(JMP!$AJ$2:$AU$1000,MATCH($A934,JMP!$A$2:$A$1000,0),MATCH(H$1,JMP!$AJ$1:$AU$1,0)),INDEX(Baseline!$B$2:$BD$2,1,MATCH(H$1,Baseline!$B$1:$BD$1,0)))</f>
        <v>1.5</v>
      </c>
      <c r="I934">
        <f>IFERROR(INDEX(JMP!$AJ$2:$AU$1000,MATCH($A934,JMP!$A$2:$A$1000,0),MATCH(I$1,JMP!$AJ$1:$AU$1,0)),INDEX(Baseline!$B$2:$BD$2,1,MATCH(I$1,Baseline!$B$1:$BD$1,0)))</f>
        <v>0.42</v>
      </c>
      <c r="J934">
        <f>IFERROR(INDEX(JMP!$AJ$2:$AU$1000,MATCH($A934,JMP!$A$2:$A$1000,0),MATCH(J$1,JMP!$AJ$1:$AU$1,0)),INDEX(Baseline!$B$2:$BD$2,1,MATCH(J$1,Baseline!$B$1:$BD$1,0)))</f>
        <v>1</v>
      </c>
      <c r="K934">
        <f>IFERROR(INDEX(JMP!$AJ$2:$AU$1000,MATCH($A934,JMP!$A$2:$A$1000,0),MATCH(K$1,JMP!$AJ$1:$AU$1,0)),INDEX(Baseline!$B$2:$BD$2,1,MATCH(K$1,Baseline!$B$1:$BD$1,0)))</f>
        <v>0</v>
      </c>
      <c r="L934">
        <f>IFERROR(INDEX(JMP!$AJ$2:$AU$1000,MATCH($A934,JMP!$A$2:$A$1000,0),MATCH(L$1,JMP!$AJ$1:$AU$1,0)),INDEX(Baseline!$B$2:$BD$2,1,MATCH(L$1,Baseline!$B$1:$BD$1,0)))</f>
        <v>6.0652682585186413E-2</v>
      </c>
      <c r="M934" t="b">
        <f>IFERROR(INDEX(JMP!$AJ$2:$AU$1000,MATCH($A934,JMP!$A$2:$A$1000,0),MATCH(M$1,JMP!$AJ$1:$AU$1,0)),INDEX(Baseline!$B$2:$BD$2,1,MATCH(M$1,Baseline!$B$1:$BD$1,0)))</f>
        <v>0</v>
      </c>
      <c r="N934" t="b">
        <f>IFERROR(INDEX(JMP!$AJ$2:$AU$1000,MATCH($A934,JMP!$A$2:$A$1000,0),MATCH(N$1,JMP!$AJ$1:$AU$1,0)),INDEX(Baseline!$B$2:$BD$2,1,MATCH(N$1,Baseline!$B$1:$BD$1,0)))</f>
        <v>0</v>
      </c>
      <c r="O934">
        <f>IFERROR(INDEX(JMP!$AJ$2:$AU$1000,MATCH($A934,JMP!$A$2:$A$1000,0),MATCH(O$1,JMP!$AJ$1:$AU$1,0)),INDEX(Baseline!$B$2:$BD$2,1,MATCH(O$1,Baseline!$B$1:$BD$1,0)))</f>
        <v>7</v>
      </c>
      <c r="P934">
        <f>IFERROR(INDEX(JMP!$AJ$2:$AU$1000,MATCH($A934,JMP!$A$2:$A$1000,0),MATCH(P$1,JMP!$AJ$1:$AU$1,0)),INDEX(Baseline!$B$2:$BD$2,1,MATCH(P$1,Baseline!$B$1:$BD$1,0)))</f>
        <v>200</v>
      </c>
      <c r="Q934">
        <f>IFERROR(INDEX(JMP!$AJ$2:$AU$1000,MATCH($A934,JMP!$A$2:$A$1000,0),MATCH(Q$1,JMP!$AJ$1:$AU$1,0)),INDEX(Baseline!$B$2:$BD$2,1,MATCH(Q$1,Baseline!$B$1:$BD$1,0)))</f>
        <v>10</v>
      </c>
      <c r="R934">
        <f>IFERROR(INDEX(JMP!$AJ$2:$AU$1000,MATCH($A934,JMP!$A$2:$A$1000,0),MATCH(R$1,JMP!$AJ$1:$AU$1,0)),INDEX(Baseline!$B$2:$BD$2,1,MATCH(R$1,Baseline!$B$1:$BD$1,0)))</f>
        <v>0</v>
      </c>
      <c r="S934">
        <f>IFERROR(INDEX(JMP!$AJ$2:$AU$1000,MATCH($A934,JMP!$A$2:$A$1000,0),MATCH(S$1,JMP!$AJ$1:$AU$1,0)),INDEX(Baseline!$B$2:$BD$2,1,MATCH(S$1,Baseline!$B$1:$BD$1,0)))</f>
        <v>1</v>
      </c>
      <c r="T934">
        <f>IFERROR(INDEX(JMP!$AJ$2:$AU$1000,MATCH($A934,JMP!$A$2:$A$1000,0),MATCH(T$1,JMP!$AJ$1:$AU$1,0)),INDEX(Baseline!$B$2:$BD$2,1,MATCH(T$1,Baseline!$B$1:$BD$1,0)))</f>
        <v>0</v>
      </c>
      <c r="U934" t="str">
        <f>IFERROR(INDEX(JMP!$AJ$2:$AU$1000,MATCH($A934,JMP!$A$2:$A$1000,0),MATCH(U$1,JMP!$AJ$1:$AU$1,0)),INDEX(Baseline!$B$2:$BD$2,1,MATCH(U$1,Baseline!$B$1:$BD$1,0)))</f>
        <v>Titan</v>
      </c>
      <c r="V934">
        <f>IFERROR(INDEX(JMP!$AJ$2:$AU$1000,MATCH($A934,JMP!$A$2:$A$1000,0),MATCH(V$1,JMP!$AJ$1:$AU$1,0)),INDEX(Baseline!$B$2:$BD$2,1,MATCH(V$1,Baseline!$B$1:$BD$1,0)))</f>
        <v>3</v>
      </c>
      <c r="W934">
        <f>IFERROR(INDEX(JMP!$AJ$2:$AU$1000,MATCH($A934,JMP!$A$2:$A$1000,0),MATCH(W$1,JMP!$AJ$1:$AU$1,0)),INDEX(Baseline!$B$2:$BD$2,1,MATCH(W$1,Baseline!$B$1:$BD$1,0)))</f>
        <v>0.37</v>
      </c>
      <c r="X934">
        <f>IFERROR(INDEX(JMP!$AJ$2:$AU$1000,MATCH($A934,JMP!$A$2:$A$1000,0),MATCH(X$1,JMP!$AJ$1:$AU$1,0)),INDEX(Baseline!$B$2:$BD$2,1,MATCH(X$1,Baseline!$B$1:$BD$1,0)))</f>
        <v>4</v>
      </c>
      <c r="Y934">
        <f>IFERROR(INDEX(JMP!$AJ$2:$AU$1000,MATCH($A934,JMP!$A$2:$A$1000,0),MATCH(Y$1,JMP!$AJ$1:$AU$1,0)),INDEX(Baseline!$B$2:$BD$2,1,MATCH(Y$1,Baseline!$B$1:$BD$1,0)))</f>
        <v>6</v>
      </c>
      <c r="Z934">
        <f>IFERROR(INDEX(JMP!$AJ$2:$AU$1000,MATCH($A934,JMP!$A$2:$A$1000,0),MATCH(Z$1,JMP!$AJ$1:$AU$1,0)),INDEX(Baseline!$B$2:$BD$2,1,MATCH(Z$1,Baseline!$B$1:$BD$1,0)))</f>
        <v>1970</v>
      </c>
      <c r="AA934">
        <f>IFERROR(INDEX(JMP!$AJ$2:$AU$1000,MATCH($A934,JMP!$A$2:$A$1000,0),MATCH(AA$1,JMP!$AJ$1:$AU$1,0)),INDEX(Baseline!$B$2:$BD$2,1,MATCH(AA$1,Baseline!$B$1:$BD$1,0)))</f>
        <v>1970</v>
      </c>
      <c r="AB934">
        <f>IFERROR(INDEX(JMP!$AJ$2:$AU$1000,MATCH($A934,JMP!$A$2:$A$1000,0),MATCH(AB$1,JMP!$AJ$1:$AU$1,0)),INDEX(Baseline!$B$2:$BD$2,1,MATCH(AB$1,Baseline!$B$1:$BD$1,0)))</f>
        <v>0</v>
      </c>
      <c r="AC934">
        <f>IFERROR(INDEX(JMP!$AJ$2:$AU$1000,MATCH($A934,JMP!$A$2:$A$1000,0),MATCH(AC$1,JMP!$AJ$1:$AU$1,0)),INDEX(Baseline!$B$2:$BD$2,1,MATCH(AC$1,Baseline!$B$1:$BD$1,0)))</f>
        <v>1</v>
      </c>
      <c r="AD934">
        <f>IFERROR(INDEX(JMP!$AJ$2:$AU$1000,MATCH($A934,JMP!$A$2:$A$1000,0),MATCH(AD$1,JMP!$AJ$1:$AU$1,0)),INDEX(Baseline!$B$2:$BD$2,1,MATCH(AD$1,Baseline!$B$1:$BD$1,0)))</f>
        <v>8</v>
      </c>
      <c r="AE934">
        <f>IFERROR(INDEX(JMP!$AJ$2:$AU$1000,MATCH($A934,JMP!$A$2:$A$1000,0),MATCH(AE$1,JMP!$AJ$1:$AU$1,0)),INDEX(Baseline!$B$2:$BD$2,1,MATCH(AE$1,Baseline!$B$1:$BD$1,0)))</f>
        <v>0.25</v>
      </c>
      <c r="AF934" t="str">
        <f>IFERROR(INDEX(JMP!$AJ$2:$AU$1000,MATCH($A934,JMP!$A$2:$A$1000,0),MATCH(AF$1,JMP!$AJ$1:$AU$1,0)),INDEX(Baseline!$B$2:$BD$2,1,MATCH(AF$1,Baseline!$B$1:$BD$1,0)))</f>
        <v>bwb</v>
      </c>
      <c r="AG934" t="str">
        <f>IFERROR(INDEX(JMP!$AJ$2:$AU$1000,MATCH($A934,JMP!$A$2:$A$1000,0),MATCH(AG$1,JMP!$AJ$1:$AU$1,0)),INDEX(Baseline!$B$2:$BD$2,1,MATCH(AG$1,Baseline!$B$1:$BD$1,0)))</f>
        <v>V-tail</v>
      </c>
      <c r="AH934">
        <f>IFERROR(INDEX(JMP!$AJ$2:$AU$1000,MATCH($A934,JMP!$A$2:$A$1000,0),MATCH(AH$1,JMP!$AJ$1:$AU$1,0)),INDEX(Baseline!$B$2:$BD$2,1,MATCH(AH$1,Baseline!$B$1:$BD$1,0)))</f>
        <v>1</v>
      </c>
      <c r="AI934">
        <f>IFERROR(INDEX(JMP!$AJ$2:$AU$1000,MATCH($A934,JMP!$A$2:$A$1000,0),MATCH(AI$1,JMP!$AJ$1:$AU$1,0)),INDEX(Baseline!$B$2:$BD$2,1,MATCH(AI$1,Baseline!$B$1:$BD$1,0)))</f>
        <v>724000000</v>
      </c>
      <c r="AJ934">
        <f>IFERROR(INDEX(JMP!$AJ$2:$AU$1000,MATCH($A934,JMP!$A$2:$A$1000,0),MATCH(AJ$1,JMP!$AJ$1:$AU$1,0)),INDEX(Baseline!$B$2:$BD$2,1,MATCH(AJ$1,Baseline!$B$1:$BD$1,0)))</f>
        <v>54500000</v>
      </c>
      <c r="AK934">
        <f>IFERROR(INDEX(JMP!$AJ$2:$AU$1000,MATCH($A934,JMP!$A$2:$A$1000,0),MATCH(AK$1,JMP!$AJ$1:$AU$1,0)),INDEX(Baseline!$B$2:$BD$2,1,MATCH(AK$1,Baseline!$B$1:$BD$1,0)))</f>
        <v>30</v>
      </c>
      <c r="AL934">
        <f>IFERROR(INDEX(JMP!$AJ$2:$AU$1000,MATCH($A934,JMP!$A$2:$A$1000,0),MATCH(AL$1,JMP!$AJ$1:$AU$1,0)),INDEX(Baseline!$B$2:$BD$2,1,MATCH(AL$1,Baseline!$B$1:$BD$1,0)))</f>
        <v>1.9366414457377384E-2</v>
      </c>
      <c r="AM934">
        <f>IFERROR(INDEX(JMP!$AJ$2:$AU$1000,MATCH($A934,JMP!$A$2:$A$1000,0),MATCH(AM$1,JMP!$AJ$1:$AU$1,0)),INDEX(Baseline!$B$2:$BD$2,1,MATCH(AM$1,Baseline!$B$1:$BD$1,0)))</f>
        <v>16.639814405866666</v>
      </c>
      <c r="AN934">
        <f>IFERROR(INDEX(JMP!$AJ$2:$AU$1000,MATCH($A934,JMP!$A$2:$A$1000,0),MATCH(AN$1,JMP!$AJ$1:$AU$1,0)),INDEX(Baseline!$B$2:$BD$2,1,MATCH(AN$1,Baseline!$B$1:$BD$1,0)))</f>
        <v>2.8319974390634894</v>
      </c>
      <c r="AO934">
        <f>IFERROR(INDEX(JMP!$AJ$2:$AU$1000,MATCH($A934,JMP!$A$2:$A$1000,0),MATCH(AO$1,JMP!$AJ$1:$AU$1,0)),INDEX(Baseline!$B$2:$BD$2,1,MATCH(AO$1,Baseline!$B$1:$BD$1,0)))</f>
        <v>1.3529866888656468</v>
      </c>
      <c r="AP934">
        <f>IFERROR(INDEX(JMP!$AJ$2:$AU$1000,MATCH($A934,JMP!$A$2:$A$1000,0),MATCH(AP$1,JMP!$AJ$1:$AU$1,0)),INDEX(Baseline!$B$2:$BD$2,1,MATCH(AP$1,Baseline!$B$1:$BD$1,0)))</f>
        <v>0</v>
      </c>
      <c r="AQ934">
        <f>IFERROR(INDEX(JMP!$AJ$2:$AU$1000,MATCH($A934,JMP!$A$2:$A$1000,0),MATCH(AQ$1,JMP!$AJ$1:$AU$1,0)),INDEX(Baseline!$B$2:$BD$2,1,MATCH(AQ$1,Baseline!$B$1:$BD$1,0)))</f>
        <v>0.35</v>
      </c>
      <c r="AR934">
        <f>IFERROR(INDEX(JMP!$AJ$2:$AU$1000,MATCH($A934,JMP!$A$2:$A$1000,0),MATCH(AR$1,JMP!$AJ$1:$AU$1,0)),INDEX(Baseline!$B$2:$BD$2,1,MATCH(AR$1,Baseline!$B$1:$BD$1,0)))</f>
        <v>0</v>
      </c>
      <c r="AS934">
        <f>IFERROR(INDEX(JMP!$AJ$2:$AU$1000,MATCH($A934,JMP!$A$2:$A$1000,0),MATCH(AS$1,JMP!$AJ$1:$AU$1,0)),INDEX(Baseline!$B$2:$BD$2,1,MATCH(AS$1,Baseline!$B$1:$BD$1,0)))</f>
        <v>0</v>
      </c>
      <c r="AT934">
        <f>IFERROR(INDEX(JMP!$AJ$2:$AU$1000,MATCH($A934,JMP!$A$2:$A$1000,0),MATCH(AT$1,JMP!$AJ$1:$AU$1,0)),INDEX(Baseline!$B$2:$BD$2,1,MATCH(AT$1,Baseline!$B$1:$BD$1,0)))</f>
        <v>500</v>
      </c>
      <c r="AU934">
        <f>IFERROR(INDEX(JMP!$AJ$2:$AU$1000,MATCH($A934,JMP!$A$2:$A$1000,0),MATCH(AU$1,JMP!$AJ$1:$AU$1,0)),INDEX(Baseline!$B$2:$BD$2,1,MATCH(AU$1,Baseline!$B$1:$BD$1,0)))</f>
        <v>50</v>
      </c>
      <c r="AV934">
        <f>IFERROR(INDEX(JMP!$AJ$2:$AU$1000,MATCH($A934,JMP!$A$2:$A$1000,0),MATCH(AV$1,JMP!$AJ$1:$AU$1,0)),INDEX(Baseline!$B$2:$BD$2,1,MATCH(AV$1,Baseline!$B$1:$BD$1,0)))</f>
        <v>12.1</v>
      </c>
      <c r="AW934">
        <f>IFERROR(INDEX(JMP!$AJ$2:$AU$1000,MATCH($A934,JMP!$A$2:$A$1000,0),MATCH(AW$1,JMP!$AJ$1:$AU$1,0)),INDEX(Baseline!$B$2:$BD$2,1,MATCH(AW$1,Baseline!$B$1:$BD$1,0)))</f>
        <v>1.9961979999999998E-3</v>
      </c>
      <c r="AX934">
        <f>IFERROR(INDEX(JMP!$AJ$2:$AU$1000,MATCH($A934,JMP!$A$2:$A$1000,0),MATCH(AX$1,JMP!$AJ$1:$AU$1,0)),INDEX(Baseline!$B$2:$BD$2,1,MATCH(AX$1,Baseline!$B$1:$BD$1,0)))</f>
        <v>1.9961979999999998E-3</v>
      </c>
      <c r="AY934">
        <f>IFERROR(INDEX(JMP!$AJ$2:$AU$1000,MATCH($A934,JMP!$A$2:$A$1000,0),MATCH(AY$1,JMP!$AJ$1:$AU$1,0)),INDEX(Baseline!$B$2:$BD$2,1,MATCH(AY$1,Baseline!$B$1:$BD$1,0)))</f>
        <v>1.9607137E-2</v>
      </c>
      <c r="AZ934">
        <f>IFERROR(INDEX(JMP!$AJ$2:$AU$1000,MATCH($A934,JMP!$A$2:$A$1000,0),MATCH(AZ$1,JMP!$AJ$1:$AU$1,0)),INDEX(Baseline!$B$2:$BD$2,1,MATCH(AZ$1,Baseline!$B$1:$BD$1,0)))</f>
        <v>1</v>
      </c>
      <c r="BA934">
        <f>IFERROR(INDEX(JMP!$AJ$2:$AU$1000,MATCH($A934,JMP!$A$2:$A$1000,0),MATCH(BA$1,JMP!$AJ$1:$AU$1,0)),INDEX(Baseline!$B$2:$BD$2,1,MATCH(BA$1,Baseline!$B$1:$BD$1,0)))</f>
        <v>100</v>
      </c>
      <c r="BB934">
        <f>IFERROR(INDEX(JMP!$AJ$2:$AU$1000,MATCH($A934,JMP!$A$2:$A$1000,0),MATCH(BB$1,JMP!$AJ$1:$AU$1,0)),INDEX(Baseline!$B$2:$BD$2,1,MATCH(BB$1,Baseline!$B$1:$BD$1,0)))</f>
        <v>0</v>
      </c>
      <c r="BC934">
        <f>IFERROR(INDEX(JMP!$AJ$2:$AU$1000,MATCH($A934,JMP!$A$2:$A$1000,0),MATCH(BC$1,JMP!$AJ$1:$AU$1,0)),INDEX(Baseline!$B$2:$BD$2,1,MATCH(BC$1,Baseline!$B$1:$BD$1,0)))</f>
        <v>2</v>
      </c>
      <c r="BD934">
        <f>IFERROR(INDEX(JMP!$AJ$2:$AU$1000,MATCH($A934,JMP!$A$2:$A$1000,0),MATCH(BD$1,JMP!$AJ$1:$AU$1,0)),INDEX(Baseline!$B$2:$BD$2,1,MATCH(BD$1,Baseline!$B$1:$BD$1,0)))</f>
        <v>4.6938330759499998</v>
      </c>
      <c r="BE934">
        <f>IFERROR(INDEX(JMP!$AJ$2:$AU$1000,MATCH($A934,JMP!$A$2:$A$1000,0),MATCH(BE$1,JMP!$AJ$1:$AU$1,0)),INDEX(Baseline!$B$2:$BE$2,1,MATCH(BE$1,Baseline!$B$1:$BE$1,0)))</f>
        <v>400000</v>
      </c>
      <c r="BF934" t="str">
        <f t="shared" si="70"/>
        <v>yes</v>
      </c>
      <c r="BG934" t="str">
        <f t="shared" si="71"/>
        <v>yes</v>
      </c>
      <c r="BH934">
        <f t="shared" si="75"/>
        <v>0.25</v>
      </c>
      <c r="BI934">
        <f t="shared" si="76"/>
        <v>100</v>
      </c>
      <c r="BL934" t="str">
        <f t="shared" si="77"/>
        <v>summer</v>
      </c>
    </row>
    <row r="935" spans="1:64" x14ac:dyDescent="0.35">
      <c r="A935">
        <v>934</v>
      </c>
      <c r="B935">
        <f>IFERROR(INDEX(JMP!$AJ$2:$AU$1000,MATCH($A935,JMP!$A$2:$A$1000,0),MATCH(B$1,JMP!$AJ$1:$AU$1,0)),INDEX(Baseline!$B$2:$BD$2,1,MATCH(B$1,Baseline!$B$1:$BD$1,0)))</f>
        <v>0</v>
      </c>
      <c r="C935">
        <f>IFERROR(INDEX(JMP!$AJ$2:$AU$1000,MATCH($A935,JMP!$A$2:$A$1000,0),MATCH(C$1,JMP!$AJ$1:$AU$1,0)),INDEX(Baseline!$B$2:$BD$2,1,MATCH(C$1,Baseline!$B$1:$BD$1,0)))</f>
        <v>8760</v>
      </c>
      <c r="D935">
        <f>IFERROR(INDEX(JMP!$AJ$2:$AU$1000,MATCH($A935,JMP!$A$2:$A$1000,0),MATCH(D$1,JMP!$AJ$1:$AU$1,0)),INDEX(Baseline!$B$2:$BD$2,1,MATCH(D$1,Baseline!$B$1:$BD$1,0)))</f>
        <v>1</v>
      </c>
      <c r="E935">
        <f>IFERROR(INDEX(JMP!$AJ$2:$AU$1000,MATCH($A935,JMP!$A$2:$A$1000,0),MATCH(E$1,JMP!$AJ$1:$AU$1,0)),INDEX(Baseline!$B$2:$BD$2,1,MATCH(E$1,Baseline!$B$1:$BD$1,0)))</f>
        <v>1</v>
      </c>
      <c r="F935" t="str">
        <f>IFERROR(INDEX(JMP!$AJ$2:$AU$1000,MATCH($A935,JMP!$A$2:$A$1000,0),MATCH(F$1,JMP!$AJ$1:$AU$1,0)),INDEX(Baseline!$B$2:$BD$2,1,MATCH(F$1,Baseline!$B$1:$BD$1,0)))</f>
        <v>e344</v>
      </c>
      <c r="G935" t="str">
        <f>IFERROR(INDEX(JMP!$AJ$2:$AU$1000,MATCH($A935,JMP!$A$2:$A$1000,0),MATCH(G$1,JMP!$AJ$1:$AU$1,0)),INDEX(Baseline!$B$2:$BD$2,1,MATCH(G$1,Baseline!$B$1:$BD$1,0)))</f>
        <v>e340</v>
      </c>
      <c r="H935">
        <f>IFERROR(INDEX(JMP!$AJ$2:$AU$1000,MATCH($A935,JMP!$A$2:$A$1000,0),MATCH(H$1,JMP!$AJ$1:$AU$1,0)),INDEX(Baseline!$B$2:$BD$2,1,MATCH(H$1,Baseline!$B$1:$BD$1,0)))</f>
        <v>1.5</v>
      </c>
      <c r="I935">
        <f>IFERROR(INDEX(JMP!$AJ$2:$AU$1000,MATCH($A935,JMP!$A$2:$A$1000,0),MATCH(I$1,JMP!$AJ$1:$AU$1,0)),INDEX(Baseline!$B$2:$BD$2,1,MATCH(I$1,Baseline!$B$1:$BD$1,0)))</f>
        <v>0.42</v>
      </c>
      <c r="J935">
        <f>IFERROR(INDEX(JMP!$AJ$2:$AU$1000,MATCH($A935,JMP!$A$2:$A$1000,0),MATCH(J$1,JMP!$AJ$1:$AU$1,0)),INDEX(Baseline!$B$2:$BD$2,1,MATCH(J$1,Baseline!$B$1:$BD$1,0)))</f>
        <v>1</v>
      </c>
      <c r="K935">
        <f>IFERROR(INDEX(JMP!$AJ$2:$AU$1000,MATCH($A935,JMP!$A$2:$A$1000,0),MATCH(K$1,JMP!$AJ$1:$AU$1,0)),INDEX(Baseline!$B$2:$BD$2,1,MATCH(K$1,Baseline!$B$1:$BD$1,0)))</f>
        <v>0</v>
      </c>
      <c r="L935">
        <f>IFERROR(INDEX(JMP!$AJ$2:$AU$1000,MATCH($A935,JMP!$A$2:$A$1000,0),MATCH(L$1,JMP!$AJ$1:$AU$1,0)),INDEX(Baseline!$B$2:$BD$2,1,MATCH(L$1,Baseline!$B$1:$BD$1,0)))</f>
        <v>0.12062146527283404</v>
      </c>
      <c r="M935" t="b">
        <f>IFERROR(INDEX(JMP!$AJ$2:$AU$1000,MATCH($A935,JMP!$A$2:$A$1000,0),MATCH(M$1,JMP!$AJ$1:$AU$1,0)),INDEX(Baseline!$B$2:$BD$2,1,MATCH(M$1,Baseline!$B$1:$BD$1,0)))</f>
        <v>0</v>
      </c>
      <c r="N935" t="b">
        <f>IFERROR(INDEX(JMP!$AJ$2:$AU$1000,MATCH($A935,JMP!$A$2:$A$1000,0),MATCH(N$1,JMP!$AJ$1:$AU$1,0)),INDEX(Baseline!$B$2:$BD$2,1,MATCH(N$1,Baseline!$B$1:$BD$1,0)))</f>
        <v>0</v>
      </c>
      <c r="O935">
        <f>IFERROR(INDEX(JMP!$AJ$2:$AU$1000,MATCH($A935,JMP!$A$2:$A$1000,0),MATCH(O$1,JMP!$AJ$1:$AU$1,0)),INDEX(Baseline!$B$2:$BD$2,1,MATCH(O$1,Baseline!$B$1:$BD$1,0)))</f>
        <v>7</v>
      </c>
      <c r="P935">
        <f>IFERROR(INDEX(JMP!$AJ$2:$AU$1000,MATCH($A935,JMP!$A$2:$A$1000,0),MATCH(P$1,JMP!$AJ$1:$AU$1,0)),INDEX(Baseline!$B$2:$BD$2,1,MATCH(P$1,Baseline!$B$1:$BD$1,0)))</f>
        <v>200</v>
      </c>
      <c r="Q935">
        <f>IFERROR(INDEX(JMP!$AJ$2:$AU$1000,MATCH($A935,JMP!$A$2:$A$1000,0),MATCH(Q$1,JMP!$AJ$1:$AU$1,0)),INDEX(Baseline!$B$2:$BD$2,1,MATCH(Q$1,Baseline!$B$1:$BD$1,0)))</f>
        <v>10</v>
      </c>
      <c r="R935">
        <f>IFERROR(INDEX(JMP!$AJ$2:$AU$1000,MATCH($A935,JMP!$A$2:$A$1000,0),MATCH(R$1,JMP!$AJ$1:$AU$1,0)),INDEX(Baseline!$B$2:$BD$2,1,MATCH(R$1,Baseline!$B$1:$BD$1,0)))</f>
        <v>0</v>
      </c>
      <c r="S935">
        <f>IFERROR(INDEX(JMP!$AJ$2:$AU$1000,MATCH($A935,JMP!$A$2:$A$1000,0),MATCH(S$1,JMP!$AJ$1:$AU$1,0)),INDEX(Baseline!$B$2:$BD$2,1,MATCH(S$1,Baseline!$B$1:$BD$1,0)))</f>
        <v>1</v>
      </c>
      <c r="T935">
        <f>IFERROR(INDEX(JMP!$AJ$2:$AU$1000,MATCH($A935,JMP!$A$2:$A$1000,0),MATCH(T$1,JMP!$AJ$1:$AU$1,0)),INDEX(Baseline!$B$2:$BD$2,1,MATCH(T$1,Baseline!$B$1:$BD$1,0)))</f>
        <v>0</v>
      </c>
      <c r="U935" t="str">
        <f>IFERROR(INDEX(JMP!$AJ$2:$AU$1000,MATCH($A935,JMP!$A$2:$A$1000,0),MATCH(U$1,JMP!$AJ$1:$AU$1,0)),INDEX(Baseline!$B$2:$BD$2,1,MATCH(U$1,Baseline!$B$1:$BD$1,0)))</f>
        <v>Titan</v>
      </c>
      <c r="V935">
        <f>IFERROR(INDEX(JMP!$AJ$2:$AU$1000,MATCH($A935,JMP!$A$2:$A$1000,0),MATCH(V$1,JMP!$AJ$1:$AU$1,0)),INDEX(Baseline!$B$2:$BD$2,1,MATCH(V$1,Baseline!$B$1:$BD$1,0)))</f>
        <v>3</v>
      </c>
      <c r="W935">
        <f>IFERROR(INDEX(JMP!$AJ$2:$AU$1000,MATCH($A935,JMP!$A$2:$A$1000,0),MATCH(W$1,JMP!$AJ$1:$AU$1,0)),INDEX(Baseline!$B$2:$BD$2,1,MATCH(W$1,Baseline!$B$1:$BD$1,0)))</f>
        <v>0.37</v>
      </c>
      <c r="X935">
        <f>IFERROR(INDEX(JMP!$AJ$2:$AU$1000,MATCH($A935,JMP!$A$2:$A$1000,0),MATCH(X$1,JMP!$AJ$1:$AU$1,0)),INDEX(Baseline!$B$2:$BD$2,1,MATCH(X$1,Baseline!$B$1:$BD$1,0)))</f>
        <v>4</v>
      </c>
      <c r="Y935">
        <f>IFERROR(INDEX(JMP!$AJ$2:$AU$1000,MATCH($A935,JMP!$A$2:$A$1000,0),MATCH(Y$1,JMP!$AJ$1:$AU$1,0)),INDEX(Baseline!$B$2:$BD$2,1,MATCH(Y$1,Baseline!$B$1:$BD$1,0)))</f>
        <v>5</v>
      </c>
      <c r="Z935">
        <f>IFERROR(INDEX(JMP!$AJ$2:$AU$1000,MATCH($A935,JMP!$A$2:$A$1000,0),MATCH(Z$1,JMP!$AJ$1:$AU$1,0)),INDEX(Baseline!$B$2:$BD$2,1,MATCH(Z$1,Baseline!$B$1:$BD$1,0)))</f>
        <v>1970</v>
      </c>
      <c r="AA935">
        <f>IFERROR(INDEX(JMP!$AJ$2:$AU$1000,MATCH($A935,JMP!$A$2:$A$1000,0),MATCH(AA$1,JMP!$AJ$1:$AU$1,0)),INDEX(Baseline!$B$2:$BD$2,1,MATCH(AA$1,Baseline!$B$1:$BD$1,0)))</f>
        <v>1970</v>
      </c>
      <c r="AB935">
        <f>IFERROR(INDEX(JMP!$AJ$2:$AU$1000,MATCH($A935,JMP!$A$2:$A$1000,0),MATCH(AB$1,JMP!$AJ$1:$AU$1,0)),INDEX(Baseline!$B$2:$BD$2,1,MATCH(AB$1,Baseline!$B$1:$BD$1,0)))</f>
        <v>0</v>
      </c>
      <c r="AC935">
        <f>IFERROR(INDEX(JMP!$AJ$2:$AU$1000,MATCH($A935,JMP!$A$2:$A$1000,0),MATCH(AC$1,JMP!$AJ$1:$AU$1,0)),INDEX(Baseline!$B$2:$BD$2,1,MATCH(AC$1,Baseline!$B$1:$BD$1,0)))</f>
        <v>1</v>
      </c>
      <c r="AD935">
        <f>IFERROR(INDEX(JMP!$AJ$2:$AU$1000,MATCH($A935,JMP!$A$2:$A$1000,0),MATCH(AD$1,JMP!$AJ$1:$AU$1,0)),INDEX(Baseline!$B$2:$BD$2,1,MATCH(AD$1,Baseline!$B$1:$BD$1,0)))</f>
        <v>8</v>
      </c>
      <c r="AE935">
        <f>IFERROR(INDEX(JMP!$AJ$2:$AU$1000,MATCH($A935,JMP!$A$2:$A$1000,0),MATCH(AE$1,JMP!$AJ$1:$AU$1,0)),INDEX(Baseline!$B$2:$BD$2,1,MATCH(AE$1,Baseline!$B$1:$BD$1,0)))</f>
        <v>0.25</v>
      </c>
      <c r="AF935" t="str">
        <f>IFERROR(INDEX(JMP!$AJ$2:$AU$1000,MATCH($A935,JMP!$A$2:$A$1000,0),MATCH(AF$1,JMP!$AJ$1:$AU$1,0)),INDEX(Baseline!$B$2:$BD$2,1,MATCH(AF$1,Baseline!$B$1:$BD$1,0)))</f>
        <v>bwb</v>
      </c>
      <c r="AG935" t="str">
        <f>IFERROR(INDEX(JMP!$AJ$2:$AU$1000,MATCH($A935,JMP!$A$2:$A$1000,0),MATCH(AG$1,JMP!$AJ$1:$AU$1,0)),INDEX(Baseline!$B$2:$BD$2,1,MATCH(AG$1,Baseline!$B$1:$BD$1,0)))</f>
        <v>V-tail</v>
      </c>
      <c r="AH935">
        <f>IFERROR(INDEX(JMP!$AJ$2:$AU$1000,MATCH($A935,JMP!$A$2:$A$1000,0),MATCH(AH$1,JMP!$AJ$1:$AU$1,0)),INDEX(Baseline!$B$2:$BD$2,1,MATCH(AH$1,Baseline!$B$1:$BD$1,0)))</f>
        <v>1</v>
      </c>
      <c r="AI935">
        <f>IFERROR(INDEX(JMP!$AJ$2:$AU$1000,MATCH($A935,JMP!$A$2:$A$1000,0),MATCH(AI$1,JMP!$AJ$1:$AU$1,0)),INDEX(Baseline!$B$2:$BD$2,1,MATCH(AI$1,Baseline!$B$1:$BD$1,0)))</f>
        <v>724000000</v>
      </c>
      <c r="AJ935">
        <f>IFERROR(INDEX(JMP!$AJ$2:$AU$1000,MATCH($A935,JMP!$A$2:$A$1000,0),MATCH(AJ$1,JMP!$AJ$1:$AU$1,0)),INDEX(Baseline!$B$2:$BD$2,1,MATCH(AJ$1,Baseline!$B$1:$BD$1,0)))</f>
        <v>54500000</v>
      </c>
      <c r="AK935">
        <f>IFERROR(INDEX(JMP!$AJ$2:$AU$1000,MATCH($A935,JMP!$A$2:$A$1000,0),MATCH(AK$1,JMP!$AJ$1:$AU$1,0)),INDEX(Baseline!$B$2:$BD$2,1,MATCH(AK$1,Baseline!$B$1:$BD$1,0)))</f>
        <v>30</v>
      </c>
      <c r="AL935">
        <f>IFERROR(INDEX(JMP!$AJ$2:$AU$1000,MATCH($A935,JMP!$A$2:$A$1000,0),MATCH(AL$1,JMP!$AJ$1:$AU$1,0)),INDEX(Baseline!$B$2:$BD$2,1,MATCH(AL$1,Baseline!$B$1:$BD$1,0)))</f>
        <v>1.93266085262019E-2</v>
      </c>
      <c r="AM935">
        <f>IFERROR(INDEX(JMP!$AJ$2:$AU$1000,MATCH($A935,JMP!$A$2:$A$1000,0),MATCH(AM$1,JMP!$AJ$1:$AU$1,0)),INDEX(Baseline!$B$2:$BD$2,1,MATCH(AM$1,Baseline!$B$1:$BD$1,0)))</f>
        <v>8.5958653626666663</v>
      </c>
      <c r="AN935">
        <f>IFERROR(INDEX(JMP!$AJ$2:$AU$1000,MATCH($A935,JMP!$A$2:$A$1000,0),MATCH(AN$1,JMP!$AJ$1:$AU$1,0)),INDEX(Baseline!$B$2:$BD$2,1,MATCH(AN$1,Baseline!$B$1:$BD$1,0)))</f>
        <v>2.3538786710856665</v>
      </c>
      <c r="AO935">
        <f>IFERROR(INDEX(JMP!$AJ$2:$AU$1000,MATCH($A935,JMP!$A$2:$A$1000,0),MATCH(AO$1,JMP!$AJ$1:$AU$1,0)),INDEX(Baseline!$B$2:$BD$2,1,MATCH(AO$1,Baseline!$B$1:$BD$1,0)))</f>
        <v>0.68715996841407556</v>
      </c>
      <c r="AP935">
        <f>IFERROR(INDEX(JMP!$AJ$2:$AU$1000,MATCH($A935,JMP!$A$2:$A$1000,0),MATCH(AP$1,JMP!$AJ$1:$AU$1,0)),INDEX(Baseline!$B$2:$BD$2,1,MATCH(AP$1,Baseline!$B$1:$BD$1,0)))</f>
        <v>0</v>
      </c>
      <c r="AQ935">
        <f>IFERROR(INDEX(JMP!$AJ$2:$AU$1000,MATCH($A935,JMP!$A$2:$A$1000,0),MATCH(AQ$1,JMP!$AJ$1:$AU$1,0)),INDEX(Baseline!$B$2:$BD$2,1,MATCH(AQ$1,Baseline!$B$1:$BD$1,0)))</f>
        <v>0.35</v>
      </c>
      <c r="AR935">
        <f>IFERROR(INDEX(JMP!$AJ$2:$AU$1000,MATCH($A935,JMP!$A$2:$A$1000,0),MATCH(AR$1,JMP!$AJ$1:$AU$1,0)),INDEX(Baseline!$B$2:$BD$2,1,MATCH(AR$1,Baseline!$B$1:$BD$1,0)))</f>
        <v>0</v>
      </c>
      <c r="AS935">
        <f>IFERROR(INDEX(JMP!$AJ$2:$AU$1000,MATCH($A935,JMP!$A$2:$A$1000,0),MATCH(AS$1,JMP!$AJ$1:$AU$1,0)),INDEX(Baseline!$B$2:$BD$2,1,MATCH(AS$1,Baseline!$B$1:$BD$1,0)))</f>
        <v>0</v>
      </c>
      <c r="AT935">
        <f>IFERROR(INDEX(JMP!$AJ$2:$AU$1000,MATCH($A935,JMP!$A$2:$A$1000,0),MATCH(AT$1,JMP!$AJ$1:$AU$1,0)),INDEX(Baseline!$B$2:$BD$2,1,MATCH(AT$1,Baseline!$B$1:$BD$1,0)))</f>
        <v>500</v>
      </c>
      <c r="AU935">
        <f>IFERROR(INDEX(JMP!$AJ$2:$AU$1000,MATCH($A935,JMP!$A$2:$A$1000,0),MATCH(AU$1,JMP!$AJ$1:$AU$1,0)),INDEX(Baseline!$B$2:$BD$2,1,MATCH(AU$1,Baseline!$B$1:$BD$1,0)))</f>
        <v>50</v>
      </c>
      <c r="AV935">
        <f>IFERROR(INDEX(JMP!$AJ$2:$AU$1000,MATCH($A935,JMP!$A$2:$A$1000,0),MATCH(AV$1,JMP!$AJ$1:$AU$1,0)),INDEX(Baseline!$B$2:$BD$2,1,MATCH(AV$1,Baseline!$B$1:$BD$1,0)))</f>
        <v>12.1</v>
      </c>
      <c r="AW935">
        <f>IFERROR(INDEX(JMP!$AJ$2:$AU$1000,MATCH($A935,JMP!$A$2:$A$1000,0),MATCH(AW$1,JMP!$AJ$1:$AU$1,0)),INDEX(Baseline!$B$2:$BD$2,1,MATCH(AW$1,Baseline!$B$1:$BD$1,0)))</f>
        <v>1.9961979999999998E-3</v>
      </c>
      <c r="AX935">
        <f>IFERROR(INDEX(JMP!$AJ$2:$AU$1000,MATCH($A935,JMP!$A$2:$A$1000,0),MATCH(AX$1,JMP!$AJ$1:$AU$1,0)),INDEX(Baseline!$B$2:$BD$2,1,MATCH(AX$1,Baseline!$B$1:$BD$1,0)))</f>
        <v>1.9961979999999998E-3</v>
      </c>
      <c r="AY935">
        <f>IFERROR(INDEX(JMP!$AJ$2:$AU$1000,MATCH($A935,JMP!$A$2:$A$1000,0),MATCH(AY$1,JMP!$AJ$1:$AU$1,0)),INDEX(Baseline!$B$2:$BD$2,1,MATCH(AY$1,Baseline!$B$1:$BD$1,0)))</f>
        <v>1.9607137E-2</v>
      </c>
      <c r="AZ935">
        <f>IFERROR(INDEX(JMP!$AJ$2:$AU$1000,MATCH($A935,JMP!$A$2:$A$1000,0),MATCH(AZ$1,JMP!$AJ$1:$AU$1,0)),INDEX(Baseline!$B$2:$BD$2,1,MATCH(AZ$1,Baseline!$B$1:$BD$1,0)))</f>
        <v>1</v>
      </c>
      <c r="BA935">
        <f>IFERROR(INDEX(JMP!$AJ$2:$AU$1000,MATCH($A935,JMP!$A$2:$A$1000,0),MATCH(BA$1,JMP!$AJ$1:$AU$1,0)),INDEX(Baseline!$B$2:$BD$2,1,MATCH(BA$1,Baseline!$B$1:$BD$1,0)))</f>
        <v>10</v>
      </c>
      <c r="BB935">
        <f>IFERROR(INDEX(JMP!$AJ$2:$AU$1000,MATCH($A935,JMP!$A$2:$A$1000,0),MATCH(BB$1,JMP!$AJ$1:$AU$1,0)),INDEX(Baseline!$B$2:$BD$2,1,MATCH(BB$1,Baseline!$B$1:$BD$1,0)))</f>
        <v>0</v>
      </c>
      <c r="BC935">
        <f>IFERROR(INDEX(JMP!$AJ$2:$AU$1000,MATCH($A935,JMP!$A$2:$A$1000,0),MATCH(BC$1,JMP!$AJ$1:$AU$1,0)),INDEX(Baseline!$B$2:$BD$2,1,MATCH(BC$1,Baseline!$B$1:$BD$1,0)))</f>
        <v>1</v>
      </c>
      <c r="BD935">
        <f>IFERROR(INDEX(JMP!$AJ$2:$AU$1000,MATCH($A935,JMP!$A$2:$A$1000,0),MATCH(BD$1,JMP!$AJ$1:$AU$1,0)),INDEX(Baseline!$B$2:$BD$2,1,MATCH(BD$1,Baseline!$B$1:$BD$1,0)))</f>
        <v>4.4362326210500003</v>
      </c>
      <c r="BE935">
        <f>IFERROR(INDEX(JMP!$AJ$2:$AU$1000,MATCH($A935,JMP!$A$2:$A$1000,0),MATCH(BE$1,JMP!$AJ$1:$AU$1,0)),INDEX(Baseline!$B$2:$BE$2,1,MATCH(BE$1,Baseline!$B$1:$BE$1,0)))</f>
        <v>400000</v>
      </c>
      <c r="BF935" t="str">
        <f t="shared" si="70"/>
        <v>yes</v>
      </c>
      <c r="BG935" t="str">
        <f t="shared" si="71"/>
        <v>yes</v>
      </c>
      <c r="BH935">
        <f t="shared" si="75"/>
        <v>0.25</v>
      </c>
      <c r="BI935">
        <f t="shared" si="76"/>
        <v>10</v>
      </c>
      <c r="BL935" t="str">
        <f t="shared" si="77"/>
        <v>spring</v>
      </c>
    </row>
    <row r="936" spans="1:64" x14ac:dyDescent="0.35">
      <c r="A936">
        <v>935</v>
      </c>
      <c r="B936">
        <f>IFERROR(INDEX(JMP!$AJ$2:$AU$1000,MATCH($A936,JMP!$A$2:$A$1000,0),MATCH(B$1,JMP!$AJ$1:$AU$1,0)),INDEX(Baseline!$B$2:$BD$2,1,MATCH(B$1,Baseline!$B$1:$BD$1,0)))</f>
        <v>0</v>
      </c>
      <c r="C936">
        <f>IFERROR(INDEX(JMP!$AJ$2:$AU$1000,MATCH($A936,JMP!$A$2:$A$1000,0),MATCH(C$1,JMP!$AJ$1:$AU$1,0)),INDEX(Baseline!$B$2:$BD$2,1,MATCH(C$1,Baseline!$B$1:$BD$1,0)))</f>
        <v>8760</v>
      </c>
      <c r="D936">
        <f>IFERROR(INDEX(JMP!$AJ$2:$AU$1000,MATCH($A936,JMP!$A$2:$A$1000,0),MATCH(D$1,JMP!$AJ$1:$AU$1,0)),INDEX(Baseline!$B$2:$BD$2,1,MATCH(D$1,Baseline!$B$1:$BD$1,0)))</f>
        <v>1</v>
      </c>
      <c r="E936">
        <f>IFERROR(INDEX(JMP!$AJ$2:$AU$1000,MATCH($A936,JMP!$A$2:$A$1000,0),MATCH(E$1,JMP!$AJ$1:$AU$1,0)),INDEX(Baseline!$B$2:$BD$2,1,MATCH(E$1,Baseline!$B$1:$BD$1,0)))</f>
        <v>1</v>
      </c>
      <c r="F936" t="str">
        <f>IFERROR(INDEX(JMP!$AJ$2:$AU$1000,MATCH($A936,JMP!$A$2:$A$1000,0),MATCH(F$1,JMP!$AJ$1:$AU$1,0)),INDEX(Baseline!$B$2:$BD$2,1,MATCH(F$1,Baseline!$B$1:$BD$1,0)))</f>
        <v>e344</v>
      </c>
      <c r="G936" t="str">
        <f>IFERROR(INDEX(JMP!$AJ$2:$AU$1000,MATCH($A936,JMP!$A$2:$A$1000,0),MATCH(G$1,JMP!$AJ$1:$AU$1,0)),INDEX(Baseline!$B$2:$BD$2,1,MATCH(G$1,Baseline!$B$1:$BD$1,0)))</f>
        <v>e340</v>
      </c>
      <c r="H936">
        <f>IFERROR(INDEX(JMP!$AJ$2:$AU$1000,MATCH($A936,JMP!$A$2:$A$1000,0),MATCH(H$1,JMP!$AJ$1:$AU$1,0)),INDEX(Baseline!$B$2:$BD$2,1,MATCH(H$1,Baseline!$B$1:$BD$1,0)))</f>
        <v>1.5</v>
      </c>
      <c r="I936">
        <f>IFERROR(INDEX(JMP!$AJ$2:$AU$1000,MATCH($A936,JMP!$A$2:$A$1000,0),MATCH(I$1,JMP!$AJ$1:$AU$1,0)),INDEX(Baseline!$B$2:$BD$2,1,MATCH(I$1,Baseline!$B$1:$BD$1,0)))</f>
        <v>0.42</v>
      </c>
      <c r="J936">
        <f>IFERROR(INDEX(JMP!$AJ$2:$AU$1000,MATCH($A936,JMP!$A$2:$A$1000,0),MATCH(J$1,JMP!$AJ$1:$AU$1,0)),INDEX(Baseline!$B$2:$BD$2,1,MATCH(J$1,Baseline!$B$1:$BD$1,0)))</f>
        <v>1</v>
      </c>
      <c r="K936">
        <f>IFERROR(INDEX(JMP!$AJ$2:$AU$1000,MATCH($A936,JMP!$A$2:$A$1000,0),MATCH(K$1,JMP!$AJ$1:$AU$1,0)),INDEX(Baseline!$B$2:$BD$2,1,MATCH(K$1,Baseline!$B$1:$BD$1,0)))</f>
        <v>0</v>
      </c>
      <c r="L936">
        <f>IFERROR(INDEX(JMP!$AJ$2:$AU$1000,MATCH($A936,JMP!$A$2:$A$1000,0),MATCH(L$1,JMP!$AJ$1:$AU$1,0)),INDEX(Baseline!$B$2:$BD$2,1,MATCH(L$1,Baseline!$B$1:$BD$1,0)))</f>
        <v>0.11069399276194133</v>
      </c>
      <c r="M936" t="b">
        <f>IFERROR(INDEX(JMP!$AJ$2:$AU$1000,MATCH($A936,JMP!$A$2:$A$1000,0),MATCH(M$1,JMP!$AJ$1:$AU$1,0)),INDEX(Baseline!$B$2:$BD$2,1,MATCH(M$1,Baseline!$B$1:$BD$1,0)))</f>
        <v>0</v>
      </c>
      <c r="N936" t="b">
        <f>IFERROR(INDEX(JMP!$AJ$2:$AU$1000,MATCH($A936,JMP!$A$2:$A$1000,0),MATCH(N$1,JMP!$AJ$1:$AU$1,0)),INDEX(Baseline!$B$2:$BD$2,1,MATCH(N$1,Baseline!$B$1:$BD$1,0)))</f>
        <v>0</v>
      </c>
      <c r="O936">
        <f>IFERROR(INDEX(JMP!$AJ$2:$AU$1000,MATCH($A936,JMP!$A$2:$A$1000,0),MATCH(O$1,JMP!$AJ$1:$AU$1,0)),INDEX(Baseline!$B$2:$BD$2,1,MATCH(O$1,Baseline!$B$1:$BD$1,0)))</f>
        <v>7</v>
      </c>
      <c r="P936">
        <f>IFERROR(INDEX(JMP!$AJ$2:$AU$1000,MATCH($A936,JMP!$A$2:$A$1000,0),MATCH(P$1,JMP!$AJ$1:$AU$1,0)),INDEX(Baseline!$B$2:$BD$2,1,MATCH(P$1,Baseline!$B$1:$BD$1,0)))</f>
        <v>200</v>
      </c>
      <c r="Q936">
        <f>IFERROR(INDEX(JMP!$AJ$2:$AU$1000,MATCH($A936,JMP!$A$2:$A$1000,0),MATCH(Q$1,JMP!$AJ$1:$AU$1,0)),INDEX(Baseline!$B$2:$BD$2,1,MATCH(Q$1,Baseline!$B$1:$BD$1,0)))</f>
        <v>10</v>
      </c>
      <c r="R936">
        <f>IFERROR(INDEX(JMP!$AJ$2:$AU$1000,MATCH($A936,JMP!$A$2:$A$1000,0),MATCH(R$1,JMP!$AJ$1:$AU$1,0)),INDEX(Baseline!$B$2:$BD$2,1,MATCH(R$1,Baseline!$B$1:$BD$1,0)))</f>
        <v>0</v>
      </c>
      <c r="S936">
        <f>IFERROR(INDEX(JMP!$AJ$2:$AU$1000,MATCH($A936,JMP!$A$2:$A$1000,0),MATCH(S$1,JMP!$AJ$1:$AU$1,0)),INDEX(Baseline!$B$2:$BD$2,1,MATCH(S$1,Baseline!$B$1:$BD$1,0)))</f>
        <v>1</v>
      </c>
      <c r="T936">
        <f>IFERROR(INDEX(JMP!$AJ$2:$AU$1000,MATCH($A936,JMP!$A$2:$A$1000,0),MATCH(T$1,JMP!$AJ$1:$AU$1,0)),INDEX(Baseline!$B$2:$BD$2,1,MATCH(T$1,Baseline!$B$1:$BD$1,0)))</f>
        <v>0</v>
      </c>
      <c r="U936" t="str">
        <f>IFERROR(INDEX(JMP!$AJ$2:$AU$1000,MATCH($A936,JMP!$A$2:$A$1000,0),MATCH(U$1,JMP!$AJ$1:$AU$1,0)),INDEX(Baseline!$B$2:$BD$2,1,MATCH(U$1,Baseline!$B$1:$BD$1,0)))</f>
        <v>Titan</v>
      </c>
      <c r="V936">
        <f>IFERROR(INDEX(JMP!$AJ$2:$AU$1000,MATCH($A936,JMP!$A$2:$A$1000,0),MATCH(V$1,JMP!$AJ$1:$AU$1,0)),INDEX(Baseline!$B$2:$BD$2,1,MATCH(V$1,Baseline!$B$1:$BD$1,0)))</f>
        <v>3</v>
      </c>
      <c r="W936">
        <f>IFERROR(INDEX(JMP!$AJ$2:$AU$1000,MATCH($A936,JMP!$A$2:$A$1000,0),MATCH(W$1,JMP!$AJ$1:$AU$1,0)),INDEX(Baseline!$B$2:$BD$2,1,MATCH(W$1,Baseline!$B$1:$BD$1,0)))</f>
        <v>0.37</v>
      </c>
      <c r="X936">
        <f>IFERROR(INDEX(JMP!$AJ$2:$AU$1000,MATCH($A936,JMP!$A$2:$A$1000,0),MATCH(X$1,JMP!$AJ$1:$AU$1,0)),INDEX(Baseline!$B$2:$BD$2,1,MATCH(X$1,Baseline!$B$1:$BD$1,0)))</f>
        <v>4</v>
      </c>
      <c r="Y936">
        <f>IFERROR(INDEX(JMP!$AJ$2:$AU$1000,MATCH($A936,JMP!$A$2:$A$1000,0),MATCH(Y$1,JMP!$AJ$1:$AU$1,0)),INDEX(Baseline!$B$2:$BD$2,1,MATCH(Y$1,Baseline!$B$1:$BD$1,0)))</f>
        <v>6</v>
      </c>
      <c r="Z936">
        <f>IFERROR(INDEX(JMP!$AJ$2:$AU$1000,MATCH($A936,JMP!$A$2:$A$1000,0),MATCH(Z$1,JMP!$AJ$1:$AU$1,0)),INDEX(Baseline!$B$2:$BD$2,1,MATCH(Z$1,Baseline!$B$1:$BD$1,0)))</f>
        <v>1970</v>
      </c>
      <c r="AA936">
        <f>IFERROR(INDEX(JMP!$AJ$2:$AU$1000,MATCH($A936,JMP!$A$2:$A$1000,0),MATCH(AA$1,JMP!$AJ$1:$AU$1,0)),INDEX(Baseline!$B$2:$BD$2,1,MATCH(AA$1,Baseline!$B$1:$BD$1,0)))</f>
        <v>1970</v>
      </c>
      <c r="AB936">
        <f>IFERROR(INDEX(JMP!$AJ$2:$AU$1000,MATCH($A936,JMP!$A$2:$A$1000,0),MATCH(AB$1,JMP!$AJ$1:$AU$1,0)),INDEX(Baseline!$B$2:$BD$2,1,MATCH(AB$1,Baseline!$B$1:$BD$1,0)))</f>
        <v>0</v>
      </c>
      <c r="AC936">
        <f>IFERROR(INDEX(JMP!$AJ$2:$AU$1000,MATCH($A936,JMP!$A$2:$A$1000,0),MATCH(AC$1,JMP!$AJ$1:$AU$1,0)),INDEX(Baseline!$B$2:$BD$2,1,MATCH(AC$1,Baseline!$B$1:$BD$1,0)))</f>
        <v>1</v>
      </c>
      <c r="AD936">
        <f>IFERROR(INDEX(JMP!$AJ$2:$AU$1000,MATCH($A936,JMP!$A$2:$A$1000,0),MATCH(AD$1,JMP!$AJ$1:$AU$1,0)),INDEX(Baseline!$B$2:$BD$2,1,MATCH(AD$1,Baseline!$B$1:$BD$1,0)))</f>
        <v>8</v>
      </c>
      <c r="AE936">
        <f>IFERROR(INDEX(JMP!$AJ$2:$AU$1000,MATCH($A936,JMP!$A$2:$A$1000,0),MATCH(AE$1,JMP!$AJ$1:$AU$1,0)),INDEX(Baseline!$B$2:$BD$2,1,MATCH(AE$1,Baseline!$B$1:$BD$1,0)))</f>
        <v>0.25</v>
      </c>
      <c r="AF936" t="str">
        <f>IFERROR(INDEX(JMP!$AJ$2:$AU$1000,MATCH($A936,JMP!$A$2:$A$1000,0),MATCH(AF$1,JMP!$AJ$1:$AU$1,0)),INDEX(Baseline!$B$2:$BD$2,1,MATCH(AF$1,Baseline!$B$1:$BD$1,0)))</f>
        <v>bwb</v>
      </c>
      <c r="AG936" t="str">
        <f>IFERROR(INDEX(JMP!$AJ$2:$AU$1000,MATCH($A936,JMP!$A$2:$A$1000,0),MATCH(AG$1,JMP!$AJ$1:$AU$1,0)),INDEX(Baseline!$B$2:$BD$2,1,MATCH(AG$1,Baseline!$B$1:$BD$1,0)))</f>
        <v>V-tail</v>
      </c>
      <c r="AH936">
        <f>IFERROR(INDEX(JMP!$AJ$2:$AU$1000,MATCH($A936,JMP!$A$2:$A$1000,0),MATCH(AH$1,JMP!$AJ$1:$AU$1,0)),INDEX(Baseline!$B$2:$BD$2,1,MATCH(AH$1,Baseline!$B$1:$BD$1,0)))</f>
        <v>1</v>
      </c>
      <c r="AI936">
        <f>IFERROR(INDEX(JMP!$AJ$2:$AU$1000,MATCH($A936,JMP!$A$2:$A$1000,0),MATCH(AI$1,JMP!$AJ$1:$AU$1,0)),INDEX(Baseline!$B$2:$BD$2,1,MATCH(AI$1,Baseline!$B$1:$BD$1,0)))</f>
        <v>724000000</v>
      </c>
      <c r="AJ936">
        <f>IFERROR(INDEX(JMP!$AJ$2:$AU$1000,MATCH($A936,JMP!$A$2:$A$1000,0),MATCH(AJ$1,JMP!$AJ$1:$AU$1,0)),INDEX(Baseline!$B$2:$BD$2,1,MATCH(AJ$1,Baseline!$B$1:$BD$1,0)))</f>
        <v>54500000</v>
      </c>
      <c r="AK936">
        <f>IFERROR(INDEX(JMP!$AJ$2:$AU$1000,MATCH($A936,JMP!$A$2:$A$1000,0),MATCH(AK$1,JMP!$AJ$1:$AU$1,0)),INDEX(Baseline!$B$2:$BD$2,1,MATCH(AK$1,Baseline!$B$1:$BD$1,0)))</f>
        <v>30</v>
      </c>
      <c r="AL936">
        <f>IFERROR(INDEX(JMP!$AJ$2:$AU$1000,MATCH($A936,JMP!$A$2:$A$1000,0),MATCH(AL$1,JMP!$AJ$1:$AU$1,0)),INDEX(Baseline!$B$2:$BD$2,1,MATCH(AL$1,Baseline!$B$1:$BD$1,0)))</f>
        <v>1.4080656756935771E-2</v>
      </c>
      <c r="AM936">
        <f>IFERROR(INDEX(JMP!$AJ$2:$AU$1000,MATCH($A936,JMP!$A$2:$A$1000,0),MATCH(AM$1,JMP!$AJ$1:$AU$1,0)),INDEX(Baseline!$B$2:$BD$2,1,MATCH(AM$1,Baseline!$B$1:$BD$1,0)))</f>
        <v>15.003295824457144</v>
      </c>
      <c r="AN936">
        <f>IFERROR(INDEX(JMP!$AJ$2:$AU$1000,MATCH($A936,JMP!$A$2:$A$1000,0),MATCH(AN$1,JMP!$AJ$1:$AU$1,0)),INDEX(Baseline!$B$2:$BD$2,1,MATCH(AN$1,Baseline!$B$1:$BD$1,0)))</f>
        <v>1.9908652787443282</v>
      </c>
      <c r="AO936">
        <f>IFERROR(INDEX(JMP!$AJ$2:$AU$1000,MATCH($A936,JMP!$A$2:$A$1000,0),MATCH(AO$1,JMP!$AJ$1:$AU$1,0)),INDEX(Baseline!$B$2:$BD$2,1,MATCH(AO$1,Baseline!$B$1:$BD$1,0)))</f>
        <v>1.0636867151585392</v>
      </c>
      <c r="AP936">
        <f>IFERROR(INDEX(JMP!$AJ$2:$AU$1000,MATCH($A936,JMP!$A$2:$A$1000,0),MATCH(AP$1,JMP!$AJ$1:$AU$1,0)),INDEX(Baseline!$B$2:$BD$2,1,MATCH(AP$1,Baseline!$B$1:$BD$1,0)))</f>
        <v>0</v>
      </c>
      <c r="AQ936">
        <f>IFERROR(INDEX(JMP!$AJ$2:$AU$1000,MATCH($A936,JMP!$A$2:$A$1000,0),MATCH(AQ$1,JMP!$AJ$1:$AU$1,0)),INDEX(Baseline!$B$2:$BD$2,1,MATCH(AQ$1,Baseline!$B$1:$BD$1,0)))</f>
        <v>0.35</v>
      </c>
      <c r="AR936">
        <f>IFERROR(INDEX(JMP!$AJ$2:$AU$1000,MATCH($A936,JMP!$A$2:$A$1000,0),MATCH(AR$1,JMP!$AJ$1:$AU$1,0)),INDEX(Baseline!$B$2:$BD$2,1,MATCH(AR$1,Baseline!$B$1:$BD$1,0)))</f>
        <v>0</v>
      </c>
      <c r="AS936">
        <f>IFERROR(INDEX(JMP!$AJ$2:$AU$1000,MATCH($A936,JMP!$A$2:$A$1000,0),MATCH(AS$1,JMP!$AJ$1:$AU$1,0)),INDEX(Baseline!$B$2:$BD$2,1,MATCH(AS$1,Baseline!$B$1:$BD$1,0)))</f>
        <v>0</v>
      </c>
      <c r="AT936">
        <f>IFERROR(INDEX(JMP!$AJ$2:$AU$1000,MATCH($A936,JMP!$A$2:$A$1000,0),MATCH(AT$1,JMP!$AJ$1:$AU$1,0)),INDEX(Baseline!$B$2:$BD$2,1,MATCH(AT$1,Baseline!$B$1:$BD$1,0)))</f>
        <v>500</v>
      </c>
      <c r="AU936">
        <f>IFERROR(INDEX(JMP!$AJ$2:$AU$1000,MATCH($A936,JMP!$A$2:$A$1000,0),MATCH(AU$1,JMP!$AJ$1:$AU$1,0)),INDEX(Baseline!$B$2:$BD$2,1,MATCH(AU$1,Baseline!$B$1:$BD$1,0)))</f>
        <v>50</v>
      </c>
      <c r="AV936">
        <f>IFERROR(INDEX(JMP!$AJ$2:$AU$1000,MATCH($A936,JMP!$A$2:$A$1000,0),MATCH(AV$1,JMP!$AJ$1:$AU$1,0)),INDEX(Baseline!$B$2:$BD$2,1,MATCH(AV$1,Baseline!$B$1:$BD$1,0)))</f>
        <v>12.1</v>
      </c>
      <c r="AW936">
        <f>IFERROR(INDEX(JMP!$AJ$2:$AU$1000,MATCH($A936,JMP!$A$2:$A$1000,0),MATCH(AW$1,JMP!$AJ$1:$AU$1,0)),INDEX(Baseline!$B$2:$BD$2,1,MATCH(AW$1,Baseline!$B$1:$BD$1,0)))</f>
        <v>1.9961979999999998E-3</v>
      </c>
      <c r="AX936">
        <f>IFERROR(INDEX(JMP!$AJ$2:$AU$1000,MATCH($A936,JMP!$A$2:$A$1000,0),MATCH(AX$1,JMP!$AJ$1:$AU$1,0)),INDEX(Baseline!$B$2:$BD$2,1,MATCH(AX$1,Baseline!$B$1:$BD$1,0)))</f>
        <v>1.9961979999999998E-3</v>
      </c>
      <c r="AY936">
        <f>IFERROR(INDEX(JMP!$AJ$2:$AU$1000,MATCH($A936,JMP!$A$2:$A$1000,0),MATCH(AY$1,JMP!$AJ$1:$AU$1,0)),INDEX(Baseline!$B$2:$BD$2,1,MATCH(AY$1,Baseline!$B$1:$BD$1,0)))</f>
        <v>1.9607137E-2</v>
      </c>
      <c r="AZ936">
        <f>IFERROR(INDEX(JMP!$AJ$2:$AU$1000,MATCH($A936,JMP!$A$2:$A$1000,0),MATCH(AZ$1,JMP!$AJ$1:$AU$1,0)),INDEX(Baseline!$B$2:$BD$2,1,MATCH(AZ$1,Baseline!$B$1:$BD$1,0)))</f>
        <v>0</v>
      </c>
      <c r="BA936">
        <f>IFERROR(INDEX(JMP!$AJ$2:$AU$1000,MATCH($A936,JMP!$A$2:$A$1000,0),MATCH(BA$1,JMP!$AJ$1:$AU$1,0)),INDEX(Baseline!$B$2:$BD$2,1,MATCH(BA$1,Baseline!$B$1:$BD$1,0)))</f>
        <v>10</v>
      </c>
      <c r="BB936">
        <f>IFERROR(INDEX(JMP!$AJ$2:$AU$1000,MATCH($A936,JMP!$A$2:$A$1000,0),MATCH(BB$1,JMP!$AJ$1:$AU$1,0)),INDEX(Baseline!$B$2:$BD$2,1,MATCH(BB$1,Baseline!$B$1:$BD$1,0)))</f>
        <v>0</v>
      </c>
      <c r="BC936">
        <f>IFERROR(INDEX(JMP!$AJ$2:$AU$1000,MATCH($A936,JMP!$A$2:$A$1000,0),MATCH(BC$1,JMP!$AJ$1:$AU$1,0)),INDEX(Baseline!$B$2:$BD$2,1,MATCH(BC$1,Baseline!$B$1:$BD$1,0)))</f>
        <v>3</v>
      </c>
      <c r="BD936">
        <f>IFERROR(INDEX(JMP!$AJ$2:$AU$1000,MATCH($A936,JMP!$A$2:$A$1000,0),MATCH(BD$1,JMP!$AJ$1:$AU$1,0)),INDEX(Baseline!$B$2:$BD$2,1,MATCH(BD$1,Baseline!$B$1:$BD$1,0)))</f>
        <v>2.5652671730000001</v>
      </c>
      <c r="BE936">
        <f>IFERROR(INDEX(JMP!$AJ$2:$AU$1000,MATCH($A936,JMP!$A$2:$A$1000,0),MATCH(BE$1,JMP!$AJ$1:$AU$1,0)),INDEX(Baseline!$B$2:$BE$2,1,MATCH(BE$1,Baseline!$B$1:$BE$1,0)))</f>
        <v>400000</v>
      </c>
      <c r="BF936" t="str">
        <f t="shared" si="70"/>
        <v>no</v>
      </c>
      <c r="BG936" t="str">
        <f t="shared" si="71"/>
        <v>yes</v>
      </c>
      <c r="BH936">
        <f t="shared" si="75"/>
        <v>0.25</v>
      </c>
      <c r="BI936">
        <f t="shared" si="76"/>
        <v>10</v>
      </c>
      <c r="BL936" t="str">
        <f t="shared" si="77"/>
        <v>fall</v>
      </c>
    </row>
    <row r="937" spans="1:64" x14ac:dyDescent="0.35">
      <c r="A937">
        <v>936</v>
      </c>
      <c r="B937">
        <f>IFERROR(INDEX(JMP!$AJ$2:$AU$1000,MATCH($A937,JMP!$A$2:$A$1000,0),MATCH(B$1,JMP!$AJ$1:$AU$1,0)),INDEX(Baseline!$B$2:$BD$2,1,MATCH(B$1,Baseline!$B$1:$BD$1,0)))</f>
        <v>0</v>
      </c>
      <c r="C937">
        <f>IFERROR(INDEX(JMP!$AJ$2:$AU$1000,MATCH($A937,JMP!$A$2:$A$1000,0),MATCH(C$1,JMP!$AJ$1:$AU$1,0)),INDEX(Baseline!$B$2:$BD$2,1,MATCH(C$1,Baseline!$B$1:$BD$1,0)))</f>
        <v>8760</v>
      </c>
      <c r="D937">
        <f>IFERROR(INDEX(JMP!$AJ$2:$AU$1000,MATCH($A937,JMP!$A$2:$A$1000,0),MATCH(D$1,JMP!$AJ$1:$AU$1,0)),INDEX(Baseline!$B$2:$BD$2,1,MATCH(D$1,Baseline!$B$1:$BD$1,0)))</f>
        <v>1</v>
      </c>
      <c r="E937">
        <f>IFERROR(INDEX(JMP!$AJ$2:$AU$1000,MATCH($A937,JMP!$A$2:$A$1000,0),MATCH(E$1,JMP!$AJ$1:$AU$1,0)),INDEX(Baseline!$B$2:$BD$2,1,MATCH(E$1,Baseline!$B$1:$BD$1,0)))</f>
        <v>1</v>
      </c>
      <c r="F937" t="str">
        <f>IFERROR(INDEX(JMP!$AJ$2:$AU$1000,MATCH($A937,JMP!$A$2:$A$1000,0),MATCH(F$1,JMP!$AJ$1:$AU$1,0)),INDEX(Baseline!$B$2:$BD$2,1,MATCH(F$1,Baseline!$B$1:$BD$1,0)))</f>
        <v>e344</v>
      </c>
      <c r="G937" t="str">
        <f>IFERROR(INDEX(JMP!$AJ$2:$AU$1000,MATCH($A937,JMP!$A$2:$A$1000,0),MATCH(G$1,JMP!$AJ$1:$AU$1,0)),INDEX(Baseline!$B$2:$BD$2,1,MATCH(G$1,Baseline!$B$1:$BD$1,0)))</f>
        <v>e340</v>
      </c>
      <c r="H937">
        <f>IFERROR(INDEX(JMP!$AJ$2:$AU$1000,MATCH($A937,JMP!$A$2:$A$1000,0),MATCH(H$1,JMP!$AJ$1:$AU$1,0)),INDEX(Baseline!$B$2:$BD$2,1,MATCH(H$1,Baseline!$B$1:$BD$1,0)))</f>
        <v>1.5</v>
      </c>
      <c r="I937">
        <f>IFERROR(INDEX(JMP!$AJ$2:$AU$1000,MATCH($A937,JMP!$A$2:$A$1000,0),MATCH(I$1,JMP!$AJ$1:$AU$1,0)),INDEX(Baseline!$B$2:$BD$2,1,MATCH(I$1,Baseline!$B$1:$BD$1,0)))</f>
        <v>0.42</v>
      </c>
      <c r="J937">
        <f>IFERROR(INDEX(JMP!$AJ$2:$AU$1000,MATCH($A937,JMP!$A$2:$A$1000,0),MATCH(J$1,JMP!$AJ$1:$AU$1,0)),INDEX(Baseline!$B$2:$BD$2,1,MATCH(J$1,Baseline!$B$1:$BD$1,0)))</f>
        <v>1</v>
      </c>
      <c r="K937">
        <f>IFERROR(INDEX(JMP!$AJ$2:$AU$1000,MATCH($A937,JMP!$A$2:$A$1000,0),MATCH(K$1,JMP!$AJ$1:$AU$1,0)),INDEX(Baseline!$B$2:$BD$2,1,MATCH(K$1,Baseline!$B$1:$BD$1,0)))</f>
        <v>0</v>
      </c>
      <c r="L937">
        <f>IFERROR(INDEX(JMP!$AJ$2:$AU$1000,MATCH($A937,JMP!$A$2:$A$1000,0),MATCH(L$1,JMP!$AJ$1:$AU$1,0)),INDEX(Baseline!$B$2:$BD$2,1,MATCH(L$1,Baseline!$B$1:$BD$1,0)))</f>
        <v>5.5547617975569341E-2</v>
      </c>
      <c r="M937" t="b">
        <f>IFERROR(INDEX(JMP!$AJ$2:$AU$1000,MATCH($A937,JMP!$A$2:$A$1000,0),MATCH(M$1,JMP!$AJ$1:$AU$1,0)),INDEX(Baseline!$B$2:$BD$2,1,MATCH(M$1,Baseline!$B$1:$BD$1,0)))</f>
        <v>0</v>
      </c>
      <c r="N937" t="b">
        <f>IFERROR(INDEX(JMP!$AJ$2:$AU$1000,MATCH($A937,JMP!$A$2:$A$1000,0),MATCH(N$1,JMP!$AJ$1:$AU$1,0)),INDEX(Baseline!$B$2:$BD$2,1,MATCH(N$1,Baseline!$B$1:$BD$1,0)))</f>
        <v>0</v>
      </c>
      <c r="O937">
        <f>IFERROR(INDEX(JMP!$AJ$2:$AU$1000,MATCH($A937,JMP!$A$2:$A$1000,0),MATCH(O$1,JMP!$AJ$1:$AU$1,0)),INDEX(Baseline!$B$2:$BD$2,1,MATCH(O$1,Baseline!$B$1:$BD$1,0)))</f>
        <v>7</v>
      </c>
      <c r="P937">
        <f>IFERROR(INDEX(JMP!$AJ$2:$AU$1000,MATCH($A937,JMP!$A$2:$A$1000,0),MATCH(P$1,JMP!$AJ$1:$AU$1,0)),INDEX(Baseline!$B$2:$BD$2,1,MATCH(P$1,Baseline!$B$1:$BD$1,0)))</f>
        <v>200</v>
      </c>
      <c r="Q937">
        <f>IFERROR(INDEX(JMP!$AJ$2:$AU$1000,MATCH($A937,JMP!$A$2:$A$1000,0),MATCH(Q$1,JMP!$AJ$1:$AU$1,0)),INDEX(Baseline!$B$2:$BD$2,1,MATCH(Q$1,Baseline!$B$1:$BD$1,0)))</f>
        <v>10</v>
      </c>
      <c r="R937">
        <f>IFERROR(INDEX(JMP!$AJ$2:$AU$1000,MATCH($A937,JMP!$A$2:$A$1000,0),MATCH(R$1,JMP!$AJ$1:$AU$1,0)),INDEX(Baseline!$B$2:$BD$2,1,MATCH(R$1,Baseline!$B$1:$BD$1,0)))</f>
        <v>0</v>
      </c>
      <c r="S937">
        <f>IFERROR(INDEX(JMP!$AJ$2:$AU$1000,MATCH($A937,JMP!$A$2:$A$1000,0),MATCH(S$1,JMP!$AJ$1:$AU$1,0)),INDEX(Baseline!$B$2:$BD$2,1,MATCH(S$1,Baseline!$B$1:$BD$1,0)))</f>
        <v>1</v>
      </c>
      <c r="T937">
        <f>IFERROR(INDEX(JMP!$AJ$2:$AU$1000,MATCH($A937,JMP!$A$2:$A$1000,0),MATCH(T$1,JMP!$AJ$1:$AU$1,0)),INDEX(Baseline!$B$2:$BD$2,1,MATCH(T$1,Baseline!$B$1:$BD$1,0)))</f>
        <v>0</v>
      </c>
      <c r="U937" t="str">
        <f>IFERROR(INDEX(JMP!$AJ$2:$AU$1000,MATCH($A937,JMP!$A$2:$A$1000,0),MATCH(U$1,JMP!$AJ$1:$AU$1,0)),INDEX(Baseline!$B$2:$BD$2,1,MATCH(U$1,Baseline!$B$1:$BD$1,0)))</f>
        <v>Titan</v>
      </c>
      <c r="V937">
        <f>IFERROR(INDEX(JMP!$AJ$2:$AU$1000,MATCH($A937,JMP!$A$2:$A$1000,0),MATCH(V$1,JMP!$AJ$1:$AU$1,0)),INDEX(Baseline!$B$2:$BD$2,1,MATCH(V$1,Baseline!$B$1:$BD$1,0)))</f>
        <v>3</v>
      </c>
      <c r="W937">
        <f>IFERROR(INDEX(JMP!$AJ$2:$AU$1000,MATCH($A937,JMP!$A$2:$A$1000,0),MATCH(W$1,JMP!$AJ$1:$AU$1,0)),INDEX(Baseline!$B$2:$BD$2,1,MATCH(W$1,Baseline!$B$1:$BD$1,0)))</f>
        <v>0.37</v>
      </c>
      <c r="X937">
        <f>IFERROR(INDEX(JMP!$AJ$2:$AU$1000,MATCH($A937,JMP!$A$2:$A$1000,0),MATCH(X$1,JMP!$AJ$1:$AU$1,0)),INDEX(Baseline!$B$2:$BD$2,1,MATCH(X$1,Baseline!$B$1:$BD$1,0)))</f>
        <v>4</v>
      </c>
      <c r="Y937">
        <f>IFERROR(INDEX(JMP!$AJ$2:$AU$1000,MATCH($A937,JMP!$A$2:$A$1000,0),MATCH(Y$1,JMP!$AJ$1:$AU$1,0)),INDEX(Baseline!$B$2:$BD$2,1,MATCH(Y$1,Baseline!$B$1:$BD$1,0)))</f>
        <v>4</v>
      </c>
      <c r="Z937">
        <f>IFERROR(INDEX(JMP!$AJ$2:$AU$1000,MATCH($A937,JMP!$A$2:$A$1000,0),MATCH(Z$1,JMP!$AJ$1:$AU$1,0)),INDEX(Baseline!$B$2:$BD$2,1,MATCH(Z$1,Baseline!$B$1:$BD$1,0)))</f>
        <v>1970</v>
      </c>
      <c r="AA937">
        <f>IFERROR(INDEX(JMP!$AJ$2:$AU$1000,MATCH($A937,JMP!$A$2:$A$1000,0),MATCH(AA$1,JMP!$AJ$1:$AU$1,0)),INDEX(Baseline!$B$2:$BD$2,1,MATCH(AA$1,Baseline!$B$1:$BD$1,0)))</f>
        <v>1970</v>
      </c>
      <c r="AB937">
        <f>IFERROR(INDEX(JMP!$AJ$2:$AU$1000,MATCH($A937,JMP!$A$2:$A$1000,0),MATCH(AB$1,JMP!$AJ$1:$AU$1,0)),INDEX(Baseline!$B$2:$BD$2,1,MATCH(AB$1,Baseline!$B$1:$BD$1,0)))</f>
        <v>0</v>
      </c>
      <c r="AC937">
        <f>IFERROR(INDEX(JMP!$AJ$2:$AU$1000,MATCH($A937,JMP!$A$2:$A$1000,0),MATCH(AC$1,JMP!$AJ$1:$AU$1,0)),INDEX(Baseline!$B$2:$BD$2,1,MATCH(AC$1,Baseline!$B$1:$BD$1,0)))</f>
        <v>1</v>
      </c>
      <c r="AD937">
        <f>IFERROR(INDEX(JMP!$AJ$2:$AU$1000,MATCH($A937,JMP!$A$2:$A$1000,0),MATCH(AD$1,JMP!$AJ$1:$AU$1,0)),INDEX(Baseline!$B$2:$BD$2,1,MATCH(AD$1,Baseline!$B$1:$BD$1,0)))</f>
        <v>8</v>
      </c>
      <c r="AE937">
        <f>IFERROR(INDEX(JMP!$AJ$2:$AU$1000,MATCH($A937,JMP!$A$2:$A$1000,0),MATCH(AE$1,JMP!$AJ$1:$AU$1,0)),INDEX(Baseline!$B$2:$BD$2,1,MATCH(AE$1,Baseline!$B$1:$BD$1,0)))</f>
        <v>1</v>
      </c>
      <c r="AF937" t="str">
        <f>IFERROR(INDEX(JMP!$AJ$2:$AU$1000,MATCH($A937,JMP!$A$2:$A$1000,0),MATCH(AF$1,JMP!$AJ$1:$AU$1,0)),INDEX(Baseline!$B$2:$BD$2,1,MATCH(AF$1,Baseline!$B$1:$BD$1,0)))</f>
        <v>bwb</v>
      </c>
      <c r="AG937" t="str">
        <f>IFERROR(INDEX(JMP!$AJ$2:$AU$1000,MATCH($A937,JMP!$A$2:$A$1000,0),MATCH(AG$1,JMP!$AJ$1:$AU$1,0)),INDEX(Baseline!$B$2:$BD$2,1,MATCH(AG$1,Baseline!$B$1:$BD$1,0)))</f>
        <v>V-tail</v>
      </c>
      <c r="AH937">
        <f>IFERROR(INDEX(JMP!$AJ$2:$AU$1000,MATCH($A937,JMP!$A$2:$A$1000,0),MATCH(AH$1,JMP!$AJ$1:$AU$1,0)),INDEX(Baseline!$B$2:$BD$2,1,MATCH(AH$1,Baseline!$B$1:$BD$1,0)))</f>
        <v>1</v>
      </c>
      <c r="AI937">
        <f>IFERROR(INDEX(JMP!$AJ$2:$AU$1000,MATCH($A937,JMP!$A$2:$A$1000,0),MATCH(AI$1,JMP!$AJ$1:$AU$1,0)),INDEX(Baseline!$B$2:$BD$2,1,MATCH(AI$1,Baseline!$B$1:$BD$1,0)))</f>
        <v>724000000</v>
      </c>
      <c r="AJ937">
        <f>IFERROR(INDEX(JMP!$AJ$2:$AU$1000,MATCH($A937,JMP!$A$2:$A$1000,0),MATCH(AJ$1,JMP!$AJ$1:$AU$1,0)),INDEX(Baseline!$B$2:$BD$2,1,MATCH(AJ$1,Baseline!$B$1:$BD$1,0)))</f>
        <v>54500000</v>
      </c>
      <c r="AK937">
        <f>IFERROR(INDEX(JMP!$AJ$2:$AU$1000,MATCH($A937,JMP!$A$2:$A$1000,0),MATCH(AK$1,JMP!$AJ$1:$AU$1,0)),INDEX(Baseline!$B$2:$BD$2,1,MATCH(AK$1,Baseline!$B$1:$BD$1,0)))</f>
        <v>30</v>
      </c>
      <c r="AL937">
        <f>IFERROR(INDEX(JMP!$AJ$2:$AU$1000,MATCH($A937,JMP!$A$2:$A$1000,0),MATCH(AL$1,JMP!$AJ$1:$AU$1,0)),INDEX(Baseline!$B$2:$BD$2,1,MATCH(AL$1,Baseline!$B$1:$BD$1,0)))</f>
        <v>1.8453180446511685E-2</v>
      </c>
      <c r="AM937">
        <f>IFERROR(INDEX(JMP!$AJ$2:$AU$1000,MATCH($A937,JMP!$A$2:$A$1000,0),MATCH(AM$1,JMP!$AJ$1:$AU$1,0)),INDEX(Baseline!$B$2:$BD$2,1,MATCH(AM$1,Baseline!$B$1:$BD$1,0)))</f>
        <v>14.844201574742858</v>
      </c>
      <c r="AN937">
        <f>IFERROR(INDEX(JMP!$AJ$2:$AU$1000,MATCH($A937,JMP!$A$2:$A$1000,0),MATCH(AN$1,JMP!$AJ$1:$AU$1,0)),INDEX(Baseline!$B$2:$BD$2,1,MATCH(AN$1,Baseline!$B$1:$BD$1,0)))</f>
        <v>2.59947100938414</v>
      </c>
      <c r="AO937">
        <f>IFERROR(INDEX(JMP!$AJ$2:$AU$1000,MATCH($A937,JMP!$A$2:$A$1000,0),MATCH(AO$1,JMP!$AJ$1:$AU$1,0)),INDEX(Baseline!$B$2:$BD$2,1,MATCH(AO$1,Baseline!$B$1:$BD$1,0)))</f>
        <v>1.4062607337773776</v>
      </c>
      <c r="AP937">
        <f>IFERROR(INDEX(JMP!$AJ$2:$AU$1000,MATCH($A937,JMP!$A$2:$A$1000,0),MATCH(AP$1,JMP!$AJ$1:$AU$1,0)),INDEX(Baseline!$B$2:$BD$2,1,MATCH(AP$1,Baseline!$B$1:$BD$1,0)))</f>
        <v>0</v>
      </c>
      <c r="AQ937">
        <f>IFERROR(INDEX(JMP!$AJ$2:$AU$1000,MATCH($A937,JMP!$A$2:$A$1000,0),MATCH(AQ$1,JMP!$AJ$1:$AU$1,0)),INDEX(Baseline!$B$2:$BD$2,1,MATCH(AQ$1,Baseline!$B$1:$BD$1,0)))</f>
        <v>0.35</v>
      </c>
      <c r="AR937">
        <f>IFERROR(INDEX(JMP!$AJ$2:$AU$1000,MATCH($A937,JMP!$A$2:$A$1000,0),MATCH(AR$1,JMP!$AJ$1:$AU$1,0)),INDEX(Baseline!$B$2:$BD$2,1,MATCH(AR$1,Baseline!$B$1:$BD$1,0)))</f>
        <v>0</v>
      </c>
      <c r="AS937">
        <f>IFERROR(INDEX(JMP!$AJ$2:$AU$1000,MATCH($A937,JMP!$A$2:$A$1000,0),MATCH(AS$1,JMP!$AJ$1:$AU$1,0)),INDEX(Baseline!$B$2:$BD$2,1,MATCH(AS$1,Baseline!$B$1:$BD$1,0)))</f>
        <v>0</v>
      </c>
      <c r="AT937">
        <f>IFERROR(INDEX(JMP!$AJ$2:$AU$1000,MATCH($A937,JMP!$A$2:$A$1000,0),MATCH(AT$1,JMP!$AJ$1:$AU$1,0)),INDEX(Baseline!$B$2:$BD$2,1,MATCH(AT$1,Baseline!$B$1:$BD$1,0)))</f>
        <v>500</v>
      </c>
      <c r="AU937">
        <f>IFERROR(INDEX(JMP!$AJ$2:$AU$1000,MATCH($A937,JMP!$A$2:$A$1000,0),MATCH(AU$1,JMP!$AJ$1:$AU$1,0)),INDEX(Baseline!$B$2:$BD$2,1,MATCH(AU$1,Baseline!$B$1:$BD$1,0)))</f>
        <v>50</v>
      </c>
      <c r="AV937">
        <f>IFERROR(INDEX(JMP!$AJ$2:$AU$1000,MATCH($A937,JMP!$A$2:$A$1000,0),MATCH(AV$1,JMP!$AJ$1:$AU$1,0)),INDEX(Baseline!$B$2:$BD$2,1,MATCH(AV$1,Baseline!$B$1:$BD$1,0)))</f>
        <v>12.1</v>
      </c>
      <c r="AW937">
        <f>IFERROR(INDEX(JMP!$AJ$2:$AU$1000,MATCH($A937,JMP!$A$2:$A$1000,0),MATCH(AW$1,JMP!$AJ$1:$AU$1,0)),INDEX(Baseline!$B$2:$BD$2,1,MATCH(AW$1,Baseline!$B$1:$BD$1,0)))</f>
        <v>1.9961979999999998E-3</v>
      </c>
      <c r="AX937">
        <f>IFERROR(INDEX(JMP!$AJ$2:$AU$1000,MATCH($A937,JMP!$A$2:$A$1000,0),MATCH(AX$1,JMP!$AJ$1:$AU$1,0)),INDEX(Baseline!$B$2:$BD$2,1,MATCH(AX$1,Baseline!$B$1:$BD$1,0)))</f>
        <v>1.9961979999999998E-3</v>
      </c>
      <c r="AY937">
        <f>IFERROR(INDEX(JMP!$AJ$2:$AU$1000,MATCH($A937,JMP!$A$2:$A$1000,0),MATCH(AY$1,JMP!$AJ$1:$AU$1,0)),INDEX(Baseline!$B$2:$BD$2,1,MATCH(AY$1,Baseline!$B$1:$BD$1,0)))</f>
        <v>1.9607137E-2</v>
      </c>
      <c r="AZ937">
        <f>IFERROR(INDEX(JMP!$AJ$2:$AU$1000,MATCH($A937,JMP!$A$2:$A$1000,0),MATCH(AZ$1,JMP!$AJ$1:$AU$1,0)),INDEX(Baseline!$B$2:$BD$2,1,MATCH(AZ$1,Baseline!$B$1:$BD$1,0)))</f>
        <v>0</v>
      </c>
      <c r="BA937">
        <f>IFERROR(INDEX(JMP!$AJ$2:$AU$1000,MATCH($A937,JMP!$A$2:$A$1000,0),MATCH(BA$1,JMP!$AJ$1:$AU$1,0)),INDEX(Baseline!$B$2:$BD$2,1,MATCH(BA$1,Baseline!$B$1:$BD$1,0)))</f>
        <v>55</v>
      </c>
      <c r="BB937">
        <f>IFERROR(INDEX(JMP!$AJ$2:$AU$1000,MATCH($A937,JMP!$A$2:$A$1000,0),MATCH(BB$1,JMP!$AJ$1:$AU$1,0)),INDEX(Baseline!$B$2:$BD$2,1,MATCH(BB$1,Baseline!$B$1:$BD$1,0)))</f>
        <v>0</v>
      </c>
      <c r="BC937">
        <f>IFERROR(INDEX(JMP!$AJ$2:$AU$1000,MATCH($A937,JMP!$A$2:$A$1000,0),MATCH(BC$1,JMP!$AJ$1:$AU$1,0)),INDEX(Baseline!$B$2:$BD$2,1,MATCH(BC$1,Baseline!$B$1:$BD$1,0)))</f>
        <v>2</v>
      </c>
      <c r="BD937">
        <f>IFERROR(INDEX(JMP!$AJ$2:$AU$1000,MATCH($A937,JMP!$A$2:$A$1000,0),MATCH(BD$1,JMP!$AJ$1:$AU$1,0)),INDEX(Baseline!$B$2:$BD$2,1,MATCH(BD$1,Baseline!$B$1:$BD$1,0)))</f>
        <v>3.1413300275</v>
      </c>
      <c r="BE937">
        <f>IFERROR(INDEX(JMP!$AJ$2:$AU$1000,MATCH($A937,JMP!$A$2:$A$1000,0),MATCH(BE$1,JMP!$AJ$1:$AU$1,0)),INDEX(Baseline!$B$2:$BE$2,1,MATCH(BE$1,Baseline!$B$1:$BE$1,0)))</f>
        <v>400000</v>
      </c>
      <c r="BF937" t="str">
        <f t="shared" si="70"/>
        <v>no</v>
      </c>
      <c r="BG937" t="str">
        <f t="shared" si="71"/>
        <v>yes</v>
      </c>
      <c r="BH937">
        <f t="shared" si="75"/>
        <v>1</v>
      </c>
      <c r="BI937">
        <f t="shared" si="76"/>
        <v>30</v>
      </c>
      <c r="BL937" t="str">
        <f t="shared" si="77"/>
        <v>summer</v>
      </c>
    </row>
    <row r="938" spans="1:64" x14ac:dyDescent="0.35">
      <c r="A938">
        <v>937</v>
      </c>
      <c r="B938">
        <f>IFERROR(INDEX(JMP!$AJ$2:$AU$1000,MATCH($A938,JMP!$A$2:$A$1000,0),MATCH(B$1,JMP!$AJ$1:$AU$1,0)),INDEX(Baseline!$B$2:$BD$2,1,MATCH(B$1,Baseline!$B$1:$BD$1,0)))</f>
        <v>0</v>
      </c>
      <c r="C938">
        <f>IFERROR(INDEX(JMP!$AJ$2:$AU$1000,MATCH($A938,JMP!$A$2:$A$1000,0),MATCH(C$1,JMP!$AJ$1:$AU$1,0)),INDEX(Baseline!$B$2:$BD$2,1,MATCH(C$1,Baseline!$B$1:$BD$1,0)))</f>
        <v>8760</v>
      </c>
      <c r="D938">
        <f>IFERROR(INDEX(JMP!$AJ$2:$AU$1000,MATCH($A938,JMP!$A$2:$A$1000,0),MATCH(D$1,JMP!$AJ$1:$AU$1,0)),INDEX(Baseline!$B$2:$BD$2,1,MATCH(D$1,Baseline!$B$1:$BD$1,0)))</f>
        <v>1</v>
      </c>
      <c r="E938">
        <f>IFERROR(INDEX(JMP!$AJ$2:$AU$1000,MATCH($A938,JMP!$A$2:$A$1000,0),MATCH(E$1,JMP!$AJ$1:$AU$1,0)),INDEX(Baseline!$B$2:$BD$2,1,MATCH(E$1,Baseline!$B$1:$BD$1,0)))</f>
        <v>1</v>
      </c>
      <c r="F938" t="str">
        <f>IFERROR(INDEX(JMP!$AJ$2:$AU$1000,MATCH($A938,JMP!$A$2:$A$1000,0),MATCH(F$1,JMP!$AJ$1:$AU$1,0)),INDEX(Baseline!$B$2:$BD$2,1,MATCH(F$1,Baseline!$B$1:$BD$1,0)))</f>
        <v>e344</v>
      </c>
      <c r="G938" t="str">
        <f>IFERROR(INDEX(JMP!$AJ$2:$AU$1000,MATCH($A938,JMP!$A$2:$A$1000,0),MATCH(G$1,JMP!$AJ$1:$AU$1,0)),INDEX(Baseline!$B$2:$BD$2,1,MATCH(G$1,Baseline!$B$1:$BD$1,0)))</f>
        <v>e340</v>
      </c>
      <c r="H938">
        <f>IFERROR(INDEX(JMP!$AJ$2:$AU$1000,MATCH($A938,JMP!$A$2:$A$1000,0),MATCH(H$1,JMP!$AJ$1:$AU$1,0)),INDEX(Baseline!$B$2:$BD$2,1,MATCH(H$1,Baseline!$B$1:$BD$1,0)))</f>
        <v>1.5</v>
      </c>
      <c r="I938">
        <f>IFERROR(INDEX(JMP!$AJ$2:$AU$1000,MATCH($A938,JMP!$A$2:$A$1000,0),MATCH(I$1,JMP!$AJ$1:$AU$1,0)),INDEX(Baseline!$B$2:$BD$2,1,MATCH(I$1,Baseline!$B$1:$BD$1,0)))</f>
        <v>0.42</v>
      </c>
      <c r="J938">
        <f>IFERROR(INDEX(JMP!$AJ$2:$AU$1000,MATCH($A938,JMP!$A$2:$A$1000,0),MATCH(J$1,JMP!$AJ$1:$AU$1,0)),INDEX(Baseline!$B$2:$BD$2,1,MATCH(J$1,Baseline!$B$1:$BD$1,0)))</f>
        <v>1</v>
      </c>
      <c r="K938">
        <f>IFERROR(INDEX(JMP!$AJ$2:$AU$1000,MATCH($A938,JMP!$A$2:$A$1000,0),MATCH(K$1,JMP!$AJ$1:$AU$1,0)),INDEX(Baseline!$B$2:$BD$2,1,MATCH(K$1,Baseline!$B$1:$BD$1,0)))</f>
        <v>0</v>
      </c>
      <c r="L938">
        <f>IFERROR(INDEX(JMP!$AJ$2:$AU$1000,MATCH($A938,JMP!$A$2:$A$1000,0),MATCH(L$1,JMP!$AJ$1:$AU$1,0)),INDEX(Baseline!$B$2:$BD$2,1,MATCH(L$1,Baseline!$B$1:$BD$1,0)))</f>
        <v>8.4195325049520514E-2</v>
      </c>
      <c r="M938" t="b">
        <f>IFERROR(INDEX(JMP!$AJ$2:$AU$1000,MATCH($A938,JMP!$A$2:$A$1000,0),MATCH(M$1,JMP!$AJ$1:$AU$1,0)),INDEX(Baseline!$B$2:$BD$2,1,MATCH(M$1,Baseline!$B$1:$BD$1,0)))</f>
        <v>0</v>
      </c>
      <c r="N938" t="b">
        <f>IFERROR(INDEX(JMP!$AJ$2:$AU$1000,MATCH($A938,JMP!$A$2:$A$1000,0),MATCH(N$1,JMP!$AJ$1:$AU$1,0)),INDEX(Baseline!$B$2:$BD$2,1,MATCH(N$1,Baseline!$B$1:$BD$1,0)))</f>
        <v>0</v>
      </c>
      <c r="O938">
        <f>IFERROR(INDEX(JMP!$AJ$2:$AU$1000,MATCH($A938,JMP!$A$2:$A$1000,0),MATCH(O$1,JMP!$AJ$1:$AU$1,0)),INDEX(Baseline!$B$2:$BD$2,1,MATCH(O$1,Baseline!$B$1:$BD$1,0)))</f>
        <v>7</v>
      </c>
      <c r="P938">
        <f>IFERROR(INDEX(JMP!$AJ$2:$AU$1000,MATCH($A938,JMP!$A$2:$A$1000,0),MATCH(P$1,JMP!$AJ$1:$AU$1,0)),INDEX(Baseline!$B$2:$BD$2,1,MATCH(P$1,Baseline!$B$1:$BD$1,0)))</f>
        <v>200</v>
      </c>
      <c r="Q938">
        <f>IFERROR(INDEX(JMP!$AJ$2:$AU$1000,MATCH($A938,JMP!$A$2:$A$1000,0),MATCH(Q$1,JMP!$AJ$1:$AU$1,0)),INDEX(Baseline!$B$2:$BD$2,1,MATCH(Q$1,Baseline!$B$1:$BD$1,0)))</f>
        <v>10</v>
      </c>
      <c r="R938">
        <f>IFERROR(INDEX(JMP!$AJ$2:$AU$1000,MATCH($A938,JMP!$A$2:$A$1000,0),MATCH(R$1,JMP!$AJ$1:$AU$1,0)),INDEX(Baseline!$B$2:$BD$2,1,MATCH(R$1,Baseline!$B$1:$BD$1,0)))</f>
        <v>0</v>
      </c>
      <c r="S938">
        <f>IFERROR(INDEX(JMP!$AJ$2:$AU$1000,MATCH($A938,JMP!$A$2:$A$1000,0),MATCH(S$1,JMP!$AJ$1:$AU$1,0)),INDEX(Baseline!$B$2:$BD$2,1,MATCH(S$1,Baseline!$B$1:$BD$1,0)))</f>
        <v>1</v>
      </c>
      <c r="T938">
        <f>IFERROR(INDEX(JMP!$AJ$2:$AU$1000,MATCH($A938,JMP!$A$2:$A$1000,0),MATCH(T$1,JMP!$AJ$1:$AU$1,0)),INDEX(Baseline!$B$2:$BD$2,1,MATCH(T$1,Baseline!$B$1:$BD$1,0)))</f>
        <v>0</v>
      </c>
      <c r="U938" t="str">
        <f>IFERROR(INDEX(JMP!$AJ$2:$AU$1000,MATCH($A938,JMP!$A$2:$A$1000,0),MATCH(U$1,JMP!$AJ$1:$AU$1,0)),INDEX(Baseline!$B$2:$BD$2,1,MATCH(U$1,Baseline!$B$1:$BD$1,0)))</f>
        <v>Titan</v>
      </c>
      <c r="V938">
        <f>IFERROR(INDEX(JMP!$AJ$2:$AU$1000,MATCH($A938,JMP!$A$2:$A$1000,0),MATCH(V$1,JMP!$AJ$1:$AU$1,0)),INDEX(Baseline!$B$2:$BD$2,1,MATCH(V$1,Baseline!$B$1:$BD$1,0)))</f>
        <v>3</v>
      </c>
      <c r="W938">
        <f>IFERROR(INDEX(JMP!$AJ$2:$AU$1000,MATCH($A938,JMP!$A$2:$A$1000,0),MATCH(W$1,JMP!$AJ$1:$AU$1,0)),INDEX(Baseline!$B$2:$BD$2,1,MATCH(W$1,Baseline!$B$1:$BD$1,0)))</f>
        <v>0.37</v>
      </c>
      <c r="X938">
        <f>IFERROR(INDEX(JMP!$AJ$2:$AU$1000,MATCH($A938,JMP!$A$2:$A$1000,0),MATCH(X$1,JMP!$AJ$1:$AU$1,0)),INDEX(Baseline!$B$2:$BD$2,1,MATCH(X$1,Baseline!$B$1:$BD$1,0)))</f>
        <v>4</v>
      </c>
      <c r="Y938">
        <f>IFERROR(INDEX(JMP!$AJ$2:$AU$1000,MATCH($A938,JMP!$A$2:$A$1000,0),MATCH(Y$1,JMP!$AJ$1:$AU$1,0)),INDEX(Baseline!$B$2:$BD$2,1,MATCH(Y$1,Baseline!$B$1:$BD$1,0)))</f>
        <v>3</v>
      </c>
      <c r="Z938">
        <f>IFERROR(INDEX(JMP!$AJ$2:$AU$1000,MATCH($A938,JMP!$A$2:$A$1000,0),MATCH(Z$1,JMP!$AJ$1:$AU$1,0)),INDEX(Baseline!$B$2:$BD$2,1,MATCH(Z$1,Baseline!$B$1:$BD$1,0)))</f>
        <v>1970</v>
      </c>
      <c r="AA938">
        <f>IFERROR(INDEX(JMP!$AJ$2:$AU$1000,MATCH($A938,JMP!$A$2:$A$1000,0),MATCH(AA$1,JMP!$AJ$1:$AU$1,0)),INDEX(Baseline!$B$2:$BD$2,1,MATCH(AA$1,Baseline!$B$1:$BD$1,0)))</f>
        <v>1970</v>
      </c>
      <c r="AB938">
        <f>IFERROR(INDEX(JMP!$AJ$2:$AU$1000,MATCH($A938,JMP!$A$2:$A$1000,0),MATCH(AB$1,JMP!$AJ$1:$AU$1,0)),INDEX(Baseline!$B$2:$BD$2,1,MATCH(AB$1,Baseline!$B$1:$BD$1,0)))</f>
        <v>0</v>
      </c>
      <c r="AC938">
        <f>IFERROR(INDEX(JMP!$AJ$2:$AU$1000,MATCH($A938,JMP!$A$2:$A$1000,0),MATCH(AC$1,JMP!$AJ$1:$AU$1,0)),INDEX(Baseline!$B$2:$BD$2,1,MATCH(AC$1,Baseline!$B$1:$BD$1,0)))</f>
        <v>1</v>
      </c>
      <c r="AD938">
        <f>IFERROR(INDEX(JMP!$AJ$2:$AU$1000,MATCH($A938,JMP!$A$2:$A$1000,0),MATCH(AD$1,JMP!$AJ$1:$AU$1,0)),INDEX(Baseline!$B$2:$BD$2,1,MATCH(AD$1,Baseline!$B$1:$BD$1,0)))</f>
        <v>8</v>
      </c>
      <c r="AE938">
        <f>IFERROR(INDEX(JMP!$AJ$2:$AU$1000,MATCH($A938,JMP!$A$2:$A$1000,0),MATCH(AE$1,JMP!$AJ$1:$AU$1,0)),INDEX(Baseline!$B$2:$BD$2,1,MATCH(AE$1,Baseline!$B$1:$BD$1,0)))</f>
        <v>1</v>
      </c>
      <c r="AF938" t="str">
        <f>IFERROR(INDEX(JMP!$AJ$2:$AU$1000,MATCH($A938,JMP!$A$2:$A$1000,0),MATCH(AF$1,JMP!$AJ$1:$AU$1,0)),INDEX(Baseline!$B$2:$BD$2,1,MATCH(AF$1,Baseline!$B$1:$BD$1,0)))</f>
        <v>bwb</v>
      </c>
      <c r="AG938" t="str">
        <f>IFERROR(INDEX(JMP!$AJ$2:$AU$1000,MATCH($A938,JMP!$A$2:$A$1000,0),MATCH(AG$1,JMP!$AJ$1:$AU$1,0)),INDEX(Baseline!$B$2:$BD$2,1,MATCH(AG$1,Baseline!$B$1:$BD$1,0)))</f>
        <v>V-tail</v>
      </c>
      <c r="AH938">
        <f>IFERROR(INDEX(JMP!$AJ$2:$AU$1000,MATCH($A938,JMP!$A$2:$A$1000,0),MATCH(AH$1,JMP!$AJ$1:$AU$1,0)),INDEX(Baseline!$B$2:$BD$2,1,MATCH(AH$1,Baseline!$B$1:$BD$1,0)))</f>
        <v>0</v>
      </c>
      <c r="AI938">
        <f>IFERROR(INDEX(JMP!$AJ$2:$AU$1000,MATCH($A938,JMP!$A$2:$A$1000,0),MATCH(AI$1,JMP!$AJ$1:$AU$1,0)),INDEX(Baseline!$B$2:$BD$2,1,MATCH(AI$1,Baseline!$B$1:$BD$1,0)))</f>
        <v>724000000</v>
      </c>
      <c r="AJ938">
        <f>IFERROR(INDEX(JMP!$AJ$2:$AU$1000,MATCH($A938,JMP!$A$2:$A$1000,0),MATCH(AJ$1,JMP!$AJ$1:$AU$1,0)),INDEX(Baseline!$B$2:$BD$2,1,MATCH(AJ$1,Baseline!$B$1:$BD$1,0)))</f>
        <v>54500000</v>
      </c>
      <c r="AK938">
        <f>IFERROR(INDEX(JMP!$AJ$2:$AU$1000,MATCH($A938,JMP!$A$2:$A$1000,0),MATCH(AK$1,JMP!$AJ$1:$AU$1,0)),INDEX(Baseline!$B$2:$BD$2,1,MATCH(AK$1,Baseline!$B$1:$BD$1,0)))</f>
        <v>30</v>
      </c>
      <c r="AL938">
        <f>IFERROR(INDEX(JMP!$AJ$2:$AU$1000,MATCH($A938,JMP!$A$2:$A$1000,0),MATCH(AL$1,JMP!$AJ$1:$AU$1,0)),INDEX(Baseline!$B$2:$BD$2,1,MATCH(AL$1,Baseline!$B$1:$BD$1,0)))</f>
        <v>2.7627329852985372E-2</v>
      </c>
      <c r="AM938">
        <f>IFERROR(INDEX(JMP!$AJ$2:$AU$1000,MATCH($A938,JMP!$A$2:$A$1000,0),MATCH(AM$1,JMP!$AJ$1:$AU$1,0)),INDEX(Baseline!$B$2:$BD$2,1,MATCH(AM$1,Baseline!$B$1:$BD$1,0)))</f>
        <v>12.296358622704762</v>
      </c>
      <c r="AN938">
        <f>IFERROR(INDEX(JMP!$AJ$2:$AU$1000,MATCH($A938,JMP!$A$2:$A$1000,0),MATCH(AN$1,JMP!$AJ$1:$AU$1,0)),INDEX(Baseline!$B$2:$BD$2,1,MATCH(AN$1,Baseline!$B$1:$BD$1,0)))</f>
        <v>2.8585651109658916</v>
      </c>
      <c r="AO938">
        <f>IFERROR(INDEX(JMP!$AJ$2:$AU$1000,MATCH($A938,JMP!$A$2:$A$1000,0),MATCH(AO$1,JMP!$AJ$1:$AU$1,0)),INDEX(Baseline!$B$2:$BD$2,1,MATCH(AO$1,Baseline!$B$1:$BD$1,0)))</f>
        <v>1.1216177187707714</v>
      </c>
      <c r="AP938">
        <f>IFERROR(INDEX(JMP!$AJ$2:$AU$1000,MATCH($A938,JMP!$A$2:$A$1000,0),MATCH(AP$1,JMP!$AJ$1:$AU$1,0)),INDEX(Baseline!$B$2:$BD$2,1,MATCH(AP$1,Baseline!$B$1:$BD$1,0)))</f>
        <v>0</v>
      </c>
      <c r="AQ938">
        <f>IFERROR(INDEX(JMP!$AJ$2:$AU$1000,MATCH($A938,JMP!$A$2:$A$1000,0),MATCH(AQ$1,JMP!$AJ$1:$AU$1,0)),INDEX(Baseline!$B$2:$BD$2,1,MATCH(AQ$1,Baseline!$B$1:$BD$1,0)))</f>
        <v>0.35</v>
      </c>
      <c r="AR938">
        <f>IFERROR(INDEX(JMP!$AJ$2:$AU$1000,MATCH($A938,JMP!$A$2:$A$1000,0),MATCH(AR$1,JMP!$AJ$1:$AU$1,0)),INDEX(Baseline!$B$2:$BD$2,1,MATCH(AR$1,Baseline!$B$1:$BD$1,0)))</f>
        <v>0</v>
      </c>
      <c r="AS938">
        <f>IFERROR(INDEX(JMP!$AJ$2:$AU$1000,MATCH($A938,JMP!$A$2:$A$1000,0),MATCH(AS$1,JMP!$AJ$1:$AU$1,0)),INDEX(Baseline!$B$2:$BD$2,1,MATCH(AS$1,Baseline!$B$1:$BD$1,0)))</f>
        <v>0</v>
      </c>
      <c r="AT938">
        <f>IFERROR(INDEX(JMP!$AJ$2:$AU$1000,MATCH($A938,JMP!$A$2:$A$1000,0),MATCH(AT$1,JMP!$AJ$1:$AU$1,0)),INDEX(Baseline!$B$2:$BD$2,1,MATCH(AT$1,Baseline!$B$1:$BD$1,0)))</f>
        <v>500</v>
      </c>
      <c r="AU938">
        <f>IFERROR(INDEX(JMP!$AJ$2:$AU$1000,MATCH($A938,JMP!$A$2:$A$1000,0),MATCH(AU$1,JMP!$AJ$1:$AU$1,0)),INDEX(Baseline!$B$2:$BD$2,1,MATCH(AU$1,Baseline!$B$1:$BD$1,0)))</f>
        <v>50</v>
      </c>
      <c r="AV938">
        <f>IFERROR(INDEX(JMP!$AJ$2:$AU$1000,MATCH($A938,JMP!$A$2:$A$1000,0),MATCH(AV$1,JMP!$AJ$1:$AU$1,0)),INDEX(Baseline!$B$2:$BD$2,1,MATCH(AV$1,Baseline!$B$1:$BD$1,0)))</f>
        <v>12.1</v>
      </c>
      <c r="AW938">
        <f>IFERROR(INDEX(JMP!$AJ$2:$AU$1000,MATCH($A938,JMP!$A$2:$A$1000,0),MATCH(AW$1,JMP!$AJ$1:$AU$1,0)),INDEX(Baseline!$B$2:$BD$2,1,MATCH(AW$1,Baseline!$B$1:$BD$1,0)))</f>
        <v>1.9961979999999998E-3</v>
      </c>
      <c r="AX938">
        <f>IFERROR(INDEX(JMP!$AJ$2:$AU$1000,MATCH($A938,JMP!$A$2:$A$1000,0),MATCH(AX$1,JMP!$AJ$1:$AU$1,0)),INDEX(Baseline!$B$2:$BD$2,1,MATCH(AX$1,Baseline!$B$1:$BD$1,0)))</f>
        <v>1.9961979999999998E-3</v>
      </c>
      <c r="AY938">
        <f>IFERROR(INDEX(JMP!$AJ$2:$AU$1000,MATCH($A938,JMP!$A$2:$A$1000,0),MATCH(AY$1,JMP!$AJ$1:$AU$1,0)),INDEX(Baseline!$B$2:$BD$2,1,MATCH(AY$1,Baseline!$B$1:$BD$1,0)))</f>
        <v>1.9607137E-2</v>
      </c>
      <c r="AZ938">
        <f>IFERROR(INDEX(JMP!$AJ$2:$AU$1000,MATCH($A938,JMP!$A$2:$A$1000,0),MATCH(AZ$1,JMP!$AJ$1:$AU$1,0)),INDEX(Baseline!$B$2:$BD$2,1,MATCH(AZ$1,Baseline!$B$1:$BD$1,0)))</f>
        <v>1</v>
      </c>
      <c r="BA938">
        <f>IFERROR(INDEX(JMP!$AJ$2:$AU$1000,MATCH($A938,JMP!$A$2:$A$1000,0),MATCH(BA$1,JMP!$AJ$1:$AU$1,0)),INDEX(Baseline!$B$2:$BD$2,1,MATCH(BA$1,Baseline!$B$1:$BD$1,0)))</f>
        <v>10</v>
      </c>
      <c r="BB938">
        <f>IFERROR(INDEX(JMP!$AJ$2:$AU$1000,MATCH($A938,JMP!$A$2:$A$1000,0),MATCH(BB$1,JMP!$AJ$1:$AU$1,0)),INDEX(Baseline!$B$2:$BD$2,1,MATCH(BB$1,Baseline!$B$1:$BD$1,0)))</f>
        <v>0</v>
      </c>
      <c r="BC938">
        <f>IFERROR(INDEX(JMP!$AJ$2:$AU$1000,MATCH($A938,JMP!$A$2:$A$1000,0),MATCH(BC$1,JMP!$AJ$1:$AU$1,0)),INDEX(Baseline!$B$2:$BD$2,1,MATCH(BC$1,Baseline!$B$1:$BD$1,0)))</f>
        <v>2</v>
      </c>
      <c r="BD938">
        <f>IFERROR(INDEX(JMP!$AJ$2:$AU$1000,MATCH($A938,JMP!$A$2:$A$1000,0),MATCH(BD$1,JMP!$AJ$1:$AU$1,0)),INDEX(Baseline!$B$2:$BD$2,1,MATCH(BD$1,Baseline!$B$1:$BD$1,0)))</f>
        <v>2.2830554315000002</v>
      </c>
      <c r="BE938">
        <f>IFERROR(INDEX(JMP!$AJ$2:$AU$1000,MATCH($A938,JMP!$A$2:$A$1000,0),MATCH(BE$1,JMP!$AJ$1:$AU$1,0)),INDEX(Baseline!$B$2:$BE$2,1,MATCH(BE$1,Baseline!$B$1:$BE$1,0)))</f>
        <v>400000</v>
      </c>
      <c r="BF938" t="str">
        <f t="shared" si="70"/>
        <v>yes</v>
      </c>
      <c r="BG938" t="str">
        <f t="shared" si="71"/>
        <v>no</v>
      </c>
      <c r="BH938">
        <f t="shared" si="75"/>
        <v>1</v>
      </c>
      <c r="BI938">
        <f t="shared" si="76"/>
        <v>10</v>
      </c>
      <c r="BL938" t="str">
        <f t="shared" si="77"/>
        <v>summer</v>
      </c>
    </row>
    <row r="939" spans="1:64" x14ac:dyDescent="0.35">
      <c r="A939">
        <v>938</v>
      </c>
      <c r="B939">
        <f>IFERROR(INDEX(JMP!$AJ$2:$AU$1000,MATCH($A939,JMP!$A$2:$A$1000,0),MATCH(B$1,JMP!$AJ$1:$AU$1,0)),INDEX(Baseline!$B$2:$BD$2,1,MATCH(B$1,Baseline!$B$1:$BD$1,0)))</f>
        <v>0</v>
      </c>
      <c r="C939">
        <f>IFERROR(INDEX(JMP!$AJ$2:$AU$1000,MATCH($A939,JMP!$A$2:$A$1000,0),MATCH(C$1,JMP!$AJ$1:$AU$1,0)),INDEX(Baseline!$B$2:$BD$2,1,MATCH(C$1,Baseline!$B$1:$BD$1,0)))</f>
        <v>8760</v>
      </c>
      <c r="D939">
        <f>IFERROR(INDEX(JMP!$AJ$2:$AU$1000,MATCH($A939,JMP!$A$2:$A$1000,0),MATCH(D$1,JMP!$AJ$1:$AU$1,0)),INDEX(Baseline!$B$2:$BD$2,1,MATCH(D$1,Baseline!$B$1:$BD$1,0)))</f>
        <v>1</v>
      </c>
      <c r="E939">
        <f>IFERROR(INDEX(JMP!$AJ$2:$AU$1000,MATCH($A939,JMP!$A$2:$A$1000,0),MATCH(E$1,JMP!$AJ$1:$AU$1,0)),INDEX(Baseline!$B$2:$BD$2,1,MATCH(E$1,Baseline!$B$1:$BD$1,0)))</f>
        <v>1</v>
      </c>
      <c r="F939" t="str">
        <f>IFERROR(INDEX(JMP!$AJ$2:$AU$1000,MATCH($A939,JMP!$A$2:$A$1000,0),MATCH(F$1,JMP!$AJ$1:$AU$1,0)),INDEX(Baseline!$B$2:$BD$2,1,MATCH(F$1,Baseline!$B$1:$BD$1,0)))</f>
        <v>e344</v>
      </c>
      <c r="G939" t="str">
        <f>IFERROR(INDEX(JMP!$AJ$2:$AU$1000,MATCH($A939,JMP!$A$2:$A$1000,0),MATCH(G$1,JMP!$AJ$1:$AU$1,0)),INDEX(Baseline!$B$2:$BD$2,1,MATCH(G$1,Baseline!$B$1:$BD$1,0)))</f>
        <v>e340</v>
      </c>
      <c r="H939">
        <f>IFERROR(INDEX(JMP!$AJ$2:$AU$1000,MATCH($A939,JMP!$A$2:$A$1000,0),MATCH(H$1,JMP!$AJ$1:$AU$1,0)),INDEX(Baseline!$B$2:$BD$2,1,MATCH(H$1,Baseline!$B$1:$BD$1,0)))</f>
        <v>1.5</v>
      </c>
      <c r="I939">
        <f>IFERROR(INDEX(JMP!$AJ$2:$AU$1000,MATCH($A939,JMP!$A$2:$A$1000,0),MATCH(I$1,JMP!$AJ$1:$AU$1,0)),INDEX(Baseline!$B$2:$BD$2,1,MATCH(I$1,Baseline!$B$1:$BD$1,0)))</f>
        <v>0.42</v>
      </c>
      <c r="J939">
        <f>IFERROR(INDEX(JMP!$AJ$2:$AU$1000,MATCH($A939,JMP!$A$2:$A$1000,0),MATCH(J$1,JMP!$AJ$1:$AU$1,0)),INDEX(Baseline!$B$2:$BD$2,1,MATCH(J$1,Baseline!$B$1:$BD$1,0)))</f>
        <v>1</v>
      </c>
      <c r="K939">
        <f>IFERROR(INDEX(JMP!$AJ$2:$AU$1000,MATCH($A939,JMP!$A$2:$A$1000,0),MATCH(K$1,JMP!$AJ$1:$AU$1,0)),INDEX(Baseline!$B$2:$BD$2,1,MATCH(K$1,Baseline!$B$1:$BD$1,0)))</f>
        <v>0</v>
      </c>
      <c r="L939">
        <f>IFERROR(INDEX(JMP!$AJ$2:$AU$1000,MATCH($A939,JMP!$A$2:$A$1000,0),MATCH(L$1,JMP!$AJ$1:$AU$1,0)),INDEX(Baseline!$B$2:$BD$2,1,MATCH(L$1,Baseline!$B$1:$BD$1,0)))</f>
        <v>0.15815420974436639</v>
      </c>
      <c r="M939" t="b">
        <f>IFERROR(INDEX(JMP!$AJ$2:$AU$1000,MATCH($A939,JMP!$A$2:$A$1000,0),MATCH(M$1,JMP!$AJ$1:$AU$1,0)),INDEX(Baseline!$B$2:$BD$2,1,MATCH(M$1,Baseline!$B$1:$BD$1,0)))</f>
        <v>0</v>
      </c>
      <c r="N939" t="b">
        <f>IFERROR(INDEX(JMP!$AJ$2:$AU$1000,MATCH($A939,JMP!$A$2:$A$1000,0),MATCH(N$1,JMP!$AJ$1:$AU$1,0)),INDEX(Baseline!$B$2:$BD$2,1,MATCH(N$1,Baseline!$B$1:$BD$1,0)))</f>
        <v>0</v>
      </c>
      <c r="O939">
        <f>IFERROR(INDEX(JMP!$AJ$2:$AU$1000,MATCH($A939,JMP!$A$2:$A$1000,0),MATCH(O$1,JMP!$AJ$1:$AU$1,0)),INDEX(Baseline!$B$2:$BD$2,1,MATCH(O$1,Baseline!$B$1:$BD$1,0)))</f>
        <v>7</v>
      </c>
      <c r="P939">
        <f>IFERROR(INDEX(JMP!$AJ$2:$AU$1000,MATCH($A939,JMP!$A$2:$A$1000,0),MATCH(P$1,JMP!$AJ$1:$AU$1,0)),INDEX(Baseline!$B$2:$BD$2,1,MATCH(P$1,Baseline!$B$1:$BD$1,0)))</f>
        <v>200</v>
      </c>
      <c r="Q939">
        <f>IFERROR(INDEX(JMP!$AJ$2:$AU$1000,MATCH($A939,JMP!$A$2:$A$1000,0),MATCH(Q$1,JMP!$AJ$1:$AU$1,0)),INDEX(Baseline!$B$2:$BD$2,1,MATCH(Q$1,Baseline!$B$1:$BD$1,0)))</f>
        <v>10</v>
      </c>
      <c r="R939">
        <f>IFERROR(INDEX(JMP!$AJ$2:$AU$1000,MATCH($A939,JMP!$A$2:$A$1000,0),MATCH(R$1,JMP!$AJ$1:$AU$1,0)),INDEX(Baseline!$B$2:$BD$2,1,MATCH(R$1,Baseline!$B$1:$BD$1,0)))</f>
        <v>0</v>
      </c>
      <c r="S939">
        <f>IFERROR(INDEX(JMP!$AJ$2:$AU$1000,MATCH($A939,JMP!$A$2:$A$1000,0),MATCH(S$1,JMP!$AJ$1:$AU$1,0)),INDEX(Baseline!$B$2:$BD$2,1,MATCH(S$1,Baseline!$B$1:$BD$1,0)))</f>
        <v>1</v>
      </c>
      <c r="T939">
        <f>IFERROR(INDEX(JMP!$AJ$2:$AU$1000,MATCH($A939,JMP!$A$2:$A$1000,0),MATCH(T$1,JMP!$AJ$1:$AU$1,0)),INDEX(Baseline!$B$2:$BD$2,1,MATCH(T$1,Baseline!$B$1:$BD$1,0)))</f>
        <v>0</v>
      </c>
      <c r="U939" t="str">
        <f>IFERROR(INDEX(JMP!$AJ$2:$AU$1000,MATCH($A939,JMP!$A$2:$A$1000,0),MATCH(U$1,JMP!$AJ$1:$AU$1,0)),INDEX(Baseline!$B$2:$BD$2,1,MATCH(U$1,Baseline!$B$1:$BD$1,0)))</f>
        <v>Titan</v>
      </c>
      <c r="V939">
        <f>IFERROR(INDEX(JMP!$AJ$2:$AU$1000,MATCH($A939,JMP!$A$2:$A$1000,0),MATCH(V$1,JMP!$AJ$1:$AU$1,0)),INDEX(Baseline!$B$2:$BD$2,1,MATCH(V$1,Baseline!$B$1:$BD$1,0)))</f>
        <v>3</v>
      </c>
      <c r="W939">
        <f>IFERROR(INDEX(JMP!$AJ$2:$AU$1000,MATCH($A939,JMP!$A$2:$A$1000,0),MATCH(W$1,JMP!$AJ$1:$AU$1,0)),INDEX(Baseline!$B$2:$BD$2,1,MATCH(W$1,Baseline!$B$1:$BD$1,0)))</f>
        <v>0.37</v>
      </c>
      <c r="X939">
        <f>IFERROR(INDEX(JMP!$AJ$2:$AU$1000,MATCH($A939,JMP!$A$2:$A$1000,0),MATCH(X$1,JMP!$AJ$1:$AU$1,0)),INDEX(Baseline!$B$2:$BD$2,1,MATCH(X$1,Baseline!$B$1:$BD$1,0)))</f>
        <v>4</v>
      </c>
      <c r="Y939">
        <f>IFERROR(INDEX(JMP!$AJ$2:$AU$1000,MATCH($A939,JMP!$A$2:$A$1000,0),MATCH(Y$1,JMP!$AJ$1:$AU$1,0)),INDEX(Baseline!$B$2:$BD$2,1,MATCH(Y$1,Baseline!$B$1:$BD$1,0)))</f>
        <v>3</v>
      </c>
      <c r="Z939">
        <f>IFERROR(INDEX(JMP!$AJ$2:$AU$1000,MATCH($A939,JMP!$A$2:$A$1000,0),MATCH(Z$1,JMP!$AJ$1:$AU$1,0)),INDEX(Baseline!$B$2:$BD$2,1,MATCH(Z$1,Baseline!$B$1:$BD$1,0)))</f>
        <v>1970</v>
      </c>
      <c r="AA939">
        <f>IFERROR(INDEX(JMP!$AJ$2:$AU$1000,MATCH($A939,JMP!$A$2:$A$1000,0),MATCH(AA$1,JMP!$AJ$1:$AU$1,0)),INDEX(Baseline!$B$2:$BD$2,1,MATCH(AA$1,Baseline!$B$1:$BD$1,0)))</f>
        <v>1970</v>
      </c>
      <c r="AB939">
        <f>IFERROR(INDEX(JMP!$AJ$2:$AU$1000,MATCH($A939,JMP!$A$2:$A$1000,0),MATCH(AB$1,JMP!$AJ$1:$AU$1,0)),INDEX(Baseline!$B$2:$BD$2,1,MATCH(AB$1,Baseline!$B$1:$BD$1,0)))</f>
        <v>0</v>
      </c>
      <c r="AC939">
        <f>IFERROR(INDEX(JMP!$AJ$2:$AU$1000,MATCH($A939,JMP!$A$2:$A$1000,0),MATCH(AC$1,JMP!$AJ$1:$AU$1,0)),INDEX(Baseline!$B$2:$BD$2,1,MATCH(AC$1,Baseline!$B$1:$BD$1,0)))</f>
        <v>1</v>
      </c>
      <c r="AD939">
        <f>IFERROR(INDEX(JMP!$AJ$2:$AU$1000,MATCH($A939,JMP!$A$2:$A$1000,0),MATCH(AD$1,JMP!$AJ$1:$AU$1,0)),INDEX(Baseline!$B$2:$BD$2,1,MATCH(AD$1,Baseline!$B$1:$BD$1,0)))</f>
        <v>8</v>
      </c>
      <c r="AE939">
        <f>IFERROR(INDEX(JMP!$AJ$2:$AU$1000,MATCH($A939,JMP!$A$2:$A$1000,0),MATCH(AE$1,JMP!$AJ$1:$AU$1,0)),INDEX(Baseline!$B$2:$BD$2,1,MATCH(AE$1,Baseline!$B$1:$BD$1,0)))</f>
        <v>0.625</v>
      </c>
      <c r="AF939" t="str">
        <f>IFERROR(INDEX(JMP!$AJ$2:$AU$1000,MATCH($A939,JMP!$A$2:$A$1000,0),MATCH(AF$1,JMP!$AJ$1:$AU$1,0)),INDEX(Baseline!$B$2:$BD$2,1,MATCH(AF$1,Baseline!$B$1:$BD$1,0)))</f>
        <v>bwb</v>
      </c>
      <c r="AG939" t="str">
        <f>IFERROR(INDEX(JMP!$AJ$2:$AU$1000,MATCH($A939,JMP!$A$2:$A$1000,0),MATCH(AG$1,JMP!$AJ$1:$AU$1,0)),INDEX(Baseline!$B$2:$BD$2,1,MATCH(AG$1,Baseline!$B$1:$BD$1,0)))</f>
        <v>V-tail</v>
      </c>
      <c r="AH939">
        <f>IFERROR(INDEX(JMP!$AJ$2:$AU$1000,MATCH($A939,JMP!$A$2:$A$1000,0),MATCH(AH$1,JMP!$AJ$1:$AU$1,0)),INDEX(Baseline!$B$2:$BD$2,1,MATCH(AH$1,Baseline!$B$1:$BD$1,0)))</f>
        <v>0</v>
      </c>
      <c r="AI939">
        <f>IFERROR(INDEX(JMP!$AJ$2:$AU$1000,MATCH($A939,JMP!$A$2:$A$1000,0),MATCH(AI$1,JMP!$AJ$1:$AU$1,0)),INDEX(Baseline!$B$2:$BD$2,1,MATCH(AI$1,Baseline!$B$1:$BD$1,0)))</f>
        <v>724000000</v>
      </c>
      <c r="AJ939">
        <f>IFERROR(INDEX(JMP!$AJ$2:$AU$1000,MATCH($A939,JMP!$A$2:$A$1000,0),MATCH(AJ$1,JMP!$AJ$1:$AU$1,0)),INDEX(Baseline!$B$2:$BD$2,1,MATCH(AJ$1,Baseline!$B$1:$BD$1,0)))</f>
        <v>54500000</v>
      </c>
      <c r="AK939">
        <f>IFERROR(INDEX(JMP!$AJ$2:$AU$1000,MATCH($A939,JMP!$A$2:$A$1000,0),MATCH(AK$1,JMP!$AJ$1:$AU$1,0)),INDEX(Baseline!$B$2:$BD$2,1,MATCH(AK$1,Baseline!$B$1:$BD$1,0)))</f>
        <v>30</v>
      </c>
      <c r="AL939">
        <f>IFERROR(INDEX(JMP!$AJ$2:$AU$1000,MATCH($A939,JMP!$A$2:$A$1000,0),MATCH(AL$1,JMP!$AJ$1:$AU$1,0)),INDEX(Baseline!$B$2:$BD$2,1,MATCH(AL$1,Baseline!$B$1:$BD$1,0)))</f>
        <v>1.4237386749478623E-2</v>
      </c>
      <c r="AM939">
        <f>IFERROR(INDEX(JMP!$AJ$2:$AU$1000,MATCH($A939,JMP!$A$2:$A$1000,0),MATCH(AM$1,JMP!$AJ$1:$AU$1,0)),INDEX(Baseline!$B$2:$BD$2,1,MATCH(AM$1,Baseline!$B$1:$BD$1,0)))</f>
        <v>7.1290579605714282</v>
      </c>
      <c r="AN939">
        <f>IFERROR(INDEX(JMP!$AJ$2:$AU$1000,MATCH($A939,JMP!$A$2:$A$1000,0),MATCH(AN$1,JMP!$AJ$1:$AU$1,0)),INDEX(Baseline!$B$2:$BD$2,1,MATCH(AN$1,Baseline!$B$1:$BD$1,0)))</f>
        <v>2.7649534346742763</v>
      </c>
      <c r="AO939">
        <f>IFERROR(INDEX(JMP!$AJ$2:$AU$1000,MATCH($A939,JMP!$A$2:$A$1000,0),MATCH(AO$1,JMP!$AJ$1:$AU$1,0)),INDEX(Baseline!$B$2:$BD$2,1,MATCH(AO$1,Baseline!$B$1:$BD$1,0)))</f>
        <v>1.003929307979134</v>
      </c>
      <c r="AP939">
        <f>IFERROR(INDEX(JMP!$AJ$2:$AU$1000,MATCH($A939,JMP!$A$2:$A$1000,0),MATCH(AP$1,JMP!$AJ$1:$AU$1,0)),INDEX(Baseline!$B$2:$BD$2,1,MATCH(AP$1,Baseline!$B$1:$BD$1,0)))</f>
        <v>0</v>
      </c>
      <c r="AQ939">
        <f>IFERROR(INDEX(JMP!$AJ$2:$AU$1000,MATCH($A939,JMP!$A$2:$A$1000,0),MATCH(AQ$1,JMP!$AJ$1:$AU$1,0)),INDEX(Baseline!$B$2:$BD$2,1,MATCH(AQ$1,Baseline!$B$1:$BD$1,0)))</f>
        <v>0.35</v>
      </c>
      <c r="AR939">
        <f>IFERROR(INDEX(JMP!$AJ$2:$AU$1000,MATCH($A939,JMP!$A$2:$A$1000,0),MATCH(AR$1,JMP!$AJ$1:$AU$1,0)),INDEX(Baseline!$B$2:$BD$2,1,MATCH(AR$1,Baseline!$B$1:$BD$1,0)))</f>
        <v>0</v>
      </c>
      <c r="AS939">
        <f>IFERROR(INDEX(JMP!$AJ$2:$AU$1000,MATCH($A939,JMP!$A$2:$A$1000,0),MATCH(AS$1,JMP!$AJ$1:$AU$1,0)),INDEX(Baseline!$B$2:$BD$2,1,MATCH(AS$1,Baseline!$B$1:$BD$1,0)))</f>
        <v>0</v>
      </c>
      <c r="AT939">
        <f>IFERROR(INDEX(JMP!$AJ$2:$AU$1000,MATCH($A939,JMP!$A$2:$A$1000,0),MATCH(AT$1,JMP!$AJ$1:$AU$1,0)),INDEX(Baseline!$B$2:$BD$2,1,MATCH(AT$1,Baseline!$B$1:$BD$1,0)))</f>
        <v>500</v>
      </c>
      <c r="AU939">
        <f>IFERROR(INDEX(JMP!$AJ$2:$AU$1000,MATCH($A939,JMP!$A$2:$A$1000,0),MATCH(AU$1,JMP!$AJ$1:$AU$1,0)),INDEX(Baseline!$B$2:$BD$2,1,MATCH(AU$1,Baseline!$B$1:$BD$1,0)))</f>
        <v>50</v>
      </c>
      <c r="AV939">
        <f>IFERROR(INDEX(JMP!$AJ$2:$AU$1000,MATCH($A939,JMP!$A$2:$A$1000,0),MATCH(AV$1,JMP!$AJ$1:$AU$1,0)),INDEX(Baseline!$B$2:$BD$2,1,MATCH(AV$1,Baseline!$B$1:$BD$1,0)))</f>
        <v>12.1</v>
      </c>
      <c r="AW939">
        <f>IFERROR(INDEX(JMP!$AJ$2:$AU$1000,MATCH($A939,JMP!$A$2:$A$1000,0),MATCH(AW$1,JMP!$AJ$1:$AU$1,0)),INDEX(Baseline!$B$2:$BD$2,1,MATCH(AW$1,Baseline!$B$1:$BD$1,0)))</f>
        <v>1.9961979999999998E-3</v>
      </c>
      <c r="AX939">
        <f>IFERROR(INDEX(JMP!$AJ$2:$AU$1000,MATCH($A939,JMP!$A$2:$A$1000,0),MATCH(AX$1,JMP!$AJ$1:$AU$1,0)),INDEX(Baseline!$B$2:$BD$2,1,MATCH(AX$1,Baseline!$B$1:$BD$1,0)))</f>
        <v>1.9961979999999998E-3</v>
      </c>
      <c r="AY939">
        <f>IFERROR(INDEX(JMP!$AJ$2:$AU$1000,MATCH($A939,JMP!$A$2:$A$1000,0),MATCH(AY$1,JMP!$AJ$1:$AU$1,0)),INDEX(Baseline!$B$2:$BD$2,1,MATCH(AY$1,Baseline!$B$1:$BD$1,0)))</f>
        <v>1.9607137E-2</v>
      </c>
      <c r="AZ939">
        <f>IFERROR(INDEX(JMP!$AJ$2:$AU$1000,MATCH($A939,JMP!$A$2:$A$1000,0),MATCH(AZ$1,JMP!$AJ$1:$AU$1,0)),INDEX(Baseline!$B$2:$BD$2,1,MATCH(AZ$1,Baseline!$B$1:$BD$1,0)))</f>
        <v>1</v>
      </c>
      <c r="BA939">
        <f>IFERROR(INDEX(JMP!$AJ$2:$AU$1000,MATCH($A939,JMP!$A$2:$A$1000,0),MATCH(BA$1,JMP!$AJ$1:$AU$1,0)),INDEX(Baseline!$B$2:$BD$2,1,MATCH(BA$1,Baseline!$B$1:$BD$1,0)))</f>
        <v>100</v>
      </c>
      <c r="BB939">
        <f>IFERROR(INDEX(JMP!$AJ$2:$AU$1000,MATCH($A939,JMP!$A$2:$A$1000,0),MATCH(BB$1,JMP!$AJ$1:$AU$1,0)),INDEX(Baseline!$B$2:$BD$2,1,MATCH(BB$1,Baseline!$B$1:$BD$1,0)))</f>
        <v>0</v>
      </c>
      <c r="BC939">
        <f>IFERROR(INDEX(JMP!$AJ$2:$AU$1000,MATCH($A939,JMP!$A$2:$A$1000,0),MATCH(BC$1,JMP!$AJ$1:$AU$1,0)),INDEX(Baseline!$B$2:$BD$2,1,MATCH(BC$1,Baseline!$B$1:$BD$1,0)))</f>
        <v>1</v>
      </c>
      <c r="BD939">
        <f>IFERROR(INDEX(JMP!$AJ$2:$AU$1000,MATCH($A939,JMP!$A$2:$A$1000,0),MATCH(BD$1,JMP!$AJ$1:$AU$1,0)),INDEX(Baseline!$B$2:$BD$2,1,MATCH(BD$1,Baseline!$B$1:$BD$1,0)))</f>
        <v>2.4814595974999998</v>
      </c>
      <c r="BE939">
        <f>IFERROR(INDEX(JMP!$AJ$2:$AU$1000,MATCH($A939,JMP!$A$2:$A$1000,0),MATCH(BE$1,JMP!$AJ$1:$AU$1,0)),INDEX(Baseline!$B$2:$BE$2,1,MATCH(BE$1,Baseline!$B$1:$BE$1,0)))</f>
        <v>400000</v>
      </c>
      <c r="BF939" t="str">
        <f t="shared" si="70"/>
        <v>yes</v>
      </c>
      <c r="BG939" t="str">
        <f t="shared" si="71"/>
        <v>no</v>
      </c>
      <c r="BH939">
        <f t="shared" si="75"/>
        <v>0.5</v>
      </c>
      <c r="BI939">
        <f t="shared" si="76"/>
        <v>100</v>
      </c>
      <c r="BL939" t="str">
        <f t="shared" si="77"/>
        <v>spring</v>
      </c>
    </row>
    <row r="940" spans="1:64" x14ac:dyDescent="0.35">
      <c r="A940">
        <v>939</v>
      </c>
      <c r="B940">
        <f>IFERROR(INDEX(JMP!$AJ$2:$AU$1000,MATCH($A940,JMP!$A$2:$A$1000,0),MATCH(B$1,JMP!$AJ$1:$AU$1,0)),INDEX(Baseline!$B$2:$BD$2,1,MATCH(B$1,Baseline!$B$1:$BD$1,0)))</f>
        <v>0</v>
      </c>
      <c r="C940">
        <f>IFERROR(INDEX(JMP!$AJ$2:$AU$1000,MATCH($A940,JMP!$A$2:$A$1000,0),MATCH(C$1,JMP!$AJ$1:$AU$1,0)),INDEX(Baseline!$B$2:$BD$2,1,MATCH(C$1,Baseline!$B$1:$BD$1,0)))</f>
        <v>8760</v>
      </c>
      <c r="D940">
        <f>IFERROR(INDEX(JMP!$AJ$2:$AU$1000,MATCH($A940,JMP!$A$2:$A$1000,0),MATCH(D$1,JMP!$AJ$1:$AU$1,0)),INDEX(Baseline!$B$2:$BD$2,1,MATCH(D$1,Baseline!$B$1:$BD$1,0)))</f>
        <v>1</v>
      </c>
      <c r="E940">
        <f>IFERROR(INDEX(JMP!$AJ$2:$AU$1000,MATCH($A940,JMP!$A$2:$A$1000,0),MATCH(E$1,JMP!$AJ$1:$AU$1,0)),INDEX(Baseline!$B$2:$BD$2,1,MATCH(E$1,Baseline!$B$1:$BD$1,0)))</f>
        <v>1</v>
      </c>
      <c r="F940" t="str">
        <f>IFERROR(INDEX(JMP!$AJ$2:$AU$1000,MATCH($A940,JMP!$A$2:$A$1000,0),MATCH(F$1,JMP!$AJ$1:$AU$1,0)),INDEX(Baseline!$B$2:$BD$2,1,MATCH(F$1,Baseline!$B$1:$BD$1,0)))</f>
        <v>e344</v>
      </c>
      <c r="G940" t="str">
        <f>IFERROR(INDEX(JMP!$AJ$2:$AU$1000,MATCH($A940,JMP!$A$2:$A$1000,0),MATCH(G$1,JMP!$AJ$1:$AU$1,0)),INDEX(Baseline!$B$2:$BD$2,1,MATCH(G$1,Baseline!$B$1:$BD$1,0)))</f>
        <v>e340</v>
      </c>
      <c r="H940">
        <f>IFERROR(INDEX(JMP!$AJ$2:$AU$1000,MATCH($A940,JMP!$A$2:$A$1000,0),MATCH(H$1,JMP!$AJ$1:$AU$1,0)),INDEX(Baseline!$B$2:$BD$2,1,MATCH(H$1,Baseline!$B$1:$BD$1,0)))</f>
        <v>1.5</v>
      </c>
      <c r="I940">
        <f>IFERROR(INDEX(JMP!$AJ$2:$AU$1000,MATCH($A940,JMP!$A$2:$A$1000,0),MATCH(I$1,JMP!$AJ$1:$AU$1,0)),INDEX(Baseline!$B$2:$BD$2,1,MATCH(I$1,Baseline!$B$1:$BD$1,0)))</f>
        <v>0.42</v>
      </c>
      <c r="J940">
        <f>IFERROR(INDEX(JMP!$AJ$2:$AU$1000,MATCH($A940,JMP!$A$2:$A$1000,0),MATCH(J$1,JMP!$AJ$1:$AU$1,0)),INDEX(Baseline!$B$2:$BD$2,1,MATCH(J$1,Baseline!$B$1:$BD$1,0)))</f>
        <v>1</v>
      </c>
      <c r="K940">
        <f>IFERROR(INDEX(JMP!$AJ$2:$AU$1000,MATCH($A940,JMP!$A$2:$A$1000,0),MATCH(K$1,JMP!$AJ$1:$AU$1,0)),INDEX(Baseline!$B$2:$BD$2,1,MATCH(K$1,Baseline!$B$1:$BD$1,0)))</f>
        <v>0</v>
      </c>
      <c r="L940">
        <f>IFERROR(INDEX(JMP!$AJ$2:$AU$1000,MATCH($A940,JMP!$A$2:$A$1000,0),MATCH(L$1,JMP!$AJ$1:$AU$1,0)),INDEX(Baseline!$B$2:$BD$2,1,MATCH(L$1,Baseline!$B$1:$BD$1,0)))</f>
        <v>7.3870346888137484E-2</v>
      </c>
      <c r="M940" t="b">
        <f>IFERROR(INDEX(JMP!$AJ$2:$AU$1000,MATCH($A940,JMP!$A$2:$A$1000,0),MATCH(M$1,JMP!$AJ$1:$AU$1,0)),INDEX(Baseline!$B$2:$BD$2,1,MATCH(M$1,Baseline!$B$1:$BD$1,0)))</f>
        <v>0</v>
      </c>
      <c r="N940" t="b">
        <f>IFERROR(INDEX(JMP!$AJ$2:$AU$1000,MATCH($A940,JMP!$A$2:$A$1000,0),MATCH(N$1,JMP!$AJ$1:$AU$1,0)),INDEX(Baseline!$B$2:$BD$2,1,MATCH(N$1,Baseline!$B$1:$BD$1,0)))</f>
        <v>0</v>
      </c>
      <c r="O940">
        <f>IFERROR(INDEX(JMP!$AJ$2:$AU$1000,MATCH($A940,JMP!$A$2:$A$1000,0),MATCH(O$1,JMP!$AJ$1:$AU$1,0)),INDEX(Baseline!$B$2:$BD$2,1,MATCH(O$1,Baseline!$B$1:$BD$1,0)))</f>
        <v>7</v>
      </c>
      <c r="P940">
        <f>IFERROR(INDEX(JMP!$AJ$2:$AU$1000,MATCH($A940,JMP!$A$2:$A$1000,0),MATCH(P$1,JMP!$AJ$1:$AU$1,0)),INDEX(Baseline!$B$2:$BD$2,1,MATCH(P$1,Baseline!$B$1:$BD$1,0)))</f>
        <v>200</v>
      </c>
      <c r="Q940">
        <f>IFERROR(INDEX(JMP!$AJ$2:$AU$1000,MATCH($A940,JMP!$A$2:$A$1000,0),MATCH(Q$1,JMP!$AJ$1:$AU$1,0)),INDEX(Baseline!$B$2:$BD$2,1,MATCH(Q$1,Baseline!$B$1:$BD$1,0)))</f>
        <v>10</v>
      </c>
      <c r="R940">
        <f>IFERROR(INDEX(JMP!$AJ$2:$AU$1000,MATCH($A940,JMP!$A$2:$A$1000,0),MATCH(R$1,JMP!$AJ$1:$AU$1,0)),INDEX(Baseline!$B$2:$BD$2,1,MATCH(R$1,Baseline!$B$1:$BD$1,0)))</f>
        <v>0</v>
      </c>
      <c r="S940">
        <f>IFERROR(INDEX(JMP!$AJ$2:$AU$1000,MATCH($A940,JMP!$A$2:$A$1000,0),MATCH(S$1,JMP!$AJ$1:$AU$1,0)),INDEX(Baseline!$B$2:$BD$2,1,MATCH(S$1,Baseline!$B$1:$BD$1,0)))</f>
        <v>1</v>
      </c>
      <c r="T940">
        <f>IFERROR(INDEX(JMP!$AJ$2:$AU$1000,MATCH($A940,JMP!$A$2:$A$1000,0),MATCH(T$1,JMP!$AJ$1:$AU$1,0)),INDEX(Baseline!$B$2:$BD$2,1,MATCH(T$1,Baseline!$B$1:$BD$1,0)))</f>
        <v>0</v>
      </c>
      <c r="U940" t="str">
        <f>IFERROR(INDEX(JMP!$AJ$2:$AU$1000,MATCH($A940,JMP!$A$2:$A$1000,0),MATCH(U$1,JMP!$AJ$1:$AU$1,0)),INDEX(Baseline!$B$2:$BD$2,1,MATCH(U$1,Baseline!$B$1:$BD$1,0)))</f>
        <v>Titan</v>
      </c>
      <c r="V940">
        <f>IFERROR(INDEX(JMP!$AJ$2:$AU$1000,MATCH($A940,JMP!$A$2:$A$1000,0),MATCH(V$1,JMP!$AJ$1:$AU$1,0)),INDEX(Baseline!$B$2:$BD$2,1,MATCH(V$1,Baseline!$B$1:$BD$1,0)))</f>
        <v>3</v>
      </c>
      <c r="W940">
        <f>IFERROR(INDEX(JMP!$AJ$2:$AU$1000,MATCH($A940,JMP!$A$2:$A$1000,0),MATCH(W$1,JMP!$AJ$1:$AU$1,0)),INDEX(Baseline!$B$2:$BD$2,1,MATCH(W$1,Baseline!$B$1:$BD$1,0)))</f>
        <v>0.37</v>
      </c>
      <c r="X940">
        <f>IFERROR(INDEX(JMP!$AJ$2:$AU$1000,MATCH($A940,JMP!$A$2:$A$1000,0),MATCH(X$1,JMP!$AJ$1:$AU$1,0)),INDEX(Baseline!$B$2:$BD$2,1,MATCH(X$1,Baseline!$B$1:$BD$1,0)))</f>
        <v>4</v>
      </c>
      <c r="Y940">
        <f>IFERROR(INDEX(JMP!$AJ$2:$AU$1000,MATCH($A940,JMP!$A$2:$A$1000,0),MATCH(Y$1,JMP!$AJ$1:$AU$1,0)),INDEX(Baseline!$B$2:$BD$2,1,MATCH(Y$1,Baseline!$B$1:$BD$1,0)))</f>
        <v>3</v>
      </c>
      <c r="Z940">
        <f>IFERROR(INDEX(JMP!$AJ$2:$AU$1000,MATCH($A940,JMP!$A$2:$A$1000,0),MATCH(Z$1,JMP!$AJ$1:$AU$1,0)),INDEX(Baseline!$B$2:$BD$2,1,MATCH(Z$1,Baseline!$B$1:$BD$1,0)))</f>
        <v>1970</v>
      </c>
      <c r="AA940">
        <f>IFERROR(INDEX(JMP!$AJ$2:$AU$1000,MATCH($A940,JMP!$A$2:$A$1000,0),MATCH(AA$1,JMP!$AJ$1:$AU$1,0)),INDEX(Baseline!$B$2:$BD$2,1,MATCH(AA$1,Baseline!$B$1:$BD$1,0)))</f>
        <v>1970</v>
      </c>
      <c r="AB940">
        <f>IFERROR(INDEX(JMP!$AJ$2:$AU$1000,MATCH($A940,JMP!$A$2:$A$1000,0),MATCH(AB$1,JMP!$AJ$1:$AU$1,0)),INDEX(Baseline!$B$2:$BD$2,1,MATCH(AB$1,Baseline!$B$1:$BD$1,0)))</f>
        <v>0</v>
      </c>
      <c r="AC940">
        <f>IFERROR(INDEX(JMP!$AJ$2:$AU$1000,MATCH($A940,JMP!$A$2:$A$1000,0),MATCH(AC$1,JMP!$AJ$1:$AU$1,0)),INDEX(Baseline!$B$2:$BD$2,1,MATCH(AC$1,Baseline!$B$1:$BD$1,0)))</f>
        <v>1</v>
      </c>
      <c r="AD940">
        <f>IFERROR(INDEX(JMP!$AJ$2:$AU$1000,MATCH($A940,JMP!$A$2:$A$1000,0),MATCH(AD$1,JMP!$AJ$1:$AU$1,0)),INDEX(Baseline!$B$2:$BD$2,1,MATCH(AD$1,Baseline!$B$1:$BD$1,0)))</f>
        <v>8</v>
      </c>
      <c r="AE940">
        <f>IFERROR(INDEX(JMP!$AJ$2:$AU$1000,MATCH($A940,JMP!$A$2:$A$1000,0),MATCH(AE$1,JMP!$AJ$1:$AU$1,0)),INDEX(Baseline!$B$2:$BD$2,1,MATCH(AE$1,Baseline!$B$1:$BD$1,0)))</f>
        <v>0.625</v>
      </c>
      <c r="AF940" t="str">
        <f>IFERROR(INDEX(JMP!$AJ$2:$AU$1000,MATCH($A940,JMP!$A$2:$A$1000,0),MATCH(AF$1,JMP!$AJ$1:$AU$1,0)),INDEX(Baseline!$B$2:$BD$2,1,MATCH(AF$1,Baseline!$B$1:$BD$1,0)))</f>
        <v>bwb</v>
      </c>
      <c r="AG940" t="str">
        <f>IFERROR(INDEX(JMP!$AJ$2:$AU$1000,MATCH($A940,JMP!$A$2:$A$1000,0),MATCH(AG$1,JMP!$AJ$1:$AU$1,0)),INDEX(Baseline!$B$2:$BD$2,1,MATCH(AG$1,Baseline!$B$1:$BD$1,0)))</f>
        <v>V-tail</v>
      </c>
      <c r="AH940">
        <f>IFERROR(INDEX(JMP!$AJ$2:$AU$1000,MATCH($A940,JMP!$A$2:$A$1000,0),MATCH(AH$1,JMP!$AJ$1:$AU$1,0)),INDEX(Baseline!$B$2:$BD$2,1,MATCH(AH$1,Baseline!$B$1:$BD$1,0)))</f>
        <v>0</v>
      </c>
      <c r="AI940">
        <f>IFERROR(INDEX(JMP!$AJ$2:$AU$1000,MATCH($A940,JMP!$A$2:$A$1000,0),MATCH(AI$1,JMP!$AJ$1:$AU$1,0)),INDEX(Baseline!$B$2:$BD$2,1,MATCH(AI$1,Baseline!$B$1:$BD$1,0)))</f>
        <v>724000000</v>
      </c>
      <c r="AJ940">
        <f>IFERROR(INDEX(JMP!$AJ$2:$AU$1000,MATCH($A940,JMP!$A$2:$A$1000,0),MATCH(AJ$1,JMP!$AJ$1:$AU$1,0)),INDEX(Baseline!$B$2:$BD$2,1,MATCH(AJ$1,Baseline!$B$1:$BD$1,0)))</f>
        <v>54500000</v>
      </c>
      <c r="AK940">
        <f>IFERROR(INDEX(JMP!$AJ$2:$AU$1000,MATCH($A940,JMP!$A$2:$A$1000,0),MATCH(AK$1,JMP!$AJ$1:$AU$1,0)),INDEX(Baseline!$B$2:$BD$2,1,MATCH(AK$1,Baseline!$B$1:$BD$1,0)))</f>
        <v>30</v>
      </c>
      <c r="AL940">
        <f>IFERROR(INDEX(JMP!$AJ$2:$AU$1000,MATCH($A940,JMP!$A$2:$A$1000,0),MATCH(AL$1,JMP!$AJ$1:$AU$1,0)),INDEX(Baseline!$B$2:$BD$2,1,MATCH(AL$1,Baseline!$B$1:$BD$1,0)))</f>
        <v>2.0766700533992391E-2</v>
      </c>
      <c r="AM940">
        <f>IFERROR(INDEX(JMP!$AJ$2:$AU$1000,MATCH($A940,JMP!$A$2:$A$1000,0),MATCH(AM$1,JMP!$AJ$1:$AU$1,0)),INDEX(Baseline!$B$2:$BD$2,1,MATCH(AM$1,Baseline!$B$1:$BD$1,0)))</f>
        <v>12.788911009961904</v>
      </c>
      <c r="AN940">
        <f>IFERROR(INDEX(JMP!$AJ$2:$AU$1000,MATCH($A940,JMP!$A$2:$A$1000,0),MATCH(AN$1,JMP!$AJ$1:$AU$1,0)),INDEX(Baseline!$B$2:$BD$2,1,MATCH(AN$1,Baseline!$B$1:$BD$1,0)))</f>
        <v>1.463333857114627</v>
      </c>
      <c r="AO940">
        <f>IFERROR(INDEX(JMP!$AJ$2:$AU$1000,MATCH($A940,JMP!$A$2:$A$1000,0),MATCH(AO$1,JMP!$AJ$1:$AU$1,0)),INDEX(Baseline!$B$2:$BD$2,1,MATCH(AO$1,Baseline!$B$1:$BD$1,0)))</f>
        <v>1.3783963747679415</v>
      </c>
      <c r="AP940">
        <f>IFERROR(INDEX(JMP!$AJ$2:$AU$1000,MATCH($A940,JMP!$A$2:$A$1000,0),MATCH(AP$1,JMP!$AJ$1:$AU$1,0)),INDEX(Baseline!$B$2:$BD$2,1,MATCH(AP$1,Baseline!$B$1:$BD$1,0)))</f>
        <v>0</v>
      </c>
      <c r="AQ940">
        <f>IFERROR(INDEX(JMP!$AJ$2:$AU$1000,MATCH($A940,JMP!$A$2:$A$1000,0),MATCH(AQ$1,JMP!$AJ$1:$AU$1,0)),INDEX(Baseline!$B$2:$BD$2,1,MATCH(AQ$1,Baseline!$B$1:$BD$1,0)))</f>
        <v>0.35</v>
      </c>
      <c r="AR940">
        <f>IFERROR(INDEX(JMP!$AJ$2:$AU$1000,MATCH($A940,JMP!$A$2:$A$1000,0),MATCH(AR$1,JMP!$AJ$1:$AU$1,0)),INDEX(Baseline!$B$2:$BD$2,1,MATCH(AR$1,Baseline!$B$1:$BD$1,0)))</f>
        <v>0</v>
      </c>
      <c r="AS940">
        <f>IFERROR(INDEX(JMP!$AJ$2:$AU$1000,MATCH($A940,JMP!$A$2:$A$1000,0),MATCH(AS$1,JMP!$AJ$1:$AU$1,0)),INDEX(Baseline!$B$2:$BD$2,1,MATCH(AS$1,Baseline!$B$1:$BD$1,0)))</f>
        <v>0</v>
      </c>
      <c r="AT940">
        <f>IFERROR(INDEX(JMP!$AJ$2:$AU$1000,MATCH($A940,JMP!$A$2:$A$1000,0),MATCH(AT$1,JMP!$AJ$1:$AU$1,0)),INDEX(Baseline!$B$2:$BD$2,1,MATCH(AT$1,Baseline!$B$1:$BD$1,0)))</f>
        <v>500</v>
      </c>
      <c r="AU940">
        <f>IFERROR(INDEX(JMP!$AJ$2:$AU$1000,MATCH($A940,JMP!$A$2:$A$1000,0),MATCH(AU$1,JMP!$AJ$1:$AU$1,0)),INDEX(Baseline!$B$2:$BD$2,1,MATCH(AU$1,Baseline!$B$1:$BD$1,0)))</f>
        <v>50</v>
      </c>
      <c r="AV940">
        <f>IFERROR(INDEX(JMP!$AJ$2:$AU$1000,MATCH($A940,JMP!$A$2:$A$1000,0),MATCH(AV$1,JMP!$AJ$1:$AU$1,0)),INDEX(Baseline!$B$2:$BD$2,1,MATCH(AV$1,Baseline!$B$1:$BD$1,0)))</f>
        <v>12.1</v>
      </c>
      <c r="AW940">
        <f>IFERROR(INDEX(JMP!$AJ$2:$AU$1000,MATCH($A940,JMP!$A$2:$A$1000,0),MATCH(AW$1,JMP!$AJ$1:$AU$1,0)),INDEX(Baseline!$B$2:$BD$2,1,MATCH(AW$1,Baseline!$B$1:$BD$1,0)))</f>
        <v>1.9961979999999998E-3</v>
      </c>
      <c r="AX940">
        <f>IFERROR(INDEX(JMP!$AJ$2:$AU$1000,MATCH($A940,JMP!$A$2:$A$1000,0),MATCH(AX$1,JMP!$AJ$1:$AU$1,0)),INDEX(Baseline!$B$2:$BD$2,1,MATCH(AX$1,Baseline!$B$1:$BD$1,0)))</f>
        <v>1.9961979999999998E-3</v>
      </c>
      <c r="AY940">
        <f>IFERROR(INDEX(JMP!$AJ$2:$AU$1000,MATCH($A940,JMP!$A$2:$A$1000,0),MATCH(AY$1,JMP!$AJ$1:$AU$1,0)),INDEX(Baseline!$B$2:$BD$2,1,MATCH(AY$1,Baseline!$B$1:$BD$1,0)))</f>
        <v>1.9607137E-2</v>
      </c>
      <c r="AZ940">
        <f>IFERROR(INDEX(JMP!$AJ$2:$AU$1000,MATCH($A940,JMP!$A$2:$A$1000,0),MATCH(AZ$1,JMP!$AJ$1:$AU$1,0)),INDEX(Baseline!$B$2:$BD$2,1,MATCH(AZ$1,Baseline!$B$1:$BD$1,0)))</f>
        <v>0</v>
      </c>
      <c r="BA940">
        <f>IFERROR(INDEX(JMP!$AJ$2:$AU$1000,MATCH($A940,JMP!$A$2:$A$1000,0),MATCH(BA$1,JMP!$AJ$1:$AU$1,0)),INDEX(Baseline!$B$2:$BD$2,1,MATCH(BA$1,Baseline!$B$1:$BD$1,0)))</f>
        <v>100</v>
      </c>
      <c r="BB940">
        <f>IFERROR(INDEX(JMP!$AJ$2:$AU$1000,MATCH($A940,JMP!$A$2:$A$1000,0),MATCH(BB$1,JMP!$AJ$1:$AU$1,0)),INDEX(Baseline!$B$2:$BD$2,1,MATCH(BB$1,Baseline!$B$1:$BD$1,0)))</f>
        <v>0</v>
      </c>
      <c r="BC940">
        <f>IFERROR(INDEX(JMP!$AJ$2:$AU$1000,MATCH($A940,JMP!$A$2:$A$1000,0),MATCH(BC$1,JMP!$AJ$1:$AU$1,0)),INDEX(Baseline!$B$2:$BD$2,1,MATCH(BC$1,Baseline!$B$1:$BD$1,0)))</f>
        <v>1</v>
      </c>
      <c r="BD940">
        <f>IFERROR(INDEX(JMP!$AJ$2:$AU$1000,MATCH($A940,JMP!$A$2:$A$1000,0),MATCH(BD$1,JMP!$AJ$1:$AU$1,0)),INDEX(Baseline!$B$2:$BD$2,1,MATCH(BD$1,Baseline!$B$1:$BD$1,0)))</f>
        <v>2.4516324935</v>
      </c>
      <c r="BE940">
        <f>IFERROR(INDEX(JMP!$AJ$2:$AU$1000,MATCH($A940,JMP!$A$2:$A$1000,0),MATCH(BE$1,JMP!$AJ$1:$AU$1,0)),INDEX(Baseline!$B$2:$BE$2,1,MATCH(BE$1,Baseline!$B$1:$BE$1,0)))</f>
        <v>400000</v>
      </c>
      <c r="BF940" t="str">
        <f t="shared" si="70"/>
        <v>no</v>
      </c>
      <c r="BG940" t="str">
        <f t="shared" si="71"/>
        <v>no</v>
      </c>
      <c r="BH940">
        <f t="shared" si="75"/>
        <v>0.5</v>
      </c>
      <c r="BI940">
        <f t="shared" si="76"/>
        <v>100</v>
      </c>
      <c r="BL940" t="str">
        <f t="shared" si="77"/>
        <v>spring</v>
      </c>
    </row>
    <row r="941" spans="1:64" x14ac:dyDescent="0.35">
      <c r="A941">
        <v>940</v>
      </c>
      <c r="B941">
        <f>IFERROR(INDEX(JMP!$AJ$2:$AU$1000,MATCH($A941,JMP!$A$2:$A$1000,0),MATCH(B$1,JMP!$AJ$1:$AU$1,0)),INDEX(Baseline!$B$2:$BD$2,1,MATCH(B$1,Baseline!$B$1:$BD$1,0)))</f>
        <v>0</v>
      </c>
      <c r="C941">
        <f>IFERROR(INDEX(JMP!$AJ$2:$AU$1000,MATCH($A941,JMP!$A$2:$A$1000,0),MATCH(C$1,JMP!$AJ$1:$AU$1,0)),INDEX(Baseline!$B$2:$BD$2,1,MATCH(C$1,Baseline!$B$1:$BD$1,0)))</f>
        <v>8760</v>
      </c>
      <c r="D941">
        <f>IFERROR(INDEX(JMP!$AJ$2:$AU$1000,MATCH($A941,JMP!$A$2:$A$1000,0),MATCH(D$1,JMP!$AJ$1:$AU$1,0)),INDEX(Baseline!$B$2:$BD$2,1,MATCH(D$1,Baseline!$B$1:$BD$1,0)))</f>
        <v>1</v>
      </c>
      <c r="E941">
        <f>IFERROR(INDEX(JMP!$AJ$2:$AU$1000,MATCH($A941,JMP!$A$2:$A$1000,0),MATCH(E$1,JMP!$AJ$1:$AU$1,0)),INDEX(Baseline!$B$2:$BD$2,1,MATCH(E$1,Baseline!$B$1:$BD$1,0)))</f>
        <v>1</v>
      </c>
      <c r="F941" t="str">
        <f>IFERROR(INDEX(JMP!$AJ$2:$AU$1000,MATCH($A941,JMP!$A$2:$A$1000,0),MATCH(F$1,JMP!$AJ$1:$AU$1,0)),INDEX(Baseline!$B$2:$BD$2,1,MATCH(F$1,Baseline!$B$1:$BD$1,0)))</f>
        <v>e344</v>
      </c>
      <c r="G941" t="str">
        <f>IFERROR(INDEX(JMP!$AJ$2:$AU$1000,MATCH($A941,JMP!$A$2:$A$1000,0),MATCH(G$1,JMP!$AJ$1:$AU$1,0)),INDEX(Baseline!$B$2:$BD$2,1,MATCH(G$1,Baseline!$B$1:$BD$1,0)))</f>
        <v>e340</v>
      </c>
      <c r="H941">
        <f>IFERROR(INDEX(JMP!$AJ$2:$AU$1000,MATCH($A941,JMP!$A$2:$A$1000,0),MATCH(H$1,JMP!$AJ$1:$AU$1,0)),INDEX(Baseline!$B$2:$BD$2,1,MATCH(H$1,Baseline!$B$1:$BD$1,0)))</f>
        <v>1.5</v>
      </c>
      <c r="I941">
        <f>IFERROR(INDEX(JMP!$AJ$2:$AU$1000,MATCH($A941,JMP!$A$2:$A$1000,0),MATCH(I$1,JMP!$AJ$1:$AU$1,0)),INDEX(Baseline!$B$2:$BD$2,1,MATCH(I$1,Baseline!$B$1:$BD$1,0)))</f>
        <v>0.42</v>
      </c>
      <c r="J941">
        <f>IFERROR(INDEX(JMP!$AJ$2:$AU$1000,MATCH($A941,JMP!$A$2:$A$1000,0),MATCH(J$1,JMP!$AJ$1:$AU$1,0)),INDEX(Baseline!$B$2:$BD$2,1,MATCH(J$1,Baseline!$B$1:$BD$1,0)))</f>
        <v>1</v>
      </c>
      <c r="K941">
        <f>IFERROR(INDEX(JMP!$AJ$2:$AU$1000,MATCH($A941,JMP!$A$2:$A$1000,0),MATCH(K$1,JMP!$AJ$1:$AU$1,0)),INDEX(Baseline!$B$2:$BD$2,1,MATCH(K$1,Baseline!$B$1:$BD$1,0)))</f>
        <v>0</v>
      </c>
      <c r="L941">
        <f>IFERROR(INDEX(JMP!$AJ$2:$AU$1000,MATCH($A941,JMP!$A$2:$A$1000,0),MATCH(L$1,JMP!$AJ$1:$AU$1,0)),INDEX(Baseline!$B$2:$BD$2,1,MATCH(L$1,Baseline!$B$1:$BD$1,0)))</f>
        <v>0.10307095389756636</v>
      </c>
      <c r="M941" t="b">
        <f>IFERROR(INDEX(JMP!$AJ$2:$AU$1000,MATCH($A941,JMP!$A$2:$A$1000,0),MATCH(M$1,JMP!$AJ$1:$AU$1,0)),INDEX(Baseline!$B$2:$BD$2,1,MATCH(M$1,Baseline!$B$1:$BD$1,0)))</f>
        <v>0</v>
      </c>
      <c r="N941" t="b">
        <f>IFERROR(INDEX(JMP!$AJ$2:$AU$1000,MATCH($A941,JMP!$A$2:$A$1000,0),MATCH(N$1,JMP!$AJ$1:$AU$1,0)),INDEX(Baseline!$B$2:$BD$2,1,MATCH(N$1,Baseline!$B$1:$BD$1,0)))</f>
        <v>0</v>
      </c>
      <c r="O941">
        <f>IFERROR(INDEX(JMP!$AJ$2:$AU$1000,MATCH($A941,JMP!$A$2:$A$1000,0),MATCH(O$1,JMP!$AJ$1:$AU$1,0)),INDEX(Baseline!$B$2:$BD$2,1,MATCH(O$1,Baseline!$B$1:$BD$1,0)))</f>
        <v>7</v>
      </c>
      <c r="P941">
        <f>IFERROR(INDEX(JMP!$AJ$2:$AU$1000,MATCH($A941,JMP!$A$2:$A$1000,0),MATCH(P$1,JMP!$AJ$1:$AU$1,0)),INDEX(Baseline!$B$2:$BD$2,1,MATCH(P$1,Baseline!$B$1:$BD$1,0)))</f>
        <v>200</v>
      </c>
      <c r="Q941">
        <f>IFERROR(INDEX(JMP!$AJ$2:$AU$1000,MATCH($A941,JMP!$A$2:$A$1000,0),MATCH(Q$1,JMP!$AJ$1:$AU$1,0)),INDEX(Baseline!$B$2:$BD$2,1,MATCH(Q$1,Baseline!$B$1:$BD$1,0)))</f>
        <v>10</v>
      </c>
      <c r="R941">
        <f>IFERROR(INDEX(JMP!$AJ$2:$AU$1000,MATCH($A941,JMP!$A$2:$A$1000,0),MATCH(R$1,JMP!$AJ$1:$AU$1,0)),INDEX(Baseline!$B$2:$BD$2,1,MATCH(R$1,Baseline!$B$1:$BD$1,0)))</f>
        <v>0</v>
      </c>
      <c r="S941">
        <f>IFERROR(INDEX(JMP!$AJ$2:$AU$1000,MATCH($A941,JMP!$A$2:$A$1000,0),MATCH(S$1,JMP!$AJ$1:$AU$1,0)),INDEX(Baseline!$B$2:$BD$2,1,MATCH(S$1,Baseline!$B$1:$BD$1,0)))</f>
        <v>1</v>
      </c>
      <c r="T941">
        <f>IFERROR(INDEX(JMP!$AJ$2:$AU$1000,MATCH($A941,JMP!$A$2:$A$1000,0),MATCH(T$1,JMP!$AJ$1:$AU$1,0)),INDEX(Baseline!$B$2:$BD$2,1,MATCH(T$1,Baseline!$B$1:$BD$1,0)))</f>
        <v>0</v>
      </c>
      <c r="U941" t="str">
        <f>IFERROR(INDEX(JMP!$AJ$2:$AU$1000,MATCH($A941,JMP!$A$2:$A$1000,0),MATCH(U$1,JMP!$AJ$1:$AU$1,0)),INDEX(Baseline!$B$2:$BD$2,1,MATCH(U$1,Baseline!$B$1:$BD$1,0)))</f>
        <v>Titan</v>
      </c>
      <c r="V941">
        <f>IFERROR(INDEX(JMP!$AJ$2:$AU$1000,MATCH($A941,JMP!$A$2:$A$1000,0),MATCH(V$1,JMP!$AJ$1:$AU$1,0)),INDEX(Baseline!$B$2:$BD$2,1,MATCH(V$1,Baseline!$B$1:$BD$1,0)))</f>
        <v>3</v>
      </c>
      <c r="W941">
        <f>IFERROR(INDEX(JMP!$AJ$2:$AU$1000,MATCH($A941,JMP!$A$2:$A$1000,0),MATCH(W$1,JMP!$AJ$1:$AU$1,0)),INDEX(Baseline!$B$2:$BD$2,1,MATCH(W$1,Baseline!$B$1:$BD$1,0)))</f>
        <v>0.37</v>
      </c>
      <c r="X941">
        <f>IFERROR(INDEX(JMP!$AJ$2:$AU$1000,MATCH($A941,JMP!$A$2:$A$1000,0),MATCH(X$1,JMP!$AJ$1:$AU$1,0)),INDEX(Baseline!$B$2:$BD$2,1,MATCH(X$1,Baseline!$B$1:$BD$1,0)))</f>
        <v>4</v>
      </c>
      <c r="Y941">
        <f>IFERROR(INDEX(JMP!$AJ$2:$AU$1000,MATCH($A941,JMP!$A$2:$A$1000,0),MATCH(Y$1,JMP!$AJ$1:$AU$1,0)),INDEX(Baseline!$B$2:$BD$2,1,MATCH(Y$1,Baseline!$B$1:$BD$1,0)))</f>
        <v>1</v>
      </c>
      <c r="Z941">
        <f>IFERROR(INDEX(JMP!$AJ$2:$AU$1000,MATCH($A941,JMP!$A$2:$A$1000,0),MATCH(Z$1,JMP!$AJ$1:$AU$1,0)),INDEX(Baseline!$B$2:$BD$2,1,MATCH(Z$1,Baseline!$B$1:$BD$1,0)))</f>
        <v>1970</v>
      </c>
      <c r="AA941">
        <f>IFERROR(INDEX(JMP!$AJ$2:$AU$1000,MATCH($A941,JMP!$A$2:$A$1000,0),MATCH(AA$1,JMP!$AJ$1:$AU$1,0)),INDEX(Baseline!$B$2:$BD$2,1,MATCH(AA$1,Baseline!$B$1:$BD$1,0)))</f>
        <v>1970</v>
      </c>
      <c r="AB941">
        <f>IFERROR(INDEX(JMP!$AJ$2:$AU$1000,MATCH($A941,JMP!$A$2:$A$1000,0),MATCH(AB$1,JMP!$AJ$1:$AU$1,0)),INDEX(Baseline!$B$2:$BD$2,1,MATCH(AB$1,Baseline!$B$1:$BD$1,0)))</f>
        <v>0</v>
      </c>
      <c r="AC941">
        <f>IFERROR(INDEX(JMP!$AJ$2:$AU$1000,MATCH($A941,JMP!$A$2:$A$1000,0),MATCH(AC$1,JMP!$AJ$1:$AU$1,0)),INDEX(Baseline!$B$2:$BD$2,1,MATCH(AC$1,Baseline!$B$1:$BD$1,0)))</f>
        <v>1</v>
      </c>
      <c r="AD941">
        <f>IFERROR(INDEX(JMP!$AJ$2:$AU$1000,MATCH($A941,JMP!$A$2:$A$1000,0),MATCH(AD$1,JMP!$AJ$1:$AU$1,0)),INDEX(Baseline!$B$2:$BD$2,1,MATCH(AD$1,Baseline!$B$1:$BD$1,0)))</f>
        <v>8</v>
      </c>
      <c r="AE941">
        <f>IFERROR(INDEX(JMP!$AJ$2:$AU$1000,MATCH($A941,JMP!$A$2:$A$1000,0),MATCH(AE$1,JMP!$AJ$1:$AU$1,0)),INDEX(Baseline!$B$2:$BD$2,1,MATCH(AE$1,Baseline!$B$1:$BD$1,0)))</f>
        <v>0.625</v>
      </c>
      <c r="AF941" t="str">
        <f>IFERROR(INDEX(JMP!$AJ$2:$AU$1000,MATCH($A941,JMP!$A$2:$A$1000,0),MATCH(AF$1,JMP!$AJ$1:$AU$1,0)),INDEX(Baseline!$B$2:$BD$2,1,MATCH(AF$1,Baseline!$B$1:$BD$1,0)))</f>
        <v>bwb</v>
      </c>
      <c r="AG941" t="str">
        <f>IFERROR(INDEX(JMP!$AJ$2:$AU$1000,MATCH($A941,JMP!$A$2:$A$1000,0),MATCH(AG$1,JMP!$AJ$1:$AU$1,0)),INDEX(Baseline!$B$2:$BD$2,1,MATCH(AG$1,Baseline!$B$1:$BD$1,0)))</f>
        <v>V-tail</v>
      </c>
      <c r="AH941">
        <f>IFERROR(INDEX(JMP!$AJ$2:$AU$1000,MATCH($A941,JMP!$A$2:$A$1000,0),MATCH(AH$1,JMP!$AJ$1:$AU$1,0)),INDEX(Baseline!$B$2:$BD$2,1,MATCH(AH$1,Baseline!$B$1:$BD$1,0)))</f>
        <v>1</v>
      </c>
      <c r="AI941">
        <f>IFERROR(INDEX(JMP!$AJ$2:$AU$1000,MATCH($A941,JMP!$A$2:$A$1000,0),MATCH(AI$1,JMP!$AJ$1:$AU$1,0)),INDEX(Baseline!$B$2:$BD$2,1,MATCH(AI$1,Baseline!$B$1:$BD$1,0)))</f>
        <v>724000000</v>
      </c>
      <c r="AJ941">
        <f>IFERROR(INDEX(JMP!$AJ$2:$AU$1000,MATCH($A941,JMP!$A$2:$A$1000,0),MATCH(AJ$1,JMP!$AJ$1:$AU$1,0)),INDEX(Baseline!$B$2:$BD$2,1,MATCH(AJ$1,Baseline!$B$1:$BD$1,0)))</f>
        <v>54500000</v>
      </c>
      <c r="AK941">
        <f>IFERROR(INDEX(JMP!$AJ$2:$AU$1000,MATCH($A941,JMP!$A$2:$A$1000,0),MATCH(AK$1,JMP!$AJ$1:$AU$1,0)),INDEX(Baseline!$B$2:$BD$2,1,MATCH(AK$1,Baseline!$B$1:$BD$1,0)))</f>
        <v>30</v>
      </c>
      <c r="AL941">
        <f>IFERROR(INDEX(JMP!$AJ$2:$AU$1000,MATCH($A941,JMP!$A$2:$A$1000,0),MATCH(AL$1,JMP!$AJ$1:$AU$1,0)),INDEX(Baseline!$B$2:$BD$2,1,MATCH(AL$1,Baseline!$B$1:$BD$1,0)))</f>
        <v>1.0187261782609617E-2</v>
      </c>
      <c r="AM941">
        <f>IFERROR(INDEX(JMP!$AJ$2:$AU$1000,MATCH($A941,JMP!$A$2:$A$1000,0),MATCH(AM$1,JMP!$AJ$1:$AU$1,0)),INDEX(Baseline!$B$2:$BD$2,1,MATCH(AM$1,Baseline!$B$1:$BD$1,0)))</f>
        <v>15.059147267923809</v>
      </c>
      <c r="AN941">
        <f>IFERROR(INDEX(JMP!$AJ$2:$AU$1000,MATCH($A941,JMP!$A$2:$A$1000,0),MATCH(AN$1,JMP!$AJ$1:$AU$1,0)),INDEX(Baseline!$B$2:$BD$2,1,MATCH(AN$1,Baseline!$B$1:$BD$1,0)))</f>
        <v>1.5381151183595589</v>
      </c>
      <c r="AO941">
        <f>IFERROR(INDEX(JMP!$AJ$2:$AU$1000,MATCH($A941,JMP!$A$2:$A$1000,0),MATCH(AO$1,JMP!$AJ$1:$AU$1,0)),INDEX(Baseline!$B$2:$BD$2,1,MATCH(AO$1,Baseline!$B$1:$BD$1,0)))</f>
        <v>1.2341233775336948</v>
      </c>
      <c r="AP941">
        <f>IFERROR(INDEX(JMP!$AJ$2:$AU$1000,MATCH($A941,JMP!$A$2:$A$1000,0),MATCH(AP$1,JMP!$AJ$1:$AU$1,0)),INDEX(Baseline!$B$2:$BD$2,1,MATCH(AP$1,Baseline!$B$1:$BD$1,0)))</f>
        <v>0</v>
      </c>
      <c r="AQ941">
        <f>IFERROR(INDEX(JMP!$AJ$2:$AU$1000,MATCH($A941,JMP!$A$2:$A$1000,0),MATCH(AQ$1,JMP!$AJ$1:$AU$1,0)),INDEX(Baseline!$B$2:$BD$2,1,MATCH(AQ$1,Baseline!$B$1:$BD$1,0)))</f>
        <v>0.35</v>
      </c>
      <c r="AR941">
        <f>IFERROR(INDEX(JMP!$AJ$2:$AU$1000,MATCH($A941,JMP!$A$2:$A$1000,0),MATCH(AR$1,JMP!$AJ$1:$AU$1,0)),INDEX(Baseline!$B$2:$BD$2,1,MATCH(AR$1,Baseline!$B$1:$BD$1,0)))</f>
        <v>0</v>
      </c>
      <c r="AS941">
        <f>IFERROR(INDEX(JMP!$AJ$2:$AU$1000,MATCH($A941,JMP!$A$2:$A$1000,0),MATCH(AS$1,JMP!$AJ$1:$AU$1,0)),INDEX(Baseline!$B$2:$BD$2,1,MATCH(AS$1,Baseline!$B$1:$BD$1,0)))</f>
        <v>0</v>
      </c>
      <c r="AT941">
        <f>IFERROR(INDEX(JMP!$AJ$2:$AU$1000,MATCH($A941,JMP!$A$2:$A$1000,0),MATCH(AT$1,JMP!$AJ$1:$AU$1,0)),INDEX(Baseline!$B$2:$BD$2,1,MATCH(AT$1,Baseline!$B$1:$BD$1,0)))</f>
        <v>500</v>
      </c>
      <c r="AU941">
        <f>IFERROR(INDEX(JMP!$AJ$2:$AU$1000,MATCH($A941,JMP!$A$2:$A$1000,0),MATCH(AU$1,JMP!$AJ$1:$AU$1,0)),INDEX(Baseline!$B$2:$BD$2,1,MATCH(AU$1,Baseline!$B$1:$BD$1,0)))</f>
        <v>50</v>
      </c>
      <c r="AV941">
        <f>IFERROR(INDEX(JMP!$AJ$2:$AU$1000,MATCH($A941,JMP!$A$2:$A$1000,0),MATCH(AV$1,JMP!$AJ$1:$AU$1,0)),INDEX(Baseline!$B$2:$BD$2,1,MATCH(AV$1,Baseline!$B$1:$BD$1,0)))</f>
        <v>12.1</v>
      </c>
      <c r="AW941">
        <f>IFERROR(INDEX(JMP!$AJ$2:$AU$1000,MATCH($A941,JMP!$A$2:$A$1000,0),MATCH(AW$1,JMP!$AJ$1:$AU$1,0)),INDEX(Baseline!$B$2:$BD$2,1,MATCH(AW$1,Baseline!$B$1:$BD$1,0)))</f>
        <v>1.9961979999999998E-3</v>
      </c>
      <c r="AX941">
        <f>IFERROR(INDEX(JMP!$AJ$2:$AU$1000,MATCH($A941,JMP!$A$2:$A$1000,0),MATCH(AX$1,JMP!$AJ$1:$AU$1,0)),INDEX(Baseline!$B$2:$BD$2,1,MATCH(AX$1,Baseline!$B$1:$BD$1,0)))</f>
        <v>1.9961979999999998E-3</v>
      </c>
      <c r="AY941">
        <f>IFERROR(INDEX(JMP!$AJ$2:$AU$1000,MATCH($A941,JMP!$A$2:$A$1000,0),MATCH(AY$1,JMP!$AJ$1:$AU$1,0)),INDEX(Baseline!$B$2:$BD$2,1,MATCH(AY$1,Baseline!$B$1:$BD$1,0)))</f>
        <v>1.9607137E-2</v>
      </c>
      <c r="AZ941">
        <f>IFERROR(INDEX(JMP!$AJ$2:$AU$1000,MATCH($A941,JMP!$A$2:$A$1000,0),MATCH(AZ$1,JMP!$AJ$1:$AU$1,0)),INDEX(Baseline!$B$2:$BD$2,1,MATCH(AZ$1,Baseline!$B$1:$BD$1,0)))</f>
        <v>1</v>
      </c>
      <c r="BA941">
        <f>IFERROR(INDEX(JMP!$AJ$2:$AU$1000,MATCH($A941,JMP!$A$2:$A$1000,0),MATCH(BA$1,JMP!$AJ$1:$AU$1,0)),INDEX(Baseline!$B$2:$BD$2,1,MATCH(BA$1,Baseline!$B$1:$BD$1,0)))</f>
        <v>10</v>
      </c>
      <c r="BB941">
        <f>IFERROR(INDEX(JMP!$AJ$2:$AU$1000,MATCH($A941,JMP!$A$2:$A$1000,0),MATCH(BB$1,JMP!$AJ$1:$AU$1,0)),INDEX(Baseline!$B$2:$BD$2,1,MATCH(BB$1,Baseline!$B$1:$BD$1,0)))</f>
        <v>0</v>
      </c>
      <c r="BC941">
        <f>IFERROR(INDEX(JMP!$AJ$2:$AU$1000,MATCH($A941,JMP!$A$2:$A$1000,0),MATCH(BC$1,JMP!$AJ$1:$AU$1,0)),INDEX(Baseline!$B$2:$BD$2,1,MATCH(BC$1,Baseline!$B$1:$BD$1,0)))</f>
        <v>2</v>
      </c>
      <c r="BD941">
        <f>IFERROR(INDEX(JMP!$AJ$2:$AU$1000,MATCH($A941,JMP!$A$2:$A$1000,0),MATCH(BD$1,JMP!$AJ$1:$AU$1,0)),INDEX(Baseline!$B$2:$BD$2,1,MATCH(BD$1,Baseline!$B$1:$BD$1,0)))</f>
        <v>2.394295418</v>
      </c>
      <c r="BE941">
        <f>IFERROR(INDEX(JMP!$AJ$2:$AU$1000,MATCH($A941,JMP!$A$2:$A$1000,0),MATCH(BE$1,JMP!$AJ$1:$AU$1,0)),INDEX(Baseline!$B$2:$BE$2,1,MATCH(BE$1,Baseline!$B$1:$BE$1,0)))</f>
        <v>400000</v>
      </c>
      <c r="BF941" t="str">
        <f t="shared" si="70"/>
        <v>yes</v>
      </c>
      <c r="BG941" t="str">
        <f t="shared" si="71"/>
        <v>yes</v>
      </c>
      <c r="BH941">
        <f t="shared" si="75"/>
        <v>0.5</v>
      </c>
      <c r="BI941">
        <f t="shared" si="76"/>
        <v>10</v>
      </c>
      <c r="BL941" t="str">
        <f t="shared" si="77"/>
        <v>summer</v>
      </c>
    </row>
    <row r="942" spans="1:64" x14ac:dyDescent="0.35">
      <c r="A942">
        <v>941</v>
      </c>
      <c r="B942">
        <f>IFERROR(INDEX(JMP!$AJ$2:$AU$1000,MATCH($A942,JMP!$A$2:$A$1000,0),MATCH(B$1,JMP!$AJ$1:$AU$1,0)),INDEX(Baseline!$B$2:$BD$2,1,MATCH(B$1,Baseline!$B$1:$BD$1,0)))</f>
        <v>0</v>
      </c>
      <c r="C942">
        <f>IFERROR(INDEX(JMP!$AJ$2:$AU$1000,MATCH($A942,JMP!$A$2:$A$1000,0),MATCH(C$1,JMP!$AJ$1:$AU$1,0)),INDEX(Baseline!$B$2:$BD$2,1,MATCH(C$1,Baseline!$B$1:$BD$1,0)))</f>
        <v>8760</v>
      </c>
      <c r="D942">
        <f>IFERROR(INDEX(JMP!$AJ$2:$AU$1000,MATCH($A942,JMP!$A$2:$A$1000,0),MATCH(D$1,JMP!$AJ$1:$AU$1,0)),INDEX(Baseline!$B$2:$BD$2,1,MATCH(D$1,Baseline!$B$1:$BD$1,0)))</f>
        <v>1</v>
      </c>
      <c r="E942">
        <f>IFERROR(INDEX(JMP!$AJ$2:$AU$1000,MATCH($A942,JMP!$A$2:$A$1000,0),MATCH(E$1,JMP!$AJ$1:$AU$1,0)),INDEX(Baseline!$B$2:$BD$2,1,MATCH(E$1,Baseline!$B$1:$BD$1,0)))</f>
        <v>1</v>
      </c>
      <c r="F942" t="str">
        <f>IFERROR(INDEX(JMP!$AJ$2:$AU$1000,MATCH($A942,JMP!$A$2:$A$1000,0),MATCH(F$1,JMP!$AJ$1:$AU$1,0)),INDEX(Baseline!$B$2:$BD$2,1,MATCH(F$1,Baseline!$B$1:$BD$1,0)))</f>
        <v>e344</v>
      </c>
      <c r="G942" t="str">
        <f>IFERROR(INDEX(JMP!$AJ$2:$AU$1000,MATCH($A942,JMP!$A$2:$A$1000,0),MATCH(G$1,JMP!$AJ$1:$AU$1,0)),INDEX(Baseline!$B$2:$BD$2,1,MATCH(G$1,Baseline!$B$1:$BD$1,0)))</f>
        <v>e340</v>
      </c>
      <c r="H942">
        <f>IFERROR(INDEX(JMP!$AJ$2:$AU$1000,MATCH($A942,JMP!$A$2:$A$1000,0),MATCH(H$1,JMP!$AJ$1:$AU$1,0)),INDEX(Baseline!$B$2:$BD$2,1,MATCH(H$1,Baseline!$B$1:$BD$1,0)))</f>
        <v>1.5</v>
      </c>
      <c r="I942">
        <f>IFERROR(INDEX(JMP!$AJ$2:$AU$1000,MATCH($A942,JMP!$A$2:$A$1000,0),MATCH(I$1,JMP!$AJ$1:$AU$1,0)),INDEX(Baseline!$B$2:$BD$2,1,MATCH(I$1,Baseline!$B$1:$BD$1,0)))</f>
        <v>0.42</v>
      </c>
      <c r="J942">
        <f>IFERROR(INDEX(JMP!$AJ$2:$AU$1000,MATCH($A942,JMP!$A$2:$A$1000,0),MATCH(J$1,JMP!$AJ$1:$AU$1,0)),INDEX(Baseline!$B$2:$BD$2,1,MATCH(J$1,Baseline!$B$1:$BD$1,0)))</f>
        <v>1</v>
      </c>
      <c r="K942">
        <f>IFERROR(INDEX(JMP!$AJ$2:$AU$1000,MATCH($A942,JMP!$A$2:$A$1000,0),MATCH(K$1,JMP!$AJ$1:$AU$1,0)),INDEX(Baseline!$B$2:$BD$2,1,MATCH(K$1,Baseline!$B$1:$BD$1,0)))</f>
        <v>0</v>
      </c>
      <c r="L942">
        <f>IFERROR(INDEX(JMP!$AJ$2:$AU$1000,MATCH($A942,JMP!$A$2:$A$1000,0),MATCH(L$1,JMP!$AJ$1:$AU$1,0)),INDEX(Baseline!$B$2:$BD$2,1,MATCH(L$1,Baseline!$B$1:$BD$1,0)))</f>
        <v>0.10925447942517713</v>
      </c>
      <c r="M942" t="b">
        <f>IFERROR(INDEX(JMP!$AJ$2:$AU$1000,MATCH($A942,JMP!$A$2:$A$1000,0),MATCH(M$1,JMP!$AJ$1:$AU$1,0)),INDEX(Baseline!$B$2:$BD$2,1,MATCH(M$1,Baseline!$B$1:$BD$1,0)))</f>
        <v>0</v>
      </c>
      <c r="N942" t="b">
        <f>IFERROR(INDEX(JMP!$AJ$2:$AU$1000,MATCH($A942,JMP!$A$2:$A$1000,0),MATCH(N$1,JMP!$AJ$1:$AU$1,0)),INDEX(Baseline!$B$2:$BD$2,1,MATCH(N$1,Baseline!$B$1:$BD$1,0)))</f>
        <v>0</v>
      </c>
      <c r="O942">
        <f>IFERROR(INDEX(JMP!$AJ$2:$AU$1000,MATCH($A942,JMP!$A$2:$A$1000,0),MATCH(O$1,JMP!$AJ$1:$AU$1,0)),INDEX(Baseline!$B$2:$BD$2,1,MATCH(O$1,Baseline!$B$1:$BD$1,0)))</f>
        <v>7</v>
      </c>
      <c r="P942">
        <f>IFERROR(INDEX(JMP!$AJ$2:$AU$1000,MATCH($A942,JMP!$A$2:$A$1000,0),MATCH(P$1,JMP!$AJ$1:$AU$1,0)),INDEX(Baseline!$B$2:$BD$2,1,MATCH(P$1,Baseline!$B$1:$BD$1,0)))</f>
        <v>200</v>
      </c>
      <c r="Q942">
        <f>IFERROR(INDEX(JMP!$AJ$2:$AU$1000,MATCH($A942,JMP!$A$2:$A$1000,0),MATCH(Q$1,JMP!$AJ$1:$AU$1,0)),INDEX(Baseline!$B$2:$BD$2,1,MATCH(Q$1,Baseline!$B$1:$BD$1,0)))</f>
        <v>10</v>
      </c>
      <c r="R942">
        <f>IFERROR(INDEX(JMP!$AJ$2:$AU$1000,MATCH($A942,JMP!$A$2:$A$1000,0),MATCH(R$1,JMP!$AJ$1:$AU$1,0)),INDEX(Baseline!$B$2:$BD$2,1,MATCH(R$1,Baseline!$B$1:$BD$1,0)))</f>
        <v>0</v>
      </c>
      <c r="S942">
        <f>IFERROR(INDEX(JMP!$AJ$2:$AU$1000,MATCH($A942,JMP!$A$2:$A$1000,0),MATCH(S$1,JMP!$AJ$1:$AU$1,0)),INDEX(Baseline!$B$2:$BD$2,1,MATCH(S$1,Baseline!$B$1:$BD$1,0)))</f>
        <v>1</v>
      </c>
      <c r="T942">
        <f>IFERROR(INDEX(JMP!$AJ$2:$AU$1000,MATCH($A942,JMP!$A$2:$A$1000,0),MATCH(T$1,JMP!$AJ$1:$AU$1,0)),INDEX(Baseline!$B$2:$BD$2,1,MATCH(T$1,Baseline!$B$1:$BD$1,0)))</f>
        <v>0</v>
      </c>
      <c r="U942" t="str">
        <f>IFERROR(INDEX(JMP!$AJ$2:$AU$1000,MATCH($A942,JMP!$A$2:$A$1000,0),MATCH(U$1,JMP!$AJ$1:$AU$1,0)),INDEX(Baseline!$B$2:$BD$2,1,MATCH(U$1,Baseline!$B$1:$BD$1,0)))</f>
        <v>Titan</v>
      </c>
      <c r="V942">
        <f>IFERROR(INDEX(JMP!$AJ$2:$AU$1000,MATCH($A942,JMP!$A$2:$A$1000,0),MATCH(V$1,JMP!$AJ$1:$AU$1,0)),INDEX(Baseline!$B$2:$BD$2,1,MATCH(V$1,Baseline!$B$1:$BD$1,0)))</f>
        <v>3</v>
      </c>
      <c r="W942">
        <f>IFERROR(INDEX(JMP!$AJ$2:$AU$1000,MATCH($A942,JMP!$A$2:$A$1000,0),MATCH(W$1,JMP!$AJ$1:$AU$1,0)),INDEX(Baseline!$B$2:$BD$2,1,MATCH(W$1,Baseline!$B$1:$BD$1,0)))</f>
        <v>0.37</v>
      </c>
      <c r="X942">
        <f>IFERROR(INDEX(JMP!$AJ$2:$AU$1000,MATCH($A942,JMP!$A$2:$A$1000,0),MATCH(X$1,JMP!$AJ$1:$AU$1,0)),INDEX(Baseline!$B$2:$BD$2,1,MATCH(X$1,Baseline!$B$1:$BD$1,0)))</f>
        <v>4</v>
      </c>
      <c r="Y942">
        <f>IFERROR(INDEX(JMP!$AJ$2:$AU$1000,MATCH($A942,JMP!$A$2:$A$1000,0),MATCH(Y$1,JMP!$AJ$1:$AU$1,0)),INDEX(Baseline!$B$2:$BD$2,1,MATCH(Y$1,Baseline!$B$1:$BD$1,0)))</f>
        <v>5</v>
      </c>
      <c r="Z942">
        <f>IFERROR(INDEX(JMP!$AJ$2:$AU$1000,MATCH($A942,JMP!$A$2:$A$1000,0),MATCH(Z$1,JMP!$AJ$1:$AU$1,0)),INDEX(Baseline!$B$2:$BD$2,1,MATCH(Z$1,Baseline!$B$1:$BD$1,0)))</f>
        <v>1970</v>
      </c>
      <c r="AA942">
        <f>IFERROR(INDEX(JMP!$AJ$2:$AU$1000,MATCH($A942,JMP!$A$2:$A$1000,0),MATCH(AA$1,JMP!$AJ$1:$AU$1,0)),INDEX(Baseline!$B$2:$BD$2,1,MATCH(AA$1,Baseline!$B$1:$BD$1,0)))</f>
        <v>1970</v>
      </c>
      <c r="AB942">
        <f>IFERROR(INDEX(JMP!$AJ$2:$AU$1000,MATCH($A942,JMP!$A$2:$A$1000,0),MATCH(AB$1,JMP!$AJ$1:$AU$1,0)),INDEX(Baseline!$B$2:$BD$2,1,MATCH(AB$1,Baseline!$B$1:$BD$1,0)))</f>
        <v>0</v>
      </c>
      <c r="AC942">
        <f>IFERROR(INDEX(JMP!$AJ$2:$AU$1000,MATCH($A942,JMP!$A$2:$A$1000,0),MATCH(AC$1,JMP!$AJ$1:$AU$1,0)),INDEX(Baseline!$B$2:$BD$2,1,MATCH(AC$1,Baseline!$B$1:$BD$1,0)))</f>
        <v>1</v>
      </c>
      <c r="AD942">
        <f>IFERROR(INDEX(JMP!$AJ$2:$AU$1000,MATCH($A942,JMP!$A$2:$A$1000,0),MATCH(AD$1,JMP!$AJ$1:$AU$1,0)),INDEX(Baseline!$B$2:$BD$2,1,MATCH(AD$1,Baseline!$B$1:$BD$1,0)))</f>
        <v>8</v>
      </c>
      <c r="AE942">
        <f>IFERROR(INDEX(JMP!$AJ$2:$AU$1000,MATCH($A942,JMP!$A$2:$A$1000,0),MATCH(AE$1,JMP!$AJ$1:$AU$1,0)),INDEX(Baseline!$B$2:$BD$2,1,MATCH(AE$1,Baseline!$B$1:$BD$1,0)))</f>
        <v>0.25</v>
      </c>
      <c r="AF942" t="str">
        <f>IFERROR(INDEX(JMP!$AJ$2:$AU$1000,MATCH($A942,JMP!$A$2:$A$1000,0),MATCH(AF$1,JMP!$AJ$1:$AU$1,0)),INDEX(Baseline!$B$2:$BD$2,1,MATCH(AF$1,Baseline!$B$1:$BD$1,0)))</f>
        <v>bwb</v>
      </c>
      <c r="AG942" t="str">
        <f>IFERROR(INDEX(JMP!$AJ$2:$AU$1000,MATCH($A942,JMP!$A$2:$A$1000,0),MATCH(AG$1,JMP!$AJ$1:$AU$1,0)),INDEX(Baseline!$B$2:$BD$2,1,MATCH(AG$1,Baseline!$B$1:$BD$1,0)))</f>
        <v>V-tail</v>
      </c>
      <c r="AH942">
        <f>IFERROR(INDEX(JMP!$AJ$2:$AU$1000,MATCH($A942,JMP!$A$2:$A$1000,0),MATCH(AH$1,JMP!$AJ$1:$AU$1,0)),INDEX(Baseline!$B$2:$BD$2,1,MATCH(AH$1,Baseline!$B$1:$BD$1,0)))</f>
        <v>1</v>
      </c>
      <c r="AI942">
        <f>IFERROR(INDEX(JMP!$AJ$2:$AU$1000,MATCH($A942,JMP!$A$2:$A$1000,0),MATCH(AI$1,JMP!$AJ$1:$AU$1,0)),INDEX(Baseline!$B$2:$BD$2,1,MATCH(AI$1,Baseline!$B$1:$BD$1,0)))</f>
        <v>724000000</v>
      </c>
      <c r="AJ942">
        <f>IFERROR(INDEX(JMP!$AJ$2:$AU$1000,MATCH($A942,JMP!$A$2:$A$1000,0),MATCH(AJ$1,JMP!$AJ$1:$AU$1,0)),INDEX(Baseline!$B$2:$BD$2,1,MATCH(AJ$1,Baseline!$B$1:$BD$1,0)))</f>
        <v>54500000</v>
      </c>
      <c r="AK942">
        <f>IFERROR(INDEX(JMP!$AJ$2:$AU$1000,MATCH($A942,JMP!$A$2:$A$1000,0),MATCH(AK$1,JMP!$AJ$1:$AU$1,0)),INDEX(Baseline!$B$2:$BD$2,1,MATCH(AK$1,Baseline!$B$1:$BD$1,0)))</f>
        <v>30</v>
      </c>
      <c r="AL942">
        <f>IFERROR(INDEX(JMP!$AJ$2:$AU$1000,MATCH($A942,JMP!$A$2:$A$1000,0),MATCH(AL$1,JMP!$AJ$1:$AU$1,0)),INDEX(Baseline!$B$2:$BD$2,1,MATCH(AL$1,Baseline!$B$1:$BD$1,0)))</f>
        <v>2.5609842425048476E-2</v>
      </c>
      <c r="AM942">
        <f>IFERROR(INDEX(JMP!$AJ$2:$AU$1000,MATCH($A942,JMP!$A$2:$A$1000,0),MATCH(AM$1,JMP!$AJ$1:$AU$1,0)),INDEX(Baseline!$B$2:$BD$2,1,MATCH(AM$1,Baseline!$B$1:$BD$1,0)))</f>
        <v>16.970703803695237</v>
      </c>
      <c r="AN942">
        <f>IFERROR(INDEX(JMP!$AJ$2:$AU$1000,MATCH($A942,JMP!$A$2:$A$1000,0),MATCH(AN$1,JMP!$AJ$1:$AU$1,0)),INDEX(Baseline!$B$2:$BD$2,1,MATCH(AN$1,Baseline!$B$1:$BD$1,0)))</f>
        <v>1.5603690037572671</v>
      </c>
      <c r="AO942">
        <f>IFERROR(INDEX(JMP!$AJ$2:$AU$1000,MATCH($A942,JMP!$A$2:$A$1000,0),MATCH(AO$1,JMP!$AJ$1:$AU$1,0)),INDEX(Baseline!$B$2:$BD$2,1,MATCH(AO$1,Baseline!$B$1:$BD$1,0)))</f>
        <v>1.3824032698676141</v>
      </c>
      <c r="AP942">
        <f>IFERROR(INDEX(JMP!$AJ$2:$AU$1000,MATCH($A942,JMP!$A$2:$A$1000,0),MATCH(AP$1,JMP!$AJ$1:$AU$1,0)),INDEX(Baseline!$B$2:$BD$2,1,MATCH(AP$1,Baseline!$B$1:$BD$1,0)))</f>
        <v>0</v>
      </c>
      <c r="AQ942">
        <f>IFERROR(INDEX(JMP!$AJ$2:$AU$1000,MATCH($A942,JMP!$A$2:$A$1000,0),MATCH(AQ$1,JMP!$AJ$1:$AU$1,0)),INDEX(Baseline!$B$2:$BD$2,1,MATCH(AQ$1,Baseline!$B$1:$BD$1,0)))</f>
        <v>0.35</v>
      </c>
      <c r="AR942">
        <f>IFERROR(INDEX(JMP!$AJ$2:$AU$1000,MATCH($A942,JMP!$A$2:$A$1000,0),MATCH(AR$1,JMP!$AJ$1:$AU$1,0)),INDEX(Baseline!$B$2:$BD$2,1,MATCH(AR$1,Baseline!$B$1:$BD$1,0)))</f>
        <v>0</v>
      </c>
      <c r="AS942">
        <f>IFERROR(INDEX(JMP!$AJ$2:$AU$1000,MATCH($A942,JMP!$A$2:$A$1000,0),MATCH(AS$1,JMP!$AJ$1:$AU$1,0)),INDEX(Baseline!$B$2:$BD$2,1,MATCH(AS$1,Baseline!$B$1:$BD$1,0)))</f>
        <v>0</v>
      </c>
      <c r="AT942">
        <f>IFERROR(INDEX(JMP!$AJ$2:$AU$1000,MATCH($A942,JMP!$A$2:$A$1000,0),MATCH(AT$1,JMP!$AJ$1:$AU$1,0)),INDEX(Baseline!$B$2:$BD$2,1,MATCH(AT$1,Baseline!$B$1:$BD$1,0)))</f>
        <v>500</v>
      </c>
      <c r="AU942">
        <f>IFERROR(INDEX(JMP!$AJ$2:$AU$1000,MATCH($A942,JMP!$A$2:$A$1000,0),MATCH(AU$1,JMP!$AJ$1:$AU$1,0)),INDEX(Baseline!$B$2:$BD$2,1,MATCH(AU$1,Baseline!$B$1:$BD$1,0)))</f>
        <v>50</v>
      </c>
      <c r="AV942">
        <f>IFERROR(INDEX(JMP!$AJ$2:$AU$1000,MATCH($A942,JMP!$A$2:$A$1000,0),MATCH(AV$1,JMP!$AJ$1:$AU$1,0)),INDEX(Baseline!$B$2:$BD$2,1,MATCH(AV$1,Baseline!$B$1:$BD$1,0)))</f>
        <v>12.1</v>
      </c>
      <c r="AW942">
        <f>IFERROR(INDEX(JMP!$AJ$2:$AU$1000,MATCH($A942,JMP!$A$2:$A$1000,0),MATCH(AW$1,JMP!$AJ$1:$AU$1,0)),INDEX(Baseline!$B$2:$BD$2,1,MATCH(AW$1,Baseline!$B$1:$BD$1,0)))</f>
        <v>1.9961979999999998E-3</v>
      </c>
      <c r="AX942">
        <f>IFERROR(INDEX(JMP!$AJ$2:$AU$1000,MATCH($A942,JMP!$A$2:$A$1000,0),MATCH(AX$1,JMP!$AJ$1:$AU$1,0)),INDEX(Baseline!$B$2:$BD$2,1,MATCH(AX$1,Baseline!$B$1:$BD$1,0)))</f>
        <v>1.9961979999999998E-3</v>
      </c>
      <c r="AY942">
        <f>IFERROR(INDEX(JMP!$AJ$2:$AU$1000,MATCH($A942,JMP!$A$2:$A$1000,0),MATCH(AY$1,JMP!$AJ$1:$AU$1,0)),INDEX(Baseline!$B$2:$BD$2,1,MATCH(AY$1,Baseline!$B$1:$BD$1,0)))</f>
        <v>1.9607137E-2</v>
      </c>
      <c r="AZ942">
        <f>IFERROR(INDEX(JMP!$AJ$2:$AU$1000,MATCH($A942,JMP!$A$2:$A$1000,0),MATCH(AZ$1,JMP!$AJ$1:$AU$1,0)),INDEX(Baseline!$B$2:$BD$2,1,MATCH(AZ$1,Baseline!$B$1:$BD$1,0)))</f>
        <v>0</v>
      </c>
      <c r="BA942">
        <f>IFERROR(INDEX(JMP!$AJ$2:$AU$1000,MATCH($A942,JMP!$A$2:$A$1000,0),MATCH(BA$1,JMP!$AJ$1:$AU$1,0)),INDEX(Baseline!$B$2:$BD$2,1,MATCH(BA$1,Baseline!$B$1:$BD$1,0)))</f>
        <v>55</v>
      </c>
      <c r="BB942">
        <f>IFERROR(INDEX(JMP!$AJ$2:$AU$1000,MATCH($A942,JMP!$A$2:$A$1000,0),MATCH(BB$1,JMP!$AJ$1:$AU$1,0)),INDEX(Baseline!$B$2:$BD$2,1,MATCH(BB$1,Baseline!$B$1:$BD$1,0)))</f>
        <v>0</v>
      </c>
      <c r="BC942">
        <f>IFERROR(INDEX(JMP!$AJ$2:$AU$1000,MATCH($A942,JMP!$A$2:$A$1000,0),MATCH(BC$1,JMP!$AJ$1:$AU$1,0)),INDEX(Baseline!$B$2:$BD$2,1,MATCH(BC$1,Baseline!$B$1:$BD$1,0)))</f>
        <v>2</v>
      </c>
      <c r="BD942">
        <f>IFERROR(INDEX(JMP!$AJ$2:$AU$1000,MATCH($A942,JMP!$A$2:$A$1000,0),MATCH(BD$1,JMP!$AJ$1:$AU$1,0)),INDEX(Baseline!$B$2:$BD$2,1,MATCH(BD$1,Baseline!$B$1:$BD$1,0)))</f>
        <v>2.5244504719999998</v>
      </c>
      <c r="BE942">
        <f>IFERROR(INDEX(JMP!$AJ$2:$AU$1000,MATCH($A942,JMP!$A$2:$A$1000,0),MATCH(BE$1,JMP!$AJ$1:$AU$1,0)),INDEX(Baseline!$B$2:$BE$2,1,MATCH(BE$1,Baseline!$B$1:$BE$1,0)))</f>
        <v>400000</v>
      </c>
      <c r="BF942" t="str">
        <f t="shared" si="70"/>
        <v>no</v>
      </c>
      <c r="BG942" t="str">
        <f t="shared" si="71"/>
        <v>yes</v>
      </c>
      <c r="BH942">
        <f t="shared" si="75"/>
        <v>0.25</v>
      </c>
      <c r="BI942">
        <f t="shared" si="76"/>
        <v>30</v>
      </c>
      <c r="BL942" t="str">
        <f t="shared" si="77"/>
        <v>summer</v>
      </c>
    </row>
    <row r="943" spans="1:64" x14ac:dyDescent="0.35">
      <c r="A943">
        <v>942</v>
      </c>
      <c r="B943">
        <f>IFERROR(INDEX(JMP!$AJ$2:$AU$1000,MATCH($A943,JMP!$A$2:$A$1000,0),MATCH(B$1,JMP!$AJ$1:$AU$1,0)),INDEX(Baseline!$B$2:$BD$2,1,MATCH(B$1,Baseline!$B$1:$BD$1,0)))</f>
        <v>0</v>
      </c>
      <c r="C943">
        <f>IFERROR(INDEX(JMP!$AJ$2:$AU$1000,MATCH($A943,JMP!$A$2:$A$1000,0),MATCH(C$1,JMP!$AJ$1:$AU$1,0)),INDEX(Baseline!$B$2:$BD$2,1,MATCH(C$1,Baseline!$B$1:$BD$1,0)))</f>
        <v>8760</v>
      </c>
      <c r="D943">
        <f>IFERROR(INDEX(JMP!$AJ$2:$AU$1000,MATCH($A943,JMP!$A$2:$A$1000,0),MATCH(D$1,JMP!$AJ$1:$AU$1,0)),INDEX(Baseline!$B$2:$BD$2,1,MATCH(D$1,Baseline!$B$1:$BD$1,0)))</f>
        <v>1</v>
      </c>
      <c r="E943">
        <f>IFERROR(INDEX(JMP!$AJ$2:$AU$1000,MATCH($A943,JMP!$A$2:$A$1000,0),MATCH(E$1,JMP!$AJ$1:$AU$1,0)),INDEX(Baseline!$B$2:$BD$2,1,MATCH(E$1,Baseline!$B$1:$BD$1,0)))</f>
        <v>1</v>
      </c>
      <c r="F943" t="str">
        <f>IFERROR(INDEX(JMP!$AJ$2:$AU$1000,MATCH($A943,JMP!$A$2:$A$1000,0),MATCH(F$1,JMP!$AJ$1:$AU$1,0)),INDEX(Baseline!$B$2:$BD$2,1,MATCH(F$1,Baseline!$B$1:$BD$1,0)))</f>
        <v>e344</v>
      </c>
      <c r="G943" t="str">
        <f>IFERROR(INDEX(JMP!$AJ$2:$AU$1000,MATCH($A943,JMP!$A$2:$A$1000,0),MATCH(G$1,JMP!$AJ$1:$AU$1,0)),INDEX(Baseline!$B$2:$BD$2,1,MATCH(G$1,Baseline!$B$1:$BD$1,0)))</f>
        <v>e340</v>
      </c>
      <c r="H943">
        <f>IFERROR(INDEX(JMP!$AJ$2:$AU$1000,MATCH($A943,JMP!$A$2:$A$1000,0),MATCH(H$1,JMP!$AJ$1:$AU$1,0)),INDEX(Baseline!$B$2:$BD$2,1,MATCH(H$1,Baseline!$B$1:$BD$1,0)))</f>
        <v>1.5</v>
      </c>
      <c r="I943">
        <f>IFERROR(INDEX(JMP!$AJ$2:$AU$1000,MATCH($A943,JMP!$A$2:$A$1000,0),MATCH(I$1,JMP!$AJ$1:$AU$1,0)),INDEX(Baseline!$B$2:$BD$2,1,MATCH(I$1,Baseline!$B$1:$BD$1,0)))</f>
        <v>0.42</v>
      </c>
      <c r="J943">
        <f>IFERROR(INDEX(JMP!$AJ$2:$AU$1000,MATCH($A943,JMP!$A$2:$A$1000,0),MATCH(J$1,JMP!$AJ$1:$AU$1,0)),INDEX(Baseline!$B$2:$BD$2,1,MATCH(J$1,Baseline!$B$1:$BD$1,0)))</f>
        <v>1</v>
      </c>
      <c r="K943">
        <f>IFERROR(INDEX(JMP!$AJ$2:$AU$1000,MATCH($A943,JMP!$A$2:$A$1000,0),MATCH(K$1,JMP!$AJ$1:$AU$1,0)),INDEX(Baseline!$B$2:$BD$2,1,MATCH(K$1,Baseline!$B$1:$BD$1,0)))</f>
        <v>0</v>
      </c>
      <c r="L943">
        <f>IFERROR(INDEX(JMP!$AJ$2:$AU$1000,MATCH($A943,JMP!$A$2:$A$1000,0),MATCH(L$1,JMP!$AJ$1:$AU$1,0)),INDEX(Baseline!$B$2:$BD$2,1,MATCH(L$1,Baseline!$B$1:$BD$1,0)))</f>
        <v>8.9922680765826893E-2</v>
      </c>
      <c r="M943" t="b">
        <f>IFERROR(INDEX(JMP!$AJ$2:$AU$1000,MATCH($A943,JMP!$A$2:$A$1000,0),MATCH(M$1,JMP!$AJ$1:$AU$1,0)),INDEX(Baseline!$B$2:$BD$2,1,MATCH(M$1,Baseline!$B$1:$BD$1,0)))</f>
        <v>0</v>
      </c>
      <c r="N943" t="b">
        <f>IFERROR(INDEX(JMP!$AJ$2:$AU$1000,MATCH($A943,JMP!$A$2:$A$1000,0),MATCH(N$1,JMP!$AJ$1:$AU$1,0)),INDEX(Baseline!$B$2:$BD$2,1,MATCH(N$1,Baseline!$B$1:$BD$1,0)))</f>
        <v>0</v>
      </c>
      <c r="O943">
        <f>IFERROR(INDEX(JMP!$AJ$2:$AU$1000,MATCH($A943,JMP!$A$2:$A$1000,0),MATCH(O$1,JMP!$AJ$1:$AU$1,0)),INDEX(Baseline!$B$2:$BD$2,1,MATCH(O$1,Baseline!$B$1:$BD$1,0)))</f>
        <v>7</v>
      </c>
      <c r="P943">
        <f>IFERROR(INDEX(JMP!$AJ$2:$AU$1000,MATCH($A943,JMP!$A$2:$A$1000,0),MATCH(P$1,JMP!$AJ$1:$AU$1,0)),INDEX(Baseline!$B$2:$BD$2,1,MATCH(P$1,Baseline!$B$1:$BD$1,0)))</f>
        <v>200</v>
      </c>
      <c r="Q943">
        <f>IFERROR(INDEX(JMP!$AJ$2:$AU$1000,MATCH($A943,JMP!$A$2:$A$1000,0),MATCH(Q$1,JMP!$AJ$1:$AU$1,0)),INDEX(Baseline!$B$2:$BD$2,1,MATCH(Q$1,Baseline!$B$1:$BD$1,0)))</f>
        <v>10</v>
      </c>
      <c r="R943">
        <f>IFERROR(INDEX(JMP!$AJ$2:$AU$1000,MATCH($A943,JMP!$A$2:$A$1000,0),MATCH(R$1,JMP!$AJ$1:$AU$1,0)),INDEX(Baseline!$B$2:$BD$2,1,MATCH(R$1,Baseline!$B$1:$BD$1,0)))</f>
        <v>0</v>
      </c>
      <c r="S943">
        <f>IFERROR(INDEX(JMP!$AJ$2:$AU$1000,MATCH($A943,JMP!$A$2:$A$1000,0),MATCH(S$1,JMP!$AJ$1:$AU$1,0)),INDEX(Baseline!$B$2:$BD$2,1,MATCH(S$1,Baseline!$B$1:$BD$1,0)))</f>
        <v>1</v>
      </c>
      <c r="T943">
        <f>IFERROR(INDEX(JMP!$AJ$2:$AU$1000,MATCH($A943,JMP!$A$2:$A$1000,0),MATCH(T$1,JMP!$AJ$1:$AU$1,0)),INDEX(Baseline!$B$2:$BD$2,1,MATCH(T$1,Baseline!$B$1:$BD$1,0)))</f>
        <v>0</v>
      </c>
      <c r="U943" t="str">
        <f>IFERROR(INDEX(JMP!$AJ$2:$AU$1000,MATCH($A943,JMP!$A$2:$A$1000,0),MATCH(U$1,JMP!$AJ$1:$AU$1,0)),INDEX(Baseline!$B$2:$BD$2,1,MATCH(U$1,Baseline!$B$1:$BD$1,0)))</f>
        <v>Titan</v>
      </c>
      <c r="V943">
        <f>IFERROR(INDEX(JMP!$AJ$2:$AU$1000,MATCH($A943,JMP!$A$2:$A$1000,0),MATCH(V$1,JMP!$AJ$1:$AU$1,0)),INDEX(Baseline!$B$2:$BD$2,1,MATCH(V$1,Baseline!$B$1:$BD$1,0)))</f>
        <v>3</v>
      </c>
      <c r="W943">
        <f>IFERROR(INDEX(JMP!$AJ$2:$AU$1000,MATCH($A943,JMP!$A$2:$A$1000,0),MATCH(W$1,JMP!$AJ$1:$AU$1,0)),INDEX(Baseline!$B$2:$BD$2,1,MATCH(W$1,Baseline!$B$1:$BD$1,0)))</f>
        <v>0.37</v>
      </c>
      <c r="X943">
        <f>IFERROR(INDEX(JMP!$AJ$2:$AU$1000,MATCH($A943,JMP!$A$2:$A$1000,0),MATCH(X$1,JMP!$AJ$1:$AU$1,0)),INDEX(Baseline!$B$2:$BD$2,1,MATCH(X$1,Baseline!$B$1:$BD$1,0)))</f>
        <v>4</v>
      </c>
      <c r="Y943">
        <f>IFERROR(INDEX(JMP!$AJ$2:$AU$1000,MATCH($A943,JMP!$A$2:$A$1000,0),MATCH(Y$1,JMP!$AJ$1:$AU$1,0)),INDEX(Baseline!$B$2:$BD$2,1,MATCH(Y$1,Baseline!$B$1:$BD$1,0)))</f>
        <v>2</v>
      </c>
      <c r="Z943">
        <f>IFERROR(INDEX(JMP!$AJ$2:$AU$1000,MATCH($A943,JMP!$A$2:$A$1000,0),MATCH(Z$1,JMP!$AJ$1:$AU$1,0)),INDEX(Baseline!$B$2:$BD$2,1,MATCH(Z$1,Baseline!$B$1:$BD$1,0)))</f>
        <v>1970</v>
      </c>
      <c r="AA943">
        <f>IFERROR(INDEX(JMP!$AJ$2:$AU$1000,MATCH($A943,JMP!$A$2:$A$1000,0),MATCH(AA$1,JMP!$AJ$1:$AU$1,0)),INDEX(Baseline!$B$2:$BD$2,1,MATCH(AA$1,Baseline!$B$1:$BD$1,0)))</f>
        <v>1970</v>
      </c>
      <c r="AB943">
        <f>IFERROR(INDEX(JMP!$AJ$2:$AU$1000,MATCH($A943,JMP!$A$2:$A$1000,0),MATCH(AB$1,JMP!$AJ$1:$AU$1,0)),INDEX(Baseline!$B$2:$BD$2,1,MATCH(AB$1,Baseline!$B$1:$BD$1,0)))</f>
        <v>0</v>
      </c>
      <c r="AC943">
        <f>IFERROR(INDEX(JMP!$AJ$2:$AU$1000,MATCH($A943,JMP!$A$2:$A$1000,0),MATCH(AC$1,JMP!$AJ$1:$AU$1,0)),INDEX(Baseline!$B$2:$BD$2,1,MATCH(AC$1,Baseline!$B$1:$BD$1,0)))</f>
        <v>1</v>
      </c>
      <c r="AD943">
        <f>IFERROR(INDEX(JMP!$AJ$2:$AU$1000,MATCH($A943,JMP!$A$2:$A$1000,0),MATCH(AD$1,JMP!$AJ$1:$AU$1,0)),INDEX(Baseline!$B$2:$BD$2,1,MATCH(AD$1,Baseline!$B$1:$BD$1,0)))</f>
        <v>8</v>
      </c>
      <c r="AE943">
        <f>IFERROR(INDEX(JMP!$AJ$2:$AU$1000,MATCH($A943,JMP!$A$2:$A$1000,0),MATCH(AE$1,JMP!$AJ$1:$AU$1,0)),INDEX(Baseline!$B$2:$BD$2,1,MATCH(AE$1,Baseline!$B$1:$BD$1,0)))</f>
        <v>0.625</v>
      </c>
      <c r="AF943" t="str">
        <f>IFERROR(INDEX(JMP!$AJ$2:$AU$1000,MATCH($A943,JMP!$A$2:$A$1000,0),MATCH(AF$1,JMP!$AJ$1:$AU$1,0)),INDEX(Baseline!$B$2:$BD$2,1,MATCH(AF$1,Baseline!$B$1:$BD$1,0)))</f>
        <v>bwb</v>
      </c>
      <c r="AG943" t="str">
        <f>IFERROR(INDEX(JMP!$AJ$2:$AU$1000,MATCH($A943,JMP!$A$2:$A$1000,0),MATCH(AG$1,JMP!$AJ$1:$AU$1,0)),INDEX(Baseline!$B$2:$BD$2,1,MATCH(AG$1,Baseline!$B$1:$BD$1,0)))</f>
        <v>V-tail</v>
      </c>
      <c r="AH943">
        <f>IFERROR(INDEX(JMP!$AJ$2:$AU$1000,MATCH($A943,JMP!$A$2:$A$1000,0),MATCH(AH$1,JMP!$AJ$1:$AU$1,0)),INDEX(Baseline!$B$2:$BD$2,1,MATCH(AH$1,Baseline!$B$1:$BD$1,0)))</f>
        <v>0</v>
      </c>
      <c r="AI943">
        <f>IFERROR(INDEX(JMP!$AJ$2:$AU$1000,MATCH($A943,JMP!$A$2:$A$1000,0),MATCH(AI$1,JMP!$AJ$1:$AU$1,0)),INDEX(Baseline!$B$2:$BD$2,1,MATCH(AI$1,Baseline!$B$1:$BD$1,0)))</f>
        <v>724000000</v>
      </c>
      <c r="AJ943">
        <f>IFERROR(INDEX(JMP!$AJ$2:$AU$1000,MATCH($A943,JMP!$A$2:$A$1000,0),MATCH(AJ$1,JMP!$AJ$1:$AU$1,0)),INDEX(Baseline!$B$2:$BD$2,1,MATCH(AJ$1,Baseline!$B$1:$BD$1,0)))</f>
        <v>54500000</v>
      </c>
      <c r="AK943">
        <f>IFERROR(INDEX(JMP!$AJ$2:$AU$1000,MATCH($A943,JMP!$A$2:$A$1000,0),MATCH(AK$1,JMP!$AJ$1:$AU$1,0)),INDEX(Baseline!$B$2:$BD$2,1,MATCH(AK$1,Baseline!$B$1:$BD$1,0)))</f>
        <v>30</v>
      </c>
      <c r="AL943">
        <f>IFERROR(INDEX(JMP!$AJ$2:$AU$1000,MATCH($A943,JMP!$A$2:$A$1000,0),MATCH(AL$1,JMP!$AJ$1:$AU$1,0)),INDEX(Baseline!$B$2:$BD$2,1,MATCH(AL$1,Baseline!$B$1:$BD$1,0)))</f>
        <v>2.3854732548176331E-2</v>
      </c>
      <c r="AM943">
        <f>IFERROR(INDEX(JMP!$AJ$2:$AU$1000,MATCH($A943,JMP!$A$2:$A$1000,0),MATCH(AM$1,JMP!$AJ$1:$AU$1,0)),INDEX(Baseline!$B$2:$BD$2,1,MATCH(AM$1,Baseline!$B$1:$BD$1,0)))</f>
        <v>6.9250878746666658</v>
      </c>
      <c r="AN943">
        <f>IFERROR(INDEX(JMP!$AJ$2:$AU$1000,MATCH($A943,JMP!$A$2:$A$1000,0),MATCH(AN$1,JMP!$AJ$1:$AU$1,0)),INDEX(Baseline!$B$2:$BD$2,1,MATCH(AN$1,Baseline!$B$1:$BD$1,0)))</f>
        <v>2.747407436817686</v>
      </c>
      <c r="AO943">
        <f>IFERROR(INDEX(JMP!$AJ$2:$AU$1000,MATCH($A943,JMP!$A$2:$A$1000,0),MATCH(AO$1,JMP!$AJ$1:$AU$1,0)),INDEX(Baseline!$B$2:$BD$2,1,MATCH(AO$1,Baseline!$B$1:$BD$1,0)))</f>
        <v>1.2642408724146199</v>
      </c>
      <c r="AP943">
        <f>IFERROR(INDEX(JMP!$AJ$2:$AU$1000,MATCH($A943,JMP!$A$2:$A$1000,0),MATCH(AP$1,JMP!$AJ$1:$AU$1,0)),INDEX(Baseline!$B$2:$BD$2,1,MATCH(AP$1,Baseline!$B$1:$BD$1,0)))</f>
        <v>0</v>
      </c>
      <c r="AQ943">
        <f>IFERROR(INDEX(JMP!$AJ$2:$AU$1000,MATCH($A943,JMP!$A$2:$A$1000,0),MATCH(AQ$1,JMP!$AJ$1:$AU$1,0)),INDEX(Baseline!$B$2:$BD$2,1,MATCH(AQ$1,Baseline!$B$1:$BD$1,0)))</f>
        <v>0.35</v>
      </c>
      <c r="AR943">
        <f>IFERROR(INDEX(JMP!$AJ$2:$AU$1000,MATCH($A943,JMP!$A$2:$A$1000,0),MATCH(AR$1,JMP!$AJ$1:$AU$1,0)),INDEX(Baseline!$B$2:$BD$2,1,MATCH(AR$1,Baseline!$B$1:$BD$1,0)))</f>
        <v>0</v>
      </c>
      <c r="AS943">
        <f>IFERROR(INDEX(JMP!$AJ$2:$AU$1000,MATCH($A943,JMP!$A$2:$A$1000,0),MATCH(AS$1,JMP!$AJ$1:$AU$1,0)),INDEX(Baseline!$B$2:$BD$2,1,MATCH(AS$1,Baseline!$B$1:$BD$1,0)))</f>
        <v>0</v>
      </c>
      <c r="AT943">
        <f>IFERROR(INDEX(JMP!$AJ$2:$AU$1000,MATCH($A943,JMP!$A$2:$A$1000,0),MATCH(AT$1,JMP!$AJ$1:$AU$1,0)),INDEX(Baseline!$B$2:$BD$2,1,MATCH(AT$1,Baseline!$B$1:$BD$1,0)))</f>
        <v>500</v>
      </c>
      <c r="AU943">
        <f>IFERROR(INDEX(JMP!$AJ$2:$AU$1000,MATCH($A943,JMP!$A$2:$A$1000,0),MATCH(AU$1,JMP!$AJ$1:$AU$1,0)),INDEX(Baseline!$B$2:$BD$2,1,MATCH(AU$1,Baseline!$B$1:$BD$1,0)))</f>
        <v>50</v>
      </c>
      <c r="AV943">
        <f>IFERROR(INDEX(JMP!$AJ$2:$AU$1000,MATCH($A943,JMP!$A$2:$A$1000,0),MATCH(AV$1,JMP!$AJ$1:$AU$1,0)),INDEX(Baseline!$B$2:$BD$2,1,MATCH(AV$1,Baseline!$B$1:$BD$1,0)))</f>
        <v>12.1</v>
      </c>
      <c r="AW943">
        <f>IFERROR(INDEX(JMP!$AJ$2:$AU$1000,MATCH($A943,JMP!$A$2:$A$1000,0),MATCH(AW$1,JMP!$AJ$1:$AU$1,0)),INDEX(Baseline!$B$2:$BD$2,1,MATCH(AW$1,Baseline!$B$1:$BD$1,0)))</f>
        <v>1.9961979999999998E-3</v>
      </c>
      <c r="AX943">
        <f>IFERROR(INDEX(JMP!$AJ$2:$AU$1000,MATCH($A943,JMP!$A$2:$A$1000,0),MATCH(AX$1,JMP!$AJ$1:$AU$1,0)),INDEX(Baseline!$B$2:$BD$2,1,MATCH(AX$1,Baseline!$B$1:$BD$1,0)))</f>
        <v>1.9961979999999998E-3</v>
      </c>
      <c r="AY943">
        <f>IFERROR(INDEX(JMP!$AJ$2:$AU$1000,MATCH($A943,JMP!$A$2:$A$1000,0),MATCH(AY$1,JMP!$AJ$1:$AU$1,0)),INDEX(Baseline!$B$2:$BD$2,1,MATCH(AY$1,Baseline!$B$1:$BD$1,0)))</f>
        <v>1.9607137E-2</v>
      </c>
      <c r="AZ943">
        <f>IFERROR(INDEX(JMP!$AJ$2:$AU$1000,MATCH($A943,JMP!$A$2:$A$1000,0),MATCH(AZ$1,JMP!$AJ$1:$AU$1,0)),INDEX(Baseline!$B$2:$BD$2,1,MATCH(AZ$1,Baseline!$B$1:$BD$1,0)))</f>
        <v>0</v>
      </c>
      <c r="BA943">
        <f>IFERROR(INDEX(JMP!$AJ$2:$AU$1000,MATCH($A943,JMP!$A$2:$A$1000,0),MATCH(BA$1,JMP!$AJ$1:$AU$1,0)),INDEX(Baseline!$B$2:$BD$2,1,MATCH(BA$1,Baseline!$B$1:$BD$1,0)))</f>
        <v>55</v>
      </c>
      <c r="BB943">
        <f>IFERROR(INDEX(JMP!$AJ$2:$AU$1000,MATCH($A943,JMP!$A$2:$A$1000,0),MATCH(BB$1,JMP!$AJ$1:$AU$1,0)),INDEX(Baseline!$B$2:$BD$2,1,MATCH(BB$1,Baseline!$B$1:$BD$1,0)))</f>
        <v>0</v>
      </c>
      <c r="BC943">
        <f>IFERROR(INDEX(JMP!$AJ$2:$AU$1000,MATCH($A943,JMP!$A$2:$A$1000,0),MATCH(BC$1,JMP!$AJ$1:$AU$1,0)),INDEX(Baseline!$B$2:$BD$2,1,MATCH(BC$1,Baseline!$B$1:$BD$1,0)))</f>
        <v>4</v>
      </c>
      <c r="BD943">
        <f>IFERROR(INDEX(JMP!$AJ$2:$AU$1000,MATCH($A943,JMP!$A$2:$A$1000,0),MATCH(BD$1,JMP!$AJ$1:$AU$1,0)),INDEX(Baseline!$B$2:$BD$2,1,MATCH(BD$1,Baseline!$B$1:$BD$1,0)))</f>
        <v>2.0069741780000001</v>
      </c>
      <c r="BE943">
        <f>IFERROR(INDEX(JMP!$AJ$2:$AU$1000,MATCH($A943,JMP!$A$2:$A$1000,0),MATCH(BE$1,JMP!$AJ$1:$AU$1,0)),INDEX(Baseline!$B$2:$BE$2,1,MATCH(BE$1,Baseline!$B$1:$BE$1,0)))</f>
        <v>400000</v>
      </c>
      <c r="BF943" t="str">
        <f t="shared" si="70"/>
        <v>no</v>
      </c>
      <c r="BG943" t="str">
        <f t="shared" si="71"/>
        <v>no</v>
      </c>
      <c r="BH943">
        <f t="shared" si="75"/>
        <v>0.5</v>
      </c>
      <c r="BI943">
        <f t="shared" si="76"/>
        <v>30</v>
      </c>
      <c r="BL943" t="str">
        <f t="shared" si="77"/>
        <v>winter</v>
      </c>
    </row>
    <row r="944" spans="1:64" x14ac:dyDescent="0.35">
      <c r="A944">
        <v>943</v>
      </c>
      <c r="B944">
        <f>IFERROR(INDEX(JMP!$AJ$2:$AU$1000,MATCH($A944,JMP!$A$2:$A$1000,0),MATCH(B$1,JMP!$AJ$1:$AU$1,0)),INDEX(Baseline!$B$2:$BD$2,1,MATCH(B$1,Baseline!$B$1:$BD$1,0)))</f>
        <v>0</v>
      </c>
      <c r="C944">
        <f>IFERROR(INDEX(JMP!$AJ$2:$AU$1000,MATCH($A944,JMP!$A$2:$A$1000,0),MATCH(C$1,JMP!$AJ$1:$AU$1,0)),INDEX(Baseline!$B$2:$BD$2,1,MATCH(C$1,Baseline!$B$1:$BD$1,0)))</f>
        <v>8760</v>
      </c>
      <c r="D944">
        <f>IFERROR(INDEX(JMP!$AJ$2:$AU$1000,MATCH($A944,JMP!$A$2:$A$1000,0),MATCH(D$1,JMP!$AJ$1:$AU$1,0)),INDEX(Baseline!$B$2:$BD$2,1,MATCH(D$1,Baseline!$B$1:$BD$1,0)))</f>
        <v>1</v>
      </c>
      <c r="E944">
        <f>IFERROR(INDEX(JMP!$AJ$2:$AU$1000,MATCH($A944,JMP!$A$2:$A$1000,0),MATCH(E$1,JMP!$AJ$1:$AU$1,0)),INDEX(Baseline!$B$2:$BD$2,1,MATCH(E$1,Baseline!$B$1:$BD$1,0)))</f>
        <v>1</v>
      </c>
      <c r="F944" t="str">
        <f>IFERROR(INDEX(JMP!$AJ$2:$AU$1000,MATCH($A944,JMP!$A$2:$A$1000,0),MATCH(F$1,JMP!$AJ$1:$AU$1,0)),INDEX(Baseline!$B$2:$BD$2,1,MATCH(F$1,Baseline!$B$1:$BD$1,0)))</f>
        <v>e344</v>
      </c>
      <c r="G944" t="str">
        <f>IFERROR(INDEX(JMP!$AJ$2:$AU$1000,MATCH($A944,JMP!$A$2:$A$1000,0),MATCH(G$1,JMP!$AJ$1:$AU$1,0)),INDEX(Baseline!$B$2:$BD$2,1,MATCH(G$1,Baseline!$B$1:$BD$1,0)))</f>
        <v>e340</v>
      </c>
      <c r="H944">
        <f>IFERROR(INDEX(JMP!$AJ$2:$AU$1000,MATCH($A944,JMP!$A$2:$A$1000,0),MATCH(H$1,JMP!$AJ$1:$AU$1,0)),INDEX(Baseline!$B$2:$BD$2,1,MATCH(H$1,Baseline!$B$1:$BD$1,0)))</f>
        <v>1.5</v>
      </c>
      <c r="I944">
        <f>IFERROR(INDEX(JMP!$AJ$2:$AU$1000,MATCH($A944,JMP!$A$2:$A$1000,0),MATCH(I$1,JMP!$AJ$1:$AU$1,0)),INDEX(Baseline!$B$2:$BD$2,1,MATCH(I$1,Baseline!$B$1:$BD$1,0)))</f>
        <v>0.42</v>
      </c>
      <c r="J944">
        <f>IFERROR(INDEX(JMP!$AJ$2:$AU$1000,MATCH($A944,JMP!$A$2:$A$1000,0),MATCH(J$1,JMP!$AJ$1:$AU$1,0)),INDEX(Baseline!$B$2:$BD$2,1,MATCH(J$1,Baseline!$B$1:$BD$1,0)))</f>
        <v>1</v>
      </c>
      <c r="K944">
        <f>IFERROR(INDEX(JMP!$AJ$2:$AU$1000,MATCH($A944,JMP!$A$2:$A$1000,0),MATCH(K$1,JMP!$AJ$1:$AU$1,0)),INDEX(Baseline!$B$2:$BD$2,1,MATCH(K$1,Baseline!$B$1:$BD$1,0)))</f>
        <v>0</v>
      </c>
      <c r="L944">
        <f>IFERROR(INDEX(JMP!$AJ$2:$AU$1000,MATCH($A944,JMP!$A$2:$A$1000,0),MATCH(L$1,JMP!$AJ$1:$AU$1,0)),INDEX(Baseline!$B$2:$BD$2,1,MATCH(L$1,Baseline!$B$1:$BD$1,0)))</f>
        <v>8.165344712277918E-2</v>
      </c>
      <c r="M944" t="b">
        <f>IFERROR(INDEX(JMP!$AJ$2:$AU$1000,MATCH($A944,JMP!$A$2:$A$1000,0),MATCH(M$1,JMP!$AJ$1:$AU$1,0)),INDEX(Baseline!$B$2:$BD$2,1,MATCH(M$1,Baseline!$B$1:$BD$1,0)))</f>
        <v>0</v>
      </c>
      <c r="N944" t="b">
        <f>IFERROR(INDEX(JMP!$AJ$2:$AU$1000,MATCH($A944,JMP!$A$2:$A$1000,0),MATCH(N$1,JMP!$AJ$1:$AU$1,0)),INDEX(Baseline!$B$2:$BD$2,1,MATCH(N$1,Baseline!$B$1:$BD$1,0)))</f>
        <v>0</v>
      </c>
      <c r="O944">
        <f>IFERROR(INDEX(JMP!$AJ$2:$AU$1000,MATCH($A944,JMP!$A$2:$A$1000,0),MATCH(O$1,JMP!$AJ$1:$AU$1,0)),INDEX(Baseline!$B$2:$BD$2,1,MATCH(O$1,Baseline!$B$1:$BD$1,0)))</f>
        <v>7</v>
      </c>
      <c r="P944">
        <f>IFERROR(INDEX(JMP!$AJ$2:$AU$1000,MATCH($A944,JMP!$A$2:$A$1000,0),MATCH(P$1,JMP!$AJ$1:$AU$1,0)),INDEX(Baseline!$B$2:$BD$2,1,MATCH(P$1,Baseline!$B$1:$BD$1,0)))</f>
        <v>200</v>
      </c>
      <c r="Q944">
        <f>IFERROR(INDEX(JMP!$AJ$2:$AU$1000,MATCH($A944,JMP!$A$2:$A$1000,0),MATCH(Q$1,JMP!$AJ$1:$AU$1,0)),INDEX(Baseline!$B$2:$BD$2,1,MATCH(Q$1,Baseline!$B$1:$BD$1,0)))</f>
        <v>10</v>
      </c>
      <c r="R944">
        <f>IFERROR(INDEX(JMP!$AJ$2:$AU$1000,MATCH($A944,JMP!$A$2:$A$1000,0),MATCH(R$1,JMP!$AJ$1:$AU$1,0)),INDEX(Baseline!$B$2:$BD$2,1,MATCH(R$1,Baseline!$B$1:$BD$1,0)))</f>
        <v>0</v>
      </c>
      <c r="S944">
        <f>IFERROR(INDEX(JMP!$AJ$2:$AU$1000,MATCH($A944,JMP!$A$2:$A$1000,0),MATCH(S$1,JMP!$AJ$1:$AU$1,0)),INDEX(Baseline!$B$2:$BD$2,1,MATCH(S$1,Baseline!$B$1:$BD$1,0)))</f>
        <v>1</v>
      </c>
      <c r="T944">
        <f>IFERROR(INDEX(JMP!$AJ$2:$AU$1000,MATCH($A944,JMP!$A$2:$A$1000,0),MATCH(T$1,JMP!$AJ$1:$AU$1,0)),INDEX(Baseline!$B$2:$BD$2,1,MATCH(T$1,Baseline!$B$1:$BD$1,0)))</f>
        <v>0</v>
      </c>
      <c r="U944" t="str">
        <f>IFERROR(INDEX(JMP!$AJ$2:$AU$1000,MATCH($A944,JMP!$A$2:$A$1000,0),MATCH(U$1,JMP!$AJ$1:$AU$1,0)),INDEX(Baseline!$B$2:$BD$2,1,MATCH(U$1,Baseline!$B$1:$BD$1,0)))</f>
        <v>Titan</v>
      </c>
      <c r="V944">
        <f>IFERROR(INDEX(JMP!$AJ$2:$AU$1000,MATCH($A944,JMP!$A$2:$A$1000,0),MATCH(V$1,JMP!$AJ$1:$AU$1,0)),INDEX(Baseline!$B$2:$BD$2,1,MATCH(V$1,Baseline!$B$1:$BD$1,0)))</f>
        <v>3</v>
      </c>
      <c r="W944">
        <f>IFERROR(INDEX(JMP!$AJ$2:$AU$1000,MATCH($A944,JMP!$A$2:$A$1000,0),MATCH(W$1,JMP!$AJ$1:$AU$1,0)),INDEX(Baseline!$B$2:$BD$2,1,MATCH(W$1,Baseline!$B$1:$BD$1,0)))</f>
        <v>0.37</v>
      </c>
      <c r="X944">
        <f>IFERROR(INDEX(JMP!$AJ$2:$AU$1000,MATCH($A944,JMP!$A$2:$A$1000,0),MATCH(X$1,JMP!$AJ$1:$AU$1,0)),INDEX(Baseline!$B$2:$BD$2,1,MATCH(X$1,Baseline!$B$1:$BD$1,0)))</f>
        <v>4</v>
      </c>
      <c r="Y944">
        <f>IFERROR(INDEX(JMP!$AJ$2:$AU$1000,MATCH($A944,JMP!$A$2:$A$1000,0),MATCH(Y$1,JMP!$AJ$1:$AU$1,0)),INDEX(Baseline!$B$2:$BD$2,1,MATCH(Y$1,Baseline!$B$1:$BD$1,0)))</f>
        <v>2</v>
      </c>
      <c r="Z944">
        <f>IFERROR(INDEX(JMP!$AJ$2:$AU$1000,MATCH($A944,JMP!$A$2:$A$1000,0),MATCH(Z$1,JMP!$AJ$1:$AU$1,0)),INDEX(Baseline!$B$2:$BD$2,1,MATCH(Z$1,Baseline!$B$1:$BD$1,0)))</f>
        <v>1970</v>
      </c>
      <c r="AA944">
        <f>IFERROR(INDEX(JMP!$AJ$2:$AU$1000,MATCH($A944,JMP!$A$2:$A$1000,0),MATCH(AA$1,JMP!$AJ$1:$AU$1,0)),INDEX(Baseline!$B$2:$BD$2,1,MATCH(AA$1,Baseline!$B$1:$BD$1,0)))</f>
        <v>1970</v>
      </c>
      <c r="AB944">
        <f>IFERROR(INDEX(JMP!$AJ$2:$AU$1000,MATCH($A944,JMP!$A$2:$A$1000,0),MATCH(AB$1,JMP!$AJ$1:$AU$1,0)),INDEX(Baseline!$B$2:$BD$2,1,MATCH(AB$1,Baseline!$B$1:$BD$1,0)))</f>
        <v>0</v>
      </c>
      <c r="AC944">
        <f>IFERROR(INDEX(JMP!$AJ$2:$AU$1000,MATCH($A944,JMP!$A$2:$A$1000,0),MATCH(AC$1,JMP!$AJ$1:$AU$1,0)),INDEX(Baseline!$B$2:$BD$2,1,MATCH(AC$1,Baseline!$B$1:$BD$1,0)))</f>
        <v>1</v>
      </c>
      <c r="AD944">
        <f>IFERROR(INDEX(JMP!$AJ$2:$AU$1000,MATCH($A944,JMP!$A$2:$A$1000,0),MATCH(AD$1,JMP!$AJ$1:$AU$1,0)),INDEX(Baseline!$B$2:$BD$2,1,MATCH(AD$1,Baseline!$B$1:$BD$1,0)))</f>
        <v>8</v>
      </c>
      <c r="AE944">
        <f>IFERROR(INDEX(JMP!$AJ$2:$AU$1000,MATCH($A944,JMP!$A$2:$A$1000,0),MATCH(AE$1,JMP!$AJ$1:$AU$1,0)),INDEX(Baseline!$B$2:$BD$2,1,MATCH(AE$1,Baseline!$B$1:$BD$1,0)))</f>
        <v>0.625</v>
      </c>
      <c r="AF944" t="str">
        <f>IFERROR(INDEX(JMP!$AJ$2:$AU$1000,MATCH($A944,JMP!$A$2:$A$1000,0),MATCH(AF$1,JMP!$AJ$1:$AU$1,0)),INDEX(Baseline!$B$2:$BD$2,1,MATCH(AF$1,Baseline!$B$1:$BD$1,0)))</f>
        <v>bwb</v>
      </c>
      <c r="AG944" t="str">
        <f>IFERROR(INDEX(JMP!$AJ$2:$AU$1000,MATCH($A944,JMP!$A$2:$A$1000,0),MATCH(AG$1,JMP!$AJ$1:$AU$1,0)),INDEX(Baseline!$B$2:$BD$2,1,MATCH(AG$1,Baseline!$B$1:$BD$1,0)))</f>
        <v>V-tail</v>
      </c>
      <c r="AH944">
        <f>IFERROR(INDEX(JMP!$AJ$2:$AU$1000,MATCH($A944,JMP!$A$2:$A$1000,0),MATCH(AH$1,JMP!$AJ$1:$AU$1,0)),INDEX(Baseline!$B$2:$BD$2,1,MATCH(AH$1,Baseline!$B$1:$BD$1,0)))</f>
        <v>0</v>
      </c>
      <c r="AI944">
        <f>IFERROR(INDEX(JMP!$AJ$2:$AU$1000,MATCH($A944,JMP!$A$2:$A$1000,0),MATCH(AI$1,JMP!$AJ$1:$AU$1,0)),INDEX(Baseline!$B$2:$BD$2,1,MATCH(AI$1,Baseline!$B$1:$BD$1,0)))</f>
        <v>724000000</v>
      </c>
      <c r="AJ944">
        <f>IFERROR(INDEX(JMP!$AJ$2:$AU$1000,MATCH($A944,JMP!$A$2:$A$1000,0),MATCH(AJ$1,JMP!$AJ$1:$AU$1,0)),INDEX(Baseline!$B$2:$BD$2,1,MATCH(AJ$1,Baseline!$B$1:$BD$1,0)))</f>
        <v>54500000</v>
      </c>
      <c r="AK944">
        <f>IFERROR(INDEX(JMP!$AJ$2:$AU$1000,MATCH($A944,JMP!$A$2:$A$1000,0),MATCH(AK$1,JMP!$AJ$1:$AU$1,0)),INDEX(Baseline!$B$2:$BD$2,1,MATCH(AK$1,Baseline!$B$1:$BD$1,0)))</f>
        <v>30</v>
      </c>
      <c r="AL944">
        <f>IFERROR(INDEX(JMP!$AJ$2:$AU$1000,MATCH($A944,JMP!$A$2:$A$1000,0),MATCH(AL$1,JMP!$AJ$1:$AU$1,0)),INDEX(Baseline!$B$2:$BD$2,1,MATCH(AL$1,Baseline!$B$1:$BD$1,0)))</f>
        <v>1.4800944973434083E-2</v>
      </c>
      <c r="AM944">
        <f>IFERROR(INDEX(JMP!$AJ$2:$AU$1000,MATCH($A944,JMP!$A$2:$A$1000,0),MATCH(AM$1,JMP!$AJ$1:$AU$1,0)),INDEX(Baseline!$B$2:$BD$2,1,MATCH(AM$1,Baseline!$B$1:$BD$1,0)))</f>
        <v>10.198891966857142</v>
      </c>
      <c r="AN944">
        <f>IFERROR(INDEX(JMP!$AJ$2:$AU$1000,MATCH($A944,JMP!$A$2:$A$1000,0),MATCH(AN$1,JMP!$AJ$1:$AU$1,0)),INDEX(Baseline!$B$2:$BD$2,1,MATCH(AN$1,Baseline!$B$1:$BD$1,0)))</f>
        <v>2.1654342851460147</v>
      </c>
      <c r="AO944">
        <f>IFERROR(INDEX(JMP!$AJ$2:$AU$1000,MATCH($A944,JMP!$A$2:$A$1000,0),MATCH(AO$1,JMP!$AJ$1:$AU$1,0)),INDEX(Baseline!$B$2:$BD$2,1,MATCH(AO$1,Baseline!$B$1:$BD$1,0)))</f>
        <v>1.1305900131447548</v>
      </c>
      <c r="AP944">
        <f>IFERROR(INDEX(JMP!$AJ$2:$AU$1000,MATCH($A944,JMP!$A$2:$A$1000,0),MATCH(AP$1,JMP!$AJ$1:$AU$1,0)),INDEX(Baseline!$B$2:$BD$2,1,MATCH(AP$1,Baseline!$B$1:$BD$1,0)))</f>
        <v>0</v>
      </c>
      <c r="AQ944">
        <f>IFERROR(INDEX(JMP!$AJ$2:$AU$1000,MATCH($A944,JMP!$A$2:$A$1000,0),MATCH(AQ$1,JMP!$AJ$1:$AU$1,0)),INDEX(Baseline!$B$2:$BD$2,1,MATCH(AQ$1,Baseline!$B$1:$BD$1,0)))</f>
        <v>0.35</v>
      </c>
      <c r="AR944">
        <f>IFERROR(INDEX(JMP!$AJ$2:$AU$1000,MATCH($A944,JMP!$A$2:$A$1000,0),MATCH(AR$1,JMP!$AJ$1:$AU$1,0)),INDEX(Baseline!$B$2:$BD$2,1,MATCH(AR$1,Baseline!$B$1:$BD$1,0)))</f>
        <v>0</v>
      </c>
      <c r="AS944">
        <f>IFERROR(INDEX(JMP!$AJ$2:$AU$1000,MATCH($A944,JMP!$A$2:$A$1000,0),MATCH(AS$1,JMP!$AJ$1:$AU$1,0)),INDEX(Baseline!$B$2:$BD$2,1,MATCH(AS$1,Baseline!$B$1:$BD$1,0)))</f>
        <v>0</v>
      </c>
      <c r="AT944">
        <f>IFERROR(INDEX(JMP!$AJ$2:$AU$1000,MATCH($A944,JMP!$A$2:$A$1000,0),MATCH(AT$1,JMP!$AJ$1:$AU$1,0)),INDEX(Baseline!$B$2:$BD$2,1,MATCH(AT$1,Baseline!$B$1:$BD$1,0)))</f>
        <v>500</v>
      </c>
      <c r="AU944">
        <f>IFERROR(INDEX(JMP!$AJ$2:$AU$1000,MATCH($A944,JMP!$A$2:$A$1000,0),MATCH(AU$1,JMP!$AJ$1:$AU$1,0)),INDEX(Baseline!$B$2:$BD$2,1,MATCH(AU$1,Baseline!$B$1:$BD$1,0)))</f>
        <v>50</v>
      </c>
      <c r="AV944">
        <f>IFERROR(INDEX(JMP!$AJ$2:$AU$1000,MATCH($A944,JMP!$A$2:$A$1000,0),MATCH(AV$1,JMP!$AJ$1:$AU$1,0)),INDEX(Baseline!$B$2:$BD$2,1,MATCH(AV$1,Baseline!$B$1:$BD$1,0)))</f>
        <v>12.1</v>
      </c>
      <c r="AW944">
        <f>IFERROR(INDEX(JMP!$AJ$2:$AU$1000,MATCH($A944,JMP!$A$2:$A$1000,0),MATCH(AW$1,JMP!$AJ$1:$AU$1,0)),INDEX(Baseline!$B$2:$BD$2,1,MATCH(AW$1,Baseline!$B$1:$BD$1,0)))</f>
        <v>1.9961979999999998E-3</v>
      </c>
      <c r="AX944">
        <f>IFERROR(INDEX(JMP!$AJ$2:$AU$1000,MATCH($A944,JMP!$A$2:$A$1000,0),MATCH(AX$1,JMP!$AJ$1:$AU$1,0)),INDEX(Baseline!$B$2:$BD$2,1,MATCH(AX$1,Baseline!$B$1:$BD$1,0)))</f>
        <v>1.9961979999999998E-3</v>
      </c>
      <c r="AY944">
        <f>IFERROR(INDEX(JMP!$AJ$2:$AU$1000,MATCH($A944,JMP!$A$2:$A$1000,0),MATCH(AY$1,JMP!$AJ$1:$AU$1,0)),INDEX(Baseline!$B$2:$BD$2,1,MATCH(AY$1,Baseline!$B$1:$BD$1,0)))</f>
        <v>1.9607137E-2</v>
      </c>
      <c r="AZ944">
        <f>IFERROR(INDEX(JMP!$AJ$2:$AU$1000,MATCH($A944,JMP!$A$2:$A$1000,0),MATCH(AZ$1,JMP!$AJ$1:$AU$1,0)),INDEX(Baseline!$B$2:$BD$2,1,MATCH(AZ$1,Baseline!$B$1:$BD$1,0)))</f>
        <v>1</v>
      </c>
      <c r="BA944">
        <f>IFERROR(INDEX(JMP!$AJ$2:$AU$1000,MATCH($A944,JMP!$A$2:$A$1000,0),MATCH(BA$1,JMP!$AJ$1:$AU$1,0)),INDEX(Baseline!$B$2:$BD$2,1,MATCH(BA$1,Baseline!$B$1:$BD$1,0)))</f>
        <v>55</v>
      </c>
      <c r="BB944">
        <f>IFERROR(INDEX(JMP!$AJ$2:$AU$1000,MATCH($A944,JMP!$A$2:$A$1000,0),MATCH(BB$1,JMP!$AJ$1:$AU$1,0)),INDEX(Baseline!$B$2:$BD$2,1,MATCH(BB$1,Baseline!$B$1:$BD$1,0)))</f>
        <v>0</v>
      </c>
      <c r="BC944">
        <f>IFERROR(INDEX(JMP!$AJ$2:$AU$1000,MATCH($A944,JMP!$A$2:$A$1000,0),MATCH(BC$1,JMP!$AJ$1:$AU$1,0)),INDEX(Baseline!$B$2:$BD$2,1,MATCH(BC$1,Baseline!$B$1:$BD$1,0)))</f>
        <v>4</v>
      </c>
      <c r="BD944">
        <f>IFERROR(INDEX(JMP!$AJ$2:$AU$1000,MATCH($A944,JMP!$A$2:$A$1000,0),MATCH(BD$1,JMP!$AJ$1:$AU$1,0)),INDEX(Baseline!$B$2:$BD$2,1,MATCH(BD$1,Baseline!$B$1:$BD$1,0)))</f>
        <v>3.8983727724500001</v>
      </c>
      <c r="BE944">
        <f>IFERROR(INDEX(JMP!$AJ$2:$AU$1000,MATCH($A944,JMP!$A$2:$A$1000,0),MATCH(BE$1,JMP!$AJ$1:$AU$1,0)),INDEX(Baseline!$B$2:$BE$2,1,MATCH(BE$1,Baseline!$B$1:$BE$1,0)))</f>
        <v>400000</v>
      </c>
      <c r="BF944" t="str">
        <f t="shared" si="70"/>
        <v>yes</v>
      </c>
      <c r="BG944" t="str">
        <f t="shared" si="71"/>
        <v>no</v>
      </c>
      <c r="BH944">
        <f t="shared" si="75"/>
        <v>0.5</v>
      </c>
      <c r="BI944">
        <f t="shared" si="76"/>
        <v>30</v>
      </c>
      <c r="BL944" t="str">
        <f t="shared" si="77"/>
        <v>winter</v>
      </c>
    </row>
    <row r="945" spans="1:64" x14ac:dyDescent="0.35">
      <c r="A945">
        <v>944</v>
      </c>
      <c r="B945">
        <f>IFERROR(INDEX(JMP!$AJ$2:$AU$1000,MATCH($A945,JMP!$A$2:$A$1000,0),MATCH(B$1,JMP!$AJ$1:$AU$1,0)),INDEX(Baseline!$B$2:$BD$2,1,MATCH(B$1,Baseline!$B$1:$BD$1,0)))</f>
        <v>0</v>
      </c>
      <c r="C945">
        <f>IFERROR(INDEX(JMP!$AJ$2:$AU$1000,MATCH($A945,JMP!$A$2:$A$1000,0),MATCH(C$1,JMP!$AJ$1:$AU$1,0)),INDEX(Baseline!$B$2:$BD$2,1,MATCH(C$1,Baseline!$B$1:$BD$1,0)))</f>
        <v>8760</v>
      </c>
      <c r="D945">
        <f>IFERROR(INDEX(JMP!$AJ$2:$AU$1000,MATCH($A945,JMP!$A$2:$A$1000,0),MATCH(D$1,JMP!$AJ$1:$AU$1,0)),INDEX(Baseline!$B$2:$BD$2,1,MATCH(D$1,Baseline!$B$1:$BD$1,0)))</f>
        <v>1</v>
      </c>
      <c r="E945">
        <f>IFERROR(INDEX(JMP!$AJ$2:$AU$1000,MATCH($A945,JMP!$A$2:$A$1000,0),MATCH(E$1,JMP!$AJ$1:$AU$1,0)),INDEX(Baseline!$B$2:$BD$2,1,MATCH(E$1,Baseline!$B$1:$BD$1,0)))</f>
        <v>1</v>
      </c>
      <c r="F945" t="str">
        <f>IFERROR(INDEX(JMP!$AJ$2:$AU$1000,MATCH($A945,JMP!$A$2:$A$1000,0),MATCH(F$1,JMP!$AJ$1:$AU$1,0)),INDEX(Baseline!$B$2:$BD$2,1,MATCH(F$1,Baseline!$B$1:$BD$1,0)))</f>
        <v>e344</v>
      </c>
      <c r="G945" t="str">
        <f>IFERROR(INDEX(JMP!$AJ$2:$AU$1000,MATCH($A945,JMP!$A$2:$A$1000,0),MATCH(G$1,JMP!$AJ$1:$AU$1,0)),INDEX(Baseline!$B$2:$BD$2,1,MATCH(G$1,Baseline!$B$1:$BD$1,0)))</f>
        <v>e340</v>
      </c>
      <c r="H945">
        <f>IFERROR(INDEX(JMP!$AJ$2:$AU$1000,MATCH($A945,JMP!$A$2:$A$1000,0),MATCH(H$1,JMP!$AJ$1:$AU$1,0)),INDEX(Baseline!$B$2:$BD$2,1,MATCH(H$1,Baseline!$B$1:$BD$1,0)))</f>
        <v>1.5</v>
      </c>
      <c r="I945">
        <f>IFERROR(INDEX(JMP!$AJ$2:$AU$1000,MATCH($A945,JMP!$A$2:$A$1000,0),MATCH(I$1,JMP!$AJ$1:$AU$1,0)),INDEX(Baseline!$B$2:$BD$2,1,MATCH(I$1,Baseline!$B$1:$BD$1,0)))</f>
        <v>0.42</v>
      </c>
      <c r="J945">
        <f>IFERROR(INDEX(JMP!$AJ$2:$AU$1000,MATCH($A945,JMP!$A$2:$A$1000,0),MATCH(J$1,JMP!$AJ$1:$AU$1,0)),INDEX(Baseline!$B$2:$BD$2,1,MATCH(J$1,Baseline!$B$1:$BD$1,0)))</f>
        <v>1</v>
      </c>
      <c r="K945">
        <f>IFERROR(INDEX(JMP!$AJ$2:$AU$1000,MATCH($A945,JMP!$A$2:$A$1000,0),MATCH(K$1,JMP!$AJ$1:$AU$1,0)),INDEX(Baseline!$B$2:$BD$2,1,MATCH(K$1,Baseline!$B$1:$BD$1,0)))</f>
        <v>0</v>
      </c>
      <c r="L945">
        <f>IFERROR(INDEX(JMP!$AJ$2:$AU$1000,MATCH($A945,JMP!$A$2:$A$1000,0),MATCH(L$1,JMP!$AJ$1:$AU$1,0)),INDEX(Baseline!$B$2:$BD$2,1,MATCH(L$1,Baseline!$B$1:$BD$1,0)))</f>
        <v>4.8703352862228072E-2</v>
      </c>
      <c r="M945" t="b">
        <f>IFERROR(INDEX(JMP!$AJ$2:$AU$1000,MATCH($A945,JMP!$A$2:$A$1000,0),MATCH(M$1,JMP!$AJ$1:$AU$1,0)),INDEX(Baseline!$B$2:$BD$2,1,MATCH(M$1,Baseline!$B$1:$BD$1,0)))</f>
        <v>0</v>
      </c>
      <c r="N945" t="b">
        <f>IFERROR(INDEX(JMP!$AJ$2:$AU$1000,MATCH($A945,JMP!$A$2:$A$1000,0),MATCH(N$1,JMP!$AJ$1:$AU$1,0)),INDEX(Baseline!$B$2:$BD$2,1,MATCH(N$1,Baseline!$B$1:$BD$1,0)))</f>
        <v>0</v>
      </c>
      <c r="O945">
        <f>IFERROR(INDEX(JMP!$AJ$2:$AU$1000,MATCH($A945,JMP!$A$2:$A$1000,0),MATCH(O$1,JMP!$AJ$1:$AU$1,0)),INDEX(Baseline!$B$2:$BD$2,1,MATCH(O$1,Baseline!$B$1:$BD$1,0)))</f>
        <v>7</v>
      </c>
      <c r="P945">
        <f>IFERROR(INDEX(JMP!$AJ$2:$AU$1000,MATCH($A945,JMP!$A$2:$A$1000,0),MATCH(P$1,JMP!$AJ$1:$AU$1,0)),INDEX(Baseline!$B$2:$BD$2,1,MATCH(P$1,Baseline!$B$1:$BD$1,0)))</f>
        <v>200</v>
      </c>
      <c r="Q945">
        <f>IFERROR(INDEX(JMP!$AJ$2:$AU$1000,MATCH($A945,JMP!$A$2:$A$1000,0),MATCH(Q$1,JMP!$AJ$1:$AU$1,0)),INDEX(Baseline!$B$2:$BD$2,1,MATCH(Q$1,Baseline!$B$1:$BD$1,0)))</f>
        <v>10</v>
      </c>
      <c r="R945">
        <f>IFERROR(INDEX(JMP!$AJ$2:$AU$1000,MATCH($A945,JMP!$A$2:$A$1000,0),MATCH(R$1,JMP!$AJ$1:$AU$1,0)),INDEX(Baseline!$B$2:$BD$2,1,MATCH(R$1,Baseline!$B$1:$BD$1,0)))</f>
        <v>0</v>
      </c>
      <c r="S945">
        <f>IFERROR(INDEX(JMP!$AJ$2:$AU$1000,MATCH($A945,JMP!$A$2:$A$1000,0),MATCH(S$1,JMP!$AJ$1:$AU$1,0)),INDEX(Baseline!$B$2:$BD$2,1,MATCH(S$1,Baseline!$B$1:$BD$1,0)))</f>
        <v>1</v>
      </c>
      <c r="T945">
        <f>IFERROR(INDEX(JMP!$AJ$2:$AU$1000,MATCH($A945,JMP!$A$2:$A$1000,0),MATCH(T$1,JMP!$AJ$1:$AU$1,0)),INDEX(Baseline!$B$2:$BD$2,1,MATCH(T$1,Baseline!$B$1:$BD$1,0)))</f>
        <v>0</v>
      </c>
      <c r="U945" t="str">
        <f>IFERROR(INDEX(JMP!$AJ$2:$AU$1000,MATCH($A945,JMP!$A$2:$A$1000,0),MATCH(U$1,JMP!$AJ$1:$AU$1,0)),INDEX(Baseline!$B$2:$BD$2,1,MATCH(U$1,Baseline!$B$1:$BD$1,0)))</f>
        <v>Titan</v>
      </c>
      <c r="V945">
        <f>IFERROR(INDEX(JMP!$AJ$2:$AU$1000,MATCH($A945,JMP!$A$2:$A$1000,0),MATCH(V$1,JMP!$AJ$1:$AU$1,0)),INDEX(Baseline!$B$2:$BD$2,1,MATCH(V$1,Baseline!$B$1:$BD$1,0)))</f>
        <v>3</v>
      </c>
      <c r="W945">
        <f>IFERROR(INDEX(JMP!$AJ$2:$AU$1000,MATCH($A945,JMP!$A$2:$A$1000,0),MATCH(W$1,JMP!$AJ$1:$AU$1,0)),INDEX(Baseline!$B$2:$BD$2,1,MATCH(W$1,Baseline!$B$1:$BD$1,0)))</f>
        <v>0.37</v>
      </c>
      <c r="X945">
        <f>IFERROR(INDEX(JMP!$AJ$2:$AU$1000,MATCH($A945,JMP!$A$2:$A$1000,0),MATCH(X$1,JMP!$AJ$1:$AU$1,0)),INDEX(Baseline!$B$2:$BD$2,1,MATCH(X$1,Baseline!$B$1:$BD$1,0)))</f>
        <v>4</v>
      </c>
      <c r="Y945">
        <f>IFERROR(INDEX(JMP!$AJ$2:$AU$1000,MATCH($A945,JMP!$A$2:$A$1000,0),MATCH(Y$1,JMP!$AJ$1:$AU$1,0)),INDEX(Baseline!$B$2:$BD$2,1,MATCH(Y$1,Baseline!$B$1:$BD$1,0)))</f>
        <v>4</v>
      </c>
      <c r="Z945">
        <f>IFERROR(INDEX(JMP!$AJ$2:$AU$1000,MATCH($A945,JMP!$A$2:$A$1000,0),MATCH(Z$1,JMP!$AJ$1:$AU$1,0)),INDEX(Baseline!$B$2:$BD$2,1,MATCH(Z$1,Baseline!$B$1:$BD$1,0)))</f>
        <v>1970</v>
      </c>
      <c r="AA945">
        <f>IFERROR(INDEX(JMP!$AJ$2:$AU$1000,MATCH($A945,JMP!$A$2:$A$1000,0),MATCH(AA$1,JMP!$AJ$1:$AU$1,0)),INDEX(Baseline!$B$2:$BD$2,1,MATCH(AA$1,Baseline!$B$1:$BD$1,0)))</f>
        <v>1970</v>
      </c>
      <c r="AB945">
        <f>IFERROR(INDEX(JMP!$AJ$2:$AU$1000,MATCH($A945,JMP!$A$2:$A$1000,0),MATCH(AB$1,JMP!$AJ$1:$AU$1,0)),INDEX(Baseline!$B$2:$BD$2,1,MATCH(AB$1,Baseline!$B$1:$BD$1,0)))</f>
        <v>0</v>
      </c>
      <c r="AC945">
        <f>IFERROR(INDEX(JMP!$AJ$2:$AU$1000,MATCH($A945,JMP!$A$2:$A$1000,0),MATCH(AC$1,JMP!$AJ$1:$AU$1,0)),INDEX(Baseline!$B$2:$BD$2,1,MATCH(AC$1,Baseline!$B$1:$BD$1,0)))</f>
        <v>1</v>
      </c>
      <c r="AD945">
        <f>IFERROR(INDEX(JMP!$AJ$2:$AU$1000,MATCH($A945,JMP!$A$2:$A$1000,0),MATCH(AD$1,JMP!$AJ$1:$AU$1,0)),INDEX(Baseline!$B$2:$BD$2,1,MATCH(AD$1,Baseline!$B$1:$BD$1,0)))</f>
        <v>8</v>
      </c>
      <c r="AE945">
        <f>IFERROR(INDEX(JMP!$AJ$2:$AU$1000,MATCH($A945,JMP!$A$2:$A$1000,0),MATCH(AE$1,JMP!$AJ$1:$AU$1,0)),INDEX(Baseline!$B$2:$BD$2,1,MATCH(AE$1,Baseline!$B$1:$BD$1,0)))</f>
        <v>0.25</v>
      </c>
      <c r="AF945" t="str">
        <f>IFERROR(INDEX(JMP!$AJ$2:$AU$1000,MATCH($A945,JMP!$A$2:$A$1000,0),MATCH(AF$1,JMP!$AJ$1:$AU$1,0)),INDEX(Baseline!$B$2:$BD$2,1,MATCH(AF$1,Baseline!$B$1:$BD$1,0)))</f>
        <v>bwb</v>
      </c>
      <c r="AG945" t="str">
        <f>IFERROR(INDEX(JMP!$AJ$2:$AU$1000,MATCH($A945,JMP!$A$2:$A$1000,0),MATCH(AG$1,JMP!$AJ$1:$AU$1,0)),INDEX(Baseline!$B$2:$BD$2,1,MATCH(AG$1,Baseline!$B$1:$BD$1,0)))</f>
        <v>V-tail</v>
      </c>
      <c r="AH945">
        <f>IFERROR(INDEX(JMP!$AJ$2:$AU$1000,MATCH($A945,JMP!$A$2:$A$1000,0),MATCH(AH$1,JMP!$AJ$1:$AU$1,0)),INDEX(Baseline!$B$2:$BD$2,1,MATCH(AH$1,Baseline!$B$1:$BD$1,0)))</f>
        <v>0</v>
      </c>
      <c r="AI945">
        <f>IFERROR(INDEX(JMP!$AJ$2:$AU$1000,MATCH($A945,JMP!$A$2:$A$1000,0),MATCH(AI$1,JMP!$AJ$1:$AU$1,0)),INDEX(Baseline!$B$2:$BD$2,1,MATCH(AI$1,Baseline!$B$1:$BD$1,0)))</f>
        <v>724000000</v>
      </c>
      <c r="AJ945">
        <f>IFERROR(INDEX(JMP!$AJ$2:$AU$1000,MATCH($A945,JMP!$A$2:$A$1000,0),MATCH(AJ$1,JMP!$AJ$1:$AU$1,0)),INDEX(Baseline!$B$2:$BD$2,1,MATCH(AJ$1,Baseline!$B$1:$BD$1,0)))</f>
        <v>54500000</v>
      </c>
      <c r="AK945">
        <f>IFERROR(INDEX(JMP!$AJ$2:$AU$1000,MATCH($A945,JMP!$A$2:$A$1000,0),MATCH(AK$1,JMP!$AJ$1:$AU$1,0)),INDEX(Baseline!$B$2:$BD$2,1,MATCH(AK$1,Baseline!$B$1:$BD$1,0)))</f>
        <v>30</v>
      </c>
      <c r="AL945">
        <f>IFERROR(INDEX(JMP!$AJ$2:$AU$1000,MATCH($A945,JMP!$A$2:$A$1000,0),MATCH(AL$1,JMP!$AJ$1:$AU$1,0)),INDEX(Baseline!$B$2:$BD$2,1,MATCH(AL$1,Baseline!$B$1:$BD$1,0)))</f>
        <v>2.2979485466821721E-2</v>
      </c>
      <c r="AM945">
        <f>IFERROR(INDEX(JMP!$AJ$2:$AU$1000,MATCH($A945,JMP!$A$2:$A$1000,0),MATCH(AM$1,JMP!$AJ$1:$AU$1,0)),INDEX(Baseline!$B$2:$BD$2,1,MATCH(AM$1,Baseline!$B$1:$BD$1,0)))</f>
        <v>10.74487477847619</v>
      </c>
      <c r="AN945">
        <f>IFERROR(INDEX(JMP!$AJ$2:$AU$1000,MATCH($A945,JMP!$A$2:$A$1000,0),MATCH(AN$1,JMP!$AJ$1:$AU$1,0)),INDEX(Baseline!$B$2:$BD$2,1,MATCH(AN$1,Baseline!$B$1:$BD$1,0)))</f>
        <v>2.6521674046934924</v>
      </c>
      <c r="AO945">
        <f>IFERROR(INDEX(JMP!$AJ$2:$AU$1000,MATCH($A945,JMP!$A$2:$A$1000,0),MATCH(AO$1,JMP!$AJ$1:$AU$1,0)),INDEX(Baseline!$B$2:$BD$2,1,MATCH(AO$1,Baseline!$B$1:$BD$1,0)))</f>
        <v>0.57548831910260922</v>
      </c>
      <c r="AP945">
        <f>IFERROR(INDEX(JMP!$AJ$2:$AU$1000,MATCH($A945,JMP!$A$2:$A$1000,0),MATCH(AP$1,JMP!$AJ$1:$AU$1,0)),INDEX(Baseline!$B$2:$BD$2,1,MATCH(AP$1,Baseline!$B$1:$BD$1,0)))</f>
        <v>0</v>
      </c>
      <c r="AQ945">
        <f>IFERROR(INDEX(JMP!$AJ$2:$AU$1000,MATCH($A945,JMP!$A$2:$A$1000,0),MATCH(AQ$1,JMP!$AJ$1:$AU$1,0)),INDEX(Baseline!$B$2:$BD$2,1,MATCH(AQ$1,Baseline!$B$1:$BD$1,0)))</f>
        <v>0.35</v>
      </c>
      <c r="AR945">
        <f>IFERROR(INDEX(JMP!$AJ$2:$AU$1000,MATCH($A945,JMP!$A$2:$A$1000,0),MATCH(AR$1,JMP!$AJ$1:$AU$1,0)),INDEX(Baseline!$B$2:$BD$2,1,MATCH(AR$1,Baseline!$B$1:$BD$1,0)))</f>
        <v>0</v>
      </c>
      <c r="AS945">
        <f>IFERROR(INDEX(JMP!$AJ$2:$AU$1000,MATCH($A945,JMP!$A$2:$A$1000,0),MATCH(AS$1,JMP!$AJ$1:$AU$1,0)),INDEX(Baseline!$B$2:$BD$2,1,MATCH(AS$1,Baseline!$B$1:$BD$1,0)))</f>
        <v>0</v>
      </c>
      <c r="AT945">
        <f>IFERROR(INDEX(JMP!$AJ$2:$AU$1000,MATCH($A945,JMP!$A$2:$A$1000,0),MATCH(AT$1,JMP!$AJ$1:$AU$1,0)),INDEX(Baseline!$B$2:$BD$2,1,MATCH(AT$1,Baseline!$B$1:$BD$1,0)))</f>
        <v>500</v>
      </c>
      <c r="AU945">
        <f>IFERROR(INDEX(JMP!$AJ$2:$AU$1000,MATCH($A945,JMP!$A$2:$A$1000,0),MATCH(AU$1,JMP!$AJ$1:$AU$1,0)),INDEX(Baseline!$B$2:$BD$2,1,MATCH(AU$1,Baseline!$B$1:$BD$1,0)))</f>
        <v>50</v>
      </c>
      <c r="AV945">
        <f>IFERROR(INDEX(JMP!$AJ$2:$AU$1000,MATCH($A945,JMP!$A$2:$A$1000,0),MATCH(AV$1,JMP!$AJ$1:$AU$1,0)),INDEX(Baseline!$B$2:$BD$2,1,MATCH(AV$1,Baseline!$B$1:$BD$1,0)))</f>
        <v>12.1</v>
      </c>
      <c r="AW945">
        <f>IFERROR(INDEX(JMP!$AJ$2:$AU$1000,MATCH($A945,JMP!$A$2:$A$1000,0),MATCH(AW$1,JMP!$AJ$1:$AU$1,0)),INDEX(Baseline!$B$2:$BD$2,1,MATCH(AW$1,Baseline!$B$1:$BD$1,0)))</f>
        <v>1.9961979999999998E-3</v>
      </c>
      <c r="AX945">
        <f>IFERROR(INDEX(JMP!$AJ$2:$AU$1000,MATCH($A945,JMP!$A$2:$A$1000,0),MATCH(AX$1,JMP!$AJ$1:$AU$1,0)),INDEX(Baseline!$B$2:$BD$2,1,MATCH(AX$1,Baseline!$B$1:$BD$1,0)))</f>
        <v>1.9961979999999998E-3</v>
      </c>
      <c r="AY945">
        <f>IFERROR(INDEX(JMP!$AJ$2:$AU$1000,MATCH($A945,JMP!$A$2:$A$1000,0),MATCH(AY$1,JMP!$AJ$1:$AU$1,0)),INDEX(Baseline!$B$2:$BD$2,1,MATCH(AY$1,Baseline!$B$1:$BD$1,0)))</f>
        <v>1.9607137E-2</v>
      </c>
      <c r="AZ945">
        <f>IFERROR(INDEX(JMP!$AJ$2:$AU$1000,MATCH($A945,JMP!$A$2:$A$1000,0),MATCH(AZ$1,JMP!$AJ$1:$AU$1,0)),INDEX(Baseline!$B$2:$BD$2,1,MATCH(AZ$1,Baseline!$B$1:$BD$1,0)))</f>
        <v>0</v>
      </c>
      <c r="BA945">
        <f>IFERROR(INDEX(JMP!$AJ$2:$AU$1000,MATCH($A945,JMP!$A$2:$A$1000,0),MATCH(BA$1,JMP!$AJ$1:$AU$1,0)),INDEX(Baseline!$B$2:$BD$2,1,MATCH(BA$1,Baseline!$B$1:$BD$1,0)))</f>
        <v>10</v>
      </c>
      <c r="BB945">
        <f>IFERROR(INDEX(JMP!$AJ$2:$AU$1000,MATCH($A945,JMP!$A$2:$A$1000,0),MATCH(BB$1,JMP!$AJ$1:$AU$1,0)),INDEX(Baseline!$B$2:$BD$2,1,MATCH(BB$1,Baseline!$B$1:$BD$1,0)))</f>
        <v>0</v>
      </c>
      <c r="BC945">
        <f>IFERROR(INDEX(JMP!$AJ$2:$AU$1000,MATCH($A945,JMP!$A$2:$A$1000,0),MATCH(BC$1,JMP!$AJ$1:$AU$1,0)),INDEX(Baseline!$B$2:$BD$2,1,MATCH(BC$1,Baseline!$B$1:$BD$1,0)))</f>
        <v>1</v>
      </c>
      <c r="BD945">
        <f>IFERROR(INDEX(JMP!$AJ$2:$AU$1000,MATCH($A945,JMP!$A$2:$A$1000,0),MATCH(BD$1,JMP!$AJ$1:$AU$1,0)),INDEX(Baseline!$B$2:$BD$2,1,MATCH(BD$1,Baseline!$B$1:$BD$1,0)))</f>
        <v>4.0461209494999997</v>
      </c>
      <c r="BE945">
        <f>IFERROR(INDEX(JMP!$AJ$2:$AU$1000,MATCH($A945,JMP!$A$2:$A$1000,0),MATCH(BE$1,JMP!$AJ$1:$AU$1,0)),INDEX(Baseline!$B$2:$BE$2,1,MATCH(BE$1,Baseline!$B$1:$BE$1,0)))</f>
        <v>400000</v>
      </c>
      <c r="BF945" t="str">
        <f t="shared" si="70"/>
        <v>no</v>
      </c>
      <c r="BG945" t="str">
        <f t="shared" si="71"/>
        <v>no</v>
      </c>
      <c r="BH945">
        <f t="shared" si="75"/>
        <v>0.25</v>
      </c>
      <c r="BI945">
        <f t="shared" si="76"/>
        <v>10</v>
      </c>
      <c r="BL945" t="str">
        <f t="shared" si="77"/>
        <v>spring</v>
      </c>
    </row>
    <row r="946" spans="1:64" x14ac:dyDescent="0.35">
      <c r="A946">
        <v>945</v>
      </c>
      <c r="B946">
        <f>IFERROR(INDEX(JMP!$AJ$2:$AU$1000,MATCH($A946,JMP!$A$2:$A$1000,0),MATCH(B$1,JMP!$AJ$1:$AU$1,0)),INDEX(Baseline!$B$2:$BD$2,1,MATCH(B$1,Baseline!$B$1:$BD$1,0)))</f>
        <v>0</v>
      </c>
      <c r="C946">
        <f>IFERROR(INDEX(JMP!$AJ$2:$AU$1000,MATCH($A946,JMP!$A$2:$A$1000,0),MATCH(C$1,JMP!$AJ$1:$AU$1,0)),INDEX(Baseline!$B$2:$BD$2,1,MATCH(C$1,Baseline!$B$1:$BD$1,0)))</f>
        <v>8760</v>
      </c>
      <c r="D946">
        <f>IFERROR(INDEX(JMP!$AJ$2:$AU$1000,MATCH($A946,JMP!$A$2:$A$1000,0),MATCH(D$1,JMP!$AJ$1:$AU$1,0)),INDEX(Baseline!$B$2:$BD$2,1,MATCH(D$1,Baseline!$B$1:$BD$1,0)))</f>
        <v>1</v>
      </c>
      <c r="E946">
        <f>IFERROR(INDEX(JMP!$AJ$2:$AU$1000,MATCH($A946,JMP!$A$2:$A$1000,0),MATCH(E$1,JMP!$AJ$1:$AU$1,0)),INDEX(Baseline!$B$2:$BD$2,1,MATCH(E$1,Baseline!$B$1:$BD$1,0)))</f>
        <v>1</v>
      </c>
      <c r="F946" t="str">
        <f>IFERROR(INDEX(JMP!$AJ$2:$AU$1000,MATCH($A946,JMP!$A$2:$A$1000,0),MATCH(F$1,JMP!$AJ$1:$AU$1,0)),INDEX(Baseline!$B$2:$BD$2,1,MATCH(F$1,Baseline!$B$1:$BD$1,0)))</f>
        <v>e344</v>
      </c>
      <c r="G946" t="str">
        <f>IFERROR(INDEX(JMP!$AJ$2:$AU$1000,MATCH($A946,JMP!$A$2:$A$1000,0),MATCH(G$1,JMP!$AJ$1:$AU$1,0)),INDEX(Baseline!$B$2:$BD$2,1,MATCH(G$1,Baseline!$B$1:$BD$1,0)))</f>
        <v>e340</v>
      </c>
      <c r="H946">
        <f>IFERROR(INDEX(JMP!$AJ$2:$AU$1000,MATCH($A946,JMP!$A$2:$A$1000,0),MATCH(H$1,JMP!$AJ$1:$AU$1,0)),INDEX(Baseline!$B$2:$BD$2,1,MATCH(H$1,Baseline!$B$1:$BD$1,0)))</f>
        <v>1.5</v>
      </c>
      <c r="I946">
        <f>IFERROR(INDEX(JMP!$AJ$2:$AU$1000,MATCH($A946,JMP!$A$2:$A$1000,0),MATCH(I$1,JMP!$AJ$1:$AU$1,0)),INDEX(Baseline!$B$2:$BD$2,1,MATCH(I$1,Baseline!$B$1:$BD$1,0)))</f>
        <v>0.42</v>
      </c>
      <c r="J946">
        <f>IFERROR(INDEX(JMP!$AJ$2:$AU$1000,MATCH($A946,JMP!$A$2:$A$1000,0),MATCH(J$1,JMP!$AJ$1:$AU$1,0)),INDEX(Baseline!$B$2:$BD$2,1,MATCH(J$1,Baseline!$B$1:$BD$1,0)))</f>
        <v>1</v>
      </c>
      <c r="K946">
        <f>IFERROR(INDEX(JMP!$AJ$2:$AU$1000,MATCH($A946,JMP!$A$2:$A$1000,0),MATCH(K$1,JMP!$AJ$1:$AU$1,0)),INDEX(Baseline!$B$2:$BD$2,1,MATCH(K$1,Baseline!$B$1:$BD$1,0)))</f>
        <v>0</v>
      </c>
      <c r="L946">
        <f>IFERROR(INDEX(JMP!$AJ$2:$AU$1000,MATCH($A946,JMP!$A$2:$A$1000,0),MATCH(L$1,JMP!$AJ$1:$AU$1,0)),INDEX(Baseline!$B$2:$BD$2,1,MATCH(L$1,Baseline!$B$1:$BD$1,0)))</f>
        <v>0.10924290997354763</v>
      </c>
      <c r="M946" t="b">
        <f>IFERROR(INDEX(JMP!$AJ$2:$AU$1000,MATCH($A946,JMP!$A$2:$A$1000,0),MATCH(M$1,JMP!$AJ$1:$AU$1,0)),INDEX(Baseline!$B$2:$BD$2,1,MATCH(M$1,Baseline!$B$1:$BD$1,0)))</f>
        <v>0</v>
      </c>
      <c r="N946" t="b">
        <f>IFERROR(INDEX(JMP!$AJ$2:$AU$1000,MATCH($A946,JMP!$A$2:$A$1000,0),MATCH(N$1,JMP!$AJ$1:$AU$1,0)),INDEX(Baseline!$B$2:$BD$2,1,MATCH(N$1,Baseline!$B$1:$BD$1,0)))</f>
        <v>0</v>
      </c>
      <c r="O946">
        <f>IFERROR(INDEX(JMP!$AJ$2:$AU$1000,MATCH($A946,JMP!$A$2:$A$1000,0),MATCH(O$1,JMP!$AJ$1:$AU$1,0)),INDEX(Baseline!$B$2:$BD$2,1,MATCH(O$1,Baseline!$B$1:$BD$1,0)))</f>
        <v>7</v>
      </c>
      <c r="P946">
        <f>IFERROR(INDEX(JMP!$AJ$2:$AU$1000,MATCH($A946,JMP!$A$2:$A$1000,0),MATCH(P$1,JMP!$AJ$1:$AU$1,0)),INDEX(Baseline!$B$2:$BD$2,1,MATCH(P$1,Baseline!$B$1:$BD$1,0)))</f>
        <v>200</v>
      </c>
      <c r="Q946">
        <f>IFERROR(INDEX(JMP!$AJ$2:$AU$1000,MATCH($A946,JMP!$A$2:$A$1000,0),MATCH(Q$1,JMP!$AJ$1:$AU$1,0)),INDEX(Baseline!$B$2:$BD$2,1,MATCH(Q$1,Baseline!$B$1:$BD$1,0)))</f>
        <v>10</v>
      </c>
      <c r="R946">
        <f>IFERROR(INDEX(JMP!$AJ$2:$AU$1000,MATCH($A946,JMP!$A$2:$A$1000,0),MATCH(R$1,JMP!$AJ$1:$AU$1,0)),INDEX(Baseline!$B$2:$BD$2,1,MATCH(R$1,Baseline!$B$1:$BD$1,0)))</f>
        <v>0</v>
      </c>
      <c r="S946">
        <f>IFERROR(INDEX(JMP!$AJ$2:$AU$1000,MATCH($A946,JMP!$A$2:$A$1000,0),MATCH(S$1,JMP!$AJ$1:$AU$1,0)),INDEX(Baseline!$B$2:$BD$2,1,MATCH(S$1,Baseline!$B$1:$BD$1,0)))</f>
        <v>1</v>
      </c>
      <c r="T946">
        <f>IFERROR(INDEX(JMP!$AJ$2:$AU$1000,MATCH($A946,JMP!$A$2:$A$1000,0),MATCH(T$1,JMP!$AJ$1:$AU$1,0)),INDEX(Baseline!$B$2:$BD$2,1,MATCH(T$1,Baseline!$B$1:$BD$1,0)))</f>
        <v>0</v>
      </c>
      <c r="U946" t="str">
        <f>IFERROR(INDEX(JMP!$AJ$2:$AU$1000,MATCH($A946,JMP!$A$2:$A$1000,0),MATCH(U$1,JMP!$AJ$1:$AU$1,0)),INDEX(Baseline!$B$2:$BD$2,1,MATCH(U$1,Baseline!$B$1:$BD$1,0)))</f>
        <v>Titan</v>
      </c>
      <c r="V946">
        <f>IFERROR(INDEX(JMP!$AJ$2:$AU$1000,MATCH($A946,JMP!$A$2:$A$1000,0),MATCH(V$1,JMP!$AJ$1:$AU$1,0)),INDEX(Baseline!$B$2:$BD$2,1,MATCH(V$1,Baseline!$B$1:$BD$1,0)))</f>
        <v>3</v>
      </c>
      <c r="W946">
        <f>IFERROR(INDEX(JMP!$AJ$2:$AU$1000,MATCH($A946,JMP!$A$2:$A$1000,0),MATCH(W$1,JMP!$AJ$1:$AU$1,0)),INDEX(Baseline!$B$2:$BD$2,1,MATCH(W$1,Baseline!$B$1:$BD$1,0)))</f>
        <v>0.37</v>
      </c>
      <c r="X946">
        <f>IFERROR(INDEX(JMP!$AJ$2:$AU$1000,MATCH($A946,JMP!$A$2:$A$1000,0),MATCH(X$1,JMP!$AJ$1:$AU$1,0)),INDEX(Baseline!$B$2:$BD$2,1,MATCH(X$1,Baseline!$B$1:$BD$1,0)))</f>
        <v>4</v>
      </c>
      <c r="Y946">
        <f>IFERROR(INDEX(JMP!$AJ$2:$AU$1000,MATCH($A946,JMP!$A$2:$A$1000,0),MATCH(Y$1,JMP!$AJ$1:$AU$1,0)),INDEX(Baseline!$B$2:$BD$2,1,MATCH(Y$1,Baseline!$B$1:$BD$1,0)))</f>
        <v>5</v>
      </c>
      <c r="Z946">
        <f>IFERROR(INDEX(JMP!$AJ$2:$AU$1000,MATCH($A946,JMP!$A$2:$A$1000,0),MATCH(Z$1,JMP!$AJ$1:$AU$1,0)),INDEX(Baseline!$B$2:$BD$2,1,MATCH(Z$1,Baseline!$B$1:$BD$1,0)))</f>
        <v>1970</v>
      </c>
      <c r="AA946">
        <f>IFERROR(INDEX(JMP!$AJ$2:$AU$1000,MATCH($A946,JMP!$A$2:$A$1000,0),MATCH(AA$1,JMP!$AJ$1:$AU$1,0)),INDEX(Baseline!$B$2:$BD$2,1,MATCH(AA$1,Baseline!$B$1:$BD$1,0)))</f>
        <v>1970</v>
      </c>
      <c r="AB946">
        <f>IFERROR(INDEX(JMP!$AJ$2:$AU$1000,MATCH($A946,JMP!$A$2:$A$1000,0),MATCH(AB$1,JMP!$AJ$1:$AU$1,0)),INDEX(Baseline!$B$2:$BD$2,1,MATCH(AB$1,Baseline!$B$1:$BD$1,0)))</f>
        <v>0</v>
      </c>
      <c r="AC946">
        <f>IFERROR(INDEX(JMP!$AJ$2:$AU$1000,MATCH($A946,JMP!$A$2:$A$1000,0),MATCH(AC$1,JMP!$AJ$1:$AU$1,0)),INDEX(Baseline!$B$2:$BD$2,1,MATCH(AC$1,Baseline!$B$1:$BD$1,0)))</f>
        <v>1</v>
      </c>
      <c r="AD946">
        <f>IFERROR(INDEX(JMP!$AJ$2:$AU$1000,MATCH($A946,JMP!$A$2:$A$1000,0),MATCH(AD$1,JMP!$AJ$1:$AU$1,0)),INDEX(Baseline!$B$2:$BD$2,1,MATCH(AD$1,Baseline!$B$1:$BD$1,0)))</f>
        <v>8</v>
      </c>
      <c r="AE946">
        <f>IFERROR(INDEX(JMP!$AJ$2:$AU$1000,MATCH($A946,JMP!$A$2:$A$1000,0),MATCH(AE$1,JMP!$AJ$1:$AU$1,0)),INDEX(Baseline!$B$2:$BD$2,1,MATCH(AE$1,Baseline!$B$1:$BD$1,0)))</f>
        <v>1</v>
      </c>
      <c r="AF946" t="str">
        <f>IFERROR(INDEX(JMP!$AJ$2:$AU$1000,MATCH($A946,JMP!$A$2:$A$1000,0),MATCH(AF$1,JMP!$AJ$1:$AU$1,0)),INDEX(Baseline!$B$2:$BD$2,1,MATCH(AF$1,Baseline!$B$1:$BD$1,0)))</f>
        <v>bwb</v>
      </c>
      <c r="AG946" t="str">
        <f>IFERROR(INDEX(JMP!$AJ$2:$AU$1000,MATCH($A946,JMP!$A$2:$A$1000,0),MATCH(AG$1,JMP!$AJ$1:$AU$1,0)),INDEX(Baseline!$B$2:$BD$2,1,MATCH(AG$1,Baseline!$B$1:$BD$1,0)))</f>
        <v>V-tail</v>
      </c>
      <c r="AH946">
        <f>IFERROR(INDEX(JMP!$AJ$2:$AU$1000,MATCH($A946,JMP!$A$2:$A$1000,0),MATCH(AH$1,JMP!$AJ$1:$AU$1,0)),INDEX(Baseline!$B$2:$BD$2,1,MATCH(AH$1,Baseline!$B$1:$BD$1,0)))</f>
        <v>1</v>
      </c>
      <c r="AI946">
        <f>IFERROR(INDEX(JMP!$AJ$2:$AU$1000,MATCH($A946,JMP!$A$2:$A$1000,0),MATCH(AI$1,JMP!$AJ$1:$AU$1,0)),INDEX(Baseline!$B$2:$BD$2,1,MATCH(AI$1,Baseline!$B$1:$BD$1,0)))</f>
        <v>724000000</v>
      </c>
      <c r="AJ946">
        <f>IFERROR(INDEX(JMP!$AJ$2:$AU$1000,MATCH($A946,JMP!$A$2:$A$1000,0),MATCH(AJ$1,JMP!$AJ$1:$AU$1,0)),INDEX(Baseline!$B$2:$BD$2,1,MATCH(AJ$1,Baseline!$B$1:$BD$1,0)))</f>
        <v>54500000</v>
      </c>
      <c r="AK946">
        <f>IFERROR(INDEX(JMP!$AJ$2:$AU$1000,MATCH($A946,JMP!$A$2:$A$1000,0),MATCH(AK$1,JMP!$AJ$1:$AU$1,0)),INDEX(Baseline!$B$2:$BD$2,1,MATCH(AK$1,Baseline!$B$1:$BD$1,0)))</f>
        <v>30</v>
      </c>
      <c r="AL946">
        <f>IFERROR(INDEX(JMP!$AJ$2:$AU$1000,MATCH($A946,JMP!$A$2:$A$1000,0),MATCH(AL$1,JMP!$AJ$1:$AU$1,0)),INDEX(Baseline!$B$2:$BD$2,1,MATCH(AL$1,Baseline!$B$1:$BD$1,0)))</f>
        <v>9.1748316419953593E-3</v>
      </c>
      <c r="AM946">
        <f>IFERROR(INDEX(JMP!$AJ$2:$AU$1000,MATCH($A946,JMP!$A$2:$A$1000,0),MATCH(AM$1,JMP!$AJ$1:$AU$1,0)),INDEX(Baseline!$B$2:$BD$2,1,MATCH(AM$1,Baseline!$B$1:$BD$1,0)))</f>
        <v>14.23976049895238</v>
      </c>
      <c r="AN946">
        <f>IFERROR(INDEX(JMP!$AJ$2:$AU$1000,MATCH($A946,JMP!$A$2:$A$1000,0),MATCH(AN$1,JMP!$AJ$1:$AU$1,0)),INDEX(Baseline!$B$2:$BD$2,1,MATCH(AN$1,Baseline!$B$1:$BD$1,0)))</f>
        <v>1.6566587712103333</v>
      </c>
      <c r="AO946">
        <f>IFERROR(INDEX(JMP!$AJ$2:$AU$1000,MATCH($A946,JMP!$A$2:$A$1000,0),MATCH(AO$1,JMP!$AJ$1:$AU$1,0)),INDEX(Baseline!$B$2:$BD$2,1,MATCH(AO$1,Baseline!$B$1:$BD$1,0)))</f>
        <v>0.72159179137549812</v>
      </c>
      <c r="AP946">
        <f>IFERROR(INDEX(JMP!$AJ$2:$AU$1000,MATCH($A946,JMP!$A$2:$A$1000,0),MATCH(AP$1,JMP!$AJ$1:$AU$1,0)),INDEX(Baseline!$B$2:$BD$2,1,MATCH(AP$1,Baseline!$B$1:$BD$1,0)))</f>
        <v>0</v>
      </c>
      <c r="AQ946">
        <f>IFERROR(INDEX(JMP!$AJ$2:$AU$1000,MATCH($A946,JMP!$A$2:$A$1000,0),MATCH(AQ$1,JMP!$AJ$1:$AU$1,0)),INDEX(Baseline!$B$2:$BD$2,1,MATCH(AQ$1,Baseline!$B$1:$BD$1,0)))</f>
        <v>0.35</v>
      </c>
      <c r="AR946">
        <f>IFERROR(INDEX(JMP!$AJ$2:$AU$1000,MATCH($A946,JMP!$A$2:$A$1000,0),MATCH(AR$1,JMP!$AJ$1:$AU$1,0)),INDEX(Baseline!$B$2:$BD$2,1,MATCH(AR$1,Baseline!$B$1:$BD$1,0)))</f>
        <v>0</v>
      </c>
      <c r="AS946">
        <f>IFERROR(INDEX(JMP!$AJ$2:$AU$1000,MATCH($A946,JMP!$A$2:$A$1000,0),MATCH(AS$1,JMP!$AJ$1:$AU$1,0)),INDEX(Baseline!$B$2:$BD$2,1,MATCH(AS$1,Baseline!$B$1:$BD$1,0)))</f>
        <v>0</v>
      </c>
      <c r="AT946">
        <f>IFERROR(INDEX(JMP!$AJ$2:$AU$1000,MATCH($A946,JMP!$A$2:$A$1000,0),MATCH(AT$1,JMP!$AJ$1:$AU$1,0)),INDEX(Baseline!$B$2:$BD$2,1,MATCH(AT$1,Baseline!$B$1:$BD$1,0)))</f>
        <v>500</v>
      </c>
      <c r="AU946">
        <f>IFERROR(INDEX(JMP!$AJ$2:$AU$1000,MATCH($A946,JMP!$A$2:$A$1000,0),MATCH(AU$1,JMP!$AJ$1:$AU$1,0)),INDEX(Baseline!$B$2:$BD$2,1,MATCH(AU$1,Baseline!$B$1:$BD$1,0)))</f>
        <v>50</v>
      </c>
      <c r="AV946">
        <f>IFERROR(INDEX(JMP!$AJ$2:$AU$1000,MATCH($A946,JMP!$A$2:$A$1000,0),MATCH(AV$1,JMP!$AJ$1:$AU$1,0)),INDEX(Baseline!$B$2:$BD$2,1,MATCH(AV$1,Baseline!$B$1:$BD$1,0)))</f>
        <v>12.1</v>
      </c>
      <c r="AW946">
        <f>IFERROR(INDEX(JMP!$AJ$2:$AU$1000,MATCH($A946,JMP!$A$2:$A$1000,0),MATCH(AW$1,JMP!$AJ$1:$AU$1,0)),INDEX(Baseline!$B$2:$BD$2,1,MATCH(AW$1,Baseline!$B$1:$BD$1,0)))</f>
        <v>1.9961979999999998E-3</v>
      </c>
      <c r="AX946">
        <f>IFERROR(INDEX(JMP!$AJ$2:$AU$1000,MATCH($A946,JMP!$A$2:$A$1000,0),MATCH(AX$1,JMP!$AJ$1:$AU$1,0)),INDEX(Baseline!$B$2:$BD$2,1,MATCH(AX$1,Baseline!$B$1:$BD$1,0)))</f>
        <v>1.9961979999999998E-3</v>
      </c>
      <c r="AY946">
        <f>IFERROR(INDEX(JMP!$AJ$2:$AU$1000,MATCH($A946,JMP!$A$2:$A$1000,0),MATCH(AY$1,JMP!$AJ$1:$AU$1,0)),INDEX(Baseline!$B$2:$BD$2,1,MATCH(AY$1,Baseline!$B$1:$BD$1,0)))</f>
        <v>1.9607137E-2</v>
      </c>
      <c r="AZ946">
        <f>IFERROR(INDEX(JMP!$AJ$2:$AU$1000,MATCH($A946,JMP!$A$2:$A$1000,0),MATCH(AZ$1,JMP!$AJ$1:$AU$1,0)),INDEX(Baseline!$B$2:$BD$2,1,MATCH(AZ$1,Baseline!$B$1:$BD$1,0)))</f>
        <v>1</v>
      </c>
      <c r="BA946">
        <f>IFERROR(INDEX(JMP!$AJ$2:$AU$1000,MATCH($A946,JMP!$A$2:$A$1000,0),MATCH(BA$1,JMP!$AJ$1:$AU$1,0)),INDEX(Baseline!$B$2:$BD$2,1,MATCH(BA$1,Baseline!$B$1:$BD$1,0)))</f>
        <v>100</v>
      </c>
      <c r="BB946">
        <f>IFERROR(INDEX(JMP!$AJ$2:$AU$1000,MATCH($A946,JMP!$A$2:$A$1000,0),MATCH(BB$1,JMP!$AJ$1:$AU$1,0)),INDEX(Baseline!$B$2:$BD$2,1,MATCH(BB$1,Baseline!$B$1:$BD$1,0)))</f>
        <v>0</v>
      </c>
      <c r="BC946">
        <f>IFERROR(INDEX(JMP!$AJ$2:$AU$1000,MATCH($A946,JMP!$A$2:$A$1000,0),MATCH(BC$1,JMP!$AJ$1:$AU$1,0)),INDEX(Baseline!$B$2:$BD$2,1,MATCH(BC$1,Baseline!$B$1:$BD$1,0)))</f>
        <v>3</v>
      </c>
      <c r="BD946">
        <f>IFERROR(INDEX(JMP!$AJ$2:$AU$1000,MATCH($A946,JMP!$A$2:$A$1000,0),MATCH(BD$1,JMP!$AJ$1:$AU$1,0)),INDEX(Baseline!$B$2:$BD$2,1,MATCH(BD$1,Baseline!$B$1:$BD$1,0)))</f>
        <v>2.2253250785000001</v>
      </c>
      <c r="BE946">
        <f>IFERROR(INDEX(JMP!$AJ$2:$AU$1000,MATCH($A946,JMP!$A$2:$A$1000,0),MATCH(BE$1,JMP!$AJ$1:$AU$1,0)),INDEX(Baseline!$B$2:$BE$2,1,MATCH(BE$1,Baseline!$B$1:$BE$1,0)))</f>
        <v>400000</v>
      </c>
      <c r="BF946" t="str">
        <f t="shared" si="70"/>
        <v>yes</v>
      </c>
      <c r="BG946" t="str">
        <f t="shared" si="71"/>
        <v>yes</v>
      </c>
      <c r="BH946">
        <f t="shared" si="75"/>
        <v>1</v>
      </c>
      <c r="BI946">
        <f t="shared" si="76"/>
        <v>100</v>
      </c>
      <c r="BL946" t="str">
        <f t="shared" si="77"/>
        <v>fall</v>
      </c>
    </row>
    <row r="947" spans="1:64" x14ac:dyDescent="0.35">
      <c r="A947">
        <v>946</v>
      </c>
      <c r="B947">
        <f>IFERROR(INDEX(JMP!$AJ$2:$AU$1000,MATCH($A947,JMP!$A$2:$A$1000,0),MATCH(B$1,JMP!$AJ$1:$AU$1,0)),INDEX(Baseline!$B$2:$BD$2,1,MATCH(B$1,Baseline!$B$1:$BD$1,0)))</f>
        <v>0</v>
      </c>
      <c r="C947">
        <f>IFERROR(INDEX(JMP!$AJ$2:$AU$1000,MATCH($A947,JMP!$A$2:$A$1000,0),MATCH(C$1,JMP!$AJ$1:$AU$1,0)),INDEX(Baseline!$B$2:$BD$2,1,MATCH(C$1,Baseline!$B$1:$BD$1,0)))</f>
        <v>8760</v>
      </c>
      <c r="D947">
        <f>IFERROR(INDEX(JMP!$AJ$2:$AU$1000,MATCH($A947,JMP!$A$2:$A$1000,0),MATCH(D$1,JMP!$AJ$1:$AU$1,0)),INDEX(Baseline!$B$2:$BD$2,1,MATCH(D$1,Baseline!$B$1:$BD$1,0)))</f>
        <v>1</v>
      </c>
      <c r="E947">
        <f>IFERROR(INDEX(JMP!$AJ$2:$AU$1000,MATCH($A947,JMP!$A$2:$A$1000,0),MATCH(E$1,JMP!$AJ$1:$AU$1,0)),INDEX(Baseline!$B$2:$BD$2,1,MATCH(E$1,Baseline!$B$1:$BD$1,0)))</f>
        <v>1</v>
      </c>
      <c r="F947" t="str">
        <f>IFERROR(INDEX(JMP!$AJ$2:$AU$1000,MATCH($A947,JMP!$A$2:$A$1000,0),MATCH(F$1,JMP!$AJ$1:$AU$1,0)),INDEX(Baseline!$B$2:$BD$2,1,MATCH(F$1,Baseline!$B$1:$BD$1,0)))</f>
        <v>e344</v>
      </c>
      <c r="G947" t="str">
        <f>IFERROR(INDEX(JMP!$AJ$2:$AU$1000,MATCH($A947,JMP!$A$2:$A$1000,0),MATCH(G$1,JMP!$AJ$1:$AU$1,0)),INDEX(Baseline!$B$2:$BD$2,1,MATCH(G$1,Baseline!$B$1:$BD$1,0)))</f>
        <v>e340</v>
      </c>
      <c r="H947">
        <f>IFERROR(INDEX(JMP!$AJ$2:$AU$1000,MATCH($A947,JMP!$A$2:$A$1000,0),MATCH(H$1,JMP!$AJ$1:$AU$1,0)),INDEX(Baseline!$B$2:$BD$2,1,MATCH(H$1,Baseline!$B$1:$BD$1,0)))</f>
        <v>1.5</v>
      </c>
      <c r="I947">
        <f>IFERROR(INDEX(JMP!$AJ$2:$AU$1000,MATCH($A947,JMP!$A$2:$A$1000,0),MATCH(I$1,JMP!$AJ$1:$AU$1,0)),INDEX(Baseline!$B$2:$BD$2,1,MATCH(I$1,Baseline!$B$1:$BD$1,0)))</f>
        <v>0.42</v>
      </c>
      <c r="J947">
        <f>IFERROR(INDEX(JMP!$AJ$2:$AU$1000,MATCH($A947,JMP!$A$2:$A$1000,0),MATCH(J$1,JMP!$AJ$1:$AU$1,0)),INDEX(Baseline!$B$2:$BD$2,1,MATCH(J$1,Baseline!$B$1:$BD$1,0)))</f>
        <v>1</v>
      </c>
      <c r="K947">
        <f>IFERROR(INDEX(JMP!$AJ$2:$AU$1000,MATCH($A947,JMP!$A$2:$A$1000,0),MATCH(K$1,JMP!$AJ$1:$AU$1,0)),INDEX(Baseline!$B$2:$BD$2,1,MATCH(K$1,Baseline!$B$1:$BD$1,0)))</f>
        <v>0</v>
      </c>
      <c r="L947">
        <f>IFERROR(INDEX(JMP!$AJ$2:$AU$1000,MATCH($A947,JMP!$A$2:$A$1000,0),MATCH(L$1,JMP!$AJ$1:$AU$1,0)),INDEX(Baseline!$B$2:$BD$2,1,MATCH(L$1,Baseline!$B$1:$BD$1,0)))</f>
        <v>5.8750596060817672E-2</v>
      </c>
      <c r="M947" t="b">
        <f>IFERROR(INDEX(JMP!$AJ$2:$AU$1000,MATCH($A947,JMP!$A$2:$A$1000,0),MATCH(M$1,JMP!$AJ$1:$AU$1,0)),INDEX(Baseline!$B$2:$BD$2,1,MATCH(M$1,Baseline!$B$1:$BD$1,0)))</f>
        <v>0</v>
      </c>
      <c r="N947" t="b">
        <f>IFERROR(INDEX(JMP!$AJ$2:$AU$1000,MATCH($A947,JMP!$A$2:$A$1000,0),MATCH(N$1,JMP!$AJ$1:$AU$1,0)),INDEX(Baseline!$B$2:$BD$2,1,MATCH(N$1,Baseline!$B$1:$BD$1,0)))</f>
        <v>0</v>
      </c>
      <c r="O947">
        <f>IFERROR(INDEX(JMP!$AJ$2:$AU$1000,MATCH($A947,JMP!$A$2:$A$1000,0),MATCH(O$1,JMP!$AJ$1:$AU$1,0)),INDEX(Baseline!$B$2:$BD$2,1,MATCH(O$1,Baseline!$B$1:$BD$1,0)))</f>
        <v>7</v>
      </c>
      <c r="P947">
        <f>IFERROR(INDEX(JMP!$AJ$2:$AU$1000,MATCH($A947,JMP!$A$2:$A$1000,0),MATCH(P$1,JMP!$AJ$1:$AU$1,0)),INDEX(Baseline!$B$2:$BD$2,1,MATCH(P$1,Baseline!$B$1:$BD$1,0)))</f>
        <v>200</v>
      </c>
      <c r="Q947">
        <f>IFERROR(INDEX(JMP!$AJ$2:$AU$1000,MATCH($A947,JMP!$A$2:$A$1000,0),MATCH(Q$1,JMP!$AJ$1:$AU$1,0)),INDEX(Baseline!$B$2:$BD$2,1,MATCH(Q$1,Baseline!$B$1:$BD$1,0)))</f>
        <v>10</v>
      </c>
      <c r="R947">
        <f>IFERROR(INDEX(JMP!$AJ$2:$AU$1000,MATCH($A947,JMP!$A$2:$A$1000,0),MATCH(R$1,JMP!$AJ$1:$AU$1,0)),INDEX(Baseline!$B$2:$BD$2,1,MATCH(R$1,Baseline!$B$1:$BD$1,0)))</f>
        <v>0</v>
      </c>
      <c r="S947">
        <f>IFERROR(INDEX(JMP!$AJ$2:$AU$1000,MATCH($A947,JMP!$A$2:$A$1000,0),MATCH(S$1,JMP!$AJ$1:$AU$1,0)),INDEX(Baseline!$B$2:$BD$2,1,MATCH(S$1,Baseline!$B$1:$BD$1,0)))</f>
        <v>1</v>
      </c>
      <c r="T947">
        <f>IFERROR(INDEX(JMP!$AJ$2:$AU$1000,MATCH($A947,JMP!$A$2:$A$1000,0),MATCH(T$1,JMP!$AJ$1:$AU$1,0)),INDEX(Baseline!$B$2:$BD$2,1,MATCH(T$1,Baseline!$B$1:$BD$1,0)))</f>
        <v>0</v>
      </c>
      <c r="U947" t="str">
        <f>IFERROR(INDEX(JMP!$AJ$2:$AU$1000,MATCH($A947,JMP!$A$2:$A$1000,0),MATCH(U$1,JMP!$AJ$1:$AU$1,0)),INDEX(Baseline!$B$2:$BD$2,1,MATCH(U$1,Baseline!$B$1:$BD$1,0)))</f>
        <v>Titan</v>
      </c>
      <c r="V947">
        <f>IFERROR(INDEX(JMP!$AJ$2:$AU$1000,MATCH($A947,JMP!$A$2:$A$1000,0),MATCH(V$1,JMP!$AJ$1:$AU$1,0)),INDEX(Baseline!$B$2:$BD$2,1,MATCH(V$1,Baseline!$B$1:$BD$1,0)))</f>
        <v>3</v>
      </c>
      <c r="W947">
        <f>IFERROR(INDEX(JMP!$AJ$2:$AU$1000,MATCH($A947,JMP!$A$2:$A$1000,0),MATCH(W$1,JMP!$AJ$1:$AU$1,0)),INDEX(Baseline!$B$2:$BD$2,1,MATCH(W$1,Baseline!$B$1:$BD$1,0)))</f>
        <v>0.37</v>
      </c>
      <c r="X947">
        <f>IFERROR(INDEX(JMP!$AJ$2:$AU$1000,MATCH($A947,JMP!$A$2:$A$1000,0),MATCH(X$1,JMP!$AJ$1:$AU$1,0)),INDEX(Baseline!$B$2:$BD$2,1,MATCH(X$1,Baseline!$B$1:$BD$1,0)))</f>
        <v>4</v>
      </c>
      <c r="Y947">
        <f>IFERROR(INDEX(JMP!$AJ$2:$AU$1000,MATCH($A947,JMP!$A$2:$A$1000,0),MATCH(Y$1,JMP!$AJ$1:$AU$1,0)),INDEX(Baseline!$B$2:$BD$2,1,MATCH(Y$1,Baseline!$B$1:$BD$1,0)))</f>
        <v>2</v>
      </c>
      <c r="Z947">
        <f>IFERROR(INDEX(JMP!$AJ$2:$AU$1000,MATCH($A947,JMP!$A$2:$A$1000,0),MATCH(Z$1,JMP!$AJ$1:$AU$1,0)),INDEX(Baseline!$B$2:$BD$2,1,MATCH(Z$1,Baseline!$B$1:$BD$1,0)))</f>
        <v>1970</v>
      </c>
      <c r="AA947">
        <f>IFERROR(INDEX(JMP!$AJ$2:$AU$1000,MATCH($A947,JMP!$A$2:$A$1000,0),MATCH(AA$1,JMP!$AJ$1:$AU$1,0)),INDEX(Baseline!$B$2:$BD$2,1,MATCH(AA$1,Baseline!$B$1:$BD$1,0)))</f>
        <v>1970</v>
      </c>
      <c r="AB947">
        <f>IFERROR(INDEX(JMP!$AJ$2:$AU$1000,MATCH($A947,JMP!$A$2:$A$1000,0),MATCH(AB$1,JMP!$AJ$1:$AU$1,0)),INDEX(Baseline!$B$2:$BD$2,1,MATCH(AB$1,Baseline!$B$1:$BD$1,0)))</f>
        <v>0</v>
      </c>
      <c r="AC947">
        <f>IFERROR(INDEX(JMP!$AJ$2:$AU$1000,MATCH($A947,JMP!$A$2:$A$1000,0),MATCH(AC$1,JMP!$AJ$1:$AU$1,0)),INDEX(Baseline!$B$2:$BD$2,1,MATCH(AC$1,Baseline!$B$1:$BD$1,0)))</f>
        <v>1</v>
      </c>
      <c r="AD947">
        <f>IFERROR(INDEX(JMP!$AJ$2:$AU$1000,MATCH($A947,JMP!$A$2:$A$1000,0),MATCH(AD$1,JMP!$AJ$1:$AU$1,0)),INDEX(Baseline!$B$2:$BD$2,1,MATCH(AD$1,Baseline!$B$1:$BD$1,0)))</f>
        <v>8</v>
      </c>
      <c r="AE947">
        <f>IFERROR(INDEX(JMP!$AJ$2:$AU$1000,MATCH($A947,JMP!$A$2:$A$1000,0),MATCH(AE$1,JMP!$AJ$1:$AU$1,0)),INDEX(Baseline!$B$2:$BD$2,1,MATCH(AE$1,Baseline!$B$1:$BD$1,0)))</f>
        <v>0.25</v>
      </c>
      <c r="AF947" t="str">
        <f>IFERROR(INDEX(JMP!$AJ$2:$AU$1000,MATCH($A947,JMP!$A$2:$A$1000,0),MATCH(AF$1,JMP!$AJ$1:$AU$1,0)),INDEX(Baseline!$B$2:$BD$2,1,MATCH(AF$1,Baseline!$B$1:$BD$1,0)))</f>
        <v>bwb</v>
      </c>
      <c r="AG947" t="str">
        <f>IFERROR(INDEX(JMP!$AJ$2:$AU$1000,MATCH($A947,JMP!$A$2:$A$1000,0),MATCH(AG$1,JMP!$AJ$1:$AU$1,0)),INDEX(Baseline!$B$2:$BD$2,1,MATCH(AG$1,Baseline!$B$1:$BD$1,0)))</f>
        <v>V-tail</v>
      </c>
      <c r="AH947">
        <f>IFERROR(INDEX(JMP!$AJ$2:$AU$1000,MATCH($A947,JMP!$A$2:$A$1000,0),MATCH(AH$1,JMP!$AJ$1:$AU$1,0)),INDEX(Baseline!$B$2:$BD$2,1,MATCH(AH$1,Baseline!$B$1:$BD$1,0)))</f>
        <v>1</v>
      </c>
      <c r="AI947">
        <f>IFERROR(INDEX(JMP!$AJ$2:$AU$1000,MATCH($A947,JMP!$A$2:$A$1000,0),MATCH(AI$1,JMP!$AJ$1:$AU$1,0)),INDEX(Baseline!$B$2:$BD$2,1,MATCH(AI$1,Baseline!$B$1:$BD$1,0)))</f>
        <v>724000000</v>
      </c>
      <c r="AJ947">
        <f>IFERROR(INDEX(JMP!$AJ$2:$AU$1000,MATCH($A947,JMP!$A$2:$A$1000,0),MATCH(AJ$1,JMP!$AJ$1:$AU$1,0)),INDEX(Baseline!$B$2:$BD$2,1,MATCH(AJ$1,Baseline!$B$1:$BD$1,0)))</f>
        <v>54500000</v>
      </c>
      <c r="AK947">
        <f>IFERROR(INDEX(JMP!$AJ$2:$AU$1000,MATCH($A947,JMP!$A$2:$A$1000,0),MATCH(AK$1,JMP!$AJ$1:$AU$1,0)),INDEX(Baseline!$B$2:$BD$2,1,MATCH(AK$1,Baseline!$B$1:$BD$1,0)))</f>
        <v>30</v>
      </c>
      <c r="AL947">
        <f>IFERROR(INDEX(JMP!$AJ$2:$AU$1000,MATCH($A947,JMP!$A$2:$A$1000,0),MATCH(AL$1,JMP!$AJ$1:$AU$1,0)),INDEX(Baseline!$B$2:$BD$2,1,MATCH(AL$1,Baseline!$B$1:$BD$1,0)))</f>
        <v>2.0500201188693248E-2</v>
      </c>
      <c r="AM947">
        <f>IFERROR(INDEX(JMP!$AJ$2:$AU$1000,MATCH($A947,JMP!$A$2:$A$1000,0),MATCH(AM$1,JMP!$AJ$1:$AU$1,0)),INDEX(Baseline!$B$2:$BD$2,1,MATCH(AM$1,Baseline!$B$1:$BD$1,0)))</f>
        <v>12.321217066266666</v>
      </c>
      <c r="AN947">
        <f>IFERROR(INDEX(JMP!$AJ$2:$AU$1000,MATCH($A947,JMP!$A$2:$A$1000,0),MATCH(AN$1,JMP!$AJ$1:$AU$1,0)),INDEX(Baseline!$B$2:$BD$2,1,MATCH(AN$1,Baseline!$B$1:$BD$1,0)))</f>
        <v>2.5329250689846843</v>
      </c>
      <c r="AO947">
        <f>IFERROR(INDEX(JMP!$AJ$2:$AU$1000,MATCH($A947,JMP!$A$2:$A$1000,0),MATCH(AO$1,JMP!$AJ$1:$AU$1,0)),INDEX(Baseline!$B$2:$BD$2,1,MATCH(AO$1,Baseline!$B$1:$BD$1,0)))</f>
        <v>0.61737205579740606</v>
      </c>
      <c r="AP947">
        <f>IFERROR(INDEX(JMP!$AJ$2:$AU$1000,MATCH($A947,JMP!$A$2:$A$1000,0),MATCH(AP$1,JMP!$AJ$1:$AU$1,0)),INDEX(Baseline!$B$2:$BD$2,1,MATCH(AP$1,Baseline!$B$1:$BD$1,0)))</f>
        <v>0</v>
      </c>
      <c r="AQ947">
        <f>IFERROR(INDEX(JMP!$AJ$2:$AU$1000,MATCH($A947,JMP!$A$2:$A$1000,0),MATCH(AQ$1,JMP!$AJ$1:$AU$1,0)),INDEX(Baseline!$B$2:$BD$2,1,MATCH(AQ$1,Baseline!$B$1:$BD$1,0)))</f>
        <v>0.35</v>
      </c>
      <c r="AR947">
        <f>IFERROR(INDEX(JMP!$AJ$2:$AU$1000,MATCH($A947,JMP!$A$2:$A$1000,0),MATCH(AR$1,JMP!$AJ$1:$AU$1,0)),INDEX(Baseline!$B$2:$BD$2,1,MATCH(AR$1,Baseline!$B$1:$BD$1,0)))</f>
        <v>0</v>
      </c>
      <c r="AS947">
        <f>IFERROR(INDEX(JMP!$AJ$2:$AU$1000,MATCH($A947,JMP!$A$2:$A$1000,0),MATCH(AS$1,JMP!$AJ$1:$AU$1,0)),INDEX(Baseline!$B$2:$BD$2,1,MATCH(AS$1,Baseline!$B$1:$BD$1,0)))</f>
        <v>0</v>
      </c>
      <c r="AT947">
        <f>IFERROR(INDEX(JMP!$AJ$2:$AU$1000,MATCH($A947,JMP!$A$2:$A$1000,0),MATCH(AT$1,JMP!$AJ$1:$AU$1,0)),INDEX(Baseline!$B$2:$BD$2,1,MATCH(AT$1,Baseline!$B$1:$BD$1,0)))</f>
        <v>500</v>
      </c>
      <c r="AU947">
        <f>IFERROR(INDEX(JMP!$AJ$2:$AU$1000,MATCH($A947,JMP!$A$2:$A$1000,0),MATCH(AU$1,JMP!$AJ$1:$AU$1,0)),INDEX(Baseline!$B$2:$BD$2,1,MATCH(AU$1,Baseline!$B$1:$BD$1,0)))</f>
        <v>50</v>
      </c>
      <c r="AV947">
        <f>IFERROR(INDEX(JMP!$AJ$2:$AU$1000,MATCH($A947,JMP!$A$2:$A$1000,0),MATCH(AV$1,JMP!$AJ$1:$AU$1,0)),INDEX(Baseline!$B$2:$BD$2,1,MATCH(AV$1,Baseline!$B$1:$BD$1,0)))</f>
        <v>12.1</v>
      </c>
      <c r="AW947">
        <f>IFERROR(INDEX(JMP!$AJ$2:$AU$1000,MATCH($A947,JMP!$A$2:$A$1000,0),MATCH(AW$1,JMP!$AJ$1:$AU$1,0)),INDEX(Baseline!$B$2:$BD$2,1,MATCH(AW$1,Baseline!$B$1:$BD$1,0)))</f>
        <v>1.9961979999999998E-3</v>
      </c>
      <c r="AX947">
        <f>IFERROR(INDEX(JMP!$AJ$2:$AU$1000,MATCH($A947,JMP!$A$2:$A$1000,0),MATCH(AX$1,JMP!$AJ$1:$AU$1,0)),INDEX(Baseline!$B$2:$BD$2,1,MATCH(AX$1,Baseline!$B$1:$BD$1,0)))</f>
        <v>1.9961979999999998E-3</v>
      </c>
      <c r="AY947">
        <f>IFERROR(INDEX(JMP!$AJ$2:$AU$1000,MATCH($A947,JMP!$A$2:$A$1000,0),MATCH(AY$1,JMP!$AJ$1:$AU$1,0)),INDEX(Baseline!$B$2:$BD$2,1,MATCH(AY$1,Baseline!$B$1:$BD$1,0)))</f>
        <v>1.9607137E-2</v>
      </c>
      <c r="AZ947">
        <f>IFERROR(INDEX(JMP!$AJ$2:$AU$1000,MATCH($A947,JMP!$A$2:$A$1000,0),MATCH(AZ$1,JMP!$AJ$1:$AU$1,0)),INDEX(Baseline!$B$2:$BD$2,1,MATCH(AZ$1,Baseline!$B$1:$BD$1,0)))</f>
        <v>0</v>
      </c>
      <c r="BA947">
        <f>IFERROR(INDEX(JMP!$AJ$2:$AU$1000,MATCH($A947,JMP!$A$2:$A$1000,0),MATCH(BA$1,JMP!$AJ$1:$AU$1,0)),INDEX(Baseline!$B$2:$BD$2,1,MATCH(BA$1,Baseline!$B$1:$BD$1,0)))</f>
        <v>100</v>
      </c>
      <c r="BB947">
        <f>IFERROR(INDEX(JMP!$AJ$2:$AU$1000,MATCH($A947,JMP!$A$2:$A$1000,0),MATCH(BB$1,JMP!$AJ$1:$AU$1,0)),INDEX(Baseline!$B$2:$BD$2,1,MATCH(BB$1,Baseline!$B$1:$BD$1,0)))</f>
        <v>0</v>
      </c>
      <c r="BC947">
        <f>IFERROR(INDEX(JMP!$AJ$2:$AU$1000,MATCH($A947,JMP!$A$2:$A$1000,0),MATCH(BC$1,JMP!$AJ$1:$AU$1,0)),INDEX(Baseline!$B$2:$BD$2,1,MATCH(BC$1,Baseline!$B$1:$BD$1,0)))</f>
        <v>1</v>
      </c>
      <c r="BD947">
        <f>IFERROR(INDEX(JMP!$AJ$2:$AU$1000,MATCH($A947,JMP!$A$2:$A$1000,0),MATCH(BD$1,JMP!$AJ$1:$AU$1,0)),INDEX(Baseline!$B$2:$BD$2,1,MATCH(BD$1,Baseline!$B$1:$BD$1,0)))</f>
        <v>4.3146238361</v>
      </c>
      <c r="BE947">
        <f>IFERROR(INDEX(JMP!$AJ$2:$AU$1000,MATCH($A947,JMP!$A$2:$A$1000,0),MATCH(BE$1,JMP!$AJ$1:$AU$1,0)),INDEX(Baseline!$B$2:$BE$2,1,MATCH(BE$1,Baseline!$B$1:$BE$1,0)))</f>
        <v>400000</v>
      </c>
      <c r="BF947" t="str">
        <f t="shared" si="70"/>
        <v>no</v>
      </c>
      <c r="BG947" t="str">
        <f t="shared" si="71"/>
        <v>yes</v>
      </c>
      <c r="BH947">
        <f t="shared" si="75"/>
        <v>0.25</v>
      </c>
      <c r="BI947">
        <f t="shared" si="76"/>
        <v>100</v>
      </c>
      <c r="BL947" t="str">
        <f t="shared" si="77"/>
        <v>spring</v>
      </c>
    </row>
    <row r="948" spans="1:64" x14ac:dyDescent="0.35">
      <c r="A948">
        <v>947</v>
      </c>
      <c r="B948">
        <f>IFERROR(INDEX(JMP!$AJ$2:$AU$1000,MATCH($A948,JMP!$A$2:$A$1000,0),MATCH(B$1,JMP!$AJ$1:$AU$1,0)),INDEX(Baseline!$B$2:$BD$2,1,MATCH(B$1,Baseline!$B$1:$BD$1,0)))</f>
        <v>0</v>
      </c>
      <c r="C948">
        <f>IFERROR(INDEX(JMP!$AJ$2:$AU$1000,MATCH($A948,JMP!$A$2:$A$1000,0),MATCH(C$1,JMP!$AJ$1:$AU$1,0)),INDEX(Baseline!$B$2:$BD$2,1,MATCH(C$1,Baseline!$B$1:$BD$1,0)))</f>
        <v>8760</v>
      </c>
      <c r="D948">
        <f>IFERROR(INDEX(JMP!$AJ$2:$AU$1000,MATCH($A948,JMP!$A$2:$A$1000,0),MATCH(D$1,JMP!$AJ$1:$AU$1,0)),INDEX(Baseline!$B$2:$BD$2,1,MATCH(D$1,Baseline!$B$1:$BD$1,0)))</f>
        <v>1</v>
      </c>
      <c r="E948">
        <f>IFERROR(INDEX(JMP!$AJ$2:$AU$1000,MATCH($A948,JMP!$A$2:$A$1000,0),MATCH(E$1,JMP!$AJ$1:$AU$1,0)),INDEX(Baseline!$B$2:$BD$2,1,MATCH(E$1,Baseline!$B$1:$BD$1,0)))</f>
        <v>1</v>
      </c>
      <c r="F948" t="str">
        <f>IFERROR(INDEX(JMP!$AJ$2:$AU$1000,MATCH($A948,JMP!$A$2:$A$1000,0),MATCH(F$1,JMP!$AJ$1:$AU$1,0)),INDEX(Baseline!$B$2:$BD$2,1,MATCH(F$1,Baseline!$B$1:$BD$1,0)))</f>
        <v>e344</v>
      </c>
      <c r="G948" t="str">
        <f>IFERROR(INDEX(JMP!$AJ$2:$AU$1000,MATCH($A948,JMP!$A$2:$A$1000,0),MATCH(G$1,JMP!$AJ$1:$AU$1,0)),INDEX(Baseline!$B$2:$BD$2,1,MATCH(G$1,Baseline!$B$1:$BD$1,0)))</f>
        <v>e340</v>
      </c>
      <c r="H948">
        <f>IFERROR(INDEX(JMP!$AJ$2:$AU$1000,MATCH($A948,JMP!$A$2:$A$1000,0),MATCH(H$1,JMP!$AJ$1:$AU$1,0)),INDEX(Baseline!$B$2:$BD$2,1,MATCH(H$1,Baseline!$B$1:$BD$1,0)))</f>
        <v>1.5</v>
      </c>
      <c r="I948">
        <f>IFERROR(INDEX(JMP!$AJ$2:$AU$1000,MATCH($A948,JMP!$A$2:$A$1000,0),MATCH(I$1,JMP!$AJ$1:$AU$1,0)),INDEX(Baseline!$B$2:$BD$2,1,MATCH(I$1,Baseline!$B$1:$BD$1,0)))</f>
        <v>0.42</v>
      </c>
      <c r="J948">
        <f>IFERROR(INDEX(JMP!$AJ$2:$AU$1000,MATCH($A948,JMP!$A$2:$A$1000,0),MATCH(J$1,JMP!$AJ$1:$AU$1,0)),INDEX(Baseline!$B$2:$BD$2,1,MATCH(J$1,Baseline!$B$1:$BD$1,0)))</f>
        <v>1</v>
      </c>
      <c r="K948">
        <f>IFERROR(INDEX(JMP!$AJ$2:$AU$1000,MATCH($A948,JMP!$A$2:$A$1000,0),MATCH(K$1,JMP!$AJ$1:$AU$1,0)),INDEX(Baseline!$B$2:$BD$2,1,MATCH(K$1,Baseline!$B$1:$BD$1,0)))</f>
        <v>0</v>
      </c>
      <c r="L948">
        <f>IFERROR(INDEX(JMP!$AJ$2:$AU$1000,MATCH($A948,JMP!$A$2:$A$1000,0),MATCH(L$1,JMP!$AJ$1:$AU$1,0)),INDEX(Baseline!$B$2:$BD$2,1,MATCH(L$1,Baseline!$B$1:$BD$1,0)))</f>
        <v>0.12941427710143968</v>
      </c>
      <c r="M948" t="b">
        <f>IFERROR(INDEX(JMP!$AJ$2:$AU$1000,MATCH($A948,JMP!$A$2:$A$1000,0),MATCH(M$1,JMP!$AJ$1:$AU$1,0)),INDEX(Baseline!$B$2:$BD$2,1,MATCH(M$1,Baseline!$B$1:$BD$1,0)))</f>
        <v>0</v>
      </c>
      <c r="N948" t="b">
        <f>IFERROR(INDEX(JMP!$AJ$2:$AU$1000,MATCH($A948,JMP!$A$2:$A$1000,0),MATCH(N$1,JMP!$AJ$1:$AU$1,0)),INDEX(Baseline!$B$2:$BD$2,1,MATCH(N$1,Baseline!$B$1:$BD$1,0)))</f>
        <v>0</v>
      </c>
      <c r="O948">
        <f>IFERROR(INDEX(JMP!$AJ$2:$AU$1000,MATCH($A948,JMP!$A$2:$A$1000,0),MATCH(O$1,JMP!$AJ$1:$AU$1,0)),INDEX(Baseline!$B$2:$BD$2,1,MATCH(O$1,Baseline!$B$1:$BD$1,0)))</f>
        <v>7</v>
      </c>
      <c r="P948">
        <f>IFERROR(INDEX(JMP!$AJ$2:$AU$1000,MATCH($A948,JMP!$A$2:$A$1000,0),MATCH(P$1,JMP!$AJ$1:$AU$1,0)),INDEX(Baseline!$B$2:$BD$2,1,MATCH(P$1,Baseline!$B$1:$BD$1,0)))</f>
        <v>200</v>
      </c>
      <c r="Q948">
        <f>IFERROR(INDEX(JMP!$AJ$2:$AU$1000,MATCH($A948,JMP!$A$2:$A$1000,0),MATCH(Q$1,JMP!$AJ$1:$AU$1,0)),INDEX(Baseline!$B$2:$BD$2,1,MATCH(Q$1,Baseline!$B$1:$BD$1,0)))</f>
        <v>10</v>
      </c>
      <c r="R948">
        <f>IFERROR(INDEX(JMP!$AJ$2:$AU$1000,MATCH($A948,JMP!$A$2:$A$1000,0),MATCH(R$1,JMP!$AJ$1:$AU$1,0)),INDEX(Baseline!$B$2:$BD$2,1,MATCH(R$1,Baseline!$B$1:$BD$1,0)))</f>
        <v>0</v>
      </c>
      <c r="S948">
        <f>IFERROR(INDEX(JMP!$AJ$2:$AU$1000,MATCH($A948,JMP!$A$2:$A$1000,0),MATCH(S$1,JMP!$AJ$1:$AU$1,0)),INDEX(Baseline!$B$2:$BD$2,1,MATCH(S$1,Baseline!$B$1:$BD$1,0)))</f>
        <v>1</v>
      </c>
      <c r="T948">
        <f>IFERROR(INDEX(JMP!$AJ$2:$AU$1000,MATCH($A948,JMP!$A$2:$A$1000,0),MATCH(T$1,JMP!$AJ$1:$AU$1,0)),INDEX(Baseline!$B$2:$BD$2,1,MATCH(T$1,Baseline!$B$1:$BD$1,0)))</f>
        <v>0</v>
      </c>
      <c r="U948" t="str">
        <f>IFERROR(INDEX(JMP!$AJ$2:$AU$1000,MATCH($A948,JMP!$A$2:$A$1000,0),MATCH(U$1,JMP!$AJ$1:$AU$1,0)),INDEX(Baseline!$B$2:$BD$2,1,MATCH(U$1,Baseline!$B$1:$BD$1,0)))</f>
        <v>Titan</v>
      </c>
      <c r="V948">
        <f>IFERROR(INDEX(JMP!$AJ$2:$AU$1000,MATCH($A948,JMP!$A$2:$A$1000,0),MATCH(V$1,JMP!$AJ$1:$AU$1,0)),INDEX(Baseline!$B$2:$BD$2,1,MATCH(V$1,Baseline!$B$1:$BD$1,0)))</f>
        <v>3</v>
      </c>
      <c r="W948">
        <f>IFERROR(INDEX(JMP!$AJ$2:$AU$1000,MATCH($A948,JMP!$A$2:$A$1000,0),MATCH(W$1,JMP!$AJ$1:$AU$1,0)),INDEX(Baseline!$B$2:$BD$2,1,MATCH(W$1,Baseline!$B$1:$BD$1,0)))</f>
        <v>0.37</v>
      </c>
      <c r="X948">
        <f>IFERROR(INDEX(JMP!$AJ$2:$AU$1000,MATCH($A948,JMP!$A$2:$A$1000,0),MATCH(X$1,JMP!$AJ$1:$AU$1,0)),INDEX(Baseline!$B$2:$BD$2,1,MATCH(X$1,Baseline!$B$1:$BD$1,0)))</f>
        <v>4</v>
      </c>
      <c r="Y948">
        <f>IFERROR(INDEX(JMP!$AJ$2:$AU$1000,MATCH($A948,JMP!$A$2:$A$1000,0),MATCH(Y$1,JMP!$AJ$1:$AU$1,0)),INDEX(Baseline!$B$2:$BD$2,1,MATCH(Y$1,Baseline!$B$1:$BD$1,0)))</f>
        <v>6</v>
      </c>
      <c r="Z948">
        <f>IFERROR(INDEX(JMP!$AJ$2:$AU$1000,MATCH($A948,JMP!$A$2:$A$1000,0),MATCH(Z$1,JMP!$AJ$1:$AU$1,0)),INDEX(Baseline!$B$2:$BD$2,1,MATCH(Z$1,Baseline!$B$1:$BD$1,0)))</f>
        <v>1970</v>
      </c>
      <c r="AA948">
        <f>IFERROR(INDEX(JMP!$AJ$2:$AU$1000,MATCH($A948,JMP!$A$2:$A$1000,0),MATCH(AA$1,JMP!$AJ$1:$AU$1,0)),INDEX(Baseline!$B$2:$BD$2,1,MATCH(AA$1,Baseline!$B$1:$BD$1,0)))</f>
        <v>1970</v>
      </c>
      <c r="AB948">
        <f>IFERROR(INDEX(JMP!$AJ$2:$AU$1000,MATCH($A948,JMP!$A$2:$A$1000,0),MATCH(AB$1,JMP!$AJ$1:$AU$1,0)),INDEX(Baseline!$B$2:$BD$2,1,MATCH(AB$1,Baseline!$B$1:$BD$1,0)))</f>
        <v>0</v>
      </c>
      <c r="AC948">
        <f>IFERROR(INDEX(JMP!$AJ$2:$AU$1000,MATCH($A948,JMP!$A$2:$A$1000,0),MATCH(AC$1,JMP!$AJ$1:$AU$1,0)),INDEX(Baseline!$B$2:$BD$2,1,MATCH(AC$1,Baseline!$B$1:$BD$1,0)))</f>
        <v>1</v>
      </c>
      <c r="AD948">
        <f>IFERROR(INDEX(JMP!$AJ$2:$AU$1000,MATCH($A948,JMP!$A$2:$A$1000,0),MATCH(AD$1,JMP!$AJ$1:$AU$1,0)),INDEX(Baseline!$B$2:$BD$2,1,MATCH(AD$1,Baseline!$B$1:$BD$1,0)))</f>
        <v>8</v>
      </c>
      <c r="AE948">
        <f>IFERROR(INDEX(JMP!$AJ$2:$AU$1000,MATCH($A948,JMP!$A$2:$A$1000,0),MATCH(AE$1,JMP!$AJ$1:$AU$1,0)),INDEX(Baseline!$B$2:$BD$2,1,MATCH(AE$1,Baseline!$B$1:$BD$1,0)))</f>
        <v>1</v>
      </c>
      <c r="AF948" t="str">
        <f>IFERROR(INDEX(JMP!$AJ$2:$AU$1000,MATCH($A948,JMP!$A$2:$A$1000,0),MATCH(AF$1,JMP!$AJ$1:$AU$1,0)),INDEX(Baseline!$B$2:$BD$2,1,MATCH(AF$1,Baseline!$B$1:$BD$1,0)))</f>
        <v>bwb</v>
      </c>
      <c r="AG948" t="str">
        <f>IFERROR(INDEX(JMP!$AJ$2:$AU$1000,MATCH($A948,JMP!$A$2:$A$1000,0),MATCH(AG$1,JMP!$AJ$1:$AU$1,0)),INDEX(Baseline!$B$2:$BD$2,1,MATCH(AG$1,Baseline!$B$1:$BD$1,0)))</f>
        <v>V-tail</v>
      </c>
      <c r="AH948">
        <f>IFERROR(INDEX(JMP!$AJ$2:$AU$1000,MATCH($A948,JMP!$A$2:$A$1000,0),MATCH(AH$1,JMP!$AJ$1:$AU$1,0)),INDEX(Baseline!$B$2:$BD$2,1,MATCH(AH$1,Baseline!$B$1:$BD$1,0)))</f>
        <v>1</v>
      </c>
      <c r="AI948">
        <f>IFERROR(INDEX(JMP!$AJ$2:$AU$1000,MATCH($A948,JMP!$A$2:$A$1000,0),MATCH(AI$1,JMP!$AJ$1:$AU$1,0)),INDEX(Baseline!$B$2:$BD$2,1,MATCH(AI$1,Baseline!$B$1:$BD$1,0)))</f>
        <v>724000000</v>
      </c>
      <c r="AJ948">
        <f>IFERROR(INDEX(JMP!$AJ$2:$AU$1000,MATCH($A948,JMP!$A$2:$A$1000,0),MATCH(AJ$1,JMP!$AJ$1:$AU$1,0)),INDEX(Baseline!$B$2:$BD$2,1,MATCH(AJ$1,Baseline!$B$1:$BD$1,0)))</f>
        <v>54500000</v>
      </c>
      <c r="AK948">
        <f>IFERROR(INDEX(JMP!$AJ$2:$AU$1000,MATCH($A948,JMP!$A$2:$A$1000,0),MATCH(AK$1,JMP!$AJ$1:$AU$1,0)),INDEX(Baseline!$B$2:$BD$2,1,MATCH(AK$1,Baseline!$B$1:$BD$1,0)))</f>
        <v>30</v>
      </c>
      <c r="AL948">
        <f>IFERROR(INDEX(JMP!$AJ$2:$AU$1000,MATCH($A948,JMP!$A$2:$A$1000,0),MATCH(AL$1,JMP!$AJ$1:$AU$1,0)),INDEX(Baseline!$B$2:$BD$2,1,MATCH(AL$1,Baseline!$B$1:$BD$1,0)))</f>
        <v>3.1894382209020064E-2</v>
      </c>
      <c r="AM948">
        <f>IFERROR(INDEX(JMP!$AJ$2:$AU$1000,MATCH($A948,JMP!$A$2:$A$1000,0),MATCH(AM$1,JMP!$AJ$1:$AU$1,0)),INDEX(Baseline!$B$2:$BD$2,1,MATCH(AM$1,Baseline!$B$1:$BD$1,0)))</f>
        <v>7.567057019619047</v>
      </c>
      <c r="AN948">
        <f>IFERROR(INDEX(JMP!$AJ$2:$AU$1000,MATCH($A948,JMP!$A$2:$A$1000,0),MATCH(AN$1,JMP!$AJ$1:$AU$1,0)),INDEX(Baseline!$B$2:$BD$2,1,MATCH(AN$1,Baseline!$B$1:$BD$1,0)))</f>
        <v>2.077775242489587</v>
      </c>
      <c r="AO948">
        <f>IFERROR(INDEX(JMP!$AJ$2:$AU$1000,MATCH($A948,JMP!$A$2:$A$1000,0),MATCH(AO$1,JMP!$AJ$1:$AU$1,0)),INDEX(Baseline!$B$2:$BD$2,1,MATCH(AO$1,Baseline!$B$1:$BD$1,0)))</f>
        <v>0.85802448513694862</v>
      </c>
      <c r="AP948">
        <f>IFERROR(INDEX(JMP!$AJ$2:$AU$1000,MATCH($A948,JMP!$A$2:$A$1000,0),MATCH(AP$1,JMP!$AJ$1:$AU$1,0)),INDEX(Baseline!$B$2:$BD$2,1,MATCH(AP$1,Baseline!$B$1:$BD$1,0)))</f>
        <v>0</v>
      </c>
      <c r="AQ948">
        <f>IFERROR(INDEX(JMP!$AJ$2:$AU$1000,MATCH($A948,JMP!$A$2:$A$1000,0),MATCH(AQ$1,JMP!$AJ$1:$AU$1,0)),INDEX(Baseline!$B$2:$BD$2,1,MATCH(AQ$1,Baseline!$B$1:$BD$1,0)))</f>
        <v>0.35</v>
      </c>
      <c r="AR948">
        <f>IFERROR(INDEX(JMP!$AJ$2:$AU$1000,MATCH($A948,JMP!$A$2:$A$1000,0),MATCH(AR$1,JMP!$AJ$1:$AU$1,0)),INDEX(Baseline!$B$2:$BD$2,1,MATCH(AR$1,Baseline!$B$1:$BD$1,0)))</f>
        <v>0</v>
      </c>
      <c r="AS948">
        <f>IFERROR(INDEX(JMP!$AJ$2:$AU$1000,MATCH($A948,JMP!$A$2:$A$1000,0),MATCH(AS$1,JMP!$AJ$1:$AU$1,0)),INDEX(Baseline!$B$2:$BD$2,1,MATCH(AS$1,Baseline!$B$1:$BD$1,0)))</f>
        <v>0</v>
      </c>
      <c r="AT948">
        <f>IFERROR(INDEX(JMP!$AJ$2:$AU$1000,MATCH($A948,JMP!$A$2:$A$1000,0),MATCH(AT$1,JMP!$AJ$1:$AU$1,0)),INDEX(Baseline!$B$2:$BD$2,1,MATCH(AT$1,Baseline!$B$1:$BD$1,0)))</f>
        <v>500</v>
      </c>
      <c r="AU948">
        <f>IFERROR(INDEX(JMP!$AJ$2:$AU$1000,MATCH($A948,JMP!$A$2:$A$1000,0),MATCH(AU$1,JMP!$AJ$1:$AU$1,0)),INDEX(Baseline!$B$2:$BD$2,1,MATCH(AU$1,Baseline!$B$1:$BD$1,0)))</f>
        <v>50</v>
      </c>
      <c r="AV948">
        <f>IFERROR(INDEX(JMP!$AJ$2:$AU$1000,MATCH($A948,JMP!$A$2:$A$1000,0),MATCH(AV$1,JMP!$AJ$1:$AU$1,0)),INDEX(Baseline!$B$2:$BD$2,1,MATCH(AV$1,Baseline!$B$1:$BD$1,0)))</f>
        <v>12.1</v>
      </c>
      <c r="AW948">
        <f>IFERROR(INDEX(JMP!$AJ$2:$AU$1000,MATCH($A948,JMP!$A$2:$A$1000,0),MATCH(AW$1,JMP!$AJ$1:$AU$1,0)),INDEX(Baseline!$B$2:$BD$2,1,MATCH(AW$1,Baseline!$B$1:$BD$1,0)))</f>
        <v>1.9961979999999998E-3</v>
      </c>
      <c r="AX948">
        <f>IFERROR(INDEX(JMP!$AJ$2:$AU$1000,MATCH($A948,JMP!$A$2:$A$1000,0),MATCH(AX$1,JMP!$AJ$1:$AU$1,0)),INDEX(Baseline!$B$2:$BD$2,1,MATCH(AX$1,Baseline!$B$1:$BD$1,0)))</f>
        <v>1.9961979999999998E-3</v>
      </c>
      <c r="AY948">
        <f>IFERROR(INDEX(JMP!$AJ$2:$AU$1000,MATCH($A948,JMP!$A$2:$A$1000,0),MATCH(AY$1,JMP!$AJ$1:$AU$1,0)),INDEX(Baseline!$B$2:$BD$2,1,MATCH(AY$1,Baseline!$B$1:$BD$1,0)))</f>
        <v>1.9607137E-2</v>
      </c>
      <c r="AZ948">
        <f>IFERROR(INDEX(JMP!$AJ$2:$AU$1000,MATCH($A948,JMP!$A$2:$A$1000,0),MATCH(AZ$1,JMP!$AJ$1:$AU$1,0)),INDEX(Baseline!$B$2:$BD$2,1,MATCH(AZ$1,Baseline!$B$1:$BD$1,0)))</f>
        <v>0</v>
      </c>
      <c r="BA948">
        <f>IFERROR(INDEX(JMP!$AJ$2:$AU$1000,MATCH($A948,JMP!$A$2:$A$1000,0),MATCH(BA$1,JMP!$AJ$1:$AU$1,0)),INDEX(Baseline!$B$2:$BD$2,1,MATCH(BA$1,Baseline!$B$1:$BD$1,0)))</f>
        <v>100</v>
      </c>
      <c r="BB948">
        <f>IFERROR(INDEX(JMP!$AJ$2:$AU$1000,MATCH($A948,JMP!$A$2:$A$1000,0),MATCH(BB$1,JMP!$AJ$1:$AU$1,0)),INDEX(Baseline!$B$2:$BD$2,1,MATCH(BB$1,Baseline!$B$1:$BD$1,0)))</f>
        <v>0</v>
      </c>
      <c r="BC948">
        <f>IFERROR(INDEX(JMP!$AJ$2:$AU$1000,MATCH($A948,JMP!$A$2:$A$1000,0),MATCH(BC$1,JMP!$AJ$1:$AU$1,0)),INDEX(Baseline!$B$2:$BD$2,1,MATCH(BC$1,Baseline!$B$1:$BD$1,0)))</f>
        <v>4</v>
      </c>
      <c r="BD948">
        <f>IFERROR(INDEX(JMP!$AJ$2:$AU$1000,MATCH($A948,JMP!$A$2:$A$1000,0),MATCH(BD$1,JMP!$AJ$1:$AU$1,0)),INDEX(Baseline!$B$2:$BD$2,1,MATCH(BD$1,Baseline!$B$1:$BD$1,0)))</f>
        <v>2.0084531449999998</v>
      </c>
      <c r="BE948">
        <f>IFERROR(INDEX(JMP!$AJ$2:$AU$1000,MATCH($A948,JMP!$A$2:$A$1000,0),MATCH(BE$1,JMP!$AJ$1:$AU$1,0)),INDEX(Baseline!$B$2:$BE$2,1,MATCH(BE$1,Baseline!$B$1:$BE$1,0)))</f>
        <v>400000</v>
      </c>
      <c r="BF948" t="str">
        <f t="shared" si="70"/>
        <v>no</v>
      </c>
      <c r="BG948" t="str">
        <f t="shared" si="71"/>
        <v>yes</v>
      </c>
      <c r="BH948">
        <f t="shared" si="75"/>
        <v>1</v>
      </c>
      <c r="BI948">
        <f t="shared" si="76"/>
        <v>100</v>
      </c>
      <c r="BL948" t="str">
        <f t="shared" si="77"/>
        <v>winter</v>
      </c>
    </row>
    <row r="949" spans="1:64" x14ac:dyDescent="0.35">
      <c r="A949">
        <v>948</v>
      </c>
      <c r="B949">
        <f>IFERROR(INDEX(JMP!$AJ$2:$AU$1000,MATCH($A949,JMP!$A$2:$A$1000,0),MATCH(B$1,JMP!$AJ$1:$AU$1,0)),INDEX(Baseline!$B$2:$BD$2,1,MATCH(B$1,Baseline!$B$1:$BD$1,0)))</f>
        <v>0</v>
      </c>
      <c r="C949">
        <f>IFERROR(INDEX(JMP!$AJ$2:$AU$1000,MATCH($A949,JMP!$A$2:$A$1000,0),MATCH(C$1,JMP!$AJ$1:$AU$1,0)),INDEX(Baseline!$B$2:$BD$2,1,MATCH(C$1,Baseline!$B$1:$BD$1,0)))</f>
        <v>8760</v>
      </c>
      <c r="D949">
        <f>IFERROR(INDEX(JMP!$AJ$2:$AU$1000,MATCH($A949,JMP!$A$2:$A$1000,0),MATCH(D$1,JMP!$AJ$1:$AU$1,0)),INDEX(Baseline!$B$2:$BD$2,1,MATCH(D$1,Baseline!$B$1:$BD$1,0)))</f>
        <v>1</v>
      </c>
      <c r="E949">
        <f>IFERROR(INDEX(JMP!$AJ$2:$AU$1000,MATCH($A949,JMP!$A$2:$A$1000,0),MATCH(E$1,JMP!$AJ$1:$AU$1,0)),INDEX(Baseline!$B$2:$BD$2,1,MATCH(E$1,Baseline!$B$1:$BD$1,0)))</f>
        <v>1</v>
      </c>
      <c r="F949" t="str">
        <f>IFERROR(INDEX(JMP!$AJ$2:$AU$1000,MATCH($A949,JMP!$A$2:$A$1000,0),MATCH(F$1,JMP!$AJ$1:$AU$1,0)),INDEX(Baseline!$B$2:$BD$2,1,MATCH(F$1,Baseline!$B$1:$BD$1,0)))</f>
        <v>e344</v>
      </c>
      <c r="G949" t="str">
        <f>IFERROR(INDEX(JMP!$AJ$2:$AU$1000,MATCH($A949,JMP!$A$2:$A$1000,0),MATCH(G$1,JMP!$AJ$1:$AU$1,0)),INDEX(Baseline!$B$2:$BD$2,1,MATCH(G$1,Baseline!$B$1:$BD$1,0)))</f>
        <v>e340</v>
      </c>
      <c r="H949">
        <f>IFERROR(INDEX(JMP!$AJ$2:$AU$1000,MATCH($A949,JMP!$A$2:$A$1000,0),MATCH(H$1,JMP!$AJ$1:$AU$1,0)),INDEX(Baseline!$B$2:$BD$2,1,MATCH(H$1,Baseline!$B$1:$BD$1,0)))</f>
        <v>1.5</v>
      </c>
      <c r="I949">
        <f>IFERROR(INDEX(JMP!$AJ$2:$AU$1000,MATCH($A949,JMP!$A$2:$A$1000,0),MATCH(I$1,JMP!$AJ$1:$AU$1,0)),INDEX(Baseline!$B$2:$BD$2,1,MATCH(I$1,Baseline!$B$1:$BD$1,0)))</f>
        <v>0.42</v>
      </c>
      <c r="J949">
        <f>IFERROR(INDEX(JMP!$AJ$2:$AU$1000,MATCH($A949,JMP!$A$2:$A$1000,0),MATCH(J$1,JMP!$AJ$1:$AU$1,0)),INDEX(Baseline!$B$2:$BD$2,1,MATCH(J$1,Baseline!$B$1:$BD$1,0)))</f>
        <v>1</v>
      </c>
      <c r="K949">
        <f>IFERROR(INDEX(JMP!$AJ$2:$AU$1000,MATCH($A949,JMP!$A$2:$A$1000,0),MATCH(K$1,JMP!$AJ$1:$AU$1,0)),INDEX(Baseline!$B$2:$BD$2,1,MATCH(K$1,Baseline!$B$1:$BD$1,0)))</f>
        <v>0</v>
      </c>
      <c r="L949">
        <f>IFERROR(INDEX(JMP!$AJ$2:$AU$1000,MATCH($A949,JMP!$A$2:$A$1000,0),MATCH(L$1,JMP!$AJ$1:$AU$1,0)),INDEX(Baseline!$B$2:$BD$2,1,MATCH(L$1,Baseline!$B$1:$BD$1,0)))</f>
        <v>0.14496356963968784</v>
      </c>
      <c r="M949" t="b">
        <f>IFERROR(INDEX(JMP!$AJ$2:$AU$1000,MATCH($A949,JMP!$A$2:$A$1000,0),MATCH(M$1,JMP!$AJ$1:$AU$1,0)),INDEX(Baseline!$B$2:$BD$2,1,MATCH(M$1,Baseline!$B$1:$BD$1,0)))</f>
        <v>0</v>
      </c>
      <c r="N949" t="b">
        <f>IFERROR(INDEX(JMP!$AJ$2:$AU$1000,MATCH($A949,JMP!$A$2:$A$1000,0),MATCH(N$1,JMP!$AJ$1:$AU$1,0)),INDEX(Baseline!$B$2:$BD$2,1,MATCH(N$1,Baseline!$B$1:$BD$1,0)))</f>
        <v>0</v>
      </c>
      <c r="O949">
        <f>IFERROR(INDEX(JMP!$AJ$2:$AU$1000,MATCH($A949,JMP!$A$2:$A$1000,0),MATCH(O$1,JMP!$AJ$1:$AU$1,0)),INDEX(Baseline!$B$2:$BD$2,1,MATCH(O$1,Baseline!$B$1:$BD$1,0)))</f>
        <v>7</v>
      </c>
      <c r="P949">
        <f>IFERROR(INDEX(JMP!$AJ$2:$AU$1000,MATCH($A949,JMP!$A$2:$A$1000,0),MATCH(P$1,JMP!$AJ$1:$AU$1,0)),INDEX(Baseline!$B$2:$BD$2,1,MATCH(P$1,Baseline!$B$1:$BD$1,0)))</f>
        <v>200</v>
      </c>
      <c r="Q949">
        <f>IFERROR(INDEX(JMP!$AJ$2:$AU$1000,MATCH($A949,JMP!$A$2:$A$1000,0),MATCH(Q$1,JMP!$AJ$1:$AU$1,0)),INDEX(Baseline!$B$2:$BD$2,1,MATCH(Q$1,Baseline!$B$1:$BD$1,0)))</f>
        <v>10</v>
      </c>
      <c r="R949">
        <f>IFERROR(INDEX(JMP!$AJ$2:$AU$1000,MATCH($A949,JMP!$A$2:$A$1000,0),MATCH(R$1,JMP!$AJ$1:$AU$1,0)),INDEX(Baseline!$B$2:$BD$2,1,MATCH(R$1,Baseline!$B$1:$BD$1,0)))</f>
        <v>0</v>
      </c>
      <c r="S949">
        <f>IFERROR(INDEX(JMP!$AJ$2:$AU$1000,MATCH($A949,JMP!$A$2:$A$1000,0),MATCH(S$1,JMP!$AJ$1:$AU$1,0)),INDEX(Baseline!$B$2:$BD$2,1,MATCH(S$1,Baseline!$B$1:$BD$1,0)))</f>
        <v>1</v>
      </c>
      <c r="T949">
        <f>IFERROR(INDEX(JMP!$AJ$2:$AU$1000,MATCH($A949,JMP!$A$2:$A$1000,0),MATCH(T$1,JMP!$AJ$1:$AU$1,0)),INDEX(Baseline!$B$2:$BD$2,1,MATCH(T$1,Baseline!$B$1:$BD$1,0)))</f>
        <v>0</v>
      </c>
      <c r="U949" t="str">
        <f>IFERROR(INDEX(JMP!$AJ$2:$AU$1000,MATCH($A949,JMP!$A$2:$A$1000,0),MATCH(U$1,JMP!$AJ$1:$AU$1,0)),INDEX(Baseline!$B$2:$BD$2,1,MATCH(U$1,Baseline!$B$1:$BD$1,0)))</f>
        <v>Titan</v>
      </c>
      <c r="V949">
        <f>IFERROR(INDEX(JMP!$AJ$2:$AU$1000,MATCH($A949,JMP!$A$2:$A$1000,0),MATCH(V$1,JMP!$AJ$1:$AU$1,0)),INDEX(Baseline!$B$2:$BD$2,1,MATCH(V$1,Baseline!$B$1:$BD$1,0)))</f>
        <v>3</v>
      </c>
      <c r="W949">
        <f>IFERROR(INDEX(JMP!$AJ$2:$AU$1000,MATCH($A949,JMP!$A$2:$A$1000,0),MATCH(W$1,JMP!$AJ$1:$AU$1,0)),INDEX(Baseline!$B$2:$BD$2,1,MATCH(W$1,Baseline!$B$1:$BD$1,0)))</f>
        <v>0.37</v>
      </c>
      <c r="X949">
        <f>IFERROR(INDEX(JMP!$AJ$2:$AU$1000,MATCH($A949,JMP!$A$2:$A$1000,0),MATCH(X$1,JMP!$AJ$1:$AU$1,0)),INDEX(Baseline!$B$2:$BD$2,1,MATCH(X$1,Baseline!$B$1:$BD$1,0)))</f>
        <v>4</v>
      </c>
      <c r="Y949">
        <f>IFERROR(INDEX(JMP!$AJ$2:$AU$1000,MATCH($A949,JMP!$A$2:$A$1000,0),MATCH(Y$1,JMP!$AJ$1:$AU$1,0)),INDEX(Baseline!$B$2:$BD$2,1,MATCH(Y$1,Baseline!$B$1:$BD$1,0)))</f>
        <v>4</v>
      </c>
      <c r="Z949">
        <f>IFERROR(INDEX(JMP!$AJ$2:$AU$1000,MATCH($A949,JMP!$A$2:$A$1000,0),MATCH(Z$1,JMP!$AJ$1:$AU$1,0)),INDEX(Baseline!$B$2:$BD$2,1,MATCH(Z$1,Baseline!$B$1:$BD$1,0)))</f>
        <v>1970</v>
      </c>
      <c r="AA949">
        <f>IFERROR(INDEX(JMP!$AJ$2:$AU$1000,MATCH($A949,JMP!$A$2:$A$1000,0),MATCH(AA$1,JMP!$AJ$1:$AU$1,0)),INDEX(Baseline!$B$2:$BD$2,1,MATCH(AA$1,Baseline!$B$1:$BD$1,0)))</f>
        <v>1970</v>
      </c>
      <c r="AB949">
        <f>IFERROR(INDEX(JMP!$AJ$2:$AU$1000,MATCH($A949,JMP!$A$2:$A$1000,0),MATCH(AB$1,JMP!$AJ$1:$AU$1,0)),INDEX(Baseline!$B$2:$BD$2,1,MATCH(AB$1,Baseline!$B$1:$BD$1,0)))</f>
        <v>0</v>
      </c>
      <c r="AC949">
        <f>IFERROR(INDEX(JMP!$AJ$2:$AU$1000,MATCH($A949,JMP!$A$2:$A$1000,0),MATCH(AC$1,JMP!$AJ$1:$AU$1,0)),INDEX(Baseline!$B$2:$BD$2,1,MATCH(AC$1,Baseline!$B$1:$BD$1,0)))</f>
        <v>1</v>
      </c>
      <c r="AD949">
        <f>IFERROR(INDEX(JMP!$AJ$2:$AU$1000,MATCH($A949,JMP!$A$2:$A$1000,0),MATCH(AD$1,JMP!$AJ$1:$AU$1,0)),INDEX(Baseline!$B$2:$BD$2,1,MATCH(AD$1,Baseline!$B$1:$BD$1,0)))</f>
        <v>8</v>
      </c>
      <c r="AE949">
        <f>IFERROR(INDEX(JMP!$AJ$2:$AU$1000,MATCH($A949,JMP!$A$2:$A$1000,0),MATCH(AE$1,JMP!$AJ$1:$AU$1,0)),INDEX(Baseline!$B$2:$BD$2,1,MATCH(AE$1,Baseline!$B$1:$BD$1,0)))</f>
        <v>0.625</v>
      </c>
      <c r="AF949" t="str">
        <f>IFERROR(INDEX(JMP!$AJ$2:$AU$1000,MATCH($A949,JMP!$A$2:$A$1000,0),MATCH(AF$1,JMP!$AJ$1:$AU$1,0)),INDEX(Baseline!$B$2:$BD$2,1,MATCH(AF$1,Baseline!$B$1:$BD$1,0)))</f>
        <v>bwb</v>
      </c>
      <c r="AG949" t="str">
        <f>IFERROR(INDEX(JMP!$AJ$2:$AU$1000,MATCH($A949,JMP!$A$2:$A$1000,0),MATCH(AG$1,JMP!$AJ$1:$AU$1,0)),INDEX(Baseline!$B$2:$BD$2,1,MATCH(AG$1,Baseline!$B$1:$BD$1,0)))</f>
        <v>V-tail</v>
      </c>
      <c r="AH949">
        <f>IFERROR(INDEX(JMP!$AJ$2:$AU$1000,MATCH($A949,JMP!$A$2:$A$1000,0),MATCH(AH$1,JMP!$AJ$1:$AU$1,0)),INDEX(Baseline!$B$2:$BD$2,1,MATCH(AH$1,Baseline!$B$1:$BD$1,0)))</f>
        <v>1</v>
      </c>
      <c r="AI949">
        <f>IFERROR(INDEX(JMP!$AJ$2:$AU$1000,MATCH($A949,JMP!$A$2:$A$1000,0),MATCH(AI$1,JMP!$AJ$1:$AU$1,0)),INDEX(Baseline!$B$2:$BD$2,1,MATCH(AI$1,Baseline!$B$1:$BD$1,0)))</f>
        <v>724000000</v>
      </c>
      <c r="AJ949">
        <f>IFERROR(INDEX(JMP!$AJ$2:$AU$1000,MATCH($A949,JMP!$A$2:$A$1000,0),MATCH(AJ$1,JMP!$AJ$1:$AU$1,0)),INDEX(Baseline!$B$2:$BD$2,1,MATCH(AJ$1,Baseline!$B$1:$BD$1,0)))</f>
        <v>54500000</v>
      </c>
      <c r="AK949">
        <f>IFERROR(INDEX(JMP!$AJ$2:$AU$1000,MATCH($A949,JMP!$A$2:$A$1000,0),MATCH(AK$1,JMP!$AJ$1:$AU$1,0)),INDEX(Baseline!$B$2:$BD$2,1,MATCH(AK$1,Baseline!$B$1:$BD$1,0)))</f>
        <v>30</v>
      </c>
      <c r="AL949">
        <f>IFERROR(INDEX(JMP!$AJ$2:$AU$1000,MATCH($A949,JMP!$A$2:$A$1000,0),MATCH(AL$1,JMP!$AJ$1:$AU$1,0)),INDEX(Baseline!$B$2:$BD$2,1,MATCH(AL$1,Baseline!$B$1:$BD$1,0)))</f>
        <v>1.7178981437766493E-2</v>
      </c>
      <c r="AM949">
        <f>IFERROR(INDEX(JMP!$AJ$2:$AU$1000,MATCH($A949,JMP!$A$2:$A$1000,0),MATCH(AM$1,JMP!$AJ$1:$AU$1,0)),INDEX(Baseline!$B$2:$BD$2,1,MATCH(AM$1,Baseline!$B$1:$BD$1,0)))</f>
        <v>14.740620485276191</v>
      </c>
      <c r="AN949">
        <f>IFERROR(INDEX(JMP!$AJ$2:$AU$1000,MATCH($A949,JMP!$A$2:$A$1000,0),MATCH(AN$1,JMP!$AJ$1:$AU$1,0)),INDEX(Baseline!$B$2:$BD$2,1,MATCH(AN$1,Baseline!$B$1:$BD$1,0)))</f>
        <v>2.6658262366534058</v>
      </c>
      <c r="AO949">
        <f>IFERROR(INDEX(JMP!$AJ$2:$AU$1000,MATCH($A949,JMP!$A$2:$A$1000,0),MATCH(AO$1,JMP!$AJ$1:$AU$1,0)),INDEX(Baseline!$B$2:$BD$2,1,MATCH(AO$1,Baseline!$B$1:$BD$1,0)))</f>
        <v>1.1414483139936666</v>
      </c>
      <c r="AP949">
        <f>IFERROR(INDEX(JMP!$AJ$2:$AU$1000,MATCH($A949,JMP!$A$2:$A$1000,0),MATCH(AP$1,JMP!$AJ$1:$AU$1,0)),INDEX(Baseline!$B$2:$BD$2,1,MATCH(AP$1,Baseline!$B$1:$BD$1,0)))</f>
        <v>0</v>
      </c>
      <c r="AQ949">
        <f>IFERROR(INDEX(JMP!$AJ$2:$AU$1000,MATCH($A949,JMP!$A$2:$A$1000,0),MATCH(AQ$1,JMP!$AJ$1:$AU$1,0)),INDEX(Baseline!$B$2:$BD$2,1,MATCH(AQ$1,Baseline!$B$1:$BD$1,0)))</f>
        <v>0.35</v>
      </c>
      <c r="AR949">
        <f>IFERROR(INDEX(JMP!$AJ$2:$AU$1000,MATCH($A949,JMP!$A$2:$A$1000,0),MATCH(AR$1,JMP!$AJ$1:$AU$1,0)),INDEX(Baseline!$B$2:$BD$2,1,MATCH(AR$1,Baseline!$B$1:$BD$1,0)))</f>
        <v>0</v>
      </c>
      <c r="AS949">
        <f>IFERROR(INDEX(JMP!$AJ$2:$AU$1000,MATCH($A949,JMP!$A$2:$A$1000,0),MATCH(AS$1,JMP!$AJ$1:$AU$1,0)),INDEX(Baseline!$B$2:$BD$2,1,MATCH(AS$1,Baseline!$B$1:$BD$1,0)))</f>
        <v>0</v>
      </c>
      <c r="AT949">
        <f>IFERROR(INDEX(JMP!$AJ$2:$AU$1000,MATCH($A949,JMP!$A$2:$A$1000,0),MATCH(AT$1,JMP!$AJ$1:$AU$1,0)),INDEX(Baseline!$B$2:$BD$2,1,MATCH(AT$1,Baseline!$B$1:$BD$1,0)))</f>
        <v>500</v>
      </c>
      <c r="AU949">
        <f>IFERROR(INDEX(JMP!$AJ$2:$AU$1000,MATCH($A949,JMP!$A$2:$A$1000,0),MATCH(AU$1,JMP!$AJ$1:$AU$1,0)),INDEX(Baseline!$B$2:$BD$2,1,MATCH(AU$1,Baseline!$B$1:$BD$1,0)))</f>
        <v>50</v>
      </c>
      <c r="AV949">
        <f>IFERROR(INDEX(JMP!$AJ$2:$AU$1000,MATCH($A949,JMP!$A$2:$A$1000,0),MATCH(AV$1,JMP!$AJ$1:$AU$1,0)),INDEX(Baseline!$B$2:$BD$2,1,MATCH(AV$1,Baseline!$B$1:$BD$1,0)))</f>
        <v>12.1</v>
      </c>
      <c r="AW949">
        <f>IFERROR(INDEX(JMP!$AJ$2:$AU$1000,MATCH($A949,JMP!$A$2:$A$1000,0),MATCH(AW$1,JMP!$AJ$1:$AU$1,0)),INDEX(Baseline!$B$2:$BD$2,1,MATCH(AW$1,Baseline!$B$1:$BD$1,0)))</f>
        <v>1.9961979999999998E-3</v>
      </c>
      <c r="AX949">
        <f>IFERROR(INDEX(JMP!$AJ$2:$AU$1000,MATCH($A949,JMP!$A$2:$A$1000,0),MATCH(AX$1,JMP!$AJ$1:$AU$1,0)),INDEX(Baseline!$B$2:$BD$2,1,MATCH(AX$1,Baseline!$B$1:$BD$1,0)))</f>
        <v>1.9961979999999998E-3</v>
      </c>
      <c r="AY949">
        <f>IFERROR(INDEX(JMP!$AJ$2:$AU$1000,MATCH($A949,JMP!$A$2:$A$1000,0),MATCH(AY$1,JMP!$AJ$1:$AU$1,0)),INDEX(Baseline!$B$2:$BD$2,1,MATCH(AY$1,Baseline!$B$1:$BD$1,0)))</f>
        <v>1.9607137E-2</v>
      </c>
      <c r="AZ949">
        <f>IFERROR(INDEX(JMP!$AJ$2:$AU$1000,MATCH($A949,JMP!$A$2:$A$1000,0),MATCH(AZ$1,JMP!$AJ$1:$AU$1,0)),INDEX(Baseline!$B$2:$BD$2,1,MATCH(AZ$1,Baseline!$B$1:$BD$1,0)))</f>
        <v>0</v>
      </c>
      <c r="BA949">
        <f>IFERROR(INDEX(JMP!$AJ$2:$AU$1000,MATCH($A949,JMP!$A$2:$A$1000,0),MATCH(BA$1,JMP!$AJ$1:$AU$1,0)),INDEX(Baseline!$B$2:$BD$2,1,MATCH(BA$1,Baseline!$B$1:$BD$1,0)))</f>
        <v>55</v>
      </c>
      <c r="BB949">
        <f>IFERROR(INDEX(JMP!$AJ$2:$AU$1000,MATCH($A949,JMP!$A$2:$A$1000,0),MATCH(BB$1,JMP!$AJ$1:$AU$1,0)),INDEX(Baseline!$B$2:$BD$2,1,MATCH(BB$1,Baseline!$B$1:$BD$1,0)))</f>
        <v>0</v>
      </c>
      <c r="BC949">
        <f>IFERROR(INDEX(JMP!$AJ$2:$AU$1000,MATCH($A949,JMP!$A$2:$A$1000,0),MATCH(BC$1,JMP!$AJ$1:$AU$1,0)),INDEX(Baseline!$B$2:$BD$2,1,MATCH(BC$1,Baseline!$B$1:$BD$1,0)))</f>
        <v>2</v>
      </c>
      <c r="BD949">
        <f>IFERROR(INDEX(JMP!$AJ$2:$AU$1000,MATCH($A949,JMP!$A$2:$A$1000,0),MATCH(BD$1,JMP!$AJ$1:$AU$1,0)),INDEX(Baseline!$B$2:$BD$2,1,MATCH(BD$1,Baseline!$B$1:$BD$1,0)))</f>
        <v>4.06143646655</v>
      </c>
      <c r="BE949">
        <f>IFERROR(INDEX(JMP!$AJ$2:$AU$1000,MATCH($A949,JMP!$A$2:$A$1000,0),MATCH(BE$1,JMP!$AJ$1:$AU$1,0)),INDEX(Baseline!$B$2:$BE$2,1,MATCH(BE$1,Baseline!$B$1:$BE$1,0)))</f>
        <v>400000</v>
      </c>
      <c r="BF949" t="str">
        <f t="shared" si="70"/>
        <v>no</v>
      </c>
      <c r="BG949" t="str">
        <f t="shared" si="71"/>
        <v>yes</v>
      </c>
      <c r="BH949">
        <f t="shared" si="75"/>
        <v>0.5</v>
      </c>
      <c r="BI949">
        <f t="shared" si="76"/>
        <v>30</v>
      </c>
      <c r="BL949" t="str">
        <f t="shared" si="77"/>
        <v>summer</v>
      </c>
    </row>
    <row r="950" spans="1:64" x14ac:dyDescent="0.35">
      <c r="A950">
        <v>949</v>
      </c>
      <c r="B950">
        <f>IFERROR(INDEX(JMP!$AJ$2:$AU$1000,MATCH($A950,JMP!$A$2:$A$1000,0),MATCH(B$1,JMP!$AJ$1:$AU$1,0)),INDEX(Baseline!$B$2:$BD$2,1,MATCH(B$1,Baseline!$B$1:$BD$1,0)))</f>
        <v>0</v>
      </c>
      <c r="C950">
        <f>IFERROR(INDEX(JMP!$AJ$2:$AU$1000,MATCH($A950,JMP!$A$2:$A$1000,0),MATCH(C$1,JMP!$AJ$1:$AU$1,0)),INDEX(Baseline!$B$2:$BD$2,1,MATCH(C$1,Baseline!$B$1:$BD$1,0)))</f>
        <v>8760</v>
      </c>
      <c r="D950">
        <f>IFERROR(INDEX(JMP!$AJ$2:$AU$1000,MATCH($A950,JMP!$A$2:$A$1000,0),MATCH(D$1,JMP!$AJ$1:$AU$1,0)),INDEX(Baseline!$B$2:$BD$2,1,MATCH(D$1,Baseline!$B$1:$BD$1,0)))</f>
        <v>1</v>
      </c>
      <c r="E950">
        <f>IFERROR(INDEX(JMP!$AJ$2:$AU$1000,MATCH($A950,JMP!$A$2:$A$1000,0),MATCH(E$1,JMP!$AJ$1:$AU$1,0)),INDEX(Baseline!$B$2:$BD$2,1,MATCH(E$1,Baseline!$B$1:$BD$1,0)))</f>
        <v>1</v>
      </c>
      <c r="F950" t="str">
        <f>IFERROR(INDEX(JMP!$AJ$2:$AU$1000,MATCH($A950,JMP!$A$2:$A$1000,0),MATCH(F$1,JMP!$AJ$1:$AU$1,0)),INDEX(Baseline!$B$2:$BD$2,1,MATCH(F$1,Baseline!$B$1:$BD$1,0)))</f>
        <v>e344</v>
      </c>
      <c r="G950" t="str">
        <f>IFERROR(INDEX(JMP!$AJ$2:$AU$1000,MATCH($A950,JMP!$A$2:$A$1000,0),MATCH(G$1,JMP!$AJ$1:$AU$1,0)),INDEX(Baseline!$B$2:$BD$2,1,MATCH(G$1,Baseline!$B$1:$BD$1,0)))</f>
        <v>e340</v>
      </c>
      <c r="H950">
        <f>IFERROR(INDEX(JMP!$AJ$2:$AU$1000,MATCH($A950,JMP!$A$2:$A$1000,0),MATCH(H$1,JMP!$AJ$1:$AU$1,0)),INDEX(Baseline!$B$2:$BD$2,1,MATCH(H$1,Baseline!$B$1:$BD$1,0)))</f>
        <v>1.5</v>
      </c>
      <c r="I950">
        <f>IFERROR(INDEX(JMP!$AJ$2:$AU$1000,MATCH($A950,JMP!$A$2:$A$1000,0),MATCH(I$1,JMP!$AJ$1:$AU$1,0)),INDEX(Baseline!$B$2:$BD$2,1,MATCH(I$1,Baseline!$B$1:$BD$1,0)))</f>
        <v>0.42</v>
      </c>
      <c r="J950">
        <f>IFERROR(INDEX(JMP!$AJ$2:$AU$1000,MATCH($A950,JMP!$A$2:$A$1000,0),MATCH(J$1,JMP!$AJ$1:$AU$1,0)),INDEX(Baseline!$B$2:$BD$2,1,MATCH(J$1,Baseline!$B$1:$BD$1,0)))</f>
        <v>1</v>
      </c>
      <c r="K950">
        <f>IFERROR(INDEX(JMP!$AJ$2:$AU$1000,MATCH($A950,JMP!$A$2:$A$1000,0),MATCH(K$1,JMP!$AJ$1:$AU$1,0)),INDEX(Baseline!$B$2:$BD$2,1,MATCH(K$1,Baseline!$B$1:$BD$1,0)))</f>
        <v>0</v>
      </c>
      <c r="L950">
        <f>IFERROR(INDEX(JMP!$AJ$2:$AU$1000,MATCH($A950,JMP!$A$2:$A$1000,0),MATCH(L$1,JMP!$AJ$1:$AU$1,0)),INDEX(Baseline!$B$2:$BD$2,1,MATCH(L$1,Baseline!$B$1:$BD$1,0)))</f>
        <v>0.10630129883184403</v>
      </c>
      <c r="M950" t="b">
        <f>IFERROR(INDEX(JMP!$AJ$2:$AU$1000,MATCH($A950,JMP!$A$2:$A$1000,0),MATCH(M$1,JMP!$AJ$1:$AU$1,0)),INDEX(Baseline!$B$2:$BD$2,1,MATCH(M$1,Baseline!$B$1:$BD$1,0)))</f>
        <v>0</v>
      </c>
      <c r="N950" t="b">
        <f>IFERROR(INDEX(JMP!$AJ$2:$AU$1000,MATCH($A950,JMP!$A$2:$A$1000,0),MATCH(N$1,JMP!$AJ$1:$AU$1,0)),INDEX(Baseline!$B$2:$BD$2,1,MATCH(N$1,Baseline!$B$1:$BD$1,0)))</f>
        <v>0</v>
      </c>
      <c r="O950">
        <f>IFERROR(INDEX(JMP!$AJ$2:$AU$1000,MATCH($A950,JMP!$A$2:$A$1000,0),MATCH(O$1,JMP!$AJ$1:$AU$1,0)),INDEX(Baseline!$B$2:$BD$2,1,MATCH(O$1,Baseline!$B$1:$BD$1,0)))</f>
        <v>7</v>
      </c>
      <c r="P950">
        <f>IFERROR(INDEX(JMP!$AJ$2:$AU$1000,MATCH($A950,JMP!$A$2:$A$1000,0),MATCH(P$1,JMP!$AJ$1:$AU$1,0)),INDEX(Baseline!$B$2:$BD$2,1,MATCH(P$1,Baseline!$B$1:$BD$1,0)))</f>
        <v>200</v>
      </c>
      <c r="Q950">
        <f>IFERROR(INDEX(JMP!$AJ$2:$AU$1000,MATCH($A950,JMP!$A$2:$A$1000,0),MATCH(Q$1,JMP!$AJ$1:$AU$1,0)),INDEX(Baseline!$B$2:$BD$2,1,MATCH(Q$1,Baseline!$B$1:$BD$1,0)))</f>
        <v>10</v>
      </c>
      <c r="R950">
        <f>IFERROR(INDEX(JMP!$AJ$2:$AU$1000,MATCH($A950,JMP!$A$2:$A$1000,0),MATCH(R$1,JMP!$AJ$1:$AU$1,0)),INDEX(Baseline!$B$2:$BD$2,1,MATCH(R$1,Baseline!$B$1:$BD$1,0)))</f>
        <v>0</v>
      </c>
      <c r="S950">
        <f>IFERROR(INDEX(JMP!$AJ$2:$AU$1000,MATCH($A950,JMP!$A$2:$A$1000,0),MATCH(S$1,JMP!$AJ$1:$AU$1,0)),INDEX(Baseline!$B$2:$BD$2,1,MATCH(S$1,Baseline!$B$1:$BD$1,0)))</f>
        <v>1</v>
      </c>
      <c r="T950">
        <f>IFERROR(INDEX(JMP!$AJ$2:$AU$1000,MATCH($A950,JMP!$A$2:$A$1000,0),MATCH(T$1,JMP!$AJ$1:$AU$1,0)),INDEX(Baseline!$B$2:$BD$2,1,MATCH(T$1,Baseline!$B$1:$BD$1,0)))</f>
        <v>0</v>
      </c>
      <c r="U950" t="str">
        <f>IFERROR(INDEX(JMP!$AJ$2:$AU$1000,MATCH($A950,JMP!$A$2:$A$1000,0),MATCH(U$1,JMP!$AJ$1:$AU$1,0)),INDEX(Baseline!$B$2:$BD$2,1,MATCH(U$1,Baseline!$B$1:$BD$1,0)))</f>
        <v>Titan</v>
      </c>
      <c r="V950">
        <f>IFERROR(INDEX(JMP!$AJ$2:$AU$1000,MATCH($A950,JMP!$A$2:$A$1000,0),MATCH(V$1,JMP!$AJ$1:$AU$1,0)),INDEX(Baseline!$B$2:$BD$2,1,MATCH(V$1,Baseline!$B$1:$BD$1,0)))</f>
        <v>3</v>
      </c>
      <c r="W950">
        <f>IFERROR(INDEX(JMP!$AJ$2:$AU$1000,MATCH($A950,JMP!$A$2:$A$1000,0),MATCH(W$1,JMP!$AJ$1:$AU$1,0)),INDEX(Baseline!$B$2:$BD$2,1,MATCH(W$1,Baseline!$B$1:$BD$1,0)))</f>
        <v>0.37</v>
      </c>
      <c r="X950">
        <f>IFERROR(INDEX(JMP!$AJ$2:$AU$1000,MATCH($A950,JMP!$A$2:$A$1000,0),MATCH(X$1,JMP!$AJ$1:$AU$1,0)),INDEX(Baseline!$B$2:$BD$2,1,MATCH(X$1,Baseline!$B$1:$BD$1,0)))</f>
        <v>4</v>
      </c>
      <c r="Y950">
        <f>IFERROR(INDEX(JMP!$AJ$2:$AU$1000,MATCH($A950,JMP!$A$2:$A$1000,0),MATCH(Y$1,JMP!$AJ$1:$AU$1,0)),INDEX(Baseline!$B$2:$BD$2,1,MATCH(Y$1,Baseline!$B$1:$BD$1,0)))</f>
        <v>6</v>
      </c>
      <c r="Z950">
        <f>IFERROR(INDEX(JMP!$AJ$2:$AU$1000,MATCH($A950,JMP!$A$2:$A$1000,0),MATCH(Z$1,JMP!$AJ$1:$AU$1,0)),INDEX(Baseline!$B$2:$BD$2,1,MATCH(Z$1,Baseline!$B$1:$BD$1,0)))</f>
        <v>1970</v>
      </c>
      <c r="AA950">
        <f>IFERROR(INDEX(JMP!$AJ$2:$AU$1000,MATCH($A950,JMP!$A$2:$A$1000,0),MATCH(AA$1,JMP!$AJ$1:$AU$1,0)),INDEX(Baseline!$B$2:$BD$2,1,MATCH(AA$1,Baseline!$B$1:$BD$1,0)))</f>
        <v>1970</v>
      </c>
      <c r="AB950">
        <f>IFERROR(INDEX(JMP!$AJ$2:$AU$1000,MATCH($A950,JMP!$A$2:$A$1000,0),MATCH(AB$1,JMP!$AJ$1:$AU$1,0)),INDEX(Baseline!$B$2:$BD$2,1,MATCH(AB$1,Baseline!$B$1:$BD$1,0)))</f>
        <v>0</v>
      </c>
      <c r="AC950">
        <f>IFERROR(INDEX(JMP!$AJ$2:$AU$1000,MATCH($A950,JMP!$A$2:$A$1000,0),MATCH(AC$1,JMP!$AJ$1:$AU$1,0)),INDEX(Baseline!$B$2:$BD$2,1,MATCH(AC$1,Baseline!$B$1:$BD$1,0)))</f>
        <v>1</v>
      </c>
      <c r="AD950">
        <f>IFERROR(INDEX(JMP!$AJ$2:$AU$1000,MATCH($A950,JMP!$A$2:$A$1000,0),MATCH(AD$1,JMP!$AJ$1:$AU$1,0)),INDEX(Baseline!$B$2:$BD$2,1,MATCH(AD$1,Baseline!$B$1:$BD$1,0)))</f>
        <v>8</v>
      </c>
      <c r="AE950">
        <f>IFERROR(INDEX(JMP!$AJ$2:$AU$1000,MATCH($A950,JMP!$A$2:$A$1000,0),MATCH(AE$1,JMP!$AJ$1:$AU$1,0)),INDEX(Baseline!$B$2:$BD$2,1,MATCH(AE$1,Baseline!$B$1:$BD$1,0)))</f>
        <v>1</v>
      </c>
      <c r="AF950" t="str">
        <f>IFERROR(INDEX(JMP!$AJ$2:$AU$1000,MATCH($A950,JMP!$A$2:$A$1000,0),MATCH(AF$1,JMP!$AJ$1:$AU$1,0)),INDEX(Baseline!$B$2:$BD$2,1,MATCH(AF$1,Baseline!$B$1:$BD$1,0)))</f>
        <v>bwb</v>
      </c>
      <c r="AG950" t="str">
        <f>IFERROR(INDEX(JMP!$AJ$2:$AU$1000,MATCH($A950,JMP!$A$2:$A$1000,0),MATCH(AG$1,JMP!$AJ$1:$AU$1,0)),INDEX(Baseline!$B$2:$BD$2,1,MATCH(AG$1,Baseline!$B$1:$BD$1,0)))</f>
        <v>V-tail</v>
      </c>
      <c r="AH950">
        <f>IFERROR(INDEX(JMP!$AJ$2:$AU$1000,MATCH($A950,JMP!$A$2:$A$1000,0),MATCH(AH$1,JMP!$AJ$1:$AU$1,0)),INDEX(Baseline!$B$2:$BD$2,1,MATCH(AH$1,Baseline!$B$1:$BD$1,0)))</f>
        <v>0</v>
      </c>
      <c r="AI950">
        <f>IFERROR(INDEX(JMP!$AJ$2:$AU$1000,MATCH($A950,JMP!$A$2:$A$1000,0),MATCH(AI$1,JMP!$AJ$1:$AU$1,0)),INDEX(Baseline!$B$2:$BD$2,1,MATCH(AI$1,Baseline!$B$1:$BD$1,0)))</f>
        <v>724000000</v>
      </c>
      <c r="AJ950">
        <f>IFERROR(INDEX(JMP!$AJ$2:$AU$1000,MATCH($A950,JMP!$A$2:$A$1000,0),MATCH(AJ$1,JMP!$AJ$1:$AU$1,0)),INDEX(Baseline!$B$2:$BD$2,1,MATCH(AJ$1,Baseline!$B$1:$BD$1,0)))</f>
        <v>54500000</v>
      </c>
      <c r="AK950">
        <f>IFERROR(INDEX(JMP!$AJ$2:$AU$1000,MATCH($A950,JMP!$A$2:$A$1000,0),MATCH(AK$1,JMP!$AJ$1:$AU$1,0)),INDEX(Baseline!$B$2:$BD$2,1,MATCH(AK$1,Baseline!$B$1:$BD$1,0)))</f>
        <v>30</v>
      </c>
      <c r="AL950">
        <f>IFERROR(INDEX(JMP!$AJ$2:$AU$1000,MATCH($A950,JMP!$A$2:$A$1000,0),MATCH(AL$1,JMP!$AJ$1:$AU$1,0)),INDEX(Baseline!$B$2:$BD$2,1,MATCH(AL$1,Baseline!$B$1:$BD$1,0)))</f>
        <v>1.1956121932059409E-2</v>
      </c>
      <c r="AM950">
        <f>IFERROR(INDEX(JMP!$AJ$2:$AU$1000,MATCH($A950,JMP!$A$2:$A$1000,0),MATCH(AM$1,JMP!$AJ$1:$AU$1,0)),INDEX(Baseline!$B$2:$BD$2,1,MATCH(AM$1,Baseline!$B$1:$BD$1,0)))</f>
        <v>7.3953741599999994</v>
      </c>
      <c r="AN950">
        <f>IFERROR(INDEX(JMP!$AJ$2:$AU$1000,MATCH($A950,JMP!$A$2:$A$1000,0),MATCH(AN$1,JMP!$AJ$1:$AU$1,0)),INDEX(Baseline!$B$2:$BD$2,1,MATCH(AN$1,Baseline!$B$1:$BD$1,0)))</f>
        <v>2.5837428316489763</v>
      </c>
      <c r="AO950">
        <f>IFERROR(INDEX(JMP!$AJ$2:$AU$1000,MATCH($A950,JMP!$A$2:$A$1000,0),MATCH(AO$1,JMP!$AJ$1:$AU$1,0)),INDEX(Baseline!$B$2:$BD$2,1,MATCH(AO$1,Baseline!$B$1:$BD$1,0)))</f>
        <v>1.4175457056216227</v>
      </c>
      <c r="AP950">
        <f>IFERROR(INDEX(JMP!$AJ$2:$AU$1000,MATCH($A950,JMP!$A$2:$A$1000,0),MATCH(AP$1,JMP!$AJ$1:$AU$1,0)),INDEX(Baseline!$B$2:$BD$2,1,MATCH(AP$1,Baseline!$B$1:$BD$1,0)))</f>
        <v>0</v>
      </c>
      <c r="AQ950">
        <f>IFERROR(INDEX(JMP!$AJ$2:$AU$1000,MATCH($A950,JMP!$A$2:$A$1000,0),MATCH(AQ$1,JMP!$AJ$1:$AU$1,0)),INDEX(Baseline!$B$2:$BD$2,1,MATCH(AQ$1,Baseline!$B$1:$BD$1,0)))</f>
        <v>0.35</v>
      </c>
      <c r="AR950">
        <f>IFERROR(INDEX(JMP!$AJ$2:$AU$1000,MATCH($A950,JMP!$A$2:$A$1000,0),MATCH(AR$1,JMP!$AJ$1:$AU$1,0)),INDEX(Baseline!$B$2:$BD$2,1,MATCH(AR$1,Baseline!$B$1:$BD$1,0)))</f>
        <v>0</v>
      </c>
      <c r="AS950">
        <f>IFERROR(INDEX(JMP!$AJ$2:$AU$1000,MATCH($A950,JMP!$A$2:$A$1000,0),MATCH(AS$1,JMP!$AJ$1:$AU$1,0)),INDEX(Baseline!$B$2:$BD$2,1,MATCH(AS$1,Baseline!$B$1:$BD$1,0)))</f>
        <v>0</v>
      </c>
      <c r="AT950">
        <f>IFERROR(INDEX(JMP!$AJ$2:$AU$1000,MATCH($A950,JMP!$A$2:$A$1000,0),MATCH(AT$1,JMP!$AJ$1:$AU$1,0)),INDEX(Baseline!$B$2:$BD$2,1,MATCH(AT$1,Baseline!$B$1:$BD$1,0)))</f>
        <v>500</v>
      </c>
      <c r="AU950">
        <f>IFERROR(INDEX(JMP!$AJ$2:$AU$1000,MATCH($A950,JMP!$A$2:$A$1000,0),MATCH(AU$1,JMP!$AJ$1:$AU$1,0)),INDEX(Baseline!$B$2:$BD$2,1,MATCH(AU$1,Baseline!$B$1:$BD$1,0)))</f>
        <v>50</v>
      </c>
      <c r="AV950">
        <f>IFERROR(INDEX(JMP!$AJ$2:$AU$1000,MATCH($A950,JMP!$A$2:$A$1000,0),MATCH(AV$1,JMP!$AJ$1:$AU$1,0)),INDEX(Baseline!$B$2:$BD$2,1,MATCH(AV$1,Baseline!$B$1:$BD$1,0)))</f>
        <v>12.1</v>
      </c>
      <c r="AW950">
        <f>IFERROR(INDEX(JMP!$AJ$2:$AU$1000,MATCH($A950,JMP!$A$2:$A$1000,0),MATCH(AW$1,JMP!$AJ$1:$AU$1,0)),INDEX(Baseline!$B$2:$BD$2,1,MATCH(AW$1,Baseline!$B$1:$BD$1,0)))</f>
        <v>1.9961979999999998E-3</v>
      </c>
      <c r="AX950">
        <f>IFERROR(INDEX(JMP!$AJ$2:$AU$1000,MATCH($A950,JMP!$A$2:$A$1000,0),MATCH(AX$1,JMP!$AJ$1:$AU$1,0)),INDEX(Baseline!$B$2:$BD$2,1,MATCH(AX$1,Baseline!$B$1:$BD$1,0)))</f>
        <v>1.9961979999999998E-3</v>
      </c>
      <c r="AY950">
        <f>IFERROR(INDEX(JMP!$AJ$2:$AU$1000,MATCH($A950,JMP!$A$2:$A$1000,0),MATCH(AY$1,JMP!$AJ$1:$AU$1,0)),INDEX(Baseline!$B$2:$BD$2,1,MATCH(AY$1,Baseline!$B$1:$BD$1,0)))</f>
        <v>1.9607137E-2</v>
      </c>
      <c r="AZ950">
        <f>IFERROR(INDEX(JMP!$AJ$2:$AU$1000,MATCH($A950,JMP!$A$2:$A$1000,0),MATCH(AZ$1,JMP!$AJ$1:$AU$1,0)),INDEX(Baseline!$B$2:$BD$2,1,MATCH(AZ$1,Baseline!$B$1:$BD$1,0)))</f>
        <v>0</v>
      </c>
      <c r="BA950">
        <f>IFERROR(INDEX(JMP!$AJ$2:$AU$1000,MATCH($A950,JMP!$A$2:$A$1000,0),MATCH(BA$1,JMP!$AJ$1:$AU$1,0)),INDEX(Baseline!$B$2:$BD$2,1,MATCH(BA$1,Baseline!$B$1:$BD$1,0)))</f>
        <v>10</v>
      </c>
      <c r="BB950">
        <f>IFERROR(INDEX(JMP!$AJ$2:$AU$1000,MATCH($A950,JMP!$A$2:$A$1000,0),MATCH(BB$1,JMP!$AJ$1:$AU$1,0)),INDEX(Baseline!$B$2:$BD$2,1,MATCH(BB$1,Baseline!$B$1:$BD$1,0)))</f>
        <v>0</v>
      </c>
      <c r="BC950">
        <f>IFERROR(INDEX(JMP!$AJ$2:$AU$1000,MATCH($A950,JMP!$A$2:$A$1000,0),MATCH(BC$1,JMP!$AJ$1:$AU$1,0)),INDEX(Baseline!$B$2:$BD$2,1,MATCH(BC$1,Baseline!$B$1:$BD$1,0)))</f>
        <v>3</v>
      </c>
      <c r="BD950">
        <f>IFERROR(INDEX(JMP!$AJ$2:$AU$1000,MATCH($A950,JMP!$A$2:$A$1000,0),MATCH(BD$1,JMP!$AJ$1:$AU$1,0)),INDEX(Baseline!$B$2:$BD$2,1,MATCH(BD$1,Baseline!$B$1:$BD$1,0)))</f>
        <v>4.3487952322999996</v>
      </c>
      <c r="BE950">
        <f>IFERROR(INDEX(JMP!$AJ$2:$AU$1000,MATCH($A950,JMP!$A$2:$A$1000,0),MATCH(BE$1,JMP!$AJ$1:$AU$1,0)),INDEX(Baseline!$B$2:$BE$2,1,MATCH(BE$1,Baseline!$B$1:$BE$1,0)))</f>
        <v>400000</v>
      </c>
      <c r="BF950" t="str">
        <f t="shared" si="70"/>
        <v>no</v>
      </c>
      <c r="BG950" t="str">
        <f t="shared" si="71"/>
        <v>no</v>
      </c>
      <c r="BH950">
        <f t="shared" si="75"/>
        <v>1</v>
      </c>
      <c r="BI950">
        <f t="shared" si="76"/>
        <v>10</v>
      </c>
      <c r="BL950" t="str">
        <f t="shared" si="77"/>
        <v>fall</v>
      </c>
    </row>
    <row r="951" spans="1:64" x14ac:dyDescent="0.35">
      <c r="A951">
        <v>950</v>
      </c>
      <c r="B951">
        <f>IFERROR(INDEX(JMP!$AJ$2:$AU$1000,MATCH($A951,JMP!$A$2:$A$1000,0),MATCH(B$1,JMP!$AJ$1:$AU$1,0)),INDEX(Baseline!$B$2:$BD$2,1,MATCH(B$1,Baseline!$B$1:$BD$1,0)))</f>
        <v>0</v>
      </c>
      <c r="C951">
        <f>IFERROR(INDEX(JMP!$AJ$2:$AU$1000,MATCH($A951,JMP!$A$2:$A$1000,0),MATCH(C$1,JMP!$AJ$1:$AU$1,0)),INDEX(Baseline!$B$2:$BD$2,1,MATCH(C$1,Baseline!$B$1:$BD$1,0)))</f>
        <v>8760</v>
      </c>
      <c r="D951">
        <f>IFERROR(INDEX(JMP!$AJ$2:$AU$1000,MATCH($A951,JMP!$A$2:$A$1000,0),MATCH(D$1,JMP!$AJ$1:$AU$1,0)),INDEX(Baseline!$B$2:$BD$2,1,MATCH(D$1,Baseline!$B$1:$BD$1,0)))</f>
        <v>1</v>
      </c>
      <c r="E951">
        <f>IFERROR(INDEX(JMP!$AJ$2:$AU$1000,MATCH($A951,JMP!$A$2:$A$1000,0),MATCH(E$1,JMP!$AJ$1:$AU$1,0)),INDEX(Baseline!$B$2:$BD$2,1,MATCH(E$1,Baseline!$B$1:$BD$1,0)))</f>
        <v>1</v>
      </c>
      <c r="F951" t="str">
        <f>IFERROR(INDEX(JMP!$AJ$2:$AU$1000,MATCH($A951,JMP!$A$2:$A$1000,0),MATCH(F$1,JMP!$AJ$1:$AU$1,0)),INDEX(Baseline!$B$2:$BD$2,1,MATCH(F$1,Baseline!$B$1:$BD$1,0)))</f>
        <v>e344</v>
      </c>
      <c r="G951" t="str">
        <f>IFERROR(INDEX(JMP!$AJ$2:$AU$1000,MATCH($A951,JMP!$A$2:$A$1000,0),MATCH(G$1,JMP!$AJ$1:$AU$1,0)),INDEX(Baseline!$B$2:$BD$2,1,MATCH(G$1,Baseline!$B$1:$BD$1,0)))</f>
        <v>e340</v>
      </c>
      <c r="H951">
        <f>IFERROR(INDEX(JMP!$AJ$2:$AU$1000,MATCH($A951,JMP!$A$2:$A$1000,0),MATCH(H$1,JMP!$AJ$1:$AU$1,0)),INDEX(Baseline!$B$2:$BD$2,1,MATCH(H$1,Baseline!$B$1:$BD$1,0)))</f>
        <v>1.5</v>
      </c>
      <c r="I951">
        <f>IFERROR(INDEX(JMP!$AJ$2:$AU$1000,MATCH($A951,JMP!$A$2:$A$1000,0),MATCH(I$1,JMP!$AJ$1:$AU$1,0)),INDEX(Baseline!$B$2:$BD$2,1,MATCH(I$1,Baseline!$B$1:$BD$1,0)))</f>
        <v>0.42</v>
      </c>
      <c r="J951">
        <f>IFERROR(INDEX(JMP!$AJ$2:$AU$1000,MATCH($A951,JMP!$A$2:$A$1000,0),MATCH(J$1,JMP!$AJ$1:$AU$1,0)),INDEX(Baseline!$B$2:$BD$2,1,MATCH(J$1,Baseline!$B$1:$BD$1,0)))</f>
        <v>1</v>
      </c>
      <c r="K951">
        <f>IFERROR(INDEX(JMP!$AJ$2:$AU$1000,MATCH($A951,JMP!$A$2:$A$1000,0),MATCH(K$1,JMP!$AJ$1:$AU$1,0)),INDEX(Baseline!$B$2:$BD$2,1,MATCH(K$1,Baseline!$B$1:$BD$1,0)))</f>
        <v>0</v>
      </c>
      <c r="L951">
        <f>IFERROR(INDEX(JMP!$AJ$2:$AU$1000,MATCH($A951,JMP!$A$2:$A$1000,0),MATCH(L$1,JMP!$AJ$1:$AU$1,0)),INDEX(Baseline!$B$2:$BD$2,1,MATCH(L$1,Baseline!$B$1:$BD$1,0)))</f>
        <v>0.13914505568384244</v>
      </c>
      <c r="M951" t="b">
        <f>IFERROR(INDEX(JMP!$AJ$2:$AU$1000,MATCH($A951,JMP!$A$2:$A$1000,0),MATCH(M$1,JMP!$AJ$1:$AU$1,0)),INDEX(Baseline!$B$2:$BD$2,1,MATCH(M$1,Baseline!$B$1:$BD$1,0)))</f>
        <v>0</v>
      </c>
      <c r="N951" t="b">
        <f>IFERROR(INDEX(JMP!$AJ$2:$AU$1000,MATCH($A951,JMP!$A$2:$A$1000,0),MATCH(N$1,JMP!$AJ$1:$AU$1,0)),INDEX(Baseline!$B$2:$BD$2,1,MATCH(N$1,Baseline!$B$1:$BD$1,0)))</f>
        <v>0</v>
      </c>
      <c r="O951">
        <f>IFERROR(INDEX(JMP!$AJ$2:$AU$1000,MATCH($A951,JMP!$A$2:$A$1000,0),MATCH(O$1,JMP!$AJ$1:$AU$1,0)),INDEX(Baseline!$B$2:$BD$2,1,MATCH(O$1,Baseline!$B$1:$BD$1,0)))</f>
        <v>7</v>
      </c>
      <c r="P951">
        <f>IFERROR(INDEX(JMP!$AJ$2:$AU$1000,MATCH($A951,JMP!$A$2:$A$1000,0),MATCH(P$1,JMP!$AJ$1:$AU$1,0)),INDEX(Baseline!$B$2:$BD$2,1,MATCH(P$1,Baseline!$B$1:$BD$1,0)))</f>
        <v>200</v>
      </c>
      <c r="Q951">
        <f>IFERROR(INDEX(JMP!$AJ$2:$AU$1000,MATCH($A951,JMP!$A$2:$A$1000,0),MATCH(Q$1,JMP!$AJ$1:$AU$1,0)),INDEX(Baseline!$B$2:$BD$2,1,MATCH(Q$1,Baseline!$B$1:$BD$1,0)))</f>
        <v>10</v>
      </c>
      <c r="R951">
        <f>IFERROR(INDEX(JMP!$AJ$2:$AU$1000,MATCH($A951,JMP!$A$2:$A$1000,0),MATCH(R$1,JMP!$AJ$1:$AU$1,0)),INDEX(Baseline!$B$2:$BD$2,1,MATCH(R$1,Baseline!$B$1:$BD$1,0)))</f>
        <v>0</v>
      </c>
      <c r="S951">
        <f>IFERROR(INDEX(JMP!$AJ$2:$AU$1000,MATCH($A951,JMP!$A$2:$A$1000,0),MATCH(S$1,JMP!$AJ$1:$AU$1,0)),INDEX(Baseline!$B$2:$BD$2,1,MATCH(S$1,Baseline!$B$1:$BD$1,0)))</f>
        <v>1</v>
      </c>
      <c r="T951">
        <f>IFERROR(INDEX(JMP!$AJ$2:$AU$1000,MATCH($A951,JMP!$A$2:$A$1000,0),MATCH(T$1,JMP!$AJ$1:$AU$1,0)),INDEX(Baseline!$B$2:$BD$2,1,MATCH(T$1,Baseline!$B$1:$BD$1,0)))</f>
        <v>0</v>
      </c>
      <c r="U951" t="str">
        <f>IFERROR(INDEX(JMP!$AJ$2:$AU$1000,MATCH($A951,JMP!$A$2:$A$1000,0),MATCH(U$1,JMP!$AJ$1:$AU$1,0)),INDEX(Baseline!$B$2:$BD$2,1,MATCH(U$1,Baseline!$B$1:$BD$1,0)))</f>
        <v>Titan</v>
      </c>
      <c r="V951">
        <f>IFERROR(INDEX(JMP!$AJ$2:$AU$1000,MATCH($A951,JMP!$A$2:$A$1000,0),MATCH(V$1,JMP!$AJ$1:$AU$1,0)),INDEX(Baseline!$B$2:$BD$2,1,MATCH(V$1,Baseline!$B$1:$BD$1,0)))</f>
        <v>3</v>
      </c>
      <c r="W951">
        <f>IFERROR(INDEX(JMP!$AJ$2:$AU$1000,MATCH($A951,JMP!$A$2:$A$1000,0),MATCH(W$1,JMP!$AJ$1:$AU$1,0)),INDEX(Baseline!$B$2:$BD$2,1,MATCH(W$1,Baseline!$B$1:$BD$1,0)))</f>
        <v>0.37</v>
      </c>
      <c r="X951">
        <f>IFERROR(INDEX(JMP!$AJ$2:$AU$1000,MATCH($A951,JMP!$A$2:$A$1000,0),MATCH(X$1,JMP!$AJ$1:$AU$1,0)),INDEX(Baseline!$B$2:$BD$2,1,MATCH(X$1,Baseline!$B$1:$BD$1,0)))</f>
        <v>4</v>
      </c>
      <c r="Y951">
        <f>IFERROR(INDEX(JMP!$AJ$2:$AU$1000,MATCH($A951,JMP!$A$2:$A$1000,0),MATCH(Y$1,JMP!$AJ$1:$AU$1,0)),INDEX(Baseline!$B$2:$BD$2,1,MATCH(Y$1,Baseline!$B$1:$BD$1,0)))</f>
        <v>6</v>
      </c>
      <c r="Z951">
        <f>IFERROR(INDEX(JMP!$AJ$2:$AU$1000,MATCH($A951,JMP!$A$2:$A$1000,0),MATCH(Z$1,JMP!$AJ$1:$AU$1,0)),INDEX(Baseline!$B$2:$BD$2,1,MATCH(Z$1,Baseline!$B$1:$BD$1,0)))</f>
        <v>1970</v>
      </c>
      <c r="AA951">
        <f>IFERROR(INDEX(JMP!$AJ$2:$AU$1000,MATCH($A951,JMP!$A$2:$A$1000,0),MATCH(AA$1,JMP!$AJ$1:$AU$1,0)),INDEX(Baseline!$B$2:$BD$2,1,MATCH(AA$1,Baseline!$B$1:$BD$1,0)))</f>
        <v>1970</v>
      </c>
      <c r="AB951">
        <f>IFERROR(INDEX(JMP!$AJ$2:$AU$1000,MATCH($A951,JMP!$A$2:$A$1000,0),MATCH(AB$1,JMP!$AJ$1:$AU$1,0)),INDEX(Baseline!$B$2:$BD$2,1,MATCH(AB$1,Baseline!$B$1:$BD$1,0)))</f>
        <v>0</v>
      </c>
      <c r="AC951">
        <f>IFERROR(INDEX(JMP!$AJ$2:$AU$1000,MATCH($A951,JMP!$A$2:$A$1000,0),MATCH(AC$1,JMP!$AJ$1:$AU$1,0)),INDEX(Baseline!$B$2:$BD$2,1,MATCH(AC$1,Baseline!$B$1:$BD$1,0)))</f>
        <v>1</v>
      </c>
      <c r="AD951">
        <f>IFERROR(INDEX(JMP!$AJ$2:$AU$1000,MATCH($A951,JMP!$A$2:$A$1000,0),MATCH(AD$1,JMP!$AJ$1:$AU$1,0)),INDEX(Baseline!$B$2:$BD$2,1,MATCH(AD$1,Baseline!$B$1:$BD$1,0)))</f>
        <v>8</v>
      </c>
      <c r="AE951">
        <f>IFERROR(INDEX(JMP!$AJ$2:$AU$1000,MATCH($A951,JMP!$A$2:$A$1000,0),MATCH(AE$1,JMP!$AJ$1:$AU$1,0)),INDEX(Baseline!$B$2:$BD$2,1,MATCH(AE$1,Baseline!$B$1:$BD$1,0)))</f>
        <v>1</v>
      </c>
      <c r="AF951" t="str">
        <f>IFERROR(INDEX(JMP!$AJ$2:$AU$1000,MATCH($A951,JMP!$A$2:$A$1000,0),MATCH(AF$1,JMP!$AJ$1:$AU$1,0)),INDEX(Baseline!$B$2:$BD$2,1,MATCH(AF$1,Baseline!$B$1:$BD$1,0)))</f>
        <v>bwb</v>
      </c>
      <c r="AG951" t="str">
        <f>IFERROR(INDEX(JMP!$AJ$2:$AU$1000,MATCH($A951,JMP!$A$2:$A$1000,0),MATCH(AG$1,JMP!$AJ$1:$AU$1,0)),INDEX(Baseline!$B$2:$BD$2,1,MATCH(AG$1,Baseline!$B$1:$BD$1,0)))</f>
        <v>V-tail</v>
      </c>
      <c r="AH951">
        <f>IFERROR(INDEX(JMP!$AJ$2:$AU$1000,MATCH($A951,JMP!$A$2:$A$1000,0),MATCH(AH$1,JMP!$AJ$1:$AU$1,0)),INDEX(Baseline!$B$2:$BD$2,1,MATCH(AH$1,Baseline!$B$1:$BD$1,0)))</f>
        <v>0</v>
      </c>
      <c r="AI951">
        <f>IFERROR(INDEX(JMP!$AJ$2:$AU$1000,MATCH($A951,JMP!$A$2:$A$1000,0),MATCH(AI$1,JMP!$AJ$1:$AU$1,0)),INDEX(Baseline!$B$2:$BD$2,1,MATCH(AI$1,Baseline!$B$1:$BD$1,0)))</f>
        <v>724000000</v>
      </c>
      <c r="AJ951">
        <f>IFERROR(INDEX(JMP!$AJ$2:$AU$1000,MATCH($A951,JMP!$A$2:$A$1000,0),MATCH(AJ$1,JMP!$AJ$1:$AU$1,0)),INDEX(Baseline!$B$2:$BD$2,1,MATCH(AJ$1,Baseline!$B$1:$BD$1,0)))</f>
        <v>54500000</v>
      </c>
      <c r="AK951">
        <f>IFERROR(INDEX(JMP!$AJ$2:$AU$1000,MATCH($A951,JMP!$A$2:$A$1000,0),MATCH(AK$1,JMP!$AJ$1:$AU$1,0)),INDEX(Baseline!$B$2:$BD$2,1,MATCH(AK$1,Baseline!$B$1:$BD$1,0)))</f>
        <v>30</v>
      </c>
      <c r="AL951">
        <f>IFERROR(INDEX(JMP!$AJ$2:$AU$1000,MATCH($A951,JMP!$A$2:$A$1000,0),MATCH(AL$1,JMP!$AJ$1:$AU$1,0)),INDEX(Baseline!$B$2:$BD$2,1,MATCH(AL$1,Baseline!$B$1:$BD$1,0)))</f>
        <v>1.2683458484388288E-2</v>
      </c>
      <c r="AM951">
        <f>IFERROR(INDEX(JMP!$AJ$2:$AU$1000,MATCH($A951,JMP!$A$2:$A$1000,0),MATCH(AM$1,JMP!$AJ$1:$AU$1,0)),INDEX(Baseline!$B$2:$BD$2,1,MATCH(AM$1,Baseline!$B$1:$BD$1,0)))</f>
        <v>6.845194497523809</v>
      </c>
      <c r="AN951">
        <f>IFERROR(INDEX(JMP!$AJ$2:$AU$1000,MATCH($A951,JMP!$A$2:$A$1000,0),MATCH(AN$1,JMP!$AJ$1:$AU$1,0)),INDEX(Baseline!$B$2:$BD$2,1,MATCH(AN$1,Baseline!$B$1:$BD$1,0)))</f>
        <v>2.0852557971872923</v>
      </c>
      <c r="AO951">
        <f>IFERROR(INDEX(JMP!$AJ$2:$AU$1000,MATCH($A951,JMP!$A$2:$A$1000,0),MATCH(AO$1,JMP!$AJ$1:$AU$1,0)),INDEX(Baseline!$B$2:$BD$2,1,MATCH(AO$1,Baseline!$B$1:$BD$1,0)))</f>
        <v>0.98339268709026961</v>
      </c>
      <c r="AP951">
        <f>IFERROR(INDEX(JMP!$AJ$2:$AU$1000,MATCH($A951,JMP!$A$2:$A$1000,0),MATCH(AP$1,JMP!$AJ$1:$AU$1,0)),INDEX(Baseline!$B$2:$BD$2,1,MATCH(AP$1,Baseline!$B$1:$BD$1,0)))</f>
        <v>0</v>
      </c>
      <c r="AQ951">
        <f>IFERROR(INDEX(JMP!$AJ$2:$AU$1000,MATCH($A951,JMP!$A$2:$A$1000,0),MATCH(AQ$1,JMP!$AJ$1:$AU$1,0)),INDEX(Baseline!$B$2:$BD$2,1,MATCH(AQ$1,Baseline!$B$1:$BD$1,0)))</f>
        <v>0.35</v>
      </c>
      <c r="AR951">
        <f>IFERROR(INDEX(JMP!$AJ$2:$AU$1000,MATCH($A951,JMP!$A$2:$A$1000,0),MATCH(AR$1,JMP!$AJ$1:$AU$1,0)),INDEX(Baseline!$B$2:$BD$2,1,MATCH(AR$1,Baseline!$B$1:$BD$1,0)))</f>
        <v>0</v>
      </c>
      <c r="AS951">
        <f>IFERROR(INDEX(JMP!$AJ$2:$AU$1000,MATCH($A951,JMP!$A$2:$A$1000,0),MATCH(AS$1,JMP!$AJ$1:$AU$1,0)),INDEX(Baseline!$B$2:$BD$2,1,MATCH(AS$1,Baseline!$B$1:$BD$1,0)))</f>
        <v>0</v>
      </c>
      <c r="AT951">
        <f>IFERROR(INDEX(JMP!$AJ$2:$AU$1000,MATCH($A951,JMP!$A$2:$A$1000,0),MATCH(AT$1,JMP!$AJ$1:$AU$1,0)),INDEX(Baseline!$B$2:$BD$2,1,MATCH(AT$1,Baseline!$B$1:$BD$1,0)))</f>
        <v>500</v>
      </c>
      <c r="AU951">
        <f>IFERROR(INDEX(JMP!$AJ$2:$AU$1000,MATCH($A951,JMP!$A$2:$A$1000,0),MATCH(AU$1,JMP!$AJ$1:$AU$1,0)),INDEX(Baseline!$B$2:$BD$2,1,MATCH(AU$1,Baseline!$B$1:$BD$1,0)))</f>
        <v>50</v>
      </c>
      <c r="AV951">
        <f>IFERROR(INDEX(JMP!$AJ$2:$AU$1000,MATCH($A951,JMP!$A$2:$A$1000,0),MATCH(AV$1,JMP!$AJ$1:$AU$1,0)),INDEX(Baseline!$B$2:$BD$2,1,MATCH(AV$1,Baseline!$B$1:$BD$1,0)))</f>
        <v>12.1</v>
      </c>
      <c r="AW951">
        <f>IFERROR(INDEX(JMP!$AJ$2:$AU$1000,MATCH($A951,JMP!$A$2:$A$1000,0),MATCH(AW$1,JMP!$AJ$1:$AU$1,0)),INDEX(Baseline!$B$2:$BD$2,1,MATCH(AW$1,Baseline!$B$1:$BD$1,0)))</f>
        <v>1.9961979999999998E-3</v>
      </c>
      <c r="AX951">
        <f>IFERROR(INDEX(JMP!$AJ$2:$AU$1000,MATCH($A951,JMP!$A$2:$A$1000,0),MATCH(AX$1,JMP!$AJ$1:$AU$1,0)),INDEX(Baseline!$B$2:$BD$2,1,MATCH(AX$1,Baseline!$B$1:$BD$1,0)))</f>
        <v>1.9961979999999998E-3</v>
      </c>
      <c r="AY951">
        <f>IFERROR(INDEX(JMP!$AJ$2:$AU$1000,MATCH($A951,JMP!$A$2:$A$1000,0),MATCH(AY$1,JMP!$AJ$1:$AU$1,0)),INDEX(Baseline!$B$2:$BD$2,1,MATCH(AY$1,Baseline!$B$1:$BD$1,0)))</f>
        <v>1.9607137E-2</v>
      </c>
      <c r="AZ951">
        <f>IFERROR(INDEX(JMP!$AJ$2:$AU$1000,MATCH($A951,JMP!$A$2:$A$1000,0),MATCH(AZ$1,JMP!$AJ$1:$AU$1,0)),INDEX(Baseline!$B$2:$BD$2,1,MATCH(AZ$1,Baseline!$B$1:$BD$1,0)))</f>
        <v>1</v>
      </c>
      <c r="BA951">
        <f>IFERROR(INDEX(JMP!$AJ$2:$AU$1000,MATCH($A951,JMP!$A$2:$A$1000,0),MATCH(BA$1,JMP!$AJ$1:$AU$1,0)),INDEX(Baseline!$B$2:$BD$2,1,MATCH(BA$1,Baseline!$B$1:$BD$1,0)))</f>
        <v>100</v>
      </c>
      <c r="BB951">
        <f>IFERROR(INDEX(JMP!$AJ$2:$AU$1000,MATCH($A951,JMP!$A$2:$A$1000,0),MATCH(BB$1,JMP!$AJ$1:$AU$1,0)),INDEX(Baseline!$B$2:$BD$2,1,MATCH(BB$1,Baseline!$B$1:$BD$1,0)))</f>
        <v>0</v>
      </c>
      <c r="BC951">
        <f>IFERROR(INDEX(JMP!$AJ$2:$AU$1000,MATCH($A951,JMP!$A$2:$A$1000,0),MATCH(BC$1,JMP!$AJ$1:$AU$1,0)),INDEX(Baseline!$B$2:$BD$2,1,MATCH(BC$1,Baseline!$B$1:$BD$1,0)))</f>
        <v>1</v>
      </c>
      <c r="BD951">
        <f>IFERROR(INDEX(JMP!$AJ$2:$AU$1000,MATCH($A951,JMP!$A$2:$A$1000,0),MATCH(BD$1,JMP!$AJ$1:$AU$1,0)),INDEX(Baseline!$B$2:$BD$2,1,MATCH(BD$1,Baseline!$B$1:$BD$1,0)))</f>
        <v>3.1676769875000002</v>
      </c>
      <c r="BE951">
        <f>IFERROR(INDEX(JMP!$AJ$2:$AU$1000,MATCH($A951,JMP!$A$2:$A$1000,0),MATCH(BE$1,JMP!$AJ$1:$AU$1,0)),INDEX(Baseline!$B$2:$BE$2,1,MATCH(BE$1,Baseline!$B$1:$BE$1,0)))</f>
        <v>400000</v>
      </c>
      <c r="BF951" t="str">
        <f t="shared" si="70"/>
        <v>yes</v>
      </c>
      <c r="BG951" t="str">
        <f t="shared" si="71"/>
        <v>no</v>
      </c>
      <c r="BH951">
        <f t="shared" si="75"/>
        <v>1</v>
      </c>
      <c r="BI951">
        <f t="shared" si="76"/>
        <v>100</v>
      </c>
      <c r="BL951" t="str">
        <f t="shared" si="77"/>
        <v>spring</v>
      </c>
    </row>
    <row r="952" spans="1:64" x14ac:dyDescent="0.35">
      <c r="A952">
        <v>951</v>
      </c>
      <c r="B952">
        <f>IFERROR(INDEX(JMP!$AJ$2:$AU$1000,MATCH($A952,JMP!$A$2:$A$1000,0),MATCH(B$1,JMP!$AJ$1:$AU$1,0)),INDEX(Baseline!$B$2:$BD$2,1,MATCH(B$1,Baseline!$B$1:$BD$1,0)))</f>
        <v>0</v>
      </c>
      <c r="C952">
        <f>IFERROR(INDEX(JMP!$AJ$2:$AU$1000,MATCH($A952,JMP!$A$2:$A$1000,0),MATCH(C$1,JMP!$AJ$1:$AU$1,0)),INDEX(Baseline!$B$2:$BD$2,1,MATCH(C$1,Baseline!$B$1:$BD$1,0)))</f>
        <v>8760</v>
      </c>
      <c r="D952">
        <f>IFERROR(INDEX(JMP!$AJ$2:$AU$1000,MATCH($A952,JMP!$A$2:$A$1000,0),MATCH(D$1,JMP!$AJ$1:$AU$1,0)),INDEX(Baseline!$B$2:$BD$2,1,MATCH(D$1,Baseline!$B$1:$BD$1,0)))</f>
        <v>1</v>
      </c>
      <c r="E952">
        <f>IFERROR(INDEX(JMP!$AJ$2:$AU$1000,MATCH($A952,JMP!$A$2:$A$1000,0),MATCH(E$1,JMP!$AJ$1:$AU$1,0)),INDEX(Baseline!$B$2:$BD$2,1,MATCH(E$1,Baseline!$B$1:$BD$1,0)))</f>
        <v>1</v>
      </c>
      <c r="F952" t="str">
        <f>IFERROR(INDEX(JMP!$AJ$2:$AU$1000,MATCH($A952,JMP!$A$2:$A$1000,0),MATCH(F$1,JMP!$AJ$1:$AU$1,0)),INDEX(Baseline!$B$2:$BD$2,1,MATCH(F$1,Baseline!$B$1:$BD$1,0)))</f>
        <v>e344</v>
      </c>
      <c r="G952" t="str">
        <f>IFERROR(INDEX(JMP!$AJ$2:$AU$1000,MATCH($A952,JMP!$A$2:$A$1000,0),MATCH(G$1,JMP!$AJ$1:$AU$1,0)),INDEX(Baseline!$B$2:$BD$2,1,MATCH(G$1,Baseline!$B$1:$BD$1,0)))</f>
        <v>e340</v>
      </c>
      <c r="H952">
        <f>IFERROR(INDEX(JMP!$AJ$2:$AU$1000,MATCH($A952,JMP!$A$2:$A$1000,0),MATCH(H$1,JMP!$AJ$1:$AU$1,0)),INDEX(Baseline!$B$2:$BD$2,1,MATCH(H$1,Baseline!$B$1:$BD$1,0)))</f>
        <v>1.5</v>
      </c>
      <c r="I952">
        <f>IFERROR(INDEX(JMP!$AJ$2:$AU$1000,MATCH($A952,JMP!$A$2:$A$1000,0),MATCH(I$1,JMP!$AJ$1:$AU$1,0)),INDEX(Baseline!$B$2:$BD$2,1,MATCH(I$1,Baseline!$B$1:$BD$1,0)))</f>
        <v>0.42</v>
      </c>
      <c r="J952">
        <f>IFERROR(INDEX(JMP!$AJ$2:$AU$1000,MATCH($A952,JMP!$A$2:$A$1000,0),MATCH(J$1,JMP!$AJ$1:$AU$1,0)),INDEX(Baseline!$B$2:$BD$2,1,MATCH(J$1,Baseline!$B$1:$BD$1,0)))</f>
        <v>1</v>
      </c>
      <c r="K952">
        <f>IFERROR(INDEX(JMP!$AJ$2:$AU$1000,MATCH($A952,JMP!$A$2:$A$1000,0),MATCH(K$1,JMP!$AJ$1:$AU$1,0)),INDEX(Baseline!$B$2:$BD$2,1,MATCH(K$1,Baseline!$B$1:$BD$1,0)))</f>
        <v>0</v>
      </c>
      <c r="L952">
        <f>IFERROR(INDEX(JMP!$AJ$2:$AU$1000,MATCH($A952,JMP!$A$2:$A$1000,0),MATCH(L$1,JMP!$AJ$1:$AU$1,0)),INDEX(Baseline!$B$2:$BD$2,1,MATCH(L$1,Baseline!$B$1:$BD$1,0)))</f>
        <v>0.10115748126270396</v>
      </c>
      <c r="M952" t="b">
        <f>IFERROR(INDEX(JMP!$AJ$2:$AU$1000,MATCH($A952,JMP!$A$2:$A$1000,0),MATCH(M$1,JMP!$AJ$1:$AU$1,0)),INDEX(Baseline!$B$2:$BD$2,1,MATCH(M$1,Baseline!$B$1:$BD$1,0)))</f>
        <v>0</v>
      </c>
      <c r="N952" t="b">
        <f>IFERROR(INDEX(JMP!$AJ$2:$AU$1000,MATCH($A952,JMP!$A$2:$A$1000,0),MATCH(N$1,JMP!$AJ$1:$AU$1,0)),INDEX(Baseline!$B$2:$BD$2,1,MATCH(N$1,Baseline!$B$1:$BD$1,0)))</f>
        <v>0</v>
      </c>
      <c r="O952">
        <f>IFERROR(INDEX(JMP!$AJ$2:$AU$1000,MATCH($A952,JMP!$A$2:$A$1000,0),MATCH(O$1,JMP!$AJ$1:$AU$1,0)),INDEX(Baseline!$B$2:$BD$2,1,MATCH(O$1,Baseline!$B$1:$BD$1,0)))</f>
        <v>7</v>
      </c>
      <c r="P952">
        <f>IFERROR(INDEX(JMP!$AJ$2:$AU$1000,MATCH($A952,JMP!$A$2:$A$1000,0),MATCH(P$1,JMP!$AJ$1:$AU$1,0)),INDEX(Baseline!$B$2:$BD$2,1,MATCH(P$1,Baseline!$B$1:$BD$1,0)))</f>
        <v>200</v>
      </c>
      <c r="Q952">
        <f>IFERROR(INDEX(JMP!$AJ$2:$AU$1000,MATCH($A952,JMP!$A$2:$A$1000,0),MATCH(Q$1,JMP!$AJ$1:$AU$1,0)),INDEX(Baseline!$B$2:$BD$2,1,MATCH(Q$1,Baseline!$B$1:$BD$1,0)))</f>
        <v>10</v>
      </c>
      <c r="R952">
        <f>IFERROR(INDEX(JMP!$AJ$2:$AU$1000,MATCH($A952,JMP!$A$2:$A$1000,0),MATCH(R$1,JMP!$AJ$1:$AU$1,0)),INDEX(Baseline!$B$2:$BD$2,1,MATCH(R$1,Baseline!$B$1:$BD$1,0)))</f>
        <v>0</v>
      </c>
      <c r="S952">
        <f>IFERROR(INDEX(JMP!$AJ$2:$AU$1000,MATCH($A952,JMP!$A$2:$A$1000,0),MATCH(S$1,JMP!$AJ$1:$AU$1,0)),INDEX(Baseline!$B$2:$BD$2,1,MATCH(S$1,Baseline!$B$1:$BD$1,0)))</f>
        <v>1</v>
      </c>
      <c r="T952">
        <f>IFERROR(INDEX(JMP!$AJ$2:$AU$1000,MATCH($A952,JMP!$A$2:$A$1000,0),MATCH(T$1,JMP!$AJ$1:$AU$1,0)),INDEX(Baseline!$B$2:$BD$2,1,MATCH(T$1,Baseline!$B$1:$BD$1,0)))</f>
        <v>0</v>
      </c>
      <c r="U952" t="str">
        <f>IFERROR(INDEX(JMP!$AJ$2:$AU$1000,MATCH($A952,JMP!$A$2:$A$1000,0),MATCH(U$1,JMP!$AJ$1:$AU$1,0)),INDEX(Baseline!$B$2:$BD$2,1,MATCH(U$1,Baseline!$B$1:$BD$1,0)))</f>
        <v>Titan</v>
      </c>
      <c r="V952">
        <f>IFERROR(INDEX(JMP!$AJ$2:$AU$1000,MATCH($A952,JMP!$A$2:$A$1000,0),MATCH(V$1,JMP!$AJ$1:$AU$1,0)),INDEX(Baseline!$B$2:$BD$2,1,MATCH(V$1,Baseline!$B$1:$BD$1,0)))</f>
        <v>3</v>
      </c>
      <c r="W952">
        <f>IFERROR(INDEX(JMP!$AJ$2:$AU$1000,MATCH($A952,JMP!$A$2:$A$1000,0),MATCH(W$1,JMP!$AJ$1:$AU$1,0)),INDEX(Baseline!$B$2:$BD$2,1,MATCH(W$1,Baseline!$B$1:$BD$1,0)))</f>
        <v>0.37</v>
      </c>
      <c r="X952">
        <f>IFERROR(INDEX(JMP!$AJ$2:$AU$1000,MATCH($A952,JMP!$A$2:$A$1000,0),MATCH(X$1,JMP!$AJ$1:$AU$1,0)),INDEX(Baseline!$B$2:$BD$2,1,MATCH(X$1,Baseline!$B$1:$BD$1,0)))</f>
        <v>4</v>
      </c>
      <c r="Y952">
        <f>IFERROR(INDEX(JMP!$AJ$2:$AU$1000,MATCH($A952,JMP!$A$2:$A$1000,0),MATCH(Y$1,JMP!$AJ$1:$AU$1,0)),INDEX(Baseline!$B$2:$BD$2,1,MATCH(Y$1,Baseline!$B$1:$BD$1,0)))</f>
        <v>2</v>
      </c>
      <c r="Z952">
        <f>IFERROR(INDEX(JMP!$AJ$2:$AU$1000,MATCH($A952,JMP!$A$2:$A$1000,0),MATCH(Z$1,JMP!$AJ$1:$AU$1,0)),INDEX(Baseline!$B$2:$BD$2,1,MATCH(Z$1,Baseline!$B$1:$BD$1,0)))</f>
        <v>1970</v>
      </c>
      <c r="AA952">
        <f>IFERROR(INDEX(JMP!$AJ$2:$AU$1000,MATCH($A952,JMP!$A$2:$A$1000,0),MATCH(AA$1,JMP!$AJ$1:$AU$1,0)),INDEX(Baseline!$B$2:$BD$2,1,MATCH(AA$1,Baseline!$B$1:$BD$1,0)))</f>
        <v>1970</v>
      </c>
      <c r="AB952">
        <f>IFERROR(INDEX(JMP!$AJ$2:$AU$1000,MATCH($A952,JMP!$A$2:$A$1000,0),MATCH(AB$1,JMP!$AJ$1:$AU$1,0)),INDEX(Baseline!$B$2:$BD$2,1,MATCH(AB$1,Baseline!$B$1:$BD$1,0)))</f>
        <v>0</v>
      </c>
      <c r="AC952">
        <f>IFERROR(INDEX(JMP!$AJ$2:$AU$1000,MATCH($A952,JMP!$A$2:$A$1000,0),MATCH(AC$1,JMP!$AJ$1:$AU$1,0)),INDEX(Baseline!$B$2:$BD$2,1,MATCH(AC$1,Baseline!$B$1:$BD$1,0)))</f>
        <v>1</v>
      </c>
      <c r="AD952">
        <f>IFERROR(INDEX(JMP!$AJ$2:$AU$1000,MATCH($A952,JMP!$A$2:$A$1000,0),MATCH(AD$1,JMP!$AJ$1:$AU$1,0)),INDEX(Baseline!$B$2:$BD$2,1,MATCH(AD$1,Baseline!$B$1:$BD$1,0)))</f>
        <v>8</v>
      </c>
      <c r="AE952">
        <f>IFERROR(INDEX(JMP!$AJ$2:$AU$1000,MATCH($A952,JMP!$A$2:$A$1000,0),MATCH(AE$1,JMP!$AJ$1:$AU$1,0)),INDEX(Baseline!$B$2:$BD$2,1,MATCH(AE$1,Baseline!$B$1:$BD$1,0)))</f>
        <v>0.625</v>
      </c>
      <c r="AF952" t="str">
        <f>IFERROR(INDEX(JMP!$AJ$2:$AU$1000,MATCH($A952,JMP!$A$2:$A$1000,0),MATCH(AF$1,JMP!$AJ$1:$AU$1,0)),INDEX(Baseline!$B$2:$BD$2,1,MATCH(AF$1,Baseline!$B$1:$BD$1,0)))</f>
        <v>bwb</v>
      </c>
      <c r="AG952" t="str">
        <f>IFERROR(INDEX(JMP!$AJ$2:$AU$1000,MATCH($A952,JMP!$A$2:$A$1000,0),MATCH(AG$1,JMP!$AJ$1:$AU$1,0)),INDEX(Baseline!$B$2:$BD$2,1,MATCH(AG$1,Baseline!$B$1:$BD$1,0)))</f>
        <v>V-tail</v>
      </c>
      <c r="AH952">
        <f>IFERROR(INDEX(JMP!$AJ$2:$AU$1000,MATCH($A952,JMP!$A$2:$A$1000,0),MATCH(AH$1,JMP!$AJ$1:$AU$1,0)),INDEX(Baseline!$B$2:$BD$2,1,MATCH(AH$1,Baseline!$B$1:$BD$1,0)))</f>
        <v>0</v>
      </c>
      <c r="AI952">
        <f>IFERROR(INDEX(JMP!$AJ$2:$AU$1000,MATCH($A952,JMP!$A$2:$A$1000,0),MATCH(AI$1,JMP!$AJ$1:$AU$1,0)),INDEX(Baseline!$B$2:$BD$2,1,MATCH(AI$1,Baseline!$B$1:$BD$1,0)))</f>
        <v>724000000</v>
      </c>
      <c r="AJ952">
        <f>IFERROR(INDEX(JMP!$AJ$2:$AU$1000,MATCH($A952,JMP!$A$2:$A$1000,0),MATCH(AJ$1,JMP!$AJ$1:$AU$1,0)),INDEX(Baseline!$B$2:$BD$2,1,MATCH(AJ$1,Baseline!$B$1:$BD$1,0)))</f>
        <v>54500000</v>
      </c>
      <c r="AK952">
        <f>IFERROR(INDEX(JMP!$AJ$2:$AU$1000,MATCH($A952,JMP!$A$2:$A$1000,0),MATCH(AK$1,JMP!$AJ$1:$AU$1,0)),INDEX(Baseline!$B$2:$BD$2,1,MATCH(AK$1,Baseline!$B$1:$BD$1,0)))</f>
        <v>30</v>
      </c>
      <c r="AL952">
        <f>IFERROR(INDEX(JMP!$AJ$2:$AU$1000,MATCH($A952,JMP!$A$2:$A$1000,0),MATCH(AL$1,JMP!$AJ$1:$AU$1,0)),INDEX(Baseline!$B$2:$BD$2,1,MATCH(AL$1,Baseline!$B$1:$BD$1,0)))</f>
        <v>1.874317474542464E-2</v>
      </c>
      <c r="AM952">
        <f>IFERROR(INDEX(JMP!$AJ$2:$AU$1000,MATCH($A952,JMP!$A$2:$A$1000,0),MATCH(AM$1,JMP!$AJ$1:$AU$1,0)),INDEX(Baseline!$B$2:$BD$2,1,MATCH(AM$1,Baseline!$B$1:$BD$1,0)))</f>
        <v>6.4315325169523803</v>
      </c>
      <c r="AN952">
        <f>IFERROR(INDEX(JMP!$AJ$2:$AU$1000,MATCH($A952,JMP!$A$2:$A$1000,0),MATCH(AN$1,JMP!$AJ$1:$AU$1,0)),INDEX(Baseline!$B$2:$BD$2,1,MATCH(AN$1,Baseline!$B$1:$BD$1,0)))</f>
        <v>2.8598561244045118</v>
      </c>
      <c r="AO952">
        <f>IFERROR(INDEX(JMP!$AJ$2:$AU$1000,MATCH($A952,JMP!$A$2:$A$1000,0),MATCH(AO$1,JMP!$AJ$1:$AU$1,0)),INDEX(Baseline!$B$2:$BD$2,1,MATCH(AO$1,Baseline!$B$1:$BD$1,0)))</f>
        <v>1.0080644731997594</v>
      </c>
      <c r="AP952">
        <f>IFERROR(INDEX(JMP!$AJ$2:$AU$1000,MATCH($A952,JMP!$A$2:$A$1000,0),MATCH(AP$1,JMP!$AJ$1:$AU$1,0)),INDEX(Baseline!$B$2:$BD$2,1,MATCH(AP$1,Baseline!$B$1:$BD$1,0)))</f>
        <v>0</v>
      </c>
      <c r="AQ952">
        <f>IFERROR(INDEX(JMP!$AJ$2:$AU$1000,MATCH($A952,JMP!$A$2:$A$1000,0),MATCH(AQ$1,JMP!$AJ$1:$AU$1,0)),INDEX(Baseline!$B$2:$BD$2,1,MATCH(AQ$1,Baseline!$B$1:$BD$1,0)))</f>
        <v>0.35</v>
      </c>
      <c r="AR952">
        <f>IFERROR(INDEX(JMP!$AJ$2:$AU$1000,MATCH($A952,JMP!$A$2:$A$1000,0),MATCH(AR$1,JMP!$AJ$1:$AU$1,0)),INDEX(Baseline!$B$2:$BD$2,1,MATCH(AR$1,Baseline!$B$1:$BD$1,0)))</f>
        <v>0</v>
      </c>
      <c r="AS952">
        <f>IFERROR(INDEX(JMP!$AJ$2:$AU$1000,MATCH($A952,JMP!$A$2:$A$1000,0),MATCH(AS$1,JMP!$AJ$1:$AU$1,0)),INDEX(Baseline!$B$2:$BD$2,1,MATCH(AS$1,Baseline!$B$1:$BD$1,0)))</f>
        <v>0</v>
      </c>
      <c r="AT952">
        <f>IFERROR(INDEX(JMP!$AJ$2:$AU$1000,MATCH($A952,JMP!$A$2:$A$1000,0),MATCH(AT$1,JMP!$AJ$1:$AU$1,0)),INDEX(Baseline!$B$2:$BD$2,1,MATCH(AT$1,Baseline!$B$1:$BD$1,0)))</f>
        <v>500</v>
      </c>
      <c r="AU952">
        <f>IFERROR(INDEX(JMP!$AJ$2:$AU$1000,MATCH($A952,JMP!$A$2:$A$1000,0),MATCH(AU$1,JMP!$AJ$1:$AU$1,0)),INDEX(Baseline!$B$2:$BD$2,1,MATCH(AU$1,Baseline!$B$1:$BD$1,0)))</f>
        <v>50</v>
      </c>
      <c r="AV952">
        <f>IFERROR(INDEX(JMP!$AJ$2:$AU$1000,MATCH($A952,JMP!$A$2:$A$1000,0),MATCH(AV$1,JMP!$AJ$1:$AU$1,0)),INDEX(Baseline!$B$2:$BD$2,1,MATCH(AV$1,Baseline!$B$1:$BD$1,0)))</f>
        <v>12.1</v>
      </c>
      <c r="AW952">
        <f>IFERROR(INDEX(JMP!$AJ$2:$AU$1000,MATCH($A952,JMP!$A$2:$A$1000,0),MATCH(AW$1,JMP!$AJ$1:$AU$1,0)),INDEX(Baseline!$B$2:$BD$2,1,MATCH(AW$1,Baseline!$B$1:$BD$1,0)))</f>
        <v>1.9961979999999998E-3</v>
      </c>
      <c r="AX952">
        <f>IFERROR(INDEX(JMP!$AJ$2:$AU$1000,MATCH($A952,JMP!$A$2:$A$1000,0),MATCH(AX$1,JMP!$AJ$1:$AU$1,0)),INDEX(Baseline!$B$2:$BD$2,1,MATCH(AX$1,Baseline!$B$1:$BD$1,0)))</f>
        <v>1.9961979999999998E-3</v>
      </c>
      <c r="AY952">
        <f>IFERROR(INDEX(JMP!$AJ$2:$AU$1000,MATCH($A952,JMP!$A$2:$A$1000,0),MATCH(AY$1,JMP!$AJ$1:$AU$1,0)),INDEX(Baseline!$B$2:$BD$2,1,MATCH(AY$1,Baseline!$B$1:$BD$1,0)))</f>
        <v>1.9607137E-2</v>
      </c>
      <c r="AZ952">
        <f>IFERROR(INDEX(JMP!$AJ$2:$AU$1000,MATCH($A952,JMP!$A$2:$A$1000,0),MATCH(AZ$1,JMP!$AJ$1:$AU$1,0)),INDEX(Baseline!$B$2:$BD$2,1,MATCH(AZ$1,Baseline!$B$1:$BD$1,0)))</f>
        <v>0</v>
      </c>
      <c r="BA952">
        <f>IFERROR(INDEX(JMP!$AJ$2:$AU$1000,MATCH($A952,JMP!$A$2:$A$1000,0),MATCH(BA$1,JMP!$AJ$1:$AU$1,0)),INDEX(Baseline!$B$2:$BD$2,1,MATCH(BA$1,Baseline!$B$1:$BD$1,0)))</f>
        <v>10</v>
      </c>
      <c r="BB952">
        <f>IFERROR(INDEX(JMP!$AJ$2:$AU$1000,MATCH($A952,JMP!$A$2:$A$1000,0),MATCH(BB$1,JMP!$AJ$1:$AU$1,0)),INDEX(Baseline!$B$2:$BD$2,1,MATCH(BB$1,Baseline!$B$1:$BD$1,0)))</f>
        <v>0</v>
      </c>
      <c r="BC952">
        <f>IFERROR(INDEX(JMP!$AJ$2:$AU$1000,MATCH($A952,JMP!$A$2:$A$1000,0),MATCH(BC$1,JMP!$AJ$1:$AU$1,0)),INDEX(Baseline!$B$2:$BD$2,1,MATCH(BC$1,Baseline!$B$1:$BD$1,0)))</f>
        <v>1</v>
      </c>
      <c r="BD952">
        <f>IFERROR(INDEX(JMP!$AJ$2:$AU$1000,MATCH($A952,JMP!$A$2:$A$1000,0),MATCH(BD$1,JMP!$AJ$1:$AU$1,0)),INDEX(Baseline!$B$2:$BD$2,1,MATCH(BD$1,Baseline!$B$1:$BD$1,0)))</f>
        <v>4.4844907440500004</v>
      </c>
      <c r="BE952">
        <f>IFERROR(INDEX(JMP!$AJ$2:$AU$1000,MATCH($A952,JMP!$A$2:$A$1000,0),MATCH(BE$1,JMP!$AJ$1:$AU$1,0)),INDEX(Baseline!$B$2:$BE$2,1,MATCH(BE$1,Baseline!$B$1:$BE$1,0)))</f>
        <v>400000</v>
      </c>
      <c r="BF952" t="str">
        <f t="shared" si="70"/>
        <v>no</v>
      </c>
      <c r="BG952" t="str">
        <f t="shared" si="71"/>
        <v>no</v>
      </c>
      <c r="BH952">
        <f t="shared" si="75"/>
        <v>0.5</v>
      </c>
      <c r="BI952">
        <f t="shared" si="76"/>
        <v>10</v>
      </c>
      <c r="BL952" t="str">
        <f t="shared" si="77"/>
        <v>spring</v>
      </c>
    </row>
    <row r="953" spans="1:64" x14ac:dyDescent="0.35">
      <c r="A953">
        <v>952</v>
      </c>
      <c r="B953">
        <f>IFERROR(INDEX(JMP!$AJ$2:$AU$1000,MATCH($A953,JMP!$A$2:$A$1000,0),MATCH(B$1,JMP!$AJ$1:$AU$1,0)),INDEX(Baseline!$B$2:$BD$2,1,MATCH(B$1,Baseline!$B$1:$BD$1,0)))</f>
        <v>0</v>
      </c>
      <c r="C953">
        <f>IFERROR(INDEX(JMP!$AJ$2:$AU$1000,MATCH($A953,JMP!$A$2:$A$1000,0),MATCH(C$1,JMP!$AJ$1:$AU$1,0)),INDEX(Baseline!$B$2:$BD$2,1,MATCH(C$1,Baseline!$B$1:$BD$1,0)))</f>
        <v>8760</v>
      </c>
      <c r="D953">
        <f>IFERROR(INDEX(JMP!$AJ$2:$AU$1000,MATCH($A953,JMP!$A$2:$A$1000,0),MATCH(D$1,JMP!$AJ$1:$AU$1,0)),INDEX(Baseline!$B$2:$BD$2,1,MATCH(D$1,Baseline!$B$1:$BD$1,0)))</f>
        <v>1</v>
      </c>
      <c r="E953">
        <f>IFERROR(INDEX(JMP!$AJ$2:$AU$1000,MATCH($A953,JMP!$A$2:$A$1000,0),MATCH(E$1,JMP!$AJ$1:$AU$1,0)),INDEX(Baseline!$B$2:$BD$2,1,MATCH(E$1,Baseline!$B$1:$BD$1,0)))</f>
        <v>1</v>
      </c>
      <c r="F953" t="str">
        <f>IFERROR(INDEX(JMP!$AJ$2:$AU$1000,MATCH($A953,JMP!$A$2:$A$1000,0),MATCH(F$1,JMP!$AJ$1:$AU$1,0)),INDEX(Baseline!$B$2:$BD$2,1,MATCH(F$1,Baseline!$B$1:$BD$1,0)))</f>
        <v>e344</v>
      </c>
      <c r="G953" t="str">
        <f>IFERROR(INDEX(JMP!$AJ$2:$AU$1000,MATCH($A953,JMP!$A$2:$A$1000,0),MATCH(G$1,JMP!$AJ$1:$AU$1,0)),INDEX(Baseline!$B$2:$BD$2,1,MATCH(G$1,Baseline!$B$1:$BD$1,0)))</f>
        <v>e340</v>
      </c>
      <c r="H953">
        <f>IFERROR(INDEX(JMP!$AJ$2:$AU$1000,MATCH($A953,JMP!$A$2:$A$1000,0),MATCH(H$1,JMP!$AJ$1:$AU$1,0)),INDEX(Baseline!$B$2:$BD$2,1,MATCH(H$1,Baseline!$B$1:$BD$1,0)))</f>
        <v>1.5</v>
      </c>
      <c r="I953">
        <f>IFERROR(INDEX(JMP!$AJ$2:$AU$1000,MATCH($A953,JMP!$A$2:$A$1000,0),MATCH(I$1,JMP!$AJ$1:$AU$1,0)),INDEX(Baseline!$B$2:$BD$2,1,MATCH(I$1,Baseline!$B$1:$BD$1,0)))</f>
        <v>0.42</v>
      </c>
      <c r="J953">
        <f>IFERROR(INDEX(JMP!$AJ$2:$AU$1000,MATCH($A953,JMP!$A$2:$A$1000,0),MATCH(J$1,JMP!$AJ$1:$AU$1,0)),INDEX(Baseline!$B$2:$BD$2,1,MATCH(J$1,Baseline!$B$1:$BD$1,0)))</f>
        <v>1</v>
      </c>
      <c r="K953">
        <f>IFERROR(INDEX(JMP!$AJ$2:$AU$1000,MATCH($A953,JMP!$A$2:$A$1000,0),MATCH(K$1,JMP!$AJ$1:$AU$1,0)),INDEX(Baseline!$B$2:$BD$2,1,MATCH(K$1,Baseline!$B$1:$BD$1,0)))</f>
        <v>0</v>
      </c>
      <c r="L953">
        <f>IFERROR(INDEX(JMP!$AJ$2:$AU$1000,MATCH($A953,JMP!$A$2:$A$1000,0),MATCH(L$1,JMP!$AJ$1:$AU$1,0)),INDEX(Baseline!$B$2:$BD$2,1,MATCH(L$1,Baseline!$B$1:$BD$1,0)))</f>
        <v>0.14066567965437948</v>
      </c>
      <c r="M953" t="b">
        <f>IFERROR(INDEX(JMP!$AJ$2:$AU$1000,MATCH($A953,JMP!$A$2:$A$1000,0),MATCH(M$1,JMP!$AJ$1:$AU$1,0)),INDEX(Baseline!$B$2:$BD$2,1,MATCH(M$1,Baseline!$B$1:$BD$1,0)))</f>
        <v>0</v>
      </c>
      <c r="N953" t="b">
        <f>IFERROR(INDEX(JMP!$AJ$2:$AU$1000,MATCH($A953,JMP!$A$2:$A$1000,0),MATCH(N$1,JMP!$AJ$1:$AU$1,0)),INDEX(Baseline!$B$2:$BD$2,1,MATCH(N$1,Baseline!$B$1:$BD$1,0)))</f>
        <v>0</v>
      </c>
      <c r="O953">
        <f>IFERROR(INDEX(JMP!$AJ$2:$AU$1000,MATCH($A953,JMP!$A$2:$A$1000,0),MATCH(O$1,JMP!$AJ$1:$AU$1,0)),INDEX(Baseline!$B$2:$BD$2,1,MATCH(O$1,Baseline!$B$1:$BD$1,0)))</f>
        <v>7</v>
      </c>
      <c r="P953">
        <f>IFERROR(INDEX(JMP!$AJ$2:$AU$1000,MATCH($A953,JMP!$A$2:$A$1000,0),MATCH(P$1,JMP!$AJ$1:$AU$1,0)),INDEX(Baseline!$B$2:$BD$2,1,MATCH(P$1,Baseline!$B$1:$BD$1,0)))</f>
        <v>200</v>
      </c>
      <c r="Q953">
        <f>IFERROR(INDEX(JMP!$AJ$2:$AU$1000,MATCH($A953,JMP!$A$2:$A$1000,0),MATCH(Q$1,JMP!$AJ$1:$AU$1,0)),INDEX(Baseline!$B$2:$BD$2,1,MATCH(Q$1,Baseline!$B$1:$BD$1,0)))</f>
        <v>10</v>
      </c>
      <c r="R953">
        <f>IFERROR(INDEX(JMP!$AJ$2:$AU$1000,MATCH($A953,JMP!$A$2:$A$1000,0),MATCH(R$1,JMP!$AJ$1:$AU$1,0)),INDEX(Baseline!$B$2:$BD$2,1,MATCH(R$1,Baseline!$B$1:$BD$1,0)))</f>
        <v>0</v>
      </c>
      <c r="S953">
        <f>IFERROR(INDEX(JMP!$AJ$2:$AU$1000,MATCH($A953,JMP!$A$2:$A$1000,0),MATCH(S$1,JMP!$AJ$1:$AU$1,0)),INDEX(Baseline!$B$2:$BD$2,1,MATCH(S$1,Baseline!$B$1:$BD$1,0)))</f>
        <v>1</v>
      </c>
      <c r="T953">
        <f>IFERROR(INDEX(JMP!$AJ$2:$AU$1000,MATCH($A953,JMP!$A$2:$A$1000,0),MATCH(T$1,JMP!$AJ$1:$AU$1,0)),INDEX(Baseline!$B$2:$BD$2,1,MATCH(T$1,Baseline!$B$1:$BD$1,0)))</f>
        <v>0</v>
      </c>
      <c r="U953" t="str">
        <f>IFERROR(INDEX(JMP!$AJ$2:$AU$1000,MATCH($A953,JMP!$A$2:$A$1000,0),MATCH(U$1,JMP!$AJ$1:$AU$1,0)),INDEX(Baseline!$B$2:$BD$2,1,MATCH(U$1,Baseline!$B$1:$BD$1,0)))</f>
        <v>Titan</v>
      </c>
      <c r="V953">
        <f>IFERROR(INDEX(JMP!$AJ$2:$AU$1000,MATCH($A953,JMP!$A$2:$A$1000,0),MATCH(V$1,JMP!$AJ$1:$AU$1,0)),INDEX(Baseline!$B$2:$BD$2,1,MATCH(V$1,Baseline!$B$1:$BD$1,0)))</f>
        <v>3</v>
      </c>
      <c r="W953">
        <f>IFERROR(INDEX(JMP!$AJ$2:$AU$1000,MATCH($A953,JMP!$A$2:$A$1000,0),MATCH(W$1,JMP!$AJ$1:$AU$1,0)),INDEX(Baseline!$B$2:$BD$2,1,MATCH(W$1,Baseline!$B$1:$BD$1,0)))</f>
        <v>0.37</v>
      </c>
      <c r="X953">
        <f>IFERROR(INDEX(JMP!$AJ$2:$AU$1000,MATCH($A953,JMP!$A$2:$A$1000,0),MATCH(X$1,JMP!$AJ$1:$AU$1,0)),INDEX(Baseline!$B$2:$BD$2,1,MATCH(X$1,Baseline!$B$1:$BD$1,0)))</f>
        <v>4</v>
      </c>
      <c r="Y953">
        <f>IFERROR(INDEX(JMP!$AJ$2:$AU$1000,MATCH($A953,JMP!$A$2:$A$1000,0),MATCH(Y$1,JMP!$AJ$1:$AU$1,0)),INDEX(Baseline!$B$2:$BD$2,1,MATCH(Y$1,Baseline!$B$1:$BD$1,0)))</f>
        <v>6</v>
      </c>
      <c r="Z953">
        <f>IFERROR(INDEX(JMP!$AJ$2:$AU$1000,MATCH($A953,JMP!$A$2:$A$1000,0),MATCH(Z$1,JMP!$AJ$1:$AU$1,0)),INDEX(Baseline!$B$2:$BD$2,1,MATCH(Z$1,Baseline!$B$1:$BD$1,0)))</f>
        <v>1970</v>
      </c>
      <c r="AA953">
        <f>IFERROR(INDEX(JMP!$AJ$2:$AU$1000,MATCH($A953,JMP!$A$2:$A$1000,0),MATCH(AA$1,JMP!$AJ$1:$AU$1,0)),INDEX(Baseline!$B$2:$BD$2,1,MATCH(AA$1,Baseline!$B$1:$BD$1,0)))</f>
        <v>1970</v>
      </c>
      <c r="AB953">
        <f>IFERROR(INDEX(JMP!$AJ$2:$AU$1000,MATCH($A953,JMP!$A$2:$A$1000,0),MATCH(AB$1,JMP!$AJ$1:$AU$1,0)),INDEX(Baseline!$B$2:$BD$2,1,MATCH(AB$1,Baseline!$B$1:$BD$1,0)))</f>
        <v>0</v>
      </c>
      <c r="AC953">
        <f>IFERROR(INDEX(JMP!$AJ$2:$AU$1000,MATCH($A953,JMP!$A$2:$A$1000,0),MATCH(AC$1,JMP!$AJ$1:$AU$1,0)),INDEX(Baseline!$B$2:$BD$2,1,MATCH(AC$1,Baseline!$B$1:$BD$1,0)))</f>
        <v>1</v>
      </c>
      <c r="AD953">
        <f>IFERROR(INDEX(JMP!$AJ$2:$AU$1000,MATCH($A953,JMP!$A$2:$A$1000,0),MATCH(AD$1,JMP!$AJ$1:$AU$1,0)),INDEX(Baseline!$B$2:$BD$2,1,MATCH(AD$1,Baseline!$B$1:$BD$1,0)))</f>
        <v>8</v>
      </c>
      <c r="AE953">
        <f>IFERROR(INDEX(JMP!$AJ$2:$AU$1000,MATCH($A953,JMP!$A$2:$A$1000,0),MATCH(AE$1,JMP!$AJ$1:$AU$1,0)),INDEX(Baseline!$B$2:$BD$2,1,MATCH(AE$1,Baseline!$B$1:$BD$1,0)))</f>
        <v>0.25</v>
      </c>
      <c r="AF953" t="str">
        <f>IFERROR(INDEX(JMP!$AJ$2:$AU$1000,MATCH($A953,JMP!$A$2:$A$1000,0),MATCH(AF$1,JMP!$AJ$1:$AU$1,0)),INDEX(Baseline!$B$2:$BD$2,1,MATCH(AF$1,Baseline!$B$1:$BD$1,0)))</f>
        <v>bwb</v>
      </c>
      <c r="AG953" t="str">
        <f>IFERROR(INDEX(JMP!$AJ$2:$AU$1000,MATCH($A953,JMP!$A$2:$A$1000,0),MATCH(AG$1,JMP!$AJ$1:$AU$1,0)),INDEX(Baseline!$B$2:$BD$2,1,MATCH(AG$1,Baseline!$B$1:$BD$1,0)))</f>
        <v>V-tail</v>
      </c>
      <c r="AH953">
        <f>IFERROR(INDEX(JMP!$AJ$2:$AU$1000,MATCH($A953,JMP!$A$2:$A$1000,0),MATCH(AH$1,JMP!$AJ$1:$AU$1,0)),INDEX(Baseline!$B$2:$BD$2,1,MATCH(AH$1,Baseline!$B$1:$BD$1,0)))</f>
        <v>0</v>
      </c>
      <c r="AI953">
        <f>IFERROR(INDEX(JMP!$AJ$2:$AU$1000,MATCH($A953,JMP!$A$2:$A$1000,0),MATCH(AI$1,JMP!$AJ$1:$AU$1,0)),INDEX(Baseline!$B$2:$BD$2,1,MATCH(AI$1,Baseline!$B$1:$BD$1,0)))</f>
        <v>724000000</v>
      </c>
      <c r="AJ953">
        <f>IFERROR(INDEX(JMP!$AJ$2:$AU$1000,MATCH($A953,JMP!$A$2:$A$1000,0),MATCH(AJ$1,JMP!$AJ$1:$AU$1,0)),INDEX(Baseline!$B$2:$BD$2,1,MATCH(AJ$1,Baseline!$B$1:$BD$1,0)))</f>
        <v>54500000</v>
      </c>
      <c r="AK953">
        <f>IFERROR(INDEX(JMP!$AJ$2:$AU$1000,MATCH($A953,JMP!$A$2:$A$1000,0),MATCH(AK$1,JMP!$AJ$1:$AU$1,0)),INDEX(Baseline!$B$2:$BD$2,1,MATCH(AK$1,Baseline!$B$1:$BD$1,0)))</f>
        <v>30</v>
      </c>
      <c r="AL953">
        <f>IFERROR(INDEX(JMP!$AJ$2:$AU$1000,MATCH($A953,JMP!$A$2:$A$1000,0),MATCH(AL$1,JMP!$AJ$1:$AU$1,0)),INDEX(Baseline!$B$2:$BD$2,1,MATCH(AL$1,Baseline!$B$1:$BD$1,0)))</f>
        <v>2.471805088185355E-2</v>
      </c>
      <c r="AM953">
        <f>IFERROR(INDEX(JMP!$AJ$2:$AU$1000,MATCH($A953,JMP!$A$2:$A$1000,0),MATCH(AM$1,JMP!$AJ$1:$AU$1,0)),INDEX(Baseline!$B$2:$BD$2,1,MATCH(AM$1,Baseline!$B$1:$BD$1,0)))</f>
        <v>15.68924296647619</v>
      </c>
      <c r="AN953">
        <f>IFERROR(INDEX(JMP!$AJ$2:$AU$1000,MATCH($A953,JMP!$A$2:$A$1000,0),MATCH(AN$1,JMP!$AJ$1:$AU$1,0)),INDEX(Baseline!$B$2:$BD$2,1,MATCH(AN$1,Baseline!$B$1:$BD$1,0)))</f>
        <v>2.0705643248570982</v>
      </c>
      <c r="AO953">
        <f>IFERROR(INDEX(JMP!$AJ$2:$AU$1000,MATCH($A953,JMP!$A$2:$A$1000,0),MATCH(AO$1,JMP!$AJ$1:$AU$1,0)),INDEX(Baseline!$B$2:$BD$2,1,MATCH(AO$1,Baseline!$B$1:$BD$1,0)))</f>
        <v>0.70878323689678924</v>
      </c>
      <c r="AP953">
        <f>IFERROR(INDEX(JMP!$AJ$2:$AU$1000,MATCH($A953,JMP!$A$2:$A$1000,0),MATCH(AP$1,JMP!$AJ$1:$AU$1,0)),INDEX(Baseline!$B$2:$BD$2,1,MATCH(AP$1,Baseline!$B$1:$BD$1,0)))</f>
        <v>0</v>
      </c>
      <c r="AQ953">
        <f>IFERROR(INDEX(JMP!$AJ$2:$AU$1000,MATCH($A953,JMP!$A$2:$A$1000,0),MATCH(AQ$1,JMP!$AJ$1:$AU$1,0)),INDEX(Baseline!$B$2:$BD$2,1,MATCH(AQ$1,Baseline!$B$1:$BD$1,0)))</f>
        <v>0.35</v>
      </c>
      <c r="AR953">
        <f>IFERROR(INDEX(JMP!$AJ$2:$AU$1000,MATCH($A953,JMP!$A$2:$A$1000,0),MATCH(AR$1,JMP!$AJ$1:$AU$1,0)),INDEX(Baseline!$B$2:$BD$2,1,MATCH(AR$1,Baseline!$B$1:$BD$1,0)))</f>
        <v>0</v>
      </c>
      <c r="AS953">
        <f>IFERROR(INDEX(JMP!$AJ$2:$AU$1000,MATCH($A953,JMP!$A$2:$A$1000,0),MATCH(AS$1,JMP!$AJ$1:$AU$1,0)),INDEX(Baseline!$B$2:$BD$2,1,MATCH(AS$1,Baseline!$B$1:$BD$1,0)))</f>
        <v>0</v>
      </c>
      <c r="AT953">
        <f>IFERROR(INDEX(JMP!$AJ$2:$AU$1000,MATCH($A953,JMP!$A$2:$A$1000,0),MATCH(AT$1,JMP!$AJ$1:$AU$1,0)),INDEX(Baseline!$B$2:$BD$2,1,MATCH(AT$1,Baseline!$B$1:$BD$1,0)))</f>
        <v>500</v>
      </c>
      <c r="AU953">
        <f>IFERROR(INDEX(JMP!$AJ$2:$AU$1000,MATCH($A953,JMP!$A$2:$A$1000,0),MATCH(AU$1,JMP!$AJ$1:$AU$1,0)),INDEX(Baseline!$B$2:$BD$2,1,MATCH(AU$1,Baseline!$B$1:$BD$1,0)))</f>
        <v>50</v>
      </c>
      <c r="AV953">
        <f>IFERROR(INDEX(JMP!$AJ$2:$AU$1000,MATCH($A953,JMP!$A$2:$A$1000,0),MATCH(AV$1,JMP!$AJ$1:$AU$1,0)),INDEX(Baseline!$B$2:$BD$2,1,MATCH(AV$1,Baseline!$B$1:$BD$1,0)))</f>
        <v>12.1</v>
      </c>
      <c r="AW953">
        <f>IFERROR(INDEX(JMP!$AJ$2:$AU$1000,MATCH($A953,JMP!$A$2:$A$1000,0),MATCH(AW$1,JMP!$AJ$1:$AU$1,0)),INDEX(Baseline!$B$2:$BD$2,1,MATCH(AW$1,Baseline!$B$1:$BD$1,0)))</f>
        <v>1.9961979999999998E-3</v>
      </c>
      <c r="AX953">
        <f>IFERROR(INDEX(JMP!$AJ$2:$AU$1000,MATCH($A953,JMP!$A$2:$A$1000,0),MATCH(AX$1,JMP!$AJ$1:$AU$1,0)),INDEX(Baseline!$B$2:$BD$2,1,MATCH(AX$1,Baseline!$B$1:$BD$1,0)))</f>
        <v>1.9961979999999998E-3</v>
      </c>
      <c r="AY953">
        <f>IFERROR(INDEX(JMP!$AJ$2:$AU$1000,MATCH($A953,JMP!$A$2:$A$1000,0),MATCH(AY$1,JMP!$AJ$1:$AU$1,0)),INDEX(Baseline!$B$2:$BD$2,1,MATCH(AY$1,Baseline!$B$1:$BD$1,0)))</f>
        <v>1.9607137E-2</v>
      </c>
      <c r="AZ953">
        <f>IFERROR(INDEX(JMP!$AJ$2:$AU$1000,MATCH($A953,JMP!$A$2:$A$1000,0),MATCH(AZ$1,JMP!$AJ$1:$AU$1,0)),INDEX(Baseline!$B$2:$BD$2,1,MATCH(AZ$1,Baseline!$B$1:$BD$1,0)))</f>
        <v>0</v>
      </c>
      <c r="BA953">
        <f>IFERROR(INDEX(JMP!$AJ$2:$AU$1000,MATCH($A953,JMP!$A$2:$A$1000,0),MATCH(BA$1,JMP!$AJ$1:$AU$1,0)),INDEX(Baseline!$B$2:$BD$2,1,MATCH(BA$1,Baseline!$B$1:$BD$1,0)))</f>
        <v>10</v>
      </c>
      <c r="BB953">
        <f>IFERROR(INDEX(JMP!$AJ$2:$AU$1000,MATCH($A953,JMP!$A$2:$A$1000,0),MATCH(BB$1,JMP!$AJ$1:$AU$1,0)),INDEX(Baseline!$B$2:$BD$2,1,MATCH(BB$1,Baseline!$B$1:$BD$1,0)))</f>
        <v>0</v>
      </c>
      <c r="BC953">
        <f>IFERROR(INDEX(JMP!$AJ$2:$AU$1000,MATCH($A953,JMP!$A$2:$A$1000,0),MATCH(BC$1,JMP!$AJ$1:$AU$1,0)),INDEX(Baseline!$B$2:$BD$2,1,MATCH(BC$1,Baseline!$B$1:$BD$1,0)))</f>
        <v>4</v>
      </c>
      <c r="BD953">
        <f>IFERROR(INDEX(JMP!$AJ$2:$AU$1000,MATCH($A953,JMP!$A$2:$A$1000,0),MATCH(BD$1,JMP!$AJ$1:$AU$1,0)),INDEX(Baseline!$B$2:$BD$2,1,MATCH(BD$1,Baseline!$B$1:$BD$1,0)))</f>
        <v>2.7147442880000003</v>
      </c>
      <c r="BE953">
        <f>IFERROR(INDEX(JMP!$AJ$2:$AU$1000,MATCH($A953,JMP!$A$2:$A$1000,0),MATCH(BE$1,JMP!$AJ$1:$AU$1,0)),INDEX(Baseline!$B$2:$BE$2,1,MATCH(BE$1,Baseline!$B$1:$BE$1,0)))</f>
        <v>400000</v>
      </c>
      <c r="BF953" t="str">
        <f t="shared" si="70"/>
        <v>no</v>
      </c>
      <c r="BG953" t="str">
        <f t="shared" si="71"/>
        <v>no</v>
      </c>
      <c r="BH953">
        <f t="shared" si="75"/>
        <v>0.25</v>
      </c>
      <c r="BI953">
        <f t="shared" si="76"/>
        <v>10</v>
      </c>
      <c r="BL953" t="str">
        <f t="shared" si="77"/>
        <v>winter</v>
      </c>
    </row>
    <row r="954" spans="1:64" x14ac:dyDescent="0.35">
      <c r="A954">
        <v>953</v>
      </c>
      <c r="B954">
        <f>IFERROR(INDEX(JMP!$AJ$2:$AU$1000,MATCH($A954,JMP!$A$2:$A$1000,0),MATCH(B$1,JMP!$AJ$1:$AU$1,0)),INDEX(Baseline!$B$2:$BD$2,1,MATCH(B$1,Baseline!$B$1:$BD$1,0)))</f>
        <v>0</v>
      </c>
      <c r="C954">
        <f>IFERROR(INDEX(JMP!$AJ$2:$AU$1000,MATCH($A954,JMP!$A$2:$A$1000,0),MATCH(C$1,JMP!$AJ$1:$AU$1,0)),INDEX(Baseline!$B$2:$BD$2,1,MATCH(C$1,Baseline!$B$1:$BD$1,0)))</f>
        <v>8760</v>
      </c>
      <c r="D954">
        <f>IFERROR(INDEX(JMP!$AJ$2:$AU$1000,MATCH($A954,JMP!$A$2:$A$1000,0),MATCH(D$1,JMP!$AJ$1:$AU$1,0)),INDEX(Baseline!$B$2:$BD$2,1,MATCH(D$1,Baseline!$B$1:$BD$1,0)))</f>
        <v>1</v>
      </c>
      <c r="E954">
        <f>IFERROR(INDEX(JMP!$AJ$2:$AU$1000,MATCH($A954,JMP!$A$2:$A$1000,0),MATCH(E$1,JMP!$AJ$1:$AU$1,0)),INDEX(Baseline!$B$2:$BD$2,1,MATCH(E$1,Baseline!$B$1:$BD$1,0)))</f>
        <v>1</v>
      </c>
      <c r="F954" t="str">
        <f>IFERROR(INDEX(JMP!$AJ$2:$AU$1000,MATCH($A954,JMP!$A$2:$A$1000,0),MATCH(F$1,JMP!$AJ$1:$AU$1,0)),INDEX(Baseline!$B$2:$BD$2,1,MATCH(F$1,Baseline!$B$1:$BD$1,0)))</f>
        <v>e344</v>
      </c>
      <c r="G954" t="str">
        <f>IFERROR(INDEX(JMP!$AJ$2:$AU$1000,MATCH($A954,JMP!$A$2:$A$1000,0),MATCH(G$1,JMP!$AJ$1:$AU$1,0)),INDEX(Baseline!$B$2:$BD$2,1,MATCH(G$1,Baseline!$B$1:$BD$1,0)))</f>
        <v>e340</v>
      </c>
      <c r="H954">
        <f>IFERROR(INDEX(JMP!$AJ$2:$AU$1000,MATCH($A954,JMP!$A$2:$A$1000,0),MATCH(H$1,JMP!$AJ$1:$AU$1,0)),INDEX(Baseline!$B$2:$BD$2,1,MATCH(H$1,Baseline!$B$1:$BD$1,0)))</f>
        <v>1.5</v>
      </c>
      <c r="I954">
        <f>IFERROR(INDEX(JMP!$AJ$2:$AU$1000,MATCH($A954,JMP!$A$2:$A$1000,0),MATCH(I$1,JMP!$AJ$1:$AU$1,0)),INDEX(Baseline!$B$2:$BD$2,1,MATCH(I$1,Baseline!$B$1:$BD$1,0)))</f>
        <v>0.42</v>
      </c>
      <c r="J954">
        <f>IFERROR(INDEX(JMP!$AJ$2:$AU$1000,MATCH($A954,JMP!$A$2:$A$1000,0),MATCH(J$1,JMP!$AJ$1:$AU$1,0)),INDEX(Baseline!$B$2:$BD$2,1,MATCH(J$1,Baseline!$B$1:$BD$1,0)))</f>
        <v>1</v>
      </c>
      <c r="K954">
        <f>IFERROR(INDEX(JMP!$AJ$2:$AU$1000,MATCH($A954,JMP!$A$2:$A$1000,0),MATCH(K$1,JMP!$AJ$1:$AU$1,0)),INDEX(Baseline!$B$2:$BD$2,1,MATCH(K$1,Baseline!$B$1:$BD$1,0)))</f>
        <v>0</v>
      </c>
      <c r="L954">
        <f>IFERROR(INDEX(JMP!$AJ$2:$AU$1000,MATCH($A954,JMP!$A$2:$A$1000,0),MATCH(L$1,JMP!$AJ$1:$AU$1,0)),INDEX(Baseline!$B$2:$BD$2,1,MATCH(L$1,Baseline!$B$1:$BD$1,0)))</f>
        <v>0.11548261033971188</v>
      </c>
      <c r="M954" t="b">
        <f>IFERROR(INDEX(JMP!$AJ$2:$AU$1000,MATCH($A954,JMP!$A$2:$A$1000,0),MATCH(M$1,JMP!$AJ$1:$AU$1,0)),INDEX(Baseline!$B$2:$BD$2,1,MATCH(M$1,Baseline!$B$1:$BD$1,0)))</f>
        <v>0</v>
      </c>
      <c r="N954" t="b">
        <f>IFERROR(INDEX(JMP!$AJ$2:$AU$1000,MATCH($A954,JMP!$A$2:$A$1000,0),MATCH(N$1,JMP!$AJ$1:$AU$1,0)),INDEX(Baseline!$B$2:$BD$2,1,MATCH(N$1,Baseline!$B$1:$BD$1,0)))</f>
        <v>0</v>
      </c>
      <c r="O954">
        <f>IFERROR(INDEX(JMP!$AJ$2:$AU$1000,MATCH($A954,JMP!$A$2:$A$1000,0),MATCH(O$1,JMP!$AJ$1:$AU$1,0)),INDEX(Baseline!$B$2:$BD$2,1,MATCH(O$1,Baseline!$B$1:$BD$1,0)))</f>
        <v>7</v>
      </c>
      <c r="P954">
        <f>IFERROR(INDEX(JMP!$AJ$2:$AU$1000,MATCH($A954,JMP!$A$2:$A$1000,0),MATCH(P$1,JMP!$AJ$1:$AU$1,0)),INDEX(Baseline!$B$2:$BD$2,1,MATCH(P$1,Baseline!$B$1:$BD$1,0)))</f>
        <v>200</v>
      </c>
      <c r="Q954">
        <f>IFERROR(INDEX(JMP!$AJ$2:$AU$1000,MATCH($A954,JMP!$A$2:$A$1000,0),MATCH(Q$1,JMP!$AJ$1:$AU$1,0)),INDEX(Baseline!$B$2:$BD$2,1,MATCH(Q$1,Baseline!$B$1:$BD$1,0)))</f>
        <v>10</v>
      </c>
      <c r="R954">
        <f>IFERROR(INDEX(JMP!$AJ$2:$AU$1000,MATCH($A954,JMP!$A$2:$A$1000,0),MATCH(R$1,JMP!$AJ$1:$AU$1,0)),INDEX(Baseline!$B$2:$BD$2,1,MATCH(R$1,Baseline!$B$1:$BD$1,0)))</f>
        <v>0</v>
      </c>
      <c r="S954">
        <f>IFERROR(INDEX(JMP!$AJ$2:$AU$1000,MATCH($A954,JMP!$A$2:$A$1000,0),MATCH(S$1,JMP!$AJ$1:$AU$1,0)),INDEX(Baseline!$B$2:$BD$2,1,MATCH(S$1,Baseline!$B$1:$BD$1,0)))</f>
        <v>1</v>
      </c>
      <c r="T954">
        <f>IFERROR(INDEX(JMP!$AJ$2:$AU$1000,MATCH($A954,JMP!$A$2:$A$1000,0),MATCH(T$1,JMP!$AJ$1:$AU$1,0)),INDEX(Baseline!$B$2:$BD$2,1,MATCH(T$1,Baseline!$B$1:$BD$1,0)))</f>
        <v>0</v>
      </c>
      <c r="U954" t="str">
        <f>IFERROR(INDEX(JMP!$AJ$2:$AU$1000,MATCH($A954,JMP!$A$2:$A$1000,0),MATCH(U$1,JMP!$AJ$1:$AU$1,0)),INDEX(Baseline!$B$2:$BD$2,1,MATCH(U$1,Baseline!$B$1:$BD$1,0)))</f>
        <v>Titan</v>
      </c>
      <c r="V954">
        <f>IFERROR(INDEX(JMP!$AJ$2:$AU$1000,MATCH($A954,JMP!$A$2:$A$1000,0),MATCH(V$1,JMP!$AJ$1:$AU$1,0)),INDEX(Baseline!$B$2:$BD$2,1,MATCH(V$1,Baseline!$B$1:$BD$1,0)))</f>
        <v>3</v>
      </c>
      <c r="W954">
        <f>IFERROR(INDEX(JMP!$AJ$2:$AU$1000,MATCH($A954,JMP!$A$2:$A$1000,0),MATCH(W$1,JMP!$AJ$1:$AU$1,0)),INDEX(Baseline!$B$2:$BD$2,1,MATCH(W$1,Baseline!$B$1:$BD$1,0)))</f>
        <v>0.37</v>
      </c>
      <c r="X954">
        <f>IFERROR(INDEX(JMP!$AJ$2:$AU$1000,MATCH($A954,JMP!$A$2:$A$1000,0),MATCH(X$1,JMP!$AJ$1:$AU$1,0)),INDEX(Baseline!$B$2:$BD$2,1,MATCH(X$1,Baseline!$B$1:$BD$1,0)))</f>
        <v>4</v>
      </c>
      <c r="Y954">
        <f>IFERROR(INDEX(JMP!$AJ$2:$AU$1000,MATCH($A954,JMP!$A$2:$A$1000,0),MATCH(Y$1,JMP!$AJ$1:$AU$1,0)),INDEX(Baseline!$B$2:$BD$2,1,MATCH(Y$1,Baseline!$B$1:$BD$1,0)))</f>
        <v>2</v>
      </c>
      <c r="Z954">
        <f>IFERROR(INDEX(JMP!$AJ$2:$AU$1000,MATCH($A954,JMP!$A$2:$A$1000,0),MATCH(Z$1,JMP!$AJ$1:$AU$1,0)),INDEX(Baseline!$B$2:$BD$2,1,MATCH(Z$1,Baseline!$B$1:$BD$1,0)))</f>
        <v>1970</v>
      </c>
      <c r="AA954">
        <f>IFERROR(INDEX(JMP!$AJ$2:$AU$1000,MATCH($A954,JMP!$A$2:$A$1000,0),MATCH(AA$1,JMP!$AJ$1:$AU$1,0)),INDEX(Baseline!$B$2:$BD$2,1,MATCH(AA$1,Baseline!$B$1:$BD$1,0)))</f>
        <v>1970</v>
      </c>
      <c r="AB954">
        <f>IFERROR(INDEX(JMP!$AJ$2:$AU$1000,MATCH($A954,JMP!$A$2:$A$1000,0),MATCH(AB$1,JMP!$AJ$1:$AU$1,0)),INDEX(Baseline!$B$2:$BD$2,1,MATCH(AB$1,Baseline!$B$1:$BD$1,0)))</f>
        <v>0</v>
      </c>
      <c r="AC954">
        <f>IFERROR(INDEX(JMP!$AJ$2:$AU$1000,MATCH($A954,JMP!$A$2:$A$1000,0),MATCH(AC$1,JMP!$AJ$1:$AU$1,0)),INDEX(Baseline!$B$2:$BD$2,1,MATCH(AC$1,Baseline!$B$1:$BD$1,0)))</f>
        <v>1</v>
      </c>
      <c r="AD954">
        <f>IFERROR(INDEX(JMP!$AJ$2:$AU$1000,MATCH($A954,JMP!$A$2:$A$1000,0),MATCH(AD$1,JMP!$AJ$1:$AU$1,0)),INDEX(Baseline!$B$2:$BD$2,1,MATCH(AD$1,Baseline!$B$1:$BD$1,0)))</f>
        <v>8</v>
      </c>
      <c r="AE954">
        <f>IFERROR(INDEX(JMP!$AJ$2:$AU$1000,MATCH($A954,JMP!$A$2:$A$1000,0),MATCH(AE$1,JMP!$AJ$1:$AU$1,0)),INDEX(Baseline!$B$2:$BD$2,1,MATCH(AE$1,Baseline!$B$1:$BD$1,0)))</f>
        <v>0.25</v>
      </c>
      <c r="AF954" t="str">
        <f>IFERROR(INDEX(JMP!$AJ$2:$AU$1000,MATCH($A954,JMP!$A$2:$A$1000,0),MATCH(AF$1,JMP!$AJ$1:$AU$1,0)),INDEX(Baseline!$B$2:$BD$2,1,MATCH(AF$1,Baseline!$B$1:$BD$1,0)))</f>
        <v>bwb</v>
      </c>
      <c r="AG954" t="str">
        <f>IFERROR(INDEX(JMP!$AJ$2:$AU$1000,MATCH($A954,JMP!$A$2:$A$1000,0),MATCH(AG$1,JMP!$AJ$1:$AU$1,0)),INDEX(Baseline!$B$2:$BD$2,1,MATCH(AG$1,Baseline!$B$1:$BD$1,0)))</f>
        <v>V-tail</v>
      </c>
      <c r="AH954">
        <f>IFERROR(INDEX(JMP!$AJ$2:$AU$1000,MATCH($A954,JMP!$A$2:$A$1000,0),MATCH(AH$1,JMP!$AJ$1:$AU$1,0)),INDEX(Baseline!$B$2:$BD$2,1,MATCH(AH$1,Baseline!$B$1:$BD$1,0)))</f>
        <v>1</v>
      </c>
      <c r="AI954">
        <f>IFERROR(INDEX(JMP!$AJ$2:$AU$1000,MATCH($A954,JMP!$A$2:$A$1000,0),MATCH(AI$1,JMP!$AJ$1:$AU$1,0)),INDEX(Baseline!$B$2:$BD$2,1,MATCH(AI$1,Baseline!$B$1:$BD$1,0)))</f>
        <v>724000000</v>
      </c>
      <c r="AJ954">
        <f>IFERROR(INDEX(JMP!$AJ$2:$AU$1000,MATCH($A954,JMP!$A$2:$A$1000,0),MATCH(AJ$1,JMP!$AJ$1:$AU$1,0)),INDEX(Baseline!$B$2:$BD$2,1,MATCH(AJ$1,Baseline!$B$1:$BD$1,0)))</f>
        <v>54500000</v>
      </c>
      <c r="AK954">
        <f>IFERROR(INDEX(JMP!$AJ$2:$AU$1000,MATCH($A954,JMP!$A$2:$A$1000,0),MATCH(AK$1,JMP!$AJ$1:$AU$1,0)),INDEX(Baseline!$B$2:$BD$2,1,MATCH(AK$1,Baseline!$B$1:$BD$1,0)))</f>
        <v>30</v>
      </c>
      <c r="AL954">
        <f>IFERROR(INDEX(JMP!$AJ$2:$AU$1000,MATCH($A954,JMP!$A$2:$A$1000,0),MATCH(AL$1,JMP!$AJ$1:$AU$1,0)),INDEX(Baseline!$B$2:$BD$2,1,MATCH(AL$1,Baseline!$B$1:$BD$1,0)))</f>
        <v>1.9928912305427857E-2</v>
      </c>
      <c r="AM954">
        <f>IFERROR(INDEX(JMP!$AJ$2:$AU$1000,MATCH($A954,JMP!$A$2:$A$1000,0),MATCH(AM$1,JMP!$AJ$1:$AU$1,0)),INDEX(Baseline!$B$2:$BD$2,1,MATCH(AM$1,Baseline!$B$1:$BD$1,0)))</f>
        <v>8.7256471401904747</v>
      </c>
      <c r="AN954">
        <f>IFERROR(INDEX(JMP!$AJ$2:$AU$1000,MATCH($A954,JMP!$A$2:$A$1000,0),MATCH(AN$1,JMP!$AJ$1:$AU$1,0)),INDEX(Baseline!$B$2:$BD$2,1,MATCH(AN$1,Baseline!$B$1:$BD$1,0)))</f>
        <v>1.5854792422351278</v>
      </c>
      <c r="AO954">
        <f>IFERROR(INDEX(JMP!$AJ$2:$AU$1000,MATCH($A954,JMP!$A$2:$A$1000,0),MATCH(AO$1,JMP!$AJ$1:$AU$1,0)),INDEX(Baseline!$B$2:$BD$2,1,MATCH(AO$1,Baseline!$B$1:$BD$1,0)))</f>
        <v>0.57969776772202963</v>
      </c>
      <c r="AP954">
        <f>IFERROR(INDEX(JMP!$AJ$2:$AU$1000,MATCH($A954,JMP!$A$2:$A$1000,0),MATCH(AP$1,JMP!$AJ$1:$AU$1,0)),INDEX(Baseline!$B$2:$BD$2,1,MATCH(AP$1,Baseline!$B$1:$BD$1,0)))</f>
        <v>0</v>
      </c>
      <c r="AQ954">
        <f>IFERROR(INDEX(JMP!$AJ$2:$AU$1000,MATCH($A954,JMP!$A$2:$A$1000,0),MATCH(AQ$1,JMP!$AJ$1:$AU$1,0)),INDEX(Baseline!$B$2:$BD$2,1,MATCH(AQ$1,Baseline!$B$1:$BD$1,0)))</f>
        <v>0.35</v>
      </c>
      <c r="AR954">
        <f>IFERROR(INDEX(JMP!$AJ$2:$AU$1000,MATCH($A954,JMP!$A$2:$A$1000,0),MATCH(AR$1,JMP!$AJ$1:$AU$1,0)),INDEX(Baseline!$B$2:$BD$2,1,MATCH(AR$1,Baseline!$B$1:$BD$1,0)))</f>
        <v>0</v>
      </c>
      <c r="AS954">
        <f>IFERROR(INDEX(JMP!$AJ$2:$AU$1000,MATCH($A954,JMP!$A$2:$A$1000,0),MATCH(AS$1,JMP!$AJ$1:$AU$1,0)),INDEX(Baseline!$B$2:$BD$2,1,MATCH(AS$1,Baseline!$B$1:$BD$1,0)))</f>
        <v>0</v>
      </c>
      <c r="AT954">
        <f>IFERROR(INDEX(JMP!$AJ$2:$AU$1000,MATCH($A954,JMP!$A$2:$A$1000,0),MATCH(AT$1,JMP!$AJ$1:$AU$1,0)),INDEX(Baseline!$B$2:$BD$2,1,MATCH(AT$1,Baseline!$B$1:$BD$1,0)))</f>
        <v>500</v>
      </c>
      <c r="AU954">
        <f>IFERROR(INDEX(JMP!$AJ$2:$AU$1000,MATCH($A954,JMP!$A$2:$A$1000,0),MATCH(AU$1,JMP!$AJ$1:$AU$1,0)),INDEX(Baseline!$B$2:$BD$2,1,MATCH(AU$1,Baseline!$B$1:$BD$1,0)))</f>
        <v>50</v>
      </c>
      <c r="AV954">
        <f>IFERROR(INDEX(JMP!$AJ$2:$AU$1000,MATCH($A954,JMP!$A$2:$A$1000,0),MATCH(AV$1,JMP!$AJ$1:$AU$1,0)),INDEX(Baseline!$B$2:$BD$2,1,MATCH(AV$1,Baseline!$B$1:$BD$1,0)))</f>
        <v>12.1</v>
      </c>
      <c r="AW954">
        <f>IFERROR(INDEX(JMP!$AJ$2:$AU$1000,MATCH($A954,JMP!$A$2:$A$1000,0),MATCH(AW$1,JMP!$AJ$1:$AU$1,0)),INDEX(Baseline!$B$2:$BD$2,1,MATCH(AW$1,Baseline!$B$1:$BD$1,0)))</f>
        <v>1.9961979999999998E-3</v>
      </c>
      <c r="AX954">
        <f>IFERROR(INDEX(JMP!$AJ$2:$AU$1000,MATCH($A954,JMP!$A$2:$A$1000,0),MATCH(AX$1,JMP!$AJ$1:$AU$1,0)),INDEX(Baseline!$B$2:$BD$2,1,MATCH(AX$1,Baseline!$B$1:$BD$1,0)))</f>
        <v>1.9961979999999998E-3</v>
      </c>
      <c r="AY954">
        <f>IFERROR(INDEX(JMP!$AJ$2:$AU$1000,MATCH($A954,JMP!$A$2:$A$1000,0),MATCH(AY$1,JMP!$AJ$1:$AU$1,0)),INDEX(Baseline!$B$2:$BD$2,1,MATCH(AY$1,Baseline!$B$1:$BD$1,0)))</f>
        <v>1.9607137E-2</v>
      </c>
      <c r="AZ954">
        <f>IFERROR(INDEX(JMP!$AJ$2:$AU$1000,MATCH($A954,JMP!$A$2:$A$1000,0),MATCH(AZ$1,JMP!$AJ$1:$AU$1,0)),INDEX(Baseline!$B$2:$BD$2,1,MATCH(AZ$1,Baseline!$B$1:$BD$1,0)))</f>
        <v>0</v>
      </c>
      <c r="BA954">
        <f>IFERROR(INDEX(JMP!$AJ$2:$AU$1000,MATCH($A954,JMP!$A$2:$A$1000,0),MATCH(BA$1,JMP!$AJ$1:$AU$1,0)),INDEX(Baseline!$B$2:$BD$2,1,MATCH(BA$1,Baseline!$B$1:$BD$1,0)))</f>
        <v>55</v>
      </c>
      <c r="BB954">
        <f>IFERROR(INDEX(JMP!$AJ$2:$AU$1000,MATCH($A954,JMP!$A$2:$A$1000,0),MATCH(BB$1,JMP!$AJ$1:$AU$1,0)),INDEX(Baseline!$B$2:$BD$2,1,MATCH(BB$1,Baseline!$B$1:$BD$1,0)))</f>
        <v>0</v>
      </c>
      <c r="BC954">
        <f>IFERROR(INDEX(JMP!$AJ$2:$AU$1000,MATCH($A954,JMP!$A$2:$A$1000,0),MATCH(BC$1,JMP!$AJ$1:$AU$1,0)),INDEX(Baseline!$B$2:$BD$2,1,MATCH(BC$1,Baseline!$B$1:$BD$1,0)))</f>
        <v>1</v>
      </c>
      <c r="BD954">
        <f>IFERROR(INDEX(JMP!$AJ$2:$AU$1000,MATCH($A954,JMP!$A$2:$A$1000,0),MATCH(BD$1,JMP!$AJ$1:$AU$1,0)),INDEX(Baseline!$B$2:$BD$2,1,MATCH(BD$1,Baseline!$B$1:$BD$1,0)))</f>
        <v>4.7319575926999997</v>
      </c>
      <c r="BE954">
        <f>IFERROR(INDEX(JMP!$AJ$2:$AU$1000,MATCH($A954,JMP!$A$2:$A$1000,0),MATCH(BE$1,JMP!$AJ$1:$AU$1,0)),INDEX(Baseline!$B$2:$BE$2,1,MATCH(BE$1,Baseline!$B$1:$BE$1,0)))</f>
        <v>400000</v>
      </c>
      <c r="BF954" t="str">
        <f t="shared" si="70"/>
        <v>no</v>
      </c>
      <c r="BG954" t="str">
        <f t="shared" si="71"/>
        <v>yes</v>
      </c>
      <c r="BH954">
        <f t="shared" si="75"/>
        <v>0.25</v>
      </c>
      <c r="BI954">
        <f t="shared" si="76"/>
        <v>30</v>
      </c>
      <c r="BL954" t="str">
        <f t="shared" si="77"/>
        <v>spring</v>
      </c>
    </row>
    <row r="955" spans="1:64" x14ac:dyDescent="0.35">
      <c r="A955">
        <v>954</v>
      </c>
      <c r="B955">
        <f>IFERROR(INDEX(JMP!$AJ$2:$AU$1000,MATCH($A955,JMP!$A$2:$A$1000,0),MATCH(B$1,JMP!$AJ$1:$AU$1,0)),INDEX(Baseline!$B$2:$BD$2,1,MATCH(B$1,Baseline!$B$1:$BD$1,0)))</f>
        <v>0</v>
      </c>
      <c r="C955">
        <f>IFERROR(INDEX(JMP!$AJ$2:$AU$1000,MATCH($A955,JMP!$A$2:$A$1000,0),MATCH(C$1,JMP!$AJ$1:$AU$1,0)),INDEX(Baseline!$B$2:$BD$2,1,MATCH(C$1,Baseline!$B$1:$BD$1,0)))</f>
        <v>8760</v>
      </c>
      <c r="D955">
        <f>IFERROR(INDEX(JMP!$AJ$2:$AU$1000,MATCH($A955,JMP!$A$2:$A$1000,0),MATCH(D$1,JMP!$AJ$1:$AU$1,0)),INDEX(Baseline!$B$2:$BD$2,1,MATCH(D$1,Baseline!$B$1:$BD$1,0)))</f>
        <v>1</v>
      </c>
      <c r="E955">
        <f>IFERROR(INDEX(JMP!$AJ$2:$AU$1000,MATCH($A955,JMP!$A$2:$A$1000,0),MATCH(E$1,JMP!$AJ$1:$AU$1,0)),INDEX(Baseline!$B$2:$BD$2,1,MATCH(E$1,Baseline!$B$1:$BD$1,0)))</f>
        <v>1</v>
      </c>
      <c r="F955" t="str">
        <f>IFERROR(INDEX(JMP!$AJ$2:$AU$1000,MATCH($A955,JMP!$A$2:$A$1000,0),MATCH(F$1,JMP!$AJ$1:$AU$1,0)),INDEX(Baseline!$B$2:$BD$2,1,MATCH(F$1,Baseline!$B$1:$BD$1,0)))</f>
        <v>e344</v>
      </c>
      <c r="G955" t="str">
        <f>IFERROR(INDEX(JMP!$AJ$2:$AU$1000,MATCH($A955,JMP!$A$2:$A$1000,0),MATCH(G$1,JMP!$AJ$1:$AU$1,0)),INDEX(Baseline!$B$2:$BD$2,1,MATCH(G$1,Baseline!$B$1:$BD$1,0)))</f>
        <v>e340</v>
      </c>
      <c r="H955">
        <f>IFERROR(INDEX(JMP!$AJ$2:$AU$1000,MATCH($A955,JMP!$A$2:$A$1000,0),MATCH(H$1,JMP!$AJ$1:$AU$1,0)),INDEX(Baseline!$B$2:$BD$2,1,MATCH(H$1,Baseline!$B$1:$BD$1,0)))</f>
        <v>1.5</v>
      </c>
      <c r="I955">
        <f>IFERROR(INDEX(JMP!$AJ$2:$AU$1000,MATCH($A955,JMP!$A$2:$A$1000,0),MATCH(I$1,JMP!$AJ$1:$AU$1,0)),INDEX(Baseline!$B$2:$BD$2,1,MATCH(I$1,Baseline!$B$1:$BD$1,0)))</f>
        <v>0.42</v>
      </c>
      <c r="J955">
        <f>IFERROR(INDEX(JMP!$AJ$2:$AU$1000,MATCH($A955,JMP!$A$2:$A$1000,0),MATCH(J$1,JMP!$AJ$1:$AU$1,0)),INDEX(Baseline!$B$2:$BD$2,1,MATCH(J$1,Baseline!$B$1:$BD$1,0)))</f>
        <v>1</v>
      </c>
      <c r="K955">
        <f>IFERROR(INDEX(JMP!$AJ$2:$AU$1000,MATCH($A955,JMP!$A$2:$A$1000,0),MATCH(K$1,JMP!$AJ$1:$AU$1,0)),INDEX(Baseline!$B$2:$BD$2,1,MATCH(K$1,Baseline!$B$1:$BD$1,0)))</f>
        <v>0</v>
      </c>
      <c r="L955">
        <f>IFERROR(INDEX(JMP!$AJ$2:$AU$1000,MATCH($A955,JMP!$A$2:$A$1000,0),MATCH(L$1,JMP!$AJ$1:$AU$1,0)),INDEX(Baseline!$B$2:$BD$2,1,MATCH(L$1,Baseline!$B$1:$BD$1,0)))</f>
        <v>0.11784187375406796</v>
      </c>
      <c r="M955" t="b">
        <f>IFERROR(INDEX(JMP!$AJ$2:$AU$1000,MATCH($A955,JMP!$A$2:$A$1000,0),MATCH(M$1,JMP!$AJ$1:$AU$1,0)),INDEX(Baseline!$B$2:$BD$2,1,MATCH(M$1,Baseline!$B$1:$BD$1,0)))</f>
        <v>0</v>
      </c>
      <c r="N955" t="b">
        <f>IFERROR(INDEX(JMP!$AJ$2:$AU$1000,MATCH($A955,JMP!$A$2:$A$1000,0),MATCH(N$1,JMP!$AJ$1:$AU$1,0)),INDEX(Baseline!$B$2:$BD$2,1,MATCH(N$1,Baseline!$B$1:$BD$1,0)))</f>
        <v>0</v>
      </c>
      <c r="O955">
        <f>IFERROR(INDEX(JMP!$AJ$2:$AU$1000,MATCH($A955,JMP!$A$2:$A$1000,0),MATCH(O$1,JMP!$AJ$1:$AU$1,0)),INDEX(Baseline!$B$2:$BD$2,1,MATCH(O$1,Baseline!$B$1:$BD$1,0)))</f>
        <v>7</v>
      </c>
      <c r="P955">
        <f>IFERROR(INDEX(JMP!$AJ$2:$AU$1000,MATCH($A955,JMP!$A$2:$A$1000,0),MATCH(P$1,JMP!$AJ$1:$AU$1,0)),INDEX(Baseline!$B$2:$BD$2,1,MATCH(P$1,Baseline!$B$1:$BD$1,0)))</f>
        <v>200</v>
      </c>
      <c r="Q955">
        <f>IFERROR(INDEX(JMP!$AJ$2:$AU$1000,MATCH($A955,JMP!$A$2:$A$1000,0),MATCH(Q$1,JMP!$AJ$1:$AU$1,0)),INDEX(Baseline!$B$2:$BD$2,1,MATCH(Q$1,Baseline!$B$1:$BD$1,0)))</f>
        <v>10</v>
      </c>
      <c r="R955">
        <f>IFERROR(INDEX(JMP!$AJ$2:$AU$1000,MATCH($A955,JMP!$A$2:$A$1000,0),MATCH(R$1,JMP!$AJ$1:$AU$1,0)),INDEX(Baseline!$B$2:$BD$2,1,MATCH(R$1,Baseline!$B$1:$BD$1,0)))</f>
        <v>0</v>
      </c>
      <c r="S955">
        <f>IFERROR(INDEX(JMP!$AJ$2:$AU$1000,MATCH($A955,JMP!$A$2:$A$1000,0),MATCH(S$1,JMP!$AJ$1:$AU$1,0)),INDEX(Baseline!$B$2:$BD$2,1,MATCH(S$1,Baseline!$B$1:$BD$1,0)))</f>
        <v>1</v>
      </c>
      <c r="T955">
        <f>IFERROR(INDEX(JMP!$AJ$2:$AU$1000,MATCH($A955,JMP!$A$2:$A$1000,0),MATCH(T$1,JMP!$AJ$1:$AU$1,0)),INDEX(Baseline!$B$2:$BD$2,1,MATCH(T$1,Baseline!$B$1:$BD$1,0)))</f>
        <v>0</v>
      </c>
      <c r="U955" t="str">
        <f>IFERROR(INDEX(JMP!$AJ$2:$AU$1000,MATCH($A955,JMP!$A$2:$A$1000,0),MATCH(U$1,JMP!$AJ$1:$AU$1,0)),INDEX(Baseline!$B$2:$BD$2,1,MATCH(U$1,Baseline!$B$1:$BD$1,0)))</f>
        <v>Titan</v>
      </c>
      <c r="V955">
        <f>IFERROR(INDEX(JMP!$AJ$2:$AU$1000,MATCH($A955,JMP!$A$2:$A$1000,0),MATCH(V$1,JMP!$AJ$1:$AU$1,0)),INDEX(Baseline!$B$2:$BD$2,1,MATCH(V$1,Baseline!$B$1:$BD$1,0)))</f>
        <v>3</v>
      </c>
      <c r="W955">
        <f>IFERROR(INDEX(JMP!$AJ$2:$AU$1000,MATCH($A955,JMP!$A$2:$A$1000,0),MATCH(W$1,JMP!$AJ$1:$AU$1,0)),INDEX(Baseline!$B$2:$BD$2,1,MATCH(W$1,Baseline!$B$1:$BD$1,0)))</f>
        <v>0.37</v>
      </c>
      <c r="X955">
        <f>IFERROR(INDEX(JMP!$AJ$2:$AU$1000,MATCH($A955,JMP!$A$2:$A$1000,0),MATCH(X$1,JMP!$AJ$1:$AU$1,0)),INDEX(Baseline!$B$2:$BD$2,1,MATCH(X$1,Baseline!$B$1:$BD$1,0)))</f>
        <v>4</v>
      </c>
      <c r="Y955">
        <f>IFERROR(INDEX(JMP!$AJ$2:$AU$1000,MATCH($A955,JMP!$A$2:$A$1000,0),MATCH(Y$1,JMP!$AJ$1:$AU$1,0)),INDEX(Baseline!$B$2:$BD$2,1,MATCH(Y$1,Baseline!$B$1:$BD$1,0)))</f>
        <v>4</v>
      </c>
      <c r="Z955">
        <f>IFERROR(INDEX(JMP!$AJ$2:$AU$1000,MATCH($A955,JMP!$A$2:$A$1000,0),MATCH(Z$1,JMP!$AJ$1:$AU$1,0)),INDEX(Baseline!$B$2:$BD$2,1,MATCH(Z$1,Baseline!$B$1:$BD$1,0)))</f>
        <v>1970</v>
      </c>
      <c r="AA955">
        <f>IFERROR(INDEX(JMP!$AJ$2:$AU$1000,MATCH($A955,JMP!$A$2:$A$1000,0),MATCH(AA$1,JMP!$AJ$1:$AU$1,0)),INDEX(Baseline!$B$2:$BD$2,1,MATCH(AA$1,Baseline!$B$1:$BD$1,0)))</f>
        <v>1970</v>
      </c>
      <c r="AB955">
        <f>IFERROR(INDEX(JMP!$AJ$2:$AU$1000,MATCH($A955,JMP!$A$2:$A$1000,0),MATCH(AB$1,JMP!$AJ$1:$AU$1,0)),INDEX(Baseline!$B$2:$BD$2,1,MATCH(AB$1,Baseline!$B$1:$BD$1,0)))</f>
        <v>0</v>
      </c>
      <c r="AC955">
        <f>IFERROR(INDEX(JMP!$AJ$2:$AU$1000,MATCH($A955,JMP!$A$2:$A$1000,0),MATCH(AC$1,JMP!$AJ$1:$AU$1,0)),INDEX(Baseline!$B$2:$BD$2,1,MATCH(AC$1,Baseline!$B$1:$BD$1,0)))</f>
        <v>1</v>
      </c>
      <c r="AD955">
        <f>IFERROR(INDEX(JMP!$AJ$2:$AU$1000,MATCH($A955,JMP!$A$2:$A$1000,0),MATCH(AD$1,JMP!$AJ$1:$AU$1,0)),INDEX(Baseline!$B$2:$BD$2,1,MATCH(AD$1,Baseline!$B$1:$BD$1,0)))</f>
        <v>8</v>
      </c>
      <c r="AE955">
        <f>IFERROR(INDEX(JMP!$AJ$2:$AU$1000,MATCH($A955,JMP!$A$2:$A$1000,0),MATCH(AE$1,JMP!$AJ$1:$AU$1,0)),INDEX(Baseline!$B$2:$BD$2,1,MATCH(AE$1,Baseline!$B$1:$BD$1,0)))</f>
        <v>1</v>
      </c>
      <c r="AF955" t="str">
        <f>IFERROR(INDEX(JMP!$AJ$2:$AU$1000,MATCH($A955,JMP!$A$2:$A$1000,0),MATCH(AF$1,JMP!$AJ$1:$AU$1,0)),INDEX(Baseline!$B$2:$BD$2,1,MATCH(AF$1,Baseline!$B$1:$BD$1,0)))</f>
        <v>bwb</v>
      </c>
      <c r="AG955" t="str">
        <f>IFERROR(INDEX(JMP!$AJ$2:$AU$1000,MATCH($A955,JMP!$A$2:$A$1000,0),MATCH(AG$1,JMP!$AJ$1:$AU$1,0)),INDEX(Baseline!$B$2:$BD$2,1,MATCH(AG$1,Baseline!$B$1:$BD$1,0)))</f>
        <v>V-tail</v>
      </c>
      <c r="AH955">
        <f>IFERROR(INDEX(JMP!$AJ$2:$AU$1000,MATCH($A955,JMP!$A$2:$A$1000,0),MATCH(AH$1,JMP!$AJ$1:$AU$1,0)),INDEX(Baseline!$B$2:$BD$2,1,MATCH(AH$1,Baseline!$B$1:$BD$1,0)))</f>
        <v>0</v>
      </c>
      <c r="AI955">
        <f>IFERROR(INDEX(JMP!$AJ$2:$AU$1000,MATCH($A955,JMP!$A$2:$A$1000,0),MATCH(AI$1,JMP!$AJ$1:$AU$1,0)),INDEX(Baseline!$B$2:$BD$2,1,MATCH(AI$1,Baseline!$B$1:$BD$1,0)))</f>
        <v>724000000</v>
      </c>
      <c r="AJ955">
        <f>IFERROR(INDEX(JMP!$AJ$2:$AU$1000,MATCH($A955,JMP!$A$2:$A$1000,0),MATCH(AJ$1,JMP!$AJ$1:$AU$1,0)),INDEX(Baseline!$B$2:$BD$2,1,MATCH(AJ$1,Baseline!$B$1:$BD$1,0)))</f>
        <v>54500000</v>
      </c>
      <c r="AK955">
        <f>IFERROR(INDEX(JMP!$AJ$2:$AU$1000,MATCH($A955,JMP!$A$2:$A$1000,0),MATCH(AK$1,JMP!$AJ$1:$AU$1,0)),INDEX(Baseline!$B$2:$BD$2,1,MATCH(AK$1,Baseline!$B$1:$BD$1,0)))</f>
        <v>30</v>
      </c>
      <c r="AL955">
        <f>IFERROR(INDEX(JMP!$AJ$2:$AU$1000,MATCH($A955,JMP!$A$2:$A$1000,0),MATCH(AL$1,JMP!$AJ$1:$AU$1,0)),INDEX(Baseline!$B$2:$BD$2,1,MATCH(AL$1,Baseline!$B$1:$BD$1,0)))</f>
        <v>2.1424391960237061E-2</v>
      </c>
      <c r="AM955">
        <f>IFERROR(INDEX(JMP!$AJ$2:$AU$1000,MATCH($A955,JMP!$A$2:$A$1000,0),MATCH(AM$1,JMP!$AJ$1:$AU$1,0)),INDEX(Baseline!$B$2:$BD$2,1,MATCH(AM$1,Baseline!$B$1:$BD$1,0)))</f>
        <v>5.7252774497142846</v>
      </c>
      <c r="AN955">
        <f>IFERROR(INDEX(JMP!$AJ$2:$AU$1000,MATCH($A955,JMP!$A$2:$A$1000,0),MATCH(AN$1,JMP!$AJ$1:$AU$1,0)),INDEX(Baseline!$B$2:$BD$2,1,MATCH(AN$1,Baseline!$B$1:$BD$1,0)))</f>
        <v>1.9578576975656208</v>
      </c>
      <c r="AO955">
        <f>IFERROR(INDEX(JMP!$AJ$2:$AU$1000,MATCH($A955,JMP!$A$2:$A$1000,0),MATCH(AO$1,JMP!$AJ$1:$AU$1,0)),INDEX(Baseline!$B$2:$BD$2,1,MATCH(AO$1,Baseline!$B$1:$BD$1,0)))</f>
        <v>0.69667614671663025</v>
      </c>
      <c r="AP955">
        <f>IFERROR(INDEX(JMP!$AJ$2:$AU$1000,MATCH($A955,JMP!$A$2:$A$1000,0),MATCH(AP$1,JMP!$AJ$1:$AU$1,0)),INDEX(Baseline!$B$2:$BD$2,1,MATCH(AP$1,Baseline!$B$1:$BD$1,0)))</f>
        <v>0</v>
      </c>
      <c r="AQ955">
        <f>IFERROR(INDEX(JMP!$AJ$2:$AU$1000,MATCH($A955,JMP!$A$2:$A$1000,0),MATCH(AQ$1,JMP!$AJ$1:$AU$1,0)),INDEX(Baseline!$B$2:$BD$2,1,MATCH(AQ$1,Baseline!$B$1:$BD$1,0)))</f>
        <v>0.35</v>
      </c>
      <c r="AR955">
        <f>IFERROR(INDEX(JMP!$AJ$2:$AU$1000,MATCH($A955,JMP!$A$2:$A$1000,0),MATCH(AR$1,JMP!$AJ$1:$AU$1,0)),INDEX(Baseline!$B$2:$BD$2,1,MATCH(AR$1,Baseline!$B$1:$BD$1,0)))</f>
        <v>0</v>
      </c>
      <c r="AS955">
        <f>IFERROR(INDEX(JMP!$AJ$2:$AU$1000,MATCH($A955,JMP!$A$2:$A$1000,0),MATCH(AS$1,JMP!$AJ$1:$AU$1,0)),INDEX(Baseline!$B$2:$BD$2,1,MATCH(AS$1,Baseline!$B$1:$BD$1,0)))</f>
        <v>0</v>
      </c>
      <c r="AT955">
        <f>IFERROR(INDEX(JMP!$AJ$2:$AU$1000,MATCH($A955,JMP!$A$2:$A$1000,0),MATCH(AT$1,JMP!$AJ$1:$AU$1,0)),INDEX(Baseline!$B$2:$BD$2,1,MATCH(AT$1,Baseline!$B$1:$BD$1,0)))</f>
        <v>500</v>
      </c>
      <c r="AU955">
        <f>IFERROR(INDEX(JMP!$AJ$2:$AU$1000,MATCH($A955,JMP!$A$2:$A$1000,0),MATCH(AU$1,JMP!$AJ$1:$AU$1,0)),INDEX(Baseline!$B$2:$BD$2,1,MATCH(AU$1,Baseline!$B$1:$BD$1,0)))</f>
        <v>50</v>
      </c>
      <c r="AV955">
        <f>IFERROR(INDEX(JMP!$AJ$2:$AU$1000,MATCH($A955,JMP!$A$2:$A$1000,0),MATCH(AV$1,JMP!$AJ$1:$AU$1,0)),INDEX(Baseline!$B$2:$BD$2,1,MATCH(AV$1,Baseline!$B$1:$BD$1,0)))</f>
        <v>12.1</v>
      </c>
      <c r="AW955">
        <f>IFERROR(INDEX(JMP!$AJ$2:$AU$1000,MATCH($A955,JMP!$A$2:$A$1000,0),MATCH(AW$1,JMP!$AJ$1:$AU$1,0)),INDEX(Baseline!$B$2:$BD$2,1,MATCH(AW$1,Baseline!$B$1:$BD$1,0)))</f>
        <v>1.9961979999999998E-3</v>
      </c>
      <c r="AX955">
        <f>IFERROR(INDEX(JMP!$AJ$2:$AU$1000,MATCH($A955,JMP!$A$2:$A$1000,0),MATCH(AX$1,JMP!$AJ$1:$AU$1,0)),INDEX(Baseline!$B$2:$BD$2,1,MATCH(AX$1,Baseline!$B$1:$BD$1,0)))</f>
        <v>1.9961979999999998E-3</v>
      </c>
      <c r="AY955">
        <f>IFERROR(INDEX(JMP!$AJ$2:$AU$1000,MATCH($A955,JMP!$A$2:$A$1000,0),MATCH(AY$1,JMP!$AJ$1:$AU$1,0)),INDEX(Baseline!$B$2:$BD$2,1,MATCH(AY$1,Baseline!$B$1:$BD$1,0)))</f>
        <v>1.9607137E-2</v>
      </c>
      <c r="AZ955">
        <f>IFERROR(INDEX(JMP!$AJ$2:$AU$1000,MATCH($A955,JMP!$A$2:$A$1000,0),MATCH(AZ$1,JMP!$AJ$1:$AU$1,0)),INDEX(Baseline!$B$2:$BD$2,1,MATCH(AZ$1,Baseline!$B$1:$BD$1,0)))</f>
        <v>1</v>
      </c>
      <c r="BA955">
        <f>IFERROR(INDEX(JMP!$AJ$2:$AU$1000,MATCH($A955,JMP!$A$2:$A$1000,0),MATCH(BA$1,JMP!$AJ$1:$AU$1,0)),INDEX(Baseline!$B$2:$BD$2,1,MATCH(BA$1,Baseline!$B$1:$BD$1,0)))</f>
        <v>100</v>
      </c>
      <c r="BB955">
        <f>IFERROR(INDEX(JMP!$AJ$2:$AU$1000,MATCH($A955,JMP!$A$2:$A$1000,0),MATCH(BB$1,JMP!$AJ$1:$AU$1,0)),INDEX(Baseline!$B$2:$BD$2,1,MATCH(BB$1,Baseline!$B$1:$BD$1,0)))</f>
        <v>0</v>
      </c>
      <c r="BC955">
        <f>IFERROR(INDEX(JMP!$AJ$2:$AU$1000,MATCH($A955,JMP!$A$2:$A$1000,0),MATCH(BC$1,JMP!$AJ$1:$AU$1,0)),INDEX(Baseline!$B$2:$BD$2,1,MATCH(BC$1,Baseline!$B$1:$BD$1,0)))</f>
        <v>1</v>
      </c>
      <c r="BD955">
        <f>IFERROR(INDEX(JMP!$AJ$2:$AU$1000,MATCH($A955,JMP!$A$2:$A$1000,0),MATCH(BD$1,JMP!$AJ$1:$AU$1,0)),INDEX(Baseline!$B$2:$BD$2,1,MATCH(BD$1,Baseline!$B$1:$BD$1,0)))</f>
        <v>2.4043707890000001</v>
      </c>
      <c r="BE955">
        <f>IFERROR(INDEX(JMP!$AJ$2:$AU$1000,MATCH($A955,JMP!$A$2:$A$1000,0),MATCH(BE$1,JMP!$AJ$1:$AU$1,0)),INDEX(Baseline!$B$2:$BE$2,1,MATCH(BE$1,Baseline!$B$1:$BE$1,0)))</f>
        <v>400000</v>
      </c>
      <c r="BF955" t="str">
        <f t="shared" si="70"/>
        <v>yes</v>
      </c>
      <c r="BG955" t="str">
        <f t="shared" si="71"/>
        <v>no</v>
      </c>
      <c r="BH955">
        <f t="shared" si="75"/>
        <v>1</v>
      </c>
      <c r="BI955">
        <f t="shared" si="76"/>
        <v>100</v>
      </c>
      <c r="BL955" t="str">
        <f t="shared" si="77"/>
        <v>spring</v>
      </c>
    </row>
    <row r="956" spans="1:64" x14ac:dyDescent="0.35">
      <c r="A956">
        <v>955</v>
      </c>
      <c r="B956">
        <f>IFERROR(INDEX(JMP!$AJ$2:$AU$1000,MATCH($A956,JMP!$A$2:$A$1000,0),MATCH(B$1,JMP!$AJ$1:$AU$1,0)),INDEX(Baseline!$B$2:$BD$2,1,MATCH(B$1,Baseline!$B$1:$BD$1,0)))</f>
        <v>0</v>
      </c>
      <c r="C956">
        <f>IFERROR(INDEX(JMP!$AJ$2:$AU$1000,MATCH($A956,JMP!$A$2:$A$1000,0),MATCH(C$1,JMP!$AJ$1:$AU$1,0)),INDEX(Baseline!$B$2:$BD$2,1,MATCH(C$1,Baseline!$B$1:$BD$1,0)))</f>
        <v>8760</v>
      </c>
      <c r="D956">
        <f>IFERROR(INDEX(JMP!$AJ$2:$AU$1000,MATCH($A956,JMP!$A$2:$A$1000,0),MATCH(D$1,JMP!$AJ$1:$AU$1,0)),INDEX(Baseline!$B$2:$BD$2,1,MATCH(D$1,Baseline!$B$1:$BD$1,0)))</f>
        <v>1</v>
      </c>
      <c r="E956">
        <f>IFERROR(INDEX(JMP!$AJ$2:$AU$1000,MATCH($A956,JMP!$A$2:$A$1000,0),MATCH(E$1,JMP!$AJ$1:$AU$1,0)),INDEX(Baseline!$B$2:$BD$2,1,MATCH(E$1,Baseline!$B$1:$BD$1,0)))</f>
        <v>1</v>
      </c>
      <c r="F956" t="str">
        <f>IFERROR(INDEX(JMP!$AJ$2:$AU$1000,MATCH($A956,JMP!$A$2:$A$1000,0),MATCH(F$1,JMP!$AJ$1:$AU$1,0)),INDEX(Baseline!$B$2:$BD$2,1,MATCH(F$1,Baseline!$B$1:$BD$1,0)))</f>
        <v>e344</v>
      </c>
      <c r="G956" t="str">
        <f>IFERROR(INDEX(JMP!$AJ$2:$AU$1000,MATCH($A956,JMP!$A$2:$A$1000,0),MATCH(G$1,JMP!$AJ$1:$AU$1,0)),INDEX(Baseline!$B$2:$BD$2,1,MATCH(G$1,Baseline!$B$1:$BD$1,0)))</f>
        <v>e340</v>
      </c>
      <c r="H956">
        <f>IFERROR(INDEX(JMP!$AJ$2:$AU$1000,MATCH($A956,JMP!$A$2:$A$1000,0),MATCH(H$1,JMP!$AJ$1:$AU$1,0)),INDEX(Baseline!$B$2:$BD$2,1,MATCH(H$1,Baseline!$B$1:$BD$1,0)))</f>
        <v>1.5</v>
      </c>
      <c r="I956">
        <f>IFERROR(INDEX(JMP!$AJ$2:$AU$1000,MATCH($A956,JMP!$A$2:$A$1000,0),MATCH(I$1,JMP!$AJ$1:$AU$1,0)),INDEX(Baseline!$B$2:$BD$2,1,MATCH(I$1,Baseline!$B$1:$BD$1,0)))</f>
        <v>0.42</v>
      </c>
      <c r="J956">
        <f>IFERROR(INDEX(JMP!$AJ$2:$AU$1000,MATCH($A956,JMP!$A$2:$A$1000,0),MATCH(J$1,JMP!$AJ$1:$AU$1,0)),INDEX(Baseline!$B$2:$BD$2,1,MATCH(J$1,Baseline!$B$1:$BD$1,0)))</f>
        <v>1</v>
      </c>
      <c r="K956">
        <f>IFERROR(INDEX(JMP!$AJ$2:$AU$1000,MATCH($A956,JMP!$A$2:$A$1000,0),MATCH(K$1,JMP!$AJ$1:$AU$1,0)),INDEX(Baseline!$B$2:$BD$2,1,MATCH(K$1,Baseline!$B$1:$BD$1,0)))</f>
        <v>0</v>
      </c>
      <c r="L956">
        <f>IFERROR(INDEX(JMP!$AJ$2:$AU$1000,MATCH($A956,JMP!$A$2:$A$1000,0),MATCH(L$1,JMP!$AJ$1:$AU$1,0)),INDEX(Baseline!$B$2:$BD$2,1,MATCH(L$1,Baseline!$B$1:$BD$1,0)))</f>
        <v>7.0707202961715926E-2</v>
      </c>
      <c r="M956" t="b">
        <f>IFERROR(INDEX(JMP!$AJ$2:$AU$1000,MATCH($A956,JMP!$A$2:$A$1000,0),MATCH(M$1,JMP!$AJ$1:$AU$1,0)),INDEX(Baseline!$B$2:$BD$2,1,MATCH(M$1,Baseline!$B$1:$BD$1,0)))</f>
        <v>0</v>
      </c>
      <c r="N956" t="b">
        <f>IFERROR(INDEX(JMP!$AJ$2:$AU$1000,MATCH($A956,JMP!$A$2:$A$1000,0),MATCH(N$1,JMP!$AJ$1:$AU$1,0)),INDEX(Baseline!$B$2:$BD$2,1,MATCH(N$1,Baseline!$B$1:$BD$1,0)))</f>
        <v>0</v>
      </c>
      <c r="O956">
        <f>IFERROR(INDEX(JMP!$AJ$2:$AU$1000,MATCH($A956,JMP!$A$2:$A$1000,0),MATCH(O$1,JMP!$AJ$1:$AU$1,0)),INDEX(Baseline!$B$2:$BD$2,1,MATCH(O$1,Baseline!$B$1:$BD$1,0)))</f>
        <v>7</v>
      </c>
      <c r="P956">
        <f>IFERROR(INDEX(JMP!$AJ$2:$AU$1000,MATCH($A956,JMP!$A$2:$A$1000,0),MATCH(P$1,JMP!$AJ$1:$AU$1,0)),INDEX(Baseline!$B$2:$BD$2,1,MATCH(P$1,Baseline!$B$1:$BD$1,0)))</f>
        <v>200</v>
      </c>
      <c r="Q956">
        <f>IFERROR(INDEX(JMP!$AJ$2:$AU$1000,MATCH($A956,JMP!$A$2:$A$1000,0),MATCH(Q$1,JMP!$AJ$1:$AU$1,0)),INDEX(Baseline!$B$2:$BD$2,1,MATCH(Q$1,Baseline!$B$1:$BD$1,0)))</f>
        <v>10</v>
      </c>
      <c r="R956">
        <f>IFERROR(INDEX(JMP!$AJ$2:$AU$1000,MATCH($A956,JMP!$A$2:$A$1000,0),MATCH(R$1,JMP!$AJ$1:$AU$1,0)),INDEX(Baseline!$B$2:$BD$2,1,MATCH(R$1,Baseline!$B$1:$BD$1,0)))</f>
        <v>0</v>
      </c>
      <c r="S956">
        <f>IFERROR(INDEX(JMP!$AJ$2:$AU$1000,MATCH($A956,JMP!$A$2:$A$1000,0),MATCH(S$1,JMP!$AJ$1:$AU$1,0)),INDEX(Baseline!$B$2:$BD$2,1,MATCH(S$1,Baseline!$B$1:$BD$1,0)))</f>
        <v>1</v>
      </c>
      <c r="T956">
        <f>IFERROR(INDEX(JMP!$AJ$2:$AU$1000,MATCH($A956,JMP!$A$2:$A$1000,0),MATCH(T$1,JMP!$AJ$1:$AU$1,0)),INDEX(Baseline!$B$2:$BD$2,1,MATCH(T$1,Baseline!$B$1:$BD$1,0)))</f>
        <v>0</v>
      </c>
      <c r="U956" t="str">
        <f>IFERROR(INDEX(JMP!$AJ$2:$AU$1000,MATCH($A956,JMP!$A$2:$A$1000,0),MATCH(U$1,JMP!$AJ$1:$AU$1,0)),INDEX(Baseline!$B$2:$BD$2,1,MATCH(U$1,Baseline!$B$1:$BD$1,0)))</f>
        <v>Titan</v>
      </c>
      <c r="V956">
        <f>IFERROR(INDEX(JMP!$AJ$2:$AU$1000,MATCH($A956,JMP!$A$2:$A$1000,0),MATCH(V$1,JMP!$AJ$1:$AU$1,0)),INDEX(Baseline!$B$2:$BD$2,1,MATCH(V$1,Baseline!$B$1:$BD$1,0)))</f>
        <v>3</v>
      </c>
      <c r="W956">
        <f>IFERROR(INDEX(JMP!$AJ$2:$AU$1000,MATCH($A956,JMP!$A$2:$A$1000,0),MATCH(W$1,JMP!$AJ$1:$AU$1,0)),INDEX(Baseline!$B$2:$BD$2,1,MATCH(W$1,Baseline!$B$1:$BD$1,0)))</f>
        <v>0.37</v>
      </c>
      <c r="X956">
        <f>IFERROR(INDEX(JMP!$AJ$2:$AU$1000,MATCH($A956,JMP!$A$2:$A$1000,0),MATCH(X$1,JMP!$AJ$1:$AU$1,0)),INDEX(Baseline!$B$2:$BD$2,1,MATCH(X$1,Baseline!$B$1:$BD$1,0)))</f>
        <v>4</v>
      </c>
      <c r="Y956">
        <f>IFERROR(INDEX(JMP!$AJ$2:$AU$1000,MATCH($A956,JMP!$A$2:$A$1000,0),MATCH(Y$1,JMP!$AJ$1:$AU$1,0)),INDEX(Baseline!$B$2:$BD$2,1,MATCH(Y$1,Baseline!$B$1:$BD$1,0)))</f>
        <v>5</v>
      </c>
      <c r="Z956">
        <f>IFERROR(INDEX(JMP!$AJ$2:$AU$1000,MATCH($A956,JMP!$A$2:$A$1000,0),MATCH(Z$1,JMP!$AJ$1:$AU$1,0)),INDEX(Baseline!$B$2:$BD$2,1,MATCH(Z$1,Baseline!$B$1:$BD$1,0)))</f>
        <v>1970</v>
      </c>
      <c r="AA956">
        <f>IFERROR(INDEX(JMP!$AJ$2:$AU$1000,MATCH($A956,JMP!$A$2:$A$1000,0),MATCH(AA$1,JMP!$AJ$1:$AU$1,0)),INDEX(Baseline!$B$2:$BD$2,1,MATCH(AA$1,Baseline!$B$1:$BD$1,0)))</f>
        <v>1970</v>
      </c>
      <c r="AB956">
        <f>IFERROR(INDEX(JMP!$AJ$2:$AU$1000,MATCH($A956,JMP!$A$2:$A$1000,0),MATCH(AB$1,JMP!$AJ$1:$AU$1,0)),INDEX(Baseline!$B$2:$BD$2,1,MATCH(AB$1,Baseline!$B$1:$BD$1,0)))</f>
        <v>0</v>
      </c>
      <c r="AC956">
        <f>IFERROR(INDEX(JMP!$AJ$2:$AU$1000,MATCH($A956,JMP!$A$2:$A$1000,0),MATCH(AC$1,JMP!$AJ$1:$AU$1,0)),INDEX(Baseline!$B$2:$BD$2,1,MATCH(AC$1,Baseline!$B$1:$BD$1,0)))</f>
        <v>1</v>
      </c>
      <c r="AD956">
        <f>IFERROR(INDEX(JMP!$AJ$2:$AU$1000,MATCH($A956,JMP!$A$2:$A$1000,0),MATCH(AD$1,JMP!$AJ$1:$AU$1,0)),INDEX(Baseline!$B$2:$BD$2,1,MATCH(AD$1,Baseline!$B$1:$BD$1,0)))</f>
        <v>8</v>
      </c>
      <c r="AE956">
        <f>IFERROR(INDEX(JMP!$AJ$2:$AU$1000,MATCH($A956,JMP!$A$2:$A$1000,0),MATCH(AE$1,JMP!$AJ$1:$AU$1,0)),INDEX(Baseline!$B$2:$BD$2,1,MATCH(AE$1,Baseline!$B$1:$BD$1,0)))</f>
        <v>1</v>
      </c>
      <c r="AF956" t="str">
        <f>IFERROR(INDEX(JMP!$AJ$2:$AU$1000,MATCH($A956,JMP!$A$2:$A$1000,0),MATCH(AF$1,JMP!$AJ$1:$AU$1,0)),INDEX(Baseline!$B$2:$BD$2,1,MATCH(AF$1,Baseline!$B$1:$BD$1,0)))</f>
        <v>bwb</v>
      </c>
      <c r="AG956" t="str">
        <f>IFERROR(INDEX(JMP!$AJ$2:$AU$1000,MATCH($A956,JMP!$A$2:$A$1000,0),MATCH(AG$1,JMP!$AJ$1:$AU$1,0)),INDEX(Baseline!$B$2:$BD$2,1,MATCH(AG$1,Baseline!$B$1:$BD$1,0)))</f>
        <v>V-tail</v>
      </c>
      <c r="AH956">
        <f>IFERROR(INDEX(JMP!$AJ$2:$AU$1000,MATCH($A956,JMP!$A$2:$A$1000,0),MATCH(AH$1,JMP!$AJ$1:$AU$1,0)),INDEX(Baseline!$B$2:$BD$2,1,MATCH(AH$1,Baseline!$B$1:$BD$1,0)))</f>
        <v>0</v>
      </c>
      <c r="AI956">
        <f>IFERROR(INDEX(JMP!$AJ$2:$AU$1000,MATCH($A956,JMP!$A$2:$A$1000,0),MATCH(AI$1,JMP!$AJ$1:$AU$1,0)),INDEX(Baseline!$B$2:$BD$2,1,MATCH(AI$1,Baseline!$B$1:$BD$1,0)))</f>
        <v>724000000</v>
      </c>
      <c r="AJ956">
        <f>IFERROR(INDEX(JMP!$AJ$2:$AU$1000,MATCH($A956,JMP!$A$2:$A$1000,0),MATCH(AJ$1,JMP!$AJ$1:$AU$1,0)),INDEX(Baseline!$B$2:$BD$2,1,MATCH(AJ$1,Baseline!$B$1:$BD$1,0)))</f>
        <v>54500000</v>
      </c>
      <c r="AK956">
        <f>IFERROR(INDEX(JMP!$AJ$2:$AU$1000,MATCH($A956,JMP!$A$2:$A$1000,0),MATCH(AK$1,JMP!$AJ$1:$AU$1,0)),INDEX(Baseline!$B$2:$BD$2,1,MATCH(AK$1,Baseline!$B$1:$BD$1,0)))</f>
        <v>30</v>
      </c>
      <c r="AL956">
        <f>IFERROR(INDEX(JMP!$AJ$2:$AU$1000,MATCH($A956,JMP!$A$2:$A$1000,0),MATCH(AL$1,JMP!$AJ$1:$AU$1,0)),INDEX(Baseline!$B$2:$BD$2,1,MATCH(AL$1,Baseline!$B$1:$BD$1,0)))</f>
        <v>1.7797445378837897E-2</v>
      </c>
      <c r="AM956">
        <f>IFERROR(INDEX(JMP!$AJ$2:$AU$1000,MATCH($A956,JMP!$A$2:$A$1000,0),MATCH(AM$1,JMP!$AJ$1:$AU$1,0)),INDEX(Baseline!$B$2:$BD$2,1,MATCH(AM$1,Baseline!$B$1:$BD$1,0)))</f>
        <v>8.207405029904761</v>
      </c>
      <c r="AN956">
        <f>IFERROR(INDEX(JMP!$AJ$2:$AU$1000,MATCH($A956,JMP!$A$2:$A$1000,0),MATCH(AN$1,JMP!$AJ$1:$AU$1,0)),INDEX(Baseline!$B$2:$BD$2,1,MATCH(AN$1,Baseline!$B$1:$BD$1,0)))</f>
        <v>2.2476523675698399</v>
      </c>
      <c r="AO956">
        <f>IFERROR(INDEX(JMP!$AJ$2:$AU$1000,MATCH($A956,JMP!$A$2:$A$1000,0),MATCH(AO$1,JMP!$AJ$1:$AU$1,0)),INDEX(Baseline!$B$2:$BD$2,1,MATCH(AO$1,Baseline!$B$1:$BD$1,0)))</f>
        <v>0.57155845934262306</v>
      </c>
      <c r="AP956">
        <f>IFERROR(INDEX(JMP!$AJ$2:$AU$1000,MATCH($A956,JMP!$A$2:$A$1000,0),MATCH(AP$1,JMP!$AJ$1:$AU$1,0)),INDEX(Baseline!$B$2:$BD$2,1,MATCH(AP$1,Baseline!$B$1:$BD$1,0)))</f>
        <v>0</v>
      </c>
      <c r="AQ956">
        <f>IFERROR(INDEX(JMP!$AJ$2:$AU$1000,MATCH($A956,JMP!$A$2:$A$1000,0),MATCH(AQ$1,JMP!$AJ$1:$AU$1,0)),INDEX(Baseline!$B$2:$BD$2,1,MATCH(AQ$1,Baseline!$B$1:$BD$1,0)))</f>
        <v>0.35</v>
      </c>
      <c r="AR956">
        <f>IFERROR(INDEX(JMP!$AJ$2:$AU$1000,MATCH($A956,JMP!$A$2:$A$1000,0),MATCH(AR$1,JMP!$AJ$1:$AU$1,0)),INDEX(Baseline!$B$2:$BD$2,1,MATCH(AR$1,Baseline!$B$1:$BD$1,0)))</f>
        <v>0</v>
      </c>
      <c r="AS956">
        <f>IFERROR(INDEX(JMP!$AJ$2:$AU$1000,MATCH($A956,JMP!$A$2:$A$1000,0),MATCH(AS$1,JMP!$AJ$1:$AU$1,0)),INDEX(Baseline!$B$2:$BD$2,1,MATCH(AS$1,Baseline!$B$1:$BD$1,0)))</f>
        <v>0</v>
      </c>
      <c r="AT956">
        <f>IFERROR(INDEX(JMP!$AJ$2:$AU$1000,MATCH($A956,JMP!$A$2:$A$1000,0),MATCH(AT$1,JMP!$AJ$1:$AU$1,0)),INDEX(Baseline!$B$2:$BD$2,1,MATCH(AT$1,Baseline!$B$1:$BD$1,0)))</f>
        <v>500</v>
      </c>
      <c r="AU956">
        <f>IFERROR(INDEX(JMP!$AJ$2:$AU$1000,MATCH($A956,JMP!$A$2:$A$1000,0),MATCH(AU$1,JMP!$AJ$1:$AU$1,0)),INDEX(Baseline!$B$2:$BD$2,1,MATCH(AU$1,Baseline!$B$1:$BD$1,0)))</f>
        <v>50</v>
      </c>
      <c r="AV956">
        <f>IFERROR(INDEX(JMP!$AJ$2:$AU$1000,MATCH($A956,JMP!$A$2:$A$1000,0),MATCH(AV$1,JMP!$AJ$1:$AU$1,0)),INDEX(Baseline!$B$2:$BD$2,1,MATCH(AV$1,Baseline!$B$1:$BD$1,0)))</f>
        <v>12.1</v>
      </c>
      <c r="AW956">
        <f>IFERROR(INDEX(JMP!$AJ$2:$AU$1000,MATCH($A956,JMP!$A$2:$A$1000,0),MATCH(AW$1,JMP!$AJ$1:$AU$1,0)),INDEX(Baseline!$B$2:$BD$2,1,MATCH(AW$1,Baseline!$B$1:$BD$1,0)))</f>
        <v>1.9961979999999998E-3</v>
      </c>
      <c r="AX956">
        <f>IFERROR(INDEX(JMP!$AJ$2:$AU$1000,MATCH($A956,JMP!$A$2:$A$1000,0),MATCH(AX$1,JMP!$AJ$1:$AU$1,0)),INDEX(Baseline!$B$2:$BD$2,1,MATCH(AX$1,Baseline!$B$1:$BD$1,0)))</f>
        <v>1.9961979999999998E-3</v>
      </c>
      <c r="AY956">
        <f>IFERROR(INDEX(JMP!$AJ$2:$AU$1000,MATCH($A956,JMP!$A$2:$A$1000,0),MATCH(AY$1,JMP!$AJ$1:$AU$1,0)),INDEX(Baseline!$B$2:$BD$2,1,MATCH(AY$1,Baseline!$B$1:$BD$1,0)))</f>
        <v>1.9607137E-2</v>
      </c>
      <c r="AZ956">
        <f>IFERROR(INDEX(JMP!$AJ$2:$AU$1000,MATCH($A956,JMP!$A$2:$A$1000,0),MATCH(AZ$1,JMP!$AJ$1:$AU$1,0)),INDEX(Baseline!$B$2:$BD$2,1,MATCH(AZ$1,Baseline!$B$1:$BD$1,0)))</f>
        <v>1</v>
      </c>
      <c r="BA956">
        <f>IFERROR(INDEX(JMP!$AJ$2:$AU$1000,MATCH($A956,JMP!$A$2:$A$1000,0),MATCH(BA$1,JMP!$AJ$1:$AU$1,0)),INDEX(Baseline!$B$2:$BD$2,1,MATCH(BA$1,Baseline!$B$1:$BD$1,0)))</f>
        <v>55</v>
      </c>
      <c r="BB956">
        <f>IFERROR(INDEX(JMP!$AJ$2:$AU$1000,MATCH($A956,JMP!$A$2:$A$1000,0),MATCH(BB$1,JMP!$AJ$1:$AU$1,0)),INDEX(Baseline!$B$2:$BD$2,1,MATCH(BB$1,Baseline!$B$1:$BD$1,0)))</f>
        <v>0</v>
      </c>
      <c r="BC956">
        <f>IFERROR(INDEX(JMP!$AJ$2:$AU$1000,MATCH($A956,JMP!$A$2:$A$1000,0),MATCH(BC$1,JMP!$AJ$1:$AU$1,0)),INDEX(Baseline!$B$2:$BD$2,1,MATCH(BC$1,Baseline!$B$1:$BD$1,0)))</f>
        <v>3</v>
      </c>
      <c r="BD956">
        <f>IFERROR(INDEX(JMP!$AJ$2:$AU$1000,MATCH($A956,JMP!$A$2:$A$1000,0),MATCH(BD$1,JMP!$AJ$1:$AU$1,0)),INDEX(Baseline!$B$2:$BD$2,1,MATCH(BD$1,Baseline!$B$1:$BD$1,0)))</f>
        <v>4.6848698866999996</v>
      </c>
      <c r="BE956">
        <f>IFERROR(INDEX(JMP!$AJ$2:$AU$1000,MATCH($A956,JMP!$A$2:$A$1000,0),MATCH(BE$1,JMP!$AJ$1:$AU$1,0)),INDEX(Baseline!$B$2:$BE$2,1,MATCH(BE$1,Baseline!$B$1:$BE$1,0)))</f>
        <v>400000</v>
      </c>
      <c r="BF956" t="str">
        <f t="shared" si="70"/>
        <v>yes</v>
      </c>
      <c r="BG956" t="str">
        <f t="shared" si="71"/>
        <v>no</v>
      </c>
      <c r="BH956">
        <f t="shared" si="75"/>
        <v>1</v>
      </c>
      <c r="BI956">
        <f t="shared" si="76"/>
        <v>30</v>
      </c>
      <c r="BL956" t="str">
        <f t="shared" si="77"/>
        <v>fall</v>
      </c>
    </row>
    <row r="957" spans="1:64" x14ac:dyDescent="0.35">
      <c r="A957">
        <v>956</v>
      </c>
      <c r="B957">
        <f>IFERROR(INDEX(JMP!$AJ$2:$AU$1000,MATCH($A957,JMP!$A$2:$A$1000,0),MATCH(B$1,JMP!$AJ$1:$AU$1,0)),INDEX(Baseline!$B$2:$BD$2,1,MATCH(B$1,Baseline!$B$1:$BD$1,0)))</f>
        <v>0</v>
      </c>
      <c r="C957">
        <f>IFERROR(INDEX(JMP!$AJ$2:$AU$1000,MATCH($A957,JMP!$A$2:$A$1000,0),MATCH(C$1,JMP!$AJ$1:$AU$1,0)),INDEX(Baseline!$B$2:$BD$2,1,MATCH(C$1,Baseline!$B$1:$BD$1,0)))</f>
        <v>8760</v>
      </c>
      <c r="D957">
        <f>IFERROR(INDEX(JMP!$AJ$2:$AU$1000,MATCH($A957,JMP!$A$2:$A$1000,0),MATCH(D$1,JMP!$AJ$1:$AU$1,0)),INDEX(Baseline!$B$2:$BD$2,1,MATCH(D$1,Baseline!$B$1:$BD$1,0)))</f>
        <v>1</v>
      </c>
      <c r="E957">
        <f>IFERROR(INDEX(JMP!$AJ$2:$AU$1000,MATCH($A957,JMP!$A$2:$A$1000,0),MATCH(E$1,JMP!$AJ$1:$AU$1,0)),INDEX(Baseline!$B$2:$BD$2,1,MATCH(E$1,Baseline!$B$1:$BD$1,0)))</f>
        <v>1</v>
      </c>
      <c r="F957" t="str">
        <f>IFERROR(INDEX(JMP!$AJ$2:$AU$1000,MATCH($A957,JMP!$A$2:$A$1000,0),MATCH(F$1,JMP!$AJ$1:$AU$1,0)),INDEX(Baseline!$B$2:$BD$2,1,MATCH(F$1,Baseline!$B$1:$BD$1,0)))</f>
        <v>e344</v>
      </c>
      <c r="G957" t="str">
        <f>IFERROR(INDEX(JMP!$AJ$2:$AU$1000,MATCH($A957,JMP!$A$2:$A$1000,0),MATCH(G$1,JMP!$AJ$1:$AU$1,0)),INDEX(Baseline!$B$2:$BD$2,1,MATCH(G$1,Baseline!$B$1:$BD$1,0)))</f>
        <v>e340</v>
      </c>
      <c r="H957">
        <f>IFERROR(INDEX(JMP!$AJ$2:$AU$1000,MATCH($A957,JMP!$A$2:$A$1000,0),MATCH(H$1,JMP!$AJ$1:$AU$1,0)),INDEX(Baseline!$B$2:$BD$2,1,MATCH(H$1,Baseline!$B$1:$BD$1,0)))</f>
        <v>1.5</v>
      </c>
      <c r="I957">
        <f>IFERROR(INDEX(JMP!$AJ$2:$AU$1000,MATCH($A957,JMP!$A$2:$A$1000,0),MATCH(I$1,JMP!$AJ$1:$AU$1,0)),INDEX(Baseline!$B$2:$BD$2,1,MATCH(I$1,Baseline!$B$1:$BD$1,0)))</f>
        <v>0.42</v>
      </c>
      <c r="J957">
        <f>IFERROR(INDEX(JMP!$AJ$2:$AU$1000,MATCH($A957,JMP!$A$2:$A$1000,0),MATCH(J$1,JMP!$AJ$1:$AU$1,0)),INDEX(Baseline!$B$2:$BD$2,1,MATCH(J$1,Baseline!$B$1:$BD$1,0)))</f>
        <v>1</v>
      </c>
      <c r="K957">
        <f>IFERROR(INDEX(JMP!$AJ$2:$AU$1000,MATCH($A957,JMP!$A$2:$A$1000,0),MATCH(K$1,JMP!$AJ$1:$AU$1,0)),INDEX(Baseline!$B$2:$BD$2,1,MATCH(K$1,Baseline!$B$1:$BD$1,0)))</f>
        <v>0</v>
      </c>
      <c r="L957">
        <f>IFERROR(INDEX(JMP!$AJ$2:$AU$1000,MATCH($A957,JMP!$A$2:$A$1000,0),MATCH(L$1,JMP!$AJ$1:$AU$1,0)),INDEX(Baseline!$B$2:$BD$2,1,MATCH(L$1,Baseline!$B$1:$BD$1,0)))</f>
        <v>5.1988376402801149E-2</v>
      </c>
      <c r="M957" t="b">
        <f>IFERROR(INDEX(JMP!$AJ$2:$AU$1000,MATCH($A957,JMP!$A$2:$A$1000,0),MATCH(M$1,JMP!$AJ$1:$AU$1,0)),INDEX(Baseline!$B$2:$BD$2,1,MATCH(M$1,Baseline!$B$1:$BD$1,0)))</f>
        <v>0</v>
      </c>
      <c r="N957" t="b">
        <f>IFERROR(INDEX(JMP!$AJ$2:$AU$1000,MATCH($A957,JMP!$A$2:$A$1000,0),MATCH(N$1,JMP!$AJ$1:$AU$1,0)),INDEX(Baseline!$B$2:$BD$2,1,MATCH(N$1,Baseline!$B$1:$BD$1,0)))</f>
        <v>0</v>
      </c>
      <c r="O957">
        <f>IFERROR(INDEX(JMP!$AJ$2:$AU$1000,MATCH($A957,JMP!$A$2:$A$1000,0),MATCH(O$1,JMP!$AJ$1:$AU$1,0)),INDEX(Baseline!$B$2:$BD$2,1,MATCH(O$1,Baseline!$B$1:$BD$1,0)))</f>
        <v>7</v>
      </c>
      <c r="P957">
        <f>IFERROR(INDEX(JMP!$AJ$2:$AU$1000,MATCH($A957,JMP!$A$2:$A$1000,0),MATCH(P$1,JMP!$AJ$1:$AU$1,0)),INDEX(Baseline!$B$2:$BD$2,1,MATCH(P$1,Baseline!$B$1:$BD$1,0)))</f>
        <v>200</v>
      </c>
      <c r="Q957">
        <f>IFERROR(INDEX(JMP!$AJ$2:$AU$1000,MATCH($A957,JMP!$A$2:$A$1000,0),MATCH(Q$1,JMP!$AJ$1:$AU$1,0)),INDEX(Baseline!$B$2:$BD$2,1,MATCH(Q$1,Baseline!$B$1:$BD$1,0)))</f>
        <v>10</v>
      </c>
      <c r="R957">
        <f>IFERROR(INDEX(JMP!$AJ$2:$AU$1000,MATCH($A957,JMP!$A$2:$A$1000,0),MATCH(R$1,JMP!$AJ$1:$AU$1,0)),INDEX(Baseline!$B$2:$BD$2,1,MATCH(R$1,Baseline!$B$1:$BD$1,0)))</f>
        <v>0</v>
      </c>
      <c r="S957">
        <f>IFERROR(INDEX(JMP!$AJ$2:$AU$1000,MATCH($A957,JMP!$A$2:$A$1000,0),MATCH(S$1,JMP!$AJ$1:$AU$1,0)),INDEX(Baseline!$B$2:$BD$2,1,MATCH(S$1,Baseline!$B$1:$BD$1,0)))</f>
        <v>1</v>
      </c>
      <c r="T957">
        <f>IFERROR(INDEX(JMP!$AJ$2:$AU$1000,MATCH($A957,JMP!$A$2:$A$1000,0),MATCH(T$1,JMP!$AJ$1:$AU$1,0)),INDEX(Baseline!$B$2:$BD$2,1,MATCH(T$1,Baseline!$B$1:$BD$1,0)))</f>
        <v>0</v>
      </c>
      <c r="U957" t="str">
        <f>IFERROR(INDEX(JMP!$AJ$2:$AU$1000,MATCH($A957,JMP!$A$2:$A$1000,0),MATCH(U$1,JMP!$AJ$1:$AU$1,0)),INDEX(Baseline!$B$2:$BD$2,1,MATCH(U$1,Baseline!$B$1:$BD$1,0)))</f>
        <v>Titan</v>
      </c>
      <c r="V957">
        <f>IFERROR(INDEX(JMP!$AJ$2:$AU$1000,MATCH($A957,JMP!$A$2:$A$1000,0),MATCH(V$1,JMP!$AJ$1:$AU$1,0)),INDEX(Baseline!$B$2:$BD$2,1,MATCH(V$1,Baseline!$B$1:$BD$1,0)))</f>
        <v>3</v>
      </c>
      <c r="W957">
        <f>IFERROR(INDEX(JMP!$AJ$2:$AU$1000,MATCH($A957,JMP!$A$2:$A$1000,0),MATCH(W$1,JMP!$AJ$1:$AU$1,0)),INDEX(Baseline!$B$2:$BD$2,1,MATCH(W$1,Baseline!$B$1:$BD$1,0)))</f>
        <v>0.37</v>
      </c>
      <c r="X957">
        <f>IFERROR(INDEX(JMP!$AJ$2:$AU$1000,MATCH($A957,JMP!$A$2:$A$1000,0),MATCH(X$1,JMP!$AJ$1:$AU$1,0)),INDEX(Baseline!$B$2:$BD$2,1,MATCH(X$1,Baseline!$B$1:$BD$1,0)))</f>
        <v>4</v>
      </c>
      <c r="Y957">
        <f>IFERROR(INDEX(JMP!$AJ$2:$AU$1000,MATCH($A957,JMP!$A$2:$A$1000,0),MATCH(Y$1,JMP!$AJ$1:$AU$1,0)),INDEX(Baseline!$B$2:$BD$2,1,MATCH(Y$1,Baseline!$B$1:$BD$1,0)))</f>
        <v>1</v>
      </c>
      <c r="Z957">
        <f>IFERROR(INDEX(JMP!$AJ$2:$AU$1000,MATCH($A957,JMP!$A$2:$A$1000,0),MATCH(Z$1,JMP!$AJ$1:$AU$1,0)),INDEX(Baseline!$B$2:$BD$2,1,MATCH(Z$1,Baseline!$B$1:$BD$1,0)))</f>
        <v>1970</v>
      </c>
      <c r="AA957">
        <f>IFERROR(INDEX(JMP!$AJ$2:$AU$1000,MATCH($A957,JMP!$A$2:$A$1000,0),MATCH(AA$1,JMP!$AJ$1:$AU$1,0)),INDEX(Baseline!$B$2:$BD$2,1,MATCH(AA$1,Baseline!$B$1:$BD$1,0)))</f>
        <v>1970</v>
      </c>
      <c r="AB957">
        <f>IFERROR(INDEX(JMP!$AJ$2:$AU$1000,MATCH($A957,JMP!$A$2:$A$1000,0),MATCH(AB$1,JMP!$AJ$1:$AU$1,0)),INDEX(Baseline!$B$2:$BD$2,1,MATCH(AB$1,Baseline!$B$1:$BD$1,0)))</f>
        <v>0</v>
      </c>
      <c r="AC957">
        <f>IFERROR(INDEX(JMP!$AJ$2:$AU$1000,MATCH($A957,JMP!$A$2:$A$1000,0),MATCH(AC$1,JMP!$AJ$1:$AU$1,0)),INDEX(Baseline!$B$2:$BD$2,1,MATCH(AC$1,Baseline!$B$1:$BD$1,0)))</f>
        <v>1</v>
      </c>
      <c r="AD957">
        <f>IFERROR(INDEX(JMP!$AJ$2:$AU$1000,MATCH($A957,JMP!$A$2:$A$1000,0),MATCH(AD$1,JMP!$AJ$1:$AU$1,0)),INDEX(Baseline!$B$2:$BD$2,1,MATCH(AD$1,Baseline!$B$1:$BD$1,0)))</f>
        <v>8</v>
      </c>
      <c r="AE957">
        <f>IFERROR(INDEX(JMP!$AJ$2:$AU$1000,MATCH($A957,JMP!$A$2:$A$1000,0),MATCH(AE$1,JMP!$AJ$1:$AU$1,0)),INDEX(Baseline!$B$2:$BD$2,1,MATCH(AE$1,Baseline!$B$1:$BD$1,0)))</f>
        <v>0.625</v>
      </c>
      <c r="AF957" t="str">
        <f>IFERROR(INDEX(JMP!$AJ$2:$AU$1000,MATCH($A957,JMP!$A$2:$A$1000,0),MATCH(AF$1,JMP!$AJ$1:$AU$1,0)),INDEX(Baseline!$B$2:$BD$2,1,MATCH(AF$1,Baseline!$B$1:$BD$1,0)))</f>
        <v>bwb</v>
      </c>
      <c r="AG957" t="str">
        <f>IFERROR(INDEX(JMP!$AJ$2:$AU$1000,MATCH($A957,JMP!$A$2:$A$1000,0),MATCH(AG$1,JMP!$AJ$1:$AU$1,0)),INDEX(Baseline!$B$2:$BD$2,1,MATCH(AG$1,Baseline!$B$1:$BD$1,0)))</f>
        <v>V-tail</v>
      </c>
      <c r="AH957">
        <f>IFERROR(INDEX(JMP!$AJ$2:$AU$1000,MATCH($A957,JMP!$A$2:$A$1000,0),MATCH(AH$1,JMP!$AJ$1:$AU$1,0)),INDEX(Baseline!$B$2:$BD$2,1,MATCH(AH$1,Baseline!$B$1:$BD$1,0)))</f>
        <v>0</v>
      </c>
      <c r="AI957">
        <f>IFERROR(INDEX(JMP!$AJ$2:$AU$1000,MATCH($A957,JMP!$A$2:$A$1000,0),MATCH(AI$1,JMP!$AJ$1:$AU$1,0)),INDEX(Baseline!$B$2:$BD$2,1,MATCH(AI$1,Baseline!$B$1:$BD$1,0)))</f>
        <v>724000000</v>
      </c>
      <c r="AJ957">
        <f>IFERROR(INDEX(JMP!$AJ$2:$AU$1000,MATCH($A957,JMP!$A$2:$A$1000,0),MATCH(AJ$1,JMP!$AJ$1:$AU$1,0)),INDEX(Baseline!$B$2:$BD$2,1,MATCH(AJ$1,Baseline!$B$1:$BD$1,0)))</f>
        <v>54500000</v>
      </c>
      <c r="AK957">
        <f>IFERROR(INDEX(JMP!$AJ$2:$AU$1000,MATCH($A957,JMP!$A$2:$A$1000,0),MATCH(AK$1,JMP!$AJ$1:$AU$1,0)),INDEX(Baseline!$B$2:$BD$2,1,MATCH(AK$1,Baseline!$B$1:$BD$1,0)))</f>
        <v>30</v>
      </c>
      <c r="AL957">
        <f>IFERROR(INDEX(JMP!$AJ$2:$AU$1000,MATCH($A957,JMP!$A$2:$A$1000,0),MATCH(AL$1,JMP!$AJ$1:$AU$1,0)),INDEX(Baseline!$B$2:$BD$2,1,MATCH(AL$1,Baseline!$B$1:$BD$1,0)))</f>
        <v>1.6935825833490657E-2</v>
      </c>
      <c r="AM957">
        <f>IFERROR(INDEX(JMP!$AJ$2:$AU$1000,MATCH($A957,JMP!$A$2:$A$1000,0),MATCH(AM$1,JMP!$AJ$1:$AU$1,0)),INDEX(Baseline!$B$2:$BD$2,1,MATCH(AM$1,Baseline!$B$1:$BD$1,0)))</f>
        <v>6.7629093493333325</v>
      </c>
      <c r="AN957">
        <f>IFERROR(INDEX(JMP!$AJ$2:$AU$1000,MATCH($A957,JMP!$A$2:$A$1000,0),MATCH(AN$1,JMP!$AJ$1:$AU$1,0)),INDEX(Baseline!$B$2:$BD$2,1,MATCH(AN$1,Baseline!$B$1:$BD$1,0)))</f>
        <v>2.4400305759238758</v>
      </c>
      <c r="AO957">
        <f>IFERROR(INDEX(JMP!$AJ$2:$AU$1000,MATCH($A957,JMP!$A$2:$A$1000,0),MATCH(AO$1,JMP!$AJ$1:$AU$1,0)),INDEX(Baseline!$B$2:$BD$2,1,MATCH(AO$1,Baseline!$B$1:$BD$1,0)))</f>
        <v>0.77262833991331059</v>
      </c>
      <c r="AP957">
        <f>IFERROR(INDEX(JMP!$AJ$2:$AU$1000,MATCH($A957,JMP!$A$2:$A$1000,0),MATCH(AP$1,JMP!$AJ$1:$AU$1,0)),INDEX(Baseline!$B$2:$BD$2,1,MATCH(AP$1,Baseline!$B$1:$BD$1,0)))</f>
        <v>0</v>
      </c>
      <c r="AQ957">
        <f>IFERROR(INDEX(JMP!$AJ$2:$AU$1000,MATCH($A957,JMP!$A$2:$A$1000,0),MATCH(AQ$1,JMP!$AJ$1:$AU$1,0)),INDEX(Baseline!$B$2:$BD$2,1,MATCH(AQ$1,Baseline!$B$1:$BD$1,0)))</f>
        <v>0.35</v>
      </c>
      <c r="AR957">
        <f>IFERROR(INDEX(JMP!$AJ$2:$AU$1000,MATCH($A957,JMP!$A$2:$A$1000,0),MATCH(AR$1,JMP!$AJ$1:$AU$1,0)),INDEX(Baseline!$B$2:$BD$2,1,MATCH(AR$1,Baseline!$B$1:$BD$1,0)))</f>
        <v>0</v>
      </c>
      <c r="AS957">
        <f>IFERROR(INDEX(JMP!$AJ$2:$AU$1000,MATCH($A957,JMP!$A$2:$A$1000,0),MATCH(AS$1,JMP!$AJ$1:$AU$1,0)),INDEX(Baseline!$B$2:$BD$2,1,MATCH(AS$1,Baseline!$B$1:$BD$1,0)))</f>
        <v>0</v>
      </c>
      <c r="AT957">
        <f>IFERROR(INDEX(JMP!$AJ$2:$AU$1000,MATCH($A957,JMP!$A$2:$A$1000,0),MATCH(AT$1,JMP!$AJ$1:$AU$1,0)),INDEX(Baseline!$B$2:$BD$2,1,MATCH(AT$1,Baseline!$B$1:$BD$1,0)))</f>
        <v>500</v>
      </c>
      <c r="AU957">
        <f>IFERROR(INDEX(JMP!$AJ$2:$AU$1000,MATCH($A957,JMP!$A$2:$A$1000,0),MATCH(AU$1,JMP!$AJ$1:$AU$1,0)),INDEX(Baseline!$B$2:$BD$2,1,MATCH(AU$1,Baseline!$B$1:$BD$1,0)))</f>
        <v>50</v>
      </c>
      <c r="AV957">
        <f>IFERROR(INDEX(JMP!$AJ$2:$AU$1000,MATCH($A957,JMP!$A$2:$A$1000,0),MATCH(AV$1,JMP!$AJ$1:$AU$1,0)),INDEX(Baseline!$B$2:$BD$2,1,MATCH(AV$1,Baseline!$B$1:$BD$1,0)))</f>
        <v>12.1</v>
      </c>
      <c r="AW957">
        <f>IFERROR(INDEX(JMP!$AJ$2:$AU$1000,MATCH($A957,JMP!$A$2:$A$1000,0),MATCH(AW$1,JMP!$AJ$1:$AU$1,0)),INDEX(Baseline!$B$2:$BD$2,1,MATCH(AW$1,Baseline!$B$1:$BD$1,0)))</f>
        <v>1.9961979999999998E-3</v>
      </c>
      <c r="AX957">
        <f>IFERROR(INDEX(JMP!$AJ$2:$AU$1000,MATCH($A957,JMP!$A$2:$A$1000,0),MATCH(AX$1,JMP!$AJ$1:$AU$1,0)),INDEX(Baseline!$B$2:$BD$2,1,MATCH(AX$1,Baseline!$B$1:$BD$1,0)))</f>
        <v>1.9961979999999998E-3</v>
      </c>
      <c r="AY957">
        <f>IFERROR(INDEX(JMP!$AJ$2:$AU$1000,MATCH($A957,JMP!$A$2:$A$1000,0),MATCH(AY$1,JMP!$AJ$1:$AU$1,0)),INDEX(Baseline!$B$2:$BD$2,1,MATCH(AY$1,Baseline!$B$1:$BD$1,0)))</f>
        <v>1.9607137E-2</v>
      </c>
      <c r="AZ957">
        <f>IFERROR(INDEX(JMP!$AJ$2:$AU$1000,MATCH($A957,JMP!$A$2:$A$1000,0),MATCH(AZ$1,JMP!$AJ$1:$AU$1,0)),INDEX(Baseline!$B$2:$BD$2,1,MATCH(AZ$1,Baseline!$B$1:$BD$1,0)))</f>
        <v>0</v>
      </c>
      <c r="BA957">
        <f>IFERROR(INDEX(JMP!$AJ$2:$AU$1000,MATCH($A957,JMP!$A$2:$A$1000,0),MATCH(BA$1,JMP!$AJ$1:$AU$1,0)),INDEX(Baseline!$B$2:$BD$2,1,MATCH(BA$1,Baseline!$B$1:$BD$1,0)))</f>
        <v>10</v>
      </c>
      <c r="BB957">
        <f>IFERROR(INDEX(JMP!$AJ$2:$AU$1000,MATCH($A957,JMP!$A$2:$A$1000,0),MATCH(BB$1,JMP!$AJ$1:$AU$1,0)),INDEX(Baseline!$B$2:$BD$2,1,MATCH(BB$1,Baseline!$B$1:$BD$1,0)))</f>
        <v>0</v>
      </c>
      <c r="BC957">
        <f>IFERROR(INDEX(JMP!$AJ$2:$AU$1000,MATCH($A957,JMP!$A$2:$A$1000,0),MATCH(BC$1,JMP!$AJ$1:$AU$1,0)),INDEX(Baseline!$B$2:$BD$2,1,MATCH(BC$1,Baseline!$B$1:$BD$1,0)))</f>
        <v>2</v>
      </c>
      <c r="BD957">
        <f>IFERROR(INDEX(JMP!$AJ$2:$AU$1000,MATCH($A957,JMP!$A$2:$A$1000,0),MATCH(BD$1,JMP!$AJ$1:$AU$1,0)),INDEX(Baseline!$B$2:$BD$2,1,MATCH(BD$1,Baseline!$B$1:$BD$1,0)))</f>
        <v>2.6793405484999999</v>
      </c>
      <c r="BE957">
        <f>IFERROR(INDEX(JMP!$AJ$2:$AU$1000,MATCH($A957,JMP!$A$2:$A$1000,0),MATCH(BE$1,JMP!$AJ$1:$AU$1,0)),INDEX(Baseline!$B$2:$BE$2,1,MATCH(BE$1,Baseline!$B$1:$BE$1,0)))</f>
        <v>400000</v>
      </c>
      <c r="BF957" t="str">
        <f t="shared" si="70"/>
        <v>no</v>
      </c>
      <c r="BG957" t="str">
        <f t="shared" si="71"/>
        <v>no</v>
      </c>
      <c r="BH957">
        <f t="shared" si="75"/>
        <v>0.5</v>
      </c>
      <c r="BI957">
        <f t="shared" si="76"/>
        <v>10</v>
      </c>
      <c r="BL957" t="str">
        <f t="shared" si="77"/>
        <v>summer</v>
      </c>
    </row>
    <row r="958" spans="1:64" x14ac:dyDescent="0.35">
      <c r="A958">
        <v>957</v>
      </c>
      <c r="B958">
        <f>IFERROR(INDEX(JMP!$AJ$2:$AU$1000,MATCH($A958,JMP!$A$2:$A$1000,0),MATCH(B$1,JMP!$AJ$1:$AU$1,0)),INDEX(Baseline!$B$2:$BD$2,1,MATCH(B$1,Baseline!$B$1:$BD$1,0)))</f>
        <v>0</v>
      </c>
      <c r="C958">
        <f>IFERROR(INDEX(JMP!$AJ$2:$AU$1000,MATCH($A958,JMP!$A$2:$A$1000,0),MATCH(C$1,JMP!$AJ$1:$AU$1,0)),INDEX(Baseline!$B$2:$BD$2,1,MATCH(C$1,Baseline!$B$1:$BD$1,0)))</f>
        <v>8760</v>
      </c>
      <c r="D958">
        <f>IFERROR(INDEX(JMP!$AJ$2:$AU$1000,MATCH($A958,JMP!$A$2:$A$1000,0),MATCH(D$1,JMP!$AJ$1:$AU$1,0)),INDEX(Baseline!$B$2:$BD$2,1,MATCH(D$1,Baseline!$B$1:$BD$1,0)))</f>
        <v>1</v>
      </c>
      <c r="E958">
        <f>IFERROR(INDEX(JMP!$AJ$2:$AU$1000,MATCH($A958,JMP!$A$2:$A$1000,0),MATCH(E$1,JMP!$AJ$1:$AU$1,0)),INDEX(Baseline!$B$2:$BD$2,1,MATCH(E$1,Baseline!$B$1:$BD$1,0)))</f>
        <v>1</v>
      </c>
      <c r="F958" t="str">
        <f>IFERROR(INDEX(JMP!$AJ$2:$AU$1000,MATCH($A958,JMP!$A$2:$A$1000,0),MATCH(F$1,JMP!$AJ$1:$AU$1,0)),INDEX(Baseline!$B$2:$BD$2,1,MATCH(F$1,Baseline!$B$1:$BD$1,0)))</f>
        <v>e344</v>
      </c>
      <c r="G958" t="str">
        <f>IFERROR(INDEX(JMP!$AJ$2:$AU$1000,MATCH($A958,JMP!$A$2:$A$1000,0),MATCH(G$1,JMP!$AJ$1:$AU$1,0)),INDEX(Baseline!$B$2:$BD$2,1,MATCH(G$1,Baseline!$B$1:$BD$1,0)))</f>
        <v>e340</v>
      </c>
      <c r="H958">
        <f>IFERROR(INDEX(JMP!$AJ$2:$AU$1000,MATCH($A958,JMP!$A$2:$A$1000,0),MATCH(H$1,JMP!$AJ$1:$AU$1,0)),INDEX(Baseline!$B$2:$BD$2,1,MATCH(H$1,Baseline!$B$1:$BD$1,0)))</f>
        <v>1.5</v>
      </c>
      <c r="I958">
        <f>IFERROR(INDEX(JMP!$AJ$2:$AU$1000,MATCH($A958,JMP!$A$2:$A$1000,0),MATCH(I$1,JMP!$AJ$1:$AU$1,0)),INDEX(Baseline!$B$2:$BD$2,1,MATCH(I$1,Baseline!$B$1:$BD$1,0)))</f>
        <v>0.42</v>
      </c>
      <c r="J958">
        <f>IFERROR(INDEX(JMP!$AJ$2:$AU$1000,MATCH($A958,JMP!$A$2:$A$1000,0),MATCH(J$1,JMP!$AJ$1:$AU$1,0)),INDEX(Baseline!$B$2:$BD$2,1,MATCH(J$1,Baseline!$B$1:$BD$1,0)))</f>
        <v>1</v>
      </c>
      <c r="K958">
        <f>IFERROR(INDEX(JMP!$AJ$2:$AU$1000,MATCH($A958,JMP!$A$2:$A$1000,0),MATCH(K$1,JMP!$AJ$1:$AU$1,0)),INDEX(Baseline!$B$2:$BD$2,1,MATCH(K$1,Baseline!$B$1:$BD$1,0)))</f>
        <v>0</v>
      </c>
      <c r="L958">
        <f>IFERROR(INDEX(JMP!$AJ$2:$AU$1000,MATCH($A958,JMP!$A$2:$A$1000,0),MATCH(L$1,JMP!$AJ$1:$AU$1,0)),INDEX(Baseline!$B$2:$BD$2,1,MATCH(L$1,Baseline!$B$1:$BD$1,0)))</f>
        <v>5.4889844146418454E-2</v>
      </c>
      <c r="M958" t="b">
        <f>IFERROR(INDEX(JMP!$AJ$2:$AU$1000,MATCH($A958,JMP!$A$2:$A$1000,0),MATCH(M$1,JMP!$AJ$1:$AU$1,0)),INDEX(Baseline!$B$2:$BD$2,1,MATCH(M$1,Baseline!$B$1:$BD$1,0)))</f>
        <v>0</v>
      </c>
      <c r="N958" t="b">
        <f>IFERROR(INDEX(JMP!$AJ$2:$AU$1000,MATCH($A958,JMP!$A$2:$A$1000,0),MATCH(N$1,JMP!$AJ$1:$AU$1,0)),INDEX(Baseline!$B$2:$BD$2,1,MATCH(N$1,Baseline!$B$1:$BD$1,0)))</f>
        <v>0</v>
      </c>
      <c r="O958">
        <f>IFERROR(INDEX(JMP!$AJ$2:$AU$1000,MATCH($A958,JMP!$A$2:$A$1000,0),MATCH(O$1,JMP!$AJ$1:$AU$1,0)),INDEX(Baseline!$B$2:$BD$2,1,MATCH(O$1,Baseline!$B$1:$BD$1,0)))</f>
        <v>7</v>
      </c>
      <c r="P958">
        <f>IFERROR(INDEX(JMP!$AJ$2:$AU$1000,MATCH($A958,JMP!$A$2:$A$1000,0),MATCH(P$1,JMP!$AJ$1:$AU$1,0)),INDEX(Baseline!$B$2:$BD$2,1,MATCH(P$1,Baseline!$B$1:$BD$1,0)))</f>
        <v>200</v>
      </c>
      <c r="Q958">
        <f>IFERROR(INDEX(JMP!$AJ$2:$AU$1000,MATCH($A958,JMP!$A$2:$A$1000,0),MATCH(Q$1,JMP!$AJ$1:$AU$1,0)),INDEX(Baseline!$B$2:$BD$2,1,MATCH(Q$1,Baseline!$B$1:$BD$1,0)))</f>
        <v>10</v>
      </c>
      <c r="R958">
        <f>IFERROR(INDEX(JMP!$AJ$2:$AU$1000,MATCH($A958,JMP!$A$2:$A$1000,0),MATCH(R$1,JMP!$AJ$1:$AU$1,0)),INDEX(Baseline!$B$2:$BD$2,1,MATCH(R$1,Baseline!$B$1:$BD$1,0)))</f>
        <v>0</v>
      </c>
      <c r="S958">
        <f>IFERROR(INDEX(JMP!$AJ$2:$AU$1000,MATCH($A958,JMP!$A$2:$A$1000,0),MATCH(S$1,JMP!$AJ$1:$AU$1,0)),INDEX(Baseline!$B$2:$BD$2,1,MATCH(S$1,Baseline!$B$1:$BD$1,0)))</f>
        <v>1</v>
      </c>
      <c r="T958">
        <f>IFERROR(INDEX(JMP!$AJ$2:$AU$1000,MATCH($A958,JMP!$A$2:$A$1000,0),MATCH(T$1,JMP!$AJ$1:$AU$1,0)),INDEX(Baseline!$B$2:$BD$2,1,MATCH(T$1,Baseline!$B$1:$BD$1,0)))</f>
        <v>0</v>
      </c>
      <c r="U958" t="str">
        <f>IFERROR(INDEX(JMP!$AJ$2:$AU$1000,MATCH($A958,JMP!$A$2:$A$1000,0),MATCH(U$1,JMP!$AJ$1:$AU$1,0)),INDEX(Baseline!$B$2:$BD$2,1,MATCH(U$1,Baseline!$B$1:$BD$1,0)))</f>
        <v>Titan</v>
      </c>
      <c r="V958">
        <f>IFERROR(INDEX(JMP!$AJ$2:$AU$1000,MATCH($A958,JMP!$A$2:$A$1000,0),MATCH(V$1,JMP!$AJ$1:$AU$1,0)),INDEX(Baseline!$B$2:$BD$2,1,MATCH(V$1,Baseline!$B$1:$BD$1,0)))</f>
        <v>3</v>
      </c>
      <c r="W958">
        <f>IFERROR(INDEX(JMP!$AJ$2:$AU$1000,MATCH($A958,JMP!$A$2:$A$1000,0),MATCH(W$1,JMP!$AJ$1:$AU$1,0)),INDEX(Baseline!$B$2:$BD$2,1,MATCH(W$1,Baseline!$B$1:$BD$1,0)))</f>
        <v>0.37</v>
      </c>
      <c r="X958">
        <f>IFERROR(INDEX(JMP!$AJ$2:$AU$1000,MATCH($A958,JMP!$A$2:$A$1000,0),MATCH(X$1,JMP!$AJ$1:$AU$1,0)),INDEX(Baseline!$B$2:$BD$2,1,MATCH(X$1,Baseline!$B$1:$BD$1,0)))</f>
        <v>4</v>
      </c>
      <c r="Y958">
        <f>IFERROR(INDEX(JMP!$AJ$2:$AU$1000,MATCH($A958,JMP!$A$2:$A$1000,0),MATCH(Y$1,JMP!$AJ$1:$AU$1,0)),INDEX(Baseline!$B$2:$BD$2,1,MATCH(Y$1,Baseline!$B$1:$BD$1,0)))</f>
        <v>5</v>
      </c>
      <c r="Z958">
        <f>IFERROR(INDEX(JMP!$AJ$2:$AU$1000,MATCH($A958,JMP!$A$2:$A$1000,0),MATCH(Z$1,JMP!$AJ$1:$AU$1,0)),INDEX(Baseline!$B$2:$BD$2,1,MATCH(Z$1,Baseline!$B$1:$BD$1,0)))</f>
        <v>1970</v>
      </c>
      <c r="AA958">
        <f>IFERROR(INDEX(JMP!$AJ$2:$AU$1000,MATCH($A958,JMP!$A$2:$A$1000,0),MATCH(AA$1,JMP!$AJ$1:$AU$1,0)),INDEX(Baseline!$B$2:$BD$2,1,MATCH(AA$1,Baseline!$B$1:$BD$1,0)))</f>
        <v>1970</v>
      </c>
      <c r="AB958">
        <f>IFERROR(INDEX(JMP!$AJ$2:$AU$1000,MATCH($A958,JMP!$A$2:$A$1000,0),MATCH(AB$1,JMP!$AJ$1:$AU$1,0)),INDEX(Baseline!$B$2:$BD$2,1,MATCH(AB$1,Baseline!$B$1:$BD$1,0)))</f>
        <v>0</v>
      </c>
      <c r="AC958">
        <f>IFERROR(INDEX(JMP!$AJ$2:$AU$1000,MATCH($A958,JMP!$A$2:$A$1000,0),MATCH(AC$1,JMP!$AJ$1:$AU$1,0)),INDEX(Baseline!$B$2:$BD$2,1,MATCH(AC$1,Baseline!$B$1:$BD$1,0)))</f>
        <v>1</v>
      </c>
      <c r="AD958">
        <f>IFERROR(INDEX(JMP!$AJ$2:$AU$1000,MATCH($A958,JMP!$A$2:$A$1000,0),MATCH(AD$1,JMP!$AJ$1:$AU$1,0)),INDEX(Baseline!$B$2:$BD$2,1,MATCH(AD$1,Baseline!$B$1:$BD$1,0)))</f>
        <v>8</v>
      </c>
      <c r="AE958">
        <f>IFERROR(INDEX(JMP!$AJ$2:$AU$1000,MATCH($A958,JMP!$A$2:$A$1000,0),MATCH(AE$1,JMP!$AJ$1:$AU$1,0)),INDEX(Baseline!$B$2:$BD$2,1,MATCH(AE$1,Baseline!$B$1:$BD$1,0)))</f>
        <v>0.25</v>
      </c>
      <c r="AF958" t="str">
        <f>IFERROR(INDEX(JMP!$AJ$2:$AU$1000,MATCH($A958,JMP!$A$2:$A$1000,0),MATCH(AF$1,JMP!$AJ$1:$AU$1,0)),INDEX(Baseline!$B$2:$BD$2,1,MATCH(AF$1,Baseline!$B$1:$BD$1,0)))</f>
        <v>bwb</v>
      </c>
      <c r="AG958" t="str">
        <f>IFERROR(INDEX(JMP!$AJ$2:$AU$1000,MATCH($A958,JMP!$A$2:$A$1000,0),MATCH(AG$1,JMP!$AJ$1:$AU$1,0)),INDEX(Baseline!$B$2:$BD$2,1,MATCH(AG$1,Baseline!$B$1:$BD$1,0)))</f>
        <v>V-tail</v>
      </c>
      <c r="AH958">
        <f>IFERROR(INDEX(JMP!$AJ$2:$AU$1000,MATCH($A958,JMP!$A$2:$A$1000,0),MATCH(AH$1,JMP!$AJ$1:$AU$1,0)),INDEX(Baseline!$B$2:$BD$2,1,MATCH(AH$1,Baseline!$B$1:$BD$1,0)))</f>
        <v>1</v>
      </c>
      <c r="AI958">
        <f>IFERROR(INDEX(JMP!$AJ$2:$AU$1000,MATCH($A958,JMP!$A$2:$A$1000,0),MATCH(AI$1,JMP!$AJ$1:$AU$1,0)),INDEX(Baseline!$B$2:$BD$2,1,MATCH(AI$1,Baseline!$B$1:$BD$1,0)))</f>
        <v>724000000</v>
      </c>
      <c r="AJ958">
        <f>IFERROR(INDEX(JMP!$AJ$2:$AU$1000,MATCH($A958,JMP!$A$2:$A$1000,0),MATCH(AJ$1,JMP!$AJ$1:$AU$1,0)),INDEX(Baseline!$B$2:$BD$2,1,MATCH(AJ$1,Baseline!$B$1:$BD$1,0)))</f>
        <v>54500000</v>
      </c>
      <c r="AK958">
        <f>IFERROR(INDEX(JMP!$AJ$2:$AU$1000,MATCH($A958,JMP!$A$2:$A$1000,0),MATCH(AK$1,JMP!$AJ$1:$AU$1,0)),INDEX(Baseline!$B$2:$BD$2,1,MATCH(AK$1,Baseline!$B$1:$BD$1,0)))</f>
        <v>30</v>
      </c>
      <c r="AL958">
        <f>IFERROR(INDEX(JMP!$AJ$2:$AU$1000,MATCH($A958,JMP!$A$2:$A$1000,0),MATCH(AL$1,JMP!$AJ$1:$AU$1,0)),INDEX(Baseline!$B$2:$BD$2,1,MATCH(AL$1,Baseline!$B$1:$BD$1,0)))</f>
        <v>2.2042564666585406E-2</v>
      </c>
      <c r="AM958">
        <f>IFERROR(INDEX(JMP!$AJ$2:$AU$1000,MATCH($A958,JMP!$A$2:$A$1000,0),MATCH(AM$1,JMP!$AJ$1:$AU$1,0)),INDEX(Baseline!$B$2:$BD$2,1,MATCH(AM$1,Baseline!$B$1:$BD$1,0)))</f>
        <v>16.485106771885714</v>
      </c>
      <c r="AN958">
        <f>IFERROR(INDEX(JMP!$AJ$2:$AU$1000,MATCH($A958,JMP!$A$2:$A$1000,0),MATCH(AN$1,JMP!$AJ$1:$AU$1,0)),INDEX(Baseline!$B$2:$BD$2,1,MATCH(AN$1,Baseline!$B$1:$BD$1,0)))</f>
        <v>2.6738906056540217</v>
      </c>
      <c r="AO958">
        <f>IFERROR(INDEX(JMP!$AJ$2:$AU$1000,MATCH($A958,JMP!$A$2:$A$1000,0),MATCH(AO$1,JMP!$AJ$1:$AU$1,0)),INDEX(Baseline!$B$2:$BD$2,1,MATCH(AO$1,Baseline!$B$1:$BD$1,0)))</f>
        <v>1.2848201326804674</v>
      </c>
      <c r="AP958">
        <f>IFERROR(INDEX(JMP!$AJ$2:$AU$1000,MATCH($A958,JMP!$A$2:$A$1000,0),MATCH(AP$1,JMP!$AJ$1:$AU$1,0)),INDEX(Baseline!$B$2:$BD$2,1,MATCH(AP$1,Baseline!$B$1:$BD$1,0)))</f>
        <v>0</v>
      </c>
      <c r="AQ958">
        <f>IFERROR(INDEX(JMP!$AJ$2:$AU$1000,MATCH($A958,JMP!$A$2:$A$1000,0),MATCH(AQ$1,JMP!$AJ$1:$AU$1,0)),INDEX(Baseline!$B$2:$BD$2,1,MATCH(AQ$1,Baseline!$B$1:$BD$1,0)))</f>
        <v>0.35</v>
      </c>
      <c r="AR958">
        <f>IFERROR(INDEX(JMP!$AJ$2:$AU$1000,MATCH($A958,JMP!$A$2:$A$1000,0),MATCH(AR$1,JMP!$AJ$1:$AU$1,0)),INDEX(Baseline!$B$2:$BD$2,1,MATCH(AR$1,Baseline!$B$1:$BD$1,0)))</f>
        <v>0</v>
      </c>
      <c r="AS958">
        <f>IFERROR(INDEX(JMP!$AJ$2:$AU$1000,MATCH($A958,JMP!$A$2:$A$1000,0),MATCH(AS$1,JMP!$AJ$1:$AU$1,0)),INDEX(Baseline!$B$2:$BD$2,1,MATCH(AS$1,Baseline!$B$1:$BD$1,0)))</f>
        <v>0</v>
      </c>
      <c r="AT958">
        <f>IFERROR(INDEX(JMP!$AJ$2:$AU$1000,MATCH($A958,JMP!$A$2:$A$1000,0),MATCH(AT$1,JMP!$AJ$1:$AU$1,0)),INDEX(Baseline!$B$2:$BD$2,1,MATCH(AT$1,Baseline!$B$1:$BD$1,0)))</f>
        <v>500</v>
      </c>
      <c r="AU958">
        <f>IFERROR(INDEX(JMP!$AJ$2:$AU$1000,MATCH($A958,JMP!$A$2:$A$1000,0),MATCH(AU$1,JMP!$AJ$1:$AU$1,0)),INDEX(Baseline!$B$2:$BD$2,1,MATCH(AU$1,Baseline!$B$1:$BD$1,0)))</f>
        <v>50</v>
      </c>
      <c r="AV958">
        <f>IFERROR(INDEX(JMP!$AJ$2:$AU$1000,MATCH($A958,JMP!$A$2:$A$1000,0),MATCH(AV$1,JMP!$AJ$1:$AU$1,0)),INDEX(Baseline!$B$2:$BD$2,1,MATCH(AV$1,Baseline!$B$1:$BD$1,0)))</f>
        <v>12.1</v>
      </c>
      <c r="AW958">
        <f>IFERROR(INDEX(JMP!$AJ$2:$AU$1000,MATCH($A958,JMP!$A$2:$A$1000,0),MATCH(AW$1,JMP!$AJ$1:$AU$1,0)),INDEX(Baseline!$B$2:$BD$2,1,MATCH(AW$1,Baseline!$B$1:$BD$1,0)))</f>
        <v>1.9961979999999998E-3</v>
      </c>
      <c r="AX958">
        <f>IFERROR(INDEX(JMP!$AJ$2:$AU$1000,MATCH($A958,JMP!$A$2:$A$1000,0),MATCH(AX$1,JMP!$AJ$1:$AU$1,0)),INDEX(Baseline!$B$2:$BD$2,1,MATCH(AX$1,Baseline!$B$1:$BD$1,0)))</f>
        <v>1.9961979999999998E-3</v>
      </c>
      <c r="AY958">
        <f>IFERROR(INDEX(JMP!$AJ$2:$AU$1000,MATCH($A958,JMP!$A$2:$A$1000,0),MATCH(AY$1,JMP!$AJ$1:$AU$1,0)),INDEX(Baseline!$B$2:$BD$2,1,MATCH(AY$1,Baseline!$B$1:$BD$1,0)))</f>
        <v>1.9607137E-2</v>
      </c>
      <c r="AZ958">
        <f>IFERROR(INDEX(JMP!$AJ$2:$AU$1000,MATCH($A958,JMP!$A$2:$A$1000,0),MATCH(AZ$1,JMP!$AJ$1:$AU$1,0)),INDEX(Baseline!$B$2:$BD$2,1,MATCH(AZ$1,Baseline!$B$1:$BD$1,0)))</f>
        <v>1</v>
      </c>
      <c r="BA958">
        <f>IFERROR(INDEX(JMP!$AJ$2:$AU$1000,MATCH($A958,JMP!$A$2:$A$1000,0),MATCH(BA$1,JMP!$AJ$1:$AU$1,0)),INDEX(Baseline!$B$2:$BD$2,1,MATCH(BA$1,Baseline!$B$1:$BD$1,0)))</f>
        <v>55</v>
      </c>
      <c r="BB958">
        <f>IFERROR(INDEX(JMP!$AJ$2:$AU$1000,MATCH($A958,JMP!$A$2:$A$1000,0),MATCH(BB$1,JMP!$AJ$1:$AU$1,0)),INDEX(Baseline!$B$2:$BD$2,1,MATCH(BB$1,Baseline!$B$1:$BD$1,0)))</f>
        <v>0</v>
      </c>
      <c r="BC958">
        <f>IFERROR(INDEX(JMP!$AJ$2:$AU$1000,MATCH($A958,JMP!$A$2:$A$1000,0),MATCH(BC$1,JMP!$AJ$1:$AU$1,0)),INDEX(Baseline!$B$2:$BD$2,1,MATCH(BC$1,Baseline!$B$1:$BD$1,0)))</f>
        <v>1</v>
      </c>
      <c r="BD958">
        <f>IFERROR(INDEX(JMP!$AJ$2:$AU$1000,MATCH($A958,JMP!$A$2:$A$1000,0),MATCH(BD$1,JMP!$AJ$1:$AU$1,0)),INDEX(Baseline!$B$2:$BD$2,1,MATCH(BD$1,Baseline!$B$1:$BD$1,0)))</f>
        <v>2.8362174950000001</v>
      </c>
      <c r="BE958">
        <f>IFERROR(INDEX(JMP!$AJ$2:$AU$1000,MATCH($A958,JMP!$A$2:$A$1000,0),MATCH(BE$1,JMP!$AJ$1:$AU$1,0)),INDEX(Baseline!$B$2:$BE$2,1,MATCH(BE$1,Baseline!$B$1:$BE$1,0)))</f>
        <v>400000</v>
      </c>
      <c r="BF958" t="str">
        <f t="shared" si="70"/>
        <v>yes</v>
      </c>
      <c r="BG958" t="str">
        <f t="shared" si="71"/>
        <v>yes</v>
      </c>
      <c r="BH958">
        <f t="shared" si="75"/>
        <v>0.25</v>
      </c>
      <c r="BI958">
        <f t="shared" si="76"/>
        <v>30</v>
      </c>
      <c r="BL958" t="str">
        <f t="shared" si="77"/>
        <v>spring</v>
      </c>
    </row>
    <row r="959" spans="1:64" x14ac:dyDescent="0.35">
      <c r="A959">
        <v>958</v>
      </c>
      <c r="B959">
        <f>IFERROR(INDEX(JMP!$AJ$2:$AU$1000,MATCH($A959,JMP!$A$2:$A$1000,0),MATCH(B$1,JMP!$AJ$1:$AU$1,0)),INDEX(Baseline!$B$2:$BD$2,1,MATCH(B$1,Baseline!$B$1:$BD$1,0)))</f>
        <v>0</v>
      </c>
      <c r="C959">
        <f>IFERROR(INDEX(JMP!$AJ$2:$AU$1000,MATCH($A959,JMP!$A$2:$A$1000,0),MATCH(C$1,JMP!$AJ$1:$AU$1,0)),INDEX(Baseline!$B$2:$BD$2,1,MATCH(C$1,Baseline!$B$1:$BD$1,0)))</f>
        <v>8760</v>
      </c>
      <c r="D959">
        <f>IFERROR(INDEX(JMP!$AJ$2:$AU$1000,MATCH($A959,JMP!$A$2:$A$1000,0),MATCH(D$1,JMP!$AJ$1:$AU$1,0)),INDEX(Baseline!$B$2:$BD$2,1,MATCH(D$1,Baseline!$B$1:$BD$1,0)))</f>
        <v>1</v>
      </c>
      <c r="E959">
        <f>IFERROR(INDEX(JMP!$AJ$2:$AU$1000,MATCH($A959,JMP!$A$2:$A$1000,0),MATCH(E$1,JMP!$AJ$1:$AU$1,0)),INDEX(Baseline!$B$2:$BD$2,1,MATCH(E$1,Baseline!$B$1:$BD$1,0)))</f>
        <v>1</v>
      </c>
      <c r="F959" t="str">
        <f>IFERROR(INDEX(JMP!$AJ$2:$AU$1000,MATCH($A959,JMP!$A$2:$A$1000,0),MATCH(F$1,JMP!$AJ$1:$AU$1,0)),INDEX(Baseline!$B$2:$BD$2,1,MATCH(F$1,Baseline!$B$1:$BD$1,0)))</f>
        <v>e344</v>
      </c>
      <c r="G959" t="str">
        <f>IFERROR(INDEX(JMP!$AJ$2:$AU$1000,MATCH($A959,JMP!$A$2:$A$1000,0),MATCH(G$1,JMP!$AJ$1:$AU$1,0)),INDEX(Baseline!$B$2:$BD$2,1,MATCH(G$1,Baseline!$B$1:$BD$1,0)))</f>
        <v>e340</v>
      </c>
      <c r="H959">
        <f>IFERROR(INDEX(JMP!$AJ$2:$AU$1000,MATCH($A959,JMP!$A$2:$A$1000,0),MATCH(H$1,JMP!$AJ$1:$AU$1,0)),INDEX(Baseline!$B$2:$BD$2,1,MATCH(H$1,Baseline!$B$1:$BD$1,0)))</f>
        <v>1.5</v>
      </c>
      <c r="I959">
        <f>IFERROR(INDEX(JMP!$AJ$2:$AU$1000,MATCH($A959,JMP!$A$2:$A$1000,0),MATCH(I$1,JMP!$AJ$1:$AU$1,0)),INDEX(Baseline!$B$2:$BD$2,1,MATCH(I$1,Baseline!$B$1:$BD$1,0)))</f>
        <v>0.42</v>
      </c>
      <c r="J959">
        <f>IFERROR(INDEX(JMP!$AJ$2:$AU$1000,MATCH($A959,JMP!$A$2:$A$1000,0),MATCH(J$1,JMP!$AJ$1:$AU$1,0)),INDEX(Baseline!$B$2:$BD$2,1,MATCH(J$1,Baseline!$B$1:$BD$1,0)))</f>
        <v>1</v>
      </c>
      <c r="K959">
        <f>IFERROR(INDEX(JMP!$AJ$2:$AU$1000,MATCH($A959,JMP!$A$2:$A$1000,0),MATCH(K$1,JMP!$AJ$1:$AU$1,0)),INDEX(Baseline!$B$2:$BD$2,1,MATCH(K$1,Baseline!$B$1:$BD$1,0)))</f>
        <v>0</v>
      </c>
      <c r="L959">
        <f>IFERROR(INDEX(JMP!$AJ$2:$AU$1000,MATCH($A959,JMP!$A$2:$A$1000,0),MATCH(L$1,JMP!$AJ$1:$AU$1,0)),INDEX(Baseline!$B$2:$BD$2,1,MATCH(L$1,Baseline!$B$1:$BD$1,0)))</f>
        <v>4.4693762388815637E-2</v>
      </c>
      <c r="M959" t="b">
        <f>IFERROR(INDEX(JMP!$AJ$2:$AU$1000,MATCH($A959,JMP!$A$2:$A$1000,0),MATCH(M$1,JMP!$AJ$1:$AU$1,0)),INDEX(Baseline!$B$2:$BD$2,1,MATCH(M$1,Baseline!$B$1:$BD$1,0)))</f>
        <v>0</v>
      </c>
      <c r="N959" t="b">
        <f>IFERROR(INDEX(JMP!$AJ$2:$AU$1000,MATCH($A959,JMP!$A$2:$A$1000,0),MATCH(N$1,JMP!$AJ$1:$AU$1,0)),INDEX(Baseline!$B$2:$BD$2,1,MATCH(N$1,Baseline!$B$1:$BD$1,0)))</f>
        <v>0</v>
      </c>
      <c r="O959">
        <f>IFERROR(INDEX(JMP!$AJ$2:$AU$1000,MATCH($A959,JMP!$A$2:$A$1000,0),MATCH(O$1,JMP!$AJ$1:$AU$1,0)),INDEX(Baseline!$B$2:$BD$2,1,MATCH(O$1,Baseline!$B$1:$BD$1,0)))</f>
        <v>7</v>
      </c>
      <c r="P959">
        <f>IFERROR(INDEX(JMP!$AJ$2:$AU$1000,MATCH($A959,JMP!$A$2:$A$1000,0),MATCH(P$1,JMP!$AJ$1:$AU$1,0)),INDEX(Baseline!$B$2:$BD$2,1,MATCH(P$1,Baseline!$B$1:$BD$1,0)))</f>
        <v>200</v>
      </c>
      <c r="Q959">
        <f>IFERROR(INDEX(JMP!$AJ$2:$AU$1000,MATCH($A959,JMP!$A$2:$A$1000,0),MATCH(Q$1,JMP!$AJ$1:$AU$1,0)),INDEX(Baseline!$B$2:$BD$2,1,MATCH(Q$1,Baseline!$B$1:$BD$1,0)))</f>
        <v>10</v>
      </c>
      <c r="R959">
        <f>IFERROR(INDEX(JMP!$AJ$2:$AU$1000,MATCH($A959,JMP!$A$2:$A$1000,0),MATCH(R$1,JMP!$AJ$1:$AU$1,0)),INDEX(Baseline!$B$2:$BD$2,1,MATCH(R$1,Baseline!$B$1:$BD$1,0)))</f>
        <v>0</v>
      </c>
      <c r="S959">
        <f>IFERROR(INDEX(JMP!$AJ$2:$AU$1000,MATCH($A959,JMP!$A$2:$A$1000,0),MATCH(S$1,JMP!$AJ$1:$AU$1,0)),INDEX(Baseline!$B$2:$BD$2,1,MATCH(S$1,Baseline!$B$1:$BD$1,0)))</f>
        <v>1</v>
      </c>
      <c r="T959">
        <f>IFERROR(INDEX(JMP!$AJ$2:$AU$1000,MATCH($A959,JMP!$A$2:$A$1000,0),MATCH(T$1,JMP!$AJ$1:$AU$1,0)),INDEX(Baseline!$B$2:$BD$2,1,MATCH(T$1,Baseline!$B$1:$BD$1,0)))</f>
        <v>0</v>
      </c>
      <c r="U959" t="str">
        <f>IFERROR(INDEX(JMP!$AJ$2:$AU$1000,MATCH($A959,JMP!$A$2:$A$1000,0),MATCH(U$1,JMP!$AJ$1:$AU$1,0)),INDEX(Baseline!$B$2:$BD$2,1,MATCH(U$1,Baseline!$B$1:$BD$1,0)))</f>
        <v>Titan</v>
      </c>
      <c r="V959">
        <f>IFERROR(INDEX(JMP!$AJ$2:$AU$1000,MATCH($A959,JMP!$A$2:$A$1000,0),MATCH(V$1,JMP!$AJ$1:$AU$1,0)),INDEX(Baseline!$B$2:$BD$2,1,MATCH(V$1,Baseline!$B$1:$BD$1,0)))</f>
        <v>3</v>
      </c>
      <c r="W959">
        <f>IFERROR(INDEX(JMP!$AJ$2:$AU$1000,MATCH($A959,JMP!$A$2:$A$1000,0),MATCH(W$1,JMP!$AJ$1:$AU$1,0)),INDEX(Baseline!$B$2:$BD$2,1,MATCH(W$1,Baseline!$B$1:$BD$1,0)))</f>
        <v>0.37</v>
      </c>
      <c r="X959">
        <f>IFERROR(INDEX(JMP!$AJ$2:$AU$1000,MATCH($A959,JMP!$A$2:$A$1000,0),MATCH(X$1,JMP!$AJ$1:$AU$1,0)),INDEX(Baseline!$B$2:$BD$2,1,MATCH(X$1,Baseline!$B$1:$BD$1,0)))</f>
        <v>4</v>
      </c>
      <c r="Y959">
        <f>IFERROR(INDEX(JMP!$AJ$2:$AU$1000,MATCH($A959,JMP!$A$2:$A$1000,0),MATCH(Y$1,JMP!$AJ$1:$AU$1,0)),INDEX(Baseline!$B$2:$BD$2,1,MATCH(Y$1,Baseline!$B$1:$BD$1,0)))</f>
        <v>2</v>
      </c>
      <c r="Z959">
        <f>IFERROR(INDEX(JMP!$AJ$2:$AU$1000,MATCH($A959,JMP!$A$2:$A$1000,0),MATCH(Z$1,JMP!$AJ$1:$AU$1,0)),INDEX(Baseline!$B$2:$BD$2,1,MATCH(Z$1,Baseline!$B$1:$BD$1,0)))</f>
        <v>1970</v>
      </c>
      <c r="AA959">
        <f>IFERROR(INDEX(JMP!$AJ$2:$AU$1000,MATCH($A959,JMP!$A$2:$A$1000,0),MATCH(AA$1,JMP!$AJ$1:$AU$1,0)),INDEX(Baseline!$B$2:$BD$2,1,MATCH(AA$1,Baseline!$B$1:$BD$1,0)))</f>
        <v>1970</v>
      </c>
      <c r="AB959">
        <f>IFERROR(INDEX(JMP!$AJ$2:$AU$1000,MATCH($A959,JMP!$A$2:$A$1000,0),MATCH(AB$1,JMP!$AJ$1:$AU$1,0)),INDEX(Baseline!$B$2:$BD$2,1,MATCH(AB$1,Baseline!$B$1:$BD$1,0)))</f>
        <v>0</v>
      </c>
      <c r="AC959">
        <f>IFERROR(INDEX(JMP!$AJ$2:$AU$1000,MATCH($A959,JMP!$A$2:$A$1000,0),MATCH(AC$1,JMP!$AJ$1:$AU$1,0)),INDEX(Baseline!$B$2:$BD$2,1,MATCH(AC$1,Baseline!$B$1:$BD$1,0)))</f>
        <v>1</v>
      </c>
      <c r="AD959">
        <f>IFERROR(INDEX(JMP!$AJ$2:$AU$1000,MATCH($A959,JMP!$A$2:$A$1000,0),MATCH(AD$1,JMP!$AJ$1:$AU$1,0)),INDEX(Baseline!$B$2:$BD$2,1,MATCH(AD$1,Baseline!$B$1:$BD$1,0)))</f>
        <v>8</v>
      </c>
      <c r="AE959">
        <f>IFERROR(INDEX(JMP!$AJ$2:$AU$1000,MATCH($A959,JMP!$A$2:$A$1000,0),MATCH(AE$1,JMP!$AJ$1:$AU$1,0)),INDEX(Baseline!$B$2:$BD$2,1,MATCH(AE$1,Baseline!$B$1:$BD$1,0)))</f>
        <v>0.625</v>
      </c>
      <c r="AF959" t="str">
        <f>IFERROR(INDEX(JMP!$AJ$2:$AU$1000,MATCH($A959,JMP!$A$2:$A$1000,0),MATCH(AF$1,JMP!$AJ$1:$AU$1,0)),INDEX(Baseline!$B$2:$BD$2,1,MATCH(AF$1,Baseline!$B$1:$BD$1,0)))</f>
        <v>bwb</v>
      </c>
      <c r="AG959" t="str">
        <f>IFERROR(INDEX(JMP!$AJ$2:$AU$1000,MATCH($A959,JMP!$A$2:$A$1000,0),MATCH(AG$1,JMP!$AJ$1:$AU$1,0)),INDEX(Baseline!$B$2:$BD$2,1,MATCH(AG$1,Baseline!$B$1:$BD$1,0)))</f>
        <v>V-tail</v>
      </c>
      <c r="AH959">
        <f>IFERROR(INDEX(JMP!$AJ$2:$AU$1000,MATCH($A959,JMP!$A$2:$A$1000,0),MATCH(AH$1,JMP!$AJ$1:$AU$1,0)),INDEX(Baseline!$B$2:$BD$2,1,MATCH(AH$1,Baseline!$B$1:$BD$1,0)))</f>
        <v>0</v>
      </c>
      <c r="AI959">
        <f>IFERROR(INDEX(JMP!$AJ$2:$AU$1000,MATCH($A959,JMP!$A$2:$A$1000,0),MATCH(AI$1,JMP!$AJ$1:$AU$1,0)),INDEX(Baseline!$B$2:$BD$2,1,MATCH(AI$1,Baseline!$B$1:$BD$1,0)))</f>
        <v>724000000</v>
      </c>
      <c r="AJ959">
        <f>IFERROR(INDEX(JMP!$AJ$2:$AU$1000,MATCH($A959,JMP!$A$2:$A$1000,0),MATCH(AJ$1,JMP!$AJ$1:$AU$1,0)),INDEX(Baseline!$B$2:$BD$2,1,MATCH(AJ$1,Baseline!$B$1:$BD$1,0)))</f>
        <v>54500000</v>
      </c>
      <c r="AK959">
        <f>IFERROR(INDEX(JMP!$AJ$2:$AU$1000,MATCH($A959,JMP!$A$2:$A$1000,0),MATCH(AK$1,JMP!$AJ$1:$AU$1,0)),INDEX(Baseline!$B$2:$BD$2,1,MATCH(AK$1,Baseline!$B$1:$BD$1,0)))</f>
        <v>30</v>
      </c>
      <c r="AL959">
        <f>IFERROR(INDEX(JMP!$AJ$2:$AU$1000,MATCH($A959,JMP!$A$2:$A$1000,0),MATCH(AL$1,JMP!$AJ$1:$AU$1,0)),INDEX(Baseline!$B$2:$BD$2,1,MATCH(AL$1,Baseline!$B$1:$BD$1,0)))</f>
        <v>3.1926261413355014E-2</v>
      </c>
      <c r="AM959">
        <f>IFERROR(INDEX(JMP!$AJ$2:$AU$1000,MATCH($A959,JMP!$A$2:$A$1000,0),MATCH(AM$1,JMP!$AJ$1:$AU$1,0)),INDEX(Baseline!$B$2:$BD$2,1,MATCH(AM$1,Baseline!$B$1:$BD$1,0)))</f>
        <v>5.9471693264761898</v>
      </c>
      <c r="AN959">
        <f>IFERROR(INDEX(JMP!$AJ$2:$AU$1000,MATCH($A959,JMP!$A$2:$A$1000,0),MATCH(AN$1,JMP!$AJ$1:$AU$1,0)),INDEX(Baseline!$B$2:$BD$2,1,MATCH(AN$1,Baseline!$B$1:$BD$1,0)))</f>
        <v>1.7762410730729215</v>
      </c>
      <c r="AO959">
        <f>IFERROR(INDEX(JMP!$AJ$2:$AU$1000,MATCH($A959,JMP!$A$2:$A$1000,0),MATCH(AO$1,JMP!$AJ$1:$AU$1,0)),INDEX(Baseline!$B$2:$BD$2,1,MATCH(AO$1,Baseline!$B$1:$BD$1,0)))</f>
        <v>1.0196467615190139</v>
      </c>
      <c r="AP959">
        <f>IFERROR(INDEX(JMP!$AJ$2:$AU$1000,MATCH($A959,JMP!$A$2:$A$1000,0),MATCH(AP$1,JMP!$AJ$1:$AU$1,0)),INDEX(Baseline!$B$2:$BD$2,1,MATCH(AP$1,Baseline!$B$1:$BD$1,0)))</f>
        <v>0</v>
      </c>
      <c r="AQ959">
        <f>IFERROR(INDEX(JMP!$AJ$2:$AU$1000,MATCH($A959,JMP!$A$2:$A$1000,0),MATCH(AQ$1,JMP!$AJ$1:$AU$1,0)),INDEX(Baseline!$B$2:$BD$2,1,MATCH(AQ$1,Baseline!$B$1:$BD$1,0)))</f>
        <v>0.35</v>
      </c>
      <c r="AR959">
        <f>IFERROR(INDEX(JMP!$AJ$2:$AU$1000,MATCH($A959,JMP!$A$2:$A$1000,0),MATCH(AR$1,JMP!$AJ$1:$AU$1,0)),INDEX(Baseline!$B$2:$BD$2,1,MATCH(AR$1,Baseline!$B$1:$BD$1,0)))</f>
        <v>0</v>
      </c>
      <c r="AS959">
        <f>IFERROR(INDEX(JMP!$AJ$2:$AU$1000,MATCH($A959,JMP!$A$2:$A$1000,0),MATCH(AS$1,JMP!$AJ$1:$AU$1,0)),INDEX(Baseline!$B$2:$BD$2,1,MATCH(AS$1,Baseline!$B$1:$BD$1,0)))</f>
        <v>0</v>
      </c>
      <c r="AT959">
        <f>IFERROR(INDEX(JMP!$AJ$2:$AU$1000,MATCH($A959,JMP!$A$2:$A$1000,0),MATCH(AT$1,JMP!$AJ$1:$AU$1,0)),INDEX(Baseline!$B$2:$BD$2,1,MATCH(AT$1,Baseline!$B$1:$BD$1,0)))</f>
        <v>500</v>
      </c>
      <c r="AU959">
        <f>IFERROR(INDEX(JMP!$AJ$2:$AU$1000,MATCH($A959,JMP!$A$2:$A$1000,0),MATCH(AU$1,JMP!$AJ$1:$AU$1,0)),INDEX(Baseline!$B$2:$BD$2,1,MATCH(AU$1,Baseline!$B$1:$BD$1,0)))</f>
        <v>50</v>
      </c>
      <c r="AV959">
        <f>IFERROR(INDEX(JMP!$AJ$2:$AU$1000,MATCH($A959,JMP!$A$2:$A$1000,0),MATCH(AV$1,JMP!$AJ$1:$AU$1,0)),INDEX(Baseline!$B$2:$BD$2,1,MATCH(AV$1,Baseline!$B$1:$BD$1,0)))</f>
        <v>12.1</v>
      </c>
      <c r="AW959">
        <f>IFERROR(INDEX(JMP!$AJ$2:$AU$1000,MATCH($A959,JMP!$A$2:$A$1000,0),MATCH(AW$1,JMP!$AJ$1:$AU$1,0)),INDEX(Baseline!$B$2:$BD$2,1,MATCH(AW$1,Baseline!$B$1:$BD$1,0)))</f>
        <v>1.9961979999999998E-3</v>
      </c>
      <c r="AX959">
        <f>IFERROR(INDEX(JMP!$AJ$2:$AU$1000,MATCH($A959,JMP!$A$2:$A$1000,0),MATCH(AX$1,JMP!$AJ$1:$AU$1,0)),INDEX(Baseline!$B$2:$BD$2,1,MATCH(AX$1,Baseline!$B$1:$BD$1,0)))</f>
        <v>1.9961979999999998E-3</v>
      </c>
      <c r="AY959">
        <f>IFERROR(INDEX(JMP!$AJ$2:$AU$1000,MATCH($A959,JMP!$A$2:$A$1000,0),MATCH(AY$1,JMP!$AJ$1:$AU$1,0)),INDEX(Baseline!$B$2:$BD$2,1,MATCH(AY$1,Baseline!$B$1:$BD$1,0)))</f>
        <v>1.9607137E-2</v>
      </c>
      <c r="AZ959">
        <f>IFERROR(INDEX(JMP!$AJ$2:$AU$1000,MATCH($A959,JMP!$A$2:$A$1000,0),MATCH(AZ$1,JMP!$AJ$1:$AU$1,0)),INDEX(Baseline!$B$2:$BD$2,1,MATCH(AZ$1,Baseline!$B$1:$BD$1,0)))</f>
        <v>1</v>
      </c>
      <c r="BA959">
        <f>IFERROR(INDEX(JMP!$AJ$2:$AU$1000,MATCH($A959,JMP!$A$2:$A$1000,0),MATCH(BA$1,JMP!$AJ$1:$AU$1,0)),INDEX(Baseline!$B$2:$BD$2,1,MATCH(BA$1,Baseline!$B$1:$BD$1,0)))</f>
        <v>100</v>
      </c>
      <c r="BB959">
        <f>IFERROR(INDEX(JMP!$AJ$2:$AU$1000,MATCH($A959,JMP!$A$2:$A$1000,0),MATCH(BB$1,JMP!$AJ$1:$AU$1,0)),INDEX(Baseline!$B$2:$BD$2,1,MATCH(BB$1,Baseline!$B$1:$BD$1,0)))</f>
        <v>0</v>
      </c>
      <c r="BC959">
        <f>IFERROR(INDEX(JMP!$AJ$2:$AU$1000,MATCH($A959,JMP!$A$2:$A$1000,0),MATCH(BC$1,JMP!$AJ$1:$AU$1,0)),INDEX(Baseline!$B$2:$BD$2,1,MATCH(BC$1,Baseline!$B$1:$BD$1,0)))</f>
        <v>2</v>
      </c>
      <c r="BD959">
        <f>IFERROR(INDEX(JMP!$AJ$2:$AU$1000,MATCH($A959,JMP!$A$2:$A$1000,0),MATCH(BD$1,JMP!$AJ$1:$AU$1,0)),INDEX(Baseline!$B$2:$BD$2,1,MATCH(BD$1,Baseline!$B$1:$BD$1,0)))</f>
        <v>4.2915914948000005</v>
      </c>
      <c r="BE959">
        <f>IFERROR(INDEX(JMP!$AJ$2:$AU$1000,MATCH($A959,JMP!$A$2:$A$1000,0),MATCH(BE$1,JMP!$AJ$1:$AU$1,0)),INDEX(Baseline!$B$2:$BE$2,1,MATCH(BE$1,Baseline!$B$1:$BE$1,0)))</f>
        <v>400000</v>
      </c>
      <c r="BF959" t="str">
        <f t="shared" si="70"/>
        <v>yes</v>
      </c>
      <c r="BG959" t="str">
        <f t="shared" si="71"/>
        <v>no</v>
      </c>
      <c r="BH959">
        <f t="shared" si="75"/>
        <v>0.5</v>
      </c>
      <c r="BI959">
        <f t="shared" si="76"/>
        <v>100</v>
      </c>
      <c r="BL959" t="str">
        <f t="shared" si="77"/>
        <v>summer</v>
      </c>
    </row>
    <row r="960" spans="1:64" x14ac:dyDescent="0.35">
      <c r="A960">
        <v>959</v>
      </c>
      <c r="B960">
        <f>IFERROR(INDEX(JMP!$AJ$2:$AU$1000,MATCH($A960,JMP!$A$2:$A$1000,0),MATCH(B$1,JMP!$AJ$1:$AU$1,0)),INDEX(Baseline!$B$2:$BD$2,1,MATCH(B$1,Baseline!$B$1:$BD$1,0)))</f>
        <v>0</v>
      </c>
      <c r="C960">
        <f>IFERROR(INDEX(JMP!$AJ$2:$AU$1000,MATCH($A960,JMP!$A$2:$A$1000,0),MATCH(C$1,JMP!$AJ$1:$AU$1,0)),INDEX(Baseline!$B$2:$BD$2,1,MATCH(C$1,Baseline!$B$1:$BD$1,0)))</f>
        <v>8760</v>
      </c>
      <c r="D960">
        <f>IFERROR(INDEX(JMP!$AJ$2:$AU$1000,MATCH($A960,JMP!$A$2:$A$1000,0),MATCH(D$1,JMP!$AJ$1:$AU$1,0)),INDEX(Baseline!$B$2:$BD$2,1,MATCH(D$1,Baseline!$B$1:$BD$1,0)))</f>
        <v>1</v>
      </c>
      <c r="E960">
        <f>IFERROR(INDEX(JMP!$AJ$2:$AU$1000,MATCH($A960,JMP!$A$2:$A$1000,0),MATCH(E$1,JMP!$AJ$1:$AU$1,0)),INDEX(Baseline!$B$2:$BD$2,1,MATCH(E$1,Baseline!$B$1:$BD$1,0)))</f>
        <v>1</v>
      </c>
      <c r="F960" t="str">
        <f>IFERROR(INDEX(JMP!$AJ$2:$AU$1000,MATCH($A960,JMP!$A$2:$A$1000,0),MATCH(F$1,JMP!$AJ$1:$AU$1,0)),INDEX(Baseline!$B$2:$BD$2,1,MATCH(F$1,Baseline!$B$1:$BD$1,0)))</f>
        <v>e344</v>
      </c>
      <c r="G960" t="str">
        <f>IFERROR(INDEX(JMP!$AJ$2:$AU$1000,MATCH($A960,JMP!$A$2:$A$1000,0),MATCH(G$1,JMP!$AJ$1:$AU$1,0)),INDEX(Baseline!$B$2:$BD$2,1,MATCH(G$1,Baseline!$B$1:$BD$1,0)))</f>
        <v>e340</v>
      </c>
      <c r="H960">
        <f>IFERROR(INDEX(JMP!$AJ$2:$AU$1000,MATCH($A960,JMP!$A$2:$A$1000,0),MATCH(H$1,JMP!$AJ$1:$AU$1,0)),INDEX(Baseline!$B$2:$BD$2,1,MATCH(H$1,Baseline!$B$1:$BD$1,0)))</f>
        <v>1.5</v>
      </c>
      <c r="I960">
        <f>IFERROR(INDEX(JMP!$AJ$2:$AU$1000,MATCH($A960,JMP!$A$2:$A$1000,0),MATCH(I$1,JMP!$AJ$1:$AU$1,0)),INDEX(Baseline!$B$2:$BD$2,1,MATCH(I$1,Baseline!$B$1:$BD$1,0)))</f>
        <v>0.42</v>
      </c>
      <c r="J960">
        <f>IFERROR(INDEX(JMP!$AJ$2:$AU$1000,MATCH($A960,JMP!$A$2:$A$1000,0),MATCH(J$1,JMP!$AJ$1:$AU$1,0)),INDEX(Baseline!$B$2:$BD$2,1,MATCH(J$1,Baseline!$B$1:$BD$1,0)))</f>
        <v>1</v>
      </c>
      <c r="K960">
        <f>IFERROR(INDEX(JMP!$AJ$2:$AU$1000,MATCH($A960,JMP!$A$2:$A$1000,0),MATCH(K$1,JMP!$AJ$1:$AU$1,0)),INDEX(Baseline!$B$2:$BD$2,1,MATCH(K$1,Baseline!$B$1:$BD$1,0)))</f>
        <v>0</v>
      </c>
      <c r="L960">
        <f>IFERROR(INDEX(JMP!$AJ$2:$AU$1000,MATCH($A960,JMP!$A$2:$A$1000,0),MATCH(L$1,JMP!$AJ$1:$AU$1,0)),INDEX(Baseline!$B$2:$BD$2,1,MATCH(L$1,Baseline!$B$1:$BD$1,0)))</f>
        <v>0.16900606996498563</v>
      </c>
      <c r="M960" t="b">
        <f>IFERROR(INDEX(JMP!$AJ$2:$AU$1000,MATCH($A960,JMP!$A$2:$A$1000,0),MATCH(M$1,JMP!$AJ$1:$AU$1,0)),INDEX(Baseline!$B$2:$BD$2,1,MATCH(M$1,Baseline!$B$1:$BD$1,0)))</f>
        <v>0</v>
      </c>
      <c r="N960" t="b">
        <f>IFERROR(INDEX(JMP!$AJ$2:$AU$1000,MATCH($A960,JMP!$A$2:$A$1000,0),MATCH(N$1,JMP!$AJ$1:$AU$1,0)),INDEX(Baseline!$B$2:$BD$2,1,MATCH(N$1,Baseline!$B$1:$BD$1,0)))</f>
        <v>0</v>
      </c>
      <c r="O960">
        <f>IFERROR(INDEX(JMP!$AJ$2:$AU$1000,MATCH($A960,JMP!$A$2:$A$1000,0),MATCH(O$1,JMP!$AJ$1:$AU$1,0)),INDEX(Baseline!$B$2:$BD$2,1,MATCH(O$1,Baseline!$B$1:$BD$1,0)))</f>
        <v>7</v>
      </c>
      <c r="P960">
        <f>IFERROR(INDEX(JMP!$AJ$2:$AU$1000,MATCH($A960,JMP!$A$2:$A$1000,0),MATCH(P$1,JMP!$AJ$1:$AU$1,0)),INDEX(Baseline!$B$2:$BD$2,1,MATCH(P$1,Baseline!$B$1:$BD$1,0)))</f>
        <v>200</v>
      </c>
      <c r="Q960">
        <f>IFERROR(INDEX(JMP!$AJ$2:$AU$1000,MATCH($A960,JMP!$A$2:$A$1000,0),MATCH(Q$1,JMP!$AJ$1:$AU$1,0)),INDEX(Baseline!$B$2:$BD$2,1,MATCH(Q$1,Baseline!$B$1:$BD$1,0)))</f>
        <v>10</v>
      </c>
      <c r="R960">
        <f>IFERROR(INDEX(JMP!$AJ$2:$AU$1000,MATCH($A960,JMP!$A$2:$A$1000,0),MATCH(R$1,JMP!$AJ$1:$AU$1,0)),INDEX(Baseline!$B$2:$BD$2,1,MATCH(R$1,Baseline!$B$1:$BD$1,0)))</f>
        <v>0</v>
      </c>
      <c r="S960">
        <f>IFERROR(INDEX(JMP!$AJ$2:$AU$1000,MATCH($A960,JMP!$A$2:$A$1000,0),MATCH(S$1,JMP!$AJ$1:$AU$1,0)),INDEX(Baseline!$B$2:$BD$2,1,MATCH(S$1,Baseline!$B$1:$BD$1,0)))</f>
        <v>1</v>
      </c>
      <c r="T960">
        <f>IFERROR(INDEX(JMP!$AJ$2:$AU$1000,MATCH($A960,JMP!$A$2:$A$1000,0),MATCH(T$1,JMP!$AJ$1:$AU$1,0)),INDEX(Baseline!$B$2:$BD$2,1,MATCH(T$1,Baseline!$B$1:$BD$1,0)))</f>
        <v>0</v>
      </c>
      <c r="U960" t="str">
        <f>IFERROR(INDEX(JMP!$AJ$2:$AU$1000,MATCH($A960,JMP!$A$2:$A$1000,0),MATCH(U$1,JMP!$AJ$1:$AU$1,0)),INDEX(Baseline!$B$2:$BD$2,1,MATCH(U$1,Baseline!$B$1:$BD$1,0)))</f>
        <v>Titan</v>
      </c>
      <c r="V960">
        <f>IFERROR(INDEX(JMP!$AJ$2:$AU$1000,MATCH($A960,JMP!$A$2:$A$1000,0),MATCH(V$1,JMP!$AJ$1:$AU$1,0)),INDEX(Baseline!$B$2:$BD$2,1,MATCH(V$1,Baseline!$B$1:$BD$1,0)))</f>
        <v>3</v>
      </c>
      <c r="W960">
        <f>IFERROR(INDEX(JMP!$AJ$2:$AU$1000,MATCH($A960,JMP!$A$2:$A$1000,0),MATCH(W$1,JMP!$AJ$1:$AU$1,0)),INDEX(Baseline!$B$2:$BD$2,1,MATCH(W$1,Baseline!$B$1:$BD$1,0)))</f>
        <v>0.37</v>
      </c>
      <c r="X960">
        <f>IFERROR(INDEX(JMP!$AJ$2:$AU$1000,MATCH($A960,JMP!$A$2:$A$1000,0),MATCH(X$1,JMP!$AJ$1:$AU$1,0)),INDEX(Baseline!$B$2:$BD$2,1,MATCH(X$1,Baseline!$B$1:$BD$1,0)))</f>
        <v>4</v>
      </c>
      <c r="Y960">
        <f>IFERROR(INDEX(JMP!$AJ$2:$AU$1000,MATCH($A960,JMP!$A$2:$A$1000,0),MATCH(Y$1,JMP!$AJ$1:$AU$1,0)),INDEX(Baseline!$B$2:$BD$2,1,MATCH(Y$1,Baseline!$B$1:$BD$1,0)))</f>
        <v>2</v>
      </c>
      <c r="Z960">
        <f>IFERROR(INDEX(JMP!$AJ$2:$AU$1000,MATCH($A960,JMP!$A$2:$A$1000,0),MATCH(Z$1,JMP!$AJ$1:$AU$1,0)),INDEX(Baseline!$B$2:$BD$2,1,MATCH(Z$1,Baseline!$B$1:$BD$1,0)))</f>
        <v>1970</v>
      </c>
      <c r="AA960">
        <f>IFERROR(INDEX(JMP!$AJ$2:$AU$1000,MATCH($A960,JMP!$A$2:$A$1000,0),MATCH(AA$1,JMP!$AJ$1:$AU$1,0)),INDEX(Baseline!$B$2:$BD$2,1,MATCH(AA$1,Baseline!$B$1:$BD$1,0)))</f>
        <v>1970</v>
      </c>
      <c r="AB960">
        <f>IFERROR(INDEX(JMP!$AJ$2:$AU$1000,MATCH($A960,JMP!$A$2:$A$1000,0),MATCH(AB$1,JMP!$AJ$1:$AU$1,0)),INDEX(Baseline!$B$2:$BD$2,1,MATCH(AB$1,Baseline!$B$1:$BD$1,0)))</f>
        <v>0</v>
      </c>
      <c r="AC960">
        <f>IFERROR(INDEX(JMP!$AJ$2:$AU$1000,MATCH($A960,JMP!$A$2:$A$1000,0),MATCH(AC$1,JMP!$AJ$1:$AU$1,0)),INDEX(Baseline!$B$2:$BD$2,1,MATCH(AC$1,Baseline!$B$1:$BD$1,0)))</f>
        <v>1</v>
      </c>
      <c r="AD960">
        <f>IFERROR(INDEX(JMP!$AJ$2:$AU$1000,MATCH($A960,JMP!$A$2:$A$1000,0),MATCH(AD$1,JMP!$AJ$1:$AU$1,0)),INDEX(Baseline!$B$2:$BD$2,1,MATCH(AD$1,Baseline!$B$1:$BD$1,0)))</f>
        <v>8</v>
      </c>
      <c r="AE960">
        <f>IFERROR(INDEX(JMP!$AJ$2:$AU$1000,MATCH($A960,JMP!$A$2:$A$1000,0),MATCH(AE$1,JMP!$AJ$1:$AU$1,0)),INDEX(Baseline!$B$2:$BD$2,1,MATCH(AE$1,Baseline!$B$1:$BD$1,0)))</f>
        <v>0.625</v>
      </c>
      <c r="AF960" t="str">
        <f>IFERROR(INDEX(JMP!$AJ$2:$AU$1000,MATCH($A960,JMP!$A$2:$A$1000,0),MATCH(AF$1,JMP!$AJ$1:$AU$1,0)),INDEX(Baseline!$B$2:$BD$2,1,MATCH(AF$1,Baseline!$B$1:$BD$1,0)))</f>
        <v>bwb</v>
      </c>
      <c r="AG960" t="str">
        <f>IFERROR(INDEX(JMP!$AJ$2:$AU$1000,MATCH($A960,JMP!$A$2:$A$1000,0),MATCH(AG$1,JMP!$AJ$1:$AU$1,0)),INDEX(Baseline!$B$2:$BD$2,1,MATCH(AG$1,Baseline!$B$1:$BD$1,0)))</f>
        <v>V-tail</v>
      </c>
      <c r="AH960">
        <f>IFERROR(INDEX(JMP!$AJ$2:$AU$1000,MATCH($A960,JMP!$A$2:$A$1000,0),MATCH(AH$1,JMP!$AJ$1:$AU$1,0)),INDEX(Baseline!$B$2:$BD$2,1,MATCH(AH$1,Baseline!$B$1:$BD$1,0)))</f>
        <v>0</v>
      </c>
      <c r="AI960">
        <f>IFERROR(INDEX(JMP!$AJ$2:$AU$1000,MATCH($A960,JMP!$A$2:$A$1000,0),MATCH(AI$1,JMP!$AJ$1:$AU$1,0)),INDEX(Baseline!$B$2:$BD$2,1,MATCH(AI$1,Baseline!$B$1:$BD$1,0)))</f>
        <v>724000000</v>
      </c>
      <c r="AJ960">
        <f>IFERROR(INDEX(JMP!$AJ$2:$AU$1000,MATCH($A960,JMP!$A$2:$A$1000,0),MATCH(AJ$1,JMP!$AJ$1:$AU$1,0)),INDEX(Baseline!$B$2:$BD$2,1,MATCH(AJ$1,Baseline!$B$1:$BD$1,0)))</f>
        <v>54500000</v>
      </c>
      <c r="AK960">
        <f>IFERROR(INDEX(JMP!$AJ$2:$AU$1000,MATCH($A960,JMP!$A$2:$A$1000,0),MATCH(AK$1,JMP!$AJ$1:$AU$1,0)),INDEX(Baseline!$B$2:$BD$2,1,MATCH(AK$1,Baseline!$B$1:$BD$1,0)))</f>
        <v>30</v>
      </c>
      <c r="AL960">
        <f>IFERROR(INDEX(JMP!$AJ$2:$AU$1000,MATCH($A960,JMP!$A$2:$A$1000,0),MATCH(AL$1,JMP!$AJ$1:$AU$1,0)),INDEX(Baseline!$B$2:$BD$2,1,MATCH(AL$1,Baseline!$B$1:$BD$1,0)))</f>
        <v>1.8530301544531728E-2</v>
      </c>
      <c r="AM960">
        <f>IFERROR(INDEX(JMP!$AJ$2:$AU$1000,MATCH($A960,JMP!$A$2:$A$1000,0),MATCH(AM$1,JMP!$AJ$1:$AU$1,0)),INDEX(Baseline!$B$2:$BD$2,1,MATCH(AM$1,Baseline!$B$1:$BD$1,0)))</f>
        <v>13.335591316857142</v>
      </c>
      <c r="AN960">
        <f>IFERROR(INDEX(JMP!$AJ$2:$AU$1000,MATCH($A960,JMP!$A$2:$A$1000,0),MATCH(AN$1,JMP!$AJ$1:$AU$1,0)),INDEX(Baseline!$B$2:$BD$2,1,MATCH(AN$1,Baseline!$B$1:$BD$1,0)))</f>
        <v>2.7261048121041385</v>
      </c>
      <c r="AO960">
        <f>IFERROR(INDEX(JMP!$AJ$2:$AU$1000,MATCH($A960,JMP!$A$2:$A$1000,0),MATCH(AO$1,JMP!$AJ$1:$AU$1,0)),INDEX(Baseline!$B$2:$BD$2,1,MATCH(AO$1,Baseline!$B$1:$BD$1,0)))</f>
        <v>1.0616792516085123</v>
      </c>
      <c r="AP960">
        <f>IFERROR(INDEX(JMP!$AJ$2:$AU$1000,MATCH($A960,JMP!$A$2:$A$1000,0),MATCH(AP$1,JMP!$AJ$1:$AU$1,0)),INDEX(Baseline!$B$2:$BD$2,1,MATCH(AP$1,Baseline!$B$1:$BD$1,0)))</f>
        <v>0</v>
      </c>
      <c r="AQ960">
        <f>IFERROR(INDEX(JMP!$AJ$2:$AU$1000,MATCH($A960,JMP!$A$2:$A$1000,0),MATCH(AQ$1,JMP!$AJ$1:$AU$1,0)),INDEX(Baseline!$B$2:$BD$2,1,MATCH(AQ$1,Baseline!$B$1:$BD$1,0)))</f>
        <v>0.35</v>
      </c>
      <c r="AR960">
        <f>IFERROR(INDEX(JMP!$AJ$2:$AU$1000,MATCH($A960,JMP!$A$2:$A$1000,0),MATCH(AR$1,JMP!$AJ$1:$AU$1,0)),INDEX(Baseline!$B$2:$BD$2,1,MATCH(AR$1,Baseline!$B$1:$BD$1,0)))</f>
        <v>0</v>
      </c>
      <c r="AS960">
        <f>IFERROR(INDEX(JMP!$AJ$2:$AU$1000,MATCH($A960,JMP!$A$2:$A$1000,0),MATCH(AS$1,JMP!$AJ$1:$AU$1,0)),INDEX(Baseline!$B$2:$BD$2,1,MATCH(AS$1,Baseline!$B$1:$BD$1,0)))</f>
        <v>0</v>
      </c>
      <c r="AT960">
        <f>IFERROR(INDEX(JMP!$AJ$2:$AU$1000,MATCH($A960,JMP!$A$2:$A$1000,0),MATCH(AT$1,JMP!$AJ$1:$AU$1,0)),INDEX(Baseline!$B$2:$BD$2,1,MATCH(AT$1,Baseline!$B$1:$BD$1,0)))</f>
        <v>500</v>
      </c>
      <c r="AU960">
        <f>IFERROR(INDEX(JMP!$AJ$2:$AU$1000,MATCH($A960,JMP!$A$2:$A$1000,0),MATCH(AU$1,JMP!$AJ$1:$AU$1,0)),INDEX(Baseline!$B$2:$BD$2,1,MATCH(AU$1,Baseline!$B$1:$BD$1,0)))</f>
        <v>50</v>
      </c>
      <c r="AV960">
        <f>IFERROR(INDEX(JMP!$AJ$2:$AU$1000,MATCH($A960,JMP!$A$2:$A$1000,0),MATCH(AV$1,JMP!$AJ$1:$AU$1,0)),INDEX(Baseline!$B$2:$BD$2,1,MATCH(AV$1,Baseline!$B$1:$BD$1,0)))</f>
        <v>12.1</v>
      </c>
      <c r="AW960">
        <f>IFERROR(INDEX(JMP!$AJ$2:$AU$1000,MATCH($A960,JMP!$A$2:$A$1000,0),MATCH(AW$1,JMP!$AJ$1:$AU$1,0)),INDEX(Baseline!$B$2:$BD$2,1,MATCH(AW$1,Baseline!$B$1:$BD$1,0)))</f>
        <v>1.9961979999999998E-3</v>
      </c>
      <c r="AX960">
        <f>IFERROR(INDEX(JMP!$AJ$2:$AU$1000,MATCH($A960,JMP!$A$2:$A$1000,0),MATCH(AX$1,JMP!$AJ$1:$AU$1,0)),INDEX(Baseline!$B$2:$BD$2,1,MATCH(AX$1,Baseline!$B$1:$BD$1,0)))</f>
        <v>1.9961979999999998E-3</v>
      </c>
      <c r="AY960">
        <f>IFERROR(INDEX(JMP!$AJ$2:$AU$1000,MATCH($A960,JMP!$A$2:$A$1000,0),MATCH(AY$1,JMP!$AJ$1:$AU$1,0)),INDEX(Baseline!$B$2:$BD$2,1,MATCH(AY$1,Baseline!$B$1:$BD$1,0)))</f>
        <v>1.9607137E-2</v>
      </c>
      <c r="AZ960">
        <f>IFERROR(INDEX(JMP!$AJ$2:$AU$1000,MATCH($A960,JMP!$A$2:$A$1000,0),MATCH(AZ$1,JMP!$AJ$1:$AU$1,0)),INDEX(Baseline!$B$2:$BD$2,1,MATCH(AZ$1,Baseline!$B$1:$BD$1,0)))</f>
        <v>1</v>
      </c>
      <c r="BA960">
        <f>IFERROR(INDEX(JMP!$AJ$2:$AU$1000,MATCH($A960,JMP!$A$2:$A$1000,0),MATCH(BA$1,JMP!$AJ$1:$AU$1,0)),INDEX(Baseline!$B$2:$BD$2,1,MATCH(BA$1,Baseline!$B$1:$BD$1,0)))</f>
        <v>100</v>
      </c>
      <c r="BB960">
        <f>IFERROR(INDEX(JMP!$AJ$2:$AU$1000,MATCH($A960,JMP!$A$2:$A$1000,0),MATCH(BB$1,JMP!$AJ$1:$AU$1,0)),INDEX(Baseline!$B$2:$BD$2,1,MATCH(BB$1,Baseline!$B$1:$BD$1,0)))</f>
        <v>0</v>
      </c>
      <c r="BC960">
        <f>IFERROR(INDEX(JMP!$AJ$2:$AU$1000,MATCH($A960,JMP!$A$2:$A$1000,0),MATCH(BC$1,JMP!$AJ$1:$AU$1,0)),INDEX(Baseline!$B$2:$BD$2,1,MATCH(BC$1,Baseline!$B$1:$BD$1,0)))</f>
        <v>2</v>
      </c>
      <c r="BD960">
        <f>IFERROR(INDEX(JMP!$AJ$2:$AU$1000,MATCH($A960,JMP!$A$2:$A$1000,0),MATCH(BD$1,JMP!$AJ$1:$AU$1,0)),INDEX(Baseline!$B$2:$BD$2,1,MATCH(BD$1,Baseline!$B$1:$BD$1,0)))</f>
        <v>4.7153395367000002</v>
      </c>
      <c r="BE960">
        <f>IFERROR(INDEX(JMP!$AJ$2:$AU$1000,MATCH($A960,JMP!$A$2:$A$1000,0),MATCH(BE$1,JMP!$AJ$1:$AU$1,0)),INDEX(Baseline!$B$2:$BE$2,1,MATCH(BE$1,Baseline!$B$1:$BE$1,0)))</f>
        <v>400000</v>
      </c>
      <c r="BF960" t="str">
        <f t="shared" si="70"/>
        <v>yes</v>
      </c>
      <c r="BG960" t="str">
        <f t="shared" si="71"/>
        <v>no</v>
      </c>
      <c r="BH960">
        <f t="shared" si="75"/>
        <v>0.5</v>
      </c>
      <c r="BI960">
        <f t="shared" si="76"/>
        <v>100</v>
      </c>
      <c r="BL960" t="str">
        <f t="shared" si="77"/>
        <v>summer</v>
      </c>
    </row>
    <row r="961" spans="1:64" x14ac:dyDescent="0.35">
      <c r="A961">
        <v>960</v>
      </c>
      <c r="B961">
        <f>IFERROR(INDEX(JMP!$AJ$2:$AU$1000,MATCH($A961,JMP!$A$2:$A$1000,0),MATCH(B$1,JMP!$AJ$1:$AU$1,0)),INDEX(Baseline!$B$2:$BD$2,1,MATCH(B$1,Baseline!$B$1:$BD$1,0)))</f>
        <v>0</v>
      </c>
      <c r="C961">
        <f>IFERROR(INDEX(JMP!$AJ$2:$AU$1000,MATCH($A961,JMP!$A$2:$A$1000,0),MATCH(C$1,JMP!$AJ$1:$AU$1,0)),INDEX(Baseline!$B$2:$BD$2,1,MATCH(C$1,Baseline!$B$1:$BD$1,0)))</f>
        <v>8760</v>
      </c>
      <c r="D961">
        <f>IFERROR(INDEX(JMP!$AJ$2:$AU$1000,MATCH($A961,JMP!$A$2:$A$1000,0),MATCH(D$1,JMP!$AJ$1:$AU$1,0)),INDEX(Baseline!$B$2:$BD$2,1,MATCH(D$1,Baseline!$B$1:$BD$1,0)))</f>
        <v>1</v>
      </c>
      <c r="E961">
        <f>IFERROR(INDEX(JMP!$AJ$2:$AU$1000,MATCH($A961,JMP!$A$2:$A$1000,0),MATCH(E$1,JMP!$AJ$1:$AU$1,0)),INDEX(Baseline!$B$2:$BD$2,1,MATCH(E$1,Baseline!$B$1:$BD$1,0)))</f>
        <v>1</v>
      </c>
      <c r="F961" t="str">
        <f>IFERROR(INDEX(JMP!$AJ$2:$AU$1000,MATCH($A961,JMP!$A$2:$A$1000,0),MATCH(F$1,JMP!$AJ$1:$AU$1,0)),INDEX(Baseline!$B$2:$BD$2,1,MATCH(F$1,Baseline!$B$1:$BD$1,0)))</f>
        <v>e344</v>
      </c>
      <c r="G961" t="str">
        <f>IFERROR(INDEX(JMP!$AJ$2:$AU$1000,MATCH($A961,JMP!$A$2:$A$1000,0),MATCH(G$1,JMP!$AJ$1:$AU$1,0)),INDEX(Baseline!$B$2:$BD$2,1,MATCH(G$1,Baseline!$B$1:$BD$1,0)))</f>
        <v>e340</v>
      </c>
      <c r="H961">
        <f>IFERROR(INDEX(JMP!$AJ$2:$AU$1000,MATCH($A961,JMP!$A$2:$A$1000,0),MATCH(H$1,JMP!$AJ$1:$AU$1,0)),INDEX(Baseline!$B$2:$BD$2,1,MATCH(H$1,Baseline!$B$1:$BD$1,0)))</f>
        <v>1.5</v>
      </c>
      <c r="I961">
        <f>IFERROR(INDEX(JMP!$AJ$2:$AU$1000,MATCH($A961,JMP!$A$2:$A$1000,0),MATCH(I$1,JMP!$AJ$1:$AU$1,0)),INDEX(Baseline!$B$2:$BD$2,1,MATCH(I$1,Baseline!$B$1:$BD$1,0)))</f>
        <v>0.42</v>
      </c>
      <c r="J961">
        <f>IFERROR(INDEX(JMP!$AJ$2:$AU$1000,MATCH($A961,JMP!$A$2:$A$1000,0),MATCH(J$1,JMP!$AJ$1:$AU$1,0)),INDEX(Baseline!$B$2:$BD$2,1,MATCH(J$1,Baseline!$B$1:$BD$1,0)))</f>
        <v>1</v>
      </c>
      <c r="K961">
        <f>IFERROR(INDEX(JMP!$AJ$2:$AU$1000,MATCH($A961,JMP!$A$2:$A$1000,0),MATCH(K$1,JMP!$AJ$1:$AU$1,0)),INDEX(Baseline!$B$2:$BD$2,1,MATCH(K$1,Baseline!$B$1:$BD$1,0)))</f>
        <v>0</v>
      </c>
      <c r="L961">
        <f>IFERROR(INDEX(JMP!$AJ$2:$AU$1000,MATCH($A961,JMP!$A$2:$A$1000,0),MATCH(L$1,JMP!$AJ$1:$AU$1,0)),INDEX(Baseline!$B$2:$BD$2,1,MATCH(L$1,Baseline!$B$1:$BD$1,0)))</f>
        <v>0.1278570436974627</v>
      </c>
      <c r="M961" t="b">
        <f>IFERROR(INDEX(JMP!$AJ$2:$AU$1000,MATCH($A961,JMP!$A$2:$A$1000,0),MATCH(M$1,JMP!$AJ$1:$AU$1,0)),INDEX(Baseline!$B$2:$BD$2,1,MATCH(M$1,Baseline!$B$1:$BD$1,0)))</f>
        <v>0</v>
      </c>
      <c r="N961" t="b">
        <f>IFERROR(INDEX(JMP!$AJ$2:$AU$1000,MATCH($A961,JMP!$A$2:$A$1000,0),MATCH(N$1,JMP!$AJ$1:$AU$1,0)),INDEX(Baseline!$B$2:$BD$2,1,MATCH(N$1,Baseline!$B$1:$BD$1,0)))</f>
        <v>0</v>
      </c>
      <c r="O961">
        <f>IFERROR(INDEX(JMP!$AJ$2:$AU$1000,MATCH($A961,JMP!$A$2:$A$1000,0),MATCH(O$1,JMP!$AJ$1:$AU$1,0)),INDEX(Baseline!$B$2:$BD$2,1,MATCH(O$1,Baseline!$B$1:$BD$1,0)))</f>
        <v>7</v>
      </c>
      <c r="P961">
        <f>IFERROR(INDEX(JMP!$AJ$2:$AU$1000,MATCH($A961,JMP!$A$2:$A$1000,0),MATCH(P$1,JMP!$AJ$1:$AU$1,0)),INDEX(Baseline!$B$2:$BD$2,1,MATCH(P$1,Baseline!$B$1:$BD$1,0)))</f>
        <v>200</v>
      </c>
      <c r="Q961">
        <f>IFERROR(INDEX(JMP!$AJ$2:$AU$1000,MATCH($A961,JMP!$A$2:$A$1000,0),MATCH(Q$1,JMP!$AJ$1:$AU$1,0)),INDEX(Baseline!$B$2:$BD$2,1,MATCH(Q$1,Baseline!$B$1:$BD$1,0)))</f>
        <v>10</v>
      </c>
      <c r="R961">
        <f>IFERROR(INDEX(JMP!$AJ$2:$AU$1000,MATCH($A961,JMP!$A$2:$A$1000,0),MATCH(R$1,JMP!$AJ$1:$AU$1,0)),INDEX(Baseline!$B$2:$BD$2,1,MATCH(R$1,Baseline!$B$1:$BD$1,0)))</f>
        <v>0</v>
      </c>
      <c r="S961">
        <f>IFERROR(INDEX(JMP!$AJ$2:$AU$1000,MATCH($A961,JMP!$A$2:$A$1000,0),MATCH(S$1,JMP!$AJ$1:$AU$1,0)),INDEX(Baseline!$B$2:$BD$2,1,MATCH(S$1,Baseline!$B$1:$BD$1,0)))</f>
        <v>1</v>
      </c>
      <c r="T961">
        <f>IFERROR(INDEX(JMP!$AJ$2:$AU$1000,MATCH($A961,JMP!$A$2:$A$1000,0),MATCH(T$1,JMP!$AJ$1:$AU$1,0)),INDEX(Baseline!$B$2:$BD$2,1,MATCH(T$1,Baseline!$B$1:$BD$1,0)))</f>
        <v>0</v>
      </c>
      <c r="U961" t="str">
        <f>IFERROR(INDEX(JMP!$AJ$2:$AU$1000,MATCH($A961,JMP!$A$2:$A$1000,0),MATCH(U$1,JMP!$AJ$1:$AU$1,0)),INDEX(Baseline!$B$2:$BD$2,1,MATCH(U$1,Baseline!$B$1:$BD$1,0)))</f>
        <v>Titan</v>
      </c>
      <c r="V961">
        <f>IFERROR(INDEX(JMP!$AJ$2:$AU$1000,MATCH($A961,JMP!$A$2:$A$1000,0),MATCH(V$1,JMP!$AJ$1:$AU$1,0)),INDEX(Baseline!$B$2:$BD$2,1,MATCH(V$1,Baseline!$B$1:$BD$1,0)))</f>
        <v>3</v>
      </c>
      <c r="W961">
        <f>IFERROR(INDEX(JMP!$AJ$2:$AU$1000,MATCH($A961,JMP!$A$2:$A$1000,0),MATCH(W$1,JMP!$AJ$1:$AU$1,0)),INDEX(Baseline!$B$2:$BD$2,1,MATCH(W$1,Baseline!$B$1:$BD$1,0)))</f>
        <v>0.37</v>
      </c>
      <c r="X961">
        <f>IFERROR(INDEX(JMP!$AJ$2:$AU$1000,MATCH($A961,JMP!$A$2:$A$1000,0),MATCH(X$1,JMP!$AJ$1:$AU$1,0)),INDEX(Baseline!$B$2:$BD$2,1,MATCH(X$1,Baseline!$B$1:$BD$1,0)))</f>
        <v>4</v>
      </c>
      <c r="Y961">
        <f>IFERROR(INDEX(JMP!$AJ$2:$AU$1000,MATCH($A961,JMP!$A$2:$A$1000,0),MATCH(Y$1,JMP!$AJ$1:$AU$1,0)),INDEX(Baseline!$B$2:$BD$2,1,MATCH(Y$1,Baseline!$B$1:$BD$1,0)))</f>
        <v>5</v>
      </c>
      <c r="Z961">
        <f>IFERROR(INDEX(JMP!$AJ$2:$AU$1000,MATCH($A961,JMP!$A$2:$A$1000,0),MATCH(Z$1,JMP!$AJ$1:$AU$1,0)),INDEX(Baseline!$B$2:$BD$2,1,MATCH(Z$1,Baseline!$B$1:$BD$1,0)))</f>
        <v>1970</v>
      </c>
      <c r="AA961">
        <f>IFERROR(INDEX(JMP!$AJ$2:$AU$1000,MATCH($A961,JMP!$A$2:$A$1000,0),MATCH(AA$1,JMP!$AJ$1:$AU$1,0)),INDEX(Baseline!$B$2:$BD$2,1,MATCH(AA$1,Baseline!$B$1:$BD$1,0)))</f>
        <v>1970</v>
      </c>
      <c r="AB961">
        <f>IFERROR(INDEX(JMP!$AJ$2:$AU$1000,MATCH($A961,JMP!$A$2:$A$1000,0),MATCH(AB$1,JMP!$AJ$1:$AU$1,0)),INDEX(Baseline!$B$2:$BD$2,1,MATCH(AB$1,Baseline!$B$1:$BD$1,0)))</f>
        <v>0</v>
      </c>
      <c r="AC961">
        <f>IFERROR(INDEX(JMP!$AJ$2:$AU$1000,MATCH($A961,JMP!$A$2:$A$1000,0),MATCH(AC$1,JMP!$AJ$1:$AU$1,0)),INDEX(Baseline!$B$2:$BD$2,1,MATCH(AC$1,Baseline!$B$1:$BD$1,0)))</f>
        <v>1</v>
      </c>
      <c r="AD961">
        <f>IFERROR(INDEX(JMP!$AJ$2:$AU$1000,MATCH($A961,JMP!$A$2:$A$1000,0),MATCH(AD$1,JMP!$AJ$1:$AU$1,0)),INDEX(Baseline!$B$2:$BD$2,1,MATCH(AD$1,Baseline!$B$1:$BD$1,0)))</f>
        <v>8</v>
      </c>
      <c r="AE961">
        <f>IFERROR(INDEX(JMP!$AJ$2:$AU$1000,MATCH($A961,JMP!$A$2:$A$1000,0),MATCH(AE$1,JMP!$AJ$1:$AU$1,0)),INDEX(Baseline!$B$2:$BD$2,1,MATCH(AE$1,Baseline!$B$1:$BD$1,0)))</f>
        <v>1</v>
      </c>
      <c r="AF961" t="str">
        <f>IFERROR(INDEX(JMP!$AJ$2:$AU$1000,MATCH($A961,JMP!$A$2:$A$1000,0),MATCH(AF$1,JMP!$AJ$1:$AU$1,0)),INDEX(Baseline!$B$2:$BD$2,1,MATCH(AF$1,Baseline!$B$1:$BD$1,0)))</f>
        <v>bwb</v>
      </c>
      <c r="AG961" t="str">
        <f>IFERROR(INDEX(JMP!$AJ$2:$AU$1000,MATCH($A961,JMP!$A$2:$A$1000,0),MATCH(AG$1,JMP!$AJ$1:$AU$1,0)),INDEX(Baseline!$B$2:$BD$2,1,MATCH(AG$1,Baseline!$B$1:$BD$1,0)))</f>
        <v>V-tail</v>
      </c>
      <c r="AH961">
        <f>IFERROR(INDEX(JMP!$AJ$2:$AU$1000,MATCH($A961,JMP!$A$2:$A$1000,0),MATCH(AH$1,JMP!$AJ$1:$AU$1,0)),INDEX(Baseline!$B$2:$BD$2,1,MATCH(AH$1,Baseline!$B$1:$BD$1,0)))</f>
        <v>0</v>
      </c>
      <c r="AI961">
        <f>IFERROR(INDEX(JMP!$AJ$2:$AU$1000,MATCH($A961,JMP!$A$2:$A$1000,0),MATCH(AI$1,JMP!$AJ$1:$AU$1,0)),INDEX(Baseline!$B$2:$BD$2,1,MATCH(AI$1,Baseline!$B$1:$BD$1,0)))</f>
        <v>724000000</v>
      </c>
      <c r="AJ961">
        <f>IFERROR(INDEX(JMP!$AJ$2:$AU$1000,MATCH($A961,JMP!$A$2:$A$1000,0),MATCH(AJ$1,JMP!$AJ$1:$AU$1,0)),INDEX(Baseline!$B$2:$BD$2,1,MATCH(AJ$1,Baseline!$B$1:$BD$1,0)))</f>
        <v>54500000</v>
      </c>
      <c r="AK961">
        <f>IFERROR(INDEX(JMP!$AJ$2:$AU$1000,MATCH($A961,JMP!$A$2:$A$1000,0),MATCH(AK$1,JMP!$AJ$1:$AU$1,0)),INDEX(Baseline!$B$2:$BD$2,1,MATCH(AK$1,Baseline!$B$1:$BD$1,0)))</f>
        <v>30</v>
      </c>
      <c r="AL961">
        <f>IFERROR(INDEX(JMP!$AJ$2:$AU$1000,MATCH($A961,JMP!$A$2:$A$1000,0),MATCH(AL$1,JMP!$AJ$1:$AU$1,0)),INDEX(Baseline!$B$2:$BD$2,1,MATCH(AL$1,Baseline!$B$1:$BD$1,0)))</f>
        <v>2.4786424302882307E-2</v>
      </c>
      <c r="AM961">
        <f>IFERROR(INDEX(JMP!$AJ$2:$AU$1000,MATCH($A961,JMP!$A$2:$A$1000,0),MATCH(AM$1,JMP!$AJ$1:$AU$1,0)),INDEX(Baseline!$B$2:$BD$2,1,MATCH(AM$1,Baseline!$B$1:$BD$1,0)))</f>
        <v>11.790122024133334</v>
      </c>
      <c r="AN961">
        <f>IFERROR(INDEX(JMP!$AJ$2:$AU$1000,MATCH($A961,JMP!$A$2:$A$1000,0),MATCH(AN$1,JMP!$AJ$1:$AU$1,0)),INDEX(Baseline!$B$2:$BD$2,1,MATCH(AN$1,Baseline!$B$1:$BD$1,0)))</f>
        <v>2.3220675623640261</v>
      </c>
      <c r="AO961">
        <f>IFERROR(INDEX(JMP!$AJ$2:$AU$1000,MATCH($A961,JMP!$A$2:$A$1000,0),MATCH(AO$1,JMP!$AJ$1:$AU$1,0)),INDEX(Baseline!$B$2:$BD$2,1,MATCH(AO$1,Baseline!$B$1:$BD$1,0)))</f>
        <v>1.1328710063313694</v>
      </c>
      <c r="AP961">
        <f>IFERROR(INDEX(JMP!$AJ$2:$AU$1000,MATCH($A961,JMP!$A$2:$A$1000,0),MATCH(AP$1,JMP!$AJ$1:$AU$1,0)),INDEX(Baseline!$B$2:$BD$2,1,MATCH(AP$1,Baseline!$B$1:$BD$1,0)))</f>
        <v>0</v>
      </c>
      <c r="AQ961">
        <f>IFERROR(INDEX(JMP!$AJ$2:$AU$1000,MATCH($A961,JMP!$A$2:$A$1000,0),MATCH(AQ$1,JMP!$AJ$1:$AU$1,0)),INDEX(Baseline!$B$2:$BD$2,1,MATCH(AQ$1,Baseline!$B$1:$BD$1,0)))</f>
        <v>0.35</v>
      </c>
      <c r="AR961">
        <f>IFERROR(INDEX(JMP!$AJ$2:$AU$1000,MATCH($A961,JMP!$A$2:$A$1000,0),MATCH(AR$1,JMP!$AJ$1:$AU$1,0)),INDEX(Baseline!$B$2:$BD$2,1,MATCH(AR$1,Baseline!$B$1:$BD$1,0)))</f>
        <v>0</v>
      </c>
      <c r="AS961">
        <f>IFERROR(INDEX(JMP!$AJ$2:$AU$1000,MATCH($A961,JMP!$A$2:$A$1000,0),MATCH(AS$1,JMP!$AJ$1:$AU$1,0)),INDEX(Baseline!$B$2:$BD$2,1,MATCH(AS$1,Baseline!$B$1:$BD$1,0)))</f>
        <v>0</v>
      </c>
      <c r="AT961">
        <f>IFERROR(INDEX(JMP!$AJ$2:$AU$1000,MATCH($A961,JMP!$A$2:$A$1000,0),MATCH(AT$1,JMP!$AJ$1:$AU$1,0)),INDEX(Baseline!$B$2:$BD$2,1,MATCH(AT$1,Baseline!$B$1:$BD$1,0)))</f>
        <v>500</v>
      </c>
      <c r="AU961">
        <f>IFERROR(INDEX(JMP!$AJ$2:$AU$1000,MATCH($A961,JMP!$A$2:$A$1000,0),MATCH(AU$1,JMP!$AJ$1:$AU$1,0)),INDEX(Baseline!$B$2:$BD$2,1,MATCH(AU$1,Baseline!$B$1:$BD$1,0)))</f>
        <v>50</v>
      </c>
      <c r="AV961">
        <f>IFERROR(INDEX(JMP!$AJ$2:$AU$1000,MATCH($A961,JMP!$A$2:$A$1000,0),MATCH(AV$1,JMP!$AJ$1:$AU$1,0)),INDEX(Baseline!$B$2:$BD$2,1,MATCH(AV$1,Baseline!$B$1:$BD$1,0)))</f>
        <v>12.1</v>
      </c>
      <c r="AW961">
        <f>IFERROR(INDEX(JMP!$AJ$2:$AU$1000,MATCH($A961,JMP!$A$2:$A$1000,0),MATCH(AW$1,JMP!$AJ$1:$AU$1,0)),INDEX(Baseline!$B$2:$BD$2,1,MATCH(AW$1,Baseline!$B$1:$BD$1,0)))</f>
        <v>1.9961979999999998E-3</v>
      </c>
      <c r="AX961">
        <f>IFERROR(INDEX(JMP!$AJ$2:$AU$1000,MATCH($A961,JMP!$A$2:$A$1000,0),MATCH(AX$1,JMP!$AJ$1:$AU$1,0)),INDEX(Baseline!$B$2:$BD$2,1,MATCH(AX$1,Baseline!$B$1:$BD$1,0)))</f>
        <v>1.9961979999999998E-3</v>
      </c>
      <c r="AY961">
        <f>IFERROR(INDEX(JMP!$AJ$2:$AU$1000,MATCH($A961,JMP!$A$2:$A$1000,0),MATCH(AY$1,JMP!$AJ$1:$AU$1,0)),INDEX(Baseline!$B$2:$BD$2,1,MATCH(AY$1,Baseline!$B$1:$BD$1,0)))</f>
        <v>1.9607137E-2</v>
      </c>
      <c r="AZ961">
        <f>IFERROR(INDEX(JMP!$AJ$2:$AU$1000,MATCH($A961,JMP!$A$2:$A$1000,0),MATCH(AZ$1,JMP!$AJ$1:$AU$1,0)),INDEX(Baseline!$B$2:$BD$2,1,MATCH(AZ$1,Baseline!$B$1:$BD$1,0)))</f>
        <v>1</v>
      </c>
      <c r="BA961">
        <f>IFERROR(INDEX(JMP!$AJ$2:$AU$1000,MATCH($A961,JMP!$A$2:$A$1000,0),MATCH(BA$1,JMP!$AJ$1:$AU$1,0)),INDEX(Baseline!$B$2:$BD$2,1,MATCH(BA$1,Baseline!$B$1:$BD$1,0)))</f>
        <v>55</v>
      </c>
      <c r="BB961">
        <f>IFERROR(INDEX(JMP!$AJ$2:$AU$1000,MATCH($A961,JMP!$A$2:$A$1000,0),MATCH(BB$1,JMP!$AJ$1:$AU$1,0)),INDEX(Baseline!$B$2:$BD$2,1,MATCH(BB$1,Baseline!$B$1:$BD$1,0)))</f>
        <v>0</v>
      </c>
      <c r="BC961">
        <f>IFERROR(INDEX(JMP!$AJ$2:$AU$1000,MATCH($A961,JMP!$A$2:$A$1000,0),MATCH(BC$1,JMP!$AJ$1:$AU$1,0)),INDEX(Baseline!$B$2:$BD$2,1,MATCH(BC$1,Baseline!$B$1:$BD$1,0)))</f>
        <v>3</v>
      </c>
      <c r="BD961">
        <f>IFERROR(INDEX(JMP!$AJ$2:$AU$1000,MATCH($A961,JMP!$A$2:$A$1000,0),MATCH(BD$1,JMP!$AJ$1:$AU$1,0)),INDEX(Baseline!$B$2:$BD$2,1,MATCH(BD$1,Baseline!$B$1:$BD$1,0)))</f>
        <v>2.5234278080000001</v>
      </c>
      <c r="BE961">
        <f>IFERROR(INDEX(JMP!$AJ$2:$AU$1000,MATCH($A961,JMP!$A$2:$A$1000,0),MATCH(BE$1,JMP!$AJ$1:$AU$1,0)),INDEX(Baseline!$B$2:$BE$2,1,MATCH(BE$1,Baseline!$B$1:$BE$1,0)))</f>
        <v>400000</v>
      </c>
      <c r="BF961" t="str">
        <f t="shared" si="70"/>
        <v>yes</v>
      </c>
      <c r="BG961" t="str">
        <f t="shared" si="71"/>
        <v>no</v>
      </c>
      <c r="BH961">
        <f t="shared" si="75"/>
        <v>1</v>
      </c>
      <c r="BI961">
        <f t="shared" si="76"/>
        <v>30</v>
      </c>
      <c r="BL961" t="str">
        <f t="shared" si="77"/>
        <v>fall</v>
      </c>
    </row>
    <row r="962" spans="1:64" x14ac:dyDescent="0.35">
      <c r="A962">
        <v>961</v>
      </c>
      <c r="B962">
        <f>IFERROR(INDEX(JMP!$AJ$2:$AU$1000,MATCH($A962,JMP!$A$2:$A$1000,0),MATCH(B$1,JMP!$AJ$1:$AU$1,0)),INDEX(Baseline!$B$2:$BD$2,1,MATCH(B$1,Baseline!$B$1:$BD$1,0)))</f>
        <v>0</v>
      </c>
      <c r="C962">
        <f>IFERROR(INDEX(JMP!$AJ$2:$AU$1000,MATCH($A962,JMP!$A$2:$A$1000,0),MATCH(C$1,JMP!$AJ$1:$AU$1,0)),INDEX(Baseline!$B$2:$BD$2,1,MATCH(C$1,Baseline!$B$1:$BD$1,0)))</f>
        <v>8760</v>
      </c>
      <c r="D962">
        <f>IFERROR(INDEX(JMP!$AJ$2:$AU$1000,MATCH($A962,JMP!$A$2:$A$1000,0),MATCH(D$1,JMP!$AJ$1:$AU$1,0)),INDEX(Baseline!$B$2:$BD$2,1,MATCH(D$1,Baseline!$B$1:$BD$1,0)))</f>
        <v>1</v>
      </c>
      <c r="E962">
        <f>IFERROR(INDEX(JMP!$AJ$2:$AU$1000,MATCH($A962,JMP!$A$2:$A$1000,0),MATCH(E$1,JMP!$AJ$1:$AU$1,0)),INDEX(Baseline!$B$2:$BD$2,1,MATCH(E$1,Baseline!$B$1:$BD$1,0)))</f>
        <v>1</v>
      </c>
      <c r="F962" t="str">
        <f>IFERROR(INDEX(JMP!$AJ$2:$AU$1000,MATCH($A962,JMP!$A$2:$A$1000,0),MATCH(F$1,JMP!$AJ$1:$AU$1,0)),INDEX(Baseline!$B$2:$BD$2,1,MATCH(F$1,Baseline!$B$1:$BD$1,0)))</f>
        <v>e344</v>
      </c>
      <c r="G962" t="str">
        <f>IFERROR(INDEX(JMP!$AJ$2:$AU$1000,MATCH($A962,JMP!$A$2:$A$1000,0),MATCH(G$1,JMP!$AJ$1:$AU$1,0)),INDEX(Baseline!$B$2:$BD$2,1,MATCH(G$1,Baseline!$B$1:$BD$1,0)))</f>
        <v>e340</v>
      </c>
      <c r="H962">
        <f>IFERROR(INDEX(JMP!$AJ$2:$AU$1000,MATCH($A962,JMP!$A$2:$A$1000,0),MATCH(H$1,JMP!$AJ$1:$AU$1,0)),INDEX(Baseline!$B$2:$BD$2,1,MATCH(H$1,Baseline!$B$1:$BD$1,0)))</f>
        <v>1.5</v>
      </c>
      <c r="I962">
        <f>IFERROR(INDEX(JMP!$AJ$2:$AU$1000,MATCH($A962,JMP!$A$2:$A$1000,0),MATCH(I$1,JMP!$AJ$1:$AU$1,0)),INDEX(Baseline!$B$2:$BD$2,1,MATCH(I$1,Baseline!$B$1:$BD$1,0)))</f>
        <v>0.42</v>
      </c>
      <c r="J962">
        <f>IFERROR(INDEX(JMP!$AJ$2:$AU$1000,MATCH($A962,JMP!$A$2:$A$1000,0),MATCH(J$1,JMP!$AJ$1:$AU$1,0)),INDEX(Baseline!$B$2:$BD$2,1,MATCH(J$1,Baseline!$B$1:$BD$1,0)))</f>
        <v>1</v>
      </c>
      <c r="K962">
        <f>IFERROR(INDEX(JMP!$AJ$2:$AU$1000,MATCH($A962,JMP!$A$2:$A$1000,0),MATCH(K$1,JMP!$AJ$1:$AU$1,0)),INDEX(Baseline!$B$2:$BD$2,1,MATCH(K$1,Baseline!$B$1:$BD$1,0)))</f>
        <v>0</v>
      </c>
      <c r="L962">
        <f>IFERROR(INDEX(JMP!$AJ$2:$AU$1000,MATCH($A962,JMP!$A$2:$A$1000,0),MATCH(L$1,JMP!$AJ$1:$AU$1,0)),INDEX(Baseline!$B$2:$BD$2,1,MATCH(L$1,Baseline!$B$1:$BD$1,0)))</f>
        <v>9.622380612803616E-2</v>
      </c>
      <c r="M962" t="b">
        <f>IFERROR(INDEX(JMP!$AJ$2:$AU$1000,MATCH($A962,JMP!$A$2:$A$1000,0),MATCH(M$1,JMP!$AJ$1:$AU$1,0)),INDEX(Baseline!$B$2:$BD$2,1,MATCH(M$1,Baseline!$B$1:$BD$1,0)))</f>
        <v>0</v>
      </c>
      <c r="N962" t="b">
        <f>IFERROR(INDEX(JMP!$AJ$2:$AU$1000,MATCH($A962,JMP!$A$2:$A$1000,0),MATCH(N$1,JMP!$AJ$1:$AU$1,0)),INDEX(Baseline!$B$2:$BD$2,1,MATCH(N$1,Baseline!$B$1:$BD$1,0)))</f>
        <v>0</v>
      </c>
      <c r="O962">
        <f>IFERROR(INDEX(JMP!$AJ$2:$AU$1000,MATCH($A962,JMP!$A$2:$A$1000,0),MATCH(O$1,JMP!$AJ$1:$AU$1,0)),INDEX(Baseline!$B$2:$BD$2,1,MATCH(O$1,Baseline!$B$1:$BD$1,0)))</f>
        <v>7</v>
      </c>
      <c r="P962">
        <f>IFERROR(INDEX(JMP!$AJ$2:$AU$1000,MATCH($A962,JMP!$A$2:$A$1000,0),MATCH(P$1,JMP!$AJ$1:$AU$1,0)),INDEX(Baseline!$B$2:$BD$2,1,MATCH(P$1,Baseline!$B$1:$BD$1,0)))</f>
        <v>200</v>
      </c>
      <c r="Q962">
        <f>IFERROR(INDEX(JMP!$AJ$2:$AU$1000,MATCH($A962,JMP!$A$2:$A$1000,0),MATCH(Q$1,JMP!$AJ$1:$AU$1,0)),INDEX(Baseline!$B$2:$BD$2,1,MATCH(Q$1,Baseline!$B$1:$BD$1,0)))</f>
        <v>10</v>
      </c>
      <c r="R962">
        <f>IFERROR(INDEX(JMP!$AJ$2:$AU$1000,MATCH($A962,JMP!$A$2:$A$1000,0),MATCH(R$1,JMP!$AJ$1:$AU$1,0)),INDEX(Baseline!$B$2:$BD$2,1,MATCH(R$1,Baseline!$B$1:$BD$1,0)))</f>
        <v>0</v>
      </c>
      <c r="S962">
        <f>IFERROR(INDEX(JMP!$AJ$2:$AU$1000,MATCH($A962,JMP!$A$2:$A$1000,0),MATCH(S$1,JMP!$AJ$1:$AU$1,0)),INDEX(Baseline!$B$2:$BD$2,1,MATCH(S$1,Baseline!$B$1:$BD$1,0)))</f>
        <v>1</v>
      </c>
      <c r="T962">
        <f>IFERROR(INDEX(JMP!$AJ$2:$AU$1000,MATCH($A962,JMP!$A$2:$A$1000,0),MATCH(T$1,JMP!$AJ$1:$AU$1,0)),INDEX(Baseline!$B$2:$BD$2,1,MATCH(T$1,Baseline!$B$1:$BD$1,0)))</f>
        <v>0</v>
      </c>
      <c r="U962" t="str">
        <f>IFERROR(INDEX(JMP!$AJ$2:$AU$1000,MATCH($A962,JMP!$A$2:$A$1000,0),MATCH(U$1,JMP!$AJ$1:$AU$1,0)),INDEX(Baseline!$B$2:$BD$2,1,MATCH(U$1,Baseline!$B$1:$BD$1,0)))</f>
        <v>Titan</v>
      </c>
      <c r="V962">
        <f>IFERROR(INDEX(JMP!$AJ$2:$AU$1000,MATCH($A962,JMP!$A$2:$A$1000,0),MATCH(V$1,JMP!$AJ$1:$AU$1,0)),INDEX(Baseline!$B$2:$BD$2,1,MATCH(V$1,Baseline!$B$1:$BD$1,0)))</f>
        <v>3</v>
      </c>
      <c r="W962">
        <f>IFERROR(INDEX(JMP!$AJ$2:$AU$1000,MATCH($A962,JMP!$A$2:$A$1000,0),MATCH(W$1,JMP!$AJ$1:$AU$1,0)),INDEX(Baseline!$B$2:$BD$2,1,MATCH(W$1,Baseline!$B$1:$BD$1,0)))</f>
        <v>0.37</v>
      </c>
      <c r="X962">
        <f>IFERROR(INDEX(JMP!$AJ$2:$AU$1000,MATCH($A962,JMP!$A$2:$A$1000,0),MATCH(X$1,JMP!$AJ$1:$AU$1,0)),INDEX(Baseline!$B$2:$BD$2,1,MATCH(X$1,Baseline!$B$1:$BD$1,0)))</f>
        <v>4</v>
      </c>
      <c r="Y962">
        <f>IFERROR(INDEX(JMP!$AJ$2:$AU$1000,MATCH($A962,JMP!$A$2:$A$1000,0),MATCH(Y$1,JMP!$AJ$1:$AU$1,0)),INDEX(Baseline!$B$2:$BD$2,1,MATCH(Y$1,Baseline!$B$1:$BD$1,0)))</f>
        <v>1</v>
      </c>
      <c r="Z962">
        <f>IFERROR(INDEX(JMP!$AJ$2:$AU$1000,MATCH($A962,JMP!$A$2:$A$1000,0),MATCH(Z$1,JMP!$AJ$1:$AU$1,0)),INDEX(Baseline!$B$2:$BD$2,1,MATCH(Z$1,Baseline!$B$1:$BD$1,0)))</f>
        <v>1970</v>
      </c>
      <c r="AA962">
        <f>IFERROR(INDEX(JMP!$AJ$2:$AU$1000,MATCH($A962,JMP!$A$2:$A$1000,0),MATCH(AA$1,JMP!$AJ$1:$AU$1,0)),INDEX(Baseline!$B$2:$BD$2,1,MATCH(AA$1,Baseline!$B$1:$BD$1,0)))</f>
        <v>1970</v>
      </c>
      <c r="AB962">
        <f>IFERROR(INDEX(JMP!$AJ$2:$AU$1000,MATCH($A962,JMP!$A$2:$A$1000,0),MATCH(AB$1,JMP!$AJ$1:$AU$1,0)),INDEX(Baseline!$B$2:$BD$2,1,MATCH(AB$1,Baseline!$B$1:$BD$1,0)))</f>
        <v>0</v>
      </c>
      <c r="AC962">
        <f>IFERROR(INDEX(JMP!$AJ$2:$AU$1000,MATCH($A962,JMP!$A$2:$A$1000,0),MATCH(AC$1,JMP!$AJ$1:$AU$1,0)),INDEX(Baseline!$B$2:$BD$2,1,MATCH(AC$1,Baseline!$B$1:$BD$1,0)))</f>
        <v>1</v>
      </c>
      <c r="AD962">
        <f>IFERROR(INDEX(JMP!$AJ$2:$AU$1000,MATCH($A962,JMP!$A$2:$A$1000,0),MATCH(AD$1,JMP!$AJ$1:$AU$1,0)),INDEX(Baseline!$B$2:$BD$2,1,MATCH(AD$1,Baseline!$B$1:$BD$1,0)))</f>
        <v>8</v>
      </c>
      <c r="AE962">
        <f>IFERROR(INDEX(JMP!$AJ$2:$AU$1000,MATCH($A962,JMP!$A$2:$A$1000,0),MATCH(AE$1,JMP!$AJ$1:$AU$1,0)),INDEX(Baseline!$B$2:$BD$2,1,MATCH(AE$1,Baseline!$B$1:$BD$1,0)))</f>
        <v>0.625</v>
      </c>
      <c r="AF962" t="str">
        <f>IFERROR(INDEX(JMP!$AJ$2:$AU$1000,MATCH($A962,JMP!$A$2:$A$1000,0),MATCH(AF$1,JMP!$AJ$1:$AU$1,0)),INDEX(Baseline!$B$2:$BD$2,1,MATCH(AF$1,Baseline!$B$1:$BD$1,0)))</f>
        <v>bwb</v>
      </c>
      <c r="AG962" t="str">
        <f>IFERROR(INDEX(JMP!$AJ$2:$AU$1000,MATCH($A962,JMP!$A$2:$A$1000,0),MATCH(AG$1,JMP!$AJ$1:$AU$1,0)),INDEX(Baseline!$B$2:$BD$2,1,MATCH(AG$1,Baseline!$B$1:$BD$1,0)))</f>
        <v>V-tail</v>
      </c>
      <c r="AH962">
        <f>IFERROR(INDEX(JMP!$AJ$2:$AU$1000,MATCH($A962,JMP!$A$2:$A$1000,0),MATCH(AH$1,JMP!$AJ$1:$AU$1,0)),INDEX(Baseline!$B$2:$BD$2,1,MATCH(AH$1,Baseline!$B$1:$BD$1,0)))</f>
        <v>0</v>
      </c>
      <c r="AI962">
        <f>IFERROR(INDEX(JMP!$AJ$2:$AU$1000,MATCH($A962,JMP!$A$2:$A$1000,0),MATCH(AI$1,JMP!$AJ$1:$AU$1,0)),INDEX(Baseline!$B$2:$BD$2,1,MATCH(AI$1,Baseline!$B$1:$BD$1,0)))</f>
        <v>724000000</v>
      </c>
      <c r="AJ962">
        <f>IFERROR(INDEX(JMP!$AJ$2:$AU$1000,MATCH($A962,JMP!$A$2:$A$1000,0),MATCH(AJ$1,JMP!$AJ$1:$AU$1,0)),INDEX(Baseline!$B$2:$BD$2,1,MATCH(AJ$1,Baseline!$B$1:$BD$1,0)))</f>
        <v>54500000</v>
      </c>
      <c r="AK962">
        <f>IFERROR(INDEX(JMP!$AJ$2:$AU$1000,MATCH($A962,JMP!$A$2:$A$1000,0),MATCH(AK$1,JMP!$AJ$1:$AU$1,0)),INDEX(Baseline!$B$2:$BD$2,1,MATCH(AK$1,Baseline!$B$1:$BD$1,0)))</f>
        <v>30</v>
      </c>
      <c r="AL962">
        <f>IFERROR(INDEX(JMP!$AJ$2:$AU$1000,MATCH($A962,JMP!$A$2:$A$1000,0),MATCH(AL$1,JMP!$AJ$1:$AU$1,0)),INDEX(Baseline!$B$2:$BD$2,1,MATCH(AL$1,Baseline!$B$1:$BD$1,0)))</f>
        <v>2.1139469685467729E-2</v>
      </c>
      <c r="AM962">
        <f>IFERROR(INDEX(JMP!$AJ$2:$AU$1000,MATCH($A962,JMP!$A$2:$A$1000,0),MATCH(AM$1,JMP!$AJ$1:$AU$1,0)),INDEX(Baseline!$B$2:$BD$2,1,MATCH(AM$1,Baseline!$B$1:$BD$1,0)))</f>
        <v>9.4371196432380948</v>
      </c>
      <c r="AN962">
        <f>IFERROR(INDEX(JMP!$AJ$2:$AU$1000,MATCH($A962,JMP!$A$2:$A$1000,0),MATCH(AN$1,JMP!$AJ$1:$AU$1,0)),INDEX(Baseline!$B$2:$BD$2,1,MATCH(AN$1,Baseline!$B$1:$BD$1,0)))</f>
        <v>2.494203014518583</v>
      </c>
      <c r="AO962">
        <f>IFERROR(INDEX(JMP!$AJ$2:$AU$1000,MATCH($A962,JMP!$A$2:$A$1000,0),MATCH(AO$1,JMP!$AJ$1:$AU$1,0)),INDEX(Baseline!$B$2:$BD$2,1,MATCH(AO$1,Baseline!$B$1:$BD$1,0)))</f>
        <v>1.1452691083706898</v>
      </c>
      <c r="AP962">
        <f>IFERROR(INDEX(JMP!$AJ$2:$AU$1000,MATCH($A962,JMP!$A$2:$A$1000,0),MATCH(AP$1,JMP!$AJ$1:$AU$1,0)),INDEX(Baseline!$B$2:$BD$2,1,MATCH(AP$1,Baseline!$B$1:$BD$1,0)))</f>
        <v>0</v>
      </c>
      <c r="AQ962">
        <f>IFERROR(INDEX(JMP!$AJ$2:$AU$1000,MATCH($A962,JMP!$A$2:$A$1000,0),MATCH(AQ$1,JMP!$AJ$1:$AU$1,0)),INDEX(Baseline!$B$2:$BD$2,1,MATCH(AQ$1,Baseline!$B$1:$BD$1,0)))</f>
        <v>0.35</v>
      </c>
      <c r="AR962">
        <f>IFERROR(INDEX(JMP!$AJ$2:$AU$1000,MATCH($A962,JMP!$A$2:$A$1000,0),MATCH(AR$1,JMP!$AJ$1:$AU$1,0)),INDEX(Baseline!$B$2:$BD$2,1,MATCH(AR$1,Baseline!$B$1:$BD$1,0)))</f>
        <v>0</v>
      </c>
      <c r="AS962">
        <f>IFERROR(INDEX(JMP!$AJ$2:$AU$1000,MATCH($A962,JMP!$A$2:$A$1000,0),MATCH(AS$1,JMP!$AJ$1:$AU$1,0)),INDEX(Baseline!$B$2:$BD$2,1,MATCH(AS$1,Baseline!$B$1:$BD$1,0)))</f>
        <v>0</v>
      </c>
      <c r="AT962">
        <f>IFERROR(INDEX(JMP!$AJ$2:$AU$1000,MATCH($A962,JMP!$A$2:$A$1000,0),MATCH(AT$1,JMP!$AJ$1:$AU$1,0)),INDEX(Baseline!$B$2:$BD$2,1,MATCH(AT$1,Baseline!$B$1:$BD$1,0)))</f>
        <v>500</v>
      </c>
      <c r="AU962">
        <f>IFERROR(INDEX(JMP!$AJ$2:$AU$1000,MATCH($A962,JMP!$A$2:$A$1000,0),MATCH(AU$1,JMP!$AJ$1:$AU$1,0)),INDEX(Baseline!$B$2:$BD$2,1,MATCH(AU$1,Baseline!$B$1:$BD$1,0)))</f>
        <v>50</v>
      </c>
      <c r="AV962">
        <f>IFERROR(INDEX(JMP!$AJ$2:$AU$1000,MATCH($A962,JMP!$A$2:$A$1000,0),MATCH(AV$1,JMP!$AJ$1:$AU$1,0)),INDEX(Baseline!$B$2:$BD$2,1,MATCH(AV$1,Baseline!$B$1:$BD$1,0)))</f>
        <v>12.1</v>
      </c>
      <c r="AW962">
        <f>IFERROR(INDEX(JMP!$AJ$2:$AU$1000,MATCH($A962,JMP!$A$2:$A$1000,0),MATCH(AW$1,JMP!$AJ$1:$AU$1,0)),INDEX(Baseline!$B$2:$BD$2,1,MATCH(AW$1,Baseline!$B$1:$BD$1,0)))</f>
        <v>1.9961979999999998E-3</v>
      </c>
      <c r="AX962">
        <f>IFERROR(INDEX(JMP!$AJ$2:$AU$1000,MATCH($A962,JMP!$A$2:$A$1000,0),MATCH(AX$1,JMP!$AJ$1:$AU$1,0)),INDEX(Baseline!$B$2:$BD$2,1,MATCH(AX$1,Baseline!$B$1:$BD$1,0)))</f>
        <v>1.9961979999999998E-3</v>
      </c>
      <c r="AY962">
        <f>IFERROR(INDEX(JMP!$AJ$2:$AU$1000,MATCH($A962,JMP!$A$2:$A$1000,0),MATCH(AY$1,JMP!$AJ$1:$AU$1,0)),INDEX(Baseline!$B$2:$BD$2,1,MATCH(AY$1,Baseline!$B$1:$BD$1,0)))</f>
        <v>1.9607137E-2</v>
      </c>
      <c r="AZ962">
        <f>IFERROR(INDEX(JMP!$AJ$2:$AU$1000,MATCH($A962,JMP!$A$2:$A$1000,0),MATCH(AZ$1,JMP!$AJ$1:$AU$1,0)),INDEX(Baseline!$B$2:$BD$2,1,MATCH(AZ$1,Baseline!$B$1:$BD$1,0)))</f>
        <v>1</v>
      </c>
      <c r="BA962">
        <f>IFERROR(INDEX(JMP!$AJ$2:$AU$1000,MATCH($A962,JMP!$A$2:$A$1000,0),MATCH(BA$1,JMP!$AJ$1:$AU$1,0)),INDEX(Baseline!$B$2:$BD$2,1,MATCH(BA$1,Baseline!$B$1:$BD$1,0)))</f>
        <v>55</v>
      </c>
      <c r="BB962">
        <f>IFERROR(INDEX(JMP!$AJ$2:$AU$1000,MATCH($A962,JMP!$A$2:$A$1000,0),MATCH(BB$1,JMP!$AJ$1:$AU$1,0)),INDEX(Baseline!$B$2:$BD$2,1,MATCH(BB$1,Baseline!$B$1:$BD$1,0)))</f>
        <v>0</v>
      </c>
      <c r="BC962">
        <f>IFERROR(INDEX(JMP!$AJ$2:$AU$1000,MATCH($A962,JMP!$A$2:$A$1000,0),MATCH(BC$1,JMP!$AJ$1:$AU$1,0)),INDEX(Baseline!$B$2:$BD$2,1,MATCH(BC$1,Baseline!$B$1:$BD$1,0)))</f>
        <v>1</v>
      </c>
      <c r="BD962">
        <f>IFERROR(INDEX(JMP!$AJ$2:$AU$1000,MATCH($A962,JMP!$A$2:$A$1000,0),MATCH(BD$1,JMP!$AJ$1:$AU$1,0)),INDEX(Baseline!$B$2:$BD$2,1,MATCH(BD$1,Baseline!$B$1:$BD$1,0)))</f>
        <v>4.8887144598500001</v>
      </c>
      <c r="BE962">
        <f>IFERROR(INDEX(JMP!$AJ$2:$AU$1000,MATCH($A962,JMP!$A$2:$A$1000,0),MATCH(BE$1,JMP!$AJ$1:$AU$1,0)),INDEX(Baseline!$B$2:$BE$2,1,MATCH(BE$1,Baseline!$B$1:$BE$1,0)))</f>
        <v>400000</v>
      </c>
      <c r="BF962" t="str">
        <f t="shared" si="70"/>
        <v>yes</v>
      </c>
      <c r="BG962" t="str">
        <f t="shared" si="71"/>
        <v>no</v>
      </c>
      <c r="BH962">
        <f t="shared" si="75"/>
        <v>0.5</v>
      </c>
      <c r="BI962">
        <f t="shared" si="76"/>
        <v>30</v>
      </c>
      <c r="BL962" t="str">
        <f t="shared" si="77"/>
        <v>spring</v>
      </c>
    </row>
    <row r="963" spans="1:64" x14ac:dyDescent="0.35">
      <c r="A963">
        <v>962</v>
      </c>
      <c r="B963">
        <f>IFERROR(INDEX(JMP!$AJ$2:$AU$1000,MATCH($A963,JMP!$A$2:$A$1000,0),MATCH(B$1,JMP!$AJ$1:$AU$1,0)),INDEX(Baseline!$B$2:$BD$2,1,MATCH(B$1,Baseline!$B$1:$BD$1,0)))</f>
        <v>0</v>
      </c>
      <c r="C963">
        <f>IFERROR(INDEX(JMP!$AJ$2:$AU$1000,MATCH($A963,JMP!$A$2:$A$1000,0),MATCH(C$1,JMP!$AJ$1:$AU$1,0)),INDEX(Baseline!$B$2:$BD$2,1,MATCH(C$1,Baseline!$B$1:$BD$1,0)))</f>
        <v>8760</v>
      </c>
      <c r="D963">
        <f>IFERROR(INDEX(JMP!$AJ$2:$AU$1000,MATCH($A963,JMP!$A$2:$A$1000,0),MATCH(D$1,JMP!$AJ$1:$AU$1,0)),INDEX(Baseline!$B$2:$BD$2,1,MATCH(D$1,Baseline!$B$1:$BD$1,0)))</f>
        <v>1</v>
      </c>
      <c r="E963">
        <f>IFERROR(INDEX(JMP!$AJ$2:$AU$1000,MATCH($A963,JMP!$A$2:$A$1000,0),MATCH(E$1,JMP!$AJ$1:$AU$1,0)),INDEX(Baseline!$B$2:$BD$2,1,MATCH(E$1,Baseline!$B$1:$BD$1,0)))</f>
        <v>1</v>
      </c>
      <c r="F963" t="str">
        <f>IFERROR(INDEX(JMP!$AJ$2:$AU$1000,MATCH($A963,JMP!$A$2:$A$1000,0),MATCH(F$1,JMP!$AJ$1:$AU$1,0)),INDEX(Baseline!$B$2:$BD$2,1,MATCH(F$1,Baseline!$B$1:$BD$1,0)))</f>
        <v>e344</v>
      </c>
      <c r="G963" t="str">
        <f>IFERROR(INDEX(JMP!$AJ$2:$AU$1000,MATCH($A963,JMP!$A$2:$A$1000,0),MATCH(G$1,JMP!$AJ$1:$AU$1,0)),INDEX(Baseline!$B$2:$BD$2,1,MATCH(G$1,Baseline!$B$1:$BD$1,0)))</f>
        <v>e340</v>
      </c>
      <c r="H963">
        <f>IFERROR(INDEX(JMP!$AJ$2:$AU$1000,MATCH($A963,JMP!$A$2:$A$1000,0),MATCH(H$1,JMP!$AJ$1:$AU$1,0)),INDEX(Baseline!$B$2:$BD$2,1,MATCH(H$1,Baseline!$B$1:$BD$1,0)))</f>
        <v>1.5</v>
      </c>
      <c r="I963">
        <f>IFERROR(INDEX(JMP!$AJ$2:$AU$1000,MATCH($A963,JMP!$A$2:$A$1000,0),MATCH(I$1,JMP!$AJ$1:$AU$1,0)),INDEX(Baseline!$B$2:$BD$2,1,MATCH(I$1,Baseline!$B$1:$BD$1,0)))</f>
        <v>0.42</v>
      </c>
      <c r="J963">
        <f>IFERROR(INDEX(JMP!$AJ$2:$AU$1000,MATCH($A963,JMP!$A$2:$A$1000,0),MATCH(J$1,JMP!$AJ$1:$AU$1,0)),INDEX(Baseline!$B$2:$BD$2,1,MATCH(J$1,Baseline!$B$1:$BD$1,0)))</f>
        <v>1</v>
      </c>
      <c r="K963">
        <f>IFERROR(INDEX(JMP!$AJ$2:$AU$1000,MATCH($A963,JMP!$A$2:$A$1000,0),MATCH(K$1,JMP!$AJ$1:$AU$1,0)),INDEX(Baseline!$B$2:$BD$2,1,MATCH(K$1,Baseline!$B$1:$BD$1,0)))</f>
        <v>0</v>
      </c>
      <c r="L963">
        <f>IFERROR(INDEX(JMP!$AJ$2:$AU$1000,MATCH($A963,JMP!$A$2:$A$1000,0),MATCH(L$1,JMP!$AJ$1:$AU$1,0)),INDEX(Baseline!$B$2:$BD$2,1,MATCH(L$1,Baseline!$B$1:$BD$1,0)))</f>
        <v>8.5365649569222532E-2</v>
      </c>
      <c r="M963" t="b">
        <f>IFERROR(INDEX(JMP!$AJ$2:$AU$1000,MATCH($A963,JMP!$A$2:$A$1000,0),MATCH(M$1,JMP!$AJ$1:$AU$1,0)),INDEX(Baseline!$B$2:$BD$2,1,MATCH(M$1,Baseline!$B$1:$BD$1,0)))</f>
        <v>0</v>
      </c>
      <c r="N963" t="b">
        <f>IFERROR(INDEX(JMP!$AJ$2:$AU$1000,MATCH($A963,JMP!$A$2:$A$1000,0),MATCH(N$1,JMP!$AJ$1:$AU$1,0)),INDEX(Baseline!$B$2:$BD$2,1,MATCH(N$1,Baseline!$B$1:$BD$1,0)))</f>
        <v>0</v>
      </c>
      <c r="O963">
        <f>IFERROR(INDEX(JMP!$AJ$2:$AU$1000,MATCH($A963,JMP!$A$2:$A$1000,0),MATCH(O$1,JMP!$AJ$1:$AU$1,0)),INDEX(Baseline!$B$2:$BD$2,1,MATCH(O$1,Baseline!$B$1:$BD$1,0)))</f>
        <v>7</v>
      </c>
      <c r="P963">
        <f>IFERROR(INDEX(JMP!$AJ$2:$AU$1000,MATCH($A963,JMP!$A$2:$A$1000,0),MATCH(P$1,JMP!$AJ$1:$AU$1,0)),INDEX(Baseline!$B$2:$BD$2,1,MATCH(P$1,Baseline!$B$1:$BD$1,0)))</f>
        <v>200</v>
      </c>
      <c r="Q963">
        <f>IFERROR(INDEX(JMP!$AJ$2:$AU$1000,MATCH($A963,JMP!$A$2:$A$1000,0),MATCH(Q$1,JMP!$AJ$1:$AU$1,0)),INDEX(Baseline!$B$2:$BD$2,1,MATCH(Q$1,Baseline!$B$1:$BD$1,0)))</f>
        <v>10</v>
      </c>
      <c r="R963">
        <f>IFERROR(INDEX(JMP!$AJ$2:$AU$1000,MATCH($A963,JMP!$A$2:$A$1000,0),MATCH(R$1,JMP!$AJ$1:$AU$1,0)),INDEX(Baseline!$B$2:$BD$2,1,MATCH(R$1,Baseline!$B$1:$BD$1,0)))</f>
        <v>0</v>
      </c>
      <c r="S963">
        <f>IFERROR(INDEX(JMP!$AJ$2:$AU$1000,MATCH($A963,JMP!$A$2:$A$1000,0),MATCH(S$1,JMP!$AJ$1:$AU$1,0)),INDEX(Baseline!$B$2:$BD$2,1,MATCH(S$1,Baseline!$B$1:$BD$1,0)))</f>
        <v>1</v>
      </c>
      <c r="T963">
        <f>IFERROR(INDEX(JMP!$AJ$2:$AU$1000,MATCH($A963,JMP!$A$2:$A$1000,0),MATCH(T$1,JMP!$AJ$1:$AU$1,0)),INDEX(Baseline!$B$2:$BD$2,1,MATCH(T$1,Baseline!$B$1:$BD$1,0)))</f>
        <v>0</v>
      </c>
      <c r="U963" t="str">
        <f>IFERROR(INDEX(JMP!$AJ$2:$AU$1000,MATCH($A963,JMP!$A$2:$A$1000,0),MATCH(U$1,JMP!$AJ$1:$AU$1,0)),INDEX(Baseline!$B$2:$BD$2,1,MATCH(U$1,Baseline!$B$1:$BD$1,0)))</f>
        <v>Titan</v>
      </c>
      <c r="V963">
        <f>IFERROR(INDEX(JMP!$AJ$2:$AU$1000,MATCH($A963,JMP!$A$2:$A$1000,0),MATCH(V$1,JMP!$AJ$1:$AU$1,0)),INDEX(Baseline!$B$2:$BD$2,1,MATCH(V$1,Baseline!$B$1:$BD$1,0)))</f>
        <v>3</v>
      </c>
      <c r="W963">
        <f>IFERROR(INDEX(JMP!$AJ$2:$AU$1000,MATCH($A963,JMP!$A$2:$A$1000,0),MATCH(W$1,JMP!$AJ$1:$AU$1,0)),INDEX(Baseline!$B$2:$BD$2,1,MATCH(W$1,Baseline!$B$1:$BD$1,0)))</f>
        <v>0.37</v>
      </c>
      <c r="X963">
        <f>IFERROR(INDEX(JMP!$AJ$2:$AU$1000,MATCH($A963,JMP!$A$2:$A$1000,0),MATCH(X$1,JMP!$AJ$1:$AU$1,0)),INDEX(Baseline!$B$2:$BD$2,1,MATCH(X$1,Baseline!$B$1:$BD$1,0)))</f>
        <v>4</v>
      </c>
      <c r="Y963">
        <f>IFERROR(INDEX(JMP!$AJ$2:$AU$1000,MATCH($A963,JMP!$A$2:$A$1000,0),MATCH(Y$1,JMP!$AJ$1:$AU$1,0)),INDEX(Baseline!$B$2:$BD$2,1,MATCH(Y$1,Baseline!$B$1:$BD$1,0)))</f>
        <v>2</v>
      </c>
      <c r="Z963">
        <f>IFERROR(INDEX(JMP!$AJ$2:$AU$1000,MATCH($A963,JMP!$A$2:$A$1000,0),MATCH(Z$1,JMP!$AJ$1:$AU$1,0)),INDEX(Baseline!$B$2:$BD$2,1,MATCH(Z$1,Baseline!$B$1:$BD$1,0)))</f>
        <v>1970</v>
      </c>
      <c r="AA963">
        <f>IFERROR(INDEX(JMP!$AJ$2:$AU$1000,MATCH($A963,JMP!$A$2:$A$1000,0),MATCH(AA$1,JMP!$AJ$1:$AU$1,0)),INDEX(Baseline!$B$2:$BD$2,1,MATCH(AA$1,Baseline!$B$1:$BD$1,0)))</f>
        <v>1970</v>
      </c>
      <c r="AB963">
        <f>IFERROR(INDEX(JMP!$AJ$2:$AU$1000,MATCH($A963,JMP!$A$2:$A$1000,0),MATCH(AB$1,JMP!$AJ$1:$AU$1,0)),INDEX(Baseline!$B$2:$BD$2,1,MATCH(AB$1,Baseline!$B$1:$BD$1,0)))</f>
        <v>0</v>
      </c>
      <c r="AC963">
        <f>IFERROR(INDEX(JMP!$AJ$2:$AU$1000,MATCH($A963,JMP!$A$2:$A$1000,0),MATCH(AC$1,JMP!$AJ$1:$AU$1,0)),INDEX(Baseline!$B$2:$BD$2,1,MATCH(AC$1,Baseline!$B$1:$BD$1,0)))</f>
        <v>1</v>
      </c>
      <c r="AD963">
        <f>IFERROR(INDEX(JMP!$AJ$2:$AU$1000,MATCH($A963,JMP!$A$2:$A$1000,0),MATCH(AD$1,JMP!$AJ$1:$AU$1,0)),INDEX(Baseline!$B$2:$BD$2,1,MATCH(AD$1,Baseline!$B$1:$BD$1,0)))</f>
        <v>8</v>
      </c>
      <c r="AE963">
        <f>IFERROR(INDEX(JMP!$AJ$2:$AU$1000,MATCH($A963,JMP!$A$2:$A$1000,0),MATCH(AE$1,JMP!$AJ$1:$AU$1,0)),INDEX(Baseline!$B$2:$BD$2,1,MATCH(AE$1,Baseline!$B$1:$BD$1,0)))</f>
        <v>0.625</v>
      </c>
      <c r="AF963" t="str">
        <f>IFERROR(INDEX(JMP!$AJ$2:$AU$1000,MATCH($A963,JMP!$A$2:$A$1000,0),MATCH(AF$1,JMP!$AJ$1:$AU$1,0)),INDEX(Baseline!$B$2:$BD$2,1,MATCH(AF$1,Baseline!$B$1:$BD$1,0)))</f>
        <v>bwb</v>
      </c>
      <c r="AG963" t="str">
        <f>IFERROR(INDEX(JMP!$AJ$2:$AU$1000,MATCH($A963,JMP!$A$2:$A$1000,0),MATCH(AG$1,JMP!$AJ$1:$AU$1,0)),INDEX(Baseline!$B$2:$BD$2,1,MATCH(AG$1,Baseline!$B$1:$BD$1,0)))</f>
        <v>V-tail</v>
      </c>
      <c r="AH963">
        <f>IFERROR(INDEX(JMP!$AJ$2:$AU$1000,MATCH($A963,JMP!$A$2:$A$1000,0),MATCH(AH$1,JMP!$AJ$1:$AU$1,0)),INDEX(Baseline!$B$2:$BD$2,1,MATCH(AH$1,Baseline!$B$1:$BD$1,0)))</f>
        <v>1</v>
      </c>
      <c r="AI963">
        <f>IFERROR(INDEX(JMP!$AJ$2:$AU$1000,MATCH($A963,JMP!$A$2:$A$1000,0),MATCH(AI$1,JMP!$AJ$1:$AU$1,0)),INDEX(Baseline!$B$2:$BD$2,1,MATCH(AI$1,Baseline!$B$1:$BD$1,0)))</f>
        <v>724000000</v>
      </c>
      <c r="AJ963">
        <f>IFERROR(INDEX(JMP!$AJ$2:$AU$1000,MATCH($A963,JMP!$A$2:$A$1000,0),MATCH(AJ$1,JMP!$AJ$1:$AU$1,0)),INDEX(Baseline!$B$2:$BD$2,1,MATCH(AJ$1,Baseline!$B$1:$BD$1,0)))</f>
        <v>54500000</v>
      </c>
      <c r="AK963">
        <f>IFERROR(INDEX(JMP!$AJ$2:$AU$1000,MATCH($A963,JMP!$A$2:$A$1000,0),MATCH(AK$1,JMP!$AJ$1:$AU$1,0)),INDEX(Baseline!$B$2:$BD$2,1,MATCH(AK$1,Baseline!$B$1:$BD$1,0)))</f>
        <v>30</v>
      </c>
      <c r="AL963">
        <f>IFERROR(INDEX(JMP!$AJ$2:$AU$1000,MATCH($A963,JMP!$A$2:$A$1000,0),MATCH(AL$1,JMP!$AJ$1:$AU$1,0)),INDEX(Baseline!$B$2:$BD$2,1,MATCH(AL$1,Baseline!$B$1:$BD$1,0)))</f>
        <v>2.2522759588649587E-2</v>
      </c>
      <c r="AM963">
        <f>IFERROR(INDEX(JMP!$AJ$2:$AU$1000,MATCH($A963,JMP!$A$2:$A$1000,0),MATCH(AM$1,JMP!$AJ$1:$AU$1,0)),INDEX(Baseline!$B$2:$BD$2,1,MATCH(AM$1,Baseline!$B$1:$BD$1,0)))</f>
        <v>16.615428220438094</v>
      </c>
      <c r="AN963">
        <f>IFERROR(INDEX(JMP!$AJ$2:$AU$1000,MATCH($A963,JMP!$A$2:$A$1000,0),MATCH(AN$1,JMP!$AJ$1:$AU$1,0)),INDEX(Baseline!$B$2:$BD$2,1,MATCH(AN$1,Baseline!$B$1:$BD$1,0)))</f>
        <v>1.9059433608570495</v>
      </c>
      <c r="AO963">
        <f>IFERROR(INDEX(JMP!$AJ$2:$AU$1000,MATCH($A963,JMP!$A$2:$A$1000,0),MATCH(AO$1,JMP!$AJ$1:$AU$1,0)),INDEX(Baseline!$B$2:$BD$2,1,MATCH(AO$1,Baseline!$B$1:$BD$1,0)))</f>
        <v>0.95111032362989012</v>
      </c>
      <c r="AP963">
        <f>IFERROR(INDEX(JMP!$AJ$2:$AU$1000,MATCH($A963,JMP!$A$2:$A$1000,0),MATCH(AP$1,JMP!$AJ$1:$AU$1,0)),INDEX(Baseline!$B$2:$BD$2,1,MATCH(AP$1,Baseline!$B$1:$BD$1,0)))</f>
        <v>0</v>
      </c>
      <c r="AQ963">
        <f>IFERROR(INDEX(JMP!$AJ$2:$AU$1000,MATCH($A963,JMP!$A$2:$A$1000,0),MATCH(AQ$1,JMP!$AJ$1:$AU$1,0)),INDEX(Baseline!$B$2:$BD$2,1,MATCH(AQ$1,Baseline!$B$1:$BD$1,0)))</f>
        <v>0.35</v>
      </c>
      <c r="AR963">
        <f>IFERROR(INDEX(JMP!$AJ$2:$AU$1000,MATCH($A963,JMP!$A$2:$A$1000,0),MATCH(AR$1,JMP!$AJ$1:$AU$1,0)),INDEX(Baseline!$B$2:$BD$2,1,MATCH(AR$1,Baseline!$B$1:$BD$1,0)))</f>
        <v>0</v>
      </c>
      <c r="AS963">
        <f>IFERROR(INDEX(JMP!$AJ$2:$AU$1000,MATCH($A963,JMP!$A$2:$A$1000,0),MATCH(AS$1,JMP!$AJ$1:$AU$1,0)),INDEX(Baseline!$B$2:$BD$2,1,MATCH(AS$1,Baseline!$B$1:$BD$1,0)))</f>
        <v>0</v>
      </c>
      <c r="AT963">
        <f>IFERROR(INDEX(JMP!$AJ$2:$AU$1000,MATCH($A963,JMP!$A$2:$A$1000,0),MATCH(AT$1,JMP!$AJ$1:$AU$1,0)),INDEX(Baseline!$B$2:$BD$2,1,MATCH(AT$1,Baseline!$B$1:$BD$1,0)))</f>
        <v>500</v>
      </c>
      <c r="AU963">
        <f>IFERROR(INDEX(JMP!$AJ$2:$AU$1000,MATCH($A963,JMP!$A$2:$A$1000,0),MATCH(AU$1,JMP!$AJ$1:$AU$1,0)),INDEX(Baseline!$B$2:$BD$2,1,MATCH(AU$1,Baseline!$B$1:$BD$1,0)))</f>
        <v>50</v>
      </c>
      <c r="AV963">
        <f>IFERROR(INDEX(JMP!$AJ$2:$AU$1000,MATCH($A963,JMP!$A$2:$A$1000,0),MATCH(AV$1,JMP!$AJ$1:$AU$1,0)),INDEX(Baseline!$B$2:$BD$2,1,MATCH(AV$1,Baseline!$B$1:$BD$1,0)))</f>
        <v>12.1</v>
      </c>
      <c r="AW963">
        <f>IFERROR(INDEX(JMP!$AJ$2:$AU$1000,MATCH($A963,JMP!$A$2:$A$1000,0),MATCH(AW$1,JMP!$AJ$1:$AU$1,0)),INDEX(Baseline!$B$2:$BD$2,1,MATCH(AW$1,Baseline!$B$1:$BD$1,0)))</f>
        <v>1.9961979999999998E-3</v>
      </c>
      <c r="AX963">
        <f>IFERROR(INDEX(JMP!$AJ$2:$AU$1000,MATCH($A963,JMP!$A$2:$A$1000,0),MATCH(AX$1,JMP!$AJ$1:$AU$1,0)),INDEX(Baseline!$B$2:$BD$2,1,MATCH(AX$1,Baseline!$B$1:$BD$1,0)))</f>
        <v>1.9961979999999998E-3</v>
      </c>
      <c r="AY963">
        <f>IFERROR(INDEX(JMP!$AJ$2:$AU$1000,MATCH($A963,JMP!$A$2:$A$1000,0),MATCH(AY$1,JMP!$AJ$1:$AU$1,0)),INDEX(Baseline!$B$2:$BD$2,1,MATCH(AY$1,Baseline!$B$1:$BD$1,0)))</f>
        <v>1.9607137E-2</v>
      </c>
      <c r="AZ963">
        <f>IFERROR(INDEX(JMP!$AJ$2:$AU$1000,MATCH($A963,JMP!$A$2:$A$1000,0),MATCH(AZ$1,JMP!$AJ$1:$AU$1,0)),INDEX(Baseline!$B$2:$BD$2,1,MATCH(AZ$1,Baseline!$B$1:$BD$1,0)))</f>
        <v>0</v>
      </c>
      <c r="BA963">
        <f>IFERROR(INDEX(JMP!$AJ$2:$AU$1000,MATCH($A963,JMP!$A$2:$A$1000,0),MATCH(BA$1,JMP!$AJ$1:$AU$1,0)),INDEX(Baseline!$B$2:$BD$2,1,MATCH(BA$1,Baseline!$B$1:$BD$1,0)))</f>
        <v>10</v>
      </c>
      <c r="BB963">
        <f>IFERROR(INDEX(JMP!$AJ$2:$AU$1000,MATCH($A963,JMP!$A$2:$A$1000,0),MATCH(BB$1,JMP!$AJ$1:$AU$1,0)),INDEX(Baseline!$B$2:$BD$2,1,MATCH(BB$1,Baseline!$B$1:$BD$1,0)))</f>
        <v>0</v>
      </c>
      <c r="BC963">
        <f>IFERROR(INDEX(JMP!$AJ$2:$AU$1000,MATCH($A963,JMP!$A$2:$A$1000,0),MATCH(BC$1,JMP!$AJ$1:$AU$1,0)),INDEX(Baseline!$B$2:$BD$2,1,MATCH(BC$1,Baseline!$B$1:$BD$1,0)))</f>
        <v>1</v>
      </c>
      <c r="BD963">
        <f>IFERROR(INDEX(JMP!$AJ$2:$AU$1000,MATCH($A963,JMP!$A$2:$A$1000,0),MATCH(BD$1,JMP!$AJ$1:$AU$1,0)),INDEX(Baseline!$B$2:$BD$2,1,MATCH(BD$1,Baseline!$B$1:$BD$1,0)))</f>
        <v>2.653767539</v>
      </c>
      <c r="BE963">
        <f>IFERROR(INDEX(JMP!$AJ$2:$AU$1000,MATCH($A963,JMP!$A$2:$A$1000,0),MATCH(BE$1,JMP!$AJ$1:$AU$1,0)),INDEX(Baseline!$B$2:$BE$2,1,MATCH(BE$1,Baseline!$B$1:$BE$1,0)))</f>
        <v>400000</v>
      </c>
      <c r="BF963" t="str">
        <f t="shared" ref="BF963:BF1001" si="78">IF(AZ963=1, "yes", IF(AZ963=0, "no", ""))</f>
        <v>no</v>
      </c>
      <c r="BG963" t="str">
        <f t="shared" ref="BG963:BG1001" si="79">IF(AH963=1, "yes", IF(AH963=0, "no", ""))</f>
        <v>yes</v>
      </c>
      <c r="BH963">
        <f t="shared" si="75"/>
        <v>0.5</v>
      </c>
      <c r="BI963">
        <f t="shared" si="76"/>
        <v>10</v>
      </c>
      <c r="BL963" t="str">
        <f t="shared" si="77"/>
        <v>spring</v>
      </c>
    </row>
    <row r="964" spans="1:64" x14ac:dyDescent="0.35">
      <c r="A964">
        <v>963</v>
      </c>
      <c r="B964">
        <f>IFERROR(INDEX(JMP!$AJ$2:$AU$1000,MATCH($A964,JMP!$A$2:$A$1000,0),MATCH(B$1,JMP!$AJ$1:$AU$1,0)),INDEX(Baseline!$B$2:$BD$2,1,MATCH(B$1,Baseline!$B$1:$BD$1,0)))</f>
        <v>0</v>
      </c>
      <c r="C964">
        <f>IFERROR(INDEX(JMP!$AJ$2:$AU$1000,MATCH($A964,JMP!$A$2:$A$1000,0),MATCH(C$1,JMP!$AJ$1:$AU$1,0)),INDEX(Baseline!$B$2:$BD$2,1,MATCH(C$1,Baseline!$B$1:$BD$1,0)))</f>
        <v>8760</v>
      </c>
      <c r="D964">
        <f>IFERROR(INDEX(JMP!$AJ$2:$AU$1000,MATCH($A964,JMP!$A$2:$A$1000,0),MATCH(D$1,JMP!$AJ$1:$AU$1,0)),INDEX(Baseline!$B$2:$BD$2,1,MATCH(D$1,Baseline!$B$1:$BD$1,0)))</f>
        <v>1</v>
      </c>
      <c r="E964">
        <f>IFERROR(INDEX(JMP!$AJ$2:$AU$1000,MATCH($A964,JMP!$A$2:$A$1000,0),MATCH(E$1,JMP!$AJ$1:$AU$1,0)),INDEX(Baseline!$B$2:$BD$2,1,MATCH(E$1,Baseline!$B$1:$BD$1,0)))</f>
        <v>1</v>
      </c>
      <c r="F964" t="str">
        <f>IFERROR(INDEX(JMP!$AJ$2:$AU$1000,MATCH($A964,JMP!$A$2:$A$1000,0),MATCH(F$1,JMP!$AJ$1:$AU$1,0)),INDEX(Baseline!$B$2:$BD$2,1,MATCH(F$1,Baseline!$B$1:$BD$1,0)))</f>
        <v>e344</v>
      </c>
      <c r="G964" t="str">
        <f>IFERROR(INDEX(JMP!$AJ$2:$AU$1000,MATCH($A964,JMP!$A$2:$A$1000,0),MATCH(G$1,JMP!$AJ$1:$AU$1,0)),INDEX(Baseline!$B$2:$BD$2,1,MATCH(G$1,Baseline!$B$1:$BD$1,0)))</f>
        <v>e340</v>
      </c>
      <c r="H964">
        <f>IFERROR(INDEX(JMP!$AJ$2:$AU$1000,MATCH($A964,JMP!$A$2:$A$1000,0),MATCH(H$1,JMP!$AJ$1:$AU$1,0)),INDEX(Baseline!$B$2:$BD$2,1,MATCH(H$1,Baseline!$B$1:$BD$1,0)))</f>
        <v>1.5</v>
      </c>
      <c r="I964">
        <f>IFERROR(INDEX(JMP!$AJ$2:$AU$1000,MATCH($A964,JMP!$A$2:$A$1000,0),MATCH(I$1,JMP!$AJ$1:$AU$1,0)),INDEX(Baseline!$B$2:$BD$2,1,MATCH(I$1,Baseline!$B$1:$BD$1,0)))</f>
        <v>0.42</v>
      </c>
      <c r="J964">
        <f>IFERROR(INDEX(JMP!$AJ$2:$AU$1000,MATCH($A964,JMP!$A$2:$A$1000,0),MATCH(J$1,JMP!$AJ$1:$AU$1,0)),INDEX(Baseline!$B$2:$BD$2,1,MATCH(J$1,Baseline!$B$1:$BD$1,0)))</f>
        <v>1</v>
      </c>
      <c r="K964">
        <f>IFERROR(INDEX(JMP!$AJ$2:$AU$1000,MATCH($A964,JMP!$A$2:$A$1000,0),MATCH(K$1,JMP!$AJ$1:$AU$1,0)),INDEX(Baseline!$B$2:$BD$2,1,MATCH(K$1,Baseline!$B$1:$BD$1,0)))</f>
        <v>0</v>
      </c>
      <c r="L964">
        <f>IFERROR(INDEX(JMP!$AJ$2:$AU$1000,MATCH($A964,JMP!$A$2:$A$1000,0),MATCH(L$1,JMP!$AJ$1:$AU$1,0)),INDEX(Baseline!$B$2:$BD$2,1,MATCH(L$1,Baseline!$B$1:$BD$1,0)))</f>
        <v>0.1438577545481477</v>
      </c>
      <c r="M964" t="b">
        <f>IFERROR(INDEX(JMP!$AJ$2:$AU$1000,MATCH($A964,JMP!$A$2:$A$1000,0),MATCH(M$1,JMP!$AJ$1:$AU$1,0)),INDEX(Baseline!$B$2:$BD$2,1,MATCH(M$1,Baseline!$B$1:$BD$1,0)))</f>
        <v>0</v>
      </c>
      <c r="N964" t="b">
        <f>IFERROR(INDEX(JMP!$AJ$2:$AU$1000,MATCH($A964,JMP!$A$2:$A$1000,0),MATCH(N$1,JMP!$AJ$1:$AU$1,0)),INDEX(Baseline!$B$2:$BD$2,1,MATCH(N$1,Baseline!$B$1:$BD$1,0)))</f>
        <v>0</v>
      </c>
      <c r="O964">
        <f>IFERROR(INDEX(JMP!$AJ$2:$AU$1000,MATCH($A964,JMP!$A$2:$A$1000,0),MATCH(O$1,JMP!$AJ$1:$AU$1,0)),INDEX(Baseline!$B$2:$BD$2,1,MATCH(O$1,Baseline!$B$1:$BD$1,0)))</f>
        <v>7</v>
      </c>
      <c r="P964">
        <f>IFERROR(INDEX(JMP!$AJ$2:$AU$1000,MATCH($A964,JMP!$A$2:$A$1000,0),MATCH(P$1,JMP!$AJ$1:$AU$1,0)),INDEX(Baseline!$B$2:$BD$2,1,MATCH(P$1,Baseline!$B$1:$BD$1,0)))</f>
        <v>200</v>
      </c>
      <c r="Q964">
        <f>IFERROR(INDEX(JMP!$AJ$2:$AU$1000,MATCH($A964,JMP!$A$2:$A$1000,0),MATCH(Q$1,JMP!$AJ$1:$AU$1,0)),INDEX(Baseline!$B$2:$BD$2,1,MATCH(Q$1,Baseline!$B$1:$BD$1,0)))</f>
        <v>10</v>
      </c>
      <c r="R964">
        <f>IFERROR(INDEX(JMP!$AJ$2:$AU$1000,MATCH($A964,JMP!$A$2:$A$1000,0),MATCH(R$1,JMP!$AJ$1:$AU$1,0)),INDEX(Baseline!$B$2:$BD$2,1,MATCH(R$1,Baseline!$B$1:$BD$1,0)))</f>
        <v>0</v>
      </c>
      <c r="S964">
        <f>IFERROR(INDEX(JMP!$AJ$2:$AU$1000,MATCH($A964,JMP!$A$2:$A$1000,0),MATCH(S$1,JMP!$AJ$1:$AU$1,0)),INDEX(Baseline!$B$2:$BD$2,1,MATCH(S$1,Baseline!$B$1:$BD$1,0)))</f>
        <v>1</v>
      </c>
      <c r="T964">
        <f>IFERROR(INDEX(JMP!$AJ$2:$AU$1000,MATCH($A964,JMP!$A$2:$A$1000,0),MATCH(T$1,JMP!$AJ$1:$AU$1,0)),INDEX(Baseline!$B$2:$BD$2,1,MATCH(T$1,Baseline!$B$1:$BD$1,0)))</f>
        <v>0</v>
      </c>
      <c r="U964" t="str">
        <f>IFERROR(INDEX(JMP!$AJ$2:$AU$1000,MATCH($A964,JMP!$A$2:$A$1000,0),MATCH(U$1,JMP!$AJ$1:$AU$1,0)),INDEX(Baseline!$B$2:$BD$2,1,MATCH(U$1,Baseline!$B$1:$BD$1,0)))</f>
        <v>Titan</v>
      </c>
      <c r="V964">
        <f>IFERROR(INDEX(JMP!$AJ$2:$AU$1000,MATCH($A964,JMP!$A$2:$A$1000,0),MATCH(V$1,JMP!$AJ$1:$AU$1,0)),INDEX(Baseline!$B$2:$BD$2,1,MATCH(V$1,Baseline!$B$1:$BD$1,0)))</f>
        <v>3</v>
      </c>
      <c r="W964">
        <f>IFERROR(INDEX(JMP!$AJ$2:$AU$1000,MATCH($A964,JMP!$A$2:$A$1000,0),MATCH(W$1,JMP!$AJ$1:$AU$1,0)),INDEX(Baseline!$B$2:$BD$2,1,MATCH(W$1,Baseline!$B$1:$BD$1,0)))</f>
        <v>0.37</v>
      </c>
      <c r="X964">
        <f>IFERROR(INDEX(JMP!$AJ$2:$AU$1000,MATCH($A964,JMP!$A$2:$A$1000,0),MATCH(X$1,JMP!$AJ$1:$AU$1,0)),INDEX(Baseline!$B$2:$BD$2,1,MATCH(X$1,Baseline!$B$1:$BD$1,0)))</f>
        <v>4</v>
      </c>
      <c r="Y964">
        <f>IFERROR(INDEX(JMP!$AJ$2:$AU$1000,MATCH($A964,JMP!$A$2:$A$1000,0),MATCH(Y$1,JMP!$AJ$1:$AU$1,0)),INDEX(Baseline!$B$2:$BD$2,1,MATCH(Y$1,Baseline!$B$1:$BD$1,0)))</f>
        <v>6</v>
      </c>
      <c r="Z964">
        <f>IFERROR(INDEX(JMP!$AJ$2:$AU$1000,MATCH($A964,JMP!$A$2:$A$1000,0),MATCH(Z$1,JMP!$AJ$1:$AU$1,0)),INDEX(Baseline!$B$2:$BD$2,1,MATCH(Z$1,Baseline!$B$1:$BD$1,0)))</f>
        <v>1970</v>
      </c>
      <c r="AA964">
        <f>IFERROR(INDEX(JMP!$AJ$2:$AU$1000,MATCH($A964,JMP!$A$2:$A$1000,0),MATCH(AA$1,JMP!$AJ$1:$AU$1,0)),INDEX(Baseline!$B$2:$BD$2,1,MATCH(AA$1,Baseline!$B$1:$BD$1,0)))</f>
        <v>1970</v>
      </c>
      <c r="AB964">
        <f>IFERROR(INDEX(JMP!$AJ$2:$AU$1000,MATCH($A964,JMP!$A$2:$A$1000,0),MATCH(AB$1,JMP!$AJ$1:$AU$1,0)),INDEX(Baseline!$B$2:$BD$2,1,MATCH(AB$1,Baseline!$B$1:$BD$1,0)))</f>
        <v>0</v>
      </c>
      <c r="AC964">
        <f>IFERROR(INDEX(JMP!$AJ$2:$AU$1000,MATCH($A964,JMP!$A$2:$A$1000,0),MATCH(AC$1,JMP!$AJ$1:$AU$1,0)),INDEX(Baseline!$B$2:$BD$2,1,MATCH(AC$1,Baseline!$B$1:$BD$1,0)))</f>
        <v>1</v>
      </c>
      <c r="AD964">
        <f>IFERROR(INDEX(JMP!$AJ$2:$AU$1000,MATCH($A964,JMP!$A$2:$A$1000,0),MATCH(AD$1,JMP!$AJ$1:$AU$1,0)),INDEX(Baseline!$B$2:$BD$2,1,MATCH(AD$1,Baseline!$B$1:$BD$1,0)))</f>
        <v>8</v>
      </c>
      <c r="AE964">
        <f>IFERROR(INDEX(JMP!$AJ$2:$AU$1000,MATCH($A964,JMP!$A$2:$A$1000,0),MATCH(AE$1,JMP!$AJ$1:$AU$1,0)),INDEX(Baseline!$B$2:$BD$2,1,MATCH(AE$1,Baseline!$B$1:$BD$1,0)))</f>
        <v>0.625</v>
      </c>
      <c r="AF964" t="str">
        <f>IFERROR(INDEX(JMP!$AJ$2:$AU$1000,MATCH($A964,JMP!$A$2:$A$1000,0),MATCH(AF$1,JMP!$AJ$1:$AU$1,0)),INDEX(Baseline!$B$2:$BD$2,1,MATCH(AF$1,Baseline!$B$1:$BD$1,0)))</f>
        <v>bwb</v>
      </c>
      <c r="AG964" t="str">
        <f>IFERROR(INDEX(JMP!$AJ$2:$AU$1000,MATCH($A964,JMP!$A$2:$A$1000,0),MATCH(AG$1,JMP!$AJ$1:$AU$1,0)),INDEX(Baseline!$B$2:$BD$2,1,MATCH(AG$1,Baseline!$B$1:$BD$1,0)))</f>
        <v>V-tail</v>
      </c>
      <c r="AH964">
        <f>IFERROR(INDEX(JMP!$AJ$2:$AU$1000,MATCH($A964,JMP!$A$2:$A$1000,0),MATCH(AH$1,JMP!$AJ$1:$AU$1,0)),INDEX(Baseline!$B$2:$BD$2,1,MATCH(AH$1,Baseline!$B$1:$BD$1,0)))</f>
        <v>1</v>
      </c>
      <c r="AI964">
        <f>IFERROR(INDEX(JMP!$AJ$2:$AU$1000,MATCH($A964,JMP!$A$2:$A$1000,0),MATCH(AI$1,JMP!$AJ$1:$AU$1,0)),INDEX(Baseline!$B$2:$BD$2,1,MATCH(AI$1,Baseline!$B$1:$BD$1,0)))</f>
        <v>724000000</v>
      </c>
      <c r="AJ964">
        <f>IFERROR(INDEX(JMP!$AJ$2:$AU$1000,MATCH($A964,JMP!$A$2:$A$1000,0),MATCH(AJ$1,JMP!$AJ$1:$AU$1,0)),INDEX(Baseline!$B$2:$BD$2,1,MATCH(AJ$1,Baseline!$B$1:$BD$1,0)))</f>
        <v>54500000</v>
      </c>
      <c r="AK964">
        <f>IFERROR(INDEX(JMP!$AJ$2:$AU$1000,MATCH($A964,JMP!$A$2:$A$1000,0),MATCH(AK$1,JMP!$AJ$1:$AU$1,0)),INDEX(Baseline!$B$2:$BD$2,1,MATCH(AK$1,Baseline!$B$1:$BD$1,0)))</f>
        <v>30</v>
      </c>
      <c r="AL964">
        <f>IFERROR(INDEX(JMP!$AJ$2:$AU$1000,MATCH($A964,JMP!$A$2:$A$1000,0),MATCH(AL$1,JMP!$AJ$1:$AU$1,0)),INDEX(Baseline!$B$2:$BD$2,1,MATCH(AL$1,Baseline!$B$1:$BD$1,0)))</f>
        <v>2.9577457664173482E-2</v>
      </c>
      <c r="AM964">
        <f>IFERROR(INDEX(JMP!$AJ$2:$AU$1000,MATCH($A964,JMP!$A$2:$A$1000,0),MATCH(AM$1,JMP!$AJ$1:$AU$1,0)),INDEX(Baseline!$B$2:$BD$2,1,MATCH(AM$1,Baseline!$B$1:$BD$1,0)))</f>
        <v>13.028057430628571</v>
      </c>
      <c r="AN964">
        <f>IFERROR(INDEX(JMP!$AJ$2:$AU$1000,MATCH($A964,JMP!$A$2:$A$1000,0),MATCH(AN$1,JMP!$AJ$1:$AU$1,0)),INDEX(Baseline!$B$2:$BD$2,1,MATCH(AN$1,Baseline!$B$1:$BD$1,0)))</f>
        <v>1.883059453320854</v>
      </c>
      <c r="AO964">
        <f>IFERROR(INDEX(JMP!$AJ$2:$AU$1000,MATCH($A964,JMP!$A$2:$A$1000,0),MATCH(AO$1,JMP!$AJ$1:$AU$1,0)),INDEX(Baseline!$B$2:$BD$2,1,MATCH(AO$1,Baseline!$B$1:$BD$1,0)))</f>
        <v>0.47933897558044286</v>
      </c>
      <c r="AP964">
        <f>IFERROR(INDEX(JMP!$AJ$2:$AU$1000,MATCH($A964,JMP!$A$2:$A$1000,0),MATCH(AP$1,JMP!$AJ$1:$AU$1,0)),INDEX(Baseline!$B$2:$BD$2,1,MATCH(AP$1,Baseline!$B$1:$BD$1,0)))</f>
        <v>0</v>
      </c>
      <c r="AQ964">
        <f>IFERROR(INDEX(JMP!$AJ$2:$AU$1000,MATCH($A964,JMP!$A$2:$A$1000,0),MATCH(AQ$1,JMP!$AJ$1:$AU$1,0)),INDEX(Baseline!$B$2:$BD$2,1,MATCH(AQ$1,Baseline!$B$1:$BD$1,0)))</f>
        <v>0.35</v>
      </c>
      <c r="AR964">
        <f>IFERROR(INDEX(JMP!$AJ$2:$AU$1000,MATCH($A964,JMP!$A$2:$A$1000,0),MATCH(AR$1,JMP!$AJ$1:$AU$1,0)),INDEX(Baseline!$B$2:$BD$2,1,MATCH(AR$1,Baseline!$B$1:$BD$1,0)))</f>
        <v>0</v>
      </c>
      <c r="AS964">
        <f>IFERROR(INDEX(JMP!$AJ$2:$AU$1000,MATCH($A964,JMP!$A$2:$A$1000,0),MATCH(AS$1,JMP!$AJ$1:$AU$1,0)),INDEX(Baseline!$B$2:$BD$2,1,MATCH(AS$1,Baseline!$B$1:$BD$1,0)))</f>
        <v>0</v>
      </c>
      <c r="AT964">
        <f>IFERROR(INDEX(JMP!$AJ$2:$AU$1000,MATCH($A964,JMP!$A$2:$A$1000,0),MATCH(AT$1,JMP!$AJ$1:$AU$1,0)),INDEX(Baseline!$B$2:$BD$2,1,MATCH(AT$1,Baseline!$B$1:$BD$1,0)))</f>
        <v>500</v>
      </c>
      <c r="AU964">
        <f>IFERROR(INDEX(JMP!$AJ$2:$AU$1000,MATCH($A964,JMP!$A$2:$A$1000,0),MATCH(AU$1,JMP!$AJ$1:$AU$1,0)),INDEX(Baseline!$B$2:$BD$2,1,MATCH(AU$1,Baseline!$B$1:$BD$1,0)))</f>
        <v>50</v>
      </c>
      <c r="AV964">
        <f>IFERROR(INDEX(JMP!$AJ$2:$AU$1000,MATCH($A964,JMP!$A$2:$A$1000,0),MATCH(AV$1,JMP!$AJ$1:$AU$1,0)),INDEX(Baseline!$B$2:$BD$2,1,MATCH(AV$1,Baseline!$B$1:$BD$1,0)))</f>
        <v>12.1</v>
      </c>
      <c r="AW964">
        <f>IFERROR(INDEX(JMP!$AJ$2:$AU$1000,MATCH($A964,JMP!$A$2:$A$1000,0),MATCH(AW$1,JMP!$AJ$1:$AU$1,0)),INDEX(Baseline!$B$2:$BD$2,1,MATCH(AW$1,Baseline!$B$1:$BD$1,0)))</f>
        <v>1.9961979999999998E-3</v>
      </c>
      <c r="AX964">
        <f>IFERROR(INDEX(JMP!$AJ$2:$AU$1000,MATCH($A964,JMP!$A$2:$A$1000,0),MATCH(AX$1,JMP!$AJ$1:$AU$1,0)),INDEX(Baseline!$B$2:$BD$2,1,MATCH(AX$1,Baseline!$B$1:$BD$1,0)))</f>
        <v>1.9961979999999998E-3</v>
      </c>
      <c r="AY964">
        <f>IFERROR(INDEX(JMP!$AJ$2:$AU$1000,MATCH($A964,JMP!$A$2:$A$1000,0),MATCH(AY$1,JMP!$AJ$1:$AU$1,0)),INDEX(Baseline!$B$2:$BD$2,1,MATCH(AY$1,Baseline!$B$1:$BD$1,0)))</f>
        <v>1.9607137E-2</v>
      </c>
      <c r="AZ964">
        <f>IFERROR(INDEX(JMP!$AJ$2:$AU$1000,MATCH($A964,JMP!$A$2:$A$1000,0),MATCH(AZ$1,JMP!$AJ$1:$AU$1,0)),INDEX(Baseline!$B$2:$BD$2,1,MATCH(AZ$1,Baseline!$B$1:$BD$1,0)))</f>
        <v>1</v>
      </c>
      <c r="BA964">
        <f>IFERROR(INDEX(JMP!$AJ$2:$AU$1000,MATCH($A964,JMP!$A$2:$A$1000,0),MATCH(BA$1,JMP!$AJ$1:$AU$1,0)),INDEX(Baseline!$B$2:$BD$2,1,MATCH(BA$1,Baseline!$B$1:$BD$1,0)))</f>
        <v>10</v>
      </c>
      <c r="BB964">
        <f>IFERROR(INDEX(JMP!$AJ$2:$AU$1000,MATCH($A964,JMP!$A$2:$A$1000,0),MATCH(BB$1,JMP!$AJ$1:$AU$1,0)),INDEX(Baseline!$B$2:$BD$2,1,MATCH(BB$1,Baseline!$B$1:$BD$1,0)))</f>
        <v>0</v>
      </c>
      <c r="BC964">
        <f>IFERROR(INDEX(JMP!$AJ$2:$AU$1000,MATCH($A964,JMP!$A$2:$A$1000,0),MATCH(BC$1,JMP!$AJ$1:$AU$1,0)),INDEX(Baseline!$B$2:$BD$2,1,MATCH(BC$1,Baseline!$B$1:$BD$1,0)))</f>
        <v>4</v>
      </c>
      <c r="BD964">
        <f>IFERROR(INDEX(JMP!$AJ$2:$AU$1000,MATCH($A964,JMP!$A$2:$A$1000,0),MATCH(BD$1,JMP!$AJ$1:$AU$1,0)),INDEX(Baseline!$B$2:$BD$2,1,MATCH(BD$1,Baseline!$B$1:$BD$1,0)))</f>
        <v>3.88710435575</v>
      </c>
      <c r="BE964">
        <f>IFERROR(INDEX(JMP!$AJ$2:$AU$1000,MATCH($A964,JMP!$A$2:$A$1000,0),MATCH(BE$1,JMP!$AJ$1:$AU$1,0)),INDEX(Baseline!$B$2:$BE$2,1,MATCH(BE$1,Baseline!$B$1:$BE$1,0)))</f>
        <v>400000</v>
      </c>
      <c r="BF964" t="str">
        <f t="shared" si="78"/>
        <v>yes</v>
      </c>
      <c r="BG964" t="str">
        <f t="shared" si="79"/>
        <v>yes</v>
      </c>
      <c r="BH964">
        <f t="shared" si="75"/>
        <v>0.5</v>
      </c>
      <c r="BI964">
        <f t="shared" si="76"/>
        <v>10</v>
      </c>
      <c r="BL964" t="str">
        <f t="shared" si="77"/>
        <v>winter</v>
      </c>
    </row>
    <row r="965" spans="1:64" x14ac:dyDescent="0.35">
      <c r="A965">
        <v>964</v>
      </c>
      <c r="B965">
        <f>IFERROR(INDEX(JMP!$AJ$2:$AU$1000,MATCH($A965,JMP!$A$2:$A$1000,0),MATCH(B$1,JMP!$AJ$1:$AU$1,0)),INDEX(Baseline!$B$2:$BD$2,1,MATCH(B$1,Baseline!$B$1:$BD$1,0)))</f>
        <v>0</v>
      </c>
      <c r="C965">
        <f>IFERROR(INDEX(JMP!$AJ$2:$AU$1000,MATCH($A965,JMP!$A$2:$A$1000,0),MATCH(C$1,JMP!$AJ$1:$AU$1,0)),INDEX(Baseline!$B$2:$BD$2,1,MATCH(C$1,Baseline!$B$1:$BD$1,0)))</f>
        <v>8760</v>
      </c>
      <c r="D965">
        <f>IFERROR(INDEX(JMP!$AJ$2:$AU$1000,MATCH($A965,JMP!$A$2:$A$1000,0),MATCH(D$1,JMP!$AJ$1:$AU$1,0)),INDEX(Baseline!$B$2:$BD$2,1,MATCH(D$1,Baseline!$B$1:$BD$1,0)))</f>
        <v>1</v>
      </c>
      <c r="E965">
        <f>IFERROR(INDEX(JMP!$AJ$2:$AU$1000,MATCH($A965,JMP!$A$2:$A$1000,0),MATCH(E$1,JMP!$AJ$1:$AU$1,0)),INDEX(Baseline!$B$2:$BD$2,1,MATCH(E$1,Baseline!$B$1:$BD$1,0)))</f>
        <v>1</v>
      </c>
      <c r="F965" t="str">
        <f>IFERROR(INDEX(JMP!$AJ$2:$AU$1000,MATCH($A965,JMP!$A$2:$A$1000,0),MATCH(F$1,JMP!$AJ$1:$AU$1,0)),INDEX(Baseline!$B$2:$BD$2,1,MATCH(F$1,Baseline!$B$1:$BD$1,0)))</f>
        <v>e344</v>
      </c>
      <c r="G965" t="str">
        <f>IFERROR(INDEX(JMP!$AJ$2:$AU$1000,MATCH($A965,JMP!$A$2:$A$1000,0),MATCH(G$1,JMP!$AJ$1:$AU$1,0)),INDEX(Baseline!$B$2:$BD$2,1,MATCH(G$1,Baseline!$B$1:$BD$1,0)))</f>
        <v>e340</v>
      </c>
      <c r="H965">
        <f>IFERROR(INDEX(JMP!$AJ$2:$AU$1000,MATCH($A965,JMP!$A$2:$A$1000,0),MATCH(H$1,JMP!$AJ$1:$AU$1,0)),INDEX(Baseline!$B$2:$BD$2,1,MATCH(H$1,Baseline!$B$1:$BD$1,0)))</f>
        <v>1.5</v>
      </c>
      <c r="I965">
        <f>IFERROR(INDEX(JMP!$AJ$2:$AU$1000,MATCH($A965,JMP!$A$2:$A$1000,0),MATCH(I$1,JMP!$AJ$1:$AU$1,0)),INDEX(Baseline!$B$2:$BD$2,1,MATCH(I$1,Baseline!$B$1:$BD$1,0)))</f>
        <v>0.42</v>
      </c>
      <c r="J965">
        <f>IFERROR(INDEX(JMP!$AJ$2:$AU$1000,MATCH($A965,JMP!$A$2:$A$1000,0),MATCH(J$1,JMP!$AJ$1:$AU$1,0)),INDEX(Baseline!$B$2:$BD$2,1,MATCH(J$1,Baseline!$B$1:$BD$1,0)))</f>
        <v>1</v>
      </c>
      <c r="K965">
        <f>IFERROR(INDEX(JMP!$AJ$2:$AU$1000,MATCH($A965,JMP!$A$2:$A$1000,0),MATCH(K$1,JMP!$AJ$1:$AU$1,0)),INDEX(Baseline!$B$2:$BD$2,1,MATCH(K$1,Baseline!$B$1:$BD$1,0)))</f>
        <v>0</v>
      </c>
      <c r="L965">
        <f>IFERROR(INDEX(JMP!$AJ$2:$AU$1000,MATCH($A965,JMP!$A$2:$A$1000,0),MATCH(L$1,JMP!$AJ$1:$AU$1,0)),INDEX(Baseline!$B$2:$BD$2,1,MATCH(L$1,Baseline!$B$1:$BD$1,0)))</f>
        <v>0.15083321712502984</v>
      </c>
      <c r="M965" t="b">
        <f>IFERROR(INDEX(JMP!$AJ$2:$AU$1000,MATCH($A965,JMP!$A$2:$A$1000,0),MATCH(M$1,JMP!$AJ$1:$AU$1,0)),INDEX(Baseline!$B$2:$BD$2,1,MATCH(M$1,Baseline!$B$1:$BD$1,0)))</f>
        <v>0</v>
      </c>
      <c r="N965" t="b">
        <f>IFERROR(INDEX(JMP!$AJ$2:$AU$1000,MATCH($A965,JMP!$A$2:$A$1000,0),MATCH(N$1,JMP!$AJ$1:$AU$1,0)),INDEX(Baseline!$B$2:$BD$2,1,MATCH(N$1,Baseline!$B$1:$BD$1,0)))</f>
        <v>0</v>
      </c>
      <c r="O965">
        <f>IFERROR(INDEX(JMP!$AJ$2:$AU$1000,MATCH($A965,JMP!$A$2:$A$1000,0),MATCH(O$1,JMP!$AJ$1:$AU$1,0)),INDEX(Baseline!$B$2:$BD$2,1,MATCH(O$1,Baseline!$B$1:$BD$1,0)))</f>
        <v>7</v>
      </c>
      <c r="P965">
        <f>IFERROR(INDEX(JMP!$AJ$2:$AU$1000,MATCH($A965,JMP!$A$2:$A$1000,0),MATCH(P$1,JMP!$AJ$1:$AU$1,0)),INDEX(Baseline!$B$2:$BD$2,1,MATCH(P$1,Baseline!$B$1:$BD$1,0)))</f>
        <v>200</v>
      </c>
      <c r="Q965">
        <f>IFERROR(INDEX(JMP!$AJ$2:$AU$1000,MATCH($A965,JMP!$A$2:$A$1000,0),MATCH(Q$1,JMP!$AJ$1:$AU$1,0)),INDEX(Baseline!$B$2:$BD$2,1,MATCH(Q$1,Baseline!$B$1:$BD$1,0)))</f>
        <v>10</v>
      </c>
      <c r="R965">
        <f>IFERROR(INDEX(JMP!$AJ$2:$AU$1000,MATCH($A965,JMP!$A$2:$A$1000,0),MATCH(R$1,JMP!$AJ$1:$AU$1,0)),INDEX(Baseline!$B$2:$BD$2,1,MATCH(R$1,Baseline!$B$1:$BD$1,0)))</f>
        <v>0</v>
      </c>
      <c r="S965">
        <f>IFERROR(INDEX(JMP!$AJ$2:$AU$1000,MATCH($A965,JMP!$A$2:$A$1000,0),MATCH(S$1,JMP!$AJ$1:$AU$1,0)),INDEX(Baseline!$B$2:$BD$2,1,MATCH(S$1,Baseline!$B$1:$BD$1,0)))</f>
        <v>1</v>
      </c>
      <c r="T965">
        <f>IFERROR(INDEX(JMP!$AJ$2:$AU$1000,MATCH($A965,JMP!$A$2:$A$1000,0),MATCH(T$1,JMP!$AJ$1:$AU$1,0)),INDEX(Baseline!$B$2:$BD$2,1,MATCH(T$1,Baseline!$B$1:$BD$1,0)))</f>
        <v>0</v>
      </c>
      <c r="U965" t="str">
        <f>IFERROR(INDEX(JMP!$AJ$2:$AU$1000,MATCH($A965,JMP!$A$2:$A$1000,0),MATCH(U$1,JMP!$AJ$1:$AU$1,0)),INDEX(Baseline!$B$2:$BD$2,1,MATCH(U$1,Baseline!$B$1:$BD$1,0)))</f>
        <v>Titan</v>
      </c>
      <c r="V965">
        <f>IFERROR(INDEX(JMP!$AJ$2:$AU$1000,MATCH($A965,JMP!$A$2:$A$1000,0),MATCH(V$1,JMP!$AJ$1:$AU$1,0)),INDEX(Baseline!$B$2:$BD$2,1,MATCH(V$1,Baseline!$B$1:$BD$1,0)))</f>
        <v>3</v>
      </c>
      <c r="W965">
        <f>IFERROR(INDEX(JMP!$AJ$2:$AU$1000,MATCH($A965,JMP!$A$2:$A$1000,0),MATCH(W$1,JMP!$AJ$1:$AU$1,0)),INDEX(Baseline!$B$2:$BD$2,1,MATCH(W$1,Baseline!$B$1:$BD$1,0)))</f>
        <v>0.37</v>
      </c>
      <c r="X965">
        <f>IFERROR(INDEX(JMP!$AJ$2:$AU$1000,MATCH($A965,JMP!$A$2:$A$1000,0),MATCH(X$1,JMP!$AJ$1:$AU$1,0)),INDEX(Baseline!$B$2:$BD$2,1,MATCH(X$1,Baseline!$B$1:$BD$1,0)))</f>
        <v>4</v>
      </c>
      <c r="Y965">
        <f>IFERROR(INDEX(JMP!$AJ$2:$AU$1000,MATCH($A965,JMP!$A$2:$A$1000,0),MATCH(Y$1,JMP!$AJ$1:$AU$1,0)),INDEX(Baseline!$B$2:$BD$2,1,MATCH(Y$1,Baseline!$B$1:$BD$1,0)))</f>
        <v>2</v>
      </c>
      <c r="Z965">
        <f>IFERROR(INDEX(JMP!$AJ$2:$AU$1000,MATCH($A965,JMP!$A$2:$A$1000,0),MATCH(Z$1,JMP!$AJ$1:$AU$1,0)),INDEX(Baseline!$B$2:$BD$2,1,MATCH(Z$1,Baseline!$B$1:$BD$1,0)))</f>
        <v>1970</v>
      </c>
      <c r="AA965">
        <f>IFERROR(INDEX(JMP!$AJ$2:$AU$1000,MATCH($A965,JMP!$A$2:$A$1000,0),MATCH(AA$1,JMP!$AJ$1:$AU$1,0)),INDEX(Baseline!$B$2:$BD$2,1,MATCH(AA$1,Baseline!$B$1:$BD$1,0)))</f>
        <v>1970</v>
      </c>
      <c r="AB965">
        <f>IFERROR(INDEX(JMP!$AJ$2:$AU$1000,MATCH($A965,JMP!$A$2:$A$1000,0),MATCH(AB$1,JMP!$AJ$1:$AU$1,0)),INDEX(Baseline!$B$2:$BD$2,1,MATCH(AB$1,Baseline!$B$1:$BD$1,0)))</f>
        <v>0</v>
      </c>
      <c r="AC965">
        <f>IFERROR(INDEX(JMP!$AJ$2:$AU$1000,MATCH($A965,JMP!$A$2:$A$1000,0),MATCH(AC$1,JMP!$AJ$1:$AU$1,0)),INDEX(Baseline!$B$2:$BD$2,1,MATCH(AC$1,Baseline!$B$1:$BD$1,0)))</f>
        <v>1</v>
      </c>
      <c r="AD965">
        <f>IFERROR(INDEX(JMP!$AJ$2:$AU$1000,MATCH($A965,JMP!$A$2:$A$1000,0),MATCH(AD$1,JMP!$AJ$1:$AU$1,0)),INDEX(Baseline!$B$2:$BD$2,1,MATCH(AD$1,Baseline!$B$1:$BD$1,0)))</f>
        <v>8</v>
      </c>
      <c r="AE965">
        <f>IFERROR(INDEX(JMP!$AJ$2:$AU$1000,MATCH($A965,JMP!$A$2:$A$1000,0),MATCH(AE$1,JMP!$AJ$1:$AU$1,0)),INDEX(Baseline!$B$2:$BD$2,1,MATCH(AE$1,Baseline!$B$1:$BD$1,0)))</f>
        <v>1</v>
      </c>
      <c r="AF965" t="str">
        <f>IFERROR(INDEX(JMP!$AJ$2:$AU$1000,MATCH($A965,JMP!$A$2:$A$1000,0),MATCH(AF$1,JMP!$AJ$1:$AU$1,0)),INDEX(Baseline!$B$2:$BD$2,1,MATCH(AF$1,Baseline!$B$1:$BD$1,0)))</f>
        <v>bwb</v>
      </c>
      <c r="AG965" t="str">
        <f>IFERROR(INDEX(JMP!$AJ$2:$AU$1000,MATCH($A965,JMP!$A$2:$A$1000,0),MATCH(AG$1,JMP!$AJ$1:$AU$1,0)),INDEX(Baseline!$B$2:$BD$2,1,MATCH(AG$1,Baseline!$B$1:$BD$1,0)))</f>
        <v>V-tail</v>
      </c>
      <c r="AH965">
        <f>IFERROR(INDEX(JMP!$AJ$2:$AU$1000,MATCH($A965,JMP!$A$2:$A$1000,0),MATCH(AH$1,JMP!$AJ$1:$AU$1,0)),INDEX(Baseline!$B$2:$BD$2,1,MATCH(AH$1,Baseline!$B$1:$BD$1,0)))</f>
        <v>1</v>
      </c>
      <c r="AI965">
        <f>IFERROR(INDEX(JMP!$AJ$2:$AU$1000,MATCH($A965,JMP!$A$2:$A$1000,0),MATCH(AI$1,JMP!$AJ$1:$AU$1,0)),INDEX(Baseline!$B$2:$BD$2,1,MATCH(AI$1,Baseline!$B$1:$BD$1,0)))</f>
        <v>724000000</v>
      </c>
      <c r="AJ965">
        <f>IFERROR(INDEX(JMP!$AJ$2:$AU$1000,MATCH($A965,JMP!$A$2:$A$1000,0),MATCH(AJ$1,JMP!$AJ$1:$AU$1,0)),INDEX(Baseline!$B$2:$BD$2,1,MATCH(AJ$1,Baseline!$B$1:$BD$1,0)))</f>
        <v>54500000</v>
      </c>
      <c r="AK965">
        <f>IFERROR(INDEX(JMP!$AJ$2:$AU$1000,MATCH($A965,JMP!$A$2:$A$1000,0),MATCH(AK$1,JMP!$AJ$1:$AU$1,0)),INDEX(Baseline!$B$2:$BD$2,1,MATCH(AK$1,Baseline!$B$1:$BD$1,0)))</f>
        <v>30</v>
      </c>
      <c r="AL965">
        <f>IFERROR(INDEX(JMP!$AJ$2:$AU$1000,MATCH($A965,JMP!$A$2:$A$1000,0),MATCH(AL$1,JMP!$AJ$1:$AU$1,0)),INDEX(Baseline!$B$2:$BD$2,1,MATCH(AL$1,Baseline!$B$1:$BD$1,0)))</f>
        <v>1.9710618034703427E-2</v>
      </c>
      <c r="AM965">
        <f>IFERROR(INDEX(JMP!$AJ$2:$AU$1000,MATCH($A965,JMP!$A$2:$A$1000,0),MATCH(AM$1,JMP!$AJ$1:$AU$1,0)),INDEX(Baseline!$B$2:$BD$2,1,MATCH(AM$1,Baseline!$B$1:$BD$1,0)))</f>
        <v>7.9908019243809516</v>
      </c>
      <c r="AN965">
        <f>IFERROR(INDEX(JMP!$AJ$2:$AU$1000,MATCH($A965,JMP!$A$2:$A$1000,0),MATCH(AN$1,JMP!$AJ$1:$AU$1,0)),INDEX(Baseline!$B$2:$BD$2,1,MATCH(AN$1,Baseline!$B$1:$BD$1,0)))</f>
        <v>1.9597596537751731</v>
      </c>
      <c r="AO965">
        <f>IFERROR(INDEX(JMP!$AJ$2:$AU$1000,MATCH($A965,JMP!$A$2:$A$1000,0),MATCH(AO$1,JMP!$AJ$1:$AU$1,0)),INDEX(Baseline!$B$2:$BD$2,1,MATCH(AO$1,Baseline!$B$1:$BD$1,0)))</f>
        <v>1.4177980859102637</v>
      </c>
      <c r="AP965">
        <f>IFERROR(INDEX(JMP!$AJ$2:$AU$1000,MATCH($A965,JMP!$A$2:$A$1000,0),MATCH(AP$1,JMP!$AJ$1:$AU$1,0)),INDEX(Baseline!$B$2:$BD$2,1,MATCH(AP$1,Baseline!$B$1:$BD$1,0)))</f>
        <v>0</v>
      </c>
      <c r="AQ965">
        <f>IFERROR(INDEX(JMP!$AJ$2:$AU$1000,MATCH($A965,JMP!$A$2:$A$1000,0),MATCH(AQ$1,JMP!$AJ$1:$AU$1,0)),INDEX(Baseline!$B$2:$BD$2,1,MATCH(AQ$1,Baseline!$B$1:$BD$1,0)))</f>
        <v>0.35</v>
      </c>
      <c r="AR965">
        <f>IFERROR(INDEX(JMP!$AJ$2:$AU$1000,MATCH($A965,JMP!$A$2:$A$1000,0),MATCH(AR$1,JMP!$AJ$1:$AU$1,0)),INDEX(Baseline!$B$2:$BD$2,1,MATCH(AR$1,Baseline!$B$1:$BD$1,0)))</f>
        <v>0</v>
      </c>
      <c r="AS965">
        <f>IFERROR(INDEX(JMP!$AJ$2:$AU$1000,MATCH($A965,JMP!$A$2:$A$1000,0),MATCH(AS$1,JMP!$AJ$1:$AU$1,0)),INDEX(Baseline!$B$2:$BD$2,1,MATCH(AS$1,Baseline!$B$1:$BD$1,0)))</f>
        <v>0</v>
      </c>
      <c r="AT965">
        <f>IFERROR(INDEX(JMP!$AJ$2:$AU$1000,MATCH($A965,JMP!$A$2:$A$1000,0),MATCH(AT$1,JMP!$AJ$1:$AU$1,0)),INDEX(Baseline!$B$2:$BD$2,1,MATCH(AT$1,Baseline!$B$1:$BD$1,0)))</f>
        <v>500</v>
      </c>
      <c r="AU965">
        <f>IFERROR(INDEX(JMP!$AJ$2:$AU$1000,MATCH($A965,JMP!$A$2:$A$1000,0),MATCH(AU$1,JMP!$AJ$1:$AU$1,0)),INDEX(Baseline!$B$2:$BD$2,1,MATCH(AU$1,Baseline!$B$1:$BD$1,0)))</f>
        <v>50</v>
      </c>
      <c r="AV965">
        <f>IFERROR(INDEX(JMP!$AJ$2:$AU$1000,MATCH($A965,JMP!$A$2:$A$1000,0),MATCH(AV$1,JMP!$AJ$1:$AU$1,0)),INDEX(Baseline!$B$2:$BD$2,1,MATCH(AV$1,Baseline!$B$1:$BD$1,0)))</f>
        <v>12.1</v>
      </c>
      <c r="AW965">
        <f>IFERROR(INDEX(JMP!$AJ$2:$AU$1000,MATCH($A965,JMP!$A$2:$A$1000,0),MATCH(AW$1,JMP!$AJ$1:$AU$1,0)),INDEX(Baseline!$B$2:$BD$2,1,MATCH(AW$1,Baseline!$B$1:$BD$1,0)))</f>
        <v>1.9961979999999998E-3</v>
      </c>
      <c r="AX965">
        <f>IFERROR(INDEX(JMP!$AJ$2:$AU$1000,MATCH($A965,JMP!$A$2:$A$1000,0),MATCH(AX$1,JMP!$AJ$1:$AU$1,0)),INDEX(Baseline!$B$2:$BD$2,1,MATCH(AX$1,Baseline!$B$1:$BD$1,0)))</f>
        <v>1.9961979999999998E-3</v>
      </c>
      <c r="AY965">
        <f>IFERROR(INDEX(JMP!$AJ$2:$AU$1000,MATCH($A965,JMP!$A$2:$A$1000,0),MATCH(AY$1,JMP!$AJ$1:$AU$1,0)),INDEX(Baseline!$B$2:$BD$2,1,MATCH(AY$1,Baseline!$B$1:$BD$1,0)))</f>
        <v>1.9607137E-2</v>
      </c>
      <c r="AZ965">
        <f>IFERROR(INDEX(JMP!$AJ$2:$AU$1000,MATCH($A965,JMP!$A$2:$A$1000,0),MATCH(AZ$1,JMP!$AJ$1:$AU$1,0)),INDEX(Baseline!$B$2:$BD$2,1,MATCH(AZ$1,Baseline!$B$1:$BD$1,0)))</f>
        <v>0</v>
      </c>
      <c r="BA965">
        <f>IFERROR(INDEX(JMP!$AJ$2:$AU$1000,MATCH($A965,JMP!$A$2:$A$1000,0),MATCH(BA$1,JMP!$AJ$1:$AU$1,0)),INDEX(Baseline!$B$2:$BD$2,1,MATCH(BA$1,Baseline!$B$1:$BD$1,0)))</f>
        <v>55</v>
      </c>
      <c r="BB965">
        <f>IFERROR(INDEX(JMP!$AJ$2:$AU$1000,MATCH($A965,JMP!$A$2:$A$1000,0),MATCH(BB$1,JMP!$AJ$1:$AU$1,0)),INDEX(Baseline!$B$2:$BD$2,1,MATCH(BB$1,Baseline!$B$1:$BD$1,0)))</f>
        <v>0</v>
      </c>
      <c r="BC965">
        <f>IFERROR(INDEX(JMP!$AJ$2:$AU$1000,MATCH($A965,JMP!$A$2:$A$1000,0),MATCH(BC$1,JMP!$AJ$1:$AU$1,0)),INDEX(Baseline!$B$2:$BD$2,1,MATCH(BC$1,Baseline!$B$1:$BD$1,0)))</f>
        <v>1</v>
      </c>
      <c r="BD965">
        <f>IFERROR(INDEX(JMP!$AJ$2:$AU$1000,MATCH($A965,JMP!$A$2:$A$1000,0),MATCH(BD$1,JMP!$AJ$1:$AU$1,0)),INDEX(Baseline!$B$2:$BD$2,1,MATCH(BD$1,Baseline!$B$1:$BD$1,0)))</f>
        <v>4.6371481995500003</v>
      </c>
      <c r="BE965">
        <f>IFERROR(INDEX(JMP!$AJ$2:$AU$1000,MATCH($A965,JMP!$A$2:$A$1000,0),MATCH(BE$1,JMP!$AJ$1:$AU$1,0)),INDEX(Baseline!$B$2:$BE$2,1,MATCH(BE$1,Baseline!$B$1:$BE$1,0)))</f>
        <v>400000</v>
      </c>
      <c r="BF965" t="str">
        <f t="shared" si="78"/>
        <v>no</v>
      </c>
      <c r="BG965" t="str">
        <f t="shared" si="79"/>
        <v>yes</v>
      </c>
      <c r="BH965">
        <f t="shared" si="75"/>
        <v>1</v>
      </c>
      <c r="BI965">
        <f t="shared" si="76"/>
        <v>30</v>
      </c>
      <c r="BL965" t="str">
        <f t="shared" si="77"/>
        <v>spring</v>
      </c>
    </row>
    <row r="966" spans="1:64" x14ac:dyDescent="0.35">
      <c r="A966">
        <v>965</v>
      </c>
      <c r="B966">
        <f>IFERROR(INDEX(JMP!$AJ$2:$AU$1000,MATCH($A966,JMP!$A$2:$A$1000,0),MATCH(B$1,JMP!$AJ$1:$AU$1,0)),INDEX(Baseline!$B$2:$BD$2,1,MATCH(B$1,Baseline!$B$1:$BD$1,0)))</f>
        <v>0</v>
      </c>
      <c r="C966">
        <f>IFERROR(INDEX(JMP!$AJ$2:$AU$1000,MATCH($A966,JMP!$A$2:$A$1000,0),MATCH(C$1,JMP!$AJ$1:$AU$1,0)),INDEX(Baseline!$B$2:$BD$2,1,MATCH(C$1,Baseline!$B$1:$BD$1,0)))</f>
        <v>8760</v>
      </c>
      <c r="D966">
        <f>IFERROR(INDEX(JMP!$AJ$2:$AU$1000,MATCH($A966,JMP!$A$2:$A$1000,0),MATCH(D$1,JMP!$AJ$1:$AU$1,0)),INDEX(Baseline!$B$2:$BD$2,1,MATCH(D$1,Baseline!$B$1:$BD$1,0)))</f>
        <v>1</v>
      </c>
      <c r="E966">
        <f>IFERROR(INDEX(JMP!$AJ$2:$AU$1000,MATCH($A966,JMP!$A$2:$A$1000,0),MATCH(E$1,JMP!$AJ$1:$AU$1,0)),INDEX(Baseline!$B$2:$BD$2,1,MATCH(E$1,Baseline!$B$1:$BD$1,0)))</f>
        <v>1</v>
      </c>
      <c r="F966" t="str">
        <f>IFERROR(INDEX(JMP!$AJ$2:$AU$1000,MATCH($A966,JMP!$A$2:$A$1000,0),MATCH(F$1,JMP!$AJ$1:$AU$1,0)),INDEX(Baseline!$B$2:$BD$2,1,MATCH(F$1,Baseline!$B$1:$BD$1,0)))</f>
        <v>e344</v>
      </c>
      <c r="G966" t="str">
        <f>IFERROR(INDEX(JMP!$AJ$2:$AU$1000,MATCH($A966,JMP!$A$2:$A$1000,0),MATCH(G$1,JMP!$AJ$1:$AU$1,0)),INDEX(Baseline!$B$2:$BD$2,1,MATCH(G$1,Baseline!$B$1:$BD$1,0)))</f>
        <v>e340</v>
      </c>
      <c r="H966">
        <f>IFERROR(INDEX(JMP!$AJ$2:$AU$1000,MATCH($A966,JMP!$A$2:$A$1000,0),MATCH(H$1,JMP!$AJ$1:$AU$1,0)),INDEX(Baseline!$B$2:$BD$2,1,MATCH(H$1,Baseline!$B$1:$BD$1,0)))</f>
        <v>1.5</v>
      </c>
      <c r="I966">
        <f>IFERROR(INDEX(JMP!$AJ$2:$AU$1000,MATCH($A966,JMP!$A$2:$A$1000,0),MATCH(I$1,JMP!$AJ$1:$AU$1,0)),INDEX(Baseline!$B$2:$BD$2,1,MATCH(I$1,Baseline!$B$1:$BD$1,0)))</f>
        <v>0.42</v>
      </c>
      <c r="J966">
        <f>IFERROR(INDEX(JMP!$AJ$2:$AU$1000,MATCH($A966,JMP!$A$2:$A$1000,0),MATCH(J$1,JMP!$AJ$1:$AU$1,0)),INDEX(Baseline!$B$2:$BD$2,1,MATCH(J$1,Baseline!$B$1:$BD$1,0)))</f>
        <v>1</v>
      </c>
      <c r="K966">
        <f>IFERROR(INDEX(JMP!$AJ$2:$AU$1000,MATCH($A966,JMP!$A$2:$A$1000,0),MATCH(K$1,JMP!$AJ$1:$AU$1,0)),INDEX(Baseline!$B$2:$BD$2,1,MATCH(K$1,Baseline!$B$1:$BD$1,0)))</f>
        <v>0</v>
      </c>
      <c r="L966">
        <f>IFERROR(INDEX(JMP!$AJ$2:$AU$1000,MATCH($A966,JMP!$A$2:$A$1000,0),MATCH(L$1,JMP!$AJ$1:$AU$1,0)),INDEX(Baseline!$B$2:$BD$2,1,MATCH(L$1,Baseline!$B$1:$BD$1,0)))</f>
        <v>7.5042577732927773E-2</v>
      </c>
      <c r="M966" t="b">
        <f>IFERROR(INDEX(JMP!$AJ$2:$AU$1000,MATCH($A966,JMP!$A$2:$A$1000,0),MATCH(M$1,JMP!$AJ$1:$AU$1,0)),INDEX(Baseline!$B$2:$BD$2,1,MATCH(M$1,Baseline!$B$1:$BD$1,0)))</f>
        <v>0</v>
      </c>
      <c r="N966" t="b">
        <f>IFERROR(INDEX(JMP!$AJ$2:$AU$1000,MATCH($A966,JMP!$A$2:$A$1000,0),MATCH(N$1,JMP!$AJ$1:$AU$1,0)),INDEX(Baseline!$B$2:$BD$2,1,MATCH(N$1,Baseline!$B$1:$BD$1,0)))</f>
        <v>0</v>
      </c>
      <c r="O966">
        <f>IFERROR(INDEX(JMP!$AJ$2:$AU$1000,MATCH($A966,JMP!$A$2:$A$1000,0),MATCH(O$1,JMP!$AJ$1:$AU$1,0)),INDEX(Baseline!$B$2:$BD$2,1,MATCH(O$1,Baseline!$B$1:$BD$1,0)))</f>
        <v>7</v>
      </c>
      <c r="P966">
        <f>IFERROR(INDEX(JMP!$AJ$2:$AU$1000,MATCH($A966,JMP!$A$2:$A$1000,0),MATCH(P$1,JMP!$AJ$1:$AU$1,0)),INDEX(Baseline!$B$2:$BD$2,1,MATCH(P$1,Baseline!$B$1:$BD$1,0)))</f>
        <v>200</v>
      </c>
      <c r="Q966">
        <f>IFERROR(INDEX(JMP!$AJ$2:$AU$1000,MATCH($A966,JMP!$A$2:$A$1000,0),MATCH(Q$1,JMP!$AJ$1:$AU$1,0)),INDEX(Baseline!$B$2:$BD$2,1,MATCH(Q$1,Baseline!$B$1:$BD$1,0)))</f>
        <v>10</v>
      </c>
      <c r="R966">
        <f>IFERROR(INDEX(JMP!$AJ$2:$AU$1000,MATCH($A966,JMP!$A$2:$A$1000,0),MATCH(R$1,JMP!$AJ$1:$AU$1,0)),INDEX(Baseline!$B$2:$BD$2,1,MATCH(R$1,Baseline!$B$1:$BD$1,0)))</f>
        <v>0</v>
      </c>
      <c r="S966">
        <f>IFERROR(INDEX(JMP!$AJ$2:$AU$1000,MATCH($A966,JMP!$A$2:$A$1000,0),MATCH(S$1,JMP!$AJ$1:$AU$1,0)),INDEX(Baseline!$B$2:$BD$2,1,MATCH(S$1,Baseline!$B$1:$BD$1,0)))</f>
        <v>1</v>
      </c>
      <c r="T966">
        <f>IFERROR(INDEX(JMP!$AJ$2:$AU$1000,MATCH($A966,JMP!$A$2:$A$1000,0),MATCH(T$1,JMP!$AJ$1:$AU$1,0)),INDEX(Baseline!$B$2:$BD$2,1,MATCH(T$1,Baseline!$B$1:$BD$1,0)))</f>
        <v>0</v>
      </c>
      <c r="U966" t="str">
        <f>IFERROR(INDEX(JMP!$AJ$2:$AU$1000,MATCH($A966,JMP!$A$2:$A$1000,0),MATCH(U$1,JMP!$AJ$1:$AU$1,0)),INDEX(Baseline!$B$2:$BD$2,1,MATCH(U$1,Baseline!$B$1:$BD$1,0)))</f>
        <v>Titan</v>
      </c>
      <c r="V966">
        <f>IFERROR(INDEX(JMP!$AJ$2:$AU$1000,MATCH($A966,JMP!$A$2:$A$1000,0),MATCH(V$1,JMP!$AJ$1:$AU$1,0)),INDEX(Baseline!$B$2:$BD$2,1,MATCH(V$1,Baseline!$B$1:$BD$1,0)))</f>
        <v>3</v>
      </c>
      <c r="W966">
        <f>IFERROR(INDEX(JMP!$AJ$2:$AU$1000,MATCH($A966,JMP!$A$2:$A$1000,0),MATCH(W$1,JMP!$AJ$1:$AU$1,0)),INDEX(Baseline!$B$2:$BD$2,1,MATCH(W$1,Baseline!$B$1:$BD$1,0)))</f>
        <v>0.37</v>
      </c>
      <c r="X966">
        <f>IFERROR(INDEX(JMP!$AJ$2:$AU$1000,MATCH($A966,JMP!$A$2:$A$1000,0),MATCH(X$1,JMP!$AJ$1:$AU$1,0)),INDEX(Baseline!$B$2:$BD$2,1,MATCH(X$1,Baseline!$B$1:$BD$1,0)))</f>
        <v>4</v>
      </c>
      <c r="Y966">
        <f>IFERROR(INDEX(JMP!$AJ$2:$AU$1000,MATCH($A966,JMP!$A$2:$A$1000,0),MATCH(Y$1,JMP!$AJ$1:$AU$1,0)),INDEX(Baseline!$B$2:$BD$2,1,MATCH(Y$1,Baseline!$B$1:$BD$1,0)))</f>
        <v>2</v>
      </c>
      <c r="Z966">
        <f>IFERROR(INDEX(JMP!$AJ$2:$AU$1000,MATCH($A966,JMP!$A$2:$A$1000,0),MATCH(Z$1,JMP!$AJ$1:$AU$1,0)),INDEX(Baseline!$B$2:$BD$2,1,MATCH(Z$1,Baseline!$B$1:$BD$1,0)))</f>
        <v>1970</v>
      </c>
      <c r="AA966">
        <f>IFERROR(INDEX(JMP!$AJ$2:$AU$1000,MATCH($A966,JMP!$A$2:$A$1000,0),MATCH(AA$1,JMP!$AJ$1:$AU$1,0)),INDEX(Baseline!$B$2:$BD$2,1,MATCH(AA$1,Baseline!$B$1:$BD$1,0)))</f>
        <v>1970</v>
      </c>
      <c r="AB966">
        <f>IFERROR(INDEX(JMP!$AJ$2:$AU$1000,MATCH($A966,JMP!$A$2:$A$1000,0),MATCH(AB$1,JMP!$AJ$1:$AU$1,0)),INDEX(Baseline!$B$2:$BD$2,1,MATCH(AB$1,Baseline!$B$1:$BD$1,0)))</f>
        <v>0</v>
      </c>
      <c r="AC966">
        <f>IFERROR(INDEX(JMP!$AJ$2:$AU$1000,MATCH($A966,JMP!$A$2:$A$1000,0),MATCH(AC$1,JMP!$AJ$1:$AU$1,0)),INDEX(Baseline!$B$2:$BD$2,1,MATCH(AC$1,Baseline!$B$1:$BD$1,0)))</f>
        <v>1</v>
      </c>
      <c r="AD966">
        <f>IFERROR(INDEX(JMP!$AJ$2:$AU$1000,MATCH($A966,JMP!$A$2:$A$1000,0),MATCH(AD$1,JMP!$AJ$1:$AU$1,0)),INDEX(Baseline!$B$2:$BD$2,1,MATCH(AD$1,Baseline!$B$1:$BD$1,0)))</f>
        <v>8</v>
      </c>
      <c r="AE966">
        <f>IFERROR(INDEX(JMP!$AJ$2:$AU$1000,MATCH($A966,JMP!$A$2:$A$1000,0),MATCH(AE$1,JMP!$AJ$1:$AU$1,0)),INDEX(Baseline!$B$2:$BD$2,1,MATCH(AE$1,Baseline!$B$1:$BD$1,0)))</f>
        <v>0.625</v>
      </c>
      <c r="AF966" t="str">
        <f>IFERROR(INDEX(JMP!$AJ$2:$AU$1000,MATCH($A966,JMP!$A$2:$A$1000,0),MATCH(AF$1,JMP!$AJ$1:$AU$1,0)),INDEX(Baseline!$B$2:$BD$2,1,MATCH(AF$1,Baseline!$B$1:$BD$1,0)))</f>
        <v>bwb</v>
      </c>
      <c r="AG966" t="str">
        <f>IFERROR(INDEX(JMP!$AJ$2:$AU$1000,MATCH($A966,JMP!$A$2:$A$1000,0),MATCH(AG$1,JMP!$AJ$1:$AU$1,0)),INDEX(Baseline!$B$2:$BD$2,1,MATCH(AG$1,Baseline!$B$1:$BD$1,0)))</f>
        <v>V-tail</v>
      </c>
      <c r="AH966">
        <f>IFERROR(INDEX(JMP!$AJ$2:$AU$1000,MATCH($A966,JMP!$A$2:$A$1000,0),MATCH(AH$1,JMP!$AJ$1:$AU$1,0)),INDEX(Baseline!$B$2:$BD$2,1,MATCH(AH$1,Baseline!$B$1:$BD$1,0)))</f>
        <v>1</v>
      </c>
      <c r="AI966">
        <f>IFERROR(INDEX(JMP!$AJ$2:$AU$1000,MATCH($A966,JMP!$A$2:$A$1000,0),MATCH(AI$1,JMP!$AJ$1:$AU$1,0)),INDEX(Baseline!$B$2:$BD$2,1,MATCH(AI$1,Baseline!$B$1:$BD$1,0)))</f>
        <v>724000000</v>
      </c>
      <c r="AJ966">
        <f>IFERROR(INDEX(JMP!$AJ$2:$AU$1000,MATCH($A966,JMP!$A$2:$A$1000,0),MATCH(AJ$1,JMP!$AJ$1:$AU$1,0)),INDEX(Baseline!$B$2:$BD$2,1,MATCH(AJ$1,Baseline!$B$1:$BD$1,0)))</f>
        <v>54500000</v>
      </c>
      <c r="AK966">
        <f>IFERROR(INDEX(JMP!$AJ$2:$AU$1000,MATCH($A966,JMP!$A$2:$A$1000,0),MATCH(AK$1,JMP!$AJ$1:$AU$1,0)),INDEX(Baseline!$B$2:$BD$2,1,MATCH(AK$1,Baseline!$B$1:$BD$1,0)))</f>
        <v>30</v>
      </c>
      <c r="AL966">
        <f>IFERROR(INDEX(JMP!$AJ$2:$AU$1000,MATCH($A966,JMP!$A$2:$A$1000,0),MATCH(AL$1,JMP!$AJ$1:$AU$1,0)),INDEX(Baseline!$B$2:$BD$2,1,MATCH(AL$1,Baseline!$B$1:$BD$1,0)))</f>
        <v>2.0220637802518149E-2</v>
      </c>
      <c r="AM966">
        <f>IFERROR(INDEX(JMP!$AJ$2:$AU$1000,MATCH($A966,JMP!$A$2:$A$1000,0),MATCH(AM$1,JMP!$AJ$1:$AU$1,0)),INDEX(Baseline!$B$2:$BD$2,1,MATCH(AM$1,Baseline!$B$1:$BD$1,0)))</f>
        <v>16.011917673714287</v>
      </c>
      <c r="AN966">
        <f>IFERROR(INDEX(JMP!$AJ$2:$AU$1000,MATCH($A966,JMP!$A$2:$A$1000,0),MATCH(AN$1,JMP!$AJ$1:$AU$1,0)),INDEX(Baseline!$B$2:$BD$2,1,MATCH(AN$1,Baseline!$B$1:$BD$1,0)))</f>
        <v>1.6420233170841425</v>
      </c>
      <c r="AO966">
        <f>IFERROR(INDEX(JMP!$AJ$2:$AU$1000,MATCH($A966,JMP!$A$2:$A$1000,0),MATCH(AO$1,JMP!$AJ$1:$AU$1,0)),INDEX(Baseline!$B$2:$BD$2,1,MATCH(AO$1,Baseline!$B$1:$BD$1,0)))</f>
        <v>0.44994818456096508</v>
      </c>
      <c r="AP966">
        <f>IFERROR(INDEX(JMP!$AJ$2:$AU$1000,MATCH($A966,JMP!$A$2:$A$1000,0),MATCH(AP$1,JMP!$AJ$1:$AU$1,0)),INDEX(Baseline!$B$2:$BD$2,1,MATCH(AP$1,Baseline!$B$1:$BD$1,0)))</f>
        <v>0</v>
      </c>
      <c r="AQ966">
        <f>IFERROR(INDEX(JMP!$AJ$2:$AU$1000,MATCH($A966,JMP!$A$2:$A$1000,0),MATCH(AQ$1,JMP!$AJ$1:$AU$1,0)),INDEX(Baseline!$B$2:$BD$2,1,MATCH(AQ$1,Baseline!$B$1:$BD$1,0)))</f>
        <v>0.35</v>
      </c>
      <c r="AR966">
        <f>IFERROR(INDEX(JMP!$AJ$2:$AU$1000,MATCH($A966,JMP!$A$2:$A$1000,0),MATCH(AR$1,JMP!$AJ$1:$AU$1,0)),INDEX(Baseline!$B$2:$BD$2,1,MATCH(AR$1,Baseline!$B$1:$BD$1,0)))</f>
        <v>0</v>
      </c>
      <c r="AS966">
        <f>IFERROR(INDEX(JMP!$AJ$2:$AU$1000,MATCH($A966,JMP!$A$2:$A$1000,0),MATCH(AS$1,JMP!$AJ$1:$AU$1,0)),INDEX(Baseline!$B$2:$BD$2,1,MATCH(AS$1,Baseline!$B$1:$BD$1,0)))</f>
        <v>0</v>
      </c>
      <c r="AT966">
        <f>IFERROR(INDEX(JMP!$AJ$2:$AU$1000,MATCH($A966,JMP!$A$2:$A$1000,0),MATCH(AT$1,JMP!$AJ$1:$AU$1,0)),INDEX(Baseline!$B$2:$BD$2,1,MATCH(AT$1,Baseline!$B$1:$BD$1,0)))</f>
        <v>500</v>
      </c>
      <c r="AU966">
        <f>IFERROR(INDEX(JMP!$AJ$2:$AU$1000,MATCH($A966,JMP!$A$2:$A$1000,0),MATCH(AU$1,JMP!$AJ$1:$AU$1,0)),INDEX(Baseline!$B$2:$BD$2,1,MATCH(AU$1,Baseline!$B$1:$BD$1,0)))</f>
        <v>50</v>
      </c>
      <c r="AV966">
        <f>IFERROR(INDEX(JMP!$AJ$2:$AU$1000,MATCH($A966,JMP!$A$2:$A$1000,0),MATCH(AV$1,JMP!$AJ$1:$AU$1,0)),INDEX(Baseline!$B$2:$BD$2,1,MATCH(AV$1,Baseline!$B$1:$BD$1,0)))</f>
        <v>12.1</v>
      </c>
      <c r="AW966">
        <f>IFERROR(INDEX(JMP!$AJ$2:$AU$1000,MATCH($A966,JMP!$A$2:$A$1000,0),MATCH(AW$1,JMP!$AJ$1:$AU$1,0)),INDEX(Baseline!$B$2:$BD$2,1,MATCH(AW$1,Baseline!$B$1:$BD$1,0)))</f>
        <v>1.9961979999999998E-3</v>
      </c>
      <c r="AX966">
        <f>IFERROR(INDEX(JMP!$AJ$2:$AU$1000,MATCH($A966,JMP!$A$2:$A$1000,0),MATCH(AX$1,JMP!$AJ$1:$AU$1,0)),INDEX(Baseline!$B$2:$BD$2,1,MATCH(AX$1,Baseline!$B$1:$BD$1,0)))</f>
        <v>1.9961979999999998E-3</v>
      </c>
      <c r="AY966">
        <f>IFERROR(INDEX(JMP!$AJ$2:$AU$1000,MATCH($A966,JMP!$A$2:$A$1000,0),MATCH(AY$1,JMP!$AJ$1:$AU$1,0)),INDEX(Baseline!$B$2:$BD$2,1,MATCH(AY$1,Baseline!$B$1:$BD$1,0)))</f>
        <v>1.9607137E-2</v>
      </c>
      <c r="AZ966">
        <f>IFERROR(INDEX(JMP!$AJ$2:$AU$1000,MATCH($A966,JMP!$A$2:$A$1000,0),MATCH(AZ$1,JMP!$AJ$1:$AU$1,0)),INDEX(Baseline!$B$2:$BD$2,1,MATCH(AZ$1,Baseline!$B$1:$BD$1,0)))</f>
        <v>0</v>
      </c>
      <c r="BA966">
        <f>IFERROR(INDEX(JMP!$AJ$2:$AU$1000,MATCH($A966,JMP!$A$2:$A$1000,0),MATCH(BA$1,JMP!$AJ$1:$AU$1,0)),INDEX(Baseline!$B$2:$BD$2,1,MATCH(BA$1,Baseline!$B$1:$BD$1,0)))</f>
        <v>10</v>
      </c>
      <c r="BB966">
        <f>IFERROR(INDEX(JMP!$AJ$2:$AU$1000,MATCH($A966,JMP!$A$2:$A$1000,0),MATCH(BB$1,JMP!$AJ$1:$AU$1,0)),INDEX(Baseline!$B$2:$BD$2,1,MATCH(BB$1,Baseline!$B$1:$BD$1,0)))</f>
        <v>0</v>
      </c>
      <c r="BC966">
        <f>IFERROR(INDEX(JMP!$AJ$2:$AU$1000,MATCH($A966,JMP!$A$2:$A$1000,0),MATCH(BC$1,JMP!$AJ$1:$AU$1,0)),INDEX(Baseline!$B$2:$BD$2,1,MATCH(BC$1,Baseline!$B$1:$BD$1,0)))</f>
        <v>1</v>
      </c>
      <c r="BD966">
        <f>IFERROR(INDEX(JMP!$AJ$2:$AU$1000,MATCH($A966,JMP!$A$2:$A$1000,0),MATCH(BD$1,JMP!$AJ$1:$AU$1,0)),INDEX(Baseline!$B$2:$BD$2,1,MATCH(BD$1,Baseline!$B$1:$BD$1,0)))</f>
        <v>4.1485768080499996</v>
      </c>
      <c r="BE966">
        <f>IFERROR(INDEX(JMP!$AJ$2:$AU$1000,MATCH($A966,JMP!$A$2:$A$1000,0),MATCH(BE$1,JMP!$AJ$1:$AU$1,0)),INDEX(Baseline!$B$2:$BE$2,1,MATCH(BE$1,Baseline!$B$1:$BE$1,0)))</f>
        <v>400000</v>
      </c>
      <c r="BF966" t="str">
        <f t="shared" si="78"/>
        <v>no</v>
      </c>
      <c r="BG966" t="str">
        <f t="shared" si="79"/>
        <v>yes</v>
      </c>
      <c r="BH966">
        <f t="shared" ref="BH966:BH1001" si="80">IF(AE966=0.25, 0.25, IF(AE966=0.625, 0.5, IF(AE966=1, 1, "")))</f>
        <v>0.5</v>
      </c>
      <c r="BI966">
        <f t="shared" ref="BI966:BI1001" si="81">IF(BA966=100, 100, IF(BA966=10, 10, IF(BA966=55, 30, "")))</f>
        <v>10</v>
      </c>
      <c r="BL966" t="str">
        <f t="shared" ref="BL966:BL1001" si="82">IF(BC966=1, "spring", IF(BC966=3, "fall", IF(BC966=2, "summer", "winter")))</f>
        <v>spring</v>
      </c>
    </row>
    <row r="967" spans="1:64" x14ac:dyDescent="0.35">
      <c r="A967">
        <v>966</v>
      </c>
      <c r="B967">
        <f>IFERROR(INDEX(JMP!$AJ$2:$AU$1000,MATCH($A967,JMP!$A$2:$A$1000,0),MATCH(B$1,JMP!$AJ$1:$AU$1,0)),INDEX(Baseline!$B$2:$BD$2,1,MATCH(B$1,Baseline!$B$1:$BD$1,0)))</f>
        <v>0</v>
      </c>
      <c r="C967">
        <f>IFERROR(INDEX(JMP!$AJ$2:$AU$1000,MATCH($A967,JMP!$A$2:$A$1000,0),MATCH(C$1,JMP!$AJ$1:$AU$1,0)),INDEX(Baseline!$B$2:$BD$2,1,MATCH(C$1,Baseline!$B$1:$BD$1,0)))</f>
        <v>8760</v>
      </c>
      <c r="D967">
        <f>IFERROR(INDEX(JMP!$AJ$2:$AU$1000,MATCH($A967,JMP!$A$2:$A$1000,0),MATCH(D$1,JMP!$AJ$1:$AU$1,0)),INDEX(Baseline!$B$2:$BD$2,1,MATCH(D$1,Baseline!$B$1:$BD$1,0)))</f>
        <v>1</v>
      </c>
      <c r="E967">
        <f>IFERROR(INDEX(JMP!$AJ$2:$AU$1000,MATCH($A967,JMP!$A$2:$A$1000,0),MATCH(E$1,JMP!$AJ$1:$AU$1,0)),INDEX(Baseline!$B$2:$BD$2,1,MATCH(E$1,Baseline!$B$1:$BD$1,0)))</f>
        <v>1</v>
      </c>
      <c r="F967" t="str">
        <f>IFERROR(INDEX(JMP!$AJ$2:$AU$1000,MATCH($A967,JMP!$A$2:$A$1000,0),MATCH(F$1,JMP!$AJ$1:$AU$1,0)),INDEX(Baseline!$B$2:$BD$2,1,MATCH(F$1,Baseline!$B$1:$BD$1,0)))</f>
        <v>e344</v>
      </c>
      <c r="G967" t="str">
        <f>IFERROR(INDEX(JMP!$AJ$2:$AU$1000,MATCH($A967,JMP!$A$2:$A$1000,0),MATCH(G$1,JMP!$AJ$1:$AU$1,0)),INDEX(Baseline!$B$2:$BD$2,1,MATCH(G$1,Baseline!$B$1:$BD$1,0)))</f>
        <v>e340</v>
      </c>
      <c r="H967">
        <f>IFERROR(INDEX(JMP!$AJ$2:$AU$1000,MATCH($A967,JMP!$A$2:$A$1000,0),MATCH(H$1,JMP!$AJ$1:$AU$1,0)),INDEX(Baseline!$B$2:$BD$2,1,MATCH(H$1,Baseline!$B$1:$BD$1,0)))</f>
        <v>1.5</v>
      </c>
      <c r="I967">
        <f>IFERROR(INDEX(JMP!$AJ$2:$AU$1000,MATCH($A967,JMP!$A$2:$A$1000,0),MATCH(I$1,JMP!$AJ$1:$AU$1,0)),INDEX(Baseline!$B$2:$BD$2,1,MATCH(I$1,Baseline!$B$1:$BD$1,0)))</f>
        <v>0.42</v>
      </c>
      <c r="J967">
        <f>IFERROR(INDEX(JMP!$AJ$2:$AU$1000,MATCH($A967,JMP!$A$2:$A$1000,0),MATCH(J$1,JMP!$AJ$1:$AU$1,0)),INDEX(Baseline!$B$2:$BD$2,1,MATCH(J$1,Baseline!$B$1:$BD$1,0)))</f>
        <v>1</v>
      </c>
      <c r="K967">
        <f>IFERROR(INDEX(JMP!$AJ$2:$AU$1000,MATCH($A967,JMP!$A$2:$A$1000,0),MATCH(K$1,JMP!$AJ$1:$AU$1,0)),INDEX(Baseline!$B$2:$BD$2,1,MATCH(K$1,Baseline!$B$1:$BD$1,0)))</f>
        <v>0</v>
      </c>
      <c r="L967">
        <f>IFERROR(INDEX(JMP!$AJ$2:$AU$1000,MATCH($A967,JMP!$A$2:$A$1000,0),MATCH(L$1,JMP!$AJ$1:$AU$1,0)),INDEX(Baseline!$B$2:$BD$2,1,MATCH(L$1,Baseline!$B$1:$BD$1,0)))</f>
        <v>6.9411860223220573E-2</v>
      </c>
      <c r="M967" t="b">
        <f>IFERROR(INDEX(JMP!$AJ$2:$AU$1000,MATCH($A967,JMP!$A$2:$A$1000,0),MATCH(M$1,JMP!$AJ$1:$AU$1,0)),INDEX(Baseline!$B$2:$BD$2,1,MATCH(M$1,Baseline!$B$1:$BD$1,0)))</f>
        <v>0</v>
      </c>
      <c r="N967" t="b">
        <f>IFERROR(INDEX(JMP!$AJ$2:$AU$1000,MATCH($A967,JMP!$A$2:$A$1000,0),MATCH(N$1,JMP!$AJ$1:$AU$1,0)),INDEX(Baseline!$B$2:$BD$2,1,MATCH(N$1,Baseline!$B$1:$BD$1,0)))</f>
        <v>0</v>
      </c>
      <c r="O967">
        <f>IFERROR(INDEX(JMP!$AJ$2:$AU$1000,MATCH($A967,JMP!$A$2:$A$1000,0),MATCH(O$1,JMP!$AJ$1:$AU$1,0)),INDEX(Baseline!$B$2:$BD$2,1,MATCH(O$1,Baseline!$B$1:$BD$1,0)))</f>
        <v>7</v>
      </c>
      <c r="P967">
        <f>IFERROR(INDEX(JMP!$AJ$2:$AU$1000,MATCH($A967,JMP!$A$2:$A$1000,0),MATCH(P$1,JMP!$AJ$1:$AU$1,0)),INDEX(Baseline!$B$2:$BD$2,1,MATCH(P$1,Baseline!$B$1:$BD$1,0)))</f>
        <v>200</v>
      </c>
      <c r="Q967">
        <f>IFERROR(INDEX(JMP!$AJ$2:$AU$1000,MATCH($A967,JMP!$A$2:$A$1000,0),MATCH(Q$1,JMP!$AJ$1:$AU$1,0)),INDEX(Baseline!$B$2:$BD$2,1,MATCH(Q$1,Baseline!$B$1:$BD$1,0)))</f>
        <v>10</v>
      </c>
      <c r="R967">
        <f>IFERROR(INDEX(JMP!$AJ$2:$AU$1000,MATCH($A967,JMP!$A$2:$A$1000,0),MATCH(R$1,JMP!$AJ$1:$AU$1,0)),INDEX(Baseline!$B$2:$BD$2,1,MATCH(R$1,Baseline!$B$1:$BD$1,0)))</f>
        <v>0</v>
      </c>
      <c r="S967">
        <f>IFERROR(INDEX(JMP!$AJ$2:$AU$1000,MATCH($A967,JMP!$A$2:$A$1000,0),MATCH(S$1,JMP!$AJ$1:$AU$1,0)),INDEX(Baseline!$B$2:$BD$2,1,MATCH(S$1,Baseline!$B$1:$BD$1,0)))</f>
        <v>1</v>
      </c>
      <c r="T967">
        <f>IFERROR(INDEX(JMP!$AJ$2:$AU$1000,MATCH($A967,JMP!$A$2:$A$1000,0),MATCH(T$1,JMP!$AJ$1:$AU$1,0)),INDEX(Baseline!$B$2:$BD$2,1,MATCH(T$1,Baseline!$B$1:$BD$1,0)))</f>
        <v>0</v>
      </c>
      <c r="U967" t="str">
        <f>IFERROR(INDEX(JMP!$AJ$2:$AU$1000,MATCH($A967,JMP!$A$2:$A$1000,0),MATCH(U$1,JMP!$AJ$1:$AU$1,0)),INDEX(Baseline!$B$2:$BD$2,1,MATCH(U$1,Baseline!$B$1:$BD$1,0)))</f>
        <v>Titan</v>
      </c>
      <c r="V967">
        <f>IFERROR(INDEX(JMP!$AJ$2:$AU$1000,MATCH($A967,JMP!$A$2:$A$1000,0),MATCH(V$1,JMP!$AJ$1:$AU$1,0)),INDEX(Baseline!$B$2:$BD$2,1,MATCH(V$1,Baseline!$B$1:$BD$1,0)))</f>
        <v>3</v>
      </c>
      <c r="W967">
        <f>IFERROR(INDEX(JMP!$AJ$2:$AU$1000,MATCH($A967,JMP!$A$2:$A$1000,0),MATCH(W$1,JMP!$AJ$1:$AU$1,0)),INDEX(Baseline!$B$2:$BD$2,1,MATCH(W$1,Baseline!$B$1:$BD$1,0)))</f>
        <v>0.37</v>
      </c>
      <c r="X967">
        <f>IFERROR(INDEX(JMP!$AJ$2:$AU$1000,MATCH($A967,JMP!$A$2:$A$1000,0),MATCH(X$1,JMP!$AJ$1:$AU$1,0)),INDEX(Baseline!$B$2:$BD$2,1,MATCH(X$1,Baseline!$B$1:$BD$1,0)))</f>
        <v>4</v>
      </c>
      <c r="Y967">
        <f>IFERROR(INDEX(JMP!$AJ$2:$AU$1000,MATCH($A967,JMP!$A$2:$A$1000,0),MATCH(Y$1,JMP!$AJ$1:$AU$1,0)),INDEX(Baseline!$B$2:$BD$2,1,MATCH(Y$1,Baseline!$B$1:$BD$1,0)))</f>
        <v>3</v>
      </c>
      <c r="Z967">
        <f>IFERROR(INDEX(JMP!$AJ$2:$AU$1000,MATCH($A967,JMP!$A$2:$A$1000,0),MATCH(Z$1,JMP!$AJ$1:$AU$1,0)),INDEX(Baseline!$B$2:$BD$2,1,MATCH(Z$1,Baseline!$B$1:$BD$1,0)))</f>
        <v>1970</v>
      </c>
      <c r="AA967">
        <f>IFERROR(INDEX(JMP!$AJ$2:$AU$1000,MATCH($A967,JMP!$A$2:$A$1000,0),MATCH(AA$1,JMP!$AJ$1:$AU$1,0)),INDEX(Baseline!$B$2:$BD$2,1,MATCH(AA$1,Baseline!$B$1:$BD$1,0)))</f>
        <v>1970</v>
      </c>
      <c r="AB967">
        <f>IFERROR(INDEX(JMP!$AJ$2:$AU$1000,MATCH($A967,JMP!$A$2:$A$1000,0),MATCH(AB$1,JMP!$AJ$1:$AU$1,0)),INDEX(Baseline!$B$2:$BD$2,1,MATCH(AB$1,Baseline!$B$1:$BD$1,0)))</f>
        <v>0</v>
      </c>
      <c r="AC967">
        <f>IFERROR(INDEX(JMP!$AJ$2:$AU$1000,MATCH($A967,JMP!$A$2:$A$1000,0),MATCH(AC$1,JMP!$AJ$1:$AU$1,0)),INDEX(Baseline!$B$2:$BD$2,1,MATCH(AC$1,Baseline!$B$1:$BD$1,0)))</f>
        <v>1</v>
      </c>
      <c r="AD967">
        <f>IFERROR(INDEX(JMP!$AJ$2:$AU$1000,MATCH($A967,JMP!$A$2:$A$1000,0),MATCH(AD$1,JMP!$AJ$1:$AU$1,0)),INDEX(Baseline!$B$2:$BD$2,1,MATCH(AD$1,Baseline!$B$1:$BD$1,0)))</f>
        <v>8</v>
      </c>
      <c r="AE967">
        <f>IFERROR(INDEX(JMP!$AJ$2:$AU$1000,MATCH($A967,JMP!$A$2:$A$1000,0),MATCH(AE$1,JMP!$AJ$1:$AU$1,0)),INDEX(Baseline!$B$2:$BD$2,1,MATCH(AE$1,Baseline!$B$1:$BD$1,0)))</f>
        <v>0.25</v>
      </c>
      <c r="AF967" t="str">
        <f>IFERROR(INDEX(JMP!$AJ$2:$AU$1000,MATCH($A967,JMP!$A$2:$A$1000,0),MATCH(AF$1,JMP!$AJ$1:$AU$1,0)),INDEX(Baseline!$B$2:$BD$2,1,MATCH(AF$1,Baseline!$B$1:$BD$1,0)))</f>
        <v>bwb</v>
      </c>
      <c r="AG967" t="str">
        <f>IFERROR(INDEX(JMP!$AJ$2:$AU$1000,MATCH($A967,JMP!$A$2:$A$1000,0),MATCH(AG$1,JMP!$AJ$1:$AU$1,0)),INDEX(Baseline!$B$2:$BD$2,1,MATCH(AG$1,Baseline!$B$1:$BD$1,0)))</f>
        <v>V-tail</v>
      </c>
      <c r="AH967">
        <f>IFERROR(INDEX(JMP!$AJ$2:$AU$1000,MATCH($A967,JMP!$A$2:$A$1000,0),MATCH(AH$1,JMP!$AJ$1:$AU$1,0)),INDEX(Baseline!$B$2:$BD$2,1,MATCH(AH$1,Baseline!$B$1:$BD$1,0)))</f>
        <v>1</v>
      </c>
      <c r="AI967">
        <f>IFERROR(INDEX(JMP!$AJ$2:$AU$1000,MATCH($A967,JMP!$A$2:$A$1000,0),MATCH(AI$1,JMP!$AJ$1:$AU$1,0)),INDEX(Baseline!$B$2:$BD$2,1,MATCH(AI$1,Baseline!$B$1:$BD$1,0)))</f>
        <v>724000000</v>
      </c>
      <c r="AJ967">
        <f>IFERROR(INDEX(JMP!$AJ$2:$AU$1000,MATCH($A967,JMP!$A$2:$A$1000,0),MATCH(AJ$1,JMP!$AJ$1:$AU$1,0)),INDEX(Baseline!$B$2:$BD$2,1,MATCH(AJ$1,Baseline!$B$1:$BD$1,0)))</f>
        <v>54500000</v>
      </c>
      <c r="AK967">
        <f>IFERROR(INDEX(JMP!$AJ$2:$AU$1000,MATCH($A967,JMP!$A$2:$A$1000,0),MATCH(AK$1,JMP!$AJ$1:$AU$1,0)),INDEX(Baseline!$B$2:$BD$2,1,MATCH(AK$1,Baseline!$B$1:$BD$1,0)))</f>
        <v>30</v>
      </c>
      <c r="AL967">
        <f>IFERROR(INDEX(JMP!$AJ$2:$AU$1000,MATCH($A967,JMP!$A$2:$A$1000,0),MATCH(AL$1,JMP!$AJ$1:$AU$1,0)),INDEX(Baseline!$B$2:$BD$2,1,MATCH(AL$1,Baseline!$B$1:$BD$1,0)))</f>
        <v>1.3895475534261414E-2</v>
      </c>
      <c r="AM967">
        <f>IFERROR(INDEX(JMP!$AJ$2:$AU$1000,MATCH($A967,JMP!$A$2:$A$1000,0),MATCH(AM$1,JMP!$AJ$1:$AU$1,0)),INDEX(Baseline!$B$2:$BD$2,1,MATCH(AM$1,Baseline!$B$1:$BD$1,0)))</f>
        <v>6.8025952481904755</v>
      </c>
      <c r="AN967">
        <f>IFERROR(INDEX(JMP!$AJ$2:$AU$1000,MATCH($A967,JMP!$A$2:$A$1000,0),MATCH(AN$1,JMP!$AJ$1:$AU$1,0)),INDEX(Baseline!$B$2:$BD$2,1,MATCH(AN$1,Baseline!$B$1:$BD$1,0)))</f>
        <v>2.0159563472852233</v>
      </c>
      <c r="AO967">
        <f>IFERROR(INDEX(JMP!$AJ$2:$AU$1000,MATCH($A967,JMP!$A$2:$A$1000,0),MATCH(AO$1,JMP!$AJ$1:$AU$1,0)),INDEX(Baseline!$B$2:$BD$2,1,MATCH(AO$1,Baseline!$B$1:$BD$1,0)))</f>
        <v>1.4169125984834945</v>
      </c>
      <c r="AP967">
        <f>IFERROR(INDEX(JMP!$AJ$2:$AU$1000,MATCH($A967,JMP!$A$2:$A$1000,0),MATCH(AP$1,JMP!$AJ$1:$AU$1,0)),INDEX(Baseline!$B$2:$BD$2,1,MATCH(AP$1,Baseline!$B$1:$BD$1,0)))</f>
        <v>0</v>
      </c>
      <c r="AQ967">
        <f>IFERROR(INDEX(JMP!$AJ$2:$AU$1000,MATCH($A967,JMP!$A$2:$A$1000,0),MATCH(AQ$1,JMP!$AJ$1:$AU$1,0)),INDEX(Baseline!$B$2:$BD$2,1,MATCH(AQ$1,Baseline!$B$1:$BD$1,0)))</f>
        <v>0.35</v>
      </c>
      <c r="AR967">
        <f>IFERROR(INDEX(JMP!$AJ$2:$AU$1000,MATCH($A967,JMP!$A$2:$A$1000,0),MATCH(AR$1,JMP!$AJ$1:$AU$1,0)),INDEX(Baseline!$B$2:$BD$2,1,MATCH(AR$1,Baseline!$B$1:$BD$1,0)))</f>
        <v>0</v>
      </c>
      <c r="AS967">
        <f>IFERROR(INDEX(JMP!$AJ$2:$AU$1000,MATCH($A967,JMP!$A$2:$A$1000,0),MATCH(AS$1,JMP!$AJ$1:$AU$1,0)),INDEX(Baseline!$B$2:$BD$2,1,MATCH(AS$1,Baseline!$B$1:$BD$1,0)))</f>
        <v>0</v>
      </c>
      <c r="AT967">
        <f>IFERROR(INDEX(JMP!$AJ$2:$AU$1000,MATCH($A967,JMP!$A$2:$A$1000,0),MATCH(AT$1,JMP!$AJ$1:$AU$1,0)),INDEX(Baseline!$B$2:$BD$2,1,MATCH(AT$1,Baseline!$B$1:$BD$1,0)))</f>
        <v>500</v>
      </c>
      <c r="AU967">
        <f>IFERROR(INDEX(JMP!$AJ$2:$AU$1000,MATCH($A967,JMP!$A$2:$A$1000,0),MATCH(AU$1,JMP!$AJ$1:$AU$1,0)),INDEX(Baseline!$B$2:$BD$2,1,MATCH(AU$1,Baseline!$B$1:$BD$1,0)))</f>
        <v>50</v>
      </c>
      <c r="AV967">
        <f>IFERROR(INDEX(JMP!$AJ$2:$AU$1000,MATCH($A967,JMP!$A$2:$A$1000,0),MATCH(AV$1,JMP!$AJ$1:$AU$1,0)),INDEX(Baseline!$B$2:$BD$2,1,MATCH(AV$1,Baseline!$B$1:$BD$1,0)))</f>
        <v>12.1</v>
      </c>
      <c r="AW967">
        <f>IFERROR(INDEX(JMP!$AJ$2:$AU$1000,MATCH($A967,JMP!$A$2:$A$1000,0),MATCH(AW$1,JMP!$AJ$1:$AU$1,0)),INDEX(Baseline!$B$2:$BD$2,1,MATCH(AW$1,Baseline!$B$1:$BD$1,0)))</f>
        <v>1.9961979999999998E-3</v>
      </c>
      <c r="AX967">
        <f>IFERROR(INDEX(JMP!$AJ$2:$AU$1000,MATCH($A967,JMP!$A$2:$A$1000,0),MATCH(AX$1,JMP!$AJ$1:$AU$1,0)),INDEX(Baseline!$B$2:$BD$2,1,MATCH(AX$1,Baseline!$B$1:$BD$1,0)))</f>
        <v>1.9961979999999998E-3</v>
      </c>
      <c r="AY967">
        <f>IFERROR(INDEX(JMP!$AJ$2:$AU$1000,MATCH($A967,JMP!$A$2:$A$1000,0),MATCH(AY$1,JMP!$AJ$1:$AU$1,0)),INDEX(Baseline!$B$2:$BD$2,1,MATCH(AY$1,Baseline!$B$1:$BD$1,0)))</f>
        <v>1.9607137E-2</v>
      </c>
      <c r="AZ967">
        <f>IFERROR(INDEX(JMP!$AJ$2:$AU$1000,MATCH($A967,JMP!$A$2:$A$1000,0),MATCH(AZ$1,JMP!$AJ$1:$AU$1,0)),INDEX(Baseline!$B$2:$BD$2,1,MATCH(AZ$1,Baseline!$B$1:$BD$1,0)))</f>
        <v>0</v>
      </c>
      <c r="BA967">
        <f>IFERROR(INDEX(JMP!$AJ$2:$AU$1000,MATCH($A967,JMP!$A$2:$A$1000,0),MATCH(BA$1,JMP!$AJ$1:$AU$1,0)),INDEX(Baseline!$B$2:$BD$2,1,MATCH(BA$1,Baseline!$B$1:$BD$1,0)))</f>
        <v>55</v>
      </c>
      <c r="BB967">
        <f>IFERROR(INDEX(JMP!$AJ$2:$AU$1000,MATCH($A967,JMP!$A$2:$A$1000,0),MATCH(BB$1,JMP!$AJ$1:$AU$1,0)),INDEX(Baseline!$B$2:$BD$2,1,MATCH(BB$1,Baseline!$B$1:$BD$1,0)))</f>
        <v>0</v>
      </c>
      <c r="BC967">
        <f>IFERROR(INDEX(JMP!$AJ$2:$AU$1000,MATCH($A967,JMP!$A$2:$A$1000,0),MATCH(BC$1,JMP!$AJ$1:$AU$1,0)),INDEX(Baseline!$B$2:$BD$2,1,MATCH(BC$1,Baseline!$B$1:$BD$1,0)))</f>
        <v>2</v>
      </c>
      <c r="BD967">
        <f>IFERROR(INDEX(JMP!$AJ$2:$AU$1000,MATCH($A967,JMP!$A$2:$A$1000,0),MATCH(BD$1,JMP!$AJ$1:$AU$1,0)),INDEX(Baseline!$B$2:$BD$2,1,MATCH(BD$1,Baseline!$B$1:$BD$1,0)))</f>
        <v>2.1935313139999999</v>
      </c>
      <c r="BE967">
        <f>IFERROR(INDEX(JMP!$AJ$2:$AU$1000,MATCH($A967,JMP!$A$2:$A$1000,0),MATCH(BE$1,JMP!$AJ$1:$AU$1,0)),INDEX(Baseline!$B$2:$BE$2,1,MATCH(BE$1,Baseline!$B$1:$BE$1,0)))</f>
        <v>400000</v>
      </c>
      <c r="BF967" t="str">
        <f t="shared" si="78"/>
        <v>no</v>
      </c>
      <c r="BG967" t="str">
        <f t="shared" si="79"/>
        <v>yes</v>
      </c>
      <c r="BH967">
        <f t="shared" si="80"/>
        <v>0.25</v>
      </c>
      <c r="BI967">
        <f t="shared" si="81"/>
        <v>30</v>
      </c>
      <c r="BL967" t="str">
        <f t="shared" si="82"/>
        <v>summer</v>
      </c>
    </row>
    <row r="968" spans="1:64" x14ac:dyDescent="0.35">
      <c r="A968">
        <v>967</v>
      </c>
      <c r="B968">
        <f>IFERROR(INDEX(JMP!$AJ$2:$AU$1000,MATCH($A968,JMP!$A$2:$A$1000,0),MATCH(B$1,JMP!$AJ$1:$AU$1,0)),INDEX(Baseline!$B$2:$BD$2,1,MATCH(B$1,Baseline!$B$1:$BD$1,0)))</f>
        <v>0</v>
      </c>
      <c r="C968">
        <f>IFERROR(INDEX(JMP!$AJ$2:$AU$1000,MATCH($A968,JMP!$A$2:$A$1000,0),MATCH(C$1,JMP!$AJ$1:$AU$1,0)),INDEX(Baseline!$B$2:$BD$2,1,MATCH(C$1,Baseline!$B$1:$BD$1,0)))</f>
        <v>8760</v>
      </c>
      <c r="D968">
        <f>IFERROR(INDEX(JMP!$AJ$2:$AU$1000,MATCH($A968,JMP!$A$2:$A$1000,0),MATCH(D$1,JMP!$AJ$1:$AU$1,0)),INDEX(Baseline!$B$2:$BD$2,1,MATCH(D$1,Baseline!$B$1:$BD$1,0)))</f>
        <v>1</v>
      </c>
      <c r="E968">
        <f>IFERROR(INDEX(JMP!$AJ$2:$AU$1000,MATCH($A968,JMP!$A$2:$A$1000,0),MATCH(E$1,JMP!$AJ$1:$AU$1,0)),INDEX(Baseline!$B$2:$BD$2,1,MATCH(E$1,Baseline!$B$1:$BD$1,0)))</f>
        <v>1</v>
      </c>
      <c r="F968" t="str">
        <f>IFERROR(INDEX(JMP!$AJ$2:$AU$1000,MATCH($A968,JMP!$A$2:$A$1000,0),MATCH(F$1,JMP!$AJ$1:$AU$1,0)),INDEX(Baseline!$B$2:$BD$2,1,MATCH(F$1,Baseline!$B$1:$BD$1,0)))</f>
        <v>e344</v>
      </c>
      <c r="G968" t="str">
        <f>IFERROR(INDEX(JMP!$AJ$2:$AU$1000,MATCH($A968,JMP!$A$2:$A$1000,0),MATCH(G$1,JMP!$AJ$1:$AU$1,0)),INDEX(Baseline!$B$2:$BD$2,1,MATCH(G$1,Baseline!$B$1:$BD$1,0)))</f>
        <v>e340</v>
      </c>
      <c r="H968">
        <f>IFERROR(INDEX(JMP!$AJ$2:$AU$1000,MATCH($A968,JMP!$A$2:$A$1000,0),MATCH(H$1,JMP!$AJ$1:$AU$1,0)),INDEX(Baseline!$B$2:$BD$2,1,MATCH(H$1,Baseline!$B$1:$BD$1,0)))</f>
        <v>1.5</v>
      </c>
      <c r="I968">
        <f>IFERROR(INDEX(JMP!$AJ$2:$AU$1000,MATCH($A968,JMP!$A$2:$A$1000,0),MATCH(I$1,JMP!$AJ$1:$AU$1,0)),INDEX(Baseline!$B$2:$BD$2,1,MATCH(I$1,Baseline!$B$1:$BD$1,0)))</f>
        <v>0.42</v>
      </c>
      <c r="J968">
        <f>IFERROR(INDEX(JMP!$AJ$2:$AU$1000,MATCH($A968,JMP!$A$2:$A$1000,0),MATCH(J$1,JMP!$AJ$1:$AU$1,0)),INDEX(Baseline!$B$2:$BD$2,1,MATCH(J$1,Baseline!$B$1:$BD$1,0)))</f>
        <v>1</v>
      </c>
      <c r="K968">
        <f>IFERROR(INDEX(JMP!$AJ$2:$AU$1000,MATCH($A968,JMP!$A$2:$A$1000,0),MATCH(K$1,JMP!$AJ$1:$AU$1,0)),INDEX(Baseline!$B$2:$BD$2,1,MATCH(K$1,Baseline!$B$1:$BD$1,0)))</f>
        <v>0</v>
      </c>
      <c r="L968">
        <f>IFERROR(INDEX(JMP!$AJ$2:$AU$1000,MATCH($A968,JMP!$A$2:$A$1000,0),MATCH(L$1,JMP!$AJ$1:$AU$1,0)),INDEX(Baseline!$B$2:$BD$2,1,MATCH(L$1,Baseline!$B$1:$BD$1,0)))</f>
        <v>7.3742119277101864E-2</v>
      </c>
      <c r="M968" t="b">
        <f>IFERROR(INDEX(JMP!$AJ$2:$AU$1000,MATCH($A968,JMP!$A$2:$A$1000,0),MATCH(M$1,JMP!$AJ$1:$AU$1,0)),INDEX(Baseline!$B$2:$BD$2,1,MATCH(M$1,Baseline!$B$1:$BD$1,0)))</f>
        <v>0</v>
      </c>
      <c r="N968" t="b">
        <f>IFERROR(INDEX(JMP!$AJ$2:$AU$1000,MATCH($A968,JMP!$A$2:$A$1000,0),MATCH(N$1,JMP!$AJ$1:$AU$1,0)),INDEX(Baseline!$B$2:$BD$2,1,MATCH(N$1,Baseline!$B$1:$BD$1,0)))</f>
        <v>0</v>
      </c>
      <c r="O968">
        <f>IFERROR(INDEX(JMP!$AJ$2:$AU$1000,MATCH($A968,JMP!$A$2:$A$1000,0),MATCH(O$1,JMP!$AJ$1:$AU$1,0)),INDEX(Baseline!$B$2:$BD$2,1,MATCH(O$1,Baseline!$B$1:$BD$1,0)))</f>
        <v>7</v>
      </c>
      <c r="P968">
        <f>IFERROR(INDEX(JMP!$AJ$2:$AU$1000,MATCH($A968,JMP!$A$2:$A$1000,0),MATCH(P$1,JMP!$AJ$1:$AU$1,0)),INDEX(Baseline!$B$2:$BD$2,1,MATCH(P$1,Baseline!$B$1:$BD$1,0)))</f>
        <v>200</v>
      </c>
      <c r="Q968">
        <f>IFERROR(INDEX(JMP!$AJ$2:$AU$1000,MATCH($A968,JMP!$A$2:$A$1000,0),MATCH(Q$1,JMP!$AJ$1:$AU$1,0)),INDEX(Baseline!$B$2:$BD$2,1,MATCH(Q$1,Baseline!$B$1:$BD$1,0)))</f>
        <v>10</v>
      </c>
      <c r="R968">
        <f>IFERROR(INDEX(JMP!$AJ$2:$AU$1000,MATCH($A968,JMP!$A$2:$A$1000,0),MATCH(R$1,JMP!$AJ$1:$AU$1,0)),INDEX(Baseline!$B$2:$BD$2,1,MATCH(R$1,Baseline!$B$1:$BD$1,0)))</f>
        <v>0</v>
      </c>
      <c r="S968">
        <f>IFERROR(INDEX(JMP!$AJ$2:$AU$1000,MATCH($A968,JMP!$A$2:$A$1000,0),MATCH(S$1,JMP!$AJ$1:$AU$1,0)),INDEX(Baseline!$B$2:$BD$2,1,MATCH(S$1,Baseline!$B$1:$BD$1,0)))</f>
        <v>1</v>
      </c>
      <c r="T968">
        <f>IFERROR(INDEX(JMP!$AJ$2:$AU$1000,MATCH($A968,JMP!$A$2:$A$1000,0),MATCH(T$1,JMP!$AJ$1:$AU$1,0)),INDEX(Baseline!$B$2:$BD$2,1,MATCH(T$1,Baseline!$B$1:$BD$1,0)))</f>
        <v>0</v>
      </c>
      <c r="U968" t="str">
        <f>IFERROR(INDEX(JMP!$AJ$2:$AU$1000,MATCH($A968,JMP!$A$2:$A$1000,0),MATCH(U$1,JMP!$AJ$1:$AU$1,0)),INDEX(Baseline!$B$2:$BD$2,1,MATCH(U$1,Baseline!$B$1:$BD$1,0)))</f>
        <v>Titan</v>
      </c>
      <c r="V968">
        <f>IFERROR(INDEX(JMP!$AJ$2:$AU$1000,MATCH($A968,JMP!$A$2:$A$1000,0),MATCH(V$1,JMP!$AJ$1:$AU$1,0)),INDEX(Baseline!$B$2:$BD$2,1,MATCH(V$1,Baseline!$B$1:$BD$1,0)))</f>
        <v>3</v>
      </c>
      <c r="W968">
        <f>IFERROR(INDEX(JMP!$AJ$2:$AU$1000,MATCH($A968,JMP!$A$2:$A$1000,0),MATCH(W$1,JMP!$AJ$1:$AU$1,0)),INDEX(Baseline!$B$2:$BD$2,1,MATCH(W$1,Baseline!$B$1:$BD$1,0)))</f>
        <v>0.37</v>
      </c>
      <c r="X968">
        <f>IFERROR(INDEX(JMP!$AJ$2:$AU$1000,MATCH($A968,JMP!$A$2:$A$1000,0),MATCH(X$1,JMP!$AJ$1:$AU$1,0)),INDEX(Baseline!$B$2:$BD$2,1,MATCH(X$1,Baseline!$B$1:$BD$1,0)))</f>
        <v>4</v>
      </c>
      <c r="Y968">
        <f>IFERROR(INDEX(JMP!$AJ$2:$AU$1000,MATCH($A968,JMP!$A$2:$A$1000,0),MATCH(Y$1,JMP!$AJ$1:$AU$1,0)),INDEX(Baseline!$B$2:$BD$2,1,MATCH(Y$1,Baseline!$B$1:$BD$1,0)))</f>
        <v>5</v>
      </c>
      <c r="Z968">
        <f>IFERROR(INDEX(JMP!$AJ$2:$AU$1000,MATCH($A968,JMP!$A$2:$A$1000,0),MATCH(Z$1,JMP!$AJ$1:$AU$1,0)),INDEX(Baseline!$B$2:$BD$2,1,MATCH(Z$1,Baseline!$B$1:$BD$1,0)))</f>
        <v>1970</v>
      </c>
      <c r="AA968">
        <f>IFERROR(INDEX(JMP!$AJ$2:$AU$1000,MATCH($A968,JMP!$A$2:$A$1000,0),MATCH(AA$1,JMP!$AJ$1:$AU$1,0)),INDEX(Baseline!$B$2:$BD$2,1,MATCH(AA$1,Baseline!$B$1:$BD$1,0)))</f>
        <v>1970</v>
      </c>
      <c r="AB968">
        <f>IFERROR(INDEX(JMP!$AJ$2:$AU$1000,MATCH($A968,JMP!$A$2:$A$1000,0),MATCH(AB$1,JMP!$AJ$1:$AU$1,0)),INDEX(Baseline!$B$2:$BD$2,1,MATCH(AB$1,Baseline!$B$1:$BD$1,0)))</f>
        <v>0</v>
      </c>
      <c r="AC968">
        <f>IFERROR(INDEX(JMP!$AJ$2:$AU$1000,MATCH($A968,JMP!$A$2:$A$1000,0),MATCH(AC$1,JMP!$AJ$1:$AU$1,0)),INDEX(Baseline!$B$2:$BD$2,1,MATCH(AC$1,Baseline!$B$1:$BD$1,0)))</f>
        <v>1</v>
      </c>
      <c r="AD968">
        <f>IFERROR(INDEX(JMP!$AJ$2:$AU$1000,MATCH($A968,JMP!$A$2:$A$1000,0),MATCH(AD$1,JMP!$AJ$1:$AU$1,0)),INDEX(Baseline!$B$2:$BD$2,1,MATCH(AD$1,Baseline!$B$1:$BD$1,0)))</f>
        <v>8</v>
      </c>
      <c r="AE968">
        <f>IFERROR(INDEX(JMP!$AJ$2:$AU$1000,MATCH($A968,JMP!$A$2:$A$1000,0),MATCH(AE$1,JMP!$AJ$1:$AU$1,0)),INDEX(Baseline!$B$2:$BD$2,1,MATCH(AE$1,Baseline!$B$1:$BD$1,0)))</f>
        <v>0.625</v>
      </c>
      <c r="AF968" t="str">
        <f>IFERROR(INDEX(JMP!$AJ$2:$AU$1000,MATCH($A968,JMP!$A$2:$A$1000,0),MATCH(AF$1,JMP!$AJ$1:$AU$1,0)),INDEX(Baseline!$B$2:$BD$2,1,MATCH(AF$1,Baseline!$B$1:$BD$1,0)))</f>
        <v>bwb</v>
      </c>
      <c r="AG968" t="str">
        <f>IFERROR(INDEX(JMP!$AJ$2:$AU$1000,MATCH($A968,JMP!$A$2:$A$1000,0),MATCH(AG$1,JMP!$AJ$1:$AU$1,0)),INDEX(Baseline!$B$2:$BD$2,1,MATCH(AG$1,Baseline!$B$1:$BD$1,0)))</f>
        <v>V-tail</v>
      </c>
      <c r="AH968">
        <f>IFERROR(INDEX(JMP!$AJ$2:$AU$1000,MATCH($A968,JMP!$A$2:$A$1000,0),MATCH(AH$1,JMP!$AJ$1:$AU$1,0)),INDEX(Baseline!$B$2:$BD$2,1,MATCH(AH$1,Baseline!$B$1:$BD$1,0)))</f>
        <v>1</v>
      </c>
      <c r="AI968">
        <f>IFERROR(INDEX(JMP!$AJ$2:$AU$1000,MATCH($A968,JMP!$A$2:$A$1000,0),MATCH(AI$1,JMP!$AJ$1:$AU$1,0)),INDEX(Baseline!$B$2:$BD$2,1,MATCH(AI$1,Baseline!$B$1:$BD$1,0)))</f>
        <v>724000000</v>
      </c>
      <c r="AJ968">
        <f>IFERROR(INDEX(JMP!$AJ$2:$AU$1000,MATCH($A968,JMP!$A$2:$A$1000,0),MATCH(AJ$1,JMP!$AJ$1:$AU$1,0)),INDEX(Baseline!$B$2:$BD$2,1,MATCH(AJ$1,Baseline!$B$1:$BD$1,0)))</f>
        <v>54500000</v>
      </c>
      <c r="AK968">
        <f>IFERROR(INDEX(JMP!$AJ$2:$AU$1000,MATCH($A968,JMP!$A$2:$A$1000,0),MATCH(AK$1,JMP!$AJ$1:$AU$1,0)),INDEX(Baseline!$B$2:$BD$2,1,MATCH(AK$1,Baseline!$B$1:$BD$1,0)))</f>
        <v>30</v>
      </c>
      <c r="AL968">
        <f>IFERROR(INDEX(JMP!$AJ$2:$AU$1000,MATCH($A968,JMP!$A$2:$A$1000,0),MATCH(AL$1,JMP!$AJ$1:$AU$1,0)),INDEX(Baseline!$B$2:$BD$2,1,MATCH(AL$1,Baseline!$B$1:$BD$1,0)))</f>
        <v>1.037136414737461E-2</v>
      </c>
      <c r="AM968">
        <f>IFERROR(INDEX(JMP!$AJ$2:$AU$1000,MATCH($A968,JMP!$A$2:$A$1000,0),MATCH(AM$1,JMP!$AJ$1:$AU$1,0)),INDEX(Baseline!$B$2:$BD$2,1,MATCH(AM$1,Baseline!$B$1:$BD$1,0)))</f>
        <v>13.645938476114285</v>
      </c>
      <c r="AN968">
        <f>IFERROR(INDEX(JMP!$AJ$2:$AU$1000,MATCH($A968,JMP!$A$2:$A$1000,0),MATCH(AN$1,JMP!$AJ$1:$AU$1,0)),INDEX(Baseline!$B$2:$BD$2,1,MATCH(AN$1,Baseline!$B$1:$BD$1,0)))</f>
        <v>1.6816851076828161</v>
      </c>
      <c r="AO968">
        <f>IFERROR(INDEX(JMP!$AJ$2:$AU$1000,MATCH($A968,JMP!$A$2:$A$1000,0),MATCH(AO$1,JMP!$AJ$1:$AU$1,0)),INDEX(Baseline!$B$2:$BD$2,1,MATCH(AO$1,Baseline!$B$1:$BD$1,0)))</f>
        <v>1.409482987607479</v>
      </c>
      <c r="AP968">
        <f>IFERROR(INDEX(JMP!$AJ$2:$AU$1000,MATCH($A968,JMP!$A$2:$A$1000,0),MATCH(AP$1,JMP!$AJ$1:$AU$1,0)),INDEX(Baseline!$B$2:$BD$2,1,MATCH(AP$1,Baseline!$B$1:$BD$1,0)))</f>
        <v>0</v>
      </c>
      <c r="AQ968">
        <f>IFERROR(INDEX(JMP!$AJ$2:$AU$1000,MATCH($A968,JMP!$A$2:$A$1000,0),MATCH(AQ$1,JMP!$AJ$1:$AU$1,0)),INDEX(Baseline!$B$2:$BD$2,1,MATCH(AQ$1,Baseline!$B$1:$BD$1,0)))</f>
        <v>0.35</v>
      </c>
      <c r="AR968">
        <f>IFERROR(INDEX(JMP!$AJ$2:$AU$1000,MATCH($A968,JMP!$A$2:$A$1000,0),MATCH(AR$1,JMP!$AJ$1:$AU$1,0)),INDEX(Baseline!$B$2:$BD$2,1,MATCH(AR$1,Baseline!$B$1:$BD$1,0)))</f>
        <v>0</v>
      </c>
      <c r="AS968">
        <f>IFERROR(INDEX(JMP!$AJ$2:$AU$1000,MATCH($A968,JMP!$A$2:$A$1000,0),MATCH(AS$1,JMP!$AJ$1:$AU$1,0)),INDEX(Baseline!$B$2:$BD$2,1,MATCH(AS$1,Baseline!$B$1:$BD$1,0)))</f>
        <v>0</v>
      </c>
      <c r="AT968">
        <f>IFERROR(INDEX(JMP!$AJ$2:$AU$1000,MATCH($A968,JMP!$A$2:$A$1000,0),MATCH(AT$1,JMP!$AJ$1:$AU$1,0)),INDEX(Baseline!$B$2:$BD$2,1,MATCH(AT$1,Baseline!$B$1:$BD$1,0)))</f>
        <v>500</v>
      </c>
      <c r="AU968">
        <f>IFERROR(INDEX(JMP!$AJ$2:$AU$1000,MATCH($A968,JMP!$A$2:$A$1000,0),MATCH(AU$1,JMP!$AJ$1:$AU$1,0)),INDEX(Baseline!$B$2:$BD$2,1,MATCH(AU$1,Baseline!$B$1:$BD$1,0)))</f>
        <v>50</v>
      </c>
      <c r="AV968">
        <f>IFERROR(INDEX(JMP!$AJ$2:$AU$1000,MATCH($A968,JMP!$A$2:$A$1000,0),MATCH(AV$1,JMP!$AJ$1:$AU$1,0)),INDEX(Baseline!$B$2:$BD$2,1,MATCH(AV$1,Baseline!$B$1:$BD$1,0)))</f>
        <v>12.1</v>
      </c>
      <c r="AW968">
        <f>IFERROR(INDEX(JMP!$AJ$2:$AU$1000,MATCH($A968,JMP!$A$2:$A$1000,0),MATCH(AW$1,JMP!$AJ$1:$AU$1,0)),INDEX(Baseline!$B$2:$BD$2,1,MATCH(AW$1,Baseline!$B$1:$BD$1,0)))</f>
        <v>1.9961979999999998E-3</v>
      </c>
      <c r="AX968">
        <f>IFERROR(INDEX(JMP!$AJ$2:$AU$1000,MATCH($A968,JMP!$A$2:$A$1000,0),MATCH(AX$1,JMP!$AJ$1:$AU$1,0)),INDEX(Baseline!$B$2:$BD$2,1,MATCH(AX$1,Baseline!$B$1:$BD$1,0)))</f>
        <v>1.9961979999999998E-3</v>
      </c>
      <c r="AY968">
        <f>IFERROR(INDEX(JMP!$AJ$2:$AU$1000,MATCH($A968,JMP!$A$2:$A$1000,0),MATCH(AY$1,JMP!$AJ$1:$AU$1,0)),INDEX(Baseline!$B$2:$BD$2,1,MATCH(AY$1,Baseline!$B$1:$BD$1,0)))</f>
        <v>1.9607137E-2</v>
      </c>
      <c r="AZ968">
        <f>IFERROR(INDEX(JMP!$AJ$2:$AU$1000,MATCH($A968,JMP!$A$2:$A$1000,0),MATCH(AZ$1,JMP!$AJ$1:$AU$1,0)),INDEX(Baseline!$B$2:$BD$2,1,MATCH(AZ$1,Baseline!$B$1:$BD$1,0)))</f>
        <v>1</v>
      </c>
      <c r="BA968">
        <f>IFERROR(INDEX(JMP!$AJ$2:$AU$1000,MATCH($A968,JMP!$A$2:$A$1000,0),MATCH(BA$1,JMP!$AJ$1:$AU$1,0)),INDEX(Baseline!$B$2:$BD$2,1,MATCH(BA$1,Baseline!$B$1:$BD$1,0)))</f>
        <v>100</v>
      </c>
      <c r="BB968">
        <f>IFERROR(INDEX(JMP!$AJ$2:$AU$1000,MATCH($A968,JMP!$A$2:$A$1000,0),MATCH(BB$1,JMP!$AJ$1:$AU$1,0)),INDEX(Baseline!$B$2:$BD$2,1,MATCH(BB$1,Baseline!$B$1:$BD$1,0)))</f>
        <v>0</v>
      </c>
      <c r="BC968">
        <f>IFERROR(INDEX(JMP!$AJ$2:$AU$1000,MATCH($A968,JMP!$A$2:$A$1000,0),MATCH(BC$1,JMP!$AJ$1:$AU$1,0)),INDEX(Baseline!$B$2:$BD$2,1,MATCH(BC$1,Baseline!$B$1:$BD$1,0)))</f>
        <v>4</v>
      </c>
      <c r="BD968">
        <f>IFERROR(INDEX(JMP!$AJ$2:$AU$1000,MATCH($A968,JMP!$A$2:$A$1000,0),MATCH(BD$1,JMP!$AJ$1:$AU$1,0)),INDEX(Baseline!$B$2:$BD$2,1,MATCH(BD$1,Baseline!$B$1:$BD$1,0)))</f>
        <v>4.6164721724</v>
      </c>
      <c r="BE968">
        <f>IFERROR(INDEX(JMP!$AJ$2:$AU$1000,MATCH($A968,JMP!$A$2:$A$1000,0),MATCH(BE$1,JMP!$AJ$1:$AU$1,0)),INDEX(Baseline!$B$2:$BE$2,1,MATCH(BE$1,Baseline!$B$1:$BE$1,0)))</f>
        <v>400000</v>
      </c>
      <c r="BF968" t="str">
        <f t="shared" si="78"/>
        <v>yes</v>
      </c>
      <c r="BG968" t="str">
        <f t="shared" si="79"/>
        <v>yes</v>
      </c>
      <c r="BH968">
        <f t="shared" si="80"/>
        <v>0.5</v>
      </c>
      <c r="BI968">
        <f t="shared" si="81"/>
        <v>100</v>
      </c>
      <c r="BL968" t="str">
        <f t="shared" si="82"/>
        <v>winter</v>
      </c>
    </row>
    <row r="969" spans="1:64" x14ac:dyDescent="0.35">
      <c r="A969">
        <v>968</v>
      </c>
      <c r="B969">
        <f>IFERROR(INDEX(JMP!$AJ$2:$AU$1000,MATCH($A969,JMP!$A$2:$A$1000,0),MATCH(B$1,JMP!$AJ$1:$AU$1,0)),INDEX(Baseline!$B$2:$BD$2,1,MATCH(B$1,Baseline!$B$1:$BD$1,0)))</f>
        <v>0</v>
      </c>
      <c r="C969">
        <f>IFERROR(INDEX(JMP!$AJ$2:$AU$1000,MATCH($A969,JMP!$A$2:$A$1000,0),MATCH(C$1,JMP!$AJ$1:$AU$1,0)),INDEX(Baseline!$B$2:$BD$2,1,MATCH(C$1,Baseline!$B$1:$BD$1,0)))</f>
        <v>8760</v>
      </c>
      <c r="D969">
        <f>IFERROR(INDEX(JMP!$AJ$2:$AU$1000,MATCH($A969,JMP!$A$2:$A$1000,0),MATCH(D$1,JMP!$AJ$1:$AU$1,0)),INDEX(Baseline!$B$2:$BD$2,1,MATCH(D$1,Baseline!$B$1:$BD$1,0)))</f>
        <v>1</v>
      </c>
      <c r="E969">
        <f>IFERROR(INDEX(JMP!$AJ$2:$AU$1000,MATCH($A969,JMP!$A$2:$A$1000,0),MATCH(E$1,JMP!$AJ$1:$AU$1,0)),INDEX(Baseline!$B$2:$BD$2,1,MATCH(E$1,Baseline!$B$1:$BD$1,0)))</f>
        <v>1</v>
      </c>
      <c r="F969" t="str">
        <f>IFERROR(INDEX(JMP!$AJ$2:$AU$1000,MATCH($A969,JMP!$A$2:$A$1000,0),MATCH(F$1,JMP!$AJ$1:$AU$1,0)),INDEX(Baseline!$B$2:$BD$2,1,MATCH(F$1,Baseline!$B$1:$BD$1,0)))</f>
        <v>e344</v>
      </c>
      <c r="G969" t="str">
        <f>IFERROR(INDEX(JMP!$AJ$2:$AU$1000,MATCH($A969,JMP!$A$2:$A$1000,0),MATCH(G$1,JMP!$AJ$1:$AU$1,0)),INDEX(Baseline!$B$2:$BD$2,1,MATCH(G$1,Baseline!$B$1:$BD$1,0)))</f>
        <v>e340</v>
      </c>
      <c r="H969">
        <f>IFERROR(INDEX(JMP!$AJ$2:$AU$1000,MATCH($A969,JMP!$A$2:$A$1000,0),MATCH(H$1,JMP!$AJ$1:$AU$1,0)),INDEX(Baseline!$B$2:$BD$2,1,MATCH(H$1,Baseline!$B$1:$BD$1,0)))</f>
        <v>1.5</v>
      </c>
      <c r="I969">
        <f>IFERROR(INDEX(JMP!$AJ$2:$AU$1000,MATCH($A969,JMP!$A$2:$A$1000,0),MATCH(I$1,JMP!$AJ$1:$AU$1,0)),INDEX(Baseline!$B$2:$BD$2,1,MATCH(I$1,Baseline!$B$1:$BD$1,0)))</f>
        <v>0.42</v>
      </c>
      <c r="J969">
        <f>IFERROR(INDEX(JMP!$AJ$2:$AU$1000,MATCH($A969,JMP!$A$2:$A$1000,0),MATCH(J$1,JMP!$AJ$1:$AU$1,0)),INDEX(Baseline!$B$2:$BD$2,1,MATCH(J$1,Baseline!$B$1:$BD$1,0)))</f>
        <v>1</v>
      </c>
      <c r="K969">
        <f>IFERROR(INDEX(JMP!$AJ$2:$AU$1000,MATCH($A969,JMP!$A$2:$A$1000,0),MATCH(K$1,JMP!$AJ$1:$AU$1,0)),INDEX(Baseline!$B$2:$BD$2,1,MATCH(K$1,Baseline!$B$1:$BD$1,0)))</f>
        <v>0</v>
      </c>
      <c r="L969">
        <f>IFERROR(INDEX(JMP!$AJ$2:$AU$1000,MATCH($A969,JMP!$A$2:$A$1000,0),MATCH(L$1,JMP!$AJ$1:$AU$1,0)),INDEX(Baseline!$B$2:$BD$2,1,MATCH(L$1,Baseline!$B$1:$BD$1,0)))</f>
        <v>0.14023159989546291</v>
      </c>
      <c r="M969" t="b">
        <f>IFERROR(INDEX(JMP!$AJ$2:$AU$1000,MATCH($A969,JMP!$A$2:$A$1000,0),MATCH(M$1,JMP!$AJ$1:$AU$1,0)),INDEX(Baseline!$B$2:$BD$2,1,MATCH(M$1,Baseline!$B$1:$BD$1,0)))</f>
        <v>0</v>
      </c>
      <c r="N969" t="b">
        <f>IFERROR(INDEX(JMP!$AJ$2:$AU$1000,MATCH($A969,JMP!$A$2:$A$1000,0),MATCH(N$1,JMP!$AJ$1:$AU$1,0)),INDEX(Baseline!$B$2:$BD$2,1,MATCH(N$1,Baseline!$B$1:$BD$1,0)))</f>
        <v>0</v>
      </c>
      <c r="O969">
        <f>IFERROR(INDEX(JMP!$AJ$2:$AU$1000,MATCH($A969,JMP!$A$2:$A$1000,0),MATCH(O$1,JMP!$AJ$1:$AU$1,0)),INDEX(Baseline!$B$2:$BD$2,1,MATCH(O$1,Baseline!$B$1:$BD$1,0)))</f>
        <v>7</v>
      </c>
      <c r="P969">
        <f>IFERROR(INDEX(JMP!$AJ$2:$AU$1000,MATCH($A969,JMP!$A$2:$A$1000,0),MATCH(P$1,JMP!$AJ$1:$AU$1,0)),INDEX(Baseline!$B$2:$BD$2,1,MATCH(P$1,Baseline!$B$1:$BD$1,0)))</f>
        <v>200</v>
      </c>
      <c r="Q969">
        <f>IFERROR(INDEX(JMP!$AJ$2:$AU$1000,MATCH($A969,JMP!$A$2:$A$1000,0),MATCH(Q$1,JMP!$AJ$1:$AU$1,0)),INDEX(Baseline!$B$2:$BD$2,1,MATCH(Q$1,Baseline!$B$1:$BD$1,0)))</f>
        <v>10</v>
      </c>
      <c r="R969">
        <f>IFERROR(INDEX(JMP!$AJ$2:$AU$1000,MATCH($A969,JMP!$A$2:$A$1000,0),MATCH(R$1,JMP!$AJ$1:$AU$1,0)),INDEX(Baseline!$B$2:$BD$2,1,MATCH(R$1,Baseline!$B$1:$BD$1,0)))</f>
        <v>0</v>
      </c>
      <c r="S969">
        <f>IFERROR(INDEX(JMP!$AJ$2:$AU$1000,MATCH($A969,JMP!$A$2:$A$1000,0),MATCH(S$1,JMP!$AJ$1:$AU$1,0)),INDEX(Baseline!$B$2:$BD$2,1,MATCH(S$1,Baseline!$B$1:$BD$1,0)))</f>
        <v>1</v>
      </c>
      <c r="T969">
        <f>IFERROR(INDEX(JMP!$AJ$2:$AU$1000,MATCH($A969,JMP!$A$2:$A$1000,0),MATCH(T$1,JMP!$AJ$1:$AU$1,0)),INDEX(Baseline!$B$2:$BD$2,1,MATCH(T$1,Baseline!$B$1:$BD$1,0)))</f>
        <v>0</v>
      </c>
      <c r="U969" t="str">
        <f>IFERROR(INDEX(JMP!$AJ$2:$AU$1000,MATCH($A969,JMP!$A$2:$A$1000,0),MATCH(U$1,JMP!$AJ$1:$AU$1,0)),INDEX(Baseline!$B$2:$BD$2,1,MATCH(U$1,Baseline!$B$1:$BD$1,0)))</f>
        <v>Titan</v>
      </c>
      <c r="V969">
        <f>IFERROR(INDEX(JMP!$AJ$2:$AU$1000,MATCH($A969,JMP!$A$2:$A$1000,0),MATCH(V$1,JMP!$AJ$1:$AU$1,0)),INDEX(Baseline!$B$2:$BD$2,1,MATCH(V$1,Baseline!$B$1:$BD$1,0)))</f>
        <v>3</v>
      </c>
      <c r="W969">
        <f>IFERROR(INDEX(JMP!$AJ$2:$AU$1000,MATCH($A969,JMP!$A$2:$A$1000,0),MATCH(W$1,JMP!$AJ$1:$AU$1,0)),INDEX(Baseline!$B$2:$BD$2,1,MATCH(W$1,Baseline!$B$1:$BD$1,0)))</f>
        <v>0.37</v>
      </c>
      <c r="X969">
        <f>IFERROR(INDEX(JMP!$AJ$2:$AU$1000,MATCH($A969,JMP!$A$2:$A$1000,0),MATCH(X$1,JMP!$AJ$1:$AU$1,0)),INDEX(Baseline!$B$2:$BD$2,1,MATCH(X$1,Baseline!$B$1:$BD$1,0)))</f>
        <v>4</v>
      </c>
      <c r="Y969">
        <f>IFERROR(INDEX(JMP!$AJ$2:$AU$1000,MATCH($A969,JMP!$A$2:$A$1000,0),MATCH(Y$1,JMP!$AJ$1:$AU$1,0)),INDEX(Baseline!$B$2:$BD$2,1,MATCH(Y$1,Baseline!$B$1:$BD$1,0)))</f>
        <v>3</v>
      </c>
      <c r="Z969">
        <f>IFERROR(INDEX(JMP!$AJ$2:$AU$1000,MATCH($A969,JMP!$A$2:$A$1000,0),MATCH(Z$1,JMP!$AJ$1:$AU$1,0)),INDEX(Baseline!$B$2:$BD$2,1,MATCH(Z$1,Baseline!$B$1:$BD$1,0)))</f>
        <v>1970</v>
      </c>
      <c r="AA969">
        <f>IFERROR(INDEX(JMP!$AJ$2:$AU$1000,MATCH($A969,JMP!$A$2:$A$1000,0),MATCH(AA$1,JMP!$AJ$1:$AU$1,0)),INDEX(Baseline!$B$2:$BD$2,1,MATCH(AA$1,Baseline!$B$1:$BD$1,0)))</f>
        <v>1970</v>
      </c>
      <c r="AB969">
        <f>IFERROR(INDEX(JMP!$AJ$2:$AU$1000,MATCH($A969,JMP!$A$2:$A$1000,0),MATCH(AB$1,JMP!$AJ$1:$AU$1,0)),INDEX(Baseline!$B$2:$BD$2,1,MATCH(AB$1,Baseline!$B$1:$BD$1,0)))</f>
        <v>0</v>
      </c>
      <c r="AC969">
        <f>IFERROR(INDEX(JMP!$AJ$2:$AU$1000,MATCH($A969,JMP!$A$2:$A$1000,0),MATCH(AC$1,JMP!$AJ$1:$AU$1,0)),INDEX(Baseline!$B$2:$BD$2,1,MATCH(AC$1,Baseline!$B$1:$BD$1,0)))</f>
        <v>1</v>
      </c>
      <c r="AD969">
        <f>IFERROR(INDEX(JMP!$AJ$2:$AU$1000,MATCH($A969,JMP!$A$2:$A$1000,0),MATCH(AD$1,JMP!$AJ$1:$AU$1,0)),INDEX(Baseline!$B$2:$BD$2,1,MATCH(AD$1,Baseline!$B$1:$BD$1,0)))</f>
        <v>8</v>
      </c>
      <c r="AE969">
        <f>IFERROR(INDEX(JMP!$AJ$2:$AU$1000,MATCH($A969,JMP!$A$2:$A$1000,0),MATCH(AE$1,JMP!$AJ$1:$AU$1,0)),INDEX(Baseline!$B$2:$BD$2,1,MATCH(AE$1,Baseline!$B$1:$BD$1,0)))</f>
        <v>0.25</v>
      </c>
      <c r="AF969" t="str">
        <f>IFERROR(INDEX(JMP!$AJ$2:$AU$1000,MATCH($A969,JMP!$A$2:$A$1000,0),MATCH(AF$1,JMP!$AJ$1:$AU$1,0)),INDEX(Baseline!$B$2:$BD$2,1,MATCH(AF$1,Baseline!$B$1:$BD$1,0)))</f>
        <v>bwb</v>
      </c>
      <c r="AG969" t="str">
        <f>IFERROR(INDEX(JMP!$AJ$2:$AU$1000,MATCH($A969,JMP!$A$2:$A$1000,0),MATCH(AG$1,JMP!$AJ$1:$AU$1,0)),INDEX(Baseline!$B$2:$BD$2,1,MATCH(AG$1,Baseline!$B$1:$BD$1,0)))</f>
        <v>V-tail</v>
      </c>
      <c r="AH969">
        <f>IFERROR(INDEX(JMP!$AJ$2:$AU$1000,MATCH($A969,JMP!$A$2:$A$1000,0),MATCH(AH$1,JMP!$AJ$1:$AU$1,0)),INDEX(Baseline!$B$2:$BD$2,1,MATCH(AH$1,Baseline!$B$1:$BD$1,0)))</f>
        <v>0</v>
      </c>
      <c r="AI969">
        <f>IFERROR(INDEX(JMP!$AJ$2:$AU$1000,MATCH($A969,JMP!$A$2:$A$1000,0),MATCH(AI$1,JMP!$AJ$1:$AU$1,0)),INDEX(Baseline!$B$2:$BD$2,1,MATCH(AI$1,Baseline!$B$1:$BD$1,0)))</f>
        <v>724000000</v>
      </c>
      <c r="AJ969">
        <f>IFERROR(INDEX(JMP!$AJ$2:$AU$1000,MATCH($A969,JMP!$A$2:$A$1000,0),MATCH(AJ$1,JMP!$AJ$1:$AU$1,0)),INDEX(Baseline!$B$2:$BD$2,1,MATCH(AJ$1,Baseline!$B$1:$BD$1,0)))</f>
        <v>54500000</v>
      </c>
      <c r="AK969">
        <f>IFERROR(INDEX(JMP!$AJ$2:$AU$1000,MATCH($A969,JMP!$A$2:$A$1000,0),MATCH(AK$1,JMP!$AJ$1:$AU$1,0)),INDEX(Baseline!$B$2:$BD$2,1,MATCH(AK$1,Baseline!$B$1:$BD$1,0)))</f>
        <v>30</v>
      </c>
      <c r="AL969">
        <f>IFERROR(INDEX(JMP!$AJ$2:$AU$1000,MATCH($A969,JMP!$A$2:$A$1000,0),MATCH(AL$1,JMP!$AJ$1:$AU$1,0)),INDEX(Baseline!$B$2:$BD$2,1,MATCH(AL$1,Baseline!$B$1:$BD$1,0)))</f>
        <v>3.0027614452570073E-2</v>
      </c>
      <c r="AM969">
        <f>IFERROR(INDEX(JMP!$AJ$2:$AU$1000,MATCH($A969,JMP!$A$2:$A$1000,0),MATCH(AM$1,JMP!$AJ$1:$AU$1,0)),INDEX(Baseline!$B$2:$BD$2,1,MATCH(AM$1,Baseline!$B$1:$BD$1,0)))</f>
        <v>16.183964619180951</v>
      </c>
      <c r="AN969">
        <f>IFERROR(INDEX(JMP!$AJ$2:$AU$1000,MATCH($A969,JMP!$A$2:$A$1000,0),MATCH(AN$1,JMP!$AJ$1:$AU$1,0)),INDEX(Baseline!$B$2:$BD$2,1,MATCH(AN$1,Baseline!$B$1:$BD$1,0)))</f>
        <v>2.5621628356802222</v>
      </c>
      <c r="AO969">
        <f>IFERROR(INDEX(JMP!$AJ$2:$AU$1000,MATCH($A969,JMP!$A$2:$A$1000,0),MATCH(AO$1,JMP!$AJ$1:$AU$1,0)),INDEX(Baseline!$B$2:$BD$2,1,MATCH(AO$1,Baseline!$B$1:$BD$1,0)))</f>
        <v>1.2177387271237634</v>
      </c>
      <c r="AP969">
        <f>IFERROR(INDEX(JMP!$AJ$2:$AU$1000,MATCH($A969,JMP!$A$2:$A$1000,0),MATCH(AP$1,JMP!$AJ$1:$AU$1,0)),INDEX(Baseline!$B$2:$BD$2,1,MATCH(AP$1,Baseline!$B$1:$BD$1,0)))</f>
        <v>0</v>
      </c>
      <c r="AQ969">
        <f>IFERROR(INDEX(JMP!$AJ$2:$AU$1000,MATCH($A969,JMP!$A$2:$A$1000,0),MATCH(AQ$1,JMP!$AJ$1:$AU$1,0)),INDEX(Baseline!$B$2:$BD$2,1,MATCH(AQ$1,Baseline!$B$1:$BD$1,0)))</f>
        <v>0.35</v>
      </c>
      <c r="AR969">
        <f>IFERROR(INDEX(JMP!$AJ$2:$AU$1000,MATCH($A969,JMP!$A$2:$A$1000,0),MATCH(AR$1,JMP!$AJ$1:$AU$1,0)),INDEX(Baseline!$B$2:$BD$2,1,MATCH(AR$1,Baseline!$B$1:$BD$1,0)))</f>
        <v>0</v>
      </c>
      <c r="AS969">
        <f>IFERROR(INDEX(JMP!$AJ$2:$AU$1000,MATCH($A969,JMP!$A$2:$A$1000,0),MATCH(AS$1,JMP!$AJ$1:$AU$1,0)),INDEX(Baseline!$B$2:$BD$2,1,MATCH(AS$1,Baseline!$B$1:$BD$1,0)))</f>
        <v>0</v>
      </c>
      <c r="AT969">
        <f>IFERROR(INDEX(JMP!$AJ$2:$AU$1000,MATCH($A969,JMP!$A$2:$A$1000,0),MATCH(AT$1,JMP!$AJ$1:$AU$1,0)),INDEX(Baseline!$B$2:$BD$2,1,MATCH(AT$1,Baseline!$B$1:$BD$1,0)))</f>
        <v>500</v>
      </c>
      <c r="AU969">
        <f>IFERROR(INDEX(JMP!$AJ$2:$AU$1000,MATCH($A969,JMP!$A$2:$A$1000,0),MATCH(AU$1,JMP!$AJ$1:$AU$1,0)),INDEX(Baseline!$B$2:$BD$2,1,MATCH(AU$1,Baseline!$B$1:$BD$1,0)))</f>
        <v>50</v>
      </c>
      <c r="AV969">
        <f>IFERROR(INDEX(JMP!$AJ$2:$AU$1000,MATCH($A969,JMP!$A$2:$A$1000,0),MATCH(AV$1,JMP!$AJ$1:$AU$1,0)),INDEX(Baseline!$B$2:$BD$2,1,MATCH(AV$1,Baseline!$B$1:$BD$1,0)))</f>
        <v>12.1</v>
      </c>
      <c r="AW969">
        <f>IFERROR(INDEX(JMP!$AJ$2:$AU$1000,MATCH($A969,JMP!$A$2:$A$1000,0),MATCH(AW$1,JMP!$AJ$1:$AU$1,0)),INDEX(Baseline!$B$2:$BD$2,1,MATCH(AW$1,Baseline!$B$1:$BD$1,0)))</f>
        <v>1.9961979999999998E-3</v>
      </c>
      <c r="AX969">
        <f>IFERROR(INDEX(JMP!$AJ$2:$AU$1000,MATCH($A969,JMP!$A$2:$A$1000,0),MATCH(AX$1,JMP!$AJ$1:$AU$1,0)),INDEX(Baseline!$B$2:$BD$2,1,MATCH(AX$1,Baseline!$B$1:$BD$1,0)))</f>
        <v>1.9961979999999998E-3</v>
      </c>
      <c r="AY969">
        <f>IFERROR(INDEX(JMP!$AJ$2:$AU$1000,MATCH($A969,JMP!$A$2:$A$1000,0),MATCH(AY$1,JMP!$AJ$1:$AU$1,0)),INDEX(Baseline!$B$2:$BD$2,1,MATCH(AY$1,Baseline!$B$1:$BD$1,0)))</f>
        <v>1.9607137E-2</v>
      </c>
      <c r="AZ969">
        <f>IFERROR(INDEX(JMP!$AJ$2:$AU$1000,MATCH($A969,JMP!$A$2:$A$1000,0),MATCH(AZ$1,JMP!$AJ$1:$AU$1,0)),INDEX(Baseline!$B$2:$BD$2,1,MATCH(AZ$1,Baseline!$B$1:$BD$1,0)))</f>
        <v>1</v>
      </c>
      <c r="BA969">
        <f>IFERROR(INDEX(JMP!$AJ$2:$AU$1000,MATCH($A969,JMP!$A$2:$A$1000,0),MATCH(BA$1,JMP!$AJ$1:$AU$1,0)),INDEX(Baseline!$B$2:$BD$2,1,MATCH(BA$1,Baseline!$B$1:$BD$1,0)))</f>
        <v>10</v>
      </c>
      <c r="BB969">
        <f>IFERROR(INDEX(JMP!$AJ$2:$AU$1000,MATCH($A969,JMP!$A$2:$A$1000,0),MATCH(BB$1,JMP!$AJ$1:$AU$1,0)),INDEX(Baseline!$B$2:$BD$2,1,MATCH(BB$1,Baseline!$B$1:$BD$1,0)))</f>
        <v>0</v>
      </c>
      <c r="BC969">
        <f>IFERROR(INDEX(JMP!$AJ$2:$AU$1000,MATCH($A969,JMP!$A$2:$A$1000,0),MATCH(BC$1,JMP!$AJ$1:$AU$1,0)),INDEX(Baseline!$B$2:$BD$2,1,MATCH(BC$1,Baseline!$B$1:$BD$1,0)))</f>
        <v>2</v>
      </c>
      <c r="BD969">
        <f>IFERROR(INDEX(JMP!$AJ$2:$AU$1000,MATCH($A969,JMP!$A$2:$A$1000,0),MATCH(BD$1,JMP!$AJ$1:$AU$1,0)),INDEX(Baseline!$B$2:$BD$2,1,MATCH(BD$1,Baseline!$B$1:$BD$1,0)))</f>
        <v>4.4495864491999999</v>
      </c>
      <c r="BE969">
        <f>IFERROR(INDEX(JMP!$AJ$2:$AU$1000,MATCH($A969,JMP!$A$2:$A$1000,0),MATCH(BE$1,JMP!$AJ$1:$AU$1,0)),INDEX(Baseline!$B$2:$BE$2,1,MATCH(BE$1,Baseline!$B$1:$BE$1,0)))</f>
        <v>400000</v>
      </c>
      <c r="BF969" t="str">
        <f t="shared" si="78"/>
        <v>yes</v>
      </c>
      <c r="BG969" t="str">
        <f t="shared" si="79"/>
        <v>no</v>
      </c>
      <c r="BH969">
        <f t="shared" si="80"/>
        <v>0.25</v>
      </c>
      <c r="BI969">
        <f t="shared" si="81"/>
        <v>10</v>
      </c>
      <c r="BL969" t="str">
        <f t="shared" si="82"/>
        <v>summer</v>
      </c>
    </row>
    <row r="970" spans="1:64" x14ac:dyDescent="0.35">
      <c r="A970">
        <v>969</v>
      </c>
      <c r="B970">
        <f>IFERROR(INDEX(JMP!$AJ$2:$AU$1000,MATCH($A970,JMP!$A$2:$A$1000,0),MATCH(B$1,JMP!$AJ$1:$AU$1,0)),INDEX(Baseline!$B$2:$BD$2,1,MATCH(B$1,Baseline!$B$1:$BD$1,0)))</f>
        <v>0</v>
      </c>
      <c r="C970">
        <f>IFERROR(INDEX(JMP!$AJ$2:$AU$1000,MATCH($A970,JMP!$A$2:$A$1000,0),MATCH(C$1,JMP!$AJ$1:$AU$1,0)),INDEX(Baseline!$B$2:$BD$2,1,MATCH(C$1,Baseline!$B$1:$BD$1,0)))</f>
        <v>8760</v>
      </c>
      <c r="D970">
        <f>IFERROR(INDEX(JMP!$AJ$2:$AU$1000,MATCH($A970,JMP!$A$2:$A$1000,0),MATCH(D$1,JMP!$AJ$1:$AU$1,0)),INDEX(Baseline!$B$2:$BD$2,1,MATCH(D$1,Baseline!$B$1:$BD$1,0)))</f>
        <v>1</v>
      </c>
      <c r="E970">
        <f>IFERROR(INDEX(JMP!$AJ$2:$AU$1000,MATCH($A970,JMP!$A$2:$A$1000,0),MATCH(E$1,JMP!$AJ$1:$AU$1,0)),INDEX(Baseline!$B$2:$BD$2,1,MATCH(E$1,Baseline!$B$1:$BD$1,0)))</f>
        <v>1</v>
      </c>
      <c r="F970" t="str">
        <f>IFERROR(INDEX(JMP!$AJ$2:$AU$1000,MATCH($A970,JMP!$A$2:$A$1000,0),MATCH(F$1,JMP!$AJ$1:$AU$1,0)),INDEX(Baseline!$B$2:$BD$2,1,MATCH(F$1,Baseline!$B$1:$BD$1,0)))</f>
        <v>e344</v>
      </c>
      <c r="G970" t="str">
        <f>IFERROR(INDEX(JMP!$AJ$2:$AU$1000,MATCH($A970,JMP!$A$2:$A$1000,0),MATCH(G$1,JMP!$AJ$1:$AU$1,0)),INDEX(Baseline!$B$2:$BD$2,1,MATCH(G$1,Baseline!$B$1:$BD$1,0)))</f>
        <v>e340</v>
      </c>
      <c r="H970">
        <f>IFERROR(INDEX(JMP!$AJ$2:$AU$1000,MATCH($A970,JMP!$A$2:$A$1000,0),MATCH(H$1,JMP!$AJ$1:$AU$1,0)),INDEX(Baseline!$B$2:$BD$2,1,MATCH(H$1,Baseline!$B$1:$BD$1,0)))</f>
        <v>1.5</v>
      </c>
      <c r="I970">
        <f>IFERROR(INDEX(JMP!$AJ$2:$AU$1000,MATCH($A970,JMP!$A$2:$A$1000,0),MATCH(I$1,JMP!$AJ$1:$AU$1,0)),INDEX(Baseline!$B$2:$BD$2,1,MATCH(I$1,Baseline!$B$1:$BD$1,0)))</f>
        <v>0.42</v>
      </c>
      <c r="J970">
        <f>IFERROR(INDEX(JMP!$AJ$2:$AU$1000,MATCH($A970,JMP!$A$2:$A$1000,0),MATCH(J$1,JMP!$AJ$1:$AU$1,0)),INDEX(Baseline!$B$2:$BD$2,1,MATCH(J$1,Baseline!$B$1:$BD$1,0)))</f>
        <v>1</v>
      </c>
      <c r="K970">
        <f>IFERROR(INDEX(JMP!$AJ$2:$AU$1000,MATCH($A970,JMP!$A$2:$A$1000,0),MATCH(K$1,JMP!$AJ$1:$AU$1,0)),INDEX(Baseline!$B$2:$BD$2,1,MATCH(K$1,Baseline!$B$1:$BD$1,0)))</f>
        <v>0</v>
      </c>
      <c r="L970">
        <f>IFERROR(INDEX(JMP!$AJ$2:$AU$1000,MATCH($A970,JMP!$A$2:$A$1000,0),MATCH(L$1,JMP!$AJ$1:$AU$1,0)),INDEX(Baseline!$B$2:$BD$2,1,MATCH(L$1,Baseline!$B$1:$BD$1,0)))</f>
        <v>9.9980967830619244E-2</v>
      </c>
      <c r="M970" t="b">
        <f>IFERROR(INDEX(JMP!$AJ$2:$AU$1000,MATCH($A970,JMP!$A$2:$A$1000,0),MATCH(M$1,JMP!$AJ$1:$AU$1,0)),INDEX(Baseline!$B$2:$BD$2,1,MATCH(M$1,Baseline!$B$1:$BD$1,0)))</f>
        <v>0</v>
      </c>
      <c r="N970" t="b">
        <f>IFERROR(INDEX(JMP!$AJ$2:$AU$1000,MATCH($A970,JMP!$A$2:$A$1000,0),MATCH(N$1,JMP!$AJ$1:$AU$1,0)),INDEX(Baseline!$B$2:$BD$2,1,MATCH(N$1,Baseline!$B$1:$BD$1,0)))</f>
        <v>0</v>
      </c>
      <c r="O970">
        <f>IFERROR(INDEX(JMP!$AJ$2:$AU$1000,MATCH($A970,JMP!$A$2:$A$1000,0),MATCH(O$1,JMP!$AJ$1:$AU$1,0)),INDEX(Baseline!$B$2:$BD$2,1,MATCH(O$1,Baseline!$B$1:$BD$1,0)))</f>
        <v>7</v>
      </c>
      <c r="P970">
        <f>IFERROR(INDEX(JMP!$AJ$2:$AU$1000,MATCH($A970,JMP!$A$2:$A$1000,0),MATCH(P$1,JMP!$AJ$1:$AU$1,0)),INDEX(Baseline!$B$2:$BD$2,1,MATCH(P$1,Baseline!$B$1:$BD$1,0)))</f>
        <v>200</v>
      </c>
      <c r="Q970">
        <f>IFERROR(INDEX(JMP!$AJ$2:$AU$1000,MATCH($A970,JMP!$A$2:$A$1000,0),MATCH(Q$1,JMP!$AJ$1:$AU$1,0)),INDEX(Baseline!$B$2:$BD$2,1,MATCH(Q$1,Baseline!$B$1:$BD$1,0)))</f>
        <v>10</v>
      </c>
      <c r="R970">
        <f>IFERROR(INDEX(JMP!$AJ$2:$AU$1000,MATCH($A970,JMP!$A$2:$A$1000,0),MATCH(R$1,JMP!$AJ$1:$AU$1,0)),INDEX(Baseline!$B$2:$BD$2,1,MATCH(R$1,Baseline!$B$1:$BD$1,0)))</f>
        <v>0</v>
      </c>
      <c r="S970">
        <f>IFERROR(INDEX(JMP!$AJ$2:$AU$1000,MATCH($A970,JMP!$A$2:$A$1000,0),MATCH(S$1,JMP!$AJ$1:$AU$1,0)),INDEX(Baseline!$B$2:$BD$2,1,MATCH(S$1,Baseline!$B$1:$BD$1,0)))</f>
        <v>1</v>
      </c>
      <c r="T970">
        <f>IFERROR(INDEX(JMP!$AJ$2:$AU$1000,MATCH($A970,JMP!$A$2:$A$1000,0),MATCH(T$1,JMP!$AJ$1:$AU$1,0)),INDEX(Baseline!$B$2:$BD$2,1,MATCH(T$1,Baseline!$B$1:$BD$1,0)))</f>
        <v>0</v>
      </c>
      <c r="U970" t="str">
        <f>IFERROR(INDEX(JMP!$AJ$2:$AU$1000,MATCH($A970,JMP!$A$2:$A$1000,0),MATCH(U$1,JMP!$AJ$1:$AU$1,0)),INDEX(Baseline!$B$2:$BD$2,1,MATCH(U$1,Baseline!$B$1:$BD$1,0)))</f>
        <v>Titan</v>
      </c>
      <c r="V970">
        <f>IFERROR(INDEX(JMP!$AJ$2:$AU$1000,MATCH($A970,JMP!$A$2:$A$1000,0),MATCH(V$1,JMP!$AJ$1:$AU$1,0)),INDEX(Baseline!$B$2:$BD$2,1,MATCH(V$1,Baseline!$B$1:$BD$1,0)))</f>
        <v>3</v>
      </c>
      <c r="W970">
        <f>IFERROR(INDEX(JMP!$AJ$2:$AU$1000,MATCH($A970,JMP!$A$2:$A$1000,0),MATCH(W$1,JMP!$AJ$1:$AU$1,0)),INDEX(Baseline!$B$2:$BD$2,1,MATCH(W$1,Baseline!$B$1:$BD$1,0)))</f>
        <v>0.37</v>
      </c>
      <c r="X970">
        <f>IFERROR(INDEX(JMP!$AJ$2:$AU$1000,MATCH($A970,JMP!$A$2:$A$1000,0),MATCH(X$1,JMP!$AJ$1:$AU$1,0)),INDEX(Baseline!$B$2:$BD$2,1,MATCH(X$1,Baseline!$B$1:$BD$1,0)))</f>
        <v>4</v>
      </c>
      <c r="Y970">
        <f>IFERROR(INDEX(JMP!$AJ$2:$AU$1000,MATCH($A970,JMP!$A$2:$A$1000,0),MATCH(Y$1,JMP!$AJ$1:$AU$1,0)),INDEX(Baseline!$B$2:$BD$2,1,MATCH(Y$1,Baseline!$B$1:$BD$1,0)))</f>
        <v>6</v>
      </c>
      <c r="Z970">
        <f>IFERROR(INDEX(JMP!$AJ$2:$AU$1000,MATCH($A970,JMP!$A$2:$A$1000,0),MATCH(Z$1,JMP!$AJ$1:$AU$1,0)),INDEX(Baseline!$B$2:$BD$2,1,MATCH(Z$1,Baseline!$B$1:$BD$1,0)))</f>
        <v>1970</v>
      </c>
      <c r="AA970">
        <f>IFERROR(INDEX(JMP!$AJ$2:$AU$1000,MATCH($A970,JMP!$A$2:$A$1000,0),MATCH(AA$1,JMP!$AJ$1:$AU$1,0)),INDEX(Baseline!$B$2:$BD$2,1,MATCH(AA$1,Baseline!$B$1:$BD$1,0)))</f>
        <v>1970</v>
      </c>
      <c r="AB970">
        <f>IFERROR(INDEX(JMP!$AJ$2:$AU$1000,MATCH($A970,JMP!$A$2:$A$1000,0),MATCH(AB$1,JMP!$AJ$1:$AU$1,0)),INDEX(Baseline!$B$2:$BD$2,1,MATCH(AB$1,Baseline!$B$1:$BD$1,0)))</f>
        <v>0</v>
      </c>
      <c r="AC970">
        <f>IFERROR(INDEX(JMP!$AJ$2:$AU$1000,MATCH($A970,JMP!$A$2:$A$1000,0),MATCH(AC$1,JMP!$AJ$1:$AU$1,0)),INDEX(Baseline!$B$2:$BD$2,1,MATCH(AC$1,Baseline!$B$1:$BD$1,0)))</f>
        <v>1</v>
      </c>
      <c r="AD970">
        <f>IFERROR(INDEX(JMP!$AJ$2:$AU$1000,MATCH($A970,JMP!$A$2:$A$1000,0),MATCH(AD$1,JMP!$AJ$1:$AU$1,0)),INDEX(Baseline!$B$2:$BD$2,1,MATCH(AD$1,Baseline!$B$1:$BD$1,0)))</f>
        <v>8</v>
      </c>
      <c r="AE970">
        <f>IFERROR(INDEX(JMP!$AJ$2:$AU$1000,MATCH($A970,JMP!$A$2:$A$1000,0),MATCH(AE$1,JMP!$AJ$1:$AU$1,0)),INDEX(Baseline!$B$2:$BD$2,1,MATCH(AE$1,Baseline!$B$1:$BD$1,0)))</f>
        <v>1</v>
      </c>
      <c r="AF970" t="str">
        <f>IFERROR(INDEX(JMP!$AJ$2:$AU$1000,MATCH($A970,JMP!$A$2:$A$1000,0),MATCH(AF$1,JMP!$AJ$1:$AU$1,0)),INDEX(Baseline!$B$2:$BD$2,1,MATCH(AF$1,Baseline!$B$1:$BD$1,0)))</f>
        <v>bwb</v>
      </c>
      <c r="AG970" t="str">
        <f>IFERROR(INDEX(JMP!$AJ$2:$AU$1000,MATCH($A970,JMP!$A$2:$A$1000,0),MATCH(AG$1,JMP!$AJ$1:$AU$1,0)),INDEX(Baseline!$B$2:$BD$2,1,MATCH(AG$1,Baseline!$B$1:$BD$1,0)))</f>
        <v>V-tail</v>
      </c>
      <c r="AH970">
        <f>IFERROR(INDEX(JMP!$AJ$2:$AU$1000,MATCH($A970,JMP!$A$2:$A$1000,0),MATCH(AH$1,JMP!$AJ$1:$AU$1,0)),INDEX(Baseline!$B$2:$BD$2,1,MATCH(AH$1,Baseline!$B$1:$BD$1,0)))</f>
        <v>0</v>
      </c>
      <c r="AI970">
        <f>IFERROR(INDEX(JMP!$AJ$2:$AU$1000,MATCH($A970,JMP!$A$2:$A$1000,0),MATCH(AI$1,JMP!$AJ$1:$AU$1,0)),INDEX(Baseline!$B$2:$BD$2,1,MATCH(AI$1,Baseline!$B$1:$BD$1,0)))</f>
        <v>724000000</v>
      </c>
      <c r="AJ970">
        <f>IFERROR(INDEX(JMP!$AJ$2:$AU$1000,MATCH($A970,JMP!$A$2:$A$1000,0),MATCH(AJ$1,JMP!$AJ$1:$AU$1,0)),INDEX(Baseline!$B$2:$BD$2,1,MATCH(AJ$1,Baseline!$B$1:$BD$1,0)))</f>
        <v>54500000</v>
      </c>
      <c r="AK970">
        <f>IFERROR(INDEX(JMP!$AJ$2:$AU$1000,MATCH($A970,JMP!$A$2:$A$1000,0),MATCH(AK$1,JMP!$AJ$1:$AU$1,0)),INDEX(Baseline!$B$2:$BD$2,1,MATCH(AK$1,Baseline!$B$1:$BD$1,0)))</f>
        <v>30</v>
      </c>
      <c r="AL970">
        <f>IFERROR(INDEX(JMP!$AJ$2:$AU$1000,MATCH($A970,JMP!$A$2:$A$1000,0),MATCH(AL$1,JMP!$AJ$1:$AU$1,0)),INDEX(Baseline!$B$2:$BD$2,1,MATCH(AL$1,Baseline!$B$1:$BD$1,0)))</f>
        <v>9.3941242784740583E-3</v>
      </c>
      <c r="AM970">
        <f>IFERROR(INDEX(JMP!$AJ$2:$AU$1000,MATCH($A970,JMP!$A$2:$A$1000,0),MATCH(AM$1,JMP!$AJ$1:$AU$1,0)),INDEX(Baseline!$B$2:$BD$2,1,MATCH(AM$1,Baseline!$B$1:$BD$1,0)))</f>
        <v>8.6695967841904746</v>
      </c>
      <c r="AN970">
        <f>IFERROR(INDEX(JMP!$AJ$2:$AU$1000,MATCH($A970,JMP!$A$2:$A$1000,0),MATCH(AN$1,JMP!$AJ$1:$AU$1,0)),INDEX(Baseline!$B$2:$BD$2,1,MATCH(AN$1,Baseline!$B$1:$BD$1,0)))</f>
        <v>1.4977826962188103</v>
      </c>
      <c r="AO970">
        <f>IFERROR(INDEX(JMP!$AJ$2:$AU$1000,MATCH($A970,JMP!$A$2:$A$1000,0),MATCH(AO$1,JMP!$AJ$1:$AU$1,0)),INDEX(Baseline!$B$2:$BD$2,1,MATCH(AO$1,Baseline!$B$1:$BD$1,0)))</f>
        <v>0.96153106179336001</v>
      </c>
      <c r="AP970">
        <f>IFERROR(INDEX(JMP!$AJ$2:$AU$1000,MATCH($A970,JMP!$A$2:$A$1000,0),MATCH(AP$1,JMP!$AJ$1:$AU$1,0)),INDEX(Baseline!$B$2:$BD$2,1,MATCH(AP$1,Baseline!$B$1:$BD$1,0)))</f>
        <v>0</v>
      </c>
      <c r="AQ970">
        <f>IFERROR(INDEX(JMP!$AJ$2:$AU$1000,MATCH($A970,JMP!$A$2:$A$1000,0),MATCH(AQ$1,JMP!$AJ$1:$AU$1,0)),INDEX(Baseline!$B$2:$BD$2,1,MATCH(AQ$1,Baseline!$B$1:$BD$1,0)))</f>
        <v>0.35</v>
      </c>
      <c r="AR970">
        <f>IFERROR(INDEX(JMP!$AJ$2:$AU$1000,MATCH($A970,JMP!$A$2:$A$1000,0),MATCH(AR$1,JMP!$AJ$1:$AU$1,0)),INDEX(Baseline!$B$2:$BD$2,1,MATCH(AR$1,Baseline!$B$1:$BD$1,0)))</f>
        <v>0</v>
      </c>
      <c r="AS970">
        <f>IFERROR(INDEX(JMP!$AJ$2:$AU$1000,MATCH($A970,JMP!$A$2:$A$1000,0),MATCH(AS$1,JMP!$AJ$1:$AU$1,0)),INDEX(Baseline!$B$2:$BD$2,1,MATCH(AS$1,Baseline!$B$1:$BD$1,0)))</f>
        <v>0</v>
      </c>
      <c r="AT970">
        <f>IFERROR(INDEX(JMP!$AJ$2:$AU$1000,MATCH($A970,JMP!$A$2:$A$1000,0),MATCH(AT$1,JMP!$AJ$1:$AU$1,0)),INDEX(Baseline!$B$2:$BD$2,1,MATCH(AT$1,Baseline!$B$1:$BD$1,0)))</f>
        <v>500</v>
      </c>
      <c r="AU970">
        <f>IFERROR(INDEX(JMP!$AJ$2:$AU$1000,MATCH($A970,JMP!$A$2:$A$1000,0),MATCH(AU$1,JMP!$AJ$1:$AU$1,0)),INDEX(Baseline!$B$2:$BD$2,1,MATCH(AU$1,Baseline!$B$1:$BD$1,0)))</f>
        <v>50</v>
      </c>
      <c r="AV970">
        <f>IFERROR(INDEX(JMP!$AJ$2:$AU$1000,MATCH($A970,JMP!$A$2:$A$1000,0),MATCH(AV$1,JMP!$AJ$1:$AU$1,0)),INDEX(Baseline!$B$2:$BD$2,1,MATCH(AV$1,Baseline!$B$1:$BD$1,0)))</f>
        <v>12.1</v>
      </c>
      <c r="AW970">
        <f>IFERROR(INDEX(JMP!$AJ$2:$AU$1000,MATCH($A970,JMP!$A$2:$A$1000,0),MATCH(AW$1,JMP!$AJ$1:$AU$1,0)),INDEX(Baseline!$B$2:$BD$2,1,MATCH(AW$1,Baseline!$B$1:$BD$1,0)))</f>
        <v>1.9961979999999998E-3</v>
      </c>
      <c r="AX970">
        <f>IFERROR(INDEX(JMP!$AJ$2:$AU$1000,MATCH($A970,JMP!$A$2:$A$1000,0),MATCH(AX$1,JMP!$AJ$1:$AU$1,0)),INDEX(Baseline!$B$2:$BD$2,1,MATCH(AX$1,Baseline!$B$1:$BD$1,0)))</f>
        <v>1.9961979999999998E-3</v>
      </c>
      <c r="AY970">
        <f>IFERROR(INDEX(JMP!$AJ$2:$AU$1000,MATCH($A970,JMP!$A$2:$A$1000,0),MATCH(AY$1,JMP!$AJ$1:$AU$1,0)),INDEX(Baseline!$B$2:$BD$2,1,MATCH(AY$1,Baseline!$B$1:$BD$1,0)))</f>
        <v>1.9607137E-2</v>
      </c>
      <c r="AZ970">
        <f>IFERROR(INDEX(JMP!$AJ$2:$AU$1000,MATCH($A970,JMP!$A$2:$A$1000,0),MATCH(AZ$1,JMP!$AJ$1:$AU$1,0)),INDEX(Baseline!$B$2:$BD$2,1,MATCH(AZ$1,Baseline!$B$1:$BD$1,0)))</f>
        <v>0</v>
      </c>
      <c r="BA970">
        <f>IFERROR(INDEX(JMP!$AJ$2:$AU$1000,MATCH($A970,JMP!$A$2:$A$1000,0),MATCH(BA$1,JMP!$AJ$1:$AU$1,0)),INDEX(Baseline!$B$2:$BD$2,1,MATCH(BA$1,Baseline!$B$1:$BD$1,0)))</f>
        <v>55</v>
      </c>
      <c r="BB970">
        <f>IFERROR(INDEX(JMP!$AJ$2:$AU$1000,MATCH($A970,JMP!$A$2:$A$1000,0),MATCH(BB$1,JMP!$AJ$1:$AU$1,0)),INDEX(Baseline!$B$2:$BD$2,1,MATCH(BB$1,Baseline!$B$1:$BD$1,0)))</f>
        <v>0</v>
      </c>
      <c r="BC970">
        <f>IFERROR(INDEX(JMP!$AJ$2:$AU$1000,MATCH($A970,JMP!$A$2:$A$1000,0),MATCH(BC$1,JMP!$AJ$1:$AU$1,0)),INDEX(Baseline!$B$2:$BD$2,1,MATCH(BC$1,Baseline!$B$1:$BD$1,0)))</f>
        <v>3</v>
      </c>
      <c r="BD970">
        <f>IFERROR(INDEX(JMP!$AJ$2:$AU$1000,MATCH($A970,JMP!$A$2:$A$1000,0),MATCH(BD$1,JMP!$AJ$1:$AU$1,0)),INDEX(Baseline!$B$2:$BD$2,1,MATCH(BD$1,Baseline!$B$1:$BD$1,0)))</f>
        <v>3.3676423144999998</v>
      </c>
      <c r="BE970">
        <f>IFERROR(INDEX(JMP!$AJ$2:$AU$1000,MATCH($A970,JMP!$A$2:$A$1000,0),MATCH(BE$1,JMP!$AJ$1:$AU$1,0)),INDEX(Baseline!$B$2:$BE$2,1,MATCH(BE$1,Baseline!$B$1:$BE$1,0)))</f>
        <v>400000</v>
      </c>
      <c r="BF970" t="str">
        <f t="shared" si="78"/>
        <v>no</v>
      </c>
      <c r="BG970" t="str">
        <f t="shared" si="79"/>
        <v>no</v>
      </c>
      <c r="BH970">
        <f t="shared" si="80"/>
        <v>1</v>
      </c>
      <c r="BI970">
        <f t="shared" si="81"/>
        <v>30</v>
      </c>
      <c r="BL970" t="str">
        <f t="shared" si="82"/>
        <v>fall</v>
      </c>
    </row>
    <row r="971" spans="1:64" x14ac:dyDescent="0.35">
      <c r="A971">
        <v>970</v>
      </c>
      <c r="B971">
        <f>IFERROR(INDEX(JMP!$AJ$2:$AU$1000,MATCH($A971,JMP!$A$2:$A$1000,0),MATCH(B$1,JMP!$AJ$1:$AU$1,0)),INDEX(Baseline!$B$2:$BD$2,1,MATCH(B$1,Baseline!$B$1:$BD$1,0)))</f>
        <v>0</v>
      </c>
      <c r="C971">
        <f>IFERROR(INDEX(JMP!$AJ$2:$AU$1000,MATCH($A971,JMP!$A$2:$A$1000,0),MATCH(C$1,JMP!$AJ$1:$AU$1,0)),INDEX(Baseline!$B$2:$BD$2,1,MATCH(C$1,Baseline!$B$1:$BD$1,0)))</f>
        <v>8760</v>
      </c>
      <c r="D971">
        <f>IFERROR(INDEX(JMP!$AJ$2:$AU$1000,MATCH($A971,JMP!$A$2:$A$1000,0),MATCH(D$1,JMP!$AJ$1:$AU$1,0)),INDEX(Baseline!$B$2:$BD$2,1,MATCH(D$1,Baseline!$B$1:$BD$1,0)))</f>
        <v>1</v>
      </c>
      <c r="E971">
        <f>IFERROR(INDEX(JMP!$AJ$2:$AU$1000,MATCH($A971,JMP!$A$2:$A$1000,0),MATCH(E$1,JMP!$AJ$1:$AU$1,0)),INDEX(Baseline!$B$2:$BD$2,1,MATCH(E$1,Baseline!$B$1:$BD$1,0)))</f>
        <v>1</v>
      </c>
      <c r="F971" t="str">
        <f>IFERROR(INDEX(JMP!$AJ$2:$AU$1000,MATCH($A971,JMP!$A$2:$A$1000,0),MATCH(F$1,JMP!$AJ$1:$AU$1,0)),INDEX(Baseline!$B$2:$BD$2,1,MATCH(F$1,Baseline!$B$1:$BD$1,0)))</f>
        <v>e344</v>
      </c>
      <c r="G971" t="str">
        <f>IFERROR(INDEX(JMP!$AJ$2:$AU$1000,MATCH($A971,JMP!$A$2:$A$1000,0),MATCH(G$1,JMP!$AJ$1:$AU$1,0)),INDEX(Baseline!$B$2:$BD$2,1,MATCH(G$1,Baseline!$B$1:$BD$1,0)))</f>
        <v>e340</v>
      </c>
      <c r="H971">
        <f>IFERROR(INDEX(JMP!$AJ$2:$AU$1000,MATCH($A971,JMP!$A$2:$A$1000,0),MATCH(H$1,JMP!$AJ$1:$AU$1,0)),INDEX(Baseline!$B$2:$BD$2,1,MATCH(H$1,Baseline!$B$1:$BD$1,0)))</f>
        <v>1.5</v>
      </c>
      <c r="I971">
        <f>IFERROR(INDEX(JMP!$AJ$2:$AU$1000,MATCH($A971,JMP!$A$2:$A$1000,0),MATCH(I$1,JMP!$AJ$1:$AU$1,0)),INDEX(Baseline!$B$2:$BD$2,1,MATCH(I$1,Baseline!$B$1:$BD$1,0)))</f>
        <v>0.42</v>
      </c>
      <c r="J971">
        <f>IFERROR(INDEX(JMP!$AJ$2:$AU$1000,MATCH($A971,JMP!$A$2:$A$1000,0),MATCH(J$1,JMP!$AJ$1:$AU$1,0)),INDEX(Baseline!$B$2:$BD$2,1,MATCH(J$1,Baseline!$B$1:$BD$1,0)))</f>
        <v>1</v>
      </c>
      <c r="K971">
        <f>IFERROR(INDEX(JMP!$AJ$2:$AU$1000,MATCH($A971,JMP!$A$2:$A$1000,0),MATCH(K$1,JMP!$AJ$1:$AU$1,0)),INDEX(Baseline!$B$2:$BD$2,1,MATCH(K$1,Baseline!$B$1:$BD$1,0)))</f>
        <v>0</v>
      </c>
      <c r="L971">
        <f>IFERROR(INDEX(JMP!$AJ$2:$AU$1000,MATCH($A971,JMP!$A$2:$A$1000,0),MATCH(L$1,JMP!$AJ$1:$AU$1,0)),INDEX(Baseline!$B$2:$BD$2,1,MATCH(L$1,Baseline!$B$1:$BD$1,0)))</f>
        <v>7.2487884561575427E-2</v>
      </c>
      <c r="M971" t="b">
        <f>IFERROR(INDEX(JMP!$AJ$2:$AU$1000,MATCH($A971,JMP!$A$2:$A$1000,0),MATCH(M$1,JMP!$AJ$1:$AU$1,0)),INDEX(Baseline!$B$2:$BD$2,1,MATCH(M$1,Baseline!$B$1:$BD$1,0)))</f>
        <v>0</v>
      </c>
      <c r="N971" t="b">
        <f>IFERROR(INDEX(JMP!$AJ$2:$AU$1000,MATCH($A971,JMP!$A$2:$A$1000,0),MATCH(N$1,JMP!$AJ$1:$AU$1,0)),INDEX(Baseline!$B$2:$BD$2,1,MATCH(N$1,Baseline!$B$1:$BD$1,0)))</f>
        <v>0</v>
      </c>
      <c r="O971">
        <f>IFERROR(INDEX(JMP!$AJ$2:$AU$1000,MATCH($A971,JMP!$A$2:$A$1000,0),MATCH(O$1,JMP!$AJ$1:$AU$1,0)),INDEX(Baseline!$B$2:$BD$2,1,MATCH(O$1,Baseline!$B$1:$BD$1,0)))</f>
        <v>7</v>
      </c>
      <c r="P971">
        <f>IFERROR(INDEX(JMP!$AJ$2:$AU$1000,MATCH($A971,JMP!$A$2:$A$1000,0),MATCH(P$1,JMP!$AJ$1:$AU$1,0)),INDEX(Baseline!$B$2:$BD$2,1,MATCH(P$1,Baseline!$B$1:$BD$1,0)))</f>
        <v>200</v>
      </c>
      <c r="Q971">
        <f>IFERROR(INDEX(JMP!$AJ$2:$AU$1000,MATCH($A971,JMP!$A$2:$A$1000,0),MATCH(Q$1,JMP!$AJ$1:$AU$1,0)),INDEX(Baseline!$B$2:$BD$2,1,MATCH(Q$1,Baseline!$B$1:$BD$1,0)))</f>
        <v>10</v>
      </c>
      <c r="R971">
        <f>IFERROR(INDEX(JMP!$AJ$2:$AU$1000,MATCH($A971,JMP!$A$2:$A$1000,0),MATCH(R$1,JMP!$AJ$1:$AU$1,0)),INDEX(Baseline!$B$2:$BD$2,1,MATCH(R$1,Baseline!$B$1:$BD$1,0)))</f>
        <v>0</v>
      </c>
      <c r="S971">
        <f>IFERROR(INDEX(JMP!$AJ$2:$AU$1000,MATCH($A971,JMP!$A$2:$A$1000,0),MATCH(S$1,JMP!$AJ$1:$AU$1,0)),INDEX(Baseline!$B$2:$BD$2,1,MATCH(S$1,Baseline!$B$1:$BD$1,0)))</f>
        <v>1</v>
      </c>
      <c r="T971">
        <f>IFERROR(INDEX(JMP!$AJ$2:$AU$1000,MATCH($A971,JMP!$A$2:$A$1000,0),MATCH(T$1,JMP!$AJ$1:$AU$1,0)),INDEX(Baseline!$B$2:$BD$2,1,MATCH(T$1,Baseline!$B$1:$BD$1,0)))</f>
        <v>0</v>
      </c>
      <c r="U971" t="str">
        <f>IFERROR(INDEX(JMP!$AJ$2:$AU$1000,MATCH($A971,JMP!$A$2:$A$1000,0),MATCH(U$1,JMP!$AJ$1:$AU$1,0)),INDEX(Baseline!$B$2:$BD$2,1,MATCH(U$1,Baseline!$B$1:$BD$1,0)))</f>
        <v>Titan</v>
      </c>
      <c r="V971">
        <f>IFERROR(INDEX(JMP!$AJ$2:$AU$1000,MATCH($A971,JMP!$A$2:$A$1000,0),MATCH(V$1,JMP!$AJ$1:$AU$1,0)),INDEX(Baseline!$B$2:$BD$2,1,MATCH(V$1,Baseline!$B$1:$BD$1,0)))</f>
        <v>3</v>
      </c>
      <c r="W971">
        <f>IFERROR(INDEX(JMP!$AJ$2:$AU$1000,MATCH($A971,JMP!$A$2:$A$1000,0),MATCH(W$1,JMP!$AJ$1:$AU$1,0)),INDEX(Baseline!$B$2:$BD$2,1,MATCH(W$1,Baseline!$B$1:$BD$1,0)))</f>
        <v>0.37</v>
      </c>
      <c r="X971">
        <f>IFERROR(INDEX(JMP!$AJ$2:$AU$1000,MATCH($A971,JMP!$A$2:$A$1000,0),MATCH(X$1,JMP!$AJ$1:$AU$1,0)),INDEX(Baseline!$B$2:$BD$2,1,MATCH(X$1,Baseline!$B$1:$BD$1,0)))</f>
        <v>4</v>
      </c>
      <c r="Y971">
        <f>IFERROR(INDEX(JMP!$AJ$2:$AU$1000,MATCH($A971,JMP!$A$2:$A$1000,0),MATCH(Y$1,JMP!$AJ$1:$AU$1,0)),INDEX(Baseline!$B$2:$BD$2,1,MATCH(Y$1,Baseline!$B$1:$BD$1,0)))</f>
        <v>1</v>
      </c>
      <c r="Z971">
        <f>IFERROR(INDEX(JMP!$AJ$2:$AU$1000,MATCH($A971,JMP!$A$2:$A$1000,0),MATCH(Z$1,JMP!$AJ$1:$AU$1,0)),INDEX(Baseline!$B$2:$BD$2,1,MATCH(Z$1,Baseline!$B$1:$BD$1,0)))</f>
        <v>1970</v>
      </c>
      <c r="AA971">
        <f>IFERROR(INDEX(JMP!$AJ$2:$AU$1000,MATCH($A971,JMP!$A$2:$A$1000,0),MATCH(AA$1,JMP!$AJ$1:$AU$1,0)),INDEX(Baseline!$B$2:$BD$2,1,MATCH(AA$1,Baseline!$B$1:$BD$1,0)))</f>
        <v>1970</v>
      </c>
      <c r="AB971">
        <f>IFERROR(INDEX(JMP!$AJ$2:$AU$1000,MATCH($A971,JMP!$A$2:$A$1000,0),MATCH(AB$1,JMP!$AJ$1:$AU$1,0)),INDEX(Baseline!$B$2:$BD$2,1,MATCH(AB$1,Baseline!$B$1:$BD$1,0)))</f>
        <v>0</v>
      </c>
      <c r="AC971">
        <f>IFERROR(INDEX(JMP!$AJ$2:$AU$1000,MATCH($A971,JMP!$A$2:$A$1000,0),MATCH(AC$1,JMP!$AJ$1:$AU$1,0)),INDEX(Baseline!$B$2:$BD$2,1,MATCH(AC$1,Baseline!$B$1:$BD$1,0)))</f>
        <v>1</v>
      </c>
      <c r="AD971">
        <f>IFERROR(INDEX(JMP!$AJ$2:$AU$1000,MATCH($A971,JMP!$A$2:$A$1000,0),MATCH(AD$1,JMP!$AJ$1:$AU$1,0)),INDEX(Baseline!$B$2:$BD$2,1,MATCH(AD$1,Baseline!$B$1:$BD$1,0)))</f>
        <v>8</v>
      </c>
      <c r="AE971">
        <f>IFERROR(INDEX(JMP!$AJ$2:$AU$1000,MATCH($A971,JMP!$A$2:$A$1000,0),MATCH(AE$1,JMP!$AJ$1:$AU$1,0)),INDEX(Baseline!$B$2:$BD$2,1,MATCH(AE$1,Baseline!$B$1:$BD$1,0)))</f>
        <v>0.25</v>
      </c>
      <c r="AF971" t="str">
        <f>IFERROR(INDEX(JMP!$AJ$2:$AU$1000,MATCH($A971,JMP!$A$2:$A$1000,0),MATCH(AF$1,JMP!$AJ$1:$AU$1,0)),INDEX(Baseline!$B$2:$BD$2,1,MATCH(AF$1,Baseline!$B$1:$BD$1,0)))</f>
        <v>bwb</v>
      </c>
      <c r="AG971" t="str">
        <f>IFERROR(INDEX(JMP!$AJ$2:$AU$1000,MATCH($A971,JMP!$A$2:$A$1000,0),MATCH(AG$1,JMP!$AJ$1:$AU$1,0)),INDEX(Baseline!$B$2:$BD$2,1,MATCH(AG$1,Baseline!$B$1:$BD$1,0)))</f>
        <v>V-tail</v>
      </c>
      <c r="AH971">
        <f>IFERROR(INDEX(JMP!$AJ$2:$AU$1000,MATCH($A971,JMP!$A$2:$A$1000,0),MATCH(AH$1,JMP!$AJ$1:$AU$1,0)),INDEX(Baseline!$B$2:$BD$2,1,MATCH(AH$1,Baseline!$B$1:$BD$1,0)))</f>
        <v>0</v>
      </c>
      <c r="AI971">
        <f>IFERROR(INDEX(JMP!$AJ$2:$AU$1000,MATCH($A971,JMP!$A$2:$A$1000,0),MATCH(AI$1,JMP!$AJ$1:$AU$1,0)),INDEX(Baseline!$B$2:$BD$2,1,MATCH(AI$1,Baseline!$B$1:$BD$1,0)))</f>
        <v>724000000</v>
      </c>
      <c r="AJ971">
        <f>IFERROR(INDEX(JMP!$AJ$2:$AU$1000,MATCH($A971,JMP!$A$2:$A$1000,0),MATCH(AJ$1,JMP!$AJ$1:$AU$1,0)),INDEX(Baseline!$B$2:$BD$2,1,MATCH(AJ$1,Baseline!$B$1:$BD$1,0)))</f>
        <v>54500000</v>
      </c>
      <c r="AK971">
        <f>IFERROR(INDEX(JMP!$AJ$2:$AU$1000,MATCH($A971,JMP!$A$2:$A$1000,0),MATCH(AK$1,JMP!$AJ$1:$AU$1,0)),INDEX(Baseline!$B$2:$BD$2,1,MATCH(AK$1,Baseline!$B$1:$BD$1,0)))</f>
        <v>30</v>
      </c>
      <c r="AL971">
        <f>IFERROR(INDEX(JMP!$AJ$2:$AU$1000,MATCH($A971,JMP!$A$2:$A$1000,0),MATCH(AL$1,JMP!$AJ$1:$AU$1,0)),INDEX(Baseline!$B$2:$BD$2,1,MATCH(AL$1,Baseline!$B$1:$BD$1,0)))</f>
        <v>1.8954454106210557E-2</v>
      </c>
      <c r="AM971">
        <f>IFERROR(INDEX(JMP!$AJ$2:$AU$1000,MATCH($A971,JMP!$A$2:$A$1000,0),MATCH(AM$1,JMP!$AJ$1:$AU$1,0)),INDEX(Baseline!$B$2:$BD$2,1,MATCH(AM$1,Baseline!$B$1:$BD$1,0)))</f>
        <v>13.412444053980952</v>
      </c>
      <c r="AN971">
        <f>IFERROR(INDEX(JMP!$AJ$2:$AU$1000,MATCH($A971,JMP!$A$2:$A$1000,0),MATCH(AN$1,JMP!$AJ$1:$AU$1,0)),INDEX(Baseline!$B$2:$BD$2,1,MATCH(AN$1,Baseline!$B$1:$BD$1,0)))</f>
        <v>1.8303804305374529</v>
      </c>
      <c r="AO971">
        <f>IFERROR(INDEX(JMP!$AJ$2:$AU$1000,MATCH($A971,JMP!$A$2:$A$1000,0),MATCH(AO$1,JMP!$AJ$1:$AU$1,0)),INDEX(Baseline!$B$2:$BD$2,1,MATCH(AO$1,Baseline!$B$1:$BD$1,0)))</f>
        <v>0.38961408105263418</v>
      </c>
      <c r="AP971">
        <f>IFERROR(INDEX(JMP!$AJ$2:$AU$1000,MATCH($A971,JMP!$A$2:$A$1000,0),MATCH(AP$1,JMP!$AJ$1:$AU$1,0)),INDEX(Baseline!$B$2:$BD$2,1,MATCH(AP$1,Baseline!$B$1:$BD$1,0)))</f>
        <v>0</v>
      </c>
      <c r="AQ971">
        <f>IFERROR(INDEX(JMP!$AJ$2:$AU$1000,MATCH($A971,JMP!$A$2:$A$1000,0),MATCH(AQ$1,JMP!$AJ$1:$AU$1,0)),INDEX(Baseline!$B$2:$BD$2,1,MATCH(AQ$1,Baseline!$B$1:$BD$1,0)))</f>
        <v>0.35</v>
      </c>
      <c r="AR971">
        <f>IFERROR(INDEX(JMP!$AJ$2:$AU$1000,MATCH($A971,JMP!$A$2:$A$1000,0),MATCH(AR$1,JMP!$AJ$1:$AU$1,0)),INDEX(Baseline!$B$2:$BD$2,1,MATCH(AR$1,Baseline!$B$1:$BD$1,0)))</f>
        <v>0</v>
      </c>
      <c r="AS971">
        <f>IFERROR(INDEX(JMP!$AJ$2:$AU$1000,MATCH($A971,JMP!$A$2:$A$1000,0),MATCH(AS$1,JMP!$AJ$1:$AU$1,0)),INDEX(Baseline!$B$2:$BD$2,1,MATCH(AS$1,Baseline!$B$1:$BD$1,0)))</f>
        <v>0</v>
      </c>
      <c r="AT971">
        <f>IFERROR(INDEX(JMP!$AJ$2:$AU$1000,MATCH($A971,JMP!$A$2:$A$1000,0),MATCH(AT$1,JMP!$AJ$1:$AU$1,0)),INDEX(Baseline!$B$2:$BD$2,1,MATCH(AT$1,Baseline!$B$1:$BD$1,0)))</f>
        <v>500</v>
      </c>
      <c r="AU971">
        <f>IFERROR(INDEX(JMP!$AJ$2:$AU$1000,MATCH($A971,JMP!$A$2:$A$1000,0),MATCH(AU$1,JMP!$AJ$1:$AU$1,0)),INDEX(Baseline!$B$2:$BD$2,1,MATCH(AU$1,Baseline!$B$1:$BD$1,0)))</f>
        <v>50</v>
      </c>
      <c r="AV971">
        <f>IFERROR(INDEX(JMP!$AJ$2:$AU$1000,MATCH($A971,JMP!$A$2:$A$1000,0),MATCH(AV$1,JMP!$AJ$1:$AU$1,0)),INDEX(Baseline!$B$2:$BD$2,1,MATCH(AV$1,Baseline!$B$1:$BD$1,0)))</f>
        <v>12.1</v>
      </c>
      <c r="AW971">
        <f>IFERROR(INDEX(JMP!$AJ$2:$AU$1000,MATCH($A971,JMP!$A$2:$A$1000,0),MATCH(AW$1,JMP!$AJ$1:$AU$1,0)),INDEX(Baseline!$B$2:$BD$2,1,MATCH(AW$1,Baseline!$B$1:$BD$1,0)))</f>
        <v>1.9961979999999998E-3</v>
      </c>
      <c r="AX971">
        <f>IFERROR(INDEX(JMP!$AJ$2:$AU$1000,MATCH($A971,JMP!$A$2:$A$1000,0),MATCH(AX$1,JMP!$AJ$1:$AU$1,0)),INDEX(Baseline!$B$2:$BD$2,1,MATCH(AX$1,Baseline!$B$1:$BD$1,0)))</f>
        <v>1.9961979999999998E-3</v>
      </c>
      <c r="AY971">
        <f>IFERROR(INDEX(JMP!$AJ$2:$AU$1000,MATCH($A971,JMP!$A$2:$A$1000,0),MATCH(AY$1,JMP!$AJ$1:$AU$1,0)),INDEX(Baseline!$B$2:$BD$2,1,MATCH(AY$1,Baseline!$B$1:$BD$1,0)))</f>
        <v>1.9607137E-2</v>
      </c>
      <c r="AZ971">
        <f>IFERROR(INDEX(JMP!$AJ$2:$AU$1000,MATCH($A971,JMP!$A$2:$A$1000,0),MATCH(AZ$1,JMP!$AJ$1:$AU$1,0)),INDEX(Baseline!$B$2:$BD$2,1,MATCH(AZ$1,Baseline!$B$1:$BD$1,0)))</f>
        <v>1</v>
      </c>
      <c r="BA971">
        <f>IFERROR(INDEX(JMP!$AJ$2:$AU$1000,MATCH($A971,JMP!$A$2:$A$1000,0),MATCH(BA$1,JMP!$AJ$1:$AU$1,0)),INDEX(Baseline!$B$2:$BD$2,1,MATCH(BA$1,Baseline!$B$1:$BD$1,0)))</f>
        <v>100</v>
      </c>
      <c r="BB971">
        <f>IFERROR(INDEX(JMP!$AJ$2:$AU$1000,MATCH($A971,JMP!$A$2:$A$1000,0),MATCH(BB$1,JMP!$AJ$1:$AU$1,0)),INDEX(Baseline!$B$2:$BD$2,1,MATCH(BB$1,Baseline!$B$1:$BD$1,0)))</f>
        <v>0</v>
      </c>
      <c r="BC971">
        <f>IFERROR(INDEX(JMP!$AJ$2:$AU$1000,MATCH($A971,JMP!$A$2:$A$1000,0),MATCH(BC$1,JMP!$AJ$1:$AU$1,0)),INDEX(Baseline!$B$2:$BD$2,1,MATCH(BC$1,Baseline!$B$1:$BD$1,0)))</f>
        <v>2</v>
      </c>
      <c r="BD971">
        <f>IFERROR(INDEX(JMP!$AJ$2:$AU$1000,MATCH($A971,JMP!$A$2:$A$1000,0),MATCH(BD$1,JMP!$AJ$1:$AU$1,0)),INDEX(Baseline!$B$2:$BD$2,1,MATCH(BD$1,Baseline!$B$1:$BD$1,0)))</f>
        <v>2.7177629164999999</v>
      </c>
      <c r="BE971">
        <f>IFERROR(INDEX(JMP!$AJ$2:$AU$1000,MATCH($A971,JMP!$A$2:$A$1000,0),MATCH(BE$1,JMP!$AJ$1:$AU$1,0)),INDEX(Baseline!$B$2:$BE$2,1,MATCH(BE$1,Baseline!$B$1:$BE$1,0)))</f>
        <v>400000</v>
      </c>
      <c r="BF971" t="str">
        <f t="shared" si="78"/>
        <v>yes</v>
      </c>
      <c r="BG971" t="str">
        <f t="shared" si="79"/>
        <v>no</v>
      </c>
      <c r="BH971">
        <f t="shared" si="80"/>
        <v>0.25</v>
      </c>
      <c r="BI971">
        <f t="shared" si="81"/>
        <v>100</v>
      </c>
      <c r="BL971" t="str">
        <f t="shared" si="82"/>
        <v>summer</v>
      </c>
    </row>
    <row r="972" spans="1:64" x14ac:dyDescent="0.35">
      <c r="A972">
        <v>971</v>
      </c>
      <c r="B972">
        <f>IFERROR(INDEX(JMP!$AJ$2:$AU$1000,MATCH($A972,JMP!$A$2:$A$1000,0),MATCH(B$1,JMP!$AJ$1:$AU$1,0)),INDEX(Baseline!$B$2:$BD$2,1,MATCH(B$1,Baseline!$B$1:$BD$1,0)))</f>
        <v>0</v>
      </c>
      <c r="C972">
        <f>IFERROR(INDEX(JMP!$AJ$2:$AU$1000,MATCH($A972,JMP!$A$2:$A$1000,0),MATCH(C$1,JMP!$AJ$1:$AU$1,0)),INDEX(Baseline!$B$2:$BD$2,1,MATCH(C$1,Baseline!$B$1:$BD$1,0)))</f>
        <v>8760</v>
      </c>
      <c r="D972">
        <f>IFERROR(INDEX(JMP!$AJ$2:$AU$1000,MATCH($A972,JMP!$A$2:$A$1000,0),MATCH(D$1,JMP!$AJ$1:$AU$1,0)),INDEX(Baseline!$B$2:$BD$2,1,MATCH(D$1,Baseline!$B$1:$BD$1,0)))</f>
        <v>1</v>
      </c>
      <c r="E972">
        <f>IFERROR(INDEX(JMP!$AJ$2:$AU$1000,MATCH($A972,JMP!$A$2:$A$1000,0),MATCH(E$1,JMP!$AJ$1:$AU$1,0)),INDEX(Baseline!$B$2:$BD$2,1,MATCH(E$1,Baseline!$B$1:$BD$1,0)))</f>
        <v>1</v>
      </c>
      <c r="F972" t="str">
        <f>IFERROR(INDEX(JMP!$AJ$2:$AU$1000,MATCH($A972,JMP!$A$2:$A$1000,0),MATCH(F$1,JMP!$AJ$1:$AU$1,0)),INDEX(Baseline!$B$2:$BD$2,1,MATCH(F$1,Baseline!$B$1:$BD$1,0)))</f>
        <v>e344</v>
      </c>
      <c r="G972" t="str">
        <f>IFERROR(INDEX(JMP!$AJ$2:$AU$1000,MATCH($A972,JMP!$A$2:$A$1000,0),MATCH(G$1,JMP!$AJ$1:$AU$1,0)),INDEX(Baseline!$B$2:$BD$2,1,MATCH(G$1,Baseline!$B$1:$BD$1,0)))</f>
        <v>e340</v>
      </c>
      <c r="H972">
        <f>IFERROR(INDEX(JMP!$AJ$2:$AU$1000,MATCH($A972,JMP!$A$2:$A$1000,0),MATCH(H$1,JMP!$AJ$1:$AU$1,0)),INDEX(Baseline!$B$2:$BD$2,1,MATCH(H$1,Baseline!$B$1:$BD$1,0)))</f>
        <v>1.5</v>
      </c>
      <c r="I972">
        <f>IFERROR(INDEX(JMP!$AJ$2:$AU$1000,MATCH($A972,JMP!$A$2:$A$1000,0),MATCH(I$1,JMP!$AJ$1:$AU$1,0)),INDEX(Baseline!$B$2:$BD$2,1,MATCH(I$1,Baseline!$B$1:$BD$1,0)))</f>
        <v>0.42</v>
      </c>
      <c r="J972">
        <f>IFERROR(INDEX(JMP!$AJ$2:$AU$1000,MATCH($A972,JMP!$A$2:$A$1000,0),MATCH(J$1,JMP!$AJ$1:$AU$1,0)),INDEX(Baseline!$B$2:$BD$2,1,MATCH(J$1,Baseline!$B$1:$BD$1,0)))</f>
        <v>1</v>
      </c>
      <c r="K972">
        <f>IFERROR(INDEX(JMP!$AJ$2:$AU$1000,MATCH($A972,JMP!$A$2:$A$1000,0),MATCH(K$1,JMP!$AJ$1:$AU$1,0)),INDEX(Baseline!$B$2:$BD$2,1,MATCH(K$1,Baseline!$B$1:$BD$1,0)))</f>
        <v>0</v>
      </c>
      <c r="L972">
        <f>IFERROR(INDEX(JMP!$AJ$2:$AU$1000,MATCH($A972,JMP!$A$2:$A$1000,0),MATCH(L$1,JMP!$AJ$1:$AU$1,0)),INDEX(Baseline!$B$2:$BD$2,1,MATCH(L$1,Baseline!$B$1:$BD$1,0)))</f>
        <v>9.1859772509020207E-2</v>
      </c>
      <c r="M972" t="b">
        <f>IFERROR(INDEX(JMP!$AJ$2:$AU$1000,MATCH($A972,JMP!$A$2:$A$1000,0),MATCH(M$1,JMP!$AJ$1:$AU$1,0)),INDEX(Baseline!$B$2:$BD$2,1,MATCH(M$1,Baseline!$B$1:$BD$1,0)))</f>
        <v>0</v>
      </c>
      <c r="N972" t="b">
        <f>IFERROR(INDEX(JMP!$AJ$2:$AU$1000,MATCH($A972,JMP!$A$2:$A$1000,0),MATCH(N$1,JMP!$AJ$1:$AU$1,0)),INDEX(Baseline!$B$2:$BD$2,1,MATCH(N$1,Baseline!$B$1:$BD$1,0)))</f>
        <v>0</v>
      </c>
      <c r="O972">
        <f>IFERROR(INDEX(JMP!$AJ$2:$AU$1000,MATCH($A972,JMP!$A$2:$A$1000,0),MATCH(O$1,JMP!$AJ$1:$AU$1,0)),INDEX(Baseline!$B$2:$BD$2,1,MATCH(O$1,Baseline!$B$1:$BD$1,0)))</f>
        <v>7</v>
      </c>
      <c r="P972">
        <f>IFERROR(INDEX(JMP!$AJ$2:$AU$1000,MATCH($A972,JMP!$A$2:$A$1000,0),MATCH(P$1,JMP!$AJ$1:$AU$1,0)),INDEX(Baseline!$B$2:$BD$2,1,MATCH(P$1,Baseline!$B$1:$BD$1,0)))</f>
        <v>200</v>
      </c>
      <c r="Q972">
        <f>IFERROR(INDEX(JMP!$AJ$2:$AU$1000,MATCH($A972,JMP!$A$2:$A$1000,0),MATCH(Q$1,JMP!$AJ$1:$AU$1,0)),INDEX(Baseline!$B$2:$BD$2,1,MATCH(Q$1,Baseline!$B$1:$BD$1,0)))</f>
        <v>10</v>
      </c>
      <c r="R972">
        <f>IFERROR(INDEX(JMP!$AJ$2:$AU$1000,MATCH($A972,JMP!$A$2:$A$1000,0),MATCH(R$1,JMP!$AJ$1:$AU$1,0)),INDEX(Baseline!$B$2:$BD$2,1,MATCH(R$1,Baseline!$B$1:$BD$1,0)))</f>
        <v>0</v>
      </c>
      <c r="S972">
        <f>IFERROR(INDEX(JMP!$AJ$2:$AU$1000,MATCH($A972,JMP!$A$2:$A$1000,0),MATCH(S$1,JMP!$AJ$1:$AU$1,0)),INDEX(Baseline!$B$2:$BD$2,1,MATCH(S$1,Baseline!$B$1:$BD$1,0)))</f>
        <v>1</v>
      </c>
      <c r="T972">
        <f>IFERROR(INDEX(JMP!$AJ$2:$AU$1000,MATCH($A972,JMP!$A$2:$A$1000,0),MATCH(T$1,JMP!$AJ$1:$AU$1,0)),INDEX(Baseline!$B$2:$BD$2,1,MATCH(T$1,Baseline!$B$1:$BD$1,0)))</f>
        <v>0</v>
      </c>
      <c r="U972" t="str">
        <f>IFERROR(INDEX(JMP!$AJ$2:$AU$1000,MATCH($A972,JMP!$A$2:$A$1000,0),MATCH(U$1,JMP!$AJ$1:$AU$1,0)),INDEX(Baseline!$B$2:$BD$2,1,MATCH(U$1,Baseline!$B$1:$BD$1,0)))</f>
        <v>Titan</v>
      </c>
      <c r="V972">
        <f>IFERROR(INDEX(JMP!$AJ$2:$AU$1000,MATCH($A972,JMP!$A$2:$A$1000,0),MATCH(V$1,JMP!$AJ$1:$AU$1,0)),INDEX(Baseline!$B$2:$BD$2,1,MATCH(V$1,Baseline!$B$1:$BD$1,0)))</f>
        <v>3</v>
      </c>
      <c r="W972">
        <f>IFERROR(INDEX(JMP!$AJ$2:$AU$1000,MATCH($A972,JMP!$A$2:$A$1000,0),MATCH(W$1,JMP!$AJ$1:$AU$1,0)),INDEX(Baseline!$B$2:$BD$2,1,MATCH(W$1,Baseline!$B$1:$BD$1,0)))</f>
        <v>0.37</v>
      </c>
      <c r="X972">
        <f>IFERROR(INDEX(JMP!$AJ$2:$AU$1000,MATCH($A972,JMP!$A$2:$A$1000,0),MATCH(X$1,JMP!$AJ$1:$AU$1,0)),INDEX(Baseline!$B$2:$BD$2,1,MATCH(X$1,Baseline!$B$1:$BD$1,0)))</f>
        <v>4</v>
      </c>
      <c r="Y972">
        <f>IFERROR(INDEX(JMP!$AJ$2:$AU$1000,MATCH($A972,JMP!$A$2:$A$1000,0),MATCH(Y$1,JMP!$AJ$1:$AU$1,0)),INDEX(Baseline!$B$2:$BD$2,1,MATCH(Y$1,Baseline!$B$1:$BD$1,0)))</f>
        <v>3</v>
      </c>
      <c r="Z972">
        <f>IFERROR(INDEX(JMP!$AJ$2:$AU$1000,MATCH($A972,JMP!$A$2:$A$1000,0),MATCH(Z$1,JMP!$AJ$1:$AU$1,0)),INDEX(Baseline!$B$2:$BD$2,1,MATCH(Z$1,Baseline!$B$1:$BD$1,0)))</f>
        <v>1970</v>
      </c>
      <c r="AA972">
        <f>IFERROR(INDEX(JMP!$AJ$2:$AU$1000,MATCH($A972,JMP!$A$2:$A$1000,0),MATCH(AA$1,JMP!$AJ$1:$AU$1,0)),INDEX(Baseline!$B$2:$BD$2,1,MATCH(AA$1,Baseline!$B$1:$BD$1,0)))</f>
        <v>1970</v>
      </c>
      <c r="AB972">
        <f>IFERROR(INDEX(JMP!$AJ$2:$AU$1000,MATCH($A972,JMP!$A$2:$A$1000,0),MATCH(AB$1,JMP!$AJ$1:$AU$1,0)),INDEX(Baseline!$B$2:$BD$2,1,MATCH(AB$1,Baseline!$B$1:$BD$1,0)))</f>
        <v>0</v>
      </c>
      <c r="AC972">
        <f>IFERROR(INDEX(JMP!$AJ$2:$AU$1000,MATCH($A972,JMP!$A$2:$A$1000,0),MATCH(AC$1,JMP!$AJ$1:$AU$1,0)),INDEX(Baseline!$B$2:$BD$2,1,MATCH(AC$1,Baseline!$B$1:$BD$1,0)))</f>
        <v>1</v>
      </c>
      <c r="AD972">
        <f>IFERROR(INDEX(JMP!$AJ$2:$AU$1000,MATCH($A972,JMP!$A$2:$A$1000,0),MATCH(AD$1,JMP!$AJ$1:$AU$1,0)),INDEX(Baseline!$B$2:$BD$2,1,MATCH(AD$1,Baseline!$B$1:$BD$1,0)))</f>
        <v>8</v>
      </c>
      <c r="AE972">
        <f>IFERROR(INDEX(JMP!$AJ$2:$AU$1000,MATCH($A972,JMP!$A$2:$A$1000,0),MATCH(AE$1,JMP!$AJ$1:$AU$1,0)),INDEX(Baseline!$B$2:$BD$2,1,MATCH(AE$1,Baseline!$B$1:$BD$1,0)))</f>
        <v>1</v>
      </c>
      <c r="AF972" t="str">
        <f>IFERROR(INDEX(JMP!$AJ$2:$AU$1000,MATCH($A972,JMP!$A$2:$A$1000,0),MATCH(AF$1,JMP!$AJ$1:$AU$1,0)),INDEX(Baseline!$B$2:$BD$2,1,MATCH(AF$1,Baseline!$B$1:$BD$1,0)))</f>
        <v>bwb</v>
      </c>
      <c r="AG972" t="str">
        <f>IFERROR(INDEX(JMP!$AJ$2:$AU$1000,MATCH($A972,JMP!$A$2:$A$1000,0),MATCH(AG$1,JMP!$AJ$1:$AU$1,0)),INDEX(Baseline!$B$2:$BD$2,1,MATCH(AG$1,Baseline!$B$1:$BD$1,0)))</f>
        <v>V-tail</v>
      </c>
      <c r="AH972">
        <f>IFERROR(INDEX(JMP!$AJ$2:$AU$1000,MATCH($A972,JMP!$A$2:$A$1000,0),MATCH(AH$1,JMP!$AJ$1:$AU$1,0)),INDEX(Baseline!$B$2:$BD$2,1,MATCH(AH$1,Baseline!$B$1:$BD$1,0)))</f>
        <v>1</v>
      </c>
      <c r="AI972">
        <f>IFERROR(INDEX(JMP!$AJ$2:$AU$1000,MATCH($A972,JMP!$A$2:$A$1000,0),MATCH(AI$1,JMP!$AJ$1:$AU$1,0)),INDEX(Baseline!$B$2:$BD$2,1,MATCH(AI$1,Baseline!$B$1:$BD$1,0)))</f>
        <v>724000000</v>
      </c>
      <c r="AJ972">
        <f>IFERROR(INDEX(JMP!$AJ$2:$AU$1000,MATCH($A972,JMP!$A$2:$A$1000,0),MATCH(AJ$1,JMP!$AJ$1:$AU$1,0)),INDEX(Baseline!$B$2:$BD$2,1,MATCH(AJ$1,Baseline!$B$1:$BD$1,0)))</f>
        <v>54500000</v>
      </c>
      <c r="AK972">
        <f>IFERROR(INDEX(JMP!$AJ$2:$AU$1000,MATCH($A972,JMP!$A$2:$A$1000,0),MATCH(AK$1,JMP!$AJ$1:$AU$1,0)),INDEX(Baseline!$B$2:$BD$2,1,MATCH(AK$1,Baseline!$B$1:$BD$1,0)))</f>
        <v>30</v>
      </c>
      <c r="AL972">
        <f>IFERROR(INDEX(JMP!$AJ$2:$AU$1000,MATCH($A972,JMP!$A$2:$A$1000,0),MATCH(AL$1,JMP!$AJ$1:$AU$1,0)),INDEX(Baseline!$B$2:$BD$2,1,MATCH(AL$1,Baseline!$B$1:$BD$1,0)))</f>
        <v>2.9905232736778888E-2</v>
      </c>
      <c r="AM972">
        <f>IFERROR(INDEX(JMP!$AJ$2:$AU$1000,MATCH($A972,JMP!$A$2:$A$1000,0),MATCH(AM$1,JMP!$AJ$1:$AU$1,0)),INDEX(Baseline!$B$2:$BD$2,1,MATCH(AM$1,Baseline!$B$1:$BD$1,0)))</f>
        <v>6.557058726666666</v>
      </c>
      <c r="AN972">
        <f>IFERROR(INDEX(JMP!$AJ$2:$AU$1000,MATCH($A972,JMP!$A$2:$A$1000,0),MATCH(AN$1,JMP!$AJ$1:$AU$1,0)),INDEX(Baseline!$B$2:$BD$2,1,MATCH(AN$1,Baseline!$B$1:$BD$1,0)))</f>
        <v>1.9938382736481877</v>
      </c>
      <c r="AO972">
        <f>IFERROR(INDEX(JMP!$AJ$2:$AU$1000,MATCH($A972,JMP!$A$2:$A$1000,0),MATCH(AO$1,JMP!$AJ$1:$AU$1,0)),INDEX(Baseline!$B$2:$BD$2,1,MATCH(AO$1,Baseline!$B$1:$BD$1,0)))</f>
        <v>1.1693962689799255</v>
      </c>
      <c r="AP972">
        <f>IFERROR(INDEX(JMP!$AJ$2:$AU$1000,MATCH($A972,JMP!$A$2:$A$1000,0),MATCH(AP$1,JMP!$AJ$1:$AU$1,0)),INDEX(Baseline!$B$2:$BD$2,1,MATCH(AP$1,Baseline!$B$1:$BD$1,0)))</f>
        <v>0</v>
      </c>
      <c r="AQ972">
        <f>IFERROR(INDEX(JMP!$AJ$2:$AU$1000,MATCH($A972,JMP!$A$2:$A$1000,0),MATCH(AQ$1,JMP!$AJ$1:$AU$1,0)),INDEX(Baseline!$B$2:$BD$2,1,MATCH(AQ$1,Baseline!$B$1:$BD$1,0)))</f>
        <v>0.35</v>
      </c>
      <c r="AR972">
        <f>IFERROR(INDEX(JMP!$AJ$2:$AU$1000,MATCH($A972,JMP!$A$2:$A$1000,0),MATCH(AR$1,JMP!$AJ$1:$AU$1,0)),INDEX(Baseline!$B$2:$BD$2,1,MATCH(AR$1,Baseline!$B$1:$BD$1,0)))</f>
        <v>0</v>
      </c>
      <c r="AS972">
        <f>IFERROR(INDEX(JMP!$AJ$2:$AU$1000,MATCH($A972,JMP!$A$2:$A$1000,0),MATCH(AS$1,JMP!$AJ$1:$AU$1,0)),INDEX(Baseline!$B$2:$BD$2,1,MATCH(AS$1,Baseline!$B$1:$BD$1,0)))</f>
        <v>0</v>
      </c>
      <c r="AT972">
        <f>IFERROR(INDEX(JMP!$AJ$2:$AU$1000,MATCH($A972,JMP!$A$2:$A$1000,0),MATCH(AT$1,JMP!$AJ$1:$AU$1,0)),INDEX(Baseline!$B$2:$BD$2,1,MATCH(AT$1,Baseline!$B$1:$BD$1,0)))</f>
        <v>500</v>
      </c>
      <c r="AU972">
        <f>IFERROR(INDEX(JMP!$AJ$2:$AU$1000,MATCH($A972,JMP!$A$2:$A$1000,0),MATCH(AU$1,JMP!$AJ$1:$AU$1,0)),INDEX(Baseline!$B$2:$BD$2,1,MATCH(AU$1,Baseline!$B$1:$BD$1,0)))</f>
        <v>50</v>
      </c>
      <c r="AV972">
        <f>IFERROR(INDEX(JMP!$AJ$2:$AU$1000,MATCH($A972,JMP!$A$2:$A$1000,0),MATCH(AV$1,JMP!$AJ$1:$AU$1,0)),INDEX(Baseline!$B$2:$BD$2,1,MATCH(AV$1,Baseline!$B$1:$BD$1,0)))</f>
        <v>12.1</v>
      </c>
      <c r="AW972">
        <f>IFERROR(INDEX(JMP!$AJ$2:$AU$1000,MATCH($A972,JMP!$A$2:$A$1000,0),MATCH(AW$1,JMP!$AJ$1:$AU$1,0)),INDEX(Baseline!$B$2:$BD$2,1,MATCH(AW$1,Baseline!$B$1:$BD$1,0)))</f>
        <v>1.9961979999999998E-3</v>
      </c>
      <c r="AX972">
        <f>IFERROR(INDEX(JMP!$AJ$2:$AU$1000,MATCH($A972,JMP!$A$2:$A$1000,0),MATCH(AX$1,JMP!$AJ$1:$AU$1,0)),INDEX(Baseline!$B$2:$BD$2,1,MATCH(AX$1,Baseline!$B$1:$BD$1,0)))</f>
        <v>1.9961979999999998E-3</v>
      </c>
      <c r="AY972">
        <f>IFERROR(INDEX(JMP!$AJ$2:$AU$1000,MATCH($A972,JMP!$A$2:$A$1000,0),MATCH(AY$1,JMP!$AJ$1:$AU$1,0)),INDEX(Baseline!$B$2:$BD$2,1,MATCH(AY$1,Baseline!$B$1:$BD$1,0)))</f>
        <v>1.9607137E-2</v>
      </c>
      <c r="AZ972">
        <f>IFERROR(INDEX(JMP!$AJ$2:$AU$1000,MATCH($A972,JMP!$A$2:$A$1000,0),MATCH(AZ$1,JMP!$AJ$1:$AU$1,0)),INDEX(Baseline!$B$2:$BD$2,1,MATCH(AZ$1,Baseline!$B$1:$BD$1,0)))</f>
        <v>1</v>
      </c>
      <c r="BA972">
        <f>IFERROR(INDEX(JMP!$AJ$2:$AU$1000,MATCH($A972,JMP!$A$2:$A$1000,0),MATCH(BA$1,JMP!$AJ$1:$AU$1,0)),INDEX(Baseline!$B$2:$BD$2,1,MATCH(BA$1,Baseline!$B$1:$BD$1,0)))</f>
        <v>10</v>
      </c>
      <c r="BB972">
        <f>IFERROR(INDEX(JMP!$AJ$2:$AU$1000,MATCH($A972,JMP!$A$2:$A$1000,0),MATCH(BB$1,JMP!$AJ$1:$AU$1,0)),INDEX(Baseline!$B$2:$BD$2,1,MATCH(BB$1,Baseline!$B$1:$BD$1,0)))</f>
        <v>0</v>
      </c>
      <c r="BC972">
        <f>IFERROR(INDEX(JMP!$AJ$2:$AU$1000,MATCH($A972,JMP!$A$2:$A$1000,0),MATCH(BC$1,JMP!$AJ$1:$AU$1,0)),INDEX(Baseline!$B$2:$BD$2,1,MATCH(BC$1,Baseline!$B$1:$BD$1,0)))</f>
        <v>4</v>
      </c>
      <c r="BD972">
        <f>IFERROR(INDEX(JMP!$AJ$2:$AU$1000,MATCH($A972,JMP!$A$2:$A$1000,0),MATCH(BD$1,JMP!$AJ$1:$AU$1,0)),INDEX(Baseline!$B$2:$BD$2,1,MATCH(BD$1,Baseline!$B$1:$BD$1,0)))</f>
        <v>2.0792163349999999</v>
      </c>
      <c r="BE972">
        <f>IFERROR(INDEX(JMP!$AJ$2:$AU$1000,MATCH($A972,JMP!$A$2:$A$1000,0),MATCH(BE$1,JMP!$AJ$1:$AU$1,0)),INDEX(Baseline!$B$2:$BE$2,1,MATCH(BE$1,Baseline!$B$1:$BE$1,0)))</f>
        <v>400000</v>
      </c>
      <c r="BF972" t="str">
        <f t="shared" si="78"/>
        <v>yes</v>
      </c>
      <c r="BG972" t="str">
        <f t="shared" si="79"/>
        <v>yes</v>
      </c>
      <c r="BH972">
        <f t="shared" si="80"/>
        <v>1</v>
      </c>
      <c r="BI972">
        <f t="shared" si="81"/>
        <v>10</v>
      </c>
      <c r="BL972" t="str">
        <f t="shared" si="82"/>
        <v>winter</v>
      </c>
    </row>
    <row r="973" spans="1:64" x14ac:dyDescent="0.35">
      <c r="A973">
        <v>972</v>
      </c>
      <c r="B973">
        <f>IFERROR(INDEX(JMP!$AJ$2:$AU$1000,MATCH($A973,JMP!$A$2:$A$1000,0),MATCH(B$1,JMP!$AJ$1:$AU$1,0)),INDEX(Baseline!$B$2:$BD$2,1,MATCH(B$1,Baseline!$B$1:$BD$1,0)))</f>
        <v>0</v>
      </c>
      <c r="C973">
        <f>IFERROR(INDEX(JMP!$AJ$2:$AU$1000,MATCH($A973,JMP!$A$2:$A$1000,0),MATCH(C$1,JMP!$AJ$1:$AU$1,0)),INDEX(Baseline!$B$2:$BD$2,1,MATCH(C$1,Baseline!$B$1:$BD$1,0)))</f>
        <v>8760</v>
      </c>
      <c r="D973">
        <f>IFERROR(INDEX(JMP!$AJ$2:$AU$1000,MATCH($A973,JMP!$A$2:$A$1000,0),MATCH(D$1,JMP!$AJ$1:$AU$1,0)),INDEX(Baseline!$B$2:$BD$2,1,MATCH(D$1,Baseline!$B$1:$BD$1,0)))</f>
        <v>1</v>
      </c>
      <c r="E973">
        <f>IFERROR(INDEX(JMP!$AJ$2:$AU$1000,MATCH($A973,JMP!$A$2:$A$1000,0),MATCH(E$1,JMP!$AJ$1:$AU$1,0)),INDEX(Baseline!$B$2:$BD$2,1,MATCH(E$1,Baseline!$B$1:$BD$1,0)))</f>
        <v>1</v>
      </c>
      <c r="F973" t="str">
        <f>IFERROR(INDEX(JMP!$AJ$2:$AU$1000,MATCH($A973,JMP!$A$2:$A$1000,0),MATCH(F$1,JMP!$AJ$1:$AU$1,0)),INDEX(Baseline!$B$2:$BD$2,1,MATCH(F$1,Baseline!$B$1:$BD$1,0)))</f>
        <v>e344</v>
      </c>
      <c r="G973" t="str">
        <f>IFERROR(INDEX(JMP!$AJ$2:$AU$1000,MATCH($A973,JMP!$A$2:$A$1000,0),MATCH(G$1,JMP!$AJ$1:$AU$1,0)),INDEX(Baseline!$B$2:$BD$2,1,MATCH(G$1,Baseline!$B$1:$BD$1,0)))</f>
        <v>e340</v>
      </c>
      <c r="H973">
        <f>IFERROR(INDEX(JMP!$AJ$2:$AU$1000,MATCH($A973,JMP!$A$2:$A$1000,0),MATCH(H$1,JMP!$AJ$1:$AU$1,0)),INDEX(Baseline!$B$2:$BD$2,1,MATCH(H$1,Baseline!$B$1:$BD$1,0)))</f>
        <v>1.5</v>
      </c>
      <c r="I973">
        <f>IFERROR(INDEX(JMP!$AJ$2:$AU$1000,MATCH($A973,JMP!$A$2:$A$1000,0),MATCH(I$1,JMP!$AJ$1:$AU$1,0)),INDEX(Baseline!$B$2:$BD$2,1,MATCH(I$1,Baseline!$B$1:$BD$1,0)))</f>
        <v>0.42</v>
      </c>
      <c r="J973">
        <f>IFERROR(INDEX(JMP!$AJ$2:$AU$1000,MATCH($A973,JMP!$A$2:$A$1000,0),MATCH(J$1,JMP!$AJ$1:$AU$1,0)),INDEX(Baseline!$B$2:$BD$2,1,MATCH(J$1,Baseline!$B$1:$BD$1,0)))</f>
        <v>1</v>
      </c>
      <c r="K973">
        <f>IFERROR(INDEX(JMP!$AJ$2:$AU$1000,MATCH($A973,JMP!$A$2:$A$1000,0),MATCH(K$1,JMP!$AJ$1:$AU$1,0)),INDEX(Baseline!$B$2:$BD$2,1,MATCH(K$1,Baseline!$B$1:$BD$1,0)))</f>
        <v>0</v>
      </c>
      <c r="L973">
        <f>IFERROR(INDEX(JMP!$AJ$2:$AU$1000,MATCH($A973,JMP!$A$2:$A$1000,0),MATCH(L$1,JMP!$AJ$1:$AU$1,0)),INDEX(Baseline!$B$2:$BD$2,1,MATCH(L$1,Baseline!$B$1:$BD$1,0)))</f>
        <v>9.6814020383870658E-2</v>
      </c>
      <c r="M973" t="b">
        <f>IFERROR(INDEX(JMP!$AJ$2:$AU$1000,MATCH($A973,JMP!$A$2:$A$1000,0),MATCH(M$1,JMP!$AJ$1:$AU$1,0)),INDEX(Baseline!$B$2:$BD$2,1,MATCH(M$1,Baseline!$B$1:$BD$1,0)))</f>
        <v>0</v>
      </c>
      <c r="N973" t="b">
        <f>IFERROR(INDEX(JMP!$AJ$2:$AU$1000,MATCH($A973,JMP!$A$2:$A$1000,0),MATCH(N$1,JMP!$AJ$1:$AU$1,0)),INDEX(Baseline!$B$2:$BD$2,1,MATCH(N$1,Baseline!$B$1:$BD$1,0)))</f>
        <v>0</v>
      </c>
      <c r="O973">
        <f>IFERROR(INDEX(JMP!$AJ$2:$AU$1000,MATCH($A973,JMP!$A$2:$A$1000,0),MATCH(O$1,JMP!$AJ$1:$AU$1,0)),INDEX(Baseline!$B$2:$BD$2,1,MATCH(O$1,Baseline!$B$1:$BD$1,0)))</f>
        <v>7</v>
      </c>
      <c r="P973">
        <f>IFERROR(INDEX(JMP!$AJ$2:$AU$1000,MATCH($A973,JMP!$A$2:$A$1000,0),MATCH(P$1,JMP!$AJ$1:$AU$1,0)),INDEX(Baseline!$B$2:$BD$2,1,MATCH(P$1,Baseline!$B$1:$BD$1,0)))</f>
        <v>200</v>
      </c>
      <c r="Q973">
        <f>IFERROR(INDEX(JMP!$AJ$2:$AU$1000,MATCH($A973,JMP!$A$2:$A$1000,0),MATCH(Q$1,JMP!$AJ$1:$AU$1,0)),INDEX(Baseline!$B$2:$BD$2,1,MATCH(Q$1,Baseline!$B$1:$BD$1,0)))</f>
        <v>10</v>
      </c>
      <c r="R973">
        <f>IFERROR(INDEX(JMP!$AJ$2:$AU$1000,MATCH($A973,JMP!$A$2:$A$1000,0),MATCH(R$1,JMP!$AJ$1:$AU$1,0)),INDEX(Baseline!$B$2:$BD$2,1,MATCH(R$1,Baseline!$B$1:$BD$1,0)))</f>
        <v>0</v>
      </c>
      <c r="S973">
        <f>IFERROR(INDEX(JMP!$AJ$2:$AU$1000,MATCH($A973,JMP!$A$2:$A$1000,0),MATCH(S$1,JMP!$AJ$1:$AU$1,0)),INDEX(Baseline!$B$2:$BD$2,1,MATCH(S$1,Baseline!$B$1:$BD$1,0)))</f>
        <v>1</v>
      </c>
      <c r="T973">
        <f>IFERROR(INDEX(JMP!$AJ$2:$AU$1000,MATCH($A973,JMP!$A$2:$A$1000,0),MATCH(T$1,JMP!$AJ$1:$AU$1,0)),INDEX(Baseline!$B$2:$BD$2,1,MATCH(T$1,Baseline!$B$1:$BD$1,0)))</f>
        <v>0</v>
      </c>
      <c r="U973" t="str">
        <f>IFERROR(INDEX(JMP!$AJ$2:$AU$1000,MATCH($A973,JMP!$A$2:$A$1000,0),MATCH(U$1,JMP!$AJ$1:$AU$1,0)),INDEX(Baseline!$B$2:$BD$2,1,MATCH(U$1,Baseline!$B$1:$BD$1,0)))</f>
        <v>Titan</v>
      </c>
      <c r="V973">
        <f>IFERROR(INDEX(JMP!$AJ$2:$AU$1000,MATCH($A973,JMP!$A$2:$A$1000,0),MATCH(V$1,JMP!$AJ$1:$AU$1,0)),INDEX(Baseline!$B$2:$BD$2,1,MATCH(V$1,Baseline!$B$1:$BD$1,0)))</f>
        <v>3</v>
      </c>
      <c r="W973">
        <f>IFERROR(INDEX(JMP!$AJ$2:$AU$1000,MATCH($A973,JMP!$A$2:$A$1000,0),MATCH(W$1,JMP!$AJ$1:$AU$1,0)),INDEX(Baseline!$B$2:$BD$2,1,MATCH(W$1,Baseline!$B$1:$BD$1,0)))</f>
        <v>0.37</v>
      </c>
      <c r="X973">
        <f>IFERROR(INDEX(JMP!$AJ$2:$AU$1000,MATCH($A973,JMP!$A$2:$A$1000,0),MATCH(X$1,JMP!$AJ$1:$AU$1,0)),INDEX(Baseline!$B$2:$BD$2,1,MATCH(X$1,Baseline!$B$1:$BD$1,0)))</f>
        <v>4</v>
      </c>
      <c r="Y973">
        <f>IFERROR(INDEX(JMP!$AJ$2:$AU$1000,MATCH($A973,JMP!$A$2:$A$1000,0),MATCH(Y$1,JMP!$AJ$1:$AU$1,0)),INDEX(Baseline!$B$2:$BD$2,1,MATCH(Y$1,Baseline!$B$1:$BD$1,0)))</f>
        <v>2</v>
      </c>
      <c r="Z973">
        <f>IFERROR(INDEX(JMP!$AJ$2:$AU$1000,MATCH($A973,JMP!$A$2:$A$1000,0),MATCH(Z$1,JMP!$AJ$1:$AU$1,0)),INDEX(Baseline!$B$2:$BD$2,1,MATCH(Z$1,Baseline!$B$1:$BD$1,0)))</f>
        <v>1970</v>
      </c>
      <c r="AA973">
        <f>IFERROR(INDEX(JMP!$AJ$2:$AU$1000,MATCH($A973,JMP!$A$2:$A$1000,0),MATCH(AA$1,JMP!$AJ$1:$AU$1,0)),INDEX(Baseline!$B$2:$BD$2,1,MATCH(AA$1,Baseline!$B$1:$BD$1,0)))</f>
        <v>1970</v>
      </c>
      <c r="AB973">
        <f>IFERROR(INDEX(JMP!$AJ$2:$AU$1000,MATCH($A973,JMP!$A$2:$A$1000,0),MATCH(AB$1,JMP!$AJ$1:$AU$1,0)),INDEX(Baseline!$B$2:$BD$2,1,MATCH(AB$1,Baseline!$B$1:$BD$1,0)))</f>
        <v>0</v>
      </c>
      <c r="AC973">
        <f>IFERROR(INDEX(JMP!$AJ$2:$AU$1000,MATCH($A973,JMP!$A$2:$A$1000,0),MATCH(AC$1,JMP!$AJ$1:$AU$1,0)),INDEX(Baseline!$B$2:$BD$2,1,MATCH(AC$1,Baseline!$B$1:$BD$1,0)))</f>
        <v>1</v>
      </c>
      <c r="AD973">
        <f>IFERROR(INDEX(JMP!$AJ$2:$AU$1000,MATCH($A973,JMP!$A$2:$A$1000,0),MATCH(AD$1,JMP!$AJ$1:$AU$1,0)),INDEX(Baseline!$B$2:$BD$2,1,MATCH(AD$1,Baseline!$B$1:$BD$1,0)))</f>
        <v>8</v>
      </c>
      <c r="AE973">
        <f>IFERROR(INDEX(JMP!$AJ$2:$AU$1000,MATCH($A973,JMP!$A$2:$A$1000,0),MATCH(AE$1,JMP!$AJ$1:$AU$1,0)),INDEX(Baseline!$B$2:$BD$2,1,MATCH(AE$1,Baseline!$B$1:$BD$1,0)))</f>
        <v>1</v>
      </c>
      <c r="AF973" t="str">
        <f>IFERROR(INDEX(JMP!$AJ$2:$AU$1000,MATCH($A973,JMP!$A$2:$A$1000,0),MATCH(AF$1,JMP!$AJ$1:$AU$1,0)),INDEX(Baseline!$B$2:$BD$2,1,MATCH(AF$1,Baseline!$B$1:$BD$1,0)))</f>
        <v>bwb</v>
      </c>
      <c r="AG973" t="str">
        <f>IFERROR(INDEX(JMP!$AJ$2:$AU$1000,MATCH($A973,JMP!$A$2:$A$1000,0),MATCH(AG$1,JMP!$AJ$1:$AU$1,0)),INDEX(Baseline!$B$2:$BD$2,1,MATCH(AG$1,Baseline!$B$1:$BD$1,0)))</f>
        <v>V-tail</v>
      </c>
      <c r="AH973">
        <f>IFERROR(INDEX(JMP!$AJ$2:$AU$1000,MATCH($A973,JMP!$A$2:$A$1000,0),MATCH(AH$1,JMP!$AJ$1:$AU$1,0)),INDEX(Baseline!$B$2:$BD$2,1,MATCH(AH$1,Baseline!$B$1:$BD$1,0)))</f>
        <v>0</v>
      </c>
      <c r="AI973">
        <f>IFERROR(INDEX(JMP!$AJ$2:$AU$1000,MATCH($A973,JMP!$A$2:$A$1000,0),MATCH(AI$1,JMP!$AJ$1:$AU$1,0)),INDEX(Baseline!$B$2:$BD$2,1,MATCH(AI$1,Baseline!$B$1:$BD$1,0)))</f>
        <v>724000000</v>
      </c>
      <c r="AJ973">
        <f>IFERROR(INDEX(JMP!$AJ$2:$AU$1000,MATCH($A973,JMP!$A$2:$A$1000,0),MATCH(AJ$1,JMP!$AJ$1:$AU$1,0)),INDEX(Baseline!$B$2:$BD$2,1,MATCH(AJ$1,Baseline!$B$1:$BD$1,0)))</f>
        <v>54500000</v>
      </c>
      <c r="AK973">
        <f>IFERROR(INDEX(JMP!$AJ$2:$AU$1000,MATCH($A973,JMP!$A$2:$A$1000,0),MATCH(AK$1,JMP!$AJ$1:$AU$1,0)),INDEX(Baseline!$B$2:$BD$2,1,MATCH(AK$1,Baseline!$B$1:$BD$1,0)))</f>
        <v>30</v>
      </c>
      <c r="AL973">
        <f>IFERROR(INDEX(JMP!$AJ$2:$AU$1000,MATCH($A973,JMP!$A$2:$A$1000,0),MATCH(AL$1,JMP!$AJ$1:$AU$1,0)),INDEX(Baseline!$B$2:$BD$2,1,MATCH(AL$1,Baseline!$B$1:$BD$1,0)))</f>
        <v>2.3014923794268401E-2</v>
      </c>
      <c r="AM973">
        <f>IFERROR(INDEX(JMP!$AJ$2:$AU$1000,MATCH($A973,JMP!$A$2:$A$1000,0),MATCH(AM$1,JMP!$AJ$1:$AU$1,0)),INDEX(Baseline!$B$2:$BD$2,1,MATCH(AM$1,Baseline!$B$1:$BD$1,0)))</f>
        <v>11.01196649752381</v>
      </c>
      <c r="AN973">
        <f>IFERROR(INDEX(JMP!$AJ$2:$AU$1000,MATCH($A973,JMP!$A$2:$A$1000,0),MATCH(AN$1,JMP!$AJ$1:$AU$1,0)),INDEX(Baseline!$B$2:$BD$2,1,MATCH(AN$1,Baseline!$B$1:$BD$1,0)))</f>
        <v>2.2999000559709533</v>
      </c>
      <c r="AO973">
        <f>IFERROR(INDEX(JMP!$AJ$2:$AU$1000,MATCH($A973,JMP!$A$2:$A$1000,0),MATCH(AO$1,JMP!$AJ$1:$AU$1,0)),INDEX(Baseline!$B$2:$BD$2,1,MATCH(AO$1,Baseline!$B$1:$BD$1,0)))</f>
        <v>0.93237461150935363</v>
      </c>
      <c r="AP973">
        <f>IFERROR(INDEX(JMP!$AJ$2:$AU$1000,MATCH($A973,JMP!$A$2:$A$1000,0),MATCH(AP$1,JMP!$AJ$1:$AU$1,0)),INDEX(Baseline!$B$2:$BD$2,1,MATCH(AP$1,Baseline!$B$1:$BD$1,0)))</f>
        <v>0</v>
      </c>
      <c r="AQ973">
        <f>IFERROR(INDEX(JMP!$AJ$2:$AU$1000,MATCH($A973,JMP!$A$2:$A$1000,0),MATCH(AQ$1,JMP!$AJ$1:$AU$1,0)),INDEX(Baseline!$B$2:$BD$2,1,MATCH(AQ$1,Baseline!$B$1:$BD$1,0)))</f>
        <v>0.35</v>
      </c>
      <c r="AR973">
        <f>IFERROR(INDEX(JMP!$AJ$2:$AU$1000,MATCH($A973,JMP!$A$2:$A$1000,0),MATCH(AR$1,JMP!$AJ$1:$AU$1,0)),INDEX(Baseline!$B$2:$BD$2,1,MATCH(AR$1,Baseline!$B$1:$BD$1,0)))</f>
        <v>0</v>
      </c>
      <c r="AS973">
        <f>IFERROR(INDEX(JMP!$AJ$2:$AU$1000,MATCH($A973,JMP!$A$2:$A$1000,0),MATCH(AS$1,JMP!$AJ$1:$AU$1,0)),INDEX(Baseline!$B$2:$BD$2,1,MATCH(AS$1,Baseline!$B$1:$BD$1,0)))</f>
        <v>0</v>
      </c>
      <c r="AT973">
        <f>IFERROR(INDEX(JMP!$AJ$2:$AU$1000,MATCH($A973,JMP!$A$2:$A$1000,0),MATCH(AT$1,JMP!$AJ$1:$AU$1,0)),INDEX(Baseline!$B$2:$BD$2,1,MATCH(AT$1,Baseline!$B$1:$BD$1,0)))</f>
        <v>500</v>
      </c>
      <c r="AU973">
        <f>IFERROR(INDEX(JMP!$AJ$2:$AU$1000,MATCH($A973,JMP!$A$2:$A$1000,0),MATCH(AU$1,JMP!$AJ$1:$AU$1,0)),INDEX(Baseline!$B$2:$BD$2,1,MATCH(AU$1,Baseline!$B$1:$BD$1,0)))</f>
        <v>50</v>
      </c>
      <c r="AV973">
        <f>IFERROR(INDEX(JMP!$AJ$2:$AU$1000,MATCH($A973,JMP!$A$2:$A$1000,0),MATCH(AV$1,JMP!$AJ$1:$AU$1,0)),INDEX(Baseline!$B$2:$BD$2,1,MATCH(AV$1,Baseline!$B$1:$BD$1,0)))</f>
        <v>12.1</v>
      </c>
      <c r="AW973">
        <f>IFERROR(INDEX(JMP!$AJ$2:$AU$1000,MATCH($A973,JMP!$A$2:$A$1000,0),MATCH(AW$1,JMP!$AJ$1:$AU$1,0)),INDEX(Baseline!$B$2:$BD$2,1,MATCH(AW$1,Baseline!$B$1:$BD$1,0)))</f>
        <v>1.9961979999999998E-3</v>
      </c>
      <c r="AX973">
        <f>IFERROR(INDEX(JMP!$AJ$2:$AU$1000,MATCH($A973,JMP!$A$2:$A$1000,0),MATCH(AX$1,JMP!$AJ$1:$AU$1,0)),INDEX(Baseline!$B$2:$BD$2,1,MATCH(AX$1,Baseline!$B$1:$BD$1,0)))</f>
        <v>1.9961979999999998E-3</v>
      </c>
      <c r="AY973">
        <f>IFERROR(INDEX(JMP!$AJ$2:$AU$1000,MATCH($A973,JMP!$A$2:$A$1000,0),MATCH(AY$1,JMP!$AJ$1:$AU$1,0)),INDEX(Baseline!$B$2:$BD$2,1,MATCH(AY$1,Baseline!$B$1:$BD$1,0)))</f>
        <v>1.9607137E-2</v>
      </c>
      <c r="AZ973">
        <f>IFERROR(INDEX(JMP!$AJ$2:$AU$1000,MATCH($A973,JMP!$A$2:$A$1000,0),MATCH(AZ$1,JMP!$AJ$1:$AU$1,0)),INDEX(Baseline!$B$2:$BD$2,1,MATCH(AZ$1,Baseline!$B$1:$BD$1,0)))</f>
        <v>1</v>
      </c>
      <c r="BA973">
        <f>IFERROR(INDEX(JMP!$AJ$2:$AU$1000,MATCH($A973,JMP!$A$2:$A$1000,0),MATCH(BA$1,JMP!$AJ$1:$AU$1,0)),INDEX(Baseline!$B$2:$BD$2,1,MATCH(BA$1,Baseline!$B$1:$BD$1,0)))</f>
        <v>10</v>
      </c>
      <c r="BB973">
        <f>IFERROR(INDEX(JMP!$AJ$2:$AU$1000,MATCH($A973,JMP!$A$2:$A$1000,0),MATCH(BB$1,JMP!$AJ$1:$AU$1,0)),INDEX(Baseline!$B$2:$BD$2,1,MATCH(BB$1,Baseline!$B$1:$BD$1,0)))</f>
        <v>0</v>
      </c>
      <c r="BC973">
        <f>IFERROR(INDEX(JMP!$AJ$2:$AU$1000,MATCH($A973,JMP!$A$2:$A$1000,0),MATCH(BC$1,JMP!$AJ$1:$AU$1,0)),INDEX(Baseline!$B$2:$BD$2,1,MATCH(BC$1,Baseline!$B$1:$BD$1,0)))</f>
        <v>3</v>
      </c>
      <c r="BD973">
        <f>IFERROR(INDEX(JMP!$AJ$2:$AU$1000,MATCH($A973,JMP!$A$2:$A$1000,0),MATCH(BD$1,JMP!$AJ$1:$AU$1,0)),INDEX(Baseline!$B$2:$BD$2,1,MATCH(BD$1,Baseline!$B$1:$BD$1,0)))</f>
        <v>2.0536244645000004</v>
      </c>
      <c r="BE973">
        <f>IFERROR(INDEX(JMP!$AJ$2:$AU$1000,MATCH($A973,JMP!$A$2:$A$1000,0),MATCH(BE$1,JMP!$AJ$1:$AU$1,0)),INDEX(Baseline!$B$2:$BE$2,1,MATCH(BE$1,Baseline!$B$1:$BE$1,0)))</f>
        <v>400000</v>
      </c>
      <c r="BF973" t="str">
        <f t="shared" si="78"/>
        <v>yes</v>
      </c>
      <c r="BG973" t="str">
        <f t="shared" si="79"/>
        <v>no</v>
      </c>
      <c r="BH973">
        <f t="shared" si="80"/>
        <v>1</v>
      </c>
      <c r="BI973">
        <f t="shared" si="81"/>
        <v>10</v>
      </c>
      <c r="BL973" t="str">
        <f t="shared" si="82"/>
        <v>fall</v>
      </c>
    </row>
    <row r="974" spans="1:64" x14ac:dyDescent="0.35">
      <c r="A974">
        <v>973</v>
      </c>
      <c r="B974">
        <f>IFERROR(INDEX(JMP!$AJ$2:$AU$1000,MATCH($A974,JMP!$A$2:$A$1000,0),MATCH(B$1,JMP!$AJ$1:$AU$1,0)),INDEX(Baseline!$B$2:$BD$2,1,MATCH(B$1,Baseline!$B$1:$BD$1,0)))</f>
        <v>0</v>
      </c>
      <c r="C974">
        <f>IFERROR(INDEX(JMP!$AJ$2:$AU$1000,MATCH($A974,JMP!$A$2:$A$1000,0),MATCH(C$1,JMP!$AJ$1:$AU$1,0)),INDEX(Baseline!$B$2:$BD$2,1,MATCH(C$1,Baseline!$B$1:$BD$1,0)))</f>
        <v>8760</v>
      </c>
      <c r="D974">
        <f>IFERROR(INDEX(JMP!$AJ$2:$AU$1000,MATCH($A974,JMP!$A$2:$A$1000,0),MATCH(D$1,JMP!$AJ$1:$AU$1,0)),INDEX(Baseline!$B$2:$BD$2,1,MATCH(D$1,Baseline!$B$1:$BD$1,0)))</f>
        <v>1</v>
      </c>
      <c r="E974">
        <f>IFERROR(INDEX(JMP!$AJ$2:$AU$1000,MATCH($A974,JMP!$A$2:$A$1000,0),MATCH(E$1,JMP!$AJ$1:$AU$1,0)),INDEX(Baseline!$B$2:$BD$2,1,MATCH(E$1,Baseline!$B$1:$BD$1,0)))</f>
        <v>1</v>
      </c>
      <c r="F974" t="str">
        <f>IFERROR(INDEX(JMP!$AJ$2:$AU$1000,MATCH($A974,JMP!$A$2:$A$1000,0),MATCH(F$1,JMP!$AJ$1:$AU$1,0)),INDEX(Baseline!$B$2:$BD$2,1,MATCH(F$1,Baseline!$B$1:$BD$1,0)))</f>
        <v>e344</v>
      </c>
      <c r="G974" t="str">
        <f>IFERROR(INDEX(JMP!$AJ$2:$AU$1000,MATCH($A974,JMP!$A$2:$A$1000,0),MATCH(G$1,JMP!$AJ$1:$AU$1,0)),INDEX(Baseline!$B$2:$BD$2,1,MATCH(G$1,Baseline!$B$1:$BD$1,0)))</f>
        <v>e340</v>
      </c>
      <c r="H974">
        <f>IFERROR(INDEX(JMP!$AJ$2:$AU$1000,MATCH($A974,JMP!$A$2:$A$1000,0),MATCH(H$1,JMP!$AJ$1:$AU$1,0)),INDEX(Baseline!$B$2:$BD$2,1,MATCH(H$1,Baseline!$B$1:$BD$1,0)))</f>
        <v>1.5</v>
      </c>
      <c r="I974">
        <f>IFERROR(INDEX(JMP!$AJ$2:$AU$1000,MATCH($A974,JMP!$A$2:$A$1000,0),MATCH(I$1,JMP!$AJ$1:$AU$1,0)),INDEX(Baseline!$B$2:$BD$2,1,MATCH(I$1,Baseline!$B$1:$BD$1,0)))</f>
        <v>0.42</v>
      </c>
      <c r="J974">
        <f>IFERROR(INDEX(JMP!$AJ$2:$AU$1000,MATCH($A974,JMP!$A$2:$A$1000,0),MATCH(J$1,JMP!$AJ$1:$AU$1,0)),INDEX(Baseline!$B$2:$BD$2,1,MATCH(J$1,Baseline!$B$1:$BD$1,0)))</f>
        <v>1</v>
      </c>
      <c r="K974">
        <f>IFERROR(INDEX(JMP!$AJ$2:$AU$1000,MATCH($A974,JMP!$A$2:$A$1000,0),MATCH(K$1,JMP!$AJ$1:$AU$1,0)),INDEX(Baseline!$B$2:$BD$2,1,MATCH(K$1,Baseline!$B$1:$BD$1,0)))</f>
        <v>0</v>
      </c>
      <c r="L974">
        <f>IFERROR(INDEX(JMP!$AJ$2:$AU$1000,MATCH($A974,JMP!$A$2:$A$1000,0),MATCH(L$1,JMP!$AJ$1:$AU$1,0)),INDEX(Baseline!$B$2:$BD$2,1,MATCH(L$1,Baseline!$B$1:$BD$1,0)))</f>
        <v>9.6648908868603625E-2</v>
      </c>
      <c r="M974" t="b">
        <f>IFERROR(INDEX(JMP!$AJ$2:$AU$1000,MATCH($A974,JMP!$A$2:$A$1000,0),MATCH(M$1,JMP!$AJ$1:$AU$1,0)),INDEX(Baseline!$B$2:$BD$2,1,MATCH(M$1,Baseline!$B$1:$BD$1,0)))</f>
        <v>0</v>
      </c>
      <c r="N974" t="b">
        <f>IFERROR(INDEX(JMP!$AJ$2:$AU$1000,MATCH($A974,JMP!$A$2:$A$1000,0),MATCH(N$1,JMP!$AJ$1:$AU$1,0)),INDEX(Baseline!$B$2:$BD$2,1,MATCH(N$1,Baseline!$B$1:$BD$1,0)))</f>
        <v>0</v>
      </c>
      <c r="O974">
        <f>IFERROR(INDEX(JMP!$AJ$2:$AU$1000,MATCH($A974,JMP!$A$2:$A$1000,0),MATCH(O$1,JMP!$AJ$1:$AU$1,0)),INDEX(Baseline!$B$2:$BD$2,1,MATCH(O$1,Baseline!$B$1:$BD$1,0)))</f>
        <v>7</v>
      </c>
      <c r="P974">
        <f>IFERROR(INDEX(JMP!$AJ$2:$AU$1000,MATCH($A974,JMP!$A$2:$A$1000,0),MATCH(P$1,JMP!$AJ$1:$AU$1,0)),INDEX(Baseline!$B$2:$BD$2,1,MATCH(P$1,Baseline!$B$1:$BD$1,0)))</f>
        <v>200</v>
      </c>
      <c r="Q974">
        <f>IFERROR(INDEX(JMP!$AJ$2:$AU$1000,MATCH($A974,JMP!$A$2:$A$1000,0),MATCH(Q$1,JMP!$AJ$1:$AU$1,0)),INDEX(Baseline!$B$2:$BD$2,1,MATCH(Q$1,Baseline!$B$1:$BD$1,0)))</f>
        <v>10</v>
      </c>
      <c r="R974">
        <f>IFERROR(INDEX(JMP!$AJ$2:$AU$1000,MATCH($A974,JMP!$A$2:$A$1000,0),MATCH(R$1,JMP!$AJ$1:$AU$1,0)),INDEX(Baseline!$B$2:$BD$2,1,MATCH(R$1,Baseline!$B$1:$BD$1,0)))</f>
        <v>0</v>
      </c>
      <c r="S974">
        <f>IFERROR(INDEX(JMP!$AJ$2:$AU$1000,MATCH($A974,JMP!$A$2:$A$1000,0),MATCH(S$1,JMP!$AJ$1:$AU$1,0)),INDEX(Baseline!$B$2:$BD$2,1,MATCH(S$1,Baseline!$B$1:$BD$1,0)))</f>
        <v>1</v>
      </c>
      <c r="T974">
        <f>IFERROR(INDEX(JMP!$AJ$2:$AU$1000,MATCH($A974,JMP!$A$2:$A$1000,0),MATCH(T$1,JMP!$AJ$1:$AU$1,0)),INDEX(Baseline!$B$2:$BD$2,1,MATCH(T$1,Baseline!$B$1:$BD$1,0)))</f>
        <v>0</v>
      </c>
      <c r="U974" t="str">
        <f>IFERROR(INDEX(JMP!$AJ$2:$AU$1000,MATCH($A974,JMP!$A$2:$A$1000,0),MATCH(U$1,JMP!$AJ$1:$AU$1,0)),INDEX(Baseline!$B$2:$BD$2,1,MATCH(U$1,Baseline!$B$1:$BD$1,0)))</f>
        <v>Titan</v>
      </c>
      <c r="V974">
        <f>IFERROR(INDEX(JMP!$AJ$2:$AU$1000,MATCH($A974,JMP!$A$2:$A$1000,0),MATCH(V$1,JMP!$AJ$1:$AU$1,0)),INDEX(Baseline!$B$2:$BD$2,1,MATCH(V$1,Baseline!$B$1:$BD$1,0)))</f>
        <v>3</v>
      </c>
      <c r="W974">
        <f>IFERROR(INDEX(JMP!$AJ$2:$AU$1000,MATCH($A974,JMP!$A$2:$A$1000,0),MATCH(W$1,JMP!$AJ$1:$AU$1,0)),INDEX(Baseline!$B$2:$BD$2,1,MATCH(W$1,Baseline!$B$1:$BD$1,0)))</f>
        <v>0.37</v>
      </c>
      <c r="X974">
        <f>IFERROR(INDEX(JMP!$AJ$2:$AU$1000,MATCH($A974,JMP!$A$2:$A$1000,0),MATCH(X$1,JMP!$AJ$1:$AU$1,0)),INDEX(Baseline!$B$2:$BD$2,1,MATCH(X$1,Baseline!$B$1:$BD$1,0)))</f>
        <v>4</v>
      </c>
      <c r="Y974">
        <f>IFERROR(INDEX(JMP!$AJ$2:$AU$1000,MATCH($A974,JMP!$A$2:$A$1000,0),MATCH(Y$1,JMP!$AJ$1:$AU$1,0)),INDEX(Baseline!$B$2:$BD$2,1,MATCH(Y$1,Baseline!$B$1:$BD$1,0)))</f>
        <v>4</v>
      </c>
      <c r="Z974">
        <f>IFERROR(INDEX(JMP!$AJ$2:$AU$1000,MATCH($A974,JMP!$A$2:$A$1000,0),MATCH(Z$1,JMP!$AJ$1:$AU$1,0)),INDEX(Baseline!$B$2:$BD$2,1,MATCH(Z$1,Baseline!$B$1:$BD$1,0)))</f>
        <v>1970</v>
      </c>
      <c r="AA974">
        <f>IFERROR(INDEX(JMP!$AJ$2:$AU$1000,MATCH($A974,JMP!$A$2:$A$1000,0),MATCH(AA$1,JMP!$AJ$1:$AU$1,0)),INDEX(Baseline!$B$2:$BD$2,1,MATCH(AA$1,Baseline!$B$1:$BD$1,0)))</f>
        <v>1970</v>
      </c>
      <c r="AB974">
        <f>IFERROR(INDEX(JMP!$AJ$2:$AU$1000,MATCH($A974,JMP!$A$2:$A$1000,0),MATCH(AB$1,JMP!$AJ$1:$AU$1,0)),INDEX(Baseline!$B$2:$BD$2,1,MATCH(AB$1,Baseline!$B$1:$BD$1,0)))</f>
        <v>0</v>
      </c>
      <c r="AC974">
        <f>IFERROR(INDEX(JMP!$AJ$2:$AU$1000,MATCH($A974,JMP!$A$2:$A$1000,0),MATCH(AC$1,JMP!$AJ$1:$AU$1,0)),INDEX(Baseline!$B$2:$BD$2,1,MATCH(AC$1,Baseline!$B$1:$BD$1,0)))</f>
        <v>1</v>
      </c>
      <c r="AD974">
        <f>IFERROR(INDEX(JMP!$AJ$2:$AU$1000,MATCH($A974,JMP!$A$2:$A$1000,0),MATCH(AD$1,JMP!$AJ$1:$AU$1,0)),INDEX(Baseline!$B$2:$BD$2,1,MATCH(AD$1,Baseline!$B$1:$BD$1,0)))</f>
        <v>8</v>
      </c>
      <c r="AE974">
        <f>IFERROR(INDEX(JMP!$AJ$2:$AU$1000,MATCH($A974,JMP!$A$2:$A$1000,0),MATCH(AE$1,JMP!$AJ$1:$AU$1,0)),INDEX(Baseline!$B$2:$BD$2,1,MATCH(AE$1,Baseline!$B$1:$BD$1,0)))</f>
        <v>1</v>
      </c>
      <c r="AF974" t="str">
        <f>IFERROR(INDEX(JMP!$AJ$2:$AU$1000,MATCH($A974,JMP!$A$2:$A$1000,0),MATCH(AF$1,JMP!$AJ$1:$AU$1,0)),INDEX(Baseline!$B$2:$BD$2,1,MATCH(AF$1,Baseline!$B$1:$BD$1,0)))</f>
        <v>bwb</v>
      </c>
      <c r="AG974" t="str">
        <f>IFERROR(INDEX(JMP!$AJ$2:$AU$1000,MATCH($A974,JMP!$A$2:$A$1000,0),MATCH(AG$1,JMP!$AJ$1:$AU$1,0)),INDEX(Baseline!$B$2:$BD$2,1,MATCH(AG$1,Baseline!$B$1:$BD$1,0)))</f>
        <v>V-tail</v>
      </c>
      <c r="AH974">
        <f>IFERROR(INDEX(JMP!$AJ$2:$AU$1000,MATCH($A974,JMP!$A$2:$A$1000,0),MATCH(AH$1,JMP!$AJ$1:$AU$1,0)),INDEX(Baseline!$B$2:$BD$2,1,MATCH(AH$1,Baseline!$B$1:$BD$1,0)))</f>
        <v>1</v>
      </c>
      <c r="AI974">
        <f>IFERROR(INDEX(JMP!$AJ$2:$AU$1000,MATCH($A974,JMP!$A$2:$A$1000,0),MATCH(AI$1,JMP!$AJ$1:$AU$1,0)),INDEX(Baseline!$B$2:$BD$2,1,MATCH(AI$1,Baseline!$B$1:$BD$1,0)))</f>
        <v>724000000</v>
      </c>
      <c r="AJ974">
        <f>IFERROR(INDEX(JMP!$AJ$2:$AU$1000,MATCH($A974,JMP!$A$2:$A$1000,0),MATCH(AJ$1,JMP!$AJ$1:$AU$1,0)),INDEX(Baseline!$B$2:$BD$2,1,MATCH(AJ$1,Baseline!$B$1:$BD$1,0)))</f>
        <v>54500000</v>
      </c>
      <c r="AK974">
        <f>IFERROR(INDEX(JMP!$AJ$2:$AU$1000,MATCH($A974,JMP!$A$2:$A$1000,0),MATCH(AK$1,JMP!$AJ$1:$AU$1,0)),INDEX(Baseline!$B$2:$BD$2,1,MATCH(AK$1,Baseline!$B$1:$BD$1,0)))</f>
        <v>30</v>
      </c>
      <c r="AL974">
        <f>IFERROR(INDEX(JMP!$AJ$2:$AU$1000,MATCH($A974,JMP!$A$2:$A$1000,0),MATCH(AL$1,JMP!$AJ$1:$AU$1,0)),INDEX(Baseline!$B$2:$BD$2,1,MATCH(AL$1,Baseline!$B$1:$BD$1,0)))</f>
        <v>2.348960313921393E-2</v>
      </c>
      <c r="AM974">
        <f>IFERROR(INDEX(JMP!$AJ$2:$AU$1000,MATCH($A974,JMP!$A$2:$A$1000,0),MATCH(AM$1,JMP!$AJ$1:$AU$1,0)),INDEX(Baseline!$B$2:$BD$2,1,MATCH(AM$1,Baseline!$B$1:$BD$1,0)))</f>
        <v>16.975694944819047</v>
      </c>
      <c r="AN974">
        <f>IFERROR(INDEX(JMP!$AJ$2:$AU$1000,MATCH($A974,JMP!$A$2:$A$1000,0),MATCH(AN$1,JMP!$AJ$1:$AU$1,0)),INDEX(Baseline!$B$2:$BD$2,1,MATCH(AN$1,Baseline!$B$1:$BD$1,0)))</f>
        <v>2.7526727751981377</v>
      </c>
      <c r="AO974">
        <f>IFERROR(INDEX(JMP!$AJ$2:$AU$1000,MATCH($A974,JMP!$A$2:$A$1000,0),MATCH(AO$1,JMP!$AJ$1:$AU$1,0)),INDEX(Baseline!$B$2:$BD$2,1,MATCH(AO$1,Baseline!$B$1:$BD$1,0)))</f>
        <v>0.42963302622263261</v>
      </c>
      <c r="AP974">
        <f>IFERROR(INDEX(JMP!$AJ$2:$AU$1000,MATCH($A974,JMP!$A$2:$A$1000,0),MATCH(AP$1,JMP!$AJ$1:$AU$1,0)),INDEX(Baseline!$B$2:$BD$2,1,MATCH(AP$1,Baseline!$B$1:$BD$1,0)))</f>
        <v>0</v>
      </c>
      <c r="AQ974">
        <f>IFERROR(INDEX(JMP!$AJ$2:$AU$1000,MATCH($A974,JMP!$A$2:$A$1000,0),MATCH(AQ$1,JMP!$AJ$1:$AU$1,0)),INDEX(Baseline!$B$2:$BD$2,1,MATCH(AQ$1,Baseline!$B$1:$BD$1,0)))</f>
        <v>0.35</v>
      </c>
      <c r="AR974">
        <f>IFERROR(INDEX(JMP!$AJ$2:$AU$1000,MATCH($A974,JMP!$A$2:$A$1000,0),MATCH(AR$1,JMP!$AJ$1:$AU$1,0)),INDEX(Baseline!$B$2:$BD$2,1,MATCH(AR$1,Baseline!$B$1:$BD$1,0)))</f>
        <v>0</v>
      </c>
      <c r="AS974">
        <f>IFERROR(INDEX(JMP!$AJ$2:$AU$1000,MATCH($A974,JMP!$A$2:$A$1000,0),MATCH(AS$1,JMP!$AJ$1:$AU$1,0)),INDEX(Baseline!$B$2:$BD$2,1,MATCH(AS$1,Baseline!$B$1:$BD$1,0)))</f>
        <v>0</v>
      </c>
      <c r="AT974">
        <f>IFERROR(INDEX(JMP!$AJ$2:$AU$1000,MATCH($A974,JMP!$A$2:$A$1000,0),MATCH(AT$1,JMP!$AJ$1:$AU$1,0)),INDEX(Baseline!$B$2:$BD$2,1,MATCH(AT$1,Baseline!$B$1:$BD$1,0)))</f>
        <v>500</v>
      </c>
      <c r="AU974">
        <f>IFERROR(INDEX(JMP!$AJ$2:$AU$1000,MATCH($A974,JMP!$A$2:$A$1000,0),MATCH(AU$1,JMP!$AJ$1:$AU$1,0)),INDEX(Baseline!$B$2:$BD$2,1,MATCH(AU$1,Baseline!$B$1:$BD$1,0)))</f>
        <v>50</v>
      </c>
      <c r="AV974">
        <f>IFERROR(INDEX(JMP!$AJ$2:$AU$1000,MATCH($A974,JMP!$A$2:$A$1000,0),MATCH(AV$1,JMP!$AJ$1:$AU$1,0)),INDEX(Baseline!$B$2:$BD$2,1,MATCH(AV$1,Baseline!$B$1:$BD$1,0)))</f>
        <v>12.1</v>
      </c>
      <c r="AW974">
        <f>IFERROR(INDEX(JMP!$AJ$2:$AU$1000,MATCH($A974,JMP!$A$2:$A$1000,0),MATCH(AW$1,JMP!$AJ$1:$AU$1,0)),INDEX(Baseline!$B$2:$BD$2,1,MATCH(AW$1,Baseline!$B$1:$BD$1,0)))</f>
        <v>1.9961979999999998E-3</v>
      </c>
      <c r="AX974">
        <f>IFERROR(INDEX(JMP!$AJ$2:$AU$1000,MATCH($A974,JMP!$A$2:$A$1000,0),MATCH(AX$1,JMP!$AJ$1:$AU$1,0)),INDEX(Baseline!$B$2:$BD$2,1,MATCH(AX$1,Baseline!$B$1:$BD$1,0)))</f>
        <v>1.9961979999999998E-3</v>
      </c>
      <c r="AY974">
        <f>IFERROR(INDEX(JMP!$AJ$2:$AU$1000,MATCH($A974,JMP!$A$2:$A$1000,0),MATCH(AY$1,JMP!$AJ$1:$AU$1,0)),INDEX(Baseline!$B$2:$BD$2,1,MATCH(AY$1,Baseline!$B$1:$BD$1,0)))</f>
        <v>1.9607137E-2</v>
      </c>
      <c r="AZ974">
        <f>IFERROR(INDEX(JMP!$AJ$2:$AU$1000,MATCH($A974,JMP!$A$2:$A$1000,0),MATCH(AZ$1,JMP!$AJ$1:$AU$1,0)),INDEX(Baseline!$B$2:$BD$2,1,MATCH(AZ$1,Baseline!$B$1:$BD$1,0)))</f>
        <v>1</v>
      </c>
      <c r="BA974">
        <f>IFERROR(INDEX(JMP!$AJ$2:$AU$1000,MATCH($A974,JMP!$A$2:$A$1000,0),MATCH(BA$1,JMP!$AJ$1:$AU$1,0)),INDEX(Baseline!$B$2:$BD$2,1,MATCH(BA$1,Baseline!$B$1:$BD$1,0)))</f>
        <v>100</v>
      </c>
      <c r="BB974">
        <f>IFERROR(INDEX(JMP!$AJ$2:$AU$1000,MATCH($A974,JMP!$A$2:$A$1000,0),MATCH(BB$1,JMP!$AJ$1:$AU$1,0)),INDEX(Baseline!$B$2:$BD$2,1,MATCH(BB$1,Baseline!$B$1:$BD$1,0)))</f>
        <v>0</v>
      </c>
      <c r="BC974">
        <f>IFERROR(INDEX(JMP!$AJ$2:$AU$1000,MATCH($A974,JMP!$A$2:$A$1000,0),MATCH(BC$1,JMP!$AJ$1:$AU$1,0)),INDEX(Baseline!$B$2:$BD$2,1,MATCH(BC$1,Baseline!$B$1:$BD$1,0)))</f>
        <v>1</v>
      </c>
      <c r="BD974">
        <f>IFERROR(INDEX(JMP!$AJ$2:$AU$1000,MATCH($A974,JMP!$A$2:$A$1000,0),MATCH(BD$1,JMP!$AJ$1:$AU$1,0)),INDEX(Baseline!$B$2:$BD$2,1,MATCH(BD$1,Baseline!$B$1:$BD$1,0)))</f>
        <v>3.1808421335000001</v>
      </c>
      <c r="BE974">
        <f>IFERROR(INDEX(JMP!$AJ$2:$AU$1000,MATCH($A974,JMP!$A$2:$A$1000,0),MATCH(BE$1,JMP!$AJ$1:$AU$1,0)),INDEX(Baseline!$B$2:$BE$2,1,MATCH(BE$1,Baseline!$B$1:$BE$1,0)))</f>
        <v>400000</v>
      </c>
      <c r="BF974" t="str">
        <f t="shared" si="78"/>
        <v>yes</v>
      </c>
      <c r="BG974" t="str">
        <f t="shared" si="79"/>
        <v>yes</v>
      </c>
      <c r="BH974">
        <f t="shared" si="80"/>
        <v>1</v>
      </c>
      <c r="BI974">
        <f t="shared" si="81"/>
        <v>100</v>
      </c>
      <c r="BL974" t="str">
        <f t="shared" si="82"/>
        <v>spring</v>
      </c>
    </row>
    <row r="975" spans="1:64" x14ac:dyDescent="0.35">
      <c r="A975">
        <v>974</v>
      </c>
      <c r="B975">
        <f>IFERROR(INDEX(JMP!$AJ$2:$AU$1000,MATCH($A975,JMP!$A$2:$A$1000,0),MATCH(B$1,JMP!$AJ$1:$AU$1,0)),INDEX(Baseline!$B$2:$BD$2,1,MATCH(B$1,Baseline!$B$1:$BD$1,0)))</f>
        <v>0</v>
      </c>
      <c r="C975">
        <f>IFERROR(INDEX(JMP!$AJ$2:$AU$1000,MATCH($A975,JMP!$A$2:$A$1000,0),MATCH(C$1,JMP!$AJ$1:$AU$1,0)),INDEX(Baseline!$B$2:$BD$2,1,MATCH(C$1,Baseline!$B$1:$BD$1,0)))</f>
        <v>8760</v>
      </c>
      <c r="D975">
        <f>IFERROR(INDEX(JMP!$AJ$2:$AU$1000,MATCH($A975,JMP!$A$2:$A$1000,0),MATCH(D$1,JMP!$AJ$1:$AU$1,0)),INDEX(Baseline!$B$2:$BD$2,1,MATCH(D$1,Baseline!$B$1:$BD$1,0)))</f>
        <v>1</v>
      </c>
      <c r="E975">
        <f>IFERROR(INDEX(JMP!$AJ$2:$AU$1000,MATCH($A975,JMP!$A$2:$A$1000,0),MATCH(E$1,JMP!$AJ$1:$AU$1,0)),INDEX(Baseline!$B$2:$BD$2,1,MATCH(E$1,Baseline!$B$1:$BD$1,0)))</f>
        <v>1</v>
      </c>
      <c r="F975" t="str">
        <f>IFERROR(INDEX(JMP!$AJ$2:$AU$1000,MATCH($A975,JMP!$A$2:$A$1000,0),MATCH(F$1,JMP!$AJ$1:$AU$1,0)),INDEX(Baseline!$B$2:$BD$2,1,MATCH(F$1,Baseline!$B$1:$BD$1,0)))</f>
        <v>e344</v>
      </c>
      <c r="G975" t="str">
        <f>IFERROR(INDEX(JMP!$AJ$2:$AU$1000,MATCH($A975,JMP!$A$2:$A$1000,0),MATCH(G$1,JMP!$AJ$1:$AU$1,0)),INDEX(Baseline!$B$2:$BD$2,1,MATCH(G$1,Baseline!$B$1:$BD$1,0)))</f>
        <v>e340</v>
      </c>
      <c r="H975">
        <f>IFERROR(INDEX(JMP!$AJ$2:$AU$1000,MATCH($A975,JMP!$A$2:$A$1000,0),MATCH(H$1,JMP!$AJ$1:$AU$1,0)),INDEX(Baseline!$B$2:$BD$2,1,MATCH(H$1,Baseline!$B$1:$BD$1,0)))</f>
        <v>1.5</v>
      </c>
      <c r="I975">
        <f>IFERROR(INDEX(JMP!$AJ$2:$AU$1000,MATCH($A975,JMP!$A$2:$A$1000,0),MATCH(I$1,JMP!$AJ$1:$AU$1,0)),INDEX(Baseline!$B$2:$BD$2,1,MATCH(I$1,Baseline!$B$1:$BD$1,0)))</f>
        <v>0.42</v>
      </c>
      <c r="J975">
        <f>IFERROR(INDEX(JMP!$AJ$2:$AU$1000,MATCH($A975,JMP!$A$2:$A$1000,0),MATCH(J$1,JMP!$AJ$1:$AU$1,0)),INDEX(Baseline!$B$2:$BD$2,1,MATCH(J$1,Baseline!$B$1:$BD$1,0)))</f>
        <v>1</v>
      </c>
      <c r="K975">
        <f>IFERROR(INDEX(JMP!$AJ$2:$AU$1000,MATCH($A975,JMP!$A$2:$A$1000,0),MATCH(K$1,JMP!$AJ$1:$AU$1,0)),INDEX(Baseline!$B$2:$BD$2,1,MATCH(K$1,Baseline!$B$1:$BD$1,0)))</f>
        <v>0</v>
      </c>
      <c r="L975">
        <f>IFERROR(INDEX(JMP!$AJ$2:$AU$1000,MATCH($A975,JMP!$A$2:$A$1000,0),MATCH(L$1,JMP!$AJ$1:$AU$1,0)),INDEX(Baseline!$B$2:$BD$2,1,MATCH(L$1,Baseline!$B$1:$BD$1,0)))</f>
        <v>0.1521665913398158</v>
      </c>
      <c r="M975" t="b">
        <f>IFERROR(INDEX(JMP!$AJ$2:$AU$1000,MATCH($A975,JMP!$A$2:$A$1000,0),MATCH(M$1,JMP!$AJ$1:$AU$1,0)),INDEX(Baseline!$B$2:$BD$2,1,MATCH(M$1,Baseline!$B$1:$BD$1,0)))</f>
        <v>0</v>
      </c>
      <c r="N975" t="b">
        <f>IFERROR(INDEX(JMP!$AJ$2:$AU$1000,MATCH($A975,JMP!$A$2:$A$1000,0),MATCH(N$1,JMP!$AJ$1:$AU$1,0)),INDEX(Baseline!$B$2:$BD$2,1,MATCH(N$1,Baseline!$B$1:$BD$1,0)))</f>
        <v>0</v>
      </c>
      <c r="O975">
        <f>IFERROR(INDEX(JMP!$AJ$2:$AU$1000,MATCH($A975,JMP!$A$2:$A$1000,0),MATCH(O$1,JMP!$AJ$1:$AU$1,0)),INDEX(Baseline!$B$2:$BD$2,1,MATCH(O$1,Baseline!$B$1:$BD$1,0)))</f>
        <v>7</v>
      </c>
      <c r="P975">
        <f>IFERROR(INDEX(JMP!$AJ$2:$AU$1000,MATCH($A975,JMP!$A$2:$A$1000,0),MATCH(P$1,JMP!$AJ$1:$AU$1,0)),INDEX(Baseline!$B$2:$BD$2,1,MATCH(P$1,Baseline!$B$1:$BD$1,0)))</f>
        <v>200</v>
      </c>
      <c r="Q975">
        <f>IFERROR(INDEX(JMP!$AJ$2:$AU$1000,MATCH($A975,JMP!$A$2:$A$1000,0),MATCH(Q$1,JMP!$AJ$1:$AU$1,0)),INDEX(Baseline!$B$2:$BD$2,1,MATCH(Q$1,Baseline!$B$1:$BD$1,0)))</f>
        <v>10</v>
      </c>
      <c r="R975">
        <f>IFERROR(INDEX(JMP!$AJ$2:$AU$1000,MATCH($A975,JMP!$A$2:$A$1000,0),MATCH(R$1,JMP!$AJ$1:$AU$1,0)),INDEX(Baseline!$B$2:$BD$2,1,MATCH(R$1,Baseline!$B$1:$BD$1,0)))</f>
        <v>0</v>
      </c>
      <c r="S975">
        <f>IFERROR(INDEX(JMP!$AJ$2:$AU$1000,MATCH($A975,JMP!$A$2:$A$1000,0),MATCH(S$1,JMP!$AJ$1:$AU$1,0)),INDEX(Baseline!$B$2:$BD$2,1,MATCH(S$1,Baseline!$B$1:$BD$1,0)))</f>
        <v>1</v>
      </c>
      <c r="T975">
        <f>IFERROR(INDEX(JMP!$AJ$2:$AU$1000,MATCH($A975,JMP!$A$2:$A$1000,0),MATCH(T$1,JMP!$AJ$1:$AU$1,0)),INDEX(Baseline!$B$2:$BD$2,1,MATCH(T$1,Baseline!$B$1:$BD$1,0)))</f>
        <v>0</v>
      </c>
      <c r="U975" t="str">
        <f>IFERROR(INDEX(JMP!$AJ$2:$AU$1000,MATCH($A975,JMP!$A$2:$A$1000,0),MATCH(U$1,JMP!$AJ$1:$AU$1,0)),INDEX(Baseline!$B$2:$BD$2,1,MATCH(U$1,Baseline!$B$1:$BD$1,0)))</f>
        <v>Titan</v>
      </c>
      <c r="V975">
        <f>IFERROR(INDEX(JMP!$AJ$2:$AU$1000,MATCH($A975,JMP!$A$2:$A$1000,0),MATCH(V$1,JMP!$AJ$1:$AU$1,0)),INDEX(Baseline!$B$2:$BD$2,1,MATCH(V$1,Baseline!$B$1:$BD$1,0)))</f>
        <v>3</v>
      </c>
      <c r="W975">
        <f>IFERROR(INDEX(JMP!$AJ$2:$AU$1000,MATCH($A975,JMP!$A$2:$A$1000,0),MATCH(W$1,JMP!$AJ$1:$AU$1,0)),INDEX(Baseline!$B$2:$BD$2,1,MATCH(W$1,Baseline!$B$1:$BD$1,0)))</f>
        <v>0.37</v>
      </c>
      <c r="X975">
        <f>IFERROR(INDEX(JMP!$AJ$2:$AU$1000,MATCH($A975,JMP!$A$2:$A$1000,0),MATCH(X$1,JMP!$AJ$1:$AU$1,0)),INDEX(Baseline!$B$2:$BD$2,1,MATCH(X$1,Baseline!$B$1:$BD$1,0)))</f>
        <v>4</v>
      </c>
      <c r="Y975">
        <f>IFERROR(INDEX(JMP!$AJ$2:$AU$1000,MATCH($A975,JMP!$A$2:$A$1000,0),MATCH(Y$1,JMP!$AJ$1:$AU$1,0)),INDEX(Baseline!$B$2:$BD$2,1,MATCH(Y$1,Baseline!$B$1:$BD$1,0)))</f>
        <v>2</v>
      </c>
      <c r="Z975">
        <f>IFERROR(INDEX(JMP!$AJ$2:$AU$1000,MATCH($A975,JMP!$A$2:$A$1000,0),MATCH(Z$1,JMP!$AJ$1:$AU$1,0)),INDEX(Baseline!$B$2:$BD$2,1,MATCH(Z$1,Baseline!$B$1:$BD$1,0)))</f>
        <v>1970</v>
      </c>
      <c r="AA975">
        <f>IFERROR(INDEX(JMP!$AJ$2:$AU$1000,MATCH($A975,JMP!$A$2:$A$1000,0),MATCH(AA$1,JMP!$AJ$1:$AU$1,0)),INDEX(Baseline!$B$2:$BD$2,1,MATCH(AA$1,Baseline!$B$1:$BD$1,0)))</f>
        <v>1970</v>
      </c>
      <c r="AB975">
        <f>IFERROR(INDEX(JMP!$AJ$2:$AU$1000,MATCH($A975,JMP!$A$2:$A$1000,0),MATCH(AB$1,JMP!$AJ$1:$AU$1,0)),INDEX(Baseline!$B$2:$BD$2,1,MATCH(AB$1,Baseline!$B$1:$BD$1,0)))</f>
        <v>0</v>
      </c>
      <c r="AC975">
        <f>IFERROR(INDEX(JMP!$AJ$2:$AU$1000,MATCH($A975,JMP!$A$2:$A$1000,0),MATCH(AC$1,JMP!$AJ$1:$AU$1,0)),INDEX(Baseline!$B$2:$BD$2,1,MATCH(AC$1,Baseline!$B$1:$BD$1,0)))</f>
        <v>1</v>
      </c>
      <c r="AD975">
        <f>IFERROR(INDEX(JMP!$AJ$2:$AU$1000,MATCH($A975,JMP!$A$2:$A$1000,0),MATCH(AD$1,JMP!$AJ$1:$AU$1,0)),INDEX(Baseline!$B$2:$BD$2,1,MATCH(AD$1,Baseline!$B$1:$BD$1,0)))</f>
        <v>8</v>
      </c>
      <c r="AE975">
        <f>IFERROR(INDEX(JMP!$AJ$2:$AU$1000,MATCH($A975,JMP!$A$2:$A$1000,0),MATCH(AE$1,JMP!$AJ$1:$AU$1,0)),INDEX(Baseline!$B$2:$BD$2,1,MATCH(AE$1,Baseline!$B$1:$BD$1,0)))</f>
        <v>0.625</v>
      </c>
      <c r="AF975" t="str">
        <f>IFERROR(INDEX(JMP!$AJ$2:$AU$1000,MATCH($A975,JMP!$A$2:$A$1000,0),MATCH(AF$1,JMP!$AJ$1:$AU$1,0)),INDEX(Baseline!$B$2:$BD$2,1,MATCH(AF$1,Baseline!$B$1:$BD$1,0)))</f>
        <v>bwb</v>
      </c>
      <c r="AG975" t="str">
        <f>IFERROR(INDEX(JMP!$AJ$2:$AU$1000,MATCH($A975,JMP!$A$2:$A$1000,0),MATCH(AG$1,JMP!$AJ$1:$AU$1,0)),INDEX(Baseline!$B$2:$BD$2,1,MATCH(AG$1,Baseline!$B$1:$BD$1,0)))</f>
        <v>V-tail</v>
      </c>
      <c r="AH975">
        <f>IFERROR(INDEX(JMP!$AJ$2:$AU$1000,MATCH($A975,JMP!$A$2:$A$1000,0),MATCH(AH$1,JMP!$AJ$1:$AU$1,0)),INDEX(Baseline!$B$2:$BD$2,1,MATCH(AH$1,Baseline!$B$1:$BD$1,0)))</f>
        <v>1</v>
      </c>
      <c r="AI975">
        <f>IFERROR(INDEX(JMP!$AJ$2:$AU$1000,MATCH($A975,JMP!$A$2:$A$1000,0),MATCH(AI$1,JMP!$AJ$1:$AU$1,0)),INDEX(Baseline!$B$2:$BD$2,1,MATCH(AI$1,Baseline!$B$1:$BD$1,0)))</f>
        <v>724000000</v>
      </c>
      <c r="AJ975">
        <f>IFERROR(INDEX(JMP!$AJ$2:$AU$1000,MATCH($A975,JMP!$A$2:$A$1000,0),MATCH(AJ$1,JMP!$AJ$1:$AU$1,0)),INDEX(Baseline!$B$2:$BD$2,1,MATCH(AJ$1,Baseline!$B$1:$BD$1,0)))</f>
        <v>54500000</v>
      </c>
      <c r="AK975">
        <f>IFERROR(INDEX(JMP!$AJ$2:$AU$1000,MATCH($A975,JMP!$A$2:$A$1000,0),MATCH(AK$1,JMP!$AJ$1:$AU$1,0)),INDEX(Baseline!$B$2:$BD$2,1,MATCH(AK$1,Baseline!$B$1:$BD$1,0)))</f>
        <v>30</v>
      </c>
      <c r="AL975">
        <f>IFERROR(INDEX(JMP!$AJ$2:$AU$1000,MATCH($A975,JMP!$A$2:$A$1000,0),MATCH(AL$1,JMP!$AJ$1:$AU$1,0)),INDEX(Baseline!$B$2:$BD$2,1,MATCH(AL$1,Baseline!$B$1:$BD$1,0)))</f>
        <v>9.9958585140184231E-3</v>
      </c>
      <c r="AM975">
        <f>IFERROR(INDEX(JMP!$AJ$2:$AU$1000,MATCH($A975,JMP!$A$2:$A$1000,0),MATCH(AM$1,JMP!$AJ$1:$AU$1,0)),INDEX(Baseline!$B$2:$BD$2,1,MATCH(AM$1,Baseline!$B$1:$BD$1,0)))</f>
        <v>6.4545952238095232</v>
      </c>
      <c r="AN975">
        <f>IFERROR(INDEX(JMP!$AJ$2:$AU$1000,MATCH($A975,JMP!$A$2:$A$1000,0),MATCH(AN$1,JMP!$AJ$1:$AU$1,0)),INDEX(Baseline!$B$2:$BD$2,1,MATCH(AN$1,Baseline!$B$1:$BD$1,0)))</f>
        <v>2.5006244196807441</v>
      </c>
      <c r="AO975">
        <f>IFERROR(INDEX(JMP!$AJ$2:$AU$1000,MATCH($A975,JMP!$A$2:$A$1000,0),MATCH(AO$1,JMP!$AJ$1:$AU$1,0)),INDEX(Baseline!$B$2:$BD$2,1,MATCH(AO$1,Baseline!$B$1:$BD$1,0)))</f>
        <v>1.2038906169472929</v>
      </c>
      <c r="AP975">
        <f>IFERROR(INDEX(JMP!$AJ$2:$AU$1000,MATCH($A975,JMP!$A$2:$A$1000,0),MATCH(AP$1,JMP!$AJ$1:$AU$1,0)),INDEX(Baseline!$B$2:$BD$2,1,MATCH(AP$1,Baseline!$B$1:$BD$1,0)))</f>
        <v>0</v>
      </c>
      <c r="AQ975">
        <f>IFERROR(INDEX(JMP!$AJ$2:$AU$1000,MATCH($A975,JMP!$A$2:$A$1000,0),MATCH(AQ$1,JMP!$AJ$1:$AU$1,0)),INDEX(Baseline!$B$2:$BD$2,1,MATCH(AQ$1,Baseline!$B$1:$BD$1,0)))</f>
        <v>0.35</v>
      </c>
      <c r="AR975">
        <f>IFERROR(INDEX(JMP!$AJ$2:$AU$1000,MATCH($A975,JMP!$A$2:$A$1000,0),MATCH(AR$1,JMP!$AJ$1:$AU$1,0)),INDEX(Baseline!$B$2:$BD$2,1,MATCH(AR$1,Baseline!$B$1:$BD$1,0)))</f>
        <v>0</v>
      </c>
      <c r="AS975">
        <f>IFERROR(INDEX(JMP!$AJ$2:$AU$1000,MATCH($A975,JMP!$A$2:$A$1000,0),MATCH(AS$1,JMP!$AJ$1:$AU$1,0)),INDEX(Baseline!$B$2:$BD$2,1,MATCH(AS$1,Baseline!$B$1:$BD$1,0)))</f>
        <v>0</v>
      </c>
      <c r="AT975">
        <f>IFERROR(INDEX(JMP!$AJ$2:$AU$1000,MATCH($A975,JMP!$A$2:$A$1000,0),MATCH(AT$1,JMP!$AJ$1:$AU$1,0)),INDEX(Baseline!$B$2:$BD$2,1,MATCH(AT$1,Baseline!$B$1:$BD$1,0)))</f>
        <v>500</v>
      </c>
      <c r="AU975">
        <f>IFERROR(INDEX(JMP!$AJ$2:$AU$1000,MATCH($A975,JMP!$A$2:$A$1000,0),MATCH(AU$1,JMP!$AJ$1:$AU$1,0)),INDEX(Baseline!$B$2:$BD$2,1,MATCH(AU$1,Baseline!$B$1:$BD$1,0)))</f>
        <v>50</v>
      </c>
      <c r="AV975">
        <f>IFERROR(INDEX(JMP!$AJ$2:$AU$1000,MATCH($A975,JMP!$A$2:$A$1000,0),MATCH(AV$1,JMP!$AJ$1:$AU$1,0)),INDEX(Baseline!$B$2:$BD$2,1,MATCH(AV$1,Baseline!$B$1:$BD$1,0)))</f>
        <v>12.1</v>
      </c>
      <c r="AW975">
        <f>IFERROR(INDEX(JMP!$AJ$2:$AU$1000,MATCH($A975,JMP!$A$2:$A$1000,0),MATCH(AW$1,JMP!$AJ$1:$AU$1,0)),INDEX(Baseline!$B$2:$BD$2,1,MATCH(AW$1,Baseline!$B$1:$BD$1,0)))</f>
        <v>1.9961979999999998E-3</v>
      </c>
      <c r="AX975">
        <f>IFERROR(INDEX(JMP!$AJ$2:$AU$1000,MATCH($A975,JMP!$A$2:$A$1000,0),MATCH(AX$1,JMP!$AJ$1:$AU$1,0)),INDEX(Baseline!$B$2:$BD$2,1,MATCH(AX$1,Baseline!$B$1:$BD$1,0)))</f>
        <v>1.9961979999999998E-3</v>
      </c>
      <c r="AY975">
        <f>IFERROR(INDEX(JMP!$AJ$2:$AU$1000,MATCH($A975,JMP!$A$2:$A$1000,0),MATCH(AY$1,JMP!$AJ$1:$AU$1,0)),INDEX(Baseline!$B$2:$BD$2,1,MATCH(AY$1,Baseline!$B$1:$BD$1,0)))</f>
        <v>1.9607137E-2</v>
      </c>
      <c r="AZ975">
        <f>IFERROR(INDEX(JMP!$AJ$2:$AU$1000,MATCH($A975,JMP!$A$2:$A$1000,0),MATCH(AZ$1,JMP!$AJ$1:$AU$1,0)),INDEX(Baseline!$B$2:$BD$2,1,MATCH(AZ$1,Baseline!$B$1:$BD$1,0)))</f>
        <v>1</v>
      </c>
      <c r="BA975">
        <f>IFERROR(INDEX(JMP!$AJ$2:$AU$1000,MATCH($A975,JMP!$A$2:$A$1000,0),MATCH(BA$1,JMP!$AJ$1:$AU$1,0)),INDEX(Baseline!$B$2:$BD$2,1,MATCH(BA$1,Baseline!$B$1:$BD$1,0)))</f>
        <v>100</v>
      </c>
      <c r="BB975">
        <f>IFERROR(INDEX(JMP!$AJ$2:$AU$1000,MATCH($A975,JMP!$A$2:$A$1000,0),MATCH(BB$1,JMP!$AJ$1:$AU$1,0)),INDEX(Baseline!$B$2:$BD$2,1,MATCH(BB$1,Baseline!$B$1:$BD$1,0)))</f>
        <v>0</v>
      </c>
      <c r="BC975">
        <f>IFERROR(INDEX(JMP!$AJ$2:$AU$1000,MATCH($A975,JMP!$A$2:$A$1000,0),MATCH(BC$1,JMP!$AJ$1:$AU$1,0)),INDEX(Baseline!$B$2:$BD$2,1,MATCH(BC$1,Baseline!$B$1:$BD$1,0)))</f>
        <v>4</v>
      </c>
      <c r="BD975">
        <f>IFERROR(INDEX(JMP!$AJ$2:$AU$1000,MATCH($A975,JMP!$A$2:$A$1000,0),MATCH(BD$1,JMP!$AJ$1:$AU$1,0)),INDEX(Baseline!$B$2:$BD$2,1,MATCH(BD$1,Baseline!$B$1:$BD$1,0)))</f>
        <v>2.0314938109999998</v>
      </c>
      <c r="BE975">
        <f>IFERROR(INDEX(JMP!$AJ$2:$AU$1000,MATCH($A975,JMP!$A$2:$A$1000,0),MATCH(BE$1,JMP!$AJ$1:$AU$1,0)),INDEX(Baseline!$B$2:$BE$2,1,MATCH(BE$1,Baseline!$B$1:$BE$1,0)))</f>
        <v>400000</v>
      </c>
      <c r="BF975" t="str">
        <f t="shared" si="78"/>
        <v>yes</v>
      </c>
      <c r="BG975" t="str">
        <f t="shared" si="79"/>
        <v>yes</v>
      </c>
      <c r="BH975">
        <f t="shared" si="80"/>
        <v>0.5</v>
      </c>
      <c r="BI975">
        <f t="shared" si="81"/>
        <v>100</v>
      </c>
      <c r="BL975" t="str">
        <f t="shared" si="82"/>
        <v>winter</v>
      </c>
    </row>
    <row r="976" spans="1:64" x14ac:dyDescent="0.35">
      <c r="A976">
        <v>975</v>
      </c>
      <c r="B976">
        <f>IFERROR(INDEX(JMP!$AJ$2:$AU$1000,MATCH($A976,JMP!$A$2:$A$1000,0),MATCH(B$1,JMP!$AJ$1:$AU$1,0)),INDEX(Baseline!$B$2:$BD$2,1,MATCH(B$1,Baseline!$B$1:$BD$1,0)))</f>
        <v>0</v>
      </c>
      <c r="C976">
        <f>IFERROR(INDEX(JMP!$AJ$2:$AU$1000,MATCH($A976,JMP!$A$2:$A$1000,0),MATCH(C$1,JMP!$AJ$1:$AU$1,0)),INDEX(Baseline!$B$2:$BD$2,1,MATCH(C$1,Baseline!$B$1:$BD$1,0)))</f>
        <v>8760</v>
      </c>
      <c r="D976">
        <f>IFERROR(INDEX(JMP!$AJ$2:$AU$1000,MATCH($A976,JMP!$A$2:$A$1000,0),MATCH(D$1,JMP!$AJ$1:$AU$1,0)),INDEX(Baseline!$B$2:$BD$2,1,MATCH(D$1,Baseline!$B$1:$BD$1,0)))</f>
        <v>1</v>
      </c>
      <c r="E976">
        <f>IFERROR(INDEX(JMP!$AJ$2:$AU$1000,MATCH($A976,JMP!$A$2:$A$1000,0),MATCH(E$1,JMP!$AJ$1:$AU$1,0)),INDEX(Baseline!$B$2:$BD$2,1,MATCH(E$1,Baseline!$B$1:$BD$1,0)))</f>
        <v>1</v>
      </c>
      <c r="F976" t="str">
        <f>IFERROR(INDEX(JMP!$AJ$2:$AU$1000,MATCH($A976,JMP!$A$2:$A$1000,0),MATCH(F$1,JMP!$AJ$1:$AU$1,0)),INDEX(Baseline!$B$2:$BD$2,1,MATCH(F$1,Baseline!$B$1:$BD$1,0)))</f>
        <v>e344</v>
      </c>
      <c r="G976" t="str">
        <f>IFERROR(INDEX(JMP!$AJ$2:$AU$1000,MATCH($A976,JMP!$A$2:$A$1000,0),MATCH(G$1,JMP!$AJ$1:$AU$1,0)),INDEX(Baseline!$B$2:$BD$2,1,MATCH(G$1,Baseline!$B$1:$BD$1,0)))</f>
        <v>e340</v>
      </c>
      <c r="H976">
        <f>IFERROR(INDEX(JMP!$AJ$2:$AU$1000,MATCH($A976,JMP!$A$2:$A$1000,0),MATCH(H$1,JMP!$AJ$1:$AU$1,0)),INDEX(Baseline!$B$2:$BD$2,1,MATCH(H$1,Baseline!$B$1:$BD$1,0)))</f>
        <v>1.5</v>
      </c>
      <c r="I976">
        <f>IFERROR(INDEX(JMP!$AJ$2:$AU$1000,MATCH($A976,JMP!$A$2:$A$1000,0),MATCH(I$1,JMP!$AJ$1:$AU$1,0)),INDEX(Baseline!$B$2:$BD$2,1,MATCH(I$1,Baseline!$B$1:$BD$1,0)))</f>
        <v>0.42</v>
      </c>
      <c r="J976">
        <f>IFERROR(INDEX(JMP!$AJ$2:$AU$1000,MATCH($A976,JMP!$A$2:$A$1000,0),MATCH(J$1,JMP!$AJ$1:$AU$1,0)),INDEX(Baseline!$B$2:$BD$2,1,MATCH(J$1,Baseline!$B$1:$BD$1,0)))</f>
        <v>1</v>
      </c>
      <c r="K976">
        <f>IFERROR(INDEX(JMP!$AJ$2:$AU$1000,MATCH($A976,JMP!$A$2:$A$1000,0),MATCH(K$1,JMP!$AJ$1:$AU$1,0)),INDEX(Baseline!$B$2:$BD$2,1,MATCH(K$1,Baseline!$B$1:$BD$1,0)))</f>
        <v>0</v>
      </c>
      <c r="L976">
        <f>IFERROR(INDEX(JMP!$AJ$2:$AU$1000,MATCH($A976,JMP!$A$2:$A$1000,0),MATCH(L$1,JMP!$AJ$1:$AU$1,0)),INDEX(Baseline!$B$2:$BD$2,1,MATCH(L$1,Baseline!$B$1:$BD$1,0)))</f>
        <v>0.15515419743154171</v>
      </c>
      <c r="M976" t="b">
        <f>IFERROR(INDEX(JMP!$AJ$2:$AU$1000,MATCH($A976,JMP!$A$2:$A$1000,0),MATCH(M$1,JMP!$AJ$1:$AU$1,0)),INDEX(Baseline!$B$2:$BD$2,1,MATCH(M$1,Baseline!$B$1:$BD$1,0)))</f>
        <v>0</v>
      </c>
      <c r="N976" t="b">
        <f>IFERROR(INDEX(JMP!$AJ$2:$AU$1000,MATCH($A976,JMP!$A$2:$A$1000,0),MATCH(N$1,JMP!$AJ$1:$AU$1,0)),INDEX(Baseline!$B$2:$BD$2,1,MATCH(N$1,Baseline!$B$1:$BD$1,0)))</f>
        <v>0</v>
      </c>
      <c r="O976">
        <f>IFERROR(INDEX(JMP!$AJ$2:$AU$1000,MATCH($A976,JMP!$A$2:$A$1000,0),MATCH(O$1,JMP!$AJ$1:$AU$1,0)),INDEX(Baseline!$B$2:$BD$2,1,MATCH(O$1,Baseline!$B$1:$BD$1,0)))</f>
        <v>7</v>
      </c>
      <c r="P976">
        <f>IFERROR(INDEX(JMP!$AJ$2:$AU$1000,MATCH($A976,JMP!$A$2:$A$1000,0),MATCH(P$1,JMP!$AJ$1:$AU$1,0)),INDEX(Baseline!$B$2:$BD$2,1,MATCH(P$1,Baseline!$B$1:$BD$1,0)))</f>
        <v>200</v>
      </c>
      <c r="Q976">
        <f>IFERROR(INDEX(JMP!$AJ$2:$AU$1000,MATCH($A976,JMP!$A$2:$A$1000,0),MATCH(Q$1,JMP!$AJ$1:$AU$1,0)),INDEX(Baseline!$B$2:$BD$2,1,MATCH(Q$1,Baseline!$B$1:$BD$1,0)))</f>
        <v>10</v>
      </c>
      <c r="R976">
        <f>IFERROR(INDEX(JMP!$AJ$2:$AU$1000,MATCH($A976,JMP!$A$2:$A$1000,0),MATCH(R$1,JMP!$AJ$1:$AU$1,0)),INDEX(Baseline!$B$2:$BD$2,1,MATCH(R$1,Baseline!$B$1:$BD$1,0)))</f>
        <v>0</v>
      </c>
      <c r="S976">
        <f>IFERROR(INDEX(JMP!$AJ$2:$AU$1000,MATCH($A976,JMP!$A$2:$A$1000,0),MATCH(S$1,JMP!$AJ$1:$AU$1,0)),INDEX(Baseline!$B$2:$BD$2,1,MATCH(S$1,Baseline!$B$1:$BD$1,0)))</f>
        <v>1</v>
      </c>
      <c r="T976">
        <f>IFERROR(INDEX(JMP!$AJ$2:$AU$1000,MATCH($A976,JMP!$A$2:$A$1000,0),MATCH(T$1,JMP!$AJ$1:$AU$1,0)),INDEX(Baseline!$B$2:$BD$2,1,MATCH(T$1,Baseline!$B$1:$BD$1,0)))</f>
        <v>0</v>
      </c>
      <c r="U976" t="str">
        <f>IFERROR(INDEX(JMP!$AJ$2:$AU$1000,MATCH($A976,JMP!$A$2:$A$1000,0),MATCH(U$1,JMP!$AJ$1:$AU$1,0)),INDEX(Baseline!$B$2:$BD$2,1,MATCH(U$1,Baseline!$B$1:$BD$1,0)))</f>
        <v>Titan</v>
      </c>
      <c r="V976">
        <f>IFERROR(INDEX(JMP!$AJ$2:$AU$1000,MATCH($A976,JMP!$A$2:$A$1000,0),MATCH(V$1,JMP!$AJ$1:$AU$1,0)),INDEX(Baseline!$B$2:$BD$2,1,MATCH(V$1,Baseline!$B$1:$BD$1,0)))</f>
        <v>3</v>
      </c>
      <c r="W976">
        <f>IFERROR(INDEX(JMP!$AJ$2:$AU$1000,MATCH($A976,JMP!$A$2:$A$1000,0),MATCH(W$1,JMP!$AJ$1:$AU$1,0)),INDEX(Baseline!$B$2:$BD$2,1,MATCH(W$1,Baseline!$B$1:$BD$1,0)))</f>
        <v>0.37</v>
      </c>
      <c r="X976">
        <f>IFERROR(INDEX(JMP!$AJ$2:$AU$1000,MATCH($A976,JMP!$A$2:$A$1000,0),MATCH(X$1,JMP!$AJ$1:$AU$1,0)),INDEX(Baseline!$B$2:$BD$2,1,MATCH(X$1,Baseline!$B$1:$BD$1,0)))</f>
        <v>4</v>
      </c>
      <c r="Y976">
        <f>IFERROR(INDEX(JMP!$AJ$2:$AU$1000,MATCH($A976,JMP!$A$2:$A$1000,0),MATCH(Y$1,JMP!$AJ$1:$AU$1,0)),INDEX(Baseline!$B$2:$BD$2,1,MATCH(Y$1,Baseline!$B$1:$BD$1,0)))</f>
        <v>6</v>
      </c>
      <c r="Z976">
        <f>IFERROR(INDEX(JMP!$AJ$2:$AU$1000,MATCH($A976,JMP!$A$2:$A$1000,0),MATCH(Z$1,JMP!$AJ$1:$AU$1,0)),INDEX(Baseline!$B$2:$BD$2,1,MATCH(Z$1,Baseline!$B$1:$BD$1,0)))</f>
        <v>1970</v>
      </c>
      <c r="AA976">
        <f>IFERROR(INDEX(JMP!$AJ$2:$AU$1000,MATCH($A976,JMP!$A$2:$A$1000,0),MATCH(AA$1,JMP!$AJ$1:$AU$1,0)),INDEX(Baseline!$B$2:$BD$2,1,MATCH(AA$1,Baseline!$B$1:$BD$1,0)))</f>
        <v>1970</v>
      </c>
      <c r="AB976">
        <f>IFERROR(INDEX(JMP!$AJ$2:$AU$1000,MATCH($A976,JMP!$A$2:$A$1000,0),MATCH(AB$1,JMP!$AJ$1:$AU$1,0)),INDEX(Baseline!$B$2:$BD$2,1,MATCH(AB$1,Baseline!$B$1:$BD$1,0)))</f>
        <v>0</v>
      </c>
      <c r="AC976">
        <f>IFERROR(INDEX(JMP!$AJ$2:$AU$1000,MATCH($A976,JMP!$A$2:$A$1000,0),MATCH(AC$1,JMP!$AJ$1:$AU$1,0)),INDEX(Baseline!$B$2:$BD$2,1,MATCH(AC$1,Baseline!$B$1:$BD$1,0)))</f>
        <v>1</v>
      </c>
      <c r="AD976">
        <f>IFERROR(INDEX(JMP!$AJ$2:$AU$1000,MATCH($A976,JMP!$A$2:$A$1000,0),MATCH(AD$1,JMP!$AJ$1:$AU$1,0)),INDEX(Baseline!$B$2:$BD$2,1,MATCH(AD$1,Baseline!$B$1:$BD$1,0)))</f>
        <v>8</v>
      </c>
      <c r="AE976">
        <f>IFERROR(INDEX(JMP!$AJ$2:$AU$1000,MATCH($A976,JMP!$A$2:$A$1000,0),MATCH(AE$1,JMP!$AJ$1:$AU$1,0)),INDEX(Baseline!$B$2:$BD$2,1,MATCH(AE$1,Baseline!$B$1:$BD$1,0)))</f>
        <v>0.625</v>
      </c>
      <c r="AF976" t="str">
        <f>IFERROR(INDEX(JMP!$AJ$2:$AU$1000,MATCH($A976,JMP!$A$2:$A$1000,0),MATCH(AF$1,JMP!$AJ$1:$AU$1,0)),INDEX(Baseline!$B$2:$BD$2,1,MATCH(AF$1,Baseline!$B$1:$BD$1,0)))</f>
        <v>bwb</v>
      </c>
      <c r="AG976" t="str">
        <f>IFERROR(INDEX(JMP!$AJ$2:$AU$1000,MATCH($A976,JMP!$A$2:$A$1000,0),MATCH(AG$1,JMP!$AJ$1:$AU$1,0)),INDEX(Baseline!$B$2:$BD$2,1,MATCH(AG$1,Baseline!$B$1:$BD$1,0)))</f>
        <v>V-tail</v>
      </c>
      <c r="AH976">
        <f>IFERROR(INDEX(JMP!$AJ$2:$AU$1000,MATCH($A976,JMP!$A$2:$A$1000,0),MATCH(AH$1,JMP!$AJ$1:$AU$1,0)),INDEX(Baseline!$B$2:$BD$2,1,MATCH(AH$1,Baseline!$B$1:$BD$1,0)))</f>
        <v>1</v>
      </c>
      <c r="AI976">
        <f>IFERROR(INDEX(JMP!$AJ$2:$AU$1000,MATCH($A976,JMP!$A$2:$A$1000,0),MATCH(AI$1,JMP!$AJ$1:$AU$1,0)),INDEX(Baseline!$B$2:$BD$2,1,MATCH(AI$1,Baseline!$B$1:$BD$1,0)))</f>
        <v>724000000</v>
      </c>
      <c r="AJ976">
        <f>IFERROR(INDEX(JMP!$AJ$2:$AU$1000,MATCH($A976,JMP!$A$2:$A$1000,0),MATCH(AJ$1,JMP!$AJ$1:$AU$1,0)),INDEX(Baseline!$B$2:$BD$2,1,MATCH(AJ$1,Baseline!$B$1:$BD$1,0)))</f>
        <v>54500000</v>
      </c>
      <c r="AK976">
        <f>IFERROR(INDEX(JMP!$AJ$2:$AU$1000,MATCH($A976,JMP!$A$2:$A$1000,0),MATCH(AK$1,JMP!$AJ$1:$AU$1,0)),INDEX(Baseline!$B$2:$BD$2,1,MATCH(AK$1,Baseline!$B$1:$BD$1,0)))</f>
        <v>30</v>
      </c>
      <c r="AL976">
        <f>IFERROR(INDEX(JMP!$AJ$2:$AU$1000,MATCH($A976,JMP!$A$2:$A$1000,0),MATCH(AL$1,JMP!$AJ$1:$AU$1,0)),INDEX(Baseline!$B$2:$BD$2,1,MATCH(AL$1,Baseline!$B$1:$BD$1,0)))</f>
        <v>1.9814762465076987E-2</v>
      </c>
      <c r="AM976">
        <f>IFERROR(INDEX(JMP!$AJ$2:$AU$1000,MATCH($A976,JMP!$A$2:$A$1000,0),MATCH(AM$1,JMP!$AJ$1:$AU$1,0)),INDEX(Baseline!$B$2:$BD$2,1,MATCH(AM$1,Baseline!$B$1:$BD$1,0)))</f>
        <v>9.0475984845714272</v>
      </c>
      <c r="AN976">
        <f>IFERROR(INDEX(JMP!$AJ$2:$AU$1000,MATCH($A976,JMP!$A$2:$A$1000,0),MATCH(AN$1,JMP!$AJ$1:$AU$1,0)),INDEX(Baseline!$B$2:$BD$2,1,MATCH(AN$1,Baseline!$B$1:$BD$1,0)))</f>
        <v>2.7436192428150799</v>
      </c>
      <c r="AO976">
        <f>IFERROR(INDEX(JMP!$AJ$2:$AU$1000,MATCH($A976,JMP!$A$2:$A$1000,0),MATCH(AO$1,JMP!$AJ$1:$AU$1,0)),INDEX(Baseline!$B$2:$BD$2,1,MATCH(AO$1,Baseline!$B$1:$BD$1,0)))</f>
        <v>1.4049075696977775</v>
      </c>
      <c r="AP976">
        <f>IFERROR(INDEX(JMP!$AJ$2:$AU$1000,MATCH($A976,JMP!$A$2:$A$1000,0),MATCH(AP$1,JMP!$AJ$1:$AU$1,0)),INDEX(Baseline!$B$2:$BD$2,1,MATCH(AP$1,Baseline!$B$1:$BD$1,0)))</f>
        <v>0</v>
      </c>
      <c r="AQ976">
        <f>IFERROR(INDEX(JMP!$AJ$2:$AU$1000,MATCH($A976,JMP!$A$2:$A$1000,0),MATCH(AQ$1,JMP!$AJ$1:$AU$1,0)),INDEX(Baseline!$B$2:$BD$2,1,MATCH(AQ$1,Baseline!$B$1:$BD$1,0)))</f>
        <v>0.35</v>
      </c>
      <c r="AR976">
        <f>IFERROR(INDEX(JMP!$AJ$2:$AU$1000,MATCH($A976,JMP!$A$2:$A$1000,0),MATCH(AR$1,JMP!$AJ$1:$AU$1,0)),INDEX(Baseline!$B$2:$BD$2,1,MATCH(AR$1,Baseline!$B$1:$BD$1,0)))</f>
        <v>0</v>
      </c>
      <c r="AS976">
        <f>IFERROR(INDEX(JMP!$AJ$2:$AU$1000,MATCH($A976,JMP!$A$2:$A$1000,0),MATCH(AS$1,JMP!$AJ$1:$AU$1,0)),INDEX(Baseline!$B$2:$BD$2,1,MATCH(AS$1,Baseline!$B$1:$BD$1,0)))</f>
        <v>0</v>
      </c>
      <c r="AT976">
        <f>IFERROR(INDEX(JMP!$AJ$2:$AU$1000,MATCH($A976,JMP!$A$2:$A$1000,0),MATCH(AT$1,JMP!$AJ$1:$AU$1,0)),INDEX(Baseline!$B$2:$BD$2,1,MATCH(AT$1,Baseline!$B$1:$BD$1,0)))</f>
        <v>500</v>
      </c>
      <c r="AU976">
        <f>IFERROR(INDEX(JMP!$AJ$2:$AU$1000,MATCH($A976,JMP!$A$2:$A$1000,0),MATCH(AU$1,JMP!$AJ$1:$AU$1,0)),INDEX(Baseline!$B$2:$BD$2,1,MATCH(AU$1,Baseline!$B$1:$BD$1,0)))</f>
        <v>50</v>
      </c>
      <c r="AV976">
        <f>IFERROR(INDEX(JMP!$AJ$2:$AU$1000,MATCH($A976,JMP!$A$2:$A$1000,0),MATCH(AV$1,JMP!$AJ$1:$AU$1,0)),INDEX(Baseline!$B$2:$BD$2,1,MATCH(AV$1,Baseline!$B$1:$BD$1,0)))</f>
        <v>12.1</v>
      </c>
      <c r="AW976">
        <f>IFERROR(INDEX(JMP!$AJ$2:$AU$1000,MATCH($A976,JMP!$A$2:$A$1000,0),MATCH(AW$1,JMP!$AJ$1:$AU$1,0)),INDEX(Baseline!$B$2:$BD$2,1,MATCH(AW$1,Baseline!$B$1:$BD$1,0)))</f>
        <v>1.9961979999999998E-3</v>
      </c>
      <c r="AX976">
        <f>IFERROR(INDEX(JMP!$AJ$2:$AU$1000,MATCH($A976,JMP!$A$2:$A$1000,0),MATCH(AX$1,JMP!$AJ$1:$AU$1,0)),INDEX(Baseline!$B$2:$BD$2,1,MATCH(AX$1,Baseline!$B$1:$BD$1,0)))</f>
        <v>1.9961979999999998E-3</v>
      </c>
      <c r="AY976">
        <f>IFERROR(INDEX(JMP!$AJ$2:$AU$1000,MATCH($A976,JMP!$A$2:$A$1000,0),MATCH(AY$1,JMP!$AJ$1:$AU$1,0)),INDEX(Baseline!$B$2:$BD$2,1,MATCH(AY$1,Baseline!$B$1:$BD$1,0)))</f>
        <v>1.9607137E-2</v>
      </c>
      <c r="AZ976">
        <f>IFERROR(INDEX(JMP!$AJ$2:$AU$1000,MATCH($A976,JMP!$A$2:$A$1000,0),MATCH(AZ$1,JMP!$AJ$1:$AU$1,0)),INDEX(Baseline!$B$2:$BD$2,1,MATCH(AZ$1,Baseline!$B$1:$BD$1,0)))</f>
        <v>1</v>
      </c>
      <c r="BA976">
        <f>IFERROR(INDEX(JMP!$AJ$2:$AU$1000,MATCH($A976,JMP!$A$2:$A$1000,0),MATCH(BA$1,JMP!$AJ$1:$AU$1,0)),INDEX(Baseline!$B$2:$BD$2,1,MATCH(BA$1,Baseline!$B$1:$BD$1,0)))</f>
        <v>10</v>
      </c>
      <c r="BB976">
        <f>IFERROR(INDEX(JMP!$AJ$2:$AU$1000,MATCH($A976,JMP!$A$2:$A$1000,0),MATCH(BB$1,JMP!$AJ$1:$AU$1,0)),INDEX(Baseline!$B$2:$BD$2,1,MATCH(BB$1,Baseline!$B$1:$BD$1,0)))</f>
        <v>0</v>
      </c>
      <c r="BC976">
        <f>IFERROR(INDEX(JMP!$AJ$2:$AU$1000,MATCH($A976,JMP!$A$2:$A$1000,0),MATCH(BC$1,JMP!$AJ$1:$AU$1,0)),INDEX(Baseline!$B$2:$BD$2,1,MATCH(BC$1,Baseline!$B$1:$BD$1,0)))</f>
        <v>3</v>
      </c>
      <c r="BD976">
        <f>IFERROR(INDEX(JMP!$AJ$2:$AU$1000,MATCH($A976,JMP!$A$2:$A$1000,0),MATCH(BD$1,JMP!$AJ$1:$AU$1,0)),INDEX(Baseline!$B$2:$BD$2,1,MATCH(BD$1,Baseline!$B$1:$BD$1,0)))</f>
        <v>2.6489941655</v>
      </c>
      <c r="BE976">
        <f>IFERROR(INDEX(JMP!$AJ$2:$AU$1000,MATCH($A976,JMP!$A$2:$A$1000,0),MATCH(BE$1,JMP!$AJ$1:$AU$1,0)),INDEX(Baseline!$B$2:$BE$2,1,MATCH(BE$1,Baseline!$B$1:$BE$1,0)))</f>
        <v>400000</v>
      </c>
      <c r="BF976" t="str">
        <f t="shared" si="78"/>
        <v>yes</v>
      </c>
      <c r="BG976" t="str">
        <f t="shared" si="79"/>
        <v>yes</v>
      </c>
      <c r="BH976">
        <f t="shared" si="80"/>
        <v>0.5</v>
      </c>
      <c r="BI976">
        <f t="shared" si="81"/>
        <v>10</v>
      </c>
      <c r="BL976" t="str">
        <f t="shared" si="82"/>
        <v>fall</v>
      </c>
    </row>
    <row r="977" spans="1:64" x14ac:dyDescent="0.35">
      <c r="A977">
        <v>976</v>
      </c>
      <c r="B977">
        <f>IFERROR(INDEX(JMP!$AJ$2:$AU$1000,MATCH($A977,JMP!$A$2:$A$1000,0),MATCH(B$1,JMP!$AJ$1:$AU$1,0)),INDEX(Baseline!$B$2:$BD$2,1,MATCH(B$1,Baseline!$B$1:$BD$1,0)))</f>
        <v>0</v>
      </c>
      <c r="C977">
        <f>IFERROR(INDEX(JMP!$AJ$2:$AU$1000,MATCH($A977,JMP!$A$2:$A$1000,0),MATCH(C$1,JMP!$AJ$1:$AU$1,0)),INDEX(Baseline!$B$2:$BD$2,1,MATCH(C$1,Baseline!$B$1:$BD$1,0)))</f>
        <v>8760</v>
      </c>
      <c r="D977">
        <f>IFERROR(INDEX(JMP!$AJ$2:$AU$1000,MATCH($A977,JMP!$A$2:$A$1000,0),MATCH(D$1,JMP!$AJ$1:$AU$1,0)),INDEX(Baseline!$B$2:$BD$2,1,MATCH(D$1,Baseline!$B$1:$BD$1,0)))</f>
        <v>1</v>
      </c>
      <c r="E977">
        <f>IFERROR(INDEX(JMP!$AJ$2:$AU$1000,MATCH($A977,JMP!$A$2:$A$1000,0),MATCH(E$1,JMP!$AJ$1:$AU$1,0)),INDEX(Baseline!$B$2:$BD$2,1,MATCH(E$1,Baseline!$B$1:$BD$1,0)))</f>
        <v>1</v>
      </c>
      <c r="F977" t="str">
        <f>IFERROR(INDEX(JMP!$AJ$2:$AU$1000,MATCH($A977,JMP!$A$2:$A$1000,0),MATCH(F$1,JMP!$AJ$1:$AU$1,0)),INDEX(Baseline!$B$2:$BD$2,1,MATCH(F$1,Baseline!$B$1:$BD$1,0)))</f>
        <v>e344</v>
      </c>
      <c r="G977" t="str">
        <f>IFERROR(INDEX(JMP!$AJ$2:$AU$1000,MATCH($A977,JMP!$A$2:$A$1000,0),MATCH(G$1,JMP!$AJ$1:$AU$1,0)),INDEX(Baseline!$B$2:$BD$2,1,MATCH(G$1,Baseline!$B$1:$BD$1,0)))</f>
        <v>e340</v>
      </c>
      <c r="H977">
        <f>IFERROR(INDEX(JMP!$AJ$2:$AU$1000,MATCH($A977,JMP!$A$2:$A$1000,0),MATCH(H$1,JMP!$AJ$1:$AU$1,0)),INDEX(Baseline!$B$2:$BD$2,1,MATCH(H$1,Baseline!$B$1:$BD$1,0)))</f>
        <v>1.5</v>
      </c>
      <c r="I977">
        <f>IFERROR(INDEX(JMP!$AJ$2:$AU$1000,MATCH($A977,JMP!$A$2:$A$1000,0),MATCH(I$1,JMP!$AJ$1:$AU$1,0)),INDEX(Baseline!$B$2:$BD$2,1,MATCH(I$1,Baseline!$B$1:$BD$1,0)))</f>
        <v>0.42</v>
      </c>
      <c r="J977">
        <f>IFERROR(INDEX(JMP!$AJ$2:$AU$1000,MATCH($A977,JMP!$A$2:$A$1000,0),MATCH(J$1,JMP!$AJ$1:$AU$1,0)),INDEX(Baseline!$B$2:$BD$2,1,MATCH(J$1,Baseline!$B$1:$BD$1,0)))</f>
        <v>1</v>
      </c>
      <c r="K977">
        <f>IFERROR(INDEX(JMP!$AJ$2:$AU$1000,MATCH($A977,JMP!$A$2:$A$1000,0),MATCH(K$1,JMP!$AJ$1:$AU$1,0)),INDEX(Baseline!$B$2:$BD$2,1,MATCH(K$1,Baseline!$B$1:$BD$1,0)))</f>
        <v>0</v>
      </c>
      <c r="L977">
        <f>IFERROR(INDEX(JMP!$AJ$2:$AU$1000,MATCH($A977,JMP!$A$2:$A$1000,0),MATCH(L$1,JMP!$AJ$1:$AU$1,0)),INDEX(Baseline!$B$2:$BD$2,1,MATCH(L$1,Baseline!$B$1:$BD$1,0)))</f>
        <v>6.1023739493070682E-2</v>
      </c>
      <c r="M977" t="b">
        <f>IFERROR(INDEX(JMP!$AJ$2:$AU$1000,MATCH($A977,JMP!$A$2:$A$1000,0),MATCH(M$1,JMP!$AJ$1:$AU$1,0)),INDEX(Baseline!$B$2:$BD$2,1,MATCH(M$1,Baseline!$B$1:$BD$1,0)))</f>
        <v>0</v>
      </c>
      <c r="N977" t="b">
        <f>IFERROR(INDEX(JMP!$AJ$2:$AU$1000,MATCH($A977,JMP!$A$2:$A$1000,0),MATCH(N$1,JMP!$AJ$1:$AU$1,0)),INDEX(Baseline!$B$2:$BD$2,1,MATCH(N$1,Baseline!$B$1:$BD$1,0)))</f>
        <v>0</v>
      </c>
      <c r="O977">
        <f>IFERROR(INDEX(JMP!$AJ$2:$AU$1000,MATCH($A977,JMP!$A$2:$A$1000,0),MATCH(O$1,JMP!$AJ$1:$AU$1,0)),INDEX(Baseline!$B$2:$BD$2,1,MATCH(O$1,Baseline!$B$1:$BD$1,0)))</f>
        <v>7</v>
      </c>
      <c r="P977">
        <f>IFERROR(INDEX(JMP!$AJ$2:$AU$1000,MATCH($A977,JMP!$A$2:$A$1000,0),MATCH(P$1,JMP!$AJ$1:$AU$1,0)),INDEX(Baseline!$B$2:$BD$2,1,MATCH(P$1,Baseline!$B$1:$BD$1,0)))</f>
        <v>200</v>
      </c>
      <c r="Q977">
        <f>IFERROR(INDEX(JMP!$AJ$2:$AU$1000,MATCH($A977,JMP!$A$2:$A$1000,0),MATCH(Q$1,JMP!$AJ$1:$AU$1,0)),INDEX(Baseline!$B$2:$BD$2,1,MATCH(Q$1,Baseline!$B$1:$BD$1,0)))</f>
        <v>10</v>
      </c>
      <c r="R977">
        <f>IFERROR(INDEX(JMP!$AJ$2:$AU$1000,MATCH($A977,JMP!$A$2:$A$1000,0),MATCH(R$1,JMP!$AJ$1:$AU$1,0)),INDEX(Baseline!$B$2:$BD$2,1,MATCH(R$1,Baseline!$B$1:$BD$1,0)))</f>
        <v>0</v>
      </c>
      <c r="S977">
        <f>IFERROR(INDEX(JMP!$AJ$2:$AU$1000,MATCH($A977,JMP!$A$2:$A$1000,0),MATCH(S$1,JMP!$AJ$1:$AU$1,0)),INDEX(Baseline!$B$2:$BD$2,1,MATCH(S$1,Baseline!$B$1:$BD$1,0)))</f>
        <v>1</v>
      </c>
      <c r="T977">
        <f>IFERROR(INDEX(JMP!$AJ$2:$AU$1000,MATCH($A977,JMP!$A$2:$A$1000,0),MATCH(T$1,JMP!$AJ$1:$AU$1,0)),INDEX(Baseline!$B$2:$BD$2,1,MATCH(T$1,Baseline!$B$1:$BD$1,0)))</f>
        <v>0</v>
      </c>
      <c r="U977" t="str">
        <f>IFERROR(INDEX(JMP!$AJ$2:$AU$1000,MATCH($A977,JMP!$A$2:$A$1000,0),MATCH(U$1,JMP!$AJ$1:$AU$1,0)),INDEX(Baseline!$B$2:$BD$2,1,MATCH(U$1,Baseline!$B$1:$BD$1,0)))</f>
        <v>Titan</v>
      </c>
      <c r="V977">
        <f>IFERROR(INDEX(JMP!$AJ$2:$AU$1000,MATCH($A977,JMP!$A$2:$A$1000,0),MATCH(V$1,JMP!$AJ$1:$AU$1,0)),INDEX(Baseline!$B$2:$BD$2,1,MATCH(V$1,Baseline!$B$1:$BD$1,0)))</f>
        <v>3</v>
      </c>
      <c r="W977">
        <f>IFERROR(INDEX(JMP!$AJ$2:$AU$1000,MATCH($A977,JMP!$A$2:$A$1000,0),MATCH(W$1,JMP!$AJ$1:$AU$1,0)),INDEX(Baseline!$B$2:$BD$2,1,MATCH(W$1,Baseline!$B$1:$BD$1,0)))</f>
        <v>0.37</v>
      </c>
      <c r="X977">
        <f>IFERROR(INDEX(JMP!$AJ$2:$AU$1000,MATCH($A977,JMP!$A$2:$A$1000,0),MATCH(X$1,JMP!$AJ$1:$AU$1,0)),INDEX(Baseline!$B$2:$BD$2,1,MATCH(X$1,Baseline!$B$1:$BD$1,0)))</f>
        <v>4</v>
      </c>
      <c r="Y977">
        <f>IFERROR(INDEX(JMP!$AJ$2:$AU$1000,MATCH($A977,JMP!$A$2:$A$1000,0),MATCH(Y$1,JMP!$AJ$1:$AU$1,0)),INDEX(Baseline!$B$2:$BD$2,1,MATCH(Y$1,Baseline!$B$1:$BD$1,0)))</f>
        <v>6</v>
      </c>
      <c r="Z977">
        <f>IFERROR(INDEX(JMP!$AJ$2:$AU$1000,MATCH($A977,JMP!$A$2:$A$1000,0),MATCH(Z$1,JMP!$AJ$1:$AU$1,0)),INDEX(Baseline!$B$2:$BD$2,1,MATCH(Z$1,Baseline!$B$1:$BD$1,0)))</f>
        <v>1970</v>
      </c>
      <c r="AA977">
        <f>IFERROR(INDEX(JMP!$AJ$2:$AU$1000,MATCH($A977,JMP!$A$2:$A$1000,0),MATCH(AA$1,JMP!$AJ$1:$AU$1,0)),INDEX(Baseline!$B$2:$BD$2,1,MATCH(AA$1,Baseline!$B$1:$BD$1,0)))</f>
        <v>1970</v>
      </c>
      <c r="AB977">
        <f>IFERROR(INDEX(JMP!$AJ$2:$AU$1000,MATCH($A977,JMP!$A$2:$A$1000,0),MATCH(AB$1,JMP!$AJ$1:$AU$1,0)),INDEX(Baseline!$B$2:$BD$2,1,MATCH(AB$1,Baseline!$B$1:$BD$1,0)))</f>
        <v>0</v>
      </c>
      <c r="AC977">
        <f>IFERROR(INDEX(JMP!$AJ$2:$AU$1000,MATCH($A977,JMP!$A$2:$A$1000,0),MATCH(AC$1,JMP!$AJ$1:$AU$1,0)),INDEX(Baseline!$B$2:$BD$2,1,MATCH(AC$1,Baseline!$B$1:$BD$1,0)))</f>
        <v>1</v>
      </c>
      <c r="AD977">
        <f>IFERROR(INDEX(JMP!$AJ$2:$AU$1000,MATCH($A977,JMP!$A$2:$A$1000,0),MATCH(AD$1,JMP!$AJ$1:$AU$1,0)),INDEX(Baseline!$B$2:$BD$2,1,MATCH(AD$1,Baseline!$B$1:$BD$1,0)))</f>
        <v>8</v>
      </c>
      <c r="AE977">
        <f>IFERROR(INDEX(JMP!$AJ$2:$AU$1000,MATCH($A977,JMP!$A$2:$A$1000,0),MATCH(AE$1,JMP!$AJ$1:$AU$1,0)),INDEX(Baseline!$B$2:$BD$2,1,MATCH(AE$1,Baseline!$B$1:$BD$1,0)))</f>
        <v>1</v>
      </c>
      <c r="AF977" t="str">
        <f>IFERROR(INDEX(JMP!$AJ$2:$AU$1000,MATCH($A977,JMP!$A$2:$A$1000,0),MATCH(AF$1,JMP!$AJ$1:$AU$1,0)),INDEX(Baseline!$B$2:$BD$2,1,MATCH(AF$1,Baseline!$B$1:$BD$1,0)))</f>
        <v>bwb</v>
      </c>
      <c r="AG977" t="str">
        <f>IFERROR(INDEX(JMP!$AJ$2:$AU$1000,MATCH($A977,JMP!$A$2:$A$1000,0),MATCH(AG$1,JMP!$AJ$1:$AU$1,0)),INDEX(Baseline!$B$2:$BD$2,1,MATCH(AG$1,Baseline!$B$1:$BD$1,0)))</f>
        <v>V-tail</v>
      </c>
      <c r="AH977">
        <f>IFERROR(INDEX(JMP!$AJ$2:$AU$1000,MATCH($A977,JMP!$A$2:$A$1000,0),MATCH(AH$1,JMP!$AJ$1:$AU$1,0)),INDEX(Baseline!$B$2:$BD$2,1,MATCH(AH$1,Baseline!$B$1:$BD$1,0)))</f>
        <v>1</v>
      </c>
      <c r="AI977">
        <f>IFERROR(INDEX(JMP!$AJ$2:$AU$1000,MATCH($A977,JMP!$A$2:$A$1000,0),MATCH(AI$1,JMP!$AJ$1:$AU$1,0)),INDEX(Baseline!$B$2:$BD$2,1,MATCH(AI$1,Baseline!$B$1:$BD$1,0)))</f>
        <v>724000000</v>
      </c>
      <c r="AJ977">
        <f>IFERROR(INDEX(JMP!$AJ$2:$AU$1000,MATCH($A977,JMP!$A$2:$A$1000,0),MATCH(AJ$1,JMP!$AJ$1:$AU$1,0)),INDEX(Baseline!$B$2:$BD$2,1,MATCH(AJ$1,Baseline!$B$1:$BD$1,0)))</f>
        <v>54500000</v>
      </c>
      <c r="AK977">
        <f>IFERROR(INDEX(JMP!$AJ$2:$AU$1000,MATCH($A977,JMP!$A$2:$A$1000,0),MATCH(AK$1,JMP!$AJ$1:$AU$1,0)),INDEX(Baseline!$B$2:$BD$2,1,MATCH(AK$1,Baseline!$B$1:$BD$1,0)))</f>
        <v>30</v>
      </c>
      <c r="AL977">
        <f>IFERROR(INDEX(JMP!$AJ$2:$AU$1000,MATCH($A977,JMP!$A$2:$A$1000,0),MATCH(AL$1,JMP!$AJ$1:$AU$1,0)),INDEX(Baseline!$B$2:$BD$2,1,MATCH(AL$1,Baseline!$B$1:$BD$1,0)))</f>
        <v>3.0520804060275759E-2</v>
      </c>
      <c r="AM977">
        <f>IFERROR(INDEX(JMP!$AJ$2:$AU$1000,MATCH($A977,JMP!$A$2:$A$1000,0),MATCH(AM$1,JMP!$AJ$1:$AU$1,0)),INDEX(Baseline!$B$2:$BD$2,1,MATCH(AM$1,Baseline!$B$1:$BD$1,0)))</f>
        <v>13.505887440190476</v>
      </c>
      <c r="AN977">
        <f>IFERROR(INDEX(JMP!$AJ$2:$AU$1000,MATCH($A977,JMP!$A$2:$A$1000,0),MATCH(AN$1,JMP!$AJ$1:$AU$1,0)),INDEX(Baseline!$B$2:$BD$2,1,MATCH(AN$1,Baseline!$B$1:$BD$1,0)))</f>
        <v>1.8395896651496944</v>
      </c>
      <c r="AO977">
        <f>IFERROR(INDEX(JMP!$AJ$2:$AU$1000,MATCH($A977,JMP!$A$2:$A$1000,0),MATCH(AO$1,JMP!$AJ$1:$AU$1,0)),INDEX(Baseline!$B$2:$BD$2,1,MATCH(AO$1,Baseline!$B$1:$BD$1,0)))</f>
        <v>1.3697982343026276</v>
      </c>
      <c r="AP977">
        <f>IFERROR(INDEX(JMP!$AJ$2:$AU$1000,MATCH($A977,JMP!$A$2:$A$1000,0),MATCH(AP$1,JMP!$AJ$1:$AU$1,0)),INDEX(Baseline!$B$2:$BD$2,1,MATCH(AP$1,Baseline!$B$1:$BD$1,0)))</f>
        <v>0</v>
      </c>
      <c r="AQ977">
        <f>IFERROR(INDEX(JMP!$AJ$2:$AU$1000,MATCH($A977,JMP!$A$2:$A$1000,0),MATCH(AQ$1,JMP!$AJ$1:$AU$1,0)),INDEX(Baseline!$B$2:$BD$2,1,MATCH(AQ$1,Baseline!$B$1:$BD$1,0)))</f>
        <v>0.35</v>
      </c>
      <c r="AR977">
        <f>IFERROR(INDEX(JMP!$AJ$2:$AU$1000,MATCH($A977,JMP!$A$2:$A$1000,0),MATCH(AR$1,JMP!$AJ$1:$AU$1,0)),INDEX(Baseline!$B$2:$BD$2,1,MATCH(AR$1,Baseline!$B$1:$BD$1,0)))</f>
        <v>0</v>
      </c>
      <c r="AS977">
        <f>IFERROR(INDEX(JMP!$AJ$2:$AU$1000,MATCH($A977,JMP!$A$2:$A$1000,0),MATCH(AS$1,JMP!$AJ$1:$AU$1,0)),INDEX(Baseline!$B$2:$BD$2,1,MATCH(AS$1,Baseline!$B$1:$BD$1,0)))</f>
        <v>0</v>
      </c>
      <c r="AT977">
        <f>IFERROR(INDEX(JMP!$AJ$2:$AU$1000,MATCH($A977,JMP!$A$2:$A$1000,0),MATCH(AT$1,JMP!$AJ$1:$AU$1,0)),INDEX(Baseline!$B$2:$BD$2,1,MATCH(AT$1,Baseline!$B$1:$BD$1,0)))</f>
        <v>500</v>
      </c>
      <c r="AU977">
        <f>IFERROR(INDEX(JMP!$AJ$2:$AU$1000,MATCH($A977,JMP!$A$2:$A$1000,0),MATCH(AU$1,JMP!$AJ$1:$AU$1,0)),INDEX(Baseline!$B$2:$BD$2,1,MATCH(AU$1,Baseline!$B$1:$BD$1,0)))</f>
        <v>50</v>
      </c>
      <c r="AV977">
        <f>IFERROR(INDEX(JMP!$AJ$2:$AU$1000,MATCH($A977,JMP!$A$2:$A$1000,0),MATCH(AV$1,JMP!$AJ$1:$AU$1,0)),INDEX(Baseline!$B$2:$BD$2,1,MATCH(AV$1,Baseline!$B$1:$BD$1,0)))</f>
        <v>12.1</v>
      </c>
      <c r="AW977">
        <f>IFERROR(INDEX(JMP!$AJ$2:$AU$1000,MATCH($A977,JMP!$A$2:$A$1000,0),MATCH(AW$1,JMP!$AJ$1:$AU$1,0)),INDEX(Baseline!$B$2:$BD$2,1,MATCH(AW$1,Baseline!$B$1:$BD$1,0)))</f>
        <v>1.9961979999999998E-3</v>
      </c>
      <c r="AX977">
        <f>IFERROR(INDEX(JMP!$AJ$2:$AU$1000,MATCH($A977,JMP!$A$2:$A$1000,0),MATCH(AX$1,JMP!$AJ$1:$AU$1,0)),INDEX(Baseline!$B$2:$BD$2,1,MATCH(AX$1,Baseline!$B$1:$BD$1,0)))</f>
        <v>1.9961979999999998E-3</v>
      </c>
      <c r="AY977">
        <f>IFERROR(INDEX(JMP!$AJ$2:$AU$1000,MATCH($A977,JMP!$A$2:$A$1000,0),MATCH(AY$1,JMP!$AJ$1:$AU$1,0)),INDEX(Baseline!$B$2:$BD$2,1,MATCH(AY$1,Baseline!$B$1:$BD$1,0)))</f>
        <v>1.9607137E-2</v>
      </c>
      <c r="AZ977">
        <f>IFERROR(INDEX(JMP!$AJ$2:$AU$1000,MATCH($A977,JMP!$A$2:$A$1000,0),MATCH(AZ$1,JMP!$AJ$1:$AU$1,0)),INDEX(Baseline!$B$2:$BD$2,1,MATCH(AZ$1,Baseline!$B$1:$BD$1,0)))</f>
        <v>1</v>
      </c>
      <c r="BA977">
        <f>IFERROR(INDEX(JMP!$AJ$2:$AU$1000,MATCH($A977,JMP!$A$2:$A$1000,0),MATCH(BA$1,JMP!$AJ$1:$AU$1,0)),INDEX(Baseline!$B$2:$BD$2,1,MATCH(BA$1,Baseline!$B$1:$BD$1,0)))</f>
        <v>10</v>
      </c>
      <c r="BB977">
        <f>IFERROR(INDEX(JMP!$AJ$2:$AU$1000,MATCH($A977,JMP!$A$2:$A$1000,0),MATCH(BB$1,JMP!$AJ$1:$AU$1,0)),INDEX(Baseline!$B$2:$BD$2,1,MATCH(BB$1,Baseline!$B$1:$BD$1,0)))</f>
        <v>0</v>
      </c>
      <c r="BC977">
        <f>IFERROR(INDEX(JMP!$AJ$2:$AU$1000,MATCH($A977,JMP!$A$2:$A$1000,0),MATCH(BC$1,JMP!$AJ$1:$AU$1,0)),INDEX(Baseline!$B$2:$BD$2,1,MATCH(BC$1,Baseline!$B$1:$BD$1,0)))</f>
        <v>1</v>
      </c>
      <c r="BD977">
        <f>IFERROR(INDEX(JMP!$AJ$2:$AU$1000,MATCH($A977,JMP!$A$2:$A$1000,0),MATCH(BD$1,JMP!$AJ$1:$AU$1,0)),INDEX(Baseline!$B$2:$BD$2,1,MATCH(BD$1,Baseline!$B$1:$BD$1,0)))</f>
        <v>2.8056955475000001</v>
      </c>
      <c r="BE977">
        <f>IFERROR(INDEX(JMP!$AJ$2:$AU$1000,MATCH($A977,JMP!$A$2:$A$1000,0),MATCH(BE$1,JMP!$AJ$1:$AU$1,0)),INDEX(Baseline!$B$2:$BE$2,1,MATCH(BE$1,Baseline!$B$1:$BE$1,0)))</f>
        <v>400000</v>
      </c>
      <c r="BF977" t="str">
        <f t="shared" si="78"/>
        <v>yes</v>
      </c>
      <c r="BG977" t="str">
        <f t="shared" si="79"/>
        <v>yes</v>
      </c>
      <c r="BH977">
        <f t="shared" si="80"/>
        <v>1</v>
      </c>
      <c r="BI977">
        <f t="shared" si="81"/>
        <v>10</v>
      </c>
      <c r="BL977" t="str">
        <f t="shared" si="82"/>
        <v>spring</v>
      </c>
    </row>
    <row r="978" spans="1:64" x14ac:dyDescent="0.35">
      <c r="A978">
        <v>977</v>
      </c>
      <c r="B978">
        <f>IFERROR(INDEX(JMP!$AJ$2:$AU$1000,MATCH($A978,JMP!$A$2:$A$1000,0),MATCH(B$1,JMP!$AJ$1:$AU$1,0)),INDEX(Baseline!$B$2:$BD$2,1,MATCH(B$1,Baseline!$B$1:$BD$1,0)))</f>
        <v>0</v>
      </c>
      <c r="C978">
        <f>IFERROR(INDEX(JMP!$AJ$2:$AU$1000,MATCH($A978,JMP!$A$2:$A$1000,0),MATCH(C$1,JMP!$AJ$1:$AU$1,0)),INDEX(Baseline!$B$2:$BD$2,1,MATCH(C$1,Baseline!$B$1:$BD$1,0)))</f>
        <v>8760</v>
      </c>
      <c r="D978">
        <f>IFERROR(INDEX(JMP!$AJ$2:$AU$1000,MATCH($A978,JMP!$A$2:$A$1000,0),MATCH(D$1,JMP!$AJ$1:$AU$1,0)),INDEX(Baseline!$B$2:$BD$2,1,MATCH(D$1,Baseline!$B$1:$BD$1,0)))</f>
        <v>1</v>
      </c>
      <c r="E978">
        <f>IFERROR(INDEX(JMP!$AJ$2:$AU$1000,MATCH($A978,JMP!$A$2:$A$1000,0),MATCH(E$1,JMP!$AJ$1:$AU$1,0)),INDEX(Baseline!$B$2:$BD$2,1,MATCH(E$1,Baseline!$B$1:$BD$1,0)))</f>
        <v>1</v>
      </c>
      <c r="F978" t="str">
        <f>IFERROR(INDEX(JMP!$AJ$2:$AU$1000,MATCH($A978,JMP!$A$2:$A$1000,0),MATCH(F$1,JMP!$AJ$1:$AU$1,0)),INDEX(Baseline!$B$2:$BD$2,1,MATCH(F$1,Baseline!$B$1:$BD$1,0)))</f>
        <v>e344</v>
      </c>
      <c r="G978" t="str">
        <f>IFERROR(INDEX(JMP!$AJ$2:$AU$1000,MATCH($A978,JMP!$A$2:$A$1000,0),MATCH(G$1,JMP!$AJ$1:$AU$1,0)),INDEX(Baseline!$B$2:$BD$2,1,MATCH(G$1,Baseline!$B$1:$BD$1,0)))</f>
        <v>e340</v>
      </c>
      <c r="H978">
        <f>IFERROR(INDEX(JMP!$AJ$2:$AU$1000,MATCH($A978,JMP!$A$2:$A$1000,0),MATCH(H$1,JMP!$AJ$1:$AU$1,0)),INDEX(Baseline!$B$2:$BD$2,1,MATCH(H$1,Baseline!$B$1:$BD$1,0)))</f>
        <v>1.5</v>
      </c>
      <c r="I978">
        <f>IFERROR(INDEX(JMP!$AJ$2:$AU$1000,MATCH($A978,JMP!$A$2:$A$1000,0),MATCH(I$1,JMP!$AJ$1:$AU$1,0)),INDEX(Baseline!$B$2:$BD$2,1,MATCH(I$1,Baseline!$B$1:$BD$1,0)))</f>
        <v>0.42</v>
      </c>
      <c r="J978">
        <f>IFERROR(INDEX(JMP!$AJ$2:$AU$1000,MATCH($A978,JMP!$A$2:$A$1000,0),MATCH(J$1,JMP!$AJ$1:$AU$1,0)),INDEX(Baseline!$B$2:$BD$2,1,MATCH(J$1,Baseline!$B$1:$BD$1,0)))</f>
        <v>1</v>
      </c>
      <c r="K978">
        <f>IFERROR(INDEX(JMP!$AJ$2:$AU$1000,MATCH($A978,JMP!$A$2:$A$1000,0),MATCH(K$1,JMP!$AJ$1:$AU$1,0)),INDEX(Baseline!$B$2:$BD$2,1,MATCH(K$1,Baseline!$B$1:$BD$1,0)))</f>
        <v>0</v>
      </c>
      <c r="L978">
        <f>IFERROR(INDEX(JMP!$AJ$2:$AU$1000,MATCH($A978,JMP!$A$2:$A$1000,0),MATCH(L$1,JMP!$AJ$1:$AU$1,0)),INDEX(Baseline!$B$2:$BD$2,1,MATCH(L$1,Baseline!$B$1:$BD$1,0)))</f>
        <v>0.16100058192896427</v>
      </c>
      <c r="M978" t="b">
        <f>IFERROR(INDEX(JMP!$AJ$2:$AU$1000,MATCH($A978,JMP!$A$2:$A$1000,0),MATCH(M$1,JMP!$AJ$1:$AU$1,0)),INDEX(Baseline!$B$2:$BD$2,1,MATCH(M$1,Baseline!$B$1:$BD$1,0)))</f>
        <v>0</v>
      </c>
      <c r="N978" t="b">
        <f>IFERROR(INDEX(JMP!$AJ$2:$AU$1000,MATCH($A978,JMP!$A$2:$A$1000,0),MATCH(N$1,JMP!$AJ$1:$AU$1,0)),INDEX(Baseline!$B$2:$BD$2,1,MATCH(N$1,Baseline!$B$1:$BD$1,0)))</f>
        <v>0</v>
      </c>
      <c r="O978">
        <f>IFERROR(INDEX(JMP!$AJ$2:$AU$1000,MATCH($A978,JMP!$A$2:$A$1000,0),MATCH(O$1,JMP!$AJ$1:$AU$1,0)),INDEX(Baseline!$B$2:$BD$2,1,MATCH(O$1,Baseline!$B$1:$BD$1,0)))</f>
        <v>7</v>
      </c>
      <c r="P978">
        <f>IFERROR(INDEX(JMP!$AJ$2:$AU$1000,MATCH($A978,JMP!$A$2:$A$1000,0),MATCH(P$1,JMP!$AJ$1:$AU$1,0)),INDEX(Baseline!$B$2:$BD$2,1,MATCH(P$1,Baseline!$B$1:$BD$1,0)))</f>
        <v>200</v>
      </c>
      <c r="Q978">
        <f>IFERROR(INDEX(JMP!$AJ$2:$AU$1000,MATCH($A978,JMP!$A$2:$A$1000,0),MATCH(Q$1,JMP!$AJ$1:$AU$1,0)),INDEX(Baseline!$B$2:$BD$2,1,MATCH(Q$1,Baseline!$B$1:$BD$1,0)))</f>
        <v>10</v>
      </c>
      <c r="R978">
        <f>IFERROR(INDEX(JMP!$AJ$2:$AU$1000,MATCH($A978,JMP!$A$2:$A$1000,0),MATCH(R$1,JMP!$AJ$1:$AU$1,0)),INDEX(Baseline!$B$2:$BD$2,1,MATCH(R$1,Baseline!$B$1:$BD$1,0)))</f>
        <v>0</v>
      </c>
      <c r="S978">
        <f>IFERROR(INDEX(JMP!$AJ$2:$AU$1000,MATCH($A978,JMP!$A$2:$A$1000,0),MATCH(S$1,JMP!$AJ$1:$AU$1,0)),INDEX(Baseline!$B$2:$BD$2,1,MATCH(S$1,Baseline!$B$1:$BD$1,0)))</f>
        <v>1</v>
      </c>
      <c r="T978">
        <f>IFERROR(INDEX(JMP!$AJ$2:$AU$1000,MATCH($A978,JMP!$A$2:$A$1000,0),MATCH(T$1,JMP!$AJ$1:$AU$1,0)),INDEX(Baseline!$B$2:$BD$2,1,MATCH(T$1,Baseline!$B$1:$BD$1,0)))</f>
        <v>0</v>
      </c>
      <c r="U978" t="str">
        <f>IFERROR(INDEX(JMP!$AJ$2:$AU$1000,MATCH($A978,JMP!$A$2:$A$1000,0),MATCH(U$1,JMP!$AJ$1:$AU$1,0)),INDEX(Baseline!$B$2:$BD$2,1,MATCH(U$1,Baseline!$B$1:$BD$1,0)))</f>
        <v>Titan</v>
      </c>
      <c r="V978">
        <f>IFERROR(INDEX(JMP!$AJ$2:$AU$1000,MATCH($A978,JMP!$A$2:$A$1000,0),MATCH(V$1,JMP!$AJ$1:$AU$1,0)),INDEX(Baseline!$B$2:$BD$2,1,MATCH(V$1,Baseline!$B$1:$BD$1,0)))</f>
        <v>3</v>
      </c>
      <c r="W978">
        <f>IFERROR(INDEX(JMP!$AJ$2:$AU$1000,MATCH($A978,JMP!$A$2:$A$1000,0),MATCH(W$1,JMP!$AJ$1:$AU$1,0)),INDEX(Baseline!$B$2:$BD$2,1,MATCH(W$1,Baseline!$B$1:$BD$1,0)))</f>
        <v>0.37</v>
      </c>
      <c r="X978">
        <f>IFERROR(INDEX(JMP!$AJ$2:$AU$1000,MATCH($A978,JMP!$A$2:$A$1000,0),MATCH(X$1,JMP!$AJ$1:$AU$1,0)),INDEX(Baseline!$B$2:$BD$2,1,MATCH(X$1,Baseline!$B$1:$BD$1,0)))</f>
        <v>4</v>
      </c>
      <c r="Y978">
        <f>IFERROR(INDEX(JMP!$AJ$2:$AU$1000,MATCH($A978,JMP!$A$2:$A$1000,0),MATCH(Y$1,JMP!$AJ$1:$AU$1,0)),INDEX(Baseline!$B$2:$BD$2,1,MATCH(Y$1,Baseline!$B$1:$BD$1,0)))</f>
        <v>1</v>
      </c>
      <c r="Z978">
        <f>IFERROR(INDEX(JMP!$AJ$2:$AU$1000,MATCH($A978,JMP!$A$2:$A$1000,0),MATCH(Z$1,JMP!$AJ$1:$AU$1,0)),INDEX(Baseline!$B$2:$BD$2,1,MATCH(Z$1,Baseline!$B$1:$BD$1,0)))</f>
        <v>1970</v>
      </c>
      <c r="AA978">
        <f>IFERROR(INDEX(JMP!$AJ$2:$AU$1000,MATCH($A978,JMP!$A$2:$A$1000,0),MATCH(AA$1,JMP!$AJ$1:$AU$1,0)),INDEX(Baseline!$B$2:$BD$2,1,MATCH(AA$1,Baseline!$B$1:$BD$1,0)))</f>
        <v>1970</v>
      </c>
      <c r="AB978">
        <f>IFERROR(INDEX(JMP!$AJ$2:$AU$1000,MATCH($A978,JMP!$A$2:$A$1000,0),MATCH(AB$1,JMP!$AJ$1:$AU$1,0)),INDEX(Baseline!$B$2:$BD$2,1,MATCH(AB$1,Baseline!$B$1:$BD$1,0)))</f>
        <v>0</v>
      </c>
      <c r="AC978">
        <f>IFERROR(INDEX(JMP!$AJ$2:$AU$1000,MATCH($A978,JMP!$A$2:$A$1000,0),MATCH(AC$1,JMP!$AJ$1:$AU$1,0)),INDEX(Baseline!$B$2:$BD$2,1,MATCH(AC$1,Baseline!$B$1:$BD$1,0)))</f>
        <v>1</v>
      </c>
      <c r="AD978">
        <f>IFERROR(INDEX(JMP!$AJ$2:$AU$1000,MATCH($A978,JMP!$A$2:$A$1000,0),MATCH(AD$1,JMP!$AJ$1:$AU$1,0)),INDEX(Baseline!$B$2:$BD$2,1,MATCH(AD$1,Baseline!$B$1:$BD$1,0)))</f>
        <v>8</v>
      </c>
      <c r="AE978">
        <f>IFERROR(INDEX(JMP!$AJ$2:$AU$1000,MATCH($A978,JMP!$A$2:$A$1000,0),MATCH(AE$1,JMP!$AJ$1:$AU$1,0)),INDEX(Baseline!$B$2:$BD$2,1,MATCH(AE$1,Baseline!$B$1:$BD$1,0)))</f>
        <v>1</v>
      </c>
      <c r="AF978" t="str">
        <f>IFERROR(INDEX(JMP!$AJ$2:$AU$1000,MATCH($A978,JMP!$A$2:$A$1000,0),MATCH(AF$1,JMP!$AJ$1:$AU$1,0)),INDEX(Baseline!$B$2:$BD$2,1,MATCH(AF$1,Baseline!$B$1:$BD$1,0)))</f>
        <v>bwb</v>
      </c>
      <c r="AG978" t="str">
        <f>IFERROR(INDEX(JMP!$AJ$2:$AU$1000,MATCH($A978,JMP!$A$2:$A$1000,0),MATCH(AG$1,JMP!$AJ$1:$AU$1,0)),INDEX(Baseline!$B$2:$BD$2,1,MATCH(AG$1,Baseline!$B$1:$BD$1,0)))</f>
        <v>V-tail</v>
      </c>
      <c r="AH978">
        <f>IFERROR(INDEX(JMP!$AJ$2:$AU$1000,MATCH($A978,JMP!$A$2:$A$1000,0),MATCH(AH$1,JMP!$AJ$1:$AU$1,0)),INDEX(Baseline!$B$2:$BD$2,1,MATCH(AH$1,Baseline!$B$1:$BD$1,0)))</f>
        <v>0</v>
      </c>
      <c r="AI978">
        <f>IFERROR(INDEX(JMP!$AJ$2:$AU$1000,MATCH($A978,JMP!$A$2:$A$1000,0),MATCH(AI$1,JMP!$AJ$1:$AU$1,0)),INDEX(Baseline!$B$2:$BD$2,1,MATCH(AI$1,Baseline!$B$1:$BD$1,0)))</f>
        <v>724000000</v>
      </c>
      <c r="AJ978">
        <f>IFERROR(INDEX(JMP!$AJ$2:$AU$1000,MATCH($A978,JMP!$A$2:$A$1000,0),MATCH(AJ$1,JMP!$AJ$1:$AU$1,0)),INDEX(Baseline!$B$2:$BD$2,1,MATCH(AJ$1,Baseline!$B$1:$BD$1,0)))</f>
        <v>54500000</v>
      </c>
      <c r="AK978">
        <f>IFERROR(INDEX(JMP!$AJ$2:$AU$1000,MATCH($A978,JMP!$A$2:$A$1000,0),MATCH(AK$1,JMP!$AJ$1:$AU$1,0)),INDEX(Baseline!$B$2:$BD$2,1,MATCH(AK$1,Baseline!$B$1:$BD$1,0)))</f>
        <v>30</v>
      </c>
      <c r="AL978">
        <f>IFERROR(INDEX(JMP!$AJ$2:$AU$1000,MATCH($A978,JMP!$A$2:$A$1000,0),MATCH(AL$1,JMP!$AJ$1:$AU$1,0)),INDEX(Baseline!$B$2:$BD$2,1,MATCH(AL$1,Baseline!$B$1:$BD$1,0)))</f>
        <v>1.9503861969911551E-2</v>
      </c>
      <c r="AM978">
        <f>IFERROR(INDEX(JMP!$AJ$2:$AU$1000,MATCH($A978,JMP!$A$2:$A$1000,0),MATCH(AM$1,JMP!$AJ$1:$AU$1,0)),INDEX(Baseline!$B$2:$BD$2,1,MATCH(AM$1,Baseline!$B$1:$BD$1,0)))</f>
        <v>10.996888020761904</v>
      </c>
      <c r="AN978">
        <f>IFERROR(INDEX(JMP!$AJ$2:$AU$1000,MATCH($A978,JMP!$A$2:$A$1000,0),MATCH(AN$1,JMP!$AJ$1:$AU$1,0)),INDEX(Baseline!$B$2:$BD$2,1,MATCH(AN$1,Baseline!$B$1:$BD$1,0)))</f>
        <v>1.9748026088338499</v>
      </c>
      <c r="AO978">
        <f>IFERROR(INDEX(JMP!$AJ$2:$AU$1000,MATCH($A978,JMP!$A$2:$A$1000,0),MATCH(AO$1,JMP!$AJ$1:$AU$1,0)),INDEX(Baseline!$B$2:$BD$2,1,MATCH(AO$1,Baseline!$B$1:$BD$1,0)))</f>
        <v>0.57781232067194077</v>
      </c>
      <c r="AP978">
        <f>IFERROR(INDEX(JMP!$AJ$2:$AU$1000,MATCH($A978,JMP!$A$2:$A$1000,0),MATCH(AP$1,JMP!$AJ$1:$AU$1,0)),INDEX(Baseline!$B$2:$BD$2,1,MATCH(AP$1,Baseline!$B$1:$BD$1,0)))</f>
        <v>0</v>
      </c>
      <c r="AQ978">
        <f>IFERROR(INDEX(JMP!$AJ$2:$AU$1000,MATCH($A978,JMP!$A$2:$A$1000,0),MATCH(AQ$1,JMP!$AJ$1:$AU$1,0)),INDEX(Baseline!$B$2:$BD$2,1,MATCH(AQ$1,Baseline!$B$1:$BD$1,0)))</f>
        <v>0.35</v>
      </c>
      <c r="AR978">
        <f>IFERROR(INDEX(JMP!$AJ$2:$AU$1000,MATCH($A978,JMP!$A$2:$A$1000,0),MATCH(AR$1,JMP!$AJ$1:$AU$1,0)),INDEX(Baseline!$B$2:$BD$2,1,MATCH(AR$1,Baseline!$B$1:$BD$1,0)))</f>
        <v>0</v>
      </c>
      <c r="AS978">
        <f>IFERROR(INDEX(JMP!$AJ$2:$AU$1000,MATCH($A978,JMP!$A$2:$A$1000,0),MATCH(AS$1,JMP!$AJ$1:$AU$1,0)),INDEX(Baseline!$B$2:$BD$2,1,MATCH(AS$1,Baseline!$B$1:$BD$1,0)))</f>
        <v>0</v>
      </c>
      <c r="AT978">
        <f>IFERROR(INDEX(JMP!$AJ$2:$AU$1000,MATCH($A978,JMP!$A$2:$A$1000,0),MATCH(AT$1,JMP!$AJ$1:$AU$1,0)),INDEX(Baseline!$B$2:$BD$2,1,MATCH(AT$1,Baseline!$B$1:$BD$1,0)))</f>
        <v>500</v>
      </c>
      <c r="AU978">
        <f>IFERROR(INDEX(JMP!$AJ$2:$AU$1000,MATCH($A978,JMP!$A$2:$A$1000,0),MATCH(AU$1,JMP!$AJ$1:$AU$1,0)),INDEX(Baseline!$B$2:$BD$2,1,MATCH(AU$1,Baseline!$B$1:$BD$1,0)))</f>
        <v>50</v>
      </c>
      <c r="AV978">
        <f>IFERROR(INDEX(JMP!$AJ$2:$AU$1000,MATCH($A978,JMP!$A$2:$A$1000,0),MATCH(AV$1,JMP!$AJ$1:$AU$1,0)),INDEX(Baseline!$B$2:$BD$2,1,MATCH(AV$1,Baseline!$B$1:$BD$1,0)))</f>
        <v>12.1</v>
      </c>
      <c r="AW978">
        <f>IFERROR(INDEX(JMP!$AJ$2:$AU$1000,MATCH($A978,JMP!$A$2:$A$1000,0),MATCH(AW$1,JMP!$AJ$1:$AU$1,0)),INDEX(Baseline!$B$2:$BD$2,1,MATCH(AW$1,Baseline!$B$1:$BD$1,0)))</f>
        <v>1.9961979999999998E-3</v>
      </c>
      <c r="AX978">
        <f>IFERROR(INDEX(JMP!$AJ$2:$AU$1000,MATCH($A978,JMP!$A$2:$A$1000,0),MATCH(AX$1,JMP!$AJ$1:$AU$1,0)),INDEX(Baseline!$B$2:$BD$2,1,MATCH(AX$1,Baseline!$B$1:$BD$1,0)))</f>
        <v>1.9961979999999998E-3</v>
      </c>
      <c r="AY978">
        <f>IFERROR(INDEX(JMP!$AJ$2:$AU$1000,MATCH($A978,JMP!$A$2:$A$1000,0),MATCH(AY$1,JMP!$AJ$1:$AU$1,0)),INDEX(Baseline!$B$2:$BD$2,1,MATCH(AY$1,Baseline!$B$1:$BD$1,0)))</f>
        <v>1.9607137E-2</v>
      </c>
      <c r="AZ978">
        <f>IFERROR(INDEX(JMP!$AJ$2:$AU$1000,MATCH($A978,JMP!$A$2:$A$1000,0),MATCH(AZ$1,JMP!$AJ$1:$AU$1,0)),INDEX(Baseline!$B$2:$BD$2,1,MATCH(AZ$1,Baseline!$B$1:$BD$1,0)))</f>
        <v>1</v>
      </c>
      <c r="BA978">
        <f>IFERROR(INDEX(JMP!$AJ$2:$AU$1000,MATCH($A978,JMP!$A$2:$A$1000,0),MATCH(BA$1,JMP!$AJ$1:$AU$1,0)),INDEX(Baseline!$B$2:$BD$2,1,MATCH(BA$1,Baseline!$B$1:$BD$1,0)))</f>
        <v>100</v>
      </c>
      <c r="BB978">
        <f>IFERROR(INDEX(JMP!$AJ$2:$AU$1000,MATCH($A978,JMP!$A$2:$A$1000,0),MATCH(BB$1,JMP!$AJ$1:$AU$1,0)),INDEX(Baseline!$B$2:$BD$2,1,MATCH(BB$1,Baseline!$B$1:$BD$1,0)))</f>
        <v>0</v>
      </c>
      <c r="BC978">
        <f>IFERROR(INDEX(JMP!$AJ$2:$AU$1000,MATCH($A978,JMP!$A$2:$A$1000,0),MATCH(BC$1,JMP!$AJ$1:$AU$1,0)),INDEX(Baseline!$B$2:$BD$2,1,MATCH(BC$1,Baseline!$B$1:$BD$1,0)))</f>
        <v>2</v>
      </c>
      <c r="BD978">
        <f>IFERROR(INDEX(JMP!$AJ$2:$AU$1000,MATCH($A978,JMP!$A$2:$A$1000,0),MATCH(BD$1,JMP!$AJ$1:$AU$1,0)),INDEX(Baseline!$B$2:$BD$2,1,MATCH(BD$1,Baseline!$B$1:$BD$1,0)))</f>
        <v>4.3238836250000006</v>
      </c>
      <c r="BE978">
        <f>IFERROR(INDEX(JMP!$AJ$2:$AU$1000,MATCH($A978,JMP!$A$2:$A$1000,0),MATCH(BE$1,JMP!$AJ$1:$AU$1,0)),INDEX(Baseline!$B$2:$BE$2,1,MATCH(BE$1,Baseline!$B$1:$BE$1,0)))</f>
        <v>400000</v>
      </c>
      <c r="BF978" t="str">
        <f t="shared" si="78"/>
        <v>yes</v>
      </c>
      <c r="BG978" t="str">
        <f t="shared" si="79"/>
        <v>no</v>
      </c>
      <c r="BH978">
        <f t="shared" si="80"/>
        <v>1</v>
      </c>
      <c r="BI978">
        <f t="shared" si="81"/>
        <v>100</v>
      </c>
      <c r="BL978" t="str">
        <f t="shared" si="82"/>
        <v>summer</v>
      </c>
    </row>
    <row r="979" spans="1:64" x14ac:dyDescent="0.35">
      <c r="A979">
        <v>978</v>
      </c>
      <c r="B979">
        <f>IFERROR(INDEX(JMP!$AJ$2:$AU$1000,MATCH($A979,JMP!$A$2:$A$1000,0),MATCH(B$1,JMP!$AJ$1:$AU$1,0)),INDEX(Baseline!$B$2:$BD$2,1,MATCH(B$1,Baseline!$B$1:$BD$1,0)))</f>
        <v>0</v>
      </c>
      <c r="C979">
        <f>IFERROR(INDEX(JMP!$AJ$2:$AU$1000,MATCH($A979,JMP!$A$2:$A$1000,0),MATCH(C$1,JMP!$AJ$1:$AU$1,0)),INDEX(Baseline!$B$2:$BD$2,1,MATCH(C$1,Baseline!$B$1:$BD$1,0)))</f>
        <v>8760</v>
      </c>
      <c r="D979">
        <f>IFERROR(INDEX(JMP!$AJ$2:$AU$1000,MATCH($A979,JMP!$A$2:$A$1000,0),MATCH(D$1,JMP!$AJ$1:$AU$1,0)),INDEX(Baseline!$B$2:$BD$2,1,MATCH(D$1,Baseline!$B$1:$BD$1,0)))</f>
        <v>1</v>
      </c>
      <c r="E979">
        <f>IFERROR(INDEX(JMP!$AJ$2:$AU$1000,MATCH($A979,JMP!$A$2:$A$1000,0),MATCH(E$1,JMP!$AJ$1:$AU$1,0)),INDEX(Baseline!$B$2:$BD$2,1,MATCH(E$1,Baseline!$B$1:$BD$1,0)))</f>
        <v>1</v>
      </c>
      <c r="F979" t="str">
        <f>IFERROR(INDEX(JMP!$AJ$2:$AU$1000,MATCH($A979,JMP!$A$2:$A$1000,0),MATCH(F$1,JMP!$AJ$1:$AU$1,0)),INDEX(Baseline!$B$2:$BD$2,1,MATCH(F$1,Baseline!$B$1:$BD$1,0)))</f>
        <v>e344</v>
      </c>
      <c r="G979" t="str">
        <f>IFERROR(INDEX(JMP!$AJ$2:$AU$1000,MATCH($A979,JMP!$A$2:$A$1000,0),MATCH(G$1,JMP!$AJ$1:$AU$1,0)),INDEX(Baseline!$B$2:$BD$2,1,MATCH(G$1,Baseline!$B$1:$BD$1,0)))</f>
        <v>e340</v>
      </c>
      <c r="H979">
        <f>IFERROR(INDEX(JMP!$AJ$2:$AU$1000,MATCH($A979,JMP!$A$2:$A$1000,0),MATCH(H$1,JMP!$AJ$1:$AU$1,0)),INDEX(Baseline!$B$2:$BD$2,1,MATCH(H$1,Baseline!$B$1:$BD$1,0)))</f>
        <v>1.5</v>
      </c>
      <c r="I979">
        <f>IFERROR(INDEX(JMP!$AJ$2:$AU$1000,MATCH($A979,JMP!$A$2:$A$1000,0),MATCH(I$1,JMP!$AJ$1:$AU$1,0)),INDEX(Baseline!$B$2:$BD$2,1,MATCH(I$1,Baseline!$B$1:$BD$1,0)))</f>
        <v>0.42</v>
      </c>
      <c r="J979">
        <f>IFERROR(INDEX(JMP!$AJ$2:$AU$1000,MATCH($A979,JMP!$A$2:$A$1000,0),MATCH(J$1,JMP!$AJ$1:$AU$1,0)),INDEX(Baseline!$B$2:$BD$2,1,MATCH(J$1,Baseline!$B$1:$BD$1,0)))</f>
        <v>1</v>
      </c>
      <c r="K979">
        <f>IFERROR(INDEX(JMP!$AJ$2:$AU$1000,MATCH($A979,JMP!$A$2:$A$1000,0),MATCH(K$1,JMP!$AJ$1:$AU$1,0)),INDEX(Baseline!$B$2:$BD$2,1,MATCH(K$1,Baseline!$B$1:$BD$1,0)))</f>
        <v>0</v>
      </c>
      <c r="L979">
        <f>IFERROR(INDEX(JMP!$AJ$2:$AU$1000,MATCH($A979,JMP!$A$2:$A$1000,0),MATCH(L$1,JMP!$AJ$1:$AU$1,0)),INDEX(Baseline!$B$2:$BD$2,1,MATCH(L$1,Baseline!$B$1:$BD$1,0)))</f>
        <v>9.6792244692212759E-2</v>
      </c>
      <c r="M979" t="b">
        <f>IFERROR(INDEX(JMP!$AJ$2:$AU$1000,MATCH($A979,JMP!$A$2:$A$1000,0),MATCH(M$1,JMP!$AJ$1:$AU$1,0)),INDEX(Baseline!$B$2:$BD$2,1,MATCH(M$1,Baseline!$B$1:$BD$1,0)))</f>
        <v>0</v>
      </c>
      <c r="N979" t="b">
        <f>IFERROR(INDEX(JMP!$AJ$2:$AU$1000,MATCH($A979,JMP!$A$2:$A$1000,0),MATCH(N$1,JMP!$AJ$1:$AU$1,0)),INDEX(Baseline!$B$2:$BD$2,1,MATCH(N$1,Baseline!$B$1:$BD$1,0)))</f>
        <v>0</v>
      </c>
      <c r="O979">
        <f>IFERROR(INDEX(JMP!$AJ$2:$AU$1000,MATCH($A979,JMP!$A$2:$A$1000,0),MATCH(O$1,JMP!$AJ$1:$AU$1,0)),INDEX(Baseline!$B$2:$BD$2,1,MATCH(O$1,Baseline!$B$1:$BD$1,0)))</f>
        <v>7</v>
      </c>
      <c r="P979">
        <f>IFERROR(INDEX(JMP!$AJ$2:$AU$1000,MATCH($A979,JMP!$A$2:$A$1000,0),MATCH(P$1,JMP!$AJ$1:$AU$1,0)),INDEX(Baseline!$B$2:$BD$2,1,MATCH(P$1,Baseline!$B$1:$BD$1,0)))</f>
        <v>200</v>
      </c>
      <c r="Q979">
        <f>IFERROR(INDEX(JMP!$AJ$2:$AU$1000,MATCH($A979,JMP!$A$2:$A$1000,0),MATCH(Q$1,JMP!$AJ$1:$AU$1,0)),INDEX(Baseline!$B$2:$BD$2,1,MATCH(Q$1,Baseline!$B$1:$BD$1,0)))</f>
        <v>10</v>
      </c>
      <c r="R979">
        <f>IFERROR(INDEX(JMP!$AJ$2:$AU$1000,MATCH($A979,JMP!$A$2:$A$1000,0),MATCH(R$1,JMP!$AJ$1:$AU$1,0)),INDEX(Baseline!$B$2:$BD$2,1,MATCH(R$1,Baseline!$B$1:$BD$1,0)))</f>
        <v>0</v>
      </c>
      <c r="S979">
        <f>IFERROR(INDEX(JMP!$AJ$2:$AU$1000,MATCH($A979,JMP!$A$2:$A$1000,0),MATCH(S$1,JMP!$AJ$1:$AU$1,0)),INDEX(Baseline!$B$2:$BD$2,1,MATCH(S$1,Baseline!$B$1:$BD$1,0)))</f>
        <v>1</v>
      </c>
      <c r="T979">
        <f>IFERROR(INDEX(JMP!$AJ$2:$AU$1000,MATCH($A979,JMP!$A$2:$A$1000,0),MATCH(T$1,JMP!$AJ$1:$AU$1,0)),INDEX(Baseline!$B$2:$BD$2,1,MATCH(T$1,Baseline!$B$1:$BD$1,0)))</f>
        <v>0</v>
      </c>
      <c r="U979" t="str">
        <f>IFERROR(INDEX(JMP!$AJ$2:$AU$1000,MATCH($A979,JMP!$A$2:$A$1000,0),MATCH(U$1,JMP!$AJ$1:$AU$1,0)),INDEX(Baseline!$B$2:$BD$2,1,MATCH(U$1,Baseline!$B$1:$BD$1,0)))</f>
        <v>Titan</v>
      </c>
      <c r="V979">
        <f>IFERROR(INDEX(JMP!$AJ$2:$AU$1000,MATCH($A979,JMP!$A$2:$A$1000,0),MATCH(V$1,JMP!$AJ$1:$AU$1,0)),INDEX(Baseline!$B$2:$BD$2,1,MATCH(V$1,Baseline!$B$1:$BD$1,0)))</f>
        <v>3</v>
      </c>
      <c r="W979">
        <f>IFERROR(INDEX(JMP!$AJ$2:$AU$1000,MATCH($A979,JMP!$A$2:$A$1000,0),MATCH(W$1,JMP!$AJ$1:$AU$1,0)),INDEX(Baseline!$B$2:$BD$2,1,MATCH(W$1,Baseline!$B$1:$BD$1,0)))</f>
        <v>0.37</v>
      </c>
      <c r="X979">
        <f>IFERROR(INDEX(JMP!$AJ$2:$AU$1000,MATCH($A979,JMP!$A$2:$A$1000,0),MATCH(X$1,JMP!$AJ$1:$AU$1,0)),INDEX(Baseline!$B$2:$BD$2,1,MATCH(X$1,Baseline!$B$1:$BD$1,0)))</f>
        <v>4</v>
      </c>
      <c r="Y979">
        <f>IFERROR(INDEX(JMP!$AJ$2:$AU$1000,MATCH($A979,JMP!$A$2:$A$1000,0),MATCH(Y$1,JMP!$AJ$1:$AU$1,0)),INDEX(Baseline!$B$2:$BD$2,1,MATCH(Y$1,Baseline!$B$1:$BD$1,0)))</f>
        <v>1</v>
      </c>
      <c r="Z979">
        <f>IFERROR(INDEX(JMP!$AJ$2:$AU$1000,MATCH($A979,JMP!$A$2:$A$1000,0),MATCH(Z$1,JMP!$AJ$1:$AU$1,0)),INDEX(Baseline!$B$2:$BD$2,1,MATCH(Z$1,Baseline!$B$1:$BD$1,0)))</f>
        <v>1970</v>
      </c>
      <c r="AA979">
        <f>IFERROR(INDEX(JMP!$AJ$2:$AU$1000,MATCH($A979,JMP!$A$2:$A$1000,0),MATCH(AA$1,JMP!$AJ$1:$AU$1,0)),INDEX(Baseline!$B$2:$BD$2,1,MATCH(AA$1,Baseline!$B$1:$BD$1,0)))</f>
        <v>1970</v>
      </c>
      <c r="AB979">
        <f>IFERROR(INDEX(JMP!$AJ$2:$AU$1000,MATCH($A979,JMP!$A$2:$A$1000,0),MATCH(AB$1,JMP!$AJ$1:$AU$1,0)),INDEX(Baseline!$B$2:$BD$2,1,MATCH(AB$1,Baseline!$B$1:$BD$1,0)))</f>
        <v>0</v>
      </c>
      <c r="AC979">
        <f>IFERROR(INDEX(JMP!$AJ$2:$AU$1000,MATCH($A979,JMP!$A$2:$A$1000,0),MATCH(AC$1,JMP!$AJ$1:$AU$1,0)),INDEX(Baseline!$B$2:$BD$2,1,MATCH(AC$1,Baseline!$B$1:$BD$1,0)))</f>
        <v>1</v>
      </c>
      <c r="AD979">
        <f>IFERROR(INDEX(JMP!$AJ$2:$AU$1000,MATCH($A979,JMP!$A$2:$A$1000,0),MATCH(AD$1,JMP!$AJ$1:$AU$1,0)),INDEX(Baseline!$B$2:$BD$2,1,MATCH(AD$1,Baseline!$B$1:$BD$1,0)))</f>
        <v>8</v>
      </c>
      <c r="AE979">
        <f>IFERROR(INDEX(JMP!$AJ$2:$AU$1000,MATCH($A979,JMP!$A$2:$A$1000,0),MATCH(AE$1,JMP!$AJ$1:$AU$1,0)),INDEX(Baseline!$B$2:$BD$2,1,MATCH(AE$1,Baseline!$B$1:$BD$1,0)))</f>
        <v>1</v>
      </c>
      <c r="AF979" t="str">
        <f>IFERROR(INDEX(JMP!$AJ$2:$AU$1000,MATCH($A979,JMP!$A$2:$A$1000,0),MATCH(AF$1,JMP!$AJ$1:$AU$1,0)),INDEX(Baseline!$B$2:$BD$2,1,MATCH(AF$1,Baseline!$B$1:$BD$1,0)))</f>
        <v>bwb</v>
      </c>
      <c r="AG979" t="str">
        <f>IFERROR(INDEX(JMP!$AJ$2:$AU$1000,MATCH($A979,JMP!$A$2:$A$1000,0),MATCH(AG$1,JMP!$AJ$1:$AU$1,0)),INDEX(Baseline!$B$2:$BD$2,1,MATCH(AG$1,Baseline!$B$1:$BD$1,0)))</f>
        <v>V-tail</v>
      </c>
      <c r="AH979">
        <f>IFERROR(INDEX(JMP!$AJ$2:$AU$1000,MATCH($A979,JMP!$A$2:$A$1000,0),MATCH(AH$1,JMP!$AJ$1:$AU$1,0)),INDEX(Baseline!$B$2:$BD$2,1,MATCH(AH$1,Baseline!$B$1:$BD$1,0)))</f>
        <v>1</v>
      </c>
      <c r="AI979">
        <f>IFERROR(INDEX(JMP!$AJ$2:$AU$1000,MATCH($A979,JMP!$A$2:$A$1000,0),MATCH(AI$1,JMP!$AJ$1:$AU$1,0)),INDEX(Baseline!$B$2:$BD$2,1,MATCH(AI$1,Baseline!$B$1:$BD$1,0)))</f>
        <v>724000000</v>
      </c>
      <c r="AJ979">
        <f>IFERROR(INDEX(JMP!$AJ$2:$AU$1000,MATCH($A979,JMP!$A$2:$A$1000,0),MATCH(AJ$1,JMP!$AJ$1:$AU$1,0)),INDEX(Baseline!$B$2:$BD$2,1,MATCH(AJ$1,Baseline!$B$1:$BD$1,0)))</f>
        <v>54500000</v>
      </c>
      <c r="AK979">
        <f>IFERROR(INDEX(JMP!$AJ$2:$AU$1000,MATCH($A979,JMP!$A$2:$A$1000,0),MATCH(AK$1,JMP!$AJ$1:$AU$1,0)),INDEX(Baseline!$B$2:$BD$2,1,MATCH(AK$1,Baseline!$B$1:$BD$1,0)))</f>
        <v>30</v>
      </c>
      <c r="AL979">
        <f>IFERROR(INDEX(JMP!$AJ$2:$AU$1000,MATCH($A979,JMP!$A$2:$A$1000,0),MATCH(AL$1,JMP!$AJ$1:$AU$1,0)),INDEX(Baseline!$B$2:$BD$2,1,MATCH(AL$1,Baseline!$B$1:$BD$1,0)))</f>
        <v>2.772832582735852E-2</v>
      </c>
      <c r="AM979">
        <f>IFERROR(INDEX(JMP!$AJ$2:$AU$1000,MATCH($A979,JMP!$A$2:$A$1000,0),MATCH(AM$1,JMP!$AJ$1:$AU$1,0)),INDEX(Baseline!$B$2:$BD$2,1,MATCH(AM$1,Baseline!$B$1:$BD$1,0)))</f>
        <v>8.5684012699047614</v>
      </c>
      <c r="AN979">
        <f>IFERROR(INDEX(JMP!$AJ$2:$AU$1000,MATCH($A979,JMP!$A$2:$A$1000,0),MATCH(AN$1,JMP!$AJ$1:$AU$1,0)),INDEX(Baseline!$B$2:$BD$2,1,MATCH(AN$1,Baseline!$B$1:$BD$1,0)))</f>
        <v>2.5667912552345236</v>
      </c>
      <c r="AO979">
        <f>IFERROR(INDEX(JMP!$AJ$2:$AU$1000,MATCH($A979,JMP!$A$2:$A$1000,0),MATCH(AO$1,JMP!$AJ$1:$AU$1,0)),INDEX(Baseline!$B$2:$BD$2,1,MATCH(AO$1,Baseline!$B$1:$BD$1,0)))</f>
        <v>0.59242665455383081</v>
      </c>
      <c r="AP979">
        <f>IFERROR(INDEX(JMP!$AJ$2:$AU$1000,MATCH($A979,JMP!$A$2:$A$1000,0),MATCH(AP$1,JMP!$AJ$1:$AU$1,0)),INDEX(Baseline!$B$2:$BD$2,1,MATCH(AP$1,Baseline!$B$1:$BD$1,0)))</f>
        <v>0</v>
      </c>
      <c r="AQ979">
        <f>IFERROR(INDEX(JMP!$AJ$2:$AU$1000,MATCH($A979,JMP!$A$2:$A$1000,0),MATCH(AQ$1,JMP!$AJ$1:$AU$1,0)),INDEX(Baseline!$B$2:$BD$2,1,MATCH(AQ$1,Baseline!$B$1:$BD$1,0)))</f>
        <v>0.35</v>
      </c>
      <c r="AR979">
        <f>IFERROR(INDEX(JMP!$AJ$2:$AU$1000,MATCH($A979,JMP!$A$2:$A$1000,0),MATCH(AR$1,JMP!$AJ$1:$AU$1,0)),INDEX(Baseline!$B$2:$BD$2,1,MATCH(AR$1,Baseline!$B$1:$BD$1,0)))</f>
        <v>0</v>
      </c>
      <c r="AS979">
        <f>IFERROR(INDEX(JMP!$AJ$2:$AU$1000,MATCH($A979,JMP!$A$2:$A$1000,0),MATCH(AS$1,JMP!$AJ$1:$AU$1,0)),INDEX(Baseline!$B$2:$BD$2,1,MATCH(AS$1,Baseline!$B$1:$BD$1,0)))</f>
        <v>0</v>
      </c>
      <c r="AT979">
        <f>IFERROR(INDEX(JMP!$AJ$2:$AU$1000,MATCH($A979,JMP!$A$2:$A$1000,0),MATCH(AT$1,JMP!$AJ$1:$AU$1,0)),INDEX(Baseline!$B$2:$BD$2,1,MATCH(AT$1,Baseline!$B$1:$BD$1,0)))</f>
        <v>500</v>
      </c>
      <c r="AU979">
        <f>IFERROR(INDEX(JMP!$AJ$2:$AU$1000,MATCH($A979,JMP!$A$2:$A$1000,0),MATCH(AU$1,JMP!$AJ$1:$AU$1,0)),INDEX(Baseline!$B$2:$BD$2,1,MATCH(AU$1,Baseline!$B$1:$BD$1,0)))</f>
        <v>50</v>
      </c>
      <c r="AV979">
        <f>IFERROR(INDEX(JMP!$AJ$2:$AU$1000,MATCH($A979,JMP!$A$2:$A$1000,0),MATCH(AV$1,JMP!$AJ$1:$AU$1,0)),INDEX(Baseline!$B$2:$BD$2,1,MATCH(AV$1,Baseline!$B$1:$BD$1,0)))</f>
        <v>12.1</v>
      </c>
      <c r="AW979">
        <f>IFERROR(INDEX(JMP!$AJ$2:$AU$1000,MATCH($A979,JMP!$A$2:$A$1000,0),MATCH(AW$1,JMP!$AJ$1:$AU$1,0)),INDEX(Baseline!$B$2:$BD$2,1,MATCH(AW$1,Baseline!$B$1:$BD$1,0)))</f>
        <v>1.9961979999999998E-3</v>
      </c>
      <c r="AX979">
        <f>IFERROR(INDEX(JMP!$AJ$2:$AU$1000,MATCH($A979,JMP!$A$2:$A$1000,0),MATCH(AX$1,JMP!$AJ$1:$AU$1,0)),INDEX(Baseline!$B$2:$BD$2,1,MATCH(AX$1,Baseline!$B$1:$BD$1,0)))</f>
        <v>1.9961979999999998E-3</v>
      </c>
      <c r="AY979">
        <f>IFERROR(INDEX(JMP!$AJ$2:$AU$1000,MATCH($A979,JMP!$A$2:$A$1000,0),MATCH(AY$1,JMP!$AJ$1:$AU$1,0)),INDEX(Baseline!$B$2:$BD$2,1,MATCH(AY$1,Baseline!$B$1:$BD$1,0)))</f>
        <v>1.9607137E-2</v>
      </c>
      <c r="AZ979">
        <f>IFERROR(INDEX(JMP!$AJ$2:$AU$1000,MATCH($A979,JMP!$A$2:$A$1000,0),MATCH(AZ$1,JMP!$AJ$1:$AU$1,0)),INDEX(Baseline!$B$2:$BD$2,1,MATCH(AZ$1,Baseline!$B$1:$BD$1,0)))</f>
        <v>1</v>
      </c>
      <c r="BA979">
        <f>IFERROR(INDEX(JMP!$AJ$2:$AU$1000,MATCH($A979,JMP!$A$2:$A$1000,0),MATCH(BA$1,JMP!$AJ$1:$AU$1,0)),INDEX(Baseline!$B$2:$BD$2,1,MATCH(BA$1,Baseline!$B$1:$BD$1,0)))</f>
        <v>10</v>
      </c>
      <c r="BB979">
        <f>IFERROR(INDEX(JMP!$AJ$2:$AU$1000,MATCH($A979,JMP!$A$2:$A$1000,0),MATCH(BB$1,JMP!$AJ$1:$AU$1,0)),INDEX(Baseline!$B$2:$BD$2,1,MATCH(BB$1,Baseline!$B$1:$BD$1,0)))</f>
        <v>0</v>
      </c>
      <c r="BC979">
        <f>IFERROR(INDEX(JMP!$AJ$2:$AU$1000,MATCH($A979,JMP!$A$2:$A$1000,0),MATCH(BC$1,JMP!$AJ$1:$AU$1,0)),INDEX(Baseline!$B$2:$BD$2,1,MATCH(BC$1,Baseline!$B$1:$BD$1,0)))</f>
        <v>1</v>
      </c>
      <c r="BD979">
        <f>IFERROR(INDEX(JMP!$AJ$2:$AU$1000,MATCH($A979,JMP!$A$2:$A$1000,0),MATCH(BD$1,JMP!$AJ$1:$AU$1,0)),INDEX(Baseline!$B$2:$BD$2,1,MATCH(BD$1,Baseline!$B$1:$BD$1,0)))</f>
        <v>3.53054758655</v>
      </c>
      <c r="BE979">
        <f>IFERROR(INDEX(JMP!$AJ$2:$AU$1000,MATCH($A979,JMP!$A$2:$A$1000,0),MATCH(BE$1,JMP!$AJ$1:$AU$1,0)),INDEX(Baseline!$B$2:$BE$2,1,MATCH(BE$1,Baseline!$B$1:$BE$1,0)))</f>
        <v>400000</v>
      </c>
      <c r="BF979" t="str">
        <f t="shared" si="78"/>
        <v>yes</v>
      </c>
      <c r="BG979" t="str">
        <f t="shared" si="79"/>
        <v>yes</v>
      </c>
      <c r="BH979">
        <f t="shared" si="80"/>
        <v>1</v>
      </c>
      <c r="BI979">
        <f t="shared" si="81"/>
        <v>10</v>
      </c>
      <c r="BL979" t="str">
        <f t="shared" si="82"/>
        <v>spring</v>
      </c>
    </row>
    <row r="980" spans="1:64" x14ac:dyDescent="0.35">
      <c r="A980">
        <v>979</v>
      </c>
      <c r="B980">
        <f>IFERROR(INDEX(JMP!$AJ$2:$AU$1000,MATCH($A980,JMP!$A$2:$A$1000,0),MATCH(B$1,JMP!$AJ$1:$AU$1,0)),INDEX(Baseline!$B$2:$BD$2,1,MATCH(B$1,Baseline!$B$1:$BD$1,0)))</f>
        <v>0</v>
      </c>
      <c r="C980">
        <f>IFERROR(INDEX(JMP!$AJ$2:$AU$1000,MATCH($A980,JMP!$A$2:$A$1000,0),MATCH(C$1,JMP!$AJ$1:$AU$1,0)),INDEX(Baseline!$B$2:$BD$2,1,MATCH(C$1,Baseline!$B$1:$BD$1,0)))</f>
        <v>8760</v>
      </c>
      <c r="D980">
        <f>IFERROR(INDEX(JMP!$AJ$2:$AU$1000,MATCH($A980,JMP!$A$2:$A$1000,0),MATCH(D$1,JMP!$AJ$1:$AU$1,0)),INDEX(Baseline!$B$2:$BD$2,1,MATCH(D$1,Baseline!$B$1:$BD$1,0)))</f>
        <v>1</v>
      </c>
      <c r="E980">
        <f>IFERROR(INDEX(JMP!$AJ$2:$AU$1000,MATCH($A980,JMP!$A$2:$A$1000,0),MATCH(E$1,JMP!$AJ$1:$AU$1,0)),INDEX(Baseline!$B$2:$BD$2,1,MATCH(E$1,Baseline!$B$1:$BD$1,0)))</f>
        <v>1</v>
      </c>
      <c r="F980" t="str">
        <f>IFERROR(INDEX(JMP!$AJ$2:$AU$1000,MATCH($A980,JMP!$A$2:$A$1000,0),MATCH(F$1,JMP!$AJ$1:$AU$1,0)),INDEX(Baseline!$B$2:$BD$2,1,MATCH(F$1,Baseline!$B$1:$BD$1,0)))</f>
        <v>e344</v>
      </c>
      <c r="G980" t="str">
        <f>IFERROR(INDEX(JMP!$AJ$2:$AU$1000,MATCH($A980,JMP!$A$2:$A$1000,0),MATCH(G$1,JMP!$AJ$1:$AU$1,0)),INDEX(Baseline!$B$2:$BD$2,1,MATCH(G$1,Baseline!$B$1:$BD$1,0)))</f>
        <v>e340</v>
      </c>
      <c r="H980">
        <f>IFERROR(INDEX(JMP!$AJ$2:$AU$1000,MATCH($A980,JMP!$A$2:$A$1000,0),MATCH(H$1,JMP!$AJ$1:$AU$1,0)),INDEX(Baseline!$B$2:$BD$2,1,MATCH(H$1,Baseline!$B$1:$BD$1,0)))</f>
        <v>1.5</v>
      </c>
      <c r="I980">
        <f>IFERROR(INDEX(JMP!$AJ$2:$AU$1000,MATCH($A980,JMP!$A$2:$A$1000,0),MATCH(I$1,JMP!$AJ$1:$AU$1,0)),INDEX(Baseline!$B$2:$BD$2,1,MATCH(I$1,Baseline!$B$1:$BD$1,0)))</f>
        <v>0.42</v>
      </c>
      <c r="J980">
        <f>IFERROR(INDEX(JMP!$AJ$2:$AU$1000,MATCH($A980,JMP!$A$2:$A$1000,0),MATCH(J$1,JMP!$AJ$1:$AU$1,0)),INDEX(Baseline!$B$2:$BD$2,1,MATCH(J$1,Baseline!$B$1:$BD$1,0)))</f>
        <v>1</v>
      </c>
      <c r="K980">
        <f>IFERROR(INDEX(JMP!$AJ$2:$AU$1000,MATCH($A980,JMP!$A$2:$A$1000,0),MATCH(K$1,JMP!$AJ$1:$AU$1,0)),INDEX(Baseline!$B$2:$BD$2,1,MATCH(K$1,Baseline!$B$1:$BD$1,0)))</f>
        <v>0</v>
      </c>
      <c r="L980">
        <f>IFERROR(INDEX(JMP!$AJ$2:$AU$1000,MATCH($A980,JMP!$A$2:$A$1000,0),MATCH(L$1,JMP!$AJ$1:$AU$1,0)),INDEX(Baseline!$B$2:$BD$2,1,MATCH(L$1,Baseline!$B$1:$BD$1,0)))</f>
        <v>0.13610483021712907</v>
      </c>
      <c r="M980" t="b">
        <f>IFERROR(INDEX(JMP!$AJ$2:$AU$1000,MATCH($A980,JMP!$A$2:$A$1000,0),MATCH(M$1,JMP!$AJ$1:$AU$1,0)),INDEX(Baseline!$B$2:$BD$2,1,MATCH(M$1,Baseline!$B$1:$BD$1,0)))</f>
        <v>0</v>
      </c>
      <c r="N980" t="b">
        <f>IFERROR(INDEX(JMP!$AJ$2:$AU$1000,MATCH($A980,JMP!$A$2:$A$1000,0),MATCH(N$1,JMP!$AJ$1:$AU$1,0)),INDEX(Baseline!$B$2:$BD$2,1,MATCH(N$1,Baseline!$B$1:$BD$1,0)))</f>
        <v>0</v>
      </c>
      <c r="O980">
        <f>IFERROR(INDEX(JMP!$AJ$2:$AU$1000,MATCH($A980,JMP!$A$2:$A$1000,0),MATCH(O$1,JMP!$AJ$1:$AU$1,0)),INDEX(Baseline!$B$2:$BD$2,1,MATCH(O$1,Baseline!$B$1:$BD$1,0)))</f>
        <v>7</v>
      </c>
      <c r="P980">
        <f>IFERROR(INDEX(JMP!$AJ$2:$AU$1000,MATCH($A980,JMP!$A$2:$A$1000,0),MATCH(P$1,JMP!$AJ$1:$AU$1,0)),INDEX(Baseline!$B$2:$BD$2,1,MATCH(P$1,Baseline!$B$1:$BD$1,0)))</f>
        <v>200</v>
      </c>
      <c r="Q980">
        <f>IFERROR(INDEX(JMP!$AJ$2:$AU$1000,MATCH($A980,JMP!$A$2:$A$1000,0),MATCH(Q$1,JMP!$AJ$1:$AU$1,0)),INDEX(Baseline!$B$2:$BD$2,1,MATCH(Q$1,Baseline!$B$1:$BD$1,0)))</f>
        <v>10</v>
      </c>
      <c r="R980">
        <f>IFERROR(INDEX(JMP!$AJ$2:$AU$1000,MATCH($A980,JMP!$A$2:$A$1000,0),MATCH(R$1,JMP!$AJ$1:$AU$1,0)),INDEX(Baseline!$B$2:$BD$2,1,MATCH(R$1,Baseline!$B$1:$BD$1,0)))</f>
        <v>0</v>
      </c>
      <c r="S980">
        <f>IFERROR(INDEX(JMP!$AJ$2:$AU$1000,MATCH($A980,JMP!$A$2:$A$1000,0),MATCH(S$1,JMP!$AJ$1:$AU$1,0)),INDEX(Baseline!$B$2:$BD$2,1,MATCH(S$1,Baseline!$B$1:$BD$1,0)))</f>
        <v>1</v>
      </c>
      <c r="T980">
        <f>IFERROR(INDEX(JMP!$AJ$2:$AU$1000,MATCH($A980,JMP!$A$2:$A$1000,0),MATCH(T$1,JMP!$AJ$1:$AU$1,0)),INDEX(Baseline!$B$2:$BD$2,1,MATCH(T$1,Baseline!$B$1:$BD$1,0)))</f>
        <v>0</v>
      </c>
      <c r="U980" t="str">
        <f>IFERROR(INDEX(JMP!$AJ$2:$AU$1000,MATCH($A980,JMP!$A$2:$A$1000,0),MATCH(U$1,JMP!$AJ$1:$AU$1,0)),INDEX(Baseline!$B$2:$BD$2,1,MATCH(U$1,Baseline!$B$1:$BD$1,0)))</f>
        <v>Titan</v>
      </c>
      <c r="V980">
        <f>IFERROR(INDEX(JMP!$AJ$2:$AU$1000,MATCH($A980,JMP!$A$2:$A$1000,0),MATCH(V$1,JMP!$AJ$1:$AU$1,0)),INDEX(Baseline!$B$2:$BD$2,1,MATCH(V$1,Baseline!$B$1:$BD$1,0)))</f>
        <v>3</v>
      </c>
      <c r="W980">
        <f>IFERROR(INDEX(JMP!$AJ$2:$AU$1000,MATCH($A980,JMP!$A$2:$A$1000,0),MATCH(W$1,JMP!$AJ$1:$AU$1,0)),INDEX(Baseline!$B$2:$BD$2,1,MATCH(W$1,Baseline!$B$1:$BD$1,0)))</f>
        <v>0.37</v>
      </c>
      <c r="X980">
        <f>IFERROR(INDEX(JMP!$AJ$2:$AU$1000,MATCH($A980,JMP!$A$2:$A$1000,0),MATCH(X$1,JMP!$AJ$1:$AU$1,0)),INDEX(Baseline!$B$2:$BD$2,1,MATCH(X$1,Baseline!$B$1:$BD$1,0)))</f>
        <v>4</v>
      </c>
      <c r="Y980">
        <f>IFERROR(INDEX(JMP!$AJ$2:$AU$1000,MATCH($A980,JMP!$A$2:$A$1000,0),MATCH(Y$1,JMP!$AJ$1:$AU$1,0)),INDEX(Baseline!$B$2:$BD$2,1,MATCH(Y$1,Baseline!$B$1:$BD$1,0)))</f>
        <v>6</v>
      </c>
      <c r="Z980">
        <f>IFERROR(INDEX(JMP!$AJ$2:$AU$1000,MATCH($A980,JMP!$A$2:$A$1000,0),MATCH(Z$1,JMP!$AJ$1:$AU$1,0)),INDEX(Baseline!$B$2:$BD$2,1,MATCH(Z$1,Baseline!$B$1:$BD$1,0)))</f>
        <v>1970</v>
      </c>
      <c r="AA980">
        <f>IFERROR(INDEX(JMP!$AJ$2:$AU$1000,MATCH($A980,JMP!$A$2:$A$1000,0),MATCH(AA$1,JMP!$AJ$1:$AU$1,0)),INDEX(Baseline!$B$2:$BD$2,1,MATCH(AA$1,Baseline!$B$1:$BD$1,0)))</f>
        <v>1970</v>
      </c>
      <c r="AB980">
        <f>IFERROR(INDEX(JMP!$AJ$2:$AU$1000,MATCH($A980,JMP!$A$2:$A$1000,0),MATCH(AB$1,JMP!$AJ$1:$AU$1,0)),INDEX(Baseline!$B$2:$BD$2,1,MATCH(AB$1,Baseline!$B$1:$BD$1,0)))</f>
        <v>0</v>
      </c>
      <c r="AC980">
        <f>IFERROR(INDEX(JMP!$AJ$2:$AU$1000,MATCH($A980,JMP!$A$2:$A$1000,0),MATCH(AC$1,JMP!$AJ$1:$AU$1,0)),INDEX(Baseline!$B$2:$BD$2,1,MATCH(AC$1,Baseline!$B$1:$BD$1,0)))</f>
        <v>1</v>
      </c>
      <c r="AD980">
        <f>IFERROR(INDEX(JMP!$AJ$2:$AU$1000,MATCH($A980,JMP!$A$2:$A$1000,0),MATCH(AD$1,JMP!$AJ$1:$AU$1,0)),INDEX(Baseline!$B$2:$BD$2,1,MATCH(AD$1,Baseline!$B$1:$BD$1,0)))</f>
        <v>8</v>
      </c>
      <c r="AE980">
        <f>IFERROR(INDEX(JMP!$AJ$2:$AU$1000,MATCH($A980,JMP!$A$2:$A$1000,0),MATCH(AE$1,JMP!$AJ$1:$AU$1,0)),INDEX(Baseline!$B$2:$BD$2,1,MATCH(AE$1,Baseline!$B$1:$BD$1,0)))</f>
        <v>1</v>
      </c>
      <c r="AF980" t="str">
        <f>IFERROR(INDEX(JMP!$AJ$2:$AU$1000,MATCH($A980,JMP!$A$2:$A$1000,0),MATCH(AF$1,JMP!$AJ$1:$AU$1,0)),INDEX(Baseline!$B$2:$BD$2,1,MATCH(AF$1,Baseline!$B$1:$BD$1,0)))</f>
        <v>bwb</v>
      </c>
      <c r="AG980" t="str">
        <f>IFERROR(INDEX(JMP!$AJ$2:$AU$1000,MATCH($A980,JMP!$A$2:$A$1000,0),MATCH(AG$1,JMP!$AJ$1:$AU$1,0)),INDEX(Baseline!$B$2:$BD$2,1,MATCH(AG$1,Baseline!$B$1:$BD$1,0)))</f>
        <v>V-tail</v>
      </c>
      <c r="AH980">
        <f>IFERROR(INDEX(JMP!$AJ$2:$AU$1000,MATCH($A980,JMP!$A$2:$A$1000,0),MATCH(AH$1,JMP!$AJ$1:$AU$1,0)),INDEX(Baseline!$B$2:$BD$2,1,MATCH(AH$1,Baseline!$B$1:$BD$1,0)))</f>
        <v>0</v>
      </c>
      <c r="AI980">
        <f>IFERROR(INDEX(JMP!$AJ$2:$AU$1000,MATCH($A980,JMP!$A$2:$A$1000,0),MATCH(AI$1,JMP!$AJ$1:$AU$1,0)),INDEX(Baseline!$B$2:$BD$2,1,MATCH(AI$1,Baseline!$B$1:$BD$1,0)))</f>
        <v>724000000</v>
      </c>
      <c r="AJ980">
        <f>IFERROR(INDEX(JMP!$AJ$2:$AU$1000,MATCH($A980,JMP!$A$2:$A$1000,0),MATCH(AJ$1,JMP!$AJ$1:$AU$1,0)),INDEX(Baseline!$B$2:$BD$2,1,MATCH(AJ$1,Baseline!$B$1:$BD$1,0)))</f>
        <v>54500000</v>
      </c>
      <c r="AK980">
        <f>IFERROR(INDEX(JMP!$AJ$2:$AU$1000,MATCH($A980,JMP!$A$2:$A$1000,0),MATCH(AK$1,JMP!$AJ$1:$AU$1,0)),INDEX(Baseline!$B$2:$BD$2,1,MATCH(AK$1,Baseline!$B$1:$BD$1,0)))</f>
        <v>30</v>
      </c>
      <c r="AL980">
        <f>IFERROR(INDEX(JMP!$AJ$2:$AU$1000,MATCH($A980,JMP!$A$2:$A$1000,0),MATCH(AL$1,JMP!$AJ$1:$AU$1,0)),INDEX(Baseline!$B$2:$BD$2,1,MATCH(AL$1,Baseline!$B$1:$BD$1,0)))</f>
        <v>8.7999134174824318E-3</v>
      </c>
      <c r="AM980">
        <f>IFERROR(INDEX(JMP!$AJ$2:$AU$1000,MATCH($A980,JMP!$A$2:$A$1000,0),MATCH(AM$1,JMP!$AJ$1:$AU$1,0)),INDEX(Baseline!$B$2:$BD$2,1,MATCH(AM$1,Baseline!$B$1:$BD$1,0)))</f>
        <v>5.6944790087619044</v>
      </c>
      <c r="AN980">
        <f>IFERROR(INDEX(JMP!$AJ$2:$AU$1000,MATCH($A980,JMP!$A$2:$A$1000,0),MATCH(AN$1,JMP!$AJ$1:$AU$1,0)),INDEX(Baseline!$B$2:$BD$2,1,MATCH(AN$1,Baseline!$B$1:$BD$1,0)))</f>
        <v>1.6074773265804541</v>
      </c>
      <c r="AO980">
        <f>IFERROR(INDEX(JMP!$AJ$2:$AU$1000,MATCH($A980,JMP!$A$2:$A$1000,0),MATCH(AO$1,JMP!$AJ$1:$AU$1,0)),INDEX(Baseline!$B$2:$BD$2,1,MATCH(AO$1,Baseline!$B$1:$BD$1,0)))</f>
        <v>0.67004754005747591</v>
      </c>
      <c r="AP980">
        <f>IFERROR(INDEX(JMP!$AJ$2:$AU$1000,MATCH($A980,JMP!$A$2:$A$1000,0),MATCH(AP$1,JMP!$AJ$1:$AU$1,0)),INDEX(Baseline!$B$2:$BD$2,1,MATCH(AP$1,Baseline!$B$1:$BD$1,0)))</f>
        <v>0</v>
      </c>
      <c r="AQ980">
        <f>IFERROR(INDEX(JMP!$AJ$2:$AU$1000,MATCH($A980,JMP!$A$2:$A$1000,0),MATCH(AQ$1,JMP!$AJ$1:$AU$1,0)),INDEX(Baseline!$B$2:$BD$2,1,MATCH(AQ$1,Baseline!$B$1:$BD$1,0)))</f>
        <v>0.35</v>
      </c>
      <c r="AR980">
        <f>IFERROR(INDEX(JMP!$AJ$2:$AU$1000,MATCH($A980,JMP!$A$2:$A$1000,0),MATCH(AR$1,JMP!$AJ$1:$AU$1,0)),INDEX(Baseline!$B$2:$BD$2,1,MATCH(AR$1,Baseline!$B$1:$BD$1,0)))</f>
        <v>0</v>
      </c>
      <c r="AS980">
        <f>IFERROR(INDEX(JMP!$AJ$2:$AU$1000,MATCH($A980,JMP!$A$2:$A$1000,0),MATCH(AS$1,JMP!$AJ$1:$AU$1,0)),INDEX(Baseline!$B$2:$BD$2,1,MATCH(AS$1,Baseline!$B$1:$BD$1,0)))</f>
        <v>0</v>
      </c>
      <c r="AT980">
        <f>IFERROR(INDEX(JMP!$AJ$2:$AU$1000,MATCH($A980,JMP!$A$2:$A$1000,0),MATCH(AT$1,JMP!$AJ$1:$AU$1,0)),INDEX(Baseline!$B$2:$BD$2,1,MATCH(AT$1,Baseline!$B$1:$BD$1,0)))</f>
        <v>500</v>
      </c>
      <c r="AU980">
        <f>IFERROR(INDEX(JMP!$AJ$2:$AU$1000,MATCH($A980,JMP!$A$2:$A$1000,0),MATCH(AU$1,JMP!$AJ$1:$AU$1,0)),INDEX(Baseline!$B$2:$BD$2,1,MATCH(AU$1,Baseline!$B$1:$BD$1,0)))</f>
        <v>50</v>
      </c>
      <c r="AV980">
        <f>IFERROR(INDEX(JMP!$AJ$2:$AU$1000,MATCH($A980,JMP!$A$2:$A$1000,0),MATCH(AV$1,JMP!$AJ$1:$AU$1,0)),INDEX(Baseline!$B$2:$BD$2,1,MATCH(AV$1,Baseline!$B$1:$BD$1,0)))</f>
        <v>12.1</v>
      </c>
      <c r="AW980">
        <f>IFERROR(INDEX(JMP!$AJ$2:$AU$1000,MATCH($A980,JMP!$A$2:$A$1000,0),MATCH(AW$1,JMP!$AJ$1:$AU$1,0)),INDEX(Baseline!$B$2:$BD$2,1,MATCH(AW$1,Baseline!$B$1:$BD$1,0)))</f>
        <v>1.9961979999999998E-3</v>
      </c>
      <c r="AX980">
        <f>IFERROR(INDEX(JMP!$AJ$2:$AU$1000,MATCH($A980,JMP!$A$2:$A$1000,0),MATCH(AX$1,JMP!$AJ$1:$AU$1,0)),INDEX(Baseline!$B$2:$BD$2,1,MATCH(AX$1,Baseline!$B$1:$BD$1,0)))</f>
        <v>1.9961979999999998E-3</v>
      </c>
      <c r="AY980">
        <f>IFERROR(INDEX(JMP!$AJ$2:$AU$1000,MATCH($A980,JMP!$A$2:$A$1000,0),MATCH(AY$1,JMP!$AJ$1:$AU$1,0)),INDEX(Baseline!$B$2:$BD$2,1,MATCH(AY$1,Baseline!$B$1:$BD$1,0)))</f>
        <v>1.9607137E-2</v>
      </c>
      <c r="AZ980">
        <f>IFERROR(INDEX(JMP!$AJ$2:$AU$1000,MATCH($A980,JMP!$A$2:$A$1000,0),MATCH(AZ$1,JMP!$AJ$1:$AU$1,0)),INDEX(Baseline!$B$2:$BD$2,1,MATCH(AZ$1,Baseline!$B$1:$BD$1,0)))</f>
        <v>0</v>
      </c>
      <c r="BA980">
        <f>IFERROR(INDEX(JMP!$AJ$2:$AU$1000,MATCH($A980,JMP!$A$2:$A$1000,0),MATCH(BA$1,JMP!$AJ$1:$AU$1,0)),INDEX(Baseline!$B$2:$BD$2,1,MATCH(BA$1,Baseline!$B$1:$BD$1,0)))</f>
        <v>100</v>
      </c>
      <c r="BB980">
        <f>IFERROR(INDEX(JMP!$AJ$2:$AU$1000,MATCH($A980,JMP!$A$2:$A$1000,0),MATCH(BB$1,JMP!$AJ$1:$AU$1,0)),INDEX(Baseline!$B$2:$BD$2,1,MATCH(BB$1,Baseline!$B$1:$BD$1,0)))</f>
        <v>0</v>
      </c>
      <c r="BC980">
        <f>IFERROR(INDEX(JMP!$AJ$2:$AU$1000,MATCH($A980,JMP!$A$2:$A$1000,0),MATCH(BC$1,JMP!$AJ$1:$AU$1,0)),INDEX(Baseline!$B$2:$BD$2,1,MATCH(BC$1,Baseline!$B$1:$BD$1,0)))</f>
        <v>2</v>
      </c>
      <c r="BD980">
        <f>IFERROR(INDEX(JMP!$AJ$2:$AU$1000,MATCH($A980,JMP!$A$2:$A$1000,0),MATCH(BD$1,JMP!$AJ$1:$AU$1,0)),INDEX(Baseline!$B$2:$BD$2,1,MATCH(BD$1,Baseline!$B$1:$BD$1,0)))</f>
        <v>2.0121568519999999</v>
      </c>
      <c r="BE980">
        <f>IFERROR(INDEX(JMP!$AJ$2:$AU$1000,MATCH($A980,JMP!$A$2:$A$1000,0),MATCH(BE$1,JMP!$AJ$1:$AU$1,0)),INDEX(Baseline!$B$2:$BE$2,1,MATCH(BE$1,Baseline!$B$1:$BE$1,0)))</f>
        <v>400000</v>
      </c>
      <c r="BF980" t="str">
        <f t="shared" si="78"/>
        <v>no</v>
      </c>
      <c r="BG980" t="str">
        <f t="shared" si="79"/>
        <v>no</v>
      </c>
      <c r="BH980">
        <f t="shared" si="80"/>
        <v>1</v>
      </c>
      <c r="BI980">
        <f t="shared" si="81"/>
        <v>100</v>
      </c>
      <c r="BL980" t="str">
        <f t="shared" si="82"/>
        <v>summer</v>
      </c>
    </row>
    <row r="981" spans="1:64" x14ac:dyDescent="0.35">
      <c r="A981">
        <v>980</v>
      </c>
      <c r="B981">
        <f>IFERROR(INDEX(JMP!$AJ$2:$AU$1000,MATCH($A981,JMP!$A$2:$A$1000,0),MATCH(B$1,JMP!$AJ$1:$AU$1,0)),INDEX(Baseline!$B$2:$BD$2,1,MATCH(B$1,Baseline!$B$1:$BD$1,0)))</f>
        <v>0</v>
      </c>
      <c r="C981">
        <f>IFERROR(INDEX(JMP!$AJ$2:$AU$1000,MATCH($A981,JMP!$A$2:$A$1000,0),MATCH(C$1,JMP!$AJ$1:$AU$1,0)),INDEX(Baseline!$B$2:$BD$2,1,MATCH(C$1,Baseline!$B$1:$BD$1,0)))</f>
        <v>8760</v>
      </c>
      <c r="D981">
        <f>IFERROR(INDEX(JMP!$AJ$2:$AU$1000,MATCH($A981,JMP!$A$2:$A$1000,0),MATCH(D$1,JMP!$AJ$1:$AU$1,0)),INDEX(Baseline!$B$2:$BD$2,1,MATCH(D$1,Baseline!$B$1:$BD$1,0)))</f>
        <v>1</v>
      </c>
      <c r="E981">
        <f>IFERROR(INDEX(JMP!$AJ$2:$AU$1000,MATCH($A981,JMP!$A$2:$A$1000,0),MATCH(E$1,JMP!$AJ$1:$AU$1,0)),INDEX(Baseline!$B$2:$BD$2,1,MATCH(E$1,Baseline!$B$1:$BD$1,0)))</f>
        <v>1</v>
      </c>
      <c r="F981" t="str">
        <f>IFERROR(INDEX(JMP!$AJ$2:$AU$1000,MATCH($A981,JMP!$A$2:$A$1000,0),MATCH(F$1,JMP!$AJ$1:$AU$1,0)),INDEX(Baseline!$B$2:$BD$2,1,MATCH(F$1,Baseline!$B$1:$BD$1,0)))</f>
        <v>e344</v>
      </c>
      <c r="G981" t="str">
        <f>IFERROR(INDEX(JMP!$AJ$2:$AU$1000,MATCH($A981,JMP!$A$2:$A$1000,0),MATCH(G$1,JMP!$AJ$1:$AU$1,0)),INDEX(Baseline!$B$2:$BD$2,1,MATCH(G$1,Baseline!$B$1:$BD$1,0)))</f>
        <v>e340</v>
      </c>
      <c r="H981">
        <f>IFERROR(INDEX(JMP!$AJ$2:$AU$1000,MATCH($A981,JMP!$A$2:$A$1000,0),MATCH(H$1,JMP!$AJ$1:$AU$1,0)),INDEX(Baseline!$B$2:$BD$2,1,MATCH(H$1,Baseline!$B$1:$BD$1,0)))</f>
        <v>1.5</v>
      </c>
      <c r="I981">
        <f>IFERROR(INDEX(JMP!$AJ$2:$AU$1000,MATCH($A981,JMP!$A$2:$A$1000,0),MATCH(I$1,JMP!$AJ$1:$AU$1,0)),INDEX(Baseline!$B$2:$BD$2,1,MATCH(I$1,Baseline!$B$1:$BD$1,0)))</f>
        <v>0.42</v>
      </c>
      <c r="J981">
        <f>IFERROR(INDEX(JMP!$AJ$2:$AU$1000,MATCH($A981,JMP!$A$2:$A$1000,0),MATCH(J$1,JMP!$AJ$1:$AU$1,0)),INDEX(Baseline!$B$2:$BD$2,1,MATCH(J$1,Baseline!$B$1:$BD$1,0)))</f>
        <v>1</v>
      </c>
      <c r="K981">
        <f>IFERROR(INDEX(JMP!$AJ$2:$AU$1000,MATCH($A981,JMP!$A$2:$A$1000,0),MATCH(K$1,JMP!$AJ$1:$AU$1,0)),INDEX(Baseline!$B$2:$BD$2,1,MATCH(K$1,Baseline!$B$1:$BD$1,0)))</f>
        <v>0</v>
      </c>
      <c r="L981">
        <f>IFERROR(INDEX(JMP!$AJ$2:$AU$1000,MATCH($A981,JMP!$A$2:$A$1000,0),MATCH(L$1,JMP!$AJ$1:$AU$1,0)),INDEX(Baseline!$B$2:$BD$2,1,MATCH(L$1,Baseline!$B$1:$BD$1,0)))</f>
        <v>5.2405876855238974E-2</v>
      </c>
      <c r="M981" t="b">
        <f>IFERROR(INDEX(JMP!$AJ$2:$AU$1000,MATCH($A981,JMP!$A$2:$A$1000,0),MATCH(M$1,JMP!$AJ$1:$AU$1,0)),INDEX(Baseline!$B$2:$BD$2,1,MATCH(M$1,Baseline!$B$1:$BD$1,0)))</f>
        <v>0</v>
      </c>
      <c r="N981" t="b">
        <f>IFERROR(INDEX(JMP!$AJ$2:$AU$1000,MATCH($A981,JMP!$A$2:$A$1000,0),MATCH(N$1,JMP!$AJ$1:$AU$1,0)),INDEX(Baseline!$B$2:$BD$2,1,MATCH(N$1,Baseline!$B$1:$BD$1,0)))</f>
        <v>0</v>
      </c>
      <c r="O981">
        <f>IFERROR(INDEX(JMP!$AJ$2:$AU$1000,MATCH($A981,JMP!$A$2:$A$1000,0),MATCH(O$1,JMP!$AJ$1:$AU$1,0)),INDEX(Baseline!$B$2:$BD$2,1,MATCH(O$1,Baseline!$B$1:$BD$1,0)))</f>
        <v>7</v>
      </c>
      <c r="P981">
        <f>IFERROR(INDEX(JMP!$AJ$2:$AU$1000,MATCH($A981,JMP!$A$2:$A$1000,0),MATCH(P$1,JMP!$AJ$1:$AU$1,0)),INDEX(Baseline!$B$2:$BD$2,1,MATCH(P$1,Baseline!$B$1:$BD$1,0)))</f>
        <v>200</v>
      </c>
      <c r="Q981">
        <f>IFERROR(INDEX(JMP!$AJ$2:$AU$1000,MATCH($A981,JMP!$A$2:$A$1000,0),MATCH(Q$1,JMP!$AJ$1:$AU$1,0)),INDEX(Baseline!$B$2:$BD$2,1,MATCH(Q$1,Baseline!$B$1:$BD$1,0)))</f>
        <v>10</v>
      </c>
      <c r="R981">
        <f>IFERROR(INDEX(JMP!$AJ$2:$AU$1000,MATCH($A981,JMP!$A$2:$A$1000,0),MATCH(R$1,JMP!$AJ$1:$AU$1,0)),INDEX(Baseline!$B$2:$BD$2,1,MATCH(R$1,Baseline!$B$1:$BD$1,0)))</f>
        <v>0</v>
      </c>
      <c r="S981">
        <f>IFERROR(INDEX(JMP!$AJ$2:$AU$1000,MATCH($A981,JMP!$A$2:$A$1000,0),MATCH(S$1,JMP!$AJ$1:$AU$1,0)),INDEX(Baseline!$B$2:$BD$2,1,MATCH(S$1,Baseline!$B$1:$BD$1,0)))</f>
        <v>1</v>
      </c>
      <c r="T981">
        <f>IFERROR(INDEX(JMP!$AJ$2:$AU$1000,MATCH($A981,JMP!$A$2:$A$1000,0),MATCH(T$1,JMP!$AJ$1:$AU$1,0)),INDEX(Baseline!$B$2:$BD$2,1,MATCH(T$1,Baseline!$B$1:$BD$1,0)))</f>
        <v>0</v>
      </c>
      <c r="U981" t="str">
        <f>IFERROR(INDEX(JMP!$AJ$2:$AU$1000,MATCH($A981,JMP!$A$2:$A$1000,0),MATCH(U$1,JMP!$AJ$1:$AU$1,0)),INDEX(Baseline!$B$2:$BD$2,1,MATCH(U$1,Baseline!$B$1:$BD$1,0)))</f>
        <v>Titan</v>
      </c>
      <c r="V981">
        <f>IFERROR(INDEX(JMP!$AJ$2:$AU$1000,MATCH($A981,JMP!$A$2:$A$1000,0),MATCH(V$1,JMP!$AJ$1:$AU$1,0)),INDEX(Baseline!$B$2:$BD$2,1,MATCH(V$1,Baseline!$B$1:$BD$1,0)))</f>
        <v>3</v>
      </c>
      <c r="W981">
        <f>IFERROR(INDEX(JMP!$AJ$2:$AU$1000,MATCH($A981,JMP!$A$2:$A$1000,0),MATCH(W$1,JMP!$AJ$1:$AU$1,0)),INDEX(Baseline!$B$2:$BD$2,1,MATCH(W$1,Baseline!$B$1:$BD$1,0)))</f>
        <v>0.37</v>
      </c>
      <c r="X981">
        <f>IFERROR(INDEX(JMP!$AJ$2:$AU$1000,MATCH($A981,JMP!$A$2:$A$1000,0),MATCH(X$1,JMP!$AJ$1:$AU$1,0)),INDEX(Baseline!$B$2:$BD$2,1,MATCH(X$1,Baseline!$B$1:$BD$1,0)))</f>
        <v>4</v>
      </c>
      <c r="Y981">
        <f>IFERROR(INDEX(JMP!$AJ$2:$AU$1000,MATCH($A981,JMP!$A$2:$A$1000,0),MATCH(Y$1,JMP!$AJ$1:$AU$1,0)),INDEX(Baseline!$B$2:$BD$2,1,MATCH(Y$1,Baseline!$B$1:$BD$1,0)))</f>
        <v>2</v>
      </c>
      <c r="Z981">
        <f>IFERROR(INDEX(JMP!$AJ$2:$AU$1000,MATCH($A981,JMP!$A$2:$A$1000,0),MATCH(Z$1,JMP!$AJ$1:$AU$1,0)),INDEX(Baseline!$B$2:$BD$2,1,MATCH(Z$1,Baseline!$B$1:$BD$1,0)))</f>
        <v>1970</v>
      </c>
      <c r="AA981">
        <f>IFERROR(INDEX(JMP!$AJ$2:$AU$1000,MATCH($A981,JMP!$A$2:$A$1000,0),MATCH(AA$1,JMP!$AJ$1:$AU$1,0)),INDEX(Baseline!$B$2:$BD$2,1,MATCH(AA$1,Baseline!$B$1:$BD$1,0)))</f>
        <v>1970</v>
      </c>
      <c r="AB981">
        <f>IFERROR(INDEX(JMP!$AJ$2:$AU$1000,MATCH($A981,JMP!$A$2:$A$1000,0),MATCH(AB$1,JMP!$AJ$1:$AU$1,0)),INDEX(Baseline!$B$2:$BD$2,1,MATCH(AB$1,Baseline!$B$1:$BD$1,0)))</f>
        <v>0</v>
      </c>
      <c r="AC981">
        <f>IFERROR(INDEX(JMP!$AJ$2:$AU$1000,MATCH($A981,JMP!$A$2:$A$1000,0),MATCH(AC$1,JMP!$AJ$1:$AU$1,0)),INDEX(Baseline!$B$2:$BD$2,1,MATCH(AC$1,Baseline!$B$1:$BD$1,0)))</f>
        <v>1</v>
      </c>
      <c r="AD981">
        <f>IFERROR(INDEX(JMP!$AJ$2:$AU$1000,MATCH($A981,JMP!$A$2:$A$1000,0),MATCH(AD$1,JMP!$AJ$1:$AU$1,0)),INDEX(Baseline!$B$2:$BD$2,1,MATCH(AD$1,Baseline!$B$1:$BD$1,0)))</f>
        <v>8</v>
      </c>
      <c r="AE981">
        <f>IFERROR(INDEX(JMP!$AJ$2:$AU$1000,MATCH($A981,JMP!$A$2:$A$1000,0),MATCH(AE$1,JMP!$AJ$1:$AU$1,0)),INDEX(Baseline!$B$2:$BD$2,1,MATCH(AE$1,Baseline!$B$1:$BD$1,0)))</f>
        <v>0.25</v>
      </c>
      <c r="AF981" t="str">
        <f>IFERROR(INDEX(JMP!$AJ$2:$AU$1000,MATCH($A981,JMP!$A$2:$A$1000,0),MATCH(AF$1,JMP!$AJ$1:$AU$1,0)),INDEX(Baseline!$B$2:$BD$2,1,MATCH(AF$1,Baseline!$B$1:$BD$1,0)))</f>
        <v>bwb</v>
      </c>
      <c r="AG981" t="str">
        <f>IFERROR(INDEX(JMP!$AJ$2:$AU$1000,MATCH($A981,JMP!$A$2:$A$1000,0),MATCH(AG$1,JMP!$AJ$1:$AU$1,0)),INDEX(Baseline!$B$2:$BD$2,1,MATCH(AG$1,Baseline!$B$1:$BD$1,0)))</f>
        <v>V-tail</v>
      </c>
      <c r="AH981">
        <f>IFERROR(INDEX(JMP!$AJ$2:$AU$1000,MATCH($A981,JMP!$A$2:$A$1000,0),MATCH(AH$1,JMP!$AJ$1:$AU$1,0)),INDEX(Baseline!$B$2:$BD$2,1,MATCH(AH$1,Baseline!$B$1:$BD$1,0)))</f>
        <v>0</v>
      </c>
      <c r="AI981">
        <f>IFERROR(INDEX(JMP!$AJ$2:$AU$1000,MATCH($A981,JMP!$A$2:$A$1000,0),MATCH(AI$1,JMP!$AJ$1:$AU$1,0)),INDEX(Baseline!$B$2:$BD$2,1,MATCH(AI$1,Baseline!$B$1:$BD$1,0)))</f>
        <v>724000000</v>
      </c>
      <c r="AJ981">
        <f>IFERROR(INDEX(JMP!$AJ$2:$AU$1000,MATCH($A981,JMP!$A$2:$A$1000,0),MATCH(AJ$1,JMP!$AJ$1:$AU$1,0)),INDEX(Baseline!$B$2:$BD$2,1,MATCH(AJ$1,Baseline!$B$1:$BD$1,0)))</f>
        <v>54500000</v>
      </c>
      <c r="AK981">
        <f>IFERROR(INDEX(JMP!$AJ$2:$AU$1000,MATCH($A981,JMP!$A$2:$A$1000,0),MATCH(AK$1,JMP!$AJ$1:$AU$1,0)),INDEX(Baseline!$B$2:$BD$2,1,MATCH(AK$1,Baseline!$B$1:$BD$1,0)))</f>
        <v>30</v>
      </c>
      <c r="AL981">
        <f>IFERROR(INDEX(JMP!$AJ$2:$AU$1000,MATCH($A981,JMP!$A$2:$A$1000,0),MATCH(AL$1,JMP!$AJ$1:$AU$1,0)),INDEX(Baseline!$B$2:$BD$2,1,MATCH(AL$1,Baseline!$B$1:$BD$1,0)))</f>
        <v>2.6060779184290138E-2</v>
      </c>
      <c r="AM981">
        <f>IFERROR(INDEX(JMP!$AJ$2:$AU$1000,MATCH($A981,JMP!$A$2:$A$1000,0),MATCH(AM$1,JMP!$AJ$1:$AU$1,0)),INDEX(Baseline!$B$2:$BD$2,1,MATCH(AM$1,Baseline!$B$1:$BD$1,0)))</f>
        <v>6.1101489213333329</v>
      </c>
      <c r="AN981">
        <f>IFERROR(INDEX(JMP!$AJ$2:$AU$1000,MATCH($A981,JMP!$A$2:$A$1000,0),MATCH(AN$1,JMP!$AJ$1:$AU$1,0)),INDEX(Baseline!$B$2:$BD$2,1,MATCH(AN$1,Baseline!$B$1:$BD$1,0)))</f>
        <v>2.7249071837752648</v>
      </c>
      <c r="AO981">
        <f>IFERROR(INDEX(JMP!$AJ$2:$AU$1000,MATCH($A981,JMP!$A$2:$A$1000,0),MATCH(AO$1,JMP!$AJ$1:$AU$1,0)),INDEX(Baseline!$B$2:$BD$2,1,MATCH(AO$1,Baseline!$B$1:$BD$1,0)))</f>
        <v>0.98567507116881592</v>
      </c>
      <c r="AP981">
        <f>IFERROR(INDEX(JMP!$AJ$2:$AU$1000,MATCH($A981,JMP!$A$2:$A$1000,0),MATCH(AP$1,JMP!$AJ$1:$AU$1,0)),INDEX(Baseline!$B$2:$BD$2,1,MATCH(AP$1,Baseline!$B$1:$BD$1,0)))</f>
        <v>0</v>
      </c>
      <c r="AQ981">
        <f>IFERROR(INDEX(JMP!$AJ$2:$AU$1000,MATCH($A981,JMP!$A$2:$A$1000,0),MATCH(AQ$1,JMP!$AJ$1:$AU$1,0)),INDEX(Baseline!$B$2:$BD$2,1,MATCH(AQ$1,Baseline!$B$1:$BD$1,0)))</f>
        <v>0.35</v>
      </c>
      <c r="AR981">
        <f>IFERROR(INDEX(JMP!$AJ$2:$AU$1000,MATCH($A981,JMP!$A$2:$A$1000,0),MATCH(AR$1,JMP!$AJ$1:$AU$1,0)),INDEX(Baseline!$B$2:$BD$2,1,MATCH(AR$1,Baseline!$B$1:$BD$1,0)))</f>
        <v>0</v>
      </c>
      <c r="AS981">
        <f>IFERROR(INDEX(JMP!$AJ$2:$AU$1000,MATCH($A981,JMP!$A$2:$A$1000,0),MATCH(AS$1,JMP!$AJ$1:$AU$1,0)),INDEX(Baseline!$B$2:$BD$2,1,MATCH(AS$1,Baseline!$B$1:$BD$1,0)))</f>
        <v>0</v>
      </c>
      <c r="AT981">
        <f>IFERROR(INDEX(JMP!$AJ$2:$AU$1000,MATCH($A981,JMP!$A$2:$A$1000,0),MATCH(AT$1,JMP!$AJ$1:$AU$1,0)),INDEX(Baseline!$B$2:$BD$2,1,MATCH(AT$1,Baseline!$B$1:$BD$1,0)))</f>
        <v>500</v>
      </c>
      <c r="AU981">
        <f>IFERROR(INDEX(JMP!$AJ$2:$AU$1000,MATCH($A981,JMP!$A$2:$A$1000,0),MATCH(AU$1,JMP!$AJ$1:$AU$1,0)),INDEX(Baseline!$B$2:$BD$2,1,MATCH(AU$1,Baseline!$B$1:$BD$1,0)))</f>
        <v>50</v>
      </c>
      <c r="AV981">
        <f>IFERROR(INDEX(JMP!$AJ$2:$AU$1000,MATCH($A981,JMP!$A$2:$A$1000,0),MATCH(AV$1,JMP!$AJ$1:$AU$1,0)),INDEX(Baseline!$B$2:$BD$2,1,MATCH(AV$1,Baseline!$B$1:$BD$1,0)))</f>
        <v>12.1</v>
      </c>
      <c r="AW981">
        <f>IFERROR(INDEX(JMP!$AJ$2:$AU$1000,MATCH($A981,JMP!$A$2:$A$1000,0),MATCH(AW$1,JMP!$AJ$1:$AU$1,0)),INDEX(Baseline!$B$2:$BD$2,1,MATCH(AW$1,Baseline!$B$1:$BD$1,0)))</f>
        <v>1.9961979999999998E-3</v>
      </c>
      <c r="AX981">
        <f>IFERROR(INDEX(JMP!$AJ$2:$AU$1000,MATCH($A981,JMP!$A$2:$A$1000,0),MATCH(AX$1,JMP!$AJ$1:$AU$1,0)),INDEX(Baseline!$B$2:$BD$2,1,MATCH(AX$1,Baseline!$B$1:$BD$1,0)))</f>
        <v>1.9961979999999998E-3</v>
      </c>
      <c r="AY981">
        <f>IFERROR(INDEX(JMP!$AJ$2:$AU$1000,MATCH($A981,JMP!$A$2:$A$1000,0),MATCH(AY$1,JMP!$AJ$1:$AU$1,0)),INDEX(Baseline!$B$2:$BD$2,1,MATCH(AY$1,Baseline!$B$1:$BD$1,0)))</f>
        <v>1.9607137E-2</v>
      </c>
      <c r="AZ981">
        <f>IFERROR(INDEX(JMP!$AJ$2:$AU$1000,MATCH($A981,JMP!$A$2:$A$1000,0),MATCH(AZ$1,JMP!$AJ$1:$AU$1,0)),INDEX(Baseline!$B$2:$BD$2,1,MATCH(AZ$1,Baseline!$B$1:$BD$1,0)))</f>
        <v>1</v>
      </c>
      <c r="BA981">
        <f>IFERROR(INDEX(JMP!$AJ$2:$AU$1000,MATCH($A981,JMP!$A$2:$A$1000,0),MATCH(BA$1,JMP!$AJ$1:$AU$1,0)),INDEX(Baseline!$B$2:$BD$2,1,MATCH(BA$1,Baseline!$B$1:$BD$1,0)))</f>
        <v>10</v>
      </c>
      <c r="BB981">
        <f>IFERROR(INDEX(JMP!$AJ$2:$AU$1000,MATCH($A981,JMP!$A$2:$A$1000,0),MATCH(BB$1,JMP!$AJ$1:$AU$1,0)),INDEX(Baseline!$B$2:$BD$2,1,MATCH(BB$1,Baseline!$B$1:$BD$1,0)))</f>
        <v>0</v>
      </c>
      <c r="BC981">
        <f>IFERROR(INDEX(JMP!$AJ$2:$AU$1000,MATCH($A981,JMP!$A$2:$A$1000,0),MATCH(BC$1,JMP!$AJ$1:$AU$1,0)),INDEX(Baseline!$B$2:$BD$2,1,MATCH(BC$1,Baseline!$B$1:$BD$1,0)))</f>
        <v>4</v>
      </c>
      <c r="BD981">
        <f>IFERROR(INDEX(JMP!$AJ$2:$AU$1000,MATCH($A981,JMP!$A$2:$A$1000,0),MATCH(BD$1,JMP!$AJ$1:$AU$1,0)),INDEX(Baseline!$B$2:$BD$2,1,MATCH(BD$1,Baseline!$B$1:$BD$1,0)))</f>
        <v>3.7160743418000002</v>
      </c>
      <c r="BE981">
        <f>IFERROR(INDEX(JMP!$AJ$2:$AU$1000,MATCH($A981,JMP!$A$2:$A$1000,0),MATCH(BE$1,JMP!$AJ$1:$AU$1,0)),INDEX(Baseline!$B$2:$BE$2,1,MATCH(BE$1,Baseline!$B$1:$BE$1,0)))</f>
        <v>400000</v>
      </c>
      <c r="BF981" t="str">
        <f t="shared" si="78"/>
        <v>yes</v>
      </c>
      <c r="BG981" t="str">
        <f t="shared" si="79"/>
        <v>no</v>
      </c>
      <c r="BH981">
        <f t="shared" si="80"/>
        <v>0.25</v>
      </c>
      <c r="BI981">
        <f t="shared" si="81"/>
        <v>10</v>
      </c>
      <c r="BL981" t="str">
        <f t="shared" si="82"/>
        <v>winter</v>
      </c>
    </row>
    <row r="982" spans="1:64" x14ac:dyDescent="0.35">
      <c r="A982">
        <v>981</v>
      </c>
      <c r="B982">
        <f>IFERROR(INDEX(JMP!$AJ$2:$AU$1000,MATCH($A982,JMP!$A$2:$A$1000,0),MATCH(B$1,JMP!$AJ$1:$AU$1,0)),INDEX(Baseline!$B$2:$BD$2,1,MATCH(B$1,Baseline!$B$1:$BD$1,0)))</f>
        <v>0</v>
      </c>
      <c r="C982">
        <f>IFERROR(INDEX(JMP!$AJ$2:$AU$1000,MATCH($A982,JMP!$A$2:$A$1000,0),MATCH(C$1,JMP!$AJ$1:$AU$1,0)),INDEX(Baseline!$B$2:$BD$2,1,MATCH(C$1,Baseline!$B$1:$BD$1,0)))</f>
        <v>8760</v>
      </c>
      <c r="D982">
        <f>IFERROR(INDEX(JMP!$AJ$2:$AU$1000,MATCH($A982,JMP!$A$2:$A$1000,0),MATCH(D$1,JMP!$AJ$1:$AU$1,0)),INDEX(Baseline!$B$2:$BD$2,1,MATCH(D$1,Baseline!$B$1:$BD$1,0)))</f>
        <v>1</v>
      </c>
      <c r="E982">
        <f>IFERROR(INDEX(JMP!$AJ$2:$AU$1000,MATCH($A982,JMP!$A$2:$A$1000,0),MATCH(E$1,JMP!$AJ$1:$AU$1,0)),INDEX(Baseline!$B$2:$BD$2,1,MATCH(E$1,Baseline!$B$1:$BD$1,0)))</f>
        <v>1</v>
      </c>
      <c r="F982" t="str">
        <f>IFERROR(INDEX(JMP!$AJ$2:$AU$1000,MATCH($A982,JMP!$A$2:$A$1000,0),MATCH(F$1,JMP!$AJ$1:$AU$1,0)),INDEX(Baseline!$B$2:$BD$2,1,MATCH(F$1,Baseline!$B$1:$BD$1,0)))</f>
        <v>e344</v>
      </c>
      <c r="G982" t="str">
        <f>IFERROR(INDEX(JMP!$AJ$2:$AU$1000,MATCH($A982,JMP!$A$2:$A$1000,0),MATCH(G$1,JMP!$AJ$1:$AU$1,0)),INDEX(Baseline!$B$2:$BD$2,1,MATCH(G$1,Baseline!$B$1:$BD$1,0)))</f>
        <v>e340</v>
      </c>
      <c r="H982">
        <f>IFERROR(INDEX(JMP!$AJ$2:$AU$1000,MATCH($A982,JMP!$A$2:$A$1000,0),MATCH(H$1,JMP!$AJ$1:$AU$1,0)),INDEX(Baseline!$B$2:$BD$2,1,MATCH(H$1,Baseline!$B$1:$BD$1,0)))</f>
        <v>1.5</v>
      </c>
      <c r="I982">
        <f>IFERROR(INDEX(JMP!$AJ$2:$AU$1000,MATCH($A982,JMP!$A$2:$A$1000,0),MATCH(I$1,JMP!$AJ$1:$AU$1,0)),INDEX(Baseline!$B$2:$BD$2,1,MATCH(I$1,Baseline!$B$1:$BD$1,0)))</f>
        <v>0.42</v>
      </c>
      <c r="J982">
        <f>IFERROR(INDEX(JMP!$AJ$2:$AU$1000,MATCH($A982,JMP!$A$2:$A$1000,0),MATCH(J$1,JMP!$AJ$1:$AU$1,0)),INDEX(Baseline!$B$2:$BD$2,1,MATCH(J$1,Baseline!$B$1:$BD$1,0)))</f>
        <v>1</v>
      </c>
      <c r="K982">
        <f>IFERROR(INDEX(JMP!$AJ$2:$AU$1000,MATCH($A982,JMP!$A$2:$A$1000,0),MATCH(K$1,JMP!$AJ$1:$AU$1,0)),INDEX(Baseline!$B$2:$BD$2,1,MATCH(K$1,Baseline!$B$1:$BD$1,0)))</f>
        <v>0</v>
      </c>
      <c r="L982">
        <f>IFERROR(INDEX(JMP!$AJ$2:$AU$1000,MATCH($A982,JMP!$A$2:$A$1000,0),MATCH(L$1,JMP!$AJ$1:$AU$1,0)),INDEX(Baseline!$B$2:$BD$2,1,MATCH(L$1,Baseline!$B$1:$BD$1,0)))</f>
        <v>7.488136266234667E-2</v>
      </c>
      <c r="M982" t="b">
        <f>IFERROR(INDEX(JMP!$AJ$2:$AU$1000,MATCH($A982,JMP!$A$2:$A$1000,0),MATCH(M$1,JMP!$AJ$1:$AU$1,0)),INDEX(Baseline!$B$2:$BD$2,1,MATCH(M$1,Baseline!$B$1:$BD$1,0)))</f>
        <v>0</v>
      </c>
      <c r="N982" t="b">
        <f>IFERROR(INDEX(JMP!$AJ$2:$AU$1000,MATCH($A982,JMP!$A$2:$A$1000,0),MATCH(N$1,JMP!$AJ$1:$AU$1,0)),INDEX(Baseline!$B$2:$BD$2,1,MATCH(N$1,Baseline!$B$1:$BD$1,0)))</f>
        <v>0</v>
      </c>
      <c r="O982">
        <f>IFERROR(INDEX(JMP!$AJ$2:$AU$1000,MATCH($A982,JMP!$A$2:$A$1000,0),MATCH(O$1,JMP!$AJ$1:$AU$1,0)),INDEX(Baseline!$B$2:$BD$2,1,MATCH(O$1,Baseline!$B$1:$BD$1,0)))</f>
        <v>7</v>
      </c>
      <c r="P982">
        <f>IFERROR(INDEX(JMP!$AJ$2:$AU$1000,MATCH($A982,JMP!$A$2:$A$1000,0),MATCH(P$1,JMP!$AJ$1:$AU$1,0)),INDEX(Baseline!$B$2:$BD$2,1,MATCH(P$1,Baseline!$B$1:$BD$1,0)))</f>
        <v>200</v>
      </c>
      <c r="Q982">
        <f>IFERROR(INDEX(JMP!$AJ$2:$AU$1000,MATCH($A982,JMP!$A$2:$A$1000,0),MATCH(Q$1,JMP!$AJ$1:$AU$1,0)),INDEX(Baseline!$B$2:$BD$2,1,MATCH(Q$1,Baseline!$B$1:$BD$1,0)))</f>
        <v>10</v>
      </c>
      <c r="R982">
        <f>IFERROR(INDEX(JMP!$AJ$2:$AU$1000,MATCH($A982,JMP!$A$2:$A$1000,0),MATCH(R$1,JMP!$AJ$1:$AU$1,0)),INDEX(Baseline!$B$2:$BD$2,1,MATCH(R$1,Baseline!$B$1:$BD$1,0)))</f>
        <v>0</v>
      </c>
      <c r="S982">
        <f>IFERROR(INDEX(JMP!$AJ$2:$AU$1000,MATCH($A982,JMP!$A$2:$A$1000,0),MATCH(S$1,JMP!$AJ$1:$AU$1,0)),INDEX(Baseline!$B$2:$BD$2,1,MATCH(S$1,Baseline!$B$1:$BD$1,0)))</f>
        <v>1</v>
      </c>
      <c r="T982">
        <f>IFERROR(INDEX(JMP!$AJ$2:$AU$1000,MATCH($A982,JMP!$A$2:$A$1000,0),MATCH(T$1,JMP!$AJ$1:$AU$1,0)),INDEX(Baseline!$B$2:$BD$2,1,MATCH(T$1,Baseline!$B$1:$BD$1,0)))</f>
        <v>0</v>
      </c>
      <c r="U982" t="str">
        <f>IFERROR(INDEX(JMP!$AJ$2:$AU$1000,MATCH($A982,JMP!$A$2:$A$1000,0),MATCH(U$1,JMP!$AJ$1:$AU$1,0)),INDEX(Baseline!$B$2:$BD$2,1,MATCH(U$1,Baseline!$B$1:$BD$1,0)))</f>
        <v>Titan</v>
      </c>
      <c r="V982">
        <f>IFERROR(INDEX(JMP!$AJ$2:$AU$1000,MATCH($A982,JMP!$A$2:$A$1000,0),MATCH(V$1,JMP!$AJ$1:$AU$1,0)),INDEX(Baseline!$B$2:$BD$2,1,MATCH(V$1,Baseline!$B$1:$BD$1,0)))</f>
        <v>3</v>
      </c>
      <c r="W982">
        <f>IFERROR(INDEX(JMP!$AJ$2:$AU$1000,MATCH($A982,JMP!$A$2:$A$1000,0),MATCH(W$1,JMP!$AJ$1:$AU$1,0)),INDEX(Baseline!$B$2:$BD$2,1,MATCH(W$1,Baseline!$B$1:$BD$1,0)))</f>
        <v>0.37</v>
      </c>
      <c r="X982">
        <f>IFERROR(INDEX(JMP!$AJ$2:$AU$1000,MATCH($A982,JMP!$A$2:$A$1000,0),MATCH(X$1,JMP!$AJ$1:$AU$1,0)),INDEX(Baseline!$B$2:$BD$2,1,MATCH(X$1,Baseline!$B$1:$BD$1,0)))</f>
        <v>4</v>
      </c>
      <c r="Y982">
        <f>IFERROR(INDEX(JMP!$AJ$2:$AU$1000,MATCH($A982,JMP!$A$2:$A$1000,0),MATCH(Y$1,JMP!$AJ$1:$AU$1,0)),INDEX(Baseline!$B$2:$BD$2,1,MATCH(Y$1,Baseline!$B$1:$BD$1,0)))</f>
        <v>1</v>
      </c>
      <c r="Z982">
        <f>IFERROR(INDEX(JMP!$AJ$2:$AU$1000,MATCH($A982,JMP!$A$2:$A$1000,0),MATCH(Z$1,JMP!$AJ$1:$AU$1,0)),INDEX(Baseline!$B$2:$BD$2,1,MATCH(Z$1,Baseline!$B$1:$BD$1,0)))</f>
        <v>1970</v>
      </c>
      <c r="AA982">
        <f>IFERROR(INDEX(JMP!$AJ$2:$AU$1000,MATCH($A982,JMP!$A$2:$A$1000,0),MATCH(AA$1,JMP!$AJ$1:$AU$1,0)),INDEX(Baseline!$B$2:$BD$2,1,MATCH(AA$1,Baseline!$B$1:$BD$1,0)))</f>
        <v>1970</v>
      </c>
      <c r="AB982">
        <f>IFERROR(INDEX(JMP!$AJ$2:$AU$1000,MATCH($A982,JMP!$A$2:$A$1000,0),MATCH(AB$1,JMP!$AJ$1:$AU$1,0)),INDEX(Baseline!$B$2:$BD$2,1,MATCH(AB$1,Baseline!$B$1:$BD$1,0)))</f>
        <v>0</v>
      </c>
      <c r="AC982">
        <f>IFERROR(INDEX(JMP!$AJ$2:$AU$1000,MATCH($A982,JMP!$A$2:$A$1000,0),MATCH(AC$1,JMP!$AJ$1:$AU$1,0)),INDEX(Baseline!$B$2:$BD$2,1,MATCH(AC$1,Baseline!$B$1:$BD$1,0)))</f>
        <v>1</v>
      </c>
      <c r="AD982">
        <f>IFERROR(INDEX(JMP!$AJ$2:$AU$1000,MATCH($A982,JMP!$A$2:$A$1000,0),MATCH(AD$1,JMP!$AJ$1:$AU$1,0)),INDEX(Baseline!$B$2:$BD$2,1,MATCH(AD$1,Baseline!$B$1:$BD$1,0)))</f>
        <v>8</v>
      </c>
      <c r="AE982">
        <f>IFERROR(INDEX(JMP!$AJ$2:$AU$1000,MATCH($A982,JMP!$A$2:$A$1000,0),MATCH(AE$1,JMP!$AJ$1:$AU$1,0)),INDEX(Baseline!$B$2:$BD$2,1,MATCH(AE$1,Baseline!$B$1:$BD$1,0)))</f>
        <v>0.625</v>
      </c>
      <c r="AF982" t="str">
        <f>IFERROR(INDEX(JMP!$AJ$2:$AU$1000,MATCH($A982,JMP!$A$2:$A$1000,0),MATCH(AF$1,JMP!$AJ$1:$AU$1,0)),INDEX(Baseline!$B$2:$BD$2,1,MATCH(AF$1,Baseline!$B$1:$BD$1,0)))</f>
        <v>bwb</v>
      </c>
      <c r="AG982" t="str">
        <f>IFERROR(INDEX(JMP!$AJ$2:$AU$1000,MATCH($A982,JMP!$A$2:$A$1000,0),MATCH(AG$1,JMP!$AJ$1:$AU$1,0)),INDEX(Baseline!$B$2:$BD$2,1,MATCH(AG$1,Baseline!$B$1:$BD$1,0)))</f>
        <v>V-tail</v>
      </c>
      <c r="AH982">
        <f>IFERROR(INDEX(JMP!$AJ$2:$AU$1000,MATCH($A982,JMP!$A$2:$A$1000,0),MATCH(AH$1,JMP!$AJ$1:$AU$1,0)),INDEX(Baseline!$B$2:$BD$2,1,MATCH(AH$1,Baseline!$B$1:$BD$1,0)))</f>
        <v>0</v>
      </c>
      <c r="AI982">
        <f>IFERROR(INDEX(JMP!$AJ$2:$AU$1000,MATCH($A982,JMP!$A$2:$A$1000,0),MATCH(AI$1,JMP!$AJ$1:$AU$1,0)),INDEX(Baseline!$B$2:$BD$2,1,MATCH(AI$1,Baseline!$B$1:$BD$1,0)))</f>
        <v>724000000</v>
      </c>
      <c r="AJ982">
        <f>IFERROR(INDEX(JMP!$AJ$2:$AU$1000,MATCH($A982,JMP!$A$2:$A$1000,0),MATCH(AJ$1,JMP!$AJ$1:$AU$1,0)),INDEX(Baseline!$B$2:$BD$2,1,MATCH(AJ$1,Baseline!$B$1:$BD$1,0)))</f>
        <v>54500000</v>
      </c>
      <c r="AK982">
        <f>IFERROR(INDEX(JMP!$AJ$2:$AU$1000,MATCH($A982,JMP!$A$2:$A$1000,0),MATCH(AK$1,JMP!$AJ$1:$AU$1,0)),INDEX(Baseline!$B$2:$BD$2,1,MATCH(AK$1,Baseline!$B$1:$BD$1,0)))</f>
        <v>30</v>
      </c>
      <c r="AL982">
        <f>IFERROR(INDEX(JMP!$AJ$2:$AU$1000,MATCH($A982,JMP!$A$2:$A$1000,0),MATCH(AL$1,JMP!$AJ$1:$AU$1,0)),INDEX(Baseline!$B$2:$BD$2,1,MATCH(AL$1,Baseline!$B$1:$BD$1,0)))</f>
        <v>1.176034200146233E-2</v>
      </c>
      <c r="AM982">
        <f>IFERROR(INDEX(JMP!$AJ$2:$AU$1000,MATCH($A982,JMP!$A$2:$A$1000,0),MATCH(AM$1,JMP!$AJ$1:$AU$1,0)),INDEX(Baseline!$B$2:$BD$2,1,MATCH(AM$1,Baseline!$B$1:$BD$1,0)))</f>
        <v>15.946957112304762</v>
      </c>
      <c r="AN982">
        <f>IFERROR(INDEX(JMP!$AJ$2:$AU$1000,MATCH($A982,JMP!$A$2:$A$1000,0),MATCH(AN$1,JMP!$AJ$1:$AU$1,0)),INDEX(Baseline!$B$2:$BD$2,1,MATCH(AN$1,Baseline!$B$1:$BD$1,0)))</f>
        <v>2.4316813758687865</v>
      </c>
      <c r="AO982">
        <f>IFERROR(INDEX(JMP!$AJ$2:$AU$1000,MATCH($A982,JMP!$A$2:$A$1000,0),MATCH(AO$1,JMP!$AJ$1:$AU$1,0)),INDEX(Baseline!$B$2:$BD$2,1,MATCH(AO$1,Baseline!$B$1:$BD$1,0)))</f>
        <v>0.37573227747985449</v>
      </c>
      <c r="AP982">
        <f>IFERROR(INDEX(JMP!$AJ$2:$AU$1000,MATCH($A982,JMP!$A$2:$A$1000,0),MATCH(AP$1,JMP!$AJ$1:$AU$1,0)),INDEX(Baseline!$B$2:$BD$2,1,MATCH(AP$1,Baseline!$B$1:$BD$1,0)))</f>
        <v>0</v>
      </c>
      <c r="AQ982">
        <f>IFERROR(INDEX(JMP!$AJ$2:$AU$1000,MATCH($A982,JMP!$A$2:$A$1000,0),MATCH(AQ$1,JMP!$AJ$1:$AU$1,0)),INDEX(Baseline!$B$2:$BD$2,1,MATCH(AQ$1,Baseline!$B$1:$BD$1,0)))</f>
        <v>0.35</v>
      </c>
      <c r="AR982">
        <f>IFERROR(INDEX(JMP!$AJ$2:$AU$1000,MATCH($A982,JMP!$A$2:$A$1000,0),MATCH(AR$1,JMP!$AJ$1:$AU$1,0)),INDEX(Baseline!$B$2:$BD$2,1,MATCH(AR$1,Baseline!$B$1:$BD$1,0)))</f>
        <v>0</v>
      </c>
      <c r="AS982">
        <f>IFERROR(INDEX(JMP!$AJ$2:$AU$1000,MATCH($A982,JMP!$A$2:$A$1000,0),MATCH(AS$1,JMP!$AJ$1:$AU$1,0)),INDEX(Baseline!$B$2:$BD$2,1,MATCH(AS$1,Baseline!$B$1:$BD$1,0)))</f>
        <v>0</v>
      </c>
      <c r="AT982">
        <f>IFERROR(INDEX(JMP!$AJ$2:$AU$1000,MATCH($A982,JMP!$A$2:$A$1000,0),MATCH(AT$1,JMP!$AJ$1:$AU$1,0)),INDEX(Baseline!$B$2:$BD$2,1,MATCH(AT$1,Baseline!$B$1:$BD$1,0)))</f>
        <v>500</v>
      </c>
      <c r="AU982">
        <f>IFERROR(INDEX(JMP!$AJ$2:$AU$1000,MATCH($A982,JMP!$A$2:$A$1000,0),MATCH(AU$1,JMP!$AJ$1:$AU$1,0)),INDEX(Baseline!$B$2:$BD$2,1,MATCH(AU$1,Baseline!$B$1:$BD$1,0)))</f>
        <v>50</v>
      </c>
      <c r="AV982">
        <f>IFERROR(INDEX(JMP!$AJ$2:$AU$1000,MATCH($A982,JMP!$A$2:$A$1000,0),MATCH(AV$1,JMP!$AJ$1:$AU$1,0)),INDEX(Baseline!$B$2:$BD$2,1,MATCH(AV$1,Baseline!$B$1:$BD$1,0)))</f>
        <v>12.1</v>
      </c>
      <c r="AW982">
        <f>IFERROR(INDEX(JMP!$AJ$2:$AU$1000,MATCH($A982,JMP!$A$2:$A$1000,0),MATCH(AW$1,JMP!$AJ$1:$AU$1,0)),INDEX(Baseline!$B$2:$BD$2,1,MATCH(AW$1,Baseline!$B$1:$BD$1,0)))</f>
        <v>1.9961979999999998E-3</v>
      </c>
      <c r="AX982">
        <f>IFERROR(INDEX(JMP!$AJ$2:$AU$1000,MATCH($A982,JMP!$A$2:$A$1000,0),MATCH(AX$1,JMP!$AJ$1:$AU$1,0)),INDEX(Baseline!$B$2:$BD$2,1,MATCH(AX$1,Baseline!$B$1:$BD$1,0)))</f>
        <v>1.9961979999999998E-3</v>
      </c>
      <c r="AY982">
        <f>IFERROR(INDEX(JMP!$AJ$2:$AU$1000,MATCH($A982,JMP!$A$2:$A$1000,0),MATCH(AY$1,JMP!$AJ$1:$AU$1,0)),INDEX(Baseline!$B$2:$BD$2,1,MATCH(AY$1,Baseline!$B$1:$BD$1,0)))</f>
        <v>1.9607137E-2</v>
      </c>
      <c r="AZ982">
        <f>IFERROR(INDEX(JMP!$AJ$2:$AU$1000,MATCH($A982,JMP!$A$2:$A$1000,0),MATCH(AZ$1,JMP!$AJ$1:$AU$1,0)),INDEX(Baseline!$B$2:$BD$2,1,MATCH(AZ$1,Baseline!$B$1:$BD$1,0)))</f>
        <v>0</v>
      </c>
      <c r="BA982">
        <f>IFERROR(INDEX(JMP!$AJ$2:$AU$1000,MATCH($A982,JMP!$A$2:$A$1000,0),MATCH(BA$1,JMP!$AJ$1:$AU$1,0)),INDEX(Baseline!$B$2:$BD$2,1,MATCH(BA$1,Baseline!$B$1:$BD$1,0)))</f>
        <v>100</v>
      </c>
      <c r="BB982">
        <f>IFERROR(INDEX(JMP!$AJ$2:$AU$1000,MATCH($A982,JMP!$A$2:$A$1000,0),MATCH(BB$1,JMP!$AJ$1:$AU$1,0)),INDEX(Baseline!$B$2:$BD$2,1,MATCH(BB$1,Baseline!$B$1:$BD$1,0)))</f>
        <v>0</v>
      </c>
      <c r="BC982">
        <f>IFERROR(INDEX(JMP!$AJ$2:$AU$1000,MATCH($A982,JMP!$A$2:$A$1000,0),MATCH(BC$1,JMP!$AJ$1:$AU$1,0)),INDEX(Baseline!$B$2:$BD$2,1,MATCH(BC$1,Baseline!$B$1:$BD$1,0)))</f>
        <v>4</v>
      </c>
      <c r="BD982">
        <f>IFERROR(INDEX(JMP!$AJ$2:$AU$1000,MATCH($A982,JMP!$A$2:$A$1000,0),MATCH(BD$1,JMP!$AJ$1:$AU$1,0)),INDEX(Baseline!$B$2:$BD$2,1,MATCH(BD$1,Baseline!$B$1:$BD$1,0)))</f>
        <v>2.3475926224999997</v>
      </c>
      <c r="BE982">
        <f>IFERROR(INDEX(JMP!$AJ$2:$AU$1000,MATCH($A982,JMP!$A$2:$A$1000,0),MATCH(BE$1,JMP!$AJ$1:$AU$1,0)),INDEX(Baseline!$B$2:$BE$2,1,MATCH(BE$1,Baseline!$B$1:$BE$1,0)))</f>
        <v>400000</v>
      </c>
      <c r="BF982" t="str">
        <f t="shared" si="78"/>
        <v>no</v>
      </c>
      <c r="BG982" t="str">
        <f t="shared" si="79"/>
        <v>no</v>
      </c>
      <c r="BH982">
        <f t="shared" si="80"/>
        <v>0.5</v>
      </c>
      <c r="BI982">
        <f t="shared" si="81"/>
        <v>100</v>
      </c>
      <c r="BL982" t="str">
        <f t="shared" si="82"/>
        <v>winter</v>
      </c>
    </row>
    <row r="983" spans="1:64" x14ac:dyDescent="0.35">
      <c r="A983">
        <v>982</v>
      </c>
      <c r="B983">
        <f>IFERROR(INDEX(JMP!$AJ$2:$AU$1000,MATCH($A983,JMP!$A$2:$A$1000,0),MATCH(B$1,JMP!$AJ$1:$AU$1,0)),INDEX(Baseline!$B$2:$BD$2,1,MATCH(B$1,Baseline!$B$1:$BD$1,0)))</f>
        <v>0</v>
      </c>
      <c r="C983">
        <f>IFERROR(INDEX(JMP!$AJ$2:$AU$1000,MATCH($A983,JMP!$A$2:$A$1000,0),MATCH(C$1,JMP!$AJ$1:$AU$1,0)),INDEX(Baseline!$B$2:$BD$2,1,MATCH(C$1,Baseline!$B$1:$BD$1,0)))</f>
        <v>8760</v>
      </c>
      <c r="D983">
        <f>IFERROR(INDEX(JMP!$AJ$2:$AU$1000,MATCH($A983,JMP!$A$2:$A$1000,0),MATCH(D$1,JMP!$AJ$1:$AU$1,0)),INDEX(Baseline!$B$2:$BD$2,1,MATCH(D$1,Baseline!$B$1:$BD$1,0)))</f>
        <v>1</v>
      </c>
      <c r="E983">
        <f>IFERROR(INDEX(JMP!$AJ$2:$AU$1000,MATCH($A983,JMP!$A$2:$A$1000,0),MATCH(E$1,JMP!$AJ$1:$AU$1,0)),INDEX(Baseline!$B$2:$BD$2,1,MATCH(E$1,Baseline!$B$1:$BD$1,0)))</f>
        <v>1</v>
      </c>
      <c r="F983" t="str">
        <f>IFERROR(INDEX(JMP!$AJ$2:$AU$1000,MATCH($A983,JMP!$A$2:$A$1000,0),MATCH(F$1,JMP!$AJ$1:$AU$1,0)),INDEX(Baseline!$B$2:$BD$2,1,MATCH(F$1,Baseline!$B$1:$BD$1,0)))</f>
        <v>e344</v>
      </c>
      <c r="G983" t="str">
        <f>IFERROR(INDEX(JMP!$AJ$2:$AU$1000,MATCH($A983,JMP!$A$2:$A$1000,0),MATCH(G$1,JMP!$AJ$1:$AU$1,0)),INDEX(Baseline!$B$2:$BD$2,1,MATCH(G$1,Baseline!$B$1:$BD$1,0)))</f>
        <v>e340</v>
      </c>
      <c r="H983">
        <f>IFERROR(INDEX(JMP!$AJ$2:$AU$1000,MATCH($A983,JMP!$A$2:$A$1000,0),MATCH(H$1,JMP!$AJ$1:$AU$1,0)),INDEX(Baseline!$B$2:$BD$2,1,MATCH(H$1,Baseline!$B$1:$BD$1,0)))</f>
        <v>1.5</v>
      </c>
      <c r="I983">
        <f>IFERROR(INDEX(JMP!$AJ$2:$AU$1000,MATCH($A983,JMP!$A$2:$A$1000,0),MATCH(I$1,JMP!$AJ$1:$AU$1,0)),INDEX(Baseline!$B$2:$BD$2,1,MATCH(I$1,Baseline!$B$1:$BD$1,0)))</f>
        <v>0.42</v>
      </c>
      <c r="J983">
        <f>IFERROR(INDEX(JMP!$AJ$2:$AU$1000,MATCH($A983,JMP!$A$2:$A$1000,0),MATCH(J$1,JMP!$AJ$1:$AU$1,0)),INDEX(Baseline!$B$2:$BD$2,1,MATCH(J$1,Baseline!$B$1:$BD$1,0)))</f>
        <v>1</v>
      </c>
      <c r="K983">
        <f>IFERROR(INDEX(JMP!$AJ$2:$AU$1000,MATCH($A983,JMP!$A$2:$A$1000,0),MATCH(K$1,JMP!$AJ$1:$AU$1,0)),INDEX(Baseline!$B$2:$BD$2,1,MATCH(K$1,Baseline!$B$1:$BD$1,0)))</f>
        <v>0</v>
      </c>
      <c r="L983">
        <f>IFERROR(INDEX(JMP!$AJ$2:$AU$1000,MATCH($A983,JMP!$A$2:$A$1000,0),MATCH(L$1,JMP!$AJ$1:$AU$1,0)),INDEX(Baseline!$B$2:$BD$2,1,MATCH(L$1,Baseline!$B$1:$BD$1,0)))</f>
        <v>6.5026560370657072E-2</v>
      </c>
      <c r="M983" t="b">
        <f>IFERROR(INDEX(JMP!$AJ$2:$AU$1000,MATCH($A983,JMP!$A$2:$A$1000,0),MATCH(M$1,JMP!$AJ$1:$AU$1,0)),INDEX(Baseline!$B$2:$BD$2,1,MATCH(M$1,Baseline!$B$1:$BD$1,0)))</f>
        <v>0</v>
      </c>
      <c r="N983" t="b">
        <f>IFERROR(INDEX(JMP!$AJ$2:$AU$1000,MATCH($A983,JMP!$A$2:$A$1000,0),MATCH(N$1,JMP!$AJ$1:$AU$1,0)),INDEX(Baseline!$B$2:$BD$2,1,MATCH(N$1,Baseline!$B$1:$BD$1,0)))</f>
        <v>0</v>
      </c>
      <c r="O983">
        <f>IFERROR(INDEX(JMP!$AJ$2:$AU$1000,MATCH($A983,JMP!$A$2:$A$1000,0),MATCH(O$1,JMP!$AJ$1:$AU$1,0)),INDEX(Baseline!$B$2:$BD$2,1,MATCH(O$1,Baseline!$B$1:$BD$1,0)))</f>
        <v>7</v>
      </c>
      <c r="P983">
        <f>IFERROR(INDEX(JMP!$AJ$2:$AU$1000,MATCH($A983,JMP!$A$2:$A$1000,0),MATCH(P$1,JMP!$AJ$1:$AU$1,0)),INDEX(Baseline!$B$2:$BD$2,1,MATCH(P$1,Baseline!$B$1:$BD$1,0)))</f>
        <v>200</v>
      </c>
      <c r="Q983">
        <f>IFERROR(INDEX(JMP!$AJ$2:$AU$1000,MATCH($A983,JMP!$A$2:$A$1000,0),MATCH(Q$1,JMP!$AJ$1:$AU$1,0)),INDEX(Baseline!$B$2:$BD$2,1,MATCH(Q$1,Baseline!$B$1:$BD$1,0)))</f>
        <v>10</v>
      </c>
      <c r="R983">
        <f>IFERROR(INDEX(JMP!$AJ$2:$AU$1000,MATCH($A983,JMP!$A$2:$A$1000,0),MATCH(R$1,JMP!$AJ$1:$AU$1,0)),INDEX(Baseline!$B$2:$BD$2,1,MATCH(R$1,Baseline!$B$1:$BD$1,0)))</f>
        <v>0</v>
      </c>
      <c r="S983">
        <f>IFERROR(INDEX(JMP!$AJ$2:$AU$1000,MATCH($A983,JMP!$A$2:$A$1000,0),MATCH(S$1,JMP!$AJ$1:$AU$1,0)),INDEX(Baseline!$B$2:$BD$2,1,MATCH(S$1,Baseline!$B$1:$BD$1,0)))</f>
        <v>1</v>
      </c>
      <c r="T983">
        <f>IFERROR(INDEX(JMP!$AJ$2:$AU$1000,MATCH($A983,JMP!$A$2:$A$1000,0),MATCH(T$1,JMP!$AJ$1:$AU$1,0)),INDEX(Baseline!$B$2:$BD$2,1,MATCH(T$1,Baseline!$B$1:$BD$1,0)))</f>
        <v>0</v>
      </c>
      <c r="U983" t="str">
        <f>IFERROR(INDEX(JMP!$AJ$2:$AU$1000,MATCH($A983,JMP!$A$2:$A$1000,0),MATCH(U$1,JMP!$AJ$1:$AU$1,0)),INDEX(Baseline!$B$2:$BD$2,1,MATCH(U$1,Baseline!$B$1:$BD$1,0)))</f>
        <v>Titan</v>
      </c>
      <c r="V983">
        <f>IFERROR(INDEX(JMP!$AJ$2:$AU$1000,MATCH($A983,JMP!$A$2:$A$1000,0),MATCH(V$1,JMP!$AJ$1:$AU$1,0)),INDEX(Baseline!$B$2:$BD$2,1,MATCH(V$1,Baseline!$B$1:$BD$1,0)))</f>
        <v>3</v>
      </c>
      <c r="W983">
        <f>IFERROR(INDEX(JMP!$AJ$2:$AU$1000,MATCH($A983,JMP!$A$2:$A$1000,0),MATCH(W$1,JMP!$AJ$1:$AU$1,0)),INDEX(Baseline!$B$2:$BD$2,1,MATCH(W$1,Baseline!$B$1:$BD$1,0)))</f>
        <v>0.37</v>
      </c>
      <c r="X983">
        <f>IFERROR(INDEX(JMP!$AJ$2:$AU$1000,MATCH($A983,JMP!$A$2:$A$1000,0),MATCH(X$1,JMP!$AJ$1:$AU$1,0)),INDEX(Baseline!$B$2:$BD$2,1,MATCH(X$1,Baseline!$B$1:$BD$1,0)))</f>
        <v>4</v>
      </c>
      <c r="Y983">
        <f>IFERROR(INDEX(JMP!$AJ$2:$AU$1000,MATCH($A983,JMP!$A$2:$A$1000,0),MATCH(Y$1,JMP!$AJ$1:$AU$1,0)),INDEX(Baseline!$B$2:$BD$2,1,MATCH(Y$1,Baseline!$B$1:$BD$1,0)))</f>
        <v>3</v>
      </c>
      <c r="Z983">
        <f>IFERROR(INDEX(JMP!$AJ$2:$AU$1000,MATCH($A983,JMP!$A$2:$A$1000,0),MATCH(Z$1,JMP!$AJ$1:$AU$1,0)),INDEX(Baseline!$B$2:$BD$2,1,MATCH(Z$1,Baseline!$B$1:$BD$1,0)))</f>
        <v>1970</v>
      </c>
      <c r="AA983">
        <f>IFERROR(INDEX(JMP!$AJ$2:$AU$1000,MATCH($A983,JMP!$A$2:$A$1000,0),MATCH(AA$1,JMP!$AJ$1:$AU$1,0)),INDEX(Baseline!$B$2:$BD$2,1,MATCH(AA$1,Baseline!$B$1:$BD$1,0)))</f>
        <v>1970</v>
      </c>
      <c r="AB983">
        <f>IFERROR(INDEX(JMP!$AJ$2:$AU$1000,MATCH($A983,JMP!$A$2:$A$1000,0),MATCH(AB$1,JMP!$AJ$1:$AU$1,0)),INDEX(Baseline!$B$2:$BD$2,1,MATCH(AB$1,Baseline!$B$1:$BD$1,0)))</f>
        <v>0</v>
      </c>
      <c r="AC983">
        <f>IFERROR(INDEX(JMP!$AJ$2:$AU$1000,MATCH($A983,JMP!$A$2:$A$1000,0),MATCH(AC$1,JMP!$AJ$1:$AU$1,0)),INDEX(Baseline!$B$2:$BD$2,1,MATCH(AC$1,Baseline!$B$1:$BD$1,0)))</f>
        <v>1</v>
      </c>
      <c r="AD983">
        <f>IFERROR(INDEX(JMP!$AJ$2:$AU$1000,MATCH($A983,JMP!$A$2:$A$1000,0),MATCH(AD$1,JMP!$AJ$1:$AU$1,0)),INDEX(Baseline!$B$2:$BD$2,1,MATCH(AD$1,Baseline!$B$1:$BD$1,0)))</f>
        <v>8</v>
      </c>
      <c r="AE983">
        <f>IFERROR(INDEX(JMP!$AJ$2:$AU$1000,MATCH($A983,JMP!$A$2:$A$1000,0),MATCH(AE$1,JMP!$AJ$1:$AU$1,0)),INDEX(Baseline!$B$2:$BD$2,1,MATCH(AE$1,Baseline!$B$1:$BD$1,0)))</f>
        <v>1</v>
      </c>
      <c r="AF983" t="str">
        <f>IFERROR(INDEX(JMP!$AJ$2:$AU$1000,MATCH($A983,JMP!$A$2:$A$1000,0),MATCH(AF$1,JMP!$AJ$1:$AU$1,0)),INDEX(Baseline!$B$2:$BD$2,1,MATCH(AF$1,Baseline!$B$1:$BD$1,0)))</f>
        <v>bwb</v>
      </c>
      <c r="AG983" t="str">
        <f>IFERROR(INDEX(JMP!$AJ$2:$AU$1000,MATCH($A983,JMP!$A$2:$A$1000,0),MATCH(AG$1,JMP!$AJ$1:$AU$1,0)),INDEX(Baseline!$B$2:$BD$2,1,MATCH(AG$1,Baseline!$B$1:$BD$1,0)))</f>
        <v>V-tail</v>
      </c>
      <c r="AH983">
        <f>IFERROR(INDEX(JMP!$AJ$2:$AU$1000,MATCH($A983,JMP!$A$2:$A$1000,0),MATCH(AH$1,JMP!$AJ$1:$AU$1,0)),INDEX(Baseline!$B$2:$BD$2,1,MATCH(AH$1,Baseline!$B$1:$BD$1,0)))</f>
        <v>1</v>
      </c>
      <c r="AI983">
        <f>IFERROR(INDEX(JMP!$AJ$2:$AU$1000,MATCH($A983,JMP!$A$2:$A$1000,0),MATCH(AI$1,JMP!$AJ$1:$AU$1,0)),INDEX(Baseline!$B$2:$BD$2,1,MATCH(AI$1,Baseline!$B$1:$BD$1,0)))</f>
        <v>724000000</v>
      </c>
      <c r="AJ983">
        <f>IFERROR(INDEX(JMP!$AJ$2:$AU$1000,MATCH($A983,JMP!$A$2:$A$1000,0),MATCH(AJ$1,JMP!$AJ$1:$AU$1,0)),INDEX(Baseline!$B$2:$BD$2,1,MATCH(AJ$1,Baseline!$B$1:$BD$1,0)))</f>
        <v>54500000</v>
      </c>
      <c r="AK983">
        <f>IFERROR(INDEX(JMP!$AJ$2:$AU$1000,MATCH($A983,JMP!$A$2:$A$1000,0),MATCH(AK$1,JMP!$AJ$1:$AU$1,0)),INDEX(Baseline!$B$2:$BD$2,1,MATCH(AK$1,Baseline!$B$1:$BD$1,0)))</f>
        <v>30</v>
      </c>
      <c r="AL983">
        <f>IFERROR(INDEX(JMP!$AJ$2:$AU$1000,MATCH($A983,JMP!$A$2:$A$1000,0),MATCH(AL$1,JMP!$AJ$1:$AU$1,0)),INDEX(Baseline!$B$2:$BD$2,1,MATCH(AL$1,Baseline!$B$1:$BD$1,0)))</f>
        <v>2.0905016277089527E-2</v>
      </c>
      <c r="AM983">
        <f>IFERROR(INDEX(JMP!$AJ$2:$AU$1000,MATCH($A983,JMP!$A$2:$A$1000,0),MATCH(AM$1,JMP!$AJ$1:$AU$1,0)),INDEX(Baseline!$B$2:$BD$2,1,MATCH(AM$1,Baseline!$B$1:$BD$1,0)))</f>
        <v>15.290371633866666</v>
      </c>
      <c r="AN983">
        <f>IFERROR(INDEX(JMP!$AJ$2:$AU$1000,MATCH($A983,JMP!$A$2:$A$1000,0),MATCH(AN$1,JMP!$AJ$1:$AU$1,0)),INDEX(Baseline!$B$2:$BD$2,1,MATCH(AN$1,Baseline!$B$1:$BD$1,0)))</f>
        <v>2.6182003323795611</v>
      </c>
      <c r="AO983">
        <f>IFERROR(INDEX(JMP!$AJ$2:$AU$1000,MATCH($A983,JMP!$A$2:$A$1000,0),MATCH(AO$1,JMP!$AJ$1:$AU$1,0)),INDEX(Baseline!$B$2:$BD$2,1,MATCH(AO$1,Baseline!$B$1:$BD$1,0)))</f>
        <v>1.1563270394369707</v>
      </c>
      <c r="AP983">
        <f>IFERROR(INDEX(JMP!$AJ$2:$AU$1000,MATCH($A983,JMP!$A$2:$A$1000,0),MATCH(AP$1,JMP!$AJ$1:$AU$1,0)),INDEX(Baseline!$B$2:$BD$2,1,MATCH(AP$1,Baseline!$B$1:$BD$1,0)))</f>
        <v>0</v>
      </c>
      <c r="AQ983">
        <f>IFERROR(INDEX(JMP!$AJ$2:$AU$1000,MATCH($A983,JMP!$A$2:$A$1000,0),MATCH(AQ$1,JMP!$AJ$1:$AU$1,0)),INDEX(Baseline!$B$2:$BD$2,1,MATCH(AQ$1,Baseline!$B$1:$BD$1,0)))</f>
        <v>0.35</v>
      </c>
      <c r="AR983">
        <f>IFERROR(INDEX(JMP!$AJ$2:$AU$1000,MATCH($A983,JMP!$A$2:$A$1000,0),MATCH(AR$1,JMP!$AJ$1:$AU$1,0)),INDEX(Baseline!$B$2:$BD$2,1,MATCH(AR$1,Baseline!$B$1:$BD$1,0)))</f>
        <v>0</v>
      </c>
      <c r="AS983">
        <f>IFERROR(INDEX(JMP!$AJ$2:$AU$1000,MATCH($A983,JMP!$A$2:$A$1000,0),MATCH(AS$1,JMP!$AJ$1:$AU$1,0)),INDEX(Baseline!$B$2:$BD$2,1,MATCH(AS$1,Baseline!$B$1:$BD$1,0)))</f>
        <v>0</v>
      </c>
      <c r="AT983">
        <f>IFERROR(INDEX(JMP!$AJ$2:$AU$1000,MATCH($A983,JMP!$A$2:$A$1000,0),MATCH(AT$1,JMP!$AJ$1:$AU$1,0)),INDEX(Baseline!$B$2:$BD$2,1,MATCH(AT$1,Baseline!$B$1:$BD$1,0)))</f>
        <v>500</v>
      </c>
      <c r="AU983">
        <f>IFERROR(INDEX(JMP!$AJ$2:$AU$1000,MATCH($A983,JMP!$A$2:$A$1000,0),MATCH(AU$1,JMP!$AJ$1:$AU$1,0)),INDEX(Baseline!$B$2:$BD$2,1,MATCH(AU$1,Baseline!$B$1:$BD$1,0)))</f>
        <v>50</v>
      </c>
      <c r="AV983">
        <f>IFERROR(INDEX(JMP!$AJ$2:$AU$1000,MATCH($A983,JMP!$A$2:$A$1000,0),MATCH(AV$1,JMP!$AJ$1:$AU$1,0)),INDEX(Baseline!$B$2:$BD$2,1,MATCH(AV$1,Baseline!$B$1:$BD$1,0)))</f>
        <v>12.1</v>
      </c>
      <c r="AW983">
        <f>IFERROR(INDEX(JMP!$AJ$2:$AU$1000,MATCH($A983,JMP!$A$2:$A$1000,0),MATCH(AW$1,JMP!$AJ$1:$AU$1,0)),INDEX(Baseline!$B$2:$BD$2,1,MATCH(AW$1,Baseline!$B$1:$BD$1,0)))</f>
        <v>1.9961979999999998E-3</v>
      </c>
      <c r="AX983">
        <f>IFERROR(INDEX(JMP!$AJ$2:$AU$1000,MATCH($A983,JMP!$A$2:$A$1000,0),MATCH(AX$1,JMP!$AJ$1:$AU$1,0)),INDEX(Baseline!$B$2:$BD$2,1,MATCH(AX$1,Baseline!$B$1:$BD$1,0)))</f>
        <v>1.9961979999999998E-3</v>
      </c>
      <c r="AY983">
        <f>IFERROR(INDEX(JMP!$AJ$2:$AU$1000,MATCH($A983,JMP!$A$2:$A$1000,0),MATCH(AY$1,JMP!$AJ$1:$AU$1,0)),INDEX(Baseline!$B$2:$BD$2,1,MATCH(AY$1,Baseline!$B$1:$BD$1,0)))</f>
        <v>1.9607137E-2</v>
      </c>
      <c r="AZ983">
        <f>IFERROR(INDEX(JMP!$AJ$2:$AU$1000,MATCH($A983,JMP!$A$2:$A$1000,0),MATCH(AZ$1,JMP!$AJ$1:$AU$1,0)),INDEX(Baseline!$B$2:$BD$2,1,MATCH(AZ$1,Baseline!$B$1:$BD$1,0)))</f>
        <v>1</v>
      </c>
      <c r="BA983">
        <f>IFERROR(INDEX(JMP!$AJ$2:$AU$1000,MATCH($A983,JMP!$A$2:$A$1000,0),MATCH(BA$1,JMP!$AJ$1:$AU$1,0)),INDEX(Baseline!$B$2:$BD$2,1,MATCH(BA$1,Baseline!$B$1:$BD$1,0)))</f>
        <v>10</v>
      </c>
      <c r="BB983">
        <f>IFERROR(INDEX(JMP!$AJ$2:$AU$1000,MATCH($A983,JMP!$A$2:$A$1000,0),MATCH(BB$1,JMP!$AJ$1:$AU$1,0)),INDEX(Baseline!$B$2:$BD$2,1,MATCH(BB$1,Baseline!$B$1:$BD$1,0)))</f>
        <v>0</v>
      </c>
      <c r="BC983">
        <f>IFERROR(INDEX(JMP!$AJ$2:$AU$1000,MATCH($A983,JMP!$A$2:$A$1000,0),MATCH(BC$1,JMP!$AJ$1:$AU$1,0)),INDEX(Baseline!$B$2:$BD$2,1,MATCH(BC$1,Baseline!$B$1:$BD$1,0)))</f>
        <v>3</v>
      </c>
      <c r="BD983">
        <f>IFERROR(INDEX(JMP!$AJ$2:$AU$1000,MATCH($A983,JMP!$A$2:$A$1000,0),MATCH(BD$1,JMP!$AJ$1:$AU$1,0)),INDEX(Baseline!$B$2:$BD$2,1,MATCH(BD$1,Baseline!$B$1:$BD$1,0)))</f>
        <v>4.8011521722500001</v>
      </c>
      <c r="BE983">
        <f>IFERROR(INDEX(JMP!$AJ$2:$AU$1000,MATCH($A983,JMP!$A$2:$A$1000,0),MATCH(BE$1,JMP!$AJ$1:$AU$1,0)),INDEX(Baseline!$B$2:$BE$2,1,MATCH(BE$1,Baseline!$B$1:$BE$1,0)))</f>
        <v>400000</v>
      </c>
      <c r="BF983" t="str">
        <f t="shared" si="78"/>
        <v>yes</v>
      </c>
      <c r="BG983" t="str">
        <f t="shared" si="79"/>
        <v>yes</v>
      </c>
      <c r="BH983">
        <f t="shared" si="80"/>
        <v>1</v>
      </c>
      <c r="BI983">
        <f t="shared" si="81"/>
        <v>10</v>
      </c>
      <c r="BL983" t="str">
        <f t="shared" si="82"/>
        <v>fall</v>
      </c>
    </row>
    <row r="984" spans="1:64" x14ac:dyDescent="0.35">
      <c r="A984">
        <v>983</v>
      </c>
      <c r="B984">
        <f>IFERROR(INDEX(JMP!$AJ$2:$AU$1000,MATCH($A984,JMP!$A$2:$A$1000,0),MATCH(B$1,JMP!$AJ$1:$AU$1,0)),INDEX(Baseline!$B$2:$BD$2,1,MATCH(B$1,Baseline!$B$1:$BD$1,0)))</f>
        <v>0</v>
      </c>
      <c r="C984">
        <f>IFERROR(INDEX(JMP!$AJ$2:$AU$1000,MATCH($A984,JMP!$A$2:$A$1000,0),MATCH(C$1,JMP!$AJ$1:$AU$1,0)),INDEX(Baseline!$B$2:$BD$2,1,MATCH(C$1,Baseline!$B$1:$BD$1,0)))</f>
        <v>8760</v>
      </c>
      <c r="D984">
        <f>IFERROR(INDEX(JMP!$AJ$2:$AU$1000,MATCH($A984,JMP!$A$2:$A$1000,0),MATCH(D$1,JMP!$AJ$1:$AU$1,0)),INDEX(Baseline!$B$2:$BD$2,1,MATCH(D$1,Baseline!$B$1:$BD$1,0)))</f>
        <v>1</v>
      </c>
      <c r="E984">
        <f>IFERROR(INDEX(JMP!$AJ$2:$AU$1000,MATCH($A984,JMP!$A$2:$A$1000,0),MATCH(E$1,JMP!$AJ$1:$AU$1,0)),INDEX(Baseline!$B$2:$BD$2,1,MATCH(E$1,Baseline!$B$1:$BD$1,0)))</f>
        <v>1</v>
      </c>
      <c r="F984" t="str">
        <f>IFERROR(INDEX(JMP!$AJ$2:$AU$1000,MATCH($A984,JMP!$A$2:$A$1000,0),MATCH(F$1,JMP!$AJ$1:$AU$1,0)),INDEX(Baseline!$B$2:$BD$2,1,MATCH(F$1,Baseline!$B$1:$BD$1,0)))</f>
        <v>e344</v>
      </c>
      <c r="G984" t="str">
        <f>IFERROR(INDEX(JMP!$AJ$2:$AU$1000,MATCH($A984,JMP!$A$2:$A$1000,0),MATCH(G$1,JMP!$AJ$1:$AU$1,0)),INDEX(Baseline!$B$2:$BD$2,1,MATCH(G$1,Baseline!$B$1:$BD$1,0)))</f>
        <v>e340</v>
      </c>
      <c r="H984">
        <f>IFERROR(INDEX(JMP!$AJ$2:$AU$1000,MATCH($A984,JMP!$A$2:$A$1000,0),MATCH(H$1,JMP!$AJ$1:$AU$1,0)),INDEX(Baseline!$B$2:$BD$2,1,MATCH(H$1,Baseline!$B$1:$BD$1,0)))</f>
        <v>1.5</v>
      </c>
      <c r="I984">
        <f>IFERROR(INDEX(JMP!$AJ$2:$AU$1000,MATCH($A984,JMP!$A$2:$A$1000,0),MATCH(I$1,JMP!$AJ$1:$AU$1,0)),INDEX(Baseline!$B$2:$BD$2,1,MATCH(I$1,Baseline!$B$1:$BD$1,0)))</f>
        <v>0.42</v>
      </c>
      <c r="J984">
        <f>IFERROR(INDEX(JMP!$AJ$2:$AU$1000,MATCH($A984,JMP!$A$2:$A$1000,0),MATCH(J$1,JMP!$AJ$1:$AU$1,0)),INDEX(Baseline!$B$2:$BD$2,1,MATCH(J$1,Baseline!$B$1:$BD$1,0)))</f>
        <v>1</v>
      </c>
      <c r="K984">
        <f>IFERROR(INDEX(JMP!$AJ$2:$AU$1000,MATCH($A984,JMP!$A$2:$A$1000,0),MATCH(K$1,JMP!$AJ$1:$AU$1,0)),INDEX(Baseline!$B$2:$BD$2,1,MATCH(K$1,Baseline!$B$1:$BD$1,0)))</f>
        <v>0</v>
      </c>
      <c r="L984">
        <f>IFERROR(INDEX(JMP!$AJ$2:$AU$1000,MATCH($A984,JMP!$A$2:$A$1000,0),MATCH(L$1,JMP!$AJ$1:$AU$1,0)),INDEX(Baseline!$B$2:$BD$2,1,MATCH(L$1,Baseline!$B$1:$BD$1,0)))</f>
        <v>0.14361199645810338</v>
      </c>
      <c r="M984" t="b">
        <f>IFERROR(INDEX(JMP!$AJ$2:$AU$1000,MATCH($A984,JMP!$A$2:$A$1000,0),MATCH(M$1,JMP!$AJ$1:$AU$1,0)),INDEX(Baseline!$B$2:$BD$2,1,MATCH(M$1,Baseline!$B$1:$BD$1,0)))</f>
        <v>0</v>
      </c>
      <c r="N984" t="b">
        <f>IFERROR(INDEX(JMP!$AJ$2:$AU$1000,MATCH($A984,JMP!$A$2:$A$1000,0),MATCH(N$1,JMP!$AJ$1:$AU$1,0)),INDEX(Baseline!$B$2:$BD$2,1,MATCH(N$1,Baseline!$B$1:$BD$1,0)))</f>
        <v>0</v>
      </c>
      <c r="O984">
        <f>IFERROR(INDEX(JMP!$AJ$2:$AU$1000,MATCH($A984,JMP!$A$2:$A$1000,0),MATCH(O$1,JMP!$AJ$1:$AU$1,0)),INDEX(Baseline!$B$2:$BD$2,1,MATCH(O$1,Baseline!$B$1:$BD$1,0)))</f>
        <v>7</v>
      </c>
      <c r="P984">
        <f>IFERROR(INDEX(JMP!$AJ$2:$AU$1000,MATCH($A984,JMP!$A$2:$A$1000,0),MATCH(P$1,JMP!$AJ$1:$AU$1,0)),INDEX(Baseline!$B$2:$BD$2,1,MATCH(P$1,Baseline!$B$1:$BD$1,0)))</f>
        <v>200</v>
      </c>
      <c r="Q984">
        <f>IFERROR(INDEX(JMP!$AJ$2:$AU$1000,MATCH($A984,JMP!$A$2:$A$1000,0),MATCH(Q$1,JMP!$AJ$1:$AU$1,0)),INDEX(Baseline!$B$2:$BD$2,1,MATCH(Q$1,Baseline!$B$1:$BD$1,0)))</f>
        <v>10</v>
      </c>
      <c r="R984">
        <f>IFERROR(INDEX(JMP!$AJ$2:$AU$1000,MATCH($A984,JMP!$A$2:$A$1000,0),MATCH(R$1,JMP!$AJ$1:$AU$1,0)),INDEX(Baseline!$B$2:$BD$2,1,MATCH(R$1,Baseline!$B$1:$BD$1,0)))</f>
        <v>0</v>
      </c>
      <c r="S984">
        <f>IFERROR(INDEX(JMP!$AJ$2:$AU$1000,MATCH($A984,JMP!$A$2:$A$1000,0),MATCH(S$1,JMP!$AJ$1:$AU$1,0)),INDEX(Baseline!$B$2:$BD$2,1,MATCH(S$1,Baseline!$B$1:$BD$1,0)))</f>
        <v>1</v>
      </c>
      <c r="T984">
        <f>IFERROR(INDEX(JMP!$AJ$2:$AU$1000,MATCH($A984,JMP!$A$2:$A$1000,0),MATCH(T$1,JMP!$AJ$1:$AU$1,0)),INDEX(Baseline!$B$2:$BD$2,1,MATCH(T$1,Baseline!$B$1:$BD$1,0)))</f>
        <v>0</v>
      </c>
      <c r="U984" t="str">
        <f>IFERROR(INDEX(JMP!$AJ$2:$AU$1000,MATCH($A984,JMP!$A$2:$A$1000,0),MATCH(U$1,JMP!$AJ$1:$AU$1,0)),INDEX(Baseline!$B$2:$BD$2,1,MATCH(U$1,Baseline!$B$1:$BD$1,0)))</f>
        <v>Titan</v>
      </c>
      <c r="V984">
        <f>IFERROR(INDEX(JMP!$AJ$2:$AU$1000,MATCH($A984,JMP!$A$2:$A$1000,0),MATCH(V$1,JMP!$AJ$1:$AU$1,0)),INDEX(Baseline!$B$2:$BD$2,1,MATCH(V$1,Baseline!$B$1:$BD$1,0)))</f>
        <v>3</v>
      </c>
      <c r="W984">
        <f>IFERROR(INDEX(JMP!$AJ$2:$AU$1000,MATCH($A984,JMP!$A$2:$A$1000,0),MATCH(W$1,JMP!$AJ$1:$AU$1,0)),INDEX(Baseline!$B$2:$BD$2,1,MATCH(W$1,Baseline!$B$1:$BD$1,0)))</f>
        <v>0.37</v>
      </c>
      <c r="X984">
        <f>IFERROR(INDEX(JMP!$AJ$2:$AU$1000,MATCH($A984,JMP!$A$2:$A$1000,0),MATCH(X$1,JMP!$AJ$1:$AU$1,0)),INDEX(Baseline!$B$2:$BD$2,1,MATCH(X$1,Baseline!$B$1:$BD$1,0)))</f>
        <v>4</v>
      </c>
      <c r="Y984">
        <f>IFERROR(INDEX(JMP!$AJ$2:$AU$1000,MATCH($A984,JMP!$A$2:$A$1000,0),MATCH(Y$1,JMP!$AJ$1:$AU$1,0)),INDEX(Baseline!$B$2:$BD$2,1,MATCH(Y$1,Baseline!$B$1:$BD$1,0)))</f>
        <v>6</v>
      </c>
      <c r="Z984">
        <f>IFERROR(INDEX(JMP!$AJ$2:$AU$1000,MATCH($A984,JMP!$A$2:$A$1000,0),MATCH(Z$1,JMP!$AJ$1:$AU$1,0)),INDEX(Baseline!$B$2:$BD$2,1,MATCH(Z$1,Baseline!$B$1:$BD$1,0)))</f>
        <v>1970</v>
      </c>
      <c r="AA984">
        <f>IFERROR(INDEX(JMP!$AJ$2:$AU$1000,MATCH($A984,JMP!$A$2:$A$1000,0),MATCH(AA$1,JMP!$AJ$1:$AU$1,0)),INDEX(Baseline!$B$2:$BD$2,1,MATCH(AA$1,Baseline!$B$1:$BD$1,0)))</f>
        <v>1970</v>
      </c>
      <c r="AB984">
        <f>IFERROR(INDEX(JMP!$AJ$2:$AU$1000,MATCH($A984,JMP!$A$2:$A$1000,0),MATCH(AB$1,JMP!$AJ$1:$AU$1,0)),INDEX(Baseline!$B$2:$BD$2,1,MATCH(AB$1,Baseline!$B$1:$BD$1,0)))</f>
        <v>0</v>
      </c>
      <c r="AC984">
        <f>IFERROR(INDEX(JMP!$AJ$2:$AU$1000,MATCH($A984,JMP!$A$2:$A$1000,0),MATCH(AC$1,JMP!$AJ$1:$AU$1,0)),INDEX(Baseline!$B$2:$BD$2,1,MATCH(AC$1,Baseline!$B$1:$BD$1,0)))</f>
        <v>1</v>
      </c>
      <c r="AD984">
        <f>IFERROR(INDEX(JMP!$AJ$2:$AU$1000,MATCH($A984,JMP!$A$2:$A$1000,0),MATCH(AD$1,JMP!$AJ$1:$AU$1,0)),INDEX(Baseline!$B$2:$BD$2,1,MATCH(AD$1,Baseline!$B$1:$BD$1,0)))</f>
        <v>8</v>
      </c>
      <c r="AE984">
        <f>IFERROR(INDEX(JMP!$AJ$2:$AU$1000,MATCH($A984,JMP!$A$2:$A$1000,0),MATCH(AE$1,JMP!$AJ$1:$AU$1,0)),INDEX(Baseline!$B$2:$BD$2,1,MATCH(AE$1,Baseline!$B$1:$BD$1,0)))</f>
        <v>0.625</v>
      </c>
      <c r="AF984" t="str">
        <f>IFERROR(INDEX(JMP!$AJ$2:$AU$1000,MATCH($A984,JMP!$A$2:$A$1000,0),MATCH(AF$1,JMP!$AJ$1:$AU$1,0)),INDEX(Baseline!$B$2:$BD$2,1,MATCH(AF$1,Baseline!$B$1:$BD$1,0)))</f>
        <v>bwb</v>
      </c>
      <c r="AG984" t="str">
        <f>IFERROR(INDEX(JMP!$AJ$2:$AU$1000,MATCH($A984,JMP!$A$2:$A$1000,0),MATCH(AG$1,JMP!$AJ$1:$AU$1,0)),INDEX(Baseline!$B$2:$BD$2,1,MATCH(AG$1,Baseline!$B$1:$BD$1,0)))</f>
        <v>V-tail</v>
      </c>
      <c r="AH984">
        <f>IFERROR(INDEX(JMP!$AJ$2:$AU$1000,MATCH($A984,JMP!$A$2:$A$1000,0),MATCH(AH$1,JMP!$AJ$1:$AU$1,0)),INDEX(Baseline!$B$2:$BD$2,1,MATCH(AH$1,Baseline!$B$1:$BD$1,0)))</f>
        <v>0</v>
      </c>
      <c r="AI984">
        <f>IFERROR(INDEX(JMP!$AJ$2:$AU$1000,MATCH($A984,JMP!$A$2:$A$1000,0),MATCH(AI$1,JMP!$AJ$1:$AU$1,0)),INDEX(Baseline!$B$2:$BD$2,1,MATCH(AI$1,Baseline!$B$1:$BD$1,0)))</f>
        <v>724000000</v>
      </c>
      <c r="AJ984">
        <f>IFERROR(INDEX(JMP!$AJ$2:$AU$1000,MATCH($A984,JMP!$A$2:$A$1000,0),MATCH(AJ$1,JMP!$AJ$1:$AU$1,0)),INDEX(Baseline!$B$2:$BD$2,1,MATCH(AJ$1,Baseline!$B$1:$BD$1,0)))</f>
        <v>54500000</v>
      </c>
      <c r="AK984">
        <f>IFERROR(INDEX(JMP!$AJ$2:$AU$1000,MATCH($A984,JMP!$A$2:$A$1000,0),MATCH(AK$1,JMP!$AJ$1:$AU$1,0)),INDEX(Baseline!$B$2:$BD$2,1,MATCH(AK$1,Baseline!$B$1:$BD$1,0)))</f>
        <v>30</v>
      </c>
      <c r="AL984">
        <f>IFERROR(INDEX(JMP!$AJ$2:$AU$1000,MATCH($A984,JMP!$A$2:$A$1000,0),MATCH(AL$1,JMP!$AJ$1:$AU$1,0)),INDEX(Baseline!$B$2:$BD$2,1,MATCH(AL$1,Baseline!$B$1:$BD$1,0)))</f>
        <v>2.4819872158028236E-2</v>
      </c>
      <c r="AM984">
        <f>IFERROR(INDEX(JMP!$AJ$2:$AU$1000,MATCH($A984,JMP!$A$2:$A$1000,0),MATCH(AM$1,JMP!$AJ$1:$AU$1,0)),INDEX(Baseline!$B$2:$BD$2,1,MATCH(AM$1,Baseline!$B$1:$BD$1,0)))</f>
        <v>10.448601743809524</v>
      </c>
      <c r="AN984">
        <f>IFERROR(INDEX(JMP!$AJ$2:$AU$1000,MATCH($A984,JMP!$A$2:$A$1000,0),MATCH(AN$1,JMP!$AJ$1:$AU$1,0)),INDEX(Baseline!$B$2:$BD$2,1,MATCH(AN$1,Baseline!$B$1:$BD$1,0)))</f>
        <v>1.4740269320995987</v>
      </c>
      <c r="AO984">
        <f>IFERROR(INDEX(JMP!$AJ$2:$AU$1000,MATCH($A984,JMP!$A$2:$A$1000,0),MATCH(AO$1,JMP!$AJ$1:$AU$1,0)),INDEX(Baseline!$B$2:$BD$2,1,MATCH(AO$1,Baseline!$B$1:$BD$1,0)))</f>
        <v>1.0270115747682127</v>
      </c>
      <c r="AP984">
        <f>IFERROR(INDEX(JMP!$AJ$2:$AU$1000,MATCH($A984,JMP!$A$2:$A$1000,0),MATCH(AP$1,JMP!$AJ$1:$AU$1,0)),INDEX(Baseline!$B$2:$BD$2,1,MATCH(AP$1,Baseline!$B$1:$BD$1,0)))</f>
        <v>0</v>
      </c>
      <c r="AQ984">
        <f>IFERROR(INDEX(JMP!$AJ$2:$AU$1000,MATCH($A984,JMP!$A$2:$A$1000,0),MATCH(AQ$1,JMP!$AJ$1:$AU$1,0)),INDEX(Baseline!$B$2:$BD$2,1,MATCH(AQ$1,Baseline!$B$1:$BD$1,0)))</f>
        <v>0.35</v>
      </c>
      <c r="AR984">
        <f>IFERROR(INDEX(JMP!$AJ$2:$AU$1000,MATCH($A984,JMP!$A$2:$A$1000,0),MATCH(AR$1,JMP!$AJ$1:$AU$1,0)),INDEX(Baseline!$B$2:$BD$2,1,MATCH(AR$1,Baseline!$B$1:$BD$1,0)))</f>
        <v>0</v>
      </c>
      <c r="AS984">
        <f>IFERROR(INDEX(JMP!$AJ$2:$AU$1000,MATCH($A984,JMP!$A$2:$A$1000,0),MATCH(AS$1,JMP!$AJ$1:$AU$1,0)),INDEX(Baseline!$B$2:$BD$2,1,MATCH(AS$1,Baseline!$B$1:$BD$1,0)))</f>
        <v>0</v>
      </c>
      <c r="AT984">
        <f>IFERROR(INDEX(JMP!$AJ$2:$AU$1000,MATCH($A984,JMP!$A$2:$A$1000,0),MATCH(AT$1,JMP!$AJ$1:$AU$1,0)),INDEX(Baseline!$B$2:$BD$2,1,MATCH(AT$1,Baseline!$B$1:$BD$1,0)))</f>
        <v>500</v>
      </c>
      <c r="AU984">
        <f>IFERROR(INDEX(JMP!$AJ$2:$AU$1000,MATCH($A984,JMP!$A$2:$A$1000,0),MATCH(AU$1,JMP!$AJ$1:$AU$1,0)),INDEX(Baseline!$B$2:$BD$2,1,MATCH(AU$1,Baseline!$B$1:$BD$1,0)))</f>
        <v>50</v>
      </c>
      <c r="AV984">
        <f>IFERROR(INDEX(JMP!$AJ$2:$AU$1000,MATCH($A984,JMP!$A$2:$A$1000,0),MATCH(AV$1,JMP!$AJ$1:$AU$1,0)),INDEX(Baseline!$B$2:$BD$2,1,MATCH(AV$1,Baseline!$B$1:$BD$1,0)))</f>
        <v>12.1</v>
      </c>
      <c r="AW984">
        <f>IFERROR(INDEX(JMP!$AJ$2:$AU$1000,MATCH($A984,JMP!$A$2:$A$1000,0),MATCH(AW$1,JMP!$AJ$1:$AU$1,0)),INDEX(Baseline!$B$2:$BD$2,1,MATCH(AW$1,Baseline!$B$1:$BD$1,0)))</f>
        <v>1.9961979999999998E-3</v>
      </c>
      <c r="AX984">
        <f>IFERROR(INDEX(JMP!$AJ$2:$AU$1000,MATCH($A984,JMP!$A$2:$A$1000,0),MATCH(AX$1,JMP!$AJ$1:$AU$1,0)),INDEX(Baseline!$B$2:$BD$2,1,MATCH(AX$1,Baseline!$B$1:$BD$1,0)))</f>
        <v>1.9961979999999998E-3</v>
      </c>
      <c r="AY984">
        <f>IFERROR(INDEX(JMP!$AJ$2:$AU$1000,MATCH($A984,JMP!$A$2:$A$1000,0),MATCH(AY$1,JMP!$AJ$1:$AU$1,0)),INDEX(Baseline!$B$2:$BD$2,1,MATCH(AY$1,Baseline!$B$1:$BD$1,0)))</f>
        <v>1.9607137E-2</v>
      </c>
      <c r="AZ984">
        <f>IFERROR(INDEX(JMP!$AJ$2:$AU$1000,MATCH($A984,JMP!$A$2:$A$1000,0),MATCH(AZ$1,JMP!$AJ$1:$AU$1,0)),INDEX(Baseline!$B$2:$BD$2,1,MATCH(AZ$1,Baseline!$B$1:$BD$1,0)))</f>
        <v>0</v>
      </c>
      <c r="BA984">
        <f>IFERROR(INDEX(JMP!$AJ$2:$AU$1000,MATCH($A984,JMP!$A$2:$A$1000,0),MATCH(BA$1,JMP!$AJ$1:$AU$1,0)),INDEX(Baseline!$B$2:$BD$2,1,MATCH(BA$1,Baseline!$B$1:$BD$1,0)))</f>
        <v>55</v>
      </c>
      <c r="BB984">
        <f>IFERROR(INDEX(JMP!$AJ$2:$AU$1000,MATCH($A984,JMP!$A$2:$A$1000,0),MATCH(BB$1,JMP!$AJ$1:$AU$1,0)),INDEX(Baseline!$B$2:$BD$2,1,MATCH(BB$1,Baseline!$B$1:$BD$1,0)))</f>
        <v>0</v>
      </c>
      <c r="BC984">
        <f>IFERROR(INDEX(JMP!$AJ$2:$AU$1000,MATCH($A984,JMP!$A$2:$A$1000,0),MATCH(BC$1,JMP!$AJ$1:$AU$1,0)),INDEX(Baseline!$B$2:$BD$2,1,MATCH(BC$1,Baseline!$B$1:$BD$1,0)))</f>
        <v>1</v>
      </c>
      <c r="BD984">
        <f>IFERROR(INDEX(JMP!$AJ$2:$AU$1000,MATCH($A984,JMP!$A$2:$A$1000,0),MATCH(BD$1,JMP!$AJ$1:$AU$1,0)),INDEX(Baseline!$B$2:$BD$2,1,MATCH(BD$1,Baseline!$B$1:$BD$1,0)))</f>
        <v>4.0530090750500003</v>
      </c>
      <c r="BE984">
        <f>IFERROR(INDEX(JMP!$AJ$2:$AU$1000,MATCH($A984,JMP!$A$2:$A$1000,0),MATCH(BE$1,JMP!$AJ$1:$AU$1,0)),INDEX(Baseline!$B$2:$BE$2,1,MATCH(BE$1,Baseline!$B$1:$BE$1,0)))</f>
        <v>400000</v>
      </c>
      <c r="BF984" t="str">
        <f t="shared" si="78"/>
        <v>no</v>
      </c>
      <c r="BG984" t="str">
        <f t="shared" si="79"/>
        <v>no</v>
      </c>
      <c r="BH984">
        <f t="shared" si="80"/>
        <v>0.5</v>
      </c>
      <c r="BI984">
        <f t="shared" si="81"/>
        <v>30</v>
      </c>
      <c r="BL984" t="str">
        <f t="shared" si="82"/>
        <v>spring</v>
      </c>
    </row>
    <row r="985" spans="1:64" x14ac:dyDescent="0.35">
      <c r="A985">
        <v>984</v>
      </c>
      <c r="B985">
        <f>IFERROR(INDEX(JMP!$AJ$2:$AU$1000,MATCH($A985,JMP!$A$2:$A$1000,0),MATCH(B$1,JMP!$AJ$1:$AU$1,0)),INDEX(Baseline!$B$2:$BD$2,1,MATCH(B$1,Baseline!$B$1:$BD$1,0)))</f>
        <v>0</v>
      </c>
      <c r="C985">
        <f>IFERROR(INDEX(JMP!$AJ$2:$AU$1000,MATCH($A985,JMP!$A$2:$A$1000,0),MATCH(C$1,JMP!$AJ$1:$AU$1,0)),INDEX(Baseline!$B$2:$BD$2,1,MATCH(C$1,Baseline!$B$1:$BD$1,0)))</f>
        <v>8760</v>
      </c>
      <c r="D985">
        <f>IFERROR(INDEX(JMP!$AJ$2:$AU$1000,MATCH($A985,JMP!$A$2:$A$1000,0),MATCH(D$1,JMP!$AJ$1:$AU$1,0)),INDEX(Baseline!$B$2:$BD$2,1,MATCH(D$1,Baseline!$B$1:$BD$1,0)))</f>
        <v>1</v>
      </c>
      <c r="E985">
        <f>IFERROR(INDEX(JMP!$AJ$2:$AU$1000,MATCH($A985,JMP!$A$2:$A$1000,0),MATCH(E$1,JMP!$AJ$1:$AU$1,0)),INDEX(Baseline!$B$2:$BD$2,1,MATCH(E$1,Baseline!$B$1:$BD$1,0)))</f>
        <v>1</v>
      </c>
      <c r="F985" t="str">
        <f>IFERROR(INDEX(JMP!$AJ$2:$AU$1000,MATCH($A985,JMP!$A$2:$A$1000,0),MATCH(F$1,JMP!$AJ$1:$AU$1,0)),INDEX(Baseline!$B$2:$BD$2,1,MATCH(F$1,Baseline!$B$1:$BD$1,0)))</f>
        <v>e344</v>
      </c>
      <c r="G985" t="str">
        <f>IFERROR(INDEX(JMP!$AJ$2:$AU$1000,MATCH($A985,JMP!$A$2:$A$1000,0),MATCH(G$1,JMP!$AJ$1:$AU$1,0)),INDEX(Baseline!$B$2:$BD$2,1,MATCH(G$1,Baseline!$B$1:$BD$1,0)))</f>
        <v>e340</v>
      </c>
      <c r="H985">
        <f>IFERROR(INDEX(JMP!$AJ$2:$AU$1000,MATCH($A985,JMP!$A$2:$A$1000,0),MATCH(H$1,JMP!$AJ$1:$AU$1,0)),INDEX(Baseline!$B$2:$BD$2,1,MATCH(H$1,Baseline!$B$1:$BD$1,0)))</f>
        <v>1.5</v>
      </c>
      <c r="I985">
        <f>IFERROR(INDEX(JMP!$AJ$2:$AU$1000,MATCH($A985,JMP!$A$2:$A$1000,0),MATCH(I$1,JMP!$AJ$1:$AU$1,0)),INDEX(Baseline!$B$2:$BD$2,1,MATCH(I$1,Baseline!$B$1:$BD$1,0)))</f>
        <v>0.42</v>
      </c>
      <c r="J985">
        <f>IFERROR(INDEX(JMP!$AJ$2:$AU$1000,MATCH($A985,JMP!$A$2:$A$1000,0),MATCH(J$1,JMP!$AJ$1:$AU$1,0)),INDEX(Baseline!$B$2:$BD$2,1,MATCH(J$1,Baseline!$B$1:$BD$1,0)))</f>
        <v>1</v>
      </c>
      <c r="K985">
        <f>IFERROR(INDEX(JMP!$AJ$2:$AU$1000,MATCH($A985,JMP!$A$2:$A$1000,0),MATCH(K$1,JMP!$AJ$1:$AU$1,0)),INDEX(Baseline!$B$2:$BD$2,1,MATCH(K$1,Baseline!$B$1:$BD$1,0)))</f>
        <v>0</v>
      </c>
      <c r="L985">
        <f>IFERROR(INDEX(JMP!$AJ$2:$AU$1000,MATCH($A985,JMP!$A$2:$A$1000,0),MATCH(L$1,JMP!$AJ$1:$AU$1,0)),INDEX(Baseline!$B$2:$BD$2,1,MATCH(L$1,Baseline!$B$1:$BD$1,0)))</f>
        <v>0.1502276340119244</v>
      </c>
      <c r="M985" t="b">
        <f>IFERROR(INDEX(JMP!$AJ$2:$AU$1000,MATCH($A985,JMP!$A$2:$A$1000,0),MATCH(M$1,JMP!$AJ$1:$AU$1,0)),INDEX(Baseline!$B$2:$BD$2,1,MATCH(M$1,Baseline!$B$1:$BD$1,0)))</f>
        <v>0</v>
      </c>
      <c r="N985" t="b">
        <f>IFERROR(INDEX(JMP!$AJ$2:$AU$1000,MATCH($A985,JMP!$A$2:$A$1000,0),MATCH(N$1,JMP!$AJ$1:$AU$1,0)),INDEX(Baseline!$B$2:$BD$2,1,MATCH(N$1,Baseline!$B$1:$BD$1,0)))</f>
        <v>0</v>
      </c>
      <c r="O985">
        <f>IFERROR(INDEX(JMP!$AJ$2:$AU$1000,MATCH($A985,JMP!$A$2:$A$1000,0),MATCH(O$1,JMP!$AJ$1:$AU$1,0)),INDEX(Baseline!$B$2:$BD$2,1,MATCH(O$1,Baseline!$B$1:$BD$1,0)))</f>
        <v>7</v>
      </c>
      <c r="P985">
        <f>IFERROR(INDEX(JMP!$AJ$2:$AU$1000,MATCH($A985,JMP!$A$2:$A$1000,0),MATCH(P$1,JMP!$AJ$1:$AU$1,0)),INDEX(Baseline!$B$2:$BD$2,1,MATCH(P$1,Baseline!$B$1:$BD$1,0)))</f>
        <v>200</v>
      </c>
      <c r="Q985">
        <f>IFERROR(INDEX(JMP!$AJ$2:$AU$1000,MATCH($A985,JMP!$A$2:$A$1000,0),MATCH(Q$1,JMP!$AJ$1:$AU$1,0)),INDEX(Baseline!$B$2:$BD$2,1,MATCH(Q$1,Baseline!$B$1:$BD$1,0)))</f>
        <v>10</v>
      </c>
      <c r="R985">
        <f>IFERROR(INDEX(JMP!$AJ$2:$AU$1000,MATCH($A985,JMP!$A$2:$A$1000,0),MATCH(R$1,JMP!$AJ$1:$AU$1,0)),INDEX(Baseline!$B$2:$BD$2,1,MATCH(R$1,Baseline!$B$1:$BD$1,0)))</f>
        <v>0</v>
      </c>
      <c r="S985">
        <f>IFERROR(INDEX(JMP!$AJ$2:$AU$1000,MATCH($A985,JMP!$A$2:$A$1000,0),MATCH(S$1,JMP!$AJ$1:$AU$1,0)),INDEX(Baseline!$B$2:$BD$2,1,MATCH(S$1,Baseline!$B$1:$BD$1,0)))</f>
        <v>1</v>
      </c>
      <c r="T985">
        <f>IFERROR(INDEX(JMP!$AJ$2:$AU$1000,MATCH($A985,JMP!$A$2:$A$1000,0),MATCH(T$1,JMP!$AJ$1:$AU$1,0)),INDEX(Baseline!$B$2:$BD$2,1,MATCH(T$1,Baseline!$B$1:$BD$1,0)))</f>
        <v>0</v>
      </c>
      <c r="U985" t="str">
        <f>IFERROR(INDEX(JMP!$AJ$2:$AU$1000,MATCH($A985,JMP!$A$2:$A$1000,0),MATCH(U$1,JMP!$AJ$1:$AU$1,0)),INDEX(Baseline!$B$2:$BD$2,1,MATCH(U$1,Baseline!$B$1:$BD$1,0)))</f>
        <v>Titan</v>
      </c>
      <c r="V985">
        <f>IFERROR(INDEX(JMP!$AJ$2:$AU$1000,MATCH($A985,JMP!$A$2:$A$1000,0),MATCH(V$1,JMP!$AJ$1:$AU$1,0)),INDEX(Baseline!$B$2:$BD$2,1,MATCH(V$1,Baseline!$B$1:$BD$1,0)))</f>
        <v>3</v>
      </c>
      <c r="W985">
        <f>IFERROR(INDEX(JMP!$AJ$2:$AU$1000,MATCH($A985,JMP!$A$2:$A$1000,0),MATCH(W$1,JMP!$AJ$1:$AU$1,0)),INDEX(Baseline!$B$2:$BD$2,1,MATCH(W$1,Baseline!$B$1:$BD$1,0)))</f>
        <v>0.37</v>
      </c>
      <c r="X985">
        <f>IFERROR(INDEX(JMP!$AJ$2:$AU$1000,MATCH($A985,JMP!$A$2:$A$1000,0),MATCH(X$1,JMP!$AJ$1:$AU$1,0)),INDEX(Baseline!$B$2:$BD$2,1,MATCH(X$1,Baseline!$B$1:$BD$1,0)))</f>
        <v>4</v>
      </c>
      <c r="Y985">
        <f>IFERROR(INDEX(JMP!$AJ$2:$AU$1000,MATCH($A985,JMP!$A$2:$A$1000,0),MATCH(Y$1,JMP!$AJ$1:$AU$1,0)),INDEX(Baseline!$B$2:$BD$2,1,MATCH(Y$1,Baseline!$B$1:$BD$1,0)))</f>
        <v>2</v>
      </c>
      <c r="Z985">
        <f>IFERROR(INDEX(JMP!$AJ$2:$AU$1000,MATCH($A985,JMP!$A$2:$A$1000,0),MATCH(Z$1,JMP!$AJ$1:$AU$1,0)),INDEX(Baseline!$B$2:$BD$2,1,MATCH(Z$1,Baseline!$B$1:$BD$1,0)))</f>
        <v>1970</v>
      </c>
      <c r="AA985">
        <f>IFERROR(INDEX(JMP!$AJ$2:$AU$1000,MATCH($A985,JMP!$A$2:$A$1000,0),MATCH(AA$1,JMP!$AJ$1:$AU$1,0)),INDEX(Baseline!$B$2:$BD$2,1,MATCH(AA$1,Baseline!$B$1:$BD$1,0)))</f>
        <v>1970</v>
      </c>
      <c r="AB985">
        <f>IFERROR(INDEX(JMP!$AJ$2:$AU$1000,MATCH($A985,JMP!$A$2:$A$1000,0),MATCH(AB$1,JMP!$AJ$1:$AU$1,0)),INDEX(Baseline!$B$2:$BD$2,1,MATCH(AB$1,Baseline!$B$1:$BD$1,0)))</f>
        <v>0</v>
      </c>
      <c r="AC985">
        <f>IFERROR(INDEX(JMP!$AJ$2:$AU$1000,MATCH($A985,JMP!$A$2:$A$1000,0),MATCH(AC$1,JMP!$AJ$1:$AU$1,0)),INDEX(Baseline!$B$2:$BD$2,1,MATCH(AC$1,Baseline!$B$1:$BD$1,0)))</f>
        <v>1</v>
      </c>
      <c r="AD985">
        <f>IFERROR(INDEX(JMP!$AJ$2:$AU$1000,MATCH($A985,JMP!$A$2:$A$1000,0),MATCH(AD$1,JMP!$AJ$1:$AU$1,0)),INDEX(Baseline!$B$2:$BD$2,1,MATCH(AD$1,Baseline!$B$1:$BD$1,0)))</f>
        <v>8</v>
      </c>
      <c r="AE985">
        <f>IFERROR(INDEX(JMP!$AJ$2:$AU$1000,MATCH($A985,JMP!$A$2:$A$1000,0),MATCH(AE$1,JMP!$AJ$1:$AU$1,0)),INDEX(Baseline!$B$2:$BD$2,1,MATCH(AE$1,Baseline!$B$1:$BD$1,0)))</f>
        <v>0.25</v>
      </c>
      <c r="AF985" t="str">
        <f>IFERROR(INDEX(JMP!$AJ$2:$AU$1000,MATCH($A985,JMP!$A$2:$A$1000,0),MATCH(AF$1,JMP!$AJ$1:$AU$1,0)),INDEX(Baseline!$B$2:$BD$2,1,MATCH(AF$1,Baseline!$B$1:$BD$1,0)))</f>
        <v>bwb</v>
      </c>
      <c r="AG985" t="str">
        <f>IFERROR(INDEX(JMP!$AJ$2:$AU$1000,MATCH($A985,JMP!$A$2:$A$1000,0),MATCH(AG$1,JMP!$AJ$1:$AU$1,0)),INDEX(Baseline!$B$2:$BD$2,1,MATCH(AG$1,Baseline!$B$1:$BD$1,0)))</f>
        <v>V-tail</v>
      </c>
      <c r="AH985">
        <f>IFERROR(INDEX(JMP!$AJ$2:$AU$1000,MATCH($A985,JMP!$A$2:$A$1000,0),MATCH(AH$1,JMP!$AJ$1:$AU$1,0)),INDEX(Baseline!$B$2:$BD$2,1,MATCH(AH$1,Baseline!$B$1:$BD$1,0)))</f>
        <v>1</v>
      </c>
      <c r="AI985">
        <f>IFERROR(INDEX(JMP!$AJ$2:$AU$1000,MATCH($A985,JMP!$A$2:$A$1000,0),MATCH(AI$1,JMP!$AJ$1:$AU$1,0)),INDEX(Baseline!$B$2:$BD$2,1,MATCH(AI$1,Baseline!$B$1:$BD$1,0)))</f>
        <v>724000000</v>
      </c>
      <c r="AJ985">
        <f>IFERROR(INDEX(JMP!$AJ$2:$AU$1000,MATCH($A985,JMP!$A$2:$A$1000,0),MATCH(AJ$1,JMP!$AJ$1:$AU$1,0)),INDEX(Baseline!$B$2:$BD$2,1,MATCH(AJ$1,Baseline!$B$1:$BD$1,0)))</f>
        <v>54500000</v>
      </c>
      <c r="AK985">
        <f>IFERROR(INDEX(JMP!$AJ$2:$AU$1000,MATCH($A985,JMP!$A$2:$A$1000,0),MATCH(AK$1,JMP!$AJ$1:$AU$1,0)),INDEX(Baseline!$B$2:$BD$2,1,MATCH(AK$1,Baseline!$B$1:$BD$1,0)))</f>
        <v>30</v>
      </c>
      <c r="AL985">
        <f>IFERROR(INDEX(JMP!$AJ$2:$AU$1000,MATCH($A985,JMP!$A$2:$A$1000,0),MATCH(AL$1,JMP!$AJ$1:$AU$1,0)),INDEX(Baseline!$B$2:$BD$2,1,MATCH(AL$1,Baseline!$B$1:$BD$1,0)))</f>
        <v>1.6556543923945954E-2</v>
      </c>
      <c r="AM985">
        <f>IFERROR(INDEX(JMP!$AJ$2:$AU$1000,MATCH($A985,JMP!$A$2:$A$1000,0),MATCH(AM$1,JMP!$AJ$1:$AU$1,0)),INDEX(Baseline!$B$2:$BD$2,1,MATCH(AM$1,Baseline!$B$1:$BD$1,0)))</f>
        <v>15.02123733367619</v>
      </c>
      <c r="AN985">
        <f>IFERROR(INDEX(JMP!$AJ$2:$AU$1000,MATCH($A985,JMP!$A$2:$A$1000,0),MATCH(AN$1,JMP!$AJ$1:$AU$1,0)),INDEX(Baseline!$B$2:$BD$2,1,MATCH(AN$1,Baseline!$B$1:$BD$1,0)))</f>
        <v>2.0088889274597199</v>
      </c>
      <c r="AO985">
        <f>IFERROR(INDEX(JMP!$AJ$2:$AU$1000,MATCH($A985,JMP!$A$2:$A$1000,0),MATCH(AO$1,JMP!$AJ$1:$AU$1,0)),INDEX(Baseline!$B$2:$BD$2,1,MATCH(AO$1,Baseline!$B$1:$BD$1,0)))</f>
        <v>1.2570350107937971</v>
      </c>
      <c r="AP985">
        <f>IFERROR(INDEX(JMP!$AJ$2:$AU$1000,MATCH($A985,JMP!$A$2:$A$1000,0),MATCH(AP$1,JMP!$AJ$1:$AU$1,0)),INDEX(Baseline!$B$2:$BD$2,1,MATCH(AP$1,Baseline!$B$1:$BD$1,0)))</f>
        <v>0</v>
      </c>
      <c r="AQ985">
        <f>IFERROR(INDEX(JMP!$AJ$2:$AU$1000,MATCH($A985,JMP!$A$2:$A$1000,0),MATCH(AQ$1,JMP!$AJ$1:$AU$1,0)),INDEX(Baseline!$B$2:$BD$2,1,MATCH(AQ$1,Baseline!$B$1:$BD$1,0)))</f>
        <v>0.35</v>
      </c>
      <c r="AR985">
        <f>IFERROR(INDEX(JMP!$AJ$2:$AU$1000,MATCH($A985,JMP!$A$2:$A$1000,0),MATCH(AR$1,JMP!$AJ$1:$AU$1,0)),INDEX(Baseline!$B$2:$BD$2,1,MATCH(AR$1,Baseline!$B$1:$BD$1,0)))</f>
        <v>0</v>
      </c>
      <c r="AS985">
        <f>IFERROR(INDEX(JMP!$AJ$2:$AU$1000,MATCH($A985,JMP!$A$2:$A$1000,0),MATCH(AS$1,JMP!$AJ$1:$AU$1,0)),INDEX(Baseline!$B$2:$BD$2,1,MATCH(AS$1,Baseline!$B$1:$BD$1,0)))</f>
        <v>0</v>
      </c>
      <c r="AT985">
        <f>IFERROR(INDEX(JMP!$AJ$2:$AU$1000,MATCH($A985,JMP!$A$2:$A$1000,0),MATCH(AT$1,JMP!$AJ$1:$AU$1,0)),INDEX(Baseline!$B$2:$BD$2,1,MATCH(AT$1,Baseline!$B$1:$BD$1,0)))</f>
        <v>500</v>
      </c>
      <c r="AU985">
        <f>IFERROR(INDEX(JMP!$AJ$2:$AU$1000,MATCH($A985,JMP!$A$2:$A$1000,0),MATCH(AU$1,JMP!$AJ$1:$AU$1,0)),INDEX(Baseline!$B$2:$BD$2,1,MATCH(AU$1,Baseline!$B$1:$BD$1,0)))</f>
        <v>50</v>
      </c>
      <c r="AV985">
        <f>IFERROR(INDEX(JMP!$AJ$2:$AU$1000,MATCH($A985,JMP!$A$2:$A$1000,0),MATCH(AV$1,JMP!$AJ$1:$AU$1,0)),INDEX(Baseline!$B$2:$BD$2,1,MATCH(AV$1,Baseline!$B$1:$BD$1,0)))</f>
        <v>12.1</v>
      </c>
      <c r="AW985">
        <f>IFERROR(INDEX(JMP!$AJ$2:$AU$1000,MATCH($A985,JMP!$A$2:$A$1000,0),MATCH(AW$1,JMP!$AJ$1:$AU$1,0)),INDEX(Baseline!$B$2:$BD$2,1,MATCH(AW$1,Baseline!$B$1:$BD$1,0)))</f>
        <v>1.9961979999999998E-3</v>
      </c>
      <c r="AX985">
        <f>IFERROR(INDEX(JMP!$AJ$2:$AU$1000,MATCH($A985,JMP!$A$2:$A$1000,0),MATCH(AX$1,JMP!$AJ$1:$AU$1,0)),INDEX(Baseline!$B$2:$BD$2,1,MATCH(AX$1,Baseline!$B$1:$BD$1,0)))</f>
        <v>1.9961979999999998E-3</v>
      </c>
      <c r="AY985">
        <f>IFERROR(INDEX(JMP!$AJ$2:$AU$1000,MATCH($A985,JMP!$A$2:$A$1000,0),MATCH(AY$1,JMP!$AJ$1:$AU$1,0)),INDEX(Baseline!$B$2:$BD$2,1,MATCH(AY$1,Baseline!$B$1:$BD$1,0)))</f>
        <v>1.9607137E-2</v>
      </c>
      <c r="AZ985">
        <f>IFERROR(INDEX(JMP!$AJ$2:$AU$1000,MATCH($A985,JMP!$A$2:$A$1000,0),MATCH(AZ$1,JMP!$AJ$1:$AU$1,0)),INDEX(Baseline!$B$2:$BD$2,1,MATCH(AZ$1,Baseline!$B$1:$BD$1,0)))</f>
        <v>1</v>
      </c>
      <c r="BA985">
        <f>IFERROR(INDEX(JMP!$AJ$2:$AU$1000,MATCH($A985,JMP!$A$2:$A$1000,0),MATCH(BA$1,JMP!$AJ$1:$AU$1,0)),INDEX(Baseline!$B$2:$BD$2,1,MATCH(BA$1,Baseline!$B$1:$BD$1,0)))</f>
        <v>100</v>
      </c>
      <c r="BB985">
        <f>IFERROR(INDEX(JMP!$AJ$2:$AU$1000,MATCH($A985,JMP!$A$2:$A$1000,0),MATCH(BB$1,JMP!$AJ$1:$AU$1,0)),INDEX(Baseline!$B$2:$BD$2,1,MATCH(BB$1,Baseline!$B$1:$BD$1,0)))</f>
        <v>0</v>
      </c>
      <c r="BC985">
        <f>IFERROR(INDEX(JMP!$AJ$2:$AU$1000,MATCH($A985,JMP!$A$2:$A$1000,0),MATCH(BC$1,JMP!$AJ$1:$AU$1,0)),INDEX(Baseline!$B$2:$BD$2,1,MATCH(BC$1,Baseline!$B$1:$BD$1,0)))</f>
        <v>4</v>
      </c>
      <c r="BD985">
        <f>IFERROR(INDEX(JMP!$AJ$2:$AU$1000,MATCH($A985,JMP!$A$2:$A$1000,0),MATCH(BD$1,JMP!$AJ$1:$AU$1,0)),INDEX(Baseline!$B$2:$BD$2,1,MATCH(BD$1,Baseline!$B$1:$BD$1,0)))</f>
        <v>4.7052601984999995</v>
      </c>
      <c r="BE985">
        <f>IFERROR(INDEX(JMP!$AJ$2:$AU$1000,MATCH($A985,JMP!$A$2:$A$1000,0),MATCH(BE$1,JMP!$AJ$1:$AU$1,0)),INDEX(Baseline!$B$2:$BE$2,1,MATCH(BE$1,Baseline!$B$1:$BE$1,0)))</f>
        <v>400000</v>
      </c>
      <c r="BF985" t="str">
        <f t="shared" si="78"/>
        <v>yes</v>
      </c>
      <c r="BG985" t="str">
        <f t="shared" si="79"/>
        <v>yes</v>
      </c>
      <c r="BH985">
        <f t="shared" si="80"/>
        <v>0.25</v>
      </c>
      <c r="BI985">
        <f t="shared" si="81"/>
        <v>100</v>
      </c>
      <c r="BL985" t="str">
        <f t="shared" si="82"/>
        <v>winter</v>
      </c>
    </row>
    <row r="986" spans="1:64" x14ac:dyDescent="0.35">
      <c r="A986">
        <v>985</v>
      </c>
      <c r="B986">
        <f>IFERROR(INDEX(JMP!$AJ$2:$AU$1000,MATCH($A986,JMP!$A$2:$A$1000,0),MATCH(B$1,JMP!$AJ$1:$AU$1,0)),INDEX(Baseline!$B$2:$BD$2,1,MATCH(B$1,Baseline!$B$1:$BD$1,0)))</f>
        <v>0</v>
      </c>
      <c r="C986">
        <f>IFERROR(INDEX(JMP!$AJ$2:$AU$1000,MATCH($A986,JMP!$A$2:$A$1000,0),MATCH(C$1,JMP!$AJ$1:$AU$1,0)),INDEX(Baseline!$B$2:$BD$2,1,MATCH(C$1,Baseline!$B$1:$BD$1,0)))</f>
        <v>8760</v>
      </c>
      <c r="D986">
        <f>IFERROR(INDEX(JMP!$AJ$2:$AU$1000,MATCH($A986,JMP!$A$2:$A$1000,0),MATCH(D$1,JMP!$AJ$1:$AU$1,0)),INDEX(Baseline!$B$2:$BD$2,1,MATCH(D$1,Baseline!$B$1:$BD$1,0)))</f>
        <v>1</v>
      </c>
      <c r="E986">
        <f>IFERROR(INDEX(JMP!$AJ$2:$AU$1000,MATCH($A986,JMP!$A$2:$A$1000,0),MATCH(E$1,JMP!$AJ$1:$AU$1,0)),INDEX(Baseline!$B$2:$BD$2,1,MATCH(E$1,Baseline!$B$1:$BD$1,0)))</f>
        <v>1</v>
      </c>
      <c r="F986" t="str">
        <f>IFERROR(INDEX(JMP!$AJ$2:$AU$1000,MATCH($A986,JMP!$A$2:$A$1000,0),MATCH(F$1,JMP!$AJ$1:$AU$1,0)),INDEX(Baseline!$B$2:$BD$2,1,MATCH(F$1,Baseline!$B$1:$BD$1,0)))</f>
        <v>e344</v>
      </c>
      <c r="G986" t="str">
        <f>IFERROR(INDEX(JMP!$AJ$2:$AU$1000,MATCH($A986,JMP!$A$2:$A$1000,0),MATCH(G$1,JMP!$AJ$1:$AU$1,0)),INDEX(Baseline!$B$2:$BD$2,1,MATCH(G$1,Baseline!$B$1:$BD$1,0)))</f>
        <v>e340</v>
      </c>
      <c r="H986">
        <f>IFERROR(INDEX(JMP!$AJ$2:$AU$1000,MATCH($A986,JMP!$A$2:$A$1000,0),MATCH(H$1,JMP!$AJ$1:$AU$1,0)),INDEX(Baseline!$B$2:$BD$2,1,MATCH(H$1,Baseline!$B$1:$BD$1,0)))</f>
        <v>1.5</v>
      </c>
      <c r="I986">
        <f>IFERROR(INDEX(JMP!$AJ$2:$AU$1000,MATCH($A986,JMP!$A$2:$A$1000,0),MATCH(I$1,JMP!$AJ$1:$AU$1,0)),INDEX(Baseline!$B$2:$BD$2,1,MATCH(I$1,Baseline!$B$1:$BD$1,0)))</f>
        <v>0.42</v>
      </c>
      <c r="J986">
        <f>IFERROR(INDEX(JMP!$AJ$2:$AU$1000,MATCH($A986,JMP!$A$2:$A$1000,0),MATCH(J$1,JMP!$AJ$1:$AU$1,0)),INDEX(Baseline!$B$2:$BD$2,1,MATCH(J$1,Baseline!$B$1:$BD$1,0)))</f>
        <v>1</v>
      </c>
      <c r="K986">
        <f>IFERROR(INDEX(JMP!$AJ$2:$AU$1000,MATCH($A986,JMP!$A$2:$A$1000,0),MATCH(K$1,JMP!$AJ$1:$AU$1,0)),INDEX(Baseline!$B$2:$BD$2,1,MATCH(K$1,Baseline!$B$1:$BD$1,0)))</f>
        <v>0</v>
      </c>
      <c r="L986">
        <f>IFERROR(INDEX(JMP!$AJ$2:$AU$1000,MATCH($A986,JMP!$A$2:$A$1000,0),MATCH(L$1,JMP!$AJ$1:$AU$1,0)),INDEX(Baseline!$B$2:$BD$2,1,MATCH(L$1,Baseline!$B$1:$BD$1,0)))</f>
        <v>0.16574725151884928</v>
      </c>
      <c r="M986" t="b">
        <f>IFERROR(INDEX(JMP!$AJ$2:$AU$1000,MATCH($A986,JMP!$A$2:$A$1000,0),MATCH(M$1,JMP!$AJ$1:$AU$1,0)),INDEX(Baseline!$B$2:$BD$2,1,MATCH(M$1,Baseline!$B$1:$BD$1,0)))</f>
        <v>0</v>
      </c>
      <c r="N986" t="b">
        <f>IFERROR(INDEX(JMP!$AJ$2:$AU$1000,MATCH($A986,JMP!$A$2:$A$1000,0),MATCH(N$1,JMP!$AJ$1:$AU$1,0)),INDEX(Baseline!$B$2:$BD$2,1,MATCH(N$1,Baseline!$B$1:$BD$1,0)))</f>
        <v>0</v>
      </c>
      <c r="O986">
        <f>IFERROR(INDEX(JMP!$AJ$2:$AU$1000,MATCH($A986,JMP!$A$2:$A$1000,0),MATCH(O$1,JMP!$AJ$1:$AU$1,0)),INDEX(Baseline!$B$2:$BD$2,1,MATCH(O$1,Baseline!$B$1:$BD$1,0)))</f>
        <v>7</v>
      </c>
      <c r="P986">
        <f>IFERROR(INDEX(JMP!$AJ$2:$AU$1000,MATCH($A986,JMP!$A$2:$A$1000,0),MATCH(P$1,JMP!$AJ$1:$AU$1,0)),INDEX(Baseline!$B$2:$BD$2,1,MATCH(P$1,Baseline!$B$1:$BD$1,0)))</f>
        <v>200</v>
      </c>
      <c r="Q986">
        <f>IFERROR(INDEX(JMP!$AJ$2:$AU$1000,MATCH($A986,JMP!$A$2:$A$1000,0),MATCH(Q$1,JMP!$AJ$1:$AU$1,0)),INDEX(Baseline!$B$2:$BD$2,1,MATCH(Q$1,Baseline!$B$1:$BD$1,0)))</f>
        <v>10</v>
      </c>
      <c r="R986">
        <f>IFERROR(INDEX(JMP!$AJ$2:$AU$1000,MATCH($A986,JMP!$A$2:$A$1000,0),MATCH(R$1,JMP!$AJ$1:$AU$1,0)),INDEX(Baseline!$B$2:$BD$2,1,MATCH(R$1,Baseline!$B$1:$BD$1,0)))</f>
        <v>0</v>
      </c>
      <c r="S986">
        <f>IFERROR(INDEX(JMP!$AJ$2:$AU$1000,MATCH($A986,JMP!$A$2:$A$1000,0),MATCH(S$1,JMP!$AJ$1:$AU$1,0)),INDEX(Baseline!$B$2:$BD$2,1,MATCH(S$1,Baseline!$B$1:$BD$1,0)))</f>
        <v>1</v>
      </c>
      <c r="T986">
        <f>IFERROR(INDEX(JMP!$AJ$2:$AU$1000,MATCH($A986,JMP!$A$2:$A$1000,0),MATCH(T$1,JMP!$AJ$1:$AU$1,0)),INDEX(Baseline!$B$2:$BD$2,1,MATCH(T$1,Baseline!$B$1:$BD$1,0)))</f>
        <v>0</v>
      </c>
      <c r="U986" t="str">
        <f>IFERROR(INDEX(JMP!$AJ$2:$AU$1000,MATCH($A986,JMP!$A$2:$A$1000,0),MATCH(U$1,JMP!$AJ$1:$AU$1,0)),INDEX(Baseline!$B$2:$BD$2,1,MATCH(U$1,Baseline!$B$1:$BD$1,0)))</f>
        <v>Titan</v>
      </c>
      <c r="V986">
        <f>IFERROR(INDEX(JMP!$AJ$2:$AU$1000,MATCH($A986,JMP!$A$2:$A$1000,0),MATCH(V$1,JMP!$AJ$1:$AU$1,0)),INDEX(Baseline!$B$2:$BD$2,1,MATCH(V$1,Baseline!$B$1:$BD$1,0)))</f>
        <v>3</v>
      </c>
      <c r="W986">
        <f>IFERROR(INDEX(JMP!$AJ$2:$AU$1000,MATCH($A986,JMP!$A$2:$A$1000,0),MATCH(W$1,JMP!$AJ$1:$AU$1,0)),INDEX(Baseline!$B$2:$BD$2,1,MATCH(W$1,Baseline!$B$1:$BD$1,0)))</f>
        <v>0.37</v>
      </c>
      <c r="X986">
        <f>IFERROR(INDEX(JMP!$AJ$2:$AU$1000,MATCH($A986,JMP!$A$2:$A$1000,0),MATCH(X$1,JMP!$AJ$1:$AU$1,0)),INDEX(Baseline!$B$2:$BD$2,1,MATCH(X$1,Baseline!$B$1:$BD$1,0)))</f>
        <v>4</v>
      </c>
      <c r="Y986">
        <f>IFERROR(INDEX(JMP!$AJ$2:$AU$1000,MATCH($A986,JMP!$A$2:$A$1000,0),MATCH(Y$1,JMP!$AJ$1:$AU$1,0)),INDEX(Baseline!$B$2:$BD$2,1,MATCH(Y$1,Baseline!$B$1:$BD$1,0)))</f>
        <v>3</v>
      </c>
      <c r="Z986">
        <f>IFERROR(INDEX(JMP!$AJ$2:$AU$1000,MATCH($A986,JMP!$A$2:$A$1000,0),MATCH(Z$1,JMP!$AJ$1:$AU$1,0)),INDEX(Baseline!$B$2:$BD$2,1,MATCH(Z$1,Baseline!$B$1:$BD$1,0)))</f>
        <v>1970</v>
      </c>
      <c r="AA986">
        <f>IFERROR(INDEX(JMP!$AJ$2:$AU$1000,MATCH($A986,JMP!$A$2:$A$1000,0),MATCH(AA$1,JMP!$AJ$1:$AU$1,0)),INDEX(Baseline!$B$2:$BD$2,1,MATCH(AA$1,Baseline!$B$1:$BD$1,0)))</f>
        <v>1970</v>
      </c>
      <c r="AB986">
        <f>IFERROR(INDEX(JMP!$AJ$2:$AU$1000,MATCH($A986,JMP!$A$2:$A$1000,0),MATCH(AB$1,JMP!$AJ$1:$AU$1,0)),INDEX(Baseline!$B$2:$BD$2,1,MATCH(AB$1,Baseline!$B$1:$BD$1,0)))</f>
        <v>0</v>
      </c>
      <c r="AC986">
        <f>IFERROR(INDEX(JMP!$AJ$2:$AU$1000,MATCH($A986,JMP!$A$2:$A$1000,0),MATCH(AC$1,JMP!$AJ$1:$AU$1,0)),INDEX(Baseline!$B$2:$BD$2,1,MATCH(AC$1,Baseline!$B$1:$BD$1,0)))</f>
        <v>1</v>
      </c>
      <c r="AD986">
        <f>IFERROR(INDEX(JMP!$AJ$2:$AU$1000,MATCH($A986,JMP!$A$2:$A$1000,0),MATCH(AD$1,JMP!$AJ$1:$AU$1,0)),INDEX(Baseline!$B$2:$BD$2,1,MATCH(AD$1,Baseline!$B$1:$BD$1,0)))</f>
        <v>8</v>
      </c>
      <c r="AE986">
        <f>IFERROR(INDEX(JMP!$AJ$2:$AU$1000,MATCH($A986,JMP!$A$2:$A$1000,0),MATCH(AE$1,JMP!$AJ$1:$AU$1,0)),INDEX(Baseline!$B$2:$BD$2,1,MATCH(AE$1,Baseline!$B$1:$BD$1,0)))</f>
        <v>0.25</v>
      </c>
      <c r="AF986" t="str">
        <f>IFERROR(INDEX(JMP!$AJ$2:$AU$1000,MATCH($A986,JMP!$A$2:$A$1000,0),MATCH(AF$1,JMP!$AJ$1:$AU$1,0)),INDEX(Baseline!$B$2:$BD$2,1,MATCH(AF$1,Baseline!$B$1:$BD$1,0)))</f>
        <v>bwb</v>
      </c>
      <c r="AG986" t="str">
        <f>IFERROR(INDEX(JMP!$AJ$2:$AU$1000,MATCH($A986,JMP!$A$2:$A$1000,0),MATCH(AG$1,JMP!$AJ$1:$AU$1,0)),INDEX(Baseline!$B$2:$BD$2,1,MATCH(AG$1,Baseline!$B$1:$BD$1,0)))</f>
        <v>V-tail</v>
      </c>
      <c r="AH986">
        <f>IFERROR(INDEX(JMP!$AJ$2:$AU$1000,MATCH($A986,JMP!$A$2:$A$1000,0),MATCH(AH$1,JMP!$AJ$1:$AU$1,0)),INDEX(Baseline!$B$2:$BD$2,1,MATCH(AH$1,Baseline!$B$1:$BD$1,0)))</f>
        <v>1</v>
      </c>
      <c r="AI986">
        <f>IFERROR(INDEX(JMP!$AJ$2:$AU$1000,MATCH($A986,JMP!$A$2:$A$1000,0),MATCH(AI$1,JMP!$AJ$1:$AU$1,0)),INDEX(Baseline!$B$2:$BD$2,1,MATCH(AI$1,Baseline!$B$1:$BD$1,0)))</f>
        <v>724000000</v>
      </c>
      <c r="AJ986">
        <f>IFERROR(INDEX(JMP!$AJ$2:$AU$1000,MATCH($A986,JMP!$A$2:$A$1000,0),MATCH(AJ$1,JMP!$AJ$1:$AU$1,0)),INDEX(Baseline!$B$2:$BD$2,1,MATCH(AJ$1,Baseline!$B$1:$BD$1,0)))</f>
        <v>54500000</v>
      </c>
      <c r="AK986">
        <f>IFERROR(INDEX(JMP!$AJ$2:$AU$1000,MATCH($A986,JMP!$A$2:$A$1000,0),MATCH(AK$1,JMP!$AJ$1:$AU$1,0)),INDEX(Baseline!$B$2:$BD$2,1,MATCH(AK$1,Baseline!$B$1:$BD$1,0)))</f>
        <v>30</v>
      </c>
      <c r="AL986">
        <f>IFERROR(INDEX(JMP!$AJ$2:$AU$1000,MATCH($A986,JMP!$A$2:$A$1000,0),MATCH(AL$1,JMP!$AJ$1:$AU$1,0)),INDEX(Baseline!$B$2:$BD$2,1,MATCH(AL$1,Baseline!$B$1:$BD$1,0)))</f>
        <v>2.2040696586354089E-2</v>
      </c>
      <c r="AM986">
        <f>IFERROR(INDEX(JMP!$AJ$2:$AU$1000,MATCH($A986,JMP!$A$2:$A$1000,0),MATCH(AM$1,JMP!$AJ$1:$AU$1,0)),INDEX(Baseline!$B$2:$BD$2,1,MATCH(AM$1,Baseline!$B$1:$BD$1,0)))</f>
        <v>10.158235584952381</v>
      </c>
      <c r="AN986">
        <f>IFERROR(INDEX(JMP!$AJ$2:$AU$1000,MATCH($A986,JMP!$A$2:$A$1000,0),MATCH(AN$1,JMP!$AJ$1:$AU$1,0)),INDEX(Baseline!$B$2:$BD$2,1,MATCH(AN$1,Baseline!$B$1:$BD$1,0)))</f>
        <v>1.6876035504125335</v>
      </c>
      <c r="AO986">
        <f>IFERROR(INDEX(JMP!$AJ$2:$AU$1000,MATCH($A986,JMP!$A$2:$A$1000,0),MATCH(AO$1,JMP!$AJ$1:$AU$1,0)),INDEX(Baseline!$B$2:$BD$2,1,MATCH(AO$1,Baseline!$B$1:$BD$1,0)))</f>
        <v>1.347192246952873</v>
      </c>
      <c r="AP986">
        <f>IFERROR(INDEX(JMP!$AJ$2:$AU$1000,MATCH($A986,JMP!$A$2:$A$1000,0),MATCH(AP$1,JMP!$AJ$1:$AU$1,0)),INDEX(Baseline!$B$2:$BD$2,1,MATCH(AP$1,Baseline!$B$1:$BD$1,0)))</f>
        <v>0</v>
      </c>
      <c r="AQ986">
        <f>IFERROR(INDEX(JMP!$AJ$2:$AU$1000,MATCH($A986,JMP!$A$2:$A$1000,0),MATCH(AQ$1,JMP!$AJ$1:$AU$1,0)),INDEX(Baseline!$B$2:$BD$2,1,MATCH(AQ$1,Baseline!$B$1:$BD$1,0)))</f>
        <v>0.35</v>
      </c>
      <c r="AR986">
        <f>IFERROR(INDEX(JMP!$AJ$2:$AU$1000,MATCH($A986,JMP!$A$2:$A$1000,0),MATCH(AR$1,JMP!$AJ$1:$AU$1,0)),INDEX(Baseline!$B$2:$BD$2,1,MATCH(AR$1,Baseline!$B$1:$BD$1,0)))</f>
        <v>0</v>
      </c>
      <c r="AS986">
        <f>IFERROR(INDEX(JMP!$AJ$2:$AU$1000,MATCH($A986,JMP!$A$2:$A$1000,0),MATCH(AS$1,JMP!$AJ$1:$AU$1,0)),INDEX(Baseline!$B$2:$BD$2,1,MATCH(AS$1,Baseline!$B$1:$BD$1,0)))</f>
        <v>0</v>
      </c>
      <c r="AT986">
        <f>IFERROR(INDEX(JMP!$AJ$2:$AU$1000,MATCH($A986,JMP!$A$2:$A$1000,0),MATCH(AT$1,JMP!$AJ$1:$AU$1,0)),INDEX(Baseline!$B$2:$BD$2,1,MATCH(AT$1,Baseline!$B$1:$BD$1,0)))</f>
        <v>500</v>
      </c>
      <c r="AU986">
        <f>IFERROR(INDEX(JMP!$AJ$2:$AU$1000,MATCH($A986,JMP!$A$2:$A$1000,0),MATCH(AU$1,JMP!$AJ$1:$AU$1,0)),INDEX(Baseline!$B$2:$BD$2,1,MATCH(AU$1,Baseline!$B$1:$BD$1,0)))</f>
        <v>50</v>
      </c>
      <c r="AV986">
        <f>IFERROR(INDEX(JMP!$AJ$2:$AU$1000,MATCH($A986,JMP!$A$2:$A$1000,0),MATCH(AV$1,JMP!$AJ$1:$AU$1,0)),INDEX(Baseline!$B$2:$BD$2,1,MATCH(AV$1,Baseline!$B$1:$BD$1,0)))</f>
        <v>12.1</v>
      </c>
      <c r="AW986">
        <f>IFERROR(INDEX(JMP!$AJ$2:$AU$1000,MATCH($A986,JMP!$A$2:$A$1000,0),MATCH(AW$1,JMP!$AJ$1:$AU$1,0)),INDEX(Baseline!$B$2:$BD$2,1,MATCH(AW$1,Baseline!$B$1:$BD$1,0)))</f>
        <v>1.9961979999999998E-3</v>
      </c>
      <c r="AX986">
        <f>IFERROR(INDEX(JMP!$AJ$2:$AU$1000,MATCH($A986,JMP!$A$2:$A$1000,0),MATCH(AX$1,JMP!$AJ$1:$AU$1,0)),INDEX(Baseline!$B$2:$BD$2,1,MATCH(AX$1,Baseline!$B$1:$BD$1,0)))</f>
        <v>1.9961979999999998E-3</v>
      </c>
      <c r="AY986">
        <f>IFERROR(INDEX(JMP!$AJ$2:$AU$1000,MATCH($A986,JMP!$A$2:$A$1000,0),MATCH(AY$1,JMP!$AJ$1:$AU$1,0)),INDEX(Baseline!$B$2:$BD$2,1,MATCH(AY$1,Baseline!$B$1:$BD$1,0)))</f>
        <v>1.9607137E-2</v>
      </c>
      <c r="AZ986">
        <f>IFERROR(INDEX(JMP!$AJ$2:$AU$1000,MATCH($A986,JMP!$A$2:$A$1000,0),MATCH(AZ$1,JMP!$AJ$1:$AU$1,0)),INDEX(Baseline!$B$2:$BD$2,1,MATCH(AZ$1,Baseline!$B$1:$BD$1,0)))</f>
        <v>0</v>
      </c>
      <c r="BA986">
        <f>IFERROR(INDEX(JMP!$AJ$2:$AU$1000,MATCH($A986,JMP!$A$2:$A$1000,0),MATCH(BA$1,JMP!$AJ$1:$AU$1,0)),INDEX(Baseline!$B$2:$BD$2,1,MATCH(BA$1,Baseline!$B$1:$BD$1,0)))</f>
        <v>55</v>
      </c>
      <c r="BB986">
        <f>IFERROR(INDEX(JMP!$AJ$2:$AU$1000,MATCH($A986,JMP!$A$2:$A$1000,0),MATCH(BB$1,JMP!$AJ$1:$AU$1,0)),INDEX(Baseline!$B$2:$BD$2,1,MATCH(BB$1,Baseline!$B$1:$BD$1,0)))</f>
        <v>0</v>
      </c>
      <c r="BC986">
        <f>IFERROR(INDEX(JMP!$AJ$2:$AU$1000,MATCH($A986,JMP!$A$2:$A$1000,0),MATCH(BC$1,JMP!$AJ$1:$AU$1,0)),INDEX(Baseline!$B$2:$BD$2,1,MATCH(BC$1,Baseline!$B$1:$BD$1,0)))</f>
        <v>2</v>
      </c>
      <c r="BD986">
        <f>IFERROR(INDEX(JMP!$AJ$2:$AU$1000,MATCH($A986,JMP!$A$2:$A$1000,0),MATCH(BD$1,JMP!$AJ$1:$AU$1,0)),INDEX(Baseline!$B$2:$BD$2,1,MATCH(BD$1,Baseline!$B$1:$BD$1,0)))</f>
        <v>4.9763875055</v>
      </c>
      <c r="BE986">
        <f>IFERROR(INDEX(JMP!$AJ$2:$AU$1000,MATCH($A986,JMP!$A$2:$A$1000,0),MATCH(BE$1,JMP!$AJ$1:$AU$1,0)),INDEX(Baseline!$B$2:$BE$2,1,MATCH(BE$1,Baseline!$B$1:$BE$1,0)))</f>
        <v>400000</v>
      </c>
      <c r="BF986" t="str">
        <f t="shared" si="78"/>
        <v>no</v>
      </c>
      <c r="BG986" t="str">
        <f t="shared" si="79"/>
        <v>yes</v>
      </c>
      <c r="BH986">
        <f t="shared" si="80"/>
        <v>0.25</v>
      </c>
      <c r="BI986">
        <f t="shared" si="81"/>
        <v>30</v>
      </c>
      <c r="BL986" t="str">
        <f t="shared" si="82"/>
        <v>summer</v>
      </c>
    </row>
    <row r="987" spans="1:64" x14ac:dyDescent="0.35">
      <c r="A987">
        <v>986</v>
      </c>
      <c r="B987">
        <f>IFERROR(INDEX(JMP!$AJ$2:$AU$1000,MATCH($A987,JMP!$A$2:$A$1000,0),MATCH(B$1,JMP!$AJ$1:$AU$1,0)),INDEX(Baseline!$B$2:$BD$2,1,MATCH(B$1,Baseline!$B$1:$BD$1,0)))</f>
        <v>0</v>
      </c>
      <c r="C987">
        <f>IFERROR(INDEX(JMP!$AJ$2:$AU$1000,MATCH($A987,JMP!$A$2:$A$1000,0),MATCH(C$1,JMP!$AJ$1:$AU$1,0)),INDEX(Baseline!$B$2:$BD$2,1,MATCH(C$1,Baseline!$B$1:$BD$1,0)))</f>
        <v>8760</v>
      </c>
      <c r="D987">
        <f>IFERROR(INDEX(JMP!$AJ$2:$AU$1000,MATCH($A987,JMP!$A$2:$A$1000,0),MATCH(D$1,JMP!$AJ$1:$AU$1,0)),INDEX(Baseline!$B$2:$BD$2,1,MATCH(D$1,Baseline!$B$1:$BD$1,0)))</f>
        <v>1</v>
      </c>
      <c r="E987">
        <f>IFERROR(INDEX(JMP!$AJ$2:$AU$1000,MATCH($A987,JMP!$A$2:$A$1000,0),MATCH(E$1,JMP!$AJ$1:$AU$1,0)),INDEX(Baseline!$B$2:$BD$2,1,MATCH(E$1,Baseline!$B$1:$BD$1,0)))</f>
        <v>1</v>
      </c>
      <c r="F987" t="str">
        <f>IFERROR(INDEX(JMP!$AJ$2:$AU$1000,MATCH($A987,JMP!$A$2:$A$1000,0),MATCH(F$1,JMP!$AJ$1:$AU$1,0)),INDEX(Baseline!$B$2:$BD$2,1,MATCH(F$1,Baseline!$B$1:$BD$1,0)))</f>
        <v>e344</v>
      </c>
      <c r="G987" t="str">
        <f>IFERROR(INDEX(JMP!$AJ$2:$AU$1000,MATCH($A987,JMP!$A$2:$A$1000,0),MATCH(G$1,JMP!$AJ$1:$AU$1,0)),INDEX(Baseline!$B$2:$BD$2,1,MATCH(G$1,Baseline!$B$1:$BD$1,0)))</f>
        <v>e340</v>
      </c>
      <c r="H987">
        <f>IFERROR(INDEX(JMP!$AJ$2:$AU$1000,MATCH($A987,JMP!$A$2:$A$1000,0),MATCH(H$1,JMP!$AJ$1:$AU$1,0)),INDEX(Baseline!$B$2:$BD$2,1,MATCH(H$1,Baseline!$B$1:$BD$1,0)))</f>
        <v>1.5</v>
      </c>
      <c r="I987">
        <f>IFERROR(INDEX(JMP!$AJ$2:$AU$1000,MATCH($A987,JMP!$A$2:$A$1000,0),MATCH(I$1,JMP!$AJ$1:$AU$1,0)),INDEX(Baseline!$B$2:$BD$2,1,MATCH(I$1,Baseline!$B$1:$BD$1,0)))</f>
        <v>0.42</v>
      </c>
      <c r="J987">
        <f>IFERROR(INDEX(JMP!$AJ$2:$AU$1000,MATCH($A987,JMP!$A$2:$A$1000,0),MATCH(J$1,JMP!$AJ$1:$AU$1,0)),INDEX(Baseline!$B$2:$BD$2,1,MATCH(J$1,Baseline!$B$1:$BD$1,0)))</f>
        <v>1</v>
      </c>
      <c r="K987">
        <f>IFERROR(INDEX(JMP!$AJ$2:$AU$1000,MATCH($A987,JMP!$A$2:$A$1000,0),MATCH(K$1,JMP!$AJ$1:$AU$1,0)),INDEX(Baseline!$B$2:$BD$2,1,MATCH(K$1,Baseline!$B$1:$BD$1,0)))</f>
        <v>0</v>
      </c>
      <c r="L987">
        <f>IFERROR(INDEX(JMP!$AJ$2:$AU$1000,MATCH($A987,JMP!$A$2:$A$1000,0),MATCH(L$1,JMP!$AJ$1:$AU$1,0)),INDEX(Baseline!$B$2:$BD$2,1,MATCH(L$1,Baseline!$B$1:$BD$1,0)))</f>
        <v>6.2472353269992321E-2</v>
      </c>
      <c r="M987" t="b">
        <f>IFERROR(INDEX(JMP!$AJ$2:$AU$1000,MATCH($A987,JMP!$A$2:$A$1000,0),MATCH(M$1,JMP!$AJ$1:$AU$1,0)),INDEX(Baseline!$B$2:$BD$2,1,MATCH(M$1,Baseline!$B$1:$BD$1,0)))</f>
        <v>0</v>
      </c>
      <c r="N987" t="b">
        <f>IFERROR(INDEX(JMP!$AJ$2:$AU$1000,MATCH($A987,JMP!$A$2:$A$1000,0),MATCH(N$1,JMP!$AJ$1:$AU$1,0)),INDEX(Baseline!$B$2:$BD$2,1,MATCH(N$1,Baseline!$B$1:$BD$1,0)))</f>
        <v>0</v>
      </c>
      <c r="O987">
        <f>IFERROR(INDEX(JMP!$AJ$2:$AU$1000,MATCH($A987,JMP!$A$2:$A$1000,0),MATCH(O$1,JMP!$AJ$1:$AU$1,0)),INDEX(Baseline!$B$2:$BD$2,1,MATCH(O$1,Baseline!$B$1:$BD$1,0)))</f>
        <v>7</v>
      </c>
      <c r="P987">
        <f>IFERROR(INDEX(JMP!$AJ$2:$AU$1000,MATCH($A987,JMP!$A$2:$A$1000,0),MATCH(P$1,JMP!$AJ$1:$AU$1,0)),INDEX(Baseline!$B$2:$BD$2,1,MATCH(P$1,Baseline!$B$1:$BD$1,0)))</f>
        <v>200</v>
      </c>
      <c r="Q987">
        <f>IFERROR(INDEX(JMP!$AJ$2:$AU$1000,MATCH($A987,JMP!$A$2:$A$1000,0),MATCH(Q$1,JMP!$AJ$1:$AU$1,0)),INDEX(Baseline!$B$2:$BD$2,1,MATCH(Q$1,Baseline!$B$1:$BD$1,0)))</f>
        <v>10</v>
      </c>
      <c r="R987">
        <f>IFERROR(INDEX(JMP!$AJ$2:$AU$1000,MATCH($A987,JMP!$A$2:$A$1000,0),MATCH(R$1,JMP!$AJ$1:$AU$1,0)),INDEX(Baseline!$B$2:$BD$2,1,MATCH(R$1,Baseline!$B$1:$BD$1,0)))</f>
        <v>0</v>
      </c>
      <c r="S987">
        <f>IFERROR(INDEX(JMP!$AJ$2:$AU$1000,MATCH($A987,JMP!$A$2:$A$1000,0),MATCH(S$1,JMP!$AJ$1:$AU$1,0)),INDEX(Baseline!$B$2:$BD$2,1,MATCH(S$1,Baseline!$B$1:$BD$1,0)))</f>
        <v>1</v>
      </c>
      <c r="T987">
        <f>IFERROR(INDEX(JMP!$AJ$2:$AU$1000,MATCH($A987,JMP!$A$2:$A$1000,0),MATCH(T$1,JMP!$AJ$1:$AU$1,0)),INDEX(Baseline!$B$2:$BD$2,1,MATCH(T$1,Baseline!$B$1:$BD$1,0)))</f>
        <v>0</v>
      </c>
      <c r="U987" t="str">
        <f>IFERROR(INDEX(JMP!$AJ$2:$AU$1000,MATCH($A987,JMP!$A$2:$A$1000,0),MATCH(U$1,JMP!$AJ$1:$AU$1,0)),INDEX(Baseline!$B$2:$BD$2,1,MATCH(U$1,Baseline!$B$1:$BD$1,0)))</f>
        <v>Titan</v>
      </c>
      <c r="V987">
        <f>IFERROR(INDEX(JMP!$AJ$2:$AU$1000,MATCH($A987,JMP!$A$2:$A$1000,0),MATCH(V$1,JMP!$AJ$1:$AU$1,0)),INDEX(Baseline!$B$2:$BD$2,1,MATCH(V$1,Baseline!$B$1:$BD$1,0)))</f>
        <v>3</v>
      </c>
      <c r="W987">
        <f>IFERROR(INDEX(JMP!$AJ$2:$AU$1000,MATCH($A987,JMP!$A$2:$A$1000,0),MATCH(W$1,JMP!$AJ$1:$AU$1,0)),INDEX(Baseline!$B$2:$BD$2,1,MATCH(W$1,Baseline!$B$1:$BD$1,0)))</f>
        <v>0.37</v>
      </c>
      <c r="X987">
        <f>IFERROR(INDEX(JMP!$AJ$2:$AU$1000,MATCH($A987,JMP!$A$2:$A$1000,0),MATCH(X$1,JMP!$AJ$1:$AU$1,0)),INDEX(Baseline!$B$2:$BD$2,1,MATCH(X$1,Baseline!$B$1:$BD$1,0)))</f>
        <v>4</v>
      </c>
      <c r="Y987">
        <f>IFERROR(INDEX(JMP!$AJ$2:$AU$1000,MATCH($A987,JMP!$A$2:$A$1000,0),MATCH(Y$1,JMP!$AJ$1:$AU$1,0)),INDEX(Baseline!$B$2:$BD$2,1,MATCH(Y$1,Baseline!$B$1:$BD$1,0)))</f>
        <v>6</v>
      </c>
      <c r="Z987">
        <f>IFERROR(INDEX(JMP!$AJ$2:$AU$1000,MATCH($A987,JMP!$A$2:$A$1000,0),MATCH(Z$1,JMP!$AJ$1:$AU$1,0)),INDEX(Baseline!$B$2:$BD$2,1,MATCH(Z$1,Baseline!$B$1:$BD$1,0)))</f>
        <v>1970</v>
      </c>
      <c r="AA987">
        <f>IFERROR(INDEX(JMP!$AJ$2:$AU$1000,MATCH($A987,JMP!$A$2:$A$1000,0),MATCH(AA$1,JMP!$AJ$1:$AU$1,0)),INDEX(Baseline!$B$2:$BD$2,1,MATCH(AA$1,Baseline!$B$1:$BD$1,0)))</f>
        <v>1970</v>
      </c>
      <c r="AB987">
        <f>IFERROR(INDEX(JMP!$AJ$2:$AU$1000,MATCH($A987,JMP!$A$2:$A$1000,0),MATCH(AB$1,JMP!$AJ$1:$AU$1,0)),INDEX(Baseline!$B$2:$BD$2,1,MATCH(AB$1,Baseline!$B$1:$BD$1,0)))</f>
        <v>0</v>
      </c>
      <c r="AC987">
        <f>IFERROR(INDEX(JMP!$AJ$2:$AU$1000,MATCH($A987,JMP!$A$2:$A$1000,0),MATCH(AC$1,JMP!$AJ$1:$AU$1,0)),INDEX(Baseline!$B$2:$BD$2,1,MATCH(AC$1,Baseline!$B$1:$BD$1,0)))</f>
        <v>1</v>
      </c>
      <c r="AD987">
        <f>IFERROR(INDEX(JMP!$AJ$2:$AU$1000,MATCH($A987,JMP!$A$2:$A$1000,0),MATCH(AD$1,JMP!$AJ$1:$AU$1,0)),INDEX(Baseline!$B$2:$BD$2,1,MATCH(AD$1,Baseline!$B$1:$BD$1,0)))</f>
        <v>8</v>
      </c>
      <c r="AE987">
        <f>IFERROR(INDEX(JMP!$AJ$2:$AU$1000,MATCH($A987,JMP!$A$2:$A$1000,0),MATCH(AE$1,JMP!$AJ$1:$AU$1,0)),INDEX(Baseline!$B$2:$BD$2,1,MATCH(AE$1,Baseline!$B$1:$BD$1,0)))</f>
        <v>1</v>
      </c>
      <c r="AF987" t="str">
        <f>IFERROR(INDEX(JMP!$AJ$2:$AU$1000,MATCH($A987,JMP!$A$2:$A$1000,0),MATCH(AF$1,JMP!$AJ$1:$AU$1,0)),INDEX(Baseline!$B$2:$BD$2,1,MATCH(AF$1,Baseline!$B$1:$BD$1,0)))</f>
        <v>bwb</v>
      </c>
      <c r="AG987" t="str">
        <f>IFERROR(INDEX(JMP!$AJ$2:$AU$1000,MATCH($A987,JMP!$A$2:$A$1000,0),MATCH(AG$1,JMP!$AJ$1:$AU$1,0)),INDEX(Baseline!$B$2:$BD$2,1,MATCH(AG$1,Baseline!$B$1:$BD$1,0)))</f>
        <v>V-tail</v>
      </c>
      <c r="AH987">
        <f>IFERROR(INDEX(JMP!$AJ$2:$AU$1000,MATCH($A987,JMP!$A$2:$A$1000,0),MATCH(AH$1,JMP!$AJ$1:$AU$1,0)),INDEX(Baseline!$B$2:$BD$2,1,MATCH(AH$1,Baseline!$B$1:$BD$1,0)))</f>
        <v>0</v>
      </c>
      <c r="AI987">
        <f>IFERROR(INDEX(JMP!$AJ$2:$AU$1000,MATCH($A987,JMP!$A$2:$A$1000,0),MATCH(AI$1,JMP!$AJ$1:$AU$1,0)),INDEX(Baseline!$B$2:$BD$2,1,MATCH(AI$1,Baseline!$B$1:$BD$1,0)))</f>
        <v>724000000</v>
      </c>
      <c r="AJ987">
        <f>IFERROR(INDEX(JMP!$AJ$2:$AU$1000,MATCH($A987,JMP!$A$2:$A$1000,0),MATCH(AJ$1,JMP!$AJ$1:$AU$1,0)),INDEX(Baseline!$B$2:$BD$2,1,MATCH(AJ$1,Baseline!$B$1:$BD$1,0)))</f>
        <v>54500000</v>
      </c>
      <c r="AK987">
        <f>IFERROR(INDEX(JMP!$AJ$2:$AU$1000,MATCH($A987,JMP!$A$2:$A$1000,0),MATCH(AK$1,JMP!$AJ$1:$AU$1,0)),INDEX(Baseline!$B$2:$BD$2,1,MATCH(AK$1,Baseline!$B$1:$BD$1,0)))</f>
        <v>30</v>
      </c>
      <c r="AL987">
        <f>IFERROR(INDEX(JMP!$AJ$2:$AU$1000,MATCH($A987,JMP!$A$2:$A$1000,0),MATCH(AL$1,JMP!$AJ$1:$AU$1,0)),INDEX(Baseline!$B$2:$BD$2,1,MATCH(AL$1,Baseline!$B$1:$BD$1,0)))</f>
        <v>1.4084683436351147E-2</v>
      </c>
      <c r="AM987">
        <f>IFERROR(INDEX(JMP!$AJ$2:$AU$1000,MATCH($A987,JMP!$A$2:$A$1000,0),MATCH(AM$1,JMP!$AJ$1:$AU$1,0)),INDEX(Baseline!$B$2:$BD$2,1,MATCH(AM$1,Baseline!$B$1:$BD$1,0)))</f>
        <v>6.7590478062857136</v>
      </c>
      <c r="AN987">
        <f>IFERROR(INDEX(JMP!$AJ$2:$AU$1000,MATCH($A987,JMP!$A$2:$A$1000,0),MATCH(AN$1,JMP!$AJ$1:$AU$1,0)),INDEX(Baseline!$B$2:$BD$2,1,MATCH(AN$1,Baseline!$B$1:$BD$1,0)))</f>
        <v>2.6265325444933825</v>
      </c>
      <c r="AO987">
        <f>IFERROR(INDEX(JMP!$AJ$2:$AU$1000,MATCH($A987,JMP!$A$2:$A$1000,0),MATCH(AO$1,JMP!$AJ$1:$AU$1,0)),INDEX(Baseline!$B$2:$BD$2,1,MATCH(AO$1,Baseline!$B$1:$BD$1,0)))</f>
        <v>1.3816444900465976</v>
      </c>
      <c r="AP987">
        <f>IFERROR(INDEX(JMP!$AJ$2:$AU$1000,MATCH($A987,JMP!$A$2:$A$1000,0),MATCH(AP$1,JMP!$AJ$1:$AU$1,0)),INDEX(Baseline!$B$2:$BD$2,1,MATCH(AP$1,Baseline!$B$1:$BD$1,0)))</f>
        <v>0</v>
      </c>
      <c r="AQ987">
        <f>IFERROR(INDEX(JMP!$AJ$2:$AU$1000,MATCH($A987,JMP!$A$2:$A$1000,0),MATCH(AQ$1,JMP!$AJ$1:$AU$1,0)),INDEX(Baseline!$B$2:$BD$2,1,MATCH(AQ$1,Baseline!$B$1:$BD$1,0)))</f>
        <v>0.35</v>
      </c>
      <c r="AR987">
        <f>IFERROR(INDEX(JMP!$AJ$2:$AU$1000,MATCH($A987,JMP!$A$2:$A$1000,0),MATCH(AR$1,JMP!$AJ$1:$AU$1,0)),INDEX(Baseline!$B$2:$BD$2,1,MATCH(AR$1,Baseline!$B$1:$BD$1,0)))</f>
        <v>0</v>
      </c>
      <c r="AS987">
        <f>IFERROR(INDEX(JMP!$AJ$2:$AU$1000,MATCH($A987,JMP!$A$2:$A$1000,0),MATCH(AS$1,JMP!$AJ$1:$AU$1,0)),INDEX(Baseline!$B$2:$BD$2,1,MATCH(AS$1,Baseline!$B$1:$BD$1,0)))</f>
        <v>0</v>
      </c>
      <c r="AT987">
        <f>IFERROR(INDEX(JMP!$AJ$2:$AU$1000,MATCH($A987,JMP!$A$2:$A$1000,0),MATCH(AT$1,JMP!$AJ$1:$AU$1,0)),INDEX(Baseline!$B$2:$BD$2,1,MATCH(AT$1,Baseline!$B$1:$BD$1,0)))</f>
        <v>500</v>
      </c>
      <c r="AU987">
        <f>IFERROR(INDEX(JMP!$AJ$2:$AU$1000,MATCH($A987,JMP!$A$2:$A$1000,0),MATCH(AU$1,JMP!$AJ$1:$AU$1,0)),INDEX(Baseline!$B$2:$BD$2,1,MATCH(AU$1,Baseline!$B$1:$BD$1,0)))</f>
        <v>50</v>
      </c>
      <c r="AV987">
        <f>IFERROR(INDEX(JMP!$AJ$2:$AU$1000,MATCH($A987,JMP!$A$2:$A$1000,0),MATCH(AV$1,JMP!$AJ$1:$AU$1,0)),INDEX(Baseline!$B$2:$BD$2,1,MATCH(AV$1,Baseline!$B$1:$BD$1,0)))</f>
        <v>12.1</v>
      </c>
      <c r="AW987">
        <f>IFERROR(INDEX(JMP!$AJ$2:$AU$1000,MATCH($A987,JMP!$A$2:$A$1000,0),MATCH(AW$1,JMP!$AJ$1:$AU$1,0)),INDEX(Baseline!$B$2:$BD$2,1,MATCH(AW$1,Baseline!$B$1:$BD$1,0)))</f>
        <v>1.9961979999999998E-3</v>
      </c>
      <c r="AX987">
        <f>IFERROR(INDEX(JMP!$AJ$2:$AU$1000,MATCH($A987,JMP!$A$2:$A$1000,0),MATCH(AX$1,JMP!$AJ$1:$AU$1,0)),INDEX(Baseline!$B$2:$BD$2,1,MATCH(AX$1,Baseline!$B$1:$BD$1,0)))</f>
        <v>1.9961979999999998E-3</v>
      </c>
      <c r="AY987">
        <f>IFERROR(INDEX(JMP!$AJ$2:$AU$1000,MATCH($A987,JMP!$A$2:$A$1000,0),MATCH(AY$1,JMP!$AJ$1:$AU$1,0)),INDEX(Baseline!$B$2:$BD$2,1,MATCH(AY$1,Baseline!$B$1:$BD$1,0)))</f>
        <v>1.9607137E-2</v>
      </c>
      <c r="AZ987">
        <f>IFERROR(INDEX(JMP!$AJ$2:$AU$1000,MATCH($A987,JMP!$A$2:$A$1000,0),MATCH(AZ$1,JMP!$AJ$1:$AU$1,0)),INDEX(Baseline!$B$2:$BD$2,1,MATCH(AZ$1,Baseline!$B$1:$BD$1,0)))</f>
        <v>1</v>
      </c>
      <c r="BA987">
        <f>IFERROR(INDEX(JMP!$AJ$2:$AU$1000,MATCH($A987,JMP!$A$2:$A$1000,0),MATCH(BA$1,JMP!$AJ$1:$AU$1,0)),INDEX(Baseline!$B$2:$BD$2,1,MATCH(BA$1,Baseline!$B$1:$BD$1,0)))</f>
        <v>55</v>
      </c>
      <c r="BB987">
        <f>IFERROR(INDEX(JMP!$AJ$2:$AU$1000,MATCH($A987,JMP!$A$2:$A$1000,0),MATCH(BB$1,JMP!$AJ$1:$AU$1,0)),INDEX(Baseline!$B$2:$BD$2,1,MATCH(BB$1,Baseline!$B$1:$BD$1,0)))</f>
        <v>0</v>
      </c>
      <c r="BC987">
        <f>IFERROR(INDEX(JMP!$AJ$2:$AU$1000,MATCH($A987,JMP!$A$2:$A$1000,0),MATCH(BC$1,JMP!$AJ$1:$AU$1,0)),INDEX(Baseline!$B$2:$BD$2,1,MATCH(BC$1,Baseline!$B$1:$BD$1,0)))</f>
        <v>2</v>
      </c>
      <c r="BD987">
        <f>IFERROR(INDEX(JMP!$AJ$2:$AU$1000,MATCH($A987,JMP!$A$2:$A$1000,0),MATCH(BD$1,JMP!$AJ$1:$AU$1,0)),INDEX(Baseline!$B$2:$BD$2,1,MATCH(BD$1,Baseline!$B$1:$BD$1,0)))</f>
        <v>3.4372264714999998</v>
      </c>
      <c r="BE987">
        <f>IFERROR(INDEX(JMP!$AJ$2:$AU$1000,MATCH($A987,JMP!$A$2:$A$1000,0),MATCH(BE$1,JMP!$AJ$1:$AU$1,0)),INDEX(Baseline!$B$2:$BE$2,1,MATCH(BE$1,Baseline!$B$1:$BE$1,0)))</f>
        <v>400000</v>
      </c>
      <c r="BF987" t="str">
        <f t="shared" si="78"/>
        <v>yes</v>
      </c>
      <c r="BG987" t="str">
        <f t="shared" si="79"/>
        <v>no</v>
      </c>
      <c r="BH987">
        <f t="shared" si="80"/>
        <v>1</v>
      </c>
      <c r="BI987">
        <f t="shared" si="81"/>
        <v>30</v>
      </c>
      <c r="BL987" t="str">
        <f t="shared" si="82"/>
        <v>summer</v>
      </c>
    </row>
    <row r="988" spans="1:64" x14ac:dyDescent="0.35">
      <c r="A988">
        <v>987</v>
      </c>
      <c r="B988">
        <f>IFERROR(INDEX(JMP!$AJ$2:$AU$1000,MATCH($A988,JMP!$A$2:$A$1000,0),MATCH(B$1,JMP!$AJ$1:$AU$1,0)),INDEX(Baseline!$B$2:$BD$2,1,MATCH(B$1,Baseline!$B$1:$BD$1,0)))</f>
        <v>0</v>
      </c>
      <c r="C988">
        <f>IFERROR(INDEX(JMP!$AJ$2:$AU$1000,MATCH($A988,JMP!$A$2:$A$1000,0),MATCH(C$1,JMP!$AJ$1:$AU$1,0)),INDEX(Baseline!$B$2:$BD$2,1,MATCH(C$1,Baseline!$B$1:$BD$1,0)))</f>
        <v>8760</v>
      </c>
      <c r="D988">
        <f>IFERROR(INDEX(JMP!$AJ$2:$AU$1000,MATCH($A988,JMP!$A$2:$A$1000,0),MATCH(D$1,JMP!$AJ$1:$AU$1,0)),INDEX(Baseline!$B$2:$BD$2,1,MATCH(D$1,Baseline!$B$1:$BD$1,0)))</f>
        <v>1</v>
      </c>
      <c r="E988">
        <f>IFERROR(INDEX(JMP!$AJ$2:$AU$1000,MATCH($A988,JMP!$A$2:$A$1000,0),MATCH(E$1,JMP!$AJ$1:$AU$1,0)),INDEX(Baseline!$B$2:$BD$2,1,MATCH(E$1,Baseline!$B$1:$BD$1,0)))</f>
        <v>1</v>
      </c>
      <c r="F988" t="str">
        <f>IFERROR(INDEX(JMP!$AJ$2:$AU$1000,MATCH($A988,JMP!$A$2:$A$1000,0),MATCH(F$1,JMP!$AJ$1:$AU$1,0)),INDEX(Baseline!$B$2:$BD$2,1,MATCH(F$1,Baseline!$B$1:$BD$1,0)))</f>
        <v>e344</v>
      </c>
      <c r="G988" t="str">
        <f>IFERROR(INDEX(JMP!$AJ$2:$AU$1000,MATCH($A988,JMP!$A$2:$A$1000,0),MATCH(G$1,JMP!$AJ$1:$AU$1,0)),INDEX(Baseline!$B$2:$BD$2,1,MATCH(G$1,Baseline!$B$1:$BD$1,0)))</f>
        <v>e340</v>
      </c>
      <c r="H988">
        <f>IFERROR(INDEX(JMP!$AJ$2:$AU$1000,MATCH($A988,JMP!$A$2:$A$1000,0),MATCH(H$1,JMP!$AJ$1:$AU$1,0)),INDEX(Baseline!$B$2:$BD$2,1,MATCH(H$1,Baseline!$B$1:$BD$1,0)))</f>
        <v>1.5</v>
      </c>
      <c r="I988">
        <f>IFERROR(INDEX(JMP!$AJ$2:$AU$1000,MATCH($A988,JMP!$A$2:$A$1000,0),MATCH(I$1,JMP!$AJ$1:$AU$1,0)),INDEX(Baseline!$B$2:$BD$2,1,MATCH(I$1,Baseline!$B$1:$BD$1,0)))</f>
        <v>0.42</v>
      </c>
      <c r="J988">
        <f>IFERROR(INDEX(JMP!$AJ$2:$AU$1000,MATCH($A988,JMP!$A$2:$A$1000,0),MATCH(J$1,JMP!$AJ$1:$AU$1,0)),INDEX(Baseline!$B$2:$BD$2,1,MATCH(J$1,Baseline!$B$1:$BD$1,0)))</f>
        <v>1</v>
      </c>
      <c r="K988">
        <f>IFERROR(INDEX(JMP!$AJ$2:$AU$1000,MATCH($A988,JMP!$A$2:$A$1000,0),MATCH(K$1,JMP!$AJ$1:$AU$1,0)),INDEX(Baseline!$B$2:$BD$2,1,MATCH(K$1,Baseline!$B$1:$BD$1,0)))</f>
        <v>0</v>
      </c>
      <c r="L988">
        <f>IFERROR(INDEX(JMP!$AJ$2:$AU$1000,MATCH($A988,JMP!$A$2:$A$1000,0),MATCH(L$1,JMP!$AJ$1:$AU$1,0)),INDEX(Baseline!$B$2:$BD$2,1,MATCH(L$1,Baseline!$B$1:$BD$1,0)))</f>
        <v>7.8799828232677505E-2</v>
      </c>
      <c r="M988" t="b">
        <f>IFERROR(INDEX(JMP!$AJ$2:$AU$1000,MATCH($A988,JMP!$A$2:$A$1000,0),MATCH(M$1,JMP!$AJ$1:$AU$1,0)),INDEX(Baseline!$B$2:$BD$2,1,MATCH(M$1,Baseline!$B$1:$BD$1,0)))</f>
        <v>0</v>
      </c>
      <c r="N988" t="b">
        <f>IFERROR(INDEX(JMP!$AJ$2:$AU$1000,MATCH($A988,JMP!$A$2:$A$1000,0),MATCH(N$1,JMP!$AJ$1:$AU$1,0)),INDEX(Baseline!$B$2:$BD$2,1,MATCH(N$1,Baseline!$B$1:$BD$1,0)))</f>
        <v>0</v>
      </c>
      <c r="O988">
        <f>IFERROR(INDEX(JMP!$AJ$2:$AU$1000,MATCH($A988,JMP!$A$2:$A$1000,0),MATCH(O$1,JMP!$AJ$1:$AU$1,0)),INDEX(Baseline!$B$2:$BD$2,1,MATCH(O$1,Baseline!$B$1:$BD$1,0)))</f>
        <v>7</v>
      </c>
      <c r="P988">
        <f>IFERROR(INDEX(JMP!$AJ$2:$AU$1000,MATCH($A988,JMP!$A$2:$A$1000,0),MATCH(P$1,JMP!$AJ$1:$AU$1,0)),INDEX(Baseline!$B$2:$BD$2,1,MATCH(P$1,Baseline!$B$1:$BD$1,0)))</f>
        <v>200</v>
      </c>
      <c r="Q988">
        <f>IFERROR(INDEX(JMP!$AJ$2:$AU$1000,MATCH($A988,JMP!$A$2:$A$1000,0),MATCH(Q$1,JMP!$AJ$1:$AU$1,0)),INDEX(Baseline!$B$2:$BD$2,1,MATCH(Q$1,Baseline!$B$1:$BD$1,0)))</f>
        <v>10</v>
      </c>
      <c r="R988">
        <f>IFERROR(INDEX(JMP!$AJ$2:$AU$1000,MATCH($A988,JMP!$A$2:$A$1000,0),MATCH(R$1,JMP!$AJ$1:$AU$1,0)),INDEX(Baseline!$B$2:$BD$2,1,MATCH(R$1,Baseline!$B$1:$BD$1,0)))</f>
        <v>0</v>
      </c>
      <c r="S988">
        <f>IFERROR(INDEX(JMP!$AJ$2:$AU$1000,MATCH($A988,JMP!$A$2:$A$1000,0),MATCH(S$1,JMP!$AJ$1:$AU$1,0)),INDEX(Baseline!$B$2:$BD$2,1,MATCH(S$1,Baseline!$B$1:$BD$1,0)))</f>
        <v>1</v>
      </c>
      <c r="T988">
        <f>IFERROR(INDEX(JMP!$AJ$2:$AU$1000,MATCH($A988,JMP!$A$2:$A$1000,0),MATCH(T$1,JMP!$AJ$1:$AU$1,0)),INDEX(Baseline!$B$2:$BD$2,1,MATCH(T$1,Baseline!$B$1:$BD$1,0)))</f>
        <v>0</v>
      </c>
      <c r="U988" t="str">
        <f>IFERROR(INDEX(JMP!$AJ$2:$AU$1000,MATCH($A988,JMP!$A$2:$A$1000,0),MATCH(U$1,JMP!$AJ$1:$AU$1,0)),INDEX(Baseline!$B$2:$BD$2,1,MATCH(U$1,Baseline!$B$1:$BD$1,0)))</f>
        <v>Titan</v>
      </c>
      <c r="V988">
        <f>IFERROR(INDEX(JMP!$AJ$2:$AU$1000,MATCH($A988,JMP!$A$2:$A$1000,0),MATCH(V$1,JMP!$AJ$1:$AU$1,0)),INDEX(Baseline!$B$2:$BD$2,1,MATCH(V$1,Baseline!$B$1:$BD$1,0)))</f>
        <v>3</v>
      </c>
      <c r="W988">
        <f>IFERROR(INDEX(JMP!$AJ$2:$AU$1000,MATCH($A988,JMP!$A$2:$A$1000,0),MATCH(W$1,JMP!$AJ$1:$AU$1,0)),INDEX(Baseline!$B$2:$BD$2,1,MATCH(W$1,Baseline!$B$1:$BD$1,0)))</f>
        <v>0.37</v>
      </c>
      <c r="X988">
        <f>IFERROR(INDEX(JMP!$AJ$2:$AU$1000,MATCH($A988,JMP!$A$2:$A$1000,0),MATCH(X$1,JMP!$AJ$1:$AU$1,0)),INDEX(Baseline!$B$2:$BD$2,1,MATCH(X$1,Baseline!$B$1:$BD$1,0)))</f>
        <v>4</v>
      </c>
      <c r="Y988">
        <f>IFERROR(INDEX(JMP!$AJ$2:$AU$1000,MATCH($A988,JMP!$A$2:$A$1000,0),MATCH(Y$1,JMP!$AJ$1:$AU$1,0)),INDEX(Baseline!$B$2:$BD$2,1,MATCH(Y$1,Baseline!$B$1:$BD$1,0)))</f>
        <v>3</v>
      </c>
      <c r="Z988">
        <f>IFERROR(INDEX(JMP!$AJ$2:$AU$1000,MATCH($A988,JMP!$A$2:$A$1000,0),MATCH(Z$1,JMP!$AJ$1:$AU$1,0)),INDEX(Baseline!$B$2:$BD$2,1,MATCH(Z$1,Baseline!$B$1:$BD$1,0)))</f>
        <v>1970</v>
      </c>
      <c r="AA988">
        <f>IFERROR(INDEX(JMP!$AJ$2:$AU$1000,MATCH($A988,JMP!$A$2:$A$1000,0),MATCH(AA$1,JMP!$AJ$1:$AU$1,0)),INDEX(Baseline!$B$2:$BD$2,1,MATCH(AA$1,Baseline!$B$1:$BD$1,0)))</f>
        <v>1970</v>
      </c>
      <c r="AB988">
        <f>IFERROR(INDEX(JMP!$AJ$2:$AU$1000,MATCH($A988,JMP!$A$2:$A$1000,0),MATCH(AB$1,JMP!$AJ$1:$AU$1,0)),INDEX(Baseline!$B$2:$BD$2,1,MATCH(AB$1,Baseline!$B$1:$BD$1,0)))</f>
        <v>0</v>
      </c>
      <c r="AC988">
        <f>IFERROR(INDEX(JMP!$AJ$2:$AU$1000,MATCH($A988,JMP!$A$2:$A$1000,0),MATCH(AC$1,JMP!$AJ$1:$AU$1,0)),INDEX(Baseline!$B$2:$BD$2,1,MATCH(AC$1,Baseline!$B$1:$BD$1,0)))</f>
        <v>1</v>
      </c>
      <c r="AD988">
        <f>IFERROR(INDEX(JMP!$AJ$2:$AU$1000,MATCH($A988,JMP!$A$2:$A$1000,0),MATCH(AD$1,JMP!$AJ$1:$AU$1,0)),INDEX(Baseline!$B$2:$BD$2,1,MATCH(AD$1,Baseline!$B$1:$BD$1,0)))</f>
        <v>8</v>
      </c>
      <c r="AE988">
        <f>IFERROR(INDEX(JMP!$AJ$2:$AU$1000,MATCH($A988,JMP!$A$2:$A$1000,0),MATCH(AE$1,JMP!$AJ$1:$AU$1,0)),INDEX(Baseline!$B$2:$BD$2,1,MATCH(AE$1,Baseline!$B$1:$BD$1,0)))</f>
        <v>0.625</v>
      </c>
      <c r="AF988" t="str">
        <f>IFERROR(INDEX(JMP!$AJ$2:$AU$1000,MATCH($A988,JMP!$A$2:$A$1000,0),MATCH(AF$1,JMP!$AJ$1:$AU$1,0)),INDEX(Baseline!$B$2:$BD$2,1,MATCH(AF$1,Baseline!$B$1:$BD$1,0)))</f>
        <v>bwb</v>
      </c>
      <c r="AG988" t="str">
        <f>IFERROR(INDEX(JMP!$AJ$2:$AU$1000,MATCH($A988,JMP!$A$2:$A$1000,0),MATCH(AG$1,JMP!$AJ$1:$AU$1,0)),INDEX(Baseline!$B$2:$BD$2,1,MATCH(AG$1,Baseline!$B$1:$BD$1,0)))</f>
        <v>V-tail</v>
      </c>
      <c r="AH988">
        <f>IFERROR(INDEX(JMP!$AJ$2:$AU$1000,MATCH($A988,JMP!$A$2:$A$1000,0),MATCH(AH$1,JMP!$AJ$1:$AU$1,0)),INDEX(Baseline!$B$2:$BD$2,1,MATCH(AH$1,Baseline!$B$1:$BD$1,0)))</f>
        <v>0</v>
      </c>
      <c r="AI988">
        <f>IFERROR(INDEX(JMP!$AJ$2:$AU$1000,MATCH($A988,JMP!$A$2:$A$1000,0),MATCH(AI$1,JMP!$AJ$1:$AU$1,0)),INDEX(Baseline!$B$2:$BD$2,1,MATCH(AI$1,Baseline!$B$1:$BD$1,0)))</f>
        <v>724000000</v>
      </c>
      <c r="AJ988">
        <f>IFERROR(INDEX(JMP!$AJ$2:$AU$1000,MATCH($A988,JMP!$A$2:$A$1000,0),MATCH(AJ$1,JMP!$AJ$1:$AU$1,0)),INDEX(Baseline!$B$2:$BD$2,1,MATCH(AJ$1,Baseline!$B$1:$BD$1,0)))</f>
        <v>54500000</v>
      </c>
      <c r="AK988">
        <f>IFERROR(INDEX(JMP!$AJ$2:$AU$1000,MATCH($A988,JMP!$A$2:$A$1000,0),MATCH(AK$1,JMP!$AJ$1:$AU$1,0)),INDEX(Baseline!$B$2:$BD$2,1,MATCH(AK$1,Baseline!$B$1:$BD$1,0)))</f>
        <v>30</v>
      </c>
      <c r="AL988">
        <f>IFERROR(INDEX(JMP!$AJ$2:$AU$1000,MATCH($A988,JMP!$A$2:$A$1000,0),MATCH(AL$1,JMP!$AJ$1:$AU$1,0)),INDEX(Baseline!$B$2:$BD$2,1,MATCH(AL$1,Baseline!$B$1:$BD$1,0)))</f>
        <v>2.9408242182667629E-2</v>
      </c>
      <c r="AM988">
        <f>IFERROR(INDEX(JMP!$AJ$2:$AU$1000,MATCH($A988,JMP!$A$2:$A$1000,0),MATCH(AM$1,JMP!$AJ$1:$AU$1,0)),INDEX(Baseline!$B$2:$BD$2,1,MATCH(AM$1,Baseline!$B$1:$BD$1,0)))</f>
        <v>11.607680957580952</v>
      </c>
      <c r="AN988">
        <f>IFERROR(INDEX(JMP!$AJ$2:$AU$1000,MATCH($A988,JMP!$A$2:$A$1000,0),MATCH(AN$1,JMP!$AJ$1:$AU$1,0)),INDEX(Baseline!$B$2:$BD$2,1,MATCH(AN$1,Baseline!$B$1:$BD$1,0)))</f>
        <v>2.5321470272749149</v>
      </c>
      <c r="AO988">
        <f>IFERROR(INDEX(JMP!$AJ$2:$AU$1000,MATCH($A988,JMP!$A$2:$A$1000,0),MATCH(AO$1,JMP!$AJ$1:$AU$1,0)),INDEX(Baseline!$B$2:$BD$2,1,MATCH(AO$1,Baseline!$B$1:$BD$1,0)))</f>
        <v>0.41597919677986361</v>
      </c>
      <c r="AP988">
        <f>IFERROR(INDEX(JMP!$AJ$2:$AU$1000,MATCH($A988,JMP!$A$2:$A$1000,0),MATCH(AP$1,JMP!$AJ$1:$AU$1,0)),INDEX(Baseline!$B$2:$BD$2,1,MATCH(AP$1,Baseline!$B$1:$BD$1,0)))</f>
        <v>0</v>
      </c>
      <c r="AQ988">
        <f>IFERROR(INDEX(JMP!$AJ$2:$AU$1000,MATCH($A988,JMP!$A$2:$A$1000,0),MATCH(AQ$1,JMP!$AJ$1:$AU$1,0)),INDEX(Baseline!$B$2:$BD$2,1,MATCH(AQ$1,Baseline!$B$1:$BD$1,0)))</f>
        <v>0.35</v>
      </c>
      <c r="AR988">
        <f>IFERROR(INDEX(JMP!$AJ$2:$AU$1000,MATCH($A988,JMP!$A$2:$A$1000,0),MATCH(AR$1,JMP!$AJ$1:$AU$1,0)),INDEX(Baseline!$B$2:$BD$2,1,MATCH(AR$1,Baseline!$B$1:$BD$1,0)))</f>
        <v>0</v>
      </c>
      <c r="AS988">
        <f>IFERROR(INDEX(JMP!$AJ$2:$AU$1000,MATCH($A988,JMP!$A$2:$A$1000,0),MATCH(AS$1,JMP!$AJ$1:$AU$1,0)),INDEX(Baseline!$B$2:$BD$2,1,MATCH(AS$1,Baseline!$B$1:$BD$1,0)))</f>
        <v>0</v>
      </c>
      <c r="AT988">
        <f>IFERROR(INDEX(JMP!$AJ$2:$AU$1000,MATCH($A988,JMP!$A$2:$A$1000,0),MATCH(AT$1,JMP!$AJ$1:$AU$1,0)),INDEX(Baseline!$B$2:$BD$2,1,MATCH(AT$1,Baseline!$B$1:$BD$1,0)))</f>
        <v>500</v>
      </c>
      <c r="AU988">
        <f>IFERROR(INDEX(JMP!$AJ$2:$AU$1000,MATCH($A988,JMP!$A$2:$A$1000,0),MATCH(AU$1,JMP!$AJ$1:$AU$1,0)),INDEX(Baseline!$B$2:$BD$2,1,MATCH(AU$1,Baseline!$B$1:$BD$1,0)))</f>
        <v>50</v>
      </c>
      <c r="AV988">
        <f>IFERROR(INDEX(JMP!$AJ$2:$AU$1000,MATCH($A988,JMP!$A$2:$A$1000,0),MATCH(AV$1,JMP!$AJ$1:$AU$1,0)),INDEX(Baseline!$B$2:$BD$2,1,MATCH(AV$1,Baseline!$B$1:$BD$1,0)))</f>
        <v>12.1</v>
      </c>
      <c r="AW988">
        <f>IFERROR(INDEX(JMP!$AJ$2:$AU$1000,MATCH($A988,JMP!$A$2:$A$1000,0),MATCH(AW$1,JMP!$AJ$1:$AU$1,0)),INDEX(Baseline!$B$2:$BD$2,1,MATCH(AW$1,Baseline!$B$1:$BD$1,0)))</f>
        <v>1.9961979999999998E-3</v>
      </c>
      <c r="AX988">
        <f>IFERROR(INDEX(JMP!$AJ$2:$AU$1000,MATCH($A988,JMP!$A$2:$A$1000,0),MATCH(AX$1,JMP!$AJ$1:$AU$1,0)),INDEX(Baseline!$B$2:$BD$2,1,MATCH(AX$1,Baseline!$B$1:$BD$1,0)))</f>
        <v>1.9961979999999998E-3</v>
      </c>
      <c r="AY988">
        <f>IFERROR(INDEX(JMP!$AJ$2:$AU$1000,MATCH($A988,JMP!$A$2:$A$1000,0),MATCH(AY$1,JMP!$AJ$1:$AU$1,0)),INDEX(Baseline!$B$2:$BD$2,1,MATCH(AY$1,Baseline!$B$1:$BD$1,0)))</f>
        <v>1.9607137E-2</v>
      </c>
      <c r="AZ988">
        <f>IFERROR(INDEX(JMP!$AJ$2:$AU$1000,MATCH($A988,JMP!$A$2:$A$1000,0),MATCH(AZ$1,JMP!$AJ$1:$AU$1,0)),INDEX(Baseline!$B$2:$BD$2,1,MATCH(AZ$1,Baseline!$B$1:$BD$1,0)))</f>
        <v>0</v>
      </c>
      <c r="BA988">
        <f>IFERROR(INDEX(JMP!$AJ$2:$AU$1000,MATCH($A988,JMP!$A$2:$A$1000,0),MATCH(BA$1,JMP!$AJ$1:$AU$1,0)),INDEX(Baseline!$B$2:$BD$2,1,MATCH(BA$1,Baseline!$B$1:$BD$1,0)))</f>
        <v>10</v>
      </c>
      <c r="BB988">
        <f>IFERROR(INDEX(JMP!$AJ$2:$AU$1000,MATCH($A988,JMP!$A$2:$A$1000,0),MATCH(BB$1,JMP!$AJ$1:$AU$1,0)),INDEX(Baseline!$B$2:$BD$2,1,MATCH(BB$1,Baseline!$B$1:$BD$1,0)))</f>
        <v>0</v>
      </c>
      <c r="BC988">
        <f>IFERROR(INDEX(JMP!$AJ$2:$AU$1000,MATCH($A988,JMP!$A$2:$A$1000,0),MATCH(BC$1,JMP!$AJ$1:$AU$1,0)),INDEX(Baseline!$B$2:$BD$2,1,MATCH(BC$1,Baseline!$B$1:$BD$1,0)))</f>
        <v>4</v>
      </c>
      <c r="BD988">
        <f>IFERROR(INDEX(JMP!$AJ$2:$AU$1000,MATCH($A988,JMP!$A$2:$A$1000,0),MATCH(BD$1,JMP!$AJ$1:$AU$1,0)),INDEX(Baseline!$B$2:$BD$2,1,MATCH(BD$1,Baseline!$B$1:$BD$1,0)))</f>
        <v>3.0269342090000002</v>
      </c>
      <c r="BE988">
        <f>IFERROR(INDEX(JMP!$AJ$2:$AU$1000,MATCH($A988,JMP!$A$2:$A$1000,0),MATCH(BE$1,JMP!$AJ$1:$AU$1,0)),INDEX(Baseline!$B$2:$BE$2,1,MATCH(BE$1,Baseline!$B$1:$BE$1,0)))</f>
        <v>400000</v>
      </c>
      <c r="BF988" t="str">
        <f t="shared" si="78"/>
        <v>no</v>
      </c>
      <c r="BG988" t="str">
        <f t="shared" si="79"/>
        <v>no</v>
      </c>
      <c r="BH988">
        <f t="shared" si="80"/>
        <v>0.5</v>
      </c>
      <c r="BI988">
        <f t="shared" si="81"/>
        <v>10</v>
      </c>
      <c r="BL988" t="str">
        <f t="shared" si="82"/>
        <v>winter</v>
      </c>
    </row>
    <row r="989" spans="1:64" x14ac:dyDescent="0.35">
      <c r="A989">
        <v>988</v>
      </c>
      <c r="B989">
        <f>IFERROR(INDEX(JMP!$AJ$2:$AU$1000,MATCH($A989,JMP!$A$2:$A$1000,0),MATCH(B$1,JMP!$AJ$1:$AU$1,0)),INDEX(Baseline!$B$2:$BD$2,1,MATCH(B$1,Baseline!$B$1:$BD$1,0)))</f>
        <v>0</v>
      </c>
      <c r="C989">
        <f>IFERROR(INDEX(JMP!$AJ$2:$AU$1000,MATCH($A989,JMP!$A$2:$A$1000,0),MATCH(C$1,JMP!$AJ$1:$AU$1,0)),INDEX(Baseline!$B$2:$BD$2,1,MATCH(C$1,Baseline!$B$1:$BD$1,0)))</f>
        <v>8760</v>
      </c>
      <c r="D989">
        <f>IFERROR(INDEX(JMP!$AJ$2:$AU$1000,MATCH($A989,JMP!$A$2:$A$1000,0),MATCH(D$1,JMP!$AJ$1:$AU$1,0)),INDEX(Baseline!$B$2:$BD$2,1,MATCH(D$1,Baseline!$B$1:$BD$1,0)))</f>
        <v>1</v>
      </c>
      <c r="E989">
        <f>IFERROR(INDEX(JMP!$AJ$2:$AU$1000,MATCH($A989,JMP!$A$2:$A$1000,0),MATCH(E$1,JMP!$AJ$1:$AU$1,0)),INDEX(Baseline!$B$2:$BD$2,1,MATCH(E$1,Baseline!$B$1:$BD$1,0)))</f>
        <v>1</v>
      </c>
      <c r="F989" t="str">
        <f>IFERROR(INDEX(JMP!$AJ$2:$AU$1000,MATCH($A989,JMP!$A$2:$A$1000,0),MATCH(F$1,JMP!$AJ$1:$AU$1,0)),INDEX(Baseline!$B$2:$BD$2,1,MATCH(F$1,Baseline!$B$1:$BD$1,0)))</f>
        <v>e344</v>
      </c>
      <c r="G989" t="str">
        <f>IFERROR(INDEX(JMP!$AJ$2:$AU$1000,MATCH($A989,JMP!$A$2:$A$1000,0),MATCH(G$1,JMP!$AJ$1:$AU$1,0)),INDEX(Baseline!$B$2:$BD$2,1,MATCH(G$1,Baseline!$B$1:$BD$1,0)))</f>
        <v>e340</v>
      </c>
      <c r="H989">
        <f>IFERROR(INDEX(JMP!$AJ$2:$AU$1000,MATCH($A989,JMP!$A$2:$A$1000,0),MATCH(H$1,JMP!$AJ$1:$AU$1,0)),INDEX(Baseline!$B$2:$BD$2,1,MATCH(H$1,Baseline!$B$1:$BD$1,0)))</f>
        <v>1.5</v>
      </c>
      <c r="I989">
        <f>IFERROR(INDEX(JMP!$AJ$2:$AU$1000,MATCH($A989,JMP!$A$2:$A$1000,0),MATCH(I$1,JMP!$AJ$1:$AU$1,0)),INDEX(Baseline!$B$2:$BD$2,1,MATCH(I$1,Baseline!$B$1:$BD$1,0)))</f>
        <v>0.42</v>
      </c>
      <c r="J989">
        <f>IFERROR(INDEX(JMP!$AJ$2:$AU$1000,MATCH($A989,JMP!$A$2:$A$1000,0),MATCH(J$1,JMP!$AJ$1:$AU$1,0)),INDEX(Baseline!$B$2:$BD$2,1,MATCH(J$1,Baseline!$B$1:$BD$1,0)))</f>
        <v>1</v>
      </c>
      <c r="K989">
        <f>IFERROR(INDEX(JMP!$AJ$2:$AU$1000,MATCH($A989,JMP!$A$2:$A$1000,0),MATCH(K$1,JMP!$AJ$1:$AU$1,0)),INDEX(Baseline!$B$2:$BD$2,1,MATCH(K$1,Baseline!$B$1:$BD$1,0)))</f>
        <v>0</v>
      </c>
      <c r="L989">
        <f>IFERROR(INDEX(JMP!$AJ$2:$AU$1000,MATCH($A989,JMP!$A$2:$A$1000,0),MATCH(L$1,JMP!$AJ$1:$AU$1,0)),INDEX(Baseline!$B$2:$BD$2,1,MATCH(L$1,Baseline!$B$1:$BD$1,0)))</f>
        <v>0.10305127194304495</v>
      </c>
      <c r="M989" t="b">
        <f>IFERROR(INDEX(JMP!$AJ$2:$AU$1000,MATCH($A989,JMP!$A$2:$A$1000,0),MATCH(M$1,JMP!$AJ$1:$AU$1,0)),INDEX(Baseline!$B$2:$BD$2,1,MATCH(M$1,Baseline!$B$1:$BD$1,0)))</f>
        <v>0</v>
      </c>
      <c r="N989" t="b">
        <f>IFERROR(INDEX(JMP!$AJ$2:$AU$1000,MATCH($A989,JMP!$A$2:$A$1000,0),MATCH(N$1,JMP!$AJ$1:$AU$1,0)),INDEX(Baseline!$B$2:$BD$2,1,MATCH(N$1,Baseline!$B$1:$BD$1,0)))</f>
        <v>0</v>
      </c>
      <c r="O989">
        <f>IFERROR(INDEX(JMP!$AJ$2:$AU$1000,MATCH($A989,JMP!$A$2:$A$1000,0),MATCH(O$1,JMP!$AJ$1:$AU$1,0)),INDEX(Baseline!$B$2:$BD$2,1,MATCH(O$1,Baseline!$B$1:$BD$1,0)))</f>
        <v>7</v>
      </c>
      <c r="P989">
        <f>IFERROR(INDEX(JMP!$AJ$2:$AU$1000,MATCH($A989,JMP!$A$2:$A$1000,0),MATCH(P$1,JMP!$AJ$1:$AU$1,0)),INDEX(Baseline!$B$2:$BD$2,1,MATCH(P$1,Baseline!$B$1:$BD$1,0)))</f>
        <v>200</v>
      </c>
      <c r="Q989">
        <f>IFERROR(INDEX(JMP!$AJ$2:$AU$1000,MATCH($A989,JMP!$A$2:$A$1000,0),MATCH(Q$1,JMP!$AJ$1:$AU$1,0)),INDEX(Baseline!$B$2:$BD$2,1,MATCH(Q$1,Baseline!$B$1:$BD$1,0)))</f>
        <v>10</v>
      </c>
      <c r="R989">
        <f>IFERROR(INDEX(JMP!$AJ$2:$AU$1000,MATCH($A989,JMP!$A$2:$A$1000,0),MATCH(R$1,JMP!$AJ$1:$AU$1,0)),INDEX(Baseline!$B$2:$BD$2,1,MATCH(R$1,Baseline!$B$1:$BD$1,0)))</f>
        <v>0</v>
      </c>
      <c r="S989">
        <f>IFERROR(INDEX(JMP!$AJ$2:$AU$1000,MATCH($A989,JMP!$A$2:$A$1000,0),MATCH(S$1,JMP!$AJ$1:$AU$1,0)),INDEX(Baseline!$B$2:$BD$2,1,MATCH(S$1,Baseline!$B$1:$BD$1,0)))</f>
        <v>1</v>
      </c>
      <c r="T989">
        <f>IFERROR(INDEX(JMP!$AJ$2:$AU$1000,MATCH($A989,JMP!$A$2:$A$1000,0),MATCH(T$1,JMP!$AJ$1:$AU$1,0)),INDEX(Baseline!$B$2:$BD$2,1,MATCH(T$1,Baseline!$B$1:$BD$1,0)))</f>
        <v>0</v>
      </c>
      <c r="U989" t="str">
        <f>IFERROR(INDEX(JMP!$AJ$2:$AU$1000,MATCH($A989,JMP!$A$2:$A$1000,0),MATCH(U$1,JMP!$AJ$1:$AU$1,0)),INDEX(Baseline!$B$2:$BD$2,1,MATCH(U$1,Baseline!$B$1:$BD$1,0)))</f>
        <v>Titan</v>
      </c>
      <c r="V989">
        <f>IFERROR(INDEX(JMP!$AJ$2:$AU$1000,MATCH($A989,JMP!$A$2:$A$1000,0),MATCH(V$1,JMP!$AJ$1:$AU$1,0)),INDEX(Baseline!$B$2:$BD$2,1,MATCH(V$1,Baseline!$B$1:$BD$1,0)))</f>
        <v>3</v>
      </c>
      <c r="W989">
        <f>IFERROR(INDEX(JMP!$AJ$2:$AU$1000,MATCH($A989,JMP!$A$2:$A$1000,0),MATCH(W$1,JMP!$AJ$1:$AU$1,0)),INDEX(Baseline!$B$2:$BD$2,1,MATCH(W$1,Baseline!$B$1:$BD$1,0)))</f>
        <v>0.37</v>
      </c>
      <c r="X989">
        <f>IFERROR(INDEX(JMP!$AJ$2:$AU$1000,MATCH($A989,JMP!$A$2:$A$1000,0),MATCH(X$1,JMP!$AJ$1:$AU$1,0)),INDEX(Baseline!$B$2:$BD$2,1,MATCH(X$1,Baseline!$B$1:$BD$1,0)))</f>
        <v>4</v>
      </c>
      <c r="Y989">
        <f>IFERROR(INDEX(JMP!$AJ$2:$AU$1000,MATCH($A989,JMP!$A$2:$A$1000,0),MATCH(Y$1,JMP!$AJ$1:$AU$1,0)),INDEX(Baseline!$B$2:$BD$2,1,MATCH(Y$1,Baseline!$B$1:$BD$1,0)))</f>
        <v>4</v>
      </c>
      <c r="Z989">
        <f>IFERROR(INDEX(JMP!$AJ$2:$AU$1000,MATCH($A989,JMP!$A$2:$A$1000,0),MATCH(Z$1,JMP!$AJ$1:$AU$1,0)),INDEX(Baseline!$B$2:$BD$2,1,MATCH(Z$1,Baseline!$B$1:$BD$1,0)))</f>
        <v>1970</v>
      </c>
      <c r="AA989">
        <f>IFERROR(INDEX(JMP!$AJ$2:$AU$1000,MATCH($A989,JMP!$A$2:$A$1000,0),MATCH(AA$1,JMP!$AJ$1:$AU$1,0)),INDEX(Baseline!$B$2:$BD$2,1,MATCH(AA$1,Baseline!$B$1:$BD$1,0)))</f>
        <v>1970</v>
      </c>
      <c r="AB989">
        <f>IFERROR(INDEX(JMP!$AJ$2:$AU$1000,MATCH($A989,JMP!$A$2:$A$1000,0),MATCH(AB$1,JMP!$AJ$1:$AU$1,0)),INDEX(Baseline!$B$2:$BD$2,1,MATCH(AB$1,Baseline!$B$1:$BD$1,0)))</f>
        <v>0</v>
      </c>
      <c r="AC989">
        <f>IFERROR(INDEX(JMP!$AJ$2:$AU$1000,MATCH($A989,JMP!$A$2:$A$1000,0),MATCH(AC$1,JMP!$AJ$1:$AU$1,0)),INDEX(Baseline!$B$2:$BD$2,1,MATCH(AC$1,Baseline!$B$1:$BD$1,0)))</f>
        <v>1</v>
      </c>
      <c r="AD989">
        <f>IFERROR(INDEX(JMP!$AJ$2:$AU$1000,MATCH($A989,JMP!$A$2:$A$1000,0),MATCH(AD$1,JMP!$AJ$1:$AU$1,0)),INDEX(Baseline!$B$2:$BD$2,1,MATCH(AD$1,Baseline!$B$1:$BD$1,0)))</f>
        <v>8</v>
      </c>
      <c r="AE989">
        <f>IFERROR(INDEX(JMP!$AJ$2:$AU$1000,MATCH($A989,JMP!$A$2:$A$1000,0),MATCH(AE$1,JMP!$AJ$1:$AU$1,0)),INDEX(Baseline!$B$2:$BD$2,1,MATCH(AE$1,Baseline!$B$1:$BD$1,0)))</f>
        <v>1</v>
      </c>
      <c r="AF989" t="str">
        <f>IFERROR(INDEX(JMP!$AJ$2:$AU$1000,MATCH($A989,JMP!$A$2:$A$1000,0),MATCH(AF$1,JMP!$AJ$1:$AU$1,0)),INDEX(Baseline!$B$2:$BD$2,1,MATCH(AF$1,Baseline!$B$1:$BD$1,0)))</f>
        <v>bwb</v>
      </c>
      <c r="AG989" t="str">
        <f>IFERROR(INDEX(JMP!$AJ$2:$AU$1000,MATCH($A989,JMP!$A$2:$A$1000,0),MATCH(AG$1,JMP!$AJ$1:$AU$1,0)),INDEX(Baseline!$B$2:$BD$2,1,MATCH(AG$1,Baseline!$B$1:$BD$1,0)))</f>
        <v>V-tail</v>
      </c>
      <c r="AH989">
        <f>IFERROR(INDEX(JMP!$AJ$2:$AU$1000,MATCH($A989,JMP!$A$2:$A$1000,0),MATCH(AH$1,JMP!$AJ$1:$AU$1,0)),INDEX(Baseline!$B$2:$BD$2,1,MATCH(AH$1,Baseline!$B$1:$BD$1,0)))</f>
        <v>1</v>
      </c>
      <c r="AI989">
        <f>IFERROR(INDEX(JMP!$AJ$2:$AU$1000,MATCH($A989,JMP!$A$2:$A$1000,0),MATCH(AI$1,JMP!$AJ$1:$AU$1,0)),INDEX(Baseline!$B$2:$BD$2,1,MATCH(AI$1,Baseline!$B$1:$BD$1,0)))</f>
        <v>724000000</v>
      </c>
      <c r="AJ989">
        <f>IFERROR(INDEX(JMP!$AJ$2:$AU$1000,MATCH($A989,JMP!$A$2:$A$1000,0),MATCH(AJ$1,JMP!$AJ$1:$AU$1,0)),INDEX(Baseline!$B$2:$BD$2,1,MATCH(AJ$1,Baseline!$B$1:$BD$1,0)))</f>
        <v>54500000</v>
      </c>
      <c r="AK989">
        <f>IFERROR(INDEX(JMP!$AJ$2:$AU$1000,MATCH($A989,JMP!$A$2:$A$1000,0),MATCH(AK$1,JMP!$AJ$1:$AU$1,0)),INDEX(Baseline!$B$2:$BD$2,1,MATCH(AK$1,Baseline!$B$1:$BD$1,0)))</f>
        <v>30</v>
      </c>
      <c r="AL989">
        <f>IFERROR(INDEX(JMP!$AJ$2:$AU$1000,MATCH($A989,JMP!$A$2:$A$1000,0),MATCH(AL$1,JMP!$AJ$1:$AU$1,0)),INDEX(Baseline!$B$2:$BD$2,1,MATCH(AL$1,Baseline!$B$1:$BD$1,0)))</f>
        <v>1.9907841924266183E-2</v>
      </c>
      <c r="AM989">
        <f>IFERROR(INDEX(JMP!$AJ$2:$AU$1000,MATCH($A989,JMP!$A$2:$A$1000,0),MATCH(AM$1,JMP!$AJ$1:$AU$1,0)),INDEX(Baseline!$B$2:$BD$2,1,MATCH(AM$1,Baseline!$B$1:$BD$1,0)))</f>
        <v>14.172311386857142</v>
      </c>
      <c r="AN989">
        <f>IFERROR(INDEX(JMP!$AJ$2:$AU$1000,MATCH($A989,JMP!$A$2:$A$1000,0),MATCH(AN$1,JMP!$AJ$1:$AU$1,0)),INDEX(Baseline!$B$2:$BD$2,1,MATCH(AN$1,Baseline!$B$1:$BD$1,0)))</f>
        <v>2.193934708692943</v>
      </c>
      <c r="AO989">
        <f>IFERROR(INDEX(JMP!$AJ$2:$AU$1000,MATCH($A989,JMP!$A$2:$A$1000,0),MATCH(AO$1,JMP!$AJ$1:$AU$1,0)),INDEX(Baseline!$B$2:$BD$2,1,MATCH(AO$1,Baseline!$B$1:$BD$1,0)))</f>
        <v>1.1702997277398766</v>
      </c>
      <c r="AP989">
        <f>IFERROR(INDEX(JMP!$AJ$2:$AU$1000,MATCH($A989,JMP!$A$2:$A$1000,0),MATCH(AP$1,JMP!$AJ$1:$AU$1,0)),INDEX(Baseline!$B$2:$BD$2,1,MATCH(AP$1,Baseline!$B$1:$BD$1,0)))</f>
        <v>0</v>
      </c>
      <c r="AQ989">
        <f>IFERROR(INDEX(JMP!$AJ$2:$AU$1000,MATCH($A989,JMP!$A$2:$A$1000,0),MATCH(AQ$1,JMP!$AJ$1:$AU$1,0)),INDEX(Baseline!$B$2:$BD$2,1,MATCH(AQ$1,Baseline!$B$1:$BD$1,0)))</f>
        <v>0.35</v>
      </c>
      <c r="AR989">
        <f>IFERROR(INDEX(JMP!$AJ$2:$AU$1000,MATCH($A989,JMP!$A$2:$A$1000,0),MATCH(AR$1,JMP!$AJ$1:$AU$1,0)),INDEX(Baseline!$B$2:$BD$2,1,MATCH(AR$1,Baseline!$B$1:$BD$1,0)))</f>
        <v>0</v>
      </c>
      <c r="AS989">
        <f>IFERROR(INDEX(JMP!$AJ$2:$AU$1000,MATCH($A989,JMP!$A$2:$A$1000,0),MATCH(AS$1,JMP!$AJ$1:$AU$1,0)),INDEX(Baseline!$B$2:$BD$2,1,MATCH(AS$1,Baseline!$B$1:$BD$1,0)))</f>
        <v>0</v>
      </c>
      <c r="AT989">
        <f>IFERROR(INDEX(JMP!$AJ$2:$AU$1000,MATCH($A989,JMP!$A$2:$A$1000,0),MATCH(AT$1,JMP!$AJ$1:$AU$1,0)),INDEX(Baseline!$B$2:$BD$2,1,MATCH(AT$1,Baseline!$B$1:$BD$1,0)))</f>
        <v>500</v>
      </c>
      <c r="AU989">
        <f>IFERROR(INDEX(JMP!$AJ$2:$AU$1000,MATCH($A989,JMP!$A$2:$A$1000,0),MATCH(AU$1,JMP!$AJ$1:$AU$1,0)),INDEX(Baseline!$B$2:$BD$2,1,MATCH(AU$1,Baseline!$B$1:$BD$1,0)))</f>
        <v>50</v>
      </c>
      <c r="AV989">
        <f>IFERROR(INDEX(JMP!$AJ$2:$AU$1000,MATCH($A989,JMP!$A$2:$A$1000,0),MATCH(AV$1,JMP!$AJ$1:$AU$1,0)),INDEX(Baseline!$B$2:$BD$2,1,MATCH(AV$1,Baseline!$B$1:$BD$1,0)))</f>
        <v>12.1</v>
      </c>
      <c r="AW989">
        <f>IFERROR(INDEX(JMP!$AJ$2:$AU$1000,MATCH($A989,JMP!$A$2:$A$1000,0),MATCH(AW$1,JMP!$AJ$1:$AU$1,0)),INDEX(Baseline!$B$2:$BD$2,1,MATCH(AW$1,Baseline!$B$1:$BD$1,0)))</f>
        <v>1.9961979999999998E-3</v>
      </c>
      <c r="AX989">
        <f>IFERROR(INDEX(JMP!$AJ$2:$AU$1000,MATCH($A989,JMP!$A$2:$A$1000,0),MATCH(AX$1,JMP!$AJ$1:$AU$1,0)),INDEX(Baseline!$B$2:$BD$2,1,MATCH(AX$1,Baseline!$B$1:$BD$1,0)))</f>
        <v>1.9961979999999998E-3</v>
      </c>
      <c r="AY989">
        <f>IFERROR(INDEX(JMP!$AJ$2:$AU$1000,MATCH($A989,JMP!$A$2:$A$1000,0),MATCH(AY$1,JMP!$AJ$1:$AU$1,0)),INDEX(Baseline!$B$2:$BD$2,1,MATCH(AY$1,Baseline!$B$1:$BD$1,0)))</f>
        <v>1.9607137E-2</v>
      </c>
      <c r="AZ989">
        <f>IFERROR(INDEX(JMP!$AJ$2:$AU$1000,MATCH($A989,JMP!$A$2:$A$1000,0),MATCH(AZ$1,JMP!$AJ$1:$AU$1,0)),INDEX(Baseline!$B$2:$BD$2,1,MATCH(AZ$1,Baseline!$B$1:$BD$1,0)))</f>
        <v>1</v>
      </c>
      <c r="BA989">
        <f>IFERROR(INDEX(JMP!$AJ$2:$AU$1000,MATCH($A989,JMP!$A$2:$A$1000,0),MATCH(BA$1,JMP!$AJ$1:$AU$1,0)),INDEX(Baseline!$B$2:$BD$2,1,MATCH(BA$1,Baseline!$B$1:$BD$1,0)))</f>
        <v>100</v>
      </c>
      <c r="BB989">
        <f>IFERROR(INDEX(JMP!$AJ$2:$AU$1000,MATCH($A989,JMP!$A$2:$A$1000,0),MATCH(BB$1,JMP!$AJ$1:$AU$1,0)),INDEX(Baseline!$B$2:$BD$2,1,MATCH(BB$1,Baseline!$B$1:$BD$1,0)))</f>
        <v>0</v>
      </c>
      <c r="BC989">
        <f>IFERROR(INDEX(JMP!$AJ$2:$AU$1000,MATCH($A989,JMP!$A$2:$A$1000,0),MATCH(BC$1,JMP!$AJ$1:$AU$1,0)),INDEX(Baseline!$B$2:$BD$2,1,MATCH(BC$1,Baseline!$B$1:$BD$1,0)))</f>
        <v>3</v>
      </c>
      <c r="BD989">
        <f>IFERROR(INDEX(JMP!$AJ$2:$AU$1000,MATCH($A989,JMP!$A$2:$A$1000,0),MATCH(BD$1,JMP!$AJ$1:$AU$1,0)),INDEX(Baseline!$B$2:$BD$2,1,MATCH(BD$1,Baseline!$B$1:$BD$1,0)))</f>
        <v>3.7835619024499998</v>
      </c>
      <c r="BE989">
        <f>IFERROR(INDEX(JMP!$AJ$2:$AU$1000,MATCH($A989,JMP!$A$2:$A$1000,0),MATCH(BE$1,JMP!$AJ$1:$AU$1,0)),INDEX(Baseline!$B$2:$BE$2,1,MATCH(BE$1,Baseline!$B$1:$BE$1,0)))</f>
        <v>400000</v>
      </c>
      <c r="BF989" t="str">
        <f t="shared" si="78"/>
        <v>yes</v>
      </c>
      <c r="BG989" t="str">
        <f t="shared" si="79"/>
        <v>yes</v>
      </c>
      <c r="BH989">
        <f t="shared" si="80"/>
        <v>1</v>
      </c>
      <c r="BI989">
        <f t="shared" si="81"/>
        <v>100</v>
      </c>
      <c r="BL989" t="str">
        <f t="shared" si="82"/>
        <v>fall</v>
      </c>
    </row>
    <row r="990" spans="1:64" x14ac:dyDescent="0.35">
      <c r="A990">
        <v>989</v>
      </c>
      <c r="B990">
        <f>IFERROR(INDEX(JMP!$AJ$2:$AU$1000,MATCH($A990,JMP!$A$2:$A$1000,0),MATCH(B$1,JMP!$AJ$1:$AU$1,0)),INDEX(Baseline!$B$2:$BD$2,1,MATCH(B$1,Baseline!$B$1:$BD$1,0)))</f>
        <v>0</v>
      </c>
      <c r="C990">
        <f>IFERROR(INDEX(JMP!$AJ$2:$AU$1000,MATCH($A990,JMP!$A$2:$A$1000,0),MATCH(C$1,JMP!$AJ$1:$AU$1,0)),INDEX(Baseline!$B$2:$BD$2,1,MATCH(C$1,Baseline!$B$1:$BD$1,0)))</f>
        <v>8760</v>
      </c>
      <c r="D990">
        <f>IFERROR(INDEX(JMP!$AJ$2:$AU$1000,MATCH($A990,JMP!$A$2:$A$1000,0),MATCH(D$1,JMP!$AJ$1:$AU$1,0)),INDEX(Baseline!$B$2:$BD$2,1,MATCH(D$1,Baseline!$B$1:$BD$1,0)))</f>
        <v>1</v>
      </c>
      <c r="E990">
        <f>IFERROR(INDEX(JMP!$AJ$2:$AU$1000,MATCH($A990,JMP!$A$2:$A$1000,0),MATCH(E$1,JMP!$AJ$1:$AU$1,0)),INDEX(Baseline!$B$2:$BD$2,1,MATCH(E$1,Baseline!$B$1:$BD$1,0)))</f>
        <v>1</v>
      </c>
      <c r="F990" t="str">
        <f>IFERROR(INDEX(JMP!$AJ$2:$AU$1000,MATCH($A990,JMP!$A$2:$A$1000,0),MATCH(F$1,JMP!$AJ$1:$AU$1,0)),INDEX(Baseline!$B$2:$BD$2,1,MATCH(F$1,Baseline!$B$1:$BD$1,0)))</f>
        <v>e344</v>
      </c>
      <c r="G990" t="str">
        <f>IFERROR(INDEX(JMP!$AJ$2:$AU$1000,MATCH($A990,JMP!$A$2:$A$1000,0),MATCH(G$1,JMP!$AJ$1:$AU$1,0)),INDEX(Baseline!$B$2:$BD$2,1,MATCH(G$1,Baseline!$B$1:$BD$1,0)))</f>
        <v>e340</v>
      </c>
      <c r="H990">
        <f>IFERROR(INDEX(JMP!$AJ$2:$AU$1000,MATCH($A990,JMP!$A$2:$A$1000,0),MATCH(H$1,JMP!$AJ$1:$AU$1,0)),INDEX(Baseline!$B$2:$BD$2,1,MATCH(H$1,Baseline!$B$1:$BD$1,0)))</f>
        <v>1.5</v>
      </c>
      <c r="I990">
        <f>IFERROR(INDEX(JMP!$AJ$2:$AU$1000,MATCH($A990,JMP!$A$2:$A$1000,0),MATCH(I$1,JMP!$AJ$1:$AU$1,0)),INDEX(Baseline!$B$2:$BD$2,1,MATCH(I$1,Baseline!$B$1:$BD$1,0)))</f>
        <v>0.42</v>
      </c>
      <c r="J990">
        <f>IFERROR(INDEX(JMP!$AJ$2:$AU$1000,MATCH($A990,JMP!$A$2:$A$1000,0),MATCH(J$1,JMP!$AJ$1:$AU$1,0)),INDEX(Baseline!$B$2:$BD$2,1,MATCH(J$1,Baseline!$B$1:$BD$1,0)))</f>
        <v>1</v>
      </c>
      <c r="K990">
        <f>IFERROR(INDEX(JMP!$AJ$2:$AU$1000,MATCH($A990,JMP!$A$2:$A$1000,0),MATCH(K$1,JMP!$AJ$1:$AU$1,0)),INDEX(Baseline!$B$2:$BD$2,1,MATCH(K$1,Baseline!$B$1:$BD$1,0)))</f>
        <v>0</v>
      </c>
      <c r="L990">
        <f>IFERROR(INDEX(JMP!$AJ$2:$AU$1000,MATCH($A990,JMP!$A$2:$A$1000,0),MATCH(L$1,JMP!$AJ$1:$AU$1,0)),INDEX(Baseline!$B$2:$BD$2,1,MATCH(L$1,Baseline!$B$1:$BD$1,0)))</f>
        <v>9.9104038717114248E-2</v>
      </c>
      <c r="M990" t="b">
        <f>IFERROR(INDEX(JMP!$AJ$2:$AU$1000,MATCH($A990,JMP!$A$2:$A$1000,0),MATCH(M$1,JMP!$AJ$1:$AU$1,0)),INDEX(Baseline!$B$2:$BD$2,1,MATCH(M$1,Baseline!$B$1:$BD$1,0)))</f>
        <v>0</v>
      </c>
      <c r="N990" t="b">
        <f>IFERROR(INDEX(JMP!$AJ$2:$AU$1000,MATCH($A990,JMP!$A$2:$A$1000,0),MATCH(N$1,JMP!$AJ$1:$AU$1,0)),INDEX(Baseline!$B$2:$BD$2,1,MATCH(N$1,Baseline!$B$1:$BD$1,0)))</f>
        <v>0</v>
      </c>
      <c r="O990">
        <f>IFERROR(INDEX(JMP!$AJ$2:$AU$1000,MATCH($A990,JMP!$A$2:$A$1000,0),MATCH(O$1,JMP!$AJ$1:$AU$1,0)),INDEX(Baseline!$B$2:$BD$2,1,MATCH(O$1,Baseline!$B$1:$BD$1,0)))</f>
        <v>7</v>
      </c>
      <c r="P990">
        <f>IFERROR(INDEX(JMP!$AJ$2:$AU$1000,MATCH($A990,JMP!$A$2:$A$1000,0),MATCH(P$1,JMP!$AJ$1:$AU$1,0)),INDEX(Baseline!$B$2:$BD$2,1,MATCH(P$1,Baseline!$B$1:$BD$1,0)))</f>
        <v>200</v>
      </c>
      <c r="Q990">
        <f>IFERROR(INDEX(JMP!$AJ$2:$AU$1000,MATCH($A990,JMP!$A$2:$A$1000,0),MATCH(Q$1,JMP!$AJ$1:$AU$1,0)),INDEX(Baseline!$B$2:$BD$2,1,MATCH(Q$1,Baseline!$B$1:$BD$1,0)))</f>
        <v>10</v>
      </c>
      <c r="R990">
        <f>IFERROR(INDEX(JMP!$AJ$2:$AU$1000,MATCH($A990,JMP!$A$2:$A$1000,0),MATCH(R$1,JMP!$AJ$1:$AU$1,0)),INDEX(Baseline!$B$2:$BD$2,1,MATCH(R$1,Baseline!$B$1:$BD$1,0)))</f>
        <v>0</v>
      </c>
      <c r="S990">
        <f>IFERROR(INDEX(JMP!$AJ$2:$AU$1000,MATCH($A990,JMP!$A$2:$A$1000,0),MATCH(S$1,JMP!$AJ$1:$AU$1,0)),INDEX(Baseline!$B$2:$BD$2,1,MATCH(S$1,Baseline!$B$1:$BD$1,0)))</f>
        <v>1</v>
      </c>
      <c r="T990">
        <f>IFERROR(INDEX(JMP!$AJ$2:$AU$1000,MATCH($A990,JMP!$A$2:$A$1000,0),MATCH(T$1,JMP!$AJ$1:$AU$1,0)),INDEX(Baseline!$B$2:$BD$2,1,MATCH(T$1,Baseline!$B$1:$BD$1,0)))</f>
        <v>0</v>
      </c>
      <c r="U990" t="str">
        <f>IFERROR(INDEX(JMP!$AJ$2:$AU$1000,MATCH($A990,JMP!$A$2:$A$1000,0),MATCH(U$1,JMP!$AJ$1:$AU$1,0)),INDEX(Baseline!$B$2:$BD$2,1,MATCH(U$1,Baseline!$B$1:$BD$1,0)))</f>
        <v>Titan</v>
      </c>
      <c r="V990">
        <f>IFERROR(INDEX(JMP!$AJ$2:$AU$1000,MATCH($A990,JMP!$A$2:$A$1000,0),MATCH(V$1,JMP!$AJ$1:$AU$1,0)),INDEX(Baseline!$B$2:$BD$2,1,MATCH(V$1,Baseline!$B$1:$BD$1,0)))</f>
        <v>3</v>
      </c>
      <c r="W990">
        <f>IFERROR(INDEX(JMP!$AJ$2:$AU$1000,MATCH($A990,JMP!$A$2:$A$1000,0),MATCH(W$1,JMP!$AJ$1:$AU$1,0)),INDEX(Baseline!$B$2:$BD$2,1,MATCH(W$1,Baseline!$B$1:$BD$1,0)))</f>
        <v>0.37</v>
      </c>
      <c r="X990">
        <f>IFERROR(INDEX(JMP!$AJ$2:$AU$1000,MATCH($A990,JMP!$A$2:$A$1000,0),MATCH(X$1,JMP!$AJ$1:$AU$1,0)),INDEX(Baseline!$B$2:$BD$2,1,MATCH(X$1,Baseline!$B$1:$BD$1,0)))</f>
        <v>4</v>
      </c>
      <c r="Y990">
        <f>IFERROR(INDEX(JMP!$AJ$2:$AU$1000,MATCH($A990,JMP!$A$2:$A$1000,0),MATCH(Y$1,JMP!$AJ$1:$AU$1,0)),INDEX(Baseline!$B$2:$BD$2,1,MATCH(Y$1,Baseline!$B$1:$BD$1,0)))</f>
        <v>1</v>
      </c>
      <c r="Z990">
        <f>IFERROR(INDEX(JMP!$AJ$2:$AU$1000,MATCH($A990,JMP!$A$2:$A$1000,0),MATCH(Z$1,JMP!$AJ$1:$AU$1,0)),INDEX(Baseline!$B$2:$BD$2,1,MATCH(Z$1,Baseline!$B$1:$BD$1,0)))</f>
        <v>1970</v>
      </c>
      <c r="AA990">
        <f>IFERROR(INDEX(JMP!$AJ$2:$AU$1000,MATCH($A990,JMP!$A$2:$A$1000,0),MATCH(AA$1,JMP!$AJ$1:$AU$1,0)),INDEX(Baseline!$B$2:$BD$2,1,MATCH(AA$1,Baseline!$B$1:$BD$1,0)))</f>
        <v>1970</v>
      </c>
      <c r="AB990">
        <f>IFERROR(INDEX(JMP!$AJ$2:$AU$1000,MATCH($A990,JMP!$A$2:$A$1000,0),MATCH(AB$1,JMP!$AJ$1:$AU$1,0)),INDEX(Baseline!$B$2:$BD$2,1,MATCH(AB$1,Baseline!$B$1:$BD$1,0)))</f>
        <v>0</v>
      </c>
      <c r="AC990">
        <f>IFERROR(INDEX(JMP!$AJ$2:$AU$1000,MATCH($A990,JMP!$A$2:$A$1000,0),MATCH(AC$1,JMP!$AJ$1:$AU$1,0)),INDEX(Baseline!$B$2:$BD$2,1,MATCH(AC$1,Baseline!$B$1:$BD$1,0)))</f>
        <v>1</v>
      </c>
      <c r="AD990">
        <f>IFERROR(INDEX(JMP!$AJ$2:$AU$1000,MATCH($A990,JMP!$A$2:$A$1000,0),MATCH(AD$1,JMP!$AJ$1:$AU$1,0)),INDEX(Baseline!$B$2:$BD$2,1,MATCH(AD$1,Baseline!$B$1:$BD$1,0)))</f>
        <v>8</v>
      </c>
      <c r="AE990">
        <f>IFERROR(INDEX(JMP!$AJ$2:$AU$1000,MATCH($A990,JMP!$A$2:$A$1000,0),MATCH(AE$1,JMP!$AJ$1:$AU$1,0)),INDEX(Baseline!$B$2:$BD$2,1,MATCH(AE$1,Baseline!$B$1:$BD$1,0)))</f>
        <v>0.625</v>
      </c>
      <c r="AF990" t="str">
        <f>IFERROR(INDEX(JMP!$AJ$2:$AU$1000,MATCH($A990,JMP!$A$2:$A$1000,0),MATCH(AF$1,JMP!$AJ$1:$AU$1,0)),INDEX(Baseline!$B$2:$BD$2,1,MATCH(AF$1,Baseline!$B$1:$BD$1,0)))</f>
        <v>bwb</v>
      </c>
      <c r="AG990" t="str">
        <f>IFERROR(INDEX(JMP!$AJ$2:$AU$1000,MATCH($A990,JMP!$A$2:$A$1000,0),MATCH(AG$1,JMP!$AJ$1:$AU$1,0)),INDEX(Baseline!$B$2:$BD$2,1,MATCH(AG$1,Baseline!$B$1:$BD$1,0)))</f>
        <v>V-tail</v>
      </c>
      <c r="AH990">
        <f>IFERROR(INDEX(JMP!$AJ$2:$AU$1000,MATCH($A990,JMP!$A$2:$A$1000,0),MATCH(AH$1,JMP!$AJ$1:$AU$1,0)),INDEX(Baseline!$B$2:$BD$2,1,MATCH(AH$1,Baseline!$B$1:$BD$1,0)))</f>
        <v>1</v>
      </c>
      <c r="AI990">
        <f>IFERROR(INDEX(JMP!$AJ$2:$AU$1000,MATCH($A990,JMP!$A$2:$A$1000,0),MATCH(AI$1,JMP!$AJ$1:$AU$1,0)),INDEX(Baseline!$B$2:$BD$2,1,MATCH(AI$1,Baseline!$B$1:$BD$1,0)))</f>
        <v>724000000</v>
      </c>
      <c r="AJ990">
        <f>IFERROR(INDEX(JMP!$AJ$2:$AU$1000,MATCH($A990,JMP!$A$2:$A$1000,0),MATCH(AJ$1,JMP!$AJ$1:$AU$1,0)),INDEX(Baseline!$B$2:$BD$2,1,MATCH(AJ$1,Baseline!$B$1:$BD$1,0)))</f>
        <v>54500000</v>
      </c>
      <c r="AK990">
        <f>IFERROR(INDEX(JMP!$AJ$2:$AU$1000,MATCH($A990,JMP!$A$2:$A$1000,0),MATCH(AK$1,JMP!$AJ$1:$AU$1,0)),INDEX(Baseline!$B$2:$BD$2,1,MATCH(AK$1,Baseline!$B$1:$BD$1,0)))</f>
        <v>30</v>
      </c>
      <c r="AL990">
        <f>IFERROR(INDEX(JMP!$AJ$2:$AU$1000,MATCH($A990,JMP!$A$2:$A$1000,0),MATCH(AL$1,JMP!$AJ$1:$AU$1,0)),INDEX(Baseline!$B$2:$BD$2,1,MATCH(AL$1,Baseline!$B$1:$BD$1,0)))</f>
        <v>3.0802000158123614E-2</v>
      </c>
      <c r="AM990">
        <f>IFERROR(INDEX(JMP!$AJ$2:$AU$1000,MATCH($A990,JMP!$A$2:$A$1000,0),MATCH(AM$1,JMP!$AJ$1:$AU$1,0)),INDEX(Baseline!$B$2:$BD$2,1,MATCH(AM$1,Baseline!$B$1:$BD$1,0)))</f>
        <v>9.8657002881904763</v>
      </c>
      <c r="AN990">
        <f>IFERROR(INDEX(JMP!$AJ$2:$AU$1000,MATCH($A990,JMP!$A$2:$A$1000,0),MATCH(AN$1,JMP!$AJ$1:$AU$1,0)),INDEX(Baseline!$B$2:$BD$2,1,MATCH(AN$1,Baseline!$B$1:$BD$1,0)))</f>
        <v>2.0937635664204901</v>
      </c>
      <c r="AO990">
        <f>IFERROR(INDEX(JMP!$AJ$2:$AU$1000,MATCH($A990,JMP!$A$2:$A$1000,0),MATCH(AO$1,JMP!$AJ$1:$AU$1,0)),INDEX(Baseline!$B$2:$BD$2,1,MATCH(AO$1,Baseline!$B$1:$BD$1,0)))</f>
        <v>1.4009131673374973</v>
      </c>
      <c r="AP990">
        <f>IFERROR(INDEX(JMP!$AJ$2:$AU$1000,MATCH($A990,JMP!$A$2:$A$1000,0),MATCH(AP$1,JMP!$AJ$1:$AU$1,0)),INDEX(Baseline!$B$2:$BD$2,1,MATCH(AP$1,Baseline!$B$1:$BD$1,0)))</f>
        <v>0</v>
      </c>
      <c r="AQ990">
        <f>IFERROR(INDEX(JMP!$AJ$2:$AU$1000,MATCH($A990,JMP!$A$2:$A$1000,0),MATCH(AQ$1,JMP!$AJ$1:$AU$1,0)),INDEX(Baseline!$B$2:$BD$2,1,MATCH(AQ$1,Baseline!$B$1:$BD$1,0)))</f>
        <v>0.35</v>
      </c>
      <c r="AR990">
        <f>IFERROR(INDEX(JMP!$AJ$2:$AU$1000,MATCH($A990,JMP!$A$2:$A$1000,0),MATCH(AR$1,JMP!$AJ$1:$AU$1,0)),INDEX(Baseline!$B$2:$BD$2,1,MATCH(AR$1,Baseline!$B$1:$BD$1,0)))</f>
        <v>0</v>
      </c>
      <c r="AS990">
        <f>IFERROR(INDEX(JMP!$AJ$2:$AU$1000,MATCH($A990,JMP!$A$2:$A$1000,0),MATCH(AS$1,JMP!$AJ$1:$AU$1,0)),INDEX(Baseline!$B$2:$BD$2,1,MATCH(AS$1,Baseline!$B$1:$BD$1,0)))</f>
        <v>0</v>
      </c>
      <c r="AT990">
        <f>IFERROR(INDEX(JMP!$AJ$2:$AU$1000,MATCH($A990,JMP!$A$2:$A$1000,0),MATCH(AT$1,JMP!$AJ$1:$AU$1,0)),INDEX(Baseline!$B$2:$BD$2,1,MATCH(AT$1,Baseline!$B$1:$BD$1,0)))</f>
        <v>500</v>
      </c>
      <c r="AU990">
        <f>IFERROR(INDEX(JMP!$AJ$2:$AU$1000,MATCH($A990,JMP!$A$2:$A$1000,0),MATCH(AU$1,JMP!$AJ$1:$AU$1,0)),INDEX(Baseline!$B$2:$BD$2,1,MATCH(AU$1,Baseline!$B$1:$BD$1,0)))</f>
        <v>50</v>
      </c>
      <c r="AV990">
        <f>IFERROR(INDEX(JMP!$AJ$2:$AU$1000,MATCH($A990,JMP!$A$2:$A$1000,0),MATCH(AV$1,JMP!$AJ$1:$AU$1,0)),INDEX(Baseline!$B$2:$BD$2,1,MATCH(AV$1,Baseline!$B$1:$BD$1,0)))</f>
        <v>12.1</v>
      </c>
      <c r="AW990">
        <f>IFERROR(INDEX(JMP!$AJ$2:$AU$1000,MATCH($A990,JMP!$A$2:$A$1000,0),MATCH(AW$1,JMP!$AJ$1:$AU$1,0)),INDEX(Baseline!$B$2:$BD$2,1,MATCH(AW$1,Baseline!$B$1:$BD$1,0)))</f>
        <v>1.9961979999999998E-3</v>
      </c>
      <c r="AX990">
        <f>IFERROR(INDEX(JMP!$AJ$2:$AU$1000,MATCH($A990,JMP!$A$2:$A$1000,0),MATCH(AX$1,JMP!$AJ$1:$AU$1,0)),INDEX(Baseline!$B$2:$BD$2,1,MATCH(AX$1,Baseline!$B$1:$BD$1,0)))</f>
        <v>1.9961979999999998E-3</v>
      </c>
      <c r="AY990">
        <f>IFERROR(INDEX(JMP!$AJ$2:$AU$1000,MATCH($A990,JMP!$A$2:$A$1000,0),MATCH(AY$1,JMP!$AJ$1:$AU$1,0)),INDEX(Baseline!$B$2:$BD$2,1,MATCH(AY$1,Baseline!$B$1:$BD$1,0)))</f>
        <v>1.9607137E-2</v>
      </c>
      <c r="AZ990">
        <f>IFERROR(INDEX(JMP!$AJ$2:$AU$1000,MATCH($A990,JMP!$A$2:$A$1000,0),MATCH(AZ$1,JMP!$AJ$1:$AU$1,0)),INDEX(Baseline!$B$2:$BD$2,1,MATCH(AZ$1,Baseline!$B$1:$BD$1,0)))</f>
        <v>0</v>
      </c>
      <c r="BA990">
        <f>IFERROR(INDEX(JMP!$AJ$2:$AU$1000,MATCH($A990,JMP!$A$2:$A$1000,0),MATCH(BA$1,JMP!$AJ$1:$AU$1,0)),INDEX(Baseline!$B$2:$BD$2,1,MATCH(BA$1,Baseline!$B$1:$BD$1,0)))</f>
        <v>10</v>
      </c>
      <c r="BB990">
        <f>IFERROR(INDEX(JMP!$AJ$2:$AU$1000,MATCH($A990,JMP!$A$2:$A$1000,0),MATCH(BB$1,JMP!$AJ$1:$AU$1,0)),INDEX(Baseline!$B$2:$BD$2,1,MATCH(BB$1,Baseline!$B$1:$BD$1,0)))</f>
        <v>0</v>
      </c>
      <c r="BC990">
        <f>IFERROR(INDEX(JMP!$AJ$2:$AU$1000,MATCH($A990,JMP!$A$2:$A$1000,0),MATCH(BC$1,JMP!$AJ$1:$AU$1,0)),INDEX(Baseline!$B$2:$BD$2,1,MATCH(BC$1,Baseline!$B$1:$BD$1,0)))</f>
        <v>1</v>
      </c>
      <c r="BD990">
        <f>IFERROR(INDEX(JMP!$AJ$2:$AU$1000,MATCH($A990,JMP!$A$2:$A$1000,0),MATCH(BD$1,JMP!$AJ$1:$AU$1,0)),INDEX(Baseline!$B$2:$BD$2,1,MATCH(BD$1,Baseline!$B$1:$BD$1,0)))</f>
        <v>4.7096999994499997</v>
      </c>
      <c r="BE990">
        <f>IFERROR(INDEX(JMP!$AJ$2:$AU$1000,MATCH($A990,JMP!$A$2:$A$1000,0),MATCH(BE$1,JMP!$AJ$1:$AU$1,0)),INDEX(Baseline!$B$2:$BE$2,1,MATCH(BE$1,Baseline!$B$1:$BE$1,0)))</f>
        <v>400000</v>
      </c>
      <c r="BF990" t="str">
        <f t="shared" si="78"/>
        <v>no</v>
      </c>
      <c r="BG990" t="str">
        <f t="shared" si="79"/>
        <v>yes</v>
      </c>
      <c r="BH990">
        <f t="shared" si="80"/>
        <v>0.5</v>
      </c>
      <c r="BI990">
        <f t="shared" si="81"/>
        <v>10</v>
      </c>
      <c r="BL990" t="str">
        <f t="shared" si="82"/>
        <v>spring</v>
      </c>
    </row>
    <row r="991" spans="1:64" x14ac:dyDescent="0.35">
      <c r="A991">
        <v>990</v>
      </c>
      <c r="B991">
        <f>IFERROR(INDEX(JMP!$AJ$2:$AU$1000,MATCH($A991,JMP!$A$2:$A$1000,0),MATCH(B$1,JMP!$AJ$1:$AU$1,0)),INDEX(Baseline!$B$2:$BD$2,1,MATCH(B$1,Baseline!$B$1:$BD$1,0)))</f>
        <v>0</v>
      </c>
      <c r="C991">
        <f>IFERROR(INDEX(JMP!$AJ$2:$AU$1000,MATCH($A991,JMP!$A$2:$A$1000,0),MATCH(C$1,JMP!$AJ$1:$AU$1,0)),INDEX(Baseline!$B$2:$BD$2,1,MATCH(C$1,Baseline!$B$1:$BD$1,0)))</f>
        <v>8760</v>
      </c>
      <c r="D991">
        <f>IFERROR(INDEX(JMP!$AJ$2:$AU$1000,MATCH($A991,JMP!$A$2:$A$1000,0),MATCH(D$1,JMP!$AJ$1:$AU$1,0)),INDEX(Baseline!$B$2:$BD$2,1,MATCH(D$1,Baseline!$B$1:$BD$1,0)))</f>
        <v>1</v>
      </c>
      <c r="E991">
        <f>IFERROR(INDEX(JMP!$AJ$2:$AU$1000,MATCH($A991,JMP!$A$2:$A$1000,0),MATCH(E$1,JMP!$AJ$1:$AU$1,0)),INDEX(Baseline!$B$2:$BD$2,1,MATCH(E$1,Baseline!$B$1:$BD$1,0)))</f>
        <v>1</v>
      </c>
      <c r="F991" t="str">
        <f>IFERROR(INDEX(JMP!$AJ$2:$AU$1000,MATCH($A991,JMP!$A$2:$A$1000,0),MATCH(F$1,JMP!$AJ$1:$AU$1,0)),INDEX(Baseline!$B$2:$BD$2,1,MATCH(F$1,Baseline!$B$1:$BD$1,0)))</f>
        <v>e344</v>
      </c>
      <c r="G991" t="str">
        <f>IFERROR(INDEX(JMP!$AJ$2:$AU$1000,MATCH($A991,JMP!$A$2:$A$1000,0),MATCH(G$1,JMP!$AJ$1:$AU$1,0)),INDEX(Baseline!$B$2:$BD$2,1,MATCH(G$1,Baseline!$B$1:$BD$1,0)))</f>
        <v>e340</v>
      </c>
      <c r="H991">
        <f>IFERROR(INDEX(JMP!$AJ$2:$AU$1000,MATCH($A991,JMP!$A$2:$A$1000,0),MATCH(H$1,JMP!$AJ$1:$AU$1,0)),INDEX(Baseline!$B$2:$BD$2,1,MATCH(H$1,Baseline!$B$1:$BD$1,0)))</f>
        <v>1.5</v>
      </c>
      <c r="I991">
        <f>IFERROR(INDEX(JMP!$AJ$2:$AU$1000,MATCH($A991,JMP!$A$2:$A$1000,0),MATCH(I$1,JMP!$AJ$1:$AU$1,0)),INDEX(Baseline!$B$2:$BD$2,1,MATCH(I$1,Baseline!$B$1:$BD$1,0)))</f>
        <v>0.42</v>
      </c>
      <c r="J991">
        <f>IFERROR(INDEX(JMP!$AJ$2:$AU$1000,MATCH($A991,JMP!$A$2:$A$1000,0),MATCH(J$1,JMP!$AJ$1:$AU$1,0)),INDEX(Baseline!$B$2:$BD$2,1,MATCH(J$1,Baseline!$B$1:$BD$1,0)))</f>
        <v>1</v>
      </c>
      <c r="K991">
        <f>IFERROR(INDEX(JMP!$AJ$2:$AU$1000,MATCH($A991,JMP!$A$2:$A$1000,0),MATCH(K$1,JMP!$AJ$1:$AU$1,0)),INDEX(Baseline!$B$2:$BD$2,1,MATCH(K$1,Baseline!$B$1:$BD$1,0)))</f>
        <v>0</v>
      </c>
      <c r="L991">
        <f>IFERROR(INDEX(JMP!$AJ$2:$AU$1000,MATCH($A991,JMP!$A$2:$A$1000,0),MATCH(L$1,JMP!$AJ$1:$AU$1,0)),INDEX(Baseline!$B$2:$BD$2,1,MATCH(L$1,Baseline!$B$1:$BD$1,0)))</f>
        <v>6.7050788398285752E-2</v>
      </c>
      <c r="M991" t="b">
        <f>IFERROR(INDEX(JMP!$AJ$2:$AU$1000,MATCH($A991,JMP!$A$2:$A$1000,0),MATCH(M$1,JMP!$AJ$1:$AU$1,0)),INDEX(Baseline!$B$2:$BD$2,1,MATCH(M$1,Baseline!$B$1:$BD$1,0)))</f>
        <v>0</v>
      </c>
      <c r="N991" t="b">
        <f>IFERROR(INDEX(JMP!$AJ$2:$AU$1000,MATCH($A991,JMP!$A$2:$A$1000,0),MATCH(N$1,JMP!$AJ$1:$AU$1,0)),INDEX(Baseline!$B$2:$BD$2,1,MATCH(N$1,Baseline!$B$1:$BD$1,0)))</f>
        <v>0</v>
      </c>
      <c r="O991">
        <f>IFERROR(INDEX(JMP!$AJ$2:$AU$1000,MATCH($A991,JMP!$A$2:$A$1000,0),MATCH(O$1,JMP!$AJ$1:$AU$1,0)),INDEX(Baseline!$B$2:$BD$2,1,MATCH(O$1,Baseline!$B$1:$BD$1,0)))</f>
        <v>7</v>
      </c>
      <c r="P991">
        <f>IFERROR(INDEX(JMP!$AJ$2:$AU$1000,MATCH($A991,JMP!$A$2:$A$1000,0),MATCH(P$1,JMP!$AJ$1:$AU$1,0)),INDEX(Baseline!$B$2:$BD$2,1,MATCH(P$1,Baseline!$B$1:$BD$1,0)))</f>
        <v>200</v>
      </c>
      <c r="Q991">
        <f>IFERROR(INDEX(JMP!$AJ$2:$AU$1000,MATCH($A991,JMP!$A$2:$A$1000,0),MATCH(Q$1,JMP!$AJ$1:$AU$1,0)),INDEX(Baseline!$B$2:$BD$2,1,MATCH(Q$1,Baseline!$B$1:$BD$1,0)))</f>
        <v>10</v>
      </c>
      <c r="R991">
        <f>IFERROR(INDEX(JMP!$AJ$2:$AU$1000,MATCH($A991,JMP!$A$2:$A$1000,0),MATCH(R$1,JMP!$AJ$1:$AU$1,0)),INDEX(Baseline!$B$2:$BD$2,1,MATCH(R$1,Baseline!$B$1:$BD$1,0)))</f>
        <v>0</v>
      </c>
      <c r="S991">
        <f>IFERROR(INDEX(JMP!$AJ$2:$AU$1000,MATCH($A991,JMP!$A$2:$A$1000,0),MATCH(S$1,JMP!$AJ$1:$AU$1,0)),INDEX(Baseline!$B$2:$BD$2,1,MATCH(S$1,Baseline!$B$1:$BD$1,0)))</f>
        <v>1</v>
      </c>
      <c r="T991">
        <f>IFERROR(INDEX(JMP!$AJ$2:$AU$1000,MATCH($A991,JMP!$A$2:$A$1000,0),MATCH(T$1,JMP!$AJ$1:$AU$1,0)),INDEX(Baseline!$B$2:$BD$2,1,MATCH(T$1,Baseline!$B$1:$BD$1,0)))</f>
        <v>0</v>
      </c>
      <c r="U991" t="str">
        <f>IFERROR(INDEX(JMP!$AJ$2:$AU$1000,MATCH($A991,JMP!$A$2:$A$1000,0),MATCH(U$1,JMP!$AJ$1:$AU$1,0)),INDEX(Baseline!$B$2:$BD$2,1,MATCH(U$1,Baseline!$B$1:$BD$1,0)))</f>
        <v>Titan</v>
      </c>
      <c r="V991">
        <f>IFERROR(INDEX(JMP!$AJ$2:$AU$1000,MATCH($A991,JMP!$A$2:$A$1000,0),MATCH(V$1,JMP!$AJ$1:$AU$1,0)),INDEX(Baseline!$B$2:$BD$2,1,MATCH(V$1,Baseline!$B$1:$BD$1,0)))</f>
        <v>3</v>
      </c>
      <c r="W991">
        <f>IFERROR(INDEX(JMP!$AJ$2:$AU$1000,MATCH($A991,JMP!$A$2:$A$1000,0),MATCH(W$1,JMP!$AJ$1:$AU$1,0)),INDEX(Baseline!$B$2:$BD$2,1,MATCH(W$1,Baseline!$B$1:$BD$1,0)))</f>
        <v>0.37</v>
      </c>
      <c r="X991">
        <f>IFERROR(INDEX(JMP!$AJ$2:$AU$1000,MATCH($A991,JMP!$A$2:$A$1000,0),MATCH(X$1,JMP!$AJ$1:$AU$1,0)),INDEX(Baseline!$B$2:$BD$2,1,MATCH(X$1,Baseline!$B$1:$BD$1,0)))</f>
        <v>4</v>
      </c>
      <c r="Y991">
        <f>IFERROR(INDEX(JMP!$AJ$2:$AU$1000,MATCH($A991,JMP!$A$2:$A$1000,0),MATCH(Y$1,JMP!$AJ$1:$AU$1,0)),INDEX(Baseline!$B$2:$BD$2,1,MATCH(Y$1,Baseline!$B$1:$BD$1,0)))</f>
        <v>1</v>
      </c>
      <c r="Z991">
        <f>IFERROR(INDEX(JMP!$AJ$2:$AU$1000,MATCH($A991,JMP!$A$2:$A$1000,0),MATCH(Z$1,JMP!$AJ$1:$AU$1,0)),INDEX(Baseline!$B$2:$BD$2,1,MATCH(Z$1,Baseline!$B$1:$BD$1,0)))</f>
        <v>1970</v>
      </c>
      <c r="AA991">
        <f>IFERROR(INDEX(JMP!$AJ$2:$AU$1000,MATCH($A991,JMP!$A$2:$A$1000,0),MATCH(AA$1,JMP!$AJ$1:$AU$1,0)),INDEX(Baseline!$B$2:$BD$2,1,MATCH(AA$1,Baseline!$B$1:$BD$1,0)))</f>
        <v>1970</v>
      </c>
      <c r="AB991">
        <f>IFERROR(INDEX(JMP!$AJ$2:$AU$1000,MATCH($A991,JMP!$A$2:$A$1000,0),MATCH(AB$1,JMP!$AJ$1:$AU$1,0)),INDEX(Baseline!$B$2:$BD$2,1,MATCH(AB$1,Baseline!$B$1:$BD$1,0)))</f>
        <v>0</v>
      </c>
      <c r="AC991">
        <f>IFERROR(INDEX(JMP!$AJ$2:$AU$1000,MATCH($A991,JMP!$A$2:$A$1000,0),MATCH(AC$1,JMP!$AJ$1:$AU$1,0)),INDEX(Baseline!$B$2:$BD$2,1,MATCH(AC$1,Baseline!$B$1:$BD$1,0)))</f>
        <v>1</v>
      </c>
      <c r="AD991">
        <f>IFERROR(INDEX(JMP!$AJ$2:$AU$1000,MATCH($A991,JMP!$A$2:$A$1000,0),MATCH(AD$1,JMP!$AJ$1:$AU$1,0)),INDEX(Baseline!$B$2:$BD$2,1,MATCH(AD$1,Baseline!$B$1:$BD$1,0)))</f>
        <v>8</v>
      </c>
      <c r="AE991">
        <f>IFERROR(INDEX(JMP!$AJ$2:$AU$1000,MATCH($A991,JMP!$A$2:$A$1000,0),MATCH(AE$1,JMP!$AJ$1:$AU$1,0)),INDEX(Baseline!$B$2:$BD$2,1,MATCH(AE$1,Baseline!$B$1:$BD$1,0)))</f>
        <v>1</v>
      </c>
      <c r="AF991" t="str">
        <f>IFERROR(INDEX(JMP!$AJ$2:$AU$1000,MATCH($A991,JMP!$A$2:$A$1000,0),MATCH(AF$1,JMP!$AJ$1:$AU$1,0)),INDEX(Baseline!$B$2:$BD$2,1,MATCH(AF$1,Baseline!$B$1:$BD$1,0)))</f>
        <v>bwb</v>
      </c>
      <c r="AG991" t="str">
        <f>IFERROR(INDEX(JMP!$AJ$2:$AU$1000,MATCH($A991,JMP!$A$2:$A$1000,0),MATCH(AG$1,JMP!$AJ$1:$AU$1,0)),INDEX(Baseline!$B$2:$BD$2,1,MATCH(AG$1,Baseline!$B$1:$BD$1,0)))</f>
        <v>V-tail</v>
      </c>
      <c r="AH991">
        <f>IFERROR(INDEX(JMP!$AJ$2:$AU$1000,MATCH($A991,JMP!$A$2:$A$1000,0),MATCH(AH$1,JMP!$AJ$1:$AU$1,0)),INDEX(Baseline!$B$2:$BD$2,1,MATCH(AH$1,Baseline!$B$1:$BD$1,0)))</f>
        <v>0</v>
      </c>
      <c r="AI991">
        <f>IFERROR(INDEX(JMP!$AJ$2:$AU$1000,MATCH($A991,JMP!$A$2:$A$1000,0),MATCH(AI$1,JMP!$AJ$1:$AU$1,0)),INDEX(Baseline!$B$2:$BD$2,1,MATCH(AI$1,Baseline!$B$1:$BD$1,0)))</f>
        <v>724000000</v>
      </c>
      <c r="AJ991">
        <f>IFERROR(INDEX(JMP!$AJ$2:$AU$1000,MATCH($A991,JMP!$A$2:$A$1000,0),MATCH(AJ$1,JMP!$AJ$1:$AU$1,0)),INDEX(Baseline!$B$2:$BD$2,1,MATCH(AJ$1,Baseline!$B$1:$BD$1,0)))</f>
        <v>54500000</v>
      </c>
      <c r="AK991">
        <f>IFERROR(INDEX(JMP!$AJ$2:$AU$1000,MATCH($A991,JMP!$A$2:$A$1000,0),MATCH(AK$1,JMP!$AJ$1:$AU$1,0)),INDEX(Baseline!$B$2:$BD$2,1,MATCH(AK$1,Baseline!$B$1:$BD$1,0)))</f>
        <v>30</v>
      </c>
      <c r="AL991">
        <f>IFERROR(INDEX(JMP!$AJ$2:$AU$1000,MATCH($A991,JMP!$A$2:$A$1000,0),MATCH(AL$1,JMP!$AJ$1:$AU$1,0)),INDEX(Baseline!$B$2:$BD$2,1,MATCH(AL$1,Baseline!$B$1:$BD$1,0)))</f>
        <v>1.8690585482199061E-2</v>
      </c>
      <c r="AM991">
        <f>IFERROR(INDEX(JMP!$AJ$2:$AU$1000,MATCH($A991,JMP!$A$2:$A$1000,0),MATCH(AM$1,JMP!$AJ$1:$AU$1,0)),INDEX(Baseline!$B$2:$BD$2,1,MATCH(AM$1,Baseline!$B$1:$BD$1,0)))</f>
        <v>14.333762668133334</v>
      </c>
      <c r="AN991">
        <f>IFERROR(INDEX(JMP!$AJ$2:$AU$1000,MATCH($A991,JMP!$A$2:$A$1000,0),MATCH(AN$1,JMP!$AJ$1:$AU$1,0)),INDEX(Baseline!$B$2:$BD$2,1,MATCH(AN$1,Baseline!$B$1:$BD$1,0)))</f>
        <v>1.6199361704653863</v>
      </c>
      <c r="AO991">
        <f>IFERROR(INDEX(JMP!$AJ$2:$AU$1000,MATCH($A991,JMP!$A$2:$A$1000,0),MATCH(AO$1,JMP!$AJ$1:$AU$1,0)),INDEX(Baseline!$B$2:$BD$2,1,MATCH(AO$1,Baseline!$B$1:$BD$1,0)))</f>
        <v>0.84553803632904623</v>
      </c>
      <c r="AP991">
        <f>IFERROR(INDEX(JMP!$AJ$2:$AU$1000,MATCH($A991,JMP!$A$2:$A$1000,0),MATCH(AP$1,JMP!$AJ$1:$AU$1,0)),INDEX(Baseline!$B$2:$BD$2,1,MATCH(AP$1,Baseline!$B$1:$BD$1,0)))</f>
        <v>0</v>
      </c>
      <c r="AQ991">
        <f>IFERROR(INDEX(JMP!$AJ$2:$AU$1000,MATCH($A991,JMP!$A$2:$A$1000,0),MATCH(AQ$1,JMP!$AJ$1:$AU$1,0)),INDEX(Baseline!$B$2:$BD$2,1,MATCH(AQ$1,Baseline!$B$1:$BD$1,0)))</f>
        <v>0.35</v>
      </c>
      <c r="AR991">
        <f>IFERROR(INDEX(JMP!$AJ$2:$AU$1000,MATCH($A991,JMP!$A$2:$A$1000,0),MATCH(AR$1,JMP!$AJ$1:$AU$1,0)),INDEX(Baseline!$B$2:$BD$2,1,MATCH(AR$1,Baseline!$B$1:$BD$1,0)))</f>
        <v>0</v>
      </c>
      <c r="AS991">
        <f>IFERROR(INDEX(JMP!$AJ$2:$AU$1000,MATCH($A991,JMP!$A$2:$A$1000,0),MATCH(AS$1,JMP!$AJ$1:$AU$1,0)),INDEX(Baseline!$B$2:$BD$2,1,MATCH(AS$1,Baseline!$B$1:$BD$1,0)))</f>
        <v>0</v>
      </c>
      <c r="AT991">
        <f>IFERROR(INDEX(JMP!$AJ$2:$AU$1000,MATCH($A991,JMP!$A$2:$A$1000,0),MATCH(AT$1,JMP!$AJ$1:$AU$1,0)),INDEX(Baseline!$B$2:$BD$2,1,MATCH(AT$1,Baseline!$B$1:$BD$1,0)))</f>
        <v>500</v>
      </c>
      <c r="AU991">
        <f>IFERROR(INDEX(JMP!$AJ$2:$AU$1000,MATCH($A991,JMP!$A$2:$A$1000,0),MATCH(AU$1,JMP!$AJ$1:$AU$1,0)),INDEX(Baseline!$B$2:$BD$2,1,MATCH(AU$1,Baseline!$B$1:$BD$1,0)))</f>
        <v>50</v>
      </c>
      <c r="AV991">
        <f>IFERROR(INDEX(JMP!$AJ$2:$AU$1000,MATCH($A991,JMP!$A$2:$A$1000,0),MATCH(AV$1,JMP!$AJ$1:$AU$1,0)),INDEX(Baseline!$B$2:$BD$2,1,MATCH(AV$1,Baseline!$B$1:$BD$1,0)))</f>
        <v>12.1</v>
      </c>
      <c r="AW991">
        <f>IFERROR(INDEX(JMP!$AJ$2:$AU$1000,MATCH($A991,JMP!$A$2:$A$1000,0),MATCH(AW$1,JMP!$AJ$1:$AU$1,0)),INDEX(Baseline!$B$2:$BD$2,1,MATCH(AW$1,Baseline!$B$1:$BD$1,0)))</f>
        <v>1.9961979999999998E-3</v>
      </c>
      <c r="AX991">
        <f>IFERROR(INDEX(JMP!$AJ$2:$AU$1000,MATCH($A991,JMP!$A$2:$A$1000,0),MATCH(AX$1,JMP!$AJ$1:$AU$1,0)),INDEX(Baseline!$B$2:$BD$2,1,MATCH(AX$1,Baseline!$B$1:$BD$1,0)))</f>
        <v>1.9961979999999998E-3</v>
      </c>
      <c r="AY991">
        <f>IFERROR(INDEX(JMP!$AJ$2:$AU$1000,MATCH($A991,JMP!$A$2:$A$1000,0),MATCH(AY$1,JMP!$AJ$1:$AU$1,0)),INDEX(Baseline!$B$2:$BD$2,1,MATCH(AY$1,Baseline!$B$1:$BD$1,0)))</f>
        <v>1.9607137E-2</v>
      </c>
      <c r="AZ991">
        <f>IFERROR(INDEX(JMP!$AJ$2:$AU$1000,MATCH($A991,JMP!$A$2:$A$1000,0),MATCH(AZ$1,JMP!$AJ$1:$AU$1,0)),INDEX(Baseline!$B$2:$BD$2,1,MATCH(AZ$1,Baseline!$B$1:$BD$1,0)))</f>
        <v>0</v>
      </c>
      <c r="BA991">
        <f>IFERROR(INDEX(JMP!$AJ$2:$AU$1000,MATCH($A991,JMP!$A$2:$A$1000,0),MATCH(BA$1,JMP!$AJ$1:$AU$1,0)),INDEX(Baseline!$B$2:$BD$2,1,MATCH(BA$1,Baseline!$B$1:$BD$1,0)))</f>
        <v>55</v>
      </c>
      <c r="BB991">
        <f>IFERROR(INDEX(JMP!$AJ$2:$AU$1000,MATCH($A991,JMP!$A$2:$A$1000,0),MATCH(BB$1,JMP!$AJ$1:$AU$1,0)),INDEX(Baseline!$B$2:$BD$2,1,MATCH(BB$1,Baseline!$B$1:$BD$1,0)))</f>
        <v>0</v>
      </c>
      <c r="BC991">
        <f>IFERROR(INDEX(JMP!$AJ$2:$AU$1000,MATCH($A991,JMP!$A$2:$A$1000,0),MATCH(BC$1,JMP!$AJ$1:$AU$1,0)),INDEX(Baseline!$B$2:$BD$2,1,MATCH(BC$1,Baseline!$B$1:$BD$1,0)))</f>
        <v>3</v>
      </c>
      <c r="BD991">
        <f>IFERROR(INDEX(JMP!$AJ$2:$AU$1000,MATCH($A991,JMP!$A$2:$A$1000,0),MATCH(BD$1,JMP!$AJ$1:$AU$1,0)),INDEX(Baseline!$B$2:$BD$2,1,MATCH(BD$1,Baseline!$B$1:$BD$1,0)))</f>
        <v>3.9035579598500001</v>
      </c>
      <c r="BE991">
        <f>IFERROR(INDEX(JMP!$AJ$2:$AU$1000,MATCH($A991,JMP!$A$2:$A$1000,0),MATCH(BE$1,JMP!$AJ$1:$AU$1,0)),INDEX(Baseline!$B$2:$BE$2,1,MATCH(BE$1,Baseline!$B$1:$BE$1,0)))</f>
        <v>400000</v>
      </c>
      <c r="BF991" t="str">
        <f t="shared" si="78"/>
        <v>no</v>
      </c>
      <c r="BG991" t="str">
        <f t="shared" si="79"/>
        <v>no</v>
      </c>
      <c r="BH991">
        <f t="shared" si="80"/>
        <v>1</v>
      </c>
      <c r="BI991">
        <f t="shared" si="81"/>
        <v>30</v>
      </c>
      <c r="BL991" t="str">
        <f t="shared" si="82"/>
        <v>fall</v>
      </c>
    </row>
    <row r="992" spans="1:64" x14ac:dyDescent="0.35">
      <c r="A992">
        <v>991</v>
      </c>
      <c r="B992">
        <f>IFERROR(INDEX(JMP!$AJ$2:$AU$1000,MATCH($A992,JMP!$A$2:$A$1000,0),MATCH(B$1,JMP!$AJ$1:$AU$1,0)),INDEX(Baseline!$B$2:$BD$2,1,MATCH(B$1,Baseline!$B$1:$BD$1,0)))</f>
        <v>0</v>
      </c>
      <c r="C992">
        <f>IFERROR(INDEX(JMP!$AJ$2:$AU$1000,MATCH($A992,JMP!$A$2:$A$1000,0),MATCH(C$1,JMP!$AJ$1:$AU$1,0)),INDEX(Baseline!$B$2:$BD$2,1,MATCH(C$1,Baseline!$B$1:$BD$1,0)))</f>
        <v>8760</v>
      </c>
      <c r="D992">
        <f>IFERROR(INDEX(JMP!$AJ$2:$AU$1000,MATCH($A992,JMP!$A$2:$A$1000,0),MATCH(D$1,JMP!$AJ$1:$AU$1,0)),INDEX(Baseline!$B$2:$BD$2,1,MATCH(D$1,Baseline!$B$1:$BD$1,0)))</f>
        <v>1</v>
      </c>
      <c r="E992">
        <f>IFERROR(INDEX(JMP!$AJ$2:$AU$1000,MATCH($A992,JMP!$A$2:$A$1000,0),MATCH(E$1,JMP!$AJ$1:$AU$1,0)),INDEX(Baseline!$B$2:$BD$2,1,MATCH(E$1,Baseline!$B$1:$BD$1,0)))</f>
        <v>1</v>
      </c>
      <c r="F992" t="str">
        <f>IFERROR(INDEX(JMP!$AJ$2:$AU$1000,MATCH($A992,JMP!$A$2:$A$1000,0),MATCH(F$1,JMP!$AJ$1:$AU$1,0)),INDEX(Baseline!$B$2:$BD$2,1,MATCH(F$1,Baseline!$B$1:$BD$1,0)))</f>
        <v>e344</v>
      </c>
      <c r="G992" t="str">
        <f>IFERROR(INDEX(JMP!$AJ$2:$AU$1000,MATCH($A992,JMP!$A$2:$A$1000,0),MATCH(G$1,JMP!$AJ$1:$AU$1,0)),INDEX(Baseline!$B$2:$BD$2,1,MATCH(G$1,Baseline!$B$1:$BD$1,0)))</f>
        <v>e340</v>
      </c>
      <c r="H992">
        <f>IFERROR(INDEX(JMP!$AJ$2:$AU$1000,MATCH($A992,JMP!$A$2:$A$1000,0),MATCH(H$1,JMP!$AJ$1:$AU$1,0)),INDEX(Baseline!$B$2:$BD$2,1,MATCH(H$1,Baseline!$B$1:$BD$1,0)))</f>
        <v>1.5</v>
      </c>
      <c r="I992">
        <f>IFERROR(INDEX(JMP!$AJ$2:$AU$1000,MATCH($A992,JMP!$A$2:$A$1000,0),MATCH(I$1,JMP!$AJ$1:$AU$1,0)),INDEX(Baseline!$B$2:$BD$2,1,MATCH(I$1,Baseline!$B$1:$BD$1,0)))</f>
        <v>0.42</v>
      </c>
      <c r="J992">
        <f>IFERROR(INDEX(JMP!$AJ$2:$AU$1000,MATCH($A992,JMP!$A$2:$A$1000,0),MATCH(J$1,JMP!$AJ$1:$AU$1,0)),INDEX(Baseline!$B$2:$BD$2,1,MATCH(J$1,Baseline!$B$1:$BD$1,0)))</f>
        <v>1</v>
      </c>
      <c r="K992">
        <f>IFERROR(INDEX(JMP!$AJ$2:$AU$1000,MATCH($A992,JMP!$A$2:$A$1000,0),MATCH(K$1,JMP!$AJ$1:$AU$1,0)),INDEX(Baseline!$B$2:$BD$2,1,MATCH(K$1,Baseline!$B$1:$BD$1,0)))</f>
        <v>0</v>
      </c>
      <c r="L992">
        <f>IFERROR(INDEX(JMP!$AJ$2:$AU$1000,MATCH($A992,JMP!$A$2:$A$1000,0),MATCH(L$1,JMP!$AJ$1:$AU$1,0)),INDEX(Baseline!$B$2:$BD$2,1,MATCH(L$1,Baseline!$B$1:$BD$1,0)))</f>
        <v>0.12447508029631002</v>
      </c>
      <c r="M992" t="b">
        <f>IFERROR(INDEX(JMP!$AJ$2:$AU$1000,MATCH($A992,JMP!$A$2:$A$1000,0),MATCH(M$1,JMP!$AJ$1:$AU$1,0)),INDEX(Baseline!$B$2:$BD$2,1,MATCH(M$1,Baseline!$B$1:$BD$1,0)))</f>
        <v>0</v>
      </c>
      <c r="N992" t="b">
        <f>IFERROR(INDEX(JMP!$AJ$2:$AU$1000,MATCH($A992,JMP!$A$2:$A$1000,0),MATCH(N$1,JMP!$AJ$1:$AU$1,0)),INDEX(Baseline!$B$2:$BD$2,1,MATCH(N$1,Baseline!$B$1:$BD$1,0)))</f>
        <v>0</v>
      </c>
      <c r="O992">
        <f>IFERROR(INDEX(JMP!$AJ$2:$AU$1000,MATCH($A992,JMP!$A$2:$A$1000,0),MATCH(O$1,JMP!$AJ$1:$AU$1,0)),INDEX(Baseline!$B$2:$BD$2,1,MATCH(O$1,Baseline!$B$1:$BD$1,0)))</f>
        <v>7</v>
      </c>
      <c r="P992">
        <f>IFERROR(INDEX(JMP!$AJ$2:$AU$1000,MATCH($A992,JMP!$A$2:$A$1000,0),MATCH(P$1,JMP!$AJ$1:$AU$1,0)),INDEX(Baseline!$B$2:$BD$2,1,MATCH(P$1,Baseline!$B$1:$BD$1,0)))</f>
        <v>200</v>
      </c>
      <c r="Q992">
        <f>IFERROR(INDEX(JMP!$AJ$2:$AU$1000,MATCH($A992,JMP!$A$2:$A$1000,0),MATCH(Q$1,JMP!$AJ$1:$AU$1,0)),INDEX(Baseline!$B$2:$BD$2,1,MATCH(Q$1,Baseline!$B$1:$BD$1,0)))</f>
        <v>10</v>
      </c>
      <c r="R992">
        <f>IFERROR(INDEX(JMP!$AJ$2:$AU$1000,MATCH($A992,JMP!$A$2:$A$1000,0),MATCH(R$1,JMP!$AJ$1:$AU$1,0)),INDEX(Baseline!$B$2:$BD$2,1,MATCH(R$1,Baseline!$B$1:$BD$1,0)))</f>
        <v>0</v>
      </c>
      <c r="S992">
        <f>IFERROR(INDEX(JMP!$AJ$2:$AU$1000,MATCH($A992,JMP!$A$2:$A$1000,0),MATCH(S$1,JMP!$AJ$1:$AU$1,0)),INDEX(Baseline!$B$2:$BD$2,1,MATCH(S$1,Baseline!$B$1:$BD$1,0)))</f>
        <v>1</v>
      </c>
      <c r="T992">
        <f>IFERROR(INDEX(JMP!$AJ$2:$AU$1000,MATCH($A992,JMP!$A$2:$A$1000,0),MATCH(T$1,JMP!$AJ$1:$AU$1,0)),INDEX(Baseline!$B$2:$BD$2,1,MATCH(T$1,Baseline!$B$1:$BD$1,0)))</f>
        <v>0</v>
      </c>
      <c r="U992" t="str">
        <f>IFERROR(INDEX(JMP!$AJ$2:$AU$1000,MATCH($A992,JMP!$A$2:$A$1000,0),MATCH(U$1,JMP!$AJ$1:$AU$1,0)),INDEX(Baseline!$B$2:$BD$2,1,MATCH(U$1,Baseline!$B$1:$BD$1,0)))</f>
        <v>Titan</v>
      </c>
      <c r="V992">
        <f>IFERROR(INDEX(JMP!$AJ$2:$AU$1000,MATCH($A992,JMP!$A$2:$A$1000,0),MATCH(V$1,JMP!$AJ$1:$AU$1,0)),INDEX(Baseline!$B$2:$BD$2,1,MATCH(V$1,Baseline!$B$1:$BD$1,0)))</f>
        <v>3</v>
      </c>
      <c r="W992">
        <f>IFERROR(INDEX(JMP!$AJ$2:$AU$1000,MATCH($A992,JMP!$A$2:$A$1000,0),MATCH(W$1,JMP!$AJ$1:$AU$1,0)),INDEX(Baseline!$B$2:$BD$2,1,MATCH(W$1,Baseline!$B$1:$BD$1,0)))</f>
        <v>0.37</v>
      </c>
      <c r="X992">
        <f>IFERROR(INDEX(JMP!$AJ$2:$AU$1000,MATCH($A992,JMP!$A$2:$A$1000,0),MATCH(X$1,JMP!$AJ$1:$AU$1,0)),INDEX(Baseline!$B$2:$BD$2,1,MATCH(X$1,Baseline!$B$1:$BD$1,0)))</f>
        <v>4</v>
      </c>
      <c r="Y992">
        <f>IFERROR(INDEX(JMP!$AJ$2:$AU$1000,MATCH($A992,JMP!$A$2:$A$1000,0),MATCH(Y$1,JMP!$AJ$1:$AU$1,0)),INDEX(Baseline!$B$2:$BD$2,1,MATCH(Y$1,Baseline!$B$1:$BD$1,0)))</f>
        <v>3</v>
      </c>
      <c r="Z992">
        <f>IFERROR(INDEX(JMP!$AJ$2:$AU$1000,MATCH($A992,JMP!$A$2:$A$1000,0),MATCH(Z$1,JMP!$AJ$1:$AU$1,0)),INDEX(Baseline!$B$2:$BD$2,1,MATCH(Z$1,Baseline!$B$1:$BD$1,0)))</f>
        <v>1970</v>
      </c>
      <c r="AA992">
        <f>IFERROR(INDEX(JMP!$AJ$2:$AU$1000,MATCH($A992,JMP!$A$2:$A$1000,0),MATCH(AA$1,JMP!$AJ$1:$AU$1,0)),INDEX(Baseline!$B$2:$BD$2,1,MATCH(AA$1,Baseline!$B$1:$BD$1,0)))</f>
        <v>1970</v>
      </c>
      <c r="AB992">
        <f>IFERROR(INDEX(JMP!$AJ$2:$AU$1000,MATCH($A992,JMP!$A$2:$A$1000,0),MATCH(AB$1,JMP!$AJ$1:$AU$1,0)),INDEX(Baseline!$B$2:$BD$2,1,MATCH(AB$1,Baseline!$B$1:$BD$1,0)))</f>
        <v>0</v>
      </c>
      <c r="AC992">
        <f>IFERROR(INDEX(JMP!$AJ$2:$AU$1000,MATCH($A992,JMP!$A$2:$A$1000,0),MATCH(AC$1,JMP!$AJ$1:$AU$1,0)),INDEX(Baseline!$B$2:$BD$2,1,MATCH(AC$1,Baseline!$B$1:$BD$1,0)))</f>
        <v>1</v>
      </c>
      <c r="AD992">
        <f>IFERROR(INDEX(JMP!$AJ$2:$AU$1000,MATCH($A992,JMP!$A$2:$A$1000,0),MATCH(AD$1,JMP!$AJ$1:$AU$1,0)),INDEX(Baseline!$B$2:$BD$2,1,MATCH(AD$1,Baseline!$B$1:$BD$1,0)))</f>
        <v>8</v>
      </c>
      <c r="AE992">
        <f>IFERROR(INDEX(JMP!$AJ$2:$AU$1000,MATCH($A992,JMP!$A$2:$A$1000,0),MATCH(AE$1,JMP!$AJ$1:$AU$1,0)),INDEX(Baseline!$B$2:$BD$2,1,MATCH(AE$1,Baseline!$B$1:$BD$1,0)))</f>
        <v>0.25</v>
      </c>
      <c r="AF992" t="str">
        <f>IFERROR(INDEX(JMP!$AJ$2:$AU$1000,MATCH($A992,JMP!$A$2:$A$1000,0),MATCH(AF$1,JMP!$AJ$1:$AU$1,0)),INDEX(Baseline!$B$2:$BD$2,1,MATCH(AF$1,Baseline!$B$1:$BD$1,0)))</f>
        <v>bwb</v>
      </c>
      <c r="AG992" t="str">
        <f>IFERROR(INDEX(JMP!$AJ$2:$AU$1000,MATCH($A992,JMP!$A$2:$A$1000,0),MATCH(AG$1,JMP!$AJ$1:$AU$1,0)),INDEX(Baseline!$B$2:$BD$2,1,MATCH(AG$1,Baseline!$B$1:$BD$1,0)))</f>
        <v>V-tail</v>
      </c>
      <c r="AH992">
        <f>IFERROR(INDEX(JMP!$AJ$2:$AU$1000,MATCH($A992,JMP!$A$2:$A$1000,0),MATCH(AH$1,JMP!$AJ$1:$AU$1,0)),INDEX(Baseline!$B$2:$BD$2,1,MATCH(AH$1,Baseline!$B$1:$BD$1,0)))</f>
        <v>0</v>
      </c>
      <c r="AI992">
        <f>IFERROR(INDEX(JMP!$AJ$2:$AU$1000,MATCH($A992,JMP!$A$2:$A$1000,0),MATCH(AI$1,JMP!$AJ$1:$AU$1,0)),INDEX(Baseline!$B$2:$BD$2,1,MATCH(AI$1,Baseline!$B$1:$BD$1,0)))</f>
        <v>724000000</v>
      </c>
      <c r="AJ992">
        <f>IFERROR(INDEX(JMP!$AJ$2:$AU$1000,MATCH($A992,JMP!$A$2:$A$1000,0),MATCH(AJ$1,JMP!$AJ$1:$AU$1,0)),INDEX(Baseline!$B$2:$BD$2,1,MATCH(AJ$1,Baseline!$B$1:$BD$1,0)))</f>
        <v>54500000</v>
      </c>
      <c r="AK992">
        <f>IFERROR(INDEX(JMP!$AJ$2:$AU$1000,MATCH($A992,JMP!$A$2:$A$1000,0),MATCH(AK$1,JMP!$AJ$1:$AU$1,0)),INDEX(Baseline!$B$2:$BD$2,1,MATCH(AK$1,Baseline!$B$1:$BD$1,0)))</f>
        <v>30</v>
      </c>
      <c r="AL992">
        <f>IFERROR(INDEX(JMP!$AJ$2:$AU$1000,MATCH($A992,JMP!$A$2:$A$1000,0),MATCH(AL$1,JMP!$AJ$1:$AU$1,0)),INDEX(Baseline!$B$2:$BD$2,1,MATCH(AL$1,Baseline!$B$1:$BD$1,0)))</f>
        <v>3.0338806641017117E-2</v>
      </c>
      <c r="AM992">
        <f>IFERROR(INDEX(JMP!$AJ$2:$AU$1000,MATCH($A992,JMP!$A$2:$A$1000,0),MATCH(AM$1,JMP!$AJ$1:$AU$1,0)),INDEX(Baseline!$B$2:$BD$2,1,MATCH(AM$1,Baseline!$B$1:$BD$1,0)))</f>
        <v>15.817695354761906</v>
      </c>
      <c r="AN992">
        <f>IFERROR(INDEX(JMP!$AJ$2:$AU$1000,MATCH($A992,JMP!$A$2:$A$1000,0),MATCH(AN$1,JMP!$AJ$1:$AU$1,0)),INDEX(Baseline!$B$2:$BD$2,1,MATCH(AN$1,Baseline!$B$1:$BD$1,0)))</f>
        <v>2.1636229858809637</v>
      </c>
      <c r="AO992">
        <f>IFERROR(INDEX(JMP!$AJ$2:$AU$1000,MATCH($A992,JMP!$A$2:$A$1000,0),MATCH(AO$1,JMP!$AJ$1:$AU$1,0)),INDEX(Baseline!$B$2:$BD$2,1,MATCH(AO$1,Baseline!$B$1:$BD$1,0)))</f>
        <v>0.92347398032120132</v>
      </c>
      <c r="AP992">
        <f>IFERROR(INDEX(JMP!$AJ$2:$AU$1000,MATCH($A992,JMP!$A$2:$A$1000,0),MATCH(AP$1,JMP!$AJ$1:$AU$1,0)),INDEX(Baseline!$B$2:$BD$2,1,MATCH(AP$1,Baseline!$B$1:$BD$1,0)))</f>
        <v>0</v>
      </c>
      <c r="AQ992">
        <f>IFERROR(INDEX(JMP!$AJ$2:$AU$1000,MATCH($A992,JMP!$A$2:$A$1000,0),MATCH(AQ$1,JMP!$AJ$1:$AU$1,0)),INDEX(Baseline!$B$2:$BD$2,1,MATCH(AQ$1,Baseline!$B$1:$BD$1,0)))</f>
        <v>0.35</v>
      </c>
      <c r="AR992">
        <f>IFERROR(INDEX(JMP!$AJ$2:$AU$1000,MATCH($A992,JMP!$A$2:$A$1000,0),MATCH(AR$1,JMP!$AJ$1:$AU$1,0)),INDEX(Baseline!$B$2:$BD$2,1,MATCH(AR$1,Baseline!$B$1:$BD$1,0)))</f>
        <v>0</v>
      </c>
      <c r="AS992">
        <f>IFERROR(INDEX(JMP!$AJ$2:$AU$1000,MATCH($A992,JMP!$A$2:$A$1000,0),MATCH(AS$1,JMP!$AJ$1:$AU$1,0)),INDEX(Baseline!$B$2:$BD$2,1,MATCH(AS$1,Baseline!$B$1:$BD$1,0)))</f>
        <v>0</v>
      </c>
      <c r="AT992">
        <f>IFERROR(INDEX(JMP!$AJ$2:$AU$1000,MATCH($A992,JMP!$A$2:$A$1000,0),MATCH(AT$1,JMP!$AJ$1:$AU$1,0)),INDEX(Baseline!$B$2:$BD$2,1,MATCH(AT$1,Baseline!$B$1:$BD$1,0)))</f>
        <v>500</v>
      </c>
      <c r="AU992">
        <f>IFERROR(INDEX(JMP!$AJ$2:$AU$1000,MATCH($A992,JMP!$A$2:$A$1000,0),MATCH(AU$1,JMP!$AJ$1:$AU$1,0)),INDEX(Baseline!$B$2:$BD$2,1,MATCH(AU$1,Baseline!$B$1:$BD$1,0)))</f>
        <v>50</v>
      </c>
      <c r="AV992">
        <f>IFERROR(INDEX(JMP!$AJ$2:$AU$1000,MATCH($A992,JMP!$A$2:$A$1000,0),MATCH(AV$1,JMP!$AJ$1:$AU$1,0)),INDEX(Baseline!$B$2:$BD$2,1,MATCH(AV$1,Baseline!$B$1:$BD$1,0)))</f>
        <v>12.1</v>
      </c>
      <c r="AW992">
        <f>IFERROR(INDEX(JMP!$AJ$2:$AU$1000,MATCH($A992,JMP!$A$2:$A$1000,0),MATCH(AW$1,JMP!$AJ$1:$AU$1,0)),INDEX(Baseline!$B$2:$BD$2,1,MATCH(AW$1,Baseline!$B$1:$BD$1,0)))</f>
        <v>1.9961979999999998E-3</v>
      </c>
      <c r="AX992">
        <f>IFERROR(INDEX(JMP!$AJ$2:$AU$1000,MATCH($A992,JMP!$A$2:$A$1000,0),MATCH(AX$1,JMP!$AJ$1:$AU$1,0)),INDEX(Baseline!$B$2:$BD$2,1,MATCH(AX$1,Baseline!$B$1:$BD$1,0)))</f>
        <v>1.9961979999999998E-3</v>
      </c>
      <c r="AY992">
        <f>IFERROR(INDEX(JMP!$AJ$2:$AU$1000,MATCH($A992,JMP!$A$2:$A$1000,0),MATCH(AY$1,JMP!$AJ$1:$AU$1,0)),INDEX(Baseline!$B$2:$BD$2,1,MATCH(AY$1,Baseline!$B$1:$BD$1,0)))</f>
        <v>1.9607137E-2</v>
      </c>
      <c r="AZ992">
        <f>IFERROR(INDEX(JMP!$AJ$2:$AU$1000,MATCH($A992,JMP!$A$2:$A$1000,0),MATCH(AZ$1,JMP!$AJ$1:$AU$1,0)),INDEX(Baseline!$B$2:$BD$2,1,MATCH(AZ$1,Baseline!$B$1:$BD$1,0)))</f>
        <v>1</v>
      </c>
      <c r="BA992">
        <f>IFERROR(INDEX(JMP!$AJ$2:$AU$1000,MATCH($A992,JMP!$A$2:$A$1000,0),MATCH(BA$1,JMP!$AJ$1:$AU$1,0)),INDEX(Baseline!$B$2:$BD$2,1,MATCH(BA$1,Baseline!$B$1:$BD$1,0)))</f>
        <v>100</v>
      </c>
      <c r="BB992">
        <f>IFERROR(INDEX(JMP!$AJ$2:$AU$1000,MATCH($A992,JMP!$A$2:$A$1000,0),MATCH(BB$1,JMP!$AJ$1:$AU$1,0)),INDEX(Baseline!$B$2:$BD$2,1,MATCH(BB$1,Baseline!$B$1:$BD$1,0)))</f>
        <v>0</v>
      </c>
      <c r="BC992">
        <f>IFERROR(INDEX(JMP!$AJ$2:$AU$1000,MATCH($A992,JMP!$A$2:$A$1000,0),MATCH(BC$1,JMP!$AJ$1:$AU$1,0)),INDEX(Baseline!$B$2:$BD$2,1,MATCH(BC$1,Baseline!$B$1:$BD$1,0)))</f>
        <v>1</v>
      </c>
      <c r="BD992">
        <f>IFERROR(INDEX(JMP!$AJ$2:$AU$1000,MATCH($A992,JMP!$A$2:$A$1000,0),MATCH(BD$1,JMP!$AJ$1:$AU$1,0)),INDEX(Baseline!$B$2:$BD$2,1,MATCH(BD$1,Baseline!$B$1:$BD$1,0)))</f>
        <v>4.8653449847000001</v>
      </c>
      <c r="BE992">
        <f>IFERROR(INDEX(JMP!$AJ$2:$AU$1000,MATCH($A992,JMP!$A$2:$A$1000,0),MATCH(BE$1,JMP!$AJ$1:$AU$1,0)),INDEX(Baseline!$B$2:$BE$2,1,MATCH(BE$1,Baseline!$B$1:$BE$1,0)))</f>
        <v>400000</v>
      </c>
      <c r="BF992" t="str">
        <f t="shared" si="78"/>
        <v>yes</v>
      </c>
      <c r="BG992" t="str">
        <f t="shared" si="79"/>
        <v>no</v>
      </c>
      <c r="BH992">
        <f t="shared" si="80"/>
        <v>0.25</v>
      </c>
      <c r="BI992">
        <f t="shared" si="81"/>
        <v>100</v>
      </c>
      <c r="BL992" t="str">
        <f t="shared" si="82"/>
        <v>spring</v>
      </c>
    </row>
    <row r="993" spans="1:64" x14ac:dyDescent="0.35">
      <c r="A993">
        <v>992</v>
      </c>
      <c r="B993">
        <f>IFERROR(INDEX(JMP!$AJ$2:$AU$1000,MATCH($A993,JMP!$A$2:$A$1000,0),MATCH(B$1,JMP!$AJ$1:$AU$1,0)),INDEX(Baseline!$B$2:$BD$2,1,MATCH(B$1,Baseline!$B$1:$BD$1,0)))</f>
        <v>0</v>
      </c>
      <c r="C993">
        <f>IFERROR(INDEX(JMP!$AJ$2:$AU$1000,MATCH($A993,JMP!$A$2:$A$1000,0),MATCH(C$1,JMP!$AJ$1:$AU$1,0)),INDEX(Baseline!$B$2:$BD$2,1,MATCH(C$1,Baseline!$B$1:$BD$1,0)))</f>
        <v>8760</v>
      </c>
      <c r="D993">
        <f>IFERROR(INDEX(JMP!$AJ$2:$AU$1000,MATCH($A993,JMP!$A$2:$A$1000,0),MATCH(D$1,JMP!$AJ$1:$AU$1,0)),INDEX(Baseline!$B$2:$BD$2,1,MATCH(D$1,Baseline!$B$1:$BD$1,0)))</f>
        <v>1</v>
      </c>
      <c r="E993">
        <f>IFERROR(INDEX(JMP!$AJ$2:$AU$1000,MATCH($A993,JMP!$A$2:$A$1000,0),MATCH(E$1,JMP!$AJ$1:$AU$1,0)),INDEX(Baseline!$B$2:$BD$2,1,MATCH(E$1,Baseline!$B$1:$BD$1,0)))</f>
        <v>1</v>
      </c>
      <c r="F993" t="str">
        <f>IFERROR(INDEX(JMP!$AJ$2:$AU$1000,MATCH($A993,JMP!$A$2:$A$1000,0),MATCH(F$1,JMP!$AJ$1:$AU$1,0)),INDEX(Baseline!$B$2:$BD$2,1,MATCH(F$1,Baseline!$B$1:$BD$1,0)))</f>
        <v>e344</v>
      </c>
      <c r="G993" t="str">
        <f>IFERROR(INDEX(JMP!$AJ$2:$AU$1000,MATCH($A993,JMP!$A$2:$A$1000,0),MATCH(G$1,JMP!$AJ$1:$AU$1,0)),INDEX(Baseline!$B$2:$BD$2,1,MATCH(G$1,Baseline!$B$1:$BD$1,0)))</f>
        <v>e340</v>
      </c>
      <c r="H993">
        <f>IFERROR(INDEX(JMP!$AJ$2:$AU$1000,MATCH($A993,JMP!$A$2:$A$1000,0),MATCH(H$1,JMP!$AJ$1:$AU$1,0)),INDEX(Baseline!$B$2:$BD$2,1,MATCH(H$1,Baseline!$B$1:$BD$1,0)))</f>
        <v>1.5</v>
      </c>
      <c r="I993">
        <f>IFERROR(INDEX(JMP!$AJ$2:$AU$1000,MATCH($A993,JMP!$A$2:$A$1000,0),MATCH(I$1,JMP!$AJ$1:$AU$1,0)),INDEX(Baseline!$B$2:$BD$2,1,MATCH(I$1,Baseline!$B$1:$BD$1,0)))</f>
        <v>0.42</v>
      </c>
      <c r="J993">
        <f>IFERROR(INDEX(JMP!$AJ$2:$AU$1000,MATCH($A993,JMP!$A$2:$A$1000,0),MATCH(J$1,JMP!$AJ$1:$AU$1,0)),INDEX(Baseline!$B$2:$BD$2,1,MATCH(J$1,Baseline!$B$1:$BD$1,0)))</f>
        <v>1</v>
      </c>
      <c r="K993">
        <f>IFERROR(INDEX(JMP!$AJ$2:$AU$1000,MATCH($A993,JMP!$A$2:$A$1000,0),MATCH(K$1,JMP!$AJ$1:$AU$1,0)),INDEX(Baseline!$B$2:$BD$2,1,MATCH(K$1,Baseline!$B$1:$BD$1,0)))</f>
        <v>0</v>
      </c>
      <c r="L993">
        <f>IFERROR(INDEX(JMP!$AJ$2:$AU$1000,MATCH($A993,JMP!$A$2:$A$1000,0),MATCH(L$1,JMP!$AJ$1:$AU$1,0)),INDEX(Baseline!$B$2:$BD$2,1,MATCH(L$1,Baseline!$B$1:$BD$1,0)))</f>
        <v>0.16492542690036027</v>
      </c>
      <c r="M993" t="b">
        <f>IFERROR(INDEX(JMP!$AJ$2:$AU$1000,MATCH($A993,JMP!$A$2:$A$1000,0),MATCH(M$1,JMP!$AJ$1:$AU$1,0)),INDEX(Baseline!$B$2:$BD$2,1,MATCH(M$1,Baseline!$B$1:$BD$1,0)))</f>
        <v>0</v>
      </c>
      <c r="N993" t="b">
        <f>IFERROR(INDEX(JMP!$AJ$2:$AU$1000,MATCH($A993,JMP!$A$2:$A$1000,0),MATCH(N$1,JMP!$AJ$1:$AU$1,0)),INDEX(Baseline!$B$2:$BD$2,1,MATCH(N$1,Baseline!$B$1:$BD$1,0)))</f>
        <v>0</v>
      </c>
      <c r="O993">
        <f>IFERROR(INDEX(JMP!$AJ$2:$AU$1000,MATCH($A993,JMP!$A$2:$A$1000,0),MATCH(O$1,JMP!$AJ$1:$AU$1,0)),INDEX(Baseline!$B$2:$BD$2,1,MATCH(O$1,Baseline!$B$1:$BD$1,0)))</f>
        <v>7</v>
      </c>
      <c r="P993">
        <f>IFERROR(INDEX(JMP!$AJ$2:$AU$1000,MATCH($A993,JMP!$A$2:$A$1000,0),MATCH(P$1,JMP!$AJ$1:$AU$1,0)),INDEX(Baseline!$B$2:$BD$2,1,MATCH(P$1,Baseline!$B$1:$BD$1,0)))</f>
        <v>200</v>
      </c>
      <c r="Q993">
        <f>IFERROR(INDEX(JMP!$AJ$2:$AU$1000,MATCH($A993,JMP!$A$2:$A$1000,0),MATCH(Q$1,JMP!$AJ$1:$AU$1,0)),INDEX(Baseline!$B$2:$BD$2,1,MATCH(Q$1,Baseline!$B$1:$BD$1,0)))</f>
        <v>10</v>
      </c>
      <c r="R993">
        <f>IFERROR(INDEX(JMP!$AJ$2:$AU$1000,MATCH($A993,JMP!$A$2:$A$1000,0),MATCH(R$1,JMP!$AJ$1:$AU$1,0)),INDEX(Baseline!$B$2:$BD$2,1,MATCH(R$1,Baseline!$B$1:$BD$1,0)))</f>
        <v>0</v>
      </c>
      <c r="S993">
        <f>IFERROR(INDEX(JMP!$AJ$2:$AU$1000,MATCH($A993,JMP!$A$2:$A$1000,0),MATCH(S$1,JMP!$AJ$1:$AU$1,0)),INDEX(Baseline!$B$2:$BD$2,1,MATCH(S$1,Baseline!$B$1:$BD$1,0)))</f>
        <v>1</v>
      </c>
      <c r="T993">
        <f>IFERROR(INDEX(JMP!$AJ$2:$AU$1000,MATCH($A993,JMP!$A$2:$A$1000,0),MATCH(T$1,JMP!$AJ$1:$AU$1,0)),INDEX(Baseline!$B$2:$BD$2,1,MATCH(T$1,Baseline!$B$1:$BD$1,0)))</f>
        <v>0</v>
      </c>
      <c r="U993" t="str">
        <f>IFERROR(INDEX(JMP!$AJ$2:$AU$1000,MATCH($A993,JMP!$A$2:$A$1000,0),MATCH(U$1,JMP!$AJ$1:$AU$1,0)),INDEX(Baseline!$B$2:$BD$2,1,MATCH(U$1,Baseline!$B$1:$BD$1,0)))</f>
        <v>Titan</v>
      </c>
      <c r="V993">
        <f>IFERROR(INDEX(JMP!$AJ$2:$AU$1000,MATCH($A993,JMP!$A$2:$A$1000,0),MATCH(V$1,JMP!$AJ$1:$AU$1,0)),INDEX(Baseline!$B$2:$BD$2,1,MATCH(V$1,Baseline!$B$1:$BD$1,0)))</f>
        <v>3</v>
      </c>
      <c r="W993">
        <f>IFERROR(INDEX(JMP!$AJ$2:$AU$1000,MATCH($A993,JMP!$A$2:$A$1000,0),MATCH(W$1,JMP!$AJ$1:$AU$1,0)),INDEX(Baseline!$B$2:$BD$2,1,MATCH(W$1,Baseline!$B$1:$BD$1,0)))</f>
        <v>0.37</v>
      </c>
      <c r="X993">
        <f>IFERROR(INDEX(JMP!$AJ$2:$AU$1000,MATCH($A993,JMP!$A$2:$A$1000,0),MATCH(X$1,JMP!$AJ$1:$AU$1,0)),INDEX(Baseline!$B$2:$BD$2,1,MATCH(X$1,Baseline!$B$1:$BD$1,0)))</f>
        <v>4</v>
      </c>
      <c r="Y993">
        <f>IFERROR(INDEX(JMP!$AJ$2:$AU$1000,MATCH($A993,JMP!$A$2:$A$1000,0),MATCH(Y$1,JMP!$AJ$1:$AU$1,0)),INDEX(Baseline!$B$2:$BD$2,1,MATCH(Y$1,Baseline!$B$1:$BD$1,0)))</f>
        <v>1</v>
      </c>
      <c r="Z993">
        <f>IFERROR(INDEX(JMP!$AJ$2:$AU$1000,MATCH($A993,JMP!$A$2:$A$1000,0),MATCH(Z$1,JMP!$AJ$1:$AU$1,0)),INDEX(Baseline!$B$2:$BD$2,1,MATCH(Z$1,Baseline!$B$1:$BD$1,0)))</f>
        <v>1970</v>
      </c>
      <c r="AA993">
        <f>IFERROR(INDEX(JMP!$AJ$2:$AU$1000,MATCH($A993,JMP!$A$2:$A$1000,0),MATCH(AA$1,JMP!$AJ$1:$AU$1,0)),INDEX(Baseline!$B$2:$BD$2,1,MATCH(AA$1,Baseline!$B$1:$BD$1,0)))</f>
        <v>1970</v>
      </c>
      <c r="AB993">
        <f>IFERROR(INDEX(JMP!$AJ$2:$AU$1000,MATCH($A993,JMP!$A$2:$A$1000,0),MATCH(AB$1,JMP!$AJ$1:$AU$1,0)),INDEX(Baseline!$B$2:$BD$2,1,MATCH(AB$1,Baseline!$B$1:$BD$1,0)))</f>
        <v>0</v>
      </c>
      <c r="AC993">
        <f>IFERROR(INDEX(JMP!$AJ$2:$AU$1000,MATCH($A993,JMP!$A$2:$A$1000,0),MATCH(AC$1,JMP!$AJ$1:$AU$1,0)),INDEX(Baseline!$B$2:$BD$2,1,MATCH(AC$1,Baseline!$B$1:$BD$1,0)))</f>
        <v>1</v>
      </c>
      <c r="AD993">
        <f>IFERROR(INDEX(JMP!$AJ$2:$AU$1000,MATCH($A993,JMP!$A$2:$A$1000,0),MATCH(AD$1,JMP!$AJ$1:$AU$1,0)),INDEX(Baseline!$B$2:$BD$2,1,MATCH(AD$1,Baseline!$B$1:$BD$1,0)))</f>
        <v>8</v>
      </c>
      <c r="AE993">
        <f>IFERROR(INDEX(JMP!$AJ$2:$AU$1000,MATCH($A993,JMP!$A$2:$A$1000,0),MATCH(AE$1,JMP!$AJ$1:$AU$1,0)),INDEX(Baseline!$B$2:$BD$2,1,MATCH(AE$1,Baseline!$B$1:$BD$1,0)))</f>
        <v>0.25</v>
      </c>
      <c r="AF993" t="str">
        <f>IFERROR(INDEX(JMP!$AJ$2:$AU$1000,MATCH($A993,JMP!$A$2:$A$1000,0),MATCH(AF$1,JMP!$AJ$1:$AU$1,0)),INDEX(Baseline!$B$2:$BD$2,1,MATCH(AF$1,Baseline!$B$1:$BD$1,0)))</f>
        <v>bwb</v>
      </c>
      <c r="AG993" t="str">
        <f>IFERROR(INDEX(JMP!$AJ$2:$AU$1000,MATCH($A993,JMP!$A$2:$A$1000,0),MATCH(AG$1,JMP!$AJ$1:$AU$1,0)),INDEX(Baseline!$B$2:$BD$2,1,MATCH(AG$1,Baseline!$B$1:$BD$1,0)))</f>
        <v>V-tail</v>
      </c>
      <c r="AH993">
        <f>IFERROR(INDEX(JMP!$AJ$2:$AU$1000,MATCH($A993,JMP!$A$2:$A$1000,0),MATCH(AH$1,JMP!$AJ$1:$AU$1,0)),INDEX(Baseline!$B$2:$BD$2,1,MATCH(AH$1,Baseline!$B$1:$BD$1,0)))</f>
        <v>1</v>
      </c>
      <c r="AI993">
        <f>IFERROR(INDEX(JMP!$AJ$2:$AU$1000,MATCH($A993,JMP!$A$2:$A$1000,0),MATCH(AI$1,JMP!$AJ$1:$AU$1,0)),INDEX(Baseline!$B$2:$BD$2,1,MATCH(AI$1,Baseline!$B$1:$BD$1,0)))</f>
        <v>724000000</v>
      </c>
      <c r="AJ993">
        <f>IFERROR(INDEX(JMP!$AJ$2:$AU$1000,MATCH($A993,JMP!$A$2:$A$1000,0),MATCH(AJ$1,JMP!$AJ$1:$AU$1,0)),INDEX(Baseline!$B$2:$BD$2,1,MATCH(AJ$1,Baseline!$B$1:$BD$1,0)))</f>
        <v>54500000</v>
      </c>
      <c r="AK993">
        <f>IFERROR(INDEX(JMP!$AJ$2:$AU$1000,MATCH($A993,JMP!$A$2:$A$1000,0),MATCH(AK$1,JMP!$AJ$1:$AU$1,0)),INDEX(Baseline!$B$2:$BD$2,1,MATCH(AK$1,Baseline!$B$1:$BD$1,0)))</f>
        <v>30</v>
      </c>
      <c r="AL993">
        <f>IFERROR(INDEX(JMP!$AJ$2:$AU$1000,MATCH($A993,JMP!$A$2:$A$1000,0),MATCH(AL$1,JMP!$AJ$1:$AU$1,0)),INDEX(Baseline!$B$2:$BD$2,1,MATCH(AL$1,Baseline!$B$1:$BD$1,0)))</f>
        <v>1.4397635771520551E-2</v>
      </c>
      <c r="AM993">
        <f>IFERROR(INDEX(JMP!$AJ$2:$AU$1000,MATCH($A993,JMP!$A$2:$A$1000,0),MATCH(AM$1,JMP!$AJ$1:$AU$1,0)),INDEX(Baseline!$B$2:$BD$2,1,MATCH(AM$1,Baseline!$B$1:$BD$1,0)))</f>
        <v>8.7766013560000005</v>
      </c>
      <c r="AN993">
        <f>IFERROR(INDEX(JMP!$AJ$2:$AU$1000,MATCH($A993,JMP!$A$2:$A$1000,0),MATCH(AN$1,JMP!$AJ$1:$AU$1,0)),INDEX(Baseline!$B$2:$BD$2,1,MATCH(AN$1,Baseline!$B$1:$BD$1,0)))</f>
        <v>2.4915544849162474</v>
      </c>
      <c r="AO993">
        <f>IFERROR(INDEX(JMP!$AJ$2:$AU$1000,MATCH($A993,JMP!$A$2:$A$1000,0),MATCH(AO$1,JMP!$AJ$1:$AU$1,0)),INDEX(Baseline!$B$2:$BD$2,1,MATCH(AO$1,Baseline!$B$1:$BD$1,0)))</f>
        <v>1.0354528794195279</v>
      </c>
      <c r="AP993">
        <f>IFERROR(INDEX(JMP!$AJ$2:$AU$1000,MATCH($A993,JMP!$A$2:$A$1000,0),MATCH(AP$1,JMP!$AJ$1:$AU$1,0)),INDEX(Baseline!$B$2:$BD$2,1,MATCH(AP$1,Baseline!$B$1:$BD$1,0)))</f>
        <v>0</v>
      </c>
      <c r="AQ993">
        <f>IFERROR(INDEX(JMP!$AJ$2:$AU$1000,MATCH($A993,JMP!$A$2:$A$1000,0),MATCH(AQ$1,JMP!$AJ$1:$AU$1,0)),INDEX(Baseline!$B$2:$BD$2,1,MATCH(AQ$1,Baseline!$B$1:$BD$1,0)))</f>
        <v>0.35</v>
      </c>
      <c r="AR993">
        <f>IFERROR(INDEX(JMP!$AJ$2:$AU$1000,MATCH($A993,JMP!$A$2:$A$1000,0),MATCH(AR$1,JMP!$AJ$1:$AU$1,0)),INDEX(Baseline!$B$2:$BD$2,1,MATCH(AR$1,Baseline!$B$1:$BD$1,0)))</f>
        <v>0</v>
      </c>
      <c r="AS993">
        <f>IFERROR(INDEX(JMP!$AJ$2:$AU$1000,MATCH($A993,JMP!$A$2:$A$1000,0),MATCH(AS$1,JMP!$AJ$1:$AU$1,0)),INDEX(Baseline!$B$2:$BD$2,1,MATCH(AS$1,Baseline!$B$1:$BD$1,0)))</f>
        <v>0</v>
      </c>
      <c r="AT993">
        <f>IFERROR(INDEX(JMP!$AJ$2:$AU$1000,MATCH($A993,JMP!$A$2:$A$1000,0),MATCH(AT$1,JMP!$AJ$1:$AU$1,0)),INDEX(Baseline!$B$2:$BD$2,1,MATCH(AT$1,Baseline!$B$1:$BD$1,0)))</f>
        <v>500</v>
      </c>
      <c r="AU993">
        <f>IFERROR(INDEX(JMP!$AJ$2:$AU$1000,MATCH($A993,JMP!$A$2:$A$1000,0),MATCH(AU$1,JMP!$AJ$1:$AU$1,0)),INDEX(Baseline!$B$2:$BD$2,1,MATCH(AU$1,Baseline!$B$1:$BD$1,0)))</f>
        <v>50</v>
      </c>
      <c r="AV993">
        <f>IFERROR(INDEX(JMP!$AJ$2:$AU$1000,MATCH($A993,JMP!$A$2:$A$1000,0),MATCH(AV$1,JMP!$AJ$1:$AU$1,0)),INDEX(Baseline!$B$2:$BD$2,1,MATCH(AV$1,Baseline!$B$1:$BD$1,0)))</f>
        <v>12.1</v>
      </c>
      <c r="AW993">
        <f>IFERROR(INDEX(JMP!$AJ$2:$AU$1000,MATCH($A993,JMP!$A$2:$A$1000,0),MATCH(AW$1,JMP!$AJ$1:$AU$1,0)),INDEX(Baseline!$B$2:$BD$2,1,MATCH(AW$1,Baseline!$B$1:$BD$1,0)))</f>
        <v>1.9961979999999998E-3</v>
      </c>
      <c r="AX993">
        <f>IFERROR(INDEX(JMP!$AJ$2:$AU$1000,MATCH($A993,JMP!$A$2:$A$1000,0),MATCH(AX$1,JMP!$AJ$1:$AU$1,0)),INDEX(Baseline!$B$2:$BD$2,1,MATCH(AX$1,Baseline!$B$1:$BD$1,0)))</f>
        <v>1.9961979999999998E-3</v>
      </c>
      <c r="AY993">
        <f>IFERROR(INDEX(JMP!$AJ$2:$AU$1000,MATCH($A993,JMP!$A$2:$A$1000,0),MATCH(AY$1,JMP!$AJ$1:$AU$1,0)),INDEX(Baseline!$B$2:$BD$2,1,MATCH(AY$1,Baseline!$B$1:$BD$1,0)))</f>
        <v>1.9607137E-2</v>
      </c>
      <c r="AZ993">
        <f>IFERROR(INDEX(JMP!$AJ$2:$AU$1000,MATCH($A993,JMP!$A$2:$A$1000,0),MATCH(AZ$1,JMP!$AJ$1:$AU$1,0)),INDEX(Baseline!$B$2:$BD$2,1,MATCH(AZ$1,Baseline!$B$1:$BD$1,0)))</f>
        <v>1</v>
      </c>
      <c r="BA993">
        <f>IFERROR(INDEX(JMP!$AJ$2:$AU$1000,MATCH($A993,JMP!$A$2:$A$1000,0),MATCH(BA$1,JMP!$AJ$1:$AU$1,0)),INDEX(Baseline!$B$2:$BD$2,1,MATCH(BA$1,Baseline!$B$1:$BD$1,0)))</f>
        <v>100</v>
      </c>
      <c r="BB993">
        <f>IFERROR(INDEX(JMP!$AJ$2:$AU$1000,MATCH($A993,JMP!$A$2:$A$1000,0),MATCH(BB$1,JMP!$AJ$1:$AU$1,0)),INDEX(Baseline!$B$2:$BD$2,1,MATCH(BB$1,Baseline!$B$1:$BD$1,0)))</f>
        <v>0</v>
      </c>
      <c r="BC993">
        <f>IFERROR(INDEX(JMP!$AJ$2:$AU$1000,MATCH($A993,JMP!$A$2:$A$1000,0),MATCH(BC$1,JMP!$AJ$1:$AU$1,0)),INDEX(Baseline!$B$2:$BD$2,1,MATCH(BC$1,Baseline!$B$1:$BD$1,0)))</f>
        <v>4</v>
      </c>
      <c r="BD993">
        <f>IFERROR(INDEX(JMP!$AJ$2:$AU$1000,MATCH($A993,JMP!$A$2:$A$1000,0),MATCH(BD$1,JMP!$AJ$1:$AU$1,0)),INDEX(Baseline!$B$2:$BD$2,1,MATCH(BD$1,Baseline!$B$1:$BD$1,0)))</f>
        <v>3.7628960118500001</v>
      </c>
      <c r="BE993">
        <f>IFERROR(INDEX(JMP!$AJ$2:$AU$1000,MATCH($A993,JMP!$A$2:$A$1000,0),MATCH(BE$1,JMP!$AJ$1:$AU$1,0)),INDEX(Baseline!$B$2:$BE$2,1,MATCH(BE$1,Baseline!$B$1:$BE$1,0)))</f>
        <v>400000</v>
      </c>
      <c r="BF993" t="str">
        <f t="shared" si="78"/>
        <v>yes</v>
      </c>
      <c r="BG993" t="str">
        <f t="shared" si="79"/>
        <v>yes</v>
      </c>
      <c r="BH993">
        <f t="shared" si="80"/>
        <v>0.25</v>
      </c>
      <c r="BI993">
        <f t="shared" si="81"/>
        <v>100</v>
      </c>
      <c r="BL993" t="str">
        <f t="shared" si="82"/>
        <v>winter</v>
      </c>
    </row>
    <row r="994" spans="1:64" x14ac:dyDescent="0.35">
      <c r="A994">
        <v>993</v>
      </c>
      <c r="B994">
        <f>IFERROR(INDEX(JMP!$AJ$2:$AU$1000,MATCH($A994,JMP!$A$2:$A$1000,0),MATCH(B$1,JMP!$AJ$1:$AU$1,0)),INDEX(Baseline!$B$2:$BD$2,1,MATCH(B$1,Baseline!$B$1:$BD$1,0)))</f>
        <v>0</v>
      </c>
      <c r="C994">
        <f>IFERROR(INDEX(JMP!$AJ$2:$AU$1000,MATCH($A994,JMP!$A$2:$A$1000,0),MATCH(C$1,JMP!$AJ$1:$AU$1,0)),INDEX(Baseline!$B$2:$BD$2,1,MATCH(C$1,Baseline!$B$1:$BD$1,0)))</f>
        <v>8760</v>
      </c>
      <c r="D994">
        <f>IFERROR(INDEX(JMP!$AJ$2:$AU$1000,MATCH($A994,JMP!$A$2:$A$1000,0),MATCH(D$1,JMP!$AJ$1:$AU$1,0)),INDEX(Baseline!$B$2:$BD$2,1,MATCH(D$1,Baseline!$B$1:$BD$1,0)))</f>
        <v>1</v>
      </c>
      <c r="E994">
        <f>IFERROR(INDEX(JMP!$AJ$2:$AU$1000,MATCH($A994,JMP!$A$2:$A$1000,0),MATCH(E$1,JMP!$AJ$1:$AU$1,0)),INDEX(Baseline!$B$2:$BD$2,1,MATCH(E$1,Baseline!$B$1:$BD$1,0)))</f>
        <v>1</v>
      </c>
      <c r="F994" t="str">
        <f>IFERROR(INDEX(JMP!$AJ$2:$AU$1000,MATCH($A994,JMP!$A$2:$A$1000,0),MATCH(F$1,JMP!$AJ$1:$AU$1,0)),INDEX(Baseline!$B$2:$BD$2,1,MATCH(F$1,Baseline!$B$1:$BD$1,0)))</f>
        <v>e344</v>
      </c>
      <c r="G994" t="str">
        <f>IFERROR(INDEX(JMP!$AJ$2:$AU$1000,MATCH($A994,JMP!$A$2:$A$1000,0),MATCH(G$1,JMP!$AJ$1:$AU$1,0)),INDEX(Baseline!$B$2:$BD$2,1,MATCH(G$1,Baseline!$B$1:$BD$1,0)))</f>
        <v>e340</v>
      </c>
      <c r="H994">
        <f>IFERROR(INDEX(JMP!$AJ$2:$AU$1000,MATCH($A994,JMP!$A$2:$A$1000,0),MATCH(H$1,JMP!$AJ$1:$AU$1,0)),INDEX(Baseline!$B$2:$BD$2,1,MATCH(H$1,Baseline!$B$1:$BD$1,0)))</f>
        <v>1.5</v>
      </c>
      <c r="I994">
        <f>IFERROR(INDEX(JMP!$AJ$2:$AU$1000,MATCH($A994,JMP!$A$2:$A$1000,0),MATCH(I$1,JMP!$AJ$1:$AU$1,0)),INDEX(Baseline!$B$2:$BD$2,1,MATCH(I$1,Baseline!$B$1:$BD$1,0)))</f>
        <v>0.42</v>
      </c>
      <c r="J994">
        <f>IFERROR(INDEX(JMP!$AJ$2:$AU$1000,MATCH($A994,JMP!$A$2:$A$1000,0),MATCH(J$1,JMP!$AJ$1:$AU$1,0)),INDEX(Baseline!$B$2:$BD$2,1,MATCH(J$1,Baseline!$B$1:$BD$1,0)))</f>
        <v>1</v>
      </c>
      <c r="K994">
        <f>IFERROR(INDEX(JMP!$AJ$2:$AU$1000,MATCH($A994,JMP!$A$2:$A$1000,0),MATCH(K$1,JMP!$AJ$1:$AU$1,0)),INDEX(Baseline!$B$2:$BD$2,1,MATCH(K$1,Baseline!$B$1:$BD$1,0)))</f>
        <v>0</v>
      </c>
      <c r="L994">
        <f>IFERROR(INDEX(JMP!$AJ$2:$AU$1000,MATCH($A994,JMP!$A$2:$A$1000,0),MATCH(L$1,JMP!$AJ$1:$AU$1,0)),INDEX(Baseline!$B$2:$BD$2,1,MATCH(L$1,Baseline!$B$1:$BD$1,0)))</f>
        <v>4.5588197551059806E-2</v>
      </c>
      <c r="M994" t="b">
        <f>IFERROR(INDEX(JMP!$AJ$2:$AU$1000,MATCH($A994,JMP!$A$2:$A$1000,0),MATCH(M$1,JMP!$AJ$1:$AU$1,0)),INDEX(Baseline!$B$2:$BD$2,1,MATCH(M$1,Baseline!$B$1:$BD$1,0)))</f>
        <v>0</v>
      </c>
      <c r="N994" t="b">
        <f>IFERROR(INDEX(JMP!$AJ$2:$AU$1000,MATCH($A994,JMP!$A$2:$A$1000,0),MATCH(N$1,JMP!$AJ$1:$AU$1,0)),INDEX(Baseline!$B$2:$BD$2,1,MATCH(N$1,Baseline!$B$1:$BD$1,0)))</f>
        <v>0</v>
      </c>
      <c r="O994">
        <f>IFERROR(INDEX(JMP!$AJ$2:$AU$1000,MATCH($A994,JMP!$A$2:$A$1000,0),MATCH(O$1,JMP!$AJ$1:$AU$1,0)),INDEX(Baseline!$B$2:$BD$2,1,MATCH(O$1,Baseline!$B$1:$BD$1,0)))</f>
        <v>7</v>
      </c>
      <c r="P994">
        <f>IFERROR(INDEX(JMP!$AJ$2:$AU$1000,MATCH($A994,JMP!$A$2:$A$1000,0),MATCH(P$1,JMP!$AJ$1:$AU$1,0)),INDEX(Baseline!$B$2:$BD$2,1,MATCH(P$1,Baseline!$B$1:$BD$1,0)))</f>
        <v>200</v>
      </c>
      <c r="Q994">
        <f>IFERROR(INDEX(JMP!$AJ$2:$AU$1000,MATCH($A994,JMP!$A$2:$A$1000,0),MATCH(Q$1,JMP!$AJ$1:$AU$1,0)),INDEX(Baseline!$B$2:$BD$2,1,MATCH(Q$1,Baseline!$B$1:$BD$1,0)))</f>
        <v>10</v>
      </c>
      <c r="R994">
        <f>IFERROR(INDEX(JMP!$AJ$2:$AU$1000,MATCH($A994,JMP!$A$2:$A$1000,0),MATCH(R$1,JMP!$AJ$1:$AU$1,0)),INDEX(Baseline!$B$2:$BD$2,1,MATCH(R$1,Baseline!$B$1:$BD$1,0)))</f>
        <v>0</v>
      </c>
      <c r="S994">
        <f>IFERROR(INDEX(JMP!$AJ$2:$AU$1000,MATCH($A994,JMP!$A$2:$A$1000,0),MATCH(S$1,JMP!$AJ$1:$AU$1,0)),INDEX(Baseline!$B$2:$BD$2,1,MATCH(S$1,Baseline!$B$1:$BD$1,0)))</f>
        <v>1</v>
      </c>
      <c r="T994">
        <f>IFERROR(INDEX(JMP!$AJ$2:$AU$1000,MATCH($A994,JMP!$A$2:$A$1000,0),MATCH(T$1,JMP!$AJ$1:$AU$1,0)),INDEX(Baseline!$B$2:$BD$2,1,MATCH(T$1,Baseline!$B$1:$BD$1,0)))</f>
        <v>0</v>
      </c>
      <c r="U994" t="str">
        <f>IFERROR(INDEX(JMP!$AJ$2:$AU$1000,MATCH($A994,JMP!$A$2:$A$1000,0),MATCH(U$1,JMP!$AJ$1:$AU$1,0)),INDEX(Baseline!$B$2:$BD$2,1,MATCH(U$1,Baseline!$B$1:$BD$1,0)))</f>
        <v>Titan</v>
      </c>
      <c r="V994">
        <f>IFERROR(INDEX(JMP!$AJ$2:$AU$1000,MATCH($A994,JMP!$A$2:$A$1000,0),MATCH(V$1,JMP!$AJ$1:$AU$1,0)),INDEX(Baseline!$B$2:$BD$2,1,MATCH(V$1,Baseline!$B$1:$BD$1,0)))</f>
        <v>3</v>
      </c>
      <c r="W994">
        <f>IFERROR(INDEX(JMP!$AJ$2:$AU$1000,MATCH($A994,JMP!$A$2:$A$1000,0),MATCH(W$1,JMP!$AJ$1:$AU$1,0)),INDEX(Baseline!$B$2:$BD$2,1,MATCH(W$1,Baseline!$B$1:$BD$1,0)))</f>
        <v>0.37</v>
      </c>
      <c r="X994">
        <f>IFERROR(INDEX(JMP!$AJ$2:$AU$1000,MATCH($A994,JMP!$A$2:$A$1000,0),MATCH(X$1,JMP!$AJ$1:$AU$1,0)),INDEX(Baseline!$B$2:$BD$2,1,MATCH(X$1,Baseline!$B$1:$BD$1,0)))</f>
        <v>4</v>
      </c>
      <c r="Y994">
        <f>IFERROR(INDEX(JMP!$AJ$2:$AU$1000,MATCH($A994,JMP!$A$2:$A$1000,0),MATCH(Y$1,JMP!$AJ$1:$AU$1,0)),INDEX(Baseline!$B$2:$BD$2,1,MATCH(Y$1,Baseline!$B$1:$BD$1,0)))</f>
        <v>5</v>
      </c>
      <c r="Z994">
        <f>IFERROR(INDEX(JMP!$AJ$2:$AU$1000,MATCH($A994,JMP!$A$2:$A$1000,0),MATCH(Z$1,JMP!$AJ$1:$AU$1,0)),INDEX(Baseline!$B$2:$BD$2,1,MATCH(Z$1,Baseline!$B$1:$BD$1,0)))</f>
        <v>1970</v>
      </c>
      <c r="AA994">
        <f>IFERROR(INDEX(JMP!$AJ$2:$AU$1000,MATCH($A994,JMP!$A$2:$A$1000,0),MATCH(AA$1,JMP!$AJ$1:$AU$1,0)),INDEX(Baseline!$B$2:$BD$2,1,MATCH(AA$1,Baseline!$B$1:$BD$1,0)))</f>
        <v>1970</v>
      </c>
      <c r="AB994">
        <f>IFERROR(INDEX(JMP!$AJ$2:$AU$1000,MATCH($A994,JMP!$A$2:$A$1000,0),MATCH(AB$1,JMP!$AJ$1:$AU$1,0)),INDEX(Baseline!$B$2:$BD$2,1,MATCH(AB$1,Baseline!$B$1:$BD$1,0)))</f>
        <v>0</v>
      </c>
      <c r="AC994">
        <f>IFERROR(INDEX(JMP!$AJ$2:$AU$1000,MATCH($A994,JMP!$A$2:$A$1000,0),MATCH(AC$1,JMP!$AJ$1:$AU$1,0)),INDEX(Baseline!$B$2:$BD$2,1,MATCH(AC$1,Baseline!$B$1:$BD$1,0)))</f>
        <v>1</v>
      </c>
      <c r="AD994">
        <f>IFERROR(INDEX(JMP!$AJ$2:$AU$1000,MATCH($A994,JMP!$A$2:$A$1000,0),MATCH(AD$1,JMP!$AJ$1:$AU$1,0)),INDEX(Baseline!$B$2:$BD$2,1,MATCH(AD$1,Baseline!$B$1:$BD$1,0)))</f>
        <v>8</v>
      </c>
      <c r="AE994">
        <f>IFERROR(INDEX(JMP!$AJ$2:$AU$1000,MATCH($A994,JMP!$A$2:$A$1000,0),MATCH(AE$1,JMP!$AJ$1:$AU$1,0)),INDEX(Baseline!$B$2:$BD$2,1,MATCH(AE$1,Baseline!$B$1:$BD$1,0)))</f>
        <v>0.25</v>
      </c>
      <c r="AF994" t="str">
        <f>IFERROR(INDEX(JMP!$AJ$2:$AU$1000,MATCH($A994,JMP!$A$2:$A$1000,0),MATCH(AF$1,JMP!$AJ$1:$AU$1,0)),INDEX(Baseline!$B$2:$BD$2,1,MATCH(AF$1,Baseline!$B$1:$BD$1,0)))</f>
        <v>bwb</v>
      </c>
      <c r="AG994" t="str">
        <f>IFERROR(INDEX(JMP!$AJ$2:$AU$1000,MATCH($A994,JMP!$A$2:$A$1000,0),MATCH(AG$1,JMP!$AJ$1:$AU$1,0)),INDEX(Baseline!$B$2:$BD$2,1,MATCH(AG$1,Baseline!$B$1:$BD$1,0)))</f>
        <v>V-tail</v>
      </c>
      <c r="AH994">
        <f>IFERROR(INDEX(JMP!$AJ$2:$AU$1000,MATCH($A994,JMP!$A$2:$A$1000,0),MATCH(AH$1,JMP!$AJ$1:$AU$1,0)),INDEX(Baseline!$B$2:$BD$2,1,MATCH(AH$1,Baseline!$B$1:$BD$1,0)))</f>
        <v>0</v>
      </c>
      <c r="AI994">
        <f>IFERROR(INDEX(JMP!$AJ$2:$AU$1000,MATCH($A994,JMP!$A$2:$A$1000,0),MATCH(AI$1,JMP!$AJ$1:$AU$1,0)),INDEX(Baseline!$B$2:$BD$2,1,MATCH(AI$1,Baseline!$B$1:$BD$1,0)))</f>
        <v>724000000</v>
      </c>
      <c r="AJ994">
        <f>IFERROR(INDEX(JMP!$AJ$2:$AU$1000,MATCH($A994,JMP!$A$2:$A$1000,0),MATCH(AJ$1,JMP!$AJ$1:$AU$1,0)),INDEX(Baseline!$B$2:$BD$2,1,MATCH(AJ$1,Baseline!$B$1:$BD$1,0)))</f>
        <v>54500000</v>
      </c>
      <c r="AK994">
        <f>IFERROR(INDEX(JMP!$AJ$2:$AU$1000,MATCH($A994,JMP!$A$2:$A$1000,0),MATCH(AK$1,JMP!$AJ$1:$AU$1,0)),INDEX(Baseline!$B$2:$BD$2,1,MATCH(AK$1,Baseline!$B$1:$BD$1,0)))</f>
        <v>30</v>
      </c>
      <c r="AL994">
        <f>IFERROR(INDEX(JMP!$AJ$2:$AU$1000,MATCH($A994,JMP!$A$2:$A$1000,0),MATCH(AL$1,JMP!$AJ$1:$AU$1,0)),INDEX(Baseline!$B$2:$BD$2,1,MATCH(AL$1,Baseline!$B$1:$BD$1,0)))</f>
        <v>2.7490702472412473E-2</v>
      </c>
      <c r="AM994">
        <f>IFERROR(INDEX(JMP!$AJ$2:$AU$1000,MATCH($A994,JMP!$A$2:$A$1000,0),MATCH(AM$1,JMP!$AJ$1:$AU$1,0)),INDEX(Baseline!$B$2:$BD$2,1,MATCH(AM$1,Baseline!$B$1:$BD$1,0)))</f>
        <v>14.880749353047619</v>
      </c>
      <c r="AN994">
        <f>IFERROR(INDEX(JMP!$AJ$2:$AU$1000,MATCH($A994,JMP!$A$2:$A$1000,0),MATCH(AN$1,JMP!$AJ$1:$AU$1,0)),INDEX(Baseline!$B$2:$BD$2,1,MATCH(AN$1,Baseline!$B$1:$BD$1,0)))</f>
        <v>1.5675700406412028</v>
      </c>
      <c r="AO994">
        <f>IFERROR(INDEX(JMP!$AJ$2:$AU$1000,MATCH($A994,JMP!$A$2:$A$1000,0),MATCH(AO$1,JMP!$AJ$1:$AU$1,0)),INDEX(Baseline!$B$2:$BD$2,1,MATCH(AO$1,Baseline!$B$1:$BD$1,0)))</f>
        <v>1.041306527380883</v>
      </c>
      <c r="AP994">
        <f>IFERROR(INDEX(JMP!$AJ$2:$AU$1000,MATCH($A994,JMP!$A$2:$A$1000,0),MATCH(AP$1,JMP!$AJ$1:$AU$1,0)),INDEX(Baseline!$B$2:$BD$2,1,MATCH(AP$1,Baseline!$B$1:$BD$1,0)))</f>
        <v>0</v>
      </c>
      <c r="AQ994">
        <f>IFERROR(INDEX(JMP!$AJ$2:$AU$1000,MATCH($A994,JMP!$A$2:$A$1000,0),MATCH(AQ$1,JMP!$AJ$1:$AU$1,0)),INDEX(Baseline!$B$2:$BD$2,1,MATCH(AQ$1,Baseline!$B$1:$BD$1,0)))</f>
        <v>0.35</v>
      </c>
      <c r="AR994">
        <f>IFERROR(INDEX(JMP!$AJ$2:$AU$1000,MATCH($A994,JMP!$A$2:$A$1000,0),MATCH(AR$1,JMP!$AJ$1:$AU$1,0)),INDEX(Baseline!$B$2:$BD$2,1,MATCH(AR$1,Baseline!$B$1:$BD$1,0)))</f>
        <v>0</v>
      </c>
      <c r="AS994">
        <f>IFERROR(INDEX(JMP!$AJ$2:$AU$1000,MATCH($A994,JMP!$A$2:$A$1000,0),MATCH(AS$1,JMP!$AJ$1:$AU$1,0)),INDEX(Baseline!$B$2:$BD$2,1,MATCH(AS$1,Baseline!$B$1:$BD$1,0)))</f>
        <v>0</v>
      </c>
      <c r="AT994">
        <f>IFERROR(INDEX(JMP!$AJ$2:$AU$1000,MATCH($A994,JMP!$A$2:$A$1000,0),MATCH(AT$1,JMP!$AJ$1:$AU$1,0)),INDEX(Baseline!$B$2:$BD$2,1,MATCH(AT$1,Baseline!$B$1:$BD$1,0)))</f>
        <v>500</v>
      </c>
      <c r="AU994">
        <f>IFERROR(INDEX(JMP!$AJ$2:$AU$1000,MATCH($A994,JMP!$A$2:$A$1000,0),MATCH(AU$1,JMP!$AJ$1:$AU$1,0)),INDEX(Baseline!$B$2:$BD$2,1,MATCH(AU$1,Baseline!$B$1:$BD$1,0)))</f>
        <v>50</v>
      </c>
      <c r="AV994">
        <f>IFERROR(INDEX(JMP!$AJ$2:$AU$1000,MATCH($A994,JMP!$A$2:$A$1000,0),MATCH(AV$1,JMP!$AJ$1:$AU$1,0)),INDEX(Baseline!$B$2:$BD$2,1,MATCH(AV$1,Baseline!$B$1:$BD$1,0)))</f>
        <v>12.1</v>
      </c>
      <c r="AW994">
        <f>IFERROR(INDEX(JMP!$AJ$2:$AU$1000,MATCH($A994,JMP!$A$2:$A$1000,0),MATCH(AW$1,JMP!$AJ$1:$AU$1,0)),INDEX(Baseline!$B$2:$BD$2,1,MATCH(AW$1,Baseline!$B$1:$BD$1,0)))</f>
        <v>1.9961979999999998E-3</v>
      </c>
      <c r="AX994">
        <f>IFERROR(INDEX(JMP!$AJ$2:$AU$1000,MATCH($A994,JMP!$A$2:$A$1000,0),MATCH(AX$1,JMP!$AJ$1:$AU$1,0)),INDEX(Baseline!$B$2:$BD$2,1,MATCH(AX$1,Baseline!$B$1:$BD$1,0)))</f>
        <v>1.9961979999999998E-3</v>
      </c>
      <c r="AY994">
        <f>IFERROR(INDEX(JMP!$AJ$2:$AU$1000,MATCH($A994,JMP!$A$2:$A$1000,0),MATCH(AY$1,JMP!$AJ$1:$AU$1,0)),INDEX(Baseline!$B$2:$BD$2,1,MATCH(AY$1,Baseline!$B$1:$BD$1,0)))</f>
        <v>1.9607137E-2</v>
      </c>
      <c r="AZ994">
        <f>IFERROR(INDEX(JMP!$AJ$2:$AU$1000,MATCH($A994,JMP!$A$2:$A$1000,0),MATCH(AZ$1,JMP!$AJ$1:$AU$1,0)),INDEX(Baseline!$B$2:$BD$2,1,MATCH(AZ$1,Baseline!$B$1:$BD$1,0)))</f>
        <v>1</v>
      </c>
      <c r="BA994">
        <f>IFERROR(INDEX(JMP!$AJ$2:$AU$1000,MATCH($A994,JMP!$A$2:$A$1000,0),MATCH(BA$1,JMP!$AJ$1:$AU$1,0)),INDEX(Baseline!$B$2:$BD$2,1,MATCH(BA$1,Baseline!$B$1:$BD$1,0)))</f>
        <v>100</v>
      </c>
      <c r="BB994">
        <f>IFERROR(INDEX(JMP!$AJ$2:$AU$1000,MATCH($A994,JMP!$A$2:$A$1000,0),MATCH(BB$1,JMP!$AJ$1:$AU$1,0)),INDEX(Baseline!$B$2:$BD$2,1,MATCH(BB$1,Baseline!$B$1:$BD$1,0)))</f>
        <v>0</v>
      </c>
      <c r="BC994">
        <f>IFERROR(INDEX(JMP!$AJ$2:$AU$1000,MATCH($A994,JMP!$A$2:$A$1000,0),MATCH(BC$1,JMP!$AJ$1:$AU$1,0)),INDEX(Baseline!$B$2:$BD$2,1,MATCH(BC$1,Baseline!$B$1:$BD$1,0)))</f>
        <v>4</v>
      </c>
      <c r="BD994">
        <f>IFERROR(INDEX(JMP!$AJ$2:$AU$1000,MATCH($A994,JMP!$A$2:$A$1000,0),MATCH(BD$1,JMP!$AJ$1:$AU$1,0)),INDEX(Baseline!$B$2:$BD$2,1,MATCH(BD$1,Baseline!$B$1:$BD$1,0)))</f>
        <v>3.1008089525</v>
      </c>
      <c r="BE994">
        <f>IFERROR(INDEX(JMP!$AJ$2:$AU$1000,MATCH($A994,JMP!$A$2:$A$1000,0),MATCH(BE$1,JMP!$AJ$1:$AU$1,0)),INDEX(Baseline!$B$2:$BE$2,1,MATCH(BE$1,Baseline!$B$1:$BE$1,0)))</f>
        <v>400000</v>
      </c>
      <c r="BF994" t="str">
        <f t="shared" si="78"/>
        <v>yes</v>
      </c>
      <c r="BG994" t="str">
        <f t="shared" si="79"/>
        <v>no</v>
      </c>
      <c r="BH994">
        <f t="shared" si="80"/>
        <v>0.25</v>
      </c>
      <c r="BI994">
        <f t="shared" si="81"/>
        <v>100</v>
      </c>
      <c r="BL994" t="str">
        <f t="shared" si="82"/>
        <v>winter</v>
      </c>
    </row>
    <row r="995" spans="1:64" x14ac:dyDescent="0.35">
      <c r="A995">
        <v>994</v>
      </c>
      <c r="B995">
        <f>IFERROR(INDEX(JMP!$AJ$2:$AU$1000,MATCH($A995,JMP!$A$2:$A$1000,0),MATCH(B$1,JMP!$AJ$1:$AU$1,0)),INDEX(Baseline!$B$2:$BD$2,1,MATCH(B$1,Baseline!$B$1:$BD$1,0)))</f>
        <v>0</v>
      </c>
      <c r="C995">
        <f>IFERROR(INDEX(JMP!$AJ$2:$AU$1000,MATCH($A995,JMP!$A$2:$A$1000,0),MATCH(C$1,JMP!$AJ$1:$AU$1,0)),INDEX(Baseline!$B$2:$BD$2,1,MATCH(C$1,Baseline!$B$1:$BD$1,0)))</f>
        <v>8760</v>
      </c>
      <c r="D995">
        <f>IFERROR(INDEX(JMP!$AJ$2:$AU$1000,MATCH($A995,JMP!$A$2:$A$1000,0),MATCH(D$1,JMP!$AJ$1:$AU$1,0)),INDEX(Baseline!$B$2:$BD$2,1,MATCH(D$1,Baseline!$B$1:$BD$1,0)))</f>
        <v>1</v>
      </c>
      <c r="E995">
        <f>IFERROR(INDEX(JMP!$AJ$2:$AU$1000,MATCH($A995,JMP!$A$2:$A$1000,0),MATCH(E$1,JMP!$AJ$1:$AU$1,0)),INDEX(Baseline!$B$2:$BD$2,1,MATCH(E$1,Baseline!$B$1:$BD$1,0)))</f>
        <v>1</v>
      </c>
      <c r="F995" t="str">
        <f>IFERROR(INDEX(JMP!$AJ$2:$AU$1000,MATCH($A995,JMP!$A$2:$A$1000,0),MATCH(F$1,JMP!$AJ$1:$AU$1,0)),INDEX(Baseline!$B$2:$BD$2,1,MATCH(F$1,Baseline!$B$1:$BD$1,0)))</f>
        <v>e344</v>
      </c>
      <c r="G995" t="str">
        <f>IFERROR(INDEX(JMP!$AJ$2:$AU$1000,MATCH($A995,JMP!$A$2:$A$1000,0),MATCH(G$1,JMP!$AJ$1:$AU$1,0)),INDEX(Baseline!$B$2:$BD$2,1,MATCH(G$1,Baseline!$B$1:$BD$1,0)))</f>
        <v>e340</v>
      </c>
      <c r="H995">
        <f>IFERROR(INDEX(JMP!$AJ$2:$AU$1000,MATCH($A995,JMP!$A$2:$A$1000,0),MATCH(H$1,JMP!$AJ$1:$AU$1,0)),INDEX(Baseline!$B$2:$BD$2,1,MATCH(H$1,Baseline!$B$1:$BD$1,0)))</f>
        <v>1.5</v>
      </c>
      <c r="I995">
        <f>IFERROR(INDEX(JMP!$AJ$2:$AU$1000,MATCH($A995,JMP!$A$2:$A$1000,0),MATCH(I$1,JMP!$AJ$1:$AU$1,0)),INDEX(Baseline!$B$2:$BD$2,1,MATCH(I$1,Baseline!$B$1:$BD$1,0)))</f>
        <v>0.42</v>
      </c>
      <c r="J995">
        <f>IFERROR(INDEX(JMP!$AJ$2:$AU$1000,MATCH($A995,JMP!$A$2:$A$1000,0),MATCH(J$1,JMP!$AJ$1:$AU$1,0)),INDEX(Baseline!$B$2:$BD$2,1,MATCH(J$1,Baseline!$B$1:$BD$1,0)))</f>
        <v>1</v>
      </c>
      <c r="K995">
        <f>IFERROR(INDEX(JMP!$AJ$2:$AU$1000,MATCH($A995,JMP!$A$2:$A$1000,0),MATCH(K$1,JMP!$AJ$1:$AU$1,0)),INDEX(Baseline!$B$2:$BD$2,1,MATCH(K$1,Baseline!$B$1:$BD$1,0)))</f>
        <v>0</v>
      </c>
      <c r="L995">
        <f>IFERROR(INDEX(JMP!$AJ$2:$AU$1000,MATCH($A995,JMP!$A$2:$A$1000,0),MATCH(L$1,JMP!$AJ$1:$AU$1,0)),INDEX(Baseline!$B$2:$BD$2,1,MATCH(L$1,Baseline!$B$1:$BD$1,0)))</f>
        <v>8.776659757530525E-2</v>
      </c>
      <c r="M995" t="b">
        <f>IFERROR(INDEX(JMP!$AJ$2:$AU$1000,MATCH($A995,JMP!$A$2:$A$1000,0),MATCH(M$1,JMP!$AJ$1:$AU$1,0)),INDEX(Baseline!$B$2:$BD$2,1,MATCH(M$1,Baseline!$B$1:$BD$1,0)))</f>
        <v>0</v>
      </c>
      <c r="N995" t="b">
        <f>IFERROR(INDEX(JMP!$AJ$2:$AU$1000,MATCH($A995,JMP!$A$2:$A$1000,0),MATCH(N$1,JMP!$AJ$1:$AU$1,0)),INDEX(Baseline!$B$2:$BD$2,1,MATCH(N$1,Baseline!$B$1:$BD$1,0)))</f>
        <v>0</v>
      </c>
      <c r="O995">
        <f>IFERROR(INDEX(JMP!$AJ$2:$AU$1000,MATCH($A995,JMP!$A$2:$A$1000,0),MATCH(O$1,JMP!$AJ$1:$AU$1,0)),INDEX(Baseline!$B$2:$BD$2,1,MATCH(O$1,Baseline!$B$1:$BD$1,0)))</f>
        <v>7</v>
      </c>
      <c r="P995">
        <f>IFERROR(INDEX(JMP!$AJ$2:$AU$1000,MATCH($A995,JMP!$A$2:$A$1000,0),MATCH(P$1,JMP!$AJ$1:$AU$1,0)),INDEX(Baseline!$B$2:$BD$2,1,MATCH(P$1,Baseline!$B$1:$BD$1,0)))</f>
        <v>200</v>
      </c>
      <c r="Q995">
        <f>IFERROR(INDEX(JMP!$AJ$2:$AU$1000,MATCH($A995,JMP!$A$2:$A$1000,0),MATCH(Q$1,JMP!$AJ$1:$AU$1,0)),INDEX(Baseline!$B$2:$BD$2,1,MATCH(Q$1,Baseline!$B$1:$BD$1,0)))</f>
        <v>10</v>
      </c>
      <c r="R995">
        <f>IFERROR(INDEX(JMP!$AJ$2:$AU$1000,MATCH($A995,JMP!$A$2:$A$1000,0),MATCH(R$1,JMP!$AJ$1:$AU$1,0)),INDEX(Baseline!$B$2:$BD$2,1,MATCH(R$1,Baseline!$B$1:$BD$1,0)))</f>
        <v>0</v>
      </c>
      <c r="S995">
        <f>IFERROR(INDEX(JMP!$AJ$2:$AU$1000,MATCH($A995,JMP!$A$2:$A$1000,0),MATCH(S$1,JMP!$AJ$1:$AU$1,0)),INDEX(Baseline!$B$2:$BD$2,1,MATCH(S$1,Baseline!$B$1:$BD$1,0)))</f>
        <v>1</v>
      </c>
      <c r="T995">
        <f>IFERROR(INDEX(JMP!$AJ$2:$AU$1000,MATCH($A995,JMP!$A$2:$A$1000,0),MATCH(T$1,JMP!$AJ$1:$AU$1,0)),INDEX(Baseline!$B$2:$BD$2,1,MATCH(T$1,Baseline!$B$1:$BD$1,0)))</f>
        <v>0</v>
      </c>
      <c r="U995" t="str">
        <f>IFERROR(INDEX(JMP!$AJ$2:$AU$1000,MATCH($A995,JMP!$A$2:$A$1000,0),MATCH(U$1,JMP!$AJ$1:$AU$1,0)),INDEX(Baseline!$B$2:$BD$2,1,MATCH(U$1,Baseline!$B$1:$BD$1,0)))</f>
        <v>Titan</v>
      </c>
      <c r="V995">
        <f>IFERROR(INDEX(JMP!$AJ$2:$AU$1000,MATCH($A995,JMP!$A$2:$A$1000,0),MATCH(V$1,JMP!$AJ$1:$AU$1,0)),INDEX(Baseline!$B$2:$BD$2,1,MATCH(V$1,Baseline!$B$1:$BD$1,0)))</f>
        <v>3</v>
      </c>
      <c r="W995">
        <f>IFERROR(INDEX(JMP!$AJ$2:$AU$1000,MATCH($A995,JMP!$A$2:$A$1000,0),MATCH(W$1,JMP!$AJ$1:$AU$1,0)),INDEX(Baseline!$B$2:$BD$2,1,MATCH(W$1,Baseline!$B$1:$BD$1,0)))</f>
        <v>0.37</v>
      </c>
      <c r="X995">
        <f>IFERROR(INDEX(JMP!$AJ$2:$AU$1000,MATCH($A995,JMP!$A$2:$A$1000,0),MATCH(X$1,JMP!$AJ$1:$AU$1,0)),INDEX(Baseline!$B$2:$BD$2,1,MATCH(X$1,Baseline!$B$1:$BD$1,0)))</f>
        <v>4</v>
      </c>
      <c r="Y995">
        <f>IFERROR(INDEX(JMP!$AJ$2:$AU$1000,MATCH($A995,JMP!$A$2:$A$1000,0),MATCH(Y$1,JMP!$AJ$1:$AU$1,0)),INDEX(Baseline!$B$2:$BD$2,1,MATCH(Y$1,Baseline!$B$1:$BD$1,0)))</f>
        <v>4</v>
      </c>
      <c r="Z995">
        <f>IFERROR(INDEX(JMP!$AJ$2:$AU$1000,MATCH($A995,JMP!$A$2:$A$1000,0),MATCH(Z$1,JMP!$AJ$1:$AU$1,0)),INDEX(Baseline!$B$2:$BD$2,1,MATCH(Z$1,Baseline!$B$1:$BD$1,0)))</f>
        <v>1970</v>
      </c>
      <c r="AA995">
        <f>IFERROR(INDEX(JMP!$AJ$2:$AU$1000,MATCH($A995,JMP!$A$2:$A$1000,0),MATCH(AA$1,JMP!$AJ$1:$AU$1,0)),INDEX(Baseline!$B$2:$BD$2,1,MATCH(AA$1,Baseline!$B$1:$BD$1,0)))</f>
        <v>1970</v>
      </c>
      <c r="AB995">
        <f>IFERROR(INDEX(JMP!$AJ$2:$AU$1000,MATCH($A995,JMP!$A$2:$A$1000,0),MATCH(AB$1,JMP!$AJ$1:$AU$1,0)),INDEX(Baseline!$B$2:$BD$2,1,MATCH(AB$1,Baseline!$B$1:$BD$1,0)))</f>
        <v>0</v>
      </c>
      <c r="AC995">
        <f>IFERROR(INDEX(JMP!$AJ$2:$AU$1000,MATCH($A995,JMP!$A$2:$A$1000,0),MATCH(AC$1,JMP!$AJ$1:$AU$1,0)),INDEX(Baseline!$B$2:$BD$2,1,MATCH(AC$1,Baseline!$B$1:$BD$1,0)))</f>
        <v>1</v>
      </c>
      <c r="AD995">
        <f>IFERROR(INDEX(JMP!$AJ$2:$AU$1000,MATCH($A995,JMP!$A$2:$A$1000,0),MATCH(AD$1,JMP!$AJ$1:$AU$1,0)),INDEX(Baseline!$B$2:$BD$2,1,MATCH(AD$1,Baseline!$B$1:$BD$1,0)))</f>
        <v>8</v>
      </c>
      <c r="AE995">
        <f>IFERROR(INDEX(JMP!$AJ$2:$AU$1000,MATCH($A995,JMP!$A$2:$A$1000,0),MATCH(AE$1,JMP!$AJ$1:$AU$1,0)),INDEX(Baseline!$B$2:$BD$2,1,MATCH(AE$1,Baseline!$B$1:$BD$1,0)))</f>
        <v>1</v>
      </c>
      <c r="AF995" t="str">
        <f>IFERROR(INDEX(JMP!$AJ$2:$AU$1000,MATCH($A995,JMP!$A$2:$A$1000,0),MATCH(AF$1,JMP!$AJ$1:$AU$1,0)),INDEX(Baseline!$B$2:$BD$2,1,MATCH(AF$1,Baseline!$B$1:$BD$1,0)))</f>
        <v>bwb</v>
      </c>
      <c r="AG995" t="str">
        <f>IFERROR(INDEX(JMP!$AJ$2:$AU$1000,MATCH($A995,JMP!$A$2:$A$1000,0),MATCH(AG$1,JMP!$AJ$1:$AU$1,0)),INDEX(Baseline!$B$2:$BD$2,1,MATCH(AG$1,Baseline!$B$1:$BD$1,0)))</f>
        <v>V-tail</v>
      </c>
      <c r="AH995">
        <f>IFERROR(INDEX(JMP!$AJ$2:$AU$1000,MATCH($A995,JMP!$A$2:$A$1000,0),MATCH(AH$1,JMP!$AJ$1:$AU$1,0)),INDEX(Baseline!$B$2:$BD$2,1,MATCH(AH$1,Baseline!$B$1:$BD$1,0)))</f>
        <v>0</v>
      </c>
      <c r="AI995">
        <f>IFERROR(INDEX(JMP!$AJ$2:$AU$1000,MATCH($A995,JMP!$A$2:$A$1000,0),MATCH(AI$1,JMP!$AJ$1:$AU$1,0)),INDEX(Baseline!$B$2:$BD$2,1,MATCH(AI$1,Baseline!$B$1:$BD$1,0)))</f>
        <v>724000000</v>
      </c>
      <c r="AJ995">
        <f>IFERROR(INDEX(JMP!$AJ$2:$AU$1000,MATCH($A995,JMP!$A$2:$A$1000,0),MATCH(AJ$1,JMP!$AJ$1:$AU$1,0)),INDEX(Baseline!$B$2:$BD$2,1,MATCH(AJ$1,Baseline!$B$1:$BD$1,0)))</f>
        <v>54500000</v>
      </c>
      <c r="AK995">
        <f>IFERROR(INDEX(JMP!$AJ$2:$AU$1000,MATCH($A995,JMP!$A$2:$A$1000,0),MATCH(AK$1,JMP!$AJ$1:$AU$1,0)),INDEX(Baseline!$B$2:$BD$2,1,MATCH(AK$1,Baseline!$B$1:$BD$1,0)))</f>
        <v>30</v>
      </c>
      <c r="AL995">
        <f>IFERROR(INDEX(JMP!$AJ$2:$AU$1000,MATCH($A995,JMP!$A$2:$A$1000,0),MATCH(AL$1,JMP!$AJ$1:$AU$1,0)),INDEX(Baseline!$B$2:$BD$2,1,MATCH(AL$1,Baseline!$B$1:$BD$1,0)))</f>
        <v>2.246992005254882E-2</v>
      </c>
      <c r="AM995">
        <f>IFERROR(INDEX(JMP!$AJ$2:$AU$1000,MATCH($A995,JMP!$A$2:$A$1000,0),MATCH(AM$1,JMP!$AJ$1:$AU$1,0)),INDEX(Baseline!$B$2:$BD$2,1,MATCH(AM$1,Baseline!$B$1:$BD$1,0)))</f>
        <v>8.5261476912380942</v>
      </c>
      <c r="AN995">
        <f>IFERROR(INDEX(JMP!$AJ$2:$AU$1000,MATCH($A995,JMP!$A$2:$A$1000,0),MATCH(AN$1,JMP!$AJ$1:$AU$1,0)),INDEX(Baseline!$B$2:$BD$2,1,MATCH(AN$1,Baseline!$B$1:$BD$1,0)))</f>
        <v>2.549935000901022</v>
      </c>
      <c r="AO995">
        <f>IFERROR(INDEX(JMP!$AJ$2:$AU$1000,MATCH($A995,JMP!$A$2:$A$1000,0),MATCH(AO$1,JMP!$AJ$1:$AU$1,0)),INDEX(Baseline!$B$2:$BD$2,1,MATCH(AO$1,Baseline!$B$1:$BD$1,0)))</f>
        <v>1.3772808862974286</v>
      </c>
      <c r="AP995">
        <f>IFERROR(INDEX(JMP!$AJ$2:$AU$1000,MATCH($A995,JMP!$A$2:$A$1000,0),MATCH(AP$1,JMP!$AJ$1:$AU$1,0)),INDEX(Baseline!$B$2:$BD$2,1,MATCH(AP$1,Baseline!$B$1:$BD$1,0)))</f>
        <v>0</v>
      </c>
      <c r="AQ995">
        <f>IFERROR(INDEX(JMP!$AJ$2:$AU$1000,MATCH($A995,JMP!$A$2:$A$1000,0),MATCH(AQ$1,JMP!$AJ$1:$AU$1,0)),INDEX(Baseline!$B$2:$BD$2,1,MATCH(AQ$1,Baseline!$B$1:$BD$1,0)))</f>
        <v>0.35</v>
      </c>
      <c r="AR995">
        <f>IFERROR(INDEX(JMP!$AJ$2:$AU$1000,MATCH($A995,JMP!$A$2:$A$1000,0),MATCH(AR$1,JMP!$AJ$1:$AU$1,0)),INDEX(Baseline!$B$2:$BD$2,1,MATCH(AR$1,Baseline!$B$1:$BD$1,0)))</f>
        <v>0</v>
      </c>
      <c r="AS995">
        <f>IFERROR(INDEX(JMP!$AJ$2:$AU$1000,MATCH($A995,JMP!$A$2:$A$1000,0),MATCH(AS$1,JMP!$AJ$1:$AU$1,0)),INDEX(Baseline!$B$2:$BD$2,1,MATCH(AS$1,Baseline!$B$1:$BD$1,0)))</f>
        <v>0</v>
      </c>
      <c r="AT995">
        <f>IFERROR(INDEX(JMP!$AJ$2:$AU$1000,MATCH($A995,JMP!$A$2:$A$1000,0),MATCH(AT$1,JMP!$AJ$1:$AU$1,0)),INDEX(Baseline!$B$2:$BD$2,1,MATCH(AT$1,Baseline!$B$1:$BD$1,0)))</f>
        <v>500</v>
      </c>
      <c r="AU995">
        <f>IFERROR(INDEX(JMP!$AJ$2:$AU$1000,MATCH($A995,JMP!$A$2:$A$1000,0),MATCH(AU$1,JMP!$AJ$1:$AU$1,0)),INDEX(Baseline!$B$2:$BD$2,1,MATCH(AU$1,Baseline!$B$1:$BD$1,0)))</f>
        <v>50</v>
      </c>
      <c r="AV995">
        <f>IFERROR(INDEX(JMP!$AJ$2:$AU$1000,MATCH($A995,JMP!$A$2:$A$1000,0),MATCH(AV$1,JMP!$AJ$1:$AU$1,0)),INDEX(Baseline!$B$2:$BD$2,1,MATCH(AV$1,Baseline!$B$1:$BD$1,0)))</f>
        <v>12.1</v>
      </c>
      <c r="AW995">
        <f>IFERROR(INDEX(JMP!$AJ$2:$AU$1000,MATCH($A995,JMP!$A$2:$A$1000,0),MATCH(AW$1,JMP!$AJ$1:$AU$1,0)),INDEX(Baseline!$B$2:$BD$2,1,MATCH(AW$1,Baseline!$B$1:$BD$1,0)))</f>
        <v>1.9961979999999998E-3</v>
      </c>
      <c r="AX995">
        <f>IFERROR(INDEX(JMP!$AJ$2:$AU$1000,MATCH($A995,JMP!$A$2:$A$1000,0),MATCH(AX$1,JMP!$AJ$1:$AU$1,0)),INDEX(Baseline!$B$2:$BD$2,1,MATCH(AX$1,Baseline!$B$1:$BD$1,0)))</f>
        <v>1.9961979999999998E-3</v>
      </c>
      <c r="AY995">
        <f>IFERROR(INDEX(JMP!$AJ$2:$AU$1000,MATCH($A995,JMP!$A$2:$A$1000,0),MATCH(AY$1,JMP!$AJ$1:$AU$1,0)),INDEX(Baseline!$B$2:$BD$2,1,MATCH(AY$1,Baseline!$B$1:$BD$1,0)))</f>
        <v>1.9607137E-2</v>
      </c>
      <c r="AZ995">
        <f>IFERROR(INDEX(JMP!$AJ$2:$AU$1000,MATCH($A995,JMP!$A$2:$A$1000,0),MATCH(AZ$1,JMP!$AJ$1:$AU$1,0)),INDEX(Baseline!$B$2:$BD$2,1,MATCH(AZ$1,Baseline!$B$1:$BD$1,0)))</f>
        <v>0</v>
      </c>
      <c r="BA995">
        <f>IFERROR(INDEX(JMP!$AJ$2:$AU$1000,MATCH($A995,JMP!$A$2:$A$1000,0),MATCH(BA$1,JMP!$AJ$1:$AU$1,0)),INDEX(Baseline!$B$2:$BD$2,1,MATCH(BA$1,Baseline!$B$1:$BD$1,0)))</f>
        <v>100</v>
      </c>
      <c r="BB995">
        <f>IFERROR(INDEX(JMP!$AJ$2:$AU$1000,MATCH($A995,JMP!$A$2:$A$1000,0),MATCH(BB$1,JMP!$AJ$1:$AU$1,0)),INDEX(Baseline!$B$2:$BD$2,1,MATCH(BB$1,Baseline!$B$1:$BD$1,0)))</f>
        <v>0</v>
      </c>
      <c r="BC995">
        <f>IFERROR(INDEX(JMP!$AJ$2:$AU$1000,MATCH($A995,JMP!$A$2:$A$1000,0),MATCH(BC$1,JMP!$AJ$1:$AU$1,0)),INDEX(Baseline!$B$2:$BD$2,1,MATCH(BC$1,Baseline!$B$1:$BD$1,0)))</f>
        <v>3</v>
      </c>
      <c r="BD995">
        <f>IFERROR(INDEX(JMP!$AJ$2:$AU$1000,MATCH($A995,JMP!$A$2:$A$1000,0),MATCH(BD$1,JMP!$AJ$1:$AU$1,0)),INDEX(Baseline!$B$2:$BD$2,1,MATCH(BD$1,Baseline!$B$1:$BD$1,0)))</f>
        <v>2.8426015549999999</v>
      </c>
      <c r="BE995">
        <f>IFERROR(INDEX(JMP!$AJ$2:$AU$1000,MATCH($A995,JMP!$A$2:$A$1000,0),MATCH(BE$1,JMP!$AJ$1:$AU$1,0)),INDEX(Baseline!$B$2:$BE$2,1,MATCH(BE$1,Baseline!$B$1:$BE$1,0)))</f>
        <v>400000</v>
      </c>
      <c r="BF995" t="str">
        <f t="shared" si="78"/>
        <v>no</v>
      </c>
      <c r="BG995" t="str">
        <f t="shared" si="79"/>
        <v>no</v>
      </c>
      <c r="BH995">
        <f t="shared" si="80"/>
        <v>1</v>
      </c>
      <c r="BI995">
        <f t="shared" si="81"/>
        <v>100</v>
      </c>
      <c r="BL995" t="str">
        <f t="shared" si="82"/>
        <v>fall</v>
      </c>
    </row>
    <row r="996" spans="1:64" x14ac:dyDescent="0.35">
      <c r="A996">
        <v>995</v>
      </c>
      <c r="B996">
        <f>IFERROR(INDEX(JMP!$AJ$2:$AU$1000,MATCH($A996,JMP!$A$2:$A$1000,0),MATCH(B$1,JMP!$AJ$1:$AU$1,0)),INDEX(Baseline!$B$2:$BD$2,1,MATCH(B$1,Baseline!$B$1:$BD$1,0)))</f>
        <v>0</v>
      </c>
      <c r="C996">
        <f>IFERROR(INDEX(JMP!$AJ$2:$AU$1000,MATCH($A996,JMP!$A$2:$A$1000,0),MATCH(C$1,JMP!$AJ$1:$AU$1,0)),INDEX(Baseline!$B$2:$BD$2,1,MATCH(C$1,Baseline!$B$1:$BD$1,0)))</f>
        <v>8760</v>
      </c>
      <c r="D996">
        <f>IFERROR(INDEX(JMP!$AJ$2:$AU$1000,MATCH($A996,JMP!$A$2:$A$1000,0),MATCH(D$1,JMP!$AJ$1:$AU$1,0)),INDEX(Baseline!$B$2:$BD$2,1,MATCH(D$1,Baseline!$B$1:$BD$1,0)))</f>
        <v>1</v>
      </c>
      <c r="E996">
        <f>IFERROR(INDEX(JMP!$AJ$2:$AU$1000,MATCH($A996,JMP!$A$2:$A$1000,0),MATCH(E$1,JMP!$AJ$1:$AU$1,0)),INDEX(Baseline!$B$2:$BD$2,1,MATCH(E$1,Baseline!$B$1:$BD$1,0)))</f>
        <v>1</v>
      </c>
      <c r="F996" t="str">
        <f>IFERROR(INDEX(JMP!$AJ$2:$AU$1000,MATCH($A996,JMP!$A$2:$A$1000,0),MATCH(F$1,JMP!$AJ$1:$AU$1,0)),INDEX(Baseline!$B$2:$BD$2,1,MATCH(F$1,Baseline!$B$1:$BD$1,0)))</f>
        <v>e344</v>
      </c>
      <c r="G996" t="str">
        <f>IFERROR(INDEX(JMP!$AJ$2:$AU$1000,MATCH($A996,JMP!$A$2:$A$1000,0),MATCH(G$1,JMP!$AJ$1:$AU$1,0)),INDEX(Baseline!$B$2:$BD$2,1,MATCH(G$1,Baseline!$B$1:$BD$1,0)))</f>
        <v>e340</v>
      </c>
      <c r="H996">
        <f>IFERROR(INDEX(JMP!$AJ$2:$AU$1000,MATCH($A996,JMP!$A$2:$A$1000,0),MATCH(H$1,JMP!$AJ$1:$AU$1,0)),INDEX(Baseline!$B$2:$BD$2,1,MATCH(H$1,Baseline!$B$1:$BD$1,0)))</f>
        <v>1.5</v>
      </c>
      <c r="I996">
        <f>IFERROR(INDEX(JMP!$AJ$2:$AU$1000,MATCH($A996,JMP!$A$2:$A$1000,0),MATCH(I$1,JMP!$AJ$1:$AU$1,0)),INDEX(Baseline!$B$2:$BD$2,1,MATCH(I$1,Baseline!$B$1:$BD$1,0)))</f>
        <v>0.42</v>
      </c>
      <c r="J996">
        <f>IFERROR(INDEX(JMP!$AJ$2:$AU$1000,MATCH($A996,JMP!$A$2:$A$1000,0),MATCH(J$1,JMP!$AJ$1:$AU$1,0)),INDEX(Baseline!$B$2:$BD$2,1,MATCH(J$1,Baseline!$B$1:$BD$1,0)))</f>
        <v>1</v>
      </c>
      <c r="K996">
        <f>IFERROR(INDEX(JMP!$AJ$2:$AU$1000,MATCH($A996,JMP!$A$2:$A$1000,0),MATCH(K$1,JMP!$AJ$1:$AU$1,0)),INDEX(Baseline!$B$2:$BD$2,1,MATCH(K$1,Baseline!$B$1:$BD$1,0)))</f>
        <v>0</v>
      </c>
      <c r="L996">
        <f>IFERROR(INDEX(JMP!$AJ$2:$AU$1000,MATCH($A996,JMP!$A$2:$A$1000,0),MATCH(L$1,JMP!$AJ$1:$AU$1,0)),INDEX(Baseline!$B$2:$BD$2,1,MATCH(L$1,Baseline!$B$1:$BD$1,0)))</f>
        <v>7.5932255680768432E-2</v>
      </c>
      <c r="M996" t="b">
        <f>IFERROR(INDEX(JMP!$AJ$2:$AU$1000,MATCH($A996,JMP!$A$2:$A$1000,0),MATCH(M$1,JMP!$AJ$1:$AU$1,0)),INDEX(Baseline!$B$2:$BD$2,1,MATCH(M$1,Baseline!$B$1:$BD$1,0)))</f>
        <v>0</v>
      </c>
      <c r="N996" t="b">
        <f>IFERROR(INDEX(JMP!$AJ$2:$AU$1000,MATCH($A996,JMP!$A$2:$A$1000,0),MATCH(N$1,JMP!$AJ$1:$AU$1,0)),INDEX(Baseline!$B$2:$BD$2,1,MATCH(N$1,Baseline!$B$1:$BD$1,0)))</f>
        <v>0</v>
      </c>
      <c r="O996">
        <f>IFERROR(INDEX(JMP!$AJ$2:$AU$1000,MATCH($A996,JMP!$A$2:$A$1000,0),MATCH(O$1,JMP!$AJ$1:$AU$1,0)),INDEX(Baseline!$B$2:$BD$2,1,MATCH(O$1,Baseline!$B$1:$BD$1,0)))</f>
        <v>7</v>
      </c>
      <c r="P996">
        <f>IFERROR(INDEX(JMP!$AJ$2:$AU$1000,MATCH($A996,JMP!$A$2:$A$1000,0),MATCH(P$1,JMP!$AJ$1:$AU$1,0)),INDEX(Baseline!$B$2:$BD$2,1,MATCH(P$1,Baseline!$B$1:$BD$1,0)))</f>
        <v>200</v>
      </c>
      <c r="Q996">
        <f>IFERROR(INDEX(JMP!$AJ$2:$AU$1000,MATCH($A996,JMP!$A$2:$A$1000,0),MATCH(Q$1,JMP!$AJ$1:$AU$1,0)),INDEX(Baseline!$B$2:$BD$2,1,MATCH(Q$1,Baseline!$B$1:$BD$1,0)))</f>
        <v>10</v>
      </c>
      <c r="R996">
        <f>IFERROR(INDEX(JMP!$AJ$2:$AU$1000,MATCH($A996,JMP!$A$2:$A$1000,0),MATCH(R$1,JMP!$AJ$1:$AU$1,0)),INDEX(Baseline!$B$2:$BD$2,1,MATCH(R$1,Baseline!$B$1:$BD$1,0)))</f>
        <v>0</v>
      </c>
      <c r="S996">
        <f>IFERROR(INDEX(JMP!$AJ$2:$AU$1000,MATCH($A996,JMP!$A$2:$A$1000,0),MATCH(S$1,JMP!$AJ$1:$AU$1,0)),INDEX(Baseline!$B$2:$BD$2,1,MATCH(S$1,Baseline!$B$1:$BD$1,0)))</f>
        <v>1</v>
      </c>
      <c r="T996">
        <f>IFERROR(INDEX(JMP!$AJ$2:$AU$1000,MATCH($A996,JMP!$A$2:$A$1000,0),MATCH(T$1,JMP!$AJ$1:$AU$1,0)),INDEX(Baseline!$B$2:$BD$2,1,MATCH(T$1,Baseline!$B$1:$BD$1,0)))</f>
        <v>0</v>
      </c>
      <c r="U996" t="str">
        <f>IFERROR(INDEX(JMP!$AJ$2:$AU$1000,MATCH($A996,JMP!$A$2:$A$1000,0),MATCH(U$1,JMP!$AJ$1:$AU$1,0)),INDEX(Baseline!$B$2:$BD$2,1,MATCH(U$1,Baseline!$B$1:$BD$1,0)))</f>
        <v>Titan</v>
      </c>
      <c r="V996">
        <f>IFERROR(INDEX(JMP!$AJ$2:$AU$1000,MATCH($A996,JMP!$A$2:$A$1000,0),MATCH(V$1,JMP!$AJ$1:$AU$1,0)),INDEX(Baseline!$B$2:$BD$2,1,MATCH(V$1,Baseline!$B$1:$BD$1,0)))</f>
        <v>3</v>
      </c>
      <c r="W996">
        <f>IFERROR(INDEX(JMP!$AJ$2:$AU$1000,MATCH($A996,JMP!$A$2:$A$1000,0),MATCH(W$1,JMP!$AJ$1:$AU$1,0)),INDEX(Baseline!$B$2:$BD$2,1,MATCH(W$1,Baseline!$B$1:$BD$1,0)))</f>
        <v>0.37</v>
      </c>
      <c r="X996">
        <f>IFERROR(INDEX(JMP!$AJ$2:$AU$1000,MATCH($A996,JMP!$A$2:$A$1000,0),MATCH(X$1,JMP!$AJ$1:$AU$1,0)),INDEX(Baseline!$B$2:$BD$2,1,MATCH(X$1,Baseline!$B$1:$BD$1,0)))</f>
        <v>4</v>
      </c>
      <c r="Y996">
        <f>IFERROR(INDEX(JMP!$AJ$2:$AU$1000,MATCH($A996,JMP!$A$2:$A$1000,0),MATCH(Y$1,JMP!$AJ$1:$AU$1,0)),INDEX(Baseline!$B$2:$BD$2,1,MATCH(Y$1,Baseline!$B$1:$BD$1,0)))</f>
        <v>3</v>
      </c>
      <c r="Z996">
        <f>IFERROR(INDEX(JMP!$AJ$2:$AU$1000,MATCH($A996,JMP!$A$2:$A$1000,0),MATCH(Z$1,JMP!$AJ$1:$AU$1,0)),INDEX(Baseline!$B$2:$BD$2,1,MATCH(Z$1,Baseline!$B$1:$BD$1,0)))</f>
        <v>1970</v>
      </c>
      <c r="AA996">
        <f>IFERROR(INDEX(JMP!$AJ$2:$AU$1000,MATCH($A996,JMP!$A$2:$A$1000,0),MATCH(AA$1,JMP!$AJ$1:$AU$1,0)),INDEX(Baseline!$B$2:$BD$2,1,MATCH(AA$1,Baseline!$B$1:$BD$1,0)))</f>
        <v>1970</v>
      </c>
      <c r="AB996">
        <f>IFERROR(INDEX(JMP!$AJ$2:$AU$1000,MATCH($A996,JMP!$A$2:$A$1000,0),MATCH(AB$1,JMP!$AJ$1:$AU$1,0)),INDEX(Baseline!$B$2:$BD$2,1,MATCH(AB$1,Baseline!$B$1:$BD$1,0)))</f>
        <v>0</v>
      </c>
      <c r="AC996">
        <f>IFERROR(INDEX(JMP!$AJ$2:$AU$1000,MATCH($A996,JMP!$A$2:$A$1000,0),MATCH(AC$1,JMP!$AJ$1:$AU$1,0)),INDEX(Baseline!$B$2:$BD$2,1,MATCH(AC$1,Baseline!$B$1:$BD$1,0)))</f>
        <v>1</v>
      </c>
      <c r="AD996">
        <f>IFERROR(INDEX(JMP!$AJ$2:$AU$1000,MATCH($A996,JMP!$A$2:$A$1000,0),MATCH(AD$1,JMP!$AJ$1:$AU$1,0)),INDEX(Baseline!$B$2:$BD$2,1,MATCH(AD$1,Baseline!$B$1:$BD$1,0)))</f>
        <v>8</v>
      </c>
      <c r="AE996">
        <f>IFERROR(INDEX(JMP!$AJ$2:$AU$1000,MATCH($A996,JMP!$A$2:$A$1000,0),MATCH(AE$1,JMP!$AJ$1:$AU$1,0)),INDEX(Baseline!$B$2:$BD$2,1,MATCH(AE$1,Baseline!$B$1:$BD$1,0)))</f>
        <v>0.25</v>
      </c>
      <c r="AF996" t="str">
        <f>IFERROR(INDEX(JMP!$AJ$2:$AU$1000,MATCH($A996,JMP!$A$2:$A$1000,0),MATCH(AF$1,JMP!$AJ$1:$AU$1,0)),INDEX(Baseline!$B$2:$BD$2,1,MATCH(AF$1,Baseline!$B$1:$BD$1,0)))</f>
        <v>bwb</v>
      </c>
      <c r="AG996" t="str">
        <f>IFERROR(INDEX(JMP!$AJ$2:$AU$1000,MATCH($A996,JMP!$A$2:$A$1000,0),MATCH(AG$1,JMP!$AJ$1:$AU$1,0)),INDEX(Baseline!$B$2:$BD$2,1,MATCH(AG$1,Baseline!$B$1:$BD$1,0)))</f>
        <v>V-tail</v>
      </c>
      <c r="AH996">
        <f>IFERROR(INDEX(JMP!$AJ$2:$AU$1000,MATCH($A996,JMP!$A$2:$A$1000,0),MATCH(AH$1,JMP!$AJ$1:$AU$1,0)),INDEX(Baseline!$B$2:$BD$2,1,MATCH(AH$1,Baseline!$B$1:$BD$1,0)))</f>
        <v>0</v>
      </c>
      <c r="AI996">
        <f>IFERROR(INDEX(JMP!$AJ$2:$AU$1000,MATCH($A996,JMP!$A$2:$A$1000,0),MATCH(AI$1,JMP!$AJ$1:$AU$1,0)),INDEX(Baseline!$B$2:$BD$2,1,MATCH(AI$1,Baseline!$B$1:$BD$1,0)))</f>
        <v>724000000</v>
      </c>
      <c r="AJ996">
        <f>IFERROR(INDEX(JMP!$AJ$2:$AU$1000,MATCH($A996,JMP!$A$2:$A$1000,0),MATCH(AJ$1,JMP!$AJ$1:$AU$1,0)),INDEX(Baseline!$B$2:$BD$2,1,MATCH(AJ$1,Baseline!$B$1:$BD$1,0)))</f>
        <v>54500000</v>
      </c>
      <c r="AK996">
        <f>IFERROR(INDEX(JMP!$AJ$2:$AU$1000,MATCH($A996,JMP!$A$2:$A$1000,0),MATCH(AK$1,JMP!$AJ$1:$AU$1,0)),INDEX(Baseline!$B$2:$BD$2,1,MATCH(AK$1,Baseline!$B$1:$BD$1,0)))</f>
        <v>30</v>
      </c>
      <c r="AL996">
        <f>IFERROR(INDEX(JMP!$AJ$2:$AU$1000,MATCH($A996,JMP!$A$2:$A$1000,0),MATCH(AL$1,JMP!$AJ$1:$AU$1,0)),INDEX(Baseline!$B$2:$BD$2,1,MATCH(AL$1,Baseline!$B$1:$BD$1,0)))</f>
        <v>2.6030418985402252E-2</v>
      </c>
      <c r="AM996">
        <f>IFERROR(INDEX(JMP!$AJ$2:$AU$1000,MATCH($A996,JMP!$A$2:$A$1000,0),MATCH(AM$1,JMP!$AJ$1:$AU$1,0)),INDEX(Baseline!$B$2:$BD$2,1,MATCH(AM$1,Baseline!$B$1:$BD$1,0)))</f>
        <v>5.6238119756190477</v>
      </c>
      <c r="AN996">
        <f>IFERROR(INDEX(JMP!$AJ$2:$AU$1000,MATCH($A996,JMP!$A$2:$A$1000,0),MATCH(AN$1,JMP!$AJ$1:$AU$1,0)),INDEX(Baseline!$B$2:$BD$2,1,MATCH(AN$1,Baseline!$B$1:$BD$1,0)))</f>
        <v>2.4210213125515585</v>
      </c>
      <c r="AO996">
        <f>IFERROR(INDEX(JMP!$AJ$2:$AU$1000,MATCH($A996,JMP!$A$2:$A$1000,0),MATCH(AO$1,JMP!$AJ$1:$AU$1,0)),INDEX(Baseline!$B$2:$BD$2,1,MATCH(AO$1,Baseline!$B$1:$BD$1,0)))</f>
        <v>1.3070123800471247</v>
      </c>
      <c r="AP996">
        <f>IFERROR(INDEX(JMP!$AJ$2:$AU$1000,MATCH($A996,JMP!$A$2:$A$1000,0),MATCH(AP$1,JMP!$AJ$1:$AU$1,0)),INDEX(Baseline!$B$2:$BD$2,1,MATCH(AP$1,Baseline!$B$1:$BD$1,0)))</f>
        <v>0</v>
      </c>
      <c r="AQ996">
        <f>IFERROR(INDEX(JMP!$AJ$2:$AU$1000,MATCH($A996,JMP!$A$2:$A$1000,0),MATCH(AQ$1,JMP!$AJ$1:$AU$1,0)),INDEX(Baseline!$B$2:$BD$2,1,MATCH(AQ$1,Baseline!$B$1:$BD$1,0)))</f>
        <v>0.35</v>
      </c>
      <c r="AR996">
        <f>IFERROR(INDEX(JMP!$AJ$2:$AU$1000,MATCH($A996,JMP!$A$2:$A$1000,0),MATCH(AR$1,JMP!$AJ$1:$AU$1,0)),INDEX(Baseline!$B$2:$BD$2,1,MATCH(AR$1,Baseline!$B$1:$BD$1,0)))</f>
        <v>0</v>
      </c>
      <c r="AS996">
        <f>IFERROR(INDEX(JMP!$AJ$2:$AU$1000,MATCH($A996,JMP!$A$2:$A$1000,0),MATCH(AS$1,JMP!$AJ$1:$AU$1,0)),INDEX(Baseline!$B$2:$BD$2,1,MATCH(AS$1,Baseline!$B$1:$BD$1,0)))</f>
        <v>0</v>
      </c>
      <c r="AT996">
        <f>IFERROR(INDEX(JMP!$AJ$2:$AU$1000,MATCH($A996,JMP!$A$2:$A$1000,0),MATCH(AT$1,JMP!$AJ$1:$AU$1,0)),INDEX(Baseline!$B$2:$BD$2,1,MATCH(AT$1,Baseline!$B$1:$BD$1,0)))</f>
        <v>500</v>
      </c>
      <c r="AU996">
        <f>IFERROR(INDEX(JMP!$AJ$2:$AU$1000,MATCH($A996,JMP!$A$2:$A$1000,0),MATCH(AU$1,JMP!$AJ$1:$AU$1,0)),INDEX(Baseline!$B$2:$BD$2,1,MATCH(AU$1,Baseline!$B$1:$BD$1,0)))</f>
        <v>50</v>
      </c>
      <c r="AV996">
        <f>IFERROR(INDEX(JMP!$AJ$2:$AU$1000,MATCH($A996,JMP!$A$2:$A$1000,0),MATCH(AV$1,JMP!$AJ$1:$AU$1,0)),INDEX(Baseline!$B$2:$BD$2,1,MATCH(AV$1,Baseline!$B$1:$BD$1,0)))</f>
        <v>12.1</v>
      </c>
      <c r="AW996">
        <f>IFERROR(INDEX(JMP!$AJ$2:$AU$1000,MATCH($A996,JMP!$A$2:$A$1000,0),MATCH(AW$1,JMP!$AJ$1:$AU$1,0)),INDEX(Baseline!$B$2:$BD$2,1,MATCH(AW$1,Baseline!$B$1:$BD$1,0)))</f>
        <v>1.9961979999999998E-3</v>
      </c>
      <c r="AX996">
        <f>IFERROR(INDEX(JMP!$AJ$2:$AU$1000,MATCH($A996,JMP!$A$2:$A$1000,0),MATCH(AX$1,JMP!$AJ$1:$AU$1,0)),INDEX(Baseline!$B$2:$BD$2,1,MATCH(AX$1,Baseline!$B$1:$BD$1,0)))</f>
        <v>1.9961979999999998E-3</v>
      </c>
      <c r="AY996">
        <f>IFERROR(INDEX(JMP!$AJ$2:$AU$1000,MATCH($A996,JMP!$A$2:$A$1000,0),MATCH(AY$1,JMP!$AJ$1:$AU$1,0)),INDEX(Baseline!$B$2:$BD$2,1,MATCH(AY$1,Baseline!$B$1:$BD$1,0)))</f>
        <v>1.9607137E-2</v>
      </c>
      <c r="AZ996">
        <f>IFERROR(INDEX(JMP!$AJ$2:$AU$1000,MATCH($A996,JMP!$A$2:$A$1000,0),MATCH(AZ$1,JMP!$AJ$1:$AU$1,0)),INDEX(Baseline!$B$2:$BD$2,1,MATCH(AZ$1,Baseline!$B$1:$BD$1,0)))</f>
        <v>1</v>
      </c>
      <c r="BA996">
        <f>IFERROR(INDEX(JMP!$AJ$2:$AU$1000,MATCH($A996,JMP!$A$2:$A$1000,0),MATCH(BA$1,JMP!$AJ$1:$AU$1,0)),INDEX(Baseline!$B$2:$BD$2,1,MATCH(BA$1,Baseline!$B$1:$BD$1,0)))</f>
        <v>100</v>
      </c>
      <c r="BB996">
        <f>IFERROR(INDEX(JMP!$AJ$2:$AU$1000,MATCH($A996,JMP!$A$2:$A$1000,0),MATCH(BB$1,JMP!$AJ$1:$AU$1,0)),INDEX(Baseline!$B$2:$BD$2,1,MATCH(BB$1,Baseline!$B$1:$BD$1,0)))</f>
        <v>0</v>
      </c>
      <c r="BC996">
        <f>IFERROR(INDEX(JMP!$AJ$2:$AU$1000,MATCH($A996,JMP!$A$2:$A$1000,0),MATCH(BC$1,JMP!$AJ$1:$AU$1,0)),INDEX(Baseline!$B$2:$BD$2,1,MATCH(BC$1,Baseline!$B$1:$BD$1,0)))</f>
        <v>3</v>
      </c>
      <c r="BD996">
        <f>IFERROR(INDEX(JMP!$AJ$2:$AU$1000,MATCH($A996,JMP!$A$2:$A$1000,0),MATCH(BD$1,JMP!$AJ$1:$AU$1,0)),INDEX(Baseline!$B$2:$BD$2,1,MATCH(BD$1,Baseline!$B$1:$BD$1,0)))</f>
        <v>2.2925340754999999</v>
      </c>
      <c r="BE996">
        <f>IFERROR(INDEX(JMP!$AJ$2:$AU$1000,MATCH($A996,JMP!$A$2:$A$1000,0),MATCH(BE$1,JMP!$AJ$1:$AU$1,0)),INDEX(Baseline!$B$2:$BE$2,1,MATCH(BE$1,Baseline!$B$1:$BE$1,0)))</f>
        <v>400000</v>
      </c>
      <c r="BF996" t="str">
        <f t="shared" si="78"/>
        <v>yes</v>
      </c>
      <c r="BG996" t="str">
        <f t="shared" si="79"/>
        <v>no</v>
      </c>
      <c r="BH996">
        <f t="shared" si="80"/>
        <v>0.25</v>
      </c>
      <c r="BI996">
        <f t="shared" si="81"/>
        <v>100</v>
      </c>
      <c r="BL996" t="str">
        <f t="shared" si="82"/>
        <v>fall</v>
      </c>
    </row>
    <row r="997" spans="1:64" x14ac:dyDescent="0.35">
      <c r="A997">
        <v>996</v>
      </c>
      <c r="B997">
        <f>IFERROR(INDEX(JMP!$AJ$2:$AU$1000,MATCH($A997,JMP!$A$2:$A$1000,0),MATCH(B$1,JMP!$AJ$1:$AU$1,0)),INDEX(Baseline!$B$2:$BD$2,1,MATCH(B$1,Baseline!$B$1:$BD$1,0)))</f>
        <v>0</v>
      </c>
      <c r="C997">
        <f>IFERROR(INDEX(JMP!$AJ$2:$AU$1000,MATCH($A997,JMP!$A$2:$A$1000,0),MATCH(C$1,JMP!$AJ$1:$AU$1,0)),INDEX(Baseline!$B$2:$BD$2,1,MATCH(C$1,Baseline!$B$1:$BD$1,0)))</f>
        <v>8760</v>
      </c>
      <c r="D997">
        <f>IFERROR(INDEX(JMP!$AJ$2:$AU$1000,MATCH($A997,JMP!$A$2:$A$1000,0),MATCH(D$1,JMP!$AJ$1:$AU$1,0)),INDEX(Baseline!$B$2:$BD$2,1,MATCH(D$1,Baseline!$B$1:$BD$1,0)))</f>
        <v>1</v>
      </c>
      <c r="E997">
        <f>IFERROR(INDEX(JMP!$AJ$2:$AU$1000,MATCH($A997,JMP!$A$2:$A$1000,0),MATCH(E$1,JMP!$AJ$1:$AU$1,0)),INDEX(Baseline!$B$2:$BD$2,1,MATCH(E$1,Baseline!$B$1:$BD$1,0)))</f>
        <v>1</v>
      </c>
      <c r="F997" t="str">
        <f>IFERROR(INDEX(JMP!$AJ$2:$AU$1000,MATCH($A997,JMP!$A$2:$A$1000,0),MATCH(F$1,JMP!$AJ$1:$AU$1,0)),INDEX(Baseline!$B$2:$BD$2,1,MATCH(F$1,Baseline!$B$1:$BD$1,0)))</f>
        <v>e344</v>
      </c>
      <c r="G997" t="str">
        <f>IFERROR(INDEX(JMP!$AJ$2:$AU$1000,MATCH($A997,JMP!$A$2:$A$1000,0),MATCH(G$1,JMP!$AJ$1:$AU$1,0)),INDEX(Baseline!$B$2:$BD$2,1,MATCH(G$1,Baseline!$B$1:$BD$1,0)))</f>
        <v>e340</v>
      </c>
      <c r="H997">
        <f>IFERROR(INDEX(JMP!$AJ$2:$AU$1000,MATCH($A997,JMP!$A$2:$A$1000,0),MATCH(H$1,JMP!$AJ$1:$AU$1,0)),INDEX(Baseline!$B$2:$BD$2,1,MATCH(H$1,Baseline!$B$1:$BD$1,0)))</f>
        <v>1.5</v>
      </c>
      <c r="I997">
        <f>IFERROR(INDEX(JMP!$AJ$2:$AU$1000,MATCH($A997,JMP!$A$2:$A$1000,0),MATCH(I$1,JMP!$AJ$1:$AU$1,0)),INDEX(Baseline!$B$2:$BD$2,1,MATCH(I$1,Baseline!$B$1:$BD$1,0)))</f>
        <v>0.42</v>
      </c>
      <c r="J997">
        <f>IFERROR(INDEX(JMP!$AJ$2:$AU$1000,MATCH($A997,JMP!$A$2:$A$1000,0),MATCH(J$1,JMP!$AJ$1:$AU$1,0)),INDEX(Baseline!$B$2:$BD$2,1,MATCH(J$1,Baseline!$B$1:$BD$1,0)))</f>
        <v>1</v>
      </c>
      <c r="K997">
        <f>IFERROR(INDEX(JMP!$AJ$2:$AU$1000,MATCH($A997,JMP!$A$2:$A$1000,0),MATCH(K$1,JMP!$AJ$1:$AU$1,0)),INDEX(Baseline!$B$2:$BD$2,1,MATCH(K$1,Baseline!$B$1:$BD$1,0)))</f>
        <v>0</v>
      </c>
      <c r="L997">
        <f>IFERROR(INDEX(JMP!$AJ$2:$AU$1000,MATCH($A997,JMP!$A$2:$A$1000,0),MATCH(L$1,JMP!$AJ$1:$AU$1,0)),INDEX(Baseline!$B$2:$BD$2,1,MATCH(L$1,Baseline!$B$1:$BD$1,0)))</f>
        <v>0.10497096012944004</v>
      </c>
      <c r="M997" t="b">
        <f>IFERROR(INDEX(JMP!$AJ$2:$AU$1000,MATCH($A997,JMP!$A$2:$A$1000,0),MATCH(M$1,JMP!$AJ$1:$AU$1,0)),INDEX(Baseline!$B$2:$BD$2,1,MATCH(M$1,Baseline!$B$1:$BD$1,0)))</f>
        <v>0</v>
      </c>
      <c r="N997" t="b">
        <f>IFERROR(INDEX(JMP!$AJ$2:$AU$1000,MATCH($A997,JMP!$A$2:$A$1000,0),MATCH(N$1,JMP!$AJ$1:$AU$1,0)),INDEX(Baseline!$B$2:$BD$2,1,MATCH(N$1,Baseline!$B$1:$BD$1,0)))</f>
        <v>0</v>
      </c>
      <c r="O997">
        <f>IFERROR(INDEX(JMP!$AJ$2:$AU$1000,MATCH($A997,JMP!$A$2:$A$1000,0),MATCH(O$1,JMP!$AJ$1:$AU$1,0)),INDEX(Baseline!$B$2:$BD$2,1,MATCH(O$1,Baseline!$B$1:$BD$1,0)))</f>
        <v>7</v>
      </c>
      <c r="P997">
        <f>IFERROR(INDEX(JMP!$AJ$2:$AU$1000,MATCH($A997,JMP!$A$2:$A$1000,0),MATCH(P$1,JMP!$AJ$1:$AU$1,0)),INDEX(Baseline!$B$2:$BD$2,1,MATCH(P$1,Baseline!$B$1:$BD$1,0)))</f>
        <v>200</v>
      </c>
      <c r="Q997">
        <f>IFERROR(INDEX(JMP!$AJ$2:$AU$1000,MATCH($A997,JMP!$A$2:$A$1000,0),MATCH(Q$1,JMP!$AJ$1:$AU$1,0)),INDEX(Baseline!$B$2:$BD$2,1,MATCH(Q$1,Baseline!$B$1:$BD$1,0)))</f>
        <v>10</v>
      </c>
      <c r="R997">
        <f>IFERROR(INDEX(JMP!$AJ$2:$AU$1000,MATCH($A997,JMP!$A$2:$A$1000,0),MATCH(R$1,JMP!$AJ$1:$AU$1,0)),INDEX(Baseline!$B$2:$BD$2,1,MATCH(R$1,Baseline!$B$1:$BD$1,0)))</f>
        <v>0</v>
      </c>
      <c r="S997">
        <f>IFERROR(INDEX(JMP!$AJ$2:$AU$1000,MATCH($A997,JMP!$A$2:$A$1000,0),MATCH(S$1,JMP!$AJ$1:$AU$1,0)),INDEX(Baseline!$B$2:$BD$2,1,MATCH(S$1,Baseline!$B$1:$BD$1,0)))</f>
        <v>1</v>
      </c>
      <c r="T997">
        <f>IFERROR(INDEX(JMP!$AJ$2:$AU$1000,MATCH($A997,JMP!$A$2:$A$1000,0),MATCH(T$1,JMP!$AJ$1:$AU$1,0)),INDEX(Baseline!$B$2:$BD$2,1,MATCH(T$1,Baseline!$B$1:$BD$1,0)))</f>
        <v>0</v>
      </c>
      <c r="U997" t="str">
        <f>IFERROR(INDEX(JMP!$AJ$2:$AU$1000,MATCH($A997,JMP!$A$2:$A$1000,0),MATCH(U$1,JMP!$AJ$1:$AU$1,0)),INDEX(Baseline!$B$2:$BD$2,1,MATCH(U$1,Baseline!$B$1:$BD$1,0)))</f>
        <v>Titan</v>
      </c>
      <c r="V997">
        <f>IFERROR(INDEX(JMP!$AJ$2:$AU$1000,MATCH($A997,JMP!$A$2:$A$1000,0),MATCH(V$1,JMP!$AJ$1:$AU$1,0)),INDEX(Baseline!$B$2:$BD$2,1,MATCH(V$1,Baseline!$B$1:$BD$1,0)))</f>
        <v>3</v>
      </c>
      <c r="W997">
        <f>IFERROR(INDEX(JMP!$AJ$2:$AU$1000,MATCH($A997,JMP!$A$2:$A$1000,0),MATCH(W$1,JMP!$AJ$1:$AU$1,0)),INDEX(Baseline!$B$2:$BD$2,1,MATCH(W$1,Baseline!$B$1:$BD$1,0)))</f>
        <v>0.37</v>
      </c>
      <c r="X997">
        <f>IFERROR(INDEX(JMP!$AJ$2:$AU$1000,MATCH($A997,JMP!$A$2:$A$1000,0),MATCH(X$1,JMP!$AJ$1:$AU$1,0)),INDEX(Baseline!$B$2:$BD$2,1,MATCH(X$1,Baseline!$B$1:$BD$1,0)))</f>
        <v>4</v>
      </c>
      <c r="Y997">
        <f>IFERROR(INDEX(JMP!$AJ$2:$AU$1000,MATCH($A997,JMP!$A$2:$A$1000,0),MATCH(Y$1,JMP!$AJ$1:$AU$1,0)),INDEX(Baseline!$B$2:$BD$2,1,MATCH(Y$1,Baseline!$B$1:$BD$1,0)))</f>
        <v>1</v>
      </c>
      <c r="Z997">
        <f>IFERROR(INDEX(JMP!$AJ$2:$AU$1000,MATCH($A997,JMP!$A$2:$A$1000,0),MATCH(Z$1,JMP!$AJ$1:$AU$1,0)),INDEX(Baseline!$B$2:$BD$2,1,MATCH(Z$1,Baseline!$B$1:$BD$1,0)))</f>
        <v>1970</v>
      </c>
      <c r="AA997">
        <f>IFERROR(INDEX(JMP!$AJ$2:$AU$1000,MATCH($A997,JMP!$A$2:$A$1000,0),MATCH(AA$1,JMP!$AJ$1:$AU$1,0)),INDEX(Baseline!$B$2:$BD$2,1,MATCH(AA$1,Baseline!$B$1:$BD$1,0)))</f>
        <v>1970</v>
      </c>
      <c r="AB997">
        <f>IFERROR(INDEX(JMP!$AJ$2:$AU$1000,MATCH($A997,JMP!$A$2:$A$1000,0),MATCH(AB$1,JMP!$AJ$1:$AU$1,0)),INDEX(Baseline!$B$2:$BD$2,1,MATCH(AB$1,Baseline!$B$1:$BD$1,0)))</f>
        <v>0</v>
      </c>
      <c r="AC997">
        <f>IFERROR(INDEX(JMP!$AJ$2:$AU$1000,MATCH($A997,JMP!$A$2:$A$1000,0),MATCH(AC$1,JMP!$AJ$1:$AU$1,0)),INDEX(Baseline!$B$2:$BD$2,1,MATCH(AC$1,Baseline!$B$1:$BD$1,0)))</f>
        <v>1</v>
      </c>
      <c r="AD997">
        <f>IFERROR(INDEX(JMP!$AJ$2:$AU$1000,MATCH($A997,JMP!$A$2:$A$1000,0),MATCH(AD$1,JMP!$AJ$1:$AU$1,0)),INDEX(Baseline!$B$2:$BD$2,1,MATCH(AD$1,Baseline!$B$1:$BD$1,0)))</f>
        <v>8</v>
      </c>
      <c r="AE997">
        <f>IFERROR(INDEX(JMP!$AJ$2:$AU$1000,MATCH($A997,JMP!$A$2:$A$1000,0),MATCH(AE$1,JMP!$AJ$1:$AU$1,0)),INDEX(Baseline!$B$2:$BD$2,1,MATCH(AE$1,Baseline!$B$1:$BD$1,0)))</f>
        <v>0.25</v>
      </c>
      <c r="AF997" t="str">
        <f>IFERROR(INDEX(JMP!$AJ$2:$AU$1000,MATCH($A997,JMP!$A$2:$A$1000,0),MATCH(AF$1,JMP!$AJ$1:$AU$1,0)),INDEX(Baseline!$B$2:$BD$2,1,MATCH(AF$1,Baseline!$B$1:$BD$1,0)))</f>
        <v>bwb</v>
      </c>
      <c r="AG997" t="str">
        <f>IFERROR(INDEX(JMP!$AJ$2:$AU$1000,MATCH($A997,JMP!$A$2:$A$1000,0),MATCH(AG$1,JMP!$AJ$1:$AU$1,0)),INDEX(Baseline!$B$2:$BD$2,1,MATCH(AG$1,Baseline!$B$1:$BD$1,0)))</f>
        <v>V-tail</v>
      </c>
      <c r="AH997">
        <f>IFERROR(INDEX(JMP!$AJ$2:$AU$1000,MATCH($A997,JMP!$A$2:$A$1000,0),MATCH(AH$1,JMP!$AJ$1:$AU$1,0)),INDEX(Baseline!$B$2:$BD$2,1,MATCH(AH$1,Baseline!$B$1:$BD$1,0)))</f>
        <v>1</v>
      </c>
      <c r="AI997">
        <f>IFERROR(INDEX(JMP!$AJ$2:$AU$1000,MATCH($A997,JMP!$A$2:$A$1000,0),MATCH(AI$1,JMP!$AJ$1:$AU$1,0)),INDEX(Baseline!$B$2:$BD$2,1,MATCH(AI$1,Baseline!$B$1:$BD$1,0)))</f>
        <v>724000000</v>
      </c>
      <c r="AJ997">
        <f>IFERROR(INDEX(JMP!$AJ$2:$AU$1000,MATCH($A997,JMP!$A$2:$A$1000,0),MATCH(AJ$1,JMP!$AJ$1:$AU$1,0)),INDEX(Baseline!$B$2:$BD$2,1,MATCH(AJ$1,Baseline!$B$1:$BD$1,0)))</f>
        <v>54500000</v>
      </c>
      <c r="AK997">
        <f>IFERROR(INDEX(JMP!$AJ$2:$AU$1000,MATCH($A997,JMP!$A$2:$A$1000,0),MATCH(AK$1,JMP!$AJ$1:$AU$1,0)),INDEX(Baseline!$B$2:$BD$2,1,MATCH(AK$1,Baseline!$B$1:$BD$1,0)))</f>
        <v>30</v>
      </c>
      <c r="AL997">
        <f>IFERROR(INDEX(JMP!$AJ$2:$AU$1000,MATCH($A997,JMP!$A$2:$A$1000,0),MATCH(AL$1,JMP!$AJ$1:$AU$1,0)),INDEX(Baseline!$B$2:$BD$2,1,MATCH(AL$1,Baseline!$B$1:$BD$1,0)))</f>
        <v>1.700285686278033E-2</v>
      </c>
      <c r="AM997">
        <f>IFERROR(INDEX(JMP!$AJ$2:$AU$1000,MATCH($A997,JMP!$A$2:$A$1000,0),MATCH(AM$1,JMP!$AJ$1:$AU$1,0)),INDEX(Baseline!$B$2:$BD$2,1,MATCH(AM$1,Baseline!$B$1:$BD$1,0)))</f>
        <v>15.314899686514286</v>
      </c>
      <c r="AN997">
        <f>IFERROR(INDEX(JMP!$AJ$2:$AU$1000,MATCH($A997,JMP!$A$2:$A$1000,0),MATCH(AN$1,JMP!$AJ$1:$AU$1,0)),INDEX(Baseline!$B$2:$BD$2,1,MATCH(AN$1,Baseline!$B$1:$BD$1,0)))</f>
        <v>1.7580570233195585</v>
      </c>
      <c r="AO997">
        <f>IFERROR(INDEX(JMP!$AJ$2:$AU$1000,MATCH($A997,JMP!$A$2:$A$1000,0),MATCH(AO$1,JMP!$AJ$1:$AU$1,0)),INDEX(Baseline!$B$2:$BD$2,1,MATCH(AO$1,Baseline!$B$1:$BD$1,0)))</f>
        <v>0.75781142984148486</v>
      </c>
      <c r="AP997">
        <f>IFERROR(INDEX(JMP!$AJ$2:$AU$1000,MATCH($A997,JMP!$A$2:$A$1000,0),MATCH(AP$1,JMP!$AJ$1:$AU$1,0)),INDEX(Baseline!$B$2:$BD$2,1,MATCH(AP$1,Baseline!$B$1:$BD$1,0)))</f>
        <v>0</v>
      </c>
      <c r="AQ997">
        <f>IFERROR(INDEX(JMP!$AJ$2:$AU$1000,MATCH($A997,JMP!$A$2:$A$1000,0),MATCH(AQ$1,JMP!$AJ$1:$AU$1,0)),INDEX(Baseline!$B$2:$BD$2,1,MATCH(AQ$1,Baseline!$B$1:$BD$1,0)))</f>
        <v>0.35</v>
      </c>
      <c r="AR997">
        <f>IFERROR(INDEX(JMP!$AJ$2:$AU$1000,MATCH($A997,JMP!$A$2:$A$1000,0),MATCH(AR$1,JMP!$AJ$1:$AU$1,0)),INDEX(Baseline!$B$2:$BD$2,1,MATCH(AR$1,Baseline!$B$1:$BD$1,0)))</f>
        <v>0</v>
      </c>
      <c r="AS997">
        <f>IFERROR(INDEX(JMP!$AJ$2:$AU$1000,MATCH($A997,JMP!$A$2:$A$1000,0),MATCH(AS$1,JMP!$AJ$1:$AU$1,0)),INDEX(Baseline!$B$2:$BD$2,1,MATCH(AS$1,Baseline!$B$1:$BD$1,0)))</f>
        <v>0</v>
      </c>
      <c r="AT997">
        <f>IFERROR(INDEX(JMP!$AJ$2:$AU$1000,MATCH($A997,JMP!$A$2:$A$1000,0),MATCH(AT$1,JMP!$AJ$1:$AU$1,0)),INDEX(Baseline!$B$2:$BD$2,1,MATCH(AT$1,Baseline!$B$1:$BD$1,0)))</f>
        <v>500</v>
      </c>
      <c r="AU997">
        <f>IFERROR(INDEX(JMP!$AJ$2:$AU$1000,MATCH($A997,JMP!$A$2:$A$1000,0),MATCH(AU$1,JMP!$AJ$1:$AU$1,0)),INDEX(Baseline!$B$2:$BD$2,1,MATCH(AU$1,Baseline!$B$1:$BD$1,0)))</f>
        <v>50</v>
      </c>
      <c r="AV997">
        <f>IFERROR(INDEX(JMP!$AJ$2:$AU$1000,MATCH($A997,JMP!$A$2:$A$1000,0),MATCH(AV$1,JMP!$AJ$1:$AU$1,0)),INDEX(Baseline!$B$2:$BD$2,1,MATCH(AV$1,Baseline!$B$1:$BD$1,0)))</f>
        <v>12.1</v>
      </c>
      <c r="AW997">
        <f>IFERROR(INDEX(JMP!$AJ$2:$AU$1000,MATCH($A997,JMP!$A$2:$A$1000,0),MATCH(AW$1,JMP!$AJ$1:$AU$1,0)),INDEX(Baseline!$B$2:$BD$2,1,MATCH(AW$1,Baseline!$B$1:$BD$1,0)))</f>
        <v>1.9961979999999998E-3</v>
      </c>
      <c r="AX997">
        <f>IFERROR(INDEX(JMP!$AJ$2:$AU$1000,MATCH($A997,JMP!$A$2:$A$1000,0),MATCH(AX$1,JMP!$AJ$1:$AU$1,0)),INDEX(Baseline!$B$2:$BD$2,1,MATCH(AX$1,Baseline!$B$1:$BD$1,0)))</f>
        <v>1.9961979999999998E-3</v>
      </c>
      <c r="AY997">
        <f>IFERROR(INDEX(JMP!$AJ$2:$AU$1000,MATCH($A997,JMP!$A$2:$A$1000,0),MATCH(AY$1,JMP!$AJ$1:$AU$1,0)),INDEX(Baseline!$B$2:$BD$2,1,MATCH(AY$1,Baseline!$B$1:$BD$1,0)))</f>
        <v>1.9607137E-2</v>
      </c>
      <c r="AZ997">
        <f>IFERROR(INDEX(JMP!$AJ$2:$AU$1000,MATCH($A997,JMP!$A$2:$A$1000,0),MATCH(AZ$1,JMP!$AJ$1:$AU$1,0)),INDEX(Baseline!$B$2:$BD$2,1,MATCH(AZ$1,Baseline!$B$1:$BD$1,0)))</f>
        <v>0</v>
      </c>
      <c r="BA997">
        <f>IFERROR(INDEX(JMP!$AJ$2:$AU$1000,MATCH($A997,JMP!$A$2:$A$1000,0),MATCH(BA$1,JMP!$AJ$1:$AU$1,0)),INDEX(Baseline!$B$2:$BD$2,1,MATCH(BA$1,Baseline!$B$1:$BD$1,0)))</f>
        <v>100</v>
      </c>
      <c r="BB997">
        <f>IFERROR(INDEX(JMP!$AJ$2:$AU$1000,MATCH($A997,JMP!$A$2:$A$1000,0),MATCH(BB$1,JMP!$AJ$1:$AU$1,0)),INDEX(Baseline!$B$2:$BD$2,1,MATCH(BB$1,Baseline!$B$1:$BD$1,0)))</f>
        <v>0</v>
      </c>
      <c r="BC997">
        <f>IFERROR(INDEX(JMP!$AJ$2:$AU$1000,MATCH($A997,JMP!$A$2:$A$1000,0),MATCH(BC$1,JMP!$AJ$1:$AU$1,0)),INDEX(Baseline!$B$2:$BD$2,1,MATCH(BC$1,Baseline!$B$1:$BD$1,0)))</f>
        <v>1</v>
      </c>
      <c r="BD997">
        <f>IFERROR(INDEX(JMP!$AJ$2:$AU$1000,MATCH($A997,JMP!$A$2:$A$1000,0),MATCH(BD$1,JMP!$AJ$1:$AU$1,0)),INDEX(Baseline!$B$2:$BD$2,1,MATCH(BD$1,Baseline!$B$1:$BD$1,0)))</f>
        <v>2.3044912100000001</v>
      </c>
      <c r="BE997">
        <f>IFERROR(INDEX(JMP!$AJ$2:$AU$1000,MATCH($A997,JMP!$A$2:$A$1000,0),MATCH(BE$1,JMP!$AJ$1:$AU$1,0)),INDEX(Baseline!$B$2:$BE$2,1,MATCH(BE$1,Baseline!$B$1:$BE$1,0)))</f>
        <v>400000</v>
      </c>
      <c r="BF997" t="str">
        <f t="shared" si="78"/>
        <v>no</v>
      </c>
      <c r="BG997" t="str">
        <f t="shared" si="79"/>
        <v>yes</v>
      </c>
      <c r="BH997">
        <f t="shared" si="80"/>
        <v>0.25</v>
      </c>
      <c r="BI997">
        <f t="shared" si="81"/>
        <v>100</v>
      </c>
      <c r="BL997" t="str">
        <f t="shared" si="82"/>
        <v>spring</v>
      </c>
    </row>
    <row r="998" spans="1:64" x14ac:dyDescent="0.35">
      <c r="A998">
        <v>997</v>
      </c>
      <c r="B998">
        <f>IFERROR(INDEX(JMP!$AJ$2:$AU$1000,MATCH($A998,JMP!$A$2:$A$1000,0),MATCH(B$1,JMP!$AJ$1:$AU$1,0)),INDEX(Baseline!$B$2:$BD$2,1,MATCH(B$1,Baseline!$B$1:$BD$1,0)))</f>
        <v>0</v>
      </c>
      <c r="C998">
        <f>IFERROR(INDEX(JMP!$AJ$2:$AU$1000,MATCH($A998,JMP!$A$2:$A$1000,0),MATCH(C$1,JMP!$AJ$1:$AU$1,0)),INDEX(Baseline!$B$2:$BD$2,1,MATCH(C$1,Baseline!$B$1:$BD$1,0)))</f>
        <v>8760</v>
      </c>
      <c r="D998">
        <f>IFERROR(INDEX(JMP!$AJ$2:$AU$1000,MATCH($A998,JMP!$A$2:$A$1000,0),MATCH(D$1,JMP!$AJ$1:$AU$1,0)),INDEX(Baseline!$B$2:$BD$2,1,MATCH(D$1,Baseline!$B$1:$BD$1,0)))</f>
        <v>1</v>
      </c>
      <c r="E998">
        <f>IFERROR(INDEX(JMP!$AJ$2:$AU$1000,MATCH($A998,JMP!$A$2:$A$1000,0),MATCH(E$1,JMP!$AJ$1:$AU$1,0)),INDEX(Baseline!$B$2:$BD$2,1,MATCH(E$1,Baseline!$B$1:$BD$1,0)))</f>
        <v>1</v>
      </c>
      <c r="F998" t="str">
        <f>IFERROR(INDEX(JMP!$AJ$2:$AU$1000,MATCH($A998,JMP!$A$2:$A$1000,0),MATCH(F$1,JMP!$AJ$1:$AU$1,0)),INDEX(Baseline!$B$2:$BD$2,1,MATCH(F$1,Baseline!$B$1:$BD$1,0)))</f>
        <v>e344</v>
      </c>
      <c r="G998" t="str">
        <f>IFERROR(INDEX(JMP!$AJ$2:$AU$1000,MATCH($A998,JMP!$A$2:$A$1000,0),MATCH(G$1,JMP!$AJ$1:$AU$1,0)),INDEX(Baseline!$B$2:$BD$2,1,MATCH(G$1,Baseline!$B$1:$BD$1,0)))</f>
        <v>e340</v>
      </c>
      <c r="H998">
        <f>IFERROR(INDEX(JMP!$AJ$2:$AU$1000,MATCH($A998,JMP!$A$2:$A$1000,0),MATCH(H$1,JMP!$AJ$1:$AU$1,0)),INDEX(Baseline!$B$2:$BD$2,1,MATCH(H$1,Baseline!$B$1:$BD$1,0)))</f>
        <v>1.5</v>
      </c>
      <c r="I998">
        <f>IFERROR(INDEX(JMP!$AJ$2:$AU$1000,MATCH($A998,JMP!$A$2:$A$1000,0),MATCH(I$1,JMP!$AJ$1:$AU$1,0)),INDEX(Baseline!$B$2:$BD$2,1,MATCH(I$1,Baseline!$B$1:$BD$1,0)))</f>
        <v>0.42</v>
      </c>
      <c r="J998">
        <f>IFERROR(INDEX(JMP!$AJ$2:$AU$1000,MATCH($A998,JMP!$A$2:$A$1000,0),MATCH(J$1,JMP!$AJ$1:$AU$1,0)),INDEX(Baseline!$B$2:$BD$2,1,MATCH(J$1,Baseline!$B$1:$BD$1,0)))</f>
        <v>1</v>
      </c>
      <c r="K998">
        <f>IFERROR(INDEX(JMP!$AJ$2:$AU$1000,MATCH($A998,JMP!$A$2:$A$1000,0),MATCH(K$1,JMP!$AJ$1:$AU$1,0)),INDEX(Baseline!$B$2:$BD$2,1,MATCH(K$1,Baseline!$B$1:$BD$1,0)))</f>
        <v>0</v>
      </c>
      <c r="L998">
        <f>IFERROR(INDEX(JMP!$AJ$2:$AU$1000,MATCH($A998,JMP!$A$2:$A$1000,0),MATCH(L$1,JMP!$AJ$1:$AU$1,0)),INDEX(Baseline!$B$2:$BD$2,1,MATCH(L$1,Baseline!$B$1:$BD$1,0)))</f>
        <v>0.16605936803794466</v>
      </c>
      <c r="M998" t="b">
        <f>IFERROR(INDEX(JMP!$AJ$2:$AU$1000,MATCH($A998,JMP!$A$2:$A$1000,0),MATCH(M$1,JMP!$AJ$1:$AU$1,0)),INDEX(Baseline!$B$2:$BD$2,1,MATCH(M$1,Baseline!$B$1:$BD$1,0)))</f>
        <v>0</v>
      </c>
      <c r="N998" t="b">
        <f>IFERROR(INDEX(JMP!$AJ$2:$AU$1000,MATCH($A998,JMP!$A$2:$A$1000,0),MATCH(N$1,JMP!$AJ$1:$AU$1,0)),INDEX(Baseline!$B$2:$BD$2,1,MATCH(N$1,Baseline!$B$1:$BD$1,0)))</f>
        <v>0</v>
      </c>
      <c r="O998">
        <f>IFERROR(INDEX(JMP!$AJ$2:$AU$1000,MATCH($A998,JMP!$A$2:$A$1000,0),MATCH(O$1,JMP!$AJ$1:$AU$1,0)),INDEX(Baseline!$B$2:$BD$2,1,MATCH(O$1,Baseline!$B$1:$BD$1,0)))</f>
        <v>7</v>
      </c>
      <c r="P998">
        <f>IFERROR(INDEX(JMP!$AJ$2:$AU$1000,MATCH($A998,JMP!$A$2:$A$1000,0),MATCH(P$1,JMP!$AJ$1:$AU$1,0)),INDEX(Baseline!$B$2:$BD$2,1,MATCH(P$1,Baseline!$B$1:$BD$1,0)))</f>
        <v>200</v>
      </c>
      <c r="Q998">
        <f>IFERROR(INDEX(JMP!$AJ$2:$AU$1000,MATCH($A998,JMP!$A$2:$A$1000,0),MATCH(Q$1,JMP!$AJ$1:$AU$1,0)),INDEX(Baseline!$B$2:$BD$2,1,MATCH(Q$1,Baseline!$B$1:$BD$1,0)))</f>
        <v>10</v>
      </c>
      <c r="R998">
        <f>IFERROR(INDEX(JMP!$AJ$2:$AU$1000,MATCH($A998,JMP!$A$2:$A$1000,0),MATCH(R$1,JMP!$AJ$1:$AU$1,0)),INDEX(Baseline!$B$2:$BD$2,1,MATCH(R$1,Baseline!$B$1:$BD$1,0)))</f>
        <v>0</v>
      </c>
      <c r="S998">
        <f>IFERROR(INDEX(JMP!$AJ$2:$AU$1000,MATCH($A998,JMP!$A$2:$A$1000,0),MATCH(S$1,JMP!$AJ$1:$AU$1,0)),INDEX(Baseline!$B$2:$BD$2,1,MATCH(S$1,Baseline!$B$1:$BD$1,0)))</f>
        <v>1</v>
      </c>
      <c r="T998">
        <f>IFERROR(INDEX(JMP!$AJ$2:$AU$1000,MATCH($A998,JMP!$A$2:$A$1000,0),MATCH(T$1,JMP!$AJ$1:$AU$1,0)),INDEX(Baseline!$B$2:$BD$2,1,MATCH(T$1,Baseline!$B$1:$BD$1,0)))</f>
        <v>0</v>
      </c>
      <c r="U998" t="str">
        <f>IFERROR(INDEX(JMP!$AJ$2:$AU$1000,MATCH($A998,JMP!$A$2:$A$1000,0),MATCH(U$1,JMP!$AJ$1:$AU$1,0)),INDEX(Baseline!$B$2:$BD$2,1,MATCH(U$1,Baseline!$B$1:$BD$1,0)))</f>
        <v>Titan</v>
      </c>
      <c r="V998">
        <f>IFERROR(INDEX(JMP!$AJ$2:$AU$1000,MATCH($A998,JMP!$A$2:$A$1000,0),MATCH(V$1,JMP!$AJ$1:$AU$1,0)),INDEX(Baseline!$B$2:$BD$2,1,MATCH(V$1,Baseline!$B$1:$BD$1,0)))</f>
        <v>3</v>
      </c>
      <c r="W998">
        <f>IFERROR(INDEX(JMP!$AJ$2:$AU$1000,MATCH($A998,JMP!$A$2:$A$1000,0),MATCH(W$1,JMP!$AJ$1:$AU$1,0)),INDEX(Baseline!$B$2:$BD$2,1,MATCH(W$1,Baseline!$B$1:$BD$1,0)))</f>
        <v>0.37</v>
      </c>
      <c r="X998">
        <f>IFERROR(INDEX(JMP!$AJ$2:$AU$1000,MATCH($A998,JMP!$A$2:$A$1000,0),MATCH(X$1,JMP!$AJ$1:$AU$1,0)),INDEX(Baseline!$B$2:$BD$2,1,MATCH(X$1,Baseline!$B$1:$BD$1,0)))</f>
        <v>4</v>
      </c>
      <c r="Y998">
        <f>IFERROR(INDEX(JMP!$AJ$2:$AU$1000,MATCH($A998,JMP!$A$2:$A$1000,0),MATCH(Y$1,JMP!$AJ$1:$AU$1,0)),INDEX(Baseline!$B$2:$BD$2,1,MATCH(Y$1,Baseline!$B$1:$BD$1,0)))</f>
        <v>1</v>
      </c>
      <c r="Z998">
        <f>IFERROR(INDEX(JMP!$AJ$2:$AU$1000,MATCH($A998,JMP!$A$2:$A$1000,0),MATCH(Z$1,JMP!$AJ$1:$AU$1,0)),INDEX(Baseline!$B$2:$BD$2,1,MATCH(Z$1,Baseline!$B$1:$BD$1,0)))</f>
        <v>1970</v>
      </c>
      <c r="AA998">
        <f>IFERROR(INDEX(JMP!$AJ$2:$AU$1000,MATCH($A998,JMP!$A$2:$A$1000,0),MATCH(AA$1,JMP!$AJ$1:$AU$1,0)),INDEX(Baseline!$B$2:$BD$2,1,MATCH(AA$1,Baseline!$B$1:$BD$1,0)))</f>
        <v>1970</v>
      </c>
      <c r="AB998">
        <f>IFERROR(INDEX(JMP!$AJ$2:$AU$1000,MATCH($A998,JMP!$A$2:$A$1000,0),MATCH(AB$1,JMP!$AJ$1:$AU$1,0)),INDEX(Baseline!$B$2:$BD$2,1,MATCH(AB$1,Baseline!$B$1:$BD$1,0)))</f>
        <v>0</v>
      </c>
      <c r="AC998">
        <f>IFERROR(INDEX(JMP!$AJ$2:$AU$1000,MATCH($A998,JMP!$A$2:$A$1000,0),MATCH(AC$1,JMP!$AJ$1:$AU$1,0)),INDEX(Baseline!$B$2:$BD$2,1,MATCH(AC$1,Baseline!$B$1:$BD$1,0)))</f>
        <v>1</v>
      </c>
      <c r="AD998">
        <f>IFERROR(INDEX(JMP!$AJ$2:$AU$1000,MATCH($A998,JMP!$A$2:$A$1000,0),MATCH(AD$1,JMP!$AJ$1:$AU$1,0)),INDEX(Baseline!$B$2:$BD$2,1,MATCH(AD$1,Baseline!$B$1:$BD$1,0)))</f>
        <v>8</v>
      </c>
      <c r="AE998">
        <f>IFERROR(INDEX(JMP!$AJ$2:$AU$1000,MATCH($A998,JMP!$A$2:$A$1000,0),MATCH(AE$1,JMP!$AJ$1:$AU$1,0)),INDEX(Baseline!$B$2:$BD$2,1,MATCH(AE$1,Baseline!$B$1:$BD$1,0)))</f>
        <v>0.25</v>
      </c>
      <c r="AF998" t="str">
        <f>IFERROR(INDEX(JMP!$AJ$2:$AU$1000,MATCH($A998,JMP!$A$2:$A$1000,0),MATCH(AF$1,JMP!$AJ$1:$AU$1,0)),INDEX(Baseline!$B$2:$BD$2,1,MATCH(AF$1,Baseline!$B$1:$BD$1,0)))</f>
        <v>bwb</v>
      </c>
      <c r="AG998" t="str">
        <f>IFERROR(INDEX(JMP!$AJ$2:$AU$1000,MATCH($A998,JMP!$A$2:$A$1000,0),MATCH(AG$1,JMP!$AJ$1:$AU$1,0)),INDEX(Baseline!$B$2:$BD$2,1,MATCH(AG$1,Baseline!$B$1:$BD$1,0)))</f>
        <v>V-tail</v>
      </c>
      <c r="AH998">
        <f>IFERROR(INDEX(JMP!$AJ$2:$AU$1000,MATCH($A998,JMP!$A$2:$A$1000,0),MATCH(AH$1,JMP!$AJ$1:$AU$1,0)),INDEX(Baseline!$B$2:$BD$2,1,MATCH(AH$1,Baseline!$B$1:$BD$1,0)))</f>
        <v>1</v>
      </c>
      <c r="AI998">
        <f>IFERROR(INDEX(JMP!$AJ$2:$AU$1000,MATCH($A998,JMP!$A$2:$A$1000,0),MATCH(AI$1,JMP!$AJ$1:$AU$1,0)),INDEX(Baseline!$B$2:$BD$2,1,MATCH(AI$1,Baseline!$B$1:$BD$1,0)))</f>
        <v>724000000</v>
      </c>
      <c r="AJ998">
        <f>IFERROR(INDEX(JMP!$AJ$2:$AU$1000,MATCH($A998,JMP!$A$2:$A$1000,0),MATCH(AJ$1,JMP!$AJ$1:$AU$1,0)),INDEX(Baseline!$B$2:$BD$2,1,MATCH(AJ$1,Baseline!$B$1:$BD$1,0)))</f>
        <v>54500000</v>
      </c>
      <c r="AK998">
        <f>IFERROR(INDEX(JMP!$AJ$2:$AU$1000,MATCH($A998,JMP!$A$2:$A$1000,0),MATCH(AK$1,JMP!$AJ$1:$AU$1,0)),INDEX(Baseline!$B$2:$BD$2,1,MATCH(AK$1,Baseline!$B$1:$BD$1,0)))</f>
        <v>30</v>
      </c>
      <c r="AL998">
        <f>IFERROR(INDEX(JMP!$AJ$2:$AU$1000,MATCH($A998,JMP!$A$2:$A$1000,0),MATCH(AL$1,JMP!$AJ$1:$AU$1,0)),INDEX(Baseline!$B$2:$BD$2,1,MATCH(AL$1,Baseline!$B$1:$BD$1,0)))</f>
        <v>2.8986052589087569E-2</v>
      </c>
      <c r="AM998">
        <f>IFERROR(INDEX(JMP!$AJ$2:$AU$1000,MATCH($A998,JMP!$A$2:$A$1000,0),MATCH(AM$1,JMP!$AJ$1:$AU$1,0)),INDEX(Baseline!$B$2:$BD$2,1,MATCH(AM$1,Baseline!$B$1:$BD$1,0)))</f>
        <v>15.034311815733332</v>
      </c>
      <c r="AN998">
        <f>IFERROR(INDEX(JMP!$AJ$2:$AU$1000,MATCH($A998,JMP!$A$2:$A$1000,0),MATCH(AN$1,JMP!$AJ$1:$AU$1,0)),INDEX(Baseline!$B$2:$BD$2,1,MATCH(AN$1,Baseline!$B$1:$BD$1,0)))</f>
        <v>1.6208998169929338</v>
      </c>
      <c r="AO998">
        <f>IFERROR(INDEX(JMP!$AJ$2:$AU$1000,MATCH($A998,JMP!$A$2:$A$1000,0),MATCH(AO$1,JMP!$AJ$1:$AU$1,0)),INDEX(Baseline!$B$2:$BD$2,1,MATCH(AO$1,Baseline!$B$1:$BD$1,0)))</f>
        <v>0.65346707315260599</v>
      </c>
      <c r="AP998">
        <f>IFERROR(INDEX(JMP!$AJ$2:$AU$1000,MATCH($A998,JMP!$A$2:$A$1000,0),MATCH(AP$1,JMP!$AJ$1:$AU$1,0)),INDEX(Baseline!$B$2:$BD$2,1,MATCH(AP$1,Baseline!$B$1:$BD$1,0)))</f>
        <v>0</v>
      </c>
      <c r="AQ998">
        <f>IFERROR(INDEX(JMP!$AJ$2:$AU$1000,MATCH($A998,JMP!$A$2:$A$1000,0),MATCH(AQ$1,JMP!$AJ$1:$AU$1,0)),INDEX(Baseline!$B$2:$BD$2,1,MATCH(AQ$1,Baseline!$B$1:$BD$1,0)))</f>
        <v>0.35</v>
      </c>
      <c r="AR998">
        <f>IFERROR(INDEX(JMP!$AJ$2:$AU$1000,MATCH($A998,JMP!$A$2:$A$1000,0),MATCH(AR$1,JMP!$AJ$1:$AU$1,0)),INDEX(Baseline!$B$2:$BD$2,1,MATCH(AR$1,Baseline!$B$1:$BD$1,0)))</f>
        <v>0</v>
      </c>
      <c r="AS998">
        <f>IFERROR(INDEX(JMP!$AJ$2:$AU$1000,MATCH($A998,JMP!$A$2:$A$1000,0),MATCH(AS$1,JMP!$AJ$1:$AU$1,0)),INDEX(Baseline!$B$2:$BD$2,1,MATCH(AS$1,Baseline!$B$1:$BD$1,0)))</f>
        <v>0</v>
      </c>
      <c r="AT998">
        <f>IFERROR(INDEX(JMP!$AJ$2:$AU$1000,MATCH($A998,JMP!$A$2:$A$1000,0),MATCH(AT$1,JMP!$AJ$1:$AU$1,0)),INDEX(Baseline!$B$2:$BD$2,1,MATCH(AT$1,Baseline!$B$1:$BD$1,0)))</f>
        <v>500</v>
      </c>
      <c r="AU998">
        <f>IFERROR(INDEX(JMP!$AJ$2:$AU$1000,MATCH($A998,JMP!$A$2:$A$1000,0),MATCH(AU$1,JMP!$AJ$1:$AU$1,0)),INDEX(Baseline!$B$2:$BD$2,1,MATCH(AU$1,Baseline!$B$1:$BD$1,0)))</f>
        <v>50</v>
      </c>
      <c r="AV998">
        <f>IFERROR(INDEX(JMP!$AJ$2:$AU$1000,MATCH($A998,JMP!$A$2:$A$1000,0),MATCH(AV$1,JMP!$AJ$1:$AU$1,0)),INDEX(Baseline!$B$2:$BD$2,1,MATCH(AV$1,Baseline!$B$1:$BD$1,0)))</f>
        <v>12.1</v>
      </c>
      <c r="AW998">
        <f>IFERROR(INDEX(JMP!$AJ$2:$AU$1000,MATCH($A998,JMP!$A$2:$A$1000,0),MATCH(AW$1,JMP!$AJ$1:$AU$1,0)),INDEX(Baseline!$B$2:$BD$2,1,MATCH(AW$1,Baseline!$B$1:$BD$1,0)))</f>
        <v>1.9961979999999998E-3</v>
      </c>
      <c r="AX998">
        <f>IFERROR(INDEX(JMP!$AJ$2:$AU$1000,MATCH($A998,JMP!$A$2:$A$1000,0),MATCH(AX$1,JMP!$AJ$1:$AU$1,0)),INDEX(Baseline!$B$2:$BD$2,1,MATCH(AX$1,Baseline!$B$1:$BD$1,0)))</f>
        <v>1.9961979999999998E-3</v>
      </c>
      <c r="AY998">
        <f>IFERROR(INDEX(JMP!$AJ$2:$AU$1000,MATCH($A998,JMP!$A$2:$A$1000,0),MATCH(AY$1,JMP!$AJ$1:$AU$1,0)),INDEX(Baseline!$B$2:$BD$2,1,MATCH(AY$1,Baseline!$B$1:$BD$1,0)))</f>
        <v>1.9607137E-2</v>
      </c>
      <c r="AZ998">
        <f>IFERROR(INDEX(JMP!$AJ$2:$AU$1000,MATCH($A998,JMP!$A$2:$A$1000,0),MATCH(AZ$1,JMP!$AJ$1:$AU$1,0)),INDEX(Baseline!$B$2:$BD$2,1,MATCH(AZ$1,Baseline!$B$1:$BD$1,0)))</f>
        <v>1</v>
      </c>
      <c r="BA998">
        <f>IFERROR(INDEX(JMP!$AJ$2:$AU$1000,MATCH($A998,JMP!$A$2:$A$1000,0),MATCH(BA$1,JMP!$AJ$1:$AU$1,0)),INDEX(Baseline!$B$2:$BD$2,1,MATCH(BA$1,Baseline!$B$1:$BD$1,0)))</f>
        <v>10</v>
      </c>
      <c r="BB998">
        <f>IFERROR(INDEX(JMP!$AJ$2:$AU$1000,MATCH($A998,JMP!$A$2:$A$1000,0),MATCH(BB$1,JMP!$AJ$1:$AU$1,0)),INDEX(Baseline!$B$2:$BD$2,1,MATCH(BB$1,Baseline!$B$1:$BD$1,0)))</f>
        <v>0</v>
      </c>
      <c r="BC998">
        <f>IFERROR(INDEX(JMP!$AJ$2:$AU$1000,MATCH($A998,JMP!$A$2:$A$1000,0),MATCH(BC$1,JMP!$AJ$1:$AU$1,0)),INDEX(Baseline!$B$2:$BD$2,1,MATCH(BC$1,Baseline!$B$1:$BD$1,0)))</f>
        <v>1</v>
      </c>
      <c r="BD998">
        <f>IFERROR(INDEX(JMP!$AJ$2:$AU$1000,MATCH($A998,JMP!$A$2:$A$1000,0),MATCH(BD$1,JMP!$AJ$1:$AU$1,0)),INDEX(Baseline!$B$2:$BD$2,1,MATCH(BD$1,Baseline!$B$1:$BD$1,0)))</f>
        <v>2.6154177590000001</v>
      </c>
      <c r="BE998">
        <f>IFERROR(INDEX(JMP!$AJ$2:$AU$1000,MATCH($A998,JMP!$A$2:$A$1000,0),MATCH(BE$1,JMP!$AJ$1:$AU$1,0)),INDEX(Baseline!$B$2:$BE$2,1,MATCH(BE$1,Baseline!$B$1:$BE$1,0)))</f>
        <v>400000</v>
      </c>
      <c r="BF998" t="str">
        <f t="shared" si="78"/>
        <v>yes</v>
      </c>
      <c r="BG998" t="str">
        <f t="shared" si="79"/>
        <v>yes</v>
      </c>
      <c r="BH998">
        <f t="shared" si="80"/>
        <v>0.25</v>
      </c>
      <c r="BI998">
        <f t="shared" si="81"/>
        <v>10</v>
      </c>
      <c r="BL998" t="str">
        <f t="shared" si="82"/>
        <v>spring</v>
      </c>
    </row>
    <row r="999" spans="1:64" x14ac:dyDescent="0.35">
      <c r="A999">
        <v>998</v>
      </c>
      <c r="B999">
        <f>IFERROR(INDEX(JMP!$AJ$2:$AU$1000,MATCH($A999,JMP!$A$2:$A$1000,0),MATCH(B$1,JMP!$AJ$1:$AU$1,0)),INDEX(Baseline!$B$2:$BD$2,1,MATCH(B$1,Baseline!$B$1:$BD$1,0)))</f>
        <v>0</v>
      </c>
      <c r="C999">
        <f>IFERROR(INDEX(JMP!$AJ$2:$AU$1000,MATCH($A999,JMP!$A$2:$A$1000,0),MATCH(C$1,JMP!$AJ$1:$AU$1,0)),INDEX(Baseline!$B$2:$BD$2,1,MATCH(C$1,Baseline!$B$1:$BD$1,0)))</f>
        <v>8760</v>
      </c>
      <c r="D999">
        <f>IFERROR(INDEX(JMP!$AJ$2:$AU$1000,MATCH($A999,JMP!$A$2:$A$1000,0),MATCH(D$1,JMP!$AJ$1:$AU$1,0)),INDEX(Baseline!$B$2:$BD$2,1,MATCH(D$1,Baseline!$B$1:$BD$1,0)))</f>
        <v>1</v>
      </c>
      <c r="E999">
        <f>IFERROR(INDEX(JMP!$AJ$2:$AU$1000,MATCH($A999,JMP!$A$2:$A$1000,0),MATCH(E$1,JMP!$AJ$1:$AU$1,0)),INDEX(Baseline!$B$2:$BD$2,1,MATCH(E$1,Baseline!$B$1:$BD$1,0)))</f>
        <v>1</v>
      </c>
      <c r="F999" t="str">
        <f>IFERROR(INDEX(JMP!$AJ$2:$AU$1000,MATCH($A999,JMP!$A$2:$A$1000,0),MATCH(F$1,JMP!$AJ$1:$AU$1,0)),INDEX(Baseline!$B$2:$BD$2,1,MATCH(F$1,Baseline!$B$1:$BD$1,0)))</f>
        <v>e344</v>
      </c>
      <c r="G999" t="str">
        <f>IFERROR(INDEX(JMP!$AJ$2:$AU$1000,MATCH($A999,JMP!$A$2:$A$1000,0),MATCH(G$1,JMP!$AJ$1:$AU$1,0)),INDEX(Baseline!$B$2:$BD$2,1,MATCH(G$1,Baseline!$B$1:$BD$1,0)))</f>
        <v>e340</v>
      </c>
      <c r="H999">
        <f>IFERROR(INDEX(JMP!$AJ$2:$AU$1000,MATCH($A999,JMP!$A$2:$A$1000,0),MATCH(H$1,JMP!$AJ$1:$AU$1,0)),INDEX(Baseline!$B$2:$BD$2,1,MATCH(H$1,Baseline!$B$1:$BD$1,0)))</f>
        <v>1.5</v>
      </c>
      <c r="I999">
        <f>IFERROR(INDEX(JMP!$AJ$2:$AU$1000,MATCH($A999,JMP!$A$2:$A$1000,0),MATCH(I$1,JMP!$AJ$1:$AU$1,0)),INDEX(Baseline!$B$2:$BD$2,1,MATCH(I$1,Baseline!$B$1:$BD$1,0)))</f>
        <v>0.42</v>
      </c>
      <c r="J999">
        <f>IFERROR(INDEX(JMP!$AJ$2:$AU$1000,MATCH($A999,JMP!$A$2:$A$1000,0),MATCH(J$1,JMP!$AJ$1:$AU$1,0)),INDEX(Baseline!$B$2:$BD$2,1,MATCH(J$1,Baseline!$B$1:$BD$1,0)))</f>
        <v>1</v>
      </c>
      <c r="K999">
        <f>IFERROR(INDEX(JMP!$AJ$2:$AU$1000,MATCH($A999,JMP!$A$2:$A$1000,0),MATCH(K$1,JMP!$AJ$1:$AU$1,0)),INDEX(Baseline!$B$2:$BD$2,1,MATCH(K$1,Baseline!$B$1:$BD$1,0)))</f>
        <v>0</v>
      </c>
      <c r="L999">
        <f>IFERROR(INDEX(JMP!$AJ$2:$AU$1000,MATCH($A999,JMP!$A$2:$A$1000,0),MATCH(L$1,JMP!$AJ$1:$AU$1,0)),INDEX(Baseline!$B$2:$BD$2,1,MATCH(L$1,Baseline!$B$1:$BD$1,0)))</f>
        <v>0.14794670103582658</v>
      </c>
      <c r="M999" t="b">
        <f>IFERROR(INDEX(JMP!$AJ$2:$AU$1000,MATCH($A999,JMP!$A$2:$A$1000,0),MATCH(M$1,JMP!$AJ$1:$AU$1,0)),INDEX(Baseline!$B$2:$BD$2,1,MATCH(M$1,Baseline!$B$1:$BD$1,0)))</f>
        <v>0</v>
      </c>
      <c r="N999" t="b">
        <f>IFERROR(INDEX(JMP!$AJ$2:$AU$1000,MATCH($A999,JMP!$A$2:$A$1000,0),MATCH(N$1,JMP!$AJ$1:$AU$1,0)),INDEX(Baseline!$B$2:$BD$2,1,MATCH(N$1,Baseline!$B$1:$BD$1,0)))</f>
        <v>0</v>
      </c>
      <c r="O999">
        <f>IFERROR(INDEX(JMP!$AJ$2:$AU$1000,MATCH($A999,JMP!$A$2:$A$1000,0),MATCH(O$1,JMP!$AJ$1:$AU$1,0)),INDEX(Baseline!$B$2:$BD$2,1,MATCH(O$1,Baseline!$B$1:$BD$1,0)))</f>
        <v>7</v>
      </c>
      <c r="P999">
        <f>IFERROR(INDEX(JMP!$AJ$2:$AU$1000,MATCH($A999,JMP!$A$2:$A$1000,0),MATCH(P$1,JMP!$AJ$1:$AU$1,0)),INDEX(Baseline!$B$2:$BD$2,1,MATCH(P$1,Baseline!$B$1:$BD$1,0)))</f>
        <v>200</v>
      </c>
      <c r="Q999">
        <f>IFERROR(INDEX(JMP!$AJ$2:$AU$1000,MATCH($A999,JMP!$A$2:$A$1000,0),MATCH(Q$1,JMP!$AJ$1:$AU$1,0)),INDEX(Baseline!$B$2:$BD$2,1,MATCH(Q$1,Baseline!$B$1:$BD$1,0)))</f>
        <v>10</v>
      </c>
      <c r="R999">
        <f>IFERROR(INDEX(JMP!$AJ$2:$AU$1000,MATCH($A999,JMP!$A$2:$A$1000,0),MATCH(R$1,JMP!$AJ$1:$AU$1,0)),INDEX(Baseline!$B$2:$BD$2,1,MATCH(R$1,Baseline!$B$1:$BD$1,0)))</f>
        <v>0</v>
      </c>
      <c r="S999">
        <f>IFERROR(INDEX(JMP!$AJ$2:$AU$1000,MATCH($A999,JMP!$A$2:$A$1000,0),MATCH(S$1,JMP!$AJ$1:$AU$1,0)),INDEX(Baseline!$B$2:$BD$2,1,MATCH(S$1,Baseline!$B$1:$BD$1,0)))</f>
        <v>1</v>
      </c>
      <c r="T999">
        <f>IFERROR(INDEX(JMP!$AJ$2:$AU$1000,MATCH($A999,JMP!$A$2:$A$1000,0),MATCH(T$1,JMP!$AJ$1:$AU$1,0)),INDEX(Baseline!$B$2:$BD$2,1,MATCH(T$1,Baseline!$B$1:$BD$1,0)))</f>
        <v>0</v>
      </c>
      <c r="U999" t="str">
        <f>IFERROR(INDEX(JMP!$AJ$2:$AU$1000,MATCH($A999,JMP!$A$2:$A$1000,0),MATCH(U$1,JMP!$AJ$1:$AU$1,0)),INDEX(Baseline!$B$2:$BD$2,1,MATCH(U$1,Baseline!$B$1:$BD$1,0)))</f>
        <v>Titan</v>
      </c>
      <c r="V999">
        <f>IFERROR(INDEX(JMP!$AJ$2:$AU$1000,MATCH($A999,JMP!$A$2:$A$1000,0),MATCH(V$1,JMP!$AJ$1:$AU$1,0)),INDEX(Baseline!$B$2:$BD$2,1,MATCH(V$1,Baseline!$B$1:$BD$1,0)))</f>
        <v>3</v>
      </c>
      <c r="W999">
        <f>IFERROR(INDEX(JMP!$AJ$2:$AU$1000,MATCH($A999,JMP!$A$2:$A$1000,0),MATCH(W$1,JMP!$AJ$1:$AU$1,0)),INDEX(Baseline!$B$2:$BD$2,1,MATCH(W$1,Baseline!$B$1:$BD$1,0)))</f>
        <v>0.37</v>
      </c>
      <c r="X999">
        <f>IFERROR(INDEX(JMP!$AJ$2:$AU$1000,MATCH($A999,JMP!$A$2:$A$1000,0),MATCH(X$1,JMP!$AJ$1:$AU$1,0)),INDEX(Baseline!$B$2:$BD$2,1,MATCH(X$1,Baseline!$B$1:$BD$1,0)))</f>
        <v>4</v>
      </c>
      <c r="Y999">
        <f>IFERROR(INDEX(JMP!$AJ$2:$AU$1000,MATCH($A999,JMP!$A$2:$A$1000,0),MATCH(Y$1,JMP!$AJ$1:$AU$1,0)),INDEX(Baseline!$B$2:$BD$2,1,MATCH(Y$1,Baseline!$B$1:$BD$1,0)))</f>
        <v>1</v>
      </c>
      <c r="Z999">
        <f>IFERROR(INDEX(JMP!$AJ$2:$AU$1000,MATCH($A999,JMP!$A$2:$A$1000,0),MATCH(Z$1,JMP!$AJ$1:$AU$1,0)),INDEX(Baseline!$B$2:$BD$2,1,MATCH(Z$1,Baseline!$B$1:$BD$1,0)))</f>
        <v>1970</v>
      </c>
      <c r="AA999">
        <f>IFERROR(INDEX(JMP!$AJ$2:$AU$1000,MATCH($A999,JMP!$A$2:$A$1000,0),MATCH(AA$1,JMP!$AJ$1:$AU$1,0)),INDEX(Baseline!$B$2:$BD$2,1,MATCH(AA$1,Baseline!$B$1:$BD$1,0)))</f>
        <v>1970</v>
      </c>
      <c r="AB999">
        <f>IFERROR(INDEX(JMP!$AJ$2:$AU$1000,MATCH($A999,JMP!$A$2:$A$1000,0),MATCH(AB$1,JMP!$AJ$1:$AU$1,0)),INDEX(Baseline!$B$2:$BD$2,1,MATCH(AB$1,Baseline!$B$1:$BD$1,0)))</f>
        <v>0</v>
      </c>
      <c r="AC999">
        <f>IFERROR(INDEX(JMP!$AJ$2:$AU$1000,MATCH($A999,JMP!$A$2:$A$1000,0),MATCH(AC$1,JMP!$AJ$1:$AU$1,0)),INDEX(Baseline!$B$2:$BD$2,1,MATCH(AC$1,Baseline!$B$1:$BD$1,0)))</f>
        <v>1</v>
      </c>
      <c r="AD999">
        <f>IFERROR(INDEX(JMP!$AJ$2:$AU$1000,MATCH($A999,JMP!$A$2:$A$1000,0),MATCH(AD$1,JMP!$AJ$1:$AU$1,0)),INDEX(Baseline!$B$2:$BD$2,1,MATCH(AD$1,Baseline!$B$1:$BD$1,0)))</f>
        <v>8</v>
      </c>
      <c r="AE999">
        <f>IFERROR(INDEX(JMP!$AJ$2:$AU$1000,MATCH($A999,JMP!$A$2:$A$1000,0),MATCH(AE$1,JMP!$AJ$1:$AU$1,0)),INDEX(Baseline!$B$2:$BD$2,1,MATCH(AE$1,Baseline!$B$1:$BD$1,0)))</f>
        <v>0.625</v>
      </c>
      <c r="AF999" t="str">
        <f>IFERROR(INDEX(JMP!$AJ$2:$AU$1000,MATCH($A999,JMP!$A$2:$A$1000,0),MATCH(AF$1,JMP!$AJ$1:$AU$1,0)),INDEX(Baseline!$B$2:$BD$2,1,MATCH(AF$1,Baseline!$B$1:$BD$1,0)))</f>
        <v>bwb</v>
      </c>
      <c r="AG999" t="str">
        <f>IFERROR(INDEX(JMP!$AJ$2:$AU$1000,MATCH($A999,JMP!$A$2:$A$1000,0),MATCH(AG$1,JMP!$AJ$1:$AU$1,0)),INDEX(Baseline!$B$2:$BD$2,1,MATCH(AG$1,Baseline!$B$1:$BD$1,0)))</f>
        <v>V-tail</v>
      </c>
      <c r="AH999">
        <f>IFERROR(INDEX(JMP!$AJ$2:$AU$1000,MATCH($A999,JMP!$A$2:$A$1000,0),MATCH(AH$1,JMP!$AJ$1:$AU$1,0)),INDEX(Baseline!$B$2:$BD$2,1,MATCH(AH$1,Baseline!$B$1:$BD$1,0)))</f>
        <v>1</v>
      </c>
      <c r="AI999">
        <f>IFERROR(INDEX(JMP!$AJ$2:$AU$1000,MATCH($A999,JMP!$A$2:$A$1000,0),MATCH(AI$1,JMP!$AJ$1:$AU$1,0)),INDEX(Baseline!$B$2:$BD$2,1,MATCH(AI$1,Baseline!$B$1:$BD$1,0)))</f>
        <v>724000000</v>
      </c>
      <c r="AJ999">
        <f>IFERROR(INDEX(JMP!$AJ$2:$AU$1000,MATCH($A999,JMP!$A$2:$A$1000,0),MATCH(AJ$1,JMP!$AJ$1:$AU$1,0)),INDEX(Baseline!$B$2:$BD$2,1,MATCH(AJ$1,Baseline!$B$1:$BD$1,0)))</f>
        <v>54500000</v>
      </c>
      <c r="AK999">
        <f>IFERROR(INDEX(JMP!$AJ$2:$AU$1000,MATCH($A999,JMP!$A$2:$A$1000,0),MATCH(AK$1,JMP!$AJ$1:$AU$1,0)),INDEX(Baseline!$B$2:$BD$2,1,MATCH(AK$1,Baseline!$B$1:$BD$1,0)))</f>
        <v>30</v>
      </c>
      <c r="AL999">
        <f>IFERROR(INDEX(JMP!$AJ$2:$AU$1000,MATCH($A999,JMP!$A$2:$A$1000,0),MATCH(AL$1,JMP!$AJ$1:$AU$1,0)),INDEX(Baseline!$B$2:$BD$2,1,MATCH(AL$1,Baseline!$B$1:$BD$1,0)))</f>
        <v>9.4392162374805372E-3</v>
      </c>
      <c r="AM999">
        <f>IFERROR(INDEX(JMP!$AJ$2:$AU$1000,MATCH($A999,JMP!$A$2:$A$1000,0),MATCH(AM$1,JMP!$AJ$1:$AU$1,0)),INDEX(Baseline!$B$2:$BD$2,1,MATCH(AM$1,Baseline!$B$1:$BD$1,0)))</f>
        <v>16.76159171767619</v>
      </c>
      <c r="AN999">
        <f>IFERROR(INDEX(JMP!$AJ$2:$AU$1000,MATCH($A999,JMP!$A$2:$A$1000,0),MATCH(AN$1,JMP!$AJ$1:$AU$1,0)),INDEX(Baseline!$B$2:$BD$2,1,MATCH(AN$1,Baseline!$B$1:$BD$1,0)))</f>
        <v>1.9546364768264062</v>
      </c>
      <c r="AO999">
        <f>IFERROR(INDEX(JMP!$AJ$2:$AU$1000,MATCH($A999,JMP!$A$2:$A$1000,0),MATCH(AO$1,JMP!$AJ$1:$AU$1,0)),INDEX(Baseline!$B$2:$BD$2,1,MATCH(AO$1,Baseline!$B$1:$BD$1,0)))</f>
        <v>0.54658861932257241</v>
      </c>
      <c r="AP999">
        <f>IFERROR(INDEX(JMP!$AJ$2:$AU$1000,MATCH($A999,JMP!$A$2:$A$1000,0),MATCH(AP$1,JMP!$AJ$1:$AU$1,0)),INDEX(Baseline!$B$2:$BD$2,1,MATCH(AP$1,Baseline!$B$1:$BD$1,0)))</f>
        <v>0</v>
      </c>
      <c r="AQ999">
        <f>IFERROR(INDEX(JMP!$AJ$2:$AU$1000,MATCH($A999,JMP!$A$2:$A$1000,0),MATCH(AQ$1,JMP!$AJ$1:$AU$1,0)),INDEX(Baseline!$B$2:$BD$2,1,MATCH(AQ$1,Baseline!$B$1:$BD$1,0)))</f>
        <v>0.35</v>
      </c>
      <c r="AR999">
        <f>IFERROR(INDEX(JMP!$AJ$2:$AU$1000,MATCH($A999,JMP!$A$2:$A$1000,0),MATCH(AR$1,JMP!$AJ$1:$AU$1,0)),INDEX(Baseline!$B$2:$BD$2,1,MATCH(AR$1,Baseline!$B$1:$BD$1,0)))</f>
        <v>0</v>
      </c>
      <c r="AS999">
        <f>IFERROR(INDEX(JMP!$AJ$2:$AU$1000,MATCH($A999,JMP!$A$2:$A$1000,0),MATCH(AS$1,JMP!$AJ$1:$AU$1,0)),INDEX(Baseline!$B$2:$BD$2,1,MATCH(AS$1,Baseline!$B$1:$BD$1,0)))</f>
        <v>0</v>
      </c>
      <c r="AT999">
        <f>IFERROR(INDEX(JMP!$AJ$2:$AU$1000,MATCH($A999,JMP!$A$2:$A$1000,0),MATCH(AT$1,JMP!$AJ$1:$AU$1,0)),INDEX(Baseline!$B$2:$BD$2,1,MATCH(AT$1,Baseline!$B$1:$BD$1,0)))</f>
        <v>500</v>
      </c>
      <c r="AU999">
        <f>IFERROR(INDEX(JMP!$AJ$2:$AU$1000,MATCH($A999,JMP!$A$2:$A$1000,0),MATCH(AU$1,JMP!$AJ$1:$AU$1,0)),INDEX(Baseline!$B$2:$BD$2,1,MATCH(AU$1,Baseline!$B$1:$BD$1,0)))</f>
        <v>50</v>
      </c>
      <c r="AV999">
        <f>IFERROR(INDEX(JMP!$AJ$2:$AU$1000,MATCH($A999,JMP!$A$2:$A$1000,0),MATCH(AV$1,JMP!$AJ$1:$AU$1,0)),INDEX(Baseline!$B$2:$BD$2,1,MATCH(AV$1,Baseline!$B$1:$BD$1,0)))</f>
        <v>12.1</v>
      </c>
      <c r="AW999">
        <f>IFERROR(INDEX(JMP!$AJ$2:$AU$1000,MATCH($A999,JMP!$A$2:$A$1000,0),MATCH(AW$1,JMP!$AJ$1:$AU$1,0)),INDEX(Baseline!$B$2:$BD$2,1,MATCH(AW$1,Baseline!$B$1:$BD$1,0)))</f>
        <v>1.9961979999999998E-3</v>
      </c>
      <c r="AX999">
        <f>IFERROR(INDEX(JMP!$AJ$2:$AU$1000,MATCH($A999,JMP!$A$2:$A$1000,0),MATCH(AX$1,JMP!$AJ$1:$AU$1,0)),INDEX(Baseline!$B$2:$BD$2,1,MATCH(AX$1,Baseline!$B$1:$BD$1,0)))</f>
        <v>1.9961979999999998E-3</v>
      </c>
      <c r="AY999">
        <f>IFERROR(INDEX(JMP!$AJ$2:$AU$1000,MATCH($A999,JMP!$A$2:$A$1000,0),MATCH(AY$1,JMP!$AJ$1:$AU$1,0)),INDEX(Baseline!$B$2:$BD$2,1,MATCH(AY$1,Baseline!$B$1:$BD$1,0)))</f>
        <v>1.9607137E-2</v>
      </c>
      <c r="AZ999">
        <f>IFERROR(INDEX(JMP!$AJ$2:$AU$1000,MATCH($A999,JMP!$A$2:$A$1000,0),MATCH(AZ$1,JMP!$AJ$1:$AU$1,0)),INDEX(Baseline!$B$2:$BD$2,1,MATCH(AZ$1,Baseline!$B$1:$BD$1,0)))</f>
        <v>1</v>
      </c>
      <c r="BA999">
        <f>IFERROR(INDEX(JMP!$AJ$2:$AU$1000,MATCH($A999,JMP!$A$2:$A$1000,0),MATCH(BA$1,JMP!$AJ$1:$AU$1,0)),INDEX(Baseline!$B$2:$BD$2,1,MATCH(BA$1,Baseline!$B$1:$BD$1,0)))</f>
        <v>10</v>
      </c>
      <c r="BB999">
        <f>IFERROR(INDEX(JMP!$AJ$2:$AU$1000,MATCH($A999,JMP!$A$2:$A$1000,0),MATCH(BB$1,JMP!$AJ$1:$AU$1,0)),INDEX(Baseline!$B$2:$BD$2,1,MATCH(BB$1,Baseline!$B$1:$BD$1,0)))</f>
        <v>0</v>
      </c>
      <c r="BC999">
        <f>IFERROR(INDEX(JMP!$AJ$2:$AU$1000,MATCH($A999,JMP!$A$2:$A$1000,0),MATCH(BC$1,JMP!$AJ$1:$AU$1,0)),INDEX(Baseline!$B$2:$BD$2,1,MATCH(BC$1,Baseline!$B$1:$BD$1,0)))</f>
        <v>1</v>
      </c>
      <c r="BD999">
        <f>IFERROR(INDEX(JMP!$AJ$2:$AU$1000,MATCH($A999,JMP!$A$2:$A$1000,0),MATCH(BD$1,JMP!$AJ$1:$AU$1,0)),INDEX(Baseline!$B$2:$BD$2,1,MATCH(BD$1,Baseline!$B$1:$BD$1,0)))</f>
        <v>2.7865571435000001</v>
      </c>
      <c r="BE999">
        <f>IFERROR(INDEX(JMP!$AJ$2:$AU$1000,MATCH($A999,JMP!$A$2:$A$1000,0),MATCH(BE$1,JMP!$AJ$1:$AU$1,0)),INDEX(Baseline!$B$2:$BE$2,1,MATCH(BE$1,Baseline!$B$1:$BE$1,0)))</f>
        <v>400000</v>
      </c>
      <c r="BF999" t="str">
        <f t="shared" si="78"/>
        <v>yes</v>
      </c>
      <c r="BG999" t="str">
        <f t="shared" si="79"/>
        <v>yes</v>
      </c>
      <c r="BH999">
        <f t="shared" si="80"/>
        <v>0.5</v>
      </c>
      <c r="BI999">
        <f t="shared" si="81"/>
        <v>10</v>
      </c>
      <c r="BL999" t="str">
        <f t="shared" si="82"/>
        <v>spring</v>
      </c>
    </row>
    <row r="1000" spans="1:64" x14ac:dyDescent="0.35">
      <c r="A1000">
        <v>999</v>
      </c>
      <c r="B1000">
        <f>IFERROR(INDEX(JMP!$AJ$2:$AU$1000,MATCH($A1000,JMP!$A$2:$A$1000,0),MATCH(B$1,JMP!$AJ$1:$AU$1,0)),INDEX(Baseline!$B$2:$BD$2,1,MATCH(B$1,Baseline!$B$1:$BD$1,0)))</f>
        <v>0</v>
      </c>
      <c r="C1000">
        <f>IFERROR(INDEX(JMP!$AJ$2:$AU$1000,MATCH($A1000,JMP!$A$2:$A$1000,0),MATCH(C$1,JMP!$AJ$1:$AU$1,0)),INDEX(Baseline!$B$2:$BD$2,1,MATCH(C$1,Baseline!$B$1:$BD$1,0)))</f>
        <v>8760</v>
      </c>
      <c r="D1000">
        <f>IFERROR(INDEX(JMP!$AJ$2:$AU$1000,MATCH($A1000,JMP!$A$2:$A$1000,0),MATCH(D$1,JMP!$AJ$1:$AU$1,0)),INDEX(Baseline!$B$2:$BD$2,1,MATCH(D$1,Baseline!$B$1:$BD$1,0)))</f>
        <v>1</v>
      </c>
      <c r="E1000">
        <f>IFERROR(INDEX(JMP!$AJ$2:$AU$1000,MATCH($A1000,JMP!$A$2:$A$1000,0),MATCH(E$1,JMP!$AJ$1:$AU$1,0)),INDEX(Baseline!$B$2:$BD$2,1,MATCH(E$1,Baseline!$B$1:$BD$1,0)))</f>
        <v>1</v>
      </c>
      <c r="F1000" t="str">
        <f>IFERROR(INDEX(JMP!$AJ$2:$AU$1000,MATCH($A1000,JMP!$A$2:$A$1000,0),MATCH(F$1,JMP!$AJ$1:$AU$1,0)),INDEX(Baseline!$B$2:$BD$2,1,MATCH(F$1,Baseline!$B$1:$BD$1,0)))</f>
        <v>e344</v>
      </c>
      <c r="G1000" t="str">
        <f>IFERROR(INDEX(JMP!$AJ$2:$AU$1000,MATCH($A1000,JMP!$A$2:$A$1000,0),MATCH(G$1,JMP!$AJ$1:$AU$1,0)),INDEX(Baseline!$B$2:$BD$2,1,MATCH(G$1,Baseline!$B$1:$BD$1,0)))</f>
        <v>e340</v>
      </c>
      <c r="H1000">
        <f>IFERROR(INDEX(JMP!$AJ$2:$AU$1000,MATCH($A1000,JMP!$A$2:$A$1000,0),MATCH(H$1,JMP!$AJ$1:$AU$1,0)),INDEX(Baseline!$B$2:$BD$2,1,MATCH(H$1,Baseline!$B$1:$BD$1,0)))</f>
        <v>1.5</v>
      </c>
      <c r="I1000">
        <f>IFERROR(INDEX(JMP!$AJ$2:$AU$1000,MATCH($A1000,JMP!$A$2:$A$1000,0),MATCH(I$1,JMP!$AJ$1:$AU$1,0)),INDEX(Baseline!$B$2:$BD$2,1,MATCH(I$1,Baseline!$B$1:$BD$1,0)))</f>
        <v>0.42</v>
      </c>
      <c r="J1000">
        <f>IFERROR(INDEX(JMP!$AJ$2:$AU$1000,MATCH($A1000,JMP!$A$2:$A$1000,0),MATCH(J$1,JMP!$AJ$1:$AU$1,0)),INDEX(Baseline!$B$2:$BD$2,1,MATCH(J$1,Baseline!$B$1:$BD$1,0)))</f>
        <v>1</v>
      </c>
      <c r="K1000">
        <f>IFERROR(INDEX(JMP!$AJ$2:$AU$1000,MATCH($A1000,JMP!$A$2:$A$1000,0),MATCH(K$1,JMP!$AJ$1:$AU$1,0)),INDEX(Baseline!$B$2:$BD$2,1,MATCH(K$1,Baseline!$B$1:$BD$1,0)))</f>
        <v>0</v>
      </c>
      <c r="L1000">
        <f>IFERROR(INDEX(JMP!$AJ$2:$AU$1000,MATCH($A1000,JMP!$A$2:$A$1000,0),MATCH(L$1,JMP!$AJ$1:$AU$1,0)),INDEX(Baseline!$B$2:$BD$2,1,MATCH(L$1,Baseline!$B$1:$BD$1,0)))</f>
        <v>8.047889435714739E-2</v>
      </c>
      <c r="M1000" t="b">
        <f>IFERROR(INDEX(JMP!$AJ$2:$AU$1000,MATCH($A1000,JMP!$A$2:$A$1000,0),MATCH(M$1,JMP!$AJ$1:$AU$1,0)),INDEX(Baseline!$B$2:$BD$2,1,MATCH(M$1,Baseline!$B$1:$BD$1,0)))</f>
        <v>0</v>
      </c>
      <c r="N1000" t="b">
        <f>IFERROR(INDEX(JMP!$AJ$2:$AU$1000,MATCH($A1000,JMP!$A$2:$A$1000,0),MATCH(N$1,JMP!$AJ$1:$AU$1,0)),INDEX(Baseline!$B$2:$BD$2,1,MATCH(N$1,Baseline!$B$1:$BD$1,0)))</f>
        <v>0</v>
      </c>
      <c r="O1000">
        <f>IFERROR(INDEX(JMP!$AJ$2:$AU$1000,MATCH($A1000,JMP!$A$2:$A$1000,0),MATCH(O$1,JMP!$AJ$1:$AU$1,0)),INDEX(Baseline!$B$2:$BD$2,1,MATCH(O$1,Baseline!$B$1:$BD$1,0)))</f>
        <v>7</v>
      </c>
      <c r="P1000">
        <f>IFERROR(INDEX(JMP!$AJ$2:$AU$1000,MATCH($A1000,JMP!$A$2:$A$1000,0),MATCH(P$1,JMP!$AJ$1:$AU$1,0)),INDEX(Baseline!$B$2:$BD$2,1,MATCH(P$1,Baseline!$B$1:$BD$1,0)))</f>
        <v>200</v>
      </c>
      <c r="Q1000">
        <f>IFERROR(INDEX(JMP!$AJ$2:$AU$1000,MATCH($A1000,JMP!$A$2:$A$1000,0),MATCH(Q$1,JMP!$AJ$1:$AU$1,0)),INDEX(Baseline!$B$2:$BD$2,1,MATCH(Q$1,Baseline!$B$1:$BD$1,0)))</f>
        <v>10</v>
      </c>
      <c r="R1000">
        <f>IFERROR(INDEX(JMP!$AJ$2:$AU$1000,MATCH($A1000,JMP!$A$2:$A$1000,0),MATCH(R$1,JMP!$AJ$1:$AU$1,0)),INDEX(Baseline!$B$2:$BD$2,1,MATCH(R$1,Baseline!$B$1:$BD$1,0)))</f>
        <v>0</v>
      </c>
      <c r="S1000">
        <f>IFERROR(INDEX(JMP!$AJ$2:$AU$1000,MATCH($A1000,JMP!$A$2:$A$1000,0),MATCH(S$1,JMP!$AJ$1:$AU$1,0)),INDEX(Baseline!$B$2:$BD$2,1,MATCH(S$1,Baseline!$B$1:$BD$1,0)))</f>
        <v>1</v>
      </c>
      <c r="T1000">
        <f>IFERROR(INDEX(JMP!$AJ$2:$AU$1000,MATCH($A1000,JMP!$A$2:$A$1000,0),MATCH(T$1,JMP!$AJ$1:$AU$1,0)),INDEX(Baseline!$B$2:$BD$2,1,MATCH(T$1,Baseline!$B$1:$BD$1,0)))</f>
        <v>0</v>
      </c>
      <c r="U1000" t="str">
        <f>IFERROR(INDEX(JMP!$AJ$2:$AU$1000,MATCH($A1000,JMP!$A$2:$A$1000,0),MATCH(U$1,JMP!$AJ$1:$AU$1,0)),INDEX(Baseline!$B$2:$BD$2,1,MATCH(U$1,Baseline!$B$1:$BD$1,0)))</f>
        <v>Titan</v>
      </c>
      <c r="V1000">
        <f>IFERROR(INDEX(JMP!$AJ$2:$AU$1000,MATCH($A1000,JMP!$A$2:$A$1000,0),MATCH(V$1,JMP!$AJ$1:$AU$1,0)),INDEX(Baseline!$B$2:$BD$2,1,MATCH(V$1,Baseline!$B$1:$BD$1,0)))</f>
        <v>3</v>
      </c>
      <c r="W1000">
        <f>IFERROR(INDEX(JMP!$AJ$2:$AU$1000,MATCH($A1000,JMP!$A$2:$A$1000,0),MATCH(W$1,JMP!$AJ$1:$AU$1,0)),INDEX(Baseline!$B$2:$BD$2,1,MATCH(W$1,Baseline!$B$1:$BD$1,0)))</f>
        <v>0.37</v>
      </c>
      <c r="X1000">
        <f>IFERROR(INDEX(JMP!$AJ$2:$AU$1000,MATCH($A1000,JMP!$A$2:$A$1000,0),MATCH(X$1,JMP!$AJ$1:$AU$1,0)),INDEX(Baseline!$B$2:$BD$2,1,MATCH(X$1,Baseline!$B$1:$BD$1,0)))</f>
        <v>4</v>
      </c>
      <c r="Y1000">
        <f>IFERROR(INDEX(JMP!$AJ$2:$AU$1000,MATCH($A1000,JMP!$A$2:$A$1000,0),MATCH(Y$1,JMP!$AJ$1:$AU$1,0)),INDEX(Baseline!$B$2:$BD$2,1,MATCH(Y$1,Baseline!$B$1:$BD$1,0)))</f>
        <v>4</v>
      </c>
      <c r="Z1000">
        <f>IFERROR(INDEX(JMP!$AJ$2:$AU$1000,MATCH($A1000,JMP!$A$2:$A$1000,0),MATCH(Z$1,JMP!$AJ$1:$AU$1,0)),INDEX(Baseline!$B$2:$BD$2,1,MATCH(Z$1,Baseline!$B$1:$BD$1,0)))</f>
        <v>1970</v>
      </c>
      <c r="AA1000">
        <f>IFERROR(INDEX(JMP!$AJ$2:$AU$1000,MATCH($A1000,JMP!$A$2:$A$1000,0),MATCH(AA$1,JMP!$AJ$1:$AU$1,0)),INDEX(Baseline!$B$2:$BD$2,1,MATCH(AA$1,Baseline!$B$1:$BD$1,0)))</f>
        <v>1970</v>
      </c>
      <c r="AB1000">
        <f>IFERROR(INDEX(JMP!$AJ$2:$AU$1000,MATCH($A1000,JMP!$A$2:$A$1000,0),MATCH(AB$1,JMP!$AJ$1:$AU$1,0)),INDEX(Baseline!$B$2:$BD$2,1,MATCH(AB$1,Baseline!$B$1:$BD$1,0)))</f>
        <v>0</v>
      </c>
      <c r="AC1000">
        <f>IFERROR(INDEX(JMP!$AJ$2:$AU$1000,MATCH($A1000,JMP!$A$2:$A$1000,0),MATCH(AC$1,JMP!$AJ$1:$AU$1,0)),INDEX(Baseline!$B$2:$BD$2,1,MATCH(AC$1,Baseline!$B$1:$BD$1,0)))</f>
        <v>1</v>
      </c>
      <c r="AD1000">
        <f>IFERROR(INDEX(JMP!$AJ$2:$AU$1000,MATCH($A1000,JMP!$A$2:$A$1000,0),MATCH(AD$1,JMP!$AJ$1:$AU$1,0)),INDEX(Baseline!$B$2:$BD$2,1,MATCH(AD$1,Baseline!$B$1:$BD$1,0)))</f>
        <v>8</v>
      </c>
      <c r="AE1000">
        <f>IFERROR(INDEX(JMP!$AJ$2:$AU$1000,MATCH($A1000,JMP!$A$2:$A$1000,0),MATCH(AE$1,JMP!$AJ$1:$AU$1,0)),INDEX(Baseline!$B$2:$BD$2,1,MATCH(AE$1,Baseline!$B$1:$BD$1,0)))</f>
        <v>1</v>
      </c>
      <c r="AF1000" t="str">
        <f>IFERROR(INDEX(JMP!$AJ$2:$AU$1000,MATCH($A1000,JMP!$A$2:$A$1000,0),MATCH(AF$1,JMP!$AJ$1:$AU$1,0)),INDEX(Baseline!$B$2:$BD$2,1,MATCH(AF$1,Baseline!$B$1:$BD$1,0)))</f>
        <v>bwb</v>
      </c>
      <c r="AG1000" t="str">
        <f>IFERROR(INDEX(JMP!$AJ$2:$AU$1000,MATCH($A1000,JMP!$A$2:$A$1000,0),MATCH(AG$1,JMP!$AJ$1:$AU$1,0)),INDEX(Baseline!$B$2:$BD$2,1,MATCH(AG$1,Baseline!$B$1:$BD$1,0)))</f>
        <v>V-tail</v>
      </c>
      <c r="AH1000">
        <f>IFERROR(INDEX(JMP!$AJ$2:$AU$1000,MATCH($A1000,JMP!$A$2:$A$1000,0),MATCH(AH$1,JMP!$AJ$1:$AU$1,0)),INDEX(Baseline!$B$2:$BD$2,1,MATCH(AH$1,Baseline!$B$1:$BD$1,0)))</f>
        <v>1</v>
      </c>
      <c r="AI1000">
        <f>IFERROR(INDEX(JMP!$AJ$2:$AU$1000,MATCH($A1000,JMP!$A$2:$A$1000,0),MATCH(AI$1,JMP!$AJ$1:$AU$1,0)),INDEX(Baseline!$B$2:$BD$2,1,MATCH(AI$1,Baseline!$B$1:$BD$1,0)))</f>
        <v>724000000</v>
      </c>
      <c r="AJ1000">
        <f>IFERROR(INDEX(JMP!$AJ$2:$AU$1000,MATCH($A1000,JMP!$A$2:$A$1000,0),MATCH(AJ$1,JMP!$AJ$1:$AU$1,0)),INDEX(Baseline!$B$2:$BD$2,1,MATCH(AJ$1,Baseline!$B$1:$BD$1,0)))</f>
        <v>54500000</v>
      </c>
      <c r="AK1000">
        <f>IFERROR(INDEX(JMP!$AJ$2:$AU$1000,MATCH($A1000,JMP!$A$2:$A$1000,0),MATCH(AK$1,JMP!$AJ$1:$AU$1,0)),INDEX(Baseline!$B$2:$BD$2,1,MATCH(AK$1,Baseline!$B$1:$BD$1,0)))</f>
        <v>30</v>
      </c>
      <c r="AL1000">
        <f>IFERROR(INDEX(JMP!$AJ$2:$AU$1000,MATCH($A1000,JMP!$A$2:$A$1000,0),MATCH(AL$1,JMP!$AJ$1:$AU$1,0)),INDEX(Baseline!$B$2:$BD$2,1,MATCH(AL$1,Baseline!$B$1:$BD$1,0)))</f>
        <v>2.8338837311101182E-2</v>
      </c>
      <c r="AM1000">
        <f>IFERROR(INDEX(JMP!$AJ$2:$AU$1000,MATCH($A1000,JMP!$A$2:$A$1000,0),MATCH(AM$1,JMP!$AJ$1:$AU$1,0)),INDEX(Baseline!$B$2:$BD$2,1,MATCH(AM$1,Baseline!$B$1:$BD$1,0)))</f>
        <v>7.1736063186666659</v>
      </c>
      <c r="AN1000">
        <f>IFERROR(INDEX(JMP!$AJ$2:$AU$1000,MATCH($A1000,JMP!$A$2:$A$1000,0),MATCH(AN$1,JMP!$AJ$1:$AU$1,0)),INDEX(Baseline!$B$2:$BD$2,1,MATCH(AN$1,Baseline!$B$1:$BD$1,0)))</f>
        <v>2.4214268633121536</v>
      </c>
      <c r="AO1000">
        <f>IFERROR(INDEX(JMP!$AJ$2:$AU$1000,MATCH($A1000,JMP!$A$2:$A$1000,0),MATCH(AO$1,JMP!$AJ$1:$AU$1,0)),INDEX(Baseline!$B$2:$BD$2,1,MATCH(AO$1,Baseline!$B$1:$BD$1,0)))</f>
        <v>0.42444065585631569</v>
      </c>
      <c r="AP1000">
        <f>IFERROR(INDEX(JMP!$AJ$2:$AU$1000,MATCH($A1000,JMP!$A$2:$A$1000,0),MATCH(AP$1,JMP!$AJ$1:$AU$1,0)),INDEX(Baseline!$B$2:$BD$2,1,MATCH(AP$1,Baseline!$B$1:$BD$1,0)))</f>
        <v>0</v>
      </c>
      <c r="AQ1000">
        <f>IFERROR(INDEX(JMP!$AJ$2:$AU$1000,MATCH($A1000,JMP!$A$2:$A$1000,0),MATCH(AQ$1,JMP!$AJ$1:$AU$1,0)),INDEX(Baseline!$B$2:$BD$2,1,MATCH(AQ$1,Baseline!$B$1:$BD$1,0)))</f>
        <v>0.35</v>
      </c>
      <c r="AR1000">
        <f>IFERROR(INDEX(JMP!$AJ$2:$AU$1000,MATCH($A1000,JMP!$A$2:$A$1000,0),MATCH(AR$1,JMP!$AJ$1:$AU$1,0)),INDEX(Baseline!$B$2:$BD$2,1,MATCH(AR$1,Baseline!$B$1:$BD$1,0)))</f>
        <v>0</v>
      </c>
      <c r="AS1000">
        <f>IFERROR(INDEX(JMP!$AJ$2:$AU$1000,MATCH($A1000,JMP!$A$2:$A$1000,0),MATCH(AS$1,JMP!$AJ$1:$AU$1,0)),INDEX(Baseline!$B$2:$BD$2,1,MATCH(AS$1,Baseline!$B$1:$BD$1,0)))</f>
        <v>0</v>
      </c>
      <c r="AT1000">
        <f>IFERROR(INDEX(JMP!$AJ$2:$AU$1000,MATCH($A1000,JMP!$A$2:$A$1000,0),MATCH(AT$1,JMP!$AJ$1:$AU$1,0)),INDEX(Baseline!$B$2:$BD$2,1,MATCH(AT$1,Baseline!$B$1:$BD$1,0)))</f>
        <v>500</v>
      </c>
      <c r="AU1000">
        <f>IFERROR(INDEX(JMP!$AJ$2:$AU$1000,MATCH($A1000,JMP!$A$2:$A$1000,0),MATCH(AU$1,JMP!$AJ$1:$AU$1,0)),INDEX(Baseline!$B$2:$BD$2,1,MATCH(AU$1,Baseline!$B$1:$BD$1,0)))</f>
        <v>50</v>
      </c>
      <c r="AV1000">
        <f>IFERROR(INDEX(JMP!$AJ$2:$AU$1000,MATCH($A1000,JMP!$A$2:$A$1000,0),MATCH(AV$1,JMP!$AJ$1:$AU$1,0)),INDEX(Baseline!$B$2:$BD$2,1,MATCH(AV$1,Baseline!$B$1:$BD$1,0)))</f>
        <v>12.1</v>
      </c>
      <c r="AW1000">
        <f>IFERROR(INDEX(JMP!$AJ$2:$AU$1000,MATCH($A1000,JMP!$A$2:$A$1000,0),MATCH(AW$1,JMP!$AJ$1:$AU$1,0)),INDEX(Baseline!$B$2:$BD$2,1,MATCH(AW$1,Baseline!$B$1:$BD$1,0)))</f>
        <v>1.9961979999999998E-3</v>
      </c>
      <c r="AX1000">
        <f>IFERROR(INDEX(JMP!$AJ$2:$AU$1000,MATCH($A1000,JMP!$A$2:$A$1000,0),MATCH(AX$1,JMP!$AJ$1:$AU$1,0)),INDEX(Baseline!$B$2:$BD$2,1,MATCH(AX$1,Baseline!$B$1:$BD$1,0)))</f>
        <v>1.9961979999999998E-3</v>
      </c>
      <c r="AY1000">
        <f>IFERROR(INDEX(JMP!$AJ$2:$AU$1000,MATCH($A1000,JMP!$A$2:$A$1000,0),MATCH(AY$1,JMP!$AJ$1:$AU$1,0)),INDEX(Baseline!$B$2:$BD$2,1,MATCH(AY$1,Baseline!$B$1:$BD$1,0)))</f>
        <v>1.9607137E-2</v>
      </c>
      <c r="AZ1000">
        <f>IFERROR(INDEX(JMP!$AJ$2:$AU$1000,MATCH($A1000,JMP!$A$2:$A$1000,0),MATCH(AZ$1,JMP!$AJ$1:$AU$1,0)),INDEX(Baseline!$B$2:$BD$2,1,MATCH(AZ$1,Baseline!$B$1:$BD$1,0)))</f>
        <v>0</v>
      </c>
      <c r="BA1000">
        <f>IFERROR(INDEX(JMP!$AJ$2:$AU$1000,MATCH($A1000,JMP!$A$2:$A$1000,0),MATCH(BA$1,JMP!$AJ$1:$AU$1,0)),INDEX(Baseline!$B$2:$BD$2,1,MATCH(BA$1,Baseline!$B$1:$BD$1,0)))</f>
        <v>100</v>
      </c>
      <c r="BB1000">
        <f>IFERROR(INDEX(JMP!$AJ$2:$AU$1000,MATCH($A1000,JMP!$A$2:$A$1000,0),MATCH(BB$1,JMP!$AJ$1:$AU$1,0)),INDEX(Baseline!$B$2:$BD$2,1,MATCH(BB$1,Baseline!$B$1:$BD$1,0)))</f>
        <v>0</v>
      </c>
      <c r="BC1000">
        <f>IFERROR(INDEX(JMP!$AJ$2:$AU$1000,MATCH($A1000,JMP!$A$2:$A$1000,0),MATCH(BC$1,JMP!$AJ$1:$AU$1,0)),INDEX(Baseline!$B$2:$BD$2,1,MATCH(BC$1,Baseline!$B$1:$BD$1,0)))</f>
        <v>4</v>
      </c>
      <c r="BD1000">
        <f>IFERROR(INDEX(JMP!$AJ$2:$AU$1000,MATCH($A1000,JMP!$A$2:$A$1000,0),MATCH(BD$1,JMP!$AJ$1:$AU$1,0)),INDEX(Baseline!$B$2:$BD$2,1,MATCH(BD$1,Baseline!$B$1:$BD$1,0)))</f>
        <v>4.6614818862499998</v>
      </c>
      <c r="BE1000">
        <f>IFERROR(INDEX(JMP!$AJ$2:$AU$1000,MATCH($A1000,JMP!$A$2:$A$1000,0),MATCH(BE$1,JMP!$AJ$1:$AU$1,0)),INDEX(Baseline!$B$2:$BE$2,1,MATCH(BE$1,Baseline!$B$1:$BE$1,0)))</f>
        <v>400000</v>
      </c>
      <c r="BF1000" t="str">
        <f t="shared" si="78"/>
        <v>no</v>
      </c>
      <c r="BG1000" t="str">
        <f t="shared" si="79"/>
        <v>yes</v>
      </c>
      <c r="BH1000">
        <f t="shared" si="80"/>
        <v>1</v>
      </c>
      <c r="BI1000">
        <f t="shared" si="81"/>
        <v>100</v>
      </c>
      <c r="BL1000" t="str">
        <f t="shared" si="82"/>
        <v>winter</v>
      </c>
    </row>
    <row r="1001" spans="1:64" x14ac:dyDescent="0.35">
      <c r="A1001">
        <v>1000</v>
      </c>
      <c r="B1001">
        <f>IFERROR(INDEX(JMP!$AJ$2:$AU$1000,MATCH($A1001,JMP!$A$2:$A$1000,0),MATCH(B$1,JMP!$AJ$1:$AU$1,0)),INDEX(Baseline!$B$2:$BD$2,1,MATCH(B$1,Baseline!$B$1:$BD$1,0)))</f>
        <v>0</v>
      </c>
      <c r="C1001">
        <f>IFERROR(INDEX(JMP!$AJ$2:$AU$1000,MATCH($A1001,JMP!$A$2:$A$1000,0),MATCH(C$1,JMP!$AJ$1:$AU$1,0)),INDEX(Baseline!$B$2:$BD$2,1,MATCH(C$1,Baseline!$B$1:$BD$1,0)))</f>
        <v>8760</v>
      </c>
      <c r="D1001">
        <f>IFERROR(INDEX(JMP!$AJ$2:$AU$1000,MATCH($A1001,JMP!$A$2:$A$1000,0),MATCH(D$1,JMP!$AJ$1:$AU$1,0)),INDEX(Baseline!$B$2:$BD$2,1,MATCH(D$1,Baseline!$B$1:$BD$1,0)))</f>
        <v>1</v>
      </c>
      <c r="E1001">
        <f>IFERROR(INDEX(JMP!$AJ$2:$AU$1000,MATCH($A1001,JMP!$A$2:$A$1000,0),MATCH(E$1,JMP!$AJ$1:$AU$1,0)),INDEX(Baseline!$B$2:$BD$2,1,MATCH(E$1,Baseline!$B$1:$BD$1,0)))</f>
        <v>1</v>
      </c>
      <c r="F1001" t="str">
        <f>IFERROR(INDEX(JMP!$AJ$2:$AU$1000,MATCH($A1001,JMP!$A$2:$A$1000,0),MATCH(F$1,JMP!$AJ$1:$AU$1,0)),INDEX(Baseline!$B$2:$BD$2,1,MATCH(F$1,Baseline!$B$1:$BD$1,0)))</f>
        <v>e344</v>
      </c>
      <c r="G1001" t="str">
        <f>IFERROR(INDEX(JMP!$AJ$2:$AU$1000,MATCH($A1001,JMP!$A$2:$A$1000,0),MATCH(G$1,JMP!$AJ$1:$AU$1,0)),INDEX(Baseline!$B$2:$BD$2,1,MATCH(G$1,Baseline!$B$1:$BD$1,0)))</f>
        <v>e340</v>
      </c>
      <c r="H1001">
        <f>IFERROR(INDEX(JMP!$AJ$2:$AU$1000,MATCH($A1001,JMP!$A$2:$A$1000,0),MATCH(H$1,JMP!$AJ$1:$AU$1,0)),INDEX(Baseline!$B$2:$BD$2,1,MATCH(H$1,Baseline!$B$1:$BD$1,0)))</f>
        <v>1.5</v>
      </c>
      <c r="I1001">
        <f>IFERROR(INDEX(JMP!$AJ$2:$AU$1000,MATCH($A1001,JMP!$A$2:$A$1000,0),MATCH(I$1,JMP!$AJ$1:$AU$1,0)),INDEX(Baseline!$B$2:$BD$2,1,MATCH(I$1,Baseline!$B$1:$BD$1,0)))</f>
        <v>0.42</v>
      </c>
      <c r="J1001">
        <f>IFERROR(INDEX(JMP!$AJ$2:$AU$1000,MATCH($A1001,JMP!$A$2:$A$1000,0),MATCH(J$1,JMP!$AJ$1:$AU$1,0)),INDEX(Baseline!$B$2:$BD$2,1,MATCH(J$1,Baseline!$B$1:$BD$1,0)))</f>
        <v>1</v>
      </c>
      <c r="K1001">
        <f>IFERROR(INDEX(JMP!$AJ$2:$AU$1000,MATCH($A1001,JMP!$A$2:$A$1000,0),MATCH(K$1,JMP!$AJ$1:$AU$1,0)),INDEX(Baseline!$B$2:$BD$2,1,MATCH(K$1,Baseline!$B$1:$BD$1,0)))</f>
        <v>0</v>
      </c>
      <c r="L1001">
        <f>IFERROR(INDEX(JMP!$AJ$2:$AU$1000,MATCH($A1001,JMP!$A$2:$A$1000,0),MATCH(L$1,JMP!$AJ$1:$AU$1,0)),INDEX(Baseline!$B$2:$BD$2,1,MATCH(L$1,Baseline!$B$1:$BD$1,0)))</f>
        <v>8.8928342037513E-2</v>
      </c>
      <c r="M1001" t="b">
        <f>IFERROR(INDEX(JMP!$AJ$2:$AU$1000,MATCH($A1001,JMP!$A$2:$A$1000,0),MATCH(M$1,JMP!$AJ$1:$AU$1,0)),INDEX(Baseline!$B$2:$BD$2,1,MATCH(M$1,Baseline!$B$1:$BD$1,0)))</f>
        <v>0</v>
      </c>
      <c r="N1001" t="b">
        <f>IFERROR(INDEX(JMP!$AJ$2:$AU$1000,MATCH($A1001,JMP!$A$2:$A$1000,0),MATCH(N$1,JMP!$AJ$1:$AU$1,0)),INDEX(Baseline!$B$2:$BD$2,1,MATCH(N$1,Baseline!$B$1:$BD$1,0)))</f>
        <v>0</v>
      </c>
      <c r="O1001">
        <f>IFERROR(INDEX(JMP!$AJ$2:$AU$1000,MATCH($A1001,JMP!$A$2:$A$1000,0),MATCH(O$1,JMP!$AJ$1:$AU$1,0)),INDEX(Baseline!$B$2:$BD$2,1,MATCH(O$1,Baseline!$B$1:$BD$1,0)))</f>
        <v>7</v>
      </c>
      <c r="P1001">
        <f>IFERROR(INDEX(JMP!$AJ$2:$AU$1000,MATCH($A1001,JMP!$A$2:$A$1000,0),MATCH(P$1,JMP!$AJ$1:$AU$1,0)),INDEX(Baseline!$B$2:$BD$2,1,MATCH(P$1,Baseline!$B$1:$BD$1,0)))</f>
        <v>200</v>
      </c>
      <c r="Q1001">
        <f>IFERROR(INDEX(JMP!$AJ$2:$AU$1000,MATCH($A1001,JMP!$A$2:$A$1000,0),MATCH(Q$1,JMP!$AJ$1:$AU$1,0)),INDEX(Baseline!$B$2:$BD$2,1,MATCH(Q$1,Baseline!$B$1:$BD$1,0)))</f>
        <v>10</v>
      </c>
      <c r="R1001">
        <f>IFERROR(INDEX(JMP!$AJ$2:$AU$1000,MATCH($A1001,JMP!$A$2:$A$1000,0),MATCH(R$1,JMP!$AJ$1:$AU$1,0)),INDEX(Baseline!$B$2:$BD$2,1,MATCH(R$1,Baseline!$B$1:$BD$1,0)))</f>
        <v>0</v>
      </c>
      <c r="S1001">
        <f>IFERROR(INDEX(JMP!$AJ$2:$AU$1000,MATCH($A1001,JMP!$A$2:$A$1000,0),MATCH(S$1,JMP!$AJ$1:$AU$1,0)),INDEX(Baseline!$B$2:$BD$2,1,MATCH(S$1,Baseline!$B$1:$BD$1,0)))</f>
        <v>1</v>
      </c>
      <c r="T1001">
        <f>IFERROR(INDEX(JMP!$AJ$2:$AU$1000,MATCH($A1001,JMP!$A$2:$A$1000,0),MATCH(T$1,JMP!$AJ$1:$AU$1,0)),INDEX(Baseline!$B$2:$BD$2,1,MATCH(T$1,Baseline!$B$1:$BD$1,0)))</f>
        <v>0</v>
      </c>
      <c r="U1001" t="str">
        <f>IFERROR(INDEX(JMP!$AJ$2:$AU$1000,MATCH($A1001,JMP!$A$2:$A$1000,0),MATCH(U$1,JMP!$AJ$1:$AU$1,0)),INDEX(Baseline!$B$2:$BD$2,1,MATCH(U$1,Baseline!$B$1:$BD$1,0)))</f>
        <v>Titan</v>
      </c>
      <c r="V1001">
        <f>IFERROR(INDEX(JMP!$AJ$2:$AU$1000,MATCH($A1001,JMP!$A$2:$A$1000,0),MATCH(V$1,JMP!$AJ$1:$AU$1,0)),INDEX(Baseline!$B$2:$BD$2,1,MATCH(V$1,Baseline!$B$1:$BD$1,0)))</f>
        <v>3</v>
      </c>
      <c r="W1001">
        <f>IFERROR(INDEX(JMP!$AJ$2:$AU$1000,MATCH($A1001,JMP!$A$2:$A$1000,0),MATCH(W$1,JMP!$AJ$1:$AU$1,0)),INDEX(Baseline!$B$2:$BD$2,1,MATCH(W$1,Baseline!$B$1:$BD$1,0)))</f>
        <v>0.37</v>
      </c>
      <c r="X1001">
        <f>IFERROR(INDEX(JMP!$AJ$2:$AU$1000,MATCH($A1001,JMP!$A$2:$A$1000,0),MATCH(X$1,JMP!$AJ$1:$AU$1,0)),INDEX(Baseline!$B$2:$BD$2,1,MATCH(X$1,Baseline!$B$1:$BD$1,0)))</f>
        <v>4</v>
      </c>
      <c r="Y1001">
        <f>IFERROR(INDEX(JMP!$AJ$2:$AU$1000,MATCH($A1001,JMP!$A$2:$A$1000,0),MATCH(Y$1,JMP!$AJ$1:$AU$1,0)),INDEX(Baseline!$B$2:$BD$2,1,MATCH(Y$1,Baseline!$B$1:$BD$1,0)))</f>
        <v>3</v>
      </c>
      <c r="Z1001">
        <f>IFERROR(INDEX(JMP!$AJ$2:$AU$1000,MATCH($A1001,JMP!$A$2:$A$1000,0),MATCH(Z$1,JMP!$AJ$1:$AU$1,0)),INDEX(Baseline!$B$2:$BD$2,1,MATCH(Z$1,Baseline!$B$1:$BD$1,0)))</f>
        <v>1970</v>
      </c>
      <c r="AA1001">
        <f>IFERROR(INDEX(JMP!$AJ$2:$AU$1000,MATCH($A1001,JMP!$A$2:$A$1000,0),MATCH(AA$1,JMP!$AJ$1:$AU$1,0)),INDEX(Baseline!$B$2:$BD$2,1,MATCH(AA$1,Baseline!$B$1:$BD$1,0)))</f>
        <v>1970</v>
      </c>
      <c r="AB1001">
        <f>IFERROR(INDEX(JMP!$AJ$2:$AU$1000,MATCH($A1001,JMP!$A$2:$A$1000,0),MATCH(AB$1,JMP!$AJ$1:$AU$1,0)),INDEX(Baseline!$B$2:$BD$2,1,MATCH(AB$1,Baseline!$B$1:$BD$1,0)))</f>
        <v>0</v>
      </c>
      <c r="AC1001">
        <f>IFERROR(INDEX(JMP!$AJ$2:$AU$1000,MATCH($A1001,JMP!$A$2:$A$1000,0),MATCH(AC$1,JMP!$AJ$1:$AU$1,0)),INDEX(Baseline!$B$2:$BD$2,1,MATCH(AC$1,Baseline!$B$1:$BD$1,0)))</f>
        <v>1</v>
      </c>
      <c r="AD1001">
        <f>IFERROR(INDEX(JMP!$AJ$2:$AU$1000,MATCH($A1001,JMP!$A$2:$A$1000,0),MATCH(AD$1,JMP!$AJ$1:$AU$1,0)),INDEX(Baseline!$B$2:$BD$2,1,MATCH(AD$1,Baseline!$B$1:$BD$1,0)))</f>
        <v>8</v>
      </c>
      <c r="AE1001">
        <f>IFERROR(INDEX(JMP!$AJ$2:$AU$1000,MATCH($A1001,JMP!$A$2:$A$1000,0),MATCH(AE$1,JMP!$AJ$1:$AU$1,0)),INDEX(Baseline!$B$2:$BD$2,1,MATCH(AE$1,Baseline!$B$1:$BD$1,0)))</f>
        <v>1</v>
      </c>
      <c r="AF1001" t="str">
        <f>IFERROR(INDEX(JMP!$AJ$2:$AU$1000,MATCH($A1001,JMP!$A$2:$A$1000,0),MATCH(AF$1,JMP!$AJ$1:$AU$1,0)),INDEX(Baseline!$B$2:$BD$2,1,MATCH(AF$1,Baseline!$B$1:$BD$1,0)))</f>
        <v>bwb</v>
      </c>
      <c r="AG1001" t="str">
        <f>IFERROR(INDEX(JMP!$AJ$2:$AU$1000,MATCH($A1001,JMP!$A$2:$A$1000,0),MATCH(AG$1,JMP!$AJ$1:$AU$1,0)),INDEX(Baseline!$B$2:$BD$2,1,MATCH(AG$1,Baseline!$B$1:$BD$1,0)))</f>
        <v>V-tail</v>
      </c>
      <c r="AH1001">
        <f>IFERROR(INDEX(JMP!$AJ$2:$AU$1000,MATCH($A1001,JMP!$A$2:$A$1000,0),MATCH(AH$1,JMP!$AJ$1:$AU$1,0)),INDEX(Baseline!$B$2:$BD$2,1,MATCH(AH$1,Baseline!$B$1:$BD$1,0)))</f>
        <v>0</v>
      </c>
      <c r="AI1001">
        <f>IFERROR(INDEX(JMP!$AJ$2:$AU$1000,MATCH($A1001,JMP!$A$2:$A$1000,0),MATCH(AI$1,JMP!$AJ$1:$AU$1,0)),INDEX(Baseline!$B$2:$BD$2,1,MATCH(AI$1,Baseline!$B$1:$BD$1,0)))</f>
        <v>724000000</v>
      </c>
      <c r="AJ1001">
        <f>IFERROR(INDEX(JMP!$AJ$2:$AU$1000,MATCH($A1001,JMP!$A$2:$A$1000,0),MATCH(AJ$1,JMP!$AJ$1:$AU$1,0)),INDEX(Baseline!$B$2:$BD$2,1,MATCH(AJ$1,Baseline!$B$1:$BD$1,0)))</f>
        <v>54500000</v>
      </c>
      <c r="AK1001">
        <f>IFERROR(INDEX(JMP!$AJ$2:$AU$1000,MATCH($A1001,JMP!$A$2:$A$1000,0),MATCH(AK$1,JMP!$AJ$1:$AU$1,0)),INDEX(Baseline!$B$2:$BD$2,1,MATCH(AK$1,Baseline!$B$1:$BD$1,0)))</f>
        <v>30</v>
      </c>
      <c r="AL1001">
        <f>IFERROR(INDEX(JMP!$AJ$2:$AU$1000,MATCH($A1001,JMP!$A$2:$A$1000,0),MATCH(AL$1,JMP!$AJ$1:$AU$1,0)),INDEX(Baseline!$B$2:$BD$2,1,MATCH(AL$1,Baseline!$B$1:$BD$1,0)))</f>
        <v>1.0123671245938947E-2</v>
      </c>
      <c r="AM1001">
        <f>IFERROR(INDEX(JMP!$AJ$2:$AU$1000,MATCH($A1001,JMP!$A$2:$A$1000,0),MATCH(AM$1,JMP!$AJ$1:$AU$1,0)),INDEX(Baseline!$B$2:$BD$2,1,MATCH(AM$1,Baseline!$B$1:$BD$1,0)))</f>
        <v>12.661846530647619</v>
      </c>
      <c r="AN1001">
        <f>IFERROR(INDEX(JMP!$AJ$2:$AU$1000,MATCH($A1001,JMP!$A$2:$A$1000,0),MATCH(AN$1,JMP!$AJ$1:$AU$1,0)),INDEX(Baseline!$B$2:$BD$2,1,MATCH(AN$1,Baseline!$B$1:$BD$1,0)))</f>
        <v>1.5173577678763563</v>
      </c>
      <c r="AO1001">
        <f>IFERROR(INDEX(JMP!$AJ$2:$AU$1000,MATCH($A1001,JMP!$A$2:$A$1000,0),MATCH(AO$1,JMP!$AJ$1:$AU$1,0)),INDEX(Baseline!$B$2:$BD$2,1,MATCH(AO$1,Baseline!$B$1:$BD$1,0)))</f>
        <v>1.0693640383790399</v>
      </c>
      <c r="AP1001">
        <f>IFERROR(INDEX(JMP!$AJ$2:$AU$1000,MATCH($A1001,JMP!$A$2:$A$1000,0),MATCH(AP$1,JMP!$AJ$1:$AU$1,0)),INDEX(Baseline!$B$2:$BD$2,1,MATCH(AP$1,Baseline!$B$1:$BD$1,0)))</f>
        <v>0</v>
      </c>
      <c r="AQ1001">
        <f>IFERROR(INDEX(JMP!$AJ$2:$AU$1000,MATCH($A1001,JMP!$A$2:$A$1000,0),MATCH(AQ$1,JMP!$AJ$1:$AU$1,0)),INDEX(Baseline!$B$2:$BD$2,1,MATCH(AQ$1,Baseline!$B$1:$BD$1,0)))</f>
        <v>0.35</v>
      </c>
      <c r="AR1001">
        <f>IFERROR(INDEX(JMP!$AJ$2:$AU$1000,MATCH($A1001,JMP!$A$2:$A$1000,0),MATCH(AR$1,JMP!$AJ$1:$AU$1,0)),INDEX(Baseline!$B$2:$BD$2,1,MATCH(AR$1,Baseline!$B$1:$BD$1,0)))</f>
        <v>0</v>
      </c>
      <c r="AS1001">
        <f>IFERROR(INDEX(JMP!$AJ$2:$AU$1000,MATCH($A1001,JMP!$A$2:$A$1000,0),MATCH(AS$1,JMP!$AJ$1:$AU$1,0)),INDEX(Baseline!$B$2:$BD$2,1,MATCH(AS$1,Baseline!$B$1:$BD$1,0)))</f>
        <v>0</v>
      </c>
      <c r="AT1001">
        <f>IFERROR(INDEX(JMP!$AJ$2:$AU$1000,MATCH($A1001,JMP!$A$2:$A$1000,0),MATCH(AT$1,JMP!$AJ$1:$AU$1,0)),INDEX(Baseline!$B$2:$BD$2,1,MATCH(AT$1,Baseline!$B$1:$BD$1,0)))</f>
        <v>500</v>
      </c>
      <c r="AU1001">
        <f>IFERROR(INDEX(JMP!$AJ$2:$AU$1000,MATCH($A1001,JMP!$A$2:$A$1000,0),MATCH(AU$1,JMP!$AJ$1:$AU$1,0)),INDEX(Baseline!$B$2:$BD$2,1,MATCH(AU$1,Baseline!$B$1:$BD$1,0)))</f>
        <v>50</v>
      </c>
      <c r="AV1001">
        <f>IFERROR(INDEX(JMP!$AJ$2:$AU$1000,MATCH($A1001,JMP!$A$2:$A$1000,0),MATCH(AV$1,JMP!$AJ$1:$AU$1,0)),INDEX(Baseline!$B$2:$BD$2,1,MATCH(AV$1,Baseline!$B$1:$BD$1,0)))</f>
        <v>12.1</v>
      </c>
      <c r="AW1001">
        <f>IFERROR(INDEX(JMP!$AJ$2:$AU$1000,MATCH($A1001,JMP!$A$2:$A$1000,0),MATCH(AW$1,JMP!$AJ$1:$AU$1,0)),INDEX(Baseline!$B$2:$BD$2,1,MATCH(AW$1,Baseline!$B$1:$BD$1,0)))</f>
        <v>1.9961979999999998E-3</v>
      </c>
      <c r="AX1001">
        <f>IFERROR(INDEX(JMP!$AJ$2:$AU$1000,MATCH($A1001,JMP!$A$2:$A$1000,0),MATCH(AX$1,JMP!$AJ$1:$AU$1,0)),INDEX(Baseline!$B$2:$BD$2,1,MATCH(AX$1,Baseline!$B$1:$BD$1,0)))</f>
        <v>1.9961979999999998E-3</v>
      </c>
      <c r="AY1001">
        <f>IFERROR(INDEX(JMP!$AJ$2:$AU$1000,MATCH($A1001,JMP!$A$2:$A$1000,0),MATCH(AY$1,JMP!$AJ$1:$AU$1,0)),INDEX(Baseline!$B$2:$BD$2,1,MATCH(AY$1,Baseline!$B$1:$BD$1,0)))</f>
        <v>1.9607137E-2</v>
      </c>
      <c r="AZ1001">
        <f>IFERROR(INDEX(JMP!$AJ$2:$AU$1000,MATCH($A1001,JMP!$A$2:$A$1000,0),MATCH(AZ$1,JMP!$AJ$1:$AU$1,0)),INDEX(Baseline!$B$2:$BD$2,1,MATCH(AZ$1,Baseline!$B$1:$BD$1,0)))</f>
        <v>0</v>
      </c>
      <c r="BA1001">
        <f>IFERROR(INDEX(JMP!$AJ$2:$AU$1000,MATCH($A1001,JMP!$A$2:$A$1000,0),MATCH(BA$1,JMP!$AJ$1:$AU$1,0)),INDEX(Baseline!$B$2:$BD$2,1,MATCH(BA$1,Baseline!$B$1:$BD$1,0)))</f>
        <v>55</v>
      </c>
      <c r="BB1001">
        <f>IFERROR(INDEX(JMP!$AJ$2:$AU$1000,MATCH($A1001,JMP!$A$2:$A$1000,0),MATCH(BB$1,JMP!$AJ$1:$AU$1,0)),INDEX(Baseline!$B$2:$BD$2,1,MATCH(BB$1,Baseline!$B$1:$BD$1,0)))</f>
        <v>0</v>
      </c>
      <c r="BC1001">
        <f>IFERROR(INDEX(JMP!$AJ$2:$AU$1000,MATCH($A1001,JMP!$A$2:$A$1000,0),MATCH(BC$1,JMP!$AJ$1:$AU$1,0)),INDEX(Baseline!$B$2:$BD$2,1,MATCH(BC$1,Baseline!$B$1:$BD$1,0)))</f>
        <v>2</v>
      </c>
      <c r="BD1001">
        <f>IFERROR(INDEX(JMP!$AJ$2:$AU$1000,MATCH($A1001,JMP!$A$2:$A$1000,0),MATCH(BD$1,JMP!$AJ$1:$AU$1,0)),INDEX(Baseline!$B$2:$BD$2,1,MATCH(BD$1,Baseline!$B$1:$BD$1,0)))</f>
        <v>3.7407049588999999</v>
      </c>
      <c r="BE1001">
        <f>IFERROR(INDEX(JMP!$AJ$2:$AU$1000,MATCH($A1001,JMP!$A$2:$A$1000,0),MATCH(BE$1,JMP!$AJ$1:$AU$1,0)),INDEX(Baseline!$B$2:$BE$2,1,MATCH(BE$1,Baseline!$B$1:$BE$1,0)))</f>
        <v>400000</v>
      </c>
      <c r="BF1001" t="str">
        <f t="shared" si="78"/>
        <v>no</v>
      </c>
      <c r="BG1001" t="str">
        <f t="shared" si="79"/>
        <v>no</v>
      </c>
      <c r="BH1001">
        <f t="shared" si="80"/>
        <v>1</v>
      </c>
      <c r="BI1001">
        <f t="shared" si="81"/>
        <v>30</v>
      </c>
      <c r="BL1001" t="str">
        <f t="shared" si="82"/>
        <v>summer</v>
      </c>
    </row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  <row r="7253" customFormat="1" x14ac:dyDescent="0.35"/>
    <row r="7254" customFormat="1" x14ac:dyDescent="0.35"/>
    <row r="7255" customFormat="1" x14ac:dyDescent="0.35"/>
    <row r="7256" customFormat="1" x14ac:dyDescent="0.35"/>
    <row r="7257" customFormat="1" x14ac:dyDescent="0.35"/>
    <row r="7258" customFormat="1" x14ac:dyDescent="0.35"/>
    <row r="7259" customFormat="1" x14ac:dyDescent="0.35"/>
    <row r="7260" customFormat="1" x14ac:dyDescent="0.35"/>
    <row r="7261" customFormat="1" x14ac:dyDescent="0.35"/>
    <row r="7262" customFormat="1" x14ac:dyDescent="0.35"/>
    <row r="7263" customFormat="1" x14ac:dyDescent="0.35"/>
    <row r="7264" customFormat="1" x14ac:dyDescent="0.35"/>
    <row r="7265" customFormat="1" x14ac:dyDescent="0.35"/>
    <row r="7266" customFormat="1" x14ac:dyDescent="0.35"/>
    <row r="7267" customFormat="1" x14ac:dyDescent="0.35"/>
    <row r="7268" customFormat="1" x14ac:dyDescent="0.35"/>
    <row r="7269" customFormat="1" x14ac:dyDescent="0.35"/>
    <row r="7270" customFormat="1" x14ac:dyDescent="0.35"/>
    <row r="7271" customFormat="1" x14ac:dyDescent="0.35"/>
    <row r="7272" customFormat="1" x14ac:dyDescent="0.35"/>
    <row r="7273" customFormat="1" x14ac:dyDescent="0.35"/>
    <row r="7274" customFormat="1" x14ac:dyDescent="0.35"/>
    <row r="7275" customFormat="1" x14ac:dyDescent="0.35"/>
    <row r="7276" customFormat="1" x14ac:dyDescent="0.35"/>
    <row r="7277" customFormat="1" x14ac:dyDescent="0.35"/>
    <row r="7278" customFormat="1" x14ac:dyDescent="0.35"/>
    <row r="7279" customFormat="1" x14ac:dyDescent="0.35"/>
    <row r="7280" customFormat="1" x14ac:dyDescent="0.35"/>
    <row r="7281" customFormat="1" x14ac:dyDescent="0.35"/>
    <row r="7282" customFormat="1" x14ac:dyDescent="0.35"/>
    <row r="7283" customFormat="1" x14ac:dyDescent="0.35"/>
    <row r="7284" customFormat="1" x14ac:dyDescent="0.35"/>
    <row r="7285" customFormat="1" x14ac:dyDescent="0.35"/>
    <row r="7286" customFormat="1" x14ac:dyDescent="0.35"/>
    <row r="7287" customFormat="1" x14ac:dyDescent="0.35"/>
    <row r="7288" customFormat="1" x14ac:dyDescent="0.35"/>
    <row r="7289" customFormat="1" x14ac:dyDescent="0.35"/>
    <row r="7290" customFormat="1" x14ac:dyDescent="0.35"/>
    <row r="7291" customFormat="1" x14ac:dyDescent="0.35"/>
    <row r="7292" customFormat="1" x14ac:dyDescent="0.35"/>
    <row r="7293" customFormat="1" x14ac:dyDescent="0.35"/>
    <row r="7294" customFormat="1" x14ac:dyDescent="0.35"/>
    <row r="7295" customFormat="1" x14ac:dyDescent="0.35"/>
    <row r="7296" customFormat="1" x14ac:dyDescent="0.35"/>
    <row r="7297" customFormat="1" x14ac:dyDescent="0.35"/>
    <row r="7298" customFormat="1" x14ac:dyDescent="0.35"/>
    <row r="7299" customFormat="1" x14ac:dyDescent="0.35"/>
    <row r="7300" customFormat="1" x14ac:dyDescent="0.35"/>
    <row r="7301" customFormat="1" x14ac:dyDescent="0.35"/>
    <row r="7302" customFormat="1" x14ac:dyDescent="0.35"/>
    <row r="7303" customFormat="1" x14ac:dyDescent="0.35"/>
    <row r="7304" customFormat="1" x14ac:dyDescent="0.35"/>
    <row r="7305" customFormat="1" x14ac:dyDescent="0.35"/>
    <row r="7306" customFormat="1" x14ac:dyDescent="0.35"/>
    <row r="7307" customFormat="1" x14ac:dyDescent="0.35"/>
    <row r="7308" customFormat="1" x14ac:dyDescent="0.35"/>
    <row r="7309" customFormat="1" x14ac:dyDescent="0.35"/>
    <row r="7310" customFormat="1" x14ac:dyDescent="0.35"/>
    <row r="7311" customFormat="1" x14ac:dyDescent="0.35"/>
    <row r="7312" customFormat="1" x14ac:dyDescent="0.35"/>
    <row r="7313" customFormat="1" x14ac:dyDescent="0.35"/>
    <row r="7314" customFormat="1" x14ac:dyDescent="0.35"/>
    <row r="7315" customFormat="1" x14ac:dyDescent="0.35"/>
    <row r="7316" customFormat="1" x14ac:dyDescent="0.35"/>
    <row r="7317" customFormat="1" x14ac:dyDescent="0.35"/>
    <row r="7318" customFormat="1" x14ac:dyDescent="0.35"/>
    <row r="7319" customFormat="1" x14ac:dyDescent="0.35"/>
    <row r="7320" customFormat="1" x14ac:dyDescent="0.35"/>
    <row r="7321" customFormat="1" x14ac:dyDescent="0.35"/>
    <row r="7322" customFormat="1" x14ac:dyDescent="0.35"/>
    <row r="7323" customFormat="1" x14ac:dyDescent="0.35"/>
    <row r="7324" customFormat="1" x14ac:dyDescent="0.35"/>
    <row r="7325" customFormat="1" x14ac:dyDescent="0.35"/>
    <row r="7326" customFormat="1" x14ac:dyDescent="0.35"/>
    <row r="7327" customFormat="1" x14ac:dyDescent="0.35"/>
    <row r="7328" customFormat="1" x14ac:dyDescent="0.35"/>
    <row r="7329" customFormat="1" x14ac:dyDescent="0.35"/>
    <row r="7330" customFormat="1" x14ac:dyDescent="0.35"/>
    <row r="7331" customFormat="1" x14ac:dyDescent="0.35"/>
    <row r="7332" customFormat="1" x14ac:dyDescent="0.35"/>
    <row r="7333" customFormat="1" x14ac:dyDescent="0.35"/>
    <row r="7334" customFormat="1" x14ac:dyDescent="0.35"/>
    <row r="7335" customFormat="1" x14ac:dyDescent="0.35"/>
    <row r="7336" customFormat="1" x14ac:dyDescent="0.35"/>
    <row r="7337" customFormat="1" x14ac:dyDescent="0.35"/>
    <row r="7338" customFormat="1" x14ac:dyDescent="0.35"/>
    <row r="7339" customFormat="1" x14ac:dyDescent="0.35"/>
    <row r="7340" customFormat="1" x14ac:dyDescent="0.35"/>
    <row r="7341" customFormat="1" x14ac:dyDescent="0.35"/>
    <row r="7342" customFormat="1" x14ac:dyDescent="0.35"/>
    <row r="7343" customFormat="1" x14ac:dyDescent="0.35"/>
    <row r="7344" customFormat="1" x14ac:dyDescent="0.35"/>
    <row r="7345" customFormat="1" x14ac:dyDescent="0.35"/>
    <row r="7346" customFormat="1" x14ac:dyDescent="0.35"/>
    <row r="7347" customFormat="1" x14ac:dyDescent="0.35"/>
    <row r="7348" customFormat="1" x14ac:dyDescent="0.35"/>
    <row r="7349" customFormat="1" x14ac:dyDescent="0.35"/>
    <row r="7350" customFormat="1" x14ac:dyDescent="0.35"/>
    <row r="7351" customFormat="1" x14ac:dyDescent="0.35"/>
    <row r="7352" customFormat="1" x14ac:dyDescent="0.35"/>
    <row r="7353" customFormat="1" x14ac:dyDescent="0.35"/>
    <row r="7354" customFormat="1" x14ac:dyDescent="0.35"/>
    <row r="7355" customFormat="1" x14ac:dyDescent="0.35"/>
    <row r="7356" customFormat="1" x14ac:dyDescent="0.35"/>
    <row r="7357" customFormat="1" x14ac:dyDescent="0.35"/>
    <row r="7358" customFormat="1" x14ac:dyDescent="0.35"/>
    <row r="7359" customFormat="1" x14ac:dyDescent="0.35"/>
    <row r="7360" customFormat="1" x14ac:dyDescent="0.35"/>
    <row r="7361" customFormat="1" x14ac:dyDescent="0.35"/>
    <row r="7362" customFormat="1" x14ac:dyDescent="0.35"/>
    <row r="7363" customFormat="1" x14ac:dyDescent="0.35"/>
    <row r="7364" customFormat="1" x14ac:dyDescent="0.35"/>
    <row r="7365" customFormat="1" x14ac:dyDescent="0.35"/>
    <row r="7366" customFormat="1" x14ac:dyDescent="0.35"/>
    <row r="7367" customFormat="1" x14ac:dyDescent="0.35"/>
    <row r="7368" customFormat="1" x14ac:dyDescent="0.35"/>
    <row r="7369" customFormat="1" x14ac:dyDescent="0.35"/>
    <row r="7370" customFormat="1" x14ac:dyDescent="0.35"/>
    <row r="7371" customFormat="1" x14ac:dyDescent="0.35"/>
    <row r="7372" customFormat="1" x14ac:dyDescent="0.35"/>
    <row r="7373" customFormat="1" x14ac:dyDescent="0.35"/>
    <row r="7374" customFormat="1" x14ac:dyDescent="0.35"/>
    <row r="7375" customFormat="1" x14ac:dyDescent="0.35"/>
    <row r="7376" customFormat="1" x14ac:dyDescent="0.35"/>
    <row r="7377" customFormat="1" x14ac:dyDescent="0.35"/>
    <row r="7378" customFormat="1" x14ac:dyDescent="0.35"/>
    <row r="7379" customFormat="1" x14ac:dyDescent="0.35"/>
    <row r="7380" customFormat="1" x14ac:dyDescent="0.35"/>
    <row r="7381" customFormat="1" x14ac:dyDescent="0.35"/>
    <row r="7382" customFormat="1" x14ac:dyDescent="0.35"/>
    <row r="7383" customFormat="1" x14ac:dyDescent="0.35"/>
    <row r="7384" customFormat="1" x14ac:dyDescent="0.35"/>
    <row r="7385" customFormat="1" x14ac:dyDescent="0.35"/>
    <row r="7386" customFormat="1" x14ac:dyDescent="0.35"/>
    <row r="7387" customFormat="1" x14ac:dyDescent="0.35"/>
    <row r="7388" customFormat="1" x14ac:dyDescent="0.35"/>
    <row r="7389" customFormat="1" x14ac:dyDescent="0.35"/>
    <row r="7390" customFormat="1" x14ac:dyDescent="0.35"/>
    <row r="7391" customFormat="1" x14ac:dyDescent="0.35"/>
    <row r="7392" customFormat="1" x14ac:dyDescent="0.35"/>
    <row r="7393" customFormat="1" x14ac:dyDescent="0.35"/>
    <row r="7394" customFormat="1" x14ac:dyDescent="0.35"/>
    <row r="7395" customFormat="1" x14ac:dyDescent="0.35"/>
    <row r="7396" customFormat="1" x14ac:dyDescent="0.35"/>
    <row r="7397" customFormat="1" x14ac:dyDescent="0.35"/>
    <row r="7398" customFormat="1" x14ac:dyDescent="0.35"/>
    <row r="7399" customFormat="1" x14ac:dyDescent="0.35"/>
    <row r="7400" customFormat="1" x14ac:dyDescent="0.35"/>
    <row r="7401" customFormat="1" x14ac:dyDescent="0.35"/>
    <row r="7402" customFormat="1" x14ac:dyDescent="0.35"/>
    <row r="7403" customFormat="1" x14ac:dyDescent="0.35"/>
    <row r="7404" customFormat="1" x14ac:dyDescent="0.35"/>
    <row r="7405" customFormat="1" x14ac:dyDescent="0.35"/>
    <row r="7406" customFormat="1" x14ac:dyDescent="0.35"/>
    <row r="7407" customFormat="1" x14ac:dyDescent="0.35"/>
    <row r="7408" customFormat="1" x14ac:dyDescent="0.35"/>
    <row r="7409" customFormat="1" x14ac:dyDescent="0.35"/>
    <row r="7410" customFormat="1" x14ac:dyDescent="0.35"/>
    <row r="7411" customFormat="1" x14ac:dyDescent="0.35"/>
    <row r="7412" customFormat="1" x14ac:dyDescent="0.35"/>
    <row r="7413" customFormat="1" x14ac:dyDescent="0.35"/>
    <row r="7414" customFormat="1" x14ac:dyDescent="0.35"/>
    <row r="7415" customFormat="1" x14ac:dyDescent="0.35"/>
    <row r="7416" customFormat="1" x14ac:dyDescent="0.35"/>
    <row r="7417" customFormat="1" x14ac:dyDescent="0.35"/>
    <row r="7418" customFormat="1" x14ac:dyDescent="0.35"/>
    <row r="7419" customFormat="1" x14ac:dyDescent="0.35"/>
    <row r="7420" customFormat="1" x14ac:dyDescent="0.35"/>
    <row r="7421" customFormat="1" x14ac:dyDescent="0.35"/>
    <row r="7422" customFormat="1" x14ac:dyDescent="0.35"/>
    <row r="7423" customFormat="1" x14ac:dyDescent="0.35"/>
    <row r="7424" customFormat="1" x14ac:dyDescent="0.35"/>
    <row r="7425" customFormat="1" x14ac:dyDescent="0.35"/>
    <row r="7426" customFormat="1" x14ac:dyDescent="0.35"/>
    <row r="7427" customFormat="1" x14ac:dyDescent="0.35"/>
    <row r="7428" customFormat="1" x14ac:dyDescent="0.35"/>
    <row r="7429" customFormat="1" x14ac:dyDescent="0.35"/>
    <row r="7430" customFormat="1" x14ac:dyDescent="0.35"/>
    <row r="7431" customFormat="1" x14ac:dyDescent="0.35"/>
    <row r="7432" customFormat="1" x14ac:dyDescent="0.35"/>
    <row r="7433" customFormat="1" x14ac:dyDescent="0.35"/>
    <row r="7434" customFormat="1" x14ac:dyDescent="0.35"/>
    <row r="7435" customFormat="1" x14ac:dyDescent="0.35"/>
    <row r="7436" customFormat="1" x14ac:dyDescent="0.35"/>
    <row r="7437" customFormat="1" x14ac:dyDescent="0.35"/>
    <row r="7438" customFormat="1" x14ac:dyDescent="0.35"/>
    <row r="7439" customFormat="1" x14ac:dyDescent="0.35"/>
    <row r="7440" customFormat="1" x14ac:dyDescent="0.35"/>
    <row r="7441" customFormat="1" x14ac:dyDescent="0.35"/>
    <row r="7442" customFormat="1" x14ac:dyDescent="0.35"/>
    <row r="7443" customFormat="1" x14ac:dyDescent="0.35"/>
    <row r="7444" customFormat="1" x14ac:dyDescent="0.35"/>
    <row r="7445" customFormat="1" x14ac:dyDescent="0.35"/>
    <row r="7446" customFormat="1" x14ac:dyDescent="0.35"/>
    <row r="7447" customFormat="1" x14ac:dyDescent="0.35"/>
    <row r="7448" customFormat="1" x14ac:dyDescent="0.35"/>
    <row r="7449" customFormat="1" x14ac:dyDescent="0.35"/>
    <row r="7450" customFormat="1" x14ac:dyDescent="0.35"/>
    <row r="7451" customFormat="1" x14ac:dyDescent="0.35"/>
    <row r="7452" customFormat="1" x14ac:dyDescent="0.35"/>
    <row r="7453" customFormat="1" x14ac:dyDescent="0.35"/>
    <row r="7454" customFormat="1" x14ac:dyDescent="0.35"/>
    <row r="7455" customFormat="1" x14ac:dyDescent="0.35"/>
    <row r="7456" customFormat="1" x14ac:dyDescent="0.35"/>
    <row r="7457" customFormat="1" x14ac:dyDescent="0.35"/>
    <row r="7458" customFormat="1" x14ac:dyDescent="0.35"/>
    <row r="7459" customFormat="1" x14ac:dyDescent="0.35"/>
    <row r="7460" customFormat="1" x14ac:dyDescent="0.35"/>
    <row r="7461" customFormat="1" x14ac:dyDescent="0.35"/>
    <row r="7462" customFormat="1" x14ac:dyDescent="0.35"/>
    <row r="7463" customFormat="1" x14ac:dyDescent="0.35"/>
    <row r="7464" customFormat="1" x14ac:dyDescent="0.35"/>
    <row r="7465" customFormat="1" x14ac:dyDescent="0.35"/>
    <row r="7466" customFormat="1" x14ac:dyDescent="0.35"/>
    <row r="7467" customFormat="1" x14ac:dyDescent="0.35"/>
    <row r="7468" customFormat="1" x14ac:dyDescent="0.35"/>
    <row r="7469" customFormat="1" x14ac:dyDescent="0.35"/>
    <row r="7470" customFormat="1" x14ac:dyDescent="0.35"/>
    <row r="7471" customFormat="1" x14ac:dyDescent="0.35"/>
    <row r="7472" customFormat="1" x14ac:dyDescent="0.35"/>
    <row r="7473" customFormat="1" x14ac:dyDescent="0.35"/>
    <row r="7474" customFormat="1" x14ac:dyDescent="0.35"/>
    <row r="7475" customFormat="1" x14ac:dyDescent="0.35"/>
    <row r="7476" customFormat="1" x14ac:dyDescent="0.35"/>
    <row r="7477" customFormat="1" x14ac:dyDescent="0.35"/>
    <row r="7478" customFormat="1" x14ac:dyDescent="0.35"/>
    <row r="7479" customFormat="1" x14ac:dyDescent="0.35"/>
    <row r="7480" customFormat="1" x14ac:dyDescent="0.35"/>
    <row r="7481" customFormat="1" x14ac:dyDescent="0.35"/>
    <row r="7482" customFormat="1" x14ac:dyDescent="0.35"/>
    <row r="7483" customFormat="1" x14ac:dyDescent="0.35"/>
    <row r="7484" customFormat="1" x14ac:dyDescent="0.35"/>
    <row r="7485" customFormat="1" x14ac:dyDescent="0.35"/>
    <row r="7486" customFormat="1" x14ac:dyDescent="0.35"/>
    <row r="7487" customFormat="1" x14ac:dyDescent="0.35"/>
    <row r="7488" customFormat="1" x14ac:dyDescent="0.35"/>
    <row r="7489" customFormat="1" x14ac:dyDescent="0.35"/>
    <row r="7490" customFormat="1" x14ac:dyDescent="0.35"/>
    <row r="7491" customFormat="1" x14ac:dyDescent="0.35"/>
    <row r="7492" customFormat="1" x14ac:dyDescent="0.35"/>
    <row r="7493" customFormat="1" x14ac:dyDescent="0.35"/>
    <row r="7494" customFormat="1" x14ac:dyDescent="0.35"/>
    <row r="7495" customFormat="1" x14ac:dyDescent="0.35"/>
    <row r="7496" customFormat="1" x14ac:dyDescent="0.35"/>
    <row r="7497" customFormat="1" x14ac:dyDescent="0.35"/>
    <row r="7498" customFormat="1" x14ac:dyDescent="0.35"/>
    <row r="7499" customFormat="1" x14ac:dyDescent="0.35"/>
    <row r="7500" customFormat="1" x14ac:dyDescent="0.35"/>
    <row r="7501" customFormat="1" x14ac:dyDescent="0.35"/>
    <row r="7502" customFormat="1" x14ac:dyDescent="0.35"/>
    <row r="7503" customFormat="1" x14ac:dyDescent="0.35"/>
    <row r="7504" customFormat="1" x14ac:dyDescent="0.35"/>
    <row r="7505" customFormat="1" x14ac:dyDescent="0.35"/>
    <row r="7506" customFormat="1" x14ac:dyDescent="0.35"/>
    <row r="7507" customFormat="1" x14ac:dyDescent="0.35"/>
    <row r="7508" customFormat="1" x14ac:dyDescent="0.35"/>
    <row r="7509" customFormat="1" x14ac:dyDescent="0.35"/>
    <row r="7510" customFormat="1" x14ac:dyDescent="0.35"/>
    <row r="7511" customFormat="1" x14ac:dyDescent="0.35"/>
    <row r="7512" customFormat="1" x14ac:dyDescent="0.35"/>
    <row r="7513" customFormat="1" x14ac:dyDescent="0.35"/>
    <row r="7514" customFormat="1" x14ac:dyDescent="0.35"/>
    <row r="7515" customFormat="1" x14ac:dyDescent="0.35"/>
    <row r="7516" customFormat="1" x14ac:dyDescent="0.35"/>
    <row r="7517" customFormat="1" x14ac:dyDescent="0.35"/>
    <row r="7518" customFormat="1" x14ac:dyDescent="0.35"/>
    <row r="7519" customFormat="1" x14ac:dyDescent="0.35"/>
    <row r="7520" customFormat="1" x14ac:dyDescent="0.35"/>
    <row r="7521" customFormat="1" x14ac:dyDescent="0.35"/>
    <row r="7522" customFormat="1" x14ac:dyDescent="0.35"/>
    <row r="7523" customFormat="1" x14ac:dyDescent="0.35"/>
    <row r="7524" customFormat="1" x14ac:dyDescent="0.35"/>
    <row r="7525" customFormat="1" x14ac:dyDescent="0.35"/>
    <row r="7526" customFormat="1" x14ac:dyDescent="0.35"/>
    <row r="7527" customFormat="1" x14ac:dyDescent="0.35"/>
    <row r="7528" customFormat="1" x14ac:dyDescent="0.35"/>
    <row r="7529" customFormat="1" x14ac:dyDescent="0.35"/>
    <row r="7530" customFormat="1" x14ac:dyDescent="0.35"/>
    <row r="7531" customFormat="1" x14ac:dyDescent="0.35"/>
    <row r="7532" customFormat="1" x14ac:dyDescent="0.35"/>
    <row r="7533" customFormat="1" x14ac:dyDescent="0.35"/>
    <row r="7534" customFormat="1" x14ac:dyDescent="0.35"/>
    <row r="7535" customFormat="1" x14ac:dyDescent="0.35"/>
    <row r="7536" customFormat="1" x14ac:dyDescent="0.35"/>
    <row r="7537" customFormat="1" x14ac:dyDescent="0.35"/>
    <row r="7538" customFormat="1" x14ac:dyDescent="0.35"/>
    <row r="7539" customFormat="1" x14ac:dyDescent="0.35"/>
    <row r="7540" customFormat="1" x14ac:dyDescent="0.35"/>
    <row r="7541" customFormat="1" x14ac:dyDescent="0.35"/>
    <row r="7542" customFormat="1" x14ac:dyDescent="0.35"/>
    <row r="7543" customFormat="1" x14ac:dyDescent="0.35"/>
    <row r="7544" customFormat="1" x14ac:dyDescent="0.35"/>
    <row r="7545" customFormat="1" x14ac:dyDescent="0.35"/>
    <row r="7546" customFormat="1" x14ac:dyDescent="0.35"/>
    <row r="7547" customFormat="1" x14ac:dyDescent="0.35"/>
    <row r="7548" customFormat="1" x14ac:dyDescent="0.35"/>
    <row r="7549" customFormat="1" x14ac:dyDescent="0.35"/>
    <row r="7550" customFormat="1" x14ac:dyDescent="0.35"/>
    <row r="7551" customFormat="1" x14ac:dyDescent="0.35"/>
    <row r="7552" customFormat="1" x14ac:dyDescent="0.35"/>
    <row r="7553" customFormat="1" x14ac:dyDescent="0.35"/>
    <row r="7554" customFormat="1" x14ac:dyDescent="0.35"/>
    <row r="7555" customFormat="1" x14ac:dyDescent="0.35"/>
    <row r="7556" customFormat="1" x14ac:dyDescent="0.35"/>
    <row r="7557" customFormat="1" x14ac:dyDescent="0.35"/>
    <row r="7558" customFormat="1" x14ac:dyDescent="0.35"/>
    <row r="7559" customFormat="1" x14ac:dyDescent="0.35"/>
    <row r="7560" customFormat="1" x14ac:dyDescent="0.35"/>
    <row r="7561" customFormat="1" x14ac:dyDescent="0.35"/>
    <row r="7562" customFormat="1" x14ac:dyDescent="0.35"/>
    <row r="7563" customFormat="1" x14ac:dyDescent="0.35"/>
    <row r="7564" customFormat="1" x14ac:dyDescent="0.35"/>
    <row r="7565" customFormat="1" x14ac:dyDescent="0.35"/>
    <row r="7566" customFormat="1" x14ac:dyDescent="0.35"/>
    <row r="7567" customFormat="1" x14ac:dyDescent="0.35"/>
    <row r="7568" customFormat="1" x14ac:dyDescent="0.35"/>
    <row r="7569" customFormat="1" x14ac:dyDescent="0.35"/>
    <row r="7570" customFormat="1" x14ac:dyDescent="0.35"/>
    <row r="7571" customFormat="1" x14ac:dyDescent="0.35"/>
    <row r="7572" customFormat="1" x14ac:dyDescent="0.35"/>
    <row r="7573" customFormat="1" x14ac:dyDescent="0.35"/>
    <row r="7574" customFormat="1" x14ac:dyDescent="0.35"/>
    <row r="7575" customFormat="1" x14ac:dyDescent="0.35"/>
    <row r="7576" customFormat="1" x14ac:dyDescent="0.35"/>
    <row r="7577" customFormat="1" x14ac:dyDescent="0.35"/>
    <row r="7578" customFormat="1" x14ac:dyDescent="0.35"/>
    <row r="7579" customFormat="1" x14ac:dyDescent="0.35"/>
    <row r="7580" customFormat="1" x14ac:dyDescent="0.35"/>
    <row r="7581" customFormat="1" x14ac:dyDescent="0.35"/>
    <row r="7582" customFormat="1" x14ac:dyDescent="0.35"/>
    <row r="7583" customFormat="1" x14ac:dyDescent="0.35"/>
    <row r="7584" customFormat="1" x14ac:dyDescent="0.35"/>
    <row r="7585" customFormat="1" x14ac:dyDescent="0.35"/>
    <row r="7586" customFormat="1" x14ac:dyDescent="0.35"/>
    <row r="7587" customFormat="1" x14ac:dyDescent="0.35"/>
    <row r="7588" customFormat="1" x14ac:dyDescent="0.35"/>
    <row r="7589" customFormat="1" x14ac:dyDescent="0.35"/>
    <row r="7590" customFormat="1" x14ac:dyDescent="0.35"/>
    <row r="7591" customFormat="1" x14ac:dyDescent="0.35"/>
    <row r="7592" customFormat="1" x14ac:dyDescent="0.35"/>
    <row r="7593" customFormat="1" x14ac:dyDescent="0.35"/>
    <row r="7594" customFormat="1" x14ac:dyDescent="0.35"/>
    <row r="7595" customFormat="1" x14ac:dyDescent="0.35"/>
    <row r="7596" customFormat="1" x14ac:dyDescent="0.35"/>
    <row r="7597" customFormat="1" x14ac:dyDescent="0.35"/>
    <row r="7598" customFormat="1" x14ac:dyDescent="0.35"/>
    <row r="7599" customFormat="1" x14ac:dyDescent="0.35"/>
    <row r="7600" customFormat="1" x14ac:dyDescent="0.35"/>
    <row r="7601" customFormat="1" x14ac:dyDescent="0.35"/>
    <row r="7602" customFormat="1" x14ac:dyDescent="0.35"/>
    <row r="7603" customFormat="1" x14ac:dyDescent="0.35"/>
    <row r="7604" customFormat="1" x14ac:dyDescent="0.35"/>
    <row r="7605" customFormat="1" x14ac:dyDescent="0.35"/>
    <row r="7606" customFormat="1" x14ac:dyDescent="0.35"/>
    <row r="7607" customFormat="1" x14ac:dyDescent="0.35"/>
    <row r="7608" customFormat="1" x14ac:dyDescent="0.35"/>
    <row r="7609" customFormat="1" x14ac:dyDescent="0.35"/>
    <row r="7610" customFormat="1" x14ac:dyDescent="0.35"/>
    <row r="7611" customFormat="1" x14ac:dyDescent="0.35"/>
    <row r="7612" customFormat="1" x14ac:dyDescent="0.35"/>
    <row r="7613" customFormat="1" x14ac:dyDescent="0.35"/>
    <row r="7614" customFormat="1" x14ac:dyDescent="0.35"/>
    <row r="7615" customFormat="1" x14ac:dyDescent="0.35"/>
    <row r="7616" customFormat="1" x14ac:dyDescent="0.35"/>
    <row r="7617" customFormat="1" x14ac:dyDescent="0.35"/>
    <row r="7618" customFormat="1" x14ac:dyDescent="0.35"/>
    <row r="7619" customFormat="1" x14ac:dyDescent="0.35"/>
    <row r="7620" customFormat="1" x14ac:dyDescent="0.35"/>
    <row r="7621" customFormat="1" x14ac:dyDescent="0.35"/>
    <row r="7622" customFormat="1" x14ac:dyDescent="0.35"/>
    <row r="7623" customFormat="1" x14ac:dyDescent="0.35"/>
    <row r="7624" customFormat="1" x14ac:dyDescent="0.35"/>
    <row r="7625" customFormat="1" x14ac:dyDescent="0.35"/>
    <row r="7626" customFormat="1" x14ac:dyDescent="0.35"/>
    <row r="7627" customFormat="1" x14ac:dyDescent="0.35"/>
    <row r="7628" customFormat="1" x14ac:dyDescent="0.35"/>
    <row r="7629" customFormat="1" x14ac:dyDescent="0.35"/>
    <row r="7630" customFormat="1" x14ac:dyDescent="0.35"/>
    <row r="7631" customFormat="1" x14ac:dyDescent="0.35"/>
    <row r="7632" customFormat="1" x14ac:dyDescent="0.35"/>
    <row r="7633" customFormat="1" x14ac:dyDescent="0.35"/>
    <row r="7634" customFormat="1" x14ac:dyDescent="0.35"/>
    <row r="7635" customFormat="1" x14ac:dyDescent="0.35"/>
    <row r="7636" customFormat="1" x14ac:dyDescent="0.35"/>
    <row r="7637" customFormat="1" x14ac:dyDescent="0.35"/>
    <row r="7638" customFormat="1" x14ac:dyDescent="0.35"/>
    <row r="7639" customFormat="1" x14ac:dyDescent="0.35"/>
    <row r="7640" customFormat="1" x14ac:dyDescent="0.35"/>
    <row r="7641" customFormat="1" x14ac:dyDescent="0.35"/>
    <row r="7642" customFormat="1" x14ac:dyDescent="0.35"/>
    <row r="7643" customFormat="1" x14ac:dyDescent="0.35"/>
    <row r="7644" customFormat="1" x14ac:dyDescent="0.35"/>
    <row r="7645" customFormat="1" x14ac:dyDescent="0.35"/>
    <row r="7646" customFormat="1" x14ac:dyDescent="0.35"/>
    <row r="7647" customFormat="1" x14ac:dyDescent="0.35"/>
    <row r="7648" customFormat="1" x14ac:dyDescent="0.35"/>
    <row r="7649" customFormat="1" x14ac:dyDescent="0.35"/>
    <row r="7650" customFormat="1" x14ac:dyDescent="0.35"/>
    <row r="7651" customFormat="1" x14ac:dyDescent="0.35"/>
    <row r="7652" customFormat="1" x14ac:dyDescent="0.35"/>
    <row r="7653" customFormat="1" x14ac:dyDescent="0.35"/>
    <row r="7654" customFormat="1" x14ac:dyDescent="0.35"/>
    <row r="7655" customFormat="1" x14ac:dyDescent="0.35"/>
    <row r="7656" customFormat="1" x14ac:dyDescent="0.35"/>
    <row r="7657" customFormat="1" x14ac:dyDescent="0.35"/>
    <row r="7658" customFormat="1" x14ac:dyDescent="0.35"/>
    <row r="7659" customFormat="1" x14ac:dyDescent="0.35"/>
    <row r="7660" customFormat="1" x14ac:dyDescent="0.35"/>
    <row r="7661" customFormat="1" x14ac:dyDescent="0.35"/>
    <row r="7662" customFormat="1" x14ac:dyDescent="0.35"/>
    <row r="7663" customFormat="1" x14ac:dyDescent="0.35"/>
    <row r="7664" customFormat="1" x14ac:dyDescent="0.35"/>
    <row r="7665" customFormat="1" x14ac:dyDescent="0.35"/>
    <row r="7666" customFormat="1" x14ac:dyDescent="0.35"/>
    <row r="7667" customFormat="1" x14ac:dyDescent="0.35"/>
    <row r="7668" customFormat="1" x14ac:dyDescent="0.35"/>
    <row r="7669" customFormat="1" x14ac:dyDescent="0.35"/>
    <row r="7670" customFormat="1" x14ac:dyDescent="0.35"/>
    <row r="7671" customFormat="1" x14ac:dyDescent="0.35"/>
    <row r="7672" customFormat="1" x14ac:dyDescent="0.35"/>
    <row r="7673" customFormat="1" x14ac:dyDescent="0.35"/>
    <row r="7674" customFormat="1" x14ac:dyDescent="0.35"/>
    <row r="7675" customFormat="1" x14ac:dyDescent="0.35"/>
    <row r="7676" customFormat="1" x14ac:dyDescent="0.35"/>
    <row r="7677" customFormat="1" x14ac:dyDescent="0.35"/>
    <row r="7678" customFormat="1" x14ac:dyDescent="0.35"/>
    <row r="7679" customFormat="1" x14ac:dyDescent="0.35"/>
    <row r="7680" customFormat="1" x14ac:dyDescent="0.35"/>
    <row r="7681" customFormat="1" x14ac:dyDescent="0.35"/>
    <row r="7682" customFormat="1" x14ac:dyDescent="0.35"/>
    <row r="7683" customFormat="1" x14ac:dyDescent="0.35"/>
    <row r="7684" customFormat="1" x14ac:dyDescent="0.35"/>
    <row r="7685" customFormat="1" x14ac:dyDescent="0.35"/>
    <row r="7686" customFormat="1" x14ac:dyDescent="0.35"/>
    <row r="7687" customFormat="1" x14ac:dyDescent="0.35"/>
    <row r="7688" customFormat="1" x14ac:dyDescent="0.35"/>
    <row r="7689" customFormat="1" x14ac:dyDescent="0.35"/>
    <row r="7690" customFormat="1" x14ac:dyDescent="0.35"/>
    <row r="7691" customFormat="1" x14ac:dyDescent="0.35"/>
    <row r="7692" customFormat="1" x14ac:dyDescent="0.35"/>
    <row r="7693" customFormat="1" x14ac:dyDescent="0.35"/>
    <row r="7694" customFormat="1" x14ac:dyDescent="0.35"/>
    <row r="7695" customFormat="1" x14ac:dyDescent="0.35"/>
    <row r="7696" customFormat="1" x14ac:dyDescent="0.35"/>
    <row r="7697" customFormat="1" x14ac:dyDescent="0.35"/>
    <row r="7698" customFormat="1" x14ac:dyDescent="0.35"/>
    <row r="7699" customFormat="1" x14ac:dyDescent="0.35"/>
    <row r="7700" customFormat="1" x14ac:dyDescent="0.35"/>
    <row r="7701" customFormat="1" x14ac:dyDescent="0.35"/>
    <row r="7702" customFormat="1" x14ac:dyDescent="0.35"/>
    <row r="7703" customFormat="1" x14ac:dyDescent="0.35"/>
    <row r="7704" customFormat="1" x14ac:dyDescent="0.35"/>
    <row r="7705" customFormat="1" x14ac:dyDescent="0.35"/>
    <row r="7706" customFormat="1" x14ac:dyDescent="0.35"/>
    <row r="7707" customFormat="1" x14ac:dyDescent="0.35"/>
    <row r="7708" customFormat="1" x14ac:dyDescent="0.35"/>
    <row r="7709" customFormat="1" x14ac:dyDescent="0.35"/>
    <row r="7710" customFormat="1" x14ac:dyDescent="0.35"/>
    <row r="7711" customFormat="1" x14ac:dyDescent="0.35"/>
    <row r="7712" customFormat="1" x14ac:dyDescent="0.35"/>
    <row r="7713" customFormat="1" x14ac:dyDescent="0.35"/>
    <row r="7714" customFormat="1" x14ac:dyDescent="0.35"/>
    <row r="7715" customFormat="1" x14ac:dyDescent="0.35"/>
    <row r="7716" customFormat="1" x14ac:dyDescent="0.35"/>
    <row r="7717" customFormat="1" x14ac:dyDescent="0.35"/>
    <row r="7718" customFormat="1" x14ac:dyDescent="0.35"/>
    <row r="7719" customFormat="1" x14ac:dyDescent="0.35"/>
    <row r="7720" customFormat="1" x14ac:dyDescent="0.35"/>
    <row r="7721" customFormat="1" x14ac:dyDescent="0.35"/>
    <row r="7722" customFormat="1" x14ac:dyDescent="0.35"/>
    <row r="7723" customFormat="1" x14ac:dyDescent="0.35"/>
    <row r="7724" customFormat="1" x14ac:dyDescent="0.35"/>
    <row r="7725" customFormat="1" x14ac:dyDescent="0.35"/>
    <row r="7726" customFormat="1" x14ac:dyDescent="0.35"/>
    <row r="7727" customFormat="1" x14ac:dyDescent="0.35"/>
    <row r="7728" customFormat="1" x14ac:dyDescent="0.35"/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  <row r="7867" customFormat="1" x14ac:dyDescent="0.35"/>
    <row r="7868" customFormat="1" x14ac:dyDescent="0.35"/>
    <row r="7869" customFormat="1" x14ac:dyDescent="0.35"/>
    <row r="7870" customFormat="1" x14ac:dyDescent="0.35"/>
    <row r="7871" customFormat="1" x14ac:dyDescent="0.35"/>
    <row r="7872" customFormat="1" x14ac:dyDescent="0.35"/>
    <row r="7873" customFormat="1" x14ac:dyDescent="0.35"/>
    <row r="7874" customFormat="1" x14ac:dyDescent="0.35"/>
    <row r="7875" customFormat="1" x14ac:dyDescent="0.35"/>
    <row r="7876" customFormat="1" x14ac:dyDescent="0.35"/>
    <row r="7877" customFormat="1" x14ac:dyDescent="0.35"/>
    <row r="7878" customFormat="1" x14ac:dyDescent="0.35"/>
    <row r="7879" customFormat="1" x14ac:dyDescent="0.35"/>
    <row r="7880" customFormat="1" x14ac:dyDescent="0.35"/>
    <row r="7881" customFormat="1" x14ac:dyDescent="0.35"/>
    <row r="7882" customFormat="1" x14ac:dyDescent="0.35"/>
    <row r="7883" customFormat="1" x14ac:dyDescent="0.35"/>
    <row r="7884" customFormat="1" x14ac:dyDescent="0.35"/>
    <row r="7885" customFormat="1" x14ac:dyDescent="0.35"/>
    <row r="7886" customFormat="1" x14ac:dyDescent="0.35"/>
    <row r="7887" customFormat="1" x14ac:dyDescent="0.35"/>
    <row r="7888" customFormat="1" x14ac:dyDescent="0.35"/>
    <row r="7889" customFormat="1" x14ac:dyDescent="0.35"/>
    <row r="7890" customFormat="1" x14ac:dyDescent="0.35"/>
    <row r="7891" customFormat="1" x14ac:dyDescent="0.35"/>
    <row r="7892" customFormat="1" x14ac:dyDescent="0.35"/>
    <row r="7893" customFormat="1" x14ac:dyDescent="0.35"/>
    <row r="7894" customFormat="1" x14ac:dyDescent="0.35"/>
    <row r="7895" customFormat="1" x14ac:dyDescent="0.35"/>
    <row r="7896" customFormat="1" x14ac:dyDescent="0.35"/>
    <row r="7897" customFormat="1" x14ac:dyDescent="0.35"/>
    <row r="7898" customFormat="1" x14ac:dyDescent="0.35"/>
    <row r="7899" customFormat="1" x14ac:dyDescent="0.35"/>
    <row r="7900" customFormat="1" x14ac:dyDescent="0.35"/>
    <row r="7901" customFormat="1" x14ac:dyDescent="0.35"/>
    <row r="7902" customFormat="1" x14ac:dyDescent="0.35"/>
    <row r="7903" customFormat="1" x14ac:dyDescent="0.35"/>
    <row r="7904" customFormat="1" x14ac:dyDescent="0.35"/>
    <row r="7905" customFormat="1" x14ac:dyDescent="0.35"/>
    <row r="7906" customFormat="1" x14ac:dyDescent="0.35"/>
    <row r="7907" customFormat="1" x14ac:dyDescent="0.35"/>
    <row r="7908" customFormat="1" x14ac:dyDescent="0.35"/>
    <row r="7909" customFormat="1" x14ac:dyDescent="0.35"/>
    <row r="7910" customFormat="1" x14ac:dyDescent="0.35"/>
    <row r="7911" customFormat="1" x14ac:dyDescent="0.35"/>
    <row r="7912" customFormat="1" x14ac:dyDescent="0.35"/>
    <row r="7913" customFormat="1" x14ac:dyDescent="0.35"/>
    <row r="7914" customFormat="1" x14ac:dyDescent="0.35"/>
    <row r="7915" customFormat="1" x14ac:dyDescent="0.35"/>
    <row r="7916" customFormat="1" x14ac:dyDescent="0.35"/>
    <row r="7917" customFormat="1" x14ac:dyDescent="0.35"/>
    <row r="7918" customFormat="1" x14ac:dyDescent="0.35"/>
    <row r="7919" customFormat="1" x14ac:dyDescent="0.35"/>
    <row r="7920" customFormat="1" x14ac:dyDescent="0.35"/>
    <row r="7921" customFormat="1" x14ac:dyDescent="0.35"/>
    <row r="7922" customFormat="1" x14ac:dyDescent="0.35"/>
    <row r="7923" customFormat="1" x14ac:dyDescent="0.35"/>
    <row r="7924" customFormat="1" x14ac:dyDescent="0.35"/>
    <row r="7925" customFormat="1" x14ac:dyDescent="0.35"/>
    <row r="7926" customFormat="1" x14ac:dyDescent="0.35"/>
    <row r="7927" customFormat="1" x14ac:dyDescent="0.35"/>
    <row r="7928" customFormat="1" x14ac:dyDescent="0.35"/>
    <row r="7929" customFormat="1" x14ac:dyDescent="0.35"/>
    <row r="7930" customFormat="1" x14ac:dyDescent="0.35"/>
    <row r="7931" customFormat="1" x14ac:dyDescent="0.35"/>
    <row r="7932" customFormat="1" x14ac:dyDescent="0.35"/>
    <row r="7933" customFormat="1" x14ac:dyDescent="0.35"/>
    <row r="7934" customFormat="1" x14ac:dyDescent="0.35"/>
    <row r="7935" customFormat="1" x14ac:dyDescent="0.35"/>
    <row r="7936" customFormat="1" x14ac:dyDescent="0.35"/>
    <row r="7937" customFormat="1" x14ac:dyDescent="0.35"/>
    <row r="7938" customFormat="1" x14ac:dyDescent="0.35"/>
    <row r="7939" customFormat="1" x14ac:dyDescent="0.35"/>
    <row r="7940" customFormat="1" x14ac:dyDescent="0.35"/>
    <row r="7941" customFormat="1" x14ac:dyDescent="0.35"/>
    <row r="7942" customFormat="1" x14ac:dyDescent="0.35"/>
    <row r="7943" customFormat="1" x14ac:dyDescent="0.35"/>
    <row r="7944" customFormat="1" x14ac:dyDescent="0.35"/>
    <row r="7945" customFormat="1" x14ac:dyDescent="0.35"/>
    <row r="7946" customFormat="1" x14ac:dyDescent="0.35"/>
    <row r="7947" customFormat="1" x14ac:dyDescent="0.35"/>
    <row r="7948" customFormat="1" x14ac:dyDescent="0.35"/>
    <row r="7949" customFormat="1" x14ac:dyDescent="0.35"/>
    <row r="7950" customFormat="1" x14ac:dyDescent="0.35"/>
    <row r="7951" customFormat="1" x14ac:dyDescent="0.35"/>
    <row r="7952" customFormat="1" x14ac:dyDescent="0.35"/>
    <row r="7953" customFormat="1" x14ac:dyDescent="0.35"/>
    <row r="7954" customFormat="1" x14ac:dyDescent="0.35"/>
    <row r="7955" customFormat="1" x14ac:dyDescent="0.35"/>
    <row r="7956" customFormat="1" x14ac:dyDescent="0.35"/>
    <row r="7957" customFormat="1" x14ac:dyDescent="0.35"/>
    <row r="7958" customFormat="1" x14ac:dyDescent="0.35"/>
    <row r="7959" customFormat="1" x14ac:dyDescent="0.35"/>
    <row r="7960" customFormat="1" x14ac:dyDescent="0.35"/>
    <row r="7961" customFormat="1" x14ac:dyDescent="0.35"/>
    <row r="7962" customFormat="1" x14ac:dyDescent="0.35"/>
    <row r="7963" customFormat="1" x14ac:dyDescent="0.35"/>
    <row r="7964" customFormat="1" x14ac:dyDescent="0.35"/>
    <row r="7965" customFormat="1" x14ac:dyDescent="0.35"/>
    <row r="7966" customFormat="1" x14ac:dyDescent="0.35"/>
    <row r="7967" customFormat="1" x14ac:dyDescent="0.35"/>
    <row r="7968" customFormat="1" x14ac:dyDescent="0.35"/>
    <row r="7969" customFormat="1" x14ac:dyDescent="0.35"/>
    <row r="7970" customFormat="1" x14ac:dyDescent="0.35"/>
    <row r="7971" customFormat="1" x14ac:dyDescent="0.35"/>
    <row r="7972" customFormat="1" x14ac:dyDescent="0.35"/>
    <row r="7973" customFormat="1" x14ac:dyDescent="0.35"/>
    <row r="7974" customFormat="1" x14ac:dyDescent="0.35"/>
    <row r="7975" customFormat="1" x14ac:dyDescent="0.35"/>
    <row r="7976" customFormat="1" x14ac:dyDescent="0.35"/>
    <row r="7977" customFormat="1" x14ac:dyDescent="0.35"/>
    <row r="7978" customFormat="1" x14ac:dyDescent="0.35"/>
    <row r="7979" customFormat="1" x14ac:dyDescent="0.35"/>
    <row r="7980" customFormat="1" x14ac:dyDescent="0.35"/>
    <row r="7981" customFormat="1" x14ac:dyDescent="0.35"/>
    <row r="7982" customFormat="1" x14ac:dyDescent="0.35"/>
    <row r="7983" customFormat="1" x14ac:dyDescent="0.35"/>
    <row r="7984" customFormat="1" x14ac:dyDescent="0.35"/>
    <row r="7985" customFormat="1" x14ac:dyDescent="0.35"/>
    <row r="7986" customFormat="1" x14ac:dyDescent="0.35"/>
    <row r="7987" customFormat="1" x14ac:dyDescent="0.35"/>
    <row r="7988" customFormat="1" x14ac:dyDescent="0.35"/>
    <row r="7989" customFormat="1" x14ac:dyDescent="0.35"/>
    <row r="7990" customFormat="1" x14ac:dyDescent="0.35"/>
    <row r="7991" customFormat="1" x14ac:dyDescent="0.35"/>
    <row r="7992" customFormat="1" x14ac:dyDescent="0.35"/>
    <row r="7993" customFormat="1" x14ac:dyDescent="0.35"/>
    <row r="7994" customFormat="1" x14ac:dyDescent="0.35"/>
    <row r="7995" customFormat="1" x14ac:dyDescent="0.35"/>
    <row r="7996" customFormat="1" x14ac:dyDescent="0.35"/>
    <row r="7997" customFormat="1" x14ac:dyDescent="0.35"/>
    <row r="7998" customFormat="1" x14ac:dyDescent="0.35"/>
    <row r="7999" customFormat="1" x14ac:dyDescent="0.35"/>
    <row r="8000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F00D-96F2-4894-B29E-B5CBB788C815}">
  <dimension ref="A1:BE1001"/>
  <sheetViews>
    <sheetView tabSelected="1" topLeftCell="AL1" workbookViewId="0">
      <selection activeCell="AV2" sqref="AV2:AV1001"/>
    </sheetView>
  </sheetViews>
  <sheetFormatPr defaultRowHeight="14.5" x14ac:dyDescent="0.35"/>
  <sheetData>
    <row r="1" spans="1:57" x14ac:dyDescent="0.3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3</v>
      </c>
      <c r="AF1" t="s">
        <v>48</v>
      </c>
      <c r="AG1" t="s">
        <v>49</v>
      </c>
      <c r="AH1" t="s">
        <v>4</v>
      </c>
      <c r="AI1" t="s">
        <v>50</v>
      </c>
      <c r="AJ1" t="s">
        <v>51</v>
      </c>
      <c r="AK1" t="s">
        <v>52</v>
      </c>
      <c r="AL1" t="s">
        <v>5</v>
      </c>
      <c r="AM1" t="s">
        <v>6</v>
      </c>
      <c r="AN1" t="s">
        <v>7</v>
      </c>
      <c r="AO1" t="s">
        <v>8</v>
      </c>
      <c r="AP1" t="s">
        <v>53</v>
      </c>
      <c r="AQ1" t="s">
        <v>54</v>
      </c>
      <c r="AR1" t="s">
        <v>55</v>
      </c>
      <c r="AS1" t="s">
        <v>56</v>
      </c>
      <c r="AT1" t="s">
        <v>9</v>
      </c>
      <c r="AU1" t="s">
        <v>10</v>
      </c>
      <c r="AV1" t="s">
        <v>57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58</v>
      </c>
      <c r="BC1" t="s">
        <v>66</v>
      </c>
      <c r="BD1" t="s">
        <v>71</v>
      </c>
      <c r="BE1" t="s">
        <v>73</v>
      </c>
    </row>
    <row r="2" spans="1:57" x14ac:dyDescent="0.35">
      <c r="A2">
        <v>1</v>
      </c>
      <c r="B2">
        <v>0</v>
      </c>
      <c r="C2">
        <v>8760</v>
      </c>
      <c r="D2">
        <v>1</v>
      </c>
      <c r="E2">
        <v>1</v>
      </c>
      <c r="F2" t="s">
        <v>59</v>
      </c>
      <c r="G2" t="s">
        <v>60</v>
      </c>
      <c r="H2">
        <v>1.5</v>
      </c>
      <c r="I2">
        <v>0.42</v>
      </c>
      <c r="J2">
        <v>1</v>
      </c>
      <c r="K2">
        <v>0</v>
      </c>
      <c r="L2">
        <v>4.2361210805803198E-2</v>
      </c>
      <c r="M2" t="b">
        <v>0</v>
      </c>
      <c r="N2" t="b">
        <v>0</v>
      </c>
      <c r="O2">
        <v>7</v>
      </c>
      <c r="P2">
        <v>200</v>
      </c>
      <c r="Q2">
        <v>10</v>
      </c>
      <c r="R2">
        <v>0</v>
      </c>
      <c r="S2">
        <v>1</v>
      </c>
      <c r="T2">
        <v>0</v>
      </c>
      <c r="U2" t="s">
        <v>61</v>
      </c>
      <c r="V2">
        <v>3</v>
      </c>
      <c r="W2">
        <v>0.37</v>
      </c>
      <c r="X2">
        <v>4</v>
      </c>
      <c r="Y2">
        <v>4</v>
      </c>
      <c r="Z2">
        <v>1970</v>
      </c>
      <c r="AA2">
        <v>1970</v>
      </c>
      <c r="AB2">
        <v>0</v>
      </c>
      <c r="AC2">
        <v>1</v>
      </c>
      <c r="AD2">
        <v>8</v>
      </c>
      <c r="AE2">
        <v>1</v>
      </c>
      <c r="AF2" t="s">
        <v>62</v>
      </c>
      <c r="AG2" t="s">
        <v>63</v>
      </c>
      <c r="AH2" t="s">
        <v>64</v>
      </c>
      <c r="AI2">
        <v>724000000</v>
      </c>
      <c r="AJ2">
        <v>54500000</v>
      </c>
      <c r="AK2">
        <v>30</v>
      </c>
      <c r="AL2">
        <v>8.2843676723362708E-3</v>
      </c>
      <c r="AM2">
        <v>5</v>
      </c>
      <c r="AN2">
        <v>1.4380748663101599</v>
      </c>
      <c r="AO2">
        <v>0.35467029849052301</v>
      </c>
      <c r="AP2">
        <v>0</v>
      </c>
      <c r="AQ2">
        <v>0.35</v>
      </c>
      <c r="AR2">
        <v>0</v>
      </c>
      <c r="AS2">
        <v>0</v>
      </c>
      <c r="AT2">
        <v>500</v>
      </c>
      <c r="AU2">
        <v>50</v>
      </c>
      <c r="AV2">
        <v>12.1</v>
      </c>
      <c r="AW2">
        <v>1.9961979999999998E-3</v>
      </c>
      <c r="AX2">
        <v>1.9961979999999998E-3</v>
      </c>
      <c r="AY2">
        <v>1.9607137E-2</v>
      </c>
      <c r="AZ2" t="s">
        <v>64</v>
      </c>
      <c r="BA2">
        <v>10</v>
      </c>
      <c r="BB2">
        <v>0</v>
      </c>
      <c r="BC2" t="s">
        <v>70</v>
      </c>
      <c r="BD2">
        <v>4.45</v>
      </c>
      <c r="BE2" s="1">
        <v>400000</v>
      </c>
    </row>
    <row r="3" spans="1:57" x14ac:dyDescent="0.35">
      <c r="A3">
        <v>2</v>
      </c>
      <c r="B3">
        <v>0</v>
      </c>
      <c r="C3">
        <v>8760</v>
      </c>
      <c r="D3">
        <v>1</v>
      </c>
      <c r="E3">
        <v>1</v>
      </c>
      <c r="F3" t="s">
        <v>59</v>
      </c>
      <c r="G3" t="s">
        <v>60</v>
      </c>
      <c r="H3">
        <v>1.5</v>
      </c>
      <c r="I3">
        <v>0.42</v>
      </c>
      <c r="J3">
        <v>1</v>
      </c>
      <c r="K3">
        <v>0</v>
      </c>
      <c r="L3">
        <v>4.4378411320365213E-2</v>
      </c>
      <c r="M3" t="b">
        <v>0</v>
      </c>
      <c r="N3" t="b">
        <v>0</v>
      </c>
      <c r="O3">
        <v>7</v>
      </c>
      <c r="P3">
        <v>200</v>
      </c>
      <c r="Q3">
        <v>10</v>
      </c>
      <c r="R3">
        <v>0</v>
      </c>
      <c r="S3">
        <v>1</v>
      </c>
      <c r="T3">
        <v>0</v>
      </c>
      <c r="U3" t="s">
        <v>61</v>
      </c>
      <c r="V3">
        <v>3</v>
      </c>
      <c r="W3">
        <v>0.37</v>
      </c>
      <c r="X3">
        <v>4</v>
      </c>
      <c r="Y3">
        <v>6</v>
      </c>
      <c r="Z3">
        <v>1970</v>
      </c>
      <c r="AA3">
        <v>1970</v>
      </c>
      <c r="AB3">
        <v>0</v>
      </c>
      <c r="AC3">
        <v>1</v>
      </c>
      <c r="AD3">
        <v>8</v>
      </c>
      <c r="AE3">
        <v>0.5</v>
      </c>
      <c r="AF3" t="s">
        <v>62</v>
      </c>
      <c r="AG3" t="s">
        <v>63</v>
      </c>
      <c r="AH3" t="s">
        <v>65</v>
      </c>
      <c r="AI3">
        <v>724000000</v>
      </c>
      <c r="AJ3">
        <v>54500000</v>
      </c>
      <c r="AK3">
        <v>30</v>
      </c>
      <c r="AL3">
        <v>8.6612805427428718E-3</v>
      </c>
      <c r="AM3">
        <v>17</v>
      </c>
      <c r="AN3">
        <v>1.8843978609625591</v>
      </c>
      <c r="AO3">
        <v>0.5809837270511421</v>
      </c>
      <c r="AP3">
        <v>0</v>
      </c>
      <c r="AQ3">
        <v>0.35</v>
      </c>
      <c r="AR3">
        <v>0</v>
      </c>
      <c r="AS3">
        <v>0</v>
      </c>
      <c r="AT3">
        <v>500</v>
      </c>
      <c r="AU3">
        <v>50</v>
      </c>
      <c r="AV3">
        <v>12.1</v>
      </c>
      <c r="AW3">
        <v>1.9961979999999998E-3</v>
      </c>
      <c r="AX3">
        <v>1.9961979999999998E-3</v>
      </c>
      <c r="AY3">
        <v>1.9607137E-2</v>
      </c>
      <c r="AZ3" t="s">
        <v>65</v>
      </c>
      <c r="BA3">
        <v>100</v>
      </c>
      <c r="BB3">
        <v>0</v>
      </c>
      <c r="BC3" t="s">
        <v>69</v>
      </c>
      <c r="BD3">
        <v>2.9</v>
      </c>
      <c r="BE3" s="1">
        <v>400000</v>
      </c>
    </row>
    <row r="4" spans="1:57" x14ac:dyDescent="0.35">
      <c r="A4">
        <v>3</v>
      </c>
      <c r="B4">
        <v>0</v>
      </c>
      <c r="C4">
        <v>8760</v>
      </c>
      <c r="D4">
        <v>1</v>
      </c>
      <c r="E4">
        <v>1</v>
      </c>
      <c r="F4" t="s">
        <v>59</v>
      </c>
      <c r="G4" t="s">
        <v>60</v>
      </c>
      <c r="H4">
        <v>1.5</v>
      </c>
      <c r="I4">
        <v>0.42</v>
      </c>
      <c r="J4">
        <v>1</v>
      </c>
      <c r="K4">
        <v>0</v>
      </c>
      <c r="L4">
        <v>6.3138376105792232E-2</v>
      </c>
      <c r="M4" t="b">
        <v>0</v>
      </c>
      <c r="N4" t="b">
        <v>0</v>
      </c>
      <c r="O4">
        <v>7</v>
      </c>
      <c r="P4">
        <v>200</v>
      </c>
      <c r="Q4">
        <v>10</v>
      </c>
      <c r="R4">
        <v>0</v>
      </c>
      <c r="S4">
        <v>1</v>
      </c>
      <c r="T4">
        <v>0</v>
      </c>
      <c r="U4" t="s">
        <v>61</v>
      </c>
      <c r="V4">
        <v>3</v>
      </c>
      <c r="W4">
        <v>0.37</v>
      </c>
      <c r="X4">
        <v>4</v>
      </c>
      <c r="Y4">
        <v>1</v>
      </c>
      <c r="Z4">
        <v>1970</v>
      </c>
      <c r="AA4">
        <v>1970</v>
      </c>
      <c r="AB4">
        <v>0</v>
      </c>
      <c r="AC4">
        <v>1</v>
      </c>
      <c r="AD4">
        <v>8</v>
      </c>
      <c r="AE4">
        <v>1</v>
      </c>
      <c r="AF4" t="s">
        <v>62</v>
      </c>
      <c r="AG4" t="s">
        <v>63</v>
      </c>
      <c r="AH4" t="s">
        <v>64</v>
      </c>
      <c r="AI4">
        <v>724000000</v>
      </c>
      <c r="AJ4">
        <v>54500000</v>
      </c>
      <c r="AK4">
        <v>30</v>
      </c>
      <c r="AL4">
        <v>1.9135968164025789E-2</v>
      </c>
      <c r="AM4">
        <v>5.78095238095238</v>
      </c>
      <c r="AN4">
        <v>1.5314383498854016</v>
      </c>
      <c r="AO4">
        <v>0.5809837270511421</v>
      </c>
      <c r="AP4">
        <v>0</v>
      </c>
      <c r="AQ4">
        <v>0.35</v>
      </c>
      <c r="AR4">
        <v>0</v>
      </c>
      <c r="AS4">
        <v>0</v>
      </c>
      <c r="AT4">
        <v>500</v>
      </c>
      <c r="AU4">
        <v>50</v>
      </c>
      <c r="AV4">
        <v>12.1</v>
      </c>
      <c r="AW4">
        <v>1.9961979999999998E-3</v>
      </c>
      <c r="AX4">
        <v>1.9961979999999998E-3</v>
      </c>
      <c r="AY4">
        <v>1.9607137E-2</v>
      </c>
      <c r="AZ4" t="s">
        <v>64</v>
      </c>
      <c r="BA4">
        <v>100</v>
      </c>
      <c r="BB4">
        <v>0</v>
      </c>
      <c r="BC4" t="s">
        <v>68</v>
      </c>
      <c r="BD4">
        <v>5</v>
      </c>
      <c r="BE4" s="1">
        <v>400000</v>
      </c>
    </row>
    <row r="5" spans="1:57" x14ac:dyDescent="0.35">
      <c r="A5">
        <v>4</v>
      </c>
      <c r="B5">
        <v>0</v>
      </c>
      <c r="C5">
        <v>8760</v>
      </c>
      <c r="D5">
        <v>1</v>
      </c>
      <c r="E5">
        <v>1</v>
      </c>
      <c r="F5" t="s">
        <v>59</v>
      </c>
      <c r="G5" t="s">
        <v>60</v>
      </c>
      <c r="H5">
        <v>1.5</v>
      </c>
      <c r="I5">
        <v>0.42</v>
      </c>
      <c r="J5">
        <v>1</v>
      </c>
      <c r="K5">
        <v>0</v>
      </c>
      <c r="L5">
        <v>0.16944484322321199</v>
      </c>
      <c r="M5" t="b">
        <v>0</v>
      </c>
      <c r="N5" t="b">
        <v>0</v>
      </c>
      <c r="O5">
        <v>7</v>
      </c>
      <c r="P5">
        <v>200</v>
      </c>
      <c r="Q5">
        <v>10</v>
      </c>
      <c r="R5">
        <v>0</v>
      </c>
      <c r="S5">
        <v>1</v>
      </c>
      <c r="T5">
        <v>0</v>
      </c>
      <c r="U5" t="s">
        <v>61</v>
      </c>
      <c r="V5">
        <v>3</v>
      </c>
      <c r="W5">
        <v>0.37</v>
      </c>
      <c r="X5">
        <v>4</v>
      </c>
      <c r="Y5">
        <v>1</v>
      </c>
      <c r="Z5">
        <v>1970</v>
      </c>
      <c r="AA5">
        <v>1970</v>
      </c>
      <c r="AB5">
        <v>0</v>
      </c>
      <c r="AC5">
        <v>1</v>
      </c>
      <c r="AD5">
        <v>8</v>
      </c>
      <c r="AE5">
        <v>0.25</v>
      </c>
      <c r="AF5" t="s">
        <v>62</v>
      </c>
      <c r="AG5" t="s">
        <v>63</v>
      </c>
      <c r="AH5" t="s">
        <v>65</v>
      </c>
      <c r="AI5">
        <v>724000000</v>
      </c>
      <c r="AJ5">
        <v>54500000</v>
      </c>
      <c r="AK5">
        <v>30</v>
      </c>
      <c r="AL5">
        <v>3.1938364145593798E-2</v>
      </c>
      <c r="AM5">
        <v>8.7333333333333325</v>
      </c>
      <c r="AN5">
        <v>2.5903168831168739</v>
      </c>
      <c r="AO5">
        <v>1.41868119396209</v>
      </c>
      <c r="AP5">
        <v>0</v>
      </c>
      <c r="AQ5">
        <v>0.35</v>
      </c>
      <c r="AR5">
        <v>0</v>
      </c>
      <c r="AS5">
        <v>0</v>
      </c>
      <c r="AT5">
        <v>500</v>
      </c>
      <c r="AU5">
        <v>50</v>
      </c>
      <c r="AV5">
        <v>12.1</v>
      </c>
      <c r="AW5">
        <v>1.9961979999999998E-3</v>
      </c>
      <c r="AX5">
        <v>1.9961979999999998E-3</v>
      </c>
      <c r="AY5">
        <v>1.9607137E-2</v>
      </c>
      <c r="AZ5" t="s">
        <v>64</v>
      </c>
      <c r="BA5">
        <v>30</v>
      </c>
      <c r="BB5">
        <v>0</v>
      </c>
      <c r="BC5" t="s">
        <v>69</v>
      </c>
      <c r="BD5">
        <v>4.8499999999999996</v>
      </c>
      <c r="BE5" s="1">
        <v>400000</v>
      </c>
    </row>
    <row r="6" spans="1:57" x14ac:dyDescent="0.35">
      <c r="A6">
        <v>5</v>
      </c>
      <c r="B6">
        <v>0</v>
      </c>
      <c r="C6">
        <v>8760</v>
      </c>
      <c r="D6">
        <v>1</v>
      </c>
      <c r="E6">
        <v>1</v>
      </c>
      <c r="F6" t="s">
        <v>59</v>
      </c>
      <c r="G6" t="s">
        <v>60</v>
      </c>
      <c r="H6">
        <v>1.5</v>
      </c>
      <c r="I6">
        <v>0.42</v>
      </c>
      <c r="J6">
        <v>1</v>
      </c>
      <c r="K6">
        <v>0</v>
      </c>
      <c r="L6">
        <v>8.1898340891219251E-2</v>
      </c>
      <c r="M6" t="b">
        <v>0</v>
      </c>
      <c r="N6" t="b">
        <v>0</v>
      </c>
      <c r="O6">
        <v>7</v>
      </c>
      <c r="P6">
        <v>200</v>
      </c>
      <c r="Q6">
        <v>10</v>
      </c>
      <c r="R6">
        <v>0</v>
      </c>
      <c r="S6">
        <v>1</v>
      </c>
      <c r="T6">
        <v>0</v>
      </c>
      <c r="U6" t="s">
        <v>61</v>
      </c>
      <c r="V6">
        <v>3</v>
      </c>
      <c r="W6">
        <v>0.37</v>
      </c>
      <c r="X6">
        <v>4</v>
      </c>
      <c r="Y6">
        <v>1</v>
      </c>
      <c r="Z6">
        <v>1970</v>
      </c>
      <c r="AA6">
        <v>1970</v>
      </c>
      <c r="AB6">
        <v>0</v>
      </c>
      <c r="AC6">
        <v>1</v>
      </c>
      <c r="AD6">
        <v>8</v>
      </c>
      <c r="AE6">
        <v>0.5</v>
      </c>
      <c r="AF6" t="s">
        <v>62</v>
      </c>
      <c r="AG6" t="s">
        <v>63</v>
      </c>
      <c r="AH6" t="s">
        <v>65</v>
      </c>
      <c r="AI6">
        <v>724000000</v>
      </c>
      <c r="AJ6">
        <v>54500000</v>
      </c>
      <c r="AK6">
        <v>30</v>
      </c>
      <c r="AL6">
        <v>2.4955239064738521E-2</v>
      </c>
      <c r="AM6">
        <v>5.1904761904761898</v>
      </c>
      <c r="AN6">
        <v>1.8843978609625591</v>
      </c>
      <c r="AO6">
        <v>1.3139690105982216</v>
      </c>
      <c r="AP6">
        <v>0</v>
      </c>
      <c r="AQ6">
        <v>0.35</v>
      </c>
      <c r="AR6">
        <v>0</v>
      </c>
      <c r="AS6">
        <v>0</v>
      </c>
      <c r="AT6">
        <v>500</v>
      </c>
      <c r="AU6">
        <v>50</v>
      </c>
      <c r="AV6">
        <v>12.1</v>
      </c>
      <c r="AW6">
        <v>1.9961979999999998E-3</v>
      </c>
      <c r="AX6">
        <v>1.9961979999999998E-3</v>
      </c>
      <c r="AY6">
        <v>1.9607137E-2</v>
      </c>
      <c r="AZ6" t="s">
        <v>64</v>
      </c>
      <c r="BA6">
        <v>30</v>
      </c>
      <c r="BB6">
        <v>0</v>
      </c>
      <c r="BC6" t="s">
        <v>69</v>
      </c>
      <c r="BD6">
        <v>3.95</v>
      </c>
      <c r="BE6" s="1">
        <v>400000</v>
      </c>
    </row>
    <row r="7" spans="1:57" x14ac:dyDescent="0.35">
      <c r="A7">
        <v>6</v>
      </c>
      <c r="B7">
        <v>0</v>
      </c>
      <c r="C7">
        <v>8760</v>
      </c>
      <c r="D7">
        <v>1</v>
      </c>
      <c r="E7">
        <v>1</v>
      </c>
      <c r="F7" t="s">
        <v>59</v>
      </c>
      <c r="G7" t="s">
        <v>60</v>
      </c>
      <c r="H7">
        <v>1.5</v>
      </c>
      <c r="I7">
        <v>0.42</v>
      </c>
      <c r="J7">
        <v>1</v>
      </c>
      <c r="K7">
        <v>0</v>
      </c>
      <c r="L7">
        <v>5.063173291550755E-2</v>
      </c>
      <c r="M7" t="b">
        <v>0</v>
      </c>
      <c r="N7" t="b">
        <v>0</v>
      </c>
      <c r="O7">
        <v>7</v>
      </c>
      <c r="P7">
        <v>200</v>
      </c>
      <c r="Q7">
        <v>10</v>
      </c>
      <c r="R7">
        <v>0</v>
      </c>
      <c r="S7">
        <v>1</v>
      </c>
      <c r="T7">
        <v>0</v>
      </c>
      <c r="U7" t="s">
        <v>61</v>
      </c>
      <c r="V7">
        <v>3</v>
      </c>
      <c r="W7">
        <v>0.37</v>
      </c>
      <c r="X7">
        <v>4</v>
      </c>
      <c r="Y7">
        <v>1</v>
      </c>
      <c r="Z7">
        <v>1970</v>
      </c>
      <c r="AA7">
        <v>1970</v>
      </c>
      <c r="AB7">
        <v>0</v>
      </c>
      <c r="AC7">
        <v>1</v>
      </c>
      <c r="AD7">
        <v>8</v>
      </c>
      <c r="AE7">
        <v>0.25</v>
      </c>
      <c r="AF7" t="s">
        <v>62</v>
      </c>
      <c r="AG7" t="s">
        <v>63</v>
      </c>
      <c r="AH7" t="s">
        <v>65</v>
      </c>
      <c r="AI7">
        <v>724000000</v>
      </c>
      <c r="AJ7">
        <v>54500000</v>
      </c>
      <c r="AK7">
        <v>30</v>
      </c>
      <c r="AL7">
        <v>2.146367652431088E-2</v>
      </c>
      <c r="AM7">
        <v>9.9142857142857146</v>
      </c>
      <c r="AN7">
        <v>1.4608464476699701</v>
      </c>
      <c r="AO7">
        <v>0.37155936032340509</v>
      </c>
      <c r="AP7">
        <v>0</v>
      </c>
      <c r="AQ7">
        <v>0.35</v>
      </c>
      <c r="AR7">
        <v>0</v>
      </c>
      <c r="AS7">
        <v>0</v>
      </c>
      <c r="AT7">
        <v>500</v>
      </c>
      <c r="AU7">
        <v>50</v>
      </c>
      <c r="AV7">
        <v>12.1</v>
      </c>
      <c r="AW7">
        <v>1.9961979999999998E-3</v>
      </c>
      <c r="AX7">
        <v>1.9961979999999998E-3</v>
      </c>
      <c r="AY7">
        <v>1.9607137E-2</v>
      </c>
      <c r="AZ7" t="s">
        <v>64</v>
      </c>
      <c r="BA7">
        <v>30</v>
      </c>
      <c r="BB7">
        <v>0</v>
      </c>
      <c r="BC7" t="s">
        <v>67</v>
      </c>
      <c r="BD7">
        <v>5</v>
      </c>
      <c r="BE7" s="1">
        <v>400000</v>
      </c>
    </row>
    <row r="8" spans="1:57" x14ac:dyDescent="0.35">
      <c r="A8">
        <v>7</v>
      </c>
      <c r="B8">
        <v>0</v>
      </c>
      <c r="C8">
        <v>8760</v>
      </c>
      <c r="D8">
        <v>1</v>
      </c>
      <c r="E8">
        <v>1</v>
      </c>
      <c r="F8" t="s">
        <v>59</v>
      </c>
      <c r="G8" t="s">
        <v>60</v>
      </c>
      <c r="H8">
        <v>1.5</v>
      </c>
      <c r="I8">
        <v>0.42</v>
      </c>
      <c r="J8">
        <v>1</v>
      </c>
      <c r="K8">
        <v>0</v>
      </c>
      <c r="L8">
        <v>0.11941827046207328</v>
      </c>
      <c r="M8" t="b">
        <v>0</v>
      </c>
      <c r="N8" t="b">
        <v>0</v>
      </c>
      <c r="O8">
        <v>7</v>
      </c>
      <c r="P8">
        <v>200</v>
      </c>
      <c r="Q8">
        <v>10</v>
      </c>
      <c r="R8">
        <v>0</v>
      </c>
      <c r="S8">
        <v>1</v>
      </c>
      <c r="T8">
        <v>0</v>
      </c>
      <c r="U8" t="s">
        <v>61</v>
      </c>
      <c r="V8">
        <v>3</v>
      </c>
      <c r="W8">
        <v>0.37</v>
      </c>
      <c r="X8">
        <v>4</v>
      </c>
      <c r="Y8">
        <v>3</v>
      </c>
      <c r="Z8">
        <v>1970</v>
      </c>
      <c r="AA8">
        <v>1970</v>
      </c>
      <c r="AB8">
        <v>0</v>
      </c>
      <c r="AC8">
        <v>1</v>
      </c>
      <c r="AD8">
        <v>8</v>
      </c>
      <c r="AE8">
        <v>0.25</v>
      </c>
      <c r="AF8" t="s">
        <v>62</v>
      </c>
      <c r="AG8" t="s">
        <v>63</v>
      </c>
      <c r="AH8" t="s">
        <v>64</v>
      </c>
      <c r="AI8">
        <v>724000000</v>
      </c>
      <c r="AJ8">
        <v>54500000</v>
      </c>
      <c r="AK8">
        <v>30</v>
      </c>
      <c r="AL8">
        <v>8.6612805427428718E-3</v>
      </c>
      <c r="AM8">
        <v>5.78095238095238</v>
      </c>
      <c r="AN8">
        <v>2.6609087853323055</v>
      </c>
      <c r="AO8">
        <v>0.5809837270511421</v>
      </c>
      <c r="AP8">
        <v>0</v>
      </c>
      <c r="AQ8">
        <v>0.35</v>
      </c>
      <c r="AR8">
        <v>0</v>
      </c>
      <c r="AS8">
        <v>0</v>
      </c>
      <c r="AT8">
        <v>500</v>
      </c>
      <c r="AU8">
        <v>50</v>
      </c>
      <c r="AV8">
        <v>12.1</v>
      </c>
      <c r="AW8">
        <v>1.9961979999999998E-3</v>
      </c>
      <c r="AX8">
        <v>1.9961979999999998E-3</v>
      </c>
      <c r="AY8">
        <v>1.9607137E-2</v>
      </c>
      <c r="AZ8" t="s">
        <v>64</v>
      </c>
      <c r="BA8">
        <v>30</v>
      </c>
      <c r="BB8">
        <v>0</v>
      </c>
      <c r="BC8" t="s">
        <v>69</v>
      </c>
      <c r="BD8">
        <v>4.4000000000000004</v>
      </c>
      <c r="BE8" s="1">
        <v>400000</v>
      </c>
    </row>
    <row r="9" spans="1:57" x14ac:dyDescent="0.35">
      <c r="A9">
        <v>8</v>
      </c>
      <c r="B9">
        <v>0</v>
      </c>
      <c r="C9">
        <v>8760</v>
      </c>
      <c r="D9">
        <v>1</v>
      </c>
      <c r="E9">
        <v>1</v>
      </c>
      <c r="F9" t="s">
        <v>59</v>
      </c>
      <c r="G9" t="s">
        <v>60</v>
      </c>
      <c r="H9">
        <v>1.5</v>
      </c>
      <c r="I9">
        <v>0.42</v>
      </c>
      <c r="J9">
        <v>1</v>
      </c>
      <c r="K9">
        <v>0</v>
      </c>
      <c r="L9">
        <v>4.4378411320365213E-2</v>
      </c>
      <c r="M9" t="b">
        <v>0</v>
      </c>
      <c r="N9" t="b">
        <v>0</v>
      </c>
      <c r="O9">
        <v>7</v>
      </c>
      <c r="P9">
        <v>200</v>
      </c>
      <c r="Q9">
        <v>10</v>
      </c>
      <c r="R9">
        <v>0</v>
      </c>
      <c r="S9">
        <v>1</v>
      </c>
      <c r="T9">
        <v>0</v>
      </c>
      <c r="U9" t="s">
        <v>61</v>
      </c>
      <c r="V9">
        <v>3</v>
      </c>
      <c r="W9">
        <v>0.37</v>
      </c>
      <c r="X9">
        <v>4</v>
      </c>
      <c r="Y9">
        <v>1</v>
      </c>
      <c r="Z9">
        <v>1970</v>
      </c>
      <c r="AA9">
        <v>1970</v>
      </c>
      <c r="AB9">
        <v>0</v>
      </c>
      <c r="AC9">
        <v>1</v>
      </c>
      <c r="AD9">
        <v>8</v>
      </c>
      <c r="AE9">
        <v>0.25</v>
      </c>
      <c r="AF9" t="s">
        <v>62</v>
      </c>
      <c r="AG9" t="s">
        <v>63</v>
      </c>
      <c r="AH9" t="s">
        <v>64</v>
      </c>
      <c r="AI9">
        <v>724000000</v>
      </c>
      <c r="AJ9">
        <v>54500000</v>
      </c>
      <c r="AK9">
        <v>30</v>
      </c>
      <c r="AL9">
        <v>3.1938364145593798E-2</v>
      </c>
      <c r="AM9">
        <v>13.457142857142857</v>
      </c>
      <c r="AN9">
        <v>2.8726844919786001</v>
      </c>
      <c r="AO9">
        <v>0.73805200209694477</v>
      </c>
      <c r="AP9">
        <v>0</v>
      </c>
      <c r="AQ9">
        <v>0.35</v>
      </c>
      <c r="AR9">
        <v>0</v>
      </c>
      <c r="AS9">
        <v>0</v>
      </c>
      <c r="AT9">
        <v>500</v>
      </c>
      <c r="AU9">
        <v>50</v>
      </c>
      <c r="AV9">
        <v>12.1</v>
      </c>
      <c r="AW9">
        <v>1.9961979999999998E-3</v>
      </c>
      <c r="AX9">
        <v>1.9961979999999998E-3</v>
      </c>
      <c r="AY9">
        <v>1.9607137E-2</v>
      </c>
      <c r="AZ9" t="s">
        <v>65</v>
      </c>
      <c r="BA9">
        <v>100</v>
      </c>
      <c r="BB9">
        <v>0</v>
      </c>
      <c r="BC9" t="s">
        <v>70</v>
      </c>
      <c r="BD9">
        <v>5</v>
      </c>
      <c r="BE9" s="1">
        <v>400000</v>
      </c>
    </row>
    <row r="10" spans="1:57" x14ac:dyDescent="0.35">
      <c r="A10">
        <v>9</v>
      </c>
      <c r="B10">
        <v>0</v>
      </c>
      <c r="C10">
        <v>8760</v>
      </c>
      <c r="D10">
        <v>1</v>
      </c>
      <c r="E10">
        <v>1</v>
      </c>
      <c r="F10" t="s">
        <v>59</v>
      </c>
      <c r="G10" t="s">
        <v>60</v>
      </c>
      <c r="H10">
        <v>1.5</v>
      </c>
      <c r="I10">
        <v>0.42</v>
      </c>
      <c r="J10">
        <v>1</v>
      </c>
      <c r="K10">
        <v>0</v>
      </c>
      <c r="L10">
        <v>0.13192491365235795</v>
      </c>
      <c r="M10" t="b">
        <v>0</v>
      </c>
      <c r="N10" t="b">
        <v>0</v>
      </c>
      <c r="O10">
        <v>7</v>
      </c>
      <c r="P10">
        <v>200</v>
      </c>
      <c r="Q10">
        <v>10</v>
      </c>
      <c r="R10">
        <v>0</v>
      </c>
      <c r="S10">
        <v>1</v>
      </c>
      <c r="T10">
        <v>0</v>
      </c>
      <c r="U10" t="s">
        <v>61</v>
      </c>
      <c r="V10">
        <v>3</v>
      </c>
      <c r="W10">
        <v>0.37</v>
      </c>
      <c r="X10">
        <v>4</v>
      </c>
      <c r="Y10">
        <v>5</v>
      </c>
      <c r="Z10">
        <v>1970</v>
      </c>
      <c r="AA10">
        <v>1970</v>
      </c>
      <c r="AB10">
        <v>0</v>
      </c>
      <c r="AC10">
        <v>1</v>
      </c>
      <c r="AD10">
        <v>8</v>
      </c>
      <c r="AE10">
        <v>0.25</v>
      </c>
      <c r="AF10" t="s">
        <v>62</v>
      </c>
      <c r="AG10" t="s">
        <v>63</v>
      </c>
      <c r="AH10" t="s">
        <v>65</v>
      </c>
      <c r="AI10">
        <v>724000000</v>
      </c>
      <c r="AJ10">
        <v>54500000</v>
      </c>
      <c r="AK10">
        <v>30</v>
      </c>
      <c r="AL10">
        <v>1.7972113983883244E-2</v>
      </c>
      <c r="AM10">
        <v>5.1904761904761898</v>
      </c>
      <c r="AN10">
        <v>1.4608464476699701</v>
      </c>
      <c r="AO10">
        <v>1.3139690105982216</v>
      </c>
      <c r="AP10">
        <v>0</v>
      </c>
      <c r="AQ10">
        <v>0.35</v>
      </c>
      <c r="AR10">
        <v>0</v>
      </c>
      <c r="AS10">
        <v>0</v>
      </c>
      <c r="AT10">
        <v>500</v>
      </c>
      <c r="AU10">
        <v>50</v>
      </c>
      <c r="AV10">
        <v>12.1</v>
      </c>
      <c r="AW10">
        <v>1.9961979999999998E-3</v>
      </c>
      <c r="AX10">
        <v>1.9961979999999998E-3</v>
      </c>
      <c r="AY10">
        <v>1.9607137E-2</v>
      </c>
      <c r="AZ10" t="s">
        <v>64</v>
      </c>
      <c r="BA10">
        <v>10</v>
      </c>
      <c r="BB10">
        <v>0</v>
      </c>
      <c r="BC10" t="s">
        <v>69</v>
      </c>
      <c r="BD10">
        <v>4.7</v>
      </c>
      <c r="BE10" s="1">
        <v>400000</v>
      </c>
    </row>
    <row r="11" spans="1:57" x14ac:dyDescent="0.35">
      <c r="A11">
        <v>10</v>
      </c>
      <c r="B11">
        <v>0</v>
      </c>
      <c r="C11">
        <v>8760</v>
      </c>
      <c r="D11">
        <v>1</v>
      </c>
      <c r="E11">
        <v>1</v>
      </c>
      <c r="F11" t="s">
        <v>59</v>
      </c>
      <c r="G11" t="s">
        <v>60</v>
      </c>
      <c r="H11">
        <v>1.5</v>
      </c>
      <c r="I11">
        <v>0.42</v>
      </c>
      <c r="J11">
        <v>1</v>
      </c>
      <c r="K11">
        <v>0</v>
      </c>
      <c r="L11">
        <v>0.16944484322321199</v>
      </c>
      <c r="M11" t="b">
        <v>0</v>
      </c>
      <c r="N11" t="b">
        <v>0</v>
      </c>
      <c r="O11">
        <v>7</v>
      </c>
      <c r="P11">
        <v>200</v>
      </c>
      <c r="Q11">
        <v>10</v>
      </c>
      <c r="R11">
        <v>0</v>
      </c>
      <c r="S11">
        <v>1</v>
      </c>
      <c r="T11">
        <v>0</v>
      </c>
      <c r="U11" t="s">
        <v>61</v>
      </c>
      <c r="V11">
        <v>3</v>
      </c>
      <c r="W11">
        <v>0.37</v>
      </c>
      <c r="X11">
        <v>4</v>
      </c>
      <c r="Y11">
        <v>5</v>
      </c>
      <c r="Z11">
        <v>1970</v>
      </c>
      <c r="AA11">
        <v>1970</v>
      </c>
      <c r="AB11">
        <v>0</v>
      </c>
      <c r="AC11">
        <v>1</v>
      </c>
      <c r="AD11">
        <v>8</v>
      </c>
      <c r="AE11">
        <v>0.5</v>
      </c>
      <c r="AF11" t="s">
        <v>62</v>
      </c>
      <c r="AG11" t="s">
        <v>63</v>
      </c>
      <c r="AH11" t="s">
        <v>65</v>
      </c>
      <c r="AI11">
        <v>724000000</v>
      </c>
      <c r="AJ11">
        <v>54500000</v>
      </c>
      <c r="AK11">
        <v>30</v>
      </c>
      <c r="AL11">
        <v>8.6612805427428718E-3</v>
      </c>
      <c r="AM11">
        <v>17</v>
      </c>
      <c r="AN11">
        <v>2.025581665393422</v>
      </c>
      <c r="AO11">
        <v>1.1569007355524188</v>
      </c>
      <c r="AP11">
        <v>0</v>
      </c>
      <c r="AQ11">
        <v>0.35</v>
      </c>
      <c r="AR11">
        <v>0</v>
      </c>
      <c r="AS11">
        <v>0</v>
      </c>
      <c r="AT11">
        <v>500</v>
      </c>
      <c r="AU11">
        <v>50</v>
      </c>
      <c r="AV11">
        <v>12.1</v>
      </c>
      <c r="AW11">
        <v>1.9961979999999998E-3</v>
      </c>
      <c r="AX11">
        <v>1.9961979999999998E-3</v>
      </c>
      <c r="AY11">
        <v>1.9607137E-2</v>
      </c>
      <c r="AZ11" t="s">
        <v>65</v>
      </c>
      <c r="BA11">
        <v>30</v>
      </c>
      <c r="BB11">
        <v>0</v>
      </c>
      <c r="BC11" t="s">
        <v>70</v>
      </c>
      <c r="BD11">
        <v>5</v>
      </c>
      <c r="BE11" s="1">
        <v>400000</v>
      </c>
    </row>
    <row r="12" spans="1:57" x14ac:dyDescent="0.35">
      <c r="A12">
        <v>11</v>
      </c>
      <c r="B12">
        <v>0</v>
      </c>
      <c r="C12">
        <v>8760</v>
      </c>
      <c r="D12">
        <v>1</v>
      </c>
      <c r="E12">
        <v>1</v>
      </c>
      <c r="F12" t="s">
        <v>59</v>
      </c>
      <c r="G12" t="s">
        <v>60</v>
      </c>
      <c r="H12">
        <v>1.5</v>
      </c>
      <c r="I12">
        <v>0.42</v>
      </c>
      <c r="J12">
        <v>1</v>
      </c>
      <c r="K12">
        <v>0</v>
      </c>
      <c r="L12">
        <v>7.5645019296076907E-2</v>
      </c>
      <c r="M12" t="b">
        <v>0</v>
      </c>
      <c r="N12" t="b">
        <v>0</v>
      </c>
      <c r="O12">
        <v>7</v>
      </c>
      <c r="P12">
        <v>200</v>
      </c>
      <c r="Q12">
        <v>10</v>
      </c>
      <c r="R12">
        <v>0</v>
      </c>
      <c r="S12">
        <v>1</v>
      </c>
      <c r="T12">
        <v>0</v>
      </c>
      <c r="U12" t="s">
        <v>61</v>
      </c>
      <c r="V12">
        <v>3</v>
      </c>
      <c r="W12">
        <v>0.37</v>
      </c>
      <c r="X12">
        <v>4</v>
      </c>
      <c r="Y12">
        <v>2</v>
      </c>
      <c r="Z12">
        <v>1970</v>
      </c>
      <c r="AA12">
        <v>1970</v>
      </c>
      <c r="AB12">
        <v>0</v>
      </c>
      <c r="AC12">
        <v>1</v>
      </c>
      <c r="AD12">
        <v>8</v>
      </c>
      <c r="AE12">
        <v>1</v>
      </c>
      <c r="AF12" t="s">
        <v>62</v>
      </c>
      <c r="AG12" t="s">
        <v>63</v>
      </c>
      <c r="AH12" t="s">
        <v>65</v>
      </c>
      <c r="AI12">
        <v>724000000</v>
      </c>
      <c r="AJ12">
        <v>54500000</v>
      </c>
      <c r="AK12">
        <v>30</v>
      </c>
      <c r="AL12">
        <v>8.6612805427428718E-3</v>
      </c>
      <c r="AM12">
        <v>15.81904761904762</v>
      </c>
      <c r="AN12">
        <v>1.743214056531696</v>
      </c>
      <c r="AO12">
        <v>0.99983246050661601</v>
      </c>
      <c r="AP12">
        <v>0</v>
      </c>
      <c r="AQ12">
        <v>0.35</v>
      </c>
      <c r="AR12">
        <v>0</v>
      </c>
      <c r="AS12">
        <v>0</v>
      </c>
      <c r="AT12">
        <v>500</v>
      </c>
      <c r="AU12">
        <v>50</v>
      </c>
      <c r="AV12">
        <v>12.1</v>
      </c>
      <c r="AW12">
        <v>1.9961979999999998E-3</v>
      </c>
      <c r="AX12">
        <v>1.9961979999999998E-3</v>
      </c>
      <c r="AY12">
        <v>1.9607137E-2</v>
      </c>
      <c r="AZ12" t="s">
        <v>65</v>
      </c>
      <c r="BA12">
        <v>30</v>
      </c>
      <c r="BB12">
        <v>0</v>
      </c>
      <c r="BC12" t="s">
        <v>69</v>
      </c>
      <c r="BD12">
        <v>5</v>
      </c>
      <c r="BE12" s="1">
        <v>400000</v>
      </c>
    </row>
    <row r="13" spans="1:57" x14ac:dyDescent="0.35">
      <c r="A13">
        <v>12</v>
      </c>
      <c r="B13">
        <v>0</v>
      </c>
      <c r="C13">
        <v>8760</v>
      </c>
      <c r="D13">
        <v>1</v>
      </c>
      <c r="E13">
        <v>1</v>
      </c>
      <c r="F13" t="s">
        <v>59</v>
      </c>
      <c r="G13" t="s">
        <v>60</v>
      </c>
      <c r="H13">
        <v>1.5</v>
      </c>
      <c r="I13">
        <v>0.42</v>
      </c>
      <c r="J13">
        <v>1</v>
      </c>
      <c r="K13">
        <v>0</v>
      </c>
      <c r="L13">
        <v>0.14443155684264264</v>
      </c>
      <c r="M13" t="b">
        <v>0</v>
      </c>
      <c r="N13" t="b">
        <v>0</v>
      </c>
      <c r="O13">
        <v>7</v>
      </c>
      <c r="P13">
        <v>200</v>
      </c>
      <c r="Q13">
        <v>10</v>
      </c>
      <c r="R13">
        <v>0</v>
      </c>
      <c r="S13">
        <v>1</v>
      </c>
      <c r="T13">
        <v>0</v>
      </c>
      <c r="U13" t="s">
        <v>61</v>
      </c>
      <c r="V13">
        <v>3</v>
      </c>
      <c r="W13">
        <v>0.37</v>
      </c>
      <c r="X13">
        <v>4</v>
      </c>
      <c r="Y13">
        <v>2</v>
      </c>
      <c r="Z13">
        <v>1970</v>
      </c>
      <c r="AA13">
        <v>1970</v>
      </c>
      <c r="AB13">
        <v>0</v>
      </c>
      <c r="AC13">
        <v>1</v>
      </c>
      <c r="AD13">
        <v>8</v>
      </c>
      <c r="AE13">
        <v>0.25</v>
      </c>
      <c r="AF13" t="s">
        <v>62</v>
      </c>
      <c r="AG13" t="s">
        <v>63</v>
      </c>
      <c r="AH13" t="s">
        <v>65</v>
      </c>
      <c r="AI13">
        <v>724000000</v>
      </c>
      <c r="AJ13">
        <v>54500000</v>
      </c>
      <c r="AK13">
        <v>30</v>
      </c>
      <c r="AL13">
        <v>1.3316697263313058E-2</v>
      </c>
      <c r="AM13">
        <v>8.1428571428571423</v>
      </c>
      <c r="AN13">
        <v>1.4608464476699701</v>
      </c>
      <c r="AO13">
        <v>1.0521885521885503</v>
      </c>
      <c r="AP13">
        <v>0</v>
      </c>
      <c r="AQ13">
        <v>0.35</v>
      </c>
      <c r="AR13">
        <v>0</v>
      </c>
      <c r="AS13">
        <v>0</v>
      </c>
      <c r="AT13">
        <v>500</v>
      </c>
      <c r="AU13">
        <v>50</v>
      </c>
      <c r="AV13">
        <v>12.1</v>
      </c>
      <c r="AW13">
        <v>1.9961979999999998E-3</v>
      </c>
      <c r="AX13">
        <v>1.9961979999999998E-3</v>
      </c>
      <c r="AY13">
        <v>1.9607137E-2</v>
      </c>
      <c r="AZ13" t="s">
        <v>65</v>
      </c>
      <c r="BA13">
        <v>10</v>
      </c>
      <c r="BB13">
        <v>0</v>
      </c>
      <c r="BC13" t="s">
        <v>68</v>
      </c>
      <c r="BD13">
        <v>5</v>
      </c>
      <c r="BE13" s="1">
        <v>400000</v>
      </c>
    </row>
    <row r="14" spans="1:57" x14ac:dyDescent="0.35">
      <c r="A14">
        <v>13</v>
      </c>
      <c r="B14">
        <v>0</v>
      </c>
      <c r="C14">
        <v>8760</v>
      </c>
      <c r="D14">
        <v>1</v>
      </c>
      <c r="E14">
        <v>1</v>
      </c>
      <c r="F14" t="s">
        <v>59</v>
      </c>
      <c r="G14" t="s">
        <v>60</v>
      </c>
      <c r="H14">
        <v>1.5</v>
      </c>
      <c r="I14">
        <v>0.42</v>
      </c>
      <c r="J14">
        <v>1</v>
      </c>
      <c r="K14">
        <v>0</v>
      </c>
      <c r="L14">
        <v>0.16944484322321199</v>
      </c>
      <c r="M14" t="b">
        <v>0</v>
      </c>
      <c r="N14" t="b">
        <v>0</v>
      </c>
      <c r="O14">
        <v>7</v>
      </c>
      <c r="P14">
        <v>200</v>
      </c>
      <c r="Q14">
        <v>10</v>
      </c>
      <c r="R14">
        <v>0</v>
      </c>
      <c r="S14">
        <v>1</v>
      </c>
      <c r="T14">
        <v>0</v>
      </c>
      <c r="U14" t="s">
        <v>61</v>
      </c>
      <c r="V14">
        <v>3</v>
      </c>
      <c r="W14">
        <v>0.37</v>
      </c>
      <c r="X14">
        <v>4</v>
      </c>
      <c r="Y14">
        <v>3</v>
      </c>
      <c r="Z14">
        <v>1970</v>
      </c>
      <c r="AA14">
        <v>1970</v>
      </c>
      <c r="AB14">
        <v>0</v>
      </c>
      <c r="AC14">
        <v>1</v>
      </c>
      <c r="AD14">
        <v>8</v>
      </c>
      <c r="AE14">
        <v>0.5</v>
      </c>
      <c r="AF14" t="s">
        <v>62</v>
      </c>
      <c r="AG14" t="s">
        <v>63</v>
      </c>
      <c r="AH14" t="s">
        <v>65</v>
      </c>
      <c r="AI14">
        <v>724000000</v>
      </c>
      <c r="AJ14">
        <v>54500000</v>
      </c>
      <c r="AK14">
        <v>30</v>
      </c>
      <c r="AL14">
        <v>3.1938364145593798E-2</v>
      </c>
      <c r="AM14">
        <v>5.78095238095238</v>
      </c>
      <c r="AN14">
        <v>2.8726844919786001</v>
      </c>
      <c r="AO14">
        <v>0.37155936032340509</v>
      </c>
      <c r="AP14">
        <v>0</v>
      </c>
      <c r="AQ14">
        <v>0.35</v>
      </c>
      <c r="AR14">
        <v>0</v>
      </c>
      <c r="AS14">
        <v>0</v>
      </c>
      <c r="AT14">
        <v>500</v>
      </c>
      <c r="AU14">
        <v>50</v>
      </c>
      <c r="AV14">
        <v>12.1</v>
      </c>
      <c r="AW14">
        <v>1.9961979999999998E-3</v>
      </c>
      <c r="AX14">
        <v>1.9961979999999998E-3</v>
      </c>
      <c r="AY14">
        <v>1.9607137E-2</v>
      </c>
      <c r="AZ14" t="s">
        <v>64</v>
      </c>
      <c r="BA14">
        <v>10</v>
      </c>
      <c r="BB14">
        <v>0</v>
      </c>
      <c r="BC14" t="s">
        <v>70</v>
      </c>
      <c r="BD14">
        <v>5</v>
      </c>
      <c r="BE14" s="1">
        <v>400000</v>
      </c>
    </row>
    <row r="15" spans="1:57" x14ac:dyDescent="0.35">
      <c r="A15">
        <v>14</v>
      </c>
      <c r="B15">
        <v>0</v>
      </c>
      <c r="C15">
        <v>8760</v>
      </c>
      <c r="D15">
        <v>1</v>
      </c>
      <c r="E15">
        <v>1</v>
      </c>
      <c r="F15" t="s">
        <v>59</v>
      </c>
      <c r="G15" t="s">
        <v>60</v>
      </c>
      <c r="H15">
        <v>1.5</v>
      </c>
      <c r="I15">
        <v>0.42</v>
      </c>
      <c r="J15">
        <v>1</v>
      </c>
      <c r="K15">
        <v>0</v>
      </c>
      <c r="L15">
        <v>4.4378411320365213E-2</v>
      </c>
      <c r="M15" t="b">
        <v>0</v>
      </c>
      <c r="N15" t="b">
        <v>0</v>
      </c>
      <c r="O15">
        <v>7</v>
      </c>
      <c r="P15">
        <v>200</v>
      </c>
      <c r="Q15">
        <v>10</v>
      </c>
      <c r="R15">
        <v>0</v>
      </c>
      <c r="S15">
        <v>1</v>
      </c>
      <c r="T15">
        <v>0</v>
      </c>
      <c r="U15" t="s">
        <v>61</v>
      </c>
      <c r="V15">
        <v>3</v>
      </c>
      <c r="W15">
        <v>0.37</v>
      </c>
      <c r="X15">
        <v>4</v>
      </c>
      <c r="Y15">
        <v>6</v>
      </c>
      <c r="Z15">
        <v>1970</v>
      </c>
      <c r="AA15">
        <v>1970</v>
      </c>
      <c r="AB15">
        <v>0</v>
      </c>
      <c r="AC15">
        <v>1</v>
      </c>
      <c r="AD15">
        <v>8</v>
      </c>
      <c r="AE15">
        <v>0.25</v>
      </c>
      <c r="AF15" t="s">
        <v>62</v>
      </c>
      <c r="AG15" t="s">
        <v>63</v>
      </c>
      <c r="AH15" t="s">
        <v>64</v>
      </c>
      <c r="AI15">
        <v>724000000</v>
      </c>
      <c r="AJ15">
        <v>54500000</v>
      </c>
      <c r="AK15">
        <v>30</v>
      </c>
      <c r="AL15">
        <v>1.6808259803740695E-2</v>
      </c>
      <c r="AM15">
        <v>17</v>
      </c>
      <c r="AN15">
        <v>1.5314383498854016</v>
      </c>
      <c r="AO15">
        <v>1.41868119396209</v>
      </c>
      <c r="AP15">
        <v>0</v>
      </c>
      <c r="AQ15">
        <v>0.35</v>
      </c>
      <c r="AR15">
        <v>0</v>
      </c>
      <c r="AS15">
        <v>0</v>
      </c>
      <c r="AT15">
        <v>500</v>
      </c>
      <c r="AU15">
        <v>50</v>
      </c>
      <c r="AV15">
        <v>12.1</v>
      </c>
      <c r="AW15">
        <v>1.9961979999999998E-3</v>
      </c>
      <c r="AX15">
        <v>1.9961979999999998E-3</v>
      </c>
      <c r="AY15">
        <v>1.9607137E-2</v>
      </c>
      <c r="AZ15" t="s">
        <v>64</v>
      </c>
      <c r="BA15">
        <v>10</v>
      </c>
      <c r="BB15">
        <v>0</v>
      </c>
      <c r="BC15" t="s">
        <v>69</v>
      </c>
      <c r="BD15">
        <v>2.2999999999999998</v>
      </c>
      <c r="BE15" s="1">
        <v>400000</v>
      </c>
    </row>
    <row r="16" spans="1:57" x14ac:dyDescent="0.35">
      <c r="A16">
        <v>15</v>
      </c>
      <c r="B16">
        <v>0</v>
      </c>
      <c r="C16">
        <v>8760</v>
      </c>
      <c r="D16">
        <v>1</v>
      </c>
      <c r="E16">
        <v>1</v>
      </c>
      <c r="F16" t="s">
        <v>59</v>
      </c>
      <c r="G16" t="s">
        <v>60</v>
      </c>
      <c r="H16">
        <v>1.5</v>
      </c>
      <c r="I16">
        <v>0.42</v>
      </c>
      <c r="J16">
        <v>1</v>
      </c>
      <c r="K16">
        <v>0</v>
      </c>
      <c r="L16">
        <v>4.4378411320365213E-2</v>
      </c>
      <c r="M16" t="b">
        <v>0</v>
      </c>
      <c r="N16" t="b">
        <v>0</v>
      </c>
      <c r="O16">
        <v>7</v>
      </c>
      <c r="P16">
        <v>200</v>
      </c>
      <c r="Q16">
        <v>10</v>
      </c>
      <c r="R16">
        <v>0</v>
      </c>
      <c r="S16">
        <v>1</v>
      </c>
      <c r="T16">
        <v>0</v>
      </c>
      <c r="U16" t="s">
        <v>61</v>
      </c>
      <c r="V16">
        <v>3</v>
      </c>
      <c r="W16">
        <v>0.37</v>
      </c>
      <c r="X16">
        <v>4</v>
      </c>
      <c r="Y16">
        <v>1</v>
      </c>
      <c r="Z16">
        <v>1970</v>
      </c>
      <c r="AA16">
        <v>1970</v>
      </c>
      <c r="AB16">
        <v>0</v>
      </c>
      <c r="AC16">
        <v>1</v>
      </c>
      <c r="AD16">
        <v>8</v>
      </c>
      <c r="AE16">
        <v>0.5</v>
      </c>
      <c r="AF16" t="s">
        <v>62</v>
      </c>
      <c r="AG16" t="s">
        <v>63</v>
      </c>
      <c r="AH16" t="s">
        <v>65</v>
      </c>
      <c r="AI16">
        <v>724000000</v>
      </c>
      <c r="AJ16">
        <v>54500000</v>
      </c>
      <c r="AK16">
        <v>30</v>
      </c>
      <c r="AL16">
        <v>3.1938364145593798E-2</v>
      </c>
      <c r="AM16">
        <v>15.228571428571428</v>
      </c>
      <c r="AN16">
        <v>2.1667654698242851</v>
      </c>
      <c r="AO16">
        <v>1.2616129189162872</v>
      </c>
      <c r="AP16">
        <v>0</v>
      </c>
      <c r="AQ16">
        <v>0.35</v>
      </c>
      <c r="AR16">
        <v>0</v>
      </c>
      <c r="AS16">
        <v>0</v>
      </c>
      <c r="AT16">
        <v>500</v>
      </c>
      <c r="AU16">
        <v>50</v>
      </c>
      <c r="AV16">
        <v>12.1</v>
      </c>
      <c r="AW16">
        <v>1.9961979999999998E-3</v>
      </c>
      <c r="AX16">
        <v>1.9961979999999998E-3</v>
      </c>
      <c r="AY16">
        <v>1.9607137E-2</v>
      </c>
      <c r="AZ16" t="s">
        <v>65</v>
      </c>
      <c r="BA16">
        <v>10</v>
      </c>
      <c r="BB16">
        <v>0</v>
      </c>
      <c r="BC16" t="s">
        <v>67</v>
      </c>
      <c r="BD16">
        <v>2.15</v>
      </c>
      <c r="BE16" s="1">
        <v>400000</v>
      </c>
    </row>
    <row r="17" spans="1:57" x14ac:dyDescent="0.35">
      <c r="A17">
        <v>16</v>
      </c>
      <c r="B17">
        <v>0</v>
      </c>
      <c r="C17">
        <v>8760</v>
      </c>
      <c r="D17">
        <v>1</v>
      </c>
      <c r="E17">
        <v>1</v>
      </c>
      <c r="F17" t="s">
        <v>59</v>
      </c>
      <c r="G17" t="s">
        <v>60</v>
      </c>
      <c r="H17">
        <v>1.5</v>
      </c>
      <c r="I17">
        <v>0.42</v>
      </c>
      <c r="J17">
        <v>1</v>
      </c>
      <c r="K17">
        <v>0</v>
      </c>
      <c r="L17">
        <v>0.1569382000329273</v>
      </c>
      <c r="M17" t="b">
        <v>0</v>
      </c>
      <c r="N17" t="b">
        <v>0</v>
      </c>
      <c r="O17">
        <v>7</v>
      </c>
      <c r="P17">
        <v>200</v>
      </c>
      <c r="Q17">
        <v>10</v>
      </c>
      <c r="R17">
        <v>0</v>
      </c>
      <c r="S17">
        <v>1</v>
      </c>
      <c r="T17">
        <v>0</v>
      </c>
      <c r="U17" t="s">
        <v>61</v>
      </c>
      <c r="V17">
        <v>3</v>
      </c>
      <c r="W17">
        <v>0.37</v>
      </c>
      <c r="X17">
        <v>4</v>
      </c>
      <c r="Y17">
        <v>6</v>
      </c>
      <c r="Z17">
        <v>1970</v>
      </c>
      <c r="AA17">
        <v>1970</v>
      </c>
      <c r="AB17">
        <v>0</v>
      </c>
      <c r="AC17">
        <v>1</v>
      </c>
      <c r="AD17">
        <v>8</v>
      </c>
      <c r="AE17">
        <v>1</v>
      </c>
      <c r="AF17" t="s">
        <v>62</v>
      </c>
      <c r="AG17" t="s">
        <v>63</v>
      </c>
      <c r="AH17" t="s">
        <v>65</v>
      </c>
      <c r="AI17">
        <v>724000000</v>
      </c>
      <c r="AJ17">
        <v>54500000</v>
      </c>
      <c r="AK17">
        <v>30</v>
      </c>
      <c r="AL17">
        <v>8.6612805427428718E-3</v>
      </c>
      <c r="AM17">
        <v>17</v>
      </c>
      <c r="AN17">
        <v>1.4608464476699701</v>
      </c>
      <c r="AO17">
        <v>0.37155936032340509</v>
      </c>
      <c r="AP17">
        <v>0</v>
      </c>
      <c r="AQ17">
        <v>0.35</v>
      </c>
      <c r="AR17">
        <v>0</v>
      </c>
      <c r="AS17">
        <v>0</v>
      </c>
      <c r="AT17">
        <v>500</v>
      </c>
      <c r="AU17">
        <v>50</v>
      </c>
      <c r="AV17">
        <v>12.1</v>
      </c>
      <c r="AW17">
        <v>1.9961979999999998E-3</v>
      </c>
      <c r="AX17">
        <v>1.9961979999999998E-3</v>
      </c>
      <c r="AY17">
        <v>1.9607137E-2</v>
      </c>
      <c r="AZ17" t="s">
        <v>64</v>
      </c>
      <c r="BA17">
        <v>100</v>
      </c>
      <c r="BB17">
        <v>0</v>
      </c>
      <c r="BC17" t="s">
        <v>70</v>
      </c>
      <c r="BD17">
        <v>5</v>
      </c>
      <c r="BE17" s="1">
        <v>400000</v>
      </c>
    </row>
    <row r="18" spans="1:57" x14ac:dyDescent="0.35">
      <c r="A18">
        <v>17</v>
      </c>
      <c r="B18">
        <v>0</v>
      </c>
      <c r="C18">
        <v>8760</v>
      </c>
      <c r="D18">
        <v>1</v>
      </c>
      <c r="E18">
        <v>1</v>
      </c>
      <c r="F18" t="s">
        <v>59</v>
      </c>
      <c r="G18" t="s">
        <v>60</v>
      </c>
      <c r="H18">
        <v>1.5</v>
      </c>
      <c r="I18">
        <v>0.42</v>
      </c>
      <c r="J18">
        <v>1</v>
      </c>
      <c r="K18">
        <v>0</v>
      </c>
      <c r="L18">
        <v>4.4378411320365213E-2</v>
      </c>
      <c r="M18" t="b">
        <v>0</v>
      </c>
      <c r="N18" t="b">
        <v>0</v>
      </c>
      <c r="O18">
        <v>7</v>
      </c>
      <c r="P18">
        <v>200</v>
      </c>
      <c r="Q18">
        <v>10</v>
      </c>
      <c r="R18">
        <v>0</v>
      </c>
      <c r="S18">
        <v>1</v>
      </c>
      <c r="T18">
        <v>0</v>
      </c>
      <c r="U18" t="s">
        <v>61</v>
      </c>
      <c r="V18">
        <v>3</v>
      </c>
      <c r="W18">
        <v>0.37</v>
      </c>
      <c r="X18">
        <v>4</v>
      </c>
      <c r="Y18">
        <v>4</v>
      </c>
      <c r="Z18">
        <v>1970</v>
      </c>
      <c r="AA18">
        <v>1970</v>
      </c>
      <c r="AB18">
        <v>0</v>
      </c>
      <c r="AC18">
        <v>1</v>
      </c>
      <c r="AD18">
        <v>8</v>
      </c>
      <c r="AE18">
        <v>0.25</v>
      </c>
      <c r="AF18" t="s">
        <v>62</v>
      </c>
      <c r="AG18" t="s">
        <v>63</v>
      </c>
      <c r="AH18" t="s">
        <v>64</v>
      </c>
      <c r="AI18">
        <v>724000000</v>
      </c>
      <c r="AJ18">
        <v>54500000</v>
      </c>
      <c r="AK18">
        <v>30</v>
      </c>
      <c r="AL18">
        <v>2.6119093244881066E-2</v>
      </c>
      <c r="AM18">
        <v>5.1904761904761898</v>
      </c>
      <c r="AN18">
        <v>2.8726844919786001</v>
      </c>
      <c r="AO18">
        <v>1.41868119396209</v>
      </c>
      <c r="AP18">
        <v>0</v>
      </c>
      <c r="AQ18">
        <v>0.35</v>
      </c>
      <c r="AR18">
        <v>0</v>
      </c>
      <c r="AS18">
        <v>0</v>
      </c>
      <c r="AT18">
        <v>500</v>
      </c>
      <c r="AU18">
        <v>50</v>
      </c>
      <c r="AV18">
        <v>12.1</v>
      </c>
      <c r="AW18">
        <v>1.9961979999999998E-3</v>
      </c>
      <c r="AX18">
        <v>1.9961979999999998E-3</v>
      </c>
      <c r="AY18">
        <v>1.9607137E-2</v>
      </c>
      <c r="AZ18" t="s">
        <v>64</v>
      </c>
      <c r="BA18">
        <v>100</v>
      </c>
      <c r="BB18">
        <v>0</v>
      </c>
      <c r="BC18" t="s">
        <v>69</v>
      </c>
      <c r="BD18">
        <v>5</v>
      </c>
      <c r="BE18" s="1">
        <v>400000</v>
      </c>
    </row>
    <row r="19" spans="1:57" x14ac:dyDescent="0.35">
      <c r="A19">
        <v>18</v>
      </c>
      <c r="B19">
        <v>0</v>
      </c>
      <c r="C19">
        <v>8760</v>
      </c>
      <c r="D19">
        <v>1</v>
      </c>
      <c r="E19">
        <v>1</v>
      </c>
      <c r="F19" t="s">
        <v>59</v>
      </c>
      <c r="G19" t="s">
        <v>60</v>
      </c>
      <c r="H19">
        <v>1.5</v>
      </c>
      <c r="I19">
        <v>0.42</v>
      </c>
      <c r="J19">
        <v>1</v>
      </c>
      <c r="K19">
        <v>0</v>
      </c>
      <c r="L19">
        <v>0.13192491365235795</v>
      </c>
      <c r="M19" t="b">
        <v>0</v>
      </c>
      <c r="N19" t="b">
        <v>0</v>
      </c>
      <c r="O19">
        <v>7</v>
      </c>
      <c r="P19">
        <v>200</v>
      </c>
      <c r="Q19">
        <v>10</v>
      </c>
      <c r="R19">
        <v>0</v>
      </c>
      <c r="S19">
        <v>1</v>
      </c>
      <c r="T19">
        <v>0</v>
      </c>
      <c r="U19" t="s">
        <v>61</v>
      </c>
      <c r="V19">
        <v>3</v>
      </c>
      <c r="W19">
        <v>0.37</v>
      </c>
      <c r="X19">
        <v>4</v>
      </c>
      <c r="Y19">
        <v>2</v>
      </c>
      <c r="Z19">
        <v>1970</v>
      </c>
      <c r="AA19">
        <v>1970</v>
      </c>
      <c r="AB19">
        <v>0</v>
      </c>
      <c r="AC19">
        <v>1</v>
      </c>
      <c r="AD19">
        <v>8</v>
      </c>
      <c r="AE19">
        <v>0.25</v>
      </c>
      <c r="AF19" t="s">
        <v>62</v>
      </c>
      <c r="AG19" t="s">
        <v>63</v>
      </c>
      <c r="AH19" t="s">
        <v>64</v>
      </c>
      <c r="AI19">
        <v>724000000</v>
      </c>
      <c r="AJ19">
        <v>54500000</v>
      </c>
      <c r="AK19">
        <v>30</v>
      </c>
      <c r="AL19">
        <v>1.6808259803740695E-2</v>
      </c>
      <c r="AM19">
        <v>6.9619047619047612</v>
      </c>
      <c r="AN19">
        <v>1.743214056531696</v>
      </c>
      <c r="AO19">
        <v>1.2616129189162872</v>
      </c>
      <c r="AP19">
        <v>0</v>
      </c>
      <c r="AQ19">
        <v>0.35</v>
      </c>
      <c r="AR19">
        <v>0</v>
      </c>
      <c r="AS19">
        <v>0</v>
      </c>
      <c r="AT19">
        <v>500</v>
      </c>
      <c r="AU19">
        <v>50</v>
      </c>
      <c r="AV19">
        <v>12.1</v>
      </c>
      <c r="AW19">
        <v>1.9961979999999998E-3</v>
      </c>
      <c r="AX19">
        <v>1.9961979999999998E-3</v>
      </c>
      <c r="AY19">
        <v>1.9607137E-2</v>
      </c>
      <c r="AZ19" t="s">
        <v>65</v>
      </c>
      <c r="BA19">
        <v>100</v>
      </c>
      <c r="BB19">
        <v>0</v>
      </c>
      <c r="BC19" t="s">
        <v>69</v>
      </c>
      <c r="BD19">
        <v>5</v>
      </c>
      <c r="BE19" s="1">
        <v>400000</v>
      </c>
    </row>
    <row r="20" spans="1:57" x14ac:dyDescent="0.35">
      <c r="A20">
        <v>19</v>
      </c>
      <c r="B20">
        <v>0</v>
      </c>
      <c r="C20">
        <v>8760</v>
      </c>
      <c r="D20">
        <v>1</v>
      </c>
      <c r="E20">
        <v>1</v>
      </c>
      <c r="F20" t="s">
        <v>59</v>
      </c>
      <c r="G20" t="s">
        <v>60</v>
      </c>
      <c r="H20">
        <v>1.5</v>
      </c>
      <c r="I20">
        <v>0.42</v>
      </c>
      <c r="J20">
        <v>1</v>
      </c>
      <c r="K20">
        <v>0</v>
      </c>
      <c r="L20">
        <v>6.3138376105792232E-2</v>
      </c>
      <c r="M20" t="b">
        <v>0</v>
      </c>
      <c r="N20" t="b">
        <v>0</v>
      </c>
      <c r="O20">
        <v>7</v>
      </c>
      <c r="P20">
        <v>200</v>
      </c>
      <c r="Q20">
        <v>10</v>
      </c>
      <c r="R20">
        <v>0</v>
      </c>
      <c r="S20">
        <v>1</v>
      </c>
      <c r="T20">
        <v>0</v>
      </c>
      <c r="U20" t="s">
        <v>61</v>
      </c>
      <c r="V20">
        <v>3</v>
      </c>
      <c r="W20">
        <v>0.37</v>
      </c>
      <c r="X20">
        <v>4</v>
      </c>
      <c r="Y20">
        <v>6</v>
      </c>
      <c r="Z20">
        <v>1970</v>
      </c>
      <c r="AA20">
        <v>1970</v>
      </c>
      <c r="AB20">
        <v>0</v>
      </c>
      <c r="AC20">
        <v>1</v>
      </c>
      <c r="AD20">
        <v>8</v>
      </c>
      <c r="AE20">
        <v>0.5</v>
      </c>
      <c r="AF20" t="s">
        <v>62</v>
      </c>
      <c r="AG20" t="s">
        <v>63</v>
      </c>
      <c r="AH20" t="s">
        <v>64</v>
      </c>
      <c r="AI20">
        <v>724000000</v>
      </c>
      <c r="AJ20">
        <v>54500000</v>
      </c>
      <c r="AK20">
        <v>30</v>
      </c>
      <c r="AL20">
        <v>2.8446801605166161E-2</v>
      </c>
      <c r="AM20">
        <v>5.1904761904761898</v>
      </c>
      <c r="AN20">
        <v>1.4608464476699701</v>
      </c>
      <c r="AO20">
        <v>1.3139690105982216</v>
      </c>
      <c r="AP20">
        <v>0</v>
      </c>
      <c r="AQ20">
        <v>0.35</v>
      </c>
      <c r="AR20">
        <v>0</v>
      </c>
      <c r="AS20">
        <v>0</v>
      </c>
      <c r="AT20">
        <v>500</v>
      </c>
      <c r="AU20">
        <v>50</v>
      </c>
      <c r="AV20">
        <v>12.1</v>
      </c>
      <c r="AW20">
        <v>1.9961979999999998E-3</v>
      </c>
      <c r="AX20">
        <v>1.9961979999999998E-3</v>
      </c>
      <c r="AY20">
        <v>1.9607137E-2</v>
      </c>
      <c r="AZ20" t="s">
        <v>65</v>
      </c>
      <c r="BA20">
        <v>30</v>
      </c>
      <c r="BB20">
        <v>0</v>
      </c>
      <c r="BC20" t="s">
        <v>69</v>
      </c>
      <c r="BD20">
        <v>2.6</v>
      </c>
      <c r="BE20" s="1">
        <v>400000</v>
      </c>
    </row>
    <row r="21" spans="1:57" x14ac:dyDescent="0.35">
      <c r="A21">
        <v>20</v>
      </c>
      <c r="B21">
        <v>0</v>
      </c>
      <c r="C21">
        <v>8760</v>
      </c>
      <c r="D21">
        <v>1</v>
      </c>
      <c r="E21">
        <v>1</v>
      </c>
      <c r="F21" t="s">
        <v>59</v>
      </c>
      <c r="G21" t="s">
        <v>60</v>
      </c>
      <c r="H21">
        <v>1.5</v>
      </c>
      <c r="I21">
        <v>0.42</v>
      </c>
      <c r="J21">
        <v>1</v>
      </c>
      <c r="K21">
        <v>0</v>
      </c>
      <c r="L21">
        <v>5.6885054510649888E-2</v>
      </c>
      <c r="M21" t="b">
        <v>0</v>
      </c>
      <c r="N21" t="b">
        <v>0</v>
      </c>
      <c r="O21">
        <v>7</v>
      </c>
      <c r="P21">
        <v>200</v>
      </c>
      <c r="Q21">
        <v>10</v>
      </c>
      <c r="R21">
        <v>0</v>
      </c>
      <c r="S21">
        <v>1</v>
      </c>
      <c r="T21">
        <v>0</v>
      </c>
      <c r="U21" t="s">
        <v>61</v>
      </c>
      <c r="V21">
        <v>3</v>
      </c>
      <c r="W21">
        <v>0.37</v>
      </c>
      <c r="X21">
        <v>4</v>
      </c>
      <c r="Y21">
        <v>1</v>
      </c>
      <c r="Z21">
        <v>1970</v>
      </c>
      <c r="AA21">
        <v>1970</v>
      </c>
      <c r="AB21">
        <v>0</v>
      </c>
      <c r="AC21">
        <v>1</v>
      </c>
      <c r="AD21">
        <v>8</v>
      </c>
      <c r="AE21">
        <v>0.25</v>
      </c>
      <c r="AF21" t="s">
        <v>62</v>
      </c>
      <c r="AG21" t="s">
        <v>63</v>
      </c>
      <c r="AH21" t="s">
        <v>64</v>
      </c>
      <c r="AI21">
        <v>724000000</v>
      </c>
      <c r="AJ21">
        <v>54500000</v>
      </c>
      <c r="AK21">
        <v>30</v>
      </c>
      <c r="AL21">
        <v>8.6612805427428718E-3</v>
      </c>
      <c r="AM21">
        <v>17</v>
      </c>
      <c r="AN21">
        <v>1.6020302521008332</v>
      </c>
      <c r="AO21">
        <v>1.41868119396209</v>
      </c>
      <c r="AP21">
        <v>0</v>
      </c>
      <c r="AQ21">
        <v>0.35</v>
      </c>
      <c r="AR21">
        <v>0</v>
      </c>
      <c r="AS21">
        <v>0</v>
      </c>
      <c r="AT21">
        <v>500</v>
      </c>
      <c r="AU21">
        <v>50</v>
      </c>
      <c r="AV21">
        <v>12.1</v>
      </c>
      <c r="AW21">
        <v>1.9961979999999998E-3</v>
      </c>
      <c r="AX21">
        <v>1.9961979999999998E-3</v>
      </c>
      <c r="AY21">
        <v>1.9607137E-2</v>
      </c>
      <c r="AZ21" t="s">
        <v>65</v>
      </c>
      <c r="BA21">
        <v>10</v>
      </c>
      <c r="BB21">
        <v>0</v>
      </c>
      <c r="BC21" t="s">
        <v>70</v>
      </c>
      <c r="BD21">
        <v>2</v>
      </c>
      <c r="BE21" s="1">
        <v>400000</v>
      </c>
    </row>
    <row r="22" spans="1:57" x14ac:dyDescent="0.35">
      <c r="A22">
        <v>21</v>
      </c>
      <c r="B22">
        <v>0</v>
      </c>
      <c r="C22">
        <v>8760</v>
      </c>
      <c r="D22">
        <v>1</v>
      </c>
      <c r="E22">
        <v>1</v>
      </c>
      <c r="F22" t="s">
        <v>59</v>
      </c>
      <c r="G22" t="s">
        <v>60</v>
      </c>
      <c r="H22">
        <v>1.5</v>
      </c>
      <c r="I22">
        <v>0.42</v>
      </c>
      <c r="J22">
        <v>1</v>
      </c>
      <c r="K22">
        <v>0</v>
      </c>
      <c r="L22">
        <v>6.9391697700934563E-2</v>
      </c>
      <c r="M22" t="b">
        <v>0</v>
      </c>
      <c r="N22" t="b">
        <v>0</v>
      </c>
      <c r="O22">
        <v>7</v>
      </c>
      <c r="P22">
        <v>200</v>
      </c>
      <c r="Q22">
        <v>10</v>
      </c>
      <c r="R22">
        <v>0</v>
      </c>
      <c r="S22">
        <v>1</v>
      </c>
      <c r="T22">
        <v>0</v>
      </c>
      <c r="U22" t="s">
        <v>61</v>
      </c>
      <c r="V22">
        <v>3</v>
      </c>
      <c r="W22">
        <v>0.37</v>
      </c>
      <c r="X22">
        <v>4</v>
      </c>
      <c r="Y22">
        <v>5</v>
      </c>
      <c r="Z22">
        <v>1970</v>
      </c>
      <c r="AA22">
        <v>1970</v>
      </c>
      <c r="AB22">
        <v>0</v>
      </c>
      <c r="AC22">
        <v>1</v>
      </c>
      <c r="AD22">
        <v>8</v>
      </c>
      <c r="AE22">
        <v>0.5</v>
      </c>
      <c r="AF22" t="s">
        <v>62</v>
      </c>
      <c r="AG22" t="s">
        <v>63</v>
      </c>
      <c r="AH22" t="s">
        <v>64</v>
      </c>
      <c r="AI22">
        <v>724000000</v>
      </c>
      <c r="AJ22">
        <v>54500000</v>
      </c>
      <c r="AK22">
        <v>30</v>
      </c>
      <c r="AL22">
        <v>8.6612805427428718E-3</v>
      </c>
      <c r="AM22">
        <v>7.5523809523809522</v>
      </c>
      <c r="AN22">
        <v>2.8726844919786001</v>
      </c>
      <c r="AO22">
        <v>0.47627154368727354</v>
      </c>
      <c r="AP22">
        <v>0</v>
      </c>
      <c r="AQ22">
        <v>0.35</v>
      </c>
      <c r="AR22">
        <v>0</v>
      </c>
      <c r="AS22">
        <v>0</v>
      </c>
      <c r="AT22">
        <v>500</v>
      </c>
      <c r="AU22">
        <v>50</v>
      </c>
      <c r="AV22">
        <v>12.1</v>
      </c>
      <c r="AW22">
        <v>1.9961979999999998E-3</v>
      </c>
      <c r="AX22">
        <v>1.9961979999999998E-3</v>
      </c>
      <c r="AY22">
        <v>1.9607137E-2</v>
      </c>
      <c r="AZ22" t="s">
        <v>64</v>
      </c>
      <c r="BA22">
        <v>100</v>
      </c>
      <c r="BB22">
        <v>0</v>
      </c>
      <c r="BC22" t="s">
        <v>68</v>
      </c>
      <c r="BD22">
        <v>2.15</v>
      </c>
      <c r="BE22" s="1">
        <v>400000</v>
      </c>
    </row>
    <row r="23" spans="1:57" x14ac:dyDescent="0.35">
      <c r="A23">
        <v>22</v>
      </c>
      <c r="B23">
        <v>0</v>
      </c>
      <c r="C23">
        <v>8760</v>
      </c>
      <c r="D23">
        <v>1</v>
      </c>
      <c r="E23">
        <v>1</v>
      </c>
      <c r="F23" t="s">
        <v>59</v>
      </c>
      <c r="G23" t="s">
        <v>60</v>
      </c>
      <c r="H23">
        <v>1.5</v>
      </c>
      <c r="I23">
        <v>0.42</v>
      </c>
      <c r="J23">
        <v>1</v>
      </c>
      <c r="K23">
        <v>0</v>
      </c>
      <c r="L23">
        <v>0.16944484322321199</v>
      </c>
      <c r="M23" t="b">
        <v>0</v>
      </c>
      <c r="N23" t="b">
        <v>0</v>
      </c>
      <c r="O23">
        <v>7</v>
      </c>
      <c r="P23">
        <v>200</v>
      </c>
      <c r="Q23">
        <v>10</v>
      </c>
      <c r="R23">
        <v>0</v>
      </c>
      <c r="S23">
        <v>1</v>
      </c>
      <c r="T23">
        <v>0</v>
      </c>
      <c r="U23" t="s">
        <v>61</v>
      </c>
      <c r="V23">
        <v>3</v>
      </c>
      <c r="W23">
        <v>0.37</v>
      </c>
      <c r="X23">
        <v>4</v>
      </c>
      <c r="Y23">
        <v>6</v>
      </c>
      <c r="Z23">
        <v>1970</v>
      </c>
      <c r="AA23">
        <v>1970</v>
      </c>
      <c r="AB23">
        <v>0</v>
      </c>
      <c r="AC23">
        <v>1</v>
      </c>
      <c r="AD23">
        <v>8</v>
      </c>
      <c r="AE23">
        <v>1</v>
      </c>
      <c r="AF23" t="s">
        <v>62</v>
      </c>
      <c r="AG23" t="s">
        <v>63</v>
      </c>
      <c r="AH23" t="s">
        <v>65</v>
      </c>
      <c r="AI23">
        <v>724000000</v>
      </c>
      <c r="AJ23">
        <v>54500000</v>
      </c>
      <c r="AK23">
        <v>30</v>
      </c>
      <c r="AL23">
        <v>3.0774509965451252E-2</v>
      </c>
      <c r="AM23">
        <v>17</v>
      </c>
      <c r="AN23">
        <v>2.8726844919786001</v>
      </c>
      <c r="AO23">
        <v>1.3663251022801557</v>
      </c>
      <c r="AP23">
        <v>0</v>
      </c>
      <c r="AQ23">
        <v>0.35</v>
      </c>
      <c r="AR23">
        <v>0</v>
      </c>
      <c r="AS23">
        <v>0</v>
      </c>
      <c r="AT23">
        <v>500</v>
      </c>
      <c r="AU23">
        <v>50</v>
      </c>
      <c r="AV23">
        <v>12.1</v>
      </c>
      <c r="AW23">
        <v>1.9961979999999998E-3</v>
      </c>
      <c r="AX23">
        <v>1.9961979999999998E-3</v>
      </c>
      <c r="AY23">
        <v>1.9607137E-2</v>
      </c>
      <c r="AZ23" t="s">
        <v>65</v>
      </c>
      <c r="BA23">
        <v>100</v>
      </c>
      <c r="BB23">
        <v>0</v>
      </c>
      <c r="BC23" t="s">
        <v>68</v>
      </c>
      <c r="BD23">
        <v>4.55</v>
      </c>
      <c r="BE23" s="1">
        <v>400000</v>
      </c>
    </row>
    <row r="24" spans="1:57" x14ac:dyDescent="0.35">
      <c r="A24">
        <v>23</v>
      </c>
      <c r="B24">
        <v>0</v>
      </c>
      <c r="C24">
        <v>8760</v>
      </c>
      <c r="D24">
        <v>1</v>
      </c>
      <c r="E24">
        <v>1</v>
      </c>
      <c r="F24" t="s">
        <v>59</v>
      </c>
      <c r="G24" t="s">
        <v>60</v>
      </c>
      <c r="H24">
        <v>1.5</v>
      </c>
      <c r="I24">
        <v>0.42</v>
      </c>
      <c r="J24">
        <v>1</v>
      </c>
      <c r="K24">
        <v>0</v>
      </c>
      <c r="L24">
        <v>0.11316494886693095</v>
      </c>
      <c r="M24" t="b">
        <v>0</v>
      </c>
      <c r="N24" t="b">
        <v>0</v>
      </c>
      <c r="O24">
        <v>7</v>
      </c>
      <c r="P24">
        <v>200</v>
      </c>
      <c r="Q24">
        <v>10</v>
      </c>
      <c r="R24">
        <v>0</v>
      </c>
      <c r="S24">
        <v>1</v>
      </c>
      <c r="T24">
        <v>0</v>
      </c>
      <c r="U24" t="s">
        <v>61</v>
      </c>
      <c r="V24">
        <v>3</v>
      </c>
      <c r="W24">
        <v>0.37</v>
      </c>
      <c r="X24">
        <v>4</v>
      </c>
      <c r="Y24">
        <v>1</v>
      </c>
      <c r="Z24">
        <v>1970</v>
      </c>
      <c r="AA24">
        <v>1970</v>
      </c>
      <c r="AB24">
        <v>0</v>
      </c>
      <c r="AC24">
        <v>1</v>
      </c>
      <c r="AD24">
        <v>8</v>
      </c>
      <c r="AE24">
        <v>0.5</v>
      </c>
      <c r="AF24" t="s">
        <v>62</v>
      </c>
      <c r="AG24" t="s">
        <v>63</v>
      </c>
      <c r="AH24" t="s">
        <v>64</v>
      </c>
      <c r="AI24">
        <v>724000000</v>
      </c>
      <c r="AJ24">
        <v>54500000</v>
      </c>
      <c r="AK24">
        <v>30</v>
      </c>
      <c r="AL24">
        <v>9.8251347228854174E-3</v>
      </c>
      <c r="AM24">
        <v>5.1904761904761898</v>
      </c>
      <c r="AN24">
        <v>2.025581665393422</v>
      </c>
      <c r="AO24">
        <v>0.37155936032340509</v>
      </c>
      <c r="AP24">
        <v>0</v>
      </c>
      <c r="AQ24">
        <v>0.35</v>
      </c>
      <c r="AR24">
        <v>0</v>
      </c>
      <c r="AS24">
        <v>0</v>
      </c>
      <c r="AT24">
        <v>500</v>
      </c>
      <c r="AU24">
        <v>50</v>
      </c>
      <c r="AV24">
        <v>12.1</v>
      </c>
      <c r="AW24">
        <v>1.9961979999999998E-3</v>
      </c>
      <c r="AX24">
        <v>1.9961979999999998E-3</v>
      </c>
      <c r="AY24">
        <v>1.9607137E-2</v>
      </c>
      <c r="AZ24" t="s">
        <v>64</v>
      </c>
      <c r="BA24">
        <v>10</v>
      </c>
      <c r="BB24">
        <v>0</v>
      </c>
      <c r="BC24" t="s">
        <v>70</v>
      </c>
      <c r="BD24">
        <v>4.7</v>
      </c>
      <c r="BE24" s="1">
        <v>400000</v>
      </c>
    </row>
    <row r="25" spans="1:57" x14ac:dyDescent="0.35">
      <c r="A25">
        <v>24</v>
      </c>
      <c r="B25">
        <v>0</v>
      </c>
      <c r="C25">
        <v>8760</v>
      </c>
      <c r="D25">
        <v>1</v>
      </c>
      <c r="E25">
        <v>1</v>
      </c>
      <c r="F25" t="s">
        <v>59</v>
      </c>
      <c r="G25" t="s">
        <v>60</v>
      </c>
      <c r="H25">
        <v>1.5</v>
      </c>
      <c r="I25">
        <v>0.42</v>
      </c>
      <c r="J25">
        <v>1</v>
      </c>
      <c r="K25">
        <v>0</v>
      </c>
      <c r="L25">
        <v>0.16944484322321199</v>
      </c>
      <c r="M25" t="b">
        <v>0</v>
      </c>
      <c r="N25" t="b">
        <v>0</v>
      </c>
      <c r="O25">
        <v>7</v>
      </c>
      <c r="P25">
        <v>200</v>
      </c>
      <c r="Q25">
        <v>10</v>
      </c>
      <c r="R25">
        <v>0</v>
      </c>
      <c r="S25">
        <v>1</v>
      </c>
      <c r="T25">
        <v>0</v>
      </c>
      <c r="U25" t="s">
        <v>61</v>
      </c>
      <c r="V25">
        <v>3</v>
      </c>
      <c r="W25">
        <v>0.37</v>
      </c>
      <c r="X25">
        <v>4</v>
      </c>
      <c r="Y25">
        <v>2</v>
      </c>
      <c r="Z25">
        <v>1970</v>
      </c>
      <c r="AA25">
        <v>1970</v>
      </c>
      <c r="AB25">
        <v>0</v>
      </c>
      <c r="AC25">
        <v>1</v>
      </c>
      <c r="AD25">
        <v>8</v>
      </c>
      <c r="AE25">
        <v>1</v>
      </c>
      <c r="AF25" t="s">
        <v>62</v>
      </c>
      <c r="AG25" t="s">
        <v>63</v>
      </c>
      <c r="AH25" t="s">
        <v>64</v>
      </c>
      <c r="AI25">
        <v>724000000</v>
      </c>
      <c r="AJ25">
        <v>54500000</v>
      </c>
      <c r="AK25">
        <v>30</v>
      </c>
      <c r="AL25">
        <v>1.0988988903027965E-2</v>
      </c>
      <c r="AM25">
        <v>14.047619047619047</v>
      </c>
      <c r="AN25">
        <v>1.8843978609625591</v>
      </c>
      <c r="AO25">
        <v>0.79040809377887911</v>
      </c>
      <c r="AP25">
        <v>0</v>
      </c>
      <c r="AQ25">
        <v>0.35</v>
      </c>
      <c r="AR25">
        <v>0</v>
      </c>
      <c r="AS25">
        <v>0</v>
      </c>
      <c r="AT25">
        <v>500</v>
      </c>
      <c r="AU25">
        <v>50</v>
      </c>
      <c r="AV25">
        <v>12.1</v>
      </c>
      <c r="AW25">
        <v>1.9961979999999998E-3</v>
      </c>
      <c r="AX25">
        <v>1.9961979999999998E-3</v>
      </c>
      <c r="AY25">
        <v>1.9607137E-2</v>
      </c>
      <c r="AZ25" t="s">
        <v>64</v>
      </c>
      <c r="BA25">
        <v>30</v>
      </c>
      <c r="BB25">
        <v>0</v>
      </c>
      <c r="BC25" t="s">
        <v>67</v>
      </c>
      <c r="BD25">
        <v>5</v>
      </c>
      <c r="BE25" s="1">
        <v>400000</v>
      </c>
    </row>
    <row r="26" spans="1:57" x14ac:dyDescent="0.35">
      <c r="A26">
        <v>25</v>
      </c>
      <c r="B26">
        <v>0</v>
      </c>
      <c r="C26">
        <v>8760</v>
      </c>
      <c r="D26">
        <v>1</v>
      </c>
      <c r="E26">
        <v>1</v>
      </c>
      <c r="F26" t="s">
        <v>59</v>
      </c>
      <c r="G26" t="s">
        <v>60</v>
      </c>
      <c r="H26">
        <v>1.5</v>
      </c>
      <c r="I26">
        <v>0.42</v>
      </c>
      <c r="J26">
        <v>1</v>
      </c>
      <c r="K26">
        <v>0</v>
      </c>
      <c r="L26">
        <v>0.11316494886693095</v>
      </c>
      <c r="M26" t="b">
        <v>0</v>
      </c>
      <c r="N26" t="b">
        <v>0</v>
      </c>
      <c r="O26">
        <v>7</v>
      </c>
      <c r="P26">
        <v>200</v>
      </c>
      <c r="Q26">
        <v>10</v>
      </c>
      <c r="R26">
        <v>0</v>
      </c>
      <c r="S26">
        <v>1</v>
      </c>
      <c r="T26">
        <v>0</v>
      </c>
      <c r="U26" t="s">
        <v>61</v>
      </c>
      <c r="V26">
        <v>3</v>
      </c>
      <c r="W26">
        <v>0.37</v>
      </c>
      <c r="X26">
        <v>4</v>
      </c>
      <c r="Y26">
        <v>1</v>
      </c>
      <c r="Z26">
        <v>1970</v>
      </c>
      <c r="AA26">
        <v>1970</v>
      </c>
      <c r="AB26">
        <v>0</v>
      </c>
      <c r="AC26">
        <v>1</v>
      </c>
      <c r="AD26">
        <v>8</v>
      </c>
      <c r="AE26">
        <v>0.25</v>
      </c>
      <c r="AF26" t="s">
        <v>62</v>
      </c>
      <c r="AG26" t="s">
        <v>63</v>
      </c>
      <c r="AH26" t="s">
        <v>65</v>
      </c>
      <c r="AI26">
        <v>724000000</v>
      </c>
      <c r="AJ26">
        <v>54500000</v>
      </c>
      <c r="AK26">
        <v>30</v>
      </c>
      <c r="AL26">
        <v>1.215284308317051E-2</v>
      </c>
      <c r="AM26">
        <v>14.638095238095238</v>
      </c>
      <c r="AN26">
        <v>2.3785411764705797</v>
      </c>
      <c r="AO26">
        <v>1.41868119396209</v>
      </c>
      <c r="AP26">
        <v>0</v>
      </c>
      <c r="AQ26">
        <v>0.35</v>
      </c>
      <c r="AR26">
        <v>0</v>
      </c>
      <c r="AS26">
        <v>0</v>
      </c>
      <c r="AT26">
        <v>500</v>
      </c>
      <c r="AU26">
        <v>50</v>
      </c>
      <c r="AV26">
        <v>12.1</v>
      </c>
      <c r="AW26">
        <v>1.9961979999999998E-3</v>
      </c>
      <c r="AX26">
        <v>1.9961979999999998E-3</v>
      </c>
      <c r="AY26">
        <v>1.9607137E-2</v>
      </c>
      <c r="AZ26" t="s">
        <v>64</v>
      </c>
      <c r="BA26">
        <v>10</v>
      </c>
      <c r="BB26">
        <v>0</v>
      </c>
      <c r="BC26" t="s">
        <v>69</v>
      </c>
      <c r="BD26">
        <v>5</v>
      </c>
      <c r="BE26" s="1">
        <v>400000</v>
      </c>
    </row>
    <row r="27" spans="1:57" x14ac:dyDescent="0.35">
      <c r="A27">
        <v>26</v>
      </c>
      <c r="B27">
        <v>0</v>
      </c>
      <c r="C27">
        <v>8760</v>
      </c>
      <c r="D27">
        <v>1</v>
      </c>
      <c r="E27">
        <v>1</v>
      </c>
      <c r="F27" t="s">
        <v>59</v>
      </c>
      <c r="G27" t="s">
        <v>60</v>
      </c>
      <c r="H27">
        <v>1.5</v>
      </c>
      <c r="I27">
        <v>0.42</v>
      </c>
      <c r="J27">
        <v>1</v>
      </c>
      <c r="K27">
        <v>0</v>
      </c>
      <c r="L27">
        <v>0.1569382000329273</v>
      </c>
      <c r="M27" t="b">
        <v>0</v>
      </c>
      <c r="N27" t="b">
        <v>0</v>
      </c>
      <c r="O27">
        <v>7</v>
      </c>
      <c r="P27">
        <v>200</v>
      </c>
      <c r="Q27">
        <v>10</v>
      </c>
      <c r="R27">
        <v>0</v>
      </c>
      <c r="S27">
        <v>1</v>
      </c>
      <c r="T27">
        <v>0</v>
      </c>
      <c r="U27" t="s">
        <v>61</v>
      </c>
      <c r="V27">
        <v>3</v>
      </c>
      <c r="W27">
        <v>0.37</v>
      </c>
      <c r="X27">
        <v>4</v>
      </c>
      <c r="Y27">
        <v>6</v>
      </c>
      <c r="Z27">
        <v>1970</v>
      </c>
      <c r="AA27">
        <v>1970</v>
      </c>
      <c r="AB27">
        <v>0</v>
      </c>
      <c r="AC27">
        <v>1</v>
      </c>
      <c r="AD27">
        <v>8</v>
      </c>
      <c r="AE27">
        <v>1</v>
      </c>
      <c r="AF27" t="s">
        <v>62</v>
      </c>
      <c r="AG27" t="s">
        <v>63</v>
      </c>
      <c r="AH27" t="s">
        <v>65</v>
      </c>
      <c r="AI27">
        <v>724000000</v>
      </c>
      <c r="AJ27">
        <v>54500000</v>
      </c>
      <c r="AK27">
        <v>30</v>
      </c>
      <c r="AL27">
        <v>3.1938364145593798E-2</v>
      </c>
      <c r="AM27">
        <v>11.685714285714285</v>
      </c>
      <c r="AN27">
        <v>2.8726844919786001</v>
      </c>
      <c r="AO27">
        <v>0.47627154368727354</v>
      </c>
      <c r="AP27">
        <v>0</v>
      </c>
      <c r="AQ27">
        <v>0.35</v>
      </c>
      <c r="AR27">
        <v>0</v>
      </c>
      <c r="AS27">
        <v>0</v>
      </c>
      <c r="AT27">
        <v>500</v>
      </c>
      <c r="AU27">
        <v>50</v>
      </c>
      <c r="AV27">
        <v>12.1</v>
      </c>
      <c r="AW27">
        <v>1.9961979999999998E-3</v>
      </c>
      <c r="AX27">
        <v>1.9961979999999998E-3</v>
      </c>
      <c r="AY27">
        <v>1.9607137E-2</v>
      </c>
      <c r="AZ27" t="s">
        <v>64</v>
      </c>
      <c r="BA27">
        <v>30</v>
      </c>
      <c r="BB27">
        <v>0</v>
      </c>
      <c r="BC27" t="s">
        <v>70</v>
      </c>
      <c r="BD27">
        <v>5</v>
      </c>
      <c r="BE27" s="1">
        <v>400000</v>
      </c>
    </row>
    <row r="28" spans="1:57" x14ac:dyDescent="0.35">
      <c r="A28">
        <v>27</v>
      </c>
      <c r="B28">
        <v>0</v>
      </c>
      <c r="C28">
        <v>8760</v>
      </c>
      <c r="D28">
        <v>1</v>
      </c>
      <c r="E28">
        <v>1</v>
      </c>
      <c r="F28" t="s">
        <v>59</v>
      </c>
      <c r="G28" t="s">
        <v>60</v>
      </c>
      <c r="H28">
        <v>1.5</v>
      </c>
      <c r="I28">
        <v>0.42</v>
      </c>
      <c r="J28">
        <v>1</v>
      </c>
      <c r="K28">
        <v>0</v>
      </c>
      <c r="L28">
        <v>4.4378411320365213E-2</v>
      </c>
      <c r="M28" t="b">
        <v>0</v>
      </c>
      <c r="N28" t="b">
        <v>0</v>
      </c>
      <c r="O28">
        <v>7</v>
      </c>
      <c r="P28">
        <v>200</v>
      </c>
      <c r="Q28">
        <v>10</v>
      </c>
      <c r="R28">
        <v>0</v>
      </c>
      <c r="S28">
        <v>1</v>
      </c>
      <c r="T28">
        <v>0</v>
      </c>
      <c r="U28" t="s">
        <v>61</v>
      </c>
      <c r="V28">
        <v>3</v>
      </c>
      <c r="W28">
        <v>0.37</v>
      </c>
      <c r="X28">
        <v>4</v>
      </c>
      <c r="Y28">
        <v>6</v>
      </c>
      <c r="Z28">
        <v>1970</v>
      </c>
      <c r="AA28">
        <v>1970</v>
      </c>
      <c r="AB28">
        <v>0</v>
      </c>
      <c r="AC28">
        <v>1</v>
      </c>
      <c r="AD28">
        <v>8</v>
      </c>
      <c r="AE28">
        <v>1</v>
      </c>
      <c r="AF28" t="s">
        <v>62</v>
      </c>
      <c r="AG28" t="s">
        <v>63</v>
      </c>
      <c r="AH28" t="s">
        <v>65</v>
      </c>
      <c r="AI28">
        <v>724000000</v>
      </c>
      <c r="AJ28">
        <v>54500000</v>
      </c>
      <c r="AK28">
        <v>30</v>
      </c>
      <c r="AL28">
        <v>1.7972113983883244E-2</v>
      </c>
      <c r="AM28">
        <v>17</v>
      </c>
      <c r="AN28">
        <v>2.8726844919786001</v>
      </c>
      <c r="AO28">
        <v>0.37155936032340509</v>
      </c>
      <c r="AP28">
        <v>0</v>
      </c>
      <c r="AQ28">
        <v>0.35</v>
      </c>
      <c r="AR28">
        <v>0</v>
      </c>
      <c r="AS28">
        <v>0</v>
      </c>
      <c r="AT28">
        <v>500</v>
      </c>
      <c r="AU28">
        <v>50</v>
      </c>
      <c r="AV28">
        <v>12.1</v>
      </c>
      <c r="AW28">
        <v>1.9961979999999998E-3</v>
      </c>
      <c r="AX28">
        <v>1.9961979999999998E-3</v>
      </c>
      <c r="AY28">
        <v>1.9607137E-2</v>
      </c>
      <c r="AZ28" t="s">
        <v>64</v>
      </c>
      <c r="BA28">
        <v>30</v>
      </c>
      <c r="BB28">
        <v>0</v>
      </c>
      <c r="BC28" t="s">
        <v>69</v>
      </c>
      <c r="BD28">
        <v>2.4500000000000002</v>
      </c>
      <c r="BE28" s="1">
        <v>400000</v>
      </c>
    </row>
    <row r="29" spans="1:57" x14ac:dyDescent="0.35">
      <c r="A29">
        <v>28</v>
      </c>
      <c r="B29">
        <v>0</v>
      </c>
      <c r="C29">
        <v>8760</v>
      </c>
      <c r="D29">
        <v>1</v>
      </c>
      <c r="E29">
        <v>1</v>
      </c>
      <c r="F29" t="s">
        <v>59</v>
      </c>
      <c r="G29" t="s">
        <v>60</v>
      </c>
      <c r="H29">
        <v>1.5</v>
      </c>
      <c r="I29">
        <v>0.42</v>
      </c>
      <c r="J29">
        <v>1</v>
      </c>
      <c r="K29">
        <v>0</v>
      </c>
      <c r="L29">
        <v>0.16944484322321199</v>
      </c>
      <c r="M29" t="b">
        <v>0</v>
      </c>
      <c r="N29" t="b">
        <v>0</v>
      </c>
      <c r="O29">
        <v>7</v>
      </c>
      <c r="P29">
        <v>200</v>
      </c>
      <c r="Q29">
        <v>10</v>
      </c>
      <c r="R29">
        <v>0</v>
      </c>
      <c r="S29">
        <v>1</v>
      </c>
      <c r="T29">
        <v>0</v>
      </c>
      <c r="U29" t="s">
        <v>61</v>
      </c>
      <c r="V29">
        <v>3</v>
      </c>
      <c r="W29">
        <v>0.37</v>
      </c>
      <c r="X29">
        <v>4</v>
      </c>
      <c r="Y29">
        <v>1</v>
      </c>
      <c r="Z29">
        <v>1970</v>
      </c>
      <c r="AA29">
        <v>1970</v>
      </c>
      <c r="AB29">
        <v>0</v>
      </c>
      <c r="AC29">
        <v>1</v>
      </c>
      <c r="AD29">
        <v>8</v>
      </c>
      <c r="AE29">
        <v>1</v>
      </c>
      <c r="AF29" t="s">
        <v>62</v>
      </c>
      <c r="AG29" t="s">
        <v>63</v>
      </c>
      <c r="AH29" t="s">
        <v>64</v>
      </c>
      <c r="AI29">
        <v>724000000</v>
      </c>
      <c r="AJ29">
        <v>54500000</v>
      </c>
      <c r="AK29">
        <v>30</v>
      </c>
      <c r="AL29">
        <v>8.6612805427428718E-3</v>
      </c>
      <c r="AM29">
        <v>17</v>
      </c>
      <c r="AN29">
        <v>2.8726844919786001</v>
      </c>
      <c r="AO29">
        <v>1.41868119396209</v>
      </c>
      <c r="AP29">
        <v>0</v>
      </c>
      <c r="AQ29">
        <v>0.35</v>
      </c>
      <c r="AR29">
        <v>0</v>
      </c>
      <c r="AS29">
        <v>0</v>
      </c>
      <c r="AT29">
        <v>500</v>
      </c>
      <c r="AU29">
        <v>50</v>
      </c>
      <c r="AV29">
        <v>12.1</v>
      </c>
      <c r="AW29">
        <v>1.9961979999999998E-3</v>
      </c>
      <c r="AX29">
        <v>1.9961979999999998E-3</v>
      </c>
      <c r="AY29">
        <v>1.9607137E-2</v>
      </c>
      <c r="AZ29" t="s">
        <v>65</v>
      </c>
      <c r="BA29">
        <v>100</v>
      </c>
      <c r="BB29">
        <v>0</v>
      </c>
      <c r="BC29" t="s">
        <v>70</v>
      </c>
      <c r="BD29">
        <v>3.65</v>
      </c>
      <c r="BE29" s="1">
        <v>400000</v>
      </c>
    </row>
    <row r="30" spans="1:57" x14ac:dyDescent="0.35">
      <c r="A30">
        <v>29</v>
      </c>
      <c r="B30">
        <v>0</v>
      </c>
      <c r="C30">
        <v>8760</v>
      </c>
      <c r="D30">
        <v>1</v>
      </c>
      <c r="E30">
        <v>1</v>
      </c>
      <c r="F30" t="s">
        <v>59</v>
      </c>
      <c r="G30" t="s">
        <v>60</v>
      </c>
      <c r="H30">
        <v>1.5</v>
      </c>
      <c r="I30">
        <v>0.42</v>
      </c>
      <c r="J30">
        <v>1</v>
      </c>
      <c r="K30">
        <v>0</v>
      </c>
      <c r="L30">
        <v>4.4378411320365213E-2</v>
      </c>
      <c r="M30" t="b">
        <v>0</v>
      </c>
      <c r="N30" t="b">
        <v>0</v>
      </c>
      <c r="O30">
        <v>7</v>
      </c>
      <c r="P30">
        <v>200</v>
      </c>
      <c r="Q30">
        <v>10</v>
      </c>
      <c r="R30">
        <v>0</v>
      </c>
      <c r="S30">
        <v>1</v>
      </c>
      <c r="T30">
        <v>0</v>
      </c>
      <c r="U30" t="s">
        <v>61</v>
      </c>
      <c r="V30">
        <v>3</v>
      </c>
      <c r="W30">
        <v>0.37</v>
      </c>
      <c r="X30">
        <v>4</v>
      </c>
      <c r="Y30">
        <v>4</v>
      </c>
      <c r="Z30">
        <v>1970</v>
      </c>
      <c r="AA30">
        <v>1970</v>
      </c>
      <c r="AB30">
        <v>0</v>
      </c>
      <c r="AC30">
        <v>1</v>
      </c>
      <c r="AD30">
        <v>8</v>
      </c>
      <c r="AE30">
        <v>1</v>
      </c>
      <c r="AF30" t="s">
        <v>62</v>
      </c>
      <c r="AG30" t="s">
        <v>63</v>
      </c>
      <c r="AH30" t="s">
        <v>65</v>
      </c>
      <c r="AI30">
        <v>724000000</v>
      </c>
      <c r="AJ30">
        <v>54500000</v>
      </c>
      <c r="AK30">
        <v>30</v>
      </c>
      <c r="AL30">
        <v>8.6612805427428718E-3</v>
      </c>
      <c r="AM30">
        <v>12.276190476190475</v>
      </c>
      <c r="AN30">
        <v>1.4608464476699701</v>
      </c>
      <c r="AO30">
        <v>1.41868119396209</v>
      </c>
      <c r="AP30">
        <v>0</v>
      </c>
      <c r="AQ30">
        <v>0.35</v>
      </c>
      <c r="AR30">
        <v>0</v>
      </c>
      <c r="AS30">
        <v>0</v>
      </c>
      <c r="AT30">
        <v>500</v>
      </c>
      <c r="AU30">
        <v>50</v>
      </c>
      <c r="AV30">
        <v>12.1</v>
      </c>
      <c r="AW30">
        <v>1.9961979999999998E-3</v>
      </c>
      <c r="AX30">
        <v>1.9961979999999998E-3</v>
      </c>
      <c r="AY30">
        <v>1.9607137E-2</v>
      </c>
      <c r="AZ30" t="s">
        <v>65</v>
      </c>
      <c r="BA30">
        <v>10</v>
      </c>
      <c r="BB30">
        <v>0</v>
      </c>
      <c r="BC30" t="s">
        <v>69</v>
      </c>
      <c r="BD30">
        <v>2</v>
      </c>
      <c r="BE30" s="1">
        <v>400000</v>
      </c>
    </row>
    <row r="31" spans="1:57" x14ac:dyDescent="0.35">
      <c r="A31">
        <v>30</v>
      </c>
      <c r="B31">
        <v>0</v>
      </c>
      <c r="C31">
        <v>8760</v>
      </c>
      <c r="D31">
        <v>1</v>
      </c>
      <c r="E31">
        <v>1</v>
      </c>
      <c r="F31" t="s">
        <v>59</v>
      </c>
      <c r="G31" t="s">
        <v>60</v>
      </c>
      <c r="H31">
        <v>1.5</v>
      </c>
      <c r="I31">
        <v>0.42</v>
      </c>
      <c r="J31">
        <v>1</v>
      </c>
      <c r="K31">
        <v>0</v>
      </c>
      <c r="L31">
        <v>0.11941827046207328</v>
      </c>
      <c r="M31" t="b">
        <v>0</v>
      </c>
      <c r="N31" t="b">
        <v>0</v>
      </c>
      <c r="O31">
        <v>7</v>
      </c>
      <c r="P31">
        <v>200</v>
      </c>
      <c r="Q31">
        <v>10</v>
      </c>
      <c r="R31">
        <v>0</v>
      </c>
      <c r="S31">
        <v>1</v>
      </c>
      <c r="T31">
        <v>0</v>
      </c>
      <c r="U31" t="s">
        <v>61</v>
      </c>
      <c r="V31">
        <v>3</v>
      </c>
      <c r="W31">
        <v>0.37</v>
      </c>
      <c r="X31">
        <v>4</v>
      </c>
      <c r="Y31">
        <v>1</v>
      </c>
      <c r="Z31">
        <v>1970</v>
      </c>
      <c r="AA31">
        <v>1970</v>
      </c>
      <c r="AB31">
        <v>0</v>
      </c>
      <c r="AC31">
        <v>1</v>
      </c>
      <c r="AD31">
        <v>8</v>
      </c>
      <c r="AE31">
        <v>0.25</v>
      </c>
      <c r="AF31" t="s">
        <v>62</v>
      </c>
      <c r="AG31" t="s">
        <v>63</v>
      </c>
      <c r="AH31" t="s">
        <v>65</v>
      </c>
      <c r="AI31">
        <v>724000000</v>
      </c>
      <c r="AJ31">
        <v>54500000</v>
      </c>
      <c r="AK31">
        <v>30</v>
      </c>
      <c r="AL31">
        <v>3.1938364145593798E-2</v>
      </c>
      <c r="AM31">
        <v>15.228571428571428</v>
      </c>
      <c r="AN31">
        <v>2.8020925897631686</v>
      </c>
      <c r="AO31">
        <v>0.37155936032340509</v>
      </c>
      <c r="AP31">
        <v>0</v>
      </c>
      <c r="AQ31">
        <v>0.35</v>
      </c>
      <c r="AR31">
        <v>0</v>
      </c>
      <c r="AS31">
        <v>0</v>
      </c>
      <c r="AT31">
        <v>500</v>
      </c>
      <c r="AU31">
        <v>50</v>
      </c>
      <c r="AV31">
        <v>12.1</v>
      </c>
      <c r="AW31">
        <v>1.9961979999999998E-3</v>
      </c>
      <c r="AX31">
        <v>1.9961979999999998E-3</v>
      </c>
      <c r="AY31">
        <v>1.9607137E-2</v>
      </c>
      <c r="AZ31" t="s">
        <v>64</v>
      </c>
      <c r="BA31">
        <v>10</v>
      </c>
      <c r="BB31">
        <v>0</v>
      </c>
      <c r="BC31" t="s">
        <v>68</v>
      </c>
      <c r="BD31">
        <v>2</v>
      </c>
      <c r="BE31" s="1">
        <v>400000</v>
      </c>
    </row>
    <row r="32" spans="1:57" x14ac:dyDescent="0.35">
      <c r="A32">
        <v>31</v>
      </c>
      <c r="B32">
        <v>0</v>
      </c>
      <c r="C32">
        <v>8760</v>
      </c>
      <c r="D32">
        <v>1</v>
      </c>
      <c r="E32">
        <v>1</v>
      </c>
      <c r="F32" t="s">
        <v>59</v>
      </c>
      <c r="G32" t="s">
        <v>60</v>
      </c>
      <c r="H32">
        <v>1.5</v>
      </c>
      <c r="I32">
        <v>0.42</v>
      </c>
      <c r="J32">
        <v>1</v>
      </c>
      <c r="K32">
        <v>0</v>
      </c>
      <c r="L32">
        <v>0.16944484322321199</v>
      </c>
      <c r="M32" t="b">
        <v>0</v>
      </c>
      <c r="N32" t="b">
        <v>0</v>
      </c>
      <c r="O32">
        <v>7</v>
      </c>
      <c r="P32">
        <v>200</v>
      </c>
      <c r="Q32">
        <v>10</v>
      </c>
      <c r="R32">
        <v>0</v>
      </c>
      <c r="S32">
        <v>1</v>
      </c>
      <c r="T32">
        <v>0</v>
      </c>
      <c r="U32" t="s">
        <v>61</v>
      </c>
      <c r="V32">
        <v>3</v>
      </c>
      <c r="W32">
        <v>0.37</v>
      </c>
      <c r="X32">
        <v>4</v>
      </c>
      <c r="Y32">
        <v>6</v>
      </c>
      <c r="Z32">
        <v>1970</v>
      </c>
      <c r="AA32">
        <v>1970</v>
      </c>
      <c r="AB32">
        <v>0</v>
      </c>
      <c r="AC32">
        <v>1</v>
      </c>
      <c r="AD32">
        <v>8</v>
      </c>
      <c r="AE32">
        <v>1</v>
      </c>
      <c r="AF32" t="s">
        <v>62</v>
      </c>
      <c r="AG32" t="s">
        <v>63</v>
      </c>
      <c r="AH32" t="s">
        <v>64</v>
      </c>
      <c r="AI32">
        <v>724000000</v>
      </c>
      <c r="AJ32">
        <v>54500000</v>
      </c>
      <c r="AK32">
        <v>30</v>
      </c>
      <c r="AL32">
        <v>3.0774509965451252E-2</v>
      </c>
      <c r="AM32">
        <v>5.1904761904761898</v>
      </c>
      <c r="AN32">
        <v>2.8726844919786001</v>
      </c>
      <c r="AO32">
        <v>0.37155936032340509</v>
      </c>
      <c r="AP32">
        <v>0</v>
      </c>
      <c r="AQ32">
        <v>0.35</v>
      </c>
      <c r="AR32">
        <v>0</v>
      </c>
      <c r="AS32">
        <v>0</v>
      </c>
      <c r="AT32">
        <v>500</v>
      </c>
      <c r="AU32">
        <v>50</v>
      </c>
      <c r="AV32">
        <v>12.1</v>
      </c>
      <c r="AW32">
        <v>1.9961979999999998E-3</v>
      </c>
      <c r="AX32">
        <v>1.9961979999999998E-3</v>
      </c>
      <c r="AY32">
        <v>1.9607137E-2</v>
      </c>
      <c r="AZ32" t="s">
        <v>65</v>
      </c>
      <c r="BA32">
        <v>30</v>
      </c>
      <c r="BB32">
        <v>0</v>
      </c>
      <c r="BC32" t="s">
        <v>69</v>
      </c>
      <c r="BD32">
        <v>5</v>
      </c>
      <c r="BE32" s="1">
        <v>400000</v>
      </c>
    </row>
    <row r="33" spans="1:57" x14ac:dyDescent="0.35">
      <c r="A33">
        <v>32</v>
      </c>
      <c r="B33">
        <v>0</v>
      </c>
      <c r="C33">
        <v>8760</v>
      </c>
      <c r="D33">
        <v>1</v>
      </c>
      <c r="E33">
        <v>1</v>
      </c>
      <c r="F33" t="s">
        <v>59</v>
      </c>
      <c r="G33" t="s">
        <v>60</v>
      </c>
      <c r="H33">
        <v>1.5</v>
      </c>
      <c r="I33">
        <v>0.42</v>
      </c>
      <c r="J33">
        <v>1</v>
      </c>
      <c r="K33">
        <v>0</v>
      </c>
      <c r="L33">
        <v>0.13817823524750028</v>
      </c>
      <c r="M33" t="b">
        <v>0</v>
      </c>
      <c r="N33" t="b">
        <v>0</v>
      </c>
      <c r="O33">
        <v>7</v>
      </c>
      <c r="P33">
        <v>200</v>
      </c>
      <c r="Q33">
        <v>10</v>
      </c>
      <c r="R33">
        <v>0</v>
      </c>
      <c r="S33">
        <v>1</v>
      </c>
      <c r="T33">
        <v>0</v>
      </c>
      <c r="U33" t="s">
        <v>61</v>
      </c>
      <c r="V33">
        <v>3</v>
      </c>
      <c r="W33">
        <v>0.37</v>
      </c>
      <c r="X33">
        <v>4</v>
      </c>
      <c r="Y33">
        <v>6</v>
      </c>
      <c r="Z33">
        <v>1970</v>
      </c>
      <c r="AA33">
        <v>1970</v>
      </c>
      <c r="AB33">
        <v>0</v>
      </c>
      <c r="AC33">
        <v>1</v>
      </c>
      <c r="AD33">
        <v>8</v>
      </c>
      <c r="AE33">
        <v>1</v>
      </c>
      <c r="AF33" t="s">
        <v>62</v>
      </c>
      <c r="AG33" t="s">
        <v>63</v>
      </c>
      <c r="AH33" t="s">
        <v>65</v>
      </c>
      <c r="AI33">
        <v>724000000</v>
      </c>
      <c r="AJ33">
        <v>54500000</v>
      </c>
      <c r="AK33">
        <v>30</v>
      </c>
      <c r="AL33">
        <v>8.6612805427428718E-3</v>
      </c>
      <c r="AM33">
        <v>5.1904761904761898</v>
      </c>
      <c r="AN33">
        <v>1.9549897631779907</v>
      </c>
      <c r="AO33">
        <v>0.52862763536920787</v>
      </c>
      <c r="AP33">
        <v>0</v>
      </c>
      <c r="AQ33">
        <v>0.35</v>
      </c>
      <c r="AR33">
        <v>0</v>
      </c>
      <c r="AS33">
        <v>0</v>
      </c>
      <c r="AT33">
        <v>500</v>
      </c>
      <c r="AU33">
        <v>50</v>
      </c>
      <c r="AV33">
        <v>12.1</v>
      </c>
      <c r="AW33">
        <v>1.9961979999999998E-3</v>
      </c>
      <c r="AX33">
        <v>1.9961979999999998E-3</v>
      </c>
      <c r="AY33">
        <v>1.9607137E-2</v>
      </c>
      <c r="AZ33" t="s">
        <v>65</v>
      </c>
      <c r="BA33">
        <v>10</v>
      </c>
      <c r="BB33">
        <v>0</v>
      </c>
      <c r="BC33" t="s">
        <v>69</v>
      </c>
      <c r="BD33">
        <v>3.95</v>
      </c>
      <c r="BE33" s="1">
        <v>400000</v>
      </c>
    </row>
    <row r="34" spans="1:57" x14ac:dyDescent="0.35">
      <c r="A34">
        <v>33</v>
      </c>
      <c r="B34">
        <v>0</v>
      </c>
      <c r="C34">
        <v>8760</v>
      </c>
      <c r="D34">
        <v>1</v>
      </c>
      <c r="E34">
        <v>1</v>
      </c>
      <c r="F34" t="s">
        <v>59</v>
      </c>
      <c r="G34" t="s">
        <v>60</v>
      </c>
      <c r="H34">
        <v>1.5</v>
      </c>
      <c r="I34">
        <v>0.42</v>
      </c>
      <c r="J34">
        <v>1</v>
      </c>
      <c r="K34">
        <v>0</v>
      </c>
      <c r="L34">
        <v>4.4378411320365213E-2</v>
      </c>
      <c r="M34" t="b">
        <v>0</v>
      </c>
      <c r="N34" t="b">
        <v>0</v>
      </c>
      <c r="O34">
        <v>7</v>
      </c>
      <c r="P34">
        <v>200</v>
      </c>
      <c r="Q34">
        <v>10</v>
      </c>
      <c r="R34">
        <v>0</v>
      </c>
      <c r="S34">
        <v>1</v>
      </c>
      <c r="T34">
        <v>0</v>
      </c>
      <c r="U34" t="s">
        <v>61</v>
      </c>
      <c r="V34">
        <v>3</v>
      </c>
      <c r="W34">
        <v>0.37</v>
      </c>
      <c r="X34">
        <v>4</v>
      </c>
      <c r="Y34">
        <v>2</v>
      </c>
      <c r="Z34">
        <v>1970</v>
      </c>
      <c r="AA34">
        <v>1970</v>
      </c>
      <c r="AB34">
        <v>0</v>
      </c>
      <c r="AC34">
        <v>1</v>
      </c>
      <c r="AD34">
        <v>8</v>
      </c>
      <c r="AE34">
        <v>0.25</v>
      </c>
      <c r="AF34" t="s">
        <v>62</v>
      </c>
      <c r="AG34" t="s">
        <v>63</v>
      </c>
      <c r="AH34" t="s">
        <v>65</v>
      </c>
      <c r="AI34">
        <v>724000000</v>
      </c>
      <c r="AJ34">
        <v>54500000</v>
      </c>
      <c r="AK34">
        <v>30</v>
      </c>
      <c r="AL34">
        <v>8.6612805427428718E-3</v>
      </c>
      <c r="AM34">
        <v>11.095238095238095</v>
      </c>
      <c r="AN34">
        <v>2.5197249809014428</v>
      </c>
      <c r="AO34">
        <v>1.3139690105982216</v>
      </c>
      <c r="AP34">
        <v>0</v>
      </c>
      <c r="AQ34">
        <v>0.35</v>
      </c>
      <c r="AR34">
        <v>0</v>
      </c>
      <c r="AS34">
        <v>0</v>
      </c>
      <c r="AT34">
        <v>500</v>
      </c>
      <c r="AU34">
        <v>50</v>
      </c>
      <c r="AV34">
        <v>12.1</v>
      </c>
      <c r="AW34">
        <v>1.9961979999999998E-3</v>
      </c>
      <c r="AX34">
        <v>1.9961979999999998E-3</v>
      </c>
      <c r="AY34">
        <v>1.9607137E-2</v>
      </c>
      <c r="AZ34" t="s">
        <v>64</v>
      </c>
      <c r="BA34">
        <v>30</v>
      </c>
      <c r="BB34">
        <v>0</v>
      </c>
      <c r="BC34" t="s">
        <v>70</v>
      </c>
      <c r="BD34">
        <v>2</v>
      </c>
      <c r="BE34" s="1">
        <v>400000</v>
      </c>
    </row>
    <row r="35" spans="1:57" x14ac:dyDescent="0.35">
      <c r="A35">
        <v>34</v>
      </c>
      <c r="B35">
        <v>0</v>
      </c>
      <c r="C35">
        <v>8760</v>
      </c>
      <c r="D35">
        <v>1</v>
      </c>
      <c r="E35">
        <v>1</v>
      </c>
      <c r="F35" t="s">
        <v>59</v>
      </c>
      <c r="G35" t="s">
        <v>60</v>
      </c>
      <c r="H35">
        <v>1.5</v>
      </c>
      <c r="I35">
        <v>0.42</v>
      </c>
      <c r="J35">
        <v>1</v>
      </c>
      <c r="K35">
        <v>0</v>
      </c>
      <c r="L35">
        <v>4.4378411320365213E-2</v>
      </c>
      <c r="M35" t="b">
        <v>0</v>
      </c>
      <c r="N35" t="b">
        <v>0</v>
      </c>
      <c r="O35">
        <v>7</v>
      </c>
      <c r="P35">
        <v>200</v>
      </c>
      <c r="Q35">
        <v>10</v>
      </c>
      <c r="R35">
        <v>0</v>
      </c>
      <c r="S35">
        <v>1</v>
      </c>
      <c r="T35">
        <v>0</v>
      </c>
      <c r="U35" t="s">
        <v>61</v>
      </c>
      <c r="V35">
        <v>3</v>
      </c>
      <c r="W35">
        <v>0.37</v>
      </c>
      <c r="X35">
        <v>4</v>
      </c>
      <c r="Y35">
        <v>1</v>
      </c>
      <c r="Z35">
        <v>1970</v>
      </c>
      <c r="AA35">
        <v>1970</v>
      </c>
      <c r="AB35">
        <v>0</v>
      </c>
      <c r="AC35">
        <v>1</v>
      </c>
      <c r="AD35">
        <v>8</v>
      </c>
      <c r="AE35">
        <v>0.5</v>
      </c>
      <c r="AF35" t="s">
        <v>62</v>
      </c>
      <c r="AG35" t="s">
        <v>63</v>
      </c>
      <c r="AH35" t="s">
        <v>65</v>
      </c>
      <c r="AI35">
        <v>724000000</v>
      </c>
      <c r="AJ35">
        <v>54500000</v>
      </c>
      <c r="AK35">
        <v>30</v>
      </c>
      <c r="AL35">
        <v>2.6119093244881066E-2</v>
      </c>
      <c r="AM35">
        <v>11.095238095238095</v>
      </c>
      <c r="AN35">
        <v>2.5197249809014428</v>
      </c>
      <c r="AO35">
        <v>0.52862763536920787</v>
      </c>
      <c r="AP35">
        <v>0</v>
      </c>
      <c r="AQ35">
        <v>0.35</v>
      </c>
      <c r="AR35">
        <v>0</v>
      </c>
      <c r="AS35">
        <v>0</v>
      </c>
      <c r="AT35">
        <v>500</v>
      </c>
      <c r="AU35">
        <v>50</v>
      </c>
      <c r="AV35">
        <v>12.1</v>
      </c>
      <c r="AW35">
        <v>1.9961979999999998E-3</v>
      </c>
      <c r="AX35">
        <v>1.9961979999999998E-3</v>
      </c>
      <c r="AY35">
        <v>1.9607137E-2</v>
      </c>
      <c r="AZ35" t="s">
        <v>65</v>
      </c>
      <c r="BA35">
        <v>10</v>
      </c>
      <c r="BB35">
        <v>0</v>
      </c>
      <c r="BC35" t="s">
        <v>70</v>
      </c>
      <c r="BD35">
        <v>4.55</v>
      </c>
      <c r="BE35" s="1">
        <v>400000</v>
      </c>
    </row>
    <row r="36" spans="1:57" x14ac:dyDescent="0.35">
      <c r="A36">
        <v>35</v>
      </c>
      <c r="B36">
        <v>0</v>
      </c>
      <c r="C36">
        <v>8760</v>
      </c>
      <c r="D36">
        <v>1</v>
      </c>
      <c r="E36">
        <v>1</v>
      </c>
      <c r="F36" t="s">
        <v>59</v>
      </c>
      <c r="G36" t="s">
        <v>60</v>
      </c>
      <c r="H36">
        <v>1.5</v>
      </c>
      <c r="I36">
        <v>0.42</v>
      </c>
      <c r="J36">
        <v>1</v>
      </c>
      <c r="K36">
        <v>0</v>
      </c>
      <c r="L36">
        <v>0.13192491365235795</v>
      </c>
      <c r="M36" t="b">
        <v>0</v>
      </c>
      <c r="N36" t="b">
        <v>0</v>
      </c>
      <c r="O36">
        <v>7</v>
      </c>
      <c r="P36">
        <v>200</v>
      </c>
      <c r="Q36">
        <v>10</v>
      </c>
      <c r="R36">
        <v>0</v>
      </c>
      <c r="S36">
        <v>1</v>
      </c>
      <c r="T36">
        <v>0</v>
      </c>
      <c r="U36" t="s">
        <v>61</v>
      </c>
      <c r="V36">
        <v>3</v>
      </c>
      <c r="W36">
        <v>0.37</v>
      </c>
      <c r="X36">
        <v>4</v>
      </c>
      <c r="Y36">
        <v>6</v>
      </c>
      <c r="Z36">
        <v>1970</v>
      </c>
      <c r="AA36">
        <v>1970</v>
      </c>
      <c r="AB36">
        <v>0</v>
      </c>
      <c r="AC36">
        <v>1</v>
      </c>
      <c r="AD36">
        <v>8</v>
      </c>
      <c r="AE36">
        <v>1</v>
      </c>
      <c r="AF36" t="s">
        <v>62</v>
      </c>
      <c r="AG36" t="s">
        <v>63</v>
      </c>
      <c r="AH36" t="s">
        <v>65</v>
      </c>
      <c r="AI36">
        <v>724000000</v>
      </c>
      <c r="AJ36">
        <v>54500000</v>
      </c>
      <c r="AK36">
        <v>30</v>
      </c>
      <c r="AL36">
        <v>1.4480551443455603E-2</v>
      </c>
      <c r="AM36">
        <v>5.1904761904761898</v>
      </c>
      <c r="AN36">
        <v>1.4608464476699701</v>
      </c>
      <c r="AO36">
        <v>0.84276418546081333</v>
      </c>
      <c r="AP36">
        <v>0</v>
      </c>
      <c r="AQ36">
        <v>0.35</v>
      </c>
      <c r="AR36">
        <v>0</v>
      </c>
      <c r="AS36">
        <v>0</v>
      </c>
      <c r="AT36">
        <v>500</v>
      </c>
      <c r="AU36">
        <v>50</v>
      </c>
      <c r="AV36">
        <v>12.1</v>
      </c>
      <c r="AW36">
        <v>1.9961979999999998E-3</v>
      </c>
      <c r="AX36">
        <v>1.9961979999999998E-3</v>
      </c>
      <c r="AY36">
        <v>1.9607137E-2</v>
      </c>
      <c r="AZ36" t="s">
        <v>64</v>
      </c>
      <c r="BA36">
        <v>100</v>
      </c>
      <c r="BB36">
        <v>0</v>
      </c>
      <c r="BC36" t="s">
        <v>68</v>
      </c>
      <c r="BD36">
        <v>2</v>
      </c>
      <c r="BE36" s="1">
        <v>400000</v>
      </c>
    </row>
    <row r="37" spans="1:57" x14ac:dyDescent="0.35">
      <c r="A37">
        <v>36</v>
      </c>
      <c r="B37">
        <v>0</v>
      </c>
      <c r="C37">
        <v>8760</v>
      </c>
      <c r="D37">
        <v>1</v>
      </c>
      <c r="E37">
        <v>1</v>
      </c>
      <c r="F37" t="s">
        <v>59</v>
      </c>
      <c r="G37" t="s">
        <v>60</v>
      </c>
      <c r="H37">
        <v>1.5</v>
      </c>
      <c r="I37">
        <v>0.42</v>
      </c>
      <c r="J37">
        <v>1</v>
      </c>
      <c r="K37">
        <v>0</v>
      </c>
      <c r="L37">
        <v>0.1069116272717886</v>
      </c>
      <c r="M37" t="b">
        <v>0</v>
      </c>
      <c r="N37" t="b">
        <v>0</v>
      </c>
      <c r="O37">
        <v>7</v>
      </c>
      <c r="P37">
        <v>200</v>
      </c>
      <c r="Q37">
        <v>10</v>
      </c>
      <c r="R37">
        <v>0</v>
      </c>
      <c r="S37">
        <v>1</v>
      </c>
      <c r="T37">
        <v>0</v>
      </c>
      <c r="U37" t="s">
        <v>61</v>
      </c>
      <c r="V37">
        <v>3</v>
      </c>
      <c r="W37">
        <v>0.37</v>
      </c>
      <c r="X37">
        <v>4</v>
      </c>
      <c r="Y37">
        <v>5</v>
      </c>
      <c r="Z37">
        <v>1970</v>
      </c>
      <c r="AA37">
        <v>1970</v>
      </c>
      <c r="AB37">
        <v>0</v>
      </c>
      <c r="AC37">
        <v>1</v>
      </c>
      <c r="AD37">
        <v>8</v>
      </c>
      <c r="AE37">
        <v>0.25</v>
      </c>
      <c r="AF37" t="s">
        <v>62</v>
      </c>
      <c r="AG37" t="s">
        <v>63</v>
      </c>
      <c r="AH37" t="s">
        <v>64</v>
      </c>
      <c r="AI37">
        <v>724000000</v>
      </c>
      <c r="AJ37">
        <v>54500000</v>
      </c>
      <c r="AK37">
        <v>30</v>
      </c>
      <c r="AL37">
        <v>9.8251347228854174E-3</v>
      </c>
      <c r="AM37">
        <v>17</v>
      </c>
      <c r="AN37">
        <v>2.1667654698242851</v>
      </c>
      <c r="AO37">
        <v>1.3663251022801557</v>
      </c>
      <c r="AP37">
        <v>0</v>
      </c>
      <c r="AQ37">
        <v>0.35</v>
      </c>
      <c r="AR37">
        <v>0</v>
      </c>
      <c r="AS37">
        <v>0</v>
      </c>
      <c r="AT37">
        <v>500</v>
      </c>
      <c r="AU37">
        <v>50</v>
      </c>
      <c r="AV37">
        <v>12.1</v>
      </c>
      <c r="AW37">
        <v>1.9961979999999998E-3</v>
      </c>
      <c r="AX37">
        <v>1.9961979999999998E-3</v>
      </c>
      <c r="AY37">
        <v>1.9607137E-2</v>
      </c>
      <c r="AZ37" t="s">
        <v>65</v>
      </c>
      <c r="BA37">
        <v>100</v>
      </c>
      <c r="BB37">
        <v>0</v>
      </c>
      <c r="BC37" t="s">
        <v>69</v>
      </c>
      <c r="BD37">
        <v>5</v>
      </c>
      <c r="BE37" s="1">
        <v>400000</v>
      </c>
    </row>
    <row r="38" spans="1:57" x14ac:dyDescent="0.35">
      <c r="A38">
        <v>37</v>
      </c>
      <c r="B38">
        <v>0</v>
      </c>
      <c r="C38">
        <v>8760</v>
      </c>
      <c r="D38">
        <v>1</v>
      </c>
      <c r="E38">
        <v>1</v>
      </c>
      <c r="F38" t="s">
        <v>59</v>
      </c>
      <c r="G38" t="s">
        <v>60</v>
      </c>
      <c r="H38">
        <v>1.5</v>
      </c>
      <c r="I38">
        <v>0.42</v>
      </c>
      <c r="J38">
        <v>1</v>
      </c>
      <c r="K38">
        <v>0</v>
      </c>
      <c r="L38">
        <v>5.6885054510649888E-2</v>
      </c>
      <c r="M38" t="b">
        <v>0</v>
      </c>
      <c r="N38" t="b">
        <v>0</v>
      </c>
      <c r="O38">
        <v>7</v>
      </c>
      <c r="P38">
        <v>200</v>
      </c>
      <c r="Q38">
        <v>10</v>
      </c>
      <c r="R38">
        <v>0</v>
      </c>
      <c r="S38">
        <v>1</v>
      </c>
      <c r="T38">
        <v>0</v>
      </c>
      <c r="U38" t="s">
        <v>61</v>
      </c>
      <c r="V38">
        <v>3</v>
      </c>
      <c r="W38">
        <v>0.37</v>
      </c>
      <c r="X38">
        <v>4</v>
      </c>
      <c r="Y38">
        <v>4</v>
      </c>
      <c r="Z38">
        <v>1970</v>
      </c>
      <c r="AA38">
        <v>1970</v>
      </c>
      <c r="AB38">
        <v>0</v>
      </c>
      <c r="AC38">
        <v>1</v>
      </c>
      <c r="AD38">
        <v>8</v>
      </c>
      <c r="AE38">
        <v>0.25</v>
      </c>
      <c r="AF38" t="s">
        <v>62</v>
      </c>
      <c r="AG38" t="s">
        <v>63</v>
      </c>
      <c r="AH38" t="s">
        <v>64</v>
      </c>
      <c r="AI38">
        <v>724000000</v>
      </c>
      <c r="AJ38">
        <v>54500000</v>
      </c>
      <c r="AK38">
        <v>30</v>
      </c>
      <c r="AL38">
        <v>3.1938364145593798E-2</v>
      </c>
      <c r="AM38">
        <v>14.047619047619047</v>
      </c>
      <c r="AN38">
        <v>1.4608464476699701</v>
      </c>
      <c r="AO38">
        <v>0.42391545200533931</v>
      </c>
      <c r="AP38">
        <v>0</v>
      </c>
      <c r="AQ38">
        <v>0.35</v>
      </c>
      <c r="AR38">
        <v>0</v>
      </c>
      <c r="AS38">
        <v>0</v>
      </c>
      <c r="AT38">
        <v>500</v>
      </c>
      <c r="AU38">
        <v>50</v>
      </c>
      <c r="AV38">
        <v>12.1</v>
      </c>
      <c r="AW38">
        <v>1.9961979999999998E-3</v>
      </c>
      <c r="AX38">
        <v>1.9961979999999998E-3</v>
      </c>
      <c r="AY38">
        <v>1.9607137E-2</v>
      </c>
      <c r="AZ38" t="s">
        <v>64</v>
      </c>
      <c r="BA38">
        <v>10</v>
      </c>
      <c r="BB38">
        <v>0</v>
      </c>
      <c r="BC38" t="s">
        <v>70</v>
      </c>
      <c r="BD38">
        <v>3.8</v>
      </c>
      <c r="BE38" s="1">
        <v>400000</v>
      </c>
    </row>
    <row r="39" spans="1:57" x14ac:dyDescent="0.35">
      <c r="A39">
        <v>38</v>
      </c>
      <c r="B39">
        <v>0</v>
      </c>
      <c r="C39">
        <v>8760</v>
      </c>
      <c r="D39">
        <v>1</v>
      </c>
      <c r="E39">
        <v>1</v>
      </c>
      <c r="F39" t="s">
        <v>59</v>
      </c>
      <c r="G39" t="s">
        <v>60</v>
      </c>
      <c r="H39">
        <v>1.5</v>
      </c>
      <c r="I39">
        <v>0.42</v>
      </c>
      <c r="J39">
        <v>1</v>
      </c>
      <c r="K39">
        <v>0</v>
      </c>
      <c r="L39">
        <v>0.1069116272717886</v>
      </c>
      <c r="M39" t="b">
        <v>0</v>
      </c>
      <c r="N39" t="b">
        <v>0</v>
      </c>
      <c r="O39">
        <v>7</v>
      </c>
      <c r="P39">
        <v>200</v>
      </c>
      <c r="Q39">
        <v>10</v>
      </c>
      <c r="R39">
        <v>0</v>
      </c>
      <c r="S39">
        <v>1</v>
      </c>
      <c r="T39">
        <v>0</v>
      </c>
      <c r="U39" t="s">
        <v>61</v>
      </c>
      <c r="V39">
        <v>3</v>
      </c>
      <c r="W39">
        <v>0.37</v>
      </c>
      <c r="X39">
        <v>4</v>
      </c>
      <c r="Y39">
        <v>6</v>
      </c>
      <c r="Z39">
        <v>1970</v>
      </c>
      <c r="AA39">
        <v>1970</v>
      </c>
      <c r="AB39">
        <v>0</v>
      </c>
      <c r="AC39">
        <v>1</v>
      </c>
      <c r="AD39">
        <v>8</v>
      </c>
      <c r="AE39">
        <v>0.5</v>
      </c>
      <c r="AF39" t="s">
        <v>62</v>
      </c>
      <c r="AG39" t="s">
        <v>63</v>
      </c>
      <c r="AH39" t="s">
        <v>64</v>
      </c>
      <c r="AI39">
        <v>724000000</v>
      </c>
      <c r="AJ39">
        <v>54500000</v>
      </c>
      <c r="AK39">
        <v>30</v>
      </c>
      <c r="AL39">
        <v>1.6808259803740695E-2</v>
      </c>
      <c r="AM39">
        <v>17</v>
      </c>
      <c r="AN39">
        <v>2.3079492742551482</v>
      </c>
      <c r="AO39">
        <v>1.41868119396209</v>
      </c>
      <c r="AP39">
        <v>0</v>
      </c>
      <c r="AQ39">
        <v>0.35</v>
      </c>
      <c r="AR39">
        <v>0</v>
      </c>
      <c r="AS39">
        <v>0</v>
      </c>
      <c r="AT39">
        <v>500</v>
      </c>
      <c r="AU39">
        <v>50</v>
      </c>
      <c r="AV39">
        <v>12.1</v>
      </c>
      <c r="AW39">
        <v>1.9961979999999998E-3</v>
      </c>
      <c r="AX39">
        <v>1.9961979999999998E-3</v>
      </c>
      <c r="AY39">
        <v>1.9607137E-2</v>
      </c>
      <c r="AZ39" t="s">
        <v>64</v>
      </c>
      <c r="BA39">
        <v>30</v>
      </c>
      <c r="BB39">
        <v>0</v>
      </c>
      <c r="BC39" t="s">
        <v>67</v>
      </c>
      <c r="BD39">
        <v>2.75</v>
      </c>
      <c r="BE39" s="1">
        <v>400000</v>
      </c>
    </row>
    <row r="40" spans="1:57" x14ac:dyDescent="0.35">
      <c r="A40">
        <v>39</v>
      </c>
      <c r="B40">
        <v>0</v>
      </c>
      <c r="C40">
        <v>8760</v>
      </c>
      <c r="D40">
        <v>1</v>
      </c>
      <c r="E40">
        <v>1</v>
      </c>
      <c r="F40" t="s">
        <v>59</v>
      </c>
      <c r="G40" t="s">
        <v>60</v>
      </c>
      <c r="H40">
        <v>1.5</v>
      </c>
      <c r="I40">
        <v>0.42</v>
      </c>
      <c r="J40">
        <v>1</v>
      </c>
      <c r="K40">
        <v>0</v>
      </c>
      <c r="L40">
        <v>6.9391697700934563E-2</v>
      </c>
      <c r="M40" t="b">
        <v>0</v>
      </c>
      <c r="N40" t="b">
        <v>0</v>
      </c>
      <c r="O40">
        <v>7</v>
      </c>
      <c r="P40">
        <v>200</v>
      </c>
      <c r="Q40">
        <v>10</v>
      </c>
      <c r="R40">
        <v>0</v>
      </c>
      <c r="S40">
        <v>1</v>
      </c>
      <c r="T40">
        <v>0</v>
      </c>
      <c r="U40" t="s">
        <v>61</v>
      </c>
      <c r="V40">
        <v>3</v>
      </c>
      <c r="W40">
        <v>0.37</v>
      </c>
      <c r="X40">
        <v>4</v>
      </c>
      <c r="Y40">
        <v>6</v>
      </c>
      <c r="Z40">
        <v>1970</v>
      </c>
      <c r="AA40">
        <v>1970</v>
      </c>
      <c r="AB40">
        <v>0</v>
      </c>
      <c r="AC40">
        <v>1</v>
      </c>
      <c r="AD40">
        <v>8</v>
      </c>
      <c r="AE40">
        <v>0.5</v>
      </c>
      <c r="AF40" t="s">
        <v>62</v>
      </c>
      <c r="AG40" t="s">
        <v>63</v>
      </c>
      <c r="AH40" t="s">
        <v>64</v>
      </c>
      <c r="AI40">
        <v>724000000</v>
      </c>
      <c r="AJ40">
        <v>54500000</v>
      </c>
      <c r="AK40">
        <v>30</v>
      </c>
      <c r="AL40">
        <v>1.7972113983883244E-2</v>
      </c>
      <c r="AM40">
        <v>17</v>
      </c>
      <c r="AN40">
        <v>1.4608464476699701</v>
      </c>
      <c r="AO40">
        <v>0.37155936032340509</v>
      </c>
      <c r="AP40">
        <v>0</v>
      </c>
      <c r="AQ40">
        <v>0.35</v>
      </c>
      <c r="AR40">
        <v>0</v>
      </c>
      <c r="AS40">
        <v>0</v>
      </c>
      <c r="AT40">
        <v>500</v>
      </c>
      <c r="AU40">
        <v>50</v>
      </c>
      <c r="AV40">
        <v>12.1</v>
      </c>
      <c r="AW40">
        <v>1.9961979999999998E-3</v>
      </c>
      <c r="AX40">
        <v>1.9961979999999998E-3</v>
      </c>
      <c r="AY40">
        <v>1.9607137E-2</v>
      </c>
      <c r="AZ40" t="s">
        <v>64</v>
      </c>
      <c r="BA40">
        <v>10</v>
      </c>
      <c r="BB40">
        <v>0</v>
      </c>
      <c r="BC40" t="s">
        <v>69</v>
      </c>
      <c r="BD40">
        <v>2</v>
      </c>
      <c r="BE40" s="1">
        <v>400000</v>
      </c>
    </row>
    <row r="41" spans="1:57" x14ac:dyDescent="0.35">
      <c r="A41">
        <v>40</v>
      </c>
      <c r="B41">
        <v>0</v>
      </c>
      <c r="C41">
        <v>8760</v>
      </c>
      <c r="D41">
        <v>1</v>
      </c>
      <c r="E41">
        <v>1</v>
      </c>
      <c r="F41" t="s">
        <v>59</v>
      </c>
      <c r="G41" t="s">
        <v>60</v>
      </c>
      <c r="H41">
        <v>1.5</v>
      </c>
      <c r="I41">
        <v>0.42</v>
      </c>
      <c r="J41">
        <v>1</v>
      </c>
      <c r="K41">
        <v>0</v>
      </c>
      <c r="L41">
        <v>5.063173291550755E-2</v>
      </c>
      <c r="M41" t="b">
        <v>0</v>
      </c>
      <c r="N41" t="b">
        <v>0</v>
      </c>
      <c r="O41">
        <v>7</v>
      </c>
      <c r="P41">
        <v>200</v>
      </c>
      <c r="Q41">
        <v>10</v>
      </c>
      <c r="R41">
        <v>0</v>
      </c>
      <c r="S41">
        <v>1</v>
      </c>
      <c r="T41">
        <v>0</v>
      </c>
      <c r="U41" t="s">
        <v>61</v>
      </c>
      <c r="V41">
        <v>3</v>
      </c>
      <c r="W41">
        <v>0.37</v>
      </c>
      <c r="X41">
        <v>4</v>
      </c>
      <c r="Y41">
        <v>4</v>
      </c>
      <c r="Z41">
        <v>1970</v>
      </c>
      <c r="AA41">
        <v>1970</v>
      </c>
      <c r="AB41">
        <v>0</v>
      </c>
      <c r="AC41">
        <v>1</v>
      </c>
      <c r="AD41">
        <v>8</v>
      </c>
      <c r="AE41">
        <v>0.5</v>
      </c>
      <c r="AF41" t="s">
        <v>62</v>
      </c>
      <c r="AG41" t="s">
        <v>63</v>
      </c>
      <c r="AH41" t="s">
        <v>65</v>
      </c>
      <c r="AI41">
        <v>724000000</v>
      </c>
      <c r="AJ41">
        <v>54500000</v>
      </c>
      <c r="AK41">
        <v>30</v>
      </c>
      <c r="AL41">
        <v>8.6612805427428718E-3</v>
      </c>
      <c r="AM41">
        <v>17</v>
      </c>
      <c r="AN41">
        <v>2.6609087853323055</v>
      </c>
      <c r="AO41">
        <v>1.3139690105982216</v>
      </c>
      <c r="AP41">
        <v>0</v>
      </c>
      <c r="AQ41">
        <v>0.35</v>
      </c>
      <c r="AR41">
        <v>0</v>
      </c>
      <c r="AS41">
        <v>0</v>
      </c>
      <c r="AT41">
        <v>500</v>
      </c>
      <c r="AU41">
        <v>50</v>
      </c>
      <c r="AV41">
        <v>12.1</v>
      </c>
      <c r="AW41">
        <v>1.9961979999999998E-3</v>
      </c>
      <c r="AX41">
        <v>1.9961979999999998E-3</v>
      </c>
      <c r="AY41">
        <v>1.9607137E-2</v>
      </c>
      <c r="AZ41" t="s">
        <v>65</v>
      </c>
      <c r="BA41">
        <v>30</v>
      </c>
      <c r="BB41">
        <v>0</v>
      </c>
      <c r="BC41" t="s">
        <v>70</v>
      </c>
      <c r="BD41">
        <v>2.4500000000000002</v>
      </c>
      <c r="BE41" s="1">
        <v>400000</v>
      </c>
    </row>
    <row r="42" spans="1:57" x14ac:dyDescent="0.35">
      <c r="A42">
        <v>41</v>
      </c>
      <c r="B42">
        <v>0</v>
      </c>
      <c r="C42">
        <v>8760</v>
      </c>
      <c r="D42">
        <v>1</v>
      </c>
      <c r="E42">
        <v>1</v>
      </c>
      <c r="F42" t="s">
        <v>59</v>
      </c>
      <c r="G42" t="s">
        <v>60</v>
      </c>
      <c r="H42">
        <v>1.5</v>
      </c>
      <c r="I42">
        <v>0.42</v>
      </c>
      <c r="J42">
        <v>1</v>
      </c>
      <c r="K42">
        <v>0</v>
      </c>
      <c r="L42">
        <v>0.10065830567664626</v>
      </c>
      <c r="M42" t="b">
        <v>0</v>
      </c>
      <c r="N42" t="b">
        <v>0</v>
      </c>
      <c r="O42">
        <v>7</v>
      </c>
      <c r="P42">
        <v>200</v>
      </c>
      <c r="Q42">
        <v>10</v>
      </c>
      <c r="R42">
        <v>0</v>
      </c>
      <c r="S42">
        <v>1</v>
      </c>
      <c r="T42">
        <v>0</v>
      </c>
      <c r="U42" t="s">
        <v>61</v>
      </c>
      <c r="V42">
        <v>3</v>
      </c>
      <c r="W42">
        <v>0.37</v>
      </c>
      <c r="X42">
        <v>4</v>
      </c>
      <c r="Y42">
        <v>1</v>
      </c>
      <c r="Z42">
        <v>1970</v>
      </c>
      <c r="AA42">
        <v>1970</v>
      </c>
      <c r="AB42">
        <v>0</v>
      </c>
      <c r="AC42">
        <v>1</v>
      </c>
      <c r="AD42">
        <v>8</v>
      </c>
      <c r="AE42">
        <v>0.5</v>
      </c>
      <c r="AF42" t="s">
        <v>62</v>
      </c>
      <c r="AG42" t="s">
        <v>63</v>
      </c>
      <c r="AH42" t="s">
        <v>64</v>
      </c>
      <c r="AI42">
        <v>724000000</v>
      </c>
      <c r="AJ42">
        <v>54500000</v>
      </c>
      <c r="AK42">
        <v>30</v>
      </c>
      <c r="AL42">
        <v>8.6612805427428718E-3</v>
      </c>
      <c r="AM42">
        <v>13.457142857142857</v>
      </c>
      <c r="AN42">
        <v>1.743214056531696</v>
      </c>
      <c r="AO42">
        <v>0.47627154368727354</v>
      </c>
      <c r="AP42">
        <v>0</v>
      </c>
      <c r="AQ42">
        <v>0.35</v>
      </c>
      <c r="AR42">
        <v>0</v>
      </c>
      <c r="AS42">
        <v>0</v>
      </c>
      <c r="AT42">
        <v>500</v>
      </c>
      <c r="AU42">
        <v>50</v>
      </c>
      <c r="AV42">
        <v>12.1</v>
      </c>
      <c r="AW42">
        <v>1.9961979999999998E-3</v>
      </c>
      <c r="AX42">
        <v>1.9961979999999998E-3</v>
      </c>
      <c r="AY42">
        <v>1.9607137E-2</v>
      </c>
      <c r="AZ42" t="s">
        <v>64</v>
      </c>
      <c r="BA42">
        <v>30</v>
      </c>
      <c r="BB42">
        <v>0</v>
      </c>
      <c r="BC42" t="s">
        <v>67</v>
      </c>
      <c r="BD42">
        <v>2.4500000000000002</v>
      </c>
      <c r="BE42" s="1">
        <v>400000</v>
      </c>
    </row>
    <row r="43" spans="1:57" x14ac:dyDescent="0.35">
      <c r="A43">
        <v>42</v>
      </c>
      <c r="B43">
        <v>0</v>
      </c>
      <c r="C43">
        <v>8760</v>
      </c>
      <c r="D43">
        <v>1</v>
      </c>
      <c r="E43">
        <v>1</v>
      </c>
      <c r="F43" t="s">
        <v>59</v>
      </c>
      <c r="G43" t="s">
        <v>60</v>
      </c>
      <c r="H43">
        <v>1.5</v>
      </c>
      <c r="I43">
        <v>0.42</v>
      </c>
      <c r="J43">
        <v>1</v>
      </c>
      <c r="K43">
        <v>0</v>
      </c>
      <c r="L43">
        <v>0.16944484322321199</v>
      </c>
      <c r="M43" t="b">
        <v>0</v>
      </c>
      <c r="N43" t="b">
        <v>0</v>
      </c>
      <c r="O43">
        <v>7</v>
      </c>
      <c r="P43">
        <v>200</v>
      </c>
      <c r="Q43">
        <v>10</v>
      </c>
      <c r="R43">
        <v>0</v>
      </c>
      <c r="S43">
        <v>1</v>
      </c>
      <c r="T43">
        <v>0</v>
      </c>
      <c r="U43" t="s">
        <v>61</v>
      </c>
      <c r="V43">
        <v>3</v>
      </c>
      <c r="W43">
        <v>0.37</v>
      </c>
      <c r="X43">
        <v>4</v>
      </c>
      <c r="Y43">
        <v>1</v>
      </c>
      <c r="Z43">
        <v>1970</v>
      </c>
      <c r="AA43">
        <v>1970</v>
      </c>
      <c r="AB43">
        <v>0</v>
      </c>
      <c r="AC43">
        <v>1</v>
      </c>
      <c r="AD43">
        <v>8</v>
      </c>
      <c r="AE43">
        <v>0.5</v>
      </c>
      <c r="AF43" t="s">
        <v>62</v>
      </c>
      <c r="AG43" t="s">
        <v>63</v>
      </c>
      <c r="AH43" t="s">
        <v>64</v>
      </c>
      <c r="AI43">
        <v>724000000</v>
      </c>
      <c r="AJ43">
        <v>54500000</v>
      </c>
      <c r="AK43">
        <v>30</v>
      </c>
      <c r="AL43">
        <v>1.5644405623598149E-2</v>
      </c>
      <c r="AM43">
        <v>16.409523809523812</v>
      </c>
      <c r="AN43">
        <v>1.8138059587471276</v>
      </c>
      <c r="AO43">
        <v>1.1045446438704847</v>
      </c>
      <c r="AP43">
        <v>0</v>
      </c>
      <c r="AQ43">
        <v>0.35</v>
      </c>
      <c r="AR43">
        <v>0</v>
      </c>
      <c r="AS43">
        <v>0</v>
      </c>
      <c r="AT43">
        <v>500</v>
      </c>
      <c r="AU43">
        <v>50</v>
      </c>
      <c r="AV43">
        <v>12.1</v>
      </c>
      <c r="AW43">
        <v>1.9961979999999998E-3</v>
      </c>
      <c r="AX43">
        <v>1.9961979999999998E-3</v>
      </c>
      <c r="AY43">
        <v>1.9607137E-2</v>
      </c>
      <c r="AZ43" t="s">
        <v>65</v>
      </c>
      <c r="BA43">
        <v>100</v>
      </c>
      <c r="BB43">
        <v>0</v>
      </c>
      <c r="BC43" t="s">
        <v>67</v>
      </c>
      <c r="BD43">
        <v>2</v>
      </c>
      <c r="BE43" s="1">
        <v>400000</v>
      </c>
    </row>
    <row r="44" spans="1:57" x14ac:dyDescent="0.35">
      <c r="A44">
        <v>43</v>
      </c>
      <c r="B44">
        <v>0</v>
      </c>
      <c r="C44">
        <v>8760</v>
      </c>
      <c r="D44">
        <v>1</v>
      </c>
      <c r="E44">
        <v>1</v>
      </c>
      <c r="F44" t="s">
        <v>59</v>
      </c>
      <c r="G44" t="s">
        <v>60</v>
      </c>
      <c r="H44">
        <v>1.5</v>
      </c>
      <c r="I44">
        <v>0.42</v>
      </c>
      <c r="J44">
        <v>1</v>
      </c>
      <c r="K44">
        <v>0</v>
      </c>
      <c r="L44">
        <v>0.16319152162806966</v>
      </c>
      <c r="M44" t="b">
        <v>0</v>
      </c>
      <c r="N44" t="b">
        <v>0</v>
      </c>
      <c r="O44">
        <v>7</v>
      </c>
      <c r="P44">
        <v>200</v>
      </c>
      <c r="Q44">
        <v>10</v>
      </c>
      <c r="R44">
        <v>0</v>
      </c>
      <c r="S44">
        <v>1</v>
      </c>
      <c r="T44">
        <v>0</v>
      </c>
      <c r="U44" t="s">
        <v>61</v>
      </c>
      <c r="V44">
        <v>3</v>
      </c>
      <c r="W44">
        <v>0.37</v>
      </c>
      <c r="X44">
        <v>4</v>
      </c>
      <c r="Y44">
        <v>1</v>
      </c>
      <c r="Z44">
        <v>1970</v>
      </c>
      <c r="AA44">
        <v>1970</v>
      </c>
      <c r="AB44">
        <v>0</v>
      </c>
      <c r="AC44">
        <v>1</v>
      </c>
      <c r="AD44">
        <v>8</v>
      </c>
      <c r="AE44">
        <v>0.5</v>
      </c>
      <c r="AF44" t="s">
        <v>62</v>
      </c>
      <c r="AG44" t="s">
        <v>63</v>
      </c>
      <c r="AH44" t="s">
        <v>64</v>
      </c>
      <c r="AI44">
        <v>724000000</v>
      </c>
      <c r="AJ44">
        <v>54500000</v>
      </c>
      <c r="AK44">
        <v>30</v>
      </c>
      <c r="AL44">
        <v>1.6808259803740695E-2</v>
      </c>
      <c r="AM44">
        <v>8.1428571428571423</v>
      </c>
      <c r="AN44">
        <v>2.2373573720397166</v>
      </c>
      <c r="AO44">
        <v>0.73805200209694477</v>
      </c>
      <c r="AP44">
        <v>0</v>
      </c>
      <c r="AQ44">
        <v>0.35</v>
      </c>
      <c r="AR44">
        <v>0</v>
      </c>
      <c r="AS44">
        <v>0</v>
      </c>
      <c r="AT44">
        <v>500</v>
      </c>
      <c r="AU44">
        <v>50</v>
      </c>
      <c r="AV44">
        <v>12.1</v>
      </c>
      <c r="AW44">
        <v>1.9961979999999998E-3</v>
      </c>
      <c r="AX44">
        <v>1.9961979999999998E-3</v>
      </c>
      <c r="AY44">
        <v>1.9607137E-2</v>
      </c>
      <c r="AZ44" t="s">
        <v>64</v>
      </c>
      <c r="BA44">
        <v>100</v>
      </c>
      <c r="BB44">
        <v>0</v>
      </c>
      <c r="BC44" t="s">
        <v>69</v>
      </c>
      <c r="BD44">
        <v>3.2</v>
      </c>
      <c r="BE44" s="1">
        <v>400000</v>
      </c>
    </row>
    <row r="45" spans="1:57" x14ac:dyDescent="0.35">
      <c r="A45">
        <v>44</v>
      </c>
      <c r="B45">
        <v>0</v>
      </c>
      <c r="C45">
        <v>8760</v>
      </c>
      <c r="D45">
        <v>1</v>
      </c>
      <c r="E45">
        <v>1</v>
      </c>
      <c r="F45" t="s">
        <v>59</v>
      </c>
      <c r="G45" t="s">
        <v>60</v>
      </c>
      <c r="H45">
        <v>1.5</v>
      </c>
      <c r="I45">
        <v>0.42</v>
      </c>
      <c r="J45">
        <v>1</v>
      </c>
      <c r="K45">
        <v>0</v>
      </c>
      <c r="L45">
        <v>5.063173291550755E-2</v>
      </c>
      <c r="M45" t="b">
        <v>0</v>
      </c>
      <c r="N45" t="b">
        <v>0</v>
      </c>
      <c r="O45">
        <v>7</v>
      </c>
      <c r="P45">
        <v>200</v>
      </c>
      <c r="Q45">
        <v>10</v>
      </c>
      <c r="R45">
        <v>0</v>
      </c>
      <c r="S45">
        <v>1</v>
      </c>
      <c r="T45">
        <v>0</v>
      </c>
      <c r="U45" t="s">
        <v>61</v>
      </c>
      <c r="V45">
        <v>3</v>
      </c>
      <c r="W45">
        <v>0.37</v>
      </c>
      <c r="X45">
        <v>4</v>
      </c>
      <c r="Y45">
        <v>1</v>
      </c>
      <c r="Z45">
        <v>1970</v>
      </c>
      <c r="AA45">
        <v>1970</v>
      </c>
      <c r="AB45">
        <v>0</v>
      </c>
      <c r="AC45">
        <v>1</v>
      </c>
      <c r="AD45">
        <v>8</v>
      </c>
      <c r="AE45">
        <v>0.5</v>
      </c>
      <c r="AF45" t="s">
        <v>62</v>
      </c>
      <c r="AG45" t="s">
        <v>63</v>
      </c>
      <c r="AH45" t="s">
        <v>65</v>
      </c>
      <c r="AI45">
        <v>724000000</v>
      </c>
      <c r="AJ45">
        <v>54500000</v>
      </c>
      <c r="AK45">
        <v>30</v>
      </c>
      <c r="AL45">
        <v>2.2627530704453426E-2</v>
      </c>
      <c r="AM45">
        <v>12.276190476190475</v>
      </c>
      <c r="AN45">
        <v>1.5314383498854016</v>
      </c>
      <c r="AO45">
        <v>0.52862763536920787</v>
      </c>
      <c r="AP45">
        <v>0</v>
      </c>
      <c r="AQ45">
        <v>0.35</v>
      </c>
      <c r="AR45">
        <v>0</v>
      </c>
      <c r="AS45">
        <v>0</v>
      </c>
      <c r="AT45">
        <v>500</v>
      </c>
      <c r="AU45">
        <v>50</v>
      </c>
      <c r="AV45">
        <v>12.1</v>
      </c>
      <c r="AW45">
        <v>1.9961979999999998E-3</v>
      </c>
      <c r="AX45">
        <v>1.9961979999999998E-3</v>
      </c>
      <c r="AY45">
        <v>1.9607137E-2</v>
      </c>
      <c r="AZ45" t="s">
        <v>64</v>
      </c>
      <c r="BA45">
        <v>10</v>
      </c>
      <c r="BB45">
        <v>0</v>
      </c>
      <c r="BC45" t="s">
        <v>67</v>
      </c>
      <c r="BD45">
        <v>2</v>
      </c>
      <c r="BE45" s="1">
        <v>400000</v>
      </c>
    </row>
    <row r="46" spans="1:57" x14ac:dyDescent="0.35">
      <c r="A46">
        <v>45</v>
      </c>
      <c r="B46">
        <v>0</v>
      </c>
      <c r="C46">
        <v>8760</v>
      </c>
      <c r="D46">
        <v>1</v>
      </c>
      <c r="E46">
        <v>1</v>
      </c>
      <c r="F46" t="s">
        <v>59</v>
      </c>
      <c r="G46" t="s">
        <v>60</v>
      </c>
      <c r="H46">
        <v>1.5</v>
      </c>
      <c r="I46">
        <v>0.42</v>
      </c>
      <c r="J46">
        <v>1</v>
      </c>
      <c r="K46">
        <v>0</v>
      </c>
      <c r="L46">
        <v>0.10065830567664626</v>
      </c>
      <c r="M46" t="b">
        <v>0</v>
      </c>
      <c r="N46" t="b">
        <v>0</v>
      </c>
      <c r="O46">
        <v>7</v>
      </c>
      <c r="P46">
        <v>200</v>
      </c>
      <c r="Q46">
        <v>10</v>
      </c>
      <c r="R46">
        <v>0</v>
      </c>
      <c r="S46">
        <v>1</v>
      </c>
      <c r="T46">
        <v>0</v>
      </c>
      <c r="U46" t="s">
        <v>61</v>
      </c>
      <c r="V46">
        <v>3</v>
      </c>
      <c r="W46">
        <v>0.37</v>
      </c>
      <c r="X46">
        <v>4</v>
      </c>
      <c r="Y46">
        <v>3</v>
      </c>
      <c r="Z46">
        <v>1970</v>
      </c>
      <c r="AA46">
        <v>1970</v>
      </c>
      <c r="AB46">
        <v>0</v>
      </c>
      <c r="AC46">
        <v>1</v>
      </c>
      <c r="AD46">
        <v>8</v>
      </c>
      <c r="AE46">
        <v>0.25</v>
      </c>
      <c r="AF46" t="s">
        <v>62</v>
      </c>
      <c r="AG46" t="s">
        <v>63</v>
      </c>
      <c r="AH46" t="s">
        <v>65</v>
      </c>
      <c r="AI46">
        <v>724000000</v>
      </c>
      <c r="AJ46">
        <v>54500000</v>
      </c>
      <c r="AK46">
        <v>30</v>
      </c>
      <c r="AL46">
        <v>8.6612805427428718E-3</v>
      </c>
      <c r="AM46">
        <v>17</v>
      </c>
      <c r="AN46">
        <v>1.4608464476699701</v>
      </c>
      <c r="AO46">
        <v>1.2092568272343529</v>
      </c>
      <c r="AP46">
        <v>0</v>
      </c>
      <c r="AQ46">
        <v>0.35</v>
      </c>
      <c r="AR46">
        <v>0</v>
      </c>
      <c r="AS46">
        <v>0</v>
      </c>
      <c r="AT46">
        <v>500</v>
      </c>
      <c r="AU46">
        <v>50</v>
      </c>
      <c r="AV46">
        <v>12.1</v>
      </c>
      <c r="AW46">
        <v>1.9961979999999998E-3</v>
      </c>
      <c r="AX46">
        <v>1.9961979999999998E-3</v>
      </c>
      <c r="AY46">
        <v>1.9607137E-2</v>
      </c>
      <c r="AZ46" t="s">
        <v>64</v>
      </c>
      <c r="BA46">
        <v>30</v>
      </c>
      <c r="BB46">
        <v>0</v>
      </c>
      <c r="BC46" t="s">
        <v>67</v>
      </c>
      <c r="BD46">
        <v>3.95</v>
      </c>
      <c r="BE46" s="1">
        <v>400000</v>
      </c>
    </row>
    <row r="47" spans="1:57" x14ac:dyDescent="0.35">
      <c r="A47">
        <v>46</v>
      </c>
      <c r="B47">
        <v>0</v>
      </c>
      <c r="C47">
        <v>8760</v>
      </c>
      <c r="D47">
        <v>1</v>
      </c>
      <c r="E47">
        <v>1</v>
      </c>
      <c r="F47" t="s">
        <v>59</v>
      </c>
      <c r="G47" t="s">
        <v>60</v>
      </c>
      <c r="H47">
        <v>1.5</v>
      </c>
      <c r="I47">
        <v>0.42</v>
      </c>
      <c r="J47">
        <v>1</v>
      </c>
      <c r="K47">
        <v>0</v>
      </c>
      <c r="L47">
        <v>6.9391697700934563E-2</v>
      </c>
      <c r="M47" t="b">
        <v>0</v>
      </c>
      <c r="N47" t="b">
        <v>0</v>
      </c>
      <c r="O47">
        <v>7</v>
      </c>
      <c r="P47">
        <v>200</v>
      </c>
      <c r="Q47">
        <v>10</v>
      </c>
      <c r="R47">
        <v>0</v>
      </c>
      <c r="S47">
        <v>1</v>
      </c>
      <c r="T47">
        <v>0</v>
      </c>
      <c r="U47" t="s">
        <v>61</v>
      </c>
      <c r="V47">
        <v>3</v>
      </c>
      <c r="W47">
        <v>0.37</v>
      </c>
      <c r="X47">
        <v>4</v>
      </c>
      <c r="Y47">
        <v>5</v>
      </c>
      <c r="Z47">
        <v>1970</v>
      </c>
      <c r="AA47">
        <v>1970</v>
      </c>
      <c r="AB47">
        <v>0</v>
      </c>
      <c r="AC47">
        <v>1</v>
      </c>
      <c r="AD47">
        <v>8</v>
      </c>
      <c r="AE47">
        <v>0.5</v>
      </c>
      <c r="AF47" t="s">
        <v>62</v>
      </c>
      <c r="AG47" t="s">
        <v>63</v>
      </c>
      <c r="AH47" t="s">
        <v>65</v>
      </c>
      <c r="AI47">
        <v>724000000</v>
      </c>
      <c r="AJ47">
        <v>54500000</v>
      </c>
      <c r="AK47">
        <v>30</v>
      </c>
      <c r="AL47">
        <v>1.6808259803740695E-2</v>
      </c>
      <c r="AM47">
        <v>12.276190476190475</v>
      </c>
      <c r="AN47">
        <v>2.8726844919786001</v>
      </c>
      <c r="AO47">
        <v>1.2092568272343529</v>
      </c>
      <c r="AP47">
        <v>0</v>
      </c>
      <c r="AQ47">
        <v>0.35</v>
      </c>
      <c r="AR47">
        <v>0</v>
      </c>
      <c r="AS47">
        <v>0</v>
      </c>
      <c r="AT47">
        <v>500</v>
      </c>
      <c r="AU47">
        <v>50</v>
      </c>
      <c r="AV47">
        <v>12.1</v>
      </c>
      <c r="AW47">
        <v>1.9961979999999998E-3</v>
      </c>
      <c r="AX47">
        <v>1.9961979999999998E-3</v>
      </c>
      <c r="AY47">
        <v>1.9607137E-2</v>
      </c>
      <c r="AZ47" t="s">
        <v>64</v>
      </c>
      <c r="BA47">
        <v>100</v>
      </c>
      <c r="BB47">
        <v>0</v>
      </c>
      <c r="BC47" t="s">
        <v>69</v>
      </c>
      <c r="BD47">
        <v>2.4500000000000002</v>
      </c>
      <c r="BE47" s="1">
        <v>400000</v>
      </c>
    </row>
    <row r="48" spans="1:57" x14ac:dyDescent="0.35">
      <c r="A48">
        <v>47</v>
      </c>
      <c r="B48">
        <v>0</v>
      </c>
      <c r="C48">
        <v>8760</v>
      </c>
      <c r="D48">
        <v>1</v>
      </c>
      <c r="E48">
        <v>1</v>
      </c>
      <c r="F48" t="s">
        <v>59</v>
      </c>
      <c r="G48" t="s">
        <v>60</v>
      </c>
      <c r="H48">
        <v>1.5</v>
      </c>
      <c r="I48">
        <v>0.42</v>
      </c>
      <c r="J48">
        <v>1</v>
      </c>
      <c r="K48">
        <v>0</v>
      </c>
      <c r="L48">
        <v>0.16319152162806966</v>
      </c>
      <c r="M48" t="b">
        <v>0</v>
      </c>
      <c r="N48" t="b">
        <v>0</v>
      </c>
      <c r="O48">
        <v>7</v>
      </c>
      <c r="P48">
        <v>200</v>
      </c>
      <c r="Q48">
        <v>10</v>
      </c>
      <c r="R48">
        <v>0</v>
      </c>
      <c r="S48">
        <v>1</v>
      </c>
      <c r="T48">
        <v>0</v>
      </c>
      <c r="U48" t="s">
        <v>61</v>
      </c>
      <c r="V48">
        <v>3</v>
      </c>
      <c r="W48">
        <v>0.37</v>
      </c>
      <c r="X48">
        <v>4</v>
      </c>
      <c r="Y48">
        <v>6</v>
      </c>
      <c r="Z48">
        <v>1970</v>
      </c>
      <c r="AA48">
        <v>1970</v>
      </c>
      <c r="AB48">
        <v>0</v>
      </c>
      <c r="AC48">
        <v>1</v>
      </c>
      <c r="AD48">
        <v>8</v>
      </c>
      <c r="AE48">
        <v>0.25</v>
      </c>
      <c r="AF48" t="s">
        <v>62</v>
      </c>
      <c r="AG48" t="s">
        <v>63</v>
      </c>
      <c r="AH48" t="s">
        <v>65</v>
      </c>
      <c r="AI48">
        <v>724000000</v>
      </c>
      <c r="AJ48">
        <v>54500000</v>
      </c>
      <c r="AK48">
        <v>30</v>
      </c>
      <c r="AL48">
        <v>2.146367652431088E-2</v>
      </c>
      <c r="AM48">
        <v>8.1428571428571423</v>
      </c>
      <c r="AN48">
        <v>1.4608464476699701</v>
      </c>
      <c r="AO48">
        <v>0.37155936032340509</v>
      </c>
      <c r="AP48">
        <v>0</v>
      </c>
      <c r="AQ48">
        <v>0.35</v>
      </c>
      <c r="AR48">
        <v>0</v>
      </c>
      <c r="AS48">
        <v>0</v>
      </c>
      <c r="AT48">
        <v>500</v>
      </c>
      <c r="AU48">
        <v>50</v>
      </c>
      <c r="AV48">
        <v>12.1</v>
      </c>
      <c r="AW48">
        <v>1.9961979999999998E-3</v>
      </c>
      <c r="AX48">
        <v>1.9961979999999998E-3</v>
      </c>
      <c r="AY48">
        <v>1.9607137E-2</v>
      </c>
      <c r="AZ48" t="s">
        <v>64</v>
      </c>
      <c r="BA48">
        <v>30</v>
      </c>
      <c r="BB48">
        <v>0</v>
      </c>
      <c r="BC48" t="s">
        <v>69</v>
      </c>
      <c r="BD48">
        <v>2</v>
      </c>
      <c r="BE48" s="1">
        <v>400000</v>
      </c>
    </row>
    <row r="49" spans="1:57" x14ac:dyDescent="0.35">
      <c r="A49">
        <v>48</v>
      </c>
      <c r="B49">
        <v>0</v>
      </c>
      <c r="C49">
        <v>8760</v>
      </c>
      <c r="D49">
        <v>1</v>
      </c>
      <c r="E49">
        <v>1</v>
      </c>
      <c r="F49" t="s">
        <v>59</v>
      </c>
      <c r="G49" t="s">
        <v>60</v>
      </c>
      <c r="H49">
        <v>1.5</v>
      </c>
      <c r="I49">
        <v>0.42</v>
      </c>
      <c r="J49">
        <v>1</v>
      </c>
      <c r="K49">
        <v>0</v>
      </c>
      <c r="L49">
        <v>0.11941827046207328</v>
      </c>
      <c r="M49" t="b">
        <v>0</v>
      </c>
      <c r="N49" t="b">
        <v>0</v>
      </c>
      <c r="O49">
        <v>7</v>
      </c>
      <c r="P49">
        <v>200</v>
      </c>
      <c r="Q49">
        <v>10</v>
      </c>
      <c r="R49">
        <v>0</v>
      </c>
      <c r="S49">
        <v>1</v>
      </c>
      <c r="T49">
        <v>0</v>
      </c>
      <c r="U49" t="s">
        <v>61</v>
      </c>
      <c r="V49">
        <v>3</v>
      </c>
      <c r="W49">
        <v>0.37</v>
      </c>
      <c r="X49">
        <v>4</v>
      </c>
      <c r="Y49">
        <v>5</v>
      </c>
      <c r="Z49">
        <v>1970</v>
      </c>
      <c r="AA49">
        <v>1970</v>
      </c>
      <c r="AB49">
        <v>0</v>
      </c>
      <c r="AC49">
        <v>1</v>
      </c>
      <c r="AD49">
        <v>8</v>
      </c>
      <c r="AE49">
        <v>0.5</v>
      </c>
      <c r="AF49" t="s">
        <v>62</v>
      </c>
      <c r="AG49" t="s">
        <v>63</v>
      </c>
      <c r="AH49" t="s">
        <v>64</v>
      </c>
      <c r="AI49">
        <v>724000000</v>
      </c>
      <c r="AJ49">
        <v>54500000</v>
      </c>
      <c r="AK49">
        <v>30</v>
      </c>
      <c r="AL49">
        <v>1.5644405623598149E-2</v>
      </c>
      <c r="AM49">
        <v>10.504761904761905</v>
      </c>
      <c r="AN49">
        <v>2.5903168831168739</v>
      </c>
      <c r="AO49">
        <v>1.41868119396209</v>
      </c>
      <c r="AP49">
        <v>0</v>
      </c>
      <c r="AQ49">
        <v>0.35</v>
      </c>
      <c r="AR49">
        <v>0</v>
      </c>
      <c r="AS49">
        <v>0</v>
      </c>
      <c r="AT49">
        <v>500</v>
      </c>
      <c r="AU49">
        <v>50</v>
      </c>
      <c r="AV49">
        <v>12.1</v>
      </c>
      <c r="AW49">
        <v>1.9961979999999998E-3</v>
      </c>
      <c r="AX49">
        <v>1.9961979999999998E-3</v>
      </c>
      <c r="AY49">
        <v>1.9607137E-2</v>
      </c>
      <c r="AZ49" t="s">
        <v>64</v>
      </c>
      <c r="BA49">
        <v>10</v>
      </c>
      <c r="BB49">
        <v>0</v>
      </c>
      <c r="BC49" t="s">
        <v>69</v>
      </c>
      <c r="BD49">
        <v>3.65</v>
      </c>
      <c r="BE49" s="1">
        <v>400000</v>
      </c>
    </row>
    <row r="50" spans="1:57" x14ac:dyDescent="0.35">
      <c r="A50">
        <v>49</v>
      </c>
      <c r="B50">
        <v>0</v>
      </c>
      <c r="C50">
        <v>8760</v>
      </c>
      <c r="D50">
        <v>1</v>
      </c>
      <c r="E50">
        <v>1</v>
      </c>
      <c r="F50" t="s">
        <v>59</v>
      </c>
      <c r="G50" t="s">
        <v>60</v>
      </c>
      <c r="H50">
        <v>1.5</v>
      </c>
      <c r="I50">
        <v>0.42</v>
      </c>
      <c r="J50">
        <v>1</v>
      </c>
      <c r="K50">
        <v>0</v>
      </c>
      <c r="L50">
        <v>0.11316494886693095</v>
      </c>
      <c r="M50" t="b">
        <v>0</v>
      </c>
      <c r="N50" t="b">
        <v>0</v>
      </c>
      <c r="O50">
        <v>7</v>
      </c>
      <c r="P50">
        <v>200</v>
      </c>
      <c r="Q50">
        <v>10</v>
      </c>
      <c r="R50">
        <v>0</v>
      </c>
      <c r="S50">
        <v>1</v>
      </c>
      <c r="T50">
        <v>0</v>
      </c>
      <c r="U50" t="s">
        <v>61</v>
      </c>
      <c r="V50">
        <v>3</v>
      </c>
      <c r="W50">
        <v>0.37</v>
      </c>
      <c r="X50">
        <v>4</v>
      </c>
      <c r="Y50">
        <v>1</v>
      </c>
      <c r="Z50">
        <v>1970</v>
      </c>
      <c r="AA50">
        <v>1970</v>
      </c>
      <c r="AB50">
        <v>0</v>
      </c>
      <c r="AC50">
        <v>1</v>
      </c>
      <c r="AD50">
        <v>8</v>
      </c>
      <c r="AE50">
        <v>0.5</v>
      </c>
      <c r="AF50" t="s">
        <v>62</v>
      </c>
      <c r="AG50" t="s">
        <v>63</v>
      </c>
      <c r="AH50" t="s">
        <v>65</v>
      </c>
      <c r="AI50">
        <v>724000000</v>
      </c>
      <c r="AJ50">
        <v>54500000</v>
      </c>
      <c r="AK50">
        <v>30</v>
      </c>
      <c r="AL50">
        <v>8.6612805427428718E-3</v>
      </c>
      <c r="AM50">
        <v>8.1428571428571423</v>
      </c>
      <c r="AN50">
        <v>2.5903168831168739</v>
      </c>
      <c r="AO50">
        <v>0.5809837270511421</v>
      </c>
      <c r="AP50">
        <v>0</v>
      </c>
      <c r="AQ50">
        <v>0.35</v>
      </c>
      <c r="AR50">
        <v>0</v>
      </c>
      <c r="AS50">
        <v>0</v>
      </c>
      <c r="AT50">
        <v>500</v>
      </c>
      <c r="AU50">
        <v>50</v>
      </c>
      <c r="AV50">
        <v>12.1</v>
      </c>
      <c r="AW50">
        <v>1.9961979999999998E-3</v>
      </c>
      <c r="AX50">
        <v>1.9961979999999998E-3</v>
      </c>
      <c r="AY50">
        <v>1.9607137E-2</v>
      </c>
      <c r="AZ50" t="s">
        <v>65</v>
      </c>
      <c r="BA50">
        <v>100</v>
      </c>
      <c r="BB50">
        <v>0</v>
      </c>
      <c r="BC50" t="s">
        <v>69</v>
      </c>
      <c r="BD50">
        <v>5</v>
      </c>
      <c r="BE50" s="1">
        <v>400000</v>
      </c>
    </row>
    <row r="51" spans="1:57" x14ac:dyDescent="0.35">
      <c r="A51">
        <v>50</v>
      </c>
      <c r="B51">
        <v>0</v>
      </c>
      <c r="C51">
        <v>8760</v>
      </c>
      <c r="D51">
        <v>1</v>
      </c>
      <c r="E51">
        <v>1</v>
      </c>
      <c r="F51" t="s">
        <v>59</v>
      </c>
      <c r="G51" t="s">
        <v>60</v>
      </c>
      <c r="H51">
        <v>1.5</v>
      </c>
      <c r="I51">
        <v>0.42</v>
      </c>
      <c r="J51">
        <v>1</v>
      </c>
      <c r="K51">
        <v>0</v>
      </c>
      <c r="L51">
        <v>0.16944484322321199</v>
      </c>
      <c r="M51" t="b">
        <v>0</v>
      </c>
      <c r="N51" t="b">
        <v>0</v>
      </c>
      <c r="O51">
        <v>7</v>
      </c>
      <c r="P51">
        <v>200</v>
      </c>
      <c r="Q51">
        <v>10</v>
      </c>
      <c r="R51">
        <v>0</v>
      </c>
      <c r="S51">
        <v>1</v>
      </c>
      <c r="T51">
        <v>0</v>
      </c>
      <c r="U51" t="s">
        <v>61</v>
      </c>
      <c r="V51">
        <v>3</v>
      </c>
      <c r="W51">
        <v>0.37</v>
      </c>
      <c r="X51">
        <v>4</v>
      </c>
      <c r="Y51">
        <v>1</v>
      </c>
      <c r="Z51">
        <v>1970</v>
      </c>
      <c r="AA51">
        <v>1970</v>
      </c>
      <c r="AB51">
        <v>0</v>
      </c>
      <c r="AC51">
        <v>1</v>
      </c>
      <c r="AD51">
        <v>8</v>
      </c>
      <c r="AE51">
        <v>0.25</v>
      </c>
      <c r="AF51" t="s">
        <v>62</v>
      </c>
      <c r="AG51" t="s">
        <v>63</v>
      </c>
      <c r="AH51" t="s">
        <v>65</v>
      </c>
      <c r="AI51">
        <v>724000000</v>
      </c>
      <c r="AJ51">
        <v>54500000</v>
      </c>
      <c r="AK51">
        <v>30</v>
      </c>
      <c r="AL51">
        <v>1.9135968164025789E-2</v>
      </c>
      <c r="AM51">
        <v>10.504761904761905</v>
      </c>
      <c r="AN51">
        <v>2.025581665393422</v>
      </c>
      <c r="AO51">
        <v>0.52862763536920787</v>
      </c>
      <c r="AP51">
        <v>0</v>
      </c>
      <c r="AQ51">
        <v>0.35</v>
      </c>
      <c r="AR51">
        <v>0</v>
      </c>
      <c r="AS51">
        <v>0</v>
      </c>
      <c r="AT51">
        <v>500</v>
      </c>
      <c r="AU51">
        <v>50</v>
      </c>
      <c r="AV51">
        <v>12.1</v>
      </c>
      <c r="AW51">
        <v>1.9961979999999998E-3</v>
      </c>
      <c r="AX51">
        <v>1.9961979999999998E-3</v>
      </c>
      <c r="AY51">
        <v>1.9607137E-2</v>
      </c>
      <c r="AZ51" t="s">
        <v>65</v>
      </c>
      <c r="BA51">
        <v>10</v>
      </c>
      <c r="BB51">
        <v>0</v>
      </c>
      <c r="BC51" t="s">
        <v>67</v>
      </c>
      <c r="BD51">
        <v>2.15</v>
      </c>
      <c r="BE51" s="1">
        <v>400000</v>
      </c>
    </row>
    <row r="52" spans="1:57" x14ac:dyDescent="0.35">
      <c r="A52">
        <v>51</v>
      </c>
      <c r="B52">
        <v>0</v>
      </c>
      <c r="C52">
        <v>8760</v>
      </c>
      <c r="D52">
        <v>1</v>
      </c>
      <c r="E52">
        <v>1</v>
      </c>
      <c r="F52" t="s">
        <v>59</v>
      </c>
      <c r="G52" t="s">
        <v>60</v>
      </c>
      <c r="H52">
        <v>1.5</v>
      </c>
      <c r="I52">
        <v>0.42</v>
      </c>
      <c r="J52">
        <v>1</v>
      </c>
      <c r="K52">
        <v>0</v>
      </c>
      <c r="L52">
        <v>0.11316494886693095</v>
      </c>
      <c r="M52" t="b">
        <v>0</v>
      </c>
      <c r="N52" t="b">
        <v>0</v>
      </c>
      <c r="O52">
        <v>7</v>
      </c>
      <c r="P52">
        <v>200</v>
      </c>
      <c r="Q52">
        <v>10</v>
      </c>
      <c r="R52">
        <v>0</v>
      </c>
      <c r="S52">
        <v>1</v>
      </c>
      <c r="T52">
        <v>0</v>
      </c>
      <c r="U52" t="s">
        <v>61</v>
      </c>
      <c r="V52">
        <v>3</v>
      </c>
      <c r="W52">
        <v>0.37</v>
      </c>
      <c r="X52">
        <v>4</v>
      </c>
      <c r="Y52">
        <v>6</v>
      </c>
      <c r="Z52">
        <v>1970</v>
      </c>
      <c r="AA52">
        <v>1970</v>
      </c>
      <c r="AB52">
        <v>0</v>
      </c>
      <c r="AC52">
        <v>1</v>
      </c>
      <c r="AD52">
        <v>8</v>
      </c>
      <c r="AE52">
        <v>0.5</v>
      </c>
      <c r="AF52" t="s">
        <v>62</v>
      </c>
      <c r="AG52" t="s">
        <v>63</v>
      </c>
      <c r="AH52" t="s">
        <v>64</v>
      </c>
      <c r="AI52">
        <v>724000000</v>
      </c>
      <c r="AJ52">
        <v>54500000</v>
      </c>
      <c r="AK52">
        <v>30</v>
      </c>
      <c r="AL52">
        <v>3.1938364145593798E-2</v>
      </c>
      <c r="AM52">
        <v>15.81904761904762</v>
      </c>
      <c r="AN52">
        <v>2.3785411764705797</v>
      </c>
      <c r="AO52">
        <v>1.41868119396209</v>
      </c>
      <c r="AP52">
        <v>0</v>
      </c>
      <c r="AQ52">
        <v>0.35</v>
      </c>
      <c r="AR52">
        <v>0</v>
      </c>
      <c r="AS52">
        <v>0</v>
      </c>
      <c r="AT52">
        <v>500</v>
      </c>
      <c r="AU52">
        <v>50</v>
      </c>
      <c r="AV52">
        <v>12.1</v>
      </c>
      <c r="AW52">
        <v>1.9961979999999998E-3</v>
      </c>
      <c r="AX52">
        <v>1.9961979999999998E-3</v>
      </c>
      <c r="AY52">
        <v>1.9607137E-2</v>
      </c>
      <c r="AZ52" t="s">
        <v>65</v>
      </c>
      <c r="BA52">
        <v>30</v>
      </c>
      <c r="BB52">
        <v>0</v>
      </c>
      <c r="BC52" t="s">
        <v>67</v>
      </c>
      <c r="BD52">
        <v>5</v>
      </c>
      <c r="BE52" s="1">
        <v>400000</v>
      </c>
    </row>
    <row r="53" spans="1:57" x14ac:dyDescent="0.35">
      <c r="A53">
        <v>52</v>
      </c>
      <c r="B53">
        <v>0</v>
      </c>
      <c r="C53">
        <v>8760</v>
      </c>
      <c r="D53">
        <v>1</v>
      </c>
      <c r="E53">
        <v>1</v>
      </c>
      <c r="F53" t="s">
        <v>59</v>
      </c>
      <c r="G53" t="s">
        <v>60</v>
      </c>
      <c r="H53">
        <v>1.5</v>
      </c>
      <c r="I53">
        <v>0.42</v>
      </c>
      <c r="J53">
        <v>1</v>
      </c>
      <c r="K53">
        <v>0</v>
      </c>
      <c r="L53">
        <v>0.13817823524750028</v>
      </c>
      <c r="M53" t="b">
        <v>0</v>
      </c>
      <c r="N53" t="b">
        <v>0</v>
      </c>
      <c r="O53">
        <v>7</v>
      </c>
      <c r="P53">
        <v>200</v>
      </c>
      <c r="Q53">
        <v>10</v>
      </c>
      <c r="R53">
        <v>0</v>
      </c>
      <c r="S53">
        <v>1</v>
      </c>
      <c r="T53">
        <v>0</v>
      </c>
      <c r="U53" t="s">
        <v>61</v>
      </c>
      <c r="V53">
        <v>3</v>
      </c>
      <c r="W53">
        <v>0.37</v>
      </c>
      <c r="X53">
        <v>4</v>
      </c>
      <c r="Y53">
        <v>5</v>
      </c>
      <c r="Z53">
        <v>1970</v>
      </c>
      <c r="AA53">
        <v>1970</v>
      </c>
      <c r="AB53">
        <v>0</v>
      </c>
      <c r="AC53">
        <v>1</v>
      </c>
      <c r="AD53">
        <v>8</v>
      </c>
      <c r="AE53">
        <v>0.25</v>
      </c>
      <c r="AF53" t="s">
        <v>62</v>
      </c>
      <c r="AG53" t="s">
        <v>63</v>
      </c>
      <c r="AH53" t="s">
        <v>64</v>
      </c>
      <c r="AI53">
        <v>724000000</v>
      </c>
      <c r="AJ53">
        <v>54500000</v>
      </c>
      <c r="AK53">
        <v>30</v>
      </c>
      <c r="AL53">
        <v>3.0774509965451252E-2</v>
      </c>
      <c r="AM53">
        <v>11.685714285714285</v>
      </c>
      <c r="AN53">
        <v>2.8726844919786001</v>
      </c>
      <c r="AO53">
        <v>1.2092568272343529</v>
      </c>
      <c r="AP53">
        <v>0</v>
      </c>
      <c r="AQ53">
        <v>0.35</v>
      </c>
      <c r="AR53">
        <v>0</v>
      </c>
      <c r="AS53">
        <v>0</v>
      </c>
      <c r="AT53">
        <v>500</v>
      </c>
      <c r="AU53">
        <v>50</v>
      </c>
      <c r="AV53">
        <v>12.1</v>
      </c>
      <c r="AW53">
        <v>1.9961979999999998E-3</v>
      </c>
      <c r="AX53">
        <v>1.9961979999999998E-3</v>
      </c>
      <c r="AY53">
        <v>1.9607137E-2</v>
      </c>
      <c r="AZ53" t="s">
        <v>65</v>
      </c>
      <c r="BA53">
        <v>30</v>
      </c>
      <c r="BB53">
        <v>0</v>
      </c>
      <c r="BC53" t="s">
        <v>69</v>
      </c>
      <c r="BD53">
        <v>3.05</v>
      </c>
      <c r="BE53" s="1">
        <v>400000</v>
      </c>
    </row>
    <row r="54" spans="1:57" x14ac:dyDescent="0.35">
      <c r="A54">
        <v>53</v>
      </c>
      <c r="B54">
        <v>0</v>
      </c>
      <c r="C54">
        <v>8760</v>
      </c>
      <c r="D54">
        <v>1</v>
      </c>
      <c r="E54">
        <v>1</v>
      </c>
      <c r="F54" t="s">
        <v>59</v>
      </c>
      <c r="G54" t="s">
        <v>60</v>
      </c>
      <c r="H54">
        <v>1.5</v>
      </c>
      <c r="I54">
        <v>0.42</v>
      </c>
      <c r="J54">
        <v>1</v>
      </c>
      <c r="K54">
        <v>0</v>
      </c>
      <c r="L54">
        <v>8.8151662486361582E-2</v>
      </c>
      <c r="M54" t="b">
        <v>0</v>
      </c>
      <c r="N54" t="b">
        <v>0</v>
      </c>
      <c r="O54">
        <v>7</v>
      </c>
      <c r="P54">
        <v>200</v>
      </c>
      <c r="Q54">
        <v>10</v>
      </c>
      <c r="R54">
        <v>0</v>
      </c>
      <c r="S54">
        <v>1</v>
      </c>
      <c r="T54">
        <v>0</v>
      </c>
      <c r="U54" t="s">
        <v>61</v>
      </c>
      <c r="V54">
        <v>3</v>
      </c>
      <c r="W54">
        <v>0.37</v>
      </c>
      <c r="X54">
        <v>4</v>
      </c>
      <c r="Y54">
        <v>6</v>
      </c>
      <c r="Z54">
        <v>1970</v>
      </c>
      <c r="AA54">
        <v>1970</v>
      </c>
      <c r="AB54">
        <v>0</v>
      </c>
      <c r="AC54">
        <v>1</v>
      </c>
      <c r="AD54">
        <v>8</v>
      </c>
      <c r="AE54">
        <v>0.25</v>
      </c>
      <c r="AF54" t="s">
        <v>62</v>
      </c>
      <c r="AG54" t="s">
        <v>63</v>
      </c>
      <c r="AH54" t="s">
        <v>65</v>
      </c>
      <c r="AI54">
        <v>724000000</v>
      </c>
      <c r="AJ54">
        <v>54500000</v>
      </c>
      <c r="AK54">
        <v>30</v>
      </c>
      <c r="AL54">
        <v>2.6119093244881066E-2</v>
      </c>
      <c r="AM54">
        <v>9.9142857142857146</v>
      </c>
      <c r="AN54">
        <v>2.8726844919786001</v>
      </c>
      <c r="AO54">
        <v>1.2616129189162872</v>
      </c>
      <c r="AP54">
        <v>0</v>
      </c>
      <c r="AQ54">
        <v>0.35</v>
      </c>
      <c r="AR54">
        <v>0</v>
      </c>
      <c r="AS54">
        <v>0</v>
      </c>
      <c r="AT54">
        <v>500</v>
      </c>
      <c r="AU54">
        <v>50</v>
      </c>
      <c r="AV54">
        <v>12.1</v>
      </c>
      <c r="AW54">
        <v>1.9961979999999998E-3</v>
      </c>
      <c r="AX54">
        <v>1.9961979999999998E-3</v>
      </c>
      <c r="AY54">
        <v>1.9607137E-2</v>
      </c>
      <c r="AZ54" t="s">
        <v>64</v>
      </c>
      <c r="BA54">
        <v>10</v>
      </c>
      <c r="BB54">
        <v>0</v>
      </c>
      <c r="BC54" t="s">
        <v>67</v>
      </c>
      <c r="BD54">
        <v>5</v>
      </c>
      <c r="BE54" s="1">
        <v>400000</v>
      </c>
    </row>
    <row r="55" spans="1:57" x14ac:dyDescent="0.35">
      <c r="A55">
        <v>54</v>
      </c>
      <c r="B55">
        <v>0</v>
      </c>
      <c r="C55">
        <v>8760</v>
      </c>
      <c r="D55">
        <v>1</v>
      </c>
      <c r="E55">
        <v>1</v>
      </c>
      <c r="F55" t="s">
        <v>59</v>
      </c>
      <c r="G55" t="s">
        <v>60</v>
      </c>
      <c r="H55">
        <v>1.5</v>
      </c>
      <c r="I55">
        <v>0.42</v>
      </c>
      <c r="J55">
        <v>1</v>
      </c>
      <c r="K55">
        <v>0</v>
      </c>
      <c r="L55">
        <v>8.1898340891219251E-2</v>
      </c>
      <c r="M55" t="b">
        <v>0</v>
      </c>
      <c r="N55" t="b">
        <v>0</v>
      </c>
      <c r="O55">
        <v>7</v>
      </c>
      <c r="P55">
        <v>200</v>
      </c>
      <c r="Q55">
        <v>10</v>
      </c>
      <c r="R55">
        <v>0</v>
      </c>
      <c r="S55">
        <v>1</v>
      </c>
      <c r="T55">
        <v>0</v>
      </c>
      <c r="U55" t="s">
        <v>61</v>
      </c>
      <c r="V55">
        <v>3</v>
      </c>
      <c r="W55">
        <v>0.37</v>
      </c>
      <c r="X55">
        <v>4</v>
      </c>
      <c r="Y55">
        <v>2</v>
      </c>
      <c r="Z55">
        <v>1970</v>
      </c>
      <c r="AA55">
        <v>1970</v>
      </c>
      <c r="AB55">
        <v>0</v>
      </c>
      <c r="AC55">
        <v>1</v>
      </c>
      <c r="AD55">
        <v>8</v>
      </c>
      <c r="AE55">
        <v>0.5</v>
      </c>
      <c r="AF55" t="s">
        <v>62</v>
      </c>
      <c r="AG55" t="s">
        <v>63</v>
      </c>
      <c r="AH55" t="s">
        <v>65</v>
      </c>
      <c r="AI55">
        <v>724000000</v>
      </c>
      <c r="AJ55">
        <v>54500000</v>
      </c>
      <c r="AK55">
        <v>30</v>
      </c>
      <c r="AL55">
        <v>2.2627530704453426E-2</v>
      </c>
      <c r="AM55">
        <v>17</v>
      </c>
      <c r="AN55">
        <v>1.4608464476699701</v>
      </c>
      <c r="AO55">
        <v>1.41868119396209</v>
      </c>
      <c r="AP55">
        <v>0</v>
      </c>
      <c r="AQ55">
        <v>0.35</v>
      </c>
      <c r="AR55">
        <v>0</v>
      </c>
      <c r="AS55">
        <v>0</v>
      </c>
      <c r="AT55">
        <v>500</v>
      </c>
      <c r="AU55">
        <v>50</v>
      </c>
      <c r="AV55">
        <v>12.1</v>
      </c>
      <c r="AW55">
        <v>1.9961979999999998E-3</v>
      </c>
      <c r="AX55">
        <v>1.9961979999999998E-3</v>
      </c>
      <c r="AY55">
        <v>1.9607137E-2</v>
      </c>
      <c r="AZ55" t="s">
        <v>65</v>
      </c>
      <c r="BA55">
        <v>30</v>
      </c>
      <c r="BB55">
        <v>0</v>
      </c>
      <c r="BC55" t="s">
        <v>67</v>
      </c>
      <c r="BD55">
        <v>2</v>
      </c>
      <c r="BE55" s="1">
        <v>400000</v>
      </c>
    </row>
    <row r="56" spans="1:57" x14ac:dyDescent="0.35">
      <c r="A56">
        <v>55</v>
      </c>
      <c r="B56">
        <v>0</v>
      </c>
      <c r="C56">
        <v>8760</v>
      </c>
      <c r="D56">
        <v>1</v>
      </c>
      <c r="E56">
        <v>1</v>
      </c>
      <c r="F56" t="s">
        <v>59</v>
      </c>
      <c r="G56" t="s">
        <v>60</v>
      </c>
      <c r="H56">
        <v>1.5</v>
      </c>
      <c r="I56">
        <v>0.42</v>
      </c>
      <c r="J56">
        <v>1</v>
      </c>
      <c r="K56">
        <v>0</v>
      </c>
      <c r="L56">
        <v>4.4378411320365213E-2</v>
      </c>
      <c r="M56" t="b">
        <v>0</v>
      </c>
      <c r="N56" t="b">
        <v>0</v>
      </c>
      <c r="O56">
        <v>7</v>
      </c>
      <c r="P56">
        <v>200</v>
      </c>
      <c r="Q56">
        <v>10</v>
      </c>
      <c r="R56">
        <v>0</v>
      </c>
      <c r="S56">
        <v>1</v>
      </c>
      <c r="T56">
        <v>0</v>
      </c>
      <c r="U56" t="s">
        <v>61</v>
      </c>
      <c r="V56">
        <v>3</v>
      </c>
      <c r="W56">
        <v>0.37</v>
      </c>
      <c r="X56">
        <v>4</v>
      </c>
      <c r="Y56">
        <v>1</v>
      </c>
      <c r="Z56">
        <v>1970</v>
      </c>
      <c r="AA56">
        <v>1970</v>
      </c>
      <c r="AB56">
        <v>0</v>
      </c>
      <c r="AC56">
        <v>1</v>
      </c>
      <c r="AD56">
        <v>8</v>
      </c>
      <c r="AE56">
        <v>0.25</v>
      </c>
      <c r="AF56" t="s">
        <v>62</v>
      </c>
      <c r="AG56" t="s">
        <v>63</v>
      </c>
      <c r="AH56" t="s">
        <v>65</v>
      </c>
      <c r="AI56">
        <v>724000000</v>
      </c>
      <c r="AJ56">
        <v>54500000</v>
      </c>
      <c r="AK56">
        <v>30</v>
      </c>
      <c r="AL56">
        <v>3.1938364145593798E-2</v>
      </c>
      <c r="AM56">
        <v>17</v>
      </c>
      <c r="AN56">
        <v>2.8726844919786001</v>
      </c>
      <c r="AO56">
        <v>1.41868119396209</v>
      </c>
      <c r="AP56">
        <v>0</v>
      </c>
      <c r="AQ56">
        <v>0.35</v>
      </c>
      <c r="AR56">
        <v>0</v>
      </c>
      <c r="AS56">
        <v>0</v>
      </c>
      <c r="AT56">
        <v>500</v>
      </c>
      <c r="AU56">
        <v>50</v>
      </c>
      <c r="AV56">
        <v>12.1</v>
      </c>
      <c r="AW56">
        <v>1.9961979999999998E-3</v>
      </c>
      <c r="AX56">
        <v>1.9961979999999998E-3</v>
      </c>
      <c r="AY56">
        <v>1.9607137E-2</v>
      </c>
      <c r="AZ56" t="s">
        <v>64</v>
      </c>
      <c r="BA56">
        <v>30</v>
      </c>
      <c r="BB56">
        <v>0</v>
      </c>
      <c r="BC56" t="s">
        <v>69</v>
      </c>
      <c r="BD56">
        <v>4.0999999999999996</v>
      </c>
      <c r="BE56" s="1">
        <v>400000</v>
      </c>
    </row>
    <row r="57" spans="1:57" x14ac:dyDescent="0.35">
      <c r="A57">
        <v>56</v>
      </c>
      <c r="B57">
        <v>0</v>
      </c>
      <c r="C57">
        <v>8760</v>
      </c>
      <c r="D57">
        <v>1</v>
      </c>
      <c r="E57">
        <v>1</v>
      </c>
      <c r="F57" t="s">
        <v>59</v>
      </c>
      <c r="G57" t="s">
        <v>60</v>
      </c>
      <c r="H57">
        <v>1.5</v>
      </c>
      <c r="I57">
        <v>0.42</v>
      </c>
      <c r="J57">
        <v>1</v>
      </c>
      <c r="K57">
        <v>0</v>
      </c>
      <c r="L57">
        <v>0.16944484322321199</v>
      </c>
      <c r="M57" t="b">
        <v>0</v>
      </c>
      <c r="N57" t="b">
        <v>0</v>
      </c>
      <c r="O57">
        <v>7</v>
      </c>
      <c r="P57">
        <v>200</v>
      </c>
      <c r="Q57">
        <v>10</v>
      </c>
      <c r="R57">
        <v>0</v>
      </c>
      <c r="S57">
        <v>1</v>
      </c>
      <c r="T57">
        <v>0</v>
      </c>
      <c r="U57" t="s">
        <v>61</v>
      </c>
      <c r="V57">
        <v>3</v>
      </c>
      <c r="W57">
        <v>0.37</v>
      </c>
      <c r="X57">
        <v>4</v>
      </c>
      <c r="Y57">
        <v>3</v>
      </c>
      <c r="Z57">
        <v>1970</v>
      </c>
      <c r="AA57">
        <v>1970</v>
      </c>
      <c r="AB57">
        <v>0</v>
      </c>
      <c r="AC57">
        <v>1</v>
      </c>
      <c r="AD57">
        <v>8</v>
      </c>
      <c r="AE57">
        <v>0.25</v>
      </c>
      <c r="AF57" t="s">
        <v>62</v>
      </c>
      <c r="AG57" t="s">
        <v>63</v>
      </c>
      <c r="AH57" t="s">
        <v>64</v>
      </c>
      <c r="AI57">
        <v>724000000</v>
      </c>
      <c r="AJ57">
        <v>54500000</v>
      </c>
      <c r="AK57">
        <v>30</v>
      </c>
      <c r="AL57">
        <v>3.1938364145593798E-2</v>
      </c>
      <c r="AM57">
        <v>8.7333333333333325</v>
      </c>
      <c r="AN57">
        <v>1.8138059587471276</v>
      </c>
      <c r="AO57">
        <v>0.5809837270511421</v>
      </c>
      <c r="AP57">
        <v>0</v>
      </c>
      <c r="AQ57">
        <v>0.35</v>
      </c>
      <c r="AR57">
        <v>0</v>
      </c>
      <c r="AS57">
        <v>0</v>
      </c>
      <c r="AT57">
        <v>500</v>
      </c>
      <c r="AU57">
        <v>50</v>
      </c>
      <c r="AV57">
        <v>12.1</v>
      </c>
      <c r="AW57">
        <v>1.9961979999999998E-3</v>
      </c>
      <c r="AX57">
        <v>1.9961979999999998E-3</v>
      </c>
      <c r="AY57">
        <v>1.9607137E-2</v>
      </c>
      <c r="AZ57" t="s">
        <v>65</v>
      </c>
      <c r="BA57">
        <v>10</v>
      </c>
      <c r="BB57">
        <v>0</v>
      </c>
      <c r="BC57" t="s">
        <v>69</v>
      </c>
      <c r="BD57">
        <v>2</v>
      </c>
      <c r="BE57" s="1">
        <v>400000</v>
      </c>
    </row>
    <row r="58" spans="1:57" x14ac:dyDescent="0.35">
      <c r="A58">
        <v>57</v>
      </c>
      <c r="B58">
        <v>0</v>
      </c>
      <c r="C58">
        <v>8760</v>
      </c>
      <c r="D58">
        <v>1</v>
      </c>
      <c r="E58">
        <v>1</v>
      </c>
      <c r="F58" t="s">
        <v>59</v>
      </c>
      <c r="G58" t="s">
        <v>60</v>
      </c>
      <c r="H58">
        <v>1.5</v>
      </c>
      <c r="I58">
        <v>0.42</v>
      </c>
      <c r="J58">
        <v>1</v>
      </c>
      <c r="K58">
        <v>0</v>
      </c>
      <c r="L58">
        <v>0.16319152162806966</v>
      </c>
      <c r="M58" t="b">
        <v>0</v>
      </c>
      <c r="N58" t="b">
        <v>0</v>
      </c>
      <c r="O58">
        <v>7</v>
      </c>
      <c r="P58">
        <v>200</v>
      </c>
      <c r="Q58">
        <v>10</v>
      </c>
      <c r="R58">
        <v>0</v>
      </c>
      <c r="S58">
        <v>1</v>
      </c>
      <c r="T58">
        <v>0</v>
      </c>
      <c r="U58" t="s">
        <v>61</v>
      </c>
      <c r="V58">
        <v>3</v>
      </c>
      <c r="W58">
        <v>0.37</v>
      </c>
      <c r="X58">
        <v>4</v>
      </c>
      <c r="Y58">
        <v>3</v>
      </c>
      <c r="Z58">
        <v>1970</v>
      </c>
      <c r="AA58">
        <v>1970</v>
      </c>
      <c r="AB58">
        <v>0</v>
      </c>
      <c r="AC58">
        <v>1</v>
      </c>
      <c r="AD58">
        <v>8</v>
      </c>
      <c r="AE58">
        <v>0.5</v>
      </c>
      <c r="AF58" t="s">
        <v>62</v>
      </c>
      <c r="AG58" t="s">
        <v>63</v>
      </c>
      <c r="AH58" t="s">
        <v>64</v>
      </c>
      <c r="AI58">
        <v>724000000</v>
      </c>
      <c r="AJ58">
        <v>54500000</v>
      </c>
      <c r="AK58">
        <v>30</v>
      </c>
      <c r="AL58">
        <v>3.0774509965451252E-2</v>
      </c>
      <c r="AM58">
        <v>6.9619047619047612</v>
      </c>
      <c r="AN58">
        <v>2.8020925897631686</v>
      </c>
      <c r="AO58">
        <v>0.99983246050661601</v>
      </c>
      <c r="AP58">
        <v>0</v>
      </c>
      <c r="AQ58">
        <v>0.35</v>
      </c>
      <c r="AR58">
        <v>0</v>
      </c>
      <c r="AS58">
        <v>0</v>
      </c>
      <c r="AT58">
        <v>500</v>
      </c>
      <c r="AU58">
        <v>50</v>
      </c>
      <c r="AV58">
        <v>12.1</v>
      </c>
      <c r="AW58">
        <v>1.9961979999999998E-3</v>
      </c>
      <c r="AX58">
        <v>1.9961979999999998E-3</v>
      </c>
      <c r="AY58">
        <v>1.9607137E-2</v>
      </c>
      <c r="AZ58" t="s">
        <v>65</v>
      </c>
      <c r="BA58">
        <v>30</v>
      </c>
      <c r="BB58">
        <v>0</v>
      </c>
      <c r="BC58" t="s">
        <v>68</v>
      </c>
      <c r="BD58">
        <v>5</v>
      </c>
      <c r="BE58" s="1">
        <v>400000</v>
      </c>
    </row>
    <row r="59" spans="1:57" x14ac:dyDescent="0.35">
      <c r="A59">
        <v>58</v>
      </c>
      <c r="B59">
        <v>0</v>
      </c>
      <c r="C59">
        <v>8760</v>
      </c>
      <c r="D59">
        <v>1</v>
      </c>
      <c r="E59">
        <v>1</v>
      </c>
      <c r="F59" t="s">
        <v>59</v>
      </c>
      <c r="G59" t="s">
        <v>60</v>
      </c>
      <c r="H59">
        <v>1.5</v>
      </c>
      <c r="I59">
        <v>0.42</v>
      </c>
      <c r="J59">
        <v>1</v>
      </c>
      <c r="K59">
        <v>0</v>
      </c>
      <c r="L59">
        <v>0.16944484322321199</v>
      </c>
      <c r="M59" t="b">
        <v>0</v>
      </c>
      <c r="N59" t="b">
        <v>0</v>
      </c>
      <c r="O59">
        <v>7</v>
      </c>
      <c r="P59">
        <v>200</v>
      </c>
      <c r="Q59">
        <v>10</v>
      </c>
      <c r="R59">
        <v>0</v>
      </c>
      <c r="S59">
        <v>1</v>
      </c>
      <c r="T59">
        <v>0</v>
      </c>
      <c r="U59" t="s">
        <v>61</v>
      </c>
      <c r="V59">
        <v>3</v>
      </c>
      <c r="W59">
        <v>0.37</v>
      </c>
      <c r="X59">
        <v>4</v>
      </c>
      <c r="Y59">
        <v>5</v>
      </c>
      <c r="Z59">
        <v>1970</v>
      </c>
      <c r="AA59">
        <v>1970</v>
      </c>
      <c r="AB59">
        <v>0</v>
      </c>
      <c r="AC59">
        <v>1</v>
      </c>
      <c r="AD59">
        <v>8</v>
      </c>
      <c r="AE59">
        <v>1</v>
      </c>
      <c r="AF59" t="s">
        <v>62</v>
      </c>
      <c r="AG59" t="s">
        <v>63</v>
      </c>
      <c r="AH59" t="s">
        <v>65</v>
      </c>
      <c r="AI59">
        <v>724000000</v>
      </c>
      <c r="AJ59">
        <v>54500000</v>
      </c>
      <c r="AK59">
        <v>30</v>
      </c>
      <c r="AL59">
        <v>8.6612805427428718E-3</v>
      </c>
      <c r="AM59">
        <v>17</v>
      </c>
      <c r="AN59">
        <v>2.5903168831168739</v>
      </c>
      <c r="AO59">
        <v>1.41868119396209</v>
      </c>
      <c r="AP59">
        <v>0</v>
      </c>
      <c r="AQ59">
        <v>0.35</v>
      </c>
      <c r="AR59">
        <v>0</v>
      </c>
      <c r="AS59">
        <v>0</v>
      </c>
      <c r="AT59">
        <v>500</v>
      </c>
      <c r="AU59">
        <v>50</v>
      </c>
      <c r="AV59">
        <v>12.1</v>
      </c>
      <c r="AW59">
        <v>1.9961979999999998E-3</v>
      </c>
      <c r="AX59">
        <v>1.9961979999999998E-3</v>
      </c>
      <c r="AY59">
        <v>1.9607137E-2</v>
      </c>
      <c r="AZ59" t="s">
        <v>65</v>
      </c>
      <c r="BA59">
        <v>100</v>
      </c>
      <c r="BB59">
        <v>0</v>
      </c>
      <c r="BC59" t="s">
        <v>67</v>
      </c>
      <c r="BD59">
        <v>2.2999999999999998</v>
      </c>
      <c r="BE59" s="1">
        <v>400000</v>
      </c>
    </row>
    <row r="60" spans="1:57" x14ac:dyDescent="0.35">
      <c r="A60">
        <v>59</v>
      </c>
      <c r="B60">
        <v>0</v>
      </c>
      <c r="C60">
        <v>8760</v>
      </c>
      <c r="D60">
        <v>1</v>
      </c>
      <c r="E60">
        <v>1</v>
      </c>
      <c r="F60" t="s">
        <v>59</v>
      </c>
      <c r="G60" t="s">
        <v>60</v>
      </c>
      <c r="H60">
        <v>1.5</v>
      </c>
      <c r="I60">
        <v>0.42</v>
      </c>
      <c r="J60">
        <v>1</v>
      </c>
      <c r="K60">
        <v>0</v>
      </c>
      <c r="L60">
        <v>0.16944484322321199</v>
      </c>
      <c r="M60" t="b">
        <v>0</v>
      </c>
      <c r="N60" t="b">
        <v>0</v>
      </c>
      <c r="O60">
        <v>7</v>
      </c>
      <c r="P60">
        <v>200</v>
      </c>
      <c r="Q60">
        <v>10</v>
      </c>
      <c r="R60">
        <v>0</v>
      </c>
      <c r="S60">
        <v>1</v>
      </c>
      <c r="T60">
        <v>0</v>
      </c>
      <c r="U60" t="s">
        <v>61</v>
      </c>
      <c r="V60">
        <v>3</v>
      </c>
      <c r="W60">
        <v>0.37</v>
      </c>
      <c r="X60">
        <v>4</v>
      </c>
      <c r="Y60">
        <v>2</v>
      </c>
      <c r="Z60">
        <v>1970</v>
      </c>
      <c r="AA60">
        <v>1970</v>
      </c>
      <c r="AB60">
        <v>0</v>
      </c>
      <c r="AC60">
        <v>1</v>
      </c>
      <c r="AD60">
        <v>8</v>
      </c>
      <c r="AE60">
        <v>0.25</v>
      </c>
      <c r="AF60" t="s">
        <v>62</v>
      </c>
      <c r="AG60" t="s">
        <v>63</v>
      </c>
      <c r="AH60" t="s">
        <v>64</v>
      </c>
      <c r="AI60">
        <v>724000000</v>
      </c>
      <c r="AJ60">
        <v>54500000</v>
      </c>
      <c r="AK60">
        <v>30</v>
      </c>
      <c r="AL60">
        <v>3.0774509965451252E-2</v>
      </c>
      <c r="AM60">
        <v>6.9619047619047612</v>
      </c>
      <c r="AN60">
        <v>1.6020302521008332</v>
      </c>
      <c r="AO60">
        <v>0.47627154368727354</v>
      </c>
      <c r="AP60">
        <v>0</v>
      </c>
      <c r="AQ60">
        <v>0.35</v>
      </c>
      <c r="AR60">
        <v>0</v>
      </c>
      <c r="AS60">
        <v>0</v>
      </c>
      <c r="AT60">
        <v>500</v>
      </c>
      <c r="AU60">
        <v>50</v>
      </c>
      <c r="AV60">
        <v>12.1</v>
      </c>
      <c r="AW60">
        <v>1.9961979999999998E-3</v>
      </c>
      <c r="AX60">
        <v>1.9961979999999998E-3</v>
      </c>
      <c r="AY60">
        <v>1.9607137E-2</v>
      </c>
      <c r="AZ60" t="s">
        <v>64</v>
      </c>
      <c r="BA60">
        <v>100</v>
      </c>
      <c r="BB60">
        <v>0</v>
      </c>
      <c r="BC60" t="s">
        <v>70</v>
      </c>
      <c r="BD60">
        <v>2</v>
      </c>
      <c r="BE60" s="1">
        <v>400000</v>
      </c>
    </row>
    <row r="61" spans="1:57" x14ac:dyDescent="0.35">
      <c r="A61">
        <v>60</v>
      </c>
      <c r="B61">
        <v>0</v>
      </c>
      <c r="C61">
        <v>8760</v>
      </c>
      <c r="D61">
        <v>1</v>
      </c>
      <c r="E61">
        <v>1</v>
      </c>
      <c r="F61" t="s">
        <v>59</v>
      </c>
      <c r="G61" t="s">
        <v>60</v>
      </c>
      <c r="H61">
        <v>1.5</v>
      </c>
      <c r="I61">
        <v>0.42</v>
      </c>
      <c r="J61">
        <v>1</v>
      </c>
      <c r="K61">
        <v>0</v>
      </c>
      <c r="L61">
        <v>0.10065830567664626</v>
      </c>
      <c r="M61" t="b">
        <v>0</v>
      </c>
      <c r="N61" t="b">
        <v>0</v>
      </c>
      <c r="O61">
        <v>7</v>
      </c>
      <c r="P61">
        <v>200</v>
      </c>
      <c r="Q61">
        <v>10</v>
      </c>
      <c r="R61">
        <v>0</v>
      </c>
      <c r="S61">
        <v>1</v>
      </c>
      <c r="T61">
        <v>0</v>
      </c>
      <c r="U61" t="s">
        <v>61</v>
      </c>
      <c r="V61">
        <v>3</v>
      </c>
      <c r="W61">
        <v>0.37</v>
      </c>
      <c r="X61">
        <v>4</v>
      </c>
      <c r="Y61">
        <v>5</v>
      </c>
      <c r="Z61">
        <v>1970</v>
      </c>
      <c r="AA61">
        <v>1970</v>
      </c>
      <c r="AB61">
        <v>0</v>
      </c>
      <c r="AC61">
        <v>1</v>
      </c>
      <c r="AD61">
        <v>8</v>
      </c>
      <c r="AE61">
        <v>0.5</v>
      </c>
      <c r="AF61" t="s">
        <v>62</v>
      </c>
      <c r="AG61" t="s">
        <v>63</v>
      </c>
      <c r="AH61" t="s">
        <v>65</v>
      </c>
      <c r="AI61">
        <v>724000000</v>
      </c>
      <c r="AJ61">
        <v>54500000</v>
      </c>
      <c r="AK61">
        <v>30</v>
      </c>
      <c r="AL61">
        <v>3.1938364145593798E-2</v>
      </c>
      <c r="AM61">
        <v>17</v>
      </c>
      <c r="AN61">
        <v>2.8726844919786001</v>
      </c>
      <c r="AO61">
        <v>1.2616129189162872</v>
      </c>
      <c r="AP61">
        <v>0</v>
      </c>
      <c r="AQ61">
        <v>0.35</v>
      </c>
      <c r="AR61">
        <v>0</v>
      </c>
      <c r="AS61">
        <v>0</v>
      </c>
      <c r="AT61">
        <v>500</v>
      </c>
      <c r="AU61">
        <v>50</v>
      </c>
      <c r="AV61">
        <v>12.1</v>
      </c>
      <c r="AW61">
        <v>1.9961979999999998E-3</v>
      </c>
      <c r="AX61">
        <v>1.9961979999999998E-3</v>
      </c>
      <c r="AY61">
        <v>1.9607137E-2</v>
      </c>
      <c r="AZ61" t="s">
        <v>64</v>
      </c>
      <c r="BA61">
        <v>30</v>
      </c>
      <c r="BB61">
        <v>0</v>
      </c>
      <c r="BC61" t="s">
        <v>70</v>
      </c>
      <c r="BD61">
        <v>2</v>
      </c>
      <c r="BE61" s="1">
        <v>400000</v>
      </c>
    </row>
    <row r="62" spans="1:57" x14ac:dyDescent="0.35">
      <c r="A62">
        <v>61</v>
      </c>
      <c r="B62">
        <v>0</v>
      </c>
      <c r="C62">
        <v>8760</v>
      </c>
      <c r="D62">
        <v>1</v>
      </c>
      <c r="E62">
        <v>1</v>
      </c>
      <c r="F62" t="s">
        <v>59</v>
      </c>
      <c r="G62" t="s">
        <v>60</v>
      </c>
      <c r="H62">
        <v>1.5</v>
      </c>
      <c r="I62">
        <v>0.42</v>
      </c>
      <c r="J62">
        <v>1</v>
      </c>
      <c r="K62">
        <v>0</v>
      </c>
      <c r="L62">
        <v>4.4378411320365213E-2</v>
      </c>
      <c r="M62" t="b">
        <v>0</v>
      </c>
      <c r="N62" t="b">
        <v>0</v>
      </c>
      <c r="O62">
        <v>7</v>
      </c>
      <c r="P62">
        <v>200</v>
      </c>
      <c r="Q62">
        <v>10</v>
      </c>
      <c r="R62">
        <v>0</v>
      </c>
      <c r="S62">
        <v>1</v>
      </c>
      <c r="T62">
        <v>0</v>
      </c>
      <c r="U62" t="s">
        <v>61</v>
      </c>
      <c r="V62">
        <v>3</v>
      </c>
      <c r="W62">
        <v>0.37</v>
      </c>
      <c r="X62">
        <v>4</v>
      </c>
      <c r="Y62">
        <v>1</v>
      </c>
      <c r="Z62">
        <v>1970</v>
      </c>
      <c r="AA62">
        <v>1970</v>
      </c>
      <c r="AB62">
        <v>0</v>
      </c>
      <c r="AC62">
        <v>1</v>
      </c>
      <c r="AD62">
        <v>8</v>
      </c>
      <c r="AE62">
        <v>0.5</v>
      </c>
      <c r="AF62" t="s">
        <v>62</v>
      </c>
      <c r="AG62" t="s">
        <v>63</v>
      </c>
      <c r="AH62" t="s">
        <v>65</v>
      </c>
      <c r="AI62">
        <v>724000000</v>
      </c>
      <c r="AJ62">
        <v>54500000</v>
      </c>
      <c r="AK62">
        <v>30</v>
      </c>
      <c r="AL62">
        <v>8.6612805427428718E-3</v>
      </c>
      <c r="AM62">
        <v>8.1428571428571423</v>
      </c>
      <c r="AN62">
        <v>2.2373573720397166</v>
      </c>
      <c r="AO62">
        <v>1.1569007355524188</v>
      </c>
      <c r="AP62">
        <v>0</v>
      </c>
      <c r="AQ62">
        <v>0.35</v>
      </c>
      <c r="AR62">
        <v>0</v>
      </c>
      <c r="AS62">
        <v>0</v>
      </c>
      <c r="AT62">
        <v>500</v>
      </c>
      <c r="AU62">
        <v>50</v>
      </c>
      <c r="AV62">
        <v>12.1</v>
      </c>
      <c r="AW62">
        <v>1.9961979999999998E-3</v>
      </c>
      <c r="AX62">
        <v>1.9961979999999998E-3</v>
      </c>
      <c r="AY62">
        <v>1.9607137E-2</v>
      </c>
      <c r="AZ62" t="s">
        <v>64</v>
      </c>
      <c r="BA62">
        <v>100</v>
      </c>
      <c r="BB62">
        <v>0</v>
      </c>
      <c r="BC62" t="s">
        <v>69</v>
      </c>
      <c r="BD62">
        <v>4.7</v>
      </c>
      <c r="BE62" s="1">
        <v>400000</v>
      </c>
    </row>
    <row r="63" spans="1:57" x14ac:dyDescent="0.35">
      <c r="A63">
        <v>62</v>
      </c>
      <c r="B63">
        <v>0</v>
      </c>
      <c r="C63">
        <v>8760</v>
      </c>
      <c r="D63">
        <v>1</v>
      </c>
      <c r="E63">
        <v>1</v>
      </c>
      <c r="F63" t="s">
        <v>59</v>
      </c>
      <c r="G63" t="s">
        <v>60</v>
      </c>
      <c r="H63">
        <v>1.5</v>
      </c>
      <c r="I63">
        <v>0.42</v>
      </c>
      <c r="J63">
        <v>1</v>
      </c>
      <c r="K63">
        <v>0</v>
      </c>
      <c r="L63">
        <v>4.4378411320365213E-2</v>
      </c>
      <c r="M63" t="b">
        <v>0</v>
      </c>
      <c r="N63" t="b">
        <v>0</v>
      </c>
      <c r="O63">
        <v>7</v>
      </c>
      <c r="P63">
        <v>200</v>
      </c>
      <c r="Q63">
        <v>10</v>
      </c>
      <c r="R63">
        <v>0</v>
      </c>
      <c r="S63">
        <v>1</v>
      </c>
      <c r="T63">
        <v>0</v>
      </c>
      <c r="U63" t="s">
        <v>61</v>
      </c>
      <c r="V63">
        <v>3</v>
      </c>
      <c r="W63">
        <v>0.37</v>
      </c>
      <c r="X63">
        <v>4</v>
      </c>
      <c r="Y63">
        <v>3</v>
      </c>
      <c r="Z63">
        <v>1970</v>
      </c>
      <c r="AA63">
        <v>1970</v>
      </c>
      <c r="AB63">
        <v>0</v>
      </c>
      <c r="AC63">
        <v>1</v>
      </c>
      <c r="AD63">
        <v>8</v>
      </c>
      <c r="AE63">
        <v>0.25</v>
      </c>
      <c r="AF63" t="s">
        <v>62</v>
      </c>
      <c r="AG63" t="s">
        <v>63</v>
      </c>
      <c r="AH63" t="s">
        <v>64</v>
      </c>
      <c r="AI63">
        <v>724000000</v>
      </c>
      <c r="AJ63">
        <v>54500000</v>
      </c>
      <c r="AK63">
        <v>30</v>
      </c>
      <c r="AL63">
        <v>2.8446801605166161E-2</v>
      </c>
      <c r="AM63">
        <v>17</v>
      </c>
      <c r="AN63">
        <v>2.5903168831168739</v>
      </c>
      <c r="AO63">
        <v>1.41868119396209</v>
      </c>
      <c r="AP63">
        <v>0</v>
      </c>
      <c r="AQ63">
        <v>0.35</v>
      </c>
      <c r="AR63">
        <v>0</v>
      </c>
      <c r="AS63">
        <v>0</v>
      </c>
      <c r="AT63">
        <v>500</v>
      </c>
      <c r="AU63">
        <v>50</v>
      </c>
      <c r="AV63">
        <v>12.1</v>
      </c>
      <c r="AW63">
        <v>1.9961979999999998E-3</v>
      </c>
      <c r="AX63">
        <v>1.9961979999999998E-3</v>
      </c>
      <c r="AY63">
        <v>1.9607137E-2</v>
      </c>
      <c r="AZ63" t="s">
        <v>65</v>
      </c>
      <c r="BA63">
        <v>30</v>
      </c>
      <c r="BB63">
        <v>0</v>
      </c>
      <c r="BC63" t="s">
        <v>67</v>
      </c>
      <c r="BD63">
        <v>2</v>
      </c>
      <c r="BE63" s="1">
        <v>400000</v>
      </c>
    </row>
    <row r="64" spans="1:57" x14ac:dyDescent="0.35">
      <c r="A64">
        <v>63</v>
      </c>
      <c r="B64">
        <v>0</v>
      </c>
      <c r="C64">
        <v>8760</v>
      </c>
      <c r="D64">
        <v>1</v>
      </c>
      <c r="E64">
        <v>1</v>
      </c>
      <c r="F64" t="s">
        <v>59</v>
      </c>
      <c r="G64" t="s">
        <v>60</v>
      </c>
      <c r="H64">
        <v>1.5</v>
      </c>
      <c r="I64">
        <v>0.42</v>
      </c>
      <c r="J64">
        <v>1</v>
      </c>
      <c r="K64">
        <v>0</v>
      </c>
      <c r="L64">
        <v>0.1569382000329273</v>
      </c>
      <c r="M64" t="b">
        <v>0</v>
      </c>
      <c r="N64" t="b">
        <v>0</v>
      </c>
      <c r="O64">
        <v>7</v>
      </c>
      <c r="P64">
        <v>200</v>
      </c>
      <c r="Q64">
        <v>10</v>
      </c>
      <c r="R64">
        <v>0</v>
      </c>
      <c r="S64">
        <v>1</v>
      </c>
      <c r="T64">
        <v>0</v>
      </c>
      <c r="U64" t="s">
        <v>61</v>
      </c>
      <c r="V64">
        <v>3</v>
      </c>
      <c r="W64">
        <v>0.37</v>
      </c>
      <c r="X64">
        <v>4</v>
      </c>
      <c r="Y64">
        <v>6</v>
      </c>
      <c r="Z64">
        <v>1970</v>
      </c>
      <c r="AA64">
        <v>1970</v>
      </c>
      <c r="AB64">
        <v>0</v>
      </c>
      <c r="AC64">
        <v>1</v>
      </c>
      <c r="AD64">
        <v>8</v>
      </c>
      <c r="AE64">
        <v>0.5</v>
      </c>
      <c r="AF64" t="s">
        <v>62</v>
      </c>
      <c r="AG64" t="s">
        <v>63</v>
      </c>
      <c r="AH64" t="s">
        <v>65</v>
      </c>
      <c r="AI64">
        <v>724000000</v>
      </c>
      <c r="AJ64">
        <v>54500000</v>
      </c>
      <c r="AK64">
        <v>30</v>
      </c>
      <c r="AL64">
        <v>8.6612805427428718E-3</v>
      </c>
      <c r="AM64">
        <v>5.1904761904761898</v>
      </c>
      <c r="AN64">
        <v>2.5903168831168739</v>
      </c>
      <c r="AO64">
        <v>0.37155936032340509</v>
      </c>
      <c r="AP64">
        <v>0</v>
      </c>
      <c r="AQ64">
        <v>0.35</v>
      </c>
      <c r="AR64">
        <v>0</v>
      </c>
      <c r="AS64">
        <v>0</v>
      </c>
      <c r="AT64">
        <v>500</v>
      </c>
      <c r="AU64">
        <v>50</v>
      </c>
      <c r="AV64">
        <v>12.1</v>
      </c>
      <c r="AW64">
        <v>1.9961979999999998E-3</v>
      </c>
      <c r="AX64">
        <v>1.9961979999999998E-3</v>
      </c>
      <c r="AY64">
        <v>1.9607137E-2</v>
      </c>
      <c r="AZ64" t="s">
        <v>65</v>
      </c>
      <c r="BA64">
        <v>100</v>
      </c>
      <c r="BB64">
        <v>0</v>
      </c>
      <c r="BC64" t="s">
        <v>69</v>
      </c>
      <c r="BD64">
        <v>2.9</v>
      </c>
      <c r="BE64" s="1">
        <v>400000</v>
      </c>
    </row>
    <row r="65" spans="1:57" x14ac:dyDescent="0.35">
      <c r="A65">
        <v>64</v>
      </c>
      <c r="B65">
        <v>0</v>
      </c>
      <c r="C65">
        <v>8760</v>
      </c>
      <c r="D65">
        <v>1</v>
      </c>
      <c r="E65">
        <v>1</v>
      </c>
      <c r="F65" t="s">
        <v>59</v>
      </c>
      <c r="G65" t="s">
        <v>60</v>
      </c>
      <c r="H65">
        <v>1.5</v>
      </c>
      <c r="I65">
        <v>0.42</v>
      </c>
      <c r="J65">
        <v>1</v>
      </c>
      <c r="K65">
        <v>0</v>
      </c>
      <c r="L65">
        <v>6.3138376105792232E-2</v>
      </c>
      <c r="M65" t="b">
        <v>0</v>
      </c>
      <c r="N65" t="b">
        <v>0</v>
      </c>
      <c r="O65">
        <v>7</v>
      </c>
      <c r="P65">
        <v>200</v>
      </c>
      <c r="Q65">
        <v>10</v>
      </c>
      <c r="R65">
        <v>0</v>
      </c>
      <c r="S65">
        <v>1</v>
      </c>
      <c r="T65">
        <v>0</v>
      </c>
      <c r="U65" t="s">
        <v>61</v>
      </c>
      <c r="V65">
        <v>3</v>
      </c>
      <c r="W65">
        <v>0.37</v>
      </c>
      <c r="X65">
        <v>4</v>
      </c>
      <c r="Y65">
        <v>2</v>
      </c>
      <c r="Z65">
        <v>1970</v>
      </c>
      <c r="AA65">
        <v>1970</v>
      </c>
      <c r="AB65">
        <v>0</v>
      </c>
      <c r="AC65">
        <v>1</v>
      </c>
      <c r="AD65">
        <v>8</v>
      </c>
      <c r="AE65">
        <v>0.25</v>
      </c>
      <c r="AF65" t="s">
        <v>62</v>
      </c>
      <c r="AG65" t="s">
        <v>63</v>
      </c>
      <c r="AH65" t="s">
        <v>65</v>
      </c>
      <c r="AI65">
        <v>724000000</v>
      </c>
      <c r="AJ65">
        <v>54500000</v>
      </c>
      <c r="AK65">
        <v>30</v>
      </c>
      <c r="AL65">
        <v>3.0774509965451252E-2</v>
      </c>
      <c r="AM65">
        <v>8.7333333333333325</v>
      </c>
      <c r="AN65">
        <v>2.6609087853323055</v>
      </c>
      <c r="AO65">
        <v>1.41868119396209</v>
      </c>
      <c r="AP65">
        <v>0</v>
      </c>
      <c r="AQ65">
        <v>0.35</v>
      </c>
      <c r="AR65">
        <v>0</v>
      </c>
      <c r="AS65">
        <v>0</v>
      </c>
      <c r="AT65">
        <v>500</v>
      </c>
      <c r="AU65">
        <v>50</v>
      </c>
      <c r="AV65">
        <v>12.1</v>
      </c>
      <c r="AW65">
        <v>1.9961979999999998E-3</v>
      </c>
      <c r="AX65">
        <v>1.9961979999999998E-3</v>
      </c>
      <c r="AY65">
        <v>1.9607137E-2</v>
      </c>
      <c r="AZ65" t="s">
        <v>65</v>
      </c>
      <c r="BA65">
        <v>10</v>
      </c>
      <c r="BB65">
        <v>0</v>
      </c>
      <c r="BC65" t="s">
        <v>69</v>
      </c>
      <c r="BD65">
        <v>2</v>
      </c>
      <c r="BE65" s="1">
        <v>400000</v>
      </c>
    </row>
    <row r="66" spans="1:57" x14ac:dyDescent="0.35">
      <c r="A66">
        <v>65</v>
      </c>
      <c r="B66">
        <v>0</v>
      </c>
      <c r="C66">
        <v>8760</v>
      </c>
      <c r="D66">
        <v>1</v>
      </c>
      <c r="E66">
        <v>1</v>
      </c>
      <c r="F66" t="s">
        <v>59</v>
      </c>
      <c r="G66" t="s">
        <v>60</v>
      </c>
      <c r="H66">
        <v>1.5</v>
      </c>
      <c r="I66">
        <v>0.42</v>
      </c>
      <c r="J66">
        <v>1</v>
      </c>
      <c r="K66">
        <v>0</v>
      </c>
      <c r="L66">
        <v>0.12567159205721562</v>
      </c>
      <c r="M66" t="b">
        <v>0</v>
      </c>
      <c r="N66" t="b">
        <v>0</v>
      </c>
      <c r="O66">
        <v>7</v>
      </c>
      <c r="P66">
        <v>200</v>
      </c>
      <c r="Q66">
        <v>10</v>
      </c>
      <c r="R66">
        <v>0</v>
      </c>
      <c r="S66">
        <v>1</v>
      </c>
      <c r="T66">
        <v>0</v>
      </c>
      <c r="U66" t="s">
        <v>61</v>
      </c>
      <c r="V66">
        <v>3</v>
      </c>
      <c r="W66">
        <v>0.37</v>
      </c>
      <c r="X66">
        <v>4</v>
      </c>
      <c r="Y66">
        <v>5</v>
      </c>
      <c r="Z66">
        <v>1970</v>
      </c>
      <c r="AA66">
        <v>1970</v>
      </c>
      <c r="AB66">
        <v>0</v>
      </c>
      <c r="AC66">
        <v>1</v>
      </c>
      <c r="AD66">
        <v>8</v>
      </c>
      <c r="AE66">
        <v>0.25</v>
      </c>
      <c r="AF66" t="s">
        <v>62</v>
      </c>
      <c r="AG66" t="s">
        <v>63</v>
      </c>
      <c r="AH66" t="s">
        <v>65</v>
      </c>
      <c r="AI66">
        <v>724000000</v>
      </c>
      <c r="AJ66">
        <v>54500000</v>
      </c>
      <c r="AK66">
        <v>30</v>
      </c>
      <c r="AL66">
        <v>3.1938364145593798E-2</v>
      </c>
      <c r="AM66">
        <v>9.9142857142857146</v>
      </c>
      <c r="AN66">
        <v>2.8726844919786001</v>
      </c>
      <c r="AO66">
        <v>0.37155936032340509</v>
      </c>
      <c r="AP66">
        <v>0</v>
      </c>
      <c r="AQ66">
        <v>0.35</v>
      </c>
      <c r="AR66">
        <v>0</v>
      </c>
      <c r="AS66">
        <v>0</v>
      </c>
      <c r="AT66">
        <v>500</v>
      </c>
      <c r="AU66">
        <v>50</v>
      </c>
      <c r="AV66">
        <v>12.1</v>
      </c>
      <c r="AW66">
        <v>1.9961979999999998E-3</v>
      </c>
      <c r="AX66">
        <v>1.9961979999999998E-3</v>
      </c>
      <c r="AY66">
        <v>1.9607137E-2</v>
      </c>
      <c r="AZ66" t="s">
        <v>65</v>
      </c>
      <c r="BA66">
        <v>10</v>
      </c>
      <c r="BB66">
        <v>0</v>
      </c>
      <c r="BC66" t="s">
        <v>70</v>
      </c>
      <c r="BD66">
        <v>2.75</v>
      </c>
      <c r="BE66" s="1">
        <v>400000</v>
      </c>
    </row>
    <row r="67" spans="1:57" x14ac:dyDescent="0.35">
      <c r="A67">
        <v>66</v>
      </c>
      <c r="B67">
        <v>0</v>
      </c>
      <c r="C67">
        <v>8760</v>
      </c>
      <c r="D67">
        <v>1</v>
      </c>
      <c r="E67">
        <v>1</v>
      </c>
      <c r="F67" t="s">
        <v>59</v>
      </c>
      <c r="G67" t="s">
        <v>60</v>
      </c>
      <c r="H67">
        <v>1.5</v>
      </c>
      <c r="I67">
        <v>0.42</v>
      </c>
      <c r="J67">
        <v>1</v>
      </c>
      <c r="K67">
        <v>0</v>
      </c>
      <c r="L67">
        <v>5.063173291550755E-2</v>
      </c>
      <c r="M67" t="b">
        <v>0</v>
      </c>
      <c r="N67" t="b">
        <v>0</v>
      </c>
      <c r="O67">
        <v>7</v>
      </c>
      <c r="P67">
        <v>200</v>
      </c>
      <c r="Q67">
        <v>10</v>
      </c>
      <c r="R67">
        <v>0</v>
      </c>
      <c r="S67">
        <v>1</v>
      </c>
      <c r="T67">
        <v>0</v>
      </c>
      <c r="U67" t="s">
        <v>61</v>
      </c>
      <c r="V67">
        <v>3</v>
      </c>
      <c r="W67">
        <v>0.37</v>
      </c>
      <c r="X67">
        <v>4</v>
      </c>
      <c r="Y67">
        <v>4</v>
      </c>
      <c r="Z67">
        <v>1970</v>
      </c>
      <c r="AA67">
        <v>1970</v>
      </c>
      <c r="AB67">
        <v>0</v>
      </c>
      <c r="AC67">
        <v>1</v>
      </c>
      <c r="AD67">
        <v>8</v>
      </c>
      <c r="AE67">
        <v>0.5</v>
      </c>
      <c r="AF67" t="s">
        <v>62</v>
      </c>
      <c r="AG67" t="s">
        <v>63</v>
      </c>
      <c r="AH67" t="s">
        <v>64</v>
      </c>
      <c r="AI67">
        <v>724000000</v>
      </c>
      <c r="AJ67">
        <v>54500000</v>
      </c>
      <c r="AK67">
        <v>30</v>
      </c>
      <c r="AL67">
        <v>1.6808259803740695E-2</v>
      </c>
      <c r="AM67">
        <v>11.095238095238095</v>
      </c>
      <c r="AN67">
        <v>1.6726221543162647</v>
      </c>
      <c r="AO67">
        <v>0.37155936032340509</v>
      </c>
      <c r="AP67">
        <v>0</v>
      </c>
      <c r="AQ67">
        <v>0.35</v>
      </c>
      <c r="AR67">
        <v>0</v>
      </c>
      <c r="AS67">
        <v>0</v>
      </c>
      <c r="AT67">
        <v>500</v>
      </c>
      <c r="AU67">
        <v>50</v>
      </c>
      <c r="AV67">
        <v>12.1</v>
      </c>
      <c r="AW67">
        <v>1.9961979999999998E-3</v>
      </c>
      <c r="AX67">
        <v>1.9961979999999998E-3</v>
      </c>
      <c r="AY67">
        <v>1.9607137E-2</v>
      </c>
      <c r="AZ67" t="s">
        <v>65</v>
      </c>
      <c r="BA67">
        <v>10</v>
      </c>
      <c r="BB67">
        <v>0</v>
      </c>
      <c r="BC67" t="s">
        <v>68</v>
      </c>
      <c r="BD67">
        <v>3.35</v>
      </c>
      <c r="BE67" s="1">
        <v>400000</v>
      </c>
    </row>
    <row r="68" spans="1:57" x14ac:dyDescent="0.35">
      <c r="A68">
        <v>67</v>
      </c>
      <c r="B68">
        <v>0</v>
      </c>
      <c r="C68">
        <v>8760</v>
      </c>
      <c r="D68">
        <v>1</v>
      </c>
      <c r="E68">
        <v>1</v>
      </c>
      <c r="F68" t="s">
        <v>59</v>
      </c>
      <c r="G68" t="s">
        <v>60</v>
      </c>
      <c r="H68">
        <v>1.5</v>
      </c>
      <c r="I68">
        <v>0.42</v>
      </c>
      <c r="J68">
        <v>1</v>
      </c>
      <c r="K68">
        <v>0</v>
      </c>
      <c r="L68">
        <v>4.4378411320365213E-2</v>
      </c>
      <c r="M68" t="b">
        <v>0</v>
      </c>
      <c r="N68" t="b">
        <v>0</v>
      </c>
      <c r="O68">
        <v>7</v>
      </c>
      <c r="P68">
        <v>200</v>
      </c>
      <c r="Q68">
        <v>10</v>
      </c>
      <c r="R68">
        <v>0</v>
      </c>
      <c r="S68">
        <v>1</v>
      </c>
      <c r="T68">
        <v>0</v>
      </c>
      <c r="U68" t="s">
        <v>61</v>
      </c>
      <c r="V68">
        <v>3</v>
      </c>
      <c r="W68">
        <v>0.37</v>
      </c>
      <c r="X68">
        <v>4</v>
      </c>
      <c r="Y68">
        <v>5</v>
      </c>
      <c r="Z68">
        <v>1970</v>
      </c>
      <c r="AA68">
        <v>1970</v>
      </c>
      <c r="AB68">
        <v>0</v>
      </c>
      <c r="AC68">
        <v>1</v>
      </c>
      <c r="AD68">
        <v>8</v>
      </c>
      <c r="AE68">
        <v>0.25</v>
      </c>
      <c r="AF68" t="s">
        <v>62</v>
      </c>
      <c r="AG68" t="s">
        <v>63</v>
      </c>
      <c r="AH68" t="s">
        <v>64</v>
      </c>
      <c r="AI68">
        <v>724000000</v>
      </c>
      <c r="AJ68">
        <v>54500000</v>
      </c>
      <c r="AK68">
        <v>30</v>
      </c>
      <c r="AL68">
        <v>1.5644405623598149E-2</v>
      </c>
      <c r="AM68">
        <v>5.1904761904761898</v>
      </c>
      <c r="AN68">
        <v>1.8138059587471276</v>
      </c>
      <c r="AO68">
        <v>0.52862763536920787</v>
      </c>
      <c r="AP68">
        <v>0</v>
      </c>
      <c r="AQ68">
        <v>0.35</v>
      </c>
      <c r="AR68">
        <v>0</v>
      </c>
      <c r="AS68">
        <v>0</v>
      </c>
      <c r="AT68">
        <v>500</v>
      </c>
      <c r="AU68">
        <v>50</v>
      </c>
      <c r="AV68">
        <v>12.1</v>
      </c>
      <c r="AW68">
        <v>1.9961979999999998E-3</v>
      </c>
      <c r="AX68">
        <v>1.9961979999999998E-3</v>
      </c>
      <c r="AY68">
        <v>1.9607137E-2</v>
      </c>
      <c r="AZ68" t="s">
        <v>64</v>
      </c>
      <c r="BA68">
        <v>100</v>
      </c>
      <c r="BB68">
        <v>0</v>
      </c>
      <c r="BC68" t="s">
        <v>69</v>
      </c>
      <c r="BD68">
        <v>2</v>
      </c>
      <c r="BE68" s="1">
        <v>400000</v>
      </c>
    </row>
    <row r="69" spans="1:57" x14ac:dyDescent="0.35">
      <c r="A69">
        <v>68</v>
      </c>
      <c r="B69">
        <v>0</v>
      </c>
      <c r="C69">
        <v>8760</v>
      </c>
      <c r="D69">
        <v>1</v>
      </c>
      <c r="E69">
        <v>1</v>
      </c>
      <c r="F69" t="s">
        <v>59</v>
      </c>
      <c r="G69" t="s">
        <v>60</v>
      </c>
      <c r="H69">
        <v>1.5</v>
      </c>
      <c r="I69">
        <v>0.42</v>
      </c>
      <c r="J69">
        <v>1</v>
      </c>
      <c r="K69">
        <v>0</v>
      </c>
      <c r="L69">
        <v>0.13817823524750028</v>
      </c>
      <c r="M69" t="b">
        <v>0</v>
      </c>
      <c r="N69" t="b">
        <v>0</v>
      </c>
      <c r="O69">
        <v>7</v>
      </c>
      <c r="P69">
        <v>200</v>
      </c>
      <c r="Q69">
        <v>10</v>
      </c>
      <c r="R69">
        <v>0</v>
      </c>
      <c r="S69">
        <v>1</v>
      </c>
      <c r="T69">
        <v>0</v>
      </c>
      <c r="U69" t="s">
        <v>61</v>
      </c>
      <c r="V69">
        <v>3</v>
      </c>
      <c r="W69">
        <v>0.37</v>
      </c>
      <c r="X69">
        <v>4</v>
      </c>
      <c r="Y69">
        <v>5</v>
      </c>
      <c r="Z69">
        <v>1970</v>
      </c>
      <c r="AA69">
        <v>1970</v>
      </c>
      <c r="AB69">
        <v>0</v>
      </c>
      <c r="AC69">
        <v>1</v>
      </c>
      <c r="AD69">
        <v>8</v>
      </c>
      <c r="AE69">
        <v>1</v>
      </c>
      <c r="AF69" t="s">
        <v>62</v>
      </c>
      <c r="AG69" t="s">
        <v>63</v>
      </c>
      <c r="AH69" t="s">
        <v>65</v>
      </c>
      <c r="AI69">
        <v>724000000</v>
      </c>
      <c r="AJ69">
        <v>54500000</v>
      </c>
      <c r="AK69">
        <v>30</v>
      </c>
      <c r="AL69">
        <v>8.6612805427428718E-3</v>
      </c>
      <c r="AM69">
        <v>5.1904761904761898</v>
      </c>
      <c r="AN69">
        <v>2.2373573720397166</v>
      </c>
      <c r="AO69">
        <v>1.0521885521885503</v>
      </c>
      <c r="AP69">
        <v>0</v>
      </c>
      <c r="AQ69">
        <v>0.35</v>
      </c>
      <c r="AR69">
        <v>0</v>
      </c>
      <c r="AS69">
        <v>0</v>
      </c>
      <c r="AT69">
        <v>500</v>
      </c>
      <c r="AU69">
        <v>50</v>
      </c>
      <c r="AV69">
        <v>12.1</v>
      </c>
      <c r="AW69">
        <v>1.9961979999999998E-3</v>
      </c>
      <c r="AX69">
        <v>1.9961979999999998E-3</v>
      </c>
      <c r="AY69">
        <v>1.9607137E-2</v>
      </c>
      <c r="AZ69" t="s">
        <v>64</v>
      </c>
      <c r="BA69">
        <v>30</v>
      </c>
      <c r="BB69">
        <v>0</v>
      </c>
      <c r="BC69" t="s">
        <v>70</v>
      </c>
      <c r="BD69">
        <v>3.8</v>
      </c>
      <c r="BE69" s="1">
        <v>400000</v>
      </c>
    </row>
    <row r="70" spans="1:57" x14ac:dyDescent="0.35">
      <c r="A70">
        <v>69</v>
      </c>
      <c r="B70">
        <v>0</v>
      </c>
      <c r="C70">
        <v>8760</v>
      </c>
      <c r="D70">
        <v>1</v>
      </c>
      <c r="E70">
        <v>1</v>
      </c>
      <c r="F70" t="s">
        <v>59</v>
      </c>
      <c r="G70" t="s">
        <v>60</v>
      </c>
      <c r="H70">
        <v>1.5</v>
      </c>
      <c r="I70">
        <v>0.42</v>
      </c>
      <c r="J70">
        <v>1</v>
      </c>
      <c r="K70">
        <v>0</v>
      </c>
      <c r="L70">
        <v>6.3138376105792232E-2</v>
      </c>
      <c r="M70" t="b">
        <v>0</v>
      </c>
      <c r="N70" t="b">
        <v>0</v>
      </c>
      <c r="O70">
        <v>7</v>
      </c>
      <c r="P70">
        <v>200</v>
      </c>
      <c r="Q70">
        <v>10</v>
      </c>
      <c r="R70">
        <v>0</v>
      </c>
      <c r="S70">
        <v>1</v>
      </c>
      <c r="T70">
        <v>0</v>
      </c>
      <c r="U70" t="s">
        <v>61</v>
      </c>
      <c r="V70">
        <v>3</v>
      </c>
      <c r="W70">
        <v>0.37</v>
      </c>
      <c r="X70">
        <v>4</v>
      </c>
      <c r="Y70">
        <v>1</v>
      </c>
      <c r="Z70">
        <v>1970</v>
      </c>
      <c r="AA70">
        <v>1970</v>
      </c>
      <c r="AB70">
        <v>0</v>
      </c>
      <c r="AC70">
        <v>1</v>
      </c>
      <c r="AD70">
        <v>8</v>
      </c>
      <c r="AE70">
        <v>0.5</v>
      </c>
      <c r="AF70" t="s">
        <v>62</v>
      </c>
      <c r="AG70" t="s">
        <v>63</v>
      </c>
      <c r="AH70" t="s">
        <v>64</v>
      </c>
      <c r="AI70">
        <v>724000000</v>
      </c>
      <c r="AJ70">
        <v>54500000</v>
      </c>
      <c r="AK70">
        <v>30</v>
      </c>
      <c r="AL70">
        <v>3.1938364145593798E-2</v>
      </c>
      <c r="AM70">
        <v>17</v>
      </c>
      <c r="AN70">
        <v>2.8726844919786001</v>
      </c>
      <c r="AO70">
        <v>1.3139690105982216</v>
      </c>
      <c r="AP70">
        <v>0</v>
      </c>
      <c r="AQ70">
        <v>0.35</v>
      </c>
      <c r="AR70">
        <v>0</v>
      </c>
      <c r="AS70">
        <v>0</v>
      </c>
      <c r="AT70">
        <v>500</v>
      </c>
      <c r="AU70">
        <v>50</v>
      </c>
      <c r="AV70">
        <v>12.1</v>
      </c>
      <c r="AW70">
        <v>1.9961979999999998E-3</v>
      </c>
      <c r="AX70">
        <v>1.9961979999999998E-3</v>
      </c>
      <c r="AY70">
        <v>1.9607137E-2</v>
      </c>
      <c r="AZ70" t="s">
        <v>65</v>
      </c>
      <c r="BA70">
        <v>100</v>
      </c>
      <c r="BB70">
        <v>0</v>
      </c>
      <c r="BC70" t="s">
        <v>69</v>
      </c>
      <c r="BD70">
        <v>2</v>
      </c>
      <c r="BE70" s="1">
        <v>400000</v>
      </c>
    </row>
    <row r="71" spans="1:57" x14ac:dyDescent="0.35">
      <c r="A71">
        <v>70</v>
      </c>
      <c r="B71">
        <v>0</v>
      </c>
      <c r="C71">
        <v>8760</v>
      </c>
      <c r="D71">
        <v>1</v>
      </c>
      <c r="E71">
        <v>1</v>
      </c>
      <c r="F71" t="s">
        <v>59</v>
      </c>
      <c r="G71" t="s">
        <v>60</v>
      </c>
      <c r="H71">
        <v>1.5</v>
      </c>
      <c r="I71">
        <v>0.42</v>
      </c>
      <c r="J71">
        <v>1</v>
      </c>
      <c r="K71">
        <v>0</v>
      </c>
      <c r="L71">
        <v>9.4404984081503926E-2</v>
      </c>
      <c r="M71" t="b">
        <v>0</v>
      </c>
      <c r="N71" t="b">
        <v>0</v>
      </c>
      <c r="O71">
        <v>7</v>
      </c>
      <c r="P71">
        <v>200</v>
      </c>
      <c r="Q71">
        <v>10</v>
      </c>
      <c r="R71">
        <v>0</v>
      </c>
      <c r="S71">
        <v>1</v>
      </c>
      <c r="T71">
        <v>0</v>
      </c>
      <c r="U71" t="s">
        <v>61</v>
      </c>
      <c r="V71">
        <v>3</v>
      </c>
      <c r="W71">
        <v>0.37</v>
      </c>
      <c r="X71">
        <v>4</v>
      </c>
      <c r="Y71">
        <v>1</v>
      </c>
      <c r="Z71">
        <v>1970</v>
      </c>
      <c r="AA71">
        <v>1970</v>
      </c>
      <c r="AB71">
        <v>0</v>
      </c>
      <c r="AC71">
        <v>1</v>
      </c>
      <c r="AD71">
        <v>8</v>
      </c>
      <c r="AE71">
        <v>0.25</v>
      </c>
      <c r="AF71" t="s">
        <v>62</v>
      </c>
      <c r="AG71" t="s">
        <v>63</v>
      </c>
      <c r="AH71" t="s">
        <v>64</v>
      </c>
      <c r="AI71">
        <v>724000000</v>
      </c>
      <c r="AJ71">
        <v>54500000</v>
      </c>
      <c r="AK71">
        <v>30</v>
      </c>
      <c r="AL71">
        <v>3.1938364145593798E-2</v>
      </c>
      <c r="AM71">
        <v>15.228571428571428</v>
      </c>
      <c r="AN71">
        <v>1.4608464476699701</v>
      </c>
      <c r="AO71">
        <v>0.47627154368727354</v>
      </c>
      <c r="AP71">
        <v>0</v>
      </c>
      <c r="AQ71">
        <v>0.35</v>
      </c>
      <c r="AR71">
        <v>0</v>
      </c>
      <c r="AS71">
        <v>0</v>
      </c>
      <c r="AT71">
        <v>500</v>
      </c>
      <c r="AU71">
        <v>50</v>
      </c>
      <c r="AV71">
        <v>12.1</v>
      </c>
      <c r="AW71">
        <v>1.9961979999999998E-3</v>
      </c>
      <c r="AX71">
        <v>1.9961979999999998E-3</v>
      </c>
      <c r="AY71">
        <v>1.9607137E-2</v>
      </c>
      <c r="AZ71" t="s">
        <v>65</v>
      </c>
      <c r="BA71">
        <v>10</v>
      </c>
      <c r="BB71">
        <v>0</v>
      </c>
      <c r="BC71" t="s">
        <v>67</v>
      </c>
      <c r="BD71">
        <v>3.2</v>
      </c>
      <c r="BE71" s="1">
        <v>400000</v>
      </c>
    </row>
    <row r="72" spans="1:57" x14ac:dyDescent="0.35">
      <c r="A72">
        <v>71</v>
      </c>
      <c r="B72">
        <v>0</v>
      </c>
      <c r="C72">
        <v>8760</v>
      </c>
      <c r="D72">
        <v>1</v>
      </c>
      <c r="E72">
        <v>1</v>
      </c>
      <c r="F72" t="s">
        <v>59</v>
      </c>
      <c r="G72" t="s">
        <v>60</v>
      </c>
      <c r="H72">
        <v>1.5</v>
      </c>
      <c r="I72">
        <v>0.42</v>
      </c>
      <c r="J72">
        <v>1</v>
      </c>
      <c r="K72">
        <v>0</v>
      </c>
      <c r="L72">
        <v>4.4378411320365213E-2</v>
      </c>
      <c r="M72" t="b">
        <v>0</v>
      </c>
      <c r="N72" t="b">
        <v>0</v>
      </c>
      <c r="O72">
        <v>7</v>
      </c>
      <c r="P72">
        <v>200</v>
      </c>
      <c r="Q72">
        <v>10</v>
      </c>
      <c r="R72">
        <v>0</v>
      </c>
      <c r="S72">
        <v>1</v>
      </c>
      <c r="T72">
        <v>0</v>
      </c>
      <c r="U72" t="s">
        <v>61</v>
      </c>
      <c r="V72">
        <v>3</v>
      </c>
      <c r="W72">
        <v>0.37</v>
      </c>
      <c r="X72">
        <v>4</v>
      </c>
      <c r="Y72">
        <v>2</v>
      </c>
      <c r="Z72">
        <v>1970</v>
      </c>
      <c r="AA72">
        <v>1970</v>
      </c>
      <c r="AB72">
        <v>0</v>
      </c>
      <c r="AC72">
        <v>1</v>
      </c>
      <c r="AD72">
        <v>8</v>
      </c>
      <c r="AE72">
        <v>1</v>
      </c>
      <c r="AF72" t="s">
        <v>62</v>
      </c>
      <c r="AG72" t="s">
        <v>63</v>
      </c>
      <c r="AH72" t="s">
        <v>65</v>
      </c>
      <c r="AI72">
        <v>724000000</v>
      </c>
      <c r="AJ72">
        <v>54500000</v>
      </c>
      <c r="AK72">
        <v>30</v>
      </c>
      <c r="AL72">
        <v>8.6612805427428718E-3</v>
      </c>
      <c r="AM72">
        <v>11.095238095238095</v>
      </c>
      <c r="AN72">
        <v>2.8726844919786001</v>
      </c>
      <c r="AO72">
        <v>0.37155936032340509</v>
      </c>
      <c r="AP72">
        <v>0</v>
      </c>
      <c r="AQ72">
        <v>0.35</v>
      </c>
      <c r="AR72">
        <v>0</v>
      </c>
      <c r="AS72">
        <v>0</v>
      </c>
      <c r="AT72">
        <v>500</v>
      </c>
      <c r="AU72">
        <v>50</v>
      </c>
      <c r="AV72">
        <v>12.1</v>
      </c>
      <c r="AW72">
        <v>1.9961979999999998E-3</v>
      </c>
      <c r="AX72">
        <v>1.9961979999999998E-3</v>
      </c>
      <c r="AY72">
        <v>1.9607137E-2</v>
      </c>
      <c r="AZ72" t="s">
        <v>64</v>
      </c>
      <c r="BA72">
        <v>30</v>
      </c>
      <c r="BB72">
        <v>0</v>
      </c>
      <c r="BC72" t="s">
        <v>68</v>
      </c>
      <c r="BD72">
        <v>3.5</v>
      </c>
      <c r="BE72" s="1">
        <v>400000</v>
      </c>
    </row>
    <row r="73" spans="1:57" x14ac:dyDescent="0.35">
      <c r="A73">
        <v>72</v>
      </c>
      <c r="B73">
        <v>0</v>
      </c>
      <c r="C73">
        <v>8760</v>
      </c>
      <c r="D73">
        <v>1</v>
      </c>
      <c r="E73">
        <v>1</v>
      </c>
      <c r="F73" t="s">
        <v>59</v>
      </c>
      <c r="G73" t="s">
        <v>60</v>
      </c>
      <c r="H73">
        <v>1.5</v>
      </c>
      <c r="I73">
        <v>0.42</v>
      </c>
      <c r="J73">
        <v>1</v>
      </c>
      <c r="K73">
        <v>0</v>
      </c>
      <c r="L73">
        <v>8.1898340891219251E-2</v>
      </c>
      <c r="M73" t="b">
        <v>0</v>
      </c>
      <c r="N73" t="b">
        <v>0</v>
      </c>
      <c r="O73">
        <v>7</v>
      </c>
      <c r="P73">
        <v>200</v>
      </c>
      <c r="Q73">
        <v>10</v>
      </c>
      <c r="R73">
        <v>0</v>
      </c>
      <c r="S73">
        <v>1</v>
      </c>
      <c r="T73">
        <v>0</v>
      </c>
      <c r="U73" t="s">
        <v>61</v>
      </c>
      <c r="V73">
        <v>3</v>
      </c>
      <c r="W73">
        <v>0.37</v>
      </c>
      <c r="X73">
        <v>4</v>
      </c>
      <c r="Y73">
        <v>2</v>
      </c>
      <c r="Z73">
        <v>1970</v>
      </c>
      <c r="AA73">
        <v>1970</v>
      </c>
      <c r="AB73">
        <v>0</v>
      </c>
      <c r="AC73">
        <v>1</v>
      </c>
      <c r="AD73">
        <v>8</v>
      </c>
      <c r="AE73">
        <v>0.25</v>
      </c>
      <c r="AF73" t="s">
        <v>62</v>
      </c>
      <c r="AG73" t="s">
        <v>63</v>
      </c>
      <c r="AH73" t="s">
        <v>65</v>
      </c>
      <c r="AI73">
        <v>724000000</v>
      </c>
      <c r="AJ73">
        <v>54500000</v>
      </c>
      <c r="AK73">
        <v>30</v>
      </c>
      <c r="AL73">
        <v>2.2627530704453426E-2</v>
      </c>
      <c r="AM73">
        <v>17</v>
      </c>
      <c r="AN73">
        <v>2.025581665393422</v>
      </c>
      <c r="AO73">
        <v>0.89512027714274756</v>
      </c>
      <c r="AP73">
        <v>0</v>
      </c>
      <c r="AQ73">
        <v>0.35</v>
      </c>
      <c r="AR73">
        <v>0</v>
      </c>
      <c r="AS73">
        <v>0</v>
      </c>
      <c r="AT73">
        <v>500</v>
      </c>
      <c r="AU73">
        <v>50</v>
      </c>
      <c r="AV73">
        <v>12.1</v>
      </c>
      <c r="AW73">
        <v>1.9961979999999998E-3</v>
      </c>
      <c r="AX73">
        <v>1.9961979999999998E-3</v>
      </c>
      <c r="AY73">
        <v>1.9607137E-2</v>
      </c>
      <c r="AZ73" t="s">
        <v>64</v>
      </c>
      <c r="BA73">
        <v>30</v>
      </c>
      <c r="BB73">
        <v>0</v>
      </c>
      <c r="BC73" t="s">
        <v>69</v>
      </c>
      <c r="BD73">
        <v>2.2999999999999998</v>
      </c>
      <c r="BE73" s="1">
        <v>400000</v>
      </c>
    </row>
    <row r="74" spans="1:57" x14ac:dyDescent="0.35">
      <c r="A74">
        <v>73</v>
      </c>
      <c r="B74">
        <v>0</v>
      </c>
      <c r="C74">
        <v>8760</v>
      </c>
      <c r="D74">
        <v>1</v>
      </c>
      <c r="E74">
        <v>1</v>
      </c>
      <c r="F74" t="s">
        <v>59</v>
      </c>
      <c r="G74" t="s">
        <v>60</v>
      </c>
      <c r="H74">
        <v>1.5</v>
      </c>
      <c r="I74">
        <v>0.42</v>
      </c>
      <c r="J74">
        <v>1</v>
      </c>
      <c r="K74">
        <v>0</v>
      </c>
      <c r="L74">
        <v>0.11316494886693095</v>
      </c>
      <c r="M74" t="b">
        <v>0</v>
      </c>
      <c r="N74" t="b">
        <v>0</v>
      </c>
      <c r="O74">
        <v>7</v>
      </c>
      <c r="P74">
        <v>200</v>
      </c>
      <c r="Q74">
        <v>10</v>
      </c>
      <c r="R74">
        <v>0</v>
      </c>
      <c r="S74">
        <v>1</v>
      </c>
      <c r="T74">
        <v>0</v>
      </c>
      <c r="U74" t="s">
        <v>61</v>
      </c>
      <c r="V74">
        <v>3</v>
      </c>
      <c r="W74">
        <v>0.37</v>
      </c>
      <c r="X74">
        <v>4</v>
      </c>
      <c r="Y74">
        <v>1</v>
      </c>
      <c r="Z74">
        <v>1970</v>
      </c>
      <c r="AA74">
        <v>1970</v>
      </c>
      <c r="AB74">
        <v>0</v>
      </c>
      <c r="AC74">
        <v>1</v>
      </c>
      <c r="AD74">
        <v>8</v>
      </c>
      <c r="AE74">
        <v>0.25</v>
      </c>
      <c r="AF74" t="s">
        <v>62</v>
      </c>
      <c r="AG74" t="s">
        <v>63</v>
      </c>
      <c r="AH74" t="s">
        <v>65</v>
      </c>
      <c r="AI74">
        <v>724000000</v>
      </c>
      <c r="AJ74">
        <v>54500000</v>
      </c>
      <c r="AK74">
        <v>30</v>
      </c>
      <c r="AL74">
        <v>2.146367652431088E-2</v>
      </c>
      <c r="AM74">
        <v>17</v>
      </c>
      <c r="AN74">
        <v>1.9549897631779907</v>
      </c>
      <c r="AO74">
        <v>0.42391545200533931</v>
      </c>
      <c r="AP74">
        <v>0</v>
      </c>
      <c r="AQ74">
        <v>0.35</v>
      </c>
      <c r="AR74">
        <v>0</v>
      </c>
      <c r="AS74">
        <v>0</v>
      </c>
      <c r="AT74">
        <v>500</v>
      </c>
      <c r="AU74">
        <v>50</v>
      </c>
      <c r="AV74">
        <v>12.1</v>
      </c>
      <c r="AW74">
        <v>1.9961979999999998E-3</v>
      </c>
      <c r="AX74">
        <v>1.9961979999999998E-3</v>
      </c>
      <c r="AY74">
        <v>1.9607137E-2</v>
      </c>
      <c r="AZ74" t="s">
        <v>65</v>
      </c>
      <c r="BA74">
        <v>30</v>
      </c>
      <c r="BB74">
        <v>0</v>
      </c>
      <c r="BC74" t="s">
        <v>70</v>
      </c>
      <c r="BD74">
        <v>3.95</v>
      </c>
      <c r="BE74" s="1">
        <v>400000</v>
      </c>
    </row>
    <row r="75" spans="1:57" x14ac:dyDescent="0.35">
      <c r="A75">
        <v>74</v>
      </c>
      <c r="B75">
        <v>0</v>
      </c>
      <c r="C75">
        <v>8760</v>
      </c>
      <c r="D75">
        <v>1</v>
      </c>
      <c r="E75">
        <v>1</v>
      </c>
      <c r="F75" t="s">
        <v>59</v>
      </c>
      <c r="G75" t="s">
        <v>60</v>
      </c>
      <c r="H75">
        <v>1.5</v>
      </c>
      <c r="I75">
        <v>0.42</v>
      </c>
      <c r="J75">
        <v>1</v>
      </c>
      <c r="K75">
        <v>0</v>
      </c>
      <c r="L75">
        <v>8.8151662486361582E-2</v>
      </c>
      <c r="M75" t="b">
        <v>0</v>
      </c>
      <c r="N75" t="b">
        <v>0</v>
      </c>
      <c r="O75">
        <v>7</v>
      </c>
      <c r="P75">
        <v>200</v>
      </c>
      <c r="Q75">
        <v>10</v>
      </c>
      <c r="R75">
        <v>0</v>
      </c>
      <c r="S75">
        <v>1</v>
      </c>
      <c r="T75">
        <v>0</v>
      </c>
      <c r="U75" t="s">
        <v>61</v>
      </c>
      <c r="V75">
        <v>3</v>
      </c>
      <c r="W75">
        <v>0.37</v>
      </c>
      <c r="X75">
        <v>4</v>
      </c>
      <c r="Y75">
        <v>4</v>
      </c>
      <c r="Z75">
        <v>1970</v>
      </c>
      <c r="AA75">
        <v>1970</v>
      </c>
      <c r="AB75">
        <v>0</v>
      </c>
      <c r="AC75">
        <v>1</v>
      </c>
      <c r="AD75">
        <v>8</v>
      </c>
      <c r="AE75">
        <v>1</v>
      </c>
      <c r="AF75" t="s">
        <v>62</v>
      </c>
      <c r="AG75" t="s">
        <v>63</v>
      </c>
      <c r="AH75" t="s">
        <v>64</v>
      </c>
      <c r="AI75">
        <v>724000000</v>
      </c>
      <c r="AJ75">
        <v>54500000</v>
      </c>
      <c r="AK75">
        <v>30</v>
      </c>
      <c r="AL75">
        <v>8.6612805427428718E-3</v>
      </c>
      <c r="AM75">
        <v>5.1904761904761898</v>
      </c>
      <c r="AN75">
        <v>1.8138059587471276</v>
      </c>
      <c r="AO75">
        <v>0.37155936032340509</v>
      </c>
      <c r="AP75">
        <v>0</v>
      </c>
      <c r="AQ75">
        <v>0.35</v>
      </c>
      <c r="AR75">
        <v>0</v>
      </c>
      <c r="AS75">
        <v>0</v>
      </c>
      <c r="AT75">
        <v>500</v>
      </c>
      <c r="AU75">
        <v>50</v>
      </c>
      <c r="AV75">
        <v>12.1</v>
      </c>
      <c r="AW75">
        <v>1.9961979999999998E-3</v>
      </c>
      <c r="AX75">
        <v>1.9961979999999998E-3</v>
      </c>
      <c r="AY75">
        <v>1.9607137E-2</v>
      </c>
      <c r="AZ75" t="s">
        <v>65</v>
      </c>
      <c r="BA75">
        <v>100</v>
      </c>
      <c r="BB75">
        <v>0</v>
      </c>
      <c r="BC75" t="s">
        <v>68</v>
      </c>
      <c r="BD75">
        <v>4.0999999999999996</v>
      </c>
      <c r="BE75" s="1">
        <v>400000</v>
      </c>
    </row>
    <row r="76" spans="1:57" x14ac:dyDescent="0.35">
      <c r="A76">
        <v>75</v>
      </c>
      <c r="B76">
        <v>0</v>
      </c>
      <c r="C76">
        <v>8760</v>
      </c>
      <c r="D76">
        <v>1</v>
      </c>
      <c r="E76">
        <v>1</v>
      </c>
      <c r="F76" t="s">
        <v>59</v>
      </c>
      <c r="G76" t="s">
        <v>60</v>
      </c>
      <c r="H76">
        <v>1.5</v>
      </c>
      <c r="I76">
        <v>0.42</v>
      </c>
      <c r="J76">
        <v>1</v>
      </c>
      <c r="K76">
        <v>0</v>
      </c>
      <c r="L76">
        <v>4.4378411320365213E-2</v>
      </c>
      <c r="M76" t="b">
        <v>0</v>
      </c>
      <c r="N76" t="b">
        <v>0</v>
      </c>
      <c r="O76">
        <v>7</v>
      </c>
      <c r="P76">
        <v>200</v>
      </c>
      <c r="Q76">
        <v>10</v>
      </c>
      <c r="R76">
        <v>0</v>
      </c>
      <c r="S76">
        <v>1</v>
      </c>
      <c r="T76">
        <v>0</v>
      </c>
      <c r="U76" t="s">
        <v>61</v>
      </c>
      <c r="V76">
        <v>3</v>
      </c>
      <c r="W76">
        <v>0.37</v>
      </c>
      <c r="X76">
        <v>4</v>
      </c>
      <c r="Y76">
        <v>4</v>
      </c>
      <c r="Z76">
        <v>1970</v>
      </c>
      <c r="AA76">
        <v>1970</v>
      </c>
      <c r="AB76">
        <v>0</v>
      </c>
      <c r="AC76">
        <v>1</v>
      </c>
      <c r="AD76">
        <v>8</v>
      </c>
      <c r="AE76">
        <v>0.25</v>
      </c>
      <c r="AF76" t="s">
        <v>62</v>
      </c>
      <c r="AG76" t="s">
        <v>63</v>
      </c>
      <c r="AH76" t="s">
        <v>64</v>
      </c>
      <c r="AI76">
        <v>724000000</v>
      </c>
      <c r="AJ76">
        <v>54500000</v>
      </c>
      <c r="AK76">
        <v>30</v>
      </c>
      <c r="AL76">
        <v>8.6612805427428718E-3</v>
      </c>
      <c r="AM76">
        <v>5.1904761904761898</v>
      </c>
      <c r="AN76">
        <v>1.9549897631779907</v>
      </c>
      <c r="AO76">
        <v>0.42391545200533931</v>
      </c>
      <c r="AP76">
        <v>0</v>
      </c>
      <c r="AQ76">
        <v>0.35</v>
      </c>
      <c r="AR76">
        <v>0</v>
      </c>
      <c r="AS76">
        <v>0</v>
      </c>
      <c r="AT76">
        <v>500</v>
      </c>
      <c r="AU76">
        <v>50</v>
      </c>
      <c r="AV76">
        <v>12.1</v>
      </c>
      <c r="AW76">
        <v>1.9961979999999998E-3</v>
      </c>
      <c r="AX76">
        <v>1.9961979999999998E-3</v>
      </c>
      <c r="AY76">
        <v>1.9607137E-2</v>
      </c>
      <c r="AZ76" t="s">
        <v>64</v>
      </c>
      <c r="BA76">
        <v>100</v>
      </c>
      <c r="BB76">
        <v>0</v>
      </c>
      <c r="BC76" t="s">
        <v>70</v>
      </c>
      <c r="BD76">
        <v>4.55</v>
      </c>
      <c r="BE76" s="1">
        <v>400000</v>
      </c>
    </row>
    <row r="77" spans="1:57" x14ac:dyDescent="0.35">
      <c r="A77">
        <v>76</v>
      </c>
      <c r="B77">
        <v>0</v>
      </c>
      <c r="C77">
        <v>8760</v>
      </c>
      <c r="D77">
        <v>1</v>
      </c>
      <c r="E77">
        <v>1</v>
      </c>
      <c r="F77" t="s">
        <v>59</v>
      </c>
      <c r="G77" t="s">
        <v>60</v>
      </c>
      <c r="H77">
        <v>1.5</v>
      </c>
      <c r="I77">
        <v>0.42</v>
      </c>
      <c r="J77">
        <v>1</v>
      </c>
      <c r="K77">
        <v>0</v>
      </c>
      <c r="L77">
        <v>4.4378411320365213E-2</v>
      </c>
      <c r="M77" t="b">
        <v>0</v>
      </c>
      <c r="N77" t="b">
        <v>0</v>
      </c>
      <c r="O77">
        <v>7</v>
      </c>
      <c r="P77">
        <v>200</v>
      </c>
      <c r="Q77">
        <v>10</v>
      </c>
      <c r="R77">
        <v>0</v>
      </c>
      <c r="S77">
        <v>1</v>
      </c>
      <c r="T77">
        <v>0</v>
      </c>
      <c r="U77" t="s">
        <v>61</v>
      </c>
      <c r="V77">
        <v>3</v>
      </c>
      <c r="W77">
        <v>0.37</v>
      </c>
      <c r="X77">
        <v>4</v>
      </c>
      <c r="Y77">
        <v>6</v>
      </c>
      <c r="Z77">
        <v>1970</v>
      </c>
      <c r="AA77">
        <v>1970</v>
      </c>
      <c r="AB77">
        <v>0</v>
      </c>
      <c r="AC77">
        <v>1</v>
      </c>
      <c r="AD77">
        <v>8</v>
      </c>
      <c r="AE77">
        <v>1</v>
      </c>
      <c r="AF77" t="s">
        <v>62</v>
      </c>
      <c r="AG77" t="s">
        <v>63</v>
      </c>
      <c r="AH77" t="s">
        <v>64</v>
      </c>
      <c r="AI77">
        <v>724000000</v>
      </c>
      <c r="AJ77">
        <v>54500000</v>
      </c>
      <c r="AK77">
        <v>30</v>
      </c>
      <c r="AL77">
        <v>2.8446801605166161E-2</v>
      </c>
      <c r="AM77">
        <v>17</v>
      </c>
      <c r="AN77">
        <v>2.8726844919786001</v>
      </c>
      <c r="AO77">
        <v>1.41868119396209</v>
      </c>
      <c r="AP77">
        <v>0</v>
      </c>
      <c r="AQ77">
        <v>0.35</v>
      </c>
      <c r="AR77">
        <v>0</v>
      </c>
      <c r="AS77">
        <v>0</v>
      </c>
      <c r="AT77">
        <v>500</v>
      </c>
      <c r="AU77">
        <v>50</v>
      </c>
      <c r="AV77">
        <v>12.1</v>
      </c>
      <c r="AW77">
        <v>1.9961979999999998E-3</v>
      </c>
      <c r="AX77">
        <v>1.9961979999999998E-3</v>
      </c>
      <c r="AY77">
        <v>1.9607137E-2</v>
      </c>
      <c r="AZ77" t="s">
        <v>65</v>
      </c>
      <c r="BA77">
        <v>100</v>
      </c>
      <c r="BB77">
        <v>0</v>
      </c>
      <c r="BC77" t="s">
        <v>70</v>
      </c>
      <c r="BD77">
        <v>2</v>
      </c>
      <c r="BE77" s="1">
        <v>400000</v>
      </c>
    </row>
    <row r="78" spans="1:57" x14ac:dyDescent="0.35">
      <c r="A78">
        <v>77</v>
      </c>
      <c r="B78">
        <v>0</v>
      </c>
      <c r="C78">
        <v>8760</v>
      </c>
      <c r="D78">
        <v>1</v>
      </c>
      <c r="E78">
        <v>1</v>
      </c>
      <c r="F78" t="s">
        <v>59</v>
      </c>
      <c r="G78" t="s">
        <v>60</v>
      </c>
      <c r="H78">
        <v>1.5</v>
      </c>
      <c r="I78">
        <v>0.42</v>
      </c>
      <c r="J78">
        <v>1</v>
      </c>
      <c r="K78">
        <v>0</v>
      </c>
      <c r="L78">
        <v>0.16944484322321199</v>
      </c>
      <c r="M78" t="b">
        <v>0</v>
      </c>
      <c r="N78" t="b">
        <v>0</v>
      </c>
      <c r="O78">
        <v>7</v>
      </c>
      <c r="P78">
        <v>200</v>
      </c>
      <c r="Q78">
        <v>10</v>
      </c>
      <c r="R78">
        <v>0</v>
      </c>
      <c r="S78">
        <v>1</v>
      </c>
      <c r="T78">
        <v>0</v>
      </c>
      <c r="U78" t="s">
        <v>61</v>
      </c>
      <c r="V78">
        <v>3</v>
      </c>
      <c r="W78">
        <v>0.37</v>
      </c>
      <c r="X78">
        <v>4</v>
      </c>
      <c r="Y78">
        <v>6</v>
      </c>
      <c r="Z78">
        <v>1970</v>
      </c>
      <c r="AA78">
        <v>1970</v>
      </c>
      <c r="AB78">
        <v>0</v>
      </c>
      <c r="AC78">
        <v>1</v>
      </c>
      <c r="AD78">
        <v>8</v>
      </c>
      <c r="AE78">
        <v>1</v>
      </c>
      <c r="AF78" t="s">
        <v>62</v>
      </c>
      <c r="AG78" t="s">
        <v>63</v>
      </c>
      <c r="AH78" t="s">
        <v>64</v>
      </c>
      <c r="AI78">
        <v>724000000</v>
      </c>
      <c r="AJ78">
        <v>54500000</v>
      </c>
      <c r="AK78">
        <v>30</v>
      </c>
      <c r="AL78">
        <v>9.8251347228854174E-3</v>
      </c>
      <c r="AM78">
        <v>16.409523809523812</v>
      </c>
      <c r="AN78">
        <v>1.4608464476699701</v>
      </c>
      <c r="AO78">
        <v>1.41868119396209</v>
      </c>
      <c r="AP78">
        <v>0</v>
      </c>
      <c r="AQ78">
        <v>0.35</v>
      </c>
      <c r="AR78">
        <v>0</v>
      </c>
      <c r="AS78">
        <v>0</v>
      </c>
      <c r="AT78">
        <v>500</v>
      </c>
      <c r="AU78">
        <v>50</v>
      </c>
      <c r="AV78">
        <v>12.1</v>
      </c>
      <c r="AW78">
        <v>1.9961979999999998E-3</v>
      </c>
      <c r="AX78">
        <v>1.9961979999999998E-3</v>
      </c>
      <c r="AY78">
        <v>1.9607137E-2</v>
      </c>
      <c r="AZ78" t="s">
        <v>65</v>
      </c>
      <c r="BA78">
        <v>30</v>
      </c>
      <c r="BB78">
        <v>0</v>
      </c>
      <c r="BC78" t="s">
        <v>68</v>
      </c>
      <c r="BD78">
        <v>2</v>
      </c>
      <c r="BE78" s="1">
        <v>400000</v>
      </c>
    </row>
    <row r="79" spans="1:57" x14ac:dyDescent="0.35">
      <c r="A79">
        <v>78</v>
      </c>
      <c r="B79">
        <v>0</v>
      </c>
      <c r="C79">
        <v>8760</v>
      </c>
      <c r="D79">
        <v>1</v>
      </c>
      <c r="E79">
        <v>1</v>
      </c>
      <c r="F79" t="s">
        <v>59</v>
      </c>
      <c r="G79" t="s">
        <v>60</v>
      </c>
      <c r="H79">
        <v>1.5</v>
      </c>
      <c r="I79">
        <v>0.42</v>
      </c>
      <c r="J79">
        <v>1</v>
      </c>
      <c r="K79">
        <v>0</v>
      </c>
      <c r="L79">
        <v>4.4378411320365213E-2</v>
      </c>
      <c r="M79" t="b">
        <v>0</v>
      </c>
      <c r="N79" t="b">
        <v>0</v>
      </c>
      <c r="O79">
        <v>7</v>
      </c>
      <c r="P79">
        <v>200</v>
      </c>
      <c r="Q79">
        <v>10</v>
      </c>
      <c r="R79">
        <v>0</v>
      </c>
      <c r="S79">
        <v>1</v>
      </c>
      <c r="T79">
        <v>0</v>
      </c>
      <c r="U79" t="s">
        <v>61</v>
      </c>
      <c r="V79">
        <v>3</v>
      </c>
      <c r="W79">
        <v>0.37</v>
      </c>
      <c r="X79">
        <v>4</v>
      </c>
      <c r="Y79">
        <v>6</v>
      </c>
      <c r="Z79">
        <v>1970</v>
      </c>
      <c r="AA79">
        <v>1970</v>
      </c>
      <c r="AB79">
        <v>0</v>
      </c>
      <c r="AC79">
        <v>1</v>
      </c>
      <c r="AD79">
        <v>8</v>
      </c>
      <c r="AE79">
        <v>0.25</v>
      </c>
      <c r="AF79" t="s">
        <v>62</v>
      </c>
      <c r="AG79" t="s">
        <v>63</v>
      </c>
      <c r="AH79" t="s">
        <v>64</v>
      </c>
      <c r="AI79">
        <v>724000000</v>
      </c>
      <c r="AJ79">
        <v>54500000</v>
      </c>
      <c r="AK79">
        <v>30</v>
      </c>
      <c r="AL79">
        <v>3.1938364145593798E-2</v>
      </c>
      <c r="AM79">
        <v>5.1904761904761898</v>
      </c>
      <c r="AN79">
        <v>2.8726844919786001</v>
      </c>
      <c r="AO79">
        <v>0.37155936032340509</v>
      </c>
      <c r="AP79">
        <v>0</v>
      </c>
      <c r="AQ79">
        <v>0.35</v>
      </c>
      <c r="AR79">
        <v>0</v>
      </c>
      <c r="AS79">
        <v>0</v>
      </c>
      <c r="AT79">
        <v>500</v>
      </c>
      <c r="AU79">
        <v>50</v>
      </c>
      <c r="AV79">
        <v>12.1</v>
      </c>
      <c r="AW79">
        <v>1.9961979999999998E-3</v>
      </c>
      <c r="AX79">
        <v>1.9961979999999998E-3</v>
      </c>
      <c r="AY79">
        <v>1.9607137E-2</v>
      </c>
      <c r="AZ79" t="s">
        <v>64</v>
      </c>
      <c r="BA79">
        <v>100</v>
      </c>
      <c r="BB79">
        <v>0</v>
      </c>
      <c r="BC79" t="s">
        <v>69</v>
      </c>
      <c r="BD79">
        <v>2</v>
      </c>
      <c r="BE79" s="1">
        <v>400000</v>
      </c>
    </row>
    <row r="80" spans="1:57" x14ac:dyDescent="0.35">
      <c r="A80">
        <v>79</v>
      </c>
      <c r="B80">
        <v>0</v>
      </c>
      <c r="C80">
        <v>8760</v>
      </c>
      <c r="D80">
        <v>1</v>
      </c>
      <c r="E80">
        <v>1</v>
      </c>
      <c r="F80" t="s">
        <v>59</v>
      </c>
      <c r="G80" t="s">
        <v>60</v>
      </c>
      <c r="H80">
        <v>1.5</v>
      </c>
      <c r="I80">
        <v>0.42</v>
      </c>
      <c r="J80">
        <v>1</v>
      </c>
      <c r="K80">
        <v>0</v>
      </c>
      <c r="L80">
        <v>0.16944484322321199</v>
      </c>
      <c r="M80" t="b">
        <v>0</v>
      </c>
      <c r="N80" t="b">
        <v>0</v>
      </c>
      <c r="O80">
        <v>7</v>
      </c>
      <c r="P80">
        <v>200</v>
      </c>
      <c r="Q80">
        <v>10</v>
      </c>
      <c r="R80">
        <v>0</v>
      </c>
      <c r="S80">
        <v>1</v>
      </c>
      <c r="T80">
        <v>0</v>
      </c>
      <c r="U80" t="s">
        <v>61</v>
      </c>
      <c r="V80">
        <v>3</v>
      </c>
      <c r="W80">
        <v>0.37</v>
      </c>
      <c r="X80">
        <v>4</v>
      </c>
      <c r="Y80">
        <v>3</v>
      </c>
      <c r="Z80">
        <v>1970</v>
      </c>
      <c r="AA80">
        <v>1970</v>
      </c>
      <c r="AB80">
        <v>0</v>
      </c>
      <c r="AC80">
        <v>1</v>
      </c>
      <c r="AD80">
        <v>8</v>
      </c>
      <c r="AE80">
        <v>0.25</v>
      </c>
      <c r="AF80" t="s">
        <v>62</v>
      </c>
      <c r="AG80" t="s">
        <v>63</v>
      </c>
      <c r="AH80" t="s">
        <v>64</v>
      </c>
      <c r="AI80">
        <v>724000000</v>
      </c>
      <c r="AJ80">
        <v>54500000</v>
      </c>
      <c r="AK80">
        <v>30</v>
      </c>
      <c r="AL80">
        <v>2.6119093244881066E-2</v>
      </c>
      <c r="AM80">
        <v>17</v>
      </c>
      <c r="AN80">
        <v>1.4608464476699701</v>
      </c>
      <c r="AO80">
        <v>0.68569591041501055</v>
      </c>
      <c r="AP80">
        <v>0</v>
      </c>
      <c r="AQ80">
        <v>0.35</v>
      </c>
      <c r="AR80">
        <v>0</v>
      </c>
      <c r="AS80">
        <v>0</v>
      </c>
      <c r="AT80">
        <v>500</v>
      </c>
      <c r="AU80">
        <v>50</v>
      </c>
      <c r="AV80">
        <v>12.1</v>
      </c>
      <c r="AW80">
        <v>1.9961979999999998E-3</v>
      </c>
      <c r="AX80">
        <v>1.9961979999999998E-3</v>
      </c>
      <c r="AY80">
        <v>1.9607137E-2</v>
      </c>
      <c r="AZ80" t="s">
        <v>65</v>
      </c>
      <c r="BA80">
        <v>30</v>
      </c>
      <c r="BB80">
        <v>0</v>
      </c>
      <c r="BC80" t="s">
        <v>69</v>
      </c>
      <c r="BD80">
        <v>2.15</v>
      </c>
      <c r="BE80" s="1">
        <v>400000</v>
      </c>
    </row>
    <row r="81" spans="1:57" x14ac:dyDescent="0.35">
      <c r="A81">
        <v>80</v>
      </c>
      <c r="B81">
        <v>0</v>
      </c>
      <c r="C81">
        <v>8760</v>
      </c>
      <c r="D81">
        <v>1</v>
      </c>
      <c r="E81">
        <v>1</v>
      </c>
      <c r="F81" t="s">
        <v>59</v>
      </c>
      <c r="G81" t="s">
        <v>60</v>
      </c>
      <c r="H81">
        <v>1.5</v>
      </c>
      <c r="I81">
        <v>0.42</v>
      </c>
      <c r="J81">
        <v>1</v>
      </c>
      <c r="K81">
        <v>0</v>
      </c>
      <c r="L81">
        <v>0.16944484322321199</v>
      </c>
      <c r="M81" t="b">
        <v>0</v>
      </c>
      <c r="N81" t="b">
        <v>0</v>
      </c>
      <c r="O81">
        <v>7</v>
      </c>
      <c r="P81">
        <v>200</v>
      </c>
      <c r="Q81">
        <v>10</v>
      </c>
      <c r="R81">
        <v>0</v>
      </c>
      <c r="S81">
        <v>1</v>
      </c>
      <c r="T81">
        <v>0</v>
      </c>
      <c r="U81" t="s">
        <v>61</v>
      </c>
      <c r="V81">
        <v>3</v>
      </c>
      <c r="W81">
        <v>0.37</v>
      </c>
      <c r="X81">
        <v>4</v>
      </c>
      <c r="Y81">
        <v>4</v>
      </c>
      <c r="Z81">
        <v>1970</v>
      </c>
      <c r="AA81">
        <v>1970</v>
      </c>
      <c r="AB81">
        <v>0</v>
      </c>
      <c r="AC81">
        <v>1</v>
      </c>
      <c r="AD81">
        <v>8</v>
      </c>
      <c r="AE81">
        <v>1</v>
      </c>
      <c r="AF81" t="s">
        <v>62</v>
      </c>
      <c r="AG81" t="s">
        <v>63</v>
      </c>
      <c r="AH81" t="s">
        <v>64</v>
      </c>
      <c r="AI81">
        <v>724000000</v>
      </c>
      <c r="AJ81">
        <v>54500000</v>
      </c>
      <c r="AK81">
        <v>30</v>
      </c>
      <c r="AL81">
        <v>1.7972113983883244E-2</v>
      </c>
      <c r="AM81">
        <v>8.1428571428571423</v>
      </c>
      <c r="AN81">
        <v>1.743214056531696</v>
      </c>
      <c r="AO81">
        <v>0.84276418546081333</v>
      </c>
      <c r="AP81">
        <v>0</v>
      </c>
      <c r="AQ81">
        <v>0.35</v>
      </c>
      <c r="AR81">
        <v>0</v>
      </c>
      <c r="AS81">
        <v>0</v>
      </c>
      <c r="AT81">
        <v>500</v>
      </c>
      <c r="AU81">
        <v>50</v>
      </c>
      <c r="AV81">
        <v>12.1</v>
      </c>
      <c r="AW81">
        <v>1.9961979999999998E-3</v>
      </c>
      <c r="AX81">
        <v>1.9961979999999998E-3</v>
      </c>
      <c r="AY81">
        <v>1.9607137E-2</v>
      </c>
      <c r="AZ81" t="s">
        <v>65</v>
      </c>
      <c r="BA81">
        <v>10</v>
      </c>
      <c r="BB81">
        <v>0</v>
      </c>
      <c r="BC81" t="s">
        <v>67</v>
      </c>
      <c r="BD81">
        <v>2</v>
      </c>
      <c r="BE81" s="1">
        <v>400000</v>
      </c>
    </row>
    <row r="82" spans="1:57" x14ac:dyDescent="0.35">
      <c r="A82">
        <v>81</v>
      </c>
      <c r="B82">
        <v>0</v>
      </c>
      <c r="C82">
        <v>8760</v>
      </c>
      <c r="D82">
        <v>1</v>
      </c>
      <c r="E82">
        <v>1</v>
      </c>
      <c r="F82" t="s">
        <v>59</v>
      </c>
      <c r="G82" t="s">
        <v>60</v>
      </c>
      <c r="H82">
        <v>1.5</v>
      </c>
      <c r="I82">
        <v>0.42</v>
      </c>
      <c r="J82">
        <v>1</v>
      </c>
      <c r="K82">
        <v>0</v>
      </c>
      <c r="L82">
        <v>0.11316494886693095</v>
      </c>
      <c r="M82" t="b">
        <v>0</v>
      </c>
      <c r="N82" t="b">
        <v>0</v>
      </c>
      <c r="O82">
        <v>7</v>
      </c>
      <c r="P82">
        <v>200</v>
      </c>
      <c r="Q82">
        <v>10</v>
      </c>
      <c r="R82">
        <v>0</v>
      </c>
      <c r="S82">
        <v>1</v>
      </c>
      <c r="T82">
        <v>0</v>
      </c>
      <c r="U82" t="s">
        <v>61</v>
      </c>
      <c r="V82">
        <v>3</v>
      </c>
      <c r="W82">
        <v>0.37</v>
      </c>
      <c r="X82">
        <v>4</v>
      </c>
      <c r="Y82">
        <v>3</v>
      </c>
      <c r="Z82">
        <v>1970</v>
      </c>
      <c r="AA82">
        <v>1970</v>
      </c>
      <c r="AB82">
        <v>0</v>
      </c>
      <c r="AC82">
        <v>1</v>
      </c>
      <c r="AD82">
        <v>8</v>
      </c>
      <c r="AE82">
        <v>1</v>
      </c>
      <c r="AF82" t="s">
        <v>62</v>
      </c>
      <c r="AG82" t="s">
        <v>63</v>
      </c>
      <c r="AH82" t="s">
        <v>65</v>
      </c>
      <c r="AI82">
        <v>724000000</v>
      </c>
      <c r="AJ82">
        <v>54500000</v>
      </c>
      <c r="AK82">
        <v>30</v>
      </c>
      <c r="AL82">
        <v>8.6612805427428718E-3</v>
      </c>
      <c r="AM82">
        <v>5.1904761904761898</v>
      </c>
      <c r="AN82">
        <v>1.6020302521008332</v>
      </c>
      <c r="AO82">
        <v>1.1045446438704847</v>
      </c>
      <c r="AP82">
        <v>0</v>
      </c>
      <c r="AQ82">
        <v>0.35</v>
      </c>
      <c r="AR82">
        <v>0</v>
      </c>
      <c r="AS82">
        <v>0</v>
      </c>
      <c r="AT82">
        <v>500</v>
      </c>
      <c r="AU82">
        <v>50</v>
      </c>
      <c r="AV82">
        <v>12.1</v>
      </c>
      <c r="AW82">
        <v>1.9961979999999998E-3</v>
      </c>
      <c r="AX82">
        <v>1.9961979999999998E-3</v>
      </c>
      <c r="AY82">
        <v>1.9607137E-2</v>
      </c>
      <c r="AZ82" t="s">
        <v>65</v>
      </c>
      <c r="BA82">
        <v>100</v>
      </c>
      <c r="BB82">
        <v>0</v>
      </c>
      <c r="BC82" t="s">
        <v>70</v>
      </c>
      <c r="BD82">
        <v>2.15</v>
      </c>
      <c r="BE82" s="1">
        <v>400000</v>
      </c>
    </row>
    <row r="83" spans="1:57" x14ac:dyDescent="0.35">
      <c r="A83">
        <v>82</v>
      </c>
      <c r="B83">
        <v>0</v>
      </c>
      <c r="C83">
        <v>8760</v>
      </c>
      <c r="D83">
        <v>1</v>
      </c>
      <c r="E83">
        <v>1</v>
      </c>
      <c r="F83" t="s">
        <v>59</v>
      </c>
      <c r="G83" t="s">
        <v>60</v>
      </c>
      <c r="H83">
        <v>1.5</v>
      </c>
      <c r="I83">
        <v>0.42</v>
      </c>
      <c r="J83">
        <v>1</v>
      </c>
      <c r="K83">
        <v>0</v>
      </c>
      <c r="L83">
        <v>0.16944484322321199</v>
      </c>
      <c r="M83" t="b">
        <v>0</v>
      </c>
      <c r="N83" t="b">
        <v>0</v>
      </c>
      <c r="O83">
        <v>7</v>
      </c>
      <c r="P83">
        <v>200</v>
      </c>
      <c r="Q83">
        <v>10</v>
      </c>
      <c r="R83">
        <v>0</v>
      </c>
      <c r="S83">
        <v>1</v>
      </c>
      <c r="T83">
        <v>0</v>
      </c>
      <c r="U83" t="s">
        <v>61</v>
      </c>
      <c r="V83">
        <v>3</v>
      </c>
      <c r="W83">
        <v>0.37</v>
      </c>
      <c r="X83">
        <v>4</v>
      </c>
      <c r="Y83">
        <v>3</v>
      </c>
      <c r="Z83">
        <v>1970</v>
      </c>
      <c r="AA83">
        <v>1970</v>
      </c>
      <c r="AB83">
        <v>0</v>
      </c>
      <c r="AC83">
        <v>1</v>
      </c>
      <c r="AD83">
        <v>8</v>
      </c>
      <c r="AE83">
        <v>0.5</v>
      </c>
      <c r="AF83" t="s">
        <v>62</v>
      </c>
      <c r="AG83" t="s">
        <v>63</v>
      </c>
      <c r="AH83" t="s">
        <v>64</v>
      </c>
      <c r="AI83">
        <v>724000000</v>
      </c>
      <c r="AJ83">
        <v>54500000</v>
      </c>
      <c r="AK83">
        <v>30</v>
      </c>
      <c r="AL83">
        <v>3.1938364145593798E-2</v>
      </c>
      <c r="AM83">
        <v>17</v>
      </c>
      <c r="AN83">
        <v>1.4608464476699701</v>
      </c>
      <c r="AO83">
        <v>1.41868119396209</v>
      </c>
      <c r="AP83">
        <v>0</v>
      </c>
      <c r="AQ83">
        <v>0.35</v>
      </c>
      <c r="AR83">
        <v>0</v>
      </c>
      <c r="AS83">
        <v>0</v>
      </c>
      <c r="AT83">
        <v>500</v>
      </c>
      <c r="AU83">
        <v>50</v>
      </c>
      <c r="AV83">
        <v>12.1</v>
      </c>
      <c r="AW83">
        <v>1.9961979999999998E-3</v>
      </c>
      <c r="AX83">
        <v>1.9961979999999998E-3</v>
      </c>
      <c r="AY83">
        <v>1.9607137E-2</v>
      </c>
      <c r="AZ83" t="s">
        <v>65</v>
      </c>
      <c r="BA83">
        <v>10</v>
      </c>
      <c r="BB83">
        <v>0</v>
      </c>
      <c r="BC83" t="s">
        <v>69</v>
      </c>
      <c r="BD83">
        <v>4.7</v>
      </c>
      <c r="BE83" s="1">
        <v>400000</v>
      </c>
    </row>
    <row r="84" spans="1:57" x14ac:dyDescent="0.35">
      <c r="A84">
        <v>83</v>
      </c>
      <c r="B84">
        <v>0</v>
      </c>
      <c r="C84">
        <v>8760</v>
      </c>
      <c r="D84">
        <v>1</v>
      </c>
      <c r="E84">
        <v>1</v>
      </c>
      <c r="F84" t="s">
        <v>59</v>
      </c>
      <c r="G84" t="s">
        <v>60</v>
      </c>
      <c r="H84">
        <v>1.5</v>
      </c>
      <c r="I84">
        <v>0.42</v>
      </c>
      <c r="J84">
        <v>1</v>
      </c>
      <c r="K84">
        <v>0</v>
      </c>
      <c r="L84">
        <v>9.4404984081503926E-2</v>
      </c>
      <c r="M84" t="b">
        <v>0</v>
      </c>
      <c r="N84" t="b">
        <v>0</v>
      </c>
      <c r="O84">
        <v>7</v>
      </c>
      <c r="P84">
        <v>200</v>
      </c>
      <c r="Q84">
        <v>10</v>
      </c>
      <c r="R84">
        <v>0</v>
      </c>
      <c r="S84">
        <v>1</v>
      </c>
      <c r="T84">
        <v>0</v>
      </c>
      <c r="U84" t="s">
        <v>61</v>
      </c>
      <c r="V84">
        <v>3</v>
      </c>
      <c r="W84">
        <v>0.37</v>
      </c>
      <c r="X84">
        <v>4</v>
      </c>
      <c r="Y84">
        <v>3</v>
      </c>
      <c r="Z84">
        <v>1970</v>
      </c>
      <c r="AA84">
        <v>1970</v>
      </c>
      <c r="AB84">
        <v>0</v>
      </c>
      <c r="AC84">
        <v>1</v>
      </c>
      <c r="AD84">
        <v>8</v>
      </c>
      <c r="AE84">
        <v>0.25</v>
      </c>
      <c r="AF84" t="s">
        <v>62</v>
      </c>
      <c r="AG84" t="s">
        <v>63</v>
      </c>
      <c r="AH84" t="s">
        <v>64</v>
      </c>
      <c r="AI84">
        <v>724000000</v>
      </c>
      <c r="AJ84">
        <v>54500000</v>
      </c>
      <c r="AK84">
        <v>30</v>
      </c>
      <c r="AL84">
        <v>3.1938364145593798E-2</v>
      </c>
      <c r="AM84">
        <v>15.228571428571428</v>
      </c>
      <c r="AN84">
        <v>2.3785411764705797</v>
      </c>
      <c r="AO84">
        <v>0.52862763536920787</v>
      </c>
      <c r="AP84">
        <v>0</v>
      </c>
      <c r="AQ84">
        <v>0.35</v>
      </c>
      <c r="AR84">
        <v>0</v>
      </c>
      <c r="AS84">
        <v>0</v>
      </c>
      <c r="AT84">
        <v>500</v>
      </c>
      <c r="AU84">
        <v>50</v>
      </c>
      <c r="AV84">
        <v>12.1</v>
      </c>
      <c r="AW84">
        <v>1.9961979999999998E-3</v>
      </c>
      <c r="AX84">
        <v>1.9961979999999998E-3</v>
      </c>
      <c r="AY84">
        <v>1.9607137E-2</v>
      </c>
      <c r="AZ84" t="s">
        <v>64</v>
      </c>
      <c r="BA84">
        <v>100</v>
      </c>
      <c r="BB84">
        <v>0</v>
      </c>
      <c r="BC84" t="s">
        <v>67</v>
      </c>
      <c r="BD84">
        <v>2.2999999999999998</v>
      </c>
      <c r="BE84" s="1">
        <v>400000</v>
      </c>
    </row>
    <row r="85" spans="1:57" x14ac:dyDescent="0.35">
      <c r="A85">
        <v>84</v>
      </c>
      <c r="B85">
        <v>0</v>
      </c>
      <c r="C85">
        <v>8760</v>
      </c>
      <c r="D85">
        <v>1</v>
      </c>
      <c r="E85">
        <v>1</v>
      </c>
      <c r="F85" t="s">
        <v>59</v>
      </c>
      <c r="G85" t="s">
        <v>60</v>
      </c>
      <c r="H85">
        <v>1.5</v>
      </c>
      <c r="I85">
        <v>0.42</v>
      </c>
      <c r="J85">
        <v>1</v>
      </c>
      <c r="K85">
        <v>0</v>
      </c>
      <c r="L85">
        <v>4.4378411320365213E-2</v>
      </c>
      <c r="M85" t="b">
        <v>0</v>
      </c>
      <c r="N85" t="b">
        <v>0</v>
      </c>
      <c r="O85">
        <v>7</v>
      </c>
      <c r="P85">
        <v>200</v>
      </c>
      <c r="Q85">
        <v>10</v>
      </c>
      <c r="R85">
        <v>0</v>
      </c>
      <c r="S85">
        <v>1</v>
      </c>
      <c r="T85">
        <v>0</v>
      </c>
      <c r="U85" t="s">
        <v>61</v>
      </c>
      <c r="V85">
        <v>3</v>
      </c>
      <c r="W85">
        <v>0.37</v>
      </c>
      <c r="X85">
        <v>4</v>
      </c>
      <c r="Y85">
        <v>1</v>
      </c>
      <c r="Z85">
        <v>1970</v>
      </c>
      <c r="AA85">
        <v>1970</v>
      </c>
      <c r="AB85">
        <v>0</v>
      </c>
      <c r="AC85">
        <v>1</v>
      </c>
      <c r="AD85">
        <v>8</v>
      </c>
      <c r="AE85">
        <v>0.5</v>
      </c>
      <c r="AF85" t="s">
        <v>62</v>
      </c>
      <c r="AG85" t="s">
        <v>63</v>
      </c>
      <c r="AH85" t="s">
        <v>65</v>
      </c>
      <c r="AI85">
        <v>724000000</v>
      </c>
      <c r="AJ85">
        <v>54500000</v>
      </c>
      <c r="AK85">
        <v>30</v>
      </c>
      <c r="AL85">
        <v>8.6612805427428718E-3</v>
      </c>
      <c r="AM85">
        <v>5.1904761904761898</v>
      </c>
      <c r="AN85">
        <v>2.8726844919786001</v>
      </c>
      <c r="AO85">
        <v>0.68569591041501055</v>
      </c>
      <c r="AP85">
        <v>0</v>
      </c>
      <c r="AQ85">
        <v>0.35</v>
      </c>
      <c r="AR85">
        <v>0</v>
      </c>
      <c r="AS85">
        <v>0</v>
      </c>
      <c r="AT85">
        <v>500</v>
      </c>
      <c r="AU85">
        <v>50</v>
      </c>
      <c r="AV85">
        <v>12.1</v>
      </c>
      <c r="AW85">
        <v>1.9961979999999998E-3</v>
      </c>
      <c r="AX85">
        <v>1.9961979999999998E-3</v>
      </c>
      <c r="AY85">
        <v>1.9607137E-2</v>
      </c>
      <c r="AZ85" t="s">
        <v>65</v>
      </c>
      <c r="BA85">
        <v>30</v>
      </c>
      <c r="BB85">
        <v>0</v>
      </c>
      <c r="BC85" t="s">
        <v>70</v>
      </c>
      <c r="BD85">
        <v>5</v>
      </c>
      <c r="BE85" s="1">
        <v>400000</v>
      </c>
    </row>
    <row r="86" spans="1:57" x14ac:dyDescent="0.35">
      <c r="A86">
        <v>85</v>
      </c>
      <c r="B86">
        <v>0</v>
      </c>
      <c r="C86">
        <v>8760</v>
      </c>
      <c r="D86">
        <v>1</v>
      </c>
      <c r="E86">
        <v>1</v>
      </c>
      <c r="F86" t="s">
        <v>59</v>
      </c>
      <c r="G86" t="s">
        <v>60</v>
      </c>
      <c r="H86">
        <v>1.5</v>
      </c>
      <c r="I86">
        <v>0.42</v>
      </c>
      <c r="J86">
        <v>1</v>
      </c>
      <c r="K86">
        <v>0</v>
      </c>
      <c r="L86">
        <v>4.4378411320365213E-2</v>
      </c>
      <c r="M86" t="b">
        <v>0</v>
      </c>
      <c r="N86" t="b">
        <v>0</v>
      </c>
      <c r="O86">
        <v>7</v>
      </c>
      <c r="P86">
        <v>200</v>
      </c>
      <c r="Q86">
        <v>10</v>
      </c>
      <c r="R86">
        <v>0</v>
      </c>
      <c r="S86">
        <v>1</v>
      </c>
      <c r="T86">
        <v>0</v>
      </c>
      <c r="U86" t="s">
        <v>61</v>
      </c>
      <c r="V86">
        <v>3</v>
      </c>
      <c r="W86">
        <v>0.37</v>
      </c>
      <c r="X86">
        <v>4</v>
      </c>
      <c r="Y86">
        <v>2</v>
      </c>
      <c r="Z86">
        <v>1970</v>
      </c>
      <c r="AA86">
        <v>1970</v>
      </c>
      <c r="AB86">
        <v>0</v>
      </c>
      <c r="AC86">
        <v>1</v>
      </c>
      <c r="AD86">
        <v>8</v>
      </c>
      <c r="AE86">
        <v>0.25</v>
      </c>
      <c r="AF86" t="s">
        <v>62</v>
      </c>
      <c r="AG86" t="s">
        <v>63</v>
      </c>
      <c r="AH86" t="s">
        <v>64</v>
      </c>
      <c r="AI86">
        <v>724000000</v>
      </c>
      <c r="AJ86">
        <v>54500000</v>
      </c>
      <c r="AK86">
        <v>30</v>
      </c>
      <c r="AL86">
        <v>2.2627530704453426E-2</v>
      </c>
      <c r="AM86">
        <v>15.81904761904762</v>
      </c>
      <c r="AN86">
        <v>2.5903168831168739</v>
      </c>
      <c r="AO86">
        <v>0.84276418546081333</v>
      </c>
      <c r="AP86">
        <v>0</v>
      </c>
      <c r="AQ86">
        <v>0.35</v>
      </c>
      <c r="AR86">
        <v>0</v>
      </c>
      <c r="AS86">
        <v>0</v>
      </c>
      <c r="AT86">
        <v>500</v>
      </c>
      <c r="AU86">
        <v>50</v>
      </c>
      <c r="AV86">
        <v>12.1</v>
      </c>
      <c r="AW86">
        <v>1.9961979999999998E-3</v>
      </c>
      <c r="AX86">
        <v>1.9961979999999998E-3</v>
      </c>
      <c r="AY86">
        <v>1.9607137E-2</v>
      </c>
      <c r="AZ86" t="s">
        <v>64</v>
      </c>
      <c r="BA86">
        <v>10</v>
      </c>
      <c r="BB86">
        <v>0</v>
      </c>
      <c r="BC86" t="s">
        <v>69</v>
      </c>
      <c r="BD86">
        <v>3.05</v>
      </c>
      <c r="BE86" s="1">
        <v>400000</v>
      </c>
    </row>
    <row r="87" spans="1:57" x14ac:dyDescent="0.35">
      <c r="A87">
        <v>86</v>
      </c>
      <c r="B87">
        <v>0</v>
      </c>
      <c r="C87">
        <v>8760</v>
      </c>
      <c r="D87">
        <v>1</v>
      </c>
      <c r="E87">
        <v>1</v>
      </c>
      <c r="F87" t="s">
        <v>59</v>
      </c>
      <c r="G87" t="s">
        <v>60</v>
      </c>
      <c r="H87">
        <v>1.5</v>
      </c>
      <c r="I87">
        <v>0.42</v>
      </c>
      <c r="J87">
        <v>1</v>
      </c>
      <c r="K87">
        <v>0</v>
      </c>
      <c r="L87">
        <v>0.11316494886693095</v>
      </c>
      <c r="M87" t="b">
        <v>0</v>
      </c>
      <c r="N87" t="b">
        <v>0</v>
      </c>
      <c r="O87">
        <v>7</v>
      </c>
      <c r="P87">
        <v>200</v>
      </c>
      <c r="Q87">
        <v>10</v>
      </c>
      <c r="R87">
        <v>0</v>
      </c>
      <c r="S87">
        <v>1</v>
      </c>
      <c r="T87">
        <v>0</v>
      </c>
      <c r="U87" t="s">
        <v>61</v>
      </c>
      <c r="V87">
        <v>3</v>
      </c>
      <c r="W87">
        <v>0.37</v>
      </c>
      <c r="X87">
        <v>4</v>
      </c>
      <c r="Y87">
        <v>2</v>
      </c>
      <c r="Z87">
        <v>1970</v>
      </c>
      <c r="AA87">
        <v>1970</v>
      </c>
      <c r="AB87">
        <v>0</v>
      </c>
      <c r="AC87">
        <v>1</v>
      </c>
      <c r="AD87">
        <v>8</v>
      </c>
      <c r="AE87">
        <v>0.5</v>
      </c>
      <c r="AF87" t="s">
        <v>62</v>
      </c>
      <c r="AG87" t="s">
        <v>63</v>
      </c>
      <c r="AH87" t="s">
        <v>65</v>
      </c>
      <c r="AI87">
        <v>724000000</v>
      </c>
      <c r="AJ87">
        <v>54500000</v>
      </c>
      <c r="AK87">
        <v>30</v>
      </c>
      <c r="AL87">
        <v>8.6612805427428718E-3</v>
      </c>
      <c r="AM87">
        <v>5.1904761904761898</v>
      </c>
      <c r="AN87">
        <v>2.8726844919786001</v>
      </c>
      <c r="AO87">
        <v>1.41868119396209</v>
      </c>
      <c r="AP87">
        <v>0</v>
      </c>
      <c r="AQ87">
        <v>0.35</v>
      </c>
      <c r="AR87">
        <v>0</v>
      </c>
      <c r="AS87">
        <v>0</v>
      </c>
      <c r="AT87">
        <v>500</v>
      </c>
      <c r="AU87">
        <v>50</v>
      </c>
      <c r="AV87">
        <v>12.1</v>
      </c>
      <c r="AW87">
        <v>1.9961979999999998E-3</v>
      </c>
      <c r="AX87">
        <v>1.9961979999999998E-3</v>
      </c>
      <c r="AY87">
        <v>1.9607137E-2</v>
      </c>
      <c r="AZ87" t="s">
        <v>64</v>
      </c>
      <c r="BA87">
        <v>30</v>
      </c>
      <c r="BB87">
        <v>0</v>
      </c>
      <c r="BC87" t="s">
        <v>68</v>
      </c>
      <c r="BD87">
        <v>2.75</v>
      </c>
      <c r="BE87" s="1">
        <v>400000</v>
      </c>
    </row>
    <row r="88" spans="1:57" x14ac:dyDescent="0.35">
      <c r="A88">
        <v>87</v>
      </c>
      <c r="B88">
        <v>0</v>
      </c>
      <c r="C88">
        <v>8760</v>
      </c>
      <c r="D88">
        <v>1</v>
      </c>
      <c r="E88">
        <v>1</v>
      </c>
      <c r="F88" t="s">
        <v>59</v>
      </c>
      <c r="G88" t="s">
        <v>60</v>
      </c>
      <c r="H88">
        <v>1.5</v>
      </c>
      <c r="I88">
        <v>0.42</v>
      </c>
      <c r="J88">
        <v>1</v>
      </c>
      <c r="K88">
        <v>0</v>
      </c>
      <c r="L88">
        <v>6.9391697700934563E-2</v>
      </c>
      <c r="M88" t="b">
        <v>0</v>
      </c>
      <c r="N88" t="b">
        <v>0</v>
      </c>
      <c r="O88">
        <v>7</v>
      </c>
      <c r="P88">
        <v>200</v>
      </c>
      <c r="Q88">
        <v>10</v>
      </c>
      <c r="R88">
        <v>0</v>
      </c>
      <c r="S88">
        <v>1</v>
      </c>
      <c r="T88">
        <v>0</v>
      </c>
      <c r="U88" t="s">
        <v>61</v>
      </c>
      <c r="V88">
        <v>3</v>
      </c>
      <c r="W88">
        <v>0.37</v>
      </c>
      <c r="X88">
        <v>4</v>
      </c>
      <c r="Y88">
        <v>2</v>
      </c>
      <c r="Z88">
        <v>1970</v>
      </c>
      <c r="AA88">
        <v>1970</v>
      </c>
      <c r="AB88">
        <v>0</v>
      </c>
      <c r="AC88">
        <v>1</v>
      </c>
      <c r="AD88">
        <v>8</v>
      </c>
      <c r="AE88">
        <v>0.25</v>
      </c>
      <c r="AF88" t="s">
        <v>62</v>
      </c>
      <c r="AG88" t="s">
        <v>63</v>
      </c>
      <c r="AH88" t="s">
        <v>64</v>
      </c>
      <c r="AI88">
        <v>724000000</v>
      </c>
      <c r="AJ88">
        <v>54500000</v>
      </c>
      <c r="AK88">
        <v>30</v>
      </c>
      <c r="AL88">
        <v>9.8251347228854174E-3</v>
      </c>
      <c r="AM88">
        <v>13.457142857142857</v>
      </c>
      <c r="AN88">
        <v>2.3079492742551482</v>
      </c>
      <c r="AO88">
        <v>1.2616129189162872</v>
      </c>
      <c r="AP88">
        <v>0</v>
      </c>
      <c r="AQ88">
        <v>0.35</v>
      </c>
      <c r="AR88">
        <v>0</v>
      </c>
      <c r="AS88">
        <v>0</v>
      </c>
      <c r="AT88">
        <v>500</v>
      </c>
      <c r="AU88">
        <v>50</v>
      </c>
      <c r="AV88">
        <v>12.1</v>
      </c>
      <c r="AW88">
        <v>1.9961979999999998E-3</v>
      </c>
      <c r="AX88">
        <v>1.9961979999999998E-3</v>
      </c>
      <c r="AY88">
        <v>1.9607137E-2</v>
      </c>
      <c r="AZ88" t="s">
        <v>65</v>
      </c>
      <c r="BA88">
        <v>10</v>
      </c>
      <c r="BB88">
        <v>0</v>
      </c>
      <c r="BC88" t="s">
        <v>67</v>
      </c>
      <c r="BD88">
        <v>5</v>
      </c>
      <c r="BE88" s="1">
        <v>400000</v>
      </c>
    </row>
    <row r="89" spans="1:57" x14ac:dyDescent="0.35">
      <c r="A89">
        <v>88</v>
      </c>
      <c r="B89">
        <v>0</v>
      </c>
      <c r="C89">
        <v>8760</v>
      </c>
      <c r="D89">
        <v>1</v>
      </c>
      <c r="E89">
        <v>1</v>
      </c>
      <c r="F89" t="s">
        <v>59</v>
      </c>
      <c r="G89" t="s">
        <v>60</v>
      </c>
      <c r="H89">
        <v>1.5</v>
      </c>
      <c r="I89">
        <v>0.42</v>
      </c>
      <c r="J89">
        <v>1</v>
      </c>
      <c r="K89">
        <v>0</v>
      </c>
      <c r="L89">
        <v>4.4378411320365213E-2</v>
      </c>
      <c r="M89" t="b">
        <v>0</v>
      </c>
      <c r="N89" t="b">
        <v>0</v>
      </c>
      <c r="O89">
        <v>7</v>
      </c>
      <c r="P89">
        <v>200</v>
      </c>
      <c r="Q89">
        <v>10</v>
      </c>
      <c r="R89">
        <v>0</v>
      </c>
      <c r="S89">
        <v>1</v>
      </c>
      <c r="T89">
        <v>0</v>
      </c>
      <c r="U89" t="s">
        <v>61</v>
      </c>
      <c r="V89">
        <v>3</v>
      </c>
      <c r="W89">
        <v>0.37</v>
      </c>
      <c r="X89">
        <v>4</v>
      </c>
      <c r="Y89">
        <v>2</v>
      </c>
      <c r="Z89">
        <v>1970</v>
      </c>
      <c r="AA89">
        <v>1970</v>
      </c>
      <c r="AB89">
        <v>0</v>
      </c>
      <c r="AC89">
        <v>1</v>
      </c>
      <c r="AD89">
        <v>8</v>
      </c>
      <c r="AE89">
        <v>0.5</v>
      </c>
      <c r="AF89" t="s">
        <v>62</v>
      </c>
      <c r="AG89" t="s">
        <v>63</v>
      </c>
      <c r="AH89" t="s">
        <v>65</v>
      </c>
      <c r="AI89">
        <v>724000000</v>
      </c>
      <c r="AJ89">
        <v>54500000</v>
      </c>
      <c r="AK89">
        <v>30</v>
      </c>
      <c r="AL89">
        <v>3.1938364145593798E-2</v>
      </c>
      <c r="AM89">
        <v>6.9619047619047612</v>
      </c>
      <c r="AN89">
        <v>1.5314383498854016</v>
      </c>
      <c r="AO89">
        <v>0.99983246050661601</v>
      </c>
      <c r="AP89">
        <v>0</v>
      </c>
      <c r="AQ89">
        <v>0.35</v>
      </c>
      <c r="AR89">
        <v>0</v>
      </c>
      <c r="AS89">
        <v>0</v>
      </c>
      <c r="AT89">
        <v>500</v>
      </c>
      <c r="AU89">
        <v>50</v>
      </c>
      <c r="AV89">
        <v>12.1</v>
      </c>
      <c r="AW89">
        <v>1.9961979999999998E-3</v>
      </c>
      <c r="AX89">
        <v>1.9961979999999998E-3</v>
      </c>
      <c r="AY89">
        <v>1.9607137E-2</v>
      </c>
      <c r="AZ89" t="s">
        <v>65</v>
      </c>
      <c r="BA89">
        <v>30</v>
      </c>
      <c r="BB89">
        <v>0</v>
      </c>
      <c r="BC89" t="s">
        <v>67</v>
      </c>
      <c r="BD89">
        <v>4.4000000000000004</v>
      </c>
      <c r="BE89" s="1">
        <v>400000</v>
      </c>
    </row>
    <row r="90" spans="1:57" x14ac:dyDescent="0.35">
      <c r="A90">
        <v>89</v>
      </c>
      <c r="B90">
        <v>0</v>
      </c>
      <c r="C90">
        <v>8760</v>
      </c>
      <c r="D90">
        <v>1</v>
      </c>
      <c r="E90">
        <v>1</v>
      </c>
      <c r="F90" t="s">
        <v>59</v>
      </c>
      <c r="G90" t="s">
        <v>60</v>
      </c>
      <c r="H90">
        <v>1.5</v>
      </c>
      <c r="I90">
        <v>0.42</v>
      </c>
      <c r="J90">
        <v>1</v>
      </c>
      <c r="K90">
        <v>0</v>
      </c>
      <c r="L90">
        <v>0.16944484322321199</v>
      </c>
      <c r="M90" t="b">
        <v>0</v>
      </c>
      <c r="N90" t="b">
        <v>0</v>
      </c>
      <c r="O90">
        <v>7</v>
      </c>
      <c r="P90">
        <v>200</v>
      </c>
      <c r="Q90">
        <v>10</v>
      </c>
      <c r="R90">
        <v>0</v>
      </c>
      <c r="S90">
        <v>1</v>
      </c>
      <c r="T90">
        <v>0</v>
      </c>
      <c r="U90" t="s">
        <v>61</v>
      </c>
      <c r="V90">
        <v>3</v>
      </c>
      <c r="W90">
        <v>0.37</v>
      </c>
      <c r="X90">
        <v>4</v>
      </c>
      <c r="Y90">
        <v>5</v>
      </c>
      <c r="Z90">
        <v>1970</v>
      </c>
      <c r="AA90">
        <v>1970</v>
      </c>
      <c r="AB90">
        <v>0</v>
      </c>
      <c r="AC90">
        <v>1</v>
      </c>
      <c r="AD90">
        <v>8</v>
      </c>
      <c r="AE90">
        <v>0.5</v>
      </c>
      <c r="AF90" t="s">
        <v>62</v>
      </c>
      <c r="AG90" t="s">
        <v>63</v>
      </c>
      <c r="AH90" t="s">
        <v>64</v>
      </c>
      <c r="AI90">
        <v>724000000</v>
      </c>
      <c r="AJ90">
        <v>54500000</v>
      </c>
      <c r="AK90">
        <v>30</v>
      </c>
      <c r="AL90">
        <v>8.6612805427428718E-3</v>
      </c>
      <c r="AM90">
        <v>8.1428571428571423</v>
      </c>
      <c r="AN90">
        <v>1.4608464476699701</v>
      </c>
      <c r="AO90">
        <v>0.73805200209694477</v>
      </c>
      <c r="AP90">
        <v>0</v>
      </c>
      <c r="AQ90">
        <v>0.35</v>
      </c>
      <c r="AR90">
        <v>0</v>
      </c>
      <c r="AS90">
        <v>0</v>
      </c>
      <c r="AT90">
        <v>500</v>
      </c>
      <c r="AU90">
        <v>50</v>
      </c>
      <c r="AV90">
        <v>12.1</v>
      </c>
      <c r="AW90">
        <v>1.9961979999999998E-3</v>
      </c>
      <c r="AX90">
        <v>1.9961979999999998E-3</v>
      </c>
      <c r="AY90">
        <v>1.9607137E-2</v>
      </c>
      <c r="AZ90" t="s">
        <v>65</v>
      </c>
      <c r="BA90">
        <v>30</v>
      </c>
      <c r="BB90">
        <v>0</v>
      </c>
      <c r="BC90" t="s">
        <v>69</v>
      </c>
      <c r="BD90">
        <v>2.2999999999999998</v>
      </c>
      <c r="BE90" s="1">
        <v>400000</v>
      </c>
    </row>
    <row r="91" spans="1:57" x14ac:dyDescent="0.35">
      <c r="A91">
        <v>90</v>
      </c>
      <c r="B91">
        <v>0</v>
      </c>
      <c r="C91">
        <v>8760</v>
      </c>
      <c r="D91">
        <v>1</v>
      </c>
      <c r="E91">
        <v>1</v>
      </c>
      <c r="F91" t="s">
        <v>59</v>
      </c>
      <c r="G91" t="s">
        <v>60</v>
      </c>
      <c r="H91">
        <v>1.5</v>
      </c>
      <c r="I91">
        <v>0.42</v>
      </c>
      <c r="J91">
        <v>1</v>
      </c>
      <c r="K91">
        <v>0</v>
      </c>
      <c r="L91">
        <v>0.11941827046207328</v>
      </c>
      <c r="M91" t="b">
        <v>0</v>
      </c>
      <c r="N91" t="b">
        <v>0</v>
      </c>
      <c r="O91">
        <v>7</v>
      </c>
      <c r="P91">
        <v>200</v>
      </c>
      <c r="Q91">
        <v>10</v>
      </c>
      <c r="R91">
        <v>0</v>
      </c>
      <c r="S91">
        <v>1</v>
      </c>
      <c r="T91">
        <v>0</v>
      </c>
      <c r="U91" t="s">
        <v>61</v>
      </c>
      <c r="V91">
        <v>3</v>
      </c>
      <c r="W91">
        <v>0.37</v>
      </c>
      <c r="X91">
        <v>4</v>
      </c>
      <c r="Y91">
        <v>1</v>
      </c>
      <c r="Z91">
        <v>1970</v>
      </c>
      <c r="AA91">
        <v>1970</v>
      </c>
      <c r="AB91">
        <v>0</v>
      </c>
      <c r="AC91">
        <v>1</v>
      </c>
      <c r="AD91">
        <v>8</v>
      </c>
      <c r="AE91">
        <v>1</v>
      </c>
      <c r="AF91" t="s">
        <v>62</v>
      </c>
      <c r="AG91" t="s">
        <v>63</v>
      </c>
      <c r="AH91" t="s">
        <v>65</v>
      </c>
      <c r="AI91">
        <v>724000000</v>
      </c>
      <c r="AJ91">
        <v>54500000</v>
      </c>
      <c r="AK91">
        <v>30</v>
      </c>
      <c r="AL91">
        <v>8.6612805427428718E-3</v>
      </c>
      <c r="AM91">
        <v>17</v>
      </c>
      <c r="AN91">
        <v>1.8843978609625591</v>
      </c>
      <c r="AO91">
        <v>0.5809837270511421</v>
      </c>
      <c r="AP91">
        <v>0</v>
      </c>
      <c r="AQ91">
        <v>0.35</v>
      </c>
      <c r="AR91">
        <v>0</v>
      </c>
      <c r="AS91">
        <v>0</v>
      </c>
      <c r="AT91">
        <v>500</v>
      </c>
      <c r="AU91">
        <v>50</v>
      </c>
      <c r="AV91">
        <v>12.1</v>
      </c>
      <c r="AW91">
        <v>1.9961979999999998E-3</v>
      </c>
      <c r="AX91">
        <v>1.9961979999999998E-3</v>
      </c>
      <c r="AY91">
        <v>1.9607137E-2</v>
      </c>
      <c r="AZ91" t="s">
        <v>65</v>
      </c>
      <c r="BA91">
        <v>30</v>
      </c>
      <c r="BB91">
        <v>0</v>
      </c>
      <c r="BC91" t="s">
        <v>67</v>
      </c>
      <c r="BD91">
        <v>3.8</v>
      </c>
      <c r="BE91" s="1">
        <v>400000</v>
      </c>
    </row>
    <row r="92" spans="1:57" x14ac:dyDescent="0.35">
      <c r="A92">
        <v>91</v>
      </c>
      <c r="B92">
        <v>0</v>
      </c>
      <c r="C92">
        <v>8760</v>
      </c>
      <c r="D92">
        <v>1</v>
      </c>
      <c r="E92">
        <v>1</v>
      </c>
      <c r="F92" t="s">
        <v>59</v>
      </c>
      <c r="G92" t="s">
        <v>60</v>
      </c>
      <c r="H92">
        <v>1.5</v>
      </c>
      <c r="I92">
        <v>0.42</v>
      </c>
      <c r="J92">
        <v>1</v>
      </c>
      <c r="K92">
        <v>0</v>
      </c>
      <c r="L92">
        <v>5.063173291550755E-2</v>
      </c>
      <c r="M92" t="b">
        <v>0</v>
      </c>
      <c r="N92" t="b">
        <v>0</v>
      </c>
      <c r="O92">
        <v>7</v>
      </c>
      <c r="P92">
        <v>200</v>
      </c>
      <c r="Q92">
        <v>10</v>
      </c>
      <c r="R92">
        <v>0</v>
      </c>
      <c r="S92">
        <v>1</v>
      </c>
      <c r="T92">
        <v>0</v>
      </c>
      <c r="U92" t="s">
        <v>61</v>
      </c>
      <c r="V92">
        <v>3</v>
      </c>
      <c r="W92">
        <v>0.37</v>
      </c>
      <c r="X92">
        <v>4</v>
      </c>
      <c r="Y92">
        <v>4</v>
      </c>
      <c r="Z92">
        <v>1970</v>
      </c>
      <c r="AA92">
        <v>1970</v>
      </c>
      <c r="AB92">
        <v>0</v>
      </c>
      <c r="AC92">
        <v>1</v>
      </c>
      <c r="AD92">
        <v>8</v>
      </c>
      <c r="AE92">
        <v>1</v>
      </c>
      <c r="AF92" t="s">
        <v>62</v>
      </c>
      <c r="AG92" t="s">
        <v>63</v>
      </c>
      <c r="AH92" t="s">
        <v>64</v>
      </c>
      <c r="AI92">
        <v>724000000</v>
      </c>
      <c r="AJ92">
        <v>54500000</v>
      </c>
      <c r="AK92">
        <v>30</v>
      </c>
      <c r="AL92">
        <v>2.7282947425023612E-2</v>
      </c>
      <c r="AM92">
        <v>9.9142857142857146</v>
      </c>
      <c r="AN92">
        <v>2.8726844919786001</v>
      </c>
      <c r="AO92">
        <v>0.42391545200533931</v>
      </c>
      <c r="AP92">
        <v>0</v>
      </c>
      <c r="AQ92">
        <v>0.35</v>
      </c>
      <c r="AR92">
        <v>0</v>
      </c>
      <c r="AS92">
        <v>0</v>
      </c>
      <c r="AT92">
        <v>500</v>
      </c>
      <c r="AU92">
        <v>50</v>
      </c>
      <c r="AV92">
        <v>12.1</v>
      </c>
      <c r="AW92">
        <v>1.9961979999999998E-3</v>
      </c>
      <c r="AX92">
        <v>1.9961979999999998E-3</v>
      </c>
      <c r="AY92">
        <v>1.9607137E-2</v>
      </c>
      <c r="AZ92" t="s">
        <v>64</v>
      </c>
      <c r="BA92">
        <v>100</v>
      </c>
      <c r="BB92">
        <v>0</v>
      </c>
      <c r="BC92" t="s">
        <v>70</v>
      </c>
      <c r="BD92">
        <v>5</v>
      </c>
      <c r="BE92" s="1">
        <v>400000</v>
      </c>
    </row>
    <row r="93" spans="1:57" x14ac:dyDescent="0.35">
      <c r="A93">
        <v>92</v>
      </c>
      <c r="B93">
        <v>0</v>
      </c>
      <c r="C93">
        <v>8760</v>
      </c>
      <c r="D93">
        <v>1</v>
      </c>
      <c r="E93">
        <v>1</v>
      </c>
      <c r="F93" t="s">
        <v>59</v>
      </c>
      <c r="G93" t="s">
        <v>60</v>
      </c>
      <c r="H93">
        <v>1.5</v>
      </c>
      <c r="I93">
        <v>0.42</v>
      </c>
      <c r="J93">
        <v>1</v>
      </c>
      <c r="K93">
        <v>0</v>
      </c>
      <c r="L93">
        <v>0.1569382000329273</v>
      </c>
      <c r="M93" t="b">
        <v>0</v>
      </c>
      <c r="N93" t="b">
        <v>0</v>
      </c>
      <c r="O93">
        <v>7</v>
      </c>
      <c r="P93">
        <v>200</v>
      </c>
      <c r="Q93">
        <v>10</v>
      </c>
      <c r="R93">
        <v>0</v>
      </c>
      <c r="S93">
        <v>1</v>
      </c>
      <c r="T93">
        <v>0</v>
      </c>
      <c r="U93" t="s">
        <v>61</v>
      </c>
      <c r="V93">
        <v>3</v>
      </c>
      <c r="W93">
        <v>0.37</v>
      </c>
      <c r="X93">
        <v>4</v>
      </c>
      <c r="Y93">
        <v>5</v>
      </c>
      <c r="Z93">
        <v>1970</v>
      </c>
      <c r="AA93">
        <v>1970</v>
      </c>
      <c r="AB93">
        <v>0</v>
      </c>
      <c r="AC93">
        <v>1</v>
      </c>
      <c r="AD93">
        <v>8</v>
      </c>
      <c r="AE93">
        <v>0.25</v>
      </c>
      <c r="AF93" t="s">
        <v>62</v>
      </c>
      <c r="AG93" t="s">
        <v>63</v>
      </c>
      <c r="AH93" t="s">
        <v>64</v>
      </c>
      <c r="AI93">
        <v>724000000</v>
      </c>
      <c r="AJ93">
        <v>54500000</v>
      </c>
      <c r="AK93">
        <v>30</v>
      </c>
      <c r="AL93">
        <v>1.0988988903027965E-2</v>
      </c>
      <c r="AM93">
        <v>17</v>
      </c>
      <c r="AN93">
        <v>1.8138059587471276</v>
      </c>
      <c r="AO93">
        <v>0.47627154368727354</v>
      </c>
      <c r="AP93">
        <v>0</v>
      </c>
      <c r="AQ93">
        <v>0.35</v>
      </c>
      <c r="AR93">
        <v>0</v>
      </c>
      <c r="AS93">
        <v>0</v>
      </c>
      <c r="AT93">
        <v>500</v>
      </c>
      <c r="AU93">
        <v>50</v>
      </c>
      <c r="AV93">
        <v>12.1</v>
      </c>
      <c r="AW93">
        <v>1.9961979999999998E-3</v>
      </c>
      <c r="AX93">
        <v>1.9961979999999998E-3</v>
      </c>
      <c r="AY93">
        <v>1.9607137E-2</v>
      </c>
      <c r="AZ93" t="s">
        <v>64</v>
      </c>
      <c r="BA93">
        <v>30</v>
      </c>
      <c r="BB93">
        <v>0</v>
      </c>
      <c r="BC93" t="s">
        <v>68</v>
      </c>
      <c r="BD93">
        <v>2.75</v>
      </c>
      <c r="BE93" s="1">
        <v>400000</v>
      </c>
    </row>
    <row r="94" spans="1:57" x14ac:dyDescent="0.35">
      <c r="A94">
        <v>93</v>
      </c>
      <c r="B94">
        <v>0</v>
      </c>
      <c r="C94">
        <v>8760</v>
      </c>
      <c r="D94">
        <v>1</v>
      </c>
      <c r="E94">
        <v>1</v>
      </c>
      <c r="F94" t="s">
        <v>59</v>
      </c>
      <c r="G94" t="s">
        <v>60</v>
      </c>
      <c r="H94">
        <v>1.5</v>
      </c>
      <c r="I94">
        <v>0.42</v>
      </c>
      <c r="J94">
        <v>1</v>
      </c>
      <c r="K94">
        <v>0</v>
      </c>
      <c r="L94">
        <v>4.4378411320365213E-2</v>
      </c>
      <c r="M94" t="b">
        <v>0</v>
      </c>
      <c r="N94" t="b">
        <v>0</v>
      </c>
      <c r="O94">
        <v>7</v>
      </c>
      <c r="P94">
        <v>200</v>
      </c>
      <c r="Q94">
        <v>10</v>
      </c>
      <c r="R94">
        <v>0</v>
      </c>
      <c r="S94">
        <v>1</v>
      </c>
      <c r="T94">
        <v>0</v>
      </c>
      <c r="U94" t="s">
        <v>61</v>
      </c>
      <c r="V94">
        <v>3</v>
      </c>
      <c r="W94">
        <v>0.37</v>
      </c>
      <c r="X94">
        <v>4</v>
      </c>
      <c r="Y94">
        <v>6</v>
      </c>
      <c r="Z94">
        <v>1970</v>
      </c>
      <c r="AA94">
        <v>1970</v>
      </c>
      <c r="AB94">
        <v>0</v>
      </c>
      <c r="AC94">
        <v>1</v>
      </c>
      <c r="AD94">
        <v>8</v>
      </c>
      <c r="AE94">
        <v>0.5</v>
      </c>
      <c r="AF94" t="s">
        <v>62</v>
      </c>
      <c r="AG94" t="s">
        <v>63</v>
      </c>
      <c r="AH94" t="s">
        <v>64</v>
      </c>
      <c r="AI94">
        <v>724000000</v>
      </c>
      <c r="AJ94">
        <v>54500000</v>
      </c>
      <c r="AK94">
        <v>30</v>
      </c>
      <c r="AL94">
        <v>3.1938364145593798E-2</v>
      </c>
      <c r="AM94">
        <v>10.504761904761905</v>
      </c>
      <c r="AN94">
        <v>2.5197249809014428</v>
      </c>
      <c r="AO94">
        <v>1.41868119396209</v>
      </c>
      <c r="AP94">
        <v>0</v>
      </c>
      <c r="AQ94">
        <v>0.35</v>
      </c>
      <c r="AR94">
        <v>0</v>
      </c>
      <c r="AS94">
        <v>0</v>
      </c>
      <c r="AT94">
        <v>500</v>
      </c>
      <c r="AU94">
        <v>50</v>
      </c>
      <c r="AV94">
        <v>12.1</v>
      </c>
      <c r="AW94">
        <v>1.9961979999999998E-3</v>
      </c>
      <c r="AX94">
        <v>1.9961979999999998E-3</v>
      </c>
      <c r="AY94">
        <v>1.9607137E-2</v>
      </c>
      <c r="AZ94" t="s">
        <v>65</v>
      </c>
      <c r="BA94">
        <v>10</v>
      </c>
      <c r="BB94">
        <v>0</v>
      </c>
      <c r="BC94" t="s">
        <v>69</v>
      </c>
      <c r="BD94">
        <v>2.6</v>
      </c>
      <c r="BE94" s="1">
        <v>400000</v>
      </c>
    </row>
    <row r="95" spans="1:57" x14ac:dyDescent="0.35">
      <c r="A95">
        <v>94</v>
      </c>
      <c r="B95">
        <v>0</v>
      </c>
      <c r="C95">
        <v>8760</v>
      </c>
      <c r="D95">
        <v>1</v>
      </c>
      <c r="E95">
        <v>1</v>
      </c>
      <c r="F95" t="s">
        <v>59</v>
      </c>
      <c r="G95" t="s">
        <v>60</v>
      </c>
      <c r="H95">
        <v>1.5</v>
      </c>
      <c r="I95">
        <v>0.42</v>
      </c>
      <c r="J95">
        <v>1</v>
      </c>
      <c r="K95">
        <v>0</v>
      </c>
      <c r="L95">
        <v>0.16944484322321199</v>
      </c>
      <c r="M95" t="b">
        <v>0</v>
      </c>
      <c r="N95" t="b">
        <v>0</v>
      </c>
      <c r="O95">
        <v>7</v>
      </c>
      <c r="P95">
        <v>200</v>
      </c>
      <c r="Q95">
        <v>10</v>
      </c>
      <c r="R95">
        <v>0</v>
      </c>
      <c r="S95">
        <v>1</v>
      </c>
      <c r="T95">
        <v>0</v>
      </c>
      <c r="U95" t="s">
        <v>61</v>
      </c>
      <c r="V95">
        <v>3</v>
      </c>
      <c r="W95">
        <v>0.37</v>
      </c>
      <c r="X95">
        <v>4</v>
      </c>
      <c r="Y95">
        <v>5</v>
      </c>
      <c r="Z95">
        <v>1970</v>
      </c>
      <c r="AA95">
        <v>1970</v>
      </c>
      <c r="AB95">
        <v>0</v>
      </c>
      <c r="AC95">
        <v>1</v>
      </c>
      <c r="AD95">
        <v>8</v>
      </c>
      <c r="AE95">
        <v>0.5</v>
      </c>
      <c r="AF95" t="s">
        <v>62</v>
      </c>
      <c r="AG95" t="s">
        <v>63</v>
      </c>
      <c r="AH95" t="s">
        <v>65</v>
      </c>
      <c r="AI95">
        <v>724000000</v>
      </c>
      <c r="AJ95">
        <v>54500000</v>
      </c>
      <c r="AK95">
        <v>30</v>
      </c>
      <c r="AL95">
        <v>2.3791384884595975E-2</v>
      </c>
      <c r="AM95">
        <v>17</v>
      </c>
      <c r="AN95">
        <v>1.4608464476699701</v>
      </c>
      <c r="AO95">
        <v>1.2092568272343529</v>
      </c>
      <c r="AP95">
        <v>0</v>
      </c>
      <c r="AQ95">
        <v>0.35</v>
      </c>
      <c r="AR95">
        <v>0</v>
      </c>
      <c r="AS95">
        <v>0</v>
      </c>
      <c r="AT95">
        <v>500</v>
      </c>
      <c r="AU95">
        <v>50</v>
      </c>
      <c r="AV95">
        <v>12.1</v>
      </c>
      <c r="AW95">
        <v>1.9961979999999998E-3</v>
      </c>
      <c r="AX95">
        <v>1.9961979999999998E-3</v>
      </c>
      <c r="AY95">
        <v>1.9607137E-2</v>
      </c>
      <c r="AZ95" t="s">
        <v>65</v>
      </c>
      <c r="BA95">
        <v>10</v>
      </c>
      <c r="BB95">
        <v>0</v>
      </c>
      <c r="BC95" t="s">
        <v>70</v>
      </c>
      <c r="BD95">
        <v>2</v>
      </c>
      <c r="BE95" s="1">
        <v>400000</v>
      </c>
    </row>
    <row r="96" spans="1:57" x14ac:dyDescent="0.35">
      <c r="A96">
        <v>95</v>
      </c>
      <c r="B96">
        <v>0</v>
      </c>
      <c r="C96">
        <v>8760</v>
      </c>
      <c r="D96">
        <v>1</v>
      </c>
      <c r="E96">
        <v>1</v>
      </c>
      <c r="F96" t="s">
        <v>59</v>
      </c>
      <c r="G96" t="s">
        <v>60</v>
      </c>
      <c r="H96">
        <v>1.5</v>
      </c>
      <c r="I96">
        <v>0.42</v>
      </c>
      <c r="J96">
        <v>1</v>
      </c>
      <c r="K96">
        <v>0</v>
      </c>
      <c r="L96">
        <v>5.063173291550755E-2</v>
      </c>
      <c r="M96" t="b">
        <v>0</v>
      </c>
      <c r="N96" t="b">
        <v>0</v>
      </c>
      <c r="O96">
        <v>7</v>
      </c>
      <c r="P96">
        <v>200</v>
      </c>
      <c r="Q96">
        <v>10</v>
      </c>
      <c r="R96">
        <v>0</v>
      </c>
      <c r="S96">
        <v>1</v>
      </c>
      <c r="T96">
        <v>0</v>
      </c>
      <c r="U96" t="s">
        <v>61</v>
      </c>
      <c r="V96">
        <v>3</v>
      </c>
      <c r="W96">
        <v>0.37</v>
      </c>
      <c r="X96">
        <v>4</v>
      </c>
      <c r="Y96">
        <v>3</v>
      </c>
      <c r="Z96">
        <v>1970</v>
      </c>
      <c r="AA96">
        <v>1970</v>
      </c>
      <c r="AB96">
        <v>0</v>
      </c>
      <c r="AC96">
        <v>1</v>
      </c>
      <c r="AD96">
        <v>8</v>
      </c>
      <c r="AE96">
        <v>1</v>
      </c>
      <c r="AF96" t="s">
        <v>62</v>
      </c>
      <c r="AG96" t="s">
        <v>63</v>
      </c>
      <c r="AH96" t="s">
        <v>65</v>
      </c>
      <c r="AI96">
        <v>724000000</v>
      </c>
      <c r="AJ96">
        <v>54500000</v>
      </c>
      <c r="AK96">
        <v>30</v>
      </c>
      <c r="AL96">
        <v>2.9610655785308707E-2</v>
      </c>
      <c r="AM96">
        <v>16.409523809523812</v>
      </c>
      <c r="AN96">
        <v>2.0961735676088535</v>
      </c>
      <c r="AO96">
        <v>1.41868119396209</v>
      </c>
      <c r="AP96">
        <v>0</v>
      </c>
      <c r="AQ96">
        <v>0.35</v>
      </c>
      <c r="AR96">
        <v>0</v>
      </c>
      <c r="AS96">
        <v>0</v>
      </c>
      <c r="AT96">
        <v>500</v>
      </c>
      <c r="AU96">
        <v>50</v>
      </c>
      <c r="AV96">
        <v>12.1</v>
      </c>
      <c r="AW96">
        <v>1.9961979999999998E-3</v>
      </c>
      <c r="AX96">
        <v>1.9961979999999998E-3</v>
      </c>
      <c r="AY96">
        <v>1.9607137E-2</v>
      </c>
      <c r="AZ96" t="s">
        <v>64</v>
      </c>
      <c r="BA96">
        <v>100</v>
      </c>
      <c r="BB96">
        <v>0</v>
      </c>
      <c r="BC96" t="s">
        <v>68</v>
      </c>
      <c r="BD96">
        <v>2.9</v>
      </c>
      <c r="BE96" s="1">
        <v>400000</v>
      </c>
    </row>
    <row r="97" spans="1:57" x14ac:dyDescent="0.35">
      <c r="A97">
        <v>96</v>
      </c>
      <c r="B97">
        <v>0</v>
      </c>
      <c r="C97">
        <v>8760</v>
      </c>
      <c r="D97">
        <v>1</v>
      </c>
      <c r="E97">
        <v>1</v>
      </c>
      <c r="F97" t="s">
        <v>59</v>
      </c>
      <c r="G97" t="s">
        <v>60</v>
      </c>
      <c r="H97">
        <v>1.5</v>
      </c>
      <c r="I97">
        <v>0.42</v>
      </c>
      <c r="J97">
        <v>1</v>
      </c>
      <c r="K97">
        <v>0</v>
      </c>
      <c r="L97">
        <v>0.16944484322321199</v>
      </c>
      <c r="M97" t="b">
        <v>0</v>
      </c>
      <c r="N97" t="b">
        <v>0</v>
      </c>
      <c r="O97">
        <v>7</v>
      </c>
      <c r="P97">
        <v>200</v>
      </c>
      <c r="Q97">
        <v>10</v>
      </c>
      <c r="R97">
        <v>0</v>
      </c>
      <c r="S97">
        <v>1</v>
      </c>
      <c r="T97">
        <v>0</v>
      </c>
      <c r="U97" t="s">
        <v>61</v>
      </c>
      <c r="V97">
        <v>3</v>
      </c>
      <c r="W97">
        <v>0.37</v>
      </c>
      <c r="X97">
        <v>4</v>
      </c>
      <c r="Y97">
        <v>2</v>
      </c>
      <c r="Z97">
        <v>1970</v>
      </c>
      <c r="AA97">
        <v>1970</v>
      </c>
      <c r="AB97">
        <v>0</v>
      </c>
      <c r="AC97">
        <v>1</v>
      </c>
      <c r="AD97">
        <v>8</v>
      </c>
      <c r="AE97">
        <v>1</v>
      </c>
      <c r="AF97" t="s">
        <v>62</v>
      </c>
      <c r="AG97" t="s">
        <v>63</v>
      </c>
      <c r="AH97" t="s">
        <v>65</v>
      </c>
      <c r="AI97">
        <v>724000000</v>
      </c>
      <c r="AJ97">
        <v>54500000</v>
      </c>
      <c r="AK97">
        <v>30</v>
      </c>
      <c r="AL97">
        <v>2.8446801605166161E-2</v>
      </c>
      <c r="AM97">
        <v>6.9619047619047612</v>
      </c>
      <c r="AN97">
        <v>2.8726844919786001</v>
      </c>
      <c r="AO97">
        <v>0.37155936032340509</v>
      </c>
      <c r="AP97">
        <v>0</v>
      </c>
      <c r="AQ97">
        <v>0.35</v>
      </c>
      <c r="AR97">
        <v>0</v>
      </c>
      <c r="AS97">
        <v>0</v>
      </c>
      <c r="AT97">
        <v>500</v>
      </c>
      <c r="AU97">
        <v>50</v>
      </c>
      <c r="AV97">
        <v>12.1</v>
      </c>
      <c r="AW97">
        <v>1.9961979999999998E-3</v>
      </c>
      <c r="AX97">
        <v>1.9961979999999998E-3</v>
      </c>
      <c r="AY97">
        <v>1.9607137E-2</v>
      </c>
      <c r="AZ97" t="s">
        <v>64</v>
      </c>
      <c r="BA97">
        <v>100</v>
      </c>
      <c r="BB97">
        <v>0</v>
      </c>
      <c r="BC97" t="s">
        <v>69</v>
      </c>
      <c r="BD97">
        <v>2.6</v>
      </c>
      <c r="BE97" s="1">
        <v>400000</v>
      </c>
    </row>
    <row r="98" spans="1:57" x14ac:dyDescent="0.35">
      <c r="A98">
        <v>97</v>
      </c>
      <c r="B98">
        <v>0</v>
      </c>
      <c r="C98">
        <v>8760</v>
      </c>
      <c r="D98">
        <v>1</v>
      </c>
      <c r="E98">
        <v>1</v>
      </c>
      <c r="F98" t="s">
        <v>59</v>
      </c>
      <c r="G98" t="s">
        <v>60</v>
      </c>
      <c r="H98">
        <v>1.5</v>
      </c>
      <c r="I98">
        <v>0.42</v>
      </c>
      <c r="J98">
        <v>1</v>
      </c>
      <c r="K98">
        <v>0</v>
      </c>
      <c r="L98">
        <v>0.16319152162806966</v>
      </c>
      <c r="M98" t="b">
        <v>0</v>
      </c>
      <c r="N98" t="b">
        <v>0</v>
      </c>
      <c r="O98">
        <v>7</v>
      </c>
      <c r="P98">
        <v>200</v>
      </c>
      <c r="Q98">
        <v>10</v>
      </c>
      <c r="R98">
        <v>0</v>
      </c>
      <c r="S98">
        <v>1</v>
      </c>
      <c r="T98">
        <v>0</v>
      </c>
      <c r="U98" t="s">
        <v>61</v>
      </c>
      <c r="V98">
        <v>3</v>
      </c>
      <c r="W98">
        <v>0.37</v>
      </c>
      <c r="X98">
        <v>4</v>
      </c>
      <c r="Y98">
        <v>1</v>
      </c>
      <c r="Z98">
        <v>1970</v>
      </c>
      <c r="AA98">
        <v>1970</v>
      </c>
      <c r="AB98">
        <v>0</v>
      </c>
      <c r="AC98">
        <v>1</v>
      </c>
      <c r="AD98">
        <v>8</v>
      </c>
      <c r="AE98">
        <v>0.5</v>
      </c>
      <c r="AF98" t="s">
        <v>62</v>
      </c>
      <c r="AG98" t="s">
        <v>63</v>
      </c>
      <c r="AH98" t="s">
        <v>65</v>
      </c>
      <c r="AI98">
        <v>724000000</v>
      </c>
      <c r="AJ98">
        <v>54500000</v>
      </c>
      <c r="AK98">
        <v>30</v>
      </c>
      <c r="AL98">
        <v>8.6612805427428718E-3</v>
      </c>
      <c r="AM98">
        <v>17</v>
      </c>
      <c r="AN98">
        <v>1.743214056531696</v>
      </c>
      <c r="AO98">
        <v>1.41868119396209</v>
      </c>
      <c r="AP98">
        <v>0</v>
      </c>
      <c r="AQ98">
        <v>0.35</v>
      </c>
      <c r="AR98">
        <v>0</v>
      </c>
      <c r="AS98">
        <v>0</v>
      </c>
      <c r="AT98">
        <v>500</v>
      </c>
      <c r="AU98">
        <v>50</v>
      </c>
      <c r="AV98">
        <v>12.1</v>
      </c>
      <c r="AW98">
        <v>1.9961979999999998E-3</v>
      </c>
      <c r="AX98">
        <v>1.9961979999999998E-3</v>
      </c>
      <c r="AY98">
        <v>1.9607137E-2</v>
      </c>
      <c r="AZ98" t="s">
        <v>65</v>
      </c>
      <c r="BA98">
        <v>30</v>
      </c>
      <c r="BB98">
        <v>0</v>
      </c>
      <c r="BC98" t="s">
        <v>69</v>
      </c>
      <c r="BD98">
        <v>2.15</v>
      </c>
      <c r="BE98" s="1">
        <v>400000</v>
      </c>
    </row>
    <row r="99" spans="1:57" x14ac:dyDescent="0.35">
      <c r="A99">
        <v>98</v>
      </c>
      <c r="B99">
        <v>0</v>
      </c>
      <c r="C99">
        <v>8760</v>
      </c>
      <c r="D99">
        <v>1</v>
      </c>
      <c r="E99">
        <v>1</v>
      </c>
      <c r="F99" t="s">
        <v>59</v>
      </c>
      <c r="G99" t="s">
        <v>60</v>
      </c>
      <c r="H99">
        <v>1.5</v>
      </c>
      <c r="I99">
        <v>0.42</v>
      </c>
      <c r="J99">
        <v>1</v>
      </c>
      <c r="K99">
        <v>0</v>
      </c>
      <c r="L99">
        <v>6.9391697700934563E-2</v>
      </c>
      <c r="M99" t="b">
        <v>0</v>
      </c>
      <c r="N99" t="b">
        <v>0</v>
      </c>
      <c r="O99">
        <v>7</v>
      </c>
      <c r="P99">
        <v>200</v>
      </c>
      <c r="Q99">
        <v>10</v>
      </c>
      <c r="R99">
        <v>0</v>
      </c>
      <c r="S99">
        <v>1</v>
      </c>
      <c r="T99">
        <v>0</v>
      </c>
      <c r="U99" t="s">
        <v>61</v>
      </c>
      <c r="V99">
        <v>3</v>
      </c>
      <c r="W99">
        <v>0.37</v>
      </c>
      <c r="X99">
        <v>4</v>
      </c>
      <c r="Y99">
        <v>6</v>
      </c>
      <c r="Z99">
        <v>1970</v>
      </c>
      <c r="AA99">
        <v>1970</v>
      </c>
      <c r="AB99">
        <v>0</v>
      </c>
      <c r="AC99">
        <v>1</v>
      </c>
      <c r="AD99">
        <v>8</v>
      </c>
      <c r="AE99">
        <v>0.5</v>
      </c>
      <c r="AF99" t="s">
        <v>62</v>
      </c>
      <c r="AG99" t="s">
        <v>63</v>
      </c>
      <c r="AH99" t="s">
        <v>64</v>
      </c>
      <c r="AI99">
        <v>724000000</v>
      </c>
      <c r="AJ99">
        <v>54500000</v>
      </c>
      <c r="AK99">
        <v>30</v>
      </c>
      <c r="AL99">
        <v>3.1938364145593798E-2</v>
      </c>
      <c r="AM99">
        <v>17</v>
      </c>
      <c r="AN99">
        <v>2.6609087853323055</v>
      </c>
      <c r="AO99">
        <v>1.1045446438704847</v>
      </c>
      <c r="AP99">
        <v>0</v>
      </c>
      <c r="AQ99">
        <v>0.35</v>
      </c>
      <c r="AR99">
        <v>0</v>
      </c>
      <c r="AS99">
        <v>0</v>
      </c>
      <c r="AT99">
        <v>500</v>
      </c>
      <c r="AU99">
        <v>50</v>
      </c>
      <c r="AV99">
        <v>12.1</v>
      </c>
      <c r="AW99">
        <v>1.9961979999999998E-3</v>
      </c>
      <c r="AX99">
        <v>1.9961979999999998E-3</v>
      </c>
      <c r="AY99">
        <v>1.9607137E-2</v>
      </c>
      <c r="AZ99" t="s">
        <v>64</v>
      </c>
      <c r="BA99">
        <v>100</v>
      </c>
      <c r="BB99">
        <v>0</v>
      </c>
      <c r="BC99" t="s">
        <v>69</v>
      </c>
      <c r="BD99">
        <v>5</v>
      </c>
      <c r="BE99" s="1">
        <v>400000</v>
      </c>
    </row>
    <row r="100" spans="1:57" x14ac:dyDescent="0.35">
      <c r="A100">
        <v>99</v>
      </c>
      <c r="B100">
        <v>0</v>
      </c>
      <c r="C100">
        <v>8760</v>
      </c>
      <c r="D100">
        <v>1</v>
      </c>
      <c r="E100">
        <v>1</v>
      </c>
      <c r="F100" t="s">
        <v>59</v>
      </c>
      <c r="G100" t="s">
        <v>60</v>
      </c>
      <c r="H100">
        <v>1.5</v>
      </c>
      <c r="I100">
        <v>0.42</v>
      </c>
      <c r="J100">
        <v>1</v>
      </c>
      <c r="K100">
        <v>0</v>
      </c>
      <c r="L100">
        <v>4.4378411320365213E-2</v>
      </c>
      <c r="M100" t="b">
        <v>0</v>
      </c>
      <c r="N100" t="b">
        <v>0</v>
      </c>
      <c r="O100">
        <v>7</v>
      </c>
      <c r="P100">
        <v>200</v>
      </c>
      <c r="Q100">
        <v>10</v>
      </c>
      <c r="R100">
        <v>0</v>
      </c>
      <c r="S100">
        <v>1</v>
      </c>
      <c r="T100">
        <v>0</v>
      </c>
      <c r="U100" t="s">
        <v>61</v>
      </c>
      <c r="V100">
        <v>3</v>
      </c>
      <c r="W100">
        <v>0.37</v>
      </c>
      <c r="X100">
        <v>4</v>
      </c>
      <c r="Y100">
        <v>6</v>
      </c>
      <c r="Z100">
        <v>1970</v>
      </c>
      <c r="AA100">
        <v>1970</v>
      </c>
      <c r="AB100">
        <v>0</v>
      </c>
      <c r="AC100">
        <v>1</v>
      </c>
      <c r="AD100">
        <v>8</v>
      </c>
      <c r="AE100">
        <v>1</v>
      </c>
      <c r="AF100" t="s">
        <v>62</v>
      </c>
      <c r="AG100" t="s">
        <v>63</v>
      </c>
      <c r="AH100" t="s">
        <v>65</v>
      </c>
      <c r="AI100">
        <v>724000000</v>
      </c>
      <c r="AJ100">
        <v>54500000</v>
      </c>
      <c r="AK100">
        <v>30</v>
      </c>
      <c r="AL100">
        <v>2.0299822344168335E-2</v>
      </c>
      <c r="AM100">
        <v>15.81904761904762</v>
      </c>
      <c r="AN100">
        <v>1.4608464476699701</v>
      </c>
      <c r="AO100">
        <v>0.37155936032340509</v>
      </c>
      <c r="AP100">
        <v>0</v>
      </c>
      <c r="AQ100">
        <v>0.35</v>
      </c>
      <c r="AR100">
        <v>0</v>
      </c>
      <c r="AS100">
        <v>0</v>
      </c>
      <c r="AT100">
        <v>500</v>
      </c>
      <c r="AU100">
        <v>50</v>
      </c>
      <c r="AV100">
        <v>12.1</v>
      </c>
      <c r="AW100">
        <v>1.9961979999999998E-3</v>
      </c>
      <c r="AX100">
        <v>1.9961979999999998E-3</v>
      </c>
      <c r="AY100">
        <v>1.9607137E-2</v>
      </c>
      <c r="AZ100" t="s">
        <v>65</v>
      </c>
      <c r="BA100">
        <v>100</v>
      </c>
      <c r="BB100">
        <v>0</v>
      </c>
      <c r="BC100" t="s">
        <v>67</v>
      </c>
      <c r="BD100">
        <v>4.25</v>
      </c>
      <c r="BE100" s="1">
        <v>400000</v>
      </c>
    </row>
    <row r="101" spans="1:57" x14ac:dyDescent="0.35">
      <c r="A101">
        <v>100</v>
      </c>
      <c r="B101">
        <v>0</v>
      </c>
      <c r="C101">
        <v>8760</v>
      </c>
      <c r="D101">
        <v>1</v>
      </c>
      <c r="E101">
        <v>1</v>
      </c>
      <c r="F101" t="s">
        <v>59</v>
      </c>
      <c r="G101" t="s">
        <v>60</v>
      </c>
      <c r="H101">
        <v>1.5</v>
      </c>
      <c r="I101">
        <v>0.42</v>
      </c>
      <c r="J101">
        <v>1</v>
      </c>
      <c r="K101">
        <v>0</v>
      </c>
      <c r="L101">
        <v>0.1569382000329273</v>
      </c>
      <c r="M101" t="b">
        <v>0</v>
      </c>
      <c r="N101" t="b">
        <v>0</v>
      </c>
      <c r="O101">
        <v>7</v>
      </c>
      <c r="P101">
        <v>200</v>
      </c>
      <c r="Q101">
        <v>10</v>
      </c>
      <c r="R101">
        <v>0</v>
      </c>
      <c r="S101">
        <v>1</v>
      </c>
      <c r="T101">
        <v>0</v>
      </c>
      <c r="U101" t="s">
        <v>61</v>
      </c>
      <c r="V101">
        <v>3</v>
      </c>
      <c r="W101">
        <v>0.37</v>
      </c>
      <c r="X101">
        <v>4</v>
      </c>
      <c r="Y101">
        <v>1</v>
      </c>
      <c r="Z101">
        <v>1970</v>
      </c>
      <c r="AA101">
        <v>1970</v>
      </c>
      <c r="AB101">
        <v>0</v>
      </c>
      <c r="AC101">
        <v>1</v>
      </c>
      <c r="AD101">
        <v>8</v>
      </c>
      <c r="AE101">
        <v>0.25</v>
      </c>
      <c r="AF101" t="s">
        <v>62</v>
      </c>
      <c r="AG101" t="s">
        <v>63</v>
      </c>
      <c r="AH101" t="s">
        <v>65</v>
      </c>
      <c r="AI101">
        <v>724000000</v>
      </c>
      <c r="AJ101">
        <v>54500000</v>
      </c>
      <c r="AK101">
        <v>30</v>
      </c>
      <c r="AL101">
        <v>3.1938364145593798E-2</v>
      </c>
      <c r="AM101">
        <v>5.1904761904761898</v>
      </c>
      <c r="AN101">
        <v>2.0961735676088535</v>
      </c>
      <c r="AO101">
        <v>1.1569007355524188</v>
      </c>
      <c r="AP101">
        <v>0</v>
      </c>
      <c r="AQ101">
        <v>0.35</v>
      </c>
      <c r="AR101">
        <v>0</v>
      </c>
      <c r="AS101">
        <v>0</v>
      </c>
      <c r="AT101">
        <v>500</v>
      </c>
      <c r="AU101">
        <v>50</v>
      </c>
      <c r="AV101">
        <v>12.1</v>
      </c>
      <c r="AW101">
        <v>1.9961979999999998E-3</v>
      </c>
      <c r="AX101">
        <v>1.9961979999999998E-3</v>
      </c>
      <c r="AY101">
        <v>1.9607137E-2</v>
      </c>
      <c r="AZ101" t="s">
        <v>65</v>
      </c>
      <c r="BA101">
        <v>30</v>
      </c>
      <c r="BB101">
        <v>0</v>
      </c>
      <c r="BC101" t="s">
        <v>70</v>
      </c>
      <c r="BD101">
        <v>4.55</v>
      </c>
      <c r="BE101" s="1">
        <v>400000</v>
      </c>
    </row>
    <row r="102" spans="1:57" x14ac:dyDescent="0.35">
      <c r="A102">
        <v>101</v>
      </c>
      <c r="B102">
        <v>0</v>
      </c>
      <c r="C102">
        <v>8760</v>
      </c>
      <c r="D102">
        <v>1</v>
      </c>
      <c r="E102">
        <v>1</v>
      </c>
      <c r="F102" t="s">
        <v>59</v>
      </c>
      <c r="G102" t="s">
        <v>60</v>
      </c>
      <c r="H102">
        <v>1.5</v>
      </c>
      <c r="I102">
        <v>0.42</v>
      </c>
      <c r="J102">
        <v>1</v>
      </c>
      <c r="K102">
        <v>0</v>
      </c>
      <c r="L102">
        <v>0.16944484322321199</v>
      </c>
      <c r="M102" t="b">
        <v>0</v>
      </c>
      <c r="N102" t="b">
        <v>0</v>
      </c>
      <c r="O102">
        <v>7</v>
      </c>
      <c r="P102">
        <v>200</v>
      </c>
      <c r="Q102">
        <v>10</v>
      </c>
      <c r="R102">
        <v>0</v>
      </c>
      <c r="S102">
        <v>1</v>
      </c>
      <c r="T102">
        <v>0</v>
      </c>
      <c r="U102" t="s">
        <v>61</v>
      </c>
      <c r="V102">
        <v>3</v>
      </c>
      <c r="W102">
        <v>0.37</v>
      </c>
      <c r="X102">
        <v>4</v>
      </c>
      <c r="Y102">
        <v>6</v>
      </c>
      <c r="Z102">
        <v>1970</v>
      </c>
      <c r="AA102">
        <v>1970</v>
      </c>
      <c r="AB102">
        <v>0</v>
      </c>
      <c r="AC102">
        <v>1</v>
      </c>
      <c r="AD102">
        <v>8</v>
      </c>
      <c r="AE102">
        <v>0.25</v>
      </c>
      <c r="AF102" t="s">
        <v>62</v>
      </c>
      <c r="AG102" t="s">
        <v>63</v>
      </c>
      <c r="AH102" t="s">
        <v>64</v>
      </c>
      <c r="AI102">
        <v>724000000</v>
      </c>
      <c r="AJ102">
        <v>54500000</v>
      </c>
      <c r="AK102">
        <v>30</v>
      </c>
      <c r="AL102">
        <v>8.6612805427428718E-3</v>
      </c>
      <c r="AM102">
        <v>17</v>
      </c>
      <c r="AN102">
        <v>2.2373573720397166</v>
      </c>
      <c r="AO102">
        <v>1.41868119396209</v>
      </c>
      <c r="AP102">
        <v>0</v>
      </c>
      <c r="AQ102">
        <v>0.35</v>
      </c>
      <c r="AR102">
        <v>0</v>
      </c>
      <c r="AS102">
        <v>0</v>
      </c>
      <c r="AT102">
        <v>500</v>
      </c>
      <c r="AU102">
        <v>50</v>
      </c>
      <c r="AV102">
        <v>12.1</v>
      </c>
      <c r="AW102">
        <v>1.9961979999999998E-3</v>
      </c>
      <c r="AX102">
        <v>1.9961979999999998E-3</v>
      </c>
      <c r="AY102">
        <v>1.9607137E-2</v>
      </c>
      <c r="AZ102" t="s">
        <v>65</v>
      </c>
      <c r="BA102">
        <v>10</v>
      </c>
      <c r="BB102">
        <v>0</v>
      </c>
      <c r="BC102" t="s">
        <v>68</v>
      </c>
      <c r="BD102">
        <v>3.8</v>
      </c>
      <c r="BE102" s="1">
        <v>400000</v>
      </c>
    </row>
    <row r="103" spans="1:57" x14ac:dyDescent="0.35">
      <c r="A103">
        <v>102</v>
      </c>
      <c r="B103">
        <v>0</v>
      </c>
      <c r="C103">
        <v>8760</v>
      </c>
      <c r="D103">
        <v>1</v>
      </c>
      <c r="E103">
        <v>1</v>
      </c>
      <c r="F103" t="s">
        <v>59</v>
      </c>
      <c r="G103" t="s">
        <v>60</v>
      </c>
      <c r="H103">
        <v>1.5</v>
      </c>
      <c r="I103">
        <v>0.42</v>
      </c>
      <c r="J103">
        <v>1</v>
      </c>
      <c r="K103">
        <v>0</v>
      </c>
      <c r="L103">
        <v>4.4378411320365213E-2</v>
      </c>
      <c r="M103" t="b">
        <v>0</v>
      </c>
      <c r="N103" t="b">
        <v>0</v>
      </c>
      <c r="O103">
        <v>7</v>
      </c>
      <c r="P103">
        <v>200</v>
      </c>
      <c r="Q103">
        <v>10</v>
      </c>
      <c r="R103">
        <v>0</v>
      </c>
      <c r="S103">
        <v>1</v>
      </c>
      <c r="T103">
        <v>0</v>
      </c>
      <c r="U103" t="s">
        <v>61</v>
      </c>
      <c r="V103">
        <v>3</v>
      </c>
      <c r="W103">
        <v>0.37</v>
      </c>
      <c r="X103">
        <v>4</v>
      </c>
      <c r="Y103">
        <v>1</v>
      </c>
      <c r="Z103">
        <v>1970</v>
      </c>
      <c r="AA103">
        <v>1970</v>
      </c>
      <c r="AB103">
        <v>0</v>
      </c>
      <c r="AC103">
        <v>1</v>
      </c>
      <c r="AD103">
        <v>8</v>
      </c>
      <c r="AE103">
        <v>0.5</v>
      </c>
      <c r="AF103" t="s">
        <v>62</v>
      </c>
      <c r="AG103" t="s">
        <v>63</v>
      </c>
      <c r="AH103" t="s">
        <v>65</v>
      </c>
      <c r="AI103">
        <v>724000000</v>
      </c>
      <c r="AJ103">
        <v>54500000</v>
      </c>
      <c r="AK103">
        <v>30</v>
      </c>
      <c r="AL103">
        <v>8.6612805427428718E-3</v>
      </c>
      <c r="AM103">
        <v>5.1904761904761898</v>
      </c>
      <c r="AN103">
        <v>2.8726844919786001</v>
      </c>
      <c r="AO103">
        <v>1.41868119396209</v>
      </c>
      <c r="AP103">
        <v>0</v>
      </c>
      <c r="AQ103">
        <v>0.35</v>
      </c>
      <c r="AR103">
        <v>0</v>
      </c>
      <c r="AS103">
        <v>0</v>
      </c>
      <c r="AT103">
        <v>500</v>
      </c>
      <c r="AU103">
        <v>50</v>
      </c>
      <c r="AV103">
        <v>12.1</v>
      </c>
      <c r="AW103">
        <v>1.9961979999999998E-3</v>
      </c>
      <c r="AX103">
        <v>1.9961979999999998E-3</v>
      </c>
      <c r="AY103">
        <v>1.9607137E-2</v>
      </c>
      <c r="AZ103" t="s">
        <v>65</v>
      </c>
      <c r="BA103">
        <v>10</v>
      </c>
      <c r="BB103">
        <v>0</v>
      </c>
      <c r="BC103" t="s">
        <v>70</v>
      </c>
      <c r="BD103">
        <v>2.2999999999999998</v>
      </c>
      <c r="BE103" s="1">
        <v>400000</v>
      </c>
    </row>
    <row r="104" spans="1:57" x14ac:dyDescent="0.35">
      <c r="A104">
        <v>103</v>
      </c>
      <c r="B104">
        <v>0</v>
      </c>
      <c r="C104">
        <v>8760</v>
      </c>
      <c r="D104">
        <v>1</v>
      </c>
      <c r="E104">
        <v>1</v>
      </c>
      <c r="F104" t="s">
        <v>59</v>
      </c>
      <c r="G104" t="s">
        <v>60</v>
      </c>
      <c r="H104">
        <v>1.5</v>
      </c>
      <c r="I104">
        <v>0.42</v>
      </c>
      <c r="J104">
        <v>1</v>
      </c>
      <c r="K104">
        <v>0</v>
      </c>
      <c r="L104">
        <v>0.16944484322321199</v>
      </c>
      <c r="M104" t="b">
        <v>0</v>
      </c>
      <c r="N104" t="b">
        <v>0</v>
      </c>
      <c r="O104">
        <v>7</v>
      </c>
      <c r="P104">
        <v>200</v>
      </c>
      <c r="Q104">
        <v>10</v>
      </c>
      <c r="R104">
        <v>0</v>
      </c>
      <c r="S104">
        <v>1</v>
      </c>
      <c r="T104">
        <v>0</v>
      </c>
      <c r="U104" t="s">
        <v>61</v>
      </c>
      <c r="V104">
        <v>3</v>
      </c>
      <c r="W104">
        <v>0.37</v>
      </c>
      <c r="X104">
        <v>4</v>
      </c>
      <c r="Y104">
        <v>1</v>
      </c>
      <c r="Z104">
        <v>1970</v>
      </c>
      <c r="AA104">
        <v>1970</v>
      </c>
      <c r="AB104">
        <v>0</v>
      </c>
      <c r="AC104">
        <v>1</v>
      </c>
      <c r="AD104">
        <v>8</v>
      </c>
      <c r="AE104">
        <v>0.5</v>
      </c>
      <c r="AF104" t="s">
        <v>62</v>
      </c>
      <c r="AG104" t="s">
        <v>63</v>
      </c>
      <c r="AH104" t="s">
        <v>64</v>
      </c>
      <c r="AI104">
        <v>724000000</v>
      </c>
      <c r="AJ104">
        <v>54500000</v>
      </c>
      <c r="AK104">
        <v>30</v>
      </c>
      <c r="AL104">
        <v>3.1938364145593798E-2</v>
      </c>
      <c r="AM104">
        <v>12.866666666666667</v>
      </c>
      <c r="AN104">
        <v>1.5314383498854016</v>
      </c>
      <c r="AO104">
        <v>0.42391545200533931</v>
      </c>
      <c r="AP104">
        <v>0</v>
      </c>
      <c r="AQ104">
        <v>0.35</v>
      </c>
      <c r="AR104">
        <v>0</v>
      </c>
      <c r="AS104">
        <v>0</v>
      </c>
      <c r="AT104">
        <v>500</v>
      </c>
      <c r="AU104">
        <v>50</v>
      </c>
      <c r="AV104">
        <v>12.1</v>
      </c>
      <c r="AW104">
        <v>1.9961979999999998E-3</v>
      </c>
      <c r="AX104">
        <v>1.9961979999999998E-3</v>
      </c>
      <c r="AY104">
        <v>1.9607137E-2</v>
      </c>
      <c r="AZ104" t="s">
        <v>65</v>
      </c>
      <c r="BA104">
        <v>100</v>
      </c>
      <c r="BB104">
        <v>0</v>
      </c>
      <c r="BC104" t="s">
        <v>67</v>
      </c>
      <c r="BD104">
        <v>4.25</v>
      </c>
      <c r="BE104" s="1">
        <v>400000</v>
      </c>
    </row>
    <row r="105" spans="1:57" x14ac:dyDescent="0.35">
      <c r="A105">
        <v>104</v>
      </c>
      <c r="B105">
        <v>0</v>
      </c>
      <c r="C105">
        <v>8760</v>
      </c>
      <c r="D105">
        <v>1</v>
      </c>
      <c r="E105">
        <v>1</v>
      </c>
      <c r="F105" t="s">
        <v>59</v>
      </c>
      <c r="G105" t="s">
        <v>60</v>
      </c>
      <c r="H105">
        <v>1.5</v>
      </c>
      <c r="I105">
        <v>0.42</v>
      </c>
      <c r="J105">
        <v>1</v>
      </c>
      <c r="K105">
        <v>0</v>
      </c>
      <c r="L105">
        <v>0.11316494886693095</v>
      </c>
      <c r="M105" t="b">
        <v>0</v>
      </c>
      <c r="N105" t="b">
        <v>0</v>
      </c>
      <c r="O105">
        <v>7</v>
      </c>
      <c r="P105">
        <v>200</v>
      </c>
      <c r="Q105">
        <v>10</v>
      </c>
      <c r="R105">
        <v>0</v>
      </c>
      <c r="S105">
        <v>1</v>
      </c>
      <c r="T105">
        <v>0</v>
      </c>
      <c r="U105" t="s">
        <v>61</v>
      </c>
      <c r="V105">
        <v>3</v>
      </c>
      <c r="W105">
        <v>0.37</v>
      </c>
      <c r="X105">
        <v>4</v>
      </c>
      <c r="Y105">
        <v>6</v>
      </c>
      <c r="Z105">
        <v>1970</v>
      </c>
      <c r="AA105">
        <v>1970</v>
      </c>
      <c r="AB105">
        <v>0</v>
      </c>
      <c r="AC105">
        <v>1</v>
      </c>
      <c r="AD105">
        <v>8</v>
      </c>
      <c r="AE105">
        <v>0.25</v>
      </c>
      <c r="AF105" t="s">
        <v>62</v>
      </c>
      <c r="AG105" t="s">
        <v>63</v>
      </c>
      <c r="AH105" t="s">
        <v>64</v>
      </c>
      <c r="AI105">
        <v>724000000</v>
      </c>
      <c r="AJ105">
        <v>54500000</v>
      </c>
      <c r="AK105">
        <v>30</v>
      </c>
      <c r="AL105">
        <v>1.9135968164025789E-2</v>
      </c>
      <c r="AM105">
        <v>17</v>
      </c>
      <c r="AN105">
        <v>1.4608464476699701</v>
      </c>
      <c r="AO105">
        <v>0.37155936032340509</v>
      </c>
      <c r="AP105">
        <v>0</v>
      </c>
      <c r="AQ105">
        <v>0.35</v>
      </c>
      <c r="AR105">
        <v>0</v>
      </c>
      <c r="AS105">
        <v>0</v>
      </c>
      <c r="AT105">
        <v>500</v>
      </c>
      <c r="AU105">
        <v>50</v>
      </c>
      <c r="AV105">
        <v>12.1</v>
      </c>
      <c r="AW105">
        <v>1.9961979999999998E-3</v>
      </c>
      <c r="AX105">
        <v>1.9961979999999998E-3</v>
      </c>
      <c r="AY105">
        <v>1.9607137E-2</v>
      </c>
      <c r="AZ105" t="s">
        <v>65</v>
      </c>
      <c r="BA105">
        <v>100</v>
      </c>
      <c r="BB105">
        <v>0</v>
      </c>
      <c r="BC105" t="s">
        <v>69</v>
      </c>
      <c r="BD105">
        <v>2.9</v>
      </c>
      <c r="BE105" s="1">
        <v>400000</v>
      </c>
    </row>
    <row r="106" spans="1:57" x14ac:dyDescent="0.35">
      <c r="A106">
        <v>105</v>
      </c>
      <c r="B106">
        <v>0</v>
      </c>
      <c r="C106">
        <v>8760</v>
      </c>
      <c r="D106">
        <v>1</v>
      </c>
      <c r="E106">
        <v>1</v>
      </c>
      <c r="F106" t="s">
        <v>59</v>
      </c>
      <c r="G106" t="s">
        <v>60</v>
      </c>
      <c r="H106">
        <v>1.5</v>
      </c>
      <c r="I106">
        <v>0.42</v>
      </c>
      <c r="J106">
        <v>1</v>
      </c>
      <c r="K106">
        <v>0</v>
      </c>
      <c r="L106">
        <v>4.4378411320365213E-2</v>
      </c>
      <c r="M106" t="b">
        <v>0</v>
      </c>
      <c r="N106" t="b">
        <v>0</v>
      </c>
      <c r="O106">
        <v>7</v>
      </c>
      <c r="P106">
        <v>200</v>
      </c>
      <c r="Q106">
        <v>10</v>
      </c>
      <c r="R106">
        <v>0</v>
      </c>
      <c r="S106">
        <v>1</v>
      </c>
      <c r="T106">
        <v>0</v>
      </c>
      <c r="U106" t="s">
        <v>61</v>
      </c>
      <c r="V106">
        <v>3</v>
      </c>
      <c r="W106">
        <v>0.37</v>
      </c>
      <c r="X106">
        <v>4</v>
      </c>
      <c r="Y106">
        <v>4</v>
      </c>
      <c r="Z106">
        <v>1970</v>
      </c>
      <c r="AA106">
        <v>1970</v>
      </c>
      <c r="AB106">
        <v>0</v>
      </c>
      <c r="AC106">
        <v>1</v>
      </c>
      <c r="AD106">
        <v>8</v>
      </c>
      <c r="AE106">
        <v>1</v>
      </c>
      <c r="AF106" t="s">
        <v>62</v>
      </c>
      <c r="AG106" t="s">
        <v>63</v>
      </c>
      <c r="AH106" t="s">
        <v>65</v>
      </c>
      <c r="AI106">
        <v>724000000</v>
      </c>
      <c r="AJ106">
        <v>54500000</v>
      </c>
      <c r="AK106">
        <v>30</v>
      </c>
      <c r="AL106">
        <v>1.7972113983883244E-2</v>
      </c>
      <c r="AM106">
        <v>5.1904761904761898</v>
      </c>
      <c r="AN106">
        <v>2.025581665393422</v>
      </c>
      <c r="AO106">
        <v>1.41868119396209</v>
      </c>
      <c r="AP106">
        <v>0</v>
      </c>
      <c r="AQ106">
        <v>0.35</v>
      </c>
      <c r="AR106">
        <v>0</v>
      </c>
      <c r="AS106">
        <v>0</v>
      </c>
      <c r="AT106">
        <v>500</v>
      </c>
      <c r="AU106">
        <v>50</v>
      </c>
      <c r="AV106">
        <v>12.1</v>
      </c>
      <c r="AW106">
        <v>1.9961979999999998E-3</v>
      </c>
      <c r="AX106">
        <v>1.9961979999999998E-3</v>
      </c>
      <c r="AY106">
        <v>1.9607137E-2</v>
      </c>
      <c r="AZ106" t="s">
        <v>64</v>
      </c>
      <c r="BA106">
        <v>30</v>
      </c>
      <c r="BB106">
        <v>0</v>
      </c>
      <c r="BC106" t="s">
        <v>68</v>
      </c>
      <c r="BD106">
        <v>2</v>
      </c>
      <c r="BE106" s="1">
        <v>400000</v>
      </c>
    </row>
    <row r="107" spans="1:57" x14ac:dyDescent="0.35">
      <c r="A107">
        <v>106</v>
      </c>
      <c r="B107">
        <v>0</v>
      </c>
      <c r="C107">
        <v>8760</v>
      </c>
      <c r="D107">
        <v>1</v>
      </c>
      <c r="E107">
        <v>1</v>
      </c>
      <c r="F107" t="s">
        <v>59</v>
      </c>
      <c r="G107" t="s">
        <v>60</v>
      </c>
      <c r="H107">
        <v>1.5</v>
      </c>
      <c r="I107">
        <v>0.42</v>
      </c>
      <c r="J107">
        <v>1</v>
      </c>
      <c r="K107">
        <v>0</v>
      </c>
      <c r="L107">
        <v>4.4378411320365213E-2</v>
      </c>
      <c r="M107" t="b">
        <v>0</v>
      </c>
      <c r="N107" t="b">
        <v>0</v>
      </c>
      <c r="O107">
        <v>7</v>
      </c>
      <c r="P107">
        <v>200</v>
      </c>
      <c r="Q107">
        <v>10</v>
      </c>
      <c r="R107">
        <v>0</v>
      </c>
      <c r="S107">
        <v>1</v>
      </c>
      <c r="T107">
        <v>0</v>
      </c>
      <c r="U107" t="s">
        <v>61</v>
      </c>
      <c r="V107">
        <v>3</v>
      </c>
      <c r="W107">
        <v>0.37</v>
      </c>
      <c r="X107">
        <v>4</v>
      </c>
      <c r="Y107">
        <v>5</v>
      </c>
      <c r="Z107">
        <v>1970</v>
      </c>
      <c r="AA107">
        <v>1970</v>
      </c>
      <c r="AB107">
        <v>0</v>
      </c>
      <c r="AC107">
        <v>1</v>
      </c>
      <c r="AD107">
        <v>8</v>
      </c>
      <c r="AE107">
        <v>1</v>
      </c>
      <c r="AF107" t="s">
        <v>62</v>
      </c>
      <c r="AG107" t="s">
        <v>63</v>
      </c>
      <c r="AH107" t="s">
        <v>64</v>
      </c>
      <c r="AI107">
        <v>724000000</v>
      </c>
      <c r="AJ107">
        <v>54500000</v>
      </c>
      <c r="AK107">
        <v>30</v>
      </c>
      <c r="AL107">
        <v>2.7282947425023612E-2</v>
      </c>
      <c r="AM107">
        <v>5.1904761904761898</v>
      </c>
      <c r="AN107">
        <v>1.4608464476699701</v>
      </c>
      <c r="AO107">
        <v>0.99983246050661601</v>
      </c>
      <c r="AP107">
        <v>0</v>
      </c>
      <c r="AQ107">
        <v>0.35</v>
      </c>
      <c r="AR107">
        <v>0</v>
      </c>
      <c r="AS107">
        <v>0</v>
      </c>
      <c r="AT107">
        <v>500</v>
      </c>
      <c r="AU107">
        <v>50</v>
      </c>
      <c r="AV107">
        <v>12.1</v>
      </c>
      <c r="AW107">
        <v>1.9961979999999998E-3</v>
      </c>
      <c r="AX107">
        <v>1.9961979999999998E-3</v>
      </c>
      <c r="AY107">
        <v>1.9607137E-2</v>
      </c>
      <c r="AZ107" t="s">
        <v>64</v>
      </c>
      <c r="BA107">
        <v>10</v>
      </c>
      <c r="BB107">
        <v>0</v>
      </c>
      <c r="BC107" t="s">
        <v>70</v>
      </c>
      <c r="BD107">
        <v>2.75</v>
      </c>
      <c r="BE107" s="1">
        <v>400000</v>
      </c>
    </row>
    <row r="108" spans="1:57" x14ac:dyDescent="0.35">
      <c r="A108">
        <v>107</v>
      </c>
      <c r="B108">
        <v>0</v>
      </c>
      <c r="C108">
        <v>8760</v>
      </c>
      <c r="D108">
        <v>1</v>
      </c>
      <c r="E108">
        <v>1</v>
      </c>
      <c r="F108" t="s">
        <v>59</v>
      </c>
      <c r="G108" t="s">
        <v>60</v>
      </c>
      <c r="H108">
        <v>1.5</v>
      </c>
      <c r="I108">
        <v>0.42</v>
      </c>
      <c r="J108">
        <v>1</v>
      </c>
      <c r="K108">
        <v>0</v>
      </c>
      <c r="L108">
        <v>0.14443155684264264</v>
      </c>
      <c r="M108" t="b">
        <v>0</v>
      </c>
      <c r="N108" t="b">
        <v>0</v>
      </c>
      <c r="O108">
        <v>7</v>
      </c>
      <c r="P108">
        <v>200</v>
      </c>
      <c r="Q108">
        <v>10</v>
      </c>
      <c r="R108">
        <v>0</v>
      </c>
      <c r="S108">
        <v>1</v>
      </c>
      <c r="T108">
        <v>0</v>
      </c>
      <c r="U108" t="s">
        <v>61</v>
      </c>
      <c r="V108">
        <v>3</v>
      </c>
      <c r="W108">
        <v>0.37</v>
      </c>
      <c r="X108">
        <v>4</v>
      </c>
      <c r="Y108">
        <v>5</v>
      </c>
      <c r="Z108">
        <v>1970</v>
      </c>
      <c r="AA108">
        <v>1970</v>
      </c>
      <c r="AB108">
        <v>0</v>
      </c>
      <c r="AC108">
        <v>1</v>
      </c>
      <c r="AD108">
        <v>8</v>
      </c>
      <c r="AE108">
        <v>1</v>
      </c>
      <c r="AF108" t="s">
        <v>62</v>
      </c>
      <c r="AG108" t="s">
        <v>63</v>
      </c>
      <c r="AH108" t="s">
        <v>64</v>
      </c>
      <c r="AI108">
        <v>724000000</v>
      </c>
      <c r="AJ108">
        <v>54500000</v>
      </c>
      <c r="AK108">
        <v>30</v>
      </c>
      <c r="AL108">
        <v>1.5644405623598149E-2</v>
      </c>
      <c r="AM108">
        <v>17</v>
      </c>
      <c r="AN108">
        <v>2.8726844919786001</v>
      </c>
      <c r="AO108">
        <v>1.41868119396209</v>
      </c>
      <c r="AP108">
        <v>0</v>
      </c>
      <c r="AQ108">
        <v>0.35</v>
      </c>
      <c r="AR108">
        <v>0</v>
      </c>
      <c r="AS108">
        <v>0</v>
      </c>
      <c r="AT108">
        <v>500</v>
      </c>
      <c r="AU108">
        <v>50</v>
      </c>
      <c r="AV108">
        <v>12.1</v>
      </c>
      <c r="AW108">
        <v>1.9961979999999998E-3</v>
      </c>
      <c r="AX108">
        <v>1.9961979999999998E-3</v>
      </c>
      <c r="AY108">
        <v>1.9607137E-2</v>
      </c>
      <c r="AZ108" t="s">
        <v>65</v>
      </c>
      <c r="BA108">
        <v>10</v>
      </c>
      <c r="BB108">
        <v>0</v>
      </c>
      <c r="BC108" t="s">
        <v>70</v>
      </c>
      <c r="BD108">
        <v>5</v>
      </c>
      <c r="BE108" s="1">
        <v>400000</v>
      </c>
    </row>
    <row r="109" spans="1:57" x14ac:dyDescent="0.35">
      <c r="A109">
        <v>108</v>
      </c>
      <c r="B109">
        <v>0</v>
      </c>
      <c r="C109">
        <v>8760</v>
      </c>
      <c r="D109">
        <v>1</v>
      </c>
      <c r="E109">
        <v>1</v>
      </c>
      <c r="F109" t="s">
        <v>59</v>
      </c>
      <c r="G109" t="s">
        <v>60</v>
      </c>
      <c r="H109">
        <v>1.5</v>
      </c>
      <c r="I109">
        <v>0.42</v>
      </c>
      <c r="J109">
        <v>1</v>
      </c>
      <c r="K109">
        <v>0</v>
      </c>
      <c r="L109">
        <v>8.1898340891219251E-2</v>
      </c>
      <c r="M109" t="b">
        <v>0</v>
      </c>
      <c r="N109" t="b">
        <v>0</v>
      </c>
      <c r="O109">
        <v>7</v>
      </c>
      <c r="P109">
        <v>200</v>
      </c>
      <c r="Q109">
        <v>10</v>
      </c>
      <c r="R109">
        <v>0</v>
      </c>
      <c r="S109">
        <v>1</v>
      </c>
      <c r="T109">
        <v>0</v>
      </c>
      <c r="U109" t="s">
        <v>61</v>
      </c>
      <c r="V109">
        <v>3</v>
      </c>
      <c r="W109">
        <v>0.37</v>
      </c>
      <c r="X109">
        <v>4</v>
      </c>
      <c r="Y109">
        <v>6</v>
      </c>
      <c r="Z109">
        <v>1970</v>
      </c>
      <c r="AA109">
        <v>1970</v>
      </c>
      <c r="AB109">
        <v>0</v>
      </c>
      <c r="AC109">
        <v>1</v>
      </c>
      <c r="AD109">
        <v>8</v>
      </c>
      <c r="AE109">
        <v>0.5</v>
      </c>
      <c r="AF109" t="s">
        <v>62</v>
      </c>
      <c r="AG109" t="s">
        <v>63</v>
      </c>
      <c r="AH109" t="s">
        <v>64</v>
      </c>
      <c r="AI109">
        <v>724000000</v>
      </c>
      <c r="AJ109">
        <v>54500000</v>
      </c>
      <c r="AK109">
        <v>30</v>
      </c>
      <c r="AL109">
        <v>2.146367652431088E-2</v>
      </c>
      <c r="AM109">
        <v>5.78095238095238</v>
      </c>
      <c r="AN109">
        <v>1.9549897631779907</v>
      </c>
      <c r="AO109">
        <v>0.99983246050661601</v>
      </c>
      <c r="AP109">
        <v>0</v>
      </c>
      <c r="AQ109">
        <v>0.35</v>
      </c>
      <c r="AR109">
        <v>0</v>
      </c>
      <c r="AS109">
        <v>0</v>
      </c>
      <c r="AT109">
        <v>500</v>
      </c>
      <c r="AU109">
        <v>50</v>
      </c>
      <c r="AV109">
        <v>12.1</v>
      </c>
      <c r="AW109">
        <v>1.9961979999999998E-3</v>
      </c>
      <c r="AX109">
        <v>1.9961979999999998E-3</v>
      </c>
      <c r="AY109">
        <v>1.9607137E-2</v>
      </c>
      <c r="AZ109" t="s">
        <v>64</v>
      </c>
      <c r="BA109">
        <v>30</v>
      </c>
      <c r="BB109">
        <v>0</v>
      </c>
      <c r="BC109" t="s">
        <v>68</v>
      </c>
      <c r="BD109">
        <v>5</v>
      </c>
      <c r="BE109" s="1">
        <v>400000</v>
      </c>
    </row>
    <row r="110" spans="1:57" x14ac:dyDescent="0.35">
      <c r="A110">
        <v>109</v>
      </c>
      <c r="B110">
        <v>0</v>
      </c>
      <c r="C110">
        <v>8760</v>
      </c>
      <c r="D110">
        <v>1</v>
      </c>
      <c r="E110">
        <v>1</v>
      </c>
      <c r="F110" t="s">
        <v>59</v>
      </c>
      <c r="G110" t="s">
        <v>60</v>
      </c>
      <c r="H110">
        <v>1.5</v>
      </c>
      <c r="I110">
        <v>0.42</v>
      </c>
      <c r="J110">
        <v>1</v>
      </c>
      <c r="K110">
        <v>0</v>
      </c>
      <c r="L110">
        <v>4.4378411320365213E-2</v>
      </c>
      <c r="M110" t="b">
        <v>0</v>
      </c>
      <c r="N110" t="b">
        <v>0</v>
      </c>
      <c r="O110">
        <v>7</v>
      </c>
      <c r="P110">
        <v>200</v>
      </c>
      <c r="Q110">
        <v>10</v>
      </c>
      <c r="R110">
        <v>0</v>
      </c>
      <c r="S110">
        <v>1</v>
      </c>
      <c r="T110">
        <v>0</v>
      </c>
      <c r="U110" t="s">
        <v>61</v>
      </c>
      <c r="V110">
        <v>3</v>
      </c>
      <c r="W110">
        <v>0.37</v>
      </c>
      <c r="X110">
        <v>4</v>
      </c>
      <c r="Y110">
        <v>1</v>
      </c>
      <c r="Z110">
        <v>1970</v>
      </c>
      <c r="AA110">
        <v>1970</v>
      </c>
      <c r="AB110">
        <v>0</v>
      </c>
      <c r="AC110">
        <v>1</v>
      </c>
      <c r="AD110">
        <v>8</v>
      </c>
      <c r="AE110">
        <v>0.5</v>
      </c>
      <c r="AF110" t="s">
        <v>62</v>
      </c>
      <c r="AG110" t="s">
        <v>63</v>
      </c>
      <c r="AH110" t="s">
        <v>65</v>
      </c>
      <c r="AI110">
        <v>724000000</v>
      </c>
      <c r="AJ110">
        <v>54500000</v>
      </c>
      <c r="AK110">
        <v>30</v>
      </c>
      <c r="AL110">
        <v>9.8251347228854174E-3</v>
      </c>
      <c r="AM110">
        <v>11.095238095238095</v>
      </c>
      <c r="AN110">
        <v>1.4608464476699701</v>
      </c>
      <c r="AO110">
        <v>1.2092568272343529</v>
      </c>
      <c r="AP110">
        <v>0</v>
      </c>
      <c r="AQ110">
        <v>0.35</v>
      </c>
      <c r="AR110">
        <v>0</v>
      </c>
      <c r="AS110">
        <v>0</v>
      </c>
      <c r="AT110">
        <v>500</v>
      </c>
      <c r="AU110">
        <v>50</v>
      </c>
      <c r="AV110">
        <v>12.1</v>
      </c>
      <c r="AW110">
        <v>1.9961979999999998E-3</v>
      </c>
      <c r="AX110">
        <v>1.9961979999999998E-3</v>
      </c>
      <c r="AY110">
        <v>1.9607137E-2</v>
      </c>
      <c r="AZ110" t="s">
        <v>65</v>
      </c>
      <c r="BA110">
        <v>100</v>
      </c>
      <c r="BB110">
        <v>0</v>
      </c>
      <c r="BC110" t="s">
        <v>68</v>
      </c>
      <c r="BD110">
        <v>2.6</v>
      </c>
      <c r="BE110" s="1">
        <v>400000</v>
      </c>
    </row>
    <row r="111" spans="1:57" x14ac:dyDescent="0.35">
      <c r="A111">
        <v>110</v>
      </c>
      <c r="B111">
        <v>0</v>
      </c>
      <c r="C111">
        <v>8760</v>
      </c>
      <c r="D111">
        <v>1</v>
      </c>
      <c r="E111">
        <v>1</v>
      </c>
      <c r="F111" t="s">
        <v>59</v>
      </c>
      <c r="G111" t="s">
        <v>60</v>
      </c>
      <c r="H111">
        <v>1.5</v>
      </c>
      <c r="I111">
        <v>0.42</v>
      </c>
      <c r="J111">
        <v>1</v>
      </c>
      <c r="K111">
        <v>0</v>
      </c>
      <c r="L111">
        <v>4.4378411320365213E-2</v>
      </c>
      <c r="M111" t="b">
        <v>0</v>
      </c>
      <c r="N111" t="b">
        <v>0</v>
      </c>
      <c r="O111">
        <v>7</v>
      </c>
      <c r="P111">
        <v>200</v>
      </c>
      <c r="Q111">
        <v>10</v>
      </c>
      <c r="R111">
        <v>0</v>
      </c>
      <c r="S111">
        <v>1</v>
      </c>
      <c r="T111">
        <v>0</v>
      </c>
      <c r="U111" t="s">
        <v>61</v>
      </c>
      <c r="V111">
        <v>3</v>
      </c>
      <c r="W111">
        <v>0.37</v>
      </c>
      <c r="X111">
        <v>4</v>
      </c>
      <c r="Y111">
        <v>1</v>
      </c>
      <c r="Z111">
        <v>1970</v>
      </c>
      <c r="AA111">
        <v>1970</v>
      </c>
      <c r="AB111">
        <v>0</v>
      </c>
      <c r="AC111">
        <v>1</v>
      </c>
      <c r="AD111">
        <v>8</v>
      </c>
      <c r="AE111">
        <v>0.25</v>
      </c>
      <c r="AF111" t="s">
        <v>62</v>
      </c>
      <c r="AG111" t="s">
        <v>63</v>
      </c>
      <c r="AH111" t="s">
        <v>64</v>
      </c>
      <c r="AI111">
        <v>724000000</v>
      </c>
      <c r="AJ111">
        <v>54500000</v>
      </c>
      <c r="AK111">
        <v>30</v>
      </c>
      <c r="AL111">
        <v>2.3791384884595975E-2</v>
      </c>
      <c r="AM111">
        <v>6.9619047619047612</v>
      </c>
      <c r="AN111">
        <v>2.2373573720397166</v>
      </c>
      <c r="AO111">
        <v>1.41868119396209</v>
      </c>
      <c r="AP111">
        <v>0</v>
      </c>
      <c r="AQ111">
        <v>0.35</v>
      </c>
      <c r="AR111">
        <v>0</v>
      </c>
      <c r="AS111">
        <v>0</v>
      </c>
      <c r="AT111">
        <v>500</v>
      </c>
      <c r="AU111">
        <v>50</v>
      </c>
      <c r="AV111">
        <v>12.1</v>
      </c>
      <c r="AW111">
        <v>1.9961979999999998E-3</v>
      </c>
      <c r="AX111">
        <v>1.9961979999999998E-3</v>
      </c>
      <c r="AY111">
        <v>1.9607137E-2</v>
      </c>
      <c r="AZ111" t="s">
        <v>64</v>
      </c>
      <c r="BA111">
        <v>10</v>
      </c>
      <c r="BB111">
        <v>0</v>
      </c>
      <c r="BC111" t="s">
        <v>67</v>
      </c>
      <c r="BD111">
        <v>4.0999999999999996</v>
      </c>
      <c r="BE111" s="1">
        <v>400000</v>
      </c>
    </row>
    <row r="112" spans="1:57" x14ac:dyDescent="0.35">
      <c r="A112">
        <v>111</v>
      </c>
      <c r="B112">
        <v>0</v>
      </c>
      <c r="C112">
        <v>8760</v>
      </c>
      <c r="D112">
        <v>1</v>
      </c>
      <c r="E112">
        <v>1</v>
      </c>
      <c r="F112" t="s">
        <v>59</v>
      </c>
      <c r="G112" t="s">
        <v>60</v>
      </c>
      <c r="H112">
        <v>1.5</v>
      </c>
      <c r="I112">
        <v>0.42</v>
      </c>
      <c r="J112">
        <v>1</v>
      </c>
      <c r="K112">
        <v>0</v>
      </c>
      <c r="L112">
        <v>0.12567159205721562</v>
      </c>
      <c r="M112" t="b">
        <v>0</v>
      </c>
      <c r="N112" t="b">
        <v>0</v>
      </c>
      <c r="O112">
        <v>7</v>
      </c>
      <c r="P112">
        <v>200</v>
      </c>
      <c r="Q112">
        <v>10</v>
      </c>
      <c r="R112">
        <v>0</v>
      </c>
      <c r="S112">
        <v>1</v>
      </c>
      <c r="T112">
        <v>0</v>
      </c>
      <c r="U112" t="s">
        <v>61</v>
      </c>
      <c r="V112">
        <v>3</v>
      </c>
      <c r="W112">
        <v>0.37</v>
      </c>
      <c r="X112">
        <v>4</v>
      </c>
      <c r="Y112">
        <v>5</v>
      </c>
      <c r="Z112">
        <v>1970</v>
      </c>
      <c r="AA112">
        <v>1970</v>
      </c>
      <c r="AB112">
        <v>0</v>
      </c>
      <c r="AC112">
        <v>1</v>
      </c>
      <c r="AD112">
        <v>8</v>
      </c>
      <c r="AE112">
        <v>0.25</v>
      </c>
      <c r="AF112" t="s">
        <v>62</v>
      </c>
      <c r="AG112" t="s">
        <v>63</v>
      </c>
      <c r="AH112" t="s">
        <v>65</v>
      </c>
      <c r="AI112">
        <v>724000000</v>
      </c>
      <c r="AJ112">
        <v>54500000</v>
      </c>
      <c r="AK112">
        <v>30</v>
      </c>
      <c r="AL112">
        <v>3.1938364145593798E-2</v>
      </c>
      <c r="AM112">
        <v>17</v>
      </c>
      <c r="AN112">
        <v>2.3785411764705797</v>
      </c>
      <c r="AO112">
        <v>0.89512027714274756</v>
      </c>
      <c r="AP112">
        <v>0</v>
      </c>
      <c r="AQ112">
        <v>0.35</v>
      </c>
      <c r="AR112">
        <v>0</v>
      </c>
      <c r="AS112">
        <v>0</v>
      </c>
      <c r="AT112">
        <v>500</v>
      </c>
      <c r="AU112">
        <v>50</v>
      </c>
      <c r="AV112">
        <v>12.1</v>
      </c>
      <c r="AW112">
        <v>1.9961979999999998E-3</v>
      </c>
      <c r="AX112">
        <v>1.9961979999999998E-3</v>
      </c>
      <c r="AY112">
        <v>1.9607137E-2</v>
      </c>
      <c r="AZ112" t="s">
        <v>65</v>
      </c>
      <c r="BA112">
        <v>10</v>
      </c>
      <c r="BB112">
        <v>0</v>
      </c>
      <c r="BC112" t="s">
        <v>68</v>
      </c>
      <c r="BD112">
        <v>4.4000000000000004</v>
      </c>
      <c r="BE112" s="1">
        <v>400000</v>
      </c>
    </row>
    <row r="113" spans="1:57" x14ac:dyDescent="0.35">
      <c r="A113">
        <v>112</v>
      </c>
      <c r="B113">
        <v>0</v>
      </c>
      <c r="C113">
        <v>8760</v>
      </c>
      <c r="D113">
        <v>1</v>
      </c>
      <c r="E113">
        <v>1</v>
      </c>
      <c r="F113" t="s">
        <v>59</v>
      </c>
      <c r="G113" t="s">
        <v>60</v>
      </c>
      <c r="H113">
        <v>1.5</v>
      </c>
      <c r="I113">
        <v>0.42</v>
      </c>
      <c r="J113">
        <v>1</v>
      </c>
      <c r="K113">
        <v>0</v>
      </c>
      <c r="L113">
        <v>0.14443155684264264</v>
      </c>
      <c r="M113" t="b">
        <v>0</v>
      </c>
      <c r="N113" t="b">
        <v>0</v>
      </c>
      <c r="O113">
        <v>7</v>
      </c>
      <c r="P113">
        <v>200</v>
      </c>
      <c r="Q113">
        <v>10</v>
      </c>
      <c r="R113">
        <v>0</v>
      </c>
      <c r="S113">
        <v>1</v>
      </c>
      <c r="T113">
        <v>0</v>
      </c>
      <c r="U113" t="s">
        <v>61</v>
      </c>
      <c r="V113">
        <v>3</v>
      </c>
      <c r="W113">
        <v>0.37</v>
      </c>
      <c r="X113">
        <v>4</v>
      </c>
      <c r="Y113">
        <v>1</v>
      </c>
      <c r="Z113">
        <v>1970</v>
      </c>
      <c r="AA113">
        <v>1970</v>
      </c>
      <c r="AB113">
        <v>0</v>
      </c>
      <c r="AC113">
        <v>1</v>
      </c>
      <c r="AD113">
        <v>8</v>
      </c>
      <c r="AE113">
        <v>1</v>
      </c>
      <c r="AF113" t="s">
        <v>62</v>
      </c>
      <c r="AG113" t="s">
        <v>63</v>
      </c>
      <c r="AH113" t="s">
        <v>64</v>
      </c>
      <c r="AI113">
        <v>724000000</v>
      </c>
      <c r="AJ113">
        <v>54500000</v>
      </c>
      <c r="AK113">
        <v>30</v>
      </c>
      <c r="AL113">
        <v>2.8446801605166161E-2</v>
      </c>
      <c r="AM113">
        <v>14.047619047619047</v>
      </c>
      <c r="AN113">
        <v>1.6726221543162647</v>
      </c>
      <c r="AO113">
        <v>1.3663251022801557</v>
      </c>
      <c r="AP113">
        <v>0</v>
      </c>
      <c r="AQ113">
        <v>0.35</v>
      </c>
      <c r="AR113">
        <v>0</v>
      </c>
      <c r="AS113">
        <v>0</v>
      </c>
      <c r="AT113">
        <v>500</v>
      </c>
      <c r="AU113">
        <v>50</v>
      </c>
      <c r="AV113">
        <v>12.1</v>
      </c>
      <c r="AW113">
        <v>1.9961979999999998E-3</v>
      </c>
      <c r="AX113">
        <v>1.9961979999999998E-3</v>
      </c>
      <c r="AY113">
        <v>1.9607137E-2</v>
      </c>
      <c r="AZ113" t="s">
        <v>65</v>
      </c>
      <c r="BA113">
        <v>30</v>
      </c>
      <c r="BB113">
        <v>0</v>
      </c>
      <c r="BC113" t="s">
        <v>67</v>
      </c>
      <c r="BD113">
        <v>5</v>
      </c>
      <c r="BE113" s="1">
        <v>400000</v>
      </c>
    </row>
    <row r="114" spans="1:57" x14ac:dyDescent="0.35">
      <c r="A114">
        <v>113</v>
      </c>
      <c r="B114">
        <v>0</v>
      </c>
      <c r="C114">
        <v>8760</v>
      </c>
      <c r="D114">
        <v>1</v>
      </c>
      <c r="E114">
        <v>1</v>
      </c>
      <c r="F114" t="s">
        <v>59</v>
      </c>
      <c r="G114" t="s">
        <v>60</v>
      </c>
      <c r="H114">
        <v>1.5</v>
      </c>
      <c r="I114">
        <v>0.42</v>
      </c>
      <c r="J114">
        <v>1</v>
      </c>
      <c r="K114">
        <v>0</v>
      </c>
      <c r="L114">
        <v>8.8151662486361582E-2</v>
      </c>
      <c r="M114" t="b">
        <v>0</v>
      </c>
      <c r="N114" t="b">
        <v>0</v>
      </c>
      <c r="O114">
        <v>7</v>
      </c>
      <c r="P114">
        <v>200</v>
      </c>
      <c r="Q114">
        <v>10</v>
      </c>
      <c r="R114">
        <v>0</v>
      </c>
      <c r="S114">
        <v>1</v>
      </c>
      <c r="T114">
        <v>0</v>
      </c>
      <c r="U114" t="s">
        <v>61</v>
      </c>
      <c r="V114">
        <v>3</v>
      </c>
      <c r="W114">
        <v>0.37</v>
      </c>
      <c r="X114">
        <v>4</v>
      </c>
      <c r="Y114">
        <v>4</v>
      </c>
      <c r="Z114">
        <v>1970</v>
      </c>
      <c r="AA114">
        <v>1970</v>
      </c>
      <c r="AB114">
        <v>0</v>
      </c>
      <c r="AC114">
        <v>1</v>
      </c>
      <c r="AD114">
        <v>8</v>
      </c>
      <c r="AE114">
        <v>0.5</v>
      </c>
      <c r="AF114" t="s">
        <v>62</v>
      </c>
      <c r="AG114" t="s">
        <v>63</v>
      </c>
      <c r="AH114" t="s">
        <v>65</v>
      </c>
      <c r="AI114">
        <v>724000000</v>
      </c>
      <c r="AJ114">
        <v>54500000</v>
      </c>
      <c r="AK114">
        <v>30</v>
      </c>
      <c r="AL114">
        <v>2.4955239064738521E-2</v>
      </c>
      <c r="AM114">
        <v>6.371428571428571</v>
      </c>
      <c r="AN114">
        <v>2.8726844919786001</v>
      </c>
      <c r="AO114">
        <v>0.89512027714274756</v>
      </c>
      <c r="AP114">
        <v>0</v>
      </c>
      <c r="AQ114">
        <v>0.35</v>
      </c>
      <c r="AR114">
        <v>0</v>
      </c>
      <c r="AS114">
        <v>0</v>
      </c>
      <c r="AT114">
        <v>500</v>
      </c>
      <c r="AU114">
        <v>50</v>
      </c>
      <c r="AV114">
        <v>12.1</v>
      </c>
      <c r="AW114">
        <v>1.9961979999999998E-3</v>
      </c>
      <c r="AX114">
        <v>1.9961979999999998E-3</v>
      </c>
      <c r="AY114">
        <v>1.9607137E-2</v>
      </c>
      <c r="AZ114" t="s">
        <v>65</v>
      </c>
      <c r="BA114">
        <v>30</v>
      </c>
      <c r="BB114">
        <v>0</v>
      </c>
      <c r="BC114" t="s">
        <v>70</v>
      </c>
      <c r="BD114">
        <v>4.7</v>
      </c>
      <c r="BE114" s="1">
        <v>400000</v>
      </c>
    </row>
    <row r="115" spans="1:57" x14ac:dyDescent="0.35">
      <c r="A115">
        <v>114</v>
      </c>
      <c r="B115">
        <v>0</v>
      </c>
      <c r="C115">
        <v>8760</v>
      </c>
      <c r="D115">
        <v>1</v>
      </c>
      <c r="E115">
        <v>1</v>
      </c>
      <c r="F115" t="s">
        <v>59</v>
      </c>
      <c r="G115" t="s">
        <v>60</v>
      </c>
      <c r="H115">
        <v>1.5</v>
      </c>
      <c r="I115">
        <v>0.42</v>
      </c>
      <c r="J115">
        <v>1</v>
      </c>
      <c r="K115">
        <v>0</v>
      </c>
      <c r="L115">
        <v>0.13817823524750028</v>
      </c>
      <c r="M115" t="b">
        <v>0</v>
      </c>
      <c r="N115" t="b">
        <v>0</v>
      </c>
      <c r="O115">
        <v>7</v>
      </c>
      <c r="P115">
        <v>200</v>
      </c>
      <c r="Q115">
        <v>10</v>
      </c>
      <c r="R115">
        <v>0</v>
      </c>
      <c r="S115">
        <v>1</v>
      </c>
      <c r="T115">
        <v>0</v>
      </c>
      <c r="U115" t="s">
        <v>61</v>
      </c>
      <c r="V115">
        <v>3</v>
      </c>
      <c r="W115">
        <v>0.37</v>
      </c>
      <c r="X115">
        <v>4</v>
      </c>
      <c r="Y115">
        <v>4</v>
      </c>
      <c r="Z115">
        <v>1970</v>
      </c>
      <c r="AA115">
        <v>1970</v>
      </c>
      <c r="AB115">
        <v>0</v>
      </c>
      <c r="AC115">
        <v>1</v>
      </c>
      <c r="AD115">
        <v>8</v>
      </c>
      <c r="AE115">
        <v>0.25</v>
      </c>
      <c r="AF115" t="s">
        <v>62</v>
      </c>
      <c r="AG115" t="s">
        <v>63</v>
      </c>
      <c r="AH115" t="s">
        <v>65</v>
      </c>
      <c r="AI115">
        <v>724000000</v>
      </c>
      <c r="AJ115">
        <v>54500000</v>
      </c>
      <c r="AK115">
        <v>30</v>
      </c>
      <c r="AL115">
        <v>8.6612805427428718E-3</v>
      </c>
      <c r="AM115">
        <v>14.047619047619047</v>
      </c>
      <c r="AN115">
        <v>2.3785411764705797</v>
      </c>
      <c r="AO115">
        <v>0.52862763536920787</v>
      </c>
      <c r="AP115">
        <v>0</v>
      </c>
      <c r="AQ115">
        <v>0.35</v>
      </c>
      <c r="AR115">
        <v>0</v>
      </c>
      <c r="AS115">
        <v>0</v>
      </c>
      <c r="AT115">
        <v>500</v>
      </c>
      <c r="AU115">
        <v>50</v>
      </c>
      <c r="AV115">
        <v>12.1</v>
      </c>
      <c r="AW115">
        <v>1.9961979999999998E-3</v>
      </c>
      <c r="AX115">
        <v>1.9961979999999998E-3</v>
      </c>
      <c r="AY115">
        <v>1.9607137E-2</v>
      </c>
      <c r="AZ115" t="s">
        <v>64</v>
      </c>
      <c r="BA115">
        <v>10</v>
      </c>
      <c r="BB115">
        <v>0</v>
      </c>
      <c r="BC115" t="s">
        <v>67</v>
      </c>
      <c r="BD115">
        <v>5</v>
      </c>
      <c r="BE115" s="1">
        <v>400000</v>
      </c>
    </row>
    <row r="116" spans="1:57" x14ac:dyDescent="0.35">
      <c r="A116">
        <v>115</v>
      </c>
      <c r="B116">
        <v>0</v>
      </c>
      <c r="C116">
        <v>8760</v>
      </c>
      <c r="D116">
        <v>1</v>
      </c>
      <c r="E116">
        <v>1</v>
      </c>
      <c r="F116" t="s">
        <v>59</v>
      </c>
      <c r="G116" t="s">
        <v>60</v>
      </c>
      <c r="H116">
        <v>1.5</v>
      </c>
      <c r="I116">
        <v>0.42</v>
      </c>
      <c r="J116">
        <v>1</v>
      </c>
      <c r="K116">
        <v>0</v>
      </c>
      <c r="L116">
        <v>0.13192491365235795</v>
      </c>
      <c r="M116" t="b">
        <v>0</v>
      </c>
      <c r="N116" t="b">
        <v>0</v>
      </c>
      <c r="O116">
        <v>7</v>
      </c>
      <c r="P116">
        <v>200</v>
      </c>
      <c r="Q116">
        <v>10</v>
      </c>
      <c r="R116">
        <v>0</v>
      </c>
      <c r="S116">
        <v>1</v>
      </c>
      <c r="T116">
        <v>0</v>
      </c>
      <c r="U116" t="s">
        <v>61</v>
      </c>
      <c r="V116">
        <v>3</v>
      </c>
      <c r="W116">
        <v>0.37</v>
      </c>
      <c r="X116">
        <v>4</v>
      </c>
      <c r="Y116">
        <v>1</v>
      </c>
      <c r="Z116">
        <v>1970</v>
      </c>
      <c r="AA116">
        <v>1970</v>
      </c>
      <c r="AB116">
        <v>0</v>
      </c>
      <c r="AC116">
        <v>1</v>
      </c>
      <c r="AD116">
        <v>8</v>
      </c>
      <c r="AE116">
        <v>0.5</v>
      </c>
      <c r="AF116" t="s">
        <v>62</v>
      </c>
      <c r="AG116" t="s">
        <v>63</v>
      </c>
      <c r="AH116" t="s">
        <v>65</v>
      </c>
      <c r="AI116">
        <v>724000000</v>
      </c>
      <c r="AJ116">
        <v>54500000</v>
      </c>
      <c r="AK116">
        <v>30</v>
      </c>
      <c r="AL116">
        <v>3.1938364145593798E-2</v>
      </c>
      <c r="AM116">
        <v>8.1428571428571423</v>
      </c>
      <c r="AN116">
        <v>1.6020302521008332</v>
      </c>
      <c r="AO116">
        <v>0.5809837270511421</v>
      </c>
      <c r="AP116">
        <v>0</v>
      </c>
      <c r="AQ116">
        <v>0.35</v>
      </c>
      <c r="AR116">
        <v>0</v>
      </c>
      <c r="AS116">
        <v>0</v>
      </c>
      <c r="AT116">
        <v>500</v>
      </c>
      <c r="AU116">
        <v>50</v>
      </c>
      <c r="AV116">
        <v>12.1</v>
      </c>
      <c r="AW116">
        <v>1.9961979999999998E-3</v>
      </c>
      <c r="AX116">
        <v>1.9961979999999998E-3</v>
      </c>
      <c r="AY116">
        <v>1.9607137E-2</v>
      </c>
      <c r="AZ116" t="s">
        <v>65</v>
      </c>
      <c r="BA116">
        <v>30</v>
      </c>
      <c r="BB116">
        <v>0</v>
      </c>
      <c r="BC116" t="s">
        <v>69</v>
      </c>
      <c r="BD116">
        <v>2.6</v>
      </c>
      <c r="BE116" s="1">
        <v>400000</v>
      </c>
    </row>
    <row r="117" spans="1:57" x14ac:dyDescent="0.35">
      <c r="A117">
        <v>116</v>
      </c>
      <c r="B117">
        <v>0</v>
      </c>
      <c r="C117">
        <v>8760</v>
      </c>
      <c r="D117">
        <v>1</v>
      </c>
      <c r="E117">
        <v>1</v>
      </c>
      <c r="F117" t="s">
        <v>59</v>
      </c>
      <c r="G117" t="s">
        <v>60</v>
      </c>
      <c r="H117">
        <v>1.5</v>
      </c>
      <c r="I117">
        <v>0.42</v>
      </c>
      <c r="J117">
        <v>1</v>
      </c>
      <c r="K117">
        <v>0</v>
      </c>
      <c r="L117">
        <v>8.8151662486361582E-2</v>
      </c>
      <c r="M117" t="b">
        <v>0</v>
      </c>
      <c r="N117" t="b">
        <v>0</v>
      </c>
      <c r="O117">
        <v>7</v>
      </c>
      <c r="P117">
        <v>200</v>
      </c>
      <c r="Q117">
        <v>10</v>
      </c>
      <c r="R117">
        <v>0</v>
      </c>
      <c r="S117">
        <v>1</v>
      </c>
      <c r="T117">
        <v>0</v>
      </c>
      <c r="U117" t="s">
        <v>61</v>
      </c>
      <c r="V117">
        <v>3</v>
      </c>
      <c r="W117">
        <v>0.37</v>
      </c>
      <c r="X117">
        <v>4</v>
      </c>
      <c r="Y117">
        <v>6</v>
      </c>
      <c r="Z117">
        <v>1970</v>
      </c>
      <c r="AA117">
        <v>1970</v>
      </c>
      <c r="AB117">
        <v>0</v>
      </c>
      <c r="AC117">
        <v>1</v>
      </c>
      <c r="AD117">
        <v>8</v>
      </c>
      <c r="AE117">
        <v>1</v>
      </c>
      <c r="AF117" t="s">
        <v>62</v>
      </c>
      <c r="AG117" t="s">
        <v>63</v>
      </c>
      <c r="AH117" t="s">
        <v>65</v>
      </c>
      <c r="AI117">
        <v>724000000</v>
      </c>
      <c r="AJ117">
        <v>54500000</v>
      </c>
      <c r="AK117">
        <v>30</v>
      </c>
      <c r="AL117">
        <v>1.3316697263313058E-2</v>
      </c>
      <c r="AM117">
        <v>17</v>
      </c>
      <c r="AN117">
        <v>1.4608464476699701</v>
      </c>
      <c r="AO117">
        <v>0.47627154368727354</v>
      </c>
      <c r="AP117">
        <v>0</v>
      </c>
      <c r="AQ117">
        <v>0.35</v>
      </c>
      <c r="AR117">
        <v>0</v>
      </c>
      <c r="AS117">
        <v>0</v>
      </c>
      <c r="AT117">
        <v>500</v>
      </c>
      <c r="AU117">
        <v>50</v>
      </c>
      <c r="AV117">
        <v>12.1</v>
      </c>
      <c r="AW117">
        <v>1.9961979999999998E-3</v>
      </c>
      <c r="AX117">
        <v>1.9961979999999998E-3</v>
      </c>
      <c r="AY117">
        <v>1.9607137E-2</v>
      </c>
      <c r="AZ117" t="s">
        <v>64</v>
      </c>
      <c r="BA117">
        <v>30</v>
      </c>
      <c r="BB117">
        <v>0</v>
      </c>
      <c r="BC117" t="s">
        <v>68</v>
      </c>
      <c r="BD117">
        <v>4.7</v>
      </c>
      <c r="BE117" s="1">
        <v>400000</v>
      </c>
    </row>
    <row r="118" spans="1:57" x14ac:dyDescent="0.35">
      <c r="A118">
        <v>117</v>
      </c>
      <c r="B118">
        <v>0</v>
      </c>
      <c r="C118">
        <v>8760</v>
      </c>
      <c r="D118">
        <v>1</v>
      </c>
      <c r="E118">
        <v>1</v>
      </c>
      <c r="F118" t="s">
        <v>59</v>
      </c>
      <c r="G118" t="s">
        <v>60</v>
      </c>
      <c r="H118">
        <v>1.5</v>
      </c>
      <c r="I118">
        <v>0.42</v>
      </c>
      <c r="J118">
        <v>1</v>
      </c>
      <c r="K118">
        <v>0</v>
      </c>
      <c r="L118">
        <v>0.16944484322321199</v>
      </c>
      <c r="M118" t="b">
        <v>0</v>
      </c>
      <c r="N118" t="b">
        <v>0</v>
      </c>
      <c r="O118">
        <v>7</v>
      </c>
      <c r="P118">
        <v>200</v>
      </c>
      <c r="Q118">
        <v>10</v>
      </c>
      <c r="R118">
        <v>0</v>
      </c>
      <c r="S118">
        <v>1</v>
      </c>
      <c r="T118">
        <v>0</v>
      </c>
      <c r="U118" t="s">
        <v>61</v>
      </c>
      <c r="V118">
        <v>3</v>
      </c>
      <c r="W118">
        <v>0.37</v>
      </c>
      <c r="X118">
        <v>4</v>
      </c>
      <c r="Y118">
        <v>2</v>
      </c>
      <c r="Z118">
        <v>1970</v>
      </c>
      <c r="AA118">
        <v>1970</v>
      </c>
      <c r="AB118">
        <v>0</v>
      </c>
      <c r="AC118">
        <v>1</v>
      </c>
      <c r="AD118">
        <v>8</v>
      </c>
      <c r="AE118">
        <v>0.25</v>
      </c>
      <c r="AF118" t="s">
        <v>62</v>
      </c>
      <c r="AG118" t="s">
        <v>63</v>
      </c>
      <c r="AH118" t="s">
        <v>65</v>
      </c>
      <c r="AI118">
        <v>724000000</v>
      </c>
      <c r="AJ118">
        <v>54500000</v>
      </c>
      <c r="AK118">
        <v>30</v>
      </c>
      <c r="AL118">
        <v>8.6612805427428718E-3</v>
      </c>
      <c r="AM118">
        <v>17</v>
      </c>
      <c r="AN118">
        <v>2.8726844919786001</v>
      </c>
      <c r="AO118">
        <v>0.42391545200533931</v>
      </c>
      <c r="AP118">
        <v>0</v>
      </c>
      <c r="AQ118">
        <v>0.35</v>
      </c>
      <c r="AR118">
        <v>0</v>
      </c>
      <c r="AS118">
        <v>0</v>
      </c>
      <c r="AT118">
        <v>500</v>
      </c>
      <c r="AU118">
        <v>50</v>
      </c>
      <c r="AV118">
        <v>12.1</v>
      </c>
      <c r="AW118">
        <v>1.9961979999999998E-3</v>
      </c>
      <c r="AX118">
        <v>1.9961979999999998E-3</v>
      </c>
      <c r="AY118">
        <v>1.9607137E-2</v>
      </c>
      <c r="AZ118" t="s">
        <v>64</v>
      </c>
      <c r="BA118">
        <v>10</v>
      </c>
      <c r="BB118">
        <v>0</v>
      </c>
      <c r="BC118" t="s">
        <v>70</v>
      </c>
      <c r="BD118">
        <v>2</v>
      </c>
      <c r="BE118" s="1">
        <v>400000</v>
      </c>
    </row>
    <row r="119" spans="1:57" x14ac:dyDescent="0.35">
      <c r="A119">
        <v>118</v>
      </c>
      <c r="B119">
        <v>0</v>
      </c>
      <c r="C119">
        <v>8760</v>
      </c>
      <c r="D119">
        <v>1</v>
      </c>
      <c r="E119">
        <v>1</v>
      </c>
      <c r="F119" t="s">
        <v>59</v>
      </c>
      <c r="G119" t="s">
        <v>60</v>
      </c>
      <c r="H119">
        <v>1.5</v>
      </c>
      <c r="I119">
        <v>0.42</v>
      </c>
      <c r="J119">
        <v>1</v>
      </c>
      <c r="K119">
        <v>0</v>
      </c>
      <c r="L119">
        <v>0.1569382000329273</v>
      </c>
      <c r="M119" t="b">
        <v>0</v>
      </c>
      <c r="N119" t="b">
        <v>0</v>
      </c>
      <c r="O119">
        <v>7</v>
      </c>
      <c r="P119">
        <v>200</v>
      </c>
      <c r="Q119">
        <v>10</v>
      </c>
      <c r="R119">
        <v>0</v>
      </c>
      <c r="S119">
        <v>1</v>
      </c>
      <c r="T119">
        <v>0</v>
      </c>
      <c r="U119" t="s">
        <v>61</v>
      </c>
      <c r="V119">
        <v>3</v>
      </c>
      <c r="W119">
        <v>0.37</v>
      </c>
      <c r="X119">
        <v>4</v>
      </c>
      <c r="Y119">
        <v>3</v>
      </c>
      <c r="Z119">
        <v>1970</v>
      </c>
      <c r="AA119">
        <v>1970</v>
      </c>
      <c r="AB119">
        <v>0</v>
      </c>
      <c r="AC119">
        <v>1</v>
      </c>
      <c r="AD119">
        <v>8</v>
      </c>
      <c r="AE119">
        <v>0.5</v>
      </c>
      <c r="AF119" t="s">
        <v>62</v>
      </c>
      <c r="AG119" t="s">
        <v>63</v>
      </c>
      <c r="AH119" t="s">
        <v>64</v>
      </c>
      <c r="AI119">
        <v>724000000</v>
      </c>
      <c r="AJ119">
        <v>54500000</v>
      </c>
      <c r="AK119">
        <v>30</v>
      </c>
      <c r="AL119">
        <v>8.6612805427428718E-3</v>
      </c>
      <c r="AM119">
        <v>17</v>
      </c>
      <c r="AN119">
        <v>1.743214056531696</v>
      </c>
      <c r="AO119">
        <v>0.47627154368727354</v>
      </c>
      <c r="AP119">
        <v>0</v>
      </c>
      <c r="AQ119">
        <v>0.35</v>
      </c>
      <c r="AR119">
        <v>0</v>
      </c>
      <c r="AS119">
        <v>0</v>
      </c>
      <c r="AT119">
        <v>500</v>
      </c>
      <c r="AU119">
        <v>50</v>
      </c>
      <c r="AV119">
        <v>12.1</v>
      </c>
      <c r="AW119">
        <v>1.9961979999999998E-3</v>
      </c>
      <c r="AX119">
        <v>1.9961979999999998E-3</v>
      </c>
      <c r="AY119">
        <v>1.9607137E-2</v>
      </c>
      <c r="AZ119" t="s">
        <v>65</v>
      </c>
      <c r="BA119">
        <v>100</v>
      </c>
      <c r="BB119">
        <v>0</v>
      </c>
      <c r="BC119" t="s">
        <v>70</v>
      </c>
      <c r="BD119">
        <v>2.4500000000000002</v>
      </c>
      <c r="BE119" s="1">
        <v>400000</v>
      </c>
    </row>
    <row r="120" spans="1:57" x14ac:dyDescent="0.35">
      <c r="A120">
        <v>119</v>
      </c>
      <c r="B120">
        <v>0</v>
      </c>
      <c r="C120">
        <v>8760</v>
      </c>
      <c r="D120">
        <v>1</v>
      </c>
      <c r="E120">
        <v>1</v>
      </c>
      <c r="F120" t="s">
        <v>59</v>
      </c>
      <c r="G120" t="s">
        <v>60</v>
      </c>
      <c r="H120">
        <v>1.5</v>
      </c>
      <c r="I120">
        <v>0.42</v>
      </c>
      <c r="J120">
        <v>1</v>
      </c>
      <c r="K120">
        <v>0</v>
      </c>
      <c r="L120">
        <v>0.14443155684264264</v>
      </c>
      <c r="M120" t="b">
        <v>0</v>
      </c>
      <c r="N120" t="b">
        <v>0</v>
      </c>
      <c r="O120">
        <v>7</v>
      </c>
      <c r="P120">
        <v>200</v>
      </c>
      <c r="Q120">
        <v>10</v>
      </c>
      <c r="R120">
        <v>0</v>
      </c>
      <c r="S120">
        <v>1</v>
      </c>
      <c r="T120">
        <v>0</v>
      </c>
      <c r="U120" t="s">
        <v>61</v>
      </c>
      <c r="V120">
        <v>3</v>
      </c>
      <c r="W120">
        <v>0.37</v>
      </c>
      <c r="X120">
        <v>4</v>
      </c>
      <c r="Y120">
        <v>6</v>
      </c>
      <c r="Z120">
        <v>1970</v>
      </c>
      <c r="AA120">
        <v>1970</v>
      </c>
      <c r="AB120">
        <v>0</v>
      </c>
      <c r="AC120">
        <v>1</v>
      </c>
      <c r="AD120">
        <v>8</v>
      </c>
      <c r="AE120">
        <v>0.5</v>
      </c>
      <c r="AF120" t="s">
        <v>62</v>
      </c>
      <c r="AG120" t="s">
        <v>63</v>
      </c>
      <c r="AH120" t="s">
        <v>64</v>
      </c>
      <c r="AI120">
        <v>724000000</v>
      </c>
      <c r="AJ120">
        <v>54500000</v>
      </c>
      <c r="AK120">
        <v>30</v>
      </c>
      <c r="AL120">
        <v>1.4480551443455603E-2</v>
      </c>
      <c r="AM120">
        <v>11.095238095238095</v>
      </c>
      <c r="AN120">
        <v>2.5903168831168739</v>
      </c>
      <c r="AO120">
        <v>0.5809837270511421</v>
      </c>
      <c r="AP120">
        <v>0</v>
      </c>
      <c r="AQ120">
        <v>0.35</v>
      </c>
      <c r="AR120">
        <v>0</v>
      </c>
      <c r="AS120">
        <v>0</v>
      </c>
      <c r="AT120">
        <v>500</v>
      </c>
      <c r="AU120">
        <v>50</v>
      </c>
      <c r="AV120">
        <v>12.1</v>
      </c>
      <c r="AW120">
        <v>1.9961979999999998E-3</v>
      </c>
      <c r="AX120">
        <v>1.9961979999999998E-3</v>
      </c>
      <c r="AY120">
        <v>1.9607137E-2</v>
      </c>
      <c r="AZ120" t="s">
        <v>65</v>
      </c>
      <c r="BA120">
        <v>10</v>
      </c>
      <c r="BB120">
        <v>0</v>
      </c>
      <c r="BC120" t="s">
        <v>67</v>
      </c>
      <c r="BD120">
        <v>5</v>
      </c>
      <c r="BE120" s="1">
        <v>400000</v>
      </c>
    </row>
    <row r="121" spans="1:57" x14ac:dyDescent="0.35">
      <c r="A121">
        <v>120</v>
      </c>
      <c r="B121">
        <v>0</v>
      </c>
      <c r="C121">
        <v>8760</v>
      </c>
      <c r="D121">
        <v>1</v>
      </c>
      <c r="E121">
        <v>1</v>
      </c>
      <c r="F121" t="s">
        <v>59</v>
      </c>
      <c r="G121" t="s">
        <v>60</v>
      </c>
      <c r="H121">
        <v>1.5</v>
      </c>
      <c r="I121">
        <v>0.42</v>
      </c>
      <c r="J121">
        <v>1</v>
      </c>
      <c r="K121">
        <v>0</v>
      </c>
      <c r="L121">
        <v>9.4404984081503926E-2</v>
      </c>
      <c r="M121" t="b">
        <v>0</v>
      </c>
      <c r="N121" t="b">
        <v>0</v>
      </c>
      <c r="O121">
        <v>7</v>
      </c>
      <c r="P121">
        <v>200</v>
      </c>
      <c r="Q121">
        <v>10</v>
      </c>
      <c r="R121">
        <v>0</v>
      </c>
      <c r="S121">
        <v>1</v>
      </c>
      <c r="T121">
        <v>0</v>
      </c>
      <c r="U121" t="s">
        <v>61</v>
      </c>
      <c r="V121">
        <v>3</v>
      </c>
      <c r="W121">
        <v>0.37</v>
      </c>
      <c r="X121">
        <v>4</v>
      </c>
      <c r="Y121">
        <v>6</v>
      </c>
      <c r="Z121">
        <v>1970</v>
      </c>
      <c r="AA121">
        <v>1970</v>
      </c>
      <c r="AB121">
        <v>0</v>
      </c>
      <c r="AC121">
        <v>1</v>
      </c>
      <c r="AD121">
        <v>8</v>
      </c>
      <c r="AE121">
        <v>1</v>
      </c>
      <c r="AF121" t="s">
        <v>62</v>
      </c>
      <c r="AG121" t="s">
        <v>63</v>
      </c>
      <c r="AH121" t="s">
        <v>65</v>
      </c>
      <c r="AI121">
        <v>724000000</v>
      </c>
      <c r="AJ121">
        <v>54500000</v>
      </c>
      <c r="AK121">
        <v>30</v>
      </c>
      <c r="AL121">
        <v>8.6612805427428718E-3</v>
      </c>
      <c r="AM121">
        <v>17</v>
      </c>
      <c r="AN121">
        <v>1.8843978609625591</v>
      </c>
      <c r="AO121">
        <v>1.41868119396209</v>
      </c>
      <c r="AP121">
        <v>0</v>
      </c>
      <c r="AQ121">
        <v>0.35</v>
      </c>
      <c r="AR121">
        <v>0</v>
      </c>
      <c r="AS121">
        <v>0</v>
      </c>
      <c r="AT121">
        <v>500</v>
      </c>
      <c r="AU121">
        <v>50</v>
      </c>
      <c r="AV121">
        <v>12.1</v>
      </c>
      <c r="AW121">
        <v>1.9961979999999998E-3</v>
      </c>
      <c r="AX121">
        <v>1.9961979999999998E-3</v>
      </c>
      <c r="AY121">
        <v>1.9607137E-2</v>
      </c>
      <c r="AZ121" t="s">
        <v>64</v>
      </c>
      <c r="BA121">
        <v>100</v>
      </c>
      <c r="BB121">
        <v>0</v>
      </c>
      <c r="BC121" t="s">
        <v>69</v>
      </c>
      <c r="BD121">
        <v>5</v>
      </c>
      <c r="BE121" s="1">
        <v>400000</v>
      </c>
    </row>
    <row r="122" spans="1:57" x14ac:dyDescent="0.35">
      <c r="A122">
        <v>121</v>
      </c>
      <c r="B122">
        <v>0</v>
      </c>
      <c r="C122">
        <v>8760</v>
      </c>
      <c r="D122">
        <v>1</v>
      </c>
      <c r="E122">
        <v>1</v>
      </c>
      <c r="F122" t="s">
        <v>59</v>
      </c>
      <c r="G122" t="s">
        <v>60</v>
      </c>
      <c r="H122">
        <v>1.5</v>
      </c>
      <c r="I122">
        <v>0.42</v>
      </c>
      <c r="J122">
        <v>1</v>
      </c>
      <c r="K122">
        <v>0</v>
      </c>
      <c r="L122">
        <v>0.16319152162806966</v>
      </c>
      <c r="M122" t="b">
        <v>0</v>
      </c>
      <c r="N122" t="b">
        <v>0</v>
      </c>
      <c r="O122">
        <v>7</v>
      </c>
      <c r="P122">
        <v>200</v>
      </c>
      <c r="Q122">
        <v>10</v>
      </c>
      <c r="R122">
        <v>0</v>
      </c>
      <c r="S122">
        <v>1</v>
      </c>
      <c r="T122">
        <v>0</v>
      </c>
      <c r="U122" t="s">
        <v>61</v>
      </c>
      <c r="V122">
        <v>3</v>
      </c>
      <c r="W122">
        <v>0.37</v>
      </c>
      <c r="X122">
        <v>4</v>
      </c>
      <c r="Y122">
        <v>6</v>
      </c>
      <c r="Z122">
        <v>1970</v>
      </c>
      <c r="AA122">
        <v>1970</v>
      </c>
      <c r="AB122">
        <v>0</v>
      </c>
      <c r="AC122">
        <v>1</v>
      </c>
      <c r="AD122">
        <v>8</v>
      </c>
      <c r="AE122">
        <v>0.25</v>
      </c>
      <c r="AF122" t="s">
        <v>62</v>
      </c>
      <c r="AG122" t="s">
        <v>63</v>
      </c>
      <c r="AH122" t="s">
        <v>65</v>
      </c>
      <c r="AI122">
        <v>724000000</v>
      </c>
      <c r="AJ122">
        <v>54500000</v>
      </c>
      <c r="AK122">
        <v>30</v>
      </c>
      <c r="AL122">
        <v>8.6612805427428718E-3</v>
      </c>
      <c r="AM122">
        <v>5.1904761904761898</v>
      </c>
      <c r="AN122">
        <v>1.4608464476699701</v>
      </c>
      <c r="AO122">
        <v>1.41868119396209</v>
      </c>
      <c r="AP122">
        <v>0</v>
      </c>
      <c r="AQ122">
        <v>0.35</v>
      </c>
      <c r="AR122">
        <v>0</v>
      </c>
      <c r="AS122">
        <v>0</v>
      </c>
      <c r="AT122">
        <v>500</v>
      </c>
      <c r="AU122">
        <v>50</v>
      </c>
      <c r="AV122">
        <v>12.1</v>
      </c>
      <c r="AW122">
        <v>1.9961979999999998E-3</v>
      </c>
      <c r="AX122">
        <v>1.9961979999999998E-3</v>
      </c>
      <c r="AY122">
        <v>1.9607137E-2</v>
      </c>
      <c r="AZ122" t="s">
        <v>65</v>
      </c>
      <c r="BA122">
        <v>100</v>
      </c>
      <c r="BB122">
        <v>0</v>
      </c>
      <c r="BC122" t="s">
        <v>69</v>
      </c>
      <c r="BD122">
        <v>2</v>
      </c>
      <c r="BE122" s="1">
        <v>400000</v>
      </c>
    </row>
    <row r="123" spans="1:57" x14ac:dyDescent="0.35">
      <c r="A123">
        <v>122</v>
      </c>
      <c r="B123">
        <v>0</v>
      </c>
      <c r="C123">
        <v>8760</v>
      </c>
      <c r="D123">
        <v>1</v>
      </c>
      <c r="E123">
        <v>1</v>
      </c>
      <c r="F123" t="s">
        <v>59</v>
      </c>
      <c r="G123" t="s">
        <v>60</v>
      </c>
      <c r="H123">
        <v>1.5</v>
      </c>
      <c r="I123">
        <v>0.42</v>
      </c>
      <c r="J123">
        <v>1</v>
      </c>
      <c r="K123">
        <v>0</v>
      </c>
      <c r="L123">
        <v>0.16944484322321199</v>
      </c>
      <c r="M123" t="b">
        <v>0</v>
      </c>
      <c r="N123" t="b">
        <v>0</v>
      </c>
      <c r="O123">
        <v>7</v>
      </c>
      <c r="P123">
        <v>200</v>
      </c>
      <c r="Q123">
        <v>10</v>
      </c>
      <c r="R123">
        <v>0</v>
      </c>
      <c r="S123">
        <v>1</v>
      </c>
      <c r="T123">
        <v>0</v>
      </c>
      <c r="U123" t="s">
        <v>61</v>
      </c>
      <c r="V123">
        <v>3</v>
      </c>
      <c r="W123">
        <v>0.37</v>
      </c>
      <c r="X123">
        <v>4</v>
      </c>
      <c r="Y123">
        <v>4</v>
      </c>
      <c r="Z123">
        <v>1970</v>
      </c>
      <c r="AA123">
        <v>1970</v>
      </c>
      <c r="AB123">
        <v>0</v>
      </c>
      <c r="AC123">
        <v>1</v>
      </c>
      <c r="AD123">
        <v>8</v>
      </c>
      <c r="AE123">
        <v>1</v>
      </c>
      <c r="AF123" t="s">
        <v>62</v>
      </c>
      <c r="AG123" t="s">
        <v>63</v>
      </c>
      <c r="AH123" t="s">
        <v>65</v>
      </c>
      <c r="AI123">
        <v>724000000</v>
      </c>
      <c r="AJ123">
        <v>54500000</v>
      </c>
      <c r="AK123">
        <v>30</v>
      </c>
      <c r="AL123">
        <v>1.3316697263313058E-2</v>
      </c>
      <c r="AM123">
        <v>6.371428571428571</v>
      </c>
      <c r="AN123">
        <v>1.4608464476699701</v>
      </c>
      <c r="AO123">
        <v>0.63333981873307632</v>
      </c>
      <c r="AP123">
        <v>0</v>
      </c>
      <c r="AQ123">
        <v>0.35</v>
      </c>
      <c r="AR123">
        <v>0</v>
      </c>
      <c r="AS123">
        <v>0</v>
      </c>
      <c r="AT123">
        <v>500</v>
      </c>
      <c r="AU123">
        <v>50</v>
      </c>
      <c r="AV123">
        <v>12.1</v>
      </c>
      <c r="AW123">
        <v>1.9961979999999998E-3</v>
      </c>
      <c r="AX123">
        <v>1.9961979999999998E-3</v>
      </c>
      <c r="AY123">
        <v>1.9607137E-2</v>
      </c>
      <c r="AZ123" t="s">
        <v>65</v>
      </c>
      <c r="BA123">
        <v>10</v>
      </c>
      <c r="BB123">
        <v>0</v>
      </c>
      <c r="BC123" t="s">
        <v>70</v>
      </c>
      <c r="BD123">
        <v>5</v>
      </c>
      <c r="BE123" s="1">
        <v>400000</v>
      </c>
    </row>
    <row r="124" spans="1:57" x14ac:dyDescent="0.35">
      <c r="A124">
        <v>123</v>
      </c>
      <c r="B124">
        <v>0</v>
      </c>
      <c r="C124">
        <v>8760</v>
      </c>
      <c r="D124">
        <v>1</v>
      </c>
      <c r="E124">
        <v>1</v>
      </c>
      <c r="F124" t="s">
        <v>59</v>
      </c>
      <c r="G124" t="s">
        <v>60</v>
      </c>
      <c r="H124">
        <v>1.5</v>
      </c>
      <c r="I124">
        <v>0.42</v>
      </c>
      <c r="J124">
        <v>1</v>
      </c>
      <c r="K124">
        <v>0</v>
      </c>
      <c r="L124">
        <v>0.11941827046207328</v>
      </c>
      <c r="M124" t="b">
        <v>0</v>
      </c>
      <c r="N124" t="b">
        <v>0</v>
      </c>
      <c r="O124">
        <v>7</v>
      </c>
      <c r="P124">
        <v>200</v>
      </c>
      <c r="Q124">
        <v>10</v>
      </c>
      <c r="R124">
        <v>0</v>
      </c>
      <c r="S124">
        <v>1</v>
      </c>
      <c r="T124">
        <v>0</v>
      </c>
      <c r="U124" t="s">
        <v>61</v>
      </c>
      <c r="V124">
        <v>3</v>
      </c>
      <c r="W124">
        <v>0.37</v>
      </c>
      <c r="X124">
        <v>4</v>
      </c>
      <c r="Y124">
        <v>3</v>
      </c>
      <c r="Z124">
        <v>1970</v>
      </c>
      <c r="AA124">
        <v>1970</v>
      </c>
      <c r="AB124">
        <v>0</v>
      </c>
      <c r="AC124">
        <v>1</v>
      </c>
      <c r="AD124">
        <v>8</v>
      </c>
      <c r="AE124">
        <v>1</v>
      </c>
      <c r="AF124" t="s">
        <v>62</v>
      </c>
      <c r="AG124" t="s">
        <v>63</v>
      </c>
      <c r="AH124" t="s">
        <v>65</v>
      </c>
      <c r="AI124">
        <v>724000000</v>
      </c>
      <c r="AJ124">
        <v>54500000</v>
      </c>
      <c r="AK124">
        <v>30</v>
      </c>
      <c r="AL124">
        <v>3.1938364145593798E-2</v>
      </c>
      <c r="AM124">
        <v>9.3238095238095227</v>
      </c>
      <c r="AN124">
        <v>1.4608464476699701</v>
      </c>
      <c r="AO124">
        <v>0.42391545200533931</v>
      </c>
      <c r="AP124">
        <v>0</v>
      </c>
      <c r="AQ124">
        <v>0.35</v>
      </c>
      <c r="AR124">
        <v>0</v>
      </c>
      <c r="AS124">
        <v>0</v>
      </c>
      <c r="AT124">
        <v>500</v>
      </c>
      <c r="AU124">
        <v>50</v>
      </c>
      <c r="AV124">
        <v>12.1</v>
      </c>
      <c r="AW124">
        <v>1.9961979999999998E-3</v>
      </c>
      <c r="AX124">
        <v>1.9961979999999998E-3</v>
      </c>
      <c r="AY124">
        <v>1.9607137E-2</v>
      </c>
      <c r="AZ124" t="s">
        <v>65</v>
      </c>
      <c r="BA124">
        <v>100</v>
      </c>
      <c r="BB124">
        <v>0</v>
      </c>
      <c r="BC124" t="s">
        <v>67</v>
      </c>
      <c r="BD124">
        <v>5</v>
      </c>
      <c r="BE124" s="1">
        <v>400000</v>
      </c>
    </row>
    <row r="125" spans="1:57" x14ac:dyDescent="0.35">
      <c r="A125">
        <v>124</v>
      </c>
      <c r="B125">
        <v>0</v>
      </c>
      <c r="C125">
        <v>8760</v>
      </c>
      <c r="D125">
        <v>1</v>
      </c>
      <c r="E125">
        <v>1</v>
      </c>
      <c r="F125" t="s">
        <v>59</v>
      </c>
      <c r="G125" t="s">
        <v>60</v>
      </c>
      <c r="H125">
        <v>1.5</v>
      </c>
      <c r="I125">
        <v>0.42</v>
      </c>
      <c r="J125">
        <v>1</v>
      </c>
      <c r="K125">
        <v>0</v>
      </c>
      <c r="L125">
        <v>0.12567159205721562</v>
      </c>
      <c r="M125" t="b">
        <v>0</v>
      </c>
      <c r="N125" t="b">
        <v>0</v>
      </c>
      <c r="O125">
        <v>7</v>
      </c>
      <c r="P125">
        <v>200</v>
      </c>
      <c r="Q125">
        <v>10</v>
      </c>
      <c r="R125">
        <v>0</v>
      </c>
      <c r="S125">
        <v>1</v>
      </c>
      <c r="T125">
        <v>0</v>
      </c>
      <c r="U125" t="s">
        <v>61</v>
      </c>
      <c r="V125">
        <v>3</v>
      </c>
      <c r="W125">
        <v>0.37</v>
      </c>
      <c r="X125">
        <v>4</v>
      </c>
      <c r="Y125">
        <v>1</v>
      </c>
      <c r="Z125">
        <v>1970</v>
      </c>
      <c r="AA125">
        <v>1970</v>
      </c>
      <c r="AB125">
        <v>0</v>
      </c>
      <c r="AC125">
        <v>1</v>
      </c>
      <c r="AD125">
        <v>8</v>
      </c>
      <c r="AE125">
        <v>0.5</v>
      </c>
      <c r="AF125" t="s">
        <v>62</v>
      </c>
      <c r="AG125" t="s">
        <v>63</v>
      </c>
      <c r="AH125" t="s">
        <v>64</v>
      </c>
      <c r="AI125">
        <v>724000000</v>
      </c>
      <c r="AJ125">
        <v>54500000</v>
      </c>
      <c r="AK125">
        <v>30</v>
      </c>
      <c r="AL125">
        <v>8.6612805427428718E-3</v>
      </c>
      <c r="AM125">
        <v>17</v>
      </c>
      <c r="AN125">
        <v>1.4608464476699701</v>
      </c>
      <c r="AO125">
        <v>0.5809837270511421</v>
      </c>
      <c r="AP125">
        <v>0</v>
      </c>
      <c r="AQ125">
        <v>0.35</v>
      </c>
      <c r="AR125">
        <v>0</v>
      </c>
      <c r="AS125">
        <v>0</v>
      </c>
      <c r="AT125">
        <v>500</v>
      </c>
      <c r="AU125">
        <v>50</v>
      </c>
      <c r="AV125">
        <v>12.1</v>
      </c>
      <c r="AW125">
        <v>1.9961979999999998E-3</v>
      </c>
      <c r="AX125">
        <v>1.9961979999999998E-3</v>
      </c>
      <c r="AY125">
        <v>1.9607137E-2</v>
      </c>
      <c r="AZ125" t="s">
        <v>64</v>
      </c>
      <c r="BA125">
        <v>100</v>
      </c>
      <c r="BB125">
        <v>0</v>
      </c>
      <c r="BC125" t="s">
        <v>69</v>
      </c>
      <c r="BD125">
        <v>4.25</v>
      </c>
      <c r="BE125" s="1">
        <v>400000</v>
      </c>
    </row>
    <row r="126" spans="1:57" x14ac:dyDescent="0.35">
      <c r="A126">
        <v>125</v>
      </c>
      <c r="B126">
        <v>0</v>
      </c>
      <c r="C126">
        <v>8760</v>
      </c>
      <c r="D126">
        <v>1</v>
      </c>
      <c r="E126">
        <v>1</v>
      </c>
      <c r="F126" t="s">
        <v>59</v>
      </c>
      <c r="G126" t="s">
        <v>60</v>
      </c>
      <c r="H126">
        <v>1.5</v>
      </c>
      <c r="I126">
        <v>0.42</v>
      </c>
      <c r="J126">
        <v>1</v>
      </c>
      <c r="K126">
        <v>0</v>
      </c>
      <c r="L126">
        <v>0.13192491365235795</v>
      </c>
      <c r="M126" t="b">
        <v>0</v>
      </c>
      <c r="N126" t="b">
        <v>0</v>
      </c>
      <c r="O126">
        <v>7</v>
      </c>
      <c r="P126">
        <v>200</v>
      </c>
      <c r="Q126">
        <v>10</v>
      </c>
      <c r="R126">
        <v>0</v>
      </c>
      <c r="S126">
        <v>1</v>
      </c>
      <c r="T126">
        <v>0</v>
      </c>
      <c r="U126" t="s">
        <v>61</v>
      </c>
      <c r="V126">
        <v>3</v>
      </c>
      <c r="W126">
        <v>0.37</v>
      </c>
      <c r="X126">
        <v>4</v>
      </c>
      <c r="Y126">
        <v>6</v>
      </c>
      <c r="Z126">
        <v>1970</v>
      </c>
      <c r="AA126">
        <v>1970</v>
      </c>
      <c r="AB126">
        <v>0</v>
      </c>
      <c r="AC126">
        <v>1</v>
      </c>
      <c r="AD126">
        <v>8</v>
      </c>
      <c r="AE126">
        <v>0.25</v>
      </c>
      <c r="AF126" t="s">
        <v>62</v>
      </c>
      <c r="AG126" t="s">
        <v>63</v>
      </c>
      <c r="AH126" t="s">
        <v>64</v>
      </c>
      <c r="AI126">
        <v>724000000</v>
      </c>
      <c r="AJ126">
        <v>54500000</v>
      </c>
      <c r="AK126">
        <v>30</v>
      </c>
      <c r="AL126">
        <v>8.6612805427428718E-3</v>
      </c>
      <c r="AM126">
        <v>5.1904761904761898</v>
      </c>
      <c r="AN126">
        <v>1.6726221543162647</v>
      </c>
      <c r="AO126">
        <v>0.37155936032340509</v>
      </c>
      <c r="AP126">
        <v>0</v>
      </c>
      <c r="AQ126">
        <v>0.35</v>
      </c>
      <c r="AR126">
        <v>0</v>
      </c>
      <c r="AS126">
        <v>0</v>
      </c>
      <c r="AT126">
        <v>500</v>
      </c>
      <c r="AU126">
        <v>50</v>
      </c>
      <c r="AV126">
        <v>12.1</v>
      </c>
      <c r="AW126">
        <v>1.9961979999999998E-3</v>
      </c>
      <c r="AX126">
        <v>1.9961979999999998E-3</v>
      </c>
      <c r="AY126">
        <v>1.9607137E-2</v>
      </c>
      <c r="AZ126" t="s">
        <v>65</v>
      </c>
      <c r="BA126">
        <v>10</v>
      </c>
      <c r="BB126">
        <v>0</v>
      </c>
      <c r="BC126" t="s">
        <v>67</v>
      </c>
      <c r="BD126">
        <v>2</v>
      </c>
      <c r="BE126" s="1">
        <v>400000</v>
      </c>
    </row>
    <row r="127" spans="1:57" x14ac:dyDescent="0.35">
      <c r="A127">
        <v>126</v>
      </c>
      <c r="B127">
        <v>0</v>
      </c>
      <c r="C127">
        <v>8760</v>
      </c>
      <c r="D127">
        <v>1</v>
      </c>
      <c r="E127">
        <v>1</v>
      </c>
      <c r="F127" t="s">
        <v>59</v>
      </c>
      <c r="G127" t="s">
        <v>60</v>
      </c>
      <c r="H127">
        <v>1.5</v>
      </c>
      <c r="I127">
        <v>0.42</v>
      </c>
      <c r="J127">
        <v>1</v>
      </c>
      <c r="K127">
        <v>0</v>
      </c>
      <c r="L127">
        <v>0.11316494886693095</v>
      </c>
      <c r="M127" t="b">
        <v>0</v>
      </c>
      <c r="N127" t="b">
        <v>0</v>
      </c>
      <c r="O127">
        <v>7</v>
      </c>
      <c r="P127">
        <v>200</v>
      </c>
      <c r="Q127">
        <v>10</v>
      </c>
      <c r="R127">
        <v>0</v>
      </c>
      <c r="S127">
        <v>1</v>
      </c>
      <c r="T127">
        <v>0</v>
      </c>
      <c r="U127" t="s">
        <v>61</v>
      </c>
      <c r="V127">
        <v>3</v>
      </c>
      <c r="W127">
        <v>0.37</v>
      </c>
      <c r="X127">
        <v>4</v>
      </c>
      <c r="Y127">
        <v>6</v>
      </c>
      <c r="Z127">
        <v>1970</v>
      </c>
      <c r="AA127">
        <v>1970</v>
      </c>
      <c r="AB127">
        <v>0</v>
      </c>
      <c r="AC127">
        <v>1</v>
      </c>
      <c r="AD127">
        <v>8</v>
      </c>
      <c r="AE127">
        <v>0.5</v>
      </c>
      <c r="AF127" t="s">
        <v>62</v>
      </c>
      <c r="AG127" t="s">
        <v>63</v>
      </c>
      <c r="AH127" t="s">
        <v>65</v>
      </c>
      <c r="AI127">
        <v>724000000</v>
      </c>
      <c r="AJ127">
        <v>54500000</v>
      </c>
      <c r="AK127">
        <v>30</v>
      </c>
      <c r="AL127">
        <v>2.0299822344168335E-2</v>
      </c>
      <c r="AM127">
        <v>5.1904761904761898</v>
      </c>
      <c r="AN127">
        <v>2.731500687547737</v>
      </c>
      <c r="AO127">
        <v>0.99983246050661601</v>
      </c>
      <c r="AP127">
        <v>0</v>
      </c>
      <c r="AQ127">
        <v>0.35</v>
      </c>
      <c r="AR127">
        <v>0</v>
      </c>
      <c r="AS127">
        <v>0</v>
      </c>
      <c r="AT127">
        <v>500</v>
      </c>
      <c r="AU127">
        <v>50</v>
      </c>
      <c r="AV127">
        <v>12.1</v>
      </c>
      <c r="AW127">
        <v>1.9961979999999998E-3</v>
      </c>
      <c r="AX127">
        <v>1.9961979999999998E-3</v>
      </c>
      <c r="AY127">
        <v>1.9607137E-2</v>
      </c>
      <c r="AZ127" t="s">
        <v>64</v>
      </c>
      <c r="BA127">
        <v>10</v>
      </c>
      <c r="BB127">
        <v>0</v>
      </c>
      <c r="BC127" t="s">
        <v>70</v>
      </c>
      <c r="BD127">
        <v>2.15</v>
      </c>
      <c r="BE127" s="1">
        <v>400000</v>
      </c>
    </row>
    <row r="128" spans="1:57" x14ac:dyDescent="0.35">
      <c r="A128">
        <v>127</v>
      </c>
      <c r="B128">
        <v>0</v>
      </c>
      <c r="C128">
        <v>8760</v>
      </c>
      <c r="D128">
        <v>1</v>
      </c>
      <c r="E128">
        <v>1</v>
      </c>
      <c r="F128" t="s">
        <v>59</v>
      </c>
      <c r="G128" t="s">
        <v>60</v>
      </c>
      <c r="H128">
        <v>1.5</v>
      </c>
      <c r="I128">
        <v>0.42</v>
      </c>
      <c r="J128">
        <v>1</v>
      </c>
      <c r="K128">
        <v>0</v>
      </c>
      <c r="L128">
        <v>0.15068487843778497</v>
      </c>
      <c r="M128" t="b">
        <v>0</v>
      </c>
      <c r="N128" t="b">
        <v>0</v>
      </c>
      <c r="O128">
        <v>7</v>
      </c>
      <c r="P128">
        <v>200</v>
      </c>
      <c r="Q128">
        <v>10</v>
      </c>
      <c r="R128">
        <v>0</v>
      </c>
      <c r="S128">
        <v>1</v>
      </c>
      <c r="T128">
        <v>0</v>
      </c>
      <c r="U128" t="s">
        <v>61</v>
      </c>
      <c r="V128">
        <v>3</v>
      </c>
      <c r="W128">
        <v>0.37</v>
      </c>
      <c r="X128">
        <v>4</v>
      </c>
      <c r="Y128">
        <v>3</v>
      </c>
      <c r="Z128">
        <v>1970</v>
      </c>
      <c r="AA128">
        <v>1970</v>
      </c>
      <c r="AB128">
        <v>0</v>
      </c>
      <c r="AC128">
        <v>1</v>
      </c>
      <c r="AD128">
        <v>8</v>
      </c>
      <c r="AE128">
        <v>0.25</v>
      </c>
      <c r="AF128" t="s">
        <v>62</v>
      </c>
      <c r="AG128" t="s">
        <v>63</v>
      </c>
      <c r="AH128" t="s">
        <v>65</v>
      </c>
      <c r="AI128">
        <v>724000000</v>
      </c>
      <c r="AJ128">
        <v>54500000</v>
      </c>
      <c r="AK128">
        <v>30</v>
      </c>
      <c r="AL128">
        <v>2.9610655785308707E-2</v>
      </c>
      <c r="AM128">
        <v>5.1904761904761898</v>
      </c>
      <c r="AN128">
        <v>2.3785411764705797</v>
      </c>
      <c r="AO128">
        <v>0.37155936032340509</v>
      </c>
      <c r="AP128">
        <v>0</v>
      </c>
      <c r="AQ128">
        <v>0.35</v>
      </c>
      <c r="AR128">
        <v>0</v>
      </c>
      <c r="AS128">
        <v>0</v>
      </c>
      <c r="AT128">
        <v>500</v>
      </c>
      <c r="AU128">
        <v>50</v>
      </c>
      <c r="AV128">
        <v>12.1</v>
      </c>
      <c r="AW128">
        <v>1.9961979999999998E-3</v>
      </c>
      <c r="AX128">
        <v>1.9961979999999998E-3</v>
      </c>
      <c r="AY128">
        <v>1.9607137E-2</v>
      </c>
      <c r="AZ128" t="s">
        <v>64</v>
      </c>
      <c r="BA128">
        <v>30</v>
      </c>
      <c r="BB128">
        <v>0</v>
      </c>
      <c r="BC128" t="s">
        <v>68</v>
      </c>
      <c r="BD128">
        <v>3.65</v>
      </c>
      <c r="BE128" s="1">
        <v>400000</v>
      </c>
    </row>
    <row r="129" spans="1:57" x14ac:dyDescent="0.35">
      <c r="A129">
        <v>128</v>
      </c>
      <c r="B129">
        <v>0</v>
      </c>
      <c r="C129">
        <v>8760</v>
      </c>
      <c r="D129">
        <v>1</v>
      </c>
      <c r="E129">
        <v>1</v>
      </c>
      <c r="F129" t="s">
        <v>59</v>
      </c>
      <c r="G129" t="s">
        <v>60</v>
      </c>
      <c r="H129">
        <v>1.5</v>
      </c>
      <c r="I129">
        <v>0.42</v>
      </c>
      <c r="J129">
        <v>1</v>
      </c>
      <c r="K129">
        <v>0</v>
      </c>
      <c r="L129">
        <v>4.4378411320365213E-2</v>
      </c>
      <c r="M129" t="b">
        <v>0</v>
      </c>
      <c r="N129" t="b">
        <v>0</v>
      </c>
      <c r="O129">
        <v>7</v>
      </c>
      <c r="P129">
        <v>200</v>
      </c>
      <c r="Q129">
        <v>10</v>
      </c>
      <c r="R129">
        <v>0</v>
      </c>
      <c r="S129">
        <v>1</v>
      </c>
      <c r="T129">
        <v>0</v>
      </c>
      <c r="U129" t="s">
        <v>61</v>
      </c>
      <c r="V129">
        <v>3</v>
      </c>
      <c r="W129">
        <v>0.37</v>
      </c>
      <c r="X129">
        <v>4</v>
      </c>
      <c r="Y129">
        <v>1</v>
      </c>
      <c r="Z129">
        <v>1970</v>
      </c>
      <c r="AA129">
        <v>1970</v>
      </c>
      <c r="AB129">
        <v>0</v>
      </c>
      <c r="AC129">
        <v>1</v>
      </c>
      <c r="AD129">
        <v>8</v>
      </c>
      <c r="AE129">
        <v>0.25</v>
      </c>
      <c r="AF129" t="s">
        <v>62</v>
      </c>
      <c r="AG129" t="s">
        <v>63</v>
      </c>
      <c r="AH129" t="s">
        <v>65</v>
      </c>
      <c r="AI129">
        <v>724000000</v>
      </c>
      <c r="AJ129">
        <v>54500000</v>
      </c>
      <c r="AK129">
        <v>30</v>
      </c>
      <c r="AL129">
        <v>1.9135968164025789E-2</v>
      </c>
      <c r="AM129">
        <v>6.371428571428571</v>
      </c>
      <c r="AN129">
        <v>2.6609087853323055</v>
      </c>
      <c r="AO129">
        <v>0.5809837270511421</v>
      </c>
      <c r="AP129">
        <v>0</v>
      </c>
      <c r="AQ129">
        <v>0.35</v>
      </c>
      <c r="AR129">
        <v>0</v>
      </c>
      <c r="AS129">
        <v>0</v>
      </c>
      <c r="AT129">
        <v>500</v>
      </c>
      <c r="AU129">
        <v>50</v>
      </c>
      <c r="AV129">
        <v>12.1</v>
      </c>
      <c r="AW129">
        <v>1.9961979999999998E-3</v>
      </c>
      <c r="AX129">
        <v>1.9961979999999998E-3</v>
      </c>
      <c r="AY129">
        <v>1.9607137E-2</v>
      </c>
      <c r="AZ129" t="s">
        <v>65</v>
      </c>
      <c r="BA129">
        <v>30</v>
      </c>
      <c r="BB129">
        <v>0</v>
      </c>
      <c r="BC129" t="s">
        <v>67</v>
      </c>
      <c r="BD129">
        <v>4.7</v>
      </c>
      <c r="BE129" s="1">
        <v>400000</v>
      </c>
    </row>
    <row r="130" spans="1:57" x14ac:dyDescent="0.35">
      <c r="A130">
        <v>129</v>
      </c>
      <c r="B130">
        <v>0</v>
      </c>
      <c r="C130">
        <v>8760</v>
      </c>
      <c r="D130">
        <v>1</v>
      </c>
      <c r="E130">
        <v>1</v>
      </c>
      <c r="F130" t="s">
        <v>59</v>
      </c>
      <c r="G130" t="s">
        <v>60</v>
      </c>
      <c r="H130">
        <v>1.5</v>
      </c>
      <c r="I130">
        <v>0.42</v>
      </c>
      <c r="J130">
        <v>1</v>
      </c>
      <c r="K130">
        <v>0</v>
      </c>
      <c r="L130">
        <v>4.4378411320365213E-2</v>
      </c>
      <c r="M130" t="b">
        <v>0</v>
      </c>
      <c r="N130" t="b">
        <v>0</v>
      </c>
      <c r="O130">
        <v>7</v>
      </c>
      <c r="P130">
        <v>200</v>
      </c>
      <c r="Q130">
        <v>10</v>
      </c>
      <c r="R130">
        <v>0</v>
      </c>
      <c r="S130">
        <v>1</v>
      </c>
      <c r="T130">
        <v>0</v>
      </c>
      <c r="U130" t="s">
        <v>61</v>
      </c>
      <c r="V130">
        <v>3</v>
      </c>
      <c r="W130">
        <v>0.37</v>
      </c>
      <c r="X130">
        <v>4</v>
      </c>
      <c r="Y130">
        <v>3</v>
      </c>
      <c r="Z130">
        <v>1970</v>
      </c>
      <c r="AA130">
        <v>1970</v>
      </c>
      <c r="AB130">
        <v>0</v>
      </c>
      <c r="AC130">
        <v>1</v>
      </c>
      <c r="AD130">
        <v>8</v>
      </c>
      <c r="AE130">
        <v>0.25</v>
      </c>
      <c r="AF130" t="s">
        <v>62</v>
      </c>
      <c r="AG130" t="s">
        <v>63</v>
      </c>
      <c r="AH130" t="s">
        <v>65</v>
      </c>
      <c r="AI130">
        <v>724000000</v>
      </c>
      <c r="AJ130">
        <v>54500000</v>
      </c>
      <c r="AK130">
        <v>30</v>
      </c>
      <c r="AL130">
        <v>1.3316697263313058E-2</v>
      </c>
      <c r="AM130">
        <v>12.276190476190475</v>
      </c>
      <c r="AN130">
        <v>1.8843978609625591</v>
      </c>
      <c r="AO130">
        <v>1.41868119396209</v>
      </c>
      <c r="AP130">
        <v>0</v>
      </c>
      <c r="AQ130">
        <v>0.35</v>
      </c>
      <c r="AR130">
        <v>0</v>
      </c>
      <c r="AS130">
        <v>0</v>
      </c>
      <c r="AT130">
        <v>500</v>
      </c>
      <c r="AU130">
        <v>50</v>
      </c>
      <c r="AV130">
        <v>12.1</v>
      </c>
      <c r="AW130">
        <v>1.9961979999999998E-3</v>
      </c>
      <c r="AX130">
        <v>1.9961979999999998E-3</v>
      </c>
      <c r="AY130">
        <v>1.9607137E-2</v>
      </c>
      <c r="AZ130" t="s">
        <v>65</v>
      </c>
      <c r="BA130">
        <v>30</v>
      </c>
      <c r="BB130">
        <v>0</v>
      </c>
      <c r="BC130" t="s">
        <v>69</v>
      </c>
      <c r="BD130">
        <v>3.5</v>
      </c>
      <c r="BE130" s="1">
        <v>400000</v>
      </c>
    </row>
    <row r="131" spans="1:57" x14ac:dyDescent="0.35">
      <c r="A131">
        <v>130</v>
      </c>
      <c r="B131">
        <v>0</v>
      </c>
      <c r="C131">
        <v>8760</v>
      </c>
      <c r="D131">
        <v>1</v>
      </c>
      <c r="E131">
        <v>1</v>
      </c>
      <c r="F131" t="s">
        <v>59</v>
      </c>
      <c r="G131" t="s">
        <v>60</v>
      </c>
      <c r="H131">
        <v>1.5</v>
      </c>
      <c r="I131">
        <v>0.42</v>
      </c>
      <c r="J131">
        <v>1</v>
      </c>
      <c r="K131">
        <v>0</v>
      </c>
      <c r="L131">
        <v>0.16944484322321199</v>
      </c>
      <c r="M131" t="b">
        <v>0</v>
      </c>
      <c r="N131" t="b">
        <v>0</v>
      </c>
      <c r="O131">
        <v>7</v>
      </c>
      <c r="P131">
        <v>200</v>
      </c>
      <c r="Q131">
        <v>10</v>
      </c>
      <c r="R131">
        <v>0</v>
      </c>
      <c r="S131">
        <v>1</v>
      </c>
      <c r="T131">
        <v>0</v>
      </c>
      <c r="U131" t="s">
        <v>61</v>
      </c>
      <c r="V131">
        <v>3</v>
      </c>
      <c r="W131">
        <v>0.37</v>
      </c>
      <c r="X131">
        <v>4</v>
      </c>
      <c r="Y131">
        <v>5</v>
      </c>
      <c r="Z131">
        <v>1970</v>
      </c>
      <c r="AA131">
        <v>1970</v>
      </c>
      <c r="AB131">
        <v>0</v>
      </c>
      <c r="AC131">
        <v>1</v>
      </c>
      <c r="AD131">
        <v>8</v>
      </c>
      <c r="AE131">
        <v>0.5</v>
      </c>
      <c r="AF131" t="s">
        <v>62</v>
      </c>
      <c r="AG131" t="s">
        <v>63</v>
      </c>
      <c r="AH131" t="s">
        <v>65</v>
      </c>
      <c r="AI131">
        <v>724000000</v>
      </c>
      <c r="AJ131">
        <v>54500000</v>
      </c>
      <c r="AK131">
        <v>30</v>
      </c>
      <c r="AL131">
        <v>9.8251347228854174E-3</v>
      </c>
      <c r="AM131">
        <v>9.3238095238095227</v>
      </c>
      <c r="AN131">
        <v>2.3785411764705797</v>
      </c>
      <c r="AO131">
        <v>0.37155936032340509</v>
      </c>
      <c r="AP131">
        <v>0</v>
      </c>
      <c r="AQ131">
        <v>0.35</v>
      </c>
      <c r="AR131">
        <v>0</v>
      </c>
      <c r="AS131">
        <v>0</v>
      </c>
      <c r="AT131">
        <v>500</v>
      </c>
      <c r="AU131">
        <v>50</v>
      </c>
      <c r="AV131">
        <v>12.1</v>
      </c>
      <c r="AW131">
        <v>1.9961979999999998E-3</v>
      </c>
      <c r="AX131">
        <v>1.9961979999999998E-3</v>
      </c>
      <c r="AY131">
        <v>1.9607137E-2</v>
      </c>
      <c r="AZ131" t="s">
        <v>64</v>
      </c>
      <c r="BA131">
        <v>10</v>
      </c>
      <c r="BB131">
        <v>0</v>
      </c>
      <c r="BC131" t="s">
        <v>70</v>
      </c>
      <c r="BD131">
        <v>2.6</v>
      </c>
      <c r="BE131" s="1">
        <v>400000</v>
      </c>
    </row>
    <row r="132" spans="1:57" x14ac:dyDescent="0.35">
      <c r="A132">
        <v>131</v>
      </c>
      <c r="B132">
        <v>0</v>
      </c>
      <c r="C132">
        <v>8760</v>
      </c>
      <c r="D132">
        <v>1</v>
      </c>
      <c r="E132">
        <v>1</v>
      </c>
      <c r="F132" t="s">
        <v>59</v>
      </c>
      <c r="G132" t="s">
        <v>60</v>
      </c>
      <c r="H132">
        <v>1.5</v>
      </c>
      <c r="I132">
        <v>0.42</v>
      </c>
      <c r="J132">
        <v>1</v>
      </c>
      <c r="K132">
        <v>0</v>
      </c>
      <c r="L132">
        <v>0.11316494886693095</v>
      </c>
      <c r="M132" t="b">
        <v>0</v>
      </c>
      <c r="N132" t="b">
        <v>0</v>
      </c>
      <c r="O132">
        <v>7</v>
      </c>
      <c r="P132">
        <v>200</v>
      </c>
      <c r="Q132">
        <v>10</v>
      </c>
      <c r="R132">
        <v>0</v>
      </c>
      <c r="S132">
        <v>1</v>
      </c>
      <c r="T132">
        <v>0</v>
      </c>
      <c r="U132" t="s">
        <v>61</v>
      </c>
      <c r="V132">
        <v>3</v>
      </c>
      <c r="W132">
        <v>0.37</v>
      </c>
      <c r="X132">
        <v>4</v>
      </c>
      <c r="Y132">
        <v>1</v>
      </c>
      <c r="Z132">
        <v>1970</v>
      </c>
      <c r="AA132">
        <v>1970</v>
      </c>
      <c r="AB132">
        <v>0</v>
      </c>
      <c r="AC132">
        <v>1</v>
      </c>
      <c r="AD132">
        <v>8</v>
      </c>
      <c r="AE132">
        <v>0.25</v>
      </c>
      <c r="AF132" t="s">
        <v>62</v>
      </c>
      <c r="AG132" t="s">
        <v>63</v>
      </c>
      <c r="AH132" t="s">
        <v>64</v>
      </c>
      <c r="AI132">
        <v>724000000</v>
      </c>
      <c r="AJ132">
        <v>54500000</v>
      </c>
      <c r="AK132">
        <v>30</v>
      </c>
      <c r="AL132">
        <v>2.146367652431088E-2</v>
      </c>
      <c r="AM132">
        <v>6.9619047619047612</v>
      </c>
      <c r="AN132">
        <v>2.8020925897631686</v>
      </c>
      <c r="AO132">
        <v>0.68569591041501055</v>
      </c>
      <c r="AP132">
        <v>0</v>
      </c>
      <c r="AQ132">
        <v>0.35</v>
      </c>
      <c r="AR132">
        <v>0</v>
      </c>
      <c r="AS132">
        <v>0</v>
      </c>
      <c r="AT132">
        <v>500</v>
      </c>
      <c r="AU132">
        <v>50</v>
      </c>
      <c r="AV132">
        <v>12.1</v>
      </c>
      <c r="AW132">
        <v>1.9961979999999998E-3</v>
      </c>
      <c r="AX132">
        <v>1.9961979999999998E-3</v>
      </c>
      <c r="AY132">
        <v>1.9607137E-2</v>
      </c>
      <c r="AZ132" t="s">
        <v>65</v>
      </c>
      <c r="BA132">
        <v>10</v>
      </c>
      <c r="BB132">
        <v>0</v>
      </c>
      <c r="BC132" t="s">
        <v>68</v>
      </c>
      <c r="BD132">
        <v>2</v>
      </c>
      <c r="BE132" s="1">
        <v>400000</v>
      </c>
    </row>
    <row r="133" spans="1:57" x14ac:dyDescent="0.35">
      <c r="A133">
        <v>132</v>
      </c>
      <c r="B133">
        <v>0</v>
      </c>
      <c r="C133">
        <v>8760</v>
      </c>
      <c r="D133">
        <v>1</v>
      </c>
      <c r="E133">
        <v>1</v>
      </c>
      <c r="F133" t="s">
        <v>59</v>
      </c>
      <c r="G133" t="s">
        <v>60</v>
      </c>
      <c r="H133">
        <v>1.5</v>
      </c>
      <c r="I133">
        <v>0.42</v>
      </c>
      <c r="J133">
        <v>1</v>
      </c>
      <c r="K133">
        <v>0</v>
      </c>
      <c r="L133">
        <v>0.14443155684264264</v>
      </c>
      <c r="M133" t="b">
        <v>0</v>
      </c>
      <c r="N133" t="b">
        <v>0</v>
      </c>
      <c r="O133">
        <v>7</v>
      </c>
      <c r="P133">
        <v>200</v>
      </c>
      <c r="Q133">
        <v>10</v>
      </c>
      <c r="R133">
        <v>0</v>
      </c>
      <c r="S133">
        <v>1</v>
      </c>
      <c r="T133">
        <v>0</v>
      </c>
      <c r="U133" t="s">
        <v>61</v>
      </c>
      <c r="V133">
        <v>3</v>
      </c>
      <c r="W133">
        <v>0.37</v>
      </c>
      <c r="X133">
        <v>4</v>
      </c>
      <c r="Y133">
        <v>2</v>
      </c>
      <c r="Z133">
        <v>1970</v>
      </c>
      <c r="AA133">
        <v>1970</v>
      </c>
      <c r="AB133">
        <v>0</v>
      </c>
      <c r="AC133">
        <v>1</v>
      </c>
      <c r="AD133">
        <v>8</v>
      </c>
      <c r="AE133">
        <v>1</v>
      </c>
      <c r="AF133" t="s">
        <v>62</v>
      </c>
      <c r="AG133" t="s">
        <v>63</v>
      </c>
      <c r="AH133" t="s">
        <v>65</v>
      </c>
      <c r="AI133">
        <v>724000000</v>
      </c>
      <c r="AJ133">
        <v>54500000</v>
      </c>
      <c r="AK133">
        <v>30</v>
      </c>
      <c r="AL133">
        <v>1.4480551443455603E-2</v>
      </c>
      <c r="AM133">
        <v>5.1904761904761898</v>
      </c>
      <c r="AN133">
        <v>2.8726844919786001</v>
      </c>
      <c r="AO133">
        <v>1.41868119396209</v>
      </c>
      <c r="AP133">
        <v>0</v>
      </c>
      <c r="AQ133">
        <v>0.35</v>
      </c>
      <c r="AR133">
        <v>0</v>
      </c>
      <c r="AS133">
        <v>0</v>
      </c>
      <c r="AT133">
        <v>500</v>
      </c>
      <c r="AU133">
        <v>50</v>
      </c>
      <c r="AV133">
        <v>12.1</v>
      </c>
      <c r="AW133">
        <v>1.9961979999999998E-3</v>
      </c>
      <c r="AX133">
        <v>1.9961979999999998E-3</v>
      </c>
      <c r="AY133">
        <v>1.9607137E-2</v>
      </c>
      <c r="AZ133" t="s">
        <v>65</v>
      </c>
      <c r="BA133">
        <v>100</v>
      </c>
      <c r="BB133">
        <v>0</v>
      </c>
      <c r="BC133" t="s">
        <v>69</v>
      </c>
      <c r="BD133">
        <v>5</v>
      </c>
      <c r="BE133" s="1">
        <v>400000</v>
      </c>
    </row>
    <row r="134" spans="1:57" x14ac:dyDescent="0.35">
      <c r="A134">
        <v>133</v>
      </c>
      <c r="B134">
        <v>0</v>
      </c>
      <c r="C134">
        <v>8760</v>
      </c>
      <c r="D134">
        <v>1</v>
      </c>
      <c r="E134">
        <v>1</v>
      </c>
      <c r="F134" t="s">
        <v>59</v>
      </c>
      <c r="G134" t="s">
        <v>60</v>
      </c>
      <c r="H134">
        <v>1.5</v>
      </c>
      <c r="I134">
        <v>0.42</v>
      </c>
      <c r="J134">
        <v>1</v>
      </c>
      <c r="K134">
        <v>0</v>
      </c>
      <c r="L134">
        <v>0.11941827046207328</v>
      </c>
      <c r="M134" t="b">
        <v>0</v>
      </c>
      <c r="N134" t="b">
        <v>0</v>
      </c>
      <c r="O134">
        <v>7</v>
      </c>
      <c r="P134">
        <v>200</v>
      </c>
      <c r="Q134">
        <v>10</v>
      </c>
      <c r="R134">
        <v>0</v>
      </c>
      <c r="S134">
        <v>1</v>
      </c>
      <c r="T134">
        <v>0</v>
      </c>
      <c r="U134" t="s">
        <v>61</v>
      </c>
      <c r="V134">
        <v>3</v>
      </c>
      <c r="W134">
        <v>0.37</v>
      </c>
      <c r="X134">
        <v>4</v>
      </c>
      <c r="Y134">
        <v>6</v>
      </c>
      <c r="Z134">
        <v>1970</v>
      </c>
      <c r="AA134">
        <v>1970</v>
      </c>
      <c r="AB134">
        <v>0</v>
      </c>
      <c r="AC134">
        <v>1</v>
      </c>
      <c r="AD134">
        <v>8</v>
      </c>
      <c r="AE134">
        <v>0.5</v>
      </c>
      <c r="AF134" t="s">
        <v>62</v>
      </c>
      <c r="AG134" t="s">
        <v>63</v>
      </c>
      <c r="AH134" t="s">
        <v>65</v>
      </c>
      <c r="AI134">
        <v>724000000</v>
      </c>
      <c r="AJ134">
        <v>54500000</v>
      </c>
      <c r="AK134">
        <v>30</v>
      </c>
      <c r="AL134">
        <v>1.215284308317051E-2</v>
      </c>
      <c r="AM134">
        <v>16.409523809523812</v>
      </c>
      <c r="AN134">
        <v>2.8726844919786001</v>
      </c>
      <c r="AO134">
        <v>0.52862763536920787</v>
      </c>
      <c r="AP134">
        <v>0</v>
      </c>
      <c r="AQ134">
        <v>0.35</v>
      </c>
      <c r="AR134">
        <v>0</v>
      </c>
      <c r="AS134">
        <v>0</v>
      </c>
      <c r="AT134">
        <v>500</v>
      </c>
      <c r="AU134">
        <v>50</v>
      </c>
      <c r="AV134">
        <v>12.1</v>
      </c>
      <c r="AW134">
        <v>1.9961979999999998E-3</v>
      </c>
      <c r="AX134">
        <v>1.9961979999999998E-3</v>
      </c>
      <c r="AY134">
        <v>1.9607137E-2</v>
      </c>
      <c r="AZ134" t="s">
        <v>65</v>
      </c>
      <c r="BA134">
        <v>10</v>
      </c>
      <c r="BB134">
        <v>0</v>
      </c>
      <c r="BC134" t="s">
        <v>67</v>
      </c>
      <c r="BD134">
        <v>2.9</v>
      </c>
      <c r="BE134" s="1">
        <v>400000</v>
      </c>
    </row>
    <row r="135" spans="1:57" x14ac:dyDescent="0.35">
      <c r="A135">
        <v>134</v>
      </c>
      <c r="B135">
        <v>0</v>
      </c>
      <c r="C135">
        <v>8760</v>
      </c>
      <c r="D135">
        <v>1</v>
      </c>
      <c r="E135">
        <v>1</v>
      </c>
      <c r="F135" t="s">
        <v>59</v>
      </c>
      <c r="G135" t="s">
        <v>60</v>
      </c>
      <c r="H135">
        <v>1.5</v>
      </c>
      <c r="I135">
        <v>0.42</v>
      </c>
      <c r="J135">
        <v>1</v>
      </c>
      <c r="K135">
        <v>0</v>
      </c>
      <c r="L135">
        <v>0.16944484322321199</v>
      </c>
      <c r="M135" t="b">
        <v>0</v>
      </c>
      <c r="N135" t="b">
        <v>0</v>
      </c>
      <c r="O135">
        <v>7</v>
      </c>
      <c r="P135">
        <v>200</v>
      </c>
      <c r="Q135">
        <v>10</v>
      </c>
      <c r="R135">
        <v>0</v>
      </c>
      <c r="S135">
        <v>1</v>
      </c>
      <c r="T135">
        <v>0</v>
      </c>
      <c r="U135" t="s">
        <v>61</v>
      </c>
      <c r="V135">
        <v>3</v>
      </c>
      <c r="W135">
        <v>0.37</v>
      </c>
      <c r="X135">
        <v>4</v>
      </c>
      <c r="Y135">
        <v>5</v>
      </c>
      <c r="Z135">
        <v>1970</v>
      </c>
      <c r="AA135">
        <v>1970</v>
      </c>
      <c r="AB135">
        <v>0</v>
      </c>
      <c r="AC135">
        <v>1</v>
      </c>
      <c r="AD135">
        <v>8</v>
      </c>
      <c r="AE135">
        <v>0.25</v>
      </c>
      <c r="AF135" t="s">
        <v>62</v>
      </c>
      <c r="AG135" t="s">
        <v>63</v>
      </c>
      <c r="AH135" t="s">
        <v>65</v>
      </c>
      <c r="AI135">
        <v>724000000</v>
      </c>
      <c r="AJ135">
        <v>54500000</v>
      </c>
      <c r="AK135">
        <v>30</v>
      </c>
      <c r="AL135">
        <v>1.6808259803740695E-2</v>
      </c>
      <c r="AM135">
        <v>12.276190476190475</v>
      </c>
      <c r="AN135">
        <v>1.743214056531696</v>
      </c>
      <c r="AO135">
        <v>1.41868119396209</v>
      </c>
      <c r="AP135">
        <v>0</v>
      </c>
      <c r="AQ135">
        <v>0.35</v>
      </c>
      <c r="AR135">
        <v>0</v>
      </c>
      <c r="AS135">
        <v>0</v>
      </c>
      <c r="AT135">
        <v>500</v>
      </c>
      <c r="AU135">
        <v>50</v>
      </c>
      <c r="AV135">
        <v>12.1</v>
      </c>
      <c r="AW135">
        <v>1.9961979999999998E-3</v>
      </c>
      <c r="AX135">
        <v>1.9961979999999998E-3</v>
      </c>
      <c r="AY135">
        <v>1.9607137E-2</v>
      </c>
      <c r="AZ135" t="s">
        <v>64</v>
      </c>
      <c r="BA135">
        <v>30</v>
      </c>
      <c r="BB135">
        <v>0</v>
      </c>
      <c r="BC135" t="s">
        <v>68</v>
      </c>
      <c r="BD135">
        <v>3.35</v>
      </c>
      <c r="BE135" s="1">
        <v>400000</v>
      </c>
    </row>
    <row r="136" spans="1:57" x14ac:dyDescent="0.35">
      <c r="A136">
        <v>135</v>
      </c>
      <c r="B136">
        <v>0</v>
      </c>
      <c r="C136">
        <v>8760</v>
      </c>
      <c r="D136">
        <v>1</v>
      </c>
      <c r="E136">
        <v>1</v>
      </c>
      <c r="F136" t="s">
        <v>59</v>
      </c>
      <c r="G136" t="s">
        <v>60</v>
      </c>
      <c r="H136">
        <v>1.5</v>
      </c>
      <c r="I136">
        <v>0.42</v>
      </c>
      <c r="J136">
        <v>1</v>
      </c>
      <c r="K136">
        <v>0</v>
      </c>
      <c r="L136">
        <v>0.1069116272717886</v>
      </c>
      <c r="M136" t="b">
        <v>0</v>
      </c>
      <c r="N136" t="b">
        <v>0</v>
      </c>
      <c r="O136">
        <v>7</v>
      </c>
      <c r="P136">
        <v>200</v>
      </c>
      <c r="Q136">
        <v>10</v>
      </c>
      <c r="R136">
        <v>0</v>
      </c>
      <c r="S136">
        <v>1</v>
      </c>
      <c r="T136">
        <v>0</v>
      </c>
      <c r="U136" t="s">
        <v>61</v>
      </c>
      <c r="V136">
        <v>3</v>
      </c>
      <c r="W136">
        <v>0.37</v>
      </c>
      <c r="X136">
        <v>4</v>
      </c>
      <c r="Y136">
        <v>5</v>
      </c>
      <c r="Z136">
        <v>1970</v>
      </c>
      <c r="AA136">
        <v>1970</v>
      </c>
      <c r="AB136">
        <v>0</v>
      </c>
      <c r="AC136">
        <v>1</v>
      </c>
      <c r="AD136">
        <v>8</v>
      </c>
      <c r="AE136">
        <v>1</v>
      </c>
      <c r="AF136" t="s">
        <v>62</v>
      </c>
      <c r="AG136" t="s">
        <v>63</v>
      </c>
      <c r="AH136" t="s">
        <v>64</v>
      </c>
      <c r="AI136">
        <v>724000000</v>
      </c>
      <c r="AJ136">
        <v>54500000</v>
      </c>
      <c r="AK136">
        <v>30</v>
      </c>
      <c r="AL136">
        <v>9.8251347228854174E-3</v>
      </c>
      <c r="AM136">
        <v>8.7333333333333325</v>
      </c>
      <c r="AN136">
        <v>1.6020302521008332</v>
      </c>
      <c r="AO136">
        <v>0.68569591041501055</v>
      </c>
      <c r="AP136">
        <v>0</v>
      </c>
      <c r="AQ136">
        <v>0.35</v>
      </c>
      <c r="AR136">
        <v>0</v>
      </c>
      <c r="AS136">
        <v>0</v>
      </c>
      <c r="AT136">
        <v>500</v>
      </c>
      <c r="AU136">
        <v>50</v>
      </c>
      <c r="AV136">
        <v>12.1</v>
      </c>
      <c r="AW136">
        <v>1.9961979999999998E-3</v>
      </c>
      <c r="AX136">
        <v>1.9961979999999998E-3</v>
      </c>
      <c r="AY136">
        <v>1.9607137E-2</v>
      </c>
      <c r="AZ136" t="s">
        <v>64</v>
      </c>
      <c r="BA136">
        <v>10</v>
      </c>
      <c r="BB136">
        <v>0</v>
      </c>
      <c r="BC136" t="s">
        <v>69</v>
      </c>
      <c r="BD136">
        <v>3.35</v>
      </c>
      <c r="BE136" s="1">
        <v>400000</v>
      </c>
    </row>
    <row r="137" spans="1:57" x14ac:dyDescent="0.35">
      <c r="A137">
        <v>136</v>
      </c>
      <c r="B137">
        <v>0</v>
      </c>
      <c r="C137">
        <v>8760</v>
      </c>
      <c r="D137">
        <v>1</v>
      </c>
      <c r="E137">
        <v>1</v>
      </c>
      <c r="F137" t="s">
        <v>59</v>
      </c>
      <c r="G137" t="s">
        <v>60</v>
      </c>
      <c r="H137">
        <v>1.5</v>
      </c>
      <c r="I137">
        <v>0.42</v>
      </c>
      <c r="J137">
        <v>1</v>
      </c>
      <c r="K137">
        <v>0</v>
      </c>
      <c r="L137">
        <v>0.15068487843778497</v>
      </c>
      <c r="M137" t="b">
        <v>0</v>
      </c>
      <c r="N137" t="b">
        <v>0</v>
      </c>
      <c r="O137">
        <v>7</v>
      </c>
      <c r="P137">
        <v>200</v>
      </c>
      <c r="Q137">
        <v>10</v>
      </c>
      <c r="R137">
        <v>0</v>
      </c>
      <c r="S137">
        <v>1</v>
      </c>
      <c r="T137">
        <v>0</v>
      </c>
      <c r="U137" t="s">
        <v>61</v>
      </c>
      <c r="V137">
        <v>3</v>
      </c>
      <c r="W137">
        <v>0.37</v>
      </c>
      <c r="X137">
        <v>4</v>
      </c>
      <c r="Y137">
        <v>1</v>
      </c>
      <c r="Z137">
        <v>1970</v>
      </c>
      <c r="AA137">
        <v>1970</v>
      </c>
      <c r="AB137">
        <v>0</v>
      </c>
      <c r="AC137">
        <v>1</v>
      </c>
      <c r="AD137">
        <v>8</v>
      </c>
      <c r="AE137">
        <v>0.5</v>
      </c>
      <c r="AF137" t="s">
        <v>62</v>
      </c>
      <c r="AG137" t="s">
        <v>63</v>
      </c>
      <c r="AH137" t="s">
        <v>64</v>
      </c>
      <c r="AI137">
        <v>724000000</v>
      </c>
      <c r="AJ137">
        <v>54500000</v>
      </c>
      <c r="AK137">
        <v>30</v>
      </c>
      <c r="AL137">
        <v>3.0774509965451252E-2</v>
      </c>
      <c r="AM137">
        <v>12.866666666666667</v>
      </c>
      <c r="AN137">
        <v>1.4608464476699701</v>
      </c>
      <c r="AO137">
        <v>1.41868119396209</v>
      </c>
      <c r="AP137">
        <v>0</v>
      </c>
      <c r="AQ137">
        <v>0.35</v>
      </c>
      <c r="AR137">
        <v>0</v>
      </c>
      <c r="AS137">
        <v>0</v>
      </c>
      <c r="AT137">
        <v>500</v>
      </c>
      <c r="AU137">
        <v>50</v>
      </c>
      <c r="AV137">
        <v>12.1</v>
      </c>
      <c r="AW137">
        <v>1.9961979999999998E-3</v>
      </c>
      <c r="AX137">
        <v>1.9961979999999998E-3</v>
      </c>
      <c r="AY137">
        <v>1.9607137E-2</v>
      </c>
      <c r="AZ137" t="s">
        <v>64</v>
      </c>
      <c r="BA137">
        <v>10</v>
      </c>
      <c r="BB137">
        <v>0</v>
      </c>
      <c r="BC137" t="s">
        <v>67</v>
      </c>
      <c r="BD137">
        <v>3.05</v>
      </c>
      <c r="BE137" s="1">
        <v>400000</v>
      </c>
    </row>
    <row r="138" spans="1:57" x14ac:dyDescent="0.35">
      <c r="A138">
        <v>137</v>
      </c>
      <c r="B138">
        <v>0</v>
      </c>
      <c r="C138">
        <v>8760</v>
      </c>
      <c r="D138">
        <v>1</v>
      </c>
      <c r="E138">
        <v>1</v>
      </c>
      <c r="F138" t="s">
        <v>59</v>
      </c>
      <c r="G138" t="s">
        <v>60</v>
      </c>
      <c r="H138">
        <v>1.5</v>
      </c>
      <c r="I138">
        <v>0.42</v>
      </c>
      <c r="J138">
        <v>1</v>
      </c>
      <c r="K138">
        <v>0</v>
      </c>
      <c r="L138">
        <v>0.1069116272717886</v>
      </c>
      <c r="M138" t="b">
        <v>0</v>
      </c>
      <c r="N138" t="b">
        <v>0</v>
      </c>
      <c r="O138">
        <v>7</v>
      </c>
      <c r="P138">
        <v>200</v>
      </c>
      <c r="Q138">
        <v>10</v>
      </c>
      <c r="R138">
        <v>0</v>
      </c>
      <c r="S138">
        <v>1</v>
      </c>
      <c r="T138">
        <v>0</v>
      </c>
      <c r="U138" t="s">
        <v>61</v>
      </c>
      <c r="V138">
        <v>3</v>
      </c>
      <c r="W138">
        <v>0.37</v>
      </c>
      <c r="X138">
        <v>4</v>
      </c>
      <c r="Y138">
        <v>5</v>
      </c>
      <c r="Z138">
        <v>1970</v>
      </c>
      <c r="AA138">
        <v>1970</v>
      </c>
      <c r="AB138">
        <v>0</v>
      </c>
      <c r="AC138">
        <v>1</v>
      </c>
      <c r="AD138">
        <v>8</v>
      </c>
      <c r="AE138">
        <v>1</v>
      </c>
      <c r="AF138" t="s">
        <v>62</v>
      </c>
      <c r="AG138" t="s">
        <v>63</v>
      </c>
      <c r="AH138" t="s">
        <v>64</v>
      </c>
      <c r="AI138">
        <v>724000000</v>
      </c>
      <c r="AJ138">
        <v>54500000</v>
      </c>
      <c r="AK138">
        <v>30</v>
      </c>
      <c r="AL138">
        <v>3.1938364145593798E-2</v>
      </c>
      <c r="AM138">
        <v>6.9619047619047612</v>
      </c>
      <c r="AN138">
        <v>1.9549897631779907</v>
      </c>
      <c r="AO138">
        <v>1.3139690105982216</v>
      </c>
      <c r="AP138">
        <v>0</v>
      </c>
      <c r="AQ138">
        <v>0.35</v>
      </c>
      <c r="AR138">
        <v>0</v>
      </c>
      <c r="AS138">
        <v>0</v>
      </c>
      <c r="AT138">
        <v>500</v>
      </c>
      <c r="AU138">
        <v>50</v>
      </c>
      <c r="AV138">
        <v>12.1</v>
      </c>
      <c r="AW138">
        <v>1.9961979999999998E-3</v>
      </c>
      <c r="AX138">
        <v>1.9961979999999998E-3</v>
      </c>
      <c r="AY138">
        <v>1.9607137E-2</v>
      </c>
      <c r="AZ138" t="s">
        <v>65</v>
      </c>
      <c r="BA138">
        <v>10</v>
      </c>
      <c r="BB138">
        <v>0</v>
      </c>
      <c r="BC138" t="s">
        <v>68</v>
      </c>
      <c r="BD138">
        <v>4.55</v>
      </c>
      <c r="BE138" s="1">
        <v>400000</v>
      </c>
    </row>
    <row r="139" spans="1:57" x14ac:dyDescent="0.35">
      <c r="A139">
        <v>138</v>
      </c>
      <c r="B139">
        <v>0</v>
      </c>
      <c r="C139">
        <v>8760</v>
      </c>
      <c r="D139">
        <v>1</v>
      </c>
      <c r="E139">
        <v>1</v>
      </c>
      <c r="F139" t="s">
        <v>59</v>
      </c>
      <c r="G139" t="s">
        <v>60</v>
      </c>
      <c r="H139">
        <v>1.5</v>
      </c>
      <c r="I139">
        <v>0.42</v>
      </c>
      <c r="J139">
        <v>1</v>
      </c>
      <c r="K139">
        <v>0</v>
      </c>
      <c r="L139">
        <v>4.4378411320365213E-2</v>
      </c>
      <c r="M139" t="b">
        <v>0</v>
      </c>
      <c r="N139" t="b">
        <v>0</v>
      </c>
      <c r="O139">
        <v>7</v>
      </c>
      <c r="P139">
        <v>200</v>
      </c>
      <c r="Q139">
        <v>10</v>
      </c>
      <c r="R139">
        <v>0</v>
      </c>
      <c r="S139">
        <v>1</v>
      </c>
      <c r="T139">
        <v>0</v>
      </c>
      <c r="U139" t="s">
        <v>61</v>
      </c>
      <c r="V139">
        <v>3</v>
      </c>
      <c r="W139">
        <v>0.37</v>
      </c>
      <c r="X139">
        <v>4</v>
      </c>
      <c r="Y139">
        <v>3</v>
      </c>
      <c r="Z139">
        <v>1970</v>
      </c>
      <c r="AA139">
        <v>1970</v>
      </c>
      <c r="AB139">
        <v>0</v>
      </c>
      <c r="AC139">
        <v>1</v>
      </c>
      <c r="AD139">
        <v>8</v>
      </c>
      <c r="AE139">
        <v>0.5</v>
      </c>
      <c r="AF139" t="s">
        <v>62</v>
      </c>
      <c r="AG139" t="s">
        <v>63</v>
      </c>
      <c r="AH139" t="s">
        <v>65</v>
      </c>
      <c r="AI139">
        <v>724000000</v>
      </c>
      <c r="AJ139">
        <v>54500000</v>
      </c>
      <c r="AK139">
        <v>30</v>
      </c>
      <c r="AL139">
        <v>3.1938364145593798E-2</v>
      </c>
      <c r="AM139">
        <v>6.9619047619047612</v>
      </c>
      <c r="AN139">
        <v>2.8726844919786001</v>
      </c>
      <c r="AO139">
        <v>0.89512027714274756</v>
      </c>
      <c r="AP139">
        <v>0</v>
      </c>
      <c r="AQ139">
        <v>0.35</v>
      </c>
      <c r="AR139">
        <v>0</v>
      </c>
      <c r="AS139">
        <v>0</v>
      </c>
      <c r="AT139">
        <v>500</v>
      </c>
      <c r="AU139">
        <v>50</v>
      </c>
      <c r="AV139">
        <v>12.1</v>
      </c>
      <c r="AW139">
        <v>1.9961979999999998E-3</v>
      </c>
      <c r="AX139">
        <v>1.9961979999999998E-3</v>
      </c>
      <c r="AY139">
        <v>1.9607137E-2</v>
      </c>
      <c r="AZ139" t="s">
        <v>64</v>
      </c>
      <c r="BA139">
        <v>10</v>
      </c>
      <c r="BB139">
        <v>0</v>
      </c>
      <c r="BC139" t="s">
        <v>67</v>
      </c>
      <c r="BD139">
        <v>2.4500000000000002</v>
      </c>
      <c r="BE139" s="1">
        <v>400000</v>
      </c>
    </row>
    <row r="140" spans="1:57" x14ac:dyDescent="0.35">
      <c r="A140">
        <v>139</v>
      </c>
      <c r="B140">
        <v>0</v>
      </c>
      <c r="C140">
        <v>8760</v>
      </c>
      <c r="D140">
        <v>1</v>
      </c>
      <c r="E140">
        <v>1</v>
      </c>
      <c r="F140" t="s">
        <v>59</v>
      </c>
      <c r="G140" t="s">
        <v>60</v>
      </c>
      <c r="H140">
        <v>1.5</v>
      </c>
      <c r="I140">
        <v>0.42</v>
      </c>
      <c r="J140">
        <v>1</v>
      </c>
      <c r="K140">
        <v>0</v>
      </c>
      <c r="L140">
        <v>0.16944484322321199</v>
      </c>
      <c r="M140" t="b">
        <v>0</v>
      </c>
      <c r="N140" t="b">
        <v>0</v>
      </c>
      <c r="O140">
        <v>7</v>
      </c>
      <c r="P140">
        <v>200</v>
      </c>
      <c r="Q140">
        <v>10</v>
      </c>
      <c r="R140">
        <v>0</v>
      </c>
      <c r="S140">
        <v>1</v>
      </c>
      <c r="T140">
        <v>0</v>
      </c>
      <c r="U140" t="s">
        <v>61</v>
      </c>
      <c r="V140">
        <v>3</v>
      </c>
      <c r="W140">
        <v>0.37</v>
      </c>
      <c r="X140">
        <v>4</v>
      </c>
      <c r="Y140">
        <v>6</v>
      </c>
      <c r="Z140">
        <v>1970</v>
      </c>
      <c r="AA140">
        <v>1970</v>
      </c>
      <c r="AB140">
        <v>0</v>
      </c>
      <c r="AC140">
        <v>1</v>
      </c>
      <c r="AD140">
        <v>8</v>
      </c>
      <c r="AE140">
        <v>0.5</v>
      </c>
      <c r="AF140" t="s">
        <v>62</v>
      </c>
      <c r="AG140" t="s">
        <v>63</v>
      </c>
      <c r="AH140" t="s">
        <v>64</v>
      </c>
      <c r="AI140">
        <v>724000000</v>
      </c>
      <c r="AJ140">
        <v>54500000</v>
      </c>
      <c r="AK140">
        <v>30</v>
      </c>
      <c r="AL140">
        <v>1.6808259803740695E-2</v>
      </c>
      <c r="AM140">
        <v>5.1904761904761898</v>
      </c>
      <c r="AN140">
        <v>2.8726844919786001</v>
      </c>
      <c r="AO140">
        <v>1.41868119396209</v>
      </c>
      <c r="AP140">
        <v>0</v>
      </c>
      <c r="AQ140">
        <v>0.35</v>
      </c>
      <c r="AR140">
        <v>0</v>
      </c>
      <c r="AS140">
        <v>0</v>
      </c>
      <c r="AT140">
        <v>500</v>
      </c>
      <c r="AU140">
        <v>50</v>
      </c>
      <c r="AV140">
        <v>12.1</v>
      </c>
      <c r="AW140">
        <v>1.9961979999999998E-3</v>
      </c>
      <c r="AX140">
        <v>1.9961979999999998E-3</v>
      </c>
      <c r="AY140">
        <v>1.9607137E-2</v>
      </c>
      <c r="AZ140" t="s">
        <v>64</v>
      </c>
      <c r="BA140">
        <v>30</v>
      </c>
      <c r="BB140">
        <v>0</v>
      </c>
      <c r="BC140" t="s">
        <v>70</v>
      </c>
      <c r="BD140">
        <v>5</v>
      </c>
      <c r="BE140" s="1">
        <v>400000</v>
      </c>
    </row>
    <row r="141" spans="1:57" x14ac:dyDescent="0.35">
      <c r="A141">
        <v>140</v>
      </c>
      <c r="B141">
        <v>0</v>
      </c>
      <c r="C141">
        <v>8760</v>
      </c>
      <c r="D141">
        <v>1</v>
      </c>
      <c r="E141">
        <v>1</v>
      </c>
      <c r="F141" t="s">
        <v>59</v>
      </c>
      <c r="G141" t="s">
        <v>60</v>
      </c>
      <c r="H141">
        <v>1.5</v>
      </c>
      <c r="I141">
        <v>0.42</v>
      </c>
      <c r="J141">
        <v>1</v>
      </c>
      <c r="K141">
        <v>0</v>
      </c>
      <c r="L141">
        <v>0.1569382000329273</v>
      </c>
      <c r="M141" t="b">
        <v>0</v>
      </c>
      <c r="N141" t="b">
        <v>0</v>
      </c>
      <c r="O141">
        <v>7</v>
      </c>
      <c r="P141">
        <v>200</v>
      </c>
      <c r="Q141">
        <v>10</v>
      </c>
      <c r="R141">
        <v>0</v>
      </c>
      <c r="S141">
        <v>1</v>
      </c>
      <c r="T141">
        <v>0</v>
      </c>
      <c r="U141" t="s">
        <v>61</v>
      </c>
      <c r="V141">
        <v>3</v>
      </c>
      <c r="W141">
        <v>0.37</v>
      </c>
      <c r="X141">
        <v>4</v>
      </c>
      <c r="Y141">
        <v>1</v>
      </c>
      <c r="Z141">
        <v>1970</v>
      </c>
      <c r="AA141">
        <v>1970</v>
      </c>
      <c r="AB141">
        <v>0</v>
      </c>
      <c r="AC141">
        <v>1</v>
      </c>
      <c r="AD141">
        <v>8</v>
      </c>
      <c r="AE141">
        <v>1</v>
      </c>
      <c r="AF141" t="s">
        <v>62</v>
      </c>
      <c r="AG141" t="s">
        <v>63</v>
      </c>
      <c r="AH141" t="s">
        <v>64</v>
      </c>
      <c r="AI141">
        <v>724000000</v>
      </c>
      <c r="AJ141">
        <v>54500000</v>
      </c>
      <c r="AK141">
        <v>30</v>
      </c>
      <c r="AL141">
        <v>1.9135968164025789E-2</v>
      </c>
      <c r="AM141">
        <v>17</v>
      </c>
      <c r="AN141">
        <v>1.5314383498854016</v>
      </c>
      <c r="AO141">
        <v>0.37155936032340509</v>
      </c>
      <c r="AP141">
        <v>0</v>
      </c>
      <c r="AQ141">
        <v>0.35</v>
      </c>
      <c r="AR141">
        <v>0</v>
      </c>
      <c r="AS141">
        <v>0</v>
      </c>
      <c r="AT141">
        <v>500</v>
      </c>
      <c r="AU141">
        <v>50</v>
      </c>
      <c r="AV141">
        <v>12.1</v>
      </c>
      <c r="AW141">
        <v>1.9961979999999998E-3</v>
      </c>
      <c r="AX141">
        <v>1.9961979999999998E-3</v>
      </c>
      <c r="AY141">
        <v>1.9607137E-2</v>
      </c>
      <c r="AZ141" t="s">
        <v>64</v>
      </c>
      <c r="BA141">
        <v>10</v>
      </c>
      <c r="BB141">
        <v>0</v>
      </c>
      <c r="BC141" t="s">
        <v>68</v>
      </c>
      <c r="BD141">
        <v>2.6</v>
      </c>
      <c r="BE141" s="1">
        <v>400000</v>
      </c>
    </row>
    <row r="142" spans="1:57" x14ac:dyDescent="0.35">
      <c r="A142">
        <v>141</v>
      </c>
      <c r="B142">
        <v>0</v>
      </c>
      <c r="C142">
        <v>8760</v>
      </c>
      <c r="D142">
        <v>1</v>
      </c>
      <c r="E142">
        <v>1</v>
      </c>
      <c r="F142" t="s">
        <v>59</v>
      </c>
      <c r="G142" t="s">
        <v>60</v>
      </c>
      <c r="H142">
        <v>1.5</v>
      </c>
      <c r="I142">
        <v>0.42</v>
      </c>
      <c r="J142">
        <v>1</v>
      </c>
      <c r="K142">
        <v>0</v>
      </c>
      <c r="L142">
        <v>0.14443155684264264</v>
      </c>
      <c r="M142" t="b">
        <v>0</v>
      </c>
      <c r="N142" t="b">
        <v>0</v>
      </c>
      <c r="O142">
        <v>7</v>
      </c>
      <c r="P142">
        <v>200</v>
      </c>
      <c r="Q142">
        <v>10</v>
      </c>
      <c r="R142">
        <v>0</v>
      </c>
      <c r="S142">
        <v>1</v>
      </c>
      <c r="T142">
        <v>0</v>
      </c>
      <c r="U142" t="s">
        <v>61</v>
      </c>
      <c r="V142">
        <v>3</v>
      </c>
      <c r="W142">
        <v>0.37</v>
      </c>
      <c r="X142">
        <v>4</v>
      </c>
      <c r="Y142">
        <v>5</v>
      </c>
      <c r="Z142">
        <v>1970</v>
      </c>
      <c r="AA142">
        <v>1970</v>
      </c>
      <c r="AB142">
        <v>0</v>
      </c>
      <c r="AC142">
        <v>1</v>
      </c>
      <c r="AD142">
        <v>8</v>
      </c>
      <c r="AE142">
        <v>0.5</v>
      </c>
      <c r="AF142" t="s">
        <v>62</v>
      </c>
      <c r="AG142" t="s">
        <v>63</v>
      </c>
      <c r="AH142" t="s">
        <v>65</v>
      </c>
      <c r="AI142">
        <v>724000000</v>
      </c>
      <c r="AJ142">
        <v>54500000</v>
      </c>
      <c r="AK142">
        <v>30</v>
      </c>
      <c r="AL142">
        <v>1.215284308317051E-2</v>
      </c>
      <c r="AM142">
        <v>5.1904761904761898</v>
      </c>
      <c r="AN142">
        <v>2.0961735676088535</v>
      </c>
      <c r="AO142">
        <v>1.41868119396209</v>
      </c>
      <c r="AP142">
        <v>0</v>
      </c>
      <c r="AQ142">
        <v>0.35</v>
      </c>
      <c r="AR142">
        <v>0</v>
      </c>
      <c r="AS142">
        <v>0</v>
      </c>
      <c r="AT142">
        <v>500</v>
      </c>
      <c r="AU142">
        <v>50</v>
      </c>
      <c r="AV142">
        <v>12.1</v>
      </c>
      <c r="AW142">
        <v>1.9961979999999998E-3</v>
      </c>
      <c r="AX142">
        <v>1.9961979999999998E-3</v>
      </c>
      <c r="AY142">
        <v>1.9607137E-2</v>
      </c>
      <c r="AZ142" t="s">
        <v>65</v>
      </c>
      <c r="BA142">
        <v>30</v>
      </c>
      <c r="BB142">
        <v>0</v>
      </c>
      <c r="BC142" t="s">
        <v>68</v>
      </c>
      <c r="BD142">
        <v>4.55</v>
      </c>
      <c r="BE142" s="1">
        <v>400000</v>
      </c>
    </row>
    <row r="143" spans="1:57" x14ac:dyDescent="0.35">
      <c r="A143">
        <v>142</v>
      </c>
      <c r="B143">
        <v>0</v>
      </c>
      <c r="C143">
        <v>8760</v>
      </c>
      <c r="D143">
        <v>1</v>
      </c>
      <c r="E143">
        <v>1</v>
      </c>
      <c r="F143" t="s">
        <v>59</v>
      </c>
      <c r="G143" t="s">
        <v>60</v>
      </c>
      <c r="H143">
        <v>1.5</v>
      </c>
      <c r="I143">
        <v>0.42</v>
      </c>
      <c r="J143">
        <v>1</v>
      </c>
      <c r="K143">
        <v>0</v>
      </c>
      <c r="L143">
        <v>6.9391697700934563E-2</v>
      </c>
      <c r="M143" t="b">
        <v>0</v>
      </c>
      <c r="N143" t="b">
        <v>0</v>
      </c>
      <c r="O143">
        <v>7</v>
      </c>
      <c r="P143">
        <v>200</v>
      </c>
      <c r="Q143">
        <v>10</v>
      </c>
      <c r="R143">
        <v>0</v>
      </c>
      <c r="S143">
        <v>1</v>
      </c>
      <c r="T143">
        <v>0</v>
      </c>
      <c r="U143" t="s">
        <v>61</v>
      </c>
      <c r="V143">
        <v>3</v>
      </c>
      <c r="W143">
        <v>0.37</v>
      </c>
      <c r="X143">
        <v>4</v>
      </c>
      <c r="Y143">
        <v>6</v>
      </c>
      <c r="Z143">
        <v>1970</v>
      </c>
      <c r="AA143">
        <v>1970</v>
      </c>
      <c r="AB143">
        <v>0</v>
      </c>
      <c r="AC143">
        <v>1</v>
      </c>
      <c r="AD143">
        <v>8</v>
      </c>
      <c r="AE143">
        <v>1</v>
      </c>
      <c r="AF143" t="s">
        <v>62</v>
      </c>
      <c r="AG143" t="s">
        <v>63</v>
      </c>
      <c r="AH143" t="s">
        <v>64</v>
      </c>
      <c r="AI143">
        <v>724000000</v>
      </c>
      <c r="AJ143">
        <v>54500000</v>
      </c>
      <c r="AK143">
        <v>30</v>
      </c>
      <c r="AL143">
        <v>1.4480551443455603E-2</v>
      </c>
      <c r="AM143">
        <v>5.1904761904761898</v>
      </c>
      <c r="AN143">
        <v>2.731500687547737</v>
      </c>
      <c r="AO143">
        <v>0.94747636882468178</v>
      </c>
      <c r="AP143">
        <v>0</v>
      </c>
      <c r="AQ143">
        <v>0.35</v>
      </c>
      <c r="AR143">
        <v>0</v>
      </c>
      <c r="AS143">
        <v>0</v>
      </c>
      <c r="AT143">
        <v>500</v>
      </c>
      <c r="AU143">
        <v>50</v>
      </c>
      <c r="AV143">
        <v>12.1</v>
      </c>
      <c r="AW143">
        <v>1.9961979999999998E-3</v>
      </c>
      <c r="AX143">
        <v>1.9961979999999998E-3</v>
      </c>
      <c r="AY143">
        <v>1.9607137E-2</v>
      </c>
      <c r="AZ143" t="s">
        <v>65</v>
      </c>
      <c r="BA143">
        <v>100</v>
      </c>
      <c r="BB143">
        <v>0</v>
      </c>
      <c r="BC143" t="s">
        <v>67</v>
      </c>
      <c r="BD143">
        <v>5</v>
      </c>
      <c r="BE143" s="1">
        <v>400000</v>
      </c>
    </row>
    <row r="144" spans="1:57" x14ac:dyDescent="0.35">
      <c r="A144">
        <v>143</v>
      </c>
      <c r="B144">
        <v>0</v>
      </c>
      <c r="C144">
        <v>8760</v>
      </c>
      <c r="D144">
        <v>1</v>
      </c>
      <c r="E144">
        <v>1</v>
      </c>
      <c r="F144" t="s">
        <v>59</v>
      </c>
      <c r="G144" t="s">
        <v>60</v>
      </c>
      <c r="H144">
        <v>1.5</v>
      </c>
      <c r="I144">
        <v>0.42</v>
      </c>
      <c r="J144">
        <v>1</v>
      </c>
      <c r="K144">
        <v>0</v>
      </c>
      <c r="L144">
        <v>0.16944484322321199</v>
      </c>
      <c r="M144" t="b">
        <v>0</v>
      </c>
      <c r="N144" t="b">
        <v>0</v>
      </c>
      <c r="O144">
        <v>7</v>
      </c>
      <c r="P144">
        <v>200</v>
      </c>
      <c r="Q144">
        <v>10</v>
      </c>
      <c r="R144">
        <v>0</v>
      </c>
      <c r="S144">
        <v>1</v>
      </c>
      <c r="T144">
        <v>0</v>
      </c>
      <c r="U144" t="s">
        <v>61</v>
      </c>
      <c r="V144">
        <v>3</v>
      </c>
      <c r="W144">
        <v>0.37</v>
      </c>
      <c r="X144">
        <v>4</v>
      </c>
      <c r="Y144">
        <v>6</v>
      </c>
      <c r="Z144">
        <v>1970</v>
      </c>
      <c r="AA144">
        <v>1970</v>
      </c>
      <c r="AB144">
        <v>0</v>
      </c>
      <c r="AC144">
        <v>1</v>
      </c>
      <c r="AD144">
        <v>8</v>
      </c>
      <c r="AE144">
        <v>0.5</v>
      </c>
      <c r="AF144" t="s">
        <v>62</v>
      </c>
      <c r="AG144" t="s">
        <v>63</v>
      </c>
      <c r="AH144" t="s">
        <v>64</v>
      </c>
      <c r="AI144">
        <v>724000000</v>
      </c>
      <c r="AJ144">
        <v>54500000</v>
      </c>
      <c r="AK144">
        <v>30</v>
      </c>
      <c r="AL144">
        <v>3.0774509965451252E-2</v>
      </c>
      <c r="AM144">
        <v>6.371428571428571</v>
      </c>
      <c r="AN144">
        <v>1.743214056531696</v>
      </c>
      <c r="AO144">
        <v>1.3663251022801557</v>
      </c>
      <c r="AP144">
        <v>0</v>
      </c>
      <c r="AQ144">
        <v>0.35</v>
      </c>
      <c r="AR144">
        <v>0</v>
      </c>
      <c r="AS144">
        <v>0</v>
      </c>
      <c r="AT144">
        <v>500</v>
      </c>
      <c r="AU144">
        <v>50</v>
      </c>
      <c r="AV144">
        <v>12.1</v>
      </c>
      <c r="AW144">
        <v>1.9961979999999998E-3</v>
      </c>
      <c r="AX144">
        <v>1.9961979999999998E-3</v>
      </c>
      <c r="AY144">
        <v>1.9607137E-2</v>
      </c>
      <c r="AZ144" t="s">
        <v>64</v>
      </c>
      <c r="BA144">
        <v>10</v>
      </c>
      <c r="BB144">
        <v>0</v>
      </c>
      <c r="BC144" t="s">
        <v>70</v>
      </c>
      <c r="BD144">
        <v>3.8</v>
      </c>
      <c r="BE144" s="1">
        <v>400000</v>
      </c>
    </row>
    <row r="145" spans="1:57" x14ac:dyDescent="0.35">
      <c r="A145">
        <v>144</v>
      </c>
      <c r="B145">
        <v>0</v>
      </c>
      <c r="C145">
        <v>8760</v>
      </c>
      <c r="D145">
        <v>1</v>
      </c>
      <c r="E145">
        <v>1</v>
      </c>
      <c r="F145" t="s">
        <v>59</v>
      </c>
      <c r="G145" t="s">
        <v>60</v>
      </c>
      <c r="H145">
        <v>1.5</v>
      </c>
      <c r="I145">
        <v>0.42</v>
      </c>
      <c r="J145">
        <v>1</v>
      </c>
      <c r="K145">
        <v>0</v>
      </c>
      <c r="L145">
        <v>0.15068487843778497</v>
      </c>
      <c r="M145" t="b">
        <v>0</v>
      </c>
      <c r="N145" t="b">
        <v>0</v>
      </c>
      <c r="O145">
        <v>7</v>
      </c>
      <c r="P145">
        <v>200</v>
      </c>
      <c r="Q145">
        <v>10</v>
      </c>
      <c r="R145">
        <v>0</v>
      </c>
      <c r="S145">
        <v>1</v>
      </c>
      <c r="T145">
        <v>0</v>
      </c>
      <c r="U145" t="s">
        <v>61</v>
      </c>
      <c r="V145">
        <v>3</v>
      </c>
      <c r="W145">
        <v>0.37</v>
      </c>
      <c r="X145">
        <v>4</v>
      </c>
      <c r="Y145">
        <v>2</v>
      </c>
      <c r="Z145">
        <v>1970</v>
      </c>
      <c r="AA145">
        <v>1970</v>
      </c>
      <c r="AB145">
        <v>0</v>
      </c>
      <c r="AC145">
        <v>1</v>
      </c>
      <c r="AD145">
        <v>8</v>
      </c>
      <c r="AE145">
        <v>1</v>
      </c>
      <c r="AF145" t="s">
        <v>62</v>
      </c>
      <c r="AG145" t="s">
        <v>63</v>
      </c>
      <c r="AH145" t="s">
        <v>65</v>
      </c>
      <c r="AI145">
        <v>724000000</v>
      </c>
      <c r="AJ145">
        <v>54500000</v>
      </c>
      <c r="AK145">
        <v>30</v>
      </c>
      <c r="AL145">
        <v>2.3791384884595975E-2</v>
      </c>
      <c r="AM145">
        <v>5.1904761904761898</v>
      </c>
      <c r="AN145">
        <v>1.6726221543162647</v>
      </c>
      <c r="AO145">
        <v>0.42391545200533931</v>
      </c>
      <c r="AP145">
        <v>0</v>
      </c>
      <c r="AQ145">
        <v>0.35</v>
      </c>
      <c r="AR145">
        <v>0</v>
      </c>
      <c r="AS145">
        <v>0</v>
      </c>
      <c r="AT145">
        <v>500</v>
      </c>
      <c r="AU145">
        <v>50</v>
      </c>
      <c r="AV145">
        <v>12.1</v>
      </c>
      <c r="AW145">
        <v>1.9961979999999998E-3</v>
      </c>
      <c r="AX145">
        <v>1.9961979999999998E-3</v>
      </c>
      <c r="AY145">
        <v>1.9607137E-2</v>
      </c>
      <c r="AZ145" t="s">
        <v>65</v>
      </c>
      <c r="BA145">
        <v>10</v>
      </c>
      <c r="BB145">
        <v>0</v>
      </c>
      <c r="BC145" t="s">
        <v>69</v>
      </c>
      <c r="BD145">
        <v>4.4000000000000004</v>
      </c>
      <c r="BE145" s="1">
        <v>400000</v>
      </c>
    </row>
    <row r="146" spans="1:57" x14ac:dyDescent="0.35">
      <c r="A146">
        <v>145</v>
      </c>
      <c r="B146">
        <v>0</v>
      </c>
      <c r="C146">
        <v>8760</v>
      </c>
      <c r="D146">
        <v>1</v>
      </c>
      <c r="E146">
        <v>1</v>
      </c>
      <c r="F146" t="s">
        <v>59</v>
      </c>
      <c r="G146" t="s">
        <v>60</v>
      </c>
      <c r="H146">
        <v>1.5</v>
      </c>
      <c r="I146">
        <v>0.42</v>
      </c>
      <c r="J146">
        <v>1</v>
      </c>
      <c r="K146">
        <v>0</v>
      </c>
      <c r="L146">
        <v>0.16944484322321199</v>
      </c>
      <c r="M146" t="b">
        <v>0</v>
      </c>
      <c r="N146" t="b">
        <v>0</v>
      </c>
      <c r="O146">
        <v>7</v>
      </c>
      <c r="P146">
        <v>200</v>
      </c>
      <c r="Q146">
        <v>10</v>
      </c>
      <c r="R146">
        <v>0</v>
      </c>
      <c r="S146">
        <v>1</v>
      </c>
      <c r="T146">
        <v>0</v>
      </c>
      <c r="U146" t="s">
        <v>61</v>
      </c>
      <c r="V146">
        <v>3</v>
      </c>
      <c r="W146">
        <v>0.37</v>
      </c>
      <c r="X146">
        <v>4</v>
      </c>
      <c r="Y146">
        <v>5</v>
      </c>
      <c r="Z146">
        <v>1970</v>
      </c>
      <c r="AA146">
        <v>1970</v>
      </c>
      <c r="AB146">
        <v>0</v>
      </c>
      <c r="AC146">
        <v>1</v>
      </c>
      <c r="AD146">
        <v>8</v>
      </c>
      <c r="AE146">
        <v>1</v>
      </c>
      <c r="AF146" t="s">
        <v>62</v>
      </c>
      <c r="AG146" t="s">
        <v>63</v>
      </c>
      <c r="AH146" t="s">
        <v>64</v>
      </c>
      <c r="AI146">
        <v>724000000</v>
      </c>
      <c r="AJ146">
        <v>54500000</v>
      </c>
      <c r="AK146">
        <v>30</v>
      </c>
      <c r="AL146">
        <v>3.1938364145593798E-2</v>
      </c>
      <c r="AM146">
        <v>17</v>
      </c>
      <c r="AN146">
        <v>1.8138059587471276</v>
      </c>
      <c r="AO146">
        <v>1.3663251022801557</v>
      </c>
      <c r="AP146">
        <v>0</v>
      </c>
      <c r="AQ146">
        <v>0.35</v>
      </c>
      <c r="AR146">
        <v>0</v>
      </c>
      <c r="AS146">
        <v>0</v>
      </c>
      <c r="AT146">
        <v>500</v>
      </c>
      <c r="AU146">
        <v>50</v>
      </c>
      <c r="AV146">
        <v>12.1</v>
      </c>
      <c r="AW146">
        <v>1.9961979999999998E-3</v>
      </c>
      <c r="AX146">
        <v>1.9961979999999998E-3</v>
      </c>
      <c r="AY146">
        <v>1.9607137E-2</v>
      </c>
      <c r="AZ146" t="s">
        <v>64</v>
      </c>
      <c r="BA146">
        <v>100</v>
      </c>
      <c r="BB146">
        <v>0</v>
      </c>
      <c r="BC146" t="s">
        <v>70</v>
      </c>
      <c r="BD146">
        <v>2</v>
      </c>
      <c r="BE146" s="1">
        <v>400000</v>
      </c>
    </row>
    <row r="147" spans="1:57" x14ac:dyDescent="0.35">
      <c r="A147">
        <v>146</v>
      </c>
      <c r="B147">
        <v>0</v>
      </c>
      <c r="C147">
        <v>8760</v>
      </c>
      <c r="D147">
        <v>1</v>
      </c>
      <c r="E147">
        <v>1</v>
      </c>
      <c r="F147" t="s">
        <v>59</v>
      </c>
      <c r="G147" t="s">
        <v>60</v>
      </c>
      <c r="H147">
        <v>1.5</v>
      </c>
      <c r="I147">
        <v>0.42</v>
      </c>
      <c r="J147">
        <v>1</v>
      </c>
      <c r="K147">
        <v>0</v>
      </c>
      <c r="L147">
        <v>0.14443155684264264</v>
      </c>
      <c r="M147" t="b">
        <v>0</v>
      </c>
      <c r="N147" t="b">
        <v>0</v>
      </c>
      <c r="O147">
        <v>7</v>
      </c>
      <c r="P147">
        <v>200</v>
      </c>
      <c r="Q147">
        <v>10</v>
      </c>
      <c r="R147">
        <v>0</v>
      </c>
      <c r="S147">
        <v>1</v>
      </c>
      <c r="T147">
        <v>0</v>
      </c>
      <c r="U147" t="s">
        <v>61</v>
      </c>
      <c r="V147">
        <v>3</v>
      </c>
      <c r="W147">
        <v>0.37</v>
      </c>
      <c r="X147">
        <v>4</v>
      </c>
      <c r="Y147">
        <v>6</v>
      </c>
      <c r="Z147">
        <v>1970</v>
      </c>
      <c r="AA147">
        <v>1970</v>
      </c>
      <c r="AB147">
        <v>0</v>
      </c>
      <c r="AC147">
        <v>1</v>
      </c>
      <c r="AD147">
        <v>8</v>
      </c>
      <c r="AE147">
        <v>1</v>
      </c>
      <c r="AF147" t="s">
        <v>62</v>
      </c>
      <c r="AG147" t="s">
        <v>63</v>
      </c>
      <c r="AH147" t="s">
        <v>65</v>
      </c>
      <c r="AI147">
        <v>724000000</v>
      </c>
      <c r="AJ147">
        <v>54500000</v>
      </c>
      <c r="AK147">
        <v>30</v>
      </c>
      <c r="AL147">
        <v>3.1938364145593798E-2</v>
      </c>
      <c r="AM147">
        <v>9.3238095238095227</v>
      </c>
      <c r="AN147">
        <v>1.4608464476699701</v>
      </c>
      <c r="AO147">
        <v>1.41868119396209</v>
      </c>
      <c r="AP147">
        <v>0</v>
      </c>
      <c r="AQ147">
        <v>0.35</v>
      </c>
      <c r="AR147">
        <v>0</v>
      </c>
      <c r="AS147">
        <v>0</v>
      </c>
      <c r="AT147">
        <v>500</v>
      </c>
      <c r="AU147">
        <v>50</v>
      </c>
      <c r="AV147">
        <v>12.1</v>
      </c>
      <c r="AW147">
        <v>1.9961979999999998E-3</v>
      </c>
      <c r="AX147">
        <v>1.9961979999999998E-3</v>
      </c>
      <c r="AY147">
        <v>1.9607137E-2</v>
      </c>
      <c r="AZ147" t="s">
        <v>64</v>
      </c>
      <c r="BA147">
        <v>10</v>
      </c>
      <c r="BB147">
        <v>0</v>
      </c>
      <c r="BC147" t="s">
        <v>67</v>
      </c>
      <c r="BD147">
        <v>2</v>
      </c>
      <c r="BE147" s="1">
        <v>400000</v>
      </c>
    </row>
    <row r="148" spans="1:57" x14ac:dyDescent="0.35">
      <c r="A148">
        <v>147</v>
      </c>
      <c r="B148">
        <v>0</v>
      </c>
      <c r="C148">
        <v>8760</v>
      </c>
      <c r="D148">
        <v>1</v>
      </c>
      <c r="E148">
        <v>1</v>
      </c>
      <c r="F148" t="s">
        <v>59</v>
      </c>
      <c r="G148" t="s">
        <v>60</v>
      </c>
      <c r="H148">
        <v>1.5</v>
      </c>
      <c r="I148">
        <v>0.42</v>
      </c>
      <c r="J148">
        <v>1</v>
      </c>
      <c r="K148">
        <v>0</v>
      </c>
      <c r="L148">
        <v>0.16944484322321199</v>
      </c>
      <c r="M148" t="b">
        <v>0</v>
      </c>
      <c r="N148" t="b">
        <v>0</v>
      </c>
      <c r="O148">
        <v>7</v>
      </c>
      <c r="P148">
        <v>200</v>
      </c>
      <c r="Q148">
        <v>10</v>
      </c>
      <c r="R148">
        <v>0</v>
      </c>
      <c r="S148">
        <v>1</v>
      </c>
      <c r="T148">
        <v>0</v>
      </c>
      <c r="U148" t="s">
        <v>61</v>
      </c>
      <c r="V148">
        <v>3</v>
      </c>
      <c r="W148">
        <v>0.37</v>
      </c>
      <c r="X148">
        <v>4</v>
      </c>
      <c r="Y148">
        <v>4</v>
      </c>
      <c r="Z148">
        <v>1970</v>
      </c>
      <c r="AA148">
        <v>1970</v>
      </c>
      <c r="AB148">
        <v>0</v>
      </c>
      <c r="AC148">
        <v>1</v>
      </c>
      <c r="AD148">
        <v>8</v>
      </c>
      <c r="AE148">
        <v>0.25</v>
      </c>
      <c r="AF148" t="s">
        <v>62</v>
      </c>
      <c r="AG148" t="s">
        <v>63</v>
      </c>
      <c r="AH148" t="s">
        <v>64</v>
      </c>
      <c r="AI148">
        <v>724000000</v>
      </c>
      <c r="AJ148">
        <v>54500000</v>
      </c>
      <c r="AK148">
        <v>30</v>
      </c>
      <c r="AL148">
        <v>8.6612805427428718E-3</v>
      </c>
      <c r="AM148">
        <v>15.228571428571428</v>
      </c>
      <c r="AN148">
        <v>2.8726844919786001</v>
      </c>
      <c r="AO148">
        <v>0.37155936032340509</v>
      </c>
      <c r="AP148">
        <v>0</v>
      </c>
      <c r="AQ148">
        <v>0.35</v>
      </c>
      <c r="AR148">
        <v>0</v>
      </c>
      <c r="AS148">
        <v>0</v>
      </c>
      <c r="AT148">
        <v>500</v>
      </c>
      <c r="AU148">
        <v>50</v>
      </c>
      <c r="AV148">
        <v>12.1</v>
      </c>
      <c r="AW148">
        <v>1.9961979999999998E-3</v>
      </c>
      <c r="AX148">
        <v>1.9961979999999998E-3</v>
      </c>
      <c r="AY148">
        <v>1.9607137E-2</v>
      </c>
      <c r="AZ148" t="s">
        <v>64</v>
      </c>
      <c r="BA148">
        <v>100</v>
      </c>
      <c r="BB148">
        <v>0</v>
      </c>
      <c r="BC148" t="s">
        <v>69</v>
      </c>
      <c r="BD148">
        <v>3.8</v>
      </c>
      <c r="BE148" s="1">
        <v>400000</v>
      </c>
    </row>
    <row r="149" spans="1:57" x14ac:dyDescent="0.35">
      <c r="A149">
        <v>148</v>
      </c>
      <c r="B149">
        <v>0</v>
      </c>
      <c r="C149">
        <v>8760</v>
      </c>
      <c r="D149">
        <v>1</v>
      </c>
      <c r="E149">
        <v>1</v>
      </c>
      <c r="F149" t="s">
        <v>59</v>
      </c>
      <c r="G149" t="s">
        <v>60</v>
      </c>
      <c r="H149">
        <v>1.5</v>
      </c>
      <c r="I149">
        <v>0.42</v>
      </c>
      <c r="J149">
        <v>1</v>
      </c>
      <c r="K149">
        <v>0</v>
      </c>
      <c r="L149">
        <v>4.4378411320365213E-2</v>
      </c>
      <c r="M149" t="b">
        <v>0</v>
      </c>
      <c r="N149" t="b">
        <v>0</v>
      </c>
      <c r="O149">
        <v>7</v>
      </c>
      <c r="P149">
        <v>200</v>
      </c>
      <c r="Q149">
        <v>10</v>
      </c>
      <c r="R149">
        <v>0</v>
      </c>
      <c r="S149">
        <v>1</v>
      </c>
      <c r="T149">
        <v>0</v>
      </c>
      <c r="U149" t="s">
        <v>61</v>
      </c>
      <c r="V149">
        <v>3</v>
      </c>
      <c r="W149">
        <v>0.37</v>
      </c>
      <c r="X149">
        <v>4</v>
      </c>
      <c r="Y149">
        <v>1</v>
      </c>
      <c r="Z149">
        <v>1970</v>
      </c>
      <c r="AA149">
        <v>1970</v>
      </c>
      <c r="AB149">
        <v>0</v>
      </c>
      <c r="AC149">
        <v>1</v>
      </c>
      <c r="AD149">
        <v>8</v>
      </c>
      <c r="AE149">
        <v>0.25</v>
      </c>
      <c r="AF149" t="s">
        <v>62</v>
      </c>
      <c r="AG149" t="s">
        <v>63</v>
      </c>
      <c r="AH149" t="s">
        <v>64</v>
      </c>
      <c r="AI149">
        <v>724000000</v>
      </c>
      <c r="AJ149">
        <v>54500000</v>
      </c>
      <c r="AK149">
        <v>30</v>
      </c>
      <c r="AL149">
        <v>2.8446801605166161E-2</v>
      </c>
      <c r="AM149">
        <v>6.371428571428571</v>
      </c>
      <c r="AN149">
        <v>2.0961735676088535</v>
      </c>
      <c r="AO149">
        <v>0.37155936032340509</v>
      </c>
      <c r="AP149">
        <v>0</v>
      </c>
      <c r="AQ149">
        <v>0.35</v>
      </c>
      <c r="AR149">
        <v>0</v>
      </c>
      <c r="AS149">
        <v>0</v>
      </c>
      <c r="AT149">
        <v>500</v>
      </c>
      <c r="AU149">
        <v>50</v>
      </c>
      <c r="AV149">
        <v>12.1</v>
      </c>
      <c r="AW149">
        <v>1.9961979999999998E-3</v>
      </c>
      <c r="AX149">
        <v>1.9961979999999998E-3</v>
      </c>
      <c r="AY149">
        <v>1.9607137E-2</v>
      </c>
      <c r="AZ149" t="s">
        <v>64</v>
      </c>
      <c r="BA149">
        <v>30</v>
      </c>
      <c r="BB149">
        <v>0</v>
      </c>
      <c r="BC149" t="s">
        <v>68</v>
      </c>
      <c r="BD149">
        <v>2</v>
      </c>
      <c r="BE149" s="1">
        <v>400000</v>
      </c>
    </row>
    <row r="150" spans="1:57" x14ac:dyDescent="0.35">
      <c r="A150">
        <v>149</v>
      </c>
      <c r="B150">
        <v>0</v>
      </c>
      <c r="C150">
        <v>8760</v>
      </c>
      <c r="D150">
        <v>1</v>
      </c>
      <c r="E150">
        <v>1</v>
      </c>
      <c r="F150" t="s">
        <v>59</v>
      </c>
      <c r="G150" t="s">
        <v>60</v>
      </c>
      <c r="H150">
        <v>1.5</v>
      </c>
      <c r="I150">
        <v>0.42</v>
      </c>
      <c r="J150">
        <v>1</v>
      </c>
      <c r="K150">
        <v>0</v>
      </c>
      <c r="L150">
        <v>0.16319152162806966</v>
      </c>
      <c r="M150" t="b">
        <v>0</v>
      </c>
      <c r="N150" t="b">
        <v>0</v>
      </c>
      <c r="O150">
        <v>7</v>
      </c>
      <c r="P150">
        <v>200</v>
      </c>
      <c r="Q150">
        <v>10</v>
      </c>
      <c r="R150">
        <v>0</v>
      </c>
      <c r="S150">
        <v>1</v>
      </c>
      <c r="T150">
        <v>0</v>
      </c>
      <c r="U150" t="s">
        <v>61</v>
      </c>
      <c r="V150">
        <v>3</v>
      </c>
      <c r="W150">
        <v>0.37</v>
      </c>
      <c r="X150">
        <v>4</v>
      </c>
      <c r="Y150">
        <v>6</v>
      </c>
      <c r="Z150">
        <v>1970</v>
      </c>
      <c r="AA150">
        <v>1970</v>
      </c>
      <c r="AB150">
        <v>0</v>
      </c>
      <c r="AC150">
        <v>1</v>
      </c>
      <c r="AD150">
        <v>8</v>
      </c>
      <c r="AE150">
        <v>0.5</v>
      </c>
      <c r="AF150" t="s">
        <v>62</v>
      </c>
      <c r="AG150" t="s">
        <v>63</v>
      </c>
      <c r="AH150" t="s">
        <v>64</v>
      </c>
      <c r="AI150">
        <v>724000000</v>
      </c>
      <c r="AJ150">
        <v>54500000</v>
      </c>
      <c r="AK150">
        <v>30</v>
      </c>
      <c r="AL150">
        <v>2.3791384884595975E-2</v>
      </c>
      <c r="AM150">
        <v>15.228571428571428</v>
      </c>
      <c r="AN150">
        <v>1.8843978609625591</v>
      </c>
      <c r="AO150">
        <v>1.0521885521885503</v>
      </c>
      <c r="AP150">
        <v>0</v>
      </c>
      <c r="AQ150">
        <v>0.35</v>
      </c>
      <c r="AR150">
        <v>0</v>
      </c>
      <c r="AS150">
        <v>0</v>
      </c>
      <c r="AT150">
        <v>500</v>
      </c>
      <c r="AU150">
        <v>50</v>
      </c>
      <c r="AV150">
        <v>12.1</v>
      </c>
      <c r="AW150">
        <v>1.9961979999999998E-3</v>
      </c>
      <c r="AX150">
        <v>1.9961979999999998E-3</v>
      </c>
      <c r="AY150">
        <v>1.9607137E-2</v>
      </c>
      <c r="AZ150" t="s">
        <v>65</v>
      </c>
      <c r="BA150">
        <v>30</v>
      </c>
      <c r="BB150">
        <v>0</v>
      </c>
      <c r="BC150" t="s">
        <v>69</v>
      </c>
      <c r="BD150">
        <v>4.25</v>
      </c>
      <c r="BE150" s="1">
        <v>400000</v>
      </c>
    </row>
    <row r="151" spans="1:57" x14ac:dyDescent="0.35">
      <c r="A151">
        <v>150</v>
      </c>
      <c r="B151">
        <v>0</v>
      </c>
      <c r="C151">
        <v>8760</v>
      </c>
      <c r="D151">
        <v>1</v>
      </c>
      <c r="E151">
        <v>1</v>
      </c>
      <c r="F151" t="s">
        <v>59</v>
      </c>
      <c r="G151" t="s">
        <v>60</v>
      </c>
      <c r="H151">
        <v>1.5</v>
      </c>
      <c r="I151">
        <v>0.42</v>
      </c>
      <c r="J151">
        <v>1</v>
      </c>
      <c r="K151">
        <v>0</v>
      </c>
      <c r="L151">
        <v>4.4378411320365213E-2</v>
      </c>
      <c r="M151" t="b">
        <v>0</v>
      </c>
      <c r="N151" t="b">
        <v>0</v>
      </c>
      <c r="O151">
        <v>7</v>
      </c>
      <c r="P151">
        <v>200</v>
      </c>
      <c r="Q151">
        <v>10</v>
      </c>
      <c r="R151">
        <v>0</v>
      </c>
      <c r="S151">
        <v>1</v>
      </c>
      <c r="T151">
        <v>0</v>
      </c>
      <c r="U151" t="s">
        <v>61</v>
      </c>
      <c r="V151">
        <v>3</v>
      </c>
      <c r="W151">
        <v>0.37</v>
      </c>
      <c r="X151">
        <v>4</v>
      </c>
      <c r="Y151">
        <v>6</v>
      </c>
      <c r="Z151">
        <v>1970</v>
      </c>
      <c r="AA151">
        <v>1970</v>
      </c>
      <c r="AB151">
        <v>0</v>
      </c>
      <c r="AC151">
        <v>1</v>
      </c>
      <c r="AD151">
        <v>8</v>
      </c>
      <c r="AE151">
        <v>1</v>
      </c>
      <c r="AF151" t="s">
        <v>62</v>
      </c>
      <c r="AG151" t="s">
        <v>63</v>
      </c>
      <c r="AH151" t="s">
        <v>65</v>
      </c>
      <c r="AI151">
        <v>724000000</v>
      </c>
      <c r="AJ151">
        <v>54500000</v>
      </c>
      <c r="AK151">
        <v>30</v>
      </c>
      <c r="AL151">
        <v>3.1938364145593798E-2</v>
      </c>
      <c r="AM151">
        <v>9.9142857142857146</v>
      </c>
      <c r="AN151">
        <v>1.4608464476699701</v>
      </c>
      <c r="AO151">
        <v>0.94747636882468178</v>
      </c>
      <c r="AP151">
        <v>0</v>
      </c>
      <c r="AQ151">
        <v>0.35</v>
      </c>
      <c r="AR151">
        <v>0</v>
      </c>
      <c r="AS151">
        <v>0</v>
      </c>
      <c r="AT151">
        <v>500</v>
      </c>
      <c r="AU151">
        <v>50</v>
      </c>
      <c r="AV151">
        <v>12.1</v>
      </c>
      <c r="AW151">
        <v>1.9961979999999998E-3</v>
      </c>
      <c r="AX151">
        <v>1.9961979999999998E-3</v>
      </c>
      <c r="AY151">
        <v>1.9607137E-2</v>
      </c>
      <c r="AZ151" t="s">
        <v>64</v>
      </c>
      <c r="BA151">
        <v>100</v>
      </c>
      <c r="BB151">
        <v>0</v>
      </c>
      <c r="BC151" t="s">
        <v>69</v>
      </c>
      <c r="BD151">
        <v>3.2</v>
      </c>
      <c r="BE151" s="1">
        <v>400000</v>
      </c>
    </row>
    <row r="152" spans="1:57" x14ac:dyDescent="0.35">
      <c r="A152">
        <v>151</v>
      </c>
      <c r="B152">
        <v>0</v>
      </c>
      <c r="C152">
        <v>8760</v>
      </c>
      <c r="D152">
        <v>1</v>
      </c>
      <c r="E152">
        <v>1</v>
      </c>
      <c r="F152" t="s">
        <v>59</v>
      </c>
      <c r="G152" t="s">
        <v>60</v>
      </c>
      <c r="H152">
        <v>1.5</v>
      </c>
      <c r="I152">
        <v>0.42</v>
      </c>
      <c r="J152">
        <v>1</v>
      </c>
      <c r="K152">
        <v>0</v>
      </c>
      <c r="L152">
        <v>4.4378411320365213E-2</v>
      </c>
      <c r="M152" t="b">
        <v>0</v>
      </c>
      <c r="N152" t="b">
        <v>0</v>
      </c>
      <c r="O152">
        <v>7</v>
      </c>
      <c r="P152">
        <v>200</v>
      </c>
      <c r="Q152">
        <v>10</v>
      </c>
      <c r="R152">
        <v>0</v>
      </c>
      <c r="S152">
        <v>1</v>
      </c>
      <c r="T152">
        <v>0</v>
      </c>
      <c r="U152" t="s">
        <v>61</v>
      </c>
      <c r="V152">
        <v>3</v>
      </c>
      <c r="W152">
        <v>0.37</v>
      </c>
      <c r="X152">
        <v>4</v>
      </c>
      <c r="Y152">
        <v>3</v>
      </c>
      <c r="Z152">
        <v>1970</v>
      </c>
      <c r="AA152">
        <v>1970</v>
      </c>
      <c r="AB152">
        <v>0</v>
      </c>
      <c r="AC152">
        <v>1</v>
      </c>
      <c r="AD152">
        <v>8</v>
      </c>
      <c r="AE152">
        <v>0.5</v>
      </c>
      <c r="AF152" t="s">
        <v>62</v>
      </c>
      <c r="AG152" t="s">
        <v>63</v>
      </c>
      <c r="AH152" t="s">
        <v>65</v>
      </c>
      <c r="AI152">
        <v>724000000</v>
      </c>
      <c r="AJ152">
        <v>54500000</v>
      </c>
      <c r="AK152">
        <v>30</v>
      </c>
      <c r="AL152">
        <v>8.6612805427428718E-3</v>
      </c>
      <c r="AM152">
        <v>17</v>
      </c>
      <c r="AN152">
        <v>2.8020925897631686</v>
      </c>
      <c r="AO152">
        <v>1.41868119396209</v>
      </c>
      <c r="AP152">
        <v>0</v>
      </c>
      <c r="AQ152">
        <v>0.35</v>
      </c>
      <c r="AR152">
        <v>0</v>
      </c>
      <c r="AS152">
        <v>0</v>
      </c>
      <c r="AT152">
        <v>500</v>
      </c>
      <c r="AU152">
        <v>50</v>
      </c>
      <c r="AV152">
        <v>12.1</v>
      </c>
      <c r="AW152">
        <v>1.9961979999999998E-3</v>
      </c>
      <c r="AX152">
        <v>1.9961979999999998E-3</v>
      </c>
      <c r="AY152">
        <v>1.9607137E-2</v>
      </c>
      <c r="AZ152" t="s">
        <v>65</v>
      </c>
      <c r="BA152">
        <v>10</v>
      </c>
      <c r="BB152">
        <v>0</v>
      </c>
      <c r="BC152" t="s">
        <v>67</v>
      </c>
      <c r="BD152">
        <v>4.7</v>
      </c>
      <c r="BE152" s="1">
        <v>400000</v>
      </c>
    </row>
    <row r="153" spans="1:57" x14ac:dyDescent="0.35">
      <c r="A153">
        <v>152</v>
      </c>
      <c r="B153">
        <v>0</v>
      </c>
      <c r="C153">
        <v>8760</v>
      </c>
      <c r="D153">
        <v>1</v>
      </c>
      <c r="E153">
        <v>1</v>
      </c>
      <c r="F153" t="s">
        <v>59</v>
      </c>
      <c r="G153" t="s">
        <v>60</v>
      </c>
      <c r="H153">
        <v>1.5</v>
      </c>
      <c r="I153">
        <v>0.42</v>
      </c>
      <c r="J153">
        <v>1</v>
      </c>
      <c r="K153">
        <v>0</v>
      </c>
      <c r="L153">
        <v>4.4378411320365213E-2</v>
      </c>
      <c r="M153" t="b">
        <v>0</v>
      </c>
      <c r="N153" t="b">
        <v>0</v>
      </c>
      <c r="O153">
        <v>7</v>
      </c>
      <c r="P153">
        <v>200</v>
      </c>
      <c r="Q153">
        <v>10</v>
      </c>
      <c r="R153">
        <v>0</v>
      </c>
      <c r="S153">
        <v>1</v>
      </c>
      <c r="T153">
        <v>0</v>
      </c>
      <c r="U153" t="s">
        <v>61</v>
      </c>
      <c r="V153">
        <v>3</v>
      </c>
      <c r="W153">
        <v>0.37</v>
      </c>
      <c r="X153">
        <v>4</v>
      </c>
      <c r="Y153">
        <v>1</v>
      </c>
      <c r="Z153">
        <v>1970</v>
      </c>
      <c r="AA153">
        <v>1970</v>
      </c>
      <c r="AB153">
        <v>0</v>
      </c>
      <c r="AC153">
        <v>1</v>
      </c>
      <c r="AD153">
        <v>8</v>
      </c>
      <c r="AE153">
        <v>1</v>
      </c>
      <c r="AF153" t="s">
        <v>62</v>
      </c>
      <c r="AG153" t="s">
        <v>63</v>
      </c>
      <c r="AH153" t="s">
        <v>64</v>
      </c>
      <c r="AI153">
        <v>724000000</v>
      </c>
      <c r="AJ153">
        <v>54500000</v>
      </c>
      <c r="AK153">
        <v>30</v>
      </c>
      <c r="AL153">
        <v>1.9135968164025789E-2</v>
      </c>
      <c r="AM153">
        <v>10.504761904761905</v>
      </c>
      <c r="AN153">
        <v>1.8843978609625591</v>
      </c>
      <c r="AO153">
        <v>1.41868119396209</v>
      </c>
      <c r="AP153">
        <v>0</v>
      </c>
      <c r="AQ153">
        <v>0.35</v>
      </c>
      <c r="AR153">
        <v>0</v>
      </c>
      <c r="AS153">
        <v>0</v>
      </c>
      <c r="AT153">
        <v>500</v>
      </c>
      <c r="AU153">
        <v>50</v>
      </c>
      <c r="AV153">
        <v>12.1</v>
      </c>
      <c r="AW153">
        <v>1.9961979999999998E-3</v>
      </c>
      <c r="AX153">
        <v>1.9961979999999998E-3</v>
      </c>
      <c r="AY153">
        <v>1.9607137E-2</v>
      </c>
      <c r="AZ153" t="s">
        <v>64</v>
      </c>
      <c r="BA153">
        <v>100</v>
      </c>
      <c r="BB153">
        <v>0</v>
      </c>
      <c r="BC153" t="s">
        <v>70</v>
      </c>
      <c r="BD153">
        <v>4.0999999999999996</v>
      </c>
      <c r="BE153" s="1">
        <v>400000</v>
      </c>
    </row>
    <row r="154" spans="1:57" x14ac:dyDescent="0.35">
      <c r="A154">
        <v>153</v>
      </c>
      <c r="B154">
        <v>0</v>
      </c>
      <c r="C154">
        <v>8760</v>
      </c>
      <c r="D154">
        <v>1</v>
      </c>
      <c r="E154">
        <v>1</v>
      </c>
      <c r="F154" t="s">
        <v>59</v>
      </c>
      <c r="G154" t="s">
        <v>60</v>
      </c>
      <c r="H154">
        <v>1.5</v>
      </c>
      <c r="I154">
        <v>0.42</v>
      </c>
      <c r="J154">
        <v>1</v>
      </c>
      <c r="K154">
        <v>0</v>
      </c>
      <c r="L154">
        <v>0.13817823524750028</v>
      </c>
      <c r="M154" t="b">
        <v>0</v>
      </c>
      <c r="N154" t="b">
        <v>0</v>
      </c>
      <c r="O154">
        <v>7</v>
      </c>
      <c r="P154">
        <v>200</v>
      </c>
      <c r="Q154">
        <v>10</v>
      </c>
      <c r="R154">
        <v>0</v>
      </c>
      <c r="S154">
        <v>1</v>
      </c>
      <c r="T154">
        <v>0</v>
      </c>
      <c r="U154" t="s">
        <v>61</v>
      </c>
      <c r="V154">
        <v>3</v>
      </c>
      <c r="W154">
        <v>0.37</v>
      </c>
      <c r="X154">
        <v>4</v>
      </c>
      <c r="Y154">
        <v>5</v>
      </c>
      <c r="Z154">
        <v>1970</v>
      </c>
      <c r="AA154">
        <v>1970</v>
      </c>
      <c r="AB154">
        <v>0</v>
      </c>
      <c r="AC154">
        <v>1</v>
      </c>
      <c r="AD154">
        <v>8</v>
      </c>
      <c r="AE154">
        <v>0.5</v>
      </c>
      <c r="AF154" t="s">
        <v>62</v>
      </c>
      <c r="AG154" t="s">
        <v>63</v>
      </c>
      <c r="AH154" t="s">
        <v>65</v>
      </c>
      <c r="AI154">
        <v>724000000</v>
      </c>
      <c r="AJ154">
        <v>54500000</v>
      </c>
      <c r="AK154">
        <v>30</v>
      </c>
      <c r="AL154">
        <v>2.2627530704453426E-2</v>
      </c>
      <c r="AM154">
        <v>12.866666666666667</v>
      </c>
      <c r="AN154">
        <v>1.4608464476699701</v>
      </c>
      <c r="AO154">
        <v>1.2092568272343529</v>
      </c>
      <c r="AP154">
        <v>0</v>
      </c>
      <c r="AQ154">
        <v>0.35</v>
      </c>
      <c r="AR154">
        <v>0</v>
      </c>
      <c r="AS154">
        <v>0</v>
      </c>
      <c r="AT154">
        <v>500</v>
      </c>
      <c r="AU154">
        <v>50</v>
      </c>
      <c r="AV154">
        <v>12.1</v>
      </c>
      <c r="AW154">
        <v>1.9961979999999998E-3</v>
      </c>
      <c r="AX154">
        <v>1.9961979999999998E-3</v>
      </c>
      <c r="AY154">
        <v>1.9607137E-2</v>
      </c>
      <c r="AZ154" t="s">
        <v>65</v>
      </c>
      <c r="BA154">
        <v>100</v>
      </c>
      <c r="BB154">
        <v>0</v>
      </c>
      <c r="BC154" t="s">
        <v>68</v>
      </c>
      <c r="BD154">
        <v>4.0999999999999996</v>
      </c>
      <c r="BE154" s="1">
        <v>400000</v>
      </c>
    </row>
    <row r="155" spans="1:57" x14ac:dyDescent="0.35">
      <c r="A155">
        <v>154</v>
      </c>
      <c r="B155">
        <v>0</v>
      </c>
      <c r="C155">
        <v>8760</v>
      </c>
      <c r="D155">
        <v>1</v>
      </c>
      <c r="E155">
        <v>1</v>
      </c>
      <c r="F155" t="s">
        <v>59</v>
      </c>
      <c r="G155" t="s">
        <v>60</v>
      </c>
      <c r="H155">
        <v>1.5</v>
      </c>
      <c r="I155">
        <v>0.42</v>
      </c>
      <c r="J155">
        <v>1</v>
      </c>
      <c r="K155">
        <v>0</v>
      </c>
      <c r="L155">
        <v>5.6885054510649888E-2</v>
      </c>
      <c r="M155" t="b">
        <v>0</v>
      </c>
      <c r="N155" t="b">
        <v>0</v>
      </c>
      <c r="O155">
        <v>7</v>
      </c>
      <c r="P155">
        <v>200</v>
      </c>
      <c r="Q155">
        <v>10</v>
      </c>
      <c r="R155">
        <v>0</v>
      </c>
      <c r="S155">
        <v>1</v>
      </c>
      <c r="T155">
        <v>0</v>
      </c>
      <c r="U155" t="s">
        <v>61</v>
      </c>
      <c r="V155">
        <v>3</v>
      </c>
      <c r="W155">
        <v>0.37</v>
      </c>
      <c r="X155">
        <v>4</v>
      </c>
      <c r="Y155">
        <v>1</v>
      </c>
      <c r="Z155">
        <v>1970</v>
      </c>
      <c r="AA155">
        <v>1970</v>
      </c>
      <c r="AB155">
        <v>0</v>
      </c>
      <c r="AC155">
        <v>1</v>
      </c>
      <c r="AD155">
        <v>8</v>
      </c>
      <c r="AE155">
        <v>1</v>
      </c>
      <c r="AF155" t="s">
        <v>62</v>
      </c>
      <c r="AG155" t="s">
        <v>63</v>
      </c>
      <c r="AH155" t="s">
        <v>65</v>
      </c>
      <c r="AI155">
        <v>724000000</v>
      </c>
      <c r="AJ155">
        <v>54500000</v>
      </c>
      <c r="AK155">
        <v>30</v>
      </c>
      <c r="AL155">
        <v>8.6612805427428718E-3</v>
      </c>
      <c r="AM155">
        <v>11.095238095238095</v>
      </c>
      <c r="AN155">
        <v>2.6609087853323055</v>
      </c>
      <c r="AO155">
        <v>1.3663251022801557</v>
      </c>
      <c r="AP155">
        <v>0</v>
      </c>
      <c r="AQ155">
        <v>0.35</v>
      </c>
      <c r="AR155">
        <v>0</v>
      </c>
      <c r="AS155">
        <v>0</v>
      </c>
      <c r="AT155">
        <v>500</v>
      </c>
      <c r="AU155">
        <v>50</v>
      </c>
      <c r="AV155">
        <v>12.1</v>
      </c>
      <c r="AW155">
        <v>1.9961979999999998E-3</v>
      </c>
      <c r="AX155">
        <v>1.9961979999999998E-3</v>
      </c>
      <c r="AY155">
        <v>1.9607137E-2</v>
      </c>
      <c r="AZ155" t="s">
        <v>64</v>
      </c>
      <c r="BA155">
        <v>100</v>
      </c>
      <c r="BB155">
        <v>0</v>
      </c>
      <c r="BC155" t="s">
        <v>69</v>
      </c>
      <c r="BD155">
        <v>2</v>
      </c>
      <c r="BE155" s="1">
        <v>400000</v>
      </c>
    </row>
    <row r="156" spans="1:57" x14ac:dyDescent="0.35">
      <c r="A156">
        <v>155</v>
      </c>
      <c r="B156">
        <v>0</v>
      </c>
      <c r="C156">
        <v>8760</v>
      </c>
      <c r="D156">
        <v>1</v>
      </c>
      <c r="E156">
        <v>1</v>
      </c>
      <c r="F156" t="s">
        <v>59</v>
      </c>
      <c r="G156" t="s">
        <v>60</v>
      </c>
      <c r="H156">
        <v>1.5</v>
      </c>
      <c r="I156">
        <v>0.42</v>
      </c>
      <c r="J156">
        <v>1</v>
      </c>
      <c r="K156">
        <v>0</v>
      </c>
      <c r="L156">
        <v>6.9391697700934563E-2</v>
      </c>
      <c r="M156" t="b">
        <v>0</v>
      </c>
      <c r="N156" t="b">
        <v>0</v>
      </c>
      <c r="O156">
        <v>7</v>
      </c>
      <c r="P156">
        <v>200</v>
      </c>
      <c r="Q156">
        <v>10</v>
      </c>
      <c r="R156">
        <v>0</v>
      </c>
      <c r="S156">
        <v>1</v>
      </c>
      <c r="T156">
        <v>0</v>
      </c>
      <c r="U156" t="s">
        <v>61</v>
      </c>
      <c r="V156">
        <v>3</v>
      </c>
      <c r="W156">
        <v>0.37</v>
      </c>
      <c r="X156">
        <v>4</v>
      </c>
      <c r="Y156">
        <v>1</v>
      </c>
      <c r="Z156">
        <v>1970</v>
      </c>
      <c r="AA156">
        <v>1970</v>
      </c>
      <c r="AB156">
        <v>0</v>
      </c>
      <c r="AC156">
        <v>1</v>
      </c>
      <c r="AD156">
        <v>8</v>
      </c>
      <c r="AE156">
        <v>0.5</v>
      </c>
      <c r="AF156" t="s">
        <v>62</v>
      </c>
      <c r="AG156" t="s">
        <v>63</v>
      </c>
      <c r="AH156" t="s">
        <v>64</v>
      </c>
      <c r="AI156">
        <v>724000000</v>
      </c>
      <c r="AJ156">
        <v>54500000</v>
      </c>
      <c r="AK156">
        <v>30</v>
      </c>
      <c r="AL156">
        <v>1.0988988903027965E-2</v>
      </c>
      <c r="AM156">
        <v>5.1904761904761898</v>
      </c>
      <c r="AN156">
        <v>2.5903168831168739</v>
      </c>
      <c r="AO156">
        <v>0.42391545200533931</v>
      </c>
      <c r="AP156">
        <v>0</v>
      </c>
      <c r="AQ156">
        <v>0.35</v>
      </c>
      <c r="AR156">
        <v>0</v>
      </c>
      <c r="AS156">
        <v>0</v>
      </c>
      <c r="AT156">
        <v>500</v>
      </c>
      <c r="AU156">
        <v>50</v>
      </c>
      <c r="AV156">
        <v>12.1</v>
      </c>
      <c r="AW156">
        <v>1.9961979999999998E-3</v>
      </c>
      <c r="AX156">
        <v>1.9961979999999998E-3</v>
      </c>
      <c r="AY156">
        <v>1.9607137E-2</v>
      </c>
      <c r="AZ156" t="s">
        <v>64</v>
      </c>
      <c r="BA156">
        <v>10</v>
      </c>
      <c r="BB156">
        <v>0</v>
      </c>
      <c r="BC156" t="s">
        <v>69</v>
      </c>
      <c r="BD156">
        <v>2</v>
      </c>
      <c r="BE156" s="1">
        <v>400000</v>
      </c>
    </row>
    <row r="157" spans="1:57" x14ac:dyDescent="0.35">
      <c r="A157">
        <v>156</v>
      </c>
      <c r="B157">
        <v>0</v>
      </c>
      <c r="C157">
        <v>8760</v>
      </c>
      <c r="D157">
        <v>1</v>
      </c>
      <c r="E157">
        <v>1</v>
      </c>
      <c r="F157" t="s">
        <v>59</v>
      </c>
      <c r="G157" t="s">
        <v>60</v>
      </c>
      <c r="H157">
        <v>1.5</v>
      </c>
      <c r="I157">
        <v>0.42</v>
      </c>
      <c r="J157">
        <v>1</v>
      </c>
      <c r="K157">
        <v>0</v>
      </c>
      <c r="L157">
        <v>0.1069116272717886</v>
      </c>
      <c r="M157" t="b">
        <v>0</v>
      </c>
      <c r="N157" t="b">
        <v>0</v>
      </c>
      <c r="O157">
        <v>7</v>
      </c>
      <c r="P157">
        <v>200</v>
      </c>
      <c r="Q157">
        <v>10</v>
      </c>
      <c r="R157">
        <v>0</v>
      </c>
      <c r="S157">
        <v>1</v>
      </c>
      <c r="T157">
        <v>0</v>
      </c>
      <c r="U157" t="s">
        <v>61</v>
      </c>
      <c r="V157">
        <v>3</v>
      </c>
      <c r="W157">
        <v>0.37</v>
      </c>
      <c r="X157">
        <v>4</v>
      </c>
      <c r="Y157">
        <v>3</v>
      </c>
      <c r="Z157">
        <v>1970</v>
      </c>
      <c r="AA157">
        <v>1970</v>
      </c>
      <c r="AB157">
        <v>0</v>
      </c>
      <c r="AC157">
        <v>1</v>
      </c>
      <c r="AD157">
        <v>8</v>
      </c>
      <c r="AE157">
        <v>1</v>
      </c>
      <c r="AF157" t="s">
        <v>62</v>
      </c>
      <c r="AG157" t="s">
        <v>63</v>
      </c>
      <c r="AH157" t="s">
        <v>64</v>
      </c>
      <c r="AI157">
        <v>724000000</v>
      </c>
      <c r="AJ157">
        <v>54500000</v>
      </c>
      <c r="AK157">
        <v>30</v>
      </c>
      <c r="AL157">
        <v>1.9135968164025789E-2</v>
      </c>
      <c r="AM157">
        <v>6.9619047619047612</v>
      </c>
      <c r="AN157">
        <v>2.3785411764705797</v>
      </c>
      <c r="AO157">
        <v>1.41868119396209</v>
      </c>
      <c r="AP157">
        <v>0</v>
      </c>
      <c r="AQ157">
        <v>0.35</v>
      </c>
      <c r="AR157">
        <v>0</v>
      </c>
      <c r="AS157">
        <v>0</v>
      </c>
      <c r="AT157">
        <v>500</v>
      </c>
      <c r="AU157">
        <v>50</v>
      </c>
      <c r="AV157">
        <v>12.1</v>
      </c>
      <c r="AW157">
        <v>1.9961979999999998E-3</v>
      </c>
      <c r="AX157">
        <v>1.9961979999999998E-3</v>
      </c>
      <c r="AY157">
        <v>1.9607137E-2</v>
      </c>
      <c r="AZ157" t="s">
        <v>65</v>
      </c>
      <c r="BA157">
        <v>100</v>
      </c>
      <c r="BB157">
        <v>0</v>
      </c>
      <c r="BC157" t="s">
        <v>68</v>
      </c>
      <c r="BD157">
        <v>2.2999999999999998</v>
      </c>
      <c r="BE157" s="1">
        <v>400000</v>
      </c>
    </row>
    <row r="158" spans="1:57" x14ac:dyDescent="0.35">
      <c r="A158">
        <v>157</v>
      </c>
      <c r="B158">
        <v>0</v>
      </c>
      <c r="C158">
        <v>8760</v>
      </c>
      <c r="D158">
        <v>1</v>
      </c>
      <c r="E158">
        <v>1</v>
      </c>
      <c r="F158" t="s">
        <v>59</v>
      </c>
      <c r="G158" t="s">
        <v>60</v>
      </c>
      <c r="H158">
        <v>1.5</v>
      </c>
      <c r="I158">
        <v>0.42</v>
      </c>
      <c r="J158">
        <v>1</v>
      </c>
      <c r="K158">
        <v>0</v>
      </c>
      <c r="L158">
        <v>0.11316494886693095</v>
      </c>
      <c r="M158" t="b">
        <v>0</v>
      </c>
      <c r="N158" t="b">
        <v>0</v>
      </c>
      <c r="O158">
        <v>7</v>
      </c>
      <c r="P158">
        <v>200</v>
      </c>
      <c r="Q158">
        <v>10</v>
      </c>
      <c r="R158">
        <v>0</v>
      </c>
      <c r="S158">
        <v>1</v>
      </c>
      <c r="T158">
        <v>0</v>
      </c>
      <c r="U158" t="s">
        <v>61</v>
      </c>
      <c r="V158">
        <v>3</v>
      </c>
      <c r="W158">
        <v>0.37</v>
      </c>
      <c r="X158">
        <v>4</v>
      </c>
      <c r="Y158">
        <v>2</v>
      </c>
      <c r="Z158">
        <v>1970</v>
      </c>
      <c r="AA158">
        <v>1970</v>
      </c>
      <c r="AB158">
        <v>0</v>
      </c>
      <c r="AC158">
        <v>1</v>
      </c>
      <c r="AD158">
        <v>8</v>
      </c>
      <c r="AE158">
        <v>0.5</v>
      </c>
      <c r="AF158" t="s">
        <v>62</v>
      </c>
      <c r="AG158" t="s">
        <v>63</v>
      </c>
      <c r="AH158" t="s">
        <v>64</v>
      </c>
      <c r="AI158">
        <v>724000000</v>
      </c>
      <c r="AJ158">
        <v>54500000</v>
      </c>
      <c r="AK158">
        <v>30</v>
      </c>
      <c r="AL158">
        <v>1.7972113983883244E-2</v>
      </c>
      <c r="AM158">
        <v>15.228571428571428</v>
      </c>
      <c r="AN158">
        <v>2.5197249809014428</v>
      </c>
      <c r="AO158">
        <v>0.37155936032340509</v>
      </c>
      <c r="AP158">
        <v>0</v>
      </c>
      <c r="AQ158">
        <v>0.35</v>
      </c>
      <c r="AR158">
        <v>0</v>
      </c>
      <c r="AS158">
        <v>0</v>
      </c>
      <c r="AT158">
        <v>500</v>
      </c>
      <c r="AU158">
        <v>50</v>
      </c>
      <c r="AV158">
        <v>12.1</v>
      </c>
      <c r="AW158">
        <v>1.9961979999999998E-3</v>
      </c>
      <c r="AX158">
        <v>1.9961979999999998E-3</v>
      </c>
      <c r="AY158">
        <v>1.9607137E-2</v>
      </c>
      <c r="AZ158" t="s">
        <v>65</v>
      </c>
      <c r="BA158">
        <v>30</v>
      </c>
      <c r="BB158">
        <v>0</v>
      </c>
      <c r="BC158" t="s">
        <v>70</v>
      </c>
      <c r="BD158">
        <v>5</v>
      </c>
      <c r="BE158" s="1">
        <v>400000</v>
      </c>
    </row>
    <row r="159" spans="1:57" x14ac:dyDescent="0.35">
      <c r="A159">
        <v>158</v>
      </c>
      <c r="B159">
        <v>0</v>
      </c>
      <c r="C159">
        <v>8760</v>
      </c>
      <c r="D159">
        <v>1</v>
      </c>
      <c r="E159">
        <v>1</v>
      </c>
      <c r="F159" t="s">
        <v>59</v>
      </c>
      <c r="G159" t="s">
        <v>60</v>
      </c>
      <c r="H159">
        <v>1.5</v>
      </c>
      <c r="I159">
        <v>0.42</v>
      </c>
      <c r="J159">
        <v>1</v>
      </c>
      <c r="K159">
        <v>0</v>
      </c>
      <c r="L159">
        <v>0.1569382000329273</v>
      </c>
      <c r="M159" t="b">
        <v>0</v>
      </c>
      <c r="N159" t="b">
        <v>0</v>
      </c>
      <c r="O159">
        <v>7</v>
      </c>
      <c r="P159">
        <v>200</v>
      </c>
      <c r="Q159">
        <v>10</v>
      </c>
      <c r="R159">
        <v>0</v>
      </c>
      <c r="S159">
        <v>1</v>
      </c>
      <c r="T159">
        <v>0</v>
      </c>
      <c r="U159" t="s">
        <v>61</v>
      </c>
      <c r="V159">
        <v>3</v>
      </c>
      <c r="W159">
        <v>0.37</v>
      </c>
      <c r="X159">
        <v>4</v>
      </c>
      <c r="Y159">
        <v>3</v>
      </c>
      <c r="Z159">
        <v>1970</v>
      </c>
      <c r="AA159">
        <v>1970</v>
      </c>
      <c r="AB159">
        <v>0</v>
      </c>
      <c r="AC159">
        <v>1</v>
      </c>
      <c r="AD159">
        <v>8</v>
      </c>
      <c r="AE159">
        <v>1</v>
      </c>
      <c r="AF159" t="s">
        <v>62</v>
      </c>
      <c r="AG159" t="s">
        <v>63</v>
      </c>
      <c r="AH159" t="s">
        <v>64</v>
      </c>
      <c r="AI159">
        <v>724000000</v>
      </c>
      <c r="AJ159">
        <v>54500000</v>
      </c>
      <c r="AK159">
        <v>30</v>
      </c>
      <c r="AL159">
        <v>2.3791384884595975E-2</v>
      </c>
      <c r="AM159">
        <v>16.409523809523812</v>
      </c>
      <c r="AN159">
        <v>1.4608464476699701</v>
      </c>
      <c r="AO159">
        <v>0.63333981873307632</v>
      </c>
      <c r="AP159">
        <v>0</v>
      </c>
      <c r="AQ159">
        <v>0.35</v>
      </c>
      <c r="AR159">
        <v>0</v>
      </c>
      <c r="AS159">
        <v>0</v>
      </c>
      <c r="AT159">
        <v>500</v>
      </c>
      <c r="AU159">
        <v>50</v>
      </c>
      <c r="AV159">
        <v>12.1</v>
      </c>
      <c r="AW159">
        <v>1.9961979999999998E-3</v>
      </c>
      <c r="AX159">
        <v>1.9961979999999998E-3</v>
      </c>
      <c r="AY159">
        <v>1.9607137E-2</v>
      </c>
      <c r="AZ159" t="s">
        <v>64</v>
      </c>
      <c r="BA159">
        <v>100</v>
      </c>
      <c r="BB159">
        <v>0</v>
      </c>
      <c r="BC159" t="s">
        <v>68</v>
      </c>
      <c r="BD159">
        <v>2.9</v>
      </c>
      <c r="BE159" s="1">
        <v>400000</v>
      </c>
    </row>
    <row r="160" spans="1:57" x14ac:dyDescent="0.35">
      <c r="A160">
        <v>159</v>
      </c>
      <c r="B160">
        <v>0</v>
      </c>
      <c r="C160">
        <v>8760</v>
      </c>
      <c r="D160">
        <v>1</v>
      </c>
      <c r="E160">
        <v>1</v>
      </c>
      <c r="F160" t="s">
        <v>59</v>
      </c>
      <c r="G160" t="s">
        <v>60</v>
      </c>
      <c r="H160">
        <v>1.5</v>
      </c>
      <c r="I160">
        <v>0.42</v>
      </c>
      <c r="J160">
        <v>1</v>
      </c>
      <c r="K160">
        <v>0</v>
      </c>
      <c r="L160">
        <v>0.1069116272717886</v>
      </c>
      <c r="M160" t="b">
        <v>0</v>
      </c>
      <c r="N160" t="b">
        <v>0</v>
      </c>
      <c r="O160">
        <v>7</v>
      </c>
      <c r="P160">
        <v>200</v>
      </c>
      <c r="Q160">
        <v>10</v>
      </c>
      <c r="R160">
        <v>0</v>
      </c>
      <c r="S160">
        <v>1</v>
      </c>
      <c r="T160">
        <v>0</v>
      </c>
      <c r="U160" t="s">
        <v>61</v>
      </c>
      <c r="V160">
        <v>3</v>
      </c>
      <c r="W160">
        <v>0.37</v>
      </c>
      <c r="X160">
        <v>4</v>
      </c>
      <c r="Y160">
        <v>1</v>
      </c>
      <c r="Z160">
        <v>1970</v>
      </c>
      <c r="AA160">
        <v>1970</v>
      </c>
      <c r="AB160">
        <v>0</v>
      </c>
      <c r="AC160">
        <v>1</v>
      </c>
      <c r="AD160">
        <v>8</v>
      </c>
      <c r="AE160">
        <v>0.5</v>
      </c>
      <c r="AF160" t="s">
        <v>62</v>
      </c>
      <c r="AG160" t="s">
        <v>63</v>
      </c>
      <c r="AH160" t="s">
        <v>64</v>
      </c>
      <c r="AI160">
        <v>724000000</v>
      </c>
      <c r="AJ160">
        <v>54500000</v>
      </c>
      <c r="AK160">
        <v>30</v>
      </c>
      <c r="AL160">
        <v>1.215284308317051E-2</v>
      </c>
      <c r="AM160">
        <v>17</v>
      </c>
      <c r="AN160">
        <v>1.4608464476699701</v>
      </c>
      <c r="AO160">
        <v>1.1569007355524188</v>
      </c>
      <c r="AP160">
        <v>0</v>
      </c>
      <c r="AQ160">
        <v>0.35</v>
      </c>
      <c r="AR160">
        <v>0</v>
      </c>
      <c r="AS160">
        <v>0</v>
      </c>
      <c r="AT160">
        <v>500</v>
      </c>
      <c r="AU160">
        <v>50</v>
      </c>
      <c r="AV160">
        <v>12.1</v>
      </c>
      <c r="AW160">
        <v>1.9961979999999998E-3</v>
      </c>
      <c r="AX160">
        <v>1.9961979999999998E-3</v>
      </c>
      <c r="AY160">
        <v>1.9607137E-2</v>
      </c>
      <c r="AZ160" t="s">
        <v>65</v>
      </c>
      <c r="BA160">
        <v>10</v>
      </c>
      <c r="BB160">
        <v>0</v>
      </c>
      <c r="BC160" t="s">
        <v>68</v>
      </c>
      <c r="BD160">
        <v>3.8</v>
      </c>
      <c r="BE160" s="1">
        <v>400000</v>
      </c>
    </row>
    <row r="161" spans="1:57" x14ac:dyDescent="0.35">
      <c r="A161">
        <v>160</v>
      </c>
      <c r="B161">
        <v>0</v>
      </c>
      <c r="C161">
        <v>8760</v>
      </c>
      <c r="D161">
        <v>1</v>
      </c>
      <c r="E161">
        <v>1</v>
      </c>
      <c r="F161" t="s">
        <v>59</v>
      </c>
      <c r="G161" t="s">
        <v>60</v>
      </c>
      <c r="H161">
        <v>1.5</v>
      </c>
      <c r="I161">
        <v>0.42</v>
      </c>
      <c r="J161">
        <v>1</v>
      </c>
      <c r="K161">
        <v>0</v>
      </c>
      <c r="L161">
        <v>0.16319152162806966</v>
      </c>
      <c r="M161" t="b">
        <v>0</v>
      </c>
      <c r="N161" t="b">
        <v>0</v>
      </c>
      <c r="O161">
        <v>7</v>
      </c>
      <c r="P161">
        <v>200</v>
      </c>
      <c r="Q161">
        <v>10</v>
      </c>
      <c r="R161">
        <v>0</v>
      </c>
      <c r="S161">
        <v>1</v>
      </c>
      <c r="T161">
        <v>0</v>
      </c>
      <c r="U161" t="s">
        <v>61</v>
      </c>
      <c r="V161">
        <v>3</v>
      </c>
      <c r="W161">
        <v>0.37</v>
      </c>
      <c r="X161">
        <v>4</v>
      </c>
      <c r="Y161">
        <v>2</v>
      </c>
      <c r="Z161">
        <v>1970</v>
      </c>
      <c r="AA161">
        <v>1970</v>
      </c>
      <c r="AB161">
        <v>0</v>
      </c>
      <c r="AC161">
        <v>1</v>
      </c>
      <c r="AD161">
        <v>8</v>
      </c>
      <c r="AE161">
        <v>0.25</v>
      </c>
      <c r="AF161" t="s">
        <v>62</v>
      </c>
      <c r="AG161" t="s">
        <v>63</v>
      </c>
      <c r="AH161" t="s">
        <v>65</v>
      </c>
      <c r="AI161">
        <v>724000000</v>
      </c>
      <c r="AJ161">
        <v>54500000</v>
      </c>
      <c r="AK161">
        <v>30</v>
      </c>
      <c r="AL161">
        <v>3.1938364145593798E-2</v>
      </c>
      <c r="AM161">
        <v>11.095238095238095</v>
      </c>
      <c r="AN161">
        <v>2.8726844919786001</v>
      </c>
      <c r="AO161">
        <v>1.41868119396209</v>
      </c>
      <c r="AP161">
        <v>0</v>
      </c>
      <c r="AQ161">
        <v>0.35</v>
      </c>
      <c r="AR161">
        <v>0</v>
      </c>
      <c r="AS161">
        <v>0</v>
      </c>
      <c r="AT161">
        <v>500</v>
      </c>
      <c r="AU161">
        <v>50</v>
      </c>
      <c r="AV161">
        <v>12.1</v>
      </c>
      <c r="AW161">
        <v>1.9961979999999998E-3</v>
      </c>
      <c r="AX161">
        <v>1.9961979999999998E-3</v>
      </c>
      <c r="AY161">
        <v>1.9607137E-2</v>
      </c>
      <c r="AZ161" t="s">
        <v>64</v>
      </c>
      <c r="BA161">
        <v>30</v>
      </c>
      <c r="BB161">
        <v>0</v>
      </c>
      <c r="BC161" t="s">
        <v>68</v>
      </c>
      <c r="BD161">
        <v>2</v>
      </c>
      <c r="BE161" s="1">
        <v>400000</v>
      </c>
    </row>
    <row r="162" spans="1:57" x14ac:dyDescent="0.35">
      <c r="A162">
        <v>161</v>
      </c>
      <c r="B162">
        <v>0</v>
      </c>
      <c r="C162">
        <v>8760</v>
      </c>
      <c r="D162">
        <v>1</v>
      </c>
      <c r="E162">
        <v>1</v>
      </c>
      <c r="F162" t="s">
        <v>59</v>
      </c>
      <c r="G162" t="s">
        <v>60</v>
      </c>
      <c r="H162">
        <v>1.5</v>
      </c>
      <c r="I162">
        <v>0.42</v>
      </c>
      <c r="J162">
        <v>1</v>
      </c>
      <c r="K162">
        <v>0</v>
      </c>
      <c r="L162">
        <v>6.9391697700934563E-2</v>
      </c>
      <c r="M162" t="b">
        <v>0</v>
      </c>
      <c r="N162" t="b">
        <v>0</v>
      </c>
      <c r="O162">
        <v>7</v>
      </c>
      <c r="P162">
        <v>200</v>
      </c>
      <c r="Q162">
        <v>10</v>
      </c>
      <c r="R162">
        <v>0</v>
      </c>
      <c r="S162">
        <v>1</v>
      </c>
      <c r="T162">
        <v>0</v>
      </c>
      <c r="U162" t="s">
        <v>61</v>
      </c>
      <c r="V162">
        <v>3</v>
      </c>
      <c r="W162">
        <v>0.37</v>
      </c>
      <c r="X162">
        <v>4</v>
      </c>
      <c r="Y162">
        <v>2</v>
      </c>
      <c r="Z162">
        <v>1970</v>
      </c>
      <c r="AA162">
        <v>1970</v>
      </c>
      <c r="AB162">
        <v>0</v>
      </c>
      <c r="AC162">
        <v>1</v>
      </c>
      <c r="AD162">
        <v>8</v>
      </c>
      <c r="AE162">
        <v>0.5</v>
      </c>
      <c r="AF162" t="s">
        <v>62</v>
      </c>
      <c r="AG162" t="s">
        <v>63</v>
      </c>
      <c r="AH162" t="s">
        <v>65</v>
      </c>
      <c r="AI162">
        <v>724000000</v>
      </c>
      <c r="AJ162">
        <v>54500000</v>
      </c>
      <c r="AK162">
        <v>30</v>
      </c>
      <c r="AL162">
        <v>8.6612805427428718E-3</v>
      </c>
      <c r="AM162">
        <v>5.1904761904761898</v>
      </c>
      <c r="AN162">
        <v>2.8726844919786001</v>
      </c>
      <c r="AO162">
        <v>1.0521885521885503</v>
      </c>
      <c r="AP162">
        <v>0</v>
      </c>
      <c r="AQ162">
        <v>0.35</v>
      </c>
      <c r="AR162">
        <v>0</v>
      </c>
      <c r="AS162">
        <v>0</v>
      </c>
      <c r="AT162">
        <v>500</v>
      </c>
      <c r="AU162">
        <v>50</v>
      </c>
      <c r="AV162">
        <v>12.1</v>
      </c>
      <c r="AW162">
        <v>1.9961979999999998E-3</v>
      </c>
      <c r="AX162">
        <v>1.9961979999999998E-3</v>
      </c>
      <c r="AY162">
        <v>1.9607137E-2</v>
      </c>
      <c r="AZ162" t="s">
        <v>65</v>
      </c>
      <c r="BA162">
        <v>100</v>
      </c>
      <c r="BB162">
        <v>0</v>
      </c>
      <c r="BC162" t="s">
        <v>68</v>
      </c>
      <c r="BD162">
        <v>2</v>
      </c>
      <c r="BE162" s="1">
        <v>400000</v>
      </c>
    </row>
    <row r="163" spans="1:57" x14ac:dyDescent="0.35">
      <c r="A163">
        <v>162</v>
      </c>
      <c r="B163">
        <v>0</v>
      </c>
      <c r="C163">
        <v>8760</v>
      </c>
      <c r="D163">
        <v>1</v>
      </c>
      <c r="E163">
        <v>1</v>
      </c>
      <c r="F163" t="s">
        <v>59</v>
      </c>
      <c r="G163" t="s">
        <v>60</v>
      </c>
      <c r="H163">
        <v>1.5</v>
      </c>
      <c r="I163">
        <v>0.42</v>
      </c>
      <c r="J163">
        <v>1</v>
      </c>
      <c r="K163">
        <v>0</v>
      </c>
      <c r="L163">
        <v>4.4378411320365213E-2</v>
      </c>
      <c r="M163" t="b">
        <v>0</v>
      </c>
      <c r="N163" t="b">
        <v>0</v>
      </c>
      <c r="O163">
        <v>7</v>
      </c>
      <c r="P163">
        <v>200</v>
      </c>
      <c r="Q163">
        <v>10</v>
      </c>
      <c r="R163">
        <v>0</v>
      </c>
      <c r="S163">
        <v>1</v>
      </c>
      <c r="T163">
        <v>0</v>
      </c>
      <c r="U163" t="s">
        <v>61</v>
      </c>
      <c r="V163">
        <v>3</v>
      </c>
      <c r="W163">
        <v>0.37</v>
      </c>
      <c r="X163">
        <v>4</v>
      </c>
      <c r="Y163">
        <v>5</v>
      </c>
      <c r="Z163">
        <v>1970</v>
      </c>
      <c r="AA163">
        <v>1970</v>
      </c>
      <c r="AB163">
        <v>0</v>
      </c>
      <c r="AC163">
        <v>1</v>
      </c>
      <c r="AD163">
        <v>8</v>
      </c>
      <c r="AE163">
        <v>0.25</v>
      </c>
      <c r="AF163" t="s">
        <v>62</v>
      </c>
      <c r="AG163" t="s">
        <v>63</v>
      </c>
      <c r="AH163" t="s">
        <v>65</v>
      </c>
      <c r="AI163">
        <v>724000000</v>
      </c>
      <c r="AJ163">
        <v>54500000</v>
      </c>
      <c r="AK163">
        <v>30</v>
      </c>
      <c r="AL163">
        <v>2.3791384884595975E-2</v>
      </c>
      <c r="AM163">
        <v>5.1904761904761898</v>
      </c>
      <c r="AN163">
        <v>1.8843978609625591</v>
      </c>
      <c r="AO163">
        <v>1.41868119396209</v>
      </c>
      <c r="AP163">
        <v>0</v>
      </c>
      <c r="AQ163">
        <v>0.35</v>
      </c>
      <c r="AR163">
        <v>0</v>
      </c>
      <c r="AS163">
        <v>0</v>
      </c>
      <c r="AT163">
        <v>500</v>
      </c>
      <c r="AU163">
        <v>50</v>
      </c>
      <c r="AV163">
        <v>12.1</v>
      </c>
      <c r="AW163">
        <v>1.9961979999999998E-3</v>
      </c>
      <c r="AX163">
        <v>1.9961979999999998E-3</v>
      </c>
      <c r="AY163">
        <v>1.9607137E-2</v>
      </c>
      <c r="AZ163" t="s">
        <v>64</v>
      </c>
      <c r="BA163">
        <v>30</v>
      </c>
      <c r="BB163">
        <v>0</v>
      </c>
      <c r="BC163" t="s">
        <v>70</v>
      </c>
      <c r="BD163">
        <v>3.35</v>
      </c>
      <c r="BE163" s="1">
        <v>400000</v>
      </c>
    </row>
    <row r="164" spans="1:57" x14ac:dyDescent="0.35">
      <c r="A164">
        <v>163</v>
      </c>
      <c r="B164">
        <v>0</v>
      </c>
      <c r="C164">
        <v>8760</v>
      </c>
      <c r="D164">
        <v>1</v>
      </c>
      <c r="E164">
        <v>1</v>
      </c>
      <c r="F164" t="s">
        <v>59</v>
      </c>
      <c r="G164" t="s">
        <v>60</v>
      </c>
      <c r="H164">
        <v>1.5</v>
      </c>
      <c r="I164">
        <v>0.42</v>
      </c>
      <c r="J164">
        <v>1</v>
      </c>
      <c r="K164">
        <v>0</v>
      </c>
      <c r="L164">
        <v>4.4378411320365213E-2</v>
      </c>
      <c r="M164" t="b">
        <v>0</v>
      </c>
      <c r="N164" t="b">
        <v>0</v>
      </c>
      <c r="O164">
        <v>7</v>
      </c>
      <c r="P164">
        <v>200</v>
      </c>
      <c r="Q164">
        <v>10</v>
      </c>
      <c r="R164">
        <v>0</v>
      </c>
      <c r="S164">
        <v>1</v>
      </c>
      <c r="T164">
        <v>0</v>
      </c>
      <c r="U164" t="s">
        <v>61</v>
      </c>
      <c r="V164">
        <v>3</v>
      </c>
      <c r="W164">
        <v>0.37</v>
      </c>
      <c r="X164">
        <v>4</v>
      </c>
      <c r="Y164">
        <v>5</v>
      </c>
      <c r="Z164">
        <v>1970</v>
      </c>
      <c r="AA164">
        <v>1970</v>
      </c>
      <c r="AB164">
        <v>0</v>
      </c>
      <c r="AC164">
        <v>1</v>
      </c>
      <c r="AD164">
        <v>8</v>
      </c>
      <c r="AE164">
        <v>1</v>
      </c>
      <c r="AF164" t="s">
        <v>62</v>
      </c>
      <c r="AG164" t="s">
        <v>63</v>
      </c>
      <c r="AH164" t="s">
        <v>65</v>
      </c>
      <c r="AI164">
        <v>724000000</v>
      </c>
      <c r="AJ164">
        <v>54500000</v>
      </c>
      <c r="AK164">
        <v>30</v>
      </c>
      <c r="AL164">
        <v>2.9610655785308707E-2</v>
      </c>
      <c r="AM164">
        <v>5.1904761904761898</v>
      </c>
      <c r="AN164">
        <v>2.8726844919786001</v>
      </c>
      <c r="AO164">
        <v>1.41868119396209</v>
      </c>
      <c r="AP164">
        <v>0</v>
      </c>
      <c r="AQ164">
        <v>0.35</v>
      </c>
      <c r="AR164">
        <v>0</v>
      </c>
      <c r="AS164">
        <v>0</v>
      </c>
      <c r="AT164">
        <v>500</v>
      </c>
      <c r="AU164">
        <v>50</v>
      </c>
      <c r="AV164">
        <v>12.1</v>
      </c>
      <c r="AW164">
        <v>1.9961979999999998E-3</v>
      </c>
      <c r="AX164">
        <v>1.9961979999999998E-3</v>
      </c>
      <c r="AY164">
        <v>1.9607137E-2</v>
      </c>
      <c r="AZ164" t="s">
        <v>65</v>
      </c>
      <c r="BA164">
        <v>30</v>
      </c>
      <c r="BB164">
        <v>0</v>
      </c>
      <c r="BC164" t="s">
        <v>69</v>
      </c>
      <c r="BD164">
        <v>2</v>
      </c>
      <c r="BE164" s="1">
        <v>400000</v>
      </c>
    </row>
    <row r="165" spans="1:57" x14ac:dyDescent="0.35">
      <c r="A165">
        <v>164</v>
      </c>
      <c r="B165">
        <v>0</v>
      </c>
      <c r="C165">
        <v>8760</v>
      </c>
      <c r="D165">
        <v>1</v>
      </c>
      <c r="E165">
        <v>1</v>
      </c>
      <c r="F165" t="s">
        <v>59</v>
      </c>
      <c r="G165" t="s">
        <v>60</v>
      </c>
      <c r="H165">
        <v>1.5</v>
      </c>
      <c r="I165">
        <v>0.42</v>
      </c>
      <c r="J165">
        <v>1</v>
      </c>
      <c r="K165">
        <v>0</v>
      </c>
      <c r="L165">
        <v>4.4378411320365213E-2</v>
      </c>
      <c r="M165" t="b">
        <v>0</v>
      </c>
      <c r="N165" t="b">
        <v>0</v>
      </c>
      <c r="O165">
        <v>7</v>
      </c>
      <c r="P165">
        <v>200</v>
      </c>
      <c r="Q165">
        <v>10</v>
      </c>
      <c r="R165">
        <v>0</v>
      </c>
      <c r="S165">
        <v>1</v>
      </c>
      <c r="T165">
        <v>0</v>
      </c>
      <c r="U165" t="s">
        <v>61</v>
      </c>
      <c r="V165">
        <v>3</v>
      </c>
      <c r="W165">
        <v>0.37</v>
      </c>
      <c r="X165">
        <v>4</v>
      </c>
      <c r="Y165">
        <v>3</v>
      </c>
      <c r="Z165">
        <v>1970</v>
      </c>
      <c r="AA165">
        <v>1970</v>
      </c>
      <c r="AB165">
        <v>0</v>
      </c>
      <c r="AC165">
        <v>1</v>
      </c>
      <c r="AD165">
        <v>8</v>
      </c>
      <c r="AE165">
        <v>0.25</v>
      </c>
      <c r="AF165" t="s">
        <v>62</v>
      </c>
      <c r="AG165" t="s">
        <v>63</v>
      </c>
      <c r="AH165" t="s">
        <v>64</v>
      </c>
      <c r="AI165">
        <v>724000000</v>
      </c>
      <c r="AJ165">
        <v>54500000</v>
      </c>
      <c r="AK165">
        <v>30</v>
      </c>
      <c r="AL165">
        <v>3.1938364145593798E-2</v>
      </c>
      <c r="AM165">
        <v>17</v>
      </c>
      <c r="AN165">
        <v>1.4608464476699701</v>
      </c>
      <c r="AO165">
        <v>0.37155936032340509</v>
      </c>
      <c r="AP165">
        <v>0</v>
      </c>
      <c r="AQ165">
        <v>0.35</v>
      </c>
      <c r="AR165">
        <v>0</v>
      </c>
      <c r="AS165">
        <v>0</v>
      </c>
      <c r="AT165">
        <v>500</v>
      </c>
      <c r="AU165">
        <v>50</v>
      </c>
      <c r="AV165">
        <v>12.1</v>
      </c>
      <c r="AW165">
        <v>1.9961979999999998E-3</v>
      </c>
      <c r="AX165">
        <v>1.9961979999999998E-3</v>
      </c>
      <c r="AY165">
        <v>1.9607137E-2</v>
      </c>
      <c r="AZ165" t="s">
        <v>64</v>
      </c>
      <c r="BA165">
        <v>30</v>
      </c>
      <c r="BB165">
        <v>0</v>
      </c>
      <c r="BC165" t="s">
        <v>69</v>
      </c>
      <c r="BD165">
        <v>2</v>
      </c>
      <c r="BE165" s="1">
        <v>400000</v>
      </c>
    </row>
    <row r="166" spans="1:57" x14ac:dyDescent="0.35">
      <c r="A166">
        <v>165</v>
      </c>
      <c r="B166">
        <v>0</v>
      </c>
      <c r="C166">
        <v>8760</v>
      </c>
      <c r="D166">
        <v>1</v>
      </c>
      <c r="E166">
        <v>1</v>
      </c>
      <c r="F166" t="s">
        <v>59</v>
      </c>
      <c r="G166" t="s">
        <v>60</v>
      </c>
      <c r="H166">
        <v>1.5</v>
      </c>
      <c r="I166">
        <v>0.42</v>
      </c>
      <c r="J166">
        <v>1</v>
      </c>
      <c r="K166">
        <v>0</v>
      </c>
      <c r="L166">
        <v>4.4378411320365213E-2</v>
      </c>
      <c r="M166" t="b">
        <v>0</v>
      </c>
      <c r="N166" t="b">
        <v>0</v>
      </c>
      <c r="O166">
        <v>7</v>
      </c>
      <c r="P166">
        <v>200</v>
      </c>
      <c r="Q166">
        <v>10</v>
      </c>
      <c r="R166">
        <v>0</v>
      </c>
      <c r="S166">
        <v>1</v>
      </c>
      <c r="T166">
        <v>0</v>
      </c>
      <c r="U166" t="s">
        <v>61</v>
      </c>
      <c r="V166">
        <v>3</v>
      </c>
      <c r="W166">
        <v>0.37</v>
      </c>
      <c r="X166">
        <v>4</v>
      </c>
      <c r="Y166">
        <v>1</v>
      </c>
      <c r="Z166">
        <v>1970</v>
      </c>
      <c r="AA166">
        <v>1970</v>
      </c>
      <c r="AB166">
        <v>0</v>
      </c>
      <c r="AC166">
        <v>1</v>
      </c>
      <c r="AD166">
        <v>8</v>
      </c>
      <c r="AE166">
        <v>0.5</v>
      </c>
      <c r="AF166" t="s">
        <v>62</v>
      </c>
      <c r="AG166" t="s">
        <v>63</v>
      </c>
      <c r="AH166" t="s">
        <v>65</v>
      </c>
      <c r="AI166">
        <v>724000000</v>
      </c>
      <c r="AJ166">
        <v>54500000</v>
      </c>
      <c r="AK166">
        <v>30</v>
      </c>
      <c r="AL166">
        <v>8.6612805427428718E-3</v>
      </c>
      <c r="AM166">
        <v>7.5523809523809522</v>
      </c>
      <c r="AN166">
        <v>1.4608464476699701</v>
      </c>
      <c r="AO166">
        <v>0.37155936032340509</v>
      </c>
      <c r="AP166">
        <v>0</v>
      </c>
      <c r="AQ166">
        <v>0.35</v>
      </c>
      <c r="AR166">
        <v>0</v>
      </c>
      <c r="AS166">
        <v>0</v>
      </c>
      <c r="AT166">
        <v>500</v>
      </c>
      <c r="AU166">
        <v>50</v>
      </c>
      <c r="AV166">
        <v>12.1</v>
      </c>
      <c r="AW166">
        <v>1.9961979999999998E-3</v>
      </c>
      <c r="AX166">
        <v>1.9961979999999998E-3</v>
      </c>
      <c r="AY166">
        <v>1.9607137E-2</v>
      </c>
      <c r="AZ166" t="s">
        <v>65</v>
      </c>
      <c r="BA166">
        <v>10</v>
      </c>
      <c r="BB166">
        <v>0</v>
      </c>
      <c r="BC166" t="s">
        <v>68</v>
      </c>
      <c r="BD166">
        <v>5</v>
      </c>
      <c r="BE166" s="1">
        <v>400000</v>
      </c>
    </row>
    <row r="167" spans="1:57" x14ac:dyDescent="0.35">
      <c r="A167">
        <v>166</v>
      </c>
      <c r="B167">
        <v>0</v>
      </c>
      <c r="C167">
        <v>8760</v>
      </c>
      <c r="D167">
        <v>1</v>
      </c>
      <c r="E167">
        <v>1</v>
      </c>
      <c r="F167" t="s">
        <v>59</v>
      </c>
      <c r="G167" t="s">
        <v>60</v>
      </c>
      <c r="H167">
        <v>1.5</v>
      </c>
      <c r="I167">
        <v>0.42</v>
      </c>
      <c r="J167">
        <v>1</v>
      </c>
      <c r="K167">
        <v>0</v>
      </c>
      <c r="L167">
        <v>0.16944484322321199</v>
      </c>
      <c r="M167" t="b">
        <v>0</v>
      </c>
      <c r="N167" t="b">
        <v>0</v>
      </c>
      <c r="O167">
        <v>7</v>
      </c>
      <c r="P167">
        <v>200</v>
      </c>
      <c r="Q167">
        <v>10</v>
      </c>
      <c r="R167">
        <v>0</v>
      </c>
      <c r="S167">
        <v>1</v>
      </c>
      <c r="T167">
        <v>0</v>
      </c>
      <c r="U167" t="s">
        <v>61</v>
      </c>
      <c r="V167">
        <v>3</v>
      </c>
      <c r="W167">
        <v>0.37</v>
      </c>
      <c r="X167">
        <v>4</v>
      </c>
      <c r="Y167">
        <v>3</v>
      </c>
      <c r="Z167">
        <v>1970</v>
      </c>
      <c r="AA167">
        <v>1970</v>
      </c>
      <c r="AB167">
        <v>0</v>
      </c>
      <c r="AC167">
        <v>1</v>
      </c>
      <c r="AD167">
        <v>8</v>
      </c>
      <c r="AE167">
        <v>0.25</v>
      </c>
      <c r="AF167" t="s">
        <v>62</v>
      </c>
      <c r="AG167" t="s">
        <v>63</v>
      </c>
      <c r="AH167" t="s">
        <v>65</v>
      </c>
      <c r="AI167">
        <v>724000000</v>
      </c>
      <c r="AJ167">
        <v>54500000</v>
      </c>
      <c r="AK167">
        <v>30</v>
      </c>
      <c r="AL167">
        <v>2.2627530704453426E-2</v>
      </c>
      <c r="AM167">
        <v>8.1428571428571423</v>
      </c>
      <c r="AN167">
        <v>1.4608464476699701</v>
      </c>
      <c r="AO167">
        <v>1.41868119396209</v>
      </c>
      <c r="AP167">
        <v>0</v>
      </c>
      <c r="AQ167">
        <v>0.35</v>
      </c>
      <c r="AR167">
        <v>0</v>
      </c>
      <c r="AS167">
        <v>0</v>
      </c>
      <c r="AT167">
        <v>500</v>
      </c>
      <c r="AU167">
        <v>50</v>
      </c>
      <c r="AV167">
        <v>12.1</v>
      </c>
      <c r="AW167">
        <v>1.9961979999999998E-3</v>
      </c>
      <c r="AX167">
        <v>1.9961979999999998E-3</v>
      </c>
      <c r="AY167">
        <v>1.9607137E-2</v>
      </c>
      <c r="AZ167" t="s">
        <v>65</v>
      </c>
      <c r="BA167">
        <v>30</v>
      </c>
      <c r="BB167">
        <v>0</v>
      </c>
      <c r="BC167" t="s">
        <v>70</v>
      </c>
      <c r="BD167">
        <v>2.15</v>
      </c>
      <c r="BE167" s="1">
        <v>400000</v>
      </c>
    </row>
    <row r="168" spans="1:57" x14ac:dyDescent="0.35">
      <c r="A168">
        <v>167</v>
      </c>
      <c r="B168">
        <v>0</v>
      </c>
      <c r="C168">
        <v>8760</v>
      </c>
      <c r="D168">
        <v>1</v>
      </c>
      <c r="E168">
        <v>1</v>
      </c>
      <c r="F168" t="s">
        <v>59</v>
      </c>
      <c r="G168" t="s">
        <v>60</v>
      </c>
      <c r="H168">
        <v>1.5</v>
      </c>
      <c r="I168">
        <v>0.42</v>
      </c>
      <c r="J168">
        <v>1</v>
      </c>
      <c r="K168">
        <v>0</v>
      </c>
      <c r="L168">
        <v>4.4378411320365213E-2</v>
      </c>
      <c r="M168" t="b">
        <v>0</v>
      </c>
      <c r="N168" t="b">
        <v>0</v>
      </c>
      <c r="O168">
        <v>7</v>
      </c>
      <c r="P168">
        <v>200</v>
      </c>
      <c r="Q168">
        <v>10</v>
      </c>
      <c r="R168">
        <v>0</v>
      </c>
      <c r="S168">
        <v>1</v>
      </c>
      <c r="T168">
        <v>0</v>
      </c>
      <c r="U168" t="s">
        <v>61</v>
      </c>
      <c r="V168">
        <v>3</v>
      </c>
      <c r="W168">
        <v>0.37</v>
      </c>
      <c r="X168">
        <v>4</v>
      </c>
      <c r="Y168">
        <v>2</v>
      </c>
      <c r="Z168">
        <v>1970</v>
      </c>
      <c r="AA168">
        <v>1970</v>
      </c>
      <c r="AB168">
        <v>0</v>
      </c>
      <c r="AC168">
        <v>1</v>
      </c>
      <c r="AD168">
        <v>8</v>
      </c>
      <c r="AE168">
        <v>1</v>
      </c>
      <c r="AF168" t="s">
        <v>62</v>
      </c>
      <c r="AG168" t="s">
        <v>63</v>
      </c>
      <c r="AH168" t="s">
        <v>65</v>
      </c>
      <c r="AI168">
        <v>724000000</v>
      </c>
      <c r="AJ168">
        <v>54500000</v>
      </c>
      <c r="AK168">
        <v>30</v>
      </c>
      <c r="AL168">
        <v>3.1938364145593798E-2</v>
      </c>
      <c r="AM168">
        <v>5.1904761904761898</v>
      </c>
      <c r="AN168">
        <v>2.1667654698242851</v>
      </c>
      <c r="AO168">
        <v>0.37155936032340509</v>
      </c>
      <c r="AP168">
        <v>0</v>
      </c>
      <c r="AQ168">
        <v>0.35</v>
      </c>
      <c r="AR168">
        <v>0</v>
      </c>
      <c r="AS168">
        <v>0</v>
      </c>
      <c r="AT168">
        <v>500</v>
      </c>
      <c r="AU168">
        <v>50</v>
      </c>
      <c r="AV168">
        <v>12.1</v>
      </c>
      <c r="AW168">
        <v>1.9961979999999998E-3</v>
      </c>
      <c r="AX168">
        <v>1.9961979999999998E-3</v>
      </c>
      <c r="AY168">
        <v>1.9607137E-2</v>
      </c>
      <c r="AZ168" t="s">
        <v>65</v>
      </c>
      <c r="BA168">
        <v>30</v>
      </c>
      <c r="BB168">
        <v>0</v>
      </c>
      <c r="BC168" t="s">
        <v>70</v>
      </c>
      <c r="BD168">
        <v>5</v>
      </c>
      <c r="BE168" s="1">
        <v>400000</v>
      </c>
    </row>
    <row r="169" spans="1:57" x14ac:dyDescent="0.35">
      <c r="A169">
        <v>168</v>
      </c>
      <c r="B169">
        <v>0</v>
      </c>
      <c r="C169">
        <v>8760</v>
      </c>
      <c r="D169">
        <v>1</v>
      </c>
      <c r="E169">
        <v>1</v>
      </c>
      <c r="F169" t="s">
        <v>59</v>
      </c>
      <c r="G169" t="s">
        <v>60</v>
      </c>
      <c r="H169">
        <v>1.5</v>
      </c>
      <c r="I169">
        <v>0.42</v>
      </c>
      <c r="J169">
        <v>1</v>
      </c>
      <c r="K169">
        <v>0</v>
      </c>
      <c r="L169">
        <v>4.4378411320365213E-2</v>
      </c>
      <c r="M169" t="b">
        <v>0</v>
      </c>
      <c r="N169" t="b">
        <v>0</v>
      </c>
      <c r="O169">
        <v>7</v>
      </c>
      <c r="P169">
        <v>200</v>
      </c>
      <c r="Q169">
        <v>10</v>
      </c>
      <c r="R169">
        <v>0</v>
      </c>
      <c r="S169">
        <v>1</v>
      </c>
      <c r="T169">
        <v>0</v>
      </c>
      <c r="U169" t="s">
        <v>61</v>
      </c>
      <c r="V169">
        <v>3</v>
      </c>
      <c r="W169">
        <v>0.37</v>
      </c>
      <c r="X169">
        <v>4</v>
      </c>
      <c r="Y169">
        <v>5</v>
      </c>
      <c r="Z169">
        <v>1970</v>
      </c>
      <c r="AA169">
        <v>1970</v>
      </c>
      <c r="AB169">
        <v>0</v>
      </c>
      <c r="AC169">
        <v>1</v>
      </c>
      <c r="AD169">
        <v>8</v>
      </c>
      <c r="AE169">
        <v>0.25</v>
      </c>
      <c r="AF169" t="s">
        <v>62</v>
      </c>
      <c r="AG169" t="s">
        <v>63</v>
      </c>
      <c r="AH169" t="s">
        <v>64</v>
      </c>
      <c r="AI169">
        <v>724000000</v>
      </c>
      <c r="AJ169">
        <v>54500000</v>
      </c>
      <c r="AK169">
        <v>30</v>
      </c>
      <c r="AL169">
        <v>3.1938364145593798E-2</v>
      </c>
      <c r="AM169">
        <v>5.1904761904761898</v>
      </c>
      <c r="AN169">
        <v>2.8726844919786001</v>
      </c>
      <c r="AO169">
        <v>1.41868119396209</v>
      </c>
      <c r="AP169">
        <v>0</v>
      </c>
      <c r="AQ169">
        <v>0.35</v>
      </c>
      <c r="AR169">
        <v>0</v>
      </c>
      <c r="AS169">
        <v>0</v>
      </c>
      <c r="AT169">
        <v>500</v>
      </c>
      <c r="AU169">
        <v>50</v>
      </c>
      <c r="AV169">
        <v>12.1</v>
      </c>
      <c r="AW169">
        <v>1.9961979999999998E-3</v>
      </c>
      <c r="AX169">
        <v>1.9961979999999998E-3</v>
      </c>
      <c r="AY169">
        <v>1.9607137E-2</v>
      </c>
      <c r="AZ169" t="s">
        <v>64</v>
      </c>
      <c r="BA169">
        <v>10</v>
      </c>
      <c r="BB169">
        <v>0</v>
      </c>
      <c r="BC169" t="s">
        <v>70</v>
      </c>
      <c r="BD169">
        <v>2</v>
      </c>
      <c r="BE169" s="1">
        <v>400000</v>
      </c>
    </row>
    <row r="170" spans="1:57" x14ac:dyDescent="0.35">
      <c r="A170">
        <v>169</v>
      </c>
      <c r="B170">
        <v>0</v>
      </c>
      <c r="C170">
        <v>8760</v>
      </c>
      <c r="D170">
        <v>1</v>
      </c>
      <c r="E170">
        <v>1</v>
      </c>
      <c r="F170" t="s">
        <v>59</v>
      </c>
      <c r="G170" t="s">
        <v>60</v>
      </c>
      <c r="H170">
        <v>1.5</v>
      </c>
      <c r="I170">
        <v>0.42</v>
      </c>
      <c r="J170">
        <v>1</v>
      </c>
      <c r="K170">
        <v>0</v>
      </c>
      <c r="L170">
        <v>0.13192491365235795</v>
      </c>
      <c r="M170" t="b">
        <v>0</v>
      </c>
      <c r="N170" t="b">
        <v>0</v>
      </c>
      <c r="O170">
        <v>7</v>
      </c>
      <c r="P170">
        <v>200</v>
      </c>
      <c r="Q170">
        <v>10</v>
      </c>
      <c r="R170">
        <v>0</v>
      </c>
      <c r="S170">
        <v>1</v>
      </c>
      <c r="T170">
        <v>0</v>
      </c>
      <c r="U170" t="s">
        <v>61</v>
      </c>
      <c r="V170">
        <v>3</v>
      </c>
      <c r="W170">
        <v>0.37</v>
      </c>
      <c r="X170">
        <v>4</v>
      </c>
      <c r="Y170">
        <v>4</v>
      </c>
      <c r="Z170">
        <v>1970</v>
      </c>
      <c r="AA170">
        <v>1970</v>
      </c>
      <c r="AB170">
        <v>0</v>
      </c>
      <c r="AC170">
        <v>1</v>
      </c>
      <c r="AD170">
        <v>8</v>
      </c>
      <c r="AE170">
        <v>0.25</v>
      </c>
      <c r="AF170" t="s">
        <v>62</v>
      </c>
      <c r="AG170" t="s">
        <v>63</v>
      </c>
      <c r="AH170" t="s">
        <v>64</v>
      </c>
      <c r="AI170">
        <v>724000000</v>
      </c>
      <c r="AJ170">
        <v>54500000</v>
      </c>
      <c r="AK170">
        <v>30</v>
      </c>
      <c r="AL170">
        <v>8.6612805427428718E-3</v>
      </c>
      <c r="AM170">
        <v>8.1428571428571423</v>
      </c>
      <c r="AN170">
        <v>1.8138059587471276</v>
      </c>
      <c r="AO170">
        <v>0.68569591041501055</v>
      </c>
      <c r="AP170">
        <v>0</v>
      </c>
      <c r="AQ170">
        <v>0.35</v>
      </c>
      <c r="AR170">
        <v>0</v>
      </c>
      <c r="AS170">
        <v>0</v>
      </c>
      <c r="AT170">
        <v>500</v>
      </c>
      <c r="AU170">
        <v>50</v>
      </c>
      <c r="AV170">
        <v>12.1</v>
      </c>
      <c r="AW170">
        <v>1.9961979999999998E-3</v>
      </c>
      <c r="AX170">
        <v>1.9961979999999998E-3</v>
      </c>
      <c r="AY170">
        <v>1.9607137E-2</v>
      </c>
      <c r="AZ170" t="s">
        <v>65</v>
      </c>
      <c r="BA170">
        <v>30</v>
      </c>
      <c r="BB170">
        <v>0</v>
      </c>
      <c r="BC170" t="s">
        <v>70</v>
      </c>
      <c r="BD170">
        <v>5</v>
      </c>
      <c r="BE170" s="1">
        <v>400000</v>
      </c>
    </row>
    <row r="171" spans="1:57" x14ac:dyDescent="0.35">
      <c r="A171">
        <v>170</v>
      </c>
      <c r="B171">
        <v>0</v>
      </c>
      <c r="C171">
        <v>8760</v>
      </c>
      <c r="D171">
        <v>1</v>
      </c>
      <c r="E171">
        <v>1</v>
      </c>
      <c r="F171" t="s">
        <v>59</v>
      </c>
      <c r="G171" t="s">
        <v>60</v>
      </c>
      <c r="H171">
        <v>1.5</v>
      </c>
      <c r="I171">
        <v>0.42</v>
      </c>
      <c r="J171">
        <v>1</v>
      </c>
      <c r="K171">
        <v>0</v>
      </c>
      <c r="L171">
        <v>0.1569382000329273</v>
      </c>
      <c r="M171" t="b">
        <v>0</v>
      </c>
      <c r="N171" t="b">
        <v>0</v>
      </c>
      <c r="O171">
        <v>7</v>
      </c>
      <c r="P171">
        <v>200</v>
      </c>
      <c r="Q171">
        <v>10</v>
      </c>
      <c r="R171">
        <v>0</v>
      </c>
      <c r="S171">
        <v>1</v>
      </c>
      <c r="T171">
        <v>0</v>
      </c>
      <c r="U171" t="s">
        <v>61</v>
      </c>
      <c r="V171">
        <v>3</v>
      </c>
      <c r="W171">
        <v>0.37</v>
      </c>
      <c r="X171">
        <v>4</v>
      </c>
      <c r="Y171">
        <v>3</v>
      </c>
      <c r="Z171">
        <v>1970</v>
      </c>
      <c r="AA171">
        <v>1970</v>
      </c>
      <c r="AB171">
        <v>0</v>
      </c>
      <c r="AC171">
        <v>1</v>
      </c>
      <c r="AD171">
        <v>8</v>
      </c>
      <c r="AE171">
        <v>0.5</v>
      </c>
      <c r="AF171" t="s">
        <v>62</v>
      </c>
      <c r="AG171" t="s">
        <v>63</v>
      </c>
      <c r="AH171" t="s">
        <v>65</v>
      </c>
      <c r="AI171">
        <v>724000000</v>
      </c>
      <c r="AJ171">
        <v>54500000</v>
      </c>
      <c r="AK171">
        <v>30</v>
      </c>
      <c r="AL171">
        <v>3.0774509965451252E-2</v>
      </c>
      <c r="AM171">
        <v>5.1904761904761898</v>
      </c>
      <c r="AN171">
        <v>1.4608464476699701</v>
      </c>
      <c r="AO171">
        <v>0.37155936032340509</v>
      </c>
      <c r="AP171">
        <v>0</v>
      </c>
      <c r="AQ171">
        <v>0.35</v>
      </c>
      <c r="AR171">
        <v>0</v>
      </c>
      <c r="AS171">
        <v>0</v>
      </c>
      <c r="AT171">
        <v>500</v>
      </c>
      <c r="AU171">
        <v>50</v>
      </c>
      <c r="AV171">
        <v>12.1</v>
      </c>
      <c r="AW171">
        <v>1.9961979999999998E-3</v>
      </c>
      <c r="AX171">
        <v>1.9961979999999998E-3</v>
      </c>
      <c r="AY171">
        <v>1.9607137E-2</v>
      </c>
      <c r="AZ171" t="s">
        <v>65</v>
      </c>
      <c r="BA171">
        <v>10</v>
      </c>
      <c r="BB171">
        <v>0</v>
      </c>
      <c r="BC171" t="s">
        <v>70</v>
      </c>
      <c r="BD171">
        <v>2.15</v>
      </c>
      <c r="BE171" s="1">
        <v>400000</v>
      </c>
    </row>
    <row r="172" spans="1:57" x14ac:dyDescent="0.35">
      <c r="A172">
        <v>171</v>
      </c>
      <c r="B172">
        <v>0</v>
      </c>
      <c r="C172">
        <v>8760</v>
      </c>
      <c r="D172">
        <v>1</v>
      </c>
      <c r="E172">
        <v>1</v>
      </c>
      <c r="F172" t="s">
        <v>59</v>
      </c>
      <c r="G172" t="s">
        <v>60</v>
      </c>
      <c r="H172">
        <v>1.5</v>
      </c>
      <c r="I172">
        <v>0.42</v>
      </c>
      <c r="J172">
        <v>1</v>
      </c>
      <c r="K172">
        <v>0</v>
      </c>
      <c r="L172">
        <v>0.16944484322321199</v>
      </c>
      <c r="M172" t="b">
        <v>0</v>
      </c>
      <c r="N172" t="b">
        <v>0</v>
      </c>
      <c r="O172">
        <v>7</v>
      </c>
      <c r="P172">
        <v>200</v>
      </c>
      <c r="Q172">
        <v>10</v>
      </c>
      <c r="R172">
        <v>0</v>
      </c>
      <c r="S172">
        <v>1</v>
      </c>
      <c r="T172">
        <v>0</v>
      </c>
      <c r="U172" t="s">
        <v>61</v>
      </c>
      <c r="V172">
        <v>3</v>
      </c>
      <c r="W172">
        <v>0.37</v>
      </c>
      <c r="X172">
        <v>4</v>
      </c>
      <c r="Y172">
        <v>1</v>
      </c>
      <c r="Z172">
        <v>1970</v>
      </c>
      <c r="AA172">
        <v>1970</v>
      </c>
      <c r="AB172">
        <v>0</v>
      </c>
      <c r="AC172">
        <v>1</v>
      </c>
      <c r="AD172">
        <v>8</v>
      </c>
      <c r="AE172">
        <v>0.5</v>
      </c>
      <c r="AF172" t="s">
        <v>62</v>
      </c>
      <c r="AG172" t="s">
        <v>63</v>
      </c>
      <c r="AH172" t="s">
        <v>65</v>
      </c>
      <c r="AI172">
        <v>724000000</v>
      </c>
      <c r="AJ172">
        <v>54500000</v>
      </c>
      <c r="AK172">
        <v>30</v>
      </c>
      <c r="AL172">
        <v>2.9610655785308707E-2</v>
      </c>
      <c r="AM172">
        <v>5.1904761904761898</v>
      </c>
      <c r="AN172">
        <v>1.4608464476699701</v>
      </c>
      <c r="AO172">
        <v>1.41868119396209</v>
      </c>
      <c r="AP172">
        <v>0</v>
      </c>
      <c r="AQ172">
        <v>0.35</v>
      </c>
      <c r="AR172">
        <v>0</v>
      </c>
      <c r="AS172">
        <v>0</v>
      </c>
      <c r="AT172">
        <v>500</v>
      </c>
      <c r="AU172">
        <v>50</v>
      </c>
      <c r="AV172">
        <v>12.1</v>
      </c>
      <c r="AW172">
        <v>1.9961979999999998E-3</v>
      </c>
      <c r="AX172">
        <v>1.9961979999999998E-3</v>
      </c>
      <c r="AY172">
        <v>1.9607137E-2</v>
      </c>
      <c r="AZ172" t="s">
        <v>65</v>
      </c>
      <c r="BA172">
        <v>10</v>
      </c>
      <c r="BB172">
        <v>0</v>
      </c>
      <c r="BC172" t="s">
        <v>67</v>
      </c>
      <c r="BD172">
        <v>2</v>
      </c>
      <c r="BE172" s="1">
        <v>400000</v>
      </c>
    </row>
    <row r="173" spans="1:57" x14ac:dyDescent="0.35">
      <c r="A173">
        <v>172</v>
      </c>
      <c r="B173">
        <v>0</v>
      </c>
      <c r="C173">
        <v>8760</v>
      </c>
      <c r="D173">
        <v>1</v>
      </c>
      <c r="E173">
        <v>1</v>
      </c>
      <c r="F173" t="s">
        <v>59</v>
      </c>
      <c r="G173" t="s">
        <v>60</v>
      </c>
      <c r="H173">
        <v>1.5</v>
      </c>
      <c r="I173">
        <v>0.42</v>
      </c>
      <c r="J173">
        <v>1</v>
      </c>
      <c r="K173">
        <v>0</v>
      </c>
      <c r="L173">
        <v>4.4378411320365213E-2</v>
      </c>
      <c r="M173" t="b">
        <v>0</v>
      </c>
      <c r="N173" t="b">
        <v>0</v>
      </c>
      <c r="O173">
        <v>7</v>
      </c>
      <c r="P173">
        <v>200</v>
      </c>
      <c r="Q173">
        <v>10</v>
      </c>
      <c r="R173">
        <v>0</v>
      </c>
      <c r="S173">
        <v>1</v>
      </c>
      <c r="T173">
        <v>0</v>
      </c>
      <c r="U173" t="s">
        <v>61</v>
      </c>
      <c r="V173">
        <v>3</v>
      </c>
      <c r="W173">
        <v>0.37</v>
      </c>
      <c r="X173">
        <v>4</v>
      </c>
      <c r="Y173">
        <v>6</v>
      </c>
      <c r="Z173">
        <v>1970</v>
      </c>
      <c r="AA173">
        <v>1970</v>
      </c>
      <c r="AB173">
        <v>0</v>
      </c>
      <c r="AC173">
        <v>1</v>
      </c>
      <c r="AD173">
        <v>8</v>
      </c>
      <c r="AE173">
        <v>1</v>
      </c>
      <c r="AF173" t="s">
        <v>62</v>
      </c>
      <c r="AG173" t="s">
        <v>63</v>
      </c>
      <c r="AH173" t="s">
        <v>65</v>
      </c>
      <c r="AI173">
        <v>724000000</v>
      </c>
      <c r="AJ173">
        <v>54500000</v>
      </c>
      <c r="AK173">
        <v>30</v>
      </c>
      <c r="AL173">
        <v>3.0774509965451252E-2</v>
      </c>
      <c r="AM173">
        <v>5.1904761904761898</v>
      </c>
      <c r="AN173">
        <v>2.0961735676088535</v>
      </c>
      <c r="AO173">
        <v>1.1045446438704847</v>
      </c>
      <c r="AP173">
        <v>0</v>
      </c>
      <c r="AQ173">
        <v>0.35</v>
      </c>
      <c r="AR173">
        <v>0</v>
      </c>
      <c r="AS173">
        <v>0</v>
      </c>
      <c r="AT173">
        <v>500</v>
      </c>
      <c r="AU173">
        <v>50</v>
      </c>
      <c r="AV173">
        <v>12.1</v>
      </c>
      <c r="AW173">
        <v>1.9961979999999998E-3</v>
      </c>
      <c r="AX173">
        <v>1.9961979999999998E-3</v>
      </c>
      <c r="AY173">
        <v>1.9607137E-2</v>
      </c>
      <c r="AZ173" t="s">
        <v>64</v>
      </c>
      <c r="BA173">
        <v>100</v>
      </c>
      <c r="BB173">
        <v>0</v>
      </c>
      <c r="BC173" t="s">
        <v>67</v>
      </c>
      <c r="BD173">
        <v>5</v>
      </c>
      <c r="BE173" s="1">
        <v>400000</v>
      </c>
    </row>
    <row r="174" spans="1:57" x14ac:dyDescent="0.35">
      <c r="A174">
        <v>173</v>
      </c>
      <c r="B174">
        <v>0</v>
      </c>
      <c r="C174">
        <v>8760</v>
      </c>
      <c r="D174">
        <v>1</v>
      </c>
      <c r="E174">
        <v>1</v>
      </c>
      <c r="F174" t="s">
        <v>59</v>
      </c>
      <c r="G174" t="s">
        <v>60</v>
      </c>
      <c r="H174">
        <v>1.5</v>
      </c>
      <c r="I174">
        <v>0.42</v>
      </c>
      <c r="J174">
        <v>1</v>
      </c>
      <c r="K174">
        <v>0</v>
      </c>
      <c r="L174">
        <v>0.16944484322321199</v>
      </c>
      <c r="M174" t="b">
        <v>0</v>
      </c>
      <c r="N174" t="b">
        <v>0</v>
      </c>
      <c r="O174">
        <v>7</v>
      </c>
      <c r="P174">
        <v>200</v>
      </c>
      <c r="Q174">
        <v>10</v>
      </c>
      <c r="R174">
        <v>0</v>
      </c>
      <c r="S174">
        <v>1</v>
      </c>
      <c r="T174">
        <v>0</v>
      </c>
      <c r="U174" t="s">
        <v>61</v>
      </c>
      <c r="V174">
        <v>3</v>
      </c>
      <c r="W174">
        <v>0.37</v>
      </c>
      <c r="X174">
        <v>4</v>
      </c>
      <c r="Y174">
        <v>4</v>
      </c>
      <c r="Z174">
        <v>1970</v>
      </c>
      <c r="AA174">
        <v>1970</v>
      </c>
      <c r="AB174">
        <v>0</v>
      </c>
      <c r="AC174">
        <v>1</v>
      </c>
      <c r="AD174">
        <v>8</v>
      </c>
      <c r="AE174">
        <v>0.5</v>
      </c>
      <c r="AF174" t="s">
        <v>62</v>
      </c>
      <c r="AG174" t="s">
        <v>63</v>
      </c>
      <c r="AH174" t="s">
        <v>64</v>
      </c>
      <c r="AI174">
        <v>724000000</v>
      </c>
      <c r="AJ174">
        <v>54500000</v>
      </c>
      <c r="AK174">
        <v>30</v>
      </c>
      <c r="AL174">
        <v>1.9135968164025789E-2</v>
      </c>
      <c r="AM174">
        <v>14.047619047619047</v>
      </c>
      <c r="AN174">
        <v>1.6726221543162647</v>
      </c>
      <c r="AO174">
        <v>1.41868119396209</v>
      </c>
      <c r="AP174">
        <v>0</v>
      </c>
      <c r="AQ174">
        <v>0.35</v>
      </c>
      <c r="AR174">
        <v>0</v>
      </c>
      <c r="AS174">
        <v>0</v>
      </c>
      <c r="AT174">
        <v>500</v>
      </c>
      <c r="AU174">
        <v>50</v>
      </c>
      <c r="AV174">
        <v>12.1</v>
      </c>
      <c r="AW174">
        <v>1.9961979999999998E-3</v>
      </c>
      <c r="AX174">
        <v>1.9961979999999998E-3</v>
      </c>
      <c r="AY174">
        <v>1.9607137E-2</v>
      </c>
      <c r="AZ174" t="s">
        <v>64</v>
      </c>
      <c r="BA174">
        <v>30</v>
      </c>
      <c r="BB174">
        <v>0</v>
      </c>
      <c r="BC174" t="s">
        <v>70</v>
      </c>
      <c r="BD174">
        <v>4.8499999999999996</v>
      </c>
      <c r="BE174" s="1">
        <v>400000</v>
      </c>
    </row>
    <row r="175" spans="1:57" x14ac:dyDescent="0.35">
      <c r="A175">
        <v>174</v>
      </c>
      <c r="B175">
        <v>0</v>
      </c>
      <c r="C175">
        <v>8760</v>
      </c>
      <c r="D175">
        <v>1</v>
      </c>
      <c r="E175">
        <v>1</v>
      </c>
      <c r="F175" t="s">
        <v>59</v>
      </c>
      <c r="G175" t="s">
        <v>60</v>
      </c>
      <c r="H175">
        <v>1.5</v>
      </c>
      <c r="I175">
        <v>0.42</v>
      </c>
      <c r="J175">
        <v>1</v>
      </c>
      <c r="K175">
        <v>0</v>
      </c>
      <c r="L175">
        <v>0.13192491365235795</v>
      </c>
      <c r="M175" t="b">
        <v>0</v>
      </c>
      <c r="N175" t="b">
        <v>0</v>
      </c>
      <c r="O175">
        <v>7</v>
      </c>
      <c r="P175">
        <v>200</v>
      </c>
      <c r="Q175">
        <v>10</v>
      </c>
      <c r="R175">
        <v>0</v>
      </c>
      <c r="S175">
        <v>1</v>
      </c>
      <c r="T175">
        <v>0</v>
      </c>
      <c r="U175" t="s">
        <v>61</v>
      </c>
      <c r="V175">
        <v>3</v>
      </c>
      <c r="W175">
        <v>0.37</v>
      </c>
      <c r="X175">
        <v>4</v>
      </c>
      <c r="Y175">
        <v>1</v>
      </c>
      <c r="Z175">
        <v>1970</v>
      </c>
      <c r="AA175">
        <v>1970</v>
      </c>
      <c r="AB175">
        <v>0</v>
      </c>
      <c r="AC175">
        <v>1</v>
      </c>
      <c r="AD175">
        <v>8</v>
      </c>
      <c r="AE175">
        <v>0.25</v>
      </c>
      <c r="AF175" t="s">
        <v>62</v>
      </c>
      <c r="AG175" t="s">
        <v>63</v>
      </c>
      <c r="AH175" t="s">
        <v>64</v>
      </c>
      <c r="AI175">
        <v>724000000</v>
      </c>
      <c r="AJ175">
        <v>54500000</v>
      </c>
      <c r="AK175">
        <v>30</v>
      </c>
      <c r="AL175">
        <v>1.4480551443455603E-2</v>
      </c>
      <c r="AM175">
        <v>16.409523809523812</v>
      </c>
      <c r="AN175">
        <v>2.8726844919786001</v>
      </c>
      <c r="AO175">
        <v>1.41868119396209</v>
      </c>
      <c r="AP175">
        <v>0</v>
      </c>
      <c r="AQ175">
        <v>0.35</v>
      </c>
      <c r="AR175">
        <v>0</v>
      </c>
      <c r="AS175">
        <v>0</v>
      </c>
      <c r="AT175">
        <v>500</v>
      </c>
      <c r="AU175">
        <v>50</v>
      </c>
      <c r="AV175">
        <v>12.1</v>
      </c>
      <c r="AW175">
        <v>1.9961979999999998E-3</v>
      </c>
      <c r="AX175">
        <v>1.9961979999999998E-3</v>
      </c>
      <c r="AY175">
        <v>1.9607137E-2</v>
      </c>
      <c r="AZ175" t="s">
        <v>65</v>
      </c>
      <c r="BA175">
        <v>100</v>
      </c>
      <c r="BB175">
        <v>0</v>
      </c>
      <c r="BC175" t="s">
        <v>67</v>
      </c>
      <c r="BD175">
        <v>2</v>
      </c>
      <c r="BE175" s="1">
        <v>400000</v>
      </c>
    </row>
    <row r="176" spans="1:57" x14ac:dyDescent="0.35">
      <c r="A176">
        <v>175</v>
      </c>
      <c r="B176">
        <v>0</v>
      </c>
      <c r="C176">
        <v>8760</v>
      </c>
      <c r="D176">
        <v>1</v>
      </c>
      <c r="E176">
        <v>1</v>
      </c>
      <c r="F176" t="s">
        <v>59</v>
      </c>
      <c r="G176" t="s">
        <v>60</v>
      </c>
      <c r="H176">
        <v>1.5</v>
      </c>
      <c r="I176">
        <v>0.42</v>
      </c>
      <c r="J176">
        <v>1</v>
      </c>
      <c r="K176">
        <v>0</v>
      </c>
      <c r="L176">
        <v>0.1569382000329273</v>
      </c>
      <c r="M176" t="b">
        <v>0</v>
      </c>
      <c r="N176" t="b">
        <v>0</v>
      </c>
      <c r="O176">
        <v>7</v>
      </c>
      <c r="P176">
        <v>200</v>
      </c>
      <c r="Q176">
        <v>10</v>
      </c>
      <c r="R176">
        <v>0</v>
      </c>
      <c r="S176">
        <v>1</v>
      </c>
      <c r="T176">
        <v>0</v>
      </c>
      <c r="U176" t="s">
        <v>61</v>
      </c>
      <c r="V176">
        <v>3</v>
      </c>
      <c r="W176">
        <v>0.37</v>
      </c>
      <c r="X176">
        <v>4</v>
      </c>
      <c r="Y176">
        <v>3</v>
      </c>
      <c r="Z176">
        <v>1970</v>
      </c>
      <c r="AA176">
        <v>1970</v>
      </c>
      <c r="AB176">
        <v>0</v>
      </c>
      <c r="AC176">
        <v>1</v>
      </c>
      <c r="AD176">
        <v>8</v>
      </c>
      <c r="AE176">
        <v>0.5</v>
      </c>
      <c r="AF176" t="s">
        <v>62</v>
      </c>
      <c r="AG176" t="s">
        <v>63</v>
      </c>
      <c r="AH176" t="s">
        <v>64</v>
      </c>
      <c r="AI176">
        <v>724000000</v>
      </c>
      <c r="AJ176">
        <v>54500000</v>
      </c>
      <c r="AK176">
        <v>30</v>
      </c>
      <c r="AL176">
        <v>1.215284308317051E-2</v>
      </c>
      <c r="AM176">
        <v>17</v>
      </c>
      <c r="AN176">
        <v>2.8726844919786001</v>
      </c>
      <c r="AO176">
        <v>0.37155936032340509</v>
      </c>
      <c r="AP176">
        <v>0</v>
      </c>
      <c r="AQ176">
        <v>0.35</v>
      </c>
      <c r="AR176">
        <v>0</v>
      </c>
      <c r="AS176">
        <v>0</v>
      </c>
      <c r="AT176">
        <v>500</v>
      </c>
      <c r="AU176">
        <v>50</v>
      </c>
      <c r="AV176">
        <v>12.1</v>
      </c>
      <c r="AW176">
        <v>1.9961979999999998E-3</v>
      </c>
      <c r="AX176">
        <v>1.9961979999999998E-3</v>
      </c>
      <c r="AY176">
        <v>1.9607137E-2</v>
      </c>
      <c r="AZ176" t="s">
        <v>64</v>
      </c>
      <c r="BA176">
        <v>30</v>
      </c>
      <c r="BB176">
        <v>0</v>
      </c>
      <c r="BC176" t="s">
        <v>69</v>
      </c>
      <c r="BD176">
        <v>2</v>
      </c>
      <c r="BE176" s="1">
        <v>400000</v>
      </c>
    </row>
    <row r="177" spans="1:57" x14ac:dyDescent="0.35">
      <c r="A177">
        <v>176</v>
      </c>
      <c r="B177">
        <v>0</v>
      </c>
      <c r="C177">
        <v>8760</v>
      </c>
      <c r="D177">
        <v>1</v>
      </c>
      <c r="E177">
        <v>1</v>
      </c>
      <c r="F177" t="s">
        <v>59</v>
      </c>
      <c r="G177" t="s">
        <v>60</v>
      </c>
      <c r="H177">
        <v>1.5</v>
      </c>
      <c r="I177">
        <v>0.42</v>
      </c>
      <c r="J177">
        <v>1</v>
      </c>
      <c r="K177">
        <v>0</v>
      </c>
      <c r="L177">
        <v>4.4378411320365213E-2</v>
      </c>
      <c r="M177" t="b">
        <v>0</v>
      </c>
      <c r="N177" t="b">
        <v>0</v>
      </c>
      <c r="O177">
        <v>7</v>
      </c>
      <c r="P177">
        <v>200</v>
      </c>
      <c r="Q177">
        <v>10</v>
      </c>
      <c r="R177">
        <v>0</v>
      </c>
      <c r="S177">
        <v>1</v>
      </c>
      <c r="T177">
        <v>0</v>
      </c>
      <c r="U177" t="s">
        <v>61</v>
      </c>
      <c r="V177">
        <v>3</v>
      </c>
      <c r="W177">
        <v>0.37</v>
      </c>
      <c r="X177">
        <v>4</v>
      </c>
      <c r="Y177">
        <v>1</v>
      </c>
      <c r="Z177">
        <v>1970</v>
      </c>
      <c r="AA177">
        <v>1970</v>
      </c>
      <c r="AB177">
        <v>0</v>
      </c>
      <c r="AC177">
        <v>1</v>
      </c>
      <c r="AD177">
        <v>8</v>
      </c>
      <c r="AE177">
        <v>1</v>
      </c>
      <c r="AF177" t="s">
        <v>62</v>
      </c>
      <c r="AG177" t="s">
        <v>63</v>
      </c>
      <c r="AH177" t="s">
        <v>64</v>
      </c>
      <c r="AI177">
        <v>724000000</v>
      </c>
      <c r="AJ177">
        <v>54500000</v>
      </c>
      <c r="AK177">
        <v>30</v>
      </c>
      <c r="AL177">
        <v>8.6612805427428718E-3</v>
      </c>
      <c r="AM177">
        <v>9.3238095238095227</v>
      </c>
      <c r="AN177">
        <v>1.6020302521008332</v>
      </c>
      <c r="AO177">
        <v>1.1045446438704847</v>
      </c>
      <c r="AP177">
        <v>0</v>
      </c>
      <c r="AQ177">
        <v>0.35</v>
      </c>
      <c r="AR177">
        <v>0</v>
      </c>
      <c r="AS177">
        <v>0</v>
      </c>
      <c r="AT177">
        <v>500</v>
      </c>
      <c r="AU177">
        <v>50</v>
      </c>
      <c r="AV177">
        <v>12.1</v>
      </c>
      <c r="AW177">
        <v>1.9961979999999998E-3</v>
      </c>
      <c r="AX177">
        <v>1.9961979999999998E-3</v>
      </c>
      <c r="AY177">
        <v>1.9607137E-2</v>
      </c>
      <c r="AZ177" t="s">
        <v>65</v>
      </c>
      <c r="BA177">
        <v>30</v>
      </c>
      <c r="BB177">
        <v>0</v>
      </c>
      <c r="BC177" t="s">
        <v>67</v>
      </c>
      <c r="BD177">
        <v>2</v>
      </c>
      <c r="BE177" s="1">
        <v>400000</v>
      </c>
    </row>
    <row r="178" spans="1:57" x14ac:dyDescent="0.35">
      <c r="A178">
        <v>177</v>
      </c>
      <c r="B178">
        <v>0</v>
      </c>
      <c r="C178">
        <v>8760</v>
      </c>
      <c r="D178">
        <v>1</v>
      </c>
      <c r="E178">
        <v>1</v>
      </c>
      <c r="F178" t="s">
        <v>59</v>
      </c>
      <c r="G178" t="s">
        <v>60</v>
      </c>
      <c r="H178">
        <v>1.5</v>
      </c>
      <c r="I178">
        <v>0.42</v>
      </c>
      <c r="J178">
        <v>1</v>
      </c>
      <c r="K178">
        <v>0</v>
      </c>
      <c r="L178">
        <v>0.16319152162806966</v>
      </c>
      <c r="M178" t="b">
        <v>0</v>
      </c>
      <c r="N178" t="b">
        <v>0</v>
      </c>
      <c r="O178">
        <v>7</v>
      </c>
      <c r="P178">
        <v>200</v>
      </c>
      <c r="Q178">
        <v>10</v>
      </c>
      <c r="R178">
        <v>0</v>
      </c>
      <c r="S178">
        <v>1</v>
      </c>
      <c r="T178">
        <v>0</v>
      </c>
      <c r="U178" t="s">
        <v>61</v>
      </c>
      <c r="V178">
        <v>3</v>
      </c>
      <c r="W178">
        <v>0.37</v>
      </c>
      <c r="X178">
        <v>4</v>
      </c>
      <c r="Y178">
        <v>3</v>
      </c>
      <c r="Z178">
        <v>1970</v>
      </c>
      <c r="AA178">
        <v>1970</v>
      </c>
      <c r="AB178">
        <v>0</v>
      </c>
      <c r="AC178">
        <v>1</v>
      </c>
      <c r="AD178">
        <v>8</v>
      </c>
      <c r="AE178">
        <v>0.5</v>
      </c>
      <c r="AF178" t="s">
        <v>62</v>
      </c>
      <c r="AG178" t="s">
        <v>63</v>
      </c>
      <c r="AH178" t="s">
        <v>65</v>
      </c>
      <c r="AI178">
        <v>724000000</v>
      </c>
      <c r="AJ178">
        <v>54500000</v>
      </c>
      <c r="AK178">
        <v>30</v>
      </c>
      <c r="AL178">
        <v>2.0299822344168335E-2</v>
      </c>
      <c r="AM178">
        <v>12.276190476190475</v>
      </c>
      <c r="AN178">
        <v>2.731500687547737</v>
      </c>
      <c r="AO178">
        <v>0.52862763536920787</v>
      </c>
      <c r="AP178">
        <v>0</v>
      </c>
      <c r="AQ178">
        <v>0.35</v>
      </c>
      <c r="AR178">
        <v>0</v>
      </c>
      <c r="AS178">
        <v>0</v>
      </c>
      <c r="AT178">
        <v>500</v>
      </c>
      <c r="AU178">
        <v>50</v>
      </c>
      <c r="AV178">
        <v>12.1</v>
      </c>
      <c r="AW178">
        <v>1.9961979999999998E-3</v>
      </c>
      <c r="AX178">
        <v>1.9961979999999998E-3</v>
      </c>
      <c r="AY178">
        <v>1.9607137E-2</v>
      </c>
      <c r="AZ178" t="s">
        <v>64</v>
      </c>
      <c r="BA178">
        <v>30</v>
      </c>
      <c r="BB178">
        <v>0</v>
      </c>
      <c r="BC178" t="s">
        <v>69</v>
      </c>
      <c r="BD178">
        <v>5</v>
      </c>
      <c r="BE178" s="1">
        <v>400000</v>
      </c>
    </row>
    <row r="179" spans="1:57" x14ac:dyDescent="0.35">
      <c r="A179">
        <v>178</v>
      </c>
      <c r="B179">
        <v>0</v>
      </c>
      <c r="C179">
        <v>8760</v>
      </c>
      <c r="D179">
        <v>1</v>
      </c>
      <c r="E179">
        <v>1</v>
      </c>
      <c r="F179" t="s">
        <v>59</v>
      </c>
      <c r="G179" t="s">
        <v>60</v>
      </c>
      <c r="H179">
        <v>1.5</v>
      </c>
      <c r="I179">
        <v>0.42</v>
      </c>
      <c r="J179">
        <v>1</v>
      </c>
      <c r="K179">
        <v>0</v>
      </c>
      <c r="L179">
        <v>0.12567159205721562</v>
      </c>
      <c r="M179" t="b">
        <v>0</v>
      </c>
      <c r="N179" t="b">
        <v>0</v>
      </c>
      <c r="O179">
        <v>7</v>
      </c>
      <c r="P179">
        <v>200</v>
      </c>
      <c r="Q179">
        <v>10</v>
      </c>
      <c r="R179">
        <v>0</v>
      </c>
      <c r="S179">
        <v>1</v>
      </c>
      <c r="T179">
        <v>0</v>
      </c>
      <c r="U179" t="s">
        <v>61</v>
      </c>
      <c r="V179">
        <v>3</v>
      </c>
      <c r="W179">
        <v>0.37</v>
      </c>
      <c r="X179">
        <v>4</v>
      </c>
      <c r="Y179">
        <v>3</v>
      </c>
      <c r="Z179">
        <v>1970</v>
      </c>
      <c r="AA179">
        <v>1970</v>
      </c>
      <c r="AB179">
        <v>0</v>
      </c>
      <c r="AC179">
        <v>1</v>
      </c>
      <c r="AD179">
        <v>8</v>
      </c>
      <c r="AE179">
        <v>1</v>
      </c>
      <c r="AF179" t="s">
        <v>62</v>
      </c>
      <c r="AG179" t="s">
        <v>63</v>
      </c>
      <c r="AH179" t="s">
        <v>64</v>
      </c>
      <c r="AI179">
        <v>724000000</v>
      </c>
      <c r="AJ179">
        <v>54500000</v>
      </c>
      <c r="AK179">
        <v>30</v>
      </c>
      <c r="AL179">
        <v>1.9135968164025789E-2</v>
      </c>
      <c r="AM179">
        <v>5.78095238095238</v>
      </c>
      <c r="AN179">
        <v>1.743214056531696</v>
      </c>
      <c r="AO179">
        <v>0.37155936032340509</v>
      </c>
      <c r="AP179">
        <v>0</v>
      </c>
      <c r="AQ179">
        <v>0.35</v>
      </c>
      <c r="AR179">
        <v>0</v>
      </c>
      <c r="AS179">
        <v>0</v>
      </c>
      <c r="AT179">
        <v>500</v>
      </c>
      <c r="AU179">
        <v>50</v>
      </c>
      <c r="AV179">
        <v>12.1</v>
      </c>
      <c r="AW179">
        <v>1.9961979999999998E-3</v>
      </c>
      <c r="AX179">
        <v>1.9961979999999998E-3</v>
      </c>
      <c r="AY179">
        <v>1.9607137E-2</v>
      </c>
      <c r="AZ179" t="s">
        <v>64</v>
      </c>
      <c r="BA179">
        <v>30</v>
      </c>
      <c r="BB179">
        <v>0</v>
      </c>
      <c r="BC179" t="s">
        <v>70</v>
      </c>
      <c r="BD179">
        <v>2.15</v>
      </c>
      <c r="BE179" s="1">
        <v>400000</v>
      </c>
    </row>
    <row r="180" spans="1:57" x14ac:dyDescent="0.35">
      <c r="A180">
        <v>179</v>
      </c>
      <c r="B180">
        <v>0</v>
      </c>
      <c r="C180">
        <v>8760</v>
      </c>
      <c r="D180">
        <v>1</v>
      </c>
      <c r="E180">
        <v>1</v>
      </c>
      <c r="F180" t="s">
        <v>59</v>
      </c>
      <c r="G180" t="s">
        <v>60</v>
      </c>
      <c r="H180">
        <v>1.5</v>
      </c>
      <c r="I180">
        <v>0.42</v>
      </c>
      <c r="J180">
        <v>1</v>
      </c>
      <c r="K180">
        <v>0</v>
      </c>
      <c r="L180">
        <v>5.6885054510649888E-2</v>
      </c>
      <c r="M180" t="b">
        <v>0</v>
      </c>
      <c r="N180" t="b">
        <v>0</v>
      </c>
      <c r="O180">
        <v>7</v>
      </c>
      <c r="P180">
        <v>200</v>
      </c>
      <c r="Q180">
        <v>10</v>
      </c>
      <c r="R180">
        <v>0</v>
      </c>
      <c r="S180">
        <v>1</v>
      </c>
      <c r="T180">
        <v>0</v>
      </c>
      <c r="U180" t="s">
        <v>61</v>
      </c>
      <c r="V180">
        <v>3</v>
      </c>
      <c r="W180">
        <v>0.37</v>
      </c>
      <c r="X180">
        <v>4</v>
      </c>
      <c r="Y180">
        <v>6</v>
      </c>
      <c r="Z180">
        <v>1970</v>
      </c>
      <c r="AA180">
        <v>1970</v>
      </c>
      <c r="AB180">
        <v>0</v>
      </c>
      <c r="AC180">
        <v>1</v>
      </c>
      <c r="AD180">
        <v>8</v>
      </c>
      <c r="AE180">
        <v>0.25</v>
      </c>
      <c r="AF180" t="s">
        <v>62</v>
      </c>
      <c r="AG180" t="s">
        <v>63</v>
      </c>
      <c r="AH180" t="s">
        <v>65</v>
      </c>
      <c r="AI180">
        <v>724000000</v>
      </c>
      <c r="AJ180">
        <v>54500000</v>
      </c>
      <c r="AK180">
        <v>30</v>
      </c>
      <c r="AL180">
        <v>8.6612805427428718E-3</v>
      </c>
      <c r="AM180">
        <v>5.1904761904761898</v>
      </c>
      <c r="AN180">
        <v>2.8726844919786001</v>
      </c>
      <c r="AO180">
        <v>0.73805200209694477</v>
      </c>
      <c r="AP180">
        <v>0</v>
      </c>
      <c r="AQ180">
        <v>0.35</v>
      </c>
      <c r="AR180">
        <v>0</v>
      </c>
      <c r="AS180">
        <v>0</v>
      </c>
      <c r="AT180">
        <v>500</v>
      </c>
      <c r="AU180">
        <v>50</v>
      </c>
      <c r="AV180">
        <v>12.1</v>
      </c>
      <c r="AW180">
        <v>1.9961979999999998E-3</v>
      </c>
      <c r="AX180">
        <v>1.9961979999999998E-3</v>
      </c>
      <c r="AY180">
        <v>1.9607137E-2</v>
      </c>
      <c r="AZ180" t="s">
        <v>64</v>
      </c>
      <c r="BA180">
        <v>10</v>
      </c>
      <c r="BB180">
        <v>0</v>
      </c>
      <c r="BC180" t="s">
        <v>69</v>
      </c>
      <c r="BD180">
        <v>4.25</v>
      </c>
      <c r="BE180" s="1">
        <v>400000</v>
      </c>
    </row>
    <row r="181" spans="1:57" x14ac:dyDescent="0.35">
      <c r="A181">
        <v>180</v>
      </c>
      <c r="B181">
        <v>0</v>
      </c>
      <c r="C181">
        <v>8760</v>
      </c>
      <c r="D181">
        <v>1</v>
      </c>
      <c r="E181">
        <v>1</v>
      </c>
      <c r="F181" t="s">
        <v>59</v>
      </c>
      <c r="G181" t="s">
        <v>60</v>
      </c>
      <c r="H181">
        <v>1.5</v>
      </c>
      <c r="I181">
        <v>0.42</v>
      </c>
      <c r="J181">
        <v>1</v>
      </c>
      <c r="K181">
        <v>0</v>
      </c>
      <c r="L181">
        <v>4.4378411320365213E-2</v>
      </c>
      <c r="M181" t="b">
        <v>0</v>
      </c>
      <c r="N181" t="b">
        <v>0</v>
      </c>
      <c r="O181">
        <v>7</v>
      </c>
      <c r="P181">
        <v>200</v>
      </c>
      <c r="Q181">
        <v>10</v>
      </c>
      <c r="R181">
        <v>0</v>
      </c>
      <c r="S181">
        <v>1</v>
      </c>
      <c r="T181">
        <v>0</v>
      </c>
      <c r="U181" t="s">
        <v>61</v>
      </c>
      <c r="V181">
        <v>3</v>
      </c>
      <c r="W181">
        <v>0.37</v>
      </c>
      <c r="X181">
        <v>4</v>
      </c>
      <c r="Y181">
        <v>2</v>
      </c>
      <c r="Z181">
        <v>1970</v>
      </c>
      <c r="AA181">
        <v>1970</v>
      </c>
      <c r="AB181">
        <v>0</v>
      </c>
      <c r="AC181">
        <v>1</v>
      </c>
      <c r="AD181">
        <v>8</v>
      </c>
      <c r="AE181">
        <v>1</v>
      </c>
      <c r="AF181" t="s">
        <v>62</v>
      </c>
      <c r="AG181" t="s">
        <v>63</v>
      </c>
      <c r="AH181" t="s">
        <v>64</v>
      </c>
      <c r="AI181">
        <v>724000000</v>
      </c>
      <c r="AJ181">
        <v>54500000</v>
      </c>
      <c r="AK181">
        <v>30</v>
      </c>
      <c r="AL181">
        <v>9.8251347228854174E-3</v>
      </c>
      <c r="AM181">
        <v>17</v>
      </c>
      <c r="AN181">
        <v>1.743214056531696</v>
      </c>
      <c r="AO181">
        <v>0.63333981873307632</v>
      </c>
      <c r="AP181">
        <v>0</v>
      </c>
      <c r="AQ181">
        <v>0.35</v>
      </c>
      <c r="AR181">
        <v>0</v>
      </c>
      <c r="AS181">
        <v>0</v>
      </c>
      <c r="AT181">
        <v>500</v>
      </c>
      <c r="AU181">
        <v>50</v>
      </c>
      <c r="AV181">
        <v>12.1</v>
      </c>
      <c r="AW181">
        <v>1.9961979999999998E-3</v>
      </c>
      <c r="AX181">
        <v>1.9961979999999998E-3</v>
      </c>
      <c r="AY181">
        <v>1.9607137E-2</v>
      </c>
      <c r="AZ181" t="s">
        <v>65</v>
      </c>
      <c r="BA181">
        <v>10</v>
      </c>
      <c r="BB181">
        <v>0</v>
      </c>
      <c r="BC181" t="s">
        <v>67</v>
      </c>
      <c r="BD181">
        <v>5</v>
      </c>
      <c r="BE181" s="1">
        <v>400000</v>
      </c>
    </row>
    <row r="182" spans="1:57" x14ac:dyDescent="0.35">
      <c r="A182">
        <v>181</v>
      </c>
      <c r="B182">
        <v>0</v>
      </c>
      <c r="C182">
        <v>8760</v>
      </c>
      <c r="D182">
        <v>1</v>
      </c>
      <c r="E182">
        <v>1</v>
      </c>
      <c r="F182" t="s">
        <v>59</v>
      </c>
      <c r="G182" t="s">
        <v>60</v>
      </c>
      <c r="H182">
        <v>1.5</v>
      </c>
      <c r="I182">
        <v>0.42</v>
      </c>
      <c r="J182">
        <v>1</v>
      </c>
      <c r="K182">
        <v>0</v>
      </c>
      <c r="L182">
        <v>9.4404984081503926E-2</v>
      </c>
      <c r="M182" t="b">
        <v>0</v>
      </c>
      <c r="N182" t="b">
        <v>0</v>
      </c>
      <c r="O182">
        <v>7</v>
      </c>
      <c r="P182">
        <v>200</v>
      </c>
      <c r="Q182">
        <v>10</v>
      </c>
      <c r="R182">
        <v>0</v>
      </c>
      <c r="S182">
        <v>1</v>
      </c>
      <c r="T182">
        <v>0</v>
      </c>
      <c r="U182" t="s">
        <v>61</v>
      </c>
      <c r="V182">
        <v>3</v>
      </c>
      <c r="W182">
        <v>0.37</v>
      </c>
      <c r="X182">
        <v>4</v>
      </c>
      <c r="Y182">
        <v>2</v>
      </c>
      <c r="Z182">
        <v>1970</v>
      </c>
      <c r="AA182">
        <v>1970</v>
      </c>
      <c r="AB182">
        <v>0</v>
      </c>
      <c r="AC182">
        <v>1</v>
      </c>
      <c r="AD182">
        <v>8</v>
      </c>
      <c r="AE182">
        <v>0.25</v>
      </c>
      <c r="AF182" t="s">
        <v>62</v>
      </c>
      <c r="AG182" t="s">
        <v>63</v>
      </c>
      <c r="AH182" t="s">
        <v>64</v>
      </c>
      <c r="AI182">
        <v>724000000</v>
      </c>
      <c r="AJ182">
        <v>54500000</v>
      </c>
      <c r="AK182">
        <v>30</v>
      </c>
      <c r="AL182">
        <v>1.0988988903027965E-2</v>
      </c>
      <c r="AM182">
        <v>8.7333333333333325</v>
      </c>
      <c r="AN182">
        <v>1.4608464476699701</v>
      </c>
      <c r="AO182">
        <v>1.41868119396209</v>
      </c>
      <c r="AP182">
        <v>0</v>
      </c>
      <c r="AQ182">
        <v>0.35</v>
      </c>
      <c r="AR182">
        <v>0</v>
      </c>
      <c r="AS182">
        <v>0</v>
      </c>
      <c r="AT182">
        <v>500</v>
      </c>
      <c r="AU182">
        <v>50</v>
      </c>
      <c r="AV182">
        <v>12.1</v>
      </c>
      <c r="AW182">
        <v>1.9961979999999998E-3</v>
      </c>
      <c r="AX182">
        <v>1.9961979999999998E-3</v>
      </c>
      <c r="AY182">
        <v>1.9607137E-2</v>
      </c>
      <c r="AZ182" t="s">
        <v>64</v>
      </c>
      <c r="BA182">
        <v>100</v>
      </c>
      <c r="BB182">
        <v>0</v>
      </c>
      <c r="BC182" t="s">
        <v>69</v>
      </c>
      <c r="BD182">
        <v>2</v>
      </c>
      <c r="BE182" s="1">
        <v>400000</v>
      </c>
    </row>
    <row r="183" spans="1:57" x14ac:dyDescent="0.35">
      <c r="A183">
        <v>182</v>
      </c>
      <c r="B183">
        <v>0</v>
      </c>
      <c r="C183">
        <v>8760</v>
      </c>
      <c r="D183">
        <v>1</v>
      </c>
      <c r="E183">
        <v>1</v>
      </c>
      <c r="F183" t="s">
        <v>59</v>
      </c>
      <c r="G183" t="s">
        <v>60</v>
      </c>
      <c r="H183">
        <v>1.5</v>
      </c>
      <c r="I183">
        <v>0.42</v>
      </c>
      <c r="J183">
        <v>1</v>
      </c>
      <c r="K183">
        <v>0</v>
      </c>
      <c r="L183">
        <v>0.11316494886693095</v>
      </c>
      <c r="M183" t="b">
        <v>0</v>
      </c>
      <c r="N183" t="b">
        <v>0</v>
      </c>
      <c r="O183">
        <v>7</v>
      </c>
      <c r="P183">
        <v>200</v>
      </c>
      <c r="Q183">
        <v>10</v>
      </c>
      <c r="R183">
        <v>0</v>
      </c>
      <c r="S183">
        <v>1</v>
      </c>
      <c r="T183">
        <v>0</v>
      </c>
      <c r="U183" t="s">
        <v>61</v>
      </c>
      <c r="V183">
        <v>3</v>
      </c>
      <c r="W183">
        <v>0.37</v>
      </c>
      <c r="X183">
        <v>4</v>
      </c>
      <c r="Y183">
        <v>3</v>
      </c>
      <c r="Z183">
        <v>1970</v>
      </c>
      <c r="AA183">
        <v>1970</v>
      </c>
      <c r="AB183">
        <v>0</v>
      </c>
      <c r="AC183">
        <v>1</v>
      </c>
      <c r="AD183">
        <v>8</v>
      </c>
      <c r="AE183">
        <v>1</v>
      </c>
      <c r="AF183" t="s">
        <v>62</v>
      </c>
      <c r="AG183" t="s">
        <v>63</v>
      </c>
      <c r="AH183" t="s">
        <v>65</v>
      </c>
      <c r="AI183">
        <v>724000000</v>
      </c>
      <c r="AJ183">
        <v>54500000</v>
      </c>
      <c r="AK183">
        <v>30</v>
      </c>
      <c r="AL183">
        <v>2.2627530704453426E-2</v>
      </c>
      <c r="AM183">
        <v>10.504761904761905</v>
      </c>
      <c r="AN183">
        <v>2.8020925897631686</v>
      </c>
      <c r="AO183">
        <v>0.73805200209694477</v>
      </c>
      <c r="AP183">
        <v>0</v>
      </c>
      <c r="AQ183">
        <v>0.35</v>
      </c>
      <c r="AR183">
        <v>0</v>
      </c>
      <c r="AS183">
        <v>0</v>
      </c>
      <c r="AT183">
        <v>500</v>
      </c>
      <c r="AU183">
        <v>50</v>
      </c>
      <c r="AV183">
        <v>12.1</v>
      </c>
      <c r="AW183">
        <v>1.9961979999999998E-3</v>
      </c>
      <c r="AX183">
        <v>1.9961979999999998E-3</v>
      </c>
      <c r="AY183">
        <v>1.9607137E-2</v>
      </c>
      <c r="AZ183" t="s">
        <v>65</v>
      </c>
      <c r="BA183">
        <v>10</v>
      </c>
      <c r="BB183">
        <v>0</v>
      </c>
      <c r="BC183" t="s">
        <v>69</v>
      </c>
      <c r="BD183">
        <v>3.05</v>
      </c>
      <c r="BE183" s="1">
        <v>400000</v>
      </c>
    </row>
    <row r="184" spans="1:57" x14ac:dyDescent="0.35">
      <c r="A184">
        <v>183</v>
      </c>
      <c r="B184">
        <v>0</v>
      </c>
      <c r="C184">
        <v>8760</v>
      </c>
      <c r="D184">
        <v>1</v>
      </c>
      <c r="E184">
        <v>1</v>
      </c>
      <c r="F184" t="s">
        <v>59</v>
      </c>
      <c r="G184" t="s">
        <v>60</v>
      </c>
      <c r="H184">
        <v>1.5</v>
      </c>
      <c r="I184">
        <v>0.42</v>
      </c>
      <c r="J184">
        <v>1</v>
      </c>
      <c r="K184">
        <v>0</v>
      </c>
      <c r="L184">
        <v>0.13817823524750028</v>
      </c>
      <c r="M184" t="b">
        <v>0</v>
      </c>
      <c r="N184" t="b">
        <v>0</v>
      </c>
      <c r="O184">
        <v>7</v>
      </c>
      <c r="P184">
        <v>200</v>
      </c>
      <c r="Q184">
        <v>10</v>
      </c>
      <c r="R184">
        <v>0</v>
      </c>
      <c r="S184">
        <v>1</v>
      </c>
      <c r="T184">
        <v>0</v>
      </c>
      <c r="U184" t="s">
        <v>61</v>
      </c>
      <c r="V184">
        <v>3</v>
      </c>
      <c r="W184">
        <v>0.37</v>
      </c>
      <c r="X184">
        <v>4</v>
      </c>
      <c r="Y184">
        <v>5</v>
      </c>
      <c r="Z184">
        <v>1970</v>
      </c>
      <c r="AA184">
        <v>1970</v>
      </c>
      <c r="AB184">
        <v>0</v>
      </c>
      <c r="AC184">
        <v>1</v>
      </c>
      <c r="AD184">
        <v>8</v>
      </c>
      <c r="AE184">
        <v>0.25</v>
      </c>
      <c r="AF184" t="s">
        <v>62</v>
      </c>
      <c r="AG184" t="s">
        <v>63</v>
      </c>
      <c r="AH184" t="s">
        <v>65</v>
      </c>
      <c r="AI184">
        <v>724000000</v>
      </c>
      <c r="AJ184">
        <v>54500000</v>
      </c>
      <c r="AK184">
        <v>30</v>
      </c>
      <c r="AL184">
        <v>1.4480551443455603E-2</v>
      </c>
      <c r="AM184">
        <v>14.047619047619047</v>
      </c>
      <c r="AN184">
        <v>2.3785411764705797</v>
      </c>
      <c r="AO184">
        <v>0.63333981873307632</v>
      </c>
      <c r="AP184">
        <v>0</v>
      </c>
      <c r="AQ184">
        <v>0.35</v>
      </c>
      <c r="AR184">
        <v>0</v>
      </c>
      <c r="AS184">
        <v>0</v>
      </c>
      <c r="AT184">
        <v>500</v>
      </c>
      <c r="AU184">
        <v>50</v>
      </c>
      <c r="AV184">
        <v>12.1</v>
      </c>
      <c r="AW184">
        <v>1.9961979999999998E-3</v>
      </c>
      <c r="AX184">
        <v>1.9961979999999998E-3</v>
      </c>
      <c r="AY184">
        <v>1.9607137E-2</v>
      </c>
      <c r="AZ184" t="s">
        <v>65</v>
      </c>
      <c r="BA184">
        <v>100</v>
      </c>
      <c r="BB184">
        <v>0</v>
      </c>
      <c r="BC184" t="s">
        <v>69</v>
      </c>
      <c r="BD184">
        <v>2.2999999999999998</v>
      </c>
      <c r="BE184" s="1">
        <v>400000</v>
      </c>
    </row>
    <row r="185" spans="1:57" x14ac:dyDescent="0.35">
      <c r="A185">
        <v>184</v>
      </c>
      <c r="B185">
        <v>0</v>
      </c>
      <c r="C185">
        <v>8760</v>
      </c>
      <c r="D185">
        <v>1</v>
      </c>
      <c r="E185">
        <v>1</v>
      </c>
      <c r="F185" t="s">
        <v>59</v>
      </c>
      <c r="G185" t="s">
        <v>60</v>
      </c>
      <c r="H185">
        <v>1.5</v>
      </c>
      <c r="I185">
        <v>0.42</v>
      </c>
      <c r="J185">
        <v>1</v>
      </c>
      <c r="K185">
        <v>0</v>
      </c>
      <c r="L185">
        <v>4.4378411320365213E-2</v>
      </c>
      <c r="M185" t="b">
        <v>0</v>
      </c>
      <c r="N185" t="b">
        <v>0</v>
      </c>
      <c r="O185">
        <v>7</v>
      </c>
      <c r="P185">
        <v>200</v>
      </c>
      <c r="Q185">
        <v>10</v>
      </c>
      <c r="R185">
        <v>0</v>
      </c>
      <c r="S185">
        <v>1</v>
      </c>
      <c r="T185">
        <v>0</v>
      </c>
      <c r="U185" t="s">
        <v>61</v>
      </c>
      <c r="V185">
        <v>3</v>
      </c>
      <c r="W185">
        <v>0.37</v>
      </c>
      <c r="X185">
        <v>4</v>
      </c>
      <c r="Y185">
        <v>6</v>
      </c>
      <c r="Z185">
        <v>1970</v>
      </c>
      <c r="AA185">
        <v>1970</v>
      </c>
      <c r="AB185">
        <v>0</v>
      </c>
      <c r="AC185">
        <v>1</v>
      </c>
      <c r="AD185">
        <v>8</v>
      </c>
      <c r="AE185">
        <v>1</v>
      </c>
      <c r="AF185" t="s">
        <v>62</v>
      </c>
      <c r="AG185" t="s">
        <v>63</v>
      </c>
      <c r="AH185" t="s">
        <v>64</v>
      </c>
      <c r="AI185">
        <v>724000000</v>
      </c>
      <c r="AJ185">
        <v>54500000</v>
      </c>
      <c r="AK185">
        <v>30</v>
      </c>
      <c r="AL185">
        <v>8.6612805427428718E-3</v>
      </c>
      <c r="AM185">
        <v>17</v>
      </c>
      <c r="AN185">
        <v>2.8726844919786001</v>
      </c>
      <c r="AO185">
        <v>0.37155936032340509</v>
      </c>
      <c r="AP185">
        <v>0</v>
      </c>
      <c r="AQ185">
        <v>0.35</v>
      </c>
      <c r="AR185">
        <v>0</v>
      </c>
      <c r="AS185">
        <v>0</v>
      </c>
      <c r="AT185">
        <v>500</v>
      </c>
      <c r="AU185">
        <v>50</v>
      </c>
      <c r="AV185">
        <v>12.1</v>
      </c>
      <c r="AW185">
        <v>1.9961979999999998E-3</v>
      </c>
      <c r="AX185">
        <v>1.9961979999999998E-3</v>
      </c>
      <c r="AY185">
        <v>1.9607137E-2</v>
      </c>
      <c r="AZ185" t="s">
        <v>65</v>
      </c>
      <c r="BA185">
        <v>10</v>
      </c>
      <c r="BB185">
        <v>0</v>
      </c>
      <c r="BC185" t="s">
        <v>70</v>
      </c>
      <c r="BD185">
        <v>5</v>
      </c>
      <c r="BE185" s="1">
        <v>400000</v>
      </c>
    </row>
    <row r="186" spans="1:57" x14ac:dyDescent="0.35">
      <c r="A186">
        <v>185</v>
      </c>
      <c r="B186">
        <v>0</v>
      </c>
      <c r="C186">
        <v>8760</v>
      </c>
      <c r="D186">
        <v>1</v>
      </c>
      <c r="E186">
        <v>1</v>
      </c>
      <c r="F186" t="s">
        <v>59</v>
      </c>
      <c r="G186" t="s">
        <v>60</v>
      </c>
      <c r="H186">
        <v>1.5</v>
      </c>
      <c r="I186">
        <v>0.42</v>
      </c>
      <c r="J186">
        <v>1</v>
      </c>
      <c r="K186">
        <v>0</v>
      </c>
      <c r="L186">
        <v>0.16944484322321199</v>
      </c>
      <c r="M186" t="b">
        <v>0</v>
      </c>
      <c r="N186" t="b">
        <v>0</v>
      </c>
      <c r="O186">
        <v>7</v>
      </c>
      <c r="P186">
        <v>200</v>
      </c>
      <c r="Q186">
        <v>10</v>
      </c>
      <c r="R186">
        <v>0</v>
      </c>
      <c r="S186">
        <v>1</v>
      </c>
      <c r="T186">
        <v>0</v>
      </c>
      <c r="U186" t="s">
        <v>61</v>
      </c>
      <c r="V186">
        <v>3</v>
      </c>
      <c r="W186">
        <v>0.37</v>
      </c>
      <c r="X186">
        <v>4</v>
      </c>
      <c r="Y186">
        <v>4</v>
      </c>
      <c r="Z186">
        <v>1970</v>
      </c>
      <c r="AA186">
        <v>1970</v>
      </c>
      <c r="AB186">
        <v>0</v>
      </c>
      <c r="AC186">
        <v>1</v>
      </c>
      <c r="AD186">
        <v>8</v>
      </c>
      <c r="AE186">
        <v>1</v>
      </c>
      <c r="AF186" t="s">
        <v>62</v>
      </c>
      <c r="AG186" t="s">
        <v>63</v>
      </c>
      <c r="AH186" t="s">
        <v>65</v>
      </c>
      <c r="AI186">
        <v>724000000</v>
      </c>
      <c r="AJ186">
        <v>54500000</v>
      </c>
      <c r="AK186">
        <v>30</v>
      </c>
      <c r="AL186">
        <v>9.8251347228854174E-3</v>
      </c>
      <c r="AM186">
        <v>14.047619047619047</v>
      </c>
      <c r="AN186">
        <v>1.6020302521008332</v>
      </c>
      <c r="AO186">
        <v>1.3663251022801557</v>
      </c>
      <c r="AP186">
        <v>0</v>
      </c>
      <c r="AQ186">
        <v>0.35</v>
      </c>
      <c r="AR186">
        <v>0</v>
      </c>
      <c r="AS186">
        <v>0</v>
      </c>
      <c r="AT186">
        <v>500</v>
      </c>
      <c r="AU186">
        <v>50</v>
      </c>
      <c r="AV186">
        <v>12.1</v>
      </c>
      <c r="AW186">
        <v>1.9961979999999998E-3</v>
      </c>
      <c r="AX186">
        <v>1.9961979999999998E-3</v>
      </c>
      <c r="AY186">
        <v>1.9607137E-2</v>
      </c>
      <c r="AZ186" t="s">
        <v>65</v>
      </c>
      <c r="BA186">
        <v>10</v>
      </c>
      <c r="BB186">
        <v>0</v>
      </c>
      <c r="BC186" t="s">
        <v>68</v>
      </c>
      <c r="BD186">
        <v>3.5</v>
      </c>
      <c r="BE186" s="1">
        <v>400000</v>
      </c>
    </row>
    <row r="187" spans="1:57" x14ac:dyDescent="0.35">
      <c r="A187">
        <v>186</v>
      </c>
      <c r="B187">
        <v>0</v>
      </c>
      <c r="C187">
        <v>8760</v>
      </c>
      <c r="D187">
        <v>1</v>
      </c>
      <c r="E187">
        <v>1</v>
      </c>
      <c r="F187" t="s">
        <v>59</v>
      </c>
      <c r="G187" t="s">
        <v>60</v>
      </c>
      <c r="H187">
        <v>1.5</v>
      </c>
      <c r="I187">
        <v>0.42</v>
      </c>
      <c r="J187">
        <v>1</v>
      </c>
      <c r="K187">
        <v>0</v>
      </c>
      <c r="L187">
        <v>4.4378411320365213E-2</v>
      </c>
      <c r="M187" t="b">
        <v>0</v>
      </c>
      <c r="N187" t="b">
        <v>0</v>
      </c>
      <c r="O187">
        <v>7</v>
      </c>
      <c r="P187">
        <v>200</v>
      </c>
      <c r="Q187">
        <v>10</v>
      </c>
      <c r="R187">
        <v>0</v>
      </c>
      <c r="S187">
        <v>1</v>
      </c>
      <c r="T187">
        <v>0</v>
      </c>
      <c r="U187" t="s">
        <v>61</v>
      </c>
      <c r="V187">
        <v>3</v>
      </c>
      <c r="W187">
        <v>0.37</v>
      </c>
      <c r="X187">
        <v>4</v>
      </c>
      <c r="Y187">
        <v>5</v>
      </c>
      <c r="Z187">
        <v>1970</v>
      </c>
      <c r="AA187">
        <v>1970</v>
      </c>
      <c r="AB187">
        <v>0</v>
      </c>
      <c r="AC187">
        <v>1</v>
      </c>
      <c r="AD187">
        <v>8</v>
      </c>
      <c r="AE187">
        <v>0.25</v>
      </c>
      <c r="AF187" t="s">
        <v>62</v>
      </c>
      <c r="AG187" t="s">
        <v>63</v>
      </c>
      <c r="AH187" t="s">
        <v>64</v>
      </c>
      <c r="AI187">
        <v>724000000</v>
      </c>
      <c r="AJ187">
        <v>54500000</v>
      </c>
      <c r="AK187">
        <v>30</v>
      </c>
      <c r="AL187">
        <v>2.7282947425023612E-2</v>
      </c>
      <c r="AM187">
        <v>11.095238095238095</v>
      </c>
      <c r="AN187">
        <v>1.8138059587471276</v>
      </c>
      <c r="AO187">
        <v>0.68569591041501055</v>
      </c>
      <c r="AP187">
        <v>0</v>
      </c>
      <c r="AQ187">
        <v>0.35</v>
      </c>
      <c r="AR187">
        <v>0</v>
      </c>
      <c r="AS187">
        <v>0</v>
      </c>
      <c r="AT187">
        <v>500</v>
      </c>
      <c r="AU187">
        <v>50</v>
      </c>
      <c r="AV187">
        <v>12.1</v>
      </c>
      <c r="AW187">
        <v>1.9961979999999998E-3</v>
      </c>
      <c r="AX187">
        <v>1.9961979999999998E-3</v>
      </c>
      <c r="AY187">
        <v>1.9607137E-2</v>
      </c>
      <c r="AZ187" t="s">
        <v>65</v>
      </c>
      <c r="BA187">
        <v>30</v>
      </c>
      <c r="BB187">
        <v>0</v>
      </c>
      <c r="BC187" t="s">
        <v>67</v>
      </c>
      <c r="BD187">
        <v>4.8499999999999996</v>
      </c>
      <c r="BE187" s="1">
        <v>400000</v>
      </c>
    </row>
    <row r="188" spans="1:57" x14ac:dyDescent="0.35">
      <c r="A188">
        <v>187</v>
      </c>
      <c r="B188">
        <v>0</v>
      </c>
      <c r="C188">
        <v>8760</v>
      </c>
      <c r="D188">
        <v>1</v>
      </c>
      <c r="E188">
        <v>1</v>
      </c>
      <c r="F188" t="s">
        <v>59</v>
      </c>
      <c r="G188" t="s">
        <v>60</v>
      </c>
      <c r="H188">
        <v>1.5</v>
      </c>
      <c r="I188">
        <v>0.42</v>
      </c>
      <c r="J188">
        <v>1</v>
      </c>
      <c r="K188">
        <v>0</v>
      </c>
      <c r="L188">
        <v>0.10065830567664626</v>
      </c>
      <c r="M188" t="b">
        <v>0</v>
      </c>
      <c r="N188" t="b">
        <v>0</v>
      </c>
      <c r="O188">
        <v>7</v>
      </c>
      <c r="P188">
        <v>200</v>
      </c>
      <c r="Q188">
        <v>10</v>
      </c>
      <c r="R188">
        <v>0</v>
      </c>
      <c r="S188">
        <v>1</v>
      </c>
      <c r="T188">
        <v>0</v>
      </c>
      <c r="U188" t="s">
        <v>61</v>
      </c>
      <c r="V188">
        <v>3</v>
      </c>
      <c r="W188">
        <v>0.37</v>
      </c>
      <c r="X188">
        <v>4</v>
      </c>
      <c r="Y188">
        <v>4</v>
      </c>
      <c r="Z188">
        <v>1970</v>
      </c>
      <c r="AA188">
        <v>1970</v>
      </c>
      <c r="AB188">
        <v>0</v>
      </c>
      <c r="AC188">
        <v>1</v>
      </c>
      <c r="AD188">
        <v>8</v>
      </c>
      <c r="AE188">
        <v>0.25</v>
      </c>
      <c r="AF188" t="s">
        <v>62</v>
      </c>
      <c r="AG188" t="s">
        <v>63</v>
      </c>
      <c r="AH188" t="s">
        <v>64</v>
      </c>
      <c r="AI188">
        <v>724000000</v>
      </c>
      <c r="AJ188">
        <v>54500000</v>
      </c>
      <c r="AK188">
        <v>30</v>
      </c>
      <c r="AL188">
        <v>1.9135968164025789E-2</v>
      </c>
      <c r="AM188">
        <v>5.1904761904761898</v>
      </c>
      <c r="AN188">
        <v>2.2373573720397166</v>
      </c>
      <c r="AO188">
        <v>1.2616129189162872</v>
      </c>
      <c r="AP188">
        <v>0</v>
      </c>
      <c r="AQ188">
        <v>0.35</v>
      </c>
      <c r="AR188">
        <v>0</v>
      </c>
      <c r="AS188">
        <v>0</v>
      </c>
      <c r="AT188">
        <v>500</v>
      </c>
      <c r="AU188">
        <v>50</v>
      </c>
      <c r="AV188">
        <v>12.1</v>
      </c>
      <c r="AW188">
        <v>1.9961979999999998E-3</v>
      </c>
      <c r="AX188">
        <v>1.9961979999999998E-3</v>
      </c>
      <c r="AY188">
        <v>1.9607137E-2</v>
      </c>
      <c r="AZ188" t="s">
        <v>65</v>
      </c>
      <c r="BA188">
        <v>10</v>
      </c>
      <c r="BB188">
        <v>0</v>
      </c>
      <c r="BC188" t="s">
        <v>67</v>
      </c>
      <c r="BD188">
        <v>2.15</v>
      </c>
      <c r="BE188" s="1">
        <v>400000</v>
      </c>
    </row>
    <row r="189" spans="1:57" x14ac:dyDescent="0.35">
      <c r="A189">
        <v>188</v>
      </c>
      <c r="B189">
        <v>0</v>
      </c>
      <c r="C189">
        <v>8760</v>
      </c>
      <c r="D189">
        <v>1</v>
      </c>
      <c r="E189">
        <v>1</v>
      </c>
      <c r="F189" t="s">
        <v>59</v>
      </c>
      <c r="G189" t="s">
        <v>60</v>
      </c>
      <c r="H189">
        <v>1.5</v>
      </c>
      <c r="I189">
        <v>0.42</v>
      </c>
      <c r="J189">
        <v>1</v>
      </c>
      <c r="K189">
        <v>0</v>
      </c>
      <c r="L189">
        <v>7.5645019296076907E-2</v>
      </c>
      <c r="M189" t="b">
        <v>0</v>
      </c>
      <c r="N189" t="b">
        <v>0</v>
      </c>
      <c r="O189">
        <v>7</v>
      </c>
      <c r="P189">
        <v>200</v>
      </c>
      <c r="Q189">
        <v>10</v>
      </c>
      <c r="R189">
        <v>0</v>
      </c>
      <c r="S189">
        <v>1</v>
      </c>
      <c r="T189">
        <v>0</v>
      </c>
      <c r="U189" t="s">
        <v>61</v>
      </c>
      <c r="V189">
        <v>3</v>
      </c>
      <c r="W189">
        <v>0.37</v>
      </c>
      <c r="X189">
        <v>4</v>
      </c>
      <c r="Y189">
        <v>5</v>
      </c>
      <c r="Z189">
        <v>1970</v>
      </c>
      <c r="AA189">
        <v>1970</v>
      </c>
      <c r="AB189">
        <v>0</v>
      </c>
      <c r="AC189">
        <v>1</v>
      </c>
      <c r="AD189">
        <v>8</v>
      </c>
      <c r="AE189">
        <v>1</v>
      </c>
      <c r="AF189" t="s">
        <v>62</v>
      </c>
      <c r="AG189" t="s">
        <v>63</v>
      </c>
      <c r="AH189" t="s">
        <v>64</v>
      </c>
      <c r="AI189">
        <v>724000000</v>
      </c>
      <c r="AJ189">
        <v>54500000</v>
      </c>
      <c r="AK189">
        <v>30</v>
      </c>
      <c r="AL189">
        <v>2.9610655785308707E-2</v>
      </c>
      <c r="AM189">
        <v>6.9619047619047612</v>
      </c>
      <c r="AN189">
        <v>2.3785411764705797</v>
      </c>
      <c r="AO189">
        <v>0.37155936032340509</v>
      </c>
      <c r="AP189">
        <v>0</v>
      </c>
      <c r="AQ189">
        <v>0.35</v>
      </c>
      <c r="AR189">
        <v>0</v>
      </c>
      <c r="AS189">
        <v>0</v>
      </c>
      <c r="AT189">
        <v>500</v>
      </c>
      <c r="AU189">
        <v>50</v>
      </c>
      <c r="AV189">
        <v>12.1</v>
      </c>
      <c r="AW189">
        <v>1.9961979999999998E-3</v>
      </c>
      <c r="AX189">
        <v>1.9961979999999998E-3</v>
      </c>
      <c r="AY189">
        <v>1.9607137E-2</v>
      </c>
      <c r="AZ189" t="s">
        <v>65</v>
      </c>
      <c r="BA189">
        <v>10</v>
      </c>
      <c r="BB189">
        <v>0</v>
      </c>
      <c r="BC189" t="s">
        <v>70</v>
      </c>
      <c r="BD189">
        <v>2</v>
      </c>
      <c r="BE189" s="1">
        <v>400000</v>
      </c>
    </row>
    <row r="190" spans="1:57" x14ac:dyDescent="0.35">
      <c r="A190">
        <v>189</v>
      </c>
      <c r="B190">
        <v>0</v>
      </c>
      <c r="C190">
        <v>8760</v>
      </c>
      <c r="D190">
        <v>1</v>
      </c>
      <c r="E190">
        <v>1</v>
      </c>
      <c r="F190" t="s">
        <v>59</v>
      </c>
      <c r="G190" t="s">
        <v>60</v>
      </c>
      <c r="H190">
        <v>1.5</v>
      </c>
      <c r="I190">
        <v>0.42</v>
      </c>
      <c r="J190">
        <v>1</v>
      </c>
      <c r="K190">
        <v>0</v>
      </c>
      <c r="L190">
        <v>4.4378411320365213E-2</v>
      </c>
      <c r="M190" t="b">
        <v>0</v>
      </c>
      <c r="N190" t="b">
        <v>0</v>
      </c>
      <c r="O190">
        <v>7</v>
      </c>
      <c r="P190">
        <v>200</v>
      </c>
      <c r="Q190">
        <v>10</v>
      </c>
      <c r="R190">
        <v>0</v>
      </c>
      <c r="S190">
        <v>1</v>
      </c>
      <c r="T190">
        <v>0</v>
      </c>
      <c r="U190" t="s">
        <v>61</v>
      </c>
      <c r="V190">
        <v>3</v>
      </c>
      <c r="W190">
        <v>0.37</v>
      </c>
      <c r="X190">
        <v>4</v>
      </c>
      <c r="Y190">
        <v>3</v>
      </c>
      <c r="Z190">
        <v>1970</v>
      </c>
      <c r="AA190">
        <v>1970</v>
      </c>
      <c r="AB190">
        <v>0</v>
      </c>
      <c r="AC190">
        <v>1</v>
      </c>
      <c r="AD190">
        <v>8</v>
      </c>
      <c r="AE190">
        <v>0.25</v>
      </c>
      <c r="AF190" t="s">
        <v>62</v>
      </c>
      <c r="AG190" t="s">
        <v>63</v>
      </c>
      <c r="AH190" t="s">
        <v>64</v>
      </c>
      <c r="AI190">
        <v>724000000</v>
      </c>
      <c r="AJ190">
        <v>54500000</v>
      </c>
      <c r="AK190">
        <v>30</v>
      </c>
      <c r="AL190">
        <v>2.4955239064738521E-2</v>
      </c>
      <c r="AM190">
        <v>5.1904761904761898</v>
      </c>
      <c r="AN190">
        <v>2.8726844919786001</v>
      </c>
      <c r="AO190">
        <v>0.42391545200533931</v>
      </c>
      <c r="AP190">
        <v>0</v>
      </c>
      <c r="AQ190">
        <v>0.35</v>
      </c>
      <c r="AR190">
        <v>0</v>
      </c>
      <c r="AS190">
        <v>0</v>
      </c>
      <c r="AT190">
        <v>500</v>
      </c>
      <c r="AU190">
        <v>50</v>
      </c>
      <c r="AV190">
        <v>12.1</v>
      </c>
      <c r="AW190">
        <v>1.9961979999999998E-3</v>
      </c>
      <c r="AX190">
        <v>1.9961979999999998E-3</v>
      </c>
      <c r="AY190">
        <v>1.9607137E-2</v>
      </c>
      <c r="AZ190" t="s">
        <v>64</v>
      </c>
      <c r="BA190">
        <v>10</v>
      </c>
      <c r="BB190">
        <v>0</v>
      </c>
      <c r="BC190" t="s">
        <v>70</v>
      </c>
      <c r="BD190">
        <v>5</v>
      </c>
      <c r="BE190" s="1">
        <v>400000</v>
      </c>
    </row>
    <row r="191" spans="1:57" x14ac:dyDescent="0.35">
      <c r="A191">
        <v>190</v>
      </c>
      <c r="B191">
        <v>0</v>
      </c>
      <c r="C191">
        <v>8760</v>
      </c>
      <c r="D191">
        <v>1</v>
      </c>
      <c r="E191">
        <v>1</v>
      </c>
      <c r="F191" t="s">
        <v>59</v>
      </c>
      <c r="G191" t="s">
        <v>60</v>
      </c>
      <c r="H191">
        <v>1.5</v>
      </c>
      <c r="I191">
        <v>0.42</v>
      </c>
      <c r="J191">
        <v>1</v>
      </c>
      <c r="K191">
        <v>0</v>
      </c>
      <c r="L191">
        <v>0.13817823524750028</v>
      </c>
      <c r="M191" t="b">
        <v>0</v>
      </c>
      <c r="N191" t="b">
        <v>0</v>
      </c>
      <c r="O191">
        <v>7</v>
      </c>
      <c r="P191">
        <v>200</v>
      </c>
      <c r="Q191">
        <v>10</v>
      </c>
      <c r="R191">
        <v>0</v>
      </c>
      <c r="S191">
        <v>1</v>
      </c>
      <c r="T191">
        <v>0</v>
      </c>
      <c r="U191" t="s">
        <v>61</v>
      </c>
      <c r="V191">
        <v>3</v>
      </c>
      <c r="W191">
        <v>0.37</v>
      </c>
      <c r="X191">
        <v>4</v>
      </c>
      <c r="Y191">
        <v>4</v>
      </c>
      <c r="Z191">
        <v>1970</v>
      </c>
      <c r="AA191">
        <v>1970</v>
      </c>
      <c r="AB191">
        <v>0</v>
      </c>
      <c r="AC191">
        <v>1</v>
      </c>
      <c r="AD191">
        <v>8</v>
      </c>
      <c r="AE191">
        <v>0.5</v>
      </c>
      <c r="AF191" t="s">
        <v>62</v>
      </c>
      <c r="AG191" t="s">
        <v>63</v>
      </c>
      <c r="AH191" t="s">
        <v>64</v>
      </c>
      <c r="AI191">
        <v>724000000</v>
      </c>
      <c r="AJ191">
        <v>54500000</v>
      </c>
      <c r="AK191">
        <v>30</v>
      </c>
      <c r="AL191">
        <v>2.7282947425023612E-2</v>
      </c>
      <c r="AM191">
        <v>5.1904761904761898</v>
      </c>
      <c r="AN191">
        <v>2.8726844919786001</v>
      </c>
      <c r="AO191">
        <v>0.5809837270511421</v>
      </c>
      <c r="AP191">
        <v>0</v>
      </c>
      <c r="AQ191">
        <v>0.35</v>
      </c>
      <c r="AR191">
        <v>0</v>
      </c>
      <c r="AS191">
        <v>0</v>
      </c>
      <c r="AT191">
        <v>500</v>
      </c>
      <c r="AU191">
        <v>50</v>
      </c>
      <c r="AV191">
        <v>12.1</v>
      </c>
      <c r="AW191">
        <v>1.9961979999999998E-3</v>
      </c>
      <c r="AX191">
        <v>1.9961979999999998E-3</v>
      </c>
      <c r="AY191">
        <v>1.9607137E-2</v>
      </c>
      <c r="AZ191" t="s">
        <v>64</v>
      </c>
      <c r="BA191">
        <v>30</v>
      </c>
      <c r="BB191">
        <v>0</v>
      </c>
      <c r="BC191" t="s">
        <v>69</v>
      </c>
      <c r="BD191">
        <v>2</v>
      </c>
      <c r="BE191" s="1">
        <v>400000</v>
      </c>
    </row>
    <row r="192" spans="1:57" x14ac:dyDescent="0.35">
      <c r="A192">
        <v>191</v>
      </c>
      <c r="B192">
        <v>0</v>
      </c>
      <c r="C192">
        <v>8760</v>
      </c>
      <c r="D192">
        <v>1</v>
      </c>
      <c r="E192">
        <v>1</v>
      </c>
      <c r="F192" t="s">
        <v>59</v>
      </c>
      <c r="G192" t="s">
        <v>60</v>
      </c>
      <c r="H192">
        <v>1.5</v>
      </c>
      <c r="I192">
        <v>0.42</v>
      </c>
      <c r="J192">
        <v>1</v>
      </c>
      <c r="K192">
        <v>0</v>
      </c>
      <c r="L192">
        <v>0.16944484322321199</v>
      </c>
      <c r="M192" t="b">
        <v>0</v>
      </c>
      <c r="N192" t="b">
        <v>0</v>
      </c>
      <c r="O192">
        <v>7</v>
      </c>
      <c r="P192">
        <v>200</v>
      </c>
      <c r="Q192">
        <v>10</v>
      </c>
      <c r="R192">
        <v>0</v>
      </c>
      <c r="S192">
        <v>1</v>
      </c>
      <c r="T192">
        <v>0</v>
      </c>
      <c r="U192" t="s">
        <v>61</v>
      </c>
      <c r="V192">
        <v>3</v>
      </c>
      <c r="W192">
        <v>0.37</v>
      </c>
      <c r="X192">
        <v>4</v>
      </c>
      <c r="Y192">
        <v>2</v>
      </c>
      <c r="Z192">
        <v>1970</v>
      </c>
      <c r="AA192">
        <v>1970</v>
      </c>
      <c r="AB192">
        <v>0</v>
      </c>
      <c r="AC192">
        <v>1</v>
      </c>
      <c r="AD192">
        <v>8</v>
      </c>
      <c r="AE192">
        <v>1</v>
      </c>
      <c r="AF192" t="s">
        <v>62</v>
      </c>
      <c r="AG192" t="s">
        <v>63</v>
      </c>
      <c r="AH192" t="s">
        <v>65</v>
      </c>
      <c r="AI192">
        <v>724000000</v>
      </c>
      <c r="AJ192">
        <v>54500000</v>
      </c>
      <c r="AK192">
        <v>30</v>
      </c>
      <c r="AL192">
        <v>8.6612805427428718E-3</v>
      </c>
      <c r="AM192">
        <v>5.1904761904761898</v>
      </c>
      <c r="AN192">
        <v>2.5903168831168739</v>
      </c>
      <c r="AO192">
        <v>0.5809837270511421</v>
      </c>
      <c r="AP192">
        <v>0</v>
      </c>
      <c r="AQ192">
        <v>0.35</v>
      </c>
      <c r="AR192">
        <v>0</v>
      </c>
      <c r="AS192">
        <v>0</v>
      </c>
      <c r="AT192">
        <v>500</v>
      </c>
      <c r="AU192">
        <v>50</v>
      </c>
      <c r="AV192">
        <v>12.1</v>
      </c>
      <c r="AW192">
        <v>1.9961979999999998E-3</v>
      </c>
      <c r="AX192">
        <v>1.9961979999999998E-3</v>
      </c>
      <c r="AY192">
        <v>1.9607137E-2</v>
      </c>
      <c r="AZ192" t="s">
        <v>65</v>
      </c>
      <c r="BA192">
        <v>10</v>
      </c>
      <c r="BB192">
        <v>0</v>
      </c>
      <c r="BC192" t="s">
        <v>68</v>
      </c>
      <c r="BD192">
        <v>2</v>
      </c>
      <c r="BE192" s="1">
        <v>400000</v>
      </c>
    </row>
    <row r="193" spans="1:57" x14ac:dyDescent="0.35">
      <c r="A193">
        <v>192</v>
      </c>
      <c r="B193">
        <v>0</v>
      </c>
      <c r="C193">
        <v>8760</v>
      </c>
      <c r="D193">
        <v>1</v>
      </c>
      <c r="E193">
        <v>1</v>
      </c>
      <c r="F193" t="s">
        <v>59</v>
      </c>
      <c r="G193" t="s">
        <v>60</v>
      </c>
      <c r="H193">
        <v>1.5</v>
      </c>
      <c r="I193">
        <v>0.42</v>
      </c>
      <c r="J193">
        <v>1</v>
      </c>
      <c r="K193">
        <v>0</v>
      </c>
      <c r="L193">
        <v>9.4404984081503926E-2</v>
      </c>
      <c r="M193" t="b">
        <v>0</v>
      </c>
      <c r="N193" t="b">
        <v>0</v>
      </c>
      <c r="O193">
        <v>7</v>
      </c>
      <c r="P193">
        <v>200</v>
      </c>
      <c r="Q193">
        <v>10</v>
      </c>
      <c r="R193">
        <v>0</v>
      </c>
      <c r="S193">
        <v>1</v>
      </c>
      <c r="T193">
        <v>0</v>
      </c>
      <c r="U193" t="s">
        <v>61</v>
      </c>
      <c r="V193">
        <v>3</v>
      </c>
      <c r="W193">
        <v>0.37</v>
      </c>
      <c r="X193">
        <v>4</v>
      </c>
      <c r="Y193">
        <v>2</v>
      </c>
      <c r="Z193">
        <v>1970</v>
      </c>
      <c r="AA193">
        <v>1970</v>
      </c>
      <c r="AB193">
        <v>0</v>
      </c>
      <c r="AC193">
        <v>1</v>
      </c>
      <c r="AD193">
        <v>8</v>
      </c>
      <c r="AE193">
        <v>0.5</v>
      </c>
      <c r="AF193" t="s">
        <v>62</v>
      </c>
      <c r="AG193" t="s">
        <v>63</v>
      </c>
      <c r="AH193" t="s">
        <v>64</v>
      </c>
      <c r="AI193">
        <v>724000000</v>
      </c>
      <c r="AJ193">
        <v>54500000</v>
      </c>
      <c r="AK193">
        <v>30</v>
      </c>
      <c r="AL193">
        <v>2.4955239064738521E-2</v>
      </c>
      <c r="AM193">
        <v>15.81904761904762</v>
      </c>
      <c r="AN193">
        <v>1.6020302521008332</v>
      </c>
      <c r="AO193">
        <v>0.37155936032340509</v>
      </c>
      <c r="AP193">
        <v>0</v>
      </c>
      <c r="AQ193">
        <v>0.35</v>
      </c>
      <c r="AR193">
        <v>0</v>
      </c>
      <c r="AS193">
        <v>0</v>
      </c>
      <c r="AT193">
        <v>500</v>
      </c>
      <c r="AU193">
        <v>50</v>
      </c>
      <c r="AV193">
        <v>12.1</v>
      </c>
      <c r="AW193">
        <v>1.9961979999999998E-3</v>
      </c>
      <c r="AX193">
        <v>1.9961979999999998E-3</v>
      </c>
      <c r="AY193">
        <v>1.9607137E-2</v>
      </c>
      <c r="AZ193" t="s">
        <v>65</v>
      </c>
      <c r="BA193">
        <v>30</v>
      </c>
      <c r="BB193">
        <v>0</v>
      </c>
      <c r="BC193" t="s">
        <v>69</v>
      </c>
      <c r="BD193">
        <v>5</v>
      </c>
      <c r="BE193" s="1">
        <v>400000</v>
      </c>
    </row>
    <row r="194" spans="1:57" x14ac:dyDescent="0.35">
      <c r="A194">
        <v>193</v>
      </c>
      <c r="B194">
        <v>0</v>
      </c>
      <c r="C194">
        <v>8760</v>
      </c>
      <c r="D194">
        <v>1</v>
      </c>
      <c r="E194">
        <v>1</v>
      </c>
      <c r="F194" t="s">
        <v>59</v>
      </c>
      <c r="G194" t="s">
        <v>60</v>
      </c>
      <c r="H194">
        <v>1.5</v>
      </c>
      <c r="I194">
        <v>0.42</v>
      </c>
      <c r="J194">
        <v>1</v>
      </c>
      <c r="K194">
        <v>0</v>
      </c>
      <c r="L194">
        <v>0.14443155684264264</v>
      </c>
      <c r="M194" t="b">
        <v>0</v>
      </c>
      <c r="N194" t="b">
        <v>0</v>
      </c>
      <c r="O194">
        <v>7</v>
      </c>
      <c r="P194">
        <v>200</v>
      </c>
      <c r="Q194">
        <v>10</v>
      </c>
      <c r="R194">
        <v>0</v>
      </c>
      <c r="S194">
        <v>1</v>
      </c>
      <c r="T194">
        <v>0</v>
      </c>
      <c r="U194" t="s">
        <v>61</v>
      </c>
      <c r="V194">
        <v>3</v>
      </c>
      <c r="W194">
        <v>0.37</v>
      </c>
      <c r="X194">
        <v>4</v>
      </c>
      <c r="Y194">
        <v>6</v>
      </c>
      <c r="Z194">
        <v>1970</v>
      </c>
      <c r="AA194">
        <v>1970</v>
      </c>
      <c r="AB194">
        <v>0</v>
      </c>
      <c r="AC194">
        <v>1</v>
      </c>
      <c r="AD194">
        <v>8</v>
      </c>
      <c r="AE194">
        <v>1</v>
      </c>
      <c r="AF194" t="s">
        <v>62</v>
      </c>
      <c r="AG194" t="s">
        <v>63</v>
      </c>
      <c r="AH194" t="s">
        <v>64</v>
      </c>
      <c r="AI194">
        <v>724000000</v>
      </c>
      <c r="AJ194">
        <v>54500000</v>
      </c>
      <c r="AK194">
        <v>30</v>
      </c>
      <c r="AL194">
        <v>3.1938364145593798E-2</v>
      </c>
      <c r="AM194">
        <v>12.866666666666667</v>
      </c>
      <c r="AN194">
        <v>1.4608464476699701</v>
      </c>
      <c r="AO194">
        <v>1.3139690105982216</v>
      </c>
      <c r="AP194">
        <v>0</v>
      </c>
      <c r="AQ194">
        <v>0.35</v>
      </c>
      <c r="AR194">
        <v>0</v>
      </c>
      <c r="AS194">
        <v>0</v>
      </c>
      <c r="AT194">
        <v>500</v>
      </c>
      <c r="AU194">
        <v>50</v>
      </c>
      <c r="AV194">
        <v>12.1</v>
      </c>
      <c r="AW194">
        <v>1.9961979999999998E-3</v>
      </c>
      <c r="AX194">
        <v>1.9961979999999998E-3</v>
      </c>
      <c r="AY194">
        <v>1.9607137E-2</v>
      </c>
      <c r="AZ194" t="s">
        <v>65</v>
      </c>
      <c r="BA194">
        <v>10</v>
      </c>
      <c r="BB194">
        <v>0</v>
      </c>
      <c r="BC194" t="s">
        <v>70</v>
      </c>
      <c r="BD194">
        <v>3.65</v>
      </c>
      <c r="BE194" s="1">
        <v>400000</v>
      </c>
    </row>
    <row r="195" spans="1:57" x14ac:dyDescent="0.35">
      <c r="A195">
        <v>194</v>
      </c>
      <c r="B195">
        <v>0</v>
      </c>
      <c r="C195">
        <v>8760</v>
      </c>
      <c r="D195">
        <v>1</v>
      </c>
      <c r="E195">
        <v>1</v>
      </c>
      <c r="F195" t="s">
        <v>59</v>
      </c>
      <c r="G195" t="s">
        <v>60</v>
      </c>
      <c r="H195">
        <v>1.5</v>
      </c>
      <c r="I195">
        <v>0.42</v>
      </c>
      <c r="J195">
        <v>1</v>
      </c>
      <c r="K195">
        <v>0</v>
      </c>
      <c r="L195">
        <v>0.16944484322321199</v>
      </c>
      <c r="M195" t="b">
        <v>0</v>
      </c>
      <c r="N195" t="b">
        <v>0</v>
      </c>
      <c r="O195">
        <v>7</v>
      </c>
      <c r="P195">
        <v>200</v>
      </c>
      <c r="Q195">
        <v>10</v>
      </c>
      <c r="R195">
        <v>0</v>
      </c>
      <c r="S195">
        <v>1</v>
      </c>
      <c r="T195">
        <v>0</v>
      </c>
      <c r="U195" t="s">
        <v>61</v>
      </c>
      <c r="V195">
        <v>3</v>
      </c>
      <c r="W195">
        <v>0.37</v>
      </c>
      <c r="X195">
        <v>4</v>
      </c>
      <c r="Y195">
        <v>5</v>
      </c>
      <c r="Z195">
        <v>1970</v>
      </c>
      <c r="AA195">
        <v>1970</v>
      </c>
      <c r="AB195">
        <v>0</v>
      </c>
      <c r="AC195">
        <v>1</v>
      </c>
      <c r="AD195">
        <v>8</v>
      </c>
      <c r="AE195">
        <v>0.25</v>
      </c>
      <c r="AF195" t="s">
        <v>62</v>
      </c>
      <c r="AG195" t="s">
        <v>63</v>
      </c>
      <c r="AH195" t="s">
        <v>65</v>
      </c>
      <c r="AI195">
        <v>724000000</v>
      </c>
      <c r="AJ195">
        <v>54500000</v>
      </c>
      <c r="AK195">
        <v>30</v>
      </c>
      <c r="AL195">
        <v>8.6612805427428718E-3</v>
      </c>
      <c r="AM195">
        <v>12.866666666666667</v>
      </c>
      <c r="AN195">
        <v>2.8726844919786001</v>
      </c>
      <c r="AO195">
        <v>1.41868119396209</v>
      </c>
      <c r="AP195">
        <v>0</v>
      </c>
      <c r="AQ195">
        <v>0.35</v>
      </c>
      <c r="AR195">
        <v>0</v>
      </c>
      <c r="AS195">
        <v>0</v>
      </c>
      <c r="AT195">
        <v>500</v>
      </c>
      <c r="AU195">
        <v>50</v>
      </c>
      <c r="AV195">
        <v>12.1</v>
      </c>
      <c r="AW195">
        <v>1.9961979999999998E-3</v>
      </c>
      <c r="AX195">
        <v>1.9961979999999998E-3</v>
      </c>
      <c r="AY195">
        <v>1.9607137E-2</v>
      </c>
      <c r="AZ195" t="s">
        <v>65</v>
      </c>
      <c r="BA195">
        <v>10</v>
      </c>
      <c r="BB195">
        <v>0</v>
      </c>
      <c r="BC195" t="s">
        <v>69</v>
      </c>
      <c r="BD195">
        <v>5</v>
      </c>
      <c r="BE195" s="1">
        <v>400000</v>
      </c>
    </row>
    <row r="196" spans="1:57" x14ac:dyDescent="0.35">
      <c r="A196">
        <v>195</v>
      </c>
      <c r="B196">
        <v>0</v>
      </c>
      <c r="C196">
        <v>8760</v>
      </c>
      <c r="D196">
        <v>1</v>
      </c>
      <c r="E196">
        <v>1</v>
      </c>
      <c r="F196" t="s">
        <v>59</v>
      </c>
      <c r="G196" t="s">
        <v>60</v>
      </c>
      <c r="H196">
        <v>1.5</v>
      </c>
      <c r="I196">
        <v>0.42</v>
      </c>
      <c r="J196">
        <v>1</v>
      </c>
      <c r="K196">
        <v>0</v>
      </c>
      <c r="L196">
        <v>4.4378411320365213E-2</v>
      </c>
      <c r="M196" t="b">
        <v>0</v>
      </c>
      <c r="N196" t="b">
        <v>0</v>
      </c>
      <c r="O196">
        <v>7</v>
      </c>
      <c r="P196">
        <v>200</v>
      </c>
      <c r="Q196">
        <v>10</v>
      </c>
      <c r="R196">
        <v>0</v>
      </c>
      <c r="S196">
        <v>1</v>
      </c>
      <c r="T196">
        <v>0</v>
      </c>
      <c r="U196" t="s">
        <v>61</v>
      </c>
      <c r="V196">
        <v>3</v>
      </c>
      <c r="W196">
        <v>0.37</v>
      </c>
      <c r="X196">
        <v>4</v>
      </c>
      <c r="Y196">
        <v>2</v>
      </c>
      <c r="Z196">
        <v>1970</v>
      </c>
      <c r="AA196">
        <v>1970</v>
      </c>
      <c r="AB196">
        <v>0</v>
      </c>
      <c r="AC196">
        <v>1</v>
      </c>
      <c r="AD196">
        <v>8</v>
      </c>
      <c r="AE196">
        <v>0.25</v>
      </c>
      <c r="AF196" t="s">
        <v>62</v>
      </c>
      <c r="AG196" t="s">
        <v>63</v>
      </c>
      <c r="AH196" t="s">
        <v>64</v>
      </c>
      <c r="AI196">
        <v>724000000</v>
      </c>
      <c r="AJ196">
        <v>54500000</v>
      </c>
      <c r="AK196">
        <v>30</v>
      </c>
      <c r="AL196">
        <v>2.7282947425023612E-2</v>
      </c>
      <c r="AM196">
        <v>5.1904761904761898</v>
      </c>
      <c r="AN196">
        <v>2.8726844919786001</v>
      </c>
      <c r="AO196">
        <v>1.1045446438704847</v>
      </c>
      <c r="AP196">
        <v>0</v>
      </c>
      <c r="AQ196">
        <v>0.35</v>
      </c>
      <c r="AR196">
        <v>0</v>
      </c>
      <c r="AS196">
        <v>0</v>
      </c>
      <c r="AT196">
        <v>500</v>
      </c>
      <c r="AU196">
        <v>50</v>
      </c>
      <c r="AV196">
        <v>12.1</v>
      </c>
      <c r="AW196">
        <v>1.9961979999999998E-3</v>
      </c>
      <c r="AX196">
        <v>1.9961979999999998E-3</v>
      </c>
      <c r="AY196">
        <v>1.9607137E-2</v>
      </c>
      <c r="AZ196" t="s">
        <v>64</v>
      </c>
      <c r="BA196">
        <v>100</v>
      </c>
      <c r="BB196">
        <v>0</v>
      </c>
      <c r="BC196" t="s">
        <v>67</v>
      </c>
      <c r="BD196">
        <v>2.15</v>
      </c>
      <c r="BE196" s="1">
        <v>400000</v>
      </c>
    </row>
    <row r="197" spans="1:57" x14ac:dyDescent="0.35">
      <c r="A197">
        <v>196</v>
      </c>
      <c r="B197">
        <v>0</v>
      </c>
      <c r="C197">
        <v>8760</v>
      </c>
      <c r="D197">
        <v>1</v>
      </c>
      <c r="E197">
        <v>1</v>
      </c>
      <c r="F197" t="s">
        <v>59</v>
      </c>
      <c r="G197" t="s">
        <v>60</v>
      </c>
      <c r="H197">
        <v>1.5</v>
      </c>
      <c r="I197">
        <v>0.42</v>
      </c>
      <c r="J197">
        <v>1</v>
      </c>
      <c r="K197">
        <v>0</v>
      </c>
      <c r="L197">
        <v>0.16944484322321199</v>
      </c>
      <c r="M197" t="b">
        <v>0</v>
      </c>
      <c r="N197" t="b">
        <v>0</v>
      </c>
      <c r="O197">
        <v>7</v>
      </c>
      <c r="P197">
        <v>200</v>
      </c>
      <c r="Q197">
        <v>10</v>
      </c>
      <c r="R197">
        <v>0</v>
      </c>
      <c r="S197">
        <v>1</v>
      </c>
      <c r="T197">
        <v>0</v>
      </c>
      <c r="U197" t="s">
        <v>61</v>
      </c>
      <c r="V197">
        <v>3</v>
      </c>
      <c r="W197">
        <v>0.37</v>
      </c>
      <c r="X197">
        <v>4</v>
      </c>
      <c r="Y197">
        <v>2</v>
      </c>
      <c r="Z197">
        <v>1970</v>
      </c>
      <c r="AA197">
        <v>1970</v>
      </c>
      <c r="AB197">
        <v>0</v>
      </c>
      <c r="AC197">
        <v>1</v>
      </c>
      <c r="AD197">
        <v>8</v>
      </c>
      <c r="AE197">
        <v>0.25</v>
      </c>
      <c r="AF197" t="s">
        <v>62</v>
      </c>
      <c r="AG197" t="s">
        <v>63</v>
      </c>
      <c r="AH197" t="s">
        <v>64</v>
      </c>
      <c r="AI197">
        <v>724000000</v>
      </c>
      <c r="AJ197">
        <v>54500000</v>
      </c>
      <c r="AK197">
        <v>30</v>
      </c>
      <c r="AL197">
        <v>3.1938364145593798E-2</v>
      </c>
      <c r="AM197">
        <v>17</v>
      </c>
      <c r="AN197">
        <v>2.8726844919786001</v>
      </c>
      <c r="AO197">
        <v>1.41868119396209</v>
      </c>
      <c r="AP197">
        <v>0</v>
      </c>
      <c r="AQ197">
        <v>0.35</v>
      </c>
      <c r="AR197">
        <v>0</v>
      </c>
      <c r="AS197">
        <v>0</v>
      </c>
      <c r="AT197">
        <v>500</v>
      </c>
      <c r="AU197">
        <v>50</v>
      </c>
      <c r="AV197">
        <v>12.1</v>
      </c>
      <c r="AW197">
        <v>1.9961979999999998E-3</v>
      </c>
      <c r="AX197">
        <v>1.9961979999999998E-3</v>
      </c>
      <c r="AY197">
        <v>1.9607137E-2</v>
      </c>
      <c r="AZ197" t="s">
        <v>65</v>
      </c>
      <c r="BA197">
        <v>100</v>
      </c>
      <c r="BB197">
        <v>0</v>
      </c>
      <c r="BC197" t="s">
        <v>67</v>
      </c>
      <c r="BD197">
        <v>4.7</v>
      </c>
      <c r="BE197" s="1">
        <v>400000</v>
      </c>
    </row>
    <row r="198" spans="1:57" x14ac:dyDescent="0.35">
      <c r="A198">
        <v>197</v>
      </c>
      <c r="B198">
        <v>0</v>
      </c>
      <c r="C198">
        <v>8760</v>
      </c>
      <c r="D198">
        <v>1</v>
      </c>
      <c r="E198">
        <v>1</v>
      </c>
      <c r="F198" t="s">
        <v>59</v>
      </c>
      <c r="G198" t="s">
        <v>60</v>
      </c>
      <c r="H198">
        <v>1.5</v>
      </c>
      <c r="I198">
        <v>0.42</v>
      </c>
      <c r="J198">
        <v>1</v>
      </c>
      <c r="K198">
        <v>0</v>
      </c>
      <c r="L198">
        <v>0.16944484322321199</v>
      </c>
      <c r="M198" t="b">
        <v>0</v>
      </c>
      <c r="N198" t="b">
        <v>0</v>
      </c>
      <c r="O198">
        <v>7</v>
      </c>
      <c r="P198">
        <v>200</v>
      </c>
      <c r="Q198">
        <v>10</v>
      </c>
      <c r="R198">
        <v>0</v>
      </c>
      <c r="S198">
        <v>1</v>
      </c>
      <c r="T198">
        <v>0</v>
      </c>
      <c r="U198" t="s">
        <v>61</v>
      </c>
      <c r="V198">
        <v>3</v>
      </c>
      <c r="W198">
        <v>0.37</v>
      </c>
      <c r="X198">
        <v>4</v>
      </c>
      <c r="Y198">
        <v>4</v>
      </c>
      <c r="Z198">
        <v>1970</v>
      </c>
      <c r="AA198">
        <v>1970</v>
      </c>
      <c r="AB198">
        <v>0</v>
      </c>
      <c r="AC198">
        <v>1</v>
      </c>
      <c r="AD198">
        <v>8</v>
      </c>
      <c r="AE198">
        <v>1</v>
      </c>
      <c r="AF198" t="s">
        <v>62</v>
      </c>
      <c r="AG198" t="s">
        <v>63</v>
      </c>
      <c r="AH198" t="s">
        <v>65</v>
      </c>
      <c r="AI198">
        <v>724000000</v>
      </c>
      <c r="AJ198">
        <v>54500000</v>
      </c>
      <c r="AK198">
        <v>30</v>
      </c>
      <c r="AL198">
        <v>9.8251347228854174E-3</v>
      </c>
      <c r="AM198">
        <v>15.81904761904762</v>
      </c>
      <c r="AN198">
        <v>2.8726844919786001</v>
      </c>
      <c r="AO198">
        <v>0.42391545200533931</v>
      </c>
      <c r="AP198">
        <v>0</v>
      </c>
      <c r="AQ198">
        <v>0.35</v>
      </c>
      <c r="AR198">
        <v>0</v>
      </c>
      <c r="AS198">
        <v>0</v>
      </c>
      <c r="AT198">
        <v>500</v>
      </c>
      <c r="AU198">
        <v>50</v>
      </c>
      <c r="AV198">
        <v>12.1</v>
      </c>
      <c r="AW198">
        <v>1.9961979999999998E-3</v>
      </c>
      <c r="AX198">
        <v>1.9961979999999998E-3</v>
      </c>
      <c r="AY198">
        <v>1.9607137E-2</v>
      </c>
      <c r="AZ198" t="s">
        <v>65</v>
      </c>
      <c r="BA198">
        <v>30</v>
      </c>
      <c r="BB198">
        <v>0</v>
      </c>
      <c r="BC198" t="s">
        <v>67</v>
      </c>
      <c r="BD198">
        <v>4.25</v>
      </c>
      <c r="BE198" s="1">
        <v>400000</v>
      </c>
    </row>
    <row r="199" spans="1:57" x14ac:dyDescent="0.35">
      <c r="A199">
        <v>198</v>
      </c>
      <c r="B199">
        <v>0</v>
      </c>
      <c r="C199">
        <v>8760</v>
      </c>
      <c r="D199">
        <v>1</v>
      </c>
      <c r="E199">
        <v>1</v>
      </c>
      <c r="F199" t="s">
        <v>59</v>
      </c>
      <c r="G199" t="s">
        <v>60</v>
      </c>
      <c r="H199">
        <v>1.5</v>
      </c>
      <c r="I199">
        <v>0.42</v>
      </c>
      <c r="J199">
        <v>1</v>
      </c>
      <c r="K199">
        <v>0</v>
      </c>
      <c r="L199">
        <v>0.16944484322321199</v>
      </c>
      <c r="M199" t="b">
        <v>0</v>
      </c>
      <c r="N199" t="b">
        <v>0</v>
      </c>
      <c r="O199">
        <v>7</v>
      </c>
      <c r="P199">
        <v>200</v>
      </c>
      <c r="Q199">
        <v>10</v>
      </c>
      <c r="R199">
        <v>0</v>
      </c>
      <c r="S199">
        <v>1</v>
      </c>
      <c r="T199">
        <v>0</v>
      </c>
      <c r="U199" t="s">
        <v>61</v>
      </c>
      <c r="V199">
        <v>3</v>
      </c>
      <c r="W199">
        <v>0.37</v>
      </c>
      <c r="X199">
        <v>4</v>
      </c>
      <c r="Y199">
        <v>6</v>
      </c>
      <c r="Z199">
        <v>1970</v>
      </c>
      <c r="AA199">
        <v>1970</v>
      </c>
      <c r="AB199">
        <v>0</v>
      </c>
      <c r="AC199">
        <v>1</v>
      </c>
      <c r="AD199">
        <v>8</v>
      </c>
      <c r="AE199">
        <v>0.5</v>
      </c>
      <c r="AF199" t="s">
        <v>62</v>
      </c>
      <c r="AG199" t="s">
        <v>63</v>
      </c>
      <c r="AH199" t="s">
        <v>65</v>
      </c>
      <c r="AI199">
        <v>724000000</v>
      </c>
      <c r="AJ199">
        <v>54500000</v>
      </c>
      <c r="AK199">
        <v>30</v>
      </c>
      <c r="AL199">
        <v>8.6612805427428718E-3</v>
      </c>
      <c r="AM199">
        <v>8.7333333333333325</v>
      </c>
      <c r="AN199">
        <v>1.4608464476699701</v>
      </c>
      <c r="AO199">
        <v>1.41868119396209</v>
      </c>
      <c r="AP199">
        <v>0</v>
      </c>
      <c r="AQ199">
        <v>0.35</v>
      </c>
      <c r="AR199">
        <v>0</v>
      </c>
      <c r="AS199">
        <v>0</v>
      </c>
      <c r="AT199">
        <v>500</v>
      </c>
      <c r="AU199">
        <v>50</v>
      </c>
      <c r="AV199">
        <v>12.1</v>
      </c>
      <c r="AW199">
        <v>1.9961979999999998E-3</v>
      </c>
      <c r="AX199">
        <v>1.9961979999999998E-3</v>
      </c>
      <c r="AY199">
        <v>1.9607137E-2</v>
      </c>
      <c r="AZ199" t="s">
        <v>64</v>
      </c>
      <c r="BA199">
        <v>10</v>
      </c>
      <c r="BB199">
        <v>0</v>
      </c>
      <c r="BC199" t="s">
        <v>70</v>
      </c>
      <c r="BD199">
        <v>2</v>
      </c>
      <c r="BE199" s="1">
        <v>400000</v>
      </c>
    </row>
    <row r="200" spans="1:57" x14ac:dyDescent="0.35">
      <c r="A200">
        <v>199</v>
      </c>
      <c r="B200">
        <v>0</v>
      </c>
      <c r="C200">
        <v>8760</v>
      </c>
      <c r="D200">
        <v>1</v>
      </c>
      <c r="E200">
        <v>1</v>
      </c>
      <c r="F200" t="s">
        <v>59</v>
      </c>
      <c r="G200" t="s">
        <v>60</v>
      </c>
      <c r="H200">
        <v>1.5</v>
      </c>
      <c r="I200">
        <v>0.42</v>
      </c>
      <c r="J200">
        <v>1</v>
      </c>
      <c r="K200">
        <v>0</v>
      </c>
      <c r="L200">
        <v>6.3138376105792232E-2</v>
      </c>
      <c r="M200" t="b">
        <v>0</v>
      </c>
      <c r="N200" t="b">
        <v>0</v>
      </c>
      <c r="O200">
        <v>7</v>
      </c>
      <c r="P200">
        <v>200</v>
      </c>
      <c r="Q200">
        <v>10</v>
      </c>
      <c r="R200">
        <v>0</v>
      </c>
      <c r="S200">
        <v>1</v>
      </c>
      <c r="T200">
        <v>0</v>
      </c>
      <c r="U200" t="s">
        <v>61</v>
      </c>
      <c r="V200">
        <v>3</v>
      </c>
      <c r="W200">
        <v>0.37</v>
      </c>
      <c r="X200">
        <v>4</v>
      </c>
      <c r="Y200">
        <v>6</v>
      </c>
      <c r="Z200">
        <v>1970</v>
      </c>
      <c r="AA200">
        <v>1970</v>
      </c>
      <c r="AB200">
        <v>0</v>
      </c>
      <c r="AC200">
        <v>1</v>
      </c>
      <c r="AD200">
        <v>8</v>
      </c>
      <c r="AE200">
        <v>0.25</v>
      </c>
      <c r="AF200" t="s">
        <v>62</v>
      </c>
      <c r="AG200" t="s">
        <v>63</v>
      </c>
      <c r="AH200" t="s">
        <v>64</v>
      </c>
      <c r="AI200">
        <v>724000000</v>
      </c>
      <c r="AJ200">
        <v>54500000</v>
      </c>
      <c r="AK200">
        <v>30</v>
      </c>
      <c r="AL200">
        <v>2.8446801605166161E-2</v>
      </c>
      <c r="AM200">
        <v>13.457142857142857</v>
      </c>
      <c r="AN200">
        <v>1.4608464476699701</v>
      </c>
      <c r="AO200">
        <v>1.41868119396209</v>
      </c>
      <c r="AP200">
        <v>0</v>
      </c>
      <c r="AQ200">
        <v>0.35</v>
      </c>
      <c r="AR200">
        <v>0</v>
      </c>
      <c r="AS200">
        <v>0</v>
      </c>
      <c r="AT200">
        <v>500</v>
      </c>
      <c r="AU200">
        <v>50</v>
      </c>
      <c r="AV200">
        <v>12.1</v>
      </c>
      <c r="AW200">
        <v>1.9961979999999998E-3</v>
      </c>
      <c r="AX200">
        <v>1.9961979999999998E-3</v>
      </c>
      <c r="AY200">
        <v>1.9607137E-2</v>
      </c>
      <c r="AZ200" t="s">
        <v>64</v>
      </c>
      <c r="BA200">
        <v>30</v>
      </c>
      <c r="BB200">
        <v>0</v>
      </c>
      <c r="BC200" t="s">
        <v>68</v>
      </c>
      <c r="BD200">
        <v>4.8499999999999996</v>
      </c>
      <c r="BE200" s="1">
        <v>400000</v>
      </c>
    </row>
    <row r="201" spans="1:57" x14ac:dyDescent="0.35">
      <c r="A201">
        <v>200</v>
      </c>
      <c r="B201">
        <v>0</v>
      </c>
      <c r="C201">
        <v>8760</v>
      </c>
      <c r="D201">
        <v>1</v>
      </c>
      <c r="E201">
        <v>1</v>
      </c>
      <c r="F201" t="s">
        <v>59</v>
      </c>
      <c r="G201" t="s">
        <v>60</v>
      </c>
      <c r="H201">
        <v>1.5</v>
      </c>
      <c r="I201">
        <v>0.42</v>
      </c>
      <c r="J201">
        <v>1</v>
      </c>
      <c r="K201">
        <v>0</v>
      </c>
      <c r="L201">
        <v>4.4378411320365213E-2</v>
      </c>
      <c r="M201" t="b">
        <v>0</v>
      </c>
      <c r="N201" t="b">
        <v>0</v>
      </c>
      <c r="O201">
        <v>7</v>
      </c>
      <c r="P201">
        <v>200</v>
      </c>
      <c r="Q201">
        <v>10</v>
      </c>
      <c r="R201">
        <v>0</v>
      </c>
      <c r="S201">
        <v>1</v>
      </c>
      <c r="T201">
        <v>0</v>
      </c>
      <c r="U201" t="s">
        <v>61</v>
      </c>
      <c r="V201">
        <v>3</v>
      </c>
      <c r="W201">
        <v>0.37</v>
      </c>
      <c r="X201">
        <v>4</v>
      </c>
      <c r="Y201">
        <v>1</v>
      </c>
      <c r="Z201">
        <v>1970</v>
      </c>
      <c r="AA201">
        <v>1970</v>
      </c>
      <c r="AB201">
        <v>0</v>
      </c>
      <c r="AC201">
        <v>1</v>
      </c>
      <c r="AD201">
        <v>8</v>
      </c>
      <c r="AE201">
        <v>0.25</v>
      </c>
      <c r="AF201" t="s">
        <v>62</v>
      </c>
      <c r="AG201" t="s">
        <v>63</v>
      </c>
      <c r="AH201" t="s">
        <v>65</v>
      </c>
      <c r="AI201">
        <v>724000000</v>
      </c>
      <c r="AJ201">
        <v>54500000</v>
      </c>
      <c r="AK201">
        <v>30</v>
      </c>
      <c r="AL201">
        <v>3.1938364145593798E-2</v>
      </c>
      <c r="AM201">
        <v>5.1904761904761898</v>
      </c>
      <c r="AN201">
        <v>1.4608464476699701</v>
      </c>
      <c r="AO201">
        <v>1.2092568272343529</v>
      </c>
      <c r="AP201">
        <v>0</v>
      </c>
      <c r="AQ201">
        <v>0.35</v>
      </c>
      <c r="AR201">
        <v>0</v>
      </c>
      <c r="AS201">
        <v>0</v>
      </c>
      <c r="AT201">
        <v>500</v>
      </c>
      <c r="AU201">
        <v>50</v>
      </c>
      <c r="AV201">
        <v>12.1</v>
      </c>
      <c r="AW201">
        <v>1.9961979999999998E-3</v>
      </c>
      <c r="AX201">
        <v>1.9961979999999998E-3</v>
      </c>
      <c r="AY201">
        <v>1.9607137E-2</v>
      </c>
      <c r="AZ201" t="s">
        <v>64</v>
      </c>
      <c r="BA201">
        <v>10</v>
      </c>
      <c r="BB201">
        <v>0</v>
      </c>
      <c r="BC201" t="s">
        <v>70</v>
      </c>
      <c r="BD201">
        <v>2.15</v>
      </c>
      <c r="BE201" s="1">
        <v>400000</v>
      </c>
    </row>
    <row r="202" spans="1:57" x14ac:dyDescent="0.35">
      <c r="A202">
        <v>201</v>
      </c>
      <c r="B202">
        <v>0</v>
      </c>
      <c r="C202">
        <v>8760</v>
      </c>
      <c r="D202">
        <v>1</v>
      </c>
      <c r="E202">
        <v>1</v>
      </c>
      <c r="F202" t="s">
        <v>59</v>
      </c>
      <c r="G202" t="s">
        <v>60</v>
      </c>
      <c r="H202">
        <v>1.5</v>
      </c>
      <c r="I202">
        <v>0.42</v>
      </c>
      <c r="J202">
        <v>1</v>
      </c>
      <c r="K202">
        <v>0</v>
      </c>
      <c r="L202">
        <v>0.10065830567664626</v>
      </c>
      <c r="M202" t="b">
        <v>0</v>
      </c>
      <c r="N202" t="b">
        <v>0</v>
      </c>
      <c r="O202">
        <v>7</v>
      </c>
      <c r="P202">
        <v>200</v>
      </c>
      <c r="Q202">
        <v>10</v>
      </c>
      <c r="R202">
        <v>0</v>
      </c>
      <c r="S202">
        <v>1</v>
      </c>
      <c r="T202">
        <v>0</v>
      </c>
      <c r="U202" t="s">
        <v>61</v>
      </c>
      <c r="V202">
        <v>3</v>
      </c>
      <c r="W202">
        <v>0.37</v>
      </c>
      <c r="X202">
        <v>4</v>
      </c>
      <c r="Y202">
        <v>6</v>
      </c>
      <c r="Z202">
        <v>1970</v>
      </c>
      <c r="AA202">
        <v>1970</v>
      </c>
      <c r="AB202">
        <v>0</v>
      </c>
      <c r="AC202">
        <v>1</v>
      </c>
      <c r="AD202">
        <v>8</v>
      </c>
      <c r="AE202">
        <v>0.25</v>
      </c>
      <c r="AF202" t="s">
        <v>62</v>
      </c>
      <c r="AG202" t="s">
        <v>63</v>
      </c>
      <c r="AH202" t="s">
        <v>65</v>
      </c>
      <c r="AI202">
        <v>724000000</v>
      </c>
      <c r="AJ202">
        <v>54500000</v>
      </c>
      <c r="AK202">
        <v>30</v>
      </c>
      <c r="AL202">
        <v>2.6119093244881066E-2</v>
      </c>
      <c r="AM202">
        <v>7.5523809523809522</v>
      </c>
      <c r="AN202">
        <v>1.5314383498854016</v>
      </c>
      <c r="AO202">
        <v>0.79040809377887911</v>
      </c>
      <c r="AP202">
        <v>0</v>
      </c>
      <c r="AQ202">
        <v>0.35</v>
      </c>
      <c r="AR202">
        <v>0</v>
      </c>
      <c r="AS202">
        <v>0</v>
      </c>
      <c r="AT202">
        <v>500</v>
      </c>
      <c r="AU202">
        <v>50</v>
      </c>
      <c r="AV202">
        <v>12.1</v>
      </c>
      <c r="AW202">
        <v>1.9961979999999998E-3</v>
      </c>
      <c r="AX202">
        <v>1.9961979999999998E-3</v>
      </c>
      <c r="AY202">
        <v>1.9607137E-2</v>
      </c>
      <c r="AZ202" t="s">
        <v>64</v>
      </c>
      <c r="BA202">
        <v>10</v>
      </c>
      <c r="BB202">
        <v>0</v>
      </c>
      <c r="BC202" t="s">
        <v>67</v>
      </c>
      <c r="BD202">
        <v>2.6</v>
      </c>
      <c r="BE202" s="1">
        <v>400000</v>
      </c>
    </row>
    <row r="203" spans="1:57" x14ac:dyDescent="0.35">
      <c r="A203">
        <v>202</v>
      </c>
      <c r="B203">
        <v>0</v>
      </c>
      <c r="C203">
        <v>8760</v>
      </c>
      <c r="D203">
        <v>1</v>
      </c>
      <c r="E203">
        <v>1</v>
      </c>
      <c r="F203" t="s">
        <v>59</v>
      </c>
      <c r="G203" t="s">
        <v>60</v>
      </c>
      <c r="H203">
        <v>1.5</v>
      </c>
      <c r="I203">
        <v>0.42</v>
      </c>
      <c r="J203">
        <v>1</v>
      </c>
      <c r="K203">
        <v>0</v>
      </c>
      <c r="L203">
        <v>0.13192491365235795</v>
      </c>
      <c r="M203" t="b">
        <v>0</v>
      </c>
      <c r="N203" t="b">
        <v>0</v>
      </c>
      <c r="O203">
        <v>7</v>
      </c>
      <c r="P203">
        <v>200</v>
      </c>
      <c r="Q203">
        <v>10</v>
      </c>
      <c r="R203">
        <v>0</v>
      </c>
      <c r="S203">
        <v>1</v>
      </c>
      <c r="T203">
        <v>0</v>
      </c>
      <c r="U203" t="s">
        <v>61</v>
      </c>
      <c r="V203">
        <v>3</v>
      </c>
      <c r="W203">
        <v>0.37</v>
      </c>
      <c r="X203">
        <v>4</v>
      </c>
      <c r="Y203">
        <v>6</v>
      </c>
      <c r="Z203">
        <v>1970</v>
      </c>
      <c r="AA203">
        <v>1970</v>
      </c>
      <c r="AB203">
        <v>0</v>
      </c>
      <c r="AC203">
        <v>1</v>
      </c>
      <c r="AD203">
        <v>8</v>
      </c>
      <c r="AE203">
        <v>0.25</v>
      </c>
      <c r="AF203" t="s">
        <v>62</v>
      </c>
      <c r="AG203" t="s">
        <v>63</v>
      </c>
      <c r="AH203" t="s">
        <v>64</v>
      </c>
      <c r="AI203">
        <v>724000000</v>
      </c>
      <c r="AJ203">
        <v>54500000</v>
      </c>
      <c r="AK203">
        <v>30</v>
      </c>
      <c r="AL203">
        <v>8.6612805427428718E-3</v>
      </c>
      <c r="AM203">
        <v>16.409523809523812</v>
      </c>
      <c r="AN203">
        <v>2.5197249809014428</v>
      </c>
      <c r="AO203">
        <v>1.3139690105982216</v>
      </c>
      <c r="AP203">
        <v>0</v>
      </c>
      <c r="AQ203">
        <v>0.35</v>
      </c>
      <c r="AR203">
        <v>0</v>
      </c>
      <c r="AS203">
        <v>0</v>
      </c>
      <c r="AT203">
        <v>500</v>
      </c>
      <c r="AU203">
        <v>50</v>
      </c>
      <c r="AV203">
        <v>12.1</v>
      </c>
      <c r="AW203">
        <v>1.9961979999999998E-3</v>
      </c>
      <c r="AX203">
        <v>1.9961979999999998E-3</v>
      </c>
      <c r="AY203">
        <v>1.9607137E-2</v>
      </c>
      <c r="AZ203" t="s">
        <v>64</v>
      </c>
      <c r="BA203">
        <v>100</v>
      </c>
      <c r="BB203">
        <v>0</v>
      </c>
      <c r="BC203" t="s">
        <v>68</v>
      </c>
      <c r="BD203">
        <v>2</v>
      </c>
      <c r="BE203" s="1">
        <v>400000</v>
      </c>
    </row>
    <row r="204" spans="1:57" x14ac:dyDescent="0.35">
      <c r="A204">
        <v>203</v>
      </c>
      <c r="B204">
        <v>0</v>
      </c>
      <c r="C204">
        <v>8760</v>
      </c>
      <c r="D204">
        <v>1</v>
      </c>
      <c r="E204">
        <v>1</v>
      </c>
      <c r="F204" t="s">
        <v>59</v>
      </c>
      <c r="G204" t="s">
        <v>60</v>
      </c>
      <c r="H204">
        <v>1.5</v>
      </c>
      <c r="I204">
        <v>0.42</v>
      </c>
      <c r="J204">
        <v>1</v>
      </c>
      <c r="K204">
        <v>0</v>
      </c>
      <c r="L204">
        <v>6.3138376105792232E-2</v>
      </c>
      <c r="M204" t="b">
        <v>0</v>
      </c>
      <c r="N204" t="b">
        <v>0</v>
      </c>
      <c r="O204">
        <v>7</v>
      </c>
      <c r="P204">
        <v>200</v>
      </c>
      <c r="Q204">
        <v>10</v>
      </c>
      <c r="R204">
        <v>0</v>
      </c>
      <c r="S204">
        <v>1</v>
      </c>
      <c r="T204">
        <v>0</v>
      </c>
      <c r="U204" t="s">
        <v>61</v>
      </c>
      <c r="V204">
        <v>3</v>
      </c>
      <c r="W204">
        <v>0.37</v>
      </c>
      <c r="X204">
        <v>4</v>
      </c>
      <c r="Y204">
        <v>3</v>
      </c>
      <c r="Z204">
        <v>1970</v>
      </c>
      <c r="AA204">
        <v>1970</v>
      </c>
      <c r="AB204">
        <v>0</v>
      </c>
      <c r="AC204">
        <v>1</v>
      </c>
      <c r="AD204">
        <v>8</v>
      </c>
      <c r="AE204">
        <v>0.5</v>
      </c>
      <c r="AF204" t="s">
        <v>62</v>
      </c>
      <c r="AG204" t="s">
        <v>63</v>
      </c>
      <c r="AH204" t="s">
        <v>64</v>
      </c>
      <c r="AI204">
        <v>724000000</v>
      </c>
      <c r="AJ204">
        <v>54500000</v>
      </c>
      <c r="AK204">
        <v>30</v>
      </c>
      <c r="AL204">
        <v>8.6612805427428718E-3</v>
      </c>
      <c r="AM204">
        <v>9.9142857142857146</v>
      </c>
      <c r="AN204">
        <v>2.8726844919786001</v>
      </c>
      <c r="AO204">
        <v>0.68569591041501055</v>
      </c>
      <c r="AP204">
        <v>0</v>
      </c>
      <c r="AQ204">
        <v>0.35</v>
      </c>
      <c r="AR204">
        <v>0</v>
      </c>
      <c r="AS204">
        <v>0</v>
      </c>
      <c r="AT204">
        <v>500</v>
      </c>
      <c r="AU204">
        <v>50</v>
      </c>
      <c r="AV204">
        <v>12.1</v>
      </c>
      <c r="AW204">
        <v>1.9961979999999998E-3</v>
      </c>
      <c r="AX204">
        <v>1.9961979999999998E-3</v>
      </c>
      <c r="AY204">
        <v>1.9607137E-2</v>
      </c>
      <c r="AZ204" t="s">
        <v>64</v>
      </c>
      <c r="BA204">
        <v>10</v>
      </c>
      <c r="BB204">
        <v>0</v>
      </c>
      <c r="BC204" t="s">
        <v>68</v>
      </c>
      <c r="BD204">
        <v>5</v>
      </c>
      <c r="BE204" s="1">
        <v>400000</v>
      </c>
    </row>
    <row r="205" spans="1:57" x14ac:dyDescent="0.35">
      <c r="A205">
        <v>204</v>
      </c>
      <c r="B205">
        <v>0</v>
      </c>
      <c r="C205">
        <v>8760</v>
      </c>
      <c r="D205">
        <v>1</v>
      </c>
      <c r="E205">
        <v>1</v>
      </c>
      <c r="F205" t="s">
        <v>59</v>
      </c>
      <c r="G205" t="s">
        <v>60</v>
      </c>
      <c r="H205">
        <v>1.5</v>
      </c>
      <c r="I205">
        <v>0.42</v>
      </c>
      <c r="J205">
        <v>1</v>
      </c>
      <c r="K205">
        <v>0</v>
      </c>
      <c r="L205">
        <v>4.4378411320365213E-2</v>
      </c>
      <c r="M205" t="b">
        <v>0</v>
      </c>
      <c r="N205" t="b">
        <v>0</v>
      </c>
      <c r="O205">
        <v>7</v>
      </c>
      <c r="P205">
        <v>200</v>
      </c>
      <c r="Q205">
        <v>10</v>
      </c>
      <c r="R205">
        <v>0</v>
      </c>
      <c r="S205">
        <v>1</v>
      </c>
      <c r="T205">
        <v>0</v>
      </c>
      <c r="U205" t="s">
        <v>61</v>
      </c>
      <c r="V205">
        <v>3</v>
      </c>
      <c r="W205">
        <v>0.37</v>
      </c>
      <c r="X205">
        <v>4</v>
      </c>
      <c r="Y205">
        <v>3</v>
      </c>
      <c r="Z205">
        <v>1970</v>
      </c>
      <c r="AA205">
        <v>1970</v>
      </c>
      <c r="AB205">
        <v>0</v>
      </c>
      <c r="AC205">
        <v>1</v>
      </c>
      <c r="AD205">
        <v>8</v>
      </c>
      <c r="AE205">
        <v>0.5</v>
      </c>
      <c r="AF205" t="s">
        <v>62</v>
      </c>
      <c r="AG205" t="s">
        <v>63</v>
      </c>
      <c r="AH205" t="s">
        <v>65</v>
      </c>
      <c r="AI205">
        <v>724000000</v>
      </c>
      <c r="AJ205">
        <v>54500000</v>
      </c>
      <c r="AK205">
        <v>30</v>
      </c>
      <c r="AL205">
        <v>2.0299822344168335E-2</v>
      </c>
      <c r="AM205">
        <v>11.685714285714285</v>
      </c>
      <c r="AN205">
        <v>2.1667654698242851</v>
      </c>
      <c r="AO205">
        <v>0.84276418546081333</v>
      </c>
      <c r="AP205">
        <v>0</v>
      </c>
      <c r="AQ205">
        <v>0.35</v>
      </c>
      <c r="AR205">
        <v>0</v>
      </c>
      <c r="AS205">
        <v>0</v>
      </c>
      <c r="AT205">
        <v>500</v>
      </c>
      <c r="AU205">
        <v>50</v>
      </c>
      <c r="AV205">
        <v>12.1</v>
      </c>
      <c r="AW205">
        <v>1.9961979999999998E-3</v>
      </c>
      <c r="AX205">
        <v>1.9961979999999998E-3</v>
      </c>
      <c r="AY205">
        <v>1.9607137E-2</v>
      </c>
      <c r="AZ205" t="s">
        <v>65</v>
      </c>
      <c r="BA205">
        <v>100</v>
      </c>
      <c r="BB205">
        <v>0</v>
      </c>
      <c r="BC205" t="s">
        <v>70</v>
      </c>
      <c r="BD205">
        <v>2</v>
      </c>
      <c r="BE205" s="1">
        <v>400000</v>
      </c>
    </row>
    <row r="206" spans="1:57" x14ac:dyDescent="0.35">
      <c r="A206">
        <v>205</v>
      </c>
      <c r="B206">
        <v>0</v>
      </c>
      <c r="C206">
        <v>8760</v>
      </c>
      <c r="D206">
        <v>1</v>
      </c>
      <c r="E206">
        <v>1</v>
      </c>
      <c r="F206" t="s">
        <v>59</v>
      </c>
      <c r="G206" t="s">
        <v>60</v>
      </c>
      <c r="H206">
        <v>1.5</v>
      </c>
      <c r="I206">
        <v>0.42</v>
      </c>
      <c r="J206">
        <v>1</v>
      </c>
      <c r="K206">
        <v>0</v>
      </c>
      <c r="L206">
        <v>4.4378411320365213E-2</v>
      </c>
      <c r="M206" t="b">
        <v>0</v>
      </c>
      <c r="N206" t="b">
        <v>0</v>
      </c>
      <c r="O206">
        <v>7</v>
      </c>
      <c r="P206">
        <v>200</v>
      </c>
      <c r="Q206">
        <v>10</v>
      </c>
      <c r="R206">
        <v>0</v>
      </c>
      <c r="S206">
        <v>1</v>
      </c>
      <c r="T206">
        <v>0</v>
      </c>
      <c r="U206" t="s">
        <v>61</v>
      </c>
      <c r="V206">
        <v>3</v>
      </c>
      <c r="W206">
        <v>0.37</v>
      </c>
      <c r="X206">
        <v>4</v>
      </c>
      <c r="Y206">
        <v>2</v>
      </c>
      <c r="Z206">
        <v>1970</v>
      </c>
      <c r="AA206">
        <v>1970</v>
      </c>
      <c r="AB206">
        <v>0</v>
      </c>
      <c r="AC206">
        <v>1</v>
      </c>
      <c r="AD206">
        <v>8</v>
      </c>
      <c r="AE206">
        <v>1</v>
      </c>
      <c r="AF206" t="s">
        <v>62</v>
      </c>
      <c r="AG206" t="s">
        <v>63</v>
      </c>
      <c r="AH206" t="s">
        <v>64</v>
      </c>
      <c r="AI206">
        <v>724000000</v>
      </c>
      <c r="AJ206">
        <v>54500000</v>
      </c>
      <c r="AK206">
        <v>30</v>
      </c>
      <c r="AL206">
        <v>1.3316697263313058E-2</v>
      </c>
      <c r="AM206">
        <v>5.1904761904761898</v>
      </c>
      <c r="AN206">
        <v>2.3079492742551482</v>
      </c>
      <c r="AO206">
        <v>1.1045446438704847</v>
      </c>
      <c r="AP206">
        <v>0</v>
      </c>
      <c r="AQ206">
        <v>0.35</v>
      </c>
      <c r="AR206">
        <v>0</v>
      </c>
      <c r="AS206">
        <v>0</v>
      </c>
      <c r="AT206">
        <v>500</v>
      </c>
      <c r="AU206">
        <v>50</v>
      </c>
      <c r="AV206">
        <v>12.1</v>
      </c>
      <c r="AW206">
        <v>1.9961979999999998E-3</v>
      </c>
      <c r="AX206">
        <v>1.9961979999999998E-3</v>
      </c>
      <c r="AY206">
        <v>1.9607137E-2</v>
      </c>
      <c r="AZ206" t="s">
        <v>65</v>
      </c>
      <c r="BA206">
        <v>30</v>
      </c>
      <c r="BB206">
        <v>0</v>
      </c>
      <c r="BC206" t="s">
        <v>69</v>
      </c>
      <c r="BD206">
        <v>4.7</v>
      </c>
      <c r="BE206" s="1">
        <v>400000</v>
      </c>
    </row>
    <row r="207" spans="1:57" x14ac:dyDescent="0.35">
      <c r="A207">
        <v>206</v>
      </c>
      <c r="B207">
        <v>0</v>
      </c>
      <c r="C207">
        <v>8760</v>
      </c>
      <c r="D207">
        <v>1</v>
      </c>
      <c r="E207">
        <v>1</v>
      </c>
      <c r="F207" t="s">
        <v>59</v>
      </c>
      <c r="G207" t="s">
        <v>60</v>
      </c>
      <c r="H207">
        <v>1.5</v>
      </c>
      <c r="I207">
        <v>0.42</v>
      </c>
      <c r="J207">
        <v>1</v>
      </c>
      <c r="K207">
        <v>0</v>
      </c>
      <c r="L207">
        <v>4.4378411320365213E-2</v>
      </c>
      <c r="M207" t="b">
        <v>0</v>
      </c>
      <c r="N207" t="b">
        <v>0</v>
      </c>
      <c r="O207">
        <v>7</v>
      </c>
      <c r="P207">
        <v>200</v>
      </c>
      <c r="Q207">
        <v>10</v>
      </c>
      <c r="R207">
        <v>0</v>
      </c>
      <c r="S207">
        <v>1</v>
      </c>
      <c r="T207">
        <v>0</v>
      </c>
      <c r="U207" t="s">
        <v>61</v>
      </c>
      <c r="V207">
        <v>3</v>
      </c>
      <c r="W207">
        <v>0.37</v>
      </c>
      <c r="X207">
        <v>4</v>
      </c>
      <c r="Y207">
        <v>6</v>
      </c>
      <c r="Z207">
        <v>1970</v>
      </c>
      <c r="AA207">
        <v>1970</v>
      </c>
      <c r="AB207">
        <v>0</v>
      </c>
      <c r="AC207">
        <v>1</v>
      </c>
      <c r="AD207">
        <v>8</v>
      </c>
      <c r="AE207">
        <v>1</v>
      </c>
      <c r="AF207" t="s">
        <v>62</v>
      </c>
      <c r="AG207" t="s">
        <v>63</v>
      </c>
      <c r="AH207" t="s">
        <v>64</v>
      </c>
      <c r="AI207">
        <v>724000000</v>
      </c>
      <c r="AJ207">
        <v>54500000</v>
      </c>
      <c r="AK207">
        <v>30</v>
      </c>
      <c r="AL207">
        <v>3.1938364145593798E-2</v>
      </c>
      <c r="AM207">
        <v>15.228571428571428</v>
      </c>
      <c r="AN207">
        <v>2.5197249809014428</v>
      </c>
      <c r="AO207">
        <v>1.3139690105982216</v>
      </c>
      <c r="AP207">
        <v>0</v>
      </c>
      <c r="AQ207">
        <v>0.35</v>
      </c>
      <c r="AR207">
        <v>0</v>
      </c>
      <c r="AS207">
        <v>0</v>
      </c>
      <c r="AT207">
        <v>500</v>
      </c>
      <c r="AU207">
        <v>50</v>
      </c>
      <c r="AV207">
        <v>12.1</v>
      </c>
      <c r="AW207">
        <v>1.9961979999999998E-3</v>
      </c>
      <c r="AX207">
        <v>1.9961979999999998E-3</v>
      </c>
      <c r="AY207">
        <v>1.9607137E-2</v>
      </c>
      <c r="AZ207" t="s">
        <v>64</v>
      </c>
      <c r="BA207">
        <v>10</v>
      </c>
      <c r="BB207">
        <v>0</v>
      </c>
      <c r="BC207" t="s">
        <v>70</v>
      </c>
      <c r="BD207">
        <v>5</v>
      </c>
      <c r="BE207" s="1">
        <v>400000</v>
      </c>
    </row>
    <row r="208" spans="1:57" x14ac:dyDescent="0.35">
      <c r="A208">
        <v>207</v>
      </c>
      <c r="B208">
        <v>0</v>
      </c>
      <c r="C208">
        <v>8760</v>
      </c>
      <c r="D208">
        <v>1</v>
      </c>
      <c r="E208">
        <v>1</v>
      </c>
      <c r="F208" t="s">
        <v>59</v>
      </c>
      <c r="G208" t="s">
        <v>60</v>
      </c>
      <c r="H208">
        <v>1.5</v>
      </c>
      <c r="I208">
        <v>0.42</v>
      </c>
      <c r="J208">
        <v>1</v>
      </c>
      <c r="K208">
        <v>0</v>
      </c>
      <c r="L208">
        <v>0.16944484322321199</v>
      </c>
      <c r="M208" t="b">
        <v>0</v>
      </c>
      <c r="N208" t="b">
        <v>0</v>
      </c>
      <c r="O208">
        <v>7</v>
      </c>
      <c r="P208">
        <v>200</v>
      </c>
      <c r="Q208">
        <v>10</v>
      </c>
      <c r="R208">
        <v>0</v>
      </c>
      <c r="S208">
        <v>1</v>
      </c>
      <c r="T208">
        <v>0</v>
      </c>
      <c r="U208" t="s">
        <v>61</v>
      </c>
      <c r="V208">
        <v>3</v>
      </c>
      <c r="W208">
        <v>0.37</v>
      </c>
      <c r="X208">
        <v>4</v>
      </c>
      <c r="Y208">
        <v>2</v>
      </c>
      <c r="Z208">
        <v>1970</v>
      </c>
      <c r="AA208">
        <v>1970</v>
      </c>
      <c r="AB208">
        <v>0</v>
      </c>
      <c r="AC208">
        <v>1</v>
      </c>
      <c r="AD208">
        <v>8</v>
      </c>
      <c r="AE208">
        <v>0.25</v>
      </c>
      <c r="AF208" t="s">
        <v>62</v>
      </c>
      <c r="AG208" t="s">
        <v>63</v>
      </c>
      <c r="AH208" t="s">
        <v>65</v>
      </c>
      <c r="AI208">
        <v>724000000</v>
      </c>
      <c r="AJ208">
        <v>54500000</v>
      </c>
      <c r="AK208">
        <v>30</v>
      </c>
      <c r="AL208">
        <v>1.0988988903027965E-2</v>
      </c>
      <c r="AM208">
        <v>5.1904761904761898</v>
      </c>
      <c r="AN208">
        <v>2.8726844919786001</v>
      </c>
      <c r="AO208">
        <v>0.37155936032340509</v>
      </c>
      <c r="AP208">
        <v>0</v>
      </c>
      <c r="AQ208">
        <v>0.35</v>
      </c>
      <c r="AR208">
        <v>0</v>
      </c>
      <c r="AS208">
        <v>0</v>
      </c>
      <c r="AT208">
        <v>500</v>
      </c>
      <c r="AU208">
        <v>50</v>
      </c>
      <c r="AV208">
        <v>12.1</v>
      </c>
      <c r="AW208">
        <v>1.9961979999999998E-3</v>
      </c>
      <c r="AX208">
        <v>1.9961979999999998E-3</v>
      </c>
      <c r="AY208">
        <v>1.9607137E-2</v>
      </c>
      <c r="AZ208" t="s">
        <v>64</v>
      </c>
      <c r="BA208">
        <v>10</v>
      </c>
      <c r="BB208">
        <v>0</v>
      </c>
      <c r="BC208" t="s">
        <v>69</v>
      </c>
      <c r="BD208">
        <v>4.0999999999999996</v>
      </c>
      <c r="BE208" s="1">
        <v>400000</v>
      </c>
    </row>
    <row r="209" spans="1:57" x14ac:dyDescent="0.35">
      <c r="A209">
        <v>208</v>
      </c>
      <c r="B209">
        <v>0</v>
      </c>
      <c r="C209">
        <v>8760</v>
      </c>
      <c r="D209">
        <v>1</v>
      </c>
      <c r="E209">
        <v>1</v>
      </c>
      <c r="F209" t="s">
        <v>59</v>
      </c>
      <c r="G209" t="s">
        <v>60</v>
      </c>
      <c r="H209">
        <v>1.5</v>
      </c>
      <c r="I209">
        <v>0.42</v>
      </c>
      <c r="J209">
        <v>1</v>
      </c>
      <c r="K209">
        <v>0</v>
      </c>
      <c r="L209">
        <v>0.16944484322321199</v>
      </c>
      <c r="M209" t="b">
        <v>0</v>
      </c>
      <c r="N209" t="b">
        <v>0</v>
      </c>
      <c r="O209">
        <v>7</v>
      </c>
      <c r="P209">
        <v>200</v>
      </c>
      <c r="Q209">
        <v>10</v>
      </c>
      <c r="R209">
        <v>0</v>
      </c>
      <c r="S209">
        <v>1</v>
      </c>
      <c r="T209">
        <v>0</v>
      </c>
      <c r="U209" t="s">
        <v>61</v>
      </c>
      <c r="V209">
        <v>3</v>
      </c>
      <c r="W209">
        <v>0.37</v>
      </c>
      <c r="X209">
        <v>4</v>
      </c>
      <c r="Y209">
        <v>5</v>
      </c>
      <c r="Z209">
        <v>1970</v>
      </c>
      <c r="AA209">
        <v>1970</v>
      </c>
      <c r="AB209">
        <v>0</v>
      </c>
      <c r="AC209">
        <v>1</v>
      </c>
      <c r="AD209">
        <v>8</v>
      </c>
      <c r="AE209">
        <v>0.5</v>
      </c>
      <c r="AF209" t="s">
        <v>62</v>
      </c>
      <c r="AG209" t="s">
        <v>63</v>
      </c>
      <c r="AH209" t="s">
        <v>64</v>
      </c>
      <c r="AI209">
        <v>724000000</v>
      </c>
      <c r="AJ209">
        <v>54500000</v>
      </c>
      <c r="AK209">
        <v>30</v>
      </c>
      <c r="AL209">
        <v>1.0988988903027965E-2</v>
      </c>
      <c r="AM209">
        <v>5.78095238095238</v>
      </c>
      <c r="AN209">
        <v>1.4608464476699701</v>
      </c>
      <c r="AO209">
        <v>1.1045446438704847</v>
      </c>
      <c r="AP209">
        <v>0</v>
      </c>
      <c r="AQ209">
        <v>0.35</v>
      </c>
      <c r="AR209">
        <v>0</v>
      </c>
      <c r="AS209">
        <v>0</v>
      </c>
      <c r="AT209">
        <v>500</v>
      </c>
      <c r="AU209">
        <v>50</v>
      </c>
      <c r="AV209">
        <v>12.1</v>
      </c>
      <c r="AW209">
        <v>1.9961979999999998E-3</v>
      </c>
      <c r="AX209">
        <v>1.9961979999999998E-3</v>
      </c>
      <c r="AY209">
        <v>1.9607137E-2</v>
      </c>
      <c r="AZ209" t="s">
        <v>64</v>
      </c>
      <c r="BA209">
        <v>10</v>
      </c>
      <c r="BB209">
        <v>0</v>
      </c>
      <c r="BC209" t="s">
        <v>68</v>
      </c>
      <c r="BD209">
        <v>5</v>
      </c>
      <c r="BE209" s="1">
        <v>400000</v>
      </c>
    </row>
    <row r="210" spans="1:57" x14ac:dyDescent="0.35">
      <c r="A210">
        <v>209</v>
      </c>
      <c r="B210">
        <v>0</v>
      </c>
      <c r="C210">
        <v>8760</v>
      </c>
      <c r="D210">
        <v>1</v>
      </c>
      <c r="E210">
        <v>1</v>
      </c>
      <c r="F210" t="s">
        <v>59</v>
      </c>
      <c r="G210" t="s">
        <v>60</v>
      </c>
      <c r="H210">
        <v>1.5</v>
      </c>
      <c r="I210">
        <v>0.42</v>
      </c>
      <c r="J210">
        <v>1</v>
      </c>
      <c r="K210">
        <v>0</v>
      </c>
      <c r="L210">
        <v>8.8151662486361582E-2</v>
      </c>
      <c r="M210" t="b">
        <v>0</v>
      </c>
      <c r="N210" t="b">
        <v>0</v>
      </c>
      <c r="O210">
        <v>7</v>
      </c>
      <c r="P210">
        <v>200</v>
      </c>
      <c r="Q210">
        <v>10</v>
      </c>
      <c r="R210">
        <v>0</v>
      </c>
      <c r="S210">
        <v>1</v>
      </c>
      <c r="T210">
        <v>0</v>
      </c>
      <c r="U210" t="s">
        <v>61</v>
      </c>
      <c r="V210">
        <v>3</v>
      </c>
      <c r="W210">
        <v>0.37</v>
      </c>
      <c r="X210">
        <v>4</v>
      </c>
      <c r="Y210">
        <v>4</v>
      </c>
      <c r="Z210">
        <v>1970</v>
      </c>
      <c r="AA210">
        <v>1970</v>
      </c>
      <c r="AB210">
        <v>0</v>
      </c>
      <c r="AC210">
        <v>1</v>
      </c>
      <c r="AD210">
        <v>8</v>
      </c>
      <c r="AE210">
        <v>1</v>
      </c>
      <c r="AF210" t="s">
        <v>62</v>
      </c>
      <c r="AG210" t="s">
        <v>63</v>
      </c>
      <c r="AH210" t="s">
        <v>65</v>
      </c>
      <c r="AI210">
        <v>724000000</v>
      </c>
      <c r="AJ210">
        <v>54500000</v>
      </c>
      <c r="AK210">
        <v>30</v>
      </c>
      <c r="AL210">
        <v>1.5644405623598149E-2</v>
      </c>
      <c r="AM210">
        <v>11.685714285714285</v>
      </c>
      <c r="AN210">
        <v>1.8138059587471276</v>
      </c>
      <c r="AO210">
        <v>0.37155936032340509</v>
      </c>
      <c r="AP210">
        <v>0</v>
      </c>
      <c r="AQ210">
        <v>0.35</v>
      </c>
      <c r="AR210">
        <v>0</v>
      </c>
      <c r="AS210">
        <v>0</v>
      </c>
      <c r="AT210">
        <v>500</v>
      </c>
      <c r="AU210">
        <v>50</v>
      </c>
      <c r="AV210">
        <v>12.1</v>
      </c>
      <c r="AW210">
        <v>1.9961979999999998E-3</v>
      </c>
      <c r="AX210">
        <v>1.9961979999999998E-3</v>
      </c>
      <c r="AY210">
        <v>1.9607137E-2</v>
      </c>
      <c r="AZ210" t="s">
        <v>64</v>
      </c>
      <c r="BA210">
        <v>100</v>
      </c>
      <c r="BB210">
        <v>0</v>
      </c>
      <c r="BC210" t="s">
        <v>69</v>
      </c>
      <c r="BD210">
        <v>2.75</v>
      </c>
      <c r="BE210" s="1">
        <v>400000</v>
      </c>
    </row>
    <row r="211" spans="1:57" x14ac:dyDescent="0.35">
      <c r="A211">
        <v>210</v>
      </c>
      <c r="B211">
        <v>0</v>
      </c>
      <c r="C211">
        <v>8760</v>
      </c>
      <c r="D211">
        <v>1</v>
      </c>
      <c r="E211">
        <v>1</v>
      </c>
      <c r="F211" t="s">
        <v>59</v>
      </c>
      <c r="G211" t="s">
        <v>60</v>
      </c>
      <c r="H211">
        <v>1.5</v>
      </c>
      <c r="I211">
        <v>0.42</v>
      </c>
      <c r="J211">
        <v>1</v>
      </c>
      <c r="K211">
        <v>0</v>
      </c>
      <c r="L211">
        <v>0.16944484322321199</v>
      </c>
      <c r="M211" t="b">
        <v>0</v>
      </c>
      <c r="N211" t="b">
        <v>0</v>
      </c>
      <c r="O211">
        <v>7</v>
      </c>
      <c r="P211">
        <v>200</v>
      </c>
      <c r="Q211">
        <v>10</v>
      </c>
      <c r="R211">
        <v>0</v>
      </c>
      <c r="S211">
        <v>1</v>
      </c>
      <c r="T211">
        <v>0</v>
      </c>
      <c r="U211" t="s">
        <v>61</v>
      </c>
      <c r="V211">
        <v>3</v>
      </c>
      <c r="W211">
        <v>0.37</v>
      </c>
      <c r="X211">
        <v>4</v>
      </c>
      <c r="Y211">
        <v>3</v>
      </c>
      <c r="Z211">
        <v>1970</v>
      </c>
      <c r="AA211">
        <v>1970</v>
      </c>
      <c r="AB211">
        <v>0</v>
      </c>
      <c r="AC211">
        <v>1</v>
      </c>
      <c r="AD211">
        <v>8</v>
      </c>
      <c r="AE211">
        <v>0.5</v>
      </c>
      <c r="AF211" t="s">
        <v>62</v>
      </c>
      <c r="AG211" t="s">
        <v>63</v>
      </c>
      <c r="AH211" t="s">
        <v>65</v>
      </c>
      <c r="AI211">
        <v>724000000</v>
      </c>
      <c r="AJ211">
        <v>54500000</v>
      </c>
      <c r="AK211">
        <v>30</v>
      </c>
      <c r="AL211">
        <v>3.1938364145593798E-2</v>
      </c>
      <c r="AM211">
        <v>17</v>
      </c>
      <c r="AN211">
        <v>2.3785411764705797</v>
      </c>
      <c r="AO211">
        <v>1.41868119396209</v>
      </c>
      <c r="AP211">
        <v>0</v>
      </c>
      <c r="AQ211">
        <v>0.35</v>
      </c>
      <c r="AR211">
        <v>0</v>
      </c>
      <c r="AS211">
        <v>0</v>
      </c>
      <c r="AT211">
        <v>500</v>
      </c>
      <c r="AU211">
        <v>50</v>
      </c>
      <c r="AV211">
        <v>12.1</v>
      </c>
      <c r="AW211">
        <v>1.9961979999999998E-3</v>
      </c>
      <c r="AX211">
        <v>1.9961979999999998E-3</v>
      </c>
      <c r="AY211">
        <v>1.9607137E-2</v>
      </c>
      <c r="AZ211" t="s">
        <v>65</v>
      </c>
      <c r="BA211">
        <v>30</v>
      </c>
      <c r="BB211">
        <v>0</v>
      </c>
      <c r="BC211" t="s">
        <v>69</v>
      </c>
      <c r="BD211">
        <v>5</v>
      </c>
      <c r="BE211" s="1">
        <v>400000</v>
      </c>
    </row>
    <row r="212" spans="1:57" x14ac:dyDescent="0.35">
      <c r="A212">
        <v>211</v>
      </c>
      <c r="B212">
        <v>0</v>
      </c>
      <c r="C212">
        <v>8760</v>
      </c>
      <c r="D212">
        <v>1</v>
      </c>
      <c r="E212">
        <v>1</v>
      </c>
      <c r="F212" t="s">
        <v>59</v>
      </c>
      <c r="G212" t="s">
        <v>60</v>
      </c>
      <c r="H212">
        <v>1.5</v>
      </c>
      <c r="I212">
        <v>0.42</v>
      </c>
      <c r="J212">
        <v>1</v>
      </c>
      <c r="K212">
        <v>0</v>
      </c>
      <c r="L212">
        <v>0.16944484322321199</v>
      </c>
      <c r="M212" t="b">
        <v>0</v>
      </c>
      <c r="N212" t="b">
        <v>0</v>
      </c>
      <c r="O212">
        <v>7</v>
      </c>
      <c r="P212">
        <v>200</v>
      </c>
      <c r="Q212">
        <v>10</v>
      </c>
      <c r="R212">
        <v>0</v>
      </c>
      <c r="S212">
        <v>1</v>
      </c>
      <c r="T212">
        <v>0</v>
      </c>
      <c r="U212" t="s">
        <v>61</v>
      </c>
      <c r="V212">
        <v>3</v>
      </c>
      <c r="W212">
        <v>0.37</v>
      </c>
      <c r="X212">
        <v>4</v>
      </c>
      <c r="Y212">
        <v>3</v>
      </c>
      <c r="Z212">
        <v>1970</v>
      </c>
      <c r="AA212">
        <v>1970</v>
      </c>
      <c r="AB212">
        <v>0</v>
      </c>
      <c r="AC212">
        <v>1</v>
      </c>
      <c r="AD212">
        <v>8</v>
      </c>
      <c r="AE212">
        <v>0.5</v>
      </c>
      <c r="AF212" t="s">
        <v>62</v>
      </c>
      <c r="AG212" t="s">
        <v>63</v>
      </c>
      <c r="AH212" t="s">
        <v>65</v>
      </c>
      <c r="AI212">
        <v>724000000</v>
      </c>
      <c r="AJ212">
        <v>54500000</v>
      </c>
      <c r="AK212">
        <v>30</v>
      </c>
      <c r="AL212">
        <v>2.7282947425023612E-2</v>
      </c>
      <c r="AM212">
        <v>6.371428571428571</v>
      </c>
      <c r="AN212">
        <v>1.743214056531696</v>
      </c>
      <c r="AO212">
        <v>1.0521885521885503</v>
      </c>
      <c r="AP212">
        <v>0</v>
      </c>
      <c r="AQ212">
        <v>0.35</v>
      </c>
      <c r="AR212">
        <v>0</v>
      </c>
      <c r="AS212">
        <v>0</v>
      </c>
      <c r="AT212">
        <v>500</v>
      </c>
      <c r="AU212">
        <v>50</v>
      </c>
      <c r="AV212">
        <v>12.1</v>
      </c>
      <c r="AW212">
        <v>1.9961979999999998E-3</v>
      </c>
      <c r="AX212">
        <v>1.9961979999999998E-3</v>
      </c>
      <c r="AY212">
        <v>1.9607137E-2</v>
      </c>
      <c r="AZ212" t="s">
        <v>64</v>
      </c>
      <c r="BA212">
        <v>10</v>
      </c>
      <c r="BB212">
        <v>0</v>
      </c>
      <c r="BC212" t="s">
        <v>69</v>
      </c>
      <c r="BD212">
        <v>2.4500000000000002</v>
      </c>
      <c r="BE212" s="1">
        <v>400000</v>
      </c>
    </row>
    <row r="213" spans="1:57" x14ac:dyDescent="0.35">
      <c r="A213">
        <v>212</v>
      </c>
      <c r="B213">
        <v>0</v>
      </c>
      <c r="C213">
        <v>8760</v>
      </c>
      <c r="D213">
        <v>1</v>
      </c>
      <c r="E213">
        <v>1</v>
      </c>
      <c r="F213" t="s">
        <v>59</v>
      </c>
      <c r="G213" t="s">
        <v>60</v>
      </c>
      <c r="H213">
        <v>1.5</v>
      </c>
      <c r="I213">
        <v>0.42</v>
      </c>
      <c r="J213">
        <v>1</v>
      </c>
      <c r="K213">
        <v>0</v>
      </c>
      <c r="L213">
        <v>4.4378411320365213E-2</v>
      </c>
      <c r="M213" t="b">
        <v>0</v>
      </c>
      <c r="N213" t="b">
        <v>0</v>
      </c>
      <c r="O213">
        <v>7</v>
      </c>
      <c r="P213">
        <v>200</v>
      </c>
      <c r="Q213">
        <v>10</v>
      </c>
      <c r="R213">
        <v>0</v>
      </c>
      <c r="S213">
        <v>1</v>
      </c>
      <c r="T213">
        <v>0</v>
      </c>
      <c r="U213" t="s">
        <v>61</v>
      </c>
      <c r="V213">
        <v>3</v>
      </c>
      <c r="W213">
        <v>0.37</v>
      </c>
      <c r="X213">
        <v>4</v>
      </c>
      <c r="Y213">
        <v>1</v>
      </c>
      <c r="Z213">
        <v>1970</v>
      </c>
      <c r="AA213">
        <v>1970</v>
      </c>
      <c r="AB213">
        <v>0</v>
      </c>
      <c r="AC213">
        <v>1</v>
      </c>
      <c r="AD213">
        <v>8</v>
      </c>
      <c r="AE213">
        <v>1</v>
      </c>
      <c r="AF213" t="s">
        <v>62</v>
      </c>
      <c r="AG213" t="s">
        <v>63</v>
      </c>
      <c r="AH213" t="s">
        <v>64</v>
      </c>
      <c r="AI213">
        <v>724000000</v>
      </c>
      <c r="AJ213">
        <v>54500000</v>
      </c>
      <c r="AK213">
        <v>30</v>
      </c>
      <c r="AL213">
        <v>1.7972113983883244E-2</v>
      </c>
      <c r="AM213">
        <v>17</v>
      </c>
      <c r="AN213">
        <v>1.8843978609625591</v>
      </c>
      <c r="AO213">
        <v>0.37155936032340509</v>
      </c>
      <c r="AP213">
        <v>0</v>
      </c>
      <c r="AQ213">
        <v>0.35</v>
      </c>
      <c r="AR213">
        <v>0</v>
      </c>
      <c r="AS213">
        <v>0</v>
      </c>
      <c r="AT213">
        <v>500</v>
      </c>
      <c r="AU213">
        <v>50</v>
      </c>
      <c r="AV213">
        <v>12.1</v>
      </c>
      <c r="AW213">
        <v>1.9961979999999998E-3</v>
      </c>
      <c r="AX213">
        <v>1.9961979999999998E-3</v>
      </c>
      <c r="AY213">
        <v>1.9607137E-2</v>
      </c>
      <c r="AZ213" t="s">
        <v>64</v>
      </c>
      <c r="BA213">
        <v>100</v>
      </c>
      <c r="BB213">
        <v>0</v>
      </c>
      <c r="BC213" t="s">
        <v>70</v>
      </c>
      <c r="BD213">
        <v>2.75</v>
      </c>
      <c r="BE213" s="1">
        <v>400000</v>
      </c>
    </row>
    <row r="214" spans="1:57" x14ac:dyDescent="0.35">
      <c r="A214">
        <v>213</v>
      </c>
      <c r="B214">
        <v>0</v>
      </c>
      <c r="C214">
        <v>8760</v>
      </c>
      <c r="D214">
        <v>1</v>
      </c>
      <c r="E214">
        <v>1</v>
      </c>
      <c r="F214" t="s">
        <v>59</v>
      </c>
      <c r="G214" t="s">
        <v>60</v>
      </c>
      <c r="H214">
        <v>1.5</v>
      </c>
      <c r="I214">
        <v>0.42</v>
      </c>
      <c r="J214">
        <v>1</v>
      </c>
      <c r="K214">
        <v>0</v>
      </c>
      <c r="L214">
        <v>0.16944484322321199</v>
      </c>
      <c r="M214" t="b">
        <v>0</v>
      </c>
      <c r="N214" t="b">
        <v>0</v>
      </c>
      <c r="O214">
        <v>7</v>
      </c>
      <c r="P214">
        <v>200</v>
      </c>
      <c r="Q214">
        <v>10</v>
      </c>
      <c r="R214">
        <v>0</v>
      </c>
      <c r="S214">
        <v>1</v>
      </c>
      <c r="T214">
        <v>0</v>
      </c>
      <c r="U214" t="s">
        <v>61</v>
      </c>
      <c r="V214">
        <v>3</v>
      </c>
      <c r="W214">
        <v>0.37</v>
      </c>
      <c r="X214">
        <v>4</v>
      </c>
      <c r="Y214">
        <v>3</v>
      </c>
      <c r="Z214">
        <v>1970</v>
      </c>
      <c r="AA214">
        <v>1970</v>
      </c>
      <c r="AB214">
        <v>0</v>
      </c>
      <c r="AC214">
        <v>1</v>
      </c>
      <c r="AD214">
        <v>8</v>
      </c>
      <c r="AE214">
        <v>0.25</v>
      </c>
      <c r="AF214" t="s">
        <v>62</v>
      </c>
      <c r="AG214" t="s">
        <v>63</v>
      </c>
      <c r="AH214" t="s">
        <v>65</v>
      </c>
      <c r="AI214">
        <v>724000000</v>
      </c>
      <c r="AJ214">
        <v>54500000</v>
      </c>
      <c r="AK214">
        <v>30</v>
      </c>
      <c r="AL214">
        <v>1.5644405623598149E-2</v>
      </c>
      <c r="AM214">
        <v>5.78095238095238</v>
      </c>
      <c r="AN214">
        <v>1.4608464476699701</v>
      </c>
      <c r="AO214">
        <v>0.63333981873307632</v>
      </c>
      <c r="AP214">
        <v>0</v>
      </c>
      <c r="AQ214">
        <v>0.35</v>
      </c>
      <c r="AR214">
        <v>0</v>
      </c>
      <c r="AS214">
        <v>0</v>
      </c>
      <c r="AT214">
        <v>500</v>
      </c>
      <c r="AU214">
        <v>50</v>
      </c>
      <c r="AV214">
        <v>12.1</v>
      </c>
      <c r="AW214">
        <v>1.9961979999999998E-3</v>
      </c>
      <c r="AX214">
        <v>1.9961979999999998E-3</v>
      </c>
      <c r="AY214">
        <v>1.9607137E-2</v>
      </c>
      <c r="AZ214" t="s">
        <v>64</v>
      </c>
      <c r="BA214">
        <v>30</v>
      </c>
      <c r="BB214">
        <v>0</v>
      </c>
      <c r="BC214" t="s">
        <v>67</v>
      </c>
      <c r="BD214">
        <v>2</v>
      </c>
      <c r="BE214" s="1">
        <v>400000</v>
      </c>
    </row>
    <row r="215" spans="1:57" x14ac:dyDescent="0.35">
      <c r="A215">
        <v>214</v>
      </c>
      <c r="B215">
        <v>0</v>
      </c>
      <c r="C215">
        <v>8760</v>
      </c>
      <c r="D215">
        <v>1</v>
      </c>
      <c r="E215">
        <v>1</v>
      </c>
      <c r="F215" t="s">
        <v>59</v>
      </c>
      <c r="G215" t="s">
        <v>60</v>
      </c>
      <c r="H215">
        <v>1.5</v>
      </c>
      <c r="I215">
        <v>0.42</v>
      </c>
      <c r="J215">
        <v>1</v>
      </c>
      <c r="K215">
        <v>0</v>
      </c>
      <c r="L215">
        <v>0.14443155684264264</v>
      </c>
      <c r="M215" t="b">
        <v>0</v>
      </c>
      <c r="N215" t="b">
        <v>0</v>
      </c>
      <c r="O215">
        <v>7</v>
      </c>
      <c r="P215">
        <v>200</v>
      </c>
      <c r="Q215">
        <v>10</v>
      </c>
      <c r="R215">
        <v>0</v>
      </c>
      <c r="S215">
        <v>1</v>
      </c>
      <c r="T215">
        <v>0</v>
      </c>
      <c r="U215" t="s">
        <v>61</v>
      </c>
      <c r="V215">
        <v>3</v>
      </c>
      <c r="W215">
        <v>0.37</v>
      </c>
      <c r="X215">
        <v>4</v>
      </c>
      <c r="Y215">
        <v>1</v>
      </c>
      <c r="Z215">
        <v>1970</v>
      </c>
      <c r="AA215">
        <v>1970</v>
      </c>
      <c r="AB215">
        <v>0</v>
      </c>
      <c r="AC215">
        <v>1</v>
      </c>
      <c r="AD215">
        <v>8</v>
      </c>
      <c r="AE215">
        <v>0.5</v>
      </c>
      <c r="AF215" t="s">
        <v>62</v>
      </c>
      <c r="AG215" t="s">
        <v>63</v>
      </c>
      <c r="AH215" t="s">
        <v>65</v>
      </c>
      <c r="AI215">
        <v>724000000</v>
      </c>
      <c r="AJ215">
        <v>54500000</v>
      </c>
      <c r="AK215">
        <v>30</v>
      </c>
      <c r="AL215">
        <v>2.2627530704453426E-2</v>
      </c>
      <c r="AM215">
        <v>17</v>
      </c>
      <c r="AN215">
        <v>2.3785411764705797</v>
      </c>
      <c r="AO215">
        <v>0.99983246050661601</v>
      </c>
      <c r="AP215">
        <v>0</v>
      </c>
      <c r="AQ215">
        <v>0.35</v>
      </c>
      <c r="AR215">
        <v>0</v>
      </c>
      <c r="AS215">
        <v>0</v>
      </c>
      <c r="AT215">
        <v>500</v>
      </c>
      <c r="AU215">
        <v>50</v>
      </c>
      <c r="AV215">
        <v>12.1</v>
      </c>
      <c r="AW215">
        <v>1.9961979999999998E-3</v>
      </c>
      <c r="AX215">
        <v>1.9961979999999998E-3</v>
      </c>
      <c r="AY215">
        <v>1.9607137E-2</v>
      </c>
      <c r="AZ215" t="s">
        <v>64</v>
      </c>
      <c r="BA215">
        <v>100</v>
      </c>
      <c r="BB215">
        <v>0</v>
      </c>
      <c r="BC215" t="s">
        <v>67</v>
      </c>
      <c r="BD215">
        <v>3.65</v>
      </c>
      <c r="BE215" s="1">
        <v>400000</v>
      </c>
    </row>
    <row r="216" spans="1:57" x14ac:dyDescent="0.35">
      <c r="A216">
        <v>215</v>
      </c>
      <c r="B216">
        <v>0</v>
      </c>
      <c r="C216">
        <v>8760</v>
      </c>
      <c r="D216">
        <v>1</v>
      </c>
      <c r="E216">
        <v>1</v>
      </c>
      <c r="F216" t="s">
        <v>59</v>
      </c>
      <c r="G216" t="s">
        <v>60</v>
      </c>
      <c r="H216">
        <v>1.5</v>
      </c>
      <c r="I216">
        <v>0.42</v>
      </c>
      <c r="J216">
        <v>1</v>
      </c>
      <c r="K216">
        <v>0</v>
      </c>
      <c r="L216">
        <v>0.16944484322321199</v>
      </c>
      <c r="M216" t="b">
        <v>0</v>
      </c>
      <c r="N216" t="b">
        <v>0</v>
      </c>
      <c r="O216">
        <v>7</v>
      </c>
      <c r="P216">
        <v>200</v>
      </c>
      <c r="Q216">
        <v>10</v>
      </c>
      <c r="R216">
        <v>0</v>
      </c>
      <c r="S216">
        <v>1</v>
      </c>
      <c r="T216">
        <v>0</v>
      </c>
      <c r="U216" t="s">
        <v>61</v>
      </c>
      <c r="V216">
        <v>3</v>
      </c>
      <c r="W216">
        <v>0.37</v>
      </c>
      <c r="X216">
        <v>4</v>
      </c>
      <c r="Y216">
        <v>1</v>
      </c>
      <c r="Z216">
        <v>1970</v>
      </c>
      <c r="AA216">
        <v>1970</v>
      </c>
      <c r="AB216">
        <v>0</v>
      </c>
      <c r="AC216">
        <v>1</v>
      </c>
      <c r="AD216">
        <v>8</v>
      </c>
      <c r="AE216">
        <v>1</v>
      </c>
      <c r="AF216" t="s">
        <v>62</v>
      </c>
      <c r="AG216" t="s">
        <v>63</v>
      </c>
      <c r="AH216" t="s">
        <v>65</v>
      </c>
      <c r="AI216">
        <v>724000000</v>
      </c>
      <c r="AJ216">
        <v>54500000</v>
      </c>
      <c r="AK216">
        <v>30</v>
      </c>
      <c r="AL216">
        <v>3.1938364145593798E-2</v>
      </c>
      <c r="AM216">
        <v>6.9619047619047612</v>
      </c>
      <c r="AN216">
        <v>1.4608464476699701</v>
      </c>
      <c r="AO216">
        <v>1.41868119396209</v>
      </c>
      <c r="AP216">
        <v>0</v>
      </c>
      <c r="AQ216">
        <v>0.35</v>
      </c>
      <c r="AR216">
        <v>0</v>
      </c>
      <c r="AS216">
        <v>0</v>
      </c>
      <c r="AT216">
        <v>500</v>
      </c>
      <c r="AU216">
        <v>50</v>
      </c>
      <c r="AV216">
        <v>12.1</v>
      </c>
      <c r="AW216">
        <v>1.9961979999999998E-3</v>
      </c>
      <c r="AX216">
        <v>1.9961979999999998E-3</v>
      </c>
      <c r="AY216">
        <v>1.9607137E-2</v>
      </c>
      <c r="AZ216" t="s">
        <v>64</v>
      </c>
      <c r="BA216">
        <v>30</v>
      </c>
      <c r="BB216">
        <v>0</v>
      </c>
      <c r="BC216" t="s">
        <v>67</v>
      </c>
      <c r="BD216">
        <v>4.25</v>
      </c>
      <c r="BE216" s="1">
        <v>400000</v>
      </c>
    </row>
    <row r="217" spans="1:57" x14ac:dyDescent="0.35">
      <c r="A217">
        <v>216</v>
      </c>
      <c r="B217">
        <v>0</v>
      </c>
      <c r="C217">
        <v>8760</v>
      </c>
      <c r="D217">
        <v>1</v>
      </c>
      <c r="E217">
        <v>1</v>
      </c>
      <c r="F217" t="s">
        <v>59</v>
      </c>
      <c r="G217" t="s">
        <v>60</v>
      </c>
      <c r="H217">
        <v>1.5</v>
      </c>
      <c r="I217">
        <v>0.42</v>
      </c>
      <c r="J217">
        <v>1</v>
      </c>
      <c r="K217">
        <v>0</v>
      </c>
      <c r="L217">
        <v>9.4404984081503926E-2</v>
      </c>
      <c r="M217" t="b">
        <v>0</v>
      </c>
      <c r="N217" t="b">
        <v>0</v>
      </c>
      <c r="O217">
        <v>7</v>
      </c>
      <c r="P217">
        <v>200</v>
      </c>
      <c r="Q217">
        <v>10</v>
      </c>
      <c r="R217">
        <v>0</v>
      </c>
      <c r="S217">
        <v>1</v>
      </c>
      <c r="T217">
        <v>0</v>
      </c>
      <c r="U217" t="s">
        <v>61</v>
      </c>
      <c r="V217">
        <v>3</v>
      </c>
      <c r="W217">
        <v>0.37</v>
      </c>
      <c r="X217">
        <v>4</v>
      </c>
      <c r="Y217">
        <v>1</v>
      </c>
      <c r="Z217">
        <v>1970</v>
      </c>
      <c r="AA217">
        <v>1970</v>
      </c>
      <c r="AB217">
        <v>0</v>
      </c>
      <c r="AC217">
        <v>1</v>
      </c>
      <c r="AD217">
        <v>8</v>
      </c>
      <c r="AE217">
        <v>0.25</v>
      </c>
      <c r="AF217" t="s">
        <v>62</v>
      </c>
      <c r="AG217" t="s">
        <v>63</v>
      </c>
      <c r="AH217" t="s">
        <v>64</v>
      </c>
      <c r="AI217">
        <v>724000000</v>
      </c>
      <c r="AJ217">
        <v>54500000</v>
      </c>
      <c r="AK217">
        <v>30</v>
      </c>
      <c r="AL217">
        <v>3.0774509965451252E-2</v>
      </c>
      <c r="AM217">
        <v>16.409523809523812</v>
      </c>
      <c r="AN217">
        <v>1.6020302521008332</v>
      </c>
      <c r="AO217">
        <v>1.3139690105982216</v>
      </c>
      <c r="AP217">
        <v>0</v>
      </c>
      <c r="AQ217">
        <v>0.35</v>
      </c>
      <c r="AR217">
        <v>0</v>
      </c>
      <c r="AS217">
        <v>0</v>
      </c>
      <c r="AT217">
        <v>500</v>
      </c>
      <c r="AU217">
        <v>50</v>
      </c>
      <c r="AV217">
        <v>12.1</v>
      </c>
      <c r="AW217">
        <v>1.9961979999999998E-3</v>
      </c>
      <c r="AX217">
        <v>1.9961979999999998E-3</v>
      </c>
      <c r="AY217">
        <v>1.9607137E-2</v>
      </c>
      <c r="AZ217" t="s">
        <v>65</v>
      </c>
      <c r="BA217">
        <v>100</v>
      </c>
      <c r="BB217">
        <v>0</v>
      </c>
      <c r="BC217" t="s">
        <v>69</v>
      </c>
      <c r="BD217">
        <v>3.2</v>
      </c>
      <c r="BE217" s="1">
        <v>400000</v>
      </c>
    </row>
    <row r="218" spans="1:57" x14ac:dyDescent="0.35">
      <c r="A218">
        <v>217</v>
      </c>
      <c r="B218">
        <v>0</v>
      </c>
      <c r="C218">
        <v>8760</v>
      </c>
      <c r="D218">
        <v>1</v>
      </c>
      <c r="E218">
        <v>1</v>
      </c>
      <c r="F218" t="s">
        <v>59</v>
      </c>
      <c r="G218" t="s">
        <v>60</v>
      </c>
      <c r="H218">
        <v>1.5</v>
      </c>
      <c r="I218">
        <v>0.42</v>
      </c>
      <c r="J218">
        <v>1</v>
      </c>
      <c r="K218">
        <v>0</v>
      </c>
      <c r="L218">
        <v>4.4378411320365213E-2</v>
      </c>
      <c r="M218" t="b">
        <v>0</v>
      </c>
      <c r="N218" t="b">
        <v>0</v>
      </c>
      <c r="O218">
        <v>7</v>
      </c>
      <c r="P218">
        <v>200</v>
      </c>
      <c r="Q218">
        <v>10</v>
      </c>
      <c r="R218">
        <v>0</v>
      </c>
      <c r="S218">
        <v>1</v>
      </c>
      <c r="T218">
        <v>0</v>
      </c>
      <c r="U218" t="s">
        <v>61</v>
      </c>
      <c r="V218">
        <v>3</v>
      </c>
      <c r="W218">
        <v>0.37</v>
      </c>
      <c r="X218">
        <v>4</v>
      </c>
      <c r="Y218">
        <v>1</v>
      </c>
      <c r="Z218">
        <v>1970</v>
      </c>
      <c r="AA218">
        <v>1970</v>
      </c>
      <c r="AB218">
        <v>0</v>
      </c>
      <c r="AC218">
        <v>1</v>
      </c>
      <c r="AD218">
        <v>8</v>
      </c>
      <c r="AE218">
        <v>0.5</v>
      </c>
      <c r="AF218" t="s">
        <v>62</v>
      </c>
      <c r="AG218" t="s">
        <v>63</v>
      </c>
      <c r="AH218" t="s">
        <v>64</v>
      </c>
      <c r="AI218">
        <v>724000000</v>
      </c>
      <c r="AJ218">
        <v>54500000</v>
      </c>
      <c r="AK218">
        <v>30</v>
      </c>
      <c r="AL218">
        <v>3.1938364145593798E-2</v>
      </c>
      <c r="AM218">
        <v>5.1904761904761898</v>
      </c>
      <c r="AN218">
        <v>1.4608464476699701</v>
      </c>
      <c r="AO218">
        <v>1.1045446438704847</v>
      </c>
      <c r="AP218">
        <v>0</v>
      </c>
      <c r="AQ218">
        <v>0.35</v>
      </c>
      <c r="AR218">
        <v>0</v>
      </c>
      <c r="AS218">
        <v>0</v>
      </c>
      <c r="AT218">
        <v>500</v>
      </c>
      <c r="AU218">
        <v>50</v>
      </c>
      <c r="AV218">
        <v>12.1</v>
      </c>
      <c r="AW218">
        <v>1.9961979999999998E-3</v>
      </c>
      <c r="AX218">
        <v>1.9961979999999998E-3</v>
      </c>
      <c r="AY218">
        <v>1.9607137E-2</v>
      </c>
      <c r="AZ218" t="s">
        <v>64</v>
      </c>
      <c r="BA218">
        <v>100</v>
      </c>
      <c r="BB218">
        <v>0</v>
      </c>
      <c r="BC218" t="s">
        <v>69</v>
      </c>
      <c r="BD218">
        <v>5</v>
      </c>
      <c r="BE218" s="1">
        <v>400000</v>
      </c>
    </row>
    <row r="219" spans="1:57" x14ac:dyDescent="0.35">
      <c r="A219">
        <v>218</v>
      </c>
      <c r="B219">
        <v>0</v>
      </c>
      <c r="C219">
        <v>8760</v>
      </c>
      <c r="D219">
        <v>1</v>
      </c>
      <c r="E219">
        <v>1</v>
      </c>
      <c r="F219" t="s">
        <v>59</v>
      </c>
      <c r="G219" t="s">
        <v>60</v>
      </c>
      <c r="H219">
        <v>1.5</v>
      </c>
      <c r="I219">
        <v>0.42</v>
      </c>
      <c r="J219">
        <v>1</v>
      </c>
      <c r="K219">
        <v>0</v>
      </c>
      <c r="L219">
        <v>0.13817823524750028</v>
      </c>
      <c r="M219" t="b">
        <v>0</v>
      </c>
      <c r="N219" t="b">
        <v>0</v>
      </c>
      <c r="O219">
        <v>7</v>
      </c>
      <c r="P219">
        <v>200</v>
      </c>
      <c r="Q219">
        <v>10</v>
      </c>
      <c r="R219">
        <v>0</v>
      </c>
      <c r="S219">
        <v>1</v>
      </c>
      <c r="T219">
        <v>0</v>
      </c>
      <c r="U219" t="s">
        <v>61</v>
      </c>
      <c r="V219">
        <v>3</v>
      </c>
      <c r="W219">
        <v>0.37</v>
      </c>
      <c r="X219">
        <v>4</v>
      </c>
      <c r="Y219">
        <v>1</v>
      </c>
      <c r="Z219">
        <v>1970</v>
      </c>
      <c r="AA219">
        <v>1970</v>
      </c>
      <c r="AB219">
        <v>0</v>
      </c>
      <c r="AC219">
        <v>1</v>
      </c>
      <c r="AD219">
        <v>8</v>
      </c>
      <c r="AE219">
        <v>1</v>
      </c>
      <c r="AF219" t="s">
        <v>62</v>
      </c>
      <c r="AG219" t="s">
        <v>63</v>
      </c>
      <c r="AH219" t="s">
        <v>65</v>
      </c>
      <c r="AI219">
        <v>724000000</v>
      </c>
      <c r="AJ219">
        <v>54500000</v>
      </c>
      <c r="AK219">
        <v>30</v>
      </c>
      <c r="AL219">
        <v>2.4955239064738521E-2</v>
      </c>
      <c r="AM219">
        <v>6.9619047619047612</v>
      </c>
      <c r="AN219">
        <v>2.6609087853323055</v>
      </c>
      <c r="AO219">
        <v>0.52862763536920787</v>
      </c>
      <c r="AP219">
        <v>0</v>
      </c>
      <c r="AQ219">
        <v>0.35</v>
      </c>
      <c r="AR219">
        <v>0</v>
      </c>
      <c r="AS219">
        <v>0</v>
      </c>
      <c r="AT219">
        <v>500</v>
      </c>
      <c r="AU219">
        <v>50</v>
      </c>
      <c r="AV219">
        <v>12.1</v>
      </c>
      <c r="AW219">
        <v>1.9961979999999998E-3</v>
      </c>
      <c r="AX219">
        <v>1.9961979999999998E-3</v>
      </c>
      <c r="AY219">
        <v>1.9607137E-2</v>
      </c>
      <c r="AZ219" t="s">
        <v>64</v>
      </c>
      <c r="BA219">
        <v>10</v>
      </c>
      <c r="BB219">
        <v>0</v>
      </c>
      <c r="BC219" t="s">
        <v>67</v>
      </c>
      <c r="BD219">
        <v>3.5</v>
      </c>
      <c r="BE219" s="1">
        <v>400000</v>
      </c>
    </row>
    <row r="220" spans="1:57" x14ac:dyDescent="0.35">
      <c r="A220">
        <v>219</v>
      </c>
      <c r="B220">
        <v>0</v>
      </c>
      <c r="C220">
        <v>8760</v>
      </c>
      <c r="D220">
        <v>1</v>
      </c>
      <c r="E220">
        <v>1</v>
      </c>
      <c r="F220" t="s">
        <v>59</v>
      </c>
      <c r="G220" t="s">
        <v>60</v>
      </c>
      <c r="H220">
        <v>1.5</v>
      </c>
      <c r="I220">
        <v>0.42</v>
      </c>
      <c r="J220">
        <v>1</v>
      </c>
      <c r="K220">
        <v>0</v>
      </c>
      <c r="L220">
        <v>0.11316494886693095</v>
      </c>
      <c r="M220" t="b">
        <v>0</v>
      </c>
      <c r="N220" t="b">
        <v>0</v>
      </c>
      <c r="O220">
        <v>7</v>
      </c>
      <c r="P220">
        <v>200</v>
      </c>
      <c r="Q220">
        <v>10</v>
      </c>
      <c r="R220">
        <v>0</v>
      </c>
      <c r="S220">
        <v>1</v>
      </c>
      <c r="T220">
        <v>0</v>
      </c>
      <c r="U220" t="s">
        <v>61</v>
      </c>
      <c r="V220">
        <v>3</v>
      </c>
      <c r="W220">
        <v>0.37</v>
      </c>
      <c r="X220">
        <v>4</v>
      </c>
      <c r="Y220">
        <v>4</v>
      </c>
      <c r="Z220">
        <v>1970</v>
      </c>
      <c r="AA220">
        <v>1970</v>
      </c>
      <c r="AB220">
        <v>0</v>
      </c>
      <c r="AC220">
        <v>1</v>
      </c>
      <c r="AD220">
        <v>8</v>
      </c>
      <c r="AE220">
        <v>0.5</v>
      </c>
      <c r="AF220" t="s">
        <v>62</v>
      </c>
      <c r="AG220" t="s">
        <v>63</v>
      </c>
      <c r="AH220" t="s">
        <v>64</v>
      </c>
      <c r="AI220">
        <v>724000000</v>
      </c>
      <c r="AJ220">
        <v>54500000</v>
      </c>
      <c r="AK220">
        <v>30</v>
      </c>
      <c r="AL220">
        <v>8.6612805427428718E-3</v>
      </c>
      <c r="AM220">
        <v>12.866666666666667</v>
      </c>
      <c r="AN220">
        <v>2.5197249809014428</v>
      </c>
      <c r="AO220">
        <v>1.2092568272343529</v>
      </c>
      <c r="AP220">
        <v>0</v>
      </c>
      <c r="AQ220">
        <v>0.35</v>
      </c>
      <c r="AR220">
        <v>0</v>
      </c>
      <c r="AS220">
        <v>0</v>
      </c>
      <c r="AT220">
        <v>500</v>
      </c>
      <c r="AU220">
        <v>50</v>
      </c>
      <c r="AV220">
        <v>12.1</v>
      </c>
      <c r="AW220">
        <v>1.9961979999999998E-3</v>
      </c>
      <c r="AX220">
        <v>1.9961979999999998E-3</v>
      </c>
      <c r="AY220">
        <v>1.9607137E-2</v>
      </c>
      <c r="AZ220" t="s">
        <v>64</v>
      </c>
      <c r="BA220">
        <v>100</v>
      </c>
      <c r="BB220">
        <v>0</v>
      </c>
      <c r="BC220" t="s">
        <v>68</v>
      </c>
      <c r="BD220">
        <v>4.4000000000000004</v>
      </c>
      <c r="BE220" s="1">
        <v>400000</v>
      </c>
    </row>
    <row r="221" spans="1:57" x14ac:dyDescent="0.35">
      <c r="A221">
        <v>220</v>
      </c>
      <c r="B221">
        <v>0</v>
      </c>
      <c r="C221">
        <v>8760</v>
      </c>
      <c r="D221">
        <v>1</v>
      </c>
      <c r="E221">
        <v>1</v>
      </c>
      <c r="F221" t="s">
        <v>59</v>
      </c>
      <c r="G221" t="s">
        <v>60</v>
      </c>
      <c r="H221">
        <v>1.5</v>
      </c>
      <c r="I221">
        <v>0.42</v>
      </c>
      <c r="J221">
        <v>1</v>
      </c>
      <c r="K221">
        <v>0</v>
      </c>
      <c r="L221">
        <v>8.1898340891219251E-2</v>
      </c>
      <c r="M221" t="b">
        <v>0</v>
      </c>
      <c r="N221" t="b">
        <v>0</v>
      </c>
      <c r="O221">
        <v>7</v>
      </c>
      <c r="P221">
        <v>200</v>
      </c>
      <c r="Q221">
        <v>10</v>
      </c>
      <c r="R221">
        <v>0</v>
      </c>
      <c r="S221">
        <v>1</v>
      </c>
      <c r="T221">
        <v>0</v>
      </c>
      <c r="U221" t="s">
        <v>61</v>
      </c>
      <c r="V221">
        <v>3</v>
      </c>
      <c r="W221">
        <v>0.37</v>
      </c>
      <c r="X221">
        <v>4</v>
      </c>
      <c r="Y221">
        <v>1</v>
      </c>
      <c r="Z221">
        <v>1970</v>
      </c>
      <c r="AA221">
        <v>1970</v>
      </c>
      <c r="AB221">
        <v>0</v>
      </c>
      <c r="AC221">
        <v>1</v>
      </c>
      <c r="AD221">
        <v>8</v>
      </c>
      <c r="AE221">
        <v>0.5</v>
      </c>
      <c r="AF221" t="s">
        <v>62</v>
      </c>
      <c r="AG221" t="s">
        <v>63</v>
      </c>
      <c r="AH221" t="s">
        <v>64</v>
      </c>
      <c r="AI221">
        <v>724000000</v>
      </c>
      <c r="AJ221">
        <v>54500000</v>
      </c>
      <c r="AK221">
        <v>30</v>
      </c>
      <c r="AL221">
        <v>3.1938364145593798E-2</v>
      </c>
      <c r="AM221">
        <v>5.78095238095238</v>
      </c>
      <c r="AN221">
        <v>2.8726844919786001</v>
      </c>
      <c r="AO221">
        <v>0.37155936032340509</v>
      </c>
      <c r="AP221">
        <v>0</v>
      </c>
      <c r="AQ221">
        <v>0.35</v>
      </c>
      <c r="AR221">
        <v>0</v>
      </c>
      <c r="AS221">
        <v>0</v>
      </c>
      <c r="AT221">
        <v>500</v>
      </c>
      <c r="AU221">
        <v>50</v>
      </c>
      <c r="AV221">
        <v>12.1</v>
      </c>
      <c r="AW221">
        <v>1.9961979999999998E-3</v>
      </c>
      <c r="AX221">
        <v>1.9961979999999998E-3</v>
      </c>
      <c r="AY221">
        <v>1.9607137E-2</v>
      </c>
      <c r="AZ221" t="s">
        <v>65</v>
      </c>
      <c r="BA221">
        <v>10</v>
      </c>
      <c r="BB221">
        <v>0</v>
      </c>
      <c r="BC221" t="s">
        <v>69</v>
      </c>
      <c r="BD221">
        <v>4.25</v>
      </c>
      <c r="BE221" s="1">
        <v>400000</v>
      </c>
    </row>
    <row r="222" spans="1:57" x14ac:dyDescent="0.35">
      <c r="A222">
        <v>221</v>
      </c>
      <c r="B222">
        <v>0</v>
      </c>
      <c r="C222">
        <v>8760</v>
      </c>
      <c r="D222">
        <v>1</v>
      </c>
      <c r="E222">
        <v>1</v>
      </c>
      <c r="F222" t="s">
        <v>59</v>
      </c>
      <c r="G222" t="s">
        <v>60</v>
      </c>
      <c r="H222">
        <v>1.5</v>
      </c>
      <c r="I222">
        <v>0.42</v>
      </c>
      <c r="J222">
        <v>1</v>
      </c>
      <c r="K222">
        <v>0</v>
      </c>
      <c r="L222">
        <v>0.16944484322321199</v>
      </c>
      <c r="M222" t="b">
        <v>0</v>
      </c>
      <c r="N222" t="b">
        <v>0</v>
      </c>
      <c r="O222">
        <v>7</v>
      </c>
      <c r="P222">
        <v>200</v>
      </c>
      <c r="Q222">
        <v>10</v>
      </c>
      <c r="R222">
        <v>0</v>
      </c>
      <c r="S222">
        <v>1</v>
      </c>
      <c r="T222">
        <v>0</v>
      </c>
      <c r="U222" t="s">
        <v>61</v>
      </c>
      <c r="V222">
        <v>3</v>
      </c>
      <c r="W222">
        <v>0.37</v>
      </c>
      <c r="X222">
        <v>4</v>
      </c>
      <c r="Y222">
        <v>1</v>
      </c>
      <c r="Z222">
        <v>1970</v>
      </c>
      <c r="AA222">
        <v>1970</v>
      </c>
      <c r="AB222">
        <v>0</v>
      </c>
      <c r="AC222">
        <v>1</v>
      </c>
      <c r="AD222">
        <v>8</v>
      </c>
      <c r="AE222">
        <v>0.25</v>
      </c>
      <c r="AF222" t="s">
        <v>62</v>
      </c>
      <c r="AG222" t="s">
        <v>63</v>
      </c>
      <c r="AH222" t="s">
        <v>64</v>
      </c>
      <c r="AI222">
        <v>724000000</v>
      </c>
      <c r="AJ222">
        <v>54500000</v>
      </c>
      <c r="AK222">
        <v>30</v>
      </c>
      <c r="AL222">
        <v>8.6612805427428718E-3</v>
      </c>
      <c r="AM222">
        <v>5.1904761904761898</v>
      </c>
      <c r="AN222">
        <v>1.8138059587471276</v>
      </c>
      <c r="AO222">
        <v>0.37155936032340509</v>
      </c>
      <c r="AP222">
        <v>0</v>
      </c>
      <c r="AQ222">
        <v>0.35</v>
      </c>
      <c r="AR222">
        <v>0</v>
      </c>
      <c r="AS222">
        <v>0</v>
      </c>
      <c r="AT222">
        <v>500</v>
      </c>
      <c r="AU222">
        <v>50</v>
      </c>
      <c r="AV222">
        <v>12.1</v>
      </c>
      <c r="AW222">
        <v>1.9961979999999998E-3</v>
      </c>
      <c r="AX222">
        <v>1.9961979999999998E-3</v>
      </c>
      <c r="AY222">
        <v>1.9607137E-2</v>
      </c>
      <c r="AZ222" t="s">
        <v>65</v>
      </c>
      <c r="BA222">
        <v>30</v>
      </c>
      <c r="BB222">
        <v>0</v>
      </c>
      <c r="BC222" t="s">
        <v>69</v>
      </c>
      <c r="BD222">
        <v>4.8499999999999996</v>
      </c>
      <c r="BE222" s="1">
        <v>400000</v>
      </c>
    </row>
    <row r="223" spans="1:57" x14ac:dyDescent="0.35">
      <c r="A223">
        <v>222</v>
      </c>
      <c r="B223">
        <v>0</v>
      </c>
      <c r="C223">
        <v>8760</v>
      </c>
      <c r="D223">
        <v>1</v>
      </c>
      <c r="E223">
        <v>1</v>
      </c>
      <c r="F223" t="s">
        <v>59</v>
      </c>
      <c r="G223" t="s">
        <v>60</v>
      </c>
      <c r="H223">
        <v>1.5</v>
      </c>
      <c r="I223">
        <v>0.42</v>
      </c>
      <c r="J223">
        <v>1</v>
      </c>
      <c r="K223">
        <v>0</v>
      </c>
      <c r="L223">
        <v>4.4378411320365213E-2</v>
      </c>
      <c r="M223" t="b">
        <v>0</v>
      </c>
      <c r="N223" t="b">
        <v>0</v>
      </c>
      <c r="O223">
        <v>7</v>
      </c>
      <c r="P223">
        <v>200</v>
      </c>
      <c r="Q223">
        <v>10</v>
      </c>
      <c r="R223">
        <v>0</v>
      </c>
      <c r="S223">
        <v>1</v>
      </c>
      <c r="T223">
        <v>0</v>
      </c>
      <c r="U223" t="s">
        <v>61</v>
      </c>
      <c r="V223">
        <v>3</v>
      </c>
      <c r="W223">
        <v>0.37</v>
      </c>
      <c r="X223">
        <v>4</v>
      </c>
      <c r="Y223">
        <v>5</v>
      </c>
      <c r="Z223">
        <v>1970</v>
      </c>
      <c r="AA223">
        <v>1970</v>
      </c>
      <c r="AB223">
        <v>0</v>
      </c>
      <c r="AC223">
        <v>1</v>
      </c>
      <c r="AD223">
        <v>8</v>
      </c>
      <c r="AE223">
        <v>0.5</v>
      </c>
      <c r="AF223" t="s">
        <v>62</v>
      </c>
      <c r="AG223" t="s">
        <v>63</v>
      </c>
      <c r="AH223" t="s">
        <v>64</v>
      </c>
      <c r="AI223">
        <v>724000000</v>
      </c>
      <c r="AJ223">
        <v>54500000</v>
      </c>
      <c r="AK223">
        <v>30</v>
      </c>
      <c r="AL223">
        <v>3.1938364145593798E-2</v>
      </c>
      <c r="AM223">
        <v>5.1904761904761898</v>
      </c>
      <c r="AN223">
        <v>2.731500687547737</v>
      </c>
      <c r="AO223">
        <v>0.37155936032340509</v>
      </c>
      <c r="AP223">
        <v>0</v>
      </c>
      <c r="AQ223">
        <v>0.35</v>
      </c>
      <c r="AR223">
        <v>0</v>
      </c>
      <c r="AS223">
        <v>0</v>
      </c>
      <c r="AT223">
        <v>500</v>
      </c>
      <c r="AU223">
        <v>50</v>
      </c>
      <c r="AV223">
        <v>12.1</v>
      </c>
      <c r="AW223">
        <v>1.9961979999999998E-3</v>
      </c>
      <c r="AX223">
        <v>1.9961979999999998E-3</v>
      </c>
      <c r="AY223">
        <v>1.9607137E-2</v>
      </c>
      <c r="AZ223" t="s">
        <v>65</v>
      </c>
      <c r="BA223">
        <v>10</v>
      </c>
      <c r="BB223">
        <v>0</v>
      </c>
      <c r="BC223" t="s">
        <v>69</v>
      </c>
      <c r="BD223">
        <v>2</v>
      </c>
      <c r="BE223" s="1">
        <v>400000</v>
      </c>
    </row>
    <row r="224" spans="1:57" x14ac:dyDescent="0.35">
      <c r="A224">
        <v>223</v>
      </c>
      <c r="B224">
        <v>0</v>
      </c>
      <c r="C224">
        <v>8760</v>
      </c>
      <c r="D224">
        <v>1</v>
      </c>
      <c r="E224">
        <v>1</v>
      </c>
      <c r="F224" t="s">
        <v>59</v>
      </c>
      <c r="G224" t="s">
        <v>60</v>
      </c>
      <c r="H224">
        <v>1.5</v>
      </c>
      <c r="I224">
        <v>0.42</v>
      </c>
      <c r="J224">
        <v>1</v>
      </c>
      <c r="K224">
        <v>0</v>
      </c>
      <c r="L224">
        <v>8.1898340891219251E-2</v>
      </c>
      <c r="M224" t="b">
        <v>0</v>
      </c>
      <c r="N224" t="b">
        <v>0</v>
      </c>
      <c r="O224">
        <v>7</v>
      </c>
      <c r="P224">
        <v>200</v>
      </c>
      <c r="Q224">
        <v>10</v>
      </c>
      <c r="R224">
        <v>0</v>
      </c>
      <c r="S224">
        <v>1</v>
      </c>
      <c r="T224">
        <v>0</v>
      </c>
      <c r="U224" t="s">
        <v>61</v>
      </c>
      <c r="V224">
        <v>3</v>
      </c>
      <c r="W224">
        <v>0.37</v>
      </c>
      <c r="X224">
        <v>4</v>
      </c>
      <c r="Y224">
        <v>6</v>
      </c>
      <c r="Z224">
        <v>1970</v>
      </c>
      <c r="AA224">
        <v>1970</v>
      </c>
      <c r="AB224">
        <v>0</v>
      </c>
      <c r="AC224">
        <v>1</v>
      </c>
      <c r="AD224">
        <v>8</v>
      </c>
      <c r="AE224">
        <v>1</v>
      </c>
      <c r="AF224" t="s">
        <v>62</v>
      </c>
      <c r="AG224" t="s">
        <v>63</v>
      </c>
      <c r="AH224" t="s">
        <v>64</v>
      </c>
      <c r="AI224">
        <v>724000000</v>
      </c>
      <c r="AJ224">
        <v>54500000</v>
      </c>
      <c r="AK224">
        <v>30</v>
      </c>
      <c r="AL224">
        <v>3.1938364145593798E-2</v>
      </c>
      <c r="AM224">
        <v>17</v>
      </c>
      <c r="AN224">
        <v>2.3785411764705797</v>
      </c>
      <c r="AO224">
        <v>0.42391545200533931</v>
      </c>
      <c r="AP224">
        <v>0</v>
      </c>
      <c r="AQ224">
        <v>0.35</v>
      </c>
      <c r="AR224">
        <v>0</v>
      </c>
      <c r="AS224">
        <v>0</v>
      </c>
      <c r="AT224">
        <v>500</v>
      </c>
      <c r="AU224">
        <v>50</v>
      </c>
      <c r="AV224">
        <v>12.1</v>
      </c>
      <c r="AW224">
        <v>1.9961979999999998E-3</v>
      </c>
      <c r="AX224">
        <v>1.9961979999999998E-3</v>
      </c>
      <c r="AY224">
        <v>1.9607137E-2</v>
      </c>
      <c r="AZ224" t="s">
        <v>65</v>
      </c>
      <c r="BA224">
        <v>30</v>
      </c>
      <c r="BB224">
        <v>0</v>
      </c>
      <c r="BC224" t="s">
        <v>68</v>
      </c>
      <c r="BD224">
        <v>4.25</v>
      </c>
      <c r="BE224" s="1">
        <v>400000</v>
      </c>
    </row>
    <row r="225" spans="1:57" x14ac:dyDescent="0.35">
      <c r="A225">
        <v>224</v>
      </c>
      <c r="B225">
        <v>0</v>
      </c>
      <c r="C225">
        <v>8760</v>
      </c>
      <c r="D225">
        <v>1</v>
      </c>
      <c r="E225">
        <v>1</v>
      </c>
      <c r="F225" t="s">
        <v>59</v>
      </c>
      <c r="G225" t="s">
        <v>60</v>
      </c>
      <c r="H225">
        <v>1.5</v>
      </c>
      <c r="I225">
        <v>0.42</v>
      </c>
      <c r="J225">
        <v>1</v>
      </c>
      <c r="K225">
        <v>0</v>
      </c>
      <c r="L225">
        <v>0.13192491365235795</v>
      </c>
      <c r="M225" t="b">
        <v>0</v>
      </c>
      <c r="N225" t="b">
        <v>0</v>
      </c>
      <c r="O225">
        <v>7</v>
      </c>
      <c r="P225">
        <v>200</v>
      </c>
      <c r="Q225">
        <v>10</v>
      </c>
      <c r="R225">
        <v>0</v>
      </c>
      <c r="S225">
        <v>1</v>
      </c>
      <c r="T225">
        <v>0</v>
      </c>
      <c r="U225" t="s">
        <v>61</v>
      </c>
      <c r="V225">
        <v>3</v>
      </c>
      <c r="W225">
        <v>0.37</v>
      </c>
      <c r="X225">
        <v>4</v>
      </c>
      <c r="Y225">
        <v>1</v>
      </c>
      <c r="Z225">
        <v>1970</v>
      </c>
      <c r="AA225">
        <v>1970</v>
      </c>
      <c r="AB225">
        <v>0</v>
      </c>
      <c r="AC225">
        <v>1</v>
      </c>
      <c r="AD225">
        <v>8</v>
      </c>
      <c r="AE225">
        <v>0.5</v>
      </c>
      <c r="AF225" t="s">
        <v>62</v>
      </c>
      <c r="AG225" t="s">
        <v>63</v>
      </c>
      <c r="AH225" t="s">
        <v>64</v>
      </c>
      <c r="AI225">
        <v>724000000</v>
      </c>
      <c r="AJ225">
        <v>54500000</v>
      </c>
      <c r="AK225">
        <v>30</v>
      </c>
      <c r="AL225">
        <v>2.2627530704453426E-2</v>
      </c>
      <c r="AM225">
        <v>17</v>
      </c>
      <c r="AN225">
        <v>2.5903168831168739</v>
      </c>
      <c r="AO225">
        <v>1.1569007355524188</v>
      </c>
      <c r="AP225">
        <v>0</v>
      </c>
      <c r="AQ225">
        <v>0.35</v>
      </c>
      <c r="AR225">
        <v>0</v>
      </c>
      <c r="AS225">
        <v>0</v>
      </c>
      <c r="AT225">
        <v>500</v>
      </c>
      <c r="AU225">
        <v>50</v>
      </c>
      <c r="AV225">
        <v>12.1</v>
      </c>
      <c r="AW225">
        <v>1.9961979999999998E-3</v>
      </c>
      <c r="AX225">
        <v>1.9961979999999998E-3</v>
      </c>
      <c r="AY225">
        <v>1.9607137E-2</v>
      </c>
      <c r="AZ225" t="s">
        <v>64</v>
      </c>
      <c r="BA225">
        <v>30</v>
      </c>
      <c r="BB225">
        <v>0</v>
      </c>
      <c r="BC225" t="s">
        <v>67</v>
      </c>
      <c r="BD225">
        <v>4.25</v>
      </c>
      <c r="BE225" s="1">
        <v>400000</v>
      </c>
    </row>
    <row r="226" spans="1:57" x14ac:dyDescent="0.35">
      <c r="A226">
        <v>225</v>
      </c>
      <c r="B226">
        <v>0</v>
      </c>
      <c r="C226">
        <v>8760</v>
      </c>
      <c r="D226">
        <v>1</v>
      </c>
      <c r="E226">
        <v>1</v>
      </c>
      <c r="F226" t="s">
        <v>59</v>
      </c>
      <c r="G226" t="s">
        <v>60</v>
      </c>
      <c r="H226">
        <v>1.5</v>
      </c>
      <c r="I226">
        <v>0.42</v>
      </c>
      <c r="J226">
        <v>1</v>
      </c>
      <c r="K226">
        <v>0</v>
      </c>
      <c r="L226">
        <v>0.16944484322321199</v>
      </c>
      <c r="M226" t="b">
        <v>0</v>
      </c>
      <c r="N226" t="b">
        <v>0</v>
      </c>
      <c r="O226">
        <v>7</v>
      </c>
      <c r="P226">
        <v>200</v>
      </c>
      <c r="Q226">
        <v>10</v>
      </c>
      <c r="R226">
        <v>0</v>
      </c>
      <c r="S226">
        <v>1</v>
      </c>
      <c r="T226">
        <v>0</v>
      </c>
      <c r="U226" t="s">
        <v>61</v>
      </c>
      <c r="V226">
        <v>3</v>
      </c>
      <c r="W226">
        <v>0.37</v>
      </c>
      <c r="X226">
        <v>4</v>
      </c>
      <c r="Y226">
        <v>2</v>
      </c>
      <c r="Z226">
        <v>1970</v>
      </c>
      <c r="AA226">
        <v>1970</v>
      </c>
      <c r="AB226">
        <v>0</v>
      </c>
      <c r="AC226">
        <v>1</v>
      </c>
      <c r="AD226">
        <v>8</v>
      </c>
      <c r="AE226">
        <v>0.5</v>
      </c>
      <c r="AF226" t="s">
        <v>62</v>
      </c>
      <c r="AG226" t="s">
        <v>63</v>
      </c>
      <c r="AH226" t="s">
        <v>65</v>
      </c>
      <c r="AI226">
        <v>724000000</v>
      </c>
      <c r="AJ226">
        <v>54500000</v>
      </c>
      <c r="AK226">
        <v>30</v>
      </c>
      <c r="AL226">
        <v>1.215284308317051E-2</v>
      </c>
      <c r="AM226">
        <v>5.1904761904761898</v>
      </c>
      <c r="AN226">
        <v>1.6726221543162647</v>
      </c>
      <c r="AO226">
        <v>0.5809837270511421</v>
      </c>
      <c r="AP226">
        <v>0</v>
      </c>
      <c r="AQ226">
        <v>0.35</v>
      </c>
      <c r="AR226">
        <v>0</v>
      </c>
      <c r="AS226">
        <v>0</v>
      </c>
      <c r="AT226">
        <v>500</v>
      </c>
      <c r="AU226">
        <v>50</v>
      </c>
      <c r="AV226">
        <v>12.1</v>
      </c>
      <c r="AW226">
        <v>1.9961979999999998E-3</v>
      </c>
      <c r="AX226">
        <v>1.9961979999999998E-3</v>
      </c>
      <c r="AY226">
        <v>1.9607137E-2</v>
      </c>
      <c r="AZ226" t="s">
        <v>64</v>
      </c>
      <c r="BA226">
        <v>100</v>
      </c>
      <c r="BB226">
        <v>0</v>
      </c>
      <c r="BC226" t="s">
        <v>68</v>
      </c>
      <c r="BD226">
        <v>4.0999999999999996</v>
      </c>
      <c r="BE226" s="1">
        <v>400000</v>
      </c>
    </row>
    <row r="227" spans="1:57" x14ac:dyDescent="0.35">
      <c r="A227">
        <v>226</v>
      </c>
      <c r="B227">
        <v>0</v>
      </c>
      <c r="C227">
        <v>8760</v>
      </c>
      <c r="D227">
        <v>1</v>
      </c>
      <c r="E227">
        <v>1</v>
      </c>
      <c r="F227" t="s">
        <v>59</v>
      </c>
      <c r="G227" t="s">
        <v>60</v>
      </c>
      <c r="H227">
        <v>1.5</v>
      </c>
      <c r="I227">
        <v>0.42</v>
      </c>
      <c r="J227">
        <v>1</v>
      </c>
      <c r="K227">
        <v>0</v>
      </c>
      <c r="L227">
        <v>6.3138376105792232E-2</v>
      </c>
      <c r="M227" t="b">
        <v>0</v>
      </c>
      <c r="N227" t="b">
        <v>0</v>
      </c>
      <c r="O227">
        <v>7</v>
      </c>
      <c r="P227">
        <v>200</v>
      </c>
      <c r="Q227">
        <v>10</v>
      </c>
      <c r="R227">
        <v>0</v>
      </c>
      <c r="S227">
        <v>1</v>
      </c>
      <c r="T227">
        <v>0</v>
      </c>
      <c r="U227" t="s">
        <v>61</v>
      </c>
      <c r="V227">
        <v>3</v>
      </c>
      <c r="W227">
        <v>0.37</v>
      </c>
      <c r="X227">
        <v>4</v>
      </c>
      <c r="Y227">
        <v>5</v>
      </c>
      <c r="Z227">
        <v>1970</v>
      </c>
      <c r="AA227">
        <v>1970</v>
      </c>
      <c r="AB227">
        <v>0</v>
      </c>
      <c r="AC227">
        <v>1</v>
      </c>
      <c r="AD227">
        <v>8</v>
      </c>
      <c r="AE227">
        <v>0.5</v>
      </c>
      <c r="AF227" t="s">
        <v>62</v>
      </c>
      <c r="AG227" t="s">
        <v>63</v>
      </c>
      <c r="AH227" t="s">
        <v>64</v>
      </c>
      <c r="AI227">
        <v>724000000</v>
      </c>
      <c r="AJ227">
        <v>54500000</v>
      </c>
      <c r="AK227">
        <v>30</v>
      </c>
      <c r="AL227">
        <v>2.4955239064738521E-2</v>
      </c>
      <c r="AM227">
        <v>8.1428571428571423</v>
      </c>
      <c r="AN227">
        <v>2.4491330786860113</v>
      </c>
      <c r="AO227">
        <v>0.37155936032340509</v>
      </c>
      <c r="AP227">
        <v>0</v>
      </c>
      <c r="AQ227">
        <v>0.35</v>
      </c>
      <c r="AR227">
        <v>0</v>
      </c>
      <c r="AS227">
        <v>0</v>
      </c>
      <c r="AT227">
        <v>500</v>
      </c>
      <c r="AU227">
        <v>50</v>
      </c>
      <c r="AV227">
        <v>12.1</v>
      </c>
      <c r="AW227">
        <v>1.9961979999999998E-3</v>
      </c>
      <c r="AX227">
        <v>1.9961979999999998E-3</v>
      </c>
      <c r="AY227">
        <v>1.9607137E-2</v>
      </c>
      <c r="AZ227" t="s">
        <v>65</v>
      </c>
      <c r="BA227">
        <v>100</v>
      </c>
      <c r="BB227">
        <v>0</v>
      </c>
      <c r="BC227" t="s">
        <v>69</v>
      </c>
      <c r="BD227">
        <v>3.95</v>
      </c>
      <c r="BE227" s="1">
        <v>400000</v>
      </c>
    </row>
    <row r="228" spans="1:57" x14ac:dyDescent="0.35">
      <c r="A228">
        <v>227</v>
      </c>
      <c r="B228">
        <v>0</v>
      </c>
      <c r="C228">
        <v>8760</v>
      </c>
      <c r="D228">
        <v>1</v>
      </c>
      <c r="E228">
        <v>1</v>
      </c>
      <c r="F228" t="s">
        <v>59</v>
      </c>
      <c r="G228" t="s">
        <v>60</v>
      </c>
      <c r="H228">
        <v>1.5</v>
      </c>
      <c r="I228">
        <v>0.42</v>
      </c>
      <c r="J228">
        <v>1</v>
      </c>
      <c r="K228">
        <v>0</v>
      </c>
      <c r="L228">
        <v>4.4378411320365213E-2</v>
      </c>
      <c r="M228" t="b">
        <v>0</v>
      </c>
      <c r="N228" t="b">
        <v>0</v>
      </c>
      <c r="O228">
        <v>7</v>
      </c>
      <c r="P228">
        <v>200</v>
      </c>
      <c r="Q228">
        <v>10</v>
      </c>
      <c r="R228">
        <v>0</v>
      </c>
      <c r="S228">
        <v>1</v>
      </c>
      <c r="T228">
        <v>0</v>
      </c>
      <c r="U228" t="s">
        <v>61</v>
      </c>
      <c r="V228">
        <v>3</v>
      </c>
      <c r="W228">
        <v>0.37</v>
      </c>
      <c r="X228">
        <v>4</v>
      </c>
      <c r="Y228">
        <v>5</v>
      </c>
      <c r="Z228">
        <v>1970</v>
      </c>
      <c r="AA228">
        <v>1970</v>
      </c>
      <c r="AB228">
        <v>0</v>
      </c>
      <c r="AC228">
        <v>1</v>
      </c>
      <c r="AD228">
        <v>8</v>
      </c>
      <c r="AE228">
        <v>0.5</v>
      </c>
      <c r="AF228" t="s">
        <v>62</v>
      </c>
      <c r="AG228" t="s">
        <v>63</v>
      </c>
      <c r="AH228" t="s">
        <v>64</v>
      </c>
      <c r="AI228">
        <v>724000000</v>
      </c>
      <c r="AJ228">
        <v>54500000</v>
      </c>
      <c r="AK228">
        <v>30</v>
      </c>
      <c r="AL228">
        <v>8.6612805427428718E-3</v>
      </c>
      <c r="AM228">
        <v>5.78095238095238</v>
      </c>
      <c r="AN228">
        <v>1.4608464476699701</v>
      </c>
      <c r="AO228">
        <v>0.37155936032340509</v>
      </c>
      <c r="AP228">
        <v>0</v>
      </c>
      <c r="AQ228">
        <v>0.35</v>
      </c>
      <c r="AR228">
        <v>0</v>
      </c>
      <c r="AS228">
        <v>0</v>
      </c>
      <c r="AT228">
        <v>500</v>
      </c>
      <c r="AU228">
        <v>50</v>
      </c>
      <c r="AV228">
        <v>12.1</v>
      </c>
      <c r="AW228">
        <v>1.9961979999999998E-3</v>
      </c>
      <c r="AX228">
        <v>1.9961979999999998E-3</v>
      </c>
      <c r="AY228">
        <v>1.9607137E-2</v>
      </c>
      <c r="AZ228" t="s">
        <v>65</v>
      </c>
      <c r="BA228">
        <v>100</v>
      </c>
      <c r="BB228">
        <v>0</v>
      </c>
      <c r="BC228" t="s">
        <v>70</v>
      </c>
      <c r="BD228">
        <v>2.15</v>
      </c>
      <c r="BE228" s="1">
        <v>400000</v>
      </c>
    </row>
    <row r="229" spans="1:57" x14ac:dyDescent="0.35">
      <c r="A229">
        <v>228</v>
      </c>
      <c r="B229">
        <v>0</v>
      </c>
      <c r="C229">
        <v>8760</v>
      </c>
      <c r="D229">
        <v>1</v>
      </c>
      <c r="E229">
        <v>1</v>
      </c>
      <c r="F229" t="s">
        <v>59</v>
      </c>
      <c r="G229" t="s">
        <v>60</v>
      </c>
      <c r="H229">
        <v>1.5</v>
      </c>
      <c r="I229">
        <v>0.42</v>
      </c>
      <c r="J229">
        <v>1</v>
      </c>
      <c r="K229">
        <v>0</v>
      </c>
      <c r="L229">
        <v>4.4378411320365213E-2</v>
      </c>
      <c r="M229" t="b">
        <v>0</v>
      </c>
      <c r="N229" t="b">
        <v>0</v>
      </c>
      <c r="O229">
        <v>7</v>
      </c>
      <c r="P229">
        <v>200</v>
      </c>
      <c r="Q229">
        <v>10</v>
      </c>
      <c r="R229">
        <v>0</v>
      </c>
      <c r="S229">
        <v>1</v>
      </c>
      <c r="T229">
        <v>0</v>
      </c>
      <c r="U229" t="s">
        <v>61</v>
      </c>
      <c r="V229">
        <v>3</v>
      </c>
      <c r="W229">
        <v>0.37</v>
      </c>
      <c r="X229">
        <v>4</v>
      </c>
      <c r="Y229">
        <v>5</v>
      </c>
      <c r="Z229">
        <v>1970</v>
      </c>
      <c r="AA229">
        <v>1970</v>
      </c>
      <c r="AB229">
        <v>0</v>
      </c>
      <c r="AC229">
        <v>1</v>
      </c>
      <c r="AD229">
        <v>8</v>
      </c>
      <c r="AE229">
        <v>0.5</v>
      </c>
      <c r="AF229" t="s">
        <v>62</v>
      </c>
      <c r="AG229" t="s">
        <v>63</v>
      </c>
      <c r="AH229" t="s">
        <v>65</v>
      </c>
      <c r="AI229">
        <v>724000000</v>
      </c>
      <c r="AJ229">
        <v>54500000</v>
      </c>
      <c r="AK229">
        <v>30</v>
      </c>
      <c r="AL229">
        <v>3.1938364145593798E-2</v>
      </c>
      <c r="AM229">
        <v>8.7333333333333325</v>
      </c>
      <c r="AN229">
        <v>2.8020925897631686</v>
      </c>
      <c r="AO229">
        <v>0.63333981873307632</v>
      </c>
      <c r="AP229">
        <v>0</v>
      </c>
      <c r="AQ229">
        <v>0.35</v>
      </c>
      <c r="AR229">
        <v>0</v>
      </c>
      <c r="AS229">
        <v>0</v>
      </c>
      <c r="AT229">
        <v>500</v>
      </c>
      <c r="AU229">
        <v>50</v>
      </c>
      <c r="AV229">
        <v>12.1</v>
      </c>
      <c r="AW229">
        <v>1.9961979999999998E-3</v>
      </c>
      <c r="AX229">
        <v>1.9961979999999998E-3</v>
      </c>
      <c r="AY229">
        <v>1.9607137E-2</v>
      </c>
      <c r="AZ229" t="s">
        <v>65</v>
      </c>
      <c r="BA229">
        <v>30</v>
      </c>
      <c r="BB229">
        <v>0</v>
      </c>
      <c r="BC229" t="s">
        <v>69</v>
      </c>
      <c r="BD229">
        <v>5</v>
      </c>
      <c r="BE229" s="1">
        <v>400000</v>
      </c>
    </row>
    <row r="230" spans="1:57" x14ac:dyDescent="0.35">
      <c r="A230">
        <v>229</v>
      </c>
      <c r="B230">
        <v>0</v>
      </c>
      <c r="C230">
        <v>8760</v>
      </c>
      <c r="D230">
        <v>1</v>
      </c>
      <c r="E230">
        <v>1</v>
      </c>
      <c r="F230" t="s">
        <v>59</v>
      </c>
      <c r="G230" t="s">
        <v>60</v>
      </c>
      <c r="H230">
        <v>1.5</v>
      </c>
      <c r="I230">
        <v>0.42</v>
      </c>
      <c r="J230">
        <v>1</v>
      </c>
      <c r="K230">
        <v>0</v>
      </c>
      <c r="L230">
        <v>4.4378411320365213E-2</v>
      </c>
      <c r="M230" t="b">
        <v>0</v>
      </c>
      <c r="N230" t="b">
        <v>0</v>
      </c>
      <c r="O230">
        <v>7</v>
      </c>
      <c r="P230">
        <v>200</v>
      </c>
      <c r="Q230">
        <v>10</v>
      </c>
      <c r="R230">
        <v>0</v>
      </c>
      <c r="S230">
        <v>1</v>
      </c>
      <c r="T230">
        <v>0</v>
      </c>
      <c r="U230" t="s">
        <v>61</v>
      </c>
      <c r="V230">
        <v>3</v>
      </c>
      <c r="W230">
        <v>0.37</v>
      </c>
      <c r="X230">
        <v>4</v>
      </c>
      <c r="Y230">
        <v>5</v>
      </c>
      <c r="Z230">
        <v>1970</v>
      </c>
      <c r="AA230">
        <v>1970</v>
      </c>
      <c r="AB230">
        <v>0</v>
      </c>
      <c r="AC230">
        <v>1</v>
      </c>
      <c r="AD230">
        <v>8</v>
      </c>
      <c r="AE230">
        <v>1</v>
      </c>
      <c r="AF230" t="s">
        <v>62</v>
      </c>
      <c r="AG230" t="s">
        <v>63</v>
      </c>
      <c r="AH230" t="s">
        <v>65</v>
      </c>
      <c r="AI230">
        <v>724000000</v>
      </c>
      <c r="AJ230">
        <v>54500000</v>
      </c>
      <c r="AK230">
        <v>30</v>
      </c>
      <c r="AL230">
        <v>1.3316697263313058E-2</v>
      </c>
      <c r="AM230">
        <v>6.9619047619047612</v>
      </c>
      <c r="AN230">
        <v>2.4491330786860113</v>
      </c>
      <c r="AO230">
        <v>1.2092568272343529</v>
      </c>
      <c r="AP230">
        <v>0</v>
      </c>
      <c r="AQ230">
        <v>0.35</v>
      </c>
      <c r="AR230">
        <v>0</v>
      </c>
      <c r="AS230">
        <v>0</v>
      </c>
      <c r="AT230">
        <v>500</v>
      </c>
      <c r="AU230">
        <v>50</v>
      </c>
      <c r="AV230">
        <v>12.1</v>
      </c>
      <c r="AW230">
        <v>1.9961979999999998E-3</v>
      </c>
      <c r="AX230">
        <v>1.9961979999999998E-3</v>
      </c>
      <c r="AY230">
        <v>1.9607137E-2</v>
      </c>
      <c r="AZ230" t="s">
        <v>65</v>
      </c>
      <c r="BA230">
        <v>100</v>
      </c>
      <c r="BB230">
        <v>0</v>
      </c>
      <c r="BC230" t="s">
        <v>69</v>
      </c>
      <c r="BD230">
        <v>3.05</v>
      </c>
      <c r="BE230" s="1">
        <v>400000</v>
      </c>
    </row>
    <row r="231" spans="1:57" x14ac:dyDescent="0.35">
      <c r="A231">
        <v>230</v>
      </c>
      <c r="B231">
        <v>0</v>
      </c>
      <c r="C231">
        <v>8760</v>
      </c>
      <c r="D231">
        <v>1</v>
      </c>
      <c r="E231">
        <v>1</v>
      </c>
      <c r="F231" t="s">
        <v>59</v>
      </c>
      <c r="G231" t="s">
        <v>60</v>
      </c>
      <c r="H231">
        <v>1.5</v>
      </c>
      <c r="I231">
        <v>0.42</v>
      </c>
      <c r="J231">
        <v>1</v>
      </c>
      <c r="K231">
        <v>0</v>
      </c>
      <c r="L231">
        <v>0.16944484322321199</v>
      </c>
      <c r="M231" t="b">
        <v>0</v>
      </c>
      <c r="N231" t="b">
        <v>0</v>
      </c>
      <c r="O231">
        <v>7</v>
      </c>
      <c r="P231">
        <v>200</v>
      </c>
      <c r="Q231">
        <v>10</v>
      </c>
      <c r="R231">
        <v>0</v>
      </c>
      <c r="S231">
        <v>1</v>
      </c>
      <c r="T231">
        <v>0</v>
      </c>
      <c r="U231" t="s">
        <v>61</v>
      </c>
      <c r="V231">
        <v>3</v>
      </c>
      <c r="W231">
        <v>0.37</v>
      </c>
      <c r="X231">
        <v>4</v>
      </c>
      <c r="Y231">
        <v>6</v>
      </c>
      <c r="Z231">
        <v>1970</v>
      </c>
      <c r="AA231">
        <v>1970</v>
      </c>
      <c r="AB231">
        <v>0</v>
      </c>
      <c r="AC231">
        <v>1</v>
      </c>
      <c r="AD231">
        <v>8</v>
      </c>
      <c r="AE231">
        <v>0.5</v>
      </c>
      <c r="AF231" t="s">
        <v>62</v>
      </c>
      <c r="AG231" t="s">
        <v>63</v>
      </c>
      <c r="AH231" t="s">
        <v>65</v>
      </c>
      <c r="AI231">
        <v>724000000</v>
      </c>
      <c r="AJ231">
        <v>54500000</v>
      </c>
      <c r="AK231">
        <v>30</v>
      </c>
      <c r="AL231">
        <v>1.7972113983883244E-2</v>
      </c>
      <c r="AM231">
        <v>5.1904761904761898</v>
      </c>
      <c r="AN231">
        <v>2.8726844919786001</v>
      </c>
      <c r="AO231">
        <v>0.37155936032340509</v>
      </c>
      <c r="AP231">
        <v>0</v>
      </c>
      <c r="AQ231">
        <v>0.35</v>
      </c>
      <c r="AR231">
        <v>0</v>
      </c>
      <c r="AS231">
        <v>0</v>
      </c>
      <c r="AT231">
        <v>500</v>
      </c>
      <c r="AU231">
        <v>50</v>
      </c>
      <c r="AV231">
        <v>12.1</v>
      </c>
      <c r="AW231">
        <v>1.9961979999999998E-3</v>
      </c>
      <c r="AX231">
        <v>1.9961979999999998E-3</v>
      </c>
      <c r="AY231">
        <v>1.9607137E-2</v>
      </c>
      <c r="AZ231" t="s">
        <v>65</v>
      </c>
      <c r="BA231">
        <v>30</v>
      </c>
      <c r="BB231">
        <v>0</v>
      </c>
      <c r="BC231" t="s">
        <v>70</v>
      </c>
      <c r="BD231">
        <v>2</v>
      </c>
      <c r="BE231" s="1">
        <v>400000</v>
      </c>
    </row>
    <row r="232" spans="1:57" x14ac:dyDescent="0.35">
      <c r="A232">
        <v>231</v>
      </c>
      <c r="B232">
        <v>0</v>
      </c>
      <c r="C232">
        <v>8760</v>
      </c>
      <c r="D232">
        <v>1</v>
      </c>
      <c r="E232">
        <v>1</v>
      </c>
      <c r="F232" t="s">
        <v>59</v>
      </c>
      <c r="G232" t="s">
        <v>60</v>
      </c>
      <c r="H232">
        <v>1.5</v>
      </c>
      <c r="I232">
        <v>0.42</v>
      </c>
      <c r="J232">
        <v>1</v>
      </c>
      <c r="K232">
        <v>0</v>
      </c>
      <c r="L232">
        <v>6.9391697700934563E-2</v>
      </c>
      <c r="M232" t="b">
        <v>0</v>
      </c>
      <c r="N232" t="b">
        <v>0</v>
      </c>
      <c r="O232">
        <v>7</v>
      </c>
      <c r="P232">
        <v>200</v>
      </c>
      <c r="Q232">
        <v>10</v>
      </c>
      <c r="R232">
        <v>0</v>
      </c>
      <c r="S232">
        <v>1</v>
      </c>
      <c r="T232">
        <v>0</v>
      </c>
      <c r="U232" t="s">
        <v>61</v>
      </c>
      <c r="V232">
        <v>3</v>
      </c>
      <c r="W232">
        <v>0.37</v>
      </c>
      <c r="X232">
        <v>4</v>
      </c>
      <c r="Y232">
        <v>1</v>
      </c>
      <c r="Z232">
        <v>1970</v>
      </c>
      <c r="AA232">
        <v>1970</v>
      </c>
      <c r="AB232">
        <v>0</v>
      </c>
      <c r="AC232">
        <v>1</v>
      </c>
      <c r="AD232">
        <v>8</v>
      </c>
      <c r="AE232">
        <v>0.25</v>
      </c>
      <c r="AF232" t="s">
        <v>62</v>
      </c>
      <c r="AG232" t="s">
        <v>63</v>
      </c>
      <c r="AH232" t="s">
        <v>65</v>
      </c>
      <c r="AI232">
        <v>724000000</v>
      </c>
      <c r="AJ232">
        <v>54500000</v>
      </c>
      <c r="AK232">
        <v>30</v>
      </c>
      <c r="AL232">
        <v>2.6119093244881066E-2</v>
      </c>
      <c r="AM232">
        <v>17</v>
      </c>
      <c r="AN232">
        <v>1.4608464476699701</v>
      </c>
      <c r="AO232">
        <v>1.3139690105982216</v>
      </c>
      <c r="AP232">
        <v>0</v>
      </c>
      <c r="AQ232">
        <v>0.35</v>
      </c>
      <c r="AR232">
        <v>0</v>
      </c>
      <c r="AS232">
        <v>0</v>
      </c>
      <c r="AT232">
        <v>500</v>
      </c>
      <c r="AU232">
        <v>50</v>
      </c>
      <c r="AV232">
        <v>12.1</v>
      </c>
      <c r="AW232">
        <v>1.9961979999999998E-3</v>
      </c>
      <c r="AX232">
        <v>1.9961979999999998E-3</v>
      </c>
      <c r="AY232">
        <v>1.9607137E-2</v>
      </c>
      <c r="AZ232" t="s">
        <v>64</v>
      </c>
      <c r="BA232">
        <v>10</v>
      </c>
      <c r="BB232">
        <v>0</v>
      </c>
      <c r="BC232" t="s">
        <v>70</v>
      </c>
      <c r="BD232">
        <v>5</v>
      </c>
      <c r="BE232" s="1">
        <v>400000</v>
      </c>
    </row>
    <row r="233" spans="1:57" x14ac:dyDescent="0.35">
      <c r="A233">
        <v>232</v>
      </c>
      <c r="B233">
        <v>0</v>
      </c>
      <c r="C233">
        <v>8760</v>
      </c>
      <c r="D233">
        <v>1</v>
      </c>
      <c r="E233">
        <v>1</v>
      </c>
      <c r="F233" t="s">
        <v>59</v>
      </c>
      <c r="G233" t="s">
        <v>60</v>
      </c>
      <c r="H233">
        <v>1.5</v>
      </c>
      <c r="I233">
        <v>0.42</v>
      </c>
      <c r="J233">
        <v>1</v>
      </c>
      <c r="K233">
        <v>0</v>
      </c>
      <c r="L233">
        <v>4.4378411320365213E-2</v>
      </c>
      <c r="M233" t="b">
        <v>0</v>
      </c>
      <c r="N233" t="b">
        <v>0</v>
      </c>
      <c r="O233">
        <v>7</v>
      </c>
      <c r="P233">
        <v>200</v>
      </c>
      <c r="Q233">
        <v>10</v>
      </c>
      <c r="R233">
        <v>0</v>
      </c>
      <c r="S233">
        <v>1</v>
      </c>
      <c r="T233">
        <v>0</v>
      </c>
      <c r="U233" t="s">
        <v>61</v>
      </c>
      <c r="V233">
        <v>3</v>
      </c>
      <c r="W233">
        <v>0.37</v>
      </c>
      <c r="X233">
        <v>4</v>
      </c>
      <c r="Y233">
        <v>2</v>
      </c>
      <c r="Z233">
        <v>1970</v>
      </c>
      <c r="AA233">
        <v>1970</v>
      </c>
      <c r="AB233">
        <v>0</v>
      </c>
      <c r="AC233">
        <v>1</v>
      </c>
      <c r="AD233">
        <v>8</v>
      </c>
      <c r="AE233">
        <v>0.5</v>
      </c>
      <c r="AF233" t="s">
        <v>62</v>
      </c>
      <c r="AG233" t="s">
        <v>63</v>
      </c>
      <c r="AH233" t="s">
        <v>64</v>
      </c>
      <c r="AI233">
        <v>724000000</v>
      </c>
      <c r="AJ233">
        <v>54500000</v>
      </c>
      <c r="AK233">
        <v>30</v>
      </c>
      <c r="AL233">
        <v>8.6612805427428718E-3</v>
      </c>
      <c r="AM233">
        <v>16.409523809523812</v>
      </c>
      <c r="AN233">
        <v>1.9549897631779907</v>
      </c>
      <c r="AO233">
        <v>1.3663251022801557</v>
      </c>
      <c r="AP233">
        <v>0</v>
      </c>
      <c r="AQ233">
        <v>0.35</v>
      </c>
      <c r="AR233">
        <v>0</v>
      </c>
      <c r="AS233">
        <v>0</v>
      </c>
      <c r="AT233">
        <v>500</v>
      </c>
      <c r="AU233">
        <v>50</v>
      </c>
      <c r="AV233">
        <v>12.1</v>
      </c>
      <c r="AW233">
        <v>1.9961979999999998E-3</v>
      </c>
      <c r="AX233">
        <v>1.9961979999999998E-3</v>
      </c>
      <c r="AY233">
        <v>1.9607137E-2</v>
      </c>
      <c r="AZ233" t="s">
        <v>64</v>
      </c>
      <c r="BA233">
        <v>30</v>
      </c>
      <c r="BB233">
        <v>0</v>
      </c>
      <c r="BC233" t="s">
        <v>68</v>
      </c>
      <c r="BD233">
        <v>2.75</v>
      </c>
      <c r="BE233" s="1">
        <v>400000</v>
      </c>
    </row>
    <row r="234" spans="1:57" x14ac:dyDescent="0.35">
      <c r="A234">
        <v>233</v>
      </c>
      <c r="B234">
        <v>0</v>
      </c>
      <c r="C234">
        <v>8760</v>
      </c>
      <c r="D234">
        <v>1</v>
      </c>
      <c r="E234">
        <v>1</v>
      </c>
      <c r="F234" t="s">
        <v>59</v>
      </c>
      <c r="G234" t="s">
        <v>60</v>
      </c>
      <c r="H234">
        <v>1.5</v>
      </c>
      <c r="I234">
        <v>0.42</v>
      </c>
      <c r="J234">
        <v>1</v>
      </c>
      <c r="K234">
        <v>0</v>
      </c>
      <c r="L234">
        <v>0.12567159205721562</v>
      </c>
      <c r="M234" t="b">
        <v>0</v>
      </c>
      <c r="N234" t="b">
        <v>0</v>
      </c>
      <c r="O234">
        <v>7</v>
      </c>
      <c r="P234">
        <v>200</v>
      </c>
      <c r="Q234">
        <v>10</v>
      </c>
      <c r="R234">
        <v>0</v>
      </c>
      <c r="S234">
        <v>1</v>
      </c>
      <c r="T234">
        <v>0</v>
      </c>
      <c r="U234" t="s">
        <v>61</v>
      </c>
      <c r="V234">
        <v>3</v>
      </c>
      <c r="W234">
        <v>0.37</v>
      </c>
      <c r="X234">
        <v>4</v>
      </c>
      <c r="Y234">
        <v>1</v>
      </c>
      <c r="Z234">
        <v>1970</v>
      </c>
      <c r="AA234">
        <v>1970</v>
      </c>
      <c r="AB234">
        <v>0</v>
      </c>
      <c r="AC234">
        <v>1</v>
      </c>
      <c r="AD234">
        <v>8</v>
      </c>
      <c r="AE234">
        <v>0.5</v>
      </c>
      <c r="AF234" t="s">
        <v>62</v>
      </c>
      <c r="AG234" t="s">
        <v>63</v>
      </c>
      <c r="AH234" t="s">
        <v>64</v>
      </c>
      <c r="AI234">
        <v>724000000</v>
      </c>
      <c r="AJ234">
        <v>54500000</v>
      </c>
      <c r="AK234">
        <v>30</v>
      </c>
      <c r="AL234">
        <v>1.215284308317051E-2</v>
      </c>
      <c r="AM234">
        <v>6.371428571428571</v>
      </c>
      <c r="AN234">
        <v>2.8726844919786001</v>
      </c>
      <c r="AO234">
        <v>1.41868119396209</v>
      </c>
      <c r="AP234">
        <v>0</v>
      </c>
      <c r="AQ234">
        <v>0.35</v>
      </c>
      <c r="AR234">
        <v>0</v>
      </c>
      <c r="AS234">
        <v>0</v>
      </c>
      <c r="AT234">
        <v>500</v>
      </c>
      <c r="AU234">
        <v>50</v>
      </c>
      <c r="AV234">
        <v>12.1</v>
      </c>
      <c r="AW234">
        <v>1.9961979999999998E-3</v>
      </c>
      <c r="AX234">
        <v>1.9961979999999998E-3</v>
      </c>
      <c r="AY234">
        <v>1.9607137E-2</v>
      </c>
      <c r="AZ234" t="s">
        <v>65</v>
      </c>
      <c r="BA234">
        <v>10</v>
      </c>
      <c r="BB234">
        <v>0</v>
      </c>
      <c r="BC234" t="s">
        <v>69</v>
      </c>
      <c r="BD234">
        <v>5</v>
      </c>
      <c r="BE234" s="1">
        <v>400000</v>
      </c>
    </row>
    <row r="235" spans="1:57" x14ac:dyDescent="0.35">
      <c r="A235">
        <v>234</v>
      </c>
      <c r="B235">
        <v>0</v>
      </c>
      <c r="C235">
        <v>8760</v>
      </c>
      <c r="D235">
        <v>1</v>
      </c>
      <c r="E235">
        <v>1</v>
      </c>
      <c r="F235" t="s">
        <v>59</v>
      </c>
      <c r="G235" t="s">
        <v>60</v>
      </c>
      <c r="H235">
        <v>1.5</v>
      </c>
      <c r="I235">
        <v>0.42</v>
      </c>
      <c r="J235">
        <v>1</v>
      </c>
      <c r="K235">
        <v>0</v>
      </c>
      <c r="L235">
        <v>0.16944484322321199</v>
      </c>
      <c r="M235" t="b">
        <v>0</v>
      </c>
      <c r="N235" t="b">
        <v>0</v>
      </c>
      <c r="O235">
        <v>7</v>
      </c>
      <c r="P235">
        <v>200</v>
      </c>
      <c r="Q235">
        <v>10</v>
      </c>
      <c r="R235">
        <v>0</v>
      </c>
      <c r="S235">
        <v>1</v>
      </c>
      <c r="T235">
        <v>0</v>
      </c>
      <c r="U235" t="s">
        <v>61</v>
      </c>
      <c r="V235">
        <v>3</v>
      </c>
      <c r="W235">
        <v>0.37</v>
      </c>
      <c r="X235">
        <v>4</v>
      </c>
      <c r="Y235">
        <v>1</v>
      </c>
      <c r="Z235">
        <v>1970</v>
      </c>
      <c r="AA235">
        <v>1970</v>
      </c>
      <c r="AB235">
        <v>0</v>
      </c>
      <c r="AC235">
        <v>1</v>
      </c>
      <c r="AD235">
        <v>8</v>
      </c>
      <c r="AE235">
        <v>1</v>
      </c>
      <c r="AF235" t="s">
        <v>62</v>
      </c>
      <c r="AG235" t="s">
        <v>63</v>
      </c>
      <c r="AH235" t="s">
        <v>64</v>
      </c>
      <c r="AI235">
        <v>724000000</v>
      </c>
      <c r="AJ235">
        <v>54500000</v>
      </c>
      <c r="AK235">
        <v>30</v>
      </c>
      <c r="AL235">
        <v>3.1938364145593798E-2</v>
      </c>
      <c r="AM235">
        <v>12.866666666666667</v>
      </c>
      <c r="AN235">
        <v>2.8726844919786001</v>
      </c>
      <c r="AO235">
        <v>1.41868119396209</v>
      </c>
      <c r="AP235">
        <v>0</v>
      </c>
      <c r="AQ235">
        <v>0.35</v>
      </c>
      <c r="AR235">
        <v>0</v>
      </c>
      <c r="AS235">
        <v>0</v>
      </c>
      <c r="AT235">
        <v>500</v>
      </c>
      <c r="AU235">
        <v>50</v>
      </c>
      <c r="AV235">
        <v>12.1</v>
      </c>
      <c r="AW235">
        <v>1.9961979999999998E-3</v>
      </c>
      <c r="AX235">
        <v>1.9961979999999998E-3</v>
      </c>
      <c r="AY235">
        <v>1.9607137E-2</v>
      </c>
      <c r="AZ235" t="s">
        <v>65</v>
      </c>
      <c r="BA235">
        <v>30</v>
      </c>
      <c r="BB235">
        <v>0</v>
      </c>
      <c r="BC235" t="s">
        <v>69</v>
      </c>
      <c r="BD235">
        <v>2.15</v>
      </c>
      <c r="BE235" s="1">
        <v>400000</v>
      </c>
    </row>
    <row r="236" spans="1:57" x14ac:dyDescent="0.35">
      <c r="A236">
        <v>235</v>
      </c>
      <c r="B236">
        <v>0</v>
      </c>
      <c r="C236">
        <v>8760</v>
      </c>
      <c r="D236">
        <v>1</v>
      </c>
      <c r="E236">
        <v>1</v>
      </c>
      <c r="F236" t="s">
        <v>59</v>
      </c>
      <c r="G236" t="s">
        <v>60</v>
      </c>
      <c r="H236">
        <v>1.5</v>
      </c>
      <c r="I236">
        <v>0.42</v>
      </c>
      <c r="J236">
        <v>1</v>
      </c>
      <c r="K236">
        <v>0</v>
      </c>
      <c r="L236">
        <v>0.15068487843778497</v>
      </c>
      <c r="M236" t="b">
        <v>0</v>
      </c>
      <c r="N236" t="b">
        <v>0</v>
      </c>
      <c r="O236">
        <v>7</v>
      </c>
      <c r="P236">
        <v>200</v>
      </c>
      <c r="Q236">
        <v>10</v>
      </c>
      <c r="R236">
        <v>0</v>
      </c>
      <c r="S236">
        <v>1</v>
      </c>
      <c r="T236">
        <v>0</v>
      </c>
      <c r="U236" t="s">
        <v>61</v>
      </c>
      <c r="V236">
        <v>3</v>
      </c>
      <c r="W236">
        <v>0.37</v>
      </c>
      <c r="X236">
        <v>4</v>
      </c>
      <c r="Y236">
        <v>2</v>
      </c>
      <c r="Z236">
        <v>1970</v>
      </c>
      <c r="AA236">
        <v>1970</v>
      </c>
      <c r="AB236">
        <v>0</v>
      </c>
      <c r="AC236">
        <v>1</v>
      </c>
      <c r="AD236">
        <v>8</v>
      </c>
      <c r="AE236">
        <v>1</v>
      </c>
      <c r="AF236" t="s">
        <v>62</v>
      </c>
      <c r="AG236" t="s">
        <v>63</v>
      </c>
      <c r="AH236" t="s">
        <v>64</v>
      </c>
      <c r="AI236">
        <v>724000000</v>
      </c>
      <c r="AJ236">
        <v>54500000</v>
      </c>
      <c r="AK236">
        <v>30</v>
      </c>
      <c r="AL236">
        <v>8.6612805427428718E-3</v>
      </c>
      <c r="AM236">
        <v>15.228571428571428</v>
      </c>
      <c r="AN236">
        <v>2.8726844919786001</v>
      </c>
      <c r="AO236">
        <v>1.41868119396209</v>
      </c>
      <c r="AP236">
        <v>0</v>
      </c>
      <c r="AQ236">
        <v>0.35</v>
      </c>
      <c r="AR236">
        <v>0</v>
      </c>
      <c r="AS236">
        <v>0</v>
      </c>
      <c r="AT236">
        <v>500</v>
      </c>
      <c r="AU236">
        <v>50</v>
      </c>
      <c r="AV236">
        <v>12.1</v>
      </c>
      <c r="AW236">
        <v>1.9961979999999998E-3</v>
      </c>
      <c r="AX236">
        <v>1.9961979999999998E-3</v>
      </c>
      <c r="AY236">
        <v>1.9607137E-2</v>
      </c>
      <c r="AZ236" t="s">
        <v>65</v>
      </c>
      <c r="BA236">
        <v>10</v>
      </c>
      <c r="BB236">
        <v>0</v>
      </c>
      <c r="BC236" t="s">
        <v>67</v>
      </c>
      <c r="BD236">
        <v>2</v>
      </c>
      <c r="BE236" s="1">
        <v>400000</v>
      </c>
    </row>
    <row r="237" spans="1:57" x14ac:dyDescent="0.35">
      <c r="A237">
        <v>236</v>
      </c>
      <c r="B237">
        <v>0</v>
      </c>
      <c r="C237">
        <v>8760</v>
      </c>
      <c r="D237">
        <v>1</v>
      </c>
      <c r="E237">
        <v>1</v>
      </c>
      <c r="F237" t="s">
        <v>59</v>
      </c>
      <c r="G237" t="s">
        <v>60</v>
      </c>
      <c r="H237">
        <v>1.5</v>
      </c>
      <c r="I237">
        <v>0.42</v>
      </c>
      <c r="J237">
        <v>1</v>
      </c>
      <c r="K237">
        <v>0</v>
      </c>
      <c r="L237">
        <v>0.12567159205721562</v>
      </c>
      <c r="M237" t="b">
        <v>0</v>
      </c>
      <c r="N237" t="b">
        <v>0</v>
      </c>
      <c r="O237">
        <v>7</v>
      </c>
      <c r="P237">
        <v>200</v>
      </c>
      <c r="Q237">
        <v>10</v>
      </c>
      <c r="R237">
        <v>0</v>
      </c>
      <c r="S237">
        <v>1</v>
      </c>
      <c r="T237">
        <v>0</v>
      </c>
      <c r="U237" t="s">
        <v>61</v>
      </c>
      <c r="V237">
        <v>3</v>
      </c>
      <c r="W237">
        <v>0.37</v>
      </c>
      <c r="X237">
        <v>4</v>
      </c>
      <c r="Y237">
        <v>1</v>
      </c>
      <c r="Z237">
        <v>1970</v>
      </c>
      <c r="AA237">
        <v>1970</v>
      </c>
      <c r="AB237">
        <v>0</v>
      </c>
      <c r="AC237">
        <v>1</v>
      </c>
      <c r="AD237">
        <v>8</v>
      </c>
      <c r="AE237">
        <v>1</v>
      </c>
      <c r="AF237" t="s">
        <v>62</v>
      </c>
      <c r="AG237" t="s">
        <v>63</v>
      </c>
      <c r="AH237" t="s">
        <v>64</v>
      </c>
      <c r="AI237">
        <v>724000000</v>
      </c>
      <c r="AJ237">
        <v>54500000</v>
      </c>
      <c r="AK237">
        <v>30</v>
      </c>
      <c r="AL237">
        <v>3.1938364145593798E-2</v>
      </c>
      <c r="AM237">
        <v>5.1904761904761898</v>
      </c>
      <c r="AN237">
        <v>2.4491330786860113</v>
      </c>
      <c r="AO237">
        <v>0.99983246050661601</v>
      </c>
      <c r="AP237">
        <v>0</v>
      </c>
      <c r="AQ237">
        <v>0.35</v>
      </c>
      <c r="AR237">
        <v>0</v>
      </c>
      <c r="AS237">
        <v>0</v>
      </c>
      <c r="AT237">
        <v>500</v>
      </c>
      <c r="AU237">
        <v>50</v>
      </c>
      <c r="AV237">
        <v>12.1</v>
      </c>
      <c r="AW237">
        <v>1.9961979999999998E-3</v>
      </c>
      <c r="AX237">
        <v>1.9961979999999998E-3</v>
      </c>
      <c r="AY237">
        <v>1.9607137E-2</v>
      </c>
      <c r="AZ237" t="s">
        <v>64</v>
      </c>
      <c r="BA237">
        <v>100</v>
      </c>
      <c r="BB237">
        <v>0</v>
      </c>
      <c r="BC237" t="s">
        <v>70</v>
      </c>
      <c r="BD237">
        <v>5</v>
      </c>
      <c r="BE237" s="1">
        <v>400000</v>
      </c>
    </row>
    <row r="238" spans="1:57" x14ac:dyDescent="0.35">
      <c r="A238">
        <v>237</v>
      </c>
      <c r="B238">
        <v>0</v>
      </c>
      <c r="C238">
        <v>8760</v>
      </c>
      <c r="D238">
        <v>1</v>
      </c>
      <c r="E238">
        <v>1</v>
      </c>
      <c r="F238" t="s">
        <v>59</v>
      </c>
      <c r="G238" t="s">
        <v>60</v>
      </c>
      <c r="H238">
        <v>1.5</v>
      </c>
      <c r="I238">
        <v>0.42</v>
      </c>
      <c r="J238">
        <v>1</v>
      </c>
      <c r="K238">
        <v>0</v>
      </c>
      <c r="L238">
        <v>5.6885054510649888E-2</v>
      </c>
      <c r="M238" t="b">
        <v>0</v>
      </c>
      <c r="N238" t="b">
        <v>0</v>
      </c>
      <c r="O238">
        <v>7</v>
      </c>
      <c r="P238">
        <v>200</v>
      </c>
      <c r="Q238">
        <v>10</v>
      </c>
      <c r="R238">
        <v>0</v>
      </c>
      <c r="S238">
        <v>1</v>
      </c>
      <c r="T238">
        <v>0</v>
      </c>
      <c r="U238" t="s">
        <v>61</v>
      </c>
      <c r="V238">
        <v>3</v>
      </c>
      <c r="W238">
        <v>0.37</v>
      </c>
      <c r="X238">
        <v>4</v>
      </c>
      <c r="Y238">
        <v>2</v>
      </c>
      <c r="Z238">
        <v>1970</v>
      </c>
      <c r="AA238">
        <v>1970</v>
      </c>
      <c r="AB238">
        <v>0</v>
      </c>
      <c r="AC238">
        <v>1</v>
      </c>
      <c r="AD238">
        <v>8</v>
      </c>
      <c r="AE238">
        <v>0.5</v>
      </c>
      <c r="AF238" t="s">
        <v>62</v>
      </c>
      <c r="AG238" t="s">
        <v>63</v>
      </c>
      <c r="AH238" t="s">
        <v>65</v>
      </c>
      <c r="AI238">
        <v>724000000</v>
      </c>
      <c r="AJ238">
        <v>54500000</v>
      </c>
      <c r="AK238">
        <v>30</v>
      </c>
      <c r="AL238">
        <v>8.6612805427428718E-3</v>
      </c>
      <c r="AM238">
        <v>5.1904761904761898</v>
      </c>
      <c r="AN238">
        <v>2.025581665393422</v>
      </c>
      <c r="AO238">
        <v>0.52862763536920787</v>
      </c>
      <c r="AP238">
        <v>0</v>
      </c>
      <c r="AQ238">
        <v>0.35</v>
      </c>
      <c r="AR238">
        <v>0</v>
      </c>
      <c r="AS238">
        <v>0</v>
      </c>
      <c r="AT238">
        <v>500</v>
      </c>
      <c r="AU238">
        <v>50</v>
      </c>
      <c r="AV238">
        <v>12.1</v>
      </c>
      <c r="AW238">
        <v>1.9961979999999998E-3</v>
      </c>
      <c r="AX238">
        <v>1.9961979999999998E-3</v>
      </c>
      <c r="AY238">
        <v>1.9607137E-2</v>
      </c>
      <c r="AZ238" t="s">
        <v>65</v>
      </c>
      <c r="BA238">
        <v>10</v>
      </c>
      <c r="BB238">
        <v>0</v>
      </c>
      <c r="BC238" t="s">
        <v>67</v>
      </c>
      <c r="BD238">
        <v>3.2</v>
      </c>
      <c r="BE238" s="1">
        <v>400000</v>
      </c>
    </row>
    <row r="239" spans="1:57" x14ac:dyDescent="0.35">
      <c r="A239">
        <v>238</v>
      </c>
      <c r="B239">
        <v>0</v>
      </c>
      <c r="C239">
        <v>8760</v>
      </c>
      <c r="D239">
        <v>1</v>
      </c>
      <c r="E239">
        <v>1</v>
      </c>
      <c r="F239" t="s">
        <v>59</v>
      </c>
      <c r="G239" t="s">
        <v>60</v>
      </c>
      <c r="H239">
        <v>1.5</v>
      </c>
      <c r="I239">
        <v>0.42</v>
      </c>
      <c r="J239">
        <v>1</v>
      </c>
      <c r="K239">
        <v>0</v>
      </c>
      <c r="L239">
        <v>0.16944484322321199</v>
      </c>
      <c r="M239" t="b">
        <v>0</v>
      </c>
      <c r="N239" t="b">
        <v>0</v>
      </c>
      <c r="O239">
        <v>7</v>
      </c>
      <c r="P239">
        <v>200</v>
      </c>
      <c r="Q239">
        <v>10</v>
      </c>
      <c r="R239">
        <v>0</v>
      </c>
      <c r="S239">
        <v>1</v>
      </c>
      <c r="T239">
        <v>0</v>
      </c>
      <c r="U239" t="s">
        <v>61</v>
      </c>
      <c r="V239">
        <v>3</v>
      </c>
      <c r="W239">
        <v>0.37</v>
      </c>
      <c r="X239">
        <v>4</v>
      </c>
      <c r="Y239">
        <v>6</v>
      </c>
      <c r="Z239">
        <v>1970</v>
      </c>
      <c r="AA239">
        <v>1970</v>
      </c>
      <c r="AB239">
        <v>0</v>
      </c>
      <c r="AC239">
        <v>1</v>
      </c>
      <c r="AD239">
        <v>8</v>
      </c>
      <c r="AE239">
        <v>0.25</v>
      </c>
      <c r="AF239" t="s">
        <v>62</v>
      </c>
      <c r="AG239" t="s">
        <v>63</v>
      </c>
      <c r="AH239" t="s">
        <v>64</v>
      </c>
      <c r="AI239">
        <v>724000000</v>
      </c>
      <c r="AJ239">
        <v>54500000</v>
      </c>
      <c r="AK239">
        <v>30</v>
      </c>
      <c r="AL239">
        <v>3.1938364145593798E-2</v>
      </c>
      <c r="AM239">
        <v>17</v>
      </c>
      <c r="AN239">
        <v>2.6609087853323055</v>
      </c>
      <c r="AO239">
        <v>0.47627154368727354</v>
      </c>
      <c r="AP239">
        <v>0</v>
      </c>
      <c r="AQ239">
        <v>0.35</v>
      </c>
      <c r="AR239">
        <v>0</v>
      </c>
      <c r="AS239">
        <v>0</v>
      </c>
      <c r="AT239">
        <v>500</v>
      </c>
      <c r="AU239">
        <v>50</v>
      </c>
      <c r="AV239">
        <v>12.1</v>
      </c>
      <c r="AW239">
        <v>1.9961979999999998E-3</v>
      </c>
      <c r="AX239">
        <v>1.9961979999999998E-3</v>
      </c>
      <c r="AY239">
        <v>1.9607137E-2</v>
      </c>
      <c r="AZ239" t="s">
        <v>65</v>
      </c>
      <c r="BA239">
        <v>10</v>
      </c>
      <c r="BB239">
        <v>0</v>
      </c>
      <c r="BC239" t="s">
        <v>70</v>
      </c>
      <c r="BD239">
        <v>2.6</v>
      </c>
      <c r="BE239" s="1">
        <v>400000</v>
      </c>
    </row>
    <row r="240" spans="1:57" x14ac:dyDescent="0.35">
      <c r="A240">
        <v>239</v>
      </c>
      <c r="B240">
        <v>0</v>
      </c>
      <c r="C240">
        <v>8760</v>
      </c>
      <c r="D240">
        <v>1</v>
      </c>
      <c r="E240">
        <v>1</v>
      </c>
      <c r="F240" t="s">
        <v>59</v>
      </c>
      <c r="G240" t="s">
        <v>60</v>
      </c>
      <c r="H240">
        <v>1.5</v>
      </c>
      <c r="I240">
        <v>0.42</v>
      </c>
      <c r="J240">
        <v>1</v>
      </c>
      <c r="K240">
        <v>0</v>
      </c>
      <c r="L240">
        <v>9.4404984081503926E-2</v>
      </c>
      <c r="M240" t="b">
        <v>0</v>
      </c>
      <c r="N240" t="b">
        <v>0</v>
      </c>
      <c r="O240">
        <v>7</v>
      </c>
      <c r="P240">
        <v>200</v>
      </c>
      <c r="Q240">
        <v>10</v>
      </c>
      <c r="R240">
        <v>0</v>
      </c>
      <c r="S240">
        <v>1</v>
      </c>
      <c r="T240">
        <v>0</v>
      </c>
      <c r="U240" t="s">
        <v>61</v>
      </c>
      <c r="V240">
        <v>3</v>
      </c>
      <c r="W240">
        <v>0.37</v>
      </c>
      <c r="X240">
        <v>4</v>
      </c>
      <c r="Y240">
        <v>5</v>
      </c>
      <c r="Z240">
        <v>1970</v>
      </c>
      <c r="AA240">
        <v>1970</v>
      </c>
      <c r="AB240">
        <v>0</v>
      </c>
      <c r="AC240">
        <v>1</v>
      </c>
      <c r="AD240">
        <v>8</v>
      </c>
      <c r="AE240">
        <v>1</v>
      </c>
      <c r="AF240" t="s">
        <v>62</v>
      </c>
      <c r="AG240" t="s">
        <v>63</v>
      </c>
      <c r="AH240" t="s">
        <v>65</v>
      </c>
      <c r="AI240">
        <v>724000000</v>
      </c>
      <c r="AJ240">
        <v>54500000</v>
      </c>
      <c r="AK240">
        <v>30</v>
      </c>
      <c r="AL240">
        <v>1.9135968164025789E-2</v>
      </c>
      <c r="AM240">
        <v>16.409523809523812</v>
      </c>
      <c r="AN240">
        <v>2.5197249809014428</v>
      </c>
      <c r="AO240">
        <v>1.41868119396209</v>
      </c>
      <c r="AP240">
        <v>0</v>
      </c>
      <c r="AQ240">
        <v>0.35</v>
      </c>
      <c r="AR240">
        <v>0</v>
      </c>
      <c r="AS240">
        <v>0</v>
      </c>
      <c r="AT240">
        <v>500</v>
      </c>
      <c r="AU240">
        <v>50</v>
      </c>
      <c r="AV240">
        <v>12.1</v>
      </c>
      <c r="AW240">
        <v>1.9961979999999998E-3</v>
      </c>
      <c r="AX240">
        <v>1.9961979999999998E-3</v>
      </c>
      <c r="AY240">
        <v>1.9607137E-2</v>
      </c>
      <c r="AZ240" t="s">
        <v>64</v>
      </c>
      <c r="BA240">
        <v>30</v>
      </c>
      <c r="BB240">
        <v>0</v>
      </c>
      <c r="BC240" t="s">
        <v>70</v>
      </c>
      <c r="BD240">
        <v>5</v>
      </c>
      <c r="BE240" s="1">
        <v>400000</v>
      </c>
    </row>
    <row r="241" spans="1:57" x14ac:dyDescent="0.35">
      <c r="A241">
        <v>240</v>
      </c>
      <c r="B241">
        <v>0</v>
      </c>
      <c r="C241">
        <v>8760</v>
      </c>
      <c r="D241">
        <v>1</v>
      </c>
      <c r="E241">
        <v>1</v>
      </c>
      <c r="F241" t="s">
        <v>59</v>
      </c>
      <c r="G241" t="s">
        <v>60</v>
      </c>
      <c r="H241">
        <v>1.5</v>
      </c>
      <c r="I241">
        <v>0.42</v>
      </c>
      <c r="J241">
        <v>1</v>
      </c>
      <c r="K241">
        <v>0</v>
      </c>
      <c r="L241">
        <v>4.4378411320365213E-2</v>
      </c>
      <c r="M241" t="b">
        <v>0</v>
      </c>
      <c r="N241" t="b">
        <v>0</v>
      </c>
      <c r="O241">
        <v>7</v>
      </c>
      <c r="P241">
        <v>200</v>
      </c>
      <c r="Q241">
        <v>10</v>
      </c>
      <c r="R241">
        <v>0</v>
      </c>
      <c r="S241">
        <v>1</v>
      </c>
      <c r="T241">
        <v>0</v>
      </c>
      <c r="U241" t="s">
        <v>61</v>
      </c>
      <c r="V241">
        <v>3</v>
      </c>
      <c r="W241">
        <v>0.37</v>
      </c>
      <c r="X241">
        <v>4</v>
      </c>
      <c r="Y241">
        <v>3</v>
      </c>
      <c r="Z241">
        <v>1970</v>
      </c>
      <c r="AA241">
        <v>1970</v>
      </c>
      <c r="AB241">
        <v>0</v>
      </c>
      <c r="AC241">
        <v>1</v>
      </c>
      <c r="AD241">
        <v>8</v>
      </c>
      <c r="AE241">
        <v>0.5</v>
      </c>
      <c r="AF241" t="s">
        <v>62</v>
      </c>
      <c r="AG241" t="s">
        <v>63</v>
      </c>
      <c r="AH241" t="s">
        <v>64</v>
      </c>
      <c r="AI241">
        <v>724000000</v>
      </c>
      <c r="AJ241">
        <v>54500000</v>
      </c>
      <c r="AK241">
        <v>30</v>
      </c>
      <c r="AL241">
        <v>9.8251347228854174E-3</v>
      </c>
      <c r="AM241">
        <v>17</v>
      </c>
      <c r="AN241">
        <v>1.4608464476699701</v>
      </c>
      <c r="AO241">
        <v>0.68569591041501055</v>
      </c>
      <c r="AP241">
        <v>0</v>
      </c>
      <c r="AQ241">
        <v>0.35</v>
      </c>
      <c r="AR241">
        <v>0</v>
      </c>
      <c r="AS241">
        <v>0</v>
      </c>
      <c r="AT241">
        <v>500</v>
      </c>
      <c r="AU241">
        <v>50</v>
      </c>
      <c r="AV241">
        <v>12.1</v>
      </c>
      <c r="AW241">
        <v>1.9961979999999998E-3</v>
      </c>
      <c r="AX241">
        <v>1.9961979999999998E-3</v>
      </c>
      <c r="AY241">
        <v>1.9607137E-2</v>
      </c>
      <c r="AZ241" t="s">
        <v>64</v>
      </c>
      <c r="BA241">
        <v>100</v>
      </c>
      <c r="BB241">
        <v>0</v>
      </c>
      <c r="BC241" t="s">
        <v>67</v>
      </c>
      <c r="BD241">
        <v>5</v>
      </c>
      <c r="BE241" s="1">
        <v>400000</v>
      </c>
    </row>
    <row r="242" spans="1:57" x14ac:dyDescent="0.35">
      <c r="A242">
        <v>241</v>
      </c>
      <c r="B242">
        <v>0</v>
      </c>
      <c r="C242">
        <v>8760</v>
      </c>
      <c r="D242">
        <v>1</v>
      </c>
      <c r="E242">
        <v>1</v>
      </c>
      <c r="F242" t="s">
        <v>59</v>
      </c>
      <c r="G242" t="s">
        <v>60</v>
      </c>
      <c r="H242">
        <v>1.5</v>
      </c>
      <c r="I242">
        <v>0.42</v>
      </c>
      <c r="J242">
        <v>1</v>
      </c>
      <c r="K242">
        <v>0</v>
      </c>
      <c r="L242">
        <v>0.16944484322321199</v>
      </c>
      <c r="M242" t="b">
        <v>0</v>
      </c>
      <c r="N242" t="b">
        <v>0</v>
      </c>
      <c r="O242">
        <v>7</v>
      </c>
      <c r="P242">
        <v>200</v>
      </c>
      <c r="Q242">
        <v>10</v>
      </c>
      <c r="R242">
        <v>0</v>
      </c>
      <c r="S242">
        <v>1</v>
      </c>
      <c r="T242">
        <v>0</v>
      </c>
      <c r="U242" t="s">
        <v>61</v>
      </c>
      <c r="V242">
        <v>3</v>
      </c>
      <c r="W242">
        <v>0.37</v>
      </c>
      <c r="X242">
        <v>4</v>
      </c>
      <c r="Y242">
        <v>6</v>
      </c>
      <c r="Z242">
        <v>1970</v>
      </c>
      <c r="AA242">
        <v>1970</v>
      </c>
      <c r="AB242">
        <v>0</v>
      </c>
      <c r="AC242">
        <v>1</v>
      </c>
      <c r="AD242">
        <v>8</v>
      </c>
      <c r="AE242">
        <v>0.25</v>
      </c>
      <c r="AF242" t="s">
        <v>62</v>
      </c>
      <c r="AG242" t="s">
        <v>63</v>
      </c>
      <c r="AH242" t="s">
        <v>64</v>
      </c>
      <c r="AI242">
        <v>724000000</v>
      </c>
      <c r="AJ242">
        <v>54500000</v>
      </c>
      <c r="AK242">
        <v>30</v>
      </c>
      <c r="AL242">
        <v>2.146367652431088E-2</v>
      </c>
      <c r="AM242">
        <v>5.1904761904761898</v>
      </c>
      <c r="AN242">
        <v>2.731500687547737</v>
      </c>
      <c r="AO242">
        <v>0.63333981873307632</v>
      </c>
      <c r="AP242">
        <v>0</v>
      </c>
      <c r="AQ242">
        <v>0.35</v>
      </c>
      <c r="AR242">
        <v>0</v>
      </c>
      <c r="AS242">
        <v>0</v>
      </c>
      <c r="AT242">
        <v>500</v>
      </c>
      <c r="AU242">
        <v>50</v>
      </c>
      <c r="AV242">
        <v>12.1</v>
      </c>
      <c r="AW242">
        <v>1.9961979999999998E-3</v>
      </c>
      <c r="AX242">
        <v>1.9961979999999998E-3</v>
      </c>
      <c r="AY242">
        <v>1.9607137E-2</v>
      </c>
      <c r="AZ242" t="s">
        <v>64</v>
      </c>
      <c r="BA242">
        <v>30</v>
      </c>
      <c r="BB242">
        <v>0</v>
      </c>
      <c r="BC242" t="s">
        <v>68</v>
      </c>
      <c r="BD242">
        <v>3.95</v>
      </c>
      <c r="BE242" s="1">
        <v>400000</v>
      </c>
    </row>
    <row r="243" spans="1:57" x14ac:dyDescent="0.35">
      <c r="A243">
        <v>242</v>
      </c>
      <c r="B243">
        <v>0</v>
      </c>
      <c r="C243">
        <v>8760</v>
      </c>
      <c r="D243">
        <v>1</v>
      </c>
      <c r="E243">
        <v>1</v>
      </c>
      <c r="F243" t="s">
        <v>59</v>
      </c>
      <c r="G243" t="s">
        <v>60</v>
      </c>
      <c r="H243">
        <v>1.5</v>
      </c>
      <c r="I243">
        <v>0.42</v>
      </c>
      <c r="J243">
        <v>1</v>
      </c>
      <c r="K243">
        <v>0</v>
      </c>
      <c r="L243">
        <v>5.063173291550755E-2</v>
      </c>
      <c r="M243" t="b">
        <v>0</v>
      </c>
      <c r="N243" t="b">
        <v>0</v>
      </c>
      <c r="O243">
        <v>7</v>
      </c>
      <c r="P243">
        <v>200</v>
      </c>
      <c r="Q243">
        <v>10</v>
      </c>
      <c r="R243">
        <v>0</v>
      </c>
      <c r="S243">
        <v>1</v>
      </c>
      <c r="T243">
        <v>0</v>
      </c>
      <c r="U243" t="s">
        <v>61</v>
      </c>
      <c r="V243">
        <v>3</v>
      </c>
      <c r="W243">
        <v>0.37</v>
      </c>
      <c r="X243">
        <v>4</v>
      </c>
      <c r="Y243">
        <v>6</v>
      </c>
      <c r="Z243">
        <v>1970</v>
      </c>
      <c r="AA243">
        <v>1970</v>
      </c>
      <c r="AB243">
        <v>0</v>
      </c>
      <c r="AC243">
        <v>1</v>
      </c>
      <c r="AD243">
        <v>8</v>
      </c>
      <c r="AE243">
        <v>0.5</v>
      </c>
      <c r="AF243" t="s">
        <v>62</v>
      </c>
      <c r="AG243" t="s">
        <v>63</v>
      </c>
      <c r="AH243" t="s">
        <v>65</v>
      </c>
      <c r="AI243">
        <v>724000000</v>
      </c>
      <c r="AJ243">
        <v>54500000</v>
      </c>
      <c r="AK243">
        <v>30</v>
      </c>
      <c r="AL243">
        <v>1.7972113983883244E-2</v>
      </c>
      <c r="AM243">
        <v>16.409523809523812</v>
      </c>
      <c r="AN243">
        <v>2.0961735676088535</v>
      </c>
      <c r="AO243">
        <v>0.52862763536920787</v>
      </c>
      <c r="AP243">
        <v>0</v>
      </c>
      <c r="AQ243">
        <v>0.35</v>
      </c>
      <c r="AR243">
        <v>0</v>
      </c>
      <c r="AS243">
        <v>0</v>
      </c>
      <c r="AT243">
        <v>500</v>
      </c>
      <c r="AU243">
        <v>50</v>
      </c>
      <c r="AV243">
        <v>12.1</v>
      </c>
      <c r="AW243">
        <v>1.9961979999999998E-3</v>
      </c>
      <c r="AX243">
        <v>1.9961979999999998E-3</v>
      </c>
      <c r="AY243">
        <v>1.9607137E-2</v>
      </c>
      <c r="AZ243" t="s">
        <v>64</v>
      </c>
      <c r="BA243">
        <v>30</v>
      </c>
      <c r="BB243">
        <v>0</v>
      </c>
      <c r="BC243" t="s">
        <v>70</v>
      </c>
      <c r="BD243">
        <v>4.25</v>
      </c>
      <c r="BE243" s="1">
        <v>400000</v>
      </c>
    </row>
    <row r="244" spans="1:57" x14ac:dyDescent="0.35">
      <c r="A244">
        <v>243</v>
      </c>
      <c r="B244">
        <v>0</v>
      </c>
      <c r="C244">
        <v>8760</v>
      </c>
      <c r="D244">
        <v>1</v>
      </c>
      <c r="E244">
        <v>1</v>
      </c>
      <c r="F244" t="s">
        <v>59</v>
      </c>
      <c r="G244" t="s">
        <v>60</v>
      </c>
      <c r="H244">
        <v>1.5</v>
      </c>
      <c r="I244">
        <v>0.42</v>
      </c>
      <c r="J244">
        <v>1</v>
      </c>
      <c r="K244">
        <v>0</v>
      </c>
      <c r="L244">
        <v>0.13817823524750028</v>
      </c>
      <c r="M244" t="b">
        <v>0</v>
      </c>
      <c r="N244" t="b">
        <v>0</v>
      </c>
      <c r="O244">
        <v>7</v>
      </c>
      <c r="P244">
        <v>200</v>
      </c>
      <c r="Q244">
        <v>10</v>
      </c>
      <c r="R244">
        <v>0</v>
      </c>
      <c r="S244">
        <v>1</v>
      </c>
      <c r="T244">
        <v>0</v>
      </c>
      <c r="U244" t="s">
        <v>61</v>
      </c>
      <c r="V244">
        <v>3</v>
      </c>
      <c r="W244">
        <v>0.37</v>
      </c>
      <c r="X244">
        <v>4</v>
      </c>
      <c r="Y244">
        <v>1</v>
      </c>
      <c r="Z244">
        <v>1970</v>
      </c>
      <c r="AA244">
        <v>1970</v>
      </c>
      <c r="AB244">
        <v>0</v>
      </c>
      <c r="AC244">
        <v>1</v>
      </c>
      <c r="AD244">
        <v>8</v>
      </c>
      <c r="AE244">
        <v>1</v>
      </c>
      <c r="AF244" t="s">
        <v>62</v>
      </c>
      <c r="AG244" t="s">
        <v>63</v>
      </c>
      <c r="AH244" t="s">
        <v>65</v>
      </c>
      <c r="AI244">
        <v>724000000</v>
      </c>
      <c r="AJ244">
        <v>54500000</v>
      </c>
      <c r="AK244">
        <v>30</v>
      </c>
      <c r="AL244">
        <v>1.215284308317051E-2</v>
      </c>
      <c r="AM244">
        <v>10.504761904761905</v>
      </c>
      <c r="AN244">
        <v>1.6020302521008332</v>
      </c>
      <c r="AO244">
        <v>1.2092568272343529</v>
      </c>
      <c r="AP244">
        <v>0</v>
      </c>
      <c r="AQ244">
        <v>0.35</v>
      </c>
      <c r="AR244">
        <v>0</v>
      </c>
      <c r="AS244">
        <v>0</v>
      </c>
      <c r="AT244">
        <v>500</v>
      </c>
      <c r="AU244">
        <v>50</v>
      </c>
      <c r="AV244">
        <v>12.1</v>
      </c>
      <c r="AW244">
        <v>1.9961979999999998E-3</v>
      </c>
      <c r="AX244">
        <v>1.9961979999999998E-3</v>
      </c>
      <c r="AY244">
        <v>1.9607137E-2</v>
      </c>
      <c r="AZ244" t="s">
        <v>64</v>
      </c>
      <c r="BA244">
        <v>30</v>
      </c>
      <c r="BB244">
        <v>0</v>
      </c>
      <c r="BC244" t="s">
        <v>67</v>
      </c>
      <c r="BD244">
        <v>2.4500000000000002</v>
      </c>
      <c r="BE244" s="1">
        <v>400000</v>
      </c>
    </row>
    <row r="245" spans="1:57" x14ac:dyDescent="0.35">
      <c r="A245">
        <v>244</v>
      </c>
      <c r="B245">
        <v>0</v>
      </c>
      <c r="C245">
        <v>8760</v>
      </c>
      <c r="D245">
        <v>1</v>
      </c>
      <c r="E245">
        <v>1</v>
      </c>
      <c r="F245" t="s">
        <v>59</v>
      </c>
      <c r="G245" t="s">
        <v>60</v>
      </c>
      <c r="H245">
        <v>1.5</v>
      </c>
      <c r="I245">
        <v>0.42</v>
      </c>
      <c r="J245">
        <v>1</v>
      </c>
      <c r="K245">
        <v>0</v>
      </c>
      <c r="L245">
        <v>6.3138376105792232E-2</v>
      </c>
      <c r="M245" t="b">
        <v>0</v>
      </c>
      <c r="N245" t="b">
        <v>0</v>
      </c>
      <c r="O245">
        <v>7</v>
      </c>
      <c r="P245">
        <v>200</v>
      </c>
      <c r="Q245">
        <v>10</v>
      </c>
      <c r="R245">
        <v>0</v>
      </c>
      <c r="S245">
        <v>1</v>
      </c>
      <c r="T245">
        <v>0</v>
      </c>
      <c r="U245" t="s">
        <v>61</v>
      </c>
      <c r="V245">
        <v>3</v>
      </c>
      <c r="W245">
        <v>0.37</v>
      </c>
      <c r="X245">
        <v>4</v>
      </c>
      <c r="Y245">
        <v>1</v>
      </c>
      <c r="Z245">
        <v>1970</v>
      </c>
      <c r="AA245">
        <v>1970</v>
      </c>
      <c r="AB245">
        <v>0</v>
      </c>
      <c r="AC245">
        <v>1</v>
      </c>
      <c r="AD245">
        <v>8</v>
      </c>
      <c r="AE245">
        <v>0.25</v>
      </c>
      <c r="AF245" t="s">
        <v>62</v>
      </c>
      <c r="AG245" t="s">
        <v>63</v>
      </c>
      <c r="AH245" t="s">
        <v>64</v>
      </c>
      <c r="AI245">
        <v>724000000</v>
      </c>
      <c r="AJ245">
        <v>54500000</v>
      </c>
      <c r="AK245">
        <v>30</v>
      </c>
      <c r="AL245">
        <v>8.6612805427428718E-3</v>
      </c>
      <c r="AM245">
        <v>5.1904761904761898</v>
      </c>
      <c r="AN245">
        <v>2.0961735676088535</v>
      </c>
      <c r="AO245">
        <v>1.3139690105982216</v>
      </c>
      <c r="AP245">
        <v>0</v>
      </c>
      <c r="AQ245">
        <v>0.35</v>
      </c>
      <c r="AR245">
        <v>0</v>
      </c>
      <c r="AS245">
        <v>0</v>
      </c>
      <c r="AT245">
        <v>500</v>
      </c>
      <c r="AU245">
        <v>50</v>
      </c>
      <c r="AV245">
        <v>12.1</v>
      </c>
      <c r="AW245">
        <v>1.9961979999999998E-3</v>
      </c>
      <c r="AX245">
        <v>1.9961979999999998E-3</v>
      </c>
      <c r="AY245">
        <v>1.9607137E-2</v>
      </c>
      <c r="AZ245" t="s">
        <v>65</v>
      </c>
      <c r="BA245">
        <v>100</v>
      </c>
      <c r="BB245">
        <v>0</v>
      </c>
      <c r="BC245" t="s">
        <v>67</v>
      </c>
      <c r="BD245">
        <v>2</v>
      </c>
      <c r="BE245" s="1">
        <v>400000</v>
      </c>
    </row>
    <row r="246" spans="1:57" x14ac:dyDescent="0.35">
      <c r="A246">
        <v>245</v>
      </c>
      <c r="B246">
        <v>0</v>
      </c>
      <c r="C246">
        <v>8760</v>
      </c>
      <c r="D246">
        <v>1</v>
      </c>
      <c r="E246">
        <v>1</v>
      </c>
      <c r="F246" t="s">
        <v>59</v>
      </c>
      <c r="G246" t="s">
        <v>60</v>
      </c>
      <c r="H246">
        <v>1.5</v>
      </c>
      <c r="I246">
        <v>0.42</v>
      </c>
      <c r="J246">
        <v>1</v>
      </c>
      <c r="K246">
        <v>0</v>
      </c>
      <c r="L246">
        <v>8.1898340891219251E-2</v>
      </c>
      <c r="M246" t="b">
        <v>0</v>
      </c>
      <c r="N246" t="b">
        <v>0</v>
      </c>
      <c r="O246">
        <v>7</v>
      </c>
      <c r="P246">
        <v>200</v>
      </c>
      <c r="Q246">
        <v>10</v>
      </c>
      <c r="R246">
        <v>0</v>
      </c>
      <c r="S246">
        <v>1</v>
      </c>
      <c r="T246">
        <v>0</v>
      </c>
      <c r="U246" t="s">
        <v>61</v>
      </c>
      <c r="V246">
        <v>3</v>
      </c>
      <c r="W246">
        <v>0.37</v>
      </c>
      <c r="X246">
        <v>4</v>
      </c>
      <c r="Y246">
        <v>1</v>
      </c>
      <c r="Z246">
        <v>1970</v>
      </c>
      <c r="AA246">
        <v>1970</v>
      </c>
      <c r="AB246">
        <v>0</v>
      </c>
      <c r="AC246">
        <v>1</v>
      </c>
      <c r="AD246">
        <v>8</v>
      </c>
      <c r="AE246">
        <v>0.5</v>
      </c>
      <c r="AF246" t="s">
        <v>62</v>
      </c>
      <c r="AG246" t="s">
        <v>63</v>
      </c>
      <c r="AH246" t="s">
        <v>65</v>
      </c>
      <c r="AI246">
        <v>724000000</v>
      </c>
      <c r="AJ246">
        <v>54500000</v>
      </c>
      <c r="AK246">
        <v>30</v>
      </c>
      <c r="AL246">
        <v>8.6612805427428718E-3</v>
      </c>
      <c r="AM246">
        <v>6.371428571428571</v>
      </c>
      <c r="AN246">
        <v>2.6609087853323055</v>
      </c>
      <c r="AO246">
        <v>0.37155936032340509</v>
      </c>
      <c r="AP246">
        <v>0</v>
      </c>
      <c r="AQ246">
        <v>0.35</v>
      </c>
      <c r="AR246">
        <v>0</v>
      </c>
      <c r="AS246">
        <v>0</v>
      </c>
      <c r="AT246">
        <v>500</v>
      </c>
      <c r="AU246">
        <v>50</v>
      </c>
      <c r="AV246">
        <v>12.1</v>
      </c>
      <c r="AW246">
        <v>1.9961979999999998E-3</v>
      </c>
      <c r="AX246">
        <v>1.9961979999999998E-3</v>
      </c>
      <c r="AY246">
        <v>1.9607137E-2</v>
      </c>
      <c r="AZ246" t="s">
        <v>65</v>
      </c>
      <c r="BA246">
        <v>100</v>
      </c>
      <c r="BB246">
        <v>0</v>
      </c>
      <c r="BC246" t="s">
        <v>70</v>
      </c>
      <c r="BD246">
        <v>2.4500000000000002</v>
      </c>
      <c r="BE246" s="1">
        <v>400000</v>
      </c>
    </row>
    <row r="247" spans="1:57" x14ac:dyDescent="0.35">
      <c r="A247">
        <v>246</v>
      </c>
      <c r="B247">
        <v>0</v>
      </c>
      <c r="C247">
        <v>8760</v>
      </c>
      <c r="D247">
        <v>1</v>
      </c>
      <c r="E247">
        <v>1</v>
      </c>
      <c r="F247" t="s">
        <v>59</v>
      </c>
      <c r="G247" t="s">
        <v>60</v>
      </c>
      <c r="H247">
        <v>1.5</v>
      </c>
      <c r="I247">
        <v>0.42</v>
      </c>
      <c r="J247">
        <v>1</v>
      </c>
      <c r="K247">
        <v>0</v>
      </c>
      <c r="L247">
        <v>0.11941827046207328</v>
      </c>
      <c r="M247" t="b">
        <v>0</v>
      </c>
      <c r="N247" t="b">
        <v>0</v>
      </c>
      <c r="O247">
        <v>7</v>
      </c>
      <c r="P247">
        <v>200</v>
      </c>
      <c r="Q247">
        <v>10</v>
      </c>
      <c r="R247">
        <v>0</v>
      </c>
      <c r="S247">
        <v>1</v>
      </c>
      <c r="T247">
        <v>0</v>
      </c>
      <c r="U247" t="s">
        <v>61</v>
      </c>
      <c r="V247">
        <v>3</v>
      </c>
      <c r="W247">
        <v>0.37</v>
      </c>
      <c r="X247">
        <v>4</v>
      </c>
      <c r="Y247">
        <v>2</v>
      </c>
      <c r="Z247">
        <v>1970</v>
      </c>
      <c r="AA247">
        <v>1970</v>
      </c>
      <c r="AB247">
        <v>0</v>
      </c>
      <c r="AC247">
        <v>1</v>
      </c>
      <c r="AD247">
        <v>8</v>
      </c>
      <c r="AE247">
        <v>1</v>
      </c>
      <c r="AF247" t="s">
        <v>62</v>
      </c>
      <c r="AG247" t="s">
        <v>63</v>
      </c>
      <c r="AH247" t="s">
        <v>65</v>
      </c>
      <c r="AI247">
        <v>724000000</v>
      </c>
      <c r="AJ247">
        <v>54500000</v>
      </c>
      <c r="AK247">
        <v>30</v>
      </c>
      <c r="AL247">
        <v>1.0988988903027965E-2</v>
      </c>
      <c r="AM247">
        <v>9.3238095238095227</v>
      </c>
      <c r="AN247">
        <v>2.3785411764705797</v>
      </c>
      <c r="AO247">
        <v>0.37155936032340509</v>
      </c>
      <c r="AP247">
        <v>0</v>
      </c>
      <c r="AQ247">
        <v>0.35</v>
      </c>
      <c r="AR247">
        <v>0</v>
      </c>
      <c r="AS247">
        <v>0</v>
      </c>
      <c r="AT247">
        <v>500</v>
      </c>
      <c r="AU247">
        <v>50</v>
      </c>
      <c r="AV247">
        <v>12.1</v>
      </c>
      <c r="AW247">
        <v>1.9961979999999998E-3</v>
      </c>
      <c r="AX247">
        <v>1.9961979999999998E-3</v>
      </c>
      <c r="AY247">
        <v>1.9607137E-2</v>
      </c>
      <c r="AZ247" t="s">
        <v>65</v>
      </c>
      <c r="BA247">
        <v>10</v>
      </c>
      <c r="BB247">
        <v>0</v>
      </c>
      <c r="BC247" t="s">
        <v>68</v>
      </c>
      <c r="BD247">
        <v>5</v>
      </c>
      <c r="BE247" s="1">
        <v>400000</v>
      </c>
    </row>
    <row r="248" spans="1:57" x14ac:dyDescent="0.35">
      <c r="A248">
        <v>247</v>
      </c>
      <c r="B248">
        <v>0</v>
      </c>
      <c r="C248">
        <v>8760</v>
      </c>
      <c r="D248">
        <v>1</v>
      </c>
      <c r="E248">
        <v>1</v>
      </c>
      <c r="F248" t="s">
        <v>59</v>
      </c>
      <c r="G248" t="s">
        <v>60</v>
      </c>
      <c r="H248">
        <v>1.5</v>
      </c>
      <c r="I248">
        <v>0.42</v>
      </c>
      <c r="J248">
        <v>1</v>
      </c>
      <c r="K248">
        <v>0</v>
      </c>
      <c r="L248">
        <v>6.9391697700934563E-2</v>
      </c>
      <c r="M248" t="b">
        <v>0</v>
      </c>
      <c r="N248" t="b">
        <v>0</v>
      </c>
      <c r="O248">
        <v>7</v>
      </c>
      <c r="P248">
        <v>200</v>
      </c>
      <c r="Q248">
        <v>10</v>
      </c>
      <c r="R248">
        <v>0</v>
      </c>
      <c r="S248">
        <v>1</v>
      </c>
      <c r="T248">
        <v>0</v>
      </c>
      <c r="U248" t="s">
        <v>61</v>
      </c>
      <c r="V248">
        <v>3</v>
      </c>
      <c r="W248">
        <v>0.37</v>
      </c>
      <c r="X248">
        <v>4</v>
      </c>
      <c r="Y248">
        <v>1</v>
      </c>
      <c r="Z248">
        <v>1970</v>
      </c>
      <c r="AA248">
        <v>1970</v>
      </c>
      <c r="AB248">
        <v>0</v>
      </c>
      <c r="AC248">
        <v>1</v>
      </c>
      <c r="AD248">
        <v>8</v>
      </c>
      <c r="AE248">
        <v>1</v>
      </c>
      <c r="AF248" t="s">
        <v>62</v>
      </c>
      <c r="AG248" t="s">
        <v>63</v>
      </c>
      <c r="AH248" t="s">
        <v>65</v>
      </c>
      <c r="AI248">
        <v>724000000</v>
      </c>
      <c r="AJ248">
        <v>54500000</v>
      </c>
      <c r="AK248">
        <v>30</v>
      </c>
      <c r="AL248">
        <v>8.6612805427428718E-3</v>
      </c>
      <c r="AM248">
        <v>11.095238095238095</v>
      </c>
      <c r="AN248">
        <v>2.8726844919786001</v>
      </c>
      <c r="AO248">
        <v>1.0521885521885503</v>
      </c>
      <c r="AP248">
        <v>0</v>
      </c>
      <c r="AQ248">
        <v>0.35</v>
      </c>
      <c r="AR248">
        <v>0</v>
      </c>
      <c r="AS248">
        <v>0</v>
      </c>
      <c r="AT248">
        <v>500</v>
      </c>
      <c r="AU248">
        <v>50</v>
      </c>
      <c r="AV248">
        <v>12.1</v>
      </c>
      <c r="AW248">
        <v>1.9961979999999998E-3</v>
      </c>
      <c r="AX248">
        <v>1.9961979999999998E-3</v>
      </c>
      <c r="AY248">
        <v>1.9607137E-2</v>
      </c>
      <c r="AZ248" t="s">
        <v>64</v>
      </c>
      <c r="BA248">
        <v>10</v>
      </c>
      <c r="BB248">
        <v>0</v>
      </c>
      <c r="BC248" t="s">
        <v>70</v>
      </c>
      <c r="BD248">
        <v>2</v>
      </c>
      <c r="BE248" s="1">
        <v>400000</v>
      </c>
    </row>
    <row r="249" spans="1:57" x14ac:dyDescent="0.35">
      <c r="A249">
        <v>248</v>
      </c>
      <c r="B249">
        <v>0</v>
      </c>
      <c r="C249">
        <v>8760</v>
      </c>
      <c r="D249">
        <v>1</v>
      </c>
      <c r="E249">
        <v>1</v>
      </c>
      <c r="F249" t="s">
        <v>59</v>
      </c>
      <c r="G249" t="s">
        <v>60</v>
      </c>
      <c r="H249">
        <v>1.5</v>
      </c>
      <c r="I249">
        <v>0.42</v>
      </c>
      <c r="J249">
        <v>1</v>
      </c>
      <c r="K249">
        <v>0</v>
      </c>
      <c r="L249">
        <v>8.8151662486361582E-2</v>
      </c>
      <c r="M249" t="b">
        <v>0</v>
      </c>
      <c r="N249" t="b">
        <v>0</v>
      </c>
      <c r="O249">
        <v>7</v>
      </c>
      <c r="P249">
        <v>200</v>
      </c>
      <c r="Q249">
        <v>10</v>
      </c>
      <c r="R249">
        <v>0</v>
      </c>
      <c r="S249">
        <v>1</v>
      </c>
      <c r="T249">
        <v>0</v>
      </c>
      <c r="U249" t="s">
        <v>61</v>
      </c>
      <c r="V249">
        <v>3</v>
      </c>
      <c r="W249">
        <v>0.37</v>
      </c>
      <c r="X249">
        <v>4</v>
      </c>
      <c r="Y249">
        <v>2</v>
      </c>
      <c r="Z249">
        <v>1970</v>
      </c>
      <c r="AA249">
        <v>1970</v>
      </c>
      <c r="AB249">
        <v>0</v>
      </c>
      <c r="AC249">
        <v>1</v>
      </c>
      <c r="AD249">
        <v>8</v>
      </c>
      <c r="AE249">
        <v>0.25</v>
      </c>
      <c r="AF249" t="s">
        <v>62</v>
      </c>
      <c r="AG249" t="s">
        <v>63</v>
      </c>
      <c r="AH249" t="s">
        <v>65</v>
      </c>
      <c r="AI249">
        <v>724000000</v>
      </c>
      <c r="AJ249">
        <v>54500000</v>
      </c>
      <c r="AK249">
        <v>30</v>
      </c>
      <c r="AL249">
        <v>1.4480551443455603E-2</v>
      </c>
      <c r="AM249">
        <v>14.638095238095238</v>
      </c>
      <c r="AN249">
        <v>2.8726844919786001</v>
      </c>
      <c r="AO249">
        <v>1.2092568272343529</v>
      </c>
      <c r="AP249">
        <v>0</v>
      </c>
      <c r="AQ249">
        <v>0.35</v>
      </c>
      <c r="AR249">
        <v>0</v>
      </c>
      <c r="AS249">
        <v>0</v>
      </c>
      <c r="AT249">
        <v>500</v>
      </c>
      <c r="AU249">
        <v>50</v>
      </c>
      <c r="AV249">
        <v>12.1</v>
      </c>
      <c r="AW249">
        <v>1.9961979999999998E-3</v>
      </c>
      <c r="AX249">
        <v>1.9961979999999998E-3</v>
      </c>
      <c r="AY249">
        <v>1.9607137E-2</v>
      </c>
      <c r="AZ249" t="s">
        <v>64</v>
      </c>
      <c r="BA249">
        <v>10</v>
      </c>
      <c r="BB249">
        <v>0</v>
      </c>
      <c r="BC249" t="s">
        <v>70</v>
      </c>
      <c r="BD249">
        <v>3.2</v>
      </c>
      <c r="BE249" s="1">
        <v>400000</v>
      </c>
    </row>
    <row r="250" spans="1:57" x14ac:dyDescent="0.35">
      <c r="A250">
        <v>249</v>
      </c>
      <c r="B250">
        <v>0</v>
      </c>
      <c r="C250">
        <v>8760</v>
      </c>
      <c r="D250">
        <v>1</v>
      </c>
      <c r="E250">
        <v>1</v>
      </c>
      <c r="F250" t="s">
        <v>59</v>
      </c>
      <c r="G250" t="s">
        <v>60</v>
      </c>
      <c r="H250">
        <v>1.5</v>
      </c>
      <c r="I250">
        <v>0.42</v>
      </c>
      <c r="J250">
        <v>1</v>
      </c>
      <c r="K250">
        <v>0</v>
      </c>
      <c r="L250">
        <v>0.16944484322321199</v>
      </c>
      <c r="M250" t="b">
        <v>0</v>
      </c>
      <c r="N250" t="b">
        <v>0</v>
      </c>
      <c r="O250">
        <v>7</v>
      </c>
      <c r="P250">
        <v>200</v>
      </c>
      <c r="Q250">
        <v>10</v>
      </c>
      <c r="R250">
        <v>0</v>
      </c>
      <c r="S250">
        <v>1</v>
      </c>
      <c r="T250">
        <v>0</v>
      </c>
      <c r="U250" t="s">
        <v>61</v>
      </c>
      <c r="V250">
        <v>3</v>
      </c>
      <c r="W250">
        <v>0.37</v>
      </c>
      <c r="X250">
        <v>4</v>
      </c>
      <c r="Y250">
        <v>3</v>
      </c>
      <c r="Z250">
        <v>1970</v>
      </c>
      <c r="AA250">
        <v>1970</v>
      </c>
      <c r="AB250">
        <v>0</v>
      </c>
      <c r="AC250">
        <v>1</v>
      </c>
      <c r="AD250">
        <v>8</v>
      </c>
      <c r="AE250">
        <v>1</v>
      </c>
      <c r="AF250" t="s">
        <v>62</v>
      </c>
      <c r="AG250" t="s">
        <v>63</v>
      </c>
      <c r="AH250" t="s">
        <v>65</v>
      </c>
      <c r="AI250">
        <v>724000000</v>
      </c>
      <c r="AJ250">
        <v>54500000</v>
      </c>
      <c r="AK250">
        <v>30</v>
      </c>
      <c r="AL250">
        <v>3.1938364145593798E-2</v>
      </c>
      <c r="AM250">
        <v>5.1904761904761898</v>
      </c>
      <c r="AN250">
        <v>2.1667654698242851</v>
      </c>
      <c r="AO250">
        <v>1.1045446438704847</v>
      </c>
      <c r="AP250">
        <v>0</v>
      </c>
      <c r="AQ250">
        <v>0.35</v>
      </c>
      <c r="AR250">
        <v>0</v>
      </c>
      <c r="AS250">
        <v>0</v>
      </c>
      <c r="AT250">
        <v>500</v>
      </c>
      <c r="AU250">
        <v>50</v>
      </c>
      <c r="AV250">
        <v>12.1</v>
      </c>
      <c r="AW250">
        <v>1.9961979999999998E-3</v>
      </c>
      <c r="AX250">
        <v>1.9961979999999998E-3</v>
      </c>
      <c r="AY250">
        <v>1.9607137E-2</v>
      </c>
      <c r="AZ250" t="s">
        <v>65</v>
      </c>
      <c r="BA250">
        <v>30</v>
      </c>
      <c r="BB250">
        <v>0</v>
      </c>
      <c r="BC250" t="s">
        <v>68</v>
      </c>
      <c r="BD250">
        <v>3.35</v>
      </c>
      <c r="BE250" s="1">
        <v>400000</v>
      </c>
    </row>
    <row r="251" spans="1:57" x14ac:dyDescent="0.35">
      <c r="A251">
        <v>250</v>
      </c>
      <c r="B251">
        <v>0</v>
      </c>
      <c r="C251">
        <v>8760</v>
      </c>
      <c r="D251">
        <v>1</v>
      </c>
      <c r="E251">
        <v>1</v>
      </c>
      <c r="F251" t="s">
        <v>59</v>
      </c>
      <c r="G251" t="s">
        <v>60</v>
      </c>
      <c r="H251">
        <v>1.5</v>
      </c>
      <c r="I251">
        <v>0.42</v>
      </c>
      <c r="J251">
        <v>1</v>
      </c>
      <c r="K251">
        <v>0</v>
      </c>
      <c r="L251">
        <v>6.3138376105792232E-2</v>
      </c>
      <c r="M251" t="b">
        <v>0</v>
      </c>
      <c r="N251" t="b">
        <v>0</v>
      </c>
      <c r="O251">
        <v>7</v>
      </c>
      <c r="P251">
        <v>200</v>
      </c>
      <c r="Q251">
        <v>10</v>
      </c>
      <c r="R251">
        <v>0</v>
      </c>
      <c r="S251">
        <v>1</v>
      </c>
      <c r="T251">
        <v>0</v>
      </c>
      <c r="U251" t="s">
        <v>61</v>
      </c>
      <c r="V251">
        <v>3</v>
      </c>
      <c r="W251">
        <v>0.37</v>
      </c>
      <c r="X251">
        <v>4</v>
      </c>
      <c r="Y251">
        <v>4</v>
      </c>
      <c r="Z251">
        <v>1970</v>
      </c>
      <c r="AA251">
        <v>1970</v>
      </c>
      <c r="AB251">
        <v>0</v>
      </c>
      <c r="AC251">
        <v>1</v>
      </c>
      <c r="AD251">
        <v>8</v>
      </c>
      <c r="AE251">
        <v>1</v>
      </c>
      <c r="AF251" t="s">
        <v>62</v>
      </c>
      <c r="AG251" t="s">
        <v>63</v>
      </c>
      <c r="AH251" t="s">
        <v>65</v>
      </c>
      <c r="AI251">
        <v>724000000</v>
      </c>
      <c r="AJ251">
        <v>54500000</v>
      </c>
      <c r="AK251">
        <v>30</v>
      </c>
      <c r="AL251">
        <v>1.0988988903027965E-2</v>
      </c>
      <c r="AM251">
        <v>5.1904761904761898</v>
      </c>
      <c r="AN251">
        <v>2.6609087853323055</v>
      </c>
      <c r="AO251">
        <v>0.63333981873307632</v>
      </c>
      <c r="AP251">
        <v>0</v>
      </c>
      <c r="AQ251">
        <v>0.35</v>
      </c>
      <c r="AR251">
        <v>0</v>
      </c>
      <c r="AS251">
        <v>0</v>
      </c>
      <c r="AT251">
        <v>500</v>
      </c>
      <c r="AU251">
        <v>50</v>
      </c>
      <c r="AV251">
        <v>12.1</v>
      </c>
      <c r="AW251">
        <v>1.9961979999999998E-3</v>
      </c>
      <c r="AX251">
        <v>1.9961979999999998E-3</v>
      </c>
      <c r="AY251">
        <v>1.9607137E-2</v>
      </c>
      <c r="AZ251" t="s">
        <v>64</v>
      </c>
      <c r="BA251">
        <v>30</v>
      </c>
      <c r="BB251">
        <v>0</v>
      </c>
      <c r="BC251" t="s">
        <v>69</v>
      </c>
      <c r="BD251">
        <v>5</v>
      </c>
      <c r="BE251" s="1">
        <v>400000</v>
      </c>
    </row>
    <row r="252" spans="1:57" x14ac:dyDescent="0.35">
      <c r="A252">
        <v>251</v>
      </c>
      <c r="B252">
        <v>0</v>
      </c>
      <c r="C252">
        <v>8760</v>
      </c>
      <c r="D252">
        <v>1</v>
      </c>
      <c r="E252">
        <v>1</v>
      </c>
      <c r="F252" t="s">
        <v>59</v>
      </c>
      <c r="G252" t="s">
        <v>60</v>
      </c>
      <c r="H252">
        <v>1.5</v>
      </c>
      <c r="I252">
        <v>0.42</v>
      </c>
      <c r="J252">
        <v>1</v>
      </c>
      <c r="K252">
        <v>0</v>
      </c>
      <c r="L252">
        <v>0.16944484322321199</v>
      </c>
      <c r="M252" t="b">
        <v>0</v>
      </c>
      <c r="N252" t="b">
        <v>0</v>
      </c>
      <c r="O252">
        <v>7</v>
      </c>
      <c r="P252">
        <v>200</v>
      </c>
      <c r="Q252">
        <v>10</v>
      </c>
      <c r="R252">
        <v>0</v>
      </c>
      <c r="S252">
        <v>1</v>
      </c>
      <c r="T252">
        <v>0</v>
      </c>
      <c r="U252" t="s">
        <v>61</v>
      </c>
      <c r="V252">
        <v>3</v>
      </c>
      <c r="W252">
        <v>0.37</v>
      </c>
      <c r="X252">
        <v>4</v>
      </c>
      <c r="Y252">
        <v>5</v>
      </c>
      <c r="Z252">
        <v>1970</v>
      </c>
      <c r="AA252">
        <v>1970</v>
      </c>
      <c r="AB252">
        <v>0</v>
      </c>
      <c r="AC252">
        <v>1</v>
      </c>
      <c r="AD252">
        <v>8</v>
      </c>
      <c r="AE252">
        <v>1</v>
      </c>
      <c r="AF252" t="s">
        <v>62</v>
      </c>
      <c r="AG252" t="s">
        <v>63</v>
      </c>
      <c r="AH252" t="s">
        <v>65</v>
      </c>
      <c r="AI252">
        <v>724000000</v>
      </c>
      <c r="AJ252">
        <v>54500000</v>
      </c>
      <c r="AK252">
        <v>30</v>
      </c>
      <c r="AL252">
        <v>1.0988988903027965E-2</v>
      </c>
      <c r="AM252">
        <v>8.7333333333333325</v>
      </c>
      <c r="AN252">
        <v>2.2373573720397166</v>
      </c>
      <c r="AO252">
        <v>0.73805200209694477</v>
      </c>
      <c r="AP252">
        <v>0</v>
      </c>
      <c r="AQ252">
        <v>0.35</v>
      </c>
      <c r="AR252">
        <v>0</v>
      </c>
      <c r="AS252">
        <v>0</v>
      </c>
      <c r="AT252">
        <v>500</v>
      </c>
      <c r="AU252">
        <v>50</v>
      </c>
      <c r="AV252">
        <v>12.1</v>
      </c>
      <c r="AW252">
        <v>1.9961979999999998E-3</v>
      </c>
      <c r="AX252">
        <v>1.9961979999999998E-3</v>
      </c>
      <c r="AY252">
        <v>1.9607137E-2</v>
      </c>
      <c r="AZ252" t="s">
        <v>65</v>
      </c>
      <c r="BA252">
        <v>100</v>
      </c>
      <c r="BB252">
        <v>0</v>
      </c>
      <c r="BC252" t="s">
        <v>68</v>
      </c>
      <c r="BD252">
        <v>5</v>
      </c>
      <c r="BE252" s="1">
        <v>400000</v>
      </c>
    </row>
    <row r="253" spans="1:57" x14ac:dyDescent="0.35">
      <c r="A253">
        <v>252</v>
      </c>
      <c r="B253">
        <v>0</v>
      </c>
      <c r="C253">
        <v>8760</v>
      </c>
      <c r="D253">
        <v>1</v>
      </c>
      <c r="E253">
        <v>1</v>
      </c>
      <c r="F253" t="s">
        <v>59</v>
      </c>
      <c r="G253" t="s">
        <v>60</v>
      </c>
      <c r="H253">
        <v>1.5</v>
      </c>
      <c r="I253">
        <v>0.42</v>
      </c>
      <c r="J253">
        <v>1</v>
      </c>
      <c r="K253">
        <v>0</v>
      </c>
      <c r="L253">
        <v>6.9391697700934563E-2</v>
      </c>
      <c r="M253" t="b">
        <v>0</v>
      </c>
      <c r="N253" t="b">
        <v>0</v>
      </c>
      <c r="O253">
        <v>7</v>
      </c>
      <c r="P253">
        <v>200</v>
      </c>
      <c r="Q253">
        <v>10</v>
      </c>
      <c r="R253">
        <v>0</v>
      </c>
      <c r="S253">
        <v>1</v>
      </c>
      <c r="T253">
        <v>0</v>
      </c>
      <c r="U253" t="s">
        <v>61</v>
      </c>
      <c r="V253">
        <v>3</v>
      </c>
      <c r="W253">
        <v>0.37</v>
      </c>
      <c r="X253">
        <v>4</v>
      </c>
      <c r="Y253">
        <v>3</v>
      </c>
      <c r="Z253">
        <v>1970</v>
      </c>
      <c r="AA253">
        <v>1970</v>
      </c>
      <c r="AB253">
        <v>0</v>
      </c>
      <c r="AC253">
        <v>1</v>
      </c>
      <c r="AD253">
        <v>8</v>
      </c>
      <c r="AE253">
        <v>0.5</v>
      </c>
      <c r="AF253" t="s">
        <v>62</v>
      </c>
      <c r="AG253" t="s">
        <v>63</v>
      </c>
      <c r="AH253" t="s">
        <v>65</v>
      </c>
      <c r="AI253">
        <v>724000000</v>
      </c>
      <c r="AJ253">
        <v>54500000</v>
      </c>
      <c r="AK253">
        <v>30</v>
      </c>
      <c r="AL253">
        <v>2.4955239064738521E-2</v>
      </c>
      <c r="AM253">
        <v>16.409523809523812</v>
      </c>
      <c r="AN253">
        <v>2.8726844919786001</v>
      </c>
      <c r="AO253">
        <v>1.3663251022801557</v>
      </c>
      <c r="AP253">
        <v>0</v>
      </c>
      <c r="AQ253">
        <v>0.35</v>
      </c>
      <c r="AR253">
        <v>0</v>
      </c>
      <c r="AS253">
        <v>0</v>
      </c>
      <c r="AT253">
        <v>500</v>
      </c>
      <c r="AU253">
        <v>50</v>
      </c>
      <c r="AV253">
        <v>12.1</v>
      </c>
      <c r="AW253">
        <v>1.9961979999999998E-3</v>
      </c>
      <c r="AX253">
        <v>1.9961979999999998E-3</v>
      </c>
      <c r="AY253">
        <v>1.9607137E-2</v>
      </c>
      <c r="AZ253" t="s">
        <v>65</v>
      </c>
      <c r="BA253">
        <v>100</v>
      </c>
      <c r="BB253">
        <v>0</v>
      </c>
      <c r="BC253" t="s">
        <v>68</v>
      </c>
      <c r="BD253">
        <v>5</v>
      </c>
      <c r="BE253" s="1">
        <v>400000</v>
      </c>
    </row>
    <row r="254" spans="1:57" x14ac:dyDescent="0.35">
      <c r="A254">
        <v>253</v>
      </c>
      <c r="B254">
        <v>0</v>
      </c>
      <c r="C254">
        <v>8760</v>
      </c>
      <c r="D254">
        <v>1</v>
      </c>
      <c r="E254">
        <v>1</v>
      </c>
      <c r="F254" t="s">
        <v>59</v>
      </c>
      <c r="G254" t="s">
        <v>60</v>
      </c>
      <c r="H254">
        <v>1.5</v>
      </c>
      <c r="I254">
        <v>0.42</v>
      </c>
      <c r="J254">
        <v>1</v>
      </c>
      <c r="K254">
        <v>0</v>
      </c>
      <c r="L254">
        <v>0.13817823524750028</v>
      </c>
      <c r="M254" t="b">
        <v>0</v>
      </c>
      <c r="N254" t="b">
        <v>0</v>
      </c>
      <c r="O254">
        <v>7</v>
      </c>
      <c r="P254">
        <v>200</v>
      </c>
      <c r="Q254">
        <v>10</v>
      </c>
      <c r="R254">
        <v>0</v>
      </c>
      <c r="S254">
        <v>1</v>
      </c>
      <c r="T254">
        <v>0</v>
      </c>
      <c r="U254" t="s">
        <v>61</v>
      </c>
      <c r="V254">
        <v>3</v>
      </c>
      <c r="W254">
        <v>0.37</v>
      </c>
      <c r="X254">
        <v>4</v>
      </c>
      <c r="Y254">
        <v>6</v>
      </c>
      <c r="Z254">
        <v>1970</v>
      </c>
      <c r="AA254">
        <v>1970</v>
      </c>
      <c r="AB254">
        <v>0</v>
      </c>
      <c r="AC254">
        <v>1</v>
      </c>
      <c r="AD254">
        <v>8</v>
      </c>
      <c r="AE254">
        <v>1</v>
      </c>
      <c r="AF254" t="s">
        <v>62</v>
      </c>
      <c r="AG254" t="s">
        <v>63</v>
      </c>
      <c r="AH254" t="s">
        <v>64</v>
      </c>
      <c r="AI254">
        <v>724000000</v>
      </c>
      <c r="AJ254">
        <v>54500000</v>
      </c>
      <c r="AK254">
        <v>30</v>
      </c>
      <c r="AL254">
        <v>2.3791384884595975E-2</v>
      </c>
      <c r="AM254">
        <v>12.866666666666667</v>
      </c>
      <c r="AN254">
        <v>2.5197249809014428</v>
      </c>
      <c r="AO254">
        <v>0.68569591041501055</v>
      </c>
      <c r="AP254">
        <v>0</v>
      </c>
      <c r="AQ254">
        <v>0.35</v>
      </c>
      <c r="AR254">
        <v>0</v>
      </c>
      <c r="AS254">
        <v>0</v>
      </c>
      <c r="AT254">
        <v>500</v>
      </c>
      <c r="AU254">
        <v>50</v>
      </c>
      <c r="AV254">
        <v>12.1</v>
      </c>
      <c r="AW254">
        <v>1.9961979999999998E-3</v>
      </c>
      <c r="AX254">
        <v>1.9961979999999998E-3</v>
      </c>
      <c r="AY254">
        <v>1.9607137E-2</v>
      </c>
      <c r="AZ254" t="s">
        <v>64</v>
      </c>
      <c r="BA254">
        <v>100</v>
      </c>
      <c r="BB254">
        <v>0</v>
      </c>
      <c r="BC254" t="s">
        <v>70</v>
      </c>
      <c r="BD254">
        <v>2.9</v>
      </c>
      <c r="BE254" s="1">
        <v>400000</v>
      </c>
    </row>
    <row r="255" spans="1:57" x14ac:dyDescent="0.35">
      <c r="A255">
        <v>254</v>
      </c>
      <c r="B255">
        <v>0</v>
      </c>
      <c r="C255">
        <v>8760</v>
      </c>
      <c r="D255">
        <v>1</v>
      </c>
      <c r="E255">
        <v>1</v>
      </c>
      <c r="F255" t="s">
        <v>59</v>
      </c>
      <c r="G255" t="s">
        <v>60</v>
      </c>
      <c r="H255">
        <v>1.5</v>
      </c>
      <c r="I255">
        <v>0.42</v>
      </c>
      <c r="J255">
        <v>1</v>
      </c>
      <c r="K255">
        <v>0</v>
      </c>
      <c r="L255">
        <v>8.1898340891219251E-2</v>
      </c>
      <c r="M255" t="b">
        <v>0</v>
      </c>
      <c r="N255" t="b">
        <v>0</v>
      </c>
      <c r="O255">
        <v>7</v>
      </c>
      <c r="P255">
        <v>200</v>
      </c>
      <c r="Q255">
        <v>10</v>
      </c>
      <c r="R255">
        <v>0</v>
      </c>
      <c r="S255">
        <v>1</v>
      </c>
      <c r="T255">
        <v>0</v>
      </c>
      <c r="U255" t="s">
        <v>61</v>
      </c>
      <c r="V255">
        <v>3</v>
      </c>
      <c r="W255">
        <v>0.37</v>
      </c>
      <c r="X255">
        <v>4</v>
      </c>
      <c r="Y255">
        <v>1</v>
      </c>
      <c r="Z255">
        <v>1970</v>
      </c>
      <c r="AA255">
        <v>1970</v>
      </c>
      <c r="AB255">
        <v>0</v>
      </c>
      <c r="AC255">
        <v>1</v>
      </c>
      <c r="AD255">
        <v>8</v>
      </c>
      <c r="AE255">
        <v>0.25</v>
      </c>
      <c r="AF255" t="s">
        <v>62</v>
      </c>
      <c r="AG255" t="s">
        <v>63</v>
      </c>
      <c r="AH255" t="s">
        <v>64</v>
      </c>
      <c r="AI255">
        <v>724000000</v>
      </c>
      <c r="AJ255">
        <v>54500000</v>
      </c>
      <c r="AK255">
        <v>30</v>
      </c>
      <c r="AL255">
        <v>1.7972113983883244E-2</v>
      </c>
      <c r="AM255">
        <v>5.1904761904761898</v>
      </c>
      <c r="AN255">
        <v>1.4608464476699701</v>
      </c>
      <c r="AO255">
        <v>0.89512027714274756</v>
      </c>
      <c r="AP255">
        <v>0</v>
      </c>
      <c r="AQ255">
        <v>0.35</v>
      </c>
      <c r="AR255">
        <v>0</v>
      </c>
      <c r="AS255">
        <v>0</v>
      </c>
      <c r="AT255">
        <v>500</v>
      </c>
      <c r="AU255">
        <v>50</v>
      </c>
      <c r="AV255">
        <v>12.1</v>
      </c>
      <c r="AW255">
        <v>1.9961979999999998E-3</v>
      </c>
      <c r="AX255">
        <v>1.9961979999999998E-3</v>
      </c>
      <c r="AY255">
        <v>1.9607137E-2</v>
      </c>
      <c r="AZ255" t="s">
        <v>64</v>
      </c>
      <c r="BA255">
        <v>30</v>
      </c>
      <c r="BB255">
        <v>0</v>
      </c>
      <c r="BC255" t="s">
        <v>68</v>
      </c>
      <c r="BD255">
        <v>4.55</v>
      </c>
      <c r="BE255" s="1">
        <v>400000</v>
      </c>
    </row>
    <row r="256" spans="1:57" x14ac:dyDescent="0.35">
      <c r="A256">
        <v>255</v>
      </c>
      <c r="B256">
        <v>0</v>
      </c>
      <c r="C256">
        <v>8760</v>
      </c>
      <c r="D256">
        <v>1</v>
      </c>
      <c r="E256">
        <v>1</v>
      </c>
      <c r="F256" t="s">
        <v>59</v>
      </c>
      <c r="G256" t="s">
        <v>60</v>
      </c>
      <c r="H256">
        <v>1.5</v>
      </c>
      <c r="I256">
        <v>0.42</v>
      </c>
      <c r="J256">
        <v>1</v>
      </c>
      <c r="K256">
        <v>0</v>
      </c>
      <c r="L256">
        <v>0.16944484322321199</v>
      </c>
      <c r="M256" t="b">
        <v>0</v>
      </c>
      <c r="N256" t="b">
        <v>0</v>
      </c>
      <c r="O256">
        <v>7</v>
      </c>
      <c r="P256">
        <v>200</v>
      </c>
      <c r="Q256">
        <v>10</v>
      </c>
      <c r="R256">
        <v>0</v>
      </c>
      <c r="S256">
        <v>1</v>
      </c>
      <c r="T256">
        <v>0</v>
      </c>
      <c r="U256" t="s">
        <v>61</v>
      </c>
      <c r="V256">
        <v>3</v>
      </c>
      <c r="W256">
        <v>0.37</v>
      </c>
      <c r="X256">
        <v>4</v>
      </c>
      <c r="Y256">
        <v>2</v>
      </c>
      <c r="Z256">
        <v>1970</v>
      </c>
      <c r="AA256">
        <v>1970</v>
      </c>
      <c r="AB256">
        <v>0</v>
      </c>
      <c r="AC256">
        <v>1</v>
      </c>
      <c r="AD256">
        <v>8</v>
      </c>
      <c r="AE256">
        <v>0.5</v>
      </c>
      <c r="AF256" t="s">
        <v>62</v>
      </c>
      <c r="AG256" t="s">
        <v>63</v>
      </c>
      <c r="AH256" t="s">
        <v>65</v>
      </c>
      <c r="AI256">
        <v>724000000</v>
      </c>
      <c r="AJ256">
        <v>54500000</v>
      </c>
      <c r="AK256">
        <v>30</v>
      </c>
      <c r="AL256">
        <v>3.1938364145593798E-2</v>
      </c>
      <c r="AM256">
        <v>14.047619047619047</v>
      </c>
      <c r="AN256">
        <v>2.3785411764705797</v>
      </c>
      <c r="AO256">
        <v>0.37155936032340509</v>
      </c>
      <c r="AP256">
        <v>0</v>
      </c>
      <c r="AQ256">
        <v>0.35</v>
      </c>
      <c r="AR256">
        <v>0</v>
      </c>
      <c r="AS256">
        <v>0</v>
      </c>
      <c r="AT256">
        <v>500</v>
      </c>
      <c r="AU256">
        <v>50</v>
      </c>
      <c r="AV256">
        <v>12.1</v>
      </c>
      <c r="AW256">
        <v>1.9961979999999998E-3</v>
      </c>
      <c r="AX256">
        <v>1.9961979999999998E-3</v>
      </c>
      <c r="AY256">
        <v>1.9607137E-2</v>
      </c>
      <c r="AZ256" t="s">
        <v>64</v>
      </c>
      <c r="BA256">
        <v>30</v>
      </c>
      <c r="BB256">
        <v>0</v>
      </c>
      <c r="BC256" t="s">
        <v>70</v>
      </c>
      <c r="BD256">
        <v>2</v>
      </c>
      <c r="BE256" s="1">
        <v>400000</v>
      </c>
    </row>
    <row r="257" spans="1:57" x14ac:dyDescent="0.35">
      <c r="A257">
        <v>256</v>
      </c>
      <c r="B257">
        <v>0</v>
      </c>
      <c r="C257">
        <v>8760</v>
      </c>
      <c r="D257">
        <v>1</v>
      </c>
      <c r="E257">
        <v>1</v>
      </c>
      <c r="F257" t="s">
        <v>59</v>
      </c>
      <c r="G257" t="s">
        <v>60</v>
      </c>
      <c r="H257">
        <v>1.5</v>
      </c>
      <c r="I257">
        <v>0.42</v>
      </c>
      <c r="J257">
        <v>1</v>
      </c>
      <c r="K257">
        <v>0</v>
      </c>
      <c r="L257">
        <v>0.16944484322321199</v>
      </c>
      <c r="M257" t="b">
        <v>0</v>
      </c>
      <c r="N257" t="b">
        <v>0</v>
      </c>
      <c r="O257">
        <v>7</v>
      </c>
      <c r="P257">
        <v>200</v>
      </c>
      <c r="Q257">
        <v>10</v>
      </c>
      <c r="R257">
        <v>0</v>
      </c>
      <c r="S257">
        <v>1</v>
      </c>
      <c r="T257">
        <v>0</v>
      </c>
      <c r="U257" t="s">
        <v>61</v>
      </c>
      <c r="V257">
        <v>3</v>
      </c>
      <c r="W257">
        <v>0.37</v>
      </c>
      <c r="X257">
        <v>4</v>
      </c>
      <c r="Y257">
        <v>5</v>
      </c>
      <c r="Z257">
        <v>1970</v>
      </c>
      <c r="AA257">
        <v>1970</v>
      </c>
      <c r="AB257">
        <v>0</v>
      </c>
      <c r="AC257">
        <v>1</v>
      </c>
      <c r="AD257">
        <v>8</v>
      </c>
      <c r="AE257">
        <v>0.5</v>
      </c>
      <c r="AF257" t="s">
        <v>62</v>
      </c>
      <c r="AG257" t="s">
        <v>63</v>
      </c>
      <c r="AH257" t="s">
        <v>64</v>
      </c>
      <c r="AI257">
        <v>724000000</v>
      </c>
      <c r="AJ257">
        <v>54500000</v>
      </c>
      <c r="AK257">
        <v>30</v>
      </c>
      <c r="AL257">
        <v>2.6119093244881066E-2</v>
      </c>
      <c r="AM257">
        <v>17</v>
      </c>
      <c r="AN257">
        <v>2.8020925897631686</v>
      </c>
      <c r="AO257">
        <v>0.37155936032340509</v>
      </c>
      <c r="AP257">
        <v>0</v>
      </c>
      <c r="AQ257">
        <v>0.35</v>
      </c>
      <c r="AR257">
        <v>0</v>
      </c>
      <c r="AS257">
        <v>0</v>
      </c>
      <c r="AT257">
        <v>500</v>
      </c>
      <c r="AU257">
        <v>50</v>
      </c>
      <c r="AV257">
        <v>12.1</v>
      </c>
      <c r="AW257">
        <v>1.9961979999999998E-3</v>
      </c>
      <c r="AX257">
        <v>1.9961979999999998E-3</v>
      </c>
      <c r="AY257">
        <v>1.9607137E-2</v>
      </c>
      <c r="AZ257" t="s">
        <v>64</v>
      </c>
      <c r="BA257">
        <v>100</v>
      </c>
      <c r="BB257">
        <v>0</v>
      </c>
      <c r="BC257" t="s">
        <v>67</v>
      </c>
      <c r="BD257">
        <v>4.8499999999999996</v>
      </c>
      <c r="BE257" s="1">
        <v>400000</v>
      </c>
    </row>
    <row r="258" spans="1:57" x14ac:dyDescent="0.35">
      <c r="A258">
        <v>257</v>
      </c>
      <c r="B258">
        <v>0</v>
      </c>
      <c r="C258">
        <v>8760</v>
      </c>
      <c r="D258">
        <v>1</v>
      </c>
      <c r="E258">
        <v>1</v>
      </c>
      <c r="F258" t="s">
        <v>59</v>
      </c>
      <c r="G258" t="s">
        <v>60</v>
      </c>
      <c r="H258">
        <v>1.5</v>
      </c>
      <c r="I258">
        <v>0.42</v>
      </c>
      <c r="J258">
        <v>1</v>
      </c>
      <c r="K258">
        <v>0</v>
      </c>
      <c r="L258">
        <v>4.4378411320365213E-2</v>
      </c>
      <c r="M258" t="b">
        <v>0</v>
      </c>
      <c r="N258" t="b">
        <v>0</v>
      </c>
      <c r="O258">
        <v>7</v>
      </c>
      <c r="P258">
        <v>200</v>
      </c>
      <c r="Q258">
        <v>10</v>
      </c>
      <c r="R258">
        <v>0</v>
      </c>
      <c r="S258">
        <v>1</v>
      </c>
      <c r="T258">
        <v>0</v>
      </c>
      <c r="U258" t="s">
        <v>61</v>
      </c>
      <c r="V258">
        <v>3</v>
      </c>
      <c r="W258">
        <v>0.37</v>
      </c>
      <c r="X258">
        <v>4</v>
      </c>
      <c r="Y258">
        <v>6</v>
      </c>
      <c r="Z258">
        <v>1970</v>
      </c>
      <c r="AA258">
        <v>1970</v>
      </c>
      <c r="AB258">
        <v>0</v>
      </c>
      <c r="AC258">
        <v>1</v>
      </c>
      <c r="AD258">
        <v>8</v>
      </c>
      <c r="AE258">
        <v>0.25</v>
      </c>
      <c r="AF258" t="s">
        <v>62</v>
      </c>
      <c r="AG258" t="s">
        <v>63</v>
      </c>
      <c r="AH258" t="s">
        <v>65</v>
      </c>
      <c r="AI258">
        <v>724000000</v>
      </c>
      <c r="AJ258">
        <v>54500000</v>
      </c>
      <c r="AK258">
        <v>30</v>
      </c>
      <c r="AL258">
        <v>1.4480551443455603E-2</v>
      </c>
      <c r="AM258">
        <v>16.409523809523812</v>
      </c>
      <c r="AN258">
        <v>1.4608464476699701</v>
      </c>
      <c r="AO258">
        <v>0.42391545200533931</v>
      </c>
      <c r="AP258">
        <v>0</v>
      </c>
      <c r="AQ258">
        <v>0.35</v>
      </c>
      <c r="AR258">
        <v>0</v>
      </c>
      <c r="AS258">
        <v>0</v>
      </c>
      <c r="AT258">
        <v>500</v>
      </c>
      <c r="AU258">
        <v>50</v>
      </c>
      <c r="AV258">
        <v>12.1</v>
      </c>
      <c r="AW258">
        <v>1.9961979999999998E-3</v>
      </c>
      <c r="AX258">
        <v>1.9961979999999998E-3</v>
      </c>
      <c r="AY258">
        <v>1.9607137E-2</v>
      </c>
      <c r="AZ258" t="s">
        <v>64</v>
      </c>
      <c r="BA258">
        <v>100</v>
      </c>
      <c r="BB258">
        <v>0</v>
      </c>
      <c r="BC258" t="s">
        <v>67</v>
      </c>
      <c r="BD258">
        <v>5</v>
      </c>
      <c r="BE258" s="1">
        <v>400000</v>
      </c>
    </row>
    <row r="259" spans="1:57" x14ac:dyDescent="0.35">
      <c r="A259">
        <v>258</v>
      </c>
      <c r="B259">
        <v>0</v>
      </c>
      <c r="C259">
        <v>8760</v>
      </c>
      <c r="D259">
        <v>1</v>
      </c>
      <c r="E259">
        <v>1</v>
      </c>
      <c r="F259" t="s">
        <v>59</v>
      </c>
      <c r="G259" t="s">
        <v>60</v>
      </c>
      <c r="H259">
        <v>1.5</v>
      </c>
      <c r="I259">
        <v>0.42</v>
      </c>
      <c r="J259">
        <v>1</v>
      </c>
      <c r="K259">
        <v>0</v>
      </c>
      <c r="L259">
        <v>0.16944484322321199</v>
      </c>
      <c r="M259" t="b">
        <v>0</v>
      </c>
      <c r="N259" t="b">
        <v>0</v>
      </c>
      <c r="O259">
        <v>7</v>
      </c>
      <c r="P259">
        <v>200</v>
      </c>
      <c r="Q259">
        <v>10</v>
      </c>
      <c r="R259">
        <v>0</v>
      </c>
      <c r="S259">
        <v>1</v>
      </c>
      <c r="T259">
        <v>0</v>
      </c>
      <c r="U259" t="s">
        <v>61</v>
      </c>
      <c r="V259">
        <v>3</v>
      </c>
      <c r="W259">
        <v>0.37</v>
      </c>
      <c r="X259">
        <v>4</v>
      </c>
      <c r="Y259">
        <v>5</v>
      </c>
      <c r="Z259">
        <v>1970</v>
      </c>
      <c r="AA259">
        <v>1970</v>
      </c>
      <c r="AB259">
        <v>0</v>
      </c>
      <c r="AC259">
        <v>1</v>
      </c>
      <c r="AD259">
        <v>8</v>
      </c>
      <c r="AE259">
        <v>0.5</v>
      </c>
      <c r="AF259" t="s">
        <v>62</v>
      </c>
      <c r="AG259" t="s">
        <v>63</v>
      </c>
      <c r="AH259" t="s">
        <v>64</v>
      </c>
      <c r="AI259">
        <v>724000000</v>
      </c>
      <c r="AJ259">
        <v>54500000</v>
      </c>
      <c r="AK259">
        <v>30</v>
      </c>
      <c r="AL259">
        <v>2.8446801605166161E-2</v>
      </c>
      <c r="AM259">
        <v>9.9142857142857146</v>
      </c>
      <c r="AN259">
        <v>2.5903168831168739</v>
      </c>
      <c r="AO259">
        <v>1.1045446438704847</v>
      </c>
      <c r="AP259">
        <v>0</v>
      </c>
      <c r="AQ259">
        <v>0.35</v>
      </c>
      <c r="AR259">
        <v>0</v>
      </c>
      <c r="AS259">
        <v>0</v>
      </c>
      <c r="AT259">
        <v>500</v>
      </c>
      <c r="AU259">
        <v>50</v>
      </c>
      <c r="AV259">
        <v>12.1</v>
      </c>
      <c r="AW259">
        <v>1.9961979999999998E-3</v>
      </c>
      <c r="AX259">
        <v>1.9961979999999998E-3</v>
      </c>
      <c r="AY259">
        <v>1.9607137E-2</v>
      </c>
      <c r="AZ259" t="s">
        <v>64</v>
      </c>
      <c r="BA259">
        <v>30</v>
      </c>
      <c r="BB259">
        <v>0</v>
      </c>
      <c r="BC259" t="s">
        <v>67</v>
      </c>
      <c r="BD259">
        <v>2</v>
      </c>
      <c r="BE259" s="1">
        <v>400000</v>
      </c>
    </row>
    <row r="260" spans="1:57" x14ac:dyDescent="0.35">
      <c r="A260">
        <v>259</v>
      </c>
      <c r="B260">
        <v>0</v>
      </c>
      <c r="C260">
        <v>8760</v>
      </c>
      <c r="D260">
        <v>1</v>
      </c>
      <c r="E260">
        <v>1</v>
      </c>
      <c r="F260" t="s">
        <v>59</v>
      </c>
      <c r="G260" t="s">
        <v>60</v>
      </c>
      <c r="H260">
        <v>1.5</v>
      </c>
      <c r="I260">
        <v>0.42</v>
      </c>
      <c r="J260">
        <v>1</v>
      </c>
      <c r="K260">
        <v>0</v>
      </c>
      <c r="L260">
        <v>5.063173291550755E-2</v>
      </c>
      <c r="M260" t="b">
        <v>0</v>
      </c>
      <c r="N260" t="b">
        <v>0</v>
      </c>
      <c r="O260">
        <v>7</v>
      </c>
      <c r="P260">
        <v>200</v>
      </c>
      <c r="Q260">
        <v>10</v>
      </c>
      <c r="R260">
        <v>0</v>
      </c>
      <c r="S260">
        <v>1</v>
      </c>
      <c r="T260">
        <v>0</v>
      </c>
      <c r="U260" t="s">
        <v>61</v>
      </c>
      <c r="V260">
        <v>3</v>
      </c>
      <c r="W260">
        <v>0.37</v>
      </c>
      <c r="X260">
        <v>4</v>
      </c>
      <c r="Y260">
        <v>1</v>
      </c>
      <c r="Z260">
        <v>1970</v>
      </c>
      <c r="AA260">
        <v>1970</v>
      </c>
      <c r="AB260">
        <v>0</v>
      </c>
      <c r="AC260">
        <v>1</v>
      </c>
      <c r="AD260">
        <v>8</v>
      </c>
      <c r="AE260">
        <v>0.5</v>
      </c>
      <c r="AF260" t="s">
        <v>62</v>
      </c>
      <c r="AG260" t="s">
        <v>63</v>
      </c>
      <c r="AH260" t="s">
        <v>64</v>
      </c>
      <c r="AI260">
        <v>724000000</v>
      </c>
      <c r="AJ260">
        <v>54500000</v>
      </c>
      <c r="AK260">
        <v>30</v>
      </c>
      <c r="AL260">
        <v>3.0774509965451252E-2</v>
      </c>
      <c r="AM260">
        <v>12.276190476190475</v>
      </c>
      <c r="AN260">
        <v>2.8726844919786001</v>
      </c>
      <c r="AO260">
        <v>1.41868119396209</v>
      </c>
      <c r="AP260">
        <v>0</v>
      </c>
      <c r="AQ260">
        <v>0.35</v>
      </c>
      <c r="AR260">
        <v>0</v>
      </c>
      <c r="AS260">
        <v>0</v>
      </c>
      <c r="AT260">
        <v>500</v>
      </c>
      <c r="AU260">
        <v>50</v>
      </c>
      <c r="AV260">
        <v>12.1</v>
      </c>
      <c r="AW260">
        <v>1.9961979999999998E-3</v>
      </c>
      <c r="AX260">
        <v>1.9961979999999998E-3</v>
      </c>
      <c r="AY260">
        <v>1.9607137E-2</v>
      </c>
      <c r="AZ260" t="s">
        <v>64</v>
      </c>
      <c r="BA260">
        <v>30</v>
      </c>
      <c r="BB260">
        <v>0</v>
      </c>
      <c r="BC260" t="s">
        <v>70</v>
      </c>
      <c r="BD260">
        <v>2</v>
      </c>
      <c r="BE260" s="1">
        <v>400000</v>
      </c>
    </row>
    <row r="261" spans="1:57" x14ac:dyDescent="0.35">
      <c r="A261">
        <v>260</v>
      </c>
      <c r="B261">
        <v>0</v>
      </c>
      <c r="C261">
        <v>8760</v>
      </c>
      <c r="D261">
        <v>1</v>
      </c>
      <c r="E261">
        <v>1</v>
      </c>
      <c r="F261" t="s">
        <v>59</v>
      </c>
      <c r="G261" t="s">
        <v>60</v>
      </c>
      <c r="H261">
        <v>1.5</v>
      </c>
      <c r="I261">
        <v>0.42</v>
      </c>
      <c r="J261">
        <v>1</v>
      </c>
      <c r="K261">
        <v>0</v>
      </c>
      <c r="L261">
        <v>0.1569382000329273</v>
      </c>
      <c r="M261" t="b">
        <v>0</v>
      </c>
      <c r="N261" t="b">
        <v>0</v>
      </c>
      <c r="O261">
        <v>7</v>
      </c>
      <c r="P261">
        <v>200</v>
      </c>
      <c r="Q261">
        <v>10</v>
      </c>
      <c r="R261">
        <v>0</v>
      </c>
      <c r="S261">
        <v>1</v>
      </c>
      <c r="T261">
        <v>0</v>
      </c>
      <c r="U261" t="s">
        <v>61</v>
      </c>
      <c r="V261">
        <v>3</v>
      </c>
      <c r="W261">
        <v>0.37</v>
      </c>
      <c r="X261">
        <v>4</v>
      </c>
      <c r="Y261">
        <v>5</v>
      </c>
      <c r="Z261">
        <v>1970</v>
      </c>
      <c r="AA261">
        <v>1970</v>
      </c>
      <c r="AB261">
        <v>0</v>
      </c>
      <c r="AC261">
        <v>1</v>
      </c>
      <c r="AD261">
        <v>8</v>
      </c>
      <c r="AE261">
        <v>1</v>
      </c>
      <c r="AF261" t="s">
        <v>62</v>
      </c>
      <c r="AG261" t="s">
        <v>63</v>
      </c>
      <c r="AH261" t="s">
        <v>64</v>
      </c>
      <c r="AI261">
        <v>724000000</v>
      </c>
      <c r="AJ261">
        <v>54500000</v>
      </c>
      <c r="AK261">
        <v>30</v>
      </c>
      <c r="AL261">
        <v>9.8251347228854174E-3</v>
      </c>
      <c r="AM261">
        <v>5.1904761904761898</v>
      </c>
      <c r="AN261">
        <v>1.4608464476699701</v>
      </c>
      <c r="AO261">
        <v>1.41868119396209</v>
      </c>
      <c r="AP261">
        <v>0</v>
      </c>
      <c r="AQ261">
        <v>0.35</v>
      </c>
      <c r="AR261">
        <v>0</v>
      </c>
      <c r="AS261">
        <v>0</v>
      </c>
      <c r="AT261">
        <v>500</v>
      </c>
      <c r="AU261">
        <v>50</v>
      </c>
      <c r="AV261">
        <v>12.1</v>
      </c>
      <c r="AW261">
        <v>1.9961979999999998E-3</v>
      </c>
      <c r="AX261">
        <v>1.9961979999999998E-3</v>
      </c>
      <c r="AY261">
        <v>1.9607137E-2</v>
      </c>
      <c r="AZ261" t="s">
        <v>64</v>
      </c>
      <c r="BA261">
        <v>100</v>
      </c>
      <c r="BB261">
        <v>0</v>
      </c>
      <c r="BC261" t="s">
        <v>67</v>
      </c>
      <c r="BD261">
        <v>3.65</v>
      </c>
      <c r="BE261" s="1">
        <v>400000</v>
      </c>
    </row>
    <row r="262" spans="1:57" x14ac:dyDescent="0.35">
      <c r="A262">
        <v>261</v>
      </c>
      <c r="B262">
        <v>0</v>
      </c>
      <c r="C262">
        <v>8760</v>
      </c>
      <c r="D262">
        <v>1</v>
      </c>
      <c r="E262">
        <v>1</v>
      </c>
      <c r="F262" t="s">
        <v>59</v>
      </c>
      <c r="G262" t="s">
        <v>60</v>
      </c>
      <c r="H262">
        <v>1.5</v>
      </c>
      <c r="I262">
        <v>0.42</v>
      </c>
      <c r="J262">
        <v>1</v>
      </c>
      <c r="K262">
        <v>0</v>
      </c>
      <c r="L262">
        <v>4.4378411320365213E-2</v>
      </c>
      <c r="M262" t="b">
        <v>0</v>
      </c>
      <c r="N262" t="b">
        <v>0</v>
      </c>
      <c r="O262">
        <v>7</v>
      </c>
      <c r="P262">
        <v>200</v>
      </c>
      <c r="Q262">
        <v>10</v>
      </c>
      <c r="R262">
        <v>0</v>
      </c>
      <c r="S262">
        <v>1</v>
      </c>
      <c r="T262">
        <v>0</v>
      </c>
      <c r="U262" t="s">
        <v>61</v>
      </c>
      <c r="V262">
        <v>3</v>
      </c>
      <c r="W262">
        <v>0.37</v>
      </c>
      <c r="X262">
        <v>4</v>
      </c>
      <c r="Y262">
        <v>2</v>
      </c>
      <c r="Z262">
        <v>1970</v>
      </c>
      <c r="AA262">
        <v>1970</v>
      </c>
      <c r="AB262">
        <v>0</v>
      </c>
      <c r="AC262">
        <v>1</v>
      </c>
      <c r="AD262">
        <v>8</v>
      </c>
      <c r="AE262">
        <v>1</v>
      </c>
      <c r="AF262" t="s">
        <v>62</v>
      </c>
      <c r="AG262" t="s">
        <v>63</v>
      </c>
      <c r="AH262" t="s">
        <v>65</v>
      </c>
      <c r="AI262">
        <v>724000000</v>
      </c>
      <c r="AJ262">
        <v>54500000</v>
      </c>
      <c r="AK262">
        <v>30</v>
      </c>
      <c r="AL262">
        <v>3.0774509965451252E-2</v>
      </c>
      <c r="AM262">
        <v>17</v>
      </c>
      <c r="AN262">
        <v>2.3079492742551482</v>
      </c>
      <c r="AO262">
        <v>0.37155936032340509</v>
      </c>
      <c r="AP262">
        <v>0</v>
      </c>
      <c r="AQ262">
        <v>0.35</v>
      </c>
      <c r="AR262">
        <v>0</v>
      </c>
      <c r="AS262">
        <v>0</v>
      </c>
      <c r="AT262">
        <v>500</v>
      </c>
      <c r="AU262">
        <v>50</v>
      </c>
      <c r="AV262">
        <v>12.1</v>
      </c>
      <c r="AW262">
        <v>1.9961979999999998E-3</v>
      </c>
      <c r="AX262">
        <v>1.9961979999999998E-3</v>
      </c>
      <c r="AY262">
        <v>1.9607137E-2</v>
      </c>
      <c r="AZ262" t="s">
        <v>64</v>
      </c>
      <c r="BA262">
        <v>10</v>
      </c>
      <c r="BB262">
        <v>0</v>
      </c>
      <c r="BC262" t="s">
        <v>69</v>
      </c>
      <c r="BD262">
        <v>3.2</v>
      </c>
      <c r="BE262" s="1">
        <v>400000</v>
      </c>
    </row>
    <row r="263" spans="1:57" x14ac:dyDescent="0.35">
      <c r="A263">
        <v>262</v>
      </c>
      <c r="B263">
        <v>0</v>
      </c>
      <c r="C263">
        <v>8760</v>
      </c>
      <c r="D263">
        <v>1</v>
      </c>
      <c r="E263">
        <v>1</v>
      </c>
      <c r="F263" t="s">
        <v>59</v>
      </c>
      <c r="G263" t="s">
        <v>60</v>
      </c>
      <c r="H263">
        <v>1.5</v>
      </c>
      <c r="I263">
        <v>0.42</v>
      </c>
      <c r="J263">
        <v>1</v>
      </c>
      <c r="K263">
        <v>0</v>
      </c>
      <c r="L263">
        <v>5.6885054510649888E-2</v>
      </c>
      <c r="M263" t="b">
        <v>0</v>
      </c>
      <c r="N263" t="b">
        <v>0</v>
      </c>
      <c r="O263">
        <v>7</v>
      </c>
      <c r="P263">
        <v>200</v>
      </c>
      <c r="Q263">
        <v>10</v>
      </c>
      <c r="R263">
        <v>0</v>
      </c>
      <c r="S263">
        <v>1</v>
      </c>
      <c r="T263">
        <v>0</v>
      </c>
      <c r="U263" t="s">
        <v>61</v>
      </c>
      <c r="V263">
        <v>3</v>
      </c>
      <c r="W263">
        <v>0.37</v>
      </c>
      <c r="X263">
        <v>4</v>
      </c>
      <c r="Y263">
        <v>6</v>
      </c>
      <c r="Z263">
        <v>1970</v>
      </c>
      <c r="AA263">
        <v>1970</v>
      </c>
      <c r="AB263">
        <v>0</v>
      </c>
      <c r="AC263">
        <v>1</v>
      </c>
      <c r="AD263">
        <v>8</v>
      </c>
      <c r="AE263">
        <v>0.25</v>
      </c>
      <c r="AF263" t="s">
        <v>62</v>
      </c>
      <c r="AG263" t="s">
        <v>63</v>
      </c>
      <c r="AH263" t="s">
        <v>64</v>
      </c>
      <c r="AI263">
        <v>724000000</v>
      </c>
      <c r="AJ263">
        <v>54500000</v>
      </c>
      <c r="AK263">
        <v>30</v>
      </c>
      <c r="AL263">
        <v>2.8446801605166161E-2</v>
      </c>
      <c r="AM263">
        <v>5.1904761904761898</v>
      </c>
      <c r="AN263">
        <v>1.9549897631779907</v>
      </c>
      <c r="AO263">
        <v>0.37155936032340509</v>
      </c>
      <c r="AP263">
        <v>0</v>
      </c>
      <c r="AQ263">
        <v>0.35</v>
      </c>
      <c r="AR263">
        <v>0</v>
      </c>
      <c r="AS263">
        <v>0</v>
      </c>
      <c r="AT263">
        <v>500</v>
      </c>
      <c r="AU263">
        <v>50</v>
      </c>
      <c r="AV263">
        <v>12.1</v>
      </c>
      <c r="AW263">
        <v>1.9961979999999998E-3</v>
      </c>
      <c r="AX263">
        <v>1.9961979999999998E-3</v>
      </c>
      <c r="AY263">
        <v>1.9607137E-2</v>
      </c>
      <c r="AZ263" t="s">
        <v>64</v>
      </c>
      <c r="BA263">
        <v>10</v>
      </c>
      <c r="BB263">
        <v>0</v>
      </c>
      <c r="BC263" t="s">
        <v>69</v>
      </c>
      <c r="BD263">
        <v>5</v>
      </c>
      <c r="BE263" s="1">
        <v>400000</v>
      </c>
    </row>
    <row r="264" spans="1:57" x14ac:dyDescent="0.35">
      <c r="A264">
        <v>263</v>
      </c>
      <c r="B264">
        <v>0</v>
      </c>
      <c r="C264">
        <v>8760</v>
      </c>
      <c r="D264">
        <v>1</v>
      </c>
      <c r="E264">
        <v>1</v>
      </c>
      <c r="F264" t="s">
        <v>59</v>
      </c>
      <c r="G264" t="s">
        <v>60</v>
      </c>
      <c r="H264">
        <v>1.5</v>
      </c>
      <c r="I264">
        <v>0.42</v>
      </c>
      <c r="J264">
        <v>1</v>
      </c>
      <c r="K264">
        <v>0</v>
      </c>
      <c r="L264">
        <v>4.4378411320365213E-2</v>
      </c>
      <c r="M264" t="b">
        <v>0</v>
      </c>
      <c r="N264" t="b">
        <v>0</v>
      </c>
      <c r="O264">
        <v>7</v>
      </c>
      <c r="P264">
        <v>200</v>
      </c>
      <c r="Q264">
        <v>10</v>
      </c>
      <c r="R264">
        <v>0</v>
      </c>
      <c r="S264">
        <v>1</v>
      </c>
      <c r="T264">
        <v>0</v>
      </c>
      <c r="U264" t="s">
        <v>61</v>
      </c>
      <c r="V264">
        <v>3</v>
      </c>
      <c r="W264">
        <v>0.37</v>
      </c>
      <c r="X264">
        <v>4</v>
      </c>
      <c r="Y264">
        <v>1</v>
      </c>
      <c r="Z264">
        <v>1970</v>
      </c>
      <c r="AA264">
        <v>1970</v>
      </c>
      <c r="AB264">
        <v>0</v>
      </c>
      <c r="AC264">
        <v>1</v>
      </c>
      <c r="AD264">
        <v>8</v>
      </c>
      <c r="AE264">
        <v>1</v>
      </c>
      <c r="AF264" t="s">
        <v>62</v>
      </c>
      <c r="AG264" t="s">
        <v>63</v>
      </c>
      <c r="AH264" t="s">
        <v>64</v>
      </c>
      <c r="AI264">
        <v>724000000</v>
      </c>
      <c r="AJ264">
        <v>54500000</v>
      </c>
      <c r="AK264">
        <v>30</v>
      </c>
      <c r="AL264">
        <v>9.8251347228854174E-3</v>
      </c>
      <c r="AM264">
        <v>17</v>
      </c>
      <c r="AN264">
        <v>2.731500687547737</v>
      </c>
      <c r="AO264">
        <v>1.2616129189162872</v>
      </c>
      <c r="AP264">
        <v>0</v>
      </c>
      <c r="AQ264">
        <v>0.35</v>
      </c>
      <c r="AR264">
        <v>0</v>
      </c>
      <c r="AS264">
        <v>0</v>
      </c>
      <c r="AT264">
        <v>500</v>
      </c>
      <c r="AU264">
        <v>50</v>
      </c>
      <c r="AV264">
        <v>12.1</v>
      </c>
      <c r="AW264">
        <v>1.9961979999999998E-3</v>
      </c>
      <c r="AX264">
        <v>1.9961979999999998E-3</v>
      </c>
      <c r="AY264">
        <v>1.9607137E-2</v>
      </c>
      <c r="AZ264" t="s">
        <v>65</v>
      </c>
      <c r="BA264">
        <v>100</v>
      </c>
      <c r="BB264">
        <v>0</v>
      </c>
      <c r="BC264" t="s">
        <v>69</v>
      </c>
      <c r="BD264">
        <v>5</v>
      </c>
      <c r="BE264" s="1">
        <v>400000</v>
      </c>
    </row>
    <row r="265" spans="1:57" x14ac:dyDescent="0.35">
      <c r="A265">
        <v>264</v>
      </c>
      <c r="B265">
        <v>0</v>
      </c>
      <c r="C265">
        <v>8760</v>
      </c>
      <c r="D265">
        <v>1</v>
      </c>
      <c r="E265">
        <v>1</v>
      </c>
      <c r="F265" t="s">
        <v>59</v>
      </c>
      <c r="G265" t="s">
        <v>60</v>
      </c>
      <c r="H265">
        <v>1.5</v>
      </c>
      <c r="I265">
        <v>0.42</v>
      </c>
      <c r="J265">
        <v>1</v>
      </c>
      <c r="K265">
        <v>0</v>
      </c>
      <c r="L265">
        <v>5.063173291550755E-2</v>
      </c>
      <c r="M265" t="b">
        <v>0</v>
      </c>
      <c r="N265" t="b">
        <v>0</v>
      </c>
      <c r="O265">
        <v>7</v>
      </c>
      <c r="P265">
        <v>200</v>
      </c>
      <c r="Q265">
        <v>10</v>
      </c>
      <c r="R265">
        <v>0</v>
      </c>
      <c r="S265">
        <v>1</v>
      </c>
      <c r="T265">
        <v>0</v>
      </c>
      <c r="U265" t="s">
        <v>61</v>
      </c>
      <c r="V265">
        <v>3</v>
      </c>
      <c r="W265">
        <v>0.37</v>
      </c>
      <c r="X265">
        <v>4</v>
      </c>
      <c r="Y265">
        <v>1</v>
      </c>
      <c r="Z265">
        <v>1970</v>
      </c>
      <c r="AA265">
        <v>1970</v>
      </c>
      <c r="AB265">
        <v>0</v>
      </c>
      <c r="AC265">
        <v>1</v>
      </c>
      <c r="AD265">
        <v>8</v>
      </c>
      <c r="AE265">
        <v>1</v>
      </c>
      <c r="AF265" t="s">
        <v>62</v>
      </c>
      <c r="AG265" t="s">
        <v>63</v>
      </c>
      <c r="AH265" t="s">
        <v>65</v>
      </c>
      <c r="AI265">
        <v>724000000</v>
      </c>
      <c r="AJ265">
        <v>54500000</v>
      </c>
      <c r="AK265">
        <v>30</v>
      </c>
      <c r="AL265">
        <v>3.0774509965451252E-2</v>
      </c>
      <c r="AM265">
        <v>5.1904761904761898</v>
      </c>
      <c r="AN265">
        <v>2.5197249809014428</v>
      </c>
      <c r="AO265">
        <v>0.73805200209694477</v>
      </c>
      <c r="AP265">
        <v>0</v>
      </c>
      <c r="AQ265">
        <v>0.35</v>
      </c>
      <c r="AR265">
        <v>0</v>
      </c>
      <c r="AS265">
        <v>0</v>
      </c>
      <c r="AT265">
        <v>500</v>
      </c>
      <c r="AU265">
        <v>50</v>
      </c>
      <c r="AV265">
        <v>12.1</v>
      </c>
      <c r="AW265">
        <v>1.9961979999999998E-3</v>
      </c>
      <c r="AX265">
        <v>1.9961979999999998E-3</v>
      </c>
      <c r="AY265">
        <v>1.9607137E-2</v>
      </c>
      <c r="AZ265" t="s">
        <v>65</v>
      </c>
      <c r="BA265">
        <v>100</v>
      </c>
      <c r="BB265">
        <v>0</v>
      </c>
      <c r="BC265" t="s">
        <v>68</v>
      </c>
      <c r="BD265">
        <v>2.75</v>
      </c>
      <c r="BE265" s="1">
        <v>400000</v>
      </c>
    </row>
    <row r="266" spans="1:57" x14ac:dyDescent="0.35">
      <c r="A266">
        <v>265</v>
      </c>
      <c r="B266">
        <v>0</v>
      </c>
      <c r="C266">
        <v>8760</v>
      </c>
      <c r="D266">
        <v>1</v>
      </c>
      <c r="E266">
        <v>1</v>
      </c>
      <c r="F266" t="s">
        <v>59</v>
      </c>
      <c r="G266" t="s">
        <v>60</v>
      </c>
      <c r="H266">
        <v>1.5</v>
      </c>
      <c r="I266">
        <v>0.42</v>
      </c>
      <c r="J266">
        <v>1</v>
      </c>
      <c r="K266">
        <v>0</v>
      </c>
      <c r="L266">
        <v>4.4378411320365213E-2</v>
      </c>
      <c r="M266" t="b">
        <v>0</v>
      </c>
      <c r="N266" t="b">
        <v>0</v>
      </c>
      <c r="O266">
        <v>7</v>
      </c>
      <c r="P266">
        <v>200</v>
      </c>
      <c r="Q266">
        <v>10</v>
      </c>
      <c r="R266">
        <v>0</v>
      </c>
      <c r="S266">
        <v>1</v>
      </c>
      <c r="T266">
        <v>0</v>
      </c>
      <c r="U266" t="s">
        <v>61</v>
      </c>
      <c r="V266">
        <v>3</v>
      </c>
      <c r="W266">
        <v>0.37</v>
      </c>
      <c r="X266">
        <v>4</v>
      </c>
      <c r="Y266">
        <v>6</v>
      </c>
      <c r="Z266">
        <v>1970</v>
      </c>
      <c r="AA266">
        <v>1970</v>
      </c>
      <c r="AB266">
        <v>0</v>
      </c>
      <c r="AC266">
        <v>1</v>
      </c>
      <c r="AD266">
        <v>8</v>
      </c>
      <c r="AE266">
        <v>0.25</v>
      </c>
      <c r="AF266" t="s">
        <v>62</v>
      </c>
      <c r="AG266" t="s">
        <v>63</v>
      </c>
      <c r="AH266" t="s">
        <v>65</v>
      </c>
      <c r="AI266">
        <v>724000000</v>
      </c>
      <c r="AJ266">
        <v>54500000</v>
      </c>
      <c r="AK266">
        <v>30</v>
      </c>
      <c r="AL266">
        <v>1.0988988903027965E-2</v>
      </c>
      <c r="AM266">
        <v>8.7333333333333325</v>
      </c>
      <c r="AN266">
        <v>2.731500687547737</v>
      </c>
      <c r="AO266">
        <v>1.2616129189162872</v>
      </c>
      <c r="AP266">
        <v>0</v>
      </c>
      <c r="AQ266">
        <v>0.35</v>
      </c>
      <c r="AR266">
        <v>0</v>
      </c>
      <c r="AS266">
        <v>0</v>
      </c>
      <c r="AT266">
        <v>500</v>
      </c>
      <c r="AU266">
        <v>50</v>
      </c>
      <c r="AV266">
        <v>12.1</v>
      </c>
      <c r="AW266">
        <v>1.9961979999999998E-3</v>
      </c>
      <c r="AX266">
        <v>1.9961979999999998E-3</v>
      </c>
      <c r="AY266">
        <v>1.9607137E-2</v>
      </c>
      <c r="AZ266" t="s">
        <v>65</v>
      </c>
      <c r="BA266">
        <v>30</v>
      </c>
      <c r="BB266">
        <v>0</v>
      </c>
      <c r="BC266" t="s">
        <v>70</v>
      </c>
      <c r="BD266">
        <v>5</v>
      </c>
      <c r="BE266" s="1">
        <v>400000</v>
      </c>
    </row>
    <row r="267" spans="1:57" x14ac:dyDescent="0.35">
      <c r="A267">
        <v>266</v>
      </c>
      <c r="B267">
        <v>0</v>
      </c>
      <c r="C267">
        <v>8760</v>
      </c>
      <c r="D267">
        <v>1</v>
      </c>
      <c r="E267">
        <v>1</v>
      </c>
      <c r="F267" t="s">
        <v>59</v>
      </c>
      <c r="G267" t="s">
        <v>60</v>
      </c>
      <c r="H267">
        <v>1.5</v>
      </c>
      <c r="I267">
        <v>0.42</v>
      </c>
      <c r="J267">
        <v>1</v>
      </c>
      <c r="K267">
        <v>0</v>
      </c>
      <c r="L267">
        <v>6.3138376105792232E-2</v>
      </c>
      <c r="M267" t="b">
        <v>0</v>
      </c>
      <c r="N267" t="b">
        <v>0</v>
      </c>
      <c r="O267">
        <v>7</v>
      </c>
      <c r="P267">
        <v>200</v>
      </c>
      <c r="Q267">
        <v>10</v>
      </c>
      <c r="R267">
        <v>0</v>
      </c>
      <c r="S267">
        <v>1</v>
      </c>
      <c r="T267">
        <v>0</v>
      </c>
      <c r="U267" t="s">
        <v>61</v>
      </c>
      <c r="V267">
        <v>3</v>
      </c>
      <c r="W267">
        <v>0.37</v>
      </c>
      <c r="X267">
        <v>4</v>
      </c>
      <c r="Y267">
        <v>6</v>
      </c>
      <c r="Z267">
        <v>1970</v>
      </c>
      <c r="AA267">
        <v>1970</v>
      </c>
      <c r="AB267">
        <v>0</v>
      </c>
      <c r="AC267">
        <v>1</v>
      </c>
      <c r="AD267">
        <v>8</v>
      </c>
      <c r="AE267">
        <v>0.25</v>
      </c>
      <c r="AF267" t="s">
        <v>62</v>
      </c>
      <c r="AG267" t="s">
        <v>63</v>
      </c>
      <c r="AH267" t="s">
        <v>65</v>
      </c>
      <c r="AI267">
        <v>724000000</v>
      </c>
      <c r="AJ267">
        <v>54500000</v>
      </c>
      <c r="AK267">
        <v>30</v>
      </c>
      <c r="AL267">
        <v>9.8251347228854174E-3</v>
      </c>
      <c r="AM267">
        <v>8.1428571428571423</v>
      </c>
      <c r="AN267">
        <v>1.6020302521008332</v>
      </c>
      <c r="AO267">
        <v>0.37155936032340509</v>
      </c>
      <c r="AP267">
        <v>0</v>
      </c>
      <c r="AQ267">
        <v>0.35</v>
      </c>
      <c r="AR267">
        <v>0</v>
      </c>
      <c r="AS267">
        <v>0</v>
      </c>
      <c r="AT267">
        <v>500</v>
      </c>
      <c r="AU267">
        <v>50</v>
      </c>
      <c r="AV267">
        <v>12.1</v>
      </c>
      <c r="AW267">
        <v>1.9961979999999998E-3</v>
      </c>
      <c r="AX267">
        <v>1.9961979999999998E-3</v>
      </c>
      <c r="AY267">
        <v>1.9607137E-2</v>
      </c>
      <c r="AZ267" t="s">
        <v>65</v>
      </c>
      <c r="BA267">
        <v>30</v>
      </c>
      <c r="BB267">
        <v>0</v>
      </c>
      <c r="BC267" t="s">
        <v>68</v>
      </c>
      <c r="BD267">
        <v>3.95</v>
      </c>
      <c r="BE267" s="1">
        <v>400000</v>
      </c>
    </row>
    <row r="268" spans="1:57" x14ac:dyDescent="0.35">
      <c r="A268">
        <v>267</v>
      </c>
      <c r="B268">
        <v>0</v>
      </c>
      <c r="C268">
        <v>8760</v>
      </c>
      <c r="D268">
        <v>1</v>
      </c>
      <c r="E268">
        <v>1</v>
      </c>
      <c r="F268" t="s">
        <v>59</v>
      </c>
      <c r="G268" t="s">
        <v>60</v>
      </c>
      <c r="H268">
        <v>1.5</v>
      </c>
      <c r="I268">
        <v>0.42</v>
      </c>
      <c r="J268">
        <v>1</v>
      </c>
      <c r="K268">
        <v>0</v>
      </c>
      <c r="L268">
        <v>0.16944484322321199</v>
      </c>
      <c r="M268" t="b">
        <v>0</v>
      </c>
      <c r="N268" t="b">
        <v>0</v>
      </c>
      <c r="O268">
        <v>7</v>
      </c>
      <c r="P268">
        <v>200</v>
      </c>
      <c r="Q268">
        <v>10</v>
      </c>
      <c r="R268">
        <v>0</v>
      </c>
      <c r="S268">
        <v>1</v>
      </c>
      <c r="T268">
        <v>0</v>
      </c>
      <c r="U268" t="s">
        <v>61</v>
      </c>
      <c r="V268">
        <v>3</v>
      </c>
      <c r="W268">
        <v>0.37</v>
      </c>
      <c r="X268">
        <v>4</v>
      </c>
      <c r="Y268">
        <v>1</v>
      </c>
      <c r="Z268">
        <v>1970</v>
      </c>
      <c r="AA268">
        <v>1970</v>
      </c>
      <c r="AB268">
        <v>0</v>
      </c>
      <c r="AC268">
        <v>1</v>
      </c>
      <c r="AD268">
        <v>8</v>
      </c>
      <c r="AE268">
        <v>0.5</v>
      </c>
      <c r="AF268" t="s">
        <v>62</v>
      </c>
      <c r="AG268" t="s">
        <v>63</v>
      </c>
      <c r="AH268" t="s">
        <v>64</v>
      </c>
      <c r="AI268">
        <v>724000000</v>
      </c>
      <c r="AJ268">
        <v>54500000</v>
      </c>
      <c r="AK268">
        <v>30</v>
      </c>
      <c r="AL268">
        <v>8.6612805427428718E-3</v>
      </c>
      <c r="AM268">
        <v>16.409523809523812</v>
      </c>
      <c r="AN268">
        <v>2.8726844919786001</v>
      </c>
      <c r="AO268">
        <v>1.1569007355524188</v>
      </c>
      <c r="AP268">
        <v>0</v>
      </c>
      <c r="AQ268">
        <v>0.35</v>
      </c>
      <c r="AR268">
        <v>0</v>
      </c>
      <c r="AS268">
        <v>0</v>
      </c>
      <c r="AT268">
        <v>500</v>
      </c>
      <c r="AU268">
        <v>50</v>
      </c>
      <c r="AV268">
        <v>12.1</v>
      </c>
      <c r="AW268">
        <v>1.9961979999999998E-3</v>
      </c>
      <c r="AX268">
        <v>1.9961979999999998E-3</v>
      </c>
      <c r="AY268">
        <v>1.9607137E-2</v>
      </c>
      <c r="AZ268" t="s">
        <v>64</v>
      </c>
      <c r="BA268">
        <v>100</v>
      </c>
      <c r="BB268">
        <v>0</v>
      </c>
      <c r="BC268" t="s">
        <v>69</v>
      </c>
      <c r="BD268">
        <v>5</v>
      </c>
      <c r="BE268" s="1">
        <v>400000</v>
      </c>
    </row>
    <row r="269" spans="1:57" x14ac:dyDescent="0.35">
      <c r="A269">
        <v>268</v>
      </c>
      <c r="B269">
        <v>0</v>
      </c>
      <c r="C269">
        <v>8760</v>
      </c>
      <c r="D269">
        <v>1</v>
      </c>
      <c r="E269">
        <v>1</v>
      </c>
      <c r="F269" t="s">
        <v>59</v>
      </c>
      <c r="G269" t="s">
        <v>60</v>
      </c>
      <c r="H269">
        <v>1.5</v>
      </c>
      <c r="I269">
        <v>0.42</v>
      </c>
      <c r="J269">
        <v>1</v>
      </c>
      <c r="K269">
        <v>0</v>
      </c>
      <c r="L269">
        <v>8.1898340891219251E-2</v>
      </c>
      <c r="M269" t="b">
        <v>0</v>
      </c>
      <c r="N269" t="b">
        <v>0</v>
      </c>
      <c r="O269">
        <v>7</v>
      </c>
      <c r="P269">
        <v>200</v>
      </c>
      <c r="Q269">
        <v>10</v>
      </c>
      <c r="R269">
        <v>0</v>
      </c>
      <c r="S269">
        <v>1</v>
      </c>
      <c r="T269">
        <v>0</v>
      </c>
      <c r="U269" t="s">
        <v>61</v>
      </c>
      <c r="V269">
        <v>3</v>
      </c>
      <c r="W269">
        <v>0.37</v>
      </c>
      <c r="X269">
        <v>4</v>
      </c>
      <c r="Y269">
        <v>1</v>
      </c>
      <c r="Z269">
        <v>1970</v>
      </c>
      <c r="AA269">
        <v>1970</v>
      </c>
      <c r="AB269">
        <v>0</v>
      </c>
      <c r="AC269">
        <v>1</v>
      </c>
      <c r="AD269">
        <v>8</v>
      </c>
      <c r="AE269">
        <v>0.25</v>
      </c>
      <c r="AF269" t="s">
        <v>62</v>
      </c>
      <c r="AG269" t="s">
        <v>63</v>
      </c>
      <c r="AH269" t="s">
        <v>65</v>
      </c>
      <c r="AI269">
        <v>724000000</v>
      </c>
      <c r="AJ269">
        <v>54500000</v>
      </c>
      <c r="AK269">
        <v>30</v>
      </c>
      <c r="AL269">
        <v>2.6119093244881066E-2</v>
      </c>
      <c r="AM269">
        <v>9.3238095238095227</v>
      </c>
      <c r="AN269">
        <v>2.8020925897631686</v>
      </c>
      <c r="AO269">
        <v>1.0521885521885503</v>
      </c>
      <c r="AP269">
        <v>0</v>
      </c>
      <c r="AQ269">
        <v>0.35</v>
      </c>
      <c r="AR269">
        <v>0</v>
      </c>
      <c r="AS269">
        <v>0</v>
      </c>
      <c r="AT269">
        <v>500</v>
      </c>
      <c r="AU269">
        <v>50</v>
      </c>
      <c r="AV269">
        <v>12.1</v>
      </c>
      <c r="AW269">
        <v>1.9961979999999998E-3</v>
      </c>
      <c r="AX269">
        <v>1.9961979999999998E-3</v>
      </c>
      <c r="AY269">
        <v>1.9607137E-2</v>
      </c>
      <c r="AZ269" t="s">
        <v>64</v>
      </c>
      <c r="BA269">
        <v>30</v>
      </c>
      <c r="BB269">
        <v>0</v>
      </c>
      <c r="BC269" t="s">
        <v>70</v>
      </c>
      <c r="BD269">
        <v>5</v>
      </c>
      <c r="BE269" s="1">
        <v>400000</v>
      </c>
    </row>
    <row r="270" spans="1:57" x14ac:dyDescent="0.35">
      <c r="A270">
        <v>269</v>
      </c>
      <c r="B270">
        <v>0</v>
      </c>
      <c r="C270">
        <v>8760</v>
      </c>
      <c r="D270">
        <v>1</v>
      </c>
      <c r="E270">
        <v>1</v>
      </c>
      <c r="F270" t="s">
        <v>59</v>
      </c>
      <c r="G270" t="s">
        <v>60</v>
      </c>
      <c r="H270">
        <v>1.5</v>
      </c>
      <c r="I270">
        <v>0.42</v>
      </c>
      <c r="J270">
        <v>1</v>
      </c>
      <c r="K270">
        <v>0</v>
      </c>
      <c r="L270">
        <v>0.16944484322321199</v>
      </c>
      <c r="M270" t="b">
        <v>0</v>
      </c>
      <c r="N270" t="b">
        <v>0</v>
      </c>
      <c r="O270">
        <v>7</v>
      </c>
      <c r="P270">
        <v>200</v>
      </c>
      <c r="Q270">
        <v>10</v>
      </c>
      <c r="R270">
        <v>0</v>
      </c>
      <c r="S270">
        <v>1</v>
      </c>
      <c r="T270">
        <v>0</v>
      </c>
      <c r="U270" t="s">
        <v>61</v>
      </c>
      <c r="V270">
        <v>3</v>
      </c>
      <c r="W270">
        <v>0.37</v>
      </c>
      <c r="X270">
        <v>4</v>
      </c>
      <c r="Y270">
        <v>6</v>
      </c>
      <c r="Z270">
        <v>1970</v>
      </c>
      <c r="AA270">
        <v>1970</v>
      </c>
      <c r="AB270">
        <v>0</v>
      </c>
      <c r="AC270">
        <v>1</v>
      </c>
      <c r="AD270">
        <v>8</v>
      </c>
      <c r="AE270">
        <v>0.25</v>
      </c>
      <c r="AF270" t="s">
        <v>62</v>
      </c>
      <c r="AG270" t="s">
        <v>63</v>
      </c>
      <c r="AH270" t="s">
        <v>65</v>
      </c>
      <c r="AI270">
        <v>724000000</v>
      </c>
      <c r="AJ270">
        <v>54500000</v>
      </c>
      <c r="AK270">
        <v>30</v>
      </c>
      <c r="AL270">
        <v>9.8251347228854174E-3</v>
      </c>
      <c r="AM270">
        <v>6.371428571428571</v>
      </c>
      <c r="AN270">
        <v>2.1667654698242851</v>
      </c>
      <c r="AO270">
        <v>0.5809837270511421</v>
      </c>
      <c r="AP270">
        <v>0</v>
      </c>
      <c r="AQ270">
        <v>0.35</v>
      </c>
      <c r="AR270">
        <v>0</v>
      </c>
      <c r="AS270">
        <v>0</v>
      </c>
      <c r="AT270">
        <v>500</v>
      </c>
      <c r="AU270">
        <v>50</v>
      </c>
      <c r="AV270">
        <v>12.1</v>
      </c>
      <c r="AW270">
        <v>1.9961979999999998E-3</v>
      </c>
      <c r="AX270">
        <v>1.9961979999999998E-3</v>
      </c>
      <c r="AY270">
        <v>1.9607137E-2</v>
      </c>
      <c r="AZ270" t="s">
        <v>65</v>
      </c>
      <c r="BA270">
        <v>30</v>
      </c>
      <c r="BB270">
        <v>0</v>
      </c>
      <c r="BC270" t="s">
        <v>70</v>
      </c>
      <c r="BD270">
        <v>3.5</v>
      </c>
      <c r="BE270" s="1">
        <v>400000</v>
      </c>
    </row>
    <row r="271" spans="1:57" x14ac:dyDescent="0.35">
      <c r="A271">
        <v>270</v>
      </c>
      <c r="B271">
        <v>0</v>
      </c>
      <c r="C271">
        <v>8760</v>
      </c>
      <c r="D271">
        <v>1</v>
      </c>
      <c r="E271">
        <v>1</v>
      </c>
      <c r="F271" t="s">
        <v>59</v>
      </c>
      <c r="G271" t="s">
        <v>60</v>
      </c>
      <c r="H271">
        <v>1.5</v>
      </c>
      <c r="I271">
        <v>0.42</v>
      </c>
      <c r="J271">
        <v>1</v>
      </c>
      <c r="K271">
        <v>0</v>
      </c>
      <c r="L271">
        <v>4.4378411320365213E-2</v>
      </c>
      <c r="M271" t="b">
        <v>0</v>
      </c>
      <c r="N271" t="b">
        <v>0</v>
      </c>
      <c r="O271">
        <v>7</v>
      </c>
      <c r="P271">
        <v>200</v>
      </c>
      <c r="Q271">
        <v>10</v>
      </c>
      <c r="R271">
        <v>0</v>
      </c>
      <c r="S271">
        <v>1</v>
      </c>
      <c r="T271">
        <v>0</v>
      </c>
      <c r="U271" t="s">
        <v>61</v>
      </c>
      <c r="V271">
        <v>3</v>
      </c>
      <c r="W271">
        <v>0.37</v>
      </c>
      <c r="X271">
        <v>4</v>
      </c>
      <c r="Y271">
        <v>5</v>
      </c>
      <c r="Z271">
        <v>1970</v>
      </c>
      <c r="AA271">
        <v>1970</v>
      </c>
      <c r="AB271">
        <v>0</v>
      </c>
      <c r="AC271">
        <v>1</v>
      </c>
      <c r="AD271">
        <v>8</v>
      </c>
      <c r="AE271">
        <v>1</v>
      </c>
      <c r="AF271" t="s">
        <v>62</v>
      </c>
      <c r="AG271" t="s">
        <v>63</v>
      </c>
      <c r="AH271" t="s">
        <v>64</v>
      </c>
      <c r="AI271">
        <v>724000000</v>
      </c>
      <c r="AJ271">
        <v>54500000</v>
      </c>
      <c r="AK271">
        <v>30</v>
      </c>
      <c r="AL271">
        <v>1.6808259803740695E-2</v>
      </c>
      <c r="AM271">
        <v>13.457142857142857</v>
      </c>
      <c r="AN271">
        <v>1.4608464476699701</v>
      </c>
      <c r="AO271">
        <v>1.1569007355524188</v>
      </c>
      <c r="AP271">
        <v>0</v>
      </c>
      <c r="AQ271">
        <v>0.35</v>
      </c>
      <c r="AR271">
        <v>0</v>
      </c>
      <c r="AS271">
        <v>0</v>
      </c>
      <c r="AT271">
        <v>500</v>
      </c>
      <c r="AU271">
        <v>50</v>
      </c>
      <c r="AV271">
        <v>12.1</v>
      </c>
      <c r="AW271">
        <v>1.9961979999999998E-3</v>
      </c>
      <c r="AX271">
        <v>1.9961979999999998E-3</v>
      </c>
      <c r="AY271">
        <v>1.9607137E-2</v>
      </c>
      <c r="AZ271" t="s">
        <v>65</v>
      </c>
      <c r="BA271">
        <v>30</v>
      </c>
      <c r="BB271">
        <v>0</v>
      </c>
      <c r="BC271" t="s">
        <v>70</v>
      </c>
      <c r="BD271">
        <v>4.55</v>
      </c>
      <c r="BE271" s="1">
        <v>400000</v>
      </c>
    </row>
    <row r="272" spans="1:57" x14ac:dyDescent="0.35">
      <c r="A272">
        <v>271</v>
      </c>
      <c r="B272">
        <v>0</v>
      </c>
      <c r="C272">
        <v>8760</v>
      </c>
      <c r="D272">
        <v>1</v>
      </c>
      <c r="E272">
        <v>1</v>
      </c>
      <c r="F272" t="s">
        <v>59</v>
      </c>
      <c r="G272" t="s">
        <v>60</v>
      </c>
      <c r="H272">
        <v>1.5</v>
      </c>
      <c r="I272">
        <v>0.42</v>
      </c>
      <c r="J272">
        <v>1</v>
      </c>
      <c r="K272">
        <v>0</v>
      </c>
      <c r="L272">
        <v>5.6885054510649888E-2</v>
      </c>
      <c r="M272" t="b">
        <v>0</v>
      </c>
      <c r="N272" t="b">
        <v>0</v>
      </c>
      <c r="O272">
        <v>7</v>
      </c>
      <c r="P272">
        <v>200</v>
      </c>
      <c r="Q272">
        <v>10</v>
      </c>
      <c r="R272">
        <v>0</v>
      </c>
      <c r="S272">
        <v>1</v>
      </c>
      <c r="T272">
        <v>0</v>
      </c>
      <c r="U272" t="s">
        <v>61</v>
      </c>
      <c r="V272">
        <v>3</v>
      </c>
      <c r="W272">
        <v>0.37</v>
      </c>
      <c r="X272">
        <v>4</v>
      </c>
      <c r="Y272">
        <v>4</v>
      </c>
      <c r="Z272">
        <v>1970</v>
      </c>
      <c r="AA272">
        <v>1970</v>
      </c>
      <c r="AB272">
        <v>0</v>
      </c>
      <c r="AC272">
        <v>1</v>
      </c>
      <c r="AD272">
        <v>8</v>
      </c>
      <c r="AE272">
        <v>0.25</v>
      </c>
      <c r="AF272" t="s">
        <v>62</v>
      </c>
      <c r="AG272" t="s">
        <v>63</v>
      </c>
      <c r="AH272" t="s">
        <v>65</v>
      </c>
      <c r="AI272">
        <v>724000000</v>
      </c>
      <c r="AJ272">
        <v>54500000</v>
      </c>
      <c r="AK272">
        <v>30</v>
      </c>
      <c r="AL272">
        <v>8.6612805427428718E-3</v>
      </c>
      <c r="AM272">
        <v>8.7333333333333325</v>
      </c>
      <c r="AN272">
        <v>1.6726221543162647</v>
      </c>
      <c r="AO272">
        <v>1.41868119396209</v>
      </c>
      <c r="AP272">
        <v>0</v>
      </c>
      <c r="AQ272">
        <v>0.35</v>
      </c>
      <c r="AR272">
        <v>0</v>
      </c>
      <c r="AS272">
        <v>0</v>
      </c>
      <c r="AT272">
        <v>500</v>
      </c>
      <c r="AU272">
        <v>50</v>
      </c>
      <c r="AV272">
        <v>12.1</v>
      </c>
      <c r="AW272">
        <v>1.9961979999999998E-3</v>
      </c>
      <c r="AX272">
        <v>1.9961979999999998E-3</v>
      </c>
      <c r="AY272">
        <v>1.9607137E-2</v>
      </c>
      <c r="AZ272" t="s">
        <v>65</v>
      </c>
      <c r="BA272">
        <v>100</v>
      </c>
      <c r="BB272">
        <v>0</v>
      </c>
      <c r="BC272" t="s">
        <v>70</v>
      </c>
      <c r="BD272">
        <v>3.95</v>
      </c>
      <c r="BE272" s="1">
        <v>400000</v>
      </c>
    </row>
    <row r="273" spans="1:57" x14ac:dyDescent="0.35">
      <c r="A273">
        <v>272</v>
      </c>
      <c r="B273">
        <v>0</v>
      </c>
      <c r="C273">
        <v>8760</v>
      </c>
      <c r="D273">
        <v>1</v>
      </c>
      <c r="E273">
        <v>1</v>
      </c>
      <c r="F273" t="s">
        <v>59</v>
      </c>
      <c r="G273" t="s">
        <v>60</v>
      </c>
      <c r="H273">
        <v>1.5</v>
      </c>
      <c r="I273">
        <v>0.42</v>
      </c>
      <c r="J273">
        <v>1</v>
      </c>
      <c r="K273">
        <v>0</v>
      </c>
      <c r="L273">
        <v>4.4378411320365213E-2</v>
      </c>
      <c r="M273" t="b">
        <v>0</v>
      </c>
      <c r="N273" t="b">
        <v>0</v>
      </c>
      <c r="O273">
        <v>7</v>
      </c>
      <c r="P273">
        <v>200</v>
      </c>
      <c r="Q273">
        <v>10</v>
      </c>
      <c r="R273">
        <v>0</v>
      </c>
      <c r="S273">
        <v>1</v>
      </c>
      <c r="T273">
        <v>0</v>
      </c>
      <c r="U273" t="s">
        <v>61</v>
      </c>
      <c r="V273">
        <v>3</v>
      </c>
      <c r="W273">
        <v>0.37</v>
      </c>
      <c r="X273">
        <v>4</v>
      </c>
      <c r="Y273">
        <v>6</v>
      </c>
      <c r="Z273">
        <v>1970</v>
      </c>
      <c r="AA273">
        <v>1970</v>
      </c>
      <c r="AB273">
        <v>0</v>
      </c>
      <c r="AC273">
        <v>1</v>
      </c>
      <c r="AD273">
        <v>8</v>
      </c>
      <c r="AE273">
        <v>0.25</v>
      </c>
      <c r="AF273" t="s">
        <v>62</v>
      </c>
      <c r="AG273" t="s">
        <v>63</v>
      </c>
      <c r="AH273" t="s">
        <v>65</v>
      </c>
      <c r="AI273">
        <v>724000000</v>
      </c>
      <c r="AJ273">
        <v>54500000</v>
      </c>
      <c r="AK273">
        <v>30</v>
      </c>
      <c r="AL273">
        <v>3.1938364145593798E-2</v>
      </c>
      <c r="AM273">
        <v>17</v>
      </c>
      <c r="AN273">
        <v>1.6726221543162647</v>
      </c>
      <c r="AO273">
        <v>0.37155936032340509</v>
      </c>
      <c r="AP273">
        <v>0</v>
      </c>
      <c r="AQ273">
        <v>0.35</v>
      </c>
      <c r="AR273">
        <v>0</v>
      </c>
      <c r="AS273">
        <v>0</v>
      </c>
      <c r="AT273">
        <v>500</v>
      </c>
      <c r="AU273">
        <v>50</v>
      </c>
      <c r="AV273">
        <v>12.1</v>
      </c>
      <c r="AW273">
        <v>1.9961979999999998E-3</v>
      </c>
      <c r="AX273">
        <v>1.9961979999999998E-3</v>
      </c>
      <c r="AY273">
        <v>1.9607137E-2</v>
      </c>
      <c r="AZ273" t="s">
        <v>65</v>
      </c>
      <c r="BA273">
        <v>10</v>
      </c>
      <c r="BB273">
        <v>0</v>
      </c>
      <c r="BC273" t="s">
        <v>67</v>
      </c>
      <c r="BD273">
        <v>5</v>
      </c>
      <c r="BE273" s="1">
        <v>400000</v>
      </c>
    </row>
    <row r="274" spans="1:57" x14ac:dyDescent="0.35">
      <c r="A274">
        <v>273</v>
      </c>
      <c r="B274">
        <v>0</v>
      </c>
      <c r="C274">
        <v>8760</v>
      </c>
      <c r="D274">
        <v>1</v>
      </c>
      <c r="E274">
        <v>1</v>
      </c>
      <c r="F274" t="s">
        <v>59</v>
      </c>
      <c r="G274" t="s">
        <v>60</v>
      </c>
      <c r="H274">
        <v>1.5</v>
      </c>
      <c r="I274">
        <v>0.42</v>
      </c>
      <c r="J274">
        <v>1</v>
      </c>
      <c r="K274">
        <v>0</v>
      </c>
      <c r="L274">
        <v>5.063173291550755E-2</v>
      </c>
      <c r="M274" t="b">
        <v>0</v>
      </c>
      <c r="N274" t="b">
        <v>0</v>
      </c>
      <c r="O274">
        <v>7</v>
      </c>
      <c r="P274">
        <v>200</v>
      </c>
      <c r="Q274">
        <v>10</v>
      </c>
      <c r="R274">
        <v>0</v>
      </c>
      <c r="S274">
        <v>1</v>
      </c>
      <c r="T274">
        <v>0</v>
      </c>
      <c r="U274" t="s">
        <v>61</v>
      </c>
      <c r="V274">
        <v>3</v>
      </c>
      <c r="W274">
        <v>0.37</v>
      </c>
      <c r="X274">
        <v>4</v>
      </c>
      <c r="Y274">
        <v>5</v>
      </c>
      <c r="Z274">
        <v>1970</v>
      </c>
      <c r="AA274">
        <v>1970</v>
      </c>
      <c r="AB274">
        <v>0</v>
      </c>
      <c r="AC274">
        <v>1</v>
      </c>
      <c r="AD274">
        <v>8</v>
      </c>
      <c r="AE274">
        <v>0.5</v>
      </c>
      <c r="AF274" t="s">
        <v>62</v>
      </c>
      <c r="AG274" t="s">
        <v>63</v>
      </c>
      <c r="AH274" t="s">
        <v>64</v>
      </c>
      <c r="AI274">
        <v>724000000</v>
      </c>
      <c r="AJ274">
        <v>54500000</v>
      </c>
      <c r="AK274">
        <v>30</v>
      </c>
      <c r="AL274">
        <v>3.1938364145593798E-2</v>
      </c>
      <c r="AM274">
        <v>5.78095238095238</v>
      </c>
      <c r="AN274">
        <v>2.8020925897631686</v>
      </c>
      <c r="AO274">
        <v>1.3663251022801557</v>
      </c>
      <c r="AP274">
        <v>0</v>
      </c>
      <c r="AQ274">
        <v>0.35</v>
      </c>
      <c r="AR274">
        <v>0</v>
      </c>
      <c r="AS274">
        <v>0</v>
      </c>
      <c r="AT274">
        <v>500</v>
      </c>
      <c r="AU274">
        <v>50</v>
      </c>
      <c r="AV274">
        <v>12.1</v>
      </c>
      <c r="AW274">
        <v>1.9961979999999998E-3</v>
      </c>
      <c r="AX274">
        <v>1.9961979999999998E-3</v>
      </c>
      <c r="AY274">
        <v>1.9607137E-2</v>
      </c>
      <c r="AZ274" t="s">
        <v>64</v>
      </c>
      <c r="BA274">
        <v>30</v>
      </c>
      <c r="BB274">
        <v>0</v>
      </c>
      <c r="BC274" t="s">
        <v>67</v>
      </c>
      <c r="BD274">
        <v>3.8</v>
      </c>
      <c r="BE274" s="1">
        <v>400000</v>
      </c>
    </row>
    <row r="275" spans="1:57" x14ac:dyDescent="0.35">
      <c r="A275">
        <v>274</v>
      </c>
      <c r="B275">
        <v>0</v>
      </c>
      <c r="C275">
        <v>8760</v>
      </c>
      <c r="D275">
        <v>1</v>
      </c>
      <c r="E275">
        <v>1</v>
      </c>
      <c r="F275" t="s">
        <v>59</v>
      </c>
      <c r="G275" t="s">
        <v>60</v>
      </c>
      <c r="H275">
        <v>1.5</v>
      </c>
      <c r="I275">
        <v>0.42</v>
      </c>
      <c r="J275">
        <v>1</v>
      </c>
      <c r="K275">
        <v>0</v>
      </c>
      <c r="L275">
        <v>0.1069116272717886</v>
      </c>
      <c r="M275" t="b">
        <v>0</v>
      </c>
      <c r="N275" t="b">
        <v>0</v>
      </c>
      <c r="O275">
        <v>7</v>
      </c>
      <c r="P275">
        <v>200</v>
      </c>
      <c r="Q275">
        <v>10</v>
      </c>
      <c r="R275">
        <v>0</v>
      </c>
      <c r="S275">
        <v>1</v>
      </c>
      <c r="T275">
        <v>0</v>
      </c>
      <c r="U275" t="s">
        <v>61</v>
      </c>
      <c r="V275">
        <v>3</v>
      </c>
      <c r="W275">
        <v>0.37</v>
      </c>
      <c r="X275">
        <v>4</v>
      </c>
      <c r="Y275">
        <v>4</v>
      </c>
      <c r="Z275">
        <v>1970</v>
      </c>
      <c r="AA275">
        <v>1970</v>
      </c>
      <c r="AB275">
        <v>0</v>
      </c>
      <c r="AC275">
        <v>1</v>
      </c>
      <c r="AD275">
        <v>8</v>
      </c>
      <c r="AE275">
        <v>0.25</v>
      </c>
      <c r="AF275" t="s">
        <v>62</v>
      </c>
      <c r="AG275" t="s">
        <v>63</v>
      </c>
      <c r="AH275" t="s">
        <v>64</v>
      </c>
      <c r="AI275">
        <v>724000000</v>
      </c>
      <c r="AJ275">
        <v>54500000</v>
      </c>
      <c r="AK275">
        <v>30</v>
      </c>
      <c r="AL275">
        <v>9.8251347228854174E-3</v>
      </c>
      <c r="AM275">
        <v>17</v>
      </c>
      <c r="AN275">
        <v>2.8726844919786001</v>
      </c>
      <c r="AO275">
        <v>0.37155936032340509</v>
      </c>
      <c r="AP275">
        <v>0</v>
      </c>
      <c r="AQ275">
        <v>0.35</v>
      </c>
      <c r="AR275">
        <v>0</v>
      </c>
      <c r="AS275">
        <v>0</v>
      </c>
      <c r="AT275">
        <v>500</v>
      </c>
      <c r="AU275">
        <v>50</v>
      </c>
      <c r="AV275">
        <v>12.1</v>
      </c>
      <c r="AW275">
        <v>1.9961979999999998E-3</v>
      </c>
      <c r="AX275">
        <v>1.9961979999999998E-3</v>
      </c>
      <c r="AY275">
        <v>1.9607137E-2</v>
      </c>
      <c r="AZ275" t="s">
        <v>65</v>
      </c>
      <c r="BA275">
        <v>10</v>
      </c>
      <c r="BB275">
        <v>0</v>
      </c>
      <c r="BC275" t="s">
        <v>69</v>
      </c>
      <c r="BD275">
        <v>5</v>
      </c>
      <c r="BE275" s="1">
        <v>400000</v>
      </c>
    </row>
    <row r="276" spans="1:57" x14ac:dyDescent="0.35">
      <c r="A276">
        <v>275</v>
      </c>
      <c r="B276">
        <v>0</v>
      </c>
      <c r="C276">
        <v>8760</v>
      </c>
      <c r="D276">
        <v>1</v>
      </c>
      <c r="E276">
        <v>1</v>
      </c>
      <c r="F276" t="s">
        <v>59</v>
      </c>
      <c r="G276" t="s">
        <v>60</v>
      </c>
      <c r="H276">
        <v>1.5</v>
      </c>
      <c r="I276">
        <v>0.42</v>
      </c>
      <c r="J276">
        <v>1</v>
      </c>
      <c r="K276">
        <v>0</v>
      </c>
      <c r="L276">
        <v>0.16319152162806966</v>
      </c>
      <c r="M276" t="b">
        <v>0</v>
      </c>
      <c r="N276" t="b">
        <v>0</v>
      </c>
      <c r="O276">
        <v>7</v>
      </c>
      <c r="P276">
        <v>200</v>
      </c>
      <c r="Q276">
        <v>10</v>
      </c>
      <c r="R276">
        <v>0</v>
      </c>
      <c r="S276">
        <v>1</v>
      </c>
      <c r="T276">
        <v>0</v>
      </c>
      <c r="U276" t="s">
        <v>61</v>
      </c>
      <c r="V276">
        <v>3</v>
      </c>
      <c r="W276">
        <v>0.37</v>
      </c>
      <c r="X276">
        <v>4</v>
      </c>
      <c r="Y276">
        <v>6</v>
      </c>
      <c r="Z276">
        <v>1970</v>
      </c>
      <c r="AA276">
        <v>1970</v>
      </c>
      <c r="AB276">
        <v>0</v>
      </c>
      <c r="AC276">
        <v>1</v>
      </c>
      <c r="AD276">
        <v>8</v>
      </c>
      <c r="AE276">
        <v>0.25</v>
      </c>
      <c r="AF276" t="s">
        <v>62</v>
      </c>
      <c r="AG276" t="s">
        <v>63</v>
      </c>
      <c r="AH276" t="s">
        <v>65</v>
      </c>
      <c r="AI276">
        <v>724000000</v>
      </c>
      <c r="AJ276">
        <v>54500000</v>
      </c>
      <c r="AK276">
        <v>30</v>
      </c>
      <c r="AL276">
        <v>3.1938364145593798E-2</v>
      </c>
      <c r="AM276">
        <v>17</v>
      </c>
      <c r="AN276">
        <v>1.5314383498854016</v>
      </c>
      <c r="AO276">
        <v>1.3663251022801557</v>
      </c>
      <c r="AP276">
        <v>0</v>
      </c>
      <c r="AQ276">
        <v>0.35</v>
      </c>
      <c r="AR276">
        <v>0</v>
      </c>
      <c r="AS276">
        <v>0</v>
      </c>
      <c r="AT276">
        <v>500</v>
      </c>
      <c r="AU276">
        <v>50</v>
      </c>
      <c r="AV276">
        <v>12.1</v>
      </c>
      <c r="AW276">
        <v>1.9961979999999998E-3</v>
      </c>
      <c r="AX276">
        <v>1.9961979999999998E-3</v>
      </c>
      <c r="AY276">
        <v>1.9607137E-2</v>
      </c>
      <c r="AZ276" t="s">
        <v>65</v>
      </c>
      <c r="BA276">
        <v>10</v>
      </c>
      <c r="BB276">
        <v>0</v>
      </c>
      <c r="BC276" t="s">
        <v>69</v>
      </c>
      <c r="BD276">
        <v>5</v>
      </c>
      <c r="BE276" s="1">
        <v>400000</v>
      </c>
    </row>
    <row r="277" spans="1:57" x14ac:dyDescent="0.35">
      <c r="A277">
        <v>276</v>
      </c>
      <c r="B277">
        <v>0</v>
      </c>
      <c r="C277">
        <v>8760</v>
      </c>
      <c r="D277">
        <v>1</v>
      </c>
      <c r="E277">
        <v>1</v>
      </c>
      <c r="F277" t="s">
        <v>59</v>
      </c>
      <c r="G277" t="s">
        <v>60</v>
      </c>
      <c r="H277">
        <v>1.5</v>
      </c>
      <c r="I277">
        <v>0.42</v>
      </c>
      <c r="J277">
        <v>1</v>
      </c>
      <c r="K277">
        <v>0</v>
      </c>
      <c r="L277">
        <v>0.12567159205721562</v>
      </c>
      <c r="M277" t="b">
        <v>0</v>
      </c>
      <c r="N277" t="b">
        <v>0</v>
      </c>
      <c r="O277">
        <v>7</v>
      </c>
      <c r="P277">
        <v>200</v>
      </c>
      <c r="Q277">
        <v>10</v>
      </c>
      <c r="R277">
        <v>0</v>
      </c>
      <c r="S277">
        <v>1</v>
      </c>
      <c r="T277">
        <v>0</v>
      </c>
      <c r="U277" t="s">
        <v>61</v>
      </c>
      <c r="V277">
        <v>3</v>
      </c>
      <c r="W277">
        <v>0.37</v>
      </c>
      <c r="X277">
        <v>4</v>
      </c>
      <c r="Y277">
        <v>3</v>
      </c>
      <c r="Z277">
        <v>1970</v>
      </c>
      <c r="AA277">
        <v>1970</v>
      </c>
      <c r="AB277">
        <v>0</v>
      </c>
      <c r="AC277">
        <v>1</v>
      </c>
      <c r="AD277">
        <v>8</v>
      </c>
      <c r="AE277">
        <v>1</v>
      </c>
      <c r="AF277" t="s">
        <v>62</v>
      </c>
      <c r="AG277" t="s">
        <v>63</v>
      </c>
      <c r="AH277" t="s">
        <v>64</v>
      </c>
      <c r="AI277">
        <v>724000000</v>
      </c>
      <c r="AJ277">
        <v>54500000</v>
      </c>
      <c r="AK277">
        <v>30</v>
      </c>
      <c r="AL277">
        <v>2.8446801605166161E-2</v>
      </c>
      <c r="AM277">
        <v>17</v>
      </c>
      <c r="AN277">
        <v>1.743214056531696</v>
      </c>
      <c r="AO277">
        <v>0.79040809377887911</v>
      </c>
      <c r="AP277">
        <v>0</v>
      </c>
      <c r="AQ277">
        <v>0.35</v>
      </c>
      <c r="AR277">
        <v>0</v>
      </c>
      <c r="AS277">
        <v>0</v>
      </c>
      <c r="AT277">
        <v>500</v>
      </c>
      <c r="AU277">
        <v>50</v>
      </c>
      <c r="AV277">
        <v>12.1</v>
      </c>
      <c r="AW277">
        <v>1.9961979999999998E-3</v>
      </c>
      <c r="AX277">
        <v>1.9961979999999998E-3</v>
      </c>
      <c r="AY277">
        <v>1.9607137E-2</v>
      </c>
      <c r="AZ277" t="s">
        <v>64</v>
      </c>
      <c r="BA277">
        <v>10</v>
      </c>
      <c r="BB277">
        <v>0</v>
      </c>
      <c r="BC277" t="s">
        <v>70</v>
      </c>
      <c r="BD277">
        <v>2.15</v>
      </c>
      <c r="BE277" s="1">
        <v>400000</v>
      </c>
    </row>
    <row r="278" spans="1:57" x14ac:dyDescent="0.35">
      <c r="A278">
        <v>277</v>
      </c>
      <c r="B278">
        <v>0</v>
      </c>
      <c r="C278">
        <v>8760</v>
      </c>
      <c r="D278">
        <v>1</v>
      </c>
      <c r="E278">
        <v>1</v>
      </c>
      <c r="F278" t="s">
        <v>59</v>
      </c>
      <c r="G278" t="s">
        <v>60</v>
      </c>
      <c r="H278">
        <v>1.5</v>
      </c>
      <c r="I278">
        <v>0.42</v>
      </c>
      <c r="J278">
        <v>1</v>
      </c>
      <c r="K278">
        <v>0</v>
      </c>
      <c r="L278">
        <v>8.8151662486361582E-2</v>
      </c>
      <c r="M278" t="b">
        <v>0</v>
      </c>
      <c r="N278" t="b">
        <v>0</v>
      </c>
      <c r="O278">
        <v>7</v>
      </c>
      <c r="P278">
        <v>200</v>
      </c>
      <c r="Q278">
        <v>10</v>
      </c>
      <c r="R278">
        <v>0</v>
      </c>
      <c r="S278">
        <v>1</v>
      </c>
      <c r="T278">
        <v>0</v>
      </c>
      <c r="U278" t="s">
        <v>61</v>
      </c>
      <c r="V278">
        <v>3</v>
      </c>
      <c r="W278">
        <v>0.37</v>
      </c>
      <c r="X278">
        <v>4</v>
      </c>
      <c r="Y278">
        <v>5</v>
      </c>
      <c r="Z278">
        <v>1970</v>
      </c>
      <c r="AA278">
        <v>1970</v>
      </c>
      <c r="AB278">
        <v>0</v>
      </c>
      <c r="AC278">
        <v>1</v>
      </c>
      <c r="AD278">
        <v>8</v>
      </c>
      <c r="AE278">
        <v>0.25</v>
      </c>
      <c r="AF278" t="s">
        <v>62</v>
      </c>
      <c r="AG278" t="s">
        <v>63</v>
      </c>
      <c r="AH278" t="s">
        <v>65</v>
      </c>
      <c r="AI278">
        <v>724000000</v>
      </c>
      <c r="AJ278">
        <v>54500000</v>
      </c>
      <c r="AK278">
        <v>30</v>
      </c>
      <c r="AL278">
        <v>3.0774509965451252E-2</v>
      </c>
      <c r="AM278">
        <v>17</v>
      </c>
      <c r="AN278">
        <v>2.3079492742551482</v>
      </c>
      <c r="AO278">
        <v>0.42391545200533931</v>
      </c>
      <c r="AP278">
        <v>0</v>
      </c>
      <c r="AQ278">
        <v>0.35</v>
      </c>
      <c r="AR278">
        <v>0</v>
      </c>
      <c r="AS278">
        <v>0</v>
      </c>
      <c r="AT278">
        <v>500</v>
      </c>
      <c r="AU278">
        <v>50</v>
      </c>
      <c r="AV278">
        <v>12.1</v>
      </c>
      <c r="AW278">
        <v>1.9961979999999998E-3</v>
      </c>
      <c r="AX278">
        <v>1.9961979999999998E-3</v>
      </c>
      <c r="AY278">
        <v>1.9607137E-2</v>
      </c>
      <c r="AZ278" t="s">
        <v>64</v>
      </c>
      <c r="BA278">
        <v>10</v>
      </c>
      <c r="BB278">
        <v>0</v>
      </c>
      <c r="BC278" t="s">
        <v>69</v>
      </c>
      <c r="BD278">
        <v>2</v>
      </c>
      <c r="BE278" s="1">
        <v>400000</v>
      </c>
    </row>
    <row r="279" spans="1:57" x14ac:dyDescent="0.35">
      <c r="A279">
        <v>278</v>
      </c>
      <c r="B279">
        <v>0</v>
      </c>
      <c r="C279">
        <v>8760</v>
      </c>
      <c r="D279">
        <v>1</v>
      </c>
      <c r="E279">
        <v>1</v>
      </c>
      <c r="F279" t="s">
        <v>59</v>
      </c>
      <c r="G279" t="s">
        <v>60</v>
      </c>
      <c r="H279">
        <v>1.5</v>
      </c>
      <c r="I279">
        <v>0.42</v>
      </c>
      <c r="J279">
        <v>1</v>
      </c>
      <c r="K279">
        <v>0</v>
      </c>
      <c r="L279">
        <v>4.4378411320365213E-2</v>
      </c>
      <c r="M279" t="b">
        <v>0</v>
      </c>
      <c r="N279" t="b">
        <v>0</v>
      </c>
      <c r="O279">
        <v>7</v>
      </c>
      <c r="P279">
        <v>200</v>
      </c>
      <c r="Q279">
        <v>10</v>
      </c>
      <c r="R279">
        <v>0</v>
      </c>
      <c r="S279">
        <v>1</v>
      </c>
      <c r="T279">
        <v>0</v>
      </c>
      <c r="U279" t="s">
        <v>61</v>
      </c>
      <c r="V279">
        <v>3</v>
      </c>
      <c r="W279">
        <v>0.37</v>
      </c>
      <c r="X279">
        <v>4</v>
      </c>
      <c r="Y279">
        <v>1</v>
      </c>
      <c r="Z279">
        <v>1970</v>
      </c>
      <c r="AA279">
        <v>1970</v>
      </c>
      <c r="AB279">
        <v>0</v>
      </c>
      <c r="AC279">
        <v>1</v>
      </c>
      <c r="AD279">
        <v>8</v>
      </c>
      <c r="AE279">
        <v>0.5</v>
      </c>
      <c r="AF279" t="s">
        <v>62</v>
      </c>
      <c r="AG279" t="s">
        <v>63</v>
      </c>
      <c r="AH279" t="s">
        <v>64</v>
      </c>
      <c r="AI279">
        <v>724000000</v>
      </c>
      <c r="AJ279">
        <v>54500000</v>
      </c>
      <c r="AK279">
        <v>30</v>
      </c>
      <c r="AL279">
        <v>2.2627530704453426E-2</v>
      </c>
      <c r="AM279">
        <v>17</v>
      </c>
      <c r="AN279">
        <v>1.4608464476699701</v>
      </c>
      <c r="AO279">
        <v>0.68569591041501055</v>
      </c>
      <c r="AP279">
        <v>0</v>
      </c>
      <c r="AQ279">
        <v>0.35</v>
      </c>
      <c r="AR279">
        <v>0</v>
      </c>
      <c r="AS279">
        <v>0</v>
      </c>
      <c r="AT279">
        <v>500</v>
      </c>
      <c r="AU279">
        <v>50</v>
      </c>
      <c r="AV279">
        <v>12.1</v>
      </c>
      <c r="AW279">
        <v>1.9961979999999998E-3</v>
      </c>
      <c r="AX279">
        <v>1.9961979999999998E-3</v>
      </c>
      <c r="AY279">
        <v>1.9607137E-2</v>
      </c>
      <c r="AZ279" t="s">
        <v>65</v>
      </c>
      <c r="BA279">
        <v>30</v>
      </c>
      <c r="BB279">
        <v>0</v>
      </c>
      <c r="BC279" t="s">
        <v>70</v>
      </c>
      <c r="BD279">
        <v>2.4500000000000002</v>
      </c>
      <c r="BE279" s="1">
        <v>400000</v>
      </c>
    </row>
    <row r="280" spans="1:57" x14ac:dyDescent="0.35">
      <c r="A280">
        <v>279</v>
      </c>
      <c r="B280">
        <v>0</v>
      </c>
      <c r="C280">
        <v>8760</v>
      </c>
      <c r="D280">
        <v>1</v>
      </c>
      <c r="E280">
        <v>1</v>
      </c>
      <c r="F280" t="s">
        <v>59</v>
      </c>
      <c r="G280" t="s">
        <v>60</v>
      </c>
      <c r="H280">
        <v>1.5</v>
      </c>
      <c r="I280">
        <v>0.42</v>
      </c>
      <c r="J280">
        <v>1</v>
      </c>
      <c r="K280">
        <v>0</v>
      </c>
      <c r="L280">
        <v>0.1569382000329273</v>
      </c>
      <c r="M280" t="b">
        <v>0</v>
      </c>
      <c r="N280" t="b">
        <v>0</v>
      </c>
      <c r="O280">
        <v>7</v>
      </c>
      <c r="P280">
        <v>200</v>
      </c>
      <c r="Q280">
        <v>10</v>
      </c>
      <c r="R280">
        <v>0</v>
      </c>
      <c r="S280">
        <v>1</v>
      </c>
      <c r="T280">
        <v>0</v>
      </c>
      <c r="U280" t="s">
        <v>61</v>
      </c>
      <c r="V280">
        <v>3</v>
      </c>
      <c r="W280">
        <v>0.37</v>
      </c>
      <c r="X280">
        <v>4</v>
      </c>
      <c r="Y280">
        <v>6</v>
      </c>
      <c r="Z280">
        <v>1970</v>
      </c>
      <c r="AA280">
        <v>1970</v>
      </c>
      <c r="AB280">
        <v>0</v>
      </c>
      <c r="AC280">
        <v>1</v>
      </c>
      <c r="AD280">
        <v>8</v>
      </c>
      <c r="AE280">
        <v>1</v>
      </c>
      <c r="AF280" t="s">
        <v>62</v>
      </c>
      <c r="AG280" t="s">
        <v>63</v>
      </c>
      <c r="AH280" t="s">
        <v>64</v>
      </c>
      <c r="AI280">
        <v>724000000</v>
      </c>
      <c r="AJ280">
        <v>54500000</v>
      </c>
      <c r="AK280">
        <v>30</v>
      </c>
      <c r="AL280">
        <v>3.0774509965451252E-2</v>
      </c>
      <c r="AM280">
        <v>17</v>
      </c>
      <c r="AN280">
        <v>2.8726844919786001</v>
      </c>
      <c r="AO280">
        <v>0.94747636882468178</v>
      </c>
      <c r="AP280">
        <v>0</v>
      </c>
      <c r="AQ280">
        <v>0.35</v>
      </c>
      <c r="AR280">
        <v>0</v>
      </c>
      <c r="AS280">
        <v>0</v>
      </c>
      <c r="AT280">
        <v>500</v>
      </c>
      <c r="AU280">
        <v>50</v>
      </c>
      <c r="AV280">
        <v>12.1</v>
      </c>
      <c r="AW280">
        <v>1.9961979999999998E-3</v>
      </c>
      <c r="AX280">
        <v>1.9961979999999998E-3</v>
      </c>
      <c r="AY280">
        <v>1.9607137E-2</v>
      </c>
      <c r="AZ280" t="s">
        <v>64</v>
      </c>
      <c r="BA280">
        <v>10</v>
      </c>
      <c r="BB280">
        <v>0</v>
      </c>
      <c r="BC280" t="s">
        <v>69</v>
      </c>
      <c r="BD280">
        <v>2.4500000000000002</v>
      </c>
      <c r="BE280" s="1">
        <v>400000</v>
      </c>
    </row>
    <row r="281" spans="1:57" x14ac:dyDescent="0.35">
      <c r="A281">
        <v>280</v>
      </c>
      <c r="B281">
        <v>0</v>
      </c>
      <c r="C281">
        <v>8760</v>
      </c>
      <c r="D281">
        <v>1</v>
      </c>
      <c r="E281">
        <v>1</v>
      </c>
      <c r="F281" t="s">
        <v>59</v>
      </c>
      <c r="G281" t="s">
        <v>60</v>
      </c>
      <c r="H281">
        <v>1.5</v>
      </c>
      <c r="I281">
        <v>0.42</v>
      </c>
      <c r="J281">
        <v>1</v>
      </c>
      <c r="K281">
        <v>0</v>
      </c>
      <c r="L281">
        <v>0.16944484322321199</v>
      </c>
      <c r="M281" t="b">
        <v>0</v>
      </c>
      <c r="N281" t="b">
        <v>0</v>
      </c>
      <c r="O281">
        <v>7</v>
      </c>
      <c r="P281">
        <v>200</v>
      </c>
      <c r="Q281">
        <v>10</v>
      </c>
      <c r="R281">
        <v>0</v>
      </c>
      <c r="S281">
        <v>1</v>
      </c>
      <c r="T281">
        <v>0</v>
      </c>
      <c r="U281" t="s">
        <v>61</v>
      </c>
      <c r="V281">
        <v>3</v>
      </c>
      <c r="W281">
        <v>0.37</v>
      </c>
      <c r="X281">
        <v>4</v>
      </c>
      <c r="Y281">
        <v>1</v>
      </c>
      <c r="Z281">
        <v>1970</v>
      </c>
      <c r="AA281">
        <v>1970</v>
      </c>
      <c r="AB281">
        <v>0</v>
      </c>
      <c r="AC281">
        <v>1</v>
      </c>
      <c r="AD281">
        <v>8</v>
      </c>
      <c r="AE281">
        <v>1</v>
      </c>
      <c r="AF281" t="s">
        <v>62</v>
      </c>
      <c r="AG281" t="s">
        <v>63</v>
      </c>
      <c r="AH281" t="s">
        <v>65</v>
      </c>
      <c r="AI281">
        <v>724000000</v>
      </c>
      <c r="AJ281">
        <v>54500000</v>
      </c>
      <c r="AK281">
        <v>30</v>
      </c>
      <c r="AL281">
        <v>2.8446801605166161E-2</v>
      </c>
      <c r="AM281">
        <v>14.047619047619047</v>
      </c>
      <c r="AN281">
        <v>1.4608464476699701</v>
      </c>
      <c r="AO281">
        <v>0.73805200209694477</v>
      </c>
      <c r="AP281">
        <v>0</v>
      </c>
      <c r="AQ281">
        <v>0.35</v>
      </c>
      <c r="AR281">
        <v>0</v>
      </c>
      <c r="AS281">
        <v>0</v>
      </c>
      <c r="AT281">
        <v>500</v>
      </c>
      <c r="AU281">
        <v>50</v>
      </c>
      <c r="AV281">
        <v>12.1</v>
      </c>
      <c r="AW281">
        <v>1.9961979999999998E-3</v>
      </c>
      <c r="AX281">
        <v>1.9961979999999998E-3</v>
      </c>
      <c r="AY281">
        <v>1.9607137E-2</v>
      </c>
      <c r="AZ281" t="s">
        <v>65</v>
      </c>
      <c r="BA281">
        <v>100</v>
      </c>
      <c r="BB281">
        <v>0</v>
      </c>
      <c r="BC281" t="s">
        <v>70</v>
      </c>
      <c r="BD281">
        <v>2</v>
      </c>
      <c r="BE281" s="1">
        <v>400000</v>
      </c>
    </row>
    <row r="282" spans="1:57" x14ac:dyDescent="0.35">
      <c r="A282">
        <v>281</v>
      </c>
      <c r="B282">
        <v>0</v>
      </c>
      <c r="C282">
        <v>8760</v>
      </c>
      <c r="D282">
        <v>1</v>
      </c>
      <c r="E282">
        <v>1</v>
      </c>
      <c r="F282" t="s">
        <v>59</v>
      </c>
      <c r="G282" t="s">
        <v>60</v>
      </c>
      <c r="H282">
        <v>1.5</v>
      </c>
      <c r="I282">
        <v>0.42</v>
      </c>
      <c r="J282">
        <v>1</v>
      </c>
      <c r="K282">
        <v>0</v>
      </c>
      <c r="L282">
        <v>4.4378411320365213E-2</v>
      </c>
      <c r="M282" t="b">
        <v>0</v>
      </c>
      <c r="N282" t="b">
        <v>0</v>
      </c>
      <c r="O282">
        <v>7</v>
      </c>
      <c r="P282">
        <v>200</v>
      </c>
      <c r="Q282">
        <v>10</v>
      </c>
      <c r="R282">
        <v>0</v>
      </c>
      <c r="S282">
        <v>1</v>
      </c>
      <c r="T282">
        <v>0</v>
      </c>
      <c r="U282" t="s">
        <v>61</v>
      </c>
      <c r="V282">
        <v>3</v>
      </c>
      <c r="W282">
        <v>0.37</v>
      </c>
      <c r="X282">
        <v>4</v>
      </c>
      <c r="Y282">
        <v>6</v>
      </c>
      <c r="Z282">
        <v>1970</v>
      </c>
      <c r="AA282">
        <v>1970</v>
      </c>
      <c r="AB282">
        <v>0</v>
      </c>
      <c r="AC282">
        <v>1</v>
      </c>
      <c r="AD282">
        <v>8</v>
      </c>
      <c r="AE282">
        <v>0.25</v>
      </c>
      <c r="AF282" t="s">
        <v>62</v>
      </c>
      <c r="AG282" t="s">
        <v>63</v>
      </c>
      <c r="AH282" t="s">
        <v>64</v>
      </c>
      <c r="AI282">
        <v>724000000</v>
      </c>
      <c r="AJ282">
        <v>54500000</v>
      </c>
      <c r="AK282">
        <v>30</v>
      </c>
      <c r="AL282">
        <v>1.4480551443455603E-2</v>
      </c>
      <c r="AM282">
        <v>8.1428571428571423</v>
      </c>
      <c r="AN282">
        <v>2.8726844919786001</v>
      </c>
      <c r="AO282">
        <v>1.3663251022801557</v>
      </c>
      <c r="AP282">
        <v>0</v>
      </c>
      <c r="AQ282">
        <v>0.35</v>
      </c>
      <c r="AR282">
        <v>0</v>
      </c>
      <c r="AS282">
        <v>0</v>
      </c>
      <c r="AT282">
        <v>500</v>
      </c>
      <c r="AU282">
        <v>50</v>
      </c>
      <c r="AV282">
        <v>12.1</v>
      </c>
      <c r="AW282">
        <v>1.9961979999999998E-3</v>
      </c>
      <c r="AX282">
        <v>1.9961979999999998E-3</v>
      </c>
      <c r="AY282">
        <v>1.9607137E-2</v>
      </c>
      <c r="AZ282" t="s">
        <v>65</v>
      </c>
      <c r="BA282">
        <v>10</v>
      </c>
      <c r="BB282">
        <v>0</v>
      </c>
      <c r="BC282" t="s">
        <v>67</v>
      </c>
      <c r="BD282">
        <v>3.05</v>
      </c>
      <c r="BE282" s="1">
        <v>400000</v>
      </c>
    </row>
    <row r="283" spans="1:57" x14ac:dyDescent="0.35">
      <c r="A283">
        <v>282</v>
      </c>
      <c r="B283">
        <v>0</v>
      </c>
      <c r="C283">
        <v>8760</v>
      </c>
      <c r="D283">
        <v>1</v>
      </c>
      <c r="E283">
        <v>1</v>
      </c>
      <c r="F283" t="s">
        <v>59</v>
      </c>
      <c r="G283" t="s">
        <v>60</v>
      </c>
      <c r="H283">
        <v>1.5</v>
      </c>
      <c r="I283">
        <v>0.42</v>
      </c>
      <c r="J283">
        <v>1</v>
      </c>
      <c r="K283">
        <v>0</v>
      </c>
      <c r="L283">
        <v>0.13817823524750028</v>
      </c>
      <c r="M283" t="b">
        <v>0</v>
      </c>
      <c r="N283" t="b">
        <v>0</v>
      </c>
      <c r="O283">
        <v>7</v>
      </c>
      <c r="P283">
        <v>200</v>
      </c>
      <c r="Q283">
        <v>10</v>
      </c>
      <c r="R283">
        <v>0</v>
      </c>
      <c r="S283">
        <v>1</v>
      </c>
      <c r="T283">
        <v>0</v>
      </c>
      <c r="U283" t="s">
        <v>61</v>
      </c>
      <c r="V283">
        <v>3</v>
      </c>
      <c r="W283">
        <v>0.37</v>
      </c>
      <c r="X283">
        <v>4</v>
      </c>
      <c r="Y283">
        <v>1</v>
      </c>
      <c r="Z283">
        <v>1970</v>
      </c>
      <c r="AA283">
        <v>1970</v>
      </c>
      <c r="AB283">
        <v>0</v>
      </c>
      <c r="AC283">
        <v>1</v>
      </c>
      <c r="AD283">
        <v>8</v>
      </c>
      <c r="AE283">
        <v>1</v>
      </c>
      <c r="AF283" t="s">
        <v>62</v>
      </c>
      <c r="AG283" t="s">
        <v>63</v>
      </c>
      <c r="AH283" t="s">
        <v>65</v>
      </c>
      <c r="AI283">
        <v>724000000</v>
      </c>
      <c r="AJ283">
        <v>54500000</v>
      </c>
      <c r="AK283">
        <v>30</v>
      </c>
      <c r="AL283">
        <v>3.1938364145593798E-2</v>
      </c>
      <c r="AM283">
        <v>15.81904761904762</v>
      </c>
      <c r="AN283">
        <v>1.6020302521008332</v>
      </c>
      <c r="AO283">
        <v>1.2092568272343529</v>
      </c>
      <c r="AP283">
        <v>0</v>
      </c>
      <c r="AQ283">
        <v>0.35</v>
      </c>
      <c r="AR283">
        <v>0</v>
      </c>
      <c r="AS283">
        <v>0</v>
      </c>
      <c r="AT283">
        <v>500</v>
      </c>
      <c r="AU283">
        <v>50</v>
      </c>
      <c r="AV283">
        <v>12.1</v>
      </c>
      <c r="AW283">
        <v>1.9961979999999998E-3</v>
      </c>
      <c r="AX283">
        <v>1.9961979999999998E-3</v>
      </c>
      <c r="AY283">
        <v>1.9607137E-2</v>
      </c>
      <c r="AZ283" t="s">
        <v>64</v>
      </c>
      <c r="BA283">
        <v>30</v>
      </c>
      <c r="BB283">
        <v>0</v>
      </c>
      <c r="BC283" t="s">
        <v>69</v>
      </c>
      <c r="BD283">
        <v>4.55</v>
      </c>
      <c r="BE283" s="1">
        <v>400000</v>
      </c>
    </row>
    <row r="284" spans="1:57" x14ac:dyDescent="0.35">
      <c r="A284">
        <v>283</v>
      </c>
      <c r="B284">
        <v>0</v>
      </c>
      <c r="C284">
        <v>8760</v>
      </c>
      <c r="D284">
        <v>1</v>
      </c>
      <c r="E284">
        <v>1</v>
      </c>
      <c r="F284" t="s">
        <v>59</v>
      </c>
      <c r="G284" t="s">
        <v>60</v>
      </c>
      <c r="H284">
        <v>1.5</v>
      </c>
      <c r="I284">
        <v>0.42</v>
      </c>
      <c r="J284">
        <v>1</v>
      </c>
      <c r="K284">
        <v>0</v>
      </c>
      <c r="L284">
        <v>0.16944484322321199</v>
      </c>
      <c r="M284" t="b">
        <v>0</v>
      </c>
      <c r="N284" t="b">
        <v>0</v>
      </c>
      <c r="O284">
        <v>7</v>
      </c>
      <c r="P284">
        <v>200</v>
      </c>
      <c r="Q284">
        <v>10</v>
      </c>
      <c r="R284">
        <v>0</v>
      </c>
      <c r="S284">
        <v>1</v>
      </c>
      <c r="T284">
        <v>0</v>
      </c>
      <c r="U284" t="s">
        <v>61</v>
      </c>
      <c r="V284">
        <v>3</v>
      </c>
      <c r="W284">
        <v>0.37</v>
      </c>
      <c r="X284">
        <v>4</v>
      </c>
      <c r="Y284">
        <v>1</v>
      </c>
      <c r="Z284">
        <v>1970</v>
      </c>
      <c r="AA284">
        <v>1970</v>
      </c>
      <c r="AB284">
        <v>0</v>
      </c>
      <c r="AC284">
        <v>1</v>
      </c>
      <c r="AD284">
        <v>8</v>
      </c>
      <c r="AE284">
        <v>0.25</v>
      </c>
      <c r="AF284" t="s">
        <v>62</v>
      </c>
      <c r="AG284" t="s">
        <v>63</v>
      </c>
      <c r="AH284" t="s">
        <v>64</v>
      </c>
      <c r="AI284">
        <v>724000000</v>
      </c>
      <c r="AJ284">
        <v>54500000</v>
      </c>
      <c r="AK284">
        <v>30</v>
      </c>
      <c r="AL284">
        <v>3.1938364145593798E-2</v>
      </c>
      <c r="AM284">
        <v>5.78095238095238</v>
      </c>
      <c r="AN284">
        <v>2.8726844919786001</v>
      </c>
      <c r="AO284">
        <v>0.47627154368727354</v>
      </c>
      <c r="AP284">
        <v>0</v>
      </c>
      <c r="AQ284">
        <v>0.35</v>
      </c>
      <c r="AR284">
        <v>0</v>
      </c>
      <c r="AS284">
        <v>0</v>
      </c>
      <c r="AT284">
        <v>500</v>
      </c>
      <c r="AU284">
        <v>50</v>
      </c>
      <c r="AV284">
        <v>12.1</v>
      </c>
      <c r="AW284">
        <v>1.9961979999999998E-3</v>
      </c>
      <c r="AX284">
        <v>1.9961979999999998E-3</v>
      </c>
      <c r="AY284">
        <v>1.9607137E-2</v>
      </c>
      <c r="AZ284" t="s">
        <v>64</v>
      </c>
      <c r="BA284">
        <v>30</v>
      </c>
      <c r="BB284">
        <v>0</v>
      </c>
      <c r="BC284" t="s">
        <v>67</v>
      </c>
      <c r="BD284">
        <v>2.75</v>
      </c>
      <c r="BE284" s="1">
        <v>400000</v>
      </c>
    </row>
    <row r="285" spans="1:57" x14ac:dyDescent="0.35">
      <c r="A285">
        <v>284</v>
      </c>
      <c r="B285">
        <v>0</v>
      </c>
      <c r="C285">
        <v>8760</v>
      </c>
      <c r="D285">
        <v>1</v>
      </c>
      <c r="E285">
        <v>1</v>
      </c>
      <c r="F285" t="s">
        <v>59</v>
      </c>
      <c r="G285" t="s">
        <v>60</v>
      </c>
      <c r="H285">
        <v>1.5</v>
      </c>
      <c r="I285">
        <v>0.42</v>
      </c>
      <c r="J285">
        <v>1</v>
      </c>
      <c r="K285">
        <v>0</v>
      </c>
      <c r="L285">
        <v>0.1569382000329273</v>
      </c>
      <c r="M285" t="b">
        <v>0</v>
      </c>
      <c r="N285" t="b">
        <v>0</v>
      </c>
      <c r="O285">
        <v>7</v>
      </c>
      <c r="P285">
        <v>200</v>
      </c>
      <c r="Q285">
        <v>10</v>
      </c>
      <c r="R285">
        <v>0</v>
      </c>
      <c r="S285">
        <v>1</v>
      </c>
      <c r="T285">
        <v>0</v>
      </c>
      <c r="U285" t="s">
        <v>61</v>
      </c>
      <c r="V285">
        <v>3</v>
      </c>
      <c r="W285">
        <v>0.37</v>
      </c>
      <c r="X285">
        <v>4</v>
      </c>
      <c r="Y285">
        <v>1</v>
      </c>
      <c r="Z285">
        <v>1970</v>
      </c>
      <c r="AA285">
        <v>1970</v>
      </c>
      <c r="AB285">
        <v>0</v>
      </c>
      <c r="AC285">
        <v>1</v>
      </c>
      <c r="AD285">
        <v>8</v>
      </c>
      <c r="AE285">
        <v>1</v>
      </c>
      <c r="AF285" t="s">
        <v>62</v>
      </c>
      <c r="AG285" t="s">
        <v>63</v>
      </c>
      <c r="AH285" t="s">
        <v>65</v>
      </c>
      <c r="AI285">
        <v>724000000</v>
      </c>
      <c r="AJ285">
        <v>54500000</v>
      </c>
      <c r="AK285">
        <v>30</v>
      </c>
      <c r="AL285">
        <v>3.1938364145593798E-2</v>
      </c>
      <c r="AM285">
        <v>17</v>
      </c>
      <c r="AN285">
        <v>2.8726844919786001</v>
      </c>
      <c r="AO285">
        <v>0.42391545200533931</v>
      </c>
      <c r="AP285">
        <v>0</v>
      </c>
      <c r="AQ285">
        <v>0.35</v>
      </c>
      <c r="AR285">
        <v>0</v>
      </c>
      <c r="AS285">
        <v>0</v>
      </c>
      <c r="AT285">
        <v>500</v>
      </c>
      <c r="AU285">
        <v>50</v>
      </c>
      <c r="AV285">
        <v>12.1</v>
      </c>
      <c r="AW285">
        <v>1.9961979999999998E-3</v>
      </c>
      <c r="AX285">
        <v>1.9961979999999998E-3</v>
      </c>
      <c r="AY285">
        <v>1.9607137E-2</v>
      </c>
      <c r="AZ285" t="s">
        <v>65</v>
      </c>
      <c r="BA285">
        <v>10</v>
      </c>
      <c r="BB285">
        <v>0</v>
      </c>
      <c r="BC285" t="s">
        <v>67</v>
      </c>
      <c r="BD285">
        <v>5</v>
      </c>
      <c r="BE285" s="1">
        <v>400000</v>
      </c>
    </row>
    <row r="286" spans="1:57" x14ac:dyDescent="0.35">
      <c r="A286">
        <v>285</v>
      </c>
      <c r="B286">
        <v>0</v>
      </c>
      <c r="C286">
        <v>8760</v>
      </c>
      <c r="D286">
        <v>1</v>
      </c>
      <c r="E286">
        <v>1</v>
      </c>
      <c r="F286" t="s">
        <v>59</v>
      </c>
      <c r="G286" t="s">
        <v>60</v>
      </c>
      <c r="H286">
        <v>1.5</v>
      </c>
      <c r="I286">
        <v>0.42</v>
      </c>
      <c r="J286">
        <v>1</v>
      </c>
      <c r="K286">
        <v>0</v>
      </c>
      <c r="L286">
        <v>7.5645019296076907E-2</v>
      </c>
      <c r="M286" t="b">
        <v>0</v>
      </c>
      <c r="N286" t="b">
        <v>0</v>
      </c>
      <c r="O286">
        <v>7</v>
      </c>
      <c r="P286">
        <v>200</v>
      </c>
      <c r="Q286">
        <v>10</v>
      </c>
      <c r="R286">
        <v>0</v>
      </c>
      <c r="S286">
        <v>1</v>
      </c>
      <c r="T286">
        <v>0</v>
      </c>
      <c r="U286" t="s">
        <v>61</v>
      </c>
      <c r="V286">
        <v>3</v>
      </c>
      <c r="W286">
        <v>0.37</v>
      </c>
      <c r="X286">
        <v>4</v>
      </c>
      <c r="Y286">
        <v>2</v>
      </c>
      <c r="Z286">
        <v>1970</v>
      </c>
      <c r="AA286">
        <v>1970</v>
      </c>
      <c r="AB286">
        <v>0</v>
      </c>
      <c r="AC286">
        <v>1</v>
      </c>
      <c r="AD286">
        <v>8</v>
      </c>
      <c r="AE286">
        <v>1</v>
      </c>
      <c r="AF286" t="s">
        <v>62</v>
      </c>
      <c r="AG286" t="s">
        <v>63</v>
      </c>
      <c r="AH286" t="s">
        <v>65</v>
      </c>
      <c r="AI286">
        <v>724000000</v>
      </c>
      <c r="AJ286">
        <v>54500000</v>
      </c>
      <c r="AK286">
        <v>30</v>
      </c>
      <c r="AL286">
        <v>2.8446801605166161E-2</v>
      </c>
      <c r="AM286">
        <v>10.504761904761905</v>
      </c>
      <c r="AN286">
        <v>2.8726844919786001</v>
      </c>
      <c r="AO286">
        <v>0.73805200209694477</v>
      </c>
      <c r="AP286">
        <v>0</v>
      </c>
      <c r="AQ286">
        <v>0.35</v>
      </c>
      <c r="AR286">
        <v>0</v>
      </c>
      <c r="AS286">
        <v>0</v>
      </c>
      <c r="AT286">
        <v>500</v>
      </c>
      <c r="AU286">
        <v>50</v>
      </c>
      <c r="AV286">
        <v>12.1</v>
      </c>
      <c r="AW286">
        <v>1.9961979999999998E-3</v>
      </c>
      <c r="AX286">
        <v>1.9961979999999998E-3</v>
      </c>
      <c r="AY286">
        <v>1.9607137E-2</v>
      </c>
      <c r="AZ286" t="s">
        <v>64</v>
      </c>
      <c r="BA286">
        <v>30</v>
      </c>
      <c r="BB286">
        <v>0</v>
      </c>
      <c r="BC286" t="s">
        <v>70</v>
      </c>
      <c r="BD286">
        <v>2.2999999999999998</v>
      </c>
      <c r="BE286" s="1">
        <v>400000</v>
      </c>
    </row>
    <row r="287" spans="1:57" x14ac:dyDescent="0.35">
      <c r="A287">
        <v>286</v>
      </c>
      <c r="B287">
        <v>0</v>
      </c>
      <c r="C287">
        <v>8760</v>
      </c>
      <c r="D287">
        <v>1</v>
      </c>
      <c r="E287">
        <v>1</v>
      </c>
      <c r="F287" t="s">
        <v>59</v>
      </c>
      <c r="G287" t="s">
        <v>60</v>
      </c>
      <c r="H287">
        <v>1.5</v>
      </c>
      <c r="I287">
        <v>0.42</v>
      </c>
      <c r="J287">
        <v>1</v>
      </c>
      <c r="K287">
        <v>0</v>
      </c>
      <c r="L287">
        <v>0.11941827046207328</v>
      </c>
      <c r="M287" t="b">
        <v>0</v>
      </c>
      <c r="N287" t="b">
        <v>0</v>
      </c>
      <c r="O287">
        <v>7</v>
      </c>
      <c r="P287">
        <v>200</v>
      </c>
      <c r="Q287">
        <v>10</v>
      </c>
      <c r="R287">
        <v>0</v>
      </c>
      <c r="S287">
        <v>1</v>
      </c>
      <c r="T287">
        <v>0</v>
      </c>
      <c r="U287" t="s">
        <v>61</v>
      </c>
      <c r="V287">
        <v>3</v>
      </c>
      <c r="W287">
        <v>0.37</v>
      </c>
      <c r="X287">
        <v>4</v>
      </c>
      <c r="Y287">
        <v>5</v>
      </c>
      <c r="Z287">
        <v>1970</v>
      </c>
      <c r="AA287">
        <v>1970</v>
      </c>
      <c r="AB287">
        <v>0</v>
      </c>
      <c r="AC287">
        <v>1</v>
      </c>
      <c r="AD287">
        <v>8</v>
      </c>
      <c r="AE287">
        <v>1</v>
      </c>
      <c r="AF287" t="s">
        <v>62</v>
      </c>
      <c r="AG287" t="s">
        <v>63</v>
      </c>
      <c r="AH287" t="s">
        <v>64</v>
      </c>
      <c r="AI287">
        <v>724000000</v>
      </c>
      <c r="AJ287">
        <v>54500000</v>
      </c>
      <c r="AK287">
        <v>30</v>
      </c>
      <c r="AL287">
        <v>1.215284308317051E-2</v>
      </c>
      <c r="AM287">
        <v>17</v>
      </c>
      <c r="AN287">
        <v>2.8726844919786001</v>
      </c>
      <c r="AO287">
        <v>0.79040809377887911</v>
      </c>
      <c r="AP287">
        <v>0</v>
      </c>
      <c r="AQ287">
        <v>0.35</v>
      </c>
      <c r="AR287">
        <v>0</v>
      </c>
      <c r="AS287">
        <v>0</v>
      </c>
      <c r="AT287">
        <v>500</v>
      </c>
      <c r="AU287">
        <v>50</v>
      </c>
      <c r="AV287">
        <v>12.1</v>
      </c>
      <c r="AW287">
        <v>1.9961979999999998E-3</v>
      </c>
      <c r="AX287">
        <v>1.9961979999999998E-3</v>
      </c>
      <c r="AY287">
        <v>1.9607137E-2</v>
      </c>
      <c r="AZ287" t="s">
        <v>65</v>
      </c>
      <c r="BA287">
        <v>100</v>
      </c>
      <c r="BB287">
        <v>0</v>
      </c>
      <c r="BC287" t="s">
        <v>68</v>
      </c>
      <c r="BD287">
        <v>2.15</v>
      </c>
      <c r="BE287" s="1">
        <v>400000</v>
      </c>
    </row>
    <row r="288" spans="1:57" x14ac:dyDescent="0.35">
      <c r="A288">
        <v>287</v>
      </c>
      <c r="B288">
        <v>0</v>
      </c>
      <c r="C288">
        <v>8760</v>
      </c>
      <c r="D288">
        <v>1</v>
      </c>
      <c r="E288">
        <v>1</v>
      </c>
      <c r="F288" t="s">
        <v>59</v>
      </c>
      <c r="G288" t="s">
        <v>60</v>
      </c>
      <c r="H288">
        <v>1.5</v>
      </c>
      <c r="I288">
        <v>0.42</v>
      </c>
      <c r="J288">
        <v>1</v>
      </c>
      <c r="K288">
        <v>0</v>
      </c>
      <c r="L288">
        <v>0.11941827046207328</v>
      </c>
      <c r="M288" t="b">
        <v>0</v>
      </c>
      <c r="N288" t="b">
        <v>0</v>
      </c>
      <c r="O288">
        <v>7</v>
      </c>
      <c r="P288">
        <v>200</v>
      </c>
      <c r="Q288">
        <v>10</v>
      </c>
      <c r="R288">
        <v>0</v>
      </c>
      <c r="S288">
        <v>1</v>
      </c>
      <c r="T288">
        <v>0</v>
      </c>
      <c r="U288" t="s">
        <v>61</v>
      </c>
      <c r="V288">
        <v>3</v>
      </c>
      <c r="W288">
        <v>0.37</v>
      </c>
      <c r="X288">
        <v>4</v>
      </c>
      <c r="Y288">
        <v>6</v>
      </c>
      <c r="Z288">
        <v>1970</v>
      </c>
      <c r="AA288">
        <v>1970</v>
      </c>
      <c r="AB288">
        <v>0</v>
      </c>
      <c r="AC288">
        <v>1</v>
      </c>
      <c r="AD288">
        <v>8</v>
      </c>
      <c r="AE288">
        <v>0.25</v>
      </c>
      <c r="AF288" t="s">
        <v>62</v>
      </c>
      <c r="AG288" t="s">
        <v>63</v>
      </c>
      <c r="AH288" t="s">
        <v>64</v>
      </c>
      <c r="AI288">
        <v>724000000</v>
      </c>
      <c r="AJ288">
        <v>54500000</v>
      </c>
      <c r="AK288">
        <v>30</v>
      </c>
      <c r="AL288">
        <v>1.7972113983883244E-2</v>
      </c>
      <c r="AM288">
        <v>13.457142857142857</v>
      </c>
      <c r="AN288">
        <v>1.8138059587471276</v>
      </c>
      <c r="AO288">
        <v>1.2616129189162872</v>
      </c>
      <c r="AP288">
        <v>0</v>
      </c>
      <c r="AQ288">
        <v>0.35</v>
      </c>
      <c r="AR288">
        <v>0</v>
      </c>
      <c r="AS288">
        <v>0</v>
      </c>
      <c r="AT288">
        <v>500</v>
      </c>
      <c r="AU288">
        <v>50</v>
      </c>
      <c r="AV288">
        <v>12.1</v>
      </c>
      <c r="AW288">
        <v>1.9961979999999998E-3</v>
      </c>
      <c r="AX288">
        <v>1.9961979999999998E-3</v>
      </c>
      <c r="AY288">
        <v>1.9607137E-2</v>
      </c>
      <c r="AZ288" t="s">
        <v>65</v>
      </c>
      <c r="BA288">
        <v>30</v>
      </c>
      <c r="BB288">
        <v>0</v>
      </c>
      <c r="BC288" t="s">
        <v>70</v>
      </c>
      <c r="BD288">
        <v>2.75</v>
      </c>
      <c r="BE288" s="1">
        <v>400000</v>
      </c>
    </row>
    <row r="289" spans="1:57" x14ac:dyDescent="0.35">
      <c r="A289">
        <v>288</v>
      </c>
      <c r="B289">
        <v>0</v>
      </c>
      <c r="C289">
        <v>8760</v>
      </c>
      <c r="D289">
        <v>1</v>
      </c>
      <c r="E289">
        <v>1</v>
      </c>
      <c r="F289" t="s">
        <v>59</v>
      </c>
      <c r="G289" t="s">
        <v>60</v>
      </c>
      <c r="H289">
        <v>1.5</v>
      </c>
      <c r="I289">
        <v>0.42</v>
      </c>
      <c r="J289">
        <v>1</v>
      </c>
      <c r="K289">
        <v>0</v>
      </c>
      <c r="L289">
        <v>0.15068487843778497</v>
      </c>
      <c r="M289" t="b">
        <v>0</v>
      </c>
      <c r="N289" t="b">
        <v>0</v>
      </c>
      <c r="O289">
        <v>7</v>
      </c>
      <c r="P289">
        <v>200</v>
      </c>
      <c r="Q289">
        <v>10</v>
      </c>
      <c r="R289">
        <v>0</v>
      </c>
      <c r="S289">
        <v>1</v>
      </c>
      <c r="T289">
        <v>0</v>
      </c>
      <c r="U289" t="s">
        <v>61</v>
      </c>
      <c r="V289">
        <v>3</v>
      </c>
      <c r="W289">
        <v>0.37</v>
      </c>
      <c r="X289">
        <v>4</v>
      </c>
      <c r="Y289">
        <v>6</v>
      </c>
      <c r="Z289">
        <v>1970</v>
      </c>
      <c r="AA289">
        <v>1970</v>
      </c>
      <c r="AB289">
        <v>0</v>
      </c>
      <c r="AC289">
        <v>1</v>
      </c>
      <c r="AD289">
        <v>8</v>
      </c>
      <c r="AE289">
        <v>1</v>
      </c>
      <c r="AF289" t="s">
        <v>62</v>
      </c>
      <c r="AG289" t="s">
        <v>63</v>
      </c>
      <c r="AH289" t="s">
        <v>64</v>
      </c>
      <c r="AI289">
        <v>724000000</v>
      </c>
      <c r="AJ289">
        <v>54500000</v>
      </c>
      <c r="AK289">
        <v>30</v>
      </c>
      <c r="AL289">
        <v>2.146367652431088E-2</v>
      </c>
      <c r="AM289">
        <v>16.409523809523812</v>
      </c>
      <c r="AN289">
        <v>1.6726221543162647</v>
      </c>
      <c r="AO289">
        <v>0.37155936032340509</v>
      </c>
      <c r="AP289">
        <v>0</v>
      </c>
      <c r="AQ289">
        <v>0.35</v>
      </c>
      <c r="AR289">
        <v>0</v>
      </c>
      <c r="AS289">
        <v>0</v>
      </c>
      <c r="AT289">
        <v>500</v>
      </c>
      <c r="AU289">
        <v>50</v>
      </c>
      <c r="AV289">
        <v>12.1</v>
      </c>
      <c r="AW289">
        <v>1.9961979999999998E-3</v>
      </c>
      <c r="AX289">
        <v>1.9961979999999998E-3</v>
      </c>
      <c r="AY289">
        <v>1.9607137E-2</v>
      </c>
      <c r="AZ289" t="s">
        <v>64</v>
      </c>
      <c r="BA289">
        <v>10</v>
      </c>
      <c r="BB289">
        <v>0</v>
      </c>
      <c r="BC289" t="s">
        <v>70</v>
      </c>
      <c r="BD289">
        <v>5</v>
      </c>
      <c r="BE289" s="1">
        <v>400000</v>
      </c>
    </row>
    <row r="290" spans="1:57" x14ac:dyDescent="0.35">
      <c r="A290">
        <v>289</v>
      </c>
      <c r="B290">
        <v>0</v>
      </c>
      <c r="C290">
        <v>8760</v>
      </c>
      <c r="D290">
        <v>1</v>
      </c>
      <c r="E290">
        <v>1</v>
      </c>
      <c r="F290" t="s">
        <v>59</v>
      </c>
      <c r="G290" t="s">
        <v>60</v>
      </c>
      <c r="H290">
        <v>1.5</v>
      </c>
      <c r="I290">
        <v>0.42</v>
      </c>
      <c r="J290">
        <v>1</v>
      </c>
      <c r="K290">
        <v>0</v>
      </c>
      <c r="L290">
        <v>4.4378411320365213E-2</v>
      </c>
      <c r="M290" t="b">
        <v>0</v>
      </c>
      <c r="N290" t="b">
        <v>0</v>
      </c>
      <c r="O290">
        <v>7</v>
      </c>
      <c r="P290">
        <v>200</v>
      </c>
      <c r="Q290">
        <v>10</v>
      </c>
      <c r="R290">
        <v>0</v>
      </c>
      <c r="S290">
        <v>1</v>
      </c>
      <c r="T290">
        <v>0</v>
      </c>
      <c r="U290" t="s">
        <v>61</v>
      </c>
      <c r="V290">
        <v>3</v>
      </c>
      <c r="W290">
        <v>0.37</v>
      </c>
      <c r="X290">
        <v>4</v>
      </c>
      <c r="Y290">
        <v>6</v>
      </c>
      <c r="Z290">
        <v>1970</v>
      </c>
      <c r="AA290">
        <v>1970</v>
      </c>
      <c r="AB290">
        <v>0</v>
      </c>
      <c r="AC290">
        <v>1</v>
      </c>
      <c r="AD290">
        <v>8</v>
      </c>
      <c r="AE290">
        <v>0.25</v>
      </c>
      <c r="AF290" t="s">
        <v>62</v>
      </c>
      <c r="AG290" t="s">
        <v>63</v>
      </c>
      <c r="AH290" t="s">
        <v>64</v>
      </c>
      <c r="AI290">
        <v>724000000</v>
      </c>
      <c r="AJ290">
        <v>54500000</v>
      </c>
      <c r="AK290">
        <v>30</v>
      </c>
      <c r="AL290">
        <v>8.6612805427428718E-3</v>
      </c>
      <c r="AM290">
        <v>9.9142857142857146</v>
      </c>
      <c r="AN290">
        <v>1.5314383498854016</v>
      </c>
      <c r="AO290">
        <v>1.0521885521885503</v>
      </c>
      <c r="AP290">
        <v>0</v>
      </c>
      <c r="AQ290">
        <v>0.35</v>
      </c>
      <c r="AR290">
        <v>0</v>
      </c>
      <c r="AS290">
        <v>0</v>
      </c>
      <c r="AT290">
        <v>500</v>
      </c>
      <c r="AU290">
        <v>50</v>
      </c>
      <c r="AV290">
        <v>12.1</v>
      </c>
      <c r="AW290">
        <v>1.9961979999999998E-3</v>
      </c>
      <c r="AX290">
        <v>1.9961979999999998E-3</v>
      </c>
      <c r="AY290">
        <v>1.9607137E-2</v>
      </c>
      <c r="AZ290" t="s">
        <v>64</v>
      </c>
      <c r="BA290">
        <v>30</v>
      </c>
      <c r="BB290">
        <v>0</v>
      </c>
      <c r="BC290" t="s">
        <v>67</v>
      </c>
      <c r="BD290">
        <v>5</v>
      </c>
      <c r="BE290" s="1">
        <v>400000</v>
      </c>
    </row>
    <row r="291" spans="1:57" x14ac:dyDescent="0.35">
      <c r="A291">
        <v>290</v>
      </c>
      <c r="B291">
        <v>0</v>
      </c>
      <c r="C291">
        <v>8760</v>
      </c>
      <c r="D291">
        <v>1</v>
      </c>
      <c r="E291">
        <v>1</v>
      </c>
      <c r="F291" t="s">
        <v>59</v>
      </c>
      <c r="G291" t="s">
        <v>60</v>
      </c>
      <c r="H291">
        <v>1.5</v>
      </c>
      <c r="I291">
        <v>0.42</v>
      </c>
      <c r="J291">
        <v>1</v>
      </c>
      <c r="K291">
        <v>0</v>
      </c>
      <c r="L291">
        <v>4.4378411320365213E-2</v>
      </c>
      <c r="M291" t="b">
        <v>0</v>
      </c>
      <c r="N291" t="b">
        <v>0</v>
      </c>
      <c r="O291">
        <v>7</v>
      </c>
      <c r="P291">
        <v>200</v>
      </c>
      <c r="Q291">
        <v>10</v>
      </c>
      <c r="R291">
        <v>0</v>
      </c>
      <c r="S291">
        <v>1</v>
      </c>
      <c r="T291">
        <v>0</v>
      </c>
      <c r="U291" t="s">
        <v>61</v>
      </c>
      <c r="V291">
        <v>3</v>
      </c>
      <c r="W291">
        <v>0.37</v>
      </c>
      <c r="X291">
        <v>4</v>
      </c>
      <c r="Y291">
        <v>2</v>
      </c>
      <c r="Z291">
        <v>1970</v>
      </c>
      <c r="AA291">
        <v>1970</v>
      </c>
      <c r="AB291">
        <v>0</v>
      </c>
      <c r="AC291">
        <v>1</v>
      </c>
      <c r="AD291">
        <v>8</v>
      </c>
      <c r="AE291">
        <v>0.5</v>
      </c>
      <c r="AF291" t="s">
        <v>62</v>
      </c>
      <c r="AG291" t="s">
        <v>63</v>
      </c>
      <c r="AH291" t="s">
        <v>64</v>
      </c>
      <c r="AI291">
        <v>724000000</v>
      </c>
      <c r="AJ291">
        <v>54500000</v>
      </c>
      <c r="AK291">
        <v>30</v>
      </c>
      <c r="AL291">
        <v>2.6119093244881066E-2</v>
      </c>
      <c r="AM291">
        <v>5.1904761904761898</v>
      </c>
      <c r="AN291">
        <v>1.9549897631779907</v>
      </c>
      <c r="AO291">
        <v>1.41868119396209</v>
      </c>
      <c r="AP291">
        <v>0</v>
      </c>
      <c r="AQ291">
        <v>0.35</v>
      </c>
      <c r="AR291">
        <v>0</v>
      </c>
      <c r="AS291">
        <v>0</v>
      </c>
      <c r="AT291">
        <v>500</v>
      </c>
      <c r="AU291">
        <v>50</v>
      </c>
      <c r="AV291">
        <v>12.1</v>
      </c>
      <c r="AW291">
        <v>1.9961979999999998E-3</v>
      </c>
      <c r="AX291">
        <v>1.9961979999999998E-3</v>
      </c>
      <c r="AY291">
        <v>1.9607137E-2</v>
      </c>
      <c r="AZ291" t="s">
        <v>65</v>
      </c>
      <c r="BA291">
        <v>10</v>
      </c>
      <c r="BB291">
        <v>0</v>
      </c>
      <c r="BC291" t="s">
        <v>70</v>
      </c>
      <c r="BD291">
        <v>4.7</v>
      </c>
      <c r="BE291" s="1">
        <v>400000</v>
      </c>
    </row>
    <row r="292" spans="1:57" x14ac:dyDescent="0.35">
      <c r="A292">
        <v>291</v>
      </c>
      <c r="B292">
        <v>0</v>
      </c>
      <c r="C292">
        <v>8760</v>
      </c>
      <c r="D292">
        <v>1</v>
      </c>
      <c r="E292">
        <v>1</v>
      </c>
      <c r="F292" t="s">
        <v>59</v>
      </c>
      <c r="G292" t="s">
        <v>60</v>
      </c>
      <c r="H292">
        <v>1.5</v>
      </c>
      <c r="I292">
        <v>0.42</v>
      </c>
      <c r="J292">
        <v>1</v>
      </c>
      <c r="K292">
        <v>0</v>
      </c>
      <c r="L292">
        <v>0.1569382000329273</v>
      </c>
      <c r="M292" t="b">
        <v>0</v>
      </c>
      <c r="N292" t="b">
        <v>0</v>
      </c>
      <c r="O292">
        <v>7</v>
      </c>
      <c r="P292">
        <v>200</v>
      </c>
      <c r="Q292">
        <v>10</v>
      </c>
      <c r="R292">
        <v>0</v>
      </c>
      <c r="S292">
        <v>1</v>
      </c>
      <c r="T292">
        <v>0</v>
      </c>
      <c r="U292" t="s">
        <v>61</v>
      </c>
      <c r="V292">
        <v>3</v>
      </c>
      <c r="W292">
        <v>0.37</v>
      </c>
      <c r="X292">
        <v>4</v>
      </c>
      <c r="Y292">
        <v>6</v>
      </c>
      <c r="Z292">
        <v>1970</v>
      </c>
      <c r="AA292">
        <v>1970</v>
      </c>
      <c r="AB292">
        <v>0</v>
      </c>
      <c r="AC292">
        <v>1</v>
      </c>
      <c r="AD292">
        <v>8</v>
      </c>
      <c r="AE292">
        <v>1</v>
      </c>
      <c r="AF292" t="s">
        <v>62</v>
      </c>
      <c r="AG292" t="s">
        <v>63</v>
      </c>
      <c r="AH292" t="s">
        <v>65</v>
      </c>
      <c r="AI292">
        <v>724000000</v>
      </c>
      <c r="AJ292">
        <v>54500000</v>
      </c>
      <c r="AK292">
        <v>30</v>
      </c>
      <c r="AL292">
        <v>2.9610655785308707E-2</v>
      </c>
      <c r="AM292">
        <v>8.7333333333333325</v>
      </c>
      <c r="AN292">
        <v>1.5314383498854016</v>
      </c>
      <c r="AO292">
        <v>0.37155936032340509</v>
      </c>
      <c r="AP292">
        <v>0</v>
      </c>
      <c r="AQ292">
        <v>0.35</v>
      </c>
      <c r="AR292">
        <v>0</v>
      </c>
      <c r="AS292">
        <v>0</v>
      </c>
      <c r="AT292">
        <v>500</v>
      </c>
      <c r="AU292">
        <v>50</v>
      </c>
      <c r="AV292">
        <v>12.1</v>
      </c>
      <c r="AW292">
        <v>1.9961979999999998E-3</v>
      </c>
      <c r="AX292">
        <v>1.9961979999999998E-3</v>
      </c>
      <c r="AY292">
        <v>1.9607137E-2</v>
      </c>
      <c r="AZ292" t="s">
        <v>65</v>
      </c>
      <c r="BA292">
        <v>10</v>
      </c>
      <c r="BB292">
        <v>0</v>
      </c>
      <c r="BC292" t="s">
        <v>67</v>
      </c>
      <c r="BD292">
        <v>2.6</v>
      </c>
      <c r="BE292" s="1">
        <v>400000</v>
      </c>
    </row>
    <row r="293" spans="1:57" x14ac:dyDescent="0.35">
      <c r="A293">
        <v>292</v>
      </c>
      <c r="B293">
        <v>0</v>
      </c>
      <c r="C293">
        <v>8760</v>
      </c>
      <c r="D293">
        <v>1</v>
      </c>
      <c r="E293">
        <v>1</v>
      </c>
      <c r="F293" t="s">
        <v>59</v>
      </c>
      <c r="G293" t="s">
        <v>60</v>
      </c>
      <c r="H293">
        <v>1.5</v>
      </c>
      <c r="I293">
        <v>0.42</v>
      </c>
      <c r="J293">
        <v>1</v>
      </c>
      <c r="K293">
        <v>0</v>
      </c>
      <c r="L293">
        <v>4.4378411320365213E-2</v>
      </c>
      <c r="M293" t="b">
        <v>0</v>
      </c>
      <c r="N293" t="b">
        <v>0</v>
      </c>
      <c r="O293">
        <v>7</v>
      </c>
      <c r="P293">
        <v>200</v>
      </c>
      <c r="Q293">
        <v>10</v>
      </c>
      <c r="R293">
        <v>0</v>
      </c>
      <c r="S293">
        <v>1</v>
      </c>
      <c r="T293">
        <v>0</v>
      </c>
      <c r="U293" t="s">
        <v>61</v>
      </c>
      <c r="V293">
        <v>3</v>
      </c>
      <c r="W293">
        <v>0.37</v>
      </c>
      <c r="X293">
        <v>4</v>
      </c>
      <c r="Y293">
        <v>5</v>
      </c>
      <c r="Z293">
        <v>1970</v>
      </c>
      <c r="AA293">
        <v>1970</v>
      </c>
      <c r="AB293">
        <v>0</v>
      </c>
      <c r="AC293">
        <v>1</v>
      </c>
      <c r="AD293">
        <v>8</v>
      </c>
      <c r="AE293">
        <v>1</v>
      </c>
      <c r="AF293" t="s">
        <v>62</v>
      </c>
      <c r="AG293" t="s">
        <v>63</v>
      </c>
      <c r="AH293" t="s">
        <v>64</v>
      </c>
      <c r="AI293">
        <v>724000000</v>
      </c>
      <c r="AJ293">
        <v>54500000</v>
      </c>
      <c r="AK293">
        <v>30</v>
      </c>
      <c r="AL293">
        <v>8.6612805427428718E-3</v>
      </c>
      <c r="AM293">
        <v>5.1904761904761898</v>
      </c>
      <c r="AN293">
        <v>2.8726844919786001</v>
      </c>
      <c r="AO293">
        <v>1.41868119396209</v>
      </c>
      <c r="AP293">
        <v>0</v>
      </c>
      <c r="AQ293">
        <v>0.35</v>
      </c>
      <c r="AR293">
        <v>0</v>
      </c>
      <c r="AS293">
        <v>0</v>
      </c>
      <c r="AT293">
        <v>500</v>
      </c>
      <c r="AU293">
        <v>50</v>
      </c>
      <c r="AV293">
        <v>12.1</v>
      </c>
      <c r="AW293">
        <v>1.9961979999999998E-3</v>
      </c>
      <c r="AX293">
        <v>1.9961979999999998E-3</v>
      </c>
      <c r="AY293">
        <v>1.9607137E-2</v>
      </c>
      <c r="AZ293" t="s">
        <v>64</v>
      </c>
      <c r="BA293">
        <v>100</v>
      </c>
      <c r="BB293">
        <v>0</v>
      </c>
      <c r="BC293" t="s">
        <v>69</v>
      </c>
      <c r="BD293">
        <v>2</v>
      </c>
      <c r="BE293" s="1">
        <v>400000</v>
      </c>
    </row>
    <row r="294" spans="1:57" x14ac:dyDescent="0.35">
      <c r="A294">
        <v>293</v>
      </c>
      <c r="B294">
        <v>0</v>
      </c>
      <c r="C294">
        <v>8760</v>
      </c>
      <c r="D294">
        <v>1</v>
      </c>
      <c r="E294">
        <v>1</v>
      </c>
      <c r="F294" t="s">
        <v>59</v>
      </c>
      <c r="G294" t="s">
        <v>60</v>
      </c>
      <c r="H294">
        <v>1.5</v>
      </c>
      <c r="I294">
        <v>0.42</v>
      </c>
      <c r="J294">
        <v>1</v>
      </c>
      <c r="K294">
        <v>0</v>
      </c>
      <c r="L294">
        <v>0.13817823524750028</v>
      </c>
      <c r="M294" t="b">
        <v>0</v>
      </c>
      <c r="N294" t="b">
        <v>0</v>
      </c>
      <c r="O294">
        <v>7</v>
      </c>
      <c r="P294">
        <v>200</v>
      </c>
      <c r="Q294">
        <v>10</v>
      </c>
      <c r="R294">
        <v>0</v>
      </c>
      <c r="S294">
        <v>1</v>
      </c>
      <c r="T294">
        <v>0</v>
      </c>
      <c r="U294" t="s">
        <v>61</v>
      </c>
      <c r="V294">
        <v>3</v>
      </c>
      <c r="W294">
        <v>0.37</v>
      </c>
      <c r="X294">
        <v>4</v>
      </c>
      <c r="Y294">
        <v>1</v>
      </c>
      <c r="Z294">
        <v>1970</v>
      </c>
      <c r="AA294">
        <v>1970</v>
      </c>
      <c r="AB294">
        <v>0</v>
      </c>
      <c r="AC294">
        <v>1</v>
      </c>
      <c r="AD294">
        <v>8</v>
      </c>
      <c r="AE294">
        <v>0.5</v>
      </c>
      <c r="AF294" t="s">
        <v>62</v>
      </c>
      <c r="AG294" t="s">
        <v>63</v>
      </c>
      <c r="AH294" t="s">
        <v>64</v>
      </c>
      <c r="AI294">
        <v>724000000</v>
      </c>
      <c r="AJ294">
        <v>54500000</v>
      </c>
      <c r="AK294">
        <v>30</v>
      </c>
      <c r="AL294">
        <v>3.1938364145593798E-2</v>
      </c>
      <c r="AM294">
        <v>11.095238095238095</v>
      </c>
      <c r="AN294">
        <v>2.025581665393422</v>
      </c>
      <c r="AO294">
        <v>0.5809837270511421</v>
      </c>
      <c r="AP294">
        <v>0</v>
      </c>
      <c r="AQ294">
        <v>0.35</v>
      </c>
      <c r="AR294">
        <v>0</v>
      </c>
      <c r="AS294">
        <v>0</v>
      </c>
      <c r="AT294">
        <v>500</v>
      </c>
      <c r="AU294">
        <v>50</v>
      </c>
      <c r="AV294">
        <v>12.1</v>
      </c>
      <c r="AW294">
        <v>1.9961979999999998E-3</v>
      </c>
      <c r="AX294">
        <v>1.9961979999999998E-3</v>
      </c>
      <c r="AY294">
        <v>1.9607137E-2</v>
      </c>
      <c r="AZ294" t="s">
        <v>64</v>
      </c>
      <c r="BA294">
        <v>10</v>
      </c>
      <c r="BB294">
        <v>0</v>
      </c>
      <c r="BC294" t="s">
        <v>67</v>
      </c>
      <c r="BD294">
        <v>5</v>
      </c>
      <c r="BE294" s="1">
        <v>400000</v>
      </c>
    </row>
    <row r="295" spans="1:57" x14ac:dyDescent="0.35">
      <c r="A295">
        <v>294</v>
      </c>
      <c r="B295">
        <v>0</v>
      </c>
      <c r="C295">
        <v>8760</v>
      </c>
      <c r="D295">
        <v>1</v>
      </c>
      <c r="E295">
        <v>1</v>
      </c>
      <c r="F295" t="s">
        <v>59</v>
      </c>
      <c r="G295" t="s">
        <v>60</v>
      </c>
      <c r="H295">
        <v>1.5</v>
      </c>
      <c r="I295">
        <v>0.42</v>
      </c>
      <c r="J295">
        <v>1</v>
      </c>
      <c r="K295">
        <v>0</v>
      </c>
      <c r="L295">
        <v>4.4378411320365213E-2</v>
      </c>
      <c r="M295" t="b">
        <v>0</v>
      </c>
      <c r="N295" t="b">
        <v>0</v>
      </c>
      <c r="O295">
        <v>7</v>
      </c>
      <c r="P295">
        <v>200</v>
      </c>
      <c r="Q295">
        <v>10</v>
      </c>
      <c r="R295">
        <v>0</v>
      </c>
      <c r="S295">
        <v>1</v>
      </c>
      <c r="T295">
        <v>0</v>
      </c>
      <c r="U295" t="s">
        <v>61</v>
      </c>
      <c r="V295">
        <v>3</v>
      </c>
      <c r="W295">
        <v>0.37</v>
      </c>
      <c r="X295">
        <v>4</v>
      </c>
      <c r="Y295">
        <v>3</v>
      </c>
      <c r="Z295">
        <v>1970</v>
      </c>
      <c r="AA295">
        <v>1970</v>
      </c>
      <c r="AB295">
        <v>0</v>
      </c>
      <c r="AC295">
        <v>1</v>
      </c>
      <c r="AD295">
        <v>8</v>
      </c>
      <c r="AE295">
        <v>0.5</v>
      </c>
      <c r="AF295" t="s">
        <v>62</v>
      </c>
      <c r="AG295" t="s">
        <v>63</v>
      </c>
      <c r="AH295" t="s">
        <v>64</v>
      </c>
      <c r="AI295">
        <v>724000000</v>
      </c>
      <c r="AJ295">
        <v>54500000</v>
      </c>
      <c r="AK295">
        <v>30</v>
      </c>
      <c r="AL295">
        <v>2.0299822344168335E-2</v>
      </c>
      <c r="AM295">
        <v>5.1904761904761898</v>
      </c>
      <c r="AN295">
        <v>1.4608464476699701</v>
      </c>
      <c r="AO295">
        <v>0.68569591041501055</v>
      </c>
      <c r="AP295">
        <v>0</v>
      </c>
      <c r="AQ295">
        <v>0.35</v>
      </c>
      <c r="AR295">
        <v>0</v>
      </c>
      <c r="AS295">
        <v>0</v>
      </c>
      <c r="AT295">
        <v>500</v>
      </c>
      <c r="AU295">
        <v>50</v>
      </c>
      <c r="AV295">
        <v>12.1</v>
      </c>
      <c r="AW295">
        <v>1.9961979999999998E-3</v>
      </c>
      <c r="AX295">
        <v>1.9961979999999998E-3</v>
      </c>
      <c r="AY295">
        <v>1.9607137E-2</v>
      </c>
      <c r="AZ295" t="s">
        <v>64</v>
      </c>
      <c r="BA295">
        <v>100</v>
      </c>
      <c r="BB295">
        <v>0</v>
      </c>
      <c r="BC295" t="s">
        <v>68</v>
      </c>
      <c r="BD295">
        <v>3.5</v>
      </c>
      <c r="BE295" s="1">
        <v>400000</v>
      </c>
    </row>
    <row r="296" spans="1:57" x14ac:dyDescent="0.35">
      <c r="A296">
        <v>295</v>
      </c>
      <c r="B296">
        <v>0</v>
      </c>
      <c r="C296">
        <v>8760</v>
      </c>
      <c r="D296">
        <v>1</v>
      </c>
      <c r="E296">
        <v>1</v>
      </c>
      <c r="F296" t="s">
        <v>59</v>
      </c>
      <c r="G296" t="s">
        <v>60</v>
      </c>
      <c r="H296">
        <v>1.5</v>
      </c>
      <c r="I296">
        <v>0.42</v>
      </c>
      <c r="J296">
        <v>1</v>
      </c>
      <c r="K296">
        <v>0</v>
      </c>
      <c r="L296">
        <v>0.15068487843778497</v>
      </c>
      <c r="M296" t="b">
        <v>0</v>
      </c>
      <c r="N296" t="b">
        <v>0</v>
      </c>
      <c r="O296">
        <v>7</v>
      </c>
      <c r="P296">
        <v>200</v>
      </c>
      <c r="Q296">
        <v>10</v>
      </c>
      <c r="R296">
        <v>0</v>
      </c>
      <c r="S296">
        <v>1</v>
      </c>
      <c r="T296">
        <v>0</v>
      </c>
      <c r="U296" t="s">
        <v>61</v>
      </c>
      <c r="V296">
        <v>3</v>
      </c>
      <c r="W296">
        <v>0.37</v>
      </c>
      <c r="X296">
        <v>4</v>
      </c>
      <c r="Y296">
        <v>6</v>
      </c>
      <c r="Z296">
        <v>1970</v>
      </c>
      <c r="AA296">
        <v>1970</v>
      </c>
      <c r="AB296">
        <v>0</v>
      </c>
      <c r="AC296">
        <v>1</v>
      </c>
      <c r="AD296">
        <v>8</v>
      </c>
      <c r="AE296">
        <v>0.25</v>
      </c>
      <c r="AF296" t="s">
        <v>62</v>
      </c>
      <c r="AG296" t="s">
        <v>63</v>
      </c>
      <c r="AH296" t="s">
        <v>65</v>
      </c>
      <c r="AI296">
        <v>724000000</v>
      </c>
      <c r="AJ296">
        <v>54500000</v>
      </c>
      <c r="AK296">
        <v>30</v>
      </c>
      <c r="AL296">
        <v>1.6808259803740695E-2</v>
      </c>
      <c r="AM296">
        <v>17</v>
      </c>
      <c r="AN296">
        <v>2.8726844919786001</v>
      </c>
      <c r="AO296">
        <v>0.99983246050661601</v>
      </c>
      <c r="AP296">
        <v>0</v>
      </c>
      <c r="AQ296">
        <v>0.35</v>
      </c>
      <c r="AR296">
        <v>0</v>
      </c>
      <c r="AS296">
        <v>0</v>
      </c>
      <c r="AT296">
        <v>500</v>
      </c>
      <c r="AU296">
        <v>50</v>
      </c>
      <c r="AV296">
        <v>12.1</v>
      </c>
      <c r="AW296">
        <v>1.9961979999999998E-3</v>
      </c>
      <c r="AX296">
        <v>1.9961979999999998E-3</v>
      </c>
      <c r="AY296">
        <v>1.9607137E-2</v>
      </c>
      <c r="AZ296" t="s">
        <v>64</v>
      </c>
      <c r="BA296">
        <v>30</v>
      </c>
      <c r="BB296">
        <v>0</v>
      </c>
      <c r="BC296" t="s">
        <v>69</v>
      </c>
      <c r="BD296">
        <v>4.0999999999999996</v>
      </c>
      <c r="BE296" s="1">
        <v>400000</v>
      </c>
    </row>
    <row r="297" spans="1:57" x14ac:dyDescent="0.35">
      <c r="A297">
        <v>296</v>
      </c>
      <c r="B297">
        <v>0</v>
      </c>
      <c r="C297">
        <v>8760</v>
      </c>
      <c r="D297">
        <v>1</v>
      </c>
      <c r="E297">
        <v>1</v>
      </c>
      <c r="F297" t="s">
        <v>59</v>
      </c>
      <c r="G297" t="s">
        <v>60</v>
      </c>
      <c r="H297">
        <v>1.5</v>
      </c>
      <c r="I297">
        <v>0.42</v>
      </c>
      <c r="J297">
        <v>1</v>
      </c>
      <c r="K297">
        <v>0</v>
      </c>
      <c r="L297">
        <v>4.4378411320365213E-2</v>
      </c>
      <c r="M297" t="b">
        <v>0</v>
      </c>
      <c r="N297" t="b">
        <v>0</v>
      </c>
      <c r="O297">
        <v>7</v>
      </c>
      <c r="P297">
        <v>200</v>
      </c>
      <c r="Q297">
        <v>10</v>
      </c>
      <c r="R297">
        <v>0</v>
      </c>
      <c r="S297">
        <v>1</v>
      </c>
      <c r="T297">
        <v>0</v>
      </c>
      <c r="U297" t="s">
        <v>61</v>
      </c>
      <c r="V297">
        <v>3</v>
      </c>
      <c r="W297">
        <v>0.37</v>
      </c>
      <c r="X297">
        <v>4</v>
      </c>
      <c r="Y297">
        <v>6</v>
      </c>
      <c r="Z297">
        <v>1970</v>
      </c>
      <c r="AA297">
        <v>1970</v>
      </c>
      <c r="AB297">
        <v>0</v>
      </c>
      <c r="AC297">
        <v>1</v>
      </c>
      <c r="AD297">
        <v>8</v>
      </c>
      <c r="AE297">
        <v>0.25</v>
      </c>
      <c r="AF297" t="s">
        <v>62</v>
      </c>
      <c r="AG297" t="s">
        <v>63</v>
      </c>
      <c r="AH297" t="s">
        <v>65</v>
      </c>
      <c r="AI297">
        <v>724000000</v>
      </c>
      <c r="AJ297">
        <v>54500000</v>
      </c>
      <c r="AK297">
        <v>30</v>
      </c>
      <c r="AL297">
        <v>2.8446801605166161E-2</v>
      </c>
      <c r="AM297">
        <v>5.1904761904761898</v>
      </c>
      <c r="AN297">
        <v>2.4491330786860113</v>
      </c>
      <c r="AO297">
        <v>1.2616129189162872</v>
      </c>
      <c r="AP297">
        <v>0</v>
      </c>
      <c r="AQ297">
        <v>0.35</v>
      </c>
      <c r="AR297">
        <v>0</v>
      </c>
      <c r="AS297">
        <v>0</v>
      </c>
      <c r="AT297">
        <v>500</v>
      </c>
      <c r="AU297">
        <v>50</v>
      </c>
      <c r="AV297">
        <v>12.1</v>
      </c>
      <c r="AW297">
        <v>1.9961979999999998E-3</v>
      </c>
      <c r="AX297">
        <v>1.9961979999999998E-3</v>
      </c>
      <c r="AY297">
        <v>1.9607137E-2</v>
      </c>
      <c r="AZ297" t="s">
        <v>65</v>
      </c>
      <c r="BA297">
        <v>10</v>
      </c>
      <c r="BB297">
        <v>0</v>
      </c>
      <c r="BC297" t="s">
        <v>69</v>
      </c>
      <c r="BD297">
        <v>3.95</v>
      </c>
      <c r="BE297" s="1">
        <v>400000</v>
      </c>
    </row>
    <row r="298" spans="1:57" x14ac:dyDescent="0.35">
      <c r="A298">
        <v>297</v>
      </c>
      <c r="B298">
        <v>0</v>
      </c>
      <c r="C298">
        <v>8760</v>
      </c>
      <c r="D298">
        <v>1</v>
      </c>
      <c r="E298">
        <v>1</v>
      </c>
      <c r="F298" t="s">
        <v>59</v>
      </c>
      <c r="G298" t="s">
        <v>60</v>
      </c>
      <c r="H298">
        <v>1.5</v>
      </c>
      <c r="I298">
        <v>0.42</v>
      </c>
      <c r="J298">
        <v>1</v>
      </c>
      <c r="K298">
        <v>0</v>
      </c>
      <c r="L298">
        <v>4.4378411320365213E-2</v>
      </c>
      <c r="M298" t="b">
        <v>0</v>
      </c>
      <c r="N298" t="b">
        <v>0</v>
      </c>
      <c r="O298">
        <v>7</v>
      </c>
      <c r="P298">
        <v>200</v>
      </c>
      <c r="Q298">
        <v>10</v>
      </c>
      <c r="R298">
        <v>0</v>
      </c>
      <c r="S298">
        <v>1</v>
      </c>
      <c r="T298">
        <v>0</v>
      </c>
      <c r="U298" t="s">
        <v>61</v>
      </c>
      <c r="V298">
        <v>3</v>
      </c>
      <c r="W298">
        <v>0.37</v>
      </c>
      <c r="X298">
        <v>4</v>
      </c>
      <c r="Y298">
        <v>6</v>
      </c>
      <c r="Z298">
        <v>1970</v>
      </c>
      <c r="AA298">
        <v>1970</v>
      </c>
      <c r="AB298">
        <v>0</v>
      </c>
      <c r="AC298">
        <v>1</v>
      </c>
      <c r="AD298">
        <v>8</v>
      </c>
      <c r="AE298">
        <v>0.25</v>
      </c>
      <c r="AF298" t="s">
        <v>62</v>
      </c>
      <c r="AG298" t="s">
        <v>63</v>
      </c>
      <c r="AH298" t="s">
        <v>65</v>
      </c>
      <c r="AI298">
        <v>724000000</v>
      </c>
      <c r="AJ298">
        <v>54500000</v>
      </c>
      <c r="AK298">
        <v>30</v>
      </c>
      <c r="AL298">
        <v>1.9135968164025789E-2</v>
      </c>
      <c r="AM298">
        <v>17</v>
      </c>
      <c r="AN298">
        <v>1.4608464476699701</v>
      </c>
      <c r="AO298">
        <v>0.73805200209694477</v>
      </c>
      <c r="AP298">
        <v>0</v>
      </c>
      <c r="AQ298">
        <v>0.35</v>
      </c>
      <c r="AR298">
        <v>0</v>
      </c>
      <c r="AS298">
        <v>0</v>
      </c>
      <c r="AT298">
        <v>500</v>
      </c>
      <c r="AU298">
        <v>50</v>
      </c>
      <c r="AV298">
        <v>12.1</v>
      </c>
      <c r="AW298">
        <v>1.9961979999999998E-3</v>
      </c>
      <c r="AX298">
        <v>1.9961979999999998E-3</v>
      </c>
      <c r="AY298">
        <v>1.9607137E-2</v>
      </c>
      <c r="AZ298" t="s">
        <v>65</v>
      </c>
      <c r="BA298">
        <v>30</v>
      </c>
      <c r="BB298">
        <v>0</v>
      </c>
      <c r="BC298" t="s">
        <v>70</v>
      </c>
      <c r="BD298">
        <v>2</v>
      </c>
      <c r="BE298" s="1">
        <v>400000</v>
      </c>
    </row>
    <row r="299" spans="1:57" x14ac:dyDescent="0.35">
      <c r="A299">
        <v>298</v>
      </c>
      <c r="B299">
        <v>0</v>
      </c>
      <c r="C299">
        <v>8760</v>
      </c>
      <c r="D299">
        <v>1</v>
      </c>
      <c r="E299">
        <v>1</v>
      </c>
      <c r="F299" t="s">
        <v>59</v>
      </c>
      <c r="G299" t="s">
        <v>60</v>
      </c>
      <c r="H299">
        <v>1.5</v>
      </c>
      <c r="I299">
        <v>0.42</v>
      </c>
      <c r="J299">
        <v>1</v>
      </c>
      <c r="K299">
        <v>0</v>
      </c>
      <c r="L299">
        <v>4.4378411320365213E-2</v>
      </c>
      <c r="M299" t="b">
        <v>0</v>
      </c>
      <c r="N299" t="b">
        <v>0</v>
      </c>
      <c r="O299">
        <v>7</v>
      </c>
      <c r="P299">
        <v>200</v>
      </c>
      <c r="Q299">
        <v>10</v>
      </c>
      <c r="R299">
        <v>0</v>
      </c>
      <c r="S299">
        <v>1</v>
      </c>
      <c r="T299">
        <v>0</v>
      </c>
      <c r="U299" t="s">
        <v>61</v>
      </c>
      <c r="V299">
        <v>3</v>
      </c>
      <c r="W299">
        <v>0.37</v>
      </c>
      <c r="X299">
        <v>4</v>
      </c>
      <c r="Y299">
        <v>2</v>
      </c>
      <c r="Z299">
        <v>1970</v>
      </c>
      <c r="AA299">
        <v>1970</v>
      </c>
      <c r="AB299">
        <v>0</v>
      </c>
      <c r="AC299">
        <v>1</v>
      </c>
      <c r="AD299">
        <v>8</v>
      </c>
      <c r="AE299">
        <v>0.5</v>
      </c>
      <c r="AF299" t="s">
        <v>62</v>
      </c>
      <c r="AG299" t="s">
        <v>63</v>
      </c>
      <c r="AH299" t="s">
        <v>64</v>
      </c>
      <c r="AI299">
        <v>724000000</v>
      </c>
      <c r="AJ299">
        <v>54500000</v>
      </c>
      <c r="AK299">
        <v>30</v>
      </c>
      <c r="AL299">
        <v>1.6808259803740695E-2</v>
      </c>
      <c r="AM299">
        <v>17</v>
      </c>
      <c r="AN299">
        <v>2.8726844919786001</v>
      </c>
      <c r="AO299">
        <v>0.42391545200533931</v>
      </c>
      <c r="AP299">
        <v>0</v>
      </c>
      <c r="AQ299">
        <v>0.35</v>
      </c>
      <c r="AR299">
        <v>0</v>
      </c>
      <c r="AS299">
        <v>0</v>
      </c>
      <c r="AT299">
        <v>500</v>
      </c>
      <c r="AU299">
        <v>50</v>
      </c>
      <c r="AV299">
        <v>12.1</v>
      </c>
      <c r="AW299">
        <v>1.9961979999999998E-3</v>
      </c>
      <c r="AX299">
        <v>1.9961979999999998E-3</v>
      </c>
      <c r="AY299">
        <v>1.9607137E-2</v>
      </c>
      <c r="AZ299" t="s">
        <v>64</v>
      </c>
      <c r="BA299">
        <v>100</v>
      </c>
      <c r="BB299">
        <v>0</v>
      </c>
      <c r="BC299" t="s">
        <v>68</v>
      </c>
      <c r="BD299">
        <v>4.7</v>
      </c>
      <c r="BE299" s="1">
        <v>400000</v>
      </c>
    </row>
    <row r="300" spans="1:57" x14ac:dyDescent="0.35">
      <c r="A300">
        <v>299</v>
      </c>
      <c r="B300">
        <v>0</v>
      </c>
      <c r="C300">
        <v>8760</v>
      </c>
      <c r="D300">
        <v>1</v>
      </c>
      <c r="E300">
        <v>1</v>
      </c>
      <c r="F300" t="s">
        <v>59</v>
      </c>
      <c r="G300" t="s">
        <v>60</v>
      </c>
      <c r="H300">
        <v>1.5</v>
      </c>
      <c r="I300">
        <v>0.42</v>
      </c>
      <c r="J300">
        <v>1</v>
      </c>
      <c r="K300">
        <v>0</v>
      </c>
      <c r="L300">
        <v>0.13192491365235795</v>
      </c>
      <c r="M300" t="b">
        <v>0</v>
      </c>
      <c r="N300" t="b">
        <v>0</v>
      </c>
      <c r="O300">
        <v>7</v>
      </c>
      <c r="P300">
        <v>200</v>
      </c>
      <c r="Q300">
        <v>10</v>
      </c>
      <c r="R300">
        <v>0</v>
      </c>
      <c r="S300">
        <v>1</v>
      </c>
      <c r="T300">
        <v>0</v>
      </c>
      <c r="U300" t="s">
        <v>61</v>
      </c>
      <c r="V300">
        <v>3</v>
      </c>
      <c r="W300">
        <v>0.37</v>
      </c>
      <c r="X300">
        <v>4</v>
      </c>
      <c r="Y300">
        <v>4</v>
      </c>
      <c r="Z300">
        <v>1970</v>
      </c>
      <c r="AA300">
        <v>1970</v>
      </c>
      <c r="AB300">
        <v>0</v>
      </c>
      <c r="AC300">
        <v>1</v>
      </c>
      <c r="AD300">
        <v>8</v>
      </c>
      <c r="AE300">
        <v>0.5</v>
      </c>
      <c r="AF300" t="s">
        <v>62</v>
      </c>
      <c r="AG300" t="s">
        <v>63</v>
      </c>
      <c r="AH300" t="s">
        <v>64</v>
      </c>
      <c r="AI300">
        <v>724000000</v>
      </c>
      <c r="AJ300">
        <v>54500000</v>
      </c>
      <c r="AK300">
        <v>30</v>
      </c>
      <c r="AL300">
        <v>2.3791384884595975E-2</v>
      </c>
      <c r="AM300">
        <v>17</v>
      </c>
      <c r="AN300">
        <v>1.9549897631779907</v>
      </c>
      <c r="AO300">
        <v>1.41868119396209</v>
      </c>
      <c r="AP300">
        <v>0</v>
      </c>
      <c r="AQ300">
        <v>0.35</v>
      </c>
      <c r="AR300">
        <v>0</v>
      </c>
      <c r="AS300">
        <v>0</v>
      </c>
      <c r="AT300">
        <v>500</v>
      </c>
      <c r="AU300">
        <v>50</v>
      </c>
      <c r="AV300">
        <v>12.1</v>
      </c>
      <c r="AW300">
        <v>1.9961979999999998E-3</v>
      </c>
      <c r="AX300">
        <v>1.9961979999999998E-3</v>
      </c>
      <c r="AY300">
        <v>1.9607137E-2</v>
      </c>
      <c r="AZ300" t="s">
        <v>65</v>
      </c>
      <c r="BA300">
        <v>10</v>
      </c>
      <c r="BB300">
        <v>0</v>
      </c>
      <c r="BC300" t="s">
        <v>68</v>
      </c>
      <c r="BD300">
        <v>2</v>
      </c>
      <c r="BE300" s="1">
        <v>400000</v>
      </c>
    </row>
    <row r="301" spans="1:57" x14ac:dyDescent="0.35">
      <c r="A301">
        <v>300</v>
      </c>
      <c r="B301">
        <v>0</v>
      </c>
      <c r="C301">
        <v>8760</v>
      </c>
      <c r="D301">
        <v>1</v>
      </c>
      <c r="E301">
        <v>1</v>
      </c>
      <c r="F301" t="s">
        <v>59</v>
      </c>
      <c r="G301" t="s">
        <v>60</v>
      </c>
      <c r="H301">
        <v>1.5</v>
      </c>
      <c r="I301">
        <v>0.42</v>
      </c>
      <c r="J301">
        <v>1</v>
      </c>
      <c r="K301">
        <v>0</v>
      </c>
      <c r="L301">
        <v>0.14443155684264264</v>
      </c>
      <c r="M301" t="b">
        <v>0</v>
      </c>
      <c r="N301" t="b">
        <v>0</v>
      </c>
      <c r="O301">
        <v>7</v>
      </c>
      <c r="P301">
        <v>200</v>
      </c>
      <c r="Q301">
        <v>10</v>
      </c>
      <c r="R301">
        <v>0</v>
      </c>
      <c r="S301">
        <v>1</v>
      </c>
      <c r="T301">
        <v>0</v>
      </c>
      <c r="U301" t="s">
        <v>61</v>
      </c>
      <c r="V301">
        <v>3</v>
      </c>
      <c r="W301">
        <v>0.37</v>
      </c>
      <c r="X301">
        <v>4</v>
      </c>
      <c r="Y301">
        <v>5</v>
      </c>
      <c r="Z301">
        <v>1970</v>
      </c>
      <c r="AA301">
        <v>1970</v>
      </c>
      <c r="AB301">
        <v>0</v>
      </c>
      <c r="AC301">
        <v>1</v>
      </c>
      <c r="AD301">
        <v>8</v>
      </c>
      <c r="AE301">
        <v>0.25</v>
      </c>
      <c r="AF301" t="s">
        <v>62</v>
      </c>
      <c r="AG301" t="s">
        <v>63</v>
      </c>
      <c r="AH301" t="s">
        <v>64</v>
      </c>
      <c r="AI301">
        <v>724000000</v>
      </c>
      <c r="AJ301">
        <v>54500000</v>
      </c>
      <c r="AK301">
        <v>30</v>
      </c>
      <c r="AL301">
        <v>1.6808259803740695E-2</v>
      </c>
      <c r="AM301">
        <v>6.9619047619047612</v>
      </c>
      <c r="AN301">
        <v>1.4608464476699701</v>
      </c>
      <c r="AO301">
        <v>0.37155936032340509</v>
      </c>
      <c r="AP301">
        <v>0</v>
      </c>
      <c r="AQ301">
        <v>0.35</v>
      </c>
      <c r="AR301">
        <v>0</v>
      </c>
      <c r="AS301">
        <v>0</v>
      </c>
      <c r="AT301">
        <v>500</v>
      </c>
      <c r="AU301">
        <v>50</v>
      </c>
      <c r="AV301">
        <v>12.1</v>
      </c>
      <c r="AW301">
        <v>1.9961979999999998E-3</v>
      </c>
      <c r="AX301">
        <v>1.9961979999999998E-3</v>
      </c>
      <c r="AY301">
        <v>1.9607137E-2</v>
      </c>
      <c r="AZ301" t="s">
        <v>64</v>
      </c>
      <c r="BA301">
        <v>30</v>
      </c>
      <c r="BB301">
        <v>0</v>
      </c>
      <c r="BC301" t="s">
        <v>67</v>
      </c>
      <c r="BD301">
        <v>4.4000000000000004</v>
      </c>
      <c r="BE301" s="1">
        <v>400000</v>
      </c>
    </row>
    <row r="302" spans="1:57" x14ac:dyDescent="0.35">
      <c r="A302">
        <v>301</v>
      </c>
      <c r="B302">
        <v>0</v>
      </c>
      <c r="C302">
        <v>8760</v>
      </c>
      <c r="D302">
        <v>1</v>
      </c>
      <c r="E302">
        <v>1</v>
      </c>
      <c r="F302" t="s">
        <v>59</v>
      </c>
      <c r="G302" t="s">
        <v>60</v>
      </c>
      <c r="H302">
        <v>1.5</v>
      </c>
      <c r="I302">
        <v>0.42</v>
      </c>
      <c r="J302">
        <v>1</v>
      </c>
      <c r="K302">
        <v>0</v>
      </c>
      <c r="L302">
        <v>0.13192491365235795</v>
      </c>
      <c r="M302" t="b">
        <v>0</v>
      </c>
      <c r="N302" t="b">
        <v>0</v>
      </c>
      <c r="O302">
        <v>7</v>
      </c>
      <c r="P302">
        <v>200</v>
      </c>
      <c r="Q302">
        <v>10</v>
      </c>
      <c r="R302">
        <v>0</v>
      </c>
      <c r="S302">
        <v>1</v>
      </c>
      <c r="T302">
        <v>0</v>
      </c>
      <c r="U302" t="s">
        <v>61</v>
      </c>
      <c r="V302">
        <v>3</v>
      </c>
      <c r="W302">
        <v>0.37</v>
      </c>
      <c r="X302">
        <v>4</v>
      </c>
      <c r="Y302">
        <v>6</v>
      </c>
      <c r="Z302">
        <v>1970</v>
      </c>
      <c r="AA302">
        <v>1970</v>
      </c>
      <c r="AB302">
        <v>0</v>
      </c>
      <c r="AC302">
        <v>1</v>
      </c>
      <c r="AD302">
        <v>8</v>
      </c>
      <c r="AE302">
        <v>1</v>
      </c>
      <c r="AF302" t="s">
        <v>62</v>
      </c>
      <c r="AG302" t="s">
        <v>63</v>
      </c>
      <c r="AH302" t="s">
        <v>65</v>
      </c>
      <c r="AI302">
        <v>724000000</v>
      </c>
      <c r="AJ302">
        <v>54500000</v>
      </c>
      <c r="AK302">
        <v>30</v>
      </c>
      <c r="AL302">
        <v>1.3316697263313058E-2</v>
      </c>
      <c r="AM302">
        <v>17</v>
      </c>
      <c r="AN302">
        <v>2.6609087853323055</v>
      </c>
      <c r="AO302">
        <v>1.3139690105982216</v>
      </c>
      <c r="AP302">
        <v>0</v>
      </c>
      <c r="AQ302">
        <v>0.35</v>
      </c>
      <c r="AR302">
        <v>0</v>
      </c>
      <c r="AS302">
        <v>0</v>
      </c>
      <c r="AT302">
        <v>500</v>
      </c>
      <c r="AU302">
        <v>50</v>
      </c>
      <c r="AV302">
        <v>12.1</v>
      </c>
      <c r="AW302">
        <v>1.9961979999999998E-3</v>
      </c>
      <c r="AX302">
        <v>1.9961979999999998E-3</v>
      </c>
      <c r="AY302">
        <v>1.9607137E-2</v>
      </c>
      <c r="AZ302" t="s">
        <v>65</v>
      </c>
      <c r="BA302">
        <v>30</v>
      </c>
      <c r="BB302">
        <v>0</v>
      </c>
      <c r="BC302" t="s">
        <v>69</v>
      </c>
      <c r="BD302">
        <v>2</v>
      </c>
      <c r="BE302" s="1">
        <v>400000</v>
      </c>
    </row>
    <row r="303" spans="1:57" x14ac:dyDescent="0.35">
      <c r="A303">
        <v>302</v>
      </c>
      <c r="B303">
        <v>0</v>
      </c>
      <c r="C303">
        <v>8760</v>
      </c>
      <c r="D303">
        <v>1</v>
      </c>
      <c r="E303">
        <v>1</v>
      </c>
      <c r="F303" t="s">
        <v>59</v>
      </c>
      <c r="G303" t="s">
        <v>60</v>
      </c>
      <c r="H303">
        <v>1.5</v>
      </c>
      <c r="I303">
        <v>0.42</v>
      </c>
      <c r="J303">
        <v>1</v>
      </c>
      <c r="K303">
        <v>0</v>
      </c>
      <c r="L303">
        <v>0.16944484322321199</v>
      </c>
      <c r="M303" t="b">
        <v>0</v>
      </c>
      <c r="N303" t="b">
        <v>0</v>
      </c>
      <c r="O303">
        <v>7</v>
      </c>
      <c r="P303">
        <v>200</v>
      </c>
      <c r="Q303">
        <v>10</v>
      </c>
      <c r="R303">
        <v>0</v>
      </c>
      <c r="S303">
        <v>1</v>
      </c>
      <c r="T303">
        <v>0</v>
      </c>
      <c r="U303" t="s">
        <v>61</v>
      </c>
      <c r="V303">
        <v>3</v>
      </c>
      <c r="W303">
        <v>0.37</v>
      </c>
      <c r="X303">
        <v>4</v>
      </c>
      <c r="Y303">
        <v>5</v>
      </c>
      <c r="Z303">
        <v>1970</v>
      </c>
      <c r="AA303">
        <v>1970</v>
      </c>
      <c r="AB303">
        <v>0</v>
      </c>
      <c r="AC303">
        <v>1</v>
      </c>
      <c r="AD303">
        <v>8</v>
      </c>
      <c r="AE303">
        <v>1</v>
      </c>
      <c r="AF303" t="s">
        <v>62</v>
      </c>
      <c r="AG303" t="s">
        <v>63</v>
      </c>
      <c r="AH303" t="s">
        <v>65</v>
      </c>
      <c r="AI303">
        <v>724000000</v>
      </c>
      <c r="AJ303">
        <v>54500000</v>
      </c>
      <c r="AK303">
        <v>30</v>
      </c>
      <c r="AL303">
        <v>2.3791384884595975E-2</v>
      </c>
      <c r="AM303">
        <v>10.504761904761905</v>
      </c>
      <c r="AN303">
        <v>2.1667654698242851</v>
      </c>
      <c r="AO303">
        <v>1.41868119396209</v>
      </c>
      <c r="AP303">
        <v>0</v>
      </c>
      <c r="AQ303">
        <v>0.35</v>
      </c>
      <c r="AR303">
        <v>0</v>
      </c>
      <c r="AS303">
        <v>0</v>
      </c>
      <c r="AT303">
        <v>500</v>
      </c>
      <c r="AU303">
        <v>50</v>
      </c>
      <c r="AV303">
        <v>12.1</v>
      </c>
      <c r="AW303">
        <v>1.9961979999999998E-3</v>
      </c>
      <c r="AX303">
        <v>1.9961979999999998E-3</v>
      </c>
      <c r="AY303">
        <v>1.9607137E-2</v>
      </c>
      <c r="AZ303" t="s">
        <v>65</v>
      </c>
      <c r="BA303">
        <v>30</v>
      </c>
      <c r="BB303">
        <v>0</v>
      </c>
      <c r="BC303" t="s">
        <v>70</v>
      </c>
      <c r="BD303">
        <v>2</v>
      </c>
      <c r="BE303" s="1">
        <v>400000</v>
      </c>
    </row>
    <row r="304" spans="1:57" x14ac:dyDescent="0.35">
      <c r="A304">
        <v>303</v>
      </c>
      <c r="B304">
        <v>0</v>
      </c>
      <c r="C304">
        <v>8760</v>
      </c>
      <c r="D304">
        <v>1</v>
      </c>
      <c r="E304">
        <v>1</v>
      </c>
      <c r="F304" t="s">
        <v>59</v>
      </c>
      <c r="G304" t="s">
        <v>60</v>
      </c>
      <c r="H304">
        <v>1.5</v>
      </c>
      <c r="I304">
        <v>0.42</v>
      </c>
      <c r="J304">
        <v>1</v>
      </c>
      <c r="K304">
        <v>0</v>
      </c>
      <c r="L304">
        <v>0.16944484322321199</v>
      </c>
      <c r="M304" t="b">
        <v>0</v>
      </c>
      <c r="N304" t="b">
        <v>0</v>
      </c>
      <c r="O304">
        <v>7</v>
      </c>
      <c r="P304">
        <v>200</v>
      </c>
      <c r="Q304">
        <v>10</v>
      </c>
      <c r="R304">
        <v>0</v>
      </c>
      <c r="S304">
        <v>1</v>
      </c>
      <c r="T304">
        <v>0</v>
      </c>
      <c r="U304" t="s">
        <v>61</v>
      </c>
      <c r="V304">
        <v>3</v>
      </c>
      <c r="W304">
        <v>0.37</v>
      </c>
      <c r="X304">
        <v>4</v>
      </c>
      <c r="Y304">
        <v>1</v>
      </c>
      <c r="Z304">
        <v>1970</v>
      </c>
      <c r="AA304">
        <v>1970</v>
      </c>
      <c r="AB304">
        <v>0</v>
      </c>
      <c r="AC304">
        <v>1</v>
      </c>
      <c r="AD304">
        <v>8</v>
      </c>
      <c r="AE304">
        <v>0.25</v>
      </c>
      <c r="AF304" t="s">
        <v>62</v>
      </c>
      <c r="AG304" t="s">
        <v>63</v>
      </c>
      <c r="AH304" t="s">
        <v>64</v>
      </c>
      <c r="AI304">
        <v>724000000</v>
      </c>
      <c r="AJ304">
        <v>54500000</v>
      </c>
      <c r="AK304">
        <v>30</v>
      </c>
      <c r="AL304">
        <v>8.6612805427428718E-3</v>
      </c>
      <c r="AM304">
        <v>5.1904761904761898</v>
      </c>
      <c r="AN304">
        <v>2.3785411764705797</v>
      </c>
      <c r="AO304">
        <v>1.2092568272343529</v>
      </c>
      <c r="AP304">
        <v>0</v>
      </c>
      <c r="AQ304">
        <v>0.35</v>
      </c>
      <c r="AR304">
        <v>0</v>
      </c>
      <c r="AS304">
        <v>0</v>
      </c>
      <c r="AT304">
        <v>500</v>
      </c>
      <c r="AU304">
        <v>50</v>
      </c>
      <c r="AV304">
        <v>12.1</v>
      </c>
      <c r="AW304">
        <v>1.9961979999999998E-3</v>
      </c>
      <c r="AX304">
        <v>1.9961979999999998E-3</v>
      </c>
      <c r="AY304">
        <v>1.9607137E-2</v>
      </c>
      <c r="AZ304" t="s">
        <v>65</v>
      </c>
      <c r="BA304">
        <v>30</v>
      </c>
      <c r="BB304">
        <v>0</v>
      </c>
      <c r="BC304" t="s">
        <v>67</v>
      </c>
      <c r="BD304">
        <v>3.8</v>
      </c>
      <c r="BE304" s="1">
        <v>400000</v>
      </c>
    </row>
    <row r="305" spans="1:57" x14ac:dyDescent="0.35">
      <c r="A305">
        <v>304</v>
      </c>
      <c r="B305">
        <v>0</v>
      </c>
      <c r="C305">
        <v>8760</v>
      </c>
      <c r="D305">
        <v>1</v>
      </c>
      <c r="E305">
        <v>1</v>
      </c>
      <c r="F305" t="s">
        <v>59</v>
      </c>
      <c r="G305" t="s">
        <v>60</v>
      </c>
      <c r="H305">
        <v>1.5</v>
      </c>
      <c r="I305">
        <v>0.42</v>
      </c>
      <c r="J305">
        <v>1</v>
      </c>
      <c r="K305">
        <v>0</v>
      </c>
      <c r="L305">
        <v>5.063173291550755E-2</v>
      </c>
      <c r="M305" t="b">
        <v>0</v>
      </c>
      <c r="N305" t="b">
        <v>0</v>
      </c>
      <c r="O305">
        <v>7</v>
      </c>
      <c r="P305">
        <v>200</v>
      </c>
      <c r="Q305">
        <v>10</v>
      </c>
      <c r="R305">
        <v>0</v>
      </c>
      <c r="S305">
        <v>1</v>
      </c>
      <c r="T305">
        <v>0</v>
      </c>
      <c r="U305" t="s">
        <v>61</v>
      </c>
      <c r="V305">
        <v>3</v>
      </c>
      <c r="W305">
        <v>0.37</v>
      </c>
      <c r="X305">
        <v>4</v>
      </c>
      <c r="Y305">
        <v>6</v>
      </c>
      <c r="Z305">
        <v>1970</v>
      </c>
      <c r="AA305">
        <v>1970</v>
      </c>
      <c r="AB305">
        <v>0</v>
      </c>
      <c r="AC305">
        <v>1</v>
      </c>
      <c r="AD305">
        <v>8</v>
      </c>
      <c r="AE305">
        <v>0.25</v>
      </c>
      <c r="AF305" t="s">
        <v>62</v>
      </c>
      <c r="AG305" t="s">
        <v>63</v>
      </c>
      <c r="AH305" t="s">
        <v>65</v>
      </c>
      <c r="AI305">
        <v>724000000</v>
      </c>
      <c r="AJ305">
        <v>54500000</v>
      </c>
      <c r="AK305">
        <v>30</v>
      </c>
      <c r="AL305">
        <v>3.0774509965451252E-2</v>
      </c>
      <c r="AM305">
        <v>15.81904761904762</v>
      </c>
      <c r="AN305">
        <v>2.8726844919786001</v>
      </c>
      <c r="AO305">
        <v>0.52862763536920787</v>
      </c>
      <c r="AP305">
        <v>0</v>
      </c>
      <c r="AQ305">
        <v>0.35</v>
      </c>
      <c r="AR305">
        <v>0</v>
      </c>
      <c r="AS305">
        <v>0</v>
      </c>
      <c r="AT305">
        <v>500</v>
      </c>
      <c r="AU305">
        <v>50</v>
      </c>
      <c r="AV305">
        <v>12.1</v>
      </c>
      <c r="AW305">
        <v>1.9961979999999998E-3</v>
      </c>
      <c r="AX305">
        <v>1.9961979999999998E-3</v>
      </c>
      <c r="AY305">
        <v>1.9607137E-2</v>
      </c>
      <c r="AZ305" t="s">
        <v>65</v>
      </c>
      <c r="BA305">
        <v>100</v>
      </c>
      <c r="BB305">
        <v>0</v>
      </c>
      <c r="BC305" t="s">
        <v>70</v>
      </c>
      <c r="BD305">
        <v>3.35</v>
      </c>
      <c r="BE305" s="1">
        <v>400000</v>
      </c>
    </row>
    <row r="306" spans="1:57" x14ac:dyDescent="0.35">
      <c r="A306">
        <v>305</v>
      </c>
      <c r="B306">
        <v>0</v>
      </c>
      <c r="C306">
        <v>8760</v>
      </c>
      <c r="D306">
        <v>1</v>
      </c>
      <c r="E306">
        <v>1</v>
      </c>
      <c r="F306" t="s">
        <v>59</v>
      </c>
      <c r="G306" t="s">
        <v>60</v>
      </c>
      <c r="H306">
        <v>1.5</v>
      </c>
      <c r="I306">
        <v>0.42</v>
      </c>
      <c r="J306">
        <v>1</v>
      </c>
      <c r="K306">
        <v>0</v>
      </c>
      <c r="L306">
        <v>0.14443155684264264</v>
      </c>
      <c r="M306" t="b">
        <v>0</v>
      </c>
      <c r="N306" t="b">
        <v>0</v>
      </c>
      <c r="O306">
        <v>7</v>
      </c>
      <c r="P306">
        <v>200</v>
      </c>
      <c r="Q306">
        <v>10</v>
      </c>
      <c r="R306">
        <v>0</v>
      </c>
      <c r="S306">
        <v>1</v>
      </c>
      <c r="T306">
        <v>0</v>
      </c>
      <c r="U306" t="s">
        <v>61</v>
      </c>
      <c r="V306">
        <v>3</v>
      </c>
      <c r="W306">
        <v>0.37</v>
      </c>
      <c r="X306">
        <v>4</v>
      </c>
      <c r="Y306">
        <v>5</v>
      </c>
      <c r="Z306">
        <v>1970</v>
      </c>
      <c r="AA306">
        <v>1970</v>
      </c>
      <c r="AB306">
        <v>0</v>
      </c>
      <c r="AC306">
        <v>1</v>
      </c>
      <c r="AD306">
        <v>8</v>
      </c>
      <c r="AE306">
        <v>1</v>
      </c>
      <c r="AF306" t="s">
        <v>62</v>
      </c>
      <c r="AG306" t="s">
        <v>63</v>
      </c>
      <c r="AH306" t="s">
        <v>65</v>
      </c>
      <c r="AI306">
        <v>724000000</v>
      </c>
      <c r="AJ306">
        <v>54500000</v>
      </c>
      <c r="AK306">
        <v>30</v>
      </c>
      <c r="AL306">
        <v>3.1938364145593798E-2</v>
      </c>
      <c r="AM306">
        <v>12.276190476190475</v>
      </c>
      <c r="AN306">
        <v>2.3079492742551482</v>
      </c>
      <c r="AO306">
        <v>0.37155936032340509</v>
      </c>
      <c r="AP306">
        <v>0</v>
      </c>
      <c r="AQ306">
        <v>0.35</v>
      </c>
      <c r="AR306">
        <v>0</v>
      </c>
      <c r="AS306">
        <v>0</v>
      </c>
      <c r="AT306">
        <v>500</v>
      </c>
      <c r="AU306">
        <v>50</v>
      </c>
      <c r="AV306">
        <v>12.1</v>
      </c>
      <c r="AW306">
        <v>1.9961979999999998E-3</v>
      </c>
      <c r="AX306">
        <v>1.9961979999999998E-3</v>
      </c>
      <c r="AY306">
        <v>1.9607137E-2</v>
      </c>
      <c r="AZ306" t="s">
        <v>65</v>
      </c>
      <c r="BA306">
        <v>100</v>
      </c>
      <c r="BB306">
        <v>0</v>
      </c>
      <c r="BC306" t="s">
        <v>70</v>
      </c>
      <c r="BD306">
        <v>3.95</v>
      </c>
      <c r="BE306" s="1">
        <v>400000</v>
      </c>
    </row>
    <row r="307" spans="1:57" x14ac:dyDescent="0.35">
      <c r="A307">
        <v>306</v>
      </c>
      <c r="B307">
        <v>0</v>
      </c>
      <c r="C307">
        <v>8760</v>
      </c>
      <c r="D307">
        <v>1</v>
      </c>
      <c r="E307">
        <v>1</v>
      </c>
      <c r="F307" t="s">
        <v>59</v>
      </c>
      <c r="G307" t="s">
        <v>60</v>
      </c>
      <c r="H307">
        <v>1.5</v>
      </c>
      <c r="I307">
        <v>0.42</v>
      </c>
      <c r="J307">
        <v>1</v>
      </c>
      <c r="K307">
        <v>0</v>
      </c>
      <c r="L307">
        <v>0.16944484322321199</v>
      </c>
      <c r="M307" t="b">
        <v>0</v>
      </c>
      <c r="N307" t="b">
        <v>0</v>
      </c>
      <c r="O307">
        <v>7</v>
      </c>
      <c r="P307">
        <v>200</v>
      </c>
      <c r="Q307">
        <v>10</v>
      </c>
      <c r="R307">
        <v>0</v>
      </c>
      <c r="S307">
        <v>1</v>
      </c>
      <c r="T307">
        <v>0</v>
      </c>
      <c r="U307" t="s">
        <v>61</v>
      </c>
      <c r="V307">
        <v>3</v>
      </c>
      <c r="W307">
        <v>0.37</v>
      </c>
      <c r="X307">
        <v>4</v>
      </c>
      <c r="Y307">
        <v>3</v>
      </c>
      <c r="Z307">
        <v>1970</v>
      </c>
      <c r="AA307">
        <v>1970</v>
      </c>
      <c r="AB307">
        <v>0</v>
      </c>
      <c r="AC307">
        <v>1</v>
      </c>
      <c r="AD307">
        <v>8</v>
      </c>
      <c r="AE307">
        <v>0.5</v>
      </c>
      <c r="AF307" t="s">
        <v>62</v>
      </c>
      <c r="AG307" t="s">
        <v>63</v>
      </c>
      <c r="AH307" t="s">
        <v>64</v>
      </c>
      <c r="AI307">
        <v>724000000</v>
      </c>
      <c r="AJ307">
        <v>54500000</v>
      </c>
      <c r="AK307">
        <v>30</v>
      </c>
      <c r="AL307">
        <v>2.9610655785308707E-2</v>
      </c>
      <c r="AM307">
        <v>5.1904761904761898</v>
      </c>
      <c r="AN307">
        <v>2.8726844919786001</v>
      </c>
      <c r="AO307">
        <v>1.41868119396209</v>
      </c>
      <c r="AP307">
        <v>0</v>
      </c>
      <c r="AQ307">
        <v>0.35</v>
      </c>
      <c r="AR307">
        <v>0</v>
      </c>
      <c r="AS307">
        <v>0</v>
      </c>
      <c r="AT307">
        <v>500</v>
      </c>
      <c r="AU307">
        <v>50</v>
      </c>
      <c r="AV307">
        <v>12.1</v>
      </c>
      <c r="AW307">
        <v>1.9961979999999998E-3</v>
      </c>
      <c r="AX307">
        <v>1.9961979999999998E-3</v>
      </c>
      <c r="AY307">
        <v>1.9607137E-2</v>
      </c>
      <c r="AZ307" t="s">
        <v>64</v>
      </c>
      <c r="BA307">
        <v>10</v>
      </c>
      <c r="BB307">
        <v>0</v>
      </c>
      <c r="BC307" t="s">
        <v>70</v>
      </c>
      <c r="BD307">
        <v>2.4500000000000002</v>
      </c>
      <c r="BE307" s="1">
        <v>400000</v>
      </c>
    </row>
    <row r="308" spans="1:57" x14ac:dyDescent="0.35">
      <c r="A308">
        <v>307</v>
      </c>
      <c r="B308">
        <v>0</v>
      </c>
      <c r="C308">
        <v>8760</v>
      </c>
      <c r="D308">
        <v>1</v>
      </c>
      <c r="E308">
        <v>1</v>
      </c>
      <c r="F308" t="s">
        <v>59</v>
      </c>
      <c r="G308" t="s">
        <v>60</v>
      </c>
      <c r="H308">
        <v>1.5</v>
      </c>
      <c r="I308">
        <v>0.42</v>
      </c>
      <c r="J308">
        <v>1</v>
      </c>
      <c r="K308">
        <v>0</v>
      </c>
      <c r="L308">
        <v>0.16944484322321199</v>
      </c>
      <c r="M308" t="b">
        <v>0</v>
      </c>
      <c r="N308" t="b">
        <v>0</v>
      </c>
      <c r="O308">
        <v>7</v>
      </c>
      <c r="P308">
        <v>200</v>
      </c>
      <c r="Q308">
        <v>10</v>
      </c>
      <c r="R308">
        <v>0</v>
      </c>
      <c r="S308">
        <v>1</v>
      </c>
      <c r="T308">
        <v>0</v>
      </c>
      <c r="U308" t="s">
        <v>61</v>
      </c>
      <c r="V308">
        <v>3</v>
      </c>
      <c r="W308">
        <v>0.37</v>
      </c>
      <c r="X308">
        <v>4</v>
      </c>
      <c r="Y308">
        <v>6</v>
      </c>
      <c r="Z308">
        <v>1970</v>
      </c>
      <c r="AA308">
        <v>1970</v>
      </c>
      <c r="AB308">
        <v>0</v>
      </c>
      <c r="AC308">
        <v>1</v>
      </c>
      <c r="AD308">
        <v>8</v>
      </c>
      <c r="AE308">
        <v>0.5</v>
      </c>
      <c r="AF308" t="s">
        <v>62</v>
      </c>
      <c r="AG308" t="s">
        <v>63</v>
      </c>
      <c r="AH308" t="s">
        <v>64</v>
      </c>
      <c r="AI308">
        <v>724000000</v>
      </c>
      <c r="AJ308">
        <v>54500000</v>
      </c>
      <c r="AK308">
        <v>30</v>
      </c>
      <c r="AL308">
        <v>3.1938364145593798E-2</v>
      </c>
      <c r="AM308">
        <v>5.1904761904761898</v>
      </c>
      <c r="AN308">
        <v>2.8726844919786001</v>
      </c>
      <c r="AO308">
        <v>0.47627154368727354</v>
      </c>
      <c r="AP308">
        <v>0</v>
      </c>
      <c r="AQ308">
        <v>0.35</v>
      </c>
      <c r="AR308">
        <v>0</v>
      </c>
      <c r="AS308">
        <v>0</v>
      </c>
      <c r="AT308">
        <v>500</v>
      </c>
      <c r="AU308">
        <v>50</v>
      </c>
      <c r="AV308">
        <v>12.1</v>
      </c>
      <c r="AW308">
        <v>1.9961979999999998E-3</v>
      </c>
      <c r="AX308">
        <v>1.9961979999999998E-3</v>
      </c>
      <c r="AY308">
        <v>1.9607137E-2</v>
      </c>
      <c r="AZ308" t="s">
        <v>64</v>
      </c>
      <c r="BA308">
        <v>100</v>
      </c>
      <c r="BB308">
        <v>0</v>
      </c>
      <c r="BC308" t="s">
        <v>67</v>
      </c>
      <c r="BD308">
        <v>4.7</v>
      </c>
      <c r="BE308" s="1">
        <v>400000</v>
      </c>
    </row>
    <row r="309" spans="1:57" x14ac:dyDescent="0.35">
      <c r="A309">
        <v>308</v>
      </c>
      <c r="B309">
        <v>0</v>
      </c>
      <c r="C309">
        <v>8760</v>
      </c>
      <c r="D309">
        <v>1</v>
      </c>
      <c r="E309">
        <v>1</v>
      </c>
      <c r="F309" t="s">
        <v>59</v>
      </c>
      <c r="G309" t="s">
        <v>60</v>
      </c>
      <c r="H309">
        <v>1.5</v>
      </c>
      <c r="I309">
        <v>0.42</v>
      </c>
      <c r="J309">
        <v>1</v>
      </c>
      <c r="K309">
        <v>0</v>
      </c>
      <c r="L309">
        <v>0.12567159205721562</v>
      </c>
      <c r="M309" t="b">
        <v>0</v>
      </c>
      <c r="N309" t="b">
        <v>0</v>
      </c>
      <c r="O309">
        <v>7</v>
      </c>
      <c r="P309">
        <v>200</v>
      </c>
      <c r="Q309">
        <v>10</v>
      </c>
      <c r="R309">
        <v>0</v>
      </c>
      <c r="S309">
        <v>1</v>
      </c>
      <c r="T309">
        <v>0</v>
      </c>
      <c r="U309" t="s">
        <v>61</v>
      </c>
      <c r="V309">
        <v>3</v>
      </c>
      <c r="W309">
        <v>0.37</v>
      </c>
      <c r="X309">
        <v>4</v>
      </c>
      <c r="Y309">
        <v>6</v>
      </c>
      <c r="Z309">
        <v>1970</v>
      </c>
      <c r="AA309">
        <v>1970</v>
      </c>
      <c r="AB309">
        <v>0</v>
      </c>
      <c r="AC309">
        <v>1</v>
      </c>
      <c r="AD309">
        <v>8</v>
      </c>
      <c r="AE309">
        <v>0.25</v>
      </c>
      <c r="AF309" t="s">
        <v>62</v>
      </c>
      <c r="AG309" t="s">
        <v>63</v>
      </c>
      <c r="AH309" t="s">
        <v>65</v>
      </c>
      <c r="AI309">
        <v>724000000</v>
      </c>
      <c r="AJ309">
        <v>54500000</v>
      </c>
      <c r="AK309">
        <v>30</v>
      </c>
      <c r="AL309">
        <v>1.0988988903027965E-2</v>
      </c>
      <c r="AM309">
        <v>10.504761904761905</v>
      </c>
      <c r="AN309">
        <v>2.8726844919786001</v>
      </c>
      <c r="AO309">
        <v>1.0521885521885503</v>
      </c>
      <c r="AP309">
        <v>0</v>
      </c>
      <c r="AQ309">
        <v>0.35</v>
      </c>
      <c r="AR309">
        <v>0</v>
      </c>
      <c r="AS309">
        <v>0</v>
      </c>
      <c r="AT309">
        <v>500</v>
      </c>
      <c r="AU309">
        <v>50</v>
      </c>
      <c r="AV309">
        <v>12.1</v>
      </c>
      <c r="AW309">
        <v>1.9961979999999998E-3</v>
      </c>
      <c r="AX309">
        <v>1.9961979999999998E-3</v>
      </c>
      <c r="AY309">
        <v>1.9607137E-2</v>
      </c>
      <c r="AZ309" t="s">
        <v>64</v>
      </c>
      <c r="BA309">
        <v>100</v>
      </c>
      <c r="BB309">
        <v>0</v>
      </c>
      <c r="BC309" t="s">
        <v>67</v>
      </c>
      <c r="BD309">
        <v>3.8</v>
      </c>
      <c r="BE309" s="1">
        <v>400000</v>
      </c>
    </row>
    <row r="310" spans="1:57" x14ac:dyDescent="0.35">
      <c r="A310">
        <v>309</v>
      </c>
      <c r="B310">
        <v>0</v>
      </c>
      <c r="C310">
        <v>8760</v>
      </c>
      <c r="D310">
        <v>1</v>
      </c>
      <c r="E310">
        <v>1</v>
      </c>
      <c r="F310" t="s">
        <v>59</v>
      </c>
      <c r="G310" t="s">
        <v>60</v>
      </c>
      <c r="H310">
        <v>1.5</v>
      </c>
      <c r="I310">
        <v>0.42</v>
      </c>
      <c r="J310">
        <v>1</v>
      </c>
      <c r="K310">
        <v>0</v>
      </c>
      <c r="L310">
        <v>0.16944484322321199</v>
      </c>
      <c r="M310" t="b">
        <v>0</v>
      </c>
      <c r="N310" t="b">
        <v>0</v>
      </c>
      <c r="O310">
        <v>7</v>
      </c>
      <c r="P310">
        <v>200</v>
      </c>
      <c r="Q310">
        <v>10</v>
      </c>
      <c r="R310">
        <v>0</v>
      </c>
      <c r="S310">
        <v>1</v>
      </c>
      <c r="T310">
        <v>0</v>
      </c>
      <c r="U310" t="s">
        <v>61</v>
      </c>
      <c r="V310">
        <v>3</v>
      </c>
      <c r="W310">
        <v>0.37</v>
      </c>
      <c r="X310">
        <v>4</v>
      </c>
      <c r="Y310">
        <v>1</v>
      </c>
      <c r="Z310">
        <v>1970</v>
      </c>
      <c r="AA310">
        <v>1970</v>
      </c>
      <c r="AB310">
        <v>0</v>
      </c>
      <c r="AC310">
        <v>1</v>
      </c>
      <c r="AD310">
        <v>8</v>
      </c>
      <c r="AE310">
        <v>0.25</v>
      </c>
      <c r="AF310" t="s">
        <v>62</v>
      </c>
      <c r="AG310" t="s">
        <v>63</v>
      </c>
      <c r="AH310" t="s">
        <v>65</v>
      </c>
      <c r="AI310">
        <v>724000000</v>
      </c>
      <c r="AJ310">
        <v>54500000</v>
      </c>
      <c r="AK310">
        <v>30</v>
      </c>
      <c r="AL310">
        <v>1.7972113983883244E-2</v>
      </c>
      <c r="AM310">
        <v>5.1904761904761898</v>
      </c>
      <c r="AN310">
        <v>2.8726844919786001</v>
      </c>
      <c r="AO310">
        <v>1.1569007355524188</v>
      </c>
      <c r="AP310">
        <v>0</v>
      </c>
      <c r="AQ310">
        <v>0.35</v>
      </c>
      <c r="AR310">
        <v>0</v>
      </c>
      <c r="AS310">
        <v>0</v>
      </c>
      <c r="AT310">
        <v>500</v>
      </c>
      <c r="AU310">
        <v>50</v>
      </c>
      <c r="AV310">
        <v>12.1</v>
      </c>
      <c r="AW310">
        <v>1.9961979999999998E-3</v>
      </c>
      <c r="AX310">
        <v>1.9961979999999998E-3</v>
      </c>
      <c r="AY310">
        <v>1.9607137E-2</v>
      </c>
      <c r="AZ310" t="s">
        <v>65</v>
      </c>
      <c r="BA310">
        <v>30</v>
      </c>
      <c r="BB310">
        <v>0</v>
      </c>
      <c r="BC310" t="s">
        <v>69</v>
      </c>
      <c r="BD310">
        <v>2</v>
      </c>
      <c r="BE310" s="1">
        <v>400000</v>
      </c>
    </row>
    <row r="311" spans="1:57" x14ac:dyDescent="0.35">
      <c r="A311">
        <v>310</v>
      </c>
      <c r="B311">
        <v>0</v>
      </c>
      <c r="C311">
        <v>8760</v>
      </c>
      <c r="D311">
        <v>1</v>
      </c>
      <c r="E311">
        <v>1</v>
      </c>
      <c r="F311" t="s">
        <v>59</v>
      </c>
      <c r="G311" t="s">
        <v>60</v>
      </c>
      <c r="H311">
        <v>1.5</v>
      </c>
      <c r="I311">
        <v>0.42</v>
      </c>
      <c r="J311">
        <v>1</v>
      </c>
      <c r="K311">
        <v>0</v>
      </c>
      <c r="L311">
        <v>0.16944484322321199</v>
      </c>
      <c r="M311" t="b">
        <v>0</v>
      </c>
      <c r="N311" t="b">
        <v>0</v>
      </c>
      <c r="O311">
        <v>7</v>
      </c>
      <c r="P311">
        <v>200</v>
      </c>
      <c r="Q311">
        <v>10</v>
      </c>
      <c r="R311">
        <v>0</v>
      </c>
      <c r="S311">
        <v>1</v>
      </c>
      <c r="T311">
        <v>0</v>
      </c>
      <c r="U311" t="s">
        <v>61</v>
      </c>
      <c r="V311">
        <v>3</v>
      </c>
      <c r="W311">
        <v>0.37</v>
      </c>
      <c r="X311">
        <v>4</v>
      </c>
      <c r="Y311">
        <v>4</v>
      </c>
      <c r="Z311">
        <v>1970</v>
      </c>
      <c r="AA311">
        <v>1970</v>
      </c>
      <c r="AB311">
        <v>0</v>
      </c>
      <c r="AC311">
        <v>1</v>
      </c>
      <c r="AD311">
        <v>8</v>
      </c>
      <c r="AE311">
        <v>0.5</v>
      </c>
      <c r="AF311" t="s">
        <v>62</v>
      </c>
      <c r="AG311" t="s">
        <v>63</v>
      </c>
      <c r="AH311" t="s">
        <v>64</v>
      </c>
      <c r="AI311">
        <v>724000000</v>
      </c>
      <c r="AJ311">
        <v>54500000</v>
      </c>
      <c r="AK311">
        <v>30</v>
      </c>
      <c r="AL311">
        <v>1.0988988903027965E-2</v>
      </c>
      <c r="AM311">
        <v>16.409523809523812</v>
      </c>
      <c r="AN311">
        <v>2.8726844919786001</v>
      </c>
      <c r="AO311">
        <v>0.99983246050661601</v>
      </c>
      <c r="AP311">
        <v>0</v>
      </c>
      <c r="AQ311">
        <v>0.35</v>
      </c>
      <c r="AR311">
        <v>0</v>
      </c>
      <c r="AS311">
        <v>0</v>
      </c>
      <c r="AT311">
        <v>500</v>
      </c>
      <c r="AU311">
        <v>50</v>
      </c>
      <c r="AV311">
        <v>12.1</v>
      </c>
      <c r="AW311">
        <v>1.9961979999999998E-3</v>
      </c>
      <c r="AX311">
        <v>1.9961979999999998E-3</v>
      </c>
      <c r="AY311">
        <v>1.9607137E-2</v>
      </c>
      <c r="AZ311" t="s">
        <v>64</v>
      </c>
      <c r="BA311">
        <v>10</v>
      </c>
      <c r="BB311">
        <v>0</v>
      </c>
      <c r="BC311" t="s">
        <v>70</v>
      </c>
      <c r="BD311">
        <v>4.4000000000000004</v>
      </c>
      <c r="BE311" s="1">
        <v>400000</v>
      </c>
    </row>
    <row r="312" spans="1:57" x14ac:dyDescent="0.35">
      <c r="A312">
        <v>311</v>
      </c>
      <c r="B312">
        <v>0</v>
      </c>
      <c r="C312">
        <v>8760</v>
      </c>
      <c r="D312">
        <v>1</v>
      </c>
      <c r="E312">
        <v>1</v>
      </c>
      <c r="F312" t="s">
        <v>59</v>
      </c>
      <c r="G312" t="s">
        <v>60</v>
      </c>
      <c r="H312">
        <v>1.5</v>
      </c>
      <c r="I312">
        <v>0.42</v>
      </c>
      <c r="J312">
        <v>1</v>
      </c>
      <c r="K312">
        <v>0</v>
      </c>
      <c r="L312">
        <v>0.16944484322321199</v>
      </c>
      <c r="M312" t="b">
        <v>0</v>
      </c>
      <c r="N312" t="b">
        <v>0</v>
      </c>
      <c r="O312">
        <v>7</v>
      </c>
      <c r="P312">
        <v>200</v>
      </c>
      <c r="Q312">
        <v>10</v>
      </c>
      <c r="R312">
        <v>0</v>
      </c>
      <c r="S312">
        <v>1</v>
      </c>
      <c r="T312">
        <v>0</v>
      </c>
      <c r="U312" t="s">
        <v>61</v>
      </c>
      <c r="V312">
        <v>3</v>
      </c>
      <c r="W312">
        <v>0.37</v>
      </c>
      <c r="X312">
        <v>4</v>
      </c>
      <c r="Y312">
        <v>4</v>
      </c>
      <c r="Z312">
        <v>1970</v>
      </c>
      <c r="AA312">
        <v>1970</v>
      </c>
      <c r="AB312">
        <v>0</v>
      </c>
      <c r="AC312">
        <v>1</v>
      </c>
      <c r="AD312">
        <v>8</v>
      </c>
      <c r="AE312">
        <v>1</v>
      </c>
      <c r="AF312" t="s">
        <v>62</v>
      </c>
      <c r="AG312" t="s">
        <v>63</v>
      </c>
      <c r="AH312" t="s">
        <v>64</v>
      </c>
      <c r="AI312">
        <v>724000000</v>
      </c>
      <c r="AJ312">
        <v>54500000</v>
      </c>
      <c r="AK312">
        <v>30</v>
      </c>
      <c r="AL312">
        <v>8.6612805427428718E-3</v>
      </c>
      <c r="AM312">
        <v>17</v>
      </c>
      <c r="AN312">
        <v>1.4608464476699701</v>
      </c>
      <c r="AO312">
        <v>0.37155936032340509</v>
      </c>
      <c r="AP312">
        <v>0</v>
      </c>
      <c r="AQ312">
        <v>0.35</v>
      </c>
      <c r="AR312">
        <v>0</v>
      </c>
      <c r="AS312">
        <v>0</v>
      </c>
      <c r="AT312">
        <v>500</v>
      </c>
      <c r="AU312">
        <v>50</v>
      </c>
      <c r="AV312">
        <v>12.1</v>
      </c>
      <c r="AW312">
        <v>1.9961979999999998E-3</v>
      </c>
      <c r="AX312">
        <v>1.9961979999999998E-3</v>
      </c>
      <c r="AY312">
        <v>1.9607137E-2</v>
      </c>
      <c r="AZ312" t="s">
        <v>65</v>
      </c>
      <c r="BA312">
        <v>10</v>
      </c>
      <c r="BB312">
        <v>0</v>
      </c>
      <c r="BC312" t="s">
        <v>69</v>
      </c>
      <c r="BD312">
        <v>2</v>
      </c>
      <c r="BE312" s="1">
        <v>400000</v>
      </c>
    </row>
    <row r="313" spans="1:57" x14ac:dyDescent="0.35">
      <c r="A313">
        <v>312</v>
      </c>
      <c r="B313">
        <v>0</v>
      </c>
      <c r="C313">
        <v>8760</v>
      </c>
      <c r="D313">
        <v>1</v>
      </c>
      <c r="E313">
        <v>1</v>
      </c>
      <c r="F313" t="s">
        <v>59</v>
      </c>
      <c r="G313" t="s">
        <v>60</v>
      </c>
      <c r="H313">
        <v>1.5</v>
      </c>
      <c r="I313">
        <v>0.42</v>
      </c>
      <c r="J313">
        <v>1</v>
      </c>
      <c r="K313">
        <v>0</v>
      </c>
      <c r="L313">
        <v>0.13192491365235795</v>
      </c>
      <c r="M313" t="b">
        <v>0</v>
      </c>
      <c r="N313" t="b">
        <v>0</v>
      </c>
      <c r="O313">
        <v>7</v>
      </c>
      <c r="P313">
        <v>200</v>
      </c>
      <c r="Q313">
        <v>10</v>
      </c>
      <c r="R313">
        <v>0</v>
      </c>
      <c r="S313">
        <v>1</v>
      </c>
      <c r="T313">
        <v>0</v>
      </c>
      <c r="U313" t="s">
        <v>61</v>
      </c>
      <c r="V313">
        <v>3</v>
      </c>
      <c r="W313">
        <v>0.37</v>
      </c>
      <c r="X313">
        <v>4</v>
      </c>
      <c r="Y313">
        <v>5</v>
      </c>
      <c r="Z313">
        <v>1970</v>
      </c>
      <c r="AA313">
        <v>1970</v>
      </c>
      <c r="AB313">
        <v>0</v>
      </c>
      <c r="AC313">
        <v>1</v>
      </c>
      <c r="AD313">
        <v>8</v>
      </c>
      <c r="AE313">
        <v>0.5</v>
      </c>
      <c r="AF313" t="s">
        <v>62</v>
      </c>
      <c r="AG313" t="s">
        <v>63</v>
      </c>
      <c r="AH313" t="s">
        <v>65</v>
      </c>
      <c r="AI313">
        <v>724000000</v>
      </c>
      <c r="AJ313">
        <v>54500000</v>
      </c>
      <c r="AK313">
        <v>30</v>
      </c>
      <c r="AL313">
        <v>1.7972113983883244E-2</v>
      </c>
      <c r="AM313">
        <v>5.78095238095238</v>
      </c>
      <c r="AN313">
        <v>1.6726221543162647</v>
      </c>
      <c r="AO313">
        <v>0.37155936032340509</v>
      </c>
      <c r="AP313">
        <v>0</v>
      </c>
      <c r="AQ313">
        <v>0.35</v>
      </c>
      <c r="AR313">
        <v>0</v>
      </c>
      <c r="AS313">
        <v>0</v>
      </c>
      <c r="AT313">
        <v>500</v>
      </c>
      <c r="AU313">
        <v>50</v>
      </c>
      <c r="AV313">
        <v>12.1</v>
      </c>
      <c r="AW313">
        <v>1.9961979999999998E-3</v>
      </c>
      <c r="AX313">
        <v>1.9961979999999998E-3</v>
      </c>
      <c r="AY313">
        <v>1.9607137E-2</v>
      </c>
      <c r="AZ313" t="s">
        <v>65</v>
      </c>
      <c r="BA313">
        <v>100</v>
      </c>
      <c r="BB313">
        <v>0</v>
      </c>
      <c r="BC313" t="s">
        <v>67</v>
      </c>
      <c r="BD313">
        <v>2</v>
      </c>
      <c r="BE313" s="1">
        <v>400000</v>
      </c>
    </row>
    <row r="314" spans="1:57" x14ac:dyDescent="0.35">
      <c r="A314">
        <v>313</v>
      </c>
      <c r="B314">
        <v>0</v>
      </c>
      <c r="C314">
        <v>8760</v>
      </c>
      <c r="D314">
        <v>1</v>
      </c>
      <c r="E314">
        <v>1</v>
      </c>
      <c r="F314" t="s">
        <v>59</v>
      </c>
      <c r="G314" t="s">
        <v>60</v>
      </c>
      <c r="H314">
        <v>1.5</v>
      </c>
      <c r="I314">
        <v>0.42</v>
      </c>
      <c r="J314">
        <v>1</v>
      </c>
      <c r="K314">
        <v>0</v>
      </c>
      <c r="L314">
        <v>4.4378411320365213E-2</v>
      </c>
      <c r="M314" t="b">
        <v>0</v>
      </c>
      <c r="N314" t="b">
        <v>0</v>
      </c>
      <c r="O314">
        <v>7</v>
      </c>
      <c r="P314">
        <v>200</v>
      </c>
      <c r="Q314">
        <v>10</v>
      </c>
      <c r="R314">
        <v>0</v>
      </c>
      <c r="S314">
        <v>1</v>
      </c>
      <c r="T314">
        <v>0</v>
      </c>
      <c r="U314" t="s">
        <v>61</v>
      </c>
      <c r="V314">
        <v>3</v>
      </c>
      <c r="W314">
        <v>0.37</v>
      </c>
      <c r="X314">
        <v>4</v>
      </c>
      <c r="Y314">
        <v>2</v>
      </c>
      <c r="Z314">
        <v>1970</v>
      </c>
      <c r="AA314">
        <v>1970</v>
      </c>
      <c r="AB314">
        <v>0</v>
      </c>
      <c r="AC314">
        <v>1</v>
      </c>
      <c r="AD314">
        <v>8</v>
      </c>
      <c r="AE314">
        <v>0.5</v>
      </c>
      <c r="AF314" t="s">
        <v>62</v>
      </c>
      <c r="AG314" t="s">
        <v>63</v>
      </c>
      <c r="AH314" t="s">
        <v>65</v>
      </c>
      <c r="AI314">
        <v>724000000</v>
      </c>
      <c r="AJ314">
        <v>54500000</v>
      </c>
      <c r="AK314">
        <v>30</v>
      </c>
      <c r="AL314">
        <v>8.6612805427428718E-3</v>
      </c>
      <c r="AM314">
        <v>5.78095238095238</v>
      </c>
      <c r="AN314">
        <v>1.4608464476699701</v>
      </c>
      <c r="AO314">
        <v>1.3663251022801557</v>
      </c>
      <c r="AP314">
        <v>0</v>
      </c>
      <c r="AQ314">
        <v>0.35</v>
      </c>
      <c r="AR314">
        <v>0</v>
      </c>
      <c r="AS314">
        <v>0</v>
      </c>
      <c r="AT314">
        <v>500</v>
      </c>
      <c r="AU314">
        <v>50</v>
      </c>
      <c r="AV314">
        <v>12.1</v>
      </c>
      <c r="AW314">
        <v>1.9961979999999998E-3</v>
      </c>
      <c r="AX314">
        <v>1.9961979999999998E-3</v>
      </c>
      <c r="AY314">
        <v>1.9607137E-2</v>
      </c>
      <c r="AZ314" t="s">
        <v>64</v>
      </c>
      <c r="BA314">
        <v>10</v>
      </c>
      <c r="BB314">
        <v>0</v>
      </c>
      <c r="BC314" t="s">
        <v>70</v>
      </c>
      <c r="BD314">
        <v>4.7</v>
      </c>
      <c r="BE314" s="1">
        <v>400000</v>
      </c>
    </row>
    <row r="315" spans="1:57" x14ac:dyDescent="0.35">
      <c r="A315">
        <v>314</v>
      </c>
      <c r="B315">
        <v>0</v>
      </c>
      <c r="C315">
        <v>8760</v>
      </c>
      <c r="D315">
        <v>1</v>
      </c>
      <c r="E315">
        <v>1</v>
      </c>
      <c r="F315" t="s">
        <v>59</v>
      </c>
      <c r="G315" t="s">
        <v>60</v>
      </c>
      <c r="H315">
        <v>1.5</v>
      </c>
      <c r="I315">
        <v>0.42</v>
      </c>
      <c r="J315">
        <v>1</v>
      </c>
      <c r="K315">
        <v>0</v>
      </c>
      <c r="L315">
        <v>4.4378411320365213E-2</v>
      </c>
      <c r="M315" t="b">
        <v>0</v>
      </c>
      <c r="N315" t="b">
        <v>0</v>
      </c>
      <c r="O315">
        <v>7</v>
      </c>
      <c r="P315">
        <v>200</v>
      </c>
      <c r="Q315">
        <v>10</v>
      </c>
      <c r="R315">
        <v>0</v>
      </c>
      <c r="S315">
        <v>1</v>
      </c>
      <c r="T315">
        <v>0</v>
      </c>
      <c r="U315" t="s">
        <v>61</v>
      </c>
      <c r="V315">
        <v>3</v>
      </c>
      <c r="W315">
        <v>0.37</v>
      </c>
      <c r="X315">
        <v>4</v>
      </c>
      <c r="Y315">
        <v>6</v>
      </c>
      <c r="Z315">
        <v>1970</v>
      </c>
      <c r="AA315">
        <v>1970</v>
      </c>
      <c r="AB315">
        <v>0</v>
      </c>
      <c r="AC315">
        <v>1</v>
      </c>
      <c r="AD315">
        <v>8</v>
      </c>
      <c r="AE315">
        <v>0.5</v>
      </c>
      <c r="AF315" t="s">
        <v>62</v>
      </c>
      <c r="AG315" t="s">
        <v>63</v>
      </c>
      <c r="AH315" t="s">
        <v>64</v>
      </c>
      <c r="AI315">
        <v>724000000</v>
      </c>
      <c r="AJ315">
        <v>54500000</v>
      </c>
      <c r="AK315">
        <v>30</v>
      </c>
      <c r="AL315">
        <v>2.8446801605166161E-2</v>
      </c>
      <c r="AM315">
        <v>12.866666666666667</v>
      </c>
      <c r="AN315">
        <v>1.4608464476699701</v>
      </c>
      <c r="AO315">
        <v>1.2616129189162872</v>
      </c>
      <c r="AP315">
        <v>0</v>
      </c>
      <c r="AQ315">
        <v>0.35</v>
      </c>
      <c r="AR315">
        <v>0</v>
      </c>
      <c r="AS315">
        <v>0</v>
      </c>
      <c r="AT315">
        <v>500</v>
      </c>
      <c r="AU315">
        <v>50</v>
      </c>
      <c r="AV315">
        <v>12.1</v>
      </c>
      <c r="AW315">
        <v>1.9961979999999998E-3</v>
      </c>
      <c r="AX315">
        <v>1.9961979999999998E-3</v>
      </c>
      <c r="AY315">
        <v>1.9607137E-2</v>
      </c>
      <c r="AZ315" t="s">
        <v>64</v>
      </c>
      <c r="BA315">
        <v>100</v>
      </c>
      <c r="BB315">
        <v>0</v>
      </c>
      <c r="BC315" t="s">
        <v>67</v>
      </c>
      <c r="BD315">
        <v>2.2999999999999998</v>
      </c>
      <c r="BE315" s="1">
        <v>400000</v>
      </c>
    </row>
    <row r="316" spans="1:57" x14ac:dyDescent="0.35">
      <c r="A316">
        <v>315</v>
      </c>
      <c r="B316">
        <v>0</v>
      </c>
      <c r="C316">
        <v>8760</v>
      </c>
      <c r="D316">
        <v>1</v>
      </c>
      <c r="E316">
        <v>1</v>
      </c>
      <c r="F316" t="s">
        <v>59</v>
      </c>
      <c r="G316" t="s">
        <v>60</v>
      </c>
      <c r="H316">
        <v>1.5</v>
      </c>
      <c r="I316">
        <v>0.42</v>
      </c>
      <c r="J316">
        <v>1</v>
      </c>
      <c r="K316">
        <v>0</v>
      </c>
      <c r="L316">
        <v>0.16944484322321199</v>
      </c>
      <c r="M316" t="b">
        <v>0</v>
      </c>
      <c r="N316" t="b">
        <v>0</v>
      </c>
      <c r="O316">
        <v>7</v>
      </c>
      <c r="P316">
        <v>200</v>
      </c>
      <c r="Q316">
        <v>10</v>
      </c>
      <c r="R316">
        <v>0</v>
      </c>
      <c r="S316">
        <v>1</v>
      </c>
      <c r="T316">
        <v>0</v>
      </c>
      <c r="U316" t="s">
        <v>61</v>
      </c>
      <c r="V316">
        <v>3</v>
      </c>
      <c r="W316">
        <v>0.37</v>
      </c>
      <c r="X316">
        <v>4</v>
      </c>
      <c r="Y316">
        <v>1</v>
      </c>
      <c r="Z316">
        <v>1970</v>
      </c>
      <c r="AA316">
        <v>1970</v>
      </c>
      <c r="AB316">
        <v>0</v>
      </c>
      <c r="AC316">
        <v>1</v>
      </c>
      <c r="AD316">
        <v>8</v>
      </c>
      <c r="AE316">
        <v>0.5</v>
      </c>
      <c r="AF316" t="s">
        <v>62</v>
      </c>
      <c r="AG316" t="s">
        <v>63</v>
      </c>
      <c r="AH316" t="s">
        <v>64</v>
      </c>
      <c r="AI316">
        <v>724000000</v>
      </c>
      <c r="AJ316">
        <v>54500000</v>
      </c>
      <c r="AK316">
        <v>30</v>
      </c>
      <c r="AL316">
        <v>8.6612805427428718E-3</v>
      </c>
      <c r="AM316">
        <v>5.1904761904761898</v>
      </c>
      <c r="AN316">
        <v>1.4608464476699701</v>
      </c>
      <c r="AO316">
        <v>0.37155936032340509</v>
      </c>
      <c r="AP316">
        <v>0</v>
      </c>
      <c r="AQ316">
        <v>0.35</v>
      </c>
      <c r="AR316">
        <v>0</v>
      </c>
      <c r="AS316">
        <v>0</v>
      </c>
      <c r="AT316">
        <v>500</v>
      </c>
      <c r="AU316">
        <v>50</v>
      </c>
      <c r="AV316">
        <v>12.1</v>
      </c>
      <c r="AW316">
        <v>1.9961979999999998E-3</v>
      </c>
      <c r="AX316">
        <v>1.9961979999999998E-3</v>
      </c>
      <c r="AY316">
        <v>1.9607137E-2</v>
      </c>
      <c r="AZ316" t="s">
        <v>64</v>
      </c>
      <c r="BA316">
        <v>100</v>
      </c>
      <c r="BB316">
        <v>0</v>
      </c>
      <c r="BC316" t="s">
        <v>68</v>
      </c>
      <c r="BD316">
        <v>2</v>
      </c>
      <c r="BE316" s="1">
        <v>400000</v>
      </c>
    </row>
    <row r="317" spans="1:57" x14ac:dyDescent="0.35">
      <c r="A317">
        <v>316</v>
      </c>
      <c r="B317">
        <v>0</v>
      </c>
      <c r="C317">
        <v>8760</v>
      </c>
      <c r="D317">
        <v>1</v>
      </c>
      <c r="E317">
        <v>1</v>
      </c>
      <c r="F317" t="s">
        <v>59</v>
      </c>
      <c r="G317" t="s">
        <v>60</v>
      </c>
      <c r="H317">
        <v>1.5</v>
      </c>
      <c r="I317">
        <v>0.42</v>
      </c>
      <c r="J317">
        <v>1</v>
      </c>
      <c r="K317">
        <v>0</v>
      </c>
      <c r="L317">
        <v>0.10065830567664626</v>
      </c>
      <c r="M317" t="b">
        <v>0</v>
      </c>
      <c r="N317" t="b">
        <v>0</v>
      </c>
      <c r="O317">
        <v>7</v>
      </c>
      <c r="P317">
        <v>200</v>
      </c>
      <c r="Q317">
        <v>10</v>
      </c>
      <c r="R317">
        <v>0</v>
      </c>
      <c r="S317">
        <v>1</v>
      </c>
      <c r="T317">
        <v>0</v>
      </c>
      <c r="U317" t="s">
        <v>61</v>
      </c>
      <c r="V317">
        <v>3</v>
      </c>
      <c r="W317">
        <v>0.37</v>
      </c>
      <c r="X317">
        <v>4</v>
      </c>
      <c r="Y317">
        <v>5</v>
      </c>
      <c r="Z317">
        <v>1970</v>
      </c>
      <c r="AA317">
        <v>1970</v>
      </c>
      <c r="AB317">
        <v>0</v>
      </c>
      <c r="AC317">
        <v>1</v>
      </c>
      <c r="AD317">
        <v>8</v>
      </c>
      <c r="AE317">
        <v>0.25</v>
      </c>
      <c r="AF317" t="s">
        <v>62</v>
      </c>
      <c r="AG317" t="s">
        <v>63</v>
      </c>
      <c r="AH317" t="s">
        <v>65</v>
      </c>
      <c r="AI317">
        <v>724000000</v>
      </c>
      <c r="AJ317">
        <v>54500000</v>
      </c>
      <c r="AK317">
        <v>30</v>
      </c>
      <c r="AL317">
        <v>2.9610655785308707E-2</v>
      </c>
      <c r="AM317">
        <v>7.5523809523809522</v>
      </c>
      <c r="AN317">
        <v>1.9549897631779907</v>
      </c>
      <c r="AO317">
        <v>0.79040809377887911</v>
      </c>
      <c r="AP317">
        <v>0</v>
      </c>
      <c r="AQ317">
        <v>0.35</v>
      </c>
      <c r="AR317">
        <v>0</v>
      </c>
      <c r="AS317">
        <v>0</v>
      </c>
      <c r="AT317">
        <v>500</v>
      </c>
      <c r="AU317">
        <v>50</v>
      </c>
      <c r="AV317">
        <v>12.1</v>
      </c>
      <c r="AW317">
        <v>1.9961979999999998E-3</v>
      </c>
      <c r="AX317">
        <v>1.9961979999999998E-3</v>
      </c>
      <c r="AY317">
        <v>1.9607137E-2</v>
      </c>
      <c r="AZ317" t="s">
        <v>64</v>
      </c>
      <c r="BA317">
        <v>100</v>
      </c>
      <c r="BB317">
        <v>0</v>
      </c>
      <c r="BC317" t="s">
        <v>69</v>
      </c>
      <c r="BD317">
        <v>4.55</v>
      </c>
      <c r="BE317" s="1">
        <v>400000</v>
      </c>
    </row>
    <row r="318" spans="1:57" x14ac:dyDescent="0.35">
      <c r="A318">
        <v>317</v>
      </c>
      <c r="B318">
        <v>0</v>
      </c>
      <c r="C318">
        <v>8760</v>
      </c>
      <c r="D318">
        <v>1</v>
      </c>
      <c r="E318">
        <v>1</v>
      </c>
      <c r="F318" t="s">
        <v>59</v>
      </c>
      <c r="G318" t="s">
        <v>60</v>
      </c>
      <c r="H318">
        <v>1.5</v>
      </c>
      <c r="I318">
        <v>0.42</v>
      </c>
      <c r="J318">
        <v>1</v>
      </c>
      <c r="K318">
        <v>0</v>
      </c>
      <c r="L318">
        <v>6.3138376105792232E-2</v>
      </c>
      <c r="M318" t="b">
        <v>0</v>
      </c>
      <c r="N318" t="b">
        <v>0</v>
      </c>
      <c r="O318">
        <v>7</v>
      </c>
      <c r="P318">
        <v>200</v>
      </c>
      <c r="Q318">
        <v>10</v>
      </c>
      <c r="R318">
        <v>0</v>
      </c>
      <c r="S318">
        <v>1</v>
      </c>
      <c r="T318">
        <v>0</v>
      </c>
      <c r="U318" t="s">
        <v>61</v>
      </c>
      <c r="V318">
        <v>3</v>
      </c>
      <c r="W318">
        <v>0.37</v>
      </c>
      <c r="X318">
        <v>4</v>
      </c>
      <c r="Y318">
        <v>6</v>
      </c>
      <c r="Z318">
        <v>1970</v>
      </c>
      <c r="AA318">
        <v>1970</v>
      </c>
      <c r="AB318">
        <v>0</v>
      </c>
      <c r="AC318">
        <v>1</v>
      </c>
      <c r="AD318">
        <v>8</v>
      </c>
      <c r="AE318">
        <v>0.5</v>
      </c>
      <c r="AF318" t="s">
        <v>62</v>
      </c>
      <c r="AG318" t="s">
        <v>63</v>
      </c>
      <c r="AH318" t="s">
        <v>65</v>
      </c>
      <c r="AI318">
        <v>724000000</v>
      </c>
      <c r="AJ318">
        <v>54500000</v>
      </c>
      <c r="AK318">
        <v>30</v>
      </c>
      <c r="AL318">
        <v>2.0299822344168335E-2</v>
      </c>
      <c r="AM318">
        <v>5.1904761904761898</v>
      </c>
      <c r="AN318">
        <v>1.5314383498854016</v>
      </c>
      <c r="AO318">
        <v>0.37155936032340509</v>
      </c>
      <c r="AP318">
        <v>0</v>
      </c>
      <c r="AQ318">
        <v>0.35</v>
      </c>
      <c r="AR318">
        <v>0</v>
      </c>
      <c r="AS318">
        <v>0</v>
      </c>
      <c r="AT318">
        <v>500</v>
      </c>
      <c r="AU318">
        <v>50</v>
      </c>
      <c r="AV318">
        <v>12.1</v>
      </c>
      <c r="AW318">
        <v>1.9961979999999998E-3</v>
      </c>
      <c r="AX318">
        <v>1.9961979999999998E-3</v>
      </c>
      <c r="AY318">
        <v>1.9607137E-2</v>
      </c>
      <c r="AZ318" t="s">
        <v>64</v>
      </c>
      <c r="BA318">
        <v>10</v>
      </c>
      <c r="BB318">
        <v>0</v>
      </c>
      <c r="BC318" t="s">
        <v>70</v>
      </c>
      <c r="BD318">
        <v>4.8499999999999996</v>
      </c>
      <c r="BE318" s="1">
        <v>400000</v>
      </c>
    </row>
    <row r="319" spans="1:57" x14ac:dyDescent="0.35">
      <c r="A319">
        <v>318</v>
      </c>
      <c r="B319">
        <v>0</v>
      </c>
      <c r="C319">
        <v>8760</v>
      </c>
      <c r="D319">
        <v>1</v>
      </c>
      <c r="E319">
        <v>1</v>
      </c>
      <c r="F319" t="s">
        <v>59</v>
      </c>
      <c r="G319" t="s">
        <v>60</v>
      </c>
      <c r="H319">
        <v>1.5</v>
      </c>
      <c r="I319">
        <v>0.42</v>
      </c>
      <c r="J319">
        <v>1</v>
      </c>
      <c r="K319">
        <v>0</v>
      </c>
      <c r="L319">
        <v>5.6885054510649888E-2</v>
      </c>
      <c r="M319" t="b">
        <v>0</v>
      </c>
      <c r="N319" t="b">
        <v>0</v>
      </c>
      <c r="O319">
        <v>7</v>
      </c>
      <c r="P319">
        <v>200</v>
      </c>
      <c r="Q319">
        <v>10</v>
      </c>
      <c r="R319">
        <v>0</v>
      </c>
      <c r="S319">
        <v>1</v>
      </c>
      <c r="T319">
        <v>0</v>
      </c>
      <c r="U319" t="s">
        <v>61</v>
      </c>
      <c r="V319">
        <v>3</v>
      </c>
      <c r="W319">
        <v>0.37</v>
      </c>
      <c r="X319">
        <v>4</v>
      </c>
      <c r="Y319">
        <v>1</v>
      </c>
      <c r="Z319">
        <v>1970</v>
      </c>
      <c r="AA319">
        <v>1970</v>
      </c>
      <c r="AB319">
        <v>0</v>
      </c>
      <c r="AC319">
        <v>1</v>
      </c>
      <c r="AD319">
        <v>8</v>
      </c>
      <c r="AE319">
        <v>0.5</v>
      </c>
      <c r="AF319" t="s">
        <v>62</v>
      </c>
      <c r="AG319" t="s">
        <v>63</v>
      </c>
      <c r="AH319" t="s">
        <v>65</v>
      </c>
      <c r="AI319">
        <v>724000000</v>
      </c>
      <c r="AJ319">
        <v>54500000</v>
      </c>
      <c r="AK319">
        <v>30</v>
      </c>
      <c r="AL319">
        <v>3.1938364145593798E-2</v>
      </c>
      <c r="AM319">
        <v>5.1904761904761898</v>
      </c>
      <c r="AN319">
        <v>2.1667654698242851</v>
      </c>
      <c r="AO319">
        <v>0.37155936032340509</v>
      </c>
      <c r="AP319">
        <v>0</v>
      </c>
      <c r="AQ319">
        <v>0.35</v>
      </c>
      <c r="AR319">
        <v>0</v>
      </c>
      <c r="AS319">
        <v>0</v>
      </c>
      <c r="AT319">
        <v>500</v>
      </c>
      <c r="AU319">
        <v>50</v>
      </c>
      <c r="AV319">
        <v>12.1</v>
      </c>
      <c r="AW319">
        <v>1.9961979999999998E-3</v>
      </c>
      <c r="AX319">
        <v>1.9961979999999998E-3</v>
      </c>
      <c r="AY319">
        <v>1.9607137E-2</v>
      </c>
      <c r="AZ319" t="s">
        <v>65</v>
      </c>
      <c r="BA319">
        <v>100</v>
      </c>
      <c r="BB319">
        <v>0</v>
      </c>
      <c r="BC319" t="s">
        <v>70</v>
      </c>
      <c r="BD319">
        <v>4.25</v>
      </c>
      <c r="BE319" s="1">
        <v>400000</v>
      </c>
    </row>
    <row r="320" spans="1:57" x14ac:dyDescent="0.35">
      <c r="A320">
        <v>319</v>
      </c>
      <c r="B320">
        <v>0</v>
      </c>
      <c r="C320">
        <v>8760</v>
      </c>
      <c r="D320">
        <v>1</v>
      </c>
      <c r="E320">
        <v>1</v>
      </c>
      <c r="F320" t="s">
        <v>59</v>
      </c>
      <c r="G320" t="s">
        <v>60</v>
      </c>
      <c r="H320">
        <v>1.5</v>
      </c>
      <c r="I320">
        <v>0.42</v>
      </c>
      <c r="J320">
        <v>1</v>
      </c>
      <c r="K320">
        <v>0</v>
      </c>
      <c r="L320">
        <v>0.11316494886693095</v>
      </c>
      <c r="M320" t="b">
        <v>0</v>
      </c>
      <c r="N320" t="b">
        <v>0</v>
      </c>
      <c r="O320">
        <v>7</v>
      </c>
      <c r="P320">
        <v>200</v>
      </c>
      <c r="Q320">
        <v>10</v>
      </c>
      <c r="R320">
        <v>0</v>
      </c>
      <c r="S320">
        <v>1</v>
      </c>
      <c r="T320">
        <v>0</v>
      </c>
      <c r="U320" t="s">
        <v>61</v>
      </c>
      <c r="V320">
        <v>3</v>
      </c>
      <c r="W320">
        <v>0.37</v>
      </c>
      <c r="X320">
        <v>4</v>
      </c>
      <c r="Y320">
        <v>1</v>
      </c>
      <c r="Z320">
        <v>1970</v>
      </c>
      <c r="AA320">
        <v>1970</v>
      </c>
      <c r="AB320">
        <v>0</v>
      </c>
      <c r="AC320">
        <v>1</v>
      </c>
      <c r="AD320">
        <v>8</v>
      </c>
      <c r="AE320">
        <v>1</v>
      </c>
      <c r="AF320" t="s">
        <v>62</v>
      </c>
      <c r="AG320" t="s">
        <v>63</v>
      </c>
      <c r="AH320" t="s">
        <v>64</v>
      </c>
      <c r="AI320">
        <v>724000000</v>
      </c>
      <c r="AJ320">
        <v>54500000</v>
      </c>
      <c r="AK320">
        <v>30</v>
      </c>
      <c r="AL320">
        <v>1.4480551443455603E-2</v>
      </c>
      <c r="AM320">
        <v>6.9619047619047612</v>
      </c>
      <c r="AN320">
        <v>2.8726844919786001</v>
      </c>
      <c r="AO320">
        <v>0.5809837270511421</v>
      </c>
      <c r="AP320">
        <v>0</v>
      </c>
      <c r="AQ320">
        <v>0.35</v>
      </c>
      <c r="AR320">
        <v>0</v>
      </c>
      <c r="AS320">
        <v>0</v>
      </c>
      <c r="AT320">
        <v>500</v>
      </c>
      <c r="AU320">
        <v>50</v>
      </c>
      <c r="AV320">
        <v>12.1</v>
      </c>
      <c r="AW320">
        <v>1.9961979999999998E-3</v>
      </c>
      <c r="AX320">
        <v>1.9961979999999998E-3</v>
      </c>
      <c r="AY320">
        <v>1.9607137E-2</v>
      </c>
      <c r="AZ320" t="s">
        <v>65</v>
      </c>
      <c r="BA320">
        <v>100</v>
      </c>
      <c r="BB320">
        <v>0</v>
      </c>
      <c r="BC320" t="s">
        <v>67</v>
      </c>
      <c r="BD320">
        <v>3.2</v>
      </c>
      <c r="BE320" s="1">
        <v>400000</v>
      </c>
    </row>
    <row r="321" spans="1:57" x14ac:dyDescent="0.35">
      <c r="A321">
        <v>320</v>
      </c>
      <c r="B321">
        <v>0</v>
      </c>
      <c r="C321">
        <v>8760</v>
      </c>
      <c r="D321">
        <v>1</v>
      </c>
      <c r="E321">
        <v>1</v>
      </c>
      <c r="F321" t="s">
        <v>59</v>
      </c>
      <c r="G321" t="s">
        <v>60</v>
      </c>
      <c r="H321">
        <v>1.5</v>
      </c>
      <c r="I321">
        <v>0.42</v>
      </c>
      <c r="J321">
        <v>1</v>
      </c>
      <c r="K321">
        <v>0</v>
      </c>
      <c r="L321">
        <v>4.4378411320365213E-2</v>
      </c>
      <c r="M321" t="b">
        <v>0</v>
      </c>
      <c r="N321" t="b">
        <v>0</v>
      </c>
      <c r="O321">
        <v>7</v>
      </c>
      <c r="P321">
        <v>200</v>
      </c>
      <c r="Q321">
        <v>10</v>
      </c>
      <c r="R321">
        <v>0</v>
      </c>
      <c r="S321">
        <v>1</v>
      </c>
      <c r="T321">
        <v>0</v>
      </c>
      <c r="U321" t="s">
        <v>61</v>
      </c>
      <c r="V321">
        <v>3</v>
      </c>
      <c r="W321">
        <v>0.37</v>
      </c>
      <c r="X321">
        <v>4</v>
      </c>
      <c r="Y321">
        <v>6</v>
      </c>
      <c r="Z321">
        <v>1970</v>
      </c>
      <c r="AA321">
        <v>1970</v>
      </c>
      <c r="AB321">
        <v>0</v>
      </c>
      <c r="AC321">
        <v>1</v>
      </c>
      <c r="AD321">
        <v>8</v>
      </c>
      <c r="AE321">
        <v>1</v>
      </c>
      <c r="AF321" t="s">
        <v>62</v>
      </c>
      <c r="AG321" t="s">
        <v>63</v>
      </c>
      <c r="AH321" t="s">
        <v>64</v>
      </c>
      <c r="AI321">
        <v>724000000</v>
      </c>
      <c r="AJ321">
        <v>54500000</v>
      </c>
      <c r="AK321">
        <v>30</v>
      </c>
      <c r="AL321">
        <v>2.0299822344168335E-2</v>
      </c>
      <c r="AM321">
        <v>5.1904761904761898</v>
      </c>
      <c r="AN321">
        <v>2.5197249809014428</v>
      </c>
      <c r="AO321">
        <v>0.37155936032340509</v>
      </c>
      <c r="AP321">
        <v>0</v>
      </c>
      <c r="AQ321">
        <v>0.35</v>
      </c>
      <c r="AR321">
        <v>0</v>
      </c>
      <c r="AS321">
        <v>0</v>
      </c>
      <c r="AT321">
        <v>500</v>
      </c>
      <c r="AU321">
        <v>50</v>
      </c>
      <c r="AV321">
        <v>12.1</v>
      </c>
      <c r="AW321">
        <v>1.9961979999999998E-3</v>
      </c>
      <c r="AX321">
        <v>1.9961979999999998E-3</v>
      </c>
      <c r="AY321">
        <v>1.9607137E-2</v>
      </c>
      <c r="AZ321" t="s">
        <v>64</v>
      </c>
      <c r="BA321">
        <v>100</v>
      </c>
      <c r="BB321">
        <v>0</v>
      </c>
      <c r="BC321" t="s">
        <v>68</v>
      </c>
      <c r="BD321">
        <v>3.95</v>
      </c>
      <c r="BE321" s="1">
        <v>400000</v>
      </c>
    </row>
    <row r="322" spans="1:57" x14ac:dyDescent="0.35">
      <c r="A322">
        <v>321</v>
      </c>
      <c r="B322">
        <v>0</v>
      </c>
      <c r="C322">
        <v>8760</v>
      </c>
      <c r="D322">
        <v>1</v>
      </c>
      <c r="E322">
        <v>1</v>
      </c>
      <c r="F322" t="s">
        <v>59</v>
      </c>
      <c r="G322" t="s">
        <v>60</v>
      </c>
      <c r="H322">
        <v>1.5</v>
      </c>
      <c r="I322">
        <v>0.42</v>
      </c>
      <c r="J322">
        <v>1</v>
      </c>
      <c r="K322">
        <v>0</v>
      </c>
      <c r="L322">
        <v>0.1569382000329273</v>
      </c>
      <c r="M322" t="b">
        <v>0</v>
      </c>
      <c r="N322" t="b">
        <v>0</v>
      </c>
      <c r="O322">
        <v>7</v>
      </c>
      <c r="P322">
        <v>200</v>
      </c>
      <c r="Q322">
        <v>10</v>
      </c>
      <c r="R322">
        <v>0</v>
      </c>
      <c r="S322">
        <v>1</v>
      </c>
      <c r="T322">
        <v>0</v>
      </c>
      <c r="U322" t="s">
        <v>61</v>
      </c>
      <c r="V322">
        <v>3</v>
      </c>
      <c r="W322">
        <v>0.37</v>
      </c>
      <c r="X322">
        <v>4</v>
      </c>
      <c r="Y322">
        <v>6</v>
      </c>
      <c r="Z322">
        <v>1970</v>
      </c>
      <c r="AA322">
        <v>1970</v>
      </c>
      <c r="AB322">
        <v>0</v>
      </c>
      <c r="AC322">
        <v>1</v>
      </c>
      <c r="AD322">
        <v>8</v>
      </c>
      <c r="AE322">
        <v>1</v>
      </c>
      <c r="AF322" t="s">
        <v>62</v>
      </c>
      <c r="AG322" t="s">
        <v>63</v>
      </c>
      <c r="AH322" t="s">
        <v>64</v>
      </c>
      <c r="AI322">
        <v>724000000</v>
      </c>
      <c r="AJ322">
        <v>54500000</v>
      </c>
      <c r="AK322">
        <v>30</v>
      </c>
      <c r="AL322">
        <v>3.1938364145593798E-2</v>
      </c>
      <c r="AM322">
        <v>9.3238095238095227</v>
      </c>
      <c r="AN322">
        <v>1.4608464476699701</v>
      </c>
      <c r="AO322">
        <v>0.84276418546081333</v>
      </c>
      <c r="AP322">
        <v>0</v>
      </c>
      <c r="AQ322">
        <v>0.35</v>
      </c>
      <c r="AR322">
        <v>0</v>
      </c>
      <c r="AS322">
        <v>0</v>
      </c>
      <c r="AT322">
        <v>500</v>
      </c>
      <c r="AU322">
        <v>50</v>
      </c>
      <c r="AV322">
        <v>12.1</v>
      </c>
      <c r="AW322">
        <v>1.9961979999999998E-3</v>
      </c>
      <c r="AX322">
        <v>1.9961979999999998E-3</v>
      </c>
      <c r="AY322">
        <v>1.9607137E-2</v>
      </c>
      <c r="AZ322" t="s">
        <v>64</v>
      </c>
      <c r="BA322">
        <v>100</v>
      </c>
      <c r="BB322">
        <v>0</v>
      </c>
      <c r="BC322" t="s">
        <v>70</v>
      </c>
      <c r="BD322">
        <v>5</v>
      </c>
      <c r="BE322" s="1">
        <v>400000</v>
      </c>
    </row>
    <row r="323" spans="1:57" x14ac:dyDescent="0.35">
      <c r="A323">
        <v>322</v>
      </c>
      <c r="B323">
        <v>0</v>
      </c>
      <c r="C323">
        <v>8760</v>
      </c>
      <c r="D323">
        <v>1</v>
      </c>
      <c r="E323">
        <v>1</v>
      </c>
      <c r="F323" t="s">
        <v>59</v>
      </c>
      <c r="G323" t="s">
        <v>60</v>
      </c>
      <c r="H323">
        <v>1.5</v>
      </c>
      <c r="I323">
        <v>0.42</v>
      </c>
      <c r="J323">
        <v>1</v>
      </c>
      <c r="K323">
        <v>0</v>
      </c>
      <c r="L323">
        <v>5.063173291550755E-2</v>
      </c>
      <c r="M323" t="b">
        <v>0</v>
      </c>
      <c r="N323" t="b">
        <v>0</v>
      </c>
      <c r="O323">
        <v>7</v>
      </c>
      <c r="P323">
        <v>200</v>
      </c>
      <c r="Q323">
        <v>10</v>
      </c>
      <c r="R323">
        <v>0</v>
      </c>
      <c r="S323">
        <v>1</v>
      </c>
      <c r="T323">
        <v>0</v>
      </c>
      <c r="U323" t="s">
        <v>61</v>
      </c>
      <c r="V323">
        <v>3</v>
      </c>
      <c r="W323">
        <v>0.37</v>
      </c>
      <c r="X323">
        <v>4</v>
      </c>
      <c r="Y323">
        <v>3</v>
      </c>
      <c r="Z323">
        <v>1970</v>
      </c>
      <c r="AA323">
        <v>1970</v>
      </c>
      <c r="AB323">
        <v>0</v>
      </c>
      <c r="AC323">
        <v>1</v>
      </c>
      <c r="AD323">
        <v>8</v>
      </c>
      <c r="AE323">
        <v>1</v>
      </c>
      <c r="AF323" t="s">
        <v>62</v>
      </c>
      <c r="AG323" t="s">
        <v>63</v>
      </c>
      <c r="AH323" t="s">
        <v>65</v>
      </c>
      <c r="AI323">
        <v>724000000</v>
      </c>
      <c r="AJ323">
        <v>54500000</v>
      </c>
      <c r="AK323">
        <v>30</v>
      </c>
      <c r="AL323">
        <v>3.1938364145593798E-2</v>
      </c>
      <c r="AM323">
        <v>17</v>
      </c>
      <c r="AN323">
        <v>1.4608464476699701</v>
      </c>
      <c r="AO323">
        <v>1.1569007355524188</v>
      </c>
      <c r="AP323">
        <v>0</v>
      </c>
      <c r="AQ323">
        <v>0.35</v>
      </c>
      <c r="AR323">
        <v>0</v>
      </c>
      <c r="AS323">
        <v>0</v>
      </c>
      <c r="AT323">
        <v>500</v>
      </c>
      <c r="AU323">
        <v>50</v>
      </c>
      <c r="AV323">
        <v>12.1</v>
      </c>
      <c r="AW323">
        <v>1.9961979999999998E-3</v>
      </c>
      <c r="AX323">
        <v>1.9961979999999998E-3</v>
      </c>
      <c r="AY323">
        <v>1.9607137E-2</v>
      </c>
      <c r="AZ323" t="s">
        <v>64</v>
      </c>
      <c r="BA323">
        <v>100</v>
      </c>
      <c r="BB323">
        <v>0</v>
      </c>
      <c r="BC323" t="s">
        <v>70</v>
      </c>
      <c r="BD323">
        <v>5</v>
      </c>
      <c r="BE323" s="1">
        <v>400000</v>
      </c>
    </row>
    <row r="324" spans="1:57" x14ac:dyDescent="0.35">
      <c r="A324">
        <v>323</v>
      </c>
      <c r="B324">
        <v>0</v>
      </c>
      <c r="C324">
        <v>8760</v>
      </c>
      <c r="D324">
        <v>1</v>
      </c>
      <c r="E324">
        <v>1</v>
      </c>
      <c r="F324" t="s">
        <v>59</v>
      </c>
      <c r="G324" t="s">
        <v>60</v>
      </c>
      <c r="H324">
        <v>1.5</v>
      </c>
      <c r="I324">
        <v>0.42</v>
      </c>
      <c r="J324">
        <v>1</v>
      </c>
      <c r="K324">
        <v>0</v>
      </c>
      <c r="L324">
        <v>4.4378411320365213E-2</v>
      </c>
      <c r="M324" t="b">
        <v>0</v>
      </c>
      <c r="N324" t="b">
        <v>0</v>
      </c>
      <c r="O324">
        <v>7</v>
      </c>
      <c r="P324">
        <v>200</v>
      </c>
      <c r="Q324">
        <v>10</v>
      </c>
      <c r="R324">
        <v>0</v>
      </c>
      <c r="S324">
        <v>1</v>
      </c>
      <c r="T324">
        <v>0</v>
      </c>
      <c r="U324" t="s">
        <v>61</v>
      </c>
      <c r="V324">
        <v>3</v>
      </c>
      <c r="W324">
        <v>0.37</v>
      </c>
      <c r="X324">
        <v>4</v>
      </c>
      <c r="Y324">
        <v>4</v>
      </c>
      <c r="Z324">
        <v>1970</v>
      </c>
      <c r="AA324">
        <v>1970</v>
      </c>
      <c r="AB324">
        <v>0</v>
      </c>
      <c r="AC324">
        <v>1</v>
      </c>
      <c r="AD324">
        <v>8</v>
      </c>
      <c r="AE324">
        <v>0.5</v>
      </c>
      <c r="AF324" t="s">
        <v>62</v>
      </c>
      <c r="AG324" t="s">
        <v>63</v>
      </c>
      <c r="AH324" t="s">
        <v>65</v>
      </c>
      <c r="AI324">
        <v>724000000</v>
      </c>
      <c r="AJ324">
        <v>54500000</v>
      </c>
      <c r="AK324">
        <v>30</v>
      </c>
      <c r="AL324">
        <v>2.6119093244881066E-2</v>
      </c>
      <c r="AM324">
        <v>15.81904761904762</v>
      </c>
      <c r="AN324">
        <v>1.8843978609625591</v>
      </c>
      <c r="AO324">
        <v>1.1045446438704847</v>
      </c>
      <c r="AP324">
        <v>0</v>
      </c>
      <c r="AQ324">
        <v>0.35</v>
      </c>
      <c r="AR324">
        <v>0</v>
      </c>
      <c r="AS324">
        <v>0</v>
      </c>
      <c r="AT324">
        <v>500</v>
      </c>
      <c r="AU324">
        <v>50</v>
      </c>
      <c r="AV324">
        <v>12.1</v>
      </c>
      <c r="AW324">
        <v>1.9961979999999998E-3</v>
      </c>
      <c r="AX324">
        <v>1.9961979999999998E-3</v>
      </c>
      <c r="AY324">
        <v>1.9607137E-2</v>
      </c>
      <c r="AZ324" t="s">
        <v>64</v>
      </c>
      <c r="BA324">
        <v>10</v>
      </c>
      <c r="BB324">
        <v>0</v>
      </c>
      <c r="BC324" t="s">
        <v>68</v>
      </c>
      <c r="BD324">
        <v>5</v>
      </c>
      <c r="BE324" s="1">
        <v>400000</v>
      </c>
    </row>
    <row r="325" spans="1:57" x14ac:dyDescent="0.35">
      <c r="A325">
        <v>324</v>
      </c>
      <c r="B325">
        <v>0</v>
      </c>
      <c r="C325">
        <v>8760</v>
      </c>
      <c r="D325">
        <v>1</v>
      </c>
      <c r="E325">
        <v>1</v>
      </c>
      <c r="F325" t="s">
        <v>59</v>
      </c>
      <c r="G325" t="s">
        <v>60</v>
      </c>
      <c r="H325">
        <v>1.5</v>
      </c>
      <c r="I325">
        <v>0.42</v>
      </c>
      <c r="J325">
        <v>1</v>
      </c>
      <c r="K325">
        <v>0</v>
      </c>
      <c r="L325">
        <v>0.16944484322321199</v>
      </c>
      <c r="M325" t="b">
        <v>0</v>
      </c>
      <c r="N325" t="b">
        <v>0</v>
      </c>
      <c r="O325">
        <v>7</v>
      </c>
      <c r="P325">
        <v>200</v>
      </c>
      <c r="Q325">
        <v>10</v>
      </c>
      <c r="R325">
        <v>0</v>
      </c>
      <c r="S325">
        <v>1</v>
      </c>
      <c r="T325">
        <v>0</v>
      </c>
      <c r="U325" t="s">
        <v>61</v>
      </c>
      <c r="V325">
        <v>3</v>
      </c>
      <c r="W325">
        <v>0.37</v>
      </c>
      <c r="X325">
        <v>4</v>
      </c>
      <c r="Y325">
        <v>1</v>
      </c>
      <c r="Z325">
        <v>1970</v>
      </c>
      <c r="AA325">
        <v>1970</v>
      </c>
      <c r="AB325">
        <v>0</v>
      </c>
      <c r="AC325">
        <v>1</v>
      </c>
      <c r="AD325">
        <v>8</v>
      </c>
      <c r="AE325">
        <v>0.5</v>
      </c>
      <c r="AF325" t="s">
        <v>62</v>
      </c>
      <c r="AG325" t="s">
        <v>63</v>
      </c>
      <c r="AH325" t="s">
        <v>64</v>
      </c>
      <c r="AI325">
        <v>724000000</v>
      </c>
      <c r="AJ325">
        <v>54500000</v>
      </c>
      <c r="AK325">
        <v>30</v>
      </c>
      <c r="AL325">
        <v>2.8446801605166161E-2</v>
      </c>
      <c r="AM325">
        <v>14.638095238095238</v>
      </c>
      <c r="AN325">
        <v>1.4608464476699701</v>
      </c>
      <c r="AO325">
        <v>1.41868119396209</v>
      </c>
      <c r="AP325">
        <v>0</v>
      </c>
      <c r="AQ325">
        <v>0.35</v>
      </c>
      <c r="AR325">
        <v>0</v>
      </c>
      <c r="AS325">
        <v>0</v>
      </c>
      <c r="AT325">
        <v>500</v>
      </c>
      <c r="AU325">
        <v>50</v>
      </c>
      <c r="AV325">
        <v>12.1</v>
      </c>
      <c r="AW325">
        <v>1.9961979999999998E-3</v>
      </c>
      <c r="AX325">
        <v>1.9961979999999998E-3</v>
      </c>
      <c r="AY325">
        <v>1.9607137E-2</v>
      </c>
      <c r="AZ325" t="s">
        <v>64</v>
      </c>
      <c r="BA325">
        <v>100</v>
      </c>
      <c r="BB325">
        <v>0</v>
      </c>
      <c r="BC325" t="s">
        <v>69</v>
      </c>
      <c r="BD325">
        <v>5</v>
      </c>
      <c r="BE325" s="1">
        <v>400000</v>
      </c>
    </row>
    <row r="326" spans="1:57" x14ac:dyDescent="0.35">
      <c r="A326">
        <v>325</v>
      </c>
      <c r="B326">
        <v>0</v>
      </c>
      <c r="C326">
        <v>8760</v>
      </c>
      <c r="D326">
        <v>1</v>
      </c>
      <c r="E326">
        <v>1</v>
      </c>
      <c r="F326" t="s">
        <v>59</v>
      </c>
      <c r="G326" t="s">
        <v>60</v>
      </c>
      <c r="H326">
        <v>1.5</v>
      </c>
      <c r="I326">
        <v>0.42</v>
      </c>
      <c r="J326">
        <v>1</v>
      </c>
      <c r="K326">
        <v>0</v>
      </c>
      <c r="L326">
        <v>0.16319152162806966</v>
      </c>
      <c r="M326" t="b">
        <v>0</v>
      </c>
      <c r="N326" t="b">
        <v>0</v>
      </c>
      <c r="O326">
        <v>7</v>
      </c>
      <c r="P326">
        <v>200</v>
      </c>
      <c r="Q326">
        <v>10</v>
      </c>
      <c r="R326">
        <v>0</v>
      </c>
      <c r="S326">
        <v>1</v>
      </c>
      <c r="T326">
        <v>0</v>
      </c>
      <c r="U326" t="s">
        <v>61</v>
      </c>
      <c r="V326">
        <v>3</v>
      </c>
      <c r="W326">
        <v>0.37</v>
      </c>
      <c r="X326">
        <v>4</v>
      </c>
      <c r="Y326">
        <v>6</v>
      </c>
      <c r="Z326">
        <v>1970</v>
      </c>
      <c r="AA326">
        <v>1970</v>
      </c>
      <c r="AB326">
        <v>0</v>
      </c>
      <c r="AC326">
        <v>1</v>
      </c>
      <c r="AD326">
        <v>8</v>
      </c>
      <c r="AE326">
        <v>0.25</v>
      </c>
      <c r="AF326" t="s">
        <v>62</v>
      </c>
      <c r="AG326" t="s">
        <v>63</v>
      </c>
      <c r="AH326" t="s">
        <v>65</v>
      </c>
      <c r="AI326">
        <v>724000000</v>
      </c>
      <c r="AJ326">
        <v>54500000</v>
      </c>
      <c r="AK326">
        <v>30</v>
      </c>
      <c r="AL326">
        <v>3.0774509965451252E-2</v>
      </c>
      <c r="AM326">
        <v>17</v>
      </c>
      <c r="AN326">
        <v>1.8843978609625591</v>
      </c>
      <c r="AO326">
        <v>0.37155936032340509</v>
      </c>
      <c r="AP326">
        <v>0</v>
      </c>
      <c r="AQ326">
        <v>0.35</v>
      </c>
      <c r="AR326">
        <v>0</v>
      </c>
      <c r="AS326">
        <v>0</v>
      </c>
      <c r="AT326">
        <v>500</v>
      </c>
      <c r="AU326">
        <v>50</v>
      </c>
      <c r="AV326">
        <v>12.1</v>
      </c>
      <c r="AW326">
        <v>1.9961979999999998E-3</v>
      </c>
      <c r="AX326">
        <v>1.9961979999999998E-3</v>
      </c>
      <c r="AY326">
        <v>1.9607137E-2</v>
      </c>
      <c r="AZ326" t="s">
        <v>64</v>
      </c>
      <c r="BA326">
        <v>100</v>
      </c>
      <c r="BB326">
        <v>0</v>
      </c>
      <c r="BC326" t="s">
        <v>68</v>
      </c>
      <c r="BD326">
        <v>2.2999999999999998</v>
      </c>
      <c r="BE326" s="1">
        <v>400000</v>
      </c>
    </row>
    <row r="327" spans="1:57" x14ac:dyDescent="0.35">
      <c r="A327">
        <v>326</v>
      </c>
      <c r="B327">
        <v>0</v>
      </c>
      <c r="C327">
        <v>8760</v>
      </c>
      <c r="D327">
        <v>1</v>
      </c>
      <c r="E327">
        <v>1</v>
      </c>
      <c r="F327" t="s">
        <v>59</v>
      </c>
      <c r="G327" t="s">
        <v>60</v>
      </c>
      <c r="H327">
        <v>1.5</v>
      </c>
      <c r="I327">
        <v>0.42</v>
      </c>
      <c r="J327">
        <v>1</v>
      </c>
      <c r="K327">
        <v>0</v>
      </c>
      <c r="L327">
        <v>0.10065830567664626</v>
      </c>
      <c r="M327" t="b">
        <v>0</v>
      </c>
      <c r="N327" t="b">
        <v>0</v>
      </c>
      <c r="O327">
        <v>7</v>
      </c>
      <c r="P327">
        <v>200</v>
      </c>
      <c r="Q327">
        <v>10</v>
      </c>
      <c r="R327">
        <v>0</v>
      </c>
      <c r="S327">
        <v>1</v>
      </c>
      <c r="T327">
        <v>0</v>
      </c>
      <c r="U327" t="s">
        <v>61</v>
      </c>
      <c r="V327">
        <v>3</v>
      </c>
      <c r="W327">
        <v>0.37</v>
      </c>
      <c r="X327">
        <v>4</v>
      </c>
      <c r="Y327">
        <v>5</v>
      </c>
      <c r="Z327">
        <v>1970</v>
      </c>
      <c r="AA327">
        <v>1970</v>
      </c>
      <c r="AB327">
        <v>0</v>
      </c>
      <c r="AC327">
        <v>1</v>
      </c>
      <c r="AD327">
        <v>8</v>
      </c>
      <c r="AE327">
        <v>0.25</v>
      </c>
      <c r="AF327" t="s">
        <v>62</v>
      </c>
      <c r="AG327" t="s">
        <v>63</v>
      </c>
      <c r="AH327" t="s">
        <v>65</v>
      </c>
      <c r="AI327">
        <v>724000000</v>
      </c>
      <c r="AJ327">
        <v>54500000</v>
      </c>
      <c r="AK327">
        <v>30</v>
      </c>
      <c r="AL327">
        <v>8.6612805427428718E-3</v>
      </c>
      <c r="AM327">
        <v>11.095238095238095</v>
      </c>
      <c r="AN327">
        <v>2.3079492742551482</v>
      </c>
      <c r="AO327">
        <v>1.41868119396209</v>
      </c>
      <c r="AP327">
        <v>0</v>
      </c>
      <c r="AQ327">
        <v>0.35</v>
      </c>
      <c r="AR327">
        <v>0</v>
      </c>
      <c r="AS327">
        <v>0</v>
      </c>
      <c r="AT327">
        <v>500</v>
      </c>
      <c r="AU327">
        <v>50</v>
      </c>
      <c r="AV327">
        <v>12.1</v>
      </c>
      <c r="AW327">
        <v>1.9961979999999998E-3</v>
      </c>
      <c r="AX327">
        <v>1.9961979999999998E-3</v>
      </c>
      <c r="AY327">
        <v>1.9607137E-2</v>
      </c>
      <c r="AZ327" t="s">
        <v>65</v>
      </c>
      <c r="BA327">
        <v>10</v>
      </c>
      <c r="BB327">
        <v>0</v>
      </c>
      <c r="BC327" t="s">
        <v>70</v>
      </c>
      <c r="BD327">
        <v>2</v>
      </c>
      <c r="BE327" s="1">
        <v>400000</v>
      </c>
    </row>
    <row r="328" spans="1:57" x14ac:dyDescent="0.35">
      <c r="A328">
        <v>327</v>
      </c>
      <c r="B328">
        <v>0</v>
      </c>
      <c r="C328">
        <v>8760</v>
      </c>
      <c r="D328">
        <v>1</v>
      </c>
      <c r="E328">
        <v>1</v>
      </c>
      <c r="F328" t="s">
        <v>59</v>
      </c>
      <c r="G328" t="s">
        <v>60</v>
      </c>
      <c r="H328">
        <v>1.5</v>
      </c>
      <c r="I328">
        <v>0.42</v>
      </c>
      <c r="J328">
        <v>1</v>
      </c>
      <c r="K328">
        <v>0</v>
      </c>
      <c r="L328">
        <v>6.9391697700934563E-2</v>
      </c>
      <c r="M328" t="b">
        <v>0</v>
      </c>
      <c r="N328" t="b">
        <v>0</v>
      </c>
      <c r="O328">
        <v>7</v>
      </c>
      <c r="P328">
        <v>200</v>
      </c>
      <c r="Q328">
        <v>10</v>
      </c>
      <c r="R328">
        <v>0</v>
      </c>
      <c r="S328">
        <v>1</v>
      </c>
      <c r="T328">
        <v>0</v>
      </c>
      <c r="U328" t="s">
        <v>61</v>
      </c>
      <c r="V328">
        <v>3</v>
      </c>
      <c r="W328">
        <v>0.37</v>
      </c>
      <c r="X328">
        <v>4</v>
      </c>
      <c r="Y328">
        <v>2</v>
      </c>
      <c r="Z328">
        <v>1970</v>
      </c>
      <c r="AA328">
        <v>1970</v>
      </c>
      <c r="AB328">
        <v>0</v>
      </c>
      <c r="AC328">
        <v>1</v>
      </c>
      <c r="AD328">
        <v>8</v>
      </c>
      <c r="AE328">
        <v>1</v>
      </c>
      <c r="AF328" t="s">
        <v>62</v>
      </c>
      <c r="AG328" t="s">
        <v>63</v>
      </c>
      <c r="AH328" t="s">
        <v>65</v>
      </c>
      <c r="AI328">
        <v>724000000</v>
      </c>
      <c r="AJ328">
        <v>54500000</v>
      </c>
      <c r="AK328">
        <v>30</v>
      </c>
      <c r="AL328">
        <v>1.4480551443455603E-2</v>
      </c>
      <c r="AM328">
        <v>17</v>
      </c>
      <c r="AN328">
        <v>2.6609087853323055</v>
      </c>
      <c r="AO328">
        <v>0.84276418546081333</v>
      </c>
      <c r="AP328">
        <v>0</v>
      </c>
      <c r="AQ328">
        <v>0.35</v>
      </c>
      <c r="AR328">
        <v>0</v>
      </c>
      <c r="AS328">
        <v>0</v>
      </c>
      <c r="AT328">
        <v>500</v>
      </c>
      <c r="AU328">
        <v>50</v>
      </c>
      <c r="AV328">
        <v>12.1</v>
      </c>
      <c r="AW328">
        <v>1.9961979999999998E-3</v>
      </c>
      <c r="AX328">
        <v>1.9961979999999998E-3</v>
      </c>
      <c r="AY328">
        <v>1.9607137E-2</v>
      </c>
      <c r="AZ328" t="s">
        <v>64</v>
      </c>
      <c r="BA328">
        <v>10</v>
      </c>
      <c r="BB328">
        <v>0</v>
      </c>
      <c r="BC328" t="s">
        <v>67</v>
      </c>
      <c r="BD328">
        <v>4.0999999999999996</v>
      </c>
      <c r="BE328" s="1">
        <v>400000</v>
      </c>
    </row>
    <row r="329" spans="1:57" x14ac:dyDescent="0.35">
      <c r="A329">
        <v>328</v>
      </c>
      <c r="B329">
        <v>0</v>
      </c>
      <c r="C329">
        <v>8760</v>
      </c>
      <c r="D329">
        <v>1</v>
      </c>
      <c r="E329">
        <v>1</v>
      </c>
      <c r="F329" t="s">
        <v>59</v>
      </c>
      <c r="G329" t="s">
        <v>60</v>
      </c>
      <c r="H329">
        <v>1.5</v>
      </c>
      <c r="I329">
        <v>0.42</v>
      </c>
      <c r="J329">
        <v>1</v>
      </c>
      <c r="K329">
        <v>0</v>
      </c>
      <c r="L329">
        <v>0.10065830567664626</v>
      </c>
      <c r="M329" t="b">
        <v>0</v>
      </c>
      <c r="N329" t="b">
        <v>0</v>
      </c>
      <c r="O329">
        <v>7</v>
      </c>
      <c r="P329">
        <v>200</v>
      </c>
      <c r="Q329">
        <v>10</v>
      </c>
      <c r="R329">
        <v>0</v>
      </c>
      <c r="S329">
        <v>1</v>
      </c>
      <c r="T329">
        <v>0</v>
      </c>
      <c r="U329" t="s">
        <v>61</v>
      </c>
      <c r="V329">
        <v>3</v>
      </c>
      <c r="W329">
        <v>0.37</v>
      </c>
      <c r="X329">
        <v>4</v>
      </c>
      <c r="Y329">
        <v>6</v>
      </c>
      <c r="Z329">
        <v>1970</v>
      </c>
      <c r="AA329">
        <v>1970</v>
      </c>
      <c r="AB329">
        <v>0</v>
      </c>
      <c r="AC329">
        <v>1</v>
      </c>
      <c r="AD329">
        <v>8</v>
      </c>
      <c r="AE329">
        <v>0.5</v>
      </c>
      <c r="AF329" t="s">
        <v>62</v>
      </c>
      <c r="AG329" t="s">
        <v>63</v>
      </c>
      <c r="AH329" t="s">
        <v>65</v>
      </c>
      <c r="AI329">
        <v>724000000</v>
      </c>
      <c r="AJ329">
        <v>54500000</v>
      </c>
      <c r="AK329">
        <v>30</v>
      </c>
      <c r="AL329">
        <v>3.1938364145593798E-2</v>
      </c>
      <c r="AM329">
        <v>11.095238095238095</v>
      </c>
      <c r="AN329">
        <v>2.3785411764705797</v>
      </c>
      <c r="AO329">
        <v>1.0521885521885503</v>
      </c>
      <c r="AP329">
        <v>0</v>
      </c>
      <c r="AQ329">
        <v>0.35</v>
      </c>
      <c r="AR329">
        <v>0</v>
      </c>
      <c r="AS329">
        <v>0</v>
      </c>
      <c r="AT329">
        <v>500</v>
      </c>
      <c r="AU329">
        <v>50</v>
      </c>
      <c r="AV329">
        <v>12.1</v>
      </c>
      <c r="AW329">
        <v>1.9961979999999998E-3</v>
      </c>
      <c r="AX329">
        <v>1.9961979999999998E-3</v>
      </c>
      <c r="AY329">
        <v>1.9607137E-2</v>
      </c>
      <c r="AZ329" t="s">
        <v>65</v>
      </c>
      <c r="BA329">
        <v>30</v>
      </c>
      <c r="BB329">
        <v>0</v>
      </c>
      <c r="BC329" t="s">
        <v>68</v>
      </c>
      <c r="BD329">
        <v>2</v>
      </c>
      <c r="BE329" s="1">
        <v>400000</v>
      </c>
    </row>
    <row r="330" spans="1:57" x14ac:dyDescent="0.35">
      <c r="A330">
        <v>329</v>
      </c>
      <c r="B330">
        <v>0</v>
      </c>
      <c r="C330">
        <v>8760</v>
      </c>
      <c r="D330">
        <v>1</v>
      </c>
      <c r="E330">
        <v>1</v>
      </c>
      <c r="F330" t="s">
        <v>59</v>
      </c>
      <c r="G330" t="s">
        <v>60</v>
      </c>
      <c r="H330">
        <v>1.5</v>
      </c>
      <c r="I330">
        <v>0.42</v>
      </c>
      <c r="J330">
        <v>1</v>
      </c>
      <c r="K330">
        <v>0</v>
      </c>
      <c r="L330">
        <v>0.16944484322321199</v>
      </c>
      <c r="M330" t="b">
        <v>0</v>
      </c>
      <c r="N330" t="b">
        <v>0</v>
      </c>
      <c r="O330">
        <v>7</v>
      </c>
      <c r="P330">
        <v>200</v>
      </c>
      <c r="Q330">
        <v>10</v>
      </c>
      <c r="R330">
        <v>0</v>
      </c>
      <c r="S330">
        <v>1</v>
      </c>
      <c r="T330">
        <v>0</v>
      </c>
      <c r="U330" t="s">
        <v>61</v>
      </c>
      <c r="V330">
        <v>3</v>
      </c>
      <c r="W330">
        <v>0.37</v>
      </c>
      <c r="X330">
        <v>4</v>
      </c>
      <c r="Y330">
        <v>5</v>
      </c>
      <c r="Z330">
        <v>1970</v>
      </c>
      <c r="AA330">
        <v>1970</v>
      </c>
      <c r="AB330">
        <v>0</v>
      </c>
      <c r="AC330">
        <v>1</v>
      </c>
      <c r="AD330">
        <v>8</v>
      </c>
      <c r="AE330">
        <v>1</v>
      </c>
      <c r="AF330" t="s">
        <v>62</v>
      </c>
      <c r="AG330" t="s">
        <v>63</v>
      </c>
      <c r="AH330" t="s">
        <v>65</v>
      </c>
      <c r="AI330">
        <v>724000000</v>
      </c>
      <c r="AJ330">
        <v>54500000</v>
      </c>
      <c r="AK330">
        <v>30</v>
      </c>
      <c r="AL330">
        <v>3.1938364145593798E-2</v>
      </c>
      <c r="AM330">
        <v>16.409523809523812</v>
      </c>
      <c r="AN330">
        <v>1.9549897631779907</v>
      </c>
      <c r="AO330">
        <v>0.52862763536920787</v>
      </c>
      <c r="AP330">
        <v>0</v>
      </c>
      <c r="AQ330">
        <v>0.35</v>
      </c>
      <c r="AR330">
        <v>0</v>
      </c>
      <c r="AS330">
        <v>0</v>
      </c>
      <c r="AT330">
        <v>500</v>
      </c>
      <c r="AU330">
        <v>50</v>
      </c>
      <c r="AV330">
        <v>12.1</v>
      </c>
      <c r="AW330">
        <v>1.9961979999999998E-3</v>
      </c>
      <c r="AX330">
        <v>1.9961979999999998E-3</v>
      </c>
      <c r="AY330">
        <v>1.9607137E-2</v>
      </c>
      <c r="AZ330" t="s">
        <v>64</v>
      </c>
      <c r="BA330">
        <v>100</v>
      </c>
      <c r="BB330">
        <v>0</v>
      </c>
      <c r="BC330" t="s">
        <v>67</v>
      </c>
      <c r="BD330">
        <v>3.8</v>
      </c>
      <c r="BE330" s="1">
        <v>400000</v>
      </c>
    </row>
    <row r="331" spans="1:57" x14ac:dyDescent="0.35">
      <c r="A331">
        <v>330</v>
      </c>
      <c r="B331">
        <v>0</v>
      </c>
      <c r="C331">
        <v>8760</v>
      </c>
      <c r="D331">
        <v>1</v>
      </c>
      <c r="E331">
        <v>1</v>
      </c>
      <c r="F331" t="s">
        <v>59</v>
      </c>
      <c r="G331" t="s">
        <v>60</v>
      </c>
      <c r="H331">
        <v>1.5</v>
      </c>
      <c r="I331">
        <v>0.42</v>
      </c>
      <c r="J331">
        <v>1</v>
      </c>
      <c r="K331">
        <v>0</v>
      </c>
      <c r="L331">
        <v>0.11941827046207328</v>
      </c>
      <c r="M331" t="b">
        <v>0</v>
      </c>
      <c r="N331" t="b">
        <v>0</v>
      </c>
      <c r="O331">
        <v>7</v>
      </c>
      <c r="P331">
        <v>200</v>
      </c>
      <c r="Q331">
        <v>10</v>
      </c>
      <c r="R331">
        <v>0</v>
      </c>
      <c r="S331">
        <v>1</v>
      </c>
      <c r="T331">
        <v>0</v>
      </c>
      <c r="U331" t="s">
        <v>61</v>
      </c>
      <c r="V331">
        <v>3</v>
      </c>
      <c r="W331">
        <v>0.37</v>
      </c>
      <c r="X331">
        <v>4</v>
      </c>
      <c r="Y331">
        <v>2</v>
      </c>
      <c r="Z331">
        <v>1970</v>
      </c>
      <c r="AA331">
        <v>1970</v>
      </c>
      <c r="AB331">
        <v>0</v>
      </c>
      <c r="AC331">
        <v>1</v>
      </c>
      <c r="AD331">
        <v>8</v>
      </c>
      <c r="AE331">
        <v>0.5</v>
      </c>
      <c r="AF331" t="s">
        <v>62</v>
      </c>
      <c r="AG331" t="s">
        <v>63</v>
      </c>
      <c r="AH331" t="s">
        <v>64</v>
      </c>
      <c r="AI331">
        <v>724000000</v>
      </c>
      <c r="AJ331">
        <v>54500000</v>
      </c>
      <c r="AK331">
        <v>30</v>
      </c>
      <c r="AL331">
        <v>3.0774509965451252E-2</v>
      </c>
      <c r="AM331">
        <v>9.3238095238095227</v>
      </c>
      <c r="AN331">
        <v>2.4491330786860113</v>
      </c>
      <c r="AO331">
        <v>1.1569007355524188</v>
      </c>
      <c r="AP331">
        <v>0</v>
      </c>
      <c r="AQ331">
        <v>0.35</v>
      </c>
      <c r="AR331">
        <v>0</v>
      </c>
      <c r="AS331">
        <v>0</v>
      </c>
      <c r="AT331">
        <v>500</v>
      </c>
      <c r="AU331">
        <v>50</v>
      </c>
      <c r="AV331">
        <v>12.1</v>
      </c>
      <c r="AW331">
        <v>1.9961979999999998E-3</v>
      </c>
      <c r="AX331">
        <v>1.9961979999999998E-3</v>
      </c>
      <c r="AY331">
        <v>1.9607137E-2</v>
      </c>
      <c r="AZ331" t="s">
        <v>65</v>
      </c>
      <c r="BA331">
        <v>100</v>
      </c>
      <c r="BB331">
        <v>0</v>
      </c>
      <c r="BC331" t="s">
        <v>70</v>
      </c>
      <c r="BD331">
        <v>3.2</v>
      </c>
      <c r="BE331" s="1">
        <v>400000</v>
      </c>
    </row>
    <row r="332" spans="1:57" x14ac:dyDescent="0.35">
      <c r="A332">
        <v>331</v>
      </c>
      <c r="B332">
        <v>0</v>
      </c>
      <c r="C332">
        <v>8760</v>
      </c>
      <c r="D332">
        <v>1</v>
      </c>
      <c r="E332">
        <v>1</v>
      </c>
      <c r="F332" t="s">
        <v>59</v>
      </c>
      <c r="G332" t="s">
        <v>60</v>
      </c>
      <c r="H332">
        <v>1.5</v>
      </c>
      <c r="I332">
        <v>0.42</v>
      </c>
      <c r="J332">
        <v>1</v>
      </c>
      <c r="K332">
        <v>0</v>
      </c>
      <c r="L332">
        <v>4.4378411320365213E-2</v>
      </c>
      <c r="M332" t="b">
        <v>0</v>
      </c>
      <c r="N332" t="b">
        <v>0</v>
      </c>
      <c r="O332">
        <v>7</v>
      </c>
      <c r="P332">
        <v>200</v>
      </c>
      <c r="Q332">
        <v>10</v>
      </c>
      <c r="R332">
        <v>0</v>
      </c>
      <c r="S332">
        <v>1</v>
      </c>
      <c r="T332">
        <v>0</v>
      </c>
      <c r="U332" t="s">
        <v>61</v>
      </c>
      <c r="V332">
        <v>3</v>
      </c>
      <c r="W332">
        <v>0.37</v>
      </c>
      <c r="X332">
        <v>4</v>
      </c>
      <c r="Y332">
        <v>6</v>
      </c>
      <c r="Z332">
        <v>1970</v>
      </c>
      <c r="AA332">
        <v>1970</v>
      </c>
      <c r="AB332">
        <v>0</v>
      </c>
      <c r="AC332">
        <v>1</v>
      </c>
      <c r="AD332">
        <v>8</v>
      </c>
      <c r="AE332">
        <v>1</v>
      </c>
      <c r="AF332" t="s">
        <v>62</v>
      </c>
      <c r="AG332" t="s">
        <v>63</v>
      </c>
      <c r="AH332" t="s">
        <v>65</v>
      </c>
      <c r="AI332">
        <v>724000000</v>
      </c>
      <c r="AJ332">
        <v>54500000</v>
      </c>
      <c r="AK332">
        <v>30</v>
      </c>
      <c r="AL332">
        <v>2.9610655785308707E-2</v>
      </c>
      <c r="AM332">
        <v>12.866666666666667</v>
      </c>
      <c r="AN332">
        <v>2.5903168831168739</v>
      </c>
      <c r="AO332">
        <v>1.3139690105982216</v>
      </c>
      <c r="AP332">
        <v>0</v>
      </c>
      <c r="AQ332">
        <v>0.35</v>
      </c>
      <c r="AR332">
        <v>0</v>
      </c>
      <c r="AS332">
        <v>0</v>
      </c>
      <c r="AT332">
        <v>500</v>
      </c>
      <c r="AU332">
        <v>50</v>
      </c>
      <c r="AV332">
        <v>12.1</v>
      </c>
      <c r="AW332">
        <v>1.9961979999999998E-3</v>
      </c>
      <c r="AX332">
        <v>1.9961979999999998E-3</v>
      </c>
      <c r="AY332">
        <v>1.9607137E-2</v>
      </c>
      <c r="AZ332" t="s">
        <v>65</v>
      </c>
      <c r="BA332">
        <v>10</v>
      </c>
      <c r="BB332">
        <v>0</v>
      </c>
      <c r="BC332" t="s">
        <v>68</v>
      </c>
      <c r="BD332">
        <v>3.65</v>
      </c>
      <c r="BE332" s="1">
        <v>400000</v>
      </c>
    </row>
    <row r="333" spans="1:57" x14ac:dyDescent="0.35">
      <c r="A333">
        <v>332</v>
      </c>
      <c r="B333">
        <v>0</v>
      </c>
      <c r="C333">
        <v>8760</v>
      </c>
      <c r="D333">
        <v>1</v>
      </c>
      <c r="E333">
        <v>1</v>
      </c>
      <c r="F333" t="s">
        <v>59</v>
      </c>
      <c r="G333" t="s">
        <v>60</v>
      </c>
      <c r="H333">
        <v>1.5</v>
      </c>
      <c r="I333">
        <v>0.42</v>
      </c>
      <c r="J333">
        <v>1</v>
      </c>
      <c r="K333">
        <v>0</v>
      </c>
      <c r="L333">
        <v>0.16944484322321199</v>
      </c>
      <c r="M333" t="b">
        <v>0</v>
      </c>
      <c r="N333" t="b">
        <v>0</v>
      </c>
      <c r="O333">
        <v>7</v>
      </c>
      <c r="P333">
        <v>200</v>
      </c>
      <c r="Q333">
        <v>10</v>
      </c>
      <c r="R333">
        <v>0</v>
      </c>
      <c r="S333">
        <v>1</v>
      </c>
      <c r="T333">
        <v>0</v>
      </c>
      <c r="U333" t="s">
        <v>61</v>
      </c>
      <c r="V333">
        <v>3</v>
      </c>
      <c r="W333">
        <v>0.37</v>
      </c>
      <c r="X333">
        <v>4</v>
      </c>
      <c r="Y333">
        <v>5</v>
      </c>
      <c r="Z333">
        <v>1970</v>
      </c>
      <c r="AA333">
        <v>1970</v>
      </c>
      <c r="AB333">
        <v>0</v>
      </c>
      <c r="AC333">
        <v>1</v>
      </c>
      <c r="AD333">
        <v>8</v>
      </c>
      <c r="AE333">
        <v>1</v>
      </c>
      <c r="AF333" t="s">
        <v>62</v>
      </c>
      <c r="AG333" t="s">
        <v>63</v>
      </c>
      <c r="AH333" t="s">
        <v>64</v>
      </c>
      <c r="AI333">
        <v>724000000</v>
      </c>
      <c r="AJ333">
        <v>54500000</v>
      </c>
      <c r="AK333">
        <v>30</v>
      </c>
      <c r="AL333">
        <v>3.1938364145593798E-2</v>
      </c>
      <c r="AM333">
        <v>5.1904761904761898</v>
      </c>
      <c r="AN333">
        <v>2.3785411764705797</v>
      </c>
      <c r="AO333">
        <v>0.37155936032340509</v>
      </c>
      <c r="AP333">
        <v>0</v>
      </c>
      <c r="AQ333">
        <v>0.35</v>
      </c>
      <c r="AR333">
        <v>0</v>
      </c>
      <c r="AS333">
        <v>0</v>
      </c>
      <c r="AT333">
        <v>500</v>
      </c>
      <c r="AU333">
        <v>50</v>
      </c>
      <c r="AV333">
        <v>12.1</v>
      </c>
      <c r="AW333">
        <v>1.9961979999999998E-3</v>
      </c>
      <c r="AX333">
        <v>1.9961979999999998E-3</v>
      </c>
      <c r="AY333">
        <v>1.9607137E-2</v>
      </c>
      <c r="AZ333" t="s">
        <v>64</v>
      </c>
      <c r="BA333">
        <v>10</v>
      </c>
      <c r="BB333">
        <v>0</v>
      </c>
      <c r="BC333" t="s">
        <v>70</v>
      </c>
      <c r="BD333">
        <v>3.95</v>
      </c>
      <c r="BE333" s="1">
        <v>400000</v>
      </c>
    </row>
    <row r="334" spans="1:57" x14ac:dyDescent="0.35">
      <c r="A334">
        <v>333</v>
      </c>
      <c r="B334">
        <v>0</v>
      </c>
      <c r="C334">
        <v>8760</v>
      </c>
      <c r="D334">
        <v>1</v>
      </c>
      <c r="E334">
        <v>1</v>
      </c>
      <c r="F334" t="s">
        <v>59</v>
      </c>
      <c r="G334" t="s">
        <v>60</v>
      </c>
      <c r="H334">
        <v>1.5</v>
      </c>
      <c r="I334">
        <v>0.42</v>
      </c>
      <c r="J334">
        <v>1</v>
      </c>
      <c r="K334">
        <v>0</v>
      </c>
      <c r="L334">
        <v>0.16944484322321199</v>
      </c>
      <c r="M334" t="b">
        <v>0</v>
      </c>
      <c r="N334" t="b">
        <v>0</v>
      </c>
      <c r="O334">
        <v>7</v>
      </c>
      <c r="P334">
        <v>200</v>
      </c>
      <c r="Q334">
        <v>10</v>
      </c>
      <c r="R334">
        <v>0</v>
      </c>
      <c r="S334">
        <v>1</v>
      </c>
      <c r="T334">
        <v>0</v>
      </c>
      <c r="U334" t="s">
        <v>61</v>
      </c>
      <c r="V334">
        <v>3</v>
      </c>
      <c r="W334">
        <v>0.37</v>
      </c>
      <c r="X334">
        <v>4</v>
      </c>
      <c r="Y334">
        <v>2</v>
      </c>
      <c r="Z334">
        <v>1970</v>
      </c>
      <c r="AA334">
        <v>1970</v>
      </c>
      <c r="AB334">
        <v>0</v>
      </c>
      <c r="AC334">
        <v>1</v>
      </c>
      <c r="AD334">
        <v>8</v>
      </c>
      <c r="AE334">
        <v>1</v>
      </c>
      <c r="AF334" t="s">
        <v>62</v>
      </c>
      <c r="AG334" t="s">
        <v>63</v>
      </c>
      <c r="AH334" t="s">
        <v>65</v>
      </c>
      <c r="AI334">
        <v>724000000</v>
      </c>
      <c r="AJ334">
        <v>54500000</v>
      </c>
      <c r="AK334">
        <v>30</v>
      </c>
      <c r="AL334">
        <v>2.3791384884595975E-2</v>
      </c>
      <c r="AM334">
        <v>17</v>
      </c>
      <c r="AN334">
        <v>2.2373573720397166</v>
      </c>
      <c r="AO334">
        <v>0.37155936032340509</v>
      </c>
      <c r="AP334">
        <v>0</v>
      </c>
      <c r="AQ334">
        <v>0.35</v>
      </c>
      <c r="AR334">
        <v>0</v>
      </c>
      <c r="AS334">
        <v>0</v>
      </c>
      <c r="AT334">
        <v>500</v>
      </c>
      <c r="AU334">
        <v>50</v>
      </c>
      <c r="AV334">
        <v>12.1</v>
      </c>
      <c r="AW334">
        <v>1.9961979999999998E-3</v>
      </c>
      <c r="AX334">
        <v>1.9961979999999998E-3</v>
      </c>
      <c r="AY334">
        <v>1.9607137E-2</v>
      </c>
      <c r="AZ334" t="s">
        <v>65</v>
      </c>
      <c r="BA334">
        <v>10</v>
      </c>
      <c r="BB334">
        <v>0</v>
      </c>
      <c r="BC334" t="s">
        <v>68</v>
      </c>
      <c r="BD334">
        <v>2.6</v>
      </c>
      <c r="BE334" s="1">
        <v>400000</v>
      </c>
    </row>
    <row r="335" spans="1:57" x14ac:dyDescent="0.35">
      <c r="A335">
        <v>334</v>
      </c>
      <c r="B335">
        <v>0</v>
      </c>
      <c r="C335">
        <v>8760</v>
      </c>
      <c r="D335">
        <v>1</v>
      </c>
      <c r="E335">
        <v>1</v>
      </c>
      <c r="F335" t="s">
        <v>59</v>
      </c>
      <c r="G335" t="s">
        <v>60</v>
      </c>
      <c r="H335">
        <v>1.5</v>
      </c>
      <c r="I335">
        <v>0.42</v>
      </c>
      <c r="J335">
        <v>1</v>
      </c>
      <c r="K335">
        <v>0</v>
      </c>
      <c r="L335">
        <v>0.16944484322321199</v>
      </c>
      <c r="M335" t="b">
        <v>0</v>
      </c>
      <c r="N335" t="b">
        <v>0</v>
      </c>
      <c r="O335">
        <v>7</v>
      </c>
      <c r="P335">
        <v>200</v>
      </c>
      <c r="Q335">
        <v>10</v>
      </c>
      <c r="R335">
        <v>0</v>
      </c>
      <c r="S335">
        <v>1</v>
      </c>
      <c r="T335">
        <v>0</v>
      </c>
      <c r="U335" t="s">
        <v>61</v>
      </c>
      <c r="V335">
        <v>3</v>
      </c>
      <c r="W335">
        <v>0.37</v>
      </c>
      <c r="X335">
        <v>4</v>
      </c>
      <c r="Y335">
        <v>1</v>
      </c>
      <c r="Z335">
        <v>1970</v>
      </c>
      <c r="AA335">
        <v>1970</v>
      </c>
      <c r="AB335">
        <v>0</v>
      </c>
      <c r="AC335">
        <v>1</v>
      </c>
      <c r="AD335">
        <v>8</v>
      </c>
      <c r="AE335">
        <v>0.25</v>
      </c>
      <c r="AF335" t="s">
        <v>62</v>
      </c>
      <c r="AG335" t="s">
        <v>63</v>
      </c>
      <c r="AH335" t="s">
        <v>65</v>
      </c>
      <c r="AI335">
        <v>724000000</v>
      </c>
      <c r="AJ335">
        <v>54500000</v>
      </c>
      <c r="AK335">
        <v>30</v>
      </c>
      <c r="AL335">
        <v>3.1938364145593798E-2</v>
      </c>
      <c r="AM335">
        <v>17</v>
      </c>
      <c r="AN335">
        <v>2.8726844919786001</v>
      </c>
      <c r="AO335">
        <v>0.94747636882468178</v>
      </c>
      <c r="AP335">
        <v>0</v>
      </c>
      <c r="AQ335">
        <v>0.35</v>
      </c>
      <c r="AR335">
        <v>0</v>
      </c>
      <c r="AS335">
        <v>0</v>
      </c>
      <c r="AT335">
        <v>500</v>
      </c>
      <c r="AU335">
        <v>50</v>
      </c>
      <c r="AV335">
        <v>12.1</v>
      </c>
      <c r="AW335">
        <v>1.9961979999999998E-3</v>
      </c>
      <c r="AX335">
        <v>1.9961979999999998E-3</v>
      </c>
      <c r="AY335">
        <v>1.9607137E-2</v>
      </c>
      <c r="AZ335" t="s">
        <v>65</v>
      </c>
      <c r="BA335">
        <v>10</v>
      </c>
      <c r="BB335">
        <v>0</v>
      </c>
      <c r="BC335" t="s">
        <v>67</v>
      </c>
      <c r="BD335">
        <v>2</v>
      </c>
      <c r="BE335" s="1">
        <v>400000</v>
      </c>
    </row>
    <row r="336" spans="1:57" x14ac:dyDescent="0.35">
      <c r="A336">
        <v>335</v>
      </c>
      <c r="B336">
        <v>0</v>
      </c>
      <c r="C336">
        <v>8760</v>
      </c>
      <c r="D336">
        <v>1</v>
      </c>
      <c r="E336">
        <v>1</v>
      </c>
      <c r="F336" t="s">
        <v>59</v>
      </c>
      <c r="G336" t="s">
        <v>60</v>
      </c>
      <c r="H336">
        <v>1.5</v>
      </c>
      <c r="I336">
        <v>0.42</v>
      </c>
      <c r="J336">
        <v>1</v>
      </c>
      <c r="K336">
        <v>0</v>
      </c>
      <c r="L336">
        <v>6.3138376105792232E-2</v>
      </c>
      <c r="M336" t="b">
        <v>0</v>
      </c>
      <c r="N336" t="b">
        <v>0</v>
      </c>
      <c r="O336">
        <v>7</v>
      </c>
      <c r="P336">
        <v>200</v>
      </c>
      <c r="Q336">
        <v>10</v>
      </c>
      <c r="R336">
        <v>0</v>
      </c>
      <c r="S336">
        <v>1</v>
      </c>
      <c r="T336">
        <v>0</v>
      </c>
      <c r="U336" t="s">
        <v>61</v>
      </c>
      <c r="V336">
        <v>3</v>
      </c>
      <c r="W336">
        <v>0.37</v>
      </c>
      <c r="X336">
        <v>4</v>
      </c>
      <c r="Y336">
        <v>4</v>
      </c>
      <c r="Z336">
        <v>1970</v>
      </c>
      <c r="AA336">
        <v>1970</v>
      </c>
      <c r="AB336">
        <v>0</v>
      </c>
      <c r="AC336">
        <v>1</v>
      </c>
      <c r="AD336">
        <v>8</v>
      </c>
      <c r="AE336">
        <v>0.5</v>
      </c>
      <c r="AF336" t="s">
        <v>62</v>
      </c>
      <c r="AG336" t="s">
        <v>63</v>
      </c>
      <c r="AH336" t="s">
        <v>65</v>
      </c>
      <c r="AI336">
        <v>724000000</v>
      </c>
      <c r="AJ336">
        <v>54500000</v>
      </c>
      <c r="AK336">
        <v>30</v>
      </c>
      <c r="AL336">
        <v>3.1938364145593798E-2</v>
      </c>
      <c r="AM336">
        <v>17</v>
      </c>
      <c r="AN336">
        <v>1.4608464476699701</v>
      </c>
      <c r="AO336">
        <v>1.0521885521885503</v>
      </c>
      <c r="AP336">
        <v>0</v>
      </c>
      <c r="AQ336">
        <v>0.35</v>
      </c>
      <c r="AR336">
        <v>0</v>
      </c>
      <c r="AS336">
        <v>0</v>
      </c>
      <c r="AT336">
        <v>500</v>
      </c>
      <c r="AU336">
        <v>50</v>
      </c>
      <c r="AV336">
        <v>12.1</v>
      </c>
      <c r="AW336">
        <v>1.9961979999999998E-3</v>
      </c>
      <c r="AX336">
        <v>1.9961979999999998E-3</v>
      </c>
      <c r="AY336">
        <v>1.9607137E-2</v>
      </c>
      <c r="AZ336" t="s">
        <v>65</v>
      </c>
      <c r="BA336">
        <v>10</v>
      </c>
      <c r="BB336">
        <v>0</v>
      </c>
      <c r="BC336" t="s">
        <v>69</v>
      </c>
      <c r="BD336">
        <v>2.4500000000000002</v>
      </c>
      <c r="BE336" s="1">
        <v>400000</v>
      </c>
    </row>
    <row r="337" spans="1:57" x14ac:dyDescent="0.35">
      <c r="A337">
        <v>336</v>
      </c>
      <c r="B337">
        <v>0</v>
      </c>
      <c r="C337">
        <v>8760</v>
      </c>
      <c r="D337">
        <v>1</v>
      </c>
      <c r="E337">
        <v>1</v>
      </c>
      <c r="F337" t="s">
        <v>59</v>
      </c>
      <c r="G337" t="s">
        <v>60</v>
      </c>
      <c r="H337">
        <v>1.5</v>
      </c>
      <c r="I337">
        <v>0.42</v>
      </c>
      <c r="J337">
        <v>1</v>
      </c>
      <c r="K337">
        <v>0</v>
      </c>
      <c r="L337">
        <v>6.3138376105792232E-2</v>
      </c>
      <c r="M337" t="b">
        <v>0</v>
      </c>
      <c r="N337" t="b">
        <v>0</v>
      </c>
      <c r="O337">
        <v>7</v>
      </c>
      <c r="P337">
        <v>200</v>
      </c>
      <c r="Q337">
        <v>10</v>
      </c>
      <c r="R337">
        <v>0</v>
      </c>
      <c r="S337">
        <v>1</v>
      </c>
      <c r="T337">
        <v>0</v>
      </c>
      <c r="U337" t="s">
        <v>61</v>
      </c>
      <c r="V337">
        <v>3</v>
      </c>
      <c r="W337">
        <v>0.37</v>
      </c>
      <c r="X337">
        <v>4</v>
      </c>
      <c r="Y337">
        <v>3</v>
      </c>
      <c r="Z337">
        <v>1970</v>
      </c>
      <c r="AA337">
        <v>1970</v>
      </c>
      <c r="AB337">
        <v>0</v>
      </c>
      <c r="AC337">
        <v>1</v>
      </c>
      <c r="AD337">
        <v>8</v>
      </c>
      <c r="AE337">
        <v>0.5</v>
      </c>
      <c r="AF337" t="s">
        <v>62</v>
      </c>
      <c r="AG337" t="s">
        <v>63</v>
      </c>
      <c r="AH337" t="s">
        <v>64</v>
      </c>
      <c r="AI337">
        <v>724000000</v>
      </c>
      <c r="AJ337">
        <v>54500000</v>
      </c>
      <c r="AK337">
        <v>30</v>
      </c>
      <c r="AL337">
        <v>2.7282947425023612E-2</v>
      </c>
      <c r="AM337">
        <v>16.409523809523812</v>
      </c>
      <c r="AN337">
        <v>2.8726844919786001</v>
      </c>
      <c r="AO337">
        <v>0.89512027714274756</v>
      </c>
      <c r="AP337">
        <v>0</v>
      </c>
      <c r="AQ337">
        <v>0.35</v>
      </c>
      <c r="AR337">
        <v>0</v>
      </c>
      <c r="AS337">
        <v>0</v>
      </c>
      <c r="AT337">
        <v>500</v>
      </c>
      <c r="AU337">
        <v>50</v>
      </c>
      <c r="AV337">
        <v>12.1</v>
      </c>
      <c r="AW337">
        <v>1.9961979999999998E-3</v>
      </c>
      <c r="AX337">
        <v>1.9961979999999998E-3</v>
      </c>
      <c r="AY337">
        <v>1.9607137E-2</v>
      </c>
      <c r="AZ337" t="s">
        <v>65</v>
      </c>
      <c r="BA337">
        <v>30</v>
      </c>
      <c r="BB337">
        <v>0</v>
      </c>
      <c r="BC337" t="s">
        <v>67</v>
      </c>
      <c r="BD337">
        <v>3.35</v>
      </c>
      <c r="BE337" s="1">
        <v>400000</v>
      </c>
    </row>
    <row r="338" spans="1:57" x14ac:dyDescent="0.35">
      <c r="A338">
        <v>337</v>
      </c>
      <c r="B338">
        <v>0</v>
      </c>
      <c r="C338">
        <v>8760</v>
      </c>
      <c r="D338">
        <v>1</v>
      </c>
      <c r="E338">
        <v>1</v>
      </c>
      <c r="F338" t="s">
        <v>59</v>
      </c>
      <c r="G338" t="s">
        <v>60</v>
      </c>
      <c r="H338">
        <v>1.5</v>
      </c>
      <c r="I338">
        <v>0.42</v>
      </c>
      <c r="J338">
        <v>1</v>
      </c>
      <c r="K338">
        <v>0</v>
      </c>
      <c r="L338">
        <v>0.11941827046207328</v>
      </c>
      <c r="M338" t="b">
        <v>0</v>
      </c>
      <c r="N338" t="b">
        <v>0</v>
      </c>
      <c r="O338">
        <v>7</v>
      </c>
      <c r="P338">
        <v>200</v>
      </c>
      <c r="Q338">
        <v>10</v>
      </c>
      <c r="R338">
        <v>0</v>
      </c>
      <c r="S338">
        <v>1</v>
      </c>
      <c r="T338">
        <v>0</v>
      </c>
      <c r="U338" t="s">
        <v>61</v>
      </c>
      <c r="V338">
        <v>3</v>
      </c>
      <c r="W338">
        <v>0.37</v>
      </c>
      <c r="X338">
        <v>4</v>
      </c>
      <c r="Y338">
        <v>5</v>
      </c>
      <c r="Z338">
        <v>1970</v>
      </c>
      <c r="AA338">
        <v>1970</v>
      </c>
      <c r="AB338">
        <v>0</v>
      </c>
      <c r="AC338">
        <v>1</v>
      </c>
      <c r="AD338">
        <v>8</v>
      </c>
      <c r="AE338">
        <v>0.5</v>
      </c>
      <c r="AF338" t="s">
        <v>62</v>
      </c>
      <c r="AG338" t="s">
        <v>63</v>
      </c>
      <c r="AH338" t="s">
        <v>64</v>
      </c>
      <c r="AI338">
        <v>724000000</v>
      </c>
      <c r="AJ338">
        <v>54500000</v>
      </c>
      <c r="AK338">
        <v>30</v>
      </c>
      <c r="AL338">
        <v>3.1938364145593798E-2</v>
      </c>
      <c r="AM338">
        <v>12.866666666666667</v>
      </c>
      <c r="AN338">
        <v>1.8138059587471276</v>
      </c>
      <c r="AO338">
        <v>0.52862763536920787</v>
      </c>
      <c r="AP338">
        <v>0</v>
      </c>
      <c r="AQ338">
        <v>0.35</v>
      </c>
      <c r="AR338">
        <v>0</v>
      </c>
      <c r="AS338">
        <v>0</v>
      </c>
      <c r="AT338">
        <v>500</v>
      </c>
      <c r="AU338">
        <v>50</v>
      </c>
      <c r="AV338">
        <v>12.1</v>
      </c>
      <c r="AW338">
        <v>1.9961979999999998E-3</v>
      </c>
      <c r="AX338">
        <v>1.9961979999999998E-3</v>
      </c>
      <c r="AY338">
        <v>1.9607137E-2</v>
      </c>
      <c r="AZ338" t="s">
        <v>64</v>
      </c>
      <c r="BA338">
        <v>30</v>
      </c>
      <c r="BB338">
        <v>0</v>
      </c>
      <c r="BC338" t="s">
        <v>69</v>
      </c>
      <c r="BD338">
        <v>2.9</v>
      </c>
      <c r="BE338" s="1">
        <v>400000</v>
      </c>
    </row>
    <row r="339" spans="1:57" x14ac:dyDescent="0.35">
      <c r="A339">
        <v>338</v>
      </c>
      <c r="B339">
        <v>0</v>
      </c>
      <c r="C339">
        <v>8760</v>
      </c>
      <c r="D339">
        <v>1</v>
      </c>
      <c r="E339">
        <v>1</v>
      </c>
      <c r="F339" t="s">
        <v>59</v>
      </c>
      <c r="G339" t="s">
        <v>60</v>
      </c>
      <c r="H339">
        <v>1.5</v>
      </c>
      <c r="I339">
        <v>0.42</v>
      </c>
      <c r="J339">
        <v>1</v>
      </c>
      <c r="K339">
        <v>0</v>
      </c>
      <c r="L339">
        <v>0.16944484322321199</v>
      </c>
      <c r="M339" t="b">
        <v>0</v>
      </c>
      <c r="N339" t="b">
        <v>0</v>
      </c>
      <c r="O339">
        <v>7</v>
      </c>
      <c r="P339">
        <v>200</v>
      </c>
      <c r="Q339">
        <v>10</v>
      </c>
      <c r="R339">
        <v>0</v>
      </c>
      <c r="S339">
        <v>1</v>
      </c>
      <c r="T339">
        <v>0</v>
      </c>
      <c r="U339" t="s">
        <v>61</v>
      </c>
      <c r="V339">
        <v>3</v>
      </c>
      <c r="W339">
        <v>0.37</v>
      </c>
      <c r="X339">
        <v>4</v>
      </c>
      <c r="Y339">
        <v>3</v>
      </c>
      <c r="Z339">
        <v>1970</v>
      </c>
      <c r="AA339">
        <v>1970</v>
      </c>
      <c r="AB339">
        <v>0</v>
      </c>
      <c r="AC339">
        <v>1</v>
      </c>
      <c r="AD339">
        <v>8</v>
      </c>
      <c r="AE339">
        <v>0.5</v>
      </c>
      <c r="AF339" t="s">
        <v>62</v>
      </c>
      <c r="AG339" t="s">
        <v>63</v>
      </c>
      <c r="AH339" t="s">
        <v>64</v>
      </c>
      <c r="AI339">
        <v>724000000</v>
      </c>
      <c r="AJ339">
        <v>54500000</v>
      </c>
      <c r="AK339">
        <v>30</v>
      </c>
      <c r="AL339">
        <v>2.0299822344168335E-2</v>
      </c>
      <c r="AM339">
        <v>5.1904761904761898</v>
      </c>
      <c r="AN339">
        <v>1.4608464476699701</v>
      </c>
      <c r="AO339">
        <v>0.89512027714274756</v>
      </c>
      <c r="AP339">
        <v>0</v>
      </c>
      <c r="AQ339">
        <v>0.35</v>
      </c>
      <c r="AR339">
        <v>0</v>
      </c>
      <c r="AS339">
        <v>0</v>
      </c>
      <c r="AT339">
        <v>500</v>
      </c>
      <c r="AU339">
        <v>50</v>
      </c>
      <c r="AV339">
        <v>12.1</v>
      </c>
      <c r="AW339">
        <v>1.9961979999999998E-3</v>
      </c>
      <c r="AX339">
        <v>1.9961979999999998E-3</v>
      </c>
      <c r="AY339">
        <v>1.9607137E-2</v>
      </c>
      <c r="AZ339" t="s">
        <v>64</v>
      </c>
      <c r="BA339">
        <v>100</v>
      </c>
      <c r="BB339">
        <v>0</v>
      </c>
      <c r="BC339" t="s">
        <v>70</v>
      </c>
      <c r="BD339">
        <v>5</v>
      </c>
      <c r="BE339" s="1">
        <v>400000</v>
      </c>
    </row>
    <row r="340" spans="1:57" x14ac:dyDescent="0.35">
      <c r="A340">
        <v>339</v>
      </c>
      <c r="B340">
        <v>0</v>
      </c>
      <c r="C340">
        <v>8760</v>
      </c>
      <c r="D340">
        <v>1</v>
      </c>
      <c r="E340">
        <v>1</v>
      </c>
      <c r="F340" t="s">
        <v>59</v>
      </c>
      <c r="G340" t="s">
        <v>60</v>
      </c>
      <c r="H340">
        <v>1.5</v>
      </c>
      <c r="I340">
        <v>0.42</v>
      </c>
      <c r="J340">
        <v>1</v>
      </c>
      <c r="K340">
        <v>0</v>
      </c>
      <c r="L340">
        <v>4.4378411320365213E-2</v>
      </c>
      <c r="M340" t="b">
        <v>0</v>
      </c>
      <c r="N340" t="b">
        <v>0</v>
      </c>
      <c r="O340">
        <v>7</v>
      </c>
      <c r="P340">
        <v>200</v>
      </c>
      <c r="Q340">
        <v>10</v>
      </c>
      <c r="R340">
        <v>0</v>
      </c>
      <c r="S340">
        <v>1</v>
      </c>
      <c r="T340">
        <v>0</v>
      </c>
      <c r="U340" t="s">
        <v>61</v>
      </c>
      <c r="V340">
        <v>3</v>
      </c>
      <c r="W340">
        <v>0.37</v>
      </c>
      <c r="X340">
        <v>4</v>
      </c>
      <c r="Y340">
        <v>3</v>
      </c>
      <c r="Z340">
        <v>1970</v>
      </c>
      <c r="AA340">
        <v>1970</v>
      </c>
      <c r="AB340">
        <v>0</v>
      </c>
      <c r="AC340">
        <v>1</v>
      </c>
      <c r="AD340">
        <v>8</v>
      </c>
      <c r="AE340">
        <v>1</v>
      </c>
      <c r="AF340" t="s">
        <v>62</v>
      </c>
      <c r="AG340" t="s">
        <v>63</v>
      </c>
      <c r="AH340" t="s">
        <v>65</v>
      </c>
      <c r="AI340">
        <v>724000000</v>
      </c>
      <c r="AJ340">
        <v>54500000</v>
      </c>
      <c r="AK340">
        <v>30</v>
      </c>
      <c r="AL340">
        <v>8.6612805427428718E-3</v>
      </c>
      <c r="AM340">
        <v>17</v>
      </c>
      <c r="AN340">
        <v>1.4608464476699701</v>
      </c>
      <c r="AO340">
        <v>1.41868119396209</v>
      </c>
      <c r="AP340">
        <v>0</v>
      </c>
      <c r="AQ340">
        <v>0.35</v>
      </c>
      <c r="AR340">
        <v>0</v>
      </c>
      <c r="AS340">
        <v>0</v>
      </c>
      <c r="AT340">
        <v>500</v>
      </c>
      <c r="AU340">
        <v>50</v>
      </c>
      <c r="AV340">
        <v>12.1</v>
      </c>
      <c r="AW340">
        <v>1.9961979999999998E-3</v>
      </c>
      <c r="AX340">
        <v>1.9961979999999998E-3</v>
      </c>
      <c r="AY340">
        <v>1.9607137E-2</v>
      </c>
      <c r="AZ340" t="s">
        <v>64</v>
      </c>
      <c r="BA340">
        <v>10</v>
      </c>
      <c r="BB340">
        <v>0</v>
      </c>
      <c r="BC340" t="s">
        <v>70</v>
      </c>
      <c r="BD340">
        <v>3.2</v>
      </c>
      <c r="BE340" s="1">
        <v>400000</v>
      </c>
    </row>
    <row r="341" spans="1:57" x14ac:dyDescent="0.35">
      <c r="A341">
        <v>340</v>
      </c>
      <c r="B341">
        <v>0</v>
      </c>
      <c r="C341">
        <v>8760</v>
      </c>
      <c r="D341">
        <v>1</v>
      </c>
      <c r="E341">
        <v>1</v>
      </c>
      <c r="F341" t="s">
        <v>59</v>
      </c>
      <c r="G341" t="s">
        <v>60</v>
      </c>
      <c r="H341">
        <v>1.5</v>
      </c>
      <c r="I341">
        <v>0.42</v>
      </c>
      <c r="J341">
        <v>1</v>
      </c>
      <c r="K341">
        <v>0</v>
      </c>
      <c r="L341">
        <v>0.16944484322321199</v>
      </c>
      <c r="M341" t="b">
        <v>0</v>
      </c>
      <c r="N341" t="b">
        <v>0</v>
      </c>
      <c r="O341">
        <v>7</v>
      </c>
      <c r="P341">
        <v>200</v>
      </c>
      <c r="Q341">
        <v>10</v>
      </c>
      <c r="R341">
        <v>0</v>
      </c>
      <c r="S341">
        <v>1</v>
      </c>
      <c r="T341">
        <v>0</v>
      </c>
      <c r="U341" t="s">
        <v>61</v>
      </c>
      <c r="V341">
        <v>3</v>
      </c>
      <c r="W341">
        <v>0.37</v>
      </c>
      <c r="X341">
        <v>4</v>
      </c>
      <c r="Y341">
        <v>3</v>
      </c>
      <c r="Z341">
        <v>1970</v>
      </c>
      <c r="AA341">
        <v>1970</v>
      </c>
      <c r="AB341">
        <v>0</v>
      </c>
      <c r="AC341">
        <v>1</v>
      </c>
      <c r="AD341">
        <v>8</v>
      </c>
      <c r="AE341">
        <v>0.25</v>
      </c>
      <c r="AF341" t="s">
        <v>62</v>
      </c>
      <c r="AG341" t="s">
        <v>63</v>
      </c>
      <c r="AH341" t="s">
        <v>65</v>
      </c>
      <c r="AI341">
        <v>724000000</v>
      </c>
      <c r="AJ341">
        <v>54500000</v>
      </c>
      <c r="AK341">
        <v>30</v>
      </c>
      <c r="AL341">
        <v>2.8446801605166161E-2</v>
      </c>
      <c r="AM341">
        <v>8.1428571428571423</v>
      </c>
      <c r="AN341">
        <v>2.5197249809014428</v>
      </c>
      <c r="AO341">
        <v>0.89512027714274756</v>
      </c>
      <c r="AP341">
        <v>0</v>
      </c>
      <c r="AQ341">
        <v>0.35</v>
      </c>
      <c r="AR341">
        <v>0</v>
      </c>
      <c r="AS341">
        <v>0</v>
      </c>
      <c r="AT341">
        <v>500</v>
      </c>
      <c r="AU341">
        <v>50</v>
      </c>
      <c r="AV341">
        <v>12.1</v>
      </c>
      <c r="AW341">
        <v>1.9961979999999998E-3</v>
      </c>
      <c r="AX341">
        <v>1.9961979999999998E-3</v>
      </c>
      <c r="AY341">
        <v>1.9607137E-2</v>
      </c>
      <c r="AZ341" t="s">
        <v>65</v>
      </c>
      <c r="BA341">
        <v>100</v>
      </c>
      <c r="BB341">
        <v>0</v>
      </c>
      <c r="BC341" t="s">
        <v>67</v>
      </c>
      <c r="BD341">
        <v>3.65</v>
      </c>
      <c r="BE341" s="1">
        <v>400000</v>
      </c>
    </row>
    <row r="342" spans="1:57" x14ac:dyDescent="0.35">
      <c r="A342">
        <v>341</v>
      </c>
      <c r="B342">
        <v>0</v>
      </c>
      <c r="C342">
        <v>8760</v>
      </c>
      <c r="D342">
        <v>1</v>
      </c>
      <c r="E342">
        <v>1</v>
      </c>
      <c r="F342" t="s">
        <v>59</v>
      </c>
      <c r="G342" t="s">
        <v>60</v>
      </c>
      <c r="H342">
        <v>1.5</v>
      </c>
      <c r="I342">
        <v>0.42</v>
      </c>
      <c r="J342">
        <v>1</v>
      </c>
      <c r="K342">
        <v>0</v>
      </c>
      <c r="L342">
        <v>0.16944484322321199</v>
      </c>
      <c r="M342" t="b">
        <v>0</v>
      </c>
      <c r="N342" t="b">
        <v>0</v>
      </c>
      <c r="O342">
        <v>7</v>
      </c>
      <c r="P342">
        <v>200</v>
      </c>
      <c r="Q342">
        <v>10</v>
      </c>
      <c r="R342">
        <v>0</v>
      </c>
      <c r="S342">
        <v>1</v>
      </c>
      <c r="T342">
        <v>0</v>
      </c>
      <c r="U342" t="s">
        <v>61</v>
      </c>
      <c r="V342">
        <v>3</v>
      </c>
      <c r="W342">
        <v>0.37</v>
      </c>
      <c r="X342">
        <v>4</v>
      </c>
      <c r="Y342">
        <v>1</v>
      </c>
      <c r="Z342">
        <v>1970</v>
      </c>
      <c r="AA342">
        <v>1970</v>
      </c>
      <c r="AB342">
        <v>0</v>
      </c>
      <c r="AC342">
        <v>1</v>
      </c>
      <c r="AD342">
        <v>8</v>
      </c>
      <c r="AE342">
        <v>0.5</v>
      </c>
      <c r="AF342" t="s">
        <v>62</v>
      </c>
      <c r="AG342" t="s">
        <v>63</v>
      </c>
      <c r="AH342" t="s">
        <v>64</v>
      </c>
      <c r="AI342">
        <v>724000000</v>
      </c>
      <c r="AJ342">
        <v>54500000</v>
      </c>
      <c r="AK342">
        <v>30</v>
      </c>
      <c r="AL342">
        <v>8.6612805427428718E-3</v>
      </c>
      <c r="AM342">
        <v>6.9619047619047612</v>
      </c>
      <c r="AN342">
        <v>2.3079492742551482</v>
      </c>
      <c r="AO342">
        <v>0.99983246050661601</v>
      </c>
      <c r="AP342">
        <v>0</v>
      </c>
      <c r="AQ342">
        <v>0.35</v>
      </c>
      <c r="AR342">
        <v>0</v>
      </c>
      <c r="AS342">
        <v>0</v>
      </c>
      <c r="AT342">
        <v>500</v>
      </c>
      <c r="AU342">
        <v>50</v>
      </c>
      <c r="AV342">
        <v>12.1</v>
      </c>
      <c r="AW342">
        <v>1.9961979999999998E-3</v>
      </c>
      <c r="AX342">
        <v>1.9961979999999998E-3</v>
      </c>
      <c r="AY342">
        <v>1.9607137E-2</v>
      </c>
      <c r="AZ342" t="s">
        <v>64</v>
      </c>
      <c r="BA342">
        <v>10</v>
      </c>
      <c r="BB342">
        <v>0</v>
      </c>
      <c r="BC342" t="s">
        <v>67</v>
      </c>
      <c r="BD342">
        <v>2.15</v>
      </c>
      <c r="BE342" s="1">
        <v>400000</v>
      </c>
    </row>
    <row r="343" spans="1:57" x14ac:dyDescent="0.35">
      <c r="A343">
        <v>342</v>
      </c>
      <c r="B343">
        <v>0</v>
      </c>
      <c r="C343">
        <v>8760</v>
      </c>
      <c r="D343">
        <v>1</v>
      </c>
      <c r="E343">
        <v>1</v>
      </c>
      <c r="F343" t="s">
        <v>59</v>
      </c>
      <c r="G343" t="s">
        <v>60</v>
      </c>
      <c r="H343">
        <v>1.5</v>
      </c>
      <c r="I343">
        <v>0.42</v>
      </c>
      <c r="J343">
        <v>1</v>
      </c>
      <c r="K343">
        <v>0</v>
      </c>
      <c r="L343">
        <v>6.3138376105792232E-2</v>
      </c>
      <c r="M343" t="b">
        <v>0</v>
      </c>
      <c r="N343" t="b">
        <v>0</v>
      </c>
      <c r="O343">
        <v>7</v>
      </c>
      <c r="P343">
        <v>200</v>
      </c>
      <c r="Q343">
        <v>10</v>
      </c>
      <c r="R343">
        <v>0</v>
      </c>
      <c r="S343">
        <v>1</v>
      </c>
      <c r="T343">
        <v>0</v>
      </c>
      <c r="U343" t="s">
        <v>61</v>
      </c>
      <c r="V343">
        <v>3</v>
      </c>
      <c r="W343">
        <v>0.37</v>
      </c>
      <c r="X343">
        <v>4</v>
      </c>
      <c r="Y343">
        <v>4</v>
      </c>
      <c r="Z343">
        <v>1970</v>
      </c>
      <c r="AA343">
        <v>1970</v>
      </c>
      <c r="AB343">
        <v>0</v>
      </c>
      <c r="AC343">
        <v>1</v>
      </c>
      <c r="AD343">
        <v>8</v>
      </c>
      <c r="AE343">
        <v>0.25</v>
      </c>
      <c r="AF343" t="s">
        <v>62</v>
      </c>
      <c r="AG343" t="s">
        <v>63</v>
      </c>
      <c r="AH343" t="s">
        <v>65</v>
      </c>
      <c r="AI343">
        <v>724000000</v>
      </c>
      <c r="AJ343">
        <v>54500000</v>
      </c>
      <c r="AK343">
        <v>30</v>
      </c>
      <c r="AL343">
        <v>3.1938364145593798E-2</v>
      </c>
      <c r="AM343">
        <v>12.866666666666667</v>
      </c>
      <c r="AN343">
        <v>1.4608464476699701</v>
      </c>
      <c r="AO343">
        <v>0.47627154368727354</v>
      </c>
      <c r="AP343">
        <v>0</v>
      </c>
      <c r="AQ343">
        <v>0.35</v>
      </c>
      <c r="AR343">
        <v>0</v>
      </c>
      <c r="AS343">
        <v>0</v>
      </c>
      <c r="AT343">
        <v>500</v>
      </c>
      <c r="AU343">
        <v>50</v>
      </c>
      <c r="AV343">
        <v>12.1</v>
      </c>
      <c r="AW343">
        <v>1.9961979999999998E-3</v>
      </c>
      <c r="AX343">
        <v>1.9961979999999998E-3</v>
      </c>
      <c r="AY343">
        <v>1.9607137E-2</v>
      </c>
      <c r="AZ343" t="s">
        <v>65</v>
      </c>
      <c r="BA343">
        <v>30</v>
      </c>
      <c r="BB343">
        <v>0</v>
      </c>
      <c r="BC343" t="s">
        <v>67</v>
      </c>
      <c r="BD343">
        <v>2.4500000000000002</v>
      </c>
      <c r="BE343" s="1">
        <v>400000</v>
      </c>
    </row>
    <row r="344" spans="1:57" x14ac:dyDescent="0.35">
      <c r="A344">
        <v>343</v>
      </c>
      <c r="B344">
        <v>0</v>
      </c>
      <c r="C344">
        <v>8760</v>
      </c>
      <c r="D344">
        <v>1</v>
      </c>
      <c r="E344">
        <v>1</v>
      </c>
      <c r="F344" t="s">
        <v>59</v>
      </c>
      <c r="G344" t="s">
        <v>60</v>
      </c>
      <c r="H344">
        <v>1.5</v>
      </c>
      <c r="I344">
        <v>0.42</v>
      </c>
      <c r="J344">
        <v>1</v>
      </c>
      <c r="K344">
        <v>0</v>
      </c>
      <c r="L344">
        <v>6.3138376105792232E-2</v>
      </c>
      <c r="M344" t="b">
        <v>0</v>
      </c>
      <c r="N344" t="b">
        <v>0</v>
      </c>
      <c r="O344">
        <v>7</v>
      </c>
      <c r="P344">
        <v>200</v>
      </c>
      <c r="Q344">
        <v>10</v>
      </c>
      <c r="R344">
        <v>0</v>
      </c>
      <c r="S344">
        <v>1</v>
      </c>
      <c r="T344">
        <v>0</v>
      </c>
      <c r="U344" t="s">
        <v>61</v>
      </c>
      <c r="V344">
        <v>3</v>
      </c>
      <c r="W344">
        <v>0.37</v>
      </c>
      <c r="X344">
        <v>4</v>
      </c>
      <c r="Y344">
        <v>1</v>
      </c>
      <c r="Z344">
        <v>1970</v>
      </c>
      <c r="AA344">
        <v>1970</v>
      </c>
      <c r="AB344">
        <v>0</v>
      </c>
      <c r="AC344">
        <v>1</v>
      </c>
      <c r="AD344">
        <v>8</v>
      </c>
      <c r="AE344">
        <v>0.25</v>
      </c>
      <c r="AF344" t="s">
        <v>62</v>
      </c>
      <c r="AG344" t="s">
        <v>63</v>
      </c>
      <c r="AH344" t="s">
        <v>65</v>
      </c>
      <c r="AI344">
        <v>724000000</v>
      </c>
      <c r="AJ344">
        <v>54500000</v>
      </c>
      <c r="AK344">
        <v>30</v>
      </c>
      <c r="AL344">
        <v>8.6612805427428718E-3</v>
      </c>
      <c r="AM344">
        <v>17</v>
      </c>
      <c r="AN344">
        <v>2.4491330786860113</v>
      </c>
      <c r="AO344">
        <v>0.37155936032340509</v>
      </c>
      <c r="AP344">
        <v>0</v>
      </c>
      <c r="AQ344">
        <v>0.35</v>
      </c>
      <c r="AR344">
        <v>0</v>
      </c>
      <c r="AS344">
        <v>0</v>
      </c>
      <c r="AT344">
        <v>500</v>
      </c>
      <c r="AU344">
        <v>50</v>
      </c>
      <c r="AV344">
        <v>12.1</v>
      </c>
      <c r="AW344">
        <v>1.9961979999999998E-3</v>
      </c>
      <c r="AX344">
        <v>1.9961979999999998E-3</v>
      </c>
      <c r="AY344">
        <v>1.9607137E-2</v>
      </c>
      <c r="AZ344" t="s">
        <v>65</v>
      </c>
      <c r="BA344">
        <v>30</v>
      </c>
      <c r="BB344">
        <v>0</v>
      </c>
      <c r="BC344" t="s">
        <v>68</v>
      </c>
      <c r="BD344">
        <v>2.15</v>
      </c>
      <c r="BE344" s="1">
        <v>400000</v>
      </c>
    </row>
    <row r="345" spans="1:57" x14ac:dyDescent="0.35">
      <c r="A345">
        <v>344</v>
      </c>
      <c r="B345">
        <v>0</v>
      </c>
      <c r="C345">
        <v>8760</v>
      </c>
      <c r="D345">
        <v>1</v>
      </c>
      <c r="E345">
        <v>1</v>
      </c>
      <c r="F345" t="s">
        <v>59</v>
      </c>
      <c r="G345" t="s">
        <v>60</v>
      </c>
      <c r="H345">
        <v>1.5</v>
      </c>
      <c r="I345">
        <v>0.42</v>
      </c>
      <c r="J345">
        <v>1</v>
      </c>
      <c r="K345">
        <v>0</v>
      </c>
      <c r="L345">
        <v>4.4378411320365213E-2</v>
      </c>
      <c r="M345" t="b">
        <v>0</v>
      </c>
      <c r="N345" t="b">
        <v>0</v>
      </c>
      <c r="O345">
        <v>7</v>
      </c>
      <c r="P345">
        <v>200</v>
      </c>
      <c r="Q345">
        <v>10</v>
      </c>
      <c r="R345">
        <v>0</v>
      </c>
      <c r="S345">
        <v>1</v>
      </c>
      <c r="T345">
        <v>0</v>
      </c>
      <c r="U345" t="s">
        <v>61</v>
      </c>
      <c r="V345">
        <v>3</v>
      </c>
      <c r="W345">
        <v>0.37</v>
      </c>
      <c r="X345">
        <v>4</v>
      </c>
      <c r="Y345">
        <v>6</v>
      </c>
      <c r="Z345">
        <v>1970</v>
      </c>
      <c r="AA345">
        <v>1970</v>
      </c>
      <c r="AB345">
        <v>0</v>
      </c>
      <c r="AC345">
        <v>1</v>
      </c>
      <c r="AD345">
        <v>8</v>
      </c>
      <c r="AE345">
        <v>0.5</v>
      </c>
      <c r="AF345" t="s">
        <v>62</v>
      </c>
      <c r="AG345" t="s">
        <v>63</v>
      </c>
      <c r="AH345" t="s">
        <v>65</v>
      </c>
      <c r="AI345">
        <v>724000000</v>
      </c>
      <c r="AJ345">
        <v>54500000</v>
      </c>
      <c r="AK345">
        <v>30</v>
      </c>
      <c r="AL345">
        <v>8.6612805427428718E-3</v>
      </c>
      <c r="AM345">
        <v>5.78095238095238</v>
      </c>
      <c r="AN345">
        <v>1.5314383498854016</v>
      </c>
      <c r="AO345">
        <v>0.5809837270511421</v>
      </c>
      <c r="AP345">
        <v>0</v>
      </c>
      <c r="AQ345">
        <v>0.35</v>
      </c>
      <c r="AR345">
        <v>0</v>
      </c>
      <c r="AS345">
        <v>0</v>
      </c>
      <c r="AT345">
        <v>500</v>
      </c>
      <c r="AU345">
        <v>50</v>
      </c>
      <c r="AV345">
        <v>12.1</v>
      </c>
      <c r="AW345">
        <v>1.9961979999999998E-3</v>
      </c>
      <c r="AX345">
        <v>1.9961979999999998E-3</v>
      </c>
      <c r="AY345">
        <v>1.9607137E-2</v>
      </c>
      <c r="AZ345" t="s">
        <v>64</v>
      </c>
      <c r="BA345">
        <v>30</v>
      </c>
      <c r="BB345">
        <v>0</v>
      </c>
      <c r="BC345" t="s">
        <v>67</v>
      </c>
      <c r="BD345">
        <v>2.4500000000000002</v>
      </c>
      <c r="BE345" s="1">
        <v>400000</v>
      </c>
    </row>
    <row r="346" spans="1:57" x14ac:dyDescent="0.35">
      <c r="A346">
        <v>345</v>
      </c>
      <c r="B346">
        <v>0</v>
      </c>
      <c r="C346">
        <v>8760</v>
      </c>
      <c r="D346">
        <v>1</v>
      </c>
      <c r="E346">
        <v>1</v>
      </c>
      <c r="F346" t="s">
        <v>59</v>
      </c>
      <c r="G346" t="s">
        <v>60</v>
      </c>
      <c r="H346">
        <v>1.5</v>
      </c>
      <c r="I346">
        <v>0.42</v>
      </c>
      <c r="J346">
        <v>1</v>
      </c>
      <c r="K346">
        <v>0</v>
      </c>
      <c r="L346">
        <v>7.5645019296076907E-2</v>
      </c>
      <c r="M346" t="b">
        <v>0</v>
      </c>
      <c r="N346" t="b">
        <v>0</v>
      </c>
      <c r="O346">
        <v>7</v>
      </c>
      <c r="P346">
        <v>200</v>
      </c>
      <c r="Q346">
        <v>10</v>
      </c>
      <c r="R346">
        <v>0</v>
      </c>
      <c r="S346">
        <v>1</v>
      </c>
      <c r="T346">
        <v>0</v>
      </c>
      <c r="U346" t="s">
        <v>61</v>
      </c>
      <c r="V346">
        <v>3</v>
      </c>
      <c r="W346">
        <v>0.37</v>
      </c>
      <c r="X346">
        <v>4</v>
      </c>
      <c r="Y346">
        <v>5</v>
      </c>
      <c r="Z346">
        <v>1970</v>
      </c>
      <c r="AA346">
        <v>1970</v>
      </c>
      <c r="AB346">
        <v>0</v>
      </c>
      <c r="AC346">
        <v>1</v>
      </c>
      <c r="AD346">
        <v>8</v>
      </c>
      <c r="AE346">
        <v>1</v>
      </c>
      <c r="AF346" t="s">
        <v>62</v>
      </c>
      <c r="AG346" t="s">
        <v>63</v>
      </c>
      <c r="AH346" t="s">
        <v>65</v>
      </c>
      <c r="AI346">
        <v>724000000</v>
      </c>
      <c r="AJ346">
        <v>54500000</v>
      </c>
      <c r="AK346">
        <v>30</v>
      </c>
      <c r="AL346">
        <v>3.1938364145593798E-2</v>
      </c>
      <c r="AM346">
        <v>5.1904761904761898</v>
      </c>
      <c r="AN346">
        <v>2.8020925897631686</v>
      </c>
      <c r="AO346">
        <v>1.41868119396209</v>
      </c>
      <c r="AP346">
        <v>0</v>
      </c>
      <c r="AQ346">
        <v>0.35</v>
      </c>
      <c r="AR346">
        <v>0</v>
      </c>
      <c r="AS346">
        <v>0</v>
      </c>
      <c r="AT346">
        <v>500</v>
      </c>
      <c r="AU346">
        <v>50</v>
      </c>
      <c r="AV346">
        <v>12.1</v>
      </c>
      <c r="AW346">
        <v>1.9961979999999998E-3</v>
      </c>
      <c r="AX346">
        <v>1.9961979999999998E-3</v>
      </c>
      <c r="AY346">
        <v>1.9607137E-2</v>
      </c>
      <c r="AZ346" t="s">
        <v>65</v>
      </c>
      <c r="BA346">
        <v>100</v>
      </c>
      <c r="BB346">
        <v>0</v>
      </c>
      <c r="BC346" t="s">
        <v>70</v>
      </c>
      <c r="BD346">
        <v>2.2999999999999998</v>
      </c>
      <c r="BE346" s="1">
        <v>400000</v>
      </c>
    </row>
    <row r="347" spans="1:57" x14ac:dyDescent="0.35">
      <c r="A347">
        <v>346</v>
      </c>
      <c r="B347">
        <v>0</v>
      </c>
      <c r="C347">
        <v>8760</v>
      </c>
      <c r="D347">
        <v>1</v>
      </c>
      <c r="E347">
        <v>1</v>
      </c>
      <c r="F347" t="s">
        <v>59</v>
      </c>
      <c r="G347" t="s">
        <v>60</v>
      </c>
      <c r="H347">
        <v>1.5</v>
      </c>
      <c r="I347">
        <v>0.42</v>
      </c>
      <c r="J347">
        <v>1</v>
      </c>
      <c r="K347">
        <v>0</v>
      </c>
      <c r="L347">
        <v>0.16944484322321199</v>
      </c>
      <c r="M347" t="b">
        <v>0</v>
      </c>
      <c r="N347" t="b">
        <v>0</v>
      </c>
      <c r="O347">
        <v>7</v>
      </c>
      <c r="P347">
        <v>200</v>
      </c>
      <c r="Q347">
        <v>10</v>
      </c>
      <c r="R347">
        <v>0</v>
      </c>
      <c r="S347">
        <v>1</v>
      </c>
      <c r="T347">
        <v>0</v>
      </c>
      <c r="U347" t="s">
        <v>61</v>
      </c>
      <c r="V347">
        <v>3</v>
      </c>
      <c r="W347">
        <v>0.37</v>
      </c>
      <c r="X347">
        <v>4</v>
      </c>
      <c r="Y347">
        <v>1</v>
      </c>
      <c r="Z347">
        <v>1970</v>
      </c>
      <c r="AA347">
        <v>1970</v>
      </c>
      <c r="AB347">
        <v>0</v>
      </c>
      <c r="AC347">
        <v>1</v>
      </c>
      <c r="AD347">
        <v>8</v>
      </c>
      <c r="AE347">
        <v>0.25</v>
      </c>
      <c r="AF347" t="s">
        <v>62</v>
      </c>
      <c r="AG347" t="s">
        <v>63</v>
      </c>
      <c r="AH347" t="s">
        <v>65</v>
      </c>
      <c r="AI347">
        <v>724000000</v>
      </c>
      <c r="AJ347">
        <v>54500000</v>
      </c>
      <c r="AK347">
        <v>30</v>
      </c>
      <c r="AL347">
        <v>3.1938364145593798E-2</v>
      </c>
      <c r="AM347">
        <v>17</v>
      </c>
      <c r="AN347">
        <v>2.8726844919786001</v>
      </c>
      <c r="AO347">
        <v>0.37155936032340509</v>
      </c>
      <c r="AP347">
        <v>0</v>
      </c>
      <c r="AQ347">
        <v>0.35</v>
      </c>
      <c r="AR347">
        <v>0</v>
      </c>
      <c r="AS347">
        <v>0</v>
      </c>
      <c r="AT347">
        <v>500</v>
      </c>
      <c r="AU347">
        <v>50</v>
      </c>
      <c r="AV347">
        <v>12.1</v>
      </c>
      <c r="AW347">
        <v>1.9961979999999998E-3</v>
      </c>
      <c r="AX347">
        <v>1.9961979999999998E-3</v>
      </c>
      <c r="AY347">
        <v>1.9607137E-2</v>
      </c>
      <c r="AZ347" t="s">
        <v>64</v>
      </c>
      <c r="BA347">
        <v>30</v>
      </c>
      <c r="BB347">
        <v>0</v>
      </c>
      <c r="BC347" t="s">
        <v>68</v>
      </c>
      <c r="BD347">
        <v>5</v>
      </c>
      <c r="BE347" s="1">
        <v>400000</v>
      </c>
    </row>
    <row r="348" spans="1:57" x14ac:dyDescent="0.35">
      <c r="A348">
        <v>347</v>
      </c>
      <c r="B348">
        <v>0</v>
      </c>
      <c r="C348">
        <v>8760</v>
      </c>
      <c r="D348">
        <v>1</v>
      </c>
      <c r="E348">
        <v>1</v>
      </c>
      <c r="F348" t="s">
        <v>59</v>
      </c>
      <c r="G348" t="s">
        <v>60</v>
      </c>
      <c r="H348">
        <v>1.5</v>
      </c>
      <c r="I348">
        <v>0.42</v>
      </c>
      <c r="J348">
        <v>1</v>
      </c>
      <c r="K348">
        <v>0</v>
      </c>
      <c r="L348">
        <v>0.16319152162806966</v>
      </c>
      <c r="M348" t="b">
        <v>0</v>
      </c>
      <c r="N348" t="b">
        <v>0</v>
      </c>
      <c r="O348">
        <v>7</v>
      </c>
      <c r="P348">
        <v>200</v>
      </c>
      <c r="Q348">
        <v>10</v>
      </c>
      <c r="R348">
        <v>0</v>
      </c>
      <c r="S348">
        <v>1</v>
      </c>
      <c r="T348">
        <v>0</v>
      </c>
      <c r="U348" t="s">
        <v>61</v>
      </c>
      <c r="V348">
        <v>3</v>
      </c>
      <c r="W348">
        <v>0.37</v>
      </c>
      <c r="X348">
        <v>4</v>
      </c>
      <c r="Y348">
        <v>6</v>
      </c>
      <c r="Z348">
        <v>1970</v>
      </c>
      <c r="AA348">
        <v>1970</v>
      </c>
      <c r="AB348">
        <v>0</v>
      </c>
      <c r="AC348">
        <v>1</v>
      </c>
      <c r="AD348">
        <v>8</v>
      </c>
      <c r="AE348">
        <v>0.5</v>
      </c>
      <c r="AF348" t="s">
        <v>62</v>
      </c>
      <c r="AG348" t="s">
        <v>63</v>
      </c>
      <c r="AH348" t="s">
        <v>64</v>
      </c>
      <c r="AI348">
        <v>724000000</v>
      </c>
      <c r="AJ348">
        <v>54500000</v>
      </c>
      <c r="AK348">
        <v>30</v>
      </c>
      <c r="AL348">
        <v>2.4955239064738521E-2</v>
      </c>
      <c r="AM348">
        <v>5.78095238095238</v>
      </c>
      <c r="AN348">
        <v>1.9549897631779907</v>
      </c>
      <c r="AO348">
        <v>0.37155936032340509</v>
      </c>
      <c r="AP348">
        <v>0</v>
      </c>
      <c r="AQ348">
        <v>0.35</v>
      </c>
      <c r="AR348">
        <v>0</v>
      </c>
      <c r="AS348">
        <v>0</v>
      </c>
      <c r="AT348">
        <v>500</v>
      </c>
      <c r="AU348">
        <v>50</v>
      </c>
      <c r="AV348">
        <v>12.1</v>
      </c>
      <c r="AW348">
        <v>1.9961979999999998E-3</v>
      </c>
      <c r="AX348">
        <v>1.9961979999999998E-3</v>
      </c>
      <c r="AY348">
        <v>1.9607137E-2</v>
      </c>
      <c r="AZ348" t="s">
        <v>65</v>
      </c>
      <c r="BA348">
        <v>30</v>
      </c>
      <c r="BB348">
        <v>0</v>
      </c>
      <c r="BC348" t="s">
        <v>67</v>
      </c>
      <c r="BD348">
        <v>3.2</v>
      </c>
      <c r="BE348" s="1">
        <v>400000</v>
      </c>
    </row>
    <row r="349" spans="1:57" x14ac:dyDescent="0.35">
      <c r="A349">
        <v>348</v>
      </c>
      <c r="B349">
        <v>0</v>
      </c>
      <c r="C349">
        <v>8760</v>
      </c>
      <c r="D349">
        <v>1</v>
      </c>
      <c r="E349">
        <v>1</v>
      </c>
      <c r="F349" t="s">
        <v>59</v>
      </c>
      <c r="G349" t="s">
        <v>60</v>
      </c>
      <c r="H349">
        <v>1.5</v>
      </c>
      <c r="I349">
        <v>0.42</v>
      </c>
      <c r="J349">
        <v>1</v>
      </c>
      <c r="K349">
        <v>0</v>
      </c>
      <c r="L349">
        <v>6.9391697700934563E-2</v>
      </c>
      <c r="M349" t="b">
        <v>0</v>
      </c>
      <c r="N349" t="b">
        <v>0</v>
      </c>
      <c r="O349">
        <v>7</v>
      </c>
      <c r="P349">
        <v>200</v>
      </c>
      <c r="Q349">
        <v>10</v>
      </c>
      <c r="R349">
        <v>0</v>
      </c>
      <c r="S349">
        <v>1</v>
      </c>
      <c r="T349">
        <v>0</v>
      </c>
      <c r="U349" t="s">
        <v>61</v>
      </c>
      <c r="V349">
        <v>3</v>
      </c>
      <c r="W349">
        <v>0.37</v>
      </c>
      <c r="X349">
        <v>4</v>
      </c>
      <c r="Y349">
        <v>6</v>
      </c>
      <c r="Z349">
        <v>1970</v>
      </c>
      <c r="AA349">
        <v>1970</v>
      </c>
      <c r="AB349">
        <v>0</v>
      </c>
      <c r="AC349">
        <v>1</v>
      </c>
      <c r="AD349">
        <v>8</v>
      </c>
      <c r="AE349">
        <v>1</v>
      </c>
      <c r="AF349" t="s">
        <v>62</v>
      </c>
      <c r="AG349" t="s">
        <v>63</v>
      </c>
      <c r="AH349" t="s">
        <v>65</v>
      </c>
      <c r="AI349">
        <v>724000000</v>
      </c>
      <c r="AJ349">
        <v>54500000</v>
      </c>
      <c r="AK349">
        <v>30</v>
      </c>
      <c r="AL349">
        <v>8.6612805427428718E-3</v>
      </c>
      <c r="AM349">
        <v>17</v>
      </c>
      <c r="AN349">
        <v>1.6726221543162647</v>
      </c>
      <c r="AO349">
        <v>1.1045446438704847</v>
      </c>
      <c r="AP349">
        <v>0</v>
      </c>
      <c r="AQ349">
        <v>0.35</v>
      </c>
      <c r="AR349">
        <v>0</v>
      </c>
      <c r="AS349">
        <v>0</v>
      </c>
      <c r="AT349">
        <v>500</v>
      </c>
      <c r="AU349">
        <v>50</v>
      </c>
      <c r="AV349">
        <v>12.1</v>
      </c>
      <c r="AW349">
        <v>1.9961979999999998E-3</v>
      </c>
      <c r="AX349">
        <v>1.9961979999999998E-3</v>
      </c>
      <c r="AY349">
        <v>1.9607137E-2</v>
      </c>
      <c r="AZ349" t="s">
        <v>64</v>
      </c>
      <c r="BA349">
        <v>100</v>
      </c>
      <c r="BB349">
        <v>0</v>
      </c>
      <c r="BC349" t="s">
        <v>70</v>
      </c>
      <c r="BD349">
        <v>2</v>
      </c>
      <c r="BE349" s="1">
        <v>400000</v>
      </c>
    </row>
    <row r="350" spans="1:57" x14ac:dyDescent="0.35">
      <c r="A350">
        <v>349</v>
      </c>
      <c r="B350">
        <v>0</v>
      </c>
      <c r="C350">
        <v>8760</v>
      </c>
      <c r="D350">
        <v>1</v>
      </c>
      <c r="E350">
        <v>1</v>
      </c>
      <c r="F350" t="s">
        <v>59</v>
      </c>
      <c r="G350" t="s">
        <v>60</v>
      </c>
      <c r="H350">
        <v>1.5</v>
      </c>
      <c r="I350">
        <v>0.42</v>
      </c>
      <c r="J350">
        <v>1</v>
      </c>
      <c r="K350">
        <v>0</v>
      </c>
      <c r="L350">
        <v>0.14443155684264264</v>
      </c>
      <c r="M350" t="b">
        <v>0</v>
      </c>
      <c r="N350" t="b">
        <v>0</v>
      </c>
      <c r="O350">
        <v>7</v>
      </c>
      <c r="P350">
        <v>200</v>
      </c>
      <c r="Q350">
        <v>10</v>
      </c>
      <c r="R350">
        <v>0</v>
      </c>
      <c r="S350">
        <v>1</v>
      </c>
      <c r="T350">
        <v>0</v>
      </c>
      <c r="U350" t="s">
        <v>61</v>
      </c>
      <c r="V350">
        <v>3</v>
      </c>
      <c r="W350">
        <v>0.37</v>
      </c>
      <c r="X350">
        <v>4</v>
      </c>
      <c r="Y350">
        <v>1</v>
      </c>
      <c r="Z350">
        <v>1970</v>
      </c>
      <c r="AA350">
        <v>1970</v>
      </c>
      <c r="AB350">
        <v>0</v>
      </c>
      <c r="AC350">
        <v>1</v>
      </c>
      <c r="AD350">
        <v>8</v>
      </c>
      <c r="AE350">
        <v>0.5</v>
      </c>
      <c r="AF350" t="s">
        <v>62</v>
      </c>
      <c r="AG350" t="s">
        <v>63</v>
      </c>
      <c r="AH350" t="s">
        <v>65</v>
      </c>
      <c r="AI350">
        <v>724000000</v>
      </c>
      <c r="AJ350">
        <v>54500000</v>
      </c>
      <c r="AK350">
        <v>30</v>
      </c>
      <c r="AL350">
        <v>2.7282947425023612E-2</v>
      </c>
      <c r="AM350">
        <v>10.504761904761905</v>
      </c>
      <c r="AN350">
        <v>2.8020925897631686</v>
      </c>
      <c r="AO350">
        <v>1.41868119396209</v>
      </c>
      <c r="AP350">
        <v>0</v>
      </c>
      <c r="AQ350">
        <v>0.35</v>
      </c>
      <c r="AR350">
        <v>0</v>
      </c>
      <c r="AS350">
        <v>0</v>
      </c>
      <c r="AT350">
        <v>500</v>
      </c>
      <c r="AU350">
        <v>50</v>
      </c>
      <c r="AV350">
        <v>12.1</v>
      </c>
      <c r="AW350">
        <v>1.9961979999999998E-3</v>
      </c>
      <c r="AX350">
        <v>1.9961979999999998E-3</v>
      </c>
      <c r="AY350">
        <v>1.9607137E-2</v>
      </c>
      <c r="AZ350" t="s">
        <v>65</v>
      </c>
      <c r="BA350">
        <v>30</v>
      </c>
      <c r="BB350">
        <v>0</v>
      </c>
      <c r="BC350" t="s">
        <v>68</v>
      </c>
      <c r="BD350">
        <v>2.9</v>
      </c>
      <c r="BE350" s="1">
        <v>400000</v>
      </c>
    </row>
    <row r="351" spans="1:57" x14ac:dyDescent="0.35">
      <c r="A351">
        <v>350</v>
      </c>
      <c r="B351">
        <v>0</v>
      </c>
      <c r="C351">
        <v>8760</v>
      </c>
      <c r="D351">
        <v>1</v>
      </c>
      <c r="E351">
        <v>1</v>
      </c>
      <c r="F351" t="s">
        <v>59</v>
      </c>
      <c r="G351" t="s">
        <v>60</v>
      </c>
      <c r="H351">
        <v>1.5</v>
      </c>
      <c r="I351">
        <v>0.42</v>
      </c>
      <c r="J351">
        <v>1</v>
      </c>
      <c r="K351">
        <v>0</v>
      </c>
      <c r="L351">
        <v>0.15068487843778497</v>
      </c>
      <c r="M351" t="b">
        <v>0</v>
      </c>
      <c r="N351" t="b">
        <v>0</v>
      </c>
      <c r="O351">
        <v>7</v>
      </c>
      <c r="P351">
        <v>200</v>
      </c>
      <c r="Q351">
        <v>10</v>
      </c>
      <c r="R351">
        <v>0</v>
      </c>
      <c r="S351">
        <v>1</v>
      </c>
      <c r="T351">
        <v>0</v>
      </c>
      <c r="U351" t="s">
        <v>61</v>
      </c>
      <c r="V351">
        <v>3</v>
      </c>
      <c r="W351">
        <v>0.37</v>
      </c>
      <c r="X351">
        <v>4</v>
      </c>
      <c r="Y351">
        <v>6</v>
      </c>
      <c r="Z351">
        <v>1970</v>
      </c>
      <c r="AA351">
        <v>1970</v>
      </c>
      <c r="AB351">
        <v>0</v>
      </c>
      <c r="AC351">
        <v>1</v>
      </c>
      <c r="AD351">
        <v>8</v>
      </c>
      <c r="AE351">
        <v>1</v>
      </c>
      <c r="AF351" t="s">
        <v>62</v>
      </c>
      <c r="AG351" t="s">
        <v>63</v>
      </c>
      <c r="AH351" t="s">
        <v>65</v>
      </c>
      <c r="AI351">
        <v>724000000</v>
      </c>
      <c r="AJ351">
        <v>54500000</v>
      </c>
      <c r="AK351">
        <v>30</v>
      </c>
      <c r="AL351">
        <v>3.0774509965451252E-2</v>
      </c>
      <c r="AM351">
        <v>17</v>
      </c>
      <c r="AN351">
        <v>1.5314383498854016</v>
      </c>
      <c r="AO351">
        <v>0.79040809377887911</v>
      </c>
      <c r="AP351">
        <v>0</v>
      </c>
      <c r="AQ351">
        <v>0.35</v>
      </c>
      <c r="AR351">
        <v>0</v>
      </c>
      <c r="AS351">
        <v>0</v>
      </c>
      <c r="AT351">
        <v>500</v>
      </c>
      <c r="AU351">
        <v>50</v>
      </c>
      <c r="AV351">
        <v>12.1</v>
      </c>
      <c r="AW351">
        <v>1.9961979999999998E-3</v>
      </c>
      <c r="AX351">
        <v>1.9961979999999998E-3</v>
      </c>
      <c r="AY351">
        <v>1.9607137E-2</v>
      </c>
      <c r="AZ351" t="s">
        <v>65</v>
      </c>
      <c r="BA351">
        <v>30</v>
      </c>
      <c r="BB351">
        <v>0</v>
      </c>
      <c r="BC351" t="s">
        <v>70</v>
      </c>
      <c r="BD351">
        <v>5</v>
      </c>
      <c r="BE351" s="1">
        <v>400000</v>
      </c>
    </row>
    <row r="352" spans="1:57" x14ac:dyDescent="0.35">
      <c r="A352">
        <v>351</v>
      </c>
      <c r="B352">
        <v>0</v>
      </c>
      <c r="C352">
        <v>8760</v>
      </c>
      <c r="D352">
        <v>1</v>
      </c>
      <c r="E352">
        <v>1</v>
      </c>
      <c r="F352" t="s">
        <v>59</v>
      </c>
      <c r="G352" t="s">
        <v>60</v>
      </c>
      <c r="H352">
        <v>1.5</v>
      </c>
      <c r="I352">
        <v>0.42</v>
      </c>
      <c r="J352">
        <v>1</v>
      </c>
      <c r="K352">
        <v>0</v>
      </c>
      <c r="L352">
        <v>4.4378411320365213E-2</v>
      </c>
      <c r="M352" t="b">
        <v>0</v>
      </c>
      <c r="N352" t="b">
        <v>0</v>
      </c>
      <c r="O352">
        <v>7</v>
      </c>
      <c r="P352">
        <v>200</v>
      </c>
      <c r="Q352">
        <v>10</v>
      </c>
      <c r="R352">
        <v>0</v>
      </c>
      <c r="S352">
        <v>1</v>
      </c>
      <c r="T352">
        <v>0</v>
      </c>
      <c r="U352" t="s">
        <v>61</v>
      </c>
      <c r="V352">
        <v>3</v>
      </c>
      <c r="W352">
        <v>0.37</v>
      </c>
      <c r="X352">
        <v>4</v>
      </c>
      <c r="Y352">
        <v>6</v>
      </c>
      <c r="Z352">
        <v>1970</v>
      </c>
      <c r="AA352">
        <v>1970</v>
      </c>
      <c r="AB352">
        <v>0</v>
      </c>
      <c r="AC352">
        <v>1</v>
      </c>
      <c r="AD352">
        <v>8</v>
      </c>
      <c r="AE352">
        <v>0.25</v>
      </c>
      <c r="AF352" t="s">
        <v>62</v>
      </c>
      <c r="AG352" t="s">
        <v>63</v>
      </c>
      <c r="AH352" t="s">
        <v>65</v>
      </c>
      <c r="AI352">
        <v>724000000</v>
      </c>
      <c r="AJ352">
        <v>54500000</v>
      </c>
      <c r="AK352">
        <v>30</v>
      </c>
      <c r="AL352">
        <v>3.1938364145593798E-2</v>
      </c>
      <c r="AM352">
        <v>17</v>
      </c>
      <c r="AN352">
        <v>1.4608464476699701</v>
      </c>
      <c r="AO352">
        <v>1.41868119396209</v>
      </c>
      <c r="AP352">
        <v>0</v>
      </c>
      <c r="AQ352">
        <v>0.35</v>
      </c>
      <c r="AR352">
        <v>0</v>
      </c>
      <c r="AS352">
        <v>0</v>
      </c>
      <c r="AT352">
        <v>500</v>
      </c>
      <c r="AU352">
        <v>50</v>
      </c>
      <c r="AV352">
        <v>12.1</v>
      </c>
      <c r="AW352">
        <v>1.9961979999999998E-3</v>
      </c>
      <c r="AX352">
        <v>1.9961979999999998E-3</v>
      </c>
      <c r="AY352">
        <v>1.9607137E-2</v>
      </c>
      <c r="AZ352" t="s">
        <v>64</v>
      </c>
      <c r="BA352">
        <v>100</v>
      </c>
      <c r="BB352">
        <v>0</v>
      </c>
      <c r="BC352" t="s">
        <v>70</v>
      </c>
      <c r="BD352">
        <v>3.95</v>
      </c>
      <c r="BE352" s="1">
        <v>400000</v>
      </c>
    </row>
    <row r="353" spans="1:57" x14ac:dyDescent="0.35">
      <c r="A353">
        <v>352</v>
      </c>
      <c r="B353">
        <v>0</v>
      </c>
      <c r="C353">
        <v>8760</v>
      </c>
      <c r="D353">
        <v>1</v>
      </c>
      <c r="E353">
        <v>1</v>
      </c>
      <c r="F353" t="s">
        <v>59</v>
      </c>
      <c r="G353" t="s">
        <v>60</v>
      </c>
      <c r="H353">
        <v>1.5</v>
      </c>
      <c r="I353">
        <v>0.42</v>
      </c>
      <c r="J353">
        <v>1</v>
      </c>
      <c r="K353">
        <v>0</v>
      </c>
      <c r="L353">
        <v>0.15068487843778497</v>
      </c>
      <c r="M353" t="b">
        <v>0</v>
      </c>
      <c r="N353" t="b">
        <v>0</v>
      </c>
      <c r="O353">
        <v>7</v>
      </c>
      <c r="P353">
        <v>200</v>
      </c>
      <c r="Q353">
        <v>10</v>
      </c>
      <c r="R353">
        <v>0</v>
      </c>
      <c r="S353">
        <v>1</v>
      </c>
      <c r="T353">
        <v>0</v>
      </c>
      <c r="U353" t="s">
        <v>61</v>
      </c>
      <c r="V353">
        <v>3</v>
      </c>
      <c r="W353">
        <v>0.37</v>
      </c>
      <c r="X353">
        <v>4</v>
      </c>
      <c r="Y353">
        <v>6</v>
      </c>
      <c r="Z353">
        <v>1970</v>
      </c>
      <c r="AA353">
        <v>1970</v>
      </c>
      <c r="AB353">
        <v>0</v>
      </c>
      <c r="AC353">
        <v>1</v>
      </c>
      <c r="AD353">
        <v>8</v>
      </c>
      <c r="AE353">
        <v>0.5</v>
      </c>
      <c r="AF353" t="s">
        <v>62</v>
      </c>
      <c r="AG353" t="s">
        <v>63</v>
      </c>
      <c r="AH353" t="s">
        <v>64</v>
      </c>
      <c r="AI353">
        <v>724000000</v>
      </c>
      <c r="AJ353">
        <v>54500000</v>
      </c>
      <c r="AK353">
        <v>30</v>
      </c>
      <c r="AL353">
        <v>8.6612805427428718E-3</v>
      </c>
      <c r="AM353">
        <v>7.5523809523809522</v>
      </c>
      <c r="AN353">
        <v>2.8726844919786001</v>
      </c>
      <c r="AO353">
        <v>1.2616129189162872</v>
      </c>
      <c r="AP353">
        <v>0</v>
      </c>
      <c r="AQ353">
        <v>0.35</v>
      </c>
      <c r="AR353">
        <v>0</v>
      </c>
      <c r="AS353">
        <v>0</v>
      </c>
      <c r="AT353">
        <v>500</v>
      </c>
      <c r="AU353">
        <v>50</v>
      </c>
      <c r="AV353">
        <v>12.1</v>
      </c>
      <c r="AW353">
        <v>1.9961979999999998E-3</v>
      </c>
      <c r="AX353">
        <v>1.9961979999999998E-3</v>
      </c>
      <c r="AY353">
        <v>1.9607137E-2</v>
      </c>
      <c r="AZ353" t="s">
        <v>65</v>
      </c>
      <c r="BA353">
        <v>30</v>
      </c>
      <c r="BB353">
        <v>0</v>
      </c>
      <c r="BC353" t="s">
        <v>70</v>
      </c>
      <c r="BD353">
        <v>2.9</v>
      </c>
      <c r="BE353" s="1">
        <v>400000</v>
      </c>
    </row>
    <row r="354" spans="1:57" x14ac:dyDescent="0.35">
      <c r="A354">
        <v>353</v>
      </c>
      <c r="B354">
        <v>0</v>
      </c>
      <c r="C354">
        <v>8760</v>
      </c>
      <c r="D354">
        <v>1</v>
      </c>
      <c r="E354">
        <v>1</v>
      </c>
      <c r="F354" t="s">
        <v>59</v>
      </c>
      <c r="G354" t="s">
        <v>60</v>
      </c>
      <c r="H354">
        <v>1.5</v>
      </c>
      <c r="I354">
        <v>0.42</v>
      </c>
      <c r="J354">
        <v>1</v>
      </c>
      <c r="K354">
        <v>0</v>
      </c>
      <c r="L354">
        <v>4.4378411320365213E-2</v>
      </c>
      <c r="M354" t="b">
        <v>0</v>
      </c>
      <c r="N354" t="b">
        <v>0</v>
      </c>
      <c r="O354">
        <v>7</v>
      </c>
      <c r="P354">
        <v>200</v>
      </c>
      <c r="Q354">
        <v>10</v>
      </c>
      <c r="R354">
        <v>0</v>
      </c>
      <c r="S354">
        <v>1</v>
      </c>
      <c r="T354">
        <v>0</v>
      </c>
      <c r="U354" t="s">
        <v>61</v>
      </c>
      <c r="V354">
        <v>3</v>
      </c>
      <c r="W354">
        <v>0.37</v>
      </c>
      <c r="X354">
        <v>4</v>
      </c>
      <c r="Y354">
        <v>1</v>
      </c>
      <c r="Z354">
        <v>1970</v>
      </c>
      <c r="AA354">
        <v>1970</v>
      </c>
      <c r="AB354">
        <v>0</v>
      </c>
      <c r="AC354">
        <v>1</v>
      </c>
      <c r="AD354">
        <v>8</v>
      </c>
      <c r="AE354">
        <v>0.25</v>
      </c>
      <c r="AF354" t="s">
        <v>62</v>
      </c>
      <c r="AG354" t="s">
        <v>63</v>
      </c>
      <c r="AH354" t="s">
        <v>65</v>
      </c>
      <c r="AI354">
        <v>724000000</v>
      </c>
      <c r="AJ354">
        <v>54500000</v>
      </c>
      <c r="AK354">
        <v>30</v>
      </c>
      <c r="AL354">
        <v>8.6612805427428718E-3</v>
      </c>
      <c r="AM354">
        <v>5.1904761904761898</v>
      </c>
      <c r="AN354">
        <v>1.4608464476699701</v>
      </c>
      <c r="AO354">
        <v>1.41868119396209</v>
      </c>
      <c r="AP354">
        <v>0</v>
      </c>
      <c r="AQ354">
        <v>0.35</v>
      </c>
      <c r="AR354">
        <v>0</v>
      </c>
      <c r="AS354">
        <v>0</v>
      </c>
      <c r="AT354">
        <v>500</v>
      </c>
      <c r="AU354">
        <v>50</v>
      </c>
      <c r="AV354">
        <v>12.1</v>
      </c>
      <c r="AW354">
        <v>1.9961979999999998E-3</v>
      </c>
      <c r="AX354">
        <v>1.9961979999999998E-3</v>
      </c>
      <c r="AY354">
        <v>1.9607137E-2</v>
      </c>
      <c r="AZ354" t="s">
        <v>65</v>
      </c>
      <c r="BA354">
        <v>30</v>
      </c>
      <c r="BB354">
        <v>0</v>
      </c>
      <c r="BC354" t="s">
        <v>68</v>
      </c>
      <c r="BD354">
        <v>5</v>
      </c>
      <c r="BE354" s="1">
        <v>400000</v>
      </c>
    </row>
    <row r="355" spans="1:57" x14ac:dyDescent="0.35">
      <c r="A355">
        <v>354</v>
      </c>
      <c r="B355">
        <v>0</v>
      </c>
      <c r="C355">
        <v>8760</v>
      </c>
      <c r="D355">
        <v>1</v>
      </c>
      <c r="E355">
        <v>1</v>
      </c>
      <c r="F355" t="s">
        <v>59</v>
      </c>
      <c r="G355" t="s">
        <v>60</v>
      </c>
      <c r="H355">
        <v>1.5</v>
      </c>
      <c r="I355">
        <v>0.42</v>
      </c>
      <c r="J355">
        <v>1</v>
      </c>
      <c r="K355">
        <v>0</v>
      </c>
      <c r="L355">
        <v>0.13192491365235795</v>
      </c>
      <c r="M355" t="b">
        <v>0</v>
      </c>
      <c r="N355" t="b">
        <v>0</v>
      </c>
      <c r="O355">
        <v>7</v>
      </c>
      <c r="P355">
        <v>200</v>
      </c>
      <c r="Q355">
        <v>10</v>
      </c>
      <c r="R355">
        <v>0</v>
      </c>
      <c r="S355">
        <v>1</v>
      </c>
      <c r="T355">
        <v>0</v>
      </c>
      <c r="U355" t="s">
        <v>61</v>
      </c>
      <c r="V355">
        <v>3</v>
      </c>
      <c r="W355">
        <v>0.37</v>
      </c>
      <c r="X355">
        <v>4</v>
      </c>
      <c r="Y355">
        <v>4</v>
      </c>
      <c r="Z355">
        <v>1970</v>
      </c>
      <c r="AA355">
        <v>1970</v>
      </c>
      <c r="AB355">
        <v>0</v>
      </c>
      <c r="AC355">
        <v>1</v>
      </c>
      <c r="AD355">
        <v>8</v>
      </c>
      <c r="AE355">
        <v>0.5</v>
      </c>
      <c r="AF355" t="s">
        <v>62</v>
      </c>
      <c r="AG355" t="s">
        <v>63</v>
      </c>
      <c r="AH355" t="s">
        <v>65</v>
      </c>
      <c r="AI355">
        <v>724000000</v>
      </c>
      <c r="AJ355">
        <v>54500000</v>
      </c>
      <c r="AK355">
        <v>30</v>
      </c>
      <c r="AL355">
        <v>1.3316697263313058E-2</v>
      </c>
      <c r="AM355">
        <v>7.5523809523809522</v>
      </c>
      <c r="AN355">
        <v>1.8843978609625591</v>
      </c>
      <c r="AO355">
        <v>1.41868119396209</v>
      </c>
      <c r="AP355">
        <v>0</v>
      </c>
      <c r="AQ355">
        <v>0.35</v>
      </c>
      <c r="AR355">
        <v>0</v>
      </c>
      <c r="AS355">
        <v>0</v>
      </c>
      <c r="AT355">
        <v>500</v>
      </c>
      <c r="AU355">
        <v>50</v>
      </c>
      <c r="AV355">
        <v>12.1</v>
      </c>
      <c r="AW355">
        <v>1.9961979999999998E-3</v>
      </c>
      <c r="AX355">
        <v>1.9961979999999998E-3</v>
      </c>
      <c r="AY355">
        <v>1.9607137E-2</v>
      </c>
      <c r="AZ355" t="s">
        <v>64</v>
      </c>
      <c r="BA355">
        <v>100</v>
      </c>
      <c r="BB355">
        <v>0</v>
      </c>
      <c r="BC355" t="s">
        <v>70</v>
      </c>
      <c r="BD355">
        <v>2.15</v>
      </c>
      <c r="BE355" s="1">
        <v>400000</v>
      </c>
    </row>
    <row r="356" spans="1:57" x14ac:dyDescent="0.35">
      <c r="A356">
        <v>355</v>
      </c>
      <c r="B356">
        <v>0</v>
      </c>
      <c r="C356">
        <v>8760</v>
      </c>
      <c r="D356">
        <v>1</v>
      </c>
      <c r="E356">
        <v>1</v>
      </c>
      <c r="F356" t="s">
        <v>59</v>
      </c>
      <c r="G356" t="s">
        <v>60</v>
      </c>
      <c r="H356">
        <v>1.5</v>
      </c>
      <c r="I356">
        <v>0.42</v>
      </c>
      <c r="J356">
        <v>1</v>
      </c>
      <c r="K356">
        <v>0</v>
      </c>
      <c r="L356">
        <v>4.4378411320365213E-2</v>
      </c>
      <c r="M356" t="b">
        <v>0</v>
      </c>
      <c r="N356" t="b">
        <v>0</v>
      </c>
      <c r="O356">
        <v>7</v>
      </c>
      <c r="P356">
        <v>200</v>
      </c>
      <c r="Q356">
        <v>10</v>
      </c>
      <c r="R356">
        <v>0</v>
      </c>
      <c r="S356">
        <v>1</v>
      </c>
      <c r="T356">
        <v>0</v>
      </c>
      <c r="U356" t="s">
        <v>61</v>
      </c>
      <c r="V356">
        <v>3</v>
      </c>
      <c r="W356">
        <v>0.37</v>
      </c>
      <c r="X356">
        <v>4</v>
      </c>
      <c r="Y356">
        <v>6</v>
      </c>
      <c r="Z356">
        <v>1970</v>
      </c>
      <c r="AA356">
        <v>1970</v>
      </c>
      <c r="AB356">
        <v>0</v>
      </c>
      <c r="AC356">
        <v>1</v>
      </c>
      <c r="AD356">
        <v>8</v>
      </c>
      <c r="AE356">
        <v>0.5</v>
      </c>
      <c r="AF356" t="s">
        <v>62</v>
      </c>
      <c r="AG356" t="s">
        <v>63</v>
      </c>
      <c r="AH356" t="s">
        <v>65</v>
      </c>
      <c r="AI356">
        <v>724000000</v>
      </c>
      <c r="AJ356">
        <v>54500000</v>
      </c>
      <c r="AK356">
        <v>30</v>
      </c>
      <c r="AL356">
        <v>9.8251347228854174E-3</v>
      </c>
      <c r="AM356">
        <v>5.78095238095238</v>
      </c>
      <c r="AN356">
        <v>1.6020302521008332</v>
      </c>
      <c r="AO356">
        <v>1.1045446438704847</v>
      </c>
      <c r="AP356">
        <v>0</v>
      </c>
      <c r="AQ356">
        <v>0.35</v>
      </c>
      <c r="AR356">
        <v>0</v>
      </c>
      <c r="AS356">
        <v>0</v>
      </c>
      <c r="AT356">
        <v>500</v>
      </c>
      <c r="AU356">
        <v>50</v>
      </c>
      <c r="AV356">
        <v>12.1</v>
      </c>
      <c r="AW356">
        <v>1.9961979999999998E-3</v>
      </c>
      <c r="AX356">
        <v>1.9961979999999998E-3</v>
      </c>
      <c r="AY356">
        <v>1.9607137E-2</v>
      </c>
      <c r="AZ356" t="s">
        <v>65</v>
      </c>
      <c r="BA356">
        <v>10</v>
      </c>
      <c r="BB356">
        <v>0</v>
      </c>
      <c r="BC356" t="s">
        <v>70</v>
      </c>
      <c r="BD356">
        <v>5</v>
      </c>
      <c r="BE356" s="1">
        <v>400000</v>
      </c>
    </row>
    <row r="357" spans="1:57" x14ac:dyDescent="0.35">
      <c r="A357">
        <v>356</v>
      </c>
      <c r="B357">
        <v>0</v>
      </c>
      <c r="C357">
        <v>8760</v>
      </c>
      <c r="D357">
        <v>1</v>
      </c>
      <c r="E357">
        <v>1</v>
      </c>
      <c r="F357" t="s">
        <v>59</v>
      </c>
      <c r="G357" t="s">
        <v>60</v>
      </c>
      <c r="H357">
        <v>1.5</v>
      </c>
      <c r="I357">
        <v>0.42</v>
      </c>
      <c r="J357">
        <v>1</v>
      </c>
      <c r="K357">
        <v>0</v>
      </c>
      <c r="L357">
        <v>0.16944484322321199</v>
      </c>
      <c r="M357" t="b">
        <v>0</v>
      </c>
      <c r="N357" t="b">
        <v>0</v>
      </c>
      <c r="O357">
        <v>7</v>
      </c>
      <c r="P357">
        <v>200</v>
      </c>
      <c r="Q357">
        <v>10</v>
      </c>
      <c r="R357">
        <v>0</v>
      </c>
      <c r="S357">
        <v>1</v>
      </c>
      <c r="T357">
        <v>0</v>
      </c>
      <c r="U357" t="s">
        <v>61</v>
      </c>
      <c r="V357">
        <v>3</v>
      </c>
      <c r="W357">
        <v>0.37</v>
      </c>
      <c r="X357">
        <v>4</v>
      </c>
      <c r="Y357">
        <v>2</v>
      </c>
      <c r="Z357">
        <v>1970</v>
      </c>
      <c r="AA357">
        <v>1970</v>
      </c>
      <c r="AB357">
        <v>0</v>
      </c>
      <c r="AC357">
        <v>1</v>
      </c>
      <c r="AD357">
        <v>8</v>
      </c>
      <c r="AE357">
        <v>0.25</v>
      </c>
      <c r="AF357" t="s">
        <v>62</v>
      </c>
      <c r="AG357" t="s">
        <v>63</v>
      </c>
      <c r="AH357" t="s">
        <v>64</v>
      </c>
      <c r="AI357">
        <v>724000000</v>
      </c>
      <c r="AJ357">
        <v>54500000</v>
      </c>
      <c r="AK357">
        <v>30</v>
      </c>
      <c r="AL357">
        <v>3.1938364145593798E-2</v>
      </c>
      <c r="AM357">
        <v>5.1904761904761898</v>
      </c>
      <c r="AN357">
        <v>2.0961735676088535</v>
      </c>
      <c r="AO357">
        <v>1.41868119396209</v>
      </c>
      <c r="AP357">
        <v>0</v>
      </c>
      <c r="AQ357">
        <v>0.35</v>
      </c>
      <c r="AR357">
        <v>0</v>
      </c>
      <c r="AS357">
        <v>0</v>
      </c>
      <c r="AT357">
        <v>500</v>
      </c>
      <c r="AU357">
        <v>50</v>
      </c>
      <c r="AV357">
        <v>12.1</v>
      </c>
      <c r="AW357">
        <v>1.9961979999999998E-3</v>
      </c>
      <c r="AX357">
        <v>1.9961979999999998E-3</v>
      </c>
      <c r="AY357">
        <v>1.9607137E-2</v>
      </c>
      <c r="AZ357" t="s">
        <v>65</v>
      </c>
      <c r="BA357">
        <v>30</v>
      </c>
      <c r="BB357">
        <v>0</v>
      </c>
      <c r="BC357" t="s">
        <v>68</v>
      </c>
      <c r="BD357">
        <v>2.15</v>
      </c>
      <c r="BE357" s="1">
        <v>400000</v>
      </c>
    </row>
    <row r="358" spans="1:57" x14ac:dyDescent="0.35">
      <c r="A358">
        <v>357</v>
      </c>
      <c r="B358">
        <v>0</v>
      </c>
      <c r="C358">
        <v>8760</v>
      </c>
      <c r="D358">
        <v>1</v>
      </c>
      <c r="E358">
        <v>1</v>
      </c>
      <c r="F358" t="s">
        <v>59</v>
      </c>
      <c r="G358" t="s">
        <v>60</v>
      </c>
      <c r="H358">
        <v>1.5</v>
      </c>
      <c r="I358">
        <v>0.42</v>
      </c>
      <c r="J358">
        <v>1</v>
      </c>
      <c r="K358">
        <v>0</v>
      </c>
      <c r="L358">
        <v>0.14443155684264264</v>
      </c>
      <c r="M358" t="b">
        <v>0</v>
      </c>
      <c r="N358" t="b">
        <v>0</v>
      </c>
      <c r="O358">
        <v>7</v>
      </c>
      <c r="P358">
        <v>200</v>
      </c>
      <c r="Q358">
        <v>10</v>
      </c>
      <c r="R358">
        <v>0</v>
      </c>
      <c r="S358">
        <v>1</v>
      </c>
      <c r="T358">
        <v>0</v>
      </c>
      <c r="U358" t="s">
        <v>61</v>
      </c>
      <c r="V358">
        <v>3</v>
      </c>
      <c r="W358">
        <v>0.37</v>
      </c>
      <c r="X358">
        <v>4</v>
      </c>
      <c r="Y358">
        <v>3</v>
      </c>
      <c r="Z358">
        <v>1970</v>
      </c>
      <c r="AA358">
        <v>1970</v>
      </c>
      <c r="AB358">
        <v>0</v>
      </c>
      <c r="AC358">
        <v>1</v>
      </c>
      <c r="AD358">
        <v>8</v>
      </c>
      <c r="AE358">
        <v>0.25</v>
      </c>
      <c r="AF358" t="s">
        <v>62</v>
      </c>
      <c r="AG358" t="s">
        <v>63</v>
      </c>
      <c r="AH358" t="s">
        <v>64</v>
      </c>
      <c r="AI358">
        <v>724000000</v>
      </c>
      <c r="AJ358">
        <v>54500000</v>
      </c>
      <c r="AK358">
        <v>30</v>
      </c>
      <c r="AL358">
        <v>1.7972113983883244E-2</v>
      </c>
      <c r="AM358">
        <v>12.866666666666667</v>
      </c>
      <c r="AN358">
        <v>2.8726844919786001</v>
      </c>
      <c r="AO358">
        <v>0.37155936032340509</v>
      </c>
      <c r="AP358">
        <v>0</v>
      </c>
      <c r="AQ358">
        <v>0.35</v>
      </c>
      <c r="AR358">
        <v>0</v>
      </c>
      <c r="AS358">
        <v>0</v>
      </c>
      <c r="AT358">
        <v>500</v>
      </c>
      <c r="AU358">
        <v>50</v>
      </c>
      <c r="AV358">
        <v>12.1</v>
      </c>
      <c r="AW358">
        <v>1.9961979999999998E-3</v>
      </c>
      <c r="AX358">
        <v>1.9961979999999998E-3</v>
      </c>
      <c r="AY358">
        <v>1.9607137E-2</v>
      </c>
      <c r="AZ358" t="s">
        <v>64</v>
      </c>
      <c r="BA358">
        <v>30</v>
      </c>
      <c r="BB358">
        <v>0</v>
      </c>
      <c r="BC358" t="s">
        <v>70</v>
      </c>
      <c r="BD358">
        <v>2</v>
      </c>
      <c r="BE358" s="1">
        <v>400000</v>
      </c>
    </row>
    <row r="359" spans="1:57" x14ac:dyDescent="0.35">
      <c r="A359">
        <v>358</v>
      </c>
      <c r="B359">
        <v>0</v>
      </c>
      <c r="C359">
        <v>8760</v>
      </c>
      <c r="D359">
        <v>1</v>
      </c>
      <c r="E359">
        <v>1</v>
      </c>
      <c r="F359" t="s">
        <v>59</v>
      </c>
      <c r="G359" t="s">
        <v>60</v>
      </c>
      <c r="H359">
        <v>1.5</v>
      </c>
      <c r="I359">
        <v>0.42</v>
      </c>
      <c r="J359">
        <v>1</v>
      </c>
      <c r="K359">
        <v>0</v>
      </c>
      <c r="L359">
        <v>0.16944484322321199</v>
      </c>
      <c r="M359" t="b">
        <v>0</v>
      </c>
      <c r="N359" t="b">
        <v>0</v>
      </c>
      <c r="O359">
        <v>7</v>
      </c>
      <c r="P359">
        <v>200</v>
      </c>
      <c r="Q359">
        <v>10</v>
      </c>
      <c r="R359">
        <v>0</v>
      </c>
      <c r="S359">
        <v>1</v>
      </c>
      <c r="T359">
        <v>0</v>
      </c>
      <c r="U359" t="s">
        <v>61</v>
      </c>
      <c r="V359">
        <v>3</v>
      </c>
      <c r="W359">
        <v>0.37</v>
      </c>
      <c r="X359">
        <v>4</v>
      </c>
      <c r="Y359">
        <v>5</v>
      </c>
      <c r="Z359">
        <v>1970</v>
      </c>
      <c r="AA359">
        <v>1970</v>
      </c>
      <c r="AB359">
        <v>0</v>
      </c>
      <c r="AC359">
        <v>1</v>
      </c>
      <c r="AD359">
        <v>8</v>
      </c>
      <c r="AE359">
        <v>0.25</v>
      </c>
      <c r="AF359" t="s">
        <v>62</v>
      </c>
      <c r="AG359" t="s">
        <v>63</v>
      </c>
      <c r="AH359" t="s">
        <v>65</v>
      </c>
      <c r="AI359">
        <v>724000000</v>
      </c>
      <c r="AJ359">
        <v>54500000</v>
      </c>
      <c r="AK359">
        <v>30</v>
      </c>
      <c r="AL359">
        <v>3.1938364145593798E-2</v>
      </c>
      <c r="AM359">
        <v>5.1904761904761898</v>
      </c>
      <c r="AN359">
        <v>1.4608464476699701</v>
      </c>
      <c r="AO359">
        <v>0.52862763536920787</v>
      </c>
      <c r="AP359">
        <v>0</v>
      </c>
      <c r="AQ359">
        <v>0.35</v>
      </c>
      <c r="AR359">
        <v>0</v>
      </c>
      <c r="AS359">
        <v>0</v>
      </c>
      <c r="AT359">
        <v>500</v>
      </c>
      <c r="AU359">
        <v>50</v>
      </c>
      <c r="AV359">
        <v>12.1</v>
      </c>
      <c r="AW359">
        <v>1.9961979999999998E-3</v>
      </c>
      <c r="AX359">
        <v>1.9961979999999998E-3</v>
      </c>
      <c r="AY359">
        <v>1.9607137E-2</v>
      </c>
      <c r="AZ359" t="s">
        <v>65</v>
      </c>
      <c r="BA359">
        <v>10</v>
      </c>
      <c r="BB359">
        <v>0</v>
      </c>
      <c r="BC359" t="s">
        <v>68</v>
      </c>
      <c r="BD359">
        <v>5</v>
      </c>
      <c r="BE359" s="1">
        <v>400000</v>
      </c>
    </row>
    <row r="360" spans="1:57" x14ac:dyDescent="0.35">
      <c r="A360">
        <v>359</v>
      </c>
      <c r="B360">
        <v>0</v>
      </c>
      <c r="C360">
        <v>8760</v>
      </c>
      <c r="D360">
        <v>1</v>
      </c>
      <c r="E360">
        <v>1</v>
      </c>
      <c r="F360" t="s">
        <v>59</v>
      </c>
      <c r="G360" t="s">
        <v>60</v>
      </c>
      <c r="H360">
        <v>1.5</v>
      </c>
      <c r="I360">
        <v>0.42</v>
      </c>
      <c r="J360">
        <v>1</v>
      </c>
      <c r="K360">
        <v>0</v>
      </c>
      <c r="L360">
        <v>4.4378411320365213E-2</v>
      </c>
      <c r="M360" t="b">
        <v>0</v>
      </c>
      <c r="N360" t="b">
        <v>0</v>
      </c>
      <c r="O360">
        <v>7</v>
      </c>
      <c r="P360">
        <v>200</v>
      </c>
      <c r="Q360">
        <v>10</v>
      </c>
      <c r="R360">
        <v>0</v>
      </c>
      <c r="S360">
        <v>1</v>
      </c>
      <c r="T360">
        <v>0</v>
      </c>
      <c r="U360" t="s">
        <v>61</v>
      </c>
      <c r="V360">
        <v>3</v>
      </c>
      <c r="W360">
        <v>0.37</v>
      </c>
      <c r="X360">
        <v>4</v>
      </c>
      <c r="Y360">
        <v>3</v>
      </c>
      <c r="Z360">
        <v>1970</v>
      </c>
      <c r="AA360">
        <v>1970</v>
      </c>
      <c r="AB360">
        <v>0</v>
      </c>
      <c r="AC360">
        <v>1</v>
      </c>
      <c r="AD360">
        <v>8</v>
      </c>
      <c r="AE360">
        <v>1</v>
      </c>
      <c r="AF360" t="s">
        <v>62</v>
      </c>
      <c r="AG360" t="s">
        <v>63</v>
      </c>
      <c r="AH360" t="s">
        <v>64</v>
      </c>
      <c r="AI360">
        <v>724000000</v>
      </c>
      <c r="AJ360">
        <v>54500000</v>
      </c>
      <c r="AK360">
        <v>30</v>
      </c>
      <c r="AL360">
        <v>1.3316697263313058E-2</v>
      </c>
      <c r="AM360">
        <v>10.504761904761905</v>
      </c>
      <c r="AN360">
        <v>2.5197249809014428</v>
      </c>
      <c r="AO360">
        <v>1.1045446438704847</v>
      </c>
      <c r="AP360">
        <v>0</v>
      </c>
      <c r="AQ360">
        <v>0.35</v>
      </c>
      <c r="AR360">
        <v>0</v>
      </c>
      <c r="AS360">
        <v>0</v>
      </c>
      <c r="AT360">
        <v>500</v>
      </c>
      <c r="AU360">
        <v>50</v>
      </c>
      <c r="AV360">
        <v>12.1</v>
      </c>
      <c r="AW360">
        <v>1.9961979999999998E-3</v>
      </c>
      <c r="AX360">
        <v>1.9961979999999998E-3</v>
      </c>
      <c r="AY360">
        <v>1.9607137E-2</v>
      </c>
      <c r="AZ360" t="s">
        <v>64</v>
      </c>
      <c r="BA360">
        <v>30</v>
      </c>
      <c r="BB360">
        <v>0</v>
      </c>
      <c r="BC360" t="s">
        <v>70</v>
      </c>
      <c r="BD360">
        <v>2.75</v>
      </c>
      <c r="BE360" s="1">
        <v>400000</v>
      </c>
    </row>
    <row r="361" spans="1:57" x14ac:dyDescent="0.35">
      <c r="A361">
        <v>360</v>
      </c>
      <c r="B361">
        <v>0</v>
      </c>
      <c r="C361">
        <v>8760</v>
      </c>
      <c r="D361">
        <v>1</v>
      </c>
      <c r="E361">
        <v>1</v>
      </c>
      <c r="F361" t="s">
        <v>59</v>
      </c>
      <c r="G361" t="s">
        <v>60</v>
      </c>
      <c r="H361">
        <v>1.5</v>
      </c>
      <c r="I361">
        <v>0.42</v>
      </c>
      <c r="J361">
        <v>1</v>
      </c>
      <c r="K361">
        <v>0</v>
      </c>
      <c r="L361">
        <v>5.063173291550755E-2</v>
      </c>
      <c r="M361" t="b">
        <v>0</v>
      </c>
      <c r="N361" t="b">
        <v>0</v>
      </c>
      <c r="O361">
        <v>7</v>
      </c>
      <c r="P361">
        <v>200</v>
      </c>
      <c r="Q361">
        <v>10</v>
      </c>
      <c r="R361">
        <v>0</v>
      </c>
      <c r="S361">
        <v>1</v>
      </c>
      <c r="T361">
        <v>0</v>
      </c>
      <c r="U361" t="s">
        <v>61</v>
      </c>
      <c r="V361">
        <v>3</v>
      </c>
      <c r="W361">
        <v>0.37</v>
      </c>
      <c r="X361">
        <v>4</v>
      </c>
      <c r="Y361">
        <v>1</v>
      </c>
      <c r="Z361">
        <v>1970</v>
      </c>
      <c r="AA361">
        <v>1970</v>
      </c>
      <c r="AB361">
        <v>0</v>
      </c>
      <c r="AC361">
        <v>1</v>
      </c>
      <c r="AD361">
        <v>8</v>
      </c>
      <c r="AE361">
        <v>1</v>
      </c>
      <c r="AF361" t="s">
        <v>62</v>
      </c>
      <c r="AG361" t="s">
        <v>63</v>
      </c>
      <c r="AH361" t="s">
        <v>65</v>
      </c>
      <c r="AI361">
        <v>724000000</v>
      </c>
      <c r="AJ361">
        <v>54500000</v>
      </c>
      <c r="AK361">
        <v>30</v>
      </c>
      <c r="AL361">
        <v>3.1938364145593798E-2</v>
      </c>
      <c r="AM361">
        <v>17</v>
      </c>
      <c r="AN361">
        <v>2.3785411764705797</v>
      </c>
      <c r="AO361">
        <v>1.41868119396209</v>
      </c>
      <c r="AP361">
        <v>0</v>
      </c>
      <c r="AQ361">
        <v>0.35</v>
      </c>
      <c r="AR361">
        <v>0</v>
      </c>
      <c r="AS361">
        <v>0</v>
      </c>
      <c r="AT361">
        <v>500</v>
      </c>
      <c r="AU361">
        <v>50</v>
      </c>
      <c r="AV361">
        <v>12.1</v>
      </c>
      <c r="AW361">
        <v>1.9961979999999998E-3</v>
      </c>
      <c r="AX361">
        <v>1.9961979999999998E-3</v>
      </c>
      <c r="AY361">
        <v>1.9607137E-2</v>
      </c>
      <c r="AZ361" t="s">
        <v>64</v>
      </c>
      <c r="BA361">
        <v>10</v>
      </c>
      <c r="BB361">
        <v>0</v>
      </c>
      <c r="BC361" t="s">
        <v>69</v>
      </c>
      <c r="BD361">
        <v>2</v>
      </c>
      <c r="BE361" s="1">
        <v>400000</v>
      </c>
    </row>
    <row r="362" spans="1:57" x14ac:dyDescent="0.35">
      <c r="A362">
        <v>361</v>
      </c>
      <c r="B362">
        <v>0</v>
      </c>
      <c r="C362">
        <v>8760</v>
      </c>
      <c r="D362">
        <v>1</v>
      </c>
      <c r="E362">
        <v>1</v>
      </c>
      <c r="F362" t="s">
        <v>59</v>
      </c>
      <c r="G362" t="s">
        <v>60</v>
      </c>
      <c r="H362">
        <v>1.5</v>
      </c>
      <c r="I362">
        <v>0.42</v>
      </c>
      <c r="J362">
        <v>1</v>
      </c>
      <c r="K362">
        <v>0</v>
      </c>
      <c r="L362">
        <v>4.4378411320365213E-2</v>
      </c>
      <c r="M362" t="b">
        <v>0</v>
      </c>
      <c r="N362" t="b">
        <v>0</v>
      </c>
      <c r="O362">
        <v>7</v>
      </c>
      <c r="P362">
        <v>200</v>
      </c>
      <c r="Q362">
        <v>10</v>
      </c>
      <c r="R362">
        <v>0</v>
      </c>
      <c r="S362">
        <v>1</v>
      </c>
      <c r="T362">
        <v>0</v>
      </c>
      <c r="U362" t="s">
        <v>61</v>
      </c>
      <c r="V362">
        <v>3</v>
      </c>
      <c r="W362">
        <v>0.37</v>
      </c>
      <c r="X362">
        <v>4</v>
      </c>
      <c r="Y362">
        <v>1</v>
      </c>
      <c r="Z362">
        <v>1970</v>
      </c>
      <c r="AA362">
        <v>1970</v>
      </c>
      <c r="AB362">
        <v>0</v>
      </c>
      <c r="AC362">
        <v>1</v>
      </c>
      <c r="AD362">
        <v>8</v>
      </c>
      <c r="AE362">
        <v>0.25</v>
      </c>
      <c r="AF362" t="s">
        <v>62</v>
      </c>
      <c r="AG362" t="s">
        <v>63</v>
      </c>
      <c r="AH362" t="s">
        <v>65</v>
      </c>
      <c r="AI362">
        <v>724000000</v>
      </c>
      <c r="AJ362">
        <v>54500000</v>
      </c>
      <c r="AK362">
        <v>30</v>
      </c>
      <c r="AL362">
        <v>2.3791384884595975E-2</v>
      </c>
      <c r="AM362">
        <v>15.228571428571428</v>
      </c>
      <c r="AN362">
        <v>2.8726844919786001</v>
      </c>
      <c r="AO362">
        <v>0.37155936032340509</v>
      </c>
      <c r="AP362">
        <v>0</v>
      </c>
      <c r="AQ362">
        <v>0.35</v>
      </c>
      <c r="AR362">
        <v>0</v>
      </c>
      <c r="AS362">
        <v>0</v>
      </c>
      <c r="AT362">
        <v>500</v>
      </c>
      <c r="AU362">
        <v>50</v>
      </c>
      <c r="AV362">
        <v>12.1</v>
      </c>
      <c r="AW362">
        <v>1.9961979999999998E-3</v>
      </c>
      <c r="AX362">
        <v>1.9961979999999998E-3</v>
      </c>
      <c r="AY362">
        <v>1.9607137E-2</v>
      </c>
      <c r="AZ362" t="s">
        <v>65</v>
      </c>
      <c r="BA362">
        <v>100</v>
      </c>
      <c r="BB362">
        <v>0</v>
      </c>
      <c r="BC362" t="s">
        <v>69</v>
      </c>
      <c r="BD362">
        <v>2</v>
      </c>
      <c r="BE362" s="1">
        <v>400000</v>
      </c>
    </row>
    <row r="363" spans="1:57" x14ac:dyDescent="0.35">
      <c r="A363">
        <v>362</v>
      </c>
      <c r="B363">
        <v>0</v>
      </c>
      <c r="C363">
        <v>8760</v>
      </c>
      <c r="D363">
        <v>1</v>
      </c>
      <c r="E363">
        <v>1</v>
      </c>
      <c r="F363" t="s">
        <v>59</v>
      </c>
      <c r="G363" t="s">
        <v>60</v>
      </c>
      <c r="H363">
        <v>1.5</v>
      </c>
      <c r="I363">
        <v>0.42</v>
      </c>
      <c r="J363">
        <v>1</v>
      </c>
      <c r="K363">
        <v>0</v>
      </c>
      <c r="L363">
        <v>4.4378411320365213E-2</v>
      </c>
      <c r="M363" t="b">
        <v>0</v>
      </c>
      <c r="N363" t="b">
        <v>0</v>
      </c>
      <c r="O363">
        <v>7</v>
      </c>
      <c r="P363">
        <v>200</v>
      </c>
      <c r="Q363">
        <v>10</v>
      </c>
      <c r="R363">
        <v>0</v>
      </c>
      <c r="S363">
        <v>1</v>
      </c>
      <c r="T363">
        <v>0</v>
      </c>
      <c r="U363" t="s">
        <v>61</v>
      </c>
      <c r="V363">
        <v>3</v>
      </c>
      <c r="W363">
        <v>0.37</v>
      </c>
      <c r="X363">
        <v>4</v>
      </c>
      <c r="Y363">
        <v>1</v>
      </c>
      <c r="Z363">
        <v>1970</v>
      </c>
      <c r="AA363">
        <v>1970</v>
      </c>
      <c r="AB363">
        <v>0</v>
      </c>
      <c r="AC363">
        <v>1</v>
      </c>
      <c r="AD363">
        <v>8</v>
      </c>
      <c r="AE363">
        <v>0.25</v>
      </c>
      <c r="AF363" t="s">
        <v>62</v>
      </c>
      <c r="AG363" t="s">
        <v>63</v>
      </c>
      <c r="AH363" t="s">
        <v>65</v>
      </c>
      <c r="AI363">
        <v>724000000</v>
      </c>
      <c r="AJ363">
        <v>54500000</v>
      </c>
      <c r="AK363">
        <v>30</v>
      </c>
      <c r="AL363">
        <v>2.6119093244881066E-2</v>
      </c>
      <c r="AM363">
        <v>17</v>
      </c>
      <c r="AN363">
        <v>1.6726221543162647</v>
      </c>
      <c r="AO363">
        <v>0.73805200209694477</v>
      </c>
      <c r="AP363">
        <v>0</v>
      </c>
      <c r="AQ363">
        <v>0.35</v>
      </c>
      <c r="AR363">
        <v>0</v>
      </c>
      <c r="AS363">
        <v>0</v>
      </c>
      <c r="AT363">
        <v>500</v>
      </c>
      <c r="AU363">
        <v>50</v>
      </c>
      <c r="AV363">
        <v>12.1</v>
      </c>
      <c r="AW363">
        <v>1.9961979999999998E-3</v>
      </c>
      <c r="AX363">
        <v>1.9961979999999998E-3</v>
      </c>
      <c r="AY363">
        <v>1.9607137E-2</v>
      </c>
      <c r="AZ363" t="s">
        <v>65</v>
      </c>
      <c r="BA363">
        <v>30</v>
      </c>
      <c r="BB363">
        <v>0</v>
      </c>
      <c r="BC363" t="s">
        <v>69</v>
      </c>
      <c r="BD363">
        <v>5</v>
      </c>
      <c r="BE363" s="1">
        <v>400000</v>
      </c>
    </row>
    <row r="364" spans="1:57" x14ac:dyDescent="0.35">
      <c r="A364">
        <v>363</v>
      </c>
      <c r="B364">
        <v>0</v>
      </c>
      <c r="C364">
        <v>8760</v>
      </c>
      <c r="D364">
        <v>1</v>
      </c>
      <c r="E364">
        <v>1</v>
      </c>
      <c r="F364" t="s">
        <v>59</v>
      </c>
      <c r="G364" t="s">
        <v>60</v>
      </c>
      <c r="H364">
        <v>1.5</v>
      </c>
      <c r="I364">
        <v>0.42</v>
      </c>
      <c r="J364">
        <v>1</v>
      </c>
      <c r="K364">
        <v>0</v>
      </c>
      <c r="L364">
        <v>5.063173291550755E-2</v>
      </c>
      <c r="M364" t="b">
        <v>0</v>
      </c>
      <c r="N364" t="b">
        <v>0</v>
      </c>
      <c r="O364">
        <v>7</v>
      </c>
      <c r="P364">
        <v>200</v>
      </c>
      <c r="Q364">
        <v>10</v>
      </c>
      <c r="R364">
        <v>0</v>
      </c>
      <c r="S364">
        <v>1</v>
      </c>
      <c r="T364">
        <v>0</v>
      </c>
      <c r="U364" t="s">
        <v>61</v>
      </c>
      <c r="V364">
        <v>3</v>
      </c>
      <c r="W364">
        <v>0.37</v>
      </c>
      <c r="X364">
        <v>4</v>
      </c>
      <c r="Y364">
        <v>6</v>
      </c>
      <c r="Z364">
        <v>1970</v>
      </c>
      <c r="AA364">
        <v>1970</v>
      </c>
      <c r="AB364">
        <v>0</v>
      </c>
      <c r="AC364">
        <v>1</v>
      </c>
      <c r="AD364">
        <v>8</v>
      </c>
      <c r="AE364">
        <v>0.5</v>
      </c>
      <c r="AF364" t="s">
        <v>62</v>
      </c>
      <c r="AG364" t="s">
        <v>63</v>
      </c>
      <c r="AH364" t="s">
        <v>64</v>
      </c>
      <c r="AI364">
        <v>724000000</v>
      </c>
      <c r="AJ364">
        <v>54500000</v>
      </c>
      <c r="AK364">
        <v>30</v>
      </c>
      <c r="AL364">
        <v>8.6612805427428718E-3</v>
      </c>
      <c r="AM364">
        <v>13.457142857142857</v>
      </c>
      <c r="AN364">
        <v>2.3785411764705797</v>
      </c>
      <c r="AO364">
        <v>0.37155936032340509</v>
      </c>
      <c r="AP364">
        <v>0</v>
      </c>
      <c r="AQ364">
        <v>0.35</v>
      </c>
      <c r="AR364">
        <v>0</v>
      </c>
      <c r="AS364">
        <v>0</v>
      </c>
      <c r="AT364">
        <v>500</v>
      </c>
      <c r="AU364">
        <v>50</v>
      </c>
      <c r="AV364">
        <v>12.1</v>
      </c>
      <c r="AW364">
        <v>1.9961979999999998E-3</v>
      </c>
      <c r="AX364">
        <v>1.9961979999999998E-3</v>
      </c>
      <c r="AY364">
        <v>1.9607137E-2</v>
      </c>
      <c r="AZ364" t="s">
        <v>65</v>
      </c>
      <c r="BA364">
        <v>30</v>
      </c>
      <c r="BB364">
        <v>0</v>
      </c>
      <c r="BC364" t="s">
        <v>70</v>
      </c>
      <c r="BD364">
        <v>2</v>
      </c>
      <c r="BE364" s="1">
        <v>400000</v>
      </c>
    </row>
    <row r="365" spans="1:57" x14ac:dyDescent="0.35">
      <c r="A365">
        <v>364</v>
      </c>
      <c r="B365">
        <v>0</v>
      </c>
      <c r="C365">
        <v>8760</v>
      </c>
      <c r="D365">
        <v>1</v>
      </c>
      <c r="E365">
        <v>1</v>
      </c>
      <c r="F365" t="s">
        <v>59</v>
      </c>
      <c r="G365" t="s">
        <v>60</v>
      </c>
      <c r="H365">
        <v>1.5</v>
      </c>
      <c r="I365">
        <v>0.42</v>
      </c>
      <c r="J365">
        <v>1</v>
      </c>
      <c r="K365">
        <v>0</v>
      </c>
      <c r="L365">
        <v>4.4378411320365213E-2</v>
      </c>
      <c r="M365" t="b">
        <v>0</v>
      </c>
      <c r="N365" t="b">
        <v>0</v>
      </c>
      <c r="O365">
        <v>7</v>
      </c>
      <c r="P365">
        <v>200</v>
      </c>
      <c r="Q365">
        <v>10</v>
      </c>
      <c r="R365">
        <v>0</v>
      </c>
      <c r="S365">
        <v>1</v>
      </c>
      <c r="T365">
        <v>0</v>
      </c>
      <c r="U365" t="s">
        <v>61</v>
      </c>
      <c r="V365">
        <v>3</v>
      </c>
      <c r="W365">
        <v>0.37</v>
      </c>
      <c r="X365">
        <v>4</v>
      </c>
      <c r="Y365">
        <v>1</v>
      </c>
      <c r="Z365">
        <v>1970</v>
      </c>
      <c r="AA365">
        <v>1970</v>
      </c>
      <c r="AB365">
        <v>0</v>
      </c>
      <c r="AC365">
        <v>1</v>
      </c>
      <c r="AD365">
        <v>8</v>
      </c>
      <c r="AE365">
        <v>1</v>
      </c>
      <c r="AF365" t="s">
        <v>62</v>
      </c>
      <c r="AG365" t="s">
        <v>63</v>
      </c>
      <c r="AH365" t="s">
        <v>65</v>
      </c>
      <c r="AI365">
        <v>724000000</v>
      </c>
      <c r="AJ365">
        <v>54500000</v>
      </c>
      <c r="AK365">
        <v>30</v>
      </c>
      <c r="AL365">
        <v>1.5644405623598149E-2</v>
      </c>
      <c r="AM365">
        <v>5.78095238095238</v>
      </c>
      <c r="AN365">
        <v>2.8726844919786001</v>
      </c>
      <c r="AO365">
        <v>1.2616129189162872</v>
      </c>
      <c r="AP365">
        <v>0</v>
      </c>
      <c r="AQ365">
        <v>0.35</v>
      </c>
      <c r="AR365">
        <v>0</v>
      </c>
      <c r="AS365">
        <v>0</v>
      </c>
      <c r="AT365">
        <v>500</v>
      </c>
      <c r="AU365">
        <v>50</v>
      </c>
      <c r="AV365">
        <v>12.1</v>
      </c>
      <c r="AW365">
        <v>1.9961979999999998E-3</v>
      </c>
      <c r="AX365">
        <v>1.9961979999999998E-3</v>
      </c>
      <c r="AY365">
        <v>1.9607137E-2</v>
      </c>
      <c r="AZ365" t="s">
        <v>65</v>
      </c>
      <c r="BA365">
        <v>10</v>
      </c>
      <c r="BB365">
        <v>0</v>
      </c>
      <c r="BC365" t="s">
        <v>68</v>
      </c>
      <c r="BD365">
        <v>5</v>
      </c>
      <c r="BE365" s="1">
        <v>400000</v>
      </c>
    </row>
    <row r="366" spans="1:57" x14ac:dyDescent="0.35">
      <c r="A366">
        <v>365</v>
      </c>
      <c r="B366">
        <v>0</v>
      </c>
      <c r="C366">
        <v>8760</v>
      </c>
      <c r="D366">
        <v>1</v>
      </c>
      <c r="E366">
        <v>1</v>
      </c>
      <c r="F366" t="s">
        <v>59</v>
      </c>
      <c r="G366" t="s">
        <v>60</v>
      </c>
      <c r="H366">
        <v>1.5</v>
      </c>
      <c r="I366">
        <v>0.42</v>
      </c>
      <c r="J366">
        <v>1</v>
      </c>
      <c r="K366">
        <v>0</v>
      </c>
      <c r="L366">
        <v>0.1569382000329273</v>
      </c>
      <c r="M366" t="b">
        <v>0</v>
      </c>
      <c r="N366" t="b">
        <v>0</v>
      </c>
      <c r="O366">
        <v>7</v>
      </c>
      <c r="P366">
        <v>200</v>
      </c>
      <c r="Q366">
        <v>10</v>
      </c>
      <c r="R366">
        <v>0</v>
      </c>
      <c r="S366">
        <v>1</v>
      </c>
      <c r="T366">
        <v>0</v>
      </c>
      <c r="U366" t="s">
        <v>61</v>
      </c>
      <c r="V366">
        <v>3</v>
      </c>
      <c r="W366">
        <v>0.37</v>
      </c>
      <c r="X366">
        <v>4</v>
      </c>
      <c r="Y366">
        <v>2</v>
      </c>
      <c r="Z366">
        <v>1970</v>
      </c>
      <c r="AA366">
        <v>1970</v>
      </c>
      <c r="AB366">
        <v>0</v>
      </c>
      <c r="AC366">
        <v>1</v>
      </c>
      <c r="AD366">
        <v>8</v>
      </c>
      <c r="AE366">
        <v>1</v>
      </c>
      <c r="AF366" t="s">
        <v>62</v>
      </c>
      <c r="AG366" t="s">
        <v>63</v>
      </c>
      <c r="AH366" t="s">
        <v>65</v>
      </c>
      <c r="AI366">
        <v>724000000</v>
      </c>
      <c r="AJ366">
        <v>54500000</v>
      </c>
      <c r="AK366">
        <v>30</v>
      </c>
      <c r="AL366">
        <v>3.1938364145593798E-2</v>
      </c>
      <c r="AM366">
        <v>17</v>
      </c>
      <c r="AN366">
        <v>2.5903168831168739</v>
      </c>
      <c r="AO366">
        <v>0.47627154368727354</v>
      </c>
      <c r="AP366">
        <v>0</v>
      </c>
      <c r="AQ366">
        <v>0.35</v>
      </c>
      <c r="AR366">
        <v>0</v>
      </c>
      <c r="AS366">
        <v>0</v>
      </c>
      <c r="AT366">
        <v>500</v>
      </c>
      <c r="AU366">
        <v>50</v>
      </c>
      <c r="AV366">
        <v>12.1</v>
      </c>
      <c r="AW366">
        <v>1.9961979999999998E-3</v>
      </c>
      <c r="AX366">
        <v>1.9961979999999998E-3</v>
      </c>
      <c r="AY366">
        <v>1.9607137E-2</v>
      </c>
      <c r="AZ366" t="s">
        <v>65</v>
      </c>
      <c r="BA366">
        <v>100</v>
      </c>
      <c r="BB366">
        <v>0</v>
      </c>
      <c r="BC366" t="s">
        <v>69</v>
      </c>
      <c r="BD366">
        <v>4.25</v>
      </c>
      <c r="BE366" s="1">
        <v>400000</v>
      </c>
    </row>
    <row r="367" spans="1:57" x14ac:dyDescent="0.35">
      <c r="A367">
        <v>366</v>
      </c>
      <c r="B367">
        <v>0</v>
      </c>
      <c r="C367">
        <v>8760</v>
      </c>
      <c r="D367">
        <v>1</v>
      </c>
      <c r="E367">
        <v>1</v>
      </c>
      <c r="F367" t="s">
        <v>59</v>
      </c>
      <c r="G367" t="s">
        <v>60</v>
      </c>
      <c r="H367">
        <v>1.5</v>
      </c>
      <c r="I367">
        <v>0.42</v>
      </c>
      <c r="J367">
        <v>1</v>
      </c>
      <c r="K367">
        <v>0</v>
      </c>
      <c r="L367">
        <v>0.13192491365235795</v>
      </c>
      <c r="M367" t="b">
        <v>0</v>
      </c>
      <c r="N367" t="b">
        <v>0</v>
      </c>
      <c r="O367">
        <v>7</v>
      </c>
      <c r="P367">
        <v>200</v>
      </c>
      <c r="Q367">
        <v>10</v>
      </c>
      <c r="R367">
        <v>0</v>
      </c>
      <c r="S367">
        <v>1</v>
      </c>
      <c r="T367">
        <v>0</v>
      </c>
      <c r="U367" t="s">
        <v>61</v>
      </c>
      <c r="V367">
        <v>3</v>
      </c>
      <c r="W367">
        <v>0.37</v>
      </c>
      <c r="X367">
        <v>4</v>
      </c>
      <c r="Y367">
        <v>5</v>
      </c>
      <c r="Z367">
        <v>1970</v>
      </c>
      <c r="AA367">
        <v>1970</v>
      </c>
      <c r="AB367">
        <v>0</v>
      </c>
      <c r="AC367">
        <v>1</v>
      </c>
      <c r="AD367">
        <v>8</v>
      </c>
      <c r="AE367">
        <v>0.5</v>
      </c>
      <c r="AF367" t="s">
        <v>62</v>
      </c>
      <c r="AG367" t="s">
        <v>63</v>
      </c>
      <c r="AH367" t="s">
        <v>65</v>
      </c>
      <c r="AI367">
        <v>724000000</v>
      </c>
      <c r="AJ367">
        <v>54500000</v>
      </c>
      <c r="AK367">
        <v>30</v>
      </c>
      <c r="AL367">
        <v>2.9610655785308707E-2</v>
      </c>
      <c r="AM367">
        <v>12.866666666666667</v>
      </c>
      <c r="AN367">
        <v>1.4608464476699701</v>
      </c>
      <c r="AO367">
        <v>0.89512027714274756</v>
      </c>
      <c r="AP367">
        <v>0</v>
      </c>
      <c r="AQ367">
        <v>0.35</v>
      </c>
      <c r="AR367">
        <v>0</v>
      </c>
      <c r="AS367">
        <v>0</v>
      </c>
      <c r="AT367">
        <v>500</v>
      </c>
      <c r="AU367">
        <v>50</v>
      </c>
      <c r="AV367">
        <v>12.1</v>
      </c>
      <c r="AW367">
        <v>1.9961979999999998E-3</v>
      </c>
      <c r="AX367">
        <v>1.9961979999999998E-3</v>
      </c>
      <c r="AY367">
        <v>1.9607137E-2</v>
      </c>
      <c r="AZ367" t="s">
        <v>64</v>
      </c>
      <c r="BA367">
        <v>30</v>
      </c>
      <c r="BB367">
        <v>0</v>
      </c>
      <c r="BC367" t="s">
        <v>70</v>
      </c>
      <c r="BD367">
        <v>4.0999999999999996</v>
      </c>
      <c r="BE367" s="1">
        <v>400000</v>
      </c>
    </row>
    <row r="368" spans="1:57" x14ac:dyDescent="0.35">
      <c r="A368">
        <v>367</v>
      </c>
      <c r="B368">
        <v>0</v>
      </c>
      <c r="C368">
        <v>8760</v>
      </c>
      <c r="D368">
        <v>1</v>
      </c>
      <c r="E368">
        <v>1</v>
      </c>
      <c r="F368" t="s">
        <v>59</v>
      </c>
      <c r="G368" t="s">
        <v>60</v>
      </c>
      <c r="H368">
        <v>1.5</v>
      </c>
      <c r="I368">
        <v>0.42</v>
      </c>
      <c r="J368">
        <v>1</v>
      </c>
      <c r="K368">
        <v>0</v>
      </c>
      <c r="L368">
        <v>8.8151662486361582E-2</v>
      </c>
      <c r="M368" t="b">
        <v>0</v>
      </c>
      <c r="N368" t="b">
        <v>0</v>
      </c>
      <c r="O368">
        <v>7</v>
      </c>
      <c r="P368">
        <v>200</v>
      </c>
      <c r="Q368">
        <v>10</v>
      </c>
      <c r="R368">
        <v>0</v>
      </c>
      <c r="S368">
        <v>1</v>
      </c>
      <c r="T368">
        <v>0</v>
      </c>
      <c r="U368" t="s">
        <v>61</v>
      </c>
      <c r="V368">
        <v>3</v>
      </c>
      <c r="W368">
        <v>0.37</v>
      </c>
      <c r="X368">
        <v>4</v>
      </c>
      <c r="Y368">
        <v>6</v>
      </c>
      <c r="Z368">
        <v>1970</v>
      </c>
      <c r="AA368">
        <v>1970</v>
      </c>
      <c r="AB368">
        <v>0</v>
      </c>
      <c r="AC368">
        <v>1</v>
      </c>
      <c r="AD368">
        <v>8</v>
      </c>
      <c r="AE368">
        <v>0.25</v>
      </c>
      <c r="AF368" t="s">
        <v>62</v>
      </c>
      <c r="AG368" t="s">
        <v>63</v>
      </c>
      <c r="AH368" t="s">
        <v>64</v>
      </c>
      <c r="AI368">
        <v>724000000</v>
      </c>
      <c r="AJ368">
        <v>54500000</v>
      </c>
      <c r="AK368">
        <v>30</v>
      </c>
      <c r="AL368">
        <v>8.6612805427428718E-3</v>
      </c>
      <c r="AM368">
        <v>17</v>
      </c>
      <c r="AN368">
        <v>2.8726844919786001</v>
      </c>
      <c r="AO368">
        <v>0.73805200209694477</v>
      </c>
      <c r="AP368">
        <v>0</v>
      </c>
      <c r="AQ368">
        <v>0.35</v>
      </c>
      <c r="AR368">
        <v>0</v>
      </c>
      <c r="AS368">
        <v>0</v>
      </c>
      <c r="AT368">
        <v>500</v>
      </c>
      <c r="AU368">
        <v>50</v>
      </c>
      <c r="AV368">
        <v>12.1</v>
      </c>
      <c r="AW368">
        <v>1.9961979999999998E-3</v>
      </c>
      <c r="AX368">
        <v>1.9961979999999998E-3</v>
      </c>
      <c r="AY368">
        <v>1.9607137E-2</v>
      </c>
      <c r="AZ368" t="s">
        <v>64</v>
      </c>
      <c r="BA368">
        <v>30</v>
      </c>
      <c r="BB368">
        <v>0</v>
      </c>
      <c r="BC368" t="s">
        <v>70</v>
      </c>
      <c r="BD368">
        <v>4.4000000000000004</v>
      </c>
      <c r="BE368" s="1">
        <v>400000</v>
      </c>
    </row>
    <row r="369" spans="1:57" x14ac:dyDescent="0.35">
      <c r="A369">
        <v>368</v>
      </c>
      <c r="B369">
        <v>0</v>
      </c>
      <c r="C369">
        <v>8760</v>
      </c>
      <c r="D369">
        <v>1</v>
      </c>
      <c r="E369">
        <v>1</v>
      </c>
      <c r="F369" t="s">
        <v>59</v>
      </c>
      <c r="G369" t="s">
        <v>60</v>
      </c>
      <c r="H369">
        <v>1.5</v>
      </c>
      <c r="I369">
        <v>0.42</v>
      </c>
      <c r="J369">
        <v>1</v>
      </c>
      <c r="K369">
        <v>0</v>
      </c>
      <c r="L369">
        <v>0.11941827046207328</v>
      </c>
      <c r="M369" t="b">
        <v>0</v>
      </c>
      <c r="N369" t="b">
        <v>0</v>
      </c>
      <c r="O369">
        <v>7</v>
      </c>
      <c r="P369">
        <v>200</v>
      </c>
      <c r="Q369">
        <v>10</v>
      </c>
      <c r="R369">
        <v>0</v>
      </c>
      <c r="S369">
        <v>1</v>
      </c>
      <c r="T369">
        <v>0</v>
      </c>
      <c r="U369" t="s">
        <v>61</v>
      </c>
      <c r="V369">
        <v>3</v>
      </c>
      <c r="W369">
        <v>0.37</v>
      </c>
      <c r="X369">
        <v>4</v>
      </c>
      <c r="Y369">
        <v>5</v>
      </c>
      <c r="Z369">
        <v>1970</v>
      </c>
      <c r="AA369">
        <v>1970</v>
      </c>
      <c r="AB369">
        <v>0</v>
      </c>
      <c r="AC369">
        <v>1</v>
      </c>
      <c r="AD369">
        <v>8</v>
      </c>
      <c r="AE369">
        <v>0.5</v>
      </c>
      <c r="AF369" t="s">
        <v>62</v>
      </c>
      <c r="AG369" t="s">
        <v>63</v>
      </c>
      <c r="AH369" t="s">
        <v>65</v>
      </c>
      <c r="AI369">
        <v>724000000</v>
      </c>
      <c r="AJ369">
        <v>54500000</v>
      </c>
      <c r="AK369">
        <v>30</v>
      </c>
      <c r="AL369">
        <v>8.6612805427428718E-3</v>
      </c>
      <c r="AM369">
        <v>12.866666666666667</v>
      </c>
      <c r="AN369">
        <v>2.2373573720397166</v>
      </c>
      <c r="AO369">
        <v>0.99983246050661601</v>
      </c>
      <c r="AP369">
        <v>0</v>
      </c>
      <c r="AQ369">
        <v>0.35</v>
      </c>
      <c r="AR369">
        <v>0</v>
      </c>
      <c r="AS369">
        <v>0</v>
      </c>
      <c r="AT369">
        <v>500</v>
      </c>
      <c r="AU369">
        <v>50</v>
      </c>
      <c r="AV369">
        <v>12.1</v>
      </c>
      <c r="AW369">
        <v>1.9961979999999998E-3</v>
      </c>
      <c r="AX369">
        <v>1.9961979999999998E-3</v>
      </c>
      <c r="AY369">
        <v>1.9607137E-2</v>
      </c>
      <c r="AZ369" t="s">
        <v>64</v>
      </c>
      <c r="BA369">
        <v>10</v>
      </c>
      <c r="BB369">
        <v>0</v>
      </c>
      <c r="BC369" t="s">
        <v>68</v>
      </c>
      <c r="BD369">
        <v>2</v>
      </c>
      <c r="BE369" s="1">
        <v>400000</v>
      </c>
    </row>
    <row r="370" spans="1:57" x14ac:dyDescent="0.35">
      <c r="A370">
        <v>369</v>
      </c>
      <c r="B370">
        <v>0</v>
      </c>
      <c r="C370">
        <v>8760</v>
      </c>
      <c r="D370">
        <v>1</v>
      </c>
      <c r="E370">
        <v>1</v>
      </c>
      <c r="F370" t="s">
        <v>59</v>
      </c>
      <c r="G370" t="s">
        <v>60</v>
      </c>
      <c r="H370">
        <v>1.5</v>
      </c>
      <c r="I370">
        <v>0.42</v>
      </c>
      <c r="J370">
        <v>1</v>
      </c>
      <c r="K370">
        <v>0</v>
      </c>
      <c r="L370">
        <v>0.16944484322321199</v>
      </c>
      <c r="M370" t="b">
        <v>0</v>
      </c>
      <c r="N370" t="b">
        <v>0</v>
      </c>
      <c r="O370">
        <v>7</v>
      </c>
      <c r="P370">
        <v>200</v>
      </c>
      <c r="Q370">
        <v>10</v>
      </c>
      <c r="R370">
        <v>0</v>
      </c>
      <c r="S370">
        <v>1</v>
      </c>
      <c r="T370">
        <v>0</v>
      </c>
      <c r="U370" t="s">
        <v>61</v>
      </c>
      <c r="V370">
        <v>3</v>
      </c>
      <c r="W370">
        <v>0.37</v>
      </c>
      <c r="X370">
        <v>4</v>
      </c>
      <c r="Y370">
        <v>5</v>
      </c>
      <c r="Z370">
        <v>1970</v>
      </c>
      <c r="AA370">
        <v>1970</v>
      </c>
      <c r="AB370">
        <v>0</v>
      </c>
      <c r="AC370">
        <v>1</v>
      </c>
      <c r="AD370">
        <v>8</v>
      </c>
      <c r="AE370">
        <v>0.25</v>
      </c>
      <c r="AF370" t="s">
        <v>62</v>
      </c>
      <c r="AG370" t="s">
        <v>63</v>
      </c>
      <c r="AH370" t="s">
        <v>65</v>
      </c>
      <c r="AI370">
        <v>724000000</v>
      </c>
      <c r="AJ370">
        <v>54500000</v>
      </c>
      <c r="AK370">
        <v>30</v>
      </c>
      <c r="AL370">
        <v>1.9135968164025789E-2</v>
      </c>
      <c r="AM370">
        <v>11.095238095238095</v>
      </c>
      <c r="AN370">
        <v>2.8726844919786001</v>
      </c>
      <c r="AO370">
        <v>0.37155936032340509</v>
      </c>
      <c r="AP370">
        <v>0</v>
      </c>
      <c r="AQ370">
        <v>0.35</v>
      </c>
      <c r="AR370">
        <v>0</v>
      </c>
      <c r="AS370">
        <v>0</v>
      </c>
      <c r="AT370">
        <v>500</v>
      </c>
      <c r="AU370">
        <v>50</v>
      </c>
      <c r="AV370">
        <v>12.1</v>
      </c>
      <c r="AW370">
        <v>1.9961979999999998E-3</v>
      </c>
      <c r="AX370">
        <v>1.9961979999999998E-3</v>
      </c>
      <c r="AY370">
        <v>1.9607137E-2</v>
      </c>
      <c r="AZ370" t="s">
        <v>65</v>
      </c>
      <c r="BA370">
        <v>30</v>
      </c>
      <c r="BB370">
        <v>0</v>
      </c>
      <c r="BC370" t="s">
        <v>67</v>
      </c>
      <c r="BD370">
        <v>5</v>
      </c>
      <c r="BE370" s="1">
        <v>400000</v>
      </c>
    </row>
    <row r="371" spans="1:57" x14ac:dyDescent="0.35">
      <c r="A371">
        <v>370</v>
      </c>
      <c r="B371">
        <v>0</v>
      </c>
      <c r="C371">
        <v>8760</v>
      </c>
      <c r="D371">
        <v>1</v>
      </c>
      <c r="E371">
        <v>1</v>
      </c>
      <c r="F371" t="s">
        <v>59</v>
      </c>
      <c r="G371" t="s">
        <v>60</v>
      </c>
      <c r="H371">
        <v>1.5</v>
      </c>
      <c r="I371">
        <v>0.42</v>
      </c>
      <c r="J371">
        <v>1</v>
      </c>
      <c r="K371">
        <v>0</v>
      </c>
      <c r="L371">
        <v>4.4378411320365213E-2</v>
      </c>
      <c r="M371" t="b">
        <v>0</v>
      </c>
      <c r="N371" t="b">
        <v>0</v>
      </c>
      <c r="O371">
        <v>7</v>
      </c>
      <c r="P371">
        <v>200</v>
      </c>
      <c r="Q371">
        <v>10</v>
      </c>
      <c r="R371">
        <v>0</v>
      </c>
      <c r="S371">
        <v>1</v>
      </c>
      <c r="T371">
        <v>0</v>
      </c>
      <c r="U371" t="s">
        <v>61</v>
      </c>
      <c r="V371">
        <v>3</v>
      </c>
      <c r="W371">
        <v>0.37</v>
      </c>
      <c r="X371">
        <v>4</v>
      </c>
      <c r="Y371">
        <v>6</v>
      </c>
      <c r="Z371">
        <v>1970</v>
      </c>
      <c r="AA371">
        <v>1970</v>
      </c>
      <c r="AB371">
        <v>0</v>
      </c>
      <c r="AC371">
        <v>1</v>
      </c>
      <c r="AD371">
        <v>8</v>
      </c>
      <c r="AE371">
        <v>1</v>
      </c>
      <c r="AF371" t="s">
        <v>62</v>
      </c>
      <c r="AG371" t="s">
        <v>63</v>
      </c>
      <c r="AH371" t="s">
        <v>64</v>
      </c>
      <c r="AI371">
        <v>724000000</v>
      </c>
      <c r="AJ371">
        <v>54500000</v>
      </c>
      <c r="AK371">
        <v>30</v>
      </c>
      <c r="AL371">
        <v>3.1938364145593798E-2</v>
      </c>
      <c r="AM371">
        <v>5.1904761904761898</v>
      </c>
      <c r="AN371">
        <v>2.0961735676088535</v>
      </c>
      <c r="AO371">
        <v>0.68569591041501055</v>
      </c>
      <c r="AP371">
        <v>0</v>
      </c>
      <c r="AQ371">
        <v>0.35</v>
      </c>
      <c r="AR371">
        <v>0</v>
      </c>
      <c r="AS371">
        <v>0</v>
      </c>
      <c r="AT371">
        <v>500</v>
      </c>
      <c r="AU371">
        <v>50</v>
      </c>
      <c r="AV371">
        <v>12.1</v>
      </c>
      <c r="AW371">
        <v>1.9961979999999998E-3</v>
      </c>
      <c r="AX371">
        <v>1.9961979999999998E-3</v>
      </c>
      <c r="AY371">
        <v>1.9607137E-2</v>
      </c>
      <c r="AZ371" t="s">
        <v>65</v>
      </c>
      <c r="BA371">
        <v>100</v>
      </c>
      <c r="BB371">
        <v>0</v>
      </c>
      <c r="BC371" t="s">
        <v>70</v>
      </c>
      <c r="BD371">
        <v>2.6</v>
      </c>
      <c r="BE371" s="1">
        <v>400000</v>
      </c>
    </row>
    <row r="372" spans="1:57" x14ac:dyDescent="0.35">
      <c r="A372">
        <v>371</v>
      </c>
      <c r="B372">
        <v>0</v>
      </c>
      <c r="C372">
        <v>8760</v>
      </c>
      <c r="D372">
        <v>1</v>
      </c>
      <c r="E372">
        <v>1</v>
      </c>
      <c r="F372" t="s">
        <v>59</v>
      </c>
      <c r="G372" t="s">
        <v>60</v>
      </c>
      <c r="H372">
        <v>1.5</v>
      </c>
      <c r="I372">
        <v>0.42</v>
      </c>
      <c r="J372">
        <v>1</v>
      </c>
      <c r="K372">
        <v>0</v>
      </c>
      <c r="L372">
        <v>5.6885054510649888E-2</v>
      </c>
      <c r="M372" t="b">
        <v>0</v>
      </c>
      <c r="N372" t="b">
        <v>0</v>
      </c>
      <c r="O372">
        <v>7</v>
      </c>
      <c r="P372">
        <v>200</v>
      </c>
      <c r="Q372">
        <v>10</v>
      </c>
      <c r="R372">
        <v>0</v>
      </c>
      <c r="S372">
        <v>1</v>
      </c>
      <c r="T372">
        <v>0</v>
      </c>
      <c r="U372" t="s">
        <v>61</v>
      </c>
      <c r="V372">
        <v>3</v>
      </c>
      <c r="W372">
        <v>0.37</v>
      </c>
      <c r="X372">
        <v>4</v>
      </c>
      <c r="Y372">
        <v>4</v>
      </c>
      <c r="Z372">
        <v>1970</v>
      </c>
      <c r="AA372">
        <v>1970</v>
      </c>
      <c r="AB372">
        <v>0</v>
      </c>
      <c r="AC372">
        <v>1</v>
      </c>
      <c r="AD372">
        <v>8</v>
      </c>
      <c r="AE372">
        <v>1</v>
      </c>
      <c r="AF372" t="s">
        <v>62</v>
      </c>
      <c r="AG372" t="s">
        <v>63</v>
      </c>
      <c r="AH372" t="s">
        <v>65</v>
      </c>
      <c r="AI372">
        <v>724000000</v>
      </c>
      <c r="AJ372">
        <v>54500000</v>
      </c>
      <c r="AK372">
        <v>30</v>
      </c>
      <c r="AL372">
        <v>3.1938364145593798E-2</v>
      </c>
      <c r="AM372">
        <v>13.457142857142857</v>
      </c>
      <c r="AN372">
        <v>1.4608464476699701</v>
      </c>
      <c r="AO372">
        <v>0.37155936032340509</v>
      </c>
      <c r="AP372">
        <v>0</v>
      </c>
      <c r="AQ372">
        <v>0.35</v>
      </c>
      <c r="AR372">
        <v>0</v>
      </c>
      <c r="AS372">
        <v>0</v>
      </c>
      <c r="AT372">
        <v>500</v>
      </c>
      <c r="AU372">
        <v>50</v>
      </c>
      <c r="AV372">
        <v>12.1</v>
      </c>
      <c r="AW372">
        <v>1.9961979999999998E-3</v>
      </c>
      <c r="AX372">
        <v>1.9961979999999998E-3</v>
      </c>
      <c r="AY372">
        <v>1.9607137E-2</v>
      </c>
      <c r="AZ372" t="s">
        <v>64</v>
      </c>
      <c r="BA372">
        <v>10</v>
      </c>
      <c r="BB372">
        <v>0</v>
      </c>
      <c r="BC372" t="s">
        <v>67</v>
      </c>
      <c r="BD372">
        <v>5</v>
      </c>
      <c r="BE372" s="1">
        <v>400000</v>
      </c>
    </row>
    <row r="373" spans="1:57" x14ac:dyDescent="0.35">
      <c r="A373">
        <v>372</v>
      </c>
      <c r="B373">
        <v>0</v>
      </c>
      <c r="C373">
        <v>8760</v>
      </c>
      <c r="D373">
        <v>1</v>
      </c>
      <c r="E373">
        <v>1</v>
      </c>
      <c r="F373" t="s">
        <v>59</v>
      </c>
      <c r="G373" t="s">
        <v>60</v>
      </c>
      <c r="H373">
        <v>1.5</v>
      </c>
      <c r="I373">
        <v>0.42</v>
      </c>
      <c r="J373">
        <v>1</v>
      </c>
      <c r="K373">
        <v>0</v>
      </c>
      <c r="L373">
        <v>0.16944484322321199</v>
      </c>
      <c r="M373" t="b">
        <v>0</v>
      </c>
      <c r="N373" t="b">
        <v>0</v>
      </c>
      <c r="O373">
        <v>7</v>
      </c>
      <c r="P373">
        <v>200</v>
      </c>
      <c r="Q373">
        <v>10</v>
      </c>
      <c r="R373">
        <v>0</v>
      </c>
      <c r="S373">
        <v>1</v>
      </c>
      <c r="T373">
        <v>0</v>
      </c>
      <c r="U373" t="s">
        <v>61</v>
      </c>
      <c r="V373">
        <v>3</v>
      </c>
      <c r="W373">
        <v>0.37</v>
      </c>
      <c r="X373">
        <v>4</v>
      </c>
      <c r="Y373">
        <v>4</v>
      </c>
      <c r="Z373">
        <v>1970</v>
      </c>
      <c r="AA373">
        <v>1970</v>
      </c>
      <c r="AB373">
        <v>0</v>
      </c>
      <c r="AC373">
        <v>1</v>
      </c>
      <c r="AD373">
        <v>8</v>
      </c>
      <c r="AE373">
        <v>0.25</v>
      </c>
      <c r="AF373" t="s">
        <v>62</v>
      </c>
      <c r="AG373" t="s">
        <v>63</v>
      </c>
      <c r="AH373" t="s">
        <v>64</v>
      </c>
      <c r="AI373">
        <v>724000000</v>
      </c>
      <c r="AJ373">
        <v>54500000</v>
      </c>
      <c r="AK373">
        <v>30</v>
      </c>
      <c r="AL373">
        <v>3.1938364145593798E-2</v>
      </c>
      <c r="AM373">
        <v>17</v>
      </c>
      <c r="AN373">
        <v>1.8138059587471276</v>
      </c>
      <c r="AO373">
        <v>1.1569007355524188</v>
      </c>
      <c r="AP373">
        <v>0</v>
      </c>
      <c r="AQ373">
        <v>0.35</v>
      </c>
      <c r="AR373">
        <v>0</v>
      </c>
      <c r="AS373">
        <v>0</v>
      </c>
      <c r="AT373">
        <v>500</v>
      </c>
      <c r="AU373">
        <v>50</v>
      </c>
      <c r="AV373">
        <v>12.1</v>
      </c>
      <c r="AW373">
        <v>1.9961979999999998E-3</v>
      </c>
      <c r="AX373">
        <v>1.9961979999999998E-3</v>
      </c>
      <c r="AY373">
        <v>1.9607137E-2</v>
      </c>
      <c r="AZ373" t="s">
        <v>64</v>
      </c>
      <c r="BA373">
        <v>30</v>
      </c>
      <c r="BB373">
        <v>0</v>
      </c>
      <c r="BC373" t="s">
        <v>67</v>
      </c>
      <c r="BD373">
        <v>5</v>
      </c>
      <c r="BE373" s="1">
        <v>400000</v>
      </c>
    </row>
    <row r="374" spans="1:57" x14ac:dyDescent="0.35">
      <c r="A374">
        <v>373</v>
      </c>
      <c r="B374">
        <v>0</v>
      </c>
      <c r="C374">
        <v>8760</v>
      </c>
      <c r="D374">
        <v>1</v>
      </c>
      <c r="E374">
        <v>1</v>
      </c>
      <c r="F374" t="s">
        <v>59</v>
      </c>
      <c r="G374" t="s">
        <v>60</v>
      </c>
      <c r="H374">
        <v>1.5</v>
      </c>
      <c r="I374">
        <v>0.42</v>
      </c>
      <c r="J374">
        <v>1</v>
      </c>
      <c r="K374">
        <v>0</v>
      </c>
      <c r="L374">
        <v>0.16944484322321199</v>
      </c>
      <c r="M374" t="b">
        <v>0</v>
      </c>
      <c r="N374" t="b">
        <v>0</v>
      </c>
      <c r="O374">
        <v>7</v>
      </c>
      <c r="P374">
        <v>200</v>
      </c>
      <c r="Q374">
        <v>10</v>
      </c>
      <c r="R374">
        <v>0</v>
      </c>
      <c r="S374">
        <v>1</v>
      </c>
      <c r="T374">
        <v>0</v>
      </c>
      <c r="U374" t="s">
        <v>61</v>
      </c>
      <c r="V374">
        <v>3</v>
      </c>
      <c r="W374">
        <v>0.37</v>
      </c>
      <c r="X374">
        <v>4</v>
      </c>
      <c r="Y374">
        <v>4</v>
      </c>
      <c r="Z374">
        <v>1970</v>
      </c>
      <c r="AA374">
        <v>1970</v>
      </c>
      <c r="AB374">
        <v>0</v>
      </c>
      <c r="AC374">
        <v>1</v>
      </c>
      <c r="AD374">
        <v>8</v>
      </c>
      <c r="AE374">
        <v>1</v>
      </c>
      <c r="AF374" t="s">
        <v>62</v>
      </c>
      <c r="AG374" t="s">
        <v>63</v>
      </c>
      <c r="AH374" t="s">
        <v>64</v>
      </c>
      <c r="AI374">
        <v>724000000</v>
      </c>
      <c r="AJ374">
        <v>54500000</v>
      </c>
      <c r="AK374">
        <v>30</v>
      </c>
      <c r="AL374">
        <v>8.6612805427428718E-3</v>
      </c>
      <c r="AM374">
        <v>5.1904761904761898</v>
      </c>
      <c r="AN374">
        <v>1.4608464476699701</v>
      </c>
      <c r="AO374">
        <v>1.41868119396209</v>
      </c>
      <c r="AP374">
        <v>0</v>
      </c>
      <c r="AQ374">
        <v>0.35</v>
      </c>
      <c r="AR374">
        <v>0</v>
      </c>
      <c r="AS374">
        <v>0</v>
      </c>
      <c r="AT374">
        <v>500</v>
      </c>
      <c r="AU374">
        <v>50</v>
      </c>
      <c r="AV374">
        <v>12.1</v>
      </c>
      <c r="AW374">
        <v>1.9961979999999998E-3</v>
      </c>
      <c r="AX374">
        <v>1.9961979999999998E-3</v>
      </c>
      <c r="AY374">
        <v>1.9607137E-2</v>
      </c>
      <c r="AZ374" t="s">
        <v>65</v>
      </c>
      <c r="BA374">
        <v>10</v>
      </c>
      <c r="BB374">
        <v>0</v>
      </c>
      <c r="BC374" t="s">
        <v>69</v>
      </c>
      <c r="BD374">
        <v>3.35</v>
      </c>
      <c r="BE374" s="1">
        <v>400000</v>
      </c>
    </row>
    <row r="375" spans="1:57" x14ac:dyDescent="0.35">
      <c r="A375">
        <v>374</v>
      </c>
      <c r="B375">
        <v>0</v>
      </c>
      <c r="C375">
        <v>8760</v>
      </c>
      <c r="D375">
        <v>1</v>
      </c>
      <c r="E375">
        <v>1</v>
      </c>
      <c r="F375" t="s">
        <v>59</v>
      </c>
      <c r="G375" t="s">
        <v>60</v>
      </c>
      <c r="H375">
        <v>1.5</v>
      </c>
      <c r="I375">
        <v>0.42</v>
      </c>
      <c r="J375">
        <v>1</v>
      </c>
      <c r="K375">
        <v>0</v>
      </c>
      <c r="L375">
        <v>6.9391697700934563E-2</v>
      </c>
      <c r="M375" t="b">
        <v>0</v>
      </c>
      <c r="N375" t="b">
        <v>0</v>
      </c>
      <c r="O375">
        <v>7</v>
      </c>
      <c r="P375">
        <v>200</v>
      </c>
      <c r="Q375">
        <v>10</v>
      </c>
      <c r="R375">
        <v>0</v>
      </c>
      <c r="S375">
        <v>1</v>
      </c>
      <c r="T375">
        <v>0</v>
      </c>
      <c r="U375" t="s">
        <v>61</v>
      </c>
      <c r="V375">
        <v>3</v>
      </c>
      <c r="W375">
        <v>0.37</v>
      </c>
      <c r="X375">
        <v>4</v>
      </c>
      <c r="Y375">
        <v>6</v>
      </c>
      <c r="Z375">
        <v>1970</v>
      </c>
      <c r="AA375">
        <v>1970</v>
      </c>
      <c r="AB375">
        <v>0</v>
      </c>
      <c r="AC375">
        <v>1</v>
      </c>
      <c r="AD375">
        <v>8</v>
      </c>
      <c r="AE375">
        <v>1</v>
      </c>
      <c r="AF375" t="s">
        <v>62</v>
      </c>
      <c r="AG375" t="s">
        <v>63</v>
      </c>
      <c r="AH375" t="s">
        <v>64</v>
      </c>
      <c r="AI375">
        <v>724000000</v>
      </c>
      <c r="AJ375">
        <v>54500000</v>
      </c>
      <c r="AK375">
        <v>30</v>
      </c>
      <c r="AL375">
        <v>3.1938364145593798E-2</v>
      </c>
      <c r="AM375">
        <v>17</v>
      </c>
      <c r="AN375">
        <v>1.6726221543162647</v>
      </c>
      <c r="AO375">
        <v>1.41868119396209</v>
      </c>
      <c r="AP375">
        <v>0</v>
      </c>
      <c r="AQ375">
        <v>0.35</v>
      </c>
      <c r="AR375">
        <v>0</v>
      </c>
      <c r="AS375">
        <v>0</v>
      </c>
      <c r="AT375">
        <v>500</v>
      </c>
      <c r="AU375">
        <v>50</v>
      </c>
      <c r="AV375">
        <v>12.1</v>
      </c>
      <c r="AW375">
        <v>1.9961979999999998E-3</v>
      </c>
      <c r="AX375">
        <v>1.9961979999999998E-3</v>
      </c>
      <c r="AY375">
        <v>1.9607137E-2</v>
      </c>
      <c r="AZ375" t="s">
        <v>65</v>
      </c>
      <c r="BA375">
        <v>30</v>
      </c>
      <c r="BB375">
        <v>0</v>
      </c>
      <c r="BC375" t="s">
        <v>69</v>
      </c>
      <c r="BD375">
        <v>3.5</v>
      </c>
      <c r="BE375" s="1">
        <v>400000</v>
      </c>
    </row>
    <row r="376" spans="1:57" x14ac:dyDescent="0.35">
      <c r="A376">
        <v>375</v>
      </c>
      <c r="B376">
        <v>0</v>
      </c>
      <c r="C376">
        <v>8760</v>
      </c>
      <c r="D376">
        <v>1</v>
      </c>
      <c r="E376">
        <v>1</v>
      </c>
      <c r="F376" t="s">
        <v>59</v>
      </c>
      <c r="G376" t="s">
        <v>60</v>
      </c>
      <c r="H376">
        <v>1.5</v>
      </c>
      <c r="I376">
        <v>0.42</v>
      </c>
      <c r="J376">
        <v>1</v>
      </c>
      <c r="K376">
        <v>0</v>
      </c>
      <c r="L376">
        <v>0.16319152162806966</v>
      </c>
      <c r="M376" t="b">
        <v>0</v>
      </c>
      <c r="N376" t="b">
        <v>0</v>
      </c>
      <c r="O376">
        <v>7</v>
      </c>
      <c r="P376">
        <v>200</v>
      </c>
      <c r="Q376">
        <v>10</v>
      </c>
      <c r="R376">
        <v>0</v>
      </c>
      <c r="S376">
        <v>1</v>
      </c>
      <c r="T376">
        <v>0</v>
      </c>
      <c r="U376" t="s">
        <v>61</v>
      </c>
      <c r="V376">
        <v>3</v>
      </c>
      <c r="W376">
        <v>0.37</v>
      </c>
      <c r="X376">
        <v>4</v>
      </c>
      <c r="Y376">
        <v>1</v>
      </c>
      <c r="Z376">
        <v>1970</v>
      </c>
      <c r="AA376">
        <v>1970</v>
      </c>
      <c r="AB376">
        <v>0</v>
      </c>
      <c r="AC376">
        <v>1</v>
      </c>
      <c r="AD376">
        <v>8</v>
      </c>
      <c r="AE376">
        <v>0.25</v>
      </c>
      <c r="AF376" t="s">
        <v>62</v>
      </c>
      <c r="AG376" t="s">
        <v>63</v>
      </c>
      <c r="AH376" t="s">
        <v>64</v>
      </c>
      <c r="AI376">
        <v>724000000</v>
      </c>
      <c r="AJ376">
        <v>54500000</v>
      </c>
      <c r="AK376">
        <v>30</v>
      </c>
      <c r="AL376">
        <v>8.6612805427428718E-3</v>
      </c>
      <c r="AM376">
        <v>15.81904761904762</v>
      </c>
      <c r="AN376">
        <v>1.4608464476699701</v>
      </c>
      <c r="AO376">
        <v>1.3663251022801557</v>
      </c>
      <c r="AP376">
        <v>0</v>
      </c>
      <c r="AQ376">
        <v>0.35</v>
      </c>
      <c r="AR376">
        <v>0</v>
      </c>
      <c r="AS376">
        <v>0</v>
      </c>
      <c r="AT376">
        <v>500</v>
      </c>
      <c r="AU376">
        <v>50</v>
      </c>
      <c r="AV376">
        <v>12.1</v>
      </c>
      <c r="AW376">
        <v>1.9961979999999998E-3</v>
      </c>
      <c r="AX376">
        <v>1.9961979999999998E-3</v>
      </c>
      <c r="AY376">
        <v>1.9607137E-2</v>
      </c>
      <c r="AZ376" t="s">
        <v>65</v>
      </c>
      <c r="BA376">
        <v>100</v>
      </c>
      <c r="BB376">
        <v>0</v>
      </c>
      <c r="BC376" t="s">
        <v>70</v>
      </c>
      <c r="BD376">
        <v>4.0999999999999996</v>
      </c>
      <c r="BE376" s="1">
        <v>400000</v>
      </c>
    </row>
    <row r="377" spans="1:57" x14ac:dyDescent="0.35">
      <c r="A377">
        <v>376</v>
      </c>
      <c r="B377">
        <v>0</v>
      </c>
      <c r="C377">
        <v>8760</v>
      </c>
      <c r="D377">
        <v>1</v>
      </c>
      <c r="E377">
        <v>1</v>
      </c>
      <c r="F377" t="s">
        <v>59</v>
      </c>
      <c r="G377" t="s">
        <v>60</v>
      </c>
      <c r="H377">
        <v>1.5</v>
      </c>
      <c r="I377">
        <v>0.42</v>
      </c>
      <c r="J377">
        <v>1</v>
      </c>
      <c r="K377">
        <v>0</v>
      </c>
      <c r="L377">
        <v>0.16944484322321199</v>
      </c>
      <c r="M377" t="b">
        <v>0</v>
      </c>
      <c r="N377" t="b">
        <v>0</v>
      </c>
      <c r="O377">
        <v>7</v>
      </c>
      <c r="P377">
        <v>200</v>
      </c>
      <c r="Q377">
        <v>10</v>
      </c>
      <c r="R377">
        <v>0</v>
      </c>
      <c r="S377">
        <v>1</v>
      </c>
      <c r="T377">
        <v>0</v>
      </c>
      <c r="U377" t="s">
        <v>61</v>
      </c>
      <c r="V377">
        <v>3</v>
      </c>
      <c r="W377">
        <v>0.37</v>
      </c>
      <c r="X377">
        <v>4</v>
      </c>
      <c r="Y377">
        <v>6</v>
      </c>
      <c r="Z377">
        <v>1970</v>
      </c>
      <c r="AA377">
        <v>1970</v>
      </c>
      <c r="AB377">
        <v>0</v>
      </c>
      <c r="AC377">
        <v>1</v>
      </c>
      <c r="AD377">
        <v>8</v>
      </c>
      <c r="AE377">
        <v>0.25</v>
      </c>
      <c r="AF377" t="s">
        <v>62</v>
      </c>
      <c r="AG377" t="s">
        <v>63</v>
      </c>
      <c r="AH377" t="s">
        <v>65</v>
      </c>
      <c r="AI377">
        <v>724000000</v>
      </c>
      <c r="AJ377">
        <v>54500000</v>
      </c>
      <c r="AK377">
        <v>30</v>
      </c>
      <c r="AL377">
        <v>3.1938364145593798E-2</v>
      </c>
      <c r="AM377">
        <v>5.1904761904761898</v>
      </c>
      <c r="AN377">
        <v>1.4608464476699701</v>
      </c>
      <c r="AO377">
        <v>1.3663251022801557</v>
      </c>
      <c r="AP377">
        <v>0</v>
      </c>
      <c r="AQ377">
        <v>0.35</v>
      </c>
      <c r="AR377">
        <v>0</v>
      </c>
      <c r="AS377">
        <v>0</v>
      </c>
      <c r="AT377">
        <v>500</v>
      </c>
      <c r="AU377">
        <v>50</v>
      </c>
      <c r="AV377">
        <v>12.1</v>
      </c>
      <c r="AW377">
        <v>1.9961979999999998E-3</v>
      </c>
      <c r="AX377">
        <v>1.9961979999999998E-3</v>
      </c>
      <c r="AY377">
        <v>1.9607137E-2</v>
      </c>
      <c r="AZ377" t="s">
        <v>65</v>
      </c>
      <c r="BA377">
        <v>10</v>
      </c>
      <c r="BB377">
        <v>0</v>
      </c>
      <c r="BC377" t="s">
        <v>70</v>
      </c>
      <c r="BD377">
        <v>5</v>
      </c>
      <c r="BE377" s="1">
        <v>400000</v>
      </c>
    </row>
    <row r="378" spans="1:57" x14ac:dyDescent="0.35">
      <c r="A378">
        <v>377</v>
      </c>
      <c r="B378">
        <v>0</v>
      </c>
      <c r="C378">
        <v>8760</v>
      </c>
      <c r="D378">
        <v>1</v>
      </c>
      <c r="E378">
        <v>1</v>
      </c>
      <c r="F378" t="s">
        <v>59</v>
      </c>
      <c r="G378" t="s">
        <v>60</v>
      </c>
      <c r="H378">
        <v>1.5</v>
      </c>
      <c r="I378">
        <v>0.42</v>
      </c>
      <c r="J378">
        <v>1</v>
      </c>
      <c r="K378">
        <v>0</v>
      </c>
      <c r="L378">
        <v>0.11316494886693095</v>
      </c>
      <c r="M378" t="b">
        <v>0</v>
      </c>
      <c r="N378" t="b">
        <v>0</v>
      </c>
      <c r="O378">
        <v>7</v>
      </c>
      <c r="P378">
        <v>200</v>
      </c>
      <c r="Q378">
        <v>10</v>
      </c>
      <c r="R378">
        <v>0</v>
      </c>
      <c r="S378">
        <v>1</v>
      </c>
      <c r="T378">
        <v>0</v>
      </c>
      <c r="U378" t="s">
        <v>61</v>
      </c>
      <c r="V378">
        <v>3</v>
      </c>
      <c r="W378">
        <v>0.37</v>
      </c>
      <c r="X378">
        <v>4</v>
      </c>
      <c r="Y378">
        <v>6</v>
      </c>
      <c r="Z378">
        <v>1970</v>
      </c>
      <c r="AA378">
        <v>1970</v>
      </c>
      <c r="AB378">
        <v>0</v>
      </c>
      <c r="AC378">
        <v>1</v>
      </c>
      <c r="AD378">
        <v>8</v>
      </c>
      <c r="AE378">
        <v>0.25</v>
      </c>
      <c r="AF378" t="s">
        <v>62</v>
      </c>
      <c r="AG378" t="s">
        <v>63</v>
      </c>
      <c r="AH378" t="s">
        <v>64</v>
      </c>
      <c r="AI378">
        <v>724000000</v>
      </c>
      <c r="AJ378">
        <v>54500000</v>
      </c>
      <c r="AK378">
        <v>30</v>
      </c>
      <c r="AL378">
        <v>8.6612805427428718E-3</v>
      </c>
      <c r="AM378">
        <v>5.1904761904761898</v>
      </c>
      <c r="AN378">
        <v>2.8726844919786001</v>
      </c>
      <c r="AO378">
        <v>1.41868119396209</v>
      </c>
      <c r="AP378">
        <v>0</v>
      </c>
      <c r="AQ378">
        <v>0.35</v>
      </c>
      <c r="AR378">
        <v>0</v>
      </c>
      <c r="AS378">
        <v>0</v>
      </c>
      <c r="AT378">
        <v>500</v>
      </c>
      <c r="AU378">
        <v>50</v>
      </c>
      <c r="AV378">
        <v>12.1</v>
      </c>
      <c r="AW378">
        <v>1.9961979999999998E-3</v>
      </c>
      <c r="AX378">
        <v>1.9961979999999998E-3</v>
      </c>
      <c r="AY378">
        <v>1.9607137E-2</v>
      </c>
      <c r="AZ378" t="s">
        <v>65</v>
      </c>
      <c r="BA378">
        <v>10</v>
      </c>
      <c r="BB378">
        <v>0</v>
      </c>
      <c r="BC378" t="s">
        <v>70</v>
      </c>
      <c r="BD378">
        <v>5</v>
      </c>
      <c r="BE378" s="1">
        <v>400000</v>
      </c>
    </row>
    <row r="379" spans="1:57" x14ac:dyDescent="0.35">
      <c r="A379">
        <v>378</v>
      </c>
      <c r="B379">
        <v>0</v>
      </c>
      <c r="C379">
        <v>8760</v>
      </c>
      <c r="D379">
        <v>1</v>
      </c>
      <c r="E379">
        <v>1</v>
      </c>
      <c r="F379" t="s">
        <v>59</v>
      </c>
      <c r="G379" t="s">
        <v>60</v>
      </c>
      <c r="H379">
        <v>1.5</v>
      </c>
      <c r="I379">
        <v>0.42</v>
      </c>
      <c r="J379">
        <v>1</v>
      </c>
      <c r="K379">
        <v>0</v>
      </c>
      <c r="L379">
        <v>0.10065830567664626</v>
      </c>
      <c r="M379" t="b">
        <v>0</v>
      </c>
      <c r="N379" t="b">
        <v>0</v>
      </c>
      <c r="O379">
        <v>7</v>
      </c>
      <c r="P379">
        <v>200</v>
      </c>
      <c r="Q379">
        <v>10</v>
      </c>
      <c r="R379">
        <v>0</v>
      </c>
      <c r="S379">
        <v>1</v>
      </c>
      <c r="T379">
        <v>0</v>
      </c>
      <c r="U379" t="s">
        <v>61</v>
      </c>
      <c r="V379">
        <v>3</v>
      </c>
      <c r="W379">
        <v>0.37</v>
      </c>
      <c r="X379">
        <v>4</v>
      </c>
      <c r="Y379">
        <v>1</v>
      </c>
      <c r="Z379">
        <v>1970</v>
      </c>
      <c r="AA379">
        <v>1970</v>
      </c>
      <c r="AB379">
        <v>0</v>
      </c>
      <c r="AC379">
        <v>1</v>
      </c>
      <c r="AD379">
        <v>8</v>
      </c>
      <c r="AE379">
        <v>0.5</v>
      </c>
      <c r="AF379" t="s">
        <v>62</v>
      </c>
      <c r="AG379" t="s">
        <v>63</v>
      </c>
      <c r="AH379" t="s">
        <v>65</v>
      </c>
      <c r="AI379">
        <v>724000000</v>
      </c>
      <c r="AJ379">
        <v>54500000</v>
      </c>
      <c r="AK379">
        <v>30</v>
      </c>
      <c r="AL379">
        <v>3.1938364145593798E-2</v>
      </c>
      <c r="AM379">
        <v>5.1904761904761898</v>
      </c>
      <c r="AN379">
        <v>2.8726844919786001</v>
      </c>
      <c r="AO379">
        <v>0.37155936032340509</v>
      </c>
      <c r="AP379">
        <v>0</v>
      </c>
      <c r="AQ379">
        <v>0.35</v>
      </c>
      <c r="AR379">
        <v>0</v>
      </c>
      <c r="AS379">
        <v>0</v>
      </c>
      <c r="AT379">
        <v>500</v>
      </c>
      <c r="AU379">
        <v>50</v>
      </c>
      <c r="AV379">
        <v>12.1</v>
      </c>
      <c r="AW379">
        <v>1.9961979999999998E-3</v>
      </c>
      <c r="AX379">
        <v>1.9961979999999998E-3</v>
      </c>
      <c r="AY379">
        <v>1.9607137E-2</v>
      </c>
      <c r="AZ379" t="s">
        <v>65</v>
      </c>
      <c r="BA379">
        <v>10</v>
      </c>
      <c r="BB379">
        <v>0</v>
      </c>
      <c r="BC379" t="s">
        <v>70</v>
      </c>
      <c r="BD379">
        <v>2</v>
      </c>
      <c r="BE379" s="1">
        <v>400000</v>
      </c>
    </row>
    <row r="380" spans="1:57" x14ac:dyDescent="0.35">
      <c r="A380">
        <v>379</v>
      </c>
      <c r="B380">
        <v>0</v>
      </c>
      <c r="C380">
        <v>8760</v>
      </c>
      <c r="D380">
        <v>1</v>
      </c>
      <c r="E380">
        <v>1</v>
      </c>
      <c r="F380" t="s">
        <v>59</v>
      </c>
      <c r="G380" t="s">
        <v>60</v>
      </c>
      <c r="H380">
        <v>1.5</v>
      </c>
      <c r="I380">
        <v>0.42</v>
      </c>
      <c r="J380">
        <v>1</v>
      </c>
      <c r="K380">
        <v>0</v>
      </c>
      <c r="L380">
        <v>0.16944484322321199</v>
      </c>
      <c r="M380" t="b">
        <v>0</v>
      </c>
      <c r="N380" t="b">
        <v>0</v>
      </c>
      <c r="O380">
        <v>7</v>
      </c>
      <c r="P380">
        <v>200</v>
      </c>
      <c r="Q380">
        <v>10</v>
      </c>
      <c r="R380">
        <v>0</v>
      </c>
      <c r="S380">
        <v>1</v>
      </c>
      <c r="T380">
        <v>0</v>
      </c>
      <c r="U380" t="s">
        <v>61</v>
      </c>
      <c r="V380">
        <v>3</v>
      </c>
      <c r="W380">
        <v>0.37</v>
      </c>
      <c r="X380">
        <v>4</v>
      </c>
      <c r="Y380">
        <v>6</v>
      </c>
      <c r="Z380">
        <v>1970</v>
      </c>
      <c r="AA380">
        <v>1970</v>
      </c>
      <c r="AB380">
        <v>0</v>
      </c>
      <c r="AC380">
        <v>1</v>
      </c>
      <c r="AD380">
        <v>8</v>
      </c>
      <c r="AE380">
        <v>0.25</v>
      </c>
      <c r="AF380" t="s">
        <v>62</v>
      </c>
      <c r="AG380" t="s">
        <v>63</v>
      </c>
      <c r="AH380" t="s">
        <v>65</v>
      </c>
      <c r="AI380">
        <v>724000000</v>
      </c>
      <c r="AJ380">
        <v>54500000</v>
      </c>
      <c r="AK380">
        <v>30</v>
      </c>
      <c r="AL380">
        <v>3.1938364145593798E-2</v>
      </c>
      <c r="AM380">
        <v>14.638095238095238</v>
      </c>
      <c r="AN380">
        <v>2.731500687547737</v>
      </c>
      <c r="AO380">
        <v>1.41868119396209</v>
      </c>
      <c r="AP380">
        <v>0</v>
      </c>
      <c r="AQ380">
        <v>0.35</v>
      </c>
      <c r="AR380">
        <v>0</v>
      </c>
      <c r="AS380">
        <v>0</v>
      </c>
      <c r="AT380">
        <v>500</v>
      </c>
      <c r="AU380">
        <v>50</v>
      </c>
      <c r="AV380">
        <v>12.1</v>
      </c>
      <c r="AW380">
        <v>1.9961979999999998E-3</v>
      </c>
      <c r="AX380">
        <v>1.9961979999999998E-3</v>
      </c>
      <c r="AY380">
        <v>1.9607137E-2</v>
      </c>
      <c r="AZ380" t="s">
        <v>64</v>
      </c>
      <c r="BA380">
        <v>10</v>
      </c>
      <c r="BB380">
        <v>0</v>
      </c>
      <c r="BC380" t="s">
        <v>70</v>
      </c>
      <c r="BD380">
        <v>3.65</v>
      </c>
      <c r="BE380" s="1">
        <v>400000</v>
      </c>
    </row>
    <row r="381" spans="1:57" x14ac:dyDescent="0.35">
      <c r="A381">
        <v>380</v>
      </c>
      <c r="B381">
        <v>0</v>
      </c>
      <c r="C381">
        <v>8760</v>
      </c>
      <c r="D381">
        <v>1</v>
      </c>
      <c r="E381">
        <v>1</v>
      </c>
      <c r="F381" t="s">
        <v>59</v>
      </c>
      <c r="G381" t="s">
        <v>60</v>
      </c>
      <c r="H381">
        <v>1.5</v>
      </c>
      <c r="I381">
        <v>0.42</v>
      </c>
      <c r="J381">
        <v>1</v>
      </c>
      <c r="K381">
        <v>0</v>
      </c>
      <c r="L381">
        <v>0.16944484322321199</v>
      </c>
      <c r="M381" t="b">
        <v>0</v>
      </c>
      <c r="N381" t="b">
        <v>0</v>
      </c>
      <c r="O381">
        <v>7</v>
      </c>
      <c r="P381">
        <v>200</v>
      </c>
      <c r="Q381">
        <v>10</v>
      </c>
      <c r="R381">
        <v>0</v>
      </c>
      <c r="S381">
        <v>1</v>
      </c>
      <c r="T381">
        <v>0</v>
      </c>
      <c r="U381" t="s">
        <v>61</v>
      </c>
      <c r="V381">
        <v>3</v>
      </c>
      <c r="W381">
        <v>0.37</v>
      </c>
      <c r="X381">
        <v>4</v>
      </c>
      <c r="Y381">
        <v>2</v>
      </c>
      <c r="Z381">
        <v>1970</v>
      </c>
      <c r="AA381">
        <v>1970</v>
      </c>
      <c r="AB381">
        <v>0</v>
      </c>
      <c r="AC381">
        <v>1</v>
      </c>
      <c r="AD381">
        <v>8</v>
      </c>
      <c r="AE381">
        <v>0.5</v>
      </c>
      <c r="AF381" t="s">
        <v>62</v>
      </c>
      <c r="AG381" t="s">
        <v>63</v>
      </c>
      <c r="AH381" t="s">
        <v>65</v>
      </c>
      <c r="AI381">
        <v>724000000</v>
      </c>
      <c r="AJ381">
        <v>54500000</v>
      </c>
      <c r="AK381">
        <v>30</v>
      </c>
      <c r="AL381">
        <v>1.0988988903027965E-2</v>
      </c>
      <c r="AM381">
        <v>13.457142857142857</v>
      </c>
      <c r="AN381">
        <v>2.8726844919786001</v>
      </c>
      <c r="AO381">
        <v>0.89512027714274756</v>
      </c>
      <c r="AP381">
        <v>0</v>
      </c>
      <c r="AQ381">
        <v>0.35</v>
      </c>
      <c r="AR381">
        <v>0</v>
      </c>
      <c r="AS381">
        <v>0</v>
      </c>
      <c r="AT381">
        <v>500</v>
      </c>
      <c r="AU381">
        <v>50</v>
      </c>
      <c r="AV381">
        <v>12.1</v>
      </c>
      <c r="AW381">
        <v>1.9961979999999998E-3</v>
      </c>
      <c r="AX381">
        <v>1.9961979999999998E-3</v>
      </c>
      <c r="AY381">
        <v>1.9607137E-2</v>
      </c>
      <c r="AZ381" t="s">
        <v>64</v>
      </c>
      <c r="BA381">
        <v>30</v>
      </c>
      <c r="BB381">
        <v>0</v>
      </c>
      <c r="BC381" t="s">
        <v>70</v>
      </c>
      <c r="BD381">
        <v>2</v>
      </c>
      <c r="BE381" s="1">
        <v>400000</v>
      </c>
    </row>
    <row r="382" spans="1:57" x14ac:dyDescent="0.35">
      <c r="A382">
        <v>381</v>
      </c>
      <c r="B382">
        <v>0</v>
      </c>
      <c r="C382">
        <v>8760</v>
      </c>
      <c r="D382">
        <v>1</v>
      </c>
      <c r="E382">
        <v>1</v>
      </c>
      <c r="F382" t="s">
        <v>59</v>
      </c>
      <c r="G382" t="s">
        <v>60</v>
      </c>
      <c r="H382">
        <v>1.5</v>
      </c>
      <c r="I382">
        <v>0.42</v>
      </c>
      <c r="J382">
        <v>1</v>
      </c>
      <c r="K382">
        <v>0</v>
      </c>
      <c r="L382">
        <v>4.4378411320365213E-2</v>
      </c>
      <c r="M382" t="b">
        <v>0</v>
      </c>
      <c r="N382" t="b">
        <v>0</v>
      </c>
      <c r="O382">
        <v>7</v>
      </c>
      <c r="P382">
        <v>200</v>
      </c>
      <c r="Q382">
        <v>10</v>
      </c>
      <c r="R382">
        <v>0</v>
      </c>
      <c r="S382">
        <v>1</v>
      </c>
      <c r="T382">
        <v>0</v>
      </c>
      <c r="U382" t="s">
        <v>61</v>
      </c>
      <c r="V382">
        <v>3</v>
      </c>
      <c r="W382">
        <v>0.37</v>
      </c>
      <c r="X382">
        <v>4</v>
      </c>
      <c r="Y382">
        <v>3</v>
      </c>
      <c r="Z382">
        <v>1970</v>
      </c>
      <c r="AA382">
        <v>1970</v>
      </c>
      <c r="AB382">
        <v>0</v>
      </c>
      <c r="AC382">
        <v>1</v>
      </c>
      <c r="AD382">
        <v>8</v>
      </c>
      <c r="AE382">
        <v>0.5</v>
      </c>
      <c r="AF382" t="s">
        <v>62</v>
      </c>
      <c r="AG382" t="s">
        <v>63</v>
      </c>
      <c r="AH382" t="s">
        <v>64</v>
      </c>
      <c r="AI382">
        <v>724000000</v>
      </c>
      <c r="AJ382">
        <v>54500000</v>
      </c>
      <c r="AK382">
        <v>30</v>
      </c>
      <c r="AL382">
        <v>2.4955239064738521E-2</v>
      </c>
      <c r="AM382">
        <v>17</v>
      </c>
      <c r="AN382">
        <v>2.8726844919786001</v>
      </c>
      <c r="AO382">
        <v>0.37155936032340509</v>
      </c>
      <c r="AP382">
        <v>0</v>
      </c>
      <c r="AQ382">
        <v>0.35</v>
      </c>
      <c r="AR382">
        <v>0</v>
      </c>
      <c r="AS382">
        <v>0</v>
      </c>
      <c r="AT382">
        <v>500</v>
      </c>
      <c r="AU382">
        <v>50</v>
      </c>
      <c r="AV382">
        <v>12.1</v>
      </c>
      <c r="AW382">
        <v>1.9961979999999998E-3</v>
      </c>
      <c r="AX382">
        <v>1.9961979999999998E-3</v>
      </c>
      <c r="AY382">
        <v>1.9607137E-2</v>
      </c>
      <c r="AZ382" t="s">
        <v>64</v>
      </c>
      <c r="BA382">
        <v>10</v>
      </c>
      <c r="BB382">
        <v>0</v>
      </c>
      <c r="BC382" t="s">
        <v>67</v>
      </c>
      <c r="BD382">
        <v>2</v>
      </c>
      <c r="BE382" s="1">
        <v>400000</v>
      </c>
    </row>
    <row r="383" spans="1:57" x14ac:dyDescent="0.35">
      <c r="A383">
        <v>382</v>
      </c>
      <c r="B383">
        <v>0</v>
      </c>
      <c r="C383">
        <v>8760</v>
      </c>
      <c r="D383">
        <v>1</v>
      </c>
      <c r="E383">
        <v>1</v>
      </c>
      <c r="F383" t="s">
        <v>59</v>
      </c>
      <c r="G383" t="s">
        <v>60</v>
      </c>
      <c r="H383">
        <v>1.5</v>
      </c>
      <c r="I383">
        <v>0.42</v>
      </c>
      <c r="J383">
        <v>1</v>
      </c>
      <c r="K383">
        <v>0</v>
      </c>
      <c r="L383">
        <v>0.16944484322321199</v>
      </c>
      <c r="M383" t="b">
        <v>0</v>
      </c>
      <c r="N383" t="b">
        <v>0</v>
      </c>
      <c r="O383">
        <v>7</v>
      </c>
      <c r="P383">
        <v>200</v>
      </c>
      <c r="Q383">
        <v>10</v>
      </c>
      <c r="R383">
        <v>0</v>
      </c>
      <c r="S383">
        <v>1</v>
      </c>
      <c r="T383">
        <v>0</v>
      </c>
      <c r="U383" t="s">
        <v>61</v>
      </c>
      <c r="V383">
        <v>3</v>
      </c>
      <c r="W383">
        <v>0.37</v>
      </c>
      <c r="X383">
        <v>4</v>
      </c>
      <c r="Y383">
        <v>6</v>
      </c>
      <c r="Z383">
        <v>1970</v>
      </c>
      <c r="AA383">
        <v>1970</v>
      </c>
      <c r="AB383">
        <v>0</v>
      </c>
      <c r="AC383">
        <v>1</v>
      </c>
      <c r="AD383">
        <v>8</v>
      </c>
      <c r="AE383">
        <v>1</v>
      </c>
      <c r="AF383" t="s">
        <v>62</v>
      </c>
      <c r="AG383" t="s">
        <v>63</v>
      </c>
      <c r="AH383" t="s">
        <v>65</v>
      </c>
      <c r="AI383">
        <v>724000000</v>
      </c>
      <c r="AJ383">
        <v>54500000</v>
      </c>
      <c r="AK383">
        <v>30</v>
      </c>
      <c r="AL383">
        <v>3.1938364145593798E-2</v>
      </c>
      <c r="AM383">
        <v>5.1904761904761898</v>
      </c>
      <c r="AN383">
        <v>1.4608464476699701</v>
      </c>
      <c r="AO383">
        <v>0.42391545200533931</v>
      </c>
      <c r="AP383">
        <v>0</v>
      </c>
      <c r="AQ383">
        <v>0.35</v>
      </c>
      <c r="AR383">
        <v>0</v>
      </c>
      <c r="AS383">
        <v>0</v>
      </c>
      <c r="AT383">
        <v>500</v>
      </c>
      <c r="AU383">
        <v>50</v>
      </c>
      <c r="AV383">
        <v>12.1</v>
      </c>
      <c r="AW383">
        <v>1.9961979999999998E-3</v>
      </c>
      <c r="AX383">
        <v>1.9961979999999998E-3</v>
      </c>
      <c r="AY383">
        <v>1.9607137E-2</v>
      </c>
      <c r="AZ383" t="s">
        <v>65</v>
      </c>
      <c r="BA383">
        <v>100</v>
      </c>
      <c r="BB383">
        <v>0</v>
      </c>
      <c r="BC383" t="s">
        <v>69</v>
      </c>
      <c r="BD383">
        <v>2</v>
      </c>
      <c r="BE383" s="1">
        <v>400000</v>
      </c>
    </row>
    <row r="384" spans="1:57" x14ac:dyDescent="0.35">
      <c r="A384">
        <v>383</v>
      </c>
      <c r="B384">
        <v>0</v>
      </c>
      <c r="C384">
        <v>8760</v>
      </c>
      <c r="D384">
        <v>1</v>
      </c>
      <c r="E384">
        <v>1</v>
      </c>
      <c r="F384" t="s">
        <v>59</v>
      </c>
      <c r="G384" t="s">
        <v>60</v>
      </c>
      <c r="H384">
        <v>1.5</v>
      </c>
      <c r="I384">
        <v>0.42</v>
      </c>
      <c r="J384">
        <v>1</v>
      </c>
      <c r="K384">
        <v>0</v>
      </c>
      <c r="L384">
        <v>4.4378411320365213E-2</v>
      </c>
      <c r="M384" t="b">
        <v>0</v>
      </c>
      <c r="N384" t="b">
        <v>0</v>
      </c>
      <c r="O384">
        <v>7</v>
      </c>
      <c r="P384">
        <v>200</v>
      </c>
      <c r="Q384">
        <v>10</v>
      </c>
      <c r="R384">
        <v>0</v>
      </c>
      <c r="S384">
        <v>1</v>
      </c>
      <c r="T384">
        <v>0</v>
      </c>
      <c r="U384" t="s">
        <v>61</v>
      </c>
      <c r="V384">
        <v>3</v>
      </c>
      <c r="W384">
        <v>0.37</v>
      </c>
      <c r="X384">
        <v>4</v>
      </c>
      <c r="Y384">
        <v>3</v>
      </c>
      <c r="Z384">
        <v>1970</v>
      </c>
      <c r="AA384">
        <v>1970</v>
      </c>
      <c r="AB384">
        <v>0</v>
      </c>
      <c r="AC384">
        <v>1</v>
      </c>
      <c r="AD384">
        <v>8</v>
      </c>
      <c r="AE384">
        <v>1</v>
      </c>
      <c r="AF384" t="s">
        <v>62</v>
      </c>
      <c r="AG384" t="s">
        <v>63</v>
      </c>
      <c r="AH384" t="s">
        <v>65</v>
      </c>
      <c r="AI384">
        <v>724000000</v>
      </c>
      <c r="AJ384">
        <v>54500000</v>
      </c>
      <c r="AK384">
        <v>30</v>
      </c>
      <c r="AL384">
        <v>8.6612805427428718E-3</v>
      </c>
      <c r="AM384">
        <v>5.1904761904761898</v>
      </c>
      <c r="AN384">
        <v>1.4608464476699701</v>
      </c>
      <c r="AO384">
        <v>0.37155936032340509</v>
      </c>
      <c r="AP384">
        <v>0</v>
      </c>
      <c r="AQ384">
        <v>0.35</v>
      </c>
      <c r="AR384">
        <v>0</v>
      </c>
      <c r="AS384">
        <v>0</v>
      </c>
      <c r="AT384">
        <v>500</v>
      </c>
      <c r="AU384">
        <v>50</v>
      </c>
      <c r="AV384">
        <v>12.1</v>
      </c>
      <c r="AW384">
        <v>1.9961979999999998E-3</v>
      </c>
      <c r="AX384">
        <v>1.9961979999999998E-3</v>
      </c>
      <c r="AY384">
        <v>1.9607137E-2</v>
      </c>
      <c r="AZ384" t="s">
        <v>65</v>
      </c>
      <c r="BA384">
        <v>30</v>
      </c>
      <c r="BB384">
        <v>0</v>
      </c>
      <c r="BC384" t="s">
        <v>69</v>
      </c>
      <c r="BD384">
        <v>2</v>
      </c>
      <c r="BE384" s="1">
        <v>400000</v>
      </c>
    </row>
    <row r="385" spans="1:57" x14ac:dyDescent="0.35">
      <c r="A385">
        <v>384</v>
      </c>
      <c r="B385">
        <v>0</v>
      </c>
      <c r="C385">
        <v>8760</v>
      </c>
      <c r="D385">
        <v>1</v>
      </c>
      <c r="E385">
        <v>1</v>
      </c>
      <c r="F385" t="s">
        <v>59</v>
      </c>
      <c r="G385" t="s">
        <v>60</v>
      </c>
      <c r="H385">
        <v>1.5</v>
      </c>
      <c r="I385">
        <v>0.42</v>
      </c>
      <c r="J385">
        <v>1</v>
      </c>
      <c r="K385">
        <v>0</v>
      </c>
      <c r="L385">
        <v>6.3138376105792232E-2</v>
      </c>
      <c r="M385" t="b">
        <v>0</v>
      </c>
      <c r="N385" t="b">
        <v>0</v>
      </c>
      <c r="O385">
        <v>7</v>
      </c>
      <c r="P385">
        <v>200</v>
      </c>
      <c r="Q385">
        <v>10</v>
      </c>
      <c r="R385">
        <v>0</v>
      </c>
      <c r="S385">
        <v>1</v>
      </c>
      <c r="T385">
        <v>0</v>
      </c>
      <c r="U385" t="s">
        <v>61</v>
      </c>
      <c r="V385">
        <v>3</v>
      </c>
      <c r="W385">
        <v>0.37</v>
      </c>
      <c r="X385">
        <v>4</v>
      </c>
      <c r="Y385">
        <v>6</v>
      </c>
      <c r="Z385">
        <v>1970</v>
      </c>
      <c r="AA385">
        <v>1970</v>
      </c>
      <c r="AB385">
        <v>0</v>
      </c>
      <c r="AC385">
        <v>1</v>
      </c>
      <c r="AD385">
        <v>8</v>
      </c>
      <c r="AE385">
        <v>1</v>
      </c>
      <c r="AF385" t="s">
        <v>62</v>
      </c>
      <c r="AG385" t="s">
        <v>63</v>
      </c>
      <c r="AH385" t="s">
        <v>64</v>
      </c>
      <c r="AI385">
        <v>724000000</v>
      </c>
      <c r="AJ385">
        <v>54500000</v>
      </c>
      <c r="AK385">
        <v>30</v>
      </c>
      <c r="AL385">
        <v>1.3316697263313058E-2</v>
      </c>
      <c r="AM385">
        <v>12.866666666666667</v>
      </c>
      <c r="AN385">
        <v>2.5197249809014428</v>
      </c>
      <c r="AO385">
        <v>0.63333981873307632</v>
      </c>
      <c r="AP385">
        <v>0</v>
      </c>
      <c r="AQ385">
        <v>0.35</v>
      </c>
      <c r="AR385">
        <v>0</v>
      </c>
      <c r="AS385">
        <v>0</v>
      </c>
      <c r="AT385">
        <v>500</v>
      </c>
      <c r="AU385">
        <v>50</v>
      </c>
      <c r="AV385">
        <v>12.1</v>
      </c>
      <c r="AW385">
        <v>1.9961979999999998E-3</v>
      </c>
      <c r="AX385">
        <v>1.9961979999999998E-3</v>
      </c>
      <c r="AY385">
        <v>1.9607137E-2</v>
      </c>
      <c r="AZ385" t="s">
        <v>65</v>
      </c>
      <c r="BA385">
        <v>10</v>
      </c>
      <c r="BB385">
        <v>0</v>
      </c>
      <c r="BC385" t="s">
        <v>68</v>
      </c>
      <c r="BD385">
        <v>2</v>
      </c>
      <c r="BE385" s="1">
        <v>400000</v>
      </c>
    </row>
    <row r="386" spans="1:57" x14ac:dyDescent="0.35">
      <c r="A386">
        <v>385</v>
      </c>
      <c r="B386">
        <v>0</v>
      </c>
      <c r="C386">
        <v>8760</v>
      </c>
      <c r="D386">
        <v>1</v>
      </c>
      <c r="E386">
        <v>1</v>
      </c>
      <c r="F386" t="s">
        <v>59</v>
      </c>
      <c r="G386" t="s">
        <v>60</v>
      </c>
      <c r="H386">
        <v>1.5</v>
      </c>
      <c r="I386">
        <v>0.42</v>
      </c>
      <c r="J386">
        <v>1</v>
      </c>
      <c r="K386">
        <v>0</v>
      </c>
      <c r="L386">
        <v>4.4378411320365213E-2</v>
      </c>
      <c r="M386" t="b">
        <v>0</v>
      </c>
      <c r="N386" t="b">
        <v>0</v>
      </c>
      <c r="O386">
        <v>7</v>
      </c>
      <c r="P386">
        <v>200</v>
      </c>
      <c r="Q386">
        <v>10</v>
      </c>
      <c r="R386">
        <v>0</v>
      </c>
      <c r="S386">
        <v>1</v>
      </c>
      <c r="T386">
        <v>0</v>
      </c>
      <c r="U386" t="s">
        <v>61</v>
      </c>
      <c r="V386">
        <v>3</v>
      </c>
      <c r="W386">
        <v>0.37</v>
      </c>
      <c r="X386">
        <v>4</v>
      </c>
      <c r="Y386">
        <v>2</v>
      </c>
      <c r="Z386">
        <v>1970</v>
      </c>
      <c r="AA386">
        <v>1970</v>
      </c>
      <c r="AB386">
        <v>0</v>
      </c>
      <c r="AC386">
        <v>1</v>
      </c>
      <c r="AD386">
        <v>8</v>
      </c>
      <c r="AE386">
        <v>0.25</v>
      </c>
      <c r="AF386" t="s">
        <v>62</v>
      </c>
      <c r="AG386" t="s">
        <v>63</v>
      </c>
      <c r="AH386" t="s">
        <v>65</v>
      </c>
      <c r="AI386">
        <v>724000000</v>
      </c>
      <c r="AJ386">
        <v>54500000</v>
      </c>
      <c r="AK386">
        <v>30</v>
      </c>
      <c r="AL386">
        <v>1.3316697263313058E-2</v>
      </c>
      <c r="AM386">
        <v>6.371428571428571</v>
      </c>
      <c r="AN386">
        <v>1.5314383498854016</v>
      </c>
      <c r="AO386">
        <v>0.5809837270511421</v>
      </c>
      <c r="AP386">
        <v>0</v>
      </c>
      <c r="AQ386">
        <v>0.35</v>
      </c>
      <c r="AR386">
        <v>0</v>
      </c>
      <c r="AS386">
        <v>0</v>
      </c>
      <c r="AT386">
        <v>500</v>
      </c>
      <c r="AU386">
        <v>50</v>
      </c>
      <c r="AV386">
        <v>12.1</v>
      </c>
      <c r="AW386">
        <v>1.9961979999999998E-3</v>
      </c>
      <c r="AX386">
        <v>1.9961979999999998E-3</v>
      </c>
      <c r="AY386">
        <v>1.9607137E-2</v>
      </c>
      <c r="AZ386" t="s">
        <v>64</v>
      </c>
      <c r="BA386">
        <v>10</v>
      </c>
      <c r="BB386">
        <v>0</v>
      </c>
      <c r="BC386" t="s">
        <v>69</v>
      </c>
      <c r="BD386">
        <v>2</v>
      </c>
      <c r="BE386" s="1">
        <v>400000</v>
      </c>
    </row>
    <row r="387" spans="1:57" x14ac:dyDescent="0.35">
      <c r="A387">
        <v>386</v>
      </c>
      <c r="B387">
        <v>0</v>
      </c>
      <c r="C387">
        <v>8760</v>
      </c>
      <c r="D387">
        <v>1</v>
      </c>
      <c r="E387">
        <v>1</v>
      </c>
      <c r="F387" t="s">
        <v>59</v>
      </c>
      <c r="G387" t="s">
        <v>60</v>
      </c>
      <c r="H387">
        <v>1.5</v>
      </c>
      <c r="I387">
        <v>0.42</v>
      </c>
      <c r="J387">
        <v>1</v>
      </c>
      <c r="K387">
        <v>0</v>
      </c>
      <c r="L387">
        <v>0.16944484322321199</v>
      </c>
      <c r="M387" t="b">
        <v>0</v>
      </c>
      <c r="N387" t="b">
        <v>0</v>
      </c>
      <c r="O387">
        <v>7</v>
      </c>
      <c r="P387">
        <v>200</v>
      </c>
      <c r="Q387">
        <v>10</v>
      </c>
      <c r="R387">
        <v>0</v>
      </c>
      <c r="S387">
        <v>1</v>
      </c>
      <c r="T387">
        <v>0</v>
      </c>
      <c r="U387" t="s">
        <v>61</v>
      </c>
      <c r="V387">
        <v>3</v>
      </c>
      <c r="W387">
        <v>0.37</v>
      </c>
      <c r="X387">
        <v>4</v>
      </c>
      <c r="Y387">
        <v>2</v>
      </c>
      <c r="Z387">
        <v>1970</v>
      </c>
      <c r="AA387">
        <v>1970</v>
      </c>
      <c r="AB387">
        <v>0</v>
      </c>
      <c r="AC387">
        <v>1</v>
      </c>
      <c r="AD387">
        <v>8</v>
      </c>
      <c r="AE387">
        <v>0.5</v>
      </c>
      <c r="AF387" t="s">
        <v>62</v>
      </c>
      <c r="AG387" t="s">
        <v>63</v>
      </c>
      <c r="AH387" t="s">
        <v>65</v>
      </c>
      <c r="AI387">
        <v>724000000</v>
      </c>
      <c r="AJ387">
        <v>54500000</v>
      </c>
      <c r="AK387">
        <v>30</v>
      </c>
      <c r="AL387">
        <v>1.9135968164025789E-2</v>
      </c>
      <c r="AM387">
        <v>9.3238095238095227</v>
      </c>
      <c r="AN387">
        <v>2.6609087853323055</v>
      </c>
      <c r="AO387">
        <v>1.3663251022801557</v>
      </c>
      <c r="AP387">
        <v>0</v>
      </c>
      <c r="AQ387">
        <v>0.35</v>
      </c>
      <c r="AR387">
        <v>0</v>
      </c>
      <c r="AS387">
        <v>0</v>
      </c>
      <c r="AT387">
        <v>500</v>
      </c>
      <c r="AU387">
        <v>50</v>
      </c>
      <c r="AV387">
        <v>12.1</v>
      </c>
      <c r="AW387">
        <v>1.9961979999999998E-3</v>
      </c>
      <c r="AX387">
        <v>1.9961979999999998E-3</v>
      </c>
      <c r="AY387">
        <v>1.9607137E-2</v>
      </c>
      <c r="AZ387" t="s">
        <v>64</v>
      </c>
      <c r="BA387">
        <v>10</v>
      </c>
      <c r="BB387">
        <v>0</v>
      </c>
      <c r="BC387" t="s">
        <v>67</v>
      </c>
      <c r="BD387">
        <v>5</v>
      </c>
      <c r="BE387" s="1">
        <v>400000</v>
      </c>
    </row>
    <row r="388" spans="1:57" x14ac:dyDescent="0.35">
      <c r="A388">
        <v>387</v>
      </c>
      <c r="B388">
        <v>0</v>
      </c>
      <c r="C388">
        <v>8760</v>
      </c>
      <c r="D388">
        <v>1</v>
      </c>
      <c r="E388">
        <v>1</v>
      </c>
      <c r="F388" t="s">
        <v>59</v>
      </c>
      <c r="G388" t="s">
        <v>60</v>
      </c>
      <c r="H388">
        <v>1.5</v>
      </c>
      <c r="I388">
        <v>0.42</v>
      </c>
      <c r="J388">
        <v>1</v>
      </c>
      <c r="K388">
        <v>0</v>
      </c>
      <c r="L388">
        <v>0.12567159205721562</v>
      </c>
      <c r="M388" t="b">
        <v>0</v>
      </c>
      <c r="N388" t="b">
        <v>0</v>
      </c>
      <c r="O388">
        <v>7</v>
      </c>
      <c r="P388">
        <v>200</v>
      </c>
      <c r="Q388">
        <v>10</v>
      </c>
      <c r="R388">
        <v>0</v>
      </c>
      <c r="S388">
        <v>1</v>
      </c>
      <c r="T388">
        <v>0</v>
      </c>
      <c r="U388" t="s">
        <v>61</v>
      </c>
      <c r="V388">
        <v>3</v>
      </c>
      <c r="W388">
        <v>0.37</v>
      </c>
      <c r="X388">
        <v>4</v>
      </c>
      <c r="Y388">
        <v>1</v>
      </c>
      <c r="Z388">
        <v>1970</v>
      </c>
      <c r="AA388">
        <v>1970</v>
      </c>
      <c r="AB388">
        <v>0</v>
      </c>
      <c r="AC388">
        <v>1</v>
      </c>
      <c r="AD388">
        <v>8</v>
      </c>
      <c r="AE388">
        <v>0.5</v>
      </c>
      <c r="AF388" t="s">
        <v>62</v>
      </c>
      <c r="AG388" t="s">
        <v>63</v>
      </c>
      <c r="AH388" t="s">
        <v>64</v>
      </c>
      <c r="AI388">
        <v>724000000</v>
      </c>
      <c r="AJ388">
        <v>54500000</v>
      </c>
      <c r="AK388">
        <v>30</v>
      </c>
      <c r="AL388">
        <v>2.9610655785308707E-2</v>
      </c>
      <c r="AM388">
        <v>9.9142857142857146</v>
      </c>
      <c r="AN388">
        <v>2.731500687547737</v>
      </c>
      <c r="AO388">
        <v>0.37155936032340509</v>
      </c>
      <c r="AP388">
        <v>0</v>
      </c>
      <c r="AQ388">
        <v>0.35</v>
      </c>
      <c r="AR388">
        <v>0</v>
      </c>
      <c r="AS388">
        <v>0</v>
      </c>
      <c r="AT388">
        <v>500</v>
      </c>
      <c r="AU388">
        <v>50</v>
      </c>
      <c r="AV388">
        <v>12.1</v>
      </c>
      <c r="AW388">
        <v>1.9961979999999998E-3</v>
      </c>
      <c r="AX388">
        <v>1.9961979999999998E-3</v>
      </c>
      <c r="AY388">
        <v>1.9607137E-2</v>
      </c>
      <c r="AZ388" t="s">
        <v>65</v>
      </c>
      <c r="BA388">
        <v>100</v>
      </c>
      <c r="BB388">
        <v>0</v>
      </c>
      <c r="BC388" t="s">
        <v>68</v>
      </c>
      <c r="BD388">
        <v>2</v>
      </c>
      <c r="BE388" s="1">
        <v>400000</v>
      </c>
    </row>
    <row r="389" spans="1:57" x14ac:dyDescent="0.35">
      <c r="A389">
        <v>388</v>
      </c>
      <c r="B389">
        <v>0</v>
      </c>
      <c r="C389">
        <v>8760</v>
      </c>
      <c r="D389">
        <v>1</v>
      </c>
      <c r="E389">
        <v>1</v>
      </c>
      <c r="F389" t="s">
        <v>59</v>
      </c>
      <c r="G389" t="s">
        <v>60</v>
      </c>
      <c r="H389">
        <v>1.5</v>
      </c>
      <c r="I389">
        <v>0.42</v>
      </c>
      <c r="J389">
        <v>1</v>
      </c>
      <c r="K389">
        <v>0</v>
      </c>
      <c r="L389">
        <v>0.11316494886693095</v>
      </c>
      <c r="M389" t="b">
        <v>0</v>
      </c>
      <c r="N389" t="b">
        <v>0</v>
      </c>
      <c r="O389">
        <v>7</v>
      </c>
      <c r="P389">
        <v>200</v>
      </c>
      <c r="Q389">
        <v>10</v>
      </c>
      <c r="R389">
        <v>0</v>
      </c>
      <c r="S389">
        <v>1</v>
      </c>
      <c r="T389">
        <v>0</v>
      </c>
      <c r="U389" t="s">
        <v>61</v>
      </c>
      <c r="V389">
        <v>3</v>
      </c>
      <c r="W389">
        <v>0.37</v>
      </c>
      <c r="X389">
        <v>4</v>
      </c>
      <c r="Y389">
        <v>3</v>
      </c>
      <c r="Z389">
        <v>1970</v>
      </c>
      <c r="AA389">
        <v>1970</v>
      </c>
      <c r="AB389">
        <v>0</v>
      </c>
      <c r="AC389">
        <v>1</v>
      </c>
      <c r="AD389">
        <v>8</v>
      </c>
      <c r="AE389">
        <v>0.25</v>
      </c>
      <c r="AF389" t="s">
        <v>62</v>
      </c>
      <c r="AG389" t="s">
        <v>63</v>
      </c>
      <c r="AH389" t="s">
        <v>65</v>
      </c>
      <c r="AI389">
        <v>724000000</v>
      </c>
      <c r="AJ389">
        <v>54500000</v>
      </c>
      <c r="AK389">
        <v>30</v>
      </c>
      <c r="AL389">
        <v>3.1938364145593798E-2</v>
      </c>
      <c r="AM389">
        <v>5.1904761904761898</v>
      </c>
      <c r="AN389">
        <v>1.4608464476699701</v>
      </c>
      <c r="AO389">
        <v>1.41868119396209</v>
      </c>
      <c r="AP389">
        <v>0</v>
      </c>
      <c r="AQ389">
        <v>0.35</v>
      </c>
      <c r="AR389">
        <v>0</v>
      </c>
      <c r="AS389">
        <v>0</v>
      </c>
      <c r="AT389">
        <v>500</v>
      </c>
      <c r="AU389">
        <v>50</v>
      </c>
      <c r="AV389">
        <v>12.1</v>
      </c>
      <c r="AW389">
        <v>1.9961979999999998E-3</v>
      </c>
      <c r="AX389">
        <v>1.9961979999999998E-3</v>
      </c>
      <c r="AY389">
        <v>1.9607137E-2</v>
      </c>
      <c r="AZ389" t="s">
        <v>64</v>
      </c>
      <c r="BA389">
        <v>30</v>
      </c>
      <c r="BB389">
        <v>0</v>
      </c>
      <c r="BC389" t="s">
        <v>68</v>
      </c>
      <c r="BD389">
        <v>3.5</v>
      </c>
      <c r="BE389" s="1">
        <v>400000</v>
      </c>
    </row>
    <row r="390" spans="1:57" x14ac:dyDescent="0.35">
      <c r="A390">
        <v>389</v>
      </c>
      <c r="B390">
        <v>0</v>
      </c>
      <c r="C390">
        <v>8760</v>
      </c>
      <c r="D390">
        <v>1</v>
      </c>
      <c r="E390">
        <v>1</v>
      </c>
      <c r="F390" t="s">
        <v>59</v>
      </c>
      <c r="G390" t="s">
        <v>60</v>
      </c>
      <c r="H390">
        <v>1.5</v>
      </c>
      <c r="I390">
        <v>0.42</v>
      </c>
      <c r="J390">
        <v>1</v>
      </c>
      <c r="K390">
        <v>0</v>
      </c>
      <c r="L390">
        <v>0.12567159205721562</v>
      </c>
      <c r="M390" t="b">
        <v>0</v>
      </c>
      <c r="N390" t="b">
        <v>0</v>
      </c>
      <c r="O390">
        <v>7</v>
      </c>
      <c r="P390">
        <v>200</v>
      </c>
      <c r="Q390">
        <v>10</v>
      </c>
      <c r="R390">
        <v>0</v>
      </c>
      <c r="S390">
        <v>1</v>
      </c>
      <c r="T390">
        <v>0</v>
      </c>
      <c r="U390" t="s">
        <v>61</v>
      </c>
      <c r="V390">
        <v>3</v>
      </c>
      <c r="W390">
        <v>0.37</v>
      </c>
      <c r="X390">
        <v>4</v>
      </c>
      <c r="Y390">
        <v>2</v>
      </c>
      <c r="Z390">
        <v>1970</v>
      </c>
      <c r="AA390">
        <v>1970</v>
      </c>
      <c r="AB390">
        <v>0</v>
      </c>
      <c r="AC390">
        <v>1</v>
      </c>
      <c r="AD390">
        <v>8</v>
      </c>
      <c r="AE390">
        <v>1</v>
      </c>
      <c r="AF390" t="s">
        <v>62</v>
      </c>
      <c r="AG390" t="s">
        <v>63</v>
      </c>
      <c r="AH390" t="s">
        <v>65</v>
      </c>
      <c r="AI390">
        <v>724000000</v>
      </c>
      <c r="AJ390">
        <v>54500000</v>
      </c>
      <c r="AK390">
        <v>30</v>
      </c>
      <c r="AL390">
        <v>1.5644405623598149E-2</v>
      </c>
      <c r="AM390">
        <v>11.095238095238095</v>
      </c>
      <c r="AN390">
        <v>2.0961735676088535</v>
      </c>
      <c r="AO390">
        <v>1.41868119396209</v>
      </c>
      <c r="AP390">
        <v>0</v>
      </c>
      <c r="AQ390">
        <v>0.35</v>
      </c>
      <c r="AR390">
        <v>0</v>
      </c>
      <c r="AS390">
        <v>0</v>
      </c>
      <c r="AT390">
        <v>500</v>
      </c>
      <c r="AU390">
        <v>50</v>
      </c>
      <c r="AV390">
        <v>12.1</v>
      </c>
      <c r="AW390">
        <v>1.9961979999999998E-3</v>
      </c>
      <c r="AX390">
        <v>1.9961979999999998E-3</v>
      </c>
      <c r="AY390">
        <v>1.9607137E-2</v>
      </c>
      <c r="AZ390" t="s">
        <v>65</v>
      </c>
      <c r="BA390">
        <v>100</v>
      </c>
      <c r="BB390">
        <v>0</v>
      </c>
      <c r="BC390" t="s">
        <v>67</v>
      </c>
      <c r="BD390">
        <v>4.8499999999999996</v>
      </c>
      <c r="BE390" s="1">
        <v>400000</v>
      </c>
    </row>
    <row r="391" spans="1:57" x14ac:dyDescent="0.35">
      <c r="A391">
        <v>390</v>
      </c>
      <c r="B391">
        <v>0</v>
      </c>
      <c r="C391">
        <v>8760</v>
      </c>
      <c r="D391">
        <v>1</v>
      </c>
      <c r="E391">
        <v>1</v>
      </c>
      <c r="F391" t="s">
        <v>59</v>
      </c>
      <c r="G391" t="s">
        <v>60</v>
      </c>
      <c r="H391">
        <v>1.5</v>
      </c>
      <c r="I391">
        <v>0.42</v>
      </c>
      <c r="J391">
        <v>1</v>
      </c>
      <c r="K391">
        <v>0</v>
      </c>
      <c r="L391">
        <v>6.9391697700934563E-2</v>
      </c>
      <c r="M391" t="b">
        <v>0</v>
      </c>
      <c r="N391" t="b">
        <v>0</v>
      </c>
      <c r="O391">
        <v>7</v>
      </c>
      <c r="P391">
        <v>200</v>
      </c>
      <c r="Q391">
        <v>10</v>
      </c>
      <c r="R391">
        <v>0</v>
      </c>
      <c r="S391">
        <v>1</v>
      </c>
      <c r="T391">
        <v>0</v>
      </c>
      <c r="U391" t="s">
        <v>61</v>
      </c>
      <c r="V391">
        <v>3</v>
      </c>
      <c r="W391">
        <v>0.37</v>
      </c>
      <c r="X391">
        <v>4</v>
      </c>
      <c r="Y391">
        <v>3</v>
      </c>
      <c r="Z391">
        <v>1970</v>
      </c>
      <c r="AA391">
        <v>1970</v>
      </c>
      <c r="AB391">
        <v>0</v>
      </c>
      <c r="AC391">
        <v>1</v>
      </c>
      <c r="AD391">
        <v>8</v>
      </c>
      <c r="AE391">
        <v>1</v>
      </c>
      <c r="AF391" t="s">
        <v>62</v>
      </c>
      <c r="AG391" t="s">
        <v>63</v>
      </c>
      <c r="AH391" t="s">
        <v>64</v>
      </c>
      <c r="AI391">
        <v>724000000</v>
      </c>
      <c r="AJ391">
        <v>54500000</v>
      </c>
      <c r="AK391">
        <v>30</v>
      </c>
      <c r="AL391">
        <v>2.4955239064738521E-2</v>
      </c>
      <c r="AM391">
        <v>11.095238095238095</v>
      </c>
      <c r="AN391">
        <v>2.8726844919786001</v>
      </c>
      <c r="AO391">
        <v>1.1569007355524188</v>
      </c>
      <c r="AP391">
        <v>0</v>
      </c>
      <c r="AQ391">
        <v>0.35</v>
      </c>
      <c r="AR391">
        <v>0</v>
      </c>
      <c r="AS391">
        <v>0</v>
      </c>
      <c r="AT391">
        <v>500</v>
      </c>
      <c r="AU391">
        <v>50</v>
      </c>
      <c r="AV391">
        <v>12.1</v>
      </c>
      <c r="AW391">
        <v>1.9961979999999998E-3</v>
      </c>
      <c r="AX391">
        <v>1.9961979999999998E-3</v>
      </c>
      <c r="AY391">
        <v>1.9607137E-2</v>
      </c>
      <c r="AZ391" t="s">
        <v>64</v>
      </c>
      <c r="BA391">
        <v>30</v>
      </c>
      <c r="BB391">
        <v>0</v>
      </c>
      <c r="BC391" t="s">
        <v>69</v>
      </c>
      <c r="BD391">
        <v>3.65</v>
      </c>
      <c r="BE391" s="1">
        <v>400000</v>
      </c>
    </row>
    <row r="392" spans="1:57" x14ac:dyDescent="0.35">
      <c r="A392">
        <v>391</v>
      </c>
      <c r="B392">
        <v>0</v>
      </c>
      <c r="C392">
        <v>8760</v>
      </c>
      <c r="D392">
        <v>1</v>
      </c>
      <c r="E392">
        <v>1</v>
      </c>
      <c r="F392" t="s">
        <v>59</v>
      </c>
      <c r="G392" t="s">
        <v>60</v>
      </c>
      <c r="H392">
        <v>1.5</v>
      </c>
      <c r="I392">
        <v>0.42</v>
      </c>
      <c r="J392">
        <v>1</v>
      </c>
      <c r="K392">
        <v>0</v>
      </c>
      <c r="L392">
        <v>0.13817823524750028</v>
      </c>
      <c r="M392" t="b">
        <v>0</v>
      </c>
      <c r="N392" t="b">
        <v>0</v>
      </c>
      <c r="O392">
        <v>7</v>
      </c>
      <c r="P392">
        <v>200</v>
      </c>
      <c r="Q392">
        <v>10</v>
      </c>
      <c r="R392">
        <v>0</v>
      </c>
      <c r="S392">
        <v>1</v>
      </c>
      <c r="T392">
        <v>0</v>
      </c>
      <c r="U392" t="s">
        <v>61</v>
      </c>
      <c r="V392">
        <v>3</v>
      </c>
      <c r="W392">
        <v>0.37</v>
      </c>
      <c r="X392">
        <v>4</v>
      </c>
      <c r="Y392">
        <v>3</v>
      </c>
      <c r="Z392">
        <v>1970</v>
      </c>
      <c r="AA392">
        <v>1970</v>
      </c>
      <c r="AB392">
        <v>0</v>
      </c>
      <c r="AC392">
        <v>1</v>
      </c>
      <c r="AD392">
        <v>8</v>
      </c>
      <c r="AE392">
        <v>1</v>
      </c>
      <c r="AF392" t="s">
        <v>62</v>
      </c>
      <c r="AG392" t="s">
        <v>63</v>
      </c>
      <c r="AH392" t="s">
        <v>65</v>
      </c>
      <c r="AI392">
        <v>724000000</v>
      </c>
      <c r="AJ392">
        <v>54500000</v>
      </c>
      <c r="AK392">
        <v>30</v>
      </c>
      <c r="AL392">
        <v>2.7282947425023612E-2</v>
      </c>
      <c r="AM392">
        <v>8.1428571428571423</v>
      </c>
      <c r="AN392">
        <v>1.743214056531696</v>
      </c>
      <c r="AO392">
        <v>1.3663251022801557</v>
      </c>
      <c r="AP392">
        <v>0</v>
      </c>
      <c r="AQ392">
        <v>0.35</v>
      </c>
      <c r="AR392">
        <v>0</v>
      </c>
      <c r="AS392">
        <v>0</v>
      </c>
      <c r="AT392">
        <v>500</v>
      </c>
      <c r="AU392">
        <v>50</v>
      </c>
      <c r="AV392">
        <v>12.1</v>
      </c>
      <c r="AW392">
        <v>1.9961979999999998E-3</v>
      </c>
      <c r="AX392">
        <v>1.9961979999999998E-3</v>
      </c>
      <c r="AY392">
        <v>1.9607137E-2</v>
      </c>
      <c r="AZ392" t="s">
        <v>65</v>
      </c>
      <c r="BA392">
        <v>100</v>
      </c>
      <c r="BB392">
        <v>0</v>
      </c>
      <c r="BC392" t="s">
        <v>69</v>
      </c>
      <c r="BD392">
        <v>2</v>
      </c>
      <c r="BE392" s="1">
        <v>400000</v>
      </c>
    </row>
    <row r="393" spans="1:57" x14ac:dyDescent="0.35">
      <c r="A393">
        <v>392</v>
      </c>
      <c r="B393">
        <v>0</v>
      </c>
      <c r="C393">
        <v>8760</v>
      </c>
      <c r="D393">
        <v>1</v>
      </c>
      <c r="E393">
        <v>1</v>
      </c>
      <c r="F393" t="s">
        <v>59</v>
      </c>
      <c r="G393" t="s">
        <v>60</v>
      </c>
      <c r="H393">
        <v>1.5</v>
      </c>
      <c r="I393">
        <v>0.42</v>
      </c>
      <c r="J393">
        <v>1</v>
      </c>
      <c r="K393">
        <v>0</v>
      </c>
      <c r="L393">
        <v>4.4378411320365213E-2</v>
      </c>
      <c r="M393" t="b">
        <v>0</v>
      </c>
      <c r="N393" t="b">
        <v>0</v>
      </c>
      <c r="O393">
        <v>7</v>
      </c>
      <c r="P393">
        <v>200</v>
      </c>
      <c r="Q393">
        <v>10</v>
      </c>
      <c r="R393">
        <v>0</v>
      </c>
      <c r="S393">
        <v>1</v>
      </c>
      <c r="T393">
        <v>0</v>
      </c>
      <c r="U393" t="s">
        <v>61</v>
      </c>
      <c r="V393">
        <v>3</v>
      </c>
      <c r="W393">
        <v>0.37</v>
      </c>
      <c r="X393">
        <v>4</v>
      </c>
      <c r="Y393">
        <v>6</v>
      </c>
      <c r="Z393">
        <v>1970</v>
      </c>
      <c r="AA393">
        <v>1970</v>
      </c>
      <c r="AB393">
        <v>0</v>
      </c>
      <c r="AC393">
        <v>1</v>
      </c>
      <c r="AD393">
        <v>8</v>
      </c>
      <c r="AE393">
        <v>0.5</v>
      </c>
      <c r="AF393" t="s">
        <v>62</v>
      </c>
      <c r="AG393" t="s">
        <v>63</v>
      </c>
      <c r="AH393" t="s">
        <v>64</v>
      </c>
      <c r="AI393">
        <v>724000000</v>
      </c>
      <c r="AJ393">
        <v>54500000</v>
      </c>
      <c r="AK393">
        <v>30</v>
      </c>
      <c r="AL393">
        <v>3.1938364145593798E-2</v>
      </c>
      <c r="AM393">
        <v>5.1904761904761898</v>
      </c>
      <c r="AN393">
        <v>1.4608464476699701</v>
      </c>
      <c r="AO393">
        <v>0.37155936032340509</v>
      </c>
      <c r="AP393">
        <v>0</v>
      </c>
      <c r="AQ393">
        <v>0.35</v>
      </c>
      <c r="AR393">
        <v>0</v>
      </c>
      <c r="AS393">
        <v>0</v>
      </c>
      <c r="AT393">
        <v>500</v>
      </c>
      <c r="AU393">
        <v>50</v>
      </c>
      <c r="AV393">
        <v>12.1</v>
      </c>
      <c r="AW393">
        <v>1.9961979999999998E-3</v>
      </c>
      <c r="AX393">
        <v>1.9961979999999998E-3</v>
      </c>
      <c r="AY393">
        <v>1.9607137E-2</v>
      </c>
      <c r="AZ393" t="s">
        <v>65</v>
      </c>
      <c r="BA393">
        <v>30</v>
      </c>
      <c r="BB393">
        <v>0</v>
      </c>
      <c r="BC393" t="s">
        <v>68</v>
      </c>
      <c r="BD393">
        <v>5</v>
      </c>
      <c r="BE393" s="1">
        <v>400000</v>
      </c>
    </row>
    <row r="394" spans="1:57" x14ac:dyDescent="0.35">
      <c r="A394">
        <v>393</v>
      </c>
      <c r="B394">
        <v>0</v>
      </c>
      <c r="C394">
        <v>8760</v>
      </c>
      <c r="D394">
        <v>1</v>
      </c>
      <c r="E394">
        <v>1</v>
      </c>
      <c r="F394" t="s">
        <v>59</v>
      </c>
      <c r="G394" t="s">
        <v>60</v>
      </c>
      <c r="H394">
        <v>1.5</v>
      </c>
      <c r="I394">
        <v>0.42</v>
      </c>
      <c r="J394">
        <v>1</v>
      </c>
      <c r="K394">
        <v>0</v>
      </c>
      <c r="L394">
        <v>8.1898340891219251E-2</v>
      </c>
      <c r="M394" t="b">
        <v>0</v>
      </c>
      <c r="N394" t="b">
        <v>0</v>
      </c>
      <c r="O394">
        <v>7</v>
      </c>
      <c r="P394">
        <v>200</v>
      </c>
      <c r="Q394">
        <v>10</v>
      </c>
      <c r="R394">
        <v>0</v>
      </c>
      <c r="S394">
        <v>1</v>
      </c>
      <c r="T394">
        <v>0</v>
      </c>
      <c r="U394" t="s">
        <v>61</v>
      </c>
      <c r="V394">
        <v>3</v>
      </c>
      <c r="W394">
        <v>0.37</v>
      </c>
      <c r="X394">
        <v>4</v>
      </c>
      <c r="Y394">
        <v>1</v>
      </c>
      <c r="Z394">
        <v>1970</v>
      </c>
      <c r="AA394">
        <v>1970</v>
      </c>
      <c r="AB394">
        <v>0</v>
      </c>
      <c r="AC394">
        <v>1</v>
      </c>
      <c r="AD394">
        <v>8</v>
      </c>
      <c r="AE394">
        <v>1</v>
      </c>
      <c r="AF394" t="s">
        <v>62</v>
      </c>
      <c r="AG394" t="s">
        <v>63</v>
      </c>
      <c r="AH394" t="s">
        <v>64</v>
      </c>
      <c r="AI394">
        <v>724000000</v>
      </c>
      <c r="AJ394">
        <v>54500000</v>
      </c>
      <c r="AK394">
        <v>30</v>
      </c>
      <c r="AL394">
        <v>8.6612805427428718E-3</v>
      </c>
      <c r="AM394">
        <v>5.1904761904761898</v>
      </c>
      <c r="AN394">
        <v>2.0961735676088535</v>
      </c>
      <c r="AO394">
        <v>1.41868119396209</v>
      </c>
      <c r="AP394">
        <v>0</v>
      </c>
      <c r="AQ394">
        <v>0.35</v>
      </c>
      <c r="AR394">
        <v>0</v>
      </c>
      <c r="AS394">
        <v>0</v>
      </c>
      <c r="AT394">
        <v>500</v>
      </c>
      <c r="AU394">
        <v>50</v>
      </c>
      <c r="AV394">
        <v>12.1</v>
      </c>
      <c r="AW394">
        <v>1.9961979999999998E-3</v>
      </c>
      <c r="AX394">
        <v>1.9961979999999998E-3</v>
      </c>
      <c r="AY394">
        <v>1.9607137E-2</v>
      </c>
      <c r="AZ394" t="s">
        <v>64</v>
      </c>
      <c r="BA394">
        <v>10</v>
      </c>
      <c r="BB394">
        <v>0</v>
      </c>
      <c r="BC394" t="s">
        <v>67</v>
      </c>
      <c r="BD394">
        <v>4.7</v>
      </c>
      <c r="BE394" s="1">
        <v>400000</v>
      </c>
    </row>
    <row r="395" spans="1:57" x14ac:dyDescent="0.35">
      <c r="A395">
        <v>394</v>
      </c>
      <c r="B395">
        <v>0</v>
      </c>
      <c r="C395">
        <v>8760</v>
      </c>
      <c r="D395">
        <v>1</v>
      </c>
      <c r="E395">
        <v>1</v>
      </c>
      <c r="F395" t="s">
        <v>59</v>
      </c>
      <c r="G395" t="s">
        <v>60</v>
      </c>
      <c r="H395">
        <v>1.5</v>
      </c>
      <c r="I395">
        <v>0.42</v>
      </c>
      <c r="J395">
        <v>1</v>
      </c>
      <c r="K395">
        <v>0</v>
      </c>
      <c r="L395">
        <v>7.5645019296076907E-2</v>
      </c>
      <c r="M395" t="b">
        <v>0</v>
      </c>
      <c r="N395" t="b">
        <v>0</v>
      </c>
      <c r="O395">
        <v>7</v>
      </c>
      <c r="P395">
        <v>200</v>
      </c>
      <c r="Q395">
        <v>10</v>
      </c>
      <c r="R395">
        <v>0</v>
      </c>
      <c r="S395">
        <v>1</v>
      </c>
      <c r="T395">
        <v>0</v>
      </c>
      <c r="U395" t="s">
        <v>61</v>
      </c>
      <c r="V395">
        <v>3</v>
      </c>
      <c r="W395">
        <v>0.37</v>
      </c>
      <c r="X395">
        <v>4</v>
      </c>
      <c r="Y395">
        <v>1</v>
      </c>
      <c r="Z395">
        <v>1970</v>
      </c>
      <c r="AA395">
        <v>1970</v>
      </c>
      <c r="AB395">
        <v>0</v>
      </c>
      <c r="AC395">
        <v>1</v>
      </c>
      <c r="AD395">
        <v>8</v>
      </c>
      <c r="AE395">
        <v>0.5</v>
      </c>
      <c r="AF395" t="s">
        <v>62</v>
      </c>
      <c r="AG395" t="s">
        <v>63</v>
      </c>
      <c r="AH395" t="s">
        <v>65</v>
      </c>
      <c r="AI395">
        <v>724000000</v>
      </c>
      <c r="AJ395">
        <v>54500000</v>
      </c>
      <c r="AK395">
        <v>30</v>
      </c>
      <c r="AL395">
        <v>1.4480551443455603E-2</v>
      </c>
      <c r="AM395">
        <v>8.7333333333333325</v>
      </c>
      <c r="AN395">
        <v>1.4608464476699701</v>
      </c>
      <c r="AO395">
        <v>1.0521885521885503</v>
      </c>
      <c r="AP395">
        <v>0</v>
      </c>
      <c r="AQ395">
        <v>0.35</v>
      </c>
      <c r="AR395">
        <v>0</v>
      </c>
      <c r="AS395">
        <v>0</v>
      </c>
      <c r="AT395">
        <v>500</v>
      </c>
      <c r="AU395">
        <v>50</v>
      </c>
      <c r="AV395">
        <v>12.1</v>
      </c>
      <c r="AW395">
        <v>1.9961979999999998E-3</v>
      </c>
      <c r="AX395">
        <v>1.9961979999999998E-3</v>
      </c>
      <c r="AY395">
        <v>1.9607137E-2</v>
      </c>
      <c r="AZ395" t="s">
        <v>65</v>
      </c>
      <c r="BA395">
        <v>10</v>
      </c>
      <c r="BB395">
        <v>0</v>
      </c>
      <c r="BC395" t="s">
        <v>70</v>
      </c>
      <c r="BD395">
        <v>2.6</v>
      </c>
      <c r="BE395" s="1">
        <v>400000</v>
      </c>
    </row>
    <row r="396" spans="1:57" x14ac:dyDescent="0.35">
      <c r="A396">
        <v>395</v>
      </c>
      <c r="B396">
        <v>0</v>
      </c>
      <c r="C396">
        <v>8760</v>
      </c>
      <c r="D396">
        <v>1</v>
      </c>
      <c r="E396">
        <v>1</v>
      </c>
      <c r="F396" t="s">
        <v>59</v>
      </c>
      <c r="G396" t="s">
        <v>60</v>
      </c>
      <c r="H396">
        <v>1.5</v>
      </c>
      <c r="I396">
        <v>0.42</v>
      </c>
      <c r="J396">
        <v>1</v>
      </c>
      <c r="K396">
        <v>0</v>
      </c>
      <c r="L396">
        <v>0.16944484322321199</v>
      </c>
      <c r="M396" t="b">
        <v>0</v>
      </c>
      <c r="N396" t="b">
        <v>0</v>
      </c>
      <c r="O396">
        <v>7</v>
      </c>
      <c r="P396">
        <v>200</v>
      </c>
      <c r="Q396">
        <v>10</v>
      </c>
      <c r="R396">
        <v>0</v>
      </c>
      <c r="S396">
        <v>1</v>
      </c>
      <c r="T396">
        <v>0</v>
      </c>
      <c r="U396" t="s">
        <v>61</v>
      </c>
      <c r="V396">
        <v>3</v>
      </c>
      <c r="W396">
        <v>0.37</v>
      </c>
      <c r="X396">
        <v>4</v>
      </c>
      <c r="Y396">
        <v>1</v>
      </c>
      <c r="Z396">
        <v>1970</v>
      </c>
      <c r="AA396">
        <v>1970</v>
      </c>
      <c r="AB396">
        <v>0</v>
      </c>
      <c r="AC396">
        <v>1</v>
      </c>
      <c r="AD396">
        <v>8</v>
      </c>
      <c r="AE396">
        <v>1</v>
      </c>
      <c r="AF396" t="s">
        <v>62</v>
      </c>
      <c r="AG396" t="s">
        <v>63</v>
      </c>
      <c r="AH396" t="s">
        <v>65</v>
      </c>
      <c r="AI396">
        <v>724000000</v>
      </c>
      <c r="AJ396">
        <v>54500000</v>
      </c>
      <c r="AK396">
        <v>30</v>
      </c>
      <c r="AL396">
        <v>8.6612805427428718E-3</v>
      </c>
      <c r="AM396">
        <v>16.409523809523812</v>
      </c>
      <c r="AN396">
        <v>2.731500687547737</v>
      </c>
      <c r="AO396">
        <v>0.79040809377887911</v>
      </c>
      <c r="AP396">
        <v>0</v>
      </c>
      <c r="AQ396">
        <v>0.35</v>
      </c>
      <c r="AR396">
        <v>0</v>
      </c>
      <c r="AS396">
        <v>0</v>
      </c>
      <c r="AT396">
        <v>500</v>
      </c>
      <c r="AU396">
        <v>50</v>
      </c>
      <c r="AV396">
        <v>12.1</v>
      </c>
      <c r="AW396">
        <v>1.9961979999999998E-3</v>
      </c>
      <c r="AX396">
        <v>1.9961979999999998E-3</v>
      </c>
      <c r="AY396">
        <v>1.9607137E-2</v>
      </c>
      <c r="AZ396" t="s">
        <v>65</v>
      </c>
      <c r="BA396">
        <v>10</v>
      </c>
      <c r="BB396">
        <v>0</v>
      </c>
      <c r="BC396" t="s">
        <v>69</v>
      </c>
      <c r="BD396">
        <v>4.25</v>
      </c>
      <c r="BE396" s="1">
        <v>400000</v>
      </c>
    </row>
    <row r="397" spans="1:57" x14ac:dyDescent="0.35">
      <c r="A397">
        <v>396</v>
      </c>
      <c r="B397">
        <v>0</v>
      </c>
      <c r="C397">
        <v>8760</v>
      </c>
      <c r="D397">
        <v>1</v>
      </c>
      <c r="E397">
        <v>1</v>
      </c>
      <c r="F397" t="s">
        <v>59</v>
      </c>
      <c r="G397" t="s">
        <v>60</v>
      </c>
      <c r="H397">
        <v>1.5</v>
      </c>
      <c r="I397">
        <v>0.42</v>
      </c>
      <c r="J397">
        <v>1</v>
      </c>
      <c r="K397">
        <v>0</v>
      </c>
      <c r="L397">
        <v>4.4378411320365213E-2</v>
      </c>
      <c r="M397" t="b">
        <v>0</v>
      </c>
      <c r="N397" t="b">
        <v>0</v>
      </c>
      <c r="O397">
        <v>7</v>
      </c>
      <c r="P397">
        <v>200</v>
      </c>
      <c r="Q397">
        <v>10</v>
      </c>
      <c r="R397">
        <v>0</v>
      </c>
      <c r="S397">
        <v>1</v>
      </c>
      <c r="T397">
        <v>0</v>
      </c>
      <c r="U397" t="s">
        <v>61</v>
      </c>
      <c r="V397">
        <v>3</v>
      </c>
      <c r="W397">
        <v>0.37</v>
      </c>
      <c r="X397">
        <v>4</v>
      </c>
      <c r="Y397">
        <v>1</v>
      </c>
      <c r="Z397">
        <v>1970</v>
      </c>
      <c r="AA397">
        <v>1970</v>
      </c>
      <c r="AB397">
        <v>0</v>
      </c>
      <c r="AC397">
        <v>1</v>
      </c>
      <c r="AD397">
        <v>8</v>
      </c>
      <c r="AE397">
        <v>1</v>
      </c>
      <c r="AF397" t="s">
        <v>62</v>
      </c>
      <c r="AG397" t="s">
        <v>63</v>
      </c>
      <c r="AH397" t="s">
        <v>64</v>
      </c>
      <c r="AI397">
        <v>724000000</v>
      </c>
      <c r="AJ397">
        <v>54500000</v>
      </c>
      <c r="AK397">
        <v>30</v>
      </c>
      <c r="AL397">
        <v>3.1938364145593798E-2</v>
      </c>
      <c r="AM397">
        <v>5.1904761904761898</v>
      </c>
      <c r="AN397">
        <v>1.4608464476699701</v>
      </c>
      <c r="AO397">
        <v>1.41868119396209</v>
      </c>
      <c r="AP397">
        <v>0</v>
      </c>
      <c r="AQ397">
        <v>0.35</v>
      </c>
      <c r="AR397">
        <v>0</v>
      </c>
      <c r="AS397">
        <v>0</v>
      </c>
      <c r="AT397">
        <v>500</v>
      </c>
      <c r="AU397">
        <v>50</v>
      </c>
      <c r="AV397">
        <v>12.1</v>
      </c>
      <c r="AW397">
        <v>1.9961979999999998E-3</v>
      </c>
      <c r="AX397">
        <v>1.9961979999999998E-3</v>
      </c>
      <c r="AY397">
        <v>1.9607137E-2</v>
      </c>
      <c r="AZ397" t="s">
        <v>65</v>
      </c>
      <c r="BA397">
        <v>100</v>
      </c>
      <c r="BB397">
        <v>0</v>
      </c>
      <c r="BC397" t="s">
        <v>68</v>
      </c>
      <c r="BD397">
        <v>2.15</v>
      </c>
      <c r="BE397" s="1">
        <v>400000</v>
      </c>
    </row>
    <row r="398" spans="1:57" x14ac:dyDescent="0.35">
      <c r="A398">
        <v>397</v>
      </c>
      <c r="B398">
        <v>0</v>
      </c>
      <c r="C398">
        <v>8760</v>
      </c>
      <c r="D398">
        <v>1</v>
      </c>
      <c r="E398">
        <v>1</v>
      </c>
      <c r="F398" t="s">
        <v>59</v>
      </c>
      <c r="G398" t="s">
        <v>60</v>
      </c>
      <c r="H398">
        <v>1.5</v>
      </c>
      <c r="I398">
        <v>0.42</v>
      </c>
      <c r="J398">
        <v>1</v>
      </c>
      <c r="K398">
        <v>0</v>
      </c>
      <c r="L398">
        <v>0.16944484322321199</v>
      </c>
      <c r="M398" t="b">
        <v>0</v>
      </c>
      <c r="N398" t="b">
        <v>0</v>
      </c>
      <c r="O398">
        <v>7</v>
      </c>
      <c r="P398">
        <v>200</v>
      </c>
      <c r="Q398">
        <v>10</v>
      </c>
      <c r="R398">
        <v>0</v>
      </c>
      <c r="S398">
        <v>1</v>
      </c>
      <c r="T398">
        <v>0</v>
      </c>
      <c r="U398" t="s">
        <v>61</v>
      </c>
      <c r="V398">
        <v>3</v>
      </c>
      <c r="W398">
        <v>0.37</v>
      </c>
      <c r="X398">
        <v>4</v>
      </c>
      <c r="Y398">
        <v>3</v>
      </c>
      <c r="Z398">
        <v>1970</v>
      </c>
      <c r="AA398">
        <v>1970</v>
      </c>
      <c r="AB398">
        <v>0</v>
      </c>
      <c r="AC398">
        <v>1</v>
      </c>
      <c r="AD398">
        <v>8</v>
      </c>
      <c r="AE398">
        <v>0.5</v>
      </c>
      <c r="AF398" t="s">
        <v>62</v>
      </c>
      <c r="AG398" t="s">
        <v>63</v>
      </c>
      <c r="AH398" t="s">
        <v>65</v>
      </c>
      <c r="AI398">
        <v>724000000</v>
      </c>
      <c r="AJ398">
        <v>54500000</v>
      </c>
      <c r="AK398">
        <v>30</v>
      </c>
      <c r="AL398">
        <v>1.4480551443455603E-2</v>
      </c>
      <c r="AM398">
        <v>17</v>
      </c>
      <c r="AN398">
        <v>1.6020302521008332</v>
      </c>
      <c r="AO398">
        <v>0.37155936032340509</v>
      </c>
      <c r="AP398">
        <v>0</v>
      </c>
      <c r="AQ398">
        <v>0.35</v>
      </c>
      <c r="AR398">
        <v>0</v>
      </c>
      <c r="AS398">
        <v>0</v>
      </c>
      <c r="AT398">
        <v>500</v>
      </c>
      <c r="AU398">
        <v>50</v>
      </c>
      <c r="AV398">
        <v>12.1</v>
      </c>
      <c r="AW398">
        <v>1.9961979999999998E-3</v>
      </c>
      <c r="AX398">
        <v>1.9961979999999998E-3</v>
      </c>
      <c r="AY398">
        <v>1.9607137E-2</v>
      </c>
      <c r="AZ398" t="s">
        <v>65</v>
      </c>
      <c r="BA398">
        <v>100</v>
      </c>
      <c r="BB398">
        <v>0</v>
      </c>
      <c r="BC398" t="s">
        <v>68</v>
      </c>
      <c r="BD398">
        <v>5</v>
      </c>
      <c r="BE398" s="1">
        <v>400000</v>
      </c>
    </row>
    <row r="399" spans="1:57" x14ac:dyDescent="0.35">
      <c r="A399">
        <v>398</v>
      </c>
      <c r="B399">
        <v>0</v>
      </c>
      <c r="C399">
        <v>8760</v>
      </c>
      <c r="D399">
        <v>1</v>
      </c>
      <c r="E399">
        <v>1</v>
      </c>
      <c r="F399" t="s">
        <v>59</v>
      </c>
      <c r="G399" t="s">
        <v>60</v>
      </c>
      <c r="H399">
        <v>1.5</v>
      </c>
      <c r="I399">
        <v>0.42</v>
      </c>
      <c r="J399">
        <v>1</v>
      </c>
      <c r="K399">
        <v>0</v>
      </c>
      <c r="L399">
        <v>0.16944484322321199</v>
      </c>
      <c r="M399" t="b">
        <v>0</v>
      </c>
      <c r="N399" t="b">
        <v>0</v>
      </c>
      <c r="O399">
        <v>7</v>
      </c>
      <c r="P399">
        <v>200</v>
      </c>
      <c r="Q399">
        <v>10</v>
      </c>
      <c r="R399">
        <v>0</v>
      </c>
      <c r="S399">
        <v>1</v>
      </c>
      <c r="T399">
        <v>0</v>
      </c>
      <c r="U399" t="s">
        <v>61</v>
      </c>
      <c r="V399">
        <v>3</v>
      </c>
      <c r="W399">
        <v>0.37</v>
      </c>
      <c r="X399">
        <v>4</v>
      </c>
      <c r="Y399">
        <v>1</v>
      </c>
      <c r="Z399">
        <v>1970</v>
      </c>
      <c r="AA399">
        <v>1970</v>
      </c>
      <c r="AB399">
        <v>0</v>
      </c>
      <c r="AC399">
        <v>1</v>
      </c>
      <c r="AD399">
        <v>8</v>
      </c>
      <c r="AE399">
        <v>0.25</v>
      </c>
      <c r="AF399" t="s">
        <v>62</v>
      </c>
      <c r="AG399" t="s">
        <v>63</v>
      </c>
      <c r="AH399" t="s">
        <v>64</v>
      </c>
      <c r="AI399">
        <v>724000000</v>
      </c>
      <c r="AJ399">
        <v>54500000</v>
      </c>
      <c r="AK399">
        <v>30</v>
      </c>
      <c r="AL399">
        <v>1.3316697263313058E-2</v>
      </c>
      <c r="AM399">
        <v>8.7333333333333325</v>
      </c>
      <c r="AN399">
        <v>2.5903168831168739</v>
      </c>
      <c r="AO399">
        <v>0.37155936032340509</v>
      </c>
      <c r="AP399">
        <v>0</v>
      </c>
      <c r="AQ399">
        <v>0.35</v>
      </c>
      <c r="AR399">
        <v>0</v>
      </c>
      <c r="AS399">
        <v>0</v>
      </c>
      <c r="AT399">
        <v>500</v>
      </c>
      <c r="AU399">
        <v>50</v>
      </c>
      <c r="AV399">
        <v>12.1</v>
      </c>
      <c r="AW399">
        <v>1.9961979999999998E-3</v>
      </c>
      <c r="AX399">
        <v>1.9961979999999998E-3</v>
      </c>
      <c r="AY399">
        <v>1.9607137E-2</v>
      </c>
      <c r="AZ399" t="s">
        <v>64</v>
      </c>
      <c r="BA399">
        <v>100</v>
      </c>
      <c r="BB399">
        <v>0</v>
      </c>
      <c r="BC399" t="s">
        <v>67</v>
      </c>
      <c r="BD399">
        <v>5</v>
      </c>
      <c r="BE399" s="1">
        <v>400000</v>
      </c>
    </row>
    <row r="400" spans="1:57" x14ac:dyDescent="0.35">
      <c r="A400">
        <v>399</v>
      </c>
      <c r="B400">
        <v>0</v>
      </c>
      <c r="C400">
        <v>8760</v>
      </c>
      <c r="D400">
        <v>1</v>
      </c>
      <c r="E400">
        <v>1</v>
      </c>
      <c r="F400" t="s">
        <v>59</v>
      </c>
      <c r="G400" t="s">
        <v>60</v>
      </c>
      <c r="H400">
        <v>1.5</v>
      </c>
      <c r="I400">
        <v>0.42</v>
      </c>
      <c r="J400">
        <v>1</v>
      </c>
      <c r="K400">
        <v>0</v>
      </c>
      <c r="L400">
        <v>0.16944484322321199</v>
      </c>
      <c r="M400" t="b">
        <v>0</v>
      </c>
      <c r="N400" t="b">
        <v>0</v>
      </c>
      <c r="O400">
        <v>7</v>
      </c>
      <c r="P400">
        <v>200</v>
      </c>
      <c r="Q400">
        <v>10</v>
      </c>
      <c r="R400">
        <v>0</v>
      </c>
      <c r="S400">
        <v>1</v>
      </c>
      <c r="T400">
        <v>0</v>
      </c>
      <c r="U400" t="s">
        <v>61</v>
      </c>
      <c r="V400">
        <v>3</v>
      </c>
      <c r="W400">
        <v>0.37</v>
      </c>
      <c r="X400">
        <v>4</v>
      </c>
      <c r="Y400">
        <v>6</v>
      </c>
      <c r="Z400">
        <v>1970</v>
      </c>
      <c r="AA400">
        <v>1970</v>
      </c>
      <c r="AB400">
        <v>0</v>
      </c>
      <c r="AC400">
        <v>1</v>
      </c>
      <c r="AD400">
        <v>8</v>
      </c>
      <c r="AE400">
        <v>0.5</v>
      </c>
      <c r="AF400" t="s">
        <v>62</v>
      </c>
      <c r="AG400" t="s">
        <v>63</v>
      </c>
      <c r="AH400" t="s">
        <v>64</v>
      </c>
      <c r="AI400">
        <v>724000000</v>
      </c>
      <c r="AJ400">
        <v>54500000</v>
      </c>
      <c r="AK400">
        <v>30</v>
      </c>
      <c r="AL400">
        <v>3.1938364145593798E-2</v>
      </c>
      <c r="AM400">
        <v>5.1904761904761898</v>
      </c>
      <c r="AN400">
        <v>2.6609087853323055</v>
      </c>
      <c r="AO400">
        <v>1.41868119396209</v>
      </c>
      <c r="AP400">
        <v>0</v>
      </c>
      <c r="AQ400">
        <v>0.35</v>
      </c>
      <c r="AR400">
        <v>0</v>
      </c>
      <c r="AS400">
        <v>0</v>
      </c>
      <c r="AT400">
        <v>500</v>
      </c>
      <c r="AU400">
        <v>50</v>
      </c>
      <c r="AV400">
        <v>12.1</v>
      </c>
      <c r="AW400">
        <v>1.9961979999999998E-3</v>
      </c>
      <c r="AX400">
        <v>1.9961979999999998E-3</v>
      </c>
      <c r="AY400">
        <v>1.9607137E-2</v>
      </c>
      <c r="AZ400" t="s">
        <v>65</v>
      </c>
      <c r="BA400">
        <v>30</v>
      </c>
      <c r="BB400">
        <v>0</v>
      </c>
      <c r="BC400" t="s">
        <v>69</v>
      </c>
      <c r="BD400">
        <v>2</v>
      </c>
      <c r="BE400" s="1">
        <v>400000</v>
      </c>
    </row>
    <row r="401" spans="1:57" x14ac:dyDescent="0.35">
      <c r="A401">
        <v>400</v>
      </c>
      <c r="B401">
        <v>0</v>
      </c>
      <c r="C401">
        <v>8760</v>
      </c>
      <c r="D401">
        <v>1</v>
      </c>
      <c r="E401">
        <v>1</v>
      </c>
      <c r="F401" t="s">
        <v>59</v>
      </c>
      <c r="G401" t="s">
        <v>60</v>
      </c>
      <c r="H401">
        <v>1.5</v>
      </c>
      <c r="I401">
        <v>0.42</v>
      </c>
      <c r="J401">
        <v>1</v>
      </c>
      <c r="K401">
        <v>0</v>
      </c>
      <c r="L401">
        <v>0.14443155684264264</v>
      </c>
      <c r="M401" t="b">
        <v>0</v>
      </c>
      <c r="N401" t="b">
        <v>0</v>
      </c>
      <c r="O401">
        <v>7</v>
      </c>
      <c r="P401">
        <v>200</v>
      </c>
      <c r="Q401">
        <v>10</v>
      </c>
      <c r="R401">
        <v>0</v>
      </c>
      <c r="S401">
        <v>1</v>
      </c>
      <c r="T401">
        <v>0</v>
      </c>
      <c r="U401" t="s">
        <v>61</v>
      </c>
      <c r="V401">
        <v>3</v>
      </c>
      <c r="W401">
        <v>0.37</v>
      </c>
      <c r="X401">
        <v>4</v>
      </c>
      <c r="Y401">
        <v>1</v>
      </c>
      <c r="Z401">
        <v>1970</v>
      </c>
      <c r="AA401">
        <v>1970</v>
      </c>
      <c r="AB401">
        <v>0</v>
      </c>
      <c r="AC401">
        <v>1</v>
      </c>
      <c r="AD401">
        <v>8</v>
      </c>
      <c r="AE401">
        <v>0.25</v>
      </c>
      <c r="AF401" t="s">
        <v>62</v>
      </c>
      <c r="AG401" t="s">
        <v>63</v>
      </c>
      <c r="AH401" t="s">
        <v>64</v>
      </c>
      <c r="AI401">
        <v>724000000</v>
      </c>
      <c r="AJ401">
        <v>54500000</v>
      </c>
      <c r="AK401">
        <v>30</v>
      </c>
      <c r="AL401">
        <v>1.0988988903027965E-2</v>
      </c>
      <c r="AM401">
        <v>5.1904761904761898</v>
      </c>
      <c r="AN401">
        <v>1.5314383498854016</v>
      </c>
      <c r="AO401">
        <v>1.41868119396209</v>
      </c>
      <c r="AP401">
        <v>0</v>
      </c>
      <c r="AQ401">
        <v>0.35</v>
      </c>
      <c r="AR401">
        <v>0</v>
      </c>
      <c r="AS401">
        <v>0</v>
      </c>
      <c r="AT401">
        <v>500</v>
      </c>
      <c r="AU401">
        <v>50</v>
      </c>
      <c r="AV401">
        <v>12.1</v>
      </c>
      <c r="AW401">
        <v>1.9961979999999998E-3</v>
      </c>
      <c r="AX401">
        <v>1.9961979999999998E-3</v>
      </c>
      <c r="AY401">
        <v>1.9607137E-2</v>
      </c>
      <c r="AZ401" t="s">
        <v>64</v>
      </c>
      <c r="BA401">
        <v>30</v>
      </c>
      <c r="BB401">
        <v>0</v>
      </c>
      <c r="BC401" t="s">
        <v>70</v>
      </c>
      <c r="BD401">
        <v>4.8499999999999996</v>
      </c>
      <c r="BE401" s="1">
        <v>400000</v>
      </c>
    </row>
    <row r="402" spans="1:57" x14ac:dyDescent="0.35">
      <c r="A402">
        <v>401</v>
      </c>
      <c r="B402">
        <v>0</v>
      </c>
      <c r="C402">
        <v>8760</v>
      </c>
      <c r="D402">
        <v>1</v>
      </c>
      <c r="E402">
        <v>1</v>
      </c>
      <c r="F402" t="s">
        <v>59</v>
      </c>
      <c r="G402" t="s">
        <v>60</v>
      </c>
      <c r="H402">
        <v>1.5</v>
      </c>
      <c r="I402">
        <v>0.42</v>
      </c>
      <c r="J402">
        <v>1</v>
      </c>
      <c r="K402">
        <v>0</v>
      </c>
      <c r="L402">
        <v>4.4378411320365213E-2</v>
      </c>
      <c r="M402" t="b">
        <v>0</v>
      </c>
      <c r="N402" t="b">
        <v>0</v>
      </c>
      <c r="O402">
        <v>7</v>
      </c>
      <c r="P402">
        <v>200</v>
      </c>
      <c r="Q402">
        <v>10</v>
      </c>
      <c r="R402">
        <v>0</v>
      </c>
      <c r="S402">
        <v>1</v>
      </c>
      <c r="T402">
        <v>0</v>
      </c>
      <c r="U402" t="s">
        <v>61</v>
      </c>
      <c r="V402">
        <v>3</v>
      </c>
      <c r="W402">
        <v>0.37</v>
      </c>
      <c r="X402">
        <v>4</v>
      </c>
      <c r="Y402">
        <v>6</v>
      </c>
      <c r="Z402">
        <v>1970</v>
      </c>
      <c r="AA402">
        <v>1970</v>
      </c>
      <c r="AB402">
        <v>0</v>
      </c>
      <c r="AC402">
        <v>1</v>
      </c>
      <c r="AD402">
        <v>8</v>
      </c>
      <c r="AE402">
        <v>0.25</v>
      </c>
      <c r="AF402" t="s">
        <v>62</v>
      </c>
      <c r="AG402" t="s">
        <v>63</v>
      </c>
      <c r="AH402" t="s">
        <v>64</v>
      </c>
      <c r="AI402">
        <v>724000000</v>
      </c>
      <c r="AJ402">
        <v>54500000</v>
      </c>
      <c r="AK402">
        <v>30</v>
      </c>
      <c r="AL402">
        <v>2.2627530704453426E-2</v>
      </c>
      <c r="AM402">
        <v>14.047619047619047</v>
      </c>
      <c r="AN402">
        <v>2.6609087853323055</v>
      </c>
      <c r="AO402">
        <v>0.89512027714274756</v>
      </c>
      <c r="AP402">
        <v>0</v>
      </c>
      <c r="AQ402">
        <v>0.35</v>
      </c>
      <c r="AR402">
        <v>0</v>
      </c>
      <c r="AS402">
        <v>0</v>
      </c>
      <c r="AT402">
        <v>500</v>
      </c>
      <c r="AU402">
        <v>50</v>
      </c>
      <c r="AV402">
        <v>12.1</v>
      </c>
      <c r="AW402">
        <v>1.9961979999999998E-3</v>
      </c>
      <c r="AX402">
        <v>1.9961979999999998E-3</v>
      </c>
      <c r="AY402">
        <v>1.9607137E-2</v>
      </c>
      <c r="AZ402" t="s">
        <v>64</v>
      </c>
      <c r="BA402">
        <v>30</v>
      </c>
      <c r="BB402">
        <v>0</v>
      </c>
      <c r="BC402" t="s">
        <v>68</v>
      </c>
      <c r="BD402">
        <v>2.6</v>
      </c>
      <c r="BE402" s="1">
        <v>400000</v>
      </c>
    </row>
    <row r="403" spans="1:57" x14ac:dyDescent="0.35">
      <c r="A403">
        <v>402</v>
      </c>
      <c r="B403">
        <v>0</v>
      </c>
      <c r="C403">
        <v>8760</v>
      </c>
      <c r="D403">
        <v>1</v>
      </c>
      <c r="E403">
        <v>1</v>
      </c>
      <c r="F403" t="s">
        <v>59</v>
      </c>
      <c r="G403" t="s">
        <v>60</v>
      </c>
      <c r="H403">
        <v>1.5</v>
      </c>
      <c r="I403">
        <v>0.42</v>
      </c>
      <c r="J403">
        <v>1</v>
      </c>
      <c r="K403">
        <v>0</v>
      </c>
      <c r="L403">
        <v>8.8151662486361582E-2</v>
      </c>
      <c r="M403" t="b">
        <v>0</v>
      </c>
      <c r="N403" t="b">
        <v>0</v>
      </c>
      <c r="O403">
        <v>7</v>
      </c>
      <c r="P403">
        <v>200</v>
      </c>
      <c r="Q403">
        <v>10</v>
      </c>
      <c r="R403">
        <v>0</v>
      </c>
      <c r="S403">
        <v>1</v>
      </c>
      <c r="T403">
        <v>0</v>
      </c>
      <c r="U403" t="s">
        <v>61</v>
      </c>
      <c r="V403">
        <v>3</v>
      </c>
      <c r="W403">
        <v>0.37</v>
      </c>
      <c r="X403">
        <v>4</v>
      </c>
      <c r="Y403">
        <v>3</v>
      </c>
      <c r="Z403">
        <v>1970</v>
      </c>
      <c r="AA403">
        <v>1970</v>
      </c>
      <c r="AB403">
        <v>0</v>
      </c>
      <c r="AC403">
        <v>1</v>
      </c>
      <c r="AD403">
        <v>8</v>
      </c>
      <c r="AE403">
        <v>0.5</v>
      </c>
      <c r="AF403" t="s">
        <v>62</v>
      </c>
      <c r="AG403" t="s">
        <v>63</v>
      </c>
      <c r="AH403" t="s">
        <v>65</v>
      </c>
      <c r="AI403">
        <v>724000000</v>
      </c>
      <c r="AJ403">
        <v>54500000</v>
      </c>
      <c r="AK403">
        <v>30</v>
      </c>
      <c r="AL403">
        <v>3.0774509965451252E-2</v>
      </c>
      <c r="AM403">
        <v>15.81904761904762</v>
      </c>
      <c r="AN403">
        <v>2.8726844919786001</v>
      </c>
      <c r="AO403">
        <v>0.37155936032340509</v>
      </c>
      <c r="AP403">
        <v>0</v>
      </c>
      <c r="AQ403">
        <v>0.35</v>
      </c>
      <c r="AR403">
        <v>0</v>
      </c>
      <c r="AS403">
        <v>0</v>
      </c>
      <c r="AT403">
        <v>500</v>
      </c>
      <c r="AU403">
        <v>50</v>
      </c>
      <c r="AV403">
        <v>12.1</v>
      </c>
      <c r="AW403">
        <v>1.9961979999999998E-3</v>
      </c>
      <c r="AX403">
        <v>1.9961979999999998E-3</v>
      </c>
      <c r="AY403">
        <v>1.9607137E-2</v>
      </c>
      <c r="AZ403" t="s">
        <v>64</v>
      </c>
      <c r="BA403">
        <v>30</v>
      </c>
      <c r="BB403">
        <v>0</v>
      </c>
      <c r="BC403" t="s">
        <v>68</v>
      </c>
      <c r="BD403">
        <v>3.5</v>
      </c>
      <c r="BE403" s="1">
        <v>400000</v>
      </c>
    </row>
    <row r="404" spans="1:57" x14ac:dyDescent="0.35">
      <c r="A404">
        <v>403</v>
      </c>
      <c r="B404">
        <v>0</v>
      </c>
      <c r="C404">
        <v>8760</v>
      </c>
      <c r="D404">
        <v>1</v>
      </c>
      <c r="E404">
        <v>1</v>
      </c>
      <c r="F404" t="s">
        <v>59</v>
      </c>
      <c r="G404" t="s">
        <v>60</v>
      </c>
      <c r="H404">
        <v>1.5</v>
      </c>
      <c r="I404">
        <v>0.42</v>
      </c>
      <c r="J404">
        <v>1</v>
      </c>
      <c r="K404">
        <v>0</v>
      </c>
      <c r="L404">
        <v>6.3138376105792232E-2</v>
      </c>
      <c r="M404" t="b">
        <v>0</v>
      </c>
      <c r="N404" t="b">
        <v>0</v>
      </c>
      <c r="O404">
        <v>7</v>
      </c>
      <c r="P404">
        <v>200</v>
      </c>
      <c r="Q404">
        <v>10</v>
      </c>
      <c r="R404">
        <v>0</v>
      </c>
      <c r="S404">
        <v>1</v>
      </c>
      <c r="T404">
        <v>0</v>
      </c>
      <c r="U404" t="s">
        <v>61</v>
      </c>
      <c r="V404">
        <v>3</v>
      </c>
      <c r="W404">
        <v>0.37</v>
      </c>
      <c r="X404">
        <v>4</v>
      </c>
      <c r="Y404">
        <v>5</v>
      </c>
      <c r="Z404">
        <v>1970</v>
      </c>
      <c r="AA404">
        <v>1970</v>
      </c>
      <c r="AB404">
        <v>0</v>
      </c>
      <c r="AC404">
        <v>1</v>
      </c>
      <c r="AD404">
        <v>8</v>
      </c>
      <c r="AE404">
        <v>1</v>
      </c>
      <c r="AF404" t="s">
        <v>62</v>
      </c>
      <c r="AG404" t="s">
        <v>63</v>
      </c>
      <c r="AH404" t="s">
        <v>65</v>
      </c>
      <c r="AI404">
        <v>724000000</v>
      </c>
      <c r="AJ404">
        <v>54500000</v>
      </c>
      <c r="AK404">
        <v>30</v>
      </c>
      <c r="AL404">
        <v>3.1938364145593798E-2</v>
      </c>
      <c r="AM404">
        <v>5.1904761904761898</v>
      </c>
      <c r="AN404">
        <v>1.6726221543162647</v>
      </c>
      <c r="AO404">
        <v>0.37155936032340509</v>
      </c>
      <c r="AP404">
        <v>0</v>
      </c>
      <c r="AQ404">
        <v>0.35</v>
      </c>
      <c r="AR404">
        <v>0</v>
      </c>
      <c r="AS404">
        <v>0</v>
      </c>
      <c r="AT404">
        <v>500</v>
      </c>
      <c r="AU404">
        <v>50</v>
      </c>
      <c r="AV404">
        <v>12.1</v>
      </c>
      <c r="AW404">
        <v>1.9961979999999998E-3</v>
      </c>
      <c r="AX404">
        <v>1.9961979999999998E-3</v>
      </c>
      <c r="AY404">
        <v>1.9607137E-2</v>
      </c>
      <c r="AZ404" t="s">
        <v>64</v>
      </c>
      <c r="BA404">
        <v>30</v>
      </c>
      <c r="BB404">
        <v>0</v>
      </c>
      <c r="BC404" t="s">
        <v>68</v>
      </c>
      <c r="BD404">
        <v>2</v>
      </c>
      <c r="BE404" s="1">
        <v>400000</v>
      </c>
    </row>
    <row r="405" spans="1:57" x14ac:dyDescent="0.35">
      <c r="A405">
        <v>404</v>
      </c>
      <c r="B405">
        <v>0</v>
      </c>
      <c r="C405">
        <v>8760</v>
      </c>
      <c r="D405">
        <v>1</v>
      </c>
      <c r="E405">
        <v>1</v>
      </c>
      <c r="F405" t="s">
        <v>59</v>
      </c>
      <c r="G405" t="s">
        <v>60</v>
      </c>
      <c r="H405">
        <v>1.5</v>
      </c>
      <c r="I405">
        <v>0.42</v>
      </c>
      <c r="J405">
        <v>1</v>
      </c>
      <c r="K405">
        <v>0</v>
      </c>
      <c r="L405">
        <v>0.13192491365235795</v>
      </c>
      <c r="M405" t="b">
        <v>0</v>
      </c>
      <c r="N405" t="b">
        <v>0</v>
      </c>
      <c r="O405">
        <v>7</v>
      </c>
      <c r="P405">
        <v>200</v>
      </c>
      <c r="Q405">
        <v>10</v>
      </c>
      <c r="R405">
        <v>0</v>
      </c>
      <c r="S405">
        <v>1</v>
      </c>
      <c r="T405">
        <v>0</v>
      </c>
      <c r="U405" t="s">
        <v>61</v>
      </c>
      <c r="V405">
        <v>3</v>
      </c>
      <c r="W405">
        <v>0.37</v>
      </c>
      <c r="X405">
        <v>4</v>
      </c>
      <c r="Y405">
        <v>2</v>
      </c>
      <c r="Z405">
        <v>1970</v>
      </c>
      <c r="AA405">
        <v>1970</v>
      </c>
      <c r="AB405">
        <v>0</v>
      </c>
      <c r="AC405">
        <v>1</v>
      </c>
      <c r="AD405">
        <v>8</v>
      </c>
      <c r="AE405">
        <v>0.5</v>
      </c>
      <c r="AF405" t="s">
        <v>62</v>
      </c>
      <c r="AG405" t="s">
        <v>63</v>
      </c>
      <c r="AH405" t="s">
        <v>64</v>
      </c>
      <c r="AI405">
        <v>724000000</v>
      </c>
      <c r="AJ405">
        <v>54500000</v>
      </c>
      <c r="AK405">
        <v>30</v>
      </c>
      <c r="AL405">
        <v>3.0774509965451252E-2</v>
      </c>
      <c r="AM405">
        <v>5.1904761904761898</v>
      </c>
      <c r="AN405">
        <v>1.743214056531696</v>
      </c>
      <c r="AO405">
        <v>1.1045446438704847</v>
      </c>
      <c r="AP405">
        <v>0</v>
      </c>
      <c r="AQ405">
        <v>0.35</v>
      </c>
      <c r="AR405">
        <v>0</v>
      </c>
      <c r="AS405">
        <v>0</v>
      </c>
      <c r="AT405">
        <v>500</v>
      </c>
      <c r="AU405">
        <v>50</v>
      </c>
      <c r="AV405">
        <v>12.1</v>
      </c>
      <c r="AW405">
        <v>1.9961979999999998E-3</v>
      </c>
      <c r="AX405">
        <v>1.9961979999999998E-3</v>
      </c>
      <c r="AY405">
        <v>1.9607137E-2</v>
      </c>
      <c r="AZ405" t="s">
        <v>64</v>
      </c>
      <c r="BA405">
        <v>30</v>
      </c>
      <c r="BB405">
        <v>0</v>
      </c>
      <c r="BC405" t="s">
        <v>68</v>
      </c>
      <c r="BD405">
        <v>2</v>
      </c>
      <c r="BE405" s="1">
        <v>400000</v>
      </c>
    </row>
    <row r="406" spans="1:57" x14ac:dyDescent="0.35">
      <c r="A406">
        <v>405</v>
      </c>
      <c r="B406">
        <v>0</v>
      </c>
      <c r="C406">
        <v>8760</v>
      </c>
      <c r="D406">
        <v>1</v>
      </c>
      <c r="E406">
        <v>1</v>
      </c>
      <c r="F406" t="s">
        <v>59</v>
      </c>
      <c r="G406" t="s">
        <v>60</v>
      </c>
      <c r="H406">
        <v>1.5</v>
      </c>
      <c r="I406">
        <v>0.42</v>
      </c>
      <c r="J406">
        <v>1</v>
      </c>
      <c r="K406">
        <v>0</v>
      </c>
      <c r="L406">
        <v>0.16944484322321199</v>
      </c>
      <c r="M406" t="b">
        <v>0</v>
      </c>
      <c r="N406" t="b">
        <v>0</v>
      </c>
      <c r="O406">
        <v>7</v>
      </c>
      <c r="P406">
        <v>200</v>
      </c>
      <c r="Q406">
        <v>10</v>
      </c>
      <c r="R406">
        <v>0</v>
      </c>
      <c r="S406">
        <v>1</v>
      </c>
      <c r="T406">
        <v>0</v>
      </c>
      <c r="U406" t="s">
        <v>61</v>
      </c>
      <c r="V406">
        <v>3</v>
      </c>
      <c r="W406">
        <v>0.37</v>
      </c>
      <c r="X406">
        <v>4</v>
      </c>
      <c r="Y406">
        <v>6</v>
      </c>
      <c r="Z406">
        <v>1970</v>
      </c>
      <c r="AA406">
        <v>1970</v>
      </c>
      <c r="AB406">
        <v>0</v>
      </c>
      <c r="AC406">
        <v>1</v>
      </c>
      <c r="AD406">
        <v>8</v>
      </c>
      <c r="AE406">
        <v>1</v>
      </c>
      <c r="AF406" t="s">
        <v>62</v>
      </c>
      <c r="AG406" t="s">
        <v>63</v>
      </c>
      <c r="AH406" t="s">
        <v>65</v>
      </c>
      <c r="AI406">
        <v>724000000</v>
      </c>
      <c r="AJ406">
        <v>54500000</v>
      </c>
      <c r="AK406">
        <v>30</v>
      </c>
      <c r="AL406">
        <v>9.8251347228854174E-3</v>
      </c>
      <c r="AM406">
        <v>5.1904761904761898</v>
      </c>
      <c r="AN406">
        <v>2.8726844919786001</v>
      </c>
      <c r="AO406">
        <v>1.41868119396209</v>
      </c>
      <c r="AP406">
        <v>0</v>
      </c>
      <c r="AQ406">
        <v>0.35</v>
      </c>
      <c r="AR406">
        <v>0</v>
      </c>
      <c r="AS406">
        <v>0</v>
      </c>
      <c r="AT406">
        <v>500</v>
      </c>
      <c r="AU406">
        <v>50</v>
      </c>
      <c r="AV406">
        <v>12.1</v>
      </c>
      <c r="AW406">
        <v>1.9961979999999998E-3</v>
      </c>
      <c r="AX406">
        <v>1.9961979999999998E-3</v>
      </c>
      <c r="AY406">
        <v>1.9607137E-2</v>
      </c>
      <c r="AZ406" t="s">
        <v>64</v>
      </c>
      <c r="BA406">
        <v>10</v>
      </c>
      <c r="BB406">
        <v>0</v>
      </c>
      <c r="BC406" t="s">
        <v>68</v>
      </c>
      <c r="BD406">
        <v>3.05</v>
      </c>
      <c r="BE406" s="1">
        <v>400000</v>
      </c>
    </row>
    <row r="407" spans="1:57" x14ac:dyDescent="0.35">
      <c r="A407">
        <v>406</v>
      </c>
      <c r="B407">
        <v>0</v>
      </c>
      <c r="C407">
        <v>8760</v>
      </c>
      <c r="D407">
        <v>1</v>
      </c>
      <c r="E407">
        <v>1</v>
      </c>
      <c r="F407" t="s">
        <v>59</v>
      </c>
      <c r="G407" t="s">
        <v>60</v>
      </c>
      <c r="H407">
        <v>1.5</v>
      </c>
      <c r="I407">
        <v>0.42</v>
      </c>
      <c r="J407">
        <v>1</v>
      </c>
      <c r="K407">
        <v>0</v>
      </c>
      <c r="L407">
        <v>0.1069116272717886</v>
      </c>
      <c r="M407" t="b">
        <v>0</v>
      </c>
      <c r="N407" t="b">
        <v>0</v>
      </c>
      <c r="O407">
        <v>7</v>
      </c>
      <c r="P407">
        <v>200</v>
      </c>
      <c r="Q407">
        <v>10</v>
      </c>
      <c r="R407">
        <v>0</v>
      </c>
      <c r="S407">
        <v>1</v>
      </c>
      <c r="T407">
        <v>0</v>
      </c>
      <c r="U407" t="s">
        <v>61</v>
      </c>
      <c r="V407">
        <v>3</v>
      </c>
      <c r="W407">
        <v>0.37</v>
      </c>
      <c r="X407">
        <v>4</v>
      </c>
      <c r="Y407">
        <v>5</v>
      </c>
      <c r="Z407">
        <v>1970</v>
      </c>
      <c r="AA407">
        <v>1970</v>
      </c>
      <c r="AB407">
        <v>0</v>
      </c>
      <c r="AC407">
        <v>1</v>
      </c>
      <c r="AD407">
        <v>8</v>
      </c>
      <c r="AE407">
        <v>0.5</v>
      </c>
      <c r="AF407" t="s">
        <v>62</v>
      </c>
      <c r="AG407" t="s">
        <v>63</v>
      </c>
      <c r="AH407" t="s">
        <v>65</v>
      </c>
      <c r="AI407">
        <v>724000000</v>
      </c>
      <c r="AJ407">
        <v>54500000</v>
      </c>
      <c r="AK407">
        <v>30</v>
      </c>
      <c r="AL407">
        <v>8.6612805427428718E-3</v>
      </c>
      <c r="AM407">
        <v>15.81904761904762</v>
      </c>
      <c r="AN407">
        <v>1.4608464476699701</v>
      </c>
      <c r="AO407">
        <v>0.37155936032340509</v>
      </c>
      <c r="AP407">
        <v>0</v>
      </c>
      <c r="AQ407">
        <v>0.35</v>
      </c>
      <c r="AR407">
        <v>0</v>
      </c>
      <c r="AS407">
        <v>0</v>
      </c>
      <c r="AT407">
        <v>500</v>
      </c>
      <c r="AU407">
        <v>50</v>
      </c>
      <c r="AV407">
        <v>12.1</v>
      </c>
      <c r="AW407">
        <v>1.9961979999999998E-3</v>
      </c>
      <c r="AX407">
        <v>1.9961979999999998E-3</v>
      </c>
      <c r="AY407">
        <v>1.9607137E-2</v>
      </c>
      <c r="AZ407" t="s">
        <v>65</v>
      </c>
      <c r="BA407">
        <v>10</v>
      </c>
      <c r="BB407">
        <v>0</v>
      </c>
      <c r="BC407" t="s">
        <v>70</v>
      </c>
      <c r="BD407">
        <v>2</v>
      </c>
      <c r="BE407" s="1">
        <v>400000</v>
      </c>
    </row>
    <row r="408" spans="1:57" x14ac:dyDescent="0.35">
      <c r="A408">
        <v>407</v>
      </c>
      <c r="B408">
        <v>0</v>
      </c>
      <c r="C408">
        <v>8760</v>
      </c>
      <c r="D408">
        <v>1</v>
      </c>
      <c r="E408">
        <v>1</v>
      </c>
      <c r="F408" t="s">
        <v>59</v>
      </c>
      <c r="G408" t="s">
        <v>60</v>
      </c>
      <c r="H408">
        <v>1.5</v>
      </c>
      <c r="I408">
        <v>0.42</v>
      </c>
      <c r="J408">
        <v>1</v>
      </c>
      <c r="K408">
        <v>0</v>
      </c>
      <c r="L408">
        <v>4.4378411320365213E-2</v>
      </c>
      <c r="M408" t="b">
        <v>0</v>
      </c>
      <c r="N408" t="b">
        <v>0</v>
      </c>
      <c r="O408">
        <v>7</v>
      </c>
      <c r="P408">
        <v>200</v>
      </c>
      <c r="Q408">
        <v>10</v>
      </c>
      <c r="R408">
        <v>0</v>
      </c>
      <c r="S408">
        <v>1</v>
      </c>
      <c r="T408">
        <v>0</v>
      </c>
      <c r="U408" t="s">
        <v>61</v>
      </c>
      <c r="V408">
        <v>3</v>
      </c>
      <c r="W408">
        <v>0.37</v>
      </c>
      <c r="X408">
        <v>4</v>
      </c>
      <c r="Y408">
        <v>1</v>
      </c>
      <c r="Z408">
        <v>1970</v>
      </c>
      <c r="AA408">
        <v>1970</v>
      </c>
      <c r="AB408">
        <v>0</v>
      </c>
      <c r="AC408">
        <v>1</v>
      </c>
      <c r="AD408">
        <v>8</v>
      </c>
      <c r="AE408">
        <v>1</v>
      </c>
      <c r="AF408" t="s">
        <v>62</v>
      </c>
      <c r="AG408" t="s">
        <v>63</v>
      </c>
      <c r="AH408" t="s">
        <v>65</v>
      </c>
      <c r="AI408">
        <v>724000000</v>
      </c>
      <c r="AJ408">
        <v>54500000</v>
      </c>
      <c r="AK408">
        <v>30</v>
      </c>
      <c r="AL408">
        <v>3.1938364145593798E-2</v>
      </c>
      <c r="AM408">
        <v>5.1904761904761898</v>
      </c>
      <c r="AN408">
        <v>2.8726844919786001</v>
      </c>
      <c r="AO408">
        <v>1.41868119396209</v>
      </c>
      <c r="AP408">
        <v>0</v>
      </c>
      <c r="AQ408">
        <v>0.35</v>
      </c>
      <c r="AR408">
        <v>0</v>
      </c>
      <c r="AS408">
        <v>0</v>
      </c>
      <c r="AT408">
        <v>500</v>
      </c>
      <c r="AU408">
        <v>50</v>
      </c>
      <c r="AV408">
        <v>12.1</v>
      </c>
      <c r="AW408">
        <v>1.9961979999999998E-3</v>
      </c>
      <c r="AX408">
        <v>1.9961979999999998E-3</v>
      </c>
      <c r="AY408">
        <v>1.9607137E-2</v>
      </c>
      <c r="AZ408" t="s">
        <v>64</v>
      </c>
      <c r="BA408">
        <v>10</v>
      </c>
      <c r="BB408">
        <v>0</v>
      </c>
      <c r="BC408" t="s">
        <v>70</v>
      </c>
      <c r="BD408">
        <v>5</v>
      </c>
      <c r="BE408" s="1">
        <v>400000</v>
      </c>
    </row>
    <row r="409" spans="1:57" x14ac:dyDescent="0.35">
      <c r="A409">
        <v>408</v>
      </c>
      <c r="B409">
        <v>0</v>
      </c>
      <c r="C409">
        <v>8760</v>
      </c>
      <c r="D409">
        <v>1</v>
      </c>
      <c r="E409">
        <v>1</v>
      </c>
      <c r="F409" t="s">
        <v>59</v>
      </c>
      <c r="G409" t="s">
        <v>60</v>
      </c>
      <c r="H409">
        <v>1.5</v>
      </c>
      <c r="I409">
        <v>0.42</v>
      </c>
      <c r="J409">
        <v>1</v>
      </c>
      <c r="K409">
        <v>0</v>
      </c>
      <c r="L409">
        <v>4.4378411320365213E-2</v>
      </c>
      <c r="M409" t="b">
        <v>0</v>
      </c>
      <c r="N409" t="b">
        <v>0</v>
      </c>
      <c r="O409">
        <v>7</v>
      </c>
      <c r="P409">
        <v>200</v>
      </c>
      <c r="Q409">
        <v>10</v>
      </c>
      <c r="R409">
        <v>0</v>
      </c>
      <c r="S409">
        <v>1</v>
      </c>
      <c r="T409">
        <v>0</v>
      </c>
      <c r="U409" t="s">
        <v>61</v>
      </c>
      <c r="V409">
        <v>3</v>
      </c>
      <c r="W409">
        <v>0.37</v>
      </c>
      <c r="X409">
        <v>4</v>
      </c>
      <c r="Y409">
        <v>6</v>
      </c>
      <c r="Z409">
        <v>1970</v>
      </c>
      <c r="AA409">
        <v>1970</v>
      </c>
      <c r="AB409">
        <v>0</v>
      </c>
      <c r="AC409">
        <v>1</v>
      </c>
      <c r="AD409">
        <v>8</v>
      </c>
      <c r="AE409">
        <v>1</v>
      </c>
      <c r="AF409" t="s">
        <v>62</v>
      </c>
      <c r="AG409" t="s">
        <v>63</v>
      </c>
      <c r="AH409" t="s">
        <v>64</v>
      </c>
      <c r="AI409">
        <v>724000000</v>
      </c>
      <c r="AJ409">
        <v>54500000</v>
      </c>
      <c r="AK409">
        <v>30</v>
      </c>
      <c r="AL409">
        <v>8.6612805427428718E-3</v>
      </c>
      <c r="AM409">
        <v>11.685714285714285</v>
      </c>
      <c r="AN409">
        <v>1.4608464476699701</v>
      </c>
      <c r="AO409">
        <v>0.37155936032340509</v>
      </c>
      <c r="AP409">
        <v>0</v>
      </c>
      <c r="AQ409">
        <v>0.35</v>
      </c>
      <c r="AR409">
        <v>0</v>
      </c>
      <c r="AS409">
        <v>0</v>
      </c>
      <c r="AT409">
        <v>500</v>
      </c>
      <c r="AU409">
        <v>50</v>
      </c>
      <c r="AV409">
        <v>12.1</v>
      </c>
      <c r="AW409">
        <v>1.9961979999999998E-3</v>
      </c>
      <c r="AX409">
        <v>1.9961979999999998E-3</v>
      </c>
      <c r="AY409">
        <v>1.9607137E-2</v>
      </c>
      <c r="AZ409" t="s">
        <v>65</v>
      </c>
      <c r="BA409">
        <v>100</v>
      </c>
      <c r="BB409">
        <v>0</v>
      </c>
      <c r="BC409" t="s">
        <v>69</v>
      </c>
      <c r="BD409">
        <v>5</v>
      </c>
      <c r="BE409" s="1">
        <v>400000</v>
      </c>
    </row>
    <row r="410" spans="1:57" x14ac:dyDescent="0.35">
      <c r="A410">
        <v>409</v>
      </c>
      <c r="B410">
        <v>0</v>
      </c>
      <c r="C410">
        <v>8760</v>
      </c>
      <c r="D410">
        <v>1</v>
      </c>
      <c r="E410">
        <v>1</v>
      </c>
      <c r="F410" t="s">
        <v>59</v>
      </c>
      <c r="G410" t="s">
        <v>60</v>
      </c>
      <c r="H410">
        <v>1.5</v>
      </c>
      <c r="I410">
        <v>0.42</v>
      </c>
      <c r="J410">
        <v>1</v>
      </c>
      <c r="K410">
        <v>0</v>
      </c>
      <c r="L410">
        <v>0.16944484322321199</v>
      </c>
      <c r="M410" t="b">
        <v>0</v>
      </c>
      <c r="N410" t="b">
        <v>0</v>
      </c>
      <c r="O410">
        <v>7</v>
      </c>
      <c r="P410">
        <v>200</v>
      </c>
      <c r="Q410">
        <v>10</v>
      </c>
      <c r="R410">
        <v>0</v>
      </c>
      <c r="S410">
        <v>1</v>
      </c>
      <c r="T410">
        <v>0</v>
      </c>
      <c r="U410" t="s">
        <v>61</v>
      </c>
      <c r="V410">
        <v>3</v>
      </c>
      <c r="W410">
        <v>0.37</v>
      </c>
      <c r="X410">
        <v>4</v>
      </c>
      <c r="Y410">
        <v>2</v>
      </c>
      <c r="Z410">
        <v>1970</v>
      </c>
      <c r="AA410">
        <v>1970</v>
      </c>
      <c r="AB410">
        <v>0</v>
      </c>
      <c r="AC410">
        <v>1</v>
      </c>
      <c r="AD410">
        <v>8</v>
      </c>
      <c r="AE410">
        <v>1</v>
      </c>
      <c r="AF410" t="s">
        <v>62</v>
      </c>
      <c r="AG410" t="s">
        <v>63</v>
      </c>
      <c r="AH410" t="s">
        <v>64</v>
      </c>
      <c r="AI410">
        <v>724000000</v>
      </c>
      <c r="AJ410">
        <v>54500000</v>
      </c>
      <c r="AK410">
        <v>30</v>
      </c>
      <c r="AL410">
        <v>8.6612805427428718E-3</v>
      </c>
      <c r="AM410">
        <v>17</v>
      </c>
      <c r="AN410">
        <v>2.5197249809014428</v>
      </c>
      <c r="AO410">
        <v>0.37155936032340509</v>
      </c>
      <c r="AP410">
        <v>0</v>
      </c>
      <c r="AQ410">
        <v>0.35</v>
      </c>
      <c r="AR410">
        <v>0</v>
      </c>
      <c r="AS410">
        <v>0</v>
      </c>
      <c r="AT410">
        <v>500</v>
      </c>
      <c r="AU410">
        <v>50</v>
      </c>
      <c r="AV410">
        <v>12.1</v>
      </c>
      <c r="AW410">
        <v>1.9961979999999998E-3</v>
      </c>
      <c r="AX410">
        <v>1.9961979999999998E-3</v>
      </c>
      <c r="AY410">
        <v>1.9607137E-2</v>
      </c>
      <c r="AZ410" t="s">
        <v>64</v>
      </c>
      <c r="BA410">
        <v>100</v>
      </c>
      <c r="BB410">
        <v>0</v>
      </c>
      <c r="BC410" t="s">
        <v>67</v>
      </c>
      <c r="BD410">
        <v>2</v>
      </c>
      <c r="BE410" s="1">
        <v>400000</v>
      </c>
    </row>
    <row r="411" spans="1:57" x14ac:dyDescent="0.35">
      <c r="A411">
        <v>410</v>
      </c>
      <c r="B411">
        <v>0</v>
      </c>
      <c r="C411">
        <v>8760</v>
      </c>
      <c r="D411">
        <v>1</v>
      </c>
      <c r="E411">
        <v>1</v>
      </c>
      <c r="F411" t="s">
        <v>59</v>
      </c>
      <c r="G411" t="s">
        <v>60</v>
      </c>
      <c r="H411">
        <v>1.5</v>
      </c>
      <c r="I411">
        <v>0.42</v>
      </c>
      <c r="J411">
        <v>1</v>
      </c>
      <c r="K411">
        <v>0</v>
      </c>
      <c r="L411">
        <v>0.16319152162806966</v>
      </c>
      <c r="M411" t="b">
        <v>0</v>
      </c>
      <c r="N411" t="b">
        <v>0</v>
      </c>
      <c r="O411">
        <v>7</v>
      </c>
      <c r="P411">
        <v>200</v>
      </c>
      <c r="Q411">
        <v>10</v>
      </c>
      <c r="R411">
        <v>0</v>
      </c>
      <c r="S411">
        <v>1</v>
      </c>
      <c r="T411">
        <v>0</v>
      </c>
      <c r="U411" t="s">
        <v>61</v>
      </c>
      <c r="V411">
        <v>3</v>
      </c>
      <c r="W411">
        <v>0.37</v>
      </c>
      <c r="X411">
        <v>4</v>
      </c>
      <c r="Y411">
        <v>5</v>
      </c>
      <c r="Z411">
        <v>1970</v>
      </c>
      <c r="AA411">
        <v>1970</v>
      </c>
      <c r="AB411">
        <v>0</v>
      </c>
      <c r="AC411">
        <v>1</v>
      </c>
      <c r="AD411">
        <v>8</v>
      </c>
      <c r="AE411">
        <v>1</v>
      </c>
      <c r="AF411" t="s">
        <v>62</v>
      </c>
      <c r="AG411" t="s">
        <v>63</v>
      </c>
      <c r="AH411" t="s">
        <v>65</v>
      </c>
      <c r="AI411">
        <v>724000000</v>
      </c>
      <c r="AJ411">
        <v>54500000</v>
      </c>
      <c r="AK411">
        <v>30</v>
      </c>
      <c r="AL411">
        <v>3.1938364145593798E-2</v>
      </c>
      <c r="AM411">
        <v>7.5523809523809522</v>
      </c>
      <c r="AN411">
        <v>2.6609087853323055</v>
      </c>
      <c r="AO411">
        <v>1.41868119396209</v>
      </c>
      <c r="AP411">
        <v>0</v>
      </c>
      <c r="AQ411">
        <v>0.35</v>
      </c>
      <c r="AR411">
        <v>0</v>
      </c>
      <c r="AS411">
        <v>0</v>
      </c>
      <c r="AT411">
        <v>500</v>
      </c>
      <c r="AU411">
        <v>50</v>
      </c>
      <c r="AV411">
        <v>12.1</v>
      </c>
      <c r="AW411">
        <v>1.9961979999999998E-3</v>
      </c>
      <c r="AX411">
        <v>1.9961979999999998E-3</v>
      </c>
      <c r="AY411">
        <v>1.9607137E-2</v>
      </c>
      <c r="AZ411" t="s">
        <v>64</v>
      </c>
      <c r="BA411">
        <v>100</v>
      </c>
      <c r="BB411">
        <v>0</v>
      </c>
      <c r="BC411" t="s">
        <v>69</v>
      </c>
      <c r="BD411">
        <v>4.55</v>
      </c>
      <c r="BE411" s="1">
        <v>400000</v>
      </c>
    </row>
    <row r="412" spans="1:57" x14ac:dyDescent="0.35">
      <c r="A412">
        <v>411</v>
      </c>
      <c r="B412">
        <v>0</v>
      </c>
      <c r="C412">
        <v>8760</v>
      </c>
      <c r="D412">
        <v>1</v>
      </c>
      <c r="E412">
        <v>1</v>
      </c>
      <c r="F412" t="s">
        <v>59</v>
      </c>
      <c r="G412" t="s">
        <v>60</v>
      </c>
      <c r="H412">
        <v>1.5</v>
      </c>
      <c r="I412">
        <v>0.42</v>
      </c>
      <c r="J412">
        <v>1</v>
      </c>
      <c r="K412">
        <v>0</v>
      </c>
      <c r="L412">
        <v>4.4378411320365213E-2</v>
      </c>
      <c r="M412" t="b">
        <v>0</v>
      </c>
      <c r="N412" t="b">
        <v>0</v>
      </c>
      <c r="O412">
        <v>7</v>
      </c>
      <c r="P412">
        <v>200</v>
      </c>
      <c r="Q412">
        <v>10</v>
      </c>
      <c r="R412">
        <v>0</v>
      </c>
      <c r="S412">
        <v>1</v>
      </c>
      <c r="T412">
        <v>0</v>
      </c>
      <c r="U412" t="s">
        <v>61</v>
      </c>
      <c r="V412">
        <v>3</v>
      </c>
      <c r="W412">
        <v>0.37</v>
      </c>
      <c r="X412">
        <v>4</v>
      </c>
      <c r="Y412">
        <v>6</v>
      </c>
      <c r="Z412">
        <v>1970</v>
      </c>
      <c r="AA412">
        <v>1970</v>
      </c>
      <c r="AB412">
        <v>0</v>
      </c>
      <c r="AC412">
        <v>1</v>
      </c>
      <c r="AD412">
        <v>8</v>
      </c>
      <c r="AE412">
        <v>0.5</v>
      </c>
      <c r="AF412" t="s">
        <v>62</v>
      </c>
      <c r="AG412" t="s">
        <v>63</v>
      </c>
      <c r="AH412" t="s">
        <v>64</v>
      </c>
      <c r="AI412">
        <v>724000000</v>
      </c>
      <c r="AJ412">
        <v>54500000</v>
      </c>
      <c r="AK412">
        <v>30</v>
      </c>
      <c r="AL412">
        <v>1.4480551443455603E-2</v>
      </c>
      <c r="AM412">
        <v>17</v>
      </c>
      <c r="AN412">
        <v>2.6609087853323055</v>
      </c>
      <c r="AO412">
        <v>1.41868119396209</v>
      </c>
      <c r="AP412">
        <v>0</v>
      </c>
      <c r="AQ412">
        <v>0.35</v>
      </c>
      <c r="AR412">
        <v>0</v>
      </c>
      <c r="AS412">
        <v>0</v>
      </c>
      <c r="AT412">
        <v>500</v>
      </c>
      <c r="AU412">
        <v>50</v>
      </c>
      <c r="AV412">
        <v>12.1</v>
      </c>
      <c r="AW412">
        <v>1.9961979999999998E-3</v>
      </c>
      <c r="AX412">
        <v>1.9961979999999998E-3</v>
      </c>
      <c r="AY412">
        <v>1.9607137E-2</v>
      </c>
      <c r="AZ412" t="s">
        <v>65</v>
      </c>
      <c r="BA412">
        <v>10</v>
      </c>
      <c r="BB412">
        <v>0</v>
      </c>
      <c r="BC412" t="s">
        <v>68</v>
      </c>
      <c r="BD412">
        <v>5</v>
      </c>
      <c r="BE412" s="1">
        <v>400000</v>
      </c>
    </row>
    <row r="413" spans="1:57" x14ac:dyDescent="0.35">
      <c r="A413">
        <v>412</v>
      </c>
      <c r="B413">
        <v>0</v>
      </c>
      <c r="C413">
        <v>8760</v>
      </c>
      <c r="D413">
        <v>1</v>
      </c>
      <c r="E413">
        <v>1</v>
      </c>
      <c r="F413" t="s">
        <v>59</v>
      </c>
      <c r="G413" t="s">
        <v>60</v>
      </c>
      <c r="H413">
        <v>1.5</v>
      </c>
      <c r="I413">
        <v>0.42</v>
      </c>
      <c r="J413">
        <v>1</v>
      </c>
      <c r="K413">
        <v>0</v>
      </c>
      <c r="L413">
        <v>0.16319152162806966</v>
      </c>
      <c r="M413" t="b">
        <v>0</v>
      </c>
      <c r="N413" t="b">
        <v>0</v>
      </c>
      <c r="O413">
        <v>7</v>
      </c>
      <c r="P413">
        <v>200</v>
      </c>
      <c r="Q413">
        <v>10</v>
      </c>
      <c r="R413">
        <v>0</v>
      </c>
      <c r="S413">
        <v>1</v>
      </c>
      <c r="T413">
        <v>0</v>
      </c>
      <c r="U413" t="s">
        <v>61</v>
      </c>
      <c r="V413">
        <v>3</v>
      </c>
      <c r="W413">
        <v>0.37</v>
      </c>
      <c r="X413">
        <v>4</v>
      </c>
      <c r="Y413">
        <v>2</v>
      </c>
      <c r="Z413">
        <v>1970</v>
      </c>
      <c r="AA413">
        <v>1970</v>
      </c>
      <c r="AB413">
        <v>0</v>
      </c>
      <c r="AC413">
        <v>1</v>
      </c>
      <c r="AD413">
        <v>8</v>
      </c>
      <c r="AE413">
        <v>0.25</v>
      </c>
      <c r="AF413" t="s">
        <v>62</v>
      </c>
      <c r="AG413" t="s">
        <v>63</v>
      </c>
      <c r="AH413" t="s">
        <v>64</v>
      </c>
      <c r="AI413">
        <v>724000000</v>
      </c>
      <c r="AJ413">
        <v>54500000</v>
      </c>
      <c r="AK413">
        <v>30</v>
      </c>
      <c r="AL413">
        <v>1.3316697263313058E-2</v>
      </c>
      <c r="AM413">
        <v>12.276190476190475</v>
      </c>
      <c r="AN413">
        <v>2.8726844919786001</v>
      </c>
      <c r="AO413">
        <v>0.42391545200533931</v>
      </c>
      <c r="AP413">
        <v>0</v>
      </c>
      <c r="AQ413">
        <v>0.35</v>
      </c>
      <c r="AR413">
        <v>0</v>
      </c>
      <c r="AS413">
        <v>0</v>
      </c>
      <c r="AT413">
        <v>500</v>
      </c>
      <c r="AU413">
        <v>50</v>
      </c>
      <c r="AV413">
        <v>12.1</v>
      </c>
      <c r="AW413">
        <v>1.9961979999999998E-3</v>
      </c>
      <c r="AX413">
        <v>1.9961979999999998E-3</v>
      </c>
      <c r="AY413">
        <v>1.9607137E-2</v>
      </c>
      <c r="AZ413" t="s">
        <v>65</v>
      </c>
      <c r="BA413">
        <v>30</v>
      </c>
      <c r="BB413">
        <v>0</v>
      </c>
      <c r="BC413" t="s">
        <v>68</v>
      </c>
      <c r="BD413">
        <v>3.95</v>
      </c>
      <c r="BE413" s="1">
        <v>400000</v>
      </c>
    </row>
    <row r="414" spans="1:57" x14ac:dyDescent="0.35">
      <c r="A414">
        <v>413</v>
      </c>
      <c r="B414">
        <v>0</v>
      </c>
      <c r="C414">
        <v>8760</v>
      </c>
      <c r="D414">
        <v>1</v>
      </c>
      <c r="E414">
        <v>1</v>
      </c>
      <c r="F414" t="s">
        <v>59</v>
      </c>
      <c r="G414" t="s">
        <v>60</v>
      </c>
      <c r="H414">
        <v>1.5</v>
      </c>
      <c r="I414">
        <v>0.42</v>
      </c>
      <c r="J414">
        <v>1</v>
      </c>
      <c r="K414">
        <v>0</v>
      </c>
      <c r="L414">
        <v>8.1898340891219251E-2</v>
      </c>
      <c r="M414" t="b">
        <v>0</v>
      </c>
      <c r="N414" t="b">
        <v>0</v>
      </c>
      <c r="O414">
        <v>7</v>
      </c>
      <c r="P414">
        <v>200</v>
      </c>
      <c r="Q414">
        <v>10</v>
      </c>
      <c r="R414">
        <v>0</v>
      </c>
      <c r="S414">
        <v>1</v>
      </c>
      <c r="T414">
        <v>0</v>
      </c>
      <c r="U414" t="s">
        <v>61</v>
      </c>
      <c r="V414">
        <v>3</v>
      </c>
      <c r="W414">
        <v>0.37</v>
      </c>
      <c r="X414">
        <v>4</v>
      </c>
      <c r="Y414">
        <v>3</v>
      </c>
      <c r="Z414">
        <v>1970</v>
      </c>
      <c r="AA414">
        <v>1970</v>
      </c>
      <c r="AB414">
        <v>0</v>
      </c>
      <c r="AC414">
        <v>1</v>
      </c>
      <c r="AD414">
        <v>8</v>
      </c>
      <c r="AE414">
        <v>0.5</v>
      </c>
      <c r="AF414" t="s">
        <v>62</v>
      </c>
      <c r="AG414" t="s">
        <v>63</v>
      </c>
      <c r="AH414" t="s">
        <v>65</v>
      </c>
      <c r="AI414">
        <v>724000000</v>
      </c>
      <c r="AJ414">
        <v>54500000</v>
      </c>
      <c r="AK414">
        <v>30</v>
      </c>
      <c r="AL414">
        <v>3.1938364145593798E-2</v>
      </c>
      <c r="AM414">
        <v>9.9142857142857146</v>
      </c>
      <c r="AN414">
        <v>1.8843978609625591</v>
      </c>
      <c r="AO414">
        <v>1.41868119396209</v>
      </c>
      <c r="AP414">
        <v>0</v>
      </c>
      <c r="AQ414">
        <v>0.35</v>
      </c>
      <c r="AR414">
        <v>0</v>
      </c>
      <c r="AS414">
        <v>0</v>
      </c>
      <c r="AT414">
        <v>500</v>
      </c>
      <c r="AU414">
        <v>50</v>
      </c>
      <c r="AV414">
        <v>12.1</v>
      </c>
      <c r="AW414">
        <v>1.9961979999999998E-3</v>
      </c>
      <c r="AX414">
        <v>1.9961979999999998E-3</v>
      </c>
      <c r="AY414">
        <v>1.9607137E-2</v>
      </c>
      <c r="AZ414" t="s">
        <v>64</v>
      </c>
      <c r="BA414">
        <v>10</v>
      </c>
      <c r="BB414">
        <v>0</v>
      </c>
      <c r="BC414" t="s">
        <v>70</v>
      </c>
      <c r="BD414">
        <v>3.8</v>
      </c>
      <c r="BE414" s="1">
        <v>400000</v>
      </c>
    </row>
    <row r="415" spans="1:57" x14ac:dyDescent="0.35">
      <c r="A415">
        <v>414</v>
      </c>
      <c r="B415">
        <v>0</v>
      </c>
      <c r="C415">
        <v>8760</v>
      </c>
      <c r="D415">
        <v>1</v>
      </c>
      <c r="E415">
        <v>1</v>
      </c>
      <c r="F415" t="s">
        <v>59</v>
      </c>
      <c r="G415" t="s">
        <v>60</v>
      </c>
      <c r="H415">
        <v>1.5</v>
      </c>
      <c r="I415">
        <v>0.42</v>
      </c>
      <c r="J415">
        <v>1</v>
      </c>
      <c r="K415">
        <v>0</v>
      </c>
      <c r="L415">
        <v>4.4378411320365213E-2</v>
      </c>
      <c r="M415" t="b">
        <v>0</v>
      </c>
      <c r="N415" t="b">
        <v>0</v>
      </c>
      <c r="O415">
        <v>7</v>
      </c>
      <c r="P415">
        <v>200</v>
      </c>
      <c r="Q415">
        <v>10</v>
      </c>
      <c r="R415">
        <v>0</v>
      </c>
      <c r="S415">
        <v>1</v>
      </c>
      <c r="T415">
        <v>0</v>
      </c>
      <c r="U415" t="s">
        <v>61</v>
      </c>
      <c r="V415">
        <v>3</v>
      </c>
      <c r="W415">
        <v>0.37</v>
      </c>
      <c r="X415">
        <v>4</v>
      </c>
      <c r="Y415">
        <v>2</v>
      </c>
      <c r="Z415">
        <v>1970</v>
      </c>
      <c r="AA415">
        <v>1970</v>
      </c>
      <c r="AB415">
        <v>0</v>
      </c>
      <c r="AC415">
        <v>1</v>
      </c>
      <c r="AD415">
        <v>8</v>
      </c>
      <c r="AE415">
        <v>0.25</v>
      </c>
      <c r="AF415" t="s">
        <v>62</v>
      </c>
      <c r="AG415" t="s">
        <v>63</v>
      </c>
      <c r="AH415" t="s">
        <v>64</v>
      </c>
      <c r="AI415">
        <v>724000000</v>
      </c>
      <c r="AJ415">
        <v>54500000</v>
      </c>
      <c r="AK415">
        <v>30</v>
      </c>
      <c r="AL415">
        <v>8.6612805427428718E-3</v>
      </c>
      <c r="AM415">
        <v>11.095238095238095</v>
      </c>
      <c r="AN415">
        <v>1.4608464476699701</v>
      </c>
      <c r="AO415">
        <v>0.37155936032340509</v>
      </c>
      <c r="AP415">
        <v>0</v>
      </c>
      <c r="AQ415">
        <v>0.35</v>
      </c>
      <c r="AR415">
        <v>0</v>
      </c>
      <c r="AS415">
        <v>0</v>
      </c>
      <c r="AT415">
        <v>500</v>
      </c>
      <c r="AU415">
        <v>50</v>
      </c>
      <c r="AV415">
        <v>12.1</v>
      </c>
      <c r="AW415">
        <v>1.9961979999999998E-3</v>
      </c>
      <c r="AX415">
        <v>1.9961979999999998E-3</v>
      </c>
      <c r="AY415">
        <v>1.9607137E-2</v>
      </c>
      <c r="AZ415" t="s">
        <v>65</v>
      </c>
      <c r="BA415">
        <v>100</v>
      </c>
      <c r="BB415">
        <v>0</v>
      </c>
      <c r="BC415" t="s">
        <v>68</v>
      </c>
      <c r="BD415">
        <v>2.75</v>
      </c>
      <c r="BE415" s="1">
        <v>400000</v>
      </c>
    </row>
    <row r="416" spans="1:57" x14ac:dyDescent="0.35">
      <c r="A416">
        <v>415</v>
      </c>
      <c r="B416">
        <v>0</v>
      </c>
      <c r="C416">
        <v>8760</v>
      </c>
      <c r="D416">
        <v>1</v>
      </c>
      <c r="E416">
        <v>1</v>
      </c>
      <c r="F416" t="s">
        <v>59</v>
      </c>
      <c r="G416" t="s">
        <v>60</v>
      </c>
      <c r="H416">
        <v>1.5</v>
      </c>
      <c r="I416">
        <v>0.42</v>
      </c>
      <c r="J416">
        <v>1</v>
      </c>
      <c r="K416">
        <v>0</v>
      </c>
      <c r="L416">
        <v>0.16944484322321199</v>
      </c>
      <c r="M416" t="b">
        <v>0</v>
      </c>
      <c r="N416" t="b">
        <v>0</v>
      </c>
      <c r="O416">
        <v>7</v>
      </c>
      <c r="P416">
        <v>200</v>
      </c>
      <c r="Q416">
        <v>10</v>
      </c>
      <c r="R416">
        <v>0</v>
      </c>
      <c r="S416">
        <v>1</v>
      </c>
      <c r="T416">
        <v>0</v>
      </c>
      <c r="U416" t="s">
        <v>61</v>
      </c>
      <c r="V416">
        <v>3</v>
      </c>
      <c r="W416">
        <v>0.37</v>
      </c>
      <c r="X416">
        <v>4</v>
      </c>
      <c r="Y416">
        <v>5</v>
      </c>
      <c r="Z416">
        <v>1970</v>
      </c>
      <c r="AA416">
        <v>1970</v>
      </c>
      <c r="AB416">
        <v>0</v>
      </c>
      <c r="AC416">
        <v>1</v>
      </c>
      <c r="AD416">
        <v>8</v>
      </c>
      <c r="AE416">
        <v>1</v>
      </c>
      <c r="AF416" t="s">
        <v>62</v>
      </c>
      <c r="AG416" t="s">
        <v>63</v>
      </c>
      <c r="AH416" t="s">
        <v>64</v>
      </c>
      <c r="AI416">
        <v>724000000</v>
      </c>
      <c r="AJ416">
        <v>54500000</v>
      </c>
      <c r="AK416">
        <v>30</v>
      </c>
      <c r="AL416">
        <v>1.3316697263313058E-2</v>
      </c>
      <c r="AM416">
        <v>17</v>
      </c>
      <c r="AN416">
        <v>2.2373573720397166</v>
      </c>
      <c r="AO416">
        <v>1.3139690105982216</v>
      </c>
      <c r="AP416">
        <v>0</v>
      </c>
      <c r="AQ416">
        <v>0.35</v>
      </c>
      <c r="AR416">
        <v>0</v>
      </c>
      <c r="AS416">
        <v>0</v>
      </c>
      <c r="AT416">
        <v>500</v>
      </c>
      <c r="AU416">
        <v>50</v>
      </c>
      <c r="AV416">
        <v>12.1</v>
      </c>
      <c r="AW416">
        <v>1.9961979999999998E-3</v>
      </c>
      <c r="AX416">
        <v>1.9961979999999998E-3</v>
      </c>
      <c r="AY416">
        <v>1.9607137E-2</v>
      </c>
      <c r="AZ416" t="s">
        <v>64</v>
      </c>
      <c r="BA416">
        <v>30</v>
      </c>
      <c r="BB416">
        <v>0</v>
      </c>
      <c r="BC416" t="s">
        <v>69</v>
      </c>
      <c r="BD416">
        <v>2.2999999999999998</v>
      </c>
      <c r="BE416" s="1">
        <v>400000</v>
      </c>
    </row>
    <row r="417" spans="1:57" x14ac:dyDescent="0.35">
      <c r="A417">
        <v>416</v>
      </c>
      <c r="B417">
        <v>0</v>
      </c>
      <c r="C417">
        <v>8760</v>
      </c>
      <c r="D417">
        <v>1</v>
      </c>
      <c r="E417">
        <v>1</v>
      </c>
      <c r="F417" t="s">
        <v>59</v>
      </c>
      <c r="G417" t="s">
        <v>60</v>
      </c>
      <c r="H417">
        <v>1.5</v>
      </c>
      <c r="I417">
        <v>0.42</v>
      </c>
      <c r="J417">
        <v>1</v>
      </c>
      <c r="K417">
        <v>0</v>
      </c>
      <c r="L417">
        <v>7.5645019296076907E-2</v>
      </c>
      <c r="M417" t="b">
        <v>0</v>
      </c>
      <c r="N417" t="b">
        <v>0</v>
      </c>
      <c r="O417">
        <v>7</v>
      </c>
      <c r="P417">
        <v>200</v>
      </c>
      <c r="Q417">
        <v>10</v>
      </c>
      <c r="R417">
        <v>0</v>
      </c>
      <c r="S417">
        <v>1</v>
      </c>
      <c r="T417">
        <v>0</v>
      </c>
      <c r="U417" t="s">
        <v>61</v>
      </c>
      <c r="V417">
        <v>3</v>
      </c>
      <c r="W417">
        <v>0.37</v>
      </c>
      <c r="X417">
        <v>4</v>
      </c>
      <c r="Y417">
        <v>6</v>
      </c>
      <c r="Z417">
        <v>1970</v>
      </c>
      <c r="AA417">
        <v>1970</v>
      </c>
      <c r="AB417">
        <v>0</v>
      </c>
      <c r="AC417">
        <v>1</v>
      </c>
      <c r="AD417">
        <v>8</v>
      </c>
      <c r="AE417">
        <v>1</v>
      </c>
      <c r="AF417" t="s">
        <v>62</v>
      </c>
      <c r="AG417" t="s">
        <v>63</v>
      </c>
      <c r="AH417" t="s">
        <v>65</v>
      </c>
      <c r="AI417">
        <v>724000000</v>
      </c>
      <c r="AJ417">
        <v>54500000</v>
      </c>
      <c r="AK417">
        <v>30</v>
      </c>
      <c r="AL417">
        <v>8.6612805427428718E-3</v>
      </c>
      <c r="AM417">
        <v>11.685714285714285</v>
      </c>
      <c r="AN417">
        <v>2.8726844919786001</v>
      </c>
      <c r="AO417">
        <v>1.41868119396209</v>
      </c>
      <c r="AP417">
        <v>0</v>
      </c>
      <c r="AQ417">
        <v>0.35</v>
      </c>
      <c r="AR417">
        <v>0</v>
      </c>
      <c r="AS417">
        <v>0</v>
      </c>
      <c r="AT417">
        <v>500</v>
      </c>
      <c r="AU417">
        <v>50</v>
      </c>
      <c r="AV417">
        <v>12.1</v>
      </c>
      <c r="AW417">
        <v>1.9961979999999998E-3</v>
      </c>
      <c r="AX417">
        <v>1.9961979999999998E-3</v>
      </c>
      <c r="AY417">
        <v>1.9607137E-2</v>
      </c>
      <c r="AZ417" t="s">
        <v>65</v>
      </c>
      <c r="BA417">
        <v>30</v>
      </c>
      <c r="BB417">
        <v>0</v>
      </c>
      <c r="BC417" t="s">
        <v>68</v>
      </c>
      <c r="BD417">
        <v>4.55</v>
      </c>
      <c r="BE417" s="1">
        <v>400000</v>
      </c>
    </row>
    <row r="418" spans="1:57" x14ac:dyDescent="0.35">
      <c r="A418">
        <v>417</v>
      </c>
      <c r="B418">
        <v>0</v>
      </c>
      <c r="C418">
        <v>8760</v>
      </c>
      <c r="D418">
        <v>1</v>
      </c>
      <c r="E418">
        <v>1</v>
      </c>
      <c r="F418" t="s">
        <v>59</v>
      </c>
      <c r="G418" t="s">
        <v>60</v>
      </c>
      <c r="H418">
        <v>1.5</v>
      </c>
      <c r="I418">
        <v>0.42</v>
      </c>
      <c r="J418">
        <v>1</v>
      </c>
      <c r="K418">
        <v>0</v>
      </c>
      <c r="L418">
        <v>4.4378411320365213E-2</v>
      </c>
      <c r="M418" t="b">
        <v>0</v>
      </c>
      <c r="N418" t="b">
        <v>0</v>
      </c>
      <c r="O418">
        <v>7</v>
      </c>
      <c r="P418">
        <v>200</v>
      </c>
      <c r="Q418">
        <v>10</v>
      </c>
      <c r="R418">
        <v>0</v>
      </c>
      <c r="S418">
        <v>1</v>
      </c>
      <c r="T418">
        <v>0</v>
      </c>
      <c r="U418" t="s">
        <v>61</v>
      </c>
      <c r="V418">
        <v>3</v>
      </c>
      <c r="W418">
        <v>0.37</v>
      </c>
      <c r="X418">
        <v>4</v>
      </c>
      <c r="Y418">
        <v>6</v>
      </c>
      <c r="Z418">
        <v>1970</v>
      </c>
      <c r="AA418">
        <v>1970</v>
      </c>
      <c r="AB418">
        <v>0</v>
      </c>
      <c r="AC418">
        <v>1</v>
      </c>
      <c r="AD418">
        <v>8</v>
      </c>
      <c r="AE418">
        <v>0.25</v>
      </c>
      <c r="AF418" t="s">
        <v>62</v>
      </c>
      <c r="AG418" t="s">
        <v>63</v>
      </c>
      <c r="AH418" t="s">
        <v>65</v>
      </c>
      <c r="AI418">
        <v>724000000</v>
      </c>
      <c r="AJ418">
        <v>54500000</v>
      </c>
      <c r="AK418">
        <v>30</v>
      </c>
      <c r="AL418">
        <v>8.6612805427428718E-3</v>
      </c>
      <c r="AM418">
        <v>15.81904761904762</v>
      </c>
      <c r="AN418">
        <v>1.4608464476699701</v>
      </c>
      <c r="AO418">
        <v>0.37155936032340509</v>
      </c>
      <c r="AP418">
        <v>0</v>
      </c>
      <c r="AQ418">
        <v>0.35</v>
      </c>
      <c r="AR418">
        <v>0</v>
      </c>
      <c r="AS418">
        <v>0</v>
      </c>
      <c r="AT418">
        <v>500</v>
      </c>
      <c r="AU418">
        <v>50</v>
      </c>
      <c r="AV418">
        <v>12.1</v>
      </c>
      <c r="AW418">
        <v>1.9961979999999998E-3</v>
      </c>
      <c r="AX418">
        <v>1.9961979999999998E-3</v>
      </c>
      <c r="AY418">
        <v>1.9607137E-2</v>
      </c>
      <c r="AZ418" t="s">
        <v>64</v>
      </c>
      <c r="BA418">
        <v>10</v>
      </c>
      <c r="BB418">
        <v>0</v>
      </c>
      <c r="BC418" t="s">
        <v>70</v>
      </c>
      <c r="BD418">
        <v>2.4500000000000002</v>
      </c>
      <c r="BE418" s="1">
        <v>400000</v>
      </c>
    </row>
    <row r="419" spans="1:57" x14ac:dyDescent="0.35">
      <c r="A419">
        <v>418</v>
      </c>
      <c r="B419">
        <v>0</v>
      </c>
      <c r="C419">
        <v>8760</v>
      </c>
      <c r="D419">
        <v>1</v>
      </c>
      <c r="E419">
        <v>1</v>
      </c>
      <c r="F419" t="s">
        <v>59</v>
      </c>
      <c r="G419" t="s">
        <v>60</v>
      </c>
      <c r="H419">
        <v>1.5</v>
      </c>
      <c r="I419">
        <v>0.42</v>
      </c>
      <c r="J419">
        <v>1</v>
      </c>
      <c r="K419">
        <v>0</v>
      </c>
      <c r="L419">
        <v>0.15068487843778497</v>
      </c>
      <c r="M419" t="b">
        <v>0</v>
      </c>
      <c r="N419" t="b">
        <v>0</v>
      </c>
      <c r="O419">
        <v>7</v>
      </c>
      <c r="P419">
        <v>200</v>
      </c>
      <c r="Q419">
        <v>10</v>
      </c>
      <c r="R419">
        <v>0</v>
      </c>
      <c r="S419">
        <v>1</v>
      </c>
      <c r="T419">
        <v>0</v>
      </c>
      <c r="U419" t="s">
        <v>61</v>
      </c>
      <c r="V419">
        <v>3</v>
      </c>
      <c r="W419">
        <v>0.37</v>
      </c>
      <c r="X419">
        <v>4</v>
      </c>
      <c r="Y419">
        <v>1</v>
      </c>
      <c r="Z419">
        <v>1970</v>
      </c>
      <c r="AA419">
        <v>1970</v>
      </c>
      <c r="AB419">
        <v>0</v>
      </c>
      <c r="AC419">
        <v>1</v>
      </c>
      <c r="AD419">
        <v>8</v>
      </c>
      <c r="AE419">
        <v>1</v>
      </c>
      <c r="AF419" t="s">
        <v>62</v>
      </c>
      <c r="AG419" t="s">
        <v>63</v>
      </c>
      <c r="AH419" t="s">
        <v>64</v>
      </c>
      <c r="AI419">
        <v>724000000</v>
      </c>
      <c r="AJ419">
        <v>54500000</v>
      </c>
      <c r="AK419">
        <v>30</v>
      </c>
      <c r="AL419">
        <v>2.9610655785308707E-2</v>
      </c>
      <c r="AM419">
        <v>11.095238095238095</v>
      </c>
      <c r="AN419">
        <v>2.5903168831168739</v>
      </c>
      <c r="AO419">
        <v>0.37155936032340509</v>
      </c>
      <c r="AP419">
        <v>0</v>
      </c>
      <c r="AQ419">
        <v>0.35</v>
      </c>
      <c r="AR419">
        <v>0</v>
      </c>
      <c r="AS419">
        <v>0</v>
      </c>
      <c r="AT419">
        <v>500</v>
      </c>
      <c r="AU419">
        <v>50</v>
      </c>
      <c r="AV419">
        <v>12.1</v>
      </c>
      <c r="AW419">
        <v>1.9961979999999998E-3</v>
      </c>
      <c r="AX419">
        <v>1.9961979999999998E-3</v>
      </c>
      <c r="AY419">
        <v>1.9607137E-2</v>
      </c>
      <c r="AZ419" t="s">
        <v>65</v>
      </c>
      <c r="BA419">
        <v>10</v>
      </c>
      <c r="BB419">
        <v>0</v>
      </c>
      <c r="BC419" t="s">
        <v>70</v>
      </c>
      <c r="BD419">
        <v>2.2999999999999998</v>
      </c>
      <c r="BE419" s="1">
        <v>400000</v>
      </c>
    </row>
    <row r="420" spans="1:57" x14ac:dyDescent="0.35">
      <c r="A420">
        <v>419</v>
      </c>
      <c r="B420">
        <v>0</v>
      </c>
      <c r="C420">
        <v>8760</v>
      </c>
      <c r="D420">
        <v>1</v>
      </c>
      <c r="E420">
        <v>1</v>
      </c>
      <c r="F420" t="s">
        <v>59</v>
      </c>
      <c r="G420" t="s">
        <v>60</v>
      </c>
      <c r="H420">
        <v>1.5</v>
      </c>
      <c r="I420">
        <v>0.42</v>
      </c>
      <c r="J420">
        <v>1</v>
      </c>
      <c r="K420">
        <v>0</v>
      </c>
      <c r="L420">
        <v>6.9391697700934563E-2</v>
      </c>
      <c r="M420" t="b">
        <v>0</v>
      </c>
      <c r="N420" t="b">
        <v>0</v>
      </c>
      <c r="O420">
        <v>7</v>
      </c>
      <c r="P420">
        <v>200</v>
      </c>
      <c r="Q420">
        <v>10</v>
      </c>
      <c r="R420">
        <v>0</v>
      </c>
      <c r="S420">
        <v>1</v>
      </c>
      <c r="T420">
        <v>0</v>
      </c>
      <c r="U420" t="s">
        <v>61</v>
      </c>
      <c r="V420">
        <v>3</v>
      </c>
      <c r="W420">
        <v>0.37</v>
      </c>
      <c r="X420">
        <v>4</v>
      </c>
      <c r="Y420">
        <v>2</v>
      </c>
      <c r="Z420">
        <v>1970</v>
      </c>
      <c r="AA420">
        <v>1970</v>
      </c>
      <c r="AB420">
        <v>0</v>
      </c>
      <c r="AC420">
        <v>1</v>
      </c>
      <c r="AD420">
        <v>8</v>
      </c>
      <c r="AE420">
        <v>0.25</v>
      </c>
      <c r="AF420" t="s">
        <v>62</v>
      </c>
      <c r="AG420" t="s">
        <v>63</v>
      </c>
      <c r="AH420" t="s">
        <v>64</v>
      </c>
      <c r="AI420">
        <v>724000000</v>
      </c>
      <c r="AJ420">
        <v>54500000</v>
      </c>
      <c r="AK420">
        <v>30</v>
      </c>
      <c r="AL420">
        <v>3.0774509965451252E-2</v>
      </c>
      <c r="AM420">
        <v>5.1904761904761898</v>
      </c>
      <c r="AN420">
        <v>1.8138059587471276</v>
      </c>
      <c r="AO420">
        <v>1.41868119396209</v>
      </c>
      <c r="AP420">
        <v>0</v>
      </c>
      <c r="AQ420">
        <v>0.35</v>
      </c>
      <c r="AR420">
        <v>0</v>
      </c>
      <c r="AS420">
        <v>0</v>
      </c>
      <c r="AT420">
        <v>500</v>
      </c>
      <c r="AU420">
        <v>50</v>
      </c>
      <c r="AV420">
        <v>12.1</v>
      </c>
      <c r="AW420">
        <v>1.9961979999999998E-3</v>
      </c>
      <c r="AX420">
        <v>1.9961979999999998E-3</v>
      </c>
      <c r="AY420">
        <v>1.9607137E-2</v>
      </c>
      <c r="AZ420" t="s">
        <v>64</v>
      </c>
      <c r="BA420">
        <v>100</v>
      </c>
      <c r="BB420">
        <v>0</v>
      </c>
      <c r="BC420" t="s">
        <v>70</v>
      </c>
      <c r="BD420">
        <v>5</v>
      </c>
      <c r="BE420" s="1">
        <v>400000</v>
      </c>
    </row>
    <row r="421" spans="1:57" x14ac:dyDescent="0.35">
      <c r="A421">
        <v>420</v>
      </c>
      <c r="B421">
        <v>0</v>
      </c>
      <c r="C421">
        <v>8760</v>
      </c>
      <c r="D421">
        <v>1</v>
      </c>
      <c r="E421">
        <v>1</v>
      </c>
      <c r="F421" t="s">
        <v>59</v>
      </c>
      <c r="G421" t="s">
        <v>60</v>
      </c>
      <c r="H421">
        <v>1.5</v>
      </c>
      <c r="I421">
        <v>0.42</v>
      </c>
      <c r="J421">
        <v>1</v>
      </c>
      <c r="K421">
        <v>0</v>
      </c>
      <c r="L421">
        <v>8.1898340891219251E-2</v>
      </c>
      <c r="M421" t="b">
        <v>0</v>
      </c>
      <c r="N421" t="b">
        <v>0</v>
      </c>
      <c r="O421">
        <v>7</v>
      </c>
      <c r="P421">
        <v>200</v>
      </c>
      <c r="Q421">
        <v>10</v>
      </c>
      <c r="R421">
        <v>0</v>
      </c>
      <c r="S421">
        <v>1</v>
      </c>
      <c r="T421">
        <v>0</v>
      </c>
      <c r="U421" t="s">
        <v>61</v>
      </c>
      <c r="V421">
        <v>3</v>
      </c>
      <c r="W421">
        <v>0.37</v>
      </c>
      <c r="X421">
        <v>4</v>
      </c>
      <c r="Y421">
        <v>5</v>
      </c>
      <c r="Z421">
        <v>1970</v>
      </c>
      <c r="AA421">
        <v>1970</v>
      </c>
      <c r="AB421">
        <v>0</v>
      </c>
      <c r="AC421">
        <v>1</v>
      </c>
      <c r="AD421">
        <v>8</v>
      </c>
      <c r="AE421">
        <v>0.5</v>
      </c>
      <c r="AF421" t="s">
        <v>62</v>
      </c>
      <c r="AG421" t="s">
        <v>63</v>
      </c>
      <c r="AH421" t="s">
        <v>64</v>
      </c>
      <c r="AI421">
        <v>724000000</v>
      </c>
      <c r="AJ421">
        <v>54500000</v>
      </c>
      <c r="AK421">
        <v>30</v>
      </c>
      <c r="AL421">
        <v>8.6612805427428718E-3</v>
      </c>
      <c r="AM421">
        <v>17</v>
      </c>
      <c r="AN421">
        <v>1.4608464476699701</v>
      </c>
      <c r="AO421">
        <v>1.0521885521885503</v>
      </c>
      <c r="AP421">
        <v>0</v>
      </c>
      <c r="AQ421">
        <v>0.35</v>
      </c>
      <c r="AR421">
        <v>0</v>
      </c>
      <c r="AS421">
        <v>0</v>
      </c>
      <c r="AT421">
        <v>500</v>
      </c>
      <c r="AU421">
        <v>50</v>
      </c>
      <c r="AV421">
        <v>12.1</v>
      </c>
      <c r="AW421">
        <v>1.9961979999999998E-3</v>
      </c>
      <c r="AX421">
        <v>1.9961979999999998E-3</v>
      </c>
      <c r="AY421">
        <v>1.9607137E-2</v>
      </c>
      <c r="AZ421" t="s">
        <v>65</v>
      </c>
      <c r="BA421">
        <v>10</v>
      </c>
      <c r="BB421">
        <v>0</v>
      </c>
      <c r="BC421" t="s">
        <v>67</v>
      </c>
      <c r="BD421">
        <v>2</v>
      </c>
      <c r="BE421" s="1">
        <v>400000</v>
      </c>
    </row>
    <row r="422" spans="1:57" x14ac:dyDescent="0.35">
      <c r="A422">
        <v>421</v>
      </c>
      <c r="B422">
        <v>0</v>
      </c>
      <c r="C422">
        <v>8760</v>
      </c>
      <c r="D422">
        <v>1</v>
      </c>
      <c r="E422">
        <v>1</v>
      </c>
      <c r="F422" t="s">
        <v>59</v>
      </c>
      <c r="G422" t="s">
        <v>60</v>
      </c>
      <c r="H422">
        <v>1.5</v>
      </c>
      <c r="I422">
        <v>0.42</v>
      </c>
      <c r="J422">
        <v>1</v>
      </c>
      <c r="K422">
        <v>0</v>
      </c>
      <c r="L422">
        <v>0.16944484322321199</v>
      </c>
      <c r="M422" t="b">
        <v>0</v>
      </c>
      <c r="N422" t="b">
        <v>0</v>
      </c>
      <c r="O422">
        <v>7</v>
      </c>
      <c r="P422">
        <v>200</v>
      </c>
      <c r="Q422">
        <v>10</v>
      </c>
      <c r="R422">
        <v>0</v>
      </c>
      <c r="S422">
        <v>1</v>
      </c>
      <c r="T422">
        <v>0</v>
      </c>
      <c r="U422" t="s">
        <v>61</v>
      </c>
      <c r="V422">
        <v>3</v>
      </c>
      <c r="W422">
        <v>0.37</v>
      </c>
      <c r="X422">
        <v>4</v>
      </c>
      <c r="Y422">
        <v>2</v>
      </c>
      <c r="Z422">
        <v>1970</v>
      </c>
      <c r="AA422">
        <v>1970</v>
      </c>
      <c r="AB422">
        <v>0</v>
      </c>
      <c r="AC422">
        <v>1</v>
      </c>
      <c r="AD422">
        <v>8</v>
      </c>
      <c r="AE422">
        <v>0.5</v>
      </c>
      <c r="AF422" t="s">
        <v>62</v>
      </c>
      <c r="AG422" t="s">
        <v>63</v>
      </c>
      <c r="AH422" t="s">
        <v>65</v>
      </c>
      <c r="AI422">
        <v>724000000</v>
      </c>
      <c r="AJ422">
        <v>54500000</v>
      </c>
      <c r="AK422">
        <v>30</v>
      </c>
      <c r="AL422">
        <v>8.6612805427428718E-3</v>
      </c>
      <c r="AM422">
        <v>6.9619047619047612</v>
      </c>
      <c r="AN422">
        <v>1.4608464476699701</v>
      </c>
      <c r="AO422">
        <v>1.3139690105982216</v>
      </c>
      <c r="AP422">
        <v>0</v>
      </c>
      <c r="AQ422">
        <v>0.35</v>
      </c>
      <c r="AR422">
        <v>0</v>
      </c>
      <c r="AS422">
        <v>0</v>
      </c>
      <c r="AT422">
        <v>500</v>
      </c>
      <c r="AU422">
        <v>50</v>
      </c>
      <c r="AV422">
        <v>12.1</v>
      </c>
      <c r="AW422">
        <v>1.9961979999999998E-3</v>
      </c>
      <c r="AX422">
        <v>1.9961979999999998E-3</v>
      </c>
      <c r="AY422">
        <v>1.9607137E-2</v>
      </c>
      <c r="AZ422" t="s">
        <v>64</v>
      </c>
      <c r="BA422">
        <v>30</v>
      </c>
      <c r="BB422">
        <v>0</v>
      </c>
      <c r="BC422" t="s">
        <v>69</v>
      </c>
      <c r="BD422">
        <v>5</v>
      </c>
      <c r="BE422" s="1">
        <v>400000</v>
      </c>
    </row>
    <row r="423" spans="1:57" x14ac:dyDescent="0.35">
      <c r="A423">
        <v>422</v>
      </c>
      <c r="B423">
        <v>0</v>
      </c>
      <c r="C423">
        <v>8760</v>
      </c>
      <c r="D423">
        <v>1</v>
      </c>
      <c r="E423">
        <v>1</v>
      </c>
      <c r="F423" t="s">
        <v>59</v>
      </c>
      <c r="G423" t="s">
        <v>60</v>
      </c>
      <c r="H423">
        <v>1.5</v>
      </c>
      <c r="I423">
        <v>0.42</v>
      </c>
      <c r="J423">
        <v>1</v>
      </c>
      <c r="K423">
        <v>0</v>
      </c>
      <c r="L423">
        <v>4.4378411320365213E-2</v>
      </c>
      <c r="M423" t="b">
        <v>0</v>
      </c>
      <c r="N423" t="b">
        <v>0</v>
      </c>
      <c r="O423">
        <v>7</v>
      </c>
      <c r="P423">
        <v>200</v>
      </c>
      <c r="Q423">
        <v>10</v>
      </c>
      <c r="R423">
        <v>0</v>
      </c>
      <c r="S423">
        <v>1</v>
      </c>
      <c r="T423">
        <v>0</v>
      </c>
      <c r="U423" t="s">
        <v>61</v>
      </c>
      <c r="V423">
        <v>3</v>
      </c>
      <c r="W423">
        <v>0.37</v>
      </c>
      <c r="X423">
        <v>4</v>
      </c>
      <c r="Y423">
        <v>2</v>
      </c>
      <c r="Z423">
        <v>1970</v>
      </c>
      <c r="AA423">
        <v>1970</v>
      </c>
      <c r="AB423">
        <v>0</v>
      </c>
      <c r="AC423">
        <v>1</v>
      </c>
      <c r="AD423">
        <v>8</v>
      </c>
      <c r="AE423">
        <v>1</v>
      </c>
      <c r="AF423" t="s">
        <v>62</v>
      </c>
      <c r="AG423" t="s">
        <v>63</v>
      </c>
      <c r="AH423" t="s">
        <v>64</v>
      </c>
      <c r="AI423">
        <v>724000000</v>
      </c>
      <c r="AJ423">
        <v>54500000</v>
      </c>
      <c r="AK423">
        <v>30</v>
      </c>
      <c r="AL423">
        <v>2.146367652431088E-2</v>
      </c>
      <c r="AM423">
        <v>14.047619047619047</v>
      </c>
      <c r="AN423">
        <v>1.4608464476699701</v>
      </c>
      <c r="AO423">
        <v>0.89512027714274756</v>
      </c>
      <c r="AP423">
        <v>0</v>
      </c>
      <c r="AQ423">
        <v>0.35</v>
      </c>
      <c r="AR423">
        <v>0</v>
      </c>
      <c r="AS423">
        <v>0</v>
      </c>
      <c r="AT423">
        <v>500</v>
      </c>
      <c r="AU423">
        <v>50</v>
      </c>
      <c r="AV423">
        <v>12.1</v>
      </c>
      <c r="AW423">
        <v>1.9961979999999998E-3</v>
      </c>
      <c r="AX423">
        <v>1.9961979999999998E-3</v>
      </c>
      <c r="AY423">
        <v>1.9607137E-2</v>
      </c>
      <c r="AZ423" t="s">
        <v>65</v>
      </c>
      <c r="BA423">
        <v>30</v>
      </c>
      <c r="BB423">
        <v>0</v>
      </c>
      <c r="BC423" t="s">
        <v>69</v>
      </c>
      <c r="BD423">
        <v>2.2999999999999998</v>
      </c>
      <c r="BE423" s="1">
        <v>400000</v>
      </c>
    </row>
    <row r="424" spans="1:57" x14ac:dyDescent="0.35">
      <c r="A424">
        <v>423</v>
      </c>
      <c r="B424">
        <v>0</v>
      </c>
      <c r="C424">
        <v>8760</v>
      </c>
      <c r="D424">
        <v>1</v>
      </c>
      <c r="E424">
        <v>1</v>
      </c>
      <c r="F424" t="s">
        <v>59</v>
      </c>
      <c r="G424" t="s">
        <v>60</v>
      </c>
      <c r="H424">
        <v>1.5</v>
      </c>
      <c r="I424">
        <v>0.42</v>
      </c>
      <c r="J424">
        <v>1</v>
      </c>
      <c r="K424">
        <v>0</v>
      </c>
      <c r="L424">
        <v>0.14443155684264264</v>
      </c>
      <c r="M424" t="b">
        <v>0</v>
      </c>
      <c r="N424" t="b">
        <v>0</v>
      </c>
      <c r="O424">
        <v>7</v>
      </c>
      <c r="P424">
        <v>200</v>
      </c>
      <c r="Q424">
        <v>10</v>
      </c>
      <c r="R424">
        <v>0</v>
      </c>
      <c r="S424">
        <v>1</v>
      </c>
      <c r="T424">
        <v>0</v>
      </c>
      <c r="U424" t="s">
        <v>61</v>
      </c>
      <c r="V424">
        <v>3</v>
      </c>
      <c r="W424">
        <v>0.37</v>
      </c>
      <c r="X424">
        <v>4</v>
      </c>
      <c r="Y424">
        <v>1</v>
      </c>
      <c r="Z424">
        <v>1970</v>
      </c>
      <c r="AA424">
        <v>1970</v>
      </c>
      <c r="AB424">
        <v>0</v>
      </c>
      <c r="AC424">
        <v>1</v>
      </c>
      <c r="AD424">
        <v>8</v>
      </c>
      <c r="AE424">
        <v>0.5</v>
      </c>
      <c r="AF424" t="s">
        <v>62</v>
      </c>
      <c r="AG424" t="s">
        <v>63</v>
      </c>
      <c r="AH424" t="s">
        <v>65</v>
      </c>
      <c r="AI424">
        <v>724000000</v>
      </c>
      <c r="AJ424">
        <v>54500000</v>
      </c>
      <c r="AK424">
        <v>30</v>
      </c>
      <c r="AL424">
        <v>3.1938364145593798E-2</v>
      </c>
      <c r="AM424">
        <v>17</v>
      </c>
      <c r="AN424">
        <v>1.8138059587471276</v>
      </c>
      <c r="AO424">
        <v>0.37155936032340509</v>
      </c>
      <c r="AP424">
        <v>0</v>
      </c>
      <c r="AQ424">
        <v>0.35</v>
      </c>
      <c r="AR424">
        <v>0</v>
      </c>
      <c r="AS424">
        <v>0</v>
      </c>
      <c r="AT424">
        <v>500</v>
      </c>
      <c r="AU424">
        <v>50</v>
      </c>
      <c r="AV424">
        <v>12.1</v>
      </c>
      <c r="AW424">
        <v>1.9961979999999998E-3</v>
      </c>
      <c r="AX424">
        <v>1.9961979999999998E-3</v>
      </c>
      <c r="AY424">
        <v>1.9607137E-2</v>
      </c>
      <c r="AZ424" t="s">
        <v>64</v>
      </c>
      <c r="BA424">
        <v>10</v>
      </c>
      <c r="BB424">
        <v>0</v>
      </c>
      <c r="BC424" t="s">
        <v>70</v>
      </c>
      <c r="BD424">
        <v>3.95</v>
      </c>
      <c r="BE424" s="1">
        <v>400000</v>
      </c>
    </row>
    <row r="425" spans="1:57" x14ac:dyDescent="0.35">
      <c r="A425">
        <v>424</v>
      </c>
      <c r="B425">
        <v>0</v>
      </c>
      <c r="C425">
        <v>8760</v>
      </c>
      <c r="D425">
        <v>1</v>
      </c>
      <c r="E425">
        <v>1</v>
      </c>
      <c r="F425" t="s">
        <v>59</v>
      </c>
      <c r="G425" t="s">
        <v>60</v>
      </c>
      <c r="H425">
        <v>1.5</v>
      </c>
      <c r="I425">
        <v>0.42</v>
      </c>
      <c r="J425">
        <v>1</v>
      </c>
      <c r="K425">
        <v>0</v>
      </c>
      <c r="L425">
        <v>0.16944484322321199</v>
      </c>
      <c r="M425" t="b">
        <v>0</v>
      </c>
      <c r="N425" t="b">
        <v>0</v>
      </c>
      <c r="O425">
        <v>7</v>
      </c>
      <c r="P425">
        <v>200</v>
      </c>
      <c r="Q425">
        <v>10</v>
      </c>
      <c r="R425">
        <v>0</v>
      </c>
      <c r="S425">
        <v>1</v>
      </c>
      <c r="T425">
        <v>0</v>
      </c>
      <c r="U425" t="s">
        <v>61</v>
      </c>
      <c r="V425">
        <v>3</v>
      </c>
      <c r="W425">
        <v>0.37</v>
      </c>
      <c r="X425">
        <v>4</v>
      </c>
      <c r="Y425">
        <v>5</v>
      </c>
      <c r="Z425">
        <v>1970</v>
      </c>
      <c r="AA425">
        <v>1970</v>
      </c>
      <c r="AB425">
        <v>0</v>
      </c>
      <c r="AC425">
        <v>1</v>
      </c>
      <c r="AD425">
        <v>8</v>
      </c>
      <c r="AE425">
        <v>0.5</v>
      </c>
      <c r="AF425" t="s">
        <v>62</v>
      </c>
      <c r="AG425" t="s">
        <v>63</v>
      </c>
      <c r="AH425" t="s">
        <v>65</v>
      </c>
      <c r="AI425">
        <v>724000000</v>
      </c>
      <c r="AJ425">
        <v>54500000</v>
      </c>
      <c r="AK425">
        <v>30</v>
      </c>
      <c r="AL425">
        <v>2.6119093244881066E-2</v>
      </c>
      <c r="AM425">
        <v>15.81904761904762</v>
      </c>
      <c r="AN425">
        <v>1.4608464476699701</v>
      </c>
      <c r="AO425">
        <v>0.37155936032340509</v>
      </c>
      <c r="AP425">
        <v>0</v>
      </c>
      <c r="AQ425">
        <v>0.35</v>
      </c>
      <c r="AR425">
        <v>0</v>
      </c>
      <c r="AS425">
        <v>0</v>
      </c>
      <c r="AT425">
        <v>500</v>
      </c>
      <c r="AU425">
        <v>50</v>
      </c>
      <c r="AV425">
        <v>12.1</v>
      </c>
      <c r="AW425">
        <v>1.9961979999999998E-3</v>
      </c>
      <c r="AX425">
        <v>1.9961979999999998E-3</v>
      </c>
      <c r="AY425">
        <v>1.9607137E-2</v>
      </c>
      <c r="AZ425" t="s">
        <v>64</v>
      </c>
      <c r="BA425">
        <v>10</v>
      </c>
      <c r="BB425">
        <v>0</v>
      </c>
      <c r="BC425" t="s">
        <v>68</v>
      </c>
      <c r="BD425">
        <v>4.0999999999999996</v>
      </c>
      <c r="BE425" s="1">
        <v>400000</v>
      </c>
    </row>
    <row r="426" spans="1:57" x14ac:dyDescent="0.35">
      <c r="A426">
        <v>425</v>
      </c>
      <c r="B426">
        <v>0</v>
      </c>
      <c r="C426">
        <v>8760</v>
      </c>
      <c r="D426">
        <v>1</v>
      </c>
      <c r="E426">
        <v>1</v>
      </c>
      <c r="F426" t="s">
        <v>59</v>
      </c>
      <c r="G426" t="s">
        <v>60</v>
      </c>
      <c r="H426">
        <v>1.5</v>
      </c>
      <c r="I426">
        <v>0.42</v>
      </c>
      <c r="J426">
        <v>1</v>
      </c>
      <c r="K426">
        <v>0</v>
      </c>
      <c r="L426">
        <v>0.16319152162806966</v>
      </c>
      <c r="M426" t="b">
        <v>0</v>
      </c>
      <c r="N426" t="b">
        <v>0</v>
      </c>
      <c r="O426">
        <v>7</v>
      </c>
      <c r="P426">
        <v>200</v>
      </c>
      <c r="Q426">
        <v>10</v>
      </c>
      <c r="R426">
        <v>0</v>
      </c>
      <c r="S426">
        <v>1</v>
      </c>
      <c r="T426">
        <v>0</v>
      </c>
      <c r="U426" t="s">
        <v>61</v>
      </c>
      <c r="V426">
        <v>3</v>
      </c>
      <c r="W426">
        <v>0.37</v>
      </c>
      <c r="X426">
        <v>4</v>
      </c>
      <c r="Y426">
        <v>6</v>
      </c>
      <c r="Z426">
        <v>1970</v>
      </c>
      <c r="AA426">
        <v>1970</v>
      </c>
      <c r="AB426">
        <v>0</v>
      </c>
      <c r="AC426">
        <v>1</v>
      </c>
      <c r="AD426">
        <v>8</v>
      </c>
      <c r="AE426">
        <v>1</v>
      </c>
      <c r="AF426" t="s">
        <v>62</v>
      </c>
      <c r="AG426" t="s">
        <v>63</v>
      </c>
      <c r="AH426" t="s">
        <v>64</v>
      </c>
      <c r="AI426">
        <v>724000000</v>
      </c>
      <c r="AJ426">
        <v>54500000</v>
      </c>
      <c r="AK426">
        <v>30</v>
      </c>
      <c r="AL426">
        <v>8.6612805427428718E-3</v>
      </c>
      <c r="AM426">
        <v>10.504761904761905</v>
      </c>
      <c r="AN426">
        <v>2.8726844919786001</v>
      </c>
      <c r="AO426">
        <v>0.37155936032340509</v>
      </c>
      <c r="AP426">
        <v>0</v>
      </c>
      <c r="AQ426">
        <v>0.35</v>
      </c>
      <c r="AR426">
        <v>0</v>
      </c>
      <c r="AS426">
        <v>0</v>
      </c>
      <c r="AT426">
        <v>500</v>
      </c>
      <c r="AU426">
        <v>50</v>
      </c>
      <c r="AV426">
        <v>12.1</v>
      </c>
      <c r="AW426">
        <v>1.9961979999999998E-3</v>
      </c>
      <c r="AX426">
        <v>1.9961979999999998E-3</v>
      </c>
      <c r="AY426">
        <v>1.9607137E-2</v>
      </c>
      <c r="AZ426" t="s">
        <v>64</v>
      </c>
      <c r="BA426">
        <v>100</v>
      </c>
      <c r="BB426">
        <v>0</v>
      </c>
      <c r="BC426" t="s">
        <v>69</v>
      </c>
      <c r="BD426">
        <v>4.7</v>
      </c>
      <c r="BE426" s="1">
        <v>400000</v>
      </c>
    </row>
    <row r="427" spans="1:57" x14ac:dyDescent="0.35">
      <c r="A427">
        <v>426</v>
      </c>
      <c r="B427">
        <v>0</v>
      </c>
      <c r="C427">
        <v>8760</v>
      </c>
      <c r="D427">
        <v>1</v>
      </c>
      <c r="E427">
        <v>1</v>
      </c>
      <c r="F427" t="s">
        <v>59</v>
      </c>
      <c r="G427" t="s">
        <v>60</v>
      </c>
      <c r="H427">
        <v>1.5</v>
      </c>
      <c r="I427">
        <v>0.42</v>
      </c>
      <c r="J427">
        <v>1</v>
      </c>
      <c r="K427">
        <v>0</v>
      </c>
      <c r="L427">
        <v>0.13817823524750028</v>
      </c>
      <c r="M427" t="b">
        <v>0</v>
      </c>
      <c r="N427" t="b">
        <v>0</v>
      </c>
      <c r="O427">
        <v>7</v>
      </c>
      <c r="P427">
        <v>200</v>
      </c>
      <c r="Q427">
        <v>10</v>
      </c>
      <c r="R427">
        <v>0</v>
      </c>
      <c r="S427">
        <v>1</v>
      </c>
      <c r="T427">
        <v>0</v>
      </c>
      <c r="U427" t="s">
        <v>61</v>
      </c>
      <c r="V427">
        <v>3</v>
      </c>
      <c r="W427">
        <v>0.37</v>
      </c>
      <c r="X427">
        <v>4</v>
      </c>
      <c r="Y427">
        <v>5</v>
      </c>
      <c r="Z427">
        <v>1970</v>
      </c>
      <c r="AA427">
        <v>1970</v>
      </c>
      <c r="AB427">
        <v>0</v>
      </c>
      <c r="AC427">
        <v>1</v>
      </c>
      <c r="AD427">
        <v>8</v>
      </c>
      <c r="AE427">
        <v>1</v>
      </c>
      <c r="AF427" t="s">
        <v>62</v>
      </c>
      <c r="AG427" t="s">
        <v>63</v>
      </c>
      <c r="AH427" t="s">
        <v>64</v>
      </c>
      <c r="AI427">
        <v>724000000</v>
      </c>
      <c r="AJ427">
        <v>54500000</v>
      </c>
      <c r="AK427">
        <v>30</v>
      </c>
      <c r="AL427">
        <v>8.6612805427428718E-3</v>
      </c>
      <c r="AM427">
        <v>5.1904761904761898</v>
      </c>
      <c r="AN427">
        <v>2.8726844919786001</v>
      </c>
      <c r="AO427">
        <v>1.0521885521885503</v>
      </c>
      <c r="AP427">
        <v>0</v>
      </c>
      <c r="AQ427">
        <v>0.35</v>
      </c>
      <c r="AR427">
        <v>0</v>
      </c>
      <c r="AS427">
        <v>0</v>
      </c>
      <c r="AT427">
        <v>500</v>
      </c>
      <c r="AU427">
        <v>50</v>
      </c>
      <c r="AV427">
        <v>12.1</v>
      </c>
      <c r="AW427">
        <v>1.9961979999999998E-3</v>
      </c>
      <c r="AX427">
        <v>1.9961979999999998E-3</v>
      </c>
      <c r="AY427">
        <v>1.9607137E-2</v>
      </c>
      <c r="AZ427" t="s">
        <v>65</v>
      </c>
      <c r="BA427">
        <v>10</v>
      </c>
      <c r="BB427">
        <v>0</v>
      </c>
      <c r="BC427" t="s">
        <v>68</v>
      </c>
      <c r="BD427">
        <v>3.5</v>
      </c>
      <c r="BE427" s="1">
        <v>400000</v>
      </c>
    </row>
    <row r="428" spans="1:57" x14ac:dyDescent="0.35">
      <c r="A428">
        <v>427</v>
      </c>
      <c r="B428">
        <v>0</v>
      </c>
      <c r="C428">
        <v>8760</v>
      </c>
      <c r="D428">
        <v>1</v>
      </c>
      <c r="E428">
        <v>1</v>
      </c>
      <c r="F428" t="s">
        <v>59</v>
      </c>
      <c r="G428" t="s">
        <v>60</v>
      </c>
      <c r="H428">
        <v>1.5</v>
      </c>
      <c r="I428">
        <v>0.42</v>
      </c>
      <c r="J428">
        <v>1</v>
      </c>
      <c r="K428">
        <v>0</v>
      </c>
      <c r="L428">
        <v>4.4378411320365213E-2</v>
      </c>
      <c r="M428" t="b">
        <v>0</v>
      </c>
      <c r="N428" t="b">
        <v>0</v>
      </c>
      <c r="O428">
        <v>7</v>
      </c>
      <c r="P428">
        <v>200</v>
      </c>
      <c r="Q428">
        <v>10</v>
      </c>
      <c r="R428">
        <v>0</v>
      </c>
      <c r="S428">
        <v>1</v>
      </c>
      <c r="T428">
        <v>0</v>
      </c>
      <c r="U428" t="s">
        <v>61</v>
      </c>
      <c r="V428">
        <v>3</v>
      </c>
      <c r="W428">
        <v>0.37</v>
      </c>
      <c r="X428">
        <v>4</v>
      </c>
      <c r="Y428">
        <v>3</v>
      </c>
      <c r="Z428">
        <v>1970</v>
      </c>
      <c r="AA428">
        <v>1970</v>
      </c>
      <c r="AB428">
        <v>0</v>
      </c>
      <c r="AC428">
        <v>1</v>
      </c>
      <c r="AD428">
        <v>8</v>
      </c>
      <c r="AE428">
        <v>1</v>
      </c>
      <c r="AF428" t="s">
        <v>62</v>
      </c>
      <c r="AG428" t="s">
        <v>63</v>
      </c>
      <c r="AH428" t="s">
        <v>65</v>
      </c>
      <c r="AI428">
        <v>724000000</v>
      </c>
      <c r="AJ428">
        <v>54500000</v>
      </c>
      <c r="AK428">
        <v>30</v>
      </c>
      <c r="AL428">
        <v>3.1938364145593798E-2</v>
      </c>
      <c r="AM428">
        <v>17</v>
      </c>
      <c r="AN428">
        <v>2.6609087853323055</v>
      </c>
      <c r="AO428">
        <v>0.42391545200533931</v>
      </c>
      <c r="AP428">
        <v>0</v>
      </c>
      <c r="AQ428">
        <v>0.35</v>
      </c>
      <c r="AR428">
        <v>0</v>
      </c>
      <c r="AS428">
        <v>0</v>
      </c>
      <c r="AT428">
        <v>500</v>
      </c>
      <c r="AU428">
        <v>50</v>
      </c>
      <c r="AV428">
        <v>12.1</v>
      </c>
      <c r="AW428">
        <v>1.9961979999999998E-3</v>
      </c>
      <c r="AX428">
        <v>1.9961979999999998E-3</v>
      </c>
      <c r="AY428">
        <v>1.9607137E-2</v>
      </c>
      <c r="AZ428" t="s">
        <v>65</v>
      </c>
      <c r="BA428">
        <v>100</v>
      </c>
      <c r="BB428">
        <v>0</v>
      </c>
      <c r="BC428" t="s">
        <v>67</v>
      </c>
      <c r="BD428">
        <v>2</v>
      </c>
      <c r="BE428" s="1">
        <v>400000</v>
      </c>
    </row>
    <row r="429" spans="1:57" x14ac:dyDescent="0.35">
      <c r="A429">
        <v>428</v>
      </c>
      <c r="B429">
        <v>0</v>
      </c>
      <c r="C429">
        <v>8760</v>
      </c>
      <c r="D429">
        <v>1</v>
      </c>
      <c r="E429">
        <v>1</v>
      </c>
      <c r="F429" t="s">
        <v>59</v>
      </c>
      <c r="G429" t="s">
        <v>60</v>
      </c>
      <c r="H429">
        <v>1.5</v>
      </c>
      <c r="I429">
        <v>0.42</v>
      </c>
      <c r="J429">
        <v>1</v>
      </c>
      <c r="K429">
        <v>0</v>
      </c>
      <c r="L429">
        <v>4.4378411320365213E-2</v>
      </c>
      <c r="M429" t="b">
        <v>0</v>
      </c>
      <c r="N429" t="b">
        <v>0</v>
      </c>
      <c r="O429">
        <v>7</v>
      </c>
      <c r="P429">
        <v>200</v>
      </c>
      <c r="Q429">
        <v>10</v>
      </c>
      <c r="R429">
        <v>0</v>
      </c>
      <c r="S429">
        <v>1</v>
      </c>
      <c r="T429">
        <v>0</v>
      </c>
      <c r="U429" t="s">
        <v>61</v>
      </c>
      <c r="V429">
        <v>3</v>
      </c>
      <c r="W429">
        <v>0.37</v>
      </c>
      <c r="X429">
        <v>4</v>
      </c>
      <c r="Y429">
        <v>1</v>
      </c>
      <c r="Z429">
        <v>1970</v>
      </c>
      <c r="AA429">
        <v>1970</v>
      </c>
      <c r="AB429">
        <v>0</v>
      </c>
      <c r="AC429">
        <v>1</v>
      </c>
      <c r="AD429">
        <v>8</v>
      </c>
      <c r="AE429">
        <v>1</v>
      </c>
      <c r="AF429" t="s">
        <v>62</v>
      </c>
      <c r="AG429" t="s">
        <v>63</v>
      </c>
      <c r="AH429" t="s">
        <v>64</v>
      </c>
      <c r="AI429">
        <v>724000000</v>
      </c>
      <c r="AJ429">
        <v>54500000</v>
      </c>
      <c r="AK429">
        <v>30</v>
      </c>
      <c r="AL429">
        <v>3.1938364145593798E-2</v>
      </c>
      <c r="AM429">
        <v>13.457142857142857</v>
      </c>
      <c r="AN429">
        <v>2.025581665393422</v>
      </c>
      <c r="AO429">
        <v>0.63333981873307632</v>
      </c>
      <c r="AP429">
        <v>0</v>
      </c>
      <c r="AQ429">
        <v>0.35</v>
      </c>
      <c r="AR429">
        <v>0</v>
      </c>
      <c r="AS429">
        <v>0</v>
      </c>
      <c r="AT429">
        <v>500</v>
      </c>
      <c r="AU429">
        <v>50</v>
      </c>
      <c r="AV429">
        <v>12.1</v>
      </c>
      <c r="AW429">
        <v>1.9961979999999998E-3</v>
      </c>
      <c r="AX429">
        <v>1.9961979999999998E-3</v>
      </c>
      <c r="AY429">
        <v>1.9607137E-2</v>
      </c>
      <c r="AZ429" t="s">
        <v>64</v>
      </c>
      <c r="BA429">
        <v>100</v>
      </c>
      <c r="BB429">
        <v>0</v>
      </c>
      <c r="BC429" t="s">
        <v>67</v>
      </c>
      <c r="BD429">
        <v>5</v>
      </c>
      <c r="BE429" s="1">
        <v>400000</v>
      </c>
    </row>
    <row r="430" spans="1:57" x14ac:dyDescent="0.35">
      <c r="A430">
        <v>429</v>
      </c>
      <c r="B430">
        <v>0</v>
      </c>
      <c r="C430">
        <v>8760</v>
      </c>
      <c r="D430">
        <v>1</v>
      </c>
      <c r="E430">
        <v>1</v>
      </c>
      <c r="F430" t="s">
        <v>59</v>
      </c>
      <c r="G430" t="s">
        <v>60</v>
      </c>
      <c r="H430">
        <v>1.5</v>
      </c>
      <c r="I430">
        <v>0.42</v>
      </c>
      <c r="J430">
        <v>1</v>
      </c>
      <c r="K430">
        <v>0</v>
      </c>
      <c r="L430">
        <v>0.1516996975884948</v>
      </c>
      <c r="M430" t="b">
        <v>0</v>
      </c>
      <c r="N430" t="b">
        <v>0</v>
      </c>
      <c r="O430">
        <v>7</v>
      </c>
      <c r="P430">
        <v>200</v>
      </c>
      <c r="Q430">
        <v>10</v>
      </c>
      <c r="R430">
        <v>0</v>
      </c>
      <c r="S430">
        <v>1</v>
      </c>
      <c r="T430">
        <v>0</v>
      </c>
      <c r="U430" t="s">
        <v>61</v>
      </c>
      <c r="V430">
        <v>3</v>
      </c>
      <c r="W430">
        <v>0.37</v>
      </c>
      <c r="X430">
        <v>4</v>
      </c>
      <c r="Y430">
        <v>4</v>
      </c>
      <c r="Z430">
        <v>1970</v>
      </c>
      <c r="AA430">
        <v>1970</v>
      </c>
      <c r="AB430">
        <v>0</v>
      </c>
      <c r="AC430">
        <v>1</v>
      </c>
      <c r="AD430">
        <v>8</v>
      </c>
      <c r="AE430">
        <v>0.5</v>
      </c>
      <c r="AF430" t="s">
        <v>62</v>
      </c>
      <c r="AG430" t="s">
        <v>63</v>
      </c>
      <c r="AH430" t="s">
        <v>64</v>
      </c>
      <c r="AI430">
        <v>724000000</v>
      </c>
      <c r="AJ430">
        <v>54500000</v>
      </c>
      <c r="AK430">
        <v>30</v>
      </c>
      <c r="AL430">
        <v>2.6767270370369113E-2</v>
      </c>
      <c r="AM430">
        <v>7.2968431577142852</v>
      </c>
      <c r="AN430">
        <v>2.2625099981311818</v>
      </c>
      <c r="AO430">
        <v>1.3401373264783982</v>
      </c>
      <c r="AP430">
        <v>0</v>
      </c>
      <c r="AQ430">
        <v>0.35</v>
      </c>
      <c r="AR430">
        <v>0</v>
      </c>
      <c r="AS430">
        <v>0</v>
      </c>
      <c r="AT430">
        <v>500</v>
      </c>
      <c r="AU430">
        <v>50</v>
      </c>
      <c r="AV430">
        <v>12.1</v>
      </c>
      <c r="AW430">
        <v>1.9961979999999998E-3</v>
      </c>
      <c r="AX430">
        <v>1.9961979999999998E-3</v>
      </c>
      <c r="AY430">
        <v>1.9607137E-2</v>
      </c>
      <c r="AZ430" t="s">
        <v>64</v>
      </c>
      <c r="BA430">
        <v>30</v>
      </c>
      <c r="BB430">
        <v>0</v>
      </c>
      <c r="BC430" t="s">
        <v>70</v>
      </c>
      <c r="BD430">
        <v>2.7023251100000003</v>
      </c>
      <c r="BE430" s="1">
        <v>400000</v>
      </c>
    </row>
    <row r="431" spans="1:57" x14ac:dyDescent="0.35">
      <c r="A431">
        <v>430</v>
      </c>
      <c r="B431">
        <v>0</v>
      </c>
      <c r="C431">
        <v>8760</v>
      </c>
      <c r="D431">
        <v>1</v>
      </c>
      <c r="E431">
        <v>1</v>
      </c>
      <c r="F431" t="s">
        <v>59</v>
      </c>
      <c r="G431" t="s">
        <v>60</v>
      </c>
      <c r="H431">
        <v>1.5</v>
      </c>
      <c r="I431">
        <v>0.42</v>
      </c>
      <c r="J431">
        <v>1</v>
      </c>
      <c r="K431">
        <v>0</v>
      </c>
      <c r="L431">
        <v>0.12798162425253093</v>
      </c>
      <c r="M431" t="b">
        <v>0</v>
      </c>
      <c r="N431" t="b">
        <v>0</v>
      </c>
      <c r="O431">
        <v>7</v>
      </c>
      <c r="P431">
        <v>200</v>
      </c>
      <c r="Q431">
        <v>10</v>
      </c>
      <c r="R431">
        <v>0</v>
      </c>
      <c r="S431">
        <v>1</v>
      </c>
      <c r="T431">
        <v>0</v>
      </c>
      <c r="U431" t="s">
        <v>61</v>
      </c>
      <c r="V431">
        <v>3</v>
      </c>
      <c r="W431">
        <v>0.37</v>
      </c>
      <c r="X431">
        <v>4</v>
      </c>
      <c r="Y431">
        <v>6</v>
      </c>
      <c r="Z431">
        <v>1970</v>
      </c>
      <c r="AA431">
        <v>1970</v>
      </c>
      <c r="AB431">
        <v>0</v>
      </c>
      <c r="AC431">
        <v>1</v>
      </c>
      <c r="AD431">
        <v>8</v>
      </c>
      <c r="AE431">
        <v>0.5</v>
      </c>
      <c r="AF431" t="s">
        <v>62</v>
      </c>
      <c r="AG431" t="s">
        <v>63</v>
      </c>
      <c r="AH431" t="s">
        <v>64</v>
      </c>
      <c r="AI431">
        <v>724000000</v>
      </c>
      <c r="AJ431">
        <v>54500000</v>
      </c>
      <c r="AK431">
        <v>30</v>
      </c>
      <c r="AL431">
        <v>1.7226087853780672E-2</v>
      </c>
      <c r="AM431">
        <v>15.221978667428571</v>
      </c>
      <c r="AN431">
        <v>2.7257801599458498</v>
      </c>
      <c r="AO431">
        <v>0.51175530105428224</v>
      </c>
      <c r="AP431">
        <v>0</v>
      </c>
      <c r="AQ431">
        <v>0.35</v>
      </c>
      <c r="AR431">
        <v>0</v>
      </c>
      <c r="AS431">
        <v>0</v>
      </c>
      <c r="AT431">
        <v>500</v>
      </c>
      <c r="AU431">
        <v>50</v>
      </c>
      <c r="AV431">
        <v>12.1</v>
      </c>
      <c r="AW431">
        <v>1.9961979999999998E-3</v>
      </c>
      <c r="AX431">
        <v>1.9961979999999998E-3</v>
      </c>
      <c r="AY431">
        <v>1.9607137E-2</v>
      </c>
      <c r="AZ431" t="s">
        <v>65</v>
      </c>
      <c r="BA431">
        <v>10</v>
      </c>
      <c r="BB431">
        <v>0</v>
      </c>
      <c r="BC431" t="s">
        <v>67</v>
      </c>
      <c r="BD431">
        <v>2.0276413760000001</v>
      </c>
      <c r="BE431" s="1">
        <v>400000</v>
      </c>
    </row>
    <row r="432" spans="1:57" x14ac:dyDescent="0.35">
      <c r="A432">
        <v>431</v>
      </c>
      <c r="B432">
        <v>0</v>
      </c>
      <c r="C432">
        <v>8760</v>
      </c>
      <c r="D432">
        <v>1</v>
      </c>
      <c r="E432">
        <v>1</v>
      </c>
      <c r="F432" t="s">
        <v>59</v>
      </c>
      <c r="G432" t="s">
        <v>60</v>
      </c>
      <c r="H432">
        <v>1.5</v>
      </c>
      <c r="I432">
        <v>0.42</v>
      </c>
      <c r="J432">
        <v>1</v>
      </c>
      <c r="K432">
        <v>0</v>
      </c>
      <c r="L432">
        <v>7.8682008525038399E-2</v>
      </c>
      <c r="M432" t="b">
        <v>0</v>
      </c>
      <c r="N432" t="b">
        <v>0</v>
      </c>
      <c r="O432">
        <v>7</v>
      </c>
      <c r="P432">
        <v>200</v>
      </c>
      <c r="Q432">
        <v>10</v>
      </c>
      <c r="R432">
        <v>0</v>
      </c>
      <c r="S432">
        <v>1</v>
      </c>
      <c r="T432">
        <v>0</v>
      </c>
      <c r="U432" t="s">
        <v>61</v>
      </c>
      <c r="V432">
        <v>3</v>
      </c>
      <c r="W432">
        <v>0.37</v>
      </c>
      <c r="X432">
        <v>4</v>
      </c>
      <c r="Y432">
        <v>1</v>
      </c>
      <c r="Z432">
        <v>1970</v>
      </c>
      <c r="AA432">
        <v>1970</v>
      </c>
      <c r="AB432">
        <v>0</v>
      </c>
      <c r="AC432">
        <v>1</v>
      </c>
      <c r="AD432">
        <v>8</v>
      </c>
      <c r="AE432">
        <v>1</v>
      </c>
      <c r="AF432" t="s">
        <v>62</v>
      </c>
      <c r="AG432" t="s">
        <v>63</v>
      </c>
      <c r="AH432" t="s">
        <v>64</v>
      </c>
      <c r="AI432">
        <v>724000000</v>
      </c>
      <c r="AJ432">
        <v>54500000</v>
      </c>
      <c r="AK432">
        <v>30</v>
      </c>
      <c r="AL432">
        <v>2.7947827175479639E-2</v>
      </c>
      <c r="AM432">
        <v>13.597859732914285</v>
      </c>
      <c r="AN432">
        <v>1.7274338495291475</v>
      </c>
      <c r="AO432">
        <v>0.46806622527103525</v>
      </c>
      <c r="AP432">
        <v>0</v>
      </c>
      <c r="AQ432">
        <v>0.35</v>
      </c>
      <c r="AR432">
        <v>0</v>
      </c>
      <c r="AS432">
        <v>0</v>
      </c>
      <c r="AT432">
        <v>500</v>
      </c>
      <c r="AU432">
        <v>50</v>
      </c>
      <c r="AV432">
        <v>12.1</v>
      </c>
      <c r="AW432">
        <v>1.9961979999999998E-3</v>
      </c>
      <c r="AX432">
        <v>1.9961979999999998E-3</v>
      </c>
      <c r="AY432">
        <v>1.9607137E-2</v>
      </c>
      <c r="AZ432" t="s">
        <v>64</v>
      </c>
      <c r="BA432">
        <v>10</v>
      </c>
      <c r="BB432">
        <v>0</v>
      </c>
      <c r="BC432" t="s">
        <v>69</v>
      </c>
      <c r="BD432">
        <v>2.4122096554999999</v>
      </c>
      <c r="BE432" s="1">
        <v>400000</v>
      </c>
    </row>
    <row r="433" spans="1:57" x14ac:dyDescent="0.35">
      <c r="A433">
        <v>432</v>
      </c>
      <c r="B433">
        <v>0</v>
      </c>
      <c r="C433">
        <v>8760</v>
      </c>
      <c r="D433">
        <v>1</v>
      </c>
      <c r="E433">
        <v>1</v>
      </c>
      <c r="F433" t="s">
        <v>59</v>
      </c>
      <c r="G433" t="s">
        <v>60</v>
      </c>
      <c r="H433">
        <v>1.5</v>
      </c>
      <c r="I433">
        <v>0.42</v>
      </c>
      <c r="J433">
        <v>1</v>
      </c>
      <c r="K433">
        <v>0</v>
      </c>
      <c r="L433">
        <v>7.7241750436432194E-2</v>
      </c>
      <c r="M433" t="b">
        <v>0</v>
      </c>
      <c r="N433" t="b">
        <v>0</v>
      </c>
      <c r="O433">
        <v>7</v>
      </c>
      <c r="P433">
        <v>200</v>
      </c>
      <c r="Q433">
        <v>10</v>
      </c>
      <c r="R433">
        <v>0</v>
      </c>
      <c r="S433">
        <v>1</v>
      </c>
      <c r="T433">
        <v>0</v>
      </c>
      <c r="U433" t="s">
        <v>61</v>
      </c>
      <c r="V433">
        <v>3</v>
      </c>
      <c r="W433">
        <v>0.37</v>
      </c>
      <c r="X433">
        <v>4</v>
      </c>
      <c r="Y433">
        <v>6</v>
      </c>
      <c r="Z433">
        <v>1970</v>
      </c>
      <c r="AA433">
        <v>1970</v>
      </c>
      <c r="AB433">
        <v>0</v>
      </c>
      <c r="AC433">
        <v>1</v>
      </c>
      <c r="AD433">
        <v>8</v>
      </c>
      <c r="AE433">
        <v>1</v>
      </c>
      <c r="AF433" t="s">
        <v>62</v>
      </c>
      <c r="AG433" t="s">
        <v>63</v>
      </c>
      <c r="AH433" t="s">
        <v>64</v>
      </c>
      <c r="AI433">
        <v>724000000</v>
      </c>
      <c r="AJ433">
        <v>54500000</v>
      </c>
      <c r="AK433">
        <v>30</v>
      </c>
      <c r="AL433">
        <v>1.9163383610491139E-2</v>
      </c>
      <c r="AM433">
        <v>14.528110953961905</v>
      </c>
      <c r="AN433">
        <v>1.992023649504542</v>
      </c>
      <c r="AO433">
        <v>0.43299224332679354</v>
      </c>
      <c r="AP433">
        <v>0</v>
      </c>
      <c r="AQ433">
        <v>0.35</v>
      </c>
      <c r="AR433">
        <v>0</v>
      </c>
      <c r="AS433">
        <v>0</v>
      </c>
      <c r="AT433">
        <v>500</v>
      </c>
      <c r="AU433">
        <v>50</v>
      </c>
      <c r="AV433">
        <v>12.1</v>
      </c>
      <c r="AW433">
        <v>1.9961979999999998E-3</v>
      </c>
      <c r="AX433">
        <v>1.9961979999999998E-3</v>
      </c>
      <c r="AY433">
        <v>1.9607137E-2</v>
      </c>
      <c r="AZ433" t="s">
        <v>65</v>
      </c>
      <c r="BA433">
        <v>30</v>
      </c>
      <c r="BB433">
        <v>0</v>
      </c>
      <c r="BC433" t="s">
        <v>70</v>
      </c>
      <c r="BD433">
        <v>3.4813308350000001</v>
      </c>
      <c r="BE433" s="1">
        <v>400000</v>
      </c>
    </row>
    <row r="434" spans="1:57" x14ac:dyDescent="0.35">
      <c r="A434">
        <v>433</v>
      </c>
      <c r="B434">
        <v>0</v>
      </c>
      <c r="C434">
        <v>8760</v>
      </c>
      <c r="D434">
        <v>1</v>
      </c>
      <c r="E434">
        <v>1</v>
      </c>
      <c r="F434" t="s">
        <v>59</v>
      </c>
      <c r="G434" t="s">
        <v>60</v>
      </c>
      <c r="H434">
        <v>1.5</v>
      </c>
      <c r="I434">
        <v>0.42</v>
      </c>
      <c r="J434">
        <v>1</v>
      </c>
      <c r="K434">
        <v>0</v>
      </c>
      <c r="L434">
        <v>0.11039556504521719</v>
      </c>
      <c r="M434" t="b">
        <v>0</v>
      </c>
      <c r="N434" t="b">
        <v>0</v>
      </c>
      <c r="O434">
        <v>7</v>
      </c>
      <c r="P434">
        <v>200</v>
      </c>
      <c r="Q434">
        <v>10</v>
      </c>
      <c r="R434">
        <v>0</v>
      </c>
      <c r="S434">
        <v>1</v>
      </c>
      <c r="T434">
        <v>0</v>
      </c>
      <c r="U434" t="s">
        <v>61</v>
      </c>
      <c r="V434">
        <v>3</v>
      </c>
      <c r="W434">
        <v>0.37</v>
      </c>
      <c r="X434">
        <v>4</v>
      </c>
      <c r="Y434">
        <v>5</v>
      </c>
      <c r="Z434">
        <v>1970</v>
      </c>
      <c r="AA434">
        <v>1970</v>
      </c>
      <c r="AB434">
        <v>0</v>
      </c>
      <c r="AC434">
        <v>1</v>
      </c>
      <c r="AD434">
        <v>8</v>
      </c>
      <c r="AE434">
        <v>0.25</v>
      </c>
      <c r="AF434" t="s">
        <v>62</v>
      </c>
      <c r="AG434" t="s">
        <v>63</v>
      </c>
      <c r="AH434" t="s">
        <v>65</v>
      </c>
      <c r="AI434">
        <v>724000000</v>
      </c>
      <c r="AJ434">
        <v>54500000</v>
      </c>
      <c r="AK434">
        <v>30</v>
      </c>
      <c r="AL434">
        <v>2.4170542822721117E-2</v>
      </c>
      <c r="AM434">
        <v>15.357226497809524</v>
      </c>
      <c r="AN434">
        <v>1.499913694208372</v>
      </c>
      <c r="AO434">
        <v>0.78960134504488311</v>
      </c>
      <c r="AP434">
        <v>0</v>
      </c>
      <c r="AQ434">
        <v>0.35</v>
      </c>
      <c r="AR434">
        <v>0</v>
      </c>
      <c r="AS434">
        <v>0</v>
      </c>
      <c r="AT434">
        <v>500</v>
      </c>
      <c r="AU434">
        <v>50</v>
      </c>
      <c r="AV434">
        <v>12.1</v>
      </c>
      <c r="AW434">
        <v>1.9961979999999998E-3</v>
      </c>
      <c r="AX434">
        <v>1.9961979999999998E-3</v>
      </c>
      <c r="AY434">
        <v>1.9607137E-2</v>
      </c>
      <c r="AZ434" t="s">
        <v>64</v>
      </c>
      <c r="BA434">
        <v>10</v>
      </c>
      <c r="BB434">
        <v>0</v>
      </c>
      <c r="BC434" t="s">
        <v>70</v>
      </c>
      <c r="BD434">
        <v>2.006002997</v>
      </c>
      <c r="BE434" s="1">
        <v>400000</v>
      </c>
    </row>
    <row r="435" spans="1:57" x14ac:dyDescent="0.35">
      <c r="A435">
        <v>434</v>
      </c>
      <c r="B435">
        <v>0</v>
      </c>
      <c r="C435">
        <v>8760</v>
      </c>
      <c r="D435">
        <v>1</v>
      </c>
      <c r="E435">
        <v>1</v>
      </c>
      <c r="F435" t="s">
        <v>59</v>
      </c>
      <c r="G435" t="s">
        <v>60</v>
      </c>
      <c r="H435">
        <v>1.5</v>
      </c>
      <c r="I435">
        <v>0.42</v>
      </c>
      <c r="J435">
        <v>1</v>
      </c>
      <c r="K435">
        <v>0</v>
      </c>
      <c r="L435">
        <v>7.2656213223203508E-2</v>
      </c>
      <c r="M435" t="b">
        <v>0</v>
      </c>
      <c r="N435" t="b">
        <v>0</v>
      </c>
      <c r="O435">
        <v>7</v>
      </c>
      <c r="P435">
        <v>200</v>
      </c>
      <c r="Q435">
        <v>10</v>
      </c>
      <c r="R435">
        <v>0</v>
      </c>
      <c r="S435">
        <v>1</v>
      </c>
      <c r="T435">
        <v>0</v>
      </c>
      <c r="U435" t="s">
        <v>61</v>
      </c>
      <c r="V435">
        <v>3</v>
      </c>
      <c r="W435">
        <v>0.37</v>
      </c>
      <c r="X435">
        <v>4</v>
      </c>
      <c r="Y435">
        <v>4</v>
      </c>
      <c r="Z435">
        <v>1970</v>
      </c>
      <c r="AA435">
        <v>1970</v>
      </c>
      <c r="AB435">
        <v>0</v>
      </c>
      <c r="AC435">
        <v>1</v>
      </c>
      <c r="AD435">
        <v>8</v>
      </c>
      <c r="AE435">
        <v>0.25</v>
      </c>
      <c r="AF435" t="s">
        <v>62</v>
      </c>
      <c r="AG435" t="s">
        <v>63</v>
      </c>
      <c r="AH435" t="s">
        <v>64</v>
      </c>
      <c r="AI435">
        <v>724000000</v>
      </c>
      <c r="AJ435">
        <v>54500000</v>
      </c>
      <c r="AK435">
        <v>30</v>
      </c>
      <c r="AL435">
        <v>1.6028275795477227E-2</v>
      </c>
      <c r="AM435">
        <v>7.7698109725714275</v>
      </c>
      <c r="AN435">
        <v>2.1062078246065861</v>
      </c>
      <c r="AO435">
        <v>0.50011963245348023</v>
      </c>
      <c r="AP435">
        <v>0</v>
      </c>
      <c r="AQ435">
        <v>0.35</v>
      </c>
      <c r="AR435">
        <v>0</v>
      </c>
      <c r="AS435">
        <v>0</v>
      </c>
      <c r="AT435">
        <v>500</v>
      </c>
      <c r="AU435">
        <v>50</v>
      </c>
      <c r="AV435">
        <v>12.1</v>
      </c>
      <c r="AW435">
        <v>1.9961979999999998E-3</v>
      </c>
      <c r="AX435">
        <v>1.9961979999999998E-3</v>
      </c>
      <c r="AY435">
        <v>1.9607137E-2</v>
      </c>
      <c r="AZ435" t="s">
        <v>65</v>
      </c>
      <c r="BA435">
        <v>100</v>
      </c>
      <c r="BB435">
        <v>0</v>
      </c>
      <c r="BC435" t="s">
        <v>67</v>
      </c>
      <c r="BD435">
        <v>2.0216079604999999</v>
      </c>
      <c r="BE435" s="1">
        <v>400000</v>
      </c>
    </row>
    <row r="436" spans="1:57" x14ac:dyDescent="0.35">
      <c r="A436">
        <v>435</v>
      </c>
      <c r="B436">
        <v>0</v>
      </c>
      <c r="C436">
        <v>8760</v>
      </c>
      <c r="D436">
        <v>1</v>
      </c>
      <c r="E436">
        <v>1</v>
      </c>
      <c r="F436" t="s">
        <v>59</v>
      </c>
      <c r="G436" t="s">
        <v>60</v>
      </c>
      <c r="H436">
        <v>1.5</v>
      </c>
      <c r="I436">
        <v>0.42</v>
      </c>
      <c r="J436">
        <v>1</v>
      </c>
      <c r="K436">
        <v>0</v>
      </c>
      <c r="L436">
        <v>7.1392843092691963E-2</v>
      </c>
      <c r="M436" t="b">
        <v>0</v>
      </c>
      <c r="N436" t="b">
        <v>0</v>
      </c>
      <c r="O436">
        <v>7</v>
      </c>
      <c r="P436">
        <v>200</v>
      </c>
      <c r="Q436">
        <v>10</v>
      </c>
      <c r="R436">
        <v>0</v>
      </c>
      <c r="S436">
        <v>1</v>
      </c>
      <c r="T436">
        <v>0</v>
      </c>
      <c r="U436" t="s">
        <v>61</v>
      </c>
      <c r="V436">
        <v>3</v>
      </c>
      <c r="W436">
        <v>0.37</v>
      </c>
      <c r="X436">
        <v>4</v>
      </c>
      <c r="Y436">
        <v>4</v>
      </c>
      <c r="Z436">
        <v>1970</v>
      </c>
      <c r="AA436">
        <v>1970</v>
      </c>
      <c r="AB436">
        <v>0</v>
      </c>
      <c r="AC436">
        <v>1</v>
      </c>
      <c r="AD436">
        <v>8</v>
      </c>
      <c r="AE436">
        <v>0.5</v>
      </c>
      <c r="AF436" t="s">
        <v>62</v>
      </c>
      <c r="AG436" t="s">
        <v>63</v>
      </c>
      <c r="AH436" t="s">
        <v>64</v>
      </c>
      <c r="AI436">
        <v>724000000</v>
      </c>
      <c r="AJ436">
        <v>54500000</v>
      </c>
      <c r="AK436">
        <v>30</v>
      </c>
      <c r="AL436">
        <v>1.1468693656265639E-2</v>
      </c>
      <c r="AM436">
        <v>8.6507355575238094</v>
      </c>
      <c r="AN436">
        <v>2.146807399683512</v>
      </c>
      <c r="AO436">
        <v>1.1928747176655512</v>
      </c>
      <c r="AP436">
        <v>0</v>
      </c>
      <c r="AQ436">
        <v>0.35</v>
      </c>
      <c r="AR436">
        <v>0</v>
      </c>
      <c r="AS436">
        <v>0</v>
      </c>
      <c r="AT436">
        <v>500</v>
      </c>
      <c r="AU436">
        <v>50</v>
      </c>
      <c r="AV436">
        <v>12.1</v>
      </c>
      <c r="AW436">
        <v>1.9961979999999998E-3</v>
      </c>
      <c r="AX436">
        <v>1.9961979999999998E-3</v>
      </c>
      <c r="AY436">
        <v>1.9607137E-2</v>
      </c>
      <c r="AZ436" t="s">
        <v>65</v>
      </c>
      <c r="BA436">
        <v>10</v>
      </c>
      <c r="BB436">
        <v>0</v>
      </c>
      <c r="BC436" t="s">
        <v>70</v>
      </c>
      <c r="BD436">
        <v>2.4707814484999999</v>
      </c>
      <c r="BE436" s="1">
        <v>400000</v>
      </c>
    </row>
    <row r="437" spans="1:57" x14ac:dyDescent="0.35">
      <c r="A437">
        <v>436</v>
      </c>
      <c r="B437">
        <v>0</v>
      </c>
      <c r="C437">
        <v>8760</v>
      </c>
      <c r="D437">
        <v>1</v>
      </c>
      <c r="E437">
        <v>1</v>
      </c>
      <c r="F437" t="s">
        <v>59</v>
      </c>
      <c r="G437" t="s">
        <v>60</v>
      </c>
      <c r="H437">
        <v>1.5</v>
      </c>
      <c r="I437">
        <v>0.42</v>
      </c>
      <c r="J437">
        <v>1</v>
      </c>
      <c r="K437">
        <v>0</v>
      </c>
      <c r="L437">
        <v>7.3513950079801216E-2</v>
      </c>
      <c r="M437" t="b">
        <v>0</v>
      </c>
      <c r="N437" t="b">
        <v>0</v>
      </c>
      <c r="O437">
        <v>7</v>
      </c>
      <c r="P437">
        <v>200</v>
      </c>
      <c r="Q437">
        <v>10</v>
      </c>
      <c r="R437">
        <v>0</v>
      </c>
      <c r="S437">
        <v>1</v>
      </c>
      <c r="T437">
        <v>0</v>
      </c>
      <c r="U437" t="s">
        <v>61</v>
      </c>
      <c r="V437">
        <v>3</v>
      </c>
      <c r="W437">
        <v>0.37</v>
      </c>
      <c r="X437">
        <v>4</v>
      </c>
      <c r="Y437">
        <v>6</v>
      </c>
      <c r="Z437">
        <v>1970</v>
      </c>
      <c r="AA437">
        <v>1970</v>
      </c>
      <c r="AB437">
        <v>0</v>
      </c>
      <c r="AC437">
        <v>1</v>
      </c>
      <c r="AD437">
        <v>8</v>
      </c>
      <c r="AE437">
        <v>0.5</v>
      </c>
      <c r="AF437" t="s">
        <v>62</v>
      </c>
      <c r="AG437" t="s">
        <v>63</v>
      </c>
      <c r="AH437" t="s">
        <v>64</v>
      </c>
      <c r="AI437">
        <v>724000000</v>
      </c>
      <c r="AJ437">
        <v>54500000</v>
      </c>
      <c r="AK437">
        <v>30</v>
      </c>
      <c r="AL437">
        <v>2.7915874160676434E-2</v>
      </c>
      <c r="AM437">
        <v>11.112873061695238</v>
      </c>
      <c r="AN437">
        <v>2.6693308804210121</v>
      </c>
      <c r="AO437">
        <v>0.6469413077909909</v>
      </c>
      <c r="AP437">
        <v>0</v>
      </c>
      <c r="AQ437">
        <v>0.35</v>
      </c>
      <c r="AR437">
        <v>0</v>
      </c>
      <c r="AS437">
        <v>0</v>
      </c>
      <c r="AT437">
        <v>500</v>
      </c>
      <c r="AU437">
        <v>50</v>
      </c>
      <c r="AV437">
        <v>12.1</v>
      </c>
      <c r="AW437">
        <v>1.9961979999999998E-3</v>
      </c>
      <c r="AX437">
        <v>1.9961979999999998E-3</v>
      </c>
      <c r="AY437">
        <v>1.9607137E-2</v>
      </c>
      <c r="AZ437" t="s">
        <v>65</v>
      </c>
      <c r="BA437">
        <v>10</v>
      </c>
      <c r="BB437">
        <v>0</v>
      </c>
      <c r="BC437" t="s">
        <v>67</v>
      </c>
      <c r="BD437">
        <v>4.4721973635500003</v>
      </c>
      <c r="BE437" s="1">
        <v>400000</v>
      </c>
    </row>
    <row r="438" spans="1:57" x14ac:dyDescent="0.35">
      <c r="A438">
        <v>437</v>
      </c>
      <c r="B438">
        <v>0</v>
      </c>
      <c r="C438">
        <v>8760</v>
      </c>
      <c r="D438">
        <v>1</v>
      </c>
      <c r="E438">
        <v>1</v>
      </c>
      <c r="F438" t="s">
        <v>59</v>
      </c>
      <c r="G438" t="s">
        <v>60</v>
      </c>
      <c r="H438">
        <v>1.5</v>
      </c>
      <c r="I438">
        <v>0.42</v>
      </c>
      <c r="J438">
        <v>1</v>
      </c>
      <c r="K438">
        <v>0</v>
      </c>
      <c r="L438">
        <v>7.3967407819276479E-2</v>
      </c>
      <c r="M438" t="b">
        <v>0</v>
      </c>
      <c r="N438" t="b">
        <v>0</v>
      </c>
      <c r="O438">
        <v>7</v>
      </c>
      <c r="P438">
        <v>200</v>
      </c>
      <c r="Q438">
        <v>10</v>
      </c>
      <c r="R438">
        <v>0</v>
      </c>
      <c r="S438">
        <v>1</v>
      </c>
      <c r="T438">
        <v>0</v>
      </c>
      <c r="U438" t="s">
        <v>61</v>
      </c>
      <c r="V438">
        <v>3</v>
      </c>
      <c r="W438">
        <v>0.37</v>
      </c>
      <c r="X438">
        <v>4</v>
      </c>
      <c r="Y438">
        <v>6</v>
      </c>
      <c r="Z438">
        <v>1970</v>
      </c>
      <c r="AA438">
        <v>1970</v>
      </c>
      <c r="AB438">
        <v>0</v>
      </c>
      <c r="AC438">
        <v>1</v>
      </c>
      <c r="AD438">
        <v>8</v>
      </c>
      <c r="AE438">
        <v>0.25</v>
      </c>
      <c r="AF438" t="s">
        <v>62</v>
      </c>
      <c r="AG438" t="s">
        <v>63</v>
      </c>
      <c r="AH438" t="s">
        <v>65</v>
      </c>
      <c r="AI438">
        <v>724000000</v>
      </c>
      <c r="AJ438">
        <v>54500000</v>
      </c>
      <c r="AK438">
        <v>30</v>
      </c>
      <c r="AL438">
        <v>8.8558631932677545E-3</v>
      </c>
      <c r="AM438">
        <v>9.7909192066666666</v>
      </c>
      <c r="AN438">
        <v>2.600978891805743</v>
      </c>
      <c r="AO438">
        <v>1.2711756579100235</v>
      </c>
      <c r="AP438">
        <v>0</v>
      </c>
      <c r="AQ438">
        <v>0.35</v>
      </c>
      <c r="AR438">
        <v>0</v>
      </c>
      <c r="AS438">
        <v>0</v>
      </c>
      <c r="AT438">
        <v>500</v>
      </c>
      <c r="AU438">
        <v>50</v>
      </c>
      <c r="AV438">
        <v>12.1</v>
      </c>
      <c r="AW438">
        <v>1.9961979999999998E-3</v>
      </c>
      <c r="AX438">
        <v>1.9961979999999998E-3</v>
      </c>
      <c r="AY438">
        <v>1.9607137E-2</v>
      </c>
      <c r="AZ438" t="s">
        <v>64</v>
      </c>
      <c r="BA438">
        <v>10</v>
      </c>
      <c r="BB438">
        <v>0</v>
      </c>
      <c r="BC438" t="s">
        <v>69</v>
      </c>
      <c r="BD438">
        <v>3.2006944009999998</v>
      </c>
      <c r="BE438" s="1">
        <v>400000</v>
      </c>
    </row>
    <row r="439" spans="1:57" x14ac:dyDescent="0.35">
      <c r="A439">
        <v>438</v>
      </c>
      <c r="B439">
        <v>0</v>
      </c>
      <c r="C439">
        <v>8760</v>
      </c>
      <c r="D439">
        <v>1</v>
      </c>
      <c r="E439">
        <v>1</v>
      </c>
      <c r="F439" t="s">
        <v>59</v>
      </c>
      <c r="G439" t="s">
        <v>60</v>
      </c>
      <c r="H439">
        <v>1.5</v>
      </c>
      <c r="I439">
        <v>0.42</v>
      </c>
      <c r="J439">
        <v>1</v>
      </c>
      <c r="K439">
        <v>0</v>
      </c>
      <c r="L439">
        <v>0.15241362427577376</v>
      </c>
      <c r="M439" t="b">
        <v>0</v>
      </c>
      <c r="N439" t="b">
        <v>0</v>
      </c>
      <c r="O439">
        <v>7</v>
      </c>
      <c r="P439">
        <v>200</v>
      </c>
      <c r="Q439">
        <v>10</v>
      </c>
      <c r="R439">
        <v>0</v>
      </c>
      <c r="S439">
        <v>1</v>
      </c>
      <c r="T439">
        <v>0</v>
      </c>
      <c r="U439" t="s">
        <v>61</v>
      </c>
      <c r="V439">
        <v>3</v>
      </c>
      <c r="W439">
        <v>0.37</v>
      </c>
      <c r="X439">
        <v>4</v>
      </c>
      <c r="Y439">
        <v>2</v>
      </c>
      <c r="Z439">
        <v>1970</v>
      </c>
      <c r="AA439">
        <v>1970</v>
      </c>
      <c r="AB439">
        <v>0</v>
      </c>
      <c r="AC439">
        <v>1</v>
      </c>
      <c r="AD439">
        <v>8</v>
      </c>
      <c r="AE439">
        <v>0.5</v>
      </c>
      <c r="AF439" t="s">
        <v>62</v>
      </c>
      <c r="AG439" t="s">
        <v>63</v>
      </c>
      <c r="AH439" t="s">
        <v>65</v>
      </c>
      <c r="AI439">
        <v>724000000</v>
      </c>
      <c r="AJ439">
        <v>54500000</v>
      </c>
      <c r="AK439">
        <v>30</v>
      </c>
      <c r="AL439">
        <v>1.7565322751395017E-2</v>
      </c>
      <c r="AM439">
        <v>15.810937732076191</v>
      </c>
      <c r="AN439">
        <v>1.4993222688983399</v>
      </c>
      <c r="AO439">
        <v>0.98283837901148829</v>
      </c>
      <c r="AP439">
        <v>0</v>
      </c>
      <c r="AQ439">
        <v>0.35</v>
      </c>
      <c r="AR439">
        <v>0</v>
      </c>
      <c r="AS439">
        <v>0</v>
      </c>
      <c r="AT439">
        <v>500</v>
      </c>
      <c r="AU439">
        <v>50</v>
      </c>
      <c r="AV439">
        <v>12.1</v>
      </c>
      <c r="AW439">
        <v>1.9961979999999998E-3</v>
      </c>
      <c r="AX439">
        <v>1.9961979999999998E-3</v>
      </c>
      <c r="AY439">
        <v>1.9607137E-2</v>
      </c>
      <c r="AZ439" t="s">
        <v>64</v>
      </c>
      <c r="BA439">
        <v>30</v>
      </c>
      <c r="BB439">
        <v>0</v>
      </c>
      <c r="BC439" t="s">
        <v>67</v>
      </c>
      <c r="BD439">
        <v>4.26666454205</v>
      </c>
      <c r="BE439" s="1">
        <v>400000</v>
      </c>
    </row>
    <row r="440" spans="1:57" x14ac:dyDescent="0.35">
      <c r="A440">
        <v>439</v>
      </c>
      <c r="B440">
        <v>0</v>
      </c>
      <c r="C440">
        <v>8760</v>
      </c>
      <c r="D440">
        <v>1</v>
      </c>
      <c r="E440">
        <v>1</v>
      </c>
      <c r="F440" t="s">
        <v>59</v>
      </c>
      <c r="G440" t="s">
        <v>60</v>
      </c>
      <c r="H440">
        <v>1.5</v>
      </c>
      <c r="I440">
        <v>0.42</v>
      </c>
      <c r="J440">
        <v>1</v>
      </c>
      <c r="K440">
        <v>0</v>
      </c>
      <c r="L440">
        <v>0.16185217329624441</v>
      </c>
      <c r="M440" t="b">
        <v>0</v>
      </c>
      <c r="N440" t="b">
        <v>0</v>
      </c>
      <c r="O440">
        <v>7</v>
      </c>
      <c r="P440">
        <v>200</v>
      </c>
      <c r="Q440">
        <v>10</v>
      </c>
      <c r="R440">
        <v>0</v>
      </c>
      <c r="S440">
        <v>1</v>
      </c>
      <c r="T440">
        <v>0</v>
      </c>
      <c r="U440" t="s">
        <v>61</v>
      </c>
      <c r="V440">
        <v>3</v>
      </c>
      <c r="W440">
        <v>0.37</v>
      </c>
      <c r="X440">
        <v>4</v>
      </c>
      <c r="Y440">
        <v>6</v>
      </c>
      <c r="Z440">
        <v>1970</v>
      </c>
      <c r="AA440">
        <v>1970</v>
      </c>
      <c r="AB440">
        <v>0</v>
      </c>
      <c r="AC440">
        <v>1</v>
      </c>
      <c r="AD440">
        <v>8</v>
      </c>
      <c r="AE440">
        <v>1</v>
      </c>
      <c r="AF440" t="s">
        <v>62</v>
      </c>
      <c r="AG440" t="s">
        <v>63</v>
      </c>
      <c r="AH440" t="s">
        <v>65</v>
      </c>
      <c r="AI440">
        <v>724000000</v>
      </c>
      <c r="AJ440">
        <v>54500000</v>
      </c>
      <c r="AK440">
        <v>30</v>
      </c>
      <c r="AL440">
        <v>9.8607932480514211E-3</v>
      </c>
      <c r="AM440">
        <v>12.214038455142857</v>
      </c>
      <c r="AN440">
        <v>1.9598769768107362</v>
      </c>
      <c r="AO440">
        <v>1.3071377227819232</v>
      </c>
      <c r="AP440">
        <v>0</v>
      </c>
      <c r="AQ440">
        <v>0.35</v>
      </c>
      <c r="AR440">
        <v>0</v>
      </c>
      <c r="AS440">
        <v>0</v>
      </c>
      <c r="AT440">
        <v>500</v>
      </c>
      <c r="AU440">
        <v>50</v>
      </c>
      <c r="AV440">
        <v>12.1</v>
      </c>
      <c r="AW440">
        <v>1.9961979999999998E-3</v>
      </c>
      <c r="AX440">
        <v>1.9961979999999998E-3</v>
      </c>
      <c r="AY440">
        <v>1.9607137E-2</v>
      </c>
      <c r="AZ440" t="s">
        <v>64</v>
      </c>
      <c r="BA440">
        <v>30</v>
      </c>
      <c r="BB440">
        <v>0</v>
      </c>
      <c r="BC440" t="s">
        <v>68</v>
      </c>
      <c r="BD440">
        <v>2.950877357</v>
      </c>
      <c r="BE440" s="1">
        <v>400000</v>
      </c>
    </row>
    <row r="441" spans="1:57" x14ac:dyDescent="0.35">
      <c r="A441">
        <v>440</v>
      </c>
      <c r="B441">
        <v>0</v>
      </c>
      <c r="C441">
        <v>8760</v>
      </c>
      <c r="D441">
        <v>1</v>
      </c>
      <c r="E441">
        <v>1</v>
      </c>
      <c r="F441" t="s">
        <v>59</v>
      </c>
      <c r="G441" t="s">
        <v>60</v>
      </c>
      <c r="H441">
        <v>1.5</v>
      </c>
      <c r="I441">
        <v>0.42</v>
      </c>
      <c r="J441">
        <v>1</v>
      </c>
      <c r="K441">
        <v>0</v>
      </c>
      <c r="L441">
        <v>0.11390715552576521</v>
      </c>
      <c r="M441" t="b">
        <v>0</v>
      </c>
      <c r="N441" t="b">
        <v>0</v>
      </c>
      <c r="O441">
        <v>7</v>
      </c>
      <c r="P441">
        <v>200</v>
      </c>
      <c r="Q441">
        <v>10</v>
      </c>
      <c r="R441">
        <v>0</v>
      </c>
      <c r="S441">
        <v>1</v>
      </c>
      <c r="T441">
        <v>0</v>
      </c>
      <c r="U441" t="s">
        <v>61</v>
      </c>
      <c r="V441">
        <v>3</v>
      </c>
      <c r="W441">
        <v>0.37</v>
      </c>
      <c r="X441">
        <v>4</v>
      </c>
      <c r="Y441">
        <v>5</v>
      </c>
      <c r="Z441">
        <v>1970</v>
      </c>
      <c r="AA441">
        <v>1970</v>
      </c>
      <c r="AB441">
        <v>0</v>
      </c>
      <c r="AC441">
        <v>1</v>
      </c>
      <c r="AD441">
        <v>8</v>
      </c>
      <c r="AE441">
        <v>0.25</v>
      </c>
      <c r="AF441" t="s">
        <v>62</v>
      </c>
      <c r="AG441" t="s">
        <v>63</v>
      </c>
      <c r="AH441" t="s">
        <v>65</v>
      </c>
      <c r="AI441">
        <v>724000000</v>
      </c>
      <c r="AJ441">
        <v>54500000</v>
      </c>
      <c r="AK441">
        <v>30</v>
      </c>
      <c r="AL441">
        <v>2.0525309243036881E-2</v>
      </c>
      <c r="AM441">
        <v>16.515418300857142</v>
      </c>
      <c r="AN441">
        <v>2.6085767888811926</v>
      </c>
      <c r="AO441">
        <v>0.90166018110985302</v>
      </c>
      <c r="AP441">
        <v>0</v>
      </c>
      <c r="AQ441">
        <v>0.35</v>
      </c>
      <c r="AR441">
        <v>0</v>
      </c>
      <c r="AS441">
        <v>0</v>
      </c>
      <c r="AT441">
        <v>500</v>
      </c>
      <c r="AU441">
        <v>50</v>
      </c>
      <c r="AV441">
        <v>12.1</v>
      </c>
      <c r="AW441">
        <v>1.9961979999999998E-3</v>
      </c>
      <c r="AX441">
        <v>1.9961979999999998E-3</v>
      </c>
      <c r="AY441">
        <v>1.9607137E-2</v>
      </c>
      <c r="AZ441" t="s">
        <v>65</v>
      </c>
      <c r="BA441">
        <v>30</v>
      </c>
      <c r="BB441">
        <v>0</v>
      </c>
      <c r="BC441" t="s">
        <v>67</v>
      </c>
      <c r="BD441">
        <v>4.8536475518</v>
      </c>
      <c r="BE441" s="1">
        <v>400000</v>
      </c>
    </row>
    <row r="442" spans="1:57" x14ac:dyDescent="0.35">
      <c r="A442">
        <v>441</v>
      </c>
      <c r="B442">
        <v>0</v>
      </c>
      <c r="C442">
        <v>8760</v>
      </c>
      <c r="D442">
        <v>1</v>
      </c>
      <c r="E442">
        <v>1</v>
      </c>
      <c r="F442" t="s">
        <v>59</v>
      </c>
      <c r="G442" t="s">
        <v>60</v>
      </c>
      <c r="H442">
        <v>1.5</v>
      </c>
      <c r="I442">
        <v>0.42</v>
      </c>
      <c r="J442">
        <v>1</v>
      </c>
      <c r="K442">
        <v>0</v>
      </c>
      <c r="L442">
        <v>8.8522837269357918E-2</v>
      </c>
      <c r="M442" t="b">
        <v>0</v>
      </c>
      <c r="N442" t="b">
        <v>0</v>
      </c>
      <c r="O442">
        <v>7</v>
      </c>
      <c r="P442">
        <v>200</v>
      </c>
      <c r="Q442">
        <v>10</v>
      </c>
      <c r="R442">
        <v>0</v>
      </c>
      <c r="S442">
        <v>1</v>
      </c>
      <c r="T442">
        <v>0</v>
      </c>
      <c r="U442" t="s">
        <v>61</v>
      </c>
      <c r="V442">
        <v>3</v>
      </c>
      <c r="W442">
        <v>0.37</v>
      </c>
      <c r="X442">
        <v>4</v>
      </c>
      <c r="Y442">
        <v>5</v>
      </c>
      <c r="Z442">
        <v>1970</v>
      </c>
      <c r="AA442">
        <v>1970</v>
      </c>
      <c r="AB442">
        <v>0</v>
      </c>
      <c r="AC442">
        <v>1</v>
      </c>
      <c r="AD442">
        <v>8</v>
      </c>
      <c r="AE442">
        <v>0.25</v>
      </c>
      <c r="AF442" t="s">
        <v>62</v>
      </c>
      <c r="AG442" t="s">
        <v>63</v>
      </c>
      <c r="AH442" t="s">
        <v>64</v>
      </c>
      <c r="AI442">
        <v>724000000</v>
      </c>
      <c r="AJ442">
        <v>54500000</v>
      </c>
      <c r="AK442">
        <v>30</v>
      </c>
      <c r="AL442">
        <v>2.1605457224241887E-2</v>
      </c>
      <c r="AM442">
        <v>9.040717122285713</v>
      </c>
      <c r="AN442">
        <v>1.4894227732537744</v>
      </c>
      <c r="AO442">
        <v>0.42678001870294674</v>
      </c>
      <c r="AP442">
        <v>0</v>
      </c>
      <c r="AQ442">
        <v>0.35</v>
      </c>
      <c r="AR442">
        <v>0</v>
      </c>
      <c r="AS442">
        <v>0</v>
      </c>
      <c r="AT442">
        <v>500</v>
      </c>
      <c r="AU442">
        <v>50</v>
      </c>
      <c r="AV442">
        <v>12.1</v>
      </c>
      <c r="AW442">
        <v>1.9961979999999998E-3</v>
      </c>
      <c r="AX442">
        <v>1.9961979999999998E-3</v>
      </c>
      <c r="AY442">
        <v>1.9607137E-2</v>
      </c>
      <c r="AZ442" t="s">
        <v>65</v>
      </c>
      <c r="BA442">
        <v>30</v>
      </c>
      <c r="BB442">
        <v>0</v>
      </c>
      <c r="BC442" t="s">
        <v>67</v>
      </c>
      <c r="BD442">
        <v>3.1028099510000002</v>
      </c>
      <c r="BE442" s="1">
        <v>400000</v>
      </c>
    </row>
    <row r="443" spans="1:57" x14ac:dyDescent="0.35">
      <c r="A443">
        <v>442</v>
      </c>
      <c r="B443">
        <v>0</v>
      </c>
      <c r="C443">
        <v>8760</v>
      </c>
      <c r="D443">
        <v>1</v>
      </c>
      <c r="E443">
        <v>1</v>
      </c>
      <c r="F443" t="s">
        <v>59</v>
      </c>
      <c r="G443" t="s">
        <v>60</v>
      </c>
      <c r="H443">
        <v>1.5</v>
      </c>
      <c r="I443">
        <v>0.42</v>
      </c>
      <c r="J443">
        <v>1</v>
      </c>
      <c r="K443">
        <v>0</v>
      </c>
      <c r="L443">
        <v>8.6470032437504479E-2</v>
      </c>
      <c r="M443" t="b">
        <v>0</v>
      </c>
      <c r="N443" t="b">
        <v>0</v>
      </c>
      <c r="O443">
        <v>7</v>
      </c>
      <c r="P443">
        <v>200</v>
      </c>
      <c r="Q443">
        <v>10</v>
      </c>
      <c r="R443">
        <v>0</v>
      </c>
      <c r="S443">
        <v>1</v>
      </c>
      <c r="T443">
        <v>0</v>
      </c>
      <c r="U443" t="s">
        <v>61</v>
      </c>
      <c r="V443">
        <v>3</v>
      </c>
      <c r="W443">
        <v>0.37</v>
      </c>
      <c r="X443">
        <v>4</v>
      </c>
      <c r="Y443">
        <v>2</v>
      </c>
      <c r="Z443">
        <v>1970</v>
      </c>
      <c r="AA443">
        <v>1970</v>
      </c>
      <c r="AB443">
        <v>0</v>
      </c>
      <c r="AC443">
        <v>1</v>
      </c>
      <c r="AD443">
        <v>8</v>
      </c>
      <c r="AE443">
        <v>0.25</v>
      </c>
      <c r="AF443" t="s">
        <v>62</v>
      </c>
      <c r="AG443" t="s">
        <v>63</v>
      </c>
      <c r="AH443" t="s">
        <v>64</v>
      </c>
      <c r="AI443">
        <v>724000000</v>
      </c>
      <c r="AJ443">
        <v>54500000</v>
      </c>
      <c r="AK443">
        <v>30</v>
      </c>
      <c r="AL443">
        <v>1.1757847640821989E-2</v>
      </c>
      <c r="AM443">
        <v>7.5512290337142849</v>
      </c>
      <c r="AN443">
        <v>1.8783042274854376</v>
      </c>
      <c r="AO443">
        <v>1.150132690334658</v>
      </c>
      <c r="AP443">
        <v>0</v>
      </c>
      <c r="AQ443">
        <v>0.35</v>
      </c>
      <c r="AR443">
        <v>0</v>
      </c>
      <c r="AS443">
        <v>0</v>
      </c>
      <c r="AT443">
        <v>500</v>
      </c>
      <c r="AU443">
        <v>50</v>
      </c>
      <c r="AV443">
        <v>12.1</v>
      </c>
      <c r="AW443">
        <v>1.9961979999999998E-3</v>
      </c>
      <c r="AX443">
        <v>1.9961979999999998E-3</v>
      </c>
      <c r="AY443">
        <v>1.9607137E-2</v>
      </c>
      <c r="AZ443" t="s">
        <v>65</v>
      </c>
      <c r="BA443">
        <v>30</v>
      </c>
      <c r="BB443">
        <v>0</v>
      </c>
      <c r="BC443" t="s">
        <v>69</v>
      </c>
      <c r="BD443">
        <v>4.2712694744000004</v>
      </c>
      <c r="BE443" s="1">
        <v>400000</v>
      </c>
    </row>
    <row r="444" spans="1:57" x14ac:dyDescent="0.35">
      <c r="A444">
        <v>443</v>
      </c>
      <c r="B444">
        <v>0</v>
      </c>
      <c r="C444">
        <v>8760</v>
      </c>
      <c r="D444">
        <v>1</v>
      </c>
      <c r="E444">
        <v>1</v>
      </c>
      <c r="F444" t="s">
        <v>59</v>
      </c>
      <c r="G444" t="s">
        <v>60</v>
      </c>
      <c r="H444">
        <v>1.5</v>
      </c>
      <c r="I444">
        <v>0.42</v>
      </c>
      <c r="J444">
        <v>1</v>
      </c>
      <c r="K444">
        <v>0</v>
      </c>
      <c r="L444">
        <v>0.10977580587092184</v>
      </c>
      <c r="M444" t="b">
        <v>0</v>
      </c>
      <c r="N444" t="b">
        <v>0</v>
      </c>
      <c r="O444">
        <v>7</v>
      </c>
      <c r="P444">
        <v>200</v>
      </c>
      <c r="Q444">
        <v>10</v>
      </c>
      <c r="R444">
        <v>0</v>
      </c>
      <c r="S444">
        <v>1</v>
      </c>
      <c r="T444">
        <v>0</v>
      </c>
      <c r="U444" t="s">
        <v>61</v>
      </c>
      <c r="V444">
        <v>3</v>
      </c>
      <c r="W444">
        <v>0.37</v>
      </c>
      <c r="X444">
        <v>4</v>
      </c>
      <c r="Y444">
        <v>6</v>
      </c>
      <c r="Z444">
        <v>1970</v>
      </c>
      <c r="AA444">
        <v>1970</v>
      </c>
      <c r="AB444">
        <v>0</v>
      </c>
      <c r="AC444">
        <v>1</v>
      </c>
      <c r="AD444">
        <v>8</v>
      </c>
      <c r="AE444">
        <v>0.5</v>
      </c>
      <c r="AF444" t="s">
        <v>62</v>
      </c>
      <c r="AG444" t="s">
        <v>63</v>
      </c>
      <c r="AH444" t="s">
        <v>64</v>
      </c>
      <c r="AI444">
        <v>724000000</v>
      </c>
      <c r="AJ444">
        <v>54500000</v>
      </c>
      <c r="AK444">
        <v>30</v>
      </c>
      <c r="AL444">
        <v>1.939525964051033E-2</v>
      </c>
      <c r="AM444">
        <v>7.2267525592380952</v>
      </c>
      <c r="AN444">
        <v>2.056517871915017</v>
      </c>
      <c r="AO444">
        <v>0.4209275134132926</v>
      </c>
      <c r="AP444">
        <v>0</v>
      </c>
      <c r="AQ444">
        <v>0.35</v>
      </c>
      <c r="AR444">
        <v>0</v>
      </c>
      <c r="AS444">
        <v>0</v>
      </c>
      <c r="AT444">
        <v>500</v>
      </c>
      <c r="AU444">
        <v>50</v>
      </c>
      <c r="AV444">
        <v>12.1</v>
      </c>
      <c r="AW444">
        <v>1.9961979999999998E-3</v>
      </c>
      <c r="AX444">
        <v>1.9961979999999998E-3</v>
      </c>
      <c r="AY444">
        <v>1.9607137E-2</v>
      </c>
      <c r="AZ444" t="s">
        <v>65</v>
      </c>
      <c r="BA444">
        <v>10</v>
      </c>
      <c r="BB444">
        <v>0</v>
      </c>
      <c r="BC444" t="s">
        <v>68</v>
      </c>
      <c r="BD444">
        <v>4.0403211307999998</v>
      </c>
      <c r="BE444" s="1">
        <v>400000</v>
      </c>
    </row>
    <row r="445" spans="1:57" x14ac:dyDescent="0.35">
      <c r="A445">
        <v>444</v>
      </c>
      <c r="B445">
        <v>0</v>
      </c>
      <c r="C445">
        <v>8760</v>
      </c>
      <c r="D445">
        <v>1</v>
      </c>
      <c r="E445">
        <v>1</v>
      </c>
      <c r="F445" t="s">
        <v>59</v>
      </c>
      <c r="G445" t="s">
        <v>60</v>
      </c>
      <c r="H445">
        <v>1.5</v>
      </c>
      <c r="I445">
        <v>0.42</v>
      </c>
      <c r="J445">
        <v>1</v>
      </c>
      <c r="K445">
        <v>0</v>
      </c>
      <c r="L445">
        <v>0.16751574228076571</v>
      </c>
      <c r="M445" t="b">
        <v>0</v>
      </c>
      <c r="N445" t="b">
        <v>0</v>
      </c>
      <c r="O445">
        <v>7</v>
      </c>
      <c r="P445">
        <v>200</v>
      </c>
      <c r="Q445">
        <v>10</v>
      </c>
      <c r="R445">
        <v>0</v>
      </c>
      <c r="S445">
        <v>1</v>
      </c>
      <c r="T445">
        <v>0</v>
      </c>
      <c r="U445" t="s">
        <v>61</v>
      </c>
      <c r="V445">
        <v>3</v>
      </c>
      <c r="W445">
        <v>0.37</v>
      </c>
      <c r="X445">
        <v>4</v>
      </c>
      <c r="Y445">
        <v>6</v>
      </c>
      <c r="Z445">
        <v>1970</v>
      </c>
      <c r="AA445">
        <v>1970</v>
      </c>
      <c r="AB445">
        <v>0</v>
      </c>
      <c r="AC445">
        <v>1</v>
      </c>
      <c r="AD445">
        <v>8</v>
      </c>
      <c r="AE445">
        <v>0.25</v>
      </c>
      <c r="AF445" t="s">
        <v>62</v>
      </c>
      <c r="AG445" t="s">
        <v>63</v>
      </c>
      <c r="AH445" t="s">
        <v>65</v>
      </c>
      <c r="AI445">
        <v>724000000</v>
      </c>
      <c r="AJ445">
        <v>54500000</v>
      </c>
      <c r="AK445">
        <v>30</v>
      </c>
      <c r="AL445">
        <v>1.2136233254624025E-2</v>
      </c>
      <c r="AM445">
        <v>15.011908680228572</v>
      </c>
      <c r="AN445">
        <v>2.6413990272792622</v>
      </c>
      <c r="AO445">
        <v>0.62310521485251036</v>
      </c>
      <c r="AP445">
        <v>0</v>
      </c>
      <c r="AQ445">
        <v>0.35</v>
      </c>
      <c r="AR445">
        <v>0</v>
      </c>
      <c r="AS445">
        <v>0</v>
      </c>
      <c r="AT445">
        <v>500</v>
      </c>
      <c r="AU445">
        <v>50</v>
      </c>
      <c r="AV445">
        <v>12.1</v>
      </c>
      <c r="AW445">
        <v>1.9961979999999998E-3</v>
      </c>
      <c r="AX445">
        <v>1.9961979999999998E-3</v>
      </c>
      <c r="AY445">
        <v>1.9607137E-2</v>
      </c>
      <c r="AZ445" t="s">
        <v>65</v>
      </c>
      <c r="BA445">
        <v>30</v>
      </c>
      <c r="BB445">
        <v>0</v>
      </c>
      <c r="BC445" t="s">
        <v>68</v>
      </c>
      <c r="BD445">
        <v>3.2044828220000001</v>
      </c>
      <c r="BE445" s="1">
        <v>400000</v>
      </c>
    </row>
    <row r="446" spans="1:57" x14ac:dyDescent="0.35">
      <c r="A446">
        <v>445</v>
      </c>
      <c r="B446">
        <v>0</v>
      </c>
      <c r="C446">
        <v>8760</v>
      </c>
      <c r="D446">
        <v>1</v>
      </c>
      <c r="E446">
        <v>1</v>
      </c>
      <c r="F446" t="s">
        <v>59</v>
      </c>
      <c r="G446" t="s">
        <v>60</v>
      </c>
      <c r="H446">
        <v>1.5</v>
      </c>
      <c r="I446">
        <v>0.42</v>
      </c>
      <c r="J446">
        <v>1</v>
      </c>
      <c r="K446">
        <v>0</v>
      </c>
      <c r="L446">
        <v>9.8000193697022703E-2</v>
      </c>
      <c r="M446" t="b">
        <v>0</v>
      </c>
      <c r="N446" t="b">
        <v>0</v>
      </c>
      <c r="O446">
        <v>7</v>
      </c>
      <c r="P446">
        <v>200</v>
      </c>
      <c r="Q446">
        <v>10</v>
      </c>
      <c r="R446">
        <v>0</v>
      </c>
      <c r="S446">
        <v>1</v>
      </c>
      <c r="T446">
        <v>0</v>
      </c>
      <c r="U446" t="s">
        <v>61</v>
      </c>
      <c r="V446">
        <v>3</v>
      </c>
      <c r="W446">
        <v>0.37</v>
      </c>
      <c r="X446">
        <v>4</v>
      </c>
      <c r="Y446">
        <v>2</v>
      </c>
      <c r="Z446">
        <v>1970</v>
      </c>
      <c r="AA446">
        <v>1970</v>
      </c>
      <c r="AB446">
        <v>0</v>
      </c>
      <c r="AC446">
        <v>1</v>
      </c>
      <c r="AD446">
        <v>8</v>
      </c>
      <c r="AE446">
        <v>0.25</v>
      </c>
      <c r="AF446" t="s">
        <v>62</v>
      </c>
      <c r="AG446" t="s">
        <v>63</v>
      </c>
      <c r="AH446" t="s">
        <v>65</v>
      </c>
      <c r="AI446">
        <v>724000000</v>
      </c>
      <c r="AJ446">
        <v>54500000</v>
      </c>
      <c r="AK446">
        <v>30</v>
      </c>
      <c r="AL446">
        <v>1.386307956004881E-2</v>
      </c>
      <c r="AM446">
        <v>7.1170088392380944</v>
      </c>
      <c r="AN446">
        <v>2.2099665966515007</v>
      </c>
      <c r="AO446">
        <v>0.89155355138125358</v>
      </c>
      <c r="AP446">
        <v>0</v>
      </c>
      <c r="AQ446">
        <v>0.35</v>
      </c>
      <c r="AR446">
        <v>0</v>
      </c>
      <c r="AS446">
        <v>0</v>
      </c>
      <c r="AT446">
        <v>500</v>
      </c>
      <c r="AU446">
        <v>50</v>
      </c>
      <c r="AV446">
        <v>12.1</v>
      </c>
      <c r="AW446">
        <v>1.9961979999999998E-3</v>
      </c>
      <c r="AX446">
        <v>1.9961979999999998E-3</v>
      </c>
      <c r="AY446">
        <v>1.9607137E-2</v>
      </c>
      <c r="AZ446" t="s">
        <v>65</v>
      </c>
      <c r="BA446">
        <v>10</v>
      </c>
      <c r="BB446">
        <v>0</v>
      </c>
      <c r="BC446" t="s">
        <v>67</v>
      </c>
      <c r="BD446">
        <v>4.8365635558999998</v>
      </c>
      <c r="BE446" s="1">
        <v>400000</v>
      </c>
    </row>
    <row r="447" spans="1:57" x14ac:dyDescent="0.35">
      <c r="A447">
        <v>446</v>
      </c>
      <c r="B447">
        <v>0</v>
      </c>
      <c r="C447">
        <v>8760</v>
      </c>
      <c r="D447">
        <v>1</v>
      </c>
      <c r="E447">
        <v>1</v>
      </c>
      <c r="F447" t="s">
        <v>59</v>
      </c>
      <c r="G447" t="s">
        <v>60</v>
      </c>
      <c r="H447">
        <v>1.5</v>
      </c>
      <c r="I447">
        <v>0.42</v>
      </c>
      <c r="J447">
        <v>1</v>
      </c>
      <c r="K447">
        <v>0</v>
      </c>
      <c r="L447">
        <v>0.12294255876235938</v>
      </c>
      <c r="M447" t="b">
        <v>0</v>
      </c>
      <c r="N447" t="b">
        <v>0</v>
      </c>
      <c r="O447">
        <v>7</v>
      </c>
      <c r="P447">
        <v>200</v>
      </c>
      <c r="Q447">
        <v>10</v>
      </c>
      <c r="R447">
        <v>0</v>
      </c>
      <c r="S447">
        <v>1</v>
      </c>
      <c r="T447">
        <v>0</v>
      </c>
      <c r="U447" t="s">
        <v>61</v>
      </c>
      <c r="V447">
        <v>3</v>
      </c>
      <c r="W447">
        <v>0.37</v>
      </c>
      <c r="X447">
        <v>4</v>
      </c>
      <c r="Y447">
        <v>3</v>
      </c>
      <c r="Z447">
        <v>1970</v>
      </c>
      <c r="AA447">
        <v>1970</v>
      </c>
      <c r="AB447">
        <v>0</v>
      </c>
      <c r="AC447">
        <v>1</v>
      </c>
      <c r="AD447">
        <v>8</v>
      </c>
      <c r="AE447">
        <v>0.5</v>
      </c>
      <c r="AF447" t="s">
        <v>62</v>
      </c>
      <c r="AG447" t="s">
        <v>63</v>
      </c>
      <c r="AH447" t="s">
        <v>65</v>
      </c>
      <c r="AI447">
        <v>724000000</v>
      </c>
      <c r="AJ447">
        <v>54500000</v>
      </c>
      <c r="AK447">
        <v>30</v>
      </c>
      <c r="AL447">
        <v>1.8482969224421181E-2</v>
      </c>
      <c r="AM447">
        <v>11.817225799466666</v>
      </c>
      <c r="AN447">
        <v>2.8410022235025529</v>
      </c>
      <c r="AO447">
        <v>0.57872059886248717</v>
      </c>
      <c r="AP447">
        <v>0</v>
      </c>
      <c r="AQ447">
        <v>0.35</v>
      </c>
      <c r="AR447">
        <v>0</v>
      </c>
      <c r="AS447">
        <v>0</v>
      </c>
      <c r="AT447">
        <v>500</v>
      </c>
      <c r="AU447">
        <v>50</v>
      </c>
      <c r="AV447">
        <v>12.1</v>
      </c>
      <c r="AW447">
        <v>1.9961979999999998E-3</v>
      </c>
      <c r="AX447">
        <v>1.9961979999999998E-3</v>
      </c>
      <c r="AY447">
        <v>1.9607137E-2</v>
      </c>
      <c r="AZ447" t="s">
        <v>65</v>
      </c>
      <c r="BA447">
        <v>10</v>
      </c>
      <c r="BB447">
        <v>0</v>
      </c>
      <c r="BC447" t="s">
        <v>69</v>
      </c>
      <c r="BD447">
        <v>2.443185326</v>
      </c>
      <c r="BE447" s="1">
        <v>400000</v>
      </c>
    </row>
    <row r="448" spans="1:57" x14ac:dyDescent="0.35">
      <c r="A448">
        <v>447</v>
      </c>
      <c r="B448">
        <v>0</v>
      </c>
      <c r="C448">
        <v>8760</v>
      </c>
      <c r="D448">
        <v>1</v>
      </c>
      <c r="E448">
        <v>1</v>
      </c>
      <c r="F448" t="s">
        <v>59</v>
      </c>
      <c r="G448" t="s">
        <v>60</v>
      </c>
      <c r="H448">
        <v>1.5</v>
      </c>
      <c r="I448">
        <v>0.42</v>
      </c>
      <c r="J448">
        <v>1</v>
      </c>
      <c r="K448">
        <v>0</v>
      </c>
      <c r="L448">
        <v>0.11656867841091945</v>
      </c>
      <c r="M448" t="b">
        <v>0</v>
      </c>
      <c r="N448" t="b">
        <v>0</v>
      </c>
      <c r="O448">
        <v>7</v>
      </c>
      <c r="P448">
        <v>200</v>
      </c>
      <c r="Q448">
        <v>10</v>
      </c>
      <c r="R448">
        <v>0</v>
      </c>
      <c r="S448">
        <v>1</v>
      </c>
      <c r="T448">
        <v>0</v>
      </c>
      <c r="U448" t="s">
        <v>61</v>
      </c>
      <c r="V448">
        <v>3</v>
      </c>
      <c r="W448">
        <v>0.37</v>
      </c>
      <c r="X448">
        <v>4</v>
      </c>
      <c r="Y448">
        <v>1</v>
      </c>
      <c r="Z448">
        <v>1970</v>
      </c>
      <c r="AA448">
        <v>1970</v>
      </c>
      <c r="AB448">
        <v>0</v>
      </c>
      <c r="AC448">
        <v>1</v>
      </c>
      <c r="AD448">
        <v>8</v>
      </c>
      <c r="AE448">
        <v>1</v>
      </c>
      <c r="AF448" t="s">
        <v>62</v>
      </c>
      <c r="AG448" t="s">
        <v>63</v>
      </c>
      <c r="AH448" t="s">
        <v>65</v>
      </c>
      <c r="AI448">
        <v>724000000</v>
      </c>
      <c r="AJ448">
        <v>54500000</v>
      </c>
      <c r="AK448">
        <v>30</v>
      </c>
      <c r="AL448">
        <v>3.0601288550230789E-2</v>
      </c>
      <c r="AM448">
        <v>15.521682201657143</v>
      </c>
      <c r="AN448">
        <v>2.8002384098000763</v>
      </c>
      <c r="AO448">
        <v>0.38734298531394717</v>
      </c>
      <c r="AP448">
        <v>0</v>
      </c>
      <c r="AQ448">
        <v>0.35</v>
      </c>
      <c r="AR448">
        <v>0</v>
      </c>
      <c r="AS448">
        <v>0</v>
      </c>
      <c r="AT448">
        <v>500</v>
      </c>
      <c r="AU448">
        <v>50</v>
      </c>
      <c r="AV448">
        <v>12.1</v>
      </c>
      <c r="AW448">
        <v>1.9961979999999998E-3</v>
      </c>
      <c r="AX448">
        <v>1.9961979999999998E-3</v>
      </c>
      <c r="AY448">
        <v>1.9607137E-2</v>
      </c>
      <c r="AZ448" t="s">
        <v>64</v>
      </c>
      <c r="BA448">
        <v>100</v>
      </c>
      <c r="BB448">
        <v>0</v>
      </c>
      <c r="BC448" t="s">
        <v>69</v>
      </c>
      <c r="BD448">
        <v>4.6706088750500001</v>
      </c>
      <c r="BE448" s="1">
        <v>400000</v>
      </c>
    </row>
    <row r="449" spans="1:57" x14ac:dyDescent="0.35">
      <c r="A449">
        <v>448</v>
      </c>
      <c r="B449">
        <v>0</v>
      </c>
      <c r="C449">
        <v>8760</v>
      </c>
      <c r="D449">
        <v>1</v>
      </c>
      <c r="E449">
        <v>1</v>
      </c>
      <c r="F449" t="s">
        <v>59</v>
      </c>
      <c r="G449" t="s">
        <v>60</v>
      </c>
      <c r="H449">
        <v>1.5</v>
      </c>
      <c r="I449">
        <v>0.42</v>
      </c>
      <c r="J449">
        <v>1</v>
      </c>
      <c r="K449">
        <v>0</v>
      </c>
      <c r="L449">
        <v>0.11768618941501172</v>
      </c>
      <c r="M449" t="b">
        <v>0</v>
      </c>
      <c r="N449" t="b">
        <v>0</v>
      </c>
      <c r="O449">
        <v>7</v>
      </c>
      <c r="P449">
        <v>200</v>
      </c>
      <c r="Q449">
        <v>10</v>
      </c>
      <c r="R449">
        <v>0</v>
      </c>
      <c r="S449">
        <v>1</v>
      </c>
      <c r="T449">
        <v>0</v>
      </c>
      <c r="U449" t="s">
        <v>61</v>
      </c>
      <c r="V449">
        <v>3</v>
      </c>
      <c r="W449">
        <v>0.37</v>
      </c>
      <c r="X449">
        <v>4</v>
      </c>
      <c r="Y449">
        <v>3</v>
      </c>
      <c r="Z449">
        <v>1970</v>
      </c>
      <c r="AA449">
        <v>1970</v>
      </c>
      <c r="AB449">
        <v>0</v>
      </c>
      <c r="AC449">
        <v>1</v>
      </c>
      <c r="AD449">
        <v>8</v>
      </c>
      <c r="AE449">
        <v>0.25</v>
      </c>
      <c r="AF449" t="s">
        <v>62</v>
      </c>
      <c r="AG449" t="s">
        <v>63</v>
      </c>
      <c r="AH449" t="s">
        <v>64</v>
      </c>
      <c r="AI449">
        <v>724000000</v>
      </c>
      <c r="AJ449">
        <v>54500000</v>
      </c>
      <c r="AK449">
        <v>30</v>
      </c>
      <c r="AL449">
        <v>3.1497288350387148E-2</v>
      </c>
      <c r="AM449">
        <v>16.349882238742858</v>
      </c>
      <c r="AN449">
        <v>1.4875674549962588</v>
      </c>
      <c r="AO449">
        <v>0.70423516949524578</v>
      </c>
      <c r="AP449">
        <v>0</v>
      </c>
      <c r="AQ449">
        <v>0.35</v>
      </c>
      <c r="AR449">
        <v>0</v>
      </c>
      <c r="AS449">
        <v>0</v>
      </c>
      <c r="AT449">
        <v>500</v>
      </c>
      <c r="AU449">
        <v>50</v>
      </c>
      <c r="AV449">
        <v>12.1</v>
      </c>
      <c r="AW449">
        <v>1.9961979999999998E-3</v>
      </c>
      <c r="AX449">
        <v>1.9961979999999998E-3</v>
      </c>
      <c r="AY449">
        <v>1.9607137E-2</v>
      </c>
      <c r="AZ449" t="s">
        <v>64</v>
      </c>
      <c r="BA449">
        <v>30</v>
      </c>
      <c r="BB449">
        <v>0</v>
      </c>
      <c r="BC449" t="s">
        <v>67</v>
      </c>
      <c r="BD449">
        <v>2.7316845965000001</v>
      </c>
      <c r="BE449" s="1">
        <v>400000</v>
      </c>
    </row>
    <row r="450" spans="1:57" x14ac:dyDescent="0.35">
      <c r="A450">
        <v>449</v>
      </c>
      <c r="B450">
        <v>0</v>
      </c>
      <c r="C450">
        <v>8760</v>
      </c>
      <c r="D450">
        <v>1</v>
      </c>
      <c r="E450">
        <v>1</v>
      </c>
      <c r="F450" t="s">
        <v>59</v>
      </c>
      <c r="G450" t="s">
        <v>60</v>
      </c>
      <c r="H450">
        <v>1.5</v>
      </c>
      <c r="I450">
        <v>0.42</v>
      </c>
      <c r="J450">
        <v>1</v>
      </c>
      <c r="K450">
        <v>0</v>
      </c>
      <c r="L450">
        <v>0.10613105652874139</v>
      </c>
      <c r="M450" t="b">
        <v>0</v>
      </c>
      <c r="N450" t="b">
        <v>0</v>
      </c>
      <c r="O450">
        <v>7</v>
      </c>
      <c r="P450">
        <v>200</v>
      </c>
      <c r="Q450">
        <v>10</v>
      </c>
      <c r="R450">
        <v>0</v>
      </c>
      <c r="S450">
        <v>1</v>
      </c>
      <c r="T450">
        <v>0</v>
      </c>
      <c r="U450" t="s">
        <v>61</v>
      </c>
      <c r="V450">
        <v>3</v>
      </c>
      <c r="W450">
        <v>0.37</v>
      </c>
      <c r="X450">
        <v>4</v>
      </c>
      <c r="Y450">
        <v>6</v>
      </c>
      <c r="Z450">
        <v>1970</v>
      </c>
      <c r="AA450">
        <v>1970</v>
      </c>
      <c r="AB450">
        <v>0</v>
      </c>
      <c r="AC450">
        <v>1</v>
      </c>
      <c r="AD450">
        <v>8</v>
      </c>
      <c r="AE450">
        <v>1</v>
      </c>
      <c r="AF450" t="s">
        <v>62</v>
      </c>
      <c r="AG450" t="s">
        <v>63</v>
      </c>
      <c r="AH450" t="s">
        <v>65</v>
      </c>
      <c r="AI450">
        <v>724000000</v>
      </c>
      <c r="AJ450">
        <v>54500000</v>
      </c>
      <c r="AK450">
        <v>30</v>
      </c>
      <c r="AL450">
        <v>3.1766724000855187E-2</v>
      </c>
      <c r="AM450">
        <v>14.987902020419048</v>
      </c>
      <c r="AN450">
        <v>1.7251556137736213</v>
      </c>
      <c r="AO450">
        <v>0.78107830054490746</v>
      </c>
      <c r="AP450">
        <v>0</v>
      </c>
      <c r="AQ450">
        <v>0.35</v>
      </c>
      <c r="AR450">
        <v>0</v>
      </c>
      <c r="AS450">
        <v>0</v>
      </c>
      <c r="AT450">
        <v>500</v>
      </c>
      <c r="AU450">
        <v>50</v>
      </c>
      <c r="AV450">
        <v>12.1</v>
      </c>
      <c r="AW450">
        <v>1.9961979999999998E-3</v>
      </c>
      <c r="AX450">
        <v>1.9961979999999998E-3</v>
      </c>
      <c r="AY450">
        <v>1.9607137E-2</v>
      </c>
      <c r="AZ450" t="s">
        <v>64</v>
      </c>
      <c r="BA450">
        <v>100</v>
      </c>
      <c r="BB450">
        <v>0</v>
      </c>
      <c r="BC450" t="s">
        <v>69</v>
      </c>
      <c r="BD450">
        <v>4.3458334842499999</v>
      </c>
      <c r="BE450" s="1">
        <v>400000</v>
      </c>
    </row>
    <row r="451" spans="1:57" x14ac:dyDescent="0.35">
      <c r="A451">
        <v>450</v>
      </c>
      <c r="B451">
        <v>0</v>
      </c>
      <c r="C451">
        <v>8760</v>
      </c>
      <c r="D451">
        <v>1</v>
      </c>
      <c r="E451">
        <v>1</v>
      </c>
      <c r="F451" t="s">
        <v>59</v>
      </c>
      <c r="G451" t="s">
        <v>60</v>
      </c>
      <c r="H451">
        <v>1.5</v>
      </c>
      <c r="I451">
        <v>0.42</v>
      </c>
      <c r="J451">
        <v>1</v>
      </c>
      <c r="K451">
        <v>0</v>
      </c>
      <c r="L451">
        <v>8.4354601965606429E-2</v>
      </c>
      <c r="M451" t="b">
        <v>0</v>
      </c>
      <c r="N451" t="b">
        <v>0</v>
      </c>
      <c r="O451">
        <v>7</v>
      </c>
      <c r="P451">
        <v>200</v>
      </c>
      <c r="Q451">
        <v>10</v>
      </c>
      <c r="R451">
        <v>0</v>
      </c>
      <c r="S451">
        <v>1</v>
      </c>
      <c r="T451">
        <v>0</v>
      </c>
      <c r="U451" t="s">
        <v>61</v>
      </c>
      <c r="V451">
        <v>3</v>
      </c>
      <c r="W451">
        <v>0.37</v>
      </c>
      <c r="X451">
        <v>4</v>
      </c>
      <c r="Y451">
        <v>5</v>
      </c>
      <c r="Z451">
        <v>1970</v>
      </c>
      <c r="AA451">
        <v>1970</v>
      </c>
      <c r="AB451">
        <v>0</v>
      </c>
      <c r="AC451">
        <v>1</v>
      </c>
      <c r="AD451">
        <v>8</v>
      </c>
      <c r="AE451">
        <v>0.25</v>
      </c>
      <c r="AF451" t="s">
        <v>62</v>
      </c>
      <c r="AG451" t="s">
        <v>63</v>
      </c>
      <c r="AH451" t="s">
        <v>65</v>
      </c>
      <c r="AI451">
        <v>724000000</v>
      </c>
      <c r="AJ451">
        <v>54500000</v>
      </c>
      <c r="AK451">
        <v>30</v>
      </c>
      <c r="AL451">
        <v>1.7240965401765434E-2</v>
      </c>
      <c r="AM451">
        <v>9.4029859211428573</v>
      </c>
      <c r="AN451">
        <v>2.0069775309950844</v>
      </c>
      <c r="AO451">
        <v>0.85331569657584261</v>
      </c>
      <c r="AP451">
        <v>0</v>
      </c>
      <c r="AQ451">
        <v>0.35</v>
      </c>
      <c r="AR451">
        <v>0</v>
      </c>
      <c r="AS451">
        <v>0</v>
      </c>
      <c r="AT451">
        <v>500</v>
      </c>
      <c r="AU451">
        <v>50</v>
      </c>
      <c r="AV451">
        <v>12.1</v>
      </c>
      <c r="AW451">
        <v>1.9961979999999998E-3</v>
      </c>
      <c r="AX451">
        <v>1.9961979999999998E-3</v>
      </c>
      <c r="AY451">
        <v>1.9607137E-2</v>
      </c>
      <c r="AZ451" t="s">
        <v>64</v>
      </c>
      <c r="BA451">
        <v>10</v>
      </c>
      <c r="BB451">
        <v>0</v>
      </c>
      <c r="BC451" t="s">
        <v>67</v>
      </c>
      <c r="BD451">
        <v>4.0784999113999998</v>
      </c>
      <c r="BE451" s="1">
        <v>400000</v>
      </c>
    </row>
    <row r="452" spans="1:57" x14ac:dyDescent="0.35">
      <c r="A452">
        <v>451</v>
      </c>
      <c r="B452">
        <v>0</v>
      </c>
      <c r="C452">
        <v>8760</v>
      </c>
      <c r="D452">
        <v>1</v>
      </c>
      <c r="E452">
        <v>1</v>
      </c>
      <c r="F452" t="s">
        <v>59</v>
      </c>
      <c r="G452" t="s">
        <v>60</v>
      </c>
      <c r="H452">
        <v>1.5</v>
      </c>
      <c r="I452">
        <v>0.42</v>
      </c>
      <c r="J452">
        <v>1</v>
      </c>
      <c r="K452">
        <v>0</v>
      </c>
      <c r="L452">
        <v>0.13743569389213428</v>
      </c>
      <c r="M452" t="b">
        <v>0</v>
      </c>
      <c r="N452" t="b">
        <v>0</v>
      </c>
      <c r="O452">
        <v>7</v>
      </c>
      <c r="P452">
        <v>200</v>
      </c>
      <c r="Q452">
        <v>10</v>
      </c>
      <c r="R452">
        <v>0</v>
      </c>
      <c r="S452">
        <v>1</v>
      </c>
      <c r="T452">
        <v>0</v>
      </c>
      <c r="U452" t="s">
        <v>61</v>
      </c>
      <c r="V452">
        <v>3</v>
      </c>
      <c r="W452">
        <v>0.37</v>
      </c>
      <c r="X452">
        <v>4</v>
      </c>
      <c r="Y452">
        <v>4</v>
      </c>
      <c r="Z452">
        <v>1970</v>
      </c>
      <c r="AA452">
        <v>1970</v>
      </c>
      <c r="AB452">
        <v>0</v>
      </c>
      <c r="AC452">
        <v>1</v>
      </c>
      <c r="AD452">
        <v>8</v>
      </c>
      <c r="AE452">
        <v>0.25</v>
      </c>
      <c r="AF452" t="s">
        <v>62</v>
      </c>
      <c r="AG452" t="s">
        <v>63</v>
      </c>
      <c r="AH452" t="s">
        <v>65</v>
      </c>
      <c r="AI452">
        <v>724000000</v>
      </c>
      <c r="AJ452">
        <v>54500000</v>
      </c>
      <c r="AK452">
        <v>30</v>
      </c>
      <c r="AL452">
        <v>1.5125961925781722E-2</v>
      </c>
      <c r="AM452">
        <v>8.1543284832380944</v>
      </c>
      <c r="AN452">
        <v>1.7814236481659695</v>
      </c>
      <c r="AO452">
        <v>1.394870410220109</v>
      </c>
      <c r="AP452">
        <v>0</v>
      </c>
      <c r="AQ452">
        <v>0.35</v>
      </c>
      <c r="AR452">
        <v>0</v>
      </c>
      <c r="AS452">
        <v>0</v>
      </c>
      <c r="AT452">
        <v>500</v>
      </c>
      <c r="AU452">
        <v>50</v>
      </c>
      <c r="AV452">
        <v>12.1</v>
      </c>
      <c r="AW452">
        <v>1.9961979999999998E-3</v>
      </c>
      <c r="AX452">
        <v>1.9961979999999998E-3</v>
      </c>
      <c r="AY452">
        <v>1.9607137E-2</v>
      </c>
      <c r="AZ452" t="s">
        <v>64</v>
      </c>
      <c r="BA452">
        <v>100</v>
      </c>
      <c r="BB452">
        <v>0</v>
      </c>
      <c r="BC452" t="s">
        <v>68</v>
      </c>
      <c r="BD452">
        <v>3.9510136453999998</v>
      </c>
      <c r="BE452" s="1">
        <v>400000</v>
      </c>
    </row>
    <row r="453" spans="1:57" x14ac:dyDescent="0.35">
      <c r="A453">
        <v>452</v>
      </c>
      <c r="B453">
        <v>0</v>
      </c>
      <c r="C453">
        <v>8760</v>
      </c>
      <c r="D453">
        <v>1</v>
      </c>
      <c r="E453">
        <v>1</v>
      </c>
      <c r="F453" t="s">
        <v>59</v>
      </c>
      <c r="G453" t="s">
        <v>60</v>
      </c>
      <c r="H453">
        <v>1.5</v>
      </c>
      <c r="I453">
        <v>0.42</v>
      </c>
      <c r="J453">
        <v>1</v>
      </c>
      <c r="K453">
        <v>0</v>
      </c>
      <c r="L453">
        <v>0.10130772275441705</v>
      </c>
      <c r="M453" t="b">
        <v>0</v>
      </c>
      <c r="N453" t="b">
        <v>0</v>
      </c>
      <c r="O453">
        <v>7</v>
      </c>
      <c r="P453">
        <v>200</v>
      </c>
      <c r="Q453">
        <v>10</v>
      </c>
      <c r="R453">
        <v>0</v>
      </c>
      <c r="S453">
        <v>1</v>
      </c>
      <c r="T453">
        <v>0</v>
      </c>
      <c r="U453" t="s">
        <v>61</v>
      </c>
      <c r="V453">
        <v>3</v>
      </c>
      <c r="W453">
        <v>0.37</v>
      </c>
      <c r="X453">
        <v>4</v>
      </c>
      <c r="Y453">
        <v>6</v>
      </c>
      <c r="Z453">
        <v>1970</v>
      </c>
      <c r="AA453">
        <v>1970</v>
      </c>
      <c r="AB453">
        <v>0</v>
      </c>
      <c r="AC453">
        <v>1</v>
      </c>
      <c r="AD453">
        <v>8</v>
      </c>
      <c r="AE453">
        <v>0.25</v>
      </c>
      <c r="AF453" t="s">
        <v>62</v>
      </c>
      <c r="AG453" t="s">
        <v>63</v>
      </c>
      <c r="AH453" t="s">
        <v>65</v>
      </c>
      <c r="AI453">
        <v>724000000</v>
      </c>
      <c r="AJ453">
        <v>54500000</v>
      </c>
      <c r="AK453">
        <v>30</v>
      </c>
      <c r="AL453">
        <v>2.1838918320071409E-2</v>
      </c>
      <c r="AM453">
        <v>14.5696644552</v>
      </c>
      <c r="AN453">
        <v>1.47198110324006</v>
      </c>
      <c r="AO453">
        <v>1.1734342919227028</v>
      </c>
      <c r="AP453">
        <v>0</v>
      </c>
      <c r="AQ453">
        <v>0.35</v>
      </c>
      <c r="AR453">
        <v>0</v>
      </c>
      <c r="AS453">
        <v>0</v>
      </c>
      <c r="AT453">
        <v>500</v>
      </c>
      <c r="AU453">
        <v>50</v>
      </c>
      <c r="AV453">
        <v>12.1</v>
      </c>
      <c r="AW453">
        <v>1.9961979999999998E-3</v>
      </c>
      <c r="AX453">
        <v>1.9961979999999998E-3</v>
      </c>
      <c r="AY453">
        <v>1.9607137E-2</v>
      </c>
      <c r="AZ453" t="s">
        <v>65</v>
      </c>
      <c r="BA453">
        <v>30</v>
      </c>
      <c r="BB453">
        <v>0</v>
      </c>
      <c r="BC453" t="s">
        <v>69</v>
      </c>
      <c r="BD453">
        <v>2.1256805270000001</v>
      </c>
      <c r="BE453" s="1">
        <v>400000</v>
      </c>
    </row>
    <row r="454" spans="1:57" x14ac:dyDescent="0.35">
      <c r="A454">
        <v>453</v>
      </c>
      <c r="B454">
        <v>0</v>
      </c>
      <c r="C454">
        <v>8760</v>
      </c>
      <c r="D454">
        <v>1</v>
      </c>
      <c r="E454">
        <v>1</v>
      </c>
      <c r="F454" t="s">
        <v>59</v>
      </c>
      <c r="G454" t="s">
        <v>60</v>
      </c>
      <c r="H454">
        <v>1.5</v>
      </c>
      <c r="I454">
        <v>0.42</v>
      </c>
      <c r="J454">
        <v>1</v>
      </c>
      <c r="K454">
        <v>0</v>
      </c>
      <c r="L454">
        <v>0.16198096059206946</v>
      </c>
      <c r="M454" t="b">
        <v>0</v>
      </c>
      <c r="N454" t="b">
        <v>0</v>
      </c>
      <c r="O454">
        <v>7</v>
      </c>
      <c r="P454">
        <v>200</v>
      </c>
      <c r="Q454">
        <v>10</v>
      </c>
      <c r="R454">
        <v>0</v>
      </c>
      <c r="S454">
        <v>1</v>
      </c>
      <c r="T454">
        <v>0</v>
      </c>
      <c r="U454" t="s">
        <v>61</v>
      </c>
      <c r="V454">
        <v>3</v>
      </c>
      <c r="W454">
        <v>0.37</v>
      </c>
      <c r="X454">
        <v>4</v>
      </c>
      <c r="Y454">
        <v>3</v>
      </c>
      <c r="Z454">
        <v>1970</v>
      </c>
      <c r="AA454">
        <v>1970</v>
      </c>
      <c r="AB454">
        <v>0</v>
      </c>
      <c r="AC454">
        <v>1</v>
      </c>
      <c r="AD454">
        <v>8</v>
      </c>
      <c r="AE454">
        <v>1</v>
      </c>
      <c r="AF454" t="s">
        <v>62</v>
      </c>
      <c r="AG454" t="s">
        <v>63</v>
      </c>
      <c r="AH454" t="s">
        <v>65</v>
      </c>
      <c r="AI454">
        <v>724000000</v>
      </c>
      <c r="AJ454">
        <v>54500000</v>
      </c>
      <c r="AK454">
        <v>30</v>
      </c>
      <c r="AL454">
        <v>2.0535506231559218E-2</v>
      </c>
      <c r="AM454">
        <v>6.04426948095238</v>
      </c>
      <c r="AN454">
        <v>2.2345524376069941</v>
      </c>
      <c r="AO454">
        <v>0.71333304304413747</v>
      </c>
      <c r="AP454">
        <v>0</v>
      </c>
      <c r="AQ454">
        <v>0.35</v>
      </c>
      <c r="AR454">
        <v>0</v>
      </c>
      <c r="AS454">
        <v>0</v>
      </c>
      <c r="AT454">
        <v>500</v>
      </c>
      <c r="AU454">
        <v>50</v>
      </c>
      <c r="AV454">
        <v>12.1</v>
      </c>
      <c r="AW454">
        <v>1.9961979999999998E-3</v>
      </c>
      <c r="AX454">
        <v>1.9961979999999998E-3</v>
      </c>
      <c r="AY454">
        <v>1.9607137E-2</v>
      </c>
      <c r="AZ454" t="s">
        <v>65</v>
      </c>
      <c r="BA454">
        <v>10</v>
      </c>
      <c r="BB454">
        <v>0</v>
      </c>
      <c r="BC454" t="s">
        <v>69</v>
      </c>
      <c r="BD454">
        <v>2.7643323485</v>
      </c>
      <c r="BE454" s="1">
        <v>400000</v>
      </c>
    </row>
    <row r="455" spans="1:57" x14ac:dyDescent="0.35">
      <c r="A455">
        <v>454</v>
      </c>
      <c r="B455">
        <v>0</v>
      </c>
      <c r="C455">
        <v>8760</v>
      </c>
      <c r="D455">
        <v>1</v>
      </c>
      <c r="E455">
        <v>1</v>
      </c>
      <c r="F455" t="s">
        <v>59</v>
      </c>
      <c r="G455" t="s">
        <v>60</v>
      </c>
      <c r="H455">
        <v>1.5</v>
      </c>
      <c r="I455">
        <v>0.42</v>
      </c>
      <c r="J455">
        <v>1</v>
      </c>
      <c r="K455">
        <v>0</v>
      </c>
      <c r="L455">
        <v>5.9976552005426557E-2</v>
      </c>
      <c r="M455" t="b">
        <v>0</v>
      </c>
      <c r="N455" t="b">
        <v>0</v>
      </c>
      <c r="O455">
        <v>7</v>
      </c>
      <c r="P455">
        <v>200</v>
      </c>
      <c r="Q455">
        <v>10</v>
      </c>
      <c r="R455">
        <v>0</v>
      </c>
      <c r="S455">
        <v>1</v>
      </c>
      <c r="T455">
        <v>0</v>
      </c>
      <c r="U455" t="s">
        <v>61</v>
      </c>
      <c r="V455">
        <v>3</v>
      </c>
      <c r="W455">
        <v>0.37</v>
      </c>
      <c r="X455">
        <v>4</v>
      </c>
      <c r="Y455">
        <v>4</v>
      </c>
      <c r="Z455">
        <v>1970</v>
      </c>
      <c r="AA455">
        <v>1970</v>
      </c>
      <c r="AB455">
        <v>0</v>
      </c>
      <c r="AC455">
        <v>1</v>
      </c>
      <c r="AD455">
        <v>8</v>
      </c>
      <c r="AE455">
        <v>1</v>
      </c>
      <c r="AF455" t="s">
        <v>62</v>
      </c>
      <c r="AG455" t="s">
        <v>63</v>
      </c>
      <c r="AH455" t="s">
        <v>65</v>
      </c>
      <c r="AI455">
        <v>724000000</v>
      </c>
      <c r="AJ455">
        <v>54500000</v>
      </c>
      <c r="AK455">
        <v>30</v>
      </c>
      <c r="AL455">
        <v>2.1013827921009628E-2</v>
      </c>
      <c r="AM455">
        <v>7.3106543958095234</v>
      </c>
      <c r="AN455">
        <v>2.3874472984904713</v>
      </c>
      <c r="AO455">
        <v>0.98233228932246319</v>
      </c>
      <c r="AP455">
        <v>0</v>
      </c>
      <c r="AQ455">
        <v>0.35</v>
      </c>
      <c r="AR455">
        <v>0</v>
      </c>
      <c r="AS455">
        <v>0</v>
      </c>
      <c r="AT455">
        <v>500</v>
      </c>
      <c r="AU455">
        <v>50</v>
      </c>
      <c r="AV455">
        <v>12.1</v>
      </c>
      <c r="AW455">
        <v>1.9961979999999998E-3</v>
      </c>
      <c r="AX455">
        <v>1.9961979999999998E-3</v>
      </c>
      <c r="AY455">
        <v>1.9607137E-2</v>
      </c>
      <c r="AZ455" t="s">
        <v>65</v>
      </c>
      <c r="BA455">
        <v>10</v>
      </c>
      <c r="BB455">
        <v>0</v>
      </c>
      <c r="BC455" t="s">
        <v>69</v>
      </c>
      <c r="BD455">
        <v>4.4517432159499997</v>
      </c>
      <c r="BE455" s="1">
        <v>400000</v>
      </c>
    </row>
    <row r="456" spans="1:57" x14ac:dyDescent="0.35">
      <c r="A456">
        <v>455</v>
      </c>
      <c r="B456">
        <v>0</v>
      </c>
      <c r="C456">
        <v>8760</v>
      </c>
      <c r="D456">
        <v>1</v>
      </c>
      <c r="E456">
        <v>1</v>
      </c>
      <c r="F456" t="s">
        <v>59</v>
      </c>
      <c r="G456" t="s">
        <v>60</v>
      </c>
      <c r="H456">
        <v>1.5</v>
      </c>
      <c r="I456">
        <v>0.42</v>
      </c>
      <c r="J456">
        <v>1</v>
      </c>
      <c r="K456">
        <v>0</v>
      </c>
      <c r="L456">
        <v>0.12418536506992489</v>
      </c>
      <c r="M456" t="b">
        <v>0</v>
      </c>
      <c r="N456" t="b">
        <v>0</v>
      </c>
      <c r="O456">
        <v>7</v>
      </c>
      <c r="P456">
        <v>200</v>
      </c>
      <c r="Q456">
        <v>10</v>
      </c>
      <c r="R456">
        <v>0</v>
      </c>
      <c r="S456">
        <v>1</v>
      </c>
      <c r="T456">
        <v>0</v>
      </c>
      <c r="U456" t="s">
        <v>61</v>
      </c>
      <c r="V456">
        <v>3</v>
      </c>
      <c r="W456">
        <v>0.37</v>
      </c>
      <c r="X456">
        <v>4</v>
      </c>
      <c r="Y456">
        <v>1</v>
      </c>
      <c r="Z456">
        <v>1970</v>
      </c>
      <c r="AA456">
        <v>1970</v>
      </c>
      <c r="AB456">
        <v>0</v>
      </c>
      <c r="AC456">
        <v>1</v>
      </c>
      <c r="AD456">
        <v>8</v>
      </c>
      <c r="AE456">
        <v>0.5</v>
      </c>
      <c r="AF456" t="s">
        <v>62</v>
      </c>
      <c r="AG456" t="s">
        <v>63</v>
      </c>
      <c r="AH456" t="s">
        <v>64</v>
      </c>
      <c r="AI456">
        <v>724000000</v>
      </c>
      <c r="AJ456">
        <v>54500000</v>
      </c>
      <c r="AK456">
        <v>30</v>
      </c>
      <c r="AL456">
        <v>2.3896794106731158E-2</v>
      </c>
      <c r="AM456">
        <v>11.770169002857143</v>
      </c>
      <c r="AN456">
        <v>2.7871389600033494</v>
      </c>
      <c r="AO456">
        <v>0.73287695531424357</v>
      </c>
      <c r="AP456">
        <v>0</v>
      </c>
      <c r="AQ456">
        <v>0.35</v>
      </c>
      <c r="AR456">
        <v>0</v>
      </c>
      <c r="AS456">
        <v>0</v>
      </c>
      <c r="AT456">
        <v>500</v>
      </c>
      <c r="AU456">
        <v>50</v>
      </c>
      <c r="AV456">
        <v>12.1</v>
      </c>
      <c r="AW456">
        <v>1.9961979999999998E-3</v>
      </c>
      <c r="AX456">
        <v>1.9961979999999998E-3</v>
      </c>
      <c r="AY456">
        <v>1.9607137E-2</v>
      </c>
      <c r="AZ456" t="s">
        <v>65</v>
      </c>
      <c r="BA456">
        <v>30</v>
      </c>
      <c r="BB456">
        <v>0</v>
      </c>
      <c r="BC456" t="s">
        <v>67</v>
      </c>
      <c r="BD456">
        <v>4.7419044537500001</v>
      </c>
      <c r="BE456" s="1">
        <v>400000</v>
      </c>
    </row>
    <row r="457" spans="1:57" x14ac:dyDescent="0.35">
      <c r="A457">
        <v>456</v>
      </c>
      <c r="B457">
        <v>0</v>
      </c>
      <c r="C457">
        <v>8760</v>
      </c>
      <c r="D457">
        <v>1</v>
      </c>
      <c r="E457">
        <v>1</v>
      </c>
      <c r="F457" t="s">
        <v>59</v>
      </c>
      <c r="G457" t="s">
        <v>60</v>
      </c>
      <c r="H457">
        <v>1.5</v>
      </c>
      <c r="I457">
        <v>0.42</v>
      </c>
      <c r="J457">
        <v>1</v>
      </c>
      <c r="K457">
        <v>0</v>
      </c>
      <c r="L457">
        <v>0.11215618263136577</v>
      </c>
      <c r="M457" t="b">
        <v>0</v>
      </c>
      <c r="N457" t="b">
        <v>0</v>
      </c>
      <c r="O457">
        <v>7</v>
      </c>
      <c r="P457">
        <v>200</v>
      </c>
      <c r="Q457">
        <v>10</v>
      </c>
      <c r="R457">
        <v>0</v>
      </c>
      <c r="S457">
        <v>1</v>
      </c>
      <c r="T457">
        <v>0</v>
      </c>
      <c r="U457" t="s">
        <v>61</v>
      </c>
      <c r="V457">
        <v>3</v>
      </c>
      <c r="W457">
        <v>0.37</v>
      </c>
      <c r="X457">
        <v>4</v>
      </c>
      <c r="Y457">
        <v>4</v>
      </c>
      <c r="Z457">
        <v>1970</v>
      </c>
      <c r="AA457">
        <v>1970</v>
      </c>
      <c r="AB457">
        <v>0</v>
      </c>
      <c r="AC457">
        <v>1</v>
      </c>
      <c r="AD457">
        <v>8</v>
      </c>
      <c r="AE457">
        <v>0.25</v>
      </c>
      <c r="AF457" t="s">
        <v>62</v>
      </c>
      <c r="AG457" t="s">
        <v>63</v>
      </c>
      <c r="AH457" t="s">
        <v>65</v>
      </c>
      <c r="AI457">
        <v>724000000</v>
      </c>
      <c r="AJ457">
        <v>54500000</v>
      </c>
      <c r="AK457">
        <v>30</v>
      </c>
      <c r="AL457">
        <v>8.9436075565337177E-3</v>
      </c>
      <c r="AM457">
        <v>12.969285705676191</v>
      </c>
      <c r="AN457">
        <v>2.7137694331032218</v>
      </c>
      <c r="AO457">
        <v>1.3904200486573843</v>
      </c>
      <c r="AP457">
        <v>0</v>
      </c>
      <c r="AQ457">
        <v>0.35</v>
      </c>
      <c r="AR457">
        <v>0</v>
      </c>
      <c r="AS457">
        <v>0</v>
      </c>
      <c r="AT457">
        <v>500</v>
      </c>
      <c r="AU457">
        <v>50</v>
      </c>
      <c r="AV457">
        <v>12.1</v>
      </c>
      <c r="AW457">
        <v>1.9961979999999998E-3</v>
      </c>
      <c r="AX457">
        <v>1.9961979999999998E-3</v>
      </c>
      <c r="AY457">
        <v>1.9607137E-2</v>
      </c>
      <c r="AZ457" t="s">
        <v>65</v>
      </c>
      <c r="BA457">
        <v>30</v>
      </c>
      <c r="BB457">
        <v>0</v>
      </c>
      <c r="BC457" t="s">
        <v>67</v>
      </c>
      <c r="BD457">
        <v>2.0491130765000003</v>
      </c>
      <c r="BE457" s="1">
        <v>400000</v>
      </c>
    </row>
    <row r="458" spans="1:57" x14ac:dyDescent="0.35">
      <c r="A458">
        <v>457</v>
      </c>
      <c r="B458">
        <v>0</v>
      </c>
      <c r="C458">
        <v>8760</v>
      </c>
      <c r="D458">
        <v>1</v>
      </c>
      <c r="E458">
        <v>1</v>
      </c>
      <c r="F458" t="s">
        <v>59</v>
      </c>
      <c r="G458" t="s">
        <v>60</v>
      </c>
      <c r="H458">
        <v>1.5</v>
      </c>
      <c r="I458">
        <v>0.42</v>
      </c>
      <c r="J458">
        <v>1</v>
      </c>
      <c r="K458">
        <v>0</v>
      </c>
      <c r="L458">
        <v>6.1444767756886405E-2</v>
      </c>
      <c r="M458" t="b">
        <v>0</v>
      </c>
      <c r="N458" t="b">
        <v>0</v>
      </c>
      <c r="O458">
        <v>7</v>
      </c>
      <c r="P458">
        <v>200</v>
      </c>
      <c r="Q458">
        <v>10</v>
      </c>
      <c r="R458">
        <v>0</v>
      </c>
      <c r="S458">
        <v>1</v>
      </c>
      <c r="T458">
        <v>0</v>
      </c>
      <c r="U458" t="s">
        <v>61</v>
      </c>
      <c r="V458">
        <v>3</v>
      </c>
      <c r="W458">
        <v>0.37</v>
      </c>
      <c r="X458">
        <v>4</v>
      </c>
      <c r="Y458">
        <v>5</v>
      </c>
      <c r="Z458">
        <v>1970</v>
      </c>
      <c r="AA458">
        <v>1970</v>
      </c>
      <c r="AB458">
        <v>0</v>
      </c>
      <c r="AC458">
        <v>1</v>
      </c>
      <c r="AD458">
        <v>8</v>
      </c>
      <c r="AE458">
        <v>0.25</v>
      </c>
      <c r="AF458" t="s">
        <v>62</v>
      </c>
      <c r="AG458" t="s">
        <v>63</v>
      </c>
      <c r="AH458" t="s">
        <v>65</v>
      </c>
      <c r="AI458">
        <v>724000000</v>
      </c>
      <c r="AJ458">
        <v>54500000</v>
      </c>
      <c r="AK458">
        <v>30</v>
      </c>
      <c r="AL458">
        <v>8.8254229828965483E-3</v>
      </c>
      <c r="AM458">
        <v>16.774249605199998</v>
      </c>
      <c r="AN458">
        <v>1.4686586890090196</v>
      </c>
      <c r="AO458">
        <v>0.46954581418113683</v>
      </c>
      <c r="AP458">
        <v>0</v>
      </c>
      <c r="AQ458">
        <v>0.35</v>
      </c>
      <c r="AR458">
        <v>0</v>
      </c>
      <c r="AS458">
        <v>0</v>
      </c>
      <c r="AT458">
        <v>500</v>
      </c>
      <c r="AU458">
        <v>50</v>
      </c>
      <c r="AV458">
        <v>12.1</v>
      </c>
      <c r="AW458">
        <v>1.9961979999999998E-3</v>
      </c>
      <c r="AX458">
        <v>1.9961979999999998E-3</v>
      </c>
      <c r="AY458">
        <v>1.9607137E-2</v>
      </c>
      <c r="AZ458" t="s">
        <v>64</v>
      </c>
      <c r="BA458">
        <v>30</v>
      </c>
      <c r="BB458">
        <v>0</v>
      </c>
      <c r="BC458" t="s">
        <v>70</v>
      </c>
      <c r="BD458">
        <v>3.4958552135000001</v>
      </c>
      <c r="BE458" s="1">
        <v>400000</v>
      </c>
    </row>
    <row r="459" spans="1:57" x14ac:dyDescent="0.35">
      <c r="A459">
        <v>458</v>
      </c>
      <c r="B459">
        <v>0</v>
      </c>
      <c r="C459">
        <v>8760</v>
      </c>
      <c r="D459">
        <v>1</v>
      </c>
      <c r="E459">
        <v>1</v>
      </c>
      <c r="F459" t="s">
        <v>59</v>
      </c>
      <c r="G459" t="s">
        <v>60</v>
      </c>
      <c r="H459">
        <v>1.5</v>
      </c>
      <c r="I459">
        <v>0.42</v>
      </c>
      <c r="J459">
        <v>1</v>
      </c>
      <c r="K459">
        <v>0</v>
      </c>
      <c r="L459">
        <v>0.1385345394378904</v>
      </c>
      <c r="M459" t="b">
        <v>0</v>
      </c>
      <c r="N459" t="b">
        <v>0</v>
      </c>
      <c r="O459">
        <v>7</v>
      </c>
      <c r="P459">
        <v>200</v>
      </c>
      <c r="Q459">
        <v>10</v>
      </c>
      <c r="R459">
        <v>0</v>
      </c>
      <c r="S459">
        <v>1</v>
      </c>
      <c r="T459">
        <v>0</v>
      </c>
      <c r="U459" t="s">
        <v>61</v>
      </c>
      <c r="V459">
        <v>3</v>
      </c>
      <c r="W459">
        <v>0.37</v>
      </c>
      <c r="X459">
        <v>4</v>
      </c>
      <c r="Y459">
        <v>4</v>
      </c>
      <c r="Z459">
        <v>1970</v>
      </c>
      <c r="AA459">
        <v>1970</v>
      </c>
      <c r="AB459">
        <v>0</v>
      </c>
      <c r="AC459">
        <v>1</v>
      </c>
      <c r="AD459">
        <v>8</v>
      </c>
      <c r="AE459">
        <v>1</v>
      </c>
      <c r="AF459" t="s">
        <v>62</v>
      </c>
      <c r="AG459" t="s">
        <v>63</v>
      </c>
      <c r="AH459" t="s">
        <v>64</v>
      </c>
      <c r="AI459">
        <v>724000000</v>
      </c>
      <c r="AJ459">
        <v>54500000</v>
      </c>
      <c r="AK459">
        <v>30</v>
      </c>
      <c r="AL459">
        <v>1.3487705733178524E-2</v>
      </c>
      <c r="AM459">
        <v>10.280316991999999</v>
      </c>
      <c r="AN459">
        <v>2.8135649113204968</v>
      </c>
      <c r="AO459">
        <v>0.86363220004350483</v>
      </c>
      <c r="AP459">
        <v>0</v>
      </c>
      <c r="AQ459">
        <v>0.35</v>
      </c>
      <c r="AR459">
        <v>0</v>
      </c>
      <c r="AS459">
        <v>0</v>
      </c>
      <c r="AT459">
        <v>500</v>
      </c>
      <c r="AU459">
        <v>50</v>
      </c>
      <c r="AV459">
        <v>12.1</v>
      </c>
      <c r="AW459">
        <v>1.9961979999999998E-3</v>
      </c>
      <c r="AX459">
        <v>1.9961979999999998E-3</v>
      </c>
      <c r="AY459">
        <v>1.9607137E-2</v>
      </c>
      <c r="AZ459" t="s">
        <v>64</v>
      </c>
      <c r="BA459">
        <v>10</v>
      </c>
      <c r="BB459">
        <v>0</v>
      </c>
      <c r="BC459" t="s">
        <v>70</v>
      </c>
      <c r="BD459">
        <v>2.1109335395</v>
      </c>
      <c r="BE459" s="1">
        <v>400000</v>
      </c>
    </row>
    <row r="460" spans="1:57" x14ac:dyDescent="0.35">
      <c r="A460">
        <v>459</v>
      </c>
      <c r="B460">
        <v>0</v>
      </c>
      <c r="C460">
        <v>8760</v>
      </c>
      <c r="D460">
        <v>1</v>
      </c>
      <c r="E460">
        <v>1</v>
      </c>
      <c r="F460" t="s">
        <v>59</v>
      </c>
      <c r="G460" t="s">
        <v>60</v>
      </c>
      <c r="H460">
        <v>1.5</v>
      </c>
      <c r="I460">
        <v>0.42</v>
      </c>
      <c r="J460">
        <v>1</v>
      </c>
      <c r="K460">
        <v>0</v>
      </c>
      <c r="L460">
        <v>0.16349336296426603</v>
      </c>
      <c r="M460" t="b">
        <v>0</v>
      </c>
      <c r="N460" t="b">
        <v>0</v>
      </c>
      <c r="O460">
        <v>7</v>
      </c>
      <c r="P460">
        <v>200</v>
      </c>
      <c r="Q460">
        <v>10</v>
      </c>
      <c r="R460">
        <v>0</v>
      </c>
      <c r="S460">
        <v>1</v>
      </c>
      <c r="T460">
        <v>0</v>
      </c>
      <c r="U460" t="s">
        <v>61</v>
      </c>
      <c r="V460">
        <v>3</v>
      </c>
      <c r="W460">
        <v>0.37</v>
      </c>
      <c r="X460">
        <v>4</v>
      </c>
      <c r="Y460">
        <v>3</v>
      </c>
      <c r="Z460">
        <v>1970</v>
      </c>
      <c r="AA460">
        <v>1970</v>
      </c>
      <c r="AB460">
        <v>0</v>
      </c>
      <c r="AC460">
        <v>1</v>
      </c>
      <c r="AD460">
        <v>8</v>
      </c>
      <c r="AE460">
        <v>1</v>
      </c>
      <c r="AF460" t="s">
        <v>62</v>
      </c>
      <c r="AG460" t="s">
        <v>63</v>
      </c>
      <c r="AH460" t="s">
        <v>64</v>
      </c>
      <c r="AI460">
        <v>724000000</v>
      </c>
      <c r="AJ460">
        <v>54500000</v>
      </c>
      <c r="AK460">
        <v>30</v>
      </c>
      <c r="AL460">
        <v>1.3594679178823383E-2</v>
      </c>
      <c r="AM460">
        <v>12.46429446272381</v>
      </c>
      <c r="AN460">
        <v>1.9833093657791701</v>
      </c>
      <c r="AO460">
        <v>1.2371938240382669</v>
      </c>
      <c r="AP460">
        <v>0</v>
      </c>
      <c r="AQ460">
        <v>0.35</v>
      </c>
      <c r="AR460">
        <v>0</v>
      </c>
      <c r="AS460">
        <v>0</v>
      </c>
      <c r="AT460">
        <v>500</v>
      </c>
      <c r="AU460">
        <v>50</v>
      </c>
      <c r="AV460">
        <v>12.1</v>
      </c>
      <c r="AW460">
        <v>1.9961979999999998E-3</v>
      </c>
      <c r="AX460">
        <v>1.9961979999999998E-3</v>
      </c>
      <c r="AY460">
        <v>1.9607137E-2</v>
      </c>
      <c r="AZ460" t="s">
        <v>65</v>
      </c>
      <c r="BA460">
        <v>100</v>
      </c>
      <c r="BB460">
        <v>0</v>
      </c>
      <c r="BC460" t="s">
        <v>70</v>
      </c>
      <c r="BD460">
        <v>4.52575774625</v>
      </c>
      <c r="BE460" s="1">
        <v>400000</v>
      </c>
    </row>
    <row r="461" spans="1:57" x14ac:dyDescent="0.35">
      <c r="A461">
        <v>460</v>
      </c>
      <c r="B461">
        <v>0</v>
      </c>
      <c r="C461">
        <v>8760</v>
      </c>
      <c r="D461">
        <v>1</v>
      </c>
      <c r="E461">
        <v>1</v>
      </c>
      <c r="F461" t="s">
        <v>59</v>
      </c>
      <c r="G461" t="s">
        <v>60</v>
      </c>
      <c r="H461">
        <v>1.5</v>
      </c>
      <c r="I461">
        <v>0.42</v>
      </c>
      <c r="J461">
        <v>1</v>
      </c>
      <c r="K461">
        <v>0</v>
      </c>
      <c r="L461">
        <v>0.10763118578804265</v>
      </c>
      <c r="M461" t="b">
        <v>0</v>
      </c>
      <c r="N461" t="b">
        <v>0</v>
      </c>
      <c r="O461">
        <v>7</v>
      </c>
      <c r="P461">
        <v>200</v>
      </c>
      <c r="Q461">
        <v>10</v>
      </c>
      <c r="R461">
        <v>0</v>
      </c>
      <c r="S461">
        <v>1</v>
      </c>
      <c r="T461">
        <v>0</v>
      </c>
      <c r="U461" t="s">
        <v>61</v>
      </c>
      <c r="V461">
        <v>3</v>
      </c>
      <c r="W461">
        <v>0.37</v>
      </c>
      <c r="X461">
        <v>4</v>
      </c>
      <c r="Y461">
        <v>1</v>
      </c>
      <c r="Z461">
        <v>1970</v>
      </c>
      <c r="AA461">
        <v>1970</v>
      </c>
      <c r="AB461">
        <v>0</v>
      </c>
      <c r="AC461">
        <v>1</v>
      </c>
      <c r="AD461">
        <v>8</v>
      </c>
      <c r="AE461">
        <v>0.25</v>
      </c>
      <c r="AF461" t="s">
        <v>62</v>
      </c>
      <c r="AG461" t="s">
        <v>63</v>
      </c>
      <c r="AH461" t="s">
        <v>65</v>
      </c>
      <c r="AI461">
        <v>724000000</v>
      </c>
      <c r="AJ461">
        <v>54500000</v>
      </c>
      <c r="AK461">
        <v>30</v>
      </c>
      <c r="AL461">
        <v>9.0877014445802581E-3</v>
      </c>
      <c r="AM461">
        <v>5.8726342904761895</v>
      </c>
      <c r="AN461">
        <v>2.7534048941930234</v>
      </c>
      <c r="AO461">
        <v>0.5522123478633304</v>
      </c>
      <c r="AP461">
        <v>0</v>
      </c>
      <c r="AQ461">
        <v>0.35</v>
      </c>
      <c r="AR461">
        <v>0</v>
      </c>
      <c r="AS461">
        <v>0</v>
      </c>
      <c r="AT461">
        <v>500</v>
      </c>
      <c r="AU461">
        <v>50</v>
      </c>
      <c r="AV461">
        <v>12.1</v>
      </c>
      <c r="AW461">
        <v>1.9961979999999998E-3</v>
      </c>
      <c r="AX461">
        <v>1.9961979999999998E-3</v>
      </c>
      <c r="AY461">
        <v>1.9607137E-2</v>
      </c>
      <c r="AZ461" t="s">
        <v>64</v>
      </c>
      <c r="BA461">
        <v>30</v>
      </c>
      <c r="BB461">
        <v>0</v>
      </c>
      <c r="BC461" t="s">
        <v>68</v>
      </c>
      <c r="BD461">
        <v>3.6319977017</v>
      </c>
      <c r="BE461" s="1">
        <v>400000</v>
      </c>
    </row>
    <row r="462" spans="1:57" x14ac:dyDescent="0.35">
      <c r="A462">
        <v>461</v>
      </c>
      <c r="B462">
        <v>0</v>
      </c>
      <c r="C462">
        <v>8760</v>
      </c>
      <c r="D462">
        <v>1</v>
      </c>
      <c r="E462">
        <v>1</v>
      </c>
      <c r="F462" t="s">
        <v>59</v>
      </c>
      <c r="G462" t="s">
        <v>60</v>
      </c>
      <c r="H462">
        <v>1.5</v>
      </c>
      <c r="I462">
        <v>0.42</v>
      </c>
      <c r="J462">
        <v>1</v>
      </c>
      <c r="K462">
        <v>0</v>
      </c>
      <c r="L462">
        <v>6.7584010819100371E-2</v>
      </c>
      <c r="M462" t="b">
        <v>0</v>
      </c>
      <c r="N462" t="b">
        <v>0</v>
      </c>
      <c r="O462">
        <v>7</v>
      </c>
      <c r="P462">
        <v>200</v>
      </c>
      <c r="Q462">
        <v>10</v>
      </c>
      <c r="R462">
        <v>0</v>
      </c>
      <c r="S462">
        <v>1</v>
      </c>
      <c r="T462">
        <v>0</v>
      </c>
      <c r="U462" t="s">
        <v>61</v>
      </c>
      <c r="V462">
        <v>3</v>
      </c>
      <c r="W462">
        <v>0.37</v>
      </c>
      <c r="X462">
        <v>4</v>
      </c>
      <c r="Y462">
        <v>3</v>
      </c>
      <c r="Z462">
        <v>1970</v>
      </c>
      <c r="AA462">
        <v>1970</v>
      </c>
      <c r="AB462">
        <v>0</v>
      </c>
      <c r="AC462">
        <v>1</v>
      </c>
      <c r="AD462">
        <v>8</v>
      </c>
      <c r="AE462">
        <v>0.25</v>
      </c>
      <c r="AF462" t="s">
        <v>62</v>
      </c>
      <c r="AG462" t="s">
        <v>63</v>
      </c>
      <c r="AH462" t="s">
        <v>64</v>
      </c>
      <c r="AI462">
        <v>724000000</v>
      </c>
      <c r="AJ462">
        <v>54500000</v>
      </c>
      <c r="AK462">
        <v>30</v>
      </c>
      <c r="AL462">
        <v>3.170757902635786E-2</v>
      </c>
      <c r="AM462">
        <v>11.852362049161904</v>
      </c>
      <c r="AN462">
        <v>2.2963512672043369</v>
      </c>
      <c r="AO462">
        <v>0.37459040106792896</v>
      </c>
      <c r="AP462">
        <v>0</v>
      </c>
      <c r="AQ462">
        <v>0.35</v>
      </c>
      <c r="AR462">
        <v>0</v>
      </c>
      <c r="AS462">
        <v>0</v>
      </c>
      <c r="AT462">
        <v>500</v>
      </c>
      <c r="AU462">
        <v>50</v>
      </c>
      <c r="AV462">
        <v>12.1</v>
      </c>
      <c r="AW462">
        <v>1.9961979999999998E-3</v>
      </c>
      <c r="AX462">
        <v>1.9961979999999998E-3</v>
      </c>
      <c r="AY462">
        <v>1.9607137E-2</v>
      </c>
      <c r="AZ462" t="s">
        <v>65</v>
      </c>
      <c r="BA462">
        <v>10</v>
      </c>
      <c r="BB462">
        <v>0</v>
      </c>
      <c r="BC462" t="s">
        <v>67</v>
      </c>
      <c r="BD462">
        <v>3.7649355516499998</v>
      </c>
      <c r="BE462" s="1">
        <v>400000</v>
      </c>
    </row>
    <row r="463" spans="1:57" x14ac:dyDescent="0.35">
      <c r="A463">
        <v>462</v>
      </c>
      <c r="B463">
        <v>0</v>
      </c>
      <c r="C463">
        <v>8760</v>
      </c>
      <c r="D463">
        <v>1</v>
      </c>
      <c r="E463">
        <v>1</v>
      </c>
      <c r="F463" t="s">
        <v>59</v>
      </c>
      <c r="G463" t="s">
        <v>60</v>
      </c>
      <c r="H463">
        <v>1.5</v>
      </c>
      <c r="I463">
        <v>0.42</v>
      </c>
      <c r="J463">
        <v>1</v>
      </c>
      <c r="K463">
        <v>0</v>
      </c>
      <c r="L463">
        <v>0.11147685637289791</v>
      </c>
      <c r="M463" t="b">
        <v>0</v>
      </c>
      <c r="N463" t="b">
        <v>0</v>
      </c>
      <c r="O463">
        <v>7</v>
      </c>
      <c r="P463">
        <v>200</v>
      </c>
      <c r="Q463">
        <v>10</v>
      </c>
      <c r="R463">
        <v>0</v>
      </c>
      <c r="S463">
        <v>1</v>
      </c>
      <c r="T463">
        <v>0</v>
      </c>
      <c r="U463" t="s">
        <v>61</v>
      </c>
      <c r="V463">
        <v>3</v>
      </c>
      <c r="W463">
        <v>0.37</v>
      </c>
      <c r="X463">
        <v>4</v>
      </c>
      <c r="Y463">
        <v>3</v>
      </c>
      <c r="Z463">
        <v>1970</v>
      </c>
      <c r="AA463">
        <v>1970</v>
      </c>
      <c r="AB463">
        <v>0</v>
      </c>
      <c r="AC463">
        <v>1</v>
      </c>
      <c r="AD463">
        <v>8</v>
      </c>
      <c r="AE463">
        <v>0.5</v>
      </c>
      <c r="AF463" t="s">
        <v>62</v>
      </c>
      <c r="AG463" t="s">
        <v>63</v>
      </c>
      <c r="AH463" t="s">
        <v>64</v>
      </c>
      <c r="AI463">
        <v>724000000</v>
      </c>
      <c r="AJ463">
        <v>54500000</v>
      </c>
      <c r="AK463">
        <v>30</v>
      </c>
      <c r="AL463">
        <v>1.1875091040499304E-2</v>
      </c>
      <c r="AM463">
        <v>15.846664840590476</v>
      </c>
      <c r="AN463">
        <v>2.7792615753980572</v>
      </c>
      <c r="AO463">
        <v>1.0106279544120291</v>
      </c>
      <c r="AP463">
        <v>0</v>
      </c>
      <c r="AQ463">
        <v>0.35</v>
      </c>
      <c r="AR463">
        <v>0</v>
      </c>
      <c r="AS463">
        <v>0</v>
      </c>
      <c r="AT463">
        <v>500</v>
      </c>
      <c r="AU463">
        <v>50</v>
      </c>
      <c r="AV463">
        <v>12.1</v>
      </c>
      <c r="AW463">
        <v>1.9961979999999998E-3</v>
      </c>
      <c r="AX463">
        <v>1.9961979999999998E-3</v>
      </c>
      <c r="AY463">
        <v>1.9607137E-2</v>
      </c>
      <c r="AZ463" t="s">
        <v>65</v>
      </c>
      <c r="BA463">
        <v>100</v>
      </c>
      <c r="BB463">
        <v>0</v>
      </c>
      <c r="BC463" t="s">
        <v>69</v>
      </c>
      <c r="BD463">
        <v>4.5634560907999999</v>
      </c>
      <c r="BE463" s="1">
        <v>400000</v>
      </c>
    </row>
    <row r="464" spans="1:57" x14ac:dyDescent="0.35">
      <c r="A464">
        <v>463</v>
      </c>
      <c r="B464">
        <v>0</v>
      </c>
      <c r="C464">
        <v>8760</v>
      </c>
      <c r="D464">
        <v>1</v>
      </c>
      <c r="E464">
        <v>1</v>
      </c>
      <c r="F464" t="s">
        <v>59</v>
      </c>
      <c r="G464" t="s">
        <v>60</v>
      </c>
      <c r="H464">
        <v>1.5</v>
      </c>
      <c r="I464">
        <v>0.42</v>
      </c>
      <c r="J464">
        <v>1</v>
      </c>
      <c r="K464">
        <v>0</v>
      </c>
      <c r="L464">
        <v>5.638215269532007E-2</v>
      </c>
      <c r="M464" t="b">
        <v>0</v>
      </c>
      <c r="N464" t="b">
        <v>0</v>
      </c>
      <c r="O464">
        <v>7</v>
      </c>
      <c r="P464">
        <v>200</v>
      </c>
      <c r="Q464">
        <v>10</v>
      </c>
      <c r="R464">
        <v>0</v>
      </c>
      <c r="S464">
        <v>1</v>
      </c>
      <c r="T464">
        <v>0</v>
      </c>
      <c r="U464" t="s">
        <v>61</v>
      </c>
      <c r="V464">
        <v>3</v>
      </c>
      <c r="W464">
        <v>0.37</v>
      </c>
      <c r="X464">
        <v>4</v>
      </c>
      <c r="Y464">
        <v>6</v>
      </c>
      <c r="Z464">
        <v>1970</v>
      </c>
      <c r="AA464">
        <v>1970</v>
      </c>
      <c r="AB464">
        <v>0</v>
      </c>
      <c r="AC464">
        <v>1</v>
      </c>
      <c r="AD464">
        <v>8</v>
      </c>
      <c r="AE464">
        <v>0.25</v>
      </c>
      <c r="AF464" t="s">
        <v>62</v>
      </c>
      <c r="AG464" t="s">
        <v>63</v>
      </c>
      <c r="AH464" t="s">
        <v>65</v>
      </c>
      <c r="AI464">
        <v>724000000</v>
      </c>
      <c r="AJ464">
        <v>54500000</v>
      </c>
      <c r="AK464">
        <v>30</v>
      </c>
      <c r="AL464">
        <v>1.296758317570724E-2</v>
      </c>
      <c r="AM464">
        <v>15.019963584419047</v>
      </c>
      <c r="AN464">
        <v>1.8136806496496669</v>
      </c>
      <c r="AO464">
        <v>0.40415563211367256</v>
      </c>
      <c r="AP464">
        <v>0</v>
      </c>
      <c r="AQ464">
        <v>0.35</v>
      </c>
      <c r="AR464">
        <v>0</v>
      </c>
      <c r="AS464">
        <v>0</v>
      </c>
      <c r="AT464">
        <v>500</v>
      </c>
      <c r="AU464">
        <v>50</v>
      </c>
      <c r="AV464">
        <v>12.1</v>
      </c>
      <c r="AW464">
        <v>1.9961979999999998E-3</v>
      </c>
      <c r="AX464">
        <v>1.9961979999999998E-3</v>
      </c>
      <c r="AY464">
        <v>1.9607137E-2</v>
      </c>
      <c r="AZ464" t="s">
        <v>65</v>
      </c>
      <c r="BA464">
        <v>10</v>
      </c>
      <c r="BB464">
        <v>0</v>
      </c>
      <c r="BC464" t="s">
        <v>70</v>
      </c>
      <c r="BD464">
        <v>2.2636537040000002</v>
      </c>
      <c r="BE464" s="1">
        <v>400000</v>
      </c>
    </row>
    <row r="465" spans="1:57" x14ac:dyDescent="0.35">
      <c r="A465">
        <v>464</v>
      </c>
      <c r="B465">
        <v>0</v>
      </c>
      <c r="C465">
        <v>8760</v>
      </c>
      <c r="D465">
        <v>1</v>
      </c>
      <c r="E465">
        <v>1</v>
      </c>
      <c r="F465" t="s">
        <v>59</v>
      </c>
      <c r="G465" t="s">
        <v>60</v>
      </c>
      <c r="H465">
        <v>1.5</v>
      </c>
      <c r="I465">
        <v>0.42</v>
      </c>
      <c r="J465">
        <v>1</v>
      </c>
      <c r="K465">
        <v>0</v>
      </c>
      <c r="L465">
        <v>9.8921206476577678E-2</v>
      </c>
      <c r="M465" t="b">
        <v>0</v>
      </c>
      <c r="N465" t="b">
        <v>0</v>
      </c>
      <c r="O465">
        <v>7</v>
      </c>
      <c r="P465">
        <v>200</v>
      </c>
      <c r="Q465">
        <v>10</v>
      </c>
      <c r="R465">
        <v>0</v>
      </c>
      <c r="S465">
        <v>1</v>
      </c>
      <c r="T465">
        <v>0</v>
      </c>
      <c r="U465" t="s">
        <v>61</v>
      </c>
      <c r="V465">
        <v>3</v>
      </c>
      <c r="W465">
        <v>0.37</v>
      </c>
      <c r="X465">
        <v>4</v>
      </c>
      <c r="Y465">
        <v>4</v>
      </c>
      <c r="Z465">
        <v>1970</v>
      </c>
      <c r="AA465">
        <v>1970</v>
      </c>
      <c r="AB465">
        <v>0</v>
      </c>
      <c r="AC465">
        <v>1</v>
      </c>
      <c r="AD465">
        <v>8</v>
      </c>
      <c r="AE465">
        <v>0.5</v>
      </c>
      <c r="AF465" t="s">
        <v>62</v>
      </c>
      <c r="AG465" t="s">
        <v>63</v>
      </c>
      <c r="AH465" t="s">
        <v>65</v>
      </c>
      <c r="AI465">
        <v>724000000</v>
      </c>
      <c r="AJ465">
        <v>54500000</v>
      </c>
      <c r="AK465">
        <v>30</v>
      </c>
      <c r="AL465">
        <v>2.8880444207061224E-2</v>
      </c>
      <c r="AM465">
        <v>15.508536698895238</v>
      </c>
      <c r="AN465">
        <v>2.104680455855112</v>
      </c>
      <c r="AO465">
        <v>1.1264982174591669</v>
      </c>
      <c r="AP465">
        <v>0</v>
      </c>
      <c r="AQ465">
        <v>0.35</v>
      </c>
      <c r="AR465">
        <v>0</v>
      </c>
      <c r="AS465">
        <v>0</v>
      </c>
      <c r="AT465">
        <v>500</v>
      </c>
      <c r="AU465">
        <v>50</v>
      </c>
      <c r="AV465">
        <v>12.1</v>
      </c>
      <c r="AW465">
        <v>1.9961979999999998E-3</v>
      </c>
      <c r="AX465">
        <v>1.9961979999999998E-3</v>
      </c>
      <c r="AY465">
        <v>1.9607137E-2</v>
      </c>
      <c r="AZ465" t="s">
        <v>64</v>
      </c>
      <c r="BA465">
        <v>30</v>
      </c>
      <c r="BB465">
        <v>0</v>
      </c>
      <c r="BC465" t="s">
        <v>69</v>
      </c>
      <c r="BD465">
        <v>3.1456297415000001</v>
      </c>
      <c r="BE465" s="1">
        <v>400000</v>
      </c>
    </row>
    <row r="466" spans="1:57" x14ac:dyDescent="0.35">
      <c r="A466">
        <v>465</v>
      </c>
      <c r="B466">
        <v>0</v>
      </c>
      <c r="C466">
        <v>8760</v>
      </c>
      <c r="D466">
        <v>1</v>
      </c>
      <c r="E466">
        <v>1</v>
      </c>
      <c r="F466" t="s">
        <v>59</v>
      </c>
      <c r="G466" t="s">
        <v>60</v>
      </c>
      <c r="H466">
        <v>1.5</v>
      </c>
      <c r="I466">
        <v>0.42</v>
      </c>
      <c r="J466">
        <v>1</v>
      </c>
      <c r="K466">
        <v>0</v>
      </c>
      <c r="L466">
        <v>5.8080063329483352E-2</v>
      </c>
      <c r="M466" t="b">
        <v>0</v>
      </c>
      <c r="N466" t="b">
        <v>0</v>
      </c>
      <c r="O466">
        <v>7</v>
      </c>
      <c r="P466">
        <v>200</v>
      </c>
      <c r="Q466">
        <v>10</v>
      </c>
      <c r="R466">
        <v>0</v>
      </c>
      <c r="S466">
        <v>1</v>
      </c>
      <c r="T466">
        <v>0</v>
      </c>
      <c r="U466" t="s">
        <v>61</v>
      </c>
      <c r="V466">
        <v>3</v>
      </c>
      <c r="W466">
        <v>0.37</v>
      </c>
      <c r="X466">
        <v>4</v>
      </c>
      <c r="Y466">
        <v>5</v>
      </c>
      <c r="Z466">
        <v>1970</v>
      </c>
      <c r="AA466">
        <v>1970</v>
      </c>
      <c r="AB466">
        <v>0</v>
      </c>
      <c r="AC466">
        <v>1</v>
      </c>
      <c r="AD466">
        <v>8</v>
      </c>
      <c r="AE466">
        <v>0.25</v>
      </c>
      <c r="AF466" t="s">
        <v>62</v>
      </c>
      <c r="AG466" t="s">
        <v>63</v>
      </c>
      <c r="AH466" t="s">
        <v>65</v>
      </c>
      <c r="AI466">
        <v>724000000</v>
      </c>
      <c r="AJ466">
        <v>54500000</v>
      </c>
      <c r="AK466">
        <v>30</v>
      </c>
      <c r="AL466">
        <v>9.4119914768840615E-3</v>
      </c>
      <c r="AM466">
        <v>15.405611233447619</v>
      </c>
      <c r="AN466">
        <v>1.993739317213743</v>
      </c>
      <c r="AO466">
        <v>0.37865565577524829</v>
      </c>
      <c r="AP466">
        <v>0</v>
      </c>
      <c r="AQ466">
        <v>0.35</v>
      </c>
      <c r="AR466">
        <v>0</v>
      </c>
      <c r="AS466">
        <v>0</v>
      </c>
      <c r="AT466">
        <v>500</v>
      </c>
      <c r="AU466">
        <v>50</v>
      </c>
      <c r="AV466">
        <v>12.1</v>
      </c>
      <c r="AW466">
        <v>1.9961979999999998E-3</v>
      </c>
      <c r="AX466">
        <v>1.9961979999999998E-3</v>
      </c>
      <c r="AY466">
        <v>1.9607137E-2</v>
      </c>
      <c r="AZ466" t="s">
        <v>64</v>
      </c>
      <c r="BA466">
        <v>10</v>
      </c>
      <c r="BB466">
        <v>0</v>
      </c>
      <c r="BC466" t="s">
        <v>67</v>
      </c>
      <c r="BD466">
        <v>4.99742985515</v>
      </c>
      <c r="BE466" s="1">
        <v>400000</v>
      </c>
    </row>
    <row r="467" spans="1:57" x14ac:dyDescent="0.35">
      <c r="A467">
        <v>466</v>
      </c>
      <c r="B467">
        <v>0</v>
      </c>
      <c r="C467">
        <v>8760</v>
      </c>
      <c r="D467">
        <v>1</v>
      </c>
      <c r="E467">
        <v>1</v>
      </c>
      <c r="F467" t="s">
        <v>59</v>
      </c>
      <c r="G467" t="s">
        <v>60</v>
      </c>
      <c r="H467">
        <v>1.5</v>
      </c>
      <c r="I467">
        <v>0.42</v>
      </c>
      <c r="J467">
        <v>1</v>
      </c>
      <c r="K467">
        <v>0</v>
      </c>
      <c r="L467">
        <v>7.3284182846166931E-2</v>
      </c>
      <c r="M467" t="b">
        <v>0</v>
      </c>
      <c r="N467" t="b">
        <v>0</v>
      </c>
      <c r="O467">
        <v>7</v>
      </c>
      <c r="P467">
        <v>200</v>
      </c>
      <c r="Q467">
        <v>10</v>
      </c>
      <c r="R467">
        <v>0</v>
      </c>
      <c r="S467">
        <v>1</v>
      </c>
      <c r="T467">
        <v>0</v>
      </c>
      <c r="U467" t="s">
        <v>61</v>
      </c>
      <c r="V467">
        <v>3</v>
      </c>
      <c r="W467">
        <v>0.37</v>
      </c>
      <c r="X467">
        <v>4</v>
      </c>
      <c r="Y467">
        <v>1</v>
      </c>
      <c r="Z467">
        <v>1970</v>
      </c>
      <c r="AA467">
        <v>1970</v>
      </c>
      <c r="AB467">
        <v>0</v>
      </c>
      <c r="AC467">
        <v>1</v>
      </c>
      <c r="AD467">
        <v>8</v>
      </c>
      <c r="AE467">
        <v>0.5</v>
      </c>
      <c r="AF467" t="s">
        <v>62</v>
      </c>
      <c r="AG467" t="s">
        <v>63</v>
      </c>
      <c r="AH467" t="s">
        <v>64</v>
      </c>
      <c r="AI467">
        <v>724000000</v>
      </c>
      <c r="AJ467">
        <v>54500000</v>
      </c>
      <c r="AK467">
        <v>30</v>
      </c>
      <c r="AL467">
        <v>3.1847691068979757E-2</v>
      </c>
      <c r="AM467">
        <v>7.1299966523809513</v>
      </c>
      <c r="AN467">
        <v>2.8509380907776318</v>
      </c>
      <c r="AO467">
        <v>1.1445310100435853</v>
      </c>
      <c r="AP467">
        <v>0</v>
      </c>
      <c r="AQ467">
        <v>0.35</v>
      </c>
      <c r="AR467">
        <v>0</v>
      </c>
      <c r="AS467">
        <v>0</v>
      </c>
      <c r="AT467">
        <v>500</v>
      </c>
      <c r="AU467">
        <v>50</v>
      </c>
      <c r="AV467">
        <v>12.1</v>
      </c>
      <c r="AW467">
        <v>1.9961979999999998E-3</v>
      </c>
      <c r="AX467">
        <v>1.9961979999999998E-3</v>
      </c>
      <c r="AY467">
        <v>1.9607137E-2</v>
      </c>
      <c r="AZ467" t="s">
        <v>64</v>
      </c>
      <c r="BA467">
        <v>30</v>
      </c>
      <c r="BB467">
        <v>0</v>
      </c>
      <c r="BC467" t="s">
        <v>68</v>
      </c>
      <c r="BD467">
        <v>3.052625039</v>
      </c>
      <c r="BE467" s="1">
        <v>400000</v>
      </c>
    </row>
    <row r="468" spans="1:57" x14ac:dyDescent="0.35">
      <c r="A468">
        <v>467</v>
      </c>
      <c r="B468">
        <v>0</v>
      </c>
      <c r="C468">
        <v>8760</v>
      </c>
      <c r="D468">
        <v>1</v>
      </c>
      <c r="E468">
        <v>1</v>
      </c>
      <c r="F468" t="s">
        <v>59</v>
      </c>
      <c r="G468" t="s">
        <v>60</v>
      </c>
      <c r="H468">
        <v>1.5</v>
      </c>
      <c r="I468">
        <v>0.42</v>
      </c>
      <c r="J468">
        <v>1</v>
      </c>
      <c r="K468">
        <v>0</v>
      </c>
      <c r="L468">
        <v>6.4820530745797966E-2</v>
      </c>
      <c r="M468" t="b">
        <v>0</v>
      </c>
      <c r="N468" t="b">
        <v>0</v>
      </c>
      <c r="O468">
        <v>7</v>
      </c>
      <c r="P468">
        <v>200</v>
      </c>
      <c r="Q468">
        <v>10</v>
      </c>
      <c r="R468">
        <v>0</v>
      </c>
      <c r="S468">
        <v>1</v>
      </c>
      <c r="T468">
        <v>0</v>
      </c>
      <c r="U468" t="s">
        <v>61</v>
      </c>
      <c r="V468">
        <v>3</v>
      </c>
      <c r="W468">
        <v>0.37</v>
      </c>
      <c r="X468">
        <v>4</v>
      </c>
      <c r="Y468">
        <v>6</v>
      </c>
      <c r="Z468">
        <v>1970</v>
      </c>
      <c r="AA468">
        <v>1970</v>
      </c>
      <c r="AB468">
        <v>0</v>
      </c>
      <c r="AC468">
        <v>1</v>
      </c>
      <c r="AD468">
        <v>8</v>
      </c>
      <c r="AE468">
        <v>0.5</v>
      </c>
      <c r="AF468" t="s">
        <v>62</v>
      </c>
      <c r="AG468" t="s">
        <v>63</v>
      </c>
      <c r="AH468" t="s">
        <v>64</v>
      </c>
      <c r="AI468">
        <v>724000000</v>
      </c>
      <c r="AJ468">
        <v>54500000</v>
      </c>
      <c r="AK468">
        <v>30</v>
      </c>
      <c r="AL468">
        <v>2.8832916628298733E-2</v>
      </c>
      <c r="AM468">
        <v>13.997247207257143</v>
      </c>
      <c r="AN468">
        <v>2.783103612526975</v>
      </c>
      <c r="AO468">
        <v>0.99268129943090444</v>
      </c>
      <c r="AP468">
        <v>0</v>
      </c>
      <c r="AQ468">
        <v>0.35</v>
      </c>
      <c r="AR468">
        <v>0</v>
      </c>
      <c r="AS468">
        <v>0</v>
      </c>
      <c r="AT468">
        <v>500</v>
      </c>
      <c r="AU468">
        <v>50</v>
      </c>
      <c r="AV468">
        <v>12.1</v>
      </c>
      <c r="AW468">
        <v>1.9961979999999998E-3</v>
      </c>
      <c r="AX468">
        <v>1.9961979999999998E-3</v>
      </c>
      <c r="AY468">
        <v>1.9607137E-2</v>
      </c>
      <c r="AZ468" t="s">
        <v>64</v>
      </c>
      <c r="BA468">
        <v>30</v>
      </c>
      <c r="BB468">
        <v>0</v>
      </c>
      <c r="BC468" t="s">
        <v>69</v>
      </c>
      <c r="BD468">
        <v>2.2261535525</v>
      </c>
      <c r="BE468" s="1">
        <v>400000</v>
      </c>
    </row>
    <row r="469" spans="1:57" x14ac:dyDescent="0.35">
      <c r="A469">
        <v>468</v>
      </c>
      <c r="B469">
        <v>0</v>
      </c>
      <c r="C469">
        <v>8760</v>
      </c>
      <c r="D469">
        <v>1</v>
      </c>
      <c r="E469">
        <v>1</v>
      </c>
      <c r="F469" t="s">
        <v>59</v>
      </c>
      <c r="G469" t="s">
        <v>60</v>
      </c>
      <c r="H469">
        <v>1.5</v>
      </c>
      <c r="I469">
        <v>0.42</v>
      </c>
      <c r="J469">
        <v>1</v>
      </c>
      <c r="K469">
        <v>0</v>
      </c>
      <c r="L469">
        <v>0.14101575833794894</v>
      </c>
      <c r="M469" t="b">
        <v>0</v>
      </c>
      <c r="N469" t="b">
        <v>0</v>
      </c>
      <c r="O469">
        <v>7</v>
      </c>
      <c r="P469">
        <v>200</v>
      </c>
      <c r="Q469">
        <v>10</v>
      </c>
      <c r="R469">
        <v>0</v>
      </c>
      <c r="S469">
        <v>1</v>
      </c>
      <c r="T469">
        <v>0</v>
      </c>
      <c r="U469" t="s">
        <v>61</v>
      </c>
      <c r="V469">
        <v>3</v>
      </c>
      <c r="W469">
        <v>0.37</v>
      </c>
      <c r="X469">
        <v>4</v>
      </c>
      <c r="Y469">
        <v>6</v>
      </c>
      <c r="Z469">
        <v>1970</v>
      </c>
      <c r="AA469">
        <v>1970</v>
      </c>
      <c r="AB469">
        <v>0</v>
      </c>
      <c r="AC469">
        <v>1</v>
      </c>
      <c r="AD469">
        <v>8</v>
      </c>
      <c r="AE469">
        <v>1</v>
      </c>
      <c r="AF469" t="s">
        <v>62</v>
      </c>
      <c r="AG469" t="s">
        <v>63</v>
      </c>
      <c r="AH469" t="s">
        <v>64</v>
      </c>
      <c r="AI469">
        <v>724000000</v>
      </c>
      <c r="AJ469">
        <v>54500000</v>
      </c>
      <c r="AK469">
        <v>30</v>
      </c>
      <c r="AL469">
        <v>1.8497962261656238E-2</v>
      </c>
      <c r="AM469">
        <v>7.6502518022857142</v>
      </c>
      <c r="AN469">
        <v>2.0230847253360471</v>
      </c>
      <c r="AO469">
        <v>0.67242449248369096</v>
      </c>
      <c r="AP469">
        <v>0</v>
      </c>
      <c r="AQ469">
        <v>0.35</v>
      </c>
      <c r="AR469">
        <v>0</v>
      </c>
      <c r="AS469">
        <v>0</v>
      </c>
      <c r="AT469">
        <v>500</v>
      </c>
      <c r="AU469">
        <v>50</v>
      </c>
      <c r="AV469">
        <v>12.1</v>
      </c>
      <c r="AW469">
        <v>1.9961979999999998E-3</v>
      </c>
      <c r="AX469">
        <v>1.9961979999999998E-3</v>
      </c>
      <c r="AY469">
        <v>1.9607137E-2</v>
      </c>
      <c r="AZ469" t="s">
        <v>64</v>
      </c>
      <c r="BA469">
        <v>30</v>
      </c>
      <c r="BB469">
        <v>0</v>
      </c>
      <c r="BC469" t="s">
        <v>68</v>
      </c>
      <c r="BD469">
        <v>4.9240594995500002</v>
      </c>
      <c r="BE469" s="1">
        <v>400000</v>
      </c>
    </row>
    <row r="470" spans="1:57" x14ac:dyDescent="0.35">
      <c r="A470">
        <v>469</v>
      </c>
      <c r="B470">
        <v>0</v>
      </c>
      <c r="C470">
        <v>8760</v>
      </c>
      <c r="D470">
        <v>1</v>
      </c>
      <c r="E470">
        <v>1</v>
      </c>
      <c r="F470" t="s">
        <v>59</v>
      </c>
      <c r="G470" t="s">
        <v>60</v>
      </c>
      <c r="H470">
        <v>1.5</v>
      </c>
      <c r="I470">
        <v>0.42</v>
      </c>
      <c r="J470">
        <v>1</v>
      </c>
      <c r="K470">
        <v>0</v>
      </c>
      <c r="L470">
        <v>0.12585809900590766</v>
      </c>
      <c r="M470" t="b">
        <v>0</v>
      </c>
      <c r="N470" t="b">
        <v>0</v>
      </c>
      <c r="O470">
        <v>7</v>
      </c>
      <c r="P470">
        <v>200</v>
      </c>
      <c r="Q470">
        <v>10</v>
      </c>
      <c r="R470">
        <v>0</v>
      </c>
      <c r="S470">
        <v>1</v>
      </c>
      <c r="T470">
        <v>0</v>
      </c>
      <c r="U470" t="s">
        <v>61</v>
      </c>
      <c r="V470">
        <v>3</v>
      </c>
      <c r="W470">
        <v>0.37</v>
      </c>
      <c r="X470">
        <v>4</v>
      </c>
      <c r="Y470">
        <v>1</v>
      </c>
      <c r="Z470">
        <v>1970</v>
      </c>
      <c r="AA470">
        <v>1970</v>
      </c>
      <c r="AB470">
        <v>0</v>
      </c>
      <c r="AC470">
        <v>1</v>
      </c>
      <c r="AD470">
        <v>8</v>
      </c>
      <c r="AE470">
        <v>1</v>
      </c>
      <c r="AF470" t="s">
        <v>62</v>
      </c>
      <c r="AG470" t="s">
        <v>63</v>
      </c>
      <c r="AH470" t="s">
        <v>65</v>
      </c>
      <c r="AI470">
        <v>724000000</v>
      </c>
      <c r="AJ470">
        <v>54500000</v>
      </c>
      <c r="AK470">
        <v>30</v>
      </c>
      <c r="AL470">
        <v>2.9133834719392439E-2</v>
      </c>
      <c r="AM470">
        <v>9.1131453392380948</v>
      </c>
      <c r="AN470">
        <v>1.9321730739570036</v>
      </c>
      <c r="AO470">
        <v>0.94291553742683498</v>
      </c>
      <c r="AP470">
        <v>0</v>
      </c>
      <c r="AQ470">
        <v>0.35</v>
      </c>
      <c r="AR470">
        <v>0</v>
      </c>
      <c r="AS470">
        <v>0</v>
      </c>
      <c r="AT470">
        <v>500</v>
      </c>
      <c r="AU470">
        <v>50</v>
      </c>
      <c r="AV470">
        <v>12.1</v>
      </c>
      <c r="AW470">
        <v>1.9961979999999998E-3</v>
      </c>
      <c r="AX470">
        <v>1.9961979999999998E-3</v>
      </c>
      <c r="AY470">
        <v>1.9607137E-2</v>
      </c>
      <c r="AZ470" t="s">
        <v>64</v>
      </c>
      <c r="BA470">
        <v>10</v>
      </c>
      <c r="BB470">
        <v>0</v>
      </c>
      <c r="BC470" t="s">
        <v>70</v>
      </c>
      <c r="BD470">
        <v>4.0011500715499997</v>
      </c>
      <c r="BE470" s="1">
        <v>400000</v>
      </c>
    </row>
    <row r="471" spans="1:57" x14ac:dyDescent="0.35">
      <c r="A471">
        <v>470</v>
      </c>
      <c r="B471">
        <v>0</v>
      </c>
      <c r="C471">
        <v>8760</v>
      </c>
      <c r="D471">
        <v>1</v>
      </c>
      <c r="E471">
        <v>1</v>
      </c>
      <c r="F471" t="s">
        <v>59</v>
      </c>
      <c r="G471" t="s">
        <v>60</v>
      </c>
      <c r="H471">
        <v>1.5</v>
      </c>
      <c r="I471">
        <v>0.42</v>
      </c>
      <c r="J471">
        <v>1</v>
      </c>
      <c r="K471">
        <v>0</v>
      </c>
      <c r="L471">
        <v>6.2854084910505578E-2</v>
      </c>
      <c r="M471" t="b">
        <v>0</v>
      </c>
      <c r="N471" t="b">
        <v>0</v>
      </c>
      <c r="O471">
        <v>7</v>
      </c>
      <c r="P471">
        <v>200</v>
      </c>
      <c r="Q471">
        <v>10</v>
      </c>
      <c r="R471">
        <v>0</v>
      </c>
      <c r="S471">
        <v>1</v>
      </c>
      <c r="T471">
        <v>0</v>
      </c>
      <c r="U471" t="s">
        <v>61</v>
      </c>
      <c r="V471">
        <v>3</v>
      </c>
      <c r="W471">
        <v>0.37</v>
      </c>
      <c r="X471">
        <v>4</v>
      </c>
      <c r="Y471">
        <v>2</v>
      </c>
      <c r="Z471">
        <v>1970</v>
      </c>
      <c r="AA471">
        <v>1970</v>
      </c>
      <c r="AB471">
        <v>0</v>
      </c>
      <c r="AC471">
        <v>1</v>
      </c>
      <c r="AD471">
        <v>8</v>
      </c>
      <c r="AE471">
        <v>1</v>
      </c>
      <c r="AF471" t="s">
        <v>62</v>
      </c>
      <c r="AG471" t="s">
        <v>63</v>
      </c>
      <c r="AH471" t="s">
        <v>65</v>
      </c>
      <c r="AI471">
        <v>724000000</v>
      </c>
      <c r="AJ471">
        <v>54500000</v>
      </c>
      <c r="AK471">
        <v>30</v>
      </c>
      <c r="AL471">
        <v>2.2079068436194321E-2</v>
      </c>
      <c r="AM471">
        <v>7.079758064190476</v>
      </c>
      <c r="AN471">
        <v>2.0466998957991303</v>
      </c>
      <c r="AO471">
        <v>0.5029748965207177</v>
      </c>
      <c r="AP471">
        <v>0</v>
      </c>
      <c r="AQ471">
        <v>0.35</v>
      </c>
      <c r="AR471">
        <v>0</v>
      </c>
      <c r="AS471">
        <v>0</v>
      </c>
      <c r="AT471">
        <v>500</v>
      </c>
      <c r="AU471">
        <v>50</v>
      </c>
      <c r="AV471">
        <v>12.1</v>
      </c>
      <c r="AW471">
        <v>1.9961979999999998E-3</v>
      </c>
      <c r="AX471">
        <v>1.9961979999999998E-3</v>
      </c>
      <c r="AY471">
        <v>1.9607137E-2</v>
      </c>
      <c r="AZ471" t="s">
        <v>64</v>
      </c>
      <c r="BA471">
        <v>100</v>
      </c>
      <c r="BB471">
        <v>0</v>
      </c>
      <c r="BC471" t="s">
        <v>70</v>
      </c>
      <c r="BD471">
        <v>3.84709648265</v>
      </c>
      <c r="BE471" s="1">
        <v>400000</v>
      </c>
    </row>
    <row r="472" spans="1:57" x14ac:dyDescent="0.35">
      <c r="A472">
        <v>471</v>
      </c>
      <c r="B472">
        <v>0</v>
      </c>
      <c r="C472">
        <v>8760</v>
      </c>
      <c r="D472">
        <v>1</v>
      </c>
      <c r="E472">
        <v>1</v>
      </c>
      <c r="F472" t="s">
        <v>59</v>
      </c>
      <c r="G472" t="s">
        <v>60</v>
      </c>
      <c r="H472">
        <v>1.5</v>
      </c>
      <c r="I472">
        <v>0.42</v>
      </c>
      <c r="J472">
        <v>1</v>
      </c>
      <c r="K472">
        <v>0</v>
      </c>
      <c r="L472">
        <v>0.12131926510021161</v>
      </c>
      <c r="M472" t="b">
        <v>0</v>
      </c>
      <c r="N472" t="b">
        <v>0</v>
      </c>
      <c r="O472">
        <v>7</v>
      </c>
      <c r="P472">
        <v>200</v>
      </c>
      <c r="Q472">
        <v>10</v>
      </c>
      <c r="R472">
        <v>0</v>
      </c>
      <c r="S472">
        <v>1</v>
      </c>
      <c r="T472">
        <v>0</v>
      </c>
      <c r="U472" t="s">
        <v>61</v>
      </c>
      <c r="V472">
        <v>3</v>
      </c>
      <c r="W472">
        <v>0.37</v>
      </c>
      <c r="X472">
        <v>4</v>
      </c>
      <c r="Y472">
        <v>4</v>
      </c>
      <c r="Z472">
        <v>1970</v>
      </c>
      <c r="AA472">
        <v>1970</v>
      </c>
      <c r="AB472">
        <v>0</v>
      </c>
      <c r="AC472">
        <v>1</v>
      </c>
      <c r="AD472">
        <v>8</v>
      </c>
      <c r="AE472">
        <v>0.5</v>
      </c>
      <c r="AF472" t="s">
        <v>62</v>
      </c>
      <c r="AG472" t="s">
        <v>63</v>
      </c>
      <c r="AH472" t="s">
        <v>65</v>
      </c>
      <c r="AI472">
        <v>724000000</v>
      </c>
      <c r="AJ472">
        <v>54500000</v>
      </c>
      <c r="AK472">
        <v>30</v>
      </c>
      <c r="AL472">
        <v>2.3162613339973243E-2</v>
      </c>
      <c r="AM472">
        <v>7.1478567916190467</v>
      </c>
      <c r="AN472">
        <v>2.2158810768459714</v>
      </c>
      <c r="AO472">
        <v>0.62290494285416953</v>
      </c>
      <c r="AP472">
        <v>0</v>
      </c>
      <c r="AQ472">
        <v>0.35</v>
      </c>
      <c r="AR472">
        <v>0</v>
      </c>
      <c r="AS472">
        <v>0</v>
      </c>
      <c r="AT472">
        <v>500</v>
      </c>
      <c r="AU472">
        <v>50</v>
      </c>
      <c r="AV472">
        <v>12.1</v>
      </c>
      <c r="AW472">
        <v>1.9961979999999998E-3</v>
      </c>
      <c r="AX472">
        <v>1.9961979999999998E-3</v>
      </c>
      <c r="AY472">
        <v>1.9607137E-2</v>
      </c>
      <c r="AZ472" t="s">
        <v>64</v>
      </c>
      <c r="BA472">
        <v>10</v>
      </c>
      <c r="BB472">
        <v>0</v>
      </c>
      <c r="BC472" t="s">
        <v>70</v>
      </c>
      <c r="BD472">
        <v>3.3092025889999999</v>
      </c>
      <c r="BE472" s="1">
        <v>400000</v>
      </c>
    </row>
    <row r="473" spans="1:57" x14ac:dyDescent="0.35">
      <c r="A473">
        <v>472</v>
      </c>
      <c r="B473">
        <v>0</v>
      </c>
      <c r="C473">
        <v>8760</v>
      </c>
      <c r="D473">
        <v>1</v>
      </c>
      <c r="E473">
        <v>1</v>
      </c>
      <c r="F473" t="s">
        <v>59</v>
      </c>
      <c r="G473" t="s">
        <v>60</v>
      </c>
      <c r="H473">
        <v>1.5</v>
      </c>
      <c r="I473">
        <v>0.42</v>
      </c>
      <c r="J473">
        <v>1</v>
      </c>
      <c r="K473">
        <v>0</v>
      </c>
      <c r="L473">
        <v>9.043273025280639E-2</v>
      </c>
      <c r="M473" t="b">
        <v>0</v>
      </c>
      <c r="N473" t="b">
        <v>0</v>
      </c>
      <c r="O473">
        <v>7</v>
      </c>
      <c r="P473">
        <v>200</v>
      </c>
      <c r="Q473">
        <v>10</v>
      </c>
      <c r="R473">
        <v>0</v>
      </c>
      <c r="S473">
        <v>1</v>
      </c>
      <c r="T473">
        <v>0</v>
      </c>
      <c r="U473" t="s">
        <v>61</v>
      </c>
      <c r="V473">
        <v>3</v>
      </c>
      <c r="W473">
        <v>0.37</v>
      </c>
      <c r="X473">
        <v>4</v>
      </c>
      <c r="Y473">
        <v>4</v>
      </c>
      <c r="Z473">
        <v>1970</v>
      </c>
      <c r="AA473">
        <v>1970</v>
      </c>
      <c r="AB473">
        <v>0</v>
      </c>
      <c r="AC473">
        <v>1</v>
      </c>
      <c r="AD473">
        <v>8</v>
      </c>
      <c r="AE473">
        <v>0.5</v>
      </c>
      <c r="AF473" t="s">
        <v>62</v>
      </c>
      <c r="AG473" t="s">
        <v>63</v>
      </c>
      <c r="AH473" t="s">
        <v>64</v>
      </c>
      <c r="AI473">
        <v>724000000</v>
      </c>
      <c r="AJ473">
        <v>54500000</v>
      </c>
      <c r="AK473">
        <v>30</v>
      </c>
      <c r="AL473">
        <v>2.7509350928890272E-2</v>
      </c>
      <c r="AM473">
        <v>10.112259679809524</v>
      </c>
      <c r="AN473">
        <v>2.4840404756572037</v>
      </c>
      <c r="AO473">
        <v>0.97050961429098204</v>
      </c>
      <c r="AP473">
        <v>0</v>
      </c>
      <c r="AQ473">
        <v>0.35</v>
      </c>
      <c r="AR473">
        <v>0</v>
      </c>
      <c r="AS473">
        <v>0</v>
      </c>
      <c r="AT473">
        <v>500</v>
      </c>
      <c r="AU473">
        <v>50</v>
      </c>
      <c r="AV473">
        <v>12.1</v>
      </c>
      <c r="AW473">
        <v>1.9961979999999998E-3</v>
      </c>
      <c r="AX473">
        <v>1.9961979999999998E-3</v>
      </c>
      <c r="AY473">
        <v>1.9607137E-2</v>
      </c>
      <c r="AZ473" t="s">
        <v>64</v>
      </c>
      <c r="BA473">
        <v>10</v>
      </c>
      <c r="BB473">
        <v>0</v>
      </c>
      <c r="BC473" t="s">
        <v>68</v>
      </c>
      <c r="BD473">
        <v>4.3860044660000002</v>
      </c>
      <c r="BE473" s="1">
        <v>400000</v>
      </c>
    </row>
    <row r="474" spans="1:57" x14ac:dyDescent="0.35">
      <c r="A474">
        <v>473</v>
      </c>
      <c r="B474">
        <v>0</v>
      </c>
      <c r="C474">
        <v>8760</v>
      </c>
      <c r="D474">
        <v>1</v>
      </c>
      <c r="E474">
        <v>1</v>
      </c>
      <c r="F474" t="s">
        <v>59</v>
      </c>
      <c r="G474" t="s">
        <v>60</v>
      </c>
      <c r="H474">
        <v>1.5</v>
      </c>
      <c r="I474">
        <v>0.42</v>
      </c>
      <c r="J474">
        <v>1</v>
      </c>
      <c r="K474">
        <v>0</v>
      </c>
      <c r="L474">
        <v>0.13551721020178489</v>
      </c>
      <c r="M474" t="b">
        <v>0</v>
      </c>
      <c r="N474" t="b">
        <v>0</v>
      </c>
      <c r="O474">
        <v>7</v>
      </c>
      <c r="P474">
        <v>200</v>
      </c>
      <c r="Q474">
        <v>10</v>
      </c>
      <c r="R474">
        <v>0</v>
      </c>
      <c r="S474">
        <v>1</v>
      </c>
      <c r="T474">
        <v>0</v>
      </c>
      <c r="U474" t="s">
        <v>61</v>
      </c>
      <c r="V474">
        <v>3</v>
      </c>
      <c r="W474">
        <v>0.37</v>
      </c>
      <c r="X474">
        <v>4</v>
      </c>
      <c r="Y474">
        <v>1</v>
      </c>
      <c r="Z474">
        <v>1970</v>
      </c>
      <c r="AA474">
        <v>1970</v>
      </c>
      <c r="AB474">
        <v>0</v>
      </c>
      <c r="AC474">
        <v>1</v>
      </c>
      <c r="AD474">
        <v>8</v>
      </c>
      <c r="AE474">
        <v>1</v>
      </c>
      <c r="AF474" t="s">
        <v>62</v>
      </c>
      <c r="AG474" t="s">
        <v>63</v>
      </c>
      <c r="AH474" t="s">
        <v>65</v>
      </c>
      <c r="AI474">
        <v>724000000</v>
      </c>
      <c r="AJ474">
        <v>54500000</v>
      </c>
      <c r="AK474">
        <v>30</v>
      </c>
      <c r="AL474">
        <v>2.3613198632710317E-2</v>
      </c>
      <c r="AM474">
        <v>8.3843548544761894</v>
      </c>
      <c r="AN474">
        <v>1.8272158350926004</v>
      </c>
      <c r="AO474">
        <v>1.1119726603464399</v>
      </c>
      <c r="AP474">
        <v>0</v>
      </c>
      <c r="AQ474">
        <v>0.35</v>
      </c>
      <c r="AR474">
        <v>0</v>
      </c>
      <c r="AS474">
        <v>0</v>
      </c>
      <c r="AT474">
        <v>500</v>
      </c>
      <c r="AU474">
        <v>50</v>
      </c>
      <c r="AV474">
        <v>12.1</v>
      </c>
      <c r="AW474">
        <v>1.9961979999999998E-3</v>
      </c>
      <c r="AX474">
        <v>1.9961979999999998E-3</v>
      </c>
      <c r="AY474">
        <v>1.9607137E-2</v>
      </c>
      <c r="AZ474" t="s">
        <v>65</v>
      </c>
      <c r="BA474">
        <v>30</v>
      </c>
      <c r="BB474">
        <v>0</v>
      </c>
      <c r="BC474" t="s">
        <v>70</v>
      </c>
      <c r="BD474">
        <v>3.2404399984999999</v>
      </c>
      <c r="BE474" s="1">
        <v>400000</v>
      </c>
    </row>
    <row r="475" spans="1:57" x14ac:dyDescent="0.35">
      <c r="A475">
        <v>474</v>
      </c>
      <c r="B475">
        <v>0</v>
      </c>
      <c r="C475">
        <v>8760</v>
      </c>
      <c r="D475">
        <v>1</v>
      </c>
      <c r="E475">
        <v>1</v>
      </c>
      <c r="F475" t="s">
        <v>59</v>
      </c>
      <c r="G475" t="s">
        <v>60</v>
      </c>
      <c r="H475">
        <v>1.5</v>
      </c>
      <c r="I475">
        <v>0.42</v>
      </c>
      <c r="J475">
        <v>1</v>
      </c>
      <c r="K475">
        <v>0</v>
      </c>
      <c r="L475">
        <v>0.10919788431338588</v>
      </c>
      <c r="M475" t="b">
        <v>0</v>
      </c>
      <c r="N475" t="b">
        <v>0</v>
      </c>
      <c r="O475">
        <v>7</v>
      </c>
      <c r="P475">
        <v>200</v>
      </c>
      <c r="Q475">
        <v>10</v>
      </c>
      <c r="R475">
        <v>0</v>
      </c>
      <c r="S475">
        <v>1</v>
      </c>
      <c r="T475">
        <v>0</v>
      </c>
      <c r="U475" t="s">
        <v>61</v>
      </c>
      <c r="V475">
        <v>3</v>
      </c>
      <c r="W475">
        <v>0.37</v>
      </c>
      <c r="X475">
        <v>4</v>
      </c>
      <c r="Y475">
        <v>3</v>
      </c>
      <c r="Z475">
        <v>1970</v>
      </c>
      <c r="AA475">
        <v>1970</v>
      </c>
      <c r="AB475">
        <v>0</v>
      </c>
      <c r="AC475">
        <v>1</v>
      </c>
      <c r="AD475">
        <v>8</v>
      </c>
      <c r="AE475">
        <v>0.5</v>
      </c>
      <c r="AF475" t="s">
        <v>62</v>
      </c>
      <c r="AG475" t="s">
        <v>63</v>
      </c>
      <c r="AH475" t="s">
        <v>65</v>
      </c>
      <c r="AI475">
        <v>724000000</v>
      </c>
      <c r="AJ475">
        <v>54500000</v>
      </c>
      <c r="AK475">
        <v>30</v>
      </c>
      <c r="AL475">
        <v>1.3893182427285903E-2</v>
      </c>
      <c r="AM475">
        <v>9.9592275184761903</v>
      </c>
      <c r="AN475">
        <v>2.8322120006795566</v>
      </c>
      <c r="AO475">
        <v>0.37474588400051867</v>
      </c>
      <c r="AP475">
        <v>0</v>
      </c>
      <c r="AQ475">
        <v>0.35</v>
      </c>
      <c r="AR475">
        <v>0</v>
      </c>
      <c r="AS475">
        <v>0</v>
      </c>
      <c r="AT475">
        <v>500</v>
      </c>
      <c r="AU475">
        <v>50</v>
      </c>
      <c r="AV475">
        <v>12.1</v>
      </c>
      <c r="AW475">
        <v>1.9961979999999998E-3</v>
      </c>
      <c r="AX475">
        <v>1.9961979999999998E-3</v>
      </c>
      <c r="AY475">
        <v>1.9607137E-2</v>
      </c>
      <c r="AZ475" t="s">
        <v>64</v>
      </c>
      <c r="BA475">
        <v>100</v>
      </c>
      <c r="BB475">
        <v>0</v>
      </c>
      <c r="BC475" t="s">
        <v>68</v>
      </c>
      <c r="BD475">
        <v>3.7986538407500001</v>
      </c>
      <c r="BE475" s="1">
        <v>400000</v>
      </c>
    </row>
    <row r="476" spans="1:57" x14ac:dyDescent="0.35">
      <c r="A476">
        <v>475</v>
      </c>
      <c r="B476">
        <v>0</v>
      </c>
      <c r="C476">
        <v>8760</v>
      </c>
      <c r="D476">
        <v>1</v>
      </c>
      <c r="E476">
        <v>1</v>
      </c>
      <c r="F476" t="s">
        <v>59</v>
      </c>
      <c r="G476" t="s">
        <v>60</v>
      </c>
      <c r="H476">
        <v>1.5</v>
      </c>
      <c r="I476">
        <v>0.42</v>
      </c>
      <c r="J476">
        <v>1</v>
      </c>
      <c r="K476">
        <v>0</v>
      </c>
      <c r="L476">
        <v>0.11217769555219693</v>
      </c>
      <c r="M476" t="b">
        <v>0</v>
      </c>
      <c r="N476" t="b">
        <v>0</v>
      </c>
      <c r="O476">
        <v>7</v>
      </c>
      <c r="P476">
        <v>200</v>
      </c>
      <c r="Q476">
        <v>10</v>
      </c>
      <c r="R476">
        <v>0</v>
      </c>
      <c r="S476">
        <v>1</v>
      </c>
      <c r="T476">
        <v>0</v>
      </c>
      <c r="U476" t="s">
        <v>61</v>
      </c>
      <c r="V476">
        <v>3</v>
      </c>
      <c r="W476">
        <v>0.37</v>
      </c>
      <c r="X476">
        <v>4</v>
      </c>
      <c r="Y476">
        <v>6</v>
      </c>
      <c r="Z476">
        <v>1970</v>
      </c>
      <c r="AA476">
        <v>1970</v>
      </c>
      <c r="AB476">
        <v>0</v>
      </c>
      <c r="AC476">
        <v>1</v>
      </c>
      <c r="AD476">
        <v>8</v>
      </c>
      <c r="AE476">
        <v>1</v>
      </c>
      <c r="AF476" t="s">
        <v>62</v>
      </c>
      <c r="AG476" t="s">
        <v>63</v>
      </c>
      <c r="AH476" t="s">
        <v>65</v>
      </c>
      <c r="AI476">
        <v>724000000</v>
      </c>
      <c r="AJ476">
        <v>54500000</v>
      </c>
      <c r="AK476">
        <v>30</v>
      </c>
      <c r="AL476">
        <v>1.2458829506662385E-2</v>
      </c>
      <c r="AM476">
        <v>9.890862226476191</v>
      </c>
      <c r="AN476">
        <v>1.7460624383742507</v>
      </c>
      <c r="AO476">
        <v>0.64895287333608875</v>
      </c>
      <c r="AP476">
        <v>0</v>
      </c>
      <c r="AQ476">
        <v>0.35</v>
      </c>
      <c r="AR476">
        <v>0</v>
      </c>
      <c r="AS476">
        <v>0</v>
      </c>
      <c r="AT476">
        <v>500</v>
      </c>
      <c r="AU476">
        <v>50</v>
      </c>
      <c r="AV476">
        <v>12.1</v>
      </c>
      <c r="AW476">
        <v>1.9961979999999998E-3</v>
      </c>
      <c r="AX476">
        <v>1.9961979999999998E-3</v>
      </c>
      <c r="AY476">
        <v>1.9607137E-2</v>
      </c>
      <c r="AZ476" t="s">
        <v>65</v>
      </c>
      <c r="BA476">
        <v>10</v>
      </c>
      <c r="BB476">
        <v>0</v>
      </c>
      <c r="BC476" t="s">
        <v>70</v>
      </c>
      <c r="BD476">
        <v>4.9500353154500001</v>
      </c>
      <c r="BE476" s="1">
        <v>400000</v>
      </c>
    </row>
    <row r="477" spans="1:57" x14ac:dyDescent="0.35">
      <c r="A477">
        <v>476</v>
      </c>
      <c r="B477">
        <v>0</v>
      </c>
      <c r="C477">
        <v>8760</v>
      </c>
      <c r="D477">
        <v>1</v>
      </c>
      <c r="E477">
        <v>1</v>
      </c>
      <c r="F477" t="s">
        <v>59</v>
      </c>
      <c r="G477" t="s">
        <v>60</v>
      </c>
      <c r="H477">
        <v>1.5</v>
      </c>
      <c r="I477">
        <v>0.42</v>
      </c>
      <c r="J477">
        <v>1</v>
      </c>
      <c r="K477">
        <v>0</v>
      </c>
      <c r="L477">
        <v>0.10734444405359594</v>
      </c>
      <c r="M477" t="b">
        <v>0</v>
      </c>
      <c r="N477" t="b">
        <v>0</v>
      </c>
      <c r="O477">
        <v>7</v>
      </c>
      <c r="P477">
        <v>200</v>
      </c>
      <c r="Q477">
        <v>10</v>
      </c>
      <c r="R477">
        <v>0</v>
      </c>
      <c r="S477">
        <v>1</v>
      </c>
      <c r="T477">
        <v>0</v>
      </c>
      <c r="U477" t="s">
        <v>61</v>
      </c>
      <c r="V477">
        <v>3</v>
      </c>
      <c r="W477">
        <v>0.37</v>
      </c>
      <c r="X477">
        <v>4</v>
      </c>
      <c r="Y477">
        <v>2</v>
      </c>
      <c r="Z477">
        <v>1970</v>
      </c>
      <c r="AA477">
        <v>1970</v>
      </c>
      <c r="AB477">
        <v>0</v>
      </c>
      <c r="AC477">
        <v>1</v>
      </c>
      <c r="AD477">
        <v>8</v>
      </c>
      <c r="AE477">
        <v>1</v>
      </c>
      <c r="AF477" t="s">
        <v>62</v>
      </c>
      <c r="AG477" t="s">
        <v>63</v>
      </c>
      <c r="AH477" t="s">
        <v>64</v>
      </c>
      <c r="AI477">
        <v>724000000</v>
      </c>
      <c r="AJ477">
        <v>54500000</v>
      </c>
      <c r="AK477">
        <v>30</v>
      </c>
      <c r="AL477">
        <v>2.86969656576621E-2</v>
      </c>
      <c r="AM477">
        <v>7.792004380380952</v>
      </c>
      <c r="AN477">
        <v>2.6336872837488423</v>
      </c>
      <c r="AO477">
        <v>1.3865134020701233</v>
      </c>
      <c r="AP477">
        <v>0</v>
      </c>
      <c r="AQ477">
        <v>0.35</v>
      </c>
      <c r="AR477">
        <v>0</v>
      </c>
      <c r="AS477">
        <v>0</v>
      </c>
      <c r="AT477">
        <v>500</v>
      </c>
      <c r="AU477">
        <v>50</v>
      </c>
      <c r="AV477">
        <v>12.1</v>
      </c>
      <c r="AW477">
        <v>1.9961979999999998E-3</v>
      </c>
      <c r="AX477">
        <v>1.9961979999999998E-3</v>
      </c>
      <c r="AY477">
        <v>1.9607137E-2</v>
      </c>
      <c r="AZ477" t="s">
        <v>64</v>
      </c>
      <c r="BA477">
        <v>100</v>
      </c>
      <c r="BB477">
        <v>0</v>
      </c>
      <c r="BC477" t="s">
        <v>69</v>
      </c>
      <c r="BD477">
        <v>3.9224892023</v>
      </c>
      <c r="BE477" s="1">
        <v>400000</v>
      </c>
    </row>
    <row r="478" spans="1:57" x14ac:dyDescent="0.35">
      <c r="A478">
        <v>477</v>
      </c>
      <c r="B478">
        <v>0</v>
      </c>
      <c r="C478">
        <v>8760</v>
      </c>
      <c r="D478">
        <v>1</v>
      </c>
      <c r="E478">
        <v>1</v>
      </c>
      <c r="F478" t="s">
        <v>59</v>
      </c>
      <c r="G478" t="s">
        <v>60</v>
      </c>
      <c r="H478">
        <v>1.5</v>
      </c>
      <c r="I478">
        <v>0.42</v>
      </c>
      <c r="J478">
        <v>1</v>
      </c>
      <c r="K478">
        <v>0</v>
      </c>
      <c r="L478">
        <v>0.15193416235483129</v>
      </c>
      <c r="M478" t="b">
        <v>0</v>
      </c>
      <c r="N478" t="b">
        <v>0</v>
      </c>
      <c r="O478">
        <v>7</v>
      </c>
      <c r="P478">
        <v>200</v>
      </c>
      <c r="Q478">
        <v>10</v>
      </c>
      <c r="R478">
        <v>0</v>
      </c>
      <c r="S478">
        <v>1</v>
      </c>
      <c r="T478">
        <v>0</v>
      </c>
      <c r="U478" t="s">
        <v>61</v>
      </c>
      <c r="V478">
        <v>3</v>
      </c>
      <c r="W478">
        <v>0.37</v>
      </c>
      <c r="X478">
        <v>4</v>
      </c>
      <c r="Y478">
        <v>1</v>
      </c>
      <c r="Z478">
        <v>1970</v>
      </c>
      <c r="AA478">
        <v>1970</v>
      </c>
      <c r="AB478">
        <v>0</v>
      </c>
      <c r="AC478">
        <v>1</v>
      </c>
      <c r="AD478">
        <v>8</v>
      </c>
      <c r="AE478">
        <v>0.25</v>
      </c>
      <c r="AF478" t="s">
        <v>62</v>
      </c>
      <c r="AG478" t="s">
        <v>63</v>
      </c>
      <c r="AH478" t="s">
        <v>65</v>
      </c>
      <c r="AI478">
        <v>724000000</v>
      </c>
      <c r="AJ478">
        <v>54500000</v>
      </c>
      <c r="AK478">
        <v>30</v>
      </c>
      <c r="AL478">
        <v>1.2480023512415074E-2</v>
      </c>
      <c r="AM478">
        <v>14.134716798780952</v>
      </c>
      <c r="AN478">
        <v>2.1627344576084013</v>
      </c>
      <c r="AO478">
        <v>1.2923653226131677</v>
      </c>
      <c r="AP478">
        <v>0</v>
      </c>
      <c r="AQ478">
        <v>0.35</v>
      </c>
      <c r="AR478">
        <v>0</v>
      </c>
      <c r="AS478">
        <v>0</v>
      </c>
      <c r="AT478">
        <v>500</v>
      </c>
      <c r="AU478">
        <v>50</v>
      </c>
      <c r="AV478">
        <v>12.1</v>
      </c>
      <c r="AW478">
        <v>1.9961979999999998E-3</v>
      </c>
      <c r="AX478">
        <v>1.9961979999999998E-3</v>
      </c>
      <c r="AY478">
        <v>1.9607137E-2</v>
      </c>
      <c r="AZ478" t="s">
        <v>65</v>
      </c>
      <c r="BA478">
        <v>30</v>
      </c>
      <c r="BB478">
        <v>0</v>
      </c>
      <c r="BC478" t="s">
        <v>70</v>
      </c>
      <c r="BD478">
        <v>3.0286167470000001</v>
      </c>
      <c r="BE478" s="1">
        <v>400000</v>
      </c>
    </row>
    <row r="479" spans="1:57" x14ac:dyDescent="0.35">
      <c r="A479">
        <v>478</v>
      </c>
      <c r="B479">
        <v>0</v>
      </c>
      <c r="C479">
        <v>8760</v>
      </c>
      <c r="D479">
        <v>1</v>
      </c>
      <c r="E479">
        <v>1</v>
      </c>
      <c r="F479" t="s">
        <v>59</v>
      </c>
      <c r="G479" t="s">
        <v>60</v>
      </c>
      <c r="H479">
        <v>1.5</v>
      </c>
      <c r="I479">
        <v>0.42</v>
      </c>
      <c r="J479">
        <v>1</v>
      </c>
      <c r="K479">
        <v>0</v>
      </c>
      <c r="L479">
        <v>0.16239922521291283</v>
      </c>
      <c r="M479" t="b">
        <v>0</v>
      </c>
      <c r="N479" t="b">
        <v>0</v>
      </c>
      <c r="O479">
        <v>7</v>
      </c>
      <c r="P479">
        <v>200</v>
      </c>
      <c r="Q479">
        <v>10</v>
      </c>
      <c r="R479">
        <v>0</v>
      </c>
      <c r="S479">
        <v>1</v>
      </c>
      <c r="T479">
        <v>0</v>
      </c>
      <c r="U479" t="s">
        <v>61</v>
      </c>
      <c r="V479">
        <v>3</v>
      </c>
      <c r="W479">
        <v>0.37</v>
      </c>
      <c r="X479">
        <v>4</v>
      </c>
      <c r="Y479">
        <v>1</v>
      </c>
      <c r="Z479">
        <v>1970</v>
      </c>
      <c r="AA479">
        <v>1970</v>
      </c>
      <c r="AB479">
        <v>0</v>
      </c>
      <c r="AC479">
        <v>1</v>
      </c>
      <c r="AD479">
        <v>8</v>
      </c>
      <c r="AE479">
        <v>1</v>
      </c>
      <c r="AF479" t="s">
        <v>62</v>
      </c>
      <c r="AG479" t="s">
        <v>63</v>
      </c>
      <c r="AH479" t="s">
        <v>65</v>
      </c>
      <c r="AI479">
        <v>724000000</v>
      </c>
      <c r="AJ479">
        <v>54500000</v>
      </c>
      <c r="AK479">
        <v>30</v>
      </c>
      <c r="AL479">
        <v>2.7021294863168607E-2</v>
      </c>
      <c r="AM479">
        <v>16.509642656019047</v>
      </c>
      <c r="AN479">
        <v>1.8240599513944002</v>
      </c>
      <c r="AO479">
        <v>0.77744366160264922</v>
      </c>
      <c r="AP479">
        <v>0</v>
      </c>
      <c r="AQ479">
        <v>0.35</v>
      </c>
      <c r="AR479">
        <v>0</v>
      </c>
      <c r="AS479">
        <v>0</v>
      </c>
      <c r="AT479">
        <v>500</v>
      </c>
      <c r="AU479">
        <v>50</v>
      </c>
      <c r="AV479">
        <v>12.1</v>
      </c>
      <c r="AW479">
        <v>1.9961979999999998E-3</v>
      </c>
      <c r="AX479">
        <v>1.9961979999999998E-3</v>
      </c>
      <c r="AY479">
        <v>1.9607137E-2</v>
      </c>
      <c r="AZ479" t="s">
        <v>65</v>
      </c>
      <c r="BA479">
        <v>10</v>
      </c>
      <c r="BB479">
        <v>0</v>
      </c>
      <c r="BC479" t="s">
        <v>68</v>
      </c>
      <c r="BD479">
        <v>2.8859624075000001</v>
      </c>
      <c r="BE479" s="1">
        <v>400000</v>
      </c>
    </row>
    <row r="480" spans="1:57" x14ac:dyDescent="0.35">
      <c r="A480">
        <v>479</v>
      </c>
      <c r="B480">
        <v>0</v>
      </c>
      <c r="C480">
        <v>8760</v>
      </c>
      <c r="D480">
        <v>1</v>
      </c>
      <c r="E480">
        <v>1</v>
      </c>
      <c r="F480" t="s">
        <v>59</v>
      </c>
      <c r="G480" t="s">
        <v>60</v>
      </c>
      <c r="H480">
        <v>1.5</v>
      </c>
      <c r="I480">
        <v>0.42</v>
      </c>
      <c r="J480">
        <v>1</v>
      </c>
      <c r="K480">
        <v>0</v>
      </c>
      <c r="L480">
        <v>9.9467973279301292E-2</v>
      </c>
      <c r="M480" t="b">
        <v>0</v>
      </c>
      <c r="N480" t="b">
        <v>0</v>
      </c>
      <c r="O480">
        <v>7</v>
      </c>
      <c r="P480">
        <v>200</v>
      </c>
      <c r="Q480">
        <v>10</v>
      </c>
      <c r="R480">
        <v>0</v>
      </c>
      <c r="S480">
        <v>1</v>
      </c>
      <c r="T480">
        <v>0</v>
      </c>
      <c r="U480" t="s">
        <v>61</v>
      </c>
      <c r="V480">
        <v>3</v>
      </c>
      <c r="W480">
        <v>0.37</v>
      </c>
      <c r="X480">
        <v>4</v>
      </c>
      <c r="Y480">
        <v>3</v>
      </c>
      <c r="Z480">
        <v>1970</v>
      </c>
      <c r="AA480">
        <v>1970</v>
      </c>
      <c r="AB480">
        <v>0</v>
      </c>
      <c r="AC480">
        <v>1</v>
      </c>
      <c r="AD480">
        <v>8</v>
      </c>
      <c r="AE480">
        <v>0.5</v>
      </c>
      <c r="AF480" t="s">
        <v>62</v>
      </c>
      <c r="AG480" t="s">
        <v>63</v>
      </c>
      <c r="AH480" t="s">
        <v>65</v>
      </c>
      <c r="AI480">
        <v>724000000</v>
      </c>
      <c r="AJ480">
        <v>54500000</v>
      </c>
      <c r="AK480">
        <v>30</v>
      </c>
      <c r="AL480">
        <v>1.0483566312670637E-2</v>
      </c>
      <c r="AM480">
        <v>16.457386906095238</v>
      </c>
      <c r="AN480">
        <v>1.7553213068588587</v>
      </c>
      <c r="AO480">
        <v>0.61937836636158194</v>
      </c>
      <c r="AP480">
        <v>0</v>
      </c>
      <c r="AQ480">
        <v>0.35</v>
      </c>
      <c r="AR480">
        <v>0</v>
      </c>
      <c r="AS480">
        <v>0</v>
      </c>
      <c r="AT480">
        <v>500</v>
      </c>
      <c r="AU480">
        <v>50</v>
      </c>
      <c r="AV480">
        <v>12.1</v>
      </c>
      <c r="AW480">
        <v>1.9961979999999998E-3</v>
      </c>
      <c r="AX480">
        <v>1.9961979999999998E-3</v>
      </c>
      <c r="AY480">
        <v>1.9607137E-2</v>
      </c>
      <c r="AZ480" t="s">
        <v>64</v>
      </c>
      <c r="BA480">
        <v>10</v>
      </c>
      <c r="BB480">
        <v>0</v>
      </c>
      <c r="BC480" t="s">
        <v>69</v>
      </c>
      <c r="BD480">
        <v>2.187270464</v>
      </c>
      <c r="BE480" s="1">
        <v>400000</v>
      </c>
    </row>
    <row r="481" spans="1:57" x14ac:dyDescent="0.35">
      <c r="A481">
        <v>480</v>
      </c>
      <c r="B481">
        <v>0</v>
      </c>
      <c r="C481">
        <v>8760</v>
      </c>
      <c r="D481">
        <v>1</v>
      </c>
      <c r="E481">
        <v>1</v>
      </c>
      <c r="F481" t="s">
        <v>59</v>
      </c>
      <c r="G481" t="s">
        <v>60</v>
      </c>
      <c r="H481">
        <v>1.5</v>
      </c>
      <c r="I481">
        <v>0.42</v>
      </c>
      <c r="J481">
        <v>1</v>
      </c>
      <c r="K481">
        <v>0</v>
      </c>
      <c r="L481">
        <v>5.1138125522551425E-2</v>
      </c>
      <c r="M481" t="b">
        <v>0</v>
      </c>
      <c r="N481" t="b">
        <v>0</v>
      </c>
      <c r="O481">
        <v>7</v>
      </c>
      <c r="P481">
        <v>200</v>
      </c>
      <c r="Q481">
        <v>10</v>
      </c>
      <c r="R481">
        <v>0</v>
      </c>
      <c r="S481">
        <v>1</v>
      </c>
      <c r="T481">
        <v>0</v>
      </c>
      <c r="U481" t="s">
        <v>61</v>
      </c>
      <c r="V481">
        <v>3</v>
      </c>
      <c r="W481">
        <v>0.37</v>
      </c>
      <c r="X481">
        <v>4</v>
      </c>
      <c r="Y481">
        <v>4</v>
      </c>
      <c r="Z481">
        <v>1970</v>
      </c>
      <c r="AA481">
        <v>1970</v>
      </c>
      <c r="AB481">
        <v>0</v>
      </c>
      <c r="AC481">
        <v>1</v>
      </c>
      <c r="AD481">
        <v>8</v>
      </c>
      <c r="AE481">
        <v>1</v>
      </c>
      <c r="AF481" t="s">
        <v>62</v>
      </c>
      <c r="AG481" t="s">
        <v>63</v>
      </c>
      <c r="AH481" t="s">
        <v>64</v>
      </c>
      <c r="AI481">
        <v>724000000</v>
      </c>
      <c r="AJ481">
        <v>54500000</v>
      </c>
      <c r="AK481">
        <v>30</v>
      </c>
      <c r="AL481">
        <v>1.2288742169187791E-2</v>
      </c>
      <c r="AM481">
        <v>14.092622238895238</v>
      </c>
      <c r="AN481">
        <v>2.4250883822639913</v>
      </c>
      <c r="AO481">
        <v>1.1342463679278723</v>
      </c>
      <c r="AP481">
        <v>0</v>
      </c>
      <c r="AQ481">
        <v>0.35</v>
      </c>
      <c r="AR481">
        <v>0</v>
      </c>
      <c r="AS481">
        <v>0</v>
      </c>
      <c r="AT481">
        <v>500</v>
      </c>
      <c r="AU481">
        <v>50</v>
      </c>
      <c r="AV481">
        <v>12.1</v>
      </c>
      <c r="AW481">
        <v>1.9961979999999998E-3</v>
      </c>
      <c r="AX481">
        <v>1.9961979999999998E-3</v>
      </c>
      <c r="AY481">
        <v>1.9607137E-2</v>
      </c>
      <c r="AZ481" t="s">
        <v>64</v>
      </c>
      <c r="BA481">
        <v>30</v>
      </c>
      <c r="BB481">
        <v>0</v>
      </c>
      <c r="BC481" t="s">
        <v>70</v>
      </c>
      <c r="BD481">
        <v>3.5122280791999998</v>
      </c>
      <c r="BE481" s="1">
        <v>400000</v>
      </c>
    </row>
    <row r="482" spans="1:57" x14ac:dyDescent="0.35">
      <c r="A482">
        <v>481</v>
      </c>
      <c r="B482">
        <v>0</v>
      </c>
      <c r="C482">
        <v>8760</v>
      </c>
      <c r="D482">
        <v>1</v>
      </c>
      <c r="E482">
        <v>1</v>
      </c>
      <c r="F482" t="s">
        <v>59</v>
      </c>
      <c r="G482" t="s">
        <v>60</v>
      </c>
      <c r="H482">
        <v>1.5</v>
      </c>
      <c r="I482">
        <v>0.42</v>
      </c>
      <c r="J482">
        <v>1</v>
      </c>
      <c r="K482">
        <v>0</v>
      </c>
      <c r="L482">
        <v>6.1751427833917467E-2</v>
      </c>
      <c r="M482" t="b">
        <v>0</v>
      </c>
      <c r="N482" t="b">
        <v>0</v>
      </c>
      <c r="O482">
        <v>7</v>
      </c>
      <c r="P482">
        <v>200</v>
      </c>
      <c r="Q482">
        <v>10</v>
      </c>
      <c r="R482">
        <v>0</v>
      </c>
      <c r="S482">
        <v>1</v>
      </c>
      <c r="T482">
        <v>0</v>
      </c>
      <c r="U482" t="s">
        <v>61</v>
      </c>
      <c r="V482">
        <v>3</v>
      </c>
      <c r="W482">
        <v>0.37</v>
      </c>
      <c r="X482">
        <v>4</v>
      </c>
      <c r="Y482">
        <v>4</v>
      </c>
      <c r="Z482">
        <v>1970</v>
      </c>
      <c r="AA482">
        <v>1970</v>
      </c>
      <c r="AB482">
        <v>0</v>
      </c>
      <c r="AC482">
        <v>1</v>
      </c>
      <c r="AD482">
        <v>8</v>
      </c>
      <c r="AE482">
        <v>1</v>
      </c>
      <c r="AF482" t="s">
        <v>62</v>
      </c>
      <c r="AG482" t="s">
        <v>63</v>
      </c>
      <c r="AH482" t="s">
        <v>64</v>
      </c>
      <c r="AI482">
        <v>724000000</v>
      </c>
      <c r="AJ482">
        <v>54500000</v>
      </c>
      <c r="AK482">
        <v>30</v>
      </c>
      <c r="AL482">
        <v>1.3082806997418461E-2</v>
      </c>
      <c r="AM482">
        <v>16.332184976457143</v>
      </c>
      <c r="AN482">
        <v>1.9399178710867575</v>
      </c>
      <c r="AO482">
        <v>0.96536980603756772</v>
      </c>
      <c r="AP482">
        <v>0</v>
      </c>
      <c r="AQ482">
        <v>0.35</v>
      </c>
      <c r="AR482">
        <v>0</v>
      </c>
      <c r="AS482">
        <v>0</v>
      </c>
      <c r="AT482">
        <v>500</v>
      </c>
      <c r="AU482">
        <v>50</v>
      </c>
      <c r="AV482">
        <v>12.1</v>
      </c>
      <c r="AW482">
        <v>1.9961979999999998E-3</v>
      </c>
      <c r="AX482">
        <v>1.9961979999999998E-3</v>
      </c>
      <c r="AY482">
        <v>1.9607137E-2</v>
      </c>
      <c r="AZ482" t="s">
        <v>64</v>
      </c>
      <c r="BA482">
        <v>10</v>
      </c>
      <c r="BB482">
        <v>0</v>
      </c>
      <c r="BC482" t="s">
        <v>68</v>
      </c>
      <c r="BD482">
        <v>2.3997234350000003</v>
      </c>
      <c r="BE482" s="1">
        <v>400000</v>
      </c>
    </row>
    <row r="483" spans="1:57" x14ac:dyDescent="0.35">
      <c r="A483">
        <v>482</v>
      </c>
      <c r="B483">
        <v>0</v>
      </c>
      <c r="C483">
        <v>8760</v>
      </c>
      <c r="D483">
        <v>1</v>
      </c>
      <c r="E483">
        <v>1</v>
      </c>
      <c r="F483" t="s">
        <v>59</v>
      </c>
      <c r="G483" t="s">
        <v>60</v>
      </c>
      <c r="H483">
        <v>1.5</v>
      </c>
      <c r="I483">
        <v>0.42</v>
      </c>
      <c r="J483">
        <v>1</v>
      </c>
      <c r="K483">
        <v>0</v>
      </c>
      <c r="L483">
        <v>6.8294548237341379E-2</v>
      </c>
      <c r="M483" t="b">
        <v>0</v>
      </c>
      <c r="N483" t="b">
        <v>0</v>
      </c>
      <c r="O483">
        <v>7</v>
      </c>
      <c r="P483">
        <v>200</v>
      </c>
      <c r="Q483">
        <v>10</v>
      </c>
      <c r="R483">
        <v>0</v>
      </c>
      <c r="S483">
        <v>1</v>
      </c>
      <c r="T483">
        <v>0</v>
      </c>
      <c r="U483" t="s">
        <v>61</v>
      </c>
      <c r="V483">
        <v>3</v>
      </c>
      <c r="W483">
        <v>0.37</v>
      </c>
      <c r="X483">
        <v>4</v>
      </c>
      <c r="Y483">
        <v>3</v>
      </c>
      <c r="Z483">
        <v>1970</v>
      </c>
      <c r="AA483">
        <v>1970</v>
      </c>
      <c r="AB483">
        <v>0</v>
      </c>
      <c r="AC483">
        <v>1</v>
      </c>
      <c r="AD483">
        <v>8</v>
      </c>
      <c r="AE483">
        <v>0.25</v>
      </c>
      <c r="AF483" t="s">
        <v>62</v>
      </c>
      <c r="AG483" t="s">
        <v>63</v>
      </c>
      <c r="AH483" t="s">
        <v>65</v>
      </c>
      <c r="AI483">
        <v>724000000</v>
      </c>
      <c r="AJ483">
        <v>54500000</v>
      </c>
      <c r="AK483">
        <v>30</v>
      </c>
      <c r="AL483">
        <v>2.6340479268630257E-2</v>
      </c>
      <c r="AM483">
        <v>7.7420025672380941</v>
      </c>
      <c r="AN483">
        <v>1.9004521551438394</v>
      </c>
      <c r="AO483">
        <v>0.84830413692502737</v>
      </c>
      <c r="AP483">
        <v>0</v>
      </c>
      <c r="AQ483">
        <v>0.35</v>
      </c>
      <c r="AR483">
        <v>0</v>
      </c>
      <c r="AS483">
        <v>0</v>
      </c>
      <c r="AT483">
        <v>500</v>
      </c>
      <c r="AU483">
        <v>50</v>
      </c>
      <c r="AV483">
        <v>12.1</v>
      </c>
      <c r="AW483">
        <v>1.9961979999999998E-3</v>
      </c>
      <c r="AX483">
        <v>1.9961979999999998E-3</v>
      </c>
      <c r="AY483">
        <v>1.9607137E-2</v>
      </c>
      <c r="AZ483" t="s">
        <v>64</v>
      </c>
      <c r="BA483">
        <v>30</v>
      </c>
      <c r="BB483">
        <v>0</v>
      </c>
      <c r="BC483" t="s">
        <v>70</v>
      </c>
      <c r="BD483">
        <v>3.6497270247499998</v>
      </c>
      <c r="BE483" s="1">
        <v>400000</v>
      </c>
    </row>
    <row r="484" spans="1:57" x14ac:dyDescent="0.35">
      <c r="A484">
        <v>483</v>
      </c>
      <c r="B484">
        <v>0</v>
      </c>
      <c r="C484">
        <v>8760</v>
      </c>
      <c r="D484">
        <v>1</v>
      </c>
      <c r="E484">
        <v>1</v>
      </c>
      <c r="F484" t="s">
        <v>59</v>
      </c>
      <c r="G484" t="s">
        <v>60</v>
      </c>
      <c r="H484">
        <v>1.5</v>
      </c>
      <c r="I484">
        <v>0.42</v>
      </c>
      <c r="J484">
        <v>1</v>
      </c>
      <c r="K484">
        <v>0</v>
      </c>
      <c r="L484">
        <v>0.13453352661444343</v>
      </c>
      <c r="M484" t="b">
        <v>0</v>
      </c>
      <c r="N484" t="b">
        <v>0</v>
      </c>
      <c r="O484">
        <v>7</v>
      </c>
      <c r="P484">
        <v>200</v>
      </c>
      <c r="Q484">
        <v>10</v>
      </c>
      <c r="R484">
        <v>0</v>
      </c>
      <c r="S484">
        <v>1</v>
      </c>
      <c r="T484">
        <v>0</v>
      </c>
      <c r="U484" t="s">
        <v>61</v>
      </c>
      <c r="V484">
        <v>3</v>
      </c>
      <c r="W484">
        <v>0.37</v>
      </c>
      <c r="X484">
        <v>4</v>
      </c>
      <c r="Y484">
        <v>4</v>
      </c>
      <c r="Z484">
        <v>1970</v>
      </c>
      <c r="AA484">
        <v>1970</v>
      </c>
      <c r="AB484">
        <v>0</v>
      </c>
      <c r="AC484">
        <v>1</v>
      </c>
      <c r="AD484">
        <v>8</v>
      </c>
      <c r="AE484">
        <v>0.5</v>
      </c>
      <c r="AF484" t="s">
        <v>62</v>
      </c>
      <c r="AG484" t="s">
        <v>63</v>
      </c>
      <c r="AH484" t="s">
        <v>64</v>
      </c>
      <c r="AI484">
        <v>724000000</v>
      </c>
      <c r="AJ484">
        <v>54500000</v>
      </c>
      <c r="AK484">
        <v>30</v>
      </c>
      <c r="AL484">
        <v>2.0191025383432568E-2</v>
      </c>
      <c r="AM484">
        <v>6.8992013571428563</v>
      </c>
      <c r="AN484">
        <v>2.5219870134858775</v>
      </c>
      <c r="AO484">
        <v>0.4787003668642007</v>
      </c>
      <c r="AP484">
        <v>0</v>
      </c>
      <c r="AQ484">
        <v>0.35</v>
      </c>
      <c r="AR484">
        <v>0</v>
      </c>
      <c r="AS484">
        <v>0</v>
      </c>
      <c r="AT484">
        <v>500</v>
      </c>
      <c r="AU484">
        <v>50</v>
      </c>
      <c r="AV484">
        <v>12.1</v>
      </c>
      <c r="AW484">
        <v>1.9961979999999998E-3</v>
      </c>
      <c r="AX484">
        <v>1.9961979999999998E-3</v>
      </c>
      <c r="AY484">
        <v>1.9607137E-2</v>
      </c>
      <c r="AZ484" t="s">
        <v>65</v>
      </c>
      <c r="BA484">
        <v>100</v>
      </c>
      <c r="BB484">
        <v>0</v>
      </c>
      <c r="BC484" t="s">
        <v>67</v>
      </c>
      <c r="BD484">
        <v>2.2195527095000003</v>
      </c>
      <c r="BE484" s="1">
        <v>400000</v>
      </c>
    </row>
    <row r="485" spans="1:57" x14ac:dyDescent="0.35">
      <c r="A485">
        <v>484</v>
      </c>
      <c r="B485">
        <v>0</v>
      </c>
      <c r="C485">
        <v>8760</v>
      </c>
      <c r="D485">
        <v>1</v>
      </c>
      <c r="E485">
        <v>1</v>
      </c>
      <c r="F485" t="s">
        <v>59</v>
      </c>
      <c r="G485" t="s">
        <v>60</v>
      </c>
      <c r="H485">
        <v>1.5</v>
      </c>
      <c r="I485">
        <v>0.42</v>
      </c>
      <c r="J485">
        <v>1</v>
      </c>
      <c r="K485">
        <v>0</v>
      </c>
      <c r="L485">
        <v>9.5854241512817351E-2</v>
      </c>
      <c r="M485" t="b">
        <v>0</v>
      </c>
      <c r="N485" t="b">
        <v>0</v>
      </c>
      <c r="O485">
        <v>7</v>
      </c>
      <c r="P485">
        <v>200</v>
      </c>
      <c r="Q485">
        <v>10</v>
      </c>
      <c r="R485">
        <v>0</v>
      </c>
      <c r="S485">
        <v>1</v>
      </c>
      <c r="T485">
        <v>0</v>
      </c>
      <c r="U485" t="s">
        <v>61</v>
      </c>
      <c r="V485">
        <v>3</v>
      </c>
      <c r="W485">
        <v>0.37</v>
      </c>
      <c r="X485">
        <v>4</v>
      </c>
      <c r="Y485">
        <v>6</v>
      </c>
      <c r="Z485">
        <v>1970</v>
      </c>
      <c r="AA485">
        <v>1970</v>
      </c>
      <c r="AB485">
        <v>0</v>
      </c>
      <c r="AC485">
        <v>1</v>
      </c>
      <c r="AD485">
        <v>8</v>
      </c>
      <c r="AE485">
        <v>1</v>
      </c>
      <c r="AF485" t="s">
        <v>62</v>
      </c>
      <c r="AG485" t="s">
        <v>63</v>
      </c>
      <c r="AH485" t="s">
        <v>65</v>
      </c>
      <c r="AI485">
        <v>724000000</v>
      </c>
      <c r="AJ485">
        <v>54500000</v>
      </c>
      <c r="AK485">
        <v>30</v>
      </c>
      <c r="AL485">
        <v>2.9719011094807169E-2</v>
      </c>
      <c r="AM485">
        <v>9.4791968348571416</v>
      </c>
      <c r="AN485">
        <v>1.8023723048219327</v>
      </c>
      <c r="AO485">
        <v>1.3830004354388561</v>
      </c>
      <c r="AP485">
        <v>0</v>
      </c>
      <c r="AQ485">
        <v>0.35</v>
      </c>
      <c r="AR485">
        <v>0</v>
      </c>
      <c r="AS485">
        <v>0</v>
      </c>
      <c r="AT485">
        <v>500</v>
      </c>
      <c r="AU485">
        <v>50</v>
      </c>
      <c r="AV485">
        <v>12.1</v>
      </c>
      <c r="AW485">
        <v>1.9961979999999998E-3</v>
      </c>
      <c r="AX485">
        <v>1.9961979999999998E-3</v>
      </c>
      <c r="AY485">
        <v>1.9607137E-2</v>
      </c>
      <c r="AZ485" t="s">
        <v>64</v>
      </c>
      <c r="BA485">
        <v>30</v>
      </c>
      <c r="BB485">
        <v>0</v>
      </c>
      <c r="BC485" t="s">
        <v>68</v>
      </c>
      <c r="BD485">
        <v>4.0663637463499995</v>
      </c>
      <c r="BE485" s="1">
        <v>400000</v>
      </c>
    </row>
    <row r="486" spans="1:57" x14ac:dyDescent="0.35">
      <c r="A486">
        <v>485</v>
      </c>
      <c r="B486">
        <v>0</v>
      </c>
      <c r="C486">
        <v>8760</v>
      </c>
      <c r="D486">
        <v>1</v>
      </c>
      <c r="E486">
        <v>1</v>
      </c>
      <c r="F486" t="s">
        <v>59</v>
      </c>
      <c r="G486" t="s">
        <v>60</v>
      </c>
      <c r="H486">
        <v>1.5</v>
      </c>
      <c r="I486">
        <v>0.42</v>
      </c>
      <c r="J486">
        <v>1</v>
      </c>
      <c r="K486">
        <v>0</v>
      </c>
      <c r="L486">
        <v>4.8359194742251733E-2</v>
      </c>
      <c r="M486" t="b">
        <v>0</v>
      </c>
      <c r="N486" t="b">
        <v>0</v>
      </c>
      <c r="O486">
        <v>7</v>
      </c>
      <c r="P486">
        <v>200</v>
      </c>
      <c r="Q486">
        <v>10</v>
      </c>
      <c r="R486">
        <v>0</v>
      </c>
      <c r="S486">
        <v>1</v>
      </c>
      <c r="T486">
        <v>0</v>
      </c>
      <c r="U486" t="s">
        <v>61</v>
      </c>
      <c r="V486">
        <v>3</v>
      </c>
      <c r="W486">
        <v>0.37</v>
      </c>
      <c r="X486">
        <v>4</v>
      </c>
      <c r="Y486">
        <v>3</v>
      </c>
      <c r="Z486">
        <v>1970</v>
      </c>
      <c r="AA486">
        <v>1970</v>
      </c>
      <c r="AB486">
        <v>0</v>
      </c>
      <c r="AC486">
        <v>1</v>
      </c>
      <c r="AD486">
        <v>8</v>
      </c>
      <c r="AE486">
        <v>0.25</v>
      </c>
      <c r="AF486" t="s">
        <v>62</v>
      </c>
      <c r="AG486" t="s">
        <v>63</v>
      </c>
      <c r="AH486" t="s">
        <v>64</v>
      </c>
      <c r="AI486">
        <v>724000000</v>
      </c>
      <c r="AJ486">
        <v>54500000</v>
      </c>
      <c r="AK486">
        <v>30</v>
      </c>
      <c r="AL486">
        <v>1.4610352399110609E-2</v>
      </c>
      <c r="AM486">
        <v>13.959460444571429</v>
      </c>
      <c r="AN486">
        <v>2.8649337409160376</v>
      </c>
      <c r="AO486">
        <v>0.56255610162959113</v>
      </c>
      <c r="AP486">
        <v>0</v>
      </c>
      <c r="AQ486">
        <v>0.35</v>
      </c>
      <c r="AR486">
        <v>0</v>
      </c>
      <c r="AS486">
        <v>0</v>
      </c>
      <c r="AT486">
        <v>500</v>
      </c>
      <c r="AU486">
        <v>50</v>
      </c>
      <c r="AV486">
        <v>12.1</v>
      </c>
      <c r="AW486">
        <v>1.9961979999999998E-3</v>
      </c>
      <c r="AX486">
        <v>1.9961979999999998E-3</v>
      </c>
      <c r="AY486">
        <v>1.9607137E-2</v>
      </c>
      <c r="AZ486" t="s">
        <v>64</v>
      </c>
      <c r="BA486">
        <v>100</v>
      </c>
      <c r="BB486">
        <v>0</v>
      </c>
      <c r="BC486" t="s">
        <v>70</v>
      </c>
      <c r="BD486">
        <v>3.0684870664999999</v>
      </c>
      <c r="BE486" s="1">
        <v>400000</v>
      </c>
    </row>
    <row r="487" spans="1:57" x14ac:dyDescent="0.35">
      <c r="A487">
        <v>486</v>
      </c>
      <c r="B487">
        <v>0</v>
      </c>
      <c r="C487">
        <v>8760</v>
      </c>
      <c r="D487">
        <v>1</v>
      </c>
      <c r="E487">
        <v>1</v>
      </c>
      <c r="F487" t="s">
        <v>59</v>
      </c>
      <c r="G487" t="s">
        <v>60</v>
      </c>
      <c r="H487">
        <v>1.5</v>
      </c>
      <c r="I487">
        <v>0.42</v>
      </c>
      <c r="J487">
        <v>1</v>
      </c>
      <c r="K487">
        <v>0</v>
      </c>
      <c r="L487">
        <v>5.6638678267259261E-2</v>
      </c>
      <c r="M487" t="b">
        <v>0</v>
      </c>
      <c r="N487" t="b">
        <v>0</v>
      </c>
      <c r="O487">
        <v>7</v>
      </c>
      <c r="P487">
        <v>200</v>
      </c>
      <c r="Q487">
        <v>10</v>
      </c>
      <c r="R487">
        <v>0</v>
      </c>
      <c r="S487">
        <v>1</v>
      </c>
      <c r="T487">
        <v>0</v>
      </c>
      <c r="U487" t="s">
        <v>61</v>
      </c>
      <c r="V487">
        <v>3</v>
      </c>
      <c r="W487">
        <v>0.37</v>
      </c>
      <c r="X487">
        <v>4</v>
      </c>
      <c r="Y487">
        <v>6</v>
      </c>
      <c r="Z487">
        <v>1970</v>
      </c>
      <c r="AA487">
        <v>1970</v>
      </c>
      <c r="AB487">
        <v>0</v>
      </c>
      <c r="AC487">
        <v>1</v>
      </c>
      <c r="AD487">
        <v>8</v>
      </c>
      <c r="AE487">
        <v>1</v>
      </c>
      <c r="AF487" t="s">
        <v>62</v>
      </c>
      <c r="AG487" t="s">
        <v>63</v>
      </c>
      <c r="AH487" t="s">
        <v>64</v>
      </c>
      <c r="AI487">
        <v>724000000</v>
      </c>
      <c r="AJ487">
        <v>54500000</v>
      </c>
      <c r="AK487">
        <v>30</v>
      </c>
      <c r="AL487">
        <v>1.1782635139464205E-2</v>
      </c>
      <c r="AM487">
        <v>14.230912696838095</v>
      </c>
      <c r="AN487">
        <v>1.4689020785931541</v>
      </c>
      <c r="AO487">
        <v>0.98787384005585377</v>
      </c>
      <c r="AP487">
        <v>0</v>
      </c>
      <c r="AQ487">
        <v>0.35</v>
      </c>
      <c r="AR487">
        <v>0</v>
      </c>
      <c r="AS487">
        <v>0</v>
      </c>
      <c r="AT487">
        <v>500</v>
      </c>
      <c r="AU487">
        <v>50</v>
      </c>
      <c r="AV487">
        <v>12.1</v>
      </c>
      <c r="AW487">
        <v>1.9961979999999998E-3</v>
      </c>
      <c r="AX487">
        <v>1.9961979999999998E-3</v>
      </c>
      <c r="AY487">
        <v>1.9607137E-2</v>
      </c>
      <c r="AZ487" t="s">
        <v>64</v>
      </c>
      <c r="BA487">
        <v>30</v>
      </c>
      <c r="BB487">
        <v>0</v>
      </c>
      <c r="BC487" t="s">
        <v>69</v>
      </c>
      <c r="BD487">
        <v>4.9665762552499997</v>
      </c>
      <c r="BE487" s="1">
        <v>400000</v>
      </c>
    </row>
    <row r="488" spans="1:57" x14ac:dyDescent="0.35">
      <c r="A488">
        <v>487</v>
      </c>
      <c r="B488">
        <v>0</v>
      </c>
      <c r="C488">
        <v>8760</v>
      </c>
      <c r="D488">
        <v>1</v>
      </c>
      <c r="E488">
        <v>1</v>
      </c>
      <c r="F488" t="s">
        <v>59</v>
      </c>
      <c r="G488" t="s">
        <v>60</v>
      </c>
      <c r="H488">
        <v>1.5</v>
      </c>
      <c r="I488">
        <v>0.42</v>
      </c>
      <c r="J488">
        <v>1</v>
      </c>
      <c r="K488">
        <v>0</v>
      </c>
      <c r="L488">
        <v>5.694246406755233E-2</v>
      </c>
      <c r="M488" t="b">
        <v>0</v>
      </c>
      <c r="N488" t="b">
        <v>0</v>
      </c>
      <c r="O488">
        <v>7</v>
      </c>
      <c r="P488">
        <v>200</v>
      </c>
      <c r="Q488">
        <v>10</v>
      </c>
      <c r="R488">
        <v>0</v>
      </c>
      <c r="S488">
        <v>1</v>
      </c>
      <c r="T488">
        <v>0</v>
      </c>
      <c r="U488" t="s">
        <v>61</v>
      </c>
      <c r="V488">
        <v>3</v>
      </c>
      <c r="W488">
        <v>0.37</v>
      </c>
      <c r="X488">
        <v>4</v>
      </c>
      <c r="Y488">
        <v>4</v>
      </c>
      <c r="Z488">
        <v>1970</v>
      </c>
      <c r="AA488">
        <v>1970</v>
      </c>
      <c r="AB488">
        <v>0</v>
      </c>
      <c r="AC488">
        <v>1</v>
      </c>
      <c r="AD488">
        <v>8</v>
      </c>
      <c r="AE488">
        <v>0.25</v>
      </c>
      <c r="AF488" t="s">
        <v>62</v>
      </c>
      <c r="AG488" t="s">
        <v>63</v>
      </c>
      <c r="AH488" t="s">
        <v>65</v>
      </c>
      <c r="AI488">
        <v>724000000</v>
      </c>
      <c r="AJ488">
        <v>54500000</v>
      </c>
      <c r="AK488">
        <v>30</v>
      </c>
      <c r="AL488">
        <v>2.0403460361802597E-2</v>
      </c>
      <c r="AM488">
        <v>6.1242457019047611</v>
      </c>
      <c r="AN488">
        <v>2.1129122079269713</v>
      </c>
      <c r="AO488">
        <v>1.3407488296082792</v>
      </c>
      <c r="AP488">
        <v>0</v>
      </c>
      <c r="AQ488">
        <v>0.35</v>
      </c>
      <c r="AR488">
        <v>0</v>
      </c>
      <c r="AS488">
        <v>0</v>
      </c>
      <c r="AT488">
        <v>500</v>
      </c>
      <c r="AU488">
        <v>50</v>
      </c>
      <c r="AV488">
        <v>12.1</v>
      </c>
      <c r="AW488">
        <v>1.9961979999999998E-3</v>
      </c>
      <c r="AX488">
        <v>1.9961979999999998E-3</v>
      </c>
      <c r="AY488">
        <v>1.9607137E-2</v>
      </c>
      <c r="AZ488" t="s">
        <v>64</v>
      </c>
      <c r="BA488">
        <v>100</v>
      </c>
      <c r="BB488">
        <v>0</v>
      </c>
      <c r="BC488" t="s">
        <v>67</v>
      </c>
      <c r="BD488">
        <v>4.0674801686000004</v>
      </c>
      <c r="BE488" s="1">
        <v>400000</v>
      </c>
    </row>
    <row r="489" spans="1:57" x14ac:dyDescent="0.35">
      <c r="A489">
        <v>488</v>
      </c>
      <c r="B489">
        <v>0</v>
      </c>
      <c r="C489">
        <v>8760</v>
      </c>
      <c r="D489">
        <v>1</v>
      </c>
      <c r="E489">
        <v>1</v>
      </c>
      <c r="F489" t="s">
        <v>59</v>
      </c>
      <c r="G489" t="s">
        <v>60</v>
      </c>
      <c r="H489">
        <v>1.5</v>
      </c>
      <c r="I489">
        <v>0.42</v>
      </c>
      <c r="J489">
        <v>1</v>
      </c>
      <c r="K489">
        <v>0</v>
      </c>
      <c r="L489">
        <v>4.4627426590535424E-2</v>
      </c>
      <c r="M489" t="b">
        <v>0</v>
      </c>
      <c r="N489" t="b">
        <v>0</v>
      </c>
      <c r="O489">
        <v>7</v>
      </c>
      <c r="P489">
        <v>200</v>
      </c>
      <c r="Q489">
        <v>10</v>
      </c>
      <c r="R489">
        <v>0</v>
      </c>
      <c r="S489">
        <v>1</v>
      </c>
      <c r="T489">
        <v>0</v>
      </c>
      <c r="U489" t="s">
        <v>61</v>
      </c>
      <c r="V489">
        <v>3</v>
      </c>
      <c r="W489">
        <v>0.37</v>
      </c>
      <c r="X489">
        <v>4</v>
      </c>
      <c r="Y489">
        <v>2</v>
      </c>
      <c r="Z489">
        <v>1970</v>
      </c>
      <c r="AA489">
        <v>1970</v>
      </c>
      <c r="AB489">
        <v>0</v>
      </c>
      <c r="AC489">
        <v>1</v>
      </c>
      <c r="AD489">
        <v>8</v>
      </c>
      <c r="AE489">
        <v>0.5</v>
      </c>
      <c r="AF489" t="s">
        <v>62</v>
      </c>
      <c r="AG489" t="s">
        <v>63</v>
      </c>
      <c r="AH489" t="s">
        <v>64</v>
      </c>
      <c r="AI489">
        <v>724000000</v>
      </c>
      <c r="AJ489">
        <v>54500000</v>
      </c>
      <c r="AK489">
        <v>30</v>
      </c>
      <c r="AL489">
        <v>1.979093462239901E-2</v>
      </c>
      <c r="AM489">
        <v>10.790025924190475</v>
      </c>
      <c r="AN489">
        <v>1.9015928200431396</v>
      </c>
      <c r="AO489">
        <v>1.2506517233210221</v>
      </c>
      <c r="AP489">
        <v>0</v>
      </c>
      <c r="AQ489">
        <v>0.35</v>
      </c>
      <c r="AR489">
        <v>0</v>
      </c>
      <c r="AS489">
        <v>0</v>
      </c>
      <c r="AT489">
        <v>500</v>
      </c>
      <c r="AU489">
        <v>50</v>
      </c>
      <c r="AV489">
        <v>12.1</v>
      </c>
      <c r="AW489">
        <v>1.9961979999999998E-3</v>
      </c>
      <c r="AX489">
        <v>1.9961979999999998E-3</v>
      </c>
      <c r="AY489">
        <v>1.9607137E-2</v>
      </c>
      <c r="AZ489" t="s">
        <v>65</v>
      </c>
      <c r="BA489">
        <v>10</v>
      </c>
      <c r="BB489">
        <v>0</v>
      </c>
      <c r="BC489" t="s">
        <v>67</v>
      </c>
      <c r="BD489">
        <v>4.45406833895</v>
      </c>
      <c r="BE489" s="1">
        <v>400000</v>
      </c>
    </row>
    <row r="490" spans="1:57" x14ac:dyDescent="0.35">
      <c r="A490">
        <v>489</v>
      </c>
      <c r="B490">
        <v>0</v>
      </c>
      <c r="C490">
        <v>8760</v>
      </c>
      <c r="D490">
        <v>1</v>
      </c>
      <c r="E490">
        <v>1</v>
      </c>
      <c r="F490" t="s">
        <v>59</v>
      </c>
      <c r="G490" t="s">
        <v>60</v>
      </c>
      <c r="H490">
        <v>1.5</v>
      </c>
      <c r="I490">
        <v>0.42</v>
      </c>
      <c r="J490">
        <v>1</v>
      </c>
      <c r="K490">
        <v>0</v>
      </c>
      <c r="L490">
        <v>0.14009047659708729</v>
      </c>
      <c r="M490" t="b">
        <v>0</v>
      </c>
      <c r="N490" t="b">
        <v>0</v>
      </c>
      <c r="O490">
        <v>7</v>
      </c>
      <c r="P490">
        <v>200</v>
      </c>
      <c r="Q490">
        <v>10</v>
      </c>
      <c r="R490">
        <v>0</v>
      </c>
      <c r="S490">
        <v>1</v>
      </c>
      <c r="T490">
        <v>0</v>
      </c>
      <c r="U490" t="s">
        <v>61</v>
      </c>
      <c r="V490">
        <v>3</v>
      </c>
      <c r="W490">
        <v>0.37</v>
      </c>
      <c r="X490">
        <v>4</v>
      </c>
      <c r="Y490">
        <v>6</v>
      </c>
      <c r="Z490">
        <v>1970</v>
      </c>
      <c r="AA490">
        <v>1970</v>
      </c>
      <c r="AB490">
        <v>0</v>
      </c>
      <c r="AC490">
        <v>1</v>
      </c>
      <c r="AD490">
        <v>8</v>
      </c>
      <c r="AE490">
        <v>0.5</v>
      </c>
      <c r="AF490" t="s">
        <v>62</v>
      </c>
      <c r="AG490" t="s">
        <v>63</v>
      </c>
      <c r="AH490" t="s">
        <v>64</v>
      </c>
      <c r="AI490">
        <v>724000000</v>
      </c>
      <c r="AJ490">
        <v>54500000</v>
      </c>
      <c r="AK490">
        <v>30</v>
      </c>
      <c r="AL490">
        <v>1.508326037196021E-2</v>
      </c>
      <c r="AM490">
        <v>12.801318778266666</v>
      </c>
      <c r="AN490">
        <v>2.775333672397041</v>
      </c>
      <c r="AO490">
        <v>1.3317067802185822</v>
      </c>
      <c r="AP490">
        <v>0</v>
      </c>
      <c r="AQ490">
        <v>0.35</v>
      </c>
      <c r="AR490">
        <v>0</v>
      </c>
      <c r="AS490">
        <v>0</v>
      </c>
      <c r="AT490">
        <v>500</v>
      </c>
      <c r="AU490">
        <v>50</v>
      </c>
      <c r="AV490">
        <v>12.1</v>
      </c>
      <c r="AW490">
        <v>1.9961979999999998E-3</v>
      </c>
      <c r="AX490">
        <v>1.9961979999999998E-3</v>
      </c>
      <c r="AY490">
        <v>1.9607137E-2</v>
      </c>
      <c r="AZ490" t="s">
        <v>64</v>
      </c>
      <c r="BA490">
        <v>10</v>
      </c>
      <c r="BB490">
        <v>0</v>
      </c>
      <c r="BC490" t="s">
        <v>67</v>
      </c>
      <c r="BD490">
        <v>4.1217052211</v>
      </c>
      <c r="BE490" s="1">
        <v>400000</v>
      </c>
    </row>
    <row r="491" spans="1:57" x14ac:dyDescent="0.35">
      <c r="A491">
        <v>490</v>
      </c>
      <c r="B491">
        <v>0</v>
      </c>
      <c r="C491">
        <v>8760</v>
      </c>
      <c r="D491">
        <v>1</v>
      </c>
      <c r="E491">
        <v>1</v>
      </c>
      <c r="F491" t="s">
        <v>59</v>
      </c>
      <c r="G491" t="s">
        <v>60</v>
      </c>
      <c r="H491">
        <v>1.5</v>
      </c>
      <c r="I491">
        <v>0.42</v>
      </c>
      <c r="J491">
        <v>1</v>
      </c>
      <c r="K491">
        <v>0</v>
      </c>
      <c r="L491">
        <v>0.14416080998549174</v>
      </c>
      <c r="M491" t="b">
        <v>0</v>
      </c>
      <c r="N491" t="b">
        <v>0</v>
      </c>
      <c r="O491">
        <v>7</v>
      </c>
      <c r="P491">
        <v>200</v>
      </c>
      <c r="Q491">
        <v>10</v>
      </c>
      <c r="R491">
        <v>0</v>
      </c>
      <c r="S491">
        <v>1</v>
      </c>
      <c r="T491">
        <v>0</v>
      </c>
      <c r="U491" t="s">
        <v>61</v>
      </c>
      <c r="V491">
        <v>3</v>
      </c>
      <c r="W491">
        <v>0.37</v>
      </c>
      <c r="X491">
        <v>4</v>
      </c>
      <c r="Y491">
        <v>2</v>
      </c>
      <c r="Z491">
        <v>1970</v>
      </c>
      <c r="AA491">
        <v>1970</v>
      </c>
      <c r="AB491">
        <v>0</v>
      </c>
      <c r="AC491">
        <v>1</v>
      </c>
      <c r="AD491">
        <v>8</v>
      </c>
      <c r="AE491">
        <v>0.25</v>
      </c>
      <c r="AF491" t="s">
        <v>62</v>
      </c>
      <c r="AG491" t="s">
        <v>63</v>
      </c>
      <c r="AH491" t="s">
        <v>64</v>
      </c>
      <c r="AI491">
        <v>724000000</v>
      </c>
      <c r="AJ491">
        <v>54500000</v>
      </c>
      <c r="AK491">
        <v>30</v>
      </c>
      <c r="AL491">
        <v>8.9330429728155594E-3</v>
      </c>
      <c r="AM491">
        <v>6.6741239321904757</v>
      </c>
      <c r="AN491">
        <v>2.4528622947073377</v>
      </c>
      <c r="AO491">
        <v>0.79179156632874903</v>
      </c>
      <c r="AP491">
        <v>0</v>
      </c>
      <c r="AQ491">
        <v>0.35</v>
      </c>
      <c r="AR491">
        <v>0</v>
      </c>
      <c r="AS491">
        <v>0</v>
      </c>
      <c r="AT491">
        <v>500</v>
      </c>
      <c r="AU491">
        <v>50</v>
      </c>
      <c r="AV491">
        <v>12.1</v>
      </c>
      <c r="AW491">
        <v>1.9961979999999998E-3</v>
      </c>
      <c r="AX491">
        <v>1.9961979999999998E-3</v>
      </c>
      <c r="AY491">
        <v>1.9607137E-2</v>
      </c>
      <c r="AZ491" t="s">
        <v>65</v>
      </c>
      <c r="BA491">
        <v>30</v>
      </c>
      <c r="BB491">
        <v>0</v>
      </c>
      <c r="BC491" t="s">
        <v>70</v>
      </c>
      <c r="BD491">
        <v>3.2747620039999998</v>
      </c>
      <c r="BE491" s="1">
        <v>400000</v>
      </c>
    </row>
    <row r="492" spans="1:57" x14ac:dyDescent="0.35">
      <c r="A492">
        <v>491</v>
      </c>
      <c r="B492">
        <v>0</v>
      </c>
      <c r="C492">
        <v>8760</v>
      </c>
      <c r="D492">
        <v>1</v>
      </c>
      <c r="E492">
        <v>1</v>
      </c>
      <c r="F492" t="s">
        <v>59</v>
      </c>
      <c r="G492" t="s">
        <v>60</v>
      </c>
      <c r="H492">
        <v>1.5</v>
      </c>
      <c r="I492">
        <v>0.42</v>
      </c>
      <c r="J492">
        <v>1</v>
      </c>
      <c r="K492">
        <v>0</v>
      </c>
      <c r="L492">
        <v>0.16586437975294638</v>
      </c>
      <c r="M492" t="b">
        <v>0</v>
      </c>
      <c r="N492" t="b">
        <v>0</v>
      </c>
      <c r="O492">
        <v>7</v>
      </c>
      <c r="P492">
        <v>200</v>
      </c>
      <c r="Q492">
        <v>10</v>
      </c>
      <c r="R492">
        <v>0</v>
      </c>
      <c r="S492">
        <v>1</v>
      </c>
      <c r="T492">
        <v>0</v>
      </c>
      <c r="U492" t="s">
        <v>61</v>
      </c>
      <c r="V492">
        <v>3</v>
      </c>
      <c r="W492">
        <v>0.37</v>
      </c>
      <c r="X492">
        <v>4</v>
      </c>
      <c r="Y492">
        <v>1</v>
      </c>
      <c r="Z492">
        <v>1970</v>
      </c>
      <c r="AA492">
        <v>1970</v>
      </c>
      <c r="AB492">
        <v>0</v>
      </c>
      <c r="AC492">
        <v>1</v>
      </c>
      <c r="AD492">
        <v>8</v>
      </c>
      <c r="AE492">
        <v>0.5</v>
      </c>
      <c r="AF492" t="s">
        <v>62</v>
      </c>
      <c r="AG492" t="s">
        <v>63</v>
      </c>
      <c r="AH492" t="s">
        <v>65</v>
      </c>
      <c r="AI492">
        <v>724000000</v>
      </c>
      <c r="AJ492">
        <v>54500000</v>
      </c>
      <c r="AK492">
        <v>30</v>
      </c>
      <c r="AL492">
        <v>1.2646790967479352E-2</v>
      </c>
      <c r="AM492">
        <v>11.983353544704762</v>
      </c>
      <c r="AN492">
        <v>1.8650554418608203</v>
      </c>
      <c r="AO492">
        <v>1.0579083515920962</v>
      </c>
      <c r="AP492">
        <v>0</v>
      </c>
      <c r="AQ492">
        <v>0.35</v>
      </c>
      <c r="AR492">
        <v>0</v>
      </c>
      <c r="AS492">
        <v>0</v>
      </c>
      <c r="AT492">
        <v>500</v>
      </c>
      <c r="AU492">
        <v>50</v>
      </c>
      <c r="AV492">
        <v>12.1</v>
      </c>
      <c r="AW492">
        <v>1.9961979999999998E-3</v>
      </c>
      <c r="AX492">
        <v>1.9961979999999998E-3</v>
      </c>
      <c r="AY492">
        <v>1.9607137E-2</v>
      </c>
      <c r="AZ492" t="s">
        <v>65</v>
      </c>
      <c r="BA492">
        <v>30</v>
      </c>
      <c r="BB492">
        <v>0</v>
      </c>
      <c r="BC492" t="s">
        <v>69</v>
      </c>
      <c r="BD492">
        <v>3.5710741275500002</v>
      </c>
      <c r="BE492" s="1">
        <v>400000</v>
      </c>
    </row>
    <row r="493" spans="1:57" x14ac:dyDescent="0.35">
      <c r="A493">
        <v>492</v>
      </c>
      <c r="B493">
        <v>0</v>
      </c>
      <c r="C493">
        <v>8760</v>
      </c>
      <c r="D493">
        <v>1</v>
      </c>
      <c r="E493">
        <v>1</v>
      </c>
      <c r="F493" t="s">
        <v>59</v>
      </c>
      <c r="G493" t="s">
        <v>60</v>
      </c>
      <c r="H493">
        <v>1.5</v>
      </c>
      <c r="I493">
        <v>0.42</v>
      </c>
      <c r="J493">
        <v>1</v>
      </c>
      <c r="K493">
        <v>0</v>
      </c>
      <c r="L493">
        <v>0.10871193103190842</v>
      </c>
      <c r="M493" t="b">
        <v>0</v>
      </c>
      <c r="N493" t="b">
        <v>0</v>
      </c>
      <c r="O493">
        <v>7</v>
      </c>
      <c r="P493">
        <v>200</v>
      </c>
      <c r="Q493">
        <v>10</v>
      </c>
      <c r="R493">
        <v>0</v>
      </c>
      <c r="S493">
        <v>1</v>
      </c>
      <c r="T493">
        <v>0</v>
      </c>
      <c r="U493" t="s">
        <v>61</v>
      </c>
      <c r="V493">
        <v>3</v>
      </c>
      <c r="W493">
        <v>0.37</v>
      </c>
      <c r="X493">
        <v>4</v>
      </c>
      <c r="Y493">
        <v>3</v>
      </c>
      <c r="Z493">
        <v>1970</v>
      </c>
      <c r="AA493">
        <v>1970</v>
      </c>
      <c r="AB493">
        <v>0</v>
      </c>
      <c r="AC493">
        <v>1</v>
      </c>
      <c r="AD493">
        <v>8</v>
      </c>
      <c r="AE493">
        <v>1</v>
      </c>
      <c r="AF493" t="s">
        <v>62</v>
      </c>
      <c r="AG493" t="s">
        <v>63</v>
      </c>
      <c r="AH493" t="s">
        <v>65</v>
      </c>
      <c r="AI493">
        <v>724000000</v>
      </c>
      <c r="AJ493">
        <v>54500000</v>
      </c>
      <c r="AK493">
        <v>30</v>
      </c>
      <c r="AL493">
        <v>3.1302105300078639E-2</v>
      </c>
      <c r="AM493">
        <v>7.9163746975238087</v>
      </c>
      <c r="AN493">
        <v>2.1842419079734543</v>
      </c>
      <c r="AO493">
        <v>0.78702929968491642</v>
      </c>
      <c r="AP493">
        <v>0</v>
      </c>
      <c r="AQ493">
        <v>0.35</v>
      </c>
      <c r="AR493">
        <v>0</v>
      </c>
      <c r="AS493">
        <v>0</v>
      </c>
      <c r="AT493">
        <v>500</v>
      </c>
      <c r="AU493">
        <v>50</v>
      </c>
      <c r="AV493">
        <v>12.1</v>
      </c>
      <c r="AW493">
        <v>1.9961979999999998E-3</v>
      </c>
      <c r="AX493">
        <v>1.9961979999999998E-3</v>
      </c>
      <c r="AY493">
        <v>1.9607137E-2</v>
      </c>
      <c r="AZ493" t="s">
        <v>64</v>
      </c>
      <c r="BA493">
        <v>30</v>
      </c>
      <c r="BB493">
        <v>0</v>
      </c>
      <c r="BC493" t="s">
        <v>68</v>
      </c>
      <c r="BD493">
        <v>3.7262962631000001</v>
      </c>
      <c r="BE493" s="1">
        <v>400000</v>
      </c>
    </row>
    <row r="494" spans="1:57" x14ac:dyDescent="0.35">
      <c r="A494">
        <v>493</v>
      </c>
      <c r="B494">
        <v>0</v>
      </c>
      <c r="C494">
        <v>8760</v>
      </c>
      <c r="D494">
        <v>1</v>
      </c>
      <c r="E494">
        <v>1</v>
      </c>
      <c r="F494" t="s">
        <v>59</v>
      </c>
      <c r="G494" t="s">
        <v>60</v>
      </c>
      <c r="H494">
        <v>1.5</v>
      </c>
      <c r="I494">
        <v>0.42</v>
      </c>
      <c r="J494">
        <v>1</v>
      </c>
      <c r="K494">
        <v>0</v>
      </c>
      <c r="L494">
        <v>0.10083455498300641</v>
      </c>
      <c r="M494" t="b">
        <v>0</v>
      </c>
      <c r="N494" t="b">
        <v>0</v>
      </c>
      <c r="O494">
        <v>7</v>
      </c>
      <c r="P494">
        <v>200</v>
      </c>
      <c r="Q494">
        <v>10</v>
      </c>
      <c r="R494">
        <v>0</v>
      </c>
      <c r="S494">
        <v>1</v>
      </c>
      <c r="T494">
        <v>0</v>
      </c>
      <c r="U494" t="s">
        <v>61</v>
      </c>
      <c r="V494">
        <v>3</v>
      </c>
      <c r="W494">
        <v>0.37</v>
      </c>
      <c r="X494">
        <v>4</v>
      </c>
      <c r="Y494">
        <v>5</v>
      </c>
      <c r="Z494">
        <v>1970</v>
      </c>
      <c r="AA494">
        <v>1970</v>
      </c>
      <c r="AB494">
        <v>0</v>
      </c>
      <c r="AC494">
        <v>1</v>
      </c>
      <c r="AD494">
        <v>8</v>
      </c>
      <c r="AE494">
        <v>0.5</v>
      </c>
      <c r="AF494" t="s">
        <v>62</v>
      </c>
      <c r="AG494" t="s">
        <v>63</v>
      </c>
      <c r="AH494" t="s">
        <v>64</v>
      </c>
      <c r="AI494">
        <v>724000000</v>
      </c>
      <c r="AJ494">
        <v>54500000</v>
      </c>
      <c r="AK494">
        <v>30</v>
      </c>
      <c r="AL494">
        <v>1.1793332041764101E-2</v>
      </c>
      <c r="AM494">
        <v>7.7487447306666661</v>
      </c>
      <c r="AN494">
        <v>2.4393427996559178</v>
      </c>
      <c r="AO494">
        <v>1.3247608514620497</v>
      </c>
      <c r="AP494">
        <v>0</v>
      </c>
      <c r="AQ494">
        <v>0.35</v>
      </c>
      <c r="AR494">
        <v>0</v>
      </c>
      <c r="AS494">
        <v>0</v>
      </c>
      <c r="AT494">
        <v>500</v>
      </c>
      <c r="AU494">
        <v>50</v>
      </c>
      <c r="AV494">
        <v>12.1</v>
      </c>
      <c r="AW494">
        <v>1.9961979999999998E-3</v>
      </c>
      <c r="AX494">
        <v>1.9961979999999998E-3</v>
      </c>
      <c r="AY494">
        <v>1.9607137E-2</v>
      </c>
      <c r="AZ494" t="s">
        <v>64</v>
      </c>
      <c r="BA494">
        <v>100</v>
      </c>
      <c r="BB494">
        <v>0</v>
      </c>
      <c r="BC494" t="s">
        <v>67</v>
      </c>
      <c r="BD494">
        <v>2.657838242</v>
      </c>
      <c r="BE494" s="1">
        <v>400000</v>
      </c>
    </row>
    <row r="495" spans="1:57" x14ac:dyDescent="0.35">
      <c r="A495">
        <v>494</v>
      </c>
      <c r="B495">
        <v>0</v>
      </c>
      <c r="C495">
        <v>8760</v>
      </c>
      <c r="D495">
        <v>1</v>
      </c>
      <c r="E495">
        <v>1</v>
      </c>
      <c r="F495" t="s">
        <v>59</v>
      </c>
      <c r="G495" t="s">
        <v>60</v>
      </c>
      <c r="H495">
        <v>1.5</v>
      </c>
      <c r="I495">
        <v>0.42</v>
      </c>
      <c r="J495">
        <v>1</v>
      </c>
      <c r="K495">
        <v>0</v>
      </c>
      <c r="L495">
        <v>4.5181998539141233E-2</v>
      </c>
      <c r="M495" t="b">
        <v>0</v>
      </c>
      <c r="N495" t="b">
        <v>0</v>
      </c>
      <c r="O495">
        <v>7</v>
      </c>
      <c r="P495">
        <v>200</v>
      </c>
      <c r="Q495">
        <v>10</v>
      </c>
      <c r="R495">
        <v>0</v>
      </c>
      <c r="S495">
        <v>1</v>
      </c>
      <c r="T495">
        <v>0</v>
      </c>
      <c r="U495" t="s">
        <v>61</v>
      </c>
      <c r="V495">
        <v>3</v>
      </c>
      <c r="W495">
        <v>0.37</v>
      </c>
      <c r="X495">
        <v>4</v>
      </c>
      <c r="Y495">
        <v>6</v>
      </c>
      <c r="Z495">
        <v>1970</v>
      </c>
      <c r="AA495">
        <v>1970</v>
      </c>
      <c r="AB495">
        <v>0</v>
      </c>
      <c r="AC495">
        <v>1</v>
      </c>
      <c r="AD495">
        <v>8</v>
      </c>
      <c r="AE495">
        <v>1</v>
      </c>
      <c r="AF495" t="s">
        <v>62</v>
      </c>
      <c r="AG495" t="s">
        <v>63</v>
      </c>
      <c r="AH495" t="s">
        <v>65</v>
      </c>
      <c r="AI495">
        <v>724000000</v>
      </c>
      <c r="AJ495">
        <v>54500000</v>
      </c>
      <c r="AK495">
        <v>30</v>
      </c>
      <c r="AL495">
        <v>2.2412383198649286E-2</v>
      </c>
      <c r="AM495">
        <v>6.1311718459047615</v>
      </c>
      <c r="AN495">
        <v>2.0368157708353531</v>
      </c>
      <c r="AO495">
        <v>0.97306809952791529</v>
      </c>
      <c r="AP495">
        <v>0</v>
      </c>
      <c r="AQ495">
        <v>0.35</v>
      </c>
      <c r="AR495">
        <v>0</v>
      </c>
      <c r="AS495">
        <v>0</v>
      </c>
      <c r="AT495">
        <v>500</v>
      </c>
      <c r="AU495">
        <v>50</v>
      </c>
      <c r="AV495">
        <v>12.1</v>
      </c>
      <c r="AW495">
        <v>1.9961979999999998E-3</v>
      </c>
      <c r="AX495">
        <v>1.9961979999999998E-3</v>
      </c>
      <c r="AY495">
        <v>1.9607137E-2</v>
      </c>
      <c r="AZ495" t="s">
        <v>65</v>
      </c>
      <c r="BA495">
        <v>100</v>
      </c>
      <c r="BB495">
        <v>0</v>
      </c>
      <c r="BC495" t="s">
        <v>68</v>
      </c>
      <c r="BD495">
        <v>2.0331752674999999</v>
      </c>
      <c r="BE495" s="1">
        <v>400000</v>
      </c>
    </row>
    <row r="496" spans="1:57" x14ac:dyDescent="0.35">
      <c r="A496">
        <v>495</v>
      </c>
      <c r="B496">
        <v>0</v>
      </c>
      <c r="C496">
        <v>8760</v>
      </c>
      <c r="D496">
        <v>1</v>
      </c>
      <c r="E496">
        <v>1</v>
      </c>
      <c r="F496" t="s">
        <v>59</v>
      </c>
      <c r="G496" t="s">
        <v>60</v>
      </c>
      <c r="H496">
        <v>1.5</v>
      </c>
      <c r="I496">
        <v>0.42</v>
      </c>
      <c r="J496">
        <v>1</v>
      </c>
      <c r="K496">
        <v>0</v>
      </c>
      <c r="L496">
        <v>0.15179663376586797</v>
      </c>
      <c r="M496" t="b">
        <v>0</v>
      </c>
      <c r="N496" t="b">
        <v>0</v>
      </c>
      <c r="O496">
        <v>7</v>
      </c>
      <c r="P496">
        <v>200</v>
      </c>
      <c r="Q496">
        <v>10</v>
      </c>
      <c r="R496">
        <v>0</v>
      </c>
      <c r="S496">
        <v>1</v>
      </c>
      <c r="T496">
        <v>0</v>
      </c>
      <c r="U496" t="s">
        <v>61</v>
      </c>
      <c r="V496">
        <v>3</v>
      </c>
      <c r="W496">
        <v>0.37</v>
      </c>
      <c r="X496">
        <v>4</v>
      </c>
      <c r="Y496">
        <v>4</v>
      </c>
      <c r="Z496">
        <v>1970</v>
      </c>
      <c r="AA496">
        <v>1970</v>
      </c>
      <c r="AB496">
        <v>0</v>
      </c>
      <c r="AC496">
        <v>1</v>
      </c>
      <c r="AD496">
        <v>8</v>
      </c>
      <c r="AE496">
        <v>1</v>
      </c>
      <c r="AF496" t="s">
        <v>62</v>
      </c>
      <c r="AG496" t="s">
        <v>63</v>
      </c>
      <c r="AH496" t="s">
        <v>64</v>
      </c>
      <c r="AI496">
        <v>724000000</v>
      </c>
      <c r="AJ496">
        <v>54500000</v>
      </c>
      <c r="AK496">
        <v>30</v>
      </c>
      <c r="AL496">
        <v>3.1713714380268383E-2</v>
      </c>
      <c r="AM496">
        <v>14.563203673161905</v>
      </c>
      <c r="AN496">
        <v>2.0552556816442151</v>
      </c>
      <c r="AO496">
        <v>0.41311479605106682</v>
      </c>
      <c r="AP496">
        <v>0</v>
      </c>
      <c r="AQ496">
        <v>0.35</v>
      </c>
      <c r="AR496">
        <v>0</v>
      </c>
      <c r="AS496">
        <v>0</v>
      </c>
      <c r="AT496">
        <v>500</v>
      </c>
      <c r="AU496">
        <v>50</v>
      </c>
      <c r="AV496">
        <v>12.1</v>
      </c>
      <c r="AW496">
        <v>1.9961979999999998E-3</v>
      </c>
      <c r="AX496">
        <v>1.9961979999999998E-3</v>
      </c>
      <c r="AY496">
        <v>1.9607137E-2</v>
      </c>
      <c r="AZ496" t="s">
        <v>64</v>
      </c>
      <c r="BA496">
        <v>10</v>
      </c>
      <c r="BB496">
        <v>0</v>
      </c>
      <c r="BC496" t="s">
        <v>70</v>
      </c>
      <c r="BD496">
        <v>2.3165396105</v>
      </c>
      <c r="BE496" s="1">
        <v>400000</v>
      </c>
    </row>
    <row r="497" spans="1:57" x14ac:dyDescent="0.35">
      <c r="A497">
        <v>496</v>
      </c>
      <c r="B497">
        <v>0</v>
      </c>
      <c r="C497">
        <v>8760</v>
      </c>
      <c r="D497">
        <v>1</v>
      </c>
      <c r="E497">
        <v>1</v>
      </c>
      <c r="F497" t="s">
        <v>59</v>
      </c>
      <c r="G497" t="s">
        <v>60</v>
      </c>
      <c r="H497">
        <v>1.5</v>
      </c>
      <c r="I497">
        <v>0.42</v>
      </c>
      <c r="J497">
        <v>1</v>
      </c>
      <c r="K497">
        <v>0</v>
      </c>
      <c r="L497">
        <v>0.10862187484024739</v>
      </c>
      <c r="M497" t="b">
        <v>0</v>
      </c>
      <c r="N497" t="b">
        <v>0</v>
      </c>
      <c r="O497">
        <v>7</v>
      </c>
      <c r="P497">
        <v>200</v>
      </c>
      <c r="Q497">
        <v>10</v>
      </c>
      <c r="R497">
        <v>0</v>
      </c>
      <c r="S497">
        <v>1</v>
      </c>
      <c r="T497">
        <v>0</v>
      </c>
      <c r="U497" t="s">
        <v>61</v>
      </c>
      <c r="V497">
        <v>3</v>
      </c>
      <c r="W497">
        <v>0.37</v>
      </c>
      <c r="X497">
        <v>4</v>
      </c>
      <c r="Y497">
        <v>1</v>
      </c>
      <c r="Z497">
        <v>1970</v>
      </c>
      <c r="AA497">
        <v>1970</v>
      </c>
      <c r="AB497">
        <v>0</v>
      </c>
      <c r="AC497">
        <v>1</v>
      </c>
      <c r="AD497">
        <v>8</v>
      </c>
      <c r="AE497">
        <v>0.25</v>
      </c>
      <c r="AF497" t="s">
        <v>62</v>
      </c>
      <c r="AG497" t="s">
        <v>63</v>
      </c>
      <c r="AH497" t="s">
        <v>65</v>
      </c>
      <c r="AI497">
        <v>724000000</v>
      </c>
      <c r="AJ497">
        <v>54500000</v>
      </c>
      <c r="AK497">
        <v>30</v>
      </c>
      <c r="AL497">
        <v>2.3501157353960734E-2</v>
      </c>
      <c r="AM497">
        <v>16.391514070780953</v>
      </c>
      <c r="AN497">
        <v>2.3151145074910153</v>
      </c>
      <c r="AO497">
        <v>1.2035178911557365</v>
      </c>
      <c r="AP497">
        <v>0</v>
      </c>
      <c r="AQ497">
        <v>0.35</v>
      </c>
      <c r="AR497">
        <v>0</v>
      </c>
      <c r="AS497">
        <v>0</v>
      </c>
      <c r="AT497">
        <v>500</v>
      </c>
      <c r="AU497">
        <v>50</v>
      </c>
      <c r="AV497">
        <v>12.1</v>
      </c>
      <c r="AW497">
        <v>1.9961979999999998E-3</v>
      </c>
      <c r="AX497">
        <v>1.9961979999999998E-3</v>
      </c>
      <c r="AY497">
        <v>1.9607137E-2</v>
      </c>
      <c r="AZ497" t="s">
        <v>65</v>
      </c>
      <c r="BA497">
        <v>30</v>
      </c>
      <c r="BB497">
        <v>0</v>
      </c>
      <c r="BC497" t="s">
        <v>69</v>
      </c>
      <c r="BD497">
        <v>2.9611712944999997</v>
      </c>
      <c r="BE497" s="1">
        <v>400000</v>
      </c>
    </row>
    <row r="498" spans="1:57" x14ac:dyDescent="0.35">
      <c r="A498">
        <v>497</v>
      </c>
      <c r="B498">
        <v>0</v>
      </c>
      <c r="C498">
        <v>8760</v>
      </c>
      <c r="D498">
        <v>1</v>
      </c>
      <c r="E498">
        <v>1</v>
      </c>
      <c r="F498" t="s">
        <v>59</v>
      </c>
      <c r="G498" t="s">
        <v>60</v>
      </c>
      <c r="H498">
        <v>1.5</v>
      </c>
      <c r="I498">
        <v>0.42</v>
      </c>
      <c r="J498">
        <v>1</v>
      </c>
      <c r="K498">
        <v>0</v>
      </c>
      <c r="L498">
        <v>8.4723008715798673E-2</v>
      </c>
      <c r="M498" t="b">
        <v>0</v>
      </c>
      <c r="N498" t="b">
        <v>0</v>
      </c>
      <c r="O498">
        <v>7</v>
      </c>
      <c r="P498">
        <v>200</v>
      </c>
      <c r="Q498">
        <v>10</v>
      </c>
      <c r="R498">
        <v>0</v>
      </c>
      <c r="S498">
        <v>1</v>
      </c>
      <c r="T498">
        <v>0</v>
      </c>
      <c r="U498" t="s">
        <v>61</v>
      </c>
      <c r="V498">
        <v>3</v>
      </c>
      <c r="W498">
        <v>0.37</v>
      </c>
      <c r="X498">
        <v>4</v>
      </c>
      <c r="Y498">
        <v>4</v>
      </c>
      <c r="Z498">
        <v>1970</v>
      </c>
      <c r="AA498">
        <v>1970</v>
      </c>
      <c r="AB498">
        <v>0</v>
      </c>
      <c r="AC498">
        <v>1</v>
      </c>
      <c r="AD498">
        <v>8</v>
      </c>
      <c r="AE498">
        <v>0.25</v>
      </c>
      <c r="AF498" t="s">
        <v>62</v>
      </c>
      <c r="AG498" t="s">
        <v>63</v>
      </c>
      <c r="AH498" t="s">
        <v>64</v>
      </c>
      <c r="AI498">
        <v>724000000</v>
      </c>
      <c r="AJ498">
        <v>54500000</v>
      </c>
      <c r="AK498">
        <v>30</v>
      </c>
      <c r="AL498">
        <v>3.1108337645426531E-2</v>
      </c>
      <c r="AM498">
        <v>6.4735840819047619</v>
      </c>
      <c r="AN498">
        <v>2.1912886664668738</v>
      </c>
      <c r="AO498">
        <v>1.2577935153788395</v>
      </c>
      <c r="AP498">
        <v>0</v>
      </c>
      <c r="AQ498">
        <v>0.35</v>
      </c>
      <c r="AR498">
        <v>0</v>
      </c>
      <c r="AS498">
        <v>0</v>
      </c>
      <c r="AT498">
        <v>500</v>
      </c>
      <c r="AU498">
        <v>50</v>
      </c>
      <c r="AV498">
        <v>12.1</v>
      </c>
      <c r="AW498">
        <v>1.9961979999999998E-3</v>
      </c>
      <c r="AX498">
        <v>1.9961979999999998E-3</v>
      </c>
      <c r="AY498">
        <v>1.9607137E-2</v>
      </c>
      <c r="AZ498" t="s">
        <v>65</v>
      </c>
      <c r="BA498">
        <v>10</v>
      </c>
      <c r="BB498">
        <v>0</v>
      </c>
      <c r="BC498" t="s">
        <v>69</v>
      </c>
      <c r="BD498">
        <v>3.03779069</v>
      </c>
      <c r="BE498" s="1">
        <v>400000</v>
      </c>
    </row>
    <row r="499" spans="1:57" x14ac:dyDescent="0.35">
      <c r="A499">
        <v>498</v>
      </c>
      <c r="B499">
        <v>0</v>
      </c>
      <c r="C499">
        <v>8760</v>
      </c>
      <c r="D499">
        <v>1</v>
      </c>
      <c r="E499">
        <v>1</v>
      </c>
      <c r="F499" t="s">
        <v>59</v>
      </c>
      <c r="G499" t="s">
        <v>60</v>
      </c>
      <c r="H499">
        <v>1.5</v>
      </c>
      <c r="I499">
        <v>0.42</v>
      </c>
      <c r="J499">
        <v>1</v>
      </c>
      <c r="K499">
        <v>0</v>
      </c>
      <c r="L499">
        <v>0.16934221930591534</v>
      </c>
      <c r="M499" t="b">
        <v>0</v>
      </c>
      <c r="N499" t="b">
        <v>0</v>
      </c>
      <c r="O499">
        <v>7</v>
      </c>
      <c r="P499">
        <v>200</v>
      </c>
      <c r="Q499">
        <v>10</v>
      </c>
      <c r="R499">
        <v>0</v>
      </c>
      <c r="S499">
        <v>1</v>
      </c>
      <c r="T499">
        <v>0</v>
      </c>
      <c r="U499" t="s">
        <v>61</v>
      </c>
      <c r="V499">
        <v>3</v>
      </c>
      <c r="W499">
        <v>0.37</v>
      </c>
      <c r="X499">
        <v>4</v>
      </c>
      <c r="Y499">
        <v>5</v>
      </c>
      <c r="Z499">
        <v>1970</v>
      </c>
      <c r="AA499">
        <v>1970</v>
      </c>
      <c r="AB499">
        <v>0</v>
      </c>
      <c r="AC499">
        <v>1</v>
      </c>
      <c r="AD499">
        <v>8</v>
      </c>
      <c r="AE499">
        <v>1</v>
      </c>
      <c r="AF499" t="s">
        <v>62</v>
      </c>
      <c r="AG499" t="s">
        <v>63</v>
      </c>
      <c r="AH499" t="s">
        <v>65</v>
      </c>
      <c r="AI499">
        <v>724000000</v>
      </c>
      <c r="AJ499">
        <v>54500000</v>
      </c>
      <c r="AK499">
        <v>30</v>
      </c>
      <c r="AL499">
        <v>2.9355369298653036E-2</v>
      </c>
      <c r="AM499">
        <v>12.100658968933333</v>
      </c>
      <c r="AN499">
        <v>2.1790460743093321</v>
      </c>
      <c r="AO499">
        <v>0.69978733521342273</v>
      </c>
      <c r="AP499">
        <v>0</v>
      </c>
      <c r="AQ499">
        <v>0.35</v>
      </c>
      <c r="AR499">
        <v>0</v>
      </c>
      <c r="AS499">
        <v>0</v>
      </c>
      <c r="AT499">
        <v>500</v>
      </c>
      <c r="AU499">
        <v>50</v>
      </c>
      <c r="AV499">
        <v>12.1</v>
      </c>
      <c r="AW499">
        <v>1.9961979999999998E-3</v>
      </c>
      <c r="AX499">
        <v>1.9961979999999998E-3</v>
      </c>
      <c r="AY499">
        <v>1.9607137E-2</v>
      </c>
      <c r="AZ499" t="s">
        <v>64</v>
      </c>
      <c r="BA499">
        <v>10</v>
      </c>
      <c r="BB499">
        <v>0</v>
      </c>
      <c r="BC499" t="s">
        <v>68</v>
      </c>
      <c r="BD499">
        <v>4.9147343145499995</v>
      </c>
      <c r="BE499" s="1">
        <v>400000</v>
      </c>
    </row>
    <row r="500" spans="1:57" x14ac:dyDescent="0.35">
      <c r="A500">
        <v>499</v>
      </c>
      <c r="B500">
        <v>0</v>
      </c>
      <c r="C500">
        <v>8760</v>
      </c>
      <c r="D500">
        <v>1</v>
      </c>
      <c r="E500">
        <v>1</v>
      </c>
      <c r="F500" t="s">
        <v>59</v>
      </c>
      <c r="G500" t="s">
        <v>60</v>
      </c>
      <c r="H500">
        <v>1.5</v>
      </c>
      <c r="I500">
        <v>0.42</v>
      </c>
      <c r="J500">
        <v>1</v>
      </c>
      <c r="K500">
        <v>0</v>
      </c>
      <c r="L500">
        <v>0.16051017201774576</v>
      </c>
      <c r="M500" t="b">
        <v>0</v>
      </c>
      <c r="N500" t="b">
        <v>0</v>
      </c>
      <c r="O500">
        <v>7</v>
      </c>
      <c r="P500">
        <v>200</v>
      </c>
      <c r="Q500">
        <v>10</v>
      </c>
      <c r="R500">
        <v>0</v>
      </c>
      <c r="S500">
        <v>1</v>
      </c>
      <c r="T500">
        <v>0</v>
      </c>
      <c r="U500" t="s">
        <v>61</v>
      </c>
      <c r="V500">
        <v>3</v>
      </c>
      <c r="W500">
        <v>0.37</v>
      </c>
      <c r="X500">
        <v>4</v>
      </c>
      <c r="Y500">
        <v>2</v>
      </c>
      <c r="Z500">
        <v>1970</v>
      </c>
      <c r="AA500">
        <v>1970</v>
      </c>
      <c r="AB500">
        <v>0</v>
      </c>
      <c r="AC500">
        <v>1</v>
      </c>
      <c r="AD500">
        <v>8</v>
      </c>
      <c r="AE500">
        <v>0.5</v>
      </c>
      <c r="AF500" t="s">
        <v>62</v>
      </c>
      <c r="AG500" t="s">
        <v>63</v>
      </c>
      <c r="AH500" t="s">
        <v>65</v>
      </c>
      <c r="AI500">
        <v>724000000</v>
      </c>
      <c r="AJ500">
        <v>54500000</v>
      </c>
      <c r="AK500">
        <v>30</v>
      </c>
      <c r="AL500">
        <v>1.6369760318474914E-2</v>
      </c>
      <c r="AM500">
        <v>9.2628503325714284</v>
      </c>
      <c r="AN500">
        <v>2.8024111707354993</v>
      </c>
      <c r="AO500">
        <v>0.41151885410417688</v>
      </c>
      <c r="AP500">
        <v>0</v>
      </c>
      <c r="AQ500">
        <v>0.35</v>
      </c>
      <c r="AR500">
        <v>0</v>
      </c>
      <c r="AS500">
        <v>0</v>
      </c>
      <c r="AT500">
        <v>500</v>
      </c>
      <c r="AU500">
        <v>50</v>
      </c>
      <c r="AV500">
        <v>12.1</v>
      </c>
      <c r="AW500">
        <v>1.9961979999999998E-3</v>
      </c>
      <c r="AX500">
        <v>1.9961979999999998E-3</v>
      </c>
      <c r="AY500">
        <v>1.9607137E-2</v>
      </c>
      <c r="AZ500" t="s">
        <v>65</v>
      </c>
      <c r="BA500">
        <v>100</v>
      </c>
      <c r="BB500">
        <v>0</v>
      </c>
      <c r="BC500" t="s">
        <v>69</v>
      </c>
      <c r="BD500">
        <v>2.0296050800000001</v>
      </c>
      <c r="BE500" s="1">
        <v>400000</v>
      </c>
    </row>
    <row r="501" spans="1:57" x14ac:dyDescent="0.35">
      <c r="A501">
        <v>500</v>
      </c>
      <c r="B501">
        <v>0</v>
      </c>
      <c r="C501">
        <v>8760</v>
      </c>
      <c r="D501">
        <v>1</v>
      </c>
      <c r="E501">
        <v>1</v>
      </c>
      <c r="F501" t="s">
        <v>59</v>
      </c>
      <c r="G501" t="s">
        <v>60</v>
      </c>
      <c r="H501">
        <v>1.5</v>
      </c>
      <c r="I501">
        <v>0.42</v>
      </c>
      <c r="J501">
        <v>1</v>
      </c>
      <c r="K501">
        <v>0</v>
      </c>
      <c r="L501">
        <v>8.3722871469969262E-2</v>
      </c>
      <c r="M501" t="b">
        <v>0</v>
      </c>
      <c r="N501" t="b">
        <v>0</v>
      </c>
      <c r="O501">
        <v>7</v>
      </c>
      <c r="P501">
        <v>200</v>
      </c>
      <c r="Q501">
        <v>10</v>
      </c>
      <c r="R501">
        <v>0</v>
      </c>
      <c r="S501">
        <v>1</v>
      </c>
      <c r="T501">
        <v>0</v>
      </c>
      <c r="U501" t="s">
        <v>61</v>
      </c>
      <c r="V501">
        <v>3</v>
      </c>
      <c r="W501">
        <v>0.37</v>
      </c>
      <c r="X501">
        <v>4</v>
      </c>
      <c r="Y501">
        <v>4</v>
      </c>
      <c r="Z501">
        <v>1970</v>
      </c>
      <c r="AA501">
        <v>1970</v>
      </c>
      <c r="AB501">
        <v>0</v>
      </c>
      <c r="AC501">
        <v>1</v>
      </c>
      <c r="AD501">
        <v>8</v>
      </c>
      <c r="AE501">
        <v>1</v>
      </c>
      <c r="AF501" t="s">
        <v>62</v>
      </c>
      <c r="AG501" t="s">
        <v>63</v>
      </c>
      <c r="AH501" t="s">
        <v>64</v>
      </c>
      <c r="AI501">
        <v>724000000</v>
      </c>
      <c r="AJ501">
        <v>54500000</v>
      </c>
      <c r="AK501">
        <v>30</v>
      </c>
      <c r="AL501">
        <v>1.1351576732622081E-2</v>
      </c>
      <c r="AM501">
        <v>14.879957401066667</v>
      </c>
      <c r="AN501">
        <v>1.9548078224328966</v>
      </c>
      <c r="AO501">
        <v>1.2932502304580018</v>
      </c>
      <c r="AP501">
        <v>0</v>
      </c>
      <c r="AQ501">
        <v>0.35</v>
      </c>
      <c r="AR501">
        <v>0</v>
      </c>
      <c r="AS501">
        <v>0</v>
      </c>
      <c r="AT501">
        <v>500</v>
      </c>
      <c r="AU501">
        <v>50</v>
      </c>
      <c r="AV501">
        <v>12.1</v>
      </c>
      <c r="AW501">
        <v>1.9961979999999998E-3</v>
      </c>
      <c r="AX501">
        <v>1.9961979999999998E-3</v>
      </c>
      <c r="AY501">
        <v>1.9607137E-2</v>
      </c>
      <c r="AZ501" t="s">
        <v>65</v>
      </c>
      <c r="BA501">
        <v>30</v>
      </c>
      <c r="BB501">
        <v>0</v>
      </c>
      <c r="BC501" t="s">
        <v>69</v>
      </c>
      <c r="BD501">
        <v>3.8519323169000002</v>
      </c>
      <c r="BE501" s="1">
        <v>400000</v>
      </c>
    </row>
    <row r="502" spans="1:57" x14ac:dyDescent="0.35">
      <c r="A502">
        <v>501</v>
      </c>
      <c r="B502">
        <v>0</v>
      </c>
      <c r="C502">
        <v>8760</v>
      </c>
      <c r="D502">
        <v>1</v>
      </c>
      <c r="E502">
        <v>1</v>
      </c>
      <c r="F502" t="s">
        <v>59</v>
      </c>
      <c r="G502" t="s">
        <v>60</v>
      </c>
      <c r="H502">
        <v>1.5</v>
      </c>
      <c r="I502">
        <v>0.42</v>
      </c>
      <c r="J502">
        <v>1</v>
      </c>
      <c r="K502">
        <v>0</v>
      </c>
      <c r="L502">
        <v>0.13934481461537904</v>
      </c>
      <c r="M502" t="b">
        <v>0</v>
      </c>
      <c r="N502" t="b">
        <v>0</v>
      </c>
      <c r="O502">
        <v>7</v>
      </c>
      <c r="P502">
        <v>200</v>
      </c>
      <c r="Q502">
        <v>10</v>
      </c>
      <c r="R502">
        <v>0</v>
      </c>
      <c r="S502">
        <v>1</v>
      </c>
      <c r="T502">
        <v>0</v>
      </c>
      <c r="U502" t="s">
        <v>61</v>
      </c>
      <c r="V502">
        <v>3</v>
      </c>
      <c r="W502">
        <v>0.37</v>
      </c>
      <c r="X502">
        <v>4</v>
      </c>
      <c r="Y502">
        <v>3</v>
      </c>
      <c r="Z502">
        <v>1970</v>
      </c>
      <c r="AA502">
        <v>1970</v>
      </c>
      <c r="AB502">
        <v>0</v>
      </c>
      <c r="AC502">
        <v>1</v>
      </c>
      <c r="AD502">
        <v>8</v>
      </c>
      <c r="AE502">
        <v>0.5</v>
      </c>
      <c r="AF502" t="s">
        <v>62</v>
      </c>
      <c r="AG502" t="s">
        <v>63</v>
      </c>
      <c r="AH502" t="s">
        <v>65</v>
      </c>
      <c r="AI502">
        <v>724000000</v>
      </c>
      <c r="AJ502">
        <v>54500000</v>
      </c>
      <c r="AK502">
        <v>30</v>
      </c>
      <c r="AL502">
        <v>1.1678014797477841E-2</v>
      </c>
      <c r="AM502">
        <v>8.4093008142857144</v>
      </c>
      <c r="AN502">
        <v>2.7018820247370039</v>
      </c>
      <c r="AO502">
        <v>0.60082799365376538</v>
      </c>
      <c r="AP502">
        <v>0</v>
      </c>
      <c r="AQ502">
        <v>0.35</v>
      </c>
      <c r="AR502">
        <v>0</v>
      </c>
      <c r="AS502">
        <v>0</v>
      </c>
      <c r="AT502">
        <v>500</v>
      </c>
      <c r="AU502">
        <v>50</v>
      </c>
      <c r="AV502">
        <v>12.1</v>
      </c>
      <c r="AW502">
        <v>1.9961979999999998E-3</v>
      </c>
      <c r="AX502">
        <v>1.9961979999999998E-3</v>
      </c>
      <c r="AY502">
        <v>1.9607137E-2</v>
      </c>
      <c r="AZ502" t="s">
        <v>65</v>
      </c>
      <c r="BA502">
        <v>10</v>
      </c>
      <c r="BB502">
        <v>0</v>
      </c>
      <c r="BC502" t="s">
        <v>70</v>
      </c>
      <c r="BD502">
        <v>2.8067913784999998</v>
      </c>
      <c r="BE502" s="1">
        <v>400000</v>
      </c>
    </row>
    <row r="503" spans="1:57" x14ac:dyDescent="0.35">
      <c r="A503">
        <v>502</v>
      </c>
      <c r="B503">
        <v>0</v>
      </c>
      <c r="C503">
        <v>8760</v>
      </c>
      <c r="D503">
        <v>1</v>
      </c>
      <c r="E503">
        <v>1</v>
      </c>
      <c r="F503" t="s">
        <v>59</v>
      </c>
      <c r="G503" t="s">
        <v>60</v>
      </c>
      <c r="H503">
        <v>1.5</v>
      </c>
      <c r="I503">
        <v>0.42</v>
      </c>
      <c r="J503">
        <v>1</v>
      </c>
      <c r="K503">
        <v>0</v>
      </c>
      <c r="L503">
        <v>4.8951489102981652E-2</v>
      </c>
      <c r="M503" t="b">
        <v>0</v>
      </c>
      <c r="N503" t="b">
        <v>0</v>
      </c>
      <c r="O503">
        <v>7</v>
      </c>
      <c r="P503">
        <v>200</v>
      </c>
      <c r="Q503">
        <v>10</v>
      </c>
      <c r="R503">
        <v>0</v>
      </c>
      <c r="S503">
        <v>1</v>
      </c>
      <c r="T503">
        <v>0</v>
      </c>
      <c r="U503" t="s">
        <v>61</v>
      </c>
      <c r="V503">
        <v>3</v>
      </c>
      <c r="W503">
        <v>0.37</v>
      </c>
      <c r="X503">
        <v>4</v>
      </c>
      <c r="Y503">
        <v>6</v>
      </c>
      <c r="Z503">
        <v>1970</v>
      </c>
      <c r="AA503">
        <v>1970</v>
      </c>
      <c r="AB503">
        <v>0</v>
      </c>
      <c r="AC503">
        <v>1</v>
      </c>
      <c r="AD503">
        <v>8</v>
      </c>
      <c r="AE503">
        <v>0.5</v>
      </c>
      <c r="AF503" t="s">
        <v>62</v>
      </c>
      <c r="AG503" t="s">
        <v>63</v>
      </c>
      <c r="AH503" t="s">
        <v>64</v>
      </c>
      <c r="AI503">
        <v>724000000</v>
      </c>
      <c r="AJ503">
        <v>54500000</v>
      </c>
      <c r="AK503">
        <v>30</v>
      </c>
      <c r="AL503">
        <v>2.3891768519205471E-2</v>
      </c>
      <c r="AM503">
        <v>9.3914157232380955</v>
      </c>
      <c r="AN503">
        <v>2.3437869360433932</v>
      </c>
      <c r="AO503">
        <v>1.1820505281716285</v>
      </c>
      <c r="AP503">
        <v>0</v>
      </c>
      <c r="AQ503">
        <v>0.35</v>
      </c>
      <c r="AR503">
        <v>0</v>
      </c>
      <c r="AS503">
        <v>0</v>
      </c>
      <c r="AT503">
        <v>500</v>
      </c>
      <c r="AU503">
        <v>50</v>
      </c>
      <c r="AV503">
        <v>12.1</v>
      </c>
      <c r="AW503">
        <v>1.9961979999999998E-3</v>
      </c>
      <c r="AX503">
        <v>1.9961979999999998E-3</v>
      </c>
      <c r="AY503">
        <v>1.9607137E-2</v>
      </c>
      <c r="AZ503" t="s">
        <v>64</v>
      </c>
      <c r="BA503">
        <v>100</v>
      </c>
      <c r="BB503">
        <v>0</v>
      </c>
      <c r="BC503" t="s">
        <v>70</v>
      </c>
      <c r="BD503">
        <v>2.7816338644999998</v>
      </c>
      <c r="BE503" s="1">
        <v>400000</v>
      </c>
    </row>
    <row r="504" spans="1:57" x14ac:dyDescent="0.35">
      <c r="A504">
        <v>503</v>
      </c>
      <c r="B504">
        <v>0</v>
      </c>
      <c r="C504">
        <v>8760</v>
      </c>
      <c r="D504">
        <v>1</v>
      </c>
      <c r="E504">
        <v>1</v>
      </c>
      <c r="F504" t="s">
        <v>59</v>
      </c>
      <c r="G504" t="s">
        <v>60</v>
      </c>
      <c r="H504">
        <v>1.5</v>
      </c>
      <c r="I504">
        <v>0.42</v>
      </c>
      <c r="J504">
        <v>1</v>
      </c>
      <c r="K504">
        <v>0</v>
      </c>
      <c r="L504">
        <v>0.13555577788789566</v>
      </c>
      <c r="M504" t="b">
        <v>0</v>
      </c>
      <c r="N504" t="b">
        <v>0</v>
      </c>
      <c r="O504">
        <v>7</v>
      </c>
      <c r="P504">
        <v>200</v>
      </c>
      <c r="Q504">
        <v>10</v>
      </c>
      <c r="R504">
        <v>0</v>
      </c>
      <c r="S504">
        <v>1</v>
      </c>
      <c r="T504">
        <v>0</v>
      </c>
      <c r="U504" t="s">
        <v>61</v>
      </c>
      <c r="V504">
        <v>3</v>
      </c>
      <c r="W504">
        <v>0.37</v>
      </c>
      <c r="X504">
        <v>4</v>
      </c>
      <c r="Y504">
        <v>3</v>
      </c>
      <c r="Z504">
        <v>1970</v>
      </c>
      <c r="AA504">
        <v>1970</v>
      </c>
      <c r="AB504">
        <v>0</v>
      </c>
      <c r="AC504">
        <v>1</v>
      </c>
      <c r="AD504">
        <v>8</v>
      </c>
      <c r="AE504">
        <v>0.5</v>
      </c>
      <c r="AF504" t="s">
        <v>62</v>
      </c>
      <c r="AG504" t="s">
        <v>63</v>
      </c>
      <c r="AH504" t="s">
        <v>65</v>
      </c>
      <c r="AI504">
        <v>724000000</v>
      </c>
      <c r="AJ504">
        <v>54500000</v>
      </c>
      <c r="AK504">
        <v>30</v>
      </c>
      <c r="AL504">
        <v>1.4128746164190501E-2</v>
      </c>
      <c r="AM504">
        <v>16.232200058228571</v>
      </c>
      <c r="AN504">
        <v>1.8480874886897891</v>
      </c>
      <c r="AO504">
        <v>0.66300183106141586</v>
      </c>
      <c r="AP504">
        <v>0</v>
      </c>
      <c r="AQ504">
        <v>0.35</v>
      </c>
      <c r="AR504">
        <v>0</v>
      </c>
      <c r="AS504">
        <v>0</v>
      </c>
      <c r="AT504">
        <v>500</v>
      </c>
      <c r="AU504">
        <v>50</v>
      </c>
      <c r="AV504">
        <v>12.1</v>
      </c>
      <c r="AW504">
        <v>1.9961979999999998E-3</v>
      </c>
      <c r="AX504">
        <v>1.9961979999999998E-3</v>
      </c>
      <c r="AY504">
        <v>1.9607137E-2</v>
      </c>
      <c r="AZ504" t="s">
        <v>64</v>
      </c>
      <c r="BA504">
        <v>100</v>
      </c>
      <c r="BB504">
        <v>0</v>
      </c>
      <c r="BC504" t="s">
        <v>68</v>
      </c>
      <c r="BD504">
        <v>4.3680496210999999</v>
      </c>
      <c r="BE504" s="1">
        <v>400000</v>
      </c>
    </row>
    <row r="505" spans="1:57" x14ac:dyDescent="0.35">
      <c r="A505">
        <v>504</v>
      </c>
      <c r="B505">
        <v>0</v>
      </c>
      <c r="C505">
        <v>8760</v>
      </c>
      <c r="D505">
        <v>1</v>
      </c>
      <c r="E505">
        <v>1</v>
      </c>
      <c r="F505" t="s">
        <v>59</v>
      </c>
      <c r="G505" t="s">
        <v>60</v>
      </c>
      <c r="H505">
        <v>1.5</v>
      </c>
      <c r="I505">
        <v>0.42</v>
      </c>
      <c r="J505">
        <v>1</v>
      </c>
      <c r="K505">
        <v>0</v>
      </c>
      <c r="L505">
        <v>9.9384394884720714E-2</v>
      </c>
      <c r="M505" t="b">
        <v>0</v>
      </c>
      <c r="N505" t="b">
        <v>0</v>
      </c>
      <c r="O505">
        <v>7</v>
      </c>
      <c r="P505">
        <v>200</v>
      </c>
      <c r="Q505">
        <v>10</v>
      </c>
      <c r="R505">
        <v>0</v>
      </c>
      <c r="S505">
        <v>1</v>
      </c>
      <c r="T505">
        <v>0</v>
      </c>
      <c r="U505" t="s">
        <v>61</v>
      </c>
      <c r="V505">
        <v>3</v>
      </c>
      <c r="W505">
        <v>0.37</v>
      </c>
      <c r="X505">
        <v>4</v>
      </c>
      <c r="Y505">
        <v>6</v>
      </c>
      <c r="Z505">
        <v>1970</v>
      </c>
      <c r="AA505">
        <v>1970</v>
      </c>
      <c r="AB505">
        <v>0</v>
      </c>
      <c r="AC505">
        <v>1</v>
      </c>
      <c r="AD505">
        <v>8</v>
      </c>
      <c r="AE505">
        <v>0.5</v>
      </c>
      <c r="AF505" t="s">
        <v>62</v>
      </c>
      <c r="AG505" t="s">
        <v>63</v>
      </c>
      <c r="AH505" t="s">
        <v>65</v>
      </c>
      <c r="AI505">
        <v>724000000</v>
      </c>
      <c r="AJ505">
        <v>54500000</v>
      </c>
      <c r="AK505">
        <v>30</v>
      </c>
      <c r="AL505">
        <v>2.6470430157800016E-2</v>
      </c>
      <c r="AM505">
        <v>10.684069435809523</v>
      </c>
      <c r="AN505">
        <v>1.5041488687942479</v>
      </c>
      <c r="AO505">
        <v>0.37609468215798958</v>
      </c>
      <c r="AP505">
        <v>0</v>
      </c>
      <c r="AQ505">
        <v>0.35</v>
      </c>
      <c r="AR505">
        <v>0</v>
      </c>
      <c r="AS505">
        <v>0</v>
      </c>
      <c r="AT505">
        <v>500</v>
      </c>
      <c r="AU505">
        <v>50</v>
      </c>
      <c r="AV505">
        <v>12.1</v>
      </c>
      <c r="AW505">
        <v>1.9961979999999998E-3</v>
      </c>
      <c r="AX505">
        <v>1.9961979999999998E-3</v>
      </c>
      <c r="AY505">
        <v>1.9607137E-2</v>
      </c>
      <c r="AZ505" t="s">
        <v>65</v>
      </c>
      <c r="BA505">
        <v>100</v>
      </c>
      <c r="BB505">
        <v>0</v>
      </c>
      <c r="BC505" t="s">
        <v>67</v>
      </c>
      <c r="BD505">
        <v>4.8856525524499999</v>
      </c>
      <c r="BE505" s="1">
        <v>400000</v>
      </c>
    </row>
    <row r="506" spans="1:57" x14ac:dyDescent="0.35">
      <c r="A506">
        <v>505</v>
      </c>
      <c r="B506">
        <v>0</v>
      </c>
      <c r="C506">
        <v>8760</v>
      </c>
      <c r="D506">
        <v>1</v>
      </c>
      <c r="E506">
        <v>1</v>
      </c>
      <c r="F506" t="s">
        <v>59</v>
      </c>
      <c r="G506" t="s">
        <v>60</v>
      </c>
      <c r="H506">
        <v>1.5</v>
      </c>
      <c r="I506">
        <v>0.42</v>
      </c>
      <c r="J506">
        <v>1</v>
      </c>
      <c r="K506">
        <v>0</v>
      </c>
      <c r="L506">
        <v>0.16783292307111486</v>
      </c>
      <c r="M506" t="b">
        <v>0</v>
      </c>
      <c r="N506" t="b">
        <v>0</v>
      </c>
      <c r="O506">
        <v>7</v>
      </c>
      <c r="P506">
        <v>200</v>
      </c>
      <c r="Q506">
        <v>10</v>
      </c>
      <c r="R506">
        <v>0</v>
      </c>
      <c r="S506">
        <v>1</v>
      </c>
      <c r="T506">
        <v>0</v>
      </c>
      <c r="U506" t="s">
        <v>61</v>
      </c>
      <c r="V506">
        <v>3</v>
      </c>
      <c r="W506">
        <v>0.37</v>
      </c>
      <c r="X506">
        <v>4</v>
      </c>
      <c r="Y506">
        <v>5</v>
      </c>
      <c r="Z506">
        <v>1970</v>
      </c>
      <c r="AA506">
        <v>1970</v>
      </c>
      <c r="AB506">
        <v>0</v>
      </c>
      <c r="AC506">
        <v>1</v>
      </c>
      <c r="AD506">
        <v>8</v>
      </c>
      <c r="AE506">
        <v>1</v>
      </c>
      <c r="AF506" t="s">
        <v>62</v>
      </c>
      <c r="AG506" t="s">
        <v>63</v>
      </c>
      <c r="AH506" t="s">
        <v>65</v>
      </c>
      <c r="AI506">
        <v>724000000</v>
      </c>
      <c r="AJ506">
        <v>54500000</v>
      </c>
      <c r="AK506">
        <v>30</v>
      </c>
      <c r="AL506">
        <v>2.4958090983496231E-2</v>
      </c>
      <c r="AM506">
        <v>13.148265202399999</v>
      </c>
      <c r="AN506">
        <v>1.5368179928622694</v>
      </c>
      <c r="AO506">
        <v>0.57098363134082875</v>
      </c>
      <c r="AP506">
        <v>0</v>
      </c>
      <c r="AQ506">
        <v>0.35</v>
      </c>
      <c r="AR506">
        <v>0</v>
      </c>
      <c r="AS506">
        <v>0</v>
      </c>
      <c r="AT506">
        <v>500</v>
      </c>
      <c r="AU506">
        <v>50</v>
      </c>
      <c r="AV506">
        <v>12.1</v>
      </c>
      <c r="AW506">
        <v>1.9961979999999998E-3</v>
      </c>
      <c r="AX506">
        <v>1.9961979999999998E-3</v>
      </c>
      <c r="AY506">
        <v>1.9607137E-2</v>
      </c>
      <c r="AZ506" t="s">
        <v>65</v>
      </c>
      <c r="BA506">
        <v>10</v>
      </c>
      <c r="BB506">
        <v>0</v>
      </c>
      <c r="BC506" t="s">
        <v>69</v>
      </c>
      <c r="BD506">
        <v>3.3303871429999998</v>
      </c>
      <c r="BE506" s="1">
        <v>400000</v>
      </c>
    </row>
    <row r="507" spans="1:57" x14ac:dyDescent="0.35">
      <c r="A507">
        <v>506</v>
      </c>
      <c r="B507">
        <v>0</v>
      </c>
      <c r="C507">
        <v>8760</v>
      </c>
      <c r="D507">
        <v>1</v>
      </c>
      <c r="E507">
        <v>1</v>
      </c>
      <c r="F507" t="s">
        <v>59</v>
      </c>
      <c r="G507" t="s">
        <v>60</v>
      </c>
      <c r="H507">
        <v>1.5</v>
      </c>
      <c r="I507">
        <v>0.42</v>
      </c>
      <c r="J507">
        <v>1</v>
      </c>
      <c r="K507">
        <v>0</v>
      </c>
      <c r="L507">
        <v>4.7257961046725104E-2</v>
      </c>
      <c r="M507" t="b">
        <v>0</v>
      </c>
      <c r="N507" t="b">
        <v>0</v>
      </c>
      <c r="O507">
        <v>7</v>
      </c>
      <c r="P507">
        <v>200</v>
      </c>
      <c r="Q507">
        <v>10</v>
      </c>
      <c r="R507">
        <v>0</v>
      </c>
      <c r="S507">
        <v>1</v>
      </c>
      <c r="T507">
        <v>0</v>
      </c>
      <c r="U507" t="s">
        <v>61</v>
      </c>
      <c r="V507">
        <v>3</v>
      </c>
      <c r="W507">
        <v>0.37</v>
      </c>
      <c r="X507">
        <v>4</v>
      </c>
      <c r="Y507">
        <v>1</v>
      </c>
      <c r="Z507">
        <v>1970</v>
      </c>
      <c r="AA507">
        <v>1970</v>
      </c>
      <c r="AB507">
        <v>0</v>
      </c>
      <c r="AC507">
        <v>1</v>
      </c>
      <c r="AD507">
        <v>8</v>
      </c>
      <c r="AE507">
        <v>1</v>
      </c>
      <c r="AF507" t="s">
        <v>62</v>
      </c>
      <c r="AG507" t="s">
        <v>63</v>
      </c>
      <c r="AH507" t="s">
        <v>64</v>
      </c>
      <c r="AI507">
        <v>724000000</v>
      </c>
      <c r="AJ507">
        <v>54500000</v>
      </c>
      <c r="AK507">
        <v>30</v>
      </c>
      <c r="AL507">
        <v>1.3087578834472671E-2</v>
      </c>
      <c r="AM507">
        <v>11.000193789904761</v>
      </c>
      <c r="AN507">
        <v>2.8283729205042389</v>
      </c>
      <c r="AO507">
        <v>0.82529696866673563</v>
      </c>
      <c r="AP507">
        <v>0</v>
      </c>
      <c r="AQ507">
        <v>0.35</v>
      </c>
      <c r="AR507">
        <v>0</v>
      </c>
      <c r="AS507">
        <v>0</v>
      </c>
      <c r="AT507">
        <v>500</v>
      </c>
      <c r="AU507">
        <v>50</v>
      </c>
      <c r="AV507">
        <v>12.1</v>
      </c>
      <c r="AW507">
        <v>1.9961979999999998E-3</v>
      </c>
      <c r="AX507">
        <v>1.9961979999999998E-3</v>
      </c>
      <c r="AY507">
        <v>1.9607137E-2</v>
      </c>
      <c r="AZ507" t="s">
        <v>65</v>
      </c>
      <c r="BA507">
        <v>100</v>
      </c>
      <c r="BB507">
        <v>0</v>
      </c>
      <c r="BC507" t="s">
        <v>67</v>
      </c>
      <c r="BD507">
        <v>3.8979068876</v>
      </c>
      <c r="BE507" s="1">
        <v>400000</v>
      </c>
    </row>
    <row r="508" spans="1:57" x14ac:dyDescent="0.35">
      <c r="A508">
        <v>507</v>
      </c>
      <c r="B508">
        <v>0</v>
      </c>
      <c r="C508">
        <v>8760</v>
      </c>
      <c r="D508">
        <v>1</v>
      </c>
      <c r="E508">
        <v>1</v>
      </c>
      <c r="F508" t="s">
        <v>59</v>
      </c>
      <c r="G508" t="s">
        <v>60</v>
      </c>
      <c r="H508">
        <v>1.5</v>
      </c>
      <c r="I508">
        <v>0.42</v>
      </c>
      <c r="J508">
        <v>1</v>
      </c>
      <c r="K508">
        <v>0</v>
      </c>
      <c r="L508">
        <v>0.11893998950592732</v>
      </c>
      <c r="M508" t="b">
        <v>0</v>
      </c>
      <c r="N508" t="b">
        <v>0</v>
      </c>
      <c r="O508">
        <v>7</v>
      </c>
      <c r="P508">
        <v>200</v>
      </c>
      <c r="Q508">
        <v>10</v>
      </c>
      <c r="R508">
        <v>0</v>
      </c>
      <c r="S508">
        <v>1</v>
      </c>
      <c r="T508">
        <v>0</v>
      </c>
      <c r="U508" t="s">
        <v>61</v>
      </c>
      <c r="V508">
        <v>3</v>
      </c>
      <c r="W508">
        <v>0.37</v>
      </c>
      <c r="X508">
        <v>4</v>
      </c>
      <c r="Y508">
        <v>3</v>
      </c>
      <c r="Z508">
        <v>1970</v>
      </c>
      <c r="AA508">
        <v>1970</v>
      </c>
      <c r="AB508">
        <v>0</v>
      </c>
      <c r="AC508">
        <v>1</v>
      </c>
      <c r="AD508">
        <v>8</v>
      </c>
      <c r="AE508">
        <v>1</v>
      </c>
      <c r="AF508" t="s">
        <v>62</v>
      </c>
      <c r="AG508" t="s">
        <v>63</v>
      </c>
      <c r="AH508" t="s">
        <v>64</v>
      </c>
      <c r="AI508">
        <v>724000000</v>
      </c>
      <c r="AJ508">
        <v>54500000</v>
      </c>
      <c r="AK508">
        <v>30</v>
      </c>
      <c r="AL508">
        <v>2.5385130578577237E-2</v>
      </c>
      <c r="AM508">
        <v>12.728516325771428</v>
      </c>
      <c r="AN508">
        <v>2.5862611856892963</v>
      </c>
      <c r="AO508">
        <v>1.0347759849971068</v>
      </c>
      <c r="AP508">
        <v>0</v>
      </c>
      <c r="AQ508">
        <v>0.35</v>
      </c>
      <c r="AR508">
        <v>0</v>
      </c>
      <c r="AS508">
        <v>0</v>
      </c>
      <c r="AT508">
        <v>500</v>
      </c>
      <c r="AU508">
        <v>50</v>
      </c>
      <c r="AV508">
        <v>12.1</v>
      </c>
      <c r="AW508">
        <v>1.9961979999999998E-3</v>
      </c>
      <c r="AX508">
        <v>1.9961979999999998E-3</v>
      </c>
      <c r="AY508">
        <v>1.9607137E-2</v>
      </c>
      <c r="AZ508" t="s">
        <v>65</v>
      </c>
      <c r="BA508">
        <v>100</v>
      </c>
      <c r="BB508">
        <v>0</v>
      </c>
      <c r="BC508" t="s">
        <v>67</v>
      </c>
      <c r="BD508">
        <v>3.0246444860000001</v>
      </c>
      <c r="BE508" s="1">
        <v>400000</v>
      </c>
    </row>
    <row r="509" spans="1:57" x14ac:dyDescent="0.35">
      <c r="A509">
        <v>508</v>
      </c>
      <c r="B509">
        <v>0</v>
      </c>
      <c r="C509">
        <v>8760</v>
      </c>
      <c r="D509">
        <v>1</v>
      </c>
      <c r="E509">
        <v>1</v>
      </c>
      <c r="F509" t="s">
        <v>59</v>
      </c>
      <c r="G509" t="s">
        <v>60</v>
      </c>
      <c r="H509">
        <v>1.5</v>
      </c>
      <c r="I509">
        <v>0.42</v>
      </c>
      <c r="J509">
        <v>1</v>
      </c>
      <c r="K509">
        <v>0</v>
      </c>
      <c r="L509">
        <v>0.1055225670030783</v>
      </c>
      <c r="M509" t="b">
        <v>0</v>
      </c>
      <c r="N509" t="b">
        <v>0</v>
      </c>
      <c r="O509">
        <v>7</v>
      </c>
      <c r="P509">
        <v>200</v>
      </c>
      <c r="Q509">
        <v>10</v>
      </c>
      <c r="R509">
        <v>0</v>
      </c>
      <c r="S509">
        <v>1</v>
      </c>
      <c r="T509">
        <v>0</v>
      </c>
      <c r="U509" t="s">
        <v>61</v>
      </c>
      <c r="V509">
        <v>3</v>
      </c>
      <c r="W509">
        <v>0.37</v>
      </c>
      <c r="X509">
        <v>4</v>
      </c>
      <c r="Y509">
        <v>4</v>
      </c>
      <c r="Z509">
        <v>1970</v>
      </c>
      <c r="AA509">
        <v>1970</v>
      </c>
      <c r="AB509">
        <v>0</v>
      </c>
      <c r="AC509">
        <v>1</v>
      </c>
      <c r="AD509">
        <v>8</v>
      </c>
      <c r="AE509">
        <v>0.25</v>
      </c>
      <c r="AF509" t="s">
        <v>62</v>
      </c>
      <c r="AG509" t="s">
        <v>63</v>
      </c>
      <c r="AH509" t="s">
        <v>65</v>
      </c>
      <c r="AI509">
        <v>724000000</v>
      </c>
      <c r="AJ509">
        <v>54500000</v>
      </c>
      <c r="AK509">
        <v>30</v>
      </c>
      <c r="AL509">
        <v>3.0218722142934407E-2</v>
      </c>
      <c r="AM509">
        <v>8.9618306428571426</v>
      </c>
      <c r="AN509">
        <v>1.7266509090943241</v>
      </c>
      <c r="AO509">
        <v>1.1472374494594804</v>
      </c>
      <c r="AP509">
        <v>0</v>
      </c>
      <c r="AQ509">
        <v>0.35</v>
      </c>
      <c r="AR509">
        <v>0</v>
      </c>
      <c r="AS509">
        <v>0</v>
      </c>
      <c r="AT509">
        <v>500</v>
      </c>
      <c r="AU509">
        <v>50</v>
      </c>
      <c r="AV509">
        <v>12.1</v>
      </c>
      <c r="AW509">
        <v>1.9961979999999998E-3</v>
      </c>
      <c r="AX509">
        <v>1.9961979999999998E-3</v>
      </c>
      <c r="AY509">
        <v>1.9607137E-2</v>
      </c>
      <c r="AZ509" t="s">
        <v>65</v>
      </c>
      <c r="BA509">
        <v>30</v>
      </c>
      <c r="BB509">
        <v>0</v>
      </c>
      <c r="BC509" t="s">
        <v>69</v>
      </c>
      <c r="BD509">
        <v>2.629266125</v>
      </c>
      <c r="BE509" s="1">
        <v>400000</v>
      </c>
    </row>
    <row r="510" spans="1:57" x14ac:dyDescent="0.35">
      <c r="A510">
        <v>509</v>
      </c>
      <c r="B510">
        <v>0</v>
      </c>
      <c r="C510">
        <v>8760</v>
      </c>
      <c r="D510">
        <v>1</v>
      </c>
      <c r="E510">
        <v>1</v>
      </c>
      <c r="F510" t="s">
        <v>59</v>
      </c>
      <c r="G510" t="s">
        <v>60</v>
      </c>
      <c r="H510">
        <v>1.5</v>
      </c>
      <c r="I510">
        <v>0.42</v>
      </c>
      <c r="J510">
        <v>1</v>
      </c>
      <c r="K510">
        <v>0</v>
      </c>
      <c r="L510">
        <v>8.1378179282954669E-2</v>
      </c>
      <c r="M510" t="b">
        <v>0</v>
      </c>
      <c r="N510" t="b">
        <v>0</v>
      </c>
      <c r="O510">
        <v>7</v>
      </c>
      <c r="P510">
        <v>200</v>
      </c>
      <c r="Q510">
        <v>10</v>
      </c>
      <c r="R510">
        <v>0</v>
      </c>
      <c r="S510">
        <v>1</v>
      </c>
      <c r="T510">
        <v>0</v>
      </c>
      <c r="U510" t="s">
        <v>61</v>
      </c>
      <c r="V510">
        <v>3</v>
      </c>
      <c r="W510">
        <v>0.37</v>
      </c>
      <c r="X510">
        <v>4</v>
      </c>
      <c r="Y510">
        <v>1</v>
      </c>
      <c r="Z510">
        <v>1970</v>
      </c>
      <c r="AA510">
        <v>1970</v>
      </c>
      <c r="AB510">
        <v>0</v>
      </c>
      <c r="AC510">
        <v>1</v>
      </c>
      <c r="AD510">
        <v>8</v>
      </c>
      <c r="AE510">
        <v>0.25</v>
      </c>
      <c r="AF510" t="s">
        <v>62</v>
      </c>
      <c r="AG510" t="s">
        <v>63</v>
      </c>
      <c r="AH510" t="s">
        <v>65</v>
      </c>
      <c r="AI510">
        <v>724000000</v>
      </c>
      <c r="AJ510">
        <v>54500000</v>
      </c>
      <c r="AK510">
        <v>30</v>
      </c>
      <c r="AL510">
        <v>2.0082594152234373E-2</v>
      </c>
      <c r="AM510">
        <v>16.609102356895239</v>
      </c>
      <c r="AN510">
        <v>1.5977652369060524</v>
      </c>
      <c r="AO510">
        <v>1.3014015449792846</v>
      </c>
      <c r="AP510">
        <v>0</v>
      </c>
      <c r="AQ510">
        <v>0.35</v>
      </c>
      <c r="AR510">
        <v>0</v>
      </c>
      <c r="AS510">
        <v>0</v>
      </c>
      <c r="AT510">
        <v>500</v>
      </c>
      <c r="AU510">
        <v>50</v>
      </c>
      <c r="AV510">
        <v>12.1</v>
      </c>
      <c r="AW510">
        <v>1.9961979999999998E-3</v>
      </c>
      <c r="AX510">
        <v>1.9961979999999998E-3</v>
      </c>
      <c r="AY510">
        <v>1.9607137E-2</v>
      </c>
      <c r="AZ510" t="s">
        <v>64</v>
      </c>
      <c r="BA510">
        <v>30</v>
      </c>
      <c r="BB510">
        <v>0</v>
      </c>
      <c r="BC510" t="s">
        <v>69</v>
      </c>
      <c r="BD510">
        <v>4.3266736526000003</v>
      </c>
      <c r="BE510" s="1">
        <v>400000</v>
      </c>
    </row>
    <row r="511" spans="1:57" x14ac:dyDescent="0.35">
      <c r="A511">
        <v>510</v>
      </c>
      <c r="B511">
        <v>0</v>
      </c>
      <c r="C511">
        <v>8760</v>
      </c>
      <c r="D511">
        <v>1</v>
      </c>
      <c r="E511">
        <v>1</v>
      </c>
      <c r="F511" t="s">
        <v>59</v>
      </c>
      <c r="G511" t="s">
        <v>60</v>
      </c>
      <c r="H511">
        <v>1.5</v>
      </c>
      <c r="I511">
        <v>0.42</v>
      </c>
      <c r="J511">
        <v>1</v>
      </c>
      <c r="K511">
        <v>0</v>
      </c>
      <c r="L511">
        <v>9.46778585250211E-2</v>
      </c>
      <c r="M511" t="b">
        <v>0</v>
      </c>
      <c r="N511" t="b">
        <v>0</v>
      </c>
      <c r="O511">
        <v>7</v>
      </c>
      <c r="P511">
        <v>200</v>
      </c>
      <c r="Q511">
        <v>10</v>
      </c>
      <c r="R511">
        <v>0</v>
      </c>
      <c r="S511">
        <v>1</v>
      </c>
      <c r="T511">
        <v>0</v>
      </c>
      <c r="U511" t="s">
        <v>61</v>
      </c>
      <c r="V511">
        <v>3</v>
      </c>
      <c r="W511">
        <v>0.37</v>
      </c>
      <c r="X511">
        <v>4</v>
      </c>
      <c r="Y511">
        <v>1</v>
      </c>
      <c r="Z511">
        <v>1970</v>
      </c>
      <c r="AA511">
        <v>1970</v>
      </c>
      <c r="AB511">
        <v>0</v>
      </c>
      <c r="AC511">
        <v>1</v>
      </c>
      <c r="AD511">
        <v>8</v>
      </c>
      <c r="AE511">
        <v>1</v>
      </c>
      <c r="AF511" t="s">
        <v>62</v>
      </c>
      <c r="AG511" t="s">
        <v>63</v>
      </c>
      <c r="AH511" t="s">
        <v>65</v>
      </c>
      <c r="AI511">
        <v>724000000</v>
      </c>
      <c r="AJ511">
        <v>54500000</v>
      </c>
      <c r="AK511">
        <v>30</v>
      </c>
      <c r="AL511">
        <v>2.5852705673809675E-2</v>
      </c>
      <c r="AM511">
        <v>10.084672443238095</v>
      </c>
      <c r="AN511">
        <v>2.7398742699046679</v>
      </c>
      <c r="AO511">
        <v>1.3432455208350196</v>
      </c>
      <c r="AP511">
        <v>0</v>
      </c>
      <c r="AQ511">
        <v>0.35</v>
      </c>
      <c r="AR511">
        <v>0</v>
      </c>
      <c r="AS511">
        <v>0</v>
      </c>
      <c r="AT511">
        <v>500</v>
      </c>
      <c r="AU511">
        <v>50</v>
      </c>
      <c r="AV511">
        <v>12.1</v>
      </c>
      <c r="AW511">
        <v>1.9961979999999998E-3</v>
      </c>
      <c r="AX511">
        <v>1.9961979999999998E-3</v>
      </c>
      <c r="AY511">
        <v>1.9607137E-2</v>
      </c>
      <c r="AZ511" t="s">
        <v>65</v>
      </c>
      <c r="BA511">
        <v>100</v>
      </c>
      <c r="BB511">
        <v>0</v>
      </c>
      <c r="BC511" t="s">
        <v>68</v>
      </c>
      <c r="BD511">
        <v>3.8688900716000001</v>
      </c>
      <c r="BE511" s="1">
        <v>400000</v>
      </c>
    </row>
    <row r="512" spans="1:57" x14ac:dyDescent="0.35">
      <c r="A512">
        <v>511</v>
      </c>
      <c r="B512">
        <v>0</v>
      </c>
      <c r="C512">
        <v>8760</v>
      </c>
      <c r="D512">
        <v>1</v>
      </c>
      <c r="E512">
        <v>1</v>
      </c>
      <c r="F512" t="s">
        <v>59</v>
      </c>
      <c r="G512" t="s">
        <v>60</v>
      </c>
      <c r="H512">
        <v>1.5</v>
      </c>
      <c r="I512">
        <v>0.42</v>
      </c>
      <c r="J512">
        <v>1</v>
      </c>
      <c r="K512">
        <v>0</v>
      </c>
      <c r="L512">
        <v>0.1128609466766974</v>
      </c>
      <c r="M512" t="b">
        <v>0</v>
      </c>
      <c r="N512" t="b">
        <v>0</v>
      </c>
      <c r="O512">
        <v>7</v>
      </c>
      <c r="P512">
        <v>200</v>
      </c>
      <c r="Q512">
        <v>10</v>
      </c>
      <c r="R512">
        <v>0</v>
      </c>
      <c r="S512">
        <v>1</v>
      </c>
      <c r="T512">
        <v>0</v>
      </c>
      <c r="U512" t="s">
        <v>61</v>
      </c>
      <c r="V512">
        <v>3</v>
      </c>
      <c r="W512">
        <v>0.37</v>
      </c>
      <c r="X512">
        <v>4</v>
      </c>
      <c r="Y512">
        <v>4</v>
      </c>
      <c r="Z512">
        <v>1970</v>
      </c>
      <c r="AA512">
        <v>1970</v>
      </c>
      <c r="AB512">
        <v>0</v>
      </c>
      <c r="AC512">
        <v>1</v>
      </c>
      <c r="AD512">
        <v>8</v>
      </c>
      <c r="AE512">
        <v>0.5</v>
      </c>
      <c r="AF512" t="s">
        <v>62</v>
      </c>
      <c r="AG512" t="s">
        <v>63</v>
      </c>
      <c r="AH512" t="s">
        <v>65</v>
      </c>
      <c r="AI512">
        <v>724000000</v>
      </c>
      <c r="AJ512">
        <v>54500000</v>
      </c>
      <c r="AK512">
        <v>30</v>
      </c>
      <c r="AL512">
        <v>2.1688017997466374E-2</v>
      </c>
      <c r="AM512">
        <v>8.1243954500952373</v>
      </c>
      <c r="AN512">
        <v>2.7762092581384756</v>
      </c>
      <c r="AO512">
        <v>1.0248773309945343</v>
      </c>
      <c r="AP512">
        <v>0</v>
      </c>
      <c r="AQ512">
        <v>0.35</v>
      </c>
      <c r="AR512">
        <v>0</v>
      </c>
      <c r="AS512">
        <v>0</v>
      </c>
      <c r="AT512">
        <v>500</v>
      </c>
      <c r="AU512">
        <v>50</v>
      </c>
      <c r="AV512">
        <v>12.1</v>
      </c>
      <c r="AW512">
        <v>1.9961979999999998E-3</v>
      </c>
      <c r="AX512">
        <v>1.9961979999999998E-3</v>
      </c>
      <c r="AY512">
        <v>1.9607137E-2</v>
      </c>
      <c r="AZ512" t="s">
        <v>64</v>
      </c>
      <c r="BA512">
        <v>10</v>
      </c>
      <c r="BB512">
        <v>0</v>
      </c>
      <c r="BC512" t="s">
        <v>70</v>
      </c>
      <c r="BD512">
        <v>3.7783517572999998</v>
      </c>
      <c r="BE512" s="1">
        <v>400000</v>
      </c>
    </row>
    <row r="513" spans="1:57" x14ac:dyDescent="0.35">
      <c r="A513">
        <v>512</v>
      </c>
      <c r="B513">
        <v>0</v>
      </c>
      <c r="C513">
        <v>8760</v>
      </c>
      <c r="D513">
        <v>1</v>
      </c>
      <c r="E513">
        <v>1</v>
      </c>
      <c r="F513" t="s">
        <v>59</v>
      </c>
      <c r="G513" t="s">
        <v>60</v>
      </c>
      <c r="H513">
        <v>1.5</v>
      </c>
      <c r="I513">
        <v>0.42</v>
      </c>
      <c r="J513">
        <v>1</v>
      </c>
      <c r="K513">
        <v>0</v>
      </c>
      <c r="L513">
        <v>5.3825809459998417E-2</v>
      </c>
      <c r="M513" t="b">
        <v>0</v>
      </c>
      <c r="N513" t="b">
        <v>0</v>
      </c>
      <c r="O513">
        <v>7</v>
      </c>
      <c r="P513">
        <v>200</v>
      </c>
      <c r="Q513">
        <v>10</v>
      </c>
      <c r="R513">
        <v>0</v>
      </c>
      <c r="S513">
        <v>1</v>
      </c>
      <c r="T513">
        <v>0</v>
      </c>
      <c r="U513" t="s">
        <v>61</v>
      </c>
      <c r="V513">
        <v>3</v>
      </c>
      <c r="W513">
        <v>0.37</v>
      </c>
      <c r="X513">
        <v>4</v>
      </c>
      <c r="Y513">
        <v>5</v>
      </c>
      <c r="Z513">
        <v>1970</v>
      </c>
      <c r="AA513">
        <v>1970</v>
      </c>
      <c r="AB513">
        <v>0</v>
      </c>
      <c r="AC513">
        <v>1</v>
      </c>
      <c r="AD513">
        <v>8</v>
      </c>
      <c r="AE513">
        <v>0.5</v>
      </c>
      <c r="AF513" t="s">
        <v>62</v>
      </c>
      <c r="AG513" t="s">
        <v>63</v>
      </c>
      <c r="AH513" t="s">
        <v>64</v>
      </c>
      <c r="AI513">
        <v>724000000</v>
      </c>
      <c r="AJ513">
        <v>54500000</v>
      </c>
      <c r="AK513">
        <v>30</v>
      </c>
      <c r="AL513">
        <v>9.7642212719613718E-3</v>
      </c>
      <c r="AM513">
        <v>5.3276429060952371</v>
      </c>
      <c r="AN513">
        <v>1.5678647406553816</v>
      </c>
      <c r="AO513">
        <v>0.53326948300217203</v>
      </c>
      <c r="AP513">
        <v>0</v>
      </c>
      <c r="AQ513">
        <v>0.35</v>
      </c>
      <c r="AR513">
        <v>0</v>
      </c>
      <c r="AS513">
        <v>0</v>
      </c>
      <c r="AT513">
        <v>500</v>
      </c>
      <c r="AU513">
        <v>50</v>
      </c>
      <c r="AV513">
        <v>12.1</v>
      </c>
      <c r="AW513">
        <v>1.9961979999999998E-3</v>
      </c>
      <c r="AX513">
        <v>1.9961979999999998E-3</v>
      </c>
      <c r="AY513">
        <v>1.9607137E-2</v>
      </c>
      <c r="AZ513" t="s">
        <v>64</v>
      </c>
      <c r="BA513">
        <v>100</v>
      </c>
      <c r="BB513">
        <v>0</v>
      </c>
      <c r="BC513" t="s">
        <v>70</v>
      </c>
      <c r="BD513">
        <v>2.1839635565000002</v>
      </c>
      <c r="BE513" s="1">
        <v>400000</v>
      </c>
    </row>
    <row r="514" spans="1:57" x14ac:dyDescent="0.35">
      <c r="A514">
        <v>513</v>
      </c>
      <c r="B514">
        <v>0</v>
      </c>
      <c r="C514">
        <v>8760</v>
      </c>
      <c r="D514">
        <v>1</v>
      </c>
      <c r="E514">
        <v>1</v>
      </c>
      <c r="F514" t="s">
        <v>59</v>
      </c>
      <c r="G514" t="s">
        <v>60</v>
      </c>
      <c r="H514">
        <v>1.5</v>
      </c>
      <c r="I514">
        <v>0.42</v>
      </c>
      <c r="J514">
        <v>1</v>
      </c>
      <c r="K514">
        <v>0</v>
      </c>
      <c r="L514">
        <v>0.16848687991028399</v>
      </c>
      <c r="M514" t="b">
        <v>0</v>
      </c>
      <c r="N514" t="b">
        <v>0</v>
      </c>
      <c r="O514">
        <v>7</v>
      </c>
      <c r="P514">
        <v>200</v>
      </c>
      <c r="Q514">
        <v>10</v>
      </c>
      <c r="R514">
        <v>0</v>
      </c>
      <c r="S514">
        <v>1</v>
      </c>
      <c r="T514">
        <v>0</v>
      </c>
      <c r="U514" t="s">
        <v>61</v>
      </c>
      <c r="V514">
        <v>3</v>
      </c>
      <c r="W514">
        <v>0.37</v>
      </c>
      <c r="X514">
        <v>4</v>
      </c>
      <c r="Y514">
        <v>1</v>
      </c>
      <c r="Z514">
        <v>1970</v>
      </c>
      <c r="AA514">
        <v>1970</v>
      </c>
      <c r="AB514">
        <v>0</v>
      </c>
      <c r="AC514">
        <v>1</v>
      </c>
      <c r="AD514">
        <v>8</v>
      </c>
      <c r="AE514">
        <v>0.5</v>
      </c>
      <c r="AF514" t="s">
        <v>62</v>
      </c>
      <c r="AG514" t="s">
        <v>63</v>
      </c>
      <c r="AH514" t="s">
        <v>65</v>
      </c>
      <c r="AI514">
        <v>724000000</v>
      </c>
      <c r="AJ514">
        <v>54500000</v>
      </c>
      <c r="AK514">
        <v>30</v>
      </c>
      <c r="AL514">
        <v>2.6824388783775261E-2</v>
      </c>
      <c r="AM514">
        <v>9.2095922262857144</v>
      </c>
      <c r="AN514">
        <v>1.6534596069109659</v>
      </c>
      <c r="AO514">
        <v>0.92092468520139714</v>
      </c>
      <c r="AP514">
        <v>0</v>
      </c>
      <c r="AQ514">
        <v>0.35</v>
      </c>
      <c r="AR514">
        <v>0</v>
      </c>
      <c r="AS514">
        <v>0</v>
      </c>
      <c r="AT514">
        <v>500</v>
      </c>
      <c r="AU514">
        <v>50</v>
      </c>
      <c r="AV514">
        <v>12.1</v>
      </c>
      <c r="AW514">
        <v>1.9961979999999998E-3</v>
      </c>
      <c r="AX514">
        <v>1.9961979999999998E-3</v>
      </c>
      <c r="AY514">
        <v>1.9607137E-2</v>
      </c>
      <c r="AZ514" t="s">
        <v>65</v>
      </c>
      <c r="BA514">
        <v>30</v>
      </c>
      <c r="BB514">
        <v>0</v>
      </c>
      <c r="BC514" t="s">
        <v>67</v>
      </c>
      <c r="BD514">
        <v>3.493532681</v>
      </c>
      <c r="BE514" s="1">
        <v>400000</v>
      </c>
    </row>
    <row r="515" spans="1:57" x14ac:dyDescent="0.35">
      <c r="A515">
        <v>514</v>
      </c>
      <c r="B515">
        <v>0</v>
      </c>
      <c r="C515">
        <v>8760</v>
      </c>
      <c r="D515">
        <v>1</v>
      </c>
      <c r="E515">
        <v>1</v>
      </c>
      <c r="F515" t="s">
        <v>59</v>
      </c>
      <c r="G515" t="s">
        <v>60</v>
      </c>
      <c r="H515">
        <v>1.5</v>
      </c>
      <c r="I515">
        <v>0.42</v>
      </c>
      <c r="J515">
        <v>1</v>
      </c>
      <c r="K515">
        <v>0</v>
      </c>
      <c r="L515">
        <v>0.16439191029203121</v>
      </c>
      <c r="M515" t="b">
        <v>0</v>
      </c>
      <c r="N515" t="b">
        <v>0</v>
      </c>
      <c r="O515">
        <v>7</v>
      </c>
      <c r="P515">
        <v>200</v>
      </c>
      <c r="Q515">
        <v>10</v>
      </c>
      <c r="R515">
        <v>0</v>
      </c>
      <c r="S515">
        <v>1</v>
      </c>
      <c r="T515">
        <v>0</v>
      </c>
      <c r="U515" t="s">
        <v>61</v>
      </c>
      <c r="V515">
        <v>3</v>
      </c>
      <c r="W515">
        <v>0.37</v>
      </c>
      <c r="X515">
        <v>4</v>
      </c>
      <c r="Y515">
        <v>6</v>
      </c>
      <c r="Z515">
        <v>1970</v>
      </c>
      <c r="AA515">
        <v>1970</v>
      </c>
      <c r="AB515">
        <v>0</v>
      </c>
      <c r="AC515">
        <v>1</v>
      </c>
      <c r="AD515">
        <v>8</v>
      </c>
      <c r="AE515">
        <v>0.5</v>
      </c>
      <c r="AF515" t="s">
        <v>62</v>
      </c>
      <c r="AG515" t="s">
        <v>63</v>
      </c>
      <c r="AH515" t="s">
        <v>65</v>
      </c>
      <c r="AI515">
        <v>724000000</v>
      </c>
      <c r="AJ515">
        <v>54500000</v>
      </c>
      <c r="AK515">
        <v>30</v>
      </c>
      <c r="AL515">
        <v>1.1184478766247726E-2</v>
      </c>
      <c r="AM515">
        <v>9.1203945977142844</v>
      </c>
      <c r="AN515">
        <v>2.0469667663676985</v>
      </c>
      <c r="AO515">
        <v>0.39119108841896744</v>
      </c>
      <c r="AP515">
        <v>0</v>
      </c>
      <c r="AQ515">
        <v>0.35</v>
      </c>
      <c r="AR515">
        <v>0</v>
      </c>
      <c r="AS515">
        <v>0</v>
      </c>
      <c r="AT515">
        <v>500</v>
      </c>
      <c r="AU515">
        <v>50</v>
      </c>
      <c r="AV515">
        <v>12.1</v>
      </c>
      <c r="AW515">
        <v>1.9961979999999998E-3</v>
      </c>
      <c r="AX515">
        <v>1.9961979999999998E-3</v>
      </c>
      <c r="AY515">
        <v>1.9607137E-2</v>
      </c>
      <c r="AZ515" t="s">
        <v>65</v>
      </c>
      <c r="BA515">
        <v>10</v>
      </c>
      <c r="BB515">
        <v>0</v>
      </c>
      <c r="BC515" t="s">
        <v>69</v>
      </c>
      <c r="BD515">
        <v>3.5034438807499999</v>
      </c>
      <c r="BE515" s="1">
        <v>400000</v>
      </c>
    </row>
    <row r="516" spans="1:57" x14ac:dyDescent="0.35">
      <c r="A516">
        <v>515</v>
      </c>
      <c r="B516">
        <v>0</v>
      </c>
      <c r="C516">
        <v>8760</v>
      </c>
      <c r="D516">
        <v>1</v>
      </c>
      <c r="E516">
        <v>1</v>
      </c>
      <c r="F516" t="s">
        <v>59</v>
      </c>
      <c r="G516" t="s">
        <v>60</v>
      </c>
      <c r="H516">
        <v>1.5</v>
      </c>
      <c r="I516">
        <v>0.42</v>
      </c>
      <c r="J516">
        <v>1</v>
      </c>
      <c r="K516">
        <v>0</v>
      </c>
      <c r="L516">
        <v>5.9795859276340547E-2</v>
      </c>
      <c r="M516" t="b">
        <v>0</v>
      </c>
      <c r="N516" t="b">
        <v>0</v>
      </c>
      <c r="O516">
        <v>7</v>
      </c>
      <c r="P516">
        <v>200</v>
      </c>
      <c r="Q516">
        <v>10</v>
      </c>
      <c r="R516">
        <v>0</v>
      </c>
      <c r="S516">
        <v>1</v>
      </c>
      <c r="T516">
        <v>0</v>
      </c>
      <c r="U516" t="s">
        <v>61</v>
      </c>
      <c r="V516">
        <v>3</v>
      </c>
      <c r="W516">
        <v>0.37</v>
      </c>
      <c r="X516">
        <v>4</v>
      </c>
      <c r="Y516">
        <v>3</v>
      </c>
      <c r="Z516">
        <v>1970</v>
      </c>
      <c r="AA516">
        <v>1970</v>
      </c>
      <c r="AB516">
        <v>0</v>
      </c>
      <c r="AC516">
        <v>1</v>
      </c>
      <c r="AD516">
        <v>8</v>
      </c>
      <c r="AE516">
        <v>1</v>
      </c>
      <c r="AF516" t="s">
        <v>62</v>
      </c>
      <c r="AG516" t="s">
        <v>63</v>
      </c>
      <c r="AH516" t="s">
        <v>64</v>
      </c>
      <c r="AI516">
        <v>724000000</v>
      </c>
      <c r="AJ516">
        <v>54500000</v>
      </c>
      <c r="AK516">
        <v>30</v>
      </c>
      <c r="AL516">
        <v>1.5677168258431663E-2</v>
      </c>
      <c r="AM516">
        <v>9.7080849982857131</v>
      </c>
      <c r="AN516">
        <v>1.5275269768253925</v>
      </c>
      <c r="AO516">
        <v>0.61559494606646914</v>
      </c>
      <c r="AP516">
        <v>0</v>
      </c>
      <c r="AQ516">
        <v>0.35</v>
      </c>
      <c r="AR516">
        <v>0</v>
      </c>
      <c r="AS516">
        <v>0</v>
      </c>
      <c r="AT516">
        <v>500</v>
      </c>
      <c r="AU516">
        <v>50</v>
      </c>
      <c r="AV516">
        <v>12.1</v>
      </c>
      <c r="AW516">
        <v>1.9961979999999998E-3</v>
      </c>
      <c r="AX516">
        <v>1.9961979999999998E-3</v>
      </c>
      <c r="AY516">
        <v>1.9607137E-2</v>
      </c>
      <c r="AZ516" t="s">
        <v>64</v>
      </c>
      <c r="BA516">
        <v>30</v>
      </c>
      <c r="BB516">
        <v>0</v>
      </c>
      <c r="BC516" t="s">
        <v>69</v>
      </c>
      <c r="BD516">
        <v>4.1548795747999998</v>
      </c>
      <c r="BE516" s="1">
        <v>400000</v>
      </c>
    </row>
    <row r="517" spans="1:57" x14ac:dyDescent="0.35">
      <c r="A517">
        <v>516</v>
      </c>
      <c r="B517">
        <v>0</v>
      </c>
      <c r="C517">
        <v>8760</v>
      </c>
      <c r="D517">
        <v>1</v>
      </c>
      <c r="E517">
        <v>1</v>
      </c>
      <c r="F517" t="s">
        <v>59</v>
      </c>
      <c r="G517" t="s">
        <v>60</v>
      </c>
      <c r="H517">
        <v>1.5</v>
      </c>
      <c r="I517">
        <v>0.42</v>
      </c>
      <c r="J517">
        <v>1</v>
      </c>
      <c r="K517">
        <v>0</v>
      </c>
      <c r="L517">
        <v>0.12751285479863747</v>
      </c>
      <c r="M517" t="b">
        <v>0</v>
      </c>
      <c r="N517" t="b">
        <v>0</v>
      </c>
      <c r="O517">
        <v>7</v>
      </c>
      <c r="P517">
        <v>200</v>
      </c>
      <c r="Q517">
        <v>10</v>
      </c>
      <c r="R517">
        <v>0</v>
      </c>
      <c r="S517">
        <v>1</v>
      </c>
      <c r="T517">
        <v>0</v>
      </c>
      <c r="U517" t="s">
        <v>61</v>
      </c>
      <c r="V517">
        <v>3</v>
      </c>
      <c r="W517">
        <v>0.37</v>
      </c>
      <c r="X517">
        <v>4</v>
      </c>
      <c r="Y517">
        <v>6</v>
      </c>
      <c r="Z517">
        <v>1970</v>
      </c>
      <c r="AA517">
        <v>1970</v>
      </c>
      <c r="AB517">
        <v>0</v>
      </c>
      <c r="AC517">
        <v>1</v>
      </c>
      <c r="AD517">
        <v>8</v>
      </c>
      <c r="AE517">
        <v>0.25</v>
      </c>
      <c r="AF517" t="s">
        <v>62</v>
      </c>
      <c r="AG517" t="s">
        <v>63</v>
      </c>
      <c r="AH517" t="s">
        <v>65</v>
      </c>
      <c r="AI517">
        <v>724000000</v>
      </c>
      <c r="AJ517">
        <v>54500000</v>
      </c>
      <c r="AK517">
        <v>30</v>
      </c>
      <c r="AL517">
        <v>1.0732496367822706E-2</v>
      </c>
      <c r="AM517">
        <v>5.4021073152380943</v>
      </c>
      <c r="AN517">
        <v>2.7660330483787212</v>
      </c>
      <c r="AO517">
        <v>0.48799050821213696</v>
      </c>
      <c r="AP517">
        <v>0</v>
      </c>
      <c r="AQ517">
        <v>0.35</v>
      </c>
      <c r="AR517">
        <v>0</v>
      </c>
      <c r="AS517">
        <v>0</v>
      </c>
      <c r="AT517">
        <v>500</v>
      </c>
      <c r="AU517">
        <v>50</v>
      </c>
      <c r="AV517">
        <v>12.1</v>
      </c>
      <c r="AW517">
        <v>1.9961979999999998E-3</v>
      </c>
      <c r="AX517">
        <v>1.9961979999999998E-3</v>
      </c>
      <c r="AY517">
        <v>1.9607137E-2</v>
      </c>
      <c r="AZ517" t="s">
        <v>65</v>
      </c>
      <c r="BA517">
        <v>10</v>
      </c>
      <c r="BB517">
        <v>0</v>
      </c>
      <c r="BC517" t="s">
        <v>68</v>
      </c>
      <c r="BD517">
        <v>3.9622313639</v>
      </c>
      <c r="BE517" s="1">
        <v>400000</v>
      </c>
    </row>
    <row r="518" spans="1:57" x14ac:dyDescent="0.35">
      <c r="A518">
        <v>517</v>
      </c>
      <c r="B518">
        <v>0</v>
      </c>
      <c r="C518">
        <v>8760</v>
      </c>
      <c r="D518">
        <v>1</v>
      </c>
      <c r="E518">
        <v>1</v>
      </c>
      <c r="F518" t="s">
        <v>59</v>
      </c>
      <c r="G518" t="s">
        <v>60</v>
      </c>
      <c r="H518">
        <v>1.5</v>
      </c>
      <c r="I518">
        <v>0.42</v>
      </c>
      <c r="J518">
        <v>1</v>
      </c>
      <c r="K518">
        <v>0</v>
      </c>
      <c r="L518">
        <v>0.14455168235631347</v>
      </c>
      <c r="M518" t="b">
        <v>0</v>
      </c>
      <c r="N518" t="b">
        <v>0</v>
      </c>
      <c r="O518">
        <v>7</v>
      </c>
      <c r="P518">
        <v>200</v>
      </c>
      <c r="Q518">
        <v>10</v>
      </c>
      <c r="R518">
        <v>0</v>
      </c>
      <c r="S518">
        <v>1</v>
      </c>
      <c r="T518">
        <v>0</v>
      </c>
      <c r="U518" t="s">
        <v>61</v>
      </c>
      <c r="V518">
        <v>3</v>
      </c>
      <c r="W518">
        <v>0.37</v>
      </c>
      <c r="X518">
        <v>4</v>
      </c>
      <c r="Y518">
        <v>3</v>
      </c>
      <c r="Z518">
        <v>1970</v>
      </c>
      <c r="AA518">
        <v>1970</v>
      </c>
      <c r="AB518">
        <v>0</v>
      </c>
      <c r="AC518">
        <v>1</v>
      </c>
      <c r="AD518">
        <v>8</v>
      </c>
      <c r="AE518">
        <v>0.25</v>
      </c>
      <c r="AF518" t="s">
        <v>62</v>
      </c>
      <c r="AG518" t="s">
        <v>63</v>
      </c>
      <c r="AH518" t="s">
        <v>64</v>
      </c>
      <c r="AI518">
        <v>724000000</v>
      </c>
      <c r="AJ518">
        <v>54500000</v>
      </c>
      <c r="AK518">
        <v>30</v>
      </c>
      <c r="AL518">
        <v>1.9223821626982596E-2</v>
      </c>
      <c r="AM518">
        <v>10.402943007047618</v>
      </c>
      <c r="AN518">
        <v>2.7510087379826658</v>
      </c>
      <c r="AO518">
        <v>1.1826053579265075</v>
      </c>
      <c r="AP518">
        <v>0</v>
      </c>
      <c r="AQ518">
        <v>0.35</v>
      </c>
      <c r="AR518">
        <v>0</v>
      </c>
      <c r="AS518">
        <v>0</v>
      </c>
      <c r="AT518">
        <v>500</v>
      </c>
      <c r="AU518">
        <v>50</v>
      </c>
      <c r="AV518">
        <v>12.1</v>
      </c>
      <c r="AW518">
        <v>1.9961979999999998E-3</v>
      </c>
      <c r="AX518">
        <v>1.9961979999999998E-3</v>
      </c>
      <c r="AY518">
        <v>1.9607137E-2</v>
      </c>
      <c r="AZ518" t="s">
        <v>64</v>
      </c>
      <c r="BA518">
        <v>100</v>
      </c>
      <c r="BB518">
        <v>0</v>
      </c>
      <c r="BC518" t="s">
        <v>67</v>
      </c>
      <c r="BD518">
        <v>3.3500042795000002</v>
      </c>
      <c r="BE518" s="1">
        <v>400000</v>
      </c>
    </row>
    <row r="519" spans="1:57" x14ac:dyDescent="0.35">
      <c r="A519">
        <v>518</v>
      </c>
      <c r="B519">
        <v>0</v>
      </c>
      <c r="C519">
        <v>8760</v>
      </c>
      <c r="D519">
        <v>1</v>
      </c>
      <c r="E519">
        <v>1</v>
      </c>
      <c r="F519" t="s">
        <v>59</v>
      </c>
      <c r="G519" t="s">
        <v>60</v>
      </c>
      <c r="H519">
        <v>1.5</v>
      </c>
      <c r="I519">
        <v>0.42</v>
      </c>
      <c r="J519">
        <v>1</v>
      </c>
      <c r="K519">
        <v>0</v>
      </c>
      <c r="L519">
        <v>8.951545452076988E-2</v>
      </c>
      <c r="M519" t="b">
        <v>0</v>
      </c>
      <c r="N519" t="b">
        <v>0</v>
      </c>
      <c r="O519">
        <v>7</v>
      </c>
      <c r="P519">
        <v>200</v>
      </c>
      <c r="Q519">
        <v>10</v>
      </c>
      <c r="R519">
        <v>0</v>
      </c>
      <c r="S519">
        <v>1</v>
      </c>
      <c r="T519">
        <v>0</v>
      </c>
      <c r="U519" t="s">
        <v>61</v>
      </c>
      <c r="V519">
        <v>3</v>
      </c>
      <c r="W519">
        <v>0.37</v>
      </c>
      <c r="X519">
        <v>4</v>
      </c>
      <c r="Y519">
        <v>3</v>
      </c>
      <c r="Z519">
        <v>1970</v>
      </c>
      <c r="AA519">
        <v>1970</v>
      </c>
      <c r="AB519">
        <v>0</v>
      </c>
      <c r="AC519">
        <v>1</v>
      </c>
      <c r="AD519">
        <v>8</v>
      </c>
      <c r="AE519">
        <v>0.25</v>
      </c>
      <c r="AF519" t="s">
        <v>62</v>
      </c>
      <c r="AG519" t="s">
        <v>63</v>
      </c>
      <c r="AH519" t="s">
        <v>64</v>
      </c>
      <c r="AI519">
        <v>724000000</v>
      </c>
      <c r="AJ519">
        <v>54500000</v>
      </c>
      <c r="AK519">
        <v>30</v>
      </c>
      <c r="AL519">
        <v>1.232462492250014E-2</v>
      </c>
      <c r="AM519">
        <v>15.921137830533333</v>
      </c>
      <c r="AN519">
        <v>2.2823254452398216</v>
      </c>
      <c r="AO519">
        <v>0.4167382328839489</v>
      </c>
      <c r="AP519">
        <v>0</v>
      </c>
      <c r="AQ519">
        <v>0.35</v>
      </c>
      <c r="AR519">
        <v>0</v>
      </c>
      <c r="AS519">
        <v>0</v>
      </c>
      <c r="AT519">
        <v>500</v>
      </c>
      <c r="AU519">
        <v>50</v>
      </c>
      <c r="AV519">
        <v>12.1</v>
      </c>
      <c r="AW519">
        <v>1.9961979999999998E-3</v>
      </c>
      <c r="AX519">
        <v>1.9961979999999998E-3</v>
      </c>
      <c r="AY519">
        <v>1.9607137E-2</v>
      </c>
      <c r="AZ519" t="s">
        <v>64</v>
      </c>
      <c r="BA519">
        <v>30</v>
      </c>
      <c r="BB519">
        <v>0</v>
      </c>
      <c r="BC519" t="s">
        <v>69</v>
      </c>
      <c r="BD519">
        <v>4.8896699020999996</v>
      </c>
      <c r="BE519" s="1">
        <v>400000</v>
      </c>
    </row>
    <row r="520" spans="1:57" x14ac:dyDescent="0.35">
      <c r="A520">
        <v>519</v>
      </c>
      <c r="B520">
        <v>0</v>
      </c>
      <c r="C520">
        <v>8760</v>
      </c>
      <c r="D520">
        <v>1</v>
      </c>
      <c r="E520">
        <v>1</v>
      </c>
      <c r="F520" t="s">
        <v>59</v>
      </c>
      <c r="G520" t="s">
        <v>60</v>
      </c>
      <c r="H520">
        <v>1.5</v>
      </c>
      <c r="I520">
        <v>0.42</v>
      </c>
      <c r="J520">
        <v>1</v>
      </c>
      <c r="K520">
        <v>0</v>
      </c>
      <c r="L520">
        <v>4.8114751212966524E-2</v>
      </c>
      <c r="M520" t="b">
        <v>0</v>
      </c>
      <c r="N520" t="b">
        <v>0</v>
      </c>
      <c r="O520">
        <v>7</v>
      </c>
      <c r="P520">
        <v>200</v>
      </c>
      <c r="Q520">
        <v>10</v>
      </c>
      <c r="R520">
        <v>0</v>
      </c>
      <c r="S520">
        <v>1</v>
      </c>
      <c r="T520">
        <v>0</v>
      </c>
      <c r="U520" t="s">
        <v>61</v>
      </c>
      <c r="V520">
        <v>3</v>
      </c>
      <c r="W520">
        <v>0.37</v>
      </c>
      <c r="X520">
        <v>4</v>
      </c>
      <c r="Y520">
        <v>6</v>
      </c>
      <c r="Z520">
        <v>1970</v>
      </c>
      <c r="AA520">
        <v>1970</v>
      </c>
      <c r="AB520">
        <v>0</v>
      </c>
      <c r="AC520">
        <v>1</v>
      </c>
      <c r="AD520">
        <v>8</v>
      </c>
      <c r="AE520">
        <v>0.5</v>
      </c>
      <c r="AF520" t="s">
        <v>62</v>
      </c>
      <c r="AG520" t="s">
        <v>63</v>
      </c>
      <c r="AH520" t="s">
        <v>64</v>
      </c>
      <c r="AI520">
        <v>724000000</v>
      </c>
      <c r="AJ520">
        <v>54500000</v>
      </c>
      <c r="AK520">
        <v>30</v>
      </c>
      <c r="AL520">
        <v>2.5335121147115277E-2</v>
      </c>
      <c r="AM520">
        <v>6.5843977742857138</v>
      </c>
      <c r="AN520">
        <v>1.4885494448295971</v>
      </c>
      <c r="AO520">
        <v>1.3787955715900282</v>
      </c>
      <c r="AP520">
        <v>0</v>
      </c>
      <c r="AQ520">
        <v>0.35</v>
      </c>
      <c r="AR520">
        <v>0</v>
      </c>
      <c r="AS520">
        <v>0</v>
      </c>
      <c r="AT520">
        <v>500</v>
      </c>
      <c r="AU520">
        <v>50</v>
      </c>
      <c r="AV520">
        <v>12.1</v>
      </c>
      <c r="AW520">
        <v>1.9961979999999998E-3</v>
      </c>
      <c r="AX520">
        <v>1.9961979999999998E-3</v>
      </c>
      <c r="AY520">
        <v>1.9607137E-2</v>
      </c>
      <c r="AZ520" t="s">
        <v>64</v>
      </c>
      <c r="BA520">
        <v>10</v>
      </c>
      <c r="BB520">
        <v>0</v>
      </c>
      <c r="BC520" t="s">
        <v>69</v>
      </c>
      <c r="BD520">
        <v>3.3097265975000001</v>
      </c>
      <c r="BE520" s="1">
        <v>400000</v>
      </c>
    </row>
    <row r="521" spans="1:57" x14ac:dyDescent="0.35">
      <c r="A521">
        <v>520</v>
      </c>
      <c r="B521">
        <v>0</v>
      </c>
      <c r="C521">
        <v>8760</v>
      </c>
      <c r="D521">
        <v>1</v>
      </c>
      <c r="E521">
        <v>1</v>
      </c>
      <c r="F521" t="s">
        <v>59</v>
      </c>
      <c r="G521" t="s">
        <v>60</v>
      </c>
      <c r="H521">
        <v>1.5</v>
      </c>
      <c r="I521">
        <v>0.42</v>
      </c>
      <c r="J521">
        <v>1</v>
      </c>
      <c r="K521">
        <v>0</v>
      </c>
      <c r="L521">
        <v>4.8740078057157396E-2</v>
      </c>
      <c r="M521" t="b">
        <v>0</v>
      </c>
      <c r="N521" t="b">
        <v>0</v>
      </c>
      <c r="O521">
        <v>7</v>
      </c>
      <c r="P521">
        <v>200</v>
      </c>
      <c r="Q521">
        <v>10</v>
      </c>
      <c r="R521">
        <v>0</v>
      </c>
      <c r="S521">
        <v>1</v>
      </c>
      <c r="T521">
        <v>0</v>
      </c>
      <c r="U521" t="s">
        <v>61</v>
      </c>
      <c r="V521">
        <v>3</v>
      </c>
      <c r="W521">
        <v>0.37</v>
      </c>
      <c r="X521">
        <v>4</v>
      </c>
      <c r="Y521">
        <v>6</v>
      </c>
      <c r="Z521">
        <v>1970</v>
      </c>
      <c r="AA521">
        <v>1970</v>
      </c>
      <c r="AB521">
        <v>0</v>
      </c>
      <c r="AC521">
        <v>1</v>
      </c>
      <c r="AD521">
        <v>8</v>
      </c>
      <c r="AE521">
        <v>0.25</v>
      </c>
      <c r="AF521" t="s">
        <v>62</v>
      </c>
      <c r="AG521" t="s">
        <v>63</v>
      </c>
      <c r="AH521" t="s">
        <v>64</v>
      </c>
      <c r="AI521">
        <v>724000000</v>
      </c>
      <c r="AJ521">
        <v>54500000</v>
      </c>
      <c r="AK521">
        <v>30</v>
      </c>
      <c r="AL521">
        <v>1.5224870502077992E-2</v>
      </c>
      <c r="AM521">
        <v>11.352738875447619</v>
      </c>
      <c r="AN521">
        <v>1.8234128474274147</v>
      </c>
      <c r="AO521">
        <v>1.3063812021262629</v>
      </c>
      <c r="AP521">
        <v>0</v>
      </c>
      <c r="AQ521">
        <v>0.35</v>
      </c>
      <c r="AR521">
        <v>0</v>
      </c>
      <c r="AS521">
        <v>0</v>
      </c>
      <c r="AT521">
        <v>500</v>
      </c>
      <c r="AU521">
        <v>50</v>
      </c>
      <c r="AV521">
        <v>12.1</v>
      </c>
      <c r="AW521">
        <v>1.9961979999999998E-3</v>
      </c>
      <c r="AX521">
        <v>1.9961979999999998E-3</v>
      </c>
      <c r="AY521">
        <v>1.9607137E-2</v>
      </c>
      <c r="AZ521" t="s">
        <v>65</v>
      </c>
      <c r="BA521">
        <v>100</v>
      </c>
      <c r="BB521">
        <v>0</v>
      </c>
      <c r="BC521" t="s">
        <v>69</v>
      </c>
      <c r="BD521">
        <v>2.3750555824999999</v>
      </c>
      <c r="BE521" s="1">
        <v>400000</v>
      </c>
    </row>
    <row r="522" spans="1:57" x14ac:dyDescent="0.35">
      <c r="A522">
        <v>521</v>
      </c>
      <c r="B522">
        <v>0</v>
      </c>
      <c r="C522">
        <v>8760</v>
      </c>
      <c r="D522">
        <v>1</v>
      </c>
      <c r="E522">
        <v>1</v>
      </c>
      <c r="F522" t="s">
        <v>59</v>
      </c>
      <c r="G522" t="s">
        <v>60</v>
      </c>
      <c r="H522">
        <v>1.5</v>
      </c>
      <c r="I522">
        <v>0.42</v>
      </c>
      <c r="J522">
        <v>1</v>
      </c>
      <c r="K522">
        <v>0</v>
      </c>
      <c r="L522">
        <v>8.6494976061882473E-2</v>
      </c>
      <c r="M522" t="b">
        <v>0</v>
      </c>
      <c r="N522" t="b">
        <v>0</v>
      </c>
      <c r="O522">
        <v>7</v>
      </c>
      <c r="P522">
        <v>200</v>
      </c>
      <c r="Q522">
        <v>10</v>
      </c>
      <c r="R522">
        <v>0</v>
      </c>
      <c r="S522">
        <v>1</v>
      </c>
      <c r="T522">
        <v>0</v>
      </c>
      <c r="U522" t="s">
        <v>61</v>
      </c>
      <c r="V522">
        <v>3</v>
      </c>
      <c r="W522">
        <v>0.37</v>
      </c>
      <c r="X522">
        <v>4</v>
      </c>
      <c r="Y522">
        <v>3</v>
      </c>
      <c r="Z522">
        <v>1970</v>
      </c>
      <c r="AA522">
        <v>1970</v>
      </c>
      <c r="AB522">
        <v>0</v>
      </c>
      <c r="AC522">
        <v>1</v>
      </c>
      <c r="AD522">
        <v>8</v>
      </c>
      <c r="AE522">
        <v>0.25</v>
      </c>
      <c r="AF522" t="s">
        <v>62</v>
      </c>
      <c r="AG522" t="s">
        <v>63</v>
      </c>
      <c r="AH522" t="s">
        <v>65</v>
      </c>
      <c r="AI522">
        <v>724000000</v>
      </c>
      <c r="AJ522">
        <v>54500000</v>
      </c>
      <c r="AK522">
        <v>30</v>
      </c>
      <c r="AL522">
        <v>2.4733453524764915E-2</v>
      </c>
      <c r="AM522">
        <v>16.276764402285714</v>
      </c>
      <c r="AN522">
        <v>2.1386549562019534</v>
      </c>
      <c r="AO522">
        <v>1.3175910565915281</v>
      </c>
      <c r="AP522">
        <v>0</v>
      </c>
      <c r="AQ522">
        <v>0.35</v>
      </c>
      <c r="AR522">
        <v>0</v>
      </c>
      <c r="AS522">
        <v>0</v>
      </c>
      <c r="AT522">
        <v>500</v>
      </c>
      <c r="AU522">
        <v>50</v>
      </c>
      <c r="AV522">
        <v>12.1</v>
      </c>
      <c r="AW522">
        <v>1.9961979999999998E-3</v>
      </c>
      <c r="AX522">
        <v>1.9961979999999998E-3</v>
      </c>
      <c r="AY522">
        <v>1.9607137E-2</v>
      </c>
      <c r="AZ522" t="s">
        <v>65</v>
      </c>
      <c r="BA522">
        <v>30</v>
      </c>
      <c r="BB522">
        <v>0</v>
      </c>
      <c r="BC522" t="s">
        <v>68</v>
      </c>
      <c r="BD522">
        <v>4.9271547613999997</v>
      </c>
      <c r="BE522" s="1">
        <v>400000</v>
      </c>
    </row>
    <row r="523" spans="1:57" x14ac:dyDescent="0.35">
      <c r="A523">
        <v>522</v>
      </c>
      <c r="B523">
        <v>0</v>
      </c>
      <c r="C523">
        <v>8760</v>
      </c>
      <c r="D523">
        <v>1</v>
      </c>
      <c r="E523">
        <v>1</v>
      </c>
      <c r="F523" t="s">
        <v>59</v>
      </c>
      <c r="G523" t="s">
        <v>60</v>
      </c>
      <c r="H523">
        <v>1.5</v>
      </c>
      <c r="I523">
        <v>0.42</v>
      </c>
      <c r="J523">
        <v>1</v>
      </c>
      <c r="K523">
        <v>0</v>
      </c>
      <c r="L523">
        <v>0.16320056593841245</v>
      </c>
      <c r="M523" t="b">
        <v>0</v>
      </c>
      <c r="N523" t="b">
        <v>0</v>
      </c>
      <c r="O523">
        <v>7</v>
      </c>
      <c r="P523">
        <v>200</v>
      </c>
      <c r="Q523">
        <v>10</v>
      </c>
      <c r="R523">
        <v>0</v>
      </c>
      <c r="S523">
        <v>1</v>
      </c>
      <c r="T523">
        <v>0</v>
      </c>
      <c r="U523" t="s">
        <v>61</v>
      </c>
      <c r="V523">
        <v>3</v>
      </c>
      <c r="W523">
        <v>0.37</v>
      </c>
      <c r="X523">
        <v>4</v>
      </c>
      <c r="Y523">
        <v>5</v>
      </c>
      <c r="Z523">
        <v>1970</v>
      </c>
      <c r="AA523">
        <v>1970</v>
      </c>
      <c r="AB523">
        <v>0</v>
      </c>
      <c r="AC523">
        <v>1</v>
      </c>
      <c r="AD523">
        <v>8</v>
      </c>
      <c r="AE523">
        <v>1</v>
      </c>
      <c r="AF523" t="s">
        <v>62</v>
      </c>
      <c r="AG523" t="s">
        <v>63</v>
      </c>
      <c r="AH523" t="s">
        <v>64</v>
      </c>
      <c r="AI523">
        <v>724000000</v>
      </c>
      <c r="AJ523">
        <v>54500000</v>
      </c>
      <c r="AK523">
        <v>30</v>
      </c>
      <c r="AL523">
        <v>9.3897296000054649E-3</v>
      </c>
      <c r="AM523">
        <v>13.54946884687619</v>
      </c>
      <c r="AN523">
        <v>1.6503498783161912</v>
      </c>
      <c r="AO523">
        <v>0.46547500344536824</v>
      </c>
      <c r="AP523">
        <v>0</v>
      </c>
      <c r="AQ523">
        <v>0.35</v>
      </c>
      <c r="AR523">
        <v>0</v>
      </c>
      <c r="AS523">
        <v>0</v>
      </c>
      <c r="AT523">
        <v>500</v>
      </c>
      <c r="AU523">
        <v>50</v>
      </c>
      <c r="AV523">
        <v>12.1</v>
      </c>
      <c r="AW523">
        <v>1.9961979999999998E-3</v>
      </c>
      <c r="AX523">
        <v>1.9961979999999998E-3</v>
      </c>
      <c r="AY523">
        <v>1.9607137E-2</v>
      </c>
      <c r="AZ523" t="s">
        <v>65</v>
      </c>
      <c r="BA523">
        <v>10</v>
      </c>
      <c r="BB523">
        <v>0</v>
      </c>
      <c r="BC523" t="s">
        <v>70</v>
      </c>
      <c r="BD523">
        <v>4.8624857270000001</v>
      </c>
      <c r="BE523" s="1">
        <v>400000</v>
      </c>
    </row>
    <row r="524" spans="1:57" x14ac:dyDescent="0.35">
      <c r="A524">
        <v>523</v>
      </c>
      <c r="B524">
        <v>0</v>
      </c>
      <c r="C524">
        <v>8760</v>
      </c>
      <c r="D524">
        <v>1</v>
      </c>
      <c r="E524">
        <v>1</v>
      </c>
      <c r="F524" t="s">
        <v>59</v>
      </c>
      <c r="G524" t="s">
        <v>60</v>
      </c>
      <c r="H524">
        <v>1.5</v>
      </c>
      <c r="I524">
        <v>0.42</v>
      </c>
      <c r="J524">
        <v>1</v>
      </c>
      <c r="K524">
        <v>0</v>
      </c>
      <c r="L524">
        <v>0.13619091241666306</v>
      </c>
      <c r="M524" t="b">
        <v>0</v>
      </c>
      <c r="N524" t="b">
        <v>0</v>
      </c>
      <c r="O524">
        <v>7</v>
      </c>
      <c r="P524">
        <v>200</v>
      </c>
      <c r="Q524">
        <v>10</v>
      </c>
      <c r="R524">
        <v>0</v>
      </c>
      <c r="S524">
        <v>1</v>
      </c>
      <c r="T524">
        <v>0</v>
      </c>
      <c r="U524" t="s">
        <v>61</v>
      </c>
      <c r="V524">
        <v>3</v>
      </c>
      <c r="W524">
        <v>0.37</v>
      </c>
      <c r="X524">
        <v>4</v>
      </c>
      <c r="Y524">
        <v>2</v>
      </c>
      <c r="Z524">
        <v>1970</v>
      </c>
      <c r="AA524">
        <v>1970</v>
      </c>
      <c r="AB524">
        <v>0</v>
      </c>
      <c r="AC524">
        <v>1</v>
      </c>
      <c r="AD524">
        <v>8</v>
      </c>
      <c r="AE524">
        <v>1</v>
      </c>
      <c r="AF524" t="s">
        <v>62</v>
      </c>
      <c r="AG524" t="s">
        <v>63</v>
      </c>
      <c r="AH524" t="s">
        <v>65</v>
      </c>
      <c r="AI524">
        <v>724000000</v>
      </c>
      <c r="AJ524">
        <v>54500000</v>
      </c>
      <c r="AK524">
        <v>30</v>
      </c>
      <c r="AL524">
        <v>1.920875849081027E-2</v>
      </c>
      <c r="AM524">
        <v>14.770033840914286</v>
      </c>
      <c r="AN524">
        <v>2.5254883216449207</v>
      </c>
      <c r="AO524">
        <v>1.3589604219630738</v>
      </c>
      <c r="AP524">
        <v>0</v>
      </c>
      <c r="AQ524">
        <v>0.35</v>
      </c>
      <c r="AR524">
        <v>0</v>
      </c>
      <c r="AS524">
        <v>0</v>
      </c>
      <c r="AT524">
        <v>500</v>
      </c>
      <c r="AU524">
        <v>50</v>
      </c>
      <c r="AV524">
        <v>12.1</v>
      </c>
      <c r="AW524">
        <v>1.9961979999999998E-3</v>
      </c>
      <c r="AX524">
        <v>1.9961979999999998E-3</v>
      </c>
      <c r="AY524">
        <v>1.9607137E-2</v>
      </c>
      <c r="AZ524" t="s">
        <v>65</v>
      </c>
      <c r="BA524">
        <v>10</v>
      </c>
      <c r="BB524">
        <v>0</v>
      </c>
      <c r="BC524" t="s">
        <v>70</v>
      </c>
      <c r="BD524">
        <v>4.9671424023499995</v>
      </c>
      <c r="BE524" s="1">
        <v>400000</v>
      </c>
    </row>
    <row r="525" spans="1:57" x14ac:dyDescent="0.35">
      <c r="A525">
        <v>524</v>
      </c>
      <c r="B525">
        <v>0</v>
      </c>
      <c r="C525">
        <v>8760</v>
      </c>
      <c r="D525">
        <v>1</v>
      </c>
      <c r="E525">
        <v>1</v>
      </c>
      <c r="F525" t="s">
        <v>59</v>
      </c>
      <c r="G525" t="s">
        <v>60</v>
      </c>
      <c r="H525">
        <v>1.5</v>
      </c>
      <c r="I525">
        <v>0.42</v>
      </c>
      <c r="J525">
        <v>1</v>
      </c>
      <c r="K525">
        <v>0</v>
      </c>
      <c r="L525">
        <v>0.14041201610266796</v>
      </c>
      <c r="M525" t="b">
        <v>0</v>
      </c>
      <c r="N525" t="b">
        <v>0</v>
      </c>
      <c r="O525">
        <v>7</v>
      </c>
      <c r="P525">
        <v>200</v>
      </c>
      <c r="Q525">
        <v>10</v>
      </c>
      <c r="R525">
        <v>0</v>
      </c>
      <c r="S525">
        <v>1</v>
      </c>
      <c r="T525">
        <v>0</v>
      </c>
      <c r="U525" t="s">
        <v>61</v>
      </c>
      <c r="V525">
        <v>3</v>
      </c>
      <c r="W525">
        <v>0.37</v>
      </c>
      <c r="X525">
        <v>4</v>
      </c>
      <c r="Y525">
        <v>6</v>
      </c>
      <c r="Z525">
        <v>1970</v>
      </c>
      <c r="AA525">
        <v>1970</v>
      </c>
      <c r="AB525">
        <v>0</v>
      </c>
      <c r="AC525">
        <v>1</v>
      </c>
      <c r="AD525">
        <v>8</v>
      </c>
      <c r="AE525">
        <v>0.5</v>
      </c>
      <c r="AF525" t="s">
        <v>62</v>
      </c>
      <c r="AG525" t="s">
        <v>63</v>
      </c>
      <c r="AH525" t="s">
        <v>65</v>
      </c>
      <c r="AI525">
        <v>724000000</v>
      </c>
      <c r="AJ525">
        <v>54500000</v>
      </c>
      <c r="AK525">
        <v>30</v>
      </c>
      <c r="AL525">
        <v>1.9216231691609301E-2</v>
      </c>
      <c r="AM525">
        <v>16.313319882761903</v>
      </c>
      <c r="AN525">
        <v>1.8345637214870389</v>
      </c>
      <c r="AO525">
        <v>0.84052324787805688</v>
      </c>
      <c r="AP525">
        <v>0</v>
      </c>
      <c r="AQ525">
        <v>0.35</v>
      </c>
      <c r="AR525">
        <v>0</v>
      </c>
      <c r="AS525">
        <v>0</v>
      </c>
      <c r="AT525">
        <v>500</v>
      </c>
      <c r="AU525">
        <v>50</v>
      </c>
      <c r="AV525">
        <v>12.1</v>
      </c>
      <c r="AW525">
        <v>1.9961979999999998E-3</v>
      </c>
      <c r="AX525">
        <v>1.9961979999999998E-3</v>
      </c>
      <c r="AY525">
        <v>1.9607137E-2</v>
      </c>
      <c r="AZ525" t="s">
        <v>65</v>
      </c>
      <c r="BA525">
        <v>100</v>
      </c>
      <c r="BB525">
        <v>0</v>
      </c>
      <c r="BC525" t="s">
        <v>70</v>
      </c>
      <c r="BD525">
        <v>3.0197734070000002</v>
      </c>
      <c r="BE525" s="1">
        <v>400000</v>
      </c>
    </row>
    <row r="526" spans="1:57" x14ac:dyDescent="0.35">
      <c r="A526">
        <v>525</v>
      </c>
      <c r="B526">
        <v>0</v>
      </c>
      <c r="C526">
        <v>8760</v>
      </c>
      <c r="D526">
        <v>1</v>
      </c>
      <c r="E526">
        <v>1</v>
      </c>
      <c r="F526" t="s">
        <v>59</v>
      </c>
      <c r="G526" t="s">
        <v>60</v>
      </c>
      <c r="H526">
        <v>1.5</v>
      </c>
      <c r="I526">
        <v>0.42</v>
      </c>
      <c r="J526">
        <v>1</v>
      </c>
      <c r="K526">
        <v>0</v>
      </c>
      <c r="L526">
        <v>0.11609099858032511</v>
      </c>
      <c r="M526" t="b">
        <v>0</v>
      </c>
      <c r="N526" t="b">
        <v>0</v>
      </c>
      <c r="O526">
        <v>7</v>
      </c>
      <c r="P526">
        <v>200</v>
      </c>
      <c r="Q526">
        <v>10</v>
      </c>
      <c r="R526">
        <v>0</v>
      </c>
      <c r="S526">
        <v>1</v>
      </c>
      <c r="T526">
        <v>0</v>
      </c>
      <c r="U526" t="s">
        <v>61</v>
      </c>
      <c r="V526">
        <v>3</v>
      </c>
      <c r="W526">
        <v>0.37</v>
      </c>
      <c r="X526">
        <v>4</v>
      </c>
      <c r="Y526">
        <v>3</v>
      </c>
      <c r="Z526">
        <v>1970</v>
      </c>
      <c r="AA526">
        <v>1970</v>
      </c>
      <c r="AB526">
        <v>0</v>
      </c>
      <c r="AC526">
        <v>1</v>
      </c>
      <c r="AD526">
        <v>8</v>
      </c>
      <c r="AE526">
        <v>1</v>
      </c>
      <c r="AF526" t="s">
        <v>62</v>
      </c>
      <c r="AG526" t="s">
        <v>63</v>
      </c>
      <c r="AH526" t="s">
        <v>65</v>
      </c>
      <c r="AI526">
        <v>724000000</v>
      </c>
      <c r="AJ526">
        <v>54500000</v>
      </c>
      <c r="AK526">
        <v>30</v>
      </c>
      <c r="AL526">
        <v>1.5887063342694262E-2</v>
      </c>
      <c r="AM526">
        <v>16.442053305238094</v>
      </c>
      <c r="AN526">
        <v>2.3073433992768759</v>
      </c>
      <c r="AO526">
        <v>0.5884553502352301</v>
      </c>
      <c r="AP526">
        <v>0</v>
      </c>
      <c r="AQ526">
        <v>0.35</v>
      </c>
      <c r="AR526">
        <v>0</v>
      </c>
      <c r="AS526">
        <v>0</v>
      </c>
      <c r="AT526">
        <v>500</v>
      </c>
      <c r="AU526">
        <v>50</v>
      </c>
      <c r="AV526">
        <v>12.1</v>
      </c>
      <c r="AW526">
        <v>1.9961979999999998E-3</v>
      </c>
      <c r="AX526">
        <v>1.9961979999999998E-3</v>
      </c>
      <c r="AY526">
        <v>1.9607137E-2</v>
      </c>
      <c r="AZ526" t="s">
        <v>65</v>
      </c>
      <c r="BA526">
        <v>100</v>
      </c>
      <c r="BB526">
        <v>0</v>
      </c>
      <c r="BC526" t="s">
        <v>67</v>
      </c>
      <c r="BD526">
        <v>3.4703860954999999</v>
      </c>
      <c r="BE526" s="1">
        <v>400000</v>
      </c>
    </row>
    <row r="527" spans="1:57" x14ac:dyDescent="0.35">
      <c r="A527">
        <v>526</v>
      </c>
      <c r="B527">
        <v>0</v>
      </c>
      <c r="C527">
        <v>8760</v>
      </c>
      <c r="D527">
        <v>1</v>
      </c>
      <c r="E527">
        <v>1</v>
      </c>
      <c r="F527" t="s">
        <v>59</v>
      </c>
      <c r="G527" t="s">
        <v>60</v>
      </c>
      <c r="H527">
        <v>1.5</v>
      </c>
      <c r="I527">
        <v>0.42</v>
      </c>
      <c r="J527">
        <v>1</v>
      </c>
      <c r="K527">
        <v>0</v>
      </c>
      <c r="L527">
        <v>0.11327793284971391</v>
      </c>
      <c r="M527" t="b">
        <v>0</v>
      </c>
      <c r="N527" t="b">
        <v>0</v>
      </c>
      <c r="O527">
        <v>7</v>
      </c>
      <c r="P527">
        <v>200</v>
      </c>
      <c r="Q527">
        <v>10</v>
      </c>
      <c r="R527">
        <v>0</v>
      </c>
      <c r="S527">
        <v>1</v>
      </c>
      <c r="T527">
        <v>0</v>
      </c>
      <c r="U527" t="s">
        <v>61</v>
      </c>
      <c r="V527">
        <v>3</v>
      </c>
      <c r="W527">
        <v>0.37</v>
      </c>
      <c r="X527">
        <v>4</v>
      </c>
      <c r="Y527">
        <v>6</v>
      </c>
      <c r="Z527">
        <v>1970</v>
      </c>
      <c r="AA527">
        <v>1970</v>
      </c>
      <c r="AB527">
        <v>0</v>
      </c>
      <c r="AC527">
        <v>1</v>
      </c>
      <c r="AD527">
        <v>8</v>
      </c>
      <c r="AE527">
        <v>0.25</v>
      </c>
      <c r="AF527" t="s">
        <v>62</v>
      </c>
      <c r="AG527" t="s">
        <v>63</v>
      </c>
      <c r="AH527" t="s">
        <v>64</v>
      </c>
      <c r="AI527">
        <v>724000000</v>
      </c>
      <c r="AJ527">
        <v>54500000</v>
      </c>
      <c r="AK527">
        <v>30</v>
      </c>
      <c r="AL527">
        <v>2.5965056031494606E-2</v>
      </c>
      <c r="AM527">
        <v>12.688269844761905</v>
      </c>
      <c r="AN527">
        <v>1.7762146674659787</v>
      </c>
      <c r="AO527">
        <v>0.3815534219941521</v>
      </c>
      <c r="AP527">
        <v>0</v>
      </c>
      <c r="AQ527">
        <v>0.35</v>
      </c>
      <c r="AR527">
        <v>0</v>
      </c>
      <c r="AS527">
        <v>0</v>
      </c>
      <c r="AT527">
        <v>500</v>
      </c>
      <c r="AU527">
        <v>50</v>
      </c>
      <c r="AV527">
        <v>12.1</v>
      </c>
      <c r="AW527">
        <v>1.9961979999999998E-3</v>
      </c>
      <c r="AX527">
        <v>1.9961979999999998E-3</v>
      </c>
      <c r="AY527">
        <v>1.9607137E-2</v>
      </c>
      <c r="AZ527" t="s">
        <v>65</v>
      </c>
      <c r="BA527">
        <v>30</v>
      </c>
      <c r="BB527">
        <v>0</v>
      </c>
      <c r="BC527" t="s">
        <v>69</v>
      </c>
      <c r="BD527">
        <v>3.445818311</v>
      </c>
      <c r="BE527" s="1">
        <v>400000</v>
      </c>
    </row>
    <row r="528" spans="1:57" x14ac:dyDescent="0.35">
      <c r="A528">
        <v>527</v>
      </c>
      <c r="B528">
        <v>0</v>
      </c>
      <c r="C528">
        <v>8760</v>
      </c>
      <c r="D528">
        <v>1</v>
      </c>
      <c r="E528">
        <v>1</v>
      </c>
      <c r="F528" t="s">
        <v>59</v>
      </c>
      <c r="G528" t="s">
        <v>60</v>
      </c>
      <c r="H528">
        <v>1.5</v>
      </c>
      <c r="I528">
        <v>0.42</v>
      </c>
      <c r="J528">
        <v>1</v>
      </c>
      <c r="K528">
        <v>0</v>
      </c>
      <c r="L528">
        <v>5.9013060599875419E-2</v>
      </c>
      <c r="M528" t="b">
        <v>0</v>
      </c>
      <c r="N528" t="b">
        <v>0</v>
      </c>
      <c r="O528">
        <v>7</v>
      </c>
      <c r="P528">
        <v>200</v>
      </c>
      <c r="Q528">
        <v>10</v>
      </c>
      <c r="R528">
        <v>0</v>
      </c>
      <c r="S528">
        <v>1</v>
      </c>
      <c r="T528">
        <v>0</v>
      </c>
      <c r="U528" t="s">
        <v>61</v>
      </c>
      <c r="V528">
        <v>3</v>
      </c>
      <c r="W528">
        <v>0.37</v>
      </c>
      <c r="X528">
        <v>4</v>
      </c>
      <c r="Y528">
        <v>2</v>
      </c>
      <c r="Z528">
        <v>1970</v>
      </c>
      <c r="AA528">
        <v>1970</v>
      </c>
      <c r="AB528">
        <v>0</v>
      </c>
      <c r="AC528">
        <v>1</v>
      </c>
      <c r="AD528">
        <v>8</v>
      </c>
      <c r="AE528">
        <v>0.25</v>
      </c>
      <c r="AF528" t="s">
        <v>62</v>
      </c>
      <c r="AG528" t="s">
        <v>63</v>
      </c>
      <c r="AH528" t="s">
        <v>65</v>
      </c>
      <c r="AI528">
        <v>724000000</v>
      </c>
      <c r="AJ528">
        <v>54500000</v>
      </c>
      <c r="AK528">
        <v>30</v>
      </c>
      <c r="AL528">
        <v>2.5172814039827851E-2</v>
      </c>
      <c r="AM528">
        <v>5.313456249142857</v>
      </c>
      <c r="AN528">
        <v>1.5065993713805887</v>
      </c>
      <c r="AO528">
        <v>0.40670756121609325</v>
      </c>
      <c r="AP528">
        <v>0</v>
      </c>
      <c r="AQ528">
        <v>0.35</v>
      </c>
      <c r="AR528">
        <v>0</v>
      </c>
      <c r="AS528">
        <v>0</v>
      </c>
      <c r="AT528">
        <v>500</v>
      </c>
      <c r="AU528">
        <v>50</v>
      </c>
      <c r="AV528">
        <v>12.1</v>
      </c>
      <c r="AW528">
        <v>1.9961979999999998E-3</v>
      </c>
      <c r="AX528">
        <v>1.9961979999999998E-3</v>
      </c>
      <c r="AY528">
        <v>1.9607137E-2</v>
      </c>
      <c r="AZ528" t="s">
        <v>64</v>
      </c>
      <c r="BA528">
        <v>100</v>
      </c>
      <c r="BB528">
        <v>0</v>
      </c>
      <c r="BC528" t="s">
        <v>68</v>
      </c>
      <c r="BD528">
        <v>3.2822572279999997</v>
      </c>
      <c r="BE528" s="1">
        <v>400000</v>
      </c>
    </row>
    <row r="529" spans="1:57" x14ac:dyDescent="0.35">
      <c r="A529">
        <v>528</v>
      </c>
      <c r="B529">
        <v>0</v>
      </c>
      <c r="C529">
        <v>8760</v>
      </c>
      <c r="D529">
        <v>1</v>
      </c>
      <c r="E529">
        <v>1</v>
      </c>
      <c r="F529" t="s">
        <v>59</v>
      </c>
      <c r="G529" t="s">
        <v>60</v>
      </c>
      <c r="H529">
        <v>1.5</v>
      </c>
      <c r="I529">
        <v>0.42</v>
      </c>
      <c r="J529">
        <v>1</v>
      </c>
      <c r="K529">
        <v>0</v>
      </c>
      <c r="L529">
        <v>0.15511687023559573</v>
      </c>
      <c r="M529" t="b">
        <v>0</v>
      </c>
      <c r="N529" t="b">
        <v>0</v>
      </c>
      <c r="O529">
        <v>7</v>
      </c>
      <c r="P529">
        <v>200</v>
      </c>
      <c r="Q529">
        <v>10</v>
      </c>
      <c r="R529">
        <v>0</v>
      </c>
      <c r="S529">
        <v>1</v>
      </c>
      <c r="T529">
        <v>0</v>
      </c>
      <c r="U529" t="s">
        <v>61</v>
      </c>
      <c r="V529">
        <v>3</v>
      </c>
      <c r="W529">
        <v>0.37</v>
      </c>
      <c r="X529">
        <v>4</v>
      </c>
      <c r="Y529">
        <v>3</v>
      </c>
      <c r="Z529">
        <v>1970</v>
      </c>
      <c r="AA529">
        <v>1970</v>
      </c>
      <c r="AB529">
        <v>0</v>
      </c>
      <c r="AC529">
        <v>1</v>
      </c>
      <c r="AD529">
        <v>8</v>
      </c>
      <c r="AE529">
        <v>1</v>
      </c>
      <c r="AF529" t="s">
        <v>62</v>
      </c>
      <c r="AG529" t="s">
        <v>63</v>
      </c>
      <c r="AH529" t="s">
        <v>65</v>
      </c>
      <c r="AI529">
        <v>724000000</v>
      </c>
      <c r="AJ529">
        <v>54500000</v>
      </c>
      <c r="AK529">
        <v>30</v>
      </c>
      <c r="AL529">
        <v>2.1737923719046193E-2</v>
      </c>
      <c r="AM529">
        <v>8.3691891230476188</v>
      </c>
      <c r="AN529">
        <v>1.5381420745833387</v>
      </c>
      <c r="AO529">
        <v>0.63467432420107905</v>
      </c>
      <c r="AP529">
        <v>0</v>
      </c>
      <c r="AQ529">
        <v>0.35</v>
      </c>
      <c r="AR529">
        <v>0</v>
      </c>
      <c r="AS529">
        <v>0</v>
      </c>
      <c r="AT529">
        <v>500</v>
      </c>
      <c r="AU529">
        <v>50</v>
      </c>
      <c r="AV529">
        <v>12.1</v>
      </c>
      <c r="AW529">
        <v>1.9961979999999998E-3</v>
      </c>
      <c r="AX529">
        <v>1.9961979999999998E-3</v>
      </c>
      <c r="AY529">
        <v>1.9607137E-2</v>
      </c>
      <c r="AZ529" t="s">
        <v>64</v>
      </c>
      <c r="BA529">
        <v>30</v>
      </c>
      <c r="BB529">
        <v>0</v>
      </c>
      <c r="BC529" t="s">
        <v>67</v>
      </c>
      <c r="BD529">
        <v>2.0238839825000001</v>
      </c>
      <c r="BE529" s="1">
        <v>400000</v>
      </c>
    </row>
    <row r="530" spans="1:57" x14ac:dyDescent="0.35">
      <c r="A530">
        <v>529</v>
      </c>
      <c r="B530">
        <v>0</v>
      </c>
      <c r="C530">
        <v>8760</v>
      </c>
      <c r="D530">
        <v>1</v>
      </c>
      <c r="E530">
        <v>1</v>
      </c>
      <c r="F530" t="s">
        <v>59</v>
      </c>
      <c r="G530" t="s">
        <v>60</v>
      </c>
      <c r="H530">
        <v>1.5</v>
      </c>
      <c r="I530">
        <v>0.42</v>
      </c>
      <c r="J530">
        <v>1</v>
      </c>
      <c r="K530">
        <v>0</v>
      </c>
      <c r="L530">
        <v>0.1045517417644936</v>
      </c>
      <c r="M530" t="b">
        <v>0</v>
      </c>
      <c r="N530" t="b">
        <v>0</v>
      </c>
      <c r="O530">
        <v>7</v>
      </c>
      <c r="P530">
        <v>200</v>
      </c>
      <c r="Q530">
        <v>10</v>
      </c>
      <c r="R530">
        <v>0</v>
      </c>
      <c r="S530">
        <v>1</v>
      </c>
      <c r="T530">
        <v>0</v>
      </c>
      <c r="U530" t="s">
        <v>61</v>
      </c>
      <c r="V530">
        <v>3</v>
      </c>
      <c r="W530">
        <v>0.37</v>
      </c>
      <c r="X530">
        <v>4</v>
      </c>
      <c r="Y530">
        <v>6</v>
      </c>
      <c r="Z530">
        <v>1970</v>
      </c>
      <c r="AA530">
        <v>1970</v>
      </c>
      <c r="AB530">
        <v>0</v>
      </c>
      <c r="AC530">
        <v>1</v>
      </c>
      <c r="AD530">
        <v>8</v>
      </c>
      <c r="AE530">
        <v>1</v>
      </c>
      <c r="AF530" t="s">
        <v>62</v>
      </c>
      <c r="AG530" t="s">
        <v>63</v>
      </c>
      <c r="AH530" t="s">
        <v>64</v>
      </c>
      <c r="AI530">
        <v>724000000</v>
      </c>
      <c r="AJ530">
        <v>54500000</v>
      </c>
      <c r="AK530">
        <v>30</v>
      </c>
      <c r="AL530">
        <v>2.4614562265852687E-2</v>
      </c>
      <c r="AM530">
        <v>15.389984956571428</v>
      </c>
      <c r="AN530">
        <v>2.7139182358916587</v>
      </c>
      <c r="AO530">
        <v>1.254020112793597</v>
      </c>
      <c r="AP530">
        <v>0</v>
      </c>
      <c r="AQ530">
        <v>0.35</v>
      </c>
      <c r="AR530">
        <v>0</v>
      </c>
      <c r="AS530">
        <v>0</v>
      </c>
      <c r="AT530">
        <v>500</v>
      </c>
      <c r="AU530">
        <v>50</v>
      </c>
      <c r="AV530">
        <v>12.1</v>
      </c>
      <c r="AW530">
        <v>1.9961979999999998E-3</v>
      </c>
      <c r="AX530">
        <v>1.9961979999999998E-3</v>
      </c>
      <c r="AY530">
        <v>1.9607137E-2</v>
      </c>
      <c r="AZ530" t="s">
        <v>65</v>
      </c>
      <c r="BA530">
        <v>100</v>
      </c>
      <c r="BB530">
        <v>0</v>
      </c>
      <c r="BC530" t="s">
        <v>68</v>
      </c>
      <c r="BD530">
        <v>2.5545985610000002</v>
      </c>
      <c r="BE530" s="1">
        <v>400000</v>
      </c>
    </row>
    <row r="531" spans="1:57" x14ac:dyDescent="0.35">
      <c r="A531">
        <v>530</v>
      </c>
      <c r="B531">
        <v>0</v>
      </c>
      <c r="C531">
        <v>8760</v>
      </c>
      <c r="D531">
        <v>1</v>
      </c>
      <c r="E531">
        <v>1</v>
      </c>
      <c r="F531" t="s">
        <v>59</v>
      </c>
      <c r="G531" t="s">
        <v>60</v>
      </c>
      <c r="H531">
        <v>1.5</v>
      </c>
      <c r="I531">
        <v>0.42</v>
      </c>
      <c r="J531">
        <v>1</v>
      </c>
      <c r="K531">
        <v>0</v>
      </c>
      <c r="L531">
        <v>7.91913064878286E-2</v>
      </c>
      <c r="M531" t="b">
        <v>0</v>
      </c>
      <c r="N531" t="b">
        <v>0</v>
      </c>
      <c r="O531">
        <v>7</v>
      </c>
      <c r="P531">
        <v>200</v>
      </c>
      <c r="Q531">
        <v>10</v>
      </c>
      <c r="R531">
        <v>0</v>
      </c>
      <c r="S531">
        <v>1</v>
      </c>
      <c r="T531">
        <v>0</v>
      </c>
      <c r="U531" t="s">
        <v>61</v>
      </c>
      <c r="V531">
        <v>3</v>
      </c>
      <c r="W531">
        <v>0.37</v>
      </c>
      <c r="X531">
        <v>4</v>
      </c>
      <c r="Y531">
        <v>2</v>
      </c>
      <c r="Z531">
        <v>1970</v>
      </c>
      <c r="AA531">
        <v>1970</v>
      </c>
      <c r="AB531">
        <v>0</v>
      </c>
      <c r="AC531">
        <v>1</v>
      </c>
      <c r="AD531">
        <v>8</v>
      </c>
      <c r="AE531">
        <v>0.25</v>
      </c>
      <c r="AF531" t="s">
        <v>62</v>
      </c>
      <c r="AG531" t="s">
        <v>63</v>
      </c>
      <c r="AH531" t="s">
        <v>64</v>
      </c>
      <c r="AI531">
        <v>724000000</v>
      </c>
      <c r="AJ531">
        <v>54500000</v>
      </c>
      <c r="AK531">
        <v>30</v>
      </c>
      <c r="AL531">
        <v>1.5530281201822574E-2</v>
      </c>
      <c r="AM531">
        <v>11.317116184380952</v>
      </c>
      <c r="AN531">
        <v>1.5047537912759839</v>
      </c>
      <c r="AO531">
        <v>0.89265727381492677</v>
      </c>
      <c r="AP531">
        <v>0</v>
      </c>
      <c r="AQ531">
        <v>0.35</v>
      </c>
      <c r="AR531">
        <v>0</v>
      </c>
      <c r="AS531">
        <v>0</v>
      </c>
      <c r="AT531">
        <v>500</v>
      </c>
      <c r="AU531">
        <v>50</v>
      </c>
      <c r="AV531">
        <v>12.1</v>
      </c>
      <c r="AW531">
        <v>1.9961979999999998E-3</v>
      </c>
      <c r="AX531">
        <v>1.9961979999999998E-3</v>
      </c>
      <c r="AY531">
        <v>1.9607137E-2</v>
      </c>
      <c r="AZ531" t="s">
        <v>64</v>
      </c>
      <c r="BA531">
        <v>100</v>
      </c>
      <c r="BB531">
        <v>0</v>
      </c>
      <c r="BC531" t="s">
        <v>70</v>
      </c>
      <c r="BD531">
        <v>4.5884491594999997</v>
      </c>
      <c r="BE531" s="1">
        <v>400000</v>
      </c>
    </row>
    <row r="532" spans="1:57" x14ac:dyDescent="0.35">
      <c r="A532">
        <v>531</v>
      </c>
      <c r="B532">
        <v>0</v>
      </c>
      <c r="C532">
        <v>8760</v>
      </c>
      <c r="D532">
        <v>1</v>
      </c>
      <c r="E532">
        <v>1</v>
      </c>
      <c r="F532" t="s">
        <v>59</v>
      </c>
      <c r="G532" t="s">
        <v>60</v>
      </c>
      <c r="H532">
        <v>1.5</v>
      </c>
      <c r="I532">
        <v>0.42</v>
      </c>
      <c r="J532">
        <v>1</v>
      </c>
      <c r="K532">
        <v>0</v>
      </c>
      <c r="L532">
        <v>0.14691706996742707</v>
      </c>
      <c r="M532" t="b">
        <v>0</v>
      </c>
      <c r="N532" t="b">
        <v>0</v>
      </c>
      <c r="O532">
        <v>7</v>
      </c>
      <c r="P532">
        <v>200</v>
      </c>
      <c r="Q532">
        <v>10</v>
      </c>
      <c r="R532">
        <v>0</v>
      </c>
      <c r="S532">
        <v>1</v>
      </c>
      <c r="T532">
        <v>0</v>
      </c>
      <c r="U532" t="s">
        <v>61</v>
      </c>
      <c r="V532">
        <v>3</v>
      </c>
      <c r="W532">
        <v>0.37</v>
      </c>
      <c r="X532">
        <v>4</v>
      </c>
      <c r="Y532">
        <v>3</v>
      </c>
      <c r="Z532">
        <v>1970</v>
      </c>
      <c r="AA532">
        <v>1970</v>
      </c>
      <c r="AB532">
        <v>0</v>
      </c>
      <c r="AC532">
        <v>1</v>
      </c>
      <c r="AD532">
        <v>8</v>
      </c>
      <c r="AE532">
        <v>1</v>
      </c>
      <c r="AF532" t="s">
        <v>62</v>
      </c>
      <c r="AG532" t="s">
        <v>63</v>
      </c>
      <c r="AH532" t="s">
        <v>65</v>
      </c>
      <c r="AI532">
        <v>724000000</v>
      </c>
      <c r="AJ532">
        <v>54500000</v>
      </c>
      <c r="AK532">
        <v>30</v>
      </c>
      <c r="AL532">
        <v>1.8809415017268696E-2</v>
      </c>
      <c r="AM532">
        <v>6.5449204079999994</v>
      </c>
      <c r="AN532">
        <v>2.5988017682907634</v>
      </c>
      <c r="AO532">
        <v>0.405480955893877</v>
      </c>
      <c r="AP532">
        <v>0</v>
      </c>
      <c r="AQ532">
        <v>0.35</v>
      </c>
      <c r="AR532">
        <v>0</v>
      </c>
      <c r="AS532">
        <v>0</v>
      </c>
      <c r="AT532">
        <v>500</v>
      </c>
      <c r="AU532">
        <v>50</v>
      </c>
      <c r="AV532">
        <v>12.1</v>
      </c>
      <c r="AW532">
        <v>1.9961979999999998E-3</v>
      </c>
      <c r="AX532">
        <v>1.9961979999999998E-3</v>
      </c>
      <c r="AY532">
        <v>1.9607137E-2</v>
      </c>
      <c r="AZ532" t="s">
        <v>64</v>
      </c>
      <c r="BA532">
        <v>10</v>
      </c>
      <c r="BB532">
        <v>0</v>
      </c>
      <c r="BC532" t="s">
        <v>67</v>
      </c>
      <c r="BD532">
        <v>3.9276119037499999</v>
      </c>
      <c r="BE532" s="1">
        <v>400000</v>
      </c>
    </row>
    <row r="533" spans="1:57" x14ac:dyDescent="0.35">
      <c r="A533">
        <v>532</v>
      </c>
      <c r="B533">
        <v>0</v>
      </c>
      <c r="C533">
        <v>8760</v>
      </c>
      <c r="D533">
        <v>1</v>
      </c>
      <c r="E533">
        <v>1</v>
      </c>
      <c r="F533" t="s">
        <v>59</v>
      </c>
      <c r="G533" t="s">
        <v>60</v>
      </c>
      <c r="H533">
        <v>1.5</v>
      </c>
      <c r="I533">
        <v>0.42</v>
      </c>
      <c r="J533">
        <v>1</v>
      </c>
      <c r="K533">
        <v>0</v>
      </c>
      <c r="L533">
        <v>0.11044865963512598</v>
      </c>
      <c r="M533" t="b">
        <v>0</v>
      </c>
      <c r="N533" t="b">
        <v>0</v>
      </c>
      <c r="O533">
        <v>7</v>
      </c>
      <c r="P533">
        <v>200</v>
      </c>
      <c r="Q533">
        <v>10</v>
      </c>
      <c r="R533">
        <v>0</v>
      </c>
      <c r="S533">
        <v>1</v>
      </c>
      <c r="T533">
        <v>0</v>
      </c>
      <c r="U533" t="s">
        <v>61</v>
      </c>
      <c r="V533">
        <v>3</v>
      </c>
      <c r="W533">
        <v>0.37</v>
      </c>
      <c r="X533">
        <v>4</v>
      </c>
      <c r="Y533">
        <v>1</v>
      </c>
      <c r="Z533">
        <v>1970</v>
      </c>
      <c r="AA533">
        <v>1970</v>
      </c>
      <c r="AB533">
        <v>0</v>
      </c>
      <c r="AC533">
        <v>1</v>
      </c>
      <c r="AD533">
        <v>8</v>
      </c>
      <c r="AE533">
        <v>0.5</v>
      </c>
      <c r="AF533" t="s">
        <v>62</v>
      </c>
      <c r="AG533" t="s">
        <v>63</v>
      </c>
      <c r="AH533" t="s">
        <v>64</v>
      </c>
      <c r="AI533">
        <v>724000000</v>
      </c>
      <c r="AJ533">
        <v>54500000</v>
      </c>
      <c r="AK533">
        <v>30</v>
      </c>
      <c r="AL533">
        <v>2.5543604486732048E-2</v>
      </c>
      <c r="AM533">
        <v>6.3161480251428568</v>
      </c>
      <c r="AN533">
        <v>2.6984917663229497</v>
      </c>
      <c r="AO533">
        <v>0.67256277644016316</v>
      </c>
      <c r="AP533">
        <v>0</v>
      </c>
      <c r="AQ533">
        <v>0.35</v>
      </c>
      <c r="AR533">
        <v>0</v>
      </c>
      <c r="AS533">
        <v>0</v>
      </c>
      <c r="AT533">
        <v>500</v>
      </c>
      <c r="AU533">
        <v>50</v>
      </c>
      <c r="AV533">
        <v>12.1</v>
      </c>
      <c r="AW533">
        <v>1.9961979999999998E-3</v>
      </c>
      <c r="AX533">
        <v>1.9961979999999998E-3</v>
      </c>
      <c r="AY533">
        <v>1.9607137E-2</v>
      </c>
      <c r="AZ533" t="s">
        <v>64</v>
      </c>
      <c r="BA533">
        <v>100</v>
      </c>
      <c r="BB533">
        <v>0</v>
      </c>
      <c r="BC533" t="s">
        <v>67</v>
      </c>
      <c r="BD533">
        <v>4.1084899560499997</v>
      </c>
      <c r="BE533" s="1">
        <v>400000</v>
      </c>
    </row>
    <row r="534" spans="1:57" x14ac:dyDescent="0.35">
      <c r="A534">
        <v>533</v>
      </c>
      <c r="B534">
        <v>0</v>
      </c>
      <c r="C534">
        <v>8760</v>
      </c>
      <c r="D534">
        <v>1</v>
      </c>
      <c r="E534">
        <v>1</v>
      </c>
      <c r="F534" t="s">
        <v>59</v>
      </c>
      <c r="G534" t="s">
        <v>60</v>
      </c>
      <c r="H534">
        <v>1.5</v>
      </c>
      <c r="I534">
        <v>0.42</v>
      </c>
      <c r="J534">
        <v>1</v>
      </c>
      <c r="K534">
        <v>0</v>
      </c>
      <c r="L534">
        <v>0.10590312089300233</v>
      </c>
      <c r="M534" t="b">
        <v>0</v>
      </c>
      <c r="N534" t="b">
        <v>0</v>
      </c>
      <c r="O534">
        <v>7</v>
      </c>
      <c r="P534">
        <v>200</v>
      </c>
      <c r="Q534">
        <v>10</v>
      </c>
      <c r="R534">
        <v>0</v>
      </c>
      <c r="S534">
        <v>1</v>
      </c>
      <c r="T534">
        <v>0</v>
      </c>
      <c r="U534" t="s">
        <v>61</v>
      </c>
      <c r="V534">
        <v>3</v>
      </c>
      <c r="W534">
        <v>0.37</v>
      </c>
      <c r="X534">
        <v>4</v>
      </c>
      <c r="Y534">
        <v>4</v>
      </c>
      <c r="Z534">
        <v>1970</v>
      </c>
      <c r="AA534">
        <v>1970</v>
      </c>
      <c r="AB534">
        <v>0</v>
      </c>
      <c r="AC534">
        <v>1</v>
      </c>
      <c r="AD534">
        <v>8</v>
      </c>
      <c r="AE534">
        <v>0.25</v>
      </c>
      <c r="AF534" t="s">
        <v>62</v>
      </c>
      <c r="AG534" t="s">
        <v>63</v>
      </c>
      <c r="AH534" t="s">
        <v>65</v>
      </c>
      <c r="AI534">
        <v>724000000</v>
      </c>
      <c r="AJ534">
        <v>54500000</v>
      </c>
      <c r="AK534">
        <v>30</v>
      </c>
      <c r="AL534">
        <v>2.9301490857429197E-2</v>
      </c>
      <c r="AM534">
        <v>13.433137069466667</v>
      </c>
      <c r="AN534">
        <v>1.4936404601077149</v>
      </c>
      <c r="AO534">
        <v>0.85976325659619057</v>
      </c>
      <c r="AP534">
        <v>0</v>
      </c>
      <c r="AQ534">
        <v>0.35</v>
      </c>
      <c r="AR534">
        <v>0</v>
      </c>
      <c r="AS534">
        <v>0</v>
      </c>
      <c r="AT534">
        <v>500</v>
      </c>
      <c r="AU534">
        <v>50</v>
      </c>
      <c r="AV534">
        <v>12.1</v>
      </c>
      <c r="AW534">
        <v>1.9961979999999998E-3</v>
      </c>
      <c r="AX534">
        <v>1.9961979999999998E-3</v>
      </c>
      <c r="AY534">
        <v>1.9607137E-2</v>
      </c>
      <c r="AZ534" t="s">
        <v>65</v>
      </c>
      <c r="BA534">
        <v>30</v>
      </c>
      <c r="BB534">
        <v>0</v>
      </c>
      <c r="BC534" t="s">
        <v>67</v>
      </c>
      <c r="BD534">
        <v>4.1659214161999998</v>
      </c>
      <c r="BE534" s="1">
        <v>400000</v>
      </c>
    </row>
    <row r="535" spans="1:57" x14ac:dyDescent="0.35">
      <c r="A535">
        <v>534</v>
      </c>
      <c r="B535">
        <v>0</v>
      </c>
      <c r="C535">
        <v>8760</v>
      </c>
      <c r="D535">
        <v>1</v>
      </c>
      <c r="E535">
        <v>1</v>
      </c>
      <c r="F535" t="s">
        <v>59</v>
      </c>
      <c r="G535" t="s">
        <v>60</v>
      </c>
      <c r="H535">
        <v>1.5</v>
      </c>
      <c r="I535">
        <v>0.42</v>
      </c>
      <c r="J535">
        <v>1</v>
      </c>
      <c r="K535">
        <v>0</v>
      </c>
      <c r="L535">
        <v>6.1034196422508513E-2</v>
      </c>
      <c r="M535" t="b">
        <v>0</v>
      </c>
      <c r="N535" t="b">
        <v>0</v>
      </c>
      <c r="O535">
        <v>7</v>
      </c>
      <c r="P535">
        <v>200</v>
      </c>
      <c r="Q535">
        <v>10</v>
      </c>
      <c r="R535">
        <v>0</v>
      </c>
      <c r="S535">
        <v>1</v>
      </c>
      <c r="T535">
        <v>0</v>
      </c>
      <c r="U535" t="s">
        <v>61</v>
      </c>
      <c r="V535">
        <v>3</v>
      </c>
      <c r="W535">
        <v>0.37</v>
      </c>
      <c r="X535">
        <v>4</v>
      </c>
      <c r="Y535">
        <v>1</v>
      </c>
      <c r="Z535">
        <v>1970</v>
      </c>
      <c r="AA535">
        <v>1970</v>
      </c>
      <c r="AB535">
        <v>0</v>
      </c>
      <c r="AC535">
        <v>1</v>
      </c>
      <c r="AD535">
        <v>8</v>
      </c>
      <c r="AE535">
        <v>0.5</v>
      </c>
      <c r="AF535" t="s">
        <v>62</v>
      </c>
      <c r="AG535" t="s">
        <v>63</v>
      </c>
      <c r="AH535" t="s">
        <v>65</v>
      </c>
      <c r="AI535">
        <v>724000000</v>
      </c>
      <c r="AJ535">
        <v>54500000</v>
      </c>
      <c r="AK535">
        <v>30</v>
      </c>
      <c r="AL535">
        <v>1.6417267030495813E-2</v>
      </c>
      <c r="AM535">
        <v>16.082888359828573</v>
      </c>
      <c r="AN535">
        <v>2.2152562273291188</v>
      </c>
      <c r="AO535">
        <v>0.97636017894974181</v>
      </c>
      <c r="AP535">
        <v>0</v>
      </c>
      <c r="AQ535">
        <v>0.35</v>
      </c>
      <c r="AR535">
        <v>0</v>
      </c>
      <c r="AS535">
        <v>0</v>
      </c>
      <c r="AT535">
        <v>500</v>
      </c>
      <c r="AU535">
        <v>50</v>
      </c>
      <c r="AV535">
        <v>12.1</v>
      </c>
      <c r="AW535">
        <v>1.9961979999999998E-3</v>
      </c>
      <c r="AX535">
        <v>1.9961979999999998E-3</v>
      </c>
      <c r="AY535">
        <v>1.9607137E-2</v>
      </c>
      <c r="AZ535" t="s">
        <v>65</v>
      </c>
      <c r="BA535">
        <v>30</v>
      </c>
      <c r="BB535">
        <v>0</v>
      </c>
      <c r="BC535" t="s">
        <v>67</v>
      </c>
      <c r="BD535">
        <v>4.6043824231999997</v>
      </c>
      <c r="BE535" s="1">
        <v>400000</v>
      </c>
    </row>
    <row r="536" spans="1:57" x14ac:dyDescent="0.35">
      <c r="A536">
        <v>535</v>
      </c>
      <c r="B536">
        <v>0</v>
      </c>
      <c r="C536">
        <v>8760</v>
      </c>
      <c r="D536">
        <v>1</v>
      </c>
      <c r="E536">
        <v>1</v>
      </c>
      <c r="F536" t="s">
        <v>59</v>
      </c>
      <c r="G536" t="s">
        <v>60</v>
      </c>
      <c r="H536">
        <v>1.5</v>
      </c>
      <c r="I536">
        <v>0.42</v>
      </c>
      <c r="J536">
        <v>1</v>
      </c>
      <c r="K536">
        <v>0</v>
      </c>
      <c r="L536">
        <v>0.14994887632463741</v>
      </c>
      <c r="M536" t="b">
        <v>0</v>
      </c>
      <c r="N536" t="b">
        <v>0</v>
      </c>
      <c r="O536">
        <v>7</v>
      </c>
      <c r="P536">
        <v>200</v>
      </c>
      <c r="Q536">
        <v>10</v>
      </c>
      <c r="R536">
        <v>0</v>
      </c>
      <c r="S536">
        <v>1</v>
      </c>
      <c r="T536">
        <v>0</v>
      </c>
      <c r="U536" t="s">
        <v>61</v>
      </c>
      <c r="V536">
        <v>3</v>
      </c>
      <c r="W536">
        <v>0.37</v>
      </c>
      <c r="X536">
        <v>4</v>
      </c>
      <c r="Y536">
        <v>1</v>
      </c>
      <c r="Z536">
        <v>1970</v>
      </c>
      <c r="AA536">
        <v>1970</v>
      </c>
      <c r="AB536">
        <v>0</v>
      </c>
      <c r="AC536">
        <v>1</v>
      </c>
      <c r="AD536">
        <v>8</v>
      </c>
      <c r="AE536">
        <v>0.25</v>
      </c>
      <c r="AF536" t="s">
        <v>62</v>
      </c>
      <c r="AG536" t="s">
        <v>63</v>
      </c>
      <c r="AH536" t="s">
        <v>64</v>
      </c>
      <c r="AI536">
        <v>724000000</v>
      </c>
      <c r="AJ536">
        <v>54500000</v>
      </c>
      <c r="AK536">
        <v>30</v>
      </c>
      <c r="AL536">
        <v>2.3361418219528991E-2</v>
      </c>
      <c r="AM536">
        <v>12.898592210933334</v>
      </c>
      <c r="AN536">
        <v>2.3690927769171837</v>
      </c>
      <c r="AO536">
        <v>1.0844964358404789</v>
      </c>
      <c r="AP536">
        <v>0</v>
      </c>
      <c r="AQ536">
        <v>0.35</v>
      </c>
      <c r="AR536">
        <v>0</v>
      </c>
      <c r="AS536">
        <v>0</v>
      </c>
      <c r="AT536">
        <v>500</v>
      </c>
      <c r="AU536">
        <v>50</v>
      </c>
      <c r="AV536">
        <v>12.1</v>
      </c>
      <c r="AW536">
        <v>1.9961979999999998E-3</v>
      </c>
      <c r="AX536">
        <v>1.9961979999999998E-3</v>
      </c>
      <c r="AY536">
        <v>1.9607137E-2</v>
      </c>
      <c r="AZ536" t="s">
        <v>64</v>
      </c>
      <c r="BA536">
        <v>10</v>
      </c>
      <c r="BB536">
        <v>0</v>
      </c>
      <c r="BC536" t="s">
        <v>68</v>
      </c>
      <c r="BD536">
        <v>4.9632535707500001</v>
      </c>
      <c r="BE536" s="1">
        <v>400000</v>
      </c>
    </row>
    <row r="537" spans="1:57" x14ac:dyDescent="0.35">
      <c r="A537">
        <v>536</v>
      </c>
      <c r="B537">
        <v>0</v>
      </c>
      <c r="C537">
        <v>8760</v>
      </c>
      <c r="D537">
        <v>1</v>
      </c>
      <c r="E537">
        <v>1</v>
      </c>
      <c r="F537" t="s">
        <v>59</v>
      </c>
      <c r="G537" t="s">
        <v>60</v>
      </c>
      <c r="H537">
        <v>1.5</v>
      </c>
      <c r="I537">
        <v>0.42</v>
      </c>
      <c r="J537">
        <v>1</v>
      </c>
      <c r="K537">
        <v>0</v>
      </c>
      <c r="L537">
        <v>4.9367497888086163E-2</v>
      </c>
      <c r="M537" t="b">
        <v>0</v>
      </c>
      <c r="N537" t="b">
        <v>0</v>
      </c>
      <c r="O537">
        <v>7</v>
      </c>
      <c r="P537">
        <v>200</v>
      </c>
      <c r="Q537">
        <v>10</v>
      </c>
      <c r="R537">
        <v>0</v>
      </c>
      <c r="S537">
        <v>1</v>
      </c>
      <c r="T537">
        <v>0</v>
      </c>
      <c r="U537" t="s">
        <v>61</v>
      </c>
      <c r="V537">
        <v>3</v>
      </c>
      <c r="W537">
        <v>0.37</v>
      </c>
      <c r="X537">
        <v>4</v>
      </c>
      <c r="Y537">
        <v>6</v>
      </c>
      <c r="Z537">
        <v>1970</v>
      </c>
      <c r="AA537">
        <v>1970</v>
      </c>
      <c r="AB537">
        <v>0</v>
      </c>
      <c r="AC537">
        <v>1</v>
      </c>
      <c r="AD537">
        <v>8</v>
      </c>
      <c r="AE537">
        <v>1</v>
      </c>
      <c r="AF537" t="s">
        <v>62</v>
      </c>
      <c r="AG537" t="s">
        <v>63</v>
      </c>
      <c r="AH537" t="s">
        <v>64</v>
      </c>
      <c r="AI537">
        <v>724000000</v>
      </c>
      <c r="AJ537">
        <v>54500000</v>
      </c>
      <c r="AK537">
        <v>30</v>
      </c>
      <c r="AL537">
        <v>1.3384154251594119E-2</v>
      </c>
      <c r="AM537">
        <v>16.138495297142857</v>
      </c>
      <c r="AN537">
        <v>1.5198597976098813</v>
      </c>
      <c r="AO537">
        <v>0.48535459732085384</v>
      </c>
      <c r="AP537">
        <v>0</v>
      </c>
      <c r="AQ537">
        <v>0.35</v>
      </c>
      <c r="AR537">
        <v>0</v>
      </c>
      <c r="AS537">
        <v>0</v>
      </c>
      <c r="AT537">
        <v>500</v>
      </c>
      <c r="AU537">
        <v>50</v>
      </c>
      <c r="AV537">
        <v>12.1</v>
      </c>
      <c r="AW537">
        <v>1.9961979999999998E-3</v>
      </c>
      <c r="AX537">
        <v>1.9961979999999998E-3</v>
      </c>
      <c r="AY537">
        <v>1.9607137E-2</v>
      </c>
      <c r="AZ537" t="s">
        <v>65</v>
      </c>
      <c r="BA537">
        <v>100</v>
      </c>
      <c r="BB537">
        <v>0</v>
      </c>
      <c r="BC537" t="s">
        <v>67</v>
      </c>
      <c r="BD537">
        <v>2.0491289885000001</v>
      </c>
      <c r="BE537" s="1">
        <v>400000</v>
      </c>
    </row>
    <row r="538" spans="1:57" x14ac:dyDescent="0.35">
      <c r="A538">
        <v>537</v>
      </c>
      <c r="B538">
        <v>0</v>
      </c>
      <c r="C538">
        <v>8760</v>
      </c>
      <c r="D538">
        <v>1</v>
      </c>
      <c r="E538">
        <v>1</v>
      </c>
      <c r="F538" t="s">
        <v>59</v>
      </c>
      <c r="G538" t="s">
        <v>60</v>
      </c>
      <c r="H538">
        <v>1.5</v>
      </c>
      <c r="I538">
        <v>0.42</v>
      </c>
      <c r="J538">
        <v>1</v>
      </c>
      <c r="K538">
        <v>0</v>
      </c>
      <c r="L538">
        <v>5.9874141920461851E-2</v>
      </c>
      <c r="M538" t="b">
        <v>0</v>
      </c>
      <c r="N538" t="b">
        <v>0</v>
      </c>
      <c r="O538">
        <v>7</v>
      </c>
      <c r="P538">
        <v>200</v>
      </c>
      <c r="Q538">
        <v>10</v>
      </c>
      <c r="R538">
        <v>0</v>
      </c>
      <c r="S538">
        <v>1</v>
      </c>
      <c r="T538">
        <v>0</v>
      </c>
      <c r="U538" t="s">
        <v>61</v>
      </c>
      <c r="V538">
        <v>3</v>
      </c>
      <c r="W538">
        <v>0.37</v>
      </c>
      <c r="X538">
        <v>4</v>
      </c>
      <c r="Y538">
        <v>1</v>
      </c>
      <c r="Z538">
        <v>1970</v>
      </c>
      <c r="AA538">
        <v>1970</v>
      </c>
      <c r="AB538">
        <v>0</v>
      </c>
      <c r="AC538">
        <v>1</v>
      </c>
      <c r="AD538">
        <v>8</v>
      </c>
      <c r="AE538">
        <v>0.5</v>
      </c>
      <c r="AF538" t="s">
        <v>62</v>
      </c>
      <c r="AG538" t="s">
        <v>63</v>
      </c>
      <c r="AH538" t="s">
        <v>65</v>
      </c>
      <c r="AI538">
        <v>724000000</v>
      </c>
      <c r="AJ538">
        <v>54500000</v>
      </c>
      <c r="AK538">
        <v>30</v>
      </c>
      <c r="AL538">
        <v>1.259039760031181E-2</v>
      </c>
      <c r="AM538">
        <v>12.446963786361904</v>
      </c>
      <c r="AN538">
        <v>1.6069341204810685</v>
      </c>
      <c r="AO538">
        <v>1.3688917682611266</v>
      </c>
      <c r="AP538">
        <v>0</v>
      </c>
      <c r="AQ538">
        <v>0.35</v>
      </c>
      <c r="AR538">
        <v>0</v>
      </c>
      <c r="AS538">
        <v>0</v>
      </c>
      <c r="AT538">
        <v>500</v>
      </c>
      <c r="AU538">
        <v>50</v>
      </c>
      <c r="AV538">
        <v>12.1</v>
      </c>
      <c r="AW538">
        <v>1.9961979999999998E-3</v>
      </c>
      <c r="AX538">
        <v>1.9961979999999998E-3</v>
      </c>
      <c r="AY538">
        <v>1.9607137E-2</v>
      </c>
      <c r="AZ538" t="s">
        <v>64</v>
      </c>
      <c r="BA538">
        <v>30</v>
      </c>
      <c r="BB538">
        <v>0</v>
      </c>
      <c r="BC538" t="s">
        <v>68</v>
      </c>
      <c r="BD538">
        <v>2.004430331</v>
      </c>
      <c r="BE538" s="1">
        <v>400000</v>
      </c>
    </row>
    <row r="539" spans="1:57" x14ac:dyDescent="0.35">
      <c r="A539">
        <v>538</v>
      </c>
      <c r="B539">
        <v>0</v>
      </c>
      <c r="C539">
        <v>8760</v>
      </c>
      <c r="D539">
        <v>1</v>
      </c>
      <c r="E539">
        <v>1</v>
      </c>
      <c r="F539" t="s">
        <v>59</v>
      </c>
      <c r="G539" t="s">
        <v>60</v>
      </c>
      <c r="H539">
        <v>1.5</v>
      </c>
      <c r="I539">
        <v>0.42</v>
      </c>
      <c r="J539">
        <v>1</v>
      </c>
      <c r="K539">
        <v>0</v>
      </c>
      <c r="L539">
        <v>0.16701250621914329</v>
      </c>
      <c r="M539" t="b">
        <v>0</v>
      </c>
      <c r="N539" t="b">
        <v>0</v>
      </c>
      <c r="O539">
        <v>7</v>
      </c>
      <c r="P539">
        <v>200</v>
      </c>
      <c r="Q539">
        <v>10</v>
      </c>
      <c r="R539">
        <v>0</v>
      </c>
      <c r="S539">
        <v>1</v>
      </c>
      <c r="T539">
        <v>0</v>
      </c>
      <c r="U539" t="s">
        <v>61</v>
      </c>
      <c r="V539">
        <v>3</v>
      </c>
      <c r="W539">
        <v>0.37</v>
      </c>
      <c r="X539">
        <v>4</v>
      </c>
      <c r="Y539">
        <v>1</v>
      </c>
      <c r="Z539">
        <v>1970</v>
      </c>
      <c r="AA539">
        <v>1970</v>
      </c>
      <c r="AB539">
        <v>0</v>
      </c>
      <c r="AC539">
        <v>1</v>
      </c>
      <c r="AD539">
        <v>8</v>
      </c>
      <c r="AE539">
        <v>0.5</v>
      </c>
      <c r="AF539" t="s">
        <v>62</v>
      </c>
      <c r="AG539" t="s">
        <v>63</v>
      </c>
      <c r="AH539" t="s">
        <v>64</v>
      </c>
      <c r="AI539">
        <v>724000000</v>
      </c>
      <c r="AJ539">
        <v>54500000</v>
      </c>
      <c r="AK539">
        <v>30</v>
      </c>
      <c r="AL539">
        <v>9.2987671217386984E-3</v>
      </c>
      <c r="AM539">
        <v>6.6422857571428562</v>
      </c>
      <c r="AN539">
        <v>1.8258830303301741</v>
      </c>
      <c r="AO539">
        <v>1.3855197372197063</v>
      </c>
      <c r="AP539">
        <v>0</v>
      </c>
      <c r="AQ539">
        <v>0.35</v>
      </c>
      <c r="AR539">
        <v>0</v>
      </c>
      <c r="AS539">
        <v>0</v>
      </c>
      <c r="AT539">
        <v>500</v>
      </c>
      <c r="AU539">
        <v>50</v>
      </c>
      <c r="AV539">
        <v>12.1</v>
      </c>
      <c r="AW539">
        <v>1.9961979999999998E-3</v>
      </c>
      <c r="AX539">
        <v>1.9961979999999998E-3</v>
      </c>
      <c r="AY539">
        <v>1.9607137E-2</v>
      </c>
      <c r="AZ539" t="s">
        <v>64</v>
      </c>
      <c r="BA539">
        <v>10</v>
      </c>
      <c r="BB539">
        <v>0</v>
      </c>
      <c r="BC539" t="s">
        <v>69</v>
      </c>
      <c r="BD539">
        <v>2.7388994195</v>
      </c>
      <c r="BE539" s="1">
        <v>400000</v>
      </c>
    </row>
    <row r="540" spans="1:57" x14ac:dyDescent="0.35">
      <c r="A540">
        <v>539</v>
      </c>
      <c r="B540">
        <v>0</v>
      </c>
      <c r="C540">
        <v>8760</v>
      </c>
      <c r="D540">
        <v>1</v>
      </c>
      <c r="E540">
        <v>1</v>
      </c>
      <c r="F540" t="s">
        <v>59</v>
      </c>
      <c r="G540" t="s">
        <v>60</v>
      </c>
      <c r="H540">
        <v>1.5</v>
      </c>
      <c r="I540">
        <v>0.42</v>
      </c>
      <c r="J540">
        <v>1</v>
      </c>
      <c r="K540">
        <v>0</v>
      </c>
      <c r="L540">
        <v>0.15058978446394045</v>
      </c>
      <c r="M540" t="b">
        <v>0</v>
      </c>
      <c r="N540" t="b">
        <v>0</v>
      </c>
      <c r="O540">
        <v>7</v>
      </c>
      <c r="P540">
        <v>200</v>
      </c>
      <c r="Q540">
        <v>10</v>
      </c>
      <c r="R540">
        <v>0</v>
      </c>
      <c r="S540">
        <v>1</v>
      </c>
      <c r="T540">
        <v>0</v>
      </c>
      <c r="U540" t="s">
        <v>61</v>
      </c>
      <c r="V540">
        <v>3</v>
      </c>
      <c r="W540">
        <v>0.37</v>
      </c>
      <c r="X540">
        <v>4</v>
      </c>
      <c r="Y540">
        <v>2</v>
      </c>
      <c r="Z540">
        <v>1970</v>
      </c>
      <c r="AA540">
        <v>1970</v>
      </c>
      <c r="AB540">
        <v>0</v>
      </c>
      <c r="AC540">
        <v>1</v>
      </c>
      <c r="AD540">
        <v>8</v>
      </c>
      <c r="AE540">
        <v>0.5</v>
      </c>
      <c r="AF540" t="s">
        <v>62</v>
      </c>
      <c r="AG540" t="s">
        <v>63</v>
      </c>
      <c r="AH540" t="s">
        <v>64</v>
      </c>
      <c r="AI540">
        <v>724000000</v>
      </c>
      <c r="AJ540">
        <v>54500000</v>
      </c>
      <c r="AK540">
        <v>30</v>
      </c>
      <c r="AL540">
        <v>2.5491856951945901E-2</v>
      </c>
      <c r="AM540">
        <v>11.598463811428571</v>
      </c>
      <c r="AN540">
        <v>1.7795923918642429</v>
      </c>
      <c r="AO540">
        <v>1.0126298791587609</v>
      </c>
      <c r="AP540">
        <v>0</v>
      </c>
      <c r="AQ540">
        <v>0.35</v>
      </c>
      <c r="AR540">
        <v>0</v>
      </c>
      <c r="AS540">
        <v>0</v>
      </c>
      <c r="AT540">
        <v>500</v>
      </c>
      <c r="AU540">
        <v>50</v>
      </c>
      <c r="AV540">
        <v>12.1</v>
      </c>
      <c r="AW540">
        <v>1.9961979999999998E-3</v>
      </c>
      <c r="AX540">
        <v>1.9961979999999998E-3</v>
      </c>
      <c r="AY540">
        <v>1.9607137E-2</v>
      </c>
      <c r="AZ540" t="s">
        <v>64</v>
      </c>
      <c r="BA540">
        <v>100</v>
      </c>
      <c r="BB540">
        <v>0</v>
      </c>
      <c r="BC540" t="s">
        <v>68</v>
      </c>
      <c r="BD540">
        <v>2.0205022850000001</v>
      </c>
      <c r="BE540" s="1">
        <v>400000</v>
      </c>
    </row>
    <row r="541" spans="1:57" x14ac:dyDescent="0.35">
      <c r="A541">
        <v>540</v>
      </c>
      <c r="B541">
        <v>0</v>
      </c>
      <c r="C541">
        <v>8760</v>
      </c>
      <c r="D541">
        <v>1</v>
      </c>
      <c r="E541">
        <v>1</v>
      </c>
      <c r="F541" t="s">
        <v>59</v>
      </c>
      <c r="G541" t="s">
        <v>60</v>
      </c>
      <c r="H541">
        <v>1.5</v>
      </c>
      <c r="I541">
        <v>0.42</v>
      </c>
      <c r="J541">
        <v>1</v>
      </c>
      <c r="K541">
        <v>0</v>
      </c>
      <c r="L541">
        <v>5.9097002500040324E-2</v>
      </c>
      <c r="M541" t="b">
        <v>0</v>
      </c>
      <c r="N541" t="b">
        <v>0</v>
      </c>
      <c r="O541">
        <v>7</v>
      </c>
      <c r="P541">
        <v>200</v>
      </c>
      <c r="Q541">
        <v>10</v>
      </c>
      <c r="R541">
        <v>0</v>
      </c>
      <c r="S541">
        <v>1</v>
      </c>
      <c r="T541">
        <v>0</v>
      </c>
      <c r="U541" t="s">
        <v>61</v>
      </c>
      <c r="V541">
        <v>3</v>
      </c>
      <c r="W541">
        <v>0.37</v>
      </c>
      <c r="X541">
        <v>4</v>
      </c>
      <c r="Y541">
        <v>1</v>
      </c>
      <c r="Z541">
        <v>1970</v>
      </c>
      <c r="AA541">
        <v>1970</v>
      </c>
      <c r="AB541">
        <v>0</v>
      </c>
      <c r="AC541">
        <v>1</v>
      </c>
      <c r="AD541">
        <v>8</v>
      </c>
      <c r="AE541">
        <v>0.25</v>
      </c>
      <c r="AF541" t="s">
        <v>62</v>
      </c>
      <c r="AG541" t="s">
        <v>63</v>
      </c>
      <c r="AH541" t="s">
        <v>65</v>
      </c>
      <c r="AI541">
        <v>724000000</v>
      </c>
      <c r="AJ541">
        <v>54500000</v>
      </c>
      <c r="AK541">
        <v>30</v>
      </c>
      <c r="AL541">
        <v>1.6776304429805069E-2</v>
      </c>
      <c r="AM541">
        <v>11.474750155771428</v>
      </c>
      <c r="AN541">
        <v>2.2466544675218043</v>
      </c>
      <c r="AO541">
        <v>0.87693063267101046</v>
      </c>
      <c r="AP541">
        <v>0</v>
      </c>
      <c r="AQ541">
        <v>0.35</v>
      </c>
      <c r="AR541">
        <v>0</v>
      </c>
      <c r="AS541">
        <v>0</v>
      </c>
      <c r="AT541">
        <v>500</v>
      </c>
      <c r="AU541">
        <v>50</v>
      </c>
      <c r="AV541">
        <v>12.1</v>
      </c>
      <c r="AW541">
        <v>1.9961979999999998E-3</v>
      </c>
      <c r="AX541">
        <v>1.9961979999999998E-3</v>
      </c>
      <c r="AY541">
        <v>1.9607137E-2</v>
      </c>
      <c r="AZ541" t="s">
        <v>64</v>
      </c>
      <c r="BA541">
        <v>10</v>
      </c>
      <c r="BB541">
        <v>0</v>
      </c>
      <c r="BC541" t="s">
        <v>70</v>
      </c>
      <c r="BD541">
        <v>3.1188783500000001</v>
      </c>
      <c r="BE541" s="1">
        <v>400000</v>
      </c>
    </row>
    <row r="542" spans="1:57" x14ac:dyDescent="0.35">
      <c r="A542">
        <v>541</v>
      </c>
      <c r="B542">
        <v>0</v>
      </c>
      <c r="C542">
        <v>8760</v>
      </c>
      <c r="D542">
        <v>1</v>
      </c>
      <c r="E542">
        <v>1</v>
      </c>
      <c r="F542" t="s">
        <v>59</v>
      </c>
      <c r="G542" t="s">
        <v>60</v>
      </c>
      <c r="H542">
        <v>1.5</v>
      </c>
      <c r="I542">
        <v>0.42</v>
      </c>
      <c r="J542">
        <v>1</v>
      </c>
      <c r="K542">
        <v>0</v>
      </c>
      <c r="L542">
        <v>0.15061213038974128</v>
      </c>
      <c r="M542" t="b">
        <v>0</v>
      </c>
      <c r="N542" t="b">
        <v>0</v>
      </c>
      <c r="O542">
        <v>7</v>
      </c>
      <c r="P542">
        <v>200</v>
      </c>
      <c r="Q542">
        <v>10</v>
      </c>
      <c r="R542">
        <v>0</v>
      </c>
      <c r="S542">
        <v>1</v>
      </c>
      <c r="T542">
        <v>0</v>
      </c>
      <c r="U542" t="s">
        <v>61</v>
      </c>
      <c r="V542">
        <v>3</v>
      </c>
      <c r="W542">
        <v>0.37</v>
      </c>
      <c r="X542">
        <v>4</v>
      </c>
      <c r="Y542">
        <v>6</v>
      </c>
      <c r="Z542">
        <v>1970</v>
      </c>
      <c r="AA542">
        <v>1970</v>
      </c>
      <c r="AB542">
        <v>0</v>
      </c>
      <c r="AC542">
        <v>1</v>
      </c>
      <c r="AD542">
        <v>8</v>
      </c>
      <c r="AE542">
        <v>1</v>
      </c>
      <c r="AF542" t="s">
        <v>62</v>
      </c>
      <c r="AG542" t="s">
        <v>63</v>
      </c>
      <c r="AH542" t="s">
        <v>64</v>
      </c>
      <c r="AI542">
        <v>724000000</v>
      </c>
      <c r="AJ542">
        <v>54500000</v>
      </c>
      <c r="AK542">
        <v>30</v>
      </c>
      <c r="AL542">
        <v>1.3470829463494576E-2</v>
      </c>
      <c r="AM542">
        <v>6.1961179500952372</v>
      </c>
      <c r="AN542">
        <v>1.492714376237255</v>
      </c>
      <c r="AO542">
        <v>1.3099067570467895</v>
      </c>
      <c r="AP542">
        <v>0</v>
      </c>
      <c r="AQ542">
        <v>0.35</v>
      </c>
      <c r="AR542">
        <v>0</v>
      </c>
      <c r="AS542">
        <v>0</v>
      </c>
      <c r="AT542">
        <v>500</v>
      </c>
      <c r="AU542">
        <v>50</v>
      </c>
      <c r="AV542">
        <v>12.1</v>
      </c>
      <c r="AW542">
        <v>1.9961979999999998E-3</v>
      </c>
      <c r="AX542">
        <v>1.9961979999999998E-3</v>
      </c>
      <c r="AY542">
        <v>1.9607137E-2</v>
      </c>
      <c r="AZ542" t="s">
        <v>65</v>
      </c>
      <c r="BA542">
        <v>30</v>
      </c>
      <c r="BB542">
        <v>0</v>
      </c>
      <c r="BC542" t="s">
        <v>69</v>
      </c>
      <c r="BD542">
        <v>2.8274880050000002</v>
      </c>
      <c r="BE542" s="1">
        <v>400000</v>
      </c>
    </row>
    <row r="543" spans="1:57" x14ac:dyDescent="0.35">
      <c r="A543">
        <v>542</v>
      </c>
      <c r="B543">
        <v>0</v>
      </c>
      <c r="C543">
        <v>8760</v>
      </c>
      <c r="D543">
        <v>1</v>
      </c>
      <c r="E543">
        <v>1</v>
      </c>
      <c r="F543" t="s">
        <v>59</v>
      </c>
      <c r="G543" t="s">
        <v>60</v>
      </c>
      <c r="H543">
        <v>1.5</v>
      </c>
      <c r="I543">
        <v>0.42</v>
      </c>
      <c r="J543">
        <v>1</v>
      </c>
      <c r="K543">
        <v>0</v>
      </c>
      <c r="L543">
        <v>0.10567252534438955</v>
      </c>
      <c r="M543" t="b">
        <v>0</v>
      </c>
      <c r="N543" t="b">
        <v>0</v>
      </c>
      <c r="O543">
        <v>7</v>
      </c>
      <c r="P543">
        <v>200</v>
      </c>
      <c r="Q543">
        <v>10</v>
      </c>
      <c r="R543">
        <v>0</v>
      </c>
      <c r="S543">
        <v>1</v>
      </c>
      <c r="T543">
        <v>0</v>
      </c>
      <c r="U543" t="s">
        <v>61</v>
      </c>
      <c r="V543">
        <v>3</v>
      </c>
      <c r="W543">
        <v>0.37</v>
      </c>
      <c r="X543">
        <v>4</v>
      </c>
      <c r="Y543">
        <v>1</v>
      </c>
      <c r="Z543">
        <v>1970</v>
      </c>
      <c r="AA543">
        <v>1970</v>
      </c>
      <c r="AB543">
        <v>0</v>
      </c>
      <c r="AC543">
        <v>1</v>
      </c>
      <c r="AD543">
        <v>8</v>
      </c>
      <c r="AE543">
        <v>0.5</v>
      </c>
      <c r="AF543" t="s">
        <v>62</v>
      </c>
      <c r="AG543" t="s">
        <v>63</v>
      </c>
      <c r="AH543" t="s">
        <v>64</v>
      </c>
      <c r="AI543">
        <v>724000000</v>
      </c>
      <c r="AJ543">
        <v>54500000</v>
      </c>
      <c r="AK543">
        <v>30</v>
      </c>
      <c r="AL543">
        <v>2.061117532023422E-2</v>
      </c>
      <c r="AM543">
        <v>14.321836172761905</v>
      </c>
      <c r="AN543">
        <v>1.4656649287912047</v>
      </c>
      <c r="AO543">
        <v>0.60451288501994183</v>
      </c>
      <c r="AP543">
        <v>0</v>
      </c>
      <c r="AQ543">
        <v>0.35</v>
      </c>
      <c r="AR543">
        <v>0</v>
      </c>
      <c r="AS543">
        <v>0</v>
      </c>
      <c r="AT543">
        <v>500</v>
      </c>
      <c r="AU543">
        <v>50</v>
      </c>
      <c r="AV543">
        <v>12.1</v>
      </c>
      <c r="AW543">
        <v>1.9961979999999998E-3</v>
      </c>
      <c r="AX543">
        <v>1.9961979999999998E-3</v>
      </c>
      <c r="AY543">
        <v>1.9607137E-2</v>
      </c>
      <c r="AZ543" t="s">
        <v>64</v>
      </c>
      <c r="BA543">
        <v>10</v>
      </c>
      <c r="BB543">
        <v>0</v>
      </c>
      <c r="BC543" t="s">
        <v>70</v>
      </c>
      <c r="BD543">
        <v>3.7382595551</v>
      </c>
      <c r="BE543" s="1">
        <v>400000</v>
      </c>
    </row>
    <row r="544" spans="1:57" x14ac:dyDescent="0.35">
      <c r="A544">
        <v>543</v>
      </c>
      <c r="B544">
        <v>0</v>
      </c>
      <c r="C544">
        <v>8760</v>
      </c>
      <c r="D544">
        <v>1</v>
      </c>
      <c r="E544">
        <v>1</v>
      </c>
      <c r="F544" t="s">
        <v>59</v>
      </c>
      <c r="G544" t="s">
        <v>60</v>
      </c>
      <c r="H544">
        <v>1.5</v>
      </c>
      <c r="I544">
        <v>0.42</v>
      </c>
      <c r="J544">
        <v>1</v>
      </c>
      <c r="K544">
        <v>0</v>
      </c>
      <c r="L544">
        <v>8.8046454165049484E-2</v>
      </c>
      <c r="M544" t="b">
        <v>0</v>
      </c>
      <c r="N544" t="b">
        <v>0</v>
      </c>
      <c r="O544">
        <v>7</v>
      </c>
      <c r="P544">
        <v>200</v>
      </c>
      <c r="Q544">
        <v>10</v>
      </c>
      <c r="R544">
        <v>0</v>
      </c>
      <c r="S544">
        <v>1</v>
      </c>
      <c r="T544">
        <v>0</v>
      </c>
      <c r="U544" t="s">
        <v>61</v>
      </c>
      <c r="V544">
        <v>3</v>
      </c>
      <c r="W544">
        <v>0.37</v>
      </c>
      <c r="X544">
        <v>4</v>
      </c>
      <c r="Y544">
        <v>4</v>
      </c>
      <c r="Z544">
        <v>1970</v>
      </c>
      <c r="AA544">
        <v>1970</v>
      </c>
      <c r="AB544">
        <v>0</v>
      </c>
      <c r="AC544">
        <v>1</v>
      </c>
      <c r="AD544">
        <v>8</v>
      </c>
      <c r="AE544">
        <v>0.25</v>
      </c>
      <c r="AF544" t="s">
        <v>62</v>
      </c>
      <c r="AG544" t="s">
        <v>63</v>
      </c>
      <c r="AH544" t="s">
        <v>65</v>
      </c>
      <c r="AI544">
        <v>724000000</v>
      </c>
      <c r="AJ544">
        <v>54500000</v>
      </c>
      <c r="AK544">
        <v>30</v>
      </c>
      <c r="AL544">
        <v>9.9887537312601162E-3</v>
      </c>
      <c r="AM544">
        <v>11.296621690533334</v>
      </c>
      <c r="AN544">
        <v>1.5967921204748223</v>
      </c>
      <c r="AO544">
        <v>0.91374152774737594</v>
      </c>
      <c r="AP544">
        <v>0</v>
      </c>
      <c r="AQ544">
        <v>0.35</v>
      </c>
      <c r="AR544">
        <v>0</v>
      </c>
      <c r="AS544">
        <v>0</v>
      </c>
      <c r="AT544">
        <v>500</v>
      </c>
      <c r="AU544">
        <v>50</v>
      </c>
      <c r="AV544">
        <v>12.1</v>
      </c>
      <c r="AW544">
        <v>1.9961979999999998E-3</v>
      </c>
      <c r="AX544">
        <v>1.9961979999999998E-3</v>
      </c>
      <c r="AY544">
        <v>1.9607137E-2</v>
      </c>
      <c r="AZ544" t="s">
        <v>65</v>
      </c>
      <c r="BA544">
        <v>100</v>
      </c>
      <c r="BB544">
        <v>0</v>
      </c>
      <c r="BC544" t="s">
        <v>69</v>
      </c>
      <c r="BD544">
        <v>2.2310970379999997</v>
      </c>
      <c r="BE544" s="1">
        <v>400000</v>
      </c>
    </row>
    <row r="545" spans="1:57" x14ac:dyDescent="0.35">
      <c r="A545">
        <v>544</v>
      </c>
      <c r="B545">
        <v>0</v>
      </c>
      <c r="C545">
        <v>8760</v>
      </c>
      <c r="D545">
        <v>1</v>
      </c>
      <c r="E545">
        <v>1</v>
      </c>
      <c r="F545" t="s">
        <v>59</v>
      </c>
      <c r="G545" t="s">
        <v>60</v>
      </c>
      <c r="H545">
        <v>1.5</v>
      </c>
      <c r="I545">
        <v>0.42</v>
      </c>
      <c r="J545">
        <v>1</v>
      </c>
      <c r="K545">
        <v>0</v>
      </c>
      <c r="L545">
        <v>5.5408775601258821E-2</v>
      </c>
      <c r="M545" t="b">
        <v>0</v>
      </c>
      <c r="N545" t="b">
        <v>0</v>
      </c>
      <c r="O545">
        <v>7</v>
      </c>
      <c r="P545">
        <v>200</v>
      </c>
      <c r="Q545">
        <v>10</v>
      </c>
      <c r="R545">
        <v>0</v>
      </c>
      <c r="S545">
        <v>1</v>
      </c>
      <c r="T545">
        <v>0</v>
      </c>
      <c r="U545" t="s">
        <v>61</v>
      </c>
      <c r="V545">
        <v>3</v>
      </c>
      <c r="W545">
        <v>0.37</v>
      </c>
      <c r="X545">
        <v>4</v>
      </c>
      <c r="Y545">
        <v>6</v>
      </c>
      <c r="Z545">
        <v>1970</v>
      </c>
      <c r="AA545">
        <v>1970</v>
      </c>
      <c r="AB545">
        <v>0</v>
      </c>
      <c r="AC545">
        <v>1</v>
      </c>
      <c r="AD545">
        <v>8</v>
      </c>
      <c r="AE545">
        <v>0.25</v>
      </c>
      <c r="AF545" t="s">
        <v>62</v>
      </c>
      <c r="AG545" t="s">
        <v>63</v>
      </c>
      <c r="AH545" t="s">
        <v>64</v>
      </c>
      <c r="AI545">
        <v>724000000</v>
      </c>
      <c r="AJ545">
        <v>54500000</v>
      </c>
      <c r="AK545">
        <v>30</v>
      </c>
      <c r="AL545">
        <v>1.4858826712242819E-2</v>
      </c>
      <c r="AM545">
        <v>14.498376682190475</v>
      </c>
      <c r="AN545">
        <v>1.5590289548538354</v>
      </c>
      <c r="AO545">
        <v>0.75405502267187541</v>
      </c>
      <c r="AP545">
        <v>0</v>
      </c>
      <c r="AQ545">
        <v>0.35</v>
      </c>
      <c r="AR545">
        <v>0</v>
      </c>
      <c r="AS545">
        <v>0</v>
      </c>
      <c r="AT545">
        <v>500</v>
      </c>
      <c r="AU545">
        <v>50</v>
      </c>
      <c r="AV545">
        <v>12.1</v>
      </c>
      <c r="AW545">
        <v>1.9961979999999998E-3</v>
      </c>
      <c r="AX545">
        <v>1.9961979999999998E-3</v>
      </c>
      <c r="AY545">
        <v>1.9607137E-2</v>
      </c>
      <c r="AZ545" t="s">
        <v>65</v>
      </c>
      <c r="BA545">
        <v>10</v>
      </c>
      <c r="BB545">
        <v>0</v>
      </c>
      <c r="BC545" t="s">
        <v>69</v>
      </c>
      <c r="BD545">
        <v>2.7207569149999999</v>
      </c>
      <c r="BE545" s="1">
        <v>400000</v>
      </c>
    </row>
    <row r="546" spans="1:57" x14ac:dyDescent="0.35">
      <c r="A546">
        <v>545</v>
      </c>
      <c r="B546">
        <v>0</v>
      </c>
      <c r="C546">
        <v>8760</v>
      </c>
      <c r="D546">
        <v>1</v>
      </c>
      <c r="E546">
        <v>1</v>
      </c>
      <c r="F546" t="s">
        <v>59</v>
      </c>
      <c r="G546" t="s">
        <v>60</v>
      </c>
      <c r="H546">
        <v>1.5</v>
      </c>
      <c r="I546">
        <v>0.42</v>
      </c>
      <c r="J546">
        <v>1</v>
      </c>
      <c r="K546">
        <v>0</v>
      </c>
      <c r="L546">
        <v>7.9517571791125105E-2</v>
      </c>
      <c r="M546" t="b">
        <v>0</v>
      </c>
      <c r="N546" t="b">
        <v>0</v>
      </c>
      <c r="O546">
        <v>7</v>
      </c>
      <c r="P546">
        <v>200</v>
      </c>
      <c r="Q546">
        <v>10</v>
      </c>
      <c r="R546">
        <v>0</v>
      </c>
      <c r="S546">
        <v>1</v>
      </c>
      <c r="T546">
        <v>0</v>
      </c>
      <c r="U546" t="s">
        <v>61</v>
      </c>
      <c r="V546">
        <v>3</v>
      </c>
      <c r="W546">
        <v>0.37</v>
      </c>
      <c r="X546">
        <v>4</v>
      </c>
      <c r="Y546">
        <v>1</v>
      </c>
      <c r="Z546">
        <v>1970</v>
      </c>
      <c r="AA546">
        <v>1970</v>
      </c>
      <c r="AB546">
        <v>0</v>
      </c>
      <c r="AC546">
        <v>1</v>
      </c>
      <c r="AD546">
        <v>8</v>
      </c>
      <c r="AE546">
        <v>1</v>
      </c>
      <c r="AF546" t="s">
        <v>62</v>
      </c>
      <c r="AG546" t="s">
        <v>63</v>
      </c>
      <c r="AH546" t="s">
        <v>65</v>
      </c>
      <c r="AI546">
        <v>724000000</v>
      </c>
      <c r="AJ546">
        <v>54500000</v>
      </c>
      <c r="AK546">
        <v>30</v>
      </c>
      <c r="AL546">
        <v>9.413585095858764E-3</v>
      </c>
      <c r="AM546">
        <v>12.398563743219047</v>
      </c>
      <c r="AN546">
        <v>2.5902681335492663</v>
      </c>
      <c r="AO546">
        <v>0.88857667196645274</v>
      </c>
      <c r="AP546">
        <v>0</v>
      </c>
      <c r="AQ546">
        <v>0.35</v>
      </c>
      <c r="AR546">
        <v>0</v>
      </c>
      <c r="AS546">
        <v>0</v>
      </c>
      <c r="AT546">
        <v>500</v>
      </c>
      <c r="AU546">
        <v>50</v>
      </c>
      <c r="AV546">
        <v>12.1</v>
      </c>
      <c r="AW546">
        <v>1.9961979999999998E-3</v>
      </c>
      <c r="AX546">
        <v>1.9961979999999998E-3</v>
      </c>
      <c r="AY546">
        <v>1.9607137E-2</v>
      </c>
      <c r="AZ546" t="s">
        <v>65</v>
      </c>
      <c r="BA546">
        <v>10</v>
      </c>
      <c r="BB546">
        <v>0</v>
      </c>
      <c r="BC546" t="s">
        <v>70</v>
      </c>
      <c r="BD546">
        <v>2.8726216280000001</v>
      </c>
      <c r="BE546" s="1">
        <v>400000</v>
      </c>
    </row>
    <row r="547" spans="1:57" x14ac:dyDescent="0.35">
      <c r="A547">
        <v>546</v>
      </c>
      <c r="B547">
        <v>0</v>
      </c>
      <c r="C547">
        <v>8760</v>
      </c>
      <c r="D547">
        <v>1</v>
      </c>
      <c r="E547">
        <v>1</v>
      </c>
      <c r="F547" t="s">
        <v>59</v>
      </c>
      <c r="G547" t="s">
        <v>60</v>
      </c>
      <c r="H547">
        <v>1.5</v>
      </c>
      <c r="I547">
        <v>0.42</v>
      </c>
      <c r="J547">
        <v>1</v>
      </c>
      <c r="K547">
        <v>0</v>
      </c>
      <c r="L547">
        <v>0.16079105572806862</v>
      </c>
      <c r="M547" t="b">
        <v>0</v>
      </c>
      <c r="N547" t="b">
        <v>0</v>
      </c>
      <c r="O547">
        <v>7</v>
      </c>
      <c r="P547">
        <v>200</v>
      </c>
      <c r="Q547">
        <v>10</v>
      </c>
      <c r="R547">
        <v>0</v>
      </c>
      <c r="S547">
        <v>1</v>
      </c>
      <c r="T547">
        <v>0</v>
      </c>
      <c r="U547" t="s">
        <v>61</v>
      </c>
      <c r="V547">
        <v>3</v>
      </c>
      <c r="W547">
        <v>0.37</v>
      </c>
      <c r="X547">
        <v>4</v>
      </c>
      <c r="Y547">
        <v>5</v>
      </c>
      <c r="Z547">
        <v>1970</v>
      </c>
      <c r="AA547">
        <v>1970</v>
      </c>
      <c r="AB547">
        <v>0</v>
      </c>
      <c r="AC547">
        <v>1</v>
      </c>
      <c r="AD547">
        <v>8</v>
      </c>
      <c r="AE547">
        <v>0.5</v>
      </c>
      <c r="AF547" t="s">
        <v>62</v>
      </c>
      <c r="AG547" t="s">
        <v>63</v>
      </c>
      <c r="AH547" t="s">
        <v>65</v>
      </c>
      <c r="AI547">
        <v>724000000</v>
      </c>
      <c r="AJ547">
        <v>54500000</v>
      </c>
      <c r="AK547">
        <v>30</v>
      </c>
      <c r="AL547">
        <v>1.2242050387863829E-2</v>
      </c>
      <c r="AM547">
        <v>5.6975472057142849</v>
      </c>
      <c r="AN547">
        <v>2.3388288946608866</v>
      </c>
      <c r="AO547">
        <v>1.2231848609743075</v>
      </c>
      <c r="AP547">
        <v>0</v>
      </c>
      <c r="AQ547">
        <v>0.35</v>
      </c>
      <c r="AR547">
        <v>0</v>
      </c>
      <c r="AS547">
        <v>0</v>
      </c>
      <c r="AT547">
        <v>500</v>
      </c>
      <c r="AU547">
        <v>50</v>
      </c>
      <c r="AV547">
        <v>12.1</v>
      </c>
      <c r="AW547">
        <v>1.9961979999999998E-3</v>
      </c>
      <c r="AX547">
        <v>1.9961979999999998E-3</v>
      </c>
      <c r="AY547">
        <v>1.9607137E-2</v>
      </c>
      <c r="AZ547" t="s">
        <v>64</v>
      </c>
      <c r="BA547">
        <v>30</v>
      </c>
      <c r="BB547">
        <v>0</v>
      </c>
      <c r="BC547" t="s">
        <v>67</v>
      </c>
      <c r="BD547">
        <v>4.7284480626500001</v>
      </c>
      <c r="BE547" s="1">
        <v>400000</v>
      </c>
    </row>
    <row r="548" spans="1:57" x14ac:dyDescent="0.35">
      <c r="A548">
        <v>547</v>
      </c>
      <c r="B548">
        <v>0</v>
      </c>
      <c r="C548">
        <v>8760</v>
      </c>
      <c r="D548">
        <v>1</v>
      </c>
      <c r="E548">
        <v>1</v>
      </c>
      <c r="F548" t="s">
        <v>59</v>
      </c>
      <c r="G548" t="s">
        <v>60</v>
      </c>
      <c r="H548">
        <v>1.5</v>
      </c>
      <c r="I548">
        <v>0.42</v>
      </c>
      <c r="J548">
        <v>1</v>
      </c>
      <c r="K548">
        <v>0</v>
      </c>
      <c r="L548">
        <v>0.16707960640469532</v>
      </c>
      <c r="M548" t="b">
        <v>0</v>
      </c>
      <c r="N548" t="b">
        <v>0</v>
      </c>
      <c r="O548">
        <v>7</v>
      </c>
      <c r="P548">
        <v>200</v>
      </c>
      <c r="Q548">
        <v>10</v>
      </c>
      <c r="R548">
        <v>0</v>
      </c>
      <c r="S548">
        <v>1</v>
      </c>
      <c r="T548">
        <v>0</v>
      </c>
      <c r="U548" t="s">
        <v>61</v>
      </c>
      <c r="V548">
        <v>3</v>
      </c>
      <c r="W548">
        <v>0.37</v>
      </c>
      <c r="X548">
        <v>4</v>
      </c>
      <c r="Y548">
        <v>2</v>
      </c>
      <c r="Z548">
        <v>1970</v>
      </c>
      <c r="AA548">
        <v>1970</v>
      </c>
      <c r="AB548">
        <v>0</v>
      </c>
      <c r="AC548">
        <v>1</v>
      </c>
      <c r="AD548">
        <v>8</v>
      </c>
      <c r="AE548">
        <v>1</v>
      </c>
      <c r="AF548" t="s">
        <v>62</v>
      </c>
      <c r="AG548" t="s">
        <v>63</v>
      </c>
      <c r="AH548" t="s">
        <v>64</v>
      </c>
      <c r="AI548">
        <v>724000000</v>
      </c>
      <c r="AJ548">
        <v>54500000</v>
      </c>
      <c r="AK548">
        <v>30</v>
      </c>
      <c r="AL548">
        <v>1.7589313405634254E-2</v>
      </c>
      <c r="AM548">
        <v>5.6439387403809516</v>
      </c>
      <c r="AN548">
        <v>2.4342269925017423</v>
      </c>
      <c r="AO548">
        <v>0.89412362762861208</v>
      </c>
      <c r="AP548">
        <v>0</v>
      </c>
      <c r="AQ548">
        <v>0.35</v>
      </c>
      <c r="AR548">
        <v>0</v>
      </c>
      <c r="AS548">
        <v>0</v>
      </c>
      <c r="AT548">
        <v>500</v>
      </c>
      <c r="AU548">
        <v>50</v>
      </c>
      <c r="AV548">
        <v>12.1</v>
      </c>
      <c r="AW548">
        <v>1.9961979999999998E-3</v>
      </c>
      <c r="AX548">
        <v>1.9961979999999998E-3</v>
      </c>
      <c r="AY548">
        <v>1.9607137E-2</v>
      </c>
      <c r="AZ548" t="s">
        <v>65</v>
      </c>
      <c r="BA548">
        <v>100</v>
      </c>
      <c r="BB548">
        <v>0</v>
      </c>
      <c r="BC548" t="s">
        <v>67</v>
      </c>
      <c r="BD548">
        <v>2.0639407775</v>
      </c>
      <c r="BE548" s="1">
        <v>400000</v>
      </c>
    </row>
    <row r="549" spans="1:57" x14ac:dyDescent="0.35">
      <c r="A549">
        <v>548</v>
      </c>
      <c r="B549">
        <v>0</v>
      </c>
      <c r="C549">
        <v>8760</v>
      </c>
      <c r="D549">
        <v>1</v>
      </c>
      <c r="E549">
        <v>1</v>
      </c>
      <c r="F549" t="s">
        <v>59</v>
      </c>
      <c r="G549" t="s">
        <v>60</v>
      </c>
      <c r="H549">
        <v>1.5</v>
      </c>
      <c r="I549">
        <v>0.42</v>
      </c>
      <c r="J549">
        <v>1</v>
      </c>
      <c r="K549">
        <v>0</v>
      </c>
      <c r="L549">
        <v>5.7461051339572113E-2</v>
      </c>
      <c r="M549" t="b">
        <v>0</v>
      </c>
      <c r="N549" t="b">
        <v>0</v>
      </c>
      <c r="O549">
        <v>7</v>
      </c>
      <c r="P549">
        <v>200</v>
      </c>
      <c r="Q549">
        <v>10</v>
      </c>
      <c r="R549">
        <v>0</v>
      </c>
      <c r="S549">
        <v>1</v>
      </c>
      <c r="T549">
        <v>0</v>
      </c>
      <c r="U549" t="s">
        <v>61</v>
      </c>
      <c r="V549">
        <v>3</v>
      </c>
      <c r="W549">
        <v>0.37</v>
      </c>
      <c r="X549">
        <v>4</v>
      </c>
      <c r="Y549">
        <v>3</v>
      </c>
      <c r="Z549">
        <v>1970</v>
      </c>
      <c r="AA549">
        <v>1970</v>
      </c>
      <c r="AB549">
        <v>0</v>
      </c>
      <c r="AC549">
        <v>1</v>
      </c>
      <c r="AD549">
        <v>8</v>
      </c>
      <c r="AE549">
        <v>1</v>
      </c>
      <c r="AF549" t="s">
        <v>62</v>
      </c>
      <c r="AG549" t="s">
        <v>63</v>
      </c>
      <c r="AH549" t="s">
        <v>64</v>
      </c>
      <c r="AI549">
        <v>724000000</v>
      </c>
      <c r="AJ549">
        <v>54500000</v>
      </c>
      <c r="AK549">
        <v>30</v>
      </c>
      <c r="AL549">
        <v>1.7597774322921804E-2</v>
      </c>
      <c r="AM549">
        <v>9.4843501626666669</v>
      </c>
      <c r="AN549">
        <v>2.8226818471617752</v>
      </c>
      <c r="AO549">
        <v>0.59117948794728914</v>
      </c>
      <c r="AP549">
        <v>0</v>
      </c>
      <c r="AQ549">
        <v>0.35</v>
      </c>
      <c r="AR549">
        <v>0</v>
      </c>
      <c r="AS549">
        <v>0</v>
      </c>
      <c r="AT549">
        <v>500</v>
      </c>
      <c r="AU549">
        <v>50</v>
      </c>
      <c r="AV549">
        <v>12.1</v>
      </c>
      <c r="AW549">
        <v>1.9961979999999998E-3</v>
      </c>
      <c r="AX549">
        <v>1.9961979999999998E-3</v>
      </c>
      <c r="AY549">
        <v>1.9607137E-2</v>
      </c>
      <c r="AZ549" t="s">
        <v>65</v>
      </c>
      <c r="BA549">
        <v>100</v>
      </c>
      <c r="BB549">
        <v>0</v>
      </c>
      <c r="BC549" t="s">
        <v>67</v>
      </c>
      <c r="BD549">
        <v>4.8478702261999995</v>
      </c>
      <c r="BE549" s="1">
        <v>400000</v>
      </c>
    </row>
    <row r="550" spans="1:57" x14ac:dyDescent="0.35">
      <c r="A550">
        <v>549</v>
      </c>
      <c r="B550">
        <v>0</v>
      </c>
      <c r="C550">
        <v>8760</v>
      </c>
      <c r="D550">
        <v>1</v>
      </c>
      <c r="E550">
        <v>1</v>
      </c>
      <c r="F550" t="s">
        <v>59</v>
      </c>
      <c r="G550" t="s">
        <v>60</v>
      </c>
      <c r="H550">
        <v>1.5</v>
      </c>
      <c r="I550">
        <v>0.42</v>
      </c>
      <c r="J550">
        <v>1</v>
      </c>
      <c r="K550">
        <v>0</v>
      </c>
      <c r="L550">
        <v>0.16636123960895094</v>
      </c>
      <c r="M550" t="b">
        <v>0</v>
      </c>
      <c r="N550" t="b">
        <v>0</v>
      </c>
      <c r="O550">
        <v>7</v>
      </c>
      <c r="P550">
        <v>200</v>
      </c>
      <c r="Q550">
        <v>10</v>
      </c>
      <c r="R550">
        <v>0</v>
      </c>
      <c r="S550">
        <v>1</v>
      </c>
      <c r="T550">
        <v>0</v>
      </c>
      <c r="U550" t="s">
        <v>61</v>
      </c>
      <c r="V550">
        <v>3</v>
      </c>
      <c r="W550">
        <v>0.37</v>
      </c>
      <c r="X550">
        <v>4</v>
      </c>
      <c r="Y550">
        <v>5</v>
      </c>
      <c r="Z550">
        <v>1970</v>
      </c>
      <c r="AA550">
        <v>1970</v>
      </c>
      <c r="AB550">
        <v>0</v>
      </c>
      <c r="AC550">
        <v>1</v>
      </c>
      <c r="AD550">
        <v>8</v>
      </c>
      <c r="AE550">
        <v>1</v>
      </c>
      <c r="AF550" t="s">
        <v>62</v>
      </c>
      <c r="AG550" t="s">
        <v>63</v>
      </c>
      <c r="AH550" t="s">
        <v>64</v>
      </c>
      <c r="AI550">
        <v>724000000</v>
      </c>
      <c r="AJ550">
        <v>54500000</v>
      </c>
      <c r="AK550">
        <v>30</v>
      </c>
      <c r="AL550">
        <v>2.6413885581533535E-2</v>
      </c>
      <c r="AM550">
        <v>6.1896828519999998</v>
      </c>
      <c r="AN550">
        <v>2.8040801933628812</v>
      </c>
      <c r="AO550">
        <v>0.61293855975485112</v>
      </c>
      <c r="AP550">
        <v>0</v>
      </c>
      <c r="AQ550">
        <v>0.35</v>
      </c>
      <c r="AR550">
        <v>0</v>
      </c>
      <c r="AS550">
        <v>0</v>
      </c>
      <c r="AT550">
        <v>500</v>
      </c>
      <c r="AU550">
        <v>50</v>
      </c>
      <c r="AV550">
        <v>12.1</v>
      </c>
      <c r="AW550">
        <v>1.9961979999999998E-3</v>
      </c>
      <c r="AX550">
        <v>1.9961979999999998E-3</v>
      </c>
      <c r="AY550">
        <v>1.9607137E-2</v>
      </c>
      <c r="AZ550" t="s">
        <v>64</v>
      </c>
      <c r="BA550">
        <v>100</v>
      </c>
      <c r="BB550">
        <v>0</v>
      </c>
      <c r="BC550" t="s">
        <v>68</v>
      </c>
      <c r="BD550">
        <v>2.3483759599999998</v>
      </c>
      <c r="BE550" s="1">
        <v>400000</v>
      </c>
    </row>
    <row r="551" spans="1:57" x14ac:dyDescent="0.35">
      <c r="A551">
        <v>550</v>
      </c>
      <c r="B551">
        <v>0</v>
      </c>
      <c r="C551">
        <v>8760</v>
      </c>
      <c r="D551">
        <v>1</v>
      </c>
      <c r="E551">
        <v>1</v>
      </c>
      <c r="F551" t="s">
        <v>59</v>
      </c>
      <c r="G551" t="s">
        <v>60</v>
      </c>
      <c r="H551">
        <v>1.5</v>
      </c>
      <c r="I551">
        <v>0.42</v>
      </c>
      <c r="J551">
        <v>1</v>
      </c>
      <c r="K551">
        <v>0</v>
      </c>
      <c r="L551">
        <v>0.11088430353111985</v>
      </c>
      <c r="M551" t="b">
        <v>0</v>
      </c>
      <c r="N551" t="b">
        <v>0</v>
      </c>
      <c r="O551">
        <v>7</v>
      </c>
      <c r="P551">
        <v>200</v>
      </c>
      <c r="Q551">
        <v>10</v>
      </c>
      <c r="R551">
        <v>0</v>
      </c>
      <c r="S551">
        <v>1</v>
      </c>
      <c r="T551">
        <v>0</v>
      </c>
      <c r="U551" t="s">
        <v>61</v>
      </c>
      <c r="V551">
        <v>3</v>
      </c>
      <c r="W551">
        <v>0.37</v>
      </c>
      <c r="X551">
        <v>4</v>
      </c>
      <c r="Y551">
        <v>5</v>
      </c>
      <c r="Z551">
        <v>1970</v>
      </c>
      <c r="AA551">
        <v>1970</v>
      </c>
      <c r="AB551">
        <v>0</v>
      </c>
      <c r="AC551">
        <v>1</v>
      </c>
      <c r="AD551">
        <v>8</v>
      </c>
      <c r="AE551">
        <v>0.25</v>
      </c>
      <c r="AF551" t="s">
        <v>62</v>
      </c>
      <c r="AG551" t="s">
        <v>63</v>
      </c>
      <c r="AH551" t="s">
        <v>65</v>
      </c>
      <c r="AI551">
        <v>724000000</v>
      </c>
      <c r="AJ551">
        <v>54500000</v>
      </c>
      <c r="AK551">
        <v>30</v>
      </c>
      <c r="AL551">
        <v>2.9553906105347763E-2</v>
      </c>
      <c r="AM551">
        <v>6.8274003676190471</v>
      </c>
      <c r="AN551">
        <v>1.6676720270625074</v>
      </c>
      <c r="AO551">
        <v>0.66129729734476839</v>
      </c>
      <c r="AP551">
        <v>0</v>
      </c>
      <c r="AQ551">
        <v>0.35</v>
      </c>
      <c r="AR551">
        <v>0</v>
      </c>
      <c r="AS551">
        <v>0</v>
      </c>
      <c r="AT551">
        <v>500</v>
      </c>
      <c r="AU551">
        <v>50</v>
      </c>
      <c r="AV551">
        <v>12.1</v>
      </c>
      <c r="AW551">
        <v>1.9961979999999998E-3</v>
      </c>
      <c r="AX551">
        <v>1.9961979999999998E-3</v>
      </c>
      <c r="AY551">
        <v>1.9607137E-2</v>
      </c>
      <c r="AZ551" t="s">
        <v>64</v>
      </c>
      <c r="BA551">
        <v>30</v>
      </c>
      <c r="BB551">
        <v>0</v>
      </c>
      <c r="BC551" t="s">
        <v>70</v>
      </c>
      <c r="BD551">
        <v>4.8091790166499999</v>
      </c>
      <c r="BE551" s="1">
        <v>400000</v>
      </c>
    </row>
    <row r="552" spans="1:57" x14ac:dyDescent="0.35">
      <c r="A552">
        <v>551</v>
      </c>
      <c r="B552">
        <v>0</v>
      </c>
      <c r="C552">
        <v>8760</v>
      </c>
      <c r="D552">
        <v>1</v>
      </c>
      <c r="E552">
        <v>1</v>
      </c>
      <c r="F552" t="s">
        <v>59</v>
      </c>
      <c r="G552" t="s">
        <v>60</v>
      </c>
      <c r="H552">
        <v>1.5</v>
      </c>
      <c r="I552">
        <v>0.42</v>
      </c>
      <c r="J552">
        <v>1</v>
      </c>
      <c r="K552">
        <v>0</v>
      </c>
      <c r="L552">
        <v>0.16876400311687911</v>
      </c>
      <c r="M552" t="b">
        <v>0</v>
      </c>
      <c r="N552" t="b">
        <v>0</v>
      </c>
      <c r="O552">
        <v>7</v>
      </c>
      <c r="P552">
        <v>200</v>
      </c>
      <c r="Q552">
        <v>10</v>
      </c>
      <c r="R552">
        <v>0</v>
      </c>
      <c r="S552">
        <v>1</v>
      </c>
      <c r="T552">
        <v>0</v>
      </c>
      <c r="U552" t="s">
        <v>61</v>
      </c>
      <c r="V552">
        <v>3</v>
      </c>
      <c r="W552">
        <v>0.37</v>
      </c>
      <c r="X552">
        <v>4</v>
      </c>
      <c r="Y552">
        <v>6</v>
      </c>
      <c r="Z552">
        <v>1970</v>
      </c>
      <c r="AA552">
        <v>1970</v>
      </c>
      <c r="AB552">
        <v>0</v>
      </c>
      <c r="AC552">
        <v>1</v>
      </c>
      <c r="AD552">
        <v>8</v>
      </c>
      <c r="AE552">
        <v>0.25</v>
      </c>
      <c r="AF552" t="s">
        <v>62</v>
      </c>
      <c r="AG552" t="s">
        <v>63</v>
      </c>
      <c r="AH552" t="s">
        <v>64</v>
      </c>
      <c r="AI552">
        <v>724000000</v>
      </c>
      <c r="AJ552">
        <v>54500000</v>
      </c>
      <c r="AK552">
        <v>30</v>
      </c>
      <c r="AL552">
        <v>2.5142468995485247E-2</v>
      </c>
      <c r="AM552">
        <v>11.482786448742857</v>
      </c>
      <c r="AN552">
        <v>2.8353625099338737</v>
      </c>
      <c r="AO552">
        <v>0.55168093039139321</v>
      </c>
      <c r="AP552">
        <v>0</v>
      </c>
      <c r="AQ552">
        <v>0.35</v>
      </c>
      <c r="AR552">
        <v>0</v>
      </c>
      <c r="AS552">
        <v>0</v>
      </c>
      <c r="AT552">
        <v>500</v>
      </c>
      <c r="AU552">
        <v>50</v>
      </c>
      <c r="AV552">
        <v>12.1</v>
      </c>
      <c r="AW552">
        <v>1.9961979999999998E-3</v>
      </c>
      <c r="AX552">
        <v>1.9961979999999998E-3</v>
      </c>
      <c r="AY552">
        <v>1.9607137E-2</v>
      </c>
      <c r="AZ552" t="s">
        <v>64</v>
      </c>
      <c r="BA552">
        <v>100</v>
      </c>
      <c r="BB552">
        <v>0</v>
      </c>
      <c r="BC552" t="s">
        <v>70</v>
      </c>
      <c r="BD552">
        <v>2.9505790505</v>
      </c>
      <c r="BE552" s="1">
        <v>400000</v>
      </c>
    </row>
    <row r="553" spans="1:57" x14ac:dyDescent="0.35">
      <c r="A553">
        <v>552</v>
      </c>
      <c r="B553">
        <v>0</v>
      </c>
      <c r="C553">
        <v>8760</v>
      </c>
      <c r="D553">
        <v>1</v>
      </c>
      <c r="E553">
        <v>1</v>
      </c>
      <c r="F553" t="s">
        <v>59</v>
      </c>
      <c r="G553" t="s">
        <v>60</v>
      </c>
      <c r="H553">
        <v>1.5</v>
      </c>
      <c r="I553">
        <v>0.42</v>
      </c>
      <c r="J553">
        <v>1</v>
      </c>
      <c r="K553">
        <v>0</v>
      </c>
      <c r="L553">
        <v>0.11939259471756289</v>
      </c>
      <c r="M553" t="b">
        <v>0</v>
      </c>
      <c r="N553" t="b">
        <v>0</v>
      </c>
      <c r="O553">
        <v>7</v>
      </c>
      <c r="P553">
        <v>200</v>
      </c>
      <c r="Q553">
        <v>10</v>
      </c>
      <c r="R553">
        <v>0</v>
      </c>
      <c r="S553">
        <v>1</v>
      </c>
      <c r="T553">
        <v>0</v>
      </c>
      <c r="U553" t="s">
        <v>61</v>
      </c>
      <c r="V553">
        <v>3</v>
      </c>
      <c r="W553">
        <v>0.37</v>
      </c>
      <c r="X553">
        <v>4</v>
      </c>
      <c r="Y553">
        <v>1</v>
      </c>
      <c r="Z553">
        <v>1970</v>
      </c>
      <c r="AA553">
        <v>1970</v>
      </c>
      <c r="AB553">
        <v>0</v>
      </c>
      <c r="AC553">
        <v>1</v>
      </c>
      <c r="AD553">
        <v>8</v>
      </c>
      <c r="AE553">
        <v>0.5</v>
      </c>
      <c r="AF553" t="s">
        <v>62</v>
      </c>
      <c r="AG553" t="s">
        <v>63</v>
      </c>
      <c r="AH553" t="s">
        <v>64</v>
      </c>
      <c r="AI553">
        <v>724000000</v>
      </c>
      <c r="AJ553">
        <v>54500000</v>
      </c>
      <c r="AK553">
        <v>30</v>
      </c>
      <c r="AL553">
        <v>3.0831618853874788E-2</v>
      </c>
      <c r="AM553">
        <v>7.0287424742857141</v>
      </c>
      <c r="AN553">
        <v>2.8687735447289451</v>
      </c>
      <c r="AO553">
        <v>0.5294140626097783</v>
      </c>
      <c r="AP553">
        <v>0</v>
      </c>
      <c r="AQ553">
        <v>0.35</v>
      </c>
      <c r="AR553">
        <v>0</v>
      </c>
      <c r="AS553">
        <v>0</v>
      </c>
      <c r="AT553">
        <v>500</v>
      </c>
      <c r="AU553">
        <v>50</v>
      </c>
      <c r="AV553">
        <v>12.1</v>
      </c>
      <c r="AW553">
        <v>1.9961979999999998E-3</v>
      </c>
      <c r="AX553">
        <v>1.9961979999999998E-3</v>
      </c>
      <c r="AY553">
        <v>1.9607137E-2</v>
      </c>
      <c r="AZ553" t="s">
        <v>65</v>
      </c>
      <c r="BA553">
        <v>10</v>
      </c>
      <c r="BB553">
        <v>0</v>
      </c>
      <c r="BC553" t="s">
        <v>70</v>
      </c>
      <c r="BD553">
        <v>3.91206040415</v>
      </c>
      <c r="BE553" s="1">
        <v>400000</v>
      </c>
    </row>
    <row r="554" spans="1:57" x14ac:dyDescent="0.35">
      <c r="A554">
        <v>553</v>
      </c>
      <c r="B554">
        <v>0</v>
      </c>
      <c r="C554">
        <v>8760</v>
      </c>
      <c r="D554">
        <v>1</v>
      </c>
      <c r="E554">
        <v>1</v>
      </c>
      <c r="F554" t="s">
        <v>59</v>
      </c>
      <c r="G554" t="s">
        <v>60</v>
      </c>
      <c r="H554">
        <v>1.5</v>
      </c>
      <c r="I554">
        <v>0.42</v>
      </c>
      <c r="J554">
        <v>1</v>
      </c>
      <c r="K554">
        <v>0</v>
      </c>
      <c r="L554">
        <v>0.10572286427056436</v>
      </c>
      <c r="M554" t="b">
        <v>0</v>
      </c>
      <c r="N554" t="b">
        <v>0</v>
      </c>
      <c r="O554">
        <v>7</v>
      </c>
      <c r="P554">
        <v>200</v>
      </c>
      <c r="Q554">
        <v>10</v>
      </c>
      <c r="R554">
        <v>0</v>
      </c>
      <c r="S554">
        <v>1</v>
      </c>
      <c r="T554">
        <v>0</v>
      </c>
      <c r="U554" t="s">
        <v>61</v>
      </c>
      <c r="V554">
        <v>3</v>
      </c>
      <c r="W554">
        <v>0.37</v>
      </c>
      <c r="X554">
        <v>4</v>
      </c>
      <c r="Y554">
        <v>1</v>
      </c>
      <c r="Z554">
        <v>1970</v>
      </c>
      <c r="AA554">
        <v>1970</v>
      </c>
      <c r="AB554">
        <v>0</v>
      </c>
      <c r="AC554">
        <v>1</v>
      </c>
      <c r="AD554">
        <v>8</v>
      </c>
      <c r="AE554">
        <v>0.25</v>
      </c>
      <c r="AF554" t="s">
        <v>62</v>
      </c>
      <c r="AG554" t="s">
        <v>63</v>
      </c>
      <c r="AH554" t="s">
        <v>65</v>
      </c>
      <c r="AI554">
        <v>724000000</v>
      </c>
      <c r="AJ554">
        <v>54500000</v>
      </c>
      <c r="AK554">
        <v>30</v>
      </c>
      <c r="AL554">
        <v>1.8903413420802907E-2</v>
      </c>
      <c r="AM554">
        <v>10.758466064190475</v>
      </c>
      <c r="AN554">
        <v>2.2932717986049576</v>
      </c>
      <c r="AO554">
        <v>1.0224290809327203</v>
      </c>
      <c r="AP554">
        <v>0</v>
      </c>
      <c r="AQ554">
        <v>0.35</v>
      </c>
      <c r="AR554">
        <v>0</v>
      </c>
      <c r="AS554">
        <v>0</v>
      </c>
      <c r="AT554">
        <v>500</v>
      </c>
      <c r="AU554">
        <v>50</v>
      </c>
      <c r="AV554">
        <v>12.1</v>
      </c>
      <c r="AW554">
        <v>1.9961979999999998E-3</v>
      </c>
      <c r="AX554">
        <v>1.9961979999999998E-3</v>
      </c>
      <c r="AY554">
        <v>1.9607137E-2</v>
      </c>
      <c r="AZ554" t="s">
        <v>65</v>
      </c>
      <c r="BA554">
        <v>30</v>
      </c>
      <c r="BB554">
        <v>0</v>
      </c>
      <c r="BC554" t="s">
        <v>69</v>
      </c>
      <c r="BD554">
        <v>4.9935258431000005</v>
      </c>
      <c r="BE554" s="1">
        <v>400000</v>
      </c>
    </row>
    <row r="555" spans="1:57" x14ac:dyDescent="0.35">
      <c r="A555">
        <v>554</v>
      </c>
      <c r="B555">
        <v>0</v>
      </c>
      <c r="C555">
        <v>8760</v>
      </c>
      <c r="D555">
        <v>1</v>
      </c>
      <c r="E555">
        <v>1</v>
      </c>
      <c r="F555" t="s">
        <v>59</v>
      </c>
      <c r="G555" t="s">
        <v>60</v>
      </c>
      <c r="H555">
        <v>1.5</v>
      </c>
      <c r="I555">
        <v>0.42</v>
      </c>
      <c r="J555">
        <v>1</v>
      </c>
      <c r="K555">
        <v>0</v>
      </c>
      <c r="L555">
        <v>0.15358896986878398</v>
      </c>
      <c r="M555" t="b">
        <v>0</v>
      </c>
      <c r="N555" t="b">
        <v>0</v>
      </c>
      <c r="O555">
        <v>7</v>
      </c>
      <c r="P555">
        <v>200</v>
      </c>
      <c r="Q555">
        <v>10</v>
      </c>
      <c r="R555">
        <v>0</v>
      </c>
      <c r="S555">
        <v>1</v>
      </c>
      <c r="T555">
        <v>0</v>
      </c>
      <c r="U555" t="s">
        <v>61</v>
      </c>
      <c r="V555">
        <v>3</v>
      </c>
      <c r="W555">
        <v>0.37</v>
      </c>
      <c r="X555">
        <v>4</v>
      </c>
      <c r="Y555">
        <v>1</v>
      </c>
      <c r="Z555">
        <v>1970</v>
      </c>
      <c r="AA555">
        <v>1970</v>
      </c>
      <c r="AB555">
        <v>0</v>
      </c>
      <c r="AC555">
        <v>1</v>
      </c>
      <c r="AD555">
        <v>8</v>
      </c>
      <c r="AE555">
        <v>0.25</v>
      </c>
      <c r="AF555" t="s">
        <v>62</v>
      </c>
      <c r="AG555" t="s">
        <v>63</v>
      </c>
      <c r="AH555" t="s">
        <v>64</v>
      </c>
      <c r="AI555">
        <v>724000000</v>
      </c>
      <c r="AJ555">
        <v>54500000</v>
      </c>
      <c r="AK555">
        <v>30</v>
      </c>
      <c r="AL555">
        <v>2.6340027822396174E-2</v>
      </c>
      <c r="AM555">
        <v>8.3648497430476176</v>
      </c>
      <c r="AN555">
        <v>2.4418155149725775</v>
      </c>
      <c r="AO555">
        <v>1.3341498497498367</v>
      </c>
      <c r="AP555">
        <v>0</v>
      </c>
      <c r="AQ555">
        <v>0.35</v>
      </c>
      <c r="AR555">
        <v>0</v>
      </c>
      <c r="AS555">
        <v>0</v>
      </c>
      <c r="AT555">
        <v>500</v>
      </c>
      <c r="AU555">
        <v>50</v>
      </c>
      <c r="AV555">
        <v>12.1</v>
      </c>
      <c r="AW555">
        <v>1.9961979999999998E-3</v>
      </c>
      <c r="AX555">
        <v>1.9961979999999998E-3</v>
      </c>
      <c r="AY555">
        <v>1.9607137E-2</v>
      </c>
      <c r="AZ555" t="s">
        <v>65</v>
      </c>
      <c r="BA555">
        <v>10</v>
      </c>
      <c r="BB555">
        <v>0</v>
      </c>
      <c r="BC555" t="s">
        <v>69</v>
      </c>
      <c r="BD555">
        <v>4.7665191822499997</v>
      </c>
      <c r="BE555" s="1">
        <v>400000</v>
      </c>
    </row>
    <row r="556" spans="1:57" x14ac:dyDescent="0.35">
      <c r="A556">
        <v>555</v>
      </c>
      <c r="B556">
        <v>0</v>
      </c>
      <c r="C556">
        <v>8760</v>
      </c>
      <c r="D556">
        <v>1</v>
      </c>
      <c r="E556">
        <v>1</v>
      </c>
      <c r="F556" t="s">
        <v>59</v>
      </c>
      <c r="G556" t="s">
        <v>60</v>
      </c>
      <c r="H556">
        <v>1.5</v>
      </c>
      <c r="I556">
        <v>0.42</v>
      </c>
      <c r="J556">
        <v>1</v>
      </c>
      <c r="K556">
        <v>0</v>
      </c>
      <c r="L556">
        <v>6.2622114944339419E-2</v>
      </c>
      <c r="M556" t="b">
        <v>0</v>
      </c>
      <c r="N556" t="b">
        <v>0</v>
      </c>
      <c r="O556">
        <v>7</v>
      </c>
      <c r="P556">
        <v>200</v>
      </c>
      <c r="Q556">
        <v>10</v>
      </c>
      <c r="R556">
        <v>0</v>
      </c>
      <c r="S556">
        <v>1</v>
      </c>
      <c r="T556">
        <v>0</v>
      </c>
      <c r="U556" t="s">
        <v>61</v>
      </c>
      <c r="V556">
        <v>3</v>
      </c>
      <c r="W556">
        <v>0.37</v>
      </c>
      <c r="X556">
        <v>4</v>
      </c>
      <c r="Y556">
        <v>4</v>
      </c>
      <c r="Z556">
        <v>1970</v>
      </c>
      <c r="AA556">
        <v>1970</v>
      </c>
      <c r="AB556">
        <v>0</v>
      </c>
      <c r="AC556">
        <v>1</v>
      </c>
      <c r="AD556">
        <v>8</v>
      </c>
      <c r="AE556">
        <v>0.5</v>
      </c>
      <c r="AF556" t="s">
        <v>62</v>
      </c>
      <c r="AG556" t="s">
        <v>63</v>
      </c>
      <c r="AH556" t="s">
        <v>65</v>
      </c>
      <c r="AI556">
        <v>724000000</v>
      </c>
      <c r="AJ556">
        <v>54500000</v>
      </c>
      <c r="AK556">
        <v>30</v>
      </c>
      <c r="AL556">
        <v>1.9500366089472115E-2</v>
      </c>
      <c r="AM556">
        <v>5.7504355203809512</v>
      </c>
      <c r="AN556">
        <v>1.7211999682962187</v>
      </c>
      <c r="AO556">
        <v>0.82191542116591143</v>
      </c>
      <c r="AP556">
        <v>0</v>
      </c>
      <c r="AQ556">
        <v>0.35</v>
      </c>
      <c r="AR556">
        <v>0</v>
      </c>
      <c r="AS556">
        <v>0</v>
      </c>
      <c r="AT556">
        <v>500</v>
      </c>
      <c r="AU556">
        <v>50</v>
      </c>
      <c r="AV556">
        <v>12.1</v>
      </c>
      <c r="AW556">
        <v>1.9961979999999998E-3</v>
      </c>
      <c r="AX556">
        <v>1.9961979999999998E-3</v>
      </c>
      <c r="AY556">
        <v>1.9607137E-2</v>
      </c>
      <c r="AZ556" t="s">
        <v>64</v>
      </c>
      <c r="BA556">
        <v>30</v>
      </c>
      <c r="BB556">
        <v>0</v>
      </c>
      <c r="BC556" t="s">
        <v>68</v>
      </c>
      <c r="BD556">
        <v>3.1426450324999999</v>
      </c>
      <c r="BE556" s="1">
        <v>400000</v>
      </c>
    </row>
    <row r="557" spans="1:57" x14ac:dyDescent="0.35">
      <c r="A557">
        <v>556</v>
      </c>
      <c r="B557">
        <v>0</v>
      </c>
      <c r="C557">
        <v>8760</v>
      </c>
      <c r="D557">
        <v>1</v>
      </c>
      <c r="E557">
        <v>1</v>
      </c>
      <c r="F557" t="s">
        <v>59</v>
      </c>
      <c r="G557" t="s">
        <v>60</v>
      </c>
      <c r="H557">
        <v>1.5</v>
      </c>
      <c r="I557">
        <v>0.42</v>
      </c>
      <c r="J557">
        <v>1</v>
      </c>
      <c r="K557">
        <v>0</v>
      </c>
      <c r="L557">
        <v>5.2765320469456041E-2</v>
      </c>
      <c r="M557" t="b">
        <v>0</v>
      </c>
      <c r="N557" t="b">
        <v>0</v>
      </c>
      <c r="O557">
        <v>7</v>
      </c>
      <c r="P557">
        <v>200</v>
      </c>
      <c r="Q557">
        <v>10</v>
      </c>
      <c r="R557">
        <v>0</v>
      </c>
      <c r="S557">
        <v>1</v>
      </c>
      <c r="T557">
        <v>0</v>
      </c>
      <c r="U557" t="s">
        <v>61</v>
      </c>
      <c r="V557">
        <v>3</v>
      </c>
      <c r="W557">
        <v>0.37</v>
      </c>
      <c r="X557">
        <v>4</v>
      </c>
      <c r="Y557">
        <v>4</v>
      </c>
      <c r="Z557">
        <v>1970</v>
      </c>
      <c r="AA557">
        <v>1970</v>
      </c>
      <c r="AB557">
        <v>0</v>
      </c>
      <c r="AC557">
        <v>1</v>
      </c>
      <c r="AD557">
        <v>8</v>
      </c>
      <c r="AE557">
        <v>1</v>
      </c>
      <c r="AF557" t="s">
        <v>62</v>
      </c>
      <c r="AG557" t="s">
        <v>63</v>
      </c>
      <c r="AH557" t="s">
        <v>64</v>
      </c>
      <c r="AI557">
        <v>724000000</v>
      </c>
      <c r="AJ557">
        <v>54500000</v>
      </c>
      <c r="AK557">
        <v>30</v>
      </c>
      <c r="AL557">
        <v>2.7084807735849835E-2</v>
      </c>
      <c r="AM557">
        <v>16.988376238819047</v>
      </c>
      <c r="AN557">
        <v>1.6834988084843807</v>
      </c>
      <c r="AO557">
        <v>0.46347489131888669</v>
      </c>
      <c r="AP557">
        <v>0</v>
      </c>
      <c r="AQ557">
        <v>0.35</v>
      </c>
      <c r="AR557">
        <v>0</v>
      </c>
      <c r="AS557">
        <v>0</v>
      </c>
      <c r="AT557">
        <v>500</v>
      </c>
      <c r="AU557">
        <v>50</v>
      </c>
      <c r="AV557">
        <v>12.1</v>
      </c>
      <c r="AW557">
        <v>1.9961979999999998E-3</v>
      </c>
      <c r="AX557">
        <v>1.9961979999999998E-3</v>
      </c>
      <c r="AY557">
        <v>1.9607137E-2</v>
      </c>
      <c r="AZ557" t="s">
        <v>64</v>
      </c>
      <c r="BA557">
        <v>10</v>
      </c>
      <c r="BB557">
        <v>0</v>
      </c>
      <c r="BC557" t="s">
        <v>67</v>
      </c>
      <c r="BD557">
        <v>4.4141586408500002</v>
      </c>
      <c r="BE557" s="1">
        <v>400000</v>
      </c>
    </row>
    <row r="558" spans="1:57" x14ac:dyDescent="0.35">
      <c r="A558">
        <v>557</v>
      </c>
      <c r="B558">
        <v>0</v>
      </c>
      <c r="C558">
        <v>8760</v>
      </c>
      <c r="D558">
        <v>1</v>
      </c>
      <c r="E558">
        <v>1</v>
      </c>
      <c r="F558" t="s">
        <v>59</v>
      </c>
      <c r="G558" t="s">
        <v>60</v>
      </c>
      <c r="H558">
        <v>1.5</v>
      </c>
      <c r="I558">
        <v>0.42</v>
      </c>
      <c r="J558">
        <v>1</v>
      </c>
      <c r="K558">
        <v>0</v>
      </c>
      <c r="L558">
        <v>0.12955668360641992</v>
      </c>
      <c r="M558" t="b">
        <v>0</v>
      </c>
      <c r="N558" t="b">
        <v>0</v>
      </c>
      <c r="O558">
        <v>7</v>
      </c>
      <c r="P558">
        <v>200</v>
      </c>
      <c r="Q558">
        <v>10</v>
      </c>
      <c r="R558">
        <v>0</v>
      </c>
      <c r="S558">
        <v>1</v>
      </c>
      <c r="T558">
        <v>0</v>
      </c>
      <c r="U558" t="s">
        <v>61</v>
      </c>
      <c r="V558">
        <v>3</v>
      </c>
      <c r="W558">
        <v>0.37</v>
      </c>
      <c r="X558">
        <v>4</v>
      </c>
      <c r="Y558">
        <v>2</v>
      </c>
      <c r="Z558">
        <v>1970</v>
      </c>
      <c r="AA558">
        <v>1970</v>
      </c>
      <c r="AB558">
        <v>0</v>
      </c>
      <c r="AC558">
        <v>1</v>
      </c>
      <c r="AD558">
        <v>8</v>
      </c>
      <c r="AE558">
        <v>0.5</v>
      </c>
      <c r="AF558" t="s">
        <v>62</v>
      </c>
      <c r="AG558" t="s">
        <v>63</v>
      </c>
      <c r="AH558" t="s">
        <v>64</v>
      </c>
      <c r="AI558">
        <v>724000000</v>
      </c>
      <c r="AJ558">
        <v>54500000</v>
      </c>
      <c r="AK558">
        <v>30</v>
      </c>
      <c r="AL558">
        <v>2.013140315889014E-2</v>
      </c>
      <c r="AM558">
        <v>11.295095084019048</v>
      </c>
      <c r="AN558">
        <v>2.3609755771487255</v>
      </c>
      <c r="AO558">
        <v>0.50584674595067802</v>
      </c>
      <c r="AP558">
        <v>0</v>
      </c>
      <c r="AQ558">
        <v>0.35</v>
      </c>
      <c r="AR558">
        <v>0</v>
      </c>
      <c r="AS558">
        <v>0</v>
      </c>
      <c r="AT558">
        <v>500</v>
      </c>
      <c r="AU558">
        <v>50</v>
      </c>
      <c r="AV558">
        <v>12.1</v>
      </c>
      <c r="AW558">
        <v>1.9961979999999998E-3</v>
      </c>
      <c r="AX558">
        <v>1.9961979999999998E-3</v>
      </c>
      <c r="AY558">
        <v>1.9607137E-2</v>
      </c>
      <c r="AZ558" t="s">
        <v>65</v>
      </c>
      <c r="BA558">
        <v>10</v>
      </c>
      <c r="BB558">
        <v>0</v>
      </c>
      <c r="BC558" t="s">
        <v>69</v>
      </c>
      <c r="BD558">
        <v>3.2897946259999999</v>
      </c>
      <c r="BE558" s="1">
        <v>400000</v>
      </c>
    </row>
    <row r="559" spans="1:57" x14ac:dyDescent="0.35">
      <c r="A559">
        <v>558</v>
      </c>
      <c r="B559">
        <v>0</v>
      </c>
      <c r="C559">
        <v>8760</v>
      </c>
      <c r="D559">
        <v>1</v>
      </c>
      <c r="E559">
        <v>1</v>
      </c>
      <c r="F559" t="s">
        <v>59</v>
      </c>
      <c r="G559" t="s">
        <v>60</v>
      </c>
      <c r="H559">
        <v>1.5</v>
      </c>
      <c r="I559">
        <v>0.42</v>
      </c>
      <c r="J559">
        <v>1</v>
      </c>
      <c r="K559">
        <v>0</v>
      </c>
      <c r="L559">
        <v>0.16309196312653887</v>
      </c>
      <c r="M559" t="b">
        <v>0</v>
      </c>
      <c r="N559" t="b">
        <v>0</v>
      </c>
      <c r="O559">
        <v>7</v>
      </c>
      <c r="P559">
        <v>200</v>
      </c>
      <c r="Q559">
        <v>10</v>
      </c>
      <c r="R559">
        <v>0</v>
      </c>
      <c r="S559">
        <v>1</v>
      </c>
      <c r="T559">
        <v>0</v>
      </c>
      <c r="U559" t="s">
        <v>61</v>
      </c>
      <c r="V559">
        <v>3</v>
      </c>
      <c r="W559">
        <v>0.37</v>
      </c>
      <c r="X559">
        <v>4</v>
      </c>
      <c r="Y559">
        <v>1</v>
      </c>
      <c r="Z559">
        <v>1970</v>
      </c>
      <c r="AA559">
        <v>1970</v>
      </c>
      <c r="AB559">
        <v>0</v>
      </c>
      <c r="AC559">
        <v>1</v>
      </c>
      <c r="AD559">
        <v>8</v>
      </c>
      <c r="AE559">
        <v>1</v>
      </c>
      <c r="AF559" t="s">
        <v>62</v>
      </c>
      <c r="AG559" t="s">
        <v>63</v>
      </c>
      <c r="AH559" t="s">
        <v>65</v>
      </c>
      <c r="AI559">
        <v>724000000</v>
      </c>
      <c r="AJ559">
        <v>54500000</v>
      </c>
      <c r="AK559">
        <v>30</v>
      </c>
      <c r="AL559">
        <v>1.5747660881016624E-2</v>
      </c>
      <c r="AM559">
        <v>13.735995225104762</v>
      </c>
      <c r="AN559">
        <v>1.7686714123348068</v>
      </c>
      <c r="AO559">
        <v>0.72032428076241173</v>
      </c>
      <c r="AP559">
        <v>0</v>
      </c>
      <c r="AQ559">
        <v>0.35</v>
      </c>
      <c r="AR559">
        <v>0</v>
      </c>
      <c r="AS559">
        <v>0</v>
      </c>
      <c r="AT559">
        <v>500</v>
      </c>
      <c r="AU559">
        <v>50</v>
      </c>
      <c r="AV559">
        <v>12.1</v>
      </c>
      <c r="AW559">
        <v>1.9961979999999998E-3</v>
      </c>
      <c r="AX559">
        <v>1.9961979999999998E-3</v>
      </c>
      <c r="AY559">
        <v>1.9607137E-2</v>
      </c>
      <c r="AZ559" t="s">
        <v>64</v>
      </c>
      <c r="BA559">
        <v>30</v>
      </c>
      <c r="BB559">
        <v>0</v>
      </c>
      <c r="BC559" t="s">
        <v>70</v>
      </c>
      <c r="BD559">
        <v>3.7813295625499999</v>
      </c>
      <c r="BE559" s="1">
        <v>400000</v>
      </c>
    </row>
    <row r="560" spans="1:57" x14ac:dyDescent="0.35">
      <c r="A560">
        <v>559</v>
      </c>
      <c r="B560">
        <v>0</v>
      </c>
      <c r="C560">
        <v>8760</v>
      </c>
      <c r="D560">
        <v>1</v>
      </c>
      <c r="E560">
        <v>1</v>
      </c>
      <c r="F560" t="s">
        <v>59</v>
      </c>
      <c r="G560" t="s">
        <v>60</v>
      </c>
      <c r="H560">
        <v>1.5</v>
      </c>
      <c r="I560">
        <v>0.42</v>
      </c>
      <c r="J560">
        <v>1</v>
      </c>
      <c r="K560">
        <v>0</v>
      </c>
      <c r="L560">
        <v>0.1490763569096949</v>
      </c>
      <c r="M560" t="b">
        <v>0</v>
      </c>
      <c r="N560" t="b">
        <v>0</v>
      </c>
      <c r="O560">
        <v>7</v>
      </c>
      <c r="P560">
        <v>200</v>
      </c>
      <c r="Q560">
        <v>10</v>
      </c>
      <c r="R560">
        <v>0</v>
      </c>
      <c r="S560">
        <v>1</v>
      </c>
      <c r="T560">
        <v>0</v>
      </c>
      <c r="U560" t="s">
        <v>61</v>
      </c>
      <c r="V560">
        <v>3</v>
      </c>
      <c r="W560">
        <v>0.37</v>
      </c>
      <c r="X560">
        <v>4</v>
      </c>
      <c r="Y560">
        <v>5</v>
      </c>
      <c r="Z560">
        <v>1970</v>
      </c>
      <c r="AA560">
        <v>1970</v>
      </c>
      <c r="AB560">
        <v>0</v>
      </c>
      <c r="AC560">
        <v>1</v>
      </c>
      <c r="AD560">
        <v>8</v>
      </c>
      <c r="AE560">
        <v>1</v>
      </c>
      <c r="AF560" t="s">
        <v>62</v>
      </c>
      <c r="AG560" t="s">
        <v>63</v>
      </c>
      <c r="AH560" t="s">
        <v>65</v>
      </c>
      <c r="AI560">
        <v>724000000</v>
      </c>
      <c r="AJ560">
        <v>54500000</v>
      </c>
      <c r="AK560">
        <v>30</v>
      </c>
      <c r="AL560">
        <v>2.7086203695141416E-2</v>
      </c>
      <c r="AM560">
        <v>14.534345567085714</v>
      </c>
      <c r="AN560">
        <v>2.5743313163644879</v>
      </c>
      <c r="AO560">
        <v>1.4111631384116012</v>
      </c>
      <c r="AP560">
        <v>0</v>
      </c>
      <c r="AQ560">
        <v>0.35</v>
      </c>
      <c r="AR560">
        <v>0</v>
      </c>
      <c r="AS560">
        <v>0</v>
      </c>
      <c r="AT560">
        <v>500</v>
      </c>
      <c r="AU560">
        <v>50</v>
      </c>
      <c r="AV560">
        <v>12.1</v>
      </c>
      <c r="AW560">
        <v>1.9961979999999998E-3</v>
      </c>
      <c r="AX560">
        <v>1.9961979999999998E-3</v>
      </c>
      <c r="AY560">
        <v>1.9607137E-2</v>
      </c>
      <c r="AZ560" t="s">
        <v>65</v>
      </c>
      <c r="BA560">
        <v>100</v>
      </c>
      <c r="BB560">
        <v>0</v>
      </c>
      <c r="BC560" t="s">
        <v>68</v>
      </c>
      <c r="BD560">
        <v>4.2369299069000004</v>
      </c>
      <c r="BE560" s="1">
        <v>400000</v>
      </c>
    </row>
    <row r="561" spans="1:57" x14ac:dyDescent="0.35">
      <c r="A561">
        <v>560</v>
      </c>
      <c r="B561">
        <v>0</v>
      </c>
      <c r="C561">
        <v>8760</v>
      </c>
      <c r="D561">
        <v>1</v>
      </c>
      <c r="E561">
        <v>1</v>
      </c>
      <c r="F561" t="s">
        <v>59</v>
      </c>
      <c r="G561" t="s">
        <v>60</v>
      </c>
      <c r="H561">
        <v>1.5</v>
      </c>
      <c r="I561">
        <v>0.42</v>
      </c>
      <c r="J561">
        <v>1</v>
      </c>
      <c r="K561">
        <v>0</v>
      </c>
      <c r="L561">
        <v>6.0363910947510063E-2</v>
      </c>
      <c r="M561" t="b">
        <v>0</v>
      </c>
      <c r="N561" t="b">
        <v>0</v>
      </c>
      <c r="O561">
        <v>7</v>
      </c>
      <c r="P561">
        <v>200</v>
      </c>
      <c r="Q561">
        <v>10</v>
      </c>
      <c r="R561">
        <v>0</v>
      </c>
      <c r="S561">
        <v>1</v>
      </c>
      <c r="T561">
        <v>0</v>
      </c>
      <c r="U561" t="s">
        <v>61</v>
      </c>
      <c r="V561">
        <v>3</v>
      </c>
      <c r="W561">
        <v>0.37</v>
      </c>
      <c r="X561">
        <v>4</v>
      </c>
      <c r="Y561">
        <v>1</v>
      </c>
      <c r="Z561">
        <v>1970</v>
      </c>
      <c r="AA561">
        <v>1970</v>
      </c>
      <c r="AB561">
        <v>0</v>
      </c>
      <c r="AC561">
        <v>1</v>
      </c>
      <c r="AD561">
        <v>8</v>
      </c>
      <c r="AE561">
        <v>1</v>
      </c>
      <c r="AF561" t="s">
        <v>62</v>
      </c>
      <c r="AG561" t="s">
        <v>63</v>
      </c>
      <c r="AH561" t="s">
        <v>65</v>
      </c>
      <c r="AI561">
        <v>724000000</v>
      </c>
      <c r="AJ561">
        <v>54500000</v>
      </c>
      <c r="AK561">
        <v>30</v>
      </c>
      <c r="AL561">
        <v>2.8297372096298151E-2</v>
      </c>
      <c r="AM561">
        <v>7.0907462119999991</v>
      </c>
      <c r="AN561">
        <v>2.598859348834746</v>
      </c>
      <c r="AO561">
        <v>1.2456664831822075</v>
      </c>
      <c r="AP561">
        <v>0</v>
      </c>
      <c r="AQ561">
        <v>0.35</v>
      </c>
      <c r="AR561">
        <v>0</v>
      </c>
      <c r="AS561">
        <v>0</v>
      </c>
      <c r="AT561">
        <v>500</v>
      </c>
      <c r="AU561">
        <v>50</v>
      </c>
      <c r="AV561">
        <v>12.1</v>
      </c>
      <c r="AW561">
        <v>1.9961979999999998E-3</v>
      </c>
      <c r="AX561">
        <v>1.9961979999999998E-3</v>
      </c>
      <c r="AY561">
        <v>1.9607137E-2</v>
      </c>
      <c r="AZ561" t="s">
        <v>65</v>
      </c>
      <c r="BA561">
        <v>30</v>
      </c>
      <c r="BB561">
        <v>0</v>
      </c>
      <c r="BC561" t="s">
        <v>70</v>
      </c>
      <c r="BD561">
        <v>2.3386998275000002</v>
      </c>
      <c r="BE561" s="1">
        <v>400000</v>
      </c>
    </row>
    <row r="562" spans="1:57" x14ac:dyDescent="0.35">
      <c r="A562">
        <v>561</v>
      </c>
      <c r="B562">
        <v>0</v>
      </c>
      <c r="C562">
        <v>8760</v>
      </c>
      <c r="D562">
        <v>1</v>
      </c>
      <c r="E562">
        <v>1</v>
      </c>
      <c r="F562" t="s">
        <v>59</v>
      </c>
      <c r="G562" t="s">
        <v>60</v>
      </c>
      <c r="H562">
        <v>1.5</v>
      </c>
      <c r="I562">
        <v>0.42</v>
      </c>
      <c r="J562">
        <v>1</v>
      </c>
      <c r="K562">
        <v>0</v>
      </c>
      <c r="L562">
        <v>0.16886124606344977</v>
      </c>
      <c r="M562" t="b">
        <v>0</v>
      </c>
      <c r="N562" t="b">
        <v>0</v>
      </c>
      <c r="O562">
        <v>7</v>
      </c>
      <c r="P562">
        <v>200</v>
      </c>
      <c r="Q562">
        <v>10</v>
      </c>
      <c r="R562">
        <v>0</v>
      </c>
      <c r="S562">
        <v>1</v>
      </c>
      <c r="T562">
        <v>0</v>
      </c>
      <c r="U562" t="s">
        <v>61</v>
      </c>
      <c r="V562">
        <v>3</v>
      </c>
      <c r="W562">
        <v>0.37</v>
      </c>
      <c r="X562">
        <v>4</v>
      </c>
      <c r="Y562">
        <v>1</v>
      </c>
      <c r="Z562">
        <v>1970</v>
      </c>
      <c r="AA562">
        <v>1970</v>
      </c>
      <c r="AB562">
        <v>0</v>
      </c>
      <c r="AC562">
        <v>1</v>
      </c>
      <c r="AD562">
        <v>8</v>
      </c>
      <c r="AE562">
        <v>1</v>
      </c>
      <c r="AF562" t="s">
        <v>62</v>
      </c>
      <c r="AG562" t="s">
        <v>63</v>
      </c>
      <c r="AH562" t="s">
        <v>64</v>
      </c>
      <c r="AI562">
        <v>724000000</v>
      </c>
      <c r="AJ562">
        <v>54500000</v>
      </c>
      <c r="AK562">
        <v>30</v>
      </c>
      <c r="AL562">
        <v>2.0835822507622628E-2</v>
      </c>
      <c r="AM562">
        <v>10.101393441714285</v>
      </c>
      <c r="AN562">
        <v>2.7596697487525201</v>
      </c>
      <c r="AO562">
        <v>0.38895747126494995</v>
      </c>
      <c r="AP562">
        <v>0</v>
      </c>
      <c r="AQ562">
        <v>0.35</v>
      </c>
      <c r="AR562">
        <v>0</v>
      </c>
      <c r="AS562">
        <v>0</v>
      </c>
      <c r="AT562">
        <v>500</v>
      </c>
      <c r="AU562">
        <v>50</v>
      </c>
      <c r="AV562">
        <v>12.1</v>
      </c>
      <c r="AW562">
        <v>1.9961979999999998E-3</v>
      </c>
      <c r="AX562">
        <v>1.9961979999999998E-3</v>
      </c>
      <c r="AY562">
        <v>1.9607137E-2</v>
      </c>
      <c r="AZ562" t="s">
        <v>65</v>
      </c>
      <c r="BA562">
        <v>30</v>
      </c>
      <c r="BB562">
        <v>0</v>
      </c>
      <c r="BC562" t="s">
        <v>70</v>
      </c>
      <c r="BD562">
        <v>3.5795822387</v>
      </c>
      <c r="BE562" s="1">
        <v>400000</v>
      </c>
    </row>
    <row r="563" spans="1:57" x14ac:dyDescent="0.35">
      <c r="A563">
        <v>562</v>
      </c>
      <c r="B563">
        <v>0</v>
      </c>
      <c r="C563">
        <v>8760</v>
      </c>
      <c r="D563">
        <v>1</v>
      </c>
      <c r="E563">
        <v>1</v>
      </c>
      <c r="F563" t="s">
        <v>59</v>
      </c>
      <c r="G563" t="s">
        <v>60</v>
      </c>
      <c r="H563">
        <v>1.5</v>
      </c>
      <c r="I563">
        <v>0.42</v>
      </c>
      <c r="J563">
        <v>1</v>
      </c>
      <c r="K563">
        <v>0</v>
      </c>
      <c r="L563">
        <v>0.16085683795105463</v>
      </c>
      <c r="M563" t="b">
        <v>0</v>
      </c>
      <c r="N563" t="b">
        <v>0</v>
      </c>
      <c r="O563">
        <v>7</v>
      </c>
      <c r="P563">
        <v>200</v>
      </c>
      <c r="Q563">
        <v>10</v>
      </c>
      <c r="R563">
        <v>0</v>
      </c>
      <c r="S563">
        <v>1</v>
      </c>
      <c r="T563">
        <v>0</v>
      </c>
      <c r="U563" t="s">
        <v>61</v>
      </c>
      <c r="V563">
        <v>3</v>
      </c>
      <c r="W563">
        <v>0.37</v>
      </c>
      <c r="X563">
        <v>4</v>
      </c>
      <c r="Y563">
        <v>6</v>
      </c>
      <c r="Z563">
        <v>1970</v>
      </c>
      <c r="AA563">
        <v>1970</v>
      </c>
      <c r="AB563">
        <v>0</v>
      </c>
      <c r="AC563">
        <v>1</v>
      </c>
      <c r="AD563">
        <v>8</v>
      </c>
      <c r="AE563">
        <v>0.25</v>
      </c>
      <c r="AF563" t="s">
        <v>62</v>
      </c>
      <c r="AG563" t="s">
        <v>63</v>
      </c>
      <c r="AH563" t="s">
        <v>64</v>
      </c>
      <c r="AI563">
        <v>724000000</v>
      </c>
      <c r="AJ563">
        <v>54500000</v>
      </c>
      <c r="AK563">
        <v>30</v>
      </c>
      <c r="AL563">
        <v>2.8970311069082284E-2</v>
      </c>
      <c r="AM563">
        <v>9.5183396314285709</v>
      </c>
      <c r="AN563">
        <v>2.7777184987482775</v>
      </c>
      <c r="AO563">
        <v>1.1587511089949094</v>
      </c>
      <c r="AP563">
        <v>0</v>
      </c>
      <c r="AQ563">
        <v>0.35</v>
      </c>
      <c r="AR563">
        <v>0</v>
      </c>
      <c r="AS563">
        <v>0</v>
      </c>
      <c r="AT563">
        <v>500</v>
      </c>
      <c r="AU563">
        <v>50</v>
      </c>
      <c r="AV563">
        <v>12.1</v>
      </c>
      <c r="AW563">
        <v>1.9961979999999998E-3</v>
      </c>
      <c r="AX563">
        <v>1.9961979999999998E-3</v>
      </c>
      <c r="AY563">
        <v>1.9607137E-2</v>
      </c>
      <c r="AZ563" t="s">
        <v>65</v>
      </c>
      <c r="BA563">
        <v>10</v>
      </c>
      <c r="BB563">
        <v>0</v>
      </c>
      <c r="BC563" t="s">
        <v>68</v>
      </c>
      <c r="BD563">
        <v>3.8366465385500002</v>
      </c>
      <c r="BE563" s="1">
        <v>400000</v>
      </c>
    </row>
    <row r="564" spans="1:57" x14ac:dyDescent="0.35">
      <c r="A564">
        <v>563</v>
      </c>
      <c r="B564">
        <v>0</v>
      </c>
      <c r="C564">
        <v>8760</v>
      </c>
      <c r="D564">
        <v>1</v>
      </c>
      <c r="E564">
        <v>1</v>
      </c>
      <c r="F564" t="s">
        <v>59</v>
      </c>
      <c r="G564" t="s">
        <v>60</v>
      </c>
      <c r="H564">
        <v>1.5</v>
      </c>
      <c r="I564">
        <v>0.42</v>
      </c>
      <c r="J564">
        <v>1</v>
      </c>
      <c r="K564">
        <v>0</v>
      </c>
      <c r="L564">
        <v>0.13363311230123615</v>
      </c>
      <c r="M564" t="b">
        <v>0</v>
      </c>
      <c r="N564" t="b">
        <v>0</v>
      </c>
      <c r="O564">
        <v>7</v>
      </c>
      <c r="P564">
        <v>200</v>
      </c>
      <c r="Q564">
        <v>10</v>
      </c>
      <c r="R564">
        <v>0</v>
      </c>
      <c r="S564">
        <v>1</v>
      </c>
      <c r="T564">
        <v>0</v>
      </c>
      <c r="U564" t="s">
        <v>61</v>
      </c>
      <c r="V564">
        <v>3</v>
      </c>
      <c r="W564">
        <v>0.37</v>
      </c>
      <c r="X564">
        <v>4</v>
      </c>
      <c r="Y564">
        <v>1</v>
      </c>
      <c r="Z564">
        <v>1970</v>
      </c>
      <c r="AA564">
        <v>1970</v>
      </c>
      <c r="AB564">
        <v>0</v>
      </c>
      <c r="AC564">
        <v>1</v>
      </c>
      <c r="AD564">
        <v>8</v>
      </c>
      <c r="AE564">
        <v>1</v>
      </c>
      <c r="AF564" t="s">
        <v>62</v>
      </c>
      <c r="AG564" t="s">
        <v>63</v>
      </c>
      <c r="AH564" t="s">
        <v>64</v>
      </c>
      <c r="AI564">
        <v>724000000</v>
      </c>
      <c r="AJ564">
        <v>54500000</v>
      </c>
      <c r="AK564">
        <v>30</v>
      </c>
      <c r="AL564">
        <v>1.6272335598065617E-2</v>
      </c>
      <c r="AM564">
        <v>5.2710410689523801</v>
      </c>
      <c r="AN564">
        <v>2.0433830053844382</v>
      </c>
      <c r="AO564">
        <v>1.347825088017343</v>
      </c>
      <c r="AP564">
        <v>0</v>
      </c>
      <c r="AQ564">
        <v>0.35</v>
      </c>
      <c r="AR564">
        <v>0</v>
      </c>
      <c r="AS564">
        <v>0</v>
      </c>
      <c r="AT564">
        <v>500</v>
      </c>
      <c r="AU564">
        <v>50</v>
      </c>
      <c r="AV564">
        <v>12.1</v>
      </c>
      <c r="AW564">
        <v>1.9961979999999998E-3</v>
      </c>
      <c r="AX564">
        <v>1.9961979999999998E-3</v>
      </c>
      <c r="AY564">
        <v>1.9607137E-2</v>
      </c>
      <c r="AZ564" t="s">
        <v>64</v>
      </c>
      <c r="BA564">
        <v>100</v>
      </c>
      <c r="BB564">
        <v>0</v>
      </c>
      <c r="BC564" t="s">
        <v>69</v>
      </c>
      <c r="BD564">
        <v>2.0948435224999997</v>
      </c>
      <c r="BE564" s="1">
        <v>400000</v>
      </c>
    </row>
    <row r="565" spans="1:57" x14ac:dyDescent="0.35">
      <c r="A565">
        <v>564</v>
      </c>
      <c r="B565">
        <v>0</v>
      </c>
      <c r="C565">
        <v>8760</v>
      </c>
      <c r="D565">
        <v>1</v>
      </c>
      <c r="E565">
        <v>1</v>
      </c>
      <c r="F565" t="s">
        <v>59</v>
      </c>
      <c r="G565" t="s">
        <v>60</v>
      </c>
      <c r="H565">
        <v>1.5</v>
      </c>
      <c r="I565">
        <v>0.42</v>
      </c>
      <c r="J565">
        <v>1</v>
      </c>
      <c r="K565">
        <v>0</v>
      </c>
      <c r="L565">
        <v>0.12075733871387757</v>
      </c>
      <c r="M565" t="b">
        <v>0</v>
      </c>
      <c r="N565" t="b">
        <v>0</v>
      </c>
      <c r="O565">
        <v>7</v>
      </c>
      <c r="P565">
        <v>200</v>
      </c>
      <c r="Q565">
        <v>10</v>
      </c>
      <c r="R565">
        <v>0</v>
      </c>
      <c r="S565">
        <v>1</v>
      </c>
      <c r="T565">
        <v>0</v>
      </c>
      <c r="U565" t="s">
        <v>61</v>
      </c>
      <c r="V565">
        <v>3</v>
      </c>
      <c r="W565">
        <v>0.37</v>
      </c>
      <c r="X565">
        <v>4</v>
      </c>
      <c r="Y565">
        <v>3</v>
      </c>
      <c r="Z565">
        <v>1970</v>
      </c>
      <c r="AA565">
        <v>1970</v>
      </c>
      <c r="AB565">
        <v>0</v>
      </c>
      <c r="AC565">
        <v>1</v>
      </c>
      <c r="AD565">
        <v>8</v>
      </c>
      <c r="AE565">
        <v>1</v>
      </c>
      <c r="AF565" t="s">
        <v>62</v>
      </c>
      <c r="AG565" t="s">
        <v>63</v>
      </c>
      <c r="AH565" t="s">
        <v>64</v>
      </c>
      <c r="AI565">
        <v>724000000</v>
      </c>
      <c r="AJ565">
        <v>54500000</v>
      </c>
      <c r="AK565">
        <v>30</v>
      </c>
      <c r="AL565">
        <v>2.5118842915076378E-2</v>
      </c>
      <c r="AM565">
        <v>6.7492409297142846</v>
      </c>
      <c r="AN565">
        <v>1.8968998950910234</v>
      </c>
      <c r="AO565">
        <v>0.81467263912871224</v>
      </c>
      <c r="AP565">
        <v>0</v>
      </c>
      <c r="AQ565">
        <v>0.35</v>
      </c>
      <c r="AR565">
        <v>0</v>
      </c>
      <c r="AS565">
        <v>0</v>
      </c>
      <c r="AT565">
        <v>500</v>
      </c>
      <c r="AU565">
        <v>50</v>
      </c>
      <c r="AV565">
        <v>12.1</v>
      </c>
      <c r="AW565">
        <v>1.9961979999999998E-3</v>
      </c>
      <c r="AX565">
        <v>1.9961979999999998E-3</v>
      </c>
      <c r="AY565">
        <v>1.9607137E-2</v>
      </c>
      <c r="AZ565" t="s">
        <v>65</v>
      </c>
      <c r="BA565">
        <v>10</v>
      </c>
      <c r="BB565">
        <v>0</v>
      </c>
      <c r="BC565" t="s">
        <v>67</v>
      </c>
      <c r="BD565">
        <v>4.3303713129499997</v>
      </c>
      <c r="BE565" s="1">
        <v>400000</v>
      </c>
    </row>
    <row r="566" spans="1:57" x14ac:dyDescent="0.35">
      <c r="A566">
        <v>565</v>
      </c>
      <c r="B566">
        <v>0</v>
      </c>
      <c r="C566">
        <v>8760</v>
      </c>
      <c r="D566">
        <v>1</v>
      </c>
      <c r="E566">
        <v>1</v>
      </c>
      <c r="F566" t="s">
        <v>59</v>
      </c>
      <c r="G566" t="s">
        <v>60</v>
      </c>
      <c r="H566">
        <v>1.5</v>
      </c>
      <c r="I566">
        <v>0.42</v>
      </c>
      <c r="J566">
        <v>1</v>
      </c>
      <c r="K566">
        <v>0</v>
      </c>
      <c r="L566">
        <v>0.12539683002981497</v>
      </c>
      <c r="M566" t="b">
        <v>0</v>
      </c>
      <c r="N566" t="b">
        <v>0</v>
      </c>
      <c r="O566">
        <v>7</v>
      </c>
      <c r="P566">
        <v>200</v>
      </c>
      <c r="Q566">
        <v>10</v>
      </c>
      <c r="R566">
        <v>0</v>
      </c>
      <c r="S566">
        <v>1</v>
      </c>
      <c r="T566">
        <v>0</v>
      </c>
      <c r="U566" t="s">
        <v>61</v>
      </c>
      <c r="V566">
        <v>3</v>
      </c>
      <c r="W566">
        <v>0.37</v>
      </c>
      <c r="X566">
        <v>4</v>
      </c>
      <c r="Y566">
        <v>2</v>
      </c>
      <c r="Z566">
        <v>1970</v>
      </c>
      <c r="AA566">
        <v>1970</v>
      </c>
      <c r="AB566">
        <v>0</v>
      </c>
      <c r="AC566">
        <v>1</v>
      </c>
      <c r="AD566">
        <v>8</v>
      </c>
      <c r="AE566">
        <v>0.25</v>
      </c>
      <c r="AF566" t="s">
        <v>62</v>
      </c>
      <c r="AG566" t="s">
        <v>63</v>
      </c>
      <c r="AH566" t="s">
        <v>64</v>
      </c>
      <c r="AI566">
        <v>724000000</v>
      </c>
      <c r="AJ566">
        <v>54500000</v>
      </c>
      <c r="AK566">
        <v>30</v>
      </c>
      <c r="AL566">
        <v>3.1937806438309214E-2</v>
      </c>
      <c r="AM566">
        <v>10.241959540571429</v>
      </c>
      <c r="AN566">
        <v>2.4764521147006411</v>
      </c>
      <c r="AO566">
        <v>1.2644796742555953</v>
      </c>
      <c r="AP566">
        <v>0</v>
      </c>
      <c r="AQ566">
        <v>0.35</v>
      </c>
      <c r="AR566">
        <v>0</v>
      </c>
      <c r="AS566">
        <v>0</v>
      </c>
      <c r="AT566">
        <v>500</v>
      </c>
      <c r="AU566">
        <v>50</v>
      </c>
      <c r="AV566">
        <v>12.1</v>
      </c>
      <c r="AW566">
        <v>1.9961979999999998E-3</v>
      </c>
      <c r="AX566">
        <v>1.9961979999999998E-3</v>
      </c>
      <c r="AY566">
        <v>1.9607137E-2</v>
      </c>
      <c r="AZ566" t="s">
        <v>64</v>
      </c>
      <c r="BA566">
        <v>10</v>
      </c>
      <c r="BB566">
        <v>0</v>
      </c>
      <c r="BC566" t="s">
        <v>67</v>
      </c>
      <c r="BD566">
        <v>2.2107771485000001</v>
      </c>
      <c r="BE566" s="1">
        <v>400000</v>
      </c>
    </row>
    <row r="567" spans="1:57" x14ac:dyDescent="0.35">
      <c r="A567">
        <v>566</v>
      </c>
      <c r="B567">
        <v>0</v>
      </c>
      <c r="C567">
        <v>8760</v>
      </c>
      <c r="D567">
        <v>1</v>
      </c>
      <c r="E567">
        <v>1</v>
      </c>
      <c r="F567" t="s">
        <v>59</v>
      </c>
      <c r="G567" t="s">
        <v>60</v>
      </c>
      <c r="H567">
        <v>1.5</v>
      </c>
      <c r="I567">
        <v>0.42</v>
      </c>
      <c r="J567">
        <v>1</v>
      </c>
      <c r="K567">
        <v>0</v>
      </c>
      <c r="L567">
        <v>4.7157273189060926E-2</v>
      </c>
      <c r="M567" t="b">
        <v>0</v>
      </c>
      <c r="N567" t="b">
        <v>0</v>
      </c>
      <c r="O567">
        <v>7</v>
      </c>
      <c r="P567">
        <v>200</v>
      </c>
      <c r="Q567">
        <v>10</v>
      </c>
      <c r="R567">
        <v>0</v>
      </c>
      <c r="S567">
        <v>1</v>
      </c>
      <c r="T567">
        <v>0</v>
      </c>
      <c r="U567" t="s">
        <v>61</v>
      </c>
      <c r="V567">
        <v>3</v>
      </c>
      <c r="W567">
        <v>0.37</v>
      </c>
      <c r="X567">
        <v>4</v>
      </c>
      <c r="Y567">
        <v>6</v>
      </c>
      <c r="Z567">
        <v>1970</v>
      </c>
      <c r="AA567">
        <v>1970</v>
      </c>
      <c r="AB567">
        <v>0</v>
      </c>
      <c r="AC567">
        <v>1</v>
      </c>
      <c r="AD567">
        <v>8</v>
      </c>
      <c r="AE567">
        <v>0.25</v>
      </c>
      <c r="AF567" t="s">
        <v>62</v>
      </c>
      <c r="AG567" t="s">
        <v>63</v>
      </c>
      <c r="AH567" t="s">
        <v>65</v>
      </c>
      <c r="AI567">
        <v>724000000</v>
      </c>
      <c r="AJ567">
        <v>54500000</v>
      </c>
      <c r="AK567">
        <v>30</v>
      </c>
      <c r="AL567">
        <v>2.5757446043399194E-2</v>
      </c>
      <c r="AM567">
        <v>8.8097589382857144</v>
      </c>
      <c r="AN567">
        <v>2.1416142407465646</v>
      </c>
      <c r="AO567">
        <v>0.89755174100387081</v>
      </c>
      <c r="AP567">
        <v>0</v>
      </c>
      <c r="AQ567">
        <v>0.35</v>
      </c>
      <c r="AR567">
        <v>0</v>
      </c>
      <c r="AS567">
        <v>0</v>
      </c>
      <c r="AT567">
        <v>500</v>
      </c>
      <c r="AU567">
        <v>50</v>
      </c>
      <c r="AV567">
        <v>12.1</v>
      </c>
      <c r="AW567">
        <v>1.9961979999999998E-3</v>
      </c>
      <c r="AX567">
        <v>1.9961979999999998E-3</v>
      </c>
      <c r="AY567">
        <v>1.9607137E-2</v>
      </c>
      <c r="AZ567" t="s">
        <v>65</v>
      </c>
      <c r="BA567">
        <v>30</v>
      </c>
      <c r="BB567">
        <v>0</v>
      </c>
      <c r="BC567" t="s">
        <v>68</v>
      </c>
      <c r="BD567">
        <v>2.4259549580000002</v>
      </c>
      <c r="BE567" s="1">
        <v>400000</v>
      </c>
    </row>
    <row r="568" spans="1:57" x14ac:dyDescent="0.35">
      <c r="A568">
        <v>567</v>
      </c>
      <c r="B568">
        <v>0</v>
      </c>
      <c r="C568">
        <v>8760</v>
      </c>
      <c r="D568">
        <v>1</v>
      </c>
      <c r="E568">
        <v>1</v>
      </c>
      <c r="F568" t="s">
        <v>59</v>
      </c>
      <c r="G568" t="s">
        <v>60</v>
      </c>
      <c r="H568">
        <v>1.5</v>
      </c>
      <c r="I568">
        <v>0.42</v>
      </c>
      <c r="J568">
        <v>1</v>
      </c>
      <c r="K568">
        <v>0</v>
      </c>
      <c r="L568">
        <v>0.11671427237148979</v>
      </c>
      <c r="M568" t="b">
        <v>0</v>
      </c>
      <c r="N568" t="b">
        <v>0</v>
      </c>
      <c r="O568">
        <v>7</v>
      </c>
      <c r="P568">
        <v>200</v>
      </c>
      <c r="Q568">
        <v>10</v>
      </c>
      <c r="R568">
        <v>0</v>
      </c>
      <c r="S568">
        <v>1</v>
      </c>
      <c r="T568">
        <v>0</v>
      </c>
      <c r="U568" t="s">
        <v>61</v>
      </c>
      <c r="V568">
        <v>3</v>
      </c>
      <c r="W568">
        <v>0.37</v>
      </c>
      <c r="X568">
        <v>4</v>
      </c>
      <c r="Y568">
        <v>3</v>
      </c>
      <c r="Z568">
        <v>1970</v>
      </c>
      <c r="AA568">
        <v>1970</v>
      </c>
      <c r="AB568">
        <v>0</v>
      </c>
      <c r="AC568">
        <v>1</v>
      </c>
      <c r="AD568">
        <v>8</v>
      </c>
      <c r="AE568">
        <v>0.25</v>
      </c>
      <c r="AF568" t="s">
        <v>62</v>
      </c>
      <c r="AG568" t="s">
        <v>63</v>
      </c>
      <c r="AH568" t="s">
        <v>65</v>
      </c>
      <c r="AI568">
        <v>724000000</v>
      </c>
      <c r="AJ568">
        <v>54500000</v>
      </c>
      <c r="AK568">
        <v>30</v>
      </c>
      <c r="AL568">
        <v>1.7161954716652678E-2</v>
      </c>
      <c r="AM568">
        <v>12.196454660533334</v>
      </c>
      <c r="AN568">
        <v>1.9539544242204718</v>
      </c>
      <c r="AO568">
        <v>1.110492243686529</v>
      </c>
      <c r="AP568">
        <v>0</v>
      </c>
      <c r="AQ568">
        <v>0.35</v>
      </c>
      <c r="AR568">
        <v>0</v>
      </c>
      <c r="AS568">
        <v>0</v>
      </c>
      <c r="AT568">
        <v>500</v>
      </c>
      <c r="AU568">
        <v>50</v>
      </c>
      <c r="AV568">
        <v>12.1</v>
      </c>
      <c r="AW568">
        <v>1.9961979999999998E-3</v>
      </c>
      <c r="AX568">
        <v>1.9961979999999998E-3</v>
      </c>
      <c r="AY568">
        <v>1.9607137E-2</v>
      </c>
      <c r="AZ568" t="s">
        <v>65</v>
      </c>
      <c r="BA568">
        <v>100</v>
      </c>
      <c r="BB568">
        <v>0</v>
      </c>
      <c r="BC568" t="s">
        <v>69</v>
      </c>
      <c r="BD568">
        <v>4.6400672267000003</v>
      </c>
      <c r="BE568" s="1">
        <v>400000</v>
      </c>
    </row>
    <row r="569" spans="1:57" x14ac:dyDescent="0.35">
      <c r="A569">
        <v>568</v>
      </c>
      <c r="B569">
        <v>0</v>
      </c>
      <c r="C569">
        <v>8760</v>
      </c>
      <c r="D569">
        <v>1</v>
      </c>
      <c r="E569">
        <v>1</v>
      </c>
      <c r="F569" t="s">
        <v>59</v>
      </c>
      <c r="G569" t="s">
        <v>60</v>
      </c>
      <c r="H569">
        <v>1.5</v>
      </c>
      <c r="I569">
        <v>0.42</v>
      </c>
      <c r="J569">
        <v>1</v>
      </c>
      <c r="K569">
        <v>0</v>
      </c>
      <c r="L569">
        <v>0.1611083191122894</v>
      </c>
      <c r="M569" t="b">
        <v>0</v>
      </c>
      <c r="N569" t="b">
        <v>0</v>
      </c>
      <c r="O569">
        <v>7</v>
      </c>
      <c r="P569">
        <v>200</v>
      </c>
      <c r="Q569">
        <v>10</v>
      </c>
      <c r="R569">
        <v>0</v>
      </c>
      <c r="S569">
        <v>1</v>
      </c>
      <c r="T569">
        <v>0</v>
      </c>
      <c r="U569" t="s">
        <v>61</v>
      </c>
      <c r="V569">
        <v>3</v>
      </c>
      <c r="W569">
        <v>0.37</v>
      </c>
      <c r="X569">
        <v>4</v>
      </c>
      <c r="Y569">
        <v>1</v>
      </c>
      <c r="Z569">
        <v>1970</v>
      </c>
      <c r="AA569">
        <v>1970</v>
      </c>
      <c r="AB569">
        <v>0</v>
      </c>
      <c r="AC569">
        <v>1</v>
      </c>
      <c r="AD569">
        <v>8</v>
      </c>
      <c r="AE569">
        <v>0.5</v>
      </c>
      <c r="AF569" t="s">
        <v>62</v>
      </c>
      <c r="AG569" t="s">
        <v>63</v>
      </c>
      <c r="AH569" t="s">
        <v>64</v>
      </c>
      <c r="AI569">
        <v>724000000</v>
      </c>
      <c r="AJ569">
        <v>54500000</v>
      </c>
      <c r="AK569">
        <v>30</v>
      </c>
      <c r="AL569">
        <v>2.307736724091454E-2</v>
      </c>
      <c r="AM569">
        <v>13.211091274457143</v>
      </c>
      <c r="AN569">
        <v>2.8494214322295619</v>
      </c>
      <c r="AO569">
        <v>1.3637461188479876</v>
      </c>
      <c r="AP569">
        <v>0</v>
      </c>
      <c r="AQ569">
        <v>0.35</v>
      </c>
      <c r="AR569">
        <v>0</v>
      </c>
      <c r="AS569">
        <v>0</v>
      </c>
      <c r="AT569">
        <v>500</v>
      </c>
      <c r="AU569">
        <v>50</v>
      </c>
      <c r="AV569">
        <v>12.1</v>
      </c>
      <c r="AW569">
        <v>1.9961979999999998E-3</v>
      </c>
      <c r="AX569">
        <v>1.9961979999999998E-3</v>
      </c>
      <c r="AY569">
        <v>1.9607137E-2</v>
      </c>
      <c r="AZ569" t="s">
        <v>64</v>
      </c>
      <c r="BA569">
        <v>100</v>
      </c>
      <c r="BB569">
        <v>0</v>
      </c>
      <c r="BC569" t="s">
        <v>68</v>
      </c>
      <c r="BD569">
        <v>4.1849709415999996</v>
      </c>
      <c r="BE569" s="1">
        <v>400000</v>
      </c>
    </row>
    <row r="570" spans="1:57" x14ac:dyDescent="0.35">
      <c r="A570">
        <v>569</v>
      </c>
      <c r="B570">
        <v>0</v>
      </c>
      <c r="C570">
        <v>8760</v>
      </c>
      <c r="D570">
        <v>1</v>
      </c>
      <c r="E570">
        <v>1</v>
      </c>
      <c r="F570" t="s">
        <v>59</v>
      </c>
      <c r="G570" t="s">
        <v>60</v>
      </c>
      <c r="H570">
        <v>1.5</v>
      </c>
      <c r="I570">
        <v>0.42</v>
      </c>
      <c r="J570">
        <v>1</v>
      </c>
      <c r="K570">
        <v>0</v>
      </c>
      <c r="L570">
        <v>9.2328362661423566E-2</v>
      </c>
      <c r="M570" t="b">
        <v>0</v>
      </c>
      <c r="N570" t="b">
        <v>0</v>
      </c>
      <c r="O570">
        <v>7</v>
      </c>
      <c r="P570">
        <v>200</v>
      </c>
      <c r="Q570">
        <v>10</v>
      </c>
      <c r="R570">
        <v>0</v>
      </c>
      <c r="S570">
        <v>1</v>
      </c>
      <c r="T570">
        <v>0</v>
      </c>
      <c r="U570" t="s">
        <v>61</v>
      </c>
      <c r="V570">
        <v>3</v>
      </c>
      <c r="W570">
        <v>0.37</v>
      </c>
      <c r="X570">
        <v>4</v>
      </c>
      <c r="Y570">
        <v>5</v>
      </c>
      <c r="Z570">
        <v>1970</v>
      </c>
      <c r="AA570">
        <v>1970</v>
      </c>
      <c r="AB570">
        <v>0</v>
      </c>
      <c r="AC570">
        <v>1</v>
      </c>
      <c r="AD570">
        <v>8</v>
      </c>
      <c r="AE570">
        <v>1</v>
      </c>
      <c r="AF570" t="s">
        <v>62</v>
      </c>
      <c r="AG570" t="s">
        <v>63</v>
      </c>
      <c r="AH570" t="s">
        <v>65</v>
      </c>
      <c r="AI570">
        <v>724000000</v>
      </c>
      <c r="AJ570">
        <v>54500000</v>
      </c>
      <c r="AK570">
        <v>30</v>
      </c>
      <c r="AL570">
        <v>1.5446272507872782E-2</v>
      </c>
      <c r="AM570">
        <v>5.9088693933333323</v>
      </c>
      <c r="AN570">
        <v>2.1172266183934894</v>
      </c>
      <c r="AO570">
        <v>0.47435064109189767</v>
      </c>
      <c r="AP570">
        <v>0</v>
      </c>
      <c r="AQ570">
        <v>0.35</v>
      </c>
      <c r="AR570">
        <v>0</v>
      </c>
      <c r="AS570">
        <v>0</v>
      </c>
      <c r="AT570">
        <v>500</v>
      </c>
      <c r="AU570">
        <v>50</v>
      </c>
      <c r="AV570">
        <v>12.1</v>
      </c>
      <c r="AW570">
        <v>1.9961979999999998E-3</v>
      </c>
      <c r="AX570">
        <v>1.9961979999999998E-3</v>
      </c>
      <c r="AY570">
        <v>1.9607137E-2</v>
      </c>
      <c r="AZ570" t="s">
        <v>64</v>
      </c>
      <c r="BA570">
        <v>10</v>
      </c>
      <c r="BB570">
        <v>0</v>
      </c>
      <c r="BC570" t="s">
        <v>70</v>
      </c>
      <c r="BD570">
        <v>3.9099367051999998</v>
      </c>
      <c r="BE570" s="1">
        <v>400000</v>
      </c>
    </row>
    <row r="571" spans="1:57" x14ac:dyDescent="0.35">
      <c r="A571">
        <v>570</v>
      </c>
      <c r="B571">
        <v>0</v>
      </c>
      <c r="C571">
        <v>8760</v>
      </c>
      <c r="D571">
        <v>1</v>
      </c>
      <c r="E571">
        <v>1</v>
      </c>
      <c r="F571" t="s">
        <v>59</v>
      </c>
      <c r="G571" t="s">
        <v>60</v>
      </c>
      <c r="H571">
        <v>1.5</v>
      </c>
      <c r="I571">
        <v>0.42</v>
      </c>
      <c r="J571">
        <v>1</v>
      </c>
      <c r="K571">
        <v>0</v>
      </c>
      <c r="L571">
        <v>7.9441419215938752E-2</v>
      </c>
      <c r="M571" t="b">
        <v>0</v>
      </c>
      <c r="N571" t="b">
        <v>0</v>
      </c>
      <c r="O571">
        <v>7</v>
      </c>
      <c r="P571">
        <v>200</v>
      </c>
      <c r="Q571">
        <v>10</v>
      </c>
      <c r="R571">
        <v>0</v>
      </c>
      <c r="S571">
        <v>1</v>
      </c>
      <c r="T571">
        <v>0</v>
      </c>
      <c r="U571" t="s">
        <v>61</v>
      </c>
      <c r="V571">
        <v>3</v>
      </c>
      <c r="W571">
        <v>0.37</v>
      </c>
      <c r="X571">
        <v>4</v>
      </c>
      <c r="Y571">
        <v>6</v>
      </c>
      <c r="Z571">
        <v>1970</v>
      </c>
      <c r="AA571">
        <v>1970</v>
      </c>
      <c r="AB571">
        <v>0</v>
      </c>
      <c r="AC571">
        <v>1</v>
      </c>
      <c r="AD571">
        <v>8</v>
      </c>
      <c r="AE571">
        <v>1</v>
      </c>
      <c r="AF571" t="s">
        <v>62</v>
      </c>
      <c r="AG571" t="s">
        <v>63</v>
      </c>
      <c r="AH571" t="s">
        <v>64</v>
      </c>
      <c r="AI571">
        <v>724000000</v>
      </c>
      <c r="AJ571">
        <v>54500000</v>
      </c>
      <c r="AK571">
        <v>30</v>
      </c>
      <c r="AL571">
        <v>2.4519022726184173E-2</v>
      </c>
      <c r="AM571">
        <v>14.314921262571428</v>
      </c>
      <c r="AN571">
        <v>2.1159250632543354</v>
      </c>
      <c r="AO571">
        <v>0.5496990716927157</v>
      </c>
      <c r="AP571">
        <v>0</v>
      </c>
      <c r="AQ571">
        <v>0.35</v>
      </c>
      <c r="AR571">
        <v>0</v>
      </c>
      <c r="AS571">
        <v>0</v>
      </c>
      <c r="AT571">
        <v>500</v>
      </c>
      <c r="AU571">
        <v>50</v>
      </c>
      <c r="AV571">
        <v>12.1</v>
      </c>
      <c r="AW571">
        <v>1.9961979999999998E-3</v>
      </c>
      <c r="AX571">
        <v>1.9961979999999998E-3</v>
      </c>
      <c r="AY571">
        <v>1.9607137E-2</v>
      </c>
      <c r="AZ571" t="s">
        <v>64</v>
      </c>
      <c r="BA571">
        <v>100</v>
      </c>
      <c r="BB571">
        <v>0</v>
      </c>
      <c r="BC571" t="s">
        <v>68</v>
      </c>
      <c r="BD571">
        <v>4.8396063099499997</v>
      </c>
      <c r="BE571" s="1">
        <v>400000</v>
      </c>
    </row>
    <row r="572" spans="1:57" x14ac:dyDescent="0.35">
      <c r="A572">
        <v>571</v>
      </c>
      <c r="B572">
        <v>0</v>
      </c>
      <c r="C572">
        <v>8760</v>
      </c>
      <c r="D572">
        <v>1</v>
      </c>
      <c r="E572">
        <v>1</v>
      </c>
      <c r="F572" t="s">
        <v>59</v>
      </c>
      <c r="G572" t="s">
        <v>60</v>
      </c>
      <c r="H572">
        <v>1.5</v>
      </c>
      <c r="I572">
        <v>0.42</v>
      </c>
      <c r="J572">
        <v>1</v>
      </c>
      <c r="K572">
        <v>0</v>
      </c>
      <c r="L572">
        <v>9.1886475818095087E-2</v>
      </c>
      <c r="M572" t="b">
        <v>0</v>
      </c>
      <c r="N572" t="b">
        <v>0</v>
      </c>
      <c r="O572">
        <v>7</v>
      </c>
      <c r="P572">
        <v>200</v>
      </c>
      <c r="Q572">
        <v>10</v>
      </c>
      <c r="R572">
        <v>0</v>
      </c>
      <c r="S572">
        <v>1</v>
      </c>
      <c r="T572">
        <v>0</v>
      </c>
      <c r="U572" t="s">
        <v>61</v>
      </c>
      <c r="V572">
        <v>3</v>
      </c>
      <c r="W572">
        <v>0.37</v>
      </c>
      <c r="X572">
        <v>4</v>
      </c>
      <c r="Y572">
        <v>6</v>
      </c>
      <c r="Z572">
        <v>1970</v>
      </c>
      <c r="AA572">
        <v>1970</v>
      </c>
      <c r="AB572">
        <v>0</v>
      </c>
      <c r="AC572">
        <v>1</v>
      </c>
      <c r="AD572">
        <v>8</v>
      </c>
      <c r="AE572">
        <v>1</v>
      </c>
      <c r="AF572" t="s">
        <v>62</v>
      </c>
      <c r="AG572" t="s">
        <v>63</v>
      </c>
      <c r="AH572" t="s">
        <v>64</v>
      </c>
      <c r="AI572">
        <v>724000000</v>
      </c>
      <c r="AJ572">
        <v>54500000</v>
      </c>
      <c r="AK572">
        <v>30</v>
      </c>
      <c r="AL572">
        <v>2.9250255792079502E-2</v>
      </c>
      <c r="AM572">
        <v>8.1631542540952378</v>
      </c>
      <c r="AN572">
        <v>1.5436326167326682</v>
      </c>
      <c r="AO572">
        <v>0.76139905877258285</v>
      </c>
      <c r="AP572">
        <v>0</v>
      </c>
      <c r="AQ572">
        <v>0.35</v>
      </c>
      <c r="AR572">
        <v>0</v>
      </c>
      <c r="AS572">
        <v>0</v>
      </c>
      <c r="AT572">
        <v>500</v>
      </c>
      <c r="AU572">
        <v>50</v>
      </c>
      <c r="AV572">
        <v>12.1</v>
      </c>
      <c r="AW572">
        <v>1.9961979999999998E-3</v>
      </c>
      <c r="AX572">
        <v>1.9961979999999998E-3</v>
      </c>
      <c r="AY572">
        <v>1.9607137E-2</v>
      </c>
      <c r="AZ572" t="s">
        <v>65</v>
      </c>
      <c r="BA572">
        <v>30</v>
      </c>
      <c r="BB572">
        <v>0</v>
      </c>
      <c r="BC572" t="s">
        <v>67</v>
      </c>
      <c r="BD572">
        <v>2.8151646440000002</v>
      </c>
      <c r="BE572" s="1">
        <v>400000</v>
      </c>
    </row>
    <row r="573" spans="1:57" x14ac:dyDescent="0.35">
      <c r="A573">
        <v>572</v>
      </c>
      <c r="B573">
        <v>0</v>
      </c>
      <c r="C573">
        <v>8760</v>
      </c>
      <c r="D573">
        <v>1</v>
      </c>
      <c r="E573">
        <v>1</v>
      </c>
      <c r="F573" t="s">
        <v>59</v>
      </c>
      <c r="G573" t="s">
        <v>60</v>
      </c>
      <c r="H573">
        <v>1.5</v>
      </c>
      <c r="I573">
        <v>0.42</v>
      </c>
      <c r="J573">
        <v>1</v>
      </c>
      <c r="K573">
        <v>0</v>
      </c>
      <c r="L573">
        <v>0.15937580960013881</v>
      </c>
      <c r="M573" t="b">
        <v>0</v>
      </c>
      <c r="N573" t="b">
        <v>0</v>
      </c>
      <c r="O573">
        <v>7</v>
      </c>
      <c r="P573">
        <v>200</v>
      </c>
      <c r="Q573">
        <v>10</v>
      </c>
      <c r="R573">
        <v>0</v>
      </c>
      <c r="S573">
        <v>1</v>
      </c>
      <c r="T573">
        <v>0</v>
      </c>
      <c r="U573" t="s">
        <v>61</v>
      </c>
      <c r="V573">
        <v>3</v>
      </c>
      <c r="W573">
        <v>0.37</v>
      </c>
      <c r="X573">
        <v>4</v>
      </c>
      <c r="Y573">
        <v>6</v>
      </c>
      <c r="Z573">
        <v>1970</v>
      </c>
      <c r="AA573">
        <v>1970</v>
      </c>
      <c r="AB573">
        <v>0</v>
      </c>
      <c r="AC573">
        <v>1</v>
      </c>
      <c r="AD573">
        <v>8</v>
      </c>
      <c r="AE573">
        <v>0.5</v>
      </c>
      <c r="AF573" t="s">
        <v>62</v>
      </c>
      <c r="AG573" t="s">
        <v>63</v>
      </c>
      <c r="AH573" t="s">
        <v>64</v>
      </c>
      <c r="AI573">
        <v>724000000</v>
      </c>
      <c r="AJ573">
        <v>54500000</v>
      </c>
      <c r="AK573">
        <v>30</v>
      </c>
      <c r="AL573">
        <v>1.1121855892858053E-2</v>
      </c>
      <c r="AM573">
        <v>15.908950745028571</v>
      </c>
      <c r="AN573">
        <v>2.4878307945466585</v>
      </c>
      <c r="AO573">
        <v>0.82745083335697667</v>
      </c>
      <c r="AP573">
        <v>0</v>
      </c>
      <c r="AQ573">
        <v>0.35</v>
      </c>
      <c r="AR573">
        <v>0</v>
      </c>
      <c r="AS573">
        <v>0</v>
      </c>
      <c r="AT573">
        <v>500</v>
      </c>
      <c r="AU573">
        <v>50</v>
      </c>
      <c r="AV573">
        <v>12.1</v>
      </c>
      <c r="AW573">
        <v>1.9961979999999998E-3</v>
      </c>
      <c r="AX573">
        <v>1.9961979999999998E-3</v>
      </c>
      <c r="AY573">
        <v>1.9607137E-2</v>
      </c>
      <c r="AZ573" t="s">
        <v>64</v>
      </c>
      <c r="BA573">
        <v>100</v>
      </c>
      <c r="BB573">
        <v>0</v>
      </c>
      <c r="BC573" t="s">
        <v>70</v>
      </c>
      <c r="BD573">
        <v>4.4669255628500002</v>
      </c>
      <c r="BE573" s="1">
        <v>400000</v>
      </c>
    </row>
    <row r="574" spans="1:57" x14ac:dyDescent="0.35">
      <c r="A574">
        <v>573</v>
      </c>
      <c r="B574">
        <v>0</v>
      </c>
      <c r="C574">
        <v>8760</v>
      </c>
      <c r="D574">
        <v>1</v>
      </c>
      <c r="E574">
        <v>1</v>
      </c>
      <c r="F574" t="s">
        <v>59</v>
      </c>
      <c r="G574" t="s">
        <v>60</v>
      </c>
      <c r="H574">
        <v>1.5</v>
      </c>
      <c r="I574">
        <v>0.42</v>
      </c>
      <c r="J574">
        <v>1</v>
      </c>
      <c r="K574">
        <v>0</v>
      </c>
      <c r="L574">
        <v>0.16656848616771242</v>
      </c>
      <c r="M574" t="b">
        <v>0</v>
      </c>
      <c r="N574" t="b">
        <v>0</v>
      </c>
      <c r="O574">
        <v>7</v>
      </c>
      <c r="P574">
        <v>200</v>
      </c>
      <c r="Q574">
        <v>10</v>
      </c>
      <c r="R574">
        <v>0</v>
      </c>
      <c r="S574">
        <v>1</v>
      </c>
      <c r="T574">
        <v>0</v>
      </c>
      <c r="U574" t="s">
        <v>61</v>
      </c>
      <c r="V574">
        <v>3</v>
      </c>
      <c r="W574">
        <v>0.37</v>
      </c>
      <c r="X574">
        <v>4</v>
      </c>
      <c r="Y574">
        <v>2</v>
      </c>
      <c r="Z574">
        <v>1970</v>
      </c>
      <c r="AA574">
        <v>1970</v>
      </c>
      <c r="AB574">
        <v>0</v>
      </c>
      <c r="AC574">
        <v>1</v>
      </c>
      <c r="AD574">
        <v>8</v>
      </c>
      <c r="AE574">
        <v>0.25</v>
      </c>
      <c r="AF574" t="s">
        <v>62</v>
      </c>
      <c r="AG574" t="s">
        <v>63</v>
      </c>
      <c r="AH574" t="s">
        <v>64</v>
      </c>
      <c r="AI574">
        <v>724000000</v>
      </c>
      <c r="AJ574">
        <v>54500000</v>
      </c>
      <c r="AK574">
        <v>30</v>
      </c>
      <c r="AL574">
        <v>9.7812817215693262E-3</v>
      </c>
      <c r="AM574">
        <v>7.2784668950476181</v>
      </c>
      <c r="AN574">
        <v>2.5427765564177989</v>
      </c>
      <c r="AO574">
        <v>0.4814178066614509</v>
      </c>
      <c r="AP574">
        <v>0</v>
      </c>
      <c r="AQ574">
        <v>0.35</v>
      </c>
      <c r="AR574">
        <v>0</v>
      </c>
      <c r="AS574">
        <v>0</v>
      </c>
      <c r="AT574">
        <v>500</v>
      </c>
      <c r="AU574">
        <v>50</v>
      </c>
      <c r="AV574">
        <v>12.1</v>
      </c>
      <c r="AW574">
        <v>1.9961979999999998E-3</v>
      </c>
      <c r="AX574">
        <v>1.9961979999999998E-3</v>
      </c>
      <c r="AY574">
        <v>1.9607137E-2</v>
      </c>
      <c r="AZ574" t="s">
        <v>65</v>
      </c>
      <c r="BA574">
        <v>10</v>
      </c>
      <c r="BB574">
        <v>0</v>
      </c>
      <c r="BC574" t="s">
        <v>70</v>
      </c>
      <c r="BD574">
        <v>3.6900378648499998</v>
      </c>
      <c r="BE574" s="1">
        <v>400000</v>
      </c>
    </row>
    <row r="575" spans="1:57" x14ac:dyDescent="0.35">
      <c r="A575">
        <v>574</v>
      </c>
      <c r="B575">
        <v>0</v>
      </c>
      <c r="C575">
        <v>8760</v>
      </c>
      <c r="D575">
        <v>1</v>
      </c>
      <c r="E575">
        <v>1</v>
      </c>
      <c r="F575" t="s">
        <v>59</v>
      </c>
      <c r="G575" t="s">
        <v>60</v>
      </c>
      <c r="H575">
        <v>1.5</v>
      </c>
      <c r="I575">
        <v>0.42</v>
      </c>
      <c r="J575">
        <v>1</v>
      </c>
      <c r="K575">
        <v>0</v>
      </c>
      <c r="L575">
        <v>0.1220155449202024</v>
      </c>
      <c r="M575" t="b">
        <v>0</v>
      </c>
      <c r="N575" t="b">
        <v>0</v>
      </c>
      <c r="O575">
        <v>7</v>
      </c>
      <c r="P575">
        <v>200</v>
      </c>
      <c r="Q575">
        <v>10</v>
      </c>
      <c r="R575">
        <v>0</v>
      </c>
      <c r="S575">
        <v>1</v>
      </c>
      <c r="T575">
        <v>0</v>
      </c>
      <c r="U575" t="s">
        <v>61</v>
      </c>
      <c r="V575">
        <v>3</v>
      </c>
      <c r="W575">
        <v>0.37</v>
      </c>
      <c r="X575">
        <v>4</v>
      </c>
      <c r="Y575">
        <v>1</v>
      </c>
      <c r="Z575">
        <v>1970</v>
      </c>
      <c r="AA575">
        <v>1970</v>
      </c>
      <c r="AB575">
        <v>0</v>
      </c>
      <c r="AC575">
        <v>1</v>
      </c>
      <c r="AD575">
        <v>8</v>
      </c>
      <c r="AE575">
        <v>0.25</v>
      </c>
      <c r="AF575" t="s">
        <v>62</v>
      </c>
      <c r="AG575" t="s">
        <v>63</v>
      </c>
      <c r="AH575" t="s">
        <v>65</v>
      </c>
      <c r="AI575">
        <v>724000000</v>
      </c>
      <c r="AJ575">
        <v>54500000</v>
      </c>
      <c r="AK575">
        <v>30</v>
      </c>
      <c r="AL575">
        <v>1.0852930054747375E-2</v>
      </c>
      <c r="AM575">
        <v>5.8275150895238088</v>
      </c>
      <c r="AN575">
        <v>2.4799515237963305</v>
      </c>
      <c r="AO575">
        <v>1.1216776245061617</v>
      </c>
      <c r="AP575">
        <v>0</v>
      </c>
      <c r="AQ575">
        <v>0.35</v>
      </c>
      <c r="AR575">
        <v>0</v>
      </c>
      <c r="AS575">
        <v>0</v>
      </c>
      <c r="AT575">
        <v>500</v>
      </c>
      <c r="AU575">
        <v>50</v>
      </c>
      <c r="AV575">
        <v>12.1</v>
      </c>
      <c r="AW575">
        <v>1.9961979999999998E-3</v>
      </c>
      <c r="AX575">
        <v>1.9961979999999998E-3</v>
      </c>
      <c r="AY575">
        <v>1.9607137E-2</v>
      </c>
      <c r="AZ575" t="s">
        <v>65</v>
      </c>
      <c r="BA575">
        <v>30</v>
      </c>
      <c r="BB575">
        <v>0</v>
      </c>
      <c r="BC575" t="s">
        <v>70</v>
      </c>
      <c r="BD575">
        <v>2.344538762</v>
      </c>
      <c r="BE575" s="1">
        <v>400000</v>
      </c>
    </row>
    <row r="576" spans="1:57" x14ac:dyDescent="0.35">
      <c r="A576">
        <v>575</v>
      </c>
      <c r="B576">
        <v>0</v>
      </c>
      <c r="C576">
        <v>8760</v>
      </c>
      <c r="D576">
        <v>1</v>
      </c>
      <c r="E576">
        <v>1</v>
      </c>
      <c r="F576" t="s">
        <v>59</v>
      </c>
      <c r="G576" t="s">
        <v>60</v>
      </c>
      <c r="H576">
        <v>1.5</v>
      </c>
      <c r="I576">
        <v>0.42</v>
      </c>
      <c r="J576">
        <v>1</v>
      </c>
      <c r="K576">
        <v>0</v>
      </c>
      <c r="L576">
        <v>0.16200158784245644</v>
      </c>
      <c r="M576" t="b">
        <v>0</v>
      </c>
      <c r="N576" t="b">
        <v>0</v>
      </c>
      <c r="O576">
        <v>7</v>
      </c>
      <c r="P576">
        <v>200</v>
      </c>
      <c r="Q576">
        <v>10</v>
      </c>
      <c r="R576">
        <v>0</v>
      </c>
      <c r="S576">
        <v>1</v>
      </c>
      <c r="T576">
        <v>0</v>
      </c>
      <c r="U576" t="s">
        <v>61</v>
      </c>
      <c r="V576">
        <v>3</v>
      </c>
      <c r="W576">
        <v>0.37</v>
      </c>
      <c r="X576">
        <v>4</v>
      </c>
      <c r="Y576">
        <v>1</v>
      </c>
      <c r="Z576">
        <v>1970</v>
      </c>
      <c r="AA576">
        <v>1970</v>
      </c>
      <c r="AB576">
        <v>0</v>
      </c>
      <c r="AC576">
        <v>1</v>
      </c>
      <c r="AD576">
        <v>8</v>
      </c>
      <c r="AE576">
        <v>0.25</v>
      </c>
      <c r="AF576" t="s">
        <v>62</v>
      </c>
      <c r="AG576" t="s">
        <v>63</v>
      </c>
      <c r="AH576" t="s">
        <v>64</v>
      </c>
      <c r="AI576">
        <v>724000000</v>
      </c>
      <c r="AJ576">
        <v>54500000</v>
      </c>
      <c r="AK576">
        <v>30</v>
      </c>
      <c r="AL576">
        <v>1.395947715586705E-2</v>
      </c>
      <c r="AM576">
        <v>10.885986707619047</v>
      </c>
      <c r="AN576">
        <v>1.4620278045653834</v>
      </c>
      <c r="AO576">
        <v>0.6738411854972941</v>
      </c>
      <c r="AP576">
        <v>0</v>
      </c>
      <c r="AQ576">
        <v>0.35</v>
      </c>
      <c r="AR576">
        <v>0</v>
      </c>
      <c r="AS576">
        <v>0</v>
      </c>
      <c r="AT576">
        <v>500</v>
      </c>
      <c r="AU576">
        <v>50</v>
      </c>
      <c r="AV576">
        <v>12.1</v>
      </c>
      <c r="AW576">
        <v>1.9961979999999998E-3</v>
      </c>
      <c r="AX576">
        <v>1.9961979999999998E-3</v>
      </c>
      <c r="AY576">
        <v>1.9607137E-2</v>
      </c>
      <c r="AZ576" t="s">
        <v>65</v>
      </c>
      <c r="BA576">
        <v>10</v>
      </c>
      <c r="BB576">
        <v>0</v>
      </c>
      <c r="BC576" t="s">
        <v>68</v>
      </c>
      <c r="BD576">
        <v>4.3860965027000001</v>
      </c>
      <c r="BE576" s="1">
        <v>400000</v>
      </c>
    </row>
    <row r="577" spans="1:57" x14ac:dyDescent="0.35">
      <c r="A577">
        <v>576</v>
      </c>
      <c r="B577">
        <v>0</v>
      </c>
      <c r="C577">
        <v>8760</v>
      </c>
      <c r="D577">
        <v>1</v>
      </c>
      <c r="E577">
        <v>1</v>
      </c>
      <c r="F577" t="s">
        <v>59</v>
      </c>
      <c r="G577" t="s">
        <v>60</v>
      </c>
      <c r="H577">
        <v>1.5</v>
      </c>
      <c r="I577">
        <v>0.42</v>
      </c>
      <c r="J577">
        <v>1</v>
      </c>
      <c r="K577">
        <v>0</v>
      </c>
      <c r="L577">
        <v>0.12907494291255495</v>
      </c>
      <c r="M577" t="b">
        <v>0</v>
      </c>
      <c r="N577" t="b">
        <v>0</v>
      </c>
      <c r="O577">
        <v>7</v>
      </c>
      <c r="P577">
        <v>200</v>
      </c>
      <c r="Q577">
        <v>10</v>
      </c>
      <c r="R577">
        <v>0</v>
      </c>
      <c r="S577">
        <v>1</v>
      </c>
      <c r="T577">
        <v>0</v>
      </c>
      <c r="U577" t="s">
        <v>61</v>
      </c>
      <c r="V577">
        <v>3</v>
      </c>
      <c r="W577">
        <v>0.37</v>
      </c>
      <c r="X577">
        <v>4</v>
      </c>
      <c r="Y577">
        <v>6</v>
      </c>
      <c r="Z577">
        <v>1970</v>
      </c>
      <c r="AA577">
        <v>1970</v>
      </c>
      <c r="AB577">
        <v>0</v>
      </c>
      <c r="AC577">
        <v>1</v>
      </c>
      <c r="AD577">
        <v>8</v>
      </c>
      <c r="AE577">
        <v>1</v>
      </c>
      <c r="AF577" t="s">
        <v>62</v>
      </c>
      <c r="AG577" t="s">
        <v>63</v>
      </c>
      <c r="AH577" t="s">
        <v>65</v>
      </c>
      <c r="AI577">
        <v>724000000</v>
      </c>
      <c r="AJ577">
        <v>54500000</v>
      </c>
      <c r="AK577">
        <v>30</v>
      </c>
      <c r="AL577">
        <v>1.9479526197992276E-2</v>
      </c>
      <c r="AM577">
        <v>12.6955687924</v>
      </c>
      <c r="AN577">
        <v>2.4311669162744125</v>
      </c>
      <c r="AO577">
        <v>0.97666322820736629</v>
      </c>
      <c r="AP577">
        <v>0</v>
      </c>
      <c r="AQ577">
        <v>0.35</v>
      </c>
      <c r="AR577">
        <v>0</v>
      </c>
      <c r="AS577">
        <v>0</v>
      </c>
      <c r="AT577">
        <v>500</v>
      </c>
      <c r="AU577">
        <v>50</v>
      </c>
      <c r="AV577">
        <v>12.1</v>
      </c>
      <c r="AW577">
        <v>1.9961979999999998E-3</v>
      </c>
      <c r="AX577">
        <v>1.9961979999999998E-3</v>
      </c>
      <c r="AY577">
        <v>1.9607137E-2</v>
      </c>
      <c r="AZ577" t="s">
        <v>64</v>
      </c>
      <c r="BA577">
        <v>10</v>
      </c>
      <c r="BB577">
        <v>0</v>
      </c>
      <c r="BC577" t="s">
        <v>69</v>
      </c>
      <c r="BD577">
        <v>2.2393948715000001</v>
      </c>
      <c r="BE577" s="1">
        <v>400000</v>
      </c>
    </row>
    <row r="578" spans="1:57" x14ac:dyDescent="0.35">
      <c r="A578">
        <v>577</v>
      </c>
      <c r="B578">
        <v>0</v>
      </c>
      <c r="C578">
        <v>8760</v>
      </c>
      <c r="D578">
        <v>1</v>
      </c>
      <c r="E578">
        <v>1</v>
      </c>
      <c r="F578" t="s">
        <v>59</v>
      </c>
      <c r="G578" t="s">
        <v>60</v>
      </c>
      <c r="H578">
        <v>1.5</v>
      </c>
      <c r="I578">
        <v>0.42</v>
      </c>
      <c r="J578">
        <v>1</v>
      </c>
      <c r="K578">
        <v>0</v>
      </c>
      <c r="L578">
        <v>8.5622933043739052E-2</v>
      </c>
      <c r="M578" t="b">
        <v>0</v>
      </c>
      <c r="N578" t="b">
        <v>0</v>
      </c>
      <c r="O578">
        <v>7</v>
      </c>
      <c r="P578">
        <v>200</v>
      </c>
      <c r="Q578">
        <v>10</v>
      </c>
      <c r="R578">
        <v>0</v>
      </c>
      <c r="S578">
        <v>1</v>
      </c>
      <c r="T578">
        <v>0</v>
      </c>
      <c r="U578" t="s">
        <v>61</v>
      </c>
      <c r="V578">
        <v>3</v>
      </c>
      <c r="W578">
        <v>0.37</v>
      </c>
      <c r="X578">
        <v>4</v>
      </c>
      <c r="Y578">
        <v>6</v>
      </c>
      <c r="Z578">
        <v>1970</v>
      </c>
      <c r="AA578">
        <v>1970</v>
      </c>
      <c r="AB578">
        <v>0</v>
      </c>
      <c r="AC578">
        <v>1</v>
      </c>
      <c r="AD578">
        <v>8</v>
      </c>
      <c r="AE578">
        <v>0.5</v>
      </c>
      <c r="AF578" t="s">
        <v>62</v>
      </c>
      <c r="AG578" t="s">
        <v>63</v>
      </c>
      <c r="AH578" t="s">
        <v>64</v>
      </c>
      <c r="AI578">
        <v>724000000</v>
      </c>
      <c r="AJ578">
        <v>54500000</v>
      </c>
      <c r="AK578">
        <v>30</v>
      </c>
      <c r="AL578">
        <v>1.0316106224706672E-2</v>
      </c>
      <c r="AM578">
        <v>16.683347277771428</v>
      </c>
      <c r="AN578">
        <v>2.7292962904983766</v>
      </c>
      <c r="AO578">
        <v>0.41113694468764667</v>
      </c>
      <c r="AP578">
        <v>0</v>
      </c>
      <c r="AQ578">
        <v>0.35</v>
      </c>
      <c r="AR578">
        <v>0</v>
      </c>
      <c r="AS578">
        <v>0</v>
      </c>
      <c r="AT578">
        <v>500</v>
      </c>
      <c r="AU578">
        <v>50</v>
      </c>
      <c r="AV578">
        <v>12.1</v>
      </c>
      <c r="AW578">
        <v>1.9961979999999998E-3</v>
      </c>
      <c r="AX578">
        <v>1.9961979999999998E-3</v>
      </c>
      <c r="AY578">
        <v>1.9607137E-2</v>
      </c>
      <c r="AZ578" t="s">
        <v>65</v>
      </c>
      <c r="BA578">
        <v>30</v>
      </c>
      <c r="BB578">
        <v>0</v>
      </c>
      <c r="BC578" t="s">
        <v>68</v>
      </c>
      <c r="BD578">
        <v>3.6087223034</v>
      </c>
      <c r="BE578" s="1">
        <v>400000</v>
      </c>
    </row>
    <row r="579" spans="1:57" x14ac:dyDescent="0.35">
      <c r="A579">
        <v>578</v>
      </c>
      <c r="B579">
        <v>0</v>
      </c>
      <c r="C579">
        <v>8760</v>
      </c>
      <c r="D579">
        <v>1</v>
      </c>
      <c r="E579">
        <v>1</v>
      </c>
      <c r="F579" t="s">
        <v>59</v>
      </c>
      <c r="G579" t="s">
        <v>60</v>
      </c>
      <c r="H579">
        <v>1.5</v>
      </c>
      <c r="I579">
        <v>0.42</v>
      </c>
      <c r="J579">
        <v>1</v>
      </c>
      <c r="K579">
        <v>0</v>
      </c>
      <c r="L579">
        <v>9.9672632301133199E-2</v>
      </c>
      <c r="M579" t="b">
        <v>0</v>
      </c>
      <c r="N579" t="b">
        <v>0</v>
      </c>
      <c r="O579">
        <v>7</v>
      </c>
      <c r="P579">
        <v>200</v>
      </c>
      <c r="Q579">
        <v>10</v>
      </c>
      <c r="R579">
        <v>0</v>
      </c>
      <c r="S579">
        <v>1</v>
      </c>
      <c r="T579">
        <v>0</v>
      </c>
      <c r="U579" t="s">
        <v>61</v>
      </c>
      <c r="V579">
        <v>3</v>
      </c>
      <c r="W579">
        <v>0.37</v>
      </c>
      <c r="X579">
        <v>4</v>
      </c>
      <c r="Y579">
        <v>1</v>
      </c>
      <c r="Z579">
        <v>1970</v>
      </c>
      <c r="AA579">
        <v>1970</v>
      </c>
      <c r="AB579">
        <v>0</v>
      </c>
      <c r="AC579">
        <v>1</v>
      </c>
      <c r="AD579">
        <v>8</v>
      </c>
      <c r="AE579">
        <v>0.5</v>
      </c>
      <c r="AF579" t="s">
        <v>62</v>
      </c>
      <c r="AG579" t="s">
        <v>63</v>
      </c>
      <c r="AH579" t="s">
        <v>64</v>
      </c>
      <c r="AI579">
        <v>724000000</v>
      </c>
      <c r="AJ579">
        <v>54500000</v>
      </c>
      <c r="AK579">
        <v>30</v>
      </c>
      <c r="AL579">
        <v>1.5770818529903509E-2</v>
      </c>
      <c r="AM579">
        <v>11.165884638857143</v>
      </c>
      <c r="AN579">
        <v>2.0332230065608843</v>
      </c>
      <c r="AO579">
        <v>0.72968150544705912</v>
      </c>
      <c r="AP579">
        <v>0</v>
      </c>
      <c r="AQ579">
        <v>0.35</v>
      </c>
      <c r="AR579">
        <v>0</v>
      </c>
      <c r="AS579">
        <v>0</v>
      </c>
      <c r="AT579">
        <v>500</v>
      </c>
      <c r="AU579">
        <v>50</v>
      </c>
      <c r="AV579">
        <v>12.1</v>
      </c>
      <c r="AW579">
        <v>1.9961979999999998E-3</v>
      </c>
      <c r="AX579">
        <v>1.9961979999999998E-3</v>
      </c>
      <c r="AY579">
        <v>1.9607137E-2</v>
      </c>
      <c r="AZ579" t="s">
        <v>65</v>
      </c>
      <c r="BA579">
        <v>10</v>
      </c>
      <c r="BB579">
        <v>0</v>
      </c>
      <c r="BC579" t="s">
        <v>69</v>
      </c>
      <c r="BD579">
        <v>2.9551801265000002</v>
      </c>
      <c r="BE579" s="1">
        <v>400000</v>
      </c>
    </row>
    <row r="580" spans="1:57" x14ac:dyDescent="0.35">
      <c r="A580">
        <v>579</v>
      </c>
      <c r="B580">
        <v>0</v>
      </c>
      <c r="C580">
        <v>8760</v>
      </c>
      <c r="D580">
        <v>1</v>
      </c>
      <c r="E580">
        <v>1</v>
      </c>
      <c r="F580" t="s">
        <v>59</v>
      </c>
      <c r="G580" t="s">
        <v>60</v>
      </c>
      <c r="H580">
        <v>1.5</v>
      </c>
      <c r="I580">
        <v>0.42</v>
      </c>
      <c r="J580">
        <v>1</v>
      </c>
      <c r="K580">
        <v>0</v>
      </c>
      <c r="L580">
        <v>4.5219256204404382E-2</v>
      </c>
      <c r="M580" t="b">
        <v>0</v>
      </c>
      <c r="N580" t="b">
        <v>0</v>
      </c>
      <c r="O580">
        <v>7</v>
      </c>
      <c r="P580">
        <v>200</v>
      </c>
      <c r="Q580">
        <v>10</v>
      </c>
      <c r="R580">
        <v>0</v>
      </c>
      <c r="S580">
        <v>1</v>
      </c>
      <c r="T580">
        <v>0</v>
      </c>
      <c r="U580" t="s">
        <v>61</v>
      </c>
      <c r="V580">
        <v>3</v>
      </c>
      <c r="W580">
        <v>0.37</v>
      </c>
      <c r="X580">
        <v>4</v>
      </c>
      <c r="Y580">
        <v>1</v>
      </c>
      <c r="Z580">
        <v>1970</v>
      </c>
      <c r="AA580">
        <v>1970</v>
      </c>
      <c r="AB580">
        <v>0</v>
      </c>
      <c r="AC580">
        <v>1</v>
      </c>
      <c r="AD580">
        <v>8</v>
      </c>
      <c r="AE580">
        <v>1</v>
      </c>
      <c r="AF580" t="s">
        <v>62</v>
      </c>
      <c r="AG580" t="s">
        <v>63</v>
      </c>
      <c r="AH580" t="s">
        <v>64</v>
      </c>
      <c r="AI580">
        <v>724000000</v>
      </c>
      <c r="AJ580">
        <v>54500000</v>
      </c>
      <c r="AK580">
        <v>30</v>
      </c>
      <c r="AL580">
        <v>1.0510373005207064E-2</v>
      </c>
      <c r="AM580">
        <v>15.911196304723809</v>
      </c>
      <c r="AN580">
        <v>2.1810365995666938</v>
      </c>
      <c r="AO580">
        <v>0.88171365326958584</v>
      </c>
      <c r="AP580">
        <v>0</v>
      </c>
      <c r="AQ580">
        <v>0.35</v>
      </c>
      <c r="AR580">
        <v>0</v>
      </c>
      <c r="AS580">
        <v>0</v>
      </c>
      <c r="AT580">
        <v>500</v>
      </c>
      <c r="AU580">
        <v>50</v>
      </c>
      <c r="AV580">
        <v>12.1</v>
      </c>
      <c r="AW580">
        <v>1.9961979999999998E-3</v>
      </c>
      <c r="AX580">
        <v>1.9961979999999998E-3</v>
      </c>
      <c r="AY580">
        <v>1.9607137E-2</v>
      </c>
      <c r="AZ580" t="s">
        <v>65</v>
      </c>
      <c r="BA580">
        <v>10</v>
      </c>
      <c r="BB580">
        <v>0</v>
      </c>
      <c r="BC580" t="s">
        <v>70</v>
      </c>
      <c r="BD580">
        <v>3.5404539807500002</v>
      </c>
      <c r="BE580" s="1">
        <v>400000</v>
      </c>
    </row>
    <row r="581" spans="1:57" x14ac:dyDescent="0.35">
      <c r="A581">
        <v>580</v>
      </c>
      <c r="B581">
        <v>0</v>
      </c>
      <c r="C581">
        <v>8760</v>
      </c>
      <c r="D581">
        <v>1</v>
      </c>
      <c r="E581">
        <v>1</v>
      </c>
      <c r="F581" t="s">
        <v>59</v>
      </c>
      <c r="G581" t="s">
        <v>60</v>
      </c>
      <c r="H581">
        <v>1.5</v>
      </c>
      <c r="I581">
        <v>0.42</v>
      </c>
      <c r="J581">
        <v>1</v>
      </c>
      <c r="K581">
        <v>0</v>
      </c>
      <c r="L581">
        <v>5.3449588746740523E-2</v>
      </c>
      <c r="M581" t="b">
        <v>0</v>
      </c>
      <c r="N581" t="b">
        <v>0</v>
      </c>
      <c r="O581">
        <v>7</v>
      </c>
      <c r="P581">
        <v>200</v>
      </c>
      <c r="Q581">
        <v>10</v>
      </c>
      <c r="R581">
        <v>0</v>
      </c>
      <c r="S581">
        <v>1</v>
      </c>
      <c r="T581">
        <v>0</v>
      </c>
      <c r="U581" t="s">
        <v>61</v>
      </c>
      <c r="V581">
        <v>3</v>
      </c>
      <c r="W581">
        <v>0.37</v>
      </c>
      <c r="X581">
        <v>4</v>
      </c>
      <c r="Y581">
        <v>2</v>
      </c>
      <c r="Z581">
        <v>1970</v>
      </c>
      <c r="AA581">
        <v>1970</v>
      </c>
      <c r="AB581">
        <v>0</v>
      </c>
      <c r="AC581">
        <v>1</v>
      </c>
      <c r="AD581">
        <v>8</v>
      </c>
      <c r="AE581">
        <v>0.5</v>
      </c>
      <c r="AF581" t="s">
        <v>62</v>
      </c>
      <c r="AG581" t="s">
        <v>63</v>
      </c>
      <c r="AH581" t="s">
        <v>64</v>
      </c>
      <c r="AI581">
        <v>724000000</v>
      </c>
      <c r="AJ581">
        <v>54500000</v>
      </c>
      <c r="AK581">
        <v>30</v>
      </c>
      <c r="AL581">
        <v>1.806776084720112E-2</v>
      </c>
      <c r="AM581">
        <v>11.077920125333334</v>
      </c>
      <c r="AN581">
        <v>1.9918362583586782</v>
      </c>
      <c r="AO581">
        <v>0.98378069834750492</v>
      </c>
      <c r="AP581">
        <v>0</v>
      </c>
      <c r="AQ581">
        <v>0.35</v>
      </c>
      <c r="AR581">
        <v>0</v>
      </c>
      <c r="AS581">
        <v>0</v>
      </c>
      <c r="AT581">
        <v>500</v>
      </c>
      <c r="AU581">
        <v>50</v>
      </c>
      <c r="AV581">
        <v>12.1</v>
      </c>
      <c r="AW581">
        <v>1.9961979999999998E-3</v>
      </c>
      <c r="AX581">
        <v>1.9961979999999998E-3</v>
      </c>
      <c r="AY581">
        <v>1.9607137E-2</v>
      </c>
      <c r="AZ581" t="s">
        <v>64</v>
      </c>
      <c r="BA581">
        <v>30</v>
      </c>
      <c r="BB581">
        <v>0</v>
      </c>
      <c r="BC581" t="s">
        <v>68</v>
      </c>
      <c r="BD581">
        <v>2.205162353</v>
      </c>
      <c r="BE581" s="1">
        <v>400000</v>
      </c>
    </row>
    <row r="582" spans="1:57" x14ac:dyDescent="0.35">
      <c r="A582">
        <v>581</v>
      </c>
      <c r="B582">
        <v>0</v>
      </c>
      <c r="C582">
        <v>8760</v>
      </c>
      <c r="D582">
        <v>1</v>
      </c>
      <c r="E582">
        <v>1</v>
      </c>
      <c r="F582" t="s">
        <v>59</v>
      </c>
      <c r="G582" t="s">
        <v>60</v>
      </c>
      <c r="H582">
        <v>1.5</v>
      </c>
      <c r="I582">
        <v>0.42</v>
      </c>
      <c r="J582">
        <v>1</v>
      </c>
      <c r="K582">
        <v>0</v>
      </c>
      <c r="L582">
        <v>9.1684713022159983E-2</v>
      </c>
      <c r="M582" t="b">
        <v>0</v>
      </c>
      <c r="N582" t="b">
        <v>0</v>
      </c>
      <c r="O582">
        <v>7</v>
      </c>
      <c r="P582">
        <v>200</v>
      </c>
      <c r="Q582">
        <v>10</v>
      </c>
      <c r="R582">
        <v>0</v>
      </c>
      <c r="S582">
        <v>1</v>
      </c>
      <c r="T582">
        <v>0</v>
      </c>
      <c r="U582" t="s">
        <v>61</v>
      </c>
      <c r="V582">
        <v>3</v>
      </c>
      <c r="W582">
        <v>0.37</v>
      </c>
      <c r="X582">
        <v>4</v>
      </c>
      <c r="Y582">
        <v>2</v>
      </c>
      <c r="Z582">
        <v>1970</v>
      </c>
      <c r="AA582">
        <v>1970</v>
      </c>
      <c r="AB582">
        <v>0</v>
      </c>
      <c r="AC582">
        <v>1</v>
      </c>
      <c r="AD582">
        <v>8</v>
      </c>
      <c r="AE582">
        <v>1</v>
      </c>
      <c r="AF582" t="s">
        <v>62</v>
      </c>
      <c r="AG582" t="s">
        <v>63</v>
      </c>
      <c r="AH582" t="s">
        <v>64</v>
      </c>
      <c r="AI582">
        <v>724000000</v>
      </c>
      <c r="AJ582">
        <v>54500000</v>
      </c>
      <c r="AK582">
        <v>30</v>
      </c>
      <c r="AL582">
        <v>3.1329568397061837E-2</v>
      </c>
      <c r="AM582">
        <v>13.711030980019046</v>
      </c>
      <c r="AN582">
        <v>2.5281979878583134</v>
      </c>
      <c r="AO582">
        <v>0.57262687701655324</v>
      </c>
      <c r="AP582">
        <v>0</v>
      </c>
      <c r="AQ582">
        <v>0.35</v>
      </c>
      <c r="AR582">
        <v>0</v>
      </c>
      <c r="AS582">
        <v>0</v>
      </c>
      <c r="AT582">
        <v>500</v>
      </c>
      <c r="AU582">
        <v>50</v>
      </c>
      <c r="AV582">
        <v>12.1</v>
      </c>
      <c r="AW582">
        <v>1.9961979999999998E-3</v>
      </c>
      <c r="AX582">
        <v>1.9961979999999998E-3</v>
      </c>
      <c r="AY582">
        <v>1.9607137E-2</v>
      </c>
      <c r="AZ582" t="s">
        <v>65</v>
      </c>
      <c r="BA582">
        <v>10</v>
      </c>
      <c r="BB582">
        <v>0</v>
      </c>
      <c r="BC582" t="s">
        <v>69</v>
      </c>
      <c r="BD582">
        <v>4.10401001435</v>
      </c>
      <c r="BE582" s="1">
        <v>400000</v>
      </c>
    </row>
    <row r="583" spans="1:57" x14ac:dyDescent="0.35">
      <c r="A583">
        <v>582</v>
      </c>
      <c r="B583">
        <v>0</v>
      </c>
      <c r="C583">
        <v>8760</v>
      </c>
      <c r="D583">
        <v>1</v>
      </c>
      <c r="E583">
        <v>1</v>
      </c>
      <c r="F583" t="s">
        <v>59</v>
      </c>
      <c r="G583" t="s">
        <v>60</v>
      </c>
      <c r="H583">
        <v>1.5</v>
      </c>
      <c r="I583">
        <v>0.42</v>
      </c>
      <c r="J583">
        <v>1</v>
      </c>
      <c r="K583">
        <v>0</v>
      </c>
      <c r="L583">
        <v>0.13875070724787902</v>
      </c>
      <c r="M583" t="b">
        <v>0</v>
      </c>
      <c r="N583" t="b">
        <v>0</v>
      </c>
      <c r="O583">
        <v>7</v>
      </c>
      <c r="P583">
        <v>200</v>
      </c>
      <c r="Q583">
        <v>10</v>
      </c>
      <c r="R583">
        <v>0</v>
      </c>
      <c r="S583">
        <v>1</v>
      </c>
      <c r="T583">
        <v>0</v>
      </c>
      <c r="U583" t="s">
        <v>61</v>
      </c>
      <c r="V583">
        <v>3</v>
      </c>
      <c r="W583">
        <v>0.37</v>
      </c>
      <c r="X583">
        <v>4</v>
      </c>
      <c r="Y583">
        <v>3</v>
      </c>
      <c r="Z583">
        <v>1970</v>
      </c>
      <c r="AA583">
        <v>1970</v>
      </c>
      <c r="AB583">
        <v>0</v>
      </c>
      <c r="AC583">
        <v>1</v>
      </c>
      <c r="AD583">
        <v>8</v>
      </c>
      <c r="AE583">
        <v>0.25</v>
      </c>
      <c r="AF583" t="s">
        <v>62</v>
      </c>
      <c r="AG583" t="s">
        <v>63</v>
      </c>
      <c r="AH583" t="s">
        <v>65</v>
      </c>
      <c r="AI583">
        <v>724000000</v>
      </c>
      <c r="AJ583">
        <v>54500000</v>
      </c>
      <c r="AK583">
        <v>30</v>
      </c>
      <c r="AL583">
        <v>2.8153482720708146E-2</v>
      </c>
      <c r="AM583">
        <v>13.301249824495239</v>
      </c>
      <c r="AN583">
        <v>2.808657123042523</v>
      </c>
      <c r="AO583">
        <v>0.72681292879638981</v>
      </c>
      <c r="AP583">
        <v>0</v>
      </c>
      <c r="AQ583">
        <v>0.35</v>
      </c>
      <c r="AR583">
        <v>0</v>
      </c>
      <c r="AS583">
        <v>0</v>
      </c>
      <c r="AT583">
        <v>500</v>
      </c>
      <c r="AU583">
        <v>50</v>
      </c>
      <c r="AV583">
        <v>12.1</v>
      </c>
      <c r="AW583">
        <v>1.9961979999999998E-3</v>
      </c>
      <c r="AX583">
        <v>1.9961979999999998E-3</v>
      </c>
      <c r="AY583">
        <v>1.9607137E-2</v>
      </c>
      <c r="AZ583" t="s">
        <v>65</v>
      </c>
      <c r="BA583">
        <v>100</v>
      </c>
      <c r="BB583">
        <v>0</v>
      </c>
      <c r="BC583" t="s">
        <v>67</v>
      </c>
      <c r="BD583">
        <v>3.7841431760000002</v>
      </c>
      <c r="BE583" s="1">
        <v>400000</v>
      </c>
    </row>
    <row r="584" spans="1:57" x14ac:dyDescent="0.35">
      <c r="A584">
        <v>583</v>
      </c>
      <c r="B584">
        <v>0</v>
      </c>
      <c r="C584">
        <v>8760</v>
      </c>
      <c r="D584">
        <v>1</v>
      </c>
      <c r="E584">
        <v>1</v>
      </c>
      <c r="F584" t="s">
        <v>59</v>
      </c>
      <c r="G584" t="s">
        <v>60</v>
      </c>
      <c r="H584">
        <v>1.5</v>
      </c>
      <c r="I584">
        <v>0.42</v>
      </c>
      <c r="J584">
        <v>1</v>
      </c>
      <c r="K584">
        <v>0</v>
      </c>
      <c r="L584">
        <v>0.16431530739014349</v>
      </c>
      <c r="M584" t="b">
        <v>0</v>
      </c>
      <c r="N584" t="b">
        <v>0</v>
      </c>
      <c r="O584">
        <v>7</v>
      </c>
      <c r="P584">
        <v>200</v>
      </c>
      <c r="Q584">
        <v>10</v>
      </c>
      <c r="R584">
        <v>0</v>
      </c>
      <c r="S584">
        <v>1</v>
      </c>
      <c r="T584">
        <v>0</v>
      </c>
      <c r="U584" t="s">
        <v>61</v>
      </c>
      <c r="V584">
        <v>3</v>
      </c>
      <c r="W584">
        <v>0.37</v>
      </c>
      <c r="X584">
        <v>4</v>
      </c>
      <c r="Y584">
        <v>4</v>
      </c>
      <c r="Z584">
        <v>1970</v>
      </c>
      <c r="AA584">
        <v>1970</v>
      </c>
      <c r="AB584">
        <v>0</v>
      </c>
      <c r="AC584">
        <v>1</v>
      </c>
      <c r="AD584">
        <v>8</v>
      </c>
      <c r="AE584">
        <v>0.25</v>
      </c>
      <c r="AF584" t="s">
        <v>62</v>
      </c>
      <c r="AG584" t="s">
        <v>63</v>
      </c>
      <c r="AH584" t="s">
        <v>65</v>
      </c>
      <c r="AI584">
        <v>724000000</v>
      </c>
      <c r="AJ584">
        <v>54500000</v>
      </c>
      <c r="AK584">
        <v>30</v>
      </c>
      <c r="AL584">
        <v>2.4088791283127357E-2</v>
      </c>
      <c r="AM584">
        <v>9.9133343685714284</v>
      </c>
      <c r="AN584">
        <v>2.4158959860087772</v>
      </c>
      <c r="AO584">
        <v>0.83023293449813684</v>
      </c>
      <c r="AP584">
        <v>0</v>
      </c>
      <c r="AQ584">
        <v>0.35</v>
      </c>
      <c r="AR584">
        <v>0</v>
      </c>
      <c r="AS584">
        <v>0</v>
      </c>
      <c r="AT584">
        <v>500</v>
      </c>
      <c r="AU584">
        <v>50</v>
      </c>
      <c r="AV584">
        <v>12.1</v>
      </c>
      <c r="AW584">
        <v>1.9961979999999998E-3</v>
      </c>
      <c r="AX584">
        <v>1.9961979999999998E-3</v>
      </c>
      <c r="AY584">
        <v>1.9607137E-2</v>
      </c>
      <c r="AZ584" t="s">
        <v>64</v>
      </c>
      <c r="BA584">
        <v>100</v>
      </c>
      <c r="BB584">
        <v>0</v>
      </c>
      <c r="BC584" t="s">
        <v>70</v>
      </c>
      <c r="BD584">
        <v>4.9351891443499998</v>
      </c>
      <c r="BE584" s="1">
        <v>400000</v>
      </c>
    </row>
    <row r="585" spans="1:57" x14ac:dyDescent="0.35">
      <c r="A585">
        <v>584</v>
      </c>
      <c r="B585">
        <v>0</v>
      </c>
      <c r="C585">
        <v>8760</v>
      </c>
      <c r="D585">
        <v>1</v>
      </c>
      <c r="E585">
        <v>1</v>
      </c>
      <c r="F585" t="s">
        <v>59</v>
      </c>
      <c r="G585" t="s">
        <v>60</v>
      </c>
      <c r="H585">
        <v>1.5</v>
      </c>
      <c r="I585">
        <v>0.42</v>
      </c>
      <c r="J585">
        <v>1</v>
      </c>
      <c r="K585">
        <v>0</v>
      </c>
      <c r="L585">
        <v>0.15837295536736948</v>
      </c>
      <c r="M585" t="b">
        <v>0</v>
      </c>
      <c r="N585" t="b">
        <v>0</v>
      </c>
      <c r="O585">
        <v>7</v>
      </c>
      <c r="P585">
        <v>200</v>
      </c>
      <c r="Q585">
        <v>10</v>
      </c>
      <c r="R585">
        <v>0</v>
      </c>
      <c r="S585">
        <v>1</v>
      </c>
      <c r="T585">
        <v>0</v>
      </c>
      <c r="U585" t="s">
        <v>61</v>
      </c>
      <c r="V585">
        <v>3</v>
      </c>
      <c r="W585">
        <v>0.37</v>
      </c>
      <c r="X585">
        <v>4</v>
      </c>
      <c r="Y585">
        <v>6</v>
      </c>
      <c r="Z585">
        <v>1970</v>
      </c>
      <c r="AA585">
        <v>1970</v>
      </c>
      <c r="AB585">
        <v>0</v>
      </c>
      <c r="AC585">
        <v>1</v>
      </c>
      <c r="AD585">
        <v>8</v>
      </c>
      <c r="AE585">
        <v>0.5</v>
      </c>
      <c r="AF585" t="s">
        <v>62</v>
      </c>
      <c r="AG585" t="s">
        <v>63</v>
      </c>
      <c r="AH585" t="s">
        <v>65</v>
      </c>
      <c r="AI585">
        <v>724000000</v>
      </c>
      <c r="AJ585">
        <v>54500000</v>
      </c>
      <c r="AK585">
        <v>30</v>
      </c>
      <c r="AL585">
        <v>2.2077104175053555E-2</v>
      </c>
      <c r="AM585">
        <v>16.968369915257142</v>
      </c>
      <c r="AN585">
        <v>1.7233348114266938</v>
      </c>
      <c r="AO585">
        <v>0.54728747366995201</v>
      </c>
      <c r="AP585">
        <v>0</v>
      </c>
      <c r="AQ585">
        <v>0.35</v>
      </c>
      <c r="AR585">
        <v>0</v>
      </c>
      <c r="AS585">
        <v>0</v>
      </c>
      <c r="AT585">
        <v>500</v>
      </c>
      <c r="AU585">
        <v>50</v>
      </c>
      <c r="AV585">
        <v>12.1</v>
      </c>
      <c r="AW585">
        <v>1.9961979999999998E-3</v>
      </c>
      <c r="AX585">
        <v>1.9961979999999998E-3</v>
      </c>
      <c r="AY585">
        <v>1.9607137E-2</v>
      </c>
      <c r="AZ585" t="s">
        <v>65</v>
      </c>
      <c r="BA585">
        <v>100</v>
      </c>
      <c r="BB585">
        <v>0</v>
      </c>
      <c r="BC585" t="s">
        <v>68</v>
      </c>
      <c r="BD585">
        <v>3.2417172065000002</v>
      </c>
      <c r="BE585" s="1">
        <v>400000</v>
      </c>
    </row>
    <row r="586" spans="1:57" x14ac:dyDescent="0.35">
      <c r="A586">
        <v>585</v>
      </c>
      <c r="B586">
        <v>0</v>
      </c>
      <c r="C586">
        <v>8760</v>
      </c>
      <c r="D586">
        <v>1</v>
      </c>
      <c r="E586">
        <v>1</v>
      </c>
      <c r="F586" t="s">
        <v>59</v>
      </c>
      <c r="G586" t="s">
        <v>60</v>
      </c>
      <c r="H586">
        <v>1.5</v>
      </c>
      <c r="I586">
        <v>0.42</v>
      </c>
      <c r="J586">
        <v>1</v>
      </c>
      <c r="K586">
        <v>0</v>
      </c>
      <c r="L586">
        <v>0.1313436651588937</v>
      </c>
      <c r="M586" t="b">
        <v>0</v>
      </c>
      <c r="N586" t="b">
        <v>0</v>
      </c>
      <c r="O586">
        <v>7</v>
      </c>
      <c r="P586">
        <v>200</v>
      </c>
      <c r="Q586">
        <v>10</v>
      </c>
      <c r="R586">
        <v>0</v>
      </c>
      <c r="S586">
        <v>1</v>
      </c>
      <c r="T586">
        <v>0</v>
      </c>
      <c r="U586" t="s">
        <v>61</v>
      </c>
      <c r="V586">
        <v>3</v>
      </c>
      <c r="W586">
        <v>0.37</v>
      </c>
      <c r="X586">
        <v>4</v>
      </c>
      <c r="Y586">
        <v>1</v>
      </c>
      <c r="Z586">
        <v>1970</v>
      </c>
      <c r="AA586">
        <v>1970</v>
      </c>
      <c r="AB586">
        <v>0</v>
      </c>
      <c r="AC586">
        <v>1</v>
      </c>
      <c r="AD586">
        <v>8</v>
      </c>
      <c r="AE586">
        <v>1</v>
      </c>
      <c r="AF586" t="s">
        <v>62</v>
      </c>
      <c r="AG586" t="s">
        <v>63</v>
      </c>
      <c r="AH586" t="s">
        <v>65</v>
      </c>
      <c r="AI586">
        <v>724000000</v>
      </c>
      <c r="AJ586">
        <v>54500000</v>
      </c>
      <c r="AK586">
        <v>30</v>
      </c>
      <c r="AL586">
        <v>1.2499245239235551E-2</v>
      </c>
      <c r="AM586">
        <v>7.084821356190476</v>
      </c>
      <c r="AN586">
        <v>1.888204330926281</v>
      </c>
      <c r="AO586">
        <v>0.56983252088501324</v>
      </c>
      <c r="AP586">
        <v>0</v>
      </c>
      <c r="AQ586">
        <v>0.35</v>
      </c>
      <c r="AR586">
        <v>0</v>
      </c>
      <c r="AS586">
        <v>0</v>
      </c>
      <c r="AT586">
        <v>500</v>
      </c>
      <c r="AU586">
        <v>50</v>
      </c>
      <c r="AV586">
        <v>12.1</v>
      </c>
      <c r="AW586">
        <v>1.9961979999999998E-3</v>
      </c>
      <c r="AX586">
        <v>1.9961979999999998E-3</v>
      </c>
      <c r="AY586">
        <v>1.9607137E-2</v>
      </c>
      <c r="AZ586" t="s">
        <v>64</v>
      </c>
      <c r="BA586">
        <v>10</v>
      </c>
      <c r="BB586">
        <v>0</v>
      </c>
      <c r="BC586" t="s">
        <v>69</v>
      </c>
      <c r="BD586">
        <v>2.3738689160000002</v>
      </c>
      <c r="BE586" s="1">
        <v>400000</v>
      </c>
    </row>
    <row r="587" spans="1:57" x14ac:dyDescent="0.35">
      <c r="A587">
        <v>586</v>
      </c>
      <c r="B587">
        <v>0</v>
      </c>
      <c r="C587">
        <v>8760</v>
      </c>
      <c r="D587">
        <v>1</v>
      </c>
      <c r="E587">
        <v>1</v>
      </c>
      <c r="F587" t="s">
        <v>59</v>
      </c>
      <c r="G587" t="s">
        <v>60</v>
      </c>
      <c r="H587">
        <v>1.5</v>
      </c>
      <c r="I587">
        <v>0.42</v>
      </c>
      <c r="J587">
        <v>1</v>
      </c>
      <c r="K587">
        <v>0</v>
      </c>
      <c r="L587">
        <v>0.10128076693621617</v>
      </c>
      <c r="M587" t="b">
        <v>0</v>
      </c>
      <c r="N587" t="b">
        <v>0</v>
      </c>
      <c r="O587">
        <v>7</v>
      </c>
      <c r="P587">
        <v>200</v>
      </c>
      <c r="Q587">
        <v>10</v>
      </c>
      <c r="R587">
        <v>0</v>
      </c>
      <c r="S587">
        <v>1</v>
      </c>
      <c r="T587">
        <v>0</v>
      </c>
      <c r="U587" t="s">
        <v>61</v>
      </c>
      <c r="V587">
        <v>3</v>
      </c>
      <c r="W587">
        <v>0.37</v>
      </c>
      <c r="X587">
        <v>4</v>
      </c>
      <c r="Y587">
        <v>1</v>
      </c>
      <c r="Z587">
        <v>1970</v>
      </c>
      <c r="AA587">
        <v>1970</v>
      </c>
      <c r="AB587">
        <v>0</v>
      </c>
      <c r="AC587">
        <v>1</v>
      </c>
      <c r="AD587">
        <v>8</v>
      </c>
      <c r="AE587">
        <v>0.5</v>
      </c>
      <c r="AF587" t="s">
        <v>62</v>
      </c>
      <c r="AG587" t="s">
        <v>63</v>
      </c>
      <c r="AH587" t="s">
        <v>64</v>
      </c>
      <c r="AI587">
        <v>724000000</v>
      </c>
      <c r="AJ587">
        <v>54500000</v>
      </c>
      <c r="AK587">
        <v>30</v>
      </c>
      <c r="AL587">
        <v>1.5035851423690445E-2</v>
      </c>
      <c r="AM587">
        <v>16.174932906171428</v>
      </c>
      <c r="AN587">
        <v>2.2617135444297007</v>
      </c>
      <c r="AO587">
        <v>0.91370196737978882</v>
      </c>
      <c r="AP587">
        <v>0</v>
      </c>
      <c r="AQ587">
        <v>0.35</v>
      </c>
      <c r="AR587">
        <v>0</v>
      </c>
      <c r="AS587">
        <v>0</v>
      </c>
      <c r="AT587">
        <v>500</v>
      </c>
      <c r="AU587">
        <v>50</v>
      </c>
      <c r="AV587">
        <v>12.1</v>
      </c>
      <c r="AW587">
        <v>1.9961979999999998E-3</v>
      </c>
      <c r="AX587">
        <v>1.9961979999999998E-3</v>
      </c>
      <c r="AY587">
        <v>1.9607137E-2</v>
      </c>
      <c r="AZ587" t="s">
        <v>64</v>
      </c>
      <c r="BA587">
        <v>100</v>
      </c>
      <c r="BB587">
        <v>0</v>
      </c>
      <c r="BC587" t="s">
        <v>67</v>
      </c>
      <c r="BD587">
        <v>2.0399711945000001</v>
      </c>
      <c r="BE587" s="1">
        <v>400000</v>
      </c>
    </row>
    <row r="588" spans="1:57" x14ac:dyDescent="0.35">
      <c r="A588">
        <v>587</v>
      </c>
      <c r="B588">
        <v>0</v>
      </c>
      <c r="C588">
        <v>8760</v>
      </c>
      <c r="D588">
        <v>1</v>
      </c>
      <c r="E588">
        <v>1</v>
      </c>
      <c r="F588" t="s">
        <v>59</v>
      </c>
      <c r="G588" t="s">
        <v>60</v>
      </c>
      <c r="H588">
        <v>1.5</v>
      </c>
      <c r="I588">
        <v>0.42</v>
      </c>
      <c r="J588">
        <v>1</v>
      </c>
      <c r="K588">
        <v>0</v>
      </c>
      <c r="L588">
        <v>0.12329554489653786</v>
      </c>
      <c r="M588" t="b">
        <v>0</v>
      </c>
      <c r="N588" t="b">
        <v>0</v>
      </c>
      <c r="O588">
        <v>7</v>
      </c>
      <c r="P588">
        <v>200</v>
      </c>
      <c r="Q588">
        <v>10</v>
      </c>
      <c r="R588">
        <v>0</v>
      </c>
      <c r="S588">
        <v>1</v>
      </c>
      <c r="T588">
        <v>0</v>
      </c>
      <c r="U588" t="s">
        <v>61</v>
      </c>
      <c r="V588">
        <v>3</v>
      </c>
      <c r="W588">
        <v>0.37</v>
      </c>
      <c r="X588">
        <v>4</v>
      </c>
      <c r="Y588">
        <v>1</v>
      </c>
      <c r="Z588">
        <v>1970</v>
      </c>
      <c r="AA588">
        <v>1970</v>
      </c>
      <c r="AB588">
        <v>0</v>
      </c>
      <c r="AC588">
        <v>1</v>
      </c>
      <c r="AD588">
        <v>8</v>
      </c>
      <c r="AE588">
        <v>0.5</v>
      </c>
      <c r="AF588" t="s">
        <v>62</v>
      </c>
      <c r="AG588" t="s">
        <v>63</v>
      </c>
      <c r="AH588" t="s">
        <v>64</v>
      </c>
      <c r="AI588">
        <v>724000000</v>
      </c>
      <c r="AJ588">
        <v>54500000</v>
      </c>
      <c r="AK588">
        <v>30</v>
      </c>
      <c r="AL588">
        <v>2.2551914948232377E-2</v>
      </c>
      <c r="AM588">
        <v>14.913468327257142</v>
      </c>
      <c r="AN588">
        <v>2.5275739516307665</v>
      </c>
      <c r="AO588">
        <v>0.39800386306889091</v>
      </c>
      <c r="AP588">
        <v>0</v>
      </c>
      <c r="AQ588">
        <v>0.35</v>
      </c>
      <c r="AR588">
        <v>0</v>
      </c>
      <c r="AS588">
        <v>0</v>
      </c>
      <c r="AT588">
        <v>500</v>
      </c>
      <c r="AU588">
        <v>50</v>
      </c>
      <c r="AV588">
        <v>12.1</v>
      </c>
      <c r="AW588">
        <v>1.9961979999999998E-3</v>
      </c>
      <c r="AX588">
        <v>1.9961979999999998E-3</v>
      </c>
      <c r="AY588">
        <v>1.9607137E-2</v>
      </c>
      <c r="AZ588" t="s">
        <v>64</v>
      </c>
      <c r="BA588">
        <v>100</v>
      </c>
      <c r="BB588">
        <v>0</v>
      </c>
      <c r="BC588" t="s">
        <v>67</v>
      </c>
      <c r="BD588">
        <v>3.9799798385000003</v>
      </c>
      <c r="BE588" s="1">
        <v>400000</v>
      </c>
    </row>
    <row r="589" spans="1:57" x14ac:dyDescent="0.35">
      <c r="A589">
        <v>588</v>
      </c>
      <c r="B589">
        <v>0</v>
      </c>
      <c r="C589">
        <v>8760</v>
      </c>
      <c r="D589">
        <v>1</v>
      </c>
      <c r="E589">
        <v>1</v>
      </c>
      <c r="F589" t="s">
        <v>59</v>
      </c>
      <c r="G589" t="s">
        <v>60</v>
      </c>
      <c r="H589">
        <v>1.5</v>
      </c>
      <c r="I589">
        <v>0.42</v>
      </c>
      <c r="J589">
        <v>1</v>
      </c>
      <c r="K589">
        <v>0</v>
      </c>
      <c r="L589">
        <v>0.15469931010770993</v>
      </c>
      <c r="M589" t="b">
        <v>0</v>
      </c>
      <c r="N589" t="b">
        <v>0</v>
      </c>
      <c r="O589">
        <v>7</v>
      </c>
      <c r="P589">
        <v>200</v>
      </c>
      <c r="Q589">
        <v>10</v>
      </c>
      <c r="R589">
        <v>0</v>
      </c>
      <c r="S589">
        <v>1</v>
      </c>
      <c r="T589">
        <v>0</v>
      </c>
      <c r="U589" t="s">
        <v>61</v>
      </c>
      <c r="V589">
        <v>3</v>
      </c>
      <c r="W589">
        <v>0.37</v>
      </c>
      <c r="X589">
        <v>4</v>
      </c>
      <c r="Y589">
        <v>6</v>
      </c>
      <c r="Z589">
        <v>1970</v>
      </c>
      <c r="AA589">
        <v>1970</v>
      </c>
      <c r="AB589">
        <v>0</v>
      </c>
      <c r="AC589">
        <v>1</v>
      </c>
      <c r="AD589">
        <v>8</v>
      </c>
      <c r="AE589">
        <v>0.25</v>
      </c>
      <c r="AF589" t="s">
        <v>62</v>
      </c>
      <c r="AG589" t="s">
        <v>63</v>
      </c>
      <c r="AH589" t="s">
        <v>65</v>
      </c>
      <c r="AI589">
        <v>724000000</v>
      </c>
      <c r="AJ589">
        <v>54500000</v>
      </c>
      <c r="AK589">
        <v>30</v>
      </c>
      <c r="AL589">
        <v>2.083298589121968E-2</v>
      </c>
      <c r="AM589">
        <v>16.050984546857144</v>
      </c>
      <c r="AN589">
        <v>2.1013561236420881</v>
      </c>
      <c r="AO589">
        <v>0.50336238814374301</v>
      </c>
      <c r="AP589">
        <v>0</v>
      </c>
      <c r="AQ589">
        <v>0.35</v>
      </c>
      <c r="AR589">
        <v>0</v>
      </c>
      <c r="AS589">
        <v>0</v>
      </c>
      <c r="AT589">
        <v>500</v>
      </c>
      <c r="AU589">
        <v>50</v>
      </c>
      <c r="AV589">
        <v>12.1</v>
      </c>
      <c r="AW589">
        <v>1.9961979999999998E-3</v>
      </c>
      <c r="AX589">
        <v>1.9961979999999998E-3</v>
      </c>
      <c r="AY589">
        <v>1.9607137E-2</v>
      </c>
      <c r="AZ589" t="s">
        <v>64</v>
      </c>
      <c r="BA589">
        <v>100</v>
      </c>
      <c r="BB589">
        <v>0</v>
      </c>
      <c r="BC589" t="s">
        <v>68</v>
      </c>
      <c r="BD589">
        <v>4.5786613967000003</v>
      </c>
      <c r="BE589" s="1">
        <v>400000</v>
      </c>
    </row>
    <row r="590" spans="1:57" x14ac:dyDescent="0.35">
      <c r="A590">
        <v>589</v>
      </c>
      <c r="B590">
        <v>0</v>
      </c>
      <c r="C590">
        <v>8760</v>
      </c>
      <c r="D590">
        <v>1</v>
      </c>
      <c r="E590">
        <v>1</v>
      </c>
      <c r="F590" t="s">
        <v>59</v>
      </c>
      <c r="G590" t="s">
        <v>60</v>
      </c>
      <c r="H590">
        <v>1.5</v>
      </c>
      <c r="I590">
        <v>0.42</v>
      </c>
      <c r="J590">
        <v>1</v>
      </c>
      <c r="K590">
        <v>0</v>
      </c>
      <c r="L590">
        <v>0.16847368059291395</v>
      </c>
      <c r="M590" t="b">
        <v>0</v>
      </c>
      <c r="N590" t="b">
        <v>0</v>
      </c>
      <c r="O590">
        <v>7</v>
      </c>
      <c r="P590">
        <v>200</v>
      </c>
      <c r="Q590">
        <v>10</v>
      </c>
      <c r="R590">
        <v>0</v>
      </c>
      <c r="S590">
        <v>1</v>
      </c>
      <c r="T590">
        <v>0</v>
      </c>
      <c r="U590" t="s">
        <v>61</v>
      </c>
      <c r="V590">
        <v>3</v>
      </c>
      <c r="W590">
        <v>0.37</v>
      </c>
      <c r="X590">
        <v>4</v>
      </c>
      <c r="Y590">
        <v>1</v>
      </c>
      <c r="Z590">
        <v>1970</v>
      </c>
      <c r="AA590">
        <v>1970</v>
      </c>
      <c r="AB590">
        <v>0</v>
      </c>
      <c r="AC590">
        <v>1</v>
      </c>
      <c r="AD590">
        <v>8</v>
      </c>
      <c r="AE590">
        <v>0.5</v>
      </c>
      <c r="AF590" t="s">
        <v>62</v>
      </c>
      <c r="AG590" t="s">
        <v>63</v>
      </c>
      <c r="AH590" t="s">
        <v>64</v>
      </c>
      <c r="AI590">
        <v>724000000</v>
      </c>
      <c r="AJ590">
        <v>54500000</v>
      </c>
      <c r="AK590">
        <v>30</v>
      </c>
      <c r="AL590">
        <v>9.1379219386700759E-3</v>
      </c>
      <c r="AM590">
        <v>14.62682535992381</v>
      </c>
      <c r="AN590">
        <v>2.2936064227165374</v>
      </c>
      <c r="AO590">
        <v>0.6204210274562092</v>
      </c>
      <c r="AP590">
        <v>0</v>
      </c>
      <c r="AQ590">
        <v>0.35</v>
      </c>
      <c r="AR590">
        <v>0</v>
      </c>
      <c r="AS590">
        <v>0</v>
      </c>
      <c r="AT590">
        <v>500</v>
      </c>
      <c r="AU590">
        <v>50</v>
      </c>
      <c r="AV590">
        <v>12.1</v>
      </c>
      <c r="AW590">
        <v>1.9961979999999998E-3</v>
      </c>
      <c r="AX590">
        <v>1.9961979999999998E-3</v>
      </c>
      <c r="AY590">
        <v>1.9607137E-2</v>
      </c>
      <c r="AZ590" t="s">
        <v>65</v>
      </c>
      <c r="BA590">
        <v>100</v>
      </c>
      <c r="BB590">
        <v>0</v>
      </c>
      <c r="BC590" t="s">
        <v>70</v>
      </c>
      <c r="BD590">
        <v>4.7857634204000004</v>
      </c>
      <c r="BE590" s="1">
        <v>400000</v>
      </c>
    </row>
    <row r="591" spans="1:57" x14ac:dyDescent="0.35">
      <c r="A591">
        <v>590</v>
      </c>
      <c r="B591">
        <v>0</v>
      </c>
      <c r="C591">
        <v>8760</v>
      </c>
      <c r="D591">
        <v>1</v>
      </c>
      <c r="E591">
        <v>1</v>
      </c>
      <c r="F591" t="s">
        <v>59</v>
      </c>
      <c r="G591" t="s">
        <v>60</v>
      </c>
      <c r="H591">
        <v>1.5</v>
      </c>
      <c r="I591">
        <v>0.42</v>
      </c>
      <c r="J591">
        <v>1</v>
      </c>
      <c r="K591">
        <v>0</v>
      </c>
      <c r="L591">
        <v>7.0150114864099888E-2</v>
      </c>
      <c r="M591" t="b">
        <v>0</v>
      </c>
      <c r="N591" t="b">
        <v>0</v>
      </c>
      <c r="O591">
        <v>7</v>
      </c>
      <c r="P591">
        <v>200</v>
      </c>
      <c r="Q591">
        <v>10</v>
      </c>
      <c r="R591">
        <v>0</v>
      </c>
      <c r="S591">
        <v>1</v>
      </c>
      <c r="T591">
        <v>0</v>
      </c>
      <c r="U591" t="s">
        <v>61</v>
      </c>
      <c r="V591">
        <v>3</v>
      </c>
      <c r="W591">
        <v>0.37</v>
      </c>
      <c r="X591">
        <v>4</v>
      </c>
      <c r="Y591">
        <v>3</v>
      </c>
      <c r="Z591">
        <v>1970</v>
      </c>
      <c r="AA591">
        <v>1970</v>
      </c>
      <c r="AB591">
        <v>0</v>
      </c>
      <c r="AC591">
        <v>1</v>
      </c>
      <c r="AD591">
        <v>8</v>
      </c>
      <c r="AE591">
        <v>0.5</v>
      </c>
      <c r="AF591" t="s">
        <v>62</v>
      </c>
      <c r="AG591" t="s">
        <v>63</v>
      </c>
      <c r="AH591" t="s">
        <v>64</v>
      </c>
      <c r="AI591">
        <v>724000000</v>
      </c>
      <c r="AJ591">
        <v>54500000</v>
      </c>
      <c r="AK591">
        <v>30</v>
      </c>
      <c r="AL591">
        <v>2.9699314716827966E-2</v>
      </c>
      <c r="AM591">
        <v>5.6481843055238086</v>
      </c>
      <c r="AN591">
        <v>2.8542889928649551</v>
      </c>
      <c r="AO591">
        <v>0.44217289918648733</v>
      </c>
      <c r="AP591">
        <v>0</v>
      </c>
      <c r="AQ591">
        <v>0.35</v>
      </c>
      <c r="AR591">
        <v>0</v>
      </c>
      <c r="AS591">
        <v>0</v>
      </c>
      <c r="AT591">
        <v>500</v>
      </c>
      <c r="AU591">
        <v>50</v>
      </c>
      <c r="AV591">
        <v>12.1</v>
      </c>
      <c r="AW591">
        <v>1.9961979999999998E-3</v>
      </c>
      <c r="AX591">
        <v>1.9961979999999998E-3</v>
      </c>
      <c r="AY591">
        <v>1.9607137E-2</v>
      </c>
      <c r="AZ591" t="s">
        <v>65</v>
      </c>
      <c r="BA591">
        <v>100</v>
      </c>
      <c r="BB591">
        <v>0</v>
      </c>
      <c r="BC591" t="s">
        <v>69</v>
      </c>
      <c r="BD591">
        <v>2.7215020354999999</v>
      </c>
      <c r="BE591" s="1">
        <v>400000</v>
      </c>
    </row>
    <row r="592" spans="1:57" x14ac:dyDescent="0.35">
      <c r="A592">
        <v>591</v>
      </c>
      <c r="B592">
        <v>0</v>
      </c>
      <c r="C592">
        <v>8760</v>
      </c>
      <c r="D592">
        <v>1</v>
      </c>
      <c r="E592">
        <v>1</v>
      </c>
      <c r="F592" t="s">
        <v>59</v>
      </c>
      <c r="G592" t="s">
        <v>60</v>
      </c>
      <c r="H592">
        <v>1.5</v>
      </c>
      <c r="I592">
        <v>0.42</v>
      </c>
      <c r="J592">
        <v>1</v>
      </c>
      <c r="K592">
        <v>0</v>
      </c>
      <c r="L592">
        <v>6.8469865986383494E-2</v>
      </c>
      <c r="M592" t="b">
        <v>0</v>
      </c>
      <c r="N592" t="b">
        <v>0</v>
      </c>
      <c r="O592">
        <v>7</v>
      </c>
      <c r="P592">
        <v>200</v>
      </c>
      <c r="Q592">
        <v>10</v>
      </c>
      <c r="R592">
        <v>0</v>
      </c>
      <c r="S592">
        <v>1</v>
      </c>
      <c r="T592">
        <v>0</v>
      </c>
      <c r="U592" t="s">
        <v>61</v>
      </c>
      <c r="V592">
        <v>3</v>
      </c>
      <c r="W592">
        <v>0.37</v>
      </c>
      <c r="X592">
        <v>4</v>
      </c>
      <c r="Y592">
        <v>3</v>
      </c>
      <c r="Z592">
        <v>1970</v>
      </c>
      <c r="AA592">
        <v>1970</v>
      </c>
      <c r="AB592">
        <v>0</v>
      </c>
      <c r="AC592">
        <v>1</v>
      </c>
      <c r="AD592">
        <v>8</v>
      </c>
      <c r="AE592">
        <v>0.5</v>
      </c>
      <c r="AF592" t="s">
        <v>62</v>
      </c>
      <c r="AG592" t="s">
        <v>63</v>
      </c>
      <c r="AH592" t="s">
        <v>64</v>
      </c>
      <c r="AI592">
        <v>724000000</v>
      </c>
      <c r="AJ592">
        <v>54500000</v>
      </c>
      <c r="AK592">
        <v>30</v>
      </c>
      <c r="AL592">
        <v>1.7791071263733884E-2</v>
      </c>
      <c r="AM592">
        <v>5.625856706095238</v>
      </c>
      <c r="AN592">
        <v>1.5092146502909998</v>
      </c>
      <c r="AO592">
        <v>1.0020179082761791</v>
      </c>
      <c r="AP592">
        <v>0</v>
      </c>
      <c r="AQ592">
        <v>0.35</v>
      </c>
      <c r="AR592">
        <v>0</v>
      </c>
      <c r="AS592">
        <v>0</v>
      </c>
      <c r="AT592">
        <v>500</v>
      </c>
      <c r="AU592">
        <v>50</v>
      </c>
      <c r="AV592">
        <v>12.1</v>
      </c>
      <c r="AW592">
        <v>1.9961979999999998E-3</v>
      </c>
      <c r="AX592">
        <v>1.9961979999999998E-3</v>
      </c>
      <c r="AY592">
        <v>1.9607137E-2</v>
      </c>
      <c r="AZ592" t="s">
        <v>65</v>
      </c>
      <c r="BA592">
        <v>30</v>
      </c>
      <c r="BB592">
        <v>0</v>
      </c>
      <c r="BC592" t="s">
        <v>69</v>
      </c>
      <c r="BD592">
        <v>3.4290431539999999</v>
      </c>
      <c r="BE592" s="1">
        <v>400000</v>
      </c>
    </row>
    <row r="593" spans="1:57" x14ac:dyDescent="0.35">
      <c r="A593">
        <v>592</v>
      </c>
      <c r="B593">
        <v>0</v>
      </c>
      <c r="C593">
        <v>8760</v>
      </c>
      <c r="D593">
        <v>1</v>
      </c>
      <c r="E593">
        <v>1</v>
      </c>
      <c r="F593" t="s">
        <v>59</v>
      </c>
      <c r="G593" t="s">
        <v>60</v>
      </c>
      <c r="H593">
        <v>1.5</v>
      </c>
      <c r="I593">
        <v>0.42</v>
      </c>
      <c r="J593">
        <v>1</v>
      </c>
      <c r="K593">
        <v>0</v>
      </c>
      <c r="L593">
        <v>0.16872900354480391</v>
      </c>
      <c r="M593" t="b">
        <v>0</v>
      </c>
      <c r="N593" t="b">
        <v>0</v>
      </c>
      <c r="O593">
        <v>7</v>
      </c>
      <c r="P593">
        <v>200</v>
      </c>
      <c r="Q593">
        <v>10</v>
      </c>
      <c r="R593">
        <v>0</v>
      </c>
      <c r="S593">
        <v>1</v>
      </c>
      <c r="T593">
        <v>0</v>
      </c>
      <c r="U593" t="s">
        <v>61</v>
      </c>
      <c r="V593">
        <v>3</v>
      </c>
      <c r="W593">
        <v>0.37</v>
      </c>
      <c r="X593">
        <v>4</v>
      </c>
      <c r="Y593">
        <v>6</v>
      </c>
      <c r="Z593">
        <v>1970</v>
      </c>
      <c r="AA593">
        <v>1970</v>
      </c>
      <c r="AB593">
        <v>0</v>
      </c>
      <c r="AC593">
        <v>1</v>
      </c>
      <c r="AD593">
        <v>8</v>
      </c>
      <c r="AE593">
        <v>1</v>
      </c>
      <c r="AF593" t="s">
        <v>62</v>
      </c>
      <c r="AG593" t="s">
        <v>63</v>
      </c>
      <c r="AH593" t="s">
        <v>65</v>
      </c>
      <c r="AI593">
        <v>724000000</v>
      </c>
      <c r="AJ593">
        <v>54500000</v>
      </c>
      <c r="AK593">
        <v>30</v>
      </c>
      <c r="AL593">
        <v>1.1865889702459432E-2</v>
      </c>
      <c r="AM593">
        <v>9.1906142919999994</v>
      </c>
      <c r="AN593">
        <v>1.7928708910323408</v>
      </c>
      <c r="AO593">
        <v>1.1162999489156527</v>
      </c>
      <c r="AP593">
        <v>0</v>
      </c>
      <c r="AQ593">
        <v>0.35</v>
      </c>
      <c r="AR593">
        <v>0</v>
      </c>
      <c r="AS593">
        <v>0</v>
      </c>
      <c r="AT593">
        <v>500</v>
      </c>
      <c r="AU593">
        <v>50</v>
      </c>
      <c r="AV593">
        <v>12.1</v>
      </c>
      <c r="AW593">
        <v>1.9961979999999998E-3</v>
      </c>
      <c r="AX593">
        <v>1.9961979999999998E-3</v>
      </c>
      <c r="AY593">
        <v>1.9607137E-2</v>
      </c>
      <c r="AZ593" t="s">
        <v>64</v>
      </c>
      <c r="BA593">
        <v>10</v>
      </c>
      <c r="BB593">
        <v>0</v>
      </c>
      <c r="BC593" t="s">
        <v>68</v>
      </c>
      <c r="BD593">
        <v>4.40278046255</v>
      </c>
      <c r="BE593" s="1">
        <v>400000</v>
      </c>
    </row>
    <row r="594" spans="1:57" x14ac:dyDescent="0.35">
      <c r="A594">
        <v>593</v>
      </c>
      <c r="B594">
        <v>0</v>
      </c>
      <c r="C594">
        <v>8760</v>
      </c>
      <c r="D594">
        <v>1</v>
      </c>
      <c r="E594">
        <v>1</v>
      </c>
      <c r="F594" t="s">
        <v>59</v>
      </c>
      <c r="G594" t="s">
        <v>60</v>
      </c>
      <c r="H594">
        <v>1.5</v>
      </c>
      <c r="I594">
        <v>0.42</v>
      </c>
      <c r="J594">
        <v>1</v>
      </c>
      <c r="K594">
        <v>0</v>
      </c>
      <c r="L594">
        <v>0.11523573332407461</v>
      </c>
      <c r="M594" t="b">
        <v>0</v>
      </c>
      <c r="N594" t="b">
        <v>0</v>
      </c>
      <c r="O594">
        <v>7</v>
      </c>
      <c r="P594">
        <v>200</v>
      </c>
      <c r="Q594">
        <v>10</v>
      </c>
      <c r="R594">
        <v>0</v>
      </c>
      <c r="S594">
        <v>1</v>
      </c>
      <c r="T594">
        <v>0</v>
      </c>
      <c r="U594" t="s">
        <v>61</v>
      </c>
      <c r="V594">
        <v>3</v>
      </c>
      <c r="W594">
        <v>0.37</v>
      </c>
      <c r="X594">
        <v>4</v>
      </c>
      <c r="Y594">
        <v>1</v>
      </c>
      <c r="Z594">
        <v>1970</v>
      </c>
      <c r="AA594">
        <v>1970</v>
      </c>
      <c r="AB594">
        <v>0</v>
      </c>
      <c r="AC594">
        <v>1</v>
      </c>
      <c r="AD594">
        <v>8</v>
      </c>
      <c r="AE594">
        <v>1</v>
      </c>
      <c r="AF594" t="s">
        <v>62</v>
      </c>
      <c r="AG594" t="s">
        <v>63</v>
      </c>
      <c r="AH594" t="s">
        <v>65</v>
      </c>
      <c r="AI594">
        <v>724000000</v>
      </c>
      <c r="AJ594">
        <v>54500000</v>
      </c>
      <c r="AK594">
        <v>30</v>
      </c>
      <c r="AL594">
        <v>1.0299898531056508E-2</v>
      </c>
      <c r="AM594">
        <v>9.7054582413333321</v>
      </c>
      <c r="AN594">
        <v>2.1585967725572415</v>
      </c>
      <c r="AO594">
        <v>0.93621390962865525</v>
      </c>
      <c r="AP594">
        <v>0</v>
      </c>
      <c r="AQ594">
        <v>0.35</v>
      </c>
      <c r="AR594">
        <v>0</v>
      </c>
      <c r="AS594">
        <v>0</v>
      </c>
      <c r="AT594">
        <v>500</v>
      </c>
      <c r="AU594">
        <v>50</v>
      </c>
      <c r="AV594">
        <v>12.1</v>
      </c>
      <c r="AW594">
        <v>1.9961979999999998E-3</v>
      </c>
      <c r="AX594">
        <v>1.9961979999999998E-3</v>
      </c>
      <c r="AY594">
        <v>1.9607137E-2</v>
      </c>
      <c r="AZ594" t="s">
        <v>64</v>
      </c>
      <c r="BA594">
        <v>100</v>
      </c>
      <c r="BB594">
        <v>0</v>
      </c>
      <c r="BC594" t="s">
        <v>69</v>
      </c>
      <c r="BD594">
        <v>4.3524285434000003</v>
      </c>
      <c r="BE594" s="1">
        <v>400000</v>
      </c>
    </row>
    <row r="595" spans="1:57" x14ac:dyDescent="0.35">
      <c r="A595">
        <v>594</v>
      </c>
      <c r="B595">
        <v>0</v>
      </c>
      <c r="C595">
        <v>8760</v>
      </c>
      <c r="D595">
        <v>1</v>
      </c>
      <c r="E595">
        <v>1</v>
      </c>
      <c r="F595" t="s">
        <v>59</v>
      </c>
      <c r="G595" t="s">
        <v>60</v>
      </c>
      <c r="H595">
        <v>1.5</v>
      </c>
      <c r="I595">
        <v>0.42</v>
      </c>
      <c r="J595">
        <v>1</v>
      </c>
      <c r="K595">
        <v>0</v>
      </c>
      <c r="L595">
        <v>0.14799697072522472</v>
      </c>
      <c r="M595" t="b">
        <v>0</v>
      </c>
      <c r="N595" t="b">
        <v>0</v>
      </c>
      <c r="O595">
        <v>7</v>
      </c>
      <c r="P595">
        <v>200</v>
      </c>
      <c r="Q595">
        <v>10</v>
      </c>
      <c r="R595">
        <v>0</v>
      </c>
      <c r="S595">
        <v>1</v>
      </c>
      <c r="T595">
        <v>0</v>
      </c>
      <c r="U595" t="s">
        <v>61</v>
      </c>
      <c r="V595">
        <v>3</v>
      </c>
      <c r="W595">
        <v>0.37</v>
      </c>
      <c r="X595">
        <v>4</v>
      </c>
      <c r="Y595">
        <v>3</v>
      </c>
      <c r="Z595">
        <v>1970</v>
      </c>
      <c r="AA595">
        <v>1970</v>
      </c>
      <c r="AB595">
        <v>0</v>
      </c>
      <c r="AC595">
        <v>1</v>
      </c>
      <c r="AD595">
        <v>8</v>
      </c>
      <c r="AE595">
        <v>0.25</v>
      </c>
      <c r="AF595" t="s">
        <v>62</v>
      </c>
      <c r="AG595" t="s">
        <v>63</v>
      </c>
      <c r="AH595" t="s">
        <v>64</v>
      </c>
      <c r="AI595">
        <v>724000000</v>
      </c>
      <c r="AJ595">
        <v>54500000</v>
      </c>
      <c r="AK595">
        <v>30</v>
      </c>
      <c r="AL595">
        <v>2.7504581213542233E-2</v>
      </c>
      <c r="AM595">
        <v>8.5696306472380943</v>
      </c>
      <c r="AN595">
        <v>1.531552372043617</v>
      </c>
      <c r="AO595">
        <v>1.3899397115685992</v>
      </c>
      <c r="AP595">
        <v>0</v>
      </c>
      <c r="AQ595">
        <v>0.35</v>
      </c>
      <c r="AR595">
        <v>0</v>
      </c>
      <c r="AS595">
        <v>0</v>
      </c>
      <c r="AT595">
        <v>500</v>
      </c>
      <c r="AU595">
        <v>50</v>
      </c>
      <c r="AV595">
        <v>12.1</v>
      </c>
      <c r="AW595">
        <v>1.9961979999999998E-3</v>
      </c>
      <c r="AX595">
        <v>1.9961979999999998E-3</v>
      </c>
      <c r="AY595">
        <v>1.9607137E-2</v>
      </c>
      <c r="AZ595" t="s">
        <v>65</v>
      </c>
      <c r="BA595">
        <v>100</v>
      </c>
      <c r="BB595">
        <v>0</v>
      </c>
      <c r="BC595" t="s">
        <v>67</v>
      </c>
      <c r="BD595">
        <v>4.4605550298500001</v>
      </c>
      <c r="BE595" s="1">
        <v>400000</v>
      </c>
    </row>
    <row r="596" spans="1:57" x14ac:dyDescent="0.35">
      <c r="A596">
        <v>595</v>
      </c>
      <c r="B596">
        <v>0</v>
      </c>
      <c r="C596">
        <v>8760</v>
      </c>
      <c r="D596">
        <v>1</v>
      </c>
      <c r="E596">
        <v>1</v>
      </c>
      <c r="F596" t="s">
        <v>59</v>
      </c>
      <c r="G596" t="s">
        <v>60</v>
      </c>
      <c r="H596">
        <v>1.5</v>
      </c>
      <c r="I596">
        <v>0.42</v>
      </c>
      <c r="J596">
        <v>1</v>
      </c>
      <c r="K596">
        <v>0</v>
      </c>
      <c r="L596">
        <v>9.8380709754351078E-2</v>
      </c>
      <c r="M596" t="b">
        <v>0</v>
      </c>
      <c r="N596" t="b">
        <v>0</v>
      </c>
      <c r="O596">
        <v>7</v>
      </c>
      <c r="P596">
        <v>200</v>
      </c>
      <c r="Q596">
        <v>10</v>
      </c>
      <c r="R596">
        <v>0</v>
      </c>
      <c r="S596">
        <v>1</v>
      </c>
      <c r="T596">
        <v>0</v>
      </c>
      <c r="U596" t="s">
        <v>61</v>
      </c>
      <c r="V596">
        <v>3</v>
      </c>
      <c r="W596">
        <v>0.37</v>
      </c>
      <c r="X596">
        <v>4</v>
      </c>
      <c r="Y596">
        <v>1</v>
      </c>
      <c r="Z596">
        <v>1970</v>
      </c>
      <c r="AA596">
        <v>1970</v>
      </c>
      <c r="AB596">
        <v>0</v>
      </c>
      <c r="AC596">
        <v>1</v>
      </c>
      <c r="AD596">
        <v>8</v>
      </c>
      <c r="AE596">
        <v>1</v>
      </c>
      <c r="AF596" t="s">
        <v>62</v>
      </c>
      <c r="AG596" t="s">
        <v>63</v>
      </c>
      <c r="AH596" t="s">
        <v>65</v>
      </c>
      <c r="AI596">
        <v>724000000</v>
      </c>
      <c r="AJ596">
        <v>54500000</v>
      </c>
      <c r="AK596">
        <v>30</v>
      </c>
      <c r="AL596">
        <v>2.621382090780601E-2</v>
      </c>
      <c r="AM596">
        <v>6.7875685384761901</v>
      </c>
      <c r="AN596">
        <v>1.8045872408187427</v>
      </c>
      <c r="AO596">
        <v>0.61582553276545471</v>
      </c>
      <c r="AP596">
        <v>0</v>
      </c>
      <c r="AQ596">
        <v>0.35</v>
      </c>
      <c r="AR596">
        <v>0</v>
      </c>
      <c r="AS596">
        <v>0</v>
      </c>
      <c r="AT596">
        <v>500</v>
      </c>
      <c r="AU596">
        <v>50</v>
      </c>
      <c r="AV596">
        <v>12.1</v>
      </c>
      <c r="AW596">
        <v>1.9961979999999998E-3</v>
      </c>
      <c r="AX596">
        <v>1.9961979999999998E-3</v>
      </c>
      <c r="AY596">
        <v>1.9607137E-2</v>
      </c>
      <c r="AZ596" t="s">
        <v>65</v>
      </c>
      <c r="BA596">
        <v>10</v>
      </c>
      <c r="BB596">
        <v>0</v>
      </c>
      <c r="BC596" t="s">
        <v>70</v>
      </c>
      <c r="BD596">
        <v>2.7242363555</v>
      </c>
      <c r="BE596" s="1">
        <v>400000</v>
      </c>
    </row>
    <row r="597" spans="1:57" x14ac:dyDescent="0.35">
      <c r="A597">
        <v>596</v>
      </c>
      <c r="B597">
        <v>0</v>
      </c>
      <c r="C597">
        <v>8760</v>
      </c>
      <c r="D597">
        <v>1</v>
      </c>
      <c r="E597">
        <v>1</v>
      </c>
      <c r="F597" t="s">
        <v>59</v>
      </c>
      <c r="G597" t="s">
        <v>60</v>
      </c>
      <c r="H597">
        <v>1.5</v>
      </c>
      <c r="I597">
        <v>0.42</v>
      </c>
      <c r="J597">
        <v>1</v>
      </c>
      <c r="K597">
        <v>0</v>
      </c>
      <c r="L597">
        <v>7.2551870986932346E-2</v>
      </c>
      <c r="M597" t="b">
        <v>0</v>
      </c>
      <c r="N597" t="b">
        <v>0</v>
      </c>
      <c r="O597">
        <v>7</v>
      </c>
      <c r="P597">
        <v>200</v>
      </c>
      <c r="Q597">
        <v>10</v>
      </c>
      <c r="R597">
        <v>0</v>
      </c>
      <c r="S597">
        <v>1</v>
      </c>
      <c r="T597">
        <v>0</v>
      </c>
      <c r="U597" t="s">
        <v>61</v>
      </c>
      <c r="V597">
        <v>3</v>
      </c>
      <c r="W597">
        <v>0.37</v>
      </c>
      <c r="X597">
        <v>4</v>
      </c>
      <c r="Y597">
        <v>1</v>
      </c>
      <c r="Z597">
        <v>1970</v>
      </c>
      <c r="AA597">
        <v>1970</v>
      </c>
      <c r="AB597">
        <v>0</v>
      </c>
      <c r="AC597">
        <v>1</v>
      </c>
      <c r="AD597">
        <v>8</v>
      </c>
      <c r="AE597">
        <v>0.5</v>
      </c>
      <c r="AF597" t="s">
        <v>62</v>
      </c>
      <c r="AG597" t="s">
        <v>63</v>
      </c>
      <c r="AH597" t="s">
        <v>64</v>
      </c>
      <c r="AI597">
        <v>724000000</v>
      </c>
      <c r="AJ597">
        <v>54500000</v>
      </c>
      <c r="AK597">
        <v>30</v>
      </c>
      <c r="AL597">
        <v>1.9884148832625181E-2</v>
      </c>
      <c r="AM597">
        <v>7.6785336573333325</v>
      </c>
      <c r="AN597">
        <v>2.4713661221069576</v>
      </c>
      <c r="AO597">
        <v>1.3573750521247088</v>
      </c>
      <c r="AP597">
        <v>0</v>
      </c>
      <c r="AQ597">
        <v>0.35</v>
      </c>
      <c r="AR597">
        <v>0</v>
      </c>
      <c r="AS597">
        <v>0</v>
      </c>
      <c r="AT597">
        <v>500</v>
      </c>
      <c r="AU597">
        <v>50</v>
      </c>
      <c r="AV597">
        <v>12.1</v>
      </c>
      <c r="AW597">
        <v>1.9961979999999998E-3</v>
      </c>
      <c r="AX597">
        <v>1.9961979999999998E-3</v>
      </c>
      <c r="AY597">
        <v>1.9607137E-2</v>
      </c>
      <c r="AZ597" t="s">
        <v>65</v>
      </c>
      <c r="BA597">
        <v>30</v>
      </c>
      <c r="BB597">
        <v>0</v>
      </c>
      <c r="BC597" t="s">
        <v>68</v>
      </c>
      <c r="BD597">
        <v>3.4186262374999998</v>
      </c>
      <c r="BE597" s="1">
        <v>400000</v>
      </c>
    </row>
    <row r="598" spans="1:57" x14ac:dyDescent="0.35">
      <c r="A598">
        <v>597</v>
      </c>
      <c r="B598">
        <v>0</v>
      </c>
      <c r="C598">
        <v>8760</v>
      </c>
      <c r="D598">
        <v>1</v>
      </c>
      <c r="E598">
        <v>1</v>
      </c>
      <c r="F598" t="s">
        <v>59</v>
      </c>
      <c r="G598" t="s">
        <v>60</v>
      </c>
      <c r="H598">
        <v>1.5</v>
      </c>
      <c r="I598">
        <v>0.42</v>
      </c>
      <c r="J598">
        <v>1</v>
      </c>
      <c r="K598">
        <v>0</v>
      </c>
      <c r="L598">
        <v>9.0577856652521077E-2</v>
      </c>
      <c r="M598" t="b">
        <v>0</v>
      </c>
      <c r="N598" t="b">
        <v>0</v>
      </c>
      <c r="O598">
        <v>7</v>
      </c>
      <c r="P598">
        <v>200</v>
      </c>
      <c r="Q598">
        <v>10</v>
      </c>
      <c r="R598">
        <v>0</v>
      </c>
      <c r="S598">
        <v>1</v>
      </c>
      <c r="T598">
        <v>0</v>
      </c>
      <c r="U598" t="s">
        <v>61</v>
      </c>
      <c r="V598">
        <v>3</v>
      </c>
      <c r="W598">
        <v>0.37</v>
      </c>
      <c r="X598">
        <v>4</v>
      </c>
      <c r="Y598">
        <v>2</v>
      </c>
      <c r="Z598">
        <v>1970</v>
      </c>
      <c r="AA598">
        <v>1970</v>
      </c>
      <c r="AB598">
        <v>0</v>
      </c>
      <c r="AC598">
        <v>1</v>
      </c>
      <c r="AD598">
        <v>8</v>
      </c>
      <c r="AE598">
        <v>0.25</v>
      </c>
      <c r="AF598" t="s">
        <v>62</v>
      </c>
      <c r="AG598" t="s">
        <v>63</v>
      </c>
      <c r="AH598" t="s">
        <v>65</v>
      </c>
      <c r="AI598">
        <v>724000000</v>
      </c>
      <c r="AJ598">
        <v>54500000</v>
      </c>
      <c r="AK598">
        <v>30</v>
      </c>
      <c r="AL598">
        <v>8.9992040676597426E-3</v>
      </c>
      <c r="AM598">
        <v>10.245090257142857</v>
      </c>
      <c r="AN598">
        <v>1.5574551599260311</v>
      </c>
      <c r="AO598">
        <v>1.3295378247749676</v>
      </c>
      <c r="AP598">
        <v>0</v>
      </c>
      <c r="AQ598">
        <v>0.35</v>
      </c>
      <c r="AR598">
        <v>0</v>
      </c>
      <c r="AS598">
        <v>0</v>
      </c>
      <c r="AT598">
        <v>500</v>
      </c>
      <c r="AU598">
        <v>50</v>
      </c>
      <c r="AV598">
        <v>12.1</v>
      </c>
      <c r="AW598">
        <v>1.9961979999999998E-3</v>
      </c>
      <c r="AX598">
        <v>1.9961979999999998E-3</v>
      </c>
      <c r="AY598">
        <v>1.9607137E-2</v>
      </c>
      <c r="AZ598" t="s">
        <v>65</v>
      </c>
      <c r="BA598">
        <v>100</v>
      </c>
      <c r="BB598">
        <v>0</v>
      </c>
      <c r="BC598" t="s">
        <v>70</v>
      </c>
      <c r="BD598">
        <v>4.2102035006000005</v>
      </c>
      <c r="BE598" s="1">
        <v>400000</v>
      </c>
    </row>
    <row r="599" spans="1:57" x14ac:dyDescent="0.35">
      <c r="A599">
        <v>598</v>
      </c>
      <c r="B599">
        <v>0</v>
      </c>
      <c r="C599">
        <v>8760</v>
      </c>
      <c r="D599">
        <v>1</v>
      </c>
      <c r="E599">
        <v>1</v>
      </c>
      <c r="F599" t="s">
        <v>59</v>
      </c>
      <c r="G599" t="s">
        <v>60</v>
      </c>
      <c r="H599">
        <v>1.5</v>
      </c>
      <c r="I599">
        <v>0.42</v>
      </c>
      <c r="J599">
        <v>1</v>
      </c>
      <c r="K599">
        <v>0</v>
      </c>
      <c r="L599">
        <v>4.8907523499643391E-2</v>
      </c>
      <c r="M599" t="b">
        <v>0</v>
      </c>
      <c r="N599" t="b">
        <v>0</v>
      </c>
      <c r="O599">
        <v>7</v>
      </c>
      <c r="P599">
        <v>200</v>
      </c>
      <c r="Q599">
        <v>10</v>
      </c>
      <c r="R599">
        <v>0</v>
      </c>
      <c r="S599">
        <v>1</v>
      </c>
      <c r="T599">
        <v>0</v>
      </c>
      <c r="U599" t="s">
        <v>61</v>
      </c>
      <c r="V599">
        <v>3</v>
      </c>
      <c r="W599">
        <v>0.37</v>
      </c>
      <c r="X599">
        <v>4</v>
      </c>
      <c r="Y599">
        <v>2</v>
      </c>
      <c r="Z599">
        <v>1970</v>
      </c>
      <c r="AA599">
        <v>1970</v>
      </c>
      <c r="AB599">
        <v>0</v>
      </c>
      <c r="AC599">
        <v>1</v>
      </c>
      <c r="AD599">
        <v>8</v>
      </c>
      <c r="AE599">
        <v>0.5</v>
      </c>
      <c r="AF599" t="s">
        <v>62</v>
      </c>
      <c r="AG599" t="s">
        <v>63</v>
      </c>
      <c r="AH599" t="s">
        <v>64</v>
      </c>
      <c r="AI599">
        <v>724000000</v>
      </c>
      <c r="AJ599">
        <v>54500000</v>
      </c>
      <c r="AK599">
        <v>30</v>
      </c>
      <c r="AL599">
        <v>3.1569267027379624E-2</v>
      </c>
      <c r="AM599">
        <v>14.920945948857142</v>
      </c>
      <c r="AN599">
        <v>2.7222412143023025</v>
      </c>
      <c r="AO599">
        <v>1.3241826210996375</v>
      </c>
      <c r="AP599">
        <v>0</v>
      </c>
      <c r="AQ599">
        <v>0.35</v>
      </c>
      <c r="AR599">
        <v>0</v>
      </c>
      <c r="AS599">
        <v>0</v>
      </c>
      <c r="AT599">
        <v>500</v>
      </c>
      <c r="AU599">
        <v>50</v>
      </c>
      <c r="AV599">
        <v>12.1</v>
      </c>
      <c r="AW599">
        <v>1.9961979999999998E-3</v>
      </c>
      <c r="AX599">
        <v>1.9961979999999998E-3</v>
      </c>
      <c r="AY599">
        <v>1.9607137E-2</v>
      </c>
      <c r="AZ599" t="s">
        <v>64</v>
      </c>
      <c r="BA599">
        <v>100</v>
      </c>
      <c r="BB599">
        <v>0</v>
      </c>
      <c r="BC599" t="s">
        <v>68</v>
      </c>
      <c r="BD599">
        <v>3.3339794239999998</v>
      </c>
      <c r="BE599" s="1">
        <v>400000</v>
      </c>
    </row>
    <row r="600" spans="1:57" x14ac:dyDescent="0.35">
      <c r="A600">
        <v>599</v>
      </c>
      <c r="B600">
        <v>0</v>
      </c>
      <c r="C600">
        <v>8760</v>
      </c>
      <c r="D600">
        <v>1</v>
      </c>
      <c r="E600">
        <v>1</v>
      </c>
      <c r="F600" t="s">
        <v>59</v>
      </c>
      <c r="G600" t="s">
        <v>60</v>
      </c>
      <c r="H600">
        <v>1.5</v>
      </c>
      <c r="I600">
        <v>0.42</v>
      </c>
      <c r="J600">
        <v>1</v>
      </c>
      <c r="K600">
        <v>0</v>
      </c>
      <c r="L600">
        <v>5.4304677259109466E-2</v>
      </c>
      <c r="M600" t="b">
        <v>0</v>
      </c>
      <c r="N600" t="b">
        <v>0</v>
      </c>
      <c r="O600">
        <v>7</v>
      </c>
      <c r="P600">
        <v>200</v>
      </c>
      <c r="Q600">
        <v>10</v>
      </c>
      <c r="R600">
        <v>0</v>
      </c>
      <c r="S600">
        <v>1</v>
      </c>
      <c r="T600">
        <v>0</v>
      </c>
      <c r="U600" t="s">
        <v>61</v>
      </c>
      <c r="V600">
        <v>3</v>
      </c>
      <c r="W600">
        <v>0.37</v>
      </c>
      <c r="X600">
        <v>4</v>
      </c>
      <c r="Y600">
        <v>1</v>
      </c>
      <c r="Z600">
        <v>1970</v>
      </c>
      <c r="AA600">
        <v>1970</v>
      </c>
      <c r="AB600">
        <v>0</v>
      </c>
      <c r="AC600">
        <v>1</v>
      </c>
      <c r="AD600">
        <v>8</v>
      </c>
      <c r="AE600">
        <v>1</v>
      </c>
      <c r="AF600" t="s">
        <v>62</v>
      </c>
      <c r="AG600" t="s">
        <v>63</v>
      </c>
      <c r="AH600" t="s">
        <v>65</v>
      </c>
      <c r="AI600">
        <v>724000000</v>
      </c>
      <c r="AJ600">
        <v>54500000</v>
      </c>
      <c r="AK600">
        <v>30</v>
      </c>
      <c r="AL600">
        <v>9.9628184279869046E-3</v>
      </c>
      <c r="AM600">
        <v>16.811325808323808</v>
      </c>
      <c r="AN600">
        <v>2.1366011709291164</v>
      </c>
      <c r="AO600">
        <v>1.1683851815928796</v>
      </c>
      <c r="AP600">
        <v>0</v>
      </c>
      <c r="AQ600">
        <v>0.35</v>
      </c>
      <c r="AR600">
        <v>0</v>
      </c>
      <c r="AS600">
        <v>0</v>
      </c>
      <c r="AT600">
        <v>500</v>
      </c>
      <c r="AU600">
        <v>50</v>
      </c>
      <c r="AV600">
        <v>12.1</v>
      </c>
      <c r="AW600">
        <v>1.9961979999999998E-3</v>
      </c>
      <c r="AX600">
        <v>1.9961979999999998E-3</v>
      </c>
      <c r="AY600">
        <v>1.9607137E-2</v>
      </c>
      <c r="AZ600" t="s">
        <v>65</v>
      </c>
      <c r="BA600">
        <v>10</v>
      </c>
      <c r="BB600">
        <v>0</v>
      </c>
      <c r="BC600" t="s">
        <v>67</v>
      </c>
      <c r="BD600">
        <v>2.7343755980000002</v>
      </c>
      <c r="BE600" s="1">
        <v>400000</v>
      </c>
    </row>
    <row r="601" spans="1:57" x14ac:dyDescent="0.35">
      <c r="A601">
        <v>600</v>
      </c>
      <c r="B601">
        <v>0</v>
      </c>
      <c r="C601">
        <v>8760</v>
      </c>
      <c r="D601">
        <v>1</v>
      </c>
      <c r="E601">
        <v>1</v>
      </c>
      <c r="F601" t="s">
        <v>59</v>
      </c>
      <c r="G601" t="s">
        <v>60</v>
      </c>
      <c r="H601">
        <v>1.5</v>
      </c>
      <c r="I601">
        <v>0.42</v>
      </c>
      <c r="J601">
        <v>1</v>
      </c>
      <c r="K601">
        <v>0</v>
      </c>
      <c r="L601">
        <v>5.6427058110360868E-2</v>
      </c>
      <c r="M601" t="b">
        <v>0</v>
      </c>
      <c r="N601" t="b">
        <v>0</v>
      </c>
      <c r="O601">
        <v>7</v>
      </c>
      <c r="P601">
        <v>200</v>
      </c>
      <c r="Q601">
        <v>10</v>
      </c>
      <c r="R601">
        <v>0</v>
      </c>
      <c r="S601">
        <v>1</v>
      </c>
      <c r="T601">
        <v>0</v>
      </c>
      <c r="U601" t="s">
        <v>61</v>
      </c>
      <c r="V601">
        <v>3</v>
      </c>
      <c r="W601">
        <v>0.37</v>
      </c>
      <c r="X601">
        <v>4</v>
      </c>
      <c r="Y601">
        <v>6</v>
      </c>
      <c r="Z601">
        <v>1970</v>
      </c>
      <c r="AA601">
        <v>1970</v>
      </c>
      <c r="AB601">
        <v>0</v>
      </c>
      <c r="AC601">
        <v>1</v>
      </c>
      <c r="AD601">
        <v>8</v>
      </c>
      <c r="AE601">
        <v>0.25</v>
      </c>
      <c r="AF601" t="s">
        <v>62</v>
      </c>
      <c r="AG601" t="s">
        <v>63</v>
      </c>
      <c r="AH601" t="s">
        <v>65</v>
      </c>
      <c r="AI601">
        <v>724000000</v>
      </c>
      <c r="AJ601">
        <v>54500000</v>
      </c>
      <c r="AK601">
        <v>30</v>
      </c>
      <c r="AL601">
        <v>1.3287984899219148E-2</v>
      </c>
      <c r="AM601">
        <v>9.3261019413333326</v>
      </c>
      <c r="AN601">
        <v>2.4037424182168139</v>
      </c>
      <c r="AO601">
        <v>1.1098312656206912</v>
      </c>
      <c r="AP601">
        <v>0</v>
      </c>
      <c r="AQ601">
        <v>0.35</v>
      </c>
      <c r="AR601">
        <v>0</v>
      </c>
      <c r="AS601">
        <v>0</v>
      </c>
      <c r="AT601">
        <v>500</v>
      </c>
      <c r="AU601">
        <v>50</v>
      </c>
      <c r="AV601">
        <v>12.1</v>
      </c>
      <c r="AW601">
        <v>1.9961979999999998E-3</v>
      </c>
      <c r="AX601">
        <v>1.9961979999999998E-3</v>
      </c>
      <c r="AY601">
        <v>1.9607137E-2</v>
      </c>
      <c r="AZ601" t="s">
        <v>65</v>
      </c>
      <c r="BA601">
        <v>100</v>
      </c>
      <c r="BB601">
        <v>0</v>
      </c>
      <c r="BC601" t="s">
        <v>68</v>
      </c>
      <c r="BD601">
        <v>3.7586464425499999</v>
      </c>
      <c r="BE601" s="1">
        <v>400000</v>
      </c>
    </row>
    <row r="602" spans="1:57" x14ac:dyDescent="0.35">
      <c r="A602">
        <v>601</v>
      </c>
      <c r="B602">
        <v>0</v>
      </c>
      <c r="C602">
        <v>8760</v>
      </c>
      <c r="D602">
        <v>1</v>
      </c>
      <c r="E602">
        <v>1</v>
      </c>
      <c r="F602" t="s">
        <v>59</v>
      </c>
      <c r="G602" t="s">
        <v>60</v>
      </c>
      <c r="H602">
        <v>1.5</v>
      </c>
      <c r="I602">
        <v>0.42</v>
      </c>
      <c r="J602">
        <v>1</v>
      </c>
      <c r="K602">
        <v>0</v>
      </c>
      <c r="L602">
        <v>0.16128140811498182</v>
      </c>
      <c r="M602" t="b">
        <v>0</v>
      </c>
      <c r="N602" t="b">
        <v>0</v>
      </c>
      <c r="O602">
        <v>7</v>
      </c>
      <c r="P602">
        <v>200</v>
      </c>
      <c r="Q602">
        <v>10</v>
      </c>
      <c r="R602">
        <v>0</v>
      </c>
      <c r="S602">
        <v>1</v>
      </c>
      <c r="T602">
        <v>0</v>
      </c>
      <c r="U602" t="s">
        <v>61</v>
      </c>
      <c r="V602">
        <v>3</v>
      </c>
      <c r="W602">
        <v>0.37</v>
      </c>
      <c r="X602">
        <v>4</v>
      </c>
      <c r="Y602">
        <v>3</v>
      </c>
      <c r="Z602">
        <v>1970</v>
      </c>
      <c r="AA602">
        <v>1970</v>
      </c>
      <c r="AB602">
        <v>0</v>
      </c>
      <c r="AC602">
        <v>1</v>
      </c>
      <c r="AD602">
        <v>8</v>
      </c>
      <c r="AE602">
        <v>0.25</v>
      </c>
      <c r="AF602" t="s">
        <v>62</v>
      </c>
      <c r="AG602" t="s">
        <v>63</v>
      </c>
      <c r="AH602" t="s">
        <v>65</v>
      </c>
      <c r="AI602">
        <v>724000000</v>
      </c>
      <c r="AJ602">
        <v>54500000</v>
      </c>
      <c r="AK602">
        <v>30</v>
      </c>
      <c r="AL602">
        <v>2.1361283450069057E-2</v>
      </c>
      <c r="AM602">
        <v>16.65251807182857</v>
      </c>
      <c r="AN602">
        <v>2.3714913117922785</v>
      </c>
      <c r="AO602">
        <v>1.2945265511877038</v>
      </c>
      <c r="AP602">
        <v>0</v>
      </c>
      <c r="AQ602">
        <v>0.35</v>
      </c>
      <c r="AR602">
        <v>0</v>
      </c>
      <c r="AS602">
        <v>0</v>
      </c>
      <c r="AT602">
        <v>500</v>
      </c>
      <c r="AU602">
        <v>50</v>
      </c>
      <c r="AV602">
        <v>12.1</v>
      </c>
      <c r="AW602">
        <v>1.9961979999999998E-3</v>
      </c>
      <c r="AX602">
        <v>1.9961979999999998E-3</v>
      </c>
      <c r="AY602">
        <v>1.9607137E-2</v>
      </c>
      <c r="AZ602" t="s">
        <v>65</v>
      </c>
      <c r="BA602">
        <v>10</v>
      </c>
      <c r="BB602">
        <v>0</v>
      </c>
      <c r="BC602" t="s">
        <v>68</v>
      </c>
      <c r="BD602">
        <v>2.3524303130000002</v>
      </c>
      <c r="BE602" s="1">
        <v>400000</v>
      </c>
    </row>
    <row r="603" spans="1:57" x14ac:dyDescent="0.35">
      <c r="A603">
        <v>602</v>
      </c>
      <c r="B603">
        <v>0</v>
      </c>
      <c r="C603">
        <v>8760</v>
      </c>
      <c r="D603">
        <v>1</v>
      </c>
      <c r="E603">
        <v>1</v>
      </c>
      <c r="F603" t="s">
        <v>59</v>
      </c>
      <c r="G603" t="s">
        <v>60</v>
      </c>
      <c r="H603">
        <v>1.5</v>
      </c>
      <c r="I603">
        <v>0.42</v>
      </c>
      <c r="J603">
        <v>1</v>
      </c>
      <c r="K603">
        <v>0</v>
      </c>
      <c r="L603">
        <v>6.9083366548773645E-2</v>
      </c>
      <c r="M603" t="b">
        <v>0</v>
      </c>
      <c r="N603" t="b">
        <v>0</v>
      </c>
      <c r="O603">
        <v>7</v>
      </c>
      <c r="P603">
        <v>200</v>
      </c>
      <c r="Q603">
        <v>10</v>
      </c>
      <c r="R603">
        <v>0</v>
      </c>
      <c r="S603">
        <v>1</v>
      </c>
      <c r="T603">
        <v>0</v>
      </c>
      <c r="U603" t="s">
        <v>61</v>
      </c>
      <c r="V603">
        <v>3</v>
      </c>
      <c r="W603">
        <v>0.37</v>
      </c>
      <c r="X603">
        <v>4</v>
      </c>
      <c r="Y603">
        <v>1</v>
      </c>
      <c r="Z603">
        <v>1970</v>
      </c>
      <c r="AA603">
        <v>1970</v>
      </c>
      <c r="AB603">
        <v>0</v>
      </c>
      <c r="AC603">
        <v>1</v>
      </c>
      <c r="AD603">
        <v>8</v>
      </c>
      <c r="AE603">
        <v>0.5</v>
      </c>
      <c r="AF603" t="s">
        <v>62</v>
      </c>
      <c r="AG603" t="s">
        <v>63</v>
      </c>
      <c r="AH603" t="s">
        <v>65</v>
      </c>
      <c r="AI603">
        <v>724000000</v>
      </c>
      <c r="AJ603">
        <v>54500000</v>
      </c>
      <c r="AK603">
        <v>30</v>
      </c>
      <c r="AL603">
        <v>2.7054204718572783E-2</v>
      </c>
      <c r="AM603">
        <v>11.235551121314286</v>
      </c>
      <c r="AN603">
        <v>1.4776383524019852</v>
      </c>
      <c r="AO603">
        <v>1.1187463663571895</v>
      </c>
      <c r="AP603">
        <v>0</v>
      </c>
      <c r="AQ603">
        <v>0.35</v>
      </c>
      <c r="AR603">
        <v>0</v>
      </c>
      <c r="AS603">
        <v>0</v>
      </c>
      <c r="AT603">
        <v>500</v>
      </c>
      <c r="AU603">
        <v>50</v>
      </c>
      <c r="AV603">
        <v>12.1</v>
      </c>
      <c r="AW603">
        <v>1.9961979999999998E-3</v>
      </c>
      <c r="AX603">
        <v>1.9961979999999998E-3</v>
      </c>
      <c r="AY603">
        <v>1.9607137E-2</v>
      </c>
      <c r="AZ603" t="s">
        <v>64</v>
      </c>
      <c r="BA603">
        <v>30</v>
      </c>
      <c r="BB603">
        <v>0</v>
      </c>
      <c r="BC603" t="s">
        <v>69</v>
      </c>
      <c r="BD603">
        <v>2.804655377</v>
      </c>
      <c r="BE603" s="1">
        <v>400000</v>
      </c>
    </row>
    <row r="604" spans="1:57" x14ac:dyDescent="0.35">
      <c r="A604">
        <v>603</v>
      </c>
      <c r="B604">
        <v>0</v>
      </c>
      <c r="C604">
        <v>8760</v>
      </c>
      <c r="D604">
        <v>1</v>
      </c>
      <c r="E604">
        <v>1</v>
      </c>
      <c r="F604" t="s">
        <v>59</v>
      </c>
      <c r="G604" t="s">
        <v>60</v>
      </c>
      <c r="H604">
        <v>1.5</v>
      </c>
      <c r="I604">
        <v>0.42</v>
      </c>
      <c r="J604">
        <v>1</v>
      </c>
      <c r="K604">
        <v>0</v>
      </c>
      <c r="L604">
        <v>0.12888521994309973</v>
      </c>
      <c r="M604" t="b">
        <v>0</v>
      </c>
      <c r="N604" t="b">
        <v>0</v>
      </c>
      <c r="O604">
        <v>7</v>
      </c>
      <c r="P604">
        <v>200</v>
      </c>
      <c r="Q604">
        <v>10</v>
      </c>
      <c r="R604">
        <v>0</v>
      </c>
      <c r="S604">
        <v>1</v>
      </c>
      <c r="T604">
        <v>0</v>
      </c>
      <c r="U604" t="s">
        <v>61</v>
      </c>
      <c r="V604">
        <v>3</v>
      </c>
      <c r="W604">
        <v>0.37</v>
      </c>
      <c r="X604">
        <v>4</v>
      </c>
      <c r="Y604">
        <v>5</v>
      </c>
      <c r="Z604">
        <v>1970</v>
      </c>
      <c r="AA604">
        <v>1970</v>
      </c>
      <c r="AB604">
        <v>0</v>
      </c>
      <c r="AC604">
        <v>1</v>
      </c>
      <c r="AD604">
        <v>8</v>
      </c>
      <c r="AE604">
        <v>0.25</v>
      </c>
      <c r="AF604" t="s">
        <v>62</v>
      </c>
      <c r="AG604" t="s">
        <v>63</v>
      </c>
      <c r="AH604" t="s">
        <v>64</v>
      </c>
      <c r="AI604">
        <v>724000000</v>
      </c>
      <c r="AJ604">
        <v>54500000</v>
      </c>
      <c r="AK604">
        <v>30</v>
      </c>
      <c r="AL604">
        <v>1.4255617687235544E-2</v>
      </c>
      <c r="AM604">
        <v>5.7560364704761895</v>
      </c>
      <c r="AN604">
        <v>2.2422136309821568</v>
      </c>
      <c r="AO604">
        <v>1.4036961261237955</v>
      </c>
      <c r="AP604">
        <v>0</v>
      </c>
      <c r="AQ604">
        <v>0.35</v>
      </c>
      <c r="AR604">
        <v>0</v>
      </c>
      <c r="AS604">
        <v>0</v>
      </c>
      <c r="AT604">
        <v>500</v>
      </c>
      <c r="AU604">
        <v>50</v>
      </c>
      <c r="AV604">
        <v>12.1</v>
      </c>
      <c r="AW604">
        <v>1.9961979999999998E-3</v>
      </c>
      <c r="AX604">
        <v>1.9961979999999998E-3</v>
      </c>
      <c r="AY604">
        <v>1.9607137E-2</v>
      </c>
      <c r="AZ604" t="s">
        <v>64</v>
      </c>
      <c r="BA604">
        <v>30</v>
      </c>
      <c r="BB604">
        <v>0</v>
      </c>
      <c r="BC604" t="s">
        <v>69</v>
      </c>
      <c r="BD604">
        <v>4.3454245980500001</v>
      </c>
      <c r="BE604" s="1">
        <v>400000</v>
      </c>
    </row>
    <row r="605" spans="1:57" x14ac:dyDescent="0.35">
      <c r="A605">
        <v>604</v>
      </c>
      <c r="B605">
        <v>0</v>
      </c>
      <c r="C605">
        <v>8760</v>
      </c>
      <c r="D605">
        <v>1</v>
      </c>
      <c r="E605">
        <v>1</v>
      </c>
      <c r="F605" t="s">
        <v>59</v>
      </c>
      <c r="G605" t="s">
        <v>60</v>
      </c>
      <c r="H605">
        <v>1.5</v>
      </c>
      <c r="I605">
        <v>0.42</v>
      </c>
      <c r="J605">
        <v>1</v>
      </c>
      <c r="K605">
        <v>0</v>
      </c>
      <c r="L605">
        <v>5.3935081689948761E-2</v>
      </c>
      <c r="M605" t="b">
        <v>0</v>
      </c>
      <c r="N605" t="b">
        <v>0</v>
      </c>
      <c r="O605">
        <v>7</v>
      </c>
      <c r="P605">
        <v>200</v>
      </c>
      <c r="Q605">
        <v>10</v>
      </c>
      <c r="R605">
        <v>0</v>
      </c>
      <c r="S605">
        <v>1</v>
      </c>
      <c r="T605">
        <v>0</v>
      </c>
      <c r="U605" t="s">
        <v>61</v>
      </c>
      <c r="V605">
        <v>3</v>
      </c>
      <c r="W605">
        <v>0.37</v>
      </c>
      <c r="X605">
        <v>4</v>
      </c>
      <c r="Y605">
        <v>4</v>
      </c>
      <c r="Z605">
        <v>1970</v>
      </c>
      <c r="AA605">
        <v>1970</v>
      </c>
      <c r="AB605">
        <v>0</v>
      </c>
      <c r="AC605">
        <v>1</v>
      </c>
      <c r="AD605">
        <v>8</v>
      </c>
      <c r="AE605">
        <v>0.25</v>
      </c>
      <c r="AF605" t="s">
        <v>62</v>
      </c>
      <c r="AG605" t="s">
        <v>63</v>
      </c>
      <c r="AH605" t="s">
        <v>65</v>
      </c>
      <c r="AI605">
        <v>724000000</v>
      </c>
      <c r="AJ605">
        <v>54500000</v>
      </c>
      <c r="AK605">
        <v>30</v>
      </c>
      <c r="AL605">
        <v>1.574252819097386E-2</v>
      </c>
      <c r="AM605">
        <v>10.333053359428572</v>
      </c>
      <c r="AN605">
        <v>1.7310295433675587</v>
      </c>
      <c r="AO605">
        <v>0.43658739792250995</v>
      </c>
      <c r="AP605">
        <v>0</v>
      </c>
      <c r="AQ605">
        <v>0.35</v>
      </c>
      <c r="AR605">
        <v>0</v>
      </c>
      <c r="AS605">
        <v>0</v>
      </c>
      <c r="AT605">
        <v>500</v>
      </c>
      <c r="AU605">
        <v>50</v>
      </c>
      <c r="AV605">
        <v>12.1</v>
      </c>
      <c r="AW605">
        <v>1.9961979999999998E-3</v>
      </c>
      <c r="AX605">
        <v>1.9961979999999998E-3</v>
      </c>
      <c r="AY605">
        <v>1.9607137E-2</v>
      </c>
      <c r="AZ605" t="s">
        <v>65</v>
      </c>
      <c r="BA605">
        <v>10</v>
      </c>
      <c r="BB605">
        <v>0</v>
      </c>
      <c r="BC605" t="s">
        <v>68</v>
      </c>
      <c r="BD605">
        <v>3.2048737835000001</v>
      </c>
      <c r="BE605" s="1">
        <v>400000</v>
      </c>
    </row>
    <row r="606" spans="1:57" x14ac:dyDescent="0.35">
      <c r="A606">
        <v>605</v>
      </c>
      <c r="B606">
        <v>0</v>
      </c>
      <c r="C606">
        <v>8760</v>
      </c>
      <c r="D606">
        <v>1</v>
      </c>
      <c r="E606">
        <v>1</v>
      </c>
      <c r="F606" t="s">
        <v>59</v>
      </c>
      <c r="G606" t="s">
        <v>60</v>
      </c>
      <c r="H606">
        <v>1.5</v>
      </c>
      <c r="I606">
        <v>0.42</v>
      </c>
      <c r="J606">
        <v>1</v>
      </c>
      <c r="K606">
        <v>0</v>
      </c>
      <c r="L606">
        <v>0.14522107146143451</v>
      </c>
      <c r="M606" t="b">
        <v>0</v>
      </c>
      <c r="N606" t="b">
        <v>0</v>
      </c>
      <c r="O606">
        <v>7</v>
      </c>
      <c r="P606">
        <v>200</v>
      </c>
      <c r="Q606">
        <v>10</v>
      </c>
      <c r="R606">
        <v>0</v>
      </c>
      <c r="S606">
        <v>1</v>
      </c>
      <c r="T606">
        <v>0</v>
      </c>
      <c r="U606" t="s">
        <v>61</v>
      </c>
      <c r="V606">
        <v>3</v>
      </c>
      <c r="W606">
        <v>0.37</v>
      </c>
      <c r="X606">
        <v>4</v>
      </c>
      <c r="Y606">
        <v>4</v>
      </c>
      <c r="Z606">
        <v>1970</v>
      </c>
      <c r="AA606">
        <v>1970</v>
      </c>
      <c r="AB606">
        <v>0</v>
      </c>
      <c r="AC606">
        <v>1</v>
      </c>
      <c r="AD606">
        <v>8</v>
      </c>
      <c r="AE606">
        <v>1</v>
      </c>
      <c r="AF606" t="s">
        <v>62</v>
      </c>
      <c r="AG606" t="s">
        <v>63</v>
      </c>
      <c r="AH606" t="s">
        <v>65</v>
      </c>
      <c r="AI606">
        <v>724000000</v>
      </c>
      <c r="AJ606">
        <v>54500000</v>
      </c>
      <c r="AK606">
        <v>30</v>
      </c>
      <c r="AL606">
        <v>2.5430894053513158E-2</v>
      </c>
      <c r="AM606">
        <v>16.14540699927619</v>
      </c>
      <c r="AN606">
        <v>1.8614703241011994</v>
      </c>
      <c r="AO606">
        <v>0.96059183261858661</v>
      </c>
      <c r="AP606">
        <v>0</v>
      </c>
      <c r="AQ606">
        <v>0.35</v>
      </c>
      <c r="AR606">
        <v>0</v>
      </c>
      <c r="AS606">
        <v>0</v>
      </c>
      <c r="AT606">
        <v>500</v>
      </c>
      <c r="AU606">
        <v>50</v>
      </c>
      <c r="AV606">
        <v>12.1</v>
      </c>
      <c r="AW606">
        <v>1.9961979999999998E-3</v>
      </c>
      <c r="AX606">
        <v>1.9961979999999998E-3</v>
      </c>
      <c r="AY606">
        <v>1.9607137E-2</v>
      </c>
      <c r="AZ606" t="s">
        <v>65</v>
      </c>
      <c r="BA606">
        <v>30</v>
      </c>
      <c r="BB606">
        <v>0</v>
      </c>
      <c r="BC606" t="s">
        <v>67</v>
      </c>
      <c r="BD606">
        <v>2.2906959364999997</v>
      </c>
      <c r="BE606" s="1">
        <v>400000</v>
      </c>
    </row>
    <row r="607" spans="1:57" x14ac:dyDescent="0.35">
      <c r="A607">
        <v>606</v>
      </c>
      <c r="B607">
        <v>0</v>
      </c>
      <c r="C607">
        <v>8760</v>
      </c>
      <c r="D607">
        <v>1</v>
      </c>
      <c r="E607">
        <v>1</v>
      </c>
      <c r="F607" t="s">
        <v>59</v>
      </c>
      <c r="G607" t="s">
        <v>60</v>
      </c>
      <c r="H607">
        <v>1.5</v>
      </c>
      <c r="I607">
        <v>0.42</v>
      </c>
      <c r="J607">
        <v>1</v>
      </c>
      <c r="K607">
        <v>0</v>
      </c>
      <c r="L607">
        <v>8.3490088071729987E-2</v>
      </c>
      <c r="M607" t="b">
        <v>0</v>
      </c>
      <c r="N607" t="b">
        <v>0</v>
      </c>
      <c r="O607">
        <v>7</v>
      </c>
      <c r="P607">
        <v>200</v>
      </c>
      <c r="Q607">
        <v>10</v>
      </c>
      <c r="R607">
        <v>0</v>
      </c>
      <c r="S607">
        <v>1</v>
      </c>
      <c r="T607">
        <v>0</v>
      </c>
      <c r="U607" t="s">
        <v>61</v>
      </c>
      <c r="V607">
        <v>3</v>
      </c>
      <c r="W607">
        <v>0.37</v>
      </c>
      <c r="X607">
        <v>4</v>
      </c>
      <c r="Y607">
        <v>6</v>
      </c>
      <c r="Z607">
        <v>1970</v>
      </c>
      <c r="AA607">
        <v>1970</v>
      </c>
      <c r="AB607">
        <v>0</v>
      </c>
      <c r="AC607">
        <v>1</v>
      </c>
      <c r="AD607">
        <v>8</v>
      </c>
      <c r="AE607">
        <v>1</v>
      </c>
      <c r="AF607" t="s">
        <v>62</v>
      </c>
      <c r="AG607" t="s">
        <v>63</v>
      </c>
      <c r="AH607" t="s">
        <v>65</v>
      </c>
      <c r="AI607">
        <v>724000000</v>
      </c>
      <c r="AJ607">
        <v>54500000</v>
      </c>
      <c r="AK607">
        <v>30</v>
      </c>
      <c r="AL607">
        <v>2.8582560932081925E-2</v>
      </c>
      <c r="AM607">
        <v>5.7481026670476183</v>
      </c>
      <c r="AN607">
        <v>2.8312487482665989</v>
      </c>
      <c r="AO607">
        <v>0.88202968720443997</v>
      </c>
      <c r="AP607">
        <v>0</v>
      </c>
      <c r="AQ607">
        <v>0.35</v>
      </c>
      <c r="AR607">
        <v>0</v>
      </c>
      <c r="AS607">
        <v>0</v>
      </c>
      <c r="AT607">
        <v>500</v>
      </c>
      <c r="AU607">
        <v>50</v>
      </c>
      <c r="AV607">
        <v>12.1</v>
      </c>
      <c r="AW607">
        <v>1.9961979999999998E-3</v>
      </c>
      <c r="AX607">
        <v>1.9961979999999998E-3</v>
      </c>
      <c r="AY607">
        <v>1.9607137E-2</v>
      </c>
      <c r="AZ607" t="s">
        <v>65</v>
      </c>
      <c r="BA607">
        <v>30</v>
      </c>
      <c r="BB607">
        <v>0</v>
      </c>
      <c r="BC607" t="s">
        <v>70</v>
      </c>
      <c r="BD607">
        <v>4.5764029344499999</v>
      </c>
      <c r="BE607" s="1">
        <v>400000</v>
      </c>
    </row>
    <row r="608" spans="1:57" x14ac:dyDescent="0.35">
      <c r="A608">
        <v>607</v>
      </c>
      <c r="B608">
        <v>0</v>
      </c>
      <c r="C608">
        <v>8760</v>
      </c>
      <c r="D608">
        <v>1</v>
      </c>
      <c r="E608">
        <v>1</v>
      </c>
      <c r="F608" t="s">
        <v>59</v>
      </c>
      <c r="G608" t="s">
        <v>60</v>
      </c>
      <c r="H608">
        <v>1.5</v>
      </c>
      <c r="I608">
        <v>0.42</v>
      </c>
      <c r="J608">
        <v>1</v>
      </c>
      <c r="K608">
        <v>0</v>
      </c>
      <c r="L608">
        <v>6.7205892910603734E-2</v>
      </c>
      <c r="M608" t="b">
        <v>0</v>
      </c>
      <c r="N608" t="b">
        <v>0</v>
      </c>
      <c r="O608">
        <v>7</v>
      </c>
      <c r="P608">
        <v>200</v>
      </c>
      <c r="Q608">
        <v>10</v>
      </c>
      <c r="R608">
        <v>0</v>
      </c>
      <c r="S608">
        <v>1</v>
      </c>
      <c r="T608">
        <v>0</v>
      </c>
      <c r="U608" t="s">
        <v>61</v>
      </c>
      <c r="V608">
        <v>3</v>
      </c>
      <c r="W608">
        <v>0.37</v>
      </c>
      <c r="X608">
        <v>4</v>
      </c>
      <c r="Y608">
        <v>4</v>
      </c>
      <c r="Z608">
        <v>1970</v>
      </c>
      <c r="AA608">
        <v>1970</v>
      </c>
      <c r="AB608">
        <v>0</v>
      </c>
      <c r="AC608">
        <v>1</v>
      </c>
      <c r="AD608">
        <v>8</v>
      </c>
      <c r="AE608">
        <v>1</v>
      </c>
      <c r="AF608" t="s">
        <v>62</v>
      </c>
      <c r="AG608" t="s">
        <v>63</v>
      </c>
      <c r="AH608" t="s">
        <v>64</v>
      </c>
      <c r="AI608">
        <v>724000000</v>
      </c>
      <c r="AJ608">
        <v>54500000</v>
      </c>
      <c r="AK608">
        <v>30</v>
      </c>
      <c r="AL608">
        <v>2.6000329765519276E-2</v>
      </c>
      <c r="AM608">
        <v>16.480908770780953</v>
      </c>
      <c r="AN608">
        <v>1.9945972001297154</v>
      </c>
      <c r="AO608">
        <v>1.0740380676785222</v>
      </c>
      <c r="AP608">
        <v>0</v>
      </c>
      <c r="AQ608">
        <v>0.35</v>
      </c>
      <c r="AR608">
        <v>0</v>
      </c>
      <c r="AS608">
        <v>0</v>
      </c>
      <c r="AT608">
        <v>500</v>
      </c>
      <c r="AU608">
        <v>50</v>
      </c>
      <c r="AV608">
        <v>12.1</v>
      </c>
      <c r="AW608">
        <v>1.9961979999999998E-3</v>
      </c>
      <c r="AX608">
        <v>1.9961979999999998E-3</v>
      </c>
      <c r="AY608">
        <v>1.9607137E-2</v>
      </c>
      <c r="AZ608" t="s">
        <v>65</v>
      </c>
      <c r="BA608">
        <v>10</v>
      </c>
      <c r="BB608">
        <v>0</v>
      </c>
      <c r="BC608" t="s">
        <v>69</v>
      </c>
      <c r="BD608">
        <v>4.2263707050499999</v>
      </c>
      <c r="BE608" s="1">
        <v>400000</v>
      </c>
    </row>
    <row r="609" spans="1:57" x14ac:dyDescent="0.35">
      <c r="A609">
        <v>608</v>
      </c>
      <c r="B609">
        <v>0</v>
      </c>
      <c r="C609">
        <v>8760</v>
      </c>
      <c r="D609">
        <v>1</v>
      </c>
      <c r="E609">
        <v>1</v>
      </c>
      <c r="F609" t="s">
        <v>59</v>
      </c>
      <c r="G609" t="s">
        <v>60</v>
      </c>
      <c r="H609">
        <v>1.5</v>
      </c>
      <c r="I609">
        <v>0.42</v>
      </c>
      <c r="J609">
        <v>1</v>
      </c>
      <c r="K609">
        <v>0</v>
      </c>
      <c r="L609">
        <v>0.1114003831711534</v>
      </c>
      <c r="M609" t="b">
        <v>0</v>
      </c>
      <c r="N609" t="b">
        <v>0</v>
      </c>
      <c r="O609">
        <v>7</v>
      </c>
      <c r="P609">
        <v>200</v>
      </c>
      <c r="Q609">
        <v>10</v>
      </c>
      <c r="R609">
        <v>0</v>
      </c>
      <c r="S609">
        <v>1</v>
      </c>
      <c r="T609">
        <v>0</v>
      </c>
      <c r="U609" t="s">
        <v>61</v>
      </c>
      <c r="V609">
        <v>3</v>
      </c>
      <c r="W609">
        <v>0.37</v>
      </c>
      <c r="X609">
        <v>4</v>
      </c>
      <c r="Y609">
        <v>3</v>
      </c>
      <c r="Z609">
        <v>1970</v>
      </c>
      <c r="AA609">
        <v>1970</v>
      </c>
      <c r="AB609">
        <v>0</v>
      </c>
      <c r="AC609">
        <v>1</v>
      </c>
      <c r="AD609">
        <v>8</v>
      </c>
      <c r="AE609">
        <v>1</v>
      </c>
      <c r="AF609" t="s">
        <v>62</v>
      </c>
      <c r="AG609" t="s">
        <v>63</v>
      </c>
      <c r="AH609" t="s">
        <v>64</v>
      </c>
      <c r="AI609">
        <v>724000000</v>
      </c>
      <c r="AJ609">
        <v>54500000</v>
      </c>
      <c r="AK609">
        <v>30</v>
      </c>
      <c r="AL609">
        <v>1.6551999213034997E-2</v>
      </c>
      <c r="AM609">
        <v>13.821616788742856</v>
      </c>
      <c r="AN609">
        <v>1.5701013653082281</v>
      </c>
      <c r="AO609">
        <v>0.83130899877925724</v>
      </c>
      <c r="AP609">
        <v>0</v>
      </c>
      <c r="AQ609">
        <v>0.35</v>
      </c>
      <c r="AR609">
        <v>0</v>
      </c>
      <c r="AS609">
        <v>0</v>
      </c>
      <c r="AT609">
        <v>500</v>
      </c>
      <c r="AU609">
        <v>50</v>
      </c>
      <c r="AV609">
        <v>12.1</v>
      </c>
      <c r="AW609">
        <v>1.9961979999999998E-3</v>
      </c>
      <c r="AX609">
        <v>1.9961979999999998E-3</v>
      </c>
      <c r="AY609">
        <v>1.9607137E-2</v>
      </c>
      <c r="AZ609" t="s">
        <v>65</v>
      </c>
      <c r="BA609">
        <v>100</v>
      </c>
      <c r="BB609">
        <v>0</v>
      </c>
      <c r="BC609" t="s">
        <v>67</v>
      </c>
      <c r="BD609">
        <v>2.9117897299999997</v>
      </c>
      <c r="BE609" s="1">
        <v>400000</v>
      </c>
    </row>
    <row r="610" spans="1:57" x14ac:dyDescent="0.35">
      <c r="A610">
        <v>609</v>
      </c>
      <c r="B610">
        <v>0</v>
      </c>
      <c r="C610">
        <v>8760</v>
      </c>
      <c r="D610">
        <v>1</v>
      </c>
      <c r="E610">
        <v>1</v>
      </c>
      <c r="F610" t="s">
        <v>59</v>
      </c>
      <c r="G610" t="s">
        <v>60</v>
      </c>
      <c r="H610">
        <v>1.5</v>
      </c>
      <c r="I610">
        <v>0.42</v>
      </c>
      <c r="J610">
        <v>1</v>
      </c>
      <c r="K610">
        <v>0</v>
      </c>
      <c r="L610">
        <v>8.2044418921414286E-2</v>
      </c>
      <c r="M610" t="b">
        <v>0</v>
      </c>
      <c r="N610" t="b">
        <v>0</v>
      </c>
      <c r="O610">
        <v>7</v>
      </c>
      <c r="P610">
        <v>200</v>
      </c>
      <c r="Q610">
        <v>10</v>
      </c>
      <c r="R610">
        <v>0</v>
      </c>
      <c r="S610">
        <v>1</v>
      </c>
      <c r="T610">
        <v>0</v>
      </c>
      <c r="U610" t="s">
        <v>61</v>
      </c>
      <c r="V610">
        <v>3</v>
      </c>
      <c r="W610">
        <v>0.37</v>
      </c>
      <c r="X610">
        <v>4</v>
      </c>
      <c r="Y610">
        <v>5</v>
      </c>
      <c r="Z610">
        <v>1970</v>
      </c>
      <c r="AA610">
        <v>1970</v>
      </c>
      <c r="AB610">
        <v>0</v>
      </c>
      <c r="AC610">
        <v>1</v>
      </c>
      <c r="AD610">
        <v>8</v>
      </c>
      <c r="AE610">
        <v>0.5</v>
      </c>
      <c r="AF610" t="s">
        <v>62</v>
      </c>
      <c r="AG610" t="s">
        <v>63</v>
      </c>
      <c r="AH610" t="s">
        <v>65</v>
      </c>
      <c r="AI610">
        <v>724000000</v>
      </c>
      <c r="AJ610">
        <v>54500000</v>
      </c>
      <c r="AK610">
        <v>30</v>
      </c>
      <c r="AL610">
        <v>2.1043539222310208E-2</v>
      </c>
      <c r="AM610">
        <v>13.684537178399999</v>
      </c>
      <c r="AN610">
        <v>2.4770650655288238</v>
      </c>
      <c r="AO610">
        <v>0.37736731005547697</v>
      </c>
      <c r="AP610">
        <v>0</v>
      </c>
      <c r="AQ610">
        <v>0.35</v>
      </c>
      <c r="AR610">
        <v>0</v>
      </c>
      <c r="AS610">
        <v>0</v>
      </c>
      <c r="AT610">
        <v>500</v>
      </c>
      <c r="AU610">
        <v>50</v>
      </c>
      <c r="AV610">
        <v>12.1</v>
      </c>
      <c r="AW610">
        <v>1.9961979999999998E-3</v>
      </c>
      <c r="AX610">
        <v>1.9961979999999998E-3</v>
      </c>
      <c r="AY610">
        <v>1.9607137E-2</v>
      </c>
      <c r="AZ610" t="s">
        <v>64</v>
      </c>
      <c r="BA610">
        <v>30</v>
      </c>
      <c r="BB610">
        <v>0</v>
      </c>
      <c r="BC610" t="s">
        <v>70</v>
      </c>
      <c r="BD610">
        <v>3.200879123</v>
      </c>
      <c r="BE610" s="1">
        <v>400000</v>
      </c>
    </row>
    <row r="611" spans="1:57" x14ac:dyDescent="0.35">
      <c r="A611">
        <v>610</v>
      </c>
      <c r="B611">
        <v>0</v>
      </c>
      <c r="C611">
        <v>8760</v>
      </c>
      <c r="D611">
        <v>1</v>
      </c>
      <c r="E611">
        <v>1</v>
      </c>
      <c r="F611" t="s">
        <v>59</v>
      </c>
      <c r="G611" t="s">
        <v>60</v>
      </c>
      <c r="H611">
        <v>1.5</v>
      </c>
      <c r="I611">
        <v>0.42</v>
      </c>
      <c r="J611">
        <v>1</v>
      </c>
      <c r="K611">
        <v>0</v>
      </c>
      <c r="L611">
        <v>8.5277526072906951E-2</v>
      </c>
      <c r="M611" t="b">
        <v>0</v>
      </c>
      <c r="N611" t="b">
        <v>0</v>
      </c>
      <c r="O611">
        <v>7</v>
      </c>
      <c r="P611">
        <v>200</v>
      </c>
      <c r="Q611">
        <v>10</v>
      </c>
      <c r="R611">
        <v>0</v>
      </c>
      <c r="S611">
        <v>1</v>
      </c>
      <c r="T611">
        <v>0</v>
      </c>
      <c r="U611" t="s">
        <v>61</v>
      </c>
      <c r="V611">
        <v>3</v>
      </c>
      <c r="W611">
        <v>0.37</v>
      </c>
      <c r="X611">
        <v>4</v>
      </c>
      <c r="Y611">
        <v>5</v>
      </c>
      <c r="Z611">
        <v>1970</v>
      </c>
      <c r="AA611">
        <v>1970</v>
      </c>
      <c r="AB611">
        <v>0</v>
      </c>
      <c r="AC611">
        <v>1</v>
      </c>
      <c r="AD611">
        <v>8</v>
      </c>
      <c r="AE611">
        <v>0.5</v>
      </c>
      <c r="AF611" t="s">
        <v>62</v>
      </c>
      <c r="AG611" t="s">
        <v>63</v>
      </c>
      <c r="AH611" t="s">
        <v>64</v>
      </c>
      <c r="AI611">
        <v>724000000</v>
      </c>
      <c r="AJ611">
        <v>54500000</v>
      </c>
      <c r="AK611">
        <v>30</v>
      </c>
      <c r="AL611">
        <v>2.3727536473918464E-2</v>
      </c>
      <c r="AM611">
        <v>12.777958289542857</v>
      </c>
      <c r="AN611">
        <v>1.8135315800238396</v>
      </c>
      <c r="AO611">
        <v>1.2378057516713392</v>
      </c>
      <c r="AP611">
        <v>0</v>
      </c>
      <c r="AQ611">
        <v>0.35</v>
      </c>
      <c r="AR611">
        <v>0</v>
      </c>
      <c r="AS611">
        <v>0</v>
      </c>
      <c r="AT611">
        <v>500</v>
      </c>
      <c r="AU611">
        <v>50</v>
      </c>
      <c r="AV611">
        <v>12.1</v>
      </c>
      <c r="AW611">
        <v>1.9961979999999998E-3</v>
      </c>
      <c r="AX611">
        <v>1.9961979999999998E-3</v>
      </c>
      <c r="AY611">
        <v>1.9607137E-2</v>
      </c>
      <c r="AZ611" t="s">
        <v>64</v>
      </c>
      <c r="BA611">
        <v>30</v>
      </c>
      <c r="BB611">
        <v>0</v>
      </c>
      <c r="BC611" t="s">
        <v>69</v>
      </c>
      <c r="BD611">
        <v>4.0264396009999999</v>
      </c>
      <c r="BE611" s="1">
        <v>400000</v>
      </c>
    </row>
    <row r="612" spans="1:57" x14ac:dyDescent="0.35">
      <c r="A612">
        <v>611</v>
      </c>
      <c r="B612">
        <v>0</v>
      </c>
      <c r="C612">
        <v>8760</v>
      </c>
      <c r="D612">
        <v>1</v>
      </c>
      <c r="E612">
        <v>1</v>
      </c>
      <c r="F612" t="s">
        <v>59</v>
      </c>
      <c r="G612" t="s">
        <v>60</v>
      </c>
      <c r="H612">
        <v>1.5</v>
      </c>
      <c r="I612">
        <v>0.42</v>
      </c>
      <c r="J612">
        <v>1</v>
      </c>
      <c r="K612">
        <v>0</v>
      </c>
      <c r="L612">
        <v>0.13054860580113659</v>
      </c>
      <c r="M612" t="b">
        <v>0</v>
      </c>
      <c r="N612" t="b">
        <v>0</v>
      </c>
      <c r="O612">
        <v>7</v>
      </c>
      <c r="P612">
        <v>200</v>
      </c>
      <c r="Q612">
        <v>10</v>
      </c>
      <c r="R612">
        <v>0</v>
      </c>
      <c r="S612">
        <v>1</v>
      </c>
      <c r="T612">
        <v>0</v>
      </c>
      <c r="U612" t="s">
        <v>61</v>
      </c>
      <c r="V612">
        <v>3</v>
      </c>
      <c r="W612">
        <v>0.37</v>
      </c>
      <c r="X612">
        <v>4</v>
      </c>
      <c r="Y612">
        <v>1</v>
      </c>
      <c r="Z612">
        <v>1970</v>
      </c>
      <c r="AA612">
        <v>1970</v>
      </c>
      <c r="AB612">
        <v>0</v>
      </c>
      <c r="AC612">
        <v>1</v>
      </c>
      <c r="AD612">
        <v>8</v>
      </c>
      <c r="AE612">
        <v>1</v>
      </c>
      <c r="AF612" t="s">
        <v>62</v>
      </c>
      <c r="AG612" t="s">
        <v>63</v>
      </c>
      <c r="AH612" t="s">
        <v>64</v>
      </c>
      <c r="AI612">
        <v>724000000</v>
      </c>
      <c r="AJ612">
        <v>54500000</v>
      </c>
      <c r="AK612">
        <v>30</v>
      </c>
      <c r="AL612">
        <v>2.8286890795657417E-2</v>
      </c>
      <c r="AM612">
        <v>13.237356475580953</v>
      </c>
      <c r="AN612">
        <v>2.7362585941106401</v>
      </c>
      <c r="AO612">
        <v>0.62094504177678256</v>
      </c>
      <c r="AP612">
        <v>0</v>
      </c>
      <c r="AQ612">
        <v>0.35</v>
      </c>
      <c r="AR612">
        <v>0</v>
      </c>
      <c r="AS612">
        <v>0</v>
      </c>
      <c r="AT612">
        <v>500</v>
      </c>
      <c r="AU612">
        <v>50</v>
      </c>
      <c r="AV612">
        <v>12.1</v>
      </c>
      <c r="AW612">
        <v>1.9961979999999998E-3</v>
      </c>
      <c r="AX612">
        <v>1.9961979999999998E-3</v>
      </c>
      <c r="AY612">
        <v>1.9607137E-2</v>
      </c>
      <c r="AZ612" t="s">
        <v>64</v>
      </c>
      <c r="BA612">
        <v>10</v>
      </c>
      <c r="BB612">
        <v>0</v>
      </c>
      <c r="BC612" t="s">
        <v>68</v>
      </c>
      <c r="BD612">
        <v>2.1693419929999997</v>
      </c>
      <c r="BE612" s="1">
        <v>400000</v>
      </c>
    </row>
    <row r="613" spans="1:57" x14ac:dyDescent="0.35">
      <c r="A613">
        <v>612</v>
      </c>
      <c r="B613">
        <v>0</v>
      </c>
      <c r="C613">
        <v>8760</v>
      </c>
      <c r="D613">
        <v>1</v>
      </c>
      <c r="E613">
        <v>1</v>
      </c>
      <c r="F613" t="s">
        <v>59</v>
      </c>
      <c r="G613" t="s">
        <v>60</v>
      </c>
      <c r="H613">
        <v>1.5</v>
      </c>
      <c r="I613">
        <v>0.42</v>
      </c>
      <c r="J613">
        <v>1</v>
      </c>
      <c r="K613">
        <v>0</v>
      </c>
      <c r="L613">
        <v>0.11158669810535256</v>
      </c>
      <c r="M613" t="b">
        <v>0</v>
      </c>
      <c r="N613" t="b">
        <v>0</v>
      </c>
      <c r="O613">
        <v>7</v>
      </c>
      <c r="P613">
        <v>200</v>
      </c>
      <c r="Q613">
        <v>10</v>
      </c>
      <c r="R613">
        <v>0</v>
      </c>
      <c r="S613">
        <v>1</v>
      </c>
      <c r="T613">
        <v>0</v>
      </c>
      <c r="U613" t="s">
        <v>61</v>
      </c>
      <c r="V613">
        <v>3</v>
      </c>
      <c r="W613">
        <v>0.37</v>
      </c>
      <c r="X613">
        <v>4</v>
      </c>
      <c r="Y613">
        <v>6</v>
      </c>
      <c r="Z613">
        <v>1970</v>
      </c>
      <c r="AA613">
        <v>1970</v>
      </c>
      <c r="AB613">
        <v>0</v>
      </c>
      <c r="AC613">
        <v>1</v>
      </c>
      <c r="AD613">
        <v>8</v>
      </c>
      <c r="AE613">
        <v>1</v>
      </c>
      <c r="AF613" t="s">
        <v>62</v>
      </c>
      <c r="AG613" t="s">
        <v>63</v>
      </c>
      <c r="AH613" t="s">
        <v>64</v>
      </c>
      <c r="AI613">
        <v>724000000</v>
      </c>
      <c r="AJ613">
        <v>54500000</v>
      </c>
      <c r="AK613">
        <v>30</v>
      </c>
      <c r="AL613">
        <v>1.9095117452591334E-2</v>
      </c>
      <c r="AM613">
        <v>6.2145401518095236</v>
      </c>
      <c r="AN613">
        <v>2.5287976482784744</v>
      </c>
      <c r="AO613">
        <v>0.75937853248239362</v>
      </c>
      <c r="AP613">
        <v>0</v>
      </c>
      <c r="AQ613">
        <v>0.35</v>
      </c>
      <c r="AR613">
        <v>0</v>
      </c>
      <c r="AS613">
        <v>0</v>
      </c>
      <c r="AT613">
        <v>500</v>
      </c>
      <c r="AU613">
        <v>50</v>
      </c>
      <c r="AV613">
        <v>12.1</v>
      </c>
      <c r="AW613">
        <v>1.9961979999999998E-3</v>
      </c>
      <c r="AX613">
        <v>1.9961979999999998E-3</v>
      </c>
      <c r="AY613">
        <v>1.9607137E-2</v>
      </c>
      <c r="AZ613" t="s">
        <v>65</v>
      </c>
      <c r="BA613">
        <v>10</v>
      </c>
      <c r="BB613">
        <v>0</v>
      </c>
      <c r="BC613" t="s">
        <v>70</v>
      </c>
      <c r="BD613">
        <v>3.0913395755000002</v>
      </c>
      <c r="BE613" s="1">
        <v>400000</v>
      </c>
    </row>
    <row r="614" spans="1:57" x14ac:dyDescent="0.35">
      <c r="A614">
        <v>613</v>
      </c>
      <c r="B614">
        <v>0</v>
      </c>
      <c r="C614">
        <v>8760</v>
      </c>
      <c r="D614">
        <v>1</v>
      </c>
      <c r="E614">
        <v>1</v>
      </c>
      <c r="F614" t="s">
        <v>59</v>
      </c>
      <c r="G614" t="s">
        <v>60</v>
      </c>
      <c r="H614">
        <v>1.5</v>
      </c>
      <c r="I614">
        <v>0.42</v>
      </c>
      <c r="J614">
        <v>1</v>
      </c>
      <c r="K614">
        <v>0</v>
      </c>
      <c r="L614">
        <v>6.3274119458986616E-2</v>
      </c>
      <c r="M614" t="b">
        <v>0</v>
      </c>
      <c r="N614" t="b">
        <v>0</v>
      </c>
      <c r="O614">
        <v>7</v>
      </c>
      <c r="P614">
        <v>200</v>
      </c>
      <c r="Q614">
        <v>10</v>
      </c>
      <c r="R614">
        <v>0</v>
      </c>
      <c r="S614">
        <v>1</v>
      </c>
      <c r="T614">
        <v>0</v>
      </c>
      <c r="U614" t="s">
        <v>61</v>
      </c>
      <c r="V614">
        <v>3</v>
      </c>
      <c r="W614">
        <v>0.37</v>
      </c>
      <c r="X614">
        <v>4</v>
      </c>
      <c r="Y614">
        <v>3</v>
      </c>
      <c r="Z614">
        <v>1970</v>
      </c>
      <c r="AA614">
        <v>1970</v>
      </c>
      <c r="AB614">
        <v>0</v>
      </c>
      <c r="AC614">
        <v>1</v>
      </c>
      <c r="AD614">
        <v>8</v>
      </c>
      <c r="AE614">
        <v>0.25</v>
      </c>
      <c r="AF614" t="s">
        <v>62</v>
      </c>
      <c r="AG614" t="s">
        <v>63</v>
      </c>
      <c r="AH614" t="s">
        <v>65</v>
      </c>
      <c r="AI614">
        <v>724000000</v>
      </c>
      <c r="AJ614">
        <v>54500000</v>
      </c>
      <c r="AK614">
        <v>30</v>
      </c>
      <c r="AL614">
        <v>3.1374813884728639E-2</v>
      </c>
      <c r="AM614">
        <v>8.1156581975238087</v>
      </c>
      <c r="AN614">
        <v>2.390671044443212</v>
      </c>
      <c r="AO614">
        <v>1.1882660511768952</v>
      </c>
      <c r="AP614">
        <v>0</v>
      </c>
      <c r="AQ614">
        <v>0.35</v>
      </c>
      <c r="AR614">
        <v>0</v>
      </c>
      <c r="AS614">
        <v>0</v>
      </c>
      <c r="AT614">
        <v>500</v>
      </c>
      <c r="AU614">
        <v>50</v>
      </c>
      <c r="AV614">
        <v>12.1</v>
      </c>
      <c r="AW614">
        <v>1.9961979999999998E-3</v>
      </c>
      <c r="AX614">
        <v>1.9961979999999998E-3</v>
      </c>
      <c r="AY614">
        <v>1.9607137E-2</v>
      </c>
      <c r="AZ614" t="s">
        <v>65</v>
      </c>
      <c r="BA614">
        <v>100</v>
      </c>
      <c r="BB614">
        <v>0</v>
      </c>
      <c r="BC614" t="s">
        <v>70</v>
      </c>
      <c r="BD614">
        <v>4.33787583275</v>
      </c>
      <c r="BE614" s="1">
        <v>400000</v>
      </c>
    </row>
    <row r="615" spans="1:57" x14ac:dyDescent="0.35">
      <c r="A615">
        <v>614</v>
      </c>
      <c r="B615">
        <v>0</v>
      </c>
      <c r="C615">
        <v>8760</v>
      </c>
      <c r="D615">
        <v>1</v>
      </c>
      <c r="E615">
        <v>1</v>
      </c>
      <c r="F615" t="s">
        <v>59</v>
      </c>
      <c r="G615" t="s">
        <v>60</v>
      </c>
      <c r="H615">
        <v>1.5</v>
      </c>
      <c r="I615">
        <v>0.42</v>
      </c>
      <c r="J615">
        <v>1</v>
      </c>
      <c r="K615">
        <v>0</v>
      </c>
      <c r="L615">
        <v>0.15709827638615259</v>
      </c>
      <c r="M615" t="b">
        <v>0</v>
      </c>
      <c r="N615" t="b">
        <v>0</v>
      </c>
      <c r="O615">
        <v>7</v>
      </c>
      <c r="P615">
        <v>200</v>
      </c>
      <c r="Q615">
        <v>10</v>
      </c>
      <c r="R615">
        <v>0</v>
      </c>
      <c r="S615">
        <v>1</v>
      </c>
      <c r="T615">
        <v>0</v>
      </c>
      <c r="U615" t="s">
        <v>61</v>
      </c>
      <c r="V615">
        <v>3</v>
      </c>
      <c r="W615">
        <v>0.37</v>
      </c>
      <c r="X615">
        <v>4</v>
      </c>
      <c r="Y615">
        <v>4</v>
      </c>
      <c r="Z615">
        <v>1970</v>
      </c>
      <c r="AA615">
        <v>1970</v>
      </c>
      <c r="AB615">
        <v>0</v>
      </c>
      <c r="AC615">
        <v>1</v>
      </c>
      <c r="AD615">
        <v>8</v>
      </c>
      <c r="AE615">
        <v>0.5</v>
      </c>
      <c r="AF615" t="s">
        <v>62</v>
      </c>
      <c r="AG615" t="s">
        <v>63</v>
      </c>
      <c r="AH615" t="s">
        <v>65</v>
      </c>
      <c r="AI615">
        <v>724000000</v>
      </c>
      <c r="AJ615">
        <v>54500000</v>
      </c>
      <c r="AK615">
        <v>30</v>
      </c>
      <c r="AL615">
        <v>2.6802860775149952E-2</v>
      </c>
      <c r="AM615">
        <v>6.8444591952380947</v>
      </c>
      <c r="AN615">
        <v>2.1462000326042028</v>
      </c>
      <c r="AO615">
        <v>0.74126875879920018</v>
      </c>
      <c r="AP615">
        <v>0</v>
      </c>
      <c r="AQ615">
        <v>0.35</v>
      </c>
      <c r="AR615">
        <v>0</v>
      </c>
      <c r="AS615">
        <v>0</v>
      </c>
      <c r="AT615">
        <v>500</v>
      </c>
      <c r="AU615">
        <v>50</v>
      </c>
      <c r="AV615">
        <v>12.1</v>
      </c>
      <c r="AW615">
        <v>1.9961979999999998E-3</v>
      </c>
      <c r="AX615">
        <v>1.9961979999999998E-3</v>
      </c>
      <c r="AY615">
        <v>1.9607137E-2</v>
      </c>
      <c r="AZ615" t="s">
        <v>65</v>
      </c>
      <c r="BA615">
        <v>100</v>
      </c>
      <c r="BB615">
        <v>0</v>
      </c>
      <c r="BC615" t="s">
        <v>69</v>
      </c>
      <c r="BD615">
        <v>4.3019288499500004</v>
      </c>
      <c r="BE615" s="1">
        <v>400000</v>
      </c>
    </row>
    <row r="616" spans="1:57" x14ac:dyDescent="0.35">
      <c r="A616">
        <v>615</v>
      </c>
      <c r="B616">
        <v>0</v>
      </c>
      <c r="C616">
        <v>8760</v>
      </c>
      <c r="D616">
        <v>1</v>
      </c>
      <c r="E616">
        <v>1</v>
      </c>
      <c r="F616" t="s">
        <v>59</v>
      </c>
      <c r="G616" t="s">
        <v>60</v>
      </c>
      <c r="H616">
        <v>1.5</v>
      </c>
      <c r="I616">
        <v>0.42</v>
      </c>
      <c r="J616">
        <v>1</v>
      </c>
      <c r="K616">
        <v>0</v>
      </c>
      <c r="L616">
        <v>7.0151439942945898E-2</v>
      </c>
      <c r="M616" t="b">
        <v>0</v>
      </c>
      <c r="N616" t="b">
        <v>0</v>
      </c>
      <c r="O616">
        <v>7</v>
      </c>
      <c r="P616">
        <v>200</v>
      </c>
      <c r="Q616">
        <v>10</v>
      </c>
      <c r="R616">
        <v>0</v>
      </c>
      <c r="S616">
        <v>1</v>
      </c>
      <c r="T616">
        <v>0</v>
      </c>
      <c r="U616" t="s">
        <v>61</v>
      </c>
      <c r="V616">
        <v>3</v>
      </c>
      <c r="W616">
        <v>0.37</v>
      </c>
      <c r="X616">
        <v>4</v>
      </c>
      <c r="Y616">
        <v>1</v>
      </c>
      <c r="Z616">
        <v>1970</v>
      </c>
      <c r="AA616">
        <v>1970</v>
      </c>
      <c r="AB616">
        <v>0</v>
      </c>
      <c r="AC616">
        <v>1</v>
      </c>
      <c r="AD616">
        <v>8</v>
      </c>
      <c r="AE616">
        <v>0.25</v>
      </c>
      <c r="AF616" t="s">
        <v>62</v>
      </c>
      <c r="AG616" t="s">
        <v>63</v>
      </c>
      <c r="AH616" t="s">
        <v>65</v>
      </c>
      <c r="AI616">
        <v>724000000</v>
      </c>
      <c r="AJ616">
        <v>54500000</v>
      </c>
      <c r="AK616">
        <v>30</v>
      </c>
      <c r="AL616">
        <v>3.1075099111782613E-2</v>
      </c>
      <c r="AM616">
        <v>15.637839475638096</v>
      </c>
      <c r="AN616">
        <v>1.940350624860423</v>
      </c>
      <c r="AO616">
        <v>1.334537251163316</v>
      </c>
      <c r="AP616">
        <v>0</v>
      </c>
      <c r="AQ616">
        <v>0.35</v>
      </c>
      <c r="AR616">
        <v>0</v>
      </c>
      <c r="AS616">
        <v>0</v>
      </c>
      <c r="AT616">
        <v>500</v>
      </c>
      <c r="AU616">
        <v>50</v>
      </c>
      <c r="AV616">
        <v>12.1</v>
      </c>
      <c r="AW616">
        <v>1.9961979999999998E-3</v>
      </c>
      <c r="AX616">
        <v>1.9961979999999998E-3</v>
      </c>
      <c r="AY616">
        <v>1.9607137E-2</v>
      </c>
      <c r="AZ616" t="s">
        <v>64</v>
      </c>
      <c r="BA616">
        <v>10</v>
      </c>
      <c r="BB616">
        <v>0</v>
      </c>
      <c r="BC616" t="s">
        <v>67</v>
      </c>
      <c r="BD616">
        <v>2.0517367235000004</v>
      </c>
      <c r="BE616" s="1">
        <v>400000</v>
      </c>
    </row>
    <row r="617" spans="1:57" x14ac:dyDescent="0.35">
      <c r="A617">
        <v>616</v>
      </c>
      <c r="B617">
        <v>0</v>
      </c>
      <c r="C617">
        <v>8760</v>
      </c>
      <c r="D617">
        <v>1</v>
      </c>
      <c r="E617">
        <v>1</v>
      </c>
      <c r="F617" t="s">
        <v>59</v>
      </c>
      <c r="G617" t="s">
        <v>60</v>
      </c>
      <c r="H617">
        <v>1.5</v>
      </c>
      <c r="I617">
        <v>0.42</v>
      </c>
      <c r="J617">
        <v>1</v>
      </c>
      <c r="K617">
        <v>0</v>
      </c>
      <c r="L617">
        <v>4.8103063817438417E-2</v>
      </c>
      <c r="M617" t="b">
        <v>0</v>
      </c>
      <c r="N617" t="b">
        <v>0</v>
      </c>
      <c r="O617">
        <v>7</v>
      </c>
      <c r="P617">
        <v>200</v>
      </c>
      <c r="Q617">
        <v>10</v>
      </c>
      <c r="R617">
        <v>0</v>
      </c>
      <c r="S617">
        <v>1</v>
      </c>
      <c r="T617">
        <v>0</v>
      </c>
      <c r="U617" t="s">
        <v>61</v>
      </c>
      <c r="V617">
        <v>3</v>
      </c>
      <c r="W617">
        <v>0.37</v>
      </c>
      <c r="X617">
        <v>4</v>
      </c>
      <c r="Y617">
        <v>5</v>
      </c>
      <c r="Z617">
        <v>1970</v>
      </c>
      <c r="AA617">
        <v>1970</v>
      </c>
      <c r="AB617">
        <v>0</v>
      </c>
      <c r="AC617">
        <v>1</v>
      </c>
      <c r="AD617">
        <v>8</v>
      </c>
      <c r="AE617">
        <v>0.25</v>
      </c>
      <c r="AF617" t="s">
        <v>62</v>
      </c>
      <c r="AG617" t="s">
        <v>63</v>
      </c>
      <c r="AH617" t="s">
        <v>64</v>
      </c>
      <c r="AI617">
        <v>724000000</v>
      </c>
      <c r="AJ617">
        <v>54500000</v>
      </c>
      <c r="AK617">
        <v>30</v>
      </c>
      <c r="AL617">
        <v>8.8670049322738444E-3</v>
      </c>
      <c r="AM617">
        <v>13.189427181314286</v>
      </c>
      <c r="AN617">
        <v>1.637678554217429</v>
      </c>
      <c r="AO617">
        <v>0.89402746781282449</v>
      </c>
      <c r="AP617">
        <v>0</v>
      </c>
      <c r="AQ617">
        <v>0.35</v>
      </c>
      <c r="AR617">
        <v>0</v>
      </c>
      <c r="AS617">
        <v>0</v>
      </c>
      <c r="AT617">
        <v>500</v>
      </c>
      <c r="AU617">
        <v>50</v>
      </c>
      <c r="AV617">
        <v>12.1</v>
      </c>
      <c r="AW617">
        <v>1.9961979999999998E-3</v>
      </c>
      <c r="AX617">
        <v>1.9961979999999998E-3</v>
      </c>
      <c r="AY617">
        <v>1.9607137E-2</v>
      </c>
      <c r="AZ617" t="s">
        <v>64</v>
      </c>
      <c r="BA617">
        <v>10</v>
      </c>
      <c r="BB617">
        <v>0</v>
      </c>
      <c r="BC617" t="s">
        <v>67</v>
      </c>
      <c r="BD617">
        <v>2.3442081215000004</v>
      </c>
      <c r="BE617" s="1">
        <v>400000</v>
      </c>
    </row>
    <row r="618" spans="1:57" x14ac:dyDescent="0.35">
      <c r="A618">
        <v>617</v>
      </c>
      <c r="B618">
        <v>0</v>
      </c>
      <c r="C618">
        <v>8760</v>
      </c>
      <c r="D618">
        <v>1</v>
      </c>
      <c r="E618">
        <v>1</v>
      </c>
      <c r="F618" t="s">
        <v>59</v>
      </c>
      <c r="G618" t="s">
        <v>60</v>
      </c>
      <c r="H618">
        <v>1.5</v>
      </c>
      <c r="I618">
        <v>0.42</v>
      </c>
      <c r="J618">
        <v>1</v>
      </c>
      <c r="K618">
        <v>0</v>
      </c>
      <c r="L618">
        <v>9.7331386257116487E-2</v>
      </c>
      <c r="M618" t="b">
        <v>0</v>
      </c>
      <c r="N618" t="b">
        <v>0</v>
      </c>
      <c r="O618">
        <v>7</v>
      </c>
      <c r="P618">
        <v>200</v>
      </c>
      <c r="Q618">
        <v>10</v>
      </c>
      <c r="R618">
        <v>0</v>
      </c>
      <c r="S618">
        <v>1</v>
      </c>
      <c r="T618">
        <v>0</v>
      </c>
      <c r="U618" t="s">
        <v>61</v>
      </c>
      <c r="V618">
        <v>3</v>
      </c>
      <c r="W618">
        <v>0.37</v>
      </c>
      <c r="X618">
        <v>4</v>
      </c>
      <c r="Y618">
        <v>4</v>
      </c>
      <c r="Z618">
        <v>1970</v>
      </c>
      <c r="AA618">
        <v>1970</v>
      </c>
      <c r="AB618">
        <v>0</v>
      </c>
      <c r="AC618">
        <v>1</v>
      </c>
      <c r="AD618">
        <v>8</v>
      </c>
      <c r="AE618">
        <v>0.5</v>
      </c>
      <c r="AF618" t="s">
        <v>62</v>
      </c>
      <c r="AG618" t="s">
        <v>63</v>
      </c>
      <c r="AH618" t="s">
        <v>64</v>
      </c>
      <c r="AI618">
        <v>724000000</v>
      </c>
      <c r="AJ618">
        <v>54500000</v>
      </c>
      <c r="AK618">
        <v>30</v>
      </c>
      <c r="AL618">
        <v>2.2802047448641494E-2</v>
      </c>
      <c r="AM618">
        <v>16.877217158019047</v>
      </c>
      <c r="AN618">
        <v>2.8588359430108286</v>
      </c>
      <c r="AO618">
        <v>1.4056274119792738</v>
      </c>
      <c r="AP618">
        <v>0</v>
      </c>
      <c r="AQ618">
        <v>0.35</v>
      </c>
      <c r="AR618">
        <v>0</v>
      </c>
      <c r="AS618">
        <v>0</v>
      </c>
      <c r="AT618">
        <v>500</v>
      </c>
      <c r="AU618">
        <v>50</v>
      </c>
      <c r="AV618">
        <v>12.1</v>
      </c>
      <c r="AW618">
        <v>1.9961979999999998E-3</v>
      </c>
      <c r="AX618">
        <v>1.9961979999999998E-3</v>
      </c>
      <c r="AY618">
        <v>1.9607137E-2</v>
      </c>
      <c r="AZ618" t="s">
        <v>65</v>
      </c>
      <c r="BA618">
        <v>10</v>
      </c>
      <c r="BB618">
        <v>0</v>
      </c>
      <c r="BC618" t="s">
        <v>69</v>
      </c>
      <c r="BD618">
        <v>4.4147439006500004</v>
      </c>
      <c r="BE618" s="1">
        <v>400000</v>
      </c>
    </row>
    <row r="619" spans="1:57" x14ac:dyDescent="0.35">
      <c r="A619">
        <v>618</v>
      </c>
      <c r="B619">
        <v>0</v>
      </c>
      <c r="C619">
        <v>8760</v>
      </c>
      <c r="D619">
        <v>1</v>
      </c>
      <c r="E619">
        <v>1</v>
      </c>
      <c r="F619" t="s">
        <v>59</v>
      </c>
      <c r="G619" t="s">
        <v>60</v>
      </c>
      <c r="H619">
        <v>1.5</v>
      </c>
      <c r="I619">
        <v>0.42</v>
      </c>
      <c r="J619">
        <v>1</v>
      </c>
      <c r="K619">
        <v>0</v>
      </c>
      <c r="L619">
        <v>8.6611445552322752E-2</v>
      </c>
      <c r="M619" t="b">
        <v>0</v>
      </c>
      <c r="N619" t="b">
        <v>0</v>
      </c>
      <c r="O619">
        <v>7</v>
      </c>
      <c r="P619">
        <v>200</v>
      </c>
      <c r="Q619">
        <v>10</v>
      </c>
      <c r="R619">
        <v>0</v>
      </c>
      <c r="S619">
        <v>1</v>
      </c>
      <c r="T619">
        <v>0</v>
      </c>
      <c r="U619" t="s">
        <v>61</v>
      </c>
      <c r="V619">
        <v>3</v>
      </c>
      <c r="W619">
        <v>0.37</v>
      </c>
      <c r="X619">
        <v>4</v>
      </c>
      <c r="Y619">
        <v>2</v>
      </c>
      <c r="Z619">
        <v>1970</v>
      </c>
      <c r="AA619">
        <v>1970</v>
      </c>
      <c r="AB619">
        <v>0</v>
      </c>
      <c r="AC619">
        <v>1</v>
      </c>
      <c r="AD619">
        <v>8</v>
      </c>
      <c r="AE619">
        <v>1</v>
      </c>
      <c r="AF619" t="s">
        <v>62</v>
      </c>
      <c r="AG619" t="s">
        <v>63</v>
      </c>
      <c r="AH619" t="s">
        <v>65</v>
      </c>
      <c r="AI619">
        <v>724000000</v>
      </c>
      <c r="AJ619">
        <v>54500000</v>
      </c>
      <c r="AK619">
        <v>30</v>
      </c>
      <c r="AL619">
        <v>3.1740806363724575E-2</v>
      </c>
      <c r="AM619">
        <v>11.386919755333333</v>
      </c>
      <c r="AN619">
        <v>2.370146661285109</v>
      </c>
      <c r="AO619">
        <v>0.39828855507658151</v>
      </c>
      <c r="AP619">
        <v>0</v>
      </c>
      <c r="AQ619">
        <v>0.35</v>
      </c>
      <c r="AR619">
        <v>0</v>
      </c>
      <c r="AS619">
        <v>0</v>
      </c>
      <c r="AT619">
        <v>500</v>
      </c>
      <c r="AU619">
        <v>50</v>
      </c>
      <c r="AV619">
        <v>12.1</v>
      </c>
      <c r="AW619">
        <v>1.9961979999999998E-3</v>
      </c>
      <c r="AX619">
        <v>1.9961979999999998E-3</v>
      </c>
      <c r="AY619">
        <v>1.9607137E-2</v>
      </c>
      <c r="AZ619" t="s">
        <v>64</v>
      </c>
      <c r="BA619">
        <v>100</v>
      </c>
      <c r="BB619">
        <v>0</v>
      </c>
      <c r="BC619" t="s">
        <v>68</v>
      </c>
      <c r="BD619">
        <v>2.1913674919999999</v>
      </c>
      <c r="BE619" s="1">
        <v>400000</v>
      </c>
    </row>
    <row r="620" spans="1:57" x14ac:dyDescent="0.35">
      <c r="A620">
        <v>619</v>
      </c>
      <c r="B620">
        <v>0</v>
      </c>
      <c r="C620">
        <v>8760</v>
      </c>
      <c r="D620">
        <v>1</v>
      </c>
      <c r="E620">
        <v>1</v>
      </c>
      <c r="F620" t="s">
        <v>59</v>
      </c>
      <c r="G620" t="s">
        <v>60</v>
      </c>
      <c r="H620">
        <v>1.5</v>
      </c>
      <c r="I620">
        <v>0.42</v>
      </c>
      <c r="J620">
        <v>1</v>
      </c>
      <c r="K620">
        <v>0</v>
      </c>
      <c r="L620">
        <v>6.3911093739980607E-2</v>
      </c>
      <c r="M620" t="b">
        <v>0</v>
      </c>
      <c r="N620" t="b">
        <v>0</v>
      </c>
      <c r="O620">
        <v>7</v>
      </c>
      <c r="P620">
        <v>200</v>
      </c>
      <c r="Q620">
        <v>10</v>
      </c>
      <c r="R620">
        <v>0</v>
      </c>
      <c r="S620">
        <v>1</v>
      </c>
      <c r="T620">
        <v>0</v>
      </c>
      <c r="U620" t="s">
        <v>61</v>
      </c>
      <c r="V620">
        <v>3</v>
      </c>
      <c r="W620">
        <v>0.37</v>
      </c>
      <c r="X620">
        <v>4</v>
      </c>
      <c r="Y620">
        <v>5</v>
      </c>
      <c r="Z620">
        <v>1970</v>
      </c>
      <c r="AA620">
        <v>1970</v>
      </c>
      <c r="AB620">
        <v>0</v>
      </c>
      <c r="AC620">
        <v>1</v>
      </c>
      <c r="AD620">
        <v>8</v>
      </c>
      <c r="AE620">
        <v>0.5</v>
      </c>
      <c r="AF620" t="s">
        <v>62</v>
      </c>
      <c r="AG620" t="s">
        <v>63</v>
      </c>
      <c r="AH620" t="s">
        <v>64</v>
      </c>
      <c r="AI620">
        <v>724000000</v>
      </c>
      <c r="AJ620">
        <v>54500000</v>
      </c>
      <c r="AK620">
        <v>30</v>
      </c>
      <c r="AL620">
        <v>9.1534539800530428E-3</v>
      </c>
      <c r="AM620">
        <v>7.6640289049523798</v>
      </c>
      <c r="AN620">
        <v>2.867527313169477</v>
      </c>
      <c r="AO620">
        <v>0.69268115964351817</v>
      </c>
      <c r="AP620">
        <v>0</v>
      </c>
      <c r="AQ620">
        <v>0.35</v>
      </c>
      <c r="AR620">
        <v>0</v>
      </c>
      <c r="AS620">
        <v>0</v>
      </c>
      <c r="AT620">
        <v>500</v>
      </c>
      <c r="AU620">
        <v>50</v>
      </c>
      <c r="AV620">
        <v>12.1</v>
      </c>
      <c r="AW620">
        <v>1.9961979999999998E-3</v>
      </c>
      <c r="AX620">
        <v>1.9961979999999998E-3</v>
      </c>
      <c r="AY620">
        <v>1.9607137E-2</v>
      </c>
      <c r="AZ620" t="s">
        <v>65</v>
      </c>
      <c r="BA620">
        <v>100</v>
      </c>
      <c r="BB620">
        <v>0</v>
      </c>
      <c r="BC620" t="s">
        <v>67</v>
      </c>
      <c r="BD620">
        <v>2.9862605540000002</v>
      </c>
      <c r="BE620" s="1">
        <v>400000</v>
      </c>
    </row>
    <row r="621" spans="1:57" x14ac:dyDescent="0.35">
      <c r="A621">
        <v>620</v>
      </c>
      <c r="B621">
        <v>0</v>
      </c>
      <c r="C621">
        <v>8760</v>
      </c>
      <c r="D621">
        <v>1</v>
      </c>
      <c r="E621">
        <v>1</v>
      </c>
      <c r="F621" t="s">
        <v>59</v>
      </c>
      <c r="G621" t="s">
        <v>60</v>
      </c>
      <c r="H621">
        <v>1.5</v>
      </c>
      <c r="I621">
        <v>0.42</v>
      </c>
      <c r="J621">
        <v>1</v>
      </c>
      <c r="K621">
        <v>0</v>
      </c>
      <c r="L621">
        <v>5.0484624275380419E-2</v>
      </c>
      <c r="M621" t="b">
        <v>0</v>
      </c>
      <c r="N621" t="b">
        <v>0</v>
      </c>
      <c r="O621">
        <v>7</v>
      </c>
      <c r="P621">
        <v>200</v>
      </c>
      <c r="Q621">
        <v>10</v>
      </c>
      <c r="R621">
        <v>0</v>
      </c>
      <c r="S621">
        <v>1</v>
      </c>
      <c r="T621">
        <v>0</v>
      </c>
      <c r="U621" t="s">
        <v>61</v>
      </c>
      <c r="V621">
        <v>3</v>
      </c>
      <c r="W621">
        <v>0.37</v>
      </c>
      <c r="X621">
        <v>4</v>
      </c>
      <c r="Y621">
        <v>6</v>
      </c>
      <c r="Z621">
        <v>1970</v>
      </c>
      <c r="AA621">
        <v>1970</v>
      </c>
      <c r="AB621">
        <v>0</v>
      </c>
      <c r="AC621">
        <v>1</v>
      </c>
      <c r="AD621">
        <v>8</v>
      </c>
      <c r="AE621">
        <v>0.25</v>
      </c>
      <c r="AF621" t="s">
        <v>62</v>
      </c>
      <c r="AG621" t="s">
        <v>63</v>
      </c>
      <c r="AH621" t="s">
        <v>65</v>
      </c>
      <c r="AI621">
        <v>724000000</v>
      </c>
      <c r="AJ621">
        <v>54500000</v>
      </c>
      <c r="AK621">
        <v>30</v>
      </c>
      <c r="AL621">
        <v>2.3920202242642404E-2</v>
      </c>
      <c r="AM621">
        <v>16.902015374190476</v>
      </c>
      <c r="AN621">
        <v>2.6398988583642224</v>
      </c>
      <c r="AO621">
        <v>1.1060446819705192</v>
      </c>
      <c r="AP621">
        <v>0</v>
      </c>
      <c r="AQ621">
        <v>0.35</v>
      </c>
      <c r="AR621">
        <v>0</v>
      </c>
      <c r="AS621">
        <v>0</v>
      </c>
      <c r="AT621">
        <v>500</v>
      </c>
      <c r="AU621">
        <v>50</v>
      </c>
      <c r="AV621">
        <v>12.1</v>
      </c>
      <c r="AW621">
        <v>1.9961979999999998E-3</v>
      </c>
      <c r="AX621">
        <v>1.9961979999999998E-3</v>
      </c>
      <c r="AY621">
        <v>1.9607137E-2</v>
      </c>
      <c r="AZ621" t="s">
        <v>65</v>
      </c>
      <c r="BA621">
        <v>100</v>
      </c>
      <c r="BB621">
        <v>0</v>
      </c>
      <c r="BC621" t="s">
        <v>69</v>
      </c>
      <c r="BD621">
        <v>3.4902088595</v>
      </c>
      <c r="BE621" s="1">
        <v>400000</v>
      </c>
    </row>
    <row r="622" spans="1:57" x14ac:dyDescent="0.35">
      <c r="A622">
        <v>621</v>
      </c>
      <c r="B622">
        <v>0</v>
      </c>
      <c r="C622">
        <v>8760</v>
      </c>
      <c r="D622">
        <v>1</v>
      </c>
      <c r="E622">
        <v>1</v>
      </c>
      <c r="F622" t="s">
        <v>59</v>
      </c>
      <c r="G622" t="s">
        <v>60</v>
      </c>
      <c r="H622">
        <v>1.5</v>
      </c>
      <c r="I622">
        <v>0.42</v>
      </c>
      <c r="J622">
        <v>1</v>
      </c>
      <c r="K622">
        <v>0</v>
      </c>
      <c r="L622">
        <v>9.7443664708890473E-2</v>
      </c>
      <c r="M622" t="b">
        <v>0</v>
      </c>
      <c r="N622" t="b">
        <v>0</v>
      </c>
      <c r="O622">
        <v>7</v>
      </c>
      <c r="P622">
        <v>200</v>
      </c>
      <c r="Q622">
        <v>10</v>
      </c>
      <c r="R622">
        <v>0</v>
      </c>
      <c r="S622">
        <v>1</v>
      </c>
      <c r="T622">
        <v>0</v>
      </c>
      <c r="U622" t="s">
        <v>61</v>
      </c>
      <c r="V622">
        <v>3</v>
      </c>
      <c r="W622">
        <v>0.37</v>
      </c>
      <c r="X622">
        <v>4</v>
      </c>
      <c r="Y622">
        <v>5</v>
      </c>
      <c r="Z622">
        <v>1970</v>
      </c>
      <c r="AA622">
        <v>1970</v>
      </c>
      <c r="AB622">
        <v>0</v>
      </c>
      <c r="AC622">
        <v>1</v>
      </c>
      <c r="AD622">
        <v>8</v>
      </c>
      <c r="AE622">
        <v>1</v>
      </c>
      <c r="AF622" t="s">
        <v>62</v>
      </c>
      <c r="AG622" t="s">
        <v>63</v>
      </c>
      <c r="AH622" t="s">
        <v>64</v>
      </c>
      <c r="AI622">
        <v>724000000</v>
      </c>
      <c r="AJ622">
        <v>54500000</v>
      </c>
      <c r="AK622">
        <v>30</v>
      </c>
      <c r="AL622">
        <v>2.4901507207457107E-2</v>
      </c>
      <c r="AM622">
        <v>15.055351829276191</v>
      </c>
      <c r="AN622">
        <v>2.065191394464212</v>
      </c>
      <c r="AO622">
        <v>0.49846341712672421</v>
      </c>
      <c r="AP622">
        <v>0</v>
      </c>
      <c r="AQ622">
        <v>0.35</v>
      </c>
      <c r="AR622">
        <v>0</v>
      </c>
      <c r="AS622">
        <v>0</v>
      </c>
      <c r="AT622">
        <v>500</v>
      </c>
      <c r="AU622">
        <v>50</v>
      </c>
      <c r="AV622">
        <v>12.1</v>
      </c>
      <c r="AW622">
        <v>1.9961979999999998E-3</v>
      </c>
      <c r="AX622">
        <v>1.9961979999999998E-3</v>
      </c>
      <c r="AY622">
        <v>1.9607137E-2</v>
      </c>
      <c r="AZ622" t="s">
        <v>65</v>
      </c>
      <c r="BA622">
        <v>10</v>
      </c>
      <c r="BB622">
        <v>0</v>
      </c>
      <c r="BC622" t="s">
        <v>70</v>
      </c>
      <c r="BD622">
        <v>4.3786065156500005</v>
      </c>
      <c r="BE622" s="1">
        <v>400000</v>
      </c>
    </row>
    <row r="623" spans="1:57" x14ac:dyDescent="0.35">
      <c r="A623">
        <v>622</v>
      </c>
      <c r="B623">
        <v>0</v>
      </c>
      <c r="C623">
        <v>8760</v>
      </c>
      <c r="D623">
        <v>1</v>
      </c>
      <c r="E623">
        <v>1</v>
      </c>
      <c r="F623" t="s">
        <v>59</v>
      </c>
      <c r="G623" t="s">
        <v>60</v>
      </c>
      <c r="H623">
        <v>1.5</v>
      </c>
      <c r="I623">
        <v>0.42</v>
      </c>
      <c r="J623">
        <v>1</v>
      </c>
      <c r="K623">
        <v>0</v>
      </c>
      <c r="L623">
        <v>0.10654609748726263</v>
      </c>
      <c r="M623" t="b">
        <v>0</v>
      </c>
      <c r="N623" t="b">
        <v>0</v>
      </c>
      <c r="O623">
        <v>7</v>
      </c>
      <c r="P623">
        <v>200</v>
      </c>
      <c r="Q623">
        <v>10</v>
      </c>
      <c r="R623">
        <v>0</v>
      </c>
      <c r="S623">
        <v>1</v>
      </c>
      <c r="T623">
        <v>0</v>
      </c>
      <c r="U623" t="s">
        <v>61</v>
      </c>
      <c r="V623">
        <v>3</v>
      </c>
      <c r="W623">
        <v>0.37</v>
      </c>
      <c r="X623">
        <v>4</v>
      </c>
      <c r="Y623">
        <v>2</v>
      </c>
      <c r="Z623">
        <v>1970</v>
      </c>
      <c r="AA623">
        <v>1970</v>
      </c>
      <c r="AB623">
        <v>0</v>
      </c>
      <c r="AC623">
        <v>1</v>
      </c>
      <c r="AD623">
        <v>8</v>
      </c>
      <c r="AE623">
        <v>1</v>
      </c>
      <c r="AF623" t="s">
        <v>62</v>
      </c>
      <c r="AG623" t="s">
        <v>63</v>
      </c>
      <c r="AH623" t="s">
        <v>65</v>
      </c>
      <c r="AI623">
        <v>724000000</v>
      </c>
      <c r="AJ623">
        <v>54500000</v>
      </c>
      <c r="AK623">
        <v>30</v>
      </c>
      <c r="AL623">
        <v>2.3954557905212698E-2</v>
      </c>
      <c r="AM623">
        <v>5.3943353849523801</v>
      </c>
      <c r="AN623">
        <v>1.4641143254210349</v>
      </c>
      <c r="AO623">
        <v>0.98252353848138785</v>
      </c>
      <c r="AP623">
        <v>0</v>
      </c>
      <c r="AQ623">
        <v>0.35</v>
      </c>
      <c r="AR623">
        <v>0</v>
      </c>
      <c r="AS623">
        <v>0</v>
      </c>
      <c r="AT623">
        <v>500</v>
      </c>
      <c r="AU623">
        <v>50</v>
      </c>
      <c r="AV623">
        <v>12.1</v>
      </c>
      <c r="AW623">
        <v>1.9961979999999998E-3</v>
      </c>
      <c r="AX623">
        <v>1.9961979999999998E-3</v>
      </c>
      <c r="AY623">
        <v>1.9607137E-2</v>
      </c>
      <c r="AZ623" t="s">
        <v>65</v>
      </c>
      <c r="BA623">
        <v>10</v>
      </c>
      <c r="BB623">
        <v>0</v>
      </c>
      <c r="BC623" t="s">
        <v>68</v>
      </c>
      <c r="BD623">
        <v>2.3225184424999998</v>
      </c>
      <c r="BE623" s="1">
        <v>400000</v>
      </c>
    </row>
    <row r="624" spans="1:57" x14ac:dyDescent="0.35">
      <c r="A624">
        <v>623</v>
      </c>
      <c r="B624">
        <v>0</v>
      </c>
      <c r="C624">
        <v>8760</v>
      </c>
      <c r="D624">
        <v>1</v>
      </c>
      <c r="E624">
        <v>1</v>
      </c>
      <c r="F624" t="s">
        <v>59</v>
      </c>
      <c r="G624" t="s">
        <v>60</v>
      </c>
      <c r="H624">
        <v>1.5</v>
      </c>
      <c r="I624">
        <v>0.42</v>
      </c>
      <c r="J624">
        <v>1</v>
      </c>
      <c r="K624">
        <v>0</v>
      </c>
      <c r="L624">
        <v>6.9218492448993724E-2</v>
      </c>
      <c r="M624" t="b">
        <v>0</v>
      </c>
      <c r="N624" t="b">
        <v>0</v>
      </c>
      <c r="O624">
        <v>7</v>
      </c>
      <c r="P624">
        <v>200</v>
      </c>
      <c r="Q624">
        <v>10</v>
      </c>
      <c r="R624">
        <v>0</v>
      </c>
      <c r="S624">
        <v>1</v>
      </c>
      <c r="T624">
        <v>0</v>
      </c>
      <c r="U624" t="s">
        <v>61</v>
      </c>
      <c r="V624">
        <v>3</v>
      </c>
      <c r="W624">
        <v>0.37</v>
      </c>
      <c r="X624">
        <v>4</v>
      </c>
      <c r="Y624">
        <v>4</v>
      </c>
      <c r="Z624">
        <v>1970</v>
      </c>
      <c r="AA624">
        <v>1970</v>
      </c>
      <c r="AB624">
        <v>0</v>
      </c>
      <c r="AC624">
        <v>1</v>
      </c>
      <c r="AD624">
        <v>8</v>
      </c>
      <c r="AE624">
        <v>1</v>
      </c>
      <c r="AF624" t="s">
        <v>62</v>
      </c>
      <c r="AG624" t="s">
        <v>63</v>
      </c>
      <c r="AH624" t="s">
        <v>64</v>
      </c>
      <c r="AI624">
        <v>724000000</v>
      </c>
      <c r="AJ624">
        <v>54500000</v>
      </c>
      <c r="AK624">
        <v>30</v>
      </c>
      <c r="AL624">
        <v>3.116618122727597E-2</v>
      </c>
      <c r="AM624">
        <v>10.597125719809524</v>
      </c>
      <c r="AN624">
        <v>2.3578766285727459</v>
      </c>
      <c r="AO624">
        <v>0.85735790465516448</v>
      </c>
      <c r="AP624">
        <v>0</v>
      </c>
      <c r="AQ624">
        <v>0.35</v>
      </c>
      <c r="AR624">
        <v>0</v>
      </c>
      <c r="AS624">
        <v>0</v>
      </c>
      <c r="AT624">
        <v>500</v>
      </c>
      <c r="AU624">
        <v>50</v>
      </c>
      <c r="AV624">
        <v>12.1</v>
      </c>
      <c r="AW624">
        <v>1.9961979999999998E-3</v>
      </c>
      <c r="AX624">
        <v>1.9961979999999998E-3</v>
      </c>
      <c r="AY624">
        <v>1.9607137E-2</v>
      </c>
      <c r="AZ624" t="s">
        <v>64</v>
      </c>
      <c r="BA624">
        <v>30</v>
      </c>
      <c r="BB624">
        <v>0</v>
      </c>
      <c r="BC624" t="s">
        <v>68</v>
      </c>
      <c r="BD624">
        <v>2.9933340424999999</v>
      </c>
      <c r="BE624" s="1">
        <v>400000</v>
      </c>
    </row>
    <row r="625" spans="1:57" x14ac:dyDescent="0.35">
      <c r="A625">
        <v>624</v>
      </c>
      <c r="B625">
        <v>0</v>
      </c>
      <c r="C625">
        <v>8760</v>
      </c>
      <c r="D625">
        <v>1</v>
      </c>
      <c r="E625">
        <v>1</v>
      </c>
      <c r="F625" t="s">
        <v>59</v>
      </c>
      <c r="G625" t="s">
        <v>60</v>
      </c>
      <c r="H625">
        <v>1.5</v>
      </c>
      <c r="I625">
        <v>0.42</v>
      </c>
      <c r="J625">
        <v>1</v>
      </c>
      <c r="K625">
        <v>0</v>
      </c>
      <c r="L625">
        <v>6.9604389552087947E-2</v>
      </c>
      <c r="M625" t="b">
        <v>0</v>
      </c>
      <c r="N625" t="b">
        <v>0</v>
      </c>
      <c r="O625">
        <v>7</v>
      </c>
      <c r="P625">
        <v>200</v>
      </c>
      <c r="Q625">
        <v>10</v>
      </c>
      <c r="R625">
        <v>0</v>
      </c>
      <c r="S625">
        <v>1</v>
      </c>
      <c r="T625">
        <v>0</v>
      </c>
      <c r="U625" t="s">
        <v>61</v>
      </c>
      <c r="V625">
        <v>3</v>
      </c>
      <c r="W625">
        <v>0.37</v>
      </c>
      <c r="X625">
        <v>4</v>
      </c>
      <c r="Y625">
        <v>1</v>
      </c>
      <c r="Z625">
        <v>1970</v>
      </c>
      <c r="AA625">
        <v>1970</v>
      </c>
      <c r="AB625">
        <v>0</v>
      </c>
      <c r="AC625">
        <v>1</v>
      </c>
      <c r="AD625">
        <v>8</v>
      </c>
      <c r="AE625">
        <v>0.5</v>
      </c>
      <c r="AF625" t="s">
        <v>62</v>
      </c>
      <c r="AG625" t="s">
        <v>63</v>
      </c>
      <c r="AH625" t="s">
        <v>65</v>
      </c>
      <c r="AI625">
        <v>724000000</v>
      </c>
      <c r="AJ625">
        <v>54500000</v>
      </c>
      <c r="AK625">
        <v>30</v>
      </c>
      <c r="AL625">
        <v>2.7674794026135985E-2</v>
      </c>
      <c r="AM625">
        <v>6.5239832559999993</v>
      </c>
      <c r="AN625">
        <v>2.5140446479757173</v>
      </c>
      <c r="AO625">
        <v>0.92756579663508931</v>
      </c>
      <c r="AP625">
        <v>0</v>
      </c>
      <c r="AQ625">
        <v>0.35</v>
      </c>
      <c r="AR625">
        <v>0</v>
      </c>
      <c r="AS625">
        <v>0</v>
      </c>
      <c r="AT625">
        <v>500</v>
      </c>
      <c r="AU625">
        <v>50</v>
      </c>
      <c r="AV625">
        <v>12.1</v>
      </c>
      <c r="AW625">
        <v>1.9961979999999998E-3</v>
      </c>
      <c r="AX625">
        <v>1.9961979999999998E-3</v>
      </c>
      <c r="AY625">
        <v>1.9607137E-2</v>
      </c>
      <c r="AZ625" t="s">
        <v>65</v>
      </c>
      <c r="BA625">
        <v>10</v>
      </c>
      <c r="BB625">
        <v>0</v>
      </c>
      <c r="BC625" t="s">
        <v>70</v>
      </c>
      <c r="BD625">
        <v>4.0611546715999998</v>
      </c>
      <c r="BE625" s="1">
        <v>400000</v>
      </c>
    </row>
    <row r="626" spans="1:57" x14ac:dyDescent="0.35">
      <c r="A626">
        <v>625</v>
      </c>
      <c r="B626">
        <v>0</v>
      </c>
      <c r="C626">
        <v>8760</v>
      </c>
      <c r="D626">
        <v>1</v>
      </c>
      <c r="E626">
        <v>1</v>
      </c>
      <c r="F626" t="s">
        <v>59</v>
      </c>
      <c r="G626" t="s">
        <v>60</v>
      </c>
      <c r="H626">
        <v>1.5</v>
      </c>
      <c r="I626">
        <v>0.42</v>
      </c>
      <c r="J626">
        <v>1</v>
      </c>
      <c r="K626">
        <v>0</v>
      </c>
      <c r="L626">
        <v>8.4252665819885414E-2</v>
      </c>
      <c r="M626" t="b">
        <v>0</v>
      </c>
      <c r="N626" t="b">
        <v>0</v>
      </c>
      <c r="O626">
        <v>7</v>
      </c>
      <c r="P626">
        <v>200</v>
      </c>
      <c r="Q626">
        <v>10</v>
      </c>
      <c r="R626">
        <v>0</v>
      </c>
      <c r="S626">
        <v>1</v>
      </c>
      <c r="T626">
        <v>0</v>
      </c>
      <c r="U626" t="s">
        <v>61</v>
      </c>
      <c r="V626">
        <v>3</v>
      </c>
      <c r="W626">
        <v>0.37</v>
      </c>
      <c r="X626">
        <v>4</v>
      </c>
      <c r="Y626">
        <v>2</v>
      </c>
      <c r="Z626">
        <v>1970</v>
      </c>
      <c r="AA626">
        <v>1970</v>
      </c>
      <c r="AB626">
        <v>0</v>
      </c>
      <c r="AC626">
        <v>1</v>
      </c>
      <c r="AD626">
        <v>8</v>
      </c>
      <c r="AE626">
        <v>1</v>
      </c>
      <c r="AF626" t="s">
        <v>62</v>
      </c>
      <c r="AG626" t="s">
        <v>63</v>
      </c>
      <c r="AH626" t="s">
        <v>64</v>
      </c>
      <c r="AI626">
        <v>724000000</v>
      </c>
      <c r="AJ626">
        <v>54500000</v>
      </c>
      <c r="AK626">
        <v>30</v>
      </c>
      <c r="AL626">
        <v>1.6184360558901149E-2</v>
      </c>
      <c r="AM626">
        <v>5.5437793759999998</v>
      </c>
      <c r="AN626">
        <v>1.877565859483592</v>
      </c>
      <c r="AO626">
        <v>0.37840421826275039</v>
      </c>
      <c r="AP626">
        <v>0</v>
      </c>
      <c r="AQ626">
        <v>0.35</v>
      </c>
      <c r="AR626">
        <v>0</v>
      </c>
      <c r="AS626">
        <v>0</v>
      </c>
      <c r="AT626">
        <v>500</v>
      </c>
      <c r="AU626">
        <v>50</v>
      </c>
      <c r="AV626">
        <v>12.1</v>
      </c>
      <c r="AW626">
        <v>1.9961979999999998E-3</v>
      </c>
      <c r="AX626">
        <v>1.9961979999999998E-3</v>
      </c>
      <c r="AY626">
        <v>1.9607137E-2</v>
      </c>
      <c r="AZ626" t="s">
        <v>64</v>
      </c>
      <c r="BA626">
        <v>10</v>
      </c>
      <c r="BB626">
        <v>0</v>
      </c>
      <c r="BC626" t="s">
        <v>68</v>
      </c>
      <c r="BD626">
        <v>3.3591343325</v>
      </c>
      <c r="BE626" s="1">
        <v>400000</v>
      </c>
    </row>
    <row r="627" spans="1:57" x14ac:dyDescent="0.35">
      <c r="A627">
        <v>626</v>
      </c>
      <c r="B627">
        <v>0</v>
      </c>
      <c r="C627">
        <v>8760</v>
      </c>
      <c r="D627">
        <v>1</v>
      </c>
      <c r="E627">
        <v>1</v>
      </c>
      <c r="F627" t="s">
        <v>59</v>
      </c>
      <c r="G627" t="s">
        <v>60</v>
      </c>
      <c r="H627">
        <v>1.5</v>
      </c>
      <c r="I627">
        <v>0.42</v>
      </c>
      <c r="J627">
        <v>1</v>
      </c>
      <c r="K627">
        <v>0</v>
      </c>
      <c r="L627">
        <v>0.11653176904941581</v>
      </c>
      <c r="M627" t="b">
        <v>0</v>
      </c>
      <c r="N627" t="b">
        <v>0</v>
      </c>
      <c r="O627">
        <v>7</v>
      </c>
      <c r="P627">
        <v>200</v>
      </c>
      <c r="Q627">
        <v>10</v>
      </c>
      <c r="R627">
        <v>0</v>
      </c>
      <c r="S627">
        <v>1</v>
      </c>
      <c r="T627">
        <v>0</v>
      </c>
      <c r="U627" t="s">
        <v>61</v>
      </c>
      <c r="V627">
        <v>3</v>
      </c>
      <c r="W627">
        <v>0.37</v>
      </c>
      <c r="X627">
        <v>4</v>
      </c>
      <c r="Y627">
        <v>1</v>
      </c>
      <c r="Z627">
        <v>1970</v>
      </c>
      <c r="AA627">
        <v>1970</v>
      </c>
      <c r="AB627">
        <v>0</v>
      </c>
      <c r="AC627">
        <v>1</v>
      </c>
      <c r="AD627">
        <v>8</v>
      </c>
      <c r="AE627">
        <v>0.25</v>
      </c>
      <c r="AF627" t="s">
        <v>62</v>
      </c>
      <c r="AG627" t="s">
        <v>63</v>
      </c>
      <c r="AH627" t="s">
        <v>65</v>
      </c>
      <c r="AI627">
        <v>724000000</v>
      </c>
      <c r="AJ627">
        <v>54500000</v>
      </c>
      <c r="AK627">
        <v>30</v>
      </c>
      <c r="AL627">
        <v>1.3442022559525615E-2</v>
      </c>
      <c r="AM627">
        <v>6.1157774702857139</v>
      </c>
      <c r="AN627">
        <v>2.164757733061101</v>
      </c>
      <c r="AO627">
        <v>0.43426639216874435</v>
      </c>
      <c r="AP627">
        <v>0</v>
      </c>
      <c r="AQ627">
        <v>0.35</v>
      </c>
      <c r="AR627">
        <v>0</v>
      </c>
      <c r="AS627">
        <v>0</v>
      </c>
      <c r="AT627">
        <v>500</v>
      </c>
      <c r="AU627">
        <v>50</v>
      </c>
      <c r="AV627">
        <v>12.1</v>
      </c>
      <c r="AW627">
        <v>1.9961979999999998E-3</v>
      </c>
      <c r="AX627">
        <v>1.9961979999999998E-3</v>
      </c>
      <c r="AY627">
        <v>1.9607137E-2</v>
      </c>
      <c r="AZ627" t="s">
        <v>65</v>
      </c>
      <c r="BA627">
        <v>30</v>
      </c>
      <c r="BB627">
        <v>0</v>
      </c>
      <c r="BC627" t="s">
        <v>69</v>
      </c>
      <c r="BD627">
        <v>2.2468221664999999</v>
      </c>
      <c r="BE627" s="1">
        <v>400000</v>
      </c>
    </row>
    <row r="628" spans="1:57" x14ac:dyDescent="0.35">
      <c r="A628">
        <v>627</v>
      </c>
      <c r="B628">
        <v>0</v>
      </c>
      <c r="C628">
        <v>8760</v>
      </c>
      <c r="D628">
        <v>1</v>
      </c>
      <c r="E628">
        <v>1</v>
      </c>
      <c r="F628" t="s">
        <v>59</v>
      </c>
      <c r="G628" t="s">
        <v>60</v>
      </c>
      <c r="H628">
        <v>1.5</v>
      </c>
      <c r="I628">
        <v>0.42</v>
      </c>
      <c r="J628">
        <v>1</v>
      </c>
      <c r="K628">
        <v>0</v>
      </c>
      <c r="L628">
        <v>5.4945210367956465E-2</v>
      </c>
      <c r="M628" t="b">
        <v>0</v>
      </c>
      <c r="N628" t="b">
        <v>0</v>
      </c>
      <c r="O628">
        <v>7</v>
      </c>
      <c r="P628">
        <v>200</v>
      </c>
      <c r="Q628">
        <v>10</v>
      </c>
      <c r="R628">
        <v>0</v>
      </c>
      <c r="S628">
        <v>1</v>
      </c>
      <c r="T628">
        <v>0</v>
      </c>
      <c r="U628" t="s">
        <v>61</v>
      </c>
      <c r="V628">
        <v>3</v>
      </c>
      <c r="W628">
        <v>0.37</v>
      </c>
      <c r="X628">
        <v>4</v>
      </c>
      <c r="Y628">
        <v>2</v>
      </c>
      <c r="Z628">
        <v>1970</v>
      </c>
      <c r="AA628">
        <v>1970</v>
      </c>
      <c r="AB628">
        <v>0</v>
      </c>
      <c r="AC628">
        <v>1</v>
      </c>
      <c r="AD628">
        <v>8</v>
      </c>
      <c r="AE628">
        <v>0.25</v>
      </c>
      <c r="AF628" t="s">
        <v>62</v>
      </c>
      <c r="AG628" t="s">
        <v>63</v>
      </c>
      <c r="AH628" t="s">
        <v>64</v>
      </c>
      <c r="AI628">
        <v>724000000</v>
      </c>
      <c r="AJ628">
        <v>54500000</v>
      </c>
      <c r="AK628">
        <v>30</v>
      </c>
      <c r="AL628">
        <v>2.9284643781863504E-2</v>
      </c>
      <c r="AM628">
        <v>11.645117440933333</v>
      </c>
      <c r="AN628">
        <v>1.7563654196839038</v>
      </c>
      <c r="AO628">
        <v>0.44339549455564164</v>
      </c>
      <c r="AP628">
        <v>0</v>
      </c>
      <c r="AQ628">
        <v>0.35</v>
      </c>
      <c r="AR628">
        <v>0</v>
      </c>
      <c r="AS628">
        <v>0</v>
      </c>
      <c r="AT628">
        <v>500</v>
      </c>
      <c r="AU628">
        <v>50</v>
      </c>
      <c r="AV628">
        <v>12.1</v>
      </c>
      <c r="AW628">
        <v>1.9961979999999998E-3</v>
      </c>
      <c r="AX628">
        <v>1.9961979999999998E-3</v>
      </c>
      <c r="AY628">
        <v>1.9607137E-2</v>
      </c>
      <c r="AZ628" t="s">
        <v>65</v>
      </c>
      <c r="BA628">
        <v>100</v>
      </c>
      <c r="BB628">
        <v>0</v>
      </c>
      <c r="BC628" t="s">
        <v>70</v>
      </c>
      <c r="BD628">
        <v>4.6701633722000002</v>
      </c>
      <c r="BE628" s="1">
        <v>400000</v>
      </c>
    </row>
    <row r="629" spans="1:57" x14ac:dyDescent="0.35">
      <c r="A629">
        <v>628</v>
      </c>
      <c r="B629">
        <v>0</v>
      </c>
      <c r="C629">
        <v>8760</v>
      </c>
      <c r="D629">
        <v>1</v>
      </c>
      <c r="E629">
        <v>1</v>
      </c>
      <c r="F629" t="s">
        <v>59</v>
      </c>
      <c r="G629" t="s">
        <v>60</v>
      </c>
      <c r="H629">
        <v>1.5</v>
      </c>
      <c r="I629">
        <v>0.42</v>
      </c>
      <c r="J629">
        <v>1</v>
      </c>
      <c r="K629">
        <v>0</v>
      </c>
      <c r="L629">
        <v>0.14199105931017217</v>
      </c>
      <c r="M629" t="b">
        <v>0</v>
      </c>
      <c r="N629" t="b">
        <v>0</v>
      </c>
      <c r="O629">
        <v>7</v>
      </c>
      <c r="P629">
        <v>200</v>
      </c>
      <c r="Q629">
        <v>10</v>
      </c>
      <c r="R629">
        <v>0</v>
      </c>
      <c r="S629">
        <v>1</v>
      </c>
      <c r="T629">
        <v>0</v>
      </c>
      <c r="U629" t="s">
        <v>61</v>
      </c>
      <c r="V629">
        <v>3</v>
      </c>
      <c r="W629">
        <v>0.37</v>
      </c>
      <c r="X629">
        <v>4</v>
      </c>
      <c r="Y629">
        <v>6</v>
      </c>
      <c r="Z629">
        <v>1970</v>
      </c>
      <c r="AA629">
        <v>1970</v>
      </c>
      <c r="AB629">
        <v>0</v>
      </c>
      <c r="AC629">
        <v>1</v>
      </c>
      <c r="AD629">
        <v>8</v>
      </c>
      <c r="AE629">
        <v>1</v>
      </c>
      <c r="AF629" t="s">
        <v>62</v>
      </c>
      <c r="AG629" t="s">
        <v>63</v>
      </c>
      <c r="AH629" t="s">
        <v>65</v>
      </c>
      <c r="AI629">
        <v>724000000</v>
      </c>
      <c r="AJ629">
        <v>54500000</v>
      </c>
      <c r="AK629">
        <v>30</v>
      </c>
      <c r="AL629">
        <v>1.0665669885905196E-2</v>
      </c>
      <c r="AM629">
        <v>10.393253463999999</v>
      </c>
      <c r="AN629">
        <v>1.6312660726482187</v>
      </c>
      <c r="AO629">
        <v>0.82559060937761652</v>
      </c>
      <c r="AP629">
        <v>0</v>
      </c>
      <c r="AQ629">
        <v>0.35</v>
      </c>
      <c r="AR629">
        <v>0</v>
      </c>
      <c r="AS629">
        <v>0</v>
      </c>
      <c r="AT629">
        <v>500</v>
      </c>
      <c r="AU629">
        <v>50</v>
      </c>
      <c r="AV629">
        <v>12.1</v>
      </c>
      <c r="AW629">
        <v>1.9961979999999998E-3</v>
      </c>
      <c r="AX629">
        <v>1.9961979999999998E-3</v>
      </c>
      <c r="AY629">
        <v>1.9607137E-2</v>
      </c>
      <c r="AZ629" t="s">
        <v>65</v>
      </c>
      <c r="BA629">
        <v>100</v>
      </c>
      <c r="BB629">
        <v>0</v>
      </c>
      <c r="BC629" t="s">
        <v>69</v>
      </c>
      <c r="BD629">
        <v>4.7159583380000001</v>
      </c>
      <c r="BE629" s="1">
        <v>400000</v>
      </c>
    </row>
    <row r="630" spans="1:57" x14ac:dyDescent="0.35">
      <c r="A630">
        <v>629</v>
      </c>
      <c r="B630">
        <v>0</v>
      </c>
      <c r="C630">
        <v>8760</v>
      </c>
      <c r="D630">
        <v>1</v>
      </c>
      <c r="E630">
        <v>1</v>
      </c>
      <c r="F630" t="s">
        <v>59</v>
      </c>
      <c r="G630" t="s">
        <v>60</v>
      </c>
      <c r="H630">
        <v>1.5</v>
      </c>
      <c r="I630">
        <v>0.42</v>
      </c>
      <c r="J630">
        <v>1</v>
      </c>
      <c r="K630">
        <v>0</v>
      </c>
      <c r="L630">
        <v>6.2940986570314689E-2</v>
      </c>
      <c r="M630" t="b">
        <v>0</v>
      </c>
      <c r="N630" t="b">
        <v>0</v>
      </c>
      <c r="O630">
        <v>7</v>
      </c>
      <c r="P630">
        <v>200</v>
      </c>
      <c r="Q630">
        <v>10</v>
      </c>
      <c r="R630">
        <v>0</v>
      </c>
      <c r="S630">
        <v>1</v>
      </c>
      <c r="T630">
        <v>0</v>
      </c>
      <c r="U630" t="s">
        <v>61</v>
      </c>
      <c r="V630">
        <v>3</v>
      </c>
      <c r="W630">
        <v>0.37</v>
      </c>
      <c r="X630">
        <v>4</v>
      </c>
      <c r="Y630">
        <v>4</v>
      </c>
      <c r="Z630">
        <v>1970</v>
      </c>
      <c r="AA630">
        <v>1970</v>
      </c>
      <c r="AB630">
        <v>0</v>
      </c>
      <c r="AC630">
        <v>1</v>
      </c>
      <c r="AD630">
        <v>8</v>
      </c>
      <c r="AE630">
        <v>0.25</v>
      </c>
      <c r="AF630" t="s">
        <v>62</v>
      </c>
      <c r="AG630" t="s">
        <v>63</v>
      </c>
      <c r="AH630" t="s">
        <v>64</v>
      </c>
      <c r="AI630">
        <v>724000000</v>
      </c>
      <c r="AJ630">
        <v>54500000</v>
      </c>
      <c r="AK630">
        <v>30</v>
      </c>
      <c r="AL630">
        <v>1.3845402512134758E-2</v>
      </c>
      <c r="AM630">
        <v>13.804281026609523</v>
      </c>
      <c r="AN630">
        <v>2.0432827832371867</v>
      </c>
      <c r="AO630">
        <v>0.9269432558986721</v>
      </c>
      <c r="AP630">
        <v>0</v>
      </c>
      <c r="AQ630">
        <v>0.35</v>
      </c>
      <c r="AR630">
        <v>0</v>
      </c>
      <c r="AS630">
        <v>0</v>
      </c>
      <c r="AT630">
        <v>500</v>
      </c>
      <c r="AU630">
        <v>50</v>
      </c>
      <c r="AV630">
        <v>12.1</v>
      </c>
      <c r="AW630">
        <v>1.9961979999999998E-3</v>
      </c>
      <c r="AX630">
        <v>1.9961979999999998E-3</v>
      </c>
      <c r="AY630">
        <v>1.9607137E-2</v>
      </c>
      <c r="AZ630" t="s">
        <v>65</v>
      </c>
      <c r="BA630">
        <v>10</v>
      </c>
      <c r="BB630">
        <v>0</v>
      </c>
      <c r="BC630" t="s">
        <v>69</v>
      </c>
      <c r="BD630">
        <v>4.3295502940999997</v>
      </c>
      <c r="BE630" s="1">
        <v>400000</v>
      </c>
    </row>
    <row r="631" spans="1:57" x14ac:dyDescent="0.35">
      <c r="A631">
        <v>630</v>
      </c>
      <c r="B631">
        <v>0</v>
      </c>
      <c r="C631">
        <v>8760</v>
      </c>
      <c r="D631">
        <v>1</v>
      </c>
      <c r="E631">
        <v>1</v>
      </c>
      <c r="F631" t="s">
        <v>59</v>
      </c>
      <c r="G631" t="s">
        <v>60</v>
      </c>
      <c r="H631">
        <v>1.5</v>
      </c>
      <c r="I631">
        <v>0.42</v>
      </c>
      <c r="J631">
        <v>1</v>
      </c>
      <c r="K631">
        <v>0</v>
      </c>
      <c r="L631">
        <v>0.15447995628039518</v>
      </c>
      <c r="M631" t="b">
        <v>0</v>
      </c>
      <c r="N631" t="b">
        <v>0</v>
      </c>
      <c r="O631">
        <v>7</v>
      </c>
      <c r="P631">
        <v>200</v>
      </c>
      <c r="Q631">
        <v>10</v>
      </c>
      <c r="R631">
        <v>0</v>
      </c>
      <c r="S631">
        <v>1</v>
      </c>
      <c r="T631">
        <v>0</v>
      </c>
      <c r="U631" t="s">
        <v>61</v>
      </c>
      <c r="V631">
        <v>3</v>
      </c>
      <c r="W631">
        <v>0.37</v>
      </c>
      <c r="X631">
        <v>4</v>
      </c>
      <c r="Y631">
        <v>6</v>
      </c>
      <c r="Z631">
        <v>1970</v>
      </c>
      <c r="AA631">
        <v>1970</v>
      </c>
      <c r="AB631">
        <v>0</v>
      </c>
      <c r="AC631">
        <v>1</v>
      </c>
      <c r="AD631">
        <v>8</v>
      </c>
      <c r="AE631">
        <v>1</v>
      </c>
      <c r="AF631" t="s">
        <v>62</v>
      </c>
      <c r="AG631" t="s">
        <v>63</v>
      </c>
      <c r="AH631" t="s">
        <v>65</v>
      </c>
      <c r="AI631">
        <v>724000000</v>
      </c>
      <c r="AJ631">
        <v>54500000</v>
      </c>
      <c r="AK631">
        <v>30</v>
      </c>
      <c r="AL631">
        <v>3.1716331139961286E-2</v>
      </c>
      <c r="AM631">
        <v>6.3960723550476182</v>
      </c>
      <c r="AN631">
        <v>1.6484278620057864</v>
      </c>
      <c r="AO631">
        <v>1.4010281939327029</v>
      </c>
      <c r="AP631">
        <v>0</v>
      </c>
      <c r="AQ631">
        <v>0.35</v>
      </c>
      <c r="AR631">
        <v>0</v>
      </c>
      <c r="AS631">
        <v>0</v>
      </c>
      <c r="AT631">
        <v>500</v>
      </c>
      <c r="AU631">
        <v>50</v>
      </c>
      <c r="AV631">
        <v>12.1</v>
      </c>
      <c r="AW631">
        <v>1.9961979999999998E-3</v>
      </c>
      <c r="AX631">
        <v>1.9961979999999998E-3</v>
      </c>
      <c r="AY631">
        <v>1.9607137E-2</v>
      </c>
      <c r="AZ631" t="s">
        <v>65</v>
      </c>
      <c r="BA631">
        <v>100</v>
      </c>
      <c r="BB631">
        <v>0</v>
      </c>
      <c r="BC631" t="s">
        <v>68</v>
      </c>
      <c r="BD631">
        <v>2.562932612</v>
      </c>
      <c r="BE631" s="1">
        <v>400000</v>
      </c>
    </row>
    <row r="632" spans="1:57" x14ac:dyDescent="0.35">
      <c r="A632">
        <v>631</v>
      </c>
      <c r="B632">
        <v>0</v>
      </c>
      <c r="C632">
        <v>8760</v>
      </c>
      <c r="D632">
        <v>1</v>
      </c>
      <c r="E632">
        <v>1</v>
      </c>
      <c r="F632" t="s">
        <v>59</v>
      </c>
      <c r="G632" t="s">
        <v>60</v>
      </c>
      <c r="H632">
        <v>1.5</v>
      </c>
      <c r="I632">
        <v>0.42</v>
      </c>
      <c r="J632">
        <v>1</v>
      </c>
      <c r="K632">
        <v>0</v>
      </c>
      <c r="L632">
        <v>6.517478879308225E-2</v>
      </c>
      <c r="M632" t="b">
        <v>0</v>
      </c>
      <c r="N632" t="b">
        <v>0</v>
      </c>
      <c r="O632">
        <v>7</v>
      </c>
      <c r="P632">
        <v>200</v>
      </c>
      <c r="Q632">
        <v>10</v>
      </c>
      <c r="R632">
        <v>0</v>
      </c>
      <c r="S632">
        <v>1</v>
      </c>
      <c r="T632">
        <v>0</v>
      </c>
      <c r="U632" t="s">
        <v>61</v>
      </c>
      <c r="V632">
        <v>3</v>
      </c>
      <c r="W632">
        <v>0.37</v>
      </c>
      <c r="X632">
        <v>4</v>
      </c>
      <c r="Y632">
        <v>1</v>
      </c>
      <c r="Z632">
        <v>1970</v>
      </c>
      <c r="AA632">
        <v>1970</v>
      </c>
      <c r="AB632">
        <v>0</v>
      </c>
      <c r="AC632">
        <v>1</v>
      </c>
      <c r="AD632">
        <v>8</v>
      </c>
      <c r="AE632">
        <v>1</v>
      </c>
      <c r="AF632" t="s">
        <v>62</v>
      </c>
      <c r="AG632" t="s">
        <v>63</v>
      </c>
      <c r="AH632" t="s">
        <v>64</v>
      </c>
      <c r="AI632">
        <v>724000000</v>
      </c>
      <c r="AJ632">
        <v>54500000</v>
      </c>
      <c r="AK632">
        <v>30</v>
      </c>
      <c r="AL632">
        <v>2.9953298750564593E-2</v>
      </c>
      <c r="AM632">
        <v>5.4511883457142849</v>
      </c>
      <c r="AN632">
        <v>1.8843339809384063</v>
      </c>
      <c r="AO632">
        <v>1.4091212408359923</v>
      </c>
      <c r="AP632">
        <v>0</v>
      </c>
      <c r="AQ632">
        <v>0.35</v>
      </c>
      <c r="AR632">
        <v>0</v>
      </c>
      <c r="AS632">
        <v>0</v>
      </c>
      <c r="AT632">
        <v>500</v>
      </c>
      <c r="AU632">
        <v>50</v>
      </c>
      <c r="AV632">
        <v>12.1</v>
      </c>
      <c r="AW632">
        <v>1.9961979999999998E-3</v>
      </c>
      <c r="AX632">
        <v>1.9961979999999998E-3</v>
      </c>
      <c r="AY632">
        <v>1.9607137E-2</v>
      </c>
      <c r="AZ632" t="s">
        <v>65</v>
      </c>
      <c r="BA632">
        <v>100</v>
      </c>
      <c r="BB632">
        <v>0</v>
      </c>
      <c r="BC632" t="s">
        <v>67</v>
      </c>
      <c r="BD632">
        <v>3.5020183575499999</v>
      </c>
      <c r="BE632" s="1">
        <v>400000</v>
      </c>
    </row>
    <row r="633" spans="1:57" x14ac:dyDescent="0.35">
      <c r="A633">
        <v>632</v>
      </c>
      <c r="B633">
        <v>0</v>
      </c>
      <c r="C633">
        <v>8760</v>
      </c>
      <c r="D633">
        <v>1</v>
      </c>
      <c r="E633">
        <v>1</v>
      </c>
      <c r="F633" t="s">
        <v>59</v>
      </c>
      <c r="G633" t="s">
        <v>60</v>
      </c>
      <c r="H633">
        <v>1.5</v>
      </c>
      <c r="I633">
        <v>0.42</v>
      </c>
      <c r="J633">
        <v>1</v>
      </c>
      <c r="K633">
        <v>0</v>
      </c>
      <c r="L633">
        <v>9.8600309149604881E-2</v>
      </c>
      <c r="M633" t="b">
        <v>0</v>
      </c>
      <c r="N633" t="b">
        <v>0</v>
      </c>
      <c r="O633">
        <v>7</v>
      </c>
      <c r="P633">
        <v>200</v>
      </c>
      <c r="Q633">
        <v>10</v>
      </c>
      <c r="R633">
        <v>0</v>
      </c>
      <c r="S633">
        <v>1</v>
      </c>
      <c r="T633">
        <v>0</v>
      </c>
      <c r="U633" t="s">
        <v>61</v>
      </c>
      <c r="V633">
        <v>3</v>
      </c>
      <c r="W633">
        <v>0.37</v>
      </c>
      <c r="X633">
        <v>4</v>
      </c>
      <c r="Y633">
        <v>4</v>
      </c>
      <c r="Z633">
        <v>1970</v>
      </c>
      <c r="AA633">
        <v>1970</v>
      </c>
      <c r="AB633">
        <v>0</v>
      </c>
      <c r="AC633">
        <v>1</v>
      </c>
      <c r="AD633">
        <v>8</v>
      </c>
      <c r="AE633">
        <v>0.25</v>
      </c>
      <c r="AF633" t="s">
        <v>62</v>
      </c>
      <c r="AG633" t="s">
        <v>63</v>
      </c>
      <c r="AH633" t="s">
        <v>65</v>
      </c>
      <c r="AI633">
        <v>724000000</v>
      </c>
      <c r="AJ633">
        <v>54500000</v>
      </c>
      <c r="AK633">
        <v>30</v>
      </c>
      <c r="AL633">
        <v>2.7785705058158729E-2</v>
      </c>
      <c r="AM633">
        <v>5.4992534382857139</v>
      </c>
      <c r="AN633">
        <v>1.5505553824558278</v>
      </c>
      <c r="AO633">
        <v>0.78410783291043007</v>
      </c>
      <c r="AP633">
        <v>0</v>
      </c>
      <c r="AQ633">
        <v>0.35</v>
      </c>
      <c r="AR633">
        <v>0</v>
      </c>
      <c r="AS633">
        <v>0</v>
      </c>
      <c r="AT633">
        <v>500</v>
      </c>
      <c r="AU633">
        <v>50</v>
      </c>
      <c r="AV633">
        <v>12.1</v>
      </c>
      <c r="AW633">
        <v>1.9961979999999998E-3</v>
      </c>
      <c r="AX633">
        <v>1.9961979999999998E-3</v>
      </c>
      <c r="AY633">
        <v>1.9607137E-2</v>
      </c>
      <c r="AZ633" t="s">
        <v>65</v>
      </c>
      <c r="BA633">
        <v>10</v>
      </c>
      <c r="BB633">
        <v>0</v>
      </c>
      <c r="BC633" t="s">
        <v>69</v>
      </c>
      <c r="BD633">
        <v>3.5079264498499998</v>
      </c>
      <c r="BE633" s="1">
        <v>400000</v>
      </c>
    </row>
    <row r="634" spans="1:57" x14ac:dyDescent="0.35">
      <c r="A634">
        <v>633</v>
      </c>
      <c r="B634">
        <v>0</v>
      </c>
      <c r="C634">
        <v>8760</v>
      </c>
      <c r="D634">
        <v>1</v>
      </c>
      <c r="E634">
        <v>1</v>
      </c>
      <c r="F634" t="s">
        <v>59</v>
      </c>
      <c r="G634" t="s">
        <v>60</v>
      </c>
      <c r="H634">
        <v>1.5</v>
      </c>
      <c r="I634">
        <v>0.42</v>
      </c>
      <c r="J634">
        <v>1</v>
      </c>
      <c r="K634">
        <v>0</v>
      </c>
      <c r="L634">
        <v>0.14495353627898827</v>
      </c>
      <c r="M634" t="b">
        <v>0</v>
      </c>
      <c r="N634" t="b">
        <v>0</v>
      </c>
      <c r="O634">
        <v>7</v>
      </c>
      <c r="P634">
        <v>200</v>
      </c>
      <c r="Q634">
        <v>10</v>
      </c>
      <c r="R634">
        <v>0</v>
      </c>
      <c r="S634">
        <v>1</v>
      </c>
      <c r="T634">
        <v>0</v>
      </c>
      <c r="U634" t="s">
        <v>61</v>
      </c>
      <c r="V634">
        <v>3</v>
      </c>
      <c r="W634">
        <v>0.37</v>
      </c>
      <c r="X634">
        <v>4</v>
      </c>
      <c r="Y634">
        <v>6</v>
      </c>
      <c r="Z634">
        <v>1970</v>
      </c>
      <c r="AA634">
        <v>1970</v>
      </c>
      <c r="AB634">
        <v>0</v>
      </c>
      <c r="AC634">
        <v>1</v>
      </c>
      <c r="AD634">
        <v>8</v>
      </c>
      <c r="AE634">
        <v>0.25</v>
      </c>
      <c r="AF634" t="s">
        <v>62</v>
      </c>
      <c r="AG634" t="s">
        <v>63</v>
      </c>
      <c r="AH634" t="s">
        <v>65</v>
      </c>
      <c r="AI634">
        <v>724000000</v>
      </c>
      <c r="AJ634">
        <v>54500000</v>
      </c>
      <c r="AK634">
        <v>30</v>
      </c>
      <c r="AL634">
        <v>2.5027911441884969E-2</v>
      </c>
      <c r="AM634">
        <v>7.2792246236190472</v>
      </c>
      <c r="AN634">
        <v>2.8468651983627371</v>
      </c>
      <c r="AO634">
        <v>0.93430453814833569</v>
      </c>
      <c r="AP634">
        <v>0</v>
      </c>
      <c r="AQ634">
        <v>0.35</v>
      </c>
      <c r="AR634">
        <v>0</v>
      </c>
      <c r="AS634">
        <v>0</v>
      </c>
      <c r="AT634">
        <v>500</v>
      </c>
      <c r="AU634">
        <v>50</v>
      </c>
      <c r="AV634">
        <v>12.1</v>
      </c>
      <c r="AW634">
        <v>1.9961979999999998E-3</v>
      </c>
      <c r="AX634">
        <v>1.9961979999999998E-3</v>
      </c>
      <c r="AY634">
        <v>1.9607137E-2</v>
      </c>
      <c r="AZ634" t="s">
        <v>64</v>
      </c>
      <c r="BA634">
        <v>10</v>
      </c>
      <c r="BB634">
        <v>0</v>
      </c>
      <c r="BC634" t="s">
        <v>70</v>
      </c>
      <c r="BD634">
        <v>2.1600032809999998</v>
      </c>
      <c r="BE634" s="1">
        <v>400000</v>
      </c>
    </row>
    <row r="635" spans="1:57" x14ac:dyDescent="0.35">
      <c r="A635">
        <v>634</v>
      </c>
      <c r="B635">
        <v>0</v>
      </c>
      <c r="C635">
        <v>8760</v>
      </c>
      <c r="D635">
        <v>1</v>
      </c>
      <c r="E635">
        <v>1</v>
      </c>
      <c r="F635" t="s">
        <v>59</v>
      </c>
      <c r="G635" t="s">
        <v>60</v>
      </c>
      <c r="H635">
        <v>1.5</v>
      </c>
      <c r="I635">
        <v>0.42</v>
      </c>
      <c r="J635">
        <v>1</v>
      </c>
      <c r="K635">
        <v>0</v>
      </c>
      <c r="L635">
        <v>4.6097445424744025E-2</v>
      </c>
      <c r="M635" t="b">
        <v>0</v>
      </c>
      <c r="N635" t="b">
        <v>0</v>
      </c>
      <c r="O635">
        <v>7</v>
      </c>
      <c r="P635">
        <v>200</v>
      </c>
      <c r="Q635">
        <v>10</v>
      </c>
      <c r="R635">
        <v>0</v>
      </c>
      <c r="S635">
        <v>1</v>
      </c>
      <c r="T635">
        <v>0</v>
      </c>
      <c r="U635" t="s">
        <v>61</v>
      </c>
      <c r="V635">
        <v>3</v>
      </c>
      <c r="W635">
        <v>0.37</v>
      </c>
      <c r="X635">
        <v>4</v>
      </c>
      <c r="Y635">
        <v>6</v>
      </c>
      <c r="Z635">
        <v>1970</v>
      </c>
      <c r="AA635">
        <v>1970</v>
      </c>
      <c r="AB635">
        <v>0</v>
      </c>
      <c r="AC635">
        <v>1</v>
      </c>
      <c r="AD635">
        <v>8</v>
      </c>
      <c r="AE635">
        <v>0.25</v>
      </c>
      <c r="AF635" t="s">
        <v>62</v>
      </c>
      <c r="AG635" t="s">
        <v>63</v>
      </c>
      <c r="AH635" t="s">
        <v>65</v>
      </c>
      <c r="AI635">
        <v>724000000</v>
      </c>
      <c r="AJ635">
        <v>54500000</v>
      </c>
      <c r="AK635">
        <v>30</v>
      </c>
      <c r="AL635">
        <v>1.1892145752306149E-2</v>
      </c>
      <c r="AM635">
        <v>7.9022532114285706</v>
      </c>
      <c r="AN635">
        <v>2.4831654109545997</v>
      </c>
      <c r="AO635">
        <v>0.3883131363629605</v>
      </c>
      <c r="AP635">
        <v>0</v>
      </c>
      <c r="AQ635">
        <v>0.35</v>
      </c>
      <c r="AR635">
        <v>0</v>
      </c>
      <c r="AS635">
        <v>0</v>
      </c>
      <c r="AT635">
        <v>500</v>
      </c>
      <c r="AU635">
        <v>50</v>
      </c>
      <c r="AV635">
        <v>12.1</v>
      </c>
      <c r="AW635">
        <v>1.9961979999999998E-3</v>
      </c>
      <c r="AX635">
        <v>1.9961979999999998E-3</v>
      </c>
      <c r="AY635">
        <v>1.9607137E-2</v>
      </c>
      <c r="AZ635" t="s">
        <v>64</v>
      </c>
      <c r="BA635">
        <v>30</v>
      </c>
      <c r="BB635">
        <v>0</v>
      </c>
      <c r="BC635" t="s">
        <v>68</v>
      </c>
      <c r="BD635">
        <v>2.1440486180000002</v>
      </c>
      <c r="BE635" s="1">
        <v>400000</v>
      </c>
    </row>
    <row r="636" spans="1:57" x14ac:dyDescent="0.35">
      <c r="A636">
        <v>635</v>
      </c>
      <c r="B636">
        <v>0</v>
      </c>
      <c r="C636">
        <v>8760</v>
      </c>
      <c r="D636">
        <v>1</v>
      </c>
      <c r="E636">
        <v>1</v>
      </c>
      <c r="F636" t="s">
        <v>59</v>
      </c>
      <c r="G636" t="s">
        <v>60</v>
      </c>
      <c r="H636">
        <v>1.5</v>
      </c>
      <c r="I636">
        <v>0.42</v>
      </c>
      <c r="J636">
        <v>1</v>
      </c>
      <c r="K636">
        <v>0</v>
      </c>
      <c r="L636">
        <v>0.15362910618185693</v>
      </c>
      <c r="M636" t="b">
        <v>0</v>
      </c>
      <c r="N636" t="b">
        <v>0</v>
      </c>
      <c r="O636">
        <v>7</v>
      </c>
      <c r="P636">
        <v>200</v>
      </c>
      <c r="Q636">
        <v>10</v>
      </c>
      <c r="R636">
        <v>0</v>
      </c>
      <c r="S636">
        <v>1</v>
      </c>
      <c r="T636">
        <v>0</v>
      </c>
      <c r="U636" t="s">
        <v>61</v>
      </c>
      <c r="V636">
        <v>3</v>
      </c>
      <c r="W636">
        <v>0.37</v>
      </c>
      <c r="X636">
        <v>4</v>
      </c>
      <c r="Y636">
        <v>3</v>
      </c>
      <c r="Z636">
        <v>1970</v>
      </c>
      <c r="AA636">
        <v>1970</v>
      </c>
      <c r="AB636">
        <v>0</v>
      </c>
      <c r="AC636">
        <v>1</v>
      </c>
      <c r="AD636">
        <v>8</v>
      </c>
      <c r="AE636">
        <v>1</v>
      </c>
      <c r="AF636" t="s">
        <v>62</v>
      </c>
      <c r="AG636" t="s">
        <v>63</v>
      </c>
      <c r="AH636" t="s">
        <v>64</v>
      </c>
      <c r="AI636">
        <v>724000000</v>
      </c>
      <c r="AJ636">
        <v>54500000</v>
      </c>
      <c r="AK636">
        <v>30</v>
      </c>
      <c r="AL636">
        <v>2.7889790628934839E-2</v>
      </c>
      <c r="AM636">
        <v>7.4185157072380949</v>
      </c>
      <c r="AN636">
        <v>1.6039819876020707</v>
      </c>
      <c r="AO636">
        <v>1.0669976254958609</v>
      </c>
      <c r="AP636">
        <v>0</v>
      </c>
      <c r="AQ636">
        <v>0.35</v>
      </c>
      <c r="AR636">
        <v>0</v>
      </c>
      <c r="AS636">
        <v>0</v>
      </c>
      <c r="AT636">
        <v>500</v>
      </c>
      <c r="AU636">
        <v>50</v>
      </c>
      <c r="AV636">
        <v>12.1</v>
      </c>
      <c r="AW636">
        <v>1.9961979999999998E-3</v>
      </c>
      <c r="AX636">
        <v>1.9961979999999998E-3</v>
      </c>
      <c r="AY636">
        <v>1.9607137E-2</v>
      </c>
      <c r="AZ636" t="s">
        <v>65</v>
      </c>
      <c r="BA636">
        <v>10</v>
      </c>
      <c r="BB636">
        <v>0</v>
      </c>
      <c r="BC636" t="s">
        <v>68</v>
      </c>
      <c r="BD636">
        <v>2.7785947234999999</v>
      </c>
      <c r="BE636" s="1">
        <v>400000</v>
      </c>
    </row>
    <row r="637" spans="1:57" x14ac:dyDescent="0.35">
      <c r="A637">
        <v>636</v>
      </c>
      <c r="B637">
        <v>0</v>
      </c>
      <c r="C637">
        <v>8760</v>
      </c>
      <c r="D637">
        <v>1</v>
      </c>
      <c r="E637">
        <v>1</v>
      </c>
      <c r="F637" t="s">
        <v>59</v>
      </c>
      <c r="G637" t="s">
        <v>60</v>
      </c>
      <c r="H637">
        <v>1.5</v>
      </c>
      <c r="I637">
        <v>0.42</v>
      </c>
      <c r="J637">
        <v>1</v>
      </c>
      <c r="K637">
        <v>0</v>
      </c>
      <c r="L637">
        <v>0.10511871423742222</v>
      </c>
      <c r="M637" t="b">
        <v>0</v>
      </c>
      <c r="N637" t="b">
        <v>0</v>
      </c>
      <c r="O637">
        <v>7</v>
      </c>
      <c r="P637">
        <v>200</v>
      </c>
      <c r="Q637">
        <v>10</v>
      </c>
      <c r="R637">
        <v>0</v>
      </c>
      <c r="S637">
        <v>1</v>
      </c>
      <c r="T637">
        <v>0</v>
      </c>
      <c r="U637" t="s">
        <v>61</v>
      </c>
      <c r="V637">
        <v>3</v>
      </c>
      <c r="W637">
        <v>0.37</v>
      </c>
      <c r="X637">
        <v>4</v>
      </c>
      <c r="Y637">
        <v>4</v>
      </c>
      <c r="Z637">
        <v>1970</v>
      </c>
      <c r="AA637">
        <v>1970</v>
      </c>
      <c r="AB637">
        <v>0</v>
      </c>
      <c r="AC637">
        <v>1</v>
      </c>
      <c r="AD637">
        <v>8</v>
      </c>
      <c r="AE637">
        <v>0.5</v>
      </c>
      <c r="AF637" t="s">
        <v>62</v>
      </c>
      <c r="AG637" t="s">
        <v>63</v>
      </c>
      <c r="AH637" t="s">
        <v>65</v>
      </c>
      <c r="AI637">
        <v>724000000</v>
      </c>
      <c r="AJ637">
        <v>54500000</v>
      </c>
      <c r="AK637">
        <v>30</v>
      </c>
      <c r="AL637">
        <v>2.1662083790543799E-2</v>
      </c>
      <c r="AM637">
        <v>10.380121108190476</v>
      </c>
      <c r="AN637">
        <v>1.6238079167610868</v>
      </c>
      <c r="AO637">
        <v>1.2524463772117891</v>
      </c>
      <c r="AP637">
        <v>0</v>
      </c>
      <c r="AQ637">
        <v>0.35</v>
      </c>
      <c r="AR637">
        <v>0</v>
      </c>
      <c r="AS637">
        <v>0</v>
      </c>
      <c r="AT637">
        <v>500</v>
      </c>
      <c r="AU637">
        <v>50</v>
      </c>
      <c r="AV637">
        <v>12.1</v>
      </c>
      <c r="AW637">
        <v>1.9961979999999998E-3</v>
      </c>
      <c r="AX637">
        <v>1.9961979999999998E-3</v>
      </c>
      <c r="AY637">
        <v>1.9607137E-2</v>
      </c>
      <c r="AZ637" t="s">
        <v>64</v>
      </c>
      <c r="BA637">
        <v>100</v>
      </c>
      <c r="BB637">
        <v>0</v>
      </c>
      <c r="BC637" t="s">
        <v>67</v>
      </c>
      <c r="BD637">
        <v>2.2601032444999998</v>
      </c>
      <c r="BE637" s="1">
        <v>400000</v>
      </c>
    </row>
    <row r="638" spans="1:57" x14ac:dyDescent="0.35">
      <c r="A638">
        <v>637</v>
      </c>
      <c r="B638">
        <v>0</v>
      </c>
      <c r="C638">
        <v>8760</v>
      </c>
      <c r="D638">
        <v>1</v>
      </c>
      <c r="E638">
        <v>1</v>
      </c>
      <c r="F638" t="s">
        <v>59</v>
      </c>
      <c r="G638" t="s">
        <v>60</v>
      </c>
      <c r="H638">
        <v>1.5</v>
      </c>
      <c r="I638">
        <v>0.42</v>
      </c>
      <c r="J638">
        <v>1</v>
      </c>
      <c r="K638">
        <v>0</v>
      </c>
      <c r="L638">
        <v>0.13420205066214125</v>
      </c>
      <c r="M638" t="b">
        <v>0</v>
      </c>
      <c r="N638" t="b">
        <v>0</v>
      </c>
      <c r="O638">
        <v>7</v>
      </c>
      <c r="P638">
        <v>200</v>
      </c>
      <c r="Q638">
        <v>10</v>
      </c>
      <c r="R638">
        <v>0</v>
      </c>
      <c r="S638">
        <v>1</v>
      </c>
      <c r="T638">
        <v>0</v>
      </c>
      <c r="U638" t="s">
        <v>61</v>
      </c>
      <c r="V638">
        <v>3</v>
      </c>
      <c r="W638">
        <v>0.37</v>
      </c>
      <c r="X638">
        <v>4</v>
      </c>
      <c r="Y638">
        <v>2</v>
      </c>
      <c r="Z638">
        <v>1970</v>
      </c>
      <c r="AA638">
        <v>1970</v>
      </c>
      <c r="AB638">
        <v>0</v>
      </c>
      <c r="AC638">
        <v>1</v>
      </c>
      <c r="AD638">
        <v>8</v>
      </c>
      <c r="AE638">
        <v>1</v>
      </c>
      <c r="AF638" t="s">
        <v>62</v>
      </c>
      <c r="AG638" t="s">
        <v>63</v>
      </c>
      <c r="AH638" t="s">
        <v>64</v>
      </c>
      <c r="AI638">
        <v>724000000</v>
      </c>
      <c r="AJ638">
        <v>54500000</v>
      </c>
      <c r="AK638">
        <v>30</v>
      </c>
      <c r="AL638">
        <v>2.2318111858507437E-2</v>
      </c>
      <c r="AM638">
        <v>11.201975455904762</v>
      </c>
      <c r="AN638">
        <v>1.5962648667334993</v>
      </c>
      <c r="AO638">
        <v>0.86759984257705325</v>
      </c>
      <c r="AP638">
        <v>0</v>
      </c>
      <c r="AQ638">
        <v>0.35</v>
      </c>
      <c r="AR638">
        <v>0</v>
      </c>
      <c r="AS638">
        <v>0</v>
      </c>
      <c r="AT638">
        <v>500</v>
      </c>
      <c r="AU638">
        <v>50</v>
      </c>
      <c r="AV638">
        <v>12.1</v>
      </c>
      <c r="AW638">
        <v>1.9961979999999998E-3</v>
      </c>
      <c r="AX638">
        <v>1.9961979999999998E-3</v>
      </c>
      <c r="AY638">
        <v>1.9607137E-2</v>
      </c>
      <c r="AZ638" t="s">
        <v>65</v>
      </c>
      <c r="BA638">
        <v>10</v>
      </c>
      <c r="BB638">
        <v>0</v>
      </c>
      <c r="BC638" t="s">
        <v>67</v>
      </c>
      <c r="BD638">
        <v>3.1398907055</v>
      </c>
      <c r="BE638" s="1">
        <v>400000</v>
      </c>
    </row>
    <row r="639" spans="1:57" x14ac:dyDescent="0.35">
      <c r="A639">
        <v>638</v>
      </c>
      <c r="B639">
        <v>0</v>
      </c>
      <c r="C639">
        <v>8760</v>
      </c>
      <c r="D639">
        <v>1</v>
      </c>
      <c r="E639">
        <v>1</v>
      </c>
      <c r="F639" t="s">
        <v>59</v>
      </c>
      <c r="G639" t="s">
        <v>60</v>
      </c>
      <c r="H639">
        <v>1.5</v>
      </c>
      <c r="I639">
        <v>0.42</v>
      </c>
      <c r="J639">
        <v>1</v>
      </c>
      <c r="K639">
        <v>0</v>
      </c>
      <c r="L639">
        <v>0.11823172646452372</v>
      </c>
      <c r="M639" t="b">
        <v>0</v>
      </c>
      <c r="N639" t="b">
        <v>0</v>
      </c>
      <c r="O639">
        <v>7</v>
      </c>
      <c r="P639">
        <v>200</v>
      </c>
      <c r="Q639">
        <v>10</v>
      </c>
      <c r="R639">
        <v>0</v>
      </c>
      <c r="S639">
        <v>1</v>
      </c>
      <c r="T639">
        <v>0</v>
      </c>
      <c r="U639" t="s">
        <v>61</v>
      </c>
      <c r="V639">
        <v>3</v>
      </c>
      <c r="W639">
        <v>0.37</v>
      </c>
      <c r="X639">
        <v>4</v>
      </c>
      <c r="Y639">
        <v>6</v>
      </c>
      <c r="Z639">
        <v>1970</v>
      </c>
      <c r="AA639">
        <v>1970</v>
      </c>
      <c r="AB639">
        <v>0</v>
      </c>
      <c r="AC639">
        <v>1</v>
      </c>
      <c r="AD639">
        <v>8</v>
      </c>
      <c r="AE639">
        <v>1</v>
      </c>
      <c r="AF639" t="s">
        <v>62</v>
      </c>
      <c r="AG639" t="s">
        <v>63</v>
      </c>
      <c r="AH639" t="s">
        <v>65</v>
      </c>
      <c r="AI639">
        <v>724000000</v>
      </c>
      <c r="AJ639">
        <v>54500000</v>
      </c>
      <c r="AK639">
        <v>30</v>
      </c>
      <c r="AL639">
        <v>2.416502466417389E-2</v>
      </c>
      <c r="AM639">
        <v>13.045457855809524</v>
      </c>
      <c r="AN639">
        <v>2.7156893752117641</v>
      </c>
      <c r="AO639">
        <v>0.51659402539304167</v>
      </c>
      <c r="AP639">
        <v>0</v>
      </c>
      <c r="AQ639">
        <v>0.35</v>
      </c>
      <c r="AR639">
        <v>0</v>
      </c>
      <c r="AS639">
        <v>0</v>
      </c>
      <c r="AT639">
        <v>500</v>
      </c>
      <c r="AU639">
        <v>50</v>
      </c>
      <c r="AV639">
        <v>12.1</v>
      </c>
      <c r="AW639">
        <v>1.9961979999999998E-3</v>
      </c>
      <c r="AX639">
        <v>1.9961979999999998E-3</v>
      </c>
      <c r="AY639">
        <v>1.9607137E-2</v>
      </c>
      <c r="AZ639" t="s">
        <v>64</v>
      </c>
      <c r="BA639">
        <v>10</v>
      </c>
      <c r="BB639">
        <v>0</v>
      </c>
      <c r="BC639" t="s">
        <v>69</v>
      </c>
      <c r="BD639">
        <v>4.5460676364500001</v>
      </c>
      <c r="BE639" s="1">
        <v>400000</v>
      </c>
    </row>
    <row r="640" spans="1:57" x14ac:dyDescent="0.35">
      <c r="A640">
        <v>639</v>
      </c>
      <c r="B640">
        <v>0</v>
      </c>
      <c r="C640">
        <v>8760</v>
      </c>
      <c r="D640">
        <v>1</v>
      </c>
      <c r="E640">
        <v>1</v>
      </c>
      <c r="F640" t="s">
        <v>59</v>
      </c>
      <c r="G640" t="s">
        <v>60</v>
      </c>
      <c r="H640">
        <v>1.5</v>
      </c>
      <c r="I640">
        <v>0.42</v>
      </c>
      <c r="J640">
        <v>1</v>
      </c>
      <c r="K640">
        <v>0</v>
      </c>
      <c r="L640">
        <v>0.12234852841076811</v>
      </c>
      <c r="M640" t="b">
        <v>0</v>
      </c>
      <c r="N640" t="b">
        <v>0</v>
      </c>
      <c r="O640">
        <v>7</v>
      </c>
      <c r="P640">
        <v>200</v>
      </c>
      <c r="Q640">
        <v>10</v>
      </c>
      <c r="R640">
        <v>0</v>
      </c>
      <c r="S640">
        <v>1</v>
      </c>
      <c r="T640">
        <v>0</v>
      </c>
      <c r="U640" t="s">
        <v>61</v>
      </c>
      <c r="V640">
        <v>3</v>
      </c>
      <c r="W640">
        <v>0.37</v>
      </c>
      <c r="X640">
        <v>4</v>
      </c>
      <c r="Y640">
        <v>6</v>
      </c>
      <c r="Z640">
        <v>1970</v>
      </c>
      <c r="AA640">
        <v>1970</v>
      </c>
      <c r="AB640">
        <v>0</v>
      </c>
      <c r="AC640">
        <v>1</v>
      </c>
      <c r="AD640">
        <v>8</v>
      </c>
      <c r="AE640">
        <v>0.25</v>
      </c>
      <c r="AF640" t="s">
        <v>62</v>
      </c>
      <c r="AG640" t="s">
        <v>63</v>
      </c>
      <c r="AH640" t="s">
        <v>65</v>
      </c>
      <c r="AI640">
        <v>724000000</v>
      </c>
      <c r="AJ640">
        <v>54500000</v>
      </c>
      <c r="AK640">
        <v>30</v>
      </c>
      <c r="AL640">
        <v>2.7305901973209083E-2</v>
      </c>
      <c r="AM640">
        <v>5.6487839518095235</v>
      </c>
      <c r="AN640">
        <v>1.9922593170404932</v>
      </c>
      <c r="AO640">
        <v>0.99120930314886246</v>
      </c>
      <c r="AP640">
        <v>0</v>
      </c>
      <c r="AQ640">
        <v>0.35</v>
      </c>
      <c r="AR640">
        <v>0</v>
      </c>
      <c r="AS640">
        <v>0</v>
      </c>
      <c r="AT640">
        <v>500</v>
      </c>
      <c r="AU640">
        <v>50</v>
      </c>
      <c r="AV640">
        <v>12.1</v>
      </c>
      <c r="AW640">
        <v>1.9961979999999998E-3</v>
      </c>
      <c r="AX640">
        <v>1.9961979999999998E-3</v>
      </c>
      <c r="AY640">
        <v>1.9607137E-2</v>
      </c>
      <c r="AZ640" t="s">
        <v>65</v>
      </c>
      <c r="BA640">
        <v>10</v>
      </c>
      <c r="BB640">
        <v>0</v>
      </c>
      <c r="BC640" t="s">
        <v>68</v>
      </c>
      <c r="BD640">
        <v>4.5943185604999996</v>
      </c>
      <c r="BE640" s="1">
        <v>400000</v>
      </c>
    </row>
    <row r="641" spans="1:57" x14ac:dyDescent="0.35">
      <c r="A641">
        <v>640</v>
      </c>
      <c r="B641">
        <v>0</v>
      </c>
      <c r="C641">
        <v>8760</v>
      </c>
      <c r="D641">
        <v>1</v>
      </c>
      <c r="E641">
        <v>1</v>
      </c>
      <c r="F641" t="s">
        <v>59</v>
      </c>
      <c r="G641" t="s">
        <v>60</v>
      </c>
      <c r="H641">
        <v>1.5</v>
      </c>
      <c r="I641">
        <v>0.42</v>
      </c>
      <c r="J641">
        <v>1</v>
      </c>
      <c r="K641">
        <v>0</v>
      </c>
      <c r="L641">
        <v>0.14389665397296908</v>
      </c>
      <c r="M641" t="b">
        <v>0</v>
      </c>
      <c r="N641" t="b">
        <v>0</v>
      </c>
      <c r="O641">
        <v>7</v>
      </c>
      <c r="P641">
        <v>200</v>
      </c>
      <c r="Q641">
        <v>10</v>
      </c>
      <c r="R641">
        <v>0</v>
      </c>
      <c r="S641">
        <v>1</v>
      </c>
      <c r="T641">
        <v>0</v>
      </c>
      <c r="U641" t="s">
        <v>61</v>
      </c>
      <c r="V641">
        <v>3</v>
      </c>
      <c r="W641">
        <v>0.37</v>
      </c>
      <c r="X641">
        <v>4</v>
      </c>
      <c r="Y641">
        <v>2</v>
      </c>
      <c r="Z641">
        <v>1970</v>
      </c>
      <c r="AA641">
        <v>1970</v>
      </c>
      <c r="AB641">
        <v>0</v>
      </c>
      <c r="AC641">
        <v>1</v>
      </c>
      <c r="AD641">
        <v>8</v>
      </c>
      <c r="AE641">
        <v>0.25</v>
      </c>
      <c r="AF641" t="s">
        <v>62</v>
      </c>
      <c r="AG641" t="s">
        <v>63</v>
      </c>
      <c r="AH641" t="s">
        <v>64</v>
      </c>
      <c r="AI641">
        <v>724000000</v>
      </c>
      <c r="AJ641">
        <v>54500000</v>
      </c>
      <c r="AK641">
        <v>30</v>
      </c>
      <c r="AL641">
        <v>2.7445245087634365E-2</v>
      </c>
      <c r="AM641">
        <v>15.056158780533334</v>
      </c>
      <c r="AN641">
        <v>2.2174772717138191</v>
      </c>
      <c r="AO641">
        <v>1.1797002145772173</v>
      </c>
      <c r="AP641">
        <v>0</v>
      </c>
      <c r="AQ641">
        <v>0.35</v>
      </c>
      <c r="AR641">
        <v>0</v>
      </c>
      <c r="AS641">
        <v>0</v>
      </c>
      <c r="AT641">
        <v>500</v>
      </c>
      <c r="AU641">
        <v>50</v>
      </c>
      <c r="AV641">
        <v>12.1</v>
      </c>
      <c r="AW641">
        <v>1.9961979999999998E-3</v>
      </c>
      <c r="AX641">
        <v>1.9961979999999998E-3</v>
      </c>
      <c r="AY641">
        <v>1.9607137E-2</v>
      </c>
      <c r="AZ641" t="s">
        <v>65</v>
      </c>
      <c r="BA641">
        <v>100</v>
      </c>
      <c r="BB641">
        <v>0</v>
      </c>
      <c r="BC641" t="s">
        <v>70</v>
      </c>
      <c r="BD641">
        <v>2.8926692359999997</v>
      </c>
      <c r="BE641" s="1">
        <v>400000</v>
      </c>
    </row>
    <row r="642" spans="1:57" x14ac:dyDescent="0.35">
      <c r="A642">
        <v>641</v>
      </c>
      <c r="B642">
        <v>0</v>
      </c>
      <c r="C642">
        <v>8760</v>
      </c>
      <c r="D642">
        <v>1</v>
      </c>
      <c r="E642">
        <v>1</v>
      </c>
      <c r="F642" t="s">
        <v>59</v>
      </c>
      <c r="G642" t="s">
        <v>60</v>
      </c>
      <c r="H642">
        <v>1.5</v>
      </c>
      <c r="I642">
        <v>0.42</v>
      </c>
      <c r="J642">
        <v>1</v>
      </c>
      <c r="K642">
        <v>0</v>
      </c>
      <c r="L642">
        <v>4.7139195836860825E-2</v>
      </c>
      <c r="M642" t="b">
        <v>0</v>
      </c>
      <c r="N642" t="b">
        <v>0</v>
      </c>
      <c r="O642">
        <v>7</v>
      </c>
      <c r="P642">
        <v>200</v>
      </c>
      <c r="Q642">
        <v>10</v>
      </c>
      <c r="R642">
        <v>0</v>
      </c>
      <c r="S642">
        <v>1</v>
      </c>
      <c r="T642">
        <v>0</v>
      </c>
      <c r="U642" t="s">
        <v>61</v>
      </c>
      <c r="V642">
        <v>3</v>
      </c>
      <c r="W642">
        <v>0.37</v>
      </c>
      <c r="X642">
        <v>4</v>
      </c>
      <c r="Y642">
        <v>1</v>
      </c>
      <c r="Z642">
        <v>1970</v>
      </c>
      <c r="AA642">
        <v>1970</v>
      </c>
      <c r="AB642">
        <v>0</v>
      </c>
      <c r="AC642">
        <v>1</v>
      </c>
      <c r="AD642">
        <v>8</v>
      </c>
      <c r="AE642">
        <v>1</v>
      </c>
      <c r="AF642" t="s">
        <v>62</v>
      </c>
      <c r="AG642" t="s">
        <v>63</v>
      </c>
      <c r="AH642" t="s">
        <v>65</v>
      </c>
      <c r="AI642">
        <v>724000000</v>
      </c>
      <c r="AJ642">
        <v>54500000</v>
      </c>
      <c r="AK642">
        <v>30</v>
      </c>
      <c r="AL642">
        <v>1.7586071850610265E-2</v>
      </c>
      <c r="AM642">
        <v>5.82833330647619</v>
      </c>
      <c r="AN642">
        <v>2.797835004295504</v>
      </c>
      <c r="AO642">
        <v>1.2075294063140072</v>
      </c>
      <c r="AP642">
        <v>0</v>
      </c>
      <c r="AQ642">
        <v>0.35</v>
      </c>
      <c r="AR642">
        <v>0</v>
      </c>
      <c r="AS642">
        <v>0</v>
      </c>
      <c r="AT642">
        <v>500</v>
      </c>
      <c r="AU642">
        <v>50</v>
      </c>
      <c r="AV642">
        <v>12.1</v>
      </c>
      <c r="AW642">
        <v>1.9961979999999998E-3</v>
      </c>
      <c r="AX642">
        <v>1.9961979999999998E-3</v>
      </c>
      <c r="AY642">
        <v>1.9607137E-2</v>
      </c>
      <c r="AZ642" t="s">
        <v>64</v>
      </c>
      <c r="BA642">
        <v>10</v>
      </c>
      <c r="BB642">
        <v>0</v>
      </c>
      <c r="BC642" t="s">
        <v>67</v>
      </c>
      <c r="BD642">
        <v>3.5506376184500001</v>
      </c>
      <c r="BE642" s="1">
        <v>400000</v>
      </c>
    </row>
    <row r="643" spans="1:57" x14ac:dyDescent="0.35">
      <c r="A643">
        <v>642</v>
      </c>
      <c r="B643">
        <v>0</v>
      </c>
      <c r="C643">
        <v>8760</v>
      </c>
      <c r="D643">
        <v>1</v>
      </c>
      <c r="E643">
        <v>1</v>
      </c>
      <c r="F643" t="s">
        <v>59</v>
      </c>
      <c r="G643" t="s">
        <v>60</v>
      </c>
      <c r="H643">
        <v>1.5</v>
      </c>
      <c r="I643">
        <v>0.42</v>
      </c>
      <c r="J643">
        <v>1</v>
      </c>
      <c r="K643">
        <v>0</v>
      </c>
      <c r="L643">
        <v>6.6390637243864042E-2</v>
      </c>
      <c r="M643" t="b">
        <v>0</v>
      </c>
      <c r="N643" t="b">
        <v>0</v>
      </c>
      <c r="O643">
        <v>7</v>
      </c>
      <c r="P643">
        <v>200</v>
      </c>
      <c r="Q643">
        <v>10</v>
      </c>
      <c r="R643">
        <v>0</v>
      </c>
      <c r="S643">
        <v>1</v>
      </c>
      <c r="T643">
        <v>0</v>
      </c>
      <c r="U643" t="s">
        <v>61</v>
      </c>
      <c r="V643">
        <v>3</v>
      </c>
      <c r="W643">
        <v>0.37</v>
      </c>
      <c r="X643">
        <v>4</v>
      </c>
      <c r="Y643">
        <v>6</v>
      </c>
      <c r="Z643">
        <v>1970</v>
      </c>
      <c r="AA643">
        <v>1970</v>
      </c>
      <c r="AB643">
        <v>0</v>
      </c>
      <c r="AC643">
        <v>1</v>
      </c>
      <c r="AD643">
        <v>8</v>
      </c>
      <c r="AE643">
        <v>1</v>
      </c>
      <c r="AF643" t="s">
        <v>62</v>
      </c>
      <c r="AG643" t="s">
        <v>63</v>
      </c>
      <c r="AH643" t="s">
        <v>65</v>
      </c>
      <c r="AI643">
        <v>724000000</v>
      </c>
      <c r="AJ643">
        <v>54500000</v>
      </c>
      <c r="AK643">
        <v>30</v>
      </c>
      <c r="AL643">
        <v>1.7461262409485971E-2</v>
      </c>
      <c r="AM643">
        <v>7.0988440851428569</v>
      </c>
      <c r="AN643">
        <v>1.7456262185381866</v>
      </c>
      <c r="AO643">
        <v>1.0925283742318834</v>
      </c>
      <c r="AP643">
        <v>0</v>
      </c>
      <c r="AQ643">
        <v>0.35</v>
      </c>
      <c r="AR643">
        <v>0</v>
      </c>
      <c r="AS643">
        <v>0</v>
      </c>
      <c r="AT643">
        <v>500</v>
      </c>
      <c r="AU643">
        <v>50</v>
      </c>
      <c r="AV643">
        <v>12.1</v>
      </c>
      <c r="AW643">
        <v>1.9961979999999998E-3</v>
      </c>
      <c r="AX643">
        <v>1.9961979999999998E-3</v>
      </c>
      <c r="AY643">
        <v>1.9607137E-2</v>
      </c>
      <c r="AZ643" t="s">
        <v>64</v>
      </c>
      <c r="BA643">
        <v>10</v>
      </c>
      <c r="BB643">
        <v>0</v>
      </c>
      <c r="BC643" t="s">
        <v>68</v>
      </c>
      <c r="BD643">
        <v>2.5477453084999997</v>
      </c>
      <c r="BE643" s="1">
        <v>400000</v>
      </c>
    </row>
    <row r="644" spans="1:57" x14ac:dyDescent="0.35">
      <c r="A644">
        <v>643</v>
      </c>
      <c r="B644">
        <v>0</v>
      </c>
      <c r="C644">
        <v>8760</v>
      </c>
      <c r="D644">
        <v>1</v>
      </c>
      <c r="E644">
        <v>1</v>
      </c>
      <c r="F644" t="s">
        <v>59</v>
      </c>
      <c r="G644" t="s">
        <v>60</v>
      </c>
      <c r="H644">
        <v>1.5</v>
      </c>
      <c r="I644">
        <v>0.42</v>
      </c>
      <c r="J644">
        <v>1</v>
      </c>
      <c r="K644">
        <v>0</v>
      </c>
      <c r="L644">
        <v>5.4915338750962196E-2</v>
      </c>
      <c r="M644" t="b">
        <v>0</v>
      </c>
      <c r="N644" t="b">
        <v>0</v>
      </c>
      <c r="O644">
        <v>7</v>
      </c>
      <c r="P644">
        <v>200</v>
      </c>
      <c r="Q644">
        <v>10</v>
      </c>
      <c r="R644">
        <v>0</v>
      </c>
      <c r="S644">
        <v>1</v>
      </c>
      <c r="T644">
        <v>0</v>
      </c>
      <c r="U644" t="s">
        <v>61</v>
      </c>
      <c r="V644">
        <v>3</v>
      </c>
      <c r="W644">
        <v>0.37</v>
      </c>
      <c r="X644">
        <v>4</v>
      </c>
      <c r="Y644">
        <v>5</v>
      </c>
      <c r="Z644">
        <v>1970</v>
      </c>
      <c r="AA644">
        <v>1970</v>
      </c>
      <c r="AB644">
        <v>0</v>
      </c>
      <c r="AC644">
        <v>1</v>
      </c>
      <c r="AD644">
        <v>8</v>
      </c>
      <c r="AE644">
        <v>1</v>
      </c>
      <c r="AF644" t="s">
        <v>62</v>
      </c>
      <c r="AG644" t="s">
        <v>63</v>
      </c>
      <c r="AH644" t="s">
        <v>65</v>
      </c>
      <c r="AI644">
        <v>724000000</v>
      </c>
      <c r="AJ644">
        <v>54500000</v>
      </c>
      <c r="AK644">
        <v>30</v>
      </c>
      <c r="AL644">
        <v>1.40134536052514E-2</v>
      </c>
      <c r="AM644">
        <v>12.190900248228571</v>
      </c>
      <c r="AN644">
        <v>2.7182931354297146</v>
      </c>
      <c r="AO644">
        <v>0.94151506338802526</v>
      </c>
      <c r="AP644">
        <v>0</v>
      </c>
      <c r="AQ644">
        <v>0.35</v>
      </c>
      <c r="AR644">
        <v>0</v>
      </c>
      <c r="AS644">
        <v>0</v>
      </c>
      <c r="AT644">
        <v>500</v>
      </c>
      <c r="AU644">
        <v>50</v>
      </c>
      <c r="AV644">
        <v>12.1</v>
      </c>
      <c r="AW644">
        <v>1.9961979999999998E-3</v>
      </c>
      <c r="AX644">
        <v>1.9961979999999998E-3</v>
      </c>
      <c r="AY644">
        <v>1.9607137E-2</v>
      </c>
      <c r="AZ644" t="s">
        <v>64</v>
      </c>
      <c r="BA644">
        <v>100</v>
      </c>
      <c r="BB644">
        <v>0</v>
      </c>
      <c r="BC644" t="s">
        <v>69</v>
      </c>
      <c r="BD644">
        <v>3.5967996744500002</v>
      </c>
      <c r="BE644" s="1">
        <v>400000</v>
      </c>
    </row>
    <row r="645" spans="1:57" x14ac:dyDescent="0.35">
      <c r="A645">
        <v>644</v>
      </c>
      <c r="B645">
        <v>0</v>
      </c>
      <c r="C645">
        <v>8760</v>
      </c>
      <c r="D645">
        <v>1</v>
      </c>
      <c r="E645">
        <v>1</v>
      </c>
      <c r="F645" t="s">
        <v>59</v>
      </c>
      <c r="G645" t="s">
        <v>60</v>
      </c>
      <c r="H645">
        <v>1.5</v>
      </c>
      <c r="I645">
        <v>0.42</v>
      </c>
      <c r="J645">
        <v>1</v>
      </c>
      <c r="K645">
        <v>0</v>
      </c>
      <c r="L645">
        <v>0.11073533350227342</v>
      </c>
      <c r="M645" t="b">
        <v>0</v>
      </c>
      <c r="N645" t="b">
        <v>0</v>
      </c>
      <c r="O645">
        <v>7</v>
      </c>
      <c r="P645">
        <v>200</v>
      </c>
      <c r="Q645">
        <v>10</v>
      </c>
      <c r="R645">
        <v>0</v>
      </c>
      <c r="S645">
        <v>1</v>
      </c>
      <c r="T645">
        <v>0</v>
      </c>
      <c r="U645" t="s">
        <v>61</v>
      </c>
      <c r="V645">
        <v>3</v>
      </c>
      <c r="W645">
        <v>0.37</v>
      </c>
      <c r="X645">
        <v>4</v>
      </c>
      <c r="Y645">
        <v>1</v>
      </c>
      <c r="Z645">
        <v>1970</v>
      </c>
      <c r="AA645">
        <v>1970</v>
      </c>
      <c r="AB645">
        <v>0</v>
      </c>
      <c r="AC645">
        <v>1</v>
      </c>
      <c r="AD645">
        <v>8</v>
      </c>
      <c r="AE645">
        <v>1</v>
      </c>
      <c r="AF645" t="s">
        <v>62</v>
      </c>
      <c r="AG645" t="s">
        <v>63</v>
      </c>
      <c r="AH645" t="s">
        <v>65</v>
      </c>
      <c r="AI645">
        <v>724000000</v>
      </c>
      <c r="AJ645">
        <v>54500000</v>
      </c>
      <c r="AK645">
        <v>30</v>
      </c>
      <c r="AL645">
        <v>2.4545007115007435E-2</v>
      </c>
      <c r="AM645">
        <v>13.544725291828572</v>
      </c>
      <c r="AN645">
        <v>2.182372156848571</v>
      </c>
      <c r="AO645">
        <v>1.3814648949348325</v>
      </c>
      <c r="AP645">
        <v>0</v>
      </c>
      <c r="AQ645">
        <v>0.35</v>
      </c>
      <c r="AR645">
        <v>0</v>
      </c>
      <c r="AS645">
        <v>0</v>
      </c>
      <c r="AT645">
        <v>500</v>
      </c>
      <c r="AU645">
        <v>50</v>
      </c>
      <c r="AV645">
        <v>12.1</v>
      </c>
      <c r="AW645">
        <v>1.9961979999999998E-3</v>
      </c>
      <c r="AX645">
        <v>1.9961979999999998E-3</v>
      </c>
      <c r="AY645">
        <v>1.9607137E-2</v>
      </c>
      <c r="AZ645" t="s">
        <v>65</v>
      </c>
      <c r="BA645">
        <v>100</v>
      </c>
      <c r="BB645">
        <v>0</v>
      </c>
      <c r="BC645" t="s">
        <v>69</v>
      </c>
      <c r="BD645">
        <v>3.5549482065500002</v>
      </c>
      <c r="BE645" s="1">
        <v>400000</v>
      </c>
    </row>
    <row r="646" spans="1:57" x14ac:dyDescent="0.35">
      <c r="A646">
        <v>645</v>
      </c>
      <c r="B646">
        <v>0</v>
      </c>
      <c r="C646">
        <v>8760</v>
      </c>
      <c r="D646">
        <v>1</v>
      </c>
      <c r="E646">
        <v>1</v>
      </c>
      <c r="F646" t="s">
        <v>59</v>
      </c>
      <c r="G646" t="s">
        <v>60</v>
      </c>
      <c r="H646">
        <v>1.5</v>
      </c>
      <c r="I646">
        <v>0.42</v>
      </c>
      <c r="J646">
        <v>1</v>
      </c>
      <c r="K646">
        <v>0</v>
      </c>
      <c r="L646">
        <v>5.0108906829444501E-2</v>
      </c>
      <c r="M646" t="b">
        <v>0</v>
      </c>
      <c r="N646" t="b">
        <v>0</v>
      </c>
      <c r="O646">
        <v>7</v>
      </c>
      <c r="P646">
        <v>200</v>
      </c>
      <c r="Q646">
        <v>10</v>
      </c>
      <c r="R646">
        <v>0</v>
      </c>
      <c r="S646">
        <v>1</v>
      </c>
      <c r="T646">
        <v>0</v>
      </c>
      <c r="U646" t="s">
        <v>61</v>
      </c>
      <c r="V646">
        <v>3</v>
      </c>
      <c r="W646">
        <v>0.37</v>
      </c>
      <c r="X646">
        <v>4</v>
      </c>
      <c r="Y646">
        <v>3</v>
      </c>
      <c r="Z646">
        <v>1970</v>
      </c>
      <c r="AA646">
        <v>1970</v>
      </c>
      <c r="AB646">
        <v>0</v>
      </c>
      <c r="AC646">
        <v>1</v>
      </c>
      <c r="AD646">
        <v>8</v>
      </c>
      <c r="AE646">
        <v>1</v>
      </c>
      <c r="AF646" t="s">
        <v>62</v>
      </c>
      <c r="AG646" t="s">
        <v>63</v>
      </c>
      <c r="AH646" t="s">
        <v>65</v>
      </c>
      <c r="AI646">
        <v>724000000</v>
      </c>
      <c r="AJ646">
        <v>54500000</v>
      </c>
      <c r="AK646">
        <v>30</v>
      </c>
      <c r="AL646">
        <v>1.080148804914133E-2</v>
      </c>
      <c r="AM646">
        <v>9.0665213510476192</v>
      </c>
      <c r="AN646">
        <v>2.8697808177579809</v>
      </c>
      <c r="AO646">
        <v>1.2297321437995503</v>
      </c>
      <c r="AP646">
        <v>0</v>
      </c>
      <c r="AQ646">
        <v>0.35</v>
      </c>
      <c r="AR646">
        <v>0</v>
      </c>
      <c r="AS646">
        <v>0</v>
      </c>
      <c r="AT646">
        <v>500</v>
      </c>
      <c r="AU646">
        <v>50</v>
      </c>
      <c r="AV646">
        <v>12.1</v>
      </c>
      <c r="AW646">
        <v>1.9961979999999998E-3</v>
      </c>
      <c r="AX646">
        <v>1.9961979999999998E-3</v>
      </c>
      <c r="AY646">
        <v>1.9607137E-2</v>
      </c>
      <c r="AZ646" t="s">
        <v>64</v>
      </c>
      <c r="BA646">
        <v>30</v>
      </c>
      <c r="BB646">
        <v>0</v>
      </c>
      <c r="BC646" t="s">
        <v>69</v>
      </c>
      <c r="BD646">
        <v>2.3665543310000001</v>
      </c>
      <c r="BE646" s="1">
        <v>400000</v>
      </c>
    </row>
    <row r="647" spans="1:57" x14ac:dyDescent="0.35">
      <c r="A647">
        <v>646</v>
      </c>
      <c r="B647">
        <v>0</v>
      </c>
      <c r="C647">
        <v>8760</v>
      </c>
      <c r="D647">
        <v>1</v>
      </c>
      <c r="E647">
        <v>1</v>
      </c>
      <c r="F647" t="s">
        <v>59</v>
      </c>
      <c r="G647" t="s">
        <v>60</v>
      </c>
      <c r="H647">
        <v>1.5</v>
      </c>
      <c r="I647">
        <v>0.42</v>
      </c>
      <c r="J647">
        <v>1</v>
      </c>
      <c r="K647">
        <v>0</v>
      </c>
      <c r="L647">
        <v>6.8687475262039638E-2</v>
      </c>
      <c r="M647" t="b">
        <v>0</v>
      </c>
      <c r="N647" t="b">
        <v>0</v>
      </c>
      <c r="O647">
        <v>7</v>
      </c>
      <c r="P647">
        <v>200</v>
      </c>
      <c r="Q647">
        <v>10</v>
      </c>
      <c r="R647">
        <v>0</v>
      </c>
      <c r="S647">
        <v>1</v>
      </c>
      <c r="T647">
        <v>0</v>
      </c>
      <c r="U647" t="s">
        <v>61</v>
      </c>
      <c r="V647">
        <v>3</v>
      </c>
      <c r="W647">
        <v>0.37</v>
      </c>
      <c r="X647">
        <v>4</v>
      </c>
      <c r="Y647">
        <v>6</v>
      </c>
      <c r="Z647">
        <v>1970</v>
      </c>
      <c r="AA647">
        <v>1970</v>
      </c>
      <c r="AB647">
        <v>0</v>
      </c>
      <c r="AC647">
        <v>1</v>
      </c>
      <c r="AD647">
        <v>8</v>
      </c>
      <c r="AE647">
        <v>0.5</v>
      </c>
      <c r="AF647" t="s">
        <v>62</v>
      </c>
      <c r="AG647" t="s">
        <v>63</v>
      </c>
      <c r="AH647" t="s">
        <v>65</v>
      </c>
      <c r="AI647">
        <v>724000000</v>
      </c>
      <c r="AJ647">
        <v>54500000</v>
      </c>
      <c r="AK647">
        <v>30</v>
      </c>
      <c r="AL647">
        <v>9.0734656457904257E-3</v>
      </c>
      <c r="AM647">
        <v>6.9478442011428561</v>
      </c>
      <c r="AN647">
        <v>1.7265870057748436</v>
      </c>
      <c r="AO647">
        <v>0.56038459817206232</v>
      </c>
      <c r="AP647">
        <v>0</v>
      </c>
      <c r="AQ647">
        <v>0.35</v>
      </c>
      <c r="AR647">
        <v>0</v>
      </c>
      <c r="AS647">
        <v>0</v>
      </c>
      <c r="AT647">
        <v>500</v>
      </c>
      <c r="AU647">
        <v>50</v>
      </c>
      <c r="AV647">
        <v>12.1</v>
      </c>
      <c r="AW647">
        <v>1.9961979999999998E-3</v>
      </c>
      <c r="AX647">
        <v>1.9961979999999998E-3</v>
      </c>
      <c r="AY647">
        <v>1.9607137E-2</v>
      </c>
      <c r="AZ647" t="s">
        <v>65</v>
      </c>
      <c r="BA647">
        <v>10</v>
      </c>
      <c r="BB647">
        <v>0</v>
      </c>
      <c r="BC647" t="s">
        <v>69</v>
      </c>
      <c r="BD647">
        <v>4.4634279183499999</v>
      </c>
      <c r="BE647" s="1">
        <v>400000</v>
      </c>
    </row>
    <row r="648" spans="1:57" x14ac:dyDescent="0.35">
      <c r="A648">
        <v>647</v>
      </c>
      <c r="B648">
        <v>0</v>
      </c>
      <c r="C648">
        <v>8760</v>
      </c>
      <c r="D648">
        <v>1</v>
      </c>
      <c r="E648">
        <v>1</v>
      </c>
      <c r="F648" t="s">
        <v>59</v>
      </c>
      <c r="G648" t="s">
        <v>60</v>
      </c>
      <c r="H648">
        <v>1.5</v>
      </c>
      <c r="I648">
        <v>0.42</v>
      </c>
      <c r="J648">
        <v>1</v>
      </c>
      <c r="K648">
        <v>0</v>
      </c>
      <c r="L648">
        <v>0.15654514430236399</v>
      </c>
      <c r="M648" t="b">
        <v>0</v>
      </c>
      <c r="N648" t="b">
        <v>0</v>
      </c>
      <c r="O648">
        <v>7</v>
      </c>
      <c r="P648">
        <v>200</v>
      </c>
      <c r="Q648">
        <v>10</v>
      </c>
      <c r="R648">
        <v>0</v>
      </c>
      <c r="S648">
        <v>1</v>
      </c>
      <c r="T648">
        <v>0</v>
      </c>
      <c r="U648" t="s">
        <v>61</v>
      </c>
      <c r="V648">
        <v>3</v>
      </c>
      <c r="W648">
        <v>0.37</v>
      </c>
      <c r="X648">
        <v>4</v>
      </c>
      <c r="Y648">
        <v>2</v>
      </c>
      <c r="Z648">
        <v>1970</v>
      </c>
      <c r="AA648">
        <v>1970</v>
      </c>
      <c r="AB648">
        <v>0</v>
      </c>
      <c r="AC648">
        <v>1</v>
      </c>
      <c r="AD648">
        <v>8</v>
      </c>
      <c r="AE648">
        <v>0.25</v>
      </c>
      <c r="AF648" t="s">
        <v>62</v>
      </c>
      <c r="AG648" t="s">
        <v>63</v>
      </c>
      <c r="AH648" t="s">
        <v>65</v>
      </c>
      <c r="AI648">
        <v>724000000</v>
      </c>
      <c r="AJ648">
        <v>54500000</v>
      </c>
      <c r="AK648">
        <v>30</v>
      </c>
      <c r="AL648">
        <v>1.4869098924152382E-2</v>
      </c>
      <c r="AM648">
        <v>12.032202715257142</v>
      </c>
      <c r="AN648">
        <v>2.1266341837786809</v>
      </c>
      <c r="AO648">
        <v>0.53036877855940301</v>
      </c>
      <c r="AP648">
        <v>0</v>
      </c>
      <c r="AQ648">
        <v>0.35</v>
      </c>
      <c r="AR648">
        <v>0</v>
      </c>
      <c r="AS648">
        <v>0</v>
      </c>
      <c r="AT648">
        <v>500</v>
      </c>
      <c r="AU648">
        <v>50</v>
      </c>
      <c r="AV648">
        <v>12.1</v>
      </c>
      <c r="AW648">
        <v>1.9961979999999998E-3</v>
      </c>
      <c r="AX648">
        <v>1.9961979999999998E-3</v>
      </c>
      <c r="AY648">
        <v>1.9607137E-2</v>
      </c>
      <c r="AZ648" t="s">
        <v>65</v>
      </c>
      <c r="BA648">
        <v>10</v>
      </c>
      <c r="BB648">
        <v>0</v>
      </c>
      <c r="BC648" t="s">
        <v>70</v>
      </c>
      <c r="BD648">
        <v>2.1135350344999999</v>
      </c>
      <c r="BE648" s="1">
        <v>400000</v>
      </c>
    </row>
    <row r="649" spans="1:57" x14ac:dyDescent="0.35">
      <c r="A649">
        <v>648</v>
      </c>
      <c r="B649">
        <v>0</v>
      </c>
      <c r="C649">
        <v>8760</v>
      </c>
      <c r="D649">
        <v>1</v>
      </c>
      <c r="E649">
        <v>1</v>
      </c>
      <c r="F649" t="s">
        <v>59</v>
      </c>
      <c r="G649" t="s">
        <v>60</v>
      </c>
      <c r="H649">
        <v>1.5</v>
      </c>
      <c r="I649">
        <v>0.42</v>
      </c>
      <c r="J649">
        <v>1</v>
      </c>
      <c r="K649">
        <v>0</v>
      </c>
      <c r="L649">
        <v>7.8937527749933289E-2</v>
      </c>
      <c r="M649" t="b">
        <v>0</v>
      </c>
      <c r="N649" t="b">
        <v>0</v>
      </c>
      <c r="O649">
        <v>7</v>
      </c>
      <c r="P649">
        <v>200</v>
      </c>
      <c r="Q649">
        <v>10</v>
      </c>
      <c r="R649">
        <v>0</v>
      </c>
      <c r="S649">
        <v>1</v>
      </c>
      <c r="T649">
        <v>0</v>
      </c>
      <c r="U649" t="s">
        <v>61</v>
      </c>
      <c r="V649">
        <v>3</v>
      </c>
      <c r="W649">
        <v>0.37</v>
      </c>
      <c r="X649">
        <v>4</v>
      </c>
      <c r="Y649">
        <v>1</v>
      </c>
      <c r="Z649">
        <v>1970</v>
      </c>
      <c r="AA649">
        <v>1970</v>
      </c>
      <c r="AB649">
        <v>0</v>
      </c>
      <c r="AC649">
        <v>1</v>
      </c>
      <c r="AD649">
        <v>8</v>
      </c>
      <c r="AE649">
        <v>1</v>
      </c>
      <c r="AF649" t="s">
        <v>62</v>
      </c>
      <c r="AG649" t="s">
        <v>63</v>
      </c>
      <c r="AH649" t="s">
        <v>64</v>
      </c>
      <c r="AI649">
        <v>724000000</v>
      </c>
      <c r="AJ649">
        <v>54500000</v>
      </c>
      <c r="AK649">
        <v>30</v>
      </c>
      <c r="AL649">
        <v>2.1561821835724981E-2</v>
      </c>
      <c r="AM649">
        <v>16.329093518876192</v>
      </c>
      <c r="AN649">
        <v>2.5544405749446586</v>
      </c>
      <c r="AO649">
        <v>0.71823522244245452</v>
      </c>
      <c r="AP649">
        <v>0</v>
      </c>
      <c r="AQ649">
        <v>0.35</v>
      </c>
      <c r="AR649">
        <v>0</v>
      </c>
      <c r="AS649">
        <v>0</v>
      </c>
      <c r="AT649">
        <v>500</v>
      </c>
      <c r="AU649">
        <v>50</v>
      </c>
      <c r="AV649">
        <v>12.1</v>
      </c>
      <c r="AW649">
        <v>1.9961979999999998E-3</v>
      </c>
      <c r="AX649">
        <v>1.9961979999999998E-3</v>
      </c>
      <c r="AY649">
        <v>1.9607137E-2</v>
      </c>
      <c r="AZ649" t="s">
        <v>65</v>
      </c>
      <c r="BA649">
        <v>10</v>
      </c>
      <c r="BB649">
        <v>0</v>
      </c>
      <c r="BC649" t="s">
        <v>67</v>
      </c>
      <c r="BD649">
        <v>4.03569702305</v>
      </c>
      <c r="BE649" s="1">
        <v>400000</v>
      </c>
    </row>
    <row r="650" spans="1:57" x14ac:dyDescent="0.35">
      <c r="A650">
        <v>649</v>
      </c>
      <c r="B650">
        <v>0</v>
      </c>
      <c r="C650">
        <v>8760</v>
      </c>
      <c r="D650">
        <v>1</v>
      </c>
      <c r="E650">
        <v>1</v>
      </c>
      <c r="F650" t="s">
        <v>59</v>
      </c>
      <c r="G650" t="s">
        <v>60</v>
      </c>
      <c r="H650">
        <v>1.5</v>
      </c>
      <c r="I650">
        <v>0.42</v>
      </c>
      <c r="J650">
        <v>1</v>
      </c>
      <c r="K650">
        <v>0</v>
      </c>
      <c r="L650">
        <v>0.10605536663681987</v>
      </c>
      <c r="M650" t="b">
        <v>0</v>
      </c>
      <c r="N650" t="b">
        <v>0</v>
      </c>
      <c r="O650">
        <v>7</v>
      </c>
      <c r="P650">
        <v>200</v>
      </c>
      <c r="Q650">
        <v>10</v>
      </c>
      <c r="R650">
        <v>0</v>
      </c>
      <c r="S650">
        <v>1</v>
      </c>
      <c r="T650">
        <v>0</v>
      </c>
      <c r="U650" t="s">
        <v>61</v>
      </c>
      <c r="V650">
        <v>3</v>
      </c>
      <c r="W650">
        <v>0.37</v>
      </c>
      <c r="X650">
        <v>4</v>
      </c>
      <c r="Y650">
        <v>4</v>
      </c>
      <c r="Z650">
        <v>1970</v>
      </c>
      <c r="AA650">
        <v>1970</v>
      </c>
      <c r="AB650">
        <v>0</v>
      </c>
      <c r="AC650">
        <v>1</v>
      </c>
      <c r="AD650">
        <v>8</v>
      </c>
      <c r="AE650">
        <v>1</v>
      </c>
      <c r="AF650" t="s">
        <v>62</v>
      </c>
      <c r="AG650" t="s">
        <v>63</v>
      </c>
      <c r="AH650" t="s">
        <v>64</v>
      </c>
      <c r="AI650">
        <v>724000000</v>
      </c>
      <c r="AJ650">
        <v>54500000</v>
      </c>
      <c r="AK650">
        <v>30</v>
      </c>
      <c r="AL650">
        <v>2.9170082032568906E-2</v>
      </c>
      <c r="AM650">
        <v>10.678380085523809</v>
      </c>
      <c r="AN650">
        <v>2.5952006486175643</v>
      </c>
      <c r="AO650">
        <v>0.48642593332333456</v>
      </c>
      <c r="AP650">
        <v>0</v>
      </c>
      <c r="AQ650">
        <v>0.35</v>
      </c>
      <c r="AR650">
        <v>0</v>
      </c>
      <c r="AS650">
        <v>0</v>
      </c>
      <c r="AT650">
        <v>500</v>
      </c>
      <c r="AU650">
        <v>50</v>
      </c>
      <c r="AV650">
        <v>12.1</v>
      </c>
      <c r="AW650">
        <v>1.9961979999999998E-3</v>
      </c>
      <c r="AX650">
        <v>1.9961979999999998E-3</v>
      </c>
      <c r="AY650">
        <v>1.9607137E-2</v>
      </c>
      <c r="AZ650" t="s">
        <v>65</v>
      </c>
      <c r="BA650">
        <v>100</v>
      </c>
      <c r="BB650">
        <v>0</v>
      </c>
      <c r="BC650" t="s">
        <v>67</v>
      </c>
      <c r="BD650">
        <v>2.5979118410000002</v>
      </c>
      <c r="BE650" s="1">
        <v>400000</v>
      </c>
    </row>
    <row r="651" spans="1:57" x14ac:dyDescent="0.35">
      <c r="A651">
        <v>650</v>
      </c>
      <c r="B651">
        <v>0</v>
      </c>
      <c r="C651">
        <v>8760</v>
      </c>
      <c r="D651">
        <v>1</v>
      </c>
      <c r="E651">
        <v>1</v>
      </c>
      <c r="F651" t="s">
        <v>59</v>
      </c>
      <c r="G651" t="s">
        <v>60</v>
      </c>
      <c r="H651">
        <v>1.5</v>
      </c>
      <c r="I651">
        <v>0.42</v>
      </c>
      <c r="J651">
        <v>1</v>
      </c>
      <c r="K651">
        <v>0</v>
      </c>
      <c r="L651">
        <v>5.5004405498307186E-2</v>
      </c>
      <c r="M651" t="b">
        <v>0</v>
      </c>
      <c r="N651" t="b">
        <v>0</v>
      </c>
      <c r="O651">
        <v>7</v>
      </c>
      <c r="P651">
        <v>200</v>
      </c>
      <c r="Q651">
        <v>10</v>
      </c>
      <c r="R651">
        <v>0</v>
      </c>
      <c r="S651">
        <v>1</v>
      </c>
      <c r="T651">
        <v>0</v>
      </c>
      <c r="U651" t="s">
        <v>61</v>
      </c>
      <c r="V651">
        <v>3</v>
      </c>
      <c r="W651">
        <v>0.37</v>
      </c>
      <c r="X651">
        <v>4</v>
      </c>
      <c r="Y651">
        <v>1</v>
      </c>
      <c r="Z651">
        <v>1970</v>
      </c>
      <c r="AA651">
        <v>1970</v>
      </c>
      <c r="AB651">
        <v>0</v>
      </c>
      <c r="AC651">
        <v>1</v>
      </c>
      <c r="AD651">
        <v>8</v>
      </c>
      <c r="AE651">
        <v>1</v>
      </c>
      <c r="AF651" t="s">
        <v>62</v>
      </c>
      <c r="AG651" t="s">
        <v>63</v>
      </c>
      <c r="AH651" t="s">
        <v>65</v>
      </c>
      <c r="AI651">
        <v>724000000</v>
      </c>
      <c r="AJ651">
        <v>54500000</v>
      </c>
      <c r="AK651">
        <v>30</v>
      </c>
      <c r="AL651">
        <v>3.0525552482911573E-2</v>
      </c>
      <c r="AM651">
        <v>12.959273000914285</v>
      </c>
      <c r="AN651">
        <v>2.4281446271158282</v>
      </c>
      <c r="AO651">
        <v>0.70994991805427099</v>
      </c>
      <c r="AP651">
        <v>0</v>
      </c>
      <c r="AQ651">
        <v>0.35</v>
      </c>
      <c r="AR651">
        <v>0</v>
      </c>
      <c r="AS651">
        <v>0</v>
      </c>
      <c r="AT651">
        <v>500</v>
      </c>
      <c r="AU651">
        <v>50</v>
      </c>
      <c r="AV651">
        <v>12.1</v>
      </c>
      <c r="AW651">
        <v>1.9961979999999998E-3</v>
      </c>
      <c r="AX651">
        <v>1.9961979999999998E-3</v>
      </c>
      <c r="AY651">
        <v>1.9607137E-2</v>
      </c>
      <c r="AZ651" t="s">
        <v>65</v>
      </c>
      <c r="BA651">
        <v>10</v>
      </c>
      <c r="BB651">
        <v>0</v>
      </c>
      <c r="BC651" t="s">
        <v>68</v>
      </c>
      <c r="BD651">
        <v>3.8810155818499998</v>
      </c>
      <c r="BE651" s="1">
        <v>400000</v>
      </c>
    </row>
    <row r="652" spans="1:57" x14ac:dyDescent="0.35">
      <c r="A652">
        <v>651</v>
      </c>
      <c r="B652">
        <v>0</v>
      </c>
      <c r="C652">
        <v>8760</v>
      </c>
      <c r="D652">
        <v>1</v>
      </c>
      <c r="E652">
        <v>1</v>
      </c>
      <c r="F652" t="s">
        <v>59</v>
      </c>
      <c r="G652" t="s">
        <v>60</v>
      </c>
      <c r="H652">
        <v>1.5</v>
      </c>
      <c r="I652">
        <v>0.42</v>
      </c>
      <c r="J652">
        <v>1</v>
      </c>
      <c r="K652">
        <v>0</v>
      </c>
      <c r="L652">
        <v>0.13672278021794046</v>
      </c>
      <c r="M652" t="b">
        <v>0</v>
      </c>
      <c r="N652" t="b">
        <v>0</v>
      </c>
      <c r="O652">
        <v>7</v>
      </c>
      <c r="P652">
        <v>200</v>
      </c>
      <c r="Q652">
        <v>10</v>
      </c>
      <c r="R652">
        <v>0</v>
      </c>
      <c r="S652">
        <v>1</v>
      </c>
      <c r="T652">
        <v>0</v>
      </c>
      <c r="U652" t="s">
        <v>61</v>
      </c>
      <c r="V652">
        <v>3</v>
      </c>
      <c r="W652">
        <v>0.37</v>
      </c>
      <c r="X652">
        <v>4</v>
      </c>
      <c r="Y652">
        <v>2</v>
      </c>
      <c r="Z652">
        <v>1970</v>
      </c>
      <c r="AA652">
        <v>1970</v>
      </c>
      <c r="AB652">
        <v>0</v>
      </c>
      <c r="AC652">
        <v>1</v>
      </c>
      <c r="AD652">
        <v>8</v>
      </c>
      <c r="AE652">
        <v>0.5</v>
      </c>
      <c r="AF652" t="s">
        <v>62</v>
      </c>
      <c r="AG652" t="s">
        <v>63</v>
      </c>
      <c r="AH652" t="s">
        <v>64</v>
      </c>
      <c r="AI652">
        <v>724000000</v>
      </c>
      <c r="AJ652">
        <v>54500000</v>
      </c>
      <c r="AK652">
        <v>30</v>
      </c>
      <c r="AL652">
        <v>1.8342371600885955E-2</v>
      </c>
      <c r="AM652">
        <v>5.5731683443809512</v>
      </c>
      <c r="AN652">
        <v>2.1571481864863968</v>
      </c>
      <c r="AO652">
        <v>0.57170115796474574</v>
      </c>
      <c r="AP652">
        <v>0</v>
      </c>
      <c r="AQ652">
        <v>0.35</v>
      </c>
      <c r="AR652">
        <v>0</v>
      </c>
      <c r="AS652">
        <v>0</v>
      </c>
      <c r="AT652">
        <v>500</v>
      </c>
      <c r="AU652">
        <v>50</v>
      </c>
      <c r="AV652">
        <v>12.1</v>
      </c>
      <c r="AW652">
        <v>1.9961979999999998E-3</v>
      </c>
      <c r="AX652">
        <v>1.9961979999999998E-3</v>
      </c>
      <c r="AY652">
        <v>1.9607137E-2</v>
      </c>
      <c r="AZ652" t="s">
        <v>64</v>
      </c>
      <c r="BA652">
        <v>10</v>
      </c>
      <c r="BB652">
        <v>0</v>
      </c>
      <c r="BC652" t="s">
        <v>70</v>
      </c>
      <c r="BD652">
        <v>2.1390904759999998</v>
      </c>
      <c r="BE652" s="1">
        <v>400000</v>
      </c>
    </row>
    <row r="653" spans="1:57" x14ac:dyDescent="0.35">
      <c r="A653">
        <v>652</v>
      </c>
      <c r="B653">
        <v>0</v>
      </c>
      <c r="C653">
        <v>8760</v>
      </c>
      <c r="D653">
        <v>1</v>
      </c>
      <c r="E653">
        <v>1</v>
      </c>
      <c r="F653" t="s">
        <v>59</v>
      </c>
      <c r="G653" t="s">
        <v>60</v>
      </c>
      <c r="H653">
        <v>1.5</v>
      </c>
      <c r="I653">
        <v>0.42</v>
      </c>
      <c r="J653">
        <v>1</v>
      </c>
      <c r="K653">
        <v>0</v>
      </c>
      <c r="L653">
        <v>6.1567814303380805E-2</v>
      </c>
      <c r="M653" t="b">
        <v>0</v>
      </c>
      <c r="N653" t="b">
        <v>0</v>
      </c>
      <c r="O653">
        <v>7</v>
      </c>
      <c r="P653">
        <v>200</v>
      </c>
      <c r="Q653">
        <v>10</v>
      </c>
      <c r="R653">
        <v>0</v>
      </c>
      <c r="S653">
        <v>1</v>
      </c>
      <c r="T653">
        <v>0</v>
      </c>
      <c r="U653" t="s">
        <v>61</v>
      </c>
      <c r="V653">
        <v>3</v>
      </c>
      <c r="W653">
        <v>0.37</v>
      </c>
      <c r="X653">
        <v>4</v>
      </c>
      <c r="Y653">
        <v>6</v>
      </c>
      <c r="Z653">
        <v>1970</v>
      </c>
      <c r="AA653">
        <v>1970</v>
      </c>
      <c r="AB653">
        <v>0</v>
      </c>
      <c r="AC653">
        <v>1</v>
      </c>
      <c r="AD653">
        <v>8</v>
      </c>
      <c r="AE653">
        <v>0.5</v>
      </c>
      <c r="AF653" t="s">
        <v>62</v>
      </c>
      <c r="AG653" t="s">
        <v>63</v>
      </c>
      <c r="AH653" t="s">
        <v>64</v>
      </c>
      <c r="AI653">
        <v>724000000</v>
      </c>
      <c r="AJ653">
        <v>54500000</v>
      </c>
      <c r="AK653">
        <v>30</v>
      </c>
      <c r="AL653">
        <v>1.9799560294884302E-2</v>
      </c>
      <c r="AM653">
        <v>5.2016505272380948</v>
      </c>
      <c r="AN653">
        <v>2.5392336341912163</v>
      </c>
      <c r="AO653">
        <v>1.1173569995585177</v>
      </c>
      <c r="AP653">
        <v>0</v>
      </c>
      <c r="AQ653">
        <v>0.35</v>
      </c>
      <c r="AR653">
        <v>0</v>
      </c>
      <c r="AS653">
        <v>0</v>
      </c>
      <c r="AT653">
        <v>500</v>
      </c>
      <c r="AU653">
        <v>50</v>
      </c>
      <c r="AV653">
        <v>12.1</v>
      </c>
      <c r="AW653">
        <v>1.9961979999999998E-3</v>
      </c>
      <c r="AX653">
        <v>1.9961979999999998E-3</v>
      </c>
      <c r="AY653">
        <v>1.9607137E-2</v>
      </c>
      <c r="AZ653" t="s">
        <v>65</v>
      </c>
      <c r="BA653">
        <v>100</v>
      </c>
      <c r="BB653">
        <v>0</v>
      </c>
      <c r="BC653" t="s">
        <v>69</v>
      </c>
      <c r="BD653">
        <v>2.0863244855</v>
      </c>
      <c r="BE653" s="1">
        <v>400000</v>
      </c>
    </row>
    <row r="654" spans="1:57" x14ac:dyDescent="0.35">
      <c r="A654">
        <v>653</v>
      </c>
      <c r="B654">
        <v>0</v>
      </c>
      <c r="C654">
        <v>8760</v>
      </c>
      <c r="D654">
        <v>1</v>
      </c>
      <c r="E654">
        <v>1</v>
      </c>
      <c r="F654" t="s">
        <v>59</v>
      </c>
      <c r="G654" t="s">
        <v>60</v>
      </c>
      <c r="H654">
        <v>1.5</v>
      </c>
      <c r="I654">
        <v>0.42</v>
      </c>
      <c r="J654">
        <v>1</v>
      </c>
      <c r="K654">
        <v>0</v>
      </c>
      <c r="L654">
        <v>0.16217617721710581</v>
      </c>
      <c r="M654" t="b">
        <v>0</v>
      </c>
      <c r="N654" t="b">
        <v>0</v>
      </c>
      <c r="O654">
        <v>7</v>
      </c>
      <c r="P654">
        <v>200</v>
      </c>
      <c r="Q654">
        <v>10</v>
      </c>
      <c r="R654">
        <v>0</v>
      </c>
      <c r="S654">
        <v>1</v>
      </c>
      <c r="T654">
        <v>0</v>
      </c>
      <c r="U654" t="s">
        <v>61</v>
      </c>
      <c r="V654">
        <v>3</v>
      </c>
      <c r="W654">
        <v>0.37</v>
      </c>
      <c r="X654">
        <v>4</v>
      </c>
      <c r="Y654">
        <v>4</v>
      </c>
      <c r="Z654">
        <v>1970</v>
      </c>
      <c r="AA654">
        <v>1970</v>
      </c>
      <c r="AB654">
        <v>0</v>
      </c>
      <c r="AC654">
        <v>1</v>
      </c>
      <c r="AD654">
        <v>8</v>
      </c>
      <c r="AE654">
        <v>0.25</v>
      </c>
      <c r="AF654" t="s">
        <v>62</v>
      </c>
      <c r="AG654" t="s">
        <v>63</v>
      </c>
      <c r="AH654" t="s">
        <v>64</v>
      </c>
      <c r="AI654">
        <v>724000000</v>
      </c>
      <c r="AJ654">
        <v>54500000</v>
      </c>
      <c r="AK654">
        <v>30</v>
      </c>
      <c r="AL654">
        <v>1.125398686130462E-2</v>
      </c>
      <c r="AM654">
        <v>5.9574746003809516</v>
      </c>
      <c r="AN654">
        <v>2.3046557198291229</v>
      </c>
      <c r="AO654">
        <v>0.44163057018148272</v>
      </c>
      <c r="AP654">
        <v>0</v>
      </c>
      <c r="AQ654">
        <v>0.35</v>
      </c>
      <c r="AR654">
        <v>0</v>
      </c>
      <c r="AS654">
        <v>0</v>
      </c>
      <c r="AT654">
        <v>500</v>
      </c>
      <c r="AU654">
        <v>50</v>
      </c>
      <c r="AV654">
        <v>12.1</v>
      </c>
      <c r="AW654">
        <v>1.9961979999999998E-3</v>
      </c>
      <c r="AX654">
        <v>1.9961979999999998E-3</v>
      </c>
      <c r="AY654">
        <v>1.9607137E-2</v>
      </c>
      <c r="AZ654" t="s">
        <v>64</v>
      </c>
      <c r="BA654">
        <v>10</v>
      </c>
      <c r="BB654">
        <v>0</v>
      </c>
      <c r="BC654" t="s">
        <v>67</v>
      </c>
      <c r="BD654">
        <v>2.1780982999999998</v>
      </c>
      <c r="BE654" s="1">
        <v>400000</v>
      </c>
    </row>
    <row r="655" spans="1:57" x14ac:dyDescent="0.35">
      <c r="A655">
        <v>654</v>
      </c>
      <c r="B655">
        <v>0</v>
      </c>
      <c r="C655">
        <v>8760</v>
      </c>
      <c r="D655">
        <v>1</v>
      </c>
      <c r="E655">
        <v>1</v>
      </c>
      <c r="F655" t="s">
        <v>59</v>
      </c>
      <c r="G655" t="s">
        <v>60</v>
      </c>
      <c r="H655">
        <v>1.5</v>
      </c>
      <c r="I655">
        <v>0.42</v>
      </c>
      <c r="J655">
        <v>1</v>
      </c>
      <c r="K655">
        <v>0</v>
      </c>
      <c r="L655">
        <v>0.10664822686062092</v>
      </c>
      <c r="M655" t="b">
        <v>0</v>
      </c>
      <c r="N655" t="b">
        <v>0</v>
      </c>
      <c r="O655">
        <v>7</v>
      </c>
      <c r="P655">
        <v>200</v>
      </c>
      <c r="Q655">
        <v>10</v>
      </c>
      <c r="R655">
        <v>0</v>
      </c>
      <c r="S655">
        <v>1</v>
      </c>
      <c r="T655">
        <v>0</v>
      </c>
      <c r="U655" t="s">
        <v>61</v>
      </c>
      <c r="V655">
        <v>3</v>
      </c>
      <c r="W655">
        <v>0.37</v>
      </c>
      <c r="X655">
        <v>4</v>
      </c>
      <c r="Y655">
        <v>2</v>
      </c>
      <c r="Z655">
        <v>1970</v>
      </c>
      <c r="AA655">
        <v>1970</v>
      </c>
      <c r="AB655">
        <v>0</v>
      </c>
      <c r="AC655">
        <v>1</v>
      </c>
      <c r="AD655">
        <v>8</v>
      </c>
      <c r="AE655">
        <v>0.25</v>
      </c>
      <c r="AF655" t="s">
        <v>62</v>
      </c>
      <c r="AG655" t="s">
        <v>63</v>
      </c>
      <c r="AH655" t="s">
        <v>65</v>
      </c>
      <c r="AI655">
        <v>724000000</v>
      </c>
      <c r="AJ655">
        <v>54500000</v>
      </c>
      <c r="AK655">
        <v>30</v>
      </c>
      <c r="AL655">
        <v>2.2347358250108779E-2</v>
      </c>
      <c r="AM655">
        <v>15.497599235790476</v>
      </c>
      <c r="AN655">
        <v>2.240969109935071</v>
      </c>
      <c r="AO655">
        <v>0.75205666080953892</v>
      </c>
      <c r="AP655">
        <v>0</v>
      </c>
      <c r="AQ655">
        <v>0.35</v>
      </c>
      <c r="AR655">
        <v>0</v>
      </c>
      <c r="AS655">
        <v>0</v>
      </c>
      <c r="AT655">
        <v>500</v>
      </c>
      <c r="AU655">
        <v>50</v>
      </c>
      <c r="AV655">
        <v>12.1</v>
      </c>
      <c r="AW655">
        <v>1.9961979999999998E-3</v>
      </c>
      <c r="AX655">
        <v>1.9961979999999998E-3</v>
      </c>
      <c r="AY655">
        <v>1.9607137E-2</v>
      </c>
      <c r="AZ655" t="s">
        <v>64</v>
      </c>
      <c r="BA655">
        <v>10</v>
      </c>
      <c r="BB655">
        <v>0</v>
      </c>
      <c r="BC655" t="s">
        <v>67</v>
      </c>
      <c r="BD655">
        <v>4.1189446953499997</v>
      </c>
      <c r="BE655" s="1">
        <v>400000</v>
      </c>
    </row>
    <row r="656" spans="1:57" x14ac:dyDescent="0.35">
      <c r="A656">
        <v>655</v>
      </c>
      <c r="B656">
        <v>0</v>
      </c>
      <c r="C656">
        <v>8760</v>
      </c>
      <c r="D656">
        <v>1</v>
      </c>
      <c r="E656">
        <v>1</v>
      </c>
      <c r="F656" t="s">
        <v>59</v>
      </c>
      <c r="G656" t="s">
        <v>60</v>
      </c>
      <c r="H656">
        <v>1.5</v>
      </c>
      <c r="I656">
        <v>0.42</v>
      </c>
      <c r="J656">
        <v>1</v>
      </c>
      <c r="K656">
        <v>0</v>
      </c>
      <c r="L656">
        <v>0.15628596567119155</v>
      </c>
      <c r="M656" t="b">
        <v>0</v>
      </c>
      <c r="N656" t="b">
        <v>0</v>
      </c>
      <c r="O656">
        <v>7</v>
      </c>
      <c r="P656">
        <v>200</v>
      </c>
      <c r="Q656">
        <v>10</v>
      </c>
      <c r="R656">
        <v>0</v>
      </c>
      <c r="S656">
        <v>1</v>
      </c>
      <c r="T656">
        <v>0</v>
      </c>
      <c r="U656" t="s">
        <v>61</v>
      </c>
      <c r="V656">
        <v>3</v>
      </c>
      <c r="W656">
        <v>0.37</v>
      </c>
      <c r="X656">
        <v>4</v>
      </c>
      <c r="Y656">
        <v>6</v>
      </c>
      <c r="Z656">
        <v>1970</v>
      </c>
      <c r="AA656">
        <v>1970</v>
      </c>
      <c r="AB656">
        <v>0</v>
      </c>
      <c r="AC656">
        <v>1</v>
      </c>
      <c r="AD656">
        <v>8</v>
      </c>
      <c r="AE656">
        <v>1</v>
      </c>
      <c r="AF656" t="s">
        <v>62</v>
      </c>
      <c r="AG656" t="s">
        <v>63</v>
      </c>
      <c r="AH656" t="s">
        <v>65</v>
      </c>
      <c r="AI656">
        <v>724000000</v>
      </c>
      <c r="AJ656">
        <v>54500000</v>
      </c>
      <c r="AK656">
        <v>30</v>
      </c>
      <c r="AL656">
        <v>1.1908311279519367E-2</v>
      </c>
      <c r="AM656">
        <v>16.369529724609524</v>
      </c>
      <c r="AN656">
        <v>2.2191922471282348</v>
      </c>
      <c r="AO656">
        <v>0.67466546933351612</v>
      </c>
      <c r="AP656">
        <v>0</v>
      </c>
      <c r="AQ656">
        <v>0.35</v>
      </c>
      <c r="AR656">
        <v>0</v>
      </c>
      <c r="AS656">
        <v>0</v>
      </c>
      <c r="AT656">
        <v>500</v>
      </c>
      <c r="AU656">
        <v>50</v>
      </c>
      <c r="AV656">
        <v>12.1</v>
      </c>
      <c r="AW656">
        <v>1.9961979999999998E-3</v>
      </c>
      <c r="AX656">
        <v>1.9961979999999998E-3</v>
      </c>
      <c r="AY656">
        <v>1.9607137E-2</v>
      </c>
      <c r="AZ656" t="s">
        <v>64</v>
      </c>
      <c r="BA656">
        <v>100</v>
      </c>
      <c r="BB656">
        <v>0</v>
      </c>
      <c r="BC656" t="s">
        <v>67</v>
      </c>
      <c r="BD656">
        <v>2.5531876685000001</v>
      </c>
      <c r="BE656" s="1">
        <v>400000</v>
      </c>
    </row>
    <row r="657" spans="1:57" x14ac:dyDescent="0.35">
      <c r="A657">
        <v>656</v>
      </c>
      <c r="B657">
        <v>0</v>
      </c>
      <c r="C657">
        <v>8760</v>
      </c>
      <c r="D657">
        <v>1</v>
      </c>
      <c r="E657">
        <v>1</v>
      </c>
      <c r="F657" t="s">
        <v>59</v>
      </c>
      <c r="G657" t="s">
        <v>60</v>
      </c>
      <c r="H657">
        <v>1.5</v>
      </c>
      <c r="I657">
        <v>0.42</v>
      </c>
      <c r="J657">
        <v>1</v>
      </c>
      <c r="K657">
        <v>0</v>
      </c>
      <c r="L657">
        <v>7.518023122573661E-2</v>
      </c>
      <c r="M657" t="b">
        <v>0</v>
      </c>
      <c r="N657" t="b">
        <v>0</v>
      </c>
      <c r="O657">
        <v>7</v>
      </c>
      <c r="P657">
        <v>200</v>
      </c>
      <c r="Q657">
        <v>10</v>
      </c>
      <c r="R657">
        <v>0</v>
      </c>
      <c r="S657">
        <v>1</v>
      </c>
      <c r="T657">
        <v>0</v>
      </c>
      <c r="U657" t="s">
        <v>61</v>
      </c>
      <c r="V657">
        <v>3</v>
      </c>
      <c r="W657">
        <v>0.37</v>
      </c>
      <c r="X657">
        <v>4</v>
      </c>
      <c r="Y657">
        <v>3</v>
      </c>
      <c r="Z657">
        <v>1970</v>
      </c>
      <c r="AA657">
        <v>1970</v>
      </c>
      <c r="AB657">
        <v>0</v>
      </c>
      <c r="AC657">
        <v>1</v>
      </c>
      <c r="AD657">
        <v>8</v>
      </c>
      <c r="AE657">
        <v>1</v>
      </c>
      <c r="AF657" t="s">
        <v>62</v>
      </c>
      <c r="AG657" t="s">
        <v>63</v>
      </c>
      <c r="AH657" t="s">
        <v>64</v>
      </c>
      <c r="AI657">
        <v>724000000</v>
      </c>
      <c r="AJ657">
        <v>54500000</v>
      </c>
      <c r="AK657">
        <v>30</v>
      </c>
      <c r="AL657">
        <v>9.6375509443884476E-3</v>
      </c>
      <c r="AM657">
        <v>12.92938827167619</v>
      </c>
      <c r="AN657">
        <v>2.0074717025473534</v>
      </c>
      <c r="AO657">
        <v>0.55240957011933078</v>
      </c>
      <c r="AP657">
        <v>0</v>
      </c>
      <c r="AQ657">
        <v>0.35</v>
      </c>
      <c r="AR657">
        <v>0</v>
      </c>
      <c r="AS657">
        <v>0</v>
      </c>
      <c r="AT657">
        <v>500</v>
      </c>
      <c r="AU657">
        <v>50</v>
      </c>
      <c r="AV657">
        <v>12.1</v>
      </c>
      <c r="AW657">
        <v>1.9961979999999998E-3</v>
      </c>
      <c r="AX657">
        <v>1.9961979999999998E-3</v>
      </c>
      <c r="AY657">
        <v>1.9607137E-2</v>
      </c>
      <c r="AZ657" t="s">
        <v>65</v>
      </c>
      <c r="BA657">
        <v>10</v>
      </c>
      <c r="BB657">
        <v>0</v>
      </c>
      <c r="BC657" t="s">
        <v>68</v>
      </c>
      <c r="BD657">
        <v>3.1562472215000001</v>
      </c>
      <c r="BE657" s="1">
        <v>400000</v>
      </c>
    </row>
    <row r="658" spans="1:57" x14ac:dyDescent="0.35">
      <c r="A658">
        <v>657</v>
      </c>
      <c r="B658">
        <v>0</v>
      </c>
      <c r="C658">
        <v>8760</v>
      </c>
      <c r="D658">
        <v>1</v>
      </c>
      <c r="E658">
        <v>1</v>
      </c>
      <c r="F658" t="s">
        <v>59</v>
      </c>
      <c r="G658" t="s">
        <v>60</v>
      </c>
      <c r="H658">
        <v>1.5</v>
      </c>
      <c r="I658">
        <v>0.42</v>
      </c>
      <c r="J658">
        <v>1</v>
      </c>
      <c r="K658">
        <v>0</v>
      </c>
      <c r="L658">
        <v>8.0118819532648516E-2</v>
      </c>
      <c r="M658" t="b">
        <v>0</v>
      </c>
      <c r="N658" t="b">
        <v>0</v>
      </c>
      <c r="O658">
        <v>7</v>
      </c>
      <c r="P658">
        <v>200</v>
      </c>
      <c r="Q658">
        <v>10</v>
      </c>
      <c r="R658">
        <v>0</v>
      </c>
      <c r="S658">
        <v>1</v>
      </c>
      <c r="T658">
        <v>0</v>
      </c>
      <c r="U658" t="s">
        <v>61</v>
      </c>
      <c r="V658">
        <v>3</v>
      </c>
      <c r="W658">
        <v>0.37</v>
      </c>
      <c r="X658">
        <v>4</v>
      </c>
      <c r="Y658">
        <v>6</v>
      </c>
      <c r="Z658">
        <v>1970</v>
      </c>
      <c r="AA658">
        <v>1970</v>
      </c>
      <c r="AB658">
        <v>0</v>
      </c>
      <c r="AC658">
        <v>1</v>
      </c>
      <c r="AD658">
        <v>8</v>
      </c>
      <c r="AE658">
        <v>0.5</v>
      </c>
      <c r="AF658" t="s">
        <v>62</v>
      </c>
      <c r="AG658" t="s">
        <v>63</v>
      </c>
      <c r="AH658" t="s">
        <v>64</v>
      </c>
      <c r="AI658">
        <v>724000000</v>
      </c>
      <c r="AJ658">
        <v>54500000</v>
      </c>
      <c r="AK658">
        <v>30</v>
      </c>
      <c r="AL658">
        <v>2.8414119768581395E-2</v>
      </c>
      <c r="AM658">
        <v>14.792733438571428</v>
      </c>
      <c r="AN658">
        <v>1.6109885303829414</v>
      </c>
      <c r="AO658">
        <v>1.1455480029883485</v>
      </c>
      <c r="AP658">
        <v>0</v>
      </c>
      <c r="AQ658">
        <v>0.35</v>
      </c>
      <c r="AR658">
        <v>0</v>
      </c>
      <c r="AS658">
        <v>0</v>
      </c>
      <c r="AT658">
        <v>500</v>
      </c>
      <c r="AU658">
        <v>50</v>
      </c>
      <c r="AV658">
        <v>12.1</v>
      </c>
      <c r="AW658">
        <v>1.9961979999999998E-3</v>
      </c>
      <c r="AX658">
        <v>1.9961979999999998E-3</v>
      </c>
      <c r="AY658">
        <v>1.9607137E-2</v>
      </c>
      <c r="AZ658" t="s">
        <v>65</v>
      </c>
      <c r="BA658">
        <v>100</v>
      </c>
      <c r="BB658">
        <v>0</v>
      </c>
      <c r="BC658" t="s">
        <v>67</v>
      </c>
      <c r="BD658">
        <v>3.3720209539999999</v>
      </c>
      <c r="BE658" s="1">
        <v>400000</v>
      </c>
    </row>
    <row r="659" spans="1:57" x14ac:dyDescent="0.35">
      <c r="A659">
        <v>658</v>
      </c>
      <c r="B659">
        <v>0</v>
      </c>
      <c r="C659">
        <v>8760</v>
      </c>
      <c r="D659">
        <v>1</v>
      </c>
      <c r="E659">
        <v>1</v>
      </c>
      <c r="F659" t="s">
        <v>59</v>
      </c>
      <c r="G659" t="s">
        <v>60</v>
      </c>
      <c r="H659">
        <v>1.5</v>
      </c>
      <c r="I659">
        <v>0.42</v>
      </c>
      <c r="J659">
        <v>1</v>
      </c>
      <c r="K659">
        <v>0</v>
      </c>
      <c r="L659">
        <v>8.2165182192594652E-2</v>
      </c>
      <c r="M659" t="b">
        <v>0</v>
      </c>
      <c r="N659" t="b">
        <v>0</v>
      </c>
      <c r="O659">
        <v>7</v>
      </c>
      <c r="P659">
        <v>200</v>
      </c>
      <c r="Q659">
        <v>10</v>
      </c>
      <c r="R659">
        <v>0</v>
      </c>
      <c r="S659">
        <v>1</v>
      </c>
      <c r="T659">
        <v>0</v>
      </c>
      <c r="U659" t="s">
        <v>61</v>
      </c>
      <c r="V659">
        <v>3</v>
      </c>
      <c r="W659">
        <v>0.37</v>
      </c>
      <c r="X659">
        <v>4</v>
      </c>
      <c r="Y659">
        <v>6</v>
      </c>
      <c r="Z659">
        <v>1970</v>
      </c>
      <c r="AA659">
        <v>1970</v>
      </c>
      <c r="AB659">
        <v>0</v>
      </c>
      <c r="AC659">
        <v>1</v>
      </c>
      <c r="AD659">
        <v>8</v>
      </c>
      <c r="AE659">
        <v>0.5</v>
      </c>
      <c r="AF659" t="s">
        <v>62</v>
      </c>
      <c r="AG659" t="s">
        <v>63</v>
      </c>
      <c r="AH659" t="s">
        <v>65</v>
      </c>
      <c r="AI659">
        <v>724000000</v>
      </c>
      <c r="AJ659">
        <v>54500000</v>
      </c>
      <c r="AK659">
        <v>30</v>
      </c>
      <c r="AL659">
        <v>1.3592472592767624E-2</v>
      </c>
      <c r="AM659">
        <v>8.7893327961904752</v>
      </c>
      <c r="AN659">
        <v>2.6870226144126232</v>
      </c>
      <c r="AO659">
        <v>1.049888087719083</v>
      </c>
      <c r="AP659">
        <v>0</v>
      </c>
      <c r="AQ659">
        <v>0.35</v>
      </c>
      <c r="AR659">
        <v>0</v>
      </c>
      <c r="AS659">
        <v>0</v>
      </c>
      <c r="AT659">
        <v>500</v>
      </c>
      <c r="AU659">
        <v>50</v>
      </c>
      <c r="AV659">
        <v>12.1</v>
      </c>
      <c r="AW659">
        <v>1.9961979999999998E-3</v>
      </c>
      <c r="AX659">
        <v>1.9961979999999998E-3</v>
      </c>
      <c r="AY659">
        <v>1.9607137E-2</v>
      </c>
      <c r="AZ659" t="s">
        <v>65</v>
      </c>
      <c r="BA659">
        <v>100</v>
      </c>
      <c r="BB659">
        <v>0</v>
      </c>
      <c r="BC659" t="s">
        <v>67</v>
      </c>
      <c r="BD659">
        <v>2.06196869</v>
      </c>
      <c r="BE659" s="1">
        <v>400000</v>
      </c>
    </row>
    <row r="660" spans="1:57" x14ac:dyDescent="0.35">
      <c r="A660">
        <v>659</v>
      </c>
      <c r="B660">
        <v>0</v>
      </c>
      <c r="C660">
        <v>8760</v>
      </c>
      <c r="D660">
        <v>1</v>
      </c>
      <c r="E660">
        <v>1</v>
      </c>
      <c r="F660" t="s">
        <v>59</v>
      </c>
      <c r="G660" t="s">
        <v>60</v>
      </c>
      <c r="H660">
        <v>1.5</v>
      </c>
      <c r="I660">
        <v>0.42</v>
      </c>
      <c r="J660">
        <v>1</v>
      </c>
      <c r="K660">
        <v>0</v>
      </c>
      <c r="L660">
        <v>4.7586665395576579E-2</v>
      </c>
      <c r="M660" t="b">
        <v>0</v>
      </c>
      <c r="N660" t="b">
        <v>0</v>
      </c>
      <c r="O660">
        <v>7</v>
      </c>
      <c r="P660">
        <v>200</v>
      </c>
      <c r="Q660">
        <v>10</v>
      </c>
      <c r="R660">
        <v>0</v>
      </c>
      <c r="S660">
        <v>1</v>
      </c>
      <c r="T660">
        <v>0</v>
      </c>
      <c r="U660" t="s">
        <v>61</v>
      </c>
      <c r="V660">
        <v>3</v>
      </c>
      <c r="W660">
        <v>0.37</v>
      </c>
      <c r="X660">
        <v>4</v>
      </c>
      <c r="Y660">
        <v>5</v>
      </c>
      <c r="Z660">
        <v>1970</v>
      </c>
      <c r="AA660">
        <v>1970</v>
      </c>
      <c r="AB660">
        <v>0</v>
      </c>
      <c r="AC660">
        <v>1</v>
      </c>
      <c r="AD660">
        <v>8</v>
      </c>
      <c r="AE660">
        <v>0.5</v>
      </c>
      <c r="AF660" t="s">
        <v>62</v>
      </c>
      <c r="AG660" t="s">
        <v>63</v>
      </c>
      <c r="AH660" t="s">
        <v>64</v>
      </c>
      <c r="AI660">
        <v>724000000</v>
      </c>
      <c r="AJ660">
        <v>54500000</v>
      </c>
      <c r="AK660">
        <v>30</v>
      </c>
      <c r="AL660">
        <v>3.0289807588612272E-2</v>
      </c>
      <c r="AM660">
        <v>9.7360536883809523</v>
      </c>
      <c r="AN660">
        <v>2.094964005012991</v>
      </c>
      <c r="AO660">
        <v>0.4685005274285115</v>
      </c>
      <c r="AP660">
        <v>0</v>
      </c>
      <c r="AQ660">
        <v>0.35</v>
      </c>
      <c r="AR660">
        <v>0</v>
      </c>
      <c r="AS660">
        <v>0</v>
      </c>
      <c r="AT660">
        <v>500</v>
      </c>
      <c r="AU660">
        <v>50</v>
      </c>
      <c r="AV660">
        <v>12.1</v>
      </c>
      <c r="AW660">
        <v>1.9961979999999998E-3</v>
      </c>
      <c r="AX660">
        <v>1.9961979999999998E-3</v>
      </c>
      <c r="AY660">
        <v>1.9607137E-2</v>
      </c>
      <c r="AZ660" t="s">
        <v>64</v>
      </c>
      <c r="BA660">
        <v>100</v>
      </c>
      <c r="BB660">
        <v>0</v>
      </c>
      <c r="BC660" t="s">
        <v>70</v>
      </c>
      <c r="BD660">
        <v>2.1147067279999998</v>
      </c>
      <c r="BE660" s="1">
        <v>400000</v>
      </c>
    </row>
    <row r="661" spans="1:57" x14ac:dyDescent="0.35">
      <c r="A661">
        <v>660</v>
      </c>
      <c r="B661">
        <v>0</v>
      </c>
      <c r="C661">
        <v>8760</v>
      </c>
      <c r="D661">
        <v>1</v>
      </c>
      <c r="E661">
        <v>1</v>
      </c>
      <c r="F661" t="s">
        <v>59</v>
      </c>
      <c r="G661" t="s">
        <v>60</v>
      </c>
      <c r="H661">
        <v>1.5</v>
      </c>
      <c r="I661">
        <v>0.42</v>
      </c>
      <c r="J661">
        <v>1</v>
      </c>
      <c r="K661">
        <v>0</v>
      </c>
      <c r="L661">
        <v>8.2269547628688933E-2</v>
      </c>
      <c r="M661" t="b">
        <v>0</v>
      </c>
      <c r="N661" t="b">
        <v>0</v>
      </c>
      <c r="O661">
        <v>7</v>
      </c>
      <c r="P661">
        <v>200</v>
      </c>
      <c r="Q661">
        <v>10</v>
      </c>
      <c r="R661">
        <v>0</v>
      </c>
      <c r="S661">
        <v>1</v>
      </c>
      <c r="T661">
        <v>0</v>
      </c>
      <c r="U661" t="s">
        <v>61</v>
      </c>
      <c r="V661">
        <v>3</v>
      </c>
      <c r="W661">
        <v>0.37</v>
      </c>
      <c r="X661">
        <v>4</v>
      </c>
      <c r="Y661">
        <v>4</v>
      </c>
      <c r="Z661">
        <v>1970</v>
      </c>
      <c r="AA661">
        <v>1970</v>
      </c>
      <c r="AB661">
        <v>0</v>
      </c>
      <c r="AC661">
        <v>1</v>
      </c>
      <c r="AD661">
        <v>8</v>
      </c>
      <c r="AE661">
        <v>1</v>
      </c>
      <c r="AF661" t="s">
        <v>62</v>
      </c>
      <c r="AG661" t="s">
        <v>63</v>
      </c>
      <c r="AH661" t="s">
        <v>64</v>
      </c>
      <c r="AI661">
        <v>724000000</v>
      </c>
      <c r="AJ661">
        <v>54500000</v>
      </c>
      <c r="AK661">
        <v>30</v>
      </c>
      <c r="AL661">
        <v>2.430778304700653E-2</v>
      </c>
      <c r="AM661">
        <v>9.2772631064761892</v>
      </c>
      <c r="AN661">
        <v>2.1704987238436022</v>
      </c>
      <c r="AO661">
        <v>0.78814138338643136</v>
      </c>
      <c r="AP661">
        <v>0</v>
      </c>
      <c r="AQ661">
        <v>0.35</v>
      </c>
      <c r="AR661">
        <v>0</v>
      </c>
      <c r="AS661">
        <v>0</v>
      </c>
      <c r="AT661">
        <v>500</v>
      </c>
      <c r="AU661">
        <v>50</v>
      </c>
      <c r="AV661">
        <v>12.1</v>
      </c>
      <c r="AW661">
        <v>1.9961979999999998E-3</v>
      </c>
      <c r="AX661">
        <v>1.9961979999999998E-3</v>
      </c>
      <c r="AY661">
        <v>1.9607137E-2</v>
      </c>
      <c r="AZ661" t="s">
        <v>65</v>
      </c>
      <c r="BA661">
        <v>100</v>
      </c>
      <c r="BB661">
        <v>0</v>
      </c>
      <c r="BC661" t="s">
        <v>70</v>
      </c>
      <c r="BD661">
        <v>4.4025733047499997</v>
      </c>
      <c r="BE661" s="1">
        <v>400000</v>
      </c>
    </row>
    <row r="662" spans="1:57" x14ac:dyDescent="0.35">
      <c r="A662">
        <v>661</v>
      </c>
      <c r="B662">
        <v>0</v>
      </c>
      <c r="C662">
        <v>8760</v>
      </c>
      <c r="D662">
        <v>1</v>
      </c>
      <c r="E662">
        <v>1</v>
      </c>
      <c r="F662" t="s">
        <v>59</v>
      </c>
      <c r="G662" t="s">
        <v>60</v>
      </c>
      <c r="H662">
        <v>1.5</v>
      </c>
      <c r="I662">
        <v>0.42</v>
      </c>
      <c r="J662">
        <v>1</v>
      </c>
      <c r="K662">
        <v>0</v>
      </c>
      <c r="L662">
        <v>0.13216683172769039</v>
      </c>
      <c r="M662" t="b">
        <v>0</v>
      </c>
      <c r="N662" t="b">
        <v>0</v>
      </c>
      <c r="O662">
        <v>7</v>
      </c>
      <c r="P662">
        <v>200</v>
      </c>
      <c r="Q662">
        <v>10</v>
      </c>
      <c r="R662">
        <v>0</v>
      </c>
      <c r="S662">
        <v>1</v>
      </c>
      <c r="T662">
        <v>0</v>
      </c>
      <c r="U662" t="s">
        <v>61</v>
      </c>
      <c r="V662">
        <v>3</v>
      </c>
      <c r="W662">
        <v>0.37</v>
      </c>
      <c r="X662">
        <v>4</v>
      </c>
      <c r="Y662">
        <v>4</v>
      </c>
      <c r="Z662">
        <v>1970</v>
      </c>
      <c r="AA662">
        <v>1970</v>
      </c>
      <c r="AB662">
        <v>0</v>
      </c>
      <c r="AC662">
        <v>1</v>
      </c>
      <c r="AD662">
        <v>8</v>
      </c>
      <c r="AE662">
        <v>0.25</v>
      </c>
      <c r="AF662" t="s">
        <v>62</v>
      </c>
      <c r="AG662" t="s">
        <v>63</v>
      </c>
      <c r="AH662" t="s">
        <v>64</v>
      </c>
      <c r="AI662">
        <v>724000000</v>
      </c>
      <c r="AJ662">
        <v>54500000</v>
      </c>
      <c r="AK662">
        <v>30</v>
      </c>
      <c r="AL662">
        <v>2.780384155613206E-2</v>
      </c>
      <c r="AM662">
        <v>12.086480850266666</v>
      </c>
      <c r="AN662">
        <v>1.5180233365672045</v>
      </c>
      <c r="AO662">
        <v>0.43111939838797253</v>
      </c>
      <c r="AP662">
        <v>0</v>
      </c>
      <c r="AQ662">
        <v>0.35</v>
      </c>
      <c r="AR662">
        <v>0</v>
      </c>
      <c r="AS662">
        <v>0</v>
      </c>
      <c r="AT662">
        <v>500</v>
      </c>
      <c r="AU662">
        <v>50</v>
      </c>
      <c r="AV662">
        <v>12.1</v>
      </c>
      <c r="AW662">
        <v>1.9961979999999998E-3</v>
      </c>
      <c r="AX662">
        <v>1.9961979999999998E-3</v>
      </c>
      <c r="AY662">
        <v>1.9607137E-2</v>
      </c>
      <c r="AZ662" t="s">
        <v>64</v>
      </c>
      <c r="BA662">
        <v>100</v>
      </c>
      <c r="BB662">
        <v>0</v>
      </c>
      <c r="BC662" t="s">
        <v>68</v>
      </c>
      <c r="BD662">
        <v>2.2913130155000001</v>
      </c>
      <c r="BE662" s="1">
        <v>400000</v>
      </c>
    </row>
    <row r="663" spans="1:57" x14ac:dyDescent="0.35">
      <c r="A663">
        <v>662</v>
      </c>
      <c r="B663">
        <v>0</v>
      </c>
      <c r="C663">
        <v>8760</v>
      </c>
      <c r="D663">
        <v>1</v>
      </c>
      <c r="E663">
        <v>1</v>
      </c>
      <c r="F663" t="s">
        <v>59</v>
      </c>
      <c r="G663" t="s">
        <v>60</v>
      </c>
      <c r="H663">
        <v>1.5</v>
      </c>
      <c r="I663">
        <v>0.42</v>
      </c>
      <c r="J663">
        <v>1</v>
      </c>
      <c r="K663">
        <v>0</v>
      </c>
      <c r="L663">
        <v>9.4745135635801031E-2</v>
      </c>
      <c r="M663" t="b">
        <v>0</v>
      </c>
      <c r="N663" t="b">
        <v>0</v>
      </c>
      <c r="O663">
        <v>7</v>
      </c>
      <c r="P663">
        <v>200</v>
      </c>
      <c r="Q663">
        <v>10</v>
      </c>
      <c r="R663">
        <v>0</v>
      </c>
      <c r="S663">
        <v>1</v>
      </c>
      <c r="T663">
        <v>0</v>
      </c>
      <c r="U663" t="s">
        <v>61</v>
      </c>
      <c r="V663">
        <v>3</v>
      </c>
      <c r="W663">
        <v>0.37</v>
      </c>
      <c r="X663">
        <v>4</v>
      </c>
      <c r="Y663">
        <v>6</v>
      </c>
      <c r="Z663">
        <v>1970</v>
      </c>
      <c r="AA663">
        <v>1970</v>
      </c>
      <c r="AB663">
        <v>0</v>
      </c>
      <c r="AC663">
        <v>1</v>
      </c>
      <c r="AD663">
        <v>8</v>
      </c>
      <c r="AE663">
        <v>0.25</v>
      </c>
      <c r="AF663" t="s">
        <v>62</v>
      </c>
      <c r="AG663" t="s">
        <v>63</v>
      </c>
      <c r="AH663" t="s">
        <v>65</v>
      </c>
      <c r="AI663">
        <v>724000000</v>
      </c>
      <c r="AJ663">
        <v>54500000</v>
      </c>
      <c r="AK663">
        <v>30</v>
      </c>
      <c r="AL663">
        <v>2.4239124524766245E-2</v>
      </c>
      <c r="AM663">
        <v>7.8567680156190471</v>
      </c>
      <c r="AN663">
        <v>1.7000683529599314</v>
      </c>
      <c r="AO663">
        <v>1.4060999880628082</v>
      </c>
      <c r="AP663">
        <v>0</v>
      </c>
      <c r="AQ663">
        <v>0.35</v>
      </c>
      <c r="AR663">
        <v>0</v>
      </c>
      <c r="AS663">
        <v>0</v>
      </c>
      <c r="AT663">
        <v>500</v>
      </c>
      <c r="AU663">
        <v>50</v>
      </c>
      <c r="AV663">
        <v>12.1</v>
      </c>
      <c r="AW663">
        <v>1.9961979999999998E-3</v>
      </c>
      <c r="AX663">
        <v>1.9961979999999998E-3</v>
      </c>
      <c r="AY663">
        <v>1.9607137E-2</v>
      </c>
      <c r="AZ663" t="s">
        <v>65</v>
      </c>
      <c r="BA663">
        <v>30</v>
      </c>
      <c r="BB663">
        <v>0</v>
      </c>
      <c r="BC663" t="s">
        <v>67</v>
      </c>
      <c r="BD663">
        <v>2.0878897355000001</v>
      </c>
      <c r="BE663" s="1">
        <v>400000</v>
      </c>
    </row>
    <row r="664" spans="1:57" x14ac:dyDescent="0.35">
      <c r="A664">
        <v>663</v>
      </c>
      <c r="B664">
        <v>0</v>
      </c>
      <c r="C664">
        <v>8760</v>
      </c>
      <c r="D664">
        <v>1</v>
      </c>
      <c r="E664">
        <v>1</v>
      </c>
      <c r="F664" t="s">
        <v>59</v>
      </c>
      <c r="G664" t="s">
        <v>60</v>
      </c>
      <c r="H664">
        <v>1.5</v>
      </c>
      <c r="I664">
        <v>0.42</v>
      </c>
      <c r="J664">
        <v>1</v>
      </c>
      <c r="K664">
        <v>0</v>
      </c>
      <c r="L664">
        <v>0.14011205709756491</v>
      </c>
      <c r="M664" t="b">
        <v>0</v>
      </c>
      <c r="N664" t="b">
        <v>0</v>
      </c>
      <c r="O664">
        <v>7</v>
      </c>
      <c r="P664">
        <v>200</v>
      </c>
      <c r="Q664">
        <v>10</v>
      </c>
      <c r="R664">
        <v>0</v>
      </c>
      <c r="S664">
        <v>1</v>
      </c>
      <c r="T664">
        <v>0</v>
      </c>
      <c r="U664" t="s">
        <v>61</v>
      </c>
      <c r="V664">
        <v>3</v>
      </c>
      <c r="W664">
        <v>0.37</v>
      </c>
      <c r="X664">
        <v>4</v>
      </c>
      <c r="Y664">
        <v>3</v>
      </c>
      <c r="Z664">
        <v>1970</v>
      </c>
      <c r="AA664">
        <v>1970</v>
      </c>
      <c r="AB664">
        <v>0</v>
      </c>
      <c r="AC664">
        <v>1</v>
      </c>
      <c r="AD664">
        <v>8</v>
      </c>
      <c r="AE664">
        <v>1</v>
      </c>
      <c r="AF664" t="s">
        <v>62</v>
      </c>
      <c r="AG664" t="s">
        <v>63</v>
      </c>
      <c r="AH664" t="s">
        <v>64</v>
      </c>
      <c r="AI664">
        <v>724000000</v>
      </c>
      <c r="AJ664">
        <v>54500000</v>
      </c>
      <c r="AK664">
        <v>30</v>
      </c>
      <c r="AL664">
        <v>2.9761908162164695E-2</v>
      </c>
      <c r="AM664">
        <v>9.4144120487619034</v>
      </c>
      <c r="AN664">
        <v>2.2232099867252559</v>
      </c>
      <c r="AO664">
        <v>0.96141492807623963</v>
      </c>
      <c r="AP664">
        <v>0</v>
      </c>
      <c r="AQ664">
        <v>0.35</v>
      </c>
      <c r="AR664">
        <v>0</v>
      </c>
      <c r="AS664">
        <v>0</v>
      </c>
      <c r="AT664">
        <v>500</v>
      </c>
      <c r="AU664">
        <v>50</v>
      </c>
      <c r="AV664">
        <v>12.1</v>
      </c>
      <c r="AW664">
        <v>1.9961979999999998E-3</v>
      </c>
      <c r="AX664">
        <v>1.9961979999999998E-3</v>
      </c>
      <c r="AY664">
        <v>1.9607137E-2</v>
      </c>
      <c r="AZ664" t="s">
        <v>64</v>
      </c>
      <c r="BA664">
        <v>10</v>
      </c>
      <c r="BB664">
        <v>0</v>
      </c>
      <c r="BC664" t="s">
        <v>69</v>
      </c>
      <c r="BD664">
        <v>3.1041836854999998</v>
      </c>
      <c r="BE664" s="1">
        <v>400000</v>
      </c>
    </row>
    <row r="665" spans="1:57" x14ac:dyDescent="0.35">
      <c r="A665">
        <v>664</v>
      </c>
      <c r="B665">
        <v>0</v>
      </c>
      <c r="C665">
        <v>8760</v>
      </c>
      <c r="D665">
        <v>1</v>
      </c>
      <c r="E665">
        <v>1</v>
      </c>
      <c r="F665" t="s">
        <v>59</v>
      </c>
      <c r="G665" t="s">
        <v>60</v>
      </c>
      <c r="H665">
        <v>1.5</v>
      </c>
      <c r="I665">
        <v>0.42</v>
      </c>
      <c r="J665">
        <v>1</v>
      </c>
      <c r="K665">
        <v>0</v>
      </c>
      <c r="L665">
        <v>0.16362104360351504</v>
      </c>
      <c r="M665" t="b">
        <v>0</v>
      </c>
      <c r="N665" t="b">
        <v>0</v>
      </c>
      <c r="O665">
        <v>7</v>
      </c>
      <c r="P665">
        <v>200</v>
      </c>
      <c r="Q665">
        <v>10</v>
      </c>
      <c r="R665">
        <v>0</v>
      </c>
      <c r="S665">
        <v>1</v>
      </c>
      <c r="T665">
        <v>0</v>
      </c>
      <c r="U665" t="s">
        <v>61</v>
      </c>
      <c r="V665">
        <v>3</v>
      </c>
      <c r="W665">
        <v>0.37</v>
      </c>
      <c r="X665">
        <v>4</v>
      </c>
      <c r="Y665">
        <v>1</v>
      </c>
      <c r="Z665">
        <v>1970</v>
      </c>
      <c r="AA665">
        <v>1970</v>
      </c>
      <c r="AB665">
        <v>0</v>
      </c>
      <c r="AC665">
        <v>1</v>
      </c>
      <c r="AD665">
        <v>8</v>
      </c>
      <c r="AE665">
        <v>0.5</v>
      </c>
      <c r="AF665" t="s">
        <v>62</v>
      </c>
      <c r="AG665" t="s">
        <v>63</v>
      </c>
      <c r="AH665" t="s">
        <v>65</v>
      </c>
      <c r="AI665">
        <v>724000000</v>
      </c>
      <c r="AJ665">
        <v>54500000</v>
      </c>
      <c r="AK665">
        <v>30</v>
      </c>
      <c r="AL665">
        <v>1.1150688075739809E-2</v>
      </c>
      <c r="AM665">
        <v>14.251260441409524</v>
      </c>
      <c r="AN665">
        <v>2.6948067969529723</v>
      </c>
      <c r="AO665">
        <v>1.023392576423003</v>
      </c>
      <c r="AP665">
        <v>0</v>
      </c>
      <c r="AQ665">
        <v>0.35</v>
      </c>
      <c r="AR665">
        <v>0</v>
      </c>
      <c r="AS665">
        <v>0</v>
      </c>
      <c r="AT665">
        <v>500</v>
      </c>
      <c r="AU665">
        <v>50</v>
      </c>
      <c r="AV665">
        <v>12.1</v>
      </c>
      <c r="AW665">
        <v>1.9961979999999998E-3</v>
      </c>
      <c r="AX665">
        <v>1.9961979999999998E-3</v>
      </c>
      <c r="AY665">
        <v>1.9607137E-2</v>
      </c>
      <c r="AZ665" t="s">
        <v>65</v>
      </c>
      <c r="BA665">
        <v>100</v>
      </c>
      <c r="BB665">
        <v>0</v>
      </c>
      <c r="BC665" t="s">
        <v>68</v>
      </c>
      <c r="BD665">
        <v>2.6595849500000002</v>
      </c>
      <c r="BE665" s="1">
        <v>400000</v>
      </c>
    </row>
    <row r="666" spans="1:57" x14ac:dyDescent="0.35">
      <c r="A666">
        <v>665</v>
      </c>
      <c r="B666">
        <v>0</v>
      </c>
      <c r="C666">
        <v>8760</v>
      </c>
      <c r="D666">
        <v>1</v>
      </c>
      <c r="E666">
        <v>1</v>
      </c>
      <c r="F666" t="s">
        <v>59</v>
      </c>
      <c r="G666" t="s">
        <v>60</v>
      </c>
      <c r="H666">
        <v>1.5</v>
      </c>
      <c r="I666">
        <v>0.42</v>
      </c>
      <c r="J666">
        <v>1</v>
      </c>
      <c r="K666">
        <v>0</v>
      </c>
      <c r="L666">
        <v>0.14848517254481475</v>
      </c>
      <c r="M666" t="b">
        <v>0</v>
      </c>
      <c r="N666" t="b">
        <v>0</v>
      </c>
      <c r="O666">
        <v>7</v>
      </c>
      <c r="P666">
        <v>200</v>
      </c>
      <c r="Q666">
        <v>10</v>
      </c>
      <c r="R666">
        <v>0</v>
      </c>
      <c r="S666">
        <v>1</v>
      </c>
      <c r="T666">
        <v>0</v>
      </c>
      <c r="U666" t="s">
        <v>61</v>
      </c>
      <c r="V666">
        <v>3</v>
      </c>
      <c r="W666">
        <v>0.37</v>
      </c>
      <c r="X666">
        <v>4</v>
      </c>
      <c r="Y666">
        <v>6</v>
      </c>
      <c r="Z666">
        <v>1970</v>
      </c>
      <c r="AA666">
        <v>1970</v>
      </c>
      <c r="AB666">
        <v>0</v>
      </c>
      <c r="AC666">
        <v>1</v>
      </c>
      <c r="AD666">
        <v>8</v>
      </c>
      <c r="AE666">
        <v>1</v>
      </c>
      <c r="AF666" t="s">
        <v>62</v>
      </c>
      <c r="AG666" t="s">
        <v>63</v>
      </c>
      <c r="AH666" t="s">
        <v>65</v>
      </c>
      <c r="AI666">
        <v>724000000</v>
      </c>
      <c r="AJ666">
        <v>54500000</v>
      </c>
      <c r="AK666">
        <v>30</v>
      </c>
      <c r="AL666">
        <v>3.1228197023850594E-2</v>
      </c>
      <c r="AM666">
        <v>10.830125185904761</v>
      </c>
      <c r="AN666">
        <v>1.7108747357130683</v>
      </c>
      <c r="AO666">
        <v>0.39559894149493846</v>
      </c>
      <c r="AP666">
        <v>0</v>
      </c>
      <c r="AQ666">
        <v>0.35</v>
      </c>
      <c r="AR666">
        <v>0</v>
      </c>
      <c r="AS666">
        <v>0</v>
      </c>
      <c r="AT666">
        <v>500</v>
      </c>
      <c r="AU666">
        <v>50</v>
      </c>
      <c r="AV666">
        <v>12.1</v>
      </c>
      <c r="AW666">
        <v>1.9961979999999998E-3</v>
      </c>
      <c r="AX666">
        <v>1.9961979999999998E-3</v>
      </c>
      <c r="AY666">
        <v>1.9607137E-2</v>
      </c>
      <c r="AZ666" t="s">
        <v>65</v>
      </c>
      <c r="BA666">
        <v>10</v>
      </c>
      <c r="BB666">
        <v>0</v>
      </c>
      <c r="BC666" t="s">
        <v>67</v>
      </c>
      <c r="BD666">
        <v>4.3342846121000003</v>
      </c>
      <c r="BE666" s="1">
        <v>400000</v>
      </c>
    </row>
    <row r="667" spans="1:57" x14ac:dyDescent="0.35">
      <c r="A667">
        <v>666</v>
      </c>
      <c r="B667">
        <v>0</v>
      </c>
      <c r="C667">
        <v>8760</v>
      </c>
      <c r="D667">
        <v>1</v>
      </c>
      <c r="E667">
        <v>1</v>
      </c>
      <c r="F667" t="s">
        <v>59</v>
      </c>
      <c r="G667" t="s">
        <v>60</v>
      </c>
      <c r="H667">
        <v>1.5</v>
      </c>
      <c r="I667">
        <v>0.42</v>
      </c>
      <c r="J667">
        <v>1</v>
      </c>
      <c r="K667">
        <v>0</v>
      </c>
      <c r="L667">
        <v>0.14528625392209302</v>
      </c>
      <c r="M667" t="b">
        <v>0</v>
      </c>
      <c r="N667" t="b">
        <v>0</v>
      </c>
      <c r="O667">
        <v>7</v>
      </c>
      <c r="P667">
        <v>200</v>
      </c>
      <c r="Q667">
        <v>10</v>
      </c>
      <c r="R667">
        <v>0</v>
      </c>
      <c r="S667">
        <v>1</v>
      </c>
      <c r="T667">
        <v>0</v>
      </c>
      <c r="U667" t="s">
        <v>61</v>
      </c>
      <c r="V667">
        <v>3</v>
      </c>
      <c r="W667">
        <v>0.37</v>
      </c>
      <c r="X667">
        <v>4</v>
      </c>
      <c r="Y667">
        <v>6</v>
      </c>
      <c r="Z667">
        <v>1970</v>
      </c>
      <c r="AA667">
        <v>1970</v>
      </c>
      <c r="AB667">
        <v>0</v>
      </c>
      <c r="AC667">
        <v>1</v>
      </c>
      <c r="AD667">
        <v>8</v>
      </c>
      <c r="AE667">
        <v>0.25</v>
      </c>
      <c r="AF667" t="s">
        <v>62</v>
      </c>
      <c r="AG667" t="s">
        <v>63</v>
      </c>
      <c r="AH667" t="s">
        <v>64</v>
      </c>
      <c r="AI667">
        <v>724000000</v>
      </c>
      <c r="AJ667">
        <v>54500000</v>
      </c>
      <c r="AK667">
        <v>30</v>
      </c>
      <c r="AL667">
        <v>1.1334085424196639E-2</v>
      </c>
      <c r="AM667">
        <v>7.0748785283809523</v>
      </c>
      <c r="AN667">
        <v>2.2797429610682389</v>
      </c>
      <c r="AO667">
        <v>1.1905549168348795</v>
      </c>
      <c r="AP667">
        <v>0</v>
      </c>
      <c r="AQ667">
        <v>0.35</v>
      </c>
      <c r="AR667">
        <v>0</v>
      </c>
      <c r="AS667">
        <v>0</v>
      </c>
      <c r="AT667">
        <v>500</v>
      </c>
      <c r="AU667">
        <v>50</v>
      </c>
      <c r="AV667">
        <v>12.1</v>
      </c>
      <c r="AW667">
        <v>1.9961979999999998E-3</v>
      </c>
      <c r="AX667">
        <v>1.9961979999999998E-3</v>
      </c>
      <c r="AY667">
        <v>1.9607137E-2</v>
      </c>
      <c r="AZ667" t="s">
        <v>65</v>
      </c>
      <c r="BA667">
        <v>10</v>
      </c>
      <c r="BB667">
        <v>0</v>
      </c>
      <c r="BC667" t="s">
        <v>69</v>
      </c>
      <c r="BD667">
        <v>3.5462629248500002</v>
      </c>
      <c r="BE667" s="1">
        <v>400000</v>
      </c>
    </row>
    <row r="668" spans="1:57" x14ac:dyDescent="0.35">
      <c r="A668">
        <v>667</v>
      </c>
      <c r="B668">
        <v>0</v>
      </c>
      <c r="C668">
        <v>8760</v>
      </c>
      <c r="D668">
        <v>1</v>
      </c>
      <c r="E668">
        <v>1</v>
      </c>
      <c r="F668" t="s">
        <v>59</v>
      </c>
      <c r="G668" t="s">
        <v>60</v>
      </c>
      <c r="H668">
        <v>1.5</v>
      </c>
      <c r="I668">
        <v>0.42</v>
      </c>
      <c r="J668">
        <v>1</v>
      </c>
      <c r="K668">
        <v>0</v>
      </c>
      <c r="L668">
        <v>0.16930875863251146</v>
      </c>
      <c r="M668" t="b">
        <v>0</v>
      </c>
      <c r="N668" t="b">
        <v>0</v>
      </c>
      <c r="O668">
        <v>7</v>
      </c>
      <c r="P668">
        <v>200</v>
      </c>
      <c r="Q668">
        <v>10</v>
      </c>
      <c r="R668">
        <v>0</v>
      </c>
      <c r="S668">
        <v>1</v>
      </c>
      <c r="T668">
        <v>0</v>
      </c>
      <c r="U668" t="s">
        <v>61</v>
      </c>
      <c r="V668">
        <v>3</v>
      </c>
      <c r="W668">
        <v>0.37</v>
      </c>
      <c r="X668">
        <v>4</v>
      </c>
      <c r="Y668">
        <v>2</v>
      </c>
      <c r="Z668">
        <v>1970</v>
      </c>
      <c r="AA668">
        <v>1970</v>
      </c>
      <c r="AB668">
        <v>0</v>
      </c>
      <c r="AC668">
        <v>1</v>
      </c>
      <c r="AD668">
        <v>8</v>
      </c>
      <c r="AE668">
        <v>0.25</v>
      </c>
      <c r="AF668" t="s">
        <v>62</v>
      </c>
      <c r="AG668" t="s">
        <v>63</v>
      </c>
      <c r="AH668" t="s">
        <v>64</v>
      </c>
      <c r="AI668">
        <v>724000000</v>
      </c>
      <c r="AJ668">
        <v>54500000</v>
      </c>
      <c r="AK668">
        <v>30</v>
      </c>
      <c r="AL668">
        <v>1.2714283732637912E-2</v>
      </c>
      <c r="AM668">
        <v>10.730993710666667</v>
      </c>
      <c r="AN668">
        <v>2.6607737404114671</v>
      </c>
      <c r="AO668">
        <v>0.51392122073463309</v>
      </c>
      <c r="AP668">
        <v>0</v>
      </c>
      <c r="AQ668">
        <v>0.35</v>
      </c>
      <c r="AR668">
        <v>0</v>
      </c>
      <c r="AS668">
        <v>0</v>
      </c>
      <c r="AT668">
        <v>500</v>
      </c>
      <c r="AU668">
        <v>50</v>
      </c>
      <c r="AV668">
        <v>12.1</v>
      </c>
      <c r="AW668">
        <v>1.9961979999999998E-3</v>
      </c>
      <c r="AX668">
        <v>1.9961979999999998E-3</v>
      </c>
      <c r="AY668">
        <v>1.9607137E-2</v>
      </c>
      <c r="AZ668" t="s">
        <v>65</v>
      </c>
      <c r="BA668">
        <v>100</v>
      </c>
      <c r="BB668">
        <v>0</v>
      </c>
      <c r="BC668" t="s">
        <v>69</v>
      </c>
      <c r="BD668">
        <v>2.4821875279999999</v>
      </c>
      <c r="BE668" s="1">
        <v>400000</v>
      </c>
    </row>
    <row r="669" spans="1:57" x14ac:dyDescent="0.35">
      <c r="A669">
        <v>668</v>
      </c>
      <c r="B669">
        <v>0</v>
      </c>
      <c r="C669">
        <v>8760</v>
      </c>
      <c r="D669">
        <v>1</v>
      </c>
      <c r="E669">
        <v>1</v>
      </c>
      <c r="F669" t="s">
        <v>59</v>
      </c>
      <c r="G669" t="s">
        <v>60</v>
      </c>
      <c r="H669">
        <v>1.5</v>
      </c>
      <c r="I669">
        <v>0.42</v>
      </c>
      <c r="J669">
        <v>1</v>
      </c>
      <c r="K669">
        <v>0</v>
      </c>
      <c r="L669">
        <v>0.16335937728845229</v>
      </c>
      <c r="M669" t="b">
        <v>0</v>
      </c>
      <c r="N669" t="b">
        <v>0</v>
      </c>
      <c r="O669">
        <v>7</v>
      </c>
      <c r="P669">
        <v>200</v>
      </c>
      <c r="Q669">
        <v>10</v>
      </c>
      <c r="R669">
        <v>0</v>
      </c>
      <c r="S669">
        <v>1</v>
      </c>
      <c r="T669">
        <v>0</v>
      </c>
      <c r="U669" t="s">
        <v>61</v>
      </c>
      <c r="V669">
        <v>3</v>
      </c>
      <c r="W669">
        <v>0.37</v>
      </c>
      <c r="X669">
        <v>4</v>
      </c>
      <c r="Y669">
        <v>2</v>
      </c>
      <c r="Z669">
        <v>1970</v>
      </c>
      <c r="AA669">
        <v>1970</v>
      </c>
      <c r="AB669">
        <v>0</v>
      </c>
      <c r="AC669">
        <v>1</v>
      </c>
      <c r="AD669">
        <v>8</v>
      </c>
      <c r="AE669">
        <v>0.25</v>
      </c>
      <c r="AF669" t="s">
        <v>62</v>
      </c>
      <c r="AG669" t="s">
        <v>63</v>
      </c>
      <c r="AH669" t="s">
        <v>65</v>
      </c>
      <c r="AI669">
        <v>724000000</v>
      </c>
      <c r="AJ669">
        <v>54500000</v>
      </c>
      <c r="AK669">
        <v>30</v>
      </c>
      <c r="AL669">
        <v>1.9619436914790379E-2</v>
      </c>
      <c r="AM669">
        <v>5.4663168121904757</v>
      </c>
      <c r="AN669">
        <v>2.6564573514657059</v>
      </c>
      <c r="AO669">
        <v>0.39244530843818037</v>
      </c>
      <c r="AP669">
        <v>0</v>
      </c>
      <c r="AQ669">
        <v>0.35</v>
      </c>
      <c r="AR669">
        <v>0</v>
      </c>
      <c r="AS669">
        <v>0</v>
      </c>
      <c r="AT669">
        <v>500</v>
      </c>
      <c r="AU669">
        <v>50</v>
      </c>
      <c r="AV669">
        <v>12.1</v>
      </c>
      <c r="AW669">
        <v>1.9961979999999998E-3</v>
      </c>
      <c r="AX669">
        <v>1.9961979999999998E-3</v>
      </c>
      <c r="AY669">
        <v>1.9607137E-2</v>
      </c>
      <c r="AZ669" t="s">
        <v>65</v>
      </c>
      <c r="BA669">
        <v>30</v>
      </c>
      <c r="BB669">
        <v>0</v>
      </c>
      <c r="BC669" t="s">
        <v>69</v>
      </c>
      <c r="BD669">
        <v>4.21481274815</v>
      </c>
      <c r="BE669" s="1">
        <v>400000</v>
      </c>
    </row>
    <row r="670" spans="1:57" x14ac:dyDescent="0.35">
      <c r="A670">
        <v>669</v>
      </c>
      <c r="B670">
        <v>0</v>
      </c>
      <c r="C670">
        <v>8760</v>
      </c>
      <c r="D670">
        <v>1</v>
      </c>
      <c r="E670">
        <v>1</v>
      </c>
      <c r="F670" t="s">
        <v>59</v>
      </c>
      <c r="G670" t="s">
        <v>60</v>
      </c>
      <c r="H670">
        <v>1.5</v>
      </c>
      <c r="I670">
        <v>0.42</v>
      </c>
      <c r="J670">
        <v>1</v>
      </c>
      <c r="K670">
        <v>0</v>
      </c>
      <c r="L670">
        <v>9.3560920862972602E-2</v>
      </c>
      <c r="M670" t="b">
        <v>0</v>
      </c>
      <c r="N670" t="b">
        <v>0</v>
      </c>
      <c r="O670">
        <v>7</v>
      </c>
      <c r="P670">
        <v>200</v>
      </c>
      <c r="Q670">
        <v>10</v>
      </c>
      <c r="R670">
        <v>0</v>
      </c>
      <c r="S670">
        <v>1</v>
      </c>
      <c r="T670">
        <v>0</v>
      </c>
      <c r="U670" t="s">
        <v>61</v>
      </c>
      <c r="V670">
        <v>3</v>
      </c>
      <c r="W670">
        <v>0.37</v>
      </c>
      <c r="X670">
        <v>4</v>
      </c>
      <c r="Y670">
        <v>4</v>
      </c>
      <c r="Z670">
        <v>1970</v>
      </c>
      <c r="AA670">
        <v>1970</v>
      </c>
      <c r="AB670">
        <v>0</v>
      </c>
      <c r="AC670">
        <v>1</v>
      </c>
      <c r="AD670">
        <v>8</v>
      </c>
      <c r="AE670">
        <v>0.25</v>
      </c>
      <c r="AF670" t="s">
        <v>62</v>
      </c>
      <c r="AG670" t="s">
        <v>63</v>
      </c>
      <c r="AH670" t="s">
        <v>64</v>
      </c>
      <c r="AI670">
        <v>724000000</v>
      </c>
      <c r="AJ670">
        <v>54500000</v>
      </c>
      <c r="AK670">
        <v>30</v>
      </c>
      <c r="AL670">
        <v>9.4598649542727477E-3</v>
      </c>
      <c r="AM670">
        <v>8.8682832478095239</v>
      </c>
      <c r="AN670">
        <v>2.6065822895821036</v>
      </c>
      <c r="AO670">
        <v>0.80150385641459954</v>
      </c>
      <c r="AP670">
        <v>0</v>
      </c>
      <c r="AQ670">
        <v>0.35</v>
      </c>
      <c r="AR670">
        <v>0</v>
      </c>
      <c r="AS670">
        <v>0</v>
      </c>
      <c r="AT670">
        <v>500</v>
      </c>
      <c r="AU670">
        <v>50</v>
      </c>
      <c r="AV670">
        <v>12.1</v>
      </c>
      <c r="AW670">
        <v>1.9961979999999998E-3</v>
      </c>
      <c r="AX670">
        <v>1.9961979999999998E-3</v>
      </c>
      <c r="AY670">
        <v>1.9607137E-2</v>
      </c>
      <c r="AZ670" t="s">
        <v>65</v>
      </c>
      <c r="BA670">
        <v>30</v>
      </c>
      <c r="BB670">
        <v>0</v>
      </c>
      <c r="BC670" t="s">
        <v>68</v>
      </c>
      <c r="BD670">
        <v>4.7087997629</v>
      </c>
      <c r="BE670" s="1">
        <v>400000</v>
      </c>
    </row>
    <row r="671" spans="1:57" x14ac:dyDescent="0.35">
      <c r="A671">
        <v>670</v>
      </c>
      <c r="B671">
        <v>0</v>
      </c>
      <c r="C671">
        <v>8760</v>
      </c>
      <c r="D671">
        <v>1</v>
      </c>
      <c r="E671">
        <v>1</v>
      </c>
      <c r="F671" t="s">
        <v>59</v>
      </c>
      <c r="G671" t="s">
        <v>60</v>
      </c>
      <c r="H671">
        <v>1.5</v>
      </c>
      <c r="I671">
        <v>0.42</v>
      </c>
      <c r="J671">
        <v>1</v>
      </c>
      <c r="K671">
        <v>0</v>
      </c>
      <c r="L671">
        <v>0.15696833090012827</v>
      </c>
      <c r="M671" t="b">
        <v>0</v>
      </c>
      <c r="N671" t="b">
        <v>0</v>
      </c>
      <c r="O671">
        <v>7</v>
      </c>
      <c r="P671">
        <v>200</v>
      </c>
      <c r="Q671">
        <v>10</v>
      </c>
      <c r="R671">
        <v>0</v>
      </c>
      <c r="S671">
        <v>1</v>
      </c>
      <c r="T671">
        <v>0</v>
      </c>
      <c r="U671" t="s">
        <v>61</v>
      </c>
      <c r="V671">
        <v>3</v>
      </c>
      <c r="W671">
        <v>0.37</v>
      </c>
      <c r="X671">
        <v>4</v>
      </c>
      <c r="Y671">
        <v>6</v>
      </c>
      <c r="Z671">
        <v>1970</v>
      </c>
      <c r="AA671">
        <v>1970</v>
      </c>
      <c r="AB671">
        <v>0</v>
      </c>
      <c r="AC671">
        <v>1</v>
      </c>
      <c r="AD671">
        <v>8</v>
      </c>
      <c r="AE671">
        <v>1</v>
      </c>
      <c r="AF671" t="s">
        <v>62</v>
      </c>
      <c r="AG671" t="s">
        <v>63</v>
      </c>
      <c r="AH671" t="s">
        <v>65</v>
      </c>
      <c r="AI671">
        <v>724000000</v>
      </c>
      <c r="AJ671">
        <v>54500000</v>
      </c>
      <c r="AK671">
        <v>30</v>
      </c>
      <c r="AL671">
        <v>2.1604891981001489E-2</v>
      </c>
      <c r="AM671">
        <v>15.394308861371428</v>
      </c>
      <c r="AN671">
        <v>2.4126719080623205</v>
      </c>
      <c r="AO671">
        <v>1.0333283771249799</v>
      </c>
      <c r="AP671">
        <v>0</v>
      </c>
      <c r="AQ671">
        <v>0.35</v>
      </c>
      <c r="AR671">
        <v>0</v>
      </c>
      <c r="AS671">
        <v>0</v>
      </c>
      <c r="AT671">
        <v>500</v>
      </c>
      <c r="AU671">
        <v>50</v>
      </c>
      <c r="AV671">
        <v>12.1</v>
      </c>
      <c r="AW671">
        <v>1.9961979999999998E-3</v>
      </c>
      <c r="AX671">
        <v>1.9961979999999998E-3</v>
      </c>
      <c r="AY671">
        <v>1.9607137E-2</v>
      </c>
      <c r="AZ671" t="s">
        <v>65</v>
      </c>
      <c r="BA671">
        <v>10</v>
      </c>
      <c r="BB671">
        <v>0</v>
      </c>
      <c r="BC671" t="s">
        <v>70</v>
      </c>
      <c r="BD671">
        <v>4.8193376375000003</v>
      </c>
      <c r="BE671" s="1">
        <v>400000</v>
      </c>
    </row>
    <row r="672" spans="1:57" x14ac:dyDescent="0.35">
      <c r="A672">
        <v>671</v>
      </c>
      <c r="B672">
        <v>0</v>
      </c>
      <c r="C672">
        <v>8760</v>
      </c>
      <c r="D672">
        <v>1</v>
      </c>
      <c r="E672">
        <v>1</v>
      </c>
      <c r="F672" t="s">
        <v>59</v>
      </c>
      <c r="G672" t="s">
        <v>60</v>
      </c>
      <c r="H672">
        <v>1.5</v>
      </c>
      <c r="I672">
        <v>0.42</v>
      </c>
      <c r="J672">
        <v>1</v>
      </c>
      <c r="K672">
        <v>0</v>
      </c>
      <c r="L672">
        <v>0.16259223010688753</v>
      </c>
      <c r="M672" t="b">
        <v>0</v>
      </c>
      <c r="N672" t="b">
        <v>0</v>
      </c>
      <c r="O672">
        <v>7</v>
      </c>
      <c r="P672">
        <v>200</v>
      </c>
      <c r="Q672">
        <v>10</v>
      </c>
      <c r="R672">
        <v>0</v>
      </c>
      <c r="S672">
        <v>1</v>
      </c>
      <c r="T672">
        <v>0</v>
      </c>
      <c r="U672" t="s">
        <v>61</v>
      </c>
      <c r="V672">
        <v>3</v>
      </c>
      <c r="W672">
        <v>0.37</v>
      </c>
      <c r="X672">
        <v>4</v>
      </c>
      <c r="Y672">
        <v>2</v>
      </c>
      <c r="Z672">
        <v>1970</v>
      </c>
      <c r="AA672">
        <v>1970</v>
      </c>
      <c r="AB672">
        <v>0</v>
      </c>
      <c r="AC672">
        <v>1</v>
      </c>
      <c r="AD672">
        <v>8</v>
      </c>
      <c r="AE672">
        <v>1</v>
      </c>
      <c r="AF672" t="s">
        <v>62</v>
      </c>
      <c r="AG672" t="s">
        <v>63</v>
      </c>
      <c r="AH672" t="s">
        <v>64</v>
      </c>
      <c r="AI672">
        <v>724000000</v>
      </c>
      <c r="AJ672">
        <v>54500000</v>
      </c>
      <c r="AK672">
        <v>30</v>
      </c>
      <c r="AL672">
        <v>2.9876989158018636E-2</v>
      </c>
      <c r="AM672">
        <v>15.732529380704761</v>
      </c>
      <c r="AN672">
        <v>2.7715923591826157</v>
      </c>
      <c r="AO672">
        <v>1.2028780355791708</v>
      </c>
      <c r="AP672">
        <v>0</v>
      </c>
      <c r="AQ672">
        <v>0.35</v>
      </c>
      <c r="AR672">
        <v>0</v>
      </c>
      <c r="AS672">
        <v>0</v>
      </c>
      <c r="AT672">
        <v>500</v>
      </c>
      <c r="AU672">
        <v>50</v>
      </c>
      <c r="AV672">
        <v>12.1</v>
      </c>
      <c r="AW672">
        <v>1.9961979999999998E-3</v>
      </c>
      <c r="AX672">
        <v>1.9961979999999998E-3</v>
      </c>
      <c r="AY672">
        <v>1.9607137E-2</v>
      </c>
      <c r="AZ672" t="s">
        <v>64</v>
      </c>
      <c r="BA672">
        <v>100</v>
      </c>
      <c r="BB672">
        <v>0</v>
      </c>
      <c r="BC672" t="s">
        <v>68</v>
      </c>
      <c r="BD672">
        <v>2.4564516754999999</v>
      </c>
      <c r="BE672" s="1">
        <v>400000</v>
      </c>
    </row>
    <row r="673" spans="1:57" x14ac:dyDescent="0.35">
      <c r="A673">
        <v>672</v>
      </c>
      <c r="B673">
        <v>0</v>
      </c>
      <c r="C673">
        <v>8760</v>
      </c>
      <c r="D673">
        <v>1</v>
      </c>
      <c r="E673">
        <v>1</v>
      </c>
      <c r="F673" t="s">
        <v>59</v>
      </c>
      <c r="G673" t="s">
        <v>60</v>
      </c>
      <c r="H673">
        <v>1.5</v>
      </c>
      <c r="I673">
        <v>0.42</v>
      </c>
      <c r="J673">
        <v>1</v>
      </c>
      <c r="K673">
        <v>0</v>
      </c>
      <c r="L673">
        <v>0.15727003461322298</v>
      </c>
      <c r="M673" t="b">
        <v>0</v>
      </c>
      <c r="N673" t="b">
        <v>0</v>
      </c>
      <c r="O673">
        <v>7</v>
      </c>
      <c r="P673">
        <v>200</v>
      </c>
      <c r="Q673">
        <v>10</v>
      </c>
      <c r="R673">
        <v>0</v>
      </c>
      <c r="S673">
        <v>1</v>
      </c>
      <c r="T673">
        <v>0</v>
      </c>
      <c r="U673" t="s">
        <v>61</v>
      </c>
      <c r="V673">
        <v>3</v>
      </c>
      <c r="W673">
        <v>0.37</v>
      </c>
      <c r="X673">
        <v>4</v>
      </c>
      <c r="Y673">
        <v>6</v>
      </c>
      <c r="Z673">
        <v>1970</v>
      </c>
      <c r="AA673">
        <v>1970</v>
      </c>
      <c r="AB673">
        <v>0</v>
      </c>
      <c r="AC673">
        <v>1</v>
      </c>
      <c r="AD673">
        <v>8</v>
      </c>
      <c r="AE673">
        <v>0.25</v>
      </c>
      <c r="AF673" t="s">
        <v>62</v>
      </c>
      <c r="AG673" t="s">
        <v>63</v>
      </c>
      <c r="AH673" t="s">
        <v>64</v>
      </c>
      <c r="AI673">
        <v>724000000</v>
      </c>
      <c r="AJ673">
        <v>54500000</v>
      </c>
      <c r="AK673">
        <v>30</v>
      </c>
      <c r="AL673">
        <v>2.6190471519762219E-2</v>
      </c>
      <c r="AM673">
        <v>13.492248142266666</v>
      </c>
      <c r="AN673">
        <v>2.373249281204739</v>
      </c>
      <c r="AO673">
        <v>0.4219350341463049</v>
      </c>
      <c r="AP673">
        <v>0</v>
      </c>
      <c r="AQ673">
        <v>0.35</v>
      </c>
      <c r="AR673">
        <v>0</v>
      </c>
      <c r="AS673">
        <v>0</v>
      </c>
      <c r="AT673">
        <v>500</v>
      </c>
      <c r="AU673">
        <v>50</v>
      </c>
      <c r="AV673">
        <v>12.1</v>
      </c>
      <c r="AW673">
        <v>1.9961979999999998E-3</v>
      </c>
      <c r="AX673">
        <v>1.9961979999999998E-3</v>
      </c>
      <c r="AY673">
        <v>1.9607137E-2</v>
      </c>
      <c r="AZ673" t="s">
        <v>65</v>
      </c>
      <c r="BA673">
        <v>30</v>
      </c>
      <c r="BB673">
        <v>0</v>
      </c>
      <c r="BC673" t="s">
        <v>70</v>
      </c>
      <c r="BD673">
        <v>3.0497047715000001</v>
      </c>
      <c r="BE673" s="1">
        <v>400000</v>
      </c>
    </row>
    <row r="674" spans="1:57" x14ac:dyDescent="0.35">
      <c r="A674">
        <v>673</v>
      </c>
      <c r="B674">
        <v>0</v>
      </c>
      <c r="C674">
        <v>8760</v>
      </c>
      <c r="D674">
        <v>1</v>
      </c>
      <c r="E674">
        <v>1</v>
      </c>
      <c r="F674" t="s">
        <v>59</v>
      </c>
      <c r="G674" t="s">
        <v>60</v>
      </c>
      <c r="H674">
        <v>1.5</v>
      </c>
      <c r="I674">
        <v>0.42</v>
      </c>
      <c r="J674">
        <v>1</v>
      </c>
      <c r="K674">
        <v>0</v>
      </c>
      <c r="L674">
        <v>9.2770479626986743E-2</v>
      </c>
      <c r="M674" t="b">
        <v>0</v>
      </c>
      <c r="N674" t="b">
        <v>0</v>
      </c>
      <c r="O674">
        <v>7</v>
      </c>
      <c r="P674">
        <v>200</v>
      </c>
      <c r="Q674">
        <v>10</v>
      </c>
      <c r="R674">
        <v>0</v>
      </c>
      <c r="S674">
        <v>1</v>
      </c>
      <c r="T674">
        <v>0</v>
      </c>
      <c r="U674" t="s">
        <v>61</v>
      </c>
      <c r="V674">
        <v>3</v>
      </c>
      <c r="W674">
        <v>0.37</v>
      </c>
      <c r="X674">
        <v>4</v>
      </c>
      <c r="Y674">
        <v>5</v>
      </c>
      <c r="Z674">
        <v>1970</v>
      </c>
      <c r="AA674">
        <v>1970</v>
      </c>
      <c r="AB674">
        <v>0</v>
      </c>
      <c r="AC674">
        <v>1</v>
      </c>
      <c r="AD674">
        <v>8</v>
      </c>
      <c r="AE674">
        <v>1</v>
      </c>
      <c r="AF674" t="s">
        <v>62</v>
      </c>
      <c r="AG674" t="s">
        <v>63</v>
      </c>
      <c r="AH674" t="s">
        <v>65</v>
      </c>
      <c r="AI674">
        <v>724000000</v>
      </c>
      <c r="AJ674">
        <v>54500000</v>
      </c>
      <c r="AK674">
        <v>30</v>
      </c>
      <c r="AL674">
        <v>1.3107344244134862E-2</v>
      </c>
      <c r="AM674">
        <v>7.8195142704761906</v>
      </c>
      <c r="AN674">
        <v>1.7754273369207563</v>
      </c>
      <c r="AO674">
        <v>0.40085198210029643</v>
      </c>
      <c r="AP674">
        <v>0</v>
      </c>
      <c r="AQ674">
        <v>0.35</v>
      </c>
      <c r="AR674">
        <v>0</v>
      </c>
      <c r="AS674">
        <v>0</v>
      </c>
      <c r="AT674">
        <v>500</v>
      </c>
      <c r="AU674">
        <v>50</v>
      </c>
      <c r="AV674">
        <v>12.1</v>
      </c>
      <c r="AW674">
        <v>1.9961979999999998E-3</v>
      </c>
      <c r="AX674">
        <v>1.9961979999999998E-3</v>
      </c>
      <c r="AY674">
        <v>1.9607137E-2</v>
      </c>
      <c r="AZ674" t="s">
        <v>65</v>
      </c>
      <c r="BA674">
        <v>100</v>
      </c>
      <c r="BB674">
        <v>0</v>
      </c>
      <c r="BC674" t="s">
        <v>68</v>
      </c>
      <c r="BD674">
        <v>4.6240876585999997</v>
      </c>
      <c r="BE674" s="1">
        <v>400000</v>
      </c>
    </row>
    <row r="675" spans="1:57" x14ac:dyDescent="0.35">
      <c r="A675">
        <v>674</v>
      </c>
      <c r="B675">
        <v>0</v>
      </c>
      <c r="C675">
        <v>8760</v>
      </c>
      <c r="D675">
        <v>1</v>
      </c>
      <c r="E675">
        <v>1</v>
      </c>
      <c r="F675" t="s">
        <v>59</v>
      </c>
      <c r="G675" t="s">
        <v>60</v>
      </c>
      <c r="H675">
        <v>1.5</v>
      </c>
      <c r="I675">
        <v>0.42</v>
      </c>
      <c r="J675">
        <v>1</v>
      </c>
      <c r="K675">
        <v>0</v>
      </c>
      <c r="L675">
        <v>9.3388176230700448E-2</v>
      </c>
      <c r="M675" t="b">
        <v>0</v>
      </c>
      <c r="N675" t="b">
        <v>0</v>
      </c>
      <c r="O675">
        <v>7</v>
      </c>
      <c r="P675">
        <v>200</v>
      </c>
      <c r="Q675">
        <v>10</v>
      </c>
      <c r="R675">
        <v>0</v>
      </c>
      <c r="S675">
        <v>1</v>
      </c>
      <c r="T675">
        <v>0</v>
      </c>
      <c r="U675" t="s">
        <v>61</v>
      </c>
      <c r="V675">
        <v>3</v>
      </c>
      <c r="W675">
        <v>0.37</v>
      </c>
      <c r="X675">
        <v>4</v>
      </c>
      <c r="Y675">
        <v>2</v>
      </c>
      <c r="Z675">
        <v>1970</v>
      </c>
      <c r="AA675">
        <v>1970</v>
      </c>
      <c r="AB675">
        <v>0</v>
      </c>
      <c r="AC675">
        <v>1</v>
      </c>
      <c r="AD675">
        <v>8</v>
      </c>
      <c r="AE675">
        <v>0.5</v>
      </c>
      <c r="AF675" t="s">
        <v>62</v>
      </c>
      <c r="AG675" t="s">
        <v>63</v>
      </c>
      <c r="AH675" t="s">
        <v>65</v>
      </c>
      <c r="AI675">
        <v>724000000</v>
      </c>
      <c r="AJ675">
        <v>54500000</v>
      </c>
      <c r="AK675">
        <v>30</v>
      </c>
      <c r="AL675">
        <v>2.7226877525520648E-2</v>
      </c>
      <c r="AM675">
        <v>8.6665716742857128</v>
      </c>
      <c r="AN675">
        <v>1.9818687431808142</v>
      </c>
      <c r="AO675">
        <v>0.54578571614351046</v>
      </c>
      <c r="AP675">
        <v>0</v>
      </c>
      <c r="AQ675">
        <v>0.35</v>
      </c>
      <c r="AR675">
        <v>0</v>
      </c>
      <c r="AS675">
        <v>0</v>
      </c>
      <c r="AT675">
        <v>500</v>
      </c>
      <c r="AU675">
        <v>50</v>
      </c>
      <c r="AV675">
        <v>12.1</v>
      </c>
      <c r="AW675">
        <v>1.9961979999999998E-3</v>
      </c>
      <c r="AX675">
        <v>1.9961979999999998E-3</v>
      </c>
      <c r="AY675">
        <v>1.9607137E-2</v>
      </c>
      <c r="AZ675" t="s">
        <v>64</v>
      </c>
      <c r="BA675">
        <v>30</v>
      </c>
      <c r="BB675">
        <v>0</v>
      </c>
      <c r="BC675" t="s">
        <v>67</v>
      </c>
      <c r="BD675">
        <v>2.3059430719999998</v>
      </c>
      <c r="BE675" s="1">
        <v>400000</v>
      </c>
    </row>
    <row r="676" spans="1:57" x14ac:dyDescent="0.35">
      <c r="A676">
        <v>675</v>
      </c>
      <c r="B676">
        <v>0</v>
      </c>
      <c r="C676">
        <v>8760</v>
      </c>
      <c r="D676">
        <v>1</v>
      </c>
      <c r="E676">
        <v>1</v>
      </c>
      <c r="F676" t="s">
        <v>59</v>
      </c>
      <c r="G676" t="s">
        <v>60</v>
      </c>
      <c r="H676">
        <v>1.5</v>
      </c>
      <c r="I676">
        <v>0.42</v>
      </c>
      <c r="J676">
        <v>1</v>
      </c>
      <c r="K676">
        <v>0</v>
      </c>
      <c r="L676">
        <v>7.1960227972179783E-2</v>
      </c>
      <c r="M676" t="b">
        <v>0</v>
      </c>
      <c r="N676" t="b">
        <v>0</v>
      </c>
      <c r="O676">
        <v>7</v>
      </c>
      <c r="P676">
        <v>200</v>
      </c>
      <c r="Q676">
        <v>10</v>
      </c>
      <c r="R676">
        <v>0</v>
      </c>
      <c r="S676">
        <v>1</v>
      </c>
      <c r="T676">
        <v>0</v>
      </c>
      <c r="U676" t="s">
        <v>61</v>
      </c>
      <c r="V676">
        <v>3</v>
      </c>
      <c r="W676">
        <v>0.37</v>
      </c>
      <c r="X676">
        <v>4</v>
      </c>
      <c r="Y676">
        <v>5</v>
      </c>
      <c r="Z676">
        <v>1970</v>
      </c>
      <c r="AA676">
        <v>1970</v>
      </c>
      <c r="AB676">
        <v>0</v>
      </c>
      <c r="AC676">
        <v>1</v>
      </c>
      <c r="AD676">
        <v>8</v>
      </c>
      <c r="AE676">
        <v>0.25</v>
      </c>
      <c r="AF676" t="s">
        <v>62</v>
      </c>
      <c r="AG676" t="s">
        <v>63</v>
      </c>
      <c r="AH676" t="s">
        <v>64</v>
      </c>
      <c r="AI676">
        <v>724000000</v>
      </c>
      <c r="AJ676">
        <v>54500000</v>
      </c>
      <c r="AK676">
        <v>30</v>
      </c>
      <c r="AL676">
        <v>2.5649161933844054E-2</v>
      </c>
      <c r="AM676">
        <v>15.860477871961905</v>
      </c>
      <c r="AN676">
        <v>2.4032555721980136</v>
      </c>
      <c r="AO676">
        <v>1.1472272501786842</v>
      </c>
      <c r="AP676">
        <v>0</v>
      </c>
      <c r="AQ676">
        <v>0.35</v>
      </c>
      <c r="AR676">
        <v>0</v>
      </c>
      <c r="AS676">
        <v>0</v>
      </c>
      <c r="AT676">
        <v>500</v>
      </c>
      <c r="AU676">
        <v>50</v>
      </c>
      <c r="AV676">
        <v>12.1</v>
      </c>
      <c r="AW676">
        <v>1.9961979999999998E-3</v>
      </c>
      <c r="AX676">
        <v>1.9961979999999998E-3</v>
      </c>
      <c r="AY676">
        <v>1.9607137E-2</v>
      </c>
      <c r="AZ676" t="s">
        <v>64</v>
      </c>
      <c r="BA676">
        <v>100</v>
      </c>
      <c r="BB676">
        <v>0</v>
      </c>
      <c r="BC676" t="s">
        <v>67</v>
      </c>
      <c r="BD676">
        <v>4.0948391709500003</v>
      </c>
      <c r="BE676" s="1">
        <v>400000</v>
      </c>
    </row>
    <row r="677" spans="1:57" x14ac:dyDescent="0.35">
      <c r="A677">
        <v>676</v>
      </c>
      <c r="B677">
        <v>0</v>
      </c>
      <c r="C677">
        <v>8760</v>
      </c>
      <c r="D677">
        <v>1</v>
      </c>
      <c r="E677">
        <v>1</v>
      </c>
      <c r="F677" t="s">
        <v>59</v>
      </c>
      <c r="G677" t="s">
        <v>60</v>
      </c>
      <c r="H677">
        <v>1.5</v>
      </c>
      <c r="I677">
        <v>0.42</v>
      </c>
      <c r="J677">
        <v>1</v>
      </c>
      <c r="K677">
        <v>0</v>
      </c>
      <c r="L677">
        <v>0.11000486271471627</v>
      </c>
      <c r="M677" t="b">
        <v>0</v>
      </c>
      <c r="N677" t="b">
        <v>0</v>
      </c>
      <c r="O677">
        <v>7</v>
      </c>
      <c r="P677">
        <v>200</v>
      </c>
      <c r="Q677">
        <v>10</v>
      </c>
      <c r="R677">
        <v>0</v>
      </c>
      <c r="S677">
        <v>1</v>
      </c>
      <c r="T677">
        <v>0</v>
      </c>
      <c r="U677" t="s">
        <v>61</v>
      </c>
      <c r="V677">
        <v>3</v>
      </c>
      <c r="W677">
        <v>0.37</v>
      </c>
      <c r="X677">
        <v>4</v>
      </c>
      <c r="Y677">
        <v>2</v>
      </c>
      <c r="Z677">
        <v>1970</v>
      </c>
      <c r="AA677">
        <v>1970</v>
      </c>
      <c r="AB677">
        <v>0</v>
      </c>
      <c r="AC677">
        <v>1</v>
      </c>
      <c r="AD677">
        <v>8</v>
      </c>
      <c r="AE677">
        <v>0.25</v>
      </c>
      <c r="AF677" t="s">
        <v>62</v>
      </c>
      <c r="AG677" t="s">
        <v>63</v>
      </c>
      <c r="AH677" t="s">
        <v>65</v>
      </c>
      <c r="AI677">
        <v>724000000</v>
      </c>
      <c r="AJ677">
        <v>54500000</v>
      </c>
      <c r="AK677">
        <v>30</v>
      </c>
      <c r="AL677">
        <v>8.6797490696921293E-3</v>
      </c>
      <c r="AM677">
        <v>16.870415715504762</v>
      </c>
      <c r="AN677">
        <v>1.9482533177215384</v>
      </c>
      <c r="AO677">
        <v>1.2673244062143616</v>
      </c>
      <c r="AP677">
        <v>0</v>
      </c>
      <c r="AQ677">
        <v>0.35</v>
      </c>
      <c r="AR677">
        <v>0</v>
      </c>
      <c r="AS677">
        <v>0</v>
      </c>
      <c r="AT677">
        <v>500</v>
      </c>
      <c r="AU677">
        <v>50</v>
      </c>
      <c r="AV677">
        <v>12.1</v>
      </c>
      <c r="AW677">
        <v>1.9961979999999998E-3</v>
      </c>
      <c r="AX677">
        <v>1.9961979999999998E-3</v>
      </c>
      <c r="AY677">
        <v>1.9607137E-2</v>
      </c>
      <c r="AZ677" t="s">
        <v>64</v>
      </c>
      <c r="BA677">
        <v>100</v>
      </c>
      <c r="BB677">
        <v>0</v>
      </c>
      <c r="BC677" t="s">
        <v>69</v>
      </c>
      <c r="BD677">
        <v>3.7686362297000002</v>
      </c>
      <c r="BE677" s="1">
        <v>400000</v>
      </c>
    </row>
    <row r="678" spans="1:57" x14ac:dyDescent="0.35">
      <c r="A678">
        <v>677</v>
      </c>
      <c r="B678">
        <v>0</v>
      </c>
      <c r="C678">
        <v>8760</v>
      </c>
      <c r="D678">
        <v>1</v>
      </c>
      <c r="E678">
        <v>1</v>
      </c>
      <c r="F678" t="s">
        <v>59</v>
      </c>
      <c r="G678" t="s">
        <v>60</v>
      </c>
      <c r="H678">
        <v>1.5</v>
      </c>
      <c r="I678">
        <v>0.42</v>
      </c>
      <c r="J678">
        <v>1</v>
      </c>
      <c r="K678">
        <v>0</v>
      </c>
      <c r="L678">
        <v>0.13516844117011709</v>
      </c>
      <c r="M678" t="b">
        <v>0</v>
      </c>
      <c r="N678" t="b">
        <v>0</v>
      </c>
      <c r="O678">
        <v>7</v>
      </c>
      <c r="P678">
        <v>200</v>
      </c>
      <c r="Q678">
        <v>10</v>
      </c>
      <c r="R678">
        <v>0</v>
      </c>
      <c r="S678">
        <v>1</v>
      </c>
      <c r="T678">
        <v>0</v>
      </c>
      <c r="U678" t="s">
        <v>61</v>
      </c>
      <c r="V678">
        <v>3</v>
      </c>
      <c r="W678">
        <v>0.37</v>
      </c>
      <c r="X678">
        <v>4</v>
      </c>
      <c r="Y678">
        <v>6</v>
      </c>
      <c r="Z678">
        <v>1970</v>
      </c>
      <c r="AA678">
        <v>1970</v>
      </c>
      <c r="AB678">
        <v>0</v>
      </c>
      <c r="AC678">
        <v>1</v>
      </c>
      <c r="AD678">
        <v>8</v>
      </c>
      <c r="AE678">
        <v>0.25</v>
      </c>
      <c r="AF678" t="s">
        <v>62</v>
      </c>
      <c r="AG678" t="s">
        <v>63</v>
      </c>
      <c r="AH678" t="s">
        <v>65</v>
      </c>
      <c r="AI678">
        <v>724000000</v>
      </c>
      <c r="AJ678">
        <v>54500000</v>
      </c>
      <c r="AK678">
        <v>30</v>
      </c>
      <c r="AL678">
        <v>2.1626423022630788E-2</v>
      </c>
      <c r="AM678">
        <v>11.639167315104762</v>
      </c>
      <c r="AN678">
        <v>2.5704261218607201</v>
      </c>
      <c r="AO678">
        <v>0.74256303698771986</v>
      </c>
      <c r="AP678">
        <v>0</v>
      </c>
      <c r="AQ678">
        <v>0.35</v>
      </c>
      <c r="AR678">
        <v>0</v>
      </c>
      <c r="AS678">
        <v>0</v>
      </c>
      <c r="AT678">
        <v>500</v>
      </c>
      <c r="AU678">
        <v>50</v>
      </c>
      <c r="AV678">
        <v>12.1</v>
      </c>
      <c r="AW678">
        <v>1.9961979999999998E-3</v>
      </c>
      <c r="AX678">
        <v>1.9961979999999998E-3</v>
      </c>
      <c r="AY678">
        <v>1.9607137E-2</v>
      </c>
      <c r="AZ678" t="s">
        <v>64</v>
      </c>
      <c r="BA678">
        <v>100</v>
      </c>
      <c r="BB678">
        <v>0</v>
      </c>
      <c r="BC678" t="s">
        <v>70</v>
      </c>
      <c r="BD678">
        <v>4.2261686933</v>
      </c>
      <c r="BE678" s="1">
        <v>400000</v>
      </c>
    </row>
    <row r="679" spans="1:57" x14ac:dyDescent="0.35">
      <c r="A679">
        <v>678</v>
      </c>
      <c r="B679">
        <v>0</v>
      </c>
      <c r="C679">
        <v>8760</v>
      </c>
      <c r="D679">
        <v>1</v>
      </c>
      <c r="E679">
        <v>1</v>
      </c>
      <c r="F679" t="s">
        <v>59</v>
      </c>
      <c r="G679" t="s">
        <v>60</v>
      </c>
      <c r="H679">
        <v>1.5</v>
      </c>
      <c r="I679">
        <v>0.42</v>
      </c>
      <c r="J679">
        <v>1</v>
      </c>
      <c r="K679">
        <v>0</v>
      </c>
      <c r="L679">
        <v>7.976042766459053E-2</v>
      </c>
      <c r="M679" t="b">
        <v>0</v>
      </c>
      <c r="N679" t="b">
        <v>0</v>
      </c>
      <c r="O679">
        <v>7</v>
      </c>
      <c r="P679">
        <v>200</v>
      </c>
      <c r="Q679">
        <v>10</v>
      </c>
      <c r="R679">
        <v>0</v>
      </c>
      <c r="S679">
        <v>1</v>
      </c>
      <c r="T679">
        <v>0</v>
      </c>
      <c r="U679" t="s">
        <v>61</v>
      </c>
      <c r="V679">
        <v>3</v>
      </c>
      <c r="W679">
        <v>0.37</v>
      </c>
      <c r="X679">
        <v>4</v>
      </c>
      <c r="Y679">
        <v>5</v>
      </c>
      <c r="Z679">
        <v>1970</v>
      </c>
      <c r="AA679">
        <v>1970</v>
      </c>
      <c r="AB679">
        <v>0</v>
      </c>
      <c r="AC679">
        <v>1</v>
      </c>
      <c r="AD679">
        <v>8</v>
      </c>
      <c r="AE679">
        <v>1</v>
      </c>
      <c r="AF679" t="s">
        <v>62</v>
      </c>
      <c r="AG679" t="s">
        <v>63</v>
      </c>
      <c r="AH679" t="s">
        <v>64</v>
      </c>
      <c r="AI679">
        <v>724000000</v>
      </c>
      <c r="AJ679">
        <v>54500000</v>
      </c>
      <c r="AK679">
        <v>30</v>
      </c>
      <c r="AL679">
        <v>1.6668538969752081E-2</v>
      </c>
      <c r="AM679">
        <v>15.712206856552381</v>
      </c>
      <c r="AN679">
        <v>2.4508856171104743</v>
      </c>
      <c r="AO679">
        <v>1.1025801777083954</v>
      </c>
      <c r="AP679">
        <v>0</v>
      </c>
      <c r="AQ679">
        <v>0.35</v>
      </c>
      <c r="AR679">
        <v>0</v>
      </c>
      <c r="AS679">
        <v>0</v>
      </c>
      <c r="AT679">
        <v>500</v>
      </c>
      <c r="AU679">
        <v>50</v>
      </c>
      <c r="AV679">
        <v>12.1</v>
      </c>
      <c r="AW679">
        <v>1.9961979999999998E-3</v>
      </c>
      <c r="AX679">
        <v>1.9961979999999998E-3</v>
      </c>
      <c r="AY679">
        <v>1.9607137E-2</v>
      </c>
      <c r="AZ679" t="s">
        <v>65</v>
      </c>
      <c r="BA679">
        <v>10</v>
      </c>
      <c r="BB679">
        <v>0</v>
      </c>
      <c r="BC679" t="s">
        <v>70</v>
      </c>
      <c r="BD679">
        <v>3.1700801150000002</v>
      </c>
      <c r="BE679" s="1">
        <v>400000</v>
      </c>
    </row>
    <row r="680" spans="1:57" x14ac:dyDescent="0.35">
      <c r="A680">
        <v>679</v>
      </c>
      <c r="B680">
        <v>0</v>
      </c>
      <c r="C680">
        <v>8760</v>
      </c>
      <c r="D680">
        <v>1</v>
      </c>
      <c r="E680">
        <v>1</v>
      </c>
      <c r="F680" t="s">
        <v>59</v>
      </c>
      <c r="G680" t="s">
        <v>60</v>
      </c>
      <c r="H680">
        <v>1.5</v>
      </c>
      <c r="I680">
        <v>0.42</v>
      </c>
      <c r="J680">
        <v>1</v>
      </c>
      <c r="K680">
        <v>0</v>
      </c>
      <c r="L680">
        <v>4.6331413639825923E-2</v>
      </c>
      <c r="M680" t="b">
        <v>0</v>
      </c>
      <c r="N680" t="b">
        <v>0</v>
      </c>
      <c r="O680">
        <v>7</v>
      </c>
      <c r="P680">
        <v>200</v>
      </c>
      <c r="Q680">
        <v>10</v>
      </c>
      <c r="R680">
        <v>0</v>
      </c>
      <c r="S680">
        <v>1</v>
      </c>
      <c r="T680">
        <v>0</v>
      </c>
      <c r="U680" t="s">
        <v>61</v>
      </c>
      <c r="V680">
        <v>3</v>
      </c>
      <c r="W680">
        <v>0.37</v>
      </c>
      <c r="X680">
        <v>4</v>
      </c>
      <c r="Y680">
        <v>3</v>
      </c>
      <c r="Z680">
        <v>1970</v>
      </c>
      <c r="AA680">
        <v>1970</v>
      </c>
      <c r="AB680">
        <v>0</v>
      </c>
      <c r="AC680">
        <v>1</v>
      </c>
      <c r="AD680">
        <v>8</v>
      </c>
      <c r="AE680">
        <v>0.5</v>
      </c>
      <c r="AF680" t="s">
        <v>62</v>
      </c>
      <c r="AG680" t="s">
        <v>63</v>
      </c>
      <c r="AH680" t="s">
        <v>65</v>
      </c>
      <c r="AI680">
        <v>724000000</v>
      </c>
      <c r="AJ680">
        <v>54500000</v>
      </c>
      <c r="AK680">
        <v>30</v>
      </c>
      <c r="AL680">
        <v>1.8095271019758195E-2</v>
      </c>
      <c r="AM680">
        <v>12.984305358609523</v>
      </c>
      <c r="AN680">
        <v>1.461382591049539</v>
      </c>
      <c r="AO680">
        <v>0.3729805962750834</v>
      </c>
      <c r="AP680">
        <v>0</v>
      </c>
      <c r="AQ680">
        <v>0.35</v>
      </c>
      <c r="AR680">
        <v>0</v>
      </c>
      <c r="AS680">
        <v>0</v>
      </c>
      <c r="AT680">
        <v>500</v>
      </c>
      <c r="AU680">
        <v>50</v>
      </c>
      <c r="AV680">
        <v>12.1</v>
      </c>
      <c r="AW680">
        <v>1.9961979999999998E-3</v>
      </c>
      <c r="AX680">
        <v>1.9961979999999998E-3</v>
      </c>
      <c r="AY680">
        <v>1.9607137E-2</v>
      </c>
      <c r="AZ680" t="s">
        <v>65</v>
      </c>
      <c r="BA680">
        <v>10</v>
      </c>
      <c r="BB680">
        <v>0</v>
      </c>
      <c r="BC680" t="s">
        <v>69</v>
      </c>
      <c r="BD680">
        <v>4.4932550760499996</v>
      </c>
      <c r="BE680" s="1">
        <v>400000</v>
      </c>
    </row>
    <row r="681" spans="1:57" x14ac:dyDescent="0.35">
      <c r="A681">
        <v>680</v>
      </c>
      <c r="B681">
        <v>0</v>
      </c>
      <c r="C681">
        <v>8760</v>
      </c>
      <c r="D681">
        <v>1</v>
      </c>
      <c r="E681">
        <v>1</v>
      </c>
      <c r="F681" t="s">
        <v>59</v>
      </c>
      <c r="G681" t="s">
        <v>60</v>
      </c>
      <c r="H681">
        <v>1.5</v>
      </c>
      <c r="I681">
        <v>0.42</v>
      </c>
      <c r="J681">
        <v>1</v>
      </c>
      <c r="K681">
        <v>0</v>
      </c>
      <c r="L681">
        <v>0.1639497420367243</v>
      </c>
      <c r="M681" t="b">
        <v>0</v>
      </c>
      <c r="N681" t="b">
        <v>0</v>
      </c>
      <c r="O681">
        <v>7</v>
      </c>
      <c r="P681">
        <v>200</v>
      </c>
      <c r="Q681">
        <v>10</v>
      </c>
      <c r="R681">
        <v>0</v>
      </c>
      <c r="S681">
        <v>1</v>
      </c>
      <c r="T681">
        <v>0</v>
      </c>
      <c r="U681" t="s">
        <v>61</v>
      </c>
      <c r="V681">
        <v>3</v>
      </c>
      <c r="W681">
        <v>0.37</v>
      </c>
      <c r="X681">
        <v>4</v>
      </c>
      <c r="Y681">
        <v>6</v>
      </c>
      <c r="Z681">
        <v>1970</v>
      </c>
      <c r="AA681">
        <v>1970</v>
      </c>
      <c r="AB681">
        <v>0</v>
      </c>
      <c r="AC681">
        <v>1</v>
      </c>
      <c r="AD681">
        <v>8</v>
      </c>
      <c r="AE681">
        <v>0.5</v>
      </c>
      <c r="AF681" t="s">
        <v>62</v>
      </c>
      <c r="AG681" t="s">
        <v>63</v>
      </c>
      <c r="AH681" t="s">
        <v>65</v>
      </c>
      <c r="AI681">
        <v>724000000</v>
      </c>
      <c r="AJ681">
        <v>54500000</v>
      </c>
      <c r="AK681">
        <v>30</v>
      </c>
      <c r="AL681">
        <v>2.4815104694738035E-2</v>
      </c>
      <c r="AM681">
        <v>7.6921020384761896</v>
      </c>
      <c r="AN681">
        <v>1.645169755585826</v>
      </c>
      <c r="AO681">
        <v>0.42699352422702114</v>
      </c>
      <c r="AP681">
        <v>0</v>
      </c>
      <c r="AQ681">
        <v>0.35</v>
      </c>
      <c r="AR681">
        <v>0</v>
      </c>
      <c r="AS681">
        <v>0</v>
      </c>
      <c r="AT681">
        <v>500</v>
      </c>
      <c r="AU681">
        <v>50</v>
      </c>
      <c r="AV681">
        <v>12.1</v>
      </c>
      <c r="AW681">
        <v>1.9961979999999998E-3</v>
      </c>
      <c r="AX681">
        <v>1.9961979999999998E-3</v>
      </c>
      <c r="AY681">
        <v>1.9607137E-2</v>
      </c>
      <c r="AZ681" t="s">
        <v>64</v>
      </c>
      <c r="BA681">
        <v>100</v>
      </c>
      <c r="BB681">
        <v>0</v>
      </c>
      <c r="BC681" t="s">
        <v>67</v>
      </c>
      <c r="BD681">
        <v>2.4537543514999998</v>
      </c>
      <c r="BE681" s="1">
        <v>400000</v>
      </c>
    </row>
    <row r="682" spans="1:57" x14ac:dyDescent="0.35">
      <c r="A682">
        <v>681</v>
      </c>
      <c r="B682">
        <v>0</v>
      </c>
      <c r="C682">
        <v>8760</v>
      </c>
      <c r="D682">
        <v>1</v>
      </c>
      <c r="E682">
        <v>1</v>
      </c>
      <c r="F682" t="s">
        <v>59</v>
      </c>
      <c r="G682" t="s">
        <v>60</v>
      </c>
      <c r="H682">
        <v>1.5</v>
      </c>
      <c r="I682">
        <v>0.42</v>
      </c>
      <c r="J682">
        <v>1</v>
      </c>
      <c r="K682">
        <v>0</v>
      </c>
      <c r="L682">
        <v>0.15677655609079125</v>
      </c>
      <c r="M682" t="b">
        <v>0</v>
      </c>
      <c r="N682" t="b">
        <v>0</v>
      </c>
      <c r="O682">
        <v>7</v>
      </c>
      <c r="P682">
        <v>200</v>
      </c>
      <c r="Q682">
        <v>10</v>
      </c>
      <c r="R682">
        <v>0</v>
      </c>
      <c r="S682">
        <v>1</v>
      </c>
      <c r="T682">
        <v>0</v>
      </c>
      <c r="U682" t="s">
        <v>61</v>
      </c>
      <c r="V682">
        <v>3</v>
      </c>
      <c r="W682">
        <v>0.37</v>
      </c>
      <c r="X682">
        <v>4</v>
      </c>
      <c r="Y682">
        <v>6</v>
      </c>
      <c r="Z682">
        <v>1970</v>
      </c>
      <c r="AA682">
        <v>1970</v>
      </c>
      <c r="AB682">
        <v>0</v>
      </c>
      <c r="AC682">
        <v>1</v>
      </c>
      <c r="AD682">
        <v>8</v>
      </c>
      <c r="AE682">
        <v>0.5</v>
      </c>
      <c r="AF682" t="s">
        <v>62</v>
      </c>
      <c r="AG682" t="s">
        <v>63</v>
      </c>
      <c r="AH682" t="s">
        <v>64</v>
      </c>
      <c r="AI682">
        <v>724000000</v>
      </c>
      <c r="AJ682">
        <v>54500000</v>
      </c>
      <c r="AK682">
        <v>30</v>
      </c>
      <c r="AL682">
        <v>1.7060775425935322E-2</v>
      </c>
      <c r="AM682">
        <v>5.3895917472380948</v>
      </c>
      <c r="AN682">
        <v>1.5651683389427826</v>
      </c>
      <c r="AO682">
        <v>0.73295893657684275</v>
      </c>
      <c r="AP682">
        <v>0</v>
      </c>
      <c r="AQ682">
        <v>0.35</v>
      </c>
      <c r="AR682">
        <v>0</v>
      </c>
      <c r="AS682">
        <v>0</v>
      </c>
      <c r="AT682">
        <v>500</v>
      </c>
      <c r="AU682">
        <v>50</v>
      </c>
      <c r="AV682">
        <v>12.1</v>
      </c>
      <c r="AW682">
        <v>1.9961979999999998E-3</v>
      </c>
      <c r="AX682">
        <v>1.9961979999999998E-3</v>
      </c>
      <c r="AY682">
        <v>1.9607137E-2</v>
      </c>
      <c r="AZ682" t="s">
        <v>64</v>
      </c>
      <c r="BA682">
        <v>30</v>
      </c>
      <c r="BB682">
        <v>0</v>
      </c>
      <c r="BC682" t="s">
        <v>68</v>
      </c>
      <c r="BD682">
        <v>2.8854833090000001</v>
      </c>
      <c r="BE682" s="1">
        <v>400000</v>
      </c>
    </row>
    <row r="683" spans="1:57" x14ac:dyDescent="0.35">
      <c r="A683">
        <v>682</v>
      </c>
      <c r="B683">
        <v>0</v>
      </c>
      <c r="C683">
        <v>8760</v>
      </c>
      <c r="D683">
        <v>1</v>
      </c>
      <c r="E683">
        <v>1</v>
      </c>
      <c r="F683" t="s">
        <v>59</v>
      </c>
      <c r="G683" t="s">
        <v>60</v>
      </c>
      <c r="H683">
        <v>1.5</v>
      </c>
      <c r="I683">
        <v>0.42</v>
      </c>
      <c r="J683">
        <v>1</v>
      </c>
      <c r="K683">
        <v>0</v>
      </c>
      <c r="L683">
        <v>0.11450424857292744</v>
      </c>
      <c r="M683" t="b">
        <v>0</v>
      </c>
      <c r="N683" t="b">
        <v>0</v>
      </c>
      <c r="O683">
        <v>7</v>
      </c>
      <c r="P683">
        <v>200</v>
      </c>
      <c r="Q683">
        <v>10</v>
      </c>
      <c r="R683">
        <v>0</v>
      </c>
      <c r="S683">
        <v>1</v>
      </c>
      <c r="T683">
        <v>0</v>
      </c>
      <c r="U683" t="s">
        <v>61</v>
      </c>
      <c r="V683">
        <v>3</v>
      </c>
      <c r="W683">
        <v>0.37</v>
      </c>
      <c r="X683">
        <v>4</v>
      </c>
      <c r="Y683">
        <v>5</v>
      </c>
      <c r="Z683">
        <v>1970</v>
      </c>
      <c r="AA683">
        <v>1970</v>
      </c>
      <c r="AB683">
        <v>0</v>
      </c>
      <c r="AC683">
        <v>1</v>
      </c>
      <c r="AD683">
        <v>8</v>
      </c>
      <c r="AE683">
        <v>0.5</v>
      </c>
      <c r="AF683" t="s">
        <v>62</v>
      </c>
      <c r="AG683" t="s">
        <v>63</v>
      </c>
      <c r="AH683" t="s">
        <v>65</v>
      </c>
      <c r="AI683">
        <v>724000000</v>
      </c>
      <c r="AJ683">
        <v>54500000</v>
      </c>
      <c r="AK683">
        <v>30</v>
      </c>
      <c r="AL683">
        <v>3.1408842527551398E-2</v>
      </c>
      <c r="AM683">
        <v>16.53562795489524</v>
      </c>
      <c r="AN683">
        <v>2.1075931589212082</v>
      </c>
      <c r="AO683">
        <v>1.3679549702938265</v>
      </c>
      <c r="AP683">
        <v>0</v>
      </c>
      <c r="AQ683">
        <v>0.35</v>
      </c>
      <c r="AR683">
        <v>0</v>
      </c>
      <c r="AS683">
        <v>0</v>
      </c>
      <c r="AT683">
        <v>500</v>
      </c>
      <c r="AU683">
        <v>50</v>
      </c>
      <c r="AV683">
        <v>12.1</v>
      </c>
      <c r="AW683">
        <v>1.9961979999999998E-3</v>
      </c>
      <c r="AX683">
        <v>1.9961979999999998E-3</v>
      </c>
      <c r="AY683">
        <v>1.9607137E-2</v>
      </c>
      <c r="AZ683" t="s">
        <v>65</v>
      </c>
      <c r="BA683">
        <v>10</v>
      </c>
      <c r="BB683">
        <v>0</v>
      </c>
      <c r="BC683" t="s">
        <v>70</v>
      </c>
      <c r="BD683">
        <v>3.0451722454999999</v>
      </c>
      <c r="BE683" s="1">
        <v>400000</v>
      </c>
    </row>
    <row r="684" spans="1:57" x14ac:dyDescent="0.35">
      <c r="A684">
        <v>683</v>
      </c>
      <c r="B684">
        <v>0</v>
      </c>
      <c r="C684">
        <v>8760</v>
      </c>
      <c r="D684">
        <v>1</v>
      </c>
      <c r="E684">
        <v>1</v>
      </c>
      <c r="F684" t="s">
        <v>59</v>
      </c>
      <c r="G684" t="s">
        <v>60</v>
      </c>
      <c r="H684">
        <v>1.5</v>
      </c>
      <c r="I684">
        <v>0.42</v>
      </c>
      <c r="J684">
        <v>1</v>
      </c>
      <c r="K684">
        <v>0</v>
      </c>
      <c r="L684">
        <v>0.15938472983832785</v>
      </c>
      <c r="M684" t="b">
        <v>0</v>
      </c>
      <c r="N684" t="b">
        <v>0</v>
      </c>
      <c r="O684">
        <v>7</v>
      </c>
      <c r="P684">
        <v>200</v>
      </c>
      <c r="Q684">
        <v>10</v>
      </c>
      <c r="R684">
        <v>0</v>
      </c>
      <c r="S684">
        <v>1</v>
      </c>
      <c r="T684">
        <v>0</v>
      </c>
      <c r="U684" t="s">
        <v>61</v>
      </c>
      <c r="V684">
        <v>3</v>
      </c>
      <c r="W684">
        <v>0.37</v>
      </c>
      <c r="X684">
        <v>4</v>
      </c>
      <c r="Y684">
        <v>1</v>
      </c>
      <c r="Z684">
        <v>1970</v>
      </c>
      <c r="AA684">
        <v>1970</v>
      </c>
      <c r="AB684">
        <v>0</v>
      </c>
      <c r="AC684">
        <v>1</v>
      </c>
      <c r="AD684">
        <v>8</v>
      </c>
      <c r="AE684">
        <v>1</v>
      </c>
      <c r="AF684" t="s">
        <v>62</v>
      </c>
      <c r="AG684" t="s">
        <v>63</v>
      </c>
      <c r="AH684" t="s">
        <v>65</v>
      </c>
      <c r="AI684">
        <v>724000000</v>
      </c>
      <c r="AJ684">
        <v>54500000</v>
      </c>
      <c r="AK684">
        <v>30</v>
      </c>
      <c r="AL684">
        <v>2.3186132131648371E-2</v>
      </c>
      <c r="AM684">
        <v>6.3436898599999987</v>
      </c>
      <c r="AN684">
        <v>1.517850170395556</v>
      </c>
      <c r="AO684">
        <v>0.49052751687555007</v>
      </c>
      <c r="AP684">
        <v>0</v>
      </c>
      <c r="AQ684">
        <v>0.35</v>
      </c>
      <c r="AR684">
        <v>0</v>
      </c>
      <c r="AS684">
        <v>0</v>
      </c>
      <c r="AT684">
        <v>500</v>
      </c>
      <c r="AU684">
        <v>50</v>
      </c>
      <c r="AV684">
        <v>12.1</v>
      </c>
      <c r="AW684">
        <v>1.9961979999999998E-3</v>
      </c>
      <c r="AX684">
        <v>1.9961979999999998E-3</v>
      </c>
      <c r="AY684">
        <v>1.9607137E-2</v>
      </c>
      <c r="AZ684" t="s">
        <v>65</v>
      </c>
      <c r="BA684">
        <v>30</v>
      </c>
      <c r="BB684">
        <v>0</v>
      </c>
      <c r="BC684" t="s">
        <v>67</v>
      </c>
      <c r="BD684">
        <v>4.4750862868999999</v>
      </c>
      <c r="BE684" s="1">
        <v>400000</v>
      </c>
    </row>
    <row r="685" spans="1:57" x14ac:dyDescent="0.35">
      <c r="A685">
        <v>684</v>
      </c>
      <c r="B685">
        <v>0</v>
      </c>
      <c r="C685">
        <v>8760</v>
      </c>
      <c r="D685">
        <v>1</v>
      </c>
      <c r="E685">
        <v>1</v>
      </c>
      <c r="F685" t="s">
        <v>59</v>
      </c>
      <c r="G685" t="s">
        <v>60</v>
      </c>
      <c r="H685">
        <v>1.5</v>
      </c>
      <c r="I685">
        <v>0.42</v>
      </c>
      <c r="J685">
        <v>1</v>
      </c>
      <c r="K685">
        <v>0</v>
      </c>
      <c r="L685">
        <v>8.7643696481071148E-2</v>
      </c>
      <c r="M685" t="b">
        <v>0</v>
      </c>
      <c r="N685" t="b">
        <v>0</v>
      </c>
      <c r="O685">
        <v>7</v>
      </c>
      <c r="P685">
        <v>200</v>
      </c>
      <c r="Q685">
        <v>10</v>
      </c>
      <c r="R685">
        <v>0</v>
      </c>
      <c r="S685">
        <v>1</v>
      </c>
      <c r="T685">
        <v>0</v>
      </c>
      <c r="U685" t="s">
        <v>61</v>
      </c>
      <c r="V685">
        <v>3</v>
      </c>
      <c r="W685">
        <v>0.37</v>
      </c>
      <c r="X685">
        <v>4</v>
      </c>
      <c r="Y685">
        <v>1</v>
      </c>
      <c r="Z685">
        <v>1970</v>
      </c>
      <c r="AA685">
        <v>1970</v>
      </c>
      <c r="AB685">
        <v>0</v>
      </c>
      <c r="AC685">
        <v>1</v>
      </c>
      <c r="AD685">
        <v>8</v>
      </c>
      <c r="AE685">
        <v>1</v>
      </c>
      <c r="AF685" t="s">
        <v>62</v>
      </c>
      <c r="AG685" t="s">
        <v>63</v>
      </c>
      <c r="AH685" t="s">
        <v>64</v>
      </c>
      <c r="AI685">
        <v>724000000</v>
      </c>
      <c r="AJ685">
        <v>54500000</v>
      </c>
      <c r="AK685">
        <v>30</v>
      </c>
      <c r="AL685">
        <v>3.0674562778487017E-2</v>
      </c>
      <c r="AM685">
        <v>16.298451687561904</v>
      </c>
      <c r="AN685">
        <v>2.8403237441881171</v>
      </c>
      <c r="AO685">
        <v>0.86485570326728889</v>
      </c>
      <c r="AP685">
        <v>0</v>
      </c>
      <c r="AQ685">
        <v>0.35</v>
      </c>
      <c r="AR685">
        <v>0</v>
      </c>
      <c r="AS685">
        <v>0</v>
      </c>
      <c r="AT685">
        <v>500</v>
      </c>
      <c r="AU685">
        <v>50</v>
      </c>
      <c r="AV685">
        <v>12.1</v>
      </c>
      <c r="AW685">
        <v>1.9961979999999998E-3</v>
      </c>
      <c r="AX685">
        <v>1.9961979999999998E-3</v>
      </c>
      <c r="AY685">
        <v>1.9607137E-2</v>
      </c>
      <c r="AZ685" t="s">
        <v>64</v>
      </c>
      <c r="BA685">
        <v>100</v>
      </c>
      <c r="BB685">
        <v>0</v>
      </c>
      <c r="BC685" t="s">
        <v>67</v>
      </c>
      <c r="BD685">
        <v>3.4975330759999999</v>
      </c>
      <c r="BE685" s="1">
        <v>400000</v>
      </c>
    </row>
    <row r="686" spans="1:57" x14ac:dyDescent="0.35">
      <c r="A686">
        <v>685</v>
      </c>
      <c r="B686">
        <v>0</v>
      </c>
      <c r="C686">
        <v>8760</v>
      </c>
      <c r="D686">
        <v>1</v>
      </c>
      <c r="E686">
        <v>1</v>
      </c>
      <c r="F686" t="s">
        <v>59</v>
      </c>
      <c r="G686" t="s">
        <v>60</v>
      </c>
      <c r="H686">
        <v>1.5</v>
      </c>
      <c r="I686">
        <v>0.42</v>
      </c>
      <c r="J686">
        <v>1</v>
      </c>
      <c r="K686">
        <v>0</v>
      </c>
      <c r="L686">
        <v>0.13730827501692724</v>
      </c>
      <c r="M686" t="b">
        <v>0</v>
      </c>
      <c r="N686" t="b">
        <v>0</v>
      </c>
      <c r="O686">
        <v>7</v>
      </c>
      <c r="P686">
        <v>200</v>
      </c>
      <c r="Q686">
        <v>10</v>
      </c>
      <c r="R686">
        <v>0</v>
      </c>
      <c r="S686">
        <v>1</v>
      </c>
      <c r="T686">
        <v>0</v>
      </c>
      <c r="U686" t="s">
        <v>61</v>
      </c>
      <c r="V686">
        <v>3</v>
      </c>
      <c r="W686">
        <v>0.37</v>
      </c>
      <c r="X686">
        <v>4</v>
      </c>
      <c r="Y686">
        <v>2</v>
      </c>
      <c r="Z686">
        <v>1970</v>
      </c>
      <c r="AA686">
        <v>1970</v>
      </c>
      <c r="AB686">
        <v>0</v>
      </c>
      <c r="AC686">
        <v>1</v>
      </c>
      <c r="AD686">
        <v>8</v>
      </c>
      <c r="AE686">
        <v>1</v>
      </c>
      <c r="AF686" t="s">
        <v>62</v>
      </c>
      <c r="AG686" t="s">
        <v>63</v>
      </c>
      <c r="AH686" t="s">
        <v>65</v>
      </c>
      <c r="AI686">
        <v>724000000</v>
      </c>
      <c r="AJ686">
        <v>54500000</v>
      </c>
      <c r="AK686">
        <v>30</v>
      </c>
      <c r="AL686">
        <v>9.2127446341780904E-3</v>
      </c>
      <c r="AM686">
        <v>6.3132756655238094</v>
      </c>
      <c r="AN686">
        <v>1.9814805223086613</v>
      </c>
      <c r="AO686">
        <v>1.0000656042247633</v>
      </c>
      <c r="AP686">
        <v>0</v>
      </c>
      <c r="AQ686">
        <v>0.35</v>
      </c>
      <c r="AR686">
        <v>0</v>
      </c>
      <c r="AS686">
        <v>0</v>
      </c>
      <c r="AT686">
        <v>500</v>
      </c>
      <c r="AU686">
        <v>50</v>
      </c>
      <c r="AV686">
        <v>12.1</v>
      </c>
      <c r="AW686">
        <v>1.9961979999999998E-3</v>
      </c>
      <c r="AX686">
        <v>1.9961979999999998E-3</v>
      </c>
      <c r="AY686">
        <v>1.9607137E-2</v>
      </c>
      <c r="AZ686" t="s">
        <v>65</v>
      </c>
      <c r="BA686">
        <v>10</v>
      </c>
      <c r="BB686">
        <v>0</v>
      </c>
      <c r="BC686" t="s">
        <v>68</v>
      </c>
      <c r="BD686">
        <v>2.6006015675</v>
      </c>
      <c r="BE686" s="1">
        <v>400000</v>
      </c>
    </row>
    <row r="687" spans="1:57" x14ac:dyDescent="0.35">
      <c r="A687">
        <v>686</v>
      </c>
      <c r="B687">
        <v>0</v>
      </c>
      <c r="C687">
        <v>8760</v>
      </c>
      <c r="D687">
        <v>1</v>
      </c>
      <c r="E687">
        <v>1</v>
      </c>
      <c r="F687" t="s">
        <v>59</v>
      </c>
      <c r="G687" t="s">
        <v>60</v>
      </c>
      <c r="H687">
        <v>1.5</v>
      </c>
      <c r="I687">
        <v>0.42</v>
      </c>
      <c r="J687">
        <v>1</v>
      </c>
      <c r="K687">
        <v>0</v>
      </c>
      <c r="L687">
        <v>5.5348517718903006E-2</v>
      </c>
      <c r="M687" t="b">
        <v>0</v>
      </c>
      <c r="N687" t="b">
        <v>0</v>
      </c>
      <c r="O687">
        <v>7</v>
      </c>
      <c r="P687">
        <v>200</v>
      </c>
      <c r="Q687">
        <v>10</v>
      </c>
      <c r="R687">
        <v>0</v>
      </c>
      <c r="S687">
        <v>1</v>
      </c>
      <c r="T687">
        <v>0</v>
      </c>
      <c r="U687" t="s">
        <v>61</v>
      </c>
      <c r="V687">
        <v>3</v>
      </c>
      <c r="W687">
        <v>0.37</v>
      </c>
      <c r="X687">
        <v>4</v>
      </c>
      <c r="Y687">
        <v>5</v>
      </c>
      <c r="Z687">
        <v>1970</v>
      </c>
      <c r="AA687">
        <v>1970</v>
      </c>
      <c r="AB687">
        <v>0</v>
      </c>
      <c r="AC687">
        <v>1</v>
      </c>
      <c r="AD687">
        <v>8</v>
      </c>
      <c r="AE687">
        <v>0.5</v>
      </c>
      <c r="AF687" t="s">
        <v>62</v>
      </c>
      <c r="AG687" t="s">
        <v>63</v>
      </c>
      <c r="AH687" t="s">
        <v>65</v>
      </c>
      <c r="AI687">
        <v>724000000</v>
      </c>
      <c r="AJ687">
        <v>54500000</v>
      </c>
      <c r="AK687">
        <v>30</v>
      </c>
      <c r="AL687">
        <v>1.1527111850381628E-2</v>
      </c>
      <c r="AM687">
        <v>12.118571579066666</v>
      </c>
      <c r="AN687">
        <v>1.9244480510308981</v>
      </c>
      <c r="AO687">
        <v>0.51304501745653375</v>
      </c>
      <c r="AP687">
        <v>0</v>
      </c>
      <c r="AQ687">
        <v>0.35</v>
      </c>
      <c r="AR687">
        <v>0</v>
      </c>
      <c r="AS687">
        <v>0</v>
      </c>
      <c r="AT687">
        <v>500</v>
      </c>
      <c r="AU687">
        <v>50</v>
      </c>
      <c r="AV687">
        <v>12.1</v>
      </c>
      <c r="AW687">
        <v>1.9961979999999998E-3</v>
      </c>
      <c r="AX687">
        <v>1.9961979999999998E-3</v>
      </c>
      <c r="AY687">
        <v>1.9607137E-2</v>
      </c>
      <c r="AZ687" t="s">
        <v>65</v>
      </c>
      <c r="BA687">
        <v>30</v>
      </c>
      <c r="BB687">
        <v>0</v>
      </c>
      <c r="BC687" t="s">
        <v>67</v>
      </c>
      <c r="BD687">
        <v>2.567374214</v>
      </c>
      <c r="BE687" s="1">
        <v>400000</v>
      </c>
    </row>
    <row r="688" spans="1:57" x14ac:dyDescent="0.35">
      <c r="A688">
        <v>687</v>
      </c>
      <c r="B688">
        <v>0</v>
      </c>
      <c r="C688">
        <v>8760</v>
      </c>
      <c r="D688">
        <v>1</v>
      </c>
      <c r="E688">
        <v>1</v>
      </c>
      <c r="F688" t="s">
        <v>59</v>
      </c>
      <c r="G688" t="s">
        <v>60</v>
      </c>
      <c r="H688">
        <v>1.5</v>
      </c>
      <c r="I688">
        <v>0.42</v>
      </c>
      <c r="J688">
        <v>1</v>
      </c>
      <c r="K688">
        <v>0</v>
      </c>
      <c r="L688">
        <v>0.13095337971858356</v>
      </c>
      <c r="M688" t="b">
        <v>0</v>
      </c>
      <c r="N688" t="b">
        <v>0</v>
      </c>
      <c r="O688">
        <v>7</v>
      </c>
      <c r="P688">
        <v>200</v>
      </c>
      <c r="Q688">
        <v>10</v>
      </c>
      <c r="R688">
        <v>0</v>
      </c>
      <c r="S688">
        <v>1</v>
      </c>
      <c r="T688">
        <v>0</v>
      </c>
      <c r="U688" t="s">
        <v>61</v>
      </c>
      <c r="V688">
        <v>3</v>
      </c>
      <c r="W688">
        <v>0.37</v>
      </c>
      <c r="X688">
        <v>4</v>
      </c>
      <c r="Y688">
        <v>6</v>
      </c>
      <c r="Z688">
        <v>1970</v>
      </c>
      <c r="AA688">
        <v>1970</v>
      </c>
      <c r="AB688">
        <v>0</v>
      </c>
      <c r="AC688">
        <v>1</v>
      </c>
      <c r="AD688">
        <v>8</v>
      </c>
      <c r="AE688">
        <v>1</v>
      </c>
      <c r="AF688" t="s">
        <v>62</v>
      </c>
      <c r="AG688" t="s">
        <v>63</v>
      </c>
      <c r="AH688" t="s">
        <v>65</v>
      </c>
      <c r="AI688">
        <v>724000000</v>
      </c>
      <c r="AJ688">
        <v>54500000</v>
      </c>
      <c r="AK688">
        <v>30</v>
      </c>
      <c r="AL688">
        <v>1.3494138832412385E-2</v>
      </c>
      <c r="AM688">
        <v>15.742228670152381</v>
      </c>
      <c r="AN688">
        <v>1.6041843901159409</v>
      </c>
      <c r="AO688">
        <v>0.45912657235476717</v>
      </c>
      <c r="AP688">
        <v>0</v>
      </c>
      <c r="AQ688">
        <v>0.35</v>
      </c>
      <c r="AR688">
        <v>0</v>
      </c>
      <c r="AS688">
        <v>0</v>
      </c>
      <c r="AT688">
        <v>500</v>
      </c>
      <c r="AU688">
        <v>50</v>
      </c>
      <c r="AV688">
        <v>12.1</v>
      </c>
      <c r="AW688">
        <v>1.9961979999999998E-3</v>
      </c>
      <c r="AX688">
        <v>1.9961979999999998E-3</v>
      </c>
      <c r="AY688">
        <v>1.9607137E-2</v>
      </c>
      <c r="AZ688" t="s">
        <v>64</v>
      </c>
      <c r="BA688">
        <v>10</v>
      </c>
      <c r="BB688">
        <v>0</v>
      </c>
      <c r="BC688" t="s">
        <v>70</v>
      </c>
      <c r="BD688">
        <v>3.2803958240000002</v>
      </c>
      <c r="BE688" s="1">
        <v>400000</v>
      </c>
    </row>
    <row r="689" spans="1:57" x14ac:dyDescent="0.35">
      <c r="A689">
        <v>688</v>
      </c>
      <c r="B689">
        <v>0</v>
      </c>
      <c r="C689">
        <v>8760</v>
      </c>
      <c r="D689">
        <v>1</v>
      </c>
      <c r="E689">
        <v>1</v>
      </c>
      <c r="F689" t="s">
        <v>59</v>
      </c>
      <c r="G689" t="s">
        <v>60</v>
      </c>
      <c r="H689">
        <v>1.5</v>
      </c>
      <c r="I689">
        <v>0.42</v>
      </c>
      <c r="J689">
        <v>1</v>
      </c>
      <c r="K689">
        <v>0</v>
      </c>
      <c r="L689">
        <v>0.16746076578498947</v>
      </c>
      <c r="M689" t="b">
        <v>0</v>
      </c>
      <c r="N689" t="b">
        <v>0</v>
      </c>
      <c r="O689">
        <v>7</v>
      </c>
      <c r="P689">
        <v>200</v>
      </c>
      <c r="Q689">
        <v>10</v>
      </c>
      <c r="R689">
        <v>0</v>
      </c>
      <c r="S689">
        <v>1</v>
      </c>
      <c r="T689">
        <v>0</v>
      </c>
      <c r="U689" t="s">
        <v>61</v>
      </c>
      <c r="V689">
        <v>3</v>
      </c>
      <c r="W689">
        <v>0.37</v>
      </c>
      <c r="X689">
        <v>4</v>
      </c>
      <c r="Y689">
        <v>5</v>
      </c>
      <c r="Z689">
        <v>1970</v>
      </c>
      <c r="AA689">
        <v>1970</v>
      </c>
      <c r="AB689">
        <v>0</v>
      </c>
      <c r="AC689">
        <v>1</v>
      </c>
      <c r="AD689">
        <v>8</v>
      </c>
      <c r="AE689">
        <v>1</v>
      </c>
      <c r="AF689" t="s">
        <v>62</v>
      </c>
      <c r="AG689" t="s">
        <v>63</v>
      </c>
      <c r="AH689" t="s">
        <v>64</v>
      </c>
      <c r="AI689">
        <v>724000000</v>
      </c>
      <c r="AJ689">
        <v>54500000</v>
      </c>
      <c r="AK689">
        <v>30</v>
      </c>
      <c r="AL689">
        <v>9.8041482672486732E-3</v>
      </c>
      <c r="AM689">
        <v>11.386062383314286</v>
      </c>
      <c r="AN689">
        <v>2.8249930976204971</v>
      </c>
      <c r="AO689">
        <v>1.1899266856195696</v>
      </c>
      <c r="AP689">
        <v>0</v>
      </c>
      <c r="AQ689">
        <v>0.35</v>
      </c>
      <c r="AR689">
        <v>0</v>
      </c>
      <c r="AS689">
        <v>0</v>
      </c>
      <c r="AT689">
        <v>500</v>
      </c>
      <c r="AU689">
        <v>50</v>
      </c>
      <c r="AV689">
        <v>12.1</v>
      </c>
      <c r="AW689">
        <v>1.9961979999999998E-3</v>
      </c>
      <c r="AX689">
        <v>1.9961979999999998E-3</v>
      </c>
      <c r="AY689">
        <v>1.9607137E-2</v>
      </c>
      <c r="AZ689" t="s">
        <v>65</v>
      </c>
      <c r="BA689">
        <v>10</v>
      </c>
      <c r="BB689">
        <v>0</v>
      </c>
      <c r="BC689" t="s">
        <v>68</v>
      </c>
      <c r="BD689">
        <v>4.9811748077000004</v>
      </c>
      <c r="BE689" s="1">
        <v>400000</v>
      </c>
    </row>
    <row r="690" spans="1:57" x14ac:dyDescent="0.35">
      <c r="A690">
        <v>689</v>
      </c>
      <c r="B690">
        <v>0</v>
      </c>
      <c r="C690">
        <v>8760</v>
      </c>
      <c r="D690">
        <v>1</v>
      </c>
      <c r="E690">
        <v>1</v>
      </c>
      <c r="F690" t="s">
        <v>59</v>
      </c>
      <c r="G690" t="s">
        <v>60</v>
      </c>
      <c r="H690">
        <v>1.5</v>
      </c>
      <c r="I690">
        <v>0.42</v>
      </c>
      <c r="J690">
        <v>1</v>
      </c>
      <c r="K690">
        <v>0</v>
      </c>
      <c r="L690">
        <v>5.1208172166932631E-2</v>
      </c>
      <c r="M690" t="b">
        <v>0</v>
      </c>
      <c r="N690" t="b">
        <v>0</v>
      </c>
      <c r="O690">
        <v>7</v>
      </c>
      <c r="P690">
        <v>200</v>
      </c>
      <c r="Q690">
        <v>10</v>
      </c>
      <c r="R690">
        <v>0</v>
      </c>
      <c r="S690">
        <v>1</v>
      </c>
      <c r="T690">
        <v>0</v>
      </c>
      <c r="U690" t="s">
        <v>61</v>
      </c>
      <c r="V690">
        <v>3</v>
      </c>
      <c r="W690">
        <v>0.37</v>
      </c>
      <c r="X690">
        <v>4</v>
      </c>
      <c r="Y690">
        <v>6</v>
      </c>
      <c r="Z690">
        <v>1970</v>
      </c>
      <c r="AA690">
        <v>1970</v>
      </c>
      <c r="AB690">
        <v>0</v>
      </c>
      <c r="AC690">
        <v>1</v>
      </c>
      <c r="AD690">
        <v>8</v>
      </c>
      <c r="AE690">
        <v>1</v>
      </c>
      <c r="AF690" t="s">
        <v>62</v>
      </c>
      <c r="AG690" t="s">
        <v>63</v>
      </c>
      <c r="AH690" t="s">
        <v>65</v>
      </c>
      <c r="AI690">
        <v>724000000</v>
      </c>
      <c r="AJ690">
        <v>54500000</v>
      </c>
      <c r="AK690">
        <v>30</v>
      </c>
      <c r="AL690">
        <v>2.9861232313545358E-2</v>
      </c>
      <c r="AM690">
        <v>15.43043636942857</v>
      </c>
      <c r="AN690">
        <v>2.3303956557933128</v>
      </c>
      <c r="AO690">
        <v>1.3953319382782452</v>
      </c>
      <c r="AP690">
        <v>0</v>
      </c>
      <c r="AQ690">
        <v>0.35</v>
      </c>
      <c r="AR690">
        <v>0</v>
      </c>
      <c r="AS690">
        <v>0</v>
      </c>
      <c r="AT690">
        <v>500</v>
      </c>
      <c r="AU690">
        <v>50</v>
      </c>
      <c r="AV690">
        <v>12.1</v>
      </c>
      <c r="AW690">
        <v>1.9961979999999998E-3</v>
      </c>
      <c r="AX690">
        <v>1.9961979999999998E-3</v>
      </c>
      <c r="AY690">
        <v>1.9607137E-2</v>
      </c>
      <c r="AZ690" t="s">
        <v>65</v>
      </c>
      <c r="BA690">
        <v>30</v>
      </c>
      <c r="BB690">
        <v>0</v>
      </c>
      <c r="BC690" t="s">
        <v>69</v>
      </c>
      <c r="BD690">
        <v>4.5350593899499998</v>
      </c>
      <c r="BE690" s="1">
        <v>400000</v>
      </c>
    </row>
    <row r="691" spans="1:57" x14ac:dyDescent="0.35">
      <c r="A691">
        <v>690</v>
      </c>
      <c r="B691">
        <v>0</v>
      </c>
      <c r="C691">
        <v>8760</v>
      </c>
      <c r="D691">
        <v>1</v>
      </c>
      <c r="E691">
        <v>1</v>
      </c>
      <c r="F691" t="s">
        <v>59</v>
      </c>
      <c r="G691" t="s">
        <v>60</v>
      </c>
      <c r="H691">
        <v>1.5</v>
      </c>
      <c r="I691">
        <v>0.42</v>
      </c>
      <c r="J691">
        <v>1</v>
      </c>
      <c r="K691">
        <v>0</v>
      </c>
      <c r="L691">
        <v>0.16523941420066396</v>
      </c>
      <c r="M691" t="b">
        <v>0</v>
      </c>
      <c r="N691" t="b">
        <v>0</v>
      </c>
      <c r="O691">
        <v>7</v>
      </c>
      <c r="P691">
        <v>200</v>
      </c>
      <c r="Q691">
        <v>10</v>
      </c>
      <c r="R691">
        <v>0</v>
      </c>
      <c r="S691">
        <v>1</v>
      </c>
      <c r="T691">
        <v>0</v>
      </c>
      <c r="U691" t="s">
        <v>61</v>
      </c>
      <c r="V691">
        <v>3</v>
      </c>
      <c r="W691">
        <v>0.37</v>
      </c>
      <c r="X691">
        <v>4</v>
      </c>
      <c r="Y691">
        <v>4</v>
      </c>
      <c r="Z691">
        <v>1970</v>
      </c>
      <c r="AA691">
        <v>1970</v>
      </c>
      <c r="AB691">
        <v>0</v>
      </c>
      <c r="AC691">
        <v>1</v>
      </c>
      <c r="AD691">
        <v>8</v>
      </c>
      <c r="AE691">
        <v>0.25</v>
      </c>
      <c r="AF691" t="s">
        <v>62</v>
      </c>
      <c r="AG691" t="s">
        <v>63</v>
      </c>
      <c r="AH691" t="s">
        <v>64</v>
      </c>
      <c r="AI691">
        <v>724000000</v>
      </c>
      <c r="AJ691">
        <v>54500000</v>
      </c>
      <c r="AK691">
        <v>30</v>
      </c>
      <c r="AL691">
        <v>8.8911015205205592E-3</v>
      </c>
      <c r="AM691">
        <v>13.684883756628572</v>
      </c>
      <c r="AN691">
        <v>1.8026020221664463</v>
      </c>
      <c r="AO691">
        <v>1.2784779942161695</v>
      </c>
      <c r="AP691">
        <v>0</v>
      </c>
      <c r="AQ691">
        <v>0.35</v>
      </c>
      <c r="AR691">
        <v>0</v>
      </c>
      <c r="AS691">
        <v>0</v>
      </c>
      <c r="AT691">
        <v>500</v>
      </c>
      <c r="AU691">
        <v>50</v>
      </c>
      <c r="AV691">
        <v>12.1</v>
      </c>
      <c r="AW691">
        <v>1.9961979999999998E-3</v>
      </c>
      <c r="AX691">
        <v>1.9961979999999998E-3</v>
      </c>
      <c r="AY691">
        <v>1.9607137E-2</v>
      </c>
      <c r="AZ691" t="s">
        <v>65</v>
      </c>
      <c r="BA691">
        <v>100</v>
      </c>
      <c r="BB691">
        <v>0</v>
      </c>
      <c r="BC691" t="s">
        <v>67</v>
      </c>
      <c r="BD691">
        <v>2.8663689515000002</v>
      </c>
      <c r="BE691" s="1">
        <v>400000</v>
      </c>
    </row>
    <row r="692" spans="1:57" x14ac:dyDescent="0.35">
      <c r="A692">
        <v>691</v>
      </c>
      <c r="B692">
        <v>0</v>
      </c>
      <c r="C692">
        <v>8760</v>
      </c>
      <c r="D692">
        <v>1</v>
      </c>
      <c r="E692">
        <v>1</v>
      </c>
      <c r="F692" t="s">
        <v>59</v>
      </c>
      <c r="G692" t="s">
        <v>60</v>
      </c>
      <c r="H692">
        <v>1.5</v>
      </c>
      <c r="I692">
        <v>0.42</v>
      </c>
      <c r="J692">
        <v>1</v>
      </c>
      <c r="K692">
        <v>0</v>
      </c>
      <c r="L692">
        <v>0.14763820426444321</v>
      </c>
      <c r="M692" t="b">
        <v>0</v>
      </c>
      <c r="N692" t="b">
        <v>0</v>
      </c>
      <c r="O692">
        <v>7</v>
      </c>
      <c r="P692">
        <v>200</v>
      </c>
      <c r="Q692">
        <v>10</v>
      </c>
      <c r="R692">
        <v>0</v>
      </c>
      <c r="S692">
        <v>1</v>
      </c>
      <c r="T692">
        <v>0</v>
      </c>
      <c r="U692" t="s">
        <v>61</v>
      </c>
      <c r="V692">
        <v>3</v>
      </c>
      <c r="W692">
        <v>0.37</v>
      </c>
      <c r="X692">
        <v>4</v>
      </c>
      <c r="Y692">
        <v>2</v>
      </c>
      <c r="Z692">
        <v>1970</v>
      </c>
      <c r="AA692">
        <v>1970</v>
      </c>
      <c r="AB692">
        <v>0</v>
      </c>
      <c r="AC692">
        <v>1</v>
      </c>
      <c r="AD692">
        <v>8</v>
      </c>
      <c r="AE692">
        <v>0.25</v>
      </c>
      <c r="AF692" t="s">
        <v>62</v>
      </c>
      <c r="AG692" t="s">
        <v>63</v>
      </c>
      <c r="AH692" t="s">
        <v>64</v>
      </c>
      <c r="AI692">
        <v>724000000</v>
      </c>
      <c r="AJ692">
        <v>54500000</v>
      </c>
      <c r="AK692">
        <v>30</v>
      </c>
      <c r="AL692">
        <v>1.9412626928634335E-2</v>
      </c>
      <c r="AM692">
        <v>8.7355210417142857</v>
      </c>
      <c r="AN692">
        <v>1.9204561417874086</v>
      </c>
      <c r="AO692">
        <v>0.88310419860388112</v>
      </c>
      <c r="AP692">
        <v>0</v>
      </c>
      <c r="AQ692">
        <v>0.35</v>
      </c>
      <c r="AR692">
        <v>0</v>
      </c>
      <c r="AS692">
        <v>0</v>
      </c>
      <c r="AT692">
        <v>500</v>
      </c>
      <c r="AU692">
        <v>50</v>
      </c>
      <c r="AV692">
        <v>12.1</v>
      </c>
      <c r="AW692">
        <v>1.9961979999999998E-3</v>
      </c>
      <c r="AX692">
        <v>1.9961979999999998E-3</v>
      </c>
      <c r="AY692">
        <v>1.9607137E-2</v>
      </c>
      <c r="AZ692" t="s">
        <v>64</v>
      </c>
      <c r="BA692">
        <v>100</v>
      </c>
      <c r="BB692">
        <v>0</v>
      </c>
      <c r="BC692" t="s">
        <v>67</v>
      </c>
      <c r="BD692">
        <v>2.6864332040000001</v>
      </c>
      <c r="BE692" s="1">
        <v>400000</v>
      </c>
    </row>
    <row r="693" spans="1:57" x14ac:dyDescent="0.35">
      <c r="A693">
        <v>692</v>
      </c>
      <c r="B693">
        <v>0</v>
      </c>
      <c r="C693">
        <v>8760</v>
      </c>
      <c r="D693">
        <v>1</v>
      </c>
      <c r="E693">
        <v>1</v>
      </c>
      <c r="F693" t="s">
        <v>59</v>
      </c>
      <c r="G693" t="s">
        <v>60</v>
      </c>
      <c r="H693">
        <v>1.5</v>
      </c>
      <c r="I693">
        <v>0.42</v>
      </c>
      <c r="J693">
        <v>1</v>
      </c>
      <c r="K693">
        <v>0</v>
      </c>
      <c r="L693">
        <v>5.22241340058575E-2</v>
      </c>
      <c r="M693" t="b">
        <v>0</v>
      </c>
      <c r="N693" t="b">
        <v>0</v>
      </c>
      <c r="O693">
        <v>7</v>
      </c>
      <c r="P693">
        <v>200</v>
      </c>
      <c r="Q693">
        <v>10</v>
      </c>
      <c r="R693">
        <v>0</v>
      </c>
      <c r="S693">
        <v>1</v>
      </c>
      <c r="T693">
        <v>0</v>
      </c>
      <c r="U693" t="s">
        <v>61</v>
      </c>
      <c r="V693">
        <v>3</v>
      </c>
      <c r="W693">
        <v>0.37</v>
      </c>
      <c r="X693">
        <v>4</v>
      </c>
      <c r="Y693">
        <v>6</v>
      </c>
      <c r="Z693">
        <v>1970</v>
      </c>
      <c r="AA693">
        <v>1970</v>
      </c>
      <c r="AB693">
        <v>0</v>
      </c>
      <c r="AC693">
        <v>1</v>
      </c>
      <c r="AD693">
        <v>8</v>
      </c>
      <c r="AE693">
        <v>0.25</v>
      </c>
      <c r="AF693" t="s">
        <v>62</v>
      </c>
      <c r="AG693" t="s">
        <v>63</v>
      </c>
      <c r="AH693" t="s">
        <v>64</v>
      </c>
      <c r="AI693">
        <v>724000000</v>
      </c>
      <c r="AJ693">
        <v>54500000</v>
      </c>
      <c r="AK693">
        <v>30</v>
      </c>
      <c r="AL693">
        <v>1.4686791024677959E-2</v>
      </c>
      <c r="AM693">
        <v>9.5931871001904767</v>
      </c>
      <c r="AN693">
        <v>2.6811918700501933</v>
      </c>
      <c r="AO693">
        <v>1.2081766611152298</v>
      </c>
      <c r="AP693">
        <v>0</v>
      </c>
      <c r="AQ693">
        <v>0.35</v>
      </c>
      <c r="AR693">
        <v>0</v>
      </c>
      <c r="AS693">
        <v>0</v>
      </c>
      <c r="AT693">
        <v>500</v>
      </c>
      <c r="AU693">
        <v>50</v>
      </c>
      <c r="AV693">
        <v>12.1</v>
      </c>
      <c r="AW693">
        <v>1.9961979999999998E-3</v>
      </c>
      <c r="AX693">
        <v>1.9961979999999998E-3</v>
      </c>
      <c r="AY693">
        <v>1.9607137E-2</v>
      </c>
      <c r="AZ693" t="s">
        <v>64</v>
      </c>
      <c r="BA693">
        <v>10</v>
      </c>
      <c r="BB693">
        <v>0</v>
      </c>
      <c r="BC693" t="s">
        <v>67</v>
      </c>
      <c r="BD693">
        <v>4.8802874062999999</v>
      </c>
      <c r="BE693" s="1">
        <v>400000</v>
      </c>
    </row>
    <row r="694" spans="1:57" x14ac:dyDescent="0.35">
      <c r="A694">
        <v>693</v>
      </c>
      <c r="B694">
        <v>0</v>
      </c>
      <c r="C694">
        <v>8760</v>
      </c>
      <c r="D694">
        <v>1</v>
      </c>
      <c r="E694">
        <v>1</v>
      </c>
      <c r="F694" t="s">
        <v>59</v>
      </c>
      <c r="G694" t="s">
        <v>60</v>
      </c>
      <c r="H694">
        <v>1.5</v>
      </c>
      <c r="I694">
        <v>0.42</v>
      </c>
      <c r="J694">
        <v>1</v>
      </c>
      <c r="K694">
        <v>0</v>
      </c>
      <c r="L694">
        <v>7.7788895252446241E-2</v>
      </c>
      <c r="M694" t="b">
        <v>0</v>
      </c>
      <c r="N694" t="b">
        <v>0</v>
      </c>
      <c r="O694">
        <v>7</v>
      </c>
      <c r="P694">
        <v>200</v>
      </c>
      <c r="Q694">
        <v>10</v>
      </c>
      <c r="R694">
        <v>0</v>
      </c>
      <c r="S694">
        <v>1</v>
      </c>
      <c r="T694">
        <v>0</v>
      </c>
      <c r="U694" t="s">
        <v>61</v>
      </c>
      <c r="V694">
        <v>3</v>
      </c>
      <c r="W694">
        <v>0.37</v>
      </c>
      <c r="X694">
        <v>4</v>
      </c>
      <c r="Y694">
        <v>1</v>
      </c>
      <c r="Z694">
        <v>1970</v>
      </c>
      <c r="AA694">
        <v>1970</v>
      </c>
      <c r="AB694">
        <v>0</v>
      </c>
      <c r="AC694">
        <v>1</v>
      </c>
      <c r="AD694">
        <v>8</v>
      </c>
      <c r="AE694">
        <v>1</v>
      </c>
      <c r="AF694" t="s">
        <v>62</v>
      </c>
      <c r="AG694" t="s">
        <v>63</v>
      </c>
      <c r="AH694" t="s">
        <v>64</v>
      </c>
      <c r="AI694">
        <v>724000000</v>
      </c>
      <c r="AJ694">
        <v>54500000</v>
      </c>
      <c r="AK694">
        <v>30</v>
      </c>
      <c r="AL694">
        <v>2.3286878583832275E-2</v>
      </c>
      <c r="AM694">
        <v>9.1921595622857133</v>
      </c>
      <c r="AN694">
        <v>2.7933258849147626</v>
      </c>
      <c r="AO694">
        <v>1.1029859592514206</v>
      </c>
      <c r="AP694">
        <v>0</v>
      </c>
      <c r="AQ694">
        <v>0.35</v>
      </c>
      <c r="AR694">
        <v>0</v>
      </c>
      <c r="AS694">
        <v>0</v>
      </c>
      <c r="AT694">
        <v>500</v>
      </c>
      <c r="AU694">
        <v>50</v>
      </c>
      <c r="AV694">
        <v>12.1</v>
      </c>
      <c r="AW694">
        <v>1.9961979999999998E-3</v>
      </c>
      <c r="AX694">
        <v>1.9961979999999998E-3</v>
      </c>
      <c r="AY694">
        <v>1.9607137E-2</v>
      </c>
      <c r="AZ694" t="s">
        <v>65</v>
      </c>
      <c r="BA694">
        <v>30</v>
      </c>
      <c r="BB694">
        <v>0</v>
      </c>
      <c r="BC694" t="s">
        <v>69</v>
      </c>
      <c r="BD694">
        <v>4.0890638956999998</v>
      </c>
      <c r="BE694" s="1">
        <v>400000</v>
      </c>
    </row>
    <row r="695" spans="1:57" x14ac:dyDescent="0.35">
      <c r="A695">
        <v>694</v>
      </c>
      <c r="B695">
        <v>0</v>
      </c>
      <c r="C695">
        <v>8760</v>
      </c>
      <c r="D695">
        <v>1</v>
      </c>
      <c r="E695">
        <v>1</v>
      </c>
      <c r="F695" t="s">
        <v>59</v>
      </c>
      <c r="G695" t="s">
        <v>60</v>
      </c>
      <c r="H695">
        <v>1.5</v>
      </c>
      <c r="I695">
        <v>0.42</v>
      </c>
      <c r="J695">
        <v>1</v>
      </c>
      <c r="K695">
        <v>0</v>
      </c>
      <c r="L695">
        <v>0.13483596658111613</v>
      </c>
      <c r="M695" t="b">
        <v>0</v>
      </c>
      <c r="N695" t="b">
        <v>0</v>
      </c>
      <c r="O695">
        <v>7</v>
      </c>
      <c r="P695">
        <v>200</v>
      </c>
      <c r="Q695">
        <v>10</v>
      </c>
      <c r="R695">
        <v>0</v>
      </c>
      <c r="S695">
        <v>1</v>
      </c>
      <c r="T695">
        <v>0</v>
      </c>
      <c r="U695" t="s">
        <v>61</v>
      </c>
      <c r="V695">
        <v>3</v>
      </c>
      <c r="W695">
        <v>0.37</v>
      </c>
      <c r="X695">
        <v>4</v>
      </c>
      <c r="Y695">
        <v>1</v>
      </c>
      <c r="Z695">
        <v>1970</v>
      </c>
      <c r="AA695">
        <v>1970</v>
      </c>
      <c r="AB695">
        <v>0</v>
      </c>
      <c r="AC695">
        <v>1</v>
      </c>
      <c r="AD695">
        <v>8</v>
      </c>
      <c r="AE695">
        <v>0.25</v>
      </c>
      <c r="AF695" t="s">
        <v>62</v>
      </c>
      <c r="AG695" t="s">
        <v>63</v>
      </c>
      <c r="AH695" t="s">
        <v>65</v>
      </c>
      <c r="AI695">
        <v>724000000</v>
      </c>
      <c r="AJ695">
        <v>54500000</v>
      </c>
      <c r="AK695">
        <v>30</v>
      </c>
      <c r="AL695">
        <v>3.1811823537716229E-2</v>
      </c>
      <c r="AM695">
        <v>12.185179475752381</v>
      </c>
      <c r="AN695">
        <v>1.5913356862148866</v>
      </c>
      <c r="AO695">
        <v>0.63967422310315492</v>
      </c>
      <c r="AP695">
        <v>0</v>
      </c>
      <c r="AQ695">
        <v>0.35</v>
      </c>
      <c r="AR695">
        <v>0</v>
      </c>
      <c r="AS695">
        <v>0</v>
      </c>
      <c r="AT695">
        <v>500</v>
      </c>
      <c r="AU695">
        <v>50</v>
      </c>
      <c r="AV695">
        <v>12.1</v>
      </c>
      <c r="AW695">
        <v>1.9961979999999998E-3</v>
      </c>
      <c r="AX695">
        <v>1.9961979999999998E-3</v>
      </c>
      <c r="AY695">
        <v>1.9607137E-2</v>
      </c>
      <c r="AZ695" t="s">
        <v>64</v>
      </c>
      <c r="BA695">
        <v>30</v>
      </c>
      <c r="BB695">
        <v>0</v>
      </c>
      <c r="BC695" t="s">
        <v>70</v>
      </c>
      <c r="BD695">
        <v>3.3192150604999999</v>
      </c>
      <c r="BE695" s="1">
        <v>400000</v>
      </c>
    </row>
    <row r="696" spans="1:57" x14ac:dyDescent="0.35">
      <c r="A696">
        <v>695</v>
      </c>
      <c r="B696">
        <v>0</v>
      </c>
      <c r="C696">
        <v>8760</v>
      </c>
      <c r="D696">
        <v>1</v>
      </c>
      <c r="E696">
        <v>1</v>
      </c>
      <c r="F696" t="s">
        <v>59</v>
      </c>
      <c r="G696" t="s">
        <v>60</v>
      </c>
      <c r="H696">
        <v>1.5</v>
      </c>
      <c r="I696">
        <v>0.42</v>
      </c>
      <c r="J696">
        <v>1</v>
      </c>
      <c r="K696">
        <v>0</v>
      </c>
      <c r="L696">
        <v>0.1159258786168206</v>
      </c>
      <c r="M696" t="b">
        <v>0</v>
      </c>
      <c r="N696" t="b">
        <v>0</v>
      </c>
      <c r="O696">
        <v>7</v>
      </c>
      <c r="P696">
        <v>200</v>
      </c>
      <c r="Q696">
        <v>10</v>
      </c>
      <c r="R696">
        <v>0</v>
      </c>
      <c r="S696">
        <v>1</v>
      </c>
      <c r="T696">
        <v>0</v>
      </c>
      <c r="U696" t="s">
        <v>61</v>
      </c>
      <c r="V696">
        <v>3</v>
      </c>
      <c r="W696">
        <v>0.37</v>
      </c>
      <c r="X696">
        <v>4</v>
      </c>
      <c r="Y696">
        <v>4</v>
      </c>
      <c r="Z696">
        <v>1970</v>
      </c>
      <c r="AA696">
        <v>1970</v>
      </c>
      <c r="AB696">
        <v>0</v>
      </c>
      <c r="AC696">
        <v>1</v>
      </c>
      <c r="AD696">
        <v>8</v>
      </c>
      <c r="AE696">
        <v>0.5</v>
      </c>
      <c r="AF696" t="s">
        <v>62</v>
      </c>
      <c r="AG696" t="s">
        <v>63</v>
      </c>
      <c r="AH696" t="s">
        <v>65</v>
      </c>
      <c r="AI696">
        <v>724000000</v>
      </c>
      <c r="AJ696">
        <v>54500000</v>
      </c>
      <c r="AK696">
        <v>30</v>
      </c>
      <c r="AL696">
        <v>1.8650940791381694E-2</v>
      </c>
      <c r="AM696">
        <v>5.38073394895238</v>
      </c>
      <c r="AN696">
        <v>2.1918385999039489</v>
      </c>
      <c r="AO696">
        <v>0.39512776337140781</v>
      </c>
      <c r="AP696">
        <v>0</v>
      </c>
      <c r="AQ696">
        <v>0.35</v>
      </c>
      <c r="AR696">
        <v>0</v>
      </c>
      <c r="AS696">
        <v>0</v>
      </c>
      <c r="AT696">
        <v>500</v>
      </c>
      <c r="AU696">
        <v>50</v>
      </c>
      <c r="AV696">
        <v>12.1</v>
      </c>
      <c r="AW696">
        <v>1.9961979999999998E-3</v>
      </c>
      <c r="AX696">
        <v>1.9961979999999998E-3</v>
      </c>
      <c r="AY696">
        <v>1.9607137E-2</v>
      </c>
      <c r="AZ696" t="s">
        <v>65</v>
      </c>
      <c r="BA696">
        <v>100</v>
      </c>
      <c r="BB696">
        <v>0</v>
      </c>
      <c r="BC696" t="s">
        <v>67</v>
      </c>
      <c r="BD696">
        <v>4.9457195415499999</v>
      </c>
      <c r="BE696" s="1">
        <v>400000</v>
      </c>
    </row>
    <row r="697" spans="1:57" x14ac:dyDescent="0.35">
      <c r="A697">
        <v>696</v>
      </c>
      <c r="B697">
        <v>0</v>
      </c>
      <c r="C697">
        <v>8760</v>
      </c>
      <c r="D697">
        <v>1</v>
      </c>
      <c r="E697">
        <v>1</v>
      </c>
      <c r="F697" t="s">
        <v>59</v>
      </c>
      <c r="G697" t="s">
        <v>60</v>
      </c>
      <c r="H697">
        <v>1.5</v>
      </c>
      <c r="I697">
        <v>0.42</v>
      </c>
      <c r="J697">
        <v>1</v>
      </c>
      <c r="K697">
        <v>0</v>
      </c>
      <c r="L697">
        <v>0.13266019553293748</v>
      </c>
      <c r="M697" t="b">
        <v>0</v>
      </c>
      <c r="N697" t="b">
        <v>0</v>
      </c>
      <c r="O697">
        <v>7</v>
      </c>
      <c r="P697">
        <v>200</v>
      </c>
      <c r="Q697">
        <v>10</v>
      </c>
      <c r="R697">
        <v>0</v>
      </c>
      <c r="S697">
        <v>1</v>
      </c>
      <c r="T697">
        <v>0</v>
      </c>
      <c r="U697" t="s">
        <v>61</v>
      </c>
      <c r="V697">
        <v>3</v>
      </c>
      <c r="W697">
        <v>0.37</v>
      </c>
      <c r="X697">
        <v>4</v>
      </c>
      <c r="Y697">
        <v>4</v>
      </c>
      <c r="Z697">
        <v>1970</v>
      </c>
      <c r="AA697">
        <v>1970</v>
      </c>
      <c r="AB697">
        <v>0</v>
      </c>
      <c r="AC697">
        <v>1</v>
      </c>
      <c r="AD697">
        <v>8</v>
      </c>
      <c r="AE697">
        <v>0.25</v>
      </c>
      <c r="AF697" t="s">
        <v>62</v>
      </c>
      <c r="AG697" t="s">
        <v>63</v>
      </c>
      <c r="AH697" t="s">
        <v>64</v>
      </c>
      <c r="AI697">
        <v>724000000</v>
      </c>
      <c r="AJ697">
        <v>54500000</v>
      </c>
      <c r="AK697">
        <v>30</v>
      </c>
      <c r="AL697">
        <v>1.328159601480559E-2</v>
      </c>
      <c r="AM697">
        <v>13.528149711104762</v>
      </c>
      <c r="AN697">
        <v>2.5385415564762885</v>
      </c>
      <c r="AO697">
        <v>0.39087440526857642</v>
      </c>
      <c r="AP697">
        <v>0</v>
      </c>
      <c r="AQ697">
        <v>0.35</v>
      </c>
      <c r="AR697">
        <v>0</v>
      </c>
      <c r="AS697">
        <v>0</v>
      </c>
      <c r="AT697">
        <v>500</v>
      </c>
      <c r="AU697">
        <v>50</v>
      </c>
      <c r="AV697">
        <v>12.1</v>
      </c>
      <c r="AW697">
        <v>1.9961979999999998E-3</v>
      </c>
      <c r="AX697">
        <v>1.9961979999999998E-3</v>
      </c>
      <c r="AY697">
        <v>1.9607137E-2</v>
      </c>
      <c r="AZ697" t="s">
        <v>65</v>
      </c>
      <c r="BA697">
        <v>10</v>
      </c>
      <c r="BB697">
        <v>0</v>
      </c>
      <c r="BC697" t="s">
        <v>69</v>
      </c>
      <c r="BD697">
        <v>4.9842721427000001</v>
      </c>
      <c r="BE697" s="1">
        <v>400000</v>
      </c>
    </row>
    <row r="698" spans="1:57" x14ac:dyDescent="0.35">
      <c r="A698">
        <v>697</v>
      </c>
      <c r="B698">
        <v>0</v>
      </c>
      <c r="C698">
        <v>8760</v>
      </c>
      <c r="D698">
        <v>1</v>
      </c>
      <c r="E698">
        <v>1</v>
      </c>
      <c r="F698" t="s">
        <v>59</v>
      </c>
      <c r="G698" t="s">
        <v>60</v>
      </c>
      <c r="H698">
        <v>1.5</v>
      </c>
      <c r="I698">
        <v>0.42</v>
      </c>
      <c r="J698">
        <v>1</v>
      </c>
      <c r="K698">
        <v>0</v>
      </c>
      <c r="L698">
        <v>0.11925913450210945</v>
      </c>
      <c r="M698" t="b">
        <v>0</v>
      </c>
      <c r="N698" t="b">
        <v>0</v>
      </c>
      <c r="O698">
        <v>7</v>
      </c>
      <c r="P698">
        <v>200</v>
      </c>
      <c r="Q698">
        <v>10</v>
      </c>
      <c r="R698">
        <v>0</v>
      </c>
      <c r="S698">
        <v>1</v>
      </c>
      <c r="T698">
        <v>0</v>
      </c>
      <c r="U698" t="s">
        <v>61</v>
      </c>
      <c r="V698">
        <v>3</v>
      </c>
      <c r="W698">
        <v>0.37</v>
      </c>
      <c r="X698">
        <v>4</v>
      </c>
      <c r="Y698">
        <v>3</v>
      </c>
      <c r="Z698">
        <v>1970</v>
      </c>
      <c r="AA698">
        <v>1970</v>
      </c>
      <c r="AB698">
        <v>0</v>
      </c>
      <c r="AC698">
        <v>1</v>
      </c>
      <c r="AD698">
        <v>8</v>
      </c>
      <c r="AE698">
        <v>0.5</v>
      </c>
      <c r="AF698" t="s">
        <v>62</v>
      </c>
      <c r="AG698" t="s">
        <v>63</v>
      </c>
      <c r="AH698" t="s">
        <v>65</v>
      </c>
      <c r="AI698">
        <v>724000000</v>
      </c>
      <c r="AJ698">
        <v>54500000</v>
      </c>
      <c r="AK698">
        <v>30</v>
      </c>
      <c r="AL698">
        <v>2.7392469448291941E-2</v>
      </c>
      <c r="AM698">
        <v>14.038399227199999</v>
      </c>
      <c r="AN698">
        <v>1.6790209149374411</v>
      </c>
      <c r="AO698">
        <v>0.63240227715220609</v>
      </c>
      <c r="AP698">
        <v>0</v>
      </c>
      <c r="AQ698">
        <v>0.35</v>
      </c>
      <c r="AR698">
        <v>0</v>
      </c>
      <c r="AS698">
        <v>0</v>
      </c>
      <c r="AT698">
        <v>500</v>
      </c>
      <c r="AU698">
        <v>50</v>
      </c>
      <c r="AV698">
        <v>12.1</v>
      </c>
      <c r="AW698">
        <v>1.9961979999999998E-3</v>
      </c>
      <c r="AX698">
        <v>1.9961979999999998E-3</v>
      </c>
      <c r="AY698">
        <v>1.9607137E-2</v>
      </c>
      <c r="AZ698" t="s">
        <v>65</v>
      </c>
      <c r="BA698">
        <v>100</v>
      </c>
      <c r="BB698">
        <v>0</v>
      </c>
      <c r="BC698" t="s">
        <v>70</v>
      </c>
      <c r="BD698">
        <v>4.6603808832500002</v>
      </c>
      <c r="BE698" s="1">
        <v>400000</v>
      </c>
    </row>
    <row r="699" spans="1:57" x14ac:dyDescent="0.35">
      <c r="A699">
        <v>698</v>
      </c>
      <c r="B699">
        <v>0</v>
      </c>
      <c r="C699">
        <v>8760</v>
      </c>
      <c r="D699">
        <v>1</v>
      </c>
      <c r="E699">
        <v>1</v>
      </c>
      <c r="F699" t="s">
        <v>59</v>
      </c>
      <c r="G699" t="s">
        <v>60</v>
      </c>
      <c r="H699">
        <v>1.5</v>
      </c>
      <c r="I699">
        <v>0.42</v>
      </c>
      <c r="J699">
        <v>1</v>
      </c>
      <c r="K699">
        <v>0</v>
      </c>
      <c r="L699">
        <v>0.16142717797523531</v>
      </c>
      <c r="M699" t="b">
        <v>0</v>
      </c>
      <c r="N699" t="b">
        <v>0</v>
      </c>
      <c r="O699">
        <v>7</v>
      </c>
      <c r="P699">
        <v>200</v>
      </c>
      <c r="Q699">
        <v>10</v>
      </c>
      <c r="R699">
        <v>0</v>
      </c>
      <c r="S699">
        <v>1</v>
      </c>
      <c r="T699">
        <v>0</v>
      </c>
      <c r="U699" t="s">
        <v>61</v>
      </c>
      <c r="V699">
        <v>3</v>
      </c>
      <c r="W699">
        <v>0.37</v>
      </c>
      <c r="X699">
        <v>4</v>
      </c>
      <c r="Y699">
        <v>6</v>
      </c>
      <c r="Z699">
        <v>1970</v>
      </c>
      <c r="AA699">
        <v>1970</v>
      </c>
      <c r="AB699">
        <v>0</v>
      </c>
      <c r="AC699">
        <v>1</v>
      </c>
      <c r="AD699">
        <v>8</v>
      </c>
      <c r="AE699">
        <v>0.5</v>
      </c>
      <c r="AF699" t="s">
        <v>62</v>
      </c>
      <c r="AG699" t="s">
        <v>63</v>
      </c>
      <c r="AH699" t="s">
        <v>64</v>
      </c>
      <c r="AI699">
        <v>724000000</v>
      </c>
      <c r="AJ699">
        <v>54500000</v>
      </c>
      <c r="AK699">
        <v>30</v>
      </c>
      <c r="AL699">
        <v>1.4893559938419983E-2</v>
      </c>
      <c r="AM699">
        <v>8.3577931805714272</v>
      </c>
      <c r="AN699">
        <v>2.3186209116088876</v>
      </c>
      <c r="AO699">
        <v>0.5938365967729724</v>
      </c>
      <c r="AP699">
        <v>0</v>
      </c>
      <c r="AQ699">
        <v>0.35</v>
      </c>
      <c r="AR699">
        <v>0</v>
      </c>
      <c r="AS699">
        <v>0</v>
      </c>
      <c r="AT699">
        <v>500</v>
      </c>
      <c r="AU699">
        <v>50</v>
      </c>
      <c r="AV699">
        <v>12.1</v>
      </c>
      <c r="AW699">
        <v>1.9961979999999998E-3</v>
      </c>
      <c r="AX699">
        <v>1.9961979999999998E-3</v>
      </c>
      <c r="AY699">
        <v>1.9607137E-2</v>
      </c>
      <c r="AZ699" t="s">
        <v>65</v>
      </c>
      <c r="BA699">
        <v>100</v>
      </c>
      <c r="BB699">
        <v>0</v>
      </c>
      <c r="BC699" t="s">
        <v>68</v>
      </c>
      <c r="BD699">
        <v>3.9981526390999997</v>
      </c>
      <c r="BE699" s="1">
        <v>400000</v>
      </c>
    </row>
    <row r="700" spans="1:57" x14ac:dyDescent="0.35">
      <c r="A700">
        <v>699</v>
      </c>
      <c r="B700">
        <v>0</v>
      </c>
      <c r="C700">
        <v>8760</v>
      </c>
      <c r="D700">
        <v>1</v>
      </c>
      <c r="E700">
        <v>1</v>
      </c>
      <c r="F700" t="s">
        <v>59</v>
      </c>
      <c r="G700" t="s">
        <v>60</v>
      </c>
      <c r="H700">
        <v>1.5</v>
      </c>
      <c r="I700">
        <v>0.42</v>
      </c>
      <c r="J700">
        <v>1</v>
      </c>
      <c r="K700">
        <v>0</v>
      </c>
      <c r="L700">
        <v>0.13661696524939376</v>
      </c>
      <c r="M700" t="b">
        <v>0</v>
      </c>
      <c r="N700" t="b">
        <v>0</v>
      </c>
      <c r="O700">
        <v>7</v>
      </c>
      <c r="P700">
        <v>200</v>
      </c>
      <c r="Q700">
        <v>10</v>
      </c>
      <c r="R700">
        <v>0</v>
      </c>
      <c r="S700">
        <v>1</v>
      </c>
      <c r="T700">
        <v>0</v>
      </c>
      <c r="U700" t="s">
        <v>61</v>
      </c>
      <c r="V700">
        <v>3</v>
      </c>
      <c r="W700">
        <v>0.37</v>
      </c>
      <c r="X700">
        <v>4</v>
      </c>
      <c r="Y700">
        <v>3</v>
      </c>
      <c r="Z700">
        <v>1970</v>
      </c>
      <c r="AA700">
        <v>1970</v>
      </c>
      <c r="AB700">
        <v>0</v>
      </c>
      <c r="AC700">
        <v>1</v>
      </c>
      <c r="AD700">
        <v>8</v>
      </c>
      <c r="AE700">
        <v>0.5</v>
      </c>
      <c r="AF700" t="s">
        <v>62</v>
      </c>
      <c r="AG700" t="s">
        <v>63</v>
      </c>
      <c r="AH700" t="s">
        <v>64</v>
      </c>
      <c r="AI700">
        <v>724000000</v>
      </c>
      <c r="AJ700">
        <v>54500000</v>
      </c>
      <c r="AK700">
        <v>30</v>
      </c>
      <c r="AL700">
        <v>3.0491566816568273E-2</v>
      </c>
      <c r="AM700">
        <v>10.219244695047619</v>
      </c>
      <c r="AN700">
        <v>2.2521767801214607</v>
      </c>
      <c r="AO700">
        <v>0.52187686080305407</v>
      </c>
      <c r="AP700">
        <v>0</v>
      </c>
      <c r="AQ700">
        <v>0.35</v>
      </c>
      <c r="AR700">
        <v>0</v>
      </c>
      <c r="AS700">
        <v>0</v>
      </c>
      <c r="AT700">
        <v>500</v>
      </c>
      <c r="AU700">
        <v>50</v>
      </c>
      <c r="AV700">
        <v>12.1</v>
      </c>
      <c r="AW700">
        <v>1.9961979999999998E-3</v>
      </c>
      <c r="AX700">
        <v>1.9961979999999998E-3</v>
      </c>
      <c r="AY700">
        <v>1.9607137E-2</v>
      </c>
      <c r="AZ700" t="s">
        <v>64</v>
      </c>
      <c r="BA700">
        <v>100</v>
      </c>
      <c r="BB700">
        <v>0</v>
      </c>
      <c r="BC700" t="s">
        <v>68</v>
      </c>
      <c r="BD700">
        <v>4.2450636174500005</v>
      </c>
      <c r="BE700" s="1">
        <v>400000</v>
      </c>
    </row>
    <row r="701" spans="1:57" x14ac:dyDescent="0.35">
      <c r="A701">
        <v>700</v>
      </c>
      <c r="B701">
        <v>0</v>
      </c>
      <c r="C701">
        <v>8760</v>
      </c>
      <c r="D701">
        <v>1</v>
      </c>
      <c r="E701">
        <v>1</v>
      </c>
      <c r="F701" t="s">
        <v>59</v>
      </c>
      <c r="G701" t="s">
        <v>60</v>
      </c>
      <c r="H701">
        <v>1.5</v>
      </c>
      <c r="I701">
        <v>0.42</v>
      </c>
      <c r="J701">
        <v>1</v>
      </c>
      <c r="K701">
        <v>0</v>
      </c>
      <c r="L701">
        <v>8.9266711332622276E-2</v>
      </c>
      <c r="M701" t="b">
        <v>0</v>
      </c>
      <c r="N701" t="b">
        <v>0</v>
      </c>
      <c r="O701">
        <v>7</v>
      </c>
      <c r="P701">
        <v>200</v>
      </c>
      <c r="Q701">
        <v>10</v>
      </c>
      <c r="R701">
        <v>0</v>
      </c>
      <c r="S701">
        <v>1</v>
      </c>
      <c r="T701">
        <v>0</v>
      </c>
      <c r="U701" t="s">
        <v>61</v>
      </c>
      <c r="V701">
        <v>3</v>
      </c>
      <c r="W701">
        <v>0.37</v>
      </c>
      <c r="X701">
        <v>4</v>
      </c>
      <c r="Y701">
        <v>1</v>
      </c>
      <c r="Z701">
        <v>1970</v>
      </c>
      <c r="AA701">
        <v>1970</v>
      </c>
      <c r="AB701">
        <v>0</v>
      </c>
      <c r="AC701">
        <v>1</v>
      </c>
      <c r="AD701">
        <v>8</v>
      </c>
      <c r="AE701">
        <v>0.25</v>
      </c>
      <c r="AF701" t="s">
        <v>62</v>
      </c>
      <c r="AG701" t="s">
        <v>63</v>
      </c>
      <c r="AH701" t="s">
        <v>65</v>
      </c>
      <c r="AI701">
        <v>724000000</v>
      </c>
      <c r="AJ701">
        <v>54500000</v>
      </c>
      <c r="AK701">
        <v>30</v>
      </c>
      <c r="AL701">
        <v>2.9054221345194895E-2</v>
      </c>
      <c r="AM701">
        <v>11.49097888487619</v>
      </c>
      <c r="AN701">
        <v>2.7281813739954095</v>
      </c>
      <c r="AO701">
        <v>0.37234447761456169</v>
      </c>
      <c r="AP701">
        <v>0</v>
      </c>
      <c r="AQ701">
        <v>0.35</v>
      </c>
      <c r="AR701">
        <v>0</v>
      </c>
      <c r="AS701">
        <v>0</v>
      </c>
      <c r="AT701">
        <v>500</v>
      </c>
      <c r="AU701">
        <v>50</v>
      </c>
      <c r="AV701">
        <v>12.1</v>
      </c>
      <c r="AW701">
        <v>1.9961979999999998E-3</v>
      </c>
      <c r="AX701">
        <v>1.9961979999999998E-3</v>
      </c>
      <c r="AY701">
        <v>1.9607137E-2</v>
      </c>
      <c r="AZ701" t="s">
        <v>64</v>
      </c>
      <c r="BA701">
        <v>30</v>
      </c>
      <c r="BB701">
        <v>0</v>
      </c>
      <c r="BC701" t="s">
        <v>67</v>
      </c>
      <c r="BD701">
        <v>4.2543559816999998</v>
      </c>
      <c r="BE701" s="1">
        <v>400000</v>
      </c>
    </row>
    <row r="702" spans="1:57" x14ac:dyDescent="0.35">
      <c r="A702">
        <v>701</v>
      </c>
      <c r="B702">
        <v>0</v>
      </c>
      <c r="C702">
        <v>8760</v>
      </c>
      <c r="D702">
        <v>1</v>
      </c>
      <c r="E702">
        <v>1</v>
      </c>
      <c r="F702" t="s">
        <v>59</v>
      </c>
      <c r="G702" t="s">
        <v>60</v>
      </c>
      <c r="H702">
        <v>1.5</v>
      </c>
      <c r="I702">
        <v>0.42</v>
      </c>
      <c r="J702">
        <v>1</v>
      </c>
      <c r="K702">
        <v>0</v>
      </c>
      <c r="L702">
        <v>0.13507357392295363</v>
      </c>
      <c r="M702" t="b">
        <v>0</v>
      </c>
      <c r="N702" t="b">
        <v>0</v>
      </c>
      <c r="O702">
        <v>7</v>
      </c>
      <c r="P702">
        <v>200</v>
      </c>
      <c r="Q702">
        <v>10</v>
      </c>
      <c r="R702">
        <v>0</v>
      </c>
      <c r="S702">
        <v>1</v>
      </c>
      <c r="T702">
        <v>0</v>
      </c>
      <c r="U702" t="s">
        <v>61</v>
      </c>
      <c r="V702">
        <v>3</v>
      </c>
      <c r="W702">
        <v>0.37</v>
      </c>
      <c r="X702">
        <v>4</v>
      </c>
      <c r="Y702">
        <v>5</v>
      </c>
      <c r="Z702">
        <v>1970</v>
      </c>
      <c r="AA702">
        <v>1970</v>
      </c>
      <c r="AB702">
        <v>0</v>
      </c>
      <c r="AC702">
        <v>1</v>
      </c>
      <c r="AD702">
        <v>8</v>
      </c>
      <c r="AE702">
        <v>1</v>
      </c>
      <c r="AF702" t="s">
        <v>62</v>
      </c>
      <c r="AG702" t="s">
        <v>63</v>
      </c>
      <c r="AH702" t="s">
        <v>64</v>
      </c>
      <c r="AI702">
        <v>724000000</v>
      </c>
      <c r="AJ702">
        <v>54500000</v>
      </c>
      <c r="AK702">
        <v>30</v>
      </c>
      <c r="AL702">
        <v>3.0735574542501368E-2</v>
      </c>
      <c r="AM702">
        <v>5.8794593567619042</v>
      </c>
      <c r="AN702">
        <v>2.6137057566248818</v>
      </c>
      <c r="AO702">
        <v>0.84956235223759669</v>
      </c>
      <c r="AP702">
        <v>0</v>
      </c>
      <c r="AQ702">
        <v>0.35</v>
      </c>
      <c r="AR702">
        <v>0</v>
      </c>
      <c r="AS702">
        <v>0</v>
      </c>
      <c r="AT702">
        <v>500</v>
      </c>
      <c r="AU702">
        <v>50</v>
      </c>
      <c r="AV702">
        <v>12.1</v>
      </c>
      <c r="AW702">
        <v>1.9961979999999998E-3</v>
      </c>
      <c r="AX702">
        <v>1.9961979999999998E-3</v>
      </c>
      <c r="AY702">
        <v>1.9607137E-2</v>
      </c>
      <c r="AZ702" t="s">
        <v>65</v>
      </c>
      <c r="BA702">
        <v>100</v>
      </c>
      <c r="BB702">
        <v>0</v>
      </c>
      <c r="BC702" t="s">
        <v>70</v>
      </c>
      <c r="BD702">
        <v>3.6399757662500001</v>
      </c>
      <c r="BE702" s="1">
        <v>400000</v>
      </c>
    </row>
    <row r="703" spans="1:57" x14ac:dyDescent="0.35">
      <c r="A703">
        <v>702</v>
      </c>
      <c r="B703">
        <v>0</v>
      </c>
      <c r="C703">
        <v>8760</v>
      </c>
      <c r="D703">
        <v>1</v>
      </c>
      <c r="E703">
        <v>1</v>
      </c>
      <c r="F703" t="s">
        <v>59</v>
      </c>
      <c r="G703" t="s">
        <v>60</v>
      </c>
      <c r="H703">
        <v>1.5</v>
      </c>
      <c r="I703">
        <v>0.42</v>
      </c>
      <c r="J703">
        <v>1</v>
      </c>
      <c r="K703">
        <v>0</v>
      </c>
      <c r="L703">
        <v>4.6845833073002538E-2</v>
      </c>
      <c r="M703" t="b">
        <v>0</v>
      </c>
      <c r="N703" t="b">
        <v>0</v>
      </c>
      <c r="O703">
        <v>7</v>
      </c>
      <c r="P703">
        <v>200</v>
      </c>
      <c r="Q703">
        <v>10</v>
      </c>
      <c r="R703">
        <v>0</v>
      </c>
      <c r="S703">
        <v>1</v>
      </c>
      <c r="T703">
        <v>0</v>
      </c>
      <c r="U703" t="s">
        <v>61</v>
      </c>
      <c r="V703">
        <v>3</v>
      </c>
      <c r="W703">
        <v>0.37</v>
      </c>
      <c r="X703">
        <v>4</v>
      </c>
      <c r="Y703">
        <v>6</v>
      </c>
      <c r="Z703">
        <v>1970</v>
      </c>
      <c r="AA703">
        <v>1970</v>
      </c>
      <c r="AB703">
        <v>0</v>
      </c>
      <c r="AC703">
        <v>1</v>
      </c>
      <c r="AD703">
        <v>8</v>
      </c>
      <c r="AE703">
        <v>1</v>
      </c>
      <c r="AF703" t="s">
        <v>62</v>
      </c>
      <c r="AG703" t="s">
        <v>63</v>
      </c>
      <c r="AH703" t="s">
        <v>65</v>
      </c>
      <c r="AI703">
        <v>724000000</v>
      </c>
      <c r="AJ703">
        <v>54500000</v>
      </c>
      <c r="AK703">
        <v>30</v>
      </c>
      <c r="AL703">
        <v>3.1493480410381802E-2</v>
      </c>
      <c r="AM703">
        <v>12.487309111314286</v>
      </c>
      <c r="AN703">
        <v>2.2372554950065018</v>
      </c>
      <c r="AO703">
        <v>1.408080052099375</v>
      </c>
      <c r="AP703">
        <v>0</v>
      </c>
      <c r="AQ703">
        <v>0.35</v>
      </c>
      <c r="AR703">
        <v>0</v>
      </c>
      <c r="AS703">
        <v>0</v>
      </c>
      <c r="AT703">
        <v>500</v>
      </c>
      <c r="AU703">
        <v>50</v>
      </c>
      <c r="AV703">
        <v>12.1</v>
      </c>
      <c r="AW703">
        <v>1.9961979999999998E-3</v>
      </c>
      <c r="AX703">
        <v>1.9961979999999998E-3</v>
      </c>
      <c r="AY703">
        <v>1.9607137E-2</v>
      </c>
      <c r="AZ703" t="s">
        <v>65</v>
      </c>
      <c r="BA703">
        <v>100</v>
      </c>
      <c r="BB703">
        <v>0</v>
      </c>
      <c r="BC703" t="s">
        <v>70</v>
      </c>
      <c r="BD703">
        <v>2.216675591</v>
      </c>
      <c r="BE703" s="1">
        <v>400000</v>
      </c>
    </row>
    <row r="704" spans="1:57" x14ac:dyDescent="0.35">
      <c r="A704">
        <v>703</v>
      </c>
      <c r="B704">
        <v>0</v>
      </c>
      <c r="C704">
        <v>8760</v>
      </c>
      <c r="D704">
        <v>1</v>
      </c>
      <c r="E704">
        <v>1</v>
      </c>
      <c r="F704" t="s">
        <v>59</v>
      </c>
      <c r="G704" t="s">
        <v>60</v>
      </c>
      <c r="H704">
        <v>1.5</v>
      </c>
      <c r="I704">
        <v>0.42</v>
      </c>
      <c r="J704">
        <v>1</v>
      </c>
      <c r="K704">
        <v>0</v>
      </c>
      <c r="L704">
        <v>0.1653326176578172</v>
      </c>
      <c r="M704" t="b">
        <v>0</v>
      </c>
      <c r="N704" t="b">
        <v>0</v>
      </c>
      <c r="O704">
        <v>7</v>
      </c>
      <c r="P704">
        <v>200</v>
      </c>
      <c r="Q704">
        <v>10</v>
      </c>
      <c r="R704">
        <v>0</v>
      </c>
      <c r="S704">
        <v>1</v>
      </c>
      <c r="T704">
        <v>0</v>
      </c>
      <c r="U704" t="s">
        <v>61</v>
      </c>
      <c r="V704">
        <v>3</v>
      </c>
      <c r="W704">
        <v>0.37</v>
      </c>
      <c r="X704">
        <v>4</v>
      </c>
      <c r="Y704">
        <v>2</v>
      </c>
      <c r="Z704">
        <v>1970</v>
      </c>
      <c r="AA704">
        <v>1970</v>
      </c>
      <c r="AB704">
        <v>0</v>
      </c>
      <c r="AC704">
        <v>1</v>
      </c>
      <c r="AD704">
        <v>8</v>
      </c>
      <c r="AE704">
        <v>0.5</v>
      </c>
      <c r="AF704" t="s">
        <v>62</v>
      </c>
      <c r="AG704" t="s">
        <v>63</v>
      </c>
      <c r="AH704" t="s">
        <v>64</v>
      </c>
      <c r="AI704">
        <v>724000000</v>
      </c>
      <c r="AJ704">
        <v>54500000</v>
      </c>
      <c r="AK704">
        <v>30</v>
      </c>
      <c r="AL704">
        <v>3.1443039236737032E-2</v>
      </c>
      <c r="AM704">
        <v>13.347980424342857</v>
      </c>
      <c r="AN704">
        <v>2.8015505870439399</v>
      </c>
      <c r="AO704">
        <v>0.7856185810249352</v>
      </c>
      <c r="AP704">
        <v>0</v>
      </c>
      <c r="AQ704">
        <v>0.35</v>
      </c>
      <c r="AR704">
        <v>0</v>
      </c>
      <c r="AS704">
        <v>0</v>
      </c>
      <c r="AT704">
        <v>500</v>
      </c>
      <c r="AU704">
        <v>50</v>
      </c>
      <c r="AV704">
        <v>12.1</v>
      </c>
      <c r="AW704">
        <v>1.9961979999999998E-3</v>
      </c>
      <c r="AX704">
        <v>1.9961979999999998E-3</v>
      </c>
      <c r="AY704">
        <v>1.9607137E-2</v>
      </c>
      <c r="AZ704" t="s">
        <v>64</v>
      </c>
      <c r="BA704">
        <v>10</v>
      </c>
      <c r="BB704">
        <v>0</v>
      </c>
      <c r="BC704" t="s">
        <v>69</v>
      </c>
      <c r="BD704">
        <v>3.1724345569999999</v>
      </c>
      <c r="BE704" s="1">
        <v>400000</v>
      </c>
    </row>
    <row r="705" spans="1:57" x14ac:dyDescent="0.35">
      <c r="A705">
        <v>704</v>
      </c>
      <c r="B705">
        <v>0</v>
      </c>
      <c r="C705">
        <v>8760</v>
      </c>
      <c r="D705">
        <v>1</v>
      </c>
      <c r="E705">
        <v>1</v>
      </c>
      <c r="F705" t="s">
        <v>59</v>
      </c>
      <c r="G705" t="s">
        <v>60</v>
      </c>
      <c r="H705">
        <v>1.5</v>
      </c>
      <c r="I705">
        <v>0.42</v>
      </c>
      <c r="J705">
        <v>1</v>
      </c>
      <c r="K705">
        <v>0</v>
      </c>
      <c r="L705">
        <v>8.3652979407697878E-2</v>
      </c>
      <c r="M705" t="b">
        <v>0</v>
      </c>
      <c r="N705" t="b">
        <v>0</v>
      </c>
      <c r="O705">
        <v>7</v>
      </c>
      <c r="P705">
        <v>200</v>
      </c>
      <c r="Q705">
        <v>10</v>
      </c>
      <c r="R705">
        <v>0</v>
      </c>
      <c r="S705">
        <v>1</v>
      </c>
      <c r="T705">
        <v>0</v>
      </c>
      <c r="U705" t="s">
        <v>61</v>
      </c>
      <c r="V705">
        <v>3</v>
      </c>
      <c r="W705">
        <v>0.37</v>
      </c>
      <c r="X705">
        <v>4</v>
      </c>
      <c r="Y705">
        <v>6</v>
      </c>
      <c r="Z705">
        <v>1970</v>
      </c>
      <c r="AA705">
        <v>1970</v>
      </c>
      <c r="AB705">
        <v>0</v>
      </c>
      <c r="AC705">
        <v>1</v>
      </c>
      <c r="AD705">
        <v>8</v>
      </c>
      <c r="AE705">
        <v>0.25</v>
      </c>
      <c r="AF705" t="s">
        <v>62</v>
      </c>
      <c r="AG705" t="s">
        <v>63</v>
      </c>
      <c r="AH705" t="s">
        <v>65</v>
      </c>
      <c r="AI705">
        <v>724000000</v>
      </c>
      <c r="AJ705">
        <v>54500000</v>
      </c>
      <c r="AK705">
        <v>30</v>
      </c>
      <c r="AL705">
        <v>1.6329939885676346E-2</v>
      </c>
      <c r="AM705">
        <v>15.645336574095239</v>
      </c>
      <c r="AN705">
        <v>1.697573095107586</v>
      </c>
      <c r="AO705">
        <v>0.48337225799325473</v>
      </c>
      <c r="AP705">
        <v>0</v>
      </c>
      <c r="AQ705">
        <v>0.35</v>
      </c>
      <c r="AR705">
        <v>0</v>
      </c>
      <c r="AS705">
        <v>0</v>
      </c>
      <c r="AT705">
        <v>500</v>
      </c>
      <c r="AU705">
        <v>50</v>
      </c>
      <c r="AV705">
        <v>12.1</v>
      </c>
      <c r="AW705">
        <v>1.9961979999999998E-3</v>
      </c>
      <c r="AX705">
        <v>1.9961979999999998E-3</v>
      </c>
      <c r="AY705">
        <v>1.9607137E-2</v>
      </c>
      <c r="AZ705" t="s">
        <v>65</v>
      </c>
      <c r="BA705">
        <v>100</v>
      </c>
      <c r="BB705">
        <v>0</v>
      </c>
      <c r="BC705" t="s">
        <v>69</v>
      </c>
      <c r="BD705">
        <v>4.9404322670000003</v>
      </c>
      <c r="BE705" s="1">
        <v>400000</v>
      </c>
    </row>
    <row r="706" spans="1:57" x14ac:dyDescent="0.35">
      <c r="A706">
        <v>705</v>
      </c>
      <c r="B706">
        <v>0</v>
      </c>
      <c r="C706">
        <v>8760</v>
      </c>
      <c r="D706">
        <v>1</v>
      </c>
      <c r="E706">
        <v>1</v>
      </c>
      <c r="F706" t="s">
        <v>59</v>
      </c>
      <c r="G706" t="s">
        <v>60</v>
      </c>
      <c r="H706">
        <v>1.5</v>
      </c>
      <c r="I706">
        <v>0.42</v>
      </c>
      <c r="J706">
        <v>1</v>
      </c>
      <c r="K706">
        <v>0</v>
      </c>
      <c r="L706">
        <v>6.5942390209674351E-2</v>
      </c>
      <c r="M706" t="b">
        <v>0</v>
      </c>
      <c r="N706" t="b">
        <v>0</v>
      </c>
      <c r="O706">
        <v>7</v>
      </c>
      <c r="P706">
        <v>200</v>
      </c>
      <c r="Q706">
        <v>10</v>
      </c>
      <c r="R706">
        <v>0</v>
      </c>
      <c r="S706">
        <v>1</v>
      </c>
      <c r="T706">
        <v>0</v>
      </c>
      <c r="U706" t="s">
        <v>61</v>
      </c>
      <c r="V706">
        <v>3</v>
      </c>
      <c r="W706">
        <v>0.37</v>
      </c>
      <c r="X706">
        <v>4</v>
      </c>
      <c r="Y706">
        <v>6</v>
      </c>
      <c r="Z706">
        <v>1970</v>
      </c>
      <c r="AA706">
        <v>1970</v>
      </c>
      <c r="AB706">
        <v>0</v>
      </c>
      <c r="AC706">
        <v>1</v>
      </c>
      <c r="AD706">
        <v>8</v>
      </c>
      <c r="AE706">
        <v>0.5</v>
      </c>
      <c r="AF706" t="s">
        <v>62</v>
      </c>
      <c r="AG706" t="s">
        <v>63</v>
      </c>
      <c r="AH706" t="s">
        <v>65</v>
      </c>
      <c r="AI706">
        <v>724000000</v>
      </c>
      <c r="AJ706">
        <v>54500000</v>
      </c>
      <c r="AK706">
        <v>30</v>
      </c>
      <c r="AL706">
        <v>2.85709911752264E-2</v>
      </c>
      <c r="AM706">
        <v>11.799087356399999</v>
      </c>
      <c r="AN706">
        <v>2.4682164206357777</v>
      </c>
      <c r="AO706">
        <v>1.299331908099181</v>
      </c>
      <c r="AP706">
        <v>0</v>
      </c>
      <c r="AQ706">
        <v>0.35</v>
      </c>
      <c r="AR706">
        <v>0</v>
      </c>
      <c r="AS706">
        <v>0</v>
      </c>
      <c r="AT706">
        <v>500</v>
      </c>
      <c r="AU706">
        <v>50</v>
      </c>
      <c r="AV706">
        <v>12.1</v>
      </c>
      <c r="AW706">
        <v>1.9961979999999998E-3</v>
      </c>
      <c r="AX706">
        <v>1.9961979999999998E-3</v>
      </c>
      <c r="AY706">
        <v>1.9607137E-2</v>
      </c>
      <c r="AZ706" t="s">
        <v>64</v>
      </c>
      <c r="BA706">
        <v>100</v>
      </c>
      <c r="BB706">
        <v>0</v>
      </c>
      <c r="BC706" t="s">
        <v>69</v>
      </c>
      <c r="BD706">
        <v>4.8600950691499998</v>
      </c>
      <c r="BE706" s="1">
        <v>400000</v>
      </c>
    </row>
    <row r="707" spans="1:57" x14ac:dyDescent="0.35">
      <c r="A707">
        <v>706</v>
      </c>
      <c r="B707">
        <v>0</v>
      </c>
      <c r="C707">
        <v>8760</v>
      </c>
      <c r="D707">
        <v>1</v>
      </c>
      <c r="E707">
        <v>1</v>
      </c>
      <c r="F707" t="s">
        <v>59</v>
      </c>
      <c r="G707" t="s">
        <v>60</v>
      </c>
      <c r="H707">
        <v>1.5</v>
      </c>
      <c r="I707">
        <v>0.42</v>
      </c>
      <c r="J707">
        <v>1</v>
      </c>
      <c r="K707">
        <v>0</v>
      </c>
      <c r="L707">
        <v>0.16617258022944592</v>
      </c>
      <c r="M707" t="b">
        <v>0</v>
      </c>
      <c r="N707" t="b">
        <v>0</v>
      </c>
      <c r="O707">
        <v>7</v>
      </c>
      <c r="P707">
        <v>200</v>
      </c>
      <c r="Q707">
        <v>10</v>
      </c>
      <c r="R707">
        <v>0</v>
      </c>
      <c r="S707">
        <v>1</v>
      </c>
      <c r="T707">
        <v>0</v>
      </c>
      <c r="U707" t="s">
        <v>61</v>
      </c>
      <c r="V707">
        <v>3</v>
      </c>
      <c r="W707">
        <v>0.37</v>
      </c>
      <c r="X707">
        <v>4</v>
      </c>
      <c r="Y707">
        <v>6</v>
      </c>
      <c r="Z707">
        <v>1970</v>
      </c>
      <c r="AA707">
        <v>1970</v>
      </c>
      <c r="AB707">
        <v>0</v>
      </c>
      <c r="AC707">
        <v>1</v>
      </c>
      <c r="AD707">
        <v>8</v>
      </c>
      <c r="AE707">
        <v>0.5</v>
      </c>
      <c r="AF707" t="s">
        <v>62</v>
      </c>
      <c r="AG707" t="s">
        <v>63</v>
      </c>
      <c r="AH707" t="s">
        <v>64</v>
      </c>
      <c r="AI707">
        <v>724000000</v>
      </c>
      <c r="AJ707">
        <v>54500000</v>
      </c>
      <c r="AK707">
        <v>30</v>
      </c>
      <c r="AL707">
        <v>1.064237178309585E-2</v>
      </c>
      <c r="AM707">
        <v>8.0463103118095241</v>
      </c>
      <c r="AN707">
        <v>2.1010797330495872</v>
      </c>
      <c r="AO707">
        <v>1.288979202959569</v>
      </c>
      <c r="AP707">
        <v>0</v>
      </c>
      <c r="AQ707">
        <v>0.35</v>
      </c>
      <c r="AR707">
        <v>0</v>
      </c>
      <c r="AS707">
        <v>0</v>
      </c>
      <c r="AT707">
        <v>500</v>
      </c>
      <c r="AU707">
        <v>50</v>
      </c>
      <c r="AV707">
        <v>12.1</v>
      </c>
      <c r="AW707">
        <v>1.9961979999999998E-3</v>
      </c>
      <c r="AX707">
        <v>1.9961979999999998E-3</v>
      </c>
      <c r="AY707">
        <v>1.9607137E-2</v>
      </c>
      <c r="AZ707" t="s">
        <v>64</v>
      </c>
      <c r="BA707">
        <v>100</v>
      </c>
      <c r="BB707">
        <v>0</v>
      </c>
      <c r="BC707" t="s">
        <v>69</v>
      </c>
      <c r="BD707">
        <v>2.1892001075</v>
      </c>
      <c r="BE707" s="1">
        <v>400000</v>
      </c>
    </row>
    <row r="708" spans="1:57" x14ac:dyDescent="0.35">
      <c r="A708">
        <v>707</v>
      </c>
      <c r="B708">
        <v>0</v>
      </c>
      <c r="C708">
        <v>8760</v>
      </c>
      <c r="D708">
        <v>1</v>
      </c>
      <c r="E708">
        <v>1</v>
      </c>
      <c r="F708" t="s">
        <v>59</v>
      </c>
      <c r="G708" t="s">
        <v>60</v>
      </c>
      <c r="H708">
        <v>1.5</v>
      </c>
      <c r="I708">
        <v>0.42</v>
      </c>
      <c r="J708">
        <v>1</v>
      </c>
      <c r="K708">
        <v>0</v>
      </c>
      <c r="L708">
        <v>9.2820263633403205E-2</v>
      </c>
      <c r="M708" t="b">
        <v>0</v>
      </c>
      <c r="N708" t="b">
        <v>0</v>
      </c>
      <c r="O708">
        <v>7</v>
      </c>
      <c r="P708">
        <v>200</v>
      </c>
      <c r="Q708">
        <v>10</v>
      </c>
      <c r="R708">
        <v>0</v>
      </c>
      <c r="S708">
        <v>1</v>
      </c>
      <c r="T708">
        <v>0</v>
      </c>
      <c r="U708" t="s">
        <v>61</v>
      </c>
      <c r="V708">
        <v>3</v>
      </c>
      <c r="W708">
        <v>0.37</v>
      </c>
      <c r="X708">
        <v>4</v>
      </c>
      <c r="Y708">
        <v>6</v>
      </c>
      <c r="Z708">
        <v>1970</v>
      </c>
      <c r="AA708">
        <v>1970</v>
      </c>
      <c r="AB708">
        <v>0</v>
      </c>
      <c r="AC708">
        <v>1</v>
      </c>
      <c r="AD708">
        <v>8</v>
      </c>
      <c r="AE708">
        <v>0.5</v>
      </c>
      <c r="AF708" t="s">
        <v>62</v>
      </c>
      <c r="AG708" t="s">
        <v>63</v>
      </c>
      <c r="AH708" t="s">
        <v>65</v>
      </c>
      <c r="AI708">
        <v>724000000</v>
      </c>
      <c r="AJ708">
        <v>54500000</v>
      </c>
      <c r="AK708">
        <v>30</v>
      </c>
      <c r="AL708">
        <v>2.820260761484622E-2</v>
      </c>
      <c r="AM708">
        <v>16.402375334114286</v>
      </c>
      <c r="AN708">
        <v>2.4242085562787663</v>
      </c>
      <c r="AO708">
        <v>0.55543108729077761</v>
      </c>
      <c r="AP708">
        <v>0</v>
      </c>
      <c r="AQ708">
        <v>0.35</v>
      </c>
      <c r="AR708">
        <v>0</v>
      </c>
      <c r="AS708">
        <v>0</v>
      </c>
      <c r="AT708">
        <v>500</v>
      </c>
      <c r="AU708">
        <v>50</v>
      </c>
      <c r="AV708">
        <v>12.1</v>
      </c>
      <c r="AW708">
        <v>1.9961979999999998E-3</v>
      </c>
      <c r="AX708">
        <v>1.9961979999999998E-3</v>
      </c>
      <c r="AY708">
        <v>1.9607137E-2</v>
      </c>
      <c r="AZ708" t="s">
        <v>65</v>
      </c>
      <c r="BA708">
        <v>10</v>
      </c>
      <c r="BB708">
        <v>0</v>
      </c>
      <c r="BC708" t="s">
        <v>68</v>
      </c>
      <c r="BD708">
        <v>2.7992030809999999</v>
      </c>
      <c r="BE708" s="1">
        <v>400000</v>
      </c>
    </row>
    <row r="709" spans="1:57" x14ac:dyDescent="0.35">
      <c r="A709">
        <v>708</v>
      </c>
      <c r="B709">
        <v>0</v>
      </c>
      <c r="C709">
        <v>8760</v>
      </c>
      <c r="D709">
        <v>1</v>
      </c>
      <c r="E709">
        <v>1</v>
      </c>
      <c r="F709" t="s">
        <v>59</v>
      </c>
      <c r="G709" t="s">
        <v>60</v>
      </c>
      <c r="H709">
        <v>1.5</v>
      </c>
      <c r="I709">
        <v>0.42</v>
      </c>
      <c r="J709">
        <v>1</v>
      </c>
      <c r="K709">
        <v>0</v>
      </c>
      <c r="L709">
        <v>4.756571270357382E-2</v>
      </c>
      <c r="M709" t="b">
        <v>0</v>
      </c>
      <c r="N709" t="b">
        <v>0</v>
      </c>
      <c r="O709">
        <v>7</v>
      </c>
      <c r="P709">
        <v>200</v>
      </c>
      <c r="Q709">
        <v>10</v>
      </c>
      <c r="R709">
        <v>0</v>
      </c>
      <c r="S709">
        <v>1</v>
      </c>
      <c r="T709">
        <v>0</v>
      </c>
      <c r="U709" t="s">
        <v>61</v>
      </c>
      <c r="V709">
        <v>3</v>
      </c>
      <c r="W709">
        <v>0.37</v>
      </c>
      <c r="X709">
        <v>4</v>
      </c>
      <c r="Y709">
        <v>2</v>
      </c>
      <c r="Z709">
        <v>1970</v>
      </c>
      <c r="AA709">
        <v>1970</v>
      </c>
      <c r="AB709">
        <v>0</v>
      </c>
      <c r="AC709">
        <v>1</v>
      </c>
      <c r="AD709">
        <v>8</v>
      </c>
      <c r="AE709">
        <v>0.25</v>
      </c>
      <c r="AF709" t="s">
        <v>62</v>
      </c>
      <c r="AG709" t="s">
        <v>63</v>
      </c>
      <c r="AH709" t="s">
        <v>65</v>
      </c>
      <c r="AI709">
        <v>724000000</v>
      </c>
      <c r="AJ709">
        <v>54500000</v>
      </c>
      <c r="AK709">
        <v>30</v>
      </c>
      <c r="AL709">
        <v>1.1447406996081667E-2</v>
      </c>
      <c r="AM709">
        <v>14.941247839999999</v>
      </c>
      <c r="AN709">
        <v>2.5566838331891479</v>
      </c>
      <c r="AO709">
        <v>0.69506526548253977</v>
      </c>
      <c r="AP709">
        <v>0</v>
      </c>
      <c r="AQ709">
        <v>0.35</v>
      </c>
      <c r="AR709">
        <v>0</v>
      </c>
      <c r="AS709">
        <v>0</v>
      </c>
      <c r="AT709">
        <v>500</v>
      </c>
      <c r="AU709">
        <v>50</v>
      </c>
      <c r="AV709">
        <v>12.1</v>
      </c>
      <c r="AW709">
        <v>1.9961979999999998E-3</v>
      </c>
      <c r="AX709">
        <v>1.9961979999999998E-3</v>
      </c>
      <c r="AY709">
        <v>1.9607137E-2</v>
      </c>
      <c r="AZ709" t="s">
        <v>65</v>
      </c>
      <c r="BA709">
        <v>10</v>
      </c>
      <c r="BB709">
        <v>0</v>
      </c>
      <c r="BC709" t="s">
        <v>68</v>
      </c>
      <c r="BD709">
        <v>4.2508243928000002</v>
      </c>
      <c r="BE709" s="1">
        <v>400000</v>
      </c>
    </row>
    <row r="710" spans="1:57" x14ac:dyDescent="0.35">
      <c r="A710">
        <v>709</v>
      </c>
      <c r="B710">
        <v>0</v>
      </c>
      <c r="C710">
        <v>8760</v>
      </c>
      <c r="D710">
        <v>1</v>
      </c>
      <c r="E710">
        <v>1</v>
      </c>
      <c r="F710" t="s">
        <v>59</v>
      </c>
      <c r="G710" t="s">
        <v>60</v>
      </c>
      <c r="H710">
        <v>1.5</v>
      </c>
      <c r="I710">
        <v>0.42</v>
      </c>
      <c r="J710">
        <v>1</v>
      </c>
      <c r="K710">
        <v>0</v>
      </c>
      <c r="L710">
        <v>5.4821126082743352E-2</v>
      </c>
      <c r="M710" t="b">
        <v>0</v>
      </c>
      <c r="N710" t="b">
        <v>0</v>
      </c>
      <c r="O710">
        <v>7</v>
      </c>
      <c r="P710">
        <v>200</v>
      </c>
      <c r="Q710">
        <v>10</v>
      </c>
      <c r="R710">
        <v>0</v>
      </c>
      <c r="S710">
        <v>1</v>
      </c>
      <c r="T710">
        <v>0</v>
      </c>
      <c r="U710" t="s">
        <v>61</v>
      </c>
      <c r="V710">
        <v>3</v>
      </c>
      <c r="W710">
        <v>0.37</v>
      </c>
      <c r="X710">
        <v>4</v>
      </c>
      <c r="Y710">
        <v>6</v>
      </c>
      <c r="Z710">
        <v>1970</v>
      </c>
      <c r="AA710">
        <v>1970</v>
      </c>
      <c r="AB710">
        <v>0</v>
      </c>
      <c r="AC710">
        <v>1</v>
      </c>
      <c r="AD710">
        <v>8</v>
      </c>
      <c r="AE710">
        <v>0.25</v>
      </c>
      <c r="AF710" t="s">
        <v>62</v>
      </c>
      <c r="AG710" t="s">
        <v>63</v>
      </c>
      <c r="AH710" t="s">
        <v>64</v>
      </c>
      <c r="AI710">
        <v>724000000</v>
      </c>
      <c r="AJ710">
        <v>54500000</v>
      </c>
      <c r="AK710">
        <v>30</v>
      </c>
      <c r="AL710">
        <v>3.0159709741902893E-2</v>
      </c>
      <c r="AM710">
        <v>14.902228810780953</v>
      </c>
      <c r="AN710">
        <v>2.2290590808173398</v>
      </c>
      <c r="AO710">
        <v>0.56335320637149922</v>
      </c>
      <c r="AP710">
        <v>0</v>
      </c>
      <c r="AQ710">
        <v>0.35</v>
      </c>
      <c r="AR710">
        <v>0</v>
      </c>
      <c r="AS710">
        <v>0</v>
      </c>
      <c r="AT710">
        <v>500</v>
      </c>
      <c r="AU710">
        <v>50</v>
      </c>
      <c r="AV710">
        <v>12.1</v>
      </c>
      <c r="AW710">
        <v>1.9961979999999998E-3</v>
      </c>
      <c r="AX710">
        <v>1.9961979999999998E-3</v>
      </c>
      <c r="AY710">
        <v>1.9607137E-2</v>
      </c>
      <c r="AZ710" t="s">
        <v>64</v>
      </c>
      <c r="BA710">
        <v>10</v>
      </c>
      <c r="BB710">
        <v>0</v>
      </c>
      <c r="BC710" t="s">
        <v>68</v>
      </c>
      <c r="BD710">
        <v>2.5055045209999998</v>
      </c>
      <c r="BE710" s="1">
        <v>400000</v>
      </c>
    </row>
    <row r="711" spans="1:57" x14ac:dyDescent="0.35">
      <c r="A711">
        <v>710</v>
      </c>
      <c r="B711">
        <v>0</v>
      </c>
      <c r="C711">
        <v>8760</v>
      </c>
      <c r="D711">
        <v>1</v>
      </c>
      <c r="E711">
        <v>1</v>
      </c>
      <c r="F711" t="s">
        <v>59</v>
      </c>
      <c r="G711" t="s">
        <v>60</v>
      </c>
      <c r="H711">
        <v>1.5</v>
      </c>
      <c r="I711">
        <v>0.42</v>
      </c>
      <c r="J711">
        <v>1</v>
      </c>
      <c r="K711">
        <v>0</v>
      </c>
      <c r="L711">
        <v>0.14549452744510008</v>
      </c>
      <c r="M711" t="b">
        <v>0</v>
      </c>
      <c r="N711" t="b">
        <v>0</v>
      </c>
      <c r="O711">
        <v>7</v>
      </c>
      <c r="P711">
        <v>200</v>
      </c>
      <c r="Q711">
        <v>10</v>
      </c>
      <c r="R711">
        <v>0</v>
      </c>
      <c r="S711">
        <v>1</v>
      </c>
      <c r="T711">
        <v>0</v>
      </c>
      <c r="U711" t="s">
        <v>61</v>
      </c>
      <c r="V711">
        <v>3</v>
      </c>
      <c r="W711">
        <v>0.37</v>
      </c>
      <c r="X711">
        <v>4</v>
      </c>
      <c r="Y711">
        <v>6</v>
      </c>
      <c r="Z711">
        <v>1970</v>
      </c>
      <c r="AA711">
        <v>1970</v>
      </c>
      <c r="AB711">
        <v>0</v>
      </c>
      <c r="AC711">
        <v>1</v>
      </c>
      <c r="AD711">
        <v>8</v>
      </c>
      <c r="AE711">
        <v>0.25</v>
      </c>
      <c r="AF711" t="s">
        <v>62</v>
      </c>
      <c r="AG711" t="s">
        <v>63</v>
      </c>
      <c r="AH711" t="s">
        <v>64</v>
      </c>
      <c r="AI711">
        <v>724000000</v>
      </c>
      <c r="AJ711">
        <v>54500000</v>
      </c>
      <c r="AK711">
        <v>30</v>
      </c>
      <c r="AL711">
        <v>2.046964953928429E-2</v>
      </c>
      <c r="AM711">
        <v>12.84906061287619</v>
      </c>
      <c r="AN711">
        <v>2.8611026005649212</v>
      </c>
      <c r="AO711">
        <v>0.38581696388037656</v>
      </c>
      <c r="AP711">
        <v>0</v>
      </c>
      <c r="AQ711">
        <v>0.35</v>
      </c>
      <c r="AR711">
        <v>0</v>
      </c>
      <c r="AS711">
        <v>0</v>
      </c>
      <c r="AT711">
        <v>500</v>
      </c>
      <c r="AU711">
        <v>50</v>
      </c>
      <c r="AV711">
        <v>12.1</v>
      </c>
      <c r="AW711">
        <v>1.9961979999999998E-3</v>
      </c>
      <c r="AX711">
        <v>1.9961979999999998E-3</v>
      </c>
      <c r="AY711">
        <v>1.9607137E-2</v>
      </c>
      <c r="AZ711" t="s">
        <v>64</v>
      </c>
      <c r="BA711">
        <v>30</v>
      </c>
      <c r="BB711">
        <v>0</v>
      </c>
      <c r="BC711" t="s">
        <v>67</v>
      </c>
      <c r="BD711">
        <v>2.3614150475</v>
      </c>
      <c r="BE711" s="1">
        <v>400000</v>
      </c>
    </row>
    <row r="712" spans="1:57" x14ac:dyDescent="0.35">
      <c r="A712">
        <v>711</v>
      </c>
      <c r="B712">
        <v>0</v>
      </c>
      <c r="C712">
        <v>8760</v>
      </c>
      <c r="D712">
        <v>1</v>
      </c>
      <c r="E712">
        <v>1</v>
      </c>
      <c r="F712" t="s">
        <v>59</v>
      </c>
      <c r="G712" t="s">
        <v>60</v>
      </c>
      <c r="H712">
        <v>1.5</v>
      </c>
      <c r="I712">
        <v>0.42</v>
      </c>
      <c r="J712">
        <v>1</v>
      </c>
      <c r="K712">
        <v>0</v>
      </c>
      <c r="L712">
        <v>0.1294028258000684</v>
      </c>
      <c r="M712" t="b">
        <v>0</v>
      </c>
      <c r="N712" t="b">
        <v>0</v>
      </c>
      <c r="O712">
        <v>7</v>
      </c>
      <c r="P712">
        <v>200</v>
      </c>
      <c r="Q712">
        <v>10</v>
      </c>
      <c r="R712">
        <v>0</v>
      </c>
      <c r="S712">
        <v>1</v>
      </c>
      <c r="T712">
        <v>0</v>
      </c>
      <c r="U712" t="s">
        <v>61</v>
      </c>
      <c r="V712">
        <v>3</v>
      </c>
      <c r="W712">
        <v>0.37</v>
      </c>
      <c r="X712">
        <v>4</v>
      </c>
      <c r="Y712">
        <v>1</v>
      </c>
      <c r="Z712">
        <v>1970</v>
      </c>
      <c r="AA712">
        <v>1970</v>
      </c>
      <c r="AB712">
        <v>0</v>
      </c>
      <c r="AC712">
        <v>1</v>
      </c>
      <c r="AD712">
        <v>8</v>
      </c>
      <c r="AE712">
        <v>1</v>
      </c>
      <c r="AF712" t="s">
        <v>62</v>
      </c>
      <c r="AG712" t="s">
        <v>63</v>
      </c>
      <c r="AH712" t="s">
        <v>64</v>
      </c>
      <c r="AI712">
        <v>724000000</v>
      </c>
      <c r="AJ712">
        <v>54500000</v>
      </c>
      <c r="AK712">
        <v>30</v>
      </c>
      <c r="AL712">
        <v>1.2488628328633455E-2</v>
      </c>
      <c r="AM712">
        <v>11.5473285072</v>
      </c>
      <c r="AN712">
        <v>2.4745334244688926</v>
      </c>
      <c r="AO712">
        <v>0.77045935268954813</v>
      </c>
      <c r="AP712">
        <v>0</v>
      </c>
      <c r="AQ712">
        <v>0.35</v>
      </c>
      <c r="AR712">
        <v>0</v>
      </c>
      <c r="AS712">
        <v>0</v>
      </c>
      <c r="AT712">
        <v>500</v>
      </c>
      <c r="AU712">
        <v>50</v>
      </c>
      <c r="AV712">
        <v>12.1</v>
      </c>
      <c r="AW712">
        <v>1.9961979999999998E-3</v>
      </c>
      <c r="AX712">
        <v>1.9961979999999998E-3</v>
      </c>
      <c r="AY712">
        <v>1.9607137E-2</v>
      </c>
      <c r="AZ712" t="s">
        <v>64</v>
      </c>
      <c r="BA712">
        <v>100</v>
      </c>
      <c r="BB712">
        <v>0</v>
      </c>
      <c r="BC712" t="s">
        <v>67</v>
      </c>
      <c r="BD712">
        <v>4.5544024169000004</v>
      </c>
      <c r="BE712" s="1">
        <v>400000</v>
      </c>
    </row>
    <row r="713" spans="1:57" x14ac:dyDescent="0.35">
      <c r="A713">
        <v>712</v>
      </c>
      <c r="B713">
        <v>0</v>
      </c>
      <c r="C713">
        <v>8760</v>
      </c>
      <c r="D713">
        <v>1</v>
      </c>
      <c r="E713">
        <v>1</v>
      </c>
      <c r="F713" t="s">
        <v>59</v>
      </c>
      <c r="G713" t="s">
        <v>60</v>
      </c>
      <c r="H713">
        <v>1.5</v>
      </c>
      <c r="I713">
        <v>0.42</v>
      </c>
      <c r="J713">
        <v>1</v>
      </c>
      <c r="K713">
        <v>0</v>
      </c>
      <c r="L713">
        <v>0.1580752484897856</v>
      </c>
      <c r="M713" t="b">
        <v>0</v>
      </c>
      <c r="N713" t="b">
        <v>0</v>
      </c>
      <c r="O713">
        <v>7</v>
      </c>
      <c r="P713">
        <v>200</v>
      </c>
      <c r="Q713">
        <v>10</v>
      </c>
      <c r="R713">
        <v>0</v>
      </c>
      <c r="S713">
        <v>1</v>
      </c>
      <c r="T713">
        <v>0</v>
      </c>
      <c r="U713" t="s">
        <v>61</v>
      </c>
      <c r="V713">
        <v>3</v>
      </c>
      <c r="W713">
        <v>0.37</v>
      </c>
      <c r="X713">
        <v>4</v>
      </c>
      <c r="Y713">
        <v>2</v>
      </c>
      <c r="Z713">
        <v>1970</v>
      </c>
      <c r="AA713">
        <v>1970</v>
      </c>
      <c r="AB713">
        <v>0</v>
      </c>
      <c r="AC713">
        <v>1</v>
      </c>
      <c r="AD713">
        <v>8</v>
      </c>
      <c r="AE713">
        <v>1</v>
      </c>
      <c r="AF713" t="s">
        <v>62</v>
      </c>
      <c r="AG713" t="s">
        <v>63</v>
      </c>
      <c r="AH713" t="s">
        <v>65</v>
      </c>
      <c r="AI713">
        <v>724000000</v>
      </c>
      <c r="AJ713">
        <v>54500000</v>
      </c>
      <c r="AK713">
        <v>30</v>
      </c>
      <c r="AL713">
        <v>9.125767611611638E-3</v>
      </c>
      <c r="AM713">
        <v>15.361148724095237</v>
      </c>
      <c r="AN713">
        <v>2.4488659173493974</v>
      </c>
      <c r="AO713">
        <v>0.52164161860039615</v>
      </c>
      <c r="AP713">
        <v>0</v>
      </c>
      <c r="AQ713">
        <v>0.35</v>
      </c>
      <c r="AR713">
        <v>0</v>
      </c>
      <c r="AS713">
        <v>0</v>
      </c>
      <c r="AT713">
        <v>500</v>
      </c>
      <c r="AU713">
        <v>50</v>
      </c>
      <c r="AV713">
        <v>12.1</v>
      </c>
      <c r="AW713">
        <v>1.9961979999999998E-3</v>
      </c>
      <c r="AX713">
        <v>1.9961979999999998E-3</v>
      </c>
      <c r="AY713">
        <v>1.9607137E-2</v>
      </c>
      <c r="AZ713" t="s">
        <v>64</v>
      </c>
      <c r="BA713">
        <v>100</v>
      </c>
      <c r="BB713">
        <v>0</v>
      </c>
      <c r="BC713" t="s">
        <v>69</v>
      </c>
      <c r="BD713">
        <v>2.828760065</v>
      </c>
      <c r="BE713" s="1">
        <v>400000</v>
      </c>
    </row>
    <row r="714" spans="1:57" x14ac:dyDescent="0.35">
      <c r="A714">
        <v>713</v>
      </c>
      <c r="B714">
        <v>0</v>
      </c>
      <c r="C714">
        <v>8760</v>
      </c>
      <c r="D714">
        <v>1</v>
      </c>
      <c r="E714">
        <v>1</v>
      </c>
      <c r="F714" t="s">
        <v>59</v>
      </c>
      <c r="G714" t="s">
        <v>60</v>
      </c>
      <c r="H714">
        <v>1.5</v>
      </c>
      <c r="I714">
        <v>0.42</v>
      </c>
      <c r="J714">
        <v>1</v>
      </c>
      <c r="K714">
        <v>0</v>
      </c>
      <c r="L714">
        <v>4.5002587428316157E-2</v>
      </c>
      <c r="M714" t="b">
        <v>0</v>
      </c>
      <c r="N714" t="b">
        <v>0</v>
      </c>
      <c r="O714">
        <v>7</v>
      </c>
      <c r="P714">
        <v>200</v>
      </c>
      <c r="Q714">
        <v>10</v>
      </c>
      <c r="R714">
        <v>0</v>
      </c>
      <c r="S714">
        <v>1</v>
      </c>
      <c r="T714">
        <v>0</v>
      </c>
      <c r="U714" t="s">
        <v>61</v>
      </c>
      <c r="V714">
        <v>3</v>
      </c>
      <c r="W714">
        <v>0.37</v>
      </c>
      <c r="X714">
        <v>4</v>
      </c>
      <c r="Y714">
        <v>6</v>
      </c>
      <c r="Z714">
        <v>1970</v>
      </c>
      <c r="AA714">
        <v>1970</v>
      </c>
      <c r="AB714">
        <v>0</v>
      </c>
      <c r="AC714">
        <v>1</v>
      </c>
      <c r="AD714">
        <v>8</v>
      </c>
      <c r="AE714">
        <v>0.25</v>
      </c>
      <c r="AF714" t="s">
        <v>62</v>
      </c>
      <c r="AG714" t="s">
        <v>63</v>
      </c>
      <c r="AH714" t="s">
        <v>64</v>
      </c>
      <c r="AI714">
        <v>724000000</v>
      </c>
      <c r="AJ714">
        <v>54500000</v>
      </c>
      <c r="AK714">
        <v>30</v>
      </c>
      <c r="AL714">
        <v>2.7018627672510225E-2</v>
      </c>
      <c r="AM714">
        <v>7.1657041470476184</v>
      </c>
      <c r="AN714">
        <v>1.735049520657288</v>
      </c>
      <c r="AO714">
        <v>0.75377277988215374</v>
      </c>
      <c r="AP714">
        <v>0</v>
      </c>
      <c r="AQ714">
        <v>0.35</v>
      </c>
      <c r="AR714">
        <v>0</v>
      </c>
      <c r="AS714">
        <v>0</v>
      </c>
      <c r="AT714">
        <v>500</v>
      </c>
      <c r="AU714">
        <v>50</v>
      </c>
      <c r="AV714">
        <v>12.1</v>
      </c>
      <c r="AW714">
        <v>1.9961979999999998E-3</v>
      </c>
      <c r="AX714">
        <v>1.9961979999999998E-3</v>
      </c>
      <c r="AY714">
        <v>1.9607137E-2</v>
      </c>
      <c r="AZ714" t="s">
        <v>64</v>
      </c>
      <c r="BA714">
        <v>30</v>
      </c>
      <c r="BB714">
        <v>0</v>
      </c>
      <c r="BC714" t="s">
        <v>67</v>
      </c>
      <c r="BD714">
        <v>2.2438424509999999</v>
      </c>
      <c r="BE714" s="1">
        <v>400000</v>
      </c>
    </row>
    <row r="715" spans="1:57" x14ac:dyDescent="0.35">
      <c r="A715">
        <v>714</v>
      </c>
      <c r="B715">
        <v>0</v>
      </c>
      <c r="C715">
        <v>8760</v>
      </c>
      <c r="D715">
        <v>1</v>
      </c>
      <c r="E715">
        <v>1</v>
      </c>
      <c r="F715" t="s">
        <v>59</v>
      </c>
      <c r="G715" t="s">
        <v>60</v>
      </c>
      <c r="H715">
        <v>1.5</v>
      </c>
      <c r="I715">
        <v>0.42</v>
      </c>
      <c r="J715">
        <v>1</v>
      </c>
      <c r="K715">
        <v>0</v>
      </c>
      <c r="L715">
        <v>0.15911487342915881</v>
      </c>
      <c r="M715" t="b">
        <v>0</v>
      </c>
      <c r="N715" t="b">
        <v>0</v>
      </c>
      <c r="O715">
        <v>7</v>
      </c>
      <c r="P715">
        <v>200</v>
      </c>
      <c r="Q715">
        <v>10</v>
      </c>
      <c r="R715">
        <v>0</v>
      </c>
      <c r="S715">
        <v>1</v>
      </c>
      <c r="T715">
        <v>0</v>
      </c>
      <c r="U715" t="s">
        <v>61</v>
      </c>
      <c r="V715">
        <v>3</v>
      </c>
      <c r="W715">
        <v>0.37</v>
      </c>
      <c r="X715">
        <v>4</v>
      </c>
      <c r="Y715">
        <v>4</v>
      </c>
      <c r="Z715">
        <v>1970</v>
      </c>
      <c r="AA715">
        <v>1970</v>
      </c>
      <c r="AB715">
        <v>0</v>
      </c>
      <c r="AC715">
        <v>1</v>
      </c>
      <c r="AD715">
        <v>8</v>
      </c>
      <c r="AE715">
        <v>0.5</v>
      </c>
      <c r="AF715" t="s">
        <v>62</v>
      </c>
      <c r="AG715" t="s">
        <v>63</v>
      </c>
      <c r="AH715" t="s">
        <v>65</v>
      </c>
      <c r="AI715">
        <v>724000000</v>
      </c>
      <c r="AJ715">
        <v>54500000</v>
      </c>
      <c r="AK715">
        <v>30</v>
      </c>
      <c r="AL715">
        <v>3.1806960804814405E-2</v>
      </c>
      <c r="AM715">
        <v>14.768808406190477</v>
      </c>
      <c r="AN715">
        <v>2.5096960731462841</v>
      </c>
      <c r="AO715">
        <v>0.90493528794330258</v>
      </c>
      <c r="AP715">
        <v>0</v>
      </c>
      <c r="AQ715">
        <v>0.35</v>
      </c>
      <c r="AR715">
        <v>0</v>
      </c>
      <c r="AS715">
        <v>0</v>
      </c>
      <c r="AT715">
        <v>500</v>
      </c>
      <c r="AU715">
        <v>50</v>
      </c>
      <c r="AV715">
        <v>12.1</v>
      </c>
      <c r="AW715">
        <v>1.9961979999999998E-3</v>
      </c>
      <c r="AX715">
        <v>1.9961979999999998E-3</v>
      </c>
      <c r="AY715">
        <v>1.9607137E-2</v>
      </c>
      <c r="AZ715" t="s">
        <v>64</v>
      </c>
      <c r="BA715">
        <v>10</v>
      </c>
      <c r="BB715">
        <v>0</v>
      </c>
      <c r="BC715" t="s">
        <v>68</v>
      </c>
      <c r="BD715">
        <v>3.6456597023000001</v>
      </c>
      <c r="BE715" s="1">
        <v>400000</v>
      </c>
    </row>
    <row r="716" spans="1:57" x14ac:dyDescent="0.35">
      <c r="A716">
        <v>715</v>
      </c>
      <c r="B716">
        <v>0</v>
      </c>
      <c r="C716">
        <v>8760</v>
      </c>
      <c r="D716">
        <v>1</v>
      </c>
      <c r="E716">
        <v>1</v>
      </c>
      <c r="F716" t="s">
        <v>59</v>
      </c>
      <c r="G716" t="s">
        <v>60</v>
      </c>
      <c r="H716">
        <v>1.5</v>
      </c>
      <c r="I716">
        <v>0.42</v>
      </c>
      <c r="J716">
        <v>1</v>
      </c>
      <c r="K716">
        <v>0</v>
      </c>
      <c r="L716">
        <v>9.5623469370402725E-2</v>
      </c>
      <c r="M716" t="b">
        <v>0</v>
      </c>
      <c r="N716" t="b">
        <v>0</v>
      </c>
      <c r="O716">
        <v>7</v>
      </c>
      <c r="P716">
        <v>200</v>
      </c>
      <c r="Q716">
        <v>10</v>
      </c>
      <c r="R716">
        <v>0</v>
      </c>
      <c r="S716">
        <v>1</v>
      </c>
      <c r="T716">
        <v>0</v>
      </c>
      <c r="U716" t="s">
        <v>61</v>
      </c>
      <c r="V716">
        <v>3</v>
      </c>
      <c r="W716">
        <v>0.37</v>
      </c>
      <c r="X716">
        <v>4</v>
      </c>
      <c r="Y716">
        <v>1</v>
      </c>
      <c r="Z716">
        <v>1970</v>
      </c>
      <c r="AA716">
        <v>1970</v>
      </c>
      <c r="AB716">
        <v>0</v>
      </c>
      <c r="AC716">
        <v>1</v>
      </c>
      <c r="AD716">
        <v>8</v>
      </c>
      <c r="AE716">
        <v>0.25</v>
      </c>
      <c r="AF716" t="s">
        <v>62</v>
      </c>
      <c r="AG716" t="s">
        <v>63</v>
      </c>
      <c r="AH716" t="s">
        <v>65</v>
      </c>
      <c r="AI716">
        <v>724000000</v>
      </c>
      <c r="AJ716">
        <v>54500000</v>
      </c>
      <c r="AK716">
        <v>30</v>
      </c>
      <c r="AL716">
        <v>2.1621506020372397E-2</v>
      </c>
      <c r="AM716">
        <v>12.814316095714286</v>
      </c>
      <c r="AN716">
        <v>2.0899396073129943</v>
      </c>
      <c r="AO716">
        <v>0.48177778254049275</v>
      </c>
      <c r="AP716">
        <v>0</v>
      </c>
      <c r="AQ716">
        <v>0.35</v>
      </c>
      <c r="AR716">
        <v>0</v>
      </c>
      <c r="AS716">
        <v>0</v>
      </c>
      <c r="AT716">
        <v>500</v>
      </c>
      <c r="AU716">
        <v>50</v>
      </c>
      <c r="AV716">
        <v>12.1</v>
      </c>
      <c r="AW716">
        <v>1.9961979999999998E-3</v>
      </c>
      <c r="AX716">
        <v>1.9961979999999998E-3</v>
      </c>
      <c r="AY716">
        <v>1.9607137E-2</v>
      </c>
      <c r="AZ716" t="s">
        <v>65</v>
      </c>
      <c r="BA716">
        <v>100</v>
      </c>
      <c r="BB716">
        <v>0</v>
      </c>
      <c r="BC716" t="s">
        <v>69</v>
      </c>
      <c r="BD716">
        <v>3.7179001865000001</v>
      </c>
      <c r="BE716" s="1">
        <v>400000</v>
      </c>
    </row>
    <row r="717" spans="1:57" x14ac:dyDescent="0.35">
      <c r="A717">
        <v>716</v>
      </c>
      <c r="B717">
        <v>0</v>
      </c>
      <c r="C717">
        <v>8760</v>
      </c>
      <c r="D717">
        <v>1</v>
      </c>
      <c r="E717">
        <v>1</v>
      </c>
      <c r="F717" t="s">
        <v>59</v>
      </c>
      <c r="G717" t="s">
        <v>60</v>
      </c>
      <c r="H717">
        <v>1.5</v>
      </c>
      <c r="I717">
        <v>0.42</v>
      </c>
      <c r="J717">
        <v>1</v>
      </c>
      <c r="K717">
        <v>0</v>
      </c>
      <c r="L717">
        <v>5.0932909329765401E-2</v>
      </c>
      <c r="M717" t="b">
        <v>0</v>
      </c>
      <c r="N717" t="b">
        <v>0</v>
      </c>
      <c r="O717">
        <v>7</v>
      </c>
      <c r="P717">
        <v>200</v>
      </c>
      <c r="Q717">
        <v>10</v>
      </c>
      <c r="R717">
        <v>0</v>
      </c>
      <c r="S717">
        <v>1</v>
      </c>
      <c r="T717">
        <v>0</v>
      </c>
      <c r="U717" t="s">
        <v>61</v>
      </c>
      <c r="V717">
        <v>3</v>
      </c>
      <c r="W717">
        <v>0.37</v>
      </c>
      <c r="X717">
        <v>4</v>
      </c>
      <c r="Y717">
        <v>1</v>
      </c>
      <c r="Z717">
        <v>1970</v>
      </c>
      <c r="AA717">
        <v>1970</v>
      </c>
      <c r="AB717">
        <v>0</v>
      </c>
      <c r="AC717">
        <v>1</v>
      </c>
      <c r="AD717">
        <v>8</v>
      </c>
      <c r="AE717">
        <v>0.5</v>
      </c>
      <c r="AF717" t="s">
        <v>62</v>
      </c>
      <c r="AG717" t="s">
        <v>63</v>
      </c>
      <c r="AH717" t="s">
        <v>65</v>
      </c>
      <c r="AI717">
        <v>724000000</v>
      </c>
      <c r="AJ717">
        <v>54500000</v>
      </c>
      <c r="AK717">
        <v>30</v>
      </c>
      <c r="AL717">
        <v>1.9128460117432605E-2</v>
      </c>
      <c r="AM717">
        <v>14.034555580304762</v>
      </c>
      <c r="AN717">
        <v>2.6348978625151371</v>
      </c>
      <c r="AO717">
        <v>0.47484525275494333</v>
      </c>
      <c r="AP717">
        <v>0</v>
      </c>
      <c r="AQ717">
        <v>0.35</v>
      </c>
      <c r="AR717">
        <v>0</v>
      </c>
      <c r="AS717">
        <v>0</v>
      </c>
      <c r="AT717">
        <v>500</v>
      </c>
      <c r="AU717">
        <v>50</v>
      </c>
      <c r="AV717">
        <v>12.1</v>
      </c>
      <c r="AW717">
        <v>1.9961979999999998E-3</v>
      </c>
      <c r="AX717">
        <v>1.9961979999999998E-3</v>
      </c>
      <c r="AY717">
        <v>1.9607137E-2</v>
      </c>
      <c r="AZ717" t="s">
        <v>64</v>
      </c>
      <c r="BA717">
        <v>30</v>
      </c>
      <c r="BB717">
        <v>0</v>
      </c>
      <c r="BC717" t="s">
        <v>68</v>
      </c>
      <c r="BD717">
        <v>4.8947334201500006</v>
      </c>
      <c r="BE717" s="1">
        <v>400000</v>
      </c>
    </row>
    <row r="718" spans="1:57" x14ac:dyDescent="0.35">
      <c r="A718">
        <v>717</v>
      </c>
      <c r="B718">
        <v>0</v>
      </c>
      <c r="C718">
        <v>8760</v>
      </c>
      <c r="D718">
        <v>1</v>
      </c>
      <c r="E718">
        <v>1</v>
      </c>
      <c r="F718" t="s">
        <v>59</v>
      </c>
      <c r="G718" t="s">
        <v>60</v>
      </c>
      <c r="H718">
        <v>1.5</v>
      </c>
      <c r="I718">
        <v>0.42</v>
      </c>
      <c r="J718">
        <v>1</v>
      </c>
      <c r="K718">
        <v>0</v>
      </c>
      <c r="L718">
        <v>0.1659934024175429</v>
      </c>
      <c r="M718" t="b">
        <v>0</v>
      </c>
      <c r="N718" t="b">
        <v>0</v>
      </c>
      <c r="O718">
        <v>7</v>
      </c>
      <c r="P718">
        <v>200</v>
      </c>
      <c r="Q718">
        <v>10</v>
      </c>
      <c r="R718">
        <v>0</v>
      </c>
      <c r="S718">
        <v>1</v>
      </c>
      <c r="T718">
        <v>0</v>
      </c>
      <c r="U718" t="s">
        <v>61</v>
      </c>
      <c r="V718">
        <v>3</v>
      </c>
      <c r="W718">
        <v>0.37</v>
      </c>
      <c r="X718">
        <v>4</v>
      </c>
      <c r="Y718">
        <v>6</v>
      </c>
      <c r="Z718">
        <v>1970</v>
      </c>
      <c r="AA718">
        <v>1970</v>
      </c>
      <c r="AB718">
        <v>0</v>
      </c>
      <c r="AC718">
        <v>1</v>
      </c>
      <c r="AD718">
        <v>8</v>
      </c>
      <c r="AE718">
        <v>0.25</v>
      </c>
      <c r="AF718" t="s">
        <v>62</v>
      </c>
      <c r="AG718" t="s">
        <v>63</v>
      </c>
      <c r="AH718" t="s">
        <v>65</v>
      </c>
      <c r="AI718">
        <v>724000000</v>
      </c>
      <c r="AJ718">
        <v>54500000</v>
      </c>
      <c r="AK718">
        <v>30</v>
      </c>
      <c r="AL718">
        <v>1.7994509587607135E-2</v>
      </c>
      <c r="AM718">
        <v>11.04653289695238</v>
      </c>
      <c r="AN718">
        <v>1.4693136978572152</v>
      </c>
      <c r="AO718">
        <v>0.8442797409116567</v>
      </c>
      <c r="AP718">
        <v>0</v>
      </c>
      <c r="AQ718">
        <v>0.35</v>
      </c>
      <c r="AR718">
        <v>0</v>
      </c>
      <c r="AS718">
        <v>0</v>
      </c>
      <c r="AT718">
        <v>500</v>
      </c>
      <c r="AU718">
        <v>50</v>
      </c>
      <c r="AV718">
        <v>12.1</v>
      </c>
      <c r="AW718">
        <v>1.9961979999999998E-3</v>
      </c>
      <c r="AX718">
        <v>1.9961979999999998E-3</v>
      </c>
      <c r="AY718">
        <v>1.9607137E-2</v>
      </c>
      <c r="AZ718" t="s">
        <v>64</v>
      </c>
      <c r="BA718">
        <v>100</v>
      </c>
      <c r="BB718">
        <v>0</v>
      </c>
      <c r="BC718" t="s">
        <v>68</v>
      </c>
      <c r="BD718">
        <v>2.6653478719999999</v>
      </c>
      <c r="BE718" s="1">
        <v>400000</v>
      </c>
    </row>
    <row r="719" spans="1:57" x14ac:dyDescent="0.35">
      <c r="A719">
        <v>718</v>
      </c>
      <c r="B719">
        <v>0</v>
      </c>
      <c r="C719">
        <v>8760</v>
      </c>
      <c r="D719">
        <v>1</v>
      </c>
      <c r="E719">
        <v>1</v>
      </c>
      <c r="F719" t="s">
        <v>59</v>
      </c>
      <c r="G719" t="s">
        <v>60</v>
      </c>
      <c r="H719">
        <v>1.5</v>
      </c>
      <c r="I719">
        <v>0.42</v>
      </c>
      <c r="J719">
        <v>1</v>
      </c>
      <c r="K719">
        <v>0</v>
      </c>
      <c r="L719">
        <v>0.13089347367936729</v>
      </c>
      <c r="M719" t="b">
        <v>0</v>
      </c>
      <c r="N719" t="b">
        <v>0</v>
      </c>
      <c r="O719">
        <v>7</v>
      </c>
      <c r="P719">
        <v>200</v>
      </c>
      <c r="Q719">
        <v>10</v>
      </c>
      <c r="R719">
        <v>0</v>
      </c>
      <c r="S719">
        <v>1</v>
      </c>
      <c r="T719">
        <v>0</v>
      </c>
      <c r="U719" t="s">
        <v>61</v>
      </c>
      <c r="V719">
        <v>3</v>
      </c>
      <c r="W719">
        <v>0.37</v>
      </c>
      <c r="X719">
        <v>4</v>
      </c>
      <c r="Y719">
        <v>4</v>
      </c>
      <c r="Z719">
        <v>1970</v>
      </c>
      <c r="AA719">
        <v>1970</v>
      </c>
      <c r="AB719">
        <v>0</v>
      </c>
      <c r="AC719">
        <v>1</v>
      </c>
      <c r="AD719">
        <v>8</v>
      </c>
      <c r="AE719">
        <v>0.5</v>
      </c>
      <c r="AF719" t="s">
        <v>62</v>
      </c>
      <c r="AG719" t="s">
        <v>63</v>
      </c>
      <c r="AH719" t="s">
        <v>65</v>
      </c>
      <c r="AI719">
        <v>724000000</v>
      </c>
      <c r="AJ719">
        <v>54500000</v>
      </c>
      <c r="AK719">
        <v>30</v>
      </c>
      <c r="AL719">
        <v>2.0866624605648754E-2</v>
      </c>
      <c r="AM719">
        <v>10.953297102095238</v>
      </c>
      <c r="AN719">
        <v>2.1484845806876249</v>
      </c>
      <c r="AO719">
        <v>1.2700753980464736</v>
      </c>
      <c r="AP719">
        <v>0</v>
      </c>
      <c r="AQ719">
        <v>0.35</v>
      </c>
      <c r="AR719">
        <v>0</v>
      </c>
      <c r="AS719">
        <v>0</v>
      </c>
      <c r="AT719">
        <v>500</v>
      </c>
      <c r="AU719">
        <v>50</v>
      </c>
      <c r="AV719">
        <v>12.1</v>
      </c>
      <c r="AW719">
        <v>1.9961979999999998E-3</v>
      </c>
      <c r="AX719">
        <v>1.9961979999999998E-3</v>
      </c>
      <c r="AY719">
        <v>1.9607137E-2</v>
      </c>
      <c r="AZ719" t="s">
        <v>65</v>
      </c>
      <c r="BA719">
        <v>30</v>
      </c>
      <c r="BB719">
        <v>0</v>
      </c>
      <c r="BC719" t="s">
        <v>70</v>
      </c>
      <c r="BD719">
        <v>4.8272181121999997</v>
      </c>
      <c r="BE719" s="1">
        <v>400000</v>
      </c>
    </row>
    <row r="720" spans="1:57" x14ac:dyDescent="0.35">
      <c r="A720">
        <v>719</v>
      </c>
      <c r="B720">
        <v>0</v>
      </c>
      <c r="C720">
        <v>8760</v>
      </c>
      <c r="D720">
        <v>1</v>
      </c>
      <c r="E720">
        <v>1</v>
      </c>
      <c r="F720" t="s">
        <v>59</v>
      </c>
      <c r="G720" t="s">
        <v>60</v>
      </c>
      <c r="H720">
        <v>1.5</v>
      </c>
      <c r="I720">
        <v>0.42</v>
      </c>
      <c r="J720">
        <v>1</v>
      </c>
      <c r="K720">
        <v>0</v>
      </c>
      <c r="L720">
        <v>0.1348462323840327</v>
      </c>
      <c r="M720" t="b">
        <v>0</v>
      </c>
      <c r="N720" t="b">
        <v>0</v>
      </c>
      <c r="O720">
        <v>7</v>
      </c>
      <c r="P720">
        <v>200</v>
      </c>
      <c r="Q720">
        <v>10</v>
      </c>
      <c r="R720">
        <v>0</v>
      </c>
      <c r="S720">
        <v>1</v>
      </c>
      <c r="T720">
        <v>0</v>
      </c>
      <c r="U720" t="s">
        <v>61</v>
      </c>
      <c r="V720">
        <v>3</v>
      </c>
      <c r="W720">
        <v>0.37</v>
      </c>
      <c r="X720">
        <v>4</v>
      </c>
      <c r="Y720">
        <v>4</v>
      </c>
      <c r="Z720">
        <v>1970</v>
      </c>
      <c r="AA720">
        <v>1970</v>
      </c>
      <c r="AB720">
        <v>0</v>
      </c>
      <c r="AC720">
        <v>1</v>
      </c>
      <c r="AD720">
        <v>8</v>
      </c>
      <c r="AE720">
        <v>0.25</v>
      </c>
      <c r="AF720" t="s">
        <v>62</v>
      </c>
      <c r="AG720" t="s">
        <v>63</v>
      </c>
      <c r="AH720" t="s">
        <v>64</v>
      </c>
      <c r="AI720">
        <v>724000000</v>
      </c>
      <c r="AJ720">
        <v>54500000</v>
      </c>
      <c r="AK720">
        <v>30</v>
      </c>
      <c r="AL720">
        <v>2.4424996236520891E-2</v>
      </c>
      <c r="AM720">
        <v>13.785521221314285</v>
      </c>
      <c r="AN720">
        <v>2.8246192997328454</v>
      </c>
      <c r="AO720">
        <v>0.46237952596456772</v>
      </c>
      <c r="AP720">
        <v>0</v>
      </c>
      <c r="AQ720">
        <v>0.35</v>
      </c>
      <c r="AR720">
        <v>0</v>
      </c>
      <c r="AS720">
        <v>0</v>
      </c>
      <c r="AT720">
        <v>500</v>
      </c>
      <c r="AU720">
        <v>50</v>
      </c>
      <c r="AV720">
        <v>12.1</v>
      </c>
      <c r="AW720">
        <v>1.9961979999999998E-3</v>
      </c>
      <c r="AX720">
        <v>1.9961979999999998E-3</v>
      </c>
      <c r="AY720">
        <v>1.9607137E-2</v>
      </c>
      <c r="AZ720" t="s">
        <v>65</v>
      </c>
      <c r="BA720">
        <v>30</v>
      </c>
      <c r="BB720">
        <v>0</v>
      </c>
      <c r="BC720" t="s">
        <v>68</v>
      </c>
      <c r="BD720">
        <v>4.0781894386999999</v>
      </c>
      <c r="BE720" s="1">
        <v>400000</v>
      </c>
    </row>
    <row r="721" spans="1:57" x14ac:dyDescent="0.35">
      <c r="A721">
        <v>720</v>
      </c>
      <c r="B721">
        <v>0</v>
      </c>
      <c r="C721">
        <v>8760</v>
      </c>
      <c r="D721">
        <v>1</v>
      </c>
      <c r="E721">
        <v>1</v>
      </c>
      <c r="F721" t="s">
        <v>59</v>
      </c>
      <c r="G721" t="s">
        <v>60</v>
      </c>
      <c r="H721">
        <v>1.5</v>
      </c>
      <c r="I721">
        <v>0.42</v>
      </c>
      <c r="J721">
        <v>1</v>
      </c>
      <c r="K721">
        <v>0</v>
      </c>
      <c r="L721">
        <v>0.15409730201230712</v>
      </c>
      <c r="M721" t="b">
        <v>0</v>
      </c>
      <c r="N721" t="b">
        <v>0</v>
      </c>
      <c r="O721">
        <v>7</v>
      </c>
      <c r="P721">
        <v>200</v>
      </c>
      <c r="Q721">
        <v>10</v>
      </c>
      <c r="R721">
        <v>0</v>
      </c>
      <c r="S721">
        <v>1</v>
      </c>
      <c r="T721">
        <v>0</v>
      </c>
      <c r="U721" t="s">
        <v>61</v>
      </c>
      <c r="V721">
        <v>3</v>
      </c>
      <c r="W721">
        <v>0.37</v>
      </c>
      <c r="X721">
        <v>4</v>
      </c>
      <c r="Y721">
        <v>1</v>
      </c>
      <c r="Z721">
        <v>1970</v>
      </c>
      <c r="AA721">
        <v>1970</v>
      </c>
      <c r="AB721">
        <v>0</v>
      </c>
      <c r="AC721">
        <v>1</v>
      </c>
      <c r="AD721">
        <v>8</v>
      </c>
      <c r="AE721">
        <v>1</v>
      </c>
      <c r="AF721" t="s">
        <v>62</v>
      </c>
      <c r="AG721" t="s">
        <v>63</v>
      </c>
      <c r="AH721" t="s">
        <v>64</v>
      </c>
      <c r="AI721">
        <v>724000000</v>
      </c>
      <c r="AJ721">
        <v>54500000</v>
      </c>
      <c r="AK721">
        <v>30</v>
      </c>
      <c r="AL721">
        <v>1.8502684192643205E-2</v>
      </c>
      <c r="AM721">
        <v>12.633330039847619</v>
      </c>
      <c r="AN721">
        <v>2.1723652217406721</v>
      </c>
      <c r="AO721">
        <v>0.46736388191370593</v>
      </c>
      <c r="AP721">
        <v>0</v>
      </c>
      <c r="AQ721">
        <v>0.35</v>
      </c>
      <c r="AR721">
        <v>0</v>
      </c>
      <c r="AS721">
        <v>0</v>
      </c>
      <c r="AT721">
        <v>500</v>
      </c>
      <c r="AU721">
        <v>50</v>
      </c>
      <c r="AV721">
        <v>12.1</v>
      </c>
      <c r="AW721">
        <v>1.9961979999999998E-3</v>
      </c>
      <c r="AX721">
        <v>1.9961979999999998E-3</v>
      </c>
      <c r="AY721">
        <v>1.9607137E-2</v>
      </c>
      <c r="AZ721" t="s">
        <v>65</v>
      </c>
      <c r="BA721">
        <v>100</v>
      </c>
      <c r="BB721">
        <v>0</v>
      </c>
      <c r="BC721" t="s">
        <v>67</v>
      </c>
      <c r="BD721">
        <v>2.6354053234999997</v>
      </c>
      <c r="BE721" s="1">
        <v>400000</v>
      </c>
    </row>
    <row r="722" spans="1:57" x14ac:dyDescent="0.35">
      <c r="A722">
        <v>721</v>
      </c>
      <c r="B722">
        <v>0</v>
      </c>
      <c r="C722">
        <v>8760</v>
      </c>
      <c r="D722">
        <v>1</v>
      </c>
      <c r="E722">
        <v>1</v>
      </c>
      <c r="F722" t="s">
        <v>59</v>
      </c>
      <c r="G722" t="s">
        <v>60</v>
      </c>
      <c r="H722">
        <v>1.5</v>
      </c>
      <c r="I722">
        <v>0.42</v>
      </c>
      <c r="J722">
        <v>1</v>
      </c>
      <c r="K722">
        <v>0</v>
      </c>
      <c r="L722">
        <v>0.11519208348221029</v>
      </c>
      <c r="M722" t="b">
        <v>0</v>
      </c>
      <c r="N722" t="b">
        <v>0</v>
      </c>
      <c r="O722">
        <v>7</v>
      </c>
      <c r="P722">
        <v>200</v>
      </c>
      <c r="Q722">
        <v>10</v>
      </c>
      <c r="R722">
        <v>0</v>
      </c>
      <c r="S722">
        <v>1</v>
      </c>
      <c r="T722">
        <v>0</v>
      </c>
      <c r="U722" t="s">
        <v>61</v>
      </c>
      <c r="V722">
        <v>3</v>
      </c>
      <c r="W722">
        <v>0.37</v>
      </c>
      <c r="X722">
        <v>4</v>
      </c>
      <c r="Y722">
        <v>1</v>
      </c>
      <c r="Z722">
        <v>1970</v>
      </c>
      <c r="AA722">
        <v>1970</v>
      </c>
      <c r="AB722">
        <v>0</v>
      </c>
      <c r="AC722">
        <v>1</v>
      </c>
      <c r="AD722">
        <v>8</v>
      </c>
      <c r="AE722">
        <v>0.25</v>
      </c>
      <c r="AF722" t="s">
        <v>62</v>
      </c>
      <c r="AG722" t="s">
        <v>63</v>
      </c>
      <c r="AH722" t="s">
        <v>65</v>
      </c>
      <c r="AI722">
        <v>724000000</v>
      </c>
      <c r="AJ722">
        <v>54500000</v>
      </c>
      <c r="AK722">
        <v>30</v>
      </c>
      <c r="AL722">
        <v>2.2745190727847753E-2</v>
      </c>
      <c r="AM722">
        <v>16.994090448742856</v>
      </c>
      <c r="AN722">
        <v>2.62253972482613</v>
      </c>
      <c r="AO722">
        <v>0.37400467566921203</v>
      </c>
      <c r="AP722">
        <v>0</v>
      </c>
      <c r="AQ722">
        <v>0.35</v>
      </c>
      <c r="AR722">
        <v>0</v>
      </c>
      <c r="AS722">
        <v>0</v>
      </c>
      <c r="AT722">
        <v>500</v>
      </c>
      <c r="AU722">
        <v>50</v>
      </c>
      <c r="AV722">
        <v>12.1</v>
      </c>
      <c r="AW722">
        <v>1.9961979999999998E-3</v>
      </c>
      <c r="AX722">
        <v>1.9961979999999998E-3</v>
      </c>
      <c r="AY722">
        <v>1.9607137E-2</v>
      </c>
      <c r="AZ722" t="s">
        <v>64</v>
      </c>
      <c r="BA722">
        <v>30</v>
      </c>
      <c r="BB722">
        <v>0</v>
      </c>
      <c r="BC722" t="s">
        <v>68</v>
      </c>
      <c r="BD722">
        <v>2.6248403644999998</v>
      </c>
      <c r="BE722" s="1">
        <v>400000</v>
      </c>
    </row>
    <row r="723" spans="1:57" x14ac:dyDescent="0.35">
      <c r="A723">
        <v>722</v>
      </c>
      <c r="B723">
        <v>0</v>
      </c>
      <c r="C723">
        <v>8760</v>
      </c>
      <c r="D723">
        <v>1</v>
      </c>
      <c r="E723">
        <v>1</v>
      </c>
      <c r="F723" t="s">
        <v>59</v>
      </c>
      <c r="G723" t="s">
        <v>60</v>
      </c>
      <c r="H723">
        <v>1.5</v>
      </c>
      <c r="I723">
        <v>0.42</v>
      </c>
      <c r="J723">
        <v>1</v>
      </c>
      <c r="K723">
        <v>0</v>
      </c>
      <c r="L723">
        <v>0.10457944898181736</v>
      </c>
      <c r="M723" t="b">
        <v>0</v>
      </c>
      <c r="N723" t="b">
        <v>0</v>
      </c>
      <c r="O723">
        <v>7</v>
      </c>
      <c r="P723">
        <v>200</v>
      </c>
      <c r="Q723">
        <v>10</v>
      </c>
      <c r="R723">
        <v>0</v>
      </c>
      <c r="S723">
        <v>1</v>
      </c>
      <c r="T723">
        <v>0</v>
      </c>
      <c r="U723" t="s">
        <v>61</v>
      </c>
      <c r="V723">
        <v>3</v>
      </c>
      <c r="W723">
        <v>0.37</v>
      </c>
      <c r="X723">
        <v>4</v>
      </c>
      <c r="Y723">
        <v>1</v>
      </c>
      <c r="Z723">
        <v>1970</v>
      </c>
      <c r="AA723">
        <v>1970</v>
      </c>
      <c r="AB723">
        <v>0</v>
      </c>
      <c r="AC723">
        <v>1</v>
      </c>
      <c r="AD723">
        <v>8</v>
      </c>
      <c r="AE723">
        <v>1</v>
      </c>
      <c r="AF723" t="s">
        <v>62</v>
      </c>
      <c r="AG723" t="s">
        <v>63</v>
      </c>
      <c r="AH723" t="s">
        <v>65</v>
      </c>
      <c r="AI723">
        <v>724000000</v>
      </c>
      <c r="AJ723">
        <v>54500000</v>
      </c>
      <c r="AK723">
        <v>30</v>
      </c>
      <c r="AL723">
        <v>2.0467779552659826E-2</v>
      </c>
      <c r="AM723">
        <v>12.201354797466667</v>
      </c>
      <c r="AN723">
        <v>2.0557436015776238</v>
      </c>
      <c r="AO723">
        <v>0.90800799083835804</v>
      </c>
      <c r="AP723">
        <v>0</v>
      </c>
      <c r="AQ723">
        <v>0.35</v>
      </c>
      <c r="AR723">
        <v>0</v>
      </c>
      <c r="AS723">
        <v>0</v>
      </c>
      <c r="AT723">
        <v>500</v>
      </c>
      <c r="AU723">
        <v>50</v>
      </c>
      <c r="AV723">
        <v>12.1</v>
      </c>
      <c r="AW723">
        <v>1.9961979999999998E-3</v>
      </c>
      <c r="AX723">
        <v>1.9961979999999998E-3</v>
      </c>
      <c r="AY723">
        <v>1.9607137E-2</v>
      </c>
      <c r="AZ723" t="s">
        <v>64</v>
      </c>
      <c r="BA723">
        <v>30</v>
      </c>
      <c r="BB723">
        <v>0</v>
      </c>
      <c r="BC723" t="s">
        <v>67</v>
      </c>
      <c r="BD723">
        <v>2.7384412564999998</v>
      </c>
      <c r="BE723" s="1">
        <v>400000</v>
      </c>
    </row>
    <row r="724" spans="1:57" x14ac:dyDescent="0.35">
      <c r="A724">
        <v>723</v>
      </c>
      <c r="B724">
        <v>0</v>
      </c>
      <c r="C724">
        <v>8760</v>
      </c>
      <c r="D724">
        <v>1</v>
      </c>
      <c r="E724">
        <v>1</v>
      </c>
      <c r="F724" t="s">
        <v>59</v>
      </c>
      <c r="G724" t="s">
        <v>60</v>
      </c>
      <c r="H724">
        <v>1.5</v>
      </c>
      <c r="I724">
        <v>0.42</v>
      </c>
      <c r="J724">
        <v>1</v>
      </c>
      <c r="K724">
        <v>0</v>
      </c>
      <c r="L724">
        <v>8.0311765145134467E-2</v>
      </c>
      <c r="M724" t="b">
        <v>0</v>
      </c>
      <c r="N724" t="b">
        <v>0</v>
      </c>
      <c r="O724">
        <v>7</v>
      </c>
      <c r="P724">
        <v>200</v>
      </c>
      <c r="Q724">
        <v>10</v>
      </c>
      <c r="R724">
        <v>0</v>
      </c>
      <c r="S724">
        <v>1</v>
      </c>
      <c r="T724">
        <v>0</v>
      </c>
      <c r="U724" t="s">
        <v>61</v>
      </c>
      <c r="V724">
        <v>3</v>
      </c>
      <c r="W724">
        <v>0.37</v>
      </c>
      <c r="X724">
        <v>4</v>
      </c>
      <c r="Y724">
        <v>6</v>
      </c>
      <c r="Z724">
        <v>1970</v>
      </c>
      <c r="AA724">
        <v>1970</v>
      </c>
      <c r="AB724">
        <v>0</v>
      </c>
      <c r="AC724">
        <v>1</v>
      </c>
      <c r="AD724">
        <v>8</v>
      </c>
      <c r="AE724">
        <v>0.5</v>
      </c>
      <c r="AF724" t="s">
        <v>62</v>
      </c>
      <c r="AG724" t="s">
        <v>63</v>
      </c>
      <c r="AH724" t="s">
        <v>65</v>
      </c>
      <c r="AI724">
        <v>724000000</v>
      </c>
      <c r="AJ724">
        <v>54500000</v>
      </c>
      <c r="AK724">
        <v>30</v>
      </c>
      <c r="AL724">
        <v>3.0933693914272725E-2</v>
      </c>
      <c r="AM724">
        <v>9.6592358123809525</v>
      </c>
      <c r="AN724">
        <v>1.4982281960663397</v>
      </c>
      <c r="AO724">
        <v>0.68705044051739883</v>
      </c>
      <c r="AP724">
        <v>0</v>
      </c>
      <c r="AQ724">
        <v>0.35</v>
      </c>
      <c r="AR724">
        <v>0</v>
      </c>
      <c r="AS724">
        <v>0</v>
      </c>
      <c r="AT724">
        <v>500</v>
      </c>
      <c r="AU724">
        <v>50</v>
      </c>
      <c r="AV724">
        <v>12.1</v>
      </c>
      <c r="AW724">
        <v>1.9961979999999998E-3</v>
      </c>
      <c r="AX724">
        <v>1.9961979999999998E-3</v>
      </c>
      <c r="AY724">
        <v>1.9607137E-2</v>
      </c>
      <c r="AZ724" t="s">
        <v>64</v>
      </c>
      <c r="BA724">
        <v>10</v>
      </c>
      <c r="BB724">
        <v>0</v>
      </c>
      <c r="BC724" t="s">
        <v>67</v>
      </c>
      <c r="BD724">
        <v>2.2534864610000001</v>
      </c>
      <c r="BE724" s="1">
        <v>400000</v>
      </c>
    </row>
    <row r="725" spans="1:57" x14ac:dyDescent="0.35">
      <c r="A725">
        <v>724</v>
      </c>
      <c r="B725">
        <v>0</v>
      </c>
      <c r="C725">
        <v>8760</v>
      </c>
      <c r="D725">
        <v>1</v>
      </c>
      <c r="E725">
        <v>1</v>
      </c>
      <c r="F725" t="s">
        <v>59</v>
      </c>
      <c r="G725" t="s">
        <v>60</v>
      </c>
      <c r="H725">
        <v>1.5</v>
      </c>
      <c r="I725">
        <v>0.42</v>
      </c>
      <c r="J725">
        <v>1</v>
      </c>
      <c r="K725">
        <v>0</v>
      </c>
      <c r="L725">
        <v>0.13525495008381008</v>
      </c>
      <c r="M725" t="b">
        <v>0</v>
      </c>
      <c r="N725" t="b">
        <v>0</v>
      </c>
      <c r="O725">
        <v>7</v>
      </c>
      <c r="P725">
        <v>200</v>
      </c>
      <c r="Q725">
        <v>10</v>
      </c>
      <c r="R725">
        <v>0</v>
      </c>
      <c r="S725">
        <v>1</v>
      </c>
      <c r="T725">
        <v>0</v>
      </c>
      <c r="U725" t="s">
        <v>61</v>
      </c>
      <c r="V725">
        <v>3</v>
      </c>
      <c r="W725">
        <v>0.37</v>
      </c>
      <c r="X725">
        <v>4</v>
      </c>
      <c r="Y725">
        <v>5</v>
      </c>
      <c r="Z725">
        <v>1970</v>
      </c>
      <c r="AA725">
        <v>1970</v>
      </c>
      <c r="AB725">
        <v>0</v>
      </c>
      <c r="AC725">
        <v>1</v>
      </c>
      <c r="AD725">
        <v>8</v>
      </c>
      <c r="AE725">
        <v>0.5</v>
      </c>
      <c r="AF725" t="s">
        <v>62</v>
      </c>
      <c r="AG725" t="s">
        <v>63</v>
      </c>
      <c r="AH725" t="s">
        <v>64</v>
      </c>
      <c r="AI725">
        <v>724000000</v>
      </c>
      <c r="AJ725">
        <v>54500000</v>
      </c>
      <c r="AK725">
        <v>30</v>
      </c>
      <c r="AL725">
        <v>3.0601012961199471E-2</v>
      </c>
      <c r="AM725">
        <v>13.692557377942856</v>
      </c>
      <c r="AN725">
        <v>1.9397145819385957</v>
      </c>
      <c r="AO725">
        <v>1.2050191155400964</v>
      </c>
      <c r="AP725">
        <v>0</v>
      </c>
      <c r="AQ725">
        <v>0.35</v>
      </c>
      <c r="AR725">
        <v>0</v>
      </c>
      <c r="AS725">
        <v>0</v>
      </c>
      <c r="AT725">
        <v>500</v>
      </c>
      <c r="AU725">
        <v>50</v>
      </c>
      <c r="AV725">
        <v>12.1</v>
      </c>
      <c r="AW725">
        <v>1.9961979999999998E-3</v>
      </c>
      <c r="AX725">
        <v>1.9961979999999998E-3</v>
      </c>
      <c r="AY725">
        <v>1.9607137E-2</v>
      </c>
      <c r="AZ725" t="s">
        <v>65</v>
      </c>
      <c r="BA725">
        <v>30</v>
      </c>
      <c r="BB725">
        <v>0</v>
      </c>
      <c r="BC725" t="s">
        <v>67</v>
      </c>
      <c r="BD725">
        <v>4.9117581323000001</v>
      </c>
      <c r="BE725" s="1">
        <v>400000</v>
      </c>
    </row>
    <row r="726" spans="1:57" x14ac:dyDescent="0.35">
      <c r="A726">
        <v>725</v>
      </c>
      <c r="B726">
        <v>0</v>
      </c>
      <c r="C726">
        <v>8760</v>
      </c>
      <c r="D726">
        <v>1</v>
      </c>
      <c r="E726">
        <v>1</v>
      </c>
      <c r="F726" t="s">
        <v>59</v>
      </c>
      <c r="G726" t="s">
        <v>60</v>
      </c>
      <c r="H726">
        <v>1.5</v>
      </c>
      <c r="I726">
        <v>0.42</v>
      </c>
      <c r="J726">
        <v>1</v>
      </c>
      <c r="K726">
        <v>0</v>
      </c>
      <c r="L726">
        <v>6.6036686297203273E-2</v>
      </c>
      <c r="M726" t="b">
        <v>0</v>
      </c>
      <c r="N726" t="b">
        <v>0</v>
      </c>
      <c r="O726">
        <v>7</v>
      </c>
      <c r="P726">
        <v>200</v>
      </c>
      <c r="Q726">
        <v>10</v>
      </c>
      <c r="R726">
        <v>0</v>
      </c>
      <c r="S726">
        <v>1</v>
      </c>
      <c r="T726">
        <v>0</v>
      </c>
      <c r="U726" t="s">
        <v>61</v>
      </c>
      <c r="V726">
        <v>3</v>
      </c>
      <c r="W726">
        <v>0.37</v>
      </c>
      <c r="X726">
        <v>4</v>
      </c>
      <c r="Y726">
        <v>5</v>
      </c>
      <c r="Z726">
        <v>1970</v>
      </c>
      <c r="AA726">
        <v>1970</v>
      </c>
      <c r="AB726">
        <v>0</v>
      </c>
      <c r="AC726">
        <v>1</v>
      </c>
      <c r="AD726">
        <v>8</v>
      </c>
      <c r="AE726">
        <v>0.25</v>
      </c>
      <c r="AF726" t="s">
        <v>62</v>
      </c>
      <c r="AG726" t="s">
        <v>63</v>
      </c>
      <c r="AH726" t="s">
        <v>65</v>
      </c>
      <c r="AI726">
        <v>724000000</v>
      </c>
      <c r="AJ726">
        <v>54500000</v>
      </c>
      <c r="AK726">
        <v>30</v>
      </c>
      <c r="AL726">
        <v>1.0150677120479765E-2</v>
      </c>
      <c r="AM726">
        <v>14.652727390438095</v>
      </c>
      <c r="AN726">
        <v>2.3597898471555618</v>
      </c>
      <c r="AO726">
        <v>0.8008793320105807</v>
      </c>
      <c r="AP726">
        <v>0</v>
      </c>
      <c r="AQ726">
        <v>0.35</v>
      </c>
      <c r="AR726">
        <v>0</v>
      </c>
      <c r="AS726">
        <v>0</v>
      </c>
      <c r="AT726">
        <v>500</v>
      </c>
      <c r="AU726">
        <v>50</v>
      </c>
      <c r="AV726">
        <v>12.1</v>
      </c>
      <c r="AW726">
        <v>1.9961979999999998E-3</v>
      </c>
      <c r="AX726">
        <v>1.9961979999999998E-3</v>
      </c>
      <c r="AY726">
        <v>1.9607137E-2</v>
      </c>
      <c r="AZ726" t="s">
        <v>65</v>
      </c>
      <c r="BA726">
        <v>10</v>
      </c>
      <c r="BB726">
        <v>0</v>
      </c>
      <c r="BC726" t="s">
        <v>68</v>
      </c>
      <c r="BD726">
        <v>2.1281788895</v>
      </c>
      <c r="BE726" s="1">
        <v>400000</v>
      </c>
    </row>
    <row r="727" spans="1:57" x14ac:dyDescent="0.35">
      <c r="A727">
        <v>726</v>
      </c>
      <c r="B727">
        <v>0</v>
      </c>
      <c r="C727">
        <v>8760</v>
      </c>
      <c r="D727">
        <v>1</v>
      </c>
      <c r="E727">
        <v>1</v>
      </c>
      <c r="F727" t="s">
        <v>59</v>
      </c>
      <c r="G727" t="s">
        <v>60</v>
      </c>
      <c r="H727">
        <v>1.5</v>
      </c>
      <c r="I727">
        <v>0.42</v>
      </c>
      <c r="J727">
        <v>1</v>
      </c>
      <c r="K727">
        <v>0</v>
      </c>
      <c r="L727">
        <v>0.15722954053511495</v>
      </c>
      <c r="M727" t="b">
        <v>0</v>
      </c>
      <c r="N727" t="b">
        <v>0</v>
      </c>
      <c r="O727">
        <v>7</v>
      </c>
      <c r="P727">
        <v>200</v>
      </c>
      <c r="Q727">
        <v>10</v>
      </c>
      <c r="R727">
        <v>0</v>
      </c>
      <c r="S727">
        <v>1</v>
      </c>
      <c r="T727">
        <v>0</v>
      </c>
      <c r="U727" t="s">
        <v>61</v>
      </c>
      <c r="V727">
        <v>3</v>
      </c>
      <c r="W727">
        <v>0.37</v>
      </c>
      <c r="X727">
        <v>4</v>
      </c>
      <c r="Y727">
        <v>3</v>
      </c>
      <c r="Z727">
        <v>1970</v>
      </c>
      <c r="AA727">
        <v>1970</v>
      </c>
      <c r="AB727">
        <v>0</v>
      </c>
      <c r="AC727">
        <v>1</v>
      </c>
      <c r="AD727">
        <v>8</v>
      </c>
      <c r="AE727">
        <v>1</v>
      </c>
      <c r="AF727" t="s">
        <v>62</v>
      </c>
      <c r="AG727" t="s">
        <v>63</v>
      </c>
      <c r="AH727" t="s">
        <v>65</v>
      </c>
      <c r="AI727">
        <v>724000000</v>
      </c>
      <c r="AJ727">
        <v>54500000</v>
      </c>
      <c r="AK727">
        <v>30</v>
      </c>
      <c r="AL727">
        <v>2.9215719306140659E-2</v>
      </c>
      <c r="AM727">
        <v>12.389869957961904</v>
      </c>
      <c r="AN727">
        <v>2.7312789390406973</v>
      </c>
      <c r="AO727">
        <v>1.3826373370425062</v>
      </c>
      <c r="AP727">
        <v>0</v>
      </c>
      <c r="AQ727">
        <v>0.35</v>
      </c>
      <c r="AR727">
        <v>0</v>
      </c>
      <c r="AS727">
        <v>0</v>
      </c>
      <c r="AT727">
        <v>500</v>
      </c>
      <c r="AU727">
        <v>50</v>
      </c>
      <c r="AV727">
        <v>12.1</v>
      </c>
      <c r="AW727">
        <v>1.9961979999999998E-3</v>
      </c>
      <c r="AX727">
        <v>1.9961979999999998E-3</v>
      </c>
      <c r="AY727">
        <v>1.9607137E-2</v>
      </c>
      <c r="AZ727" t="s">
        <v>64</v>
      </c>
      <c r="BA727">
        <v>100</v>
      </c>
      <c r="BB727">
        <v>0</v>
      </c>
      <c r="BC727" t="s">
        <v>70</v>
      </c>
      <c r="BD727">
        <v>3.1776595925</v>
      </c>
      <c r="BE727" s="1">
        <v>400000</v>
      </c>
    </row>
    <row r="728" spans="1:57" x14ac:dyDescent="0.35">
      <c r="A728">
        <v>727</v>
      </c>
      <c r="B728">
        <v>0</v>
      </c>
      <c r="C728">
        <v>8760</v>
      </c>
      <c r="D728">
        <v>1</v>
      </c>
      <c r="E728">
        <v>1</v>
      </c>
      <c r="F728" t="s">
        <v>59</v>
      </c>
      <c r="G728" t="s">
        <v>60</v>
      </c>
      <c r="H728">
        <v>1.5</v>
      </c>
      <c r="I728">
        <v>0.42</v>
      </c>
      <c r="J728">
        <v>1</v>
      </c>
      <c r="K728">
        <v>0</v>
      </c>
      <c r="L728">
        <v>0.10136156554174805</v>
      </c>
      <c r="M728" t="b">
        <v>0</v>
      </c>
      <c r="N728" t="b">
        <v>0</v>
      </c>
      <c r="O728">
        <v>7</v>
      </c>
      <c r="P728">
        <v>200</v>
      </c>
      <c r="Q728">
        <v>10</v>
      </c>
      <c r="R728">
        <v>0</v>
      </c>
      <c r="S728">
        <v>1</v>
      </c>
      <c r="T728">
        <v>0</v>
      </c>
      <c r="U728" t="s">
        <v>61</v>
      </c>
      <c r="V728">
        <v>3</v>
      </c>
      <c r="W728">
        <v>0.37</v>
      </c>
      <c r="X728">
        <v>4</v>
      </c>
      <c r="Y728">
        <v>5</v>
      </c>
      <c r="Z728">
        <v>1970</v>
      </c>
      <c r="AA728">
        <v>1970</v>
      </c>
      <c r="AB728">
        <v>0</v>
      </c>
      <c r="AC728">
        <v>1</v>
      </c>
      <c r="AD728">
        <v>8</v>
      </c>
      <c r="AE728">
        <v>0.25</v>
      </c>
      <c r="AF728" t="s">
        <v>62</v>
      </c>
      <c r="AG728" t="s">
        <v>63</v>
      </c>
      <c r="AH728" t="s">
        <v>65</v>
      </c>
      <c r="AI728">
        <v>724000000</v>
      </c>
      <c r="AJ728">
        <v>54500000</v>
      </c>
      <c r="AK728">
        <v>30</v>
      </c>
      <c r="AL728">
        <v>3.1610510359202482E-2</v>
      </c>
      <c r="AM728">
        <v>14.845303612933332</v>
      </c>
      <c r="AN728">
        <v>2.8435263371361752</v>
      </c>
      <c r="AO728">
        <v>1.2745976871409361</v>
      </c>
      <c r="AP728">
        <v>0</v>
      </c>
      <c r="AQ728">
        <v>0.35</v>
      </c>
      <c r="AR728">
        <v>0</v>
      </c>
      <c r="AS728">
        <v>0</v>
      </c>
      <c r="AT728">
        <v>500</v>
      </c>
      <c r="AU728">
        <v>50</v>
      </c>
      <c r="AV728">
        <v>12.1</v>
      </c>
      <c r="AW728">
        <v>1.9961979999999998E-3</v>
      </c>
      <c r="AX728">
        <v>1.9961979999999998E-3</v>
      </c>
      <c r="AY728">
        <v>1.9607137E-2</v>
      </c>
      <c r="AZ728" t="s">
        <v>65</v>
      </c>
      <c r="BA728">
        <v>30</v>
      </c>
      <c r="BB728">
        <v>0</v>
      </c>
      <c r="BC728" t="s">
        <v>70</v>
      </c>
      <c r="BD728">
        <v>4.2873476745500003</v>
      </c>
      <c r="BE728" s="1">
        <v>400000</v>
      </c>
    </row>
    <row r="729" spans="1:57" x14ac:dyDescent="0.35">
      <c r="A729">
        <v>728</v>
      </c>
      <c r="B729">
        <v>0</v>
      </c>
      <c r="C729">
        <v>8760</v>
      </c>
      <c r="D729">
        <v>1</v>
      </c>
      <c r="E729">
        <v>1</v>
      </c>
      <c r="F729" t="s">
        <v>59</v>
      </c>
      <c r="G729" t="s">
        <v>60</v>
      </c>
      <c r="H729">
        <v>1.5</v>
      </c>
      <c r="I729">
        <v>0.42</v>
      </c>
      <c r="J729">
        <v>1</v>
      </c>
      <c r="K729">
        <v>0</v>
      </c>
      <c r="L729">
        <v>0.14240789797983891</v>
      </c>
      <c r="M729" t="b">
        <v>0</v>
      </c>
      <c r="N729" t="b">
        <v>0</v>
      </c>
      <c r="O729">
        <v>7</v>
      </c>
      <c r="P729">
        <v>200</v>
      </c>
      <c r="Q729">
        <v>10</v>
      </c>
      <c r="R729">
        <v>0</v>
      </c>
      <c r="S729">
        <v>1</v>
      </c>
      <c r="T729">
        <v>0</v>
      </c>
      <c r="U729" t="s">
        <v>61</v>
      </c>
      <c r="V729">
        <v>3</v>
      </c>
      <c r="W729">
        <v>0.37</v>
      </c>
      <c r="X729">
        <v>4</v>
      </c>
      <c r="Y729">
        <v>5</v>
      </c>
      <c r="Z729">
        <v>1970</v>
      </c>
      <c r="AA729">
        <v>1970</v>
      </c>
      <c r="AB729">
        <v>0</v>
      </c>
      <c r="AC729">
        <v>1</v>
      </c>
      <c r="AD729">
        <v>8</v>
      </c>
      <c r="AE729">
        <v>0.25</v>
      </c>
      <c r="AF729" t="s">
        <v>62</v>
      </c>
      <c r="AG729" t="s">
        <v>63</v>
      </c>
      <c r="AH729" t="s">
        <v>65</v>
      </c>
      <c r="AI729">
        <v>724000000</v>
      </c>
      <c r="AJ729">
        <v>54500000</v>
      </c>
      <c r="AK729">
        <v>30</v>
      </c>
      <c r="AL729">
        <v>1.5062141085645886E-2</v>
      </c>
      <c r="AM729">
        <v>15.161973445980951</v>
      </c>
      <c r="AN729">
        <v>2.4827467114639301</v>
      </c>
      <c r="AO729">
        <v>1.125489378975683</v>
      </c>
      <c r="AP729">
        <v>0</v>
      </c>
      <c r="AQ729">
        <v>0.35</v>
      </c>
      <c r="AR729">
        <v>0</v>
      </c>
      <c r="AS729">
        <v>0</v>
      </c>
      <c r="AT729">
        <v>500</v>
      </c>
      <c r="AU729">
        <v>50</v>
      </c>
      <c r="AV729">
        <v>12.1</v>
      </c>
      <c r="AW729">
        <v>1.9961979999999998E-3</v>
      </c>
      <c r="AX729">
        <v>1.9961979999999998E-3</v>
      </c>
      <c r="AY729">
        <v>1.9607137E-2</v>
      </c>
      <c r="AZ729" t="s">
        <v>64</v>
      </c>
      <c r="BA729">
        <v>100</v>
      </c>
      <c r="BB729">
        <v>0</v>
      </c>
      <c r="BC729" t="s">
        <v>68</v>
      </c>
      <c r="BD729">
        <v>3.0017633525000003</v>
      </c>
      <c r="BE729" s="1">
        <v>400000</v>
      </c>
    </row>
    <row r="730" spans="1:57" x14ac:dyDescent="0.35">
      <c r="A730">
        <v>729</v>
      </c>
      <c r="B730">
        <v>0</v>
      </c>
      <c r="C730">
        <v>8760</v>
      </c>
      <c r="D730">
        <v>1</v>
      </c>
      <c r="E730">
        <v>1</v>
      </c>
      <c r="F730" t="s">
        <v>59</v>
      </c>
      <c r="G730" t="s">
        <v>60</v>
      </c>
      <c r="H730">
        <v>1.5</v>
      </c>
      <c r="I730">
        <v>0.42</v>
      </c>
      <c r="J730">
        <v>1</v>
      </c>
      <c r="K730">
        <v>0</v>
      </c>
      <c r="L730">
        <v>5.0678667595939191E-2</v>
      </c>
      <c r="M730" t="b">
        <v>0</v>
      </c>
      <c r="N730" t="b">
        <v>0</v>
      </c>
      <c r="O730">
        <v>7</v>
      </c>
      <c r="P730">
        <v>200</v>
      </c>
      <c r="Q730">
        <v>10</v>
      </c>
      <c r="R730">
        <v>0</v>
      </c>
      <c r="S730">
        <v>1</v>
      </c>
      <c r="T730">
        <v>0</v>
      </c>
      <c r="U730" t="s">
        <v>61</v>
      </c>
      <c r="V730">
        <v>3</v>
      </c>
      <c r="W730">
        <v>0.37</v>
      </c>
      <c r="X730">
        <v>4</v>
      </c>
      <c r="Y730">
        <v>2</v>
      </c>
      <c r="Z730">
        <v>1970</v>
      </c>
      <c r="AA730">
        <v>1970</v>
      </c>
      <c r="AB730">
        <v>0</v>
      </c>
      <c r="AC730">
        <v>1</v>
      </c>
      <c r="AD730">
        <v>8</v>
      </c>
      <c r="AE730">
        <v>0.25</v>
      </c>
      <c r="AF730" t="s">
        <v>62</v>
      </c>
      <c r="AG730" t="s">
        <v>63</v>
      </c>
      <c r="AH730" t="s">
        <v>65</v>
      </c>
      <c r="AI730">
        <v>724000000</v>
      </c>
      <c r="AJ730">
        <v>54500000</v>
      </c>
      <c r="AK730">
        <v>30</v>
      </c>
      <c r="AL730">
        <v>3.1430038644535564E-2</v>
      </c>
      <c r="AM730">
        <v>12.557560241961905</v>
      </c>
      <c r="AN730">
        <v>1.5328348447797637</v>
      </c>
      <c r="AO730">
        <v>0.83005132378155422</v>
      </c>
      <c r="AP730">
        <v>0</v>
      </c>
      <c r="AQ730">
        <v>0.35</v>
      </c>
      <c r="AR730">
        <v>0</v>
      </c>
      <c r="AS730">
        <v>0</v>
      </c>
      <c r="AT730">
        <v>500</v>
      </c>
      <c r="AU730">
        <v>50</v>
      </c>
      <c r="AV730">
        <v>12.1</v>
      </c>
      <c r="AW730">
        <v>1.9961979999999998E-3</v>
      </c>
      <c r="AX730">
        <v>1.9961979999999998E-3</v>
      </c>
      <c r="AY730">
        <v>1.9607137E-2</v>
      </c>
      <c r="AZ730" t="s">
        <v>64</v>
      </c>
      <c r="BA730">
        <v>100</v>
      </c>
      <c r="BB730">
        <v>0</v>
      </c>
      <c r="BC730" t="s">
        <v>69</v>
      </c>
      <c r="BD730">
        <v>2.3874369830000002</v>
      </c>
      <c r="BE730" s="1">
        <v>400000</v>
      </c>
    </row>
    <row r="731" spans="1:57" x14ac:dyDescent="0.35">
      <c r="A731">
        <v>730</v>
      </c>
      <c r="B731">
        <v>0</v>
      </c>
      <c r="C731">
        <v>8760</v>
      </c>
      <c r="D731">
        <v>1</v>
      </c>
      <c r="E731">
        <v>1</v>
      </c>
      <c r="F731" t="s">
        <v>59</v>
      </c>
      <c r="G731" t="s">
        <v>60</v>
      </c>
      <c r="H731">
        <v>1.5</v>
      </c>
      <c r="I731">
        <v>0.42</v>
      </c>
      <c r="J731">
        <v>1</v>
      </c>
      <c r="K731">
        <v>0</v>
      </c>
      <c r="L731">
        <v>4.5262072572299895E-2</v>
      </c>
      <c r="M731" t="b">
        <v>0</v>
      </c>
      <c r="N731" t="b">
        <v>0</v>
      </c>
      <c r="O731">
        <v>7</v>
      </c>
      <c r="P731">
        <v>200</v>
      </c>
      <c r="Q731">
        <v>10</v>
      </c>
      <c r="R731">
        <v>0</v>
      </c>
      <c r="S731">
        <v>1</v>
      </c>
      <c r="T731">
        <v>0</v>
      </c>
      <c r="U731" t="s">
        <v>61</v>
      </c>
      <c r="V731">
        <v>3</v>
      </c>
      <c r="W731">
        <v>0.37</v>
      </c>
      <c r="X731">
        <v>4</v>
      </c>
      <c r="Y731">
        <v>3</v>
      </c>
      <c r="Z731">
        <v>1970</v>
      </c>
      <c r="AA731">
        <v>1970</v>
      </c>
      <c r="AB731">
        <v>0</v>
      </c>
      <c r="AC731">
        <v>1</v>
      </c>
      <c r="AD731">
        <v>8</v>
      </c>
      <c r="AE731">
        <v>0.25</v>
      </c>
      <c r="AF731" t="s">
        <v>62</v>
      </c>
      <c r="AG731" t="s">
        <v>63</v>
      </c>
      <c r="AH731" t="s">
        <v>65</v>
      </c>
      <c r="AI731">
        <v>724000000</v>
      </c>
      <c r="AJ731">
        <v>54500000</v>
      </c>
      <c r="AK731">
        <v>30</v>
      </c>
      <c r="AL731">
        <v>2.811466891237311E-2</v>
      </c>
      <c r="AM731">
        <v>9.1064367916190463</v>
      </c>
      <c r="AN731">
        <v>2.4618146927545839</v>
      </c>
      <c r="AO731">
        <v>0.52080577139776518</v>
      </c>
      <c r="AP731">
        <v>0</v>
      </c>
      <c r="AQ731">
        <v>0.35</v>
      </c>
      <c r="AR731">
        <v>0</v>
      </c>
      <c r="AS731">
        <v>0</v>
      </c>
      <c r="AT731">
        <v>500</v>
      </c>
      <c r="AU731">
        <v>50</v>
      </c>
      <c r="AV731">
        <v>12.1</v>
      </c>
      <c r="AW731">
        <v>1.9961979999999998E-3</v>
      </c>
      <c r="AX731">
        <v>1.9961979999999998E-3</v>
      </c>
      <c r="AY731">
        <v>1.9607137E-2</v>
      </c>
      <c r="AZ731" t="s">
        <v>64</v>
      </c>
      <c r="BA731">
        <v>100</v>
      </c>
      <c r="BB731">
        <v>0</v>
      </c>
      <c r="BC731" t="s">
        <v>68</v>
      </c>
      <c r="BD731">
        <v>3.1800842285000002</v>
      </c>
      <c r="BE731" s="1">
        <v>400000</v>
      </c>
    </row>
    <row r="732" spans="1:57" x14ac:dyDescent="0.35">
      <c r="A732">
        <v>731</v>
      </c>
      <c r="B732">
        <v>0</v>
      </c>
      <c r="C732">
        <v>8760</v>
      </c>
      <c r="D732">
        <v>1</v>
      </c>
      <c r="E732">
        <v>1</v>
      </c>
      <c r="F732" t="s">
        <v>59</v>
      </c>
      <c r="G732" t="s">
        <v>60</v>
      </c>
      <c r="H732">
        <v>1.5</v>
      </c>
      <c r="I732">
        <v>0.42</v>
      </c>
      <c r="J732">
        <v>1</v>
      </c>
      <c r="K732">
        <v>0</v>
      </c>
      <c r="L732">
        <v>0.10131151845809208</v>
      </c>
      <c r="M732" t="b">
        <v>0</v>
      </c>
      <c r="N732" t="b">
        <v>0</v>
      </c>
      <c r="O732">
        <v>7</v>
      </c>
      <c r="P732">
        <v>200</v>
      </c>
      <c r="Q732">
        <v>10</v>
      </c>
      <c r="R732">
        <v>0</v>
      </c>
      <c r="S732">
        <v>1</v>
      </c>
      <c r="T732">
        <v>0</v>
      </c>
      <c r="U732" t="s">
        <v>61</v>
      </c>
      <c r="V732">
        <v>3</v>
      </c>
      <c r="W732">
        <v>0.37</v>
      </c>
      <c r="X732">
        <v>4</v>
      </c>
      <c r="Y732">
        <v>1</v>
      </c>
      <c r="Z732">
        <v>1970</v>
      </c>
      <c r="AA732">
        <v>1970</v>
      </c>
      <c r="AB732">
        <v>0</v>
      </c>
      <c r="AC732">
        <v>1</v>
      </c>
      <c r="AD732">
        <v>8</v>
      </c>
      <c r="AE732">
        <v>0.5</v>
      </c>
      <c r="AF732" t="s">
        <v>62</v>
      </c>
      <c r="AG732" t="s">
        <v>63</v>
      </c>
      <c r="AH732" t="s">
        <v>65</v>
      </c>
      <c r="AI732">
        <v>724000000</v>
      </c>
      <c r="AJ732">
        <v>54500000</v>
      </c>
      <c r="AK732">
        <v>30</v>
      </c>
      <c r="AL732">
        <v>1.1071136803637461E-2</v>
      </c>
      <c r="AM732">
        <v>11.069610176761904</v>
      </c>
      <c r="AN732">
        <v>1.675328517252185</v>
      </c>
      <c r="AO732">
        <v>0.50488891114867185</v>
      </c>
      <c r="AP732">
        <v>0</v>
      </c>
      <c r="AQ732">
        <v>0.35</v>
      </c>
      <c r="AR732">
        <v>0</v>
      </c>
      <c r="AS732">
        <v>0</v>
      </c>
      <c r="AT732">
        <v>500</v>
      </c>
      <c r="AU732">
        <v>50</v>
      </c>
      <c r="AV732">
        <v>12.1</v>
      </c>
      <c r="AW732">
        <v>1.9961979999999998E-3</v>
      </c>
      <c r="AX732">
        <v>1.9961979999999998E-3</v>
      </c>
      <c r="AY732">
        <v>1.9607137E-2</v>
      </c>
      <c r="AZ732" t="s">
        <v>64</v>
      </c>
      <c r="BA732">
        <v>100</v>
      </c>
      <c r="BB732">
        <v>0</v>
      </c>
      <c r="BC732" t="s">
        <v>70</v>
      </c>
      <c r="BD732">
        <v>3.0391138369999999</v>
      </c>
      <c r="BE732" s="1">
        <v>400000</v>
      </c>
    </row>
    <row r="733" spans="1:57" x14ac:dyDescent="0.35">
      <c r="A733">
        <v>732</v>
      </c>
      <c r="B733">
        <v>0</v>
      </c>
      <c r="C733">
        <v>8760</v>
      </c>
      <c r="D733">
        <v>1</v>
      </c>
      <c r="E733">
        <v>1</v>
      </c>
      <c r="F733" t="s">
        <v>59</v>
      </c>
      <c r="G733" t="s">
        <v>60</v>
      </c>
      <c r="H733">
        <v>1.5</v>
      </c>
      <c r="I733">
        <v>0.42</v>
      </c>
      <c r="J733">
        <v>1</v>
      </c>
      <c r="K733">
        <v>0</v>
      </c>
      <c r="L733">
        <v>0.13336267081253869</v>
      </c>
      <c r="M733" t="b">
        <v>0</v>
      </c>
      <c r="N733" t="b">
        <v>0</v>
      </c>
      <c r="O733">
        <v>7</v>
      </c>
      <c r="P733">
        <v>200</v>
      </c>
      <c r="Q733">
        <v>10</v>
      </c>
      <c r="R733">
        <v>0</v>
      </c>
      <c r="S733">
        <v>1</v>
      </c>
      <c r="T733">
        <v>0</v>
      </c>
      <c r="U733" t="s">
        <v>61</v>
      </c>
      <c r="V733">
        <v>3</v>
      </c>
      <c r="W733">
        <v>0.37</v>
      </c>
      <c r="X733">
        <v>4</v>
      </c>
      <c r="Y733">
        <v>1</v>
      </c>
      <c r="Z733">
        <v>1970</v>
      </c>
      <c r="AA733">
        <v>1970</v>
      </c>
      <c r="AB733">
        <v>0</v>
      </c>
      <c r="AC733">
        <v>1</v>
      </c>
      <c r="AD733">
        <v>8</v>
      </c>
      <c r="AE733">
        <v>0.25</v>
      </c>
      <c r="AF733" t="s">
        <v>62</v>
      </c>
      <c r="AG733" t="s">
        <v>63</v>
      </c>
      <c r="AH733" t="s">
        <v>65</v>
      </c>
      <c r="AI733">
        <v>724000000</v>
      </c>
      <c r="AJ733">
        <v>54500000</v>
      </c>
      <c r="AK733">
        <v>30</v>
      </c>
      <c r="AL733">
        <v>8.8563917460051239E-3</v>
      </c>
      <c r="AM733">
        <v>15.166483599961904</v>
      </c>
      <c r="AN733">
        <v>1.740236706813389</v>
      </c>
      <c r="AO733">
        <v>0.41489782830309491</v>
      </c>
      <c r="AP733">
        <v>0</v>
      </c>
      <c r="AQ733">
        <v>0.35</v>
      </c>
      <c r="AR733">
        <v>0</v>
      </c>
      <c r="AS733">
        <v>0</v>
      </c>
      <c r="AT733">
        <v>500</v>
      </c>
      <c r="AU733">
        <v>50</v>
      </c>
      <c r="AV733">
        <v>12.1</v>
      </c>
      <c r="AW733">
        <v>1.9961979999999998E-3</v>
      </c>
      <c r="AX733">
        <v>1.9961979999999998E-3</v>
      </c>
      <c r="AY733">
        <v>1.9607137E-2</v>
      </c>
      <c r="AZ733" t="s">
        <v>65</v>
      </c>
      <c r="BA733">
        <v>30</v>
      </c>
      <c r="BB733">
        <v>0</v>
      </c>
      <c r="BC733" t="s">
        <v>68</v>
      </c>
      <c r="BD733">
        <v>4.6442499186499999</v>
      </c>
      <c r="BE733" s="1">
        <v>400000</v>
      </c>
    </row>
    <row r="734" spans="1:57" x14ac:dyDescent="0.35">
      <c r="A734">
        <v>733</v>
      </c>
      <c r="B734">
        <v>0</v>
      </c>
      <c r="C734">
        <v>8760</v>
      </c>
      <c r="D734">
        <v>1</v>
      </c>
      <c r="E734">
        <v>1</v>
      </c>
      <c r="F734" t="s">
        <v>59</v>
      </c>
      <c r="G734" t="s">
        <v>60</v>
      </c>
      <c r="H734">
        <v>1.5</v>
      </c>
      <c r="I734">
        <v>0.42</v>
      </c>
      <c r="J734">
        <v>1</v>
      </c>
      <c r="K734">
        <v>0</v>
      </c>
      <c r="L734">
        <v>0.10179756675879119</v>
      </c>
      <c r="M734" t="b">
        <v>0</v>
      </c>
      <c r="N734" t="b">
        <v>0</v>
      </c>
      <c r="O734">
        <v>7</v>
      </c>
      <c r="P734">
        <v>200</v>
      </c>
      <c r="Q734">
        <v>10</v>
      </c>
      <c r="R734">
        <v>0</v>
      </c>
      <c r="S734">
        <v>1</v>
      </c>
      <c r="T734">
        <v>0</v>
      </c>
      <c r="U734" t="s">
        <v>61</v>
      </c>
      <c r="V734">
        <v>3</v>
      </c>
      <c r="W734">
        <v>0.37</v>
      </c>
      <c r="X734">
        <v>4</v>
      </c>
      <c r="Y734">
        <v>1</v>
      </c>
      <c r="Z734">
        <v>1970</v>
      </c>
      <c r="AA734">
        <v>1970</v>
      </c>
      <c r="AB734">
        <v>0</v>
      </c>
      <c r="AC734">
        <v>1</v>
      </c>
      <c r="AD734">
        <v>8</v>
      </c>
      <c r="AE734">
        <v>1</v>
      </c>
      <c r="AF734" t="s">
        <v>62</v>
      </c>
      <c r="AG734" t="s">
        <v>63</v>
      </c>
      <c r="AH734" t="s">
        <v>65</v>
      </c>
      <c r="AI734">
        <v>724000000</v>
      </c>
      <c r="AJ734">
        <v>54500000</v>
      </c>
      <c r="AK734">
        <v>30</v>
      </c>
      <c r="AL734">
        <v>1.5558755813784565E-2</v>
      </c>
      <c r="AM734">
        <v>12.948367839219047</v>
      </c>
      <c r="AN734">
        <v>2.6061299188129561</v>
      </c>
      <c r="AO734">
        <v>0.42107586544619519</v>
      </c>
      <c r="AP734">
        <v>0</v>
      </c>
      <c r="AQ734">
        <v>0.35</v>
      </c>
      <c r="AR734">
        <v>0</v>
      </c>
      <c r="AS734">
        <v>0</v>
      </c>
      <c r="AT734">
        <v>500</v>
      </c>
      <c r="AU734">
        <v>50</v>
      </c>
      <c r="AV734">
        <v>12.1</v>
      </c>
      <c r="AW734">
        <v>1.9961979999999998E-3</v>
      </c>
      <c r="AX734">
        <v>1.9961979999999998E-3</v>
      </c>
      <c r="AY734">
        <v>1.9607137E-2</v>
      </c>
      <c r="AZ734" t="s">
        <v>65</v>
      </c>
      <c r="BA734">
        <v>100</v>
      </c>
      <c r="BB734">
        <v>0</v>
      </c>
      <c r="BC734" t="s">
        <v>70</v>
      </c>
      <c r="BD734">
        <v>4.0964336459000004</v>
      </c>
      <c r="BE734" s="1">
        <v>400000</v>
      </c>
    </row>
    <row r="735" spans="1:57" x14ac:dyDescent="0.35">
      <c r="A735">
        <v>734</v>
      </c>
      <c r="B735">
        <v>0</v>
      </c>
      <c r="C735">
        <v>8760</v>
      </c>
      <c r="D735">
        <v>1</v>
      </c>
      <c r="E735">
        <v>1</v>
      </c>
      <c r="F735" t="s">
        <v>59</v>
      </c>
      <c r="G735" t="s">
        <v>60</v>
      </c>
      <c r="H735">
        <v>1.5</v>
      </c>
      <c r="I735">
        <v>0.42</v>
      </c>
      <c r="J735">
        <v>1</v>
      </c>
      <c r="K735">
        <v>0</v>
      </c>
      <c r="L735">
        <v>0.11152958185424622</v>
      </c>
      <c r="M735" t="b">
        <v>0</v>
      </c>
      <c r="N735" t="b">
        <v>0</v>
      </c>
      <c r="O735">
        <v>7</v>
      </c>
      <c r="P735">
        <v>200</v>
      </c>
      <c r="Q735">
        <v>10</v>
      </c>
      <c r="R735">
        <v>0</v>
      </c>
      <c r="S735">
        <v>1</v>
      </c>
      <c r="T735">
        <v>0</v>
      </c>
      <c r="U735" t="s">
        <v>61</v>
      </c>
      <c r="V735">
        <v>3</v>
      </c>
      <c r="W735">
        <v>0.37</v>
      </c>
      <c r="X735">
        <v>4</v>
      </c>
      <c r="Y735">
        <v>5</v>
      </c>
      <c r="Z735">
        <v>1970</v>
      </c>
      <c r="AA735">
        <v>1970</v>
      </c>
      <c r="AB735">
        <v>0</v>
      </c>
      <c r="AC735">
        <v>1</v>
      </c>
      <c r="AD735">
        <v>8</v>
      </c>
      <c r="AE735">
        <v>1</v>
      </c>
      <c r="AF735" t="s">
        <v>62</v>
      </c>
      <c r="AG735" t="s">
        <v>63</v>
      </c>
      <c r="AH735" t="s">
        <v>64</v>
      </c>
      <c r="AI735">
        <v>724000000</v>
      </c>
      <c r="AJ735">
        <v>54500000</v>
      </c>
      <c r="AK735">
        <v>30</v>
      </c>
      <c r="AL735">
        <v>1.7842540212564199E-2</v>
      </c>
      <c r="AM735">
        <v>11.531243380133333</v>
      </c>
      <c r="AN735">
        <v>1.6874751670377313</v>
      </c>
      <c r="AO735">
        <v>1.1154322552825586</v>
      </c>
      <c r="AP735">
        <v>0</v>
      </c>
      <c r="AQ735">
        <v>0.35</v>
      </c>
      <c r="AR735">
        <v>0</v>
      </c>
      <c r="AS735">
        <v>0</v>
      </c>
      <c r="AT735">
        <v>500</v>
      </c>
      <c r="AU735">
        <v>50</v>
      </c>
      <c r="AV735">
        <v>12.1</v>
      </c>
      <c r="AW735">
        <v>1.9961979999999998E-3</v>
      </c>
      <c r="AX735">
        <v>1.9961979999999998E-3</v>
      </c>
      <c r="AY735">
        <v>1.9607137E-2</v>
      </c>
      <c r="AZ735" t="s">
        <v>64</v>
      </c>
      <c r="BA735">
        <v>30</v>
      </c>
      <c r="BB735">
        <v>0</v>
      </c>
      <c r="BC735" t="s">
        <v>70</v>
      </c>
      <c r="BD735">
        <v>3.9886948742000001</v>
      </c>
      <c r="BE735" s="1">
        <v>400000</v>
      </c>
    </row>
    <row r="736" spans="1:57" x14ac:dyDescent="0.35">
      <c r="A736">
        <v>735</v>
      </c>
      <c r="B736">
        <v>0</v>
      </c>
      <c r="C736">
        <v>8760</v>
      </c>
      <c r="D736">
        <v>1</v>
      </c>
      <c r="E736">
        <v>1</v>
      </c>
      <c r="F736" t="s">
        <v>59</v>
      </c>
      <c r="G736" t="s">
        <v>60</v>
      </c>
      <c r="H736">
        <v>1.5</v>
      </c>
      <c r="I736">
        <v>0.42</v>
      </c>
      <c r="J736">
        <v>1</v>
      </c>
      <c r="K736">
        <v>0</v>
      </c>
      <c r="L736">
        <v>0.1553046475027966</v>
      </c>
      <c r="M736" t="b">
        <v>0</v>
      </c>
      <c r="N736" t="b">
        <v>0</v>
      </c>
      <c r="O736">
        <v>7</v>
      </c>
      <c r="P736">
        <v>200</v>
      </c>
      <c r="Q736">
        <v>10</v>
      </c>
      <c r="R736">
        <v>0</v>
      </c>
      <c r="S736">
        <v>1</v>
      </c>
      <c r="T736">
        <v>0</v>
      </c>
      <c r="U736" t="s">
        <v>61</v>
      </c>
      <c r="V736">
        <v>3</v>
      </c>
      <c r="W736">
        <v>0.37</v>
      </c>
      <c r="X736">
        <v>4</v>
      </c>
      <c r="Y736">
        <v>1</v>
      </c>
      <c r="Z736">
        <v>1970</v>
      </c>
      <c r="AA736">
        <v>1970</v>
      </c>
      <c r="AB736">
        <v>0</v>
      </c>
      <c r="AC736">
        <v>1</v>
      </c>
      <c r="AD736">
        <v>8</v>
      </c>
      <c r="AE736">
        <v>1</v>
      </c>
      <c r="AF736" t="s">
        <v>62</v>
      </c>
      <c r="AG736" t="s">
        <v>63</v>
      </c>
      <c r="AH736" t="s">
        <v>64</v>
      </c>
      <c r="AI736">
        <v>724000000</v>
      </c>
      <c r="AJ736">
        <v>54500000</v>
      </c>
      <c r="AK736">
        <v>30</v>
      </c>
      <c r="AL736">
        <v>1.3406432468985405E-2</v>
      </c>
      <c r="AM736">
        <v>13.129164194571429</v>
      </c>
      <c r="AN736">
        <v>1.7468111459720139</v>
      </c>
      <c r="AO736">
        <v>0.55438746127338057</v>
      </c>
      <c r="AP736">
        <v>0</v>
      </c>
      <c r="AQ736">
        <v>0.35</v>
      </c>
      <c r="AR736">
        <v>0</v>
      </c>
      <c r="AS736">
        <v>0</v>
      </c>
      <c r="AT736">
        <v>500</v>
      </c>
      <c r="AU736">
        <v>50</v>
      </c>
      <c r="AV736">
        <v>12.1</v>
      </c>
      <c r="AW736">
        <v>1.9961979999999998E-3</v>
      </c>
      <c r="AX736">
        <v>1.9961979999999998E-3</v>
      </c>
      <c r="AY736">
        <v>1.9607137E-2</v>
      </c>
      <c r="AZ736" t="s">
        <v>64</v>
      </c>
      <c r="BA736">
        <v>100</v>
      </c>
      <c r="BB736">
        <v>0</v>
      </c>
      <c r="BC736" t="s">
        <v>69</v>
      </c>
      <c r="BD736">
        <v>4.7627661796999998</v>
      </c>
      <c r="BE736" s="1">
        <v>400000</v>
      </c>
    </row>
    <row r="737" spans="1:57" x14ac:dyDescent="0.35">
      <c r="A737">
        <v>736</v>
      </c>
      <c r="B737">
        <v>0</v>
      </c>
      <c r="C737">
        <v>8760</v>
      </c>
      <c r="D737">
        <v>1</v>
      </c>
      <c r="E737">
        <v>1</v>
      </c>
      <c r="F737" t="s">
        <v>59</v>
      </c>
      <c r="G737" t="s">
        <v>60</v>
      </c>
      <c r="H737">
        <v>1.5</v>
      </c>
      <c r="I737">
        <v>0.42</v>
      </c>
      <c r="J737">
        <v>1</v>
      </c>
      <c r="K737">
        <v>0</v>
      </c>
      <c r="L737">
        <v>0.15464577585926642</v>
      </c>
      <c r="M737" t="b">
        <v>0</v>
      </c>
      <c r="N737" t="b">
        <v>0</v>
      </c>
      <c r="O737">
        <v>7</v>
      </c>
      <c r="P737">
        <v>200</v>
      </c>
      <c r="Q737">
        <v>10</v>
      </c>
      <c r="R737">
        <v>0</v>
      </c>
      <c r="S737">
        <v>1</v>
      </c>
      <c r="T737">
        <v>0</v>
      </c>
      <c r="U737" t="s">
        <v>61</v>
      </c>
      <c r="V737">
        <v>3</v>
      </c>
      <c r="W737">
        <v>0.37</v>
      </c>
      <c r="X737">
        <v>4</v>
      </c>
      <c r="Y737">
        <v>1</v>
      </c>
      <c r="Z737">
        <v>1970</v>
      </c>
      <c r="AA737">
        <v>1970</v>
      </c>
      <c r="AB737">
        <v>0</v>
      </c>
      <c r="AC737">
        <v>1</v>
      </c>
      <c r="AD737">
        <v>8</v>
      </c>
      <c r="AE737">
        <v>0.25</v>
      </c>
      <c r="AF737" t="s">
        <v>62</v>
      </c>
      <c r="AG737" t="s">
        <v>63</v>
      </c>
      <c r="AH737" t="s">
        <v>65</v>
      </c>
      <c r="AI737">
        <v>724000000</v>
      </c>
      <c r="AJ737">
        <v>54500000</v>
      </c>
      <c r="AK737">
        <v>30</v>
      </c>
      <c r="AL737">
        <v>1.7169842540503383E-2</v>
      </c>
      <c r="AM737">
        <v>11.058234499428572</v>
      </c>
      <c r="AN737">
        <v>2.8550809406147253</v>
      </c>
      <c r="AO737">
        <v>0.67891388554485366</v>
      </c>
      <c r="AP737">
        <v>0</v>
      </c>
      <c r="AQ737">
        <v>0.35</v>
      </c>
      <c r="AR737">
        <v>0</v>
      </c>
      <c r="AS737">
        <v>0</v>
      </c>
      <c r="AT737">
        <v>500</v>
      </c>
      <c r="AU737">
        <v>50</v>
      </c>
      <c r="AV737">
        <v>12.1</v>
      </c>
      <c r="AW737">
        <v>1.9961979999999998E-3</v>
      </c>
      <c r="AX737">
        <v>1.9961979999999998E-3</v>
      </c>
      <c r="AY737">
        <v>1.9607137E-2</v>
      </c>
      <c r="AZ737" t="s">
        <v>65</v>
      </c>
      <c r="BA737">
        <v>10</v>
      </c>
      <c r="BB737">
        <v>0</v>
      </c>
      <c r="BC737" t="s">
        <v>70</v>
      </c>
      <c r="BD737">
        <v>3.0048863644999999</v>
      </c>
      <c r="BE737" s="1">
        <v>400000</v>
      </c>
    </row>
    <row r="738" spans="1:57" x14ac:dyDescent="0.35">
      <c r="A738">
        <v>737</v>
      </c>
      <c r="B738">
        <v>0</v>
      </c>
      <c r="C738">
        <v>8760</v>
      </c>
      <c r="D738">
        <v>1</v>
      </c>
      <c r="E738">
        <v>1</v>
      </c>
      <c r="F738" t="s">
        <v>59</v>
      </c>
      <c r="G738" t="s">
        <v>60</v>
      </c>
      <c r="H738">
        <v>1.5</v>
      </c>
      <c r="I738">
        <v>0.42</v>
      </c>
      <c r="J738">
        <v>1</v>
      </c>
      <c r="K738">
        <v>0</v>
      </c>
      <c r="L738">
        <v>0.1610792903930196</v>
      </c>
      <c r="M738" t="b">
        <v>0</v>
      </c>
      <c r="N738" t="b">
        <v>0</v>
      </c>
      <c r="O738">
        <v>7</v>
      </c>
      <c r="P738">
        <v>200</v>
      </c>
      <c r="Q738">
        <v>10</v>
      </c>
      <c r="R738">
        <v>0</v>
      </c>
      <c r="S738">
        <v>1</v>
      </c>
      <c r="T738">
        <v>0</v>
      </c>
      <c r="U738" t="s">
        <v>61</v>
      </c>
      <c r="V738">
        <v>3</v>
      </c>
      <c r="W738">
        <v>0.37</v>
      </c>
      <c r="X738">
        <v>4</v>
      </c>
      <c r="Y738">
        <v>4</v>
      </c>
      <c r="Z738">
        <v>1970</v>
      </c>
      <c r="AA738">
        <v>1970</v>
      </c>
      <c r="AB738">
        <v>0</v>
      </c>
      <c r="AC738">
        <v>1</v>
      </c>
      <c r="AD738">
        <v>8</v>
      </c>
      <c r="AE738">
        <v>1</v>
      </c>
      <c r="AF738" t="s">
        <v>62</v>
      </c>
      <c r="AG738" t="s">
        <v>63</v>
      </c>
      <c r="AH738" t="s">
        <v>64</v>
      </c>
      <c r="AI738">
        <v>724000000</v>
      </c>
      <c r="AJ738">
        <v>54500000</v>
      </c>
      <c r="AK738">
        <v>30</v>
      </c>
      <c r="AL738">
        <v>1.521764627296518E-2</v>
      </c>
      <c r="AM738">
        <v>12.734011696952381</v>
      </c>
      <c r="AN738">
        <v>1.6797356572414532</v>
      </c>
      <c r="AO738">
        <v>0.93014702331636157</v>
      </c>
      <c r="AP738">
        <v>0</v>
      </c>
      <c r="AQ738">
        <v>0.35</v>
      </c>
      <c r="AR738">
        <v>0</v>
      </c>
      <c r="AS738">
        <v>0</v>
      </c>
      <c r="AT738">
        <v>500</v>
      </c>
      <c r="AU738">
        <v>50</v>
      </c>
      <c r="AV738">
        <v>12.1</v>
      </c>
      <c r="AW738">
        <v>1.9961979999999998E-3</v>
      </c>
      <c r="AX738">
        <v>1.9961979999999998E-3</v>
      </c>
      <c r="AY738">
        <v>1.9607137E-2</v>
      </c>
      <c r="AZ738" t="s">
        <v>64</v>
      </c>
      <c r="BA738">
        <v>10</v>
      </c>
      <c r="BB738">
        <v>0</v>
      </c>
      <c r="BC738" t="s">
        <v>68</v>
      </c>
      <c r="BD738">
        <v>3.5418320468000002</v>
      </c>
      <c r="BE738" s="1">
        <v>400000</v>
      </c>
    </row>
    <row r="739" spans="1:57" x14ac:dyDescent="0.35">
      <c r="A739">
        <v>738</v>
      </c>
      <c r="B739">
        <v>0</v>
      </c>
      <c r="C739">
        <v>8760</v>
      </c>
      <c r="D739">
        <v>1</v>
      </c>
      <c r="E739">
        <v>1</v>
      </c>
      <c r="F739" t="s">
        <v>59</v>
      </c>
      <c r="G739" t="s">
        <v>60</v>
      </c>
      <c r="H739">
        <v>1.5</v>
      </c>
      <c r="I739">
        <v>0.42</v>
      </c>
      <c r="J739">
        <v>1</v>
      </c>
      <c r="K739">
        <v>0</v>
      </c>
      <c r="L739">
        <v>9.3435060196693953E-2</v>
      </c>
      <c r="M739" t="b">
        <v>0</v>
      </c>
      <c r="N739" t="b">
        <v>0</v>
      </c>
      <c r="O739">
        <v>7</v>
      </c>
      <c r="P739">
        <v>200</v>
      </c>
      <c r="Q739">
        <v>10</v>
      </c>
      <c r="R739">
        <v>0</v>
      </c>
      <c r="S739">
        <v>1</v>
      </c>
      <c r="T739">
        <v>0</v>
      </c>
      <c r="U739" t="s">
        <v>61</v>
      </c>
      <c r="V739">
        <v>3</v>
      </c>
      <c r="W739">
        <v>0.37</v>
      </c>
      <c r="X739">
        <v>4</v>
      </c>
      <c r="Y739">
        <v>6</v>
      </c>
      <c r="Z739">
        <v>1970</v>
      </c>
      <c r="AA739">
        <v>1970</v>
      </c>
      <c r="AB739">
        <v>0</v>
      </c>
      <c r="AC739">
        <v>1</v>
      </c>
      <c r="AD739">
        <v>8</v>
      </c>
      <c r="AE739">
        <v>1</v>
      </c>
      <c r="AF739" t="s">
        <v>62</v>
      </c>
      <c r="AG739" t="s">
        <v>63</v>
      </c>
      <c r="AH739" t="s">
        <v>65</v>
      </c>
      <c r="AI739">
        <v>724000000</v>
      </c>
      <c r="AJ739">
        <v>54500000</v>
      </c>
      <c r="AK739">
        <v>30</v>
      </c>
      <c r="AL739">
        <v>1.7008959462342654E-2</v>
      </c>
      <c r="AM739">
        <v>7.7854349371428562</v>
      </c>
      <c r="AN739">
        <v>2.4821989864945158</v>
      </c>
      <c r="AO739">
        <v>1.1592344383914026</v>
      </c>
      <c r="AP739">
        <v>0</v>
      </c>
      <c r="AQ739">
        <v>0.35</v>
      </c>
      <c r="AR739">
        <v>0</v>
      </c>
      <c r="AS739">
        <v>0</v>
      </c>
      <c r="AT739">
        <v>500</v>
      </c>
      <c r="AU739">
        <v>50</v>
      </c>
      <c r="AV739">
        <v>12.1</v>
      </c>
      <c r="AW739">
        <v>1.9961979999999998E-3</v>
      </c>
      <c r="AX739">
        <v>1.9961979999999998E-3</v>
      </c>
      <c r="AY739">
        <v>1.9607137E-2</v>
      </c>
      <c r="AZ739" t="s">
        <v>65</v>
      </c>
      <c r="BA739">
        <v>10</v>
      </c>
      <c r="BB739">
        <v>0</v>
      </c>
      <c r="BC739" t="s">
        <v>69</v>
      </c>
      <c r="BD739">
        <v>3.5951530364000002</v>
      </c>
      <c r="BE739" s="1">
        <v>400000</v>
      </c>
    </row>
    <row r="740" spans="1:57" x14ac:dyDescent="0.35">
      <c r="A740">
        <v>739</v>
      </c>
      <c r="B740">
        <v>0</v>
      </c>
      <c r="C740">
        <v>8760</v>
      </c>
      <c r="D740">
        <v>1</v>
      </c>
      <c r="E740">
        <v>1</v>
      </c>
      <c r="F740" t="s">
        <v>59</v>
      </c>
      <c r="G740" t="s">
        <v>60</v>
      </c>
      <c r="H740">
        <v>1.5</v>
      </c>
      <c r="I740">
        <v>0.42</v>
      </c>
      <c r="J740">
        <v>1</v>
      </c>
      <c r="K740">
        <v>0</v>
      </c>
      <c r="L740">
        <v>0.14530456047728951</v>
      </c>
      <c r="M740" t="b">
        <v>0</v>
      </c>
      <c r="N740" t="b">
        <v>0</v>
      </c>
      <c r="O740">
        <v>7</v>
      </c>
      <c r="P740">
        <v>200</v>
      </c>
      <c r="Q740">
        <v>10</v>
      </c>
      <c r="R740">
        <v>0</v>
      </c>
      <c r="S740">
        <v>1</v>
      </c>
      <c r="T740">
        <v>0</v>
      </c>
      <c r="U740" t="s">
        <v>61</v>
      </c>
      <c r="V740">
        <v>3</v>
      </c>
      <c r="W740">
        <v>0.37</v>
      </c>
      <c r="X740">
        <v>4</v>
      </c>
      <c r="Y740">
        <v>6</v>
      </c>
      <c r="Z740">
        <v>1970</v>
      </c>
      <c r="AA740">
        <v>1970</v>
      </c>
      <c r="AB740">
        <v>0</v>
      </c>
      <c r="AC740">
        <v>1</v>
      </c>
      <c r="AD740">
        <v>8</v>
      </c>
      <c r="AE740">
        <v>1</v>
      </c>
      <c r="AF740" t="s">
        <v>62</v>
      </c>
      <c r="AG740" t="s">
        <v>63</v>
      </c>
      <c r="AH740" t="s">
        <v>64</v>
      </c>
      <c r="AI740">
        <v>724000000</v>
      </c>
      <c r="AJ740">
        <v>54500000</v>
      </c>
      <c r="AK740">
        <v>30</v>
      </c>
      <c r="AL740">
        <v>2.3642666658227035E-2</v>
      </c>
      <c r="AM740">
        <v>9.5656431100952375</v>
      </c>
      <c r="AN740">
        <v>1.5933765588169706</v>
      </c>
      <c r="AO740">
        <v>1.3126046954564345</v>
      </c>
      <c r="AP740">
        <v>0</v>
      </c>
      <c r="AQ740">
        <v>0.35</v>
      </c>
      <c r="AR740">
        <v>0</v>
      </c>
      <c r="AS740">
        <v>0</v>
      </c>
      <c r="AT740">
        <v>500</v>
      </c>
      <c r="AU740">
        <v>50</v>
      </c>
      <c r="AV740">
        <v>12.1</v>
      </c>
      <c r="AW740">
        <v>1.9961979999999998E-3</v>
      </c>
      <c r="AX740">
        <v>1.9961979999999998E-3</v>
      </c>
      <c r="AY740">
        <v>1.9607137E-2</v>
      </c>
      <c r="AZ740" t="s">
        <v>64</v>
      </c>
      <c r="BA740">
        <v>10</v>
      </c>
      <c r="BB740">
        <v>0</v>
      </c>
      <c r="BC740" t="s">
        <v>68</v>
      </c>
      <c r="BD740">
        <v>3.79008306905</v>
      </c>
      <c r="BE740" s="1">
        <v>400000</v>
      </c>
    </row>
    <row r="741" spans="1:57" x14ac:dyDescent="0.35">
      <c r="A741">
        <v>740</v>
      </c>
      <c r="B741">
        <v>0</v>
      </c>
      <c r="C741">
        <v>8760</v>
      </c>
      <c r="D741">
        <v>1</v>
      </c>
      <c r="E741">
        <v>1</v>
      </c>
      <c r="F741" t="s">
        <v>59</v>
      </c>
      <c r="G741" t="s">
        <v>60</v>
      </c>
      <c r="H741">
        <v>1.5</v>
      </c>
      <c r="I741">
        <v>0.42</v>
      </c>
      <c r="J741">
        <v>1</v>
      </c>
      <c r="K741">
        <v>0</v>
      </c>
      <c r="L741">
        <v>5.8324757366831674E-2</v>
      </c>
      <c r="M741" t="b">
        <v>0</v>
      </c>
      <c r="N741" t="b">
        <v>0</v>
      </c>
      <c r="O741">
        <v>7</v>
      </c>
      <c r="P741">
        <v>200</v>
      </c>
      <c r="Q741">
        <v>10</v>
      </c>
      <c r="R741">
        <v>0</v>
      </c>
      <c r="S741">
        <v>1</v>
      </c>
      <c r="T741">
        <v>0</v>
      </c>
      <c r="U741" t="s">
        <v>61</v>
      </c>
      <c r="V741">
        <v>3</v>
      </c>
      <c r="W741">
        <v>0.37</v>
      </c>
      <c r="X741">
        <v>4</v>
      </c>
      <c r="Y741">
        <v>3</v>
      </c>
      <c r="Z741">
        <v>1970</v>
      </c>
      <c r="AA741">
        <v>1970</v>
      </c>
      <c r="AB741">
        <v>0</v>
      </c>
      <c r="AC741">
        <v>1</v>
      </c>
      <c r="AD741">
        <v>8</v>
      </c>
      <c r="AE741">
        <v>1</v>
      </c>
      <c r="AF741" t="s">
        <v>62</v>
      </c>
      <c r="AG741" t="s">
        <v>63</v>
      </c>
      <c r="AH741" t="s">
        <v>65</v>
      </c>
      <c r="AI741">
        <v>724000000</v>
      </c>
      <c r="AJ741">
        <v>54500000</v>
      </c>
      <c r="AK741">
        <v>30</v>
      </c>
      <c r="AL741">
        <v>2.1282056928198595E-2</v>
      </c>
      <c r="AM741">
        <v>14.816047683561905</v>
      </c>
      <c r="AN741">
        <v>1.6685551487012791</v>
      </c>
      <c r="AO741">
        <v>0.53584744198269418</v>
      </c>
      <c r="AP741">
        <v>0</v>
      </c>
      <c r="AQ741">
        <v>0.35</v>
      </c>
      <c r="AR741">
        <v>0</v>
      </c>
      <c r="AS741">
        <v>0</v>
      </c>
      <c r="AT741">
        <v>500</v>
      </c>
      <c r="AU741">
        <v>50</v>
      </c>
      <c r="AV741">
        <v>12.1</v>
      </c>
      <c r="AW741">
        <v>1.9961979999999998E-3</v>
      </c>
      <c r="AX741">
        <v>1.9961979999999998E-3</v>
      </c>
      <c r="AY741">
        <v>1.9607137E-2</v>
      </c>
      <c r="AZ741" t="s">
        <v>64</v>
      </c>
      <c r="BA741">
        <v>30</v>
      </c>
      <c r="BB741">
        <v>0</v>
      </c>
      <c r="BC741" t="s">
        <v>69</v>
      </c>
      <c r="BD741">
        <v>2.7887367680000001</v>
      </c>
      <c r="BE741" s="1">
        <v>400000</v>
      </c>
    </row>
    <row r="742" spans="1:57" x14ac:dyDescent="0.35">
      <c r="A742">
        <v>741</v>
      </c>
      <c r="B742">
        <v>0</v>
      </c>
      <c r="C742">
        <v>8760</v>
      </c>
      <c r="D742">
        <v>1</v>
      </c>
      <c r="E742">
        <v>1</v>
      </c>
      <c r="F742" t="s">
        <v>59</v>
      </c>
      <c r="G742" t="s">
        <v>60</v>
      </c>
      <c r="H742">
        <v>1.5</v>
      </c>
      <c r="I742">
        <v>0.42</v>
      </c>
      <c r="J742">
        <v>1</v>
      </c>
      <c r="K742">
        <v>0</v>
      </c>
      <c r="L742">
        <v>0.15389552426468009</v>
      </c>
      <c r="M742" t="b">
        <v>0</v>
      </c>
      <c r="N742" t="b">
        <v>0</v>
      </c>
      <c r="O742">
        <v>7</v>
      </c>
      <c r="P742">
        <v>200</v>
      </c>
      <c r="Q742">
        <v>10</v>
      </c>
      <c r="R742">
        <v>0</v>
      </c>
      <c r="S742">
        <v>1</v>
      </c>
      <c r="T742">
        <v>0</v>
      </c>
      <c r="U742" t="s">
        <v>61</v>
      </c>
      <c r="V742">
        <v>3</v>
      </c>
      <c r="W742">
        <v>0.37</v>
      </c>
      <c r="X742">
        <v>4</v>
      </c>
      <c r="Y742">
        <v>5</v>
      </c>
      <c r="Z742">
        <v>1970</v>
      </c>
      <c r="AA742">
        <v>1970</v>
      </c>
      <c r="AB742">
        <v>0</v>
      </c>
      <c r="AC742">
        <v>1</v>
      </c>
      <c r="AD742">
        <v>8</v>
      </c>
      <c r="AE742">
        <v>1</v>
      </c>
      <c r="AF742" t="s">
        <v>62</v>
      </c>
      <c r="AG742" t="s">
        <v>63</v>
      </c>
      <c r="AH742" t="s">
        <v>65</v>
      </c>
      <c r="AI742">
        <v>724000000</v>
      </c>
      <c r="AJ742">
        <v>54500000</v>
      </c>
      <c r="AK742">
        <v>30</v>
      </c>
      <c r="AL742">
        <v>2.9484822244450367E-2</v>
      </c>
      <c r="AM742">
        <v>15.911911354266667</v>
      </c>
      <c r="AN742">
        <v>2.8648443717090166</v>
      </c>
      <c r="AO742">
        <v>0.65641459441255701</v>
      </c>
      <c r="AP742">
        <v>0</v>
      </c>
      <c r="AQ742">
        <v>0.35</v>
      </c>
      <c r="AR742">
        <v>0</v>
      </c>
      <c r="AS742">
        <v>0</v>
      </c>
      <c r="AT742">
        <v>500</v>
      </c>
      <c r="AU742">
        <v>50</v>
      </c>
      <c r="AV742">
        <v>12.1</v>
      </c>
      <c r="AW742">
        <v>1.9961979999999998E-3</v>
      </c>
      <c r="AX742">
        <v>1.9961979999999998E-3</v>
      </c>
      <c r="AY742">
        <v>1.9607137E-2</v>
      </c>
      <c r="AZ742" t="s">
        <v>64</v>
      </c>
      <c r="BA742">
        <v>100</v>
      </c>
      <c r="BB742">
        <v>0</v>
      </c>
      <c r="BC742" t="s">
        <v>69</v>
      </c>
      <c r="BD742">
        <v>2.9458742510000002</v>
      </c>
      <c r="BE742" s="1">
        <v>400000</v>
      </c>
    </row>
    <row r="743" spans="1:57" x14ac:dyDescent="0.35">
      <c r="A743">
        <v>742</v>
      </c>
      <c r="B743">
        <v>0</v>
      </c>
      <c r="C743">
        <v>8760</v>
      </c>
      <c r="D743">
        <v>1</v>
      </c>
      <c r="E743">
        <v>1</v>
      </c>
      <c r="F743" t="s">
        <v>59</v>
      </c>
      <c r="G743" t="s">
        <v>60</v>
      </c>
      <c r="H743">
        <v>1.5</v>
      </c>
      <c r="I743">
        <v>0.42</v>
      </c>
      <c r="J743">
        <v>1</v>
      </c>
      <c r="K743">
        <v>0</v>
      </c>
      <c r="L743">
        <v>6.5738914378821484E-2</v>
      </c>
      <c r="M743" t="b">
        <v>0</v>
      </c>
      <c r="N743" t="b">
        <v>0</v>
      </c>
      <c r="O743">
        <v>7</v>
      </c>
      <c r="P743">
        <v>200</v>
      </c>
      <c r="Q743">
        <v>10</v>
      </c>
      <c r="R743">
        <v>0</v>
      </c>
      <c r="S743">
        <v>1</v>
      </c>
      <c r="T743">
        <v>0</v>
      </c>
      <c r="U743" t="s">
        <v>61</v>
      </c>
      <c r="V743">
        <v>3</v>
      </c>
      <c r="W743">
        <v>0.37</v>
      </c>
      <c r="X743">
        <v>4</v>
      </c>
      <c r="Y743">
        <v>6</v>
      </c>
      <c r="Z743">
        <v>1970</v>
      </c>
      <c r="AA743">
        <v>1970</v>
      </c>
      <c r="AB743">
        <v>0</v>
      </c>
      <c r="AC743">
        <v>1</v>
      </c>
      <c r="AD743">
        <v>8</v>
      </c>
      <c r="AE743">
        <v>0.5</v>
      </c>
      <c r="AF743" t="s">
        <v>62</v>
      </c>
      <c r="AG743" t="s">
        <v>63</v>
      </c>
      <c r="AH743" t="s">
        <v>64</v>
      </c>
      <c r="AI743">
        <v>724000000</v>
      </c>
      <c r="AJ743">
        <v>54500000</v>
      </c>
      <c r="AK743">
        <v>30</v>
      </c>
      <c r="AL743">
        <v>2.5033390256341635E-2</v>
      </c>
      <c r="AM743">
        <v>10.368717690285713</v>
      </c>
      <c r="AN743">
        <v>1.9815654323664031</v>
      </c>
      <c r="AO743">
        <v>0.95748468951993015</v>
      </c>
      <c r="AP743">
        <v>0</v>
      </c>
      <c r="AQ743">
        <v>0.35</v>
      </c>
      <c r="AR743">
        <v>0</v>
      </c>
      <c r="AS743">
        <v>0</v>
      </c>
      <c r="AT743">
        <v>500</v>
      </c>
      <c r="AU743">
        <v>50</v>
      </c>
      <c r="AV743">
        <v>12.1</v>
      </c>
      <c r="AW743">
        <v>1.9961979999999998E-3</v>
      </c>
      <c r="AX743">
        <v>1.9961979999999998E-3</v>
      </c>
      <c r="AY743">
        <v>1.9607137E-2</v>
      </c>
      <c r="AZ743" t="s">
        <v>64</v>
      </c>
      <c r="BA743">
        <v>100</v>
      </c>
      <c r="BB743">
        <v>0</v>
      </c>
      <c r="BC743" t="s">
        <v>68</v>
      </c>
      <c r="BD743">
        <v>3.7142760370999999</v>
      </c>
      <c r="BE743" s="1">
        <v>400000</v>
      </c>
    </row>
    <row r="744" spans="1:57" x14ac:dyDescent="0.35">
      <c r="A744">
        <v>743</v>
      </c>
      <c r="B744">
        <v>0</v>
      </c>
      <c r="C744">
        <v>8760</v>
      </c>
      <c r="D744">
        <v>1</v>
      </c>
      <c r="E744">
        <v>1</v>
      </c>
      <c r="F744" t="s">
        <v>59</v>
      </c>
      <c r="G744" t="s">
        <v>60</v>
      </c>
      <c r="H744">
        <v>1.5</v>
      </c>
      <c r="I744">
        <v>0.42</v>
      </c>
      <c r="J744">
        <v>1</v>
      </c>
      <c r="K744">
        <v>0</v>
      </c>
      <c r="L744">
        <v>6.6992241674851238E-2</v>
      </c>
      <c r="M744" t="b">
        <v>0</v>
      </c>
      <c r="N744" t="b">
        <v>0</v>
      </c>
      <c r="O744">
        <v>7</v>
      </c>
      <c r="P744">
        <v>200</v>
      </c>
      <c r="Q744">
        <v>10</v>
      </c>
      <c r="R744">
        <v>0</v>
      </c>
      <c r="S744">
        <v>1</v>
      </c>
      <c r="T744">
        <v>0</v>
      </c>
      <c r="U744" t="s">
        <v>61</v>
      </c>
      <c r="V744">
        <v>3</v>
      </c>
      <c r="W744">
        <v>0.37</v>
      </c>
      <c r="X744">
        <v>4</v>
      </c>
      <c r="Y744">
        <v>1</v>
      </c>
      <c r="Z744">
        <v>1970</v>
      </c>
      <c r="AA744">
        <v>1970</v>
      </c>
      <c r="AB744">
        <v>0</v>
      </c>
      <c r="AC744">
        <v>1</v>
      </c>
      <c r="AD744">
        <v>8</v>
      </c>
      <c r="AE744">
        <v>0.25</v>
      </c>
      <c r="AF744" t="s">
        <v>62</v>
      </c>
      <c r="AG744" t="s">
        <v>63</v>
      </c>
      <c r="AH744" t="s">
        <v>64</v>
      </c>
      <c r="AI744">
        <v>724000000</v>
      </c>
      <c r="AJ744">
        <v>54500000</v>
      </c>
      <c r="AK744">
        <v>30</v>
      </c>
      <c r="AL744">
        <v>2.2784823650935503E-2</v>
      </c>
      <c r="AM744">
        <v>12.607211856666666</v>
      </c>
      <c r="AN744">
        <v>2.3226332564315575</v>
      </c>
      <c r="AO744">
        <v>1.280044421725276</v>
      </c>
      <c r="AP744">
        <v>0</v>
      </c>
      <c r="AQ744">
        <v>0.35</v>
      </c>
      <c r="AR744">
        <v>0</v>
      </c>
      <c r="AS744">
        <v>0</v>
      </c>
      <c r="AT744">
        <v>500</v>
      </c>
      <c r="AU744">
        <v>50</v>
      </c>
      <c r="AV744">
        <v>12.1</v>
      </c>
      <c r="AW744">
        <v>1.9961979999999998E-3</v>
      </c>
      <c r="AX744">
        <v>1.9961979999999998E-3</v>
      </c>
      <c r="AY744">
        <v>1.9607137E-2</v>
      </c>
      <c r="AZ744" t="s">
        <v>64</v>
      </c>
      <c r="BA744">
        <v>10</v>
      </c>
      <c r="BB744">
        <v>0</v>
      </c>
      <c r="BC744" t="s">
        <v>69</v>
      </c>
      <c r="BD744">
        <v>3.1464617764999998</v>
      </c>
      <c r="BE744" s="1">
        <v>400000</v>
      </c>
    </row>
    <row r="745" spans="1:57" x14ac:dyDescent="0.35">
      <c r="A745">
        <v>744</v>
      </c>
      <c r="B745">
        <v>0</v>
      </c>
      <c r="C745">
        <v>8760</v>
      </c>
      <c r="D745">
        <v>1</v>
      </c>
      <c r="E745">
        <v>1</v>
      </c>
      <c r="F745" t="s">
        <v>59</v>
      </c>
      <c r="G745" t="s">
        <v>60</v>
      </c>
      <c r="H745">
        <v>1.5</v>
      </c>
      <c r="I745">
        <v>0.42</v>
      </c>
      <c r="J745">
        <v>1</v>
      </c>
      <c r="K745">
        <v>0</v>
      </c>
      <c r="L745">
        <v>7.2407220027258537E-2</v>
      </c>
      <c r="M745" t="b">
        <v>0</v>
      </c>
      <c r="N745" t="b">
        <v>0</v>
      </c>
      <c r="O745">
        <v>7</v>
      </c>
      <c r="P745">
        <v>200</v>
      </c>
      <c r="Q745">
        <v>10</v>
      </c>
      <c r="R745">
        <v>0</v>
      </c>
      <c r="S745">
        <v>1</v>
      </c>
      <c r="T745">
        <v>0</v>
      </c>
      <c r="U745" t="s">
        <v>61</v>
      </c>
      <c r="V745">
        <v>3</v>
      </c>
      <c r="W745">
        <v>0.37</v>
      </c>
      <c r="X745">
        <v>4</v>
      </c>
      <c r="Y745">
        <v>1</v>
      </c>
      <c r="Z745">
        <v>1970</v>
      </c>
      <c r="AA745">
        <v>1970</v>
      </c>
      <c r="AB745">
        <v>0</v>
      </c>
      <c r="AC745">
        <v>1</v>
      </c>
      <c r="AD745">
        <v>8</v>
      </c>
      <c r="AE745">
        <v>0.25</v>
      </c>
      <c r="AF745" t="s">
        <v>62</v>
      </c>
      <c r="AG745" t="s">
        <v>63</v>
      </c>
      <c r="AH745" t="s">
        <v>64</v>
      </c>
      <c r="AI745">
        <v>724000000</v>
      </c>
      <c r="AJ745">
        <v>54500000</v>
      </c>
      <c r="AK745">
        <v>30</v>
      </c>
      <c r="AL745">
        <v>2.3585143339951618E-2</v>
      </c>
      <c r="AM745">
        <v>15.434447784190477</v>
      </c>
      <c r="AN745">
        <v>2.1570942189771531</v>
      </c>
      <c r="AO745">
        <v>1.015999418371109</v>
      </c>
      <c r="AP745">
        <v>0</v>
      </c>
      <c r="AQ745">
        <v>0.35</v>
      </c>
      <c r="AR745">
        <v>0</v>
      </c>
      <c r="AS745">
        <v>0</v>
      </c>
      <c r="AT745">
        <v>500</v>
      </c>
      <c r="AU745">
        <v>50</v>
      </c>
      <c r="AV745">
        <v>12.1</v>
      </c>
      <c r="AW745">
        <v>1.9961979999999998E-3</v>
      </c>
      <c r="AX745">
        <v>1.9961979999999998E-3</v>
      </c>
      <c r="AY745">
        <v>1.9607137E-2</v>
      </c>
      <c r="AZ745" t="s">
        <v>65</v>
      </c>
      <c r="BA745">
        <v>10</v>
      </c>
      <c r="BB745">
        <v>0</v>
      </c>
      <c r="BC745" t="s">
        <v>69</v>
      </c>
      <c r="BD745">
        <v>2.3153162615</v>
      </c>
      <c r="BE745" s="1">
        <v>400000</v>
      </c>
    </row>
    <row r="746" spans="1:57" x14ac:dyDescent="0.35">
      <c r="A746">
        <v>745</v>
      </c>
      <c r="B746">
        <v>0</v>
      </c>
      <c r="C746">
        <v>8760</v>
      </c>
      <c r="D746">
        <v>1</v>
      </c>
      <c r="E746">
        <v>1</v>
      </c>
      <c r="F746" t="s">
        <v>59</v>
      </c>
      <c r="G746" t="s">
        <v>60</v>
      </c>
      <c r="H746">
        <v>1.5</v>
      </c>
      <c r="I746">
        <v>0.42</v>
      </c>
      <c r="J746">
        <v>1</v>
      </c>
      <c r="K746">
        <v>0</v>
      </c>
      <c r="L746">
        <v>8.7183802697943735E-2</v>
      </c>
      <c r="M746" t="b">
        <v>0</v>
      </c>
      <c r="N746" t="b">
        <v>0</v>
      </c>
      <c r="O746">
        <v>7</v>
      </c>
      <c r="P746">
        <v>200</v>
      </c>
      <c r="Q746">
        <v>10</v>
      </c>
      <c r="R746">
        <v>0</v>
      </c>
      <c r="S746">
        <v>1</v>
      </c>
      <c r="T746">
        <v>0</v>
      </c>
      <c r="U746" t="s">
        <v>61</v>
      </c>
      <c r="V746">
        <v>3</v>
      </c>
      <c r="W746">
        <v>0.37</v>
      </c>
      <c r="X746">
        <v>4</v>
      </c>
      <c r="Y746">
        <v>6</v>
      </c>
      <c r="Z746">
        <v>1970</v>
      </c>
      <c r="AA746">
        <v>1970</v>
      </c>
      <c r="AB746">
        <v>0</v>
      </c>
      <c r="AC746">
        <v>1</v>
      </c>
      <c r="AD746">
        <v>8</v>
      </c>
      <c r="AE746">
        <v>0.25</v>
      </c>
      <c r="AF746" t="s">
        <v>62</v>
      </c>
      <c r="AG746" t="s">
        <v>63</v>
      </c>
      <c r="AH746" t="s">
        <v>65</v>
      </c>
      <c r="AI746">
        <v>724000000</v>
      </c>
      <c r="AJ746">
        <v>54500000</v>
      </c>
      <c r="AK746">
        <v>30</v>
      </c>
      <c r="AL746">
        <v>3.1308914802556764E-2</v>
      </c>
      <c r="AM746">
        <v>7.143238287619047</v>
      </c>
      <c r="AN746">
        <v>2.8161428021475938</v>
      </c>
      <c r="AO746">
        <v>0.59399796348314537</v>
      </c>
      <c r="AP746">
        <v>0</v>
      </c>
      <c r="AQ746">
        <v>0.35</v>
      </c>
      <c r="AR746">
        <v>0</v>
      </c>
      <c r="AS746">
        <v>0</v>
      </c>
      <c r="AT746">
        <v>500</v>
      </c>
      <c r="AU746">
        <v>50</v>
      </c>
      <c r="AV746">
        <v>12.1</v>
      </c>
      <c r="AW746">
        <v>1.9961979999999998E-3</v>
      </c>
      <c r="AX746">
        <v>1.9961979999999998E-3</v>
      </c>
      <c r="AY746">
        <v>1.9607137E-2</v>
      </c>
      <c r="AZ746" t="s">
        <v>65</v>
      </c>
      <c r="BA746">
        <v>100</v>
      </c>
      <c r="BB746">
        <v>0</v>
      </c>
      <c r="BC746" t="s">
        <v>67</v>
      </c>
      <c r="BD746">
        <v>2.7790503725</v>
      </c>
      <c r="BE746" s="1">
        <v>400000</v>
      </c>
    </row>
    <row r="747" spans="1:57" x14ac:dyDescent="0.35">
      <c r="A747">
        <v>746</v>
      </c>
      <c r="B747">
        <v>0</v>
      </c>
      <c r="C747">
        <v>8760</v>
      </c>
      <c r="D747">
        <v>1</v>
      </c>
      <c r="E747">
        <v>1</v>
      </c>
      <c r="F747" t="s">
        <v>59</v>
      </c>
      <c r="G747" t="s">
        <v>60</v>
      </c>
      <c r="H747">
        <v>1.5</v>
      </c>
      <c r="I747">
        <v>0.42</v>
      </c>
      <c r="J747">
        <v>1</v>
      </c>
      <c r="K747">
        <v>0</v>
      </c>
      <c r="L747">
        <v>0.15643434445473448</v>
      </c>
      <c r="M747" t="b">
        <v>0</v>
      </c>
      <c r="N747" t="b">
        <v>0</v>
      </c>
      <c r="O747">
        <v>7</v>
      </c>
      <c r="P747">
        <v>200</v>
      </c>
      <c r="Q747">
        <v>10</v>
      </c>
      <c r="R747">
        <v>0</v>
      </c>
      <c r="S747">
        <v>1</v>
      </c>
      <c r="T747">
        <v>0</v>
      </c>
      <c r="U747" t="s">
        <v>61</v>
      </c>
      <c r="V747">
        <v>3</v>
      </c>
      <c r="W747">
        <v>0.37</v>
      </c>
      <c r="X747">
        <v>4</v>
      </c>
      <c r="Y747">
        <v>1</v>
      </c>
      <c r="Z747">
        <v>1970</v>
      </c>
      <c r="AA747">
        <v>1970</v>
      </c>
      <c r="AB747">
        <v>0</v>
      </c>
      <c r="AC747">
        <v>1</v>
      </c>
      <c r="AD747">
        <v>8</v>
      </c>
      <c r="AE747">
        <v>1</v>
      </c>
      <c r="AF747" t="s">
        <v>62</v>
      </c>
      <c r="AG747" t="s">
        <v>63</v>
      </c>
      <c r="AH747" t="s">
        <v>65</v>
      </c>
      <c r="AI747">
        <v>724000000</v>
      </c>
      <c r="AJ747">
        <v>54500000</v>
      </c>
      <c r="AK747">
        <v>30</v>
      </c>
      <c r="AL747">
        <v>1.3730712806383889E-2</v>
      </c>
      <c r="AM747">
        <v>10.273164022476189</v>
      </c>
      <c r="AN747">
        <v>1.4941455557568517</v>
      </c>
      <c r="AO747">
        <v>1.2483012510876532</v>
      </c>
      <c r="AP747">
        <v>0</v>
      </c>
      <c r="AQ747">
        <v>0.35</v>
      </c>
      <c r="AR747">
        <v>0</v>
      </c>
      <c r="AS747">
        <v>0</v>
      </c>
      <c r="AT747">
        <v>500</v>
      </c>
      <c r="AU747">
        <v>50</v>
      </c>
      <c r="AV747">
        <v>12.1</v>
      </c>
      <c r="AW747">
        <v>1.9961979999999998E-3</v>
      </c>
      <c r="AX747">
        <v>1.9961979999999998E-3</v>
      </c>
      <c r="AY747">
        <v>1.9607137E-2</v>
      </c>
      <c r="AZ747" t="s">
        <v>64</v>
      </c>
      <c r="BA747">
        <v>10</v>
      </c>
      <c r="BB747">
        <v>0</v>
      </c>
      <c r="BC747" t="s">
        <v>67</v>
      </c>
      <c r="BD747">
        <v>3.8325931143499998</v>
      </c>
      <c r="BE747" s="1">
        <v>400000</v>
      </c>
    </row>
    <row r="748" spans="1:57" x14ac:dyDescent="0.35">
      <c r="A748">
        <v>747</v>
      </c>
      <c r="B748">
        <v>0</v>
      </c>
      <c r="C748">
        <v>8760</v>
      </c>
      <c r="D748">
        <v>1</v>
      </c>
      <c r="E748">
        <v>1</v>
      </c>
      <c r="F748" t="s">
        <v>59</v>
      </c>
      <c r="G748" t="s">
        <v>60</v>
      </c>
      <c r="H748">
        <v>1.5</v>
      </c>
      <c r="I748">
        <v>0.42</v>
      </c>
      <c r="J748">
        <v>1</v>
      </c>
      <c r="K748">
        <v>0</v>
      </c>
      <c r="L748">
        <v>0.14270892602778859</v>
      </c>
      <c r="M748" t="b">
        <v>0</v>
      </c>
      <c r="N748" t="b">
        <v>0</v>
      </c>
      <c r="O748">
        <v>7</v>
      </c>
      <c r="P748">
        <v>200</v>
      </c>
      <c r="Q748">
        <v>10</v>
      </c>
      <c r="R748">
        <v>0</v>
      </c>
      <c r="S748">
        <v>1</v>
      </c>
      <c r="T748">
        <v>0</v>
      </c>
      <c r="U748" t="s">
        <v>61</v>
      </c>
      <c r="V748">
        <v>3</v>
      </c>
      <c r="W748">
        <v>0.37</v>
      </c>
      <c r="X748">
        <v>4</v>
      </c>
      <c r="Y748">
        <v>1</v>
      </c>
      <c r="Z748">
        <v>1970</v>
      </c>
      <c r="AA748">
        <v>1970</v>
      </c>
      <c r="AB748">
        <v>0</v>
      </c>
      <c r="AC748">
        <v>1</v>
      </c>
      <c r="AD748">
        <v>8</v>
      </c>
      <c r="AE748">
        <v>1</v>
      </c>
      <c r="AF748" t="s">
        <v>62</v>
      </c>
      <c r="AG748" t="s">
        <v>63</v>
      </c>
      <c r="AH748" t="s">
        <v>64</v>
      </c>
      <c r="AI748">
        <v>724000000</v>
      </c>
      <c r="AJ748">
        <v>54500000</v>
      </c>
      <c r="AK748">
        <v>30</v>
      </c>
      <c r="AL748">
        <v>2.001712236166692E-2</v>
      </c>
      <c r="AM748">
        <v>10.654755558285714</v>
      </c>
      <c r="AN748">
        <v>1.7117698953889247</v>
      </c>
      <c r="AO748">
        <v>0.79415749779766509</v>
      </c>
      <c r="AP748">
        <v>0</v>
      </c>
      <c r="AQ748">
        <v>0.35</v>
      </c>
      <c r="AR748">
        <v>0</v>
      </c>
      <c r="AS748">
        <v>0</v>
      </c>
      <c r="AT748">
        <v>500</v>
      </c>
      <c r="AU748">
        <v>50</v>
      </c>
      <c r="AV748">
        <v>12.1</v>
      </c>
      <c r="AW748">
        <v>1.9961979999999998E-3</v>
      </c>
      <c r="AX748">
        <v>1.9961979999999998E-3</v>
      </c>
      <c r="AY748">
        <v>1.9607137E-2</v>
      </c>
      <c r="AZ748" t="s">
        <v>65</v>
      </c>
      <c r="BA748">
        <v>30</v>
      </c>
      <c r="BB748">
        <v>0</v>
      </c>
      <c r="BC748" t="s">
        <v>68</v>
      </c>
      <c r="BD748">
        <v>2.3841869569999998</v>
      </c>
      <c r="BE748" s="1">
        <v>400000</v>
      </c>
    </row>
    <row r="749" spans="1:57" x14ac:dyDescent="0.35">
      <c r="A749">
        <v>748</v>
      </c>
      <c r="B749">
        <v>0</v>
      </c>
      <c r="C749">
        <v>8760</v>
      </c>
      <c r="D749">
        <v>1</v>
      </c>
      <c r="E749">
        <v>1</v>
      </c>
      <c r="F749" t="s">
        <v>59</v>
      </c>
      <c r="G749" t="s">
        <v>60</v>
      </c>
      <c r="H749">
        <v>1.5</v>
      </c>
      <c r="I749">
        <v>0.42</v>
      </c>
      <c r="J749">
        <v>1</v>
      </c>
      <c r="K749">
        <v>0</v>
      </c>
      <c r="L749">
        <v>0.1394846787824382</v>
      </c>
      <c r="M749" t="b">
        <v>0</v>
      </c>
      <c r="N749" t="b">
        <v>0</v>
      </c>
      <c r="O749">
        <v>7</v>
      </c>
      <c r="P749">
        <v>200</v>
      </c>
      <c r="Q749">
        <v>10</v>
      </c>
      <c r="R749">
        <v>0</v>
      </c>
      <c r="S749">
        <v>1</v>
      </c>
      <c r="T749">
        <v>0</v>
      </c>
      <c r="U749" t="s">
        <v>61</v>
      </c>
      <c r="V749">
        <v>3</v>
      </c>
      <c r="W749">
        <v>0.37</v>
      </c>
      <c r="X749">
        <v>4</v>
      </c>
      <c r="Y749">
        <v>2</v>
      </c>
      <c r="Z749">
        <v>1970</v>
      </c>
      <c r="AA749">
        <v>1970</v>
      </c>
      <c r="AB749">
        <v>0</v>
      </c>
      <c r="AC749">
        <v>1</v>
      </c>
      <c r="AD749">
        <v>8</v>
      </c>
      <c r="AE749">
        <v>0.25</v>
      </c>
      <c r="AF749" t="s">
        <v>62</v>
      </c>
      <c r="AG749" t="s">
        <v>63</v>
      </c>
      <c r="AH749" t="s">
        <v>65</v>
      </c>
      <c r="AI749">
        <v>724000000</v>
      </c>
      <c r="AJ749">
        <v>54500000</v>
      </c>
      <c r="AK749">
        <v>30</v>
      </c>
      <c r="AL749">
        <v>3.013565951811515E-2</v>
      </c>
      <c r="AM749">
        <v>5.226393451809523</v>
      </c>
      <c r="AN749">
        <v>1.7833240570010251</v>
      </c>
      <c r="AO749">
        <v>0.46324031508571495</v>
      </c>
      <c r="AP749">
        <v>0</v>
      </c>
      <c r="AQ749">
        <v>0.35</v>
      </c>
      <c r="AR749">
        <v>0</v>
      </c>
      <c r="AS749">
        <v>0</v>
      </c>
      <c r="AT749">
        <v>500</v>
      </c>
      <c r="AU749">
        <v>50</v>
      </c>
      <c r="AV749">
        <v>12.1</v>
      </c>
      <c r="AW749">
        <v>1.9961979999999998E-3</v>
      </c>
      <c r="AX749">
        <v>1.9961979999999998E-3</v>
      </c>
      <c r="AY749">
        <v>1.9607137E-2</v>
      </c>
      <c r="AZ749" t="s">
        <v>64</v>
      </c>
      <c r="BA749">
        <v>100</v>
      </c>
      <c r="BB749">
        <v>0</v>
      </c>
      <c r="BC749" t="s">
        <v>70</v>
      </c>
      <c r="BD749">
        <v>2.4377487245</v>
      </c>
      <c r="BE749" s="1">
        <v>400000</v>
      </c>
    </row>
    <row r="750" spans="1:57" x14ac:dyDescent="0.35">
      <c r="A750">
        <v>749</v>
      </c>
      <c r="B750">
        <v>0</v>
      </c>
      <c r="C750">
        <v>8760</v>
      </c>
      <c r="D750">
        <v>1</v>
      </c>
      <c r="E750">
        <v>1</v>
      </c>
      <c r="F750" t="s">
        <v>59</v>
      </c>
      <c r="G750" t="s">
        <v>60</v>
      </c>
      <c r="H750">
        <v>1.5</v>
      </c>
      <c r="I750">
        <v>0.42</v>
      </c>
      <c r="J750">
        <v>1</v>
      </c>
      <c r="K750">
        <v>0</v>
      </c>
      <c r="L750">
        <v>7.9768733889132137E-2</v>
      </c>
      <c r="M750" t="b">
        <v>0</v>
      </c>
      <c r="N750" t="b">
        <v>0</v>
      </c>
      <c r="O750">
        <v>7</v>
      </c>
      <c r="P750">
        <v>200</v>
      </c>
      <c r="Q750">
        <v>10</v>
      </c>
      <c r="R750">
        <v>0</v>
      </c>
      <c r="S750">
        <v>1</v>
      </c>
      <c r="T750">
        <v>0</v>
      </c>
      <c r="U750" t="s">
        <v>61</v>
      </c>
      <c r="V750">
        <v>3</v>
      </c>
      <c r="W750">
        <v>0.37</v>
      </c>
      <c r="X750">
        <v>4</v>
      </c>
      <c r="Y750">
        <v>5</v>
      </c>
      <c r="Z750">
        <v>1970</v>
      </c>
      <c r="AA750">
        <v>1970</v>
      </c>
      <c r="AB750">
        <v>0</v>
      </c>
      <c r="AC750">
        <v>1</v>
      </c>
      <c r="AD750">
        <v>8</v>
      </c>
      <c r="AE750">
        <v>0.5</v>
      </c>
      <c r="AF750" t="s">
        <v>62</v>
      </c>
      <c r="AG750" t="s">
        <v>63</v>
      </c>
      <c r="AH750" t="s">
        <v>64</v>
      </c>
      <c r="AI750">
        <v>724000000</v>
      </c>
      <c r="AJ750">
        <v>54500000</v>
      </c>
      <c r="AK750">
        <v>30</v>
      </c>
      <c r="AL750">
        <v>2.2202728790120307E-2</v>
      </c>
      <c r="AM750">
        <v>7.3765669737142847</v>
      </c>
      <c r="AN750">
        <v>1.8090179987407349</v>
      </c>
      <c r="AO750">
        <v>0.81006230515089239</v>
      </c>
      <c r="AP750">
        <v>0</v>
      </c>
      <c r="AQ750">
        <v>0.35</v>
      </c>
      <c r="AR750">
        <v>0</v>
      </c>
      <c r="AS750">
        <v>0</v>
      </c>
      <c r="AT750">
        <v>500</v>
      </c>
      <c r="AU750">
        <v>50</v>
      </c>
      <c r="AV750">
        <v>12.1</v>
      </c>
      <c r="AW750">
        <v>1.9961979999999998E-3</v>
      </c>
      <c r="AX750">
        <v>1.9961979999999998E-3</v>
      </c>
      <c r="AY750">
        <v>1.9607137E-2</v>
      </c>
      <c r="AZ750" t="s">
        <v>65</v>
      </c>
      <c r="BA750">
        <v>100</v>
      </c>
      <c r="BB750">
        <v>0</v>
      </c>
      <c r="BC750" t="s">
        <v>69</v>
      </c>
      <c r="BD750">
        <v>2.3417377474999999</v>
      </c>
      <c r="BE750" s="1">
        <v>400000</v>
      </c>
    </row>
    <row r="751" spans="1:57" x14ac:dyDescent="0.35">
      <c r="A751">
        <v>750</v>
      </c>
      <c r="B751">
        <v>0</v>
      </c>
      <c r="C751">
        <v>8760</v>
      </c>
      <c r="D751">
        <v>1</v>
      </c>
      <c r="E751">
        <v>1</v>
      </c>
      <c r="F751" t="s">
        <v>59</v>
      </c>
      <c r="G751" t="s">
        <v>60</v>
      </c>
      <c r="H751">
        <v>1.5</v>
      </c>
      <c r="I751">
        <v>0.42</v>
      </c>
      <c r="J751">
        <v>1</v>
      </c>
      <c r="K751">
        <v>0</v>
      </c>
      <c r="L751">
        <v>0.16307454506828786</v>
      </c>
      <c r="M751" t="b">
        <v>0</v>
      </c>
      <c r="N751" t="b">
        <v>0</v>
      </c>
      <c r="O751">
        <v>7</v>
      </c>
      <c r="P751">
        <v>200</v>
      </c>
      <c r="Q751">
        <v>10</v>
      </c>
      <c r="R751">
        <v>0</v>
      </c>
      <c r="S751">
        <v>1</v>
      </c>
      <c r="T751">
        <v>0</v>
      </c>
      <c r="U751" t="s">
        <v>61</v>
      </c>
      <c r="V751">
        <v>3</v>
      </c>
      <c r="W751">
        <v>0.37</v>
      </c>
      <c r="X751">
        <v>4</v>
      </c>
      <c r="Y751">
        <v>6</v>
      </c>
      <c r="Z751">
        <v>1970</v>
      </c>
      <c r="AA751">
        <v>1970</v>
      </c>
      <c r="AB751">
        <v>0</v>
      </c>
      <c r="AC751">
        <v>1</v>
      </c>
      <c r="AD751">
        <v>8</v>
      </c>
      <c r="AE751">
        <v>0.25</v>
      </c>
      <c r="AF751" t="s">
        <v>62</v>
      </c>
      <c r="AG751" t="s">
        <v>63</v>
      </c>
      <c r="AH751" t="s">
        <v>65</v>
      </c>
      <c r="AI751">
        <v>724000000</v>
      </c>
      <c r="AJ751">
        <v>54500000</v>
      </c>
      <c r="AK751">
        <v>30</v>
      </c>
      <c r="AL751">
        <v>2.3291228821692853E-2</v>
      </c>
      <c r="AM751">
        <v>5.3537654369523802</v>
      </c>
      <c r="AN751">
        <v>1.9453877502803893</v>
      </c>
      <c r="AO751">
        <v>0.80872834889829148</v>
      </c>
      <c r="AP751">
        <v>0</v>
      </c>
      <c r="AQ751">
        <v>0.35</v>
      </c>
      <c r="AR751">
        <v>0</v>
      </c>
      <c r="AS751">
        <v>0</v>
      </c>
      <c r="AT751">
        <v>500</v>
      </c>
      <c r="AU751">
        <v>50</v>
      </c>
      <c r="AV751">
        <v>12.1</v>
      </c>
      <c r="AW751">
        <v>1.9961979999999998E-3</v>
      </c>
      <c r="AX751">
        <v>1.9961979999999998E-3</v>
      </c>
      <c r="AY751">
        <v>1.9607137E-2</v>
      </c>
      <c r="AZ751" t="s">
        <v>65</v>
      </c>
      <c r="BA751">
        <v>100</v>
      </c>
      <c r="BB751">
        <v>0</v>
      </c>
      <c r="BC751" t="s">
        <v>67</v>
      </c>
      <c r="BD751">
        <v>3.6111686985500002</v>
      </c>
      <c r="BE751" s="1">
        <v>400000</v>
      </c>
    </row>
    <row r="752" spans="1:57" x14ac:dyDescent="0.35">
      <c r="A752">
        <v>751</v>
      </c>
      <c r="B752">
        <v>0</v>
      </c>
      <c r="C752">
        <v>8760</v>
      </c>
      <c r="D752">
        <v>1</v>
      </c>
      <c r="E752">
        <v>1</v>
      </c>
      <c r="F752" t="s">
        <v>59</v>
      </c>
      <c r="G752" t="s">
        <v>60</v>
      </c>
      <c r="H752">
        <v>1.5</v>
      </c>
      <c r="I752">
        <v>0.42</v>
      </c>
      <c r="J752">
        <v>1</v>
      </c>
      <c r="K752">
        <v>0</v>
      </c>
      <c r="L752">
        <v>0.1683775743063563</v>
      </c>
      <c r="M752" t="b">
        <v>0</v>
      </c>
      <c r="N752" t="b">
        <v>0</v>
      </c>
      <c r="O752">
        <v>7</v>
      </c>
      <c r="P752">
        <v>200</v>
      </c>
      <c r="Q752">
        <v>10</v>
      </c>
      <c r="R752">
        <v>0</v>
      </c>
      <c r="S752">
        <v>1</v>
      </c>
      <c r="T752">
        <v>0</v>
      </c>
      <c r="U752" t="s">
        <v>61</v>
      </c>
      <c r="V752">
        <v>3</v>
      </c>
      <c r="W752">
        <v>0.37</v>
      </c>
      <c r="X752">
        <v>4</v>
      </c>
      <c r="Y752">
        <v>2</v>
      </c>
      <c r="Z752">
        <v>1970</v>
      </c>
      <c r="AA752">
        <v>1970</v>
      </c>
      <c r="AB752">
        <v>0</v>
      </c>
      <c r="AC752">
        <v>1</v>
      </c>
      <c r="AD752">
        <v>8</v>
      </c>
      <c r="AE752">
        <v>1</v>
      </c>
      <c r="AF752" t="s">
        <v>62</v>
      </c>
      <c r="AG752" t="s">
        <v>63</v>
      </c>
      <c r="AH752" t="s">
        <v>64</v>
      </c>
      <c r="AI752">
        <v>724000000</v>
      </c>
      <c r="AJ752">
        <v>54500000</v>
      </c>
      <c r="AK752">
        <v>30</v>
      </c>
      <c r="AL752">
        <v>1.4151879453609396E-2</v>
      </c>
      <c r="AM752">
        <v>8.9766128363809514</v>
      </c>
      <c r="AN752">
        <v>1.8372046146691687</v>
      </c>
      <c r="AO752">
        <v>0.58222009102528693</v>
      </c>
      <c r="AP752">
        <v>0</v>
      </c>
      <c r="AQ752">
        <v>0.35</v>
      </c>
      <c r="AR752">
        <v>0</v>
      </c>
      <c r="AS752">
        <v>0</v>
      </c>
      <c r="AT752">
        <v>500</v>
      </c>
      <c r="AU752">
        <v>50</v>
      </c>
      <c r="AV752">
        <v>12.1</v>
      </c>
      <c r="AW752">
        <v>1.9961979999999998E-3</v>
      </c>
      <c r="AX752">
        <v>1.9961979999999998E-3</v>
      </c>
      <c r="AY752">
        <v>1.9607137E-2</v>
      </c>
      <c r="AZ752" t="s">
        <v>64</v>
      </c>
      <c r="BA752">
        <v>30</v>
      </c>
      <c r="BB752">
        <v>0</v>
      </c>
      <c r="BC752" t="s">
        <v>67</v>
      </c>
      <c r="BD752">
        <v>2.2656735454999999</v>
      </c>
      <c r="BE752" s="1">
        <v>400000</v>
      </c>
    </row>
    <row r="753" spans="1:57" x14ac:dyDescent="0.35">
      <c r="A753">
        <v>752</v>
      </c>
      <c r="B753">
        <v>0</v>
      </c>
      <c r="C753">
        <v>8760</v>
      </c>
      <c r="D753">
        <v>1</v>
      </c>
      <c r="E753">
        <v>1</v>
      </c>
      <c r="F753" t="s">
        <v>59</v>
      </c>
      <c r="G753" t="s">
        <v>60</v>
      </c>
      <c r="H753">
        <v>1.5</v>
      </c>
      <c r="I753">
        <v>0.42</v>
      </c>
      <c r="J753">
        <v>1</v>
      </c>
      <c r="K753">
        <v>0</v>
      </c>
      <c r="L753">
        <v>7.0963261347998741E-2</v>
      </c>
      <c r="M753" t="b">
        <v>0</v>
      </c>
      <c r="N753" t="b">
        <v>0</v>
      </c>
      <c r="O753">
        <v>7</v>
      </c>
      <c r="P753">
        <v>200</v>
      </c>
      <c r="Q753">
        <v>10</v>
      </c>
      <c r="R753">
        <v>0</v>
      </c>
      <c r="S753">
        <v>1</v>
      </c>
      <c r="T753">
        <v>0</v>
      </c>
      <c r="U753" t="s">
        <v>61</v>
      </c>
      <c r="V753">
        <v>3</v>
      </c>
      <c r="W753">
        <v>0.37</v>
      </c>
      <c r="X753">
        <v>4</v>
      </c>
      <c r="Y753">
        <v>5</v>
      </c>
      <c r="Z753">
        <v>1970</v>
      </c>
      <c r="AA753">
        <v>1970</v>
      </c>
      <c r="AB753">
        <v>0</v>
      </c>
      <c r="AC753">
        <v>1</v>
      </c>
      <c r="AD753">
        <v>8</v>
      </c>
      <c r="AE753">
        <v>1</v>
      </c>
      <c r="AF753" t="s">
        <v>62</v>
      </c>
      <c r="AG753" t="s">
        <v>63</v>
      </c>
      <c r="AH753" t="s">
        <v>64</v>
      </c>
      <c r="AI753">
        <v>724000000</v>
      </c>
      <c r="AJ753">
        <v>54500000</v>
      </c>
      <c r="AK753">
        <v>30</v>
      </c>
      <c r="AL753">
        <v>3.1830921068493293E-2</v>
      </c>
      <c r="AM753">
        <v>14.306626241238096</v>
      </c>
      <c r="AN753">
        <v>1.5285099231790058</v>
      </c>
      <c r="AO753">
        <v>0.98006350730417979</v>
      </c>
      <c r="AP753">
        <v>0</v>
      </c>
      <c r="AQ753">
        <v>0.35</v>
      </c>
      <c r="AR753">
        <v>0</v>
      </c>
      <c r="AS753">
        <v>0</v>
      </c>
      <c r="AT753">
        <v>500</v>
      </c>
      <c r="AU753">
        <v>50</v>
      </c>
      <c r="AV753">
        <v>12.1</v>
      </c>
      <c r="AW753">
        <v>1.9961979999999998E-3</v>
      </c>
      <c r="AX753">
        <v>1.9961979999999998E-3</v>
      </c>
      <c r="AY753">
        <v>1.9607137E-2</v>
      </c>
      <c r="AZ753" t="s">
        <v>65</v>
      </c>
      <c r="BA753">
        <v>10</v>
      </c>
      <c r="BB753">
        <v>0</v>
      </c>
      <c r="BC753" t="s">
        <v>67</v>
      </c>
      <c r="BD753">
        <v>3.2527375730000001</v>
      </c>
      <c r="BE753" s="1">
        <v>400000</v>
      </c>
    </row>
    <row r="754" spans="1:57" x14ac:dyDescent="0.35">
      <c r="A754">
        <v>753</v>
      </c>
      <c r="B754">
        <v>0</v>
      </c>
      <c r="C754">
        <v>8760</v>
      </c>
      <c r="D754">
        <v>1</v>
      </c>
      <c r="E754">
        <v>1</v>
      </c>
      <c r="F754" t="s">
        <v>59</v>
      </c>
      <c r="G754" t="s">
        <v>60</v>
      </c>
      <c r="H754">
        <v>1.5</v>
      </c>
      <c r="I754">
        <v>0.42</v>
      </c>
      <c r="J754">
        <v>1</v>
      </c>
      <c r="K754">
        <v>0</v>
      </c>
      <c r="L754">
        <v>0.15614766754847276</v>
      </c>
      <c r="M754" t="b">
        <v>0</v>
      </c>
      <c r="N754" t="b">
        <v>0</v>
      </c>
      <c r="O754">
        <v>7</v>
      </c>
      <c r="P754">
        <v>200</v>
      </c>
      <c r="Q754">
        <v>10</v>
      </c>
      <c r="R754">
        <v>0</v>
      </c>
      <c r="S754">
        <v>1</v>
      </c>
      <c r="T754">
        <v>0</v>
      </c>
      <c r="U754" t="s">
        <v>61</v>
      </c>
      <c r="V754">
        <v>3</v>
      </c>
      <c r="W754">
        <v>0.37</v>
      </c>
      <c r="X754">
        <v>4</v>
      </c>
      <c r="Y754">
        <v>2</v>
      </c>
      <c r="Z754">
        <v>1970</v>
      </c>
      <c r="AA754">
        <v>1970</v>
      </c>
      <c r="AB754">
        <v>0</v>
      </c>
      <c r="AC754">
        <v>1</v>
      </c>
      <c r="AD754">
        <v>8</v>
      </c>
      <c r="AE754">
        <v>0.5</v>
      </c>
      <c r="AF754" t="s">
        <v>62</v>
      </c>
      <c r="AG754" t="s">
        <v>63</v>
      </c>
      <c r="AH754" t="s">
        <v>64</v>
      </c>
      <c r="AI754">
        <v>724000000</v>
      </c>
      <c r="AJ754">
        <v>54500000</v>
      </c>
      <c r="AK754">
        <v>30</v>
      </c>
      <c r="AL754">
        <v>2.5895087357439877E-2</v>
      </c>
      <c r="AM754">
        <v>8.8557565375238099</v>
      </c>
      <c r="AN754">
        <v>1.9138741888267119</v>
      </c>
      <c r="AO754">
        <v>0.62061402614629357</v>
      </c>
      <c r="AP754">
        <v>0</v>
      </c>
      <c r="AQ754">
        <v>0.35</v>
      </c>
      <c r="AR754">
        <v>0</v>
      </c>
      <c r="AS754">
        <v>0</v>
      </c>
      <c r="AT754">
        <v>500</v>
      </c>
      <c r="AU754">
        <v>50</v>
      </c>
      <c r="AV754">
        <v>12.1</v>
      </c>
      <c r="AW754">
        <v>1.9961979999999998E-3</v>
      </c>
      <c r="AX754">
        <v>1.9961979999999998E-3</v>
      </c>
      <c r="AY754">
        <v>1.9607137E-2</v>
      </c>
      <c r="AZ754" t="s">
        <v>65</v>
      </c>
      <c r="BA754">
        <v>30</v>
      </c>
      <c r="BB754">
        <v>0</v>
      </c>
      <c r="BC754" t="s">
        <v>69</v>
      </c>
      <c r="BD754">
        <v>4.9729258564999999</v>
      </c>
      <c r="BE754" s="1">
        <v>400000</v>
      </c>
    </row>
    <row r="755" spans="1:57" x14ac:dyDescent="0.35">
      <c r="A755">
        <v>754</v>
      </c>
      <c r="B755">
        <v>0</v>
      </c>
      <c r="C755">
        <v>8760</v>
      </c>
      <c r="D755">
        <v>1</v>
      </c>
      <c r="E755">
        <v>1</v>
      </c>
      <c r="F755" t="s">
        <v>59</v>
      </c>
      <c r="G755" t="s">
        <v>60</v>
      </c>
      <c r="H755">
        <v>1.5</v>
      </c>
      <c r="I755">
        <v>0.42</v>
      </c>
      <c r="J755">
        <v>1</v>
      </c>
      <c r="K755">
        <v>0</v>
      </c>
      <c r="L755">
        <v>0.14630832664445373</v>
      </c>
      <c r="M755" t="b">
        <v>0</v>
      </c>
      <c r="N755" t="b">
        <v>0</v>
      </c>
      <c r="O755">
        <v>7</v>
      </c>
      <c r="P755">
        <v>200</v>
      </c>
      <c r="Q755">
        <v>10</v>
      </c>
      <c r="R755">
        <v>0</v>
      </c>
      <c r="S755">
        <v>1</v>
      </c>
      <c r="T755">
        <v>0</v>
      </c>
      <c r="U755" t="s">
        <v>61</v>
      </c>
      <c r="V755">
        <v>3</v>
      </c>
      <c r="W755">
        <v>0.37</v>
      </c>
      <c r="X755">
        <v>4</v>
      </c>
      <c r="Y755">
        <v>4</v>
      </c>
      <c r="Z755">
        <v>1970</v>
      </c>
      <c r="AA755">
        <v>1970</v>
      </c>
      <c r="AB755">
        <v>0</v>
      </c>
      <c r="AC755">
        <v>1</v>
      </c>
      <c r="AD755">
        <v>8</v>
      </c>
      <c r="AE755">
        <v>0.5</v>
      </c>
      <c r="AF755" t="s">
        <v>62</v>
      </c>
      <c r="AG755" t="s">
        <v>63</v>
      </c>
      <c r="AH755" t="s">
        <v>65</v>
      </c>
      <c r="AI755">
        <v>724000000</v>
      </c>
      <c r="AJ755">
        <v>54500000</v>
      </c>
      <c r="AK755">
        <v>30</v>
      </c>
      <c r="AL755">
        <v>1.605839655115307E-2</v>
      </c>
      <c r="AM755">
        <v>6.9476027613333331</v>
      </c>
      <c r="AN755">
        <v>2.6842805857652112</v>
      </c>
      <c r="AO755">
        <v>1.2287133838366926</v>
      </c>
      <c r="AP755">
        <v>0</v>
      </c>
      <c r="AQ755">
        <v>0.35</v>
      </c>
      <c r="AR755">
        <v>0</v>
      </c>
      <c r="AS755">
        <v>0</v>
      </c>
      <c r="AT755">
        <v>500</v>
      </c>
      <c r="AU755">
        <v>50</v>
      </c>
      <c r="AV755">
        <v>12.1</v>
      </c>
      <c r="AW755">
        <v>1.9961979999999998E-3</v>
      </c>
      <c r="AX755">
        <v>1.9961979999999998E-3</v>
      </c>
      <c r="AY755">
        <v>1.9607137E-2</v>
      </c>
      <c r="AZ755" t="s">
        <v>64</v>
      </c>
      <c r="BA755">
        <v>10</v>
      </c>
      <c r="BB755">
        <v>0</v>
      </c>
      <c r="BC755" t="s">
        <v>68</v>
      </c>
      <c r="BD755">
        <v>2.2980682235000001</v>
      </c>
      <c r="BE755" s="1">
        <v>400000</v>
      </c>
    </row>
    <row r="756" spans="1:57" x14ac:dyDescent="0.35">
      <c r="A756">
        <v>755</v>
      </c>
      <c r="B756">
        <v>0</v>
      </c>
      <c r="C756">
        <v>8760</v>
      </c>
      <c r="D756">
        <v>1</v>
      </c>
      <c r="E756">
        <v>1</v>
      </c>
      <c r="F756" t="s">
        <v>59</v>
      </c>
      <c r="G756" t="s">
        <v>60</v>
      </c>
      <c r="H756">
        <v>1.5</v>
      </c>
      <c r="I756">
        <v>0.42</v>
      </c>
      <c r="J756">
        <v>1</v>
      </c>
      <c r="K756">
        <v>0</v>
      </c>
      <c r="L756">
        <v>0.11912948416661111</v>
      </c>
      <c r="M756" t="b">
        <v>0</v>
      </c>
      <c r="N756" t="b">
        <v>0</v>
      </c>
      <c r="O756">
        <v>7</v>
      </c>
      <c r="P756">
        <v>200</v>
      </c>
      <c r="Q756">
        <v>10</v>
      </c>
      <c r="R756">
        <v>0</v>
      </c>
      <c r="S756">
        <v>1</v>
      </c>
      <c r="T756">
        <v>0</v>
      </c>
      <c r="U756" t="s">
        <v>61</v>
      </c>
      <c r="V756">
        <v>3</v>
      </c>
      <c r="W756">
        <v>0.37</v>
      </c>
      <c r="X756">
        <v>4</v>
      </c>
      <c r="Y756">
        <v>2</v>
      </c>
      <c r="Z756">
        <v>1970</v>
      </c>
      <c r="AA756">
        <v>1970</v>
      </c>
      <c r="AB756">
        <v>0</v>
      </c>
      <c r="AC756">
        <v>1</v>
      </c>
      <c r="AD756">
        <v>8</v>
      </c>
      <c r="AE756">
        <v>1</v>
      </c>
      <c r="AF756" t="s">
        <v>62</v>
      </c>
      <c r="AG756" t="s">
        <v>63</v>
      </c>
      <c r="AH756" t="s">
        <v>65</v>
      </c>
      <c r="AI756">
        <v>724000000</v>
      </c>
      <c r="AJ756">
        <v>54500000</v>
      </c>
      <c r="AK756">
        <v>30</v>
      </c>
      <c r="AL756">
        <v>3.0006586816280871E-2</v>
      </c>
      <c r="AM756">
        <v>16.959133042476189</v>
      </c>
      <c r="AN756">
        <v>2.7443193431585104</v>
      </c>
      <c r="AO756">
        <v>0.77225954674486863</v>
      </c>
      <c r="AP756">
        <v>0</v>
      </c>
      <c r="AQ756">
        <v>0.35</v>
      </c>
      <c r="AR756">
        <v>0</v>
      </c>
      <c r="AS756">
        <v>0</v>
      </c>
      <c r="AT756">
        <v>500</v>
      </c>
      <c r="AU756">
        <v>50</v>
      </c>
      <c r="AV756">
        <v>12.1</v>
      </c>
      <c r="AW756">
        <v>1.9961979999999998E-3</v>
      </c>
      <c r="AX756">
        <v>1.9961979999999998E-3</v>
      </c>
      <c r="AY756">
        <v>1.9607137E-2</v>
      </c>
      <c r="AZ756" t="s">
        <v>65</v>
      </c>
      <c r="BA756">
        <v>100</v>
      </c>
      <c r="BB756">
        <v>0</v>
      </c>
      <c r="BC756" t="s">
        <v>69</v>
      </c>
      <c r="BD756">
        <v>2.2333318819999999</v>
      </c>
      <c r="BE756" s="1">
        <v>400000</v>
      </c>
    </row>
    <row r="757" spans="1:57" x14ac:dyDescent="0.35">
      <c r="A757">
        <v>756</v>
      </c>
      <c r="B757">
        <v>0</v>
      </c>
      <c r="C757">
        <v>8760</v>
      </c>
      <c r="D757">
        <v>1</v>
      </c>
      <c r="E757">
        <v>1</v>
      </c>
      <c r="F757" t="s">
        <v>59</v>
      </c>
      <c r="G757" t="s">
        <v>60</v>
      </c>
      <c r="H757">
        <v>1.5</v>
      </c>
      <c r="I757">
        <v>0.42</v>
      </c>
      <c r="J757">
        <v>1</v>
      </c>
      <c r="K757">
        <v>0</v>
      </c>
      <c r="L757">
        <v>0.15260553199946128</v>
      </c>
      <c r="M757" t="b">
        <v>0</v>
      </c>
      <c r="N757" t="b">
        <v>0</v>
      </c>
      <c r="O757">
        <v>7</v>
      </c>
      <c r="P757">
        <v>200</v>
      </c>
      <c r="Q757">
        <v>10</v>
      </c>
      <c r="R757">
        <v>0</v>
      </c>
      <c r="S757">
        <v>1</v>
      </c>
      <c r="T757">
        <v>0</v>
      </c>
      <c r="U757" t="s">
        <v>61</v>
      </c>
      <c r="V757">
        <v>3</v>
      </c>
      <c r="W757">
        <v>0.37</v>
      </c>
      <c r="X757">
        <v>4</v>
      </c>
      <c r="Y757">
        <v>2</v>
      </c>
      <c r="Z757">
        <v>1970</v>
      </c>
      <c r="AA757">
        <v>1970</v>
      </c>
      <c r="AB757">
        <v>0</v>
      </c>
      <c r="AC757">
        <v>1</v>
      </c>
      <c r="AD757">
        <v>8</v>
      </c>
      <c r="AE757">
        <v>1</v>
      </c>
      <c r="AF757" t="s">
        <v>62</v>
      </c>
      <c r="AG757" t="s">
        <v>63</v>
      </c>
      <c r="AH757" t="s">
        <v>65</v>
      </c>
      <c r="AI757">
        <v>724000000</v>
      </c>
      <c r="AJ757">
        <v>54500000</v>
      </c>
      <c r="AK757">
        <v>30</v>
      </c>
      <c r="AL757">
        <v>2.1400170748812446E-2</v>
      </c>
      <c r="AM757">
        <v>6.8761417561904761</v>
      </c>
      <c r="AN757">
        <v>2.5679258615132241</v>
      </c>
      <c r="AO757">
        <v>1.1408603380159925</v>
      </c>
      <c r="AP757">
        <v>0</v>
      </c>
      <c r="AQ757">
        <v>0.35</v>
      </c>
      <c r="AR757">
        <v>0</v>
      </c>
      <c r="AS757">
        <v>0</v>
      </c>
      <c r="AT757">
        <v>500</v>
      </c>
      <c r="AU757">
        <v>50</v>
      </c>
      <c r="AV757">
        <v>12.1</v>
      </c>
      <c r="AW757">
        <v>1.9961979999999998E-3</v>
      </c>
      <c r="AX757">
        <v>1.9961979999999998E-3</v>
      </c>
      <c r="AY757">
        <v>1.9607137E-2</v>
      </c>
      <c r="AZ757" t="s">
        <v>65</v>
      </c>
      <c r="BA757">
        <v>10</v>
      </c>
      <c r="BB757">
        <v>0</v>
      </c>
      <c r="BC757" t="s">
        <v>68</v>
      </c>
      <c r="BD757">
        <v>4.5815515935499995</v>
      </c>
      <c r="BE757" s="1">
        <v>400000</v>
      </c>
    </row>
    <row r="758" spans="1:57" x14ac:dyDescent="0.35">
      <c r="A758">
        <v>757</v>
      </c>
      <c r="B758">
        <v>0</v>
      </c>
      <c r="C758">
        <v>8760</v>
      </c>
      <c r="D758">
        <v>1</v>
      </c>
      <c r="E758">
        <v>1</v>
      </c>
      <c r="F758" t="s">
        <v>59</v>
      </c>
      <c r="G758" t="s">
        <v>60</v>
      </c>
      <c r="H758">
        <v>1.5</v>
      </c>
      <c r="I758">
        <v>0.42</v>
      </c>
      <c r="J758">
        <v>1</v>
      </c>
      <c r="K758">
        <v>0</v>
      </c>
      <c r="L758">
        <v>4.9852482061049426E-2</v>
      </c>
      <c r="M758" t="b">
        <v>0</v>
      </c>
      <c r="N758" t="b">
        <v>0</v>
      </c>
      <c r="O758">
        <v>7</v>
      </c>
      <c r="P758">
        <v>200</v>
      </c>
      <c r="Q758">
        <v>10</v>
      </c>
      <c r="R758">
        <v>0</v>
      </c>
      <c r="S758">
        <v>1</v>
      </c>
      <c r="T758">
        <v>0</v>
      </c>
      <c r="U758" t="s">
        <v>61</v>
      </c>
      <c r="V758">
        <v>3</v>
      </c>
      <c r="W758">
        <v>0.37</v>
      </c>
      <c r="X758">
        <v>4</v>
      </c>
      <c r="Y758">
        <v>5</v>
      </c>
      <c r="Z758">
        <v>1970</v>
      </c>
      <c r="AA758">
        <v>1970</v>
      </c>
      <c r="AB758">
        <v>0</v>
      </c>
      <c r="AC758">
        <v>1</v>
      </c>
      <c r="AD758">
        <v>8</v>
      </c>
      <c r="AE758">
        <v>0.25</v>
      </c>
      <c r="AF758" t="s">
        <v>62</v>
      </c>
      <c r="AG758" t="s">
        <v>63</v>
      </c>
      <c r="AH758" t="s">
        <v>64</v>
      </c>
      <c r="AI758">
        <v>724000000</v>
      </c>
      <c r="AJ758">
        <v>54500000</v>
      </c>
      <c r="AK758">
        <v>30</v>
      </c>
      <c r="AL758">
        <v>2.5103393207065824E-2</v>
      </c>
      <c r="AM758">
        <v>16.362828573295239</v>
      </c>
      <c r="AN758">
        <v>2.6980744723876455</v>
      </c>
      <c r="AO758">
        <v>0.78995028216555485</v>
      </c>
      <c r="AP758">
        <v>0</v>
      </c>
      <c r="AQ758">
        <v>0.35</v>
      </c>
      <c r="AR758">
        <v>0</v>
      </c>
      <c r="AS758">
        <v>0</v>
      </c>
      <c r="AT758">
        <v>500</v>
      </c>
      <c r="AU758">
        <v>50</v>
      </c>
      <c r="AV758">
        <v>12.1</v>
      </c>
      <c r="AW758">
        <v>1.9961979999999998E-3</v>
      </c>
      <c r="AX758">
        <v>1.9961979999999998E-3</v>
      </c>
      <c r="AY758">
        <v>1.9607137E-2</v>
      </c>
      <c r="AZ758" t="s">
        <v>64</v>
      </c>
      <c r="BA758">
        <v>10</v>
      </c>
      <c r="BB758">
        <v>0</v>
      </c>
      <c r="BC758" t="s">
        <v>69</v>
      </c>
      <c r="BD758">
        <v>4.7055241802000003</v>
      </c>
      <c r="BE758" s="1">
        <v>400000</v>
      </c>
    </row>
    <row r="759" spans="1:57" x14ac:dyDescent="0.35">
      <c r="A759">
        <v>758</v>
      </c>
      <c r="B759">
        <v>0</v>
      </c>
      <c r="C759">
        <v>8760</v>
      </c>
      <c r="D759">
        <v>1</v>
      </c>
      <c r="E759">
        <v>1</v>
      </c>
      <c r="F759" t="s">
        <v>59</v>
      </c>
      <c r="G759" t="s">
        <v>60</v>
      </c>
      <c r="H759">
        <v>1.5</v>
      </c>
      <c r="I759">
        <v>0.42</v>
      </c>
      <c r="J759">
        <v>1</v>
      </c>
      <c r="K759">
        <v>0</v>
      </c>
      <c r="L759">
        <v>0.11527423872084895</v>
      </c>
      <c r="M759" t="b">
        <v>0</v>
      </c>
      <c r="N759" t="b">
        <v>0</v>
      </c>
      <c r="O759">
        <v>7</v>
      </c>
      <c r="P759">
        <v>200</v>
      </c>
      <c r="Q759">
        <v>10</v>
      </c>
      <c r="R759">
        <v>0</v>
      </c>
      <c r="S759">
        <v>1</v>
      </c>
      <c r="T759">
        <v>0</v>
      </c>
      <c r="U759" t="s">
        <v>61</v>
      </c>
      <c r="V759">
        <v>3</v>
      </c>
      <c r="W759">
        <v>0.37</v>
      </c>
      <c r="X759">
        <v>4</v>
      </c>
      <c r="Y759">
        <v>5</v>
      </c>
      <c r="Z759">
        <v>1970</v>
      </c>
      <c r="AA759">
        <v>1970</v>
      </c>
      <c r="AB759">
        <v>0</v>
      </c>
      <c r="AC759">
        <v>1</v>
      </c>
      <c r="AD759">
        <v>8</v>
      </c>
      <c r="AE759">
        <v>1</v>
      </c>
      <c r="AF759" t="s">
        <v>62</v>
      </c>
      <c r="AG759" t="s">
        <v>63</v>
      </c>
      <c r="AH759" t="s">
        <v>65</v>
      </c>
      <c r="AI759">
        <v>724000000</v>
      </c>
      <c r="AJ759">
        <v>54500000</v>
      </c>
      <c r="AK759">
        <v>30</v>
      </c>
      <c r="AL759">
        <v>1.3155744842720276E-2</v>
      </c>
      <c r="AM759">
        <v>15.862649282609524</v>
      </c>
      <c r="AN759">
        <v>1.6260732652589445</v>
      </c>
      <c r="AO759">
        <v>1.1720409068463504</v>
      </c>
      <c r="AP759">
        <v>0</v>
      </c>
      <c r="AQ759">
        <v>0.35</v>
      </c>
      <c r="AR759">
        <v>0</v>
      </c>
      <c r="AS759">
        <v>0</v>
      </c>
      <c r="AT759">
        <v>500</v>
      </c>
      <c r="AU759">
        <v>50</v>
      </c>
      <c r="AV759">
        <v>12.1</v>
      </c>
      <c r="AW759">
        <v>1.9961979999999998E-3</v>
      </c>
      <c r="AX759">
        <v>1.9961979999999998E-3</v>
      </c>
      <c r="AY759">
        <v>1.9607137E-2</v>
      </c>
      <c r="AZ759" t="s">
        <v>65</v>
      </c>
      <c r="BA759">
        <v>10</v>
      </c>
      <c r="BB759">
        <v>0</v>
      </c>
      <c r="BC759" t="s">
        <v>68</v>
      </c>
      <c r="BD759">
        <v>4.2839001411500002</v>
      </c>
      <c r="BE759" s="1">
        <v>400000</v>
      </c>
    </row>
    <row r="760" spans="1:57" x14ac:dyDescent="0.35">
      <c r="A760">
        <v>759</v>
      </c>
      <c r="B760">
        <v>0</v>
      </c>
      <c r="C760">
        <v>8760</v>
      </c>
      <c r="D760">
        <v>1</v>
      </c>
      <c r="E760">
        <v>1</v>
      </c>
      <c r="F760" t="s">
        <v>59</v>
      </c>
      <c r="G760" t="s">
        <v>60</v>
      </c>
      <c r="H760">
        <v>1.5</v>
      </c>
      <c r="I760">
        <v>0.42</v>
      </c>
      <c r="J760">
        <v>1</v>
      </c>
      <c r="K760">
        <v>0</v>
      </c>
      <c r="L760">
        <v>7.3905558716707564E-2</v>
      </c>
      <c r="M760" t="b">
        <v>0</v>
      </c>
      <c r="N760" t="b">
        <v>0</v>
      </c>
      <c r="O760">
        <v>7</v>
      </c>
      <c r="P760">
        <v>200</v>
      </c>
      <c r="Q760">
        <v>10</v>
      </c>
      <c r="R760">
        <v>0</v>
      </c>
      <c r="S760">
        <v>1</v>
      </c>
      <c r="T760">
        <v>0</v>
      </c>
      <c r="U760" t="s">
        <v>61</v>
      </c>
      <c r="V760">
        <v>3</v>
      </c>
      <c r="W760">
        <v>0.37</v>
      </c>
      <c r="X760">
        <v>4</v>
      </c>
      <c r="Y760">
        <v>1</v>
      </c>
      <c r="Z760">
        <v>1970</v>
      </c>
      <c r="AA760">
        <v>1970</v>
      </c>
      <c r="AB760">
        <v>0</v>
      </c>
      <c r="AC760">
        <v>1</v>
      </c>
      <c r="AD760">
        <v>8</v>
      </c>
      <c r="AE760">
        <v>1</v>
      </c>
      <c r="AF760" t="s">
        <v>62</v>
      </c>
      <c r="AG760" t="s">
        <v>63</v>
      </c>
      <c r="AH760" t="s">
        <v>65</v>
      </c>
      <c r="AI760">
        <v>724000000</v>
      </c>
      <c r="AJ760">
        <v>54500000</v>
      </c>
      <c r="AK760">
        <v>30</v>
      </c>
      <c r="AL760">
        <v>3.0260853749216922E-2</v>
      </c>
      <c r="AM760">
        <v>16.778949708876191</v>
      </c>
      <c r="AN760">
        <v>2.4961695927437724</v>
      </c>
      <c r="AO760">
        <v>1.3455273254363431</v>
      </c>
      <c r="AP760">
        <v>0</v>
      </c>
      <c r="AQ760">
        <v>0.35</v>
      </c>
      <c r="AR760">
        <v>0</v>
      </c>
      <c r="AS760">
        <v>0</v>
      </c>
      <c r="AT760">
        <v>500</v>
      </c>
      <c r="AU760">
        <v>50</v>
      </c>
      <c r="AV760">
        <v>12.1</v>
      </c>
      <c r="AW760">
        <v>1.9961979999999998E-3</v>
      </c>
      <c r="AX760">
        <v>1.9961979999999998E-3</v>
      </c>
      <c r="AY760">
        <v>1.9607137E-2</v>
      </c>
      <c r="AZ760" t="s">
        <v>65</v>
      </c>
      <c r="BA760">
        <v>100</v>
      </c>
      <c r="BB760">
        <v>0</v>
      </c>
      <c r="BC760" t="s">
        <v>69</v>
      </c>
      <c r="BD760">
        <v>3.1089621754999999</v>
      </c>
      <c r="BE760" s="1">
        <v>400000</v>
      </c>
    </row>
    <row r="761" spans="1:57" x14ac:dyDescent="0.35">
      <c r="A761">
        <v>760</v>
      </c>
      <c r="B761">
        <v>0</v>
      </c>
      <c r="C761">
        <v>8760</v>
      </c>
      <c r="D761">
        <v>1</v>
      </c>
      <c r="E761">
        <v>1</v>
      </c>
      <c r="F761" t="s">
        <v>59</v>
      </c>
      <c r="G761" t="s">
        <v>60</v>
      </c>
      <c r="H761">
        <v>1.5</v>
      </c>
      <c r="I761">
        <v>0.42</v>
      </c>
      <c r="J761">
        <v>1</v>
      </c>
      <c r="K761">
        <v>0</v>
      </c>
      <c r="L761">
        <v>0.15454574596984716</v>
      </c>
      <c r="M761" t="b">
        <v>0</v>
      </c>
      <c r="N761" t="b">
        <v>0</v>
      </c>
      <c r="O761">
        <v>7</v>
      </c>
      <c r="P761">
        <v>200</v>
      </c>
      <c r="Q761">
        <v>10</v>
      </c>
      <c r="R761">
        <v>0</v>
      </c>
      <c r="S761">
        <v>1</v>
      </c>
      <c r="T761">
        <v>0</v>
      </c>
      <c r="U761" t="s">
        <v>61</v>
      </c>
      <c r="V761">
        <v>3</v>
      </c>
      <c r="W761">
        <v>0.37</v>
      </c>
      <c r="X761">
        <v>4</v>
      </c>
      <c r="Y761">
        <v>1</v>
      </c>
      <c r="Z761">
        <v>1970</v>
      </c>
      <c r="AA761">
        <v>1970</v>
      </c>
      <c r="AB761">
        <v>0</v>
      </c>
      <c r="AC761">
        <v>1</v>
      </c>
      <c r="AD761">
        <v>8</v>
      </c>
      <c r="AE761">
        <v>0.25</v>
      </c>
      <c r="AF761" t="s">
        <v>62</v>
      </c>
      <c r="AG761" t="s">
        <v>63</v>
      </c>
      <c r="AH761" t="s">
        <v>65</v>
      </c>
      <c r="AI761">
        <v>724000000</v>
      </c>
      <c r="AJ761">
        <v>54500000</v>
      </c>
      <c r="AK761">
        <v>30</v>
      </c>
      <c r="AL761">
        <v>2.9920405213559879E-2</v>
      </c>
      <c r="AM761">
        <v>9.5982481188571427</v>
      </c>
      <c r="AN761">
        <v>2.6424975339886405</v>
      </c>
      <c r="AO761">
        <v>1.0675330158003911</v>
      </c>
      <c r="AP761">
        <v>0</v>
      </c>
      <c r="AQ761">
        <v>0.35</v>
      </c>
      <c r="AR761">
        <v>0</v>
      </c>
      <c r="AS761">
        <v>0</v>
      </c>
      <c r="AT761">
        <v>500</v>
      </c>
      <c r="AU761">
        <v>50</v>
      </c>
      <c r="AV761">
        <v>12.1</v>
      </c>
      <c r="AW761">
        <v>1.9961979999999998E-3</v>
      </c>
      <c r="AX761">
        <v>1.9961979999999998E-3</v>
      </c>
      <c r="AY761">
        <v>1.9607137E-2</v>
      </c>
      <c r="AZ761" t="s">
        <v>65</v>
      </c>
      <c r="BA761">
        <v>30</v>
      </c>
      <c r="BB761">
        <v>0</v>
      </c>
      <c r="BC761" t="s">
        <v>70</v>
      </c>
      <c r="BD761">
        <v>4.6778625482000002</v>
      </c>
      <c r="BE761" s="1">
        <v>400000</v>
      </c>
    </row>
    <row r="762" spans="1:57" x14ac:dyDescent="0.35">
      <c r="A762">
        <v>761</v>
      </c>
      <c r="B762">
        <v>0</v>
      </c>
      <c r="C762">
        <v>8760</v>
      </c>
      <c r="D762">
        <v>1</v>
      </c>
      <c r="E762">
        <v>1</v>
      </c>
      <c r="F762" t="s">
        <v>59</v>
      </c>
      <c r="G762" t="s">
        <v>60</v>
      </c>
      <c r="H762">
        <v>1.5</v>
      </c>
      <c r="I762">
        <v>0.42</v>
      </c>
      <c r="J762">
        <v>1</v>
      </c>
      <c r="K762">
        <v>0</v>
      </c>
      <c r="L762">
        <v>0.12530344588293424</v>
      </c>
      <c r="M762" t="b">
        <v>0</v>
      </c>
      <c r="N762" t="b">
        <v>0</v>
      </c>
      <c r="O762">
        <v>7</v>
      </c>
      <c r="P762">
        <v>200</v>
      </c>
      <c r="Q762">
        <v>10</v>
      </c>
      <c r="R762">
        <v>0</v>
      </c>
      <c r="S762">
        <v>1</v>
      </c>
      <c r="T762">
        <v>0</v>
      </c>
      <c r="U762" t="s">
        <v>61</v>
      </c>
      <c r="V762">
        <v>3</v>
      </c>
      <c r="W762">
        <v>0.37</v>
      </c>
      <c r="X762">
        <v>4</v>
      </c>
      <c r="Y762">
        <v>6</v>
      </c>
      <c r="Z762">
        <v>1970</v>
      </c>
      <c r="AA762">
        <v>1970</v>
      </c>
      <c r="AB762">
        <v>0</v>
      </c>
      <c r="AC762">
        <v>1</v>
      </c>
      <c r="AD762">
        <v>8</v>
      </c>
      <c r="AE762">
        <v>0.25</v>
      </c>
      <c r="AF762" t="s">
        <v>62</v>
      </c>
      <c r="AG762" t="s">
        <v>63</v>
      </c>
      <c r="AH762" t="s">
        <v>65</v>
      </c>
      <c r="AI762">
        <v>724000000</v>
      </c>
      <c r="AJ762">
        <v>54500000</v>
      </c>
      <c r="AK762">
        <v>30</v>
      </c>
      <c r="AL762">
        <v>1.4406442295306894E-2</v>
      </c>
      <c r="AM762">
        <v>14.391349740190476</v>
      </c>
      <c r="AN762">
        <v>2.2503684772708827</v>
      </c>
      <c r="AO762">
        <v>0.82210330571296031</v>
      </c>
      <c r="AP762">
        <v>0</v>
      </c>
      <c r="AQ762">
        <v>0.35</v>
      </c>
      <c r="AR762">
        <v>0</v>
      </c>
      <c r="AS762">
        <v>0</v>
      </c>
      <c r="AT762">
        <v>500</v>
      </c>
      <c r="AU762">
        <v>50</v>
      </c>
      <c r="AV762">
        <v>12.1</v>
      </c>
      <c r="AW762">
        <v>1.9961979999999998E-3</v>
      </c>
      <c r="AX762">
        <v>1.9961979999999998E-3</v>
      </c>
      <c r="AY762">
        <v>1.9607137E-2</v>
      </c>
      <c r="AZ762" t="s">
        <v>65</v>
      </c>
      <c r="BA762">
        <v>10</v>
      </c>
      <c r="BB762">
        <v>0</v>
      </c>
      <c r="BC762" t="s">
        <v>70</v>
      </c>
      <c r="BD762">
        <v>4.6960132545499995</v>
      </c>
      <c r="BE762" s="1">
        <v>400000</v>
      </c>
    </row>
    <row r="763" spans="1:57" x14ac:dyDescent="0.35">
      <c r="A763">
        <v>762</v>
      </c>
      <c r="B763">
        <v>0</v>
      </c>
      <c r="C763">
        <v>8760</v>
      </c>
      <c r="D763">
        <v>1</v>
      </c>
      <c r="E763">
        <v>1</v>
      </c>
      <c r="F763" t="s">
        <v>59</v>
      </c>
      <c r="G763" t="s">
        <v>60</v>
      </c>
      <c r="H763">
        <v>1.5</v>
      </c>
      <c r="I763">
        <v>0.42</v>
      </c>
      <c r="J763">
        <v>1</v>
      </c>
      <c r="K763">
        <v>0</v>
      </c>
      <c r="L763">
        <v>0.10596950221546375</v>
      </c>
      <c r="M763" t="b">
        <v>0</v>
      </c>
      <c r="N763" t="b">
        <v>0</v>
      </c>
      <c r="O763">
        <v>7</v>
      </c>
      <c r="P763">
        <v>200</v>
      </c>
      <c r="Q763">
        <v>10</v>
      </c>
      <c r="R763">
        <v>0</v>
      </c>
      <c r="S763">
        <v>1</v>
      </c>
      <c r="T763">
        <v>0</v>
      </c>
      <c r="U763" t="s">
        <v>61</v>
      </c>
      <c r="V763">
        <v>3</v>
      </c>
      <c r="W763">
        <v>0.37</v>
      </c>
      <c r="X763">
        <v>4</v>
      </c>
      <c r="Y763">
        <v>1</v>
      </c>
      <c r="Z763">
        <v>1970</v>
      </c>
      <c r="AA763">
        <v>1970</v>
      </c>
      <c r="AB763">
        <v>0</v>
      </c>
      <c r="AC763">
        <v>1</v>
      </c>
      <c r="AD763">
        <v>8</v>
      </c>
      <c r="AE763">
        <v>0.25</v>
      </c>
      <c r="AF763" t="s">
        <v>62</v>
      </c>
      <c r="AG763" t="s">
        <v>63</v>
      </c>
      <c r="AH763" t="s">
        <v>64</v>
      </c>
      <c r="AI763">
        <v>724000000</v>
      </c>
      <c r="AJ763">
        <v>54500000</v>
      </c>
      <c r="AK763">
        <v>30</v>
      </c>
      <c r="AL763">
        <v>2.8027680816897986E-2</v>
      </c>
      <c r="AM763">
        <v>7.4590340594285713</v>
      </c>
      <c r="AN763">
        <v>1.9457614934593168</v>
      </c>
      <c r="AO763">
        <v>0.49394767908823339</v>
      </c>
      <c r="AP763">
        <v>0</v>
      </c>
      <c r="AQ763">
        <v>0.35</v>
      </c>
      <c r="AR763">
        <v>0</v>
      </c>
      <c r="AS763">
        <v>0</v>
      </c>
      <c r="AT763">
        <v>500</v>
      </c>
      <c r="AU763">
        <v>50</v>
      </c>
      <c r="AV763">
        <v>12.1</v>
      </c>
      <c r="AW763">
        <v>1.9961979999999998E-3</v>
      </c>
      <c r="AX763">
        <v>1.9961979999999998E-3</v>
      </c>
      <c r="AY763">
        <v>1.9607137E-2</v>
      </c>
      <c r="AZ763" t="s">
        <v>64</v>
      </c>
      <c r="BA763">
        <v>10</v>
      </c>
      <c r="BB763">
        <v>0</v>
      </c>
      <c r="BC763" t="s">
        <v>69</v>
      </c>
      <c r="BD763">
        <v>4.4477754252500006</v>
      </c>
      <c r="BE763" s="1">
        <v>400000</v>
      </c>
    </row>
    <row r="764" spans="1:57" x14ac:dyDescent="0.35">
      <c r="A764">
        <v>763</v>
      </c>
      <c r="B764">
        <v>0</v>
      </c>
      <c r="C764">
        <v>8760</v>
      </c>
      <c r="D764">
        <v>1</v>
      </c>
      <c r="E764">
        <v>1</v>
      </c>
      <c r="F764" t="s">
        <v>59</v>
      </c>
      <c r="G764" t="s">
        <v>60</v>
      </c>
      <c r="H764">
        <v>1.5</v>
      </c>
      <c r="I764">
        <v>0.42</v>
      </c>
      <c r="J764">
        <v>1</v>
      </c>
      <c r="K764">
        <v>0</v>
      </c>
      <c r="L764">
        <v>0.12618151353870205</v>
      </c>
      <c r="M764" t="b">
        <v>0</v>
      </c>
      <c r="N764" t="b">
        <v>0</v>
      </c>
      <c r="O764">
        <v>7</v>
      </c>
      <c r="P764">
        <v>200</v>
      </c>
      <c r="Q764">
        <v>10</v>
      </c>
      <c r="R764">
        <v>0</v>
      </c>
      <c r="S764">
        <v>1</v>
      </c>
      <c r="T764">
        <v>0</v>
      </c>
      <c r="U764" t="s">
        <v>61</v>
      </c>
      <c r="V764">
        <v>3</v>
      </c>
      <c r="W764">
        <v>0.37</v>
      </c>
      <c r="X764">
        <v>4</v>
      </c>
      <c r="Y764">
        <v>2</v>
      </c>
      <c r="Z764">
        <v>1970</v>
      </c>
      <c r="AA764">
        <v>1970</v>
      </c>
      <c r="AB764">
        <v>0</v>
      </c>
      <c r="AC764">
        <v>1</v>
      </c>
      <c r="AD764">
        <v>8</v>
      </c>
      <c r="AE764">
        <v>1</v>
      </c>
      <c r="AF764" t="s">
        <v>62</v>
      </c>
      <c r="AG764" t="s">
        <v>63</v>
      </c>
      <c r="AH764" t="s">
        <v>64</v>
      </c>
      <c r="AI764">
        <v>724000000</v>
      </c>
      <c r="AJ764">
        <v>54500000</v>
      </c>
      <c r="AK764">
        <v>30</v>
      </c>
      <c r="AL764">
        <v>1.276778207072506E-2</v>
      </c>
      <c r="AM764">
        <v>16.162860531885713</v>
      </c>
      <c r="AN764">
        <v>1.4658889627816705</v>
      </c>
      <c r="AO764">
        <v>1.3611853588959391</v>
      </c>
      <c r="AP764">
        <v>0</v>
      </c>
      <c r="AQ764">
        <v>0.35</v>
      </c>
      <c r="AR764">
        <v>0</v>
      </c>
      <c r="AS764">
        <v>0</v>
      </c>
      <c r="AT764">
        <v>500</v>
      </c>
      <c r="AU764">
        <v>50</v>
      </c>
      <c r="AV764">
        <v>12.1</v>
      </c>
      <c r="AW764">
        <v>1.9961979999999998E-3</v>
      </c>
      <c r="AX764">
        <v>1.9961979999999998E-3</v>
      </c>
      <c r="AY764">
        <v>1.9607137E-2</v>
      </c>
      <c r="AZ764" t="s">
        <v>65</v>
      </c>
      <c r="BA764">
        <v>30</v>
      </c>
      <c r="BB764">
        <v>0</v>
      </c>
      <c r="BC764" t="s">
        <v>68</v>
      </c>
      <c r="BD764">
        <v>3.1254640729999998</v>
      </c>
      <c r="BE764" s="1">
        <v>400000</v>
      </c>
    </row>
    <row r="765" spans="1:57" x14ac:dyDescent="0.35">
      <c r="A765">
        <v>764</v>
      </c>
      <c r="B765">
        <v>0</v>
      </c>
      <c r="C765">
        <v>8760</v>
      </c>
      <c r="D765">
        <v>1</v>
      </c>
      <c r="E765">
        <v>1</v>
      </c>
      <c r="F765" t="s">
        <v>59</v>
      </c>
      <c r="G765" t="s">
        <v>60</v>
      </c>
      <c r="H765">
        <v>1.5</v>
      </c>
      <c r="I765">
        <v>0.42</v>
      </c>
      <c r="J765">
        <v>1</v>
      </c>
      <c r="K765">
        <v>0</v>
      </c>
      <c r="L765">
        <v>0.1236577383526465</v>
      </c>
      <c r="M765" t="b">
        <v>0</v>
      </c>
      <c r="N765" t="b">
        <v>0</v>
      </c>
      <c r="O765">
        <v>7</v>
      </c>
      <c r="P765">
        <v>200</v>
      </c>
      <c r="Q765">
        <v>10</v>
      </c>
      <c r="R765">
        <v>0</v>
      </c>
      <c r="S765">
        <v>1</v>
      </c>
      <c r="T765">
        <v>0</v>
      </c>
      <c r="U765" t="s">
        <v>61</v>
      </c>
      <c r="V765">
        <v>3</v>
      </c>
      <c r="W765">
        <v>0.37</v>
      </c>
      <c r="X765">
        <v>4</v>
      </c>
      <c r="Y765">
        <v>1</v>
      </c>
      <c r="Z765">
        <v>1970</v>
      </c>
      <c r="AA765">
        <v>1970</v>
      </c>
      <c r="AB765">
        <v>0</v>
      </c>
      <c r="AC765">
        <v>1</v>
      </c>
      <c r="AD765">
        <v>8</v>
      </c>
      <c r="AE765">
        <v>0.5</v>
      </c>
      <c r="AF765" t="s">
        <v>62</v>
      </c>
      <c r="AG765" t="s">
        <v>63</v>
      </c>
      <c r="AH765" t="s">
        <v>64</v>
      </c>
      <c r="AI765">
        <v>724000000</v>
      </c>
      <c r="AJ765">
        <v>54500000</v>
      </c>
      <c r="AK765">
        <v>30</v>
      </c>
      <c r="AL765">
        <v>1.1346301237671415E-2</v>
      </c>
      <c r="AM765">
        <v>5.1925634352380943</v>
      </c>
      <c r="AN765">
        <v>2.5908862971658762</v>
      </c>
      <c r="AO765">
        <v>0.5320592106863169</v>
      </c>
      <c r="AP765">
        <v>0</v>
      </c>
      <c r="AQ765">
        <v>0.35</v>
      </c>
      <c r="AR765">
        <v>0</v>
      </c>
      <c r="AS765">
        <v>0</v>
      </c>
      <c r="AT765">
        <v>500</v>
      </c>
      <c r="AU765">
        <v>50</v>
      </c>
      <c r="AV765">
        <v>12.1</v>
      </c>
      <c r="AW765">
        <v>1.9961979999999998E-3</v>
      </c>
      <c r="AX765">
        <v>1.9961979999999998E-3</v>
      </c>
      <c r="AY765">
        <v>1.9607137E-2</v>
      </c>
      <c r="AZ765" t="s">
        <v>64</v>
      </c>
      <c r="BA765">
        <v>10</v>
      </c>
      <c r="BB765">
        <v>0</v>
      </c>
      <c r="BC765" t="s">
        <v>69</v>
      </c>
      <c r="BD765">
        <v>4.2880422213500005</v>
      </c>
      <c r="BE765" s="1">
        <v>400000</v>
      </c>
    </row>
    <row r="766" spans="1:57" x14ac:dyDescent="0.35">
      <c r="A766">
        <v>765</v>
      </c>
      <c r="B766">
        <v>0</v>
      </c>
      <c r="C766">
        <v>8760</v>
      </c>
      <c r="D766">
        <v>1</v>
      </c>
      <c r="E766">
        <v>1</v>
      </c>
      <c r="F766" t="s">
        <v>59</v>
      </c>
      <c r="G766" t="s">
        <v>60</v>
      </c>
      <c r="H766">
        <v>1.5</v>
      </c>
      <c r="I766">
        <v>0.42</v>
      </c>
      <c r="J766">
        <v>1</v>
      </c>
      <c r="K766">
        <v>0</v>
      </c>
      <c r="L766">
        <v>6.0516444219054548E-2</v>
      </c>
      <c r="M766" t="b">
        <v>0</v>
      </c>
      <c r="N766" t="b">
        <v>0</v>
      </c>
      <c r="O766">
        <v>7</v>
      </c>
      <c r="P766">
        <v>200</v>
      </c>
      <c r="Q766">
        <v>10</v>
      </c>
      <c r="R766">
        <v>0</v>
      </c>
      <c r="S766">
        <v>1</v>
      </c>
      <c r="T766">
        <v>0</v>
      </c>
      <c r="U766" t="s">
        <v>61</v>
      </c>
      <c r="V766">
        <v>3</v>
      </c>
      <c r="W766">
        <v>0.37</v>
      </c>
      <c r="X766">
        <v>4</v>
      </c>
      <c r="Y766">
        <v>5</v>
      </c>
      <c r="Z766">
        <v>1970</v>
      </c>
      <c r="AA766">
        <v>1970</v>
      </c>
      <c r="AB766">
        <v>0</v>
      </c>
      <c r="AC766">
        <v>1</v>
      </c>
      <c r="AD766">
        <v>8</v>
      </c>
      <c r="AE766">
        <v>0.5</v>
      </c>
      <c r="AF766" t="s">
        <v>62</v>
      </c>
      <c r="AG766" t="s">
        <v>63</v>
      </c>
      <c r="AH766" t="s">
        <v>64</v>
      </c>
      <c r="AI766">
        <v>724000000</v>
      </c>
      <c r="AJ766">
        <v>54500000</v>
      </c>
      <c r="AK766">
        <v>30</v>
      </c>
      <c r="AL766">
        <v>9.9790371084205274E-3</v>
      </c>
      <c r="AM766">
        <v>8.0803349198095233</v>
      </c>
      <c r="AN766">
        <v>2.0206725534466901</v>
      </c>
      <c r="AO766">
        <v>0.37227366495344005</v>
      </c>
      <c r="AP766">
        <v>0</v>
      </c>
      <c r="AQ766">
        <v>0.35</v>
      </c>
      <c r="AR766">
        <v>0</v>
      </c>
      <c r="AS766">
        <v>0</v>
      </c>
      <c r="AT766">
        <v>500</v>
      </c>
      <c r="AU766">
        <v>50</v>
      </c>
      <c r="AV766">
        <v>12.1</v>
      </c>
      <c r="AW766">
        <v>1.9961979999999998E-3</v>
      </c>
      <c r="AX766">
        <v>1.9961979999999998E-3</v>
      </c>
      <c r="AY766">
        <v>1.9607137E-2</v>
      </c>
      <c r="AZ766" t="s">
        <v>65</v>
      </c>
      <c r="BA766">
        <v>30</v>
      </c>
      <c r="BB766">
        <v>0</v>
      </c>
      <c r="BC766" t="s">
        <v>69</v>
      </c>
      <c r="BD766">
        <v>3.9121347258500001</v>
      </c>
      <c r="BE766" s="1">
        <v>400000</v>
      </c>
    </row>
    <row r="767" spans="1:57" x14ac:dyDescent="0.35">
      <c r="A767">
        <v>766</v>
      </c>
      <c r="B767">
        <v>0</v>
      </c>
      <c r="C767">
        <v>8760</v>
      </c>
      <c r="D767">
        <v>1</v>
      </c>
      <c r="E767">
        <v>1</v>
      </c>
      <c r="F767" t="s">
        <v>59</v>
      </c>
      <c r="G767" t="s">
        <v>60</v>
      </c>
      <c r="H767">
        <v>1.5</v>
      </c>
      <c r="I767">
        <v>0.42</v>
      </c>
      <c r="J767">
        <v>1</v>
      </c>
      <c r="K767">
        <v>0</v>
      </c>
      <c r="L767">
        <v>6.6694376769577304E-2</v>
      </c>
      <c r="M767" t="b">
        <v>0</v>
      </c>
      <c r="N767" t="b">
        <v>0</v>
      </c>
      <c r="O767">
        <v>7</v>
      </c>
      <c r="P767">
        <v>200</v>
      </c>
      <c r="Q767">
        <v>10</v>
      </c>
      <c r="R767">
        <v>0</v>
      </c>
      <c r="S767">
        <v>1</v>
      </c>
      <c r="T767">
        <v>0</v>
      </c>
      <c r="U767" t="s">
        <v>61</v>
      </c>
      <c r="V767">
        <v>3</v>
      </c>
      <c r="W767">
        <v>0.37</v>
      </c>
      <c r="X767">
        <v>4</v>
      </c>
      <c r="Y767">
        <v>3</v>
      </c>
      <c r="Z767">
        <v>1970</v>
      </c>
      <c r="AA767">
        <v>1970</v>
      </c>
      <c r="AB767">
        <v>0</v>
      </c>
      <c r="AC767">
        <v>1</v>
      </c>
      <c r="AD767">
        <v>8</v>
      </c>
      <c r="AE767">
        <v>1</v>
      </c>
      <c r="AF767" t="s">
        <v>62</v>
      </c>
      <c r="AG767" t="s">
        <v>63</v>
      </c>
      <c r="AH767" t="s">
        <v>64</v>
      </c>
      <c r="AI767">
        <v>724000000</v>
      </c>
      <c r="AJ767">
        <v>54500000</v>
      </c>
      <c r="AK767">
        <v>30</v>
      </c>
      <c r="AL767">
        <v>1.4650366497244752E-2</v>
      </c>
      <c r="AM767">
        <v>8.6930628512380945</v>
      </c>
      <c r="AN767">
        <v>1.758986059343369</v>
      </c>
      <c r="AO767">
        <v>1.0518237316432768</v>
      </c>
      <c r="AP767">
        <v>0</v>
      </c>
      <c r="AQ767">
        <v>0.35</v>
      </c>
      <c r="AR767">
        <v>0</v>
      </c>
      <c r="AS767">
        <v>0</v>
      </c>
      <c r="AT767">
        <v>500</v>
      </c>
      <c r="AU767">
        <v>50</v>
      </c>
      <c r="AV767">
        <v>12.1</v>
      </c>
      <c r="AW767">
        <v>1.9961979999999998E-3</v>
      </c>
      <c r="AX767">
        <v>1.9961979999999998E-3</v>
      </c>
      <c r="AY767">
        <v>1.9607137E-2</v>
      </c>
      <c r="AZ767" t="s">
        <v>65</v>
      </c>
      <c r="BA767">
        <v>30</v>
      </c>
      <c r="BB767">
        <v>0</v>
      </c>
      <c r="BC767" t="s">
        <v>67</v>
      </c>
      <c r="BD767">
        <v>4.5806868097999995</v>
      </c>
      <c r="BE767" s="1">
        <v>400000</v>
      </c>
    </row>
    <row r="768" spans="1:57" x14ac:dyDescent="0.35">
      <c r="A768">
        <v>767</v>
      </c>
      <c r="B768">
        <v>0</v>
      </c>
      <c r="C768">
        <v>8760</v>
      </c>
      <c r="D768">
        <v>1</v>
      </c>
      <c r="E768">
        <v>1</v>
      </c>
      <c r="F768" t="s">
        <v>59</v>
      </c>
      <c r="G768" t="s">
        <v>60</v>
      </c>
      <c r="H768">
        <v>1.5</v>
      </c>
      <c r="I768">
        <v>0.42</v>
      </c>
      <c r="J768">
        <v>1</v>
      </c>
      <c r="K768">
        <v>0</v>
      </c>
      <c r="L768">
        <v>0.14214572859756044</v>
      </c>
      <c r="M768" t="b">
        <v>0</v>
      </c>
      <c r="N768" t="b">
        <v>0</v>
      </c>
      <c r="O768">
        <v>7</v>
      </c>
      <c r="P768">
        <v>200</v>
      </c>
      <c r="Q768">
        <v>10</v>
      </c>
      <c r="R768">
        <v>0</v>
      </c>
      <c r="S768">
        <v>1</v>
      </c>
      <c r="T768">
        <v>0</v>
      </c>
      <c r="U768" t="s">
        <v>61</v>
      </c>
      <c r="V768">
        <v>3</v>
      </c>
      <c r="W768">
        <v>0.37</v>
      </c>
      <c r="X768">
        <v>4</v>
      </c>
      <c r="Y768">
        <v>2</v>
      </c>
      <c r="Z768">
        <v>1970</v>
      </c>
      <c r="AA768">
        <v>1970</v>
      </c>
      <c r="AB768">
        <v>0</v>
      </c>
      <c r="AC768">
        <v>1</v>
      </c>
      <c r="AD768">
        <v>8</v>
      </c>
      <c r="AE768">
        <v>0.25</v>
      </c>
      <c r="AF768" t="s">
        <v>62</v>
      </c>
      <c r="AG768" t="s">
        <v>63</v>
      </c>
      <c r="AH768" t="s">
        <v>65</v>
      </c>
      <c r="AI768">
        <v>724000000</v>
      </c>
      <c r="AJ768">
        <v>54500000</v>
      </c>
      <c r="AK768">
        <v>30</v>
      </c>
      <c r="AL768">
        <v>3.1388834014355764E-2</v>
      </c>
      <c r="AM768">
        <v>13.831994932723809</v>
      </c>
      <c r="AN768">
        <v>1.6597640927526527</v>
      </c>
      <c r="AO768">
        <v>1.2342779618263267</v>
      </c>
      <c r="AP768">
        <v>0</v>
      </c>
      <c r="AQ768">
        <v>0.35</v>
      </c>
      <c r="AR768">
        <v>0</v>
      </c>
      <c r="AS768">
        <v>0</v>
      </c>
      <c r="AT768">
        <v>500</v>
      </c>
      <c r="AU768">
        <v>50</v>
      </c>
      <c r="AV768">
        <v>12.1</v>
      </c>
      <c r="AW768">
        <v>1.9961979999999998E-3</v>
      </c>
      <c r="AX768">
        <v>1.9961979999999998E-3</v>
      </c>
      <c r="AY768">
        <v>1.9607137E-2</v>
      </c>
      <c r="AZ768" t="s">
        <v>65</v>
      </c>
      <c r="BA768">
        <v>10</v>
      </c>
      <c r="BB768">
        <v>0</v>
      </c>
      <c r="BC768" t="s">
        <v>67</v>
      </c>
      <c r="BD768">
        <v>3.6220965548000001</v>
      </c>
      <c r="BE768" s="1">
        <v>400000</v>
      </c>
    </row>
    <row r="769" spans="1:57" x14ac:dyDescent="0.35">
      <c r="A769">
        <v>768</v>
      </c>
      <c r="B769">
        <v>0</v>
      </c>
      <c r="C769">
        <v>8760</v>
      </c>
      <c r="D769">
        <v>1</v>
      </c>
      <c r="E769">
        <v>1</v>
      </c>
      <c r="F769" t="s">
        <v>59</v>
      </c>
      <c r="G769" t="s">
        <v>60</v>
      </c>
      <c r="H769">
        <v>1.5</v>
      </c>
      <c r="I769">
        <v>0.42</v>
      </c>
      <c r="J769">
        <v>1</v>
      </c>
      <c r="K769">
        <v>0</v>
      </c>
      <c r="L769">
        <v>9.8621168416983013E-2</v>
      </c>
      <c r="M769" t="b">
        <v>0</v>
      </c>
      <c r="N769" t="b">
        <v>0</v>
      </c>
      <c r="O769">
        <v>7</v>
      </c>
      <c r="P769">
        <v>200</v>
      </c>
      <c r="Q769">
        <v>10</v>
      </c>
      <c r="R769">
        <v>0</v>
      </c>
      <c r="S769">
        <v>1</v>
      </c>
      <c r="T769">
        <v>0</v>
      </c>
      <c r="U769" t="s">
        <v>61</v>
      </c>
      <c r="V769">
        <v>3</v>
      </c>
      <c r="W769">
        <v>0.37</v>
      </c>
      <c r="X769">
        <v>4</v>
      </c>
      <c r="Y769">
        <v>6</v>
      </c>
      <c r="Z769">
        <v>1970</v>
      </c>
      <c r="AA769">
        <v>1970</v>
      </c>
      <c r="AB769">
        <v>0</v>
      </c>
      <c r="AC769">
        <v>1</v>
      </c>
      <c r="AD769">
        <v>8</v>
      </c>
      <c r="AE769">
        <v>0.25</v>
      </c>
      <c r="AF769" t="s">
        <v>62</v>
      </c>
      <c r="AG769" t="s">
        <v>63</v>
      </c>
      <c r="AH769" t="s">
        <v>65</v>
      </c>
      <c r="AI769">
        <v>724000000</v>
      </c>
      <c r="AJ769">
        <v>54500000</v>
      </c>
      <c r="AK769">
        <v>30</v>
      </c>
      <c r="AL769">
        <v>2.2757449130238541E-2</v>
      </c>
      <c r="AM769">
        <v>13.81041293407619</v>
      </c>
      <c r="AN769">
        <v>2.2445894220640525</v>
      </c>
      <c r="AO769">
        <v>1.0734315395291851</v>
      </c>
      <c r="AP769">
        <v>0</v>
      </c>
      <c r="AQ769">
        <v>0.35</v>
      </c>
      <c r="AR769">
        <v>0</v>
      </c>
      <c r="AS769">
        <v>0</v>
      </c>
      <c r="AT769">
        <v>500</v>
      </c>
      <c r="AU769">
        <v>50</v>
      </c>
      <c r="AV769">
        <v>12.1</v>
      </c>
      <c r="AW769">
        <v>1.9961979999999998E-3</v>
      </c>
      <c r="AX769">
        <v>1.9961979999999998E-3</v>
      </c>
      <c r="AY769">
        <v>1.9607137E-2</v>
      </c>
      <c r="AZ769" t="s">
        <v>65</v>
      </c>
      <c r="BA769">
        <v>100</v>
      </c>
      <c r="BB769">
        <v>0</v>
      </c>
      <c r="BC769" t="s">
        <v>70</v>
      </c>
      <c r="BD769">
        <v>3.3489034355</v>
      </c>
      <c r="BE769" s="1">
        <v>400000</v>
      </c>
    </row>
    <row r="770" spans="1:57" x14ac:dyDescent="0.35">
      <c r="A770">
        <v>769</v>
      </c>
      <c r="B770">
        <v>0</v>
      </c>
      <c r="C770">
        <v>8760</v>
      </c>
      <c r="D770">
        <v>1</v>
      </c>
      <c r="E770">
        <v>1</v>
      </c>
      <c r="F770" t="s">
        <v>59</v>
      </c>
      <c r="G770" t="s">
        <v>60</v>
      </c>
      <c r="H770">
        <v>1.5</v>
      </c>
      <c r="I770">
        <v>0.42</v>
      </c>
      <c r="J770">
        <v>1</v>
      </c>
      <c r="K770">
        <v>0</v>
      </c>
      <c r="L770">
        <v>0.16436598499621591</v>
      </c>
      <c r="M770" t="b">
        <v>0</v>
      </c>
      <c r="N770" t="b">
        <v>0</v>
      </c>
      <c r="O770">
        <v>7</v>
      </c>
      <c r="P770">
        <v>200</v>
      </c>
      <c r="Q770">
        <v>10</v>
      </c>
      <c r="R770">
        <v>0</v>
      </c>
      <c r="S770">
        <v>1</v>
      </c>
      <c r="T770">
        <v>0</v>
      </c>
      <c r="U770" t="s">
        <v>61</v>
      </c>
      <c r="V770">
        <v>3</v>
      </c>
      <c r="W770">
        <v>0.37</v>
      </c>
      <c r="X770">
        <v>4</v>
      </c>
      <c r="Y770">
        <v>6</v>
      </c>
      <c r="Z770">
        <v>1970</v>
      </c>
      <c r="AA770">
        <v>1970</v>
      </c>
      <c r="AB770">
        <v>0</v>
      </c>
      <c r="AC770">
        <v>1</v>
      </c>
      <c r="AD770">
        <v>8</v>
      </c>
      <c r="AE770">
        <v>0.5</v>
      </c>
      <c r="AF770" t="s">
        <v>62</v>
      </c>
      <c r="AG770" t="s">
        <v>63</v>
      </c>
      <c r="AH770" t="s">
        <v>64</v>
      </c>
      <c r="AI770">
        <v>724000000</v>
      </c>
      <c r="AJ770">
        <v>54500000</v>
      </c>
      <c r="AK770">
        <v>30</v>
      </c>
      <c r="AL770">
        <v>1.5944412257420784E-2</v>
      </c>
      <c r="AM770">
        <v>16.903613055733334</v>
      </c>
      <c r="AN770">
        <v>1.4903535161897805</v>
      </c>
      <c r="AO770">
        <v>0.58068680884892188</v>
      </c>
      <c r="AP770">
        <v>0</v>
      </c>
      <c r="AQ770">
        <v>0.35</v>
      </c>
      <c r="AR770">
        <v>0</v>
      </c>
      <c r="AS770">
        <v>0</v>
      </c>
      <c r="AT770">
        <v>500</v>
      </c>
      <c r="AU770">
        <v>50</v>
      </c>
      <c r="AV770">
        <v>12.1</v>
      </c>
      <c r="AW770">
        <v>1.9961979999999998E-3</v>
      </c>
      <c r="AX770">
        <v>1.9961979999999998E-3</v>
      </c>
      <c r="AY770">
        <v>1.9607137E-2</v>
      </c>
      <c r="AZ770" t="s">
        <v>64</v>
      </c>
      <c r="BA770">
        <v>100</v>
      </c>
      <c r="BB770">
        <v>0</v>
      </c>
      <c r="BC770" t="s">
        <v>67</v>
      </c>
      <c r="BD770">
        <v>4.4357903118499999</v>
      </c>
      <c r="BE770" s="1">
        <v>400000</v>
      </c>
    </row>
    <row r="771" spans="1:57" x14ac:dyDescent="0.35">
      <c r="A771">
        <v>770</v>
      </c>
      <c r="B771">
        <v>0</v>
      </c>
      <c r="C771">
        <v>8760</v>
      </c>
      <c r="D771">
        <v>1</v>
      </c>
      <c r="E771">
        <v>1</v>
      </c>
      <c r="F771" t="s">
        <v>59</v>
      </c>
      <c r="G771" t="s">
        <v>60</v>
      </c>
      <c r="H771">
        <v>1.5</v>
      </c>
      <c r="I771">
        <v>0.42</v>
      </c>
      <c r="J771">
        <v>1</v>
      </c>
      <c r="K771">
        <v>0</v>
      </c>
      <c r="L771">
        <v>0.12175268465844748</v>
      </c>
      <c r="M771" t="b">
        <v>0</v>
      </c>
      <c r="N771" t="b">
        <v>0</v>
      </c>
      <c r="O771">
        <v>7</v>
      </c>
      <c r="P771">
        <v>200</v>
      </c>
      <c r="Q771">
        <v>10</v>
      </c>
      <c r="R771">
        <v>0</v>
      </c>
      <c r="S771">
        <v>1</v>
      </c>
      <c r="T771">
        <v>0</v>
      </c>
      <c r="U771" t="s">
        <v>61</v>
      </c>
      <c r="V771">
        <v>3</v>
      </c>
      <c r="W771">
        <v>0.37</v>
      </c>
      <c r="X771">
        <v>4</v>
      </c>
      <c r="Y771">
        <v>3</v>
      </c>
      <c r="Z771">
        <v>1970</v>
      </c>
      <c r="AA771">
        <v>1970</v>
      </c>
      <c r="AB771">
        <v>0</v>
      </c>
      <c r="AC771">
        <v>1</v>
      </c>
      <c r="AD771">
        <v>8</v>
      </c>
      <c r="AE771">
        <v>0.5</v>
      </c>
      <c r="AF771" t="s">
        <v>62</v>
      </c>
      <c r="AG771" t="s">
        <v>63</v>
      </c>
      <c r="AH771" t="s">
        <v>64</v>
      </c>
      <c r="AI771">
        <v>724000000</v>
      </c>
      <c r="AJ771">
        <v>54500000</v>
      </c>
      <c r="AK771">
        <v>30</v>
      </c>
      <c r="AL771">
        <v>1.1240416682358955E-2</v>
      </c>
      <c r="AM771">
        <v>11.674494451580951</v>
      </c>
      <c r="AN771">
        <v>1.6414049214319499</v>
      </c>
      <c r="AO771">
        <v>1.163815265313648</v>
      </c>
      <c r="AP771">
        <v>0</v>
      </c>
      <c r="AQ771">
        <v>0.35</v>
      </c>
      <c r="AR771">
        <v>0</v>
      </c>
      <c r="AS771">
        <v>0</v>
      </c>
      <c r="AT771">
        <v>500</v>
      </c>
      <c r="AU771">
        <v>50</v>
      </c>
      <c r="AV771">
        <v>12.1</v>
      </c>
      <c r="AW771">
        <v>1.9961979999999998E-3</v>
      </c>
      <c r="AX771">
        <v>1.9961979999999998E-3</v>
      </c>
      <c r="AY771">
        <v>1.9607137E-2</v>
      </c>
      <c r="AZ771" t="s">
        <v>64</v>
      </c>
      <c r="BA771">
        <v>30</v>
      </c>
      <c r="BB771">
        <v>0</v>
      </c>
      <c r="BC771" t="s">
        <v>68</v>
      </c>
      <c r="BD771">
        <v>2.9292706265000001</v>
      </c>
      <c r="BE771" s="1">
        <v>400000</v>
      </c>
    </row>
    <row r="772" spans="1:57" x14ac:dyDescent="0.35">
      <c r="A772">
        <v>771</v>
      </c>
      <c r="B772">
        <v>0</v>
      </c>
      <c r="C772">
        <v>8760</v>
      </c>
      <c r="D772">
        <v>1</v>
      </c>
      <c r="E772">
        <v>1</v>
      </c>
      <c r="F772" t="s">
        <v>59</v>
      </c>
      <c r="G772" t="s">
        <v>60</v>
      </c>
      <c r="H772">
        <v>1.5</v>
      </c>
      <c r="I772">
        <v>0.42</v>
      </c>
      <c r="J772">
        <v>1</v>
      </c>
      <c r="K772">
        <v>0</v>
      </c>
      <c r="L772">
        <v>8.3299372831457372E-2</v>
      </c>
      <c r="M772" t="b">
        <v>0</v>
      </c>
      <c r="N772" t="b">
        <v>0</v>
      </c>
      <c r="O772">
        <v>7</v>
      </c>
      <c r="P772">
        <v>200</v>
      </c>
      <c r="Q772">
        <v>10</v>
      </c>
      <c r="R772">
        <v>0</v>
      </c>
      <c r="S772">
        <v>1</v>
      </c>
      <c r="T772">
        <v>0</v>
      </c>
      <c r="U772" t="s">
        <v>61</v>
      </c>
      <c r="V772">
        <v>3</v>
      </c>
      <c r="W772">
        <v>0.37</v>
      </c>
      <c r="X772">
        <v>4</v>
      </c>
      <c r="Y772">
        <v>2</v>
      </c>
      <c r="Z772">
        <v>1970</v>
      </c>
      <c r="AA772">
        <v>1970</v>
      </c>
      <c r="AB772">
        <v>0</v>
      </c>
      <c r="AC772">
        <v>1</v>
      </c>
      <c r="AD772">
        <v>8</v>
      </c>
      <c r="AE772">
        <v>0.5</v>
      </c>
      <c r="AF772" t="s">
        <v>62</v>
      </c>
      <c r="AG772" t="s">
        <v>63</v>
      </c>
      <c r="AH772" t="s">
        <v>64</v>
      </c>
      <c r="AI772">
        <v>724000000</v>
      </c>
      <c r="AJ772">
        <v>54500000</v>
      </c>
      <c r="AK772">
        <v>30</v>
      </c>
      <c r="AL772">
        <v>1.3172222108275644E-2</v>
      </c>
      <c r="AM772">
        <v>7.222802793142856</v>
      </c>
      <c r="AN772">
        <v>2.6282904130300144</v>
      </c>
      <c r="AO772">
        <v>0.68583158232606878</v>
      </c>
      <c r="AP772">
        <v>0</v>
      </c>
      <c r="AQ772">
        <v>0.35</v>
      </c>
      <c r="AR772">
        <v>0</v>
      </c>
      <c r="AS772">
        <v>0</v>
      </c>
      <c r="AT772">
        <v>500</v>
      </c>
      <c r="AU772">
        <v>50</v>
      </c>
      <c r="AV772">
        <v>12.1</v>
      </c>
      <c r="AW772">
        <v>1.9961979999999998E-3</v>
      </c>
      <c r="AX772">
        <v>1.9961979999999998E-3</v>
      </c>
      <c r="AY772">
        <v>1.9607137E-2</v>
      </c>
      <c r="AZ772" t="s">
        <v>65</v>
      </c>
      <c r="BA772">
        <v>10</v>
      </c>
      <c r="BB772">
        <v>0</v>
      </c>
      <c r="BC772" t="s">
        <v>69</v>
      </c>
      <c r="BD772">
        <v>2.5504658014999997</v>
      </c>
      <c r="BE772" s="1">
        <v>400000</v>
      </c>
    </row>
    <row r="773" spans="1:57" x14ac:dyDescent="0.35">
      <c r="A773">
        <v>772</v>
      </c>
      <c r="B773">
        <v>0</v>
      </c>
      <c r="C773">
        <v>8760</v>
      </c>
      <c r="D773">
        <v>1</v>
      </c>
      <c r="E773">
        <v>1</v>
      </c>
      <c r="F773" t="s">
        <v>59</v>
      </c>
      <c r="G773" t="s">
        <v>60</v>
      </c>
      <c r="H773">
        <v>1.5</v>
      </c>
      <c r="I773">
        <v>0.42</v>
      </c>
      <c r="J773">
        <v>1</v>
      </c>
      <c r="K773">
        <v>0</v>
      </c>
      <c r="L773">
        <v>6.3166262981045412E-2</v>
      </c>
      <c r="M773" t="b">
        <v>0</v>
      </c>
      <c r="N773" t="b">
        <v>0</v>
      </c>
      <c r="O773">
        <v>7</v>
      </c>
      <c r="P773">
        <v>200</v>
      </c>
      <c r="Q773">
        <v>10</v>
      </c>
      <c r="R773">
        <v>0</v>
      </c>
      <c r="S773">
        <v>1</v>
      </c>
      <c r="T773">
        <v>0</v>
      </c>
      <c r="U773" t="s">
        <v>61</v>
      </c>
      <c r="V773">
        <v>3</v>
      </c>
      <c r="W773">
        <v>0.37</v>
      </c>
      <c r="X773">
        <v>4</v>
      </c>
      <c r="Y773">
        <v>2</v>
      </c>
      <c r="Z773">
        <v>1970</v>
      </c>
      <c r="AA773">
        <v>1970</v>
      </c>
      <c r="AB773">
        <v>0</v>
      </c>
      <c r="AC773">
        <v>1</v>
      </c>
      <c r="AD773">
        <v>8</v>
      </c>
      <c r="AE773">
        <v>0.5</v>
      </c>
      <c r="AF773" t="s">
        <v>62</v>
      </c>
      <c r="AG773" t="s">
        <v>63</v>
      </c>
      <c r="AH773" t="s">
        <v>65</v>
      </c>
      <c r="AI773">
        <v>724000000</v>
      </c>
      <c r="AJ773">
        <v>54500000</v>
      </c>
      <c r="AK773">
        <v>30</v>
      </c>
      <c r="AL773">
        <v>1.1565679138107351E-2</v>
      </c>
      <c r="AM773">
        <v>10.051139772761903</v>
      </c>
      <c r="AN773">
        <v>1.882960487003543</v>
      </c>
      <c r="AO773">
        <v>0.45036702962949415</v>
      </c>
      <c r="AP773">
        <v>0</v>
      </c>
      <c r="AQ773">
        <v>0.35</v>
      </c>
      <c r="AR773">
        <v>0</v>
      </c>
      <c r="AS773">
        <v>0</v>
      </c>
      <c r="AT773">
        <v>500</v>
      </c>
      <c r="AU773">
        <v>50</v>
      </c>
      <c r="AV773">
        <v>12.1</v>
      </c>
      <c r="AW773">
        <v>1.9961979999999998E-3</v>
      </c>
      <c r="AX773">
        <v>1.9961979999999998E-3</v>
      </c>
      <c r="AY773">
        <v>1.9607137E-2</v>
      </c>
      <c r="AZ773" t="s">
        <v>64</v>
      </c>
      <c r="BA773">
        <v>100</v>
      </c>
      <c r="BB773">
        <v>0</v>
      </c>
      <c r="BC773" t="s">
        <v>69</v>
      </c>
      <c r="BD773">
        <v>4.8274542178999997</v>
      </c>
      <c r="BE773" s="1">
        <v>400000</v>
      </c>
    </row>
    <row r="774" spans="1:57" x14ac:dyDescent="0.35">
      <c r="A774">
        <v>773</v>
      </c>
      <c r="B774">
        <v>0</v>
      </c>
      <c r="C774">
        <v>8760</v>
      </c>
      <c r="D774">
        <v>1</v>
      </c>
      <c r="E774">
        <v>1</v>
      </c>
      <c r="F774" t="s">
        <v>59</v>
      </c>
      <c r="G774" t="s">
        <v>60</v>
      </c>
      <c r="H774">
        <v>1.5</v>
      </c>
      <c r="I774">
        <v>0.42</v>
      </c>
      <c r="J774">
        <v>1</v>
      </c>
      <c r="K774">
        <v>0</v>
      </c>
      <c r="L774">
        <v>0.11076672314435151</v>
      </c>
      <c r="M774" t="b">
        <v>0</v>
      </c>
      <c r="N774" t="b">
        <v>0</v>
      </c>
      <c r="O774">
        <v>7</v>
      </c>
      <c r="P774">
        <v>200</v>
      </c>
      <c r="Q774">
        <v>10</v>
      </c>
      <c r="R774">
        <v>0</v>
      </c>
      <c r="S774">
        <v>1</v>
      </c>
      <c r="T774">
        <v>0</v>
      </c>
      <c r="U774" t="s">
        <v>61</v>
      </c>
      <c r="V774">
        <v>3</v>
      </c>
      <c r="W774">
        <v>0.37</v>
      </c>
      <c r="X774">
        <v>4</v>
      </c>
      <c r="Y774">
        <v>6</v>
      </c>
      <c r="Z774">
        <v>1970</v>
      </c>
      <c r="AA774">
        <v>1970</v>
      </c>
      <c r="AB774">
        <v>0</v>
      </c>
      <c r="AC774">
        <v>1</v>
      </c>
      <c r="AD774">
        <v>8</v>
      </c>
      <c r="AE774">
        <v>1</v>
      </c>
      <c r="AF774" t="s">
        <v>62</v>
      </c>
      <c r="AG774" t="s">
        <v>63</v>
      </c>
      <c r="AH774" t="s">
        <v>64</v>
      </c>
      <c r="AI774">
        <v>724000000</v>
      </c>
      <c r="AJ774">
        <v>54500000</v>
      </c>
      <c r="AK774">
        <v>30</v>
      </c>
      <c r="AL774">
        <v>2.867768464294583E-2</v>
      </c>
      <c r="AM774">
        <v>12.8019129036</v>
      </c>
      <c r="AN774">
        <v>2.3684592092298158</v>
      </c>
      <c r="AO774">
        <v>0.92901870016882149</v>
      </c>
      <c r="AP774">
        <v>0</v>
      </c>
      <c r="AQ774">
        <v>0.35</v>
      </c>
      <c r="AR774">
        <v>0</v>
      </c>
      <c r="AS774">
        <v>0</v>
      </c>
      <c r="AT774">
        <v>500</v>
      </c>
      <c r="AU774">
        <v>50</v>
      </c>
      <c r="AV774">
        <v>12.1</v>
      </c>
      <c r="AW774">
        <v>1.9961979999999998E-3</v>
      </c>
      <c r="AX774">
        <v>1.9961979999999998E-3</v>
      </c>
      <c r="AY774">
        <v>1.9607137E-2</v>
      </c>
      <c r="AZ774" t="s">
        <v>65</v>
      </c>
      <c r="BA774">
        <v>30</v>
      </c>
      <c r="BB774">
        <v>0</v>
      </c>
      <c r="BC774" t="s">
        <v>70</v>
      </c>
      <c r="BD774">
        <v>2.4334947424999998</v>
      </c>
      <c r="BE774" s="1">
        <v>400000</v>
      </c>
    </row>
    <row r="775" spans="1:57" x14ac:dyDescent="0.35">
      <c r="A775">
        <v>774</v>
      </c>
      <c r="B775">
        <v>0</v>
      </c>
      <c r="C775">
        <v>8760</v>
      </c>
      <c r="D775">
        <v>1</v>
      </c>
      <c r="E775">
        <v>1</v>
      </c>
      <c r="F775" t="s">
        <v>59</v>
      </c>
      <c r="G775" t="s">
        <v>60</v>
      </c>
      <c r="H775">
        <v>1.5</v>
      </c>
      <c r="I775">
        <v>0.42</v>
      </c>
      <c r="J775">
        <v>1</v>
      </c>
      <c r="K775">
        <v>0</v>
      </c>
      <c r="L775">
        <v>9.0856598650224191E-2</v>
      </c>
      <c r="M775" t="b">
        <v>0</v>
      </c>
      <c r="N775" t="b">
        <v>0</v>
      </c>
      <c r="O775">
        <v>7</v>
      </c>
      <c r="P775">
        <v>200</v>
      </c>
      <c r="Q775">
        <v>10</v>
      </c>
      <c r="R775">
        <v>0</v>
      </c>
      <c r="S775">
        <v>1</v>
      </c>
      <c r="T775">
        <v>0</v>
      </c>
      <c r="U775" t="s">
        <v>61</v>
      </c>
      <c r="V775">
        <v>3</v>
      </c>
      <c r="W775">
        <v>0.37</v>
      </c>
      <c r="X775">
        <v>4</v>
      </c>
      <c r="Y775">
        <v>2</v>
      </c>
      <c r="Z775">
        <v>1970</v>
      </c>
      <c r="AA775">
        <v>1970</v>
      </c>
      <c r="AB775">
        <v>0</v>
      </c>
      <c r="AC775">
        <v>1</v>
      </c>
      <c r="AD775">
        <v>8</v>
      </c>
      <c r="AE775">
        <v>1</v>
      </c>
      <c r="AF775" t="s">
        <v>62</v>
      </c>
      <c r="AG775" t="s">
        <v>63</v>
      </c>
      <c r="AH775" t="s">
        <v>64</v>
      </c>
      <c r="AI775">
        <v>724000000</v>
      </c>
      <c r="AJ775">
        <v>54500000</v>
      </c>
      <c r="AK775">
        <v>30</v>
      </c>
      <c r="AL775">
        <v>9.7705686416963249E-3</v>
      </c>
      <c r="AM775">
        <v>13.435318364685713</v>
      </c>
      <c r="AN775">
        <v>2.6591422546045367</v>
      </c>
      <c r="AO775">
        <v>0.9420235020331037</v>
      </c>
      <c r="AP775">
        <v>0</v>
      </c>
      <c r="AQ775">
        <v>0.35</v>
      </c>
      <c r="AR775">
        <v>0</v>
      </c>
      <c r="AS775">
        <v>0</v>
      </c>
      <c r="AT775">
        <v>500</v>
      </c>
      <c r="AU775">
        <v>50</v>
      </c>
      <c r="AV775">
        <v>12.1</v>
      </c>
      <c r="AW775">
        <v>1.9961979999999998E-3</v>
      </c>
      <c r="AX775">
        <v>1.9961979999999998E-3</v>
      </c>
      <c r="AY775">
        <v>1.9607137E-2</v>
      </c>
      <c r="AZ775" t="s">
        <v>64</v>
      </c>
      <c r="BA775">
        <v>30</v>
      </c>
      <c r="BB775">
        <v>0</v>
      </c>
      <c r="BC775" t="s">
        <v>67</v>
      </c>
      <c r="BD775">
        <v>4.4971865169500003</v>
      </c>
      <c r="BE775" s="1">
        <v>400000</v>
      </c>
    </row>
    <row r="776" spans="1:57" x14ac:dyDescent="0.35">
      <c r="A776">
        <v>775</v>
      </c>
      <c r="B776">
        <v>0</v>
      </c>
      <c r="C776">
        <v>8760</v>
      </c>
      <c r="D776">
        <v>1</v>
      </c>
      <c r="E776">
        <v>1</v>
      </c>
      <c r="F776" t="s">
        <v>59</v>
      </c>
      <c r="G776" t="s">
        <v>60</v>
      </c>
      <c r="H776">
        <v>1.5</v>
      </c>
      <c r="I776">
        <v>0.42</v>
      </c>
      <c r="J776">
        <v>1</v>
      </c>
      <c r="K776">
        <v>0</v>
      </c>
      <c r="L776">
        <v>6.625264550889011E-2</v>
      </c>
      <c r="M776" t="b">
        <v>0</v>
      </c>
      <c r="N776" t="b">
        <v>0</v>
      </c>
      <c r="O776">
        <v>7</v>
      </c>
      <c r="P776">
        <v>200</v>
      </c>
      <c r="Q776">
        <v>10</v>
      </c>
      <c r="R776">
        <v>0</v>
      </c>
      <c r="S776">
        <v>1</v>
      </c>
      <c r="T776">
        <v>0</v>
      </c>
      <c r="U776" t="s">
        <v>61</v>
      </c>
      <c r="V776">
        <v>3</v>
      </c>
      <c r="W776">
        <v>0.37</v>
      </c>
      <c r="X776">
        <v>4</v>
      </c>
      <c r="Y776">
        <v>5</v>
      </c>
      <c r="Z776">
        <v>1970</v>
      </c>
      <c r="AA776">
        <v>1970</v>
      </c>
      <c r="AB776">
        <v>0</v>
      </c>
      <c r="AC776">
        <v>1</v>
      </c>
      <c r="AD776">
        <v>8</v>
      </c>
      <c r="AE776">
        <v>0.25</v>
      </c>
      <c r="AF776" t="s">
        <v>62</v>
      </c>
      <c r="AG776" t="s">
        <v>63</v>
      </c>
      <c r="AH776" t="s">
        <v>65</v>
      </c>
      <c r="AI776">
        <v>724000000</v>
      </c>
      <c r="AJ776">
        <v>54500000</v>
      </c>
      <c r="AK776">
        <v>30</v>
      </c>
      <c r="AL776">
        <v>2.547176145810812E-2</v>
      </c>
      <c r="AM776">
        <v>16.655944099714286</v>
      </c>
      <c r="AN776">
        <v>2.7020447933567837</v>
      </c>
      <c r="AO776">
        <v>0.49899385292194232</v>
      </c>
      <c r="AP776">
        <v>0</v>
      </c>
      <c r="AQ776">
        <v>0.35</v>
      </c>
      <c r="AR776">
        <v>0</v>
      </c>
      <c r="AS776">
        <v>0</v>
      </c>
      <c r="AT776">
        <v>500</v>
      </c>
      <c r="AU776">
        <v>50</v>
      </c>
      <c r="AV776">
        <v>12.1</v>
      </c>
      <c r="AW776">
        <v>1.9961979999999998E-3</v>
      </c>
      <c r="AX776">
        <v>1.9961979999999998E-3</v>
      </c>
      <c r="AY776">
        <v>1.9607137E-2</v>
      </c>
      <c r="AZ776" t="s">
        <v>65</v>
      </c>
      <c r="BA776">
        <v>30</v>
      </c>
      <c r="BB776">
        <v>0</v>
      </c>
      <c r="BC776" t="s">
        <v>70</v>
      </c>
      <c r="BD776">
        <v>2.490930401</v>
      </c>
      <c r="BE776" s="1">
        <v>400000</v>
      </c>
    </row>
    <row r="777" spans="1:57" x14ac:dyDescent="0.35">
      <c r="A777">
        <v>776</v>
      </c>
      <c r="B777">
        <v>0</v>
      </c>
      <c r="C777">
        <v>8760</v>
      </c>
      <c r="D777">
        <v>1</v>
      </c>
      <c r="E777">
        <v>1</v>
      </c>
      <c r="F777" t="s">
        <v>59</v>
      </c>
      <c r="G777" t="s">
        <v>60</v>
      </c>
      <c r="H777">
        <v>1.5</v>
      </c>
      <c r="I777">
        <v>0.42</v>
      </c>
      <c r="J777">
        <v>1</v>
      </c>
      <c r="K777">
        <v>0</v>
      </c>
      <c r="L777">
        <v>5.9266295861590899E-2</v>
      </c>
      <c r="M777" t="b">
        <v>0</v>
      </c>
      <c r="N777" t="b">
        <v>0</v>
      </c>
      <c r="O777">
        <v>7</v>
      </c>
      <c r="P777">
        <v>200</v>
      </c>
      <c r="Q777">
        <v>10</v>
      </c>
      <c r="R777">
        <v>0</v>
      </c>
      <c r="S777">
        <v>1</v>
      </c>
      <c r="T777">
        <v>0</v>
      </c>
      <c r="U777" t="s">
        <v>61</v>
      </c>
      <c r="V777">
        <v>3</v>
      </c>
      <c r="W777">
        <v>0.37</v>
      </c>
      <c r="X777">
        <v>4</v>
      </c>
      <c r="Y777">
        <v>4</v>
      </c>
      <c r="Z777">
        <v>1970</v>
      </c>
      <c r="AA777">
        <v>1970</v>
      </c>
      <c r="AB777">
        <v>0</v>
      </c>
      <c r="AC777">
        <v>1</v>
      </c>
      <c r="AD777">
        <v>8</v>
      </c>
      <c r="AE777">
        <v>0.5</v>
      </c>
      <c r="AF777" t="s">
        <v>62</v>
      </c>
      <c r="AG777" t="s">
        <v>63</v>
      </c>
      <c r="AH777" t="s">
        <v>65</v>
      </c>
      <c r="AI777">
        <v>724000000</v>
      </c>
      <c r="AJ777">
        <v>54500000</v>
      </c>
      <c r="AK777">
        <v>30</v>
      </c>
      <c r="AL777">
        <v>2.9417660221045014E-2</v>
      </c>
      <c r="AM777">
        <v>8.8486241283809512</v>
      </c>
      <c r="AN777">
        <v>2.7955733776850984</v>
      </c>
      <c r="AO777">
        <v>1.2929658322726978</v>
      </c>
      <c r="AP777">
        <v>0</v>
      </c>
      <c r="AQ777">
        <v>0.35</v>
      </c>
      <c r="AR777">
        <v>0</v>
      </c>
      <c r="AS777">
        <v>0</v>
      </c>
      <c r="AT777">
        <v>500</v>
      </c>
      <c r="AU777">
        <v>50</v>
      </c>
      <c r="AV777">
        <v>12.1</v>
      </c>
      <c r="AW777">
        <v>1.9961979999999998E-3</v>
      </c>
      <c r="AX777">
        <v>1.9961979999999998E-3</v>
      </c>
      <c r="AY777">
        <v>1.9607137E-2</v>
      </c>
      <c r="AZ777" t="s">
        <v>65</v>
      </c>
      <c r="BA777">
        <v>100</v>
      </c>
      <c r="BB777">
        <v>0</v>
      </c>
      <c r="BC777" t="s">
        <v>67</v>
      </c>
      <c r="BD777">
        <v>3.9640886993</v>
      </c>
      <c r="BE777" s="1">
        <v>400000</v>
      </c>
    </row>
    <row r="778" spans="1:57" x14ac:dyDescent="0.35">
      <c r="A778">
        <v>777</v>
      </c>
      <c r="B778">
        <v>0</v>
      </c>
      <c r="C778">
        <v>8760</v>
      </c>
      <c r="D778">
        <v>1</v>
      </c>
      <c r="E778">
        <v>1</v>
      </c>
      <c r="F778" t="s">
        <v>59</v>
      </c>
      <c r="G778" t="s">
        <v>60</v>
      </c>
      <c r="H778">
        <v>1.5</v>
      </c>
      <c r="I778">
        <v>0.42</v>
      </c>
      <c r="J778">
        <v>1</v>
      </c>
      <c r="K778">
        <v>0</v>
      </c>
      <c r="L778">
        <v>4.4534251410902427E-2</v>
      </c>
      <c r="M778" t="b">
        <v>0</v>
      </c>
      <c r="N778" t="b">
        <v>0</v>
      </c>
      <c r="O778">
        <v>7</v>
      </c>
      <c r="P778">
        <v>200</v>
      </c>
      <c r="Q778">
        <v>10</v>
      </c>
      <c r="R778">
        <v>0</v>
      </c>
      <c r="S778">
        <v>1</v>
      </c>
      <c r="T778">
        <v>0</v>
      </c>
      <c r="U778" t="s">
        <v>61</v>
      </c>
      <c r="V778">
        <v>3</v>
      </c>
      <c r="W778">
        <v>0.37</v>
      </c>
      <c r="X778">
        <v>4</v>
      </c>
      <c r="Y778">
        <v>5</v>
      </c>
      <c r="Z778">
        <v>1970</v>
      </c>
      <c r="AA778">
        <v>1970</v>
      </c>
      <c r="AB778">
        <v>0</v>
      </c>
      <c r="AC778">
        <v>1</v>
      </c>
      <c r="AD778">
        <v>8</v>
      </c>
      <c r="AE778">
        <v>1</v>
      </c>
      <c r="AF778" t="s">
        <v>62</v>
      </c>
      <c r="AG778" t="s">
        <v>63</v>
      </c>
      <c r="AH778" t="s">
        <v>64</v>
      </c>
      <c r="AI778">
        <v>724000000</v>
      </c>
      <c r="AJ778">
        <v>54500000</v>
      </c>
      <c r="AK778">
        <v>30</v>
      </c>
      <c r="AL778">
        <v>1.899100221168061E-2</v>
      </c>
      <c r="AM778">
        <v>12.226028381238095</v>
      </c>
      <c r="AN778">
        <v>1.7933449693055632</v>
      </c>
      <c r="AO778">
        <v>0.65540049147169843</v>
      </c>
      <c r="AP778">
        <v>0</v>
      </c>
      <c r="AQ778">
        <v>0.35</v>
      </c>
      <c r="AR778">
        <v>0</v>
      </c>
      <c r="AS778">
        <v>0</v>
      </c>
      <c r="AT778">
        <v>500</v>
      </c>
      <c r="AU778">
        <v>50</v>
      </c>
      <c r="AV778">
        <v>12.1</v>
      </c>
      <c r="AW778">
        <v>1.9961979999999998E-3</v>
      </c>
      <c r="AX778">
        <v>1.9961979999999998E-3</v>
      </c>
      <c r="AY778">
        <v>1.9607137E-2</v>
      </c>
      <c r="AZ778" t="s">
        <v>64</v>
      </c>
      <c r="BA778">
        <v>30</v>
      </c>
      <c r="BB778">
        <v>0</v>
      </c>
      <c r="BC778" t="s">
        <v>69</v>
      </c>
      <c r="BD778">
        <v>2.456787281</v>
      </c>
      <c r="BE778" s="1">
        <v>400000</v>
      </c>
    </row>
    <row r="779" spans="1:57" x14ac:dyDescent="0.35">
      <c r="A779">
        <v>778</v>
      </c>
      <c r="B779">
        <v>0</v>
      </c>
      <c r="C779">
        <v>8760</v>
      </c>
      <c r="D779">
        <v>1</v>
      </c>
      <c r="E779">
        <v>1</v>
      </c>
      <c r="F779" t="s">
        <v>59</v>
      </c>
      <c r="G779" t="s">
        <v>60</v>
      </c>
      <c r="H779">
        <v>1.5</v>
      </c>
      <c r="I779">
        <v>0.42</v>
      </c>
      <c r="J779">
        <v>1</v>
      </c>
      <c r="K779">
        <v>0</v>
      </c>
      <c r="L779">
        <v>0.13916911823396766</v>
      </c>
      <c r="M779" t="b">
        <v>0</v>
      </c>
      <c r="N779" t="b">
        <v>0</v>
      </c>
      <c r="O779">
        <v>7</v>
      </c>
      <c r="P779">
        <v>200</v>
      </c>
      <c r="Q779">
        <v>10</v>
      </c>
      <c r="R779">
        <v>0</v>
      </c>
      <c r="S779">
        <v>1</v>
      </c>
      <c r="T779">
        <v>0</v>
      </c>
      <c r="U779" t="s">
        <v>61</v>
      </c>
      <c r="V779">
        <v>3</v>
      </c>
      <c r="W779">
        <v>0.37</v>
      </c>
      <c r="X779">
        <v>4</v>
      </c>
      <c r="Y779">
        <v>1</v>
      </c>
      <c r="Z779">
        <v>1970</v>
      </c>
      <c r="AA779">
        <v>1970</v>
      </c>
      <c r="AB779">
        <v>0</v>
      </c>
      <c r="AC779">
        <v>1</v>
      </c>
      <c r="AD779">
        <v>8</v>
      </c>
      <c r="AE779">
        <v>0.5</v>
      </c>
      <c r="AF779" t="s">
        <v>62</v>
      </c>
      <c r="AG779" t="s">
        <v>63</v>
      </c>
      <c r="AH779" t="s">
        <v>65</v>
      </c>
      <c r="AI779">
        <v>724000000</v>
      </c>
      <c r="AJ779">
        <v>54500000</v>
      </c>
      <c r="AK779">
        <v>30</v>
      </c>
      <c r="AL779">
        <v>2.2378855589231809E-2</v>
      </c>
      <c r="AM779">
        <v>14.37123092855238</v>
      </c>
      <c r="AN779">
        <v>2.8143713635178234</v>
      </c>
      <c r="AO779">
        <v>1.4003697410535234</v>
      </c>
      <c r="AP779">
        <v>0</v>
      </c>
      <c r="AQ779">
        <v>0.35</v>
      </c>
      <c r="AR779">
        <v>0</v>
      </c>
      <c r="AS779">
        <v>0</v>
      </c>
      <c r="AT779">
        <v>500</v>
      </c>
      <c r="AU779">
        <v>50</v>
      </c>
      <c r="AV779">
        <v>12.1</v>
      </c>
      <c r="AW779">
        <v>1.9961979999999998E-3</v>
      </c>
      <c r="AX779">
        <v>1.9961979999999998E-3</v>
      </c>
      <c r="AY779">
        <v>1.9607137E-2</v>
      </c>
      <c r="AZ779" t="s">
        <v>64</v>
      </c>
      <c r="BA779">
        <v>10</v>
      </c>
      <c r="BB779">
        <v>0</v>
      </c>
      <c r="BC779" t="s">
        <v>69</v>
      </c>
      <c r="BD779">
        <v>3.452404697</v>
      </c>
      <c r="BE779" s="1">
        <v>400000</v>
      </c>
    </row>
    <row r="780" spans="1:57" x14ac:dyDescent="0.35">
      <c r="A780">
        <v>779</v>
      </c>
      <c r="B780">
        <v>0</v>
      </c>
      <c r="C780">
        <v>8760</v>
      </c>
      <c r="D780">
        <v>1</v>
      </c>
      <c r="E780">
        <v>1</v>
      </c>
      <c r="F780" t="s">
        <v>59</v>
      </c>
      <c r="G780" t="s">
        <v>60</v>
      </c>
      <c r="H780">
        <v>1.5</v>
      </c>
      <c r="I780">
        <v>0.42</v>
      </c>
      <c r="J780">
        <v>1</v>
      </c>
      <c r="K780">
        <v>0</v>
      </c>
      <c r="L780">
        <v>6.1919419191378715E-2</v>
      </c>
      <c r="M780" t="b">
        <v>0</v>
      </c>
      <c r="N780" t="b">
        <v>0</v>
      </c>
      <c r="O780">
        <v>7</v>
      </c>
      <c r="P780">
        <v>200</v>
      </c>
      <c r="Q780">
        <v>10</v>
      </c>
      <c r="R780">
        <v>0</v>
      </c>
      <c r="S780">
        <v>1</v>
      </c>
      <c r="T780">
        <v>0</v>
      </c>
      <c r="U780" t="s">
        <v>61</v>
      </c>
      <c r="V780">
        <v>3</v>
      </c>
      <c r="W780">
        <v>0.37</v>
      </c>
      <c r="X780">
        <v>4</v>
      </c>
      <c r="Y780">
        <v>4</v>
      </c>
      <c r="Z780">
        <v>1970</v>
      </c>
      <c r="AA780">
        <v>1970</v>
      </c>
      <c r="AB780">
        <v>0</v>
      </c>
      <c r="AC780">
        <v>1</v>
      </c>
      <c r="AD780">
        <v>8</v>
      </c>
      <c r="AE780">
        <v>0.25</v>
      </c>
      <c r="AF780" t="s">
        <v>62</v>
      </c>
      <c r="AG780" t="s">
        <v>63</v>
      </c>
      <c r="AH780" t="s">
        <v>65</v>
      </c>
      <c r="AI780">
        <v>724000000</v>
      </c>
      <c r="AJ780">
        <v>54500000</v>
      </c>
      <c r="AK780">
        <v>30</v>
      </c>
      <c r="AL780">
        <v>1.2735584824613715E-2</v>
      </c>
      <c r="AM780">
        <v>6.192715921523809</v>
      </c>
      <c r="AN780">
        <v>1.7648000761780582</v>
      </c>
      <c r="AO780">
        <v>1.3038754839763311</v>
      </c>
      <c r="AP780">
        <v>0</v>
      </c>
      <c r="AQ780">
        <v>0.35</v>
      </c>
      <c r="AR780">
        <v>0</v>
      </c>
      <c r="AS780">
        <v>0</v>
      </c>
      <c r="AT780">
        <v>500</v>
      </c>
      <c r="AU780">
        <v>50</v>
      </c>
      <c r="AV780">
        <v>12.1</v>
      </c>
      <c r="AW780">
        <v>1.9961979999999998E-3</v>
      </c>
      <c r="AX780">
        <v>1.9961979999999998E-3</v>
      </c>
      <c r="AY780">
        <v>1.9607137E-2</v>
      </c>
      <c r="AZ780" t="s">
        <v>64</v>
      </c>
      <c r="BA780">
        <v>10</v>
      </c>
      <c r="BB780">
        <v>0</v>
      </c>
      <c r="BC780" t="s">
        <v>70</v>
      </c>
      <c r="BD780">
        <v>4.7926057758500002</v>
      </c>
      <c r="BE780" s="1">
        <v>400000</v>
      </c>
    </row>
    <row r="781" spans="1:57" x14ac:dyDescent="0.35">
      <c r="A781">
        <v>780</v>
      </c>
      <c r="B781">
        <v>0</v>
      </c>
      <c r="C781">
        <v>8760</v>
      </c>
      <c r="D781">
        <v>1</v>
      </c>
      <c r="E781">
        <v>1</v>
      </c>
      <c r="F781" t="s">
        <v>59</v>
      </c>
      <c r="G781" t="s">
        <v>60</v>
      </c>
      <c r="H781">
        <v>1.5</v>
      </c>
      <c r="I781">
        <v>0.42</v>
      </c>
      <c r="J781">
        <v>1</v>
      </c>
      <c r="K781">
        <v>0</v>
      </c>
      <c r="L781">
        <v>0.11704716204972493</v>
      </c>
      <c r="M781" t="b">
        <v>0</v>
      </c>
      <c r="N781" t="b">
        <v>0</v>
      </c>
      <c r="O781">
        <v>7</v>
      </c>
      <c r="P781">
        <v>200</v>
      </c>
      <c r="Q781">
        <v>10</v>
      </c>
      <c r="R781">
        <v>0</v>
      </c>
      <c r="S781">
        <v>1</v>
      </c>
      <c r="T781">
        <v>0</v>
      </c>
      <c r="U781" t="s">
        <v>61</v>
      </c>
      <c r="V781">
        <v>3</v>
      </c>
      <c r="W781">
        <v>0.37</v>
      </c>
      <c r="X781">
        <v>4</v>
      </c>
      <c r="Y781">
        <v>4</v>
      </c>
      <c r="Z781">
        <v>1970</v>
      </c>
      <c r="AA781">
        <v>1970</v>
      </c>
      <c r="AB781">
        <v>0</v>
      </c>
      <c r="AC781">
        <v>1</v>
      </c>
      <c r="AD781">
        <v>8</v>
      </c>
      <c r="AE781">
        <v>0.25</v>
      </c>
      <c r="AF781" t="s">
        <v>62</v>
      </c>
      <c r="AG781" t="s">
        <v>63</v>
      </c>
      <c r="AH781" t="s">
        <v>64</v>
      </c>
      <c r="AI781">
        <v>724000000</v>
      </c>
      <c r="AJ781">
        <v>54500000</v>
      </c>
      <c r="AK781">
        <v>30</v>
      </c>
      <c r="AL781">
        <v>2.7837482087337509E-2</v>
      </c>
      <c r="AM781">
        <v>16.724455790247617</v>
      </c>
      <c r="AN781">
        <v>2.3503337627559149</v>
      </c>
      <c r="AO781">
        <v>0.94735099043538484</v>
      </c>
      <c r="AP781">
        <v>0</v>
      </c>
      <c r="AQ781">
        <v>0.35</v>
      </c>
      <c r="AR781">
        <v>0</v>
      </c>
      <c r="AS781">
        <v>0</v>
      </c>
      <c r="AT781">
        <v>500</v>
      </c>
      <c r="AU781">
        <v>50</v>
      </c>
      <c r="AV781">
        <v>12.1</v>
      </c>
      <c r="AW781">
        <v>1.9961979999999998E-3</v>
      </c>
      <c r="AX781">
        <v>1.9961979999999998E-3</v>
      </c>
      <c r="AY781">
        <v>1.9607137E-2</v>
      </c>
      <c r="AZ781" t="s">
        <v>64</v>
      </c>
      <c r="BA781">
        <v>100</v>
      </c>
      <c r="BB781">
        <v>0</v>
      </c>
      <c r="BC781" t="s">
        <v>69</v>
      </c>
      <c r="BD781">
        <v>3.6605965300999999</v>
      </c>
      <c r="BE781" s="1">
        <v>400000</v>
      </c>
    </row>
    <row r="782" spans="1:57" x14ac:dyDescent="0.35">
      <c r="A782">
        <v>781</v>
      </c>
      <c r="B782">
        <v>0</v>
      </c>
      <c r="C782">
        <v>8760</v>
      </c>
      <c r="D782">
        <v>1</v>
      </c>
      <c r="E782">
        <v>1</v>
      </c>
      <c r="F782" t="s">
        <v>59</v>
      </c>
      <c r="G782" t="s">
        <v>60</v>
      </c>
      <c r="H782">
        <v>1.5</v>
      </c>
      <c r="I782">
        <v>0.42</v>
      </c>
      <c r="J782">
        <v>1</v>
      </c>
      <c r="K782">
        <v>0</v>
      </c>
      <c r="L782">
        <v>0.15248193669898363</v>
      </c>
      <c r="M782" t="b">
        <v>0</v>
      </c>
      <c r="N782" t="b">
        <v>0</v>
      </c>
      <c r="O782">
        <v>7</v>
      </c>
      <c r="P782">
        <v>200</v>
      </c>
      <c r="Q782">
        <v>10</v>
      </c>
      <c r="R782">
        <v>0</v>
      </c>
      <c r="S782">
        <v>1</v>
      </c>
      <c r="T782">
        <v>0</v>
      </c>
      <c r="U782" t="s">
        <v>61</v>
      </c>
      <c r="V782">
        <v>3</v>
      </c>
      <c r="W782">
        <v>0.37</v>
      </c>
      <c r="X782">
        <v>4</v>
      </c>
      <c r="Y782">
        <v>4</v>
      </c>
      <c r="Z782">
        <v>1970</v>
      </c>
      <c r="AA782">
        <v>1970</v>
      </c>
      <c r="AB782">
        <v>0</v>
      </c>
      <c r="AC782">
        <v>1</v>
      </c>
      <c r="AD782">
        <v>8</v>
      </c>
      <c r="AE782">
        <v>0.25</v>
      </c>
      <c r="AF782" t="s">
        <v>62</v>
      </c>
      <c r="AG782" t="s">
        <v>63</v>
      </c>
      <c r="AH782" t="s">
        <v>65</v>
      </c>
      <c r="AI782">
        <v>724000000</v>
      </c>
      <c r="AJ782">
        <v>54500000</v>
      </c>
      <c r="AK782">
        <v>30</v>
      </c>
      <c r="AL782">
        <v>1.2227539349198936E-2</v>
      </c>
      <c r="AM782">
        <v>9.6697882832380948</v>
      </c>
      <c r="AN782">
        <v>1.7716294297547732</v>
      </c>
      <c r="AO782">
        <v>0.47997197538858311</v>
      </c>
      <c r="AP782">
        <v>0</v>
      </c>
      <c r="AQ782">
        <v>0.35</v>
      </c>
      <c r="AR782">
        <v>0</v>
      </c>
      <c r="AS782">
        <v>0</v>
      </c>
      <c r="AT782">
        <v>500</v>
      </c>
      <c r="AU782">
        <v>50</v>
      </c>
      <c r="AV782">
        <v>12.1</v>
      </c>
      <c r="AW782">
        <v>1.9961979999999998E-3</v>
      </c>
      <c r="AX782">
        <v>1.9961979999999998E-3</v>
      </c>
      <c r="AY782">
        <v>1.9607137E-2</v>
      </c>
      <c r="AZ782" t="s">
        <v>65</v>
      </c>
      <c r="BA782">
        <v>100</v>
      </c>
      <c r="BB782">
        <v>0</v>
      </c>
      <c r="BC782" t="s">
        <v>70</v>
      </c>
      <c r="BD782">
        <v>2.7539645479999999</v>
      </c>
      <c r="BE782" s="1">
        <v>400000</v>
      </c>
    </row>
    <row r="783" spans="1:57" x14ac:dyDescent="0.35">
      <c r="A783">
        <v>782</v>
      </c>
      <c r="B783">
        <v>0</v>
      </c>
      <c r="C783">
        <v>8760</v>
      </c>
      <c r="D783">
        <v>1</v>
      </c>
      <c r="E783">
        <v>1</v>
      </c>
      <c r="F783" t="s">
        <v>59</v>
      </c>
      <c r="G783" t="s">
        <v>60</v>
      </c>
      <c r="H783">
        <v>1.5</v>
      </c>
      <c r="I783">
        <v>0.42</v>
      </c>
      <c r="J783">
        <v>1</v>
      </c>
      <c r="K783">
        <v>0</v>
      </c>
      <c r="L783">
        <v>5.5715197676869978E-2</v>
      </c>
      <c r="M783" t="b">
        <v>0</v>
      </c>
      <c r="N783" t="b">
        <v>0</v>
      </c>
      <c r="O783">
        <v>7</v>
      </c>
      <c r="P783">
        <v>200</v>
      </c>
      <c r="Q783">
        <v>10</v>
      </c>
      <c r="R783">
        <v>0</v>
      </c>
      <c r="S783">
        <v>1</v>
      </c>
      <c r="T783">
        <v>0</v>
      </c>
      <c r="U783" t="s">
        <v>61</v>
      </c>
      <c r="V783">
        <v>3</v>
      </c>
      <c r="W783">
        <v>0.37</v>
      </c>
      <c r="X783">
        <v>4</v>
      </c>
      <c r="Y783">
        <v>3</v>
      </c>
      <c r="Z783">
        <v>1970</v>
      </c>
      <c r="AA783">
        <v>1970</v>
      </c>
      <c r="AB783">
        <v>0</v>
      </c>
      <c r="AC783">
        <v>1</v>
      </c>
      <c r="AD783">
        <v>8</v>
      </c>
      <c r="AE783">
        <v>0.25</v>
      </c>
      <c r="AF783" t="s">
        <v>62</v>
      </c>
      <c r="AG783" t="s">
        <v>63</v>
      </c>
      <c r="AH783" t="s">
        <v>65</v>
      </c>
      <c r="AI783">
        <v>724000000</v>
      </c>
      <c r="AJ783">
        <v>54500000</v>
      </c>
      <c r="AK783">
        <v>30</v>
      </c>
      <c r="AL783">
        <v>1.5391388100926877E-2</v>
      </c>
      <c r="AM783">
        <v>14.057550985866666</v>
      </c>
      <c r="AN783">
        <v>2.2814350407756825</v>
      </c>
      <c r="AO783">
        <v>1.2368563905980596</v>
      </c>
      <c r="AP783">
        <v>0</v>
      </c>
      <c r="AQ783">
        <v>0.35</v>
      </c>
      <c r="AR783">
        <v>0</v>
      </c>
      <c r="AS783">
        <v>0</v>
      </c>
      <c r="AT783">
        <v>500</v>
      </c>
      <c r="AU783">
        <v>50</v>
      </c>
      <c r="AV783">
        <v>12.1</v>
      </c>
      <c r="AW783">
        <v>1.9961979999999998E-3</v>
      </c>
      <c r="AX783">
        <v>1.9961979999999998E-3</v>
      </c>
      <c r="AY783">
        <v>1.9607137E-2</v>
      </c>
      <c r="AZ783" t="s">
        <v>64</v>
      </c>
      <c r="BA783">
        <v>30</v>
      </c>
      <c r="BB783">
        <v>0</v>
      </c>
      <c r="BC783" t="s">
        <v>67</v>
      </c>
      <c r="BD783">
        <v>2.6474156899999999</v>
      </c>
      <c r="BE783" s="1">
        <v>400000</v>
      </c>
    </row>
    <row r="784" spans="1:57" x14ac:dyDescent="0.35">
      <c r="A784">
        <v>783</v>
      </c>
      <c r="B784">
        <v>0</v>
      </c>
      <c r="C784">
        <v>8760</v>
      </c>
      <c r="D784">
        <v>1</v>
      </c>
      <c r="E784">
        <v>1</v>
      </c>
      <c r="F784" t="s">
        <v>59</v>
      </c>
      <c r="G784" t="s">
        <v>60</v>
      </c>
      <c r="H784">
        <v>1.5</v>
      </c>
      <c r="I784">
        <v>0.42</v>
      </c>
      <c r="J784">
        <v>1</v>
      </c>
      <c r="K784">
        <v>0</v>
      </c>
      <c r="L784">
        <v>5.0451050504402184E-2</v>
      </c>
      <c r="M784" t="b">
        <v>0</v>
      </c>
      <c r="N784" t="b">
        <v>0</v>
      </c>
      <c r="O784">
        <v>7</v>
      </c>
      <c r="P784">
        <v>200</v>
      </c>
      <c r="Q784">
        <v>10</v>
      </c>
      <c r="R784">
        <v>0</v>
      </c>
      <c r="S784">
        <v>1</v>
      </c>
      <c r="T784">
        <v>0</v>
      </c>
      <c r="U784" t="s">
        <v>61</v>
      </c>
      <c r="V784">
        <v>3</v>
      </c>
      <c r="W784">
        <v>0.37</v>
      </c>
      <c r="X784">
        <v>4</v>
      </c>
      <c r="Y784">
        <v>2</v>
      </c>
      <c r="Z784">
        <v>1970</v>
      </c>
      <c r="AA784">
        <v>1970</v>
      </c>
      <c r="AB784">
        <v>0</v>
      </c>
      <c r="AC784">
        <v>1</v>
      </c>
      <c r="AD784">
        <v>8</v>
      </c>
      <c r="AE784">
        <v>0.5</v>
      </c>
      <c r="AF784" t="s">
        <v>62</v>
      </c>
      <c r="AG784" t="s">
        <v>63</v>
      </c>
      <c r="AH784" t="s">
        <v>65</v>
      </c>
      <c r="AI784">
        <v>724000000</v>
      </c>
      <c r="AJ784">
        <v>54500000</v>
      </c>
      <c r="AK784">
        <v>30</v>
      </c>
      <c r="AL784">
        <v>1.2028310301823379E-2</v>
      </c>
      <c r="AM784">
        <v>8.4342958072380938</v>
      </c>
      <c r="AN784">
        <v>2.2942850830992025</v>
      </c>
      <c r="AO784">
        <v>0.86316556538161027</v>
      </c>
      <c r="AP784">
        <v>0</v>
      </c>
      <c r="AQ784">
        <v>0.35</v>
      </c>
      <c r="AR784">
        <v>0</v>
      </c>
      <c r="AS784">
        <v>0</v>
      </c>
      <c r="AT784">
        <v>500</v>
      </c>
      <c r="AU784">
        <v>50</v>
      </c>
      <c r="AV784">
        <v>12.1</v>
      </c>
      <c r="AW784">
        <v>1.9961979999999998E-3</v>
      </c>
      <c r="AX784">
        <v>1.9961979999999998E-3</v>
      </c>
      <c r="AY784">
        <v>1.9607137E-2</v>
      </c>
      <c r="AZ784" t="s">
        <v>64</v>
      </c>
      <c r="BA784">
        <v>30</v>
      </c>
      <c r="BB784">
        <v>0</v>
      </c>
      <c r="BC784" t="s">
        <v>68</v>
      </c>
      <c r="BD784">
        <v>4.5469255670000006</v>
      </c>
      <c r="BE784" s="1">
        <v>400000</v>
      </c>
    </row>
    <row r="785" spans="1:57" x14ac:dyDescent="0.35">
      <c r="A785">
        <v>784</v>
      </c>
      <c r="B785">
        <v>0</v>
      </c>
      <c r="C785">
        <v>8760</v>
      </c>
      <c r="D785">
        <v>1</v>
      </c>
      <c r="E785">
        <v>1</v>
      </c>
      <c r="F785" t="s">
        <v>59</v>
      </c>
      <c r="G785" t="s">
        <v>60</v>
      </c>
      <c r="H785">
        <v>1.5</v>
      </c>
      <c r="I785">
        <v>0.42</v>
      </c>
      <c r="J785">
        <v>1</v>
      </c>
      <c r="K785">
        <v>0</v>
      </c>
      <c r="L785">
        <v>5.6789615378466593E-2</v>
      </c>
      <c r="M785" t="b">
        <v>0</v>
      </c>
      <c r="N785" t="b">
        <v>0</v>
      </c>
      <c r="O785">
        <v>7</v>
      </c>
      <c r="P785">
        <v>200</v>
      </c>
      <c r="Q785">
        <v>10</v>
      </c>
      <c r="R785">
        <v>0</v>
      </c>
      <c r="S785">
        <v>1</v>
      </c>
      <c r="T785">
        <v>0</v>
      </c>
      <c r="U785" t="s">
        <v>61</v>
      </c>
      <c r="V785">
        <v>3</v>
      </c>
      <c r="W785">
        <v>0.37</v>
      </c>
      <c r="X785">
        <v>4</v>
      </c>
      <c r="Y785">
        <v>4</v>
      </c>
      <c r="Z785">
        <v>1970</v>
      </c>
      <c r="AA785">
        <v>1970</v>
      </c>
      <c r="AB785">
        <v>0</v>
      </c>
      <c r="AC785">
        <v>1</v>
      </c>
      <c r="AD785">
        <v>8</v>
      </c>
      <c r="AE785">
        <v>0.5</v>
      </c>
      <c r="AF785" t="s">
        <v>62</v>
      </c>
      <c r="AG785" t="s">
        <v>63</v>
      </c>
      <c r="AH785" t="s">
        <v>65</v>
      </c>
      <c r="AI785">
        <v>724000000</v>
      </c>
      <c r="AJ785">
        <v>54500000</v>
      </c>
      <c r="AK785">
        <v>30</v>
      </c>
      <c r="AL785">
        <v>2.996157250380602E-2</v>
      </c>
      <c r="AM785">
        <v>12.623279525714285</v>
      </c>
      <c r="AN785">
        <v>1.5997463993476475</v>
      </c>
      <c r="AO785">
        <v>0.39312953030505671</v>
      </c>
      <c r="AP785">
        <v>0</v>
      </c>
      <c r="AQ785">
        <v>0.35</v>
      </c>
      <c r="AR785">
        <v>0</v>
      </c>
      <c r="AS785">
        <v>0</v>
      </c>
      <c r="AT785">
        <v>500</v>
      </c>
      <c r="AU785">
        <v>50</v>
      </c>
      <c r="AV785">
        <v>12.1</v>
      </c>
      <c r="AW785">
        <v>1.9961979999999998E-3</v>
      </c>
      <c r="AX785">
        <v>1.9961979999999998E-3</v>
      </c>
      <c r="AY785">
        <v>1.9607137E-2</v>
      </c>
      <c r="AZ785" t="s">
        <v>65</v>
      </c>
      <c r="BA785">
        <v>100</v>
      </c>
      <c r="BB785">
        <v>0</v>
      </c>
      <c r="BC785" t="s">
        <v>69</v>
      </c>
      <c r="BD785">
        <v>4.01750466875</v>
      </c>
      <c r="BE785" s="1">
        <v>400000</v>
      </c>
    </row>
    <row r="786" spans="1:57" x14ac:dyDescent="0.35">
      <c r="A786">
        <v>785</v>
      </c>
      <c r="B786">
        <v>0</v>
      </c>
      <c r="C786">
        <v>8760</v>
      </c>
      <c r="D786">
        <v>1</v>
      </c>
      <c r="E786">
        <v>1</v>
      </c>
      <c r="F786" t="s">
        <v>59</v>
      </c>
      <c r="G786" t="s">
        <v>60</v>
      </c>
      <c r="H786">
        <v>1.5</v>
      </c>
      <c r="I786">
        <v>0.42</v>
      </c>
      <c r="J786">
        <v>1</v>
      </c>
      <c r="K786">
        <v>0</v>
      </c>
      <c r="L786">
        <v>0.1334346462314327</v>
      </c>
      <c r="M786" t="b">
        <v>0</v>
      </c>
      <c r="N786" t="b">
        <v>0</v>
      </c>
      <c r="O786">
        <v>7</v>
      </c>
      <c r="P786">
        <v>200</v>
      </c>
      <c r="Q786">
        <v>10</v>
      </c>
      <c r="R786">
        <v>0</v>
      </c>
      <c r="S786">
        <v>1</v>
      </c>
      <c r="T786">
        <v>0</v>
      </c>
      <c r="U786" t="s">
        <v>61</v>
      </c>
      <c r="V786">
        <v>3</v>
      </c>
      <c r="W786">
        <v>0.37</v>
      </c>
      <c r="X786">
        <v>4</v>
      </c>
      <c r="Y786">
        <v>2</v>
      </c>
      <c r="Z786">
        <v>1970</v>
      </c>
      <c r="AA786">
        <v>1970</v>
      </c>
      <c r="AB786">
        <v>0</v>
      </c>
      <c r="AC786">
        <v>1</v>
      </c>
      <c r="AD786">
        <v>8</v>
      </c>
      <c r="AE786">
        <v>0.25</v>
      </c>
      <c r="AF786" t="s">
        <v>62</v>
      </c>
      <c r="AG786" t="s">
        <v>63</v>
      </c>
      <c r="AH786" t="s">
        <v>64</v>
      </c>
      <c r="AI786">
        <v>724000000</v>
      </c>
      <c r="AJ786">
        <v>54500000</v>
      </c>
      <c r="AK786">
        <v>30</v>
      </c>
      <c r="AL786">
        <v>1.0232948971559446E-2</v>
      </c>
      <c r="AM786">
        <v>13.285791249942857</v>
      </c>
      <c r="AN786">
        <v>2.2840913252514361</v>
      </c>
      <c r="AO786">
        <v>0.67682823874783049</v>
      </c>
      <c r="AP786">
        <v>0</v>
      </c>
      <c r="AQ786">
        <v>0.35</v>
      </c>
      <c r="AR786">
        <v>0</v>
      </c>
      <c r="AS786">
        <v>0</v>
      </c>
      <c r="AT786">
        <v>500</v>
      </c>
      <c r="AU786">
        <v>50</v>
      </c>
      <c r="AV786">
        <v>12.1</v>
      </c>
      <c r="AW786">
        <v>1.9961979999999998E-3</v>
      </c>
      <c r="AX786">
        <v>1.9961979999999998E-3</v>
      </c>
      <c r="AY786">
        <v>1.9607137E-2</v>
      </c>
      <c r="AZ786" t="s">
        <v>64</v>
      </c>
      <c r="BA786">
        <v>10</v>
      </c>
      <c r="BB786">
        <v>0</v>
      </c>
      <c r="BC786" t="s">
        <v>70</v>
      </c>
      <c r="BD786">
        <v>4.1438136031999999</v>
      </c>
      <c r="BE786" s="1">
        <v>400000</v>
      </c>
    </row>
    <row r="787" spans="1:57" x14ac:dyDescent="0.35">
      <c r="A787">
        <v>786</v>
      </c>
      <c r="B787">
        <v>0</v>
      </c>
      <c r="C787">
        <v>8760</v>
      </c>
      <c r="D787">
        <v>1</v>
      </c>
      <c r="E787">
        <v>1</v>
      </c>
      <c r="F787" t="s">
        <v>59</v>
      </c>
      <c r="G787" t="s">
        <v>60</v>
      </c>
      <c r="H787">
        <v>1.5</v>
      </c>
      <c r="I787">
        <v>0.42</v>
      </c>
      <c r="J787">
        <v>1</v>
      </c>
      <c r="K787">
        <v>0</v>
      </c>
      <c r="L787">
        <v>9.2487698858998185E-2</v>
      </c>
      <c r="M787" t="b">
        <v>0</v>
      </c>
      <c r="N787" t="b">
        <v>0</v>
      </c>
      <c r="O787">
        <v>7</v>
      </c>
      <c r="P787">
        <v>200</v>
      </c>
      <c r="Q787">
        <v>10</v>
      </c>
      <c r="R787">
        <v>0</v>
      </c>
      <c r="S787">
        <v>1</v>
      </c>
      <c r="T787">
        <v>0</v>
      </c>
      <c r="U787" t="s">
        <v>61</v>
      </c>
      <c r="V787">
        <v>3</v>
      </c>
      <c r="W787">
        <v>0.37</v>
      </c>
      <c r="X787">
        <v>4</v>
      </c>
      <c r="Y787">
        <v>1</v>
      </c>
      <c r="Z787">
        <v>1970</v>
      </c>
      <c r="AA787">
        <v>1970</v>
      </c>
      <c r="AB787">
        <v>0</v>
      </c>
      <c r="AC787">
        <v>1</v>
      </c>
      <c r="AD787">
        <v>8</v>
      </c>
      <c r="AE787">
        <v>0.25</v>
      </c>
      <c r="AF787" t="s">
        <v>62</v>
      </c>
      <c r="AG787" t="s">
        <v>63</v>
      </c>
      <c r="AH787" t="s">
        <v>64</v>
      </c>
      <c r="AI787">
        <v>724000000</v>
      </c>
      <c r="AJ787">
        <v>54500000</v>
      </c>
      <c r="AK787">
        <v>30</v>
      </c>
      <c r="AL787">
        <v>1.164819213977316E-2</v>
      </c>
      <c r="AM787">
        <v>8.3326948779047605</v>
      </c>
      <c r="AN787">
        <v>1.832613089337233</v>
      </c>
      <c r="AO787">
        <v>0.74454735118709725</v>
      </c>
      <c r="AP787">
        <v>0</v>
      </c>
      <c r="AQ787">
        <v>0.35</v>
      </c>
      <c r="AR787">
        <v>0</v>
      </c>
      <c r="AS787">
        <v>0</v>
      </c>
      <c r="AT787">
        <v>500</v>
      </c>
      <c r="AU787">
        <v>50</v>
      </c>
      <c r="AV787">
        <v>12.1</v>
      </c>
      <c r="AW787">
        <v>1.9961979999999998E-3</v>
      </c>
      <c r="AX787">
        <v>1.9961979999999998E-3</v>
      </c>
      <c r="AY787">
        <v>1.9607137E-2</v>
      </c>
      <c r="AZ787" t="s">
        <v>64</v>
      </c>
      <c r="BA787">
        <v>100</v>
      </c>
      <c r="BB787">
        <v>0</v>
      </c>
      <c r="BC787" t="s">
        <v>68</v>
      </c>
      <c r="BD787">
        <v>2.4357543860000002</v>
      </c>
      <c r="BE787" s="1">
        <v>400000</v>
      </c>
    </row>
    <row r="788" spans="1:57" x14ac:dyDescent="0.35">
      <c r="A788">
        <v>787</v>
      </c>
      <c r="B788">
        <v>0</v>
      </c>
      <c r="C788">
        <v>8760</v>
      </c>
      <c r="D788">
        <v>1</v>
      </c>
      <c r="E788">
        <v>1</v>
      </c>
      <c r="F788" t="s">
        <v>59</v>
      </c>
      <c r="G788" t="s">
        <v>60</v>
      </c>
      <c r="H788">
        <v>1.5</v>
      </c>
      <c r="I788">
        <v>0.42</v>
      </c>
      <c r="J788">
        <v>1</v>
      </c>
      <c r="K788">
        <v>0</v>
      </c>
      <c r="L788">
        <v>4.4778590759849864E-2</v>
      </c>
      <c r="M788" t="b">
        <v>0</v>
      </c>
      <c r="N788" t="b">
        <v>0</v>
      </c>
      <c r="O788">
        <v>7</v>
      </c>
      <c r="P788">
        <v>200</v>
      </c>
      <c r="Q788">
        <v>10</v>
      </c>
      <c r="R788">
        <v>0</v>
      </c>
      <c r="S788">
        <v>1</v>
      </c>
      <c r="T788">
        <v>0</v>
      </c>
      <c r="U788" t="s">
        <v>61</v>
      </c>
      <c r="V788">
        <v>3</v>
      </c>
      <c r="W788">
        <v>0.37</v>
      </c>
      <c r="X788">
        <v>4</v>
      </c>
      <c r="Y788">
        <v>5</v>
      </c>
      <c r="Z788">
        <v>1970</v>
      </c>
      <c r="AA788">
        <v>1970</v>
      </c>
      <c r="AB788">
        <v>0</v>
      </c>
      <c r="AC788">
        <v>1</v>
      </c>
      <c r="AD788">
        <v>8</v>
      </c>
      <c r="AE788">
        <v>1</v>
      </c>
      <c r="AF788" t="s">
        <v>62</v>
      </c>
      <c r="AG788" t="s">
        <v>63</v>
      </c>
      <c r="AH788" t="s">
        <v>65</v>
      </c>
      <c r="AI788">
        <v>724000000</v>
      </c>
      <c r="AJ788">
        <v>54500000</v>
      </c>
      <c r="AK788">
        <v>30</v>
      </c>
      <c r="AL788">
        <v>9.2051922447406436E-3</v>
      </c>
      <c r="AM788">
        <v>10.521256343428572</v>
      </c>
      <c r="AN788">
        <v>2.0444072444712527</v>
      </c>
      <c r="AO788">
        <v>1.062855620265994</v>
      </c>
      <c r="AP788">
        <v>0</v>
      </c>
      <c r="AQ788">
        <v>0.35</v>
      </c>
      <c r="AR788">
        <v>0</v>
      </c>
      <c r="AS788">
        <v>0</v>
      </c>
      <c r="AT788">
        <v>500</v>
      </c>
      <c r="AU788">
        <v>50</v>
      </c>
      <c r="AV788">
        <v>12.1</v>
      </c>
      <c r="AW788">
        <v>1.9961979999999998E-3</v>
      </c>
      <c r="AX788">
        <v>1.9961979999999998E-3</v>
      </c>
      <c r="AY788">
        <v>1.9607137E-2</v>
      </c>
      <c r="AZ788" t="s">
        <v>64</v>
      </c>
      <c r="BA788">
        <v>100</v>
      </c>
      <c r="BB788">
        <v>0</v>
      </c>
      <c r="BC788" t="s">
        <v>70</v>
      </c>
      <c r="BD788">
        <v>4.7387290218500002</v>
      </c>
      <c r="BE788" s="1">
        <v>400000</v>
      </c>
    </row>
    <row r="789" spans="1:57" x14ac:dyDescent="0.35">
      <c r="A789">
        <v>788</v>
      </c>
      <c r="B789">
        <v>0</v>
      </c>
      <c r="C789">
        <v>8760</v>
      </c>
      <c r="D789">
        <v>1</v>
      </c>
      <c r="E789">
        <v>1</v>
      </c>
      <c r="F789" t="s">
        <v>59</v>
      </c>
      <c r="G789" t="s">
        <v>60</v>
      </c>
      <c r="H789">
        <v>1.5</v>
      </c>
      <c r="I789">
        <v>0.42</v>
      </c>
      <c r="J789">
        <v>1</v>
      </c>
      <c r="K789">
        <v>0</v>
      </c>
      <c r="L789">
        <v>0.11805501171718394</v>
      </c>
      <c r="M789" t="b">
        <v>0</v>
      </c>
      <c r="N789" t="b">
        <v>0</v>
      </c>
      <c r="O789">
        <v>7</v>
      </c>
      <c r="P789">
        <v>200</v>
      </c>
      <c r="Q789">
        <v>10</v>
      </c>
      <c r="R789">
        <v>0</v>
      </c>
      <c r="S789">
        <v>1</v>
      </c>
      <c r="T789">
        <v>0</v>
      </c>
      <c r="U789" t="s">
        <v>61</v>
      </c>
      <c r="V789">
        <v>3</v>
      </c>
      <c r="W789">
        <v>0.37</v>
      </c>
      <c r="X789">
        <v>4</v>
      </c>
      <c r="Y789">
        <v>4</v>
      </c>
      <c r="Z789">
        <v>1970</v>
      </c>
      <c r="AA789">
        <v>1970</v>
      </c>
      <c r="AB789">
        <v>0</v>
      </c>
      <c r="AC789">
        <v>1</v>
      </c>
      <c r="AD789">
        <v>8</v>
      </c>
      <c r="AE789">
        <v>0.25</v>
      </c>
      <c r="AF789" t="s">
        <v>62</v>
      </c>
      <c r="AG789" t="s">
        <v>63</v>
      </c>
      <c r="AH789" t="s">
        <v>64</v>
      </c>
      <c r="AI789">
        <v>724000000</v>
      </c>
      <c r="AJ789">
        <v>54500000</v>
      </c>
      <c r="AK789">
        <v>30</v>
      </c>
      <c r="AL789">
        <v>1.1810839108775143E-2</v>
      </c>
      <c r="AM789">
        <v>6.0002465521904753</v>
      </c>
      <c r="AN789">
        <v>1.477717518396644</v>
      </c>
      <c r="AO789">
        <v>0.38335704746772137</v>
      </c>
      <c r="AP789">
        <v>0</v>
      </c>
      <c r="AQ789">
        <v>0.35</v>
      </c>
      <c r="AR789">
        <v>0</v>
      </c>
      <c r="AS789">
        <v>0</v>
      </c>
      <c r="AT789">
        <v>500</v>
      </c>
      <c r="AU789">
        <v>50</v>
      </c>
      <c r="AV789">
        <v>12.1</v>
      </c>
      <c r="AW789">
        <v>1.9961979999999998E-3</v>
      </c>
      <c r="AX789">
        <v>1.9961979999999998E-3</v>
      </c>
      <c r="AY789">
        <v>1.9607137E-2</v>
      </c>
      <c r="AZ789" t="s">
        <v>64</v>
      </c>
      <c r="BA789">
        <v>30</v>
      </c>
      <c r="BB789">
        <v>0</v>
      </c>
      <c r="BC789" t="s">
        <v>68</v>
      </c>
      <c r="BD789">
        <v>3.8173532893999997</v>
      </c>
      <c r="BE789" s="1">
        <v>400000</v>
      </c>
    </row>
    <row r="790" spans="1:57" x14ac:dyDescent="0.35">
      <c r="A790">
        <v>789</v>
      </c>
      <c r="B790">
        <v>0</v>
      </c>
      <c r="C790">
        <v>8760</v>
      </c>
      <c r="D790">
        <v>1</v>
      </c>
      <c r="E790">
        <v>1</v>
      </c>
      <c r="F790" t="s">
        <v>59</v>
      </c>
      <c r="G790" t="s">
        <v>60</v>
      </c>
      <c r="H790">
        <v>1.5</v>
      </c>
      <c r="I790">
        <v>0.42</v>
      </c>
      <c r="J790">
        <v>1</v>
      </c>
      <c r="K790">
        <v>0</v>
      </c>
      <c r="L790">
        <v>9.8200488838379424E-2</v>
      </c>
      <c r="M790" t="b">
        <v>0</v>
      </c>
      <c r="N790" t="b">
        <v>0</v>
      </c>
      <c r="O790">
        <v>7</v>
      </c>
      <c r="P790">
        <v>200</v>
      </c>
      <c r="Q790">
        <v>10</v>
      </c>
      <c r="R790">
        <v>0</v>
      </c>
      <c r="S790">
        <v>1</v>
      </c>
      <c r="T790">
        <v>0</v>
      </c>
      <c r="U790" t="s">
        <v>61</v>
      </c>
      <c r="V790">
        <v>3</v>
      </c>
      <c r="W790">
        <v>0.37</v>
      </c>
      <c r="X790">
        <v>4</v>
      </c>
      <c r="Y790">
        <v>6</v>
      </c>
      <c r="Z790">
        <v>1970</v>
      </c>
      <c r="AA790">
        <v>1970</v>
      </c>
      <c r="AB790">
        <v>0</v>
      </c>
      <c r="AC790">
        <v>1</v>
      </c>
      <c r="AD790">
        <v>8</v>
      </c>
      <c r="AE790">
        <v>1</v>
      </c>
      <c r="AF790" t="s">
        <v>62</v>
      </c>
      <c r="AG790" t="s">
        <v>63</v>
      </c>
      <c r="AH790" t="s">
        <v>64</v>
      </c>
      <c r="AI790">
        <v>724000000</v>
      </c>
      <c r="AJ790">
        <v>54500000</v>
      </c>
      <c r="AK790">
        <v>30</v>
      </c>
      <c r="AL790">
        <v>9.7053230578273263E-3</v>
      </c>
      <c r="AM790">
        <v>5.5355382828571429</v>
      </c>
      <c r="AN790">
        <v>1.9486875687494498</v>
      </c>
      <c r="AO790">
        <v>1.334379626604796</v>
      </c>
      <c r="AP790">
        <v>0</v>
      </c>
      <c r="AQ790">
        <v>0.35</v>
      </c>
      <c r="AR790">
        <v>0</v>
      </c>
      <c r="AS790">
        <v>0</v>
      </c>
      <c r="AT790">
        <v>500</v>
      </c>
      <c r="AU790">
        <v>50</v>
      </c>
      <c r="AV790">
        <v>12.1</v>
      </c>
      <c r="AW790">
        <v>1.9961979999999998E-3</v>
      </c>
      <c r="AX790">
        <v>1.9961979999999998E-3</v>
      </c>
      <c r="AY790">
        <v>1.9607137E-2</v>
      </c>
      <c r="AZ790" t="s">
        <v>64</v>
      </c>
      <c r="BA790">
        <v>100</v>
      </c>
      <c r="BB790">
        <v>0</v>
      </c>
      <c r="BC790" t="s">
        <v>70</v>
      </c>
      <c r="BD790">
        <v>4.9998936789500004</v>
      </c>
      <c r="BE790" s="1">
        <v>400000</v>
      </c>
    </row>
    <row r="791" spans="1:57" x14ac:dyDescent="0.35">
      <c r="A791">
        <v>790</v>
      </c>
      <c r="B791">
        <v>0</v>
      </c>
      <c r="C791">
        <v>8760</v>
      </c>
      <c r="D791">
        <v>1</v>
      </c>
      <c r="E791">
        <v>1</v>
      </c>
      <c r="F791" t="s">
        <v>59</v>
      </c>
      <c r="G791" t="s">
        <v>60</v>
      </c>
      <c r="H791">
        <v>1.5</v>
      </c>
      <c r="I791">
        <v>0.42</v>
      </c>
      <c r="J791">
        <v>1</v>
      </c>
      <c r="K791">
        <v>0</v>
      </c>
      <c r="L791">
        <v>0.12871459843857558</v>
      </c>
      <c r="M791" t="b">
        <v>0</v>
      </c>
      <c r="N791" t="b">
        <v>0</v>
      </c>
      <c r="O791">
        <v>7</v>
      </c>
      <c r="P791">
        <v>200</v>
      </c>
      <c r="Q791">
        <v>10</v>
      </c>
      <c r="R791">
        <v>0</v>
      </c>
      <c r="S791">
        <v>1</v>
      </c>
      <c r="T791">
        <v>0</v>
      </c>
      <c r="U791" t="s">
        <v>61</v>
      </c>
      <c r="V791">
        <v>3</v>
      </c>
      <c r="W791">
        <v>0.37</v>
      </c>
      <c r="X791">
        <v>4</v>
      </c>
      <c r="Y791">
        <v>5</v>
      </c>
      <c r="Z791">
        <v>1970</v>
      </c>
      <c r="AA791">
        <v>1970</v>
      </c>
      <c r="AB791">
        <v>0</v>
      </c>
      <c r="AC791">
        <v>1</v>
      </c>
      <c r="AD791">
        <v>8</v>
      </c>
      <c r="AE791">
        <v>0.5</v>
      </c>
      <c r="AF791" t="s">
        <v>62</v>
      </c>
      <c r="AG791" t="s">
        <v>63</v>
      </c>
      <c r="AH791" t="s">
        <v>65</v>
      </c>
      <c r="AI791">
        <v>724000000</v>
      </c>
      <c r="AJ791">
        <v>54500000</v>
      </c>
      <c r="AK791">
        <v>30</v>
      </c>
      <c r="AL791">
        <v>2.6847208622822506E-2</v>
      </c>
      <c r="AM791">
        <v>16.792502421733332</v>
      </c>
      <c r="AN791">
        <v>2.6056101388480961</v>
      </c>
      <c r="AO791">
        <v>1.2375952908634207</v>
      </c>
      <c r="AP791">
        <v>0</v>
      </c>
      <c r="AQ791">
        <v>0.35</v>
      </c>
      <c r="AR791">
        <v>0</v>
      </c>
      <c r="AS791">
        <v>0</v>
      </c>
      <c r="AT791">
        <v>500</v>
      </c>
      <c r="AU791">
        <v>50</v>
      </c>
      <c r="AV791">
        <v>12.1</v>
      </c>
      <c r="AW791">
        <v>1.9961979999999998E-3</v>
      </c>
      <c r="AX791">
        <v>1.9961979999999998E-3</v>
      </c>
      <c r="AY791">
        <v>1.9607137E-2</v>
      </c>
      <c r="AZ791" t="s">
        <v>64</v>
      </c>
      <c r="BA791">
        <v>100</v>
      </c>
      <c r="BB791">
        <v>0</v>
      </c>
      <c r="BC791" t="s">
        <v>67</v>
      </c>
      <c r="BD791">
        <v>2.1020193274999999</v>
      </c>
      <c r="BE791" s="1">
        <v>400000</v>
      </c>
    </row>
    <row r="792" spans="1:57" x14ac:dyDescent="0.35">
      <c r="A792">
        <v>791</v>
      </c>
      <c r="B792">
        <v>0</v>
      </c>
      <c r="C792">
        <v>8760</v>
      </c>
      <c r="D792">
        <v>1</v>
      </c>
      <c r="E792">
        <v>1</v>
      </c>
      <c r="F792" t="s">
        <v>59</v>
      </c>
      <c r="G792" t="s">
        <v>60</v>
      </c>
      <c r="H792">
        <v>1.5</v>
      </c>
      <c r="I792">
        <v>0.42</v>
      </c>
      <c r="J792">
        <v>1</v>
      </c>
      <c r="K792">
        <v>0</v>
      </c>
      <c r="L792">
        <v>5.043572767783152E-2</v>
      </c>
      <c r="M792" t="b">
        <v>0</v>
      </c>
      <c r="N792" t="b">
        <v>0</v>
      </c>
      <c r="O792">
        <v>7</v>
      </c>
      <c r="P792">
        <v>200</v>
      </c>
      <c r="Q792">
        <v>10</v>
      </c>
      <c r="R792">
        <v>0</v>
      </c>
      <c r="S792">
        <v>1</v>
      </c>
      <c r="T792">
        <v>0</v>
      </c>
      <c r="U792" t="s">
        <v>61</v>
      </c>
      <c r="V792">
        <v>3</v>
      </c>
      <c r="W792">
        <v>0.37</v>
      </c>
      <c r="X792">
        <v>4</v>
      </c>
      <c r="Y792">
        <v>6</v>
      </c>
      <c r="Z792">
        <v>1970</v>
      </c>
      <c r="AA792">
        <v>1970</v>
      </c>
      <c r="AB792">
        <v>0</v>
      </c>
      <c r="AC792">
        <v>1</v>
      </c>
      <c r="AD792">
        <v>8</v>
      </c>
      <c r="AE792">
        <v>1</v>
      </c>
      <c r="AF792" t="s">
        <v>62</v>
      </c>
      <c r="AG792" t="s">
        <v>63</v>
      </c>
      <c r="AH792" t="s">
        <v>65</v>
      </c>
      <c r="AI792">
        <v>724000000</v>
      </c>
      <c r="AJ792">
        <v>54500000</v>
      </c>
      <c r="AK792">
        <v>30</v>
      </c>
      <c r="AL792">
        <v>2.8025818628096527E-2</v>
      </c>
      <c r="AM792">
        <v>14.294694660685714</v>
      </c>
      <c r="AN792">
        <v>1.9649153834737279</v>
      </c>
      <c r="AO792">
        <v>1.2617459468447154</v>
      </c>
      <c r="AP792">
        <v>0</v>
      </c>
      <c r="AQ792">
        <v>0.35</v>
      </c>
      <c r="AR792">
        <v>0</v>
      </c>
      <c r="AS792">
        <v>0</v>
      </c>
      <c r="AT792">
        <v>500</v>
      </c>
      <c r="AU792">
        <v>50</v>
      </c>
      <c r="AV792">
        <v>12.1</v>
      </c>
      <c r="AW792">
        <v>1.9961979999999998E-3</v>
      </c>
      <c r="AX792">
        <v>1.9961979999999998E-3</v>
      </c>
      <c r="AY792">
        <v>1.9607137E-2</v>
      </c>
      <c r="AZ792" t="s">
        <v>64</v>
      </c>
      <c r="BA792">
        <v>100</v>
      </c>
      <c r="BB792">
        <v>0</v>
      </c>
      <c r="BC792" t="s">
        <v>68</v>
      </c>
      <c r="BD792">
        <v>2.4391602395</v>
      </c>
      <c r="BE792" s="1">
        <v>400000</v>
      </c>
    </row>
    <row r="793" spans="1:57" x14ac:dyDescent="0.35">
      <c r="A793">
        <v>792</v>
      </c>
      <c r="B793">
        <v>0</v>
      </c>
      <c r="C793">
        <v>8760</v>
      </c>
      <c r="D793">
        <v>1</v>
      </c>
      <c r="E793">
        <v>1</v>
      </c>
      <c r="F793" t="s">
        <v>59</v>
      </c>
      <c r="G793" t="s">
        <v>60</v>
      </c>
      <c r="H793">
        <v>1.5</v>
      </c>
      <c r="I793">
        <v>0.42</v>
      </c>
      <c r="J793">
        <v>1</v>
      </c>
      <c r="K793">
        <v>0</v>
      </c>
      <c r="L793">
        <v>0.16027574361447433</v>
      </c>
      <c r="M793" t="b">
        <v>0</v>
      </c>
      <c r="N793" t="b">
        <v>0</v>
      </c>
      <c r="O793">
        <v>7</v>
      </c>
      <c r="P793">
        <v>200</v>
      </c>
      <c r="Q793">
        <v>10</v>
      </c>
      <c r="R793">
        <v>0</v>
      </c>
      <c r="S793">
        <v>1</v>
      </c>
      <c r="T793">
        <v>0</v>
      </c>
      <c r="U793" t="s">
        <v>61</v>
      </c>
      <c r="V793">
        <v>3</v>
      </c>
      <c r="W793">
        <v>0.37</v>
      </c>
      <c r="X793">
        <v>4</v>
      </c>
      <c r="Y793">
        <v>1</v>
      </c>
      <c r="Z793">
        <v>1970</v>
      </c>
      <c r="AA793">
        <v>1970</v>
      </c>
      <c r="AB793">
        <v>0</v>
      </c>
      <c r="AC793">
        <v>1</v>
      </c>
      <c r="AD793">
        <v>8</v>
      </c>
      <c r="AE793">
        <v>0.25</v>
      </c>
      <c r="AF793" t="s">
        <v>62</v>
      </c>
      <c r="AG793" t="s">
        <v>63</v>
      </c>
      <c r="AH793" t="s">
        <v>65</v>
      </c>
      <c r="AI793">
        <v>724000000</v>
      </c>
      <c r="AJ793">
        <v>54500000</v>
      </c>
      <c r="AK793">
        <v>30</v>
      </c>
      <c r="AL793">
        <v>2.8716875608702633E-2</v>
      </c>
      <c r="AM793">
        <v>10.492886200380951</v>
      </c>
      <c r="AN793">
        <v>1.7031410391599375</v>
      </c>
      <c r="AO793">
        <v>0.50258045148515595</v>
      </c>
      <c r="AP793">
        <v>0</v>
      </c>
      <c r="AQ793">
        <v>0.35</v>
      </c>
      <c r="AR793">
        <v>0</v>
      </c>
      <c r="AS793">
        <v>0</v>
      </c>
      <c r="AT793">
        <v>500</v>
      </c>
      <c r="AU793">
        <v>50</v>
      </c>
      <c r="AV793">
        <v>12.1</v>
      </c>
      <c r="AW793">
        <v>1.9961979999999998E-3</v>
      </c>
      <c r="AX793">
        <v>1.9961979999999998E-3</v>
      </c>
      <c r="AY793">
        <v>1.9607137E-2</v>
      </c>
      <c r="AZ793" t="s">
        <v>64</v>
      </c>
      <c r="BA793">
        <v>10</v>
      </c>
      <c r="BB793">
        <v>0</v>
      </c>
      <c r="BC793" t="s">
        <v>68</v>
      </c>
      <c r="BD793">
        <v>3.6358678740500001</v>
      </c>
      <c r="BE793" s="1">
        <v>400000</v>
      </c>
    </row>
    <row r="794" spans="1:57" x14ac:dyDescent="0.35">
      <c r="A794">
        <v>793</v>
      </c>
      <c r="B794">
        <v>0</v>
      </c>
      <c r="C794">
        <v>8760</v>
      </c>
      <c r="D794">
        <v>1</v>
      </c>
      <c r="E794">
        <v>1</v>
      </c>
      <c r="F794" t="s">
        <v>59</v>
      </c>
      <c r="G794" t="s">
        <v>60</v>
      </c>
      <c r="H794">
        <v>1.5</v>
      </c>
      <c r="I794">
        <v>0.42</v>
      </c>
      <c r="J794">
        <v>1</v>
      </c>
      <c r="K794">
        <v>0</v>
      </c>
      <c r="L794">
        <v>0.14190003652383223</v>
      </c>
      <c r="M794" t="b">
        <v>0</v>
      </c>
      <c r="N794" t="b">
        <v>0</v>
      </c>
      <c r="O794">
        <v>7</v>
      </c>
      <c r="P794">
        <v>200</v>
      </c>
      <c r="Q794">
        <v>10</v>
      </c>
      <c r="R794">
        <v>0</v>
      </c>
      <c r="S794">
        <v>1</v>
      </c>
      <c r="T794">
        <v>0</v>
      </c>
      <c r="U794" t="s">
        <v>61</v>
      </c>
      <c r="V794">
        <v>3</v>
      </c>
      <c r="W794">
        <v>0.37</v>
      </c>
      <c r="X794">
        <v>4</v>
      </c>
      <c r="Y794">
        <v>5</v>
      </c>
      <c r="Z794">
        <v>1970</v>
      </c>
      <c r="AA794">
        <v>1970</v>
      </c>
      <c r="AB794">
        <v>0</v>
      </c>
      <c r="AC794">
        <v>1</v>
      </c>
      <c r="AD794">
        <v>8</v>
      </c>
      <c r="AE794">
        <v>0.5</v>
      </c>
      <c r="AF794" t="s">
        <v>62</v>
      </c>
      <c r="AG794" t="s">
        <v>63</v>
      </c>
      <c r="AH794" t="s">
        <v>65</v>
      </c>
      <c r="AI794">
        <v>724000000</v>
      </c>
      <c r="AJ794">
        <v>54500000</v>
      </c>
      <c r="AK794">
        <v>30</v>
      </c>
      <c r="AL794">
        <v>8.7898823212433676E-3</v>
      </c>
      <c r="AM794">
        <v>16.620759798247619</v>
      </c>
      <c r="AN794">
        <v>2.8124476387422011</v>
      </c>
      <c r="AO794">
        <v>1.0395100029116724</v>
      </c>
      <c r="AP794">
        <v>0</v>
      </c>
      <c r="AQ794">
        <v>0.35</v>
      </c>
      <c r="AR794">
        <v>0</v>
      </c>
      <c r="AS794">
        <v>0</v>
      </c>
      <c r="AT794">
        <v>500</v>
      </c>
      <c r="AU794">
        <v>50</v>
      </c>
      <c r="AV794">
        <v>12.1</v>
      </c>
      <c r="AW794">
        <v>1.9961979999999998E-3</v>
      </c>
      <c r="AX794">
        <v>1.9961979999999998E-3</v>
      </c>
      <c r="AY794">
        <v>1.9607137E-2</v>
      </c>
      <c r="AZ794" t="s">
        <v>65</v>
      </c>
      <c r="BA794">
        <v>30</v>
      </c>
      <c r="BB794">
        <v>0</v>
      </c>
      <c r="BC794" t="s">
        <v>70</v>
      </c>
      <c r="BD794">
        <v>2.2780293335000001</v>
      </c>
      <c r="BE794" s="1">
        <v>400000</v>
      </c>
    </row>
    <row r="795" spans="1:57" x14ac:dyDescent="0.35">
      <c r="A795">
        <v>794</v>
      </c>
      <c r="B795">
        <v>0</v>
      </c>
      <c r="C795">
        <v>8760</v>
      </c>
      <c r="D795">
        <v>1</v>
      </c>
      <c r="E795">
        <v>1</v>
      </c>
      <c r="F795" t="s">
        <v>59</v>
      </c>
      <c r="G795" t="s">
        <v>60</v>
      </c>
      <c r="H795">
        <v>1.5</v>
      </c>
      <c r="I795">
        <v>0.42</v>
      </c>
      <c r="J795">
        <v>1</v>
      </c>
      <c r="K795">
        <v>0</v>
      </c>
      <c r="L795">
        <v>4.7419323695695854E-2</v>
      </c>
      <c r="M795" t="b">
        <v>0</v>
      </c>
      <c r="N795" t="b">
        <v>0</v>
      </c>
      <c r="O795">
        <v>7</v>
      </c>
      <c r="P795">
        <v>200</v>
      </c>
      <c r="Q795">
        <v>10</v>
      </c>
      <c r="R795">
        <v>0</v>
      </c>
      <c r="S795">
        <v>1</v>
      </c>
      <c r="T795">
        <v>0</v>
      </c>
      <c r="U795" t="s">
        <v>61</v>
      </c>
      <c r="V795">
        <v>3</v>
      </c>
      <c r="W795">
        <v>0.37</v>
      </c>
      <c r="X795">
        <v>4</v>
      </c>
      <c r="Y795">
        <v>1</v>
      </c>
      <c r="Z795">
        <v>1970</v>
      </c>
      <c r="AA795">
        <v>1970</v>
      </c>
      <c r="AB795">
        <v>0</v>
      </c>
      <c r="AC795">
        <v>1</v>
      </c>
      <c r="AD795">
        <v>8</v>
      </c>
      <c r="AE795">
        <v>1</v>
      </c>
      <c r="AF795" t="s">
        <v>62</v>
      </c>
      <c r="AG795" t="s">
        <v>63</v>
      </c>
      <c r="AH795" t="s">
        <v>65</v>
      </c>
      <c r="AI795">
        <v>724000000</v>
      </c>
      <c r="AJ795">
        <v>54500000</v>
      </c>
      <c r="AK795">
        <v>30</v>
      </c>
      <c r="AL795">
        <v>2.5976844850147771E-2</v>
      </c>
      <c r="AM795">
        <v>13.044685966438095</v>
      </c>
      <c r="AN795">
        <v>2.2746987139842179</v>
      </c>
      <c r="AO795">
        <v>1.175385596391616</v>
      </c>
      <c r="AP795">
        <v>0</v>
      </c>
      <c r="AQ795">
        <v>0.35</v>
      </c>
      <c r="AR795">
        <v>0</v>
      </c>
      <c r="AS795">
        <v>0</v>
      </c>
      <c r="AT795">
        <v>500</v>
      </c>
      <c r="AU795">
        <v>50</v>
      </c>
      <c r="AV795">
        <v>12.1</v>
      </c>
      <c r="AW795">
        <v>1.9961979999999998E-3</v>
      </c>
      <c r="AX795">
        <v>1.9961979999999998E-3</v>
      </c>
      <c r="AY795">
        <v>1.9607137E-2</v>
      </c>
      <c r="AZ795" t="s">
        <v>65</v>
      </c>
      <c r="BA795">
        <v>10</v>
      </c>
      <c r="BB795">
        <v>0</v>
      </c>
      <c r="BC795" t="s">
        <v>70</v>
      </c>
      <c r="BD795">
        <v>4.95121490945</v>
      </c>
      <c r="BE795" s="1">
        <v>400000</v>
      </c>
    </row>
    <row r="796" spans="1:57" x14ac:dyDescent="0.35">
      <c r="A796">
        <v>795</v>
      </c>
      <c r="B796">
        <v>0</v>
      </c>
      <c r="C796">
        <v>8760</v>
      </c>
      <c r="D796">
        <v>1</v>
      </c>
      <c r="E796">
        <v>1</v>
      </c>
      <c r="F796" t="s">
        <v>59</v>
      </c>
      <c r="G796" t="s">
        <v>60</v>
      </c>
      <c r="H796">
        <v>1.5</v>
      </c>
      <c r="I796">
        <v>0.42</v>
      </c>
      <c r="J796">
        <v>1</v>
      </c>
      <c r="K796">
        <v>0</v>
      </c>
      <c r="L796">
        <v>0.16807207043722158</v>
      </c>
      <c r="M796" t="b">
        <v>0</v>
      </c>
      <c r="N796" t="b">
        <v>0</v>
      </c>
      <c r="O796">
        <v>7</v>
      </c>
      <c r="P796">
        <v>200</v>
      </c>
      <c r="Q796">
        <v>10</v>
      </c>
      <c r="R796">
        <v>0</v>
      </c>
      <c r="S796">
        <v>1</v>
      </c>
      <c r="T796">
        <v>0</v>
      </c>
      <c r="U796" t="s">
        <v>61</v>
      </c>
      <c r="V796">
        <v>3</v>
      </c>
      <c r="W796">
        <v>0.37</v>
      </c>
      <c r="X796">
        <v>4</v>
      </c>
      <c r="Y796">
        <v>3</v>
      </c>
      <c r="Z796">
        <v>1970</v>
      </c>
      <c r="AA796">
        <v>1970</v>
      </c>
      <c r="AB796">
        <v>0</v>
      </c>
      <c r="AC796">
        <v>1</v>
      </c>
      <c r="AD796">
        <v>8</v>
      </c>
      <c r="AE796">
        <v>0.25</v>
      </c>
      <c r="AF796" t="s">
        <v>62</v>
      </c>
      <c r="AG796" t="s">
        <v>63</v>
      </c>
      <c r="AH796" t="s">
        <v>64</v>
      </c>
      <c r="AI796">
        <v>724000000</v>
      </c>
      <c r="AJ796">
        <v>54500000</v>
      </c>
      <c r="AK796">
        <v>30</v>
      </c>
      <c r="AL796">
        <v>1.8946756688903721E-2</v>
      </c>
      <c r="AM796">
        <v>5.8343066994285708</v>
      </c>
      <c r="AN796">
        <v>1.7114780762302753</v>
      </c>
      <c r="AO796">
        <v>1.2678047875440441</v>
      </c>
      <c r="AP796">
        <v>0</v>
      </c>
      <c r="AQ796">
        <v>0.35</v>
      </c>
      <c r="AR796">
        <v>0</v>
      </c>
      <c r="AS796">
        <v>0</v>
      </c>
      <c r="AT796">
        <v>500</v>
      </c>
      <c r="AU796">
        <v>50</v>
      </c>
      <c r="AV796">
        <v>12.1</v>
      </c>
      <c r="AW796">
        <v>1.9961979999999998E-3</v>
      </c>
      <c r="AX796">
        <v>1.9961979999999998E-3</v>
      </c>
      <c r="AY796">
        <v>1.9607137E-2</v>
      </c>
      <c r="AZ796" t="s">
        <v>64</v>
      </c>
      <c r="BA796">
        <v>10</v>
      </c>
      <c r="BB796">
        <v>0</v>
      </c>
      <c r="BC796" t="s">
        <v>69</v>
      </c>
      <c r="BD796">
        <v>3.3804304654999999</v>
      </c>
      <c r="BE796" s="1">
        <v>400000</v>
      </c>
    </row>
    <row r="797" spans="1:57" x14ac:dyDescent="0.35">
      <c r="A797">
        <v>796</v>
      </c>
      <c r="B797">
        <v>0</v>
      </c>
      <c r="C797">
        <v>8760</v>
      </c>
      <c r="D797">
        <v>1</v>
      </c>
      <c r="E797">
        <v>1</v>
      </c>
      <c r="F797" t="s">
        <v>59</v>
      </c>
      <c r="G797" t="s">
        <v>60</v>
      </c>
      <c r="H797">
        <v>1.5</v>
      </c>
      <c r="I797">
        <v>0.42</v>
      </c>
      <c r="J797">
        <v>1</v>
      </c>
      <c r="K797">
        <v>0</v>
      </c>
      <c r="L797">
        <v>0.11400447501924552</v>
      </c>
      <c r="M797" t="b">
        <v>0</v>
      </c>
      <c r="N797" t="b">
        <v>0</v>
      </c>
      <c r="O797">
        <v>7</v>
      </c>
      <c r="P797">
        <v>200</v>
      </c>
      <c r="Q797">
        <v>10</v>
      </c>
      <c r="R797">
        <v>0</v>
      </c>
      <c r="S797">
        <v>1</v>
      </c>
      <c r="T797">
        <v>0</v>
      </c>
      <c r="U797" t="s">
        <v>61</v>
      </c>
      <c r="V797">
        <v>3</v>
      </c>
      <c r="W797">
        <v>0.37</v>
      </c>
      <c r="X797">
        <v>4</v>
      </c>
      <c r="Y797">
        <v>5</v>
      </c>
      <c r="Z797">
        <v>1970</v>
      </c>
      <c r="AA797">
        <v>1970</v>
      </c>
      <c r="AB797">
        <v>0</v>
      </c>
      <c r="AC797">
        <v>1</v>
      </c>
      <c r="AD797">
        <v>8</v>
      </c>
      <c r="AE797">
        <v>0.5</v>
      </c>
      <c r="AF797" t="s">
        <v>62</v>
      </c>
      <c r="AG797" t="s">
        <v>63</v>
      </c>
      <c r="AH797" t="s">
        <v>64</v>
      </c>
      <c r="AI797">
        <v>724000000</v>
      </c>
      <c r="AJ797">
        <v>54500000</v>
      </c>
      <c r="AK797">
        <v>30</v>
      </c>
      <c r="AL797">
        <v>8.9613768282530044E-3</v>
      </c>
      <c r="AM797">
        <v>8.5816405019047615</v>
      </c>
      <c r="AN797">
        <v>1.9610818464569393</v>
      </c>
      <c r="AO797">
        <v>0.48511532474625824</v>
      </c>
      <c r="AP797">
        <v>0</v>
      </c>
      <c r="AQ797">
        <v>0.35</v>
      </c>
      <c r="AR797">
        <v>0</v>
      </c>
      <c r="AS797">
        <v>0</v>
      </c>
      <c r="AT797">
        <v>500</v>
      </c>
      <c r="AU797">
        <v>50</v>
      </c>
      <c r="AV797">
        <v>12.1</v>
      </c>
      <c r="AW797">
        <v>1.9961979999999998E-3</v>
      </c>
      <c r="AX797">
        <v>1.9961979999999998E-3</v>
      </c>
      <c r="AY797">
        <v>1.9607137E-2</v>
      </c>
      <c r="AZ797" t="s">
        <v>65</v>
      </c>
      <c r="BA797">
        <v>10</v>
      </c>
      <c r="BB797">
        <v>0</v>
      </c>
      <c r="BC797" t="s">
        <v>69</v>
      </c>
      <c r="BD797">
        <v>2.3909571784999999</v>
      </c>
      <c r="BE797" s="1">
        <v>400000</v>
      </c>
    </row>
    <row r="798" spans="1:57" x14ac:dyDescent="0.35">
      <c r="A798">
        <v>797</v>
      </c>
      <c r="B798">
        <v>0</v>
      </c>
      <c r="C798">
        <v>8760</v>
      </c>
      <c r="D798">
        <v>1</v>
      </c>
      <c r="E798">
        <v>1</v>
      </c>
      <c r="F798" t="s">
        <v>59</v>
      </c>
      <c r="G798" t="s">
        <v>60</v>
      </c>
      <c r="H798">
        <v>1.5</v>
      </c>
      <c r="I798">
        <v>0.42</v>
      </c>
      <c r="J798">
        <v>1</v>
      </c>
      <c r="K798">
        <v>0</v>
      </c>
      <c r="L798">
        <v>7.9236246858937112E-2</v>
      </c>
      <c r="M798" t="b">
        <v>0</v>
      </c>
      <c r="N798" t="b">
        <v>0</v>
      </c>
      <c r="O798">
        <v>7</v>
      </c>
      <c r="P798">
        <v>200</v>
      </c>
      <c r="Q798">
        <v>10</v>
      </c>
      <c r="R798">
        <v>0</v>
      </c>
      <c r="S798">
        <v>1</v>
      </c>
      <c r="T798">
        <v>0</v>
      </c>
      <c r="U798" t="s">
        <v>61</v>
      </c>
      <c r="V798">
        <v>3</v>
      </c>
      <c r="W798">
        <v>0.37</v>
      </c>
      <c r="X798">
        <v>4</v>
      </c>
      <c r="Y798">
        <v>3</v>
      </c>
      <c r="Z798">
        <v>1970</v>
      </c>
      <c r="AA798">
        <v>1970</v>
      </c>
      <c r="AB798">
        <v>0</v>
      </c>
      <c r="AC798">
        <v>1</v>
      </c>
      <c r="AD798">
        <v>8</v>
      </c>
      <c r="AE798">
        <v>0.5</v>
      </c>
      <c r="AF798" t="s">
        <v>62</v>
      </c>
      <c r="AG798" t="s">
        <v>63</v>
      </c>
      <c r="AH798" t="s">
        <v>64</v>
      </c>
      <c r="AI798">
        <v>724000000</v>
      </c>
      <c r="AJ798">
        <v>54500000</v>
      </c>
      <c r="AK798">
        <v>30</v>
      </c>
      <c r="AL798">
        <v>2.1275470208359931E-2</v>
      </c>
      <c r="AM798">
        <v>9.8849524159999991</v>
      </c>
      <c r="AN798">
        <v>2.2616278085172952</v>
      </c>
      <c r="AO798">
        <v>1.2419687324269288</v>
      </c>
      <c r="AP798">
        <v>0</v>
      </c>
      <c r="AQ798">
        <v>0.35</v>
      </c>
      <c r="AR798">
        <v>0</v>
      </c>
      <c r="AS798">
        <v>0</v>
      </c>
      <c r="AT798">
        <v>500</v>
      </c>
      <c r="AU798">
        <v>50</v>
      </c>
      <c r="AV798">
        <v>12.1</v>
      </c>
      <c r="AW798">
        <v>1.9961979999999998E-3</v>
      </c>
      <c r="AX798">
        <v>1.9961979999999998E-3</v>
      </c>
      <c r="AY798">
        <v>1.9607137E-2</v>
      </c>
      <c r="AZ798" t="s">
        <v>65</v>
      </c>
      <c r="BA798">
        <v>10</v>
      </c>
      <c r="BB798">
        <v>0</v>
      </c>
      <c r="BC798" t="s">
        <v>70</v>
      </c>
      <c r="BD798">
        <v>3.6941667134</v>
      </c>
      <c r="BE798" s="1">
        <v>400000</v>
      </c>
    </row>
    <row r="799" spans="1:57" x14ac:dyDescent="0.35">
      <c r="A799">
        <v>798</v>
      </c>
      <c r="B799">
        <v>0</v>
      </c>
      <c r="C799">
        <v>8760</v>
      </c>
      <c r="D799">
        <v>1</v>
      </c>
      <c r="E799">
        <v>1</v>
      </c>
      <c r="F799" t="s">
        <v>59</v>
      </c>
      <c r="G799" t="s">
        <v>60</v>
      </c>
      <c r="H799">
        <v>1.5</v>
      </c>
      <c r="I799">
        <v>0.42</v>
      </c>
      <c r="J799">
        <v>1</v>
      </c>
      <c r="K799">
        <v>0</v>
      </c>
      <c r="L799">
        <v>0.15959600621887154</v>
      </c>
      <c r="M799" t="b">
        <v>0</v>
      </c>
      <c r="N799" t="b">
        <v>0</v>
      </c>
      <c r="O799">
        <v>7</v>
      </c>
      <c r="P799">
        <v>200</v>
      </c>
      <c r="Q799">
        <v>10</v>
      </c>
      <c r="R799">
        <v>0</v>
      </c>
      <c r="S799">
        <v>1</v>
      </c>
      <c r="T799">
        <v>0</v>
      </c>
      <c r="U799" t="s">
        <v>61</v>
      </c>
      <c r="V799">
        <v>3</v>
      </c>
      <c r="W799">
        <v>0.37</v>
      </c>
      <c r="X799">
        <v>4</v>
      </c>
      <c r="Y799">
        <v>2</v>
      </c>
      <c r="Z799">
        <v>1970</v>
      </c>
      <c r="AA799">
        <v>1970</v>
      </c>
      <c r="AB799">
        <v>0</v>
      </c>
      <c r="AC799">
        <v>1</v>
      </c>
      <c r="AD799">
        <v>8</v>
      </c>
      <c r="AE799">
        <v>0.5</v>
      </c>
      <c r="AF799" t="s">
        <v>62</v>
      </c>
      <c r="AG799" t="s">
        <v>63</v>
      </c>
      <c r="AH799" t="s">
        <v>64</v>
      </c>
      <c r="AI799">
        <v>724000000</v>
      </c>
      <c r="AJ799">
        <v>54500000</v>
      </c>
      <c r="AK799">
        <v>30</v>
      </c>
      <c r="AL799">
        <v>2.9224779213784413E-2</v>
      </c>
      <c r="AM799">
        <v>11.956967324895238</v>
      </c>
      <c r="AN799">
        <v>2.0004946495336329</v>
      </c>
      <c r="AO799">
        <v>0.89162991326453256</v>
      </c>
      <c r="AP799">
        <v>0</v>
      </c>
      <c r="AQ799">
        <v>0.35</v>
      </c>
      <c r="AR799">
        <v>0</v>
      </c>
      <c r="AS799">
        <v>0</v>
      </c>
      <c r="AT799">
        <v>500</v>
      </c>
      <c r="AU799">
        <v>50</v>
      </c>
      <c r="AV799">
        <v>12.1</v>
      </c>
      <c r="AW799">
        <v>1.9961979999999998E-3</v>
      </c>
      <c r="AX799">
        <v>1.9961979999999998E-3</v>
      </c>
      <c r="AY799">
        <v>1.9607137E-2</v>
      </c>
      <c r="AZ799" t="s">
        <v>65</v>
      </c>
      <c r="BA799">
        <v>100</v>
      </c>
      <c r="BB799">
        <v>0</v>
      </c>
      <c r="BC799" t="s">
        <v>69</v>
      </c>
      <c r="BD799">
        <v>2.2813519219999998</v>
      </c>
      <c r="BE799" s="1">
        <v>400000</v>
      </c>
    </row>
    <row r="800" spans="1:57" x14ac:dyDescent="0.35">
      <c r="A800">
        <v>799</v>
      </c>
      <c r="B800">
        <v>0</v>
      </c>
      <c r="C800">
        <v>8760</v>
      </c>
      <c r="D800">
        <v>1</v>
      </c>
      <c r="E800">
        <v>1</v>
      </c>
      <c r="F800" t="s">
        <v>59</v>
      </c>
      <c r="G800" t="s">
        <v>60</v>
      </c>
      <c r="H800">
        <v>1.5</v>
      </c>
      <c r="I800">
        <v>0.42</v>
      </c>
      <c r="J800">
        <v>1</v>
      </c>
      <c r="K800">
        <v>0</v>
      </c>
      <c r="L800">
        <v>6.5091460531365483E-2</v>
      </c>
      <c r="M800" t="b">
        <v>0</v>
      </c>
      <c r="N800" t="b">
        <v>0</v>
      </c>
      <c r="O800">
        <v>7</v>
      </c>
      <c r="P800">
        <v>200</v>
      </c>
      <c r="Q800">
        <v>10</v>
      </c>
      <c r="R800">
        <v>0</v>
      </c>
      <c r="S800">
        <v>1</v>
      </c>
      <c r="T800">
        <v>0</v>
      </c>
      <c r="U800" t="s">
        <v>61</v>
      </c>
      <c r="V800">
        <v>3</v>
      </c>
      <c r="W800">
        <v>0.37</v>
      </c>
      <c r="X800">
        <v>4</v>
      </c>
      <c r="Y800">
        <v>1</v>
      </c>
      <c r="Z800">
        <v>1970</v>
      </c>
      <c r="AA800">
        <v>1970</v>
      </c>
      <c r="AB800">
        <v>0</v>
      </c>
      <c r="AC800">
        <v>1</v>
      </c>
      <c r="AD800">
        <v>8</v>
      </c>
      <c r="AE800">
        <v>0.25</v>
      </c>
      <c r="AF800" t="s">
        <v>62</v>
      </c>
      <c r="AG800" t="s">
        <v>63</v>
      </c>
      <c r="AH800" t="s">
        <v>65</v>
      </c>
      <c r="AI800">
        <v>724000000</v>
      </c>
      <c r="AJ800">
        <v>54500000</v>
      </c>
      <c r="AK800">
        <v>30</v>
      </c>
      <c r="AL800">
        <v>1.8191872441359003E-2</v>
      </c>
      <c r="AM800">
        <v>13.206899036399999</v>
      </c>
      <c r="AN800">
        <v>2.8121429408675036</v>
      </c>
      <c r="AO800">
        <v>0.9584849838557441</v>
      </c>
      <c r="AP800">
        <v>0</v>
      </c>
      <c r="AQ800">
        <v>0.35</v>
      </c>
      <c r="AR800">
        <v>0</v>
      </c>
      <c r="AS800">
        <v>0</v>
      </c>
      <c r="AT800">
        <v>500</v>
      </c>
      <c r="AU800">
        <v>50</v>
      </c>
      <c r="AV800">
        <v>12.1</v>
      </c>
      <c r="AW800">
        <v>1.9961979999999998E-3</v>
      </c>
      <c r="AX800">
        <v>1.9961979999999998E-3</v>
      </c>
      <c r="AY800">
        <v>1.9607137E-2</v>
      </c>
      <c r="AZ800" t="s">
        <v>65</v>
      </c>
      <c r="BA800">
        <v>10</v>
      </c>
      <c r="BB800">
        <v>0</v>
      </c>
      <c r="BC800" t="s">
        <v>68</v>
      </c>
      <c r="BD800">
        <v>2.5914809989999998</v>
      </c>
      <c r="BE800" s="1">
        <v>400000</v>
      </c>
    </row>
    <row r="801" spans="1:57" x14ac:dyDescent="0.35">
      <c r="A801">
        <v>800</v>
      </c>
      <c r="B801">
        <v>0</v>
      </c>
      <c r="C801">
        <v>8760</v>
      </c>
      <c r="D801">
        <v>1</v>
      </c>
      <c r="E801">
        <v>1</v>
      </c>
      <c r="F801" t="s">
        <v>59</v>
      </c>
      <c r="G801" t="s">
        <v>60</v>
      </c>
      <c r="H801">
        <v>1.5</v>
      </c>
      <c r="I801">
        <v>0.42</v>
      </c>
      <c r="J801">
        <v>1</v>
      </c>
      <c r="K801">
        <v>0</v>
      </c>
      <c r="L801">
        <v>0.1261380556675574</v>
      </c>
      <c r="M801" t="b">
        <v>0</v>
      </c>
      <c r="N801" t="b">
        <v>0</v>
      </c>
      <c r="O801">
        <v>7</v>
      </c>
      <c r="P801">
        <v>200</v>
      </c>
      <c r="Q801">
        <v>10</v>
      </c>
      <c r="R801">
        <v>0</v>
      </c>
      <c r="S801">
        <v>1</v>
      </c>
      <c r="T801">
        <v>0</v>
      </c>
      <c r="U801" t="s">
        <v>61</v>
      </c>
      <c r="V801">
        <v>3</v>
      </c>
      <c r="W801">
        <v>0.37</v>
      </c>
      <c r="X801">
        <v>4</v>
      </c>
      <c r="Y801">
        <v>3</v>
      </c>
      <c r="Z801">
        <v>1970</v>
      </c>
      <c r="AA801">
        <v>1970</v>
      </c>
      <c r="AB801">
        <v>0</v>
      </c>
      <c r="AC801">
        <v>1</v>
      </c>
      <c r="AD801">
        <v>8</v>
      </c>
      <c r="AE801">
        <v>0.25</v>
      </c>
      <c r="AF801" t="s">
        <v>62</v>
      </c>
      <c r="AG801" t="s">
        <v>63</v>
      </c>
      <c r="AH801" t="s">
        <v>64</v>
      </c>
      <c r="AI801">
        <v>724000000</v>
      </c>
      <c r="AJ801">
        <v>54500000</v>
      </c>
      <c r="AK801">
        <v>30</v>
      </c>
      <c r="AL801">
        <v>1.9278463847512157E-2</v>
      </c>
      <c r="AM801">
        <v>6.6215504121904756</v>
      </c>
      <c r="AN801">
        <v>1.7226758910811966</v>
      </c>
      <c r="AO801">
        <v>1.0444571025277503</v>
      </c>
      <c r="AP801">
        <v>0</v>
      </c>
      <c r="AQ801">
        <v>0.35</v>
      </c>
      <c r="AR801">
        <v>0</v>
      </c>
      <c r="AS801">
        <v>0</v>
      </c>
      <c r="AT801">
        <v>500</v>
      </c>
      <c r="AU801">
        <v>50</v>
      </c>
      <c r="AV801">
        <v>12.1</v>
      </c>
      <c r="AW801">
        <v>1.9961979999999998E-3</v>
      </c>
      <c r="AX801">
        <v>1.9961979999999998E-3</v>
      </c>
      <c r="AY801">
        <v>1.9607137E-2</v>
      </c>
      <c r="AZ801" t="s">
        <v>65</v>
      </c>
      <c r="BA801">
        <v>100</v>
      </c>
      <c r="BB801">
        <v>0</v>
      </c>
      <c r="BC801" t="s">
        <v>67</v>
      </c>
      <c r="BD801">
        <v>3.87056380265</v>
      </c>
      <c r="BE801" s="1">
        <v>400000</v>
      </c>
    </row>
    <row r="802" spans="1:57" x14ac:dyDescent="0.35">
      <c r="A802">
        <v>801</v>
      </c>
      <c r="B802">
        <v>0</v>
      </c>
      <c r="C802">
        <v>8760</v>
      </c>
      <c r="D802">
        <v>1</v>
      </c>
      <c r="E802">
        <v>1</v>
      </c>
      <c r="F802" t="s">
        <v>59</v>
      </c>
      <c r="G802" t="s">
        <v>60</v>
      </c>
      <c r="H802">
        <v>1.5</v>
      </c>
      <c r="I802">
        <v>0.42</v>
      </c>
      <c r="J802">
        <v>1</v>
      </c>
      <c r="K802">
        <v>0</v>
      </c>
      <c r="L802">
        <v>0.11983831846770239</v>
      </c>
      <c r="M802" t="b">
        <v>0</v>
      </c>
      <c r="N802" t="b">
        <v>0</v>
      </c>
      <c r="O802">
        <v>7</v>
      </c>
      <c r="P802">
        <v>200</v>
      </c>
      <c r="Q802">
        <v>10</v>
      </c>
      <c r="R802">
        <v>0</v>
      </c>
      <c r="S802">
        <v>1</v>
      </c>
      <c r="T802">
        <v>0</v>
      </c>
      <c r="U802" t="s">
        <v>61</v>
      </c>
      <c r="V802">
        <v>3</v>
      </c>
      <c r="W802">
        <v>0.37</v>
      </c>
      <c r="X802">
        <v>4</v>
      </c>
      <c r="Y802">
        <v>2</v>
      </c>
      <c r="Z802">
        <v>1970</v>
      </c>
      <c r="AA802">
        <v>1970</v>
      </c>
      <c r="AB802">
        <v>0</v>
      </c>
      <c r="AC802">
        <v>1</v>
      </c>
      <c r="AD802">
        <v>8</v>
      </c>
      <c r="AE802">
        <v>1</v>
      </c>
      <c r="AF802" t="s">
        <v>62</v>
      </c>
      <c r="AG802" t="s">
        <v>63</v>
      </c>
      <c r="AH802" t="s">
        <v>64</v>
      </c>
      <c r="AI802">
        <v>724000000</v>
      </c>
      <c r="AJ802">
        <v>54500000</v>
      </c>
      <c r="AK802">
        <v>30</v>
      </c>
      <c r="AL802">
        <v>2.923701977312677E-2</v>
      </c>
      <c r="AM802">
        <v>7.2024855112380948</v>
      </c>
      <c r="AN802">
        <v>2.6919323810992482</v>
      </c>
      <c r="AO802">
        <v>0.97462314602688027</v>
      </c>
      <c r="AP802">
        <v>0</v>
      </c>
      <c r="AQ802">
        <v>0.35</v>
      </c>
      <c r="AR802">
        <v>0</v>
      </c>
      <c r="AS802">
        <v>0</v>
      </c>
      <c r="AT802">
        <v>500</v>
      </c>
      <c r="AU802">
        <v>50</v>
      </c>
      <c r="AV802">
        <v>12.1</v>
      </c>
      <c r="AW802">
        <v>1.9961979999999998E-3</v>
      </c>
      <c r="AX802">
        <v>1.9961979999999998E-3</v>
      </c>
      <c r="AY802">
        <v>1.9607137E-2</v>
      </c>
      <c r="AZ802" t="s">
        <v>65</v>
      </c>
      <c r="BA802">
        <v>30</v>
      </c>
      <c r="BB802">
        <v>0</v>
      </c>
      <c r="BC802" t="s">
        <v>68</v>
      </c>
      <c r="BD802">
        <v>4.9163484377</v>
      </c>
      <c r="BE802" s="1">
        <v>400000</v>
      </c>
    </row>
    <row r="803" spans="1:57" x14ac:dyDescent="0.35">
      <c r="A803">
        <v>802</v>
      </c>
      <c r="B803">
        <v>0</v>
      </c>
      <c r="C803">
        <v>8760</v>
      </c>
      <c r="D803">
        <v>1</v>
      </c>
      <c r="E803">
        <v>1</v>
      </c>
      <c r="F803" t="s">
        <v>59</v>
      </c>
      <c r="G803" t="s">
        <v>60</v>
      </c>
      <c r="H803">
        <v>1.5</v>
      </c>
      <c r="I803">
        <v>0.42</v>
      </c>
      <c r="J803">
        <v>1</v>
      </c>
      <c r="K803">
        <v>0</v>
      </c>
      <c r="L803">
        <v>5.628112659549081E-2</v>
      </c>
      <c r="M803" t="b">
        <v>0</v>
      </c>
      <c r="N803" t="b">
        <v>0</v>
      </c>
      <c r="O803">
        <v>7</v>
      </c>
      <c r="P803">
        <v>200</v>
      </c>
      <c r="Q803">
        <v>10</v>
      </c>
      <c r="R803">
        <v>0</v>
      </c>
      <c r="S803">
        <v>1</v>
      </c>
      <c r="T803">
        <v>0</v>
      </c>
      <c r="U803" t="s">
        <v>61</v>
      </c>
      <c r="V803">
        <v>3</v>
      </c>
      <c r="W803">
        <v>0.37</v>
      </c>
      <c r="X803">
        <v>4</v>
      </c>
      <c r="Y803">
        <v>1</v>
      </c>
      <c r="Z803">
        <v>1970</v>
      </c>
      <c r="AA803">
        <v>1970</v>
      </c>
      <c r="AB803">
        <v>0</v>
      </c>
      <c r="AC803">
        <v>1</v>
      </c>
      <c r="AD803">
        <v>8</v>
      </c>
      <c r="AE803">
        <v>0.5</v>
      </c>
      <c r="AF803" t="s">
        <v>62</v>
      </c>
      <c r="AG803" t="s">
        <v>63</v>
      </c>
      <c r="AH803" t="s">
        <v>65</v>
      </c>
      <c r="AI803">
        <v>724000000</v>
      </c>
      <c r="AJ803">
        <v>54500000</v>
      </c>
      <c r="AK803">
        <v>30</v>
      </c>
      <c r="AL803">
        <v>2.2686502076133527E-2</v>
      </c>
      <c r="AM803">
        <v>15.967610909542856</v>
      </c>
      <c r="AN803">
        <v>2.0977110966528141</v>
      </c>
      <c r="AO803">
        <v>1.3966874003714214</v>
      </c>
      <c r="AP803">
        <v>0</v>
      </c>
      <c r="AQ803">
        <v>0.35</v>
      </c>
      <c r="AR803">
        <v>0</v>
      </c>
      <c r="AS803">
        <v>0</v>
      </c>
      <c r="AT803">
        <v>500</v>
      </c>
      <c r="AU803">
        <v>50</v>
      </c>
      <c r="AV803">
        <v>12.1</v>
      </c>
      <c r="AW803">
        <v>1.9961979999999998E-3</v>
      </c>
      <c r="AX803">
        <v>1.9961979999999998E-3</v>
      </c>
      <c r="AY803">
        <v>1.9607137E-2</v>
      </c>
      <c r="AZ803" t="s">
        <v>64</v>
      </c>
      <c r="BA803">
        <v>100</v>
      </c>
      <c r="BB803">
        <v>0</v>
      </c>
      <c r="BC803" t="s">
        <v>69</v>
      </c>
      <c r="BD803">
        <v>2.1671725954999999</v>
      </c>
      <c r="BE803" s="1">
        <v>400000</v>
      </c>
    </row>
    <row r="804" spans="1:57" x14ac:dyDescent="0.35">
      <c r="A804">
        <v>803</v>
      </c>
      <c r="B804">
        <v>0</v>
      </c>
      <c r="C804">
        <v>8760</v>
      </c>
      <c r="D804">
        <v>1</v>
      </c>
      <c r="E804">
        <v>1</v>
      </c>
      <c r="F804" t="s">
        <v>59</v>
      </c>
      <c r="G804" t="s">
        <v>60</v>
      </c>
      <c r="H804">
        <v>1.5</v>
      </c>
      <c r="I804">
        <v>0.42</v>
      </c>
      <c r="J804">
        <v>1</v>
      </c>
      <c r="K804">
        <v>0</v>
      </c>
      <c r="L804">
        <v>0.1333071807752331</v>
      </c>
      <c r="M804" t="b">
        <v>0</v>
      </c>
      <c r="N804" t="b">
        <v>0</v>
      </c>
      <c r="O804">
        <v>7</v>
      </c>
      <c r="P804">
        <v>200</v>
      </c>
      <c r="Q804">
        <v>10</v>
      </c>
      <c r="R804">
        <v>0</v>
      </c>
      <c r="S804">
        <v>1</v>
      </c>
      <c r="T804">
        <v>0</v>
      </c>
      <c r="U804" t="s">
        <v>61</v>
      </c>
      <c r="V804">
        <v>3</v>
      </c>
      <c r="W804">
        <v>0.37</v>
      </c>
      <c r="X804">
        <v>4</v>
      </c>
      <c r="Y804">
        <v>5</v>
      </c>
      <c r="Z804">
        <v>1970</v>
      </c>
      <c r="AA804">
        <v>1970</v>
      </c>
      <c r="AB804">
        <v>0</v>
      </c>
      <c r="AC804">
        <v>1</v>
      </c>
      <c r="AD804">
        <v>8</v>
      </c>
      <c r="AE804">
        <v>0.25</v>
      </c>
      <c r="AF804" t="s">
        <v>62</v>
      </c>
      <c r="AG804" t="s">
        <v>63</v>
      </c>
      <c r="AH804" t="s">
        <v>65</v>
      </c>
      <c r="AI804">
        <v>724000000</v>
      </c>
      <c r="AJ804">
        <v>54500000</v>
      </c>
      <c r="AK804">
        <v>30</v>
      </c>
      <c r="AL804">
        <v>2.709586890239489E-2</v>
      </c>
      <c r="AM804">
        <v>8.9039771851428569</v>
      </c>
      <c r="AN804">
        <v>2.8659942492751074</v>
      </c>
      <c r="AO804">
        <v>0.37380965341618411</v>
      </c>
      <c r="AP804">
        <v>0</v>
      </c>
      <c r="AQ804">
        <v>0.35</v>
      </c>
      <c r="AR804">
        <v>0</v>
      </c>
      <c r="AS804">
        <v>0</v>
      </c>
      <c r="AT804">
        <v>500</v>
      </c>
      <c r="AU804">
        <v>50</v>
      </c>
      <c r="AV804">
        <v>12.1</v>
      </c>
      <c r="AW804">
        <v>1.9961979999999998E-3</v>
      </c>
      <c r="AX804">
        <v>1.9961979999999998E-3</v>
      </c>
      <c r="AY804">
        <v>1.9607137E-2</v>
      </c>
      <c r="AZ804" t="s">
        <v>64</v>
      </c>
      <c r="BA804">
        <v>10</v>
      </c>
      <c r="BB804">
        <v>0</v>
      </c>
      <c r="BC804" t="s">
        <v>69</v>
      </c>
      <c r="BD804">
        <v>4.7540205931999999</v>
      </c>
      <c r="BE804" s="1">
        <v>400000</v>
      </c>
    </row>
    <row r="805" spans="1:57" x14ac:dyDescent="0.35">
      <c r="A805">
        <v>804</v>
      </c>
      <c r="B805">
        <v>0</v>
      </c>
      <c r="C805">
        <v>8760</v>
      </c>
      <c r="D805">
        <v>1</v>
      </c>
      <c r="E805">
        <v>1</v>
      </c>
      <c r="F805" t="s">
        <v>59</v>
      </c>
      <c r="G805" t="s">
        <v>60</v>
      </c>
      <c r="H805">
        <v>1.5</v>
      </c>
      <c r="I805">
        <v>0.42</v>
      </c>
      <c r="J805">
        <v>1</v>
      </c>
      <c r="K805">
        <v>0</v>
      </c>
      <c r="L805">
        <v>0.12671707185653194</v>
      </c>
      <c r="M805" t="b">
        <v>0</v>
      </c>
      <c r="N805" t="b">
        <v>0</v>
      </c>
      <c r="O805">
        <v>7</v>
      </c>
      <c r="P805">
        <v>200</v>
      </c>
      <c r="Q805">
        <v>10</v>
      </c>
      <c r="R805">
        <v>0</v>
      </c>
      <c r="S805">
        <v>1</v>
      </c>
      <c r="T805">
        <v>0</v>
      </c>
      <c r="U805" t="s">
        <v>61</v>
      </c>
      <c r="V805">
        <v>3</v>
      </c>
      <c r="W805">
        <v>0.37</v>
      </c>
      <c r="X805">
        <v>4</v>
      </c>
      <c r="Y805">
        <v>4</v>
      </c>
      <c r="Z805">
        <v>1970</v>
      </c>
      <c r="AA805">
        <v>1970</v>
      </c>
      <c r="AB805">
        <v>0</v>
      </c>
      <c r="AC805">
        <v>1</v>
      </c>
      <c r="AD805">
        <v>8</v>
      </c>
      <c r="AE805">
        <v>0.25</v>
      </c>
      <c r="AF805" t="s">
        <v>62</v>
      </c>
      <c r="AG805" t="s">
        <v>63</v>
      </c>
      <c r="AH805" t="s">
        <v>64</v>
      </c>
      <c r="AI805">
        <v>724000000</v>
      </c>
      <c r="AJ805">
        <v>54500000</v>
      </c>
      <c r="AK805">
        <v>30</v>
      </c>
      <c r="AL805">
        <v>9.5707366247471184E-3</v>
      </c>
      <c r="AM805">
        <v>15.177078505980951</v>
      </c>
      <c r="AN805">
        <v>2.0676221292001751</v>
      </c>
      <c r="AO805">
        <v>1.0205670648566978</v>
      </c>
      <c r="AP805">
        <v>0</v>
      </c>
      <c r="AQ805">
        <v>0.35</v>
      </c>
      <c r="AR805">
        <v>0</v>
      </c>
      <c r="AS805">
        <v>0</v>
      </c>
      <c r="AT805">
        <v>500</v>
      </c>
      <c r="AU805">
        <v>50</v>
      </c>
      <c r="AV805">
        <v>12.1</v>
      </c>
      <c r="AW805">
        <v>1.9961979999999998E-3</v>
      </c>
      <c r="AX805">
        <v>1.9961979999999998E-3</v>
      </c>
      <c r="AY805">
        <v>1.9607137E-2</v>
      </c>
      <c r="AZ805" t="s">
        <v>64</v>
      </c>
      <c r="BA805">
        <v>10</v>
      </c>
      <c r="BB805">
        <v>0</v>
      </c>
      <c r="BC805" t="s">
        <v>70</v>
      </c>
      <c r="BD805">
        <v>3.3427151135000002</v>
      </c>
      <c r="BE805" s="1">
        <v>400000</v>
      </c>
    </row>
    <row r="806" spans="1:57" x14ac:dyDescent="0.35">
      <c r="A806">
        <v>805</v>
      </c>
      <c r="B806">
        <v>0</v>
      </c>
      <c r="C806">
        <v>8760</v>
      </c>
      <c r="D806">
        <v>1</v>
      </c>
      <c r="E806">
        <v>1</v>
      </c>
      <c r="F806" t="s">
        <v>59</v>
      </c>
      <c r="G806" t="s">
        <v>60</v>
      </c>
      <c r="H806">
        <v>1.5</v>
      </c>
      <c r="I806">
        <v>0.42</v>
      </c>
      <c r="J806">
        <v>1</v>
      </c>
      <c r="K806">
        <v>0</v>
      </c>
      <c r="L806">
        <v>0.16939975169681387</v>
      </c>
      <c r="M806" t="b">
        <v>0</v>
      </c>
      <c r="N806" t="b">
        <v>0</v>
      </c>
      <c r="O806">
        <v>7</v>
      </c>
      <c r="P806">
        <v>200</v>
      </c>
      <c r="Q806">
        <v>10</v>
      </c>
      <c r="R806">
        <v>0</v>
      </c>
      <c r="S806">
        <v>1</v>
      </c>
      <c r="T806">
        <v>0</v>
      </c>
      <c r="U806" t="s">
        <v>61</v>
      </c>
      <c r="V806">
        <v>3</v>
      </c>
      <c r="W806">
        <v>0.37</v>
      </c>
      <c r="X806">
        <v>4</v>
      </c>
      <c r="Y806">
        <v>5</v>
      </c>
      <c r="Z806">
        <v>1970</v>
      </c>
      <c r="AA806">
        <v>1970</v>
      </c>
      <c r="AB806">
        <v>0</v>
      </c>
      <c r="AC806">
        <v>1</v>
      </c>
      <c r="AD806">
        <v>8</v>
      </c>
      <c r="AE806">
        <v>0.5</v>
      </c>
      <c r="AF806" t="s">
        <v>62</v>
      </c>
      <c r="AG806" t="s">
        <v>63</v>
      </c>
      <c r="AH806" t="s">
        <v>65</v>
      </c>
      <c r="AI806">
        <v>724000000</v>
      </c>
      <c r="AJ806">
        <v>54500000</v>
      </c>
      <c r="AK806">
        <v>30</v>
      </c>
      <c r="AL806">
        <v>2.3019769590764197E-2</v>
      </c>
      <c r="AM806">
        <v>9.5258427651428565</v>
      </c>
      <c r="AN806">
        <v>2.1160264360495931</v>
      </c>
      <c r="AO806">
        <v>0.64287301957171961</v>
      </c>
      <c r="AP806">
        <v>0</v>
      </c>
      <c r="AQ806">
        <v>0.35</v>
      </c>
      <c r="AR806">
        <v>0</v>
      </c>
      <c r="AS806">
        <v>0</v>
      </c>
      <c r="AT806">
        <v>500</v>
      </c>
      <c r="AU806">
        <v>50</v>
      </c>
      <c r="AV806">
        <v>12.1</v>
      </c>
      <c r="AW806">
        <v>1.9961979999999998E-3</v>
      </c>
      <c r="AX806">
        <v>1.9961979999999998E-3</v>
      </c>
      <c r="AY806">
        <v>1.9607137E-2</v>
      </c>
      <c r="AZ806" t="s">
        <v>65</v>
      </c>
      <c r="BA806">
        <v>30</v>
      </c>
      <c r="BB806">
        <v>0</v>
      </c>
      <c r="BC806" t="s">
        <v>70</v>
      </c>
      <c r="BD806">
        <v>2.5257113975000003</v>
      </c>
      <c r="BE806" s="1">
        <v>400000</v>
      </c>
    </row>
    <row r="807" spans="1:57" x14ac:dyDescent="0.35">
      <c r="A807">
        <v>806</v>
      </c>
      <c r="B807">
        <v>0</v>
      </c>
      <c r="C807">
        <v>8760</v>
      </c>
      <c r="D807">
        <v>1</v>
      </c>
      <c r="E807">
        <v>1</v>
      </c>
      <c r="F807" t="s">
        <v>59</v>
      </c>
      <c r="G807" t="s">
        <v>60</v>
      </c>
      <c r="H807">
        <v>1.5</v>
      </c>
      <c r="I807">
        <v>0.42</v>
      </c>
      <c r="J807">
        <v>1</v>
      </c>
      <c r="K807">
        <v>0</v>
      </c>
      <c r="L807">
        <v>5.3355221871611139E-2</v>
      </c>
      <c r="M807" t="b">
        <v>0</v>
      </c>
      <c r="N807" t="b">
        <v>0</v>
      </c>
      <c r="O807">
        <v>7</v>
      </c>
      <c r="P807">
        <v>200</v>
      </c>
      <c r="Q807">
        <v>10</v>
      </c>
      <c r="R807">
        <v>0</v>
      </c>
      <c r="S807">
        <v>1</v>
      </c>
      <c r="T807">
        <v>0</v>
      </c>
      <c r="U807" t="s">
        <v>61</v>
      </c>
      <c r="V807">
        <v>3</v>
      </c>
      <c r="W807">
        <v>0.37</v>
      </c>
      <c r="X807">
        <v>4</v>
      </c>
      <c r="Y807">
        <v>5</v>
      </c>
      <c r="Z807">
        <v>1970</v>
      </c>
      <c r="AA807">
        <v>1970</v>
      </c>
      <c r="AB807">
        <v>0</v>
      </c>
      <c r="AC807">
        <v>1</v>
      </c>
      <c r="AD807">
        <v>8</v>
      </c>
      <c r="AE807">
        <v>0.25</v>
      </c>
      <c r="AF807" t="s">
        <v>62</v>
      </c>
      <c r="AG807" t="s">
        <v>63</v>
      </c>
      <c r="AH807" t="s">
        <v>65</v>
      </c>
      <c r="AI807">
        <v>724000000</v>
      </c>
      <c r="AJ807">
        <v>54500000</v>
      </c>
      <c r="AK807">
        <v>30</v>
      </c>
      <c r="AL807">
        <v>1.3188372912733483E-2</v>
      </c>
      <c r="AM807">
        <v>6.5793330769523797</v>
      </c>
      <c r="AN807">
        <v>1.5934656112075345</v>
      </c>
      <c r="AO807">
        <v>1.0071021105905884</v>
      </c>
      <c r="AP807">
        <v>0</v>
      </c>
      <c r="AQ807">
        <v>0.35</v>
      </c>
      <c r="AR807">
        <v>0</v>
      </c>
      <c r="AS807">
        <v>0</v>
      </c>
      <c r="AT807">
        <v>500</v>
      </c>
      <c r="AU807">
        <v>50</v>
      </c>
      <c r="AV807">
        <v>12.1</v>
      </c>
      <c r="AW807">
        <v>1.9961979999999998E-3</v>
      </c>
      <c r="AX807">
        <v>1.9961979999999998E-3</v>
      </c>
      <c r="AY807">
        <v>1.9607137E-2</v>
      </c>
      <c r="AZ807" t="s">
        <v>64</v>
      </c>
      <c r="BA807">
        <v>30</v>
      </c>
      <c r="BB807">
        <v>0</v>
      </c>
      <c r="BC807" t="s">
        <v>70</v>
      </c>
      <c r="BD807">
        <v>3.97244855315</v>
      </c>
      <c r="BE807" s="1">
        <v>400000</v>
      </c>
    </row>
    <row r="808" spans="1:57" x14ac:dyDescent="0.35">
      <c r="A808">
        <v>807</v>
      </c>
      <c r="B808">
        <v>0</v>
      </c>
      <c r="C808">
        <v>8760</v>
      </c>
      <c r="D808">
        <v>1</v>
      </c>
      <c r="E808">
        <v>1</v>
      </c>
      <c r="F808" t="s">
        <v>59</v>
      </c>
      <c r="G808" t="s">
        <v>60</v>
      </c>
      <c r="H808">
        <v>1.5</v>
      </c>
      <c r="I808">
        <v>0.42</v>
      </c>
      <c r="J808">
        <v>1</v>
      </c>
      <c r="K808">
        <v>0</v>
      </c>
      <c r="L808">
        <v>0.10015226663240538</v>
      </c>
      <c r="M808" t="b">
        <v>0</v>
      </c>
      <c r="N808" t="b">
        <v>0</v>
      </c>
      <c r="O808">
        <v>7</v>
      </c>
      <c r="P808">
        <v>200</v>
      </c>
      <c r="Q808">
        <v>10</v>
      </c>
      <c r="R808">
        <v>0</v>
      </c>
      <c r="S808">
        <v>1</v>
      </c>
      <c r="T808">
        <v>0</v>
      </c>
      <c r="U808" t="s">
        <v>61</v>
      </c>
      <c r="V808">
        <v>3</v>
      </c>
      <c r="W808">
        <v>0.37</v>
      </c>
      <c r="X808">
        <v>4</v>
      </c>
      <c r="Y808">
        <v>6</v>
      </c>
      <c r="Z808">
        <v>1970</v>
      </c>
      <c r="AA808">
        <v>1970</v>
      </c>
      <c r="AB808">
        <v>0</v>
      </c>
      <c r="AC808">
        <v>1</v>
      </c>
      <c r="AD808">
        <v>8</v>
      </c>
      <c r="AE808">
        <v>0.5</v>
      </c>
      <c r="AF808" t="s">
        <v>62</v>
      </c>
      <c r="AG808" t="s">
        <v>63</v>
      </c>
      <c r="AH808" t="s">
        <v>64</v>
      </c>
      <c r="AI808">
        <v>724000000</v>
      </c>
      <c r="AJ808">
        <v>54500000</v>
      </c>
      <c r="AK808">
        <v>30</v>
      </c>
      <c r="AL808">
        <v>2.3856094569480017E-2</v>
      </c>
      <c r="AM808">
        <v>5.9967093636190469</v>
      </c>
      <c r="AN808">
        <v>1.5564555800024986</v>
      </c>
      <c r="AO808">
        <v>1.05527150462625</v>
      </c>
      <c r="AP808">
        <v>0</v>
      </c>
      <c r="AQ808">
        <v>0.35</v>
      </c>
      <c r="AR808">
        <v>0</v>
      </c>
      <c r="AS808">
        <v>0</v>
      </c>
      <c r="AT808">
        <v>500</v>
      </c>
      <c r="AU808">
        <v>50</v>
      </c>
      <c r="AV808">
        <v>12.1</v>
      </c>
      <c r="AW808">
        <v>1.9961979999999998E-3</v>
      </c>
      <c r="AX808">
        <v>1.9961979999999998E-3</v>
      </c>
      <c r="AY808">
        <v>1.9607137E-2</v>
      </c>
      <c r="AZ808" t="s">
        <v>64</v>
      </c>
      <c r="BA808">
        <v>30</v>
      </c>
      <c r="BB808">
        <v>0</v>
      </c>
      <c r="BC808" t="s">
        <v>67</v>
      </c>
      <c r="BD808">
        <v>4.9392613523</v>
      </c>
      <c r="BE808" s="1">
        <v>400000</v>
      </c>
    </row>
    <row r="809" spans="1:57" x14ac:dyDescent="0.35">
      <c r="A809">
        <v>808</v>
      </c>
      <c r="B809">
        <v>0</v>
      </c>
      <c r="C809">
        <v>8760</v>
      </c>
      <c r="D809">
        <v>1</v>
      </c>
      <c r="E809">
        <v>1</v>
      </c>
      <c r="F809" t="s">
        <v>59</v>
      </c>
      <c r="G809" t="s">
        <v>60</v>
      </c>
      <c r="H809">
        <v>1.5</v>
      </c>
      <c r="I809">
        <v>0.42</v>
      </c>
      <c r="J809">
        <v>1</v>
      </c>
      <c r="K809">
        <v>0</v>
      </c>
      <c r="L809">
        <v>5.5490257507241424E-2</v>
      </c>
      <c r="M809" t="b">
        <v>0</v>
      </c>
      <c r="N809" t="b">
        <v>0</v>
      </c>
      <c r="O809">
        <v>7</v>
      </c>
      <c r="P809">
        <v>200</v>
      </c>
      <c r="Q809">
        <v>10</v>
      </c>
      <c r="R809">
        <v>0</v>
      </c>
      <c r="S809">
        <v>1</v>
      </c>
      <c r="T809">
        <v>0</v>
      </c>
      <c r="U809" t="s">
        <v>61</v>
      </c>
      <c r="V809">
        <v>3</v>
      </c>
      <c r="W809">
        <v>0.37</v>
      </c>
      <c r="X809">
        <v>4</v>
      </c>
      <c r="Y809">
        <v>2</v>
      </c>
      <c r="Z809">
        <v>1970</v>
      </c>
      <c r="AA809">
        <v>1970</v>
      </c>
      <c r="AB809">
        <v>0</v>
      </c>
      <c r="AC809">
        <v>1</v>
      </c>
      <c r="AD809">
        <v>8</v>
      </c>
      <c r="AE809">
        <v>0.5</v>
      </c>
      <c r="AF809" t="s">
        <v>62</v>
      </c>
      <c r="AG809" t="s">
        <v>63</v>
      </c>
      <c r="AH809" t="s">
        <v>64</v>
      </c>
      <c r="AI809">
        <v>724000000</v>
      </c>
      <c r="AJ809">
        <v>54500000</v>
      </c>
      <c r="AK809">
        <v>30</v>
      </c>
      <c r="AL809">
        <v>2.8243316104463713E-2</v>
      </c>
      <c r="AM809">
        <v>5.7833425577142847</v>
      </c>
      <c r="AN809">
        <v>1.8622394624073015</v>
      </c>
      <c r="AO809">
        <v>1.2244732697831693</v>
      </c>
      <c r="AP809">
        <v>0</v>
      </c>
      <c r="AQ809">
        <v>0.35</v>
      </c>
      <c r="AR809">
        <v>0</v>
      </c>
      <c r="AS809">
        <v>0</v>
      </c>
      <c r="AT809">
        <v>500</v>
      </c>
      <c r="AU809">
        <v>50</v>
      </c>
      <c r="AV809">
        <v>12.1</v>
      </c>
      <c r="AW809">
        <v>1.9961979999999998E-3</v>
      </c>
      <c r="AX809">
        <v>1.9961979999999998E-3</v>
      </c>
      <c r="AY809">
        <v>1.9607137E-2</v>
      </c>
      <c r="AZ809" t="s">
        <v>64</v>
      </c>
      <c r="BA809">
        <v>10</v>
      </c>
      <c r="BB809">
        <v>0</v>
      </c>
      <c r="BC809" t="s">
        <v>70</v>
      </c>
      <c r="BD809">
        <v>4.1415884067500004</v>
      </c>
      <c r="BE809" s="1">
        <v>400000</v>
      </c>
    </row>
    <row r="810" spans="1:57" x14ac:dyDescent="0.35">
      <c r="A810">
        <v>809</v>
      </c>
      <c r="B810">
        <v>0</v>
      </c>
      <c r="C810">
        <v>8760</v>
      </c>
      <c r="D810">
        <v>1</v>
      </c>
      <c r="E810">
        <v>1</v>
      </c>
      <c r="F810" t="s">
        <v>59</v>
      </c>
      <c r="G810" t="s">
        <v>60</v>
      </c>
      <c r="H810">
        <v>1.5</v>
      </c>
      <c r="I810">
        <v>0.42</v>
      </c>
      <c r="J810">
        <v>1</v>
      </c>
      <c r="K810">
        <v>0</v>
      </c>
      <c r="L810">
        <v>0.16704812338801917</v>
      </c>
      <c r="M810" t="b">
        <v>0</v>
      </c>
      <c r="N810" t="b">
        <v>0</v>
      </c>
      <c r="O810">
        <v>7</v>
      </c>
      <c r="P810">
        <v>200</v>
      </c>
      <c r="Q810">
        <v>10</v>
      </c>
      <c r="R810">
        <v>0</v>
      </c>
      <c r="S810">
        <v>1</v>
      </c>
      <c r="T810">
        <v>0</v>
      </c>
      <c r="U810" t="s">
        <v>61</v>
      </c>
      <c r="V810">
        <v>3</v>
      </c>
      <c r="W810">
        <v>0.37</v>
      </c>
      <c r="X810">
        <v>4</v>
      </c>
      <c r="Y810">
        <v>4</v>
      </c>
      <c r="Z810">
        <v>1970</v>
      </c>
      <c r="AA810">
        <v>1970</v>
      </c>
      <c r="AB810">
        <v>0</v>
      </c>
      <c r="AC810">
        <v>1</v>
      </c>
      <c r="AD810">
        <v>8</v>
      </c>
      <c r="AE810">
        <v>0.25</v>
      </c>
      <c r="AF810" t="s">
        <v>62</v>
      </c>
      <c r="AG810" t="s">
        <v>63</v>
      </c>
      <c r="AH810" t="s">
        <v>65</v>
      </c>
      <c r="AI810">
        <v>724000000</v>
      </c>
      <c r="AJ810">
        <v>54500000</v>
      </c>
      <c r="AK810">
        <v>30</v>
      </c>
      <c r="AL810">
        <v>2.1459425358373533E-2</v>
      </c>
      <c r="AM810">
        <v>14.502342775542857</v>
      </c>
      <c r="AN810">
        <v>1.6529482681139971</v>
      </c>
      <c r="AO810">
        <v>1.0782207491937141</v>
      </c>
      <c r="AP810">
        <v>0</v>
      </c>
      <c r="AQ810">
        <v>0.35</v>
      </c>
      <c r="AR810">
        <v>0</v>
      </c>
      <c r="AS810">
        <v>0</v>
      </c>
      <c r="AT810">
        <v>500</v>
      </c>
      <c r="AU810">
        <v>50</v>
      </c>
      <c r="AV810">
        <v>12.1</v>
      </c>
      <c r="AW810">
        <v>1.9961979999999998E-3</v>
      </c>
      <c r="AX810">
        <v>1.9961979999999998E-3</v>
      </c>
      <c r="AY810">
        <v>1.9607137E-2</v>
      </c>
      <c r="AZ810" t="s">
        <v>64</v>
      </c>
      <c r="BA810">
        <v>100</v>
      </c>
      <c r="BB810">
        <v>0</v>
      </c>
      <c r="BC810" t="s">
        <v>69</v>
      </c>
      <c r="BD810">
        <v>3.9961873242500001</v>
      </c>
      <c r="BE810" s="1">
        <v>400000</v>
      </c>
    </row>
    <row r="811" spans="1:57" x14ac:dyDescent="0.35">
      <c r="A811">
        <v>810</v>
      </c>
      <c r="B811">
        <v>0</v>
      </c>
      <c r="C811">
        <v>8760</v>
      </c>
      <c r="D811">
        <v>1</v>
      </c>
      <c r="E811">
        <v>1</v>
      </c>
      <c r="F811" t="s">
        <v>59</v>
      </c>
      <c r="G811" t="s">
        <v>60</v>
      </c>
      <c r="H811">
        <v>1.5</v>
      </c>
      <c r="I811">
        <v>0.42</v>
      </c>
      <c r="J811">
        <v>1</v>
      </c>
      <c r="K811">
        <v>0</v>
      </c>
      <c r="L811">
        <v>8.8970484610006631E-2</v>
      </c>
      <c r="M811" t="b">
        <v>0</v>
      </c>
      <c r="N811" t="b">
        <v>0</v>
      </c>
      <c r="O811">
        <v>7</v>
      </c>
      <c r="P811">
        <v>200</v>
      </c>
      <c r="Q811">
        <v>10</v>
      </c>
      <c r="R811">
        <v>0</v>
      </c>
      <c r="S811">
        <v>1</v>
      </c>
      <c r="T811">
        <v>0</v>
      </c>
      <c r="U811" t="s">
        <v>61</v>
      </c>
      <c r="V811">
        <v>3</v>
      </c>
      <c r="W811">
        <v>0.37</v>
      </c>
      <c r="X811">
        <v>4</v>
      </c>
      <c r="Y811">
        <v>2</v>
      </c>
      <c r="Z811">
        <v>1970</v>
      </c>
      <c r="AA811">
        <v>1970</v>
      </c>
      <c r="AB811">
        <v>0</v>
      </c>
      <c r="AC811">
        <v>1</v>
      </c>
      <c r="AD811">
        <v>8</v>
      </c>
      <c r="AE811">
        <v>0.25</v>
      </c>
      <c r="AF811" t="s">
        <v>62</v>
      </c>
      <c r="AG811" t="s">
        <v>63</v>
      </c>
      <c r="AH811" t="s">
        <v>64</v>
      </c>
      <c r="AI811">
        <v>724000000</v>
      </c>
      <c r="AJ811">
        <v>54500000</v>
      </c>
      <c r="AK811">
        <v>30</v>
      </c>
      <c r="AL811">
        <v>3.0379832292537243E-2</v>
      </c>
      <c r="AM811">
        <v>12.885010335047619</v>
      </c>
      <c r="AN811">
        <v>1.9487086573743175</v>
      </c>
      <c r="AO811">
        <v>0.65747249112986383</v>
      </c>
      <c r="AP811">
        <v>0</v>
      </c>
      <c r="AQ811">
        <v>0.35</v>
      </c>
      <c r="AR811">
        <v>0</v>
      </c>
      <c r="AS811">
        <v>0</v>
      </c>
      <c r="AT811">
        <v>500</v>
      </c>
      <c r="AU811">
        <v>50</v>
      </c>
      <c r="AV811">
        <v>12.1</v>
      </c>
      <c r="AW811">
        <v>1.9961979999999998E-3</v>
      </c>
      <c r="AX811">
        <v>1.9961979999999998E-3</v>
      </c>
      <c r="AY811">
        <v>1.9607137E-2</v>
      </c>
      <c r="AZ811" t="s">
        <v>65</v>
      </c>
      <c r="BA811">
        <v>100</v>
      </c>
      <c r="BB811">
        <v>0</v>
      </c>
      <c r="BC811" t="s">
        <v>68</v>
      </c>
      <c r="BD811">
        <v>2.097478814</v>
      </c>
      <c r="BE811" s="1">
        <v>400000</v>
      </c>
    </row>
    <row r="812" spans="1:57" x14ac:dyDescent="0.35">
      <c r="A812">
        <v>811</v>
      </c>
      <c r="B812">
        <v>0</v>
      </c>
      <c r="C812">
        <v>8760</v>
      </c>
      <c r="D812">
        <v>1</v>
      </c>
      <c r="E812">
        <v>1</v>
      </c>
      <c r="F812" t="s">
        <v>59</v>
      </c>
      <c r="G812" t="s">
        <v>60</v>
      </c>
      <c r="H812">
        <v>1.5</v>
      </c>
      <c r="I812">
        <v>0.42</v>
      </c>
      <c r="J812">
        <v>1</v>
      </c>
      <c r="K812">
        <v>0</v>
      </c>
      <c r="L812">
        <v>0.13260329257637743</v>
      </c>
      <c r="M812" t="b">
        <v>0</v>
      </c>
      <c r="N812" t="b">
        <v>0</v>
      </c>
      <c r="O812">
        <v>7</v>
      </c>
      <c r="P812">
        <v>200</v>
      </c>
      <c r="Q812">
        <v>10</v>
      </c>
      <c r="R812">
        <v>0</v>
      </c>
      <c r="S812">
        <v>1</v>
      </c>
      <c r="T812">
        <v>0</v>
      </c>
      <c r="U812" t="s">
        <v>61</v>
      </c>
      <c r="V812">
        <v>3</v>
      </c>
      <c r="W812">
        <v>0.37</v>
      </c>
      <c r="X812">
        <v>4</v>
      </c>
      <c r="Y812">
        <v>5</v>
      </c>
      <c r="Z812">
        <v>1970</v>
      </c>
      <c r="AA812">
        <v>1970</v>
      </c>
      <c r="AB812">
        <v>0</v>
      </c>
      <c r="AC812">
        <v>1</v>
      </c>
      <c r="AD812">
        <v>8</v>
      </c>
      <c r="AE812">
        <v>0.5</v>
      </c>
      <c r="AF812" t="s">
        <v>62</v>
      </c>
      <c r="AG812" t="s">
        <v>63</v>
      </c>
      <c r="AH812" t="s">
        <v>64</v>
      </c>
      <c r="AI812">
        <v>724000000</v>
      </c>
      <c r="AJ812">
        <v>54500000</v>
      </c>
      <c r="AK812">
        <v>30</v>
      </c>
      <c r="AL812">
        <v>2.491165836572954E-2</v>
      </c>
      <c r="AM812">
        <v>10.184189174666667</v>
      </c>
      <c r="AN812">
        <v>1.8280969187431551</v>
      </c>
      <c r="AO812">
        <v>0.44834427820540845</v>
      </c>
      <c r="AP812">
        <v>0</v>
      </c>
      <c r="AQ812">
        <v>0.35</v>
      </c>
      <c r="AR812">
        <v>0</v>
      </c>
      <c r="AS812">
        <v>0</v>
      </c>
      <c r="AT812">
        <v>500</v>
      </c>
      <c r="AU812">
        <v>50</v>
      </c>
      <c r="AV812">
        <v>12.1</v>
      </c>
      <c r="AW812">
        <v>1.9961979999999998E-3</v>
      </c>
      <c r="AX812">
        <v>1.9961979999999998E-3</v>
      </c>
      <c r="AY812">
        <v>1.9607137E-2</v>
      </c>
      <c r="AZ812" t="s">
        <v>64</v>
      </c>
      <c r="BA812">
        <v>10</v>
      </c>
      <c r="BB812">
        <v>0</v>
      </c>
      <c r="BC812" t="s">
        <v>69</v>
      </c>
      <c r="BD812">
        <v>2.8808324750000001</v>
      </c>
      <c r="BE812" s="1">
        <v>400000</v>
      </c>
    </row>
    <row r="813" spans="1:57" x14ac:dyDescent="0.35">
      <c r="A813">
        <v>812</v>
      </c>
      <c r="B813">
        <v>0</v>
      </c>
      <c r="C813">
        <v>8760</v>
      </c>
      <c r="D813">
        <v>1</v>
      </c>
      <c r="E813">
        <v>1</v>
      </c>
      <c r="F813" t="s">
        <v>59</v>
      </c>
      <c r="G813" t="s">
        <v>60</v>
      </c>
      <c r="H813">
        <v>1.5</v>
      </c>
      <c r="I813">
        <v>0.42</v>
      </c>
      <c r="J813">
        <v>1</v>
      </c>
      <c r="K813">
        <v>0</v>
      </c>
      <c r="L813">
        <v>7.4407474820954334E-2</v>
      </c>
      <c r="M813" t="b">
        <v>0</v>
      </c>
      <c r="N813" t="b">
        <v>0</v>
      </c>
      <c r="O813">
        <v>7</v>
      </c>
      <c r="P813">
        <v>200</v>
      </c>
      <c r="Q813">
        <v>10</v>
      </c>
      <c r="R813">
        <v>0</v>
      </c>
      <c r="S813">
        <v>1</v>
      </c>
      <c r="T813">
        <v>0</v>
      </c>
      <c r="U813" t="s">
        <v>61</v>
      </c>
      <c r="V813">
        <v>3</v>
      </c>
      <c r="W813">
        <v>0.37</v>
      </c>
      <c r="X813">
        <v>4</v>
      </c>
      <c r="Y813">
        <v>1</v>
      </c>
      <c r="Z813">
        <v>1970</v>
      </c>
      <c r="AA813">
        <v>1970</v>
      </c>
      <c r="AB813">
        <v>0</v>
      </c>
      <c r="AC813">
        <v>1</v>
      </c>
      <c r="AD813">
        <v>8</v>
      </c>
      <c r="AE813">
        <v>0.25</v>
      </c>
      <c r="AF813" t="s">
        <v>62</v>
      </c>
      <c r="AG813" t="s">
        <v>63</v>
      </c>
      <c r="AH813" t="s">
        <v>64</v>
      </c>
      <c r="AI813">
        <v>724000000</v>
      </c>
      <c r="AJ813">
        <v>54500000</v>
      </c>
      <c r="AK813">
        <v>30</v>
      </c>
      <c r="AL813">
        <v>2.8619478706735944E-2</v>
      </c>
      <c r="AM813">
        <v>15.742094662171429</v>
      </c>
      <c r="AN813">
        <v>2.3316967995228604</v>
      </c>
      <c r="AO813">
        <v>0.51027271632861471</v>
      </c>
      <c r="AP813">
        <v>0</v>
      </c>
      <c r="AQ813">
        <v>0.35</v>
      </c>
      <c r="AR813">
        <v>0</v>
      </c>
      <c r="AS813">
        <v>0</v>
      </c>
      <c r="AT813">
        <v>500</v>
      </c>
      <c r="AU813">
        <v>50</v>
      </c>
      <c r="AV813">
        <v>12.1</v>
      </c>
      <c r="AW813">
        <v>1.9961979999999998E-3</v>
      </c>
      <c r="AX813">
        <v>1.9961979999999998E-3</v>
      </c>
      <c r="AY813">
        <v>1.9607137E-2</v>
      </c>
      <c r="AZ813" t="s">
        <v>65</v>
      </c>
      <c r="BA813">
        <v>30</v>
      </c>
      <c r="BB813">
        <v>0</v>
      </c>
      <c r="BC813" t="s">
        <v>68</v>
      </c>
      <c r="BD813">
        <v>3.8557051449499999</v>
      </c>
      <c r="BE813" s="1">
        <v>400000</v>
      </c>
    </row>
    <row r="814" spans="1:57" x14ac:dyDescent="0.35">
      <c r="A814">
        <v>813</v>
      </c>
      <c r="B814">
        <v>0</v>
      </c>
      <c r="C814">
        <v>8760</v>
      </c>
      <c r="D814">
        <v>1</v>
      </c>
      <c r="E814">
        <v>1</v>
      </c>
      <c r="F814" t="s">
        <v>59</v>
      </c>
      <c r="G814" t="s">
        <v>60</v>
      </c>
      <c r="H814">
        <v>1.5</v>
      </c>
      <c r="I814">
        <v>0.42</v>
      </c>
      <c r="J814">
        <v>1</v>
      </c>
      <c r="K814">
        <v>0</v>
      </c>
      <c r="L814">
        <v>7.6037116004733757E-2</v>
      </c>
      <c r="M814" t="b">
        <v>0</v>
      </c>
      <c r="N814" t="b">
        <v>0</v>
      </c>
      <c r="O814">
        <v>7</v>
      </c>
      <c r="P814">
        <v>200</v>
      </c>
      <c r="Q814">
        <v>10</v>
      </c>
      <c r="R814">
        <v>0</v>
      </c>
      <c r="S814">
        <v>1</v>
      </c>
      <c r="T814">
        <v>0</v>
      </c>
      <c r="U814" t="s">
        <v>61</v>
      </c>
      <c r="V814">
        <v>3</v>
      </c>
      <c r="W814">
        <v>0.37</v>
      </c>
      <c r="X814">
        <v>4</v>
      </c>
      <c r="Y814">
        <v>2</v>
      </c>
      <c r="Z814">
        <v>1970</v>
      </c>
      <c r="AA814">
        <v>1970</v>
      </c>
      <c r="AB814">
        <v>0</v>
      </c>
      <c r="AC814">
        <v>1</v>
      </c>
      <c r="AD814">
        <v>8</v>
      </c>
      <c r="AE814">
        <v>0.25</v>
      </c>
      <c r="AF814" t="s">
        <v>62</v>
      </c>
      <c r="AG814" t="s">
        <v>63</v>
      </c>
      <c r="AH814" t="s">
        <v>64</v>
      </c>
      <c r="AI814">
        <v>724000000</v>
      </c>
      <c r="AJ814">
        <v>54500000</v>
      </c>
      <c r="AK814">
        <v>30</v>
      </c>
      <c r="AL814">
        <v>1.2356420464341208E-2</v>
      </c>
      <c r="AM814">
        <v>9.5084514167619041</v>
      </c>
      <c r="AN814">
        <v>2.7051689511481465</v>
      </c>
      <c r="AO814">
        <v>0.77639089107027892</v>
      </c>
      <c r="AP814">
        <v>0</v>
      </c>
      <c r="AQ814">
        <v>0.35</v>
      </c>
      <c r="AR814">
        <v>0</v>
      </c>
      <c r="AS814">
        <v>0</v>
      </c>
      <c r="AT814">
        <v>500</v>
      </c>
      <c r="AU814">
        <v>50</v>
      </c>
      <c r="AV814">
        <v>12.1</v>
      </c>
      <c r="AW814">
        <v>1.9961979999999998E-3</v>
      </c>
      <c r="AX814">
        <v>1.9961979999999998E-3</v>
      </c>
      <c r="AY814">
        <v>1.9607137E-2</v>
      </c>
      <c r="AZ814" t="s">
        <v>64</v>
      </c>
      <c r="BA814">
        <v>30</v>
      </c>
      <c r="BB814">
        <v>0</v>
      </c>
      <c r="BC814" t="s">
        <v>70</v>
      </c>
      <c r="BD814">
        <v>3.6847851930500002</v>
      </c>
      <c r="BE814" s="1">
        <v>400000</v>
      </c>
    </row>
    <row r="815" spans="1:57" x14ac:dyDescent="0.35">
      <c r="A815">
        <v>814</v>
      </c>
      <c r="B815">
        <v>0</v>
      </c>
      <c r="C815">
        <v>8760</v>
      </c>
      <c r="D815">
        <v>1</v>
      </c>
      <c r="E815">
        <v>1</v>
      </c>
      <c r="F815" t="s">
        <v>59</v>
      </c>
      <c r="G815" t="s">
        <v>60</v>
      </c>
      <c r="H815">
        <v>1.5</v>
      </c>
      <c r="I815">
        <v>0.42</v>
      </c>
      <c r="J815">
        <v>1</v>
      </c>
      <c r="K815">
        <v>0</v>
      </c>
      <c r="L815">
        <v>0.14681983636331886</v>
      </c>
      <c r="M815" t="b">
        <v>0</v>
      </c>
      <c r="N815" t="b">
        <v>0</v>
      </c>
      <c r="O815">
        <v>7</v>
      </c>
      <c r="P815">
        <v>200</v>
      </c>
      <c r="Q815">
        <v>10</v>
      </c>
      <c r="R815">
        <v>0</v>
      </c>
      <c r="S815">
        <v>1</v>
      </c>
      <c r="T815">
        <v>0</v>
      </c>
      <c r="U815" t="s">
        <v>61</v>
      </c>
      <c r="V815">
        <v>3</v>
      </c>
      <c r="W815">
        <v>0.37</v>
      </c>
      <c r="X815">
        <v>4</v>
      </c>
      <c r="Y815">
        <v>4</v>
      </c>
      <c r="Z815">
        <v>1970</v>
      </c>
      <c r="AA815">
        <v>1970</v>
      </c>
      <c r="AB815">
        <v>0</v>
      </c>
      <c r="AC815">
        <v>1</v>
      </c>
      <c r="AD815">
        <v>8</v>
      </c>
      <c r="AE815">
        <v>0.25</v>
      </c>
      <c r="AF815" t="s">
        <v>62</v>
      </c>
      <c r="AG815" t="s">
        <v>63</v>
      </c>
      <c r="AH815" t="s">
        <v>65</v>
      </c>
      <c r="AI815">
        <v>724000000</v>
      </c>
      <c r="AJ815">
        <v>54500000</v>
      </c>
      <c r="AK815">
        <v>30</v>
      </c>
      <c r="AL815">
        <v>2.2002349283362369E-2</v>
      </c>
      <c r="AM815">
        <v>11.895153977961904</v>
      </c>
      <c r="AN815">
        <v>1.7530078196251231</v>
      </c>
      <c r="AO815">
        <v>1.0353077892758491</v>
      </c>
      <c r="AP815">
        <v>0</v>
      </c>
      <c r="AQ815">
        <v>0.35</v>
      </c>
      <c r="AR815">
        <v>0</v>
      </c>
      <c r="AS815">
        <v>0</v>
      </c>
      <c r="AT815">
        <v>500</v>
      </c>
      <c r="AU815">
        <v>50</v>
      </c>
      <c r="AV815">
        <v>12.1</v>
      </c>
      <c r="AW815">
        <v>1.9961979999999998E-3</v>
      </c>
      <c r="AX815">
        <v>1.9961979999999998E-3</v>
      </c>
      <c r="AY815">
        <v>1.9607137E-2</v>
      </c>
      <c r="AZ815" t="s">
        <v>64</v>
      </c>
      <c r="BA815">
        <v>30</v>
      </c>
      <c r="BB815">
        <v>0</v>
      </c>
      <c r="BC815" t="s">
        <v>67</v>
      </c>
      <c r="BD815">
        <v>3.1574031814999999</v>
      </c>
      <c r="BE815" s="1">
        <v>400000</v>
      </c>
    </row>
    <row r="816" spans="1:57" x14ac:dyDescent="0.35">
      <c r="A816">
        <v>815</v>
      </c>
      <c r="B816">
        <v>0</v>
      </c>
      <c r="C816">
        <v>8760</v>
      </c>
      <c r="D816">
        <v>1</v>
      </c>
      <c r="E816">
        <v>1</v>
      </c>
      <c r="F816" t="s">
        <v>59</v>
      </c>
      <c r="G816" t="s">
        <v>60</v>
      </c>
      <c r="H816">
        <v>1.5</v>
      </c>
      <c r="I816">
        <v>0.42</v>
      </c>
      <c r="J816">
        <v>1</v>
      </c>
      <c r="K816">
        <v>0</v>
      </c>
      <c r="L816">
        <v>0.1614207955975891</v>
      </c>
      <c r="M816" t="b">
        <v>0</v>
      </c>
      <c r="N816" t="b">
        <v>0</v>
      </c>
      <c r="O816">
        <v>7</v>
      </c>
      <c r="P816">
        <v>200</v>
      </c>
      <c r="Q816">
        <v>10</v>
      </c>
      <c r="R816">
        <v>0</v>
      </c>
      <c r="S816">
        <v>1</v>
      </c>
      <c r="T816">
        <v>0</v>
      </c>
      <c r="U816" t="s">
        <v>61</v>
      </c>
      <c r="V816">
        <v>3</v>
      </c>
      <c r="W816">
        <v>0.37</v>
      </c>
      <c r="X816">
        <v>4</v>
      </c>
      <c r="Y816">
        <v>2</v>
      </c>
      <c r="Z816">
        <v>1970</v>
      </c>
      <c r="AA816">
        <v>1970</v>
      </c>
      <c r="AB816">
        <v>0</v>
      </c>
      <c r="AC816">
        <v>1</v>
      </c>
      <c r="AD816">
        <v>8</v>
      </c>
      <c r="AE816">
        <v>0.25</v>
      </c>
      <c r="AF816" t="s">
        <v>62</v>
      </c>
      <c r="AG816" t="s">
        <v>63</v>
      </c>
      <c r="AH816" t="s">
        <v>64</v>
      </c>
      <c r="AI816">
        <v>724000000</v>
      </c>
      <c r="AJ816">
        <v>54500000</v>
      </c>
      <c r="AK816">
        <v>30</v>
      </c>
      <c r="AL816">
        <v>2.1768706519206159E-2</v>
      </c>
      <c r="AM816">
        <v>6.6895717222857138</v>
      </c>
      <c r="AN816">
        <v>1.4865336980032686</v>
      </c>
      <c r="AO816">
        <v>1.1897770411765438</v>
      </c>
      <c r="AP816">
        <v>0</v>
      </c>
      <c r="AQ816">
        <v>0.35</v>
      </c>
      <c r="AR816">
        <v>0</v>
      </c>
      <c r="AS816">
        <v>0</v>
      </c>
      <c r="AT816">
        <v>500</v>
      </c>
      <c r="AU816">
        <v>50</v>
      </c>
      <c r="AV816">
        <v>12.1</v>
      </c>
      <c r="AW816">
        <v>1.9961979999999998E-3</v>
      </c>
      <c r="AX816">
        <v>1.9961979999999998E-3</v>
      </c>
      <c r="AY816">
        <v>1.9607137E-2</v>
      </c>
      <c r="AZ816" t="s">
        <v>64</v>
      </c>
      <c r="BA816">
        <v>10</v>
      </c>
      <c r="BB816">
        <v>0</v>
      </c>
      <c r="BC816" t="s">
        <v>70</v>
      </c>
      <c r="BD816">
        <v>4.8252137670500002</v>
      </c>
      <c r="BE816" s="1">
        <v>400000</v>
      </c>
    </row>
    <row r="817" spans="1:57" x14ac:dyDescent="0.35">
      <c r="A817">
        <v>816</v>
      </c>
      <c r="B817">
        <v>0</v>
      </c>
      <c r="C817">
        <v>8760</v>
      </c>
      <c r="D817">
        <v>1</v>
      </c>
      <c r="E817">
        <v>1</v>
      </c>
      <c r="F817" t="s">
        <v>59</v>
      </c>
      <c r="G817" t="s">
        <v>60</v>
      </c>
      <c r="H817">
        <v>1.5</v>
      </c>
      <c r="I817">
        <v>0.42</v>
      </c>
      <c r="J817">
        <v>1</v>
      </c>
      <c r="K817">
        <v>0</v>
      </c>
      <c r="L817">
        <v>0.11393912576999345</v>
      </c>
      <c r="M817" t="b">
        <v>0</v>
      </c>
      <c r="N817" t="b">
        <v>0</v>
      </c>
      <c r="O817">
        <v>7</v>
      </c>
      <c r="P817">
        <v>200</v>
      </c>
      <c r="Q817">
        <v>10</v>
      </c>
      <c r="R817">
        <v>0</v>
      </c>
      <c r="S817">
        <v>1</v>
      </c>
      <c r="T817">
        <v>0</v>
      </c>
      <c r="U817" t="s">
        <v>61</v>
      </c>
      <c r="V817">
        <v>3</v>
      </c>
      <c r="W817">
        <v>0.37</v>
      </c>
      <c r="X817">
        <v>4</v>
      </c>
      <c r="Y817">
        <v>1</v>
      </c>
      <c r="Z817">
        <v>1970</v>
      </c>
      <c r="AA817">
        <v>1970</v>
      </c>
      <c r="AB817">
        <v>0</v>
      </c>
      <c r="AC817">
        <v>1</v>
      </c>
      <c r="AD817">
        <v>8</v>
      </c>
      <c r="AE817">
        <v>0.5</v>
      </c>
      <c r="AF817" t="s">
        <v>62</v>
      </c>
      <c r="AG817" t="s">
        <v>63</v>
      </c>
      <c r="AH817" t="s">
        <v>64</v>
      </c>
      <c r="AI817">
        <v>724000000</v>
      </c>
      <c r="AJ817">
        <v>54500000</v>
      </c>
      <c r="AK817">
        <v>30</v>
      </c>
      <c r="AL817">
        <v>2.7013569441202492E-2</v>
      </c>
      <c r="AM817">
        <v>6.0908467683809517</v>
      </c>
      <c r="AN817">
        <v>1.6263808991214472</v>
      </c>
      <c r="AO817">
        <v>0.70120037010690006</v>
      </c>
      <c r="AP817">
        <v>0</v>
      </c>
      <c r="AQ817">
        <v>0.35</v>
      </c>
      <c r="AR817">
        <v>0</v>
      </c>
      <c r="AS817">
        <v>0</v>
      </c>
      <c r="AT817">
        <v>500</v>
      </c>
      <c r="AU817">
        <v>50</v>
      </c>
      <c r="AV817">
        <v>12.1</v>
      </c>
      <c r="AW817">
        <v>1.9961979999999998E-3</v>
      </c>
      <c r="AX817">
        <v>1.9961979999999998E-3</v>
      </c>
      <c r="AY817">
        <v>1.9607137E-2</v>
      </c>
      <c r="AZ817" t="s">
        <v>65</v>
      </c>
      <c r="BA817">
        <v>10</v>
      </c>
      <c r="BB817">
        <v>0</v>
      </c>
      <c r="BC817" t="s">
        <v>69</v>
      </c>
      <c r="BD817">
        <v>4.8602754925999996</v>
      </c>
      <c r="BE817" s="1">
        <v>400000</v>
      </c>
    </row>
    <row r="818" spans="1:57" x14ac:dyDescent="0.35">
      <c r="A818">
        <v>817</v>
      </c>
      <c r="B818">
        <v>0</v>
      </c>
      <c r="C818">
        <v>8760</v>
      </c>
      <c r="D818">
        <v>1</v>
      </c>
      <c r="E818">
        <v>1</v>
      </c>
      <c r="F818" t="s">
        <v>59</v>
      </c>
      <c r="G818" t="s">
        <v>60</v>
      </c>
      <c r="H818">
        <v>1.5</v>
      </c>
      <c r="I818">
        <v>0.42</v>
      </c>
      <c r="J818">
        <v>1</v>
      </c>
      <c r="K818">
        <v>0</v>
      </c>
      <c r="L818">
        <v>0.15189475163967631</v>
      </c>
      <c r="M818" t="b">
        <v>0</v>
      </c>
      <c r="N818" t="b">
        <v>0</v>
      </c>
      <c r="O818">
        <v>7</v>
      </c>
      <c r="P818">
        <v>200</v>
      </c>
      <c r="Q818">
        <v>10</v>
      </c>
      <c r="R818">
        <v>0</v>
      </c>
      <c r="S818">
        <v>1</v>
      </c>
      <c r="T818">
        <v>0</v>
      </c>
      <c r="U818" t="s">
        <v>61</v>
      </c>
      <c r="V818">
        <v>3</v>
      </c>
      <c r="W818">
        <v>0.37</v>
      </c>
      <c r="X818">
        <v>4</v>
      </c>
      <c r="Y818">
        <v>1</v>
      </c>
      <c r="Z818">
        <v>1970</v>
      </c>
      <c r="AA818">
        <v>1970</v>
      </c>
      <c r="AB818">
        <v>0</v>
      </c>
      <c r="AC818">
        <v>1</v>
      </c>
      <c r="AD818">
        <v>8</v>
      </c>
      <c r="AE818">
        <v>0.5</v>
      </c>
      <c r="AF818" t="s">
        <v>62</v>
      </c>
      <c r="AG818" t="s">
        <v>63</v>
      </c>
      <c r="AH818" t="s">
        <v>64</v>
      </c>
      <c r="AI818">
        <v>724000000</v>
      </c>
      <c r="AJ818">
        <v>54500000</v>
      </c>
      <c r="AK818">
        <v>30</v>
      </c>
      <c r="AL818">
        <v>2.2447190300470536E-2</v>
      </c>
      <c r="AM818">
        <v>11.304304931885714</v>
      </c>
      <c r="AN818">
        <v>2.2251155686760899</v>
      </c>
      <c r="AO818">
        <v>0.84066842294331623</v>
      </c>
      <c r="AP818">
        <v>0</v>
      </c>
      <c r="AQ818">
        <v>0.35</v>
      </c>
      <c r="AR818">
        <v>0</v>
      </c>
      <c r="AS818">
        <v>0</v>
      </c>
      <c r="AT818">
        <v>500</v>
      </c>
      <c r="AU818">
        <v>50</v>
      </c>
      <c r="AV818">
        <v>12.1</v>
      </c>
      <c r="AW818">
        <v>1.9961979999999998E-3</v>
      </c>
      <c r="AX818">
        <v>1.9961979999999998E-3</v>
      </c>
      <c r="AY818">
        <v>1.9607137E-2</v>
      </c>
      <c r="AZ818" t="s">
        <v>65</v>
      </c>
      <c r="BA818">
        <v>100</v>
      </c>
      <c r="BB818">
        <v>0</v>
      </c>
      <c r="BC818" t="s">
        <v>68</v>
      </c>
      <c r="BD818">
        <v>4.4794208617999995</v>
      </c>
      <c r="BE818" s="1">
        <v>400000</v>
      </c>
    </row>
    <row r="819" spans="1:57" x14ac:dyDescent="0.35">
      <c r="A819">
        <v>818</v>
      </c>
      <c r="B819">
        <v>0</v>
      </c>
      <c r="C819">
        <v>8760</v>
      </c>
      <c r="D819">
        <v>1</v>
      </c>
      <c r="E819">
        <v>1</v>
      </c>
      <c r="F819" t="s">
        <v>59</v>
      </c>
      <c r="G819" t="s">
        <v>60</v>
      </c>
      <c r="H819">
        <v>1.5</v>
      </c>
      <c r="I819">
        <v>0.42</v>
      </c>
      <c r="J819">
        <v>1</v>
      </c>
      <c r="K819">
        <v>0</v>
      </c>
      <c r="L819">
        <v>0.10701735460628645</v>
      </c>
      <c r="M819" t="b">
        <v>0</v>
      </c>
      <c r="N819" t="b">
        <v>0</v>
      </c>
      <c r="O819">
        <v>7</v>
      </c>
      <c r="P819">
        <v>200</v>
      </c>
      <c r="Q819">
        <v>10</v>
      </c>
      <c r="R819">
        <v>0</v>
      </c>
      <c r="S819">
        <v>1</v>
      </c>
      <c r="T819">
        <v>0</v>
      </c>
      <c r="U819" t="s">
        <v>61</v>
      </c>
      <c r="V819">
        <v>3</v>
      </c>
      <c r="W819">
        <v>0.37</v>
      </c>
      <c r="X819">
        <v>4</v>
      </c>
      <c r="Y819">
        <v>6</v>
      </c>
      <c r="Z819">
        <v>1970</v>
      </c>
      <c r="AA819">
        <v>1970</v>
      </c>
      <c r="AB819">
        <v>0</v>
      </c>
      <c r="AC819">
        <v>1</v>
      </c>
      <c r="AD819">
        <v>8</v>
      </c>
      <c r="AE819">
        <v>1</v>
      </c>
      <c r="AF819" t="s">
        <v>62</v>
      </c>
      <c r="AG819" t="s">
        <v>63</v>
      </c>
      <c r="AH819" t="s">
        <v>64</v>
      </c>
      <c r="AI819">
        <v>724000000</v>
      </c>
      <c r="AJ819">
        <v>54500000</v>
      </c>
      <c r="AK819">
        <v>30</v>
      </c>
      <c r="AL819">
        <v>1.0407094040078939E-2</v>
      </c>
      <c r="AM819">
        <v>9.6115646264761896</v>
      </c>
      <c r="AN819">
        <v>1.8342754319235004</v>
      </c>
      <c r="AO819">
        <v>1.0780555722166132</v>
      </c>
      <c r="AP819">
        <v>0</v>
      </c>
      <c r="AQ819">
        <v>0.35</v>
      </c>
      <c r="AR819">
        <v>0</v>
      </c>
      <c r="AS819">
        <v>0</v>
      </c>
      <c r="AT819">
        <v>500</v>
      </c>
      <c r="AU819">
        <v>50</v>
      </c>
      <c r="AV819">
        <v>12.1</v>
      </c>
      <c r="AW819">
        <v>1.9961979999999998E-3</v>
      </c>
      <c r="AX819">
        <v>1.9961979999999998E-3</v>
      </c>
      <c r="AY819">
        <v>1.9607137E-2</v>
      </c>
      <c r="AZ819" t="s">
        <v>65</v>
      </c>
      <c r="BA819">
        <v>30</v>
      </c>
      <c r="BB819">
        <v>0</v>
      </c>
      <c r="BC819" t="s">
        <v>67</v>
      </c>
      <c r="BD819">
        <v>2.7954967895</v>
      </c>
      <c r="BE819" s="1">
        <v>400000</v>
      </c>
    </row>
    <row r="820" spans="1:57" x14ac:dyDescent="0.35">
      <c r="A820">
        <v>819</v>
      </c>
      <c r="B820">
        <v>0</v>
      </c>
      <c r="C820">
        <v>8760</v>
      </c>
      <c r="D820">
        <v>1</v>
      </c>
      <c r="E820">
        <v>1</v>
      </c>
      <c r="F820" t="s">
        <v>59</v>
      </c>
      <c r="G820" t="s">
        <v>60</v>
      </c>
      <c r="H820">
        <v>1.5</v>
      </c>
      <c r="I820">
        <v>0.42</v>
      </c>
      <c r="J820">
        <v>1</v>
      </c>
      <c r="K820">
        <v>0</v>
      </c>
      <c r="L820">
        <v>0.14187395431967148</v>
      </c>
      <c r="M820" t="b">
        <v>0</v>
      </c>
      <c r="N820" t="b">
        <v>0</v>
      </c>
      <c r="O820">
        <v>7</v>
      </c>
      <c r="P820">
        <v>200</v>
      </c>
      <c r="Q820">
        <v>10</v>
      </c>
      <c r="R820">
        <v>0</v>
      </c>
      <c r="S820">
        <v>1</v>
      </c>
      <c r="T820">
        <v>0</v>
      </c>
      <c r="U820" t="s">
        <v>61</v>
      </c>
      <c r="V820">
        <v>3</v>
      </c>
      <c r="W820">
        <v>0.37</v>
      </c>
      <c r="X820">
        <v>4</v>
      </c>
      <c r="Y820">
        <v>6</v>
      </c>
      <c r="Z820">
        <v>1970</v>
      </c>
      <c r="AA820">
        <v>1970</v>
      </c>
      <c r="AB820">
        <v>0</v>
      </c>
      <c r="AC820">
        <v>1</v>
      </c>
      <c r="AD820">
        <v>8</v>
      </c>
      <c r="AE820">
        <v>0.5</v>
      </c>
      <c r="AF820" t="s">
        <v>62</v>
      </c>
      <c r="AG820" t="s">
        <v>63</v>
      </c>
      <c r="AH820" t="s">
        <v>65</v>
      </c>
      <c r="AI820">
        <v>724000000</v>
      </c>
      <c r="AJ820">
        <v>54500000</v>
      </c>
      <c r="AK820">
        <v>30</v>
      </c>
      <c r="AL820">
        <v>2.58242346581571E-2</v>
      </c>
      <c r="AM820">
        <v>8.0891462417142854</v>
      </c>
      <c r="AN820">
        <v>2.5308584813056449</v>
      </c>
      <c r="AO820">
        <v>1.0899291773692632</v>
      </c>
      <c r="AP820">
        <v>0</v>
      </c>
      <c r="AQ820">
        <v>0.35</v>
      </c>
      <c r="AR820">
        <v>0</v>
      </c>
      <c r="AS820">
        <v>0</v>
      </c>
      <c r="AT820">
        <v>500</v>
      </c>
      <c r="AU820">
        <v>50</v>
      </c>
      <c r="AV820">
        <v>12.1</v>
      </c>
      <c r="AW820">
        <v>1.9961979999999998E-3</v>
      </c>
      <c r="AX820">
        <v>1.9961979999999998E-3</v>
      </c>
      <c r="AY820">
        <v>1.9607137E-2</v>
      </c>
      <c r="AZ820" t="s">
        <v>64</v>
      </c>
      <c r="BA820">
        <v>10</v>
      </c>
      <c r="BB820">
        <v>0</v>
      </c>
      <c r="BC820" t="s">
        <v>69</v>
      </c>
      <c r="BD820">
        <v>2.9379991505</v>
      </c>
      <c r="BE820" s="1">
        <v>400000</v>
      </c>
    </row>
    <row r="821" spans="1:57" x14ac:dyDescent="0.35">
      <c r="A821">
        <v>820</v>
      </c>
      <c r="B821">
        <v>0</v>
      </c>
      <c r="C821">
        <v>8760</v>
      </c>
      <c r="D821">
        <v>1</v>
      </c>
      <c r="E821">
        <v>1</v>
      </c>
      <c r="F821" t="s">
        <v>59</v>
      </c>
      <c r="G821" t="s">
        <v>60</v>
      </c>
      <c r="H821">
        <v>1.5</v>
      </c>
      <c r="I821">
        <v>0.42</v>
      </c>
      <c r="J821">
        <v>1</v>
      </c>
      <c r="K821">
        <v>0</v>
      </c>
      <c r="L821">
        <v>0.10364957862235573</v>
      </c>
      <c r="M821" t="b">
        <v>0</v>
      </c>
      <c r="N821" t="b">
        <v>0</v>
      </c>
      <c r="O821">
        <v>7</v>
      </c>
      <c r="P821">
        <v>200</v>
      </c>
      <c r="Q821">
        <v>10</v>
      </c>
      <c r="R821">
        <v>0</v>
      </c>
      <c r="S821">
        <v>1</v>
      </c>
      <c r="T821">
        <v>0</v>
      </c>
      <c r="U821" t="s">
        <v>61</v>
      </c>
      <c r="V821">
        <v>3</v>
      </c>
      <c r="W821">
        <v>0.37</v>
      </c>
      <c r="X821">
        <v>4</v>
      </c>
      <c r="Y821">
        <v>1</v>
      </c>
      <c r="Z821">
        <v>1970</v>
      </c>
      <c r="AA821">
        <v>1970</v>
      </c>
      <c r="AB821">
        <v>0</v>
      </c>
      <c r="AC821">
        <v>1</v>
      </c>
      <c r="AD821">
        <v>8</v>
      </c>
      <c r="AE821">
        <v>0.5</v>
      </c>
      <c r="AF821" t="s">
        <v>62</v>
      </c>
      <c r="AG821" t="s">
        <v>63</v>
      </c>
      <c r="AH821" t="s">
        <v>65</v>
      </c>
      <c r="AI821">
        <v>724000000</v>
      </c>
      <c r="AJ821">
        <v>54500000</v>
      </c>
      <c r="AK821">
        <v>30</v>
      </c>
      <c r="AL821">
        <v>9.2628321695663717E-3</v>
      </c>
      <c r="AM821">
        <v>11.391163661828571</v>
      </c>
      <c r="AN821">
        <v>2.7287798755083115</v>
      </c>
      <c r="AO821">
        <v>0.87300140484905087</v>
      </c>
      <c r="AP821">
        <v>0</v>
      </c>
      <c r="AQ821">
        <v>0.35</v>
      </c>
      <c r="AR821">
        <v>0</v>
      </c>
      <c r="AS821">
        <v>0</v>
      </c>
      <c r="AT821">
        <v>500</v>
      </c>
      <c r="AU821">
        <v>50</v>
      </c>
      <c r="AV821">
        <v>12.1</v>
      </c>
      <c r="AW821">
        <v>1.9961979999999998E-3</v>
      </c>
      <c r="AX821">
        <v>1.9961979999999998E-3</v>
      </c>
      <c r="AY821">
        <v>1.9607137E-2</v>
      </c>
      <c r="AZ821" t="s">
        <v>65</v>
      </c>
      <c r="BA821">
        <v>100</v>
      </c>
      <c r="BB821">
        <v>0</v>
      </c>
      <c r="BC821" t="s">
        <v>69</v>
      </c>
      <c r="BD821">
        <v>4.6727268164</v>
      </c>
      <c r="BE821" s="1">
        <v>400000</v>
      </c>
    </row>
    <row r="822" spans="1:57" x14ac:dyDescent="0.35">
      <c r="A822">
        <v>821</v>
      </c>
      <c r="B822">
        <v>0</v>
      </c>
      <c r="C822">
        <v>8760</v>
      </c>
      <c r="D822">
        <v>1</v>
      </c>
      <c r="E822">
        <v>1</v>
      </c>
      <c r="F822" t="s">
        <v>59</v>
      </c>
      <c r="G822" t="s">
        <v>60</v>
      </c>
      <c r="H822">
        <v>1.5</v>
      </c>
      <c r="I822">
        <v>0.42</v>
      </c>
      <c r="J822">
        <v>1</v>
      </c>
      <c r="K822">
        <v>0</v>
      </c>
      <c r="L822">
        <v>0.1143905854106327</v>
      </c>
      <c r="M822" t="b">
        <v>0</v>
      </c>
      <c r="N822" t="b">
        <v>0</v>
      </c>
      <c r="O822">
        <v>7</v>
      </c>
      <c r="P822">
        <v>200</v>
      </c>
      <c r="Q822">
        <v>10</v>
      </c>
      <c r="R822">
        <v>0</v>
      </c>
      <c r="S822">
        <v>1</v>
      </c>
      <c r="T822">
        <v>0</v>
      </c>
      <c r="U822" t="s">
        <v>61</v>
      </c>
      <c r="V822">
        <v>3</v>
      </c>
      <c r="W822">
        <v>0.37</v>
      </c>
      <c r="X822">
        <v>4</v>
      </c>
      <c r="Y822">
        <v>3</v>
      </c>
      <c r="Z822">
        <v>1970</v>
      </c>
      <c r="AA822">
        <v>1970</v>
      </c>
      <c r="AB822">
        <v>0</v>
      </c>
      <c r="AC822">
        <v>1</v>
      </c>
      <c r="AD822">
        <v>8</v>
      </c>
      <c r="AE822">
        <v>0.25</v>
      </c>
      <c r="AF822" t="s">
        <v>62</v>
      </c>
      <c r="AG822" t="s">
        <v>63</v>
      </c>
      <c r="AH822" t="s">
        <v>65</v>
      </c>
      <c r="AI822">
        <v>724000000</v>
      </c>
      <c r="AJ822">
        <v>54500000</v>
      </c>
      <c r="AK822">
        <v>30</v>
      </c>
      <c r="AL822">
        <v>3.1115954021239095E-2</v>
      </c>
      <c r="AM822">
        <v>6.5937531963809519</v>
      </c>
      <c r="AN822">
        <v>2.5831153715729878</v>
      </c>
      <c r="AO822">
        <v>0.55574758824196957</v>
      </c>
      <c r="AP822">
        <v>0</v>
      </c>
      <c r="AQ822">
        <v>0.35</v>
      </c>
      <c r="AR822">
        <v>0</v>
      </c>
      <c r="AS822">
        <v>0</v>
      </c>
      <c r="AT822">
        <v>500</v>
      </c>
      <c r="AU822">
        <v>50</v>
      </c>
      <c r="AV822">
        <v>12.1</v>
      </c>
      <c r="AW822">
        <v>1.9961979999999998E-3</v>
      </c>
      <c r="AX822">
        <v>1.9961979999999998E-3</v>
      </c>
      <c r="AY822">
        <v>1.9607137E-2</v>
      </c>
      <c r="AZ822" t="s">
        <v>64</v>
      </c>
      <c r="BA822">
        <v>100</v>
      </c>
      <c r="BB822">
        <v>0</v>
      </c>
      <c r="BC822" t="s">
        <v>69</v>
      </c>
      <c r="BD822">
        <v>2.1830311204999999</v>
      </c>
      <c r="BE822" s="1">
        <v>400000</v>
      </c>
    </row>
    <row r="823" spans="1:57" x14ac:dyDescent="0.35">
      <c r="A823">
        <v>822</v>
      </c>
      <c r="B823">
        <v>0</v>
      </c>
      <c r="C823">
        <v>8760</v>
      </c>
      <c r="D823">
        <v>1</v>
      </c>
      <c r="E823">
        <v>1</v>
      </c>
      <c r="F823" t="s">
        <v>59</v>
      </c>
      <c r="G823" t="s">
        <v>60</v>
      </c>
      <c r="H823">
        <v>1.5</v>
      </c>
      <c r="I823">
        <v>0.42</v>
      </c>
      <c r="J823">
        <v>1</v>
      </c>
      <c r="K823">
        <v>0</v>
      </c>
      <c r="L823">
        <v>4.9705679333414729E-2</v>
      </c>
      <c r="M823" t="b">
        <v>0</v>
      </c>
      <c r="N823" t="b">
        <v>0</v>
      </c>
      <c r="O823">
        <v>7</v>
      </c>
      <c r="P823">
        <v>200</v>
      </c>
      <c r="Q823">
        <v>10</v>
      </c>
      <c r="R823">
        <v>0</v>
      </c>
      <c r="S823">
        <v>1</v>
      </c>
      <c r="T823">
        <v>0</v>
      </c>
      <c r="U823" t="s">
        <v>61</v>
      </c>
      <c r="V823">
        <v>3</v>
      </c>
      <c r="W823">
        <v>0.37</v>
      </c>
      <c r="X823">
        <v>4</v>
      </c>
      <c r="Y823">
        <v>4</v>
      </c>
      <c r="Z823">
        <v>1970</v>
      </c>
      <c r="AA823">
        <v>1970</v>
      </c>
      <c r="AB823">
        <v>0</v>
      </c>
      <c r="AC823">
        <v>1</v>
      </c>
      <c r="AD823">
        <v>8</v>
      </c>
      <c r="AE823">
        <v>1</v>
      </c>
      <c r="AF823" t="s">
        <v>62</v>
      </c>
      <c r="AG823" t="s">
        <v>63</v>
      </c>
      <c r="AH823" t="s">
        <v>65</v>
      </c>
      <c r="AI823">
        <v>724000000</v>
      </c>
      <c r="AJ823">
        <v>54500000</v>
      </c>
      <c r="AK823">
        <v>30</v>
      </c>
      <c r="AL823">
        <v>3.1174937982329863E-2</v>
      </c>
      <c r="AM823">
        <v>8.9769625577142858</v>
      </c>
      <c r="AN823">
        <v>1.4846800146542085</v>
      </c>
      <c r="AO823">
        <v>1.2713230798369572</v>
      </c>
      <c r="AP823">
        <v>0</v>
      </c>
      <c r="AQ823">
        <v>0.35</v>
      </c>
      <c r="AR823">
        <v>0</v>
      </c>
      <c r="AS823">
        <v>0</v>
      </c>
      <c r="AT823">
        <v>500</v>
      </c>
      <c r="AU823">
        <v>50</v>
      </c>
      <c r="AV823">
        <v>12.1</v>
      </c>
      <c r="AW823">
        <v>1.9961979999999998E-3</v>
      </c>
      <c r="AX823">
        <v>1.9961979999999998E-3</v>
      </c>
      <c r="AY823">
        <v>1.9607137E-2</v>
      </c>
      <c r="AZ823" t="s">
        <v>65</v>
      </c>
      <c r="BA823">
        <v>10</v>
      </c>
      <c r="BB823">
        <v>0</v>
      </c>
      <c r="BC823" t="s">
        <v>68</v>
      </c>
      <c r="BD823">
        <v>3.6068756606000001</v>
      </c>
      <c r="BE823" s="1">
        <v>400000</v>
      </c>
    </row>
    <row r="824" spans="1:57" x14ac:dyDescent="0.35">
      <c r="A824">
        <v>823</v>
      </c>
      <c r="B824">
        <v>0</v>
      </c>
      <c r="C824">
        <v>8760</v>
      </c>
      <c r="D824">
        <v>1</v>
      </c>
      <c r="E824">
        <v>1</v>
      </c>
      <c r="F824" t="s">
        <v>59</v>
      </c>
      <c r="G824" t="s">
        <v>60</v>
      </c>
      <c r="H824">
        <v>1.5</v>
      </c>
      <c r="I824">
        <v>0.42</v>
      </c>
      <c r="J824">
        <v>1</v>
      </c>
      <c r="K824">
        <v>0</v>
      </c>
      <c r="L824">
        <v>5.0780497185060218E-2</v>
      </c>
      <c r="M824" t="b">
        <v>0</v>
      </c>
      <c r="N824" t="b">
        <v>0</v>
      </c>
      <c r="O824">
        <v>7</v>
      </c>
      <c r="P824">
        <v>200</v>
      </c>
      <c r="Q824">
        <v>10</v>
      </c>
      <c r="R824">
        <v>0</v>
      </c>
      <c r="S824">
        <v>1</v>
      </c>
      <c r="T824">
        <v>0</v>
      </c>
      <c r="U824" t="s">
        <v>61</v>
      </c>
      <c r="V824">
        <v>3</v>
      </c>
      <c r="W824">
        <v>0.37</v>
      </c>
      <c r="X824">
        <v>4</v>
      </c>
      <c r="Y824">
        <v>1</v>
      </c>
      <c r="Z824">
        <v>1970</v>
      </c>
      <c r="AA824">
        <v>1970</v>
      </c>
      <c r="AB824">
        <v>0</v>
      </c>
      <c r="AC824">
        <v>1</v>
      </c>
      <c r="AD824">
        <v>8</v>
      </c>
      <c r="AE824">
        <v>0.5</v>
      </c>
      <c r="AF824" t="s">
        <v>62</v>
      </c>
      <c r="AG824" t="s">
        <v>63</v>
      </c>
      <c r="AH824" t="s">
        <v>64</v>
      </c>
      <c r="AI824">
        <v>724000000</v>
      </c>
      <c r="AJ824">
        <v>54500000</v>
      </c>
      <c r="AK824">
        <v>30</v>
      </c>
      <c r="AL824">
        <v>2.2188890082082784E-2</v>
      </c>
      <c r="AM824">
        <v>11.913347719714285</v>
      </c>
      <c r="AN824">
        <v>1.545867276106957</v>
      </c>
      <c r="AO824">
        <v>1.148222143303012</v>
      </c>
      <c r="AP824">
        <v>0</v>
      </c>
      <c r="AQ824">
        <v>0.35</v>
      </c>
      <c r="AR824">
        <v>0</v>
      </c>
      <c r="AS824">
        <v>0</v>
      </c>
      <c r="AT824">
        <v>500</v>
      </c>
      <c r="AU824">
        <v>50</v>
      </c>
      <c r="AV824">
        <v>12.1</v>
      </c>
      <c r="AW824">
        <v>1.9961979999999998E-3</v>
      </c>
      <c r="AX824">
        <v>1.9961979999999998E-3</v>
      </c>
      <c r="AY824">
        <v>1.9607137E-2</v>
      </c>
      <c r="AZ824" t="s">
        <v>65</v>
      </c>
      <c r="BA824">
        <v>100</v>
      </c>
      <c r="BB824">
        <v>0</v>
      </c>
      <c r="BC824" t="s">
        <v>67</v>
      </c>
      <c r="BD824">
        <v>4.2036751262000003</v>
      </c>
      <c r="BE824" s="1">
        <v>400000</v>
      </c>
    </row>
    <row r="825" spans="1:57" x14ac:dyDescent="0.35">
      <c r="A825">
        <v>824</v>
      </c>
      <c r="B825">
        <v>0</v>
      </c>
      <c r="C825">
        <v>8760</v>
      </c>
      <c r="D825">
        <v>1</v>
      </c>
      <c r="E825">
        <v>1</v>
      </c>
      <c r="F825" t="s">
        <v>59</v>
      </c>
      <c r="G825" t="s">
        <v>60</v>
      </c>
      <c r="H825">
        <v>1.5</v>
      </c>
      <c r="I825">
        <v>0.42</v>
      </c>
      <c r="J825">
        <v>1</v>
      </c>
      <c r="K825">
        <v>0</v>
      </c>
      <c r="L825">
        <v>0.12634180330528674</v>
      </c>
      <c r="M825" t="b">
        <v>0</v>
      </c>
      <c r="N825" t="b">
        <v>0</v>
      </c>
      <c r="O825">
        <v>7</v>
      </c>
      <c r="P825">
        <v>200</v>
      </c>
      <c r="Q825">
        <v>10</v>
      </c>
      <c r="R825">
        <v>0</v>
      </c>
      <c r="S825">
        <v>1</v>
      </c>
      <c r="T825">
        <v>0</v>
      </c>
      <c r="U825" t="s">
        <v>61</v>
      </c>
      <c r="V825">
        <v>3</v>
      </c>
      <c r="W825">
        <v>0.37</v>
      </c>
      <c r="X825">
        <v>4</v>
      </c>
      <c r="Y825">
        <v>4</v>
      </c>
      <c r="Z825">
        <v>1970</v>
      </c>
      <c r="AA825">
        <v>1970</v>
      </c>
      <c r="AB825">
        <v>0</v>
      </c>
      <c r="AC825">
        <v>1</v>
      </c>
      <c r="AD825">
        <v>8</v>
      </c>
      <c r="AE825">
        <v>1</v>
      </c>
      <c r="AF825" t="s">
        <v>62</v>
      </c>
      <c r="AG825" t="s">
        <v>63</v>
      </c>
      <c r="AH825" t="s">
        <v>64</v>
      </c>
      <c r="AI825">
        <v>724000000</v>
      </c>
      <c r="AJ825">
        <v>54500000</v>
      </c>
      <c r="AK825">
        <v>30</v>
      </c>
      <c r="AL825">
        <v>1.5439626132360409E-2</v>
      </c>
      <c r="AM825">
        <v>9.0503555300952385</v>
      </c>
      <c r="AN825">
        <v>2.8463518811571169</v>
      </c>
      <c r="AO825">
        <v>0.50818851141835641</v>
      </c>
      <c r="AP825">
        <v>0</v>
      </c>
      <c r="AQ825">
        <v>0.35</v>
      </c>
      <c r="AR825">
        <v>0</v>
      </c>
      <c r="AS825">
        <v>0</v>
      </c>
      <c r="AT825">
        <v>500</v>
      </c>
      <c r="AU825">
        <v>50</v>
      </c>
      <c r="AV825">
        <v>12.1</v>
      </c>
      <c r="AW825">
        <v>1.9961979999999998E-3</v>
      </c>
      <c r="AX825">
        <v>1.9961979999999998E-3</v>
      </c>
      <c r="AY825">
        <v>1.9607137E-2</v>
      </c>
      <c r="AZ825" t="s">
        <v>65</v>
      </c>
      <c r="BA825">
        <v>100</v>
      </c>
      <c r="BB825">
        <v>0</v>
      </c>
      <c r="BC825" t="s">
        <v>69</v>
      </c>
      <c r="BD825">
        <v>3.0167658290000001</v>
      </c>
      <c r="BE825" s="1">
        <v>400000</v>
      </c>
    </row>
    <row r="826" spans="1:57" x14ac:dyDescent="0.35">
      <c r="A826">
        <v>825</v>
      </c>
      <c r="B826">
        <v>0</v>
      </c>
      <c r="C826">
        <v>8760</v>
      </c>
      <c r="D826">
        <v>1</v>
      </c>
      <c r="E826">
        <v>1</v>
      </c>
      <c r="F826" t="s">
        <v>59</v>
      </c>
      <c r="G826" t="s">
        <v>60</v>
      </c>
      <c r="H826">
        <v>1.5</v>
      </c>
      <c r="I826">
        <v>0.42</v>
      </c>
      <c r="J826">
        <v>1</v>
      </c>
      <c r="K826">
        <v>0</v>
      </c>
      <c r="L826">
        <v>0.15999350080723596</v>
      </c>
      <c r="M826" t="b">
        <v>0</v>
      </c>
      <c r="N826" t="b">
        <v>0</v>
      </c>
      <c r="O826">
        <v>7</v>
      </c>
      <c r="P826">
        <v>200</v>
      </c>
      <c r="Q826">
        <v>10</v>
      </c>
      <c r="R826">
        <v>0</v>
      </c>
      <c r="S826">
        <v>1</v>
      </c>
      <c r="T826">
        <v>0</v>
      </c>
      <c r="U826" t="s">
        <v>61</v>
      </c>
      <c r="V826">
        <v>3</v>
      </c>
      <c r="W826">
        <v>0.37</v>
      </c>
      <c r="X826">
        <v>4</v>
      </c>
      <c r="Y826">
        <v>1</v>
      </c>
      <c r="Z826">
        <v>1970</v>
      </c>
      <c r="AA826">
        <v>1970</v>
      </c>
      <c r="AB826">
        <v>0</v>
      </c>
      <c r="AC826">
        <v>1</v>
      </c>
      <c r="AD826">
        <v>8</v>
      </c>
      <c r="AE826">
        <v>0.5</v>
      </c>
      <c r="AF826" t="s">
        <v>62</v>
      </c>
      <c r="AG826" t="s">
        <v>63</v>
      </c>
      <c r="AH826" t="s">
        <v>64</v>
      </c>
      <c r="AI826">
        <v>724000000</v>
      </c>
      <c r="AJ826">
        <v>54500000</v>
      </c>
      <c r="AK826">
        <v>30</v>
      </c>
      <c r="AL826">
        <v>2.8001121820463593E-2</v>
      </c>
      <c r="AM826">
        <v>15.564949795047619</v>
      </c>
      <c r="AN826">
        <v>2.6766721275764551</v>
      </c>
      <c r="AO826">
        <v>0.52725266649574876</v>
      </c>
      <c r="AP826">
        <v>0</v>
      </c>
      <c r="AQ826">
        <v>0.35</v>
      </c>
      <c r="AR826">
        <v>0</v>
      </c>
      <c r="AS826">
        <v>0</v>
      </c>
      <c r="AT826">
        <v>500</v>
      </c>
      <c r="AU826">
        <v>50</v>
      </c>
      <c r="AV826">
        <v>12.1</v>
      </c>
      <c r="AW826">
        <v>1.9961979999999998E-3</v>
      </c>
      <c r="AX826">
        <v>1.9961979999999998E-3</v>
      </c>
      <c r="AY826">
        <v>1.9607137E-2</v>
      </c>
      <c r="AZ826" t="s">
        <v>64</v>
      </c>
      <c r="BA826">
        <v>10</v>
      </c>
      <c r="BB826">
        <v>0</v>
      </c>
      <c r="BC826" t="s">
        <v>70</v>
      </c>
      <c r="BD826">
        <v>4.9308361169000001</v>
      </c>
      <c r="BE826" s="1">
        <v>400000</v>
      </c>
    </row>
    <row r="827" spans="1:57" x14ac:dyDescent="0.35">
      <c r="A827">
        <v>826</v>
      </c>
      <c r="B827">
        <v>0</v>
      </c>
      <c r="C827">
        <v>8760</v>
      </c>
      <c r="D827">
        <v>1</v>
      </c>
      <c r="E827">
        <v>1</v>
      </c>
      <c r="F827" t="s">
        <v>59</v>
      </c>
      <c r="G827" t="s">
        <v>60</v>
      </c>
      <c r="H827">
        <v>1.5</v>
      </c>
      <c r="I827">
        <v>0.42</v>
      </c>
      <c r="J827">
        <v>1</v>
      </c>
      <c r="K827">
        <v>0</v>
      </c>
      <c r="L827">
        <v>0.1417294174893701</v>
      </c>
      <c r="M827" t="b">
        <v>0</v>
      </c>
      <c r="N827" t="b">
        <v>0</v>
      </c>
      <c r="O827">
        <v>7</v>
      </c>
      <c r="P827">
        <v>200</v>
      </c>
      <c r="Q827">
        <v>10</v>
      </c>
      <c r="R827">
        <v>0</v>
      </c>
      <c r="S827">
        <v>1</v>
      </c>
      <c r="T827">
        <v>0</v>
      </c>
      <c r="U827" t="s">
        <v>61</v>
      </c>
      <c r="V827">
        <v>3</v>
      </c>
      <c r="W827">
        <v>0.37</v>
      </c>
      <c r="X827">
        <v>4</v>
      </c>
      <c r="Y827">
        <v>1</v>
      </c>
      <c r="Z827">
        <v>1970</v>
      </c>
      <c r="AA827">
        <v>1970</v>
      </c>
      <c r="AB827">
        <v>0</v>
      </c>
      <c r="AC827">
        <v>1</v>
      </c>
      <c r="AD827">
        <v>8</v>
      </c>
      <c r="AE827">
        <v>0.25</v>
      </c>
      <c r="AF827" t="s">
        <v>62</v>
      </c>
      <c r="AG827" t="s">
        <v>63</v>
      </c>
      <c r="AH827" t="s">
        <v>64</v>
      </c>
      <c r="AI827">
        <v>724000000</v>
      </c>
      <c r="AJ827">
        <v>54500000</v>
      </c>
      <c r="AK827">
        <v>30</v>
      </c>
      <c r="AL827">
        <v>2.8464619523662464E-2</v>
      </c>
      <c r="AM827">
        <v>9.8672527681904754</v>
      </c>
      <c r="AN827">
        <v>1.8299109181484661</v>
      </c>
      <c r="AO827">
        <v>0.57443892763239601</v>
      </c>
      <c r="AP827">
        <v>0</v>
      </c>
      <c r="AQ827">
        <v>0.35</v>
      </c>
      <c r="AR827">
        <v>0</v>
      </c>
      <c r="AS827">
        <v>0</v>
      </c>
      <c r="AT827">
        <v>500</v>
      </c>
      <c r="AU827">
        <v>50</v>
      </c>
      <c r="AV827">
        <v>12.1</v>
      </c>
      <c r="AW827">
        <v>1.9961979999999998E-3</v>
      </c>
      <c r="AX827">
        <v>1.9961979999999998E-3</v>
      </c>
      <c r="AY827">
        <v>1.9607137E-2</v>
      </c>
      <c r="AZ827" t="s">
        <v>65</v>
      </c>
      <c r="BA827">
        <v>100</v>
      </c>
      <c r="BB827">
        <v>0</v>
      </c>
      <c r="BC827" t="s">
        <v>70</v>
      </c>
      <c r="BD827">
        <v>3.5416545981500001</v>
      </c>
      <c r="BE827" s="1">
        <v>400000</v>
      </c>
    </row>
    <row r="828" spans="1:57" x14ac:dyDescent="0.35">
      <c r="A828">
        <v>827</v>
      </c>
      <c r="B828">
        <v>0</v>
      </c>
      <c r="C828">
        <v>8760</v>
      </c>
      <c r="D828">
        <v>1</v>
      </c>
      <c r="E828">
        <v>1</v>
      </c>
      <c r="F828" t="s">
        <v>59</v>
      </c>
      <c r="G828" t="s">
        <v>60</v>
      </c>
      <c r="H828">
        <v>1.5</v>
      </c>
      <c r="I828">
        <v>0.42</v>
      </c>
      <c r="J828">
        <v>1</v>
      </c>
      <c r="K828">
        <v>0</v>
      </c>
      <c r="L828">
        <v>0.16426869548115933</v>
      </c>
      <c r="M828" t="b">
        <v>0</v>
      </c>
      <c r="N828" t="b">
        <v>0</v>
      </c>
      <c r="O828">
        <v>7</v>
      </c>
      <c r="P828">
        <v>200</v>
      </c>
      <c r="Q828">
        <v>10</v>
      </c>
      <c r="R828">
        <v>0</v>
      </c>
      <c r="S828">
        <v>1</v>
      </c>
      <c r="T828">
        <v>0</v>
      </c>
      <c r="U828" t="s">
        <v>61</v>
      </c>
      <c r="V828">
        <v>3</v>
      </c>
      <c r="W828">
        <v>0.37</v>
      </c>
      <c r="X828">
        <v>4</v>
      </c>
      <c r="Y828">
        <v>3</v>
      </c>
      <c r="Z828">
        <v>1970</v>
      </c>
      <c r="AA828">
        <v>1970</v>
      </c>
      <c r="AB828">
        <v>0</v>
      </c>
      <c r="AC828">
        <v>1</v>
      </c>
      <c r="AD828">
        <v>8</v>
      </c>
      <c r="AE828">
        <v>1</v>
      </c>
      <c r="AF828" t="s">
        <v>62</v>
      </c>
      <c r="AG828" t="s">
        <v>63</v>
      </c>
      <c r="AH828" t="s">
        <v>64</v>
      </c>
      <c r="AI828">
        <v>724000000</v>
      </c>
      <c r="AJ828">
        <v>54500000</v>
      </c>
      <c r="AK828">
        <v>30</v>
      </c>
      <c r="AL828">
        <v>2.4304616558249448E-2</v>
      </c>
      <c r="AM828">
        <v>6.8407722500952373</v>
      </c>
      <c r="AN828">
        <v>2.6540999157608161</v>
      </c>
      <c r="AO828">
        <v>1.2996494148108941</v>
      </c>
      <c r="AP828">
        <v>0</v>
      </c>
      <c r="AQ828">
        <v>0.35</v>
      </c>
      <c r="AR828">
        <v>0</v>
      </c>
      <c r="AS828">
        <v>0</v>
      </c>
      <c r="AT828">
        <v>500</v>
      </c>
      <c r="AU828">
        <v>50</v>
      </c>
      <c r="AV828">
        <v>12.1</v>
      </c>
      <c r="AW828">
        <v>1.9961979999999998E-3</v>
      </c>
      <c r="AX828">
        <v>1.9961979999999998E-3</v>
      </c>
      <c r="AY828">
        <v>1.9607137E-2</v>
      </c>
      <c r="AZ828" t="s">
        <v>65</v>
      </c>
      <c r="BA828">
        <v>10</v>
      </c>
      <c r="BB828">
        <v>0</v>
      </c>
      <c r="BC828" t="s">
        <v>70</v>
      </c>
      <c r="BD828">
        <v>2.584296551</v>
      </c>
      <c r="BE828" s="1">
        <v>400000</v>
      </c>
    </row>
    <row r="829" spans="1:57" x14ac:dyDescent="0.35">
      <c r="A829">
        <v>828</v>
      </c>
      <c r="B829">
        <v>0</v>
      </c>
      <c r="C829">
        <v>8760</v>
      </c>
      <c r="D829">
        <v>1</v>
      </c>
      <c r="E829">
        <v>1</v>
      </c>
      <c r="F829" t="s">
        <v>59</v>
      </c>
      <c r="G829" t="s">
        <v>60</v>
      </c>
      <c r="H829">
        <v>1.5</v>
      </c>
      <c r="I829">
        <v>0.42</v>
      </c>
      <c r="J829">
        <v>1</v>
      </c>
      <c r="K829">
        <v>0</v>
      </c>
      <c r="L829">
        <v>4.7126931072149839E-2</v>
      </c>
      <c r="M829" t="b">
        <v>0</v>
      </c>
      <c r="N829" t="b">
        <v>0</v>
      </c>
      <c r="O829">
        <v>7</v>
      </c>
      <c r="P829">
        <v>200</v>
      </c>
      <c r="Q829">
        <v>10</v>
      </c>
      <c r="R829">
        <v>0</v>
      </c>
      <c r="S829">
        <v>1</v>
      </c>
      <c r="T829">
        <v>0</v>
      </c>
      <c r="U829" t="s">
        <v>61</v>
      </c>
      <c r="V829">
        <v>3</v>
      </c>
      <c r="W829">
        <v>0.37</v>
      </c>
      <c r="X829">
        <v>4</v>
      </c>
      <c r="Y829">
        <v>4</v>
      </c>
      <c r="Z829">
        <v>1970</v>
      </c>
      <c r="AA829">
        <v>1970</v>
      </c>
      <c r="AB829">
        <v>0</v>
      </c>
      <c r="AC829">
        <v>1</v>
      </c>
      <c r="AD829">
        <v>8</v>
      </c>
      <c r="AE829">
        <v>1</v>
      </c>
      <c r="AF829" t="s">
        <v>62</v>
      </c>
      <c r="AG829" t="s">
        <v>63</v>
      </c>
      <c r="AH829" t="s">
        <v>64</v>
      </c>
      <c r="AI829">
        <v>724000000</v>
      </c>
      <c r="AJ829">
        <v>54500000</v>
      </c>
      <c r="AK829">
        <v>30</v>
      </c>
      <c r="AL829">
        <v>2.3188447632342159E-2</v>
      </c>
      <c r="AM829">
        <v>16.067644937085714</v>
      </c>
      <c r="AN829">
        <v>1.5841625091310791</v>
      </c>
      <c r="AO829">
        <v>1.2557736983566243</v>
      </c>
      <c r="AP829">
        <v>0</v>
      </c>
      <c r="AQ829">
        <v>0.35</v>
      </c>
      <c r="AR829">
        <v>0</v>
      </c>
      <c r="AS829">
        <v>0</v>
      </c>
      <c r="AT829">
        <v>500</v>
      </c>
      <c r="AU829">
        <v>50</v>
      </c>
      <c r="AV829">
        <v>12.1</v>
      </c>
      <c r="AW829">
        <v>1.9961979999999998E-3</v>
      </c>
      <c r="AX829">
        <v>1.9961979999999998E-3</v>
      </c>
      <c r="AY829">
        <v>1.9607137E-2</v>
      </c>
      <c r="AZ829" t="s">
        <v>64</v>
      </c>
      <c r="BA829">
        <v>30</v>
      </c>
      <c r="BB829">
        <v>0</v>
      </c>
      <c r="BC829" t="s">
        <v>67</v>
      </c>
      <c r="BD829">
        <v>4.63004015855</v>
      </c>
      <c r="BE829" s="1">
        <v>400000</v>
      </c>
    </row>
    <row r="830" spans="1:57" x14ac:dyDescent="0.35">
      <c r="A830">
        <v>829</v>
      </c>
      <c r="B830">
        <v>0</v>
      </c>
      <c r="C830">
        <v>8760</v>
      </c>
      <c r="D830">
        <v>1</v>
      </c>
      <c r="E830">
        <v>1</v>
      </c>
      <c r="F830" t="s">
        <v>59</v>
      </c>
      <c r="G830" t="s">
        <v>60</v>
      </c>
      <c r="H830">
        <v>1.5</v>
      </c>
      <c r="I830">
        <v>0.42</v>
      </c>
      <c r="J830">
        <v>1</v>
      </c>
      <c r="K830">
        <v>0</v>
      </c>
      <c r="L830">
        <v>0.13352472015126043</v>
      </c>
      <c r="M830" t="b">
        <v>0</v>
      </c>
      <c r="N830" t="b">
        <v>0</v>
      </c>
      <c r="O830">
        <v>7</v>
      </c>
      <c r="P830">
        <v>200</v>
      </c>
      <c r="Q830">
        <v>10</v>
      </c>
      <c r="R830">
        <v>0</v>
      </c>
      <c r="S830">
        <v>1</v>
      </c>
      <c r="T830">
        <v>0</v>
      </c>
      <c r="U830" t="s">
        <v>61</v>
      </c>
      <c r="V830">
        <v>3</v>
      </c>
      <c r="W830">
        <v>0.37</v>
      </c>
      <c r="X830">
        <v>4</v>
      </c>
      <c r="Y830">
        <v>3</v>
      </c>
      <c r="Z830">
        <v>1970</v>
      </c>
      <c r="AA830">
        <v>1970</v>
      </c>
      <c r="AB830">
        <v>0</v>
      </c>
      <c r="AC830">
        <v>1</v>
      </c>
      <c r="AD830">
        <v>8</v>
      </c>
      <c r="AE830">
        <v>0.25</v>
      </c>
      <c r="AF830" t="s">
        <v>62</v>
      </c>
      <c r="AG830" t="s">
        <v>63</v>
      </c>
      <c r="AH830" t="s">
        <v>64</v>
      </c>
      <c r="AI830">
        <v>724000000</v>
      </c>
      <c r="AJ830">
        <v>54500000</v>
      </c>
      <c r="AK830">
        <v>30</v>
      </c>
      <c r="AL830">
        <v>1.7336912818786791E-2</v>
      </c>
      <c r="AM830">
        <v>16.708474957219046</v>
      </c>
      <c r="AN830">
        <v>1.6315920724059207</v>
      </c>
      <c r="AO830">
        <v>1.2467452103988632</v>
      </c>
      <c r="AP830">
        <v>0</v>
      </c>
      <c r="AQ830">
        <v>0.35</v>
      </c>
      <c r="AR830">
        <v>0</v>
      </c>
      <c r="AS830">
        <v>0</v>
      </c>
      <c r="AT830">
        <v>500</v>
      </c>
      <c r="AU830">
        <v>50</v>
      </c>
      <c r="AV830">
        <v>12.1</v>
      </c>
      <c r="AW830">
        <v>1.9961979999999998E-3</v>
      </c>
      <c r="AX830">
        <v>1.9961979999999998E-3</v>
      </c>
      <c r="AY830">
        <v>1.9607137E-2</v>
      </c>
      <c r="AZ830" t="s">
        <v>64</v>
      </c>
      <c r="BA830">
        <v>30</v>
      </c>
      <c r="BB830">
        <v>0</v>
      </c>
      <c r="BC830" t="s">
        <v>70</v>
      </c>
      <c r="BD830">
        <v>4.9534032084500002</v>
      </c>
      <c r="BE830" s="1">
        <v>400000</v>
      </c>
    </row>
    <row r="831" spans="1:57" x14ac:dyDescent="0.35">
      <c r="A831">
        <v>830</v>
      </c>
      <c r="B831">
        <v>0</v>
      </c>
      <c r="C831">
        <v>8760</v>
      </c>
      <c r="D831">
        <v>1</v>
      </c>
      <c r="E831">
        <v>1</v>
      </c>
      <c r="F831" t="s">
        <v>59</v>
      </c>
      <c r="G831" t="s">
        <v>60</v>
      </c>
      <c r="H831">
        <v>1.5</v>
      </c>
      <c r="I831">
        <v>0.42</v>
      </c>
      <c r="J831">
        <v>1</v>
      </c>
      <c r="K831">
        <v>0</v>
      </c>
      <c r="L831">
        <v>0.14201974041354784</v>
      </c>
      <c r="M831" t="b">
        <v>0</v>
      </c>
      <c r="N831" t="b">
        <v>0</v>
      </c>
      <c r="O831">
        <v>7</v>
      </c>
      <c r="P831">
        <v>200</v>
      </c>
      <c r="Q831">
        <v>10</v>
      </c>
      <c r="R831">
        <v>0</v>
      </c>
      <c r="S831">
        <v>1</v>
      </c>
      <c r="T831">
        <v>0</v>
      </c>
      <c r="U831" t="s">
        <v>61</v>
      </c>
      <c r="V831">
        <v>3</v>
      </c>
      <c r="W831">
        <v>0.37</v>
      </c>
      <c r="X831">
        <v>4</v>
      </c>
      <c r="Y831">
        <v>2</v>
      </c>
      <c r="Z831">
        <v>1970</v>
      </c>
      <c r="AA831">
        <v>1970</v>
      </c>
      <c r="AB831">
        <v>0</v>
      </c>
      <c r="AC831">
        <v>1</v>
      </c>
      <c r="AD831">
        <v>8</v>
      </c>
      <c r="AE831">
        <v>0.5</v>
      </c>
      <c r="AF831" t="s">
        <v>62</v>
      </c>
      <c r="AG831" t="s">
        <v>63</v>
      </c>
      <c r="AH831" t="s">
        <v>65</v>
      </c>
      <c r="AI831">
        <v>724000000</v>
      </c>
      <c r="AJ831">
        <v>54500000</v>
      </c>
      <c r="AK831">
        <v>30</v>
      </c>
      <c r="AL831">
        <v>3.1031635094974461E-2</v>
      </c>
      <c r="AM831">
        <v>7.8101747853333325</v>
      </c>
      <c r="AN831">
        <v>2.2267567766821612</v>
      </c>
      <c r="AO831">
        <v>0.45328305346468933</v>
      </c>
      <c r="AP831">
        <v>0</v>
      </c>
      <c r="AQ831">
        <v>0.35</v>
      </c>
      <c r="AR831">
        <v>0</v>
      </c>
      <c r="AS831">
        <v>0</v>
      </c>
      <c r="AT831">
        <v>500</v>
      </c>
      <c r="AU831">
        <v>50</v>
      </c>
      <c r="AV831">
        <v>12.1</v>
      </c>
      <c r="AW831">
        <v>1.9961979999999998E-3</v>
      </c>
      <c r="AX831">
        <v>1.9961979999999998E-3</v>
      </c>
      <c r="AY831">
        <v>1.9607137E-2</v>
      </c>
      <c r="AZ831" t="s">
        <v>64</v>
      </c>
      <c r="BA831">
        <v>10</v>
      </c>
      <c r="BB831">
        <v>0</v>
      </c>
      <c r="BC831" t="s">
        <v>70</v>
      </c>
      <c r="BD831">
        <v>4.7634900762500001</v>
      </c>
      <c r="BE831" s="1">
        <v>400000</v>
      </c>
    </row>
    <row r="832" spans="1:57" x14ac:dyDescent="0.35">
      <c r="A832">
        <v>831</v>
      </c>
      <c r="B832">
        <v>0</v>
      </c>
      <c r="C832">
        <v>8760</v>
      </c>
      <c r="D832">
        <v>1</v>
      </c>
      <c r="E832">
        <v>1</v>
      </c>
      <c r="F832" t="s">
        <v>59</v>
      </c>
      <c r="G832" t="s">
        <v>60</v>
      </c>
      <c r="H832">
        <v>1.5</v>
      </c>
      <c r="I832">
        <v>0.42</v>
      </c>
      <c r="J832">
        <v>1</v>
      </c>
      <c r="K832">
        <v>0</v>
      </c>
      <c r="L832">
        <v>0.13456799795593682</v>
      </c>
      <c r="M832" t="b">
        <v>0</v>
      </c>
      <c r="N832" t="b">
        <v>0</v>
      </c>
      <c r="O832">
        <v>7</v>
      </c>
      <c r="P832">
        <v>200</v>
      </c>
      <c r="Q832">
        <v>10</v>
      </c>
      <c r="R832">
        <v>0</v>
      </c>
      <c r="S832">
        <v>1</v>
      </c>
      <c r="T832">
        <v>0</v>
      </c>
      <c r="U832" t="s">
        <v>61</v>
      </c>
      <c r="V832">
        <v>3</v>
      </c>
      <c r="W832">
        <v>0.37</v>
      </c>
      <c r="X832">
        <v>4</v>
      </c>
      <c r="Y832">
        <v>1</v>
      </c>
      <c r="Z832">
        <v>1970</v>
      </c>
      <c r="AA832">
        <v>1970</v>
      </c>
      <c r="AB832">
        <v>0</v>
      </c>
      <c r="AC832">
        <v>1</v>
      </c>
      <c r="AD832">
        <v>8</v>
      </c>
      <c r="AE832">
        <v>0.5</v>
      </c>
      <c r="AF832" t="s">
        <v>62</v>
      </c>
      <c r="AG832" t="s">
        <v>63</v>
      </c>
      <c r="AH832" t="s">
        <v>65</v>
      </c>
      <c r="AI832">
        <v>724000000</v>
      </c>
      <c r="AJ832">
        <v>54500000</v>
      </c>
      <c r="AK832">
        <v>30</v>
      </c>
      <c r="AL832">
        <v>9.6940508507676413E-3</v>
      </c>
      <c r="AM832">
        <v>13.835213629657144</v>
      </c>
      <c r="AN832">
        <v>2.5043388390746313</v>
      </c>
      <c r="AO832">
        <v>0.746723694965302</v>
      </c>
      <c r="AP832">
        <v>0</v>
      </c>
      <c r="AQ832">
        <v>0.35</v>
      </c>
      <c r="AR832">
        <v>0</v>
      </c>
      <c r="AS832">
        <v>0</v>
      </c>
      <c r="AT832">
        <v>500</v>
      </c>
      <c r="AU832">
        <v>50</v>
      </c>
      <c r="AV832">
        <v>12.1</v>
      </c>
      <c r="AW832">
        <v>1.9961979999999998E-3</v>
      </c>
      <c r="AX832">
        <v>1.9961979999999998E-3</v>
      </c>
      <c r="AY832">
        <v>1.9607137E-2</v>
      </c>
      <c r="AZ832" t="s">
        <v>65</v>
      </c>
      <c r="BA832">
        <v>10</v>
      </c>
      <c r="BB832">
        <v>0</v>
      </c>
      <c r="BC832" t="s">
        <v>68</v>
      </c>
      <c r="BD832">
        <v>3.8492568714500002</v>
      </c>
      <c r="BE832" s="1">
        <v>400000</v>
      </c>
    </row>
    <row r="833" spans="1:57" x14ac:dyDescent="0.35">
      <c r="A833">
        <v>832</v>
      </c>
      <c r="B833">
        <v>0</v>
      </c>
      <c r="C833">
        <v>8760</v>
      </c>
      <c r="D833">
        <v>1</v>
      </c>
      <c r="E833">
        <v>1</v>
      </c>
      <c r="F833" t="s">
        <v>59</v>
      </c>
      <c r="G833" t="s">
        <v>60</v>
      </c>
      <c r="H833">
        <v>1.5</v>
      </c>
      <c r="I833">
        <v>0.42</v>
      </c>
      <c r="J833">
        <v>1</v>
      </c>
      <c r="K833">
        <v>0</v>
      </c>
      <c r="L833">
        <v>0.15695895266866561</v>
      </c>
      <c r="M833" t="b">
        <v>0</v>
      </c>
      <c r="N833" t="b">
        <v>0</v>
      </c>
      <c r="O833">
        <v>7</v>
      </c>
      <c r="P833">
        <v>200</v>
      </c>
      <c r="Q833">
        <v>10</v>
      </c>
      <c r="R833">
        <v>0</v>
      </c>
      <c r="S833">
        <v>1</v>
      </c>
      <c r="T833">
        <v>0</v>
      </c>
      <c r="U833" t="s">
        <v>61</v>
      </c>
      <c r="V833">
        <v>3</v>
      </c>
      <c r="W833">
        <v>0.37</v>
      </c>
      <c r="X833">
        <v>4</v>
      </c>
      <c r="Y833">
        <v>6</v>
      </c>
      <c r="Z833">
        <v>1970</v>
      </c>
      <c r="AA833">
        <v>1970</v>
      </c>
      <c r="AB833">
        <v>0</v>
      </c>
      <c r="AC833">
        <v>1</v>
      </c>
      <c r="AD833">
        <v>8</v>
      </c>
      <c r="AE833">
        <v>1</v>
      </c>
      <c r="AF833" t="s">
        <v>62</v>
      </c>
      <c r="AG833" t="s">
        <v>63</v>
      </c>
      <c r="AH833" t="s">
        <v>64</v>
      </c>
      <c r="AI833">
        <v>724000000</v>
      </c>
      <c r="AJ833">
        <v>54500000</v>
      </c>
      <c r="AK833">
        <v>30</v>
      </c>
      <c r="AL833">
        <v>2.6260478585874786E-2</v>
      </c>
      <c r="AM833">
        <v>10.799816574476191</v>
      </c>
      <c r="AN833">
        <v>1.8778897337191183</v>
      </c>
      <c r="AO833">
        <v>1.0957625267691611</v>
      </c>
      <c r="AP833">
        <v>0</v>
      </c>
      <c r="AQ833">
        <v>0.35</v>
      </c>
      <c r="AR833">
        <v>0</v>
      </c>
      <c r="AS833">
        <v>0</v>
      </c>
      <c r="AT833">
        <v>500</v>
      </c>
      <c r="AU833">
        <v>50</v>
      </c>
      <c r="AV833">
        <v>12.1</v>
      </c>
      <c r="AW833">
        <v>1.9961979999999998E-3</v>
      </c>
      <c r="AX833">
        <v>1.9961979999999998E-3</v>
      </c>
      <c r="AY833">
        <v>1.9607137E-2</v>
      </c>
      <c r="AZ833" t="s">
        <v>64</v>
      </c>
      <c r="BA833">
        <v>100</v>
      </c>
      <c r="BB833">
        <v>0</v>
      </c>
      <c r="BC833" t="s">
        <v>67</v>
      </c>
      <c r="BD833">
        <v>3.4065741515000001</v>
      </c>
      <c r="BE833" s="1">
        <v>400000</v>
      </c>
    </row>
    <row r="834" spans="1:57" x14ac:dyDescent="0.35">
      <c r="A834">
        <v>833</v>
      </c>
      <c r="B834">
        <v>0</v>
      </c>
      <c r="C834">
        <v>8760</v>
      </c>
      <c r="D834">
        <v>1</v>
      </c>
      <c r="E834">
        <v>1</v>
      </c>
      <c r="F834" t="s">
        <v>59</v>
      </c>
      <c r="G834" t="s">
        <v>60</v>
      </c>
      <c r="H834">
        <v>1.5</v>
      </c>
      <c r="I834">
        <v>0.42</v>
      </c>
      <c r="J834">
        <v>1</v>
      </c>
      <c r="K834">
        <v>0</v>
      </c>
      <c r="L834">
        <v>0.15117273407974482</v>
      </c>
      <c r="M834" t="b">
        <v>0</v>
      </c>
      <c r="N834" t="b">
        <v>0</v>
      </c>
      <c r="O834">
        <v>7</v>
      </c>
      <c r="P834">
        <v>200</v>
      </c>
      <c r="Q834">
        <v>10</v>
      </c>
      <c r="R834">
        <v>0</v>
      </c>
      <c r="S834">
        <v>1</v>
      </c>
      <c r="T834">
        <v>0</v>
      </c>
      <c r="U834" t="s">
        <v>61</v>
      </c>
      <c r="V834">
        <v>3</v>
      </c>
      <c r="W834">
        <v>0.37</v>
      </c>
      <c r="X834">
        <v>4</v>
      </c>
      <c r="Y834">
        <v>1</v>
      </c>
      <c r="Z834">
        <v>1970</v>
      </c>
      <c r="AA834">
        <v>1970</v>
      </c>
      <c r="AB834">
        <v>0</v>
      </c>
      <c r="AC834">
        <v>1</v>
      </c>
      <c r="AD834">
        <v>8</v>
      </c>
      <c r="AE834">
        <v>1</v>
      </c>
      <c r="AF834" t="s">
        <v>62</v>
      </c>
      <c r="AG834" t="s">
        <v>63</v>
      </c>
      <c r="AH834" t="s">
        <v>64</v>
      </c>
      <c r="AI834">
        <v>724000000</v>
      </c>
      <c r="AJ834">
        <v>54500000</v>
      </c>
      <c r="AK834">
        <v>30</v>
      </c>
      <c r="AL834">
        <v>8.6880593260560586E-3</v>
      </c>
      <c r="AM834">
        <v>16.200650500857144</v>
      </c>
      <c r="AN834">
        <v>1.5820995405576825</v>
      </c>
      <c r="AO834">
        <v>0.63092475735484777</v>
      </c>
      <c r="AP834">
        <v>0</v>
      </c>
      <c r="AQ834">
        <v>0.35</v>
      </c>
      <c r="AR834">
        <v>0</v>
      </c>
      <c r="AS834">
        <v>0</v>
      </c>
      <c r="AT834">
        <v>500</v>
      </c>
      <c r="AU834">
        <v>50</v>
      </c>
      <c r="AV834">
        <v>12.1</v>
      </c>
      <c r="AW834">
        <v>1.9961979999999998E-3</v>
      </c>
      <c r="AX834">
        <v>1.9961979999999998E-3</v>
      </c>
      <c r="AY834">
        <v>1.9607137E-2</v>
      </c>
      <c r="AZ834" t="s">
        <v>65</v>
      </c>
      <c r="BA834">
        <v>10</v>
      </c>
      <c r="BB834">
        <v>0</v>
      </c>
      <c r="BC834" t="s">
        <v>67</v>
      </c>
      <c r="BD834">
        <v>4.1225340671000001</v>
      </c>
      <c r="BE834" s="1">
        <v>400000</v>
      </c>
    </row>
    <row r="835" spans="1:57" x14ac:dyDescent="0.35">
      <c r="A835">
        <v>834</v>
      </c>
      <c r="B835">
        <v>0</v>
      </c>
      <c r="C835">
        <v>8760</v>
      </c>
      <c r="D835">
        <v>1</v>
      </c>
      <c r="E835">
        <v>1</v>
      </c>
      <c r="F835" t="s">
        <v>59</v>
      </c>
      <c r="G835" t="s">
        <v>60</v>
      </c>
      <c r="H835">
        <v>1.5</v>
      </c>
      <c r="I835">
        <v>0.42</v>
      </c>
      <c r="J835">
        <v>1</v>
      </c>
      <c r="K835">
        <v>0</v>
      </c>
      <c r="L835">
        <v>7.1204601291243091E-2</v>
      </c>
      <c r="M835" t="b">
        <v>0</v>
      </c>
      <c r="N835" t="b">
        <v>0</v>
      </c>
      <c r="O835">
        <v>7</v>
      </c>
      <c r="P835">
        <v>200</v>
      </c>
      <c r="Q835">
        <v>10</v>
      </c>
      <c r="R835">
        <v>0</v>
      </c>
      <c r="S835">
        <v>1</v>
      </c>
      <c r="T835">
        <v>0</v>
      </c>
      <c r="U835" t="s">
        <v>61</v>
      </c>
      <c r="V835">
        <v>3</v>
      </c>
      <c r="W835">
        <v>0.37</v>
      </c>
      <c r="X835">
        <v>4</v>
      </c>
      <c r="Y835">
        <v>2</v>
      </c>
      <c r="Z835">
        <v>1970</v>
      </c>
      <c r="AA835">
        <v>1970</v>
      </c>
      <c r="AB835">
        <v>0</v>
      </c>
      <c r="AC835">
        <v>1</v>
      </c>
      <c r="AD835">
        <v>8</v>
      </c>
      <c r="AE835">
        <v>0.5</v>
      </c>
      <c r="AF835" t="s">
        <v>62</v>
      </c>
      <c r="AG835" t="s">
        <v>63</v>
      </c>
      <c r="AH835" t="s">
        <v>65</v>
      </c>
      <c r="AI835">
        <v>724000000</v>
      </c>
      <c r="AJ835">
        <v>54500000</v>
      </c>
      <c r="AK835">
        <v>30</v>
      </c>
      <c r="AL835">
        <v>1.6702082946450893E-2</v>
      </c>
      <c r="AM835">
        <v>11.667638074114285</v>
      </c>
      <c r="AN835">
        <v>1.5390337406659547</v>
      </c>
      <c r="AO835">
        <v>1.2686878703078783</v>
      </c>
      <c r="AP835">
        <v>0</v>
      </c>
      <c r="AQ835">
        <v>0.35</v>
      </c>
      <c r="AR835">
        <v>0</v>
      </c>
      <c r="AS835">
        <v>0</v>
      </c>
      <c r="AT835">
        <v>500</v>
      </c>
      <c r="AU835">
        <v>50</v>
      </c>
      <c r="AV835">
        <v>12.1</v>
      </c>
      <c r="AW835">
        <v>1.9961979999999998E-3</v>
      </c>
      <c r="AX835">
        <v>1.9961979999999998E-3</v>
      </c>
      <c r="AY835">
        <v>1.9607137E-2</v>
      </c>
      <c r="AZ835" t="s">
        <v>64</v>
      </c>
      <c r="BA835">
        <v>10</v>
      </c>
      <c r="BB835">
        <v>0</v>
      </c>
      <c r="BC835" t="s">
        <v>68</v>
      </c>
      <c r="BD835">
        <v>4.9371568292000001</v>
      </c>
      <c r="BE835" s="1">
        <v>400000</v>
      </c>
    </row>
    <row r="836" spans="1:57" x14ac:dyDescent="0.35">
      <c r="A836">
        <v>835</v>
      </c>
      <c r="B836">
        <v>0</v>
      </c>
      <c r="C836">
        <v>8760</v>
      </c>
      <c r="D836">
        <v>1</v>
      </c>
      <c r="E836">
        <v>1</v>
      </c>
      <c r="F836" t="s">
        <v>59</v>
      </c>
      <c r="G836" t="s">
        <v>60</v>
      </c>
      <c r="H836">
        <v>1.5</v>
      </c>
      <c r="I836">
        <v>0.42</v>
      </c>
      <c r="J836">
        <v>1</v>
      </c>
      <c r="K836">
        <v>0</v>
      </c>
      <c r="L836">
        <v>0.10048065099879083</v>
      </c>
      <c r="M836" t="b">
        <v>0</v>
      </c>
      <c r="N836" t="b">
        <v>0</v>
      </c>
      <c r="O836">
        <v>7</v>
      </c>
      <c r="P836">
        <v>200</v>
      </c>
      <c r="Q836">
        <v>10</v>
      </c>
      <c r="R836">
        <v>0</v>
      </c>
      <c r="S836">
        <v>1</v>
      </c>
      <c r="T836">
        <v>0</v>
      </c>
      <c r="U836" t="s">
        <v>61</v>
      </c>
      <c r="V836">
        <v>3</v>
      </c>
      <c r="W836">
        <v>0.37</v>
      </c>
      <c r="X836">
        <v>4</v>
      </c>
      <c r="Y836">
        <v>1</v>
      </c>
      <c r="Z836">
        <v>1970</v>
      </c>
      <c r="AA836">
        <v>1970</v>
      </c>
      <c r="AB836">
        <v>0</v>
      </c>
      <c r="AC836">
        <v>1</v>
      </c>
      <c r="AD836">
        <v>8</v>
      </c>
      <c r="AE836">
        <v>1</v>
      </c>
      <c r="AF836" t="s">
        <v>62</v>
      </c>
      <c r="AG836" t="s">
        <v>63</v>
      </c>
      <c r="AH836" t="s">
        <v>65</v>
      </c>
      <c r="AI836">
        <v>724000000</v>
      </c>
      <c r="AJ836">
        <v>54500000</v>
      </c>
      <c r="AK836">
        <v>30</v>
      </c>
      <c r="AL836">
        <v>2.7581874942561251E-2</v>
      </c>
      <c r="AM836">
        <v>5.2932595424761892</v>
      </c>
      <c r="AN836">
        <v>1.7848883361404111</v>
      </c>
      <c r="AO836">
        <v>1.2485828054471253</v>
      </c>
      <c r="AP836">
        <v>0</v>
      </c>
      <c r="AQ836">
        <v>0.35</v>
      </c>
      <c r="AR836">
        <v>0</v>
      </c>
      <c r="AS836">
        <v>0</v>
      </c>
      <c r="AT836">
        <v>500</v>
      </c>
      <c r="AU836">
        <v>50</v>
      </c>
      <c r="AV836">
        <v>12.1</v>
      </c>
      <c r="AW836">
        <v>1.9961979999999998E-3</v>
      </c>
      <c r="AX836">
        <v>1.9961979999999998E-3</v>
      </c>
      <c r="AY836">
        <v>1.9607137E-2</v>
      </c>
      <c r="AZ836" t="s">
        <v>64</v>
      </c>
      <c r="BA836">
        <v>30</v>
      </c>
      <c r="BB836">
        <v>0</v>
      </c>
      <c r="BC836" t="s">
        <v>69</v>
      </c>
      <c r="BD836">
        <v>2.9748445715000003</v>
      </c>
      <c r="BE836" s="1">
        <v>400000</v>
      </c>
    </row>
    <row r="837" spans="1:57" x14ac:dyDescent="0.35">
      <c r="A837">
        <v>836</v>
      </c>
      <c r="B837">
        <v>0</v>
      </c>
      <c r="C837">
        <v>8760</v>
      </c>
      <c r="D837">
        <v>1</v>
      </c>
      <c r="E837">
        <v>1</v>
      </c>
      <c r="F837" t="s">
        <v>59</v>
      </c>
      <c r="G837" t="s">
        <v>60</v>
      </c>
      <c r="H837">
        <v>1.5</v>
      </c>
      <c r="I837">
        <v>0.42</v>
      </c>
      <c r="J837">
        <v>1</v>
      </c>
      <c r="K837">
        <v>0</v>
      </c>
      <c r="L837">
        <v>0.11860268711502868</v>
      </c>
      <c r="M837" t="b">
        <v>0</v>
      </c>
      <c r="N837" t="b">
        <v>0</v>
      </c>
      <c r="O837">
        <v>7</v>
      </c>
      <c r="P837">
        <v>200</v>
      </c>
      <c r="Q837">
        <v>10</v>
      </c>
      <c r="R837">
        <v>0</v>
      </c>
      <c r="S837">
        <v>1</v>
      </c>
      <c r="T837">
        <v>0</v>
      </c>
      <c r="U837" t="s">
        <v>61</v>
      </c>
      <c r="V837">
        <v>3</v>
      </c>
      <c r="W837">
        <v>0.37</v>
      </c>
      <c r="X837">
        <v>4</v>
      </c>
      <c r="Y837">
        <v>2</v>
      </c>
      <c r="Z837">
        <v>1970</v>
      </c>
      <c r="AA837">
        <v>1970</v>
      </c>
      <c r="AB837">
        <v>0</v>
      </c>
      <c r="AC837">
        <v>1</v>
      </c>
      <c r="AD837">
        <v>8</v>
      </c>
      <c r="AE837">
        <v>1</v>
      </c>
      <c r="AF837" t="s">
        <v>62</v>
      </c>
      <c r="AG837" t="s">
        <v>63</v>
      </c>
      <c r="AH837" t="s">
        <v>64</v>
      </c>
      <c r="AI837">
        <v>724000000</v>
      </c>
      <c r="AJ837">
        <v>54500000</v>
      </c>
      <c r="AK837">
        <v>30</v>
      </c>
      <c r="AL837">
        <v>2.2576498182318997E-2</v>
      </c>
      <c r="AM837">
        <v>9.1335138213333327</v>
      </c>
      <c r="AN837">
        <v>2.0696815745317321</v>
      </c>
      <c r="AO837">
        <v>1.2238327401219231</v>
      </c>
      <c r="AP837">
        <v>0</v>
      </c>
      <c r="AQ837">
        <v>0.35</v>
      </c>
      <c r="AR837">
        <v>0</v>
      </c>
      <c r="AS837">
        <v>0</v>
      </c>
      <c r="AT837">
        <v>500</v>
      </c>
      <c r="AU837">
        <v>50</v>
      </c>
      <c r="AV837">
        <v>12.1</v>
      </c>
      <c r="AW837">
        <v>1.9961979999999998E-3</v>
      </c>
      <c r="AX837">
        <v>1.9961979999999998E-3</v>
      </c>
      <c r="AY837">
        <v>1.9607137E-2</v>
      </c>
      <c r="AZ837" t="s">
        <v>65</v>
      </c>
      <c r="BA837">
        <v>100</v>
      </c>
      <c r="BB837">
        <v>0</v>
      </c>
      <c r="BC837" t="s">
        <v>67</v>
      </c>
      <c r="BD837">
        <v>2.1287695280000003</v>
      </c>
      <c r="BE837" s="1">
        <v>400000</v>
      </c>
    </row>
    <row r="838" spans="1:57" x14ac:dyDescent="0.35">
      <c r="A838">
        <v>837</v>
      </c>
      <c r="B838">
        <v>0</v>
      </c>
      <c r="C838">
        <v>8760</v>
      </c>
      <c r="D838">
        <v>1</v>
      </c>
      <c r="E838">
        <v>1</v>
      </c>
      <c r="F838" t="s">
        <v>59</v>
      </c>
      <c r="G838" t="s">
        <v>60</v>
      </c>
      <c r="H838">
        <v>1.5</v>
      </c>
      <c r="I838">
        <v>0.42</v>
      </c>
      <c r="J838">
        <v>1</v>
      </c>
      <c r="K838">
        <v>0</v>
      </c>
      <c r="L838">
        <v>4.9131673999820914E-2</v>
      </c>
      <c r="M838" t="b">
        <v>0</v>
      </c>
      <c r="N838" t="b">
        <v>0</v>
      </c>
      <c r="O838">
        <v>7</v>
      </c>
      <c r="P838">
        <v>200</v>
      </c>
      <c r="Q838">
        <v>10</v>
      </c>
      <c r="R838">
        <v>0</v>
      </c>
      <c r="S838">
        <v>1</v>
      </c>
      <c r="T838">
        <v>0</v>
      </c>
      <c r="U838" t="s">
        <v>61</v>
      </c>
      <c r="V838">
        <v>3</v>
      </c>
      <c r="W838">
        <v>0.37</v>
      </c>
      <c r="X838">
        <v>4</v>
      </c>
      <c r="Y838">
        <v>5</v>
      </c>
      <c r="Z838">
        <v>1970</v>
      </c>
      <c r="AA838">
        <v>1970</v>
      </c>
      <c r="AB838">
        <v>0</v>
      </c>
      <c r="AC838">
        <v>1</v>
      </c>
      <c r="AD838">
        <v>8</v>
      </c>
      <c r="AE838">
        <v>1</v>
      </c>
      <c r="AF838" t="s">
        <v>62</v>
      </c>
      <c r="AG838" t="s">
        <v>63</v>
      </c>
      <c r="AH838" t="s">
        <v>64</v>
      </c>
      <c r="AI838">
        <v>724000000</v>
      </c>
      <c r="AJ838">
        <v>54500000</v>
      </c>
      <c r="AK838">
        <v>30</v>
      </c>
      <c r="AL838">
        <v>2.327419518961292E-2</v>
      </c>
      <c r="AM838">
        <v>14.195030851085715</v>
      </c>
      <c r="AN838">
        <v>2.4569292696854377</v>
      </c>
      <c r="AO838">
        <v>0.6919982979879038</v>
      </c>
      <c r="AP838">
        <v>0</v>
      </c>
      <c r="AQ838">
        <v>0.35</v>
      </c>
      <c r="AR838">
        <v>0</v>
      </c>
      <c r="AS838">
        <v>0</v>
      </c>
      <c r="AT838">
        <v>500</v>
      </c>
      <c r="AU838">
        <v>50</v>
      </c>
      <c r="AV838">
        <v>12.1</v>
      </c>
      <c r="AW838">
        <v>1.9961979999999998E-3</v>
      </c>
      <c r="AX838">
        <v>1.9961979999999998E-3</v>
      </c>
      <c r="AY838">
        <v>1.9607137E-2</v>
      </c>
      <c r="AZ838" t="s">
        <v>65</v>
      </c>
      <c r="BA838">
        <v>10</v>
      </c>
      <c r="BB838">
        <v>0</v>
      </c>
      <c r="BC838" t="s">
        <v>69</v>
      </c>
      <c r="BD838">
        <v>2.0710748450000001</v>
      </c>
      <c r="BE838" s="1">
        <v>400000</v>
      </c>
    </row>
    <row r="839" spans="1:57" x14ac:dyDescent="0.35">
      <c r="A839">
        <v>838</v>
      </c>
      <c r="B839">
        <v>0</v>
      </c>
      <c r="C839">
        <v>8760</v>
      </c>
      <c r="D839">
        <v>1</v>
      </c>
      <c r="E839">
        <v>1</v>
      </c>
      <c r="F839" t="s">
        <v>59</v>
      </c>
      <c r="G839" t="s">
        <v>60</v>
      </c>
      <c r="H839">
        <v>1.5</v>
      </c>
      <c r="I839">
        <v>0.42</v>
      </c>
      <c r="J839">
        <v>1</v>
      </c>
      <c r="K839">
        <v>0</v>
      </c>
      <c r="L839">
        <v>0.11284932969357045</v>
      </c>
      <c r="M839" t="b">
        <v>0</v>
      </c>
      <c r="N839" t="b">
        <v>0</v>
      </c>
      <c r="O839">
        <v>7</v>
      </c>
      <c r="P839">
        <v>200</v>
      </c>
      <c r="Q839">
        <v>10</v>
      </c>
      <c r="R839">
        <v>0</v>
      </c>
      <c r="S839">
        <v>1</v>
      </c>
      <c r="T839">
        <v>0</v>
      </c>
      <c r="U839" t="s">
        <v>61</v>
      </c>
      <c r="V839">
        <v>3</v>
      </c>
      <c r="W839">
        <v>0.37</v>
      </c>
      <c r="X839">
        <v>4</v>
      </c>
      <c r="Y839">
        <v>1</v>
      </c>
      <c r="Z839">
        <v>1970</v>
      </c>
      <c r="AA839">
        <v>1970</v>
      </c>
      <c r="AB839">
        <v>0</v>
      </c>
      <c r="AC839">
        <v>1</v>
      </c>
      <c r="AD839">
        <v>8</v>
      </c>
      <c r="AE839">
        <v>1</v>
      </c>
      <c r="AF839" t="s">
        <v>62</v>
      </c>
      <c r="AG839" t="s">
        <v>63</v>
      </c>
      <c r="AH839" t="s">
        <v>64</v>
      </c>
      <c r="AI839">
        <v>724000000</v>
      </c>
      <c r="AJ839">
        <v>54500000</v>
      </c>
      <c r="AK839">
        <v>30</v>
      </c>
      <c r="AL839">
        <v>3.174476192583027E-2</v>
      </c>
      <c r="AM839">
        <v>11.220377737314285</v>
      </c>
      <c r="AN839">
        <v>1.5552769168940739</v>
      </c>
      <c r="AO839">
        <v>1.3642128414157599</v>
      </c>
      <c r="AP839">
        <v>0</v>
      </c>
      <c r="AQ839">
        <v>0.35</v>
      </c>
      <c r="AR839">
        <v>0</v>
      </c>
      <c r="AS839">
        <v>0</v>
      </c>
      <c r="AT839">
        <v>500</v>
      </c>
      <c r="AU839">
        <v>50</v>
      </c>
      <c r="AV839">
        <v>12.1</v>
      </c>
      <c r="AW839">
        <v>1.9961979999999998E-3</v>
      </c>
      <c r="AX839">
        <v>1.9961979999999998E-3</v>
      </c>
      <c r="AY839">
        <v>1.9607137E-2</v>
      </c>
      <c r="AZ839" t="s">
        <v>64</v>
      </c>
      <c r="BA839">
        <v>10</v>
      </c>
      <c r="BB839">
        <v>0</v>
      </c>
      <c r="BC839" t="s">
        <v>68</v>
      </c>
      <c r="BD839">
        <v>3.6728990079499999</v>
      </c>
      <c r="BE839" s="1">
        <v>400000</v>
      </c>
    </row>
    <row r="840" spans="1:57" x14ac:dyDescent="0.35">
      <c r="A840">
        <v>839</v>
      </c>
      <c r="B840">
        <v>0</v>
      </c>
      <c r="C840">
        <v>8760</v>
      </c>
      <c r="D840">
        <v>1</v>
      </c>
      <c r="E840">
        <v>1</v>
      </c>
      <c r="F840" t="s">
        <v>59</v>
      </c>
      <c r="G840" t="s">
        <v>60</v>
      </c>
      <c r="H840">
        <v>1.5</v>
      </c>
      <c r="I840">
        <v>0.42</v>
      </c>
      <c r="J840">
        <v>1</v>
      </c>
      <c r="K840">
        <v>0</v>
      </c>
      <c r="L840">
        <v>5.6736826088224716E-2</v>
      </c>
      <c r="M840" t="b">
        <v>0</v>
      </c>
      <c r="N840" t="b">
        <v>0</v>
      </c>
      <c r="O840">
        <v>7</v>
      </c>
      <c r="P840">
        <v>200</v>
      </c>
      <c r="Q840">
        <v>10</v>
      </c>
      <c r="R840">
        <v>0</v>
      </c>
      <c r="S840">
        <v>1</v>
      </c>
      <c r="T840">
        <v>0</v>
      </c>
      <c r="U840" t="s">
        <v>61</v>
      </c>
      <c r="V840">
        <v>3</v>
      </c>
      <c r="W840">
        <v>0.37</v>
      </c>
      <c r="X840">
        <v>4</v>
      </c>
      <c r="Y840">
        <v>1</v>
      </c>
      <c r="Z840">
        <v>1970</v>
      </c>
      <c r="AA840">
        <v>1970</v>
      </c>
      <c r="AB840">
        <v>0</v>
      </c>
      <c r="AC840">
        <v>1</v>
      </c>
      <c r="AD840">
        <v>8</v>
      </c>
      <c r="AE840">
        <v>0.25</v>
      </c>
      <c r="AF840" t="s">
        <v>62</v>
      </c>
      <c r="AG840" t="s">
        <v>63</v>
      </c>
      <c r="AH840" t="s">
        <v>64</v>
      </c>
      <c r="AI840">
        <v>724000000</v>
      </c>
      <c r="AJ840">
        <v>54500000</v>
      </c>
      <c r="AK840">
        <v>30</v>
      </c>
      <c r="AL840">
        <v>1.3954261820538955E-2</v>
      </c>
      <c r="AM840">
        <v>6.1796748651428564</v>
      </c>
      <c r="AN840">
        <v>2.2682888938709049</v>
      </c>
      <c r="AO840">
        <v>0.96358661896857656</v>
      </c>
      <c r="AP840">
        <v>0</v>
      </c>
      <c r="AQ840">
        <v>0.35</v>
      </c>
      <c r="AR840">
        <v>0</v>
      </c>
      <c r="AS840">
        <v>0</v>
      </c>
      <c r="AT840">
        <v>500</v>
      </c>
      <c r="AU840">
        <v>50</v>
      </c>
      <c r="AV840">
        <v>12.1</v>
      </c>
      <c r="AW840">
        <v>1.9961979999999998E-3</v>
      </c>
      <c r="AX840">
        <v>1.9961979999999998E-3</v>
      </c>
      <c r="AY840">
        <v>1.9607137E-2</v>
      </c>
      <c r="AZ840" t="s">
        <v>65</v>
      </c>
      <c r="BA840">
        <v>100</v>
      </c>
      <c r="BB840">
        <v>0</v>
      </c>
      <c r="BC840" t="s">
        <v>70</v>
      </c>
      <c r="BD840">
        <v>2.8700375239999998</v>
      </c>
      <c r="BE840" s="1">
        <v>400000</v>
      </c>
    </row>
    <row r="841" spans="1:57" x14ac:dyDescent="0.35">
      <c r="A841">
        <v>840</v>
      </c>
      <c r="B841">
        <v>0</v>
      </c>
      <c r="C841">
        <v>8760</v>
      </c>
      <c r="D841">
        <v>1</v>
      </c>
      <c r="E841">
        <v>1</v>
      </c>
      <c r="F841" t="s">
        <v>59</v>
      </c>
      <c r="G841" t="s">
        <v>60</v>
      </c>
      <c r="H841">
        <v>1.5</v>
      </c>
      <c r="I841">
        <v>0.42</v>
      </c>
      <c r="J841">
        <v>1</v>
      </c>
      <c r="K841">
        <v>0</v>
      </c>
      <c r="L841">
        <v>0.15514426141629939</v>
      </c>
      <c r="M841" t="b">
        <v>0</v>
      </c>
      <c r="N841" t="b">
        <v>0</v>
      </c>
      <c r="O841">
        <v>7</v>
      </c>
      <c r="P841">
        <v>200</v>
      </c>
      <c r="Q841">
        <v>10</v>
      </c>
      <c r="R841">
        <v>0</v>
      </c>
      <c r="S841">
        <v>1</v>
      </c>
      <c r="T841">
        <v>0</v>
      </c>
      <c r="U841" t="s">
        <v>61</v>
      </c>
      <c r="V841">
        <v>3</v>
      </c>
      <c r="W841">
        <v>0.37</v>
      </c>
      <c r="X841">
        <v>4</v>
      </c>
      <c r="Y841">
        <v>6</v>
      </c>
      <c r="Z841">
        <v>1970</v>
      </c>
      <c r="AA841">
        <v>1970</v>
      </c>
      <c r="AB841">
        <v>0</v>
      </c>
      <c r="AC841">
        <v>1</v>
      </c>
      <c r="AD841">
        <v>8</v>
      </c>
      <c r="AE841">
        <v>0.5</v>
      </c>
      <c r="AF841" t="s">
        <v>62</v>
      </c>
      <c r="AG841" t="s">
        <v>63</v>
      </c>
      <c r="AH841" t="s">
        <v>65</v>
      </c>
      <c r="AI841">
        <v>724000000</v>
      </c>
      <c r="AJ841">
        <v>54500000</v>
      </c>
      <c r="AK841">
        <v>30</v>
      </c>
      <c r="AL841">
        <v>9.6405415491741166E-3</v>
      </c>
      <c r="AM841">
        <v>16.942944446857144</v>
      </c>
      <c r="AN841">
        <v>2.2826472515561647</v>
      </c>
      <c r="AO841">
        <v>0.94300999446545286</v>
      </c>
      <c r="AP841">
        <v>0</v>
      </c>
      <c r="AQ841">
        <v>0.35</v>
      </c>
      <c r="AR841">
        <v>0</v>
      </c>
      <c r="AS841">
        <v>0</v>
      </c>
      <c r="AT841">
        <v>500</v>
      </c>
      <c r="AU841">
        <v>50</v>
      </c>
      <c r="AV841">
        <v>12.1</v>
      </c>
      <c r="AW841">
        <v>1.9961979999999998E-3</v>
      </c>
      <c r="AX841">
        <v>1.9961979999999998E-3</v>
      </c>
      <c r="AY841">
        <v>1.9607137E-2</v>
      </c>
      <c r="AZ841" t="s">
        <v>65</v>
      </c>
      <c r="BA841">
        <v>30</v>
      </c>
      <c r="BB841">
        <v>0</v>
      </c>
      <c r="BC841" t="s">
        <v>69</v>
      </c>
      <c r="BD841">
        <v>4.0665938520499996</v>
      </c>
      <c r="BE841" s="1">
        <v>400000</v>
      </c>
    </row>
    <row r="842" spans="1:57" x14ac:dyDescent="0.35">
      <c r="A842">
        <v>841</v>
      </c>
      <c r="B842">
        <v>0</v>
      </c>
      <c r="C842">
        <v>8760</v>
      </c>
      <c r="D842">
        <v>1</v>
      </c>
      <c r="E842">
        <v>1</v>
      </c>
      <c r="F842" t="s">
        <v>59</v>
      </c>
      <c r="G842" t="s">
        <v>60</v>
      </c>
      <c r="H842">
        <v>1.5</v>
      </c>
      <c r="I842">
        <v>0.42</v>
      </c>
      <c r="J842">
        <v>1</v>
      </c>
      <c r="K842">
        <v>0</v>
      </c>
      <c r="L842">
        <v>0.16780359136590711</v>
      </c>
      <c r="M842" t="b">
        <v>0</v>
      </c>
      <c r="N842" t="b">
        <v>0</v>
      </c>
      <c r="O842">
        <v>7</v>
      </c>
      <c r="P842">
        <v>200</v>
      </c>
      <c r="Q842">
        <v>10</v>
      </c>
      <c r="R842">
        <v>0</v>
      </c>
      <c r="S842">
        <v>1</v>
      </c>
      <c r="T842">
        <v>0</v>
      </c>
      <c r="U842" t="s">
        <v>61</v>
      </c>
      <c r="V842">
        <v>3</v>
      </c>
      <c r="W842">
        <v>0.37</v>
      </c>
      <c r="X842">
        <v>4</v>
      </c>
      <c r="Y842">
        <v>1</v>
      </c>
      <c r="Z842">
        <v>1970</v>
      </c>
      <c r="AA842">
        <v>1970</v>
      </c>
      <c r="AB842">
        <v>0</v>
      </c>
      <c r="AC842">
        <v>1</v>
      </c>
      <c r="AD842">
        <v>8</v>
      </c>
      <c r="AE842">
        <v>0.5</v>
      </c>
      <c r="AF842" t="s">
        <v>62</v>
      </c>
      <c r="AG842" t="s">
        <v>63</v>
      </c>
      <c r="AH842" t="s">
        <v>65</v>
      </c>
      <c r="AI842">
        <v>724000000</v>
      </c>
      <c r="AJ842">
        <v>54500000</v>
      </c>
      <c r="AK842">
        <v>30</v>
      </c>
      <c r="AL842">
        <v>3.0371234415217482E-2</v>
      </c>
      <c r="AM842">
        <v>7.3987090100952368</v>
      </c>
      <c r="AN842">
        <v>1.9032829003055445</v>
      </c>
      <c r="AO842">
        <v>0.40883951226416088</v>
      </c>
      <c r="AP842">
        <v>0</v>
      </c>
      <c r="AQ842">
        <v>0.35</v>
      </c>
      <c r="AR842">
        <v>0</v>
      </c>
      <c r="AS842">
        <v>0</v>
      </c>
      <c r="AT842">
        <v>500</v>
      </c>
      <c r="AU842">
        <v>50</v>
      </c>
      <c r="AV842">
        <v>12.1</v>
      </c>
      <c r="AW842">
        <v>1.9961979999999998E-3</v>
      </c>
      <c r="AX842">
        <v>1.9961979999999998E-3</v>
      </c>
      <c r="AY842">
        <v>1.9607137E-2</v>
      </c>
      <c r="AZ842" t="s">
        <v>65</v>
      </c>
      <c r="BA842">
        <v>30</v>
      </c>
      <c r="BB842">
        <v>0</v>
      </c>
      <c r="BC842" t="s">
        <v>70</v>
      </c>
      <c r="BD842">
        <v>2.8282577314999999</v>
      </c>
      <c r="BE842" s="1">
        <v>400000</v>
      </c>
    </row>
    <row r="843" spans="1:57" x14ac:dyDescent="0.35">
      <c r="A843">
        <v>842</v>
      </c>
      <c r="B843">
        <v>0</v>
      </c>
      <c r="C843">
        <v>8760</v>
      </c>
      <c r="D843">
        <v>1</v>
      </c>
      <c r="E843">
        <v>1</v>
      </c>
      <c r="F843" t="s">
        <v>59</v>
      </c>
      <c r="G843" t="s">
        <v>60</v>
      </c>
      <c r="H843">
        <v>1.5</v>
      </c>
      <c r="I843">
        <v>0.42</v>
      </c>
      <c r="J843">
        <v>1</v>
      </c>
      <c r="K843">
        <v>0</v>
      </c>
      <c r="L843">
        <v>9.193728599458531E-2</v>
      </c>
      <c r="M843" t="b">
        <v>0</v>
      </c>
      <c r="N843" t="b">
        <v>0</v>
      </c>
      <c r="O843">
        <v>7</v>
      </c>
      <c r="P843">
        <v>200</v>
      </c>
      <c r="Q843">
        <v>10</v>
      </c>
      <c r="R843">
        <v>0</v>
      </c>
      <c r="S843">
        <v>1</v>
      </c>
      <c r="T843">
        <v>0</v>
      </c>
      <c r="U843" t="s">
        <v>61</v>
      </c>
      <c r="V843">
        <v>3</v>
      </c>
      <c r="W843">
        <v>0.37</v>
      </c>
      <c r="X843">
        <v>4</v>
      </c>
      <c r="Y843">
        <v>3</v>
      </c>
      <c r="Z843">
        <v>1970</v>
      </c>
      <c r="AA843">
        <v>1970</v>
      </c>
      <c r="AB843">
        <v>0</v>
      </c>
      <c r="AC843">
        <v>1</v>
      </c>
      <c r="AD843">
        <v>8</v>
      </c>
      <c r="AE843">
        <v>0.25</v>
      </c>
      <c r="AF843" t="s">
        <v>62</v>
      </c>
      <c r="AG843" t="s">
        <v>63</v>
      </c>
      <c r="AH843" t="s">
        <v>64</v>
      </c>
      <c r="AI843">
        <v>724000000</v>
      </c>
      <c r="AJ843">
        <v>54500000</v>
      </c>
      <c r="AK843">
        <v>30</v>
      </c>
      <c r="AL843">
        <v>2.3145106580219704E-2</v>
      </c>
      <c r="AM843">
        <v>11.476860543657143</v>
      </c>
      <c r="AN843">
        <v>1.6330868199334625</v>
      </c>
      <c r="AO843">
        <v>0.47779598867892359</v>
      </c>
      <c r="AP843">
        <v>0</v>
      </c>
      <c r="AQ843">
        <v>0.35</v>
      </c>
      <c r="AR843">
        <v>0</v>
      </c>
      <c r="AS843">
        <v>0</v>
      </c>
      <c r="AT843">
        <v>500</v>
      </c>
      <c r="AU843">
        <v>50</v>
      </c>
      <c r="AV843">
        <v>12.1</v>
      </c>
      <c r="AW843">
        <v>1.9961979999999998E-3</v>
      </c>
      <c r="AX843">
        <v>1.9961979999999998E-3</v>
      </c>
      <c r="AY843">
        <v>1.9607137E-2</v>
      </c>
      <c r="AZ843" t="s">
        <v>64</v>
      </c>
      <c r="BA843">
        <v>10</v>
      </c>
      <c r="BB843">
        <v>0</v>
      </c>
      <c r="BC843" t="s">
        <v>68</v>
      </c>
      <c r="BD843">
        <v>4.8190344135499998</v>
      </c>
      <c r="BE843" s="1">
        <v>400000</v>
      </c>
    </row>
    <row r="844" spans="1:57" x14ac:dyDescent="0.35">
      <c r="A844">
        <v>843</v>
      </c>
      <c r="B844">
        <v>0</v>
      </c>
      <c r="C844">
        <v>8760</v>
      </c>
      <c r="D844">
        <v>1</v>
      </c>
      <c r="E844">
        <v>1</v>
      </c>
      <c r="F844" t="s">
        <v>59</v>
      </c>
      <c r="G844" t="s">
        <v>60</v>
      </c>
      <c r="H844">
        <v>1.5</v>
      </c>
      <c r="I844">
        <v>0.42</v>
      </c>
      <c r="J844">
        <v>1</v>
      </c>
      <c r="K844">
        <v>0</v>
      </c>
      <c r="L844">
        <v>6.0320517147898454E-2</v>
      </c>
      <c r="M844" t="b">
        <v>0</v>
      </c>
      <c r="N844" t="b">
        <v>0</v>
      </c>
      <c r="O844">
        <v>7</v>
      </c>
      <c r="P844">
        <v>200</v>
      </c>
      <c r="Q844">
        <v>10</v>
      </c>
      <c r="R844">
        <v>0</v>
      </c>
      <c r="S844">
        <v>1</v>
      </c>
      <c r="T844">
        <v>0</v>
      </c>
      <c r="U844" t="s">
        <v>61</v>
      </c>
      <c r="V844">
        <v>3</v>
      </c>
      <c r="W844">
        <v>0.37</v>
      </c>
      <c r="X844">
        <v>4</v>
      </c>
      <c r="Y844">
        <v>2</v>
      </c>
      <c r="Z844">
        <v>1970</v>
      </c>
      <c r="AA844">
        <v>1970</v>
      </c>
      <c r="AB844">
        <v>0</v>
      </c>
      <c r="AC844">
        <v>1</v>
      </c>
      <c r="AD844">
        <v>8</v>
      </c>
      <c r="AE844">
        <v>0.25</v>
      </c>
      <c r="AF844" t="s">
        <v>62</v>
      </c>
      <c r="AG844" t="s">
        <v>63</v>
      </c>
      <c r="AH844" t="s">
        <v>64</v>
      </c>
      <c r="AI844">
        <v>724000000</v>
      </c>
      <c r="AJ844">
        <v>54500000</v>
      </c>
      <c r="AK844">
        <v>30</v>
      </c>
      <c r="AL844">
        <v>3.1017463040478074E-2</v>
      </c>
      <c r="AM844">
        <v>8.5762838790476188</v>
      </c>
      <c r="AN844">
        <v>1.6976695568242066</v>
      </c>
      <c r="AO844">
        <v>0.7689889428494403</v>
      </c>
      <c r="AP844">
        <v>0</v>
      </c>
      <c r="AQ844">
        <v>0.35</v>
      </c>
      <c r="AR844">
        <v>0</v>
      </c>
      <c r="AS844">
        <v>0</v>
      </c>
      <c r="AT844">
        <v>500</v>
      </c>
      <c r="AU844">
        <v>50</v>
      </c>
      <c r="AV844">
        <v>12.1</v>
      </c>
      <c r="AW844">
        <v>1.9961979999999998E-3</v>
      </c>
      <c r="AX844">
        <v>1.9961979999999998E-3</v>
      </c>
      <c r="AY844">
        <v>1.9607137E-2</v>
      </c>
      <c r="AZ844" t="s">
        <v>65</v>
      </c>
      <c r="BA844">
        <v>10</v>
      </c>
      <c r="BB844">
        <v>0</v>
      </c>
      <c r="BC844" t="s">
        <v>70</v>
      </c>
      <c r="BD844">
        <v>3.0151744114999999</v>
      </c>
      <c r="BE844" s="1">
        <v>400000</v>
      </c>
    </row>
    <row r="845" spans="1:57" x14ac:dyDescent="0.35">
      <c r="A845">
        <v>844</v>
      </c>
      <c r="B845">
        <v>0</v>
      </c>
      <c r="C845">
        <v>8760</v>
      </c>
      <c r="D845">
        <v>1</v>
      </c>
      <c r="E845">
        <v>1</v>
      </c>
      <c r="F845" t="s">
        <v>59</v>
      </c>
      <c r="G845" t="s">
        <v>60</v>
      </c>
      <c r="H845">
        <v>1.5</v>
      </c>
      <c r="I845">
        <v>0.42</v>
      </c>
      <c r="J845">
        <v>1</v>
      </c>
      <c r="K845">
        <v>0</v>
      </c>
      <c r="L845">
        <v>0.16702792634739796</v>
      </c>
      <c r="M845" t="b">
        <v>0</v>
      </c>
      <c r="N845" t="b">
        <v>0</v>
      </c>
      <c r="O845">
        <v>7</v>
      </c>
      <c r="P845">
        <v>200</v>
      </c>
      <c r="Q845">
        <v>10</v>
      </c>
      <c r="R845">
        <v>0</v>
      </c>
      <c r="S845">
        <v>1</v>
      </c>
      <c r="T845">
        <v>0</v>
      </c>
      <c r="U845" t="s">
        <v>61</v>
      </c>
      <c r="V845">
        <v>3</v>
      </c>
      <c r="W845">
        <v>0.37</v>
      </c>
      <c r="X845">
        <v>4</v>
      </c>
      <c r="Y845">
        <v>1</v>
      </c>
      <c r="Z845">
        <v>1970</v>
      </c>
      <c r="AA845">
        <v>1970</v>
      </c>
      <c r="AB845">
        <v>0</v>
      </c>
      <c r="AC845">
        <v>1</v>
      </c>
      <c r="AD845">
        <v>8</v>
      </c>
      <c r="AE845">
        <v>1</v>
      </c>
      <c r="AF845" t="s">
        <v>62</v>
      </c>
      <c r="AG845" t="s">
        <v>63</v>
      </c>
      <c r="AH845" t="s">
        <v>65</v>
      </c>
      <c r="AI845">
        <v>724000000</v>
      </c>
      <c r="AJ845">
        <v>54500000</v>
      </c>
      <c r="AK845">
        <v>30</v>
      </c>
      <c r="AL845">
        <v>2.7768981457046864E-2</v>
      </c>
      <c r="AM845">
        <v>15.126855796285714</v>
      </c>
      <c r="AN845">
        <v>1.7342089313455205</v>
      </c>
      <c r="AO845">
        <v>1.2811908402375793</v>
      </c>
      <c r="AP845">
        <v>0</v>
      </c>
      <c r="AQ845">
        <v>0.35</v>
      </c>
      <c r="AR845">
        <v>0</v>
      </c>
      <c r="AS845">
        <v>0</v>
      </c>
      <c r="AT845">
        <v>500</v>
      </c>
      <c r="AU845">
        <v>50</v>
      </c>
      <c r="AV845">
        <v>12.1</v>
      </c>
      <c r="AW845">
        <v>1.9961979999999998E-3</v>
      </c>
      <c r="AX845">
        <v>1.9961979999999998E-3</v>
      </c>
      <c r="AY845">
        <v>1.9607137E-2</v>
      </c>
      <c r="AZ845" t="s">
        <v>65</v>
      </c>
      <c r="BA845">
        <v>10</v>
      </c>
      <c r="BB845">
        <v>0</v>
      </c>
      <c r="BC845" t="s">
        <v>70</v>
      </c>
      <c r="BD845">
        <v>4.7532158981000006</v>
      </c>
      <c r="BE845" s="1">
        <v>400000</v>
      </c>
    </row>
    <row r="846" spans="1:57" x14ac:dyDescent="0.35">
      <c r="A846">
        <v>845</v>
      </c>
      <c r="B846">
        <v>0</v>
      </c>
      <c r="C846">
        <v>8760</v>
      </c>
      <c r="D846">
        <v>1</v>
      </c>
      <c r="E846">
        <v>1</v>
      </c>
      <c r="F846" t="s">
        <v>59</v>
      </c>
      <c r="G846" t="s">
        <v>60</v>
      </c>
      <c r="H846">
        <v>1.5</v>
      </c>
      <c r="I846">
        <v>0.42</v>
      </c>
      <c r="J846">
        <v>1</v>
      </c>
      <c r="K846">
        <v>0</v>
      </c>
      <c r="L846">
        <v>0.12228811090612526</v>
      </c>
      <c r="M846" t="b">
        <v>0</v>
      </c>
      <c r="N846" t="b">
        <v>0</v>
      </c>
      <c r="O846">
        <v>7</v>
      </c>
      <c r="P846">
        <v>200</v>
      </c>
      <c r="Q846">
        <v>10</v>
      </c>
      <c r="R846">
        <v>0</v>
      </c>
      <c r="S846">
        <v>1</v>
      </c>
      <c r="T846">
        <v>0</v>
      </c>
      <c r="U846" t="s">
        <v>61</v>
      </c>
      <c r="V846">
        <v>3</v>
      </c>
      <c r="W846">
        <v>0.37</v>
      </c>
      <c r="X846">
        <v>4</v>
      </c>
      <c r="Y846">
        <v>4</v>
      </c>
      <c r="Z846">
        <v>1970</v>
      </c>
      <c r="AA846">
        <v>1970</v>
      </c>
      <c r="AB846">
        <v>0</v>
      </c>
      <c r="AC846">
        <v>1</v>
      </c>
      <c r="AD846">
        <v>8</v>
      </c>
      <c r="AE846">
        <v>1</v>
      </c>
      <c r="AF846" t="s">
        <v>62</v>
      </c>
      <c r="AG846" t="s">
        <v>63</v>
      </c>
      <c r="AH846" t="s">
        <v>65</v>
      </c>
      <c r="AI846">
        <v>724000000</v>
      </c>
      <c r="AJ846">
        <v>54500000</v>
      </c>
      <c r="AK846">
        <v>30</v>
      </c>
      <c r="AL846">
        <v>8.8124398054451776E-3</v>
      </c>
      <c r="AM846">
        <v>6.2087036253333325</v>
      </c>
      <c r="AN846">
        <v>2.378044786144232</v>
      </c>
      <c r="AO846">
        <v>1.344974405736401</v>
      </c>
      <c r="AP846">
        <v>0</v>
      </c>
      <c r="AQ846">
        <v>0.35</v>
      </c>
      <c r="AR846">
        <v>0</v>
      </c>
      <c r="AS846">
        <v>0</v>
      </c>
      <c r="AT846">
        <v>500</v>
      </c>
      <c r="AU846">
        <v>50</v>
      </c>
      <c r="AV846">
        <v>12.1</v>
      </c>
      <c r="AW846">
        <v>1.9961979999999998E-3</v>
      </c>
      <c r="AX846">
        <v>1.9961979999999998E-3</v>
      </c>
      <c r="AY846">
        <v>1.9607137E-2</v>
      </c>
      <c r="AZ846" t="s">
        <v>65</v>
      </c>
      <c r="BA846">
        <v>30</v>
      </c>
      <c r="BB846">
        <v>0</v>
      </c>
      <c r="BC846" t="s">
        <v>67</v>
      </c>
      <c r="BD846">
        <v>4.9255724991500003</v>
      </c>
      <c r="BE846" s="1">
        <v>400000</v>
      </c>
    </row>
    <row r="847" spans="1:57" x14ac:dyDescent="0.35">
      <c r="A847">
        <v>846</v>
      </c>
      <c r="B847">
        <v>0</v>
      </c>
      <c r="C847">
        <v>8760</v>
      </c>
      <c r="D847">
        <v>1</v>
      </c>
      <c r="E847">
        <v>1</v>
      </c>
      <c r="F847" t="s">
        <v>59</v>
      </c>
      <c r="G847" t="s">
        <v>60</v>
      </c>
      <c r="H847">
        <v>1.5</v>
      </c>
      <c r="I847">
        <v>0.42</v>
      </c>
      <c r="J847">
        <v>1</v>
      </c>
      <c r="K847">
        <v>0</v>
      </c>
      <c r="L847">
        <v>0.13391434909910957</v>
      </c>
      <c r="M847" t="b">
        <v>0</v>
      </c>
      <c r="N847" t="b">
        <v>0</v>
      </c>
      <c r="O847">
        <v>7</v>
      </c>
      <c r="P847">
        <v>200</v>
      </c>
      <c r="Q847">
        <v>10</v>
      </c>
      <c r="R847">
        <v>0</v>
      </c>
      <c r="S847">
        <v>1</v>
      </c>
      <c r="T847">
        <v>0</v>
      </c>
      <c r="U847" t="s">
        <v>61</v>
      </c>
      <c r="V847">
        <v>3</v>
      </c>
      <c r="W847">
        <v>0.37</v>
      </c>
      <c r="X847">
        <v>4</v>
      </c>
      <c r="Y847">
        <v>6</v>
      </c>
      <c r="Z847">
        <v>1970</v>
      </c>
      <c r="AA847">
        <v>1970</v>
      </c>
      <c r="AB847">
        <v>0</v>
      </c>
      <c r="AC847">
        <v>1</v>
      </c>
      <c r="AD847">
        <v>8</v>
      </c>
      <c r="AE847">
        <v>1</v>
      </c>
      <c r="AF847" t="s">
        <v>62</v>
      </c>
      <c r="AG847" t="s">
        <v>63</v>
      </c>
      <c r="AH847" t="s">
        <v>65</v>
      </c>
      <c r="AI847">
        <v>724000000</v>
      </c>
      <c r="AJ847">
        <v>54500000</v>
      </c>
      <c r="AK847">
        <v>30</v>
      </c>
      <c r="AL847">
        <v>2.8769466268553229E-2</v>
      </c>
      <c r="AM847">
        <v>6.0912505478095236</v>
      </c>
      <c r="AN847">
        <v>2.6754666744881801</v>
      </c>
      <c r="AO847">
        <v>0.4032904199499</v>
      </c>
      <c r="AP847">
        <v>0</v>
      </c>
      <c r="AQ847">
        <v>0.35</v>
      </c>
      <c r="AR847">
        <v>0</v>
      </c>
      <c r="AS847">
        <v>0</v>
      </c>
      <c r="AT847">
        <v>500</v>
      </c>
      <c r="AU847">
        <v>50</v>
      </c>
      <c r="AV847">
        <v>12.1</v>
      </c>
      <c r="AW847">
        <v>1.9961979999999998E-3</v>
      </c>
      <c r="AX847">
        <v>1.9961979999999998E-3</v>
      </c>
      <c r="AY847">
        <v>1.9607137E-2</v>
      </c>
      <c r="AZ847" t="s">
        <v>64</v>
      </c>
      <c r="BA847">
        <v>30</v>
      </c>
      <c r="BB847">
        <v>0</v>
      </c>
      <c r="BC847" t="s">
        <v>70</v>
      </c>
      <c r="BD847">
        <v>2.5934860474999999</v>
      </c>
      <c r="BE847" s="1">
        <v>400000</v>
      </c>
    </row>
    <row r="848" spans="1:57" x14ac:dyDescent="0.35">
      <c r="A848">
        <v>847</v>
      </c>
      <c r="B848">
        <v>0</v>
      </c>
      <c r="C848">
        <v>8760</v>
      </c>
      <c r="D848">
        <v>1</v>
      </c>
      <c r="E848">
        <v>1</v>
      </c>
      <c r="F848" t="s">
        <v>59</v>
      </c>
      <c r="G848" t="s">
        <v>60</v>
      </c>
      <c r="H848">
        <v>1.5</v>
      </c>
      <c r="I848">
        <v>0.42</v>
      </c>
      <c r="J848">
        <v>1</v>
      </c>
      <c r="K848">
        <v>0</v>
      </c>
      <c r="L848">
        <v>0.12737060510820286</v>
      </c>
      <c r="M848" t="b">
        <v>0</v>
      </c>
      <c r="N848" t="b">
        <v>0</v>
      </c>
      <c r="O848">
        <v>7</v>
      </c>
      <c r="P848">
        <v>200</v>
      </c>
      <c r="Q848">
        <v>10</v>
      </c>
      <c r="R848">
        <v>0</v>
      </c>
      <c r="S848">
        <v>1</v>
      </c>
      <c r="T848">
        <v>0</v>
      </c>
      <c r="U848" t="s">
        <v>61</v>
      </c>
      <c r="V848">
        <v>3</v>
      </c>
      <c r="W848">
        <v>0.37</v>
      </c>
      <c r="X848">
        <v>4</v>
      </c>
      <c r="Y848">
        <v>1</v>
      </c>
      <c r="Z848">
        <v>1970</v>
      </c>
      <c r="AA848">
        <v>1970</v>
      </c>
      <c r="AB848">
        <v>0</v>
      </c>
      <c r="AC848">
        <v>1</v>
      </c>
      <c r="AD848">
        <v>8</v>
      </c>
      <c r="AE848">
        <v>0.5</v>
      </c>
      <c r="AF848" t="s">
        <v>62</v>
      </c>
      <c r="AG848" t="s">
        <v>63</v>
      </c>
      <c r="AH848" t="s">
        <v>65</v>
      </c>
      <c r="AI848">
        <v>724000000</v>
      </c>
      <c r="AJ848">
        <v>54500000</v>
      </c>
      <c r="AK848">
        <v>30</v>
      </c>
      <c r="AL848">
        <v>2.7195944727833946E-2</v>
      </c>
      <c r="AM848">
        <v>14.081386875238096</v>
      </c>
      <c r="AN848">
        <v>2.307487426452536</v>
      </c>
      <c r="AO848">
        <v>1.2506170118081541</v>
      </c>
      <c r="AP848">
        <v>0</v>
      </c>
      <c r="AQ848">
        <v>0.35</v>
      </c>
      <c r="AR848">
        <v>0</v>
      </c>
      <c r="AS848">
        <v>0</v>
      </c>
      <c r="AT848">
        <v>500</v>
      </c>
      <c r="AU848">
        <v>50</v>
      </c>
      <c r="AV848">
        <v>12.1</v>
      </c>
      <c r="AW848">
        <v>1.9961979999999998E-3</v>
      </c>
      <c r="AX848">
        <v>1.9961979999999998E-3</v>
      </c>
      <c r="AY848">
        <v>1.9607137E-2</v>
      </c>
      <c r="AZ848" t="s">
        <v>64</v>
      </c>
      <c r="BA848">
        <v>10</v>
      </c>
      <c r="BB848">
        <v>0</v>
      </c>
      <c r="BC848" t="s">
        <v>69</v>
      </c>
      <c r="BD848">
        <v>4.09329378335</v>
      </c>
      <c r="BE848" s="1">
        <v>400000</v>
      </c>
    </row>
    <row r="849" spans="1:57" x14ac:dyDescent="0.35">
      <c r="A849">
        <v>848</v>
      </c>
      <c r="B849">
        <v>0</v>
      </c>
      <c r="C849">
        <v>8760</v>
      </c>
      <c r="D849">
        <v>1</v>
      </c>
      <c r="E849">
        <v>1</v>
      </c>
      <c r="F849" t="s">
        <v>59</v>
      </c>
      <c r="G849" t="s">
        <v>60</v>
      </c>
      <c r="H849">
        <v>1.5</v>
      </c>
      <c r="I849">
        <v>0.42</v>
      </c>
      <c r="J849">
        <v>1</v>
      </c>
      <c r="K849">
        <v>0</v>
      </c>
      <c r="L849">
        <v>9.7465340347402854E-2</v>
      </c>
      <c r="M849" t="b">
        <v>0</v>
      </c>
      <c r="N849" t="b">
        <v>0</v>
      </c>
      <c r="O849">
        <v>7</v>
      </c>
      <c r="P849">
        <v>200</v>
      </c>
      <c r="Q849">
        <v>10</v>
      </c>
      <c r="R849">
        <v>0</v>
      </c>
      <c r="S849">
        <v>1</v>
      </c>
      <c r="T849">
        <v>0</v>
      </c>
      <c r="U849" t="s">
        <v>61</v>
      </c>
      <c r="V849">
        <v>3</v>
      </c>
      <c r="W849">
        <v>0.37</v>
      </c>
      <c r="X849">
        <v>4</v>
      </c>
      <c r="Y849">
        <v>1</v>
      </c>
      <c r="Z849">
        <v>1970</v>
      </c>
      <c r="AA849">
        <v>1970</v>
      </c>
      <c r="AB849">
        <v>0</v>
      </c>
      <c r="AC849">
        <v>1</v>
      </c>
      <c r="AD849">
        <v>8</v>
      </c>
      <c r="AE849">
        <v>0.25</v>
      </c>
      <c r="AF849" t="s">
        <v>62</v>
      </c>
      <c r="AG849" t="s">
        <v>63</v>
      </c>
      <c r="AH849" t="s">
        <v>64</v>
      </c>
      <c r="AI849">
        <v>724000000</v>
      </c>
      <c r="AJ849">
        <v>54500000</v>
      </c>
      <c r="AK849">
        <v>30</v>
      </c>
      <c r="AL849">
        <v>1.2805128673271025E-2</v>
      </c>
      <c r="AM849">
        <v>14.446749200114287</v>
      </c>
      <c r="AN849">
        <v>1.8901064805576455</v>
      </c>
      <c r="AO849">
        <v>1.3735811035498755</v>
      </c>
      <c r="AP849">
        <v>0</v>
      </c>
      <c r="AQ849">
        <v>0.35</v>
      </c>
      <c r="AR849">
        <v>0</v>
      </c>
      <c r="AS849">
        <v>0</v>
      </c>
      <c r="AT849">
        <v>500</v>
      </c>
      <c r="AU849">
        <v>50</v>
      </c>
      <c r="AV849">
        <v>12.1</v>
      </c>
      <c r="AW849">
        <v>1.9961979999999998E-3</v>
      </c>
      <c r="AX849">
        <v>1.9961979999999998E-3</v>
      </c>
      <c r="AY849">
        <v>1.9607137E-2</v>
      </c>
      <c r="AZ849" t="s">
        <v>65</v>
      </c>
      <c r="BA849">
        <v>100</v>
      </c>
      <c r="BB849">
        <v>0</v>
      </c>
      <c r="BC849" t="s">
        <v>69</v>
      </c>
      <c r="BD849">
        <v>4.8169826379499998</v>
      </c>
      <c r="BE849" s="1">
        <v>400000</v>
      </c>
    </row>
    <row r="850" spans="1:57" x14ac:dyDescent="0.35">
      <c r="A850">
        <v>849</v>
      </c>
      <c r="B850">
        <v>0</v>
      </c>
      <c r="C850">
        <v>8760</v>
      </c>
      <c r="D850">
        <v>1</v>
      </c>
      <c r="E850">
        <v>1</v>
      </c>
      <c r="F850" t="s">
        <v>59</v>
      </c>
      <c r="G850" t="s">
        <v>60</v>
      </c>
      <c r="H850">
        <v>1.5</v>
      </c>
      <c r="I850">
        <v>0.42</v>
      </c>
      <c r="J850">
        <v>1</v>
      </c>
      <c r="K850">
        <v>0</v>
      </c>
      <c r="L850">
        <v>0.12088061317518416</v>
      </c>
      <c r="M850" t="b">
        <v>0</v>
      </c>
      <c r="N850" t="b">
        <v>0</v>
      </c>
      <c r="O850">
        <v>7</v>
      </c>
      <c r="P850">
        <v>200</v>
      </c>
      <c r="Q850">
        <v>10</v>
      </c>
      <c r="R850">
        <v>0</v>
      </c>
      <c r="S850">
        <v>1</v>
      </c>
      <c r="T850">
        <v>0</v>
      </c>
      <c r="U850" t="s">
        <v>61</v>
      </c>
      <c r="V850">
        <v>3</v>
      </c>
      <c r="W850">
        <v>0.37</v>
      </c>
      <c r="X850">
        <v>4</v>
      </c>
      <c r="Y850">
        <v>6</v>
      </c>
      <c r="Z850">
        <v>1970</v>
      </c>
      <c r="AA850">
        <v>1970</v>
      </c>
      <c r="AB850">
        <v>0</v>
      </c>
      <c r="AC850">
        <v>1</v>
      </c>
      <c r="AD850">
        <v>8</v>
      </c>
      <c r="AE850">
        <v>0.25</v>
      </c>
      <c r="AF850" t="s">
        <v>62</v>
      </c>
      <c r="AG850" t="s">
        <v>63</v>
      </c>
      <c r="AH850" t="s">
        <v>64</v>
      </c>
      <c r="AI850">
        <v>724000000</v>
      </c>
      <c r="AJ850">
        <v>54500000</v>
      </c>
      <c r="AK850">
        <v>30</v>
      </c>
      <c r="AL850">
        <v>1.3656597489808023E-2</v>
      </c>
      <c r="AM850">
        <v>15.708811377542858</v>
      </c>
      <c r="AN850">
        <v>1.936449870940264</v>
      </c>
      <c r="AO850">
        <v>0.37334276587436677</v>
      </c>
      <c r="AP850">
        <v>0</v>
      </c>
      <c r="AQ850">
        <v>0.35</v>
      </c>
      <c r="AR850">
        <v>0</v>
      </c>
      <c r="AS850">
        <v>0</v>
      </c>
      <c r="AT850">
        <v>500</v>
      </c>
      <c r="AU850">
        <v>50</v>
      </c>
      <c r="AV850">
        <v>12.1</v>
      </c>
      <c r="AW850">
        <v>1.9961979999999998E-3</v>
      </c>
      <c r="AX850">
        <v>1.9961979999999998E-3</v>
      </c>
      <c r="AY850">
        <v>1.9607137E-2</v>
      </c>
      <c r="AZ850" t="s">
        <v>65</v>
      </c>
      <c r="BA850">
        <v>30</v>
      </c>
      <c r="BB850">
        <v>0</v>
      </c>
      <c r="BC850" t="s">
        <v>67</v>
      </c>
      <c r="BD850">
        <v>4.4078750527999997</v>
      </c>
      <c r="BE850" s="1">
        <v>400000</v>
      </c>
    </row>
    <row r="851" spans="1:57" x14ac:dyDescent="0.35">
      <c r="A851">
        <v>850</v>
      </c>
      <c r="B851">
        <v>0</v>
      </c>
      <c r="C851">
        <v>8760</v>
      </c>
      <c r="D851">
        <v>1</v>
      </c>
      <c r="E851">
        <v>1</v>
      </c>
      <c r="F851" t="s">
        <v>59</v>
      </c>
      <c r="G851" t="s">
        <v>60</v>
      </c>
      <c r="H851">
        <v>1.5</v>
      </c>
      <c r="I851">
        <v>0.42</v>
      </c>
      <c r="J851">
        <v>1</v>
      </c>
      <c r="K851">
        <v>0</v>
      </c>
      <c r="L851">
        <v>8.39858044453477E-2</v>
      </c>
      <c r="M851" t="b">
        <v>0</v>
      </c>
      <c r="N851" t="b">
        <v>0</v>
      </c>
      <c r="O851">
        <v>7</v>
      </c>
      <c r="P851">
        <v>200</v>
      </c>
      <c r="Q851">
        <v>10</v>
      </c>
      <c r="R851">
        <v>0</v>
      </c>
      <c r="S851">
        <v>1</v>
      </c>
      <c r="T851">
        <v>0</v>
      </c>
      <c r="U851" t="s">
        <v>61</v>
      </c>
      <c r="V851">
        <v>3</v>
      </c>
      <c r="W851">
        <v>0.37</v>
      </c>
      <c r="X851">
        <v>4</v>
      </c>
      <c r="Y851">
        <v>4</v>
      </c>
      <c r="Z851">
        <v>1970</v>
      </c>
      <c r="AA851">
        <v>1970</v>
      </c>
      <c r="AB851">
        <v>0</v>
      </c>
      <c r="AC851">
        <v>1</v>
      </c>
      <c r="AD851">
        <v>8</v>
      </c>
      <c r="AE851">
        <v>0.5</v>
      </c>
      <c r="AF851" t="s">
        <v>62</v>
      </c>
      <c r="AG851" t="s">
        <v>63</v>
      </c>
      <c r="AH851" t="s">
        <v>64</v>
      </c>
      <c r="AI851">
        <v>724000000</v>
      </c>
      <c r="AJ851">
        <v>54500000</v>
      </c>
      <c r="AK851">
        <v>30</v>
      </c>
      <c r="AL851">
        <v>2.6145867330878782E-2</v>
      </c>
      <c r="AM851">
        <v>8.9484953699047622</v>
      </c>
      <c r="AN851">
        <v>2.3125293845941282</v>
      </c>
      <c r="AO851">
        <v>0.65120177899243825</v>
      </c>
      <c r="AP851">
        <v>0</v>
      </c>
      <c r="AQ851">
        <v>0.35</v>
      </c>
      <c r="AR851">
        <v>0</v>
      </c>
      <c r="AS851">
        <v>0</v>
      </c>
      <c r="AT851">
        <v>500</v>
      </c>
      <c r="AU851">
        <v>50</v>
      </c>
      <c r="AV851">
        <v>12.1</v>
      </c>
      <c r="AW851">
        <v>1.9961979999999998E-3</v>
      </c>
      <c r="AX851">
        <v>1.9961979999999998E-3</v>
      </c>
      <c r="AY851">
        <v>1.9607137E-2</v>
      </c>
      <c r="AZ851" t="s">
        <v>64</v>
      </c>
      <c r="BA851">
        <v>100</v>
      </c>
      <c r="BB851">
        <v>0</v>
      </c>
      <c r="BC851" t="s">
        <v>67</v>
      </c>
      <c r="BD851">
        <v>2.9133601804999998</v>
      </c>
      <c r="BE851" s="1">
        <v>400000</v>
      </c>
    </row>
    <row r="852" spans="1:57" x14ac:dyDescent="0.35">
      <c r="A852">
        <v>851</v>
      </c>
      <c r="B852">
        <v>0</v>
      </c>
      <c r="C852">
        <v>8760</v>
      </c>
      <c r="D852">
        <v>1</v>
      </c>
      <c r="E852">
        <v>1</v>
      </c>
      <c r="F852" t="s">
        <v>59</v>
      </c>
      <c r="G852" t="s">
        <v>60</v>
      </c>
      <c r="H852">
        <v>1.5</v>
      </c>
      <c r="I852">
        <v>0.42</v>
      </c>
      <c r="J852">
        <v>1</v>
      </c>
      <c r="K852">
        <v>0</v>
      </c>
      <c r="L852">
        <v>0.12666887545590869</v>
      </c>
      <c r="M852" t="b">
        <v>0</v>
      </c>
      <c r="N852" t="b">
        <v>0</v>
      </c>
      <c r="O852">
        <v>7</v>
      </c>
      <c r="P852">
        <v>200</v>
      </c>
      <c r="Q852">
        <v>10</v>
      </c>
      <c r="R852">
        <v>0</v>
      </c>
      <c r="S852">
        <v>1</v>
      </c>
      <c r="T852">
        <v>0</v>
      </c>
      <c r="U852" t="s">
        <v>61</v>
      </c>
      <c r="V852">
        <v>3</v>
      </c>
      <c r="W852">
        <v>0.37</v>
      </c>
      <c r="X852">
        <v>4</v>
      </c>
      <c r="Y852">
        <v>3</v>
      </c>
      <c r="Z852">
        <v>1970</v>
      </c>
      <c r="AA852">
        <v>1970</v>
      </c>
      <c r="AB852">
        <v>0</v>
      </c>
      <c r="AC852">
        <v>1</v>
      </c>
      <c r="AD852">
        <v>8</v>
      </c>
      <c r="AE852">
        <v>0.5</v>
      </c>
      <c r="AF852" t="s">
        <v>62</v>
      </c>
      <c r="AG852" t="s">
        <v>63</v>
      </c>
      <c r="AH852" t="s">
        <v>64</v>
      </c>
      <c r="AI852">
        <v>724000000</v>
      </c>
      <c r="AJ852">
        <v>54500000</v>
      </c>
      <c r="AK852">
        <v>30</v>
      </c>
      <c r="AL852">
        <v>8.6722208302289217E-3</v>
      </c>
      <c r="AM852">
        <v>5.656581792190476</v>
      </c>
      <c r="AN852">
        <v>2.0910535694134436</v>
      </c>
      <c r="AO852">
        <v>0.48356465720608938</v>
      </c>
      <c r="AP852">
        <v>0</v>
      </c>
      <c r="AQ852">
        <v>0.35</v>
      </c>
      <c r="AR852">
        <v>0</v>
      </c>
      <c r="AS852">
        <v>0</v>
      </c>
      <c r="AT852">
        <v>500</v>
      </c>
      <c r="AU852">
        <v>50</v>
      </c>
      <c r="AV852">
        <v>12.1</v>
      </c>
      <c r="AW852">
        <v>1.9961979999999998E-3</v>
      </c>
      <c r="AX852">
        <v>1.9961979999999998E-3</v>
      </c>
      <c r="AY852">
        <v>1.9607137E-2</v>
      </c>
      <c r="AZ852" t="s">
        <v>64</v>
      </c>
      <c r="BA852">
        <v>100</v>
      </c>
      <c r="BB852">
        <v>0</v>
      </c>
      <c r="BC852" t="s">
        <v>68</v>
      </c>
      <c r="BD852">
        <v>4.8061139739499996</v>
      </c>
      <c r="BE852" s="1">
        <v>400000</v>
      </c>
    </row>
    <row r="853" spans="1:57" x14ac:dyDescent="0.35">
      <c r="A853">
        <v>852</v>
      </c>
      <c r="B853">
        <v>0</v>
      </c>
      <c r="C853">
        <v>8760</v>
      </c>
      <c r="D853">
        <v>1</v>
      </c>
      <c r="E853">
        <v>1</v>
      </c>
      <c r="F853" t="s">
        <v>59</v>
      </c>
      <c r="G853" t="s">
        <v>60</v>
      </c>
      <c r="H853">
        <v>1.5</v>
      </c>
      <c r="I853">
        <v>0.42</v>
      </c>
      <c r="J853">
        <v>1</v>
      </c>
      <c r="K853">
        <v>0</v>
      </c>
      <c r="L853">
        <v>4.7997296073976417E-2</v>
      </c>
      <c r="M853" t="b">
        <v>0</v>
      </c>
      <c r="N853" t="b">
        <v>0</v>
      </c>
      <c r="O853">
        <v>7</v>
      </c>
      <c r="P853">
        <v>200</v>
      </c>
      <c r="Q853">
        <v>10</v>
      </c>
      <c r="R853">
        <v>0</v>
      </c>
      <c r="S853">
        <v>1</v>
      </c>
      <c r="T853">
        <v>0</v>
      </c>
      <c r="U853" t="s">
        <v>61</v>
      </c>
      <c r="V853">
        <v>3</v>
      </c>
      <c r="W853">
        <v>0.37</v>
      </c>
      <c r="X853">
        <v>4</v>
      </c>
      <c r="Y853">
        <v>1</v>
      </c>
      <c r="Z853">
        <v>1970</v>
      </c>
      <c r="AA853">
        <v>1970</v>
      </c>
      <c r="AB853">
        <v>0</v>
      </c>
      <c r="AC853">
        <v>1</v>
      </c>
      <c r="AD853">
        <v>8</v>
      </c>
      <c r="AE853">
        <v>1</v>
      </c>
      <c r="AF853" t="s">
        <v>62</v>
      </c>
      <c r="AG853" t="s">
        <v>63</v>
      </c>
      <c r="AH853" t="s">
        <v>64</v>
      </c>
      <c r="AI853">
        <v>724000000</v>
      </c>
      <c r="AJ853">
        <v>54500000</v>
      </c>
      <c r="AK853">
        <v>30</v>
      </c>
      <c r="AL853">
        <v>9.8395451696335224E-3</v>
      </c>
      <c r="AM853">
        <v>5.8839287537142857</v>
      </c>
      <c r="AN853">
        <v>2.4581635683897556</v>
      </c>
      <c r="AO853">
        <v>0.63001949068669494</v>
      </c>
      <c r="AP853">
        <v>0</v>
      </c>
      <c r="AQ853">
        <v>0.35</v>
      </c>
      <c r="AR853">
        <v>0</v>
      </c>
      <c r="AS853">
        <v>0</v>
      </c>
      <c r="AT853">
        <v>500</v>
      </c>
      <c r="AU853">
        <v>50</v>
      </c>
      <c r="AV853">
        <v>12.1</v>
      </c>
      <c r="AW853">
        <v>1.9961979999999998E-3</v>
      </c>
      <c r="AX853">
        <v>1.9961979999999998E-3</v>
      </c>
      <c r="AY853">
        <v>1.9607137E-2</v>
      </c>
      <c r="AZ853" t="s">
        <v>64</v>
      </c>
      <c r="BA853">
        <v>100</v>
      </c>
      <c r="BB853">
        <v>0</v>
      </c>
      <c r="BC853" t="s">
        <v>70</v>
      </c>
      <c r="BD853">
        <v>4.9281818804000004</v>
      </c>
      <c r="BE853" s="1">
        <v>400000</v>
      </c>
    </row>
    <row r="854" spans="1:57" x14ac:dyDescent="0.35">
      <c r="A854">
        <v>853</v>
      </c>
      <c r="B854">
        <v>0</v>
      </c>
      <c r="C854">
        <v>8760</v>
      </c>
      <c r="D854">
        <v>1</v>
      </c>
      <c r="E854">
        <v>1</v>
      </c>
      <c r="F854" t="s">
        <v>59</v>
      </c>
      <c r="G854" t="s">
        <v>60</v>
      </c>
      <c r="H854">
        <v>1.5</v>
      </c>
      <c r="I854">
        <v>0.42</v>
      </c>
      <c r="J854">
        <v>1</v>
      </c>
      <c r="K854">
        <v>0</v>
      </c>
      <c r="L854">
        <v>6.4241668457321197E-2</v>
      </c>
      <c r="M854" t="b">
        <v>0</v>
      </c>
      <c r="N854" t="b">
        <v>0</v>
      </c>
      <c r="O854">
        <v>7</v>
      </c>
      <c r="P854">
        <v>200</v>
      </c>
      <c r="Q854">
        <v>10</v>
      </c>
      <c r="R854">
        <v>0</v>
      </c>
      <c r="S854">
        <v>1</v>
      </c>
      <c r="T854">
        <v>0</v>
      </c>
      <c r="U854" t="s">
        <v>61</v>
      </c>
      <c r="V854">
        <v>3</v>
      </c>
      <c r="W854">
        <v>0.37</v>
      </c>
      <c r="X854">
        <v>4</v>
      </c>
      <c r="Y854">
        <v>2</v>
      </c>
      <c r="Z854">
        <v>1970</v>
      </c>
      <c r="AA854">
        <v>1970</v>
      </c>
      <c r="AB854">
        <v>0</v>
      </c>
      <c r="AC854">
        <v>1</v>
      </c>
      <c r="AD854">
        <v>8</v>
      </c>
      <c r="AE854">
        <v>0.25</v>
      </c>
      <c r="AF854" t="s">
        <v>62</v>
      </c>
      <c r="AG854" t="s">
        <v>63</v>
      </c>
      <c r="AH854" t="s">
        <v>64</v>
      </c>
      <c r="AI854">
        <v>724000000</v>
      </c>
      <c r="AJ854">
        <v>54500000</v>
      </c>
      <c r="AK854">
        <v>30</v>
      </c>
      <c r="AL854">
        <v>1.6550012630334912E-2</v>
      </c>
      <c r="AM854">
        <v>16.926838594666666</v>
      </c>
      <c r="AN854">
        <v>2.798928235530846</v>
      </c>
      <c r="AO854">
        <v>0.52483017526454967</v>
      </c>
      <c r="AP854">
        <v>0</v>
      </c>
      <c r="AQ854">
        <v>0.35</v>
      </c>
      <c r="AR854">
        <v>0</v>
      </c>
      <c r="AS854">
        <v>0</v>
      </c>
      <c r="AT854">
        <v>500</v>
      </c>
      <c r="AU854">
        <v>50</v>
      </c>
      <c r="AV854">
        <v>12.1</v>
      </c>
      <c r="AW854">
        <v>1.9961979999999998E-3</v>
      </c>
      <c r="AX854">
        <v>1.9961979999999998E-3</v>
      </c>
      <c r="AY854">
        <v>1.9607137E-2</v>
      </c>
      <c r="AZ854" t="s">
        <v>64</v>
      </c>
      <c r="BA854">
        <v>30</v>
      </c>
      <c r="BB854">
        <v>0</v>
      </c>
      <c r="BC854" t="s">
        <v>69</v>
      </c>
      <c r="BD854">
        <v>3.2391438785000002</v>
      </c>
      <c r="BE854" s="1">
        <v>400000</v>
      </c>
    </row>
    <row r="855" spans="1:57" x14ac:dyDescent="0.35">
      <c r="A855">
        <v>854</v>
      </c>
      <c r="B855">
        <v>0</v>
      </c>
      <c r="C855">
        <v>8760</v>
      </c>
      <c r="D855">
        <v>1</v>
      </c>
      <c r="E855">
        <v>1</v>
      </c>
      <c r="F855" t="s">
        <v>59</v>
      </c>
      <c r="G855" t="s">
        <v>60</v>
      </c>
      <c r="H855">
        <v>1.5</v>
      </c>
      <c r="I855">
        <v>0.42</v>
      </c>
      <c r="J855">
        <v>1</v>
      </c>
      <c r="K855">
        <v>0</v>
      </c>
      <c r="L855">
        <v>0.12872528929226762</v>
      </c>
      <c r="M855" t="b">
        <v>0</v>
      </c>
      <c r="N855" t="b">
        <v>0</v>
      </c>
      <c r="O855">
        <v>7</v>
      </c>
      <c r="P855">
        <v>200</v>
      </c>
      <c r="Q855">
        <v>10</v>
      </c>
      <c r="R855">
        <v>0</v>
      </c>
      <c r="S855">
        <v>1</v>
      </c>
      <c r="T855">
        <v>0</v>
      </c>
      <c r="U855" t="s">
        <v>61</v>
      </c>
      <c r="V855">
        <v>3</v>
      </c>
      <c r="W855">
        <v>0.37</v>
      </c>
      <c r="X855">
        <v>4</v>
      </c>
      <c r="Y855">
        <v>1</v>
      </c>
      <c r="Z855">
        <v>1970</v>
      </c>
      <c r="AA855">
        <v>1970</v>
      </c>
      <c r="AB855">
        <v>0</v>
      </c>
      <c r="AC855">
        <v>1</v>
      </c>
      <c r="AD855">
        <v>8</v>
      </c>
      <c r="AE855">
        <v>0.5</v>
      </c>
      <c r="AF855" t="s">
        <v>62</v>
      </c>
      <c r="AG855" t="s">
        <v>63</v>
      </c>
      <c r="AH855" t="s">
        <v>65</v>
      </c>
      <c r="AI855">
        <v>724000000</v>
      </c>
      <c r="AJ855">
        <v>54500000</v>
      </c>
      <c r="AK855">
        <v>30</v>
      </c>
      <c r="AL855">
        <v>1.0451836319096994E-2</v>
      </c>
      <c r="AM855">
        <v>6.8663699716190472</v>
      </c>
      <c r="AN855">
        <v>2.844106322251942</v>
      </c>
      <c r="AO855">
        <v>0.84809935287870541</v>
      </c>
      <c r="AP855">
        <v>0</v>
      </c>
      <c r="AQ855">
        <v>0.35</v>
      </c>
      <c r="AR855">
        <v>0</v>
      </c>
      <c r="AS855">
        <v>0</v>
      </c>
      <c r="AT855">
        <v>500</v>
      </c>
      <c r="AU855">
        <v>50</v>
      </c>
      <c r="AV855">
        <v>12.1</v>
      </c>
      <c r="AW855">
        <v>1.9961979999999998E-3</v>
      </c>
      <c r="AX855">
        <v>1.9961979999999998E-3</v>
      </c>
      <c r="AY855">
        <v>1.9607137E-2</v>
      </c>
      <c r="AZ855" t="s">
        <v>64</v>
      </c>
      <c r="BA855">
        <v>30</v>
      </c>
      <c r="BB855">
        <v>0</v>
      </c>
      <c r="BC855" t="s">
        <v>68</v>
      </c>
      <c r="BD855">
        <v>2.8417495385000002</v>
      </c>
      <c r="BE855" s="1">
        <v>400000</v>
      </c>
    </row>
    <row r="856" spans="1:57" x14ac:dyDescent="0.35">
      <c r="A856">
        <v>855</v>
      </c>
      <c r="B856">
        <v>0</v>
      </c>
      <c r="C856">
        <v>8760</v>
      </c>
      <c r="D856">
        <v>1</v>
      </c>
      <c r="E856">
        <v>1</v>
      </c>
      <c r="F856" t="s">
        <v>59</v>
      </c>
      <c r="G856" t="s">
        <v>60</v>
      </c>
      <c r="H856">
        <v>1.5</v>
      </c>
      <c r="I856">
        <v>0.42</v>
      </c>
      <c r="J856">
        <v>1</v>
      </c>
      <c r="K856">
        <v>0</v>
      </c>
      <c r="L856">
        <v>6.3132371041064422E-2</v>
      </c>
      <c r="M856" t="b">
        <v>0</v>
      </c>
      <c r="N856" t="b">
        <v>0</v>
      </c>
      <c r="O856">
        <v>7</v>
      </c>
      <c r="P856">
        <v>200</v>
      </c>
      <c r="Q856">
        <v>10</v>
      </c>
      <c r="R856">
        <v>0</v>
      </c>
      <c r="S856">
        <v>1</v>
      </c>
      <c r="T856">
        <v>0</v>
      </c>
      <c r="U856" t="s">
        <v>61</v>
      </c>
      <c r="V856">
        <v>3</v>
      </c>
      <c r="W856">
        <v>0.37</v>
      </c>
      <c r="X856">
        <v>4</v>
      </c>
      <c r="Y856">
        <v>1</v>
      </c>
      <c r="Z856">
        <v>1970</v>
      </c>
      <c r="AA856">
        <v>1970</v>
      </c>
      <c r="AB856">
        <v>0</v>
      </c>
      <c r="AC856">
        <v>1</v>
      </c>
      <c r="AD856">
        <v>8</v>
      </c>
      <c r="AE856">
        <v>1</v>
      </c>
      <c r="AF856" t="s">
        <v>62</v>
      </c>
      <c r="AG856" t="s">
        <v>63</v>
      </c>
      <c r="AH856" t="s">
        <v>64</v>
      </c>
      <c r="AI856">
        <v>724000000</v>
      </c>
      <c r="AJ856">
        <v>54500000</v>
      </c>
      <c r="AK856">
        <v>30</v>
      </c>
      <c r="AL856">
        <v>1.5459722577067058E-2</v>
      </c>
      <c r="AM856">
        <v>6.6761466851428564</v>
      </c>
      <c r="AN856">
        <v>2.7940812560351356</v>
      </c>
      <c r="AO856">
        <v>0.71420617197253322</v>
      </c>
      <c r="AP856">
        <v>0</v>
      </c>
      <c r="AQ856">
        <v>0.35</v>
      </c>
      <c r="AR856">
        <v>0</v>
      </c>
      <c r="AS856">
        <v>0</v>
      </c>
      <c r="AT856">
        <v>500</v>
      </c>
      <c r="AU856">
        <v>50</v>
      </c>
      <c r="AV856">
        <v>12.1</v>
      </c>
      <c r="AW856">
        <v>1.9961979999999998E-3</v>
      </c>
      <c r="AX856">
        <v>1.9961979999999998E-3</v>
      </c>
      <c r="AY856">
        <v>1.9607137E-2</v>
      </c>
      <c r="AZ856" t="s">
        <v>64</v>
      </c>
      <c r="BA856">
        <v>10</v>
      </c>
      <c r="BB856">
        <v>0</v>
      </c>
      <c r="BC856" t="s">
        <v>69</v>
      </c>
      <c r="BD856">
        <v>4.9092715741999999</v>
      </c>
      <c r="BE856" s="1">
        <v>400000</v>
      </c>
    </row>
    <row r="857" spans="1:57" x14ac:dyDescent="0.35">
      <c r="A857">
        <v>856</v>
      </c>
      <c r="B857">
        <v>0</v>
      </c>
      <c r="C857">
        <v>8760</v>
      </c>
      <c r="D857">
        <v>1</v>
      </c>
      <c r="E857">
        <v>1</v>
      </c>
      <c r="F857" t="s">
        <v>59</v>
      </c>
      <c r="G857" t="s">
        <v>60</v>
      </c>
      <c r="H857">
        <v>1.5</v>
      </c>
      <c r="I857">
        <v>0.42</v>
      </c>
      <c r="J857">
        <v>1</v>
      </c>
      <c r="K857">
        <v>0</v>
      </c>
      <c r="L857">
        <v>0.14589949804201785</v>
      </c>
      <c r="M857" t="b">
        <v>0</v>
      </c>
      <c r="N857" t="b">
        <v>0</v>
      </c>
      <c r="O857">
        <v>7</v>
      </c>
      <c r="P857">
        <v>200</v>
      </c>
      <c r="Q857">
        <v>10</v>
      </c>
      <c r="R857">
        <v>0</v>
      </c>
      <c r="S857">
        <v>1</v>
      </c>
      <c r="T857">
        <v>0</v>
      </c>
      <c r="U857" t="s">
        <v>61</v>
      </c>
      <c r="V857">
        <v>3</v>
      </c>
      <c r="W857">
        <v>0.37</v>
      </c>
      <c r="X857">
        <v>4</v>
      </c>
      <c r="Y857">
        <v>6</v>
      </c>
      <c r="Z857">
        <v>1970</v>
      </c>
      <c r="AA857">
        <v>1970</v>
      </c>
      <c r="AB857">
        <v>0</v>
      </c>
      <c r="AC857">
        <v>1</v>
      </c>
      <c r="AD857">
        <v>8</v>
      </c>
      <c r="AE857">
        <v>1</v>
      </c>
      <c r="AF857" t="s">
        <v>62</v>
      </c>
      <c r="AG857" t="s">
        <v>63</v>
      </c>
      <c r="AH857" t="s">
        <v>65</v>
      </c>
      <c r="AI857">
        <v>724000000</v>
      </c>
      <c r="AJ857">
        <v>54500000</v>
      </c>
      <c r="AK857">
        <v>30</v>
      </c>
      <c r="AL857">
        <v>1.5999459406096699E-2</v>
      </c>
      <c r="AM857">
        <v>13.794011630628571</v>
      </c>
      <c r="AN857">
        <v>2.3987237684624549</v>
      </c>
      <c r="AO857">
        <v>1.4018584100806053</v>
      </c>
      <c r="AP857">
        <v>0</v>
      </c>
      <c r="AQ857">
        <v>0.35</v>
      </c>
      <c r="AR857">
        <v>0</v>
      </c>
      <c r="AS857">
        <v>0</v>
      </c>
      <c r="AT857">
        <v>500</v>
      </c>
      <c r="AU857">
        <v>50</v>
      </c>
      <c r="AV857">
        <v>12.1</v>
      </c>
      <c r="AW857">
        <v>1.9961979999999998E-3</v>
      </c>
      <c r="AX857">
        <v>1.9961979999999998E-3</v>
      </c>
      <c r="AY857">
        <v>1.9607137E-2</v>
      </c>
      <c r="AZ857" t="s">
        <v>64</v>
      </c>
      <c r="BA857">
        <v>30</v>
      </c>
      <c r="BB857">
        <v>0</v>
      </c>
      <c r="BC857" t="s">
        <v>70</v>
      </c>
      <c r="BD857">
        <v>2.8608737705</v>
      </c>
      <c r="BE857" s="1">
        <v>400000</v>
      </c>
    </row>
    <row r="858" spans="1:57" x14ac:dyDescent="0.35">
      <c r="A858">
        <v>857</v>
      </c>
      <c r="B858">
        <v>0</v>
      </c>
      <c r="C858">
        <v>8760</v>
      </c>
      <c r="D858">
        <v>1</v>
      </c>
      <c r="E858">
        <v>1</v>
      </c>
      <c r="F858" t="s">
        <v>59</v>
      </c>
      <c r="G858" t="s">
        <v>60</v>
      </c>
      <c r="H858">
        <v>1.5</v>
      </c>
      <c r="I858">
        <v>0.42</v>
      </c>
      <c r="J858">
        <v>1</v>
      </c>
      <c r="K858">
        <v>0</v>
      </c>
      <c r="L858">
        <v>0.1496472989223856</v>
      </c>
      <c r="M858" t="b">
        <v>0</v>
      </c>
      <c r="N858" t="b">
        <v>0</v>
      </c>
      <c r="O858">
        <v>7</v>
      </c>
      <c r="P858">
        <v>200</v>
      </c>
      <c r="Q858">
        <v>10</v>
      </c>
      <c r="R858">
        <v>0</v>
      </c>
      <c r="S858">
        <v>1</v>
      </c>
      <c r="T858">
        <v>0</v>
      </c>
      <c r="U858" t="s">
        <v>61</v>
      </c>
      <c r="V858">
        <v>3</v>
      </c>
      <c r="W858">
        <v>0.37</v>
      </c>
      <c r="X858">
        <v>4</v>
      </c>
      <c r="Y858">
        <v>6</v>
      </c>
      <c r="Z858">
        <v>1970</v>
      </c>
      <c r="AA858">
        <v>1970</v>
      </c>
      <c r="AB858">
        <v>0</v>
      </c>
      <c r="AC858">
        <v>1</v>
      </c>
      <c r="AD858">
        <v>8</v>
      </c>
      <c r="AE858">
        <v>1</v>
      </c>
      <c r="AF858" t="s">
        <v>62</v>
      </c>
      <c r="AG858" t="s">
        <v>63</v>
      </c>
      <c r="AH858" t="s">
        <v>65</v>
      </c>
      <c r="AI858">
        <v>724000000</v>
      </c>
      <c r="AJ858">
        <v>54500000</v>
      </c>
      <c r="AK858">
        <v>30</v>
      </c>
      <c r="AL858">
        <v>9.1121407646059405E-3</v>
      </c>
      <c r="AM858">
        <v>10.935668470857143</v>
      </c>
      <c r="AN858">
        <v>2.2022736986176636</v>
      </c>
      <c r="AO858">
        <v>1.2134236528118914</v>
      </c>
      <c r="AP858">
        <v>0</v>
      </c>
      <c r="AQ858">
        <v>0.35</v>
      </c>
      <c r="AR858">
        <v>0</v>
      </c>
      <c r="AS858">
        <v>0</v>
      </c>
      <c r="AT858">
        <v>500</v>
      </c>
      <c r="AU858">
        <v>50</v>
      </c>
      <c r="AV858">
        <v>12.1</v>
      </c>
      <c r="AW858">
        <v>1.9961979999999998E-3</v>
      </c>
      <c r="AX858">
        <v>1.9961979999999998E-3</v>
      </c>
      <c r="AY858">
        <v>1.9607137E-2</v>
      </c>
      <c r="AZ858" t="s">
        <v>65</v>
      </c>
      <c r="BA858">
        <v>100</v>
      </c>
      <c r="BB858">
        <v>0</v>
      </c>
      <c r="BC858" t="s">
        <v>69</v>
      </c>
      <c r="BD858">
        <v>3.0716669704999999</v>
      </c>
      <c r="BE858" s="1">
        <v>400000</v>
      </c>
    </row>
    <row r="859" spans="1:57" x14ac:dyDescent="0.35">
      <c r="A859">
        <v>858</v>
      </c>
      <c r="B859">
        <v>0</v>
      </c>
      <c r="C859">
        <v>8760</v>
      </c>
      <c r="D859">
        <v>1</v>
      </c>
      <c r="E859">
        <v>1</v>
      </c>
      <c r="F859" t="s">
        <v>59</v>
      </c>
      <c r="G859" t="s">
        <v>60</v>
      </c>
      <c r="H859">
        <v>1.5</v>
      </c>
      <c r="I859">
        <v>0.42</v>
      </c>
      <c r="J859">
        <v>1</v>
      </c>
      <c r="K859">
        <v>0</v>
      </c>
      <c r="L859">
        <v>0.14729776258729069</v>
      </c>
      <c r="M859" t="b">
        <v>0</v>
      </c>
      <c r="N859" t="b">
        <v>0</v>
      </c>
      <c r="O859">
        <v>7</v>
      </c>
      <c r="P859">
        <v>200</v>
      </c>
      <c r="Q859">
        <v>10</v>
      </c>
      <c r="R859">
        <v>0</v>
      </c>
      <c r="S859">
        <v>1</v>
      </c>
      <c r="T859">
        <v>0</v>
      </c>
      <c r="U859" t="s">
        <v>61</v>
      </c>
      <c r="V859">
        <v>3</v>
      </c>
      <c r="W859">
        <v>0.37</v>
      </c>
      <c r="X859">
        <v>4</v>
      </c>
      <c r="Y859">
        <v>1</v>
      </c>
      <c r="Z859">
        <v>1970</v>
      </c>
      <c r="AA859">
        <v>1970</v>
      </c>
      <c r="AB859">
        <v>0</v>
      </c>
      <c r="AC859">
        <v>1</v>
      </c>
      <c r="AD859">
        <v>8</v>
      </c>
      <c r="AE859">
        <v>1</v>
      </c>
      <c r="AF859" t="s">
        <v>62</v>
      </c>
      <c r="AG859" t="s">
        <v>63</v>
      </c>
      <c r="AH859" t="s">
        <v>65</v>
      </c>
      <c r="AI859">
        <v>724000000</v>
      </c>
      <c r="AJ859">
        <v>54500000</v>
      </c>
      <c r="AK859">
        <v>30</v>
      </c>
      <c r="AL859">
        <v>1.801759654399112E-2</v>
      </c>
      <c r="AM859">
        <v>5.2552094339047617</v>
      </c>
      <c r="AN859">
        <v>2.8286103121062176</v>
      </c>
      <c r="AO859">
        <v>0.75625213925301593</v>
      </c>
      <c r="AP859">
        <v>0</v>
      </c>
      <c r="AQ859">
        <v>0.35</v>
      </c>
      <c r="AR859">
        <v>0</v>
      </c>
      <c r="AS859">
        <v>0</v>
      </c>
      <c r="AT859">
        <v>500</v>
      </c>
      <c r="AU859">
        <v>50</v>
      </c>
      <c r="AV859">
        <v>12.1</v>
      </c>
      <c r="AW859">
        <v>1.9961979999999998E-3</v>
      </c>
      <c r="AX859">
        <v>1.9961979999999998E-3</v>
      </c>
      <c r="AY859">
        <v>1.9607137E-2</v>
      </c>
      <c r="AZ859" t="s">
        <v>64</v>
      </c>
      <c r="BA859">
        <v>30</v>
      </c>
      <c r="BB859">
        <v>0</v>
      </c>
      <c r="BC859" t="s">
        <v>70</v>
      </c>
      <c r="BD859">
        <v>4.8699863459000001</v>
      </c>
      <c r="BE859" s="1">
        <v>400000</v>
      </c>
    </row>
    <row r="860" spans="1:57" x14ac:dyDescent="0.35">
      <c r="A860">
        <v>859</v>
      </c>
      <c r="B860">
        <v>0</v>
      </c>
      <c r="C860">
        <v>8760</v>
      </c>
      <c r="D860">
        <v>1</v>
      </c>
      <c r="E860">
        <v>1</v>
      </c>
      <c r="F860" t="s">
        <v>59</v>
      </c>
      <c r="G860" t="s">
        <v>60</v>
      </c>
      <c r="H860">
        <v>1.5</v>
      </c>
      <c r="I860">
        <v>0.42</v>
      </c>
      <c r="J860">
        <v>1</v>
      </c>
      <c r="K860">
        <v>0</v>
      </c>
      <c r="L860">
        <v>6.686746051947956E-2</v>
      </c>
      <c r="M860" t="b">
        <v>0</v>
      </c>
      <c r="N860" t="b">
        <v>0</v>
      </c>
      <c r="O860">
        <v>7</v>
      </c>
      <c r="P860">
        <v>200</v>
      </c>
      <c r="Q860">
        <v>10</v>
      </c>
      <c r="R860">
        <v>0</v>
      </c>
      <c r="S860">
        <v>1</v>
      </c>
      <c r="T860">
        <v>0</v>
      </c>
      <c r="U860" t="s">
        <v>61</v>
      </c>
      <c r="V860">
        <v>3</v>
      </c>
      <c r="W860">
        <v>0.37</v>
      </c>
      <c r="X860">
        <v>4</v>
      </c>
      <c r="Y860">
        <v>1</v>
      </c>
      <c r="Z860">
        <v>1970</v>
      </c>
      <c r="AA860">
        <v>1970</v>
      </c>
      <c r="AB860">
        <v>0</v>
      </c>
      <c r="AC860">
        <v>1</v>
      </c>
      <c r="AD860">
        <v>8</v>
      </c>
      <c r="AE860">
        <v>1</v>
      </c>
      <c r="AF860" t="s">
        <v>62</v>
      </c>
      <c r="AG860" t="s">
        <v>63</v>
      </c>
      <c r="AH860" t="s">
        <v>65</v>
      </c>
      <c r="AI860">
        <v>724000000</v>
      </c>
      <c r="AJ860">
        <v>54500000</v>
      </c>
      <c r="AK860">
        <v>30</v>
      </c>
      <c r="AL860">
        <v>1.285320837398189E-2</v>
      </c>
      <c r="AM860">
        <v>7.5536936163809516</v>
      </c>
      <c r="AN860">
        <v>2.6856508186365597</v>
      </c>
      <c r="AO860">
        <v>0.38479917297641997</v>
      </c>
      <c r="AP860">
        <v>0</v>
      </c>
      <c r="AQ860">
        <v>0.35</v>
      </c>
      <c r="AR860">
        <v>0</v>
      </c>
      <c r="AS860">
        <v>0</v>
      </c>
      <c r="AT860">
        <v>500</v>
      </c>
      <c r="AU860">
        <v>50</v>
      </c>
      <c r="AV860">
        <v>12.1</v>
      </c>
      <c r="AW860">
        <v>1.9961979999999998E-3</v>
      </c>
      <c r="AX860">
        <v>1.9961979999999998E-3</v>
      </c>
      <c r="AY860">
        <v>1.9607137E-2</v>
      </c>
      <c r="AZ860" t="s">
        <v>64</v>
      </c>
      <c r="BA860">
        <v>100</v>
      </c>
      <c r="BB860">
        <v>0</v>
      </c>
      <c r="BC860" t="s">
        <v>69</v>
      </c>
      <c r="BD860">
        <v>4.1637057720500001</v>
      </c>
      <c r="BE860" s="1">
        <v>400000</v>
      </c>
    </row>
    <row r="861" spans="1:57" x14ac:dyDescent="0.35">
      <c r="A861">
        <v>860</v>
      </c>
      <c r="B861">
        <v>0</v>
      </c>
      <c r="C861">
        <v>8760</v>
      </c>
      <c r="D861">
        <v>1</v>
      </c>
      <c r="E861">
        <v>1</v>
      </c>
      <c r="F861" t="s">
        <v>59</v>
      </c>
      <c r="G861" t="s">
        <v>60</v>
      </c>
      <c r="H861">
        <v>1.5</v>
      </c>
      <c r="I861">
        <v>0.42</v>
      </c>
      <c r="J861">
        <v>1</v>
      </c>
      <c r="K861">
        <v>0</v>
      </c>
      <c r="L861">
        <v>4.4828135013916373E-2</v>
      </c>
      <c r="M861" t="b">
        <v>0</v>
      </c>
      <c r="N861" t="b">
        <v>0</v>
      </c>
      <c r="O861">
        <v>7</v>
      </c>
      <c r="P861">
        <v>200</v>
      </c>
      <c r="Q861">
        <v>10</v>
      </c>
      <c r="R861">
        <v>0</v>
      </c>
      <c r="S861">
        <v>1</v>
      </c>
      <c r="T861">
        <v>0</v>
      </c>
      <c r="U861" t="s">
        <v>61</v>
      </c>
      <c r="V861">
        <v>3</v>
      </c>
      <c r="W861">
        <v>0.37</v>
      </c>
      <c r="X861">
        <v>4</v>
      </c>
      <c r="Y861">
        <v>2</v>
      </c>
      <c r="Z861">
        <v>1970</v>
      </c>
      <c r="AA861">
        <v>1970</v>
      </c>
      <c r="AB861">
        <v>0</v>
      </c>
      <c r="AC861">
        <v>1</v>
      </c>
      <c r="AD861">
        <v>8</v>
      </c>
      <c r="AE861">
        <v>0.5</v>
      </c>
      <c r="AF861" t="s">
        <v>62</v>
      </c>
      <c r="AG861" t="s">
        <v>63</v>
      </c>
      <c r="AH861" t="s">
        <v>65</v>
      </c>
      <c r="AI861">
        <v>724000000</v>
      </c>
      <c r="AJ861">
        <v>54500000</v>
      </c>
      <c r="AK861">
        <v>30</v>
      </c>
      <c r="AL861">
        <v>2.3703485107225919E-2</v>
      </c>
      <c r="AM861">
        <v>14.564076200933332</v>
      </c>
      <c r="AN861">
        <v>2.1980817399707724</v>
      </c>
      <c r="AO861">
        <v>0.5729027632531839</v>
      </c>
      <c r="AP861">
        <v>0</v>
      </c>
      <c r="AQ861">
        <v>0.35</v>
      </c>
      <c r="AR861">
        <v>0</v>
      </c>
      <c r="AS861">
        <v>0</v>
      </c>
      <c r="AT861">
        <v>500</v>
      </c>
      <c r="AU861">
        <v>50</v>
      </c>
      <c r="AV861">
        <v>12.1</v>
      </c>
      <c r="AW861">
        <v>1.9961979999999998E-3</v>
      </c>
      <c r="AX861">
        <v>1.9961979999999998E-3</v>
      </c>
      <c r="AY861">
        <v>1.9607137E-2</v>
      </c>
      <c r="AZ861" t="s">
        <v>65</v>
      </c>
      <c r="BA861">
        <v>30</v>
      </c>
      <c r="BB861">
        <v>0</v>
      </c>
      <c r="BC861" t="s">
        <v>68</v>
      </c>
      <c r="BD861">
        <v>3.3584879569999999</v>
      </c>
      <c r="BE861" s="1">
        <v>400000</v>
      </c>
    </row>
    <row r="862" spans="1:57" x14ac:dyDescent="0.35">
      <c r="A862">
        <v>861</v>
      </c>
      <c r="B862">
        <v>0</v>
      </c>
      <c r="C862">
        <v>8760</v>
      </c>
      <c r="D862">
        <v>1</v>
      </c>
      <c r="E862">
        <v>1</v>
      </c>
      <c r="F862" t="s">
        <v>59</v>
      </c>
      <c r="G862" t="s">
        <v>60</v>
      </c>
      <c r="H862">
        <v>1.5</v>
      </c>
      <c r="I862">
        <v>0.42</v>
      </c>
      <c r="J862">
        <v>1</v>
      </c>
      <c r="K862">
        <v>0</v>
      </c>
      <c r="L862">
        <v>0.13812427834330349</v>
      </c>
      <c r="M862" t="b">
        <v>0</v>
      </c>
      <c r="N862" t="b">
        <v>0</v>
      </c>
      <c r="O862">
        <v>7</v>
      </c>
      <c r="P862">
        <v>200</v>
      </c>
      <c r="Q862">
        <v>10</v>
      </c>
      <c r="R862">
        <v>0</v>
      </c>
      <c r="S862">
        <v>1</v>
      </c>
      <c r="T862">
        <v>0</v>
      </c>
      <c r="U862" t="s">
        <v>61</v>
      </c>
      <c r="V862">
        <v>3</v>
      </c>
      <c r="W862">
        <v>0.37</v>
      </c>
      <c r="X862">
        <v>4</v>
      </c>
      <c r="Y862">
        <v>4</v>
      </c>
      <c r="Z862">
        <v>1970</v>
      </c>
      <c r="AA862">
        <v>1970</v>
      </c>
      <c r="AB862">
        <v>0</v>
      </c>
      <c r="AC862">
        <v>1</v>
      </c>
      <c r="AD862">
        <v>8</v>
      </c>
      <c r="AE862">
        <v>1</v>
      </c>
      <c r="AF862" t="s">
        <v>62</v>
      </c>
      <c r="AG862" t="s">
        <v>63</v>
      </c>
      <c r="AH862" t="s">
        <v>64</v>
      </c>
      <c r="AI862">
        <v>724000000</v>
      </c>
      <c r="AJ862">
        <v>54500000</v>
      </c>
      <c r="AK862">
        <v>30</v>
      </c>
      <c r="AL862">
        <v>1.4034795827833933E-2</v>
      </c>
      <c r="AM862">
        <v>9.3398444716190472</v>
      </c>
      <c r="AN862">
        <v>1.9939066976730859</v>
      </c>
      <c r="AO862">
        <v>0.76115403278707239</v>
      </c>
      <c r="AP862">
        <v>0</v>
      </c>
      <c r="AQ862">
        <v>0.35</v>
      </c>
      <c r="AR862">
        <v>0</v>
      </c>
      <c r="AS862">
        <v>0</v>
      </c>
      <c r="AT862">
        <v>500</v>
      </c>
      <c r="AU862">
        <v>50</v>
      </c>
      <c r="AV862">
        <v>12.1</v>
      </c>
      <c r="AW862">
        <v>1.9961979999999998E-3</v>
      </c>
      <c r="AX862">
        <v>1.9961979999999998E-3</v>
      </c>
      <c r="AY862">
        <v>1.9607137E-2</v>
      </c>
      <c r="AZ862" t="s">
        <v>65</v>
      </c>
      <c r="BA862">
        <v>100</v>
      </c>
      <c r="BB862">
        <v>0</v>
      </c>
      <c r="BC862" t="s">
        <v>69</v>
      </c>
      <c r="BD862">
        <v>3.4662290869999999</v>
      </c>
      <c r="BE862" s="1">
        <v>400000</v>
      </c>
    </row>
    <row r="863" spans="1:57" x14ac:dyDescent="0.35">
      <c r="A863">
        <v>862</v>
      </c>
      <c r="B863">
        <v>0</v>
      </c>
      <c r="C863">
        <v>8760</v>
      </c>
      <c r="D863">
        <v>1</v>
      </c>
      <c r="E863">
        <v>1</v>
      </c>
      <c r="F863" t="s">
        <v>59</v>
      </c>
      <c r="G863" t="s">
        <v>60</v>
      </c>
      <c r="H863">
        <v>1.5</v>
      </c>
      <c r="I863">
        <v>0.42</v>
      </c>
      <c r="J863">
        <v>1</v>
      </c>
      <c r="K863">
        <v>0</v>
      </c>
      <c r="L863">
        <v>0.13775637826224019</v>
      </c>
      <c r="M863" t="b">
        <v>0</v>
      </c>
      <c r="N863" t="b">
        <v>0</v>
      </c>
      <c r="O863">
        <v>7</v>
      </c>
      <c r="P863">
        <v>200</v>
      </c>
      <c r="Q863">
        <v>10</v>
      </c>
      <c r="R863">
        <v>0</v>
      </c>
      <c r="S863">
        <v>1</v>
      </c>
      <c r="T863">
        <v>0</v>
      </c>
      <c r="U863" t="s">
        <v>61</v>
      </c>
      <c r="V863">
        <v>3</v>
      </c>
      <c r="W863">
        <v>0.37</v>
      </c>
      <c r="X863">
        <v>4</v>
      </c>
      <c r="Y863">
        <v>2</v>
      </c>
      <c r="Z863">
        <v>1970</v>
      </c>
      <c r="AA863">
        <v>1970</v>
      </c>
      <c r="AB863">
        <v>0</v>
      </c>
      <c r="AC863">
        <v>1</v>
      </c>
      <c r="AD863">
        <v>8</v>
      </c>
      <c r="AE863">
        <v>1</v>
      </c>
      <c r="AF863" t="s">
        <v>62</v>
      </c>
      <c r="AG863" t="s">
        <v>63</v>
      </c>
      <c r="AH863" t="s">
        <v>65</v>
      </c>
      <c r="AI863">
        <v>724000000</v>
      </c>
      <c r="AJ863">
        <v>54500000</v>
      </c>
      <c r="AK863">
        <v>30</v>
      </c>
      <c r="AL863">
        <v>1.6806390339686759E-2</v>
      </c>
      <c r="AM863">
        <v>12.871286505142857</v>
      </c>
      <c r="AN863">
        <v>2.6400702894575065</v>
      </c>
      <c r="AO863">
        <v>0.71797075716366343</v>
      </c>
      <c r="AP863">
        <v>0</v>
      </c>
      <c r="AQ863">
        <v>0.35</v>
      </c>
      <c r="AR863">
        <v>0</v>
      </c>
      <c r="AS863">
        <v>0</v>
      </c>
      <c r="AT863">
        <v>500</v>
      </c>
      <c r="AU863">
        <v>50</v>
      </c>
      <c r="AV863">
        <v>12.1</v>
      </c>
      <c r="AW863">
        <v>1.9961979999999998E-3</v>
      </c>
      <c r="AX863">
        <v>1.9961979999999998E-3</v>
      </c>
      <c r="AY863">
        <v>1.9607137E-2</v>
      </c>
      <c r="AZ863" t="s">
        <v>65</v>
      </c>
      <c r="BA863">
        <v>30</v>
      </c>
      <c r="BB863">
        <v>0</v>
      </c>
      <c r="BC863" t="s">
        <v>69</v>
      </c>
      <c r="BD863">
        <v>4.7695721686999999</v>
      </c>
      <c r="BE863" s="1">
        <v>400000</v>
      </c>
    </row>
    <row r="864" spans="1:57" x14ac:dyDescent="0.35">
      <c r="A864">
        <v>863</v>
      </c>
      <c r="B864">
        <v>0</v>
      </c>
      <c r="C864">
        <v>8760</v>
      </c>
      <c r="D864">
        <v>1</v>
      </c>
      <c r="E864">
        <v>1</v>
      </c>
      <c r="F864" t="s">
        <v>59</v>
      </c>
      <c r="G864" t="s">
        <v>60</v>
      </c>
      <c r="H864">
        <v>1.5</v>
      </c>
      <c r="I864">
        <v>0.42</v>
      </c>
      <c r="J864">
        <v>1</v>
      </c>
      <c r="K864">
        <v>0</v>
      </c>
      <c r="L864">
        <v>7.6650038197409565E-2</v>
      </c>
      <c r="M864" t="b">
        <v>0</v>
      </c>
      <c r="N864" t="b">
        <v>0</v>
      </c>
      <c r="O864">
        <v>7</v>
      </c>
      <c r="P864">
        <v>200</v>
      </c>
      <c r="Q864">
        <v>10</v>
      </c>
      <c r="R864">
        <v>0</v>
      </c>
      <c r="S864">
        <v>1</v>
      </c>
      <c r="T864">
        <v>0</v>
      </c>
      <c r="U864" t="s">
        <v>61</v>
      </c>
      <c r="V864">
        <v>3</v>
      </c>
      <c r="W864">
        <v>0.37</v>
      </c>
      <c r="X864">
        <v>4</v>
      </c>
      <c r="Y864">
        <v>4</v>
      </c>
      <c r="Z864">
        <v>1970</v>
      </c>
      <c r="AA864">
        <v>1970</v>
      </c>
      <c r="AB864">
        <v>0</v>
      </c>
      <c r="AC864">
        <v>1</v>
      </c>
      <c r="AD864">
        <v>8</v>
      </c>
      <c r="AE864">
        <v>0.5</v>
      </c>
      <c r="AF864" t="s">
        <v>62</v>
      </c>
      <c r="AG864" t="s">
        <v>63</v>
      </c>
      <c r="AH864" t="s">
        <v>65</v>
      </c>
      <c r="AI864">
        <v>724000000</v>
      </c>
      <c r="AJ864">
        <v>54500000</v>
      </c>
      <c r="AK864">
        <v>30</v>
      </c>
      <c r="AL864">
        <v>3.1624905547822282E-2</v>
      </c>
      <c r="AM864">
        <v>16.749767801009526</v>
      </c>
      <c r="AN864">
        <v>2.2340581336243166</v>
      </c>
      <c r="AO864">
        <v>0.58302077640030525</v>
      </c>
      <c r="AP864">
        <v>0</v>
      </c>
      <c r="AQ864">
        <v>0.35</v>
      </c>
      <c r="AR864">
        <v>0</v>
      </c>
      <c r="AS864">
        <v>0</v>
      </c>
      <c r="AT864">
        <v>500</v>
      </c>
      <c r="AU864">
        <v>50</v>
      </c>
      <c r="AV864">
        <v>12.1</v>
      </c>
      <c r="AW864">
        <v>1.9961979999999998E-3</v>
      </c>
      <c r="AX864">
        <v>1.9961979999999998E-3</v>
      </c>
      <c r="AY864">
        <v>1.9607137E-2</v>
      </c>
      <c r="AZ864" t="s">
        <v>65</v>
      </c>
      <c r="BA864">
        <v>10</v>
      </c>
      <c r="BB864">
        <v>0</v>
      </c>
      <c r="BC864" t="s">
        <v>68</v>
      </c>
      <c r="BD864">
        <v>4.8862313187500002</v>
      </c>
      <c r="BE864" s="1">
        <v>400000</v>
      </c>
    </row>
    <row r="865" spans="1:57" x14ac:dyDescent="0.35">
      <c r="A865">
        <v>864</v>
      </c>
      <c r="B865">
        <v>0</v>
      </c>
      <c r="C865">
        <v>8760</v>
      </c>
      <c r="D865">
        <v>1</v>
      </c>
      <c r="E865">
        <v>1</v>
      </c>
      <c r="F865" t="s">
        <v>59</v>
      </c>
      <c r="G865" t="s">
        <v>60</v>
      </c>
      <c r="H865">
        <v>1.5</v>
      </c>
      <c r="I865">
        <v>0.42</v>
      </c>
      <c r="J865">
        <v>1</v>
      </c>
      <c r="K865">
        <v>0</v>
      </c>
      <c r="L865">
        <v>6.8788852736009334E-2</v>
      </c>
      <c r="M865" t="b">
        <v>0</v>
      </c>
      <c r="N865" t="b">
        <v>0</v>
      </c>
      <c r="O865">
        <v>7</v>
      </c>
      <c r="P865">
        <v>200</v>
      </c>
      <c r="Q865">
        <v>10</v>
      </c>
      <c r="R865">
        <v>0</v>
      </c>
      <c r="S865">
        <v>1</v>
      </c>
      <c r="T865">
        <v>0</v>
      </c>
      <c r="U865" t="s">
        <v>61</v>
      </c>
      <c r="V865">
        <v>3</v>
      </c>
      <c r="W865">
        <v>0.37</v>
      </c>
      <c r="X865">
        <v>4</v>
      </c>
      <c r="Y865">
        <v>1</v>
      </c>
      <c r="Z865">
        <v>1970</v>
      </c>
      <c r="AA865">
        <v>1970</v>
      </c>
      <c r="AB865">
        <v>0</v>
      </c>
      <c r="AC865">
        <v>1</v>
      </c>
      <c r="AD865">
        <v>8</v>
      </c>
      <c r="AE865">
        <v>1</v>
      </c>
      <c r="AF865" t="s">
        <v>62</v>
      </c>
      <c r="AG865" t="s">
        <v>63</v>
      </c>
      <c r="AH865" t="s">
        <v>64</v>
      </c>
      <c r="AI865">
        <v>724000000</v>
      </c>
      <c r="AJ865">
        <v>54500000</v>
      </c>
      <c r="AK865">
        <v>30</v>
      </c>
      <c r="AL865">
        <v>2.6867789039996006E-2</v>
      </c>
      <c r="AM865">
        <v>13.442305824914285</v>
      </c>
      <c r="AN865">
        <v>2.1593088711945159</v>
      </c>
      <c r="AO865">
        <v>0.61330370893931208</v>
      </c>
      <c r="AP865">
        <v>0</v>
      </c>
      <c r="AQ865">
        <v>0.35</v>
      </c>
      <c r="AR865">
        <v>0</v>
      </c>
      <c r="AS865">
        <v>0</v>
      </c>
      <c r="AT865">
        <v>500</v>
      </c>
      <c r="AU865">
        <v>50</v>
      </c>
      <c r="AV865">
        <v>12.1</v>
      </c>
      <c r="AW865">
        <v>1.9961979999999998E-3</v>
      </c>
      <c r="AX865">
        <v>1.9961979999999998E-3</v>
      </c>
      <c r="AY865">
        <v>1.9607137E-2</v>
      </c>
      <c r="AZ865" t="s">
        <v>64</v>
      </c>
      <c r="BA865">
        <v>100</v>
      </c>
      <c r="BB865">
        <v>0</v>
      </c>
      <c r="BC865" t="s">
        <v>70</v>
      </c>
      <c r="BD865">
        <v>3.4219316630000001</v>
      </c>
      <c r="BE865" s="1">
        <v>400000</v>
      </c>
    </row>
    <row r="866" spans="1:57" x14ac:dyDescent="0.35">
      <c r="A866">
        <v>865</v>
      </c>
      <c r="B866">
        <v>0</v>
      </c>
      <c r="C866">
        <v>8760</v>
      </c>
      <c r="D866">
        <v>1</v>
      </c>
      <c r="E866">
        <v>1</v>
      </c>
      <c r="F866" t="s">
        <v>59</v>
      </c>
      <c r="G866" t="s">
        <v>60</v>
      </c>
      <c r="H866">
        <v>1.5</v>
      </c>
      <c r="I866">
        <v>0.42</v>
      </c>
      <c r="J866">
        <v>1</v>
      </c>
      <c r="K866">
        <v>0</v>
      </c>
      <c r="L866">
        <v>7.1757876676149357E-2</v>
      </c>
      <c r="M866" t="b">
        <v>0</v>
      </c>
      <c r="N866" t="b">
        <v>0</v>
      </c>
      <c r="O866">
        <v>7</v>
      </c>
      <c r="P866">
        <v>200</v>
      </c>
      <c r="Q866">
        <v>10</v>
      </c>
      <c r="R866">
        <v>0</v>
      </c>
      <c r="S866">
        <v>1</v>
      </c>
      <c r="T866">
        <v>0</v>
      </c>
      <c r="U866" t="s">
        <v>61</v>
      </c>
      <c r="V866">
        <v>3</v>
      </c>
      <c r="W866">
        <v>0.37</v>
      </c>
      <c r="X866">
        <v>4</v>
      </c>
      <c r="Y866">
        <v>6</v>
      </c>
      <c r="Z866">
        <v>1970</v>
      </c>
      <c r="AA866">
        <v>1970</v>
      </c>
      <c r="AB866">
        <v>0</v>
      </c>
      <c r="AC866">
        <v>1</v>
      </c>
      <c r="AD866">
        <v>8</v>
      </c>
      <c r="AE866">
        <v>0.5</v>
      </c>
      <c r="AF866" t="s">
        <v>62</v>
      </c>
      <c r="AG866" t="s">
        <v>63</v>
      </c>
      <c r="AH866" t="s">
        <v>64</v>
      </c>
      <c r="AI866">
        <v>724000000</v>
      </c>
      <c r="AJ866">
        <v>54500000</v>
      </c>
      <c r="AK866">
        <v>30</v>
      </c>
      <c r="AL866">
        <v>1.3723078842406956E-2</v>
      </c>
      <c r="AM866">
        <v>11.055784767238094</v>
      </c>
      <c r="AN866">
        <v>1.6067903861912105</v>
      </c>
      <c r="AO866">
        <v>0.78222858115666982</v>
      </c>
      <c r="AP866">
        <v>0</v>
      </c>
      <c r="AQ866">
        <v>0.35</v>
      </c>
      <c r="AR866">
        <v>0</v>
      </c>
      <c r="AS866">
        <v>0</v>
      </c>
      <c r="AT866">
        <v>500</v>
      </c>
      <c r="AU866">
        <v>50</v>
      </c>
      <c r="AV866">
        <v>12.1</v>
      </c>
      <c r="AW866">
        <v>1.9961979999999998E-3</v>
      </c>
      <c r="AX866">
        <v>1.9961979999999998E-3</v>
      </c>
      <c r="AY866">
        <v>1.9607137E-2</v>
      </c>
      <c r="AZ866" t="s">
        <v>65</v>
      </c>
      <c r="BA866">
        <v>30</v>
      </c>
      <c r="BB866">
        <v>0</v>
      </c>
      <c r="BC866" t="s">
        <v>70</v>
      </c>
      <c r="BD866">
        <v>4.9897195249999999</v>
      </c>
      <c r="BE866" s="1">
        <v>400000</v>
      </c>
    </row>
    <row r="867" spans="1:57" x14ac:dyDescent="0.35">
      <c r="A867">
        <v>866</v>
      </c>
      <c r="B867">
        <v>0</v>
      </c>
      <c r="C867">
        <v>8760</v>
      </c>
      <c r="D867">
        <v>1</v>
      </c>
      <c r="E867">
        <v>1</v>
      </c>
      <c r="F867" t="s">
        <v>59</v>
      </c>
      <c r="G867" t="s">
        <v>60</v>
      </c>
      <c r="H867">
        <v>1.5</v>
      </c>
      <c r="I867">
        <v>0.42</v>
      </c>
      <c r="J867">
        <v>1</v>
      </c>
      <c r="K867">
        <v>0</v>
      </c>
      <c r="L867">
        <v>9.0100778991783065E-2</v>
      </c>
      <c r="M867" t="b">
        <v>0</v>
      </c>
      <c r="N867" t="b">
        <v>0</v>
      </c>
      <c r="O867">
        <v>7</v>
      </c>
      <c r="P867">
        <v>200</v>
      </c>
      <c r="Q867">
        <v>10</v>
      </c>
      <c r="R867">
        <v>0</v>
      </c>
      <c r="S867">
        <v>1</v>
      </c>
      <c r="T867">
        <v>0</v>
      </c>
      <c r="U867" t="s">
        <v>61</v>
      </c>
      <c r="V867">
        <v>3</v>
      </c>
      <c r="W867">
        <v>0.37</v>
      </c>
      <c r="X867">
        <v>4</v>
      </c>
      <c r="Y867">
        <v>4</v>
      </c>
      <c r="Z867">
        <v>1970</v>
      </c>
      <c r="AA867">
        <v>1970</v>
      </c>
      <c r="AB867">
        <v>0</v>
      </c>
      <c r="AC867">
        <v>1</v>
      </c>
      <c r="AD867">
        <v>8</v>
      </c>
      <c r="AE867">
        <v>1</v>
      </c>
      <c r="AF867" t="s">
        <v>62</v>
      </c>
      <c r="AG867" t="s">
        <v>63</v>
      </c>
      <c r="AH867" t="s">
        <v>64</v>
      </c>
      <c r="AI867">
        <v>724000000</v>
      </c>
      <c r="AJ867">
        <v>54500000</v>
      </c>
      <c r="AK867">
        <v>30</v>
      </c>
      <c r="AL867">
        <v>2.7476272221521637E-2</v>
      </c>
      <c r="AM867">
        <v>16.37263446495238</v>
      </c>
      <c r="AN867">
        <v>1.6383388419280722</v>
      </c>
      <c r="AO867">
        <v>1.3444688707601673</v>
      </c>
      <c r="AP867">
        <v>0</v>
      </c>
      <c r="AQ867">
        <v>0.35</v>
      </c>
      <c r="AR867">
        <v>0</v>
      </c>
      <c r="AS867">
        <v>0</v>
      </c>
      <c r="AT867">
        <v>500</v>
      </c>
      <c r="AU867">
        <v>50</v>
      </c>
      <c r="AV867">
        <v>12.1</v>
      </c>
      <c r="AW867">
        <v>1.9961979999999998E-3</v>
      </c>
      <c r="AX867">
        <v>1.9961979999999998E-3</v>
      </c>
      <c r="AY867">
        <v>1.9607137E-2</v>
      </c>
      <c r="AZ867" t="s">
        <v>64</v>
      </c>
      <c r="BA867">
        <v>100</v>
      </c>
      <c r="BB867">
        <v>0</v>
      </c>
      <c r="BC867" t="s">
        <v>69</v>
      </c>
      <c r="BD867">
        <v>2.0003064034999998</v>
      </c>
      <c r="BE867" s="1">
        <v>400000</v>
      </c>
    </row>
    <row r="868" spans="1:57" x14ac:dyDescent="0.35">
      <c r="A868">
        <v>867</v>
      </c>
      <c r="B868">
        <v>0</v>
      </c>
      <c r="C868">
        <v>8760</v>
      </c>
      <c r="D868">
        <v>1</v>
      </c>
      <c r="E868">
        <v>1</v>
      </c>
      <c r="F868" t="s">
        <v>59</v>
      </c>
      <c r="G868" t="s">
        <v>60</v>
      </c>
      <c r="H868">
        <v>1.5</v>
      </c>
      <c r="I868">
        <v>0.42</v>
      </c>
      <c r="J868">
        <v>1</v>
      </c>
      <c r="K868">
        <v>0</v>
      </c>
      <c r="L868">
        <v>8.9773112819382828E-2</v>
      </c>
      <c r="M868" t="b">
        <v>0</v>
      </c>
      <c r="N868" t="b">
        <v>0</v>
      </c>
      <c r="O868">
        <v>7</v>
      </c>
      <c r="P868">
        <v>200</v>
      </c>
      <c r="Q868">
        <v>10</v>
      </c>
      <c r="R868">
        <v>0</v>
      </c>
      <c r="S868">
        <v>1</v>
      </c>
      <c r="T868">
        <v>0</v>
      </c>
      <c r="U868" t="s">
        <v>61</v>
      </c>
      <c r="V868">
        <v>3</v>
      </c>
      <c r="W868">
        <v>0.37</v>
      </c>
      <c r="X868">
        <v>4</v>
      </c>
      <c r="Y868">
        <v>1</v>
      </c>
      <c r="Z868">
        <v>1970</v>
      </c>
      <c r="AA868">
        <v>1970</v>
      </c>
      <c r="AB868">
        <v>0</v>
      </c>
      <c r="AC868">
        <v>1</v>
      </c>
      <c r="AD868">
        <v>8</v>
      </c>
      <c r="AE868">
        <v>0.5</v>
      </c>
      <c r="AF868" t="s">
        <v>62</v>
      </c>
      <c r="AG868" t="s">
        <v>63</v>
      </c>
      <c r="AH868" t="s">
        <v>65</v>
      </c>
      <c r="AI868">
        <v>724000000</v>
      </c>
      <c r="AJ868">
        <v>54500000</v>
      </c>
      <c r="AK868">
        <v>30</v>
      </c>
      <c r="AL868">
        <v>2.506456905090327E-2</v>
      </c>
      <c r="AM868">
        <v>16.671688259257145</v>
      </c>
      <c r="AN868">
        <v>2.0243070107104457</v>
      </c>
      <c r="AO868">
        <v>0.82639757224802735</v>
      </c>
      <c r="AP868">
        <v>0</v>
      </c>
      <c r="AQ868">
        <v>0.35</v>
      </c>
      <c r="AR868">
        <v>0</v>
      </c>
      <c r="AS868">
        <v>0</v>
      </c>
      <c r="AT868">
        <v>500</v>
      </c>
      <c r="AU868">
        <v>50</v>
      </c>
      <c r="AV868">
        <v>12.1</v>
      </c>
      <c r="AW868">
        <v>1.9961979999999998E-3</v>
      </c>
      <c r="AX868">
        <v>1.9961979999999998E-3</v>
      </c>
      <c r="AY868">
        <v>1.9607137E-2</v>
      </c>
      <c r="AZ868" t="s">
        <v>64</v>
      </c>
      <c r="BA868">
        <v>100</v>
      </c>
      <c r="BB868">
        <v>0</v>
      </c>
      <c r="BC868" t="s">
        <v>69</v>
      </c>
      <c r="BD868">
        <v>4.1468723354000003</v>
      </c>
      <c r="BE868" s="1">
        <v>400000</v>
      </c>
    </row>
    <row r="869" spans="1:57" x14ac:dyDescent="0.35">
      <c r="A869">
        <v>868</v>
      </c>
      <c r="B869">
        <v>0</v>
      </c>
      <c r="C869">
        <v>8760</v>
      </c>
      <c r="D869">
        <v>1</v>
      </c>
      <c r="E869">
        <v>1</v>
      </c>
      <c r="F869" t="s">
        <v>59</v>
      </c>
      <c r="G869" t="s">
        <v>60</v>
      </c>
      <c r="H869">
        <v>1.5</v>
      </c>
      <c r="I869">
        <v>0.42</v>
      </c>
      <c r="J869">
        <v>1</v>
      </c>
      <c r="K869">
        <v>0</v>
      </c>
      <c r="L869">
        <v>7.2762216967022508E-2</v>
      </c>
      <c r="M869" t="b">
        <v>0</v>
      </c>
      <c r="N869" t="b">
        <v>0</v>
      </c>
      <c r="O869">
        <v>7</v>
      </c>
      <c r="P869">
        <v>200</v>
      </c>
      <c r="Q869">
        <v>10</v>
      </c>
      <c r="R869">
        <v>0</v>
      </c>
      <c r="S869">
        <v>1</v>
      </c>
      <c r="T869">
        <v>0</v>
      </c>
      <c r="U869" t="s">
        <v>61</v>
      </c>
      <c r="V869">
        <v>3</v>
      </c>
      <c r="W869">
        <v>0.37</v>
      </c>
      <c r="X869">
        <v>4</v>
      </c>
      <c r="Y869">
        <v>5</v>
      </c>
      <c r="Z869">
        <v>1970</v>
      </c>
      <c r="AA869">
        <v>1970</v>
      </c>
      <c r="AB869">
        <v>0</v>
      </c>
      <c r="AC869">
        <v>1</v>
      </c>
      <c r="AD869">
        <v>8</v>
      </c>
      <c r="AE869">
        <v>0.25</v>
      </c>
      <c r="AF869" t="s">
        <v>62</v>
      </c>
      <c r="AG869" t="s">
        <v>63</v>
      </c>
      <c r="AH869" t="s">
        <v>65</v>
      </c>
      <c r="AI869">
        <v>724000000</v>
      </c>
      <c r="AJ869">
        <v>54500000</v>
      </c>
      <c r="AK869">
        <v>30</v>
      </c>
      <c r="AL869">
        <v>2.1327183118484219E-2</v>
      </c>
      <c r="AM869">
        <v>6.0579446910476182</v>
      </c>
      <c r="AN869">
        <v>1.688146713450859</v>
      </c>
      <c r="AO869">
        <v>0.91844264818293808</v>
      </c>
      <c r="AP869">
        <v>0</v>
      </c>
      <c r="AQ869">
        <v>0.35</v>
      </c>
      <c r="AR869">
        <v>0</v>
      </c>
      <c r="AS869">
        <v>0</v>
      </c>
      <c r="AT869">
        <v>500</v>
      </c>
      <c r="AU869">
        <v>50</v>
      </c>
      <c r="AV869">
        <v>12.1</v>
      </c>
      <c r="AW869">
        <v>1.9961979999999998E-3</v>
      </c>
      <c r="AX869">
        <v>1.9961979999999998E-3</v>
      </c>
      <c r="AY869">
        <v>1.9607137E-2</v>
      </c>
      <c r="AZ869" t="s">
        <v>65</v>
      </c>
      <c r="BA869">
        <v>100</v>
      </c>
      <c r="BB869">
        <v>0</v>
      </c>
      <c r="BC869" t="s">
        <v>69</v>
      </c>
      <c r="BD869">
        <v>3.8067397961</v>
      </c>
      <c r="BE869" s="1">
        <v>400000</v>
      </c>
    </row>
    <row r="870" spans="1:57" x14ac:dyDescent="0.35">
      <c r="A870">
        <v>869</v>
      </c>
      <c r="B870">
        <v>0</v>
      </c>
      <c r="C870">
        <v>8760</v>
      </c>
      <c r="D870">
        <v>1</v>
      </c>
      <c r="E870">
        <v>1</v>
      </c>
      <c r="F870" t="s">
        <v>59</v>
      </c>
      <c r="G870" t="s">
        <v>60</v>
      </c>
      <c r="H870">
        <v>1.5</v>
      </c>
      <c r="I870">
        <v>0.42</v>
      </c>
      <c r="J870">
        <v>1</v>
      </c>
      <c r="K870">
        <v>0</v>
      </c>
      <c r="L870">
        <v>5.0195604443369964E-2</v>
      </c>
      <c r="M870" t="b">
        <v>0</v>
      </c>
      <c r="N870" t="b">
        <v>0</v>
      </c>
      <c r="O870">
        <v>7</v>
      </c>
      <c r="P870">
        <v>200</v>
      </c>
      <c r="Q870">
        <v>10</v>
      </c>
      <c r="R870">
        <v>0</v>
      </c>
      <c r="S870">
        <v>1</v>
      </c>
      <c r="T870">
        <v>0</v>
      </c>
      <c r="U870" t="s">
        <v>61</v>
      </c>
      <c r="V870">
        <v>3</v>
      </c>
      <c r="W870">
        <v>0.37</v>
      </c>
      <c r="X870">
        <v>4</v>
      </c>
      <c r="Y870">
        <v>5</v>
      </c>
      <c r="Z870">
        <v>1970</v>
      </c>
      <c r="AA870">
        <v>1970</v>
      </c>
      <c r="AB870">
        <v>0</v>
      </c>
      <c r="AC870">
        <v>1</v>
      </c>
      <c r="AD870">
        <v>8</v>
      </c>
      <c r="AE870">
        <v>0.5</v>
      </c>
      <c r="AF870" t="s">
        <v>62</v>
      </c>
      <c r="AG870" t="s">
        <v>63</v>
      </c>
      <c r="AH870" t="s">
        <v>65</v>
      </c>
      <c r="AI870">
        <v>724000000</v>
      </c>
      <c r="AJ870">
        <v>54500000</v>
      </c>
      <c r="AK870">
        <v>30</v>
      </c>
      <c r="AL870">
        <v>2.1843646889682621E-2</v>
      </c>
      <c r="AM870">
        <v>6.6832495409523807</v>
      </c>
      <c r="AN870">
        <v>1.8666508026147517</v>
      </c>
      <c r="AO870">
        <v>1.3530234176063713</v>
      </c>
      <c r="AP870">
        <v>0</v>
      </c>
      <c r="AQ870">
        <v>0.35</v>
      </c>
      <c r="AR870">
        <v>0</v>
      </c>
      <c r="AS870">
        <v>0</v>
      </c>
      <c r="AT870">
        <v>500</v>
      </c>
      <c r="AU870">
        <v>50</v>
      </c>
      <c r="AV870">
        <v>12.1</v>
      </c>
      <c r="AW870">
        <v>1.9961979999999998E-3</v>
      </c>
      <c r="AX870">
        <v>1.9961979999999998E-3</v>
      </c>
      <c r="AY870">
        <v>1.9607137E-2</v>
      </c>
      <c r="AZ870" t="s">
        <v>65</v>
      </c>
      <c r="BA870">
        <v>100</v>
      </c>
      <c r="BB870">
        <v>0</v>
      </c>
      <c r="BC870" t="s">
        <v>68</v>
      </c>
      <c r="BD870">
        <v>2.9870409425000002</v>
      </c>
      <c r="BE870" s="1">
        <v>400000</v>
      </c>
    </row>
    <row r="871" spans="1:57" x14ac:dyDescent="0.35">
      <c r="A871">
        <v>870</v>
      </c>
      <c r="B871">
        <v>0</v>
      </c>
      <c r="C871">
        <v>8760</v>
      </c>
      <c r="D871">
        <v>1</v>
      </c>
      <c r="E871">
        <v>1</v>
      </c>
      <c r="F871" t="s">
        <v>59</v>
      </c>
      <c r="G871" t="s">
        <v>60</v>
      </c>
      <c r="H871">
        <v>1.5</v>
      </c>
      <c r="I871">
        <v>0.42</v>
      </c>
      <c r="J871">
        <v>1</v>
      </c>
      <c r="K871">
        <v>0</v>
      </c>
      <c r="L871">
        <v>0.10535169505302425</v>
      </c>
      <c r="M871" t="b">
        <v>0</v>
      </c>
      <c r="N871" t="b">
        <v>0</v>
      </c>
      <c r="O871">
        <v>7</v>
      </c>
      <c r="P871">
        <v>200</v>
      </c>
      <c r="Q871">
        <v>10</v>
      </c>
      <c r="R871">
        <v>0</v>
      </c>
      <c r="S871">
        <v>1</v>
      </c>
      <c r="T871">
        <v>0</v>
      </c>
      <c r="U871" t="s">
        <v>61</v>
      </c>
      <c r="V871">
        <v>3</v>
      </c>
      <c r="W871">
        <v>0.37</v>
      </c>
      <c r="X871">
        <v>4</v>
      </c>
      <c r="Y871">
        <v>5</v>
      </c>
      <c r="Z871">
        <v>1970</v>
      </c>
      <c r="AA871">
        <v>1970</v>
      </c>
      <c r="AB871">
        <v>0</v>
      </c>
      <c r="AC871">
        <v>1</v>
      </c>
      <c r="AD871">
        <v>8</v>
      </c>
      <c r="AE871">
        <v>0.25</v>
      </c>
      <c r="AF871" t="s">
        <v>62</v>
      </c>
      <c r="AG871" t="s">
        <v>63</v>
      </c>
      <c r="AH871" t="s">
        <v>65</v>
      </c>
      <c r="AI871">
        <v>724000000</v>
      </c>
      <c r="AJ871">
        <v>54500000</v>
      </c>
      <c r="AK871">
        <v>30</v>
      </c>
      <c r="AL871">
        <v>1.0653500475296581E-2</v>
      </c>
      <c r="AM871">
        <v>14.267017966380951</v>
      </c>
      <c r="AN871">
        <v>2.4094596287052159</v>
      </c>
      <c r="AO871">
        <v>0.44888381610716549</v>
      </c>
      <c r="AP871">
        <v>0</v>
      </c>
      <c r="AQ871">
        <v>0.35</v>
      </c>
      <c r="AR871">
        <v>0</v>
      </c>
      <c r="AS871">
        <v>0</v>
      </c>
      <c r="AT871">
        <v>500</v>
      </c>
      <c r="AU871">
        <v>50</v>
      </c>
      <c r="AV871">
        <v>12.1</v>
      </c>
      <c r="AW871">
        <v>1.9961979999999998E-3</v>
      </c>
      <c r="AX871">
        <v>1.9961979999999998E-3</v>
      </c>
      <c r="AY871">
        <v>1.9607137E-2</v>
      </c>
      <c r="AZ871" t="s">
        <v>64</v>
      </c>
      <c r="BA871">
        <v>30</v>
      </c>
      <c r="BB871">
        <v>0</v>
      </c>
      <c r="BC871" t="s">
        <v>67</v>
      </c>
      <c r="BD871">
        <v>4.2594012102500001</v>
      </c>
      <c r="BE871" s="1">
        <v>400000</v>
      </c>
    </row>
    <row r="872" spans="1:57" x14ac:dyDescent="0.35">
      <c r="A872">
        <v>871</v>
      </c>
      <c r="B872">
        <v>0</v>
      </c>
      <c r="C872">
        <v>8760</v>
      </c>
      <c r="D872">
        <v>1</v>
      </c>
      <c r="E872">
        <v>1</v>
      </c>
      <c r="F872" t="s">
        <v>59</v>
      </c>
      <c r="G872" t="s">
        <v>60</v>
      </c>
      <c r="H872">
        <v>1.5</v>
      </c>
      <c r="I872">
        <v>0.42</v>
      </c>
      <c r="J872">
        <v>1</v>
      </c>
      <c r="K872">
        <v>0</v>
      </c>
      <c r="L872">
        <v>7.2431010664200823E-2</v>
      </c>
      <c r="M872" t="b">
        <v>0</v>
      </c>
      <c r="N872" t="b">
        <v>0</v>
      </c>
      <c r="O872">
        <v>7</v>
      </c>
      <c r="P872">
        <v>200</v>
      </c>
      <c r="Q872">
        <v>10</v>
      </c>
      <c r="R872">
        <v>0</v>
      </c>
      <c r="S872">
        <v>1</v>
      </c>
      <c r="T872">
        <v>0</v>
      </c>
      <c r="U872" t="s">
        <v>61</v>
      </c>
      <c r="V872">
        <v>3</v>
      </c>
      <c r="W872">
        <v>0.37</v>
      </c>
      <c r="X872">
        <v>4</v>
      </c>
      <c r="Y872">
        <v>6</v>
      </c>
      <c r="Z872">
        <v>1970</v>
      </c>
      <c r="AA872">
        <v>1970</v>
      </c>
      <c r="AB872">
        <v>0</v>
      </c>
      <c r="AC872">
        <v>1</v>
      </c>
      <c r="AD872">
        <v>8</v>
      </c>
      <c r="AE872">
        <v>0.25</v>
      </c>
      <c r="AF872" t="s">
        <v>62</v>
      </c>
      <c r="AG872" t="s">
        <v>63</v>
      </c>
      <c r="AH872" t="s">
        <v>64</v>
      </c>
      <c r="AI872">
        <v>724000000</v>
      </c>
      <c r="AJ872">
        <v>54500000</v>
      </c>
      <c r="AK872">
        <v>30</v>
      </c>
      <c r="AL872">
        <v>2.2947680015926161E-2</v>
      </c>
      <c r="AM872">
        <v>6.6298253219047618</v>
      </c>
      <c r="AN872">
        <v>2.7431086975416843</v>
      </c>
      <c r="AO872">
        <v>0.83513915997521904</v>
      </c>
      <c r="AP872">
        <v>0</v>
      </c>
      <c r="AQ872">
        <v>0.35</v>
      </c>
      <c r="AR872">
        <v>0</v>
      </c>
      <c r="AS872">
        <v>0</v>
      </c>
      <c r="AT872">
        <v>500</v>
      </c>
      <c r="AU872">
        <v>50</v>
      </c>
      <c r="AV872">
        <v>12.1</v>
      </c>
      <c r="AW872">
        <v>1.9961979999999998E-3</v>
      </c>
      <c r="AX872">
        <v>1.9961979999999998E-3</v>
      </c>
      <c r="AY872">
        <v>1.9607137E-2</v>
      </c>
      <c r="AZ872" t="s">
        <v>65</v>
      </c>
      <c r="BA872">
        <v>30</v>
      </c>
      <c r="BB872">
        <v>0</v>
      </c>
      <c r="BC872" t="s">
        <v>70</v>
      </c>
      <c r="BD872">
        <v>2.6980915715</v>
      </c>
      <c r="BE872" s="1">
        <v>400000</v>
      </c>
    </row>
    <row r="873" spans="1:57" x14ac:dyDescent="0.35">
      <c r="A873">
        <v>872</v>
      </c>
      <c r="B873">
        <v>0</v>
      </c>
      <c r="C873">
        <v>8760</v>
      </c>
      <c r="D873">
        <v>1</v>
      </c>
      <c r="E873">
        <v>1</v>
      </c>
      <c r="F873" t="s">
        <v>59</v>
      </c>
      <c r="G873" t="s">
        <v>60</v>
      </c>
      <c r="H873">
        <v>1.5</v>
      </c>
      <c r="I873">
        <v>0.42</v>
      </c>
      <c r="J873">
        <v>1</v>
      </c>
      <c r="K873">
        <v>0</v>
      </c>
      <c r="L873">
        <v>0.16860022843670269</v>
      </c>
      <c r="M873" t="b">
        <v>0</v>
      </c>
      <c r="N873" t="b">
        <v>0</v>
      </c>
      <c r="O873">
        <v>7</v>
      </c>
      <c r="P873">
        <v>200</v>
      </c>
      <c r="Q873">
        <v>10</v>
      </c>
      <c r="R873">
        <v>0</v>
      </c>
      <c r="S873">
        <v>1</v>
      </c>
      <c r="T873">
        <v>0</v>
      </c>
      <c r="U873" t="s">
        <v>61</v>
      </c>
      <c r="V873">
        <v>3</v>
      </c>
      <c r="W873">
        <v>0.37</v>
      </c>
      <c r="X873">
        <v>4</v>
      </c>
      <c r="Y873">
        <v>2</v>
      </c>
      <c r="Z873">
        <v>1970</v>
      </c>
      <c r="AA873">
        <v>1970</v>
      </c>
      <c r="AB873">
        <v>0</v>
      </c>
      <c r="AC873">
        <v>1</v>
      </c>
      <c r="AD873">
        <v>8</v>
      </c>
      <c r="AE873">
        <v>0.5</v>
      </c>
      <c r="AF873" t="s">
        <v>62</v>
      </c>
      <c r="AG873" t="s">
        <v>63</v>
      </c>
      <c r="AH873" t="s">
        <v>65</v>
      </c>
      <c r="AI873">
        <v>724000000</v>
      </c>
      <c r="AJ873">
        <v>54500000</v>
      </c>
      <c r="AK873">
        <v>30</v>
      </c>
      <c r="AL873">
        <v>2.8377083773111315E-2</v>
      </c>
      <c r="AM873">
        <v>15.066707204266667</v>
      </c>
      <c r="AN873">
        <v>2.1411152491792125</v>
      </c>
      <c r="AO873">
        <v>0.42531617693454038</v>
      </c>
      <c r="AP873">
        <v>0</v>
      </c>
      <c r="AQ873">
        <v>0.35</v>
      </c>
      <c r="AR873">
        <v>0</v>
      </c>
      <c r="AS873">
        <v>0</v>
      </c>
      <c r="AT873">
        <v>500</v>
      </c>
      <c r="AU873">
        <v>50</v>
      </c>
      <c r="AV873">
        <v>12.1</v>
      </c>
      <c r="AW873">
        <v>1.9961979999999998E-3</v>
      </c>
      <c r="AX873">
        <v>1.9961979999999998E-3</v>
      </c>
      <c r="AY873">
        <v>1.9607137E-2</v>
      </c>
      <c r="AZ873" t="s">
        <v>64</v>
      </c>
      <c r="BA873">
        <v>30</v>
      </c>
      <c r="BB873">
        <v>0</v>
      </c>
      <c r="BC873" t="s">
        <v>68</v>
      </c>
      <c r="BD873">
        <v>4.2031893656000001</v>
      </c>
      <c r="BE873" s="1">
        <v>400000</v>
      </c>
    </row>
    <row r="874" spans="1:57" x14ac:dyDescent="0.35">
      <c r="A874">
        <v>873</v>
      </c>
      <c r="B874">
        <v>0</v>
      </c>
      <c r="C874">
        <v>8760</v>
      </c>
      <c r="D874">
        <v>1</v>
      </c>
      <c r="E874">
        <v>1</v>
      </c>
      <c r="F874" t="s">
        <v>59</v>
      </c>
      <c r="G874" t="s">
        <v>60</v>
      </c>
      <c r="H874">
        <v>1.5</v>
      </c>
      <c r="I874">
        <v>0.42</v>
      </c>
      <c r="J874">
        <v>1</v>
      </c>
      <c r="K874">
        <v>0</v>
      </c>
      <c r="L874">
        <v>4.7472784842809909E-2</v>
      </c>
      <c r="M874" t="b">
        <v>0</v>
      </c>
      <c r="N874" t="b">
        <v>0</v>
      </c>
      <c r="O874">
        <v>7</v>
      </c>
      <c r="P874">
        <v>200</v>
      </c>
      <c r="Q874">
        <v>10</v>
      </c>
      <c r="R874">
        <v>0</v>
      </c>
      <c r="S874">
        <v>1</v>
      </c>
      <c r="T874">
        <v>0</v>
      </c>
      <c r="U874" t="s">
        <v>61</v>
      </c>
      <c r="V874">
        <v>3</v>
      </c>
      <c r="W874">
        <v>0.37</v>
      </c>
      <c r="X874">
        <v>4</v>
      </c>
      <c r="Y874">
        <v>2</v>
      </c>
      <c r="Z874">
        <v>1970</v>
      </c>
      <c r="AA874">
        <v>1970</v>
      </c>
      <c r="AB874">
        <v>0</v>
      </c>
      <c r="AC874">
        <v>1</v>
      </c>
      <c r="AD874">
        <v>8</v>
      </c>
      <c r="AE874">
        <v>0.5</v>
      </c>
      <c r="AF874" t="s">
        <v>62</v>
      </c>
      <c r="AG874" t="s">
        <v>63</v>
      </c>
      <c r="AH874" t="s">
        <v>64</v>
      </c>
      <c r="AI874">
        <v>724000000</v>
      </c>
      <c r="AJ874">
        <v>54500000</v>
      </c>
      <c r="AK874">
        <v>30</v>
      </c>
      <c r="AL874">
        <v>2.9833215188220644E-2</v>
      </c>
      <c r="AM874">
        <v>13.254125787409524</v>
      </c>
      <c r="AN874">
        <v>1.8985785126403467</v>
      </c>
      <c r="AO874">
        <v>0.95499429495091204</v>
      </c>
      <c r="AP874">
        <v>0</v>
      </c>
      <c r="AQ874">
        <v>0.35</v>
      </c>
      <c r="AR874">
        <v>0</v>
      </c>
      <c r="AS874">
        <v>0</v>
      </c>
      <c r="AT874">
        <v>500</v>
      </c>
      <c r="AU874">
        <v>50</v>
      </c>
      <c r="AV874">
        <v>12.1</v>
      </c>
      <c r="AW874">
        <v>1.9961979999999998E-3</v>
      </c>
      <c r="AX874">
        <v>1.9961979999999998E-3</v>
      </c>
      <c r="AY874">
        <v>1.9607137E-2</v>
      </c>
      <c r="AZ874" t="s">
        <v>64</v>
      </c>
      <c r="BA874">
        <v>30</v>
      </c>
      <c r="BB874">
        <v>0</v>
      </c>
      <c r="BC874" t="s">
        <v>69</v>
      </c>
      <c r="BD874">
        <v>4.7775270104000001</v>
      </c>
      <c r="BE874" s="1">
        <v>400000</v>
      </c>
    </row>
    <row r="875" spans="1:57" x14ac:dyDescent="0.35">
      <c r="A875">
        <v>874</v>
      </c>
      <c r="B875">
        <v>0</v>
      </c>
      <c r="C875">
        <v>8760</v>
      </c>
      <c r="D875">
        <v>1</v>
      </c>
      <c r="E875">
        <v>1</v>
      </c>
      <c r="F875" t="s">
        <v>59</v>
      </c>
      <c r="G875" t="s">
        <v>60</v>
      </c>
      <c r="H875">
        <v>1.5</v>
      </c>
      <c r="I875">
        <v>0.42</v>
      </c>
      <c r="J875">
        <v>1</v>
      </c>
      <c r="K875">
        <v>0</v>
      </c>
      <c r="L875">
        <v>0.11494167693553166</v>
      </c>
      <c r="M875" t="b">
        <v>0</v>
      </c>
      <c r="N875" t="b">
        <v>0</v>
      </c>
      <c r="O875">
        <v>7</v>
      </c>
      <c r="P875">
        <v>200</v>
      </c>
      <c r="Q875">
        <v>10</v>
      </c>
      <c r="R875">
        <v>0</v>
      </c>
      <c r="S875">
        <v>1</v>
      </c>
      <c r="T875">
        <v>0</v>
      </c>
      <c r="U875" t="s">
        <v>61</v>
      </c>
      <c r="V875">
        <v>3</v>
      </c>
      <c r="W875">
        <v>0.37</v>
      </c>
      <c r="X875">
        <v>4</v>
      </c>
      <c r="Y875">
        <v>4</v>
      </c>
      <c r="Z875">
        <v>1970</v>
      </c>
      <c r="AA875">
        <v>1970</v>
      </c>
      <c r="AB875">
        <v>0</v>
      </c>
      <c r="AC875">
        <v>1</v>
      </c>
      <c r="AD875">
        <v>8</v>
      </c>
      <c r="AE875">
        <v>0.25</v>
      </c>
      <c r="AF875" t="s">
        <v>62</v>
      </c>
      <c r="AG875" t="s">
        <v>63</v>
      </c>
      <c r="AH875" t="s">
        <v>64</v>
      </c>
      <c r="AI875">
        <v>724000000</v>
      </c>
      <c r="AJ875">
        <v>54500000</v>
      </c>
      <c r="AK875">
        <v>30</v>
      </c>
      <c r="AL875">
        <v>1.4312758481557577E-2</v>
      </c>
      <c r="AM875">
        <v>12.155038650495237</v>
      </c>
      <c r="AN875">
        <v>2.5502112102841101</v>
      </c>
      <c r="AO875">
        <v>0.78141991252479193</v>
      </c>
      <c r="AP875">
        <v>0</v>
      </c>
      <c r="AQ875">
        <v>0.35</v>
      </c>
      <c r="AR875">
        <v>0</v>
      </c>
      <c r="AS875">
        <v>0</v>
      </c>
      <c r="AT875">
        <v>500</v>
      </c>
      <c r="AU875">
        <v>50</v>
      </c>
      <c r="AV875">
        <v>12.1</v>
      </c>
      <c r="AW875">
        <v>1.9961979999999998E-3</v>
      </c>
      <c r="AX875">
        <v>1.9961979999999998E-3</v>
      </c>
      <c r="AY875">
        <v>1.9607137E-2</v>
      </c>
      <c r="AZ875" t="s">
        <v>64</v>
      </c>
      <c r="BA875">
        <v>10</v>
      </c>
      <c r="BB875">
        <v>0</v>
      </c>
      <c r="BC875" t="s">
        <v>68</v>
      </c>
      <c r="BD875">
        <v>2.0441101489999998</v>
      </c>
      <c r="BE875" s="1">
        <v>400000</v>
      </c>
    </row>
    <row r="876" spans="1:57" x14ac:dyDescent="0.35">
      <c r="A876">
        <v>875</v>
      </c>
      <c r="B876">
        <v>0</v>
      </c>
      <c r="C876">
        <v>8760</v>
      </c>
      <c r="D876">
        <v>1</v>
      </c>
      <c r="E876">
        <v>1</v>
      </c>
      <c r="F876" t="s">
        <v>59</v>
      </c>
      <c r="G876" t="s">
        <v>60</v>
      </c>
      <c r="H876">
        <v>1.5</v>
      </c>
      <c r="I876">
        <v>0.42</v>
      </c>
      <c r="J876">
        <v>1</v>
      </c>
      <c r="K876">
        <v>0</v>
      </c>
      <c r="L876">
        <v>5.8138443526963797E-2</v>
      </c>
      <c r="M876" t="b">
        <v>0</v>
      </c>
      <c r="N876" t="b">
        <v>0</v>
      </c>
      <c r="O876">
        <v>7</v>
      </c>
      <c r="P876">
        <v>200</v>
      </c>
      <c r="Q876">
        <v>10</v>
      </c>
      <c r="R876">
        <v>0</v>
      </c>
      <c r="S876">
        <v>1</v>
      </c>
      <c r="T876">
        <v>0</v>
      </c>
      <c r="U876" t="s">
        <v>61</v>
      </c>
      <c r="V876">
        <v>3</v>
      </c>
      <c r="W876">
        <v>0.37</v>
      </c>
      <c r="X876">
        <v>4</v>
      </c>
      <c r="Y876">
        <v>4</v>
      </c>
      <c r="Z876">
        <v>1970</v>
      </c>
      <c r="AA876">
        <v>1970</v>
      </c>
      <c r="AB876">
        <v>0</v>
      </c>
      <c r="AC876">
        <v>1</v>
      </c>
      <c r="AD876">
        <v>8</v>
      </c>
      <c r="AE876">
        <v>0.25</v>
      </c>
      <c r="AF876" t="s">
        <v>62</v>
      </c>
      <c r="AG876" t="s">
        <v>63</v>
      </c>
      <c r="AH876" t="s">
        <v>64</v>
      </c>
      <c r="AI876">
        <v>724000000</v>
      </c>
      <c r="AJ876">
        <v>54500000</v>
      </c>
      <c r="AK876">
        <v>30</v>
      </c>
      <c r="AL876">
        <v>2.7977575414020333E-2</v>
      </c>
      <c r="AM876">
        <v>11.840143125771428</v>
      </c>
      <c r="AN876">
        <v>2.0632534575621002</v>
      </c>
      <c r="AO876">
        <v>1.1844435509336926</v>
      </c>
      <c r="AP876">
        <v>0</v>
      </c>
      <c r="AQ876">
        <v>0.35</v>
      </c>
      <c r="AR876">
        <v>0</v>
      </c>
      <c r="AS876">
        <v>0</v>
      </c>
      <c r="AT876">
        <v>500</v>
      </c>
      <c r="AU876">
        <v>50</v>
      </c>
      <c r="AV876">
        <v>12.1</v>
      </c>
      <c r="AW876">
        <v>1.9961979999999998E-3</v>
      </c>
      <c r="AX876">
        <v>1.9961979999999998E-3</v>
      </c>
      <c r="AY876">
        <v>1.9607137E-2</v>
      </c>
      <c r="AZ876" t="s">
        <v>64</v>
      </c>
      <c r="BA876">
        <v>10</v>
      </c>
      <c r="BB876">
        <v>0</v>
      </c>
      <c r="BC876" t="s">
        <v>69</v>
      </c>
      <c r="BD876">
        <v>3.4020553265000002</v>
      </c>
      <c r="BE876" s="1">
        <v>400000</v>
      </c>
    </row>
    <row r="877" spans="1:57" x14ac:dyDescent="0.35">
      <c r="A877">
        <v>876</v>
      </c>
      <c r="B877">
        <v>0</v>
      </c>
      <c r="C877">
        <v>8760</v>
      </c>
      <c r="D877">
        <v>1</v>
      </c>
      <c r="E877">
        <v>1</v>
      </c>
      <c r="F877" t="s">
        <v>59</v>
      </c>
      <c r="G877" t="s">
        <v>60</v>
      </c>
      <c r="H877">
        <v>1.5</v>
      </c>
      <c r="I877">
        <v>0.42</v>
      </c>
      <c r="J877">
        <v>1</v>
      </c>
      <c r="K877">
        <v>0</v>
      </c>
      <c r="L877">
        <v>0.14888947883887282</v>
      </c>
      <c r="M877" t="b">
        <v>0</v>
      </c>
      <c r="N877" t="b">
        <v>0</v>
      </c>
      <c r="O877">
        <v>7</v>
      </c>
      <c r="P877">
        <v>200</v>
      </c>
      <c r="Q877">
        <v>10</v>
      </c>
      <c r="R877">
        <v>0</v>
      </c>
      <c r="S877">
        <v>1</v>
      </c>
      <c r="T877">
        <v>0</v>
      </c>
      <c r="U877" t="s">
        <v>61</v>
      </c>
      <c r="V877">
        <v>3</v>
      </c>
      <c r="W877">
        <v>0.37</v>
      </c>
      <c r="X877">
        <v>4</v>
      </c>
      <c r="Y877">
        <v>2</v>
      </c>
      <c r="Z877">
        <v>1970</v>
      </c>
      <c r="AA877">
        <v>1970</v>
      </c>
      <c r="AB877">
        <v>0</v>
      </c>
      <c r="AC877">
        <v>1</v>
      </c>
      <c r="AD877">
        <v>8</v>
      </c>
      <c r="AE877">
        <v>1</v>
      </c>
      <c r="AF877" t="s">
        <v>62</v>
      </c>
      <c r="AG877" t="s">
        <v>63</v>
      </c>
      <c r="AH877" t="s">
        <v>64</v>
      </c>
      <c r="AI877">
        <v>724000000</v>
      </c>
      <c r="AJ877">
        <v>54500000</v>
      </c>
      <c r="AK877">
        <v>30</v>
      </c>
      <c r="AL877">
        <v>1.5186623018203886E-2</v>
      </c>
      <c r="AM877">
        <v>16.580189872095239</v>
      </c>
      <c r="AN877">
        <v>2.4356463005811433</v>
      </c>
      <c r="AO877">
        <v>0.75011536551645286</v>
      </c>
      <c r="AP877">
        <v>0</v>
      </c>
      <c r="AQ877">
        <v>0.35</v>
      </c>
      <c r="AR877">
        <v>0</v>
      </c>
      <c r="AS877">
        <v>0</v>
      </c>
      <c r="AT877">
        <v>500</v>
      </c>
      <c r="AU877">
        <v>50</v>
      </c>
      <c r="AV877">
        <v>12.1</v>
      </c>
      <c r="AW877">
        <v>1.9961979999999998E-3</v>
      </c>
      <c r="AX877">
        <v>1.9961979999999998E-3</v>
      </c>
      <c r="AY877">
        <v>1.9607137E-2</v>
      </c>
      <c r="AZ877" t="s">
        <v>65</v>
      </c>
      <c r="BA877">
        <v>100</v>
      </c>
      <c r="BB877">
        <v>0</v>
      </c>
      <c r="BC877" t="s">
        <v>69</v>
      </c>
      <c r="BD877">
        <v>4.1985770709499999</v>
      </c>
      <c r="BE877" s="1">
        <v>400000</v>
      </c>
    </row>
    <row r="878" spans="1:57" x14ac:dyDescent="0.35">
      <c r="A878">
        <v>877</v>
      </c>
      <c r="B878">
        <v>0</v>
      </c>
      <c r="C878">
        <v>8760</v>
      </c>
      <c r="D878">
        <v>1</v>
      </c>
      <c r="E878">
        <v>1</v>
      </c>
      <c r="F878" t="s">
        <v>59</v>
      </c>
      <c r="G878" t="s">
        <v>60</v>
      </c>
      <c r="H878">
        <v>1.5</v>
      </c>
      <c r="I878">
        <v>0.42</v>
      </c>
      <c r="J878">
        <v>1</v>
      </c>
      <c r="K878">
        <v>0</v>
      </c>
      <c r="L878">
        <v>0.16168120049887302</v>
      </c>
      <c r="M878" t="b">
        <v>0</v>
      </c>
      <c r="N878" t="b">
        <v>0</v>
      </c>
      <c r="O878">
        <v>7</v>
      </c>
      <c r="P878">
        <v>200</v>
      </c>
      <c r="Q878">
        <v>10</v>
      </c>
      <c r="R878">
        <v>0</v>
      </c>
      <c r="S878">
        <v>1</v>
      </c>
      <c r="T878">
        <v>0</v>
      </c>
      <c r="U878" t="s">
        <v>61</v>
      </c>
      <c r="V878">
        <v>3</v>
      </c>
      <c r="W878">
        <v>0.37</v>
      </c>
      <c r="X878">
        <v>4</v>
      </c>
      <c r="Y878">
        <v>4</v>
      </c>
      <c r="Z878">
        <v>1970</v>
      </c>
      <c r="AA878">
        <v>1970</v>
      </c>
      <c r="AB878">
        <v>0</v>
      </c>
      <c r="AC878">
        <v>1</v>
      </c>
      <c r="AD878">
        <v>8</v>
      </c>
      <c r="AE878">
        <v>0.25</v>
      </c>
      <c r="AF878" t="s">
        <v>62</v>
      </c>
      <c r="AG878" t="s">
        <v>63</v>
      </c>
      <c r="AH878" t="s">
        <v>64</v>
      </c>
      <c r="AI878">
        <v>724000000</v>
      </c>
      <c r="AJ878">
        <v>54500000</v>
      </c>
      <c r="AK878">
        <v>30</v>
      </c>
      <c r="AL878">
        <v>2.7247547866723523E-2</v>
      </c>
      <c r="AM878">
        <v>11.787019542361904</v>
      </c>
      <c r="AN878">
        <v>2.6502217827333543</v>
      </c>
      <c r="AO878">
        <v>0.68639014014881194</v>
      </c>
      <c r="AP878">
        <v>0</v>
      </c>
      <c r="AQ878">
        <v>0.35</v>
      </c>
      <c r="AR878">
        <v>0</v>
      </c>
      <c r="AS878">
        <v>0</v>
      </c>
      <c r="AT878">
        <v>500</v>
      </c>
      <c r="AU878">
        <v>50</v>
      </c>
      <c r="AV878">
        <v>12.1</v>
      </c>
      <c r="AW878">
        <v>1.9961979999999998E-3</v>
      </c>
      <c r="AX878">
        <v>1.9961979999999998E-3</v>
      </c>
      <c r="AY878">
        <v>1.9607137E-2</v>
      </c>
      <c r="AZ878" t="s">
        <v>64</v>
      </c>
      <c r="BA878">
        <v>30</v>
      </c>
      <c r="BB878">
        <v>0</v>
      </c>
      <c r="BC878" t="s">
        <v>68</v>
      </c>
      <c r="BD878">
        <v>3.6063025595</v>
      </c>
      <c r="BE878" s="1">
        <v>400000</v>
      </c>
    </row>
    <row r="879" spans="1:57" x14ac:dyDescent="0.35">
      <c r="A879">
        <v>878</v>
      </c>
      <c r="B879">
        <v>0</v>
      </c>
      <c r="C879">
        <v>8760</v>
      </c>
      <c r="D879">
        <v>1</v>
      </c>
      <c r="E879">
        <v>1</v>
      </c>
      <c r="F879" t="s">
        <v>59</v>
      </c>
      <c r="G879" t="s">
        <v>60</v>
      </c>
      <c r="H879">
        <v>1.5</v>
      </c>
      <c r="I879">
        <v>0.42</v>
      </c>
      <c r="J879">
        <v>1</v>
      </c>
      <c r="K879">
        <v>0</v>
      </c>
      <c r="L879">
        <v>0.10504725171596545</v>
      </c>
      <c r="M879" t="b">
        <v>0</v>
      </c>
      <c r="N879" t="b">
        <v>0</v>
      </c>
      <c r="O879">
        <v>7</v>
      </c>
      <c r="P879">
        <v>200</v>
      </c>
      <c r="Q879">
        <v>10</v>
      </c>
      <c r="R879">
        <v>0</v>
      </c>
      <c r="S879">
        <v>1</v>
      </c>
      <c r="T879">
        <v>0</v>
      </c>
      <c r="U879" t="s">
        <v>61</v>
      </c>
      <c r="V879">
        <v>3</v>
      </c>
      <c r="W879">
        <v>0.37</v>
      </c>
      <c r="X879">
        <v>4</v>
      </c>
      <c r="Y879">
        <v>3</v>
      </c>
      <c r="Z879">
        <v>1970</v>
      </c>
      <c r="AA879">
        <v>1970</v>
      </c>
      <c r="AB879">
        <v>0</v>
      </c>
      <c r="AC879">
        <v>1</v>
      </c>
      <c r="AD879">
        <v>8</v>
      </c>
      <c r="AE879">
        <v>1</v>
      </c>
      <c r="AF879" t="s">
        <v>62</v>
      </c>
      <c r="AG879" t="s">
        <v>63</v>
      </c>
      <c r="AH879" t="s">
        <v>64</v>
      </c>
      <c r="AI879">
        <v>724000000</v>
      </c>
      <c r="AJ879">
        <v>54500000</v>
      </c>
      <c r="AK879">
        <v>30</v>
      </c>
      <c r="AL879">
        <v>1.0659970678201706E-2</v>
      </c>
      <c r="AM879">
        <v>6.2575992580952375</v>
      </c>
      <c r="AN879">
        <v>1.603272742995403</v>
      </c>
      <c r="AO879">
        <v>0.52569455025441625</v>
      </c>
      <c r="AP879">
        <v>0</v>
      </c>
      <c r="AQ879">
        <v>0.35</v>
      </c>
      <c r="AR879">
        <v>0</v>
      </c>
      <c r="AS879">
        <v>0</v>
      </c>
      <c r="AT879">
        <v>500</v>
      </c>
      <c r="AU879">
        <v>50</v>
      </c>
      <c r="AV879">
        <v>12.1</v>
      </c>
      <c r="AW879">
        <v>1.9961979999999998E-3</v>
      </c>
      <c r="AX879">
        <v>1.9961979999999998E-3</v>
      </c>
      <c r="AY879">
        <v>1.9607137E-2</v>
      </c>
      <c r="AZ879" t="s">
        <v>65</v>
      </c>
      <c r="BA879">
        <v>10</v>
      </c>
      <c r="BB879">
        <v>0</v>
      </c>
      <c r="BC879" t="s">
        <v>69</v>
      </c>
      <c r="BD879">
        <v>3.5578118883499998</v>
      </c>
      <c r="BE879" s="1">
        <v>400000</v>
      </c>
    </row>
    <row r="880" spans="1:57" x14ac:dyDescent="0.35">
      <c r="A880">
        <v>879</v>
      </c>
      <c r="B880">
        <v>0</v>
      </c>
      <c r="C880">
        <v>8760</v>
      </c>
      <c r="D880">
        <v>1</v>
      </c>
      <c r="E880">
        <v>1</v>
      </c>
      <c r="F880" t="s">
        <v>59</v>
      </c>
      <c r="G880" t="s">
        <v>60</v>
      </c>
      <c r="H880">
        <v>1.5</v>
      </c>
      <c r="I880">
        <v>0.42</v>
      </c>
      <c r="J880">
        <v>1</v>
      </c>
      <c r="K880">
        <v>0</v>
      </c>
      <c r="L880">
        <v>0.11100547449385494</v>
      </c>
      <c r="M880" t="b">
        <v>0</v>
      </c>
      <c r="N880" t="b">
        <v>0</v>
      </c>
      <c r="O880">
        <v>7</v>
      </c>
      <c r="P880">
        <v>200</v>
      </c>
      <c r="Q880">
        <v>10</v>
      </c>
      <c r="R880">
        <v>0</v>
      </c>
      <c r="S880">
        <v>1</v>
      </c>
      <c r="T880">
        <v>0</v>
      </c>
      <c r="U880" t="s">
        <v>61</v>
      </c>
      <c r="V880">
        <v>3</v>
      </c>
      <c r="W880">
        <v>0.37</v>
      </c>
      <c r="X880">
        <v>4</v>
      </c>
      <c r="Y880">
        <v>5</v>
      </c>
      <c r="Z880">
        <v>1970</v>
      </c>
      <c r="AA880">
        <v>1970</v>
      </c>
      <c r="AB880">
        <v>0</v>
      </c>
      <c r="AC880">
        <v>1</v>
      </c>
      <c r="AD880">
        <v>8</v>
      </c>
      <c r="AE880">
        <v>0.25</v>
      </c>
      <c r="AF880" t="s">
        <v>62</v>
      </c>
      <c r="AG880" t="s">
        <v>63</v>
      </c>
      <c r="AH880" t="s">
        <v>64</v>
      </c>
      <c r="AI880">
        <v>724000000</v>
      </c>
      <c r="AJ880">
        <v>54500000</v>
      </c>
      <c r="AK880">
        <v>30</v>
      </c>
      <c r="AL880">
        <v>2.0165355403996804E-2</v>
      </c>
      <c r="AM880">
        <v>10.07067096552381</v>
      </c>
      <c r="AN880">
        <v>2.2148700354094193</v>
      </c>
      <c r="AO880">
        <v>1.3521059386704093</v>
      </c>
      <c r="AP880">
        <v>0</v>
      </c>
      <c r="AQ880">
        <v>0.35</v>
      </c>
      <c r="AR880">
        <v>0</v>
      </c>
      <c r="AS880">
        <v>0</v>
      </c>
      <c r="AT880">
        <v>500</v>
      </c>
      <c r="AU880">
        <v>50</v>
      </c>
      <c r="AV880">
        <v>12.1</v>
      </c>
      <c r="AW880">
        <v>1.9961979999999998E-3</v>
      </c>
      <c r="AX880">
        <v>1.9961979999999998E-3</v>
      </c>
      <c r="AY880">
        <v>1.9607137E-2</v>
      </c>
      <c r="AZ880" t="s">
        <v>64</v>
      </c>
      <c r="BA880">
        <v>10</v>
      </c>
      <c r="BB880">
        <v>0</v>
      </c>
      <c r="BC880" t="s">
        <v>67</v>
      </c>
      <c r="BD880">
        <v>2.7524914460000001</v>
      </c>
      <c r="BE880" s="1">
        <v>400000</v>
      </c>
    </row>
    <row r="881" spans="1:57" x14ac:dyDescent="0.35">
      <c r="A881">
        <v>880</v>
      </c>
      <c r="B881">
        <v>0</v>
      </c>
      <c r="C881">
        <v>8760</v>
      </c>
      <c r="D881">
        <v>1</v>
      </c>
      <c r="E881">
        <v>1</v>
      </c>
      <c r="F881" t="s">
        <v>59</v>
      </c>
      <c r="G881" t="s">
        <v>60</v>
      </c>
      <c r="H881">
        <v>1.5</v>
      </c>
      <c r="I881">
        <v>0.42</v>
      </c>
      <c r="J881">
        <v>1</v>
      </c>
      <c r="K881">
        <v>0</v>
      </c>
      <c r="L881">
        <v>8.6101037624949417E-2</v>
      </c>
      <c r="M881" t="b">
        <v>0</v>
      </c>
      <c r="N881" t="b">
        <v>0</v>
      </c>
      <c r="O881">
        <v>7</v>
      </c>
      <c r="P881">
        <v>200</v>
      </c>
      <c r="Q881">
        <v>10</v>
      </c>
      <c r="R881">
        <v>0</v>
      </c>
      <c r="S881">
        <v>1</v>
      </c>
      <c r="T881">
        <v>0</v>
      </c>
      <c r="U881" t="s">
        <v>61</v>
      </c>
      <c r="V881">
        <v>3</v>
      </c>
      <c r="W881">
        <v>0.37</v>
      </c>
      <c r="X881">
        <v>4</v>
      </c>
      <c r="Y881">
        <v>5</v>
      </c>
      <c r="Z881">
        <v>1970</v>
      </c>
      <c r="AA881">
        <v>1970</v>
      </c>
      <c r="AB881">
        <v>0</v>
      </c>
      <c r="AC881">
        <v>1</v>
      </c>
      <c r="AD881">
        <v>8</v>
      </c>
      <c r="AE881">
        <v>1</v>
      </c>
      <c r="AF881" t="s">
        <v>62</v>
      </c>
      <c r="AG881" t="s">
        <v>63</v>
      </c>
      <c r="AH881" t="s">
        <v>64</v>
      </c>
      <c r="AI881">
        <v>724000000</v>
      </c>
      <c r="AJ881">
        <v>54500000</v>
      </c>
      <c r="AK881">
        <v>30</v>
      </c>
      <c r="AL881">
        <v>1.8167987918982453E-2</v>
      </c>
      <c r="AM881">
        <v>5.2352813998095229</v>
      </c>
      <c r="AN881">
        <v>1.4816901560508287</v>
      </c>
      <c r="AO881">
        <v>0.66794243040693091</v>
      </c>
      <c r="AP881">
        <v>0</v>
      </c>
      <c r="AQ881">
        <v>0.35</v>
      </c>
      <c r="AR881">
        <v>0</v>
      </c>
      <c r="AS881">
        <v>0</v>
      </c>
      <c r="AT881">
        <v>500</v>
      </c>
      <c r="AU881">
        <v>50</v>
      </c>
      <c r="AV881">
        <v>12.1</v>
      </c>
      <c r="AW881">
        <v>1.9961979999999998E-3</v>
      </c>
      <c r="AX881">
        <v>1.9961979999999998E-3</v>
      </c>
      <c r="AY881">
        <v>1.9607137E-2</v>
      </c>
      <c r="AZ881" t="s">
        <v>65</v>
      </c>
      <c r="BA881">
        <v>10</v>
      </c>
      <c r="BB881">
        <v>0</v>
      </c>
      <c r="BC881" t="s">
        <v>68</v>
      </c>
      <c r="BD881">
        <v>4.0191414330499997</v>
      </c>
      <c r="BE881" s="1">
        <v>400000</v>
      </c>
    </row>
    <row r="882" spans="1:57" x14ac:dyDescent="0.35">
      <c r="A882">
        <v>881</v>
      </c>
      <c r="B882">
        <v>0</v>
      </c>
      <c r="C882">
        <v>8760</v>
      </c>
      <c r="D882">
        <v>1</v>
      </c>
      <c r="E882">
        <v>1</v>
      </c>
      <c r="F882" t="s">
        <v>59</v>
      </c>
      <c r="G882" t="s">
        <v>60</v>
      </c>
      <c r="H882">
        <v>1.5</v>
      </c>
      <c r="I882">
        <v>0.42</v>
      </c>
      <c r="J882">
        <v>1</v>
      </c>
      <c r="K882">
        <v>0</v>
      </c>
      <c r="L882">
        <v>8.6452451974238315E-2</v>
      </c>
      <c r="M882" t="b">
        <v>0</v>
      </c>
      <c r="N882" t="b">
        <v>0</v>
      </c>
      <c r="O882">
        <v>7</v>
      </c>
      <c r="P882">
        <v>200</v>
      </c>
      <c r="Q882">
        <v>10</v>
      </c>
      <c r="R882">
        <v>0</v>
      </c>
      <c r="S882">
        <v>1</v>
      </c>
      <c r="T882">
        <v>0</v>
      </c>
      <c r="U882" t="s">
        <v>61</v>
      </c>
      <c r="V882">
        <v>3</v>
      </c>
      <c r="W882">
        <v>0.37</v>
      </c>
      <c r="X882">
        <v>4</v>
      </c>
      <c r="Y882">
        <v>1</v>
      </c>
      <c r="Z882">
        <v>1970</v>
      </c>
      <c r="AA882">
        <v>1970</v>
      </c>
      <c r="AB882">
        <v>0</v>
      </c>
      <c r="AC882">
        <v>1</v>
      </c>
      <c r="AD882">
        <v>8</v>
      </c>
      <c r="AE882">
        <v>0.25</v>
      </c>
      <c r="AF882" t="s">
        <v>62</v>
      </c>
      <c r="AG882" t="s">
        <v>63</v>
      </c>
      <c r="AH882" t="s">
        <v>64</v>
      </c>
      <c r="AI882">
        <v>724000000</v>
      </c>
      <c r="AJ882">
        <v>54500000</v>
      </c>
      <c r="AK882">
        <v>30</v>
      </c>
      <c r="AL882">
        <v>2.8207507038251072E-2</v>
      </c>
      <c r="AM882">
        <v>12.523280045752381</v>
      </c>
      <c r="AN882">
        <v>2.6079974564581532</v>
      </c>
      <c r="AO882">
        <v>0.70262512752930495</v>
      </c>
      <c r="AP882">
        <v>0</v>
      </c>
      <c r="AQ882">
        <v>0.35</v>
      </c>
      <c r="AR882">
        <v>0</v>
      </c>
      <c r="AS882">
        <v>0</v>
      </c>
      <c r="AT882">
        <v>500</v>
      </c>
      <c r="AU882">
        <v>50</v>
      </c>
      <c r="AV882">
        <v>12.1</v>
      </c>
      <c r="AW882">
        <v>1.9961979999999998E-3</v>
      </c>
      <c r="AX882">
        <v>1.9961979999999998E-3</v>
      </c>
      <c r="AY882">
        <v>1.9607137E-2</v>
      </c>
      <c r="AZ882" t="s">
        <v>65</v>
      </c>
      <c r="BA882">
        <v>30</v>
      </c>
      <c r="BB882">
        <v>0</v>
      </c>
      <c r="BC882" t="s">
        <v>70</v>
      </c>
      <c r="BD882">
        <v>3.3280983019999999</v>
      </c>
      <c r="BE882" s="1">
        <v>400000</v>
      </c>
    </row>
    <row r="883" spans="1:57" x14ac:dyDescent="0.35">
      <c r="A883">
        <v>882</v>
      </c>
      <c r="B883">
        <v>0</v>
      </c>
      <c r="C883">
        <v>8760</v>
      </c>
      <c r="D883">
        <v>1</v>
      </c>
      <c r="E883">
        <v>1</v>
      </c>
      <c r="F883" t="s">
        <v>59</v>
      </c>
      <c r="G883" t="s">
        <v>60</v>
      </c>
      <c r="H883">
        <v>1.5</v>
      </c>
      <c r="I883">
        <v>0.42</v>
      </c>
      <c r="J883">
        <v>1</v>
      </c>
      <c r="K883">
        <v>0</v>
      </c>
      <c r="L883">
        <v>0.15813988968168677</v>
      </c>
      <c r="M883" t="b">
        <v>0</v>
      </c>
      <c r="N883" t="b">
        <v>0</v>
      </c>
      <c r="O883">
        <v>7</v>
      </c>
      <c r="P883">
        <v>200</v>
      </c>
      <c r="Q883">
        <v>10</v>
      </c>
      <c r="R883">
        <v>0</v>
      </c>
      <c r="S883">
        <v>1</v>
      </c>
      <c r="T883">
        <v>0</v>
      </c>
      <c r="U883" t="s">
        <v>61</v>
      </c>
      <c r="V883">
        <v>3</v>
      </c>
      <c r="W883">
        <v>0.37</v>
      </c>
      <c r="X883">
        <v>4</v>
      </c>
      <c r="Y883">
        <v>1</v>
      </c>
      <c r="Z883">
        <v>1970</v>
      </c>
      <c r="AA883">
        <v>1970</v>
      </c>
      <c r="AB883">
        <v>0</v>
      </c>
      <c r="AC883">
        <v>1</v>
      </c>
      <c r="AD883">
        <v>8</v>
      </c>
      <c r="AE883">
        <v>1</v>
      </c>
      <c r="AF883" t="s">
        <v>62</v>
      </c>
      <c r="AG883" t="s">
        <v>63</v>
      </c>
      <c r="AH883" t="s">
        <v>64</v>
      </c>
      <c r="AI883">
        <v>724000000</v>
      </c>
      <c r="AJ883">
        <v>54500000</v>
      </c>
      <c r="AK883">
        <v>30</v>
      </c>
      <c r="AL883">
        <v>3.1688466037269582E-2</v>
      </c>
      <c r="AM883">
        <v>6.1934302914285704</v>
      </c>
      <c r="AN883">
        <v>1.8147653210521297</v>
      </c>
      <c r="AO883">
        <v>0.96229076250567303</v>
      </c>
      <c r="AP883">
        <v>0</v>
      </c>
      <c r="AQ883">
        <v>0.35</v>
      </c>
      <c r="AR883">
        <v>0</v>
      </c>
      <c r="AS883">
        <v>0</v>
      </c>
      <c r="AT883">
        <v>500</v>
      </c>
      <c r="AU883">
        <v>50</v>
      </c>
      <c r="AV883">
        <v>12.1</v>
      </c>
      <c r="AW883">
        <v>1.9961979999999998E-3</v>
      </c>
      <c r="AX883">
        <v>1.9961979999999998E-3</v>
      </c>
      <c r="AY883">
        <v>1.9607137E-2</v>
      </c>
      <c r="AZ883" t="s">
        <v>64</v>
      </c>
      <c r="BA883">
        <v>30</v>
      </c>
      <c r="BB883">
        <v>0</v>
      </c>
      <c r="BC883" t="s">
        <v>70</v>
      </c>
      <c r="BD883">
        <v>4.5847379015000005</v>
      </c>
      <c r="BE883" s="1">
        <v>400000</v>
      </c>
    </row>
    <row r="884" spans="1:57" x14ac:dyDescent="0.35">
      <c r="A884">
        <v>883</v>
      </c>
      <c r="B884">
        <v>0</v>
      </c>
      <c r="C884">
        <v>8760</v>
      </c>
      <c r="D884">
        <v>1</v>
      </c>
      <c r="E884">
        <v>1</v>
      </c>
      <c r="F884" t="s">
        <v>59</v>
      </c>
      <c r="G884" t="s">
        <v>60</v>
      </c>
      <c r="H884">
        <v>1.5</v>
      </c>
      <c r="I884">
        <v>0.42</v>
      </c>
      <c r="J884">
        <v>1</v>
      </c>
      <c r="K884">
        <v>0</v>
      </c>
      <c r="L884">
        <v>0.12394403323723867</v>
      </c>
      <c r="M884" t="b">
        <v>0</v>
      </c>
      <c r="N884" t="b">
        <v>0</v>
      </c>
      <c r="O884">
        <v>7</v>
      </c>
      <c r="P884">
        <v>200</v>
      </c>
      <c r="Q884">
        <v>10</v>
      </c>
      <c r="R884">
        <v>0</v>
      </c>
      <c r="S884">
        <v>1</v>
      </c>
      <c r="T884">
        <v>0</v>
      </c>
      <c r="U884" t="s">
        <v>61</v>
      </c>
      <c r="V884">
        <v>3</v>
      </c>
      <c r="W884">
        <v>0.37</v>
      </c>
      <c r="X884">
        <v>4</v>
      </c>
      <c r="Y884">
        <v>6</v>
      </c>
      <c r="Z884">
        <v>1970</v>
      </c>
      <c r="AA884">
        <v>1970</v>
      </c>
      <c r="AB884">
        <v>0</v>
      </c>
      <c r="AC884">
        <v>1</v>
      </c>
      <c r="AD884">
        <v>8</v>
      </c>
      <c r="AE884">
        <v>1</v>
      </c>
      <c r="AF884" t="s">
        <v>62</v>
      </c>
      <c r="AG884" t="s">
        <v>63</v>
      </c>
      <c r="AH884" t="s">
        <v>64</v>
      </c>
      <c r="AI884">
        <v>724000000</v>
      </c>
      <c r="AJ884">
        <v>54500000</v>
      </c>
      <c r="AK884">
        <v>30</v>
      </c>
      <c r="AL884">
        <v>3.1674148414875467E-2</v>
      </c>
      <c r="AM884">
        <v>14.064071722495239</v>
      </c>
      <c r="AN884">
        <v>2.2585677943402476</v>
      </c>
      <c r="AO884">
        <v>0.45676180999737842</v>
      </c>
      <c r="AP884">
        <v>0</v>
      </c>
      <c r="AQ884">
        <v>0.35</v>
      </c>
      <c r="AR884">
        <v>0</v>
      </c>
      <c r="AS884">
        <v>0</v>
      </c>
      <c r="AT884">
        <v>500</v>
      </c>
      <c r="AU884">
        <v>50</v>
      </c>
      <c r="AV884">
        <v>12.1</v>
      </c>
      <c r="AW884">
        <v>1.9961979999999998E-3</v>
      </c>
      <c r="AX884">
        <v>1.9961979999999998E-3</v>
      </c>
      <c r="AY884">
        <v>1.9607137E-2</v>
      </c>
      <c r="AZ884" t="s">
        <v>65</v>
      </c>
      <c r="BA884">
        <v>100</v>
      </c>
      <c r="BB884">
        <v>0</v>
      </c>
      <c r="BC884" t="s">
        <v>69</v>
      </c>
      <c r="BD884">
        <v>2.7391692619999999</v>
      </c>
      <c r="BE884" s="1">
        <v>400000</v>
      </c>
    </row>
    <row r="885" spans="1:57" x14ac:dyDescent="0.35">
      <c r="A885">
        <v>884</v>
      </c>
      <c r="B885">
        <v>0</v>
      </c>
      <c r="C885">
        <v>8760</v>
      </c>
      <c r="D885">
        <v>1</v>
      </c>
      <c r="E885">
        <v>1</v>
      </c>
      <c r="F885" t="s">
        <v>59</v>
      </c>
      <c r="G885" t="s">
        <v>60</v>
      </c>
      <c r="H885">
        <v>1.5</v>
      </c>
      <c r="I885">
        <v>0.42</v>
      </c>
      <c r="J885">
        <v>1</v>
      </c>
      <c r="K885">
        <v>0</v>
      </c>
      <c r="L885">
        <v>0.14668605285739228</v>
      </c>
      <c r="M885" t="b">
        <v>0</v>
      </c>
      <c r="N885" t="b">
        <v>0</v>
      </c>
      <c r="O885">
        <v>7</v>
      </c>
      <c r="P885">
        <v>200</v>
      </c>
      <c r="Q885">
        <v>10</v>
      </c>
      <c r="R885">
        <v>0</v>
      </c>
      <c r="S885">
        <v>1</v>
      </c>
      <c r="T885">
        <v>0</v>
      </c>
      <c r="U885" t="s">
        <v>61</v>
      </c>
      <c r="V885">
        <v>3</v>
      </c>
      <c r="W885">
        <v>0.37</v>
      </c>
      <c r="X885">
        <v>4</v>
      </c>
      <c r="Y885">
        <v>5</v>
      </c>
      <c r="Z885">
        <v>1970</v>
      </c>
      <c r="AA885">
        <v>1970</v>
      </c>
      <c r="AB885">
        <v>0</v>
      </c>
      <c r="AC885">
        <v>1</v>
      </c>
      <c r="AD885">
        <v>8</v>
      </c>
      <c r="AE885">
        <v>0.5</v>
      </c>
      <c r="AF885" t="s">
        <v>62</v>
      </c>
      <c r="AG885" t="s">
        <v>63</v>
      </c>
      <c r="AH885" t="s">
        <v>65</v>
      </c>
      <c r="AI885">
        <v>724000000</v>
      </c>
      <c r="AJ885">
        <v>54500000</v>
      </c>
      <c r="AK885">
        <v>30</v>
      </c>
      <c r="AL885">
        <v>3.1306279226833322E-2</v>
      </c>
      <c r="AM885">
        <v>5.4215706150476182</v>
      </c>
      <c r="AN885">
        <v>1.6111381287421165</v>
      </c>
      <c r="AO885">
        <v>0.93459980938497988</v>
      </c>
      <c r="AP885">
        <v>0</v>
      </c>
      <c r="AQ885">
        <v>0.35</v>
      </c>
      <c r="AR885">
        <v>0</v>
      </c>
      <c r="AS885">
        <v>0</v>
      </c>
      <c r="AT885">
        <v>500</v>
      </c>
      <c r="AU885">
        <v>50</v>
      </c>
      <c r="AV885">
        <v>12.1</v>
      </c>
      <c r="AW885">
        <v>1.9961979999999998E-3</v>
      </c>
      <c r="AX885">
        <v>1.9961979999999998E-3</v>
      </c>
      <c r="AY885">
        <v>1.9607137E-2</v>
      </c>
      <c r="AZ885" t="s">
        <v>64</v>
      </c>
      <c r="BA885">
        <v>30</v>
      </c>
      <c r="BB885">
        <v>0</v>
      </c>
      <c r="BC885" t="s">
        <v>69</v>
      </c>
      <c r="BD885">
        <v>4.2435680132</v>
      </c>
      <c r="BE885" s="1">
        <v>400000</v>
      </c>
    </row>
    <row r="886" spans="1:57" x14ac:dyDescent="0.35">
      <c r="A886">
        <v>885</v>
      </c>
      <c r="B886">
        <v>0</v>
      </c>
      <c r="C886">
        <v>8760</v>
      </c>
      <c r="D886">
        <v>1</v>
      </c>
      <c r="E886">
        <v>1</v>
      </c>
      <c r="F886" t="s">
        <v>59</v>
      </c>
      <c r="G886" t="s">
        <v>60</v>
      </c>
      <c r="H886">
        <v>1.5</v>
      </c>
      <c r="I886">
        <v>0.42</v>
      </c>
      <c r="J886">
        <v>1</v>
      </c>
      <c r="K886">
        <v>0</v>
      </c>
      <c r="L886">
        <v>4.6083541539376514E-2</v>
      </c>
      <c r="M886" t="b">
        <v>0</v>
      </c>
      <c r="N886" t="b">
        <v>0</v>
      </c>
      <c r="O886">
        <v>7</v>
      </c>
      <c r="P886">
        <v>200</v>
      </c>
      <c r="Q886">
        <v>10</v>
      </c>
      <c r="R886">
        <v>0</v>
      </c>
      <c r="S886">
        <v>1</v>
      </c>
      <c r="T886">
        <v>0</v>
      </c>
      <c r="U886" t="s">
        <v>61</v>
      </c>
      <c r="V886">
        <v>3</v>
      </c>
      <c r="W886">
        <v>0.37</v>
      </c>
      <c r="X886">
        <v>4</v>
      </c>
      <c r="Y886">
        <v>3</v>
      </c>
      <c r="Z886">
        <v>1970</v>
      </c>
      <c r="AA886">
        <v>1970</v>
      </c>
      <c r="AB886">
        <v>0</v>
      </c>
      <c r="AC886">
        <v>1</v>
      </c>
      <c r="AD886">
        <v>8</v>
      </c>
      <c r="AE886">
        <v>0.5</v>
      </c>
      <c r="AF886" t="s">
        <v>62</v>
      </c>
      <c r="AG886" t="s">
        <v>63</v>
      </c>
      <c r="AH886" t="s">
        <v>64</v>
      </c>
      <c r="AI886">
        <v>724000000</v>
      </c>
      <c r="AJ886">
        <v>54500000</v>
      </c>
      <c r="AK886">
        <v>30</v>
      </c>
      <c r="AL886">
        <v>1.1230543020674839E-2</v>
      </c>
      <c r="AM886">
        <v>16.408507881657144</v>
      </c>
      <c r="AN886">
        <v>2.5827688931750448</v>
      </c>
      <c r="AO886">
        <v>1.4010820365185401</v>
      </c>
      <c r="AP886">
        <v>0</v>
      </c>
      <c r="AQ886">
        <v>0.35</v>
      </c>
      <c r="AR886">
        <v>0</v>
      </c>
      <c r="AS886">
        <v>0</v>
      </c>
      <c r="AT886">
        <v>500</v>
      </c>
      <c r="AU886">
        <v>50</v>
      </c>
      <c r="AV886">
        <v>12.1</v>
      </c>
      <c r="AW886">
        <v>1.9961979999999998E-3</v>
      </c>
      <c r="AX886">
        <v>1.9961979999999998E-3</v>
      </c>
      <c r="AY886">
        <v>1.9607137E-2</v>
      </c>
      <c r="AZ886" t="s">
        <v>64</v>
      </c>
      <c r="BA886">
        <v>100</v>
      </c>
      <c r="BB886">
        <v>0</v>
      </c>
      <c r="BC886" t="s">
        <v>70</v>
      </c>
      <c r="BD886">
        <v>2.4549142835</v>
      </c>
      <c r="BE886" s="1">
        <v>400000</v>
      </c>
    </row>
    <row r="887" spans="1:57" x14ac:dyDescent="0.35">
      <c r="A887">
        <v>886</v>
      </c>
      <c r="B887">
        <v>0</v>
      </c>
      <c r="C887">
        <v>8760</v>
      </c>
      <c r="D887">
        <v>1</v>
      </c>
      <c r="E887">
        <v>1</v>
      </c>
      <c r="F887" t="s">
        <v>59</v>
      </c>
      <c r="G887" t="s">
        <v>60</v>
      </c>
      <c r="H887">
        <v>1.5</v>
      </c>
      <c r="I887">
        <v>0.42</v>
      </c>
      <c r="J887">
        <v>1</v>
      </c>
      <c r="K887">
        <v>0</v>
      </c>
      <c r="L887">
        <v>0.10481511897583816</v>
      </c>
      <c r="M887" t="b">
        <v>0</v>
      </c>
      <c r="N887" t="b">
        <v>0</v>
      </c>
      <c r="O887">
        <v>7</v>
      </c>
      <c r="P887">
        <v>200</v>
      </c>
      <c r="Q887">
        <v>10</v>
      </c>
      <c r="R887">
        <v>0</v>
      </c>
      <c r="S887">
        <v>1</v>
      </c>
      <c r="T887">
        <v>0</v>
      </c>
      <c r="U887" t="s">
        <v>61</v>
      </c>
      <c r="V887">
        <v>3</v>
      </c>
      <c r="W887">
        <v>0.37</v>
      </c>
      <c r="X887">
        <v>4</v>
      </c>
      <c r="Y887">
        <v>6</v>
      </c>
      <c r="Z887">
        <v>1970</v>
      </c>
      <c r="AA887">
        <v>1970</v>
      </c>
      <c r="AB887">
        <v>0</v>
      </c>
      <c r="AC887">
        <v>1</v>
      </c>
      <c r="AD887">
        <v>8</v>
      </c>
      <c r="AE887">
        <v>0.25</v>
      </c>
      <c r="AF887" t="s">
        <v>62</v>
      </c>
      <c r="AG887" t="s">
        <v>63</v>
      </c>
      <c r="AH887" t="s">
        <v>64</v>
      </c>
      <c r="AI887">
        <v>724000000</v>
      </c>
      <c r="AJ887">
        <v>54500000</v>
      </c>
      <c r="AK887">
        <v>30</v>
      </c>
      <c r="AL887">
        <v>2.3335268497072462E-2</v>
      </c>
      <c r="AM887">
        <v>11.759312130304762</v>
      </c>
      <c r="AN887">
        <v>2.1475413451026837</v>
      </c>
      <c r="AO887">
        <v>0.61611284938402133</v>
      </c>
      <c r="AP887">
        <v>0</v>
      </c>
      <c r="AQ887">
        <v>0.35</v>
      </c>
      <c r="AR887">
        <v>0</v>
      </c>
      <c r="AS887">
        <v>0</v>
      </c>
      <c r="AT887">
        <v>500</v>
      </c>
      <c r="AU887">
        <v>50</v>
      </c>
      <c r="AV887">
        <v>12.1</v>
      </c>
      <c r="AW887">
        <v>1.9961979999999998E-3</v>
      </c>
      <c r="AX887">
        <v>1.9961979999999998E-3</v>
      </c>
      <c r="AY887">
        <v>1.9607137E-2</v>
      </c>
      <c r="AZ887" t="s">
        <v>65</v>
      </c>
      <c r="BA887">
        <v>100</v>
      </c>
      <c r="BB887">
        <v>0</v>
      </c>
      <c r="BC887" t="s">
        <v>69</v>
      </c>
      <c r="BD887">
        <v>2.8271411464999998</v>
      </c>
      <c r="BE887" s="1">
        <v>400000</v>
      </c>
    </row>
    <row r="888" spans="1:57" x14ac:dyDescent="0.35">
      <c r="A888">
        <v>887</v>
      </c>
      <c r="B888">
        <v>0</v>
      </c>
      <c r="C888">
        <v>8760</v>
      </c>
      <c r="D888">
        <v>1</v>
      </c>
      <c r="E888">
        <v>1</v>
      </c>
      <c r="F888" t="s">
        <v>59</v>
      </c>
      <c r="G888" t="s">
        <v>60</v>
      </c>
      <c r="H888">
        <v>1.5</v>
      </c>
      <c r="I888">
        <v>0.42</v>
      </c>
      <c r="J888">
        <v>1</v>
      </c>
      <c r="K888">
        <v>0</v>
      </c>
      <c r="L888">
        <v>9.9060707888451102E-2</v>
      </c>
      <c r="M888" t="b">
        <v>0</v>
      </c>
      <c r="N888" t="b">
        <v>0</v>
      </c>
      <c r="O888">
        <v>7</v>
      </c>
      <c r="P888">
        <v>200</v>
      </c>
      <c r="Q888">
        <v>10</v>
      </c>
      <c r="R888">
        <v>0</v>
      </c>
      <c r="S888">
        <v>1</v>
      </c>
      <c r="T888">
        <v>0</v>
      </c>
      <c r="U888" t="s">
        <v>61</v>
      </c>
      <c r="V888">
        <v>3</v>
      </c>
      <c r="W888">
        <v>0.37</v>
      </c>
      <c r="X888">
        <v>4</v>
      </c>
      <c r="Y888">
        <v>6</v>
      </c>
      <c r="Z888">
        <v>1970</v>
      </c>
      <c r="AA888">
        <v>1970</v>
      </c>
      <c r="AB888">
        <v>0</v>
      </c>
      <c r="AC888">
        <v>1</v>
      </c>
      <c r="AD888">
        <v>8</v>
      </c>
      <c r="AE888">
        <v>1</v>
      </c>
      <c r="AF888" t="s">
        <v>62</v>
      </c>
      <c r="AG888" t="s">
        <v>63</v>
      </c>
      <c r="AH888" t="s">
        <v>65</v>
      </c>
      <c r="AI888">
        <v>724000000</v>
      </c>
      <c r="AJ888">
        <v>54500000</v>
      </c>
      <c r="AK888">
        <v>30</v>
      </c>
      <c r="AL888">
        <v>1.5663446336177989E-2</v>
      </c>
      <c r="AM888">
        <v>13.470093257123809</v>
      </c>
      <c r="AN888">
        <v>1.8223380214775537</v>
      </c>
      <c r="AO888">
        <v>0.99522990706286885</v>
      </c>
      <c r="AP888">
        <v>0</v>
      </c>
      <c r="AQ888">
        <v>0.35</v>
      </c>
      <c r="AR888">
        <v>0</v>
      </c>
      <c r="AS888">
        <v>0</v>
      </c>
      <c r="AT888">
        <v>500</v>
      </c>
      <c r="AU888">
        <v>50</v>
      </c>
      <c r="AV888">
        <v>12.1</v>
      </c>
      <c r="AW888">
        <v>1.9961979999999998E-3</v>
      </c>
      <c r="AX888">
        <v>1.9961979999999998E-3</v>
      </c>
      <c r="AY888">
        <v>1.9607137E-2</v>
      </c>
      <c r="AZ888" t="s">
        <v>64</v>
      </c>
      <c r="BA888">
        <v>10</v>
      </c>
      <c r="BB888">
        <v>0</v>
      </c>
      <c r="BC888" t="s">
        <v>67</v>
      </c>
      <c r="BD888">
        <v>4.7417164599500001</v>
      </c>
      <c r="BE888" s="1">
        <v>400000</v>
      </c>
    </row>
    <row r="889" spans="1:57" x14ac:dyDescent="0.35">
      <c r="A889">
        <v>888</v>
      </c>
      <c r="B889">
        <v>0</v>
      </c>
      <c r="C889">
        <v>8760</v>
      </c>
      <c r="D889">
        <v>1</v>
      </c>
      <c r="E889">
        <v>1</v>
      </c>
      <c r="F889" t="s">
        <v>59</v>
      </c>
      <c r="G889" t="s">
        <v>60</v>
      </c>
      <c r="H889">
        <v>1.5</v>
      </c>
      <c r="I889">
        <v>0.42</v>
      </c>
      <c r="J889">
        <v>1</v>
      </c>
      <c r="K889">
        <v>0</v>
      </c>
      <c r="L889">
        <v>5.6295916326395481E-2</v>
      </c>
      <c r="M889" t="b">
        <v>0</v>
      </c>
      <c r="N889" t="b">
        <v>0</v>
      </c>
      <c r="O889">
        <v>7</v>
      </c>
      <c r="P889">
        <v>200</v>
      </c>
      <c r="Q889">
        <v>10</v>
      </c>
      <c r="R889">
        <v>0</v>
      </c>
      <c r="S889">
        <v>1</v>
      </c>
      <c r="T889">
        <v>0</v>
      </c>
      <c r="U889" t="s">
        <v>61</v>
      </c>
      <c r="V889">
        <v>3</v>
      </c>
      <c r="W889">
        <v>0.37</v>
      </c>
      <c r="X889">
        <v>4</v>
      </c>
      <c r="Y889">
        <v>2</v>
      </c>
      <c r="Z889">
        <v>1970</v>
      </c>
      <c r="AA889">
        <v>1970</v>
      </c>
      <c r="AB889">
        <v>0</v>
      </c>
      <c r="AC889">
        <v>1</v>
      </c>
      <c r="AD889">
        <v>8</v>
      </c>
      <c r="AE889">
        <v>0.25</v>
      </c>
      <c r="AF889" t="s">
        <v>62</v>
      </c>
      <c r="AG889" t="s">
        <v>63</v>
      </c>
      <c r="AH889" t="s">
        <v>64</v>
      </c>
      <c r="AI889">
        <v>724000000</v>
      </c>
      <c r="AJ889">
        <v>54500000</v>
      </c>
      <c r="AK889">
        <v>30</v>
      </c>
      <c r="AL889">
        <v>1.111571449039736E-2</v>
      </c>
      <c r="AM889">
        <v>8.4997686752380943</v>
      </c>
      <c r="AN889">
        <v>2.8119323695998926</v>
      </c>
      <c r="AO889">
        <v>1.4118039955602006</v>
      </c>
      <c r="AP889">
        <v>0</v>
      </c>
      <c r="AQ889">
        <v>0.35</v>
      </c>
      <c r="AR889">
        <v>0</v>
      </c>
      <c r="AS889">
        <v>0</v>
      </c>
      <c r="AT889">
        <v>500</v>
      </c>
      <c r="AU889">
        <v>50</v>
      </c>
      <c r="AV889">
        <v>12.1</v>
      </c>
      <c r="AW889">
        <v>1.9961979999999998E-3</v>
      </c>
      <c r="AX889">
        <v>1.9961979999999998E-3</v>
      </c>
      <c r="AY889">
        <v>1.9607137E-2</v>
      </c>
      <c r="AZ889" t="s">
        <v>64</v>
      </c>
      <c r="BA889">
        <v>30</v>
      </c>
      <c r="BB889">
        <v>0</v>
      </c>
      <c r="BC889" t="s">
        <v>67</v>
      </c>
      <c r="BD889">
        <v>4.2415798545500003</v>
      </c>
      <c r="BE889" s="1">
        <v>400000</v>
      </c>
    </row>
    <row r="890" spans="1:57" x14ac:dyDescent="0.35">
      <c r="A890">
        <v>889</v>
      </c>
      <c r="B890">
        <v>0</v>
      </c>
      <c r="C890">
        <v>8760</v>
      </c>
      <c r="D890">
        <v>1</v>
      </c>
      <c r="E890">
        <v>1</v>
      </c>
      <c r="F890" t="s">
        <v>59</v>
      </c>
      <c r="G890" t="s">
        <v>60</v>
      </c>
      <c r="H890">
        <v>1.5</v>
      </c>
      <c r="I890">
        <v>0.42</v>
      </c>
      <c r="J890">
        <v>1</v>
      </c>
      <c r="K890">
        <v>0</v>
      </c>
      <c r="L890">
        <v>7.7675884974445955E-2</v>
      </c>
      <c r="M890" t="b">
        <v>0</v>
      </c>
      <c r="N890" t="b">
        <v>0</v>
      </c>
      <c r="O890">
        <v>7</v>
      </c>
      <c r="P890">
        <v>200</v>
      </c>
      <c r="Q890">
        <v>10</v>
      </c>
      <c r="R890">
        <v>0</v>
      </c>
      <c r="S890">
        <v>1</v>
      </c>
      <c r="T890">
        <v>0</v>
      </c>
      <c r="U890" t="s">
        <v>61</v>
      </c>
      <c r="V890">
        <v>3</v>
      </c>
      <c r="W890">
        <v>0.37</v>
      </c>
      <c r="X890">
        <v>4</v>
      </c>
      <c r="Y890">
        <v>1</v>
      </c>
      <c r="Z890">
        <v>1970</v>
      </c>
      <c r="AA890">
        <v>1970</v>
      </c>
      <c r="AB890">
        <v>0</v>
      </c>
      <c r="AC890">
        <v>1</v>
      </c>
      <c r="AD890">
        <v>8</v>
      </c>
      <c r="AE890">
        <v>1</v>
      </c>
      <c r="AF890" t="s">
        <v>62</v>
      </c>
      <c r="AG890" t="s">
        <v>63</v>
      </c>
      <c r="AH890" t="s">
        <v>65</v>
      </c>
      <c r="AI890">
        <v>724000000</v>
      </c>
      <c r="AJ890">
        <v>54500000</v>
      </c>
      <c r="AK890">
        <v>30</v>
      </c>
      <c r="AL890">
        <v>1.3831737630374454E-2</v>
      </c>
      <c r="AM890">
        <v>8.467176019238094</v>
      </c>
      <c r="AN890">
        <v>2.7300759004778454</v>
      </c>
      <c r="AO890">
        <v>1.2829607961892173</v>
      </c>
      <c r="AP890">
        <v>0</v>
      </c>
      <c r="AQ890">
        <v>0.35</v>
      </c>
      <c r="AR890">
        <v>0</v>
      </c>
      <c r="AS890">
        <v>0</v>
      </c>
      <c r="AT890">
        <v>500</v>
      </c>
      <c r="AU890">
        <v>50</v>
      </c>
      <c r="AV890">
        <v>12.1</v>
      </c>
      <c r="AW890">
        <v>1.9961979999999998E-3</v>
      </c>
      <c r="AX890">
        <v>1.9961979999999998E-3</v>
      </c>
      <c r="AY890">
        <v>1.9607137E-2</v>
      </c>
      <c r="AZ890" t="s">
        <v>64</v>
      </c>
      <c r="BA890">
        <v>30</v>
      </c>
      <c r="BB890">
        <v>0</v>
      </c>
      <c r="BC890" t="s">
        <v>70</v>
      </c>
      <c r="BD890">
        <v>2.7140497789999998</v>
      </c>
      <c r="BE890" s="1">
        <v>400000</v>
      </c>
    </row>
    <row r="891" spans="1:57" x14ac:dyDescent="0.35">
      <c r="A891">
        <v>890</v>
      </c>
      <c r="B891">
        <v>0</v>
      </c>
      <c r="C891">
        <v>8760</v>
      </c>
      <c r="D891">
        <v>1</v>
      </c>
      <c r="E891">
        <v>1</v>
      </c>
      <c r="F891" t="s">
        <v>59</v>
      </c>
      <c r="G891" t="s">
        <v>60</v>
      </c>
      <c r="H891">
        <v>1.5</v>
      </c>
      <c r="I891">
        <v>0.42</v>
      </c>
      <c r="J891">
        <v>1</v>
      </c>
      <c r="K891">
        <v>0</v>
      </c>
      <c r="L891">
        <v>9.6093375096603276E-2</v>
      </c>
      <c r="M891" t="b">
        <v>0</v>
      </c>
      <c r="N891" t="b">
        <v>0</v>
      </c>
      <c r="O891">
        <v>7</v>
      </c>
      <c r="P891">
        <v>200</v>
      </c>
      <c r="Q891">
        <v>10</v>
      </c>
      <c r="R891">
        <v>0</v>
      </c>
      <c r="S891">
        <v>1</v>
      </c>
      <c r="T891">
        <v>0</v>
      </c>
      <c r="U891" t="s">
        <v>61</v>
      </c>
      <c r="V891">
        <v>3</v>
      </c>
      <c r="W891">
        <v>0.37</v>
      </c>
      <c r="X891">
        <v>4</v>
      </c>
      <c r="Y891">
        <v>5</v>
      </c>
      <c r="Z891">
        <v>1970</v>
      </c>
      <c r="AA891">
        <v>1970</v>
      </c>
      <c r="AB891">
        <v>0</v>
      </c>
      <c r="AC891">
        <v>1</v>
      </c>
      <c r="AD891">
        <v>8</v>
      </c>
      <c r="AE891">
        <v>0.5</v>
      </c>
      <c r="AF891" t="s">
        <v>62</v>
      </c>
      <c r="AG891" t="s">
        <v>63</v>
      </c>
      <c r="AH891" t="s">
        <v>65</v>
      </c>
      <c r="AI891">
        <v>724000000</v>
      </c>
      <c r="AJ891">
        <v>54500000</v>
      </c>
      <c r="AK891">
        <v>30</v>
      </c>
      <c r="AL891">
        <v>1.461370889637343E-2</v>
      </c>
      <c r="AM891">
        <v>10.777866525523809</v>
      </c>
      <c r="AN891">
        <v>2.3822574536315573</v>
      </c>
      <c r="AO891">
        <v>0.71221828499345952</v>
      </c>
      <c r="AP891">
        <v>0</v>
      </c>
      <c r="AQ891">
        <v>0.35</v>
      </c>
      <c r="AR891">
        <v>0</v>
      </c>
      <c r="AS891">
        <v>0</v>
      </c>
      <c r="AT891">
        <v>500</v>
      </c>
      <c r="AU891">
        <v>50</v>
      </c>
      <c r="AV891">
        <v>12.1</v>
      </c>
      <c r="AW891">
        <v>1.9961979999999998E-3</v>
      </c>
      <c r="AX891">
        <v>1.9961979999999998E-3</v>
      </c>
      <c r="AY891">
        <v>1.9607137E-2</v>
      </c>
      <c r="AZ891" t="s">
        <v>64</v>
      </c>
      <c r="BA891">
        <v>30</v>
      </c>
      <c r="BB891">
        <v>0</v>
      </c>
      <c r="BC891" t="s">
        <v>68</v>
      </c>
      <c r="BD891">
        <v>4.1850781869500002</v>
      </c>
      <c r="BE891" s="1">
        <v>400000</v>
      </c>
    </row>
    <row r="892" spans="1:57" x14ac:dyDescent="0.35">
      <c r="A892">
        <v>891</v>
      </c>
      <c r="B892">
        <v>0</v>
      </c>
      <c r="C892">
        <v>8760</v>
      </c>
      <c r="D892">
        <v>1</v>
      </c>
      <c r="E892">
        <v>1</v>
      </c>
      <c r="F892" t="s">
        <v>59</v>
      </c>
      <c r="G892" t="s">
        <v>60</v>
      </c>
      <c r="H892">
        <v>1.5</v>
      </c>
      <c r="I892">
        <v>0.42</v>
      </c>
      <c r="J892">
        <v>1</v>
      </c>
      <c r="K892">
        <v>0</v>
      </c>
      <c r="L892">
        <v>0.13608277415154413</v>
      </c>
      <c r="M892" t="b">
        <v>0</v>
      </c>
      <c r="N892" t="b">
        <v>0</v>
      </c>
      <c r="O892">
        <v>7</v>
      </c>
      <c r="P892">
        <v>200</v>
      </c>
      <c r="Q892">
        <v>10</v>
      </c>
      <c r="R892">
        <v>0</v>
      </c>
      <c r="S892">
        <v>1</v>
      </c>
      <c r="T892">
        <v>0</v>
      </c>
      <c r="U892" t="s">
        <v>61</v>
      </c>
      <c r="V892">
        <v>3</v>
      </c>
      <c r="W892">
        <v>0.37</v>
      </c>
      <c r="X892">
        <v>4</v>
      </c>
      <c r="Y892">
        <v>5</v>
      </c>
      <c r="Z892">
        <v>1970</v>
      </c>
      <c r="AA892">
        <v>1970</v>
      </c>
      <c r="AB892">
        <v>0</v>
      </c>
      <c r="AC892">
        <v>1</v>
      </c>
      <c r="AD892">
        <v>8</v>
      </c>
      <c r="AE892">
        <v>0.25</v>
      </c>
      <c r="AF892" t="s">
        <v>62</v>
      </c>
      <c r="AG892" t="s">
        <v>63</v>
      </c>
      <c r="AH892" t="s">
        <v>64</v>
      </c>
      <c r="AI892">
        <v>724000000</v>
      </c>
      <c r="AJ892">
        <v>54500000</v>
      </c>
      <c r="AK892">
        <v>30</v>
      </c>
      <c r="AL892">
        <v>2.2963960705346651E-2</v>
      </c>
      <c r="AM892">
        <v>8.4608154923809522</v>
      </c>
      <c r="AN892">
        <v>2.5437486147470065</v>
      </c>
      <c r="AO892">
        <v>1.0291947582938787</v>
      </c>
      <c r="AP892">
        <v>0</v>
      </c>
      <c r="AQ892">
        <v>0.35</v>
      </c>
      <c r="AR892">
        <v>0</v>
      </c>
      <c r="AS892">
        <v>0</v>
      </c>
      <c r="AT892">
        <v>500</v>
      </c>
      <c r="AU892">
        <v>50</v>
      </c>
      <c r="AV892">
        <v>12.1</v>
      </c>
      <c r="AW892">
        <v>1.9961979999999998E-3</v>
      </c>
      <c r="AX892">
        <v>1.9961979999999998E-3</v>
      </c>
      <c r="AY892">
        <v>1.9607137E-2</v>
      </c>
      <c r="AZ892" t="s">
        <v>64</v>
      </c>
      <c r="BA892">
        <v>30</v>
      </c>
      <c r="BB892">
        <v>0</v>
      </c>
      <c r="BC892" t="s">
        <v>67</v>
      </c>
      <c r="BD892">
        <v>4.6020413431999998</v>
      </c>
      <c r="BE892" s="1">
        <v>400000</v>
      </c>
    </row>
    <row r="893" spans="1:57" x14ac:dyDescent="0.35">
      <c r="A893">
        <v>892</v>
      </c>
      <c r="B893">
        <v>0</v>
      </c>
      <c r="C893">
        <v>8760</v>
      </c>
      <c r="D893">
        <v>1</v>
      </c>
      <c r="E893">
        <v>1</v>
      </c>
      <c r="F893" t="s">
        <v>59</v>
      </c>
      <c r="G893" t="s">
        <v>60</v>
      </c>
      <c r="H893">
        <v>1.5</v>
      </c>
      <c r="I893">
        <v>0.42</v>
      </c>
      <c r="J893">
        <v>1</v>
      </c>
      <c r="K893">
        <v>0</v>
      </c>
      <c r="L893">
        <v>4.7691654913166064E-2</v>
      </c>
      <c r="M893" t="b">
        <v>0</v>
      </c>
      <c r="N893" t="b">
        <v>0</v>
      </c>
      <c r="O893">
        <v>7</v>
      </c>
      <c r="P893">
        <v>200</v>
      </c>
      <c r="Q893">
        <v>10</v>
      </c>
      <c r="R893">
        <v>0</v>
      </c>
      <c r="S893">
        <v>1</v>
      </c>
      <c r="T893">
        <v>0</v>
      </c>
      <c r="U893" t="s">
        <v>61</v>
      </c>
      <c r="V893">
        <v>3</v>
      </c>
      <c r="W893">
        <v>0.37</v>
      </c>
      <c r="X893">
        <v>4</v>
      </c>
      <c r="Y893">
        <v>6</v>
      </c>
      <c r="Z893">
        <v>1970</v>
      </c>
      <c r="AA893">
        <v>1970</v>
      </c>
      <c r="AB893">
        <v>0</v>
      </c>
      <c r="AC893">
        <v>1</v>
      </c>
      <c r="AD893">
        <v>8</v>
      </c>
      <c r="AE893">
        <v>0.25</v>
      </c>
      <c r="AF893" t="s">
        <v>62</v>
      </c>
      <c r="AG893" t="s">
        <v>63</v>
      </c>
      <c r="AH893" t="s">
        <v>64</v>
      </c>
      <c r="AI893">
        <v>724000000</v>
      </c>
      <c r="AJ893">
        <v>54500000</v>
      </c>
      <c r="AK893">
        <v>30</v>
      </c>
      <c r="AL893">
        <v>1.8319093667669553E-2</v>
      </c>
      <c r="AM893">
        <v>13.346845919409525</v>
      </c>
      <c r="AN893">
        <v>2.4085512708849537</v>
      </c>
      <c r="AO893">
        <v>0.76805040702638894</v>
      </c>
      <c r="AP893">
        <v>0</v>
      </c>
      <c r="AQ893">
        <v>0.35</v>
      </c>
      <c r="AR893">
        <v>0</v>
      </c>
      <c r="AS893">
        <v>0</v>
      </c>
      <c r="AT893">
        <v>500</v>
      </c>
      <c r="AU893">
        <v>50</v>
      </c>
      <c r="AV893">
        <v>12.1</v>
      </c>
      <c r="AW893">
        <v>1.9961979999999998E-3</v>
      </c>
      <c r="AX893">
        <v>1.9961979999999998E-3</v>
      </c>
      <c r="AY893">
        <v>1.9607137E-2</v>
      </c>
      <c r="AZ893" t="s">
        <v>65</v>
      </c>
      <c r="BA893">
        <v>30</v>
      </c>
      <c r="BB893">
        <v>0</v>
      </c>
      <c r="BC893" t="s">
        <v>69</v>
      </c>
      <c r="BD893">
        <v>3.5721914632999998</v>
      </c>
      <c r="BE893" s="1">
        <v>400000</v>
      </c>
    </row>
    <row r="894" spans="1:57" x14ac:dyDescent="0.35">
      <c r="A894">
        <v>893</v>
      </c>
      <c r="B894">
        <v>0</v>
      </c>
      <c r="C894">
        <v>8760</v>
      </c>
      <c r="D894">
        <v>1</v>
      </c>
      <c r="E894">
        <v>1</v>
      </c>
      <c r="F894" t="s">
        <v>59</v>
      </c>
      <c r="G894" t="s">
        <v>60</v>
      </c>
      <c r="H894">
        <v>1.5</v>
      </c>
      <c r="I894">
        <v>0.42</v>
      </c>
      <c r="J894">
        <v>1</v>
      </c>
      <c r="K894">
        <v>0</v>
      </c>
      <c r="L894">
        <v>9.8677746219580087E-2</v>
      </c>
      <c r="M894" t="b">
        <v>0</v>
      </c>
      <c r="N894" t="b">
        <v>0</v>
      </c>
      <c r="O894">
        <v>7</v>
      </c>
      <c r="P894">
        <v>200</v>
      </c>
      <c r="Q894">
        <v>10</v>
      </c>
      <c r="R894">
        <v>0</v>
      </c>
      <c r="S894">
        <v>1</v>
      </c>
      <c r="T894">
        <v>0</v>
      </c>
      <c r="U894" t="s">
        <v>61</v>
      </c>
      <c r="V894">
        <v>3</v>
      </c>
      <c r="W894">
        <v>0.37</v>
      </c>
      <c r="X894">
        <v>4</v>
      </c>
      <c r="Y894">
        <v>2</v>
      </c>
      <c r="Z894">
        <v>1970</v>
      </c>
      <c r="AA894">
        <v>1970</v>
      </c>
      <c r="AB894">
        <v>0</v>
      </c>
      <c r="AC894">
        <v>1</v>
      </c>
      <c r="AD894">
        <v>8</v>
      </c>
      <c r="AE894">
        <v>0.25</v>
      </c>
      <c r="AF894" t="s">
        <v>62</v>
      </c>
      <c r="AG894" t="s">
        <v>63</v>
      </c>
      <c r="AH894" t="s">
        <v>64</v>
      </c>
      <c r="AI894">
        <v>724000000</v>
      </c>
      <c r="AJ894">
        <v>54500000</v>
      </c>
      <c r="AK894">
        <v>30</v>
      </c>
      <c r="AL894">
        <v>2.0998634963886632E-2</v>
      </c>
      <c r="AM894">
        <v>5.2398079076190465</v>
      </c>
      <c r="AN894">
        <v>2.2955206417277911</v>
      </c>
      <c r="AO894">
        <v>0.51958317655217179</v>
      </c>
      <c r="AP894">
        <v>0</v>
      </c>
      <c r="AQ894">
        <v>0.35</v>
      </c>
      <c r="AR894">
        <v>0</v>
      </c>
      <c r="AS894">
        <v>0</v>
      </c>
      <c r="AT894">
        <v>500</v>
      </c>
      <c r="AU894">
        <v>50</v>
      </c>
      <c r="AV894">
        <v>12.1</v>
      </c>
      <c r="AW894">
        <v>1.9961979999999998E-3</v>
      </c>
      <c r="AX894">
        <v>1.9961979999999998E-3</v>
      </c>
      <c r="AY894">
        <v>1.9607137E-2</v>
      </c>
      <c r="AZ894" t="s">
        <v>65</v>
      </c>
      <c r="BA894">
        <v>10</v>
      </c>
      <c r="BB894">
        <v>0</v>
      </c>
      <c r="BC894" t="s">
        <v>68</v>
      </c>
      <c r="BD894">
        <v>2.4761592994999999</v>
      </c>
      <c r="BE894" s="1">
        <v>400000</v>
      </c>
    </row>
    <row r="895" spans="1:57" x14ac:dyDescent="0.35">
      <c r="A895">
        <v>894</v>
      </c>
      <c r="B895">
        <v>0</v>
      </c>
      <c r="C895">
        <v>8760</v>
      </c>
      <c r="D895">
        <v>1</v>
      </c>
      <c r="E895">
        <v>1</v>
      </c>
      <c r="F895" t="s">
        <v>59</v>
      </c>
      <c r="G895" t="s">
        <v>60</v>
      </c>
      <c r="H895">
        <v>1.5</v>
      </c>
      <c r="I895">
        <v>0.42</v>
      </c>
      <c r="J895">
        <v>1</v>
      </c>
      <c r="K895">
        <v>0</v>
      </c>
      <c r="L895">
        <v>0.14538980421270409</v>
      </c>
      <c r="M895" t="b">
        <v>0</v>
      </c>
      <c r="N895" t="b">
        <v>0</v>
      </c>
      <c r="O895">
        <v>7</v>
      </c>
      <c r="P895">
        <v>200</v>
      </c>
      <c r="Q895">
        <v>10</v>
      </c>
      <c r="R895">
        <v>0</v>
      </c>
      <c r="S895">
        <v>1</v>
      </c>
      <c r="T895">
        <v>0</v>
      </c>
      <c r="U895" t="s">
        <v>61</v>
      </c>
      <c r="V895">
        <v>3</v>
      </c>
      <c r="W895">
        <v>0.37</v>
      </c>
      <c r="X895">
        <v>4</v>
      </c>
      <c r="Y895">
        <v>6</v>
      </c>
      <c r="Z895">
        <v>1970</v>
      </c>
      <c r="AA895">
        <v>1970</v>
      </c>
      <c r="AB895">
        <v>0</v>
      </c>
      <c r="AC895">
        <v>1</v>
      </c>
      <c r="AD895">
        <v>8</v>
      </c>
      <c r="AE895">
        <v>1</v>
      </c>
      <c r="AF895" t="s">
        <v>62</v>
      </c>
      <c r="AG895" t="s">
        <v>63</v>
      </c>
      <c r="AH895" t="s">
        <v>64</v>
      </c>
      <c r="AI895">
        <v>724000000</v>
      </c>
      <c r="AJ895">
        <v>54500000</v>
      </c>
      <c r="AK895">
        <v>30</v>
      </c>
      <c r="AL895">
        <v>2.5076895232669948E-2</v>
      </c>
      <c r="AM895">
        <v>15.977026358266667</v>
      </c>
      <c r="AN895">
        <v>2.6158754966504416</v>
      </c>
      <c r="AO895">
        <v>0.6078206434158322</v>
      </c>
      <c r="AP895">
        <v>0</v>
      </c>
      <c r="AQ895">
        <v>0.35</v>
      </c>
      <c r="AR895">
        <v>0</v>
      </c>
      <c r="AS895">
        <v>0</v>
      </c>
      <c r="AT895">
        <v>500</v>
      </c>
      <c r="AU895">
        <v>50</v>
      </c>
      <c r="AV895">
        <v>12.1</v>
      </c>
      <c r="AW895">
        <v>1.9961979999999998E-3</v>
      </c>
      <c r="AX895">
        <v>1.9961979999999998E-3</v>
      </c>
      <c r="AY895">
        <v>1.9607137E-2</v>
      </c>
      <c r="AZ895" t="s">
        <v>65</v>
      </c>
      <c r="BA895">
        <v>100</v>
      </c>
      <c r="BB895">
        <v>0</v>
      </c>
      <c r="BC895" t="s">
        <v>68</v>
      </c>
      <c r="BD895">
        <v>4.9175711610500006</v>
      </c>
      <c r="BE895" s="1">
        <v>400000</v>
      </c>
    </row>
    <row r="896" spans="1:57" x14ac:dyDescent="0.35">
      <c r="A896">
        <v>895</v>
      </c>
      <c r="B896">
        <v>0</v>
      </c>
      <c r="C896">
        <v>8760</v>
      </c>
      <c r="D896">
        <v>1</v>
      </c>
      <c r="E896">
        <v>1</v>
      </c>
      <c r="F896" t="s">
        <v>59</v>
      </c>
      <c r="G896" t="s">
        <v>60</v>
      </c>
      <c r="H896">
        <v>1.5</v>
      </c>
      <c r="I896">
        <v>0.42</v>
      </c>
      <c r="J896">
        <v>1</v>
      </c>
      <c r="K896">
        <v>0</v>
      </c>
      <c r="L896">
        <v>0.13127569442968243</v>
      </c>
      <c r="M896" t="b">
        <v>0</v>
      </c>
      <c r="N896" t="b">
        <v>0</v>
      </c>
      <c r="O896">
        <v>7</v>
      </c>
      <c r="P896">
        <v>200</v>
      </c>
      <c r="Q896">
        <v>10</v>
      </c>
      <c r="R896">
        <v>0</v>
      </c>
      <c r="S896">
        <v>1</v>
      </c>
      <c r="T896">
        <v>0</v>
      </c>
      <c r="U896" t="s">
        <v>61</v>
      </c>
      <c r="V896">
        <v>3</v>
      </c>
      <c r="W896">
        <v>0.37</v>
      </c>
      <c r="X896">
        <v>4</v>
      </c>
      <c r="Y896">
        <v>2</v>
      </c>
      <c r="Z896">
        <v>1970</v>
      </c>
      <c r="AA896">
        <v>1970</v>
      </c>
      <c r="AB896">
        <v>0</v>
      </c>
      <c r="AC896">
        <v>1</v>
      </c>
      <c r="AD896">
        <v>8</v>
      </c>
      <c r="AE896">
        <v>0.5</v>
      </c>
      <c r="AF896" t="s">
        <v>62</v>
      </c>
      <c r="AG896" t="s">
        <v>63</v>
      </c>
      <c r="AH896" t="s">
        <v>65</v>
      </c>
      <c r="AI896">
        <v>724000000</v>
      </c>
      <c r="AJ896">
        <v>54500000</v>
      </c>
      <c r="AK896">
        <v>30</v>
      </c>
      <c r="AL896">
        <v>3.0768108152945461E-2</v>
      </c>
      <c r="AM896">
        <v>8.8497590177142857</v>
      </c>
      <c r="AN896">
        <v>1.5870371003350883</v>
      </c>
      <c r="AO896">
        <v>0.81493884838891728</v>
      </c>
      <c r="AP896">
        <v>0</v>
      </c>
      <c r="AQ896">
        <v>0.35</v>
      </c>
      <c r="AR896">
        <v>0</v>
      </c>
      <c r="AS896">
        <v>0</v>
      </c>
      <c r="AT896">
        <v>500</v>
      </c>
      <c r="AU896">
        <v>50</v>
      </c>
      <c r="AV896">
        <v>12.1</v>
      </c>
      <c r="AW896">
        <v>1.9961979999999998E-3</v>
      </c>
      <c r="AX896">
        <v>1.9961979999999998E-3</v>
      </c>
      <c r="AY896">
        <v>1.9607137E-2</v>
      </c>
      <c r="AZ896" t="s">
        <v>65</v>
      </c>
      <c r="BA896">
        <v>100</v>
      </c>
      <c r="BB896">
        <v>0</v>
      </c>
      <c r="BC896" t="s">
        <v>68</v>
      </c>
      <c r="BD896">
        <v>2.1202820869999996</v>
      </c>
      <c r="BE896" s="1">
        <v>400000</v>
      </c>
    </row>
    <row r="897" spans="1:57" x14ac:dyDescent="0.35">
      <c r="A897">
        <v>896</v>
      </c>
      <c r="B897">
        <v>0</v>
      </c>
      <c r="C897">
        <v>8760</v>
      </c>
      <c r="D897">
        <v>1</v>
      </c>
      <c r="E897">
        <v>1</v>
      </c>
      <c r="F897" t="s">
        <v>59</v>
      </c>
      <c r="G897" t="s">
        <v>60</v>
      </c>
      <c r="H897">
        <v>1.5</v>
      </c>
      <c r="I897">
        <v>0.42</v>
      </c>
      <c r="J897">
        <v>1</v>
      </c>
      <c r="K897">
        <v>0</v>
      </c>
      <c r="L897">
        <v>0.10544257607656364</v>
      </c>
      <c r="M897" t="b">
        <v>0</v>
      </c>
      <c r="N897" t="b">
        <v>0</v>
      </c>
      <c r="O897">
        <v>7</v>
      </c>
      <c r="P897">
        <v>200</v>
      </c>
      <c r="Q897">
        <v>10</v>
      </c>
      <c r="R897">
        <v>0</v>
      </c>
      <c r="S897">
        <v>1</v>
      </c>
      <c r="T897">
        <v>0</v>
      </c>
      <c r="U897" t="s">
        <v>61</v>
      </c>
      <c r="V897">
        <v>3</v>
      </c>
      <c r="W897">
        <v>0.37</v>
      </c>
      <c r="X897">
        <v>4</v>
      </c>
      <c r="Y897">
        <v>2</v>
      </c>
      <c r="Z897">
        <v>1970</v>
      </c>
      <c r="AA897">
        <v>1970</v>
      </c>
      <c r="AB897">
        <v>0</v>
      </c>
      <c r="AC897">
        <v>1</v>
      </c>
      <c r="AD897">
        <v>8</v>
      </c>
      <c r="AE897">
        <v>0.5</v>
      </c>
      <c r="AF897" t="s">
        <v>62</v>
      </c>
      <c r="AG897" t="s">
        <v>63</v>
      </c>
      <c r="AH897" t="s">
        <v>64</v>
      </c>
      <c r="AI897">
        <v>724000000</v>
      </c>
      <c r="AJ897">
        <v>54500000</v>
      </c>
      <c r="AK897">
        <v>30</v>
      </c>
      <c r="AL897">
        <v>1.2633132242507662E-2</v>
      </c>
      <c r="AM897">
        <v>5.3437260249523799</v>
      </c>
      <c r="AN897">
        <v>2.3663938504146103</v>
      </c>
      <c r="AO897">
        <v>1.2648057835967328</v>
      </c>
      <c r="AP897">
        <v>0</v>
      </c>
      <c r="AQ897">
        <v>0.35</v>
      </c>
      <c r="AR897">
        <v>0</v>
      </c>
      <c r="AS897">
        <v>0</v>
      </c>
      <c r="AT897">
        <v>500</v>
      </c>
      <c r="AU897">
        <v>50</v>
      </c>
      <c r="AV897">
        <v>12.1</v>
      </c>
      <c r="AW897">
        <v>1.9961979999999998E-3</v>
      </c>
      <c r="AX897">
        <v>1.9961979999999998E-3</v>
      </c>
      <c r="AY897">
        <v>1.9607137E-2</v>
      </c>
      <c r="AZ897" t="s">
        <v>65</v>
      </c>
      <c r="BA897">
        <v>10</v>
      </c>
      <c r="BB897">
        <v>0</v>
      </c>
      <c r="BC897" t="s">
        <v>70</v>
      </c>
      <c r="BD897">
        <v>3.9524759816000001</v>
      </c>
      <c r="BE897" s="1">
        <v>400000</v>
      </c>
    </row>
    <row r="898" spans="1:57" x14ac:dyDescent="0.35">
      <c r="A898">
        <v>897</v>
      </c>
      <c r="B898">
        <v>0</v>
      </c>
      <c r="C898">
        <v>8760</v>
      </c>
      <c r="D898">
        <v>1</v>
      </c>
      <c r="E898">
        <v>1</v>
      </c>
      <c r="F898" t="s">
        <v>59</v>
      </c>
      <c r="G898" t="s">
        <v>60</v>
      </c>
      <c r="H898">
        <v>1.5</v>
      </c>
      <c r="I898">
        <v>0.42</v>
      </c>
      <c r="J898">
        <v>1</v>
      </c>
      <c r="K898">
        <v>0</v>
      </c>
      <c r="L898">
        <v>4.6459422822338226E-2</v>
      </c>
      <c r="M898" t="b">
        <v>0</v>
      </c>
      <c r="N898" t="b">
        <v>0</v>
      </c>
      <c r="O898">
        <v>7</v>
      </c>
      <c r="P898">
        <v>200</v>
      </c>
      <c r="Q898">
        <v>10</v>
      </c>
      <c r="R898">
        <v>0</v>
      </c>
      <c r="S898">
        <v>1</v>
      </c>
      <c r="T898">
        <v>0</v>
      </c>
      <c r="U898" t="s">
        <v>61</v>
      </c>
      <c r="V898">
        <v>3</v>
      </c>
      <c r="W898">
        <v>0.37</v>
      </c>
      <c r="X898">
        <v>4</v>
      </c>
      <c r="Y898">
        <v>6</v>
      </c>
      <c r="Z898">
        <v>1970</v>
      </c>
      <c r="AA898">
        <v>1970</v>
      </c>
      <c r="AB898">
        <v>0</v>
      </c>
      <c r="AC898">
        <v>1</v>
      </c>
      <c r="AD898">
        <v>8</v>
      </c>
      <c r="AE898">
        <v>1</v>
      </c>
      <c r="AF898" t="s">
        <v>62</v>
      </c>
      <c r="AG898" t="s">
        <v>63</v>
      </c>
      <c r="AH898" t="s">
        <v>65</v>
      </c>
      <c r="AI898">
        <v>724000000</v>
      </c>
      <c r="AJ898">
        <v>54500000</v>
      </c>
      <c r="AK898">
        <v>30</v>
      </c>
      <c r="AL898">
        <v>1.648339920356362E-2</v>
      </c>
      <c r="AM898">
        <v>6.5344845325714278</v>
      </c>
      <c r="AN898">
        <v>2.3240670823003846</v>
      </c>
      <c r="AO898">
        <v>1.1424172209572294</v>
      </c>
      <c r="AP898">
        <v>0</v>
      </c>
      <c r="AQ898">
        <v>0.35</v>
      </c>
      <c r="AR898">
        <v>0</v>
      </c>
      <c r="AS898">
        <v>0</v>
      </c>
      <c r="AT898">
        <v>500</v>
      </c>
      <c r="AU898">
        <v>50</v>
      </c>
      <c r="AV898">
        <v>12.1</v>
      </c>
      <c r="AW898">
        <v>1.9961979999999998E-3</v>
      </c>
      <c r="AX898">
        <v>1.9961979999999998E-3</v>
      </c>
      <c r="AY898">
        <v>1.9607137E-2</v>
      </c>
      <c r="AZ898" t="s">
        <v>65</v>
      </c>
      <c r="BA898">
        <v>100</v>
      </c>
      <c r="BB898">
        <v>0</v>
      </c>
      <c r="BC898" t="s">
        <v>70</v>
      </c>
      <c r="BD898">
        <v>4.3238176154000003</v>
      </c>
      <c r="BE898" s="1">
        <v>400000</v>
      </c>
    </row>
    <row r="899" spans="1:57" x14ac:dyDescent="0.35">
      <c r="A899">
        <v>898</v>
      </c>
      <c r="B899">
        <v>0</v>
      </c>
      <c r="C899">
        <v>8760</v>
      </c>
      <c r="D899">
        <v>1</v>
      </c>
      <c r="E899">
        <v>1</v>
      </c>
      <c r="F899" t="s">
        <v>59</v>
      </c>
      <c r="G899" t="s">
        <v>60</v>
      </c>
      <c r="H899">
        <v>1.5</v>
      </c>
      <c r="I899">
        <v>0.42</v>
      </c>
      <c r="J899">
        <v>1</v>
      </c>
      <c r="K899">
        <v>0</v>
      </c>
      <c r="L899">
        <v>5.4545362291983139E-2</v>
      </c>
      <c r="M899" t="b">
        <v>0</v>
      </c>
      <c r="N899" t="b">
        <v>0</v>
      </c>
      <c r="O899">
        <v>7</v>
      </c>
      <c r="P899">
        <v>200</v>
      </c>
      <c r="Q899">
        <v>10</v>
      </c>
      <c r="R899">
        <v>0</v>
      </c>
      <c r="S899">
        <v>1</v>
      </c>
      <c r="T899">
        <v>0</v>
      </c>
      <c r="U899" t="s">
        <v>61</v>
      </c>
      <c r="V899">
        <v>3</v>
      </c>
      <c r="W899">
        <v>0.37</v>
      </c>
      <c r="X899">
        <v>4</v>
      </c>
      <c r="Y899">
        <v>1</v>
      </c>
      <c r="Z899">
        <v>1970</v>
      </c>
      <c r="AA899">
        <v>1970</v>
      </c>
      <c r="AB899">
        <v>0</v>
      </c>
      <c r="AC899">
        <v>1</v>
      </c>
      <c r="AD899">
        <v>8</v>
      </c>
      <c r="AE899">
        <v>0.25</v>
      </c>
      <c r="AF899" t="s">
        <v>62</v>
      </c>
      <c r="AG899" t="s">
        <v>63</v>
      </c>
      <c r="AH899" t="s">
        <v>64</v>
      </c>
      <c r="AI899">
        <v>724000000</v>
      </c>
      <c r="AJ899">
        <v>54500000</v>
      </c>
      <c r="AK899">
        <v>30</v>
      </c>
      <c r="AL899">
        <v>2.9340417662038876E-2</v>
      </c>
      <c r="AM899">
        <v>5.4722679559999996</v>
      </c>
      <c r="AN899">
        <v>2.7845656664032923</v>
      </c>
      <c r="AO899">
        <v>0.82329125024995675</v>
      </c>
      <c r="AP899">
        <v>0</v>
      </c>
      <c r="AQ899">
        <v>0.35</v>
      </c>
      <c r="AR899">
        <v>0</v>
      </c>
      <c r="AS899">
        <v>0</v>
      </c>
      <c r="AT899">
        <v>500</v>
      </c>
      <c r="AU899">
        <v>50</v>
      </c>
      <c r="AV899">
        <v>12.1</v>
      </c>
      <c r="AW899">
        <v>1.9961979999999998E-3</v>
      </c>
      <c r="AX899">
        <v>1.9961979999999998E-3</v>
      </c>
      <c r="AY899">
        <v>1.9607137E-2</v>
      </c>
      <c r="AZ899" t="s">
        <v>64</v>
      </c>
      <c r="BA899">
        <v>10</v>
      </c>
      <c r="BB899">
        <v>0</v>
      </c>
      <c r="BC899" t="s">
        <v>70</v>
      </c>
      <c r="BD899">
        <v>2.3781130865</v>
      </c>
      <c r="BE899" s="1">
        <v>400000</v>
      </c>
    </row>
    <row r="900" spans="1:57" x14ac:dyDescent="0.35">
      <c r="A900">
        <v>899</v>
      </c>
      <c r="B900">
        <v>0</v>
      </c>
      <c r="C900">
        <v>8760</v>
      </c>
      <c r="D900">
        <v>1</v>
      </c>
      <c r="E900">
        <v>1</v>
      </c>
      <c r="F900" t="s">
        <v>59</v>
      </c>
      <c r="G900" t="s">
        <v>60</v>
      </c>
      <c r="H900">
        <v>1.5</v>
      </c>
      <c r="I900">
        <v>0.42</v>
      </c>
      <c r="J900">
        <v>1</v>
      </c>
      <c r="K900">
        <v>0</v>
      </c>
      <c r="L900">
        <v>9.7199765718849765E-2</v>
      </c>
      <c r="M900" t="b">
        <v>0</v>
      </c>
      <c r="N900" t="b">
        <v>0</v>
      </c>
      <c r="O900">
        <v>7</v>
      </c>
      <c r="P900">
        <v>200</v>
      </c>
      <c r="Q900">
        <v>10</v>
      </c>
      <c r="R900">
        <v>0</v>
      </c>
      <c r="S900">
        <v>1</v>
      </c>
      <c r="T900">
        <v>0</v>
      </c>
      <c r="U900" t="s">
        <v>61</v>
      </c>
      <c r="V900">
        <v>3</v>
      </c>
      <c r="W900">
        <v>0.37</v>
      </c>
      <c r="X900">
        <v>4</v>
      </c>
      <c r="Y900">
        <v>6</v>
      </c>
      <c r="Z900">
        <v>1970</v>
      </c>
      <c r="AA900">
        <v>1970</v>
      </c>
      <c r="AB900">
        <v>0</v>
      </c>
      <c r="AC900">
        <v>1</v>
      </c>
      <c r="AD900">
        <v>8</v>
      </c>
      <c r="AE900">
        <v>0.5</v>
      </c>
      <c r="AF900" t="s">
        <v>62</v>
      </c>
      <c r="AG900" t="s">
        <v>63</v>
      </c>
      <c r="AH900" t="s">
        <v>65</v>
      </c>
      <c r="AI900">
        <v>724000000</v>
      </c>
      <c r="AJ900">
        <v>54500000</v>
      </c>
      <c r="AK900">
        <v>30</v>
      </c>
      <c r="AL900">
        <v>1.4869273502279404E-2</v>
      </c>
      <c r="AM900">
        <v>8.5453726453333321</v>
      </c>
      <c r="AN900">
        <v>1.4769846297382481</v>
      </c>
      <c r="AO900">
        <v>1.4153407010193533</v>
      </c>
      <c r="AP900">
        <v>0</v>
      </c>
      <c r="AQ900">
        <v>0.35</v>
      </c>
      <c r="AR900">
        <v>0</v>
      </c>
      <c r="AS900">
        <v>0</v>
      </c>
      <c r="AT900">
        <v>500</v>
      </c>
      <c r="AU900">
        <v>50</v>
      </c>
      <c r="AV900">
        <v>12.1</v>
      </c>
      <c r="AW900">
        <v>1.9961979999999998E-3</v>
      </c>
      <c r="AX900">
        <v>1.9961979999999998E-3</v>
      </c>
      <c r="AY900">
        <v>1.9607137E-2</v>
      </c>
      <c r="AZ900" t="s">
        <v>64</v>
      </c>
      <c r="BA900">
        <v>10</v>
      </c>
      <c r="BB900">
        <v>0</v>
      </c>
      <c r="BC900" t="s">
        <v>69</v>
      </c>
      <c r="BD900">
        <v>4.6683415070000001</v>
      </c>
      <c r="BE900" s="1">
        <v>400000</v>
      </c>
    </row>
    <row r="901" spans="1:57" x14ac:dyDescent="0.35">
      <c r="A901">
        <v>900</v>
      </c>
      <c r="B901">
        <v>0</v>
      </c>
      <c r="C901">
        <v>8760</v>
      </c>
      <c r="D901">
        <v>1</v>
      </c>
      <c r="E901">
        <v>1</v>
      </c>
      <c r="F901" t="s">
        <v>59</v>
      </c>
      <c r="G901" t="s">
        <v>60</v>
      </c>
      <c r="H901">
        <v>1.5</v>
      </c>
      <c r="I901">
        <v>0.42</v>
      </c>
      <c r="J901">
        <v>1</v>
      </c>
      <c r="K901">
        <v>0</v>
      </c>
      <c r="L901">
        <v>0.15852942587401667</v>
      </c>
      <c r="M901" t="b">
        <v>0</v>
      </c>
      <c r="N901" t="b">
        <v>0</v>
      </c>
      <c r="O901">
        <v>7</v>
      </c>
      <c r="P901">
        <v>200</v>
      </c>
      <c r="Q901">
        <v>10</v>
      </c>
      <c r="R901">
        <v>0</v>
      </c>
      <c r="S901">
        <v>1</v>
      </c>
      <c r="T901">
        <v>0</v>
      </c>
      <c r="U901" t="s">
        <v>61</v>
      </c>
      <c r="V901">
        <v>3</v>
      </c>
      <c r="W901">
        <v>0.37</v>
      </c>
      <c r="X901">
        <v>4</v>
      </c>
      <c r="Y901">
        <v>4</v>
      </c>
      <c r="Z901">
        <v>1970</v>
      </c>
      <c r="AA901">
        <v>1970</v>
      </c>
      <c r="AB901">
        <v>0</v>
      </c>
      <c r="AC901">
        <v>1</v>
      </c>
      <c r="AD901">
        <v>8</v>
      </c>
      <c r="AE901">
        <v>1</v>
      </c>
      <c r="AF901" t="s">
        <v>62</v>
      </c>
      <c r="AG901" t="s">
        <v>63</v>
      </c>
      <c r="AH901" t="s">
        <v>64</v>
      </c>
      <c r="AI901">
        <v>724000000</v>
      </c>
      <c r="AJ901">
        <v>54500000</v>
      </c>
      <c r="AK901">
        <v>30</v>
      </c>
      <c r="AL901">
        <v>9.055318877967811E-3</v>
      </c>
      <c r="AM901">
        <v>9.6585710424761899</v>
      </c>
      <c r="AN901">
        <v>2.7220481228603348</v>
      </c>
      <c r="AO901">
        <v>0.64996094642586832</v>
      </c>
      <c r="AP901">
        <v>0</v>
      </c>
      <c r="AQ901">
        <v>0.35</v>
      </c>
      <c r="AR901">
        <v>0</v>
      </c>
      <c r="AS901">
        <v>0</v>
      </c>
      <c r="AT901">
        <v>500</v>
      </c>
      <c r="AU901">
        <v>50</v>
      </c>
      <c r="AV901">
        <v>12.1</v>
      </c>
      <c r="AW901">
        <v>1.9961979999999998E-3</v>
      </c>
      <c r="AX901">
        <v>1.9961979999999998E-3</v>
      </c>
      <c r="AY901">
        <v>1.9607137E-2</v>
      </c>
      <c r="AZ901" t="s">
        <v>65</v>
      </c>
      <c r="BA901">
        <v>30</v>
      </c>
      <c r="BB901">
        <v>0</v>
      </c>
      <c r="BC901" t="s">
        <v>67</v>
      </c>
      <c r="BD901">
        <v>4.3570185342499999</v>
      </c>
      <c r="BE901" s="1">
        <v>400000</v>
      </c>
    </row>
    <row r="902" spans="1:57" x14ac:dyDescent="0.35">
      <c r="A902">
        <v>901</v>
      </c>
      <c r="B902">
        <v>0</v>
      </c>
      <c r="C902">
        <v>8760</v>
      </c>
      <c r="D902">
        <v>1</v>
      </c>
      <c r="E902">
        <v>1</v>
      </c>
      <c r="F902" t="s">
        <v>59</v>
      </c>
      <c r="G902" t="s">
        <v>60</v>
      </c>
      <c r="H902">
        <v>1.5</v>
      </c>
      <c r="I902">
        <v>0.42</v>
      </c>
      <c r="J902">
        <v>1</v>
      </c>
      <c r="K902">
        <v>0</v>
      </c>
      <c r="L902">
        <v>8.788424956885918E-2</v>
      </c>
      <c r="M902" t="b">
        <v>0</v>
      </c>
      <c r="N902" t="b">
        <v>0</v>
      </c>
      <c r="O902">
        <v>7</v>
      </c>
      <c r="P902">
        <v>200</v>
      </c>
      <c r="Q902">
        <v>10</v>
      </c>
      <c r="R902">
        <v>0</v>
      </c>
      <c r="S902">
        <v>1</v>
      </c>
      <c r="T902">
        <v>0</v>
      </c>
      <c r="U902" t="s">
        <v>61</v>
      </c>
      <c r="V902">
        <v>3</v>
      </c>
      <c r="W902">
        <v>0.37</v>
      </c>
      <c r="X902">
        <v>4</v>
      </c>
      <c r="Y902">
        <v>6</v>
      </c>
      <c r="Z902">
        <v>1970</v>
      </c>
      <c r="AA902">
        <v>1970</v>
      </c>
      <c r="AB902">
        <v>0</v>
      </c>
      <c r="AC902">
        <v>1</v>
      </c>
      <c r="AD902">
        <v>8</v>
      </c>
      <c r="AE902">
        <v>0.5</v>
      </c>
      <c r="AF902" t="s">
        <v>62</v>
      </c>
      <c r="AG902" t="s">
        <v>63</v>
      </c>
      <c r="AH902" t="s">
        <v>65</v>
      </c>
      <c r="AI902">
        <v>724000000</v>
      </c>
      <c r="AJ902">
        <v>54500000</v>
      </c>
      <c r="AK902">
        <v>30</v>
      </c>
      <c r="AL902">
        <v>1.373137472517176E-2</v>
      </c>
      <c r="AM902">
        <v>15.638626086761905</v>
      </c>
      <c r="AN902">
        <v>2.5892595703826258</v>
      </c>
      <c r="AO902">
        <v>0.63625044570234091</v>
      </c>
      <c r="AP902">
        <v>0</v>
      </c>
      <c r="AQ902">
        <v>0.35</v>
      </c>
      <c r="AR902">
        <v>0</v>
      </c>
      <c r="AS902">
        <v>0</v>
      </c>
      <c r="AT902">
        <v>500</v>
      </c>
      <c r="AU902">
        <v>50</v>
      </c>
      <c r="AV902">
        <v>12.1</v>
      </c>
      <c r="AW902">
        <v>1.9961979999999998E-3</v>
      </c>
      <c r="AX902">
        <v>1.9961979999999998E-3</v>
      </c>
      <c r="AY902">
        <v>1.9607137E-2</v>
      </c>
      <c r="AZ902" t="s">
        <v>64</v>
      </c>
      <c r="BA902">
        <v>100</v>
      </c>
      <c r="BB902">
        <v>0</v>
      </c>
      <c r="BC902" t="s">
        <v>70</v>
      </c>
      <c r="BD902">
        <v>2.6462714135000001</v>
      </c>
      <c r="BE902" s="1">
        <v>400000</v>
      </c>
    </row>
    <row r="903" spans="1:57" x14ac:dyDescent="0.35">
      <c r="A903">
        <v>902</v>
      </c>
      <c r="B903">
        <v>0</v>
      </c>
      <c r="C903">
        <v>8760</v>
      </c>
      <c r="D903">
        <v>1</v>
      </c>
      <c r="E903">
        <v>1</v>
      </c>
      <c r="F903" t="s">
        <v>59</v>
      </c>
      <c r="G903" t="s">
        <v>60</v>
      </c>
      <c r="H903">
        <v>1.5</v>
      </c>
      <c r="I903">
        <v>0.42</v>
      </c>
      <c r="J903">
        <v>1</v>
      </c>
      <c r="K903">
        <v>0</v>
      </c>
      <c r="L903">
        <v>4.9526448568384451E-2</v>
      </c>
      <c r="M903" t="b">
        <v>0</v>
      </c>
      <c r="N903" t="b">
        <v>0</v>
      </c>
      <c r="O903">
        <v>7</v>
      </c>
      <c r="P903">
        <v>200</v>
      </c>
      <c r="Q903">
        <v>10</v>
      </c>
      <c r="R903">
        <v>0</v>
      </c>
      <c r="S903">
        <v>1</v>
      </c>
      <c r="T903">
        <v>0</v>
      </c>
      <c r="U903" t="s">
        <v>61</v>
      </c>
      <c r="V903">
        <v>3</v>
      </c>
      <c r="W903">
        <v>0.37</v>
      </c>
      <c r="X903">
        <v>4</v>
      </c>
      <c r="Y903">
        <v>4</v>
      </c>
      <c r="Z903">
        <v>1970</v>
      </c>
      <c r="AA903">
        <v>1970</v>
      </c>
      <c r="AB903">
        <v>0</v>
      </c>
      <c r="AC903">
        <v>1</v>
      </c>
      <c r="AD903">
        <v>8</v>
      </c>
      <c r="AE903">
        <v>0.5</v>
      </c>
      <c r="AF903" t="s">
        <v>62</v>
      </c>
      <c r="AG903" t="s">
        <v>63</v>
      </c>
      <c r="AH903" t="s">
        <v>65</v>
      </c>
      <c r="AI903">
        <v>724000000</v>
      </c>
      <c r="AJ903">
        <v>54500000</v>
      </c>
      <c r="AK903">
        <v>30</v>
      </c>
      <c r="AL903">
        <v>8.7402198486787579E-3</v>
      </c>
      <c r="AM903">
        <v>12.618091916628572</v>
      </c>
      <c r="AN903">
        <v>2.13123772667605</v>
      </c>
      <c r="AO903">
        <v>1.0180631252432006</v>
      </c>
      <c r="AP903">
        <v>0</v>
      </c>
      <c r="AQ903">
        <v>0.35</v>
      </c>
      <c r="AR903">
        <v>0</v>
      </c>
      <c r="AS903">
        <v>0</v>
      </c>
      <c r="AT903">
        <v>500</v>
      </c>
      <c r="AU903">
        <v>50</v>
      </c>
      <c r="AV903">
        <v>12.1</v>
      </c>
      <c r="AW903">
        <v>1.9961979999999998E-3</v>
      </c>
      <c r="AX903">
        <v>1.9961979999999998E-3</v>
      </c>
      <c r="AY903">
        <v>1.9607137E-2</v>
      </c>
      <c r="AZ903" t="s">
        <v>65</v>
      </c>
      <c r="BA903">
        <v>10</v>
      </c>
      <c r="BB903">
        <v>0</v>
      </c>
      <c r="BC903" t="s">
        <v>68</v>
      </c>
      <c r="BD903">
        <v>4.38738525635</v>
      </c>
      <c r="BE903" s="1">
        <v>400000</v>
      </c>
    </row>
    <row r="904" spans="1:57" x14ac:dyDescent="0.35">
      <c r="A904">
        <v>903</v>
      </c>
      <c r="B904">
        <v>0</v>
      </c>
      <c r="C904">
        <v>8760</v>
      </c>
      <c r="D904">
        <v>1</v>
      </c>
      <c r="E904">
        <v>1</v>
      </c>
      <c r="F904" t="s">
        <v>59</v>
      </c>
      <c r="G904" t="s">
        <v>60</v>
      </c>
      <c r="H904">
        <v>1.5</v>
      </c>
      <c r="I904">
        <v>0.42</v>
      </c>
      <c r="J904">
        <v>1</v>
      </c>
      <c r="K904">
        <v>0</v>
      </c>
      <c r="L904">
        <v>0.16812959837575514</v>
      </c>
      <c r="M904" t="b">
        <v>0</v>
      </c>
      <c r="N904" t="b">
        <v>0</v>
      </c>
      <c r="O904">
        <v>7</v>
      </c>
      <c r="P904">
        <v>200</v>
      </c>
      <c r="Q904">
        <v>10</v>
      </c>
      <c r="R904">
        <v>0</v>
      </c>
      <c r="S904">
        <v>1</v>
      </c>
      <c r="T904">
        <v>0</v>
      </c>
      <c r="U904" t="s">
        <v>61</v>
      </c>
      <c r="V904">
        <v>3</v>
      </c>
      <c r="W904">
        <v>0.37</v>
      </c>
      <c r="X904">
        <v>4</v>
      </c>
      <c r="Y904">
        <v>5</v>
      </c>
      <c r="Z904">
        <v>1970</v>
      </c>
      <c r="AA904">
        <v>1970</v>
      </c>
      <c r="AB904">
        <v>0</v>
      </c>
      <c r="AC904">
        <v>1</v>
      </c>
      <c r="AD904">
        <v>8</v>
      </c>
      <c r="AE904">
        <v>0.5</v>
      </c>
      <c r="AF904" t="s">
        <v>62</v>
      </c>
      <c r="AG904" t="s">
        <v>63</v>
      </c>
      <c r="AH904" t="s">
        <v>64</v>
      </c>
      <c r="AI904">
        <v>724000000</v>
      </c>
      <c r="AJ904">
        <v>54500000</v>
      </c>
      <c r="AK904">
        <v>30</v>
      </c>
      <c r="AL904">
        <v>2.0670220049643296E-2</v>
      </c>
      <c r="AM904">
        <v>12.928478841504761</v>
      </c>
      <c r="AN904">
        <v>1.7585815183293432</v>
      </c>
      <c r="AO904">
        <v>0.85569820398338514</v>
      </c>
      <c r="AP904">
        <v>0</v>
      </c>
      <c r="AQ904">
        <v>0.35</v>
      </c>
      <c r="AR904">
        <v>0</v>
      </c>
      <c r="AS904">
        <v>0</v>
      </c>
      <c r="AT904">
        <v>500</v>
      </c>
      <c r="AU904">
        <v>50</v>
      </c>
      <c r="AV904">
        <v>12.1</v>
      </c>
      <c r="AW904">
        <v>1.9961979999999998E-3</v>
      </c>
      <c r="AX904">
        <v>1.9961979999999998E-3</v>
      </c>
      <c r="AY904">
        <v>1.9607137E-2</v>
      </c>
      <c r="AZ904" t="s">
        <v>65</v>
      </c>
      <c r="BA904">
        <v>100</v>
      </c>
      <c r="BB904">
        <v>0</v>
      </c>
      <c r="BC904" t="s">
        <v>70</v>
      </c>
      <c r="BD904">
        <v>4.0510849243999996</v>
      </c>
      <c r="BE904" s="1">
        <v>400000</v>
      </c>
    </row>
    <row r="905" spans="1:57" x14ac:dyDescent="0.35">
      <c r="A905">
        <v>904</v>
      </c>
      <c r="B905">
        <v>0</v>
      </c>
      <c r="C905">
        <v>8760</v>
      </c>
      <c r="D905">
        <v>1</v>
      </c>
      <c r="E905">
        <v>1</v>
      </c>
      <c r="F905" t="s">
        <v>59</v>
      </c>
      <c r="G905" t="s">
        <v>60</v>
      </c>
      <c r="H905">
        <v>1.5</v>
      </c>
      <c r="I905">
        <v>0.42</v>
      </c>
      <c r="J905">
        <v>1</v>
      </c>
      <c r="K905">
        <v>0</v>
      </c>
      <c r="L905">
        <v>0.12278782185780469</v>
      </c>
      <c r="M905" t="b">
        <v>0</v>
      </c>
      <c r="N905" t="b">
        <v>0</v>
      </c>
      <c r="O905">
        <v>7</v>
      </c>
      <c r="P905">
        <v>200</v>
      </c>
      <c r="Q905">
        <v>10</v>
      </c>
      <c r="R905">
        <v>0</v>
      </c>
      <c r="S905">
        <v>1</v>
      </c>
      <c r="T905">
        <v>0</v>
      </c>
      <c r="U905" t="s">
        <v>61</v>
      </c>
      <c r="V905">
        <v>3</v>
      </c>
      <c r="W905">
        <v>0.37</v>
      </c>
      <c r="X905">
        <v>4</v>
      </c>
      <c r="Y905">
        <v>5</v>
      </c>
      <c r="Z905">
        <v>1970</v>
      </c>
      <c r="AA905">
        <v>1970</v>
      </c>
      <c r="AB905">
        <v>0</v>
      </c>
      <c r="AC905">
        <v>1</v>
      </c>
      <c r="AD905">
        <v>8</v>
      </c>
      <c r="AE905">
        <v>0.5</v>
      </c>
      <c r="AF905" t="s">
        <v>62</v>
      </c>
      <c r="AG905" t="s">
        <v>63</v>
      </c>
      <c r="AH905" t="s">
        <v>65</v>
      </c>
      <c r="AI905">
        <v>724000000</v>
      </c>
      <c r="AJ905">
        <v>54500000</v>
      </c>
      <c r="AK905">
        <v>30</v>
      </c>
      <c r="AL905">
        <v>1.6718463914711396E-2</v>
      </c>
      <c r="AM905">
        <v>13.185060270361905</v>
      </c>
      <c r="AN905">
        <v>1.7722964491092117</v>
      </c>
      <c r="AO905">
        <v>1.325044337761305</v>
      </c>
      <c r="AP905">
        <v>0</v>
      </c>
      <c r="AQ905">
        <v>0.35</v>
      </c>
      <c r="AR905">
        <v>0</v>
      </c>
      <c r="AS905">
        <v>0</v>
      </c>
      <c r="AT905">
        <v>500</v>
      </c>
      <c r="AU905">
        <v>50</v>
      </c>
      <c r="AV905">
        <v>12.1</v>
      </c>
      <c r="AW905">
        <v>1.9961979999999998E-3</v>
      </c>
      <c r="AX905">
        <v>1.9961979999999998E-3</v>
      </c>
      <c r="AY905">
        <v>1.9607137E-2</v>
      </c>
      <c r="AZ905" t="s">
        <v>65</v>
      </c>
      <c r="BA905">
        <v>10</v>
      </c>
      <c r="BB905">
        <v>0</v>
      </c>
      <c r="BC905" t="s">
        <v>68</v>
      </c>
      <c r="BD905">
        <v>3.0793033744999998</v>
      </c>
      <c r="BE905" s="1">
        <v>400000</v>
      </c>
    </row>
    <row r="906" spans="1:57" x14ac:dyDescent="0.35">
      <c r="A906">
        <v>905</v>
      </c>
      <c r="B906">
        <v>0</v>
      </c>
      <c r="C906">
        <v>8760</v>
      </c>
      <c r="D906">
        <v>1</v>
      </c>
      <c r="E906">
        <v>1</v>
      </c>
      <c r="F906" t="s">
        <v>59</v>
      </c>
      <c r="G906" t="s">
        <v>60</v>
      </c>
      <c r="H906">
        <v>1.5</v>
      </c>
      <c r="I906">
        <v>0.42</v>
      </c>
      <c r="J906">
        <v>1</v>
      </c>
      <c r="K906">
        <v>0</v>
      </c>
      <c r="L906">
        <v>0.13605941909597088</v>
      </c>
      <c r="M906" t="b">
        <v>0</v>
      </c>
      <c r="N906" t="b">
        <v>0</v>
      </c>
      <c r="O906">
        <v>7</v>
      </c>
      <c r="P906">
        <v>200</v>
      </c>
      <c r="Q906">
        <v>10</v>
      </c>
      <c r="R906">
        <v>0</v>
      </c>
      <c r="S906">
        <v>1</v>
      </c>
      <c r="T906">
        <v>0</v>
      </c>
      <c r="U906" t="s">
        <v>61</v>
      </c>
      <c r="V906">
        <v>3</v>
      </c>
      <c r="W906">
        <v>0.37</v>
      </c>
      <c r="X906">
        <v>4</v>
      </c>
      <c r="Y906">
        <v>2</v>
      </c>
      <c r="Z906">
        <v>1970</v>
      </c>
      <c r="AA906">
        <v>1970</v>
      </c>
      <c r="AB906">
        <v>0</v>
      </c>
      <c r="AC906">
        <v>1</v>
      </c>
      <c r="AD906">
        <v>8</v>
      </c>
      <c r="AE906">
        <v>0.25</v>
      </c>
      <c r="AF906" t="s">
        <v>62</v>
      </c>
      <c r="AG906" t="s">
        <v>63</v>
      </c>
      <c r="AH906" t="s">
        <v>64</v>
      </c>
      <c r="AI906">
        <v>724000000</v>
      </c>
      <c r="AJ906">
        <v>54500000</v>
      </c>
      <c r="AK906">
        <v>30</v>
      </c>
      <c r="AL906">
        <v>2.6675165630908809E-2</v>
      </c>
      <c r="AM906">
        <v>11.098597532171429</v>
      </c>
      <c r="AN906">
        <v>2.0749282703673195</v>
      </c>
      <c r="AO906">
        <v>1.4014287113324901</v>
      </c>
      <c r="AP906">
        <v>0</v>
      </c>
      <c r="AQ906">
        <v>0.35</v>
      </c>
      <c r="AR906">
        <v>0</v>
      </c>
      <c r="AS906">
        <v>0</v>
      </c>
      <c r="AT906">
        <v>500</v>
      </c>
      <c r="AU906">
        <v>50</v>
      </c>
      <c r="AV906">
        <v>12.1</v>
      </c>
      <c r="AW906">
        <v>1.9961979999999998E-3</v>
      </c>
      <c r="AX906">
        <v>1.9961979999999998E-3</v>
      </c>
      <c r="AY906">
        <v>1.9607137E-2</v>
      </c>
      <c r="AZ906" t="s">
        <v>64</v>
      </c>
      <c r="BA906">
        <v>100</v>
      </c>
      <c r="BB906">
        <v>0</v>
      </c>
      <c r="BC906" t="s">
        <v>68</v>
      </c>
      <c r="BD906">
        <v>3.2093184049999999</v>
      </c>
      <c r="BE906" s="1">
        <v>400000</v>
      </c>
    </row>
    <row r="907" spans="1:57" x14ac:dyDescent="0.35">
      <c r="A907">
        <v>906</v>
      </c>
      <c r="B907">
        <v>0</v>
      </c>
      <c r="C907">
        <v>8760</v>
      </c>
      <c r="D907">
        <v>1</v>
      </c>
      <c r="E907">
        <v>1</v>
      </c>
      <c r="F907" t="s">
        <v>59</v>
      </c>
      <c r="G907" t="s">
        <v>60</v>
      </c>
      <c r="H907">
        <v>1.5</v>
      </c>
      <c r="I907">
        <v>0.42</v>
      </c>
      <c r="J907">
        <v>1</v>
      </c>
      <c r="K907">
        <v>0</v>
      </c>
      <c r="L907">
        <v>9.2805085446161048E-2</v>
      </c>
      <c r="M907" t="b">
        <v>0</v>
      </c>
      <c r="N907" t="b">
        <v>0</v>
      </c>
      <c r="O907">
        <v>7</v>
      </c>
      <c r="P907">
        <v>200</v>
      </c>
      <c r="Q907">
        <v>10</v>
      </c>
      <c r="R907">
        <v>0</v>
      </c>
      <c r="S907">
        <v>1</v>
      </c>
      <c r="T907">
        <v>0</v>
      </c>
      <c r="U907" t="s">
        <v>61</v>
      </c>
      <c r="V907">
        <v>3</v>
      </c>
      <c r="W907">
        <v>0.37</v>
      </c>
      <c r="X907">
        <v>4</v>
      </c>
      <c r="Y907">
        <v>1</v>
      </c>
      <c r="Z907">
        <v>1970</v>
      </c>
      <c r="AA907">
        <v>1970</v>
      </c>
      <c r="AB907">
        <v>0</v>
      </c>
      <c r="AC907">
        <v>1</v>
      </c>
      <c r="AD907">
        <v>8</v>
      </c>
      <c r="AE907">
        <v>0.5</v>
      </c>
      <c r="AF907" t="s">
        <v>62</v>
      </c>
      <c r="AG907" t="s">
        <v>63</v>
      </c>
      <c r="AH907" t="s">
        <v>64</v>
      </c>
      <c r="AI907">
        <v>724000000</v>
      </c>
      <c r="AJ907">
        <v>54500000</v>
      </c>
      <c r="AK907">
        <v>30</v>
      </c>
      <c r="AL907">
        <v>2.981127750641549E-2</v>
      </c>
      <c r="AM907">
        <v>16.934613146076188</v>
      </c>
      <c r="AN907">
        <v>1.4824078695680052</v>
      </c>
      <c r="AO907">
        <v>1.2044612036868123</v>
      </c>
      <c r="AP907">
        <v>0</v>
      </c>
      <c r="AQ907">
        <v>0.35</v>
      </c>
      <c r="AR907">
        <v>0</v>
      </c>
      <c r="AS907">
        <v>0</v>
      </c>
      <c r="AT907">
        <v>500</v>
      </c>
      <c r="AU907">
        <v>50</v>
      </c>
      <c r="AV907">
        <v>12.1</v>
      </c>
      <c r="AW907">
        <v>1.9961979999999998E-3</v>
      </c>
      <c r="AX907">
        <v>1.9961979999999998E-3</v>
      </c>
      <c r="AY907">
        <v>1.9607137E-2</v>
      </c>
      <c r="AZ907" t="s">
        <v>64</v>
      </c>
      <c r="BA907">
        <v>30</v>
      </c>
      <c r="BB907">
        <v>0</v>
      </c>
      <c r="BC907" t="s">
        <v>70</v>
      </c>
      <c r="BD907">
        <v>4.1055448339999998</v>
      </c>
      <c r="BE907" s="1">
        <v>400000</v>
      </c>
    </row>
    <row r="908" spans="1:57" x14ac:dyDescent="0.35">
      <c r="A908">
        <v>907</v>
      </c>
      <c r="B908">
        <v>0</v>
      </c>
      <c r="C908">
        <v>8760</v>
      </c>
      <c r="D908">
        <v>1</v>
      </c>
      <c r="E908">
        <v>1</v>
      </c>
      <c r="F908" t="s">
        <v>59</v>
      </c>
      <c r="G908" t="s">
        <v>60</v>
      </c>
      <c r="H908">
        <v>1.5</v>
      </c>
      <c r="I908">
        <v>0.42</v>
      </c>
      <c r="J908">
        <v>1</v>
      </c>
      <c r="K908">
        <v>0</v>
      </c>
      <c r="L908">
        <v>4.9346981740463966E-2</v>
      </c>
      <c r="M908" t="b">
        <v>0</v>
      </c>
      <c r="N908" t="b">
        <v>0</v>
      </c>
      <c r="O908">
        <v>7</v>
      </c>
      <c r="P908">
        <v>200</v>
      </c>
      <c r="Q908">
        <v>10</v>
      </c>
      <c r="R908">
        <v>0</v>
      </c>
      <c r="S908">
        <v>1</v>
      </c>
      <c r="T908">
        <v>0</v>
      </c>
      <c r="U908" t="s">
        <v>61</v>
      </c>
      <c r="V908">
        <v>3</v>
      </c>
      <c r="W908">
        <v>0.37</v>
      </c>
      <c r="X908">
        <v>4</v>
      </c>
      <c r="Y908">
        <v>1</v>
      </c>
      <c r="Z908">
        <v>1970</v>
      </c>
      <c r="AA908">
        <v>1970</v>
      </c>
      <c r="AB908">
        <v>0</v>
      </c>
      <c r="AC908">
        <v>1</v>
      </c>
      <c r="AD908">
        <v>8</v>
      </c>
      <c r="AE908">
        <v>0.25</v>
      </c>
      <c r="AF908" t="s">
        <v>62</v>
      </c>
      <c r="AG908" t="s">
        <v>63</v>
      </c>
      <c r="AH908" t="s">
        <v>65</v>
      </c>
      <c r="AI908">
        <v>724000000</v>
      </c>
      <c r="AJ908">
        <v>54500000</v>
      </c>
      <c r="AK908">
        <v>30</v>
      </c>
      <c r="AL908">
        <v>1.8347153284146531E-2</v>
      </c>
      <c r="AM908">
        <v>6.9260962603809517</v>
      </c>
      <c r="AN908">
        <v>1.6559614058089704</v>
      </c>
      <c r="AO908">
        <v>0.67765846918894579</v>
      </c>
      <c r="AP908">
        <v>0</v>
      </c>
      <c r="AQ908">
        <v>0.35</v>
      </c>
      <c r="AR908">
        <v>0</v>
      </c>
      <c r="AS908">
        <v>0</v>
      </c>
      <c r="AT908">
        <v>500</v>
      </c>
      <c r="AU908">
        <v>50</v>
      </c>
      <c r="AV908">
        <v>12.1</v>
      </c>
      <c r="AW908">
        <v>1.9961979999999998E-3</v>
      </c>
      <c r="AX908">
        <v>1.9961979999999998E-3</v>
      </c>
      <c r="AY908">
        <v>1.9607137E-2</v>
      </c>
      <c r="AZ908" t="s">
        <v>65</v>
      </c>
      <c r="BA908">
        <v>100</v>
      </c>
      <c r="BB908">
        <v>0</v>
      </c>
      <c r="BC908" t="s">
        <v>68</v>
      </c>
      <c r="BD908">
        <v>4.5359039730499999</v>
      </c>
      <c r="BE908" s="1">
        <v>400000</v>
      </c>
    </row>
    <row r="909" spans="1:57" x14ac:dyDescent="0.35">
      <c r="A909">
        <v>908</v>
      </c>
      <c r="B909">
        <v>0</v>
      </c>
      <c r="C909">
        <v>8760</v>
      </c>
      <c r="D909">
        <v>1</v>
      </c>
      <c r="E909">
        <v>1</v>
      </c>
      <c r="F909" t="s">
        <v>59</v>
      </c>
      <c r="G909" t="s">
        <v>60</v>
      </c>
      <c r="H909">
        <v>1.5</v>
      </c>
      <c r="I909">
        <v>0.42</v>
      </c>
      <c r="J909">
        <v>1</v>
      </c>
      <c r="K909">
        <v>0</v>
      </c>
      <c r="L909">
        <v>4.9547484304498006E-2</v>
      </c>
      <c r="M909" t="b">
        <v>0</v>
      </c>
      <c r="N909" t="b">
        <v>0</v>
      </c>
      <c r="O909">
        <v>7</v>
      </c>
      <c r="P909">
        <v>200</v>
      </c>
      <c r="Q909">
        <v>10</v>
      </c>
      <c r="R909">
        <v>0</v>
      </c>
      <c r="S909">
        <v>1</v>
      </c>
      <c r="T909">
        <v>0</v>
      </c>
      <c r="U909" t="s">
        <v>61</v>
      </c>
      <c r="V909">
        <v>3</v>
      </c>
      <c r="W909">
        <v>0.37</v>
      </c>
      <c r="X909">
        <v>4</v>
      </c>
      <c r="Y909">
        <v>1</v>
      </c>
      <c r="Z909">
        <v>1970</v>
      </c>
      <c r="AA909">
        <v>1970</v>
      </c>
      <c r="AB909">
        <v>0</v>
      </c>
      <c r="AC909">
        <v>1</v>
      </c>
      <c r="AD909">
        <v>8</v>
      </c>
      <c r="AE909">
        <v>1</v>
      </c>
      <c r="AF909" t="s">
        <v>62</v>
      </c>
      <c r="AG909" t="s">
        <v>63</v>
      </c>
      <c r="AH909" t="s">
        <v>64</v>
      </c>
      <c r="AI909">
        <v>724000000</v>
      </c>
      <c r="AJ909">
        <v>54500000</v>
      </c>
      <c r="AK909">
        <v>30</v>
      </c>
      <c r="AL909">
        <v>2.9494593841942154E-2</v>
      </c>
      <c r="AM909">
        <v>10.182716090095237</v>
      </c>
      <c r="AN909">
        <v>1.6212109776268713</v>
      </c>
      <c r="AO909">
        <v>1.0508767726674835</v>
      </c>
      <c r="AP909">
        <v>0</v>
      </c>
      <c r="AQ909">
        <v>0.35</v>
      </c>
      <c r="AR909">
        <v>0</v>
      </c>
      <c r="AS909">
        <v>0</v>
      </c>
      <c r="AT909">
        <v>500</v>
      </c>
      <c r="AU909">
        <v>50</v>
      </c>
      <c r="AV909">
        <v>12.1</v>
      </c>
      <c r="AW909">
        <v>1.9961979999999998E-3</v>
      </c>
      <c r="AX909">
        <v>1.9961979999999998E-3</v>
      </c>
      <c r="AY909">
        <v>1.9607137E-2</v>
      </c>
      <c r="AZ909" t="s">
        <v>65</v>
      </c>
      <c r="BA909">
        <v>100</v>
      </c>
      <c r="BB909">
        <v>0</v>
      </c>
      <c r="BC909" t="s">
        <v>69</v>
      </c>
      <c r="BD909">
        <v>2.1408577864999998</v>
      </c>
      <c r="BE909" s="1">
        <v>400000</v>
      </c>
    </row>
    <row r="910" spans="1:57" x14ac:dyDescent="0.35">
      <c r="A910">
        <v>909</v>
      </c>
      <c r="B910">
        <v>0</v>
      </c>
      <c r="C910">
        <v>8760</v>
      </c>
      <c r="D910">
        <v>1</v>
      </c>
      <c r="E910">
        <v>1</v>
      </c>
      <c r="F910" t="s">
        <v>59</v>
      </c>
      <c r="G910" t="s">
        <v>60</v>
      </c>
      <c r="H910">
        <v>1.5</v>
      </c>
      <c r="I910">
        <v>0.42</v>
      </c>
      <c r="J910">
        <v>1</v>
      </c>
      <c r="K910">
        <v>0</v>
      </c>
      <c r="L910">
        <v>0.12808471044662648</v>
      </c>
      <c r="M910" t="b">
        <v>0</v>
      </c>
      <c r="N910" t="b">
        <v>0</v>
      </c>
      <c r="O910">
        <v>7</v>
      </c>
      <c r="P910">
        <v>200</v>
      </c>
      <c r="Q910">
        <v>10</v>
      </c>
      <c r="R910">
        <v>0</v>
      </c>
      <c r="S910">
        <v>1</v>
      </c>
      <c r="T910">
        <v>0</v>
      </c>
      <c r="U910" t="s">
        <v>61</v>
      </c>
      <c r="V910">
        <v>3</v>
      </c>
      <c r="W910">
        <v>0.37</v>
      </c>
      <c r="X910">
        <v>4</v>
      </c>
      <c r="Y910">
        <v>1</v>
      </c>
      <c r="Z910">
        <v>1970</v>
      </c>
      <c r="AA910">
        <v>1970</v>
      </c>
      <c r="AB910">
        <v>0</v>
      </c>
      <c r="AC910">
        <v>1</v>
      </c>
      <c r="AD910">
        <v>8</v>
      </c>
      <c r="AE910">
        <v>0.25</v>
      </c>
      <c r="AF910" t="s">
        <v>62</v>
      </c>
      <c r="AG910" t="s">
        <v>63</v>
      </c>
      <c r="AH910" t="s">
        <v>64</v>
      </c>
      <c r="AI910">
        <v>724000000</v>
      </c>
      <c r="AJ910">
        <v>54500000</v>
      </c>
      <c r="AK910">
        <v>30</v>
      </c>
      <c r="AL910">
        <v>1.4632570433602238E-2</v>
      </c>
      <c r="AM910">
        <v>12.671682814114286</v>
      </c>
      <c r="AN910">
        <v>2.7020779690801082</v>
      </c>
      <c r="AO910">
        <v>1.2294902897031421</v>
      </c>
      <c r="AP910">
        <v>0</v>
      </c>
      <c r="AQ910">
        <v>0.35</v>
      </c>
      <c r="AR910">
        <v>0</v>
      </c>
      <c r="AS910">
        <v>0</v>
      </c>
      <c r="AT910">
        <v>500</v>
      </c>
      <c r="AU910">
        <v>50</v>
      </c>
      <c r="AV910">
        <v>12.1</v>
      </c>
      <c r="AW910">
        <v>1.9961979999999998E-3</v>
      </c>
      <c r="AX910">
        <v>1.9961979999999998E-3</v>
      </c>
      <c r="AY910">
        <v>1.9607137E-2</v>
      </c>
      <c r="AZ910" t="s">
        <v>65</v>
      </c>
      <c r="BA910">
        <v>100</v>
      </c>
      <c r="BB910">
        <v>0</v>
      </c>
      <c r="BC910" t="s">
        <v>70</v>
      </c>
      <c r="BD910">
        <v>3.496842725</v>
      </c>
      <c r="BE910" s="1">
        <v>400000</v>
      </c>
    </row>
    <row r="911" spans="1:57" x14ac:dyDescent="0.35">
      <c r="A911">
        <v>910</v>
      </c>
      <c r="B911">
        <v>0</v>
      </c>
      <c r="C911">
        <v>8760</v>
      </c>
      <c r="D911">
        <v>1</v>
      </c>
      <c r="E911">
        <v>1</v>
      </c>
      <c r="F911" t="s">
        <v>59</v>
      </c>
      <c r="G911" t="s">
        <v>60</v>
      </c>
      <c r="H911">
        <v>1.5</v>
      </c>
      <c r="I911">
        <v>0.42</v>
      </c>
      <c r="J911">
        <v>1</v>
      </c>
      <c r="K911">
        <v>0</v>
      </c>
      <c r="L911">
        <v>6.0042788751092702E-2</v>
      </c>
      <c r="M911" t="b">
        <v>0</v>
      </c>
      <c r="N911" t="b">
        <v>0</v>
      </c>
      <c r="O911">
        <v>7</v>
      </c>
      <c r="P911">
        <v>200</v>
      </c>
      <c r="Q911">
        <v>10</v>
      </c>
      <c r="R911">
        <v>0</v>
      </c>
      <c r="S911">
        <v>1</v>
      </c>
      <c r="T911">
        <v>0</v>
      </c>
      <c r="U911" t="s">
        <v>61</v>
      </c>
      <c r="V911">
        <v>3</v>
      </c>
      <c r="W911">
        <v>0.37</v>
      </c>
      <c r="X911">
        <v>4</v>
      </c>
      <c r="Y911">
        <v>1</v>
      </c>
      <c r="Z911">
        <v>1970</v>
      </c>
      <c r="AA911">
        <v>1970</v>
      </c>
      <c r="AB911">
        <v>0</v>
      </c>
      <c r="AC911">
        <v>1</v>
      </c>
      <c r="AD911">
        <v>8</v>
      </c>
      <c r="AE911">
        <v>1</v>
      </c>
      <c r="AF911" t="s">
        <v>62</v>
      </c>
      <c r="AG911" t="s">
        <v>63</v>
      </c>
      <c r="AH911" t="s">
        <v>65</v>
      </c>
      <c r="AI911">
        <v>724000000</v>
      </c>
      <c r="AJ911">
        <v>54500000</v>
      </c>
      <c r="AK911">
        <v>30</v>
      </c>
      <c r="AL911">
        <v>1.5110548388031378E-2</v>
      </c>
      <c r="AM911">
        <v>16.846361887866667</v>
      </c>
      <c r="AN911">
        <v>2.0743225805516068</v>
      </c>
      <c r="AO911">
        <v>0.64318369224278549</v>
      </c>
      <c r="AP911">
        <v>0</v>
      </c>
      <c r="AQ911">
        <v>0.35</v>
      </c>
      <c r="AR911">
        <v>0</v>
      </c>
      <c r="AS911">
        <v>0</v>
      </c>
      <c r="AT911">
        <v>500</v>
      </c>
      <c r="AU911">
        <v>50</v>
      </c>
      <c r="AV911">
        <v>12.1</v>
      </c>
      <c r="AW911">
        <v>1.9961979999999998E-3</v>
      </c>
      <c r="AX911">
        <v>1.9961979999999998E-3</v>
      </c>
      <c r="AY911">
        <v>1.9607137E-2</v>
      </c>
      <c r="AZ911" t="s">
        <v>64</v>
      </c>
      <c r="BA911">
        <v>10</v>
      </c>
      <c r="BB911">
        <v>0</v>
      </c>
      <c r="BC911" t="s">
        <v>70</v>
      </c>
      <c r="BD911">
        <v>4.7687198674999998</v>
      </c>
      <c r="BE911" s="1">
        <v>400000</v>
      </c>
    </row>
    <row r="912" spans="1:57" x14ac:dyDescent="0.35">
      <c r="A912">
        <v>911</v>
      </c>
      <c r="B912">
        <v>0</v>
      </c>
      <c r="C912">
        <v>8760</v>
      </c>
      <c r="D912">
        <v>1</v>
      </c>
      <c r="E912">
        <v>1</v>
      </c>
      <c r="F912" t="s">
        <v>59</v>
      </c>
      <c r="G912" t="s">
        <v>60</v>
      </c>
      <c r="H912">
        <v>1.5</v>
      </c>
      <c r="I912">
        <v>0.42</v>
      </c>
      <c r="J912">
        <v>1</v>
      </c>
      <c r="K912">
        <v>0</v>
      </c>
      <c r="L912">
        <v>0.13861954045688057</v>
      </c>
      <c r="M912" t="b">
        <v>0</v>
      </c>
      <c r="N912" t="b">
        <v>0</v>
      </c>
      <c r="O912">
        <v>7</v>
      </c>
      <c r="P912">
        <v>200</v>
      </c>
      <c r="Q912">
        <v>10</v>
      </c>
      <c r="R912">
        <v>0</v>
      </c>
      <c r="S912">
        <v>1</v>
      </c>
      <c r="T912">
        <v>0</v>
      </c>
      <c r="U912" t="s">
        <v>61</v>
      </c>
      <c r="V912">
        <v>3</v>
      </c>
      <c r="W912">
        <v>0.37</v>
      </c>
      <c r="X912">
        <v>4</v>
      </c>
      <c r="Y912">
        <v>3</v>
      </c>
      <c r="Z912">
        <v>1970</v>
      </c>
      <c r="AA912">
        <v>1970</v>
      </c>
      <c r="AB912">
        <v>0</v>
      </c>
      <c r="AC912">
        <v>1</v>
      </c>
      <c r="AD912">
        <v>8</v>
      </c>
      <c r="AE912">
        <v>0.25</v>
      </c>
      <c r="AF912" t="s">
        <v>62</v>
      </c>
      <c r="AG912" t="s">
        <v>63</v>
      </c>
      <c r="AH912" t="s">
        <v>64</v>
      </c>
      <c r="AI912">
        <v>724000000</v>
      </c>
      <c r="AJ912">
        <v>54500000</v>
      </c>
      <c r="AK912">
        <v>30</v>
      </c>
      <c r="AL912">
        <v>2.0105822062998113E-2</v>
      </c>
      <c r="AM912">
        <v>6.0900744727619038</v>
      </c>
      <c r="AN912">
        <v>1.5031983848327874</v>
      </c>
      <c r="AO912">
        <v>1.0826344377225958</v>
      </c>
      <c r="AP912">
        <v>0</v>
      </c>
      <c r="AQ912">
        <v>0.35</v>
      </c>
      <c r="AR912">
        <v>0</v>
      </c>
      <c r="AS912">
        <v>0</v>
      </c>
      <c r="AT912">
        <v>500</v>
      </c>
      <c r="AU912">
        <v>50</v>
      </c>
      <c r="AV912">
        <v>12.1</v>
      </c>
      <c r="AW912">
        <v>1.9961979999999998E-3</v>
      </c>
      <c r="AX912">
        <v>1.9961979999999998E-3</v>
      </c>
      <c r="AY912">
        <v>1.9607137E-2</v>
      </c>
      <c r="AZ912" t="s">
        <v>65</v>
      </c>
      <c r="BA912">
        <v>10</v>
      </c>
      <c r="BB912">
        <v>0</v>
      </c>
      <c r="BC912" t="s">
        <v>70</v>
      </c>
      <c r="BD912">
        <v>2.4305858164999998</v>
      </c>
      <c r="BE912" s="1">
        <v>400000</v>
      </c>
    </row>
    <row r="913" spans="1:57" x14ac:dyDescent="0.35">
      <c r="A913">
        <v>912</v>
      </c>
      <c r="B913">
        <v>0</v>
      </c>
      <c r="C913">
        <v>8760</v>
      </c>
      <c r="D913">
        <v>1</v>
      </c>
      <c r="E913">
        <v>1</v>
      </c>
      <c r="F913" t="s">
        <v>59</v>
      </c>
      <c r="G913" t="s">
        <v>60</v>
      </c>
      <c r="H913">
        <v>1.5</v>
      </c>
      <c r="I913">
        <v>0.42</v>
      </c>
      <c r="J913">
        <v>1</v>
      </c>
      <c r="K913">
        <v>0</v>
      </c>
      <c r="L913">
        <v>0.15757158214335754</v>
      </c>
      <c r="M913" t="b">
        <v>0</v>
      </c>
      <c r="N913" t="b">
        <v>0</v>
      </c>
      <c r="O913">
        <v>7</v>
      </c>
      <c r="P913">
        <v>200</v>
      </c>
      <c r="Q913">
        <v>10</v>
      </c>
      <c r="R913">
        <v>0</v>
      </c>
      <c r="S913">
        <v>1</v>
      </c>
      <c r="T913">
        <v>0</v>
      </c>
      <c r="U913" t="s">
        <v>61</v>
      </c>
      <c r="V913">
        <v>3</v>
      </c>
      <c r="W913">
        <v>0.37</v>
      </c>
      <c r="X913">
        <v>4</v>
      </c>
      <c r="Y913">
        <v>6</v>
      </c>
      <c r="Z913">
        <v>1970</v>
      </c>
      <c r="AA913">
        <v>1970</v>
      </c>
      <c r="AB913">
        <v>0</v>
      </c>
      <c r="AC913">
        <v>1</v>
      </c>
      <c r="AD913">
        <v>8</v>
      </c>
      <c r="AE913">
        <v>0.5</v>
      </c>
      <c r="AF913" t="s">
        <v>62</v>
      </c>
      <c r="AG913" t="s">
        <v>63</v>
      </c>
      <c r="AH913" t="s">
        <v>64</v>
      </c>
      <c r="AI913">
        <v>724000000</v>
      </c>
      <c r="AJ913">
        <v>54500000</v>
      </c>
      <c r="AK913">
        <v>30</v>
      </c>
      <c r="AL913">
        <v>3.1066730736032486E-2</v>
      </c>
      <c r="AM913">
        <v>11.193886428095238</v>
      </c>
      <c r="AN913">
        <v>2.4091892645434072</v>
      </c>
      <c r="AO913">
        <v>1.3750704710595765</v>
      </c>
      <c r="AP913">
        <v>0</v>
      </c>
      <c r="AQ913">
        <v>0.35</v>
      </c>
      <c r="AR913">
        <v>0</v>
      </c>
      <c r="AS913">
        <v>0</v>
      </c>
      <c r="AT913">
        <v>500</v>
      </c>
      <c r="AU913">
        <v>50</v>
      </c>
      <c r="AV913">
        <v>12.1</v>
      </c>
      <c r="AW913">
        <v>1.9961979999999998E-3</v>
      </c>
      <c r="AX913">
        <v>1.9961979999999998E-3</v>
      </c>
      <c r="AY913">
        <v>1.9607137E-2</v>
      </c>
      <c r="AZ913" t="s">
        <v>65</v>
      </c>
      <c r="BA913">
        <v>10</v>
      </c>
      <c r="BB913">
        <v>0</v>
      </c>
      <c r="BC913" t="s">
        <v>67</v>
      </c>
      <c r="BD913">
        <v>2.3452203604999999</v>
      </c>
      <c r="BE913" s="1">
        <v>400000</v>
      </c>
    </row>
    <row r="914" spans="1:57" x14ac:dyDescent="0.35">
      <c r="A914">
        <v>913</v>
      </c>
      <c r="B914">
        <v>0</v>
      </c>
      <c r="C914">
        <v>8760</v>
      </c>
      <c r="D914">
        <v>1</v>
      </c>
      <c r="E914">
        <v>1</v>
      </c>
      <c r="F914" t="s">
        <v>59</v>
      </c>
      <c r="G914" t="s">
        <v>60</v>
      </c>
      <c r="H914">
        <v>1.5</v>
      </c>
      <c r="I914">
        <v>0.42</v>
      </c>
      <c r="J914">
        <v>1</v>
      </c>
      <c r="K914">
        <v>0</v>
      </c>
      <c r="L914">
        <v>0.15588807532261001</v>
      </c>
      <c r="M914" t="b">
        <v>0</v>
      </c>
      <c r="N914" t="b">
        <v>0</v>
      </c>
      <c r="O914">
        <v>7</v>
      </c>
      <c r="P914">
        <v>200</v>
      </c>
      <c r="Q914">
        <v>10</v>
      </c>
      <c r="R914">
        <v>0</v>
      </c>
      <c r="S914">
        <v>1</v>
      </c>
      <c r="T914">
        <v>0</v>
      </c>
      <c r="U914" t="s">
        <v>61</v>
      </c>
      <c r="V914">
        <v>3</v>
      </c>
      <c r="W914">
        <v>0.37</v>
      </c>
      <c r="X914">
        <v>4</v>
      </c>
      <c r="Y914">
        <v>2</v>
      </c>
      <c r="Z914">
        <v>1970</v>
      </c>
      <c r="AA914">
        <v>1970</v>
      </c>
      <c r="AB914">
        <v>0</v>
      </c>
      <c r="AC914">
        <v>1</v>
      </c>
      <c r="AD914">
        <v>8</v>
      </c>
      <c r="AE914">
        <v>1</v>
      </c>
      <c r="AF914" t="s">
        <v>62</v>
      </c>
      <c r="AG914" t="s">
        <v>63</v>
      </c>
      <c r="AH914" t="s">
        <v>65</v>
      </c>
      <c r="AI914">
        <v>724000000</v>
      </c>
      <c r="AJ914">
        <v>54500000</v>
      </c>
      <c r="AK914">
        <v>30</v>
      </c>
      <c r="AL914">
        <v>2.6324758688689377E-2</v>
      </c>
      <c r="AM914">
        <v>10.108488420571428</v>
      </c>
      <c r="AN914">
        <v>2.6697622661236124</v>
      </c>
      <c r="AO914">
        <v>0.8336462569110028</v>
      </c>
      <c r="AP914">
        <v>0</v>
      </c>
      <c r="AQ914">
        <v>0.35</v>
      </c>
      <c r="AR914">
        <v>0</v>
      </c>
      <c r="AS914">
        <v>0</v>
      </c>
      <c r="AT914">
        <v>500</v>
      </c>
      <c r="AU914">
        <v>50</v>
      </c>
      <c r="AV914">
        <v>12.1</v>
      </c>
      <c r="AW914">
        <v>1.9961979999999998E-3</v>
      </c>
      <c r="AX914">
        <v>1.9961979999999998E-3</v>
      </c>
      <c r="AY914">
        <v>1.9607137E-2</v>
      </c>
      <c r="AZ914" t="s">
        <v>64</v>
      </c>
      <c r="BA914">
        <v>10</v>
      </c>
      <c r="BB914">
        <v>0</v>
      </c>
      <c r="BC914" t="s">
        <v>69</v>
      </c>
      <c r="BD914">
        <v>2.5160367665000001</v>
      </c>
      <c r="BE914" s="1">
        <v>400000</v>
      </c>
    </row>
    <row r="915" spans="1:57" x14ac:dyDescent="0.35">
      <c r="A915">
        <v>914</v>
      </c>
      <c r="B915">
        <v>0</v>
      </c>
      <c r="C915">
        <v>8760</v>
      </c>
      <c r="D915">
        <v>1</v>
      </c>
      <c r="E915">
        <v>1</v>
      </c>
      <c r="F915" t="s">
        <v>59</v>
      </c>
      <c r="G915" t="s">
        <v>60</v>
      </c>
      <c r="H915">
        <v>1.5</v>
      </c>
      <c r="I915">
        <v>0.42</v>
      </c>
      <c r="J915">
        <v>1</v>
      </c>
      <c r="K915">
        <v>0</v>
      </c>
      <c r="L915">
        <v>0.10685176141016359</v>
      </c>
      <c r="M915" t="b">
        <v>0</v>
      </c>
      <c r="N915" t="b">
        <v>0</v>
      </c>
      <c r="O915">
        <v>7</v>
      </c>
      <c r="P915">
        <v>200</v>
      </c>
      <c r="Q915">
        <v>10</v>
      </c>
      <c r="R915">
        <v>0</v>
      </c>
      <c r="S915">
        <v>1</v>
      </c>
      <c r="T915">
        <v>0</v>
      </c>
      <c r="U915" t="s">
        <v>61</v>
      </c>
      <c r="V915">
        <v>3</v>
      </c>
      <c r="W915">
        <v>0.37</v>
      </c>
      <c r="X915">
        <v>4</v>
      </c>
      <c r="Y915">
        <v>4</v>
      </c>
      <c r="Z915">
        <v>1970</v>
      </c>
      <c r="AA915">
        <v>1970</v>
      </c>
      <c r="AB915">
        <v>0</v>
      </c>
      <c r="AC915">
        <v>1</v>
      </c>
      <c r="AD915">
        <v>8</v>
      </c>
      <c r="AE915">
        <v>1</v>
      </c>
      <c r="AF915" t="s">
        <v>62</v>
      </c>
      <c r="AG915" t="s">
        <v>63</v>
      </c>
      <c r="AH915" t="s">
        <v>65</v>
      </c>
      <c r="AI915">
        <v>724000000</v>
      </c>
      <c r="AJ915">
        <v>54500000</v>
      </c>
      <c r="AK915">
        <v>30</v>
      </c>
      <c r="AL915">
        <v>2.0603981699322489E-2</v>
      </c>
      <c r="AM915">
        <v>5.7104312603809522</v>
      </c>
      <c r="AN915">
        <v>2.6797206076014159</v>
      </c>
      <c r="AO915">
        <v>1.1486736218187743</v>
      </c>
      <c r="AP915">
        <v>0</v>
      </c>
      <c r="AQ915">
        <v>0.35</v>
      </c>
      <c r="AR915">
        <v>0</v>
      </c>
      <c r="AS915">
        <v>0</v>
      </c>
      <c r="AT915">
        <v>500</v>
      </c>
      <c r="AU915">
        <v>50</v>
      </c>
      <c r="AV915">
        <v>12.1</v>
      </c>
      <c r="AW915">
        <v>1.9961979999999998E-3</v>
      </c>
      <c r="AX915">
        <v>1.9961979999999998E-3</v>
      </c>
      <c r="AY915">
        <v>1.9607137E-2</v>
      </c>
      <c r="AZ915" t="s">
        <v>65</v>
      </c>
      <c r="BA915">
        <v>100</v>
      </c>
      <c r="BB915">
        <v>0</v>
      </c>
      <c r="BC915" t="s">
        <v>67</v>
      </c>
      <c r="BD915">
        <v>3.2775734915000001</v>
      </c>
      <c r="BE915" s="1">
        <v>400000</v>
      </c>
    </row>
    <row r="916" spans="1:57" x14ac:dyDescent="0.35">
      <c r="A916">
        <v>915</v>
      </c>
      <c r="B916">
        <v>0</v>
      </c>
      <c r="C916">
        <v>8760</v>
      </c>
      <c r="D916">
        <v>1</v>
      </c>
      <c r="E916">
        <v>1</v>
      </c>
      <c r="F916" t="s">
        <v>59</v>
      </c>
      <c r="G916" t="s">
        <v>60</v>
      </c>
      <c r="H916">
        <v>1.5</v>
      </c>
      <c r="I916">
        <v>0.42</v>
      </c>
      <c r="J916">
        <v>1</v>
      </c>
      <c r="K916">
        <v>0</v>
      </c>
      <c r="L916">
        <v>9.384284623910015E-2</v>
      </c>
      <c r="M916" t="b">
        <v>0</v>
      </c>
      <c r="N916" t="b">
        <v>0</v>
      </c>
      <c r="O916">
        <v>7</v>
      </c>
      <c r="P916">
        <v>200</v>
      </c>
      <c r="Q916">
        <v>10</v>
      </c>
      <c r="R916">
        <v>0</v>
      </c>
      <c r="S916">
        <v>1</v>
      </c>
      <c r="T916">
        <v>0</v>
      </c>
      <c r="U916" t="s">
        <v>61</v>
      </c>
      <c r="V916">
        <v>3</v>
      </c>
      <c r="W916">
        <v>0.37</v>
      </c>
      <c r="X916">
        <v>4</v>
      </c>
      <c r="Y916">
        <v>5</v>
      </c>
      <c r="Z916">
        <v>1970</v>
      </c>
      <c r="AA916">
        <v>1970</v>
      </c>
      <c r="AB916">
        <v>0</v>
      </c>
      <c r="AC916">
        <v>1</v>
      </c>
      <c r="AD916">
        <v>8</v>
      </c>
      <c r="AE916">
        <v>1</v>
      </c>
      <c r="AF916" t="s">
        <v>62</v>
      </c>
      <c r="AG916" t="s">
        <v>63</v>
      </c>
      <c r="AH916" t="s">
        <v>65</v>
      </c>
      <c r="AI916">
        <v>724000000</v>
      </c>
      <c r="AJ916">
        <v>54500000</v>
      </c>
      <c r="AK916">
        <v>30</v>
      </c>
      <c r="AL916">
        <v>1.6655684537850119E-2</v>
      </c>
      <c r="AM916">
        <v>12.53335269152381</v>
      </c>
      <c r="AN916">
        <v>2.8482454394010221</v>
      </c>
      <c r="AO916">
        <v>0.60560435717528338</v>
      </c>
      <c r="AP916">
        <v>0</v>
      </c>
      <c r="AQ916">
        <v>0.35</v>
      </c>
      <c r="AR916">
        <v>0</v>
      </c>
      <c r="AS916">
        <v>0</v>
      </c>
      <c r="AT916">
        <v>500</v>
      </c>
      <c r="AU916">
        <v>50</v>
      </c>
      <c r="AV916">
        <v>12.1</v>
      </c>
      <c r="AW916">
        <v>1.9961979999999998E-3</v>
      </c>
      <c r="AX916">
        <v>1.9961979999999998E-3</v>
      </c>
      <c r="AY916">
        <v>1.9607137E-2</v>
      </c>
      <c r="AZ916" t="s">
        <v>64</v>
      </c>
      <c r="BA916">
        <v>30</v>
      </c>
      <c r="BB916">
        <v>0</v>
      </c>
      <c r="BC916" t="s">
        <v>68</v>
      </c>
      <c r="BD916">
        <v>3.3502529284999998</v>
      </c>
      <c r="BE916" s="1">
        <v>400000</v>
      </c>
    </row>
    <row r="917" spans="1:57" x14ac:dyDescent="0.35">
      <c r="A917">
        <v>916</v>
      </c>
      <c r="B917">
        <v>0</v>
      </c>
      <c r="C917">
        <v>8760</v>
      </c>
      <c r="D917">
        <v>1</v>
      </c>
      <c r="E917">
        <v>1</v>
      </c>
      <c r="F917" t="s">
        <v>59</v>
      </c>
      <c r="G917" t="s">
        <v>60</v>
      </c>
      <c r="H917">
        <v>1.5</v>
      </c>
      <c r="I917">
        <v>0.42</v>
      </c>
      <c r="J917">
        <v>1</v>
      </c>
      <c r="K917">
        <v>0</v>
      </c>
      <c r="L917">
        <v>4.5484373214883148E-2</v>
      </c>
      <c r="M917" t="b">
        <v>0</v>
      </c>
      <c r="N917" t="b">
        <v>0</v>
      </c>
      <c r="O917">
        <v>7</v>
      </c>
      <c r="P917">
        <v>200</v>
      </c>
      <c r="Q917">
        <v>10</v>
      </c>
      <c r="R917">
        <v>0</v>
      </c>
      <c r="S917">
        <v>1</v>
      </c>
      <c r="T917">
        <v>0</v>
      </c>
      <c r="U917" t="s">
        <v>61</v>
      </c>
      <c r="V917">
        <v>3</v>
      </c>
      <c r="W917">
        <v>0.37</v>
      </c>
      <c r="X917">
        <v>4</v>
      </c>
      <c r="Y917">
        <v>6</v>
      </c>
      <c r="Z917">
        <v>1970</v>
      </c>
      <c r="AA917">
        <v>1970</v>
      </c>
      <c r="AB917">
        <v>0</v>
      </c>
      <c r="AC917">
        <v>1</v>
      </c>
      <c r="AD917">
        <v>8</v>
      </c>
      <c r="AE917">
        <v>1</v>
      </c>
      <c r="AF917" t="s">
        <v>62</v>
      </c>
      <c r="AG917" t="s">
        <v>63</v>
      </c>
      <c r="AH917" t="s">
        <v>64</v>
      </c>
      <c r="AI917">
        <v>724000000</v>
      </c>
      <c r="AJ917">
        <v>54500000</v>
      </c>
      <c r="AK917">
        <v>30</v>
      </c>
      <c r="AL917">
        <v>9.3873349700298227E-3</v>
      </c>
      <c r="AM917">
        <v>11.441755758076191</v>
      </c>
      <c r="AN917">
        <v>2.7059725032183546</v>
      </c>
      <c r="AO917">
        <v>0.6069474061103266</v>
      </c>
      <c r="AP917">
        <v>0</v>
      </c>
      <c r="AQ917">
        <v>0.35</v>
      </c>
      <c r="AR917">
        <v>0</v>
      </c>
      <c r="AS917">
        <v>0</v>
      </c>
      <c r="AT917">
        <v>500</v>
      </c>
      <c r="AU917">
        <v>50</v>
      </c>
      <c r="AV917">
        <v>12.1</v>
      </c>
      <c r="AW917">
        <v>1.9961979999999998E-3</v>
      </c>
      <c r="AX917">
        <v>1.9961979999999998E-3</v>
      </c>
      <c r="AY917">
        <v>1.9607137E-2</v>
      </c>
      <c r="AZ917" t="s">
        <v>65</v>
      </c>
      <c r="BA917">
        <v>10</v>
      </c>
      <c r="BB917">
        <v>0</v>
      </c>
      <c r="BC917" t="s">
        <v>69</v>
      </c>
      <c r="BD917">
        <v>3.6525003169999999</v>
      </c>
      <c r="BE917" s="1">
        <v>400000</v>
      </c>
    </row>
    <row r="918" spans="1:57" x14ac:dyDescent="0.35">
      <c r="A918">
        <v>917</v>
      </c>
      <c r="B918">
        <v>0</v>
      </c>
      <c r="C918">
        <v>8760</v>
      </c>
      <c r="D918">
        <v>1</v>
      </c>
      <c r="E918">
        <v>1</v>
      </c>
      <c r="F918" t="s">
        <v>59</v>
      </c>
      <c r="G918" t="s">
        <v>60</v>
      </c>
      <c r="H918">
        <v>1.5</v>
      </c>
      <c r="I918">
        <v>0.42</v>
      </c>
      <c r="J918">
        <v>1</v>
      </c>
      <c r="K918">
        <v>0</v>
      </c>
      <c r="L918">
        <v>0.14760327775617754</v>
      </c>
      <c r="M918" t="b">
        <v>0</v>
      </c>
      <c r="N918" t="b">
        <v>0</v>
      </c>
      <c r="O918">
        <v>7</v>
      </c>
      <c r="P918">
        <v>200</v>
      </c>
      <c r="Q918">
        <v>10</v>
      </c>
      <c r="R918">
        <v>0</v>
      </c>
      <c r="S918">
        <v>1</v>
      </c>
      <c r="T918">
        <v>0</v>
      </c>
      <c r="U918" t="s">
        <v>61</v>
      </c>
      <c r="V918">
        <v>3</v>
      </c>
      <c r="W918">
        <v>0.37</v>
      </c>
      <c r="X918">
        <v>4</v>
      </c>
      <c r="Y918">
        <v>6</v>
      </c>
      <c r="Z918">
        <v>1970</v>
      </c>
      <c r="AA918">
        <v>1970</v>
      </c>
      <c r="AB918">
        <v>0</v>
      </c>
      <c r="AC918">
        <v>1</v>
      </c>
      <c r="AD918">
        <v>8</v>
      </c>
      <c r="AE918">
        <v>0.5</v>
      </c>
      <c r="AF918" t="s">
        <v>62</v>
      </c>
      <c r="AG918" t="s">
        <v>63</v>
      </c>
      <c r="AH918" t="s">
        <v>65</v>
      </c>
      <c r="AI918">
        <v>724000000</v>
      </c>
      <c r="AJ918">
        <v>54500000</v>
      </c>
      <c r="AK918">
        <v>30</v>
      </c>
      <c r="AL918">
        <v>2.0004539922486859E-2</v>
      </c>
      <c r="AM918">
        <v>12.235039334876191</v>
      </c>
      <c r="AN918">
        <v>1.5101775894876872</v>
      </c>
      <c r="AO918">
        <v>0.62956138169076992</v>
      </c>
      <c r="AP918">
        <v>0</v>
      </c>
      <c r="AQ918">
        <v>0.35</v>
      </c>
      <c r="AR918">
        <v>0</v>
      </c>
      <c r="AS918">
        <v>0</v>
      </c>
      <c r="AT918">
        <v>500</v>
      </c>
      <c r="AU918">
        <v>50</v>
      </c>
      <c r="AV918">
        <v>12.1</v>
      </c>
      <c r="AW918">
        <v>1.9961979999999998E-3</v>
      </c>
      <c r="AX918">
        <v>1.9961979999999998E-3</v>
      </c>
      <c r="AY918">
        <v>1.9607137E-2</v>
      </c>
      <c r="AZ918" t="s">
        <v>65</v>
      </c>
      <c r="BA918">
        <v>30</v>
      </c>
      <c r="BB918">
        <v>0</v>
      </c>
      <c r="BC918" t="s">
        <v>69</v>
      </c>
      <c r="BD918">
        <v>3.6938292451999999</v>
      </c>
      <c r="BE918" s="1">
        <v>400000</v>
      </c>
    </row>
    <row r="919" spans="1:57" x14ac:dyDescent="0.35">
      <c r="A919">
        <v>918</v>
      </c>
      <c r="B919">
        <v>0</v>
      </c>
      <c r="C919">
        <v>8760</v>
      </c>
      <c r="D919">
        <v>1</v>
      </c>
      <c r="E919">
        <v>1</v>
      </c>
      <c r="F919" t="s">
        <v>59</v>
      </c>
      <c r="G919" t="s">
        <v>60</v>
      </c>
      <c r="H919">
        <v>1.5</v>
      </c>
      <c r="I919">
        <v>0.42</v>
      </c>
      <c r="J919">
        <v>1</v>
      </c>
      <c r="K919">
        <v>0</v>
      </c>
      <c r="L919">
        <v>0.11916121939225384</v>
      </c>
      <c r="M919" t="b">
        <v>0</v>
      </c>
      <c r="N919" t="b">
        <v>0</v>
      </c>
      <c r="O919">
        <v>7</v>
      </c>
      <c r="P919">
        <v>200</v>
      </c>
      <c r="Q919">
        <v>10</v>
      </c>
      <c r="R919">
        <v>0</v>
      </c>
      <c r="S919">
        <v>1</v>
      </c>
      <c r="T919">
        <v>0</v>
      </c>
      <c r="U919" t="s">
        <v>61</v>
      </c>
      <c r="V919">
        <v>3</v>
      </c>
      <c r="W919">
        <v>0.37</v>
      </c>
      <c r="X919">
        <v>4</v>
      </c>
      <c r="Y919">
        <v>2</v>
      </c>
      <c r="Z919">
        <v>1970</v>
      </c>
      <c r="AA919">
        <v>1970</v>
      </c>
      <c r="AB919">
        <v>0</v>
      </c>
      <c r="AC919">
        <v>1</v>
      </c>
      <c r="AD919">
        <v>8</v>
      </c>
      <c r="AE919">
        <v>0.5</v>
      </c>
      <c r="AF919" t="s">
        <v>62</v>
      </c>
      <c r="AG919" t="s">
        <v>63</v>
      </c>
      <c r="AH919" t="s">
        <v>65</v>
      </c>
      <c r="AI919">
        <v>724000000</v>
      </c>
      <c r="AJ919">
        <v>54500000</v>
      </c>
      <c r="AK919">
        <v>30</v>
      </c>
      <c r="AL919">
        <v>1.7096596041072994E-2</v>
      </c>
      <c r="AM919">
        <v>6.4907957601904753</v>
      </c>
      <c r="AN919">
        <v>1.5836350252601548</v>
      </c>
      <c r="AO919">
        <v>1.4108053956769377</v>
      </c>
      <c r="AP919">
        <v>0</v>
      </c>
      <c r="AQ919">
        <v>0.35</v>
      </c>
      <c r="AR919">
        <v>0</v>
      </c>
      <c r="AS919">
        <v>0</v>
      </c>
      <c r="AT919">
        <v>500</v>
      </c>
      <c r="AU919">
        <v>50</v>
      </c>
      <c r="AV919">
        <v>12.1</v>
      </c>
      <c r="AW919">
        <v>1.9961979999999998E-3</v>
      </c>
      <c r="AX919">
        <v>1.9961979999999998E-3</v>
      </c>
      <c r="AY919">
        <v>1.9607137E-2</v>
      </c>
      <c r="AZ919" t="s">
        <v>64</v>
      </c>
      <c r="BA919">
        <v>100</v>
      </c>
      <c r="BB919">
        <v>0</v>
      </c>
      <c r="BC919" t="s">
        <v>70</v>
      </c>
      <c r="BD919">
        <v>3.6934620050000002</v>
      </c>
      <c r="BE919" s="1">
        <v>400000</v>
      </c>
    </row>
    <row r="920" spans="1:57" x14ac:dyDescent="0.35">
      <c r="A920">
        <v>919</v>
      </c>
      <c r="B920">
        <v>0</v>
      </c>
      <c r="C920">
        <v>8760</v>
      </c>
      <c r="D920">
        <v>1</v>
      </c>
      <c r="E920">
        <v>1</v>
      </c>
      <c r="F920" t="s">
        <v>59</v>
      </c>
      <c r="G920" t="s">
        <v>60</v>
      </c>
      <c r="H920">
        <v>1.5</v>
      </c>
      <c r="I920">
        <v>0.42</v>
      </c>
      <c r="J920">
        <v>1</v>
      </c>
      <c r="K920">
        <v>0</v>
      </c>
      <c r="L920">
        <v>5.3633379433877977E-2</v>
      </c>
      <c r="M920" t="b">
        <v>0</v>
      </c>
      <c r="N920" t="b">
        <v>0</v>
      </c>
      <c r="O920">
        <v>7</v>
      </c>
      <c r="P920">
        <v>200</v>
      </c>
      <c r="Q920">
        <v>10</v>
      </c>
      <c r="R920">
        <v>0</v>
      </c>
      <c r="S920">
        <v>1</v>
      </c>
      <c r="T920">
        <v>0</v>
      </c>
      <c r="U920" t="s">
        <v>61</v>
      </c>
      <c r="V920">
        <v>3</v>
      </c>
      <c r="W920">
        <v>0.37</v>
      </c>
      <c r="X920">
        <v>4</v>
      </c>
      <c r="Y920">
        <v>6</v>
      </c>
      <c r="Z920">
        <v>1970</v>
      </c>
      <c r="AA920">
        <v>1970</v>
      </c>
      <c r="AB920">
        <v>0</v>
      </c>
      <c r="AC920">
        <v>1</v>
      </c>
      <c r="AD920">
        <v>8</v>
      </c>
      <c r="AE920">
        <v>0.25</v>
      </c>
      <c r="AF920" t="s">
        <v>62</v>
      </c>
      <c r="AG920" t="s">
        <v>63</v>
      </c>
      <c r="AH920" t="s">
        <v>64</v>
      </c>
      <c r="AI920">
        <v>724000000</v>
      </c>
      <c r="AJ920">
        <v>54500000</v>
      </c>
      <c r="AK920">
        <v>30</v>
      </c>
      <c r="AL920">
        <v>2.6482256291945908E-2</v>
      </c>
      <c r="AM920">
        <v>13.643889970133333</v>
      </c>
      <c r="AN920">
        <v>1.4697196274139577</v>
      </c>
      <c r="AO920">
        <v>1.3103548558197655</v>
      </c>
      <c r="AP920">
        <v>0</v>
      </c>
      <c r="AQ920">
        <v>0.35</v>
      </c>
      <c r="AR920">
        <v>0</v>
      </c>
      <c r="AS920">
        <v>0</v>
      </c>
      <c r="AT920">
        <v>500</v>
      </c>
      <c r="AU920">
        <v>50</v>
      </c>
      <c r="AV920">
        <v>12.1</v>
      </c>
      <c r="AW920">
        <v>1.9961979999999998E-3</v>
      </c>
      <c r="AX920">
        <v>1.9961979999999998E-3</v>
      </c>
      <c r="AY920">
        <v>1.9607137E-2</v>
      </c>
      <c r="AZ920" t="s">
        <v>65</v>
      </c>
      <c r="BA920">
        <v>10</v>
      </c>
      <c r="BB920">
        <v>0</v>
      </c>
      <c r="BC920" t="s">
        <v>70</v>
      </c>
      <c r="BD920">
        <v>4.3989397800500001</v>
      </c>
      <c r="BE920" s="1">
        <v>400000</v>
      </c>
    </row>
    <row r="921" spans="1:57" x14ac:dyDescent="0.35">
      <c r="A921">
        <v>920</v>
      </c>
      <c r="B921">
        <v>0</v>
      </c>
      <c r="C921">
        <v>8760</v>
      </c>
      <c r="D921">
        <v>1</v>
      </c>
      <c r="E921">
        <v>1</v>
      </c>
      <c r="F921" t="s">
        <v>59</v>
      </c>
      <c r="G921" t="s">
        <v>60</v>
      </c>
      <c r="H921">
        <v>1.5</v>
      </c>
      <c r="I921">
        <v>0.42</v>
      </c>
      <c r="J921">
        <v>1</v>
      </c>
      <c r="K921">
        <v>0</v>
      </c>
      <c r="L921">
        <v>0.1601624725291903</v>
      </c>
      <c r="M921" t="b">
        <v>0</v>
      </c>
      <c r="N921" t="b">
        <v>0</v>
      </c>
      <c r="O921">
        <v>7</v>
      </c>
      <c r="P921">
        <v>200</v>
      </c>
      <c r="Q921">
        <v>10</v>
      </c>
      <c r="R921">
        <v>0</v>
      </c>
      <c r="S921">
        <v>1</v>
      </c>
      <c r="T921">
        <v>0</v>
      </c>
      <c r="U921" t="s">
        <v>61</v>
      </c>
      <c r="V921">
        <v>3</v>
      </c>
      <c r="W921">
        <v>0.37</v>
      </c>
      <c r="X921">
        <v>4</v>
      </c>
      <c r="Y921">
        <v>6</v>
      </c>
      <c r="Z921">
        <v>1970</v>
      </c>
      <c r="AA921">
        <v>1970</v>
      </c>
      <c r="AB921">
        <v>0</v>
      </c>
      <c r="AC921">
        <v>1</v>
      </c>
      <c r="AD921">
        <v>8</v>
      </c>
      <c r="AE921">
        <v>1</v>
      </c>
      <c r="AF921" t="s">
        <v>62</v>
      </c>
      <c r="AG921" t="s">
        <v>63</v>
      </c>
      <c r="AH921" t="s">
        <v>65</v>
      </c>
      <c r="AI921">
        <v>724000000</v>
      </c>
      <c r="AJ921">
        <v>54500000</v>
      </c>
      <c r="AK921">
        <v>30</v>
      </c>
      <c r="AL921">
        <v>1.6860987740191839E-2</v>
      </c>
      <c r="AM921">
        <v>11.917483092552381</v>
      </c>
      <c r="AN921">
        <v>2.4057512412481894</v>
      </c>
      <c r="AO921">
        <v>0.88548031437975105</v>
      </c>
      <c r="AP921">
        <v>0</v>
      </c>
      <c r="AQ921">
        <v>0.35</v>
      </c>
      <c r="AR921">
        <v>0</v>
      </c>
      <c r="AS921">
        <v>0</v>
      </c>
      <c r="AT921">
        <v>500</v>
      </c>
      <c r="AU921">
        <v>50</v>
      </c>
      <c r="AV921">
        <v>12.1</v>
      </c>
      <c r="AW921">
        <v>1.9961979999999998E-3</v>
      </c>
      <c r="AX921">
        <v>1.9961979999999998E-3</v>
      </c>
      <c r="AY921">
        <v>1.9607137E-2</v>
      </c>
      <c r="AZ921" t="s">
        <v>65</v>
      </c>
      <c r="BA921">
        <v>30</v>
      </c>
      <c r="BB921">
        <v>0</v>
      </c>
      <c r="BC921" t="s">
        <v>67</v>
      </c>
      <c r="BD921">
        <v>3.7243401449000002</v>
      </c>
      <c r="BE921" s="1">
        <v>400000</v>
      </c>
    </row>
    <row r="922" spans="1:57" x14ac:dyDescent="0.35">
      <c r="A922">
        <v>921</v>
      </c>
      <c r="B922">
        <v>0</v>
      </c>
      <c r="C922">
        <v>8760</v>
      </c>
      <c r="D922">
        <v>1</v>
      </c>
      <c r="E922">
        <v>1</v>
      </c>
      <c r="F922" t="s">
        <v>59</v>
      </c>
      <c r="G922" t="s">
        <v>60</v>
      </c>
      <c r="H922">
        <v>1.5</v>
      </c>
      <c r="I922">
        <v>0.42</v>
      </c>
      <c r="J922">
        <v>1</v>
      </c>
      <c r="K922">
        <v>0</v>
      </c>
      <c r="L922">
        <v>4.9879202191559391E-2</v>
      </c>
      <c r="M922" t="b">
        <v>0</v>
      </c>
      <c r="N922" t="b">
        <v>0</v>
      </c>
      <c r="O922">
        <v>7</v>
      </c>
      <c r="P922">
        <v>200</v>
      </c>
      <c r="Q922">
        <v>10</v>
      </c>
      <c r="R922">
        <v>0</v>
      </c>
      <c r="S922">
        <v>1</v>
      </c>
      <c r="T922">
        <v>0</v>
      </c>
      <c r="U922" t="s">
        <v>61</v>
      </c>
      <c r="V922">
        <v>3</v>
      </c>
      <c r="W922">
        <v>0.37</v>
      </c>
      <c r="X922">
        <v>4</v>
      </c>
      <c r="Y922">
        <v>3</v>
      </c>
      <c r="Z922">
        <v>1970</v>
      </c>
      <c r="AA922">
        <v>1970</v>
      </c>
      <c r="AB922">
        <v>0</v>
      </c>
      <c r="AC922">
        <v>1</v>
      </c>
      <c r="AD922">
        <v>8</v>
      </c>
      <c r="AE922">
        <v>0.25</v>
      </c>
      <c r="AF922" t="s">
        <v>62</v>
      </c>
      <c r="AG922" t="s">
        <v>63</v>
      </c>
      <c r="AH922" t="s">
        <v>65</v>
      </c>
      <c r="AI922">
        <v>724000000</v>
      </c>
      <c r="AJ922">
        <v>54500000</v>
      </c>
      <c r="AK922">
        <v>30</v>
      </c>
      <c r="AL922">
        <v>9.5464426002772849E-3</v>
      </c>
      <c r="AM922">
        <v>14.506525743123809</v>
      </c>
      <c r="AN922">
        <v>2.2648614429131064</v>
      </c>
      <c r="AO922">
        <v>1.4176077443441881</v>
      </c>
      <c r="AP922">
        <v>0</v>
      </c>
      <c r="AQ922">
        <v>0.35</v>
      </c>
      <c r="AR922">
        <v>0</v>
      </c>
      <c r="AS922">
        <v>0</v>
      </c>
      <c r="AT922">
        <v>500</v>
      </c>
      <c r="AU922">
        <v>50</v>
      </c>
      <c r="AV922">
        <v>12.1</v>
      </c>
      <c r="AW922">
        <v>1.9961979999999998E-3</v>
      </c>
      <c r="AX922">
        <v>1.9961979999999998E-3</v>
      </c>
      <c r="AY922">
        <v>1.9607137E-2</v>
      </c>
      <c r="AZ922" t="s">
        <v>65</v>
      </c>
      <c r="BA922">
        <v>100</v>
      </c>
      <c r="BB922">
        <v>0</v>
      </c>
      <c r="BC922" t="s">
        <v>69</v>
      </c>
      <c r="BD922">
        <v>3.1948515185000002</v>
      </c>
      <c r="BE922" s="1">
        <v>400000</v>
      </c>
    </row>
    <row r="923" spans="1:57" x14ac:dyDescent="0.35">
      <c r="A923">
        <v>922</v>
      </c>
      <c r="B923">
        <v>0</v>
      </c>
      <c r="C923">
        <v>8760</v>
      </c>
      <c r="D923">
        <v>1</v>
      </c>
      <c r="E923">
        <v>1</v>
      </c>
      <c r="F923" t="s">
        <v>59</v>
      </c>
      <c r="G923" t="s">
        <v>60</v>
      </c>
      <c r="H923">
        <v>1.5</v>
      </c>
      <c r="I923">
        <v>0.42</v>
      </c>
      <c r="J923">
        <v>1</v>
      </c>
      <c r="K923">
        <v>0</v>
      </c>
      <c r="L923">
        <v>0.12850989852627376</v>
      </c>
      <c r="M923" t="b">
        <v>0</v>
      </c>
      <c r="N923" t="b">
        <v>0</v>
      </c>
      <c r="O923">
        <v>7</v>
      </c>
      <c r="P923">
        <v>200</v>
      </c>
      <c r="Q923">
        <v>10</v>
      </c>
      <c r="R923">
        <v>0</v>
      </c>
      <c r="S923">
        <v>1</v>
      </c>
      <c r="T923">
        <v>0</v>
      </c>
      <c r="U923" t="s">
        <v>61</v>
      </c>
      <c r="V923">
        <v>3</v>
      </c>
      <c r="W923">
        <v>0.37</v>
      </c>
      <c r="X923">
        <v>4</v>
      </c>
      <c r="Y923">
        <v>4</v>
      </c>
      <c r="Z923">
        <v>1970</v>
      </c>
      <c r="AA923">
        <v>1970</v>
      </c>
      <c r="AB923">
        <v>0</v>
      </c>
      <c r="AC923">
        <v>1</v>
      </c>
      <c r="AD923">
        <v>8</v>
      </c>
      <c r="AE923">
        <v>0.5</v>
      </c>
      <c r="AF923" t="s">
        <v>62</v>
      </c>
      <c r="AG923" t="s">
        <v>63</v>
      </c>
      <c r="AH923" t="s">
        <v>64</v>
      </c>
      <c r="AI923">
        <v>724000000</v>
      </c>
      <c r="AJ923">
        <v>54500000</v>
      </c>
      <c r="AK923">
        <v>30</v>
      </c>
      <c r="AL923">
        <v>2.1529836099161506E-2</v>
      </c>
      <c r="AM923">
        <v>6.5593937057142853</v>
      </c>
      <c r="AN923">
        <v>2.6678672129549943</v>
      </c>
      <c r="AO923">
        <v>1.3717120888780097</v>
      </c>
      <c r="AP923">
        <v>0</v>
      </c>
      <c r="AQ923">
        <v>0.35</v>
      </c>
      <c r="AR923">
        <v>0</v>
      </c>
      <c r="AS923">
        <v>0</v>
      </c>
      <c r="AT923">
        <v>500</v>
      </c>
      <c r="AU923">
        <v>50</v>
      </c>
      <c r="AV923">
        <v>12.1</v>
      </c>
      <c r="AW923">
        <v>1.9961979999999998E-3</v>
      </c>
      <c r="AX923">
        <v>1.9961979999999998E-3</v>
      </c>
      <c r="AY923">
        <v>1.9607137E-2</v>
      </c>
      <c r="AZ923" t="s">
        <v>64</v>
      </c>
      <c r="BA923">
        <v>100</v>
      </c>
      <c r="BB923">
        <v>0</v>
      </c>
      <c r="BC923" t="s">
        <v>70</v>
      </c>
      <c r="BD923">
        <v>4.7303856971</v>
      </c>
      <c r="BE923" s="1">
        <v>400000</v>
      </c>
    </row>
    <row r="924" spans="1:57" x14ac:dyDescent="0.35">
      <c r="A924">
        <v>923</v>
      </c>
      <c r="B924">
        <v>0</v>
      </c>
      <c r="C924">
        <v>8760</v>
      </c>
      <c r="D924">
        <v>1</v>
      </c>
      <c r="E924">
        <v>1</v>
      </c>
      <c r="F924" t="s">
        <v>59</v>
      </c>
      <c r="G924" t="s">
        <v>60</v>
      </c>
      <c r="H924">
        <v>1.5</v>
      </c>
      <c r="I924">
        <v>0.42</v>
      </c>
      <c r="J924">
        <v>1</v>
      </c>
      <c r="K924">
        <v>0</v>
      </c>
      <c r="L924">
        <v>8.6681989648436847E-2</v>
      </c>
      <c r="M924" t="b">
        <v>0</v>
      </c>
      <c r="N924" t="b">
        <v>0</v>
      </c>
      <c r="O924">
        <v>7</v>
      </c>
      <c r="P924">
        <v>200</v>
      </c>
      <c r="Q924">
        <v>10</v>
      </c>
      <c r="R924">
        <v>0</v>
      </c>
      <c r="S924">
        <v>1</v>
      </c>
      <c r="T924">
        <v>0</v>
      </c>
      <c r="U924" t="s">
        <v>61</v>
      </c>
      <c r="V924">
        <v>3</v>
      </c>
      <c r="W924">
        <v>0.37</v>
      </c>
      <c r="X924">
        <v>4</v>
      </c>
      <c r="Y924">
        <v>6</v>
      </c>
      <c r="Z924">
        <v>1970</v>
      </c>
      <c r="AA924">
        <v>1970</v>
      </c>
      <c r="AB924">
        <v>0</v>
      </c>
      <c r="AC924">
        <v>1</v>
      </c>
      <c r="AD924">
        <v>8</v>
      </c>
      <c r="AE924">
        <v>0.25</v>
      </c>
      <c r="AF924" t="s">
        <v>62</v>
      </c>
      <c r="AG924" t="s">
        <v>63</v>
      </c>
      <c r="AH924" t="s">
        <v>65</v>
      </c>
      <c r="AI924">
        <v>724000000</v>
      </c>
      <c r="AJ924">
        <v>54500000</v>
      </c>
      <c r="AK924">
        <v>30</v>
      </c>
      <c r="AL924">
        <v>2.0583514982555409E-2</v>
      </c>
      <c r="AM924">
        <v>5.9286985699047614</v>
      </c>
      <c r="AN924">
        <v>1.6150982815124755</v>
      </c>
      <c r="AO924">
        <v>0.55870101265125782</v>
      </c>
      <c r="AP924">
        <v>0</v>
      </c>
      <c r="AQ924">
        <v>0.35</v>
      </c>
      <c r="AR924">
        <v>0</v>
      </c>
      <c r="AS924">
        <v>0</v>
      </c>
      <c r="AT924">
        <v>500</v>
      </c>
      <c r="AU924">
        <v>50</v>
      </c>
      <c r="AV924">
        <v>12.1</v>
      </c>
      <c r="AW924">
        <v>1.9961979999999998E-3</v>
      </c>
      <c r="AX924">
        <v>1.9961979999999998E-3</v>
      </c>
      <c r="AY924">
        <v>1.9607137E-2</v>
      </c>
      <c r="AZ924" t="s">
        <v>64</v>
      </c>
      <c r="BA924">
        <v>10</v>
      </c>
      <c r="BB924">
        <v>0</v>
      </c>
      <c r="BC924" t="s">
        <v>69</v>
      </c>
      <c r="BD924">
        <v>2.0279431580000002</v>
      </c>
      <c r="BE924" s="1">
        <v>400000</v>
      </c>
    </row>
    <row r="925" spans="1:57" x14ac:dyDescent="0.35">
      <c r="A925">
        <v>924</v>
      </c>
      <c r="B925">
        <v>0</v>
      </c>
      <c r="C925">
        <v>8760</v>
      </c>
      <c r="D925">
        <v>1</v>
      </c>
      <c r="E925">
        <v>1</v>
      </c>
      <c r="F925" t="s">
        <v>59</v>
      </c>
      <c r="G925" t="s">
        <v>60</v>
      </c>
      <c r="H925">
        <v>1.5</v>
      </c>
      <c r="I925">
        <v>0.42</v>
      </c>
      <c r="J925">
        <v>1</v>
      </c>
      <c r="K925">
        <v>0</v>
      </c>
      <c r="L925">
        <v>0.12840315680296005</v>
      </c>
      <c r="M925" t="b">
        <v>0</v>
      </c>
      <c r="N925" t="b">
        <v>0</v>
      </c>
      <c r="O925">
        <v>7</v>
      </c>
      <c r="P925">
        <v>200</v>
      </c>
      <c r="Q925">
        <v>10</v>
      </c>
      <c r="R925">
        <v>0</v>
      </c>
      <c r="S925">
        <v>1</v>
      </c>
      <c r="T925">
        <v>0</v>
      </c>
      <c r="U925" t="s">
        <v>61</v>
      </c>
      <c r="V925">
        <v>3</v>
      </c>
      <c r="W925">
        <v>0.37</v>
      </c>
      <c r="X925">
        <v>4</v>
      </c>
      <c r="Y925">
        <v>4</v>
      </c>
      <c r="Z925">
        <v>1970</v>
      </c>
      <c r="AA925">
        <v>1970</v>
      </c>
      <c r="AB925">
        <v>0</v>
      </c>
      <c r="AC925">
        <v>1</v>
      </c>
      <c r="AD925">
        <v>8</v>
      </c>
      <c r="AE925">
        <v>0.25</v>
      </c>
      <c r="AF925" t="s">
        <v>62</v>
      </c>
      <c r="AG925" t="s">
        <v>63</v>
      </c>
      <c r="AH925" t="s">
        <v>64</v>
      </c>
      <c r="AI925">
        <v>724000000</v>
      </c>
      <c r="AJ925">
        <v>54500000</v>
      </c>
      <c r="AK925">
        <v>30</v>
      </c>
      <c r="AL925">
        <v>3.1337606671178554E-2</v>
      </c>
      <c r="AM925">
        <v>10.824532089142856</v>
      </c>
      <c r="AN925">
        <v>2.8383248861214341</v>
      </c>
      <c r="AO925">
        <v>1.1219464486913659</v>
      </c>
      <c r="AP925">
        <v>0</v>
      </c>
      <c r="AQ925">
        <v>0.35</v>
      </c>
      <c r="AR925">
        <v>0</v>
      </c>
      <c r="AS925">
        <v>0</v>
      </c>
      <c r="AT925">
        <v>500</v>
      </c>
      <c r="AU925">
        <v>50</v>
      </c>
      <c r="AV925">
        <v>12.1</v>
      </c>
      <c r="AW925">
        <v>1.9961979999999998E-3</v>
      </c>
      <c r="AX925">
        <v>1.9961979999999998E-3</v>
      </c>
      <c r="AY925">
        <v>1.9607137E-2</v>
      </c>
      <c r="AZ925" t="s">
        <v>64</v>
      </c>
      <c r="BA925">
        <v>10</v>
      </c>
      <c r="BB925">
        <v>0</v>
      </c>
      <c r="BC925" t="s">
        <v>69</v>
      </c>
      <c r="BD925">
        <v>4.6227924935000004</v>
      </c>
      <c r="BE925" s="1">
        <v>400000</v>
      </c>
    </row>
    <row r="926" spans="1:57" x14ac:dyDescent="0.35">
      <c r="A926">
        <v>925</v>
      </c>
      <c r="B926">
        <v>0</v>
      </c>
      <c r="C926">
        <v>8760</v>
      </c>
      <c r="D926">
        <v>1</v>
      </c>
      <c r="E926">
        <v>1</v>
      </c>
      <c r="F926" t="s">
        <v>59</v>
      </c>
      <c r="G926" t="s">
        <v>60</v>
      </c>
      <c r="H926">
        <v>1.5</v>
      </c>
      <c r="I926">
        <v>0.42</v>
      </c>
      <c r="J926">
        <v>1</v>
      </c>
      <c r="K926">
        <v>0</v>
      </c>
      <c r="L926">
        <v>0.11279846416893079</v>
      </c>
      <c r="M926" t="b">
        <v>0</v>
      </c>
      <c r="N926" t="b">
        <v>0</v>
      </c>
      <c r="O926">
        <v>7</v>
      </c>
      <c r="P926">
        <v>200</v>
      </c>
      <c r="Q926">
        <v>10</v>
      </c>
      <c r="R926">
        <v>0</v>
      </c>
      <c r="S926">
        <v>1</v>
      </c>
      <c r="T926">
        <v>0</v>
      </c>
      <c r="U926" t="s">
        <v>61</v>
      </c>
      <c r="V926">
        <v>3</v>
      </c>
      <c r="W926">
        <v>0.37</v>
      </c>
      <c r="X926">
        <v>4</v>
      </c>
      <c r="Y926">
        <v>5</v>
      </c>
      <c r="Z926">
        <v>1970</v>
      </c>
      <c r="AA926">
        <v>1970</v>
      </c>
      <c r="AB926">
        <v>0</v>
      </c>
      <c r="AC926">
        <v>1</v>
      </c>
      <c r="AD926">
        <v>8</v>
      </c>
      <c r="AE926">
        <v>0.25</v>
      </c>
      <c r="AF926" t="s">
        <v>62</v>
      </c>
      <c r="AG926" t="s">
        <v>63</v>
      </c>
      <c r="AH926" t="s">
        <v>64</v>
      </c>
      <c r="AI926">
        <v>724000000</v>
      </c>
      <c r="AJ926">
        <v>54500000</v>
      </c>
      <c r="AK926">
        <v>30</v>
      </c>
      <c r="AL926">
        <v>2.0793457394948242E-2</v>
      </c>
      <c r="AM926">
        <v>7.7373532639999993</v>
      </c>
      <c r="AN926">
        <v>1.4981473859862786</v>
      </c>
      <c r="AO926">
        <v>1.2068785613508659</v>
      </c>
      <c r="AP926">
        <v>0</v>
      </c>
      <c r="AQ926">
        <v>0.35</v>
      </c>
      <c r="AR926">
        <v>0</v>
      </c>
      <c r="AS926">
        <v>0</v>
      </c>
      <c r="AT926">
        <v>500</v>
      </c>
      <c r="AU926">
        <v>50</v>
      </c>
      <c r="AV926">
        <v>12.1</v>
      </c>
      <c r="AW926">
        <v>1.9961979999999998E-3</v>
      </c>
      <c r="AX926">
        <v>1.9961979999999998E-3</v>
      </c>
      <c r="AY926">
        <v>1.9607137E-2</v>
      </c>
      <c r="AZ926" t="s">
        <v>65</v>
      </c>
      <c r="BA926">
        <v>100</v>
      </c>
      <c r="BB926">
        <v>0</v>
      </c>
      <c r="BC926" t="s">
        <v>69</v>
      </c>
      <c r="BD926">
        <v>4.3917979918999999</v>
      </c>
      <c r="BE926" s="1">
        <v>400000</v>
      </c>
    </row>
    <row r="927" spans="1:57" x14ac:dyDescent="0.35">
      <c r="A927">
        <v>926</v>
      </c>
      <c r="B927">
        <v>0</v>
      </c>
      <c r="C927">
        <v>8760</v>
      </c>
      <c r="D927">
        <v>1</v>
      </c>
      <c r="E927">
        <v>1</v>
      </c>
      <c r="F927" t="s">
        <v>59</v>
      </c>
      <c r="G927" t="s">
        <v>60</v>
      </c>
      <c r="H927">
        <v>1.5</v>
      </c>
      <c r="I927">
        <v>0.42</v>
      </c>
      <c r="J927">
        <v>1</v>
      </c>
      <c r="K927">
        <v>0</v>
      </c>
      <c r="L927">
        <v>0.15982923967491933</v>
      </c>
      <c r="M927" t="b">
        <v>0</v>
      </c>
      <c r="N927" t="b">
        <v>0</v>
      </c>
      <c r="O927">
        <v>7</v>
      </c>
      <c r="P927">
        <v>200</v>
      </c>
      <c r="Q927">
        <v>10</v>
      </c>
      <c r="R927">
        <v>0</v>
      </c>
      <c r="S927">
        <v>1</v>
      </c>
      <c r="T927">
        <v>0</v>
      </c>
      <c r="U927" t="s">
        <v>61</v>
      </c>
      <c r="V927">
        <v>3</v>
      </c>
      <c r="W927">
        <v>0.37</v>
      </c>
      <c r="X927">
        <v>4</v>
      </c>
      <c r="Y927">
        <v>6</v>
      </c>
      <c r="Z927">
        <v>1970</v>
      </c>
      <c r="AA927">
        <v>1970</v>
      </c>
      <c r="AB927">
        <v>0</v>
      </c>
      <c r="AC927">
        <v>1</v>
      </c>
      <c r="AD927">
        <v>8</v>
      </c>
      <c r="AE927">
        <v>0.5</v>
      </c>
      <c r="AF927" t="s">
        <v>62</v>
      </c>
      <c r="AG927" t="s">
        <v>63</v>
      </c>
      <c r="AH927" t="s">
        <v>64</v>
      </c>
      <c r="AI927">
        <v>724000000</v>
      </c>
      <c r="AJ927">
        <v>54500000</v>
      </c>
      <c r="AK927">
        <v>30</v>
      </c>
      <c r="AL927">
        <v>1.803419178944473E-2</v>
      </c>
      <c r="AM927">
        <v>15.192322842190476</v>
      </c>
      <c r="AN927">
        <v>1.6902093050634974</v>
      </c>
      <c r="AO927">
        <v>1.3856096462940641</v>
      </c>
      <c r="AP927">
        <v>0</v>
      </c>
      <c r="AQ927">
        <v>0.35</v>
      </c>
      <c r="AR927">
        <v>0</v>
      </c>
      <c r="AS927">
        <v>0</v>
      </c>
      <c r="AT927">
        <v>500</v>
      </c>
      <c r="AU927">
        <v>50</v>
      </c>
      <c r="AV927">
        <v>12.1</v>
      </c>
      <c r="AW927">
        <v>1.9961979999999998E-3</v>
      </c>
      <c r="AX927">
        <v>1.9961979999999998E-3</v>
      </c>
      <c r="AY927">
        <v>1.9607137E-2</v>
      </c>
      <c r="AZ927" t="s">
        <v>65</v>
      </c>
      <c r="BA927">
        <v>100</v>
      </c>
      <c r="BB927">
        <v>0</v>
      </c>
      <c r="BC927" t="s">
        <v>68</v>
      </c>
      <c r="BD927">
        <v>3.6711671857999999</v>
      </c>
      <c r="BE927" s="1">
        <v>400000</v>
      </c>
    </row>
    <row r="928" spans="1:57" x14ac:dyDescent="0.35">
      <c r="A928">
        <v>927</v>
      </c>
      <c r="B928">
        <v>0</v>
      </c>
      <c r="C928">
        <v>8760</v>
      </c>
      <c r="D928">
        <v>1</v>
      </c>
      <c r="E928">
        <v>1</v>
      </c>
      <c r="F928" t="s">
        <v>59</v>
      </c>
      <c r="G928" t="s">
        <v>60</v>
      </c>
      <c r="H928">
        <v>1.5</v>
      </c>
      <c r="I928">
        <v>0.42</v>
      </c>
      <c r="J928">
        <v>1</v>
      </c>
      <c r="K928">
        <v>0</v>
      </c>
      <c r="L928">
        <v>7.8285439315710276E-2</v>
      </c>
      <c r="M928" t="b">
        <v>0</v>
      </c>
      <c r="N928" t="b">
        <v>0</v>
      </c>
      <c r="O928">
        <v>7</v>
      </c>
      <c r="P928">
        <v>200</v>
      </c>
      <c r="Q928">
        <v>10</v>
      </c>
      <c r="R928">
        <v>0</v>
      </c>
      <c r="S928">
        <v>1</v>
      </c>
      <c r="T928">
        <v>0</v>
      </c>
      <c r="U928" t="s">
        <v>61</v>
      </c>
      <c r="V928">
        <v>3</v>
      </c>
      <c r="W928">
        <v>0.37</v>
      </c>
      <c r="X928">
        <v>4</v>
      </c>
      <c r="Y928">
        <v>5</v>
      </c>
      <c r="Z928">
        <v>1970</v>
      </c>
      <c r="AA928">
        <v>1970</v>
      </c>
      <c r="AB928">
        <v>0</v>
      </c>
      <c r="AC928">
        <v>1</v>
      </c>
      <c r="AD928">
        <v>8</v>
      </c>
      <c r="AE928">
        <v>1</v>
      </c>
      <c r="AF928" t="s">
        <v>62</v>
      </c>
      <c r="AG928" t="s">
        <v>63</v>
      </c>
      <c r="AH928" t="s">
        <v>65</v>
      </c>
      <c r="AI928">
        <v>724000000</v>
      </c>
      <c r="AJ928">
        <v>54500000</v>
      </c>
      <c r="AK928">
        <v>30</v>
      </c>
      <c r="AL928">
        <v>1.1659210091248649E-2</v>
      </c>
      <c r="AM928">
        <v>7.1632922939047612</v>
      </c>
      <c r="AN928">
        <v>2.3166488202973188</v>
      </c>
      <c r="AO928">
        <v>0.83061028945825166</v>
      </c>
      <c r="AP928">
        <v>0</v>
      </c>
      <c r="AQ928">
        <v>0.35</v>
      </c>
      <c r="AR928">
        <v>0</v>
      </c>
      <c r="AS928">
        <v>0</v>
      </c>
      <c r="AT928">
        <v>500</v>
      </c>
      <c r="AU928">
        <v>50</v>
      </c>
      <c r="AV928">
        <v>12.1</v>
      </c>
      <c r="AW928">
        <v>1.9961979999999998E-3</v>
      </c>
      <c r="AX928">
        <v>1.9961979999999998E-3</v>
      </c>
      <c r="AY928">
        <v>1.9607137E-2</v>
      </c>
      <c r="AZ928" t="s">
        <v>64</v>
      </c>
      <c r="BA928">
        <v>30</v>
      </c>
      <c r="BB928">
        <v>0</v>
      </c>
      <c r="BC928" t="s">
        <v>70</v>
      </c>
      <c r="BD928">
        <v>2.0321983865000002</v>
      </c>
      <c r="BE928" s="1">
        <v>400000</v>
      </c>
    </row>
    <row r="929" spans="1:57" x14ac:dyDescent="0.35">
      <c r="A929">
        <v>928</v>
      </c>
      <c r="B929">
        <v>0</v>
      </c>
      <c r="C929">
        <v>8760</v>
      </c>
      <c r="D929">
        <v>1</v>
      </c>
      <c r="E929">
        <v>1</v>
      </c>
      <c r="F929" t="s">
        <v>59</v>
      </c>
      <c r="G929" t="s">
        <v>60</v>
      </c>
      <c r="H929">
        <v>1.5</v>
      </c>
      <c r="I929">
        <v>0.42</v>
      </c>
      <c r="J929">
        <v>1</v>
      </c>
      <c r="K929">
        <v>0</v>
      </c>
      <c r="L929">
        <v>4.5912018305878335E-2</v>
      </c>
      <c r="M929" t="b">
        <v>0</v>
      </c>
      <c r="N929" t="b">
        <v>0</v>
      </c>
      <c r="O929">
        <v>7</v>
      </c>
      <c r="P929">
        <v>200</v>
      </c>
      <c r="Q929">
        <v>10</v>
      </c>
      <c r="R929">
        <v>0</v>
      </c>
      <c r="S929">
        <v>1</v>
      </c>
      <c r="T929">
        <v>0</v>
      </c>
      <c r="U929" t="s">
        <v>61</v>
      </c>
      <c r="V929">
        <v>3</v>
      </c>
      <c r="W929">
        <v>0.37</v>
      </c>
      <c r="X929">
        <v>4</v>
      </c>
      <c r="Y929">
        <v>4</v>
      </c>
      <c r="Z929">
        <v>1970</v>
      </c>
      <c r="AA929">
        <v>1970</v>
      </c>
      <c r="AB929">
        <v>0</v>
      </c>
      <c r="AC929">
        <v>1</v>
      </c>
      <c r="AD929">
        <v>8</v>
      </c>
      <c r="AE929">
        <v>0.25</v>
      </c>
      <c r="AF929" t="s">
        <v>62</v>
      </c>
      <c r="AG929" t="s">
        <v>63</v>
      </c>
      <c r="AH929" t="s">
        <v>64</v>
      </c>
      <c r="AI929">
        <v>724000000</v>
      </c>
      <c r="AJ929">
        <v>54500000</v>
      </c>
      <c r="AK929">
        <v>30</v>
      </c>
      <c r="AL929">
        <v>1.6122002171373915E-2</v>
      </c>
      <c r="AM929">
        <v>8.3547007032380947</v>
      </c>
      <c r="AN929">
        <v>1.9772580570888598</v>
      </c>
      <c r="AO929">
        <v>1.0937452584414888</v>
      </c>
      <c r="AP929">
        <v>0</v>
      </c>
      <c r="AQ929">
        <v>0.35</v>
      </c>
      <c r="AR929">
        <v>0</v>
      </c>
      <c r="AS929">
        <v>0</v>
      </c>
      <c r="AT929">
        <v>500</v>
      </c>
      <c r="AU929">
        <v>50</v>
      </c>
      <c r="AV929">
        <v>12.1</v>
      </c>
      <c r="AW929">
        <v>1.9961979999999998E-3</v>
      </c>
      <c r="AX929">
        <v>1.9961979999999998E-3</v>
      </c>
      <c r="AY929">
        <v>1.9607137E-2</v>
      </c>
      <c r="AZ929" t="s">
        <v>64</v>
      </c>
      <c r="BA929">
        <v>30</v>
      </c>
      <c r="BB929">
        <v>0</v>
      </c>
      <c r="BC929" t="s">
        <v>69</v>
      </c>
      <c r="BD929">
        <v>2.8587312320000002</v>
      </c>
      <c r="BE929" s="1">
        <v>400000</v>
      </c>
    </row>
    <row r="930" spans="1:57" x14ac:dyDescent="0.35">
      <c r="A930">
        <v>929</v>
      </c>
      <c r="B930">
        <v>0</v>
      </c>
      <c r="C930">
        <v>8760</v>
      </c>
      <c r="D930">
        <v>1</v>
      </c>
      <c r="E930">
        <v>1</v>
      </c>
      <c r="F930" t="s">
        <v>59</v>
      </c>
      <c r="G930" t="s">
        <v>60</v>
      </c>
      <c r="H930">
        <v>1.5</v>
      </c>
      <c r="I930">
        <v>0.42</v>
      </c>
      <c r="J930">
        <v>1</v>
      </c>
      <c r="K930">
        <v>0</v>
      </c>
      <c r="L930">
        <v>9.0930522666660463E-2</v>
      </c>
      <c r="M930" t="b">
        <v>0</v>
      </c>
      <c r="N930" t="b">
        <v>0</v>
      </c>
      <c r="O930">
        <v>7</v>
      </c>
      <c r="P930">
        <v>200</v>
      </c>
      <c r="Q930">
        <v>10</v>
      </c>
      <c r="R930">
        <v>0</v>
      </c>
      <c r="S930">
        <v>1</v>
      </c>
      <c r="T930">
        <v>0</v>
      </c>
      <c r="U930" t="s">
        <v>61</v>
      </c>
      <c r="V930">
        <v>3</v>
      </c>
      <c r="W930">
        <v>0.37</v>
      </c>
      <c r="X930">
        <v>4</v>
      </c>
      <c r="Y930">
        <v>6</v>
      </c>
      <c r="Z930">
        <v>1970</v>
      </c>
      <c r="AA930">
        <v>1970</v>
      </c>
      <c r="AB930">
        <v>0</v>
      </c>
      <c r="AC930">
        <v>1</v>
      </c>
      <c r="AD930">
        <v>8</v>
      </c>
      <c r="AE930">
        <v>0.25</v>
      </c>
      <c r="AF930" t="s">
        <v>62</v>
      </c>
      <c r="AG930" t="s">
        <v>63</v>
      </c>
      <c r="AH930" t="s">
        <v>64</v>
      </c>
      <c r="AI930">
        <v>724000000</v>
      </c>
      <c r="AJ930">
        <v>54500000</v>
      </c>
      <c r="AK930">
        <v>30</v>
      </c>
      <c r="AL930">
        <v>2.1352544733591102E-2</v>
      </c>
      <c r="AM930">
        <v>8.1509849354285713</v>
      </c>
      <c r="AN930">
        <v>2.6268416139128088</v>
      </c>
      <c r="AO930">
        <v>0.3796021769494029</v>
      </c>
      <c r="AP930">
        <v>0</v>
      </c>
      <c r="AQ930">
        <v>0.35</v>
      </c>
      <c r="AR930">
        <v>0</v>
      </c>
      <c r="AS930">
        <v>0</v>
      </c>
      <c r="AT930">
        <v>500</v>
      </c>
      <c r="AU930">
        <v>50</v>
      </c>
      <c r="AV930">
        <v>12.1</v>
      </c>
      <c r="AW930">
        <v>1.9961979999999998E-3</v>
      </c>
      <c r="AX930">
        <v>1.9961979999999998E-3</v>
      </c>
      <c r="AY930">
        <v>1.9607137E-2</v>
      </c>
      <c r="AZ930" t="s">
        <v>64</v>
      </c>
      <c r="BA930">
        <v>100</v>
      </c>
      <c r="BB930">
        <v>0</v>
      </c>
      <c r="BC930" t="s">
        <v>69</v>
      </c>
      <c r="BD930">
        <v>4.4602880220500003</v>
      </c>
      <c r="BE930" s="1">
        <v>400000</v>
      </c>
    </row>
    <row r="931" spans="1:57" x14ac:dyDescent="0.35">
      <c r="A931">
        <v>930</v>
      </c>
      <c r="B931">
        <v>0</v>
      </c>
      <c r="C931">
        <v>8760</v>
      </c>
      <c r="D931">
        <v>1</v>
      </c>
      <c r="E931">
        <v>1</v>
      </c>
      <c r="F931" t="s">
        <v>59</v>
      </c>
      <c r="G931" t="s">
        <v>60</v>
      </c>
      <c r="H931">
        <v>1.5</v>
      </c>
      <c r="I931">
        <v>0.42</v>
      </c>
      <c r="J931">
        <v>1</v>
      </c>
      <c r="K931">
        <v>0</v>
      </c>
      <c r="L931">
        <v>7.7316696683349617E-2</v>
      </c>
      <c r="M931" t="b">
        <v>0</v>
      </c>
      <c r="N931" t="b">
        <v>0</v>
      </c>
      <c r="O931">
        <v>7</v>
      </c>
      <c r="P931">
        <v>200</v>
      </c>
      <c r="Q931">
        <v>10</v>
      </c>
      <c r="R931">
        <v>0</v>
      </c>
      <c r="S931">
        <v>1</v>
      </c>
      <c r="T931">
        <v>0</v>
      </c>
      <c r="U931" t="s">
        <v>61</v>
      </c>
      <c r="V931">
        <v>3</v>
      </c>
      <c r="W931">
        <v>0.37</v>
      </c>
      <c r="X931">
        <v>4</v>
      </c>
      <c r="Y931">
        <v>2</v>
      </c>
      <c r="Z931">
        <v>1970</v>
      </c>
      <c r="AA931">
        <v>1970</v>
      </c>
      <c r="AB931">
        <v>0</v>
      </c>
      <c r="AC931">
        <v>1</v>
      </c>
      <c r="AD931">
        <v>8</v>
      </c>
      <c r="AE931">
        <v>1</v>
      </c>
      <c r="AF931" t="s">
        <v>62</v>
      </c>
      <c r="AG931" t="s">
        <v>63</v>
      </c>
      <c r="AH931" t="s">
        <v>65</v>
      </c>
      <c r="AI931">
        <v>724000000</v>
      </c>
      <c r="AJ931">
        <v>54500000</v>
      </c>
      <c r="AK931">
        <v>30</v>
      </c>
      <c r="AL931">
        <v>2.6679731733459597E-2</v>
      </c>
      <c r="AM931">
        <v>15.458179387790477</v>
      </c>
      <c r="AN931">
        <v>2.8318353263130733</v>
      </c>
      <c r="AO931">
        <v>1.0455565847986263</v>
      </c>
      <c r="AP931">
        <v>0</v>
      </c>
      <c r="AQ931">
        <v>0.35</v>
      </c>
      <c r="AR931">
        <v>0</v>
      </c>
      <c r="AS931">
        <v>0</v>
      </c>
      <c r="AT931">
        <v>500</v>
      </c>
      <c r="AU931">
        <v>50</v>
      </c>
      <c r="AV931">
        <v>12.1</v>
      </c>
      <c r="AW931">
        <v>1.9961979999999998E-3</v>
      </c>
      <c r="AX931">
        <v>1.9961979999999998E-3</v>
      </c>
      <c r="AY931">
        <v>1.9607137E-2</v>
      </c>
      <c r="AZ931" t="s">
        <v>64</v>
      </c>
      <c r="BA931">
        <v>100</v>
      </c>
      <c r="BB931">
        <v>0</v>
      </c>
      <c r="BC931" t="s">
        <v>69</v>
      </c>
      <c r="BD931">
        <v>2.7656114060000001</v>
      </c>
      <c r="BE931" s="1">
        <v>400000</v>
      </c>
    </row>
    <row r="932" spans="1:57" x14ac:dyDescent="0.35">
      <c r="A932">
        <v>931</v>
      </c>
      <c r="B932">
        <v>0</v>
      </c>
      <c r="C932">
        <v>8760</v>
      </c>
      <c r="D932">
        <v>1</v>
      </c>
      <c r="E932">
        <v>1</v>
      </c>
      <c r="F932" t="s">
        <v>59</v>
      </c>
      <c r="G932" t="s">
        <v>60</v>
      </c>
      <c r="H932">
        <v>1.5</v>
      </c>
      <c r="I932">
        <v>0.42</v>
      </c>
      <c r="J932">
        <v>1</v>
      </c>
      <c r="K932">
        <v>0</v>
      </c>
      <c r="L932">
        <v>0.12609900985247746</v>
      </c>
      <c r="M932" t="b">
        <v>0</v>
      </c>
      <c r="N932" t="b">
        <v>0</v>
      </c>
      <c r="O932">
        <v>7</v>
      </c>
      <c r="P932">
        <v>200</v>
      </c>
      <c r="Q932">
        <v>10</v>
      </c>
      <c r="R932">
        <v>0</v>
      </c>
      <c r="S932">
        <v>1</v>
      </c>
      <c r="T932">
        <v>0</v>
      </c>
      <c r="U932" t="s">
        <v>61</v>
      </c>
      <c r="V932">
        <v>3</v>
      </c>
      <c r="W932">
        <v>0.37</v>
      </c>
      <c r="X932">
        <v>4</v>
      </c>
      <c r="Y932">
        <v>3</v>
      </c>
      <c r="Z932">
        <v>1970</v>
      </c>
      <c r="AA932">
        <v>1970</v>
      </c>
      <c r="AB932">
        <v>0</v>
      </c>
      <c r="AC932">
        <v>1</v>
      </c>
      <c r="AD932">
        <v>8</v>
      </c>
      <c r="AE932">
        <v>0.25</v>
      </c>
      <c r="AF932" t="s">
        <v>62</v>
      </c>
      <c r="AG932" t="s">
        <v>63</v>
      </c>
      <c r="AH932" t="s">
        <v>65</v>
      </c>
      <c r="AI932">
        <v>724000000</v>
      </c>
      <c r="AJ932">
        <v>54500000</v>
      </c>
      <c r="AK932">
        <v>30</v>
      </c>
      <c r="AL932">
        <v>2.8402938573754741E-2</v>
      </c>
      <c r="AM932">
        <v>8.6092205641904762</v>
      </c>
      <c r="AN932">
        <v>2.5098056616388971</v>
      </c>
      <c r="AO932">
        <v>1.2223343475738502</v>
      </c>
      <c r="AP932">
        <v>0</v>
      </c>
      <c r="AQ932">
        <v>0.35</v>
      </c>
      <c r="AR932">
        <v>0</v>
      </c>
      <c r="AS932">
        <v>0</v>
      </c>
      <c r="AT932">
        <v>500</v>
      </c>
      <c r="AU932">
        <v>50</v>
      </c>
      <c r="AV932">
        <v>12.1</v>
      </c>
      <c r="AW932">
        <v>1.9961979999999998E-3</v>
      </c>
      <c r="AX932">
        <v>1.9961979999999998E-3</v>
      </c>
      <c r="AY932">
        <v>1.9607137E-2</v>
      </c>
      <c r="AZ932" t="s">
        <v>65</v>
      </c>
      <c r="BA932">
        <v>100</v>
      </c>
      <c r="BB932">
        <v>0</v>
      </c>
      <c r="BC932" t="s">
        <v>69</v>
      </c>
      <c r="BD932">
        <v>2.5643414074999997</v>
      </c>
      <c r="BE932" s="1">
        <v>400000</v>
      </c>
    </row>
    <row r="933" spans="1:57" x14ac:dyDescent="0.35">
      <c r="A933">
        <v>932</v>
      </c>
      <c r="B933">
        <v>0</v>
      </c>
      <c r="C933">
        <v>8760</v>
      </c>
      <c r="D933">
        <v>1</v>
      </c>
      <c r="E933">
        <v>1</v>
      </c>
      <c r="F933" t="s">
        <v>59</v>
      </c>
      <c r="G933" t="s">
        <v>60</v>
      </c>
      <c r="H933">
        <v>1.5</v>
      </c>
      <c r="I933">
        <v>0.42</v>
      </c>
      <c r="J933">
        <v>1</v>
      </c>
      <c r="K933">
        <v>0</v>
      </c>
      <c r="L933">
        <v>0.16128970994969166</v>
      </c>
      <c r="M933" t="b">
        <v>0</v>
      </c>
      <c r="N933" t="b">
        <v>0</v>
      </c>
      <c r="O933">
        <v>7</v>
      </c>
      <c r="P933">
        <v>200</v>
      </c>
      <c r="Q933">
        <v>10</v>
      </c>
      <c r="R933">
        <v>0</v>
      </c>
      <c r="S933">
        <v>1</v>
      </c>
      <c r="T933">
        <v>0</v>
      </c>
      <c r="U933" t="s">
        <v>61</v>
      </c>
      <c r="V933">
        <v>3</v>
      </c>
      <c r="W933">
        <v>0.37</v>
      </c>
      <c r="X933">
        <v>4</v>
      </c>
      <c r="Y933">
        <v>2</v>
      </c>
      <c r="Z933">
        <v>1970</v>
      </c>
      <c r="AA933">
        <v>1970</v>
      </c>
      <c r="AB933">
        <v>0</v>
      </c>
      <c r="AC933">
        <v>1</v>
      </c>
      <c r="AD933">
        <v>8</v>
      </c>
      <c r="AE933">
        <v>0.25</v>
      </c>
      <c r="AF933" t="s">
        <v>62</v>
      </c>
      <c r="AG933" t="s">
        <v>63</v>
      </c>
      <c r="AH933" t="s">
        <v>64</v>
      </c>
      <c r="AI933">
        <v>724000000</v>
      </c>
      <c r="AJ933">
        <v>54500000</v>
      </c>
      <c r="AK933">
        <v>30</v>
      </c>
      <c r="AL933">
        <v>1.0737797874914299E-2</v>
      </c>
      <c r="AM933">
        <v>15.610768854361904</v>
      </c>
      <c r="AN933">
        <v>1.5310708660904435</v>
      </c>
      <c r="AO933">
        <v>0.95023093898623578</v>
      </c>
      <c r="AP933">
        <v>0</v>
      </c>
      <c r="AQ933">
        <v>0.35</v>
      </c>
      <c r="AR933">
        <v>0</v>
      </c>
      <c r="AS933">
        <v>0</v>
      </c>
      <c r="AT933">
        <v>500</v>
      </c>
      <c r="AU933">
        <v>50</v>
      </c>
      <c r="AV933">
        <v>12.1</v>
      </c>
      <c r="AW933">
        <v>1.9961979999999998E-3</v>
      </c>
      <c r="AX933">
        <v>1.9961979999999998E-3</v>
      </c>
      <c r="AY933">
        <v>1.9607137E-2</v>
      </c>
      <c r="AZ933" t="s">
        <v>65</v>
      </c>
      <c r="BA933">
        <v>100</v>
      </c>
      <c r="BB933">
        <v>0</v>
      </c>
      <c r="BC933" t="s">
        <v>70</v>
      </c>
      <c r="BD933">
        <v>2.1597560644999998</v>
      </c>
      <c r="BE933" s="1">
        <v>400000</v>
      </c>
    </row>
    <row r="934" spans="1:57" x14ac:dyDescent="0.35">
      <c r="A934">
        <v>933</v>
      </c>
      <c r="B934">
        <v>0</v>
      </c>
      <c r="C934">
        <v>8760</v>
      </c>
      <c r="D934">
        <v>1</v>
      </c>
      <c r="E934">
        <v>1</v>
      </c>
      <c r="F934" t="s">
        <v>59</v>
      </c>
      <c r="G934" t="s">
        <v>60</v>
      </c>
      <c r="H934">
        <v>1.5</v>
      </c>
      <c r="I934">
        <v>0.42</v>
      </c>
      <c r="J934">
        <v>1</v>
      </c>
      <c r="K934">
        <v>0</v>
      </c>
      <c r="L934">
        <v>6.0652682585186413E-2</v>
      </c>
      <c r="M934" t="b">
        <v>0</v>
      </c>
      <c r="N934" t="b">
        <v>0</v>
      </c>
      <c r="O934">
        <v>7</v>
      </c>
      <c r="P934">
        <v>200</v>
      </c>
      <c r="Q934">
        <v>10</v>
      </c>
      <c r="R934">
        <v>0</v>
      </c>
      <c r="S934">
        <v>1</v>
      </c>
      <c r="T934">
        <v>0</v>
      </c>
      <c r="U934" t="s">
        <v>61</v>
      </c>
      <c r="V934">
        <v>3</v>
      </c>
      <c r="W934">
        <v>0.37</v>
      </c>
      <c r="X934">
        <v>4</v>
      </c>
      <c r="Y934">
        <v>6</v>
      </c>
      <c r="Z934">
        <v>1970</v>
      </c>
      <c r="AA934">
        <v>1970</v>
      </c>
      <c r="AB934">
        <v>0</v>
      </c>
      <c r="AC934">
        <v>1</v>
      </c>
      <c r="AD934">
        <v>8</v>
      </c>
      <c r="AE934">
        <v>0.25</v>
      </c>
      <c r="AF934" t="s">
        <v>62</v>
      </c>
      <c r="AG934" t="s">
        <v>63</v>
      </c>
      <c r="AH934" t="s">
        <v>64</v>
      </c>
      <c r="AI934">
        <v>724000000</v>
      </c>
      <c r="AJ934">
        <v>54500000</v>
      </c>
      <c r="AK934">
        <v>30</v>
      </c>
      <c r="AL934">
        <v>1.9366414457377384E-2</v>
      </c>
      <c r="AM934">
        <v>16.639814405866666</v>
      </c>
      <c r="AN934">
        <v>2.8319974390634894</v>
      </c>
      <c r="AO934">
        <v>1.3529866888656468</v>
      </c>
      <c r="AP934">
        <v>0</v>
      </c>
      <c r="AQ934">
        <v>0.35</v>
      </c>
      <c r="AR934">
        <v>0</v>
      </c>
      <c r="AS934">
        <v>0</v>
      </c>
      <c r="AT934">
        <v>500</v>
      </c>
      <c r="AU934">
        <v>50</v>
      </c>
      <c r="AV934">
        <v>12.1</v>
      </c>
      <c r="AW934">
        <v>1.9961979999999998E-3</v>
      </c>
      <c r="AX934">
        <v>1.9961979999999998E-3</v>
      </c>
      <c r="AY934">
        <v>1.9607137E-2</v>
      </c>
      <c r="AZ934" t="s">
        <v>64</v>
      </c>
      <c r="BA934">
        <v>100</v>
      </c>
      <c r="BB934">
        <v>0</v>
      </c>
      <c r="BC934" t="s">
        <v>67</v>
      </c>
      <c r="BD934">
        <v>4.6938330759499998</v>
      </c>
      <c r="BE934" s="1">
        <v>400000</v>
      </c>
    </row>
    <row r="935" spans="1:57" x14ac:dyDescent="0.35">
      <c r="A935">
        <v>934</v>
      </c>
      <c r="B935">
        <v>0</v>
      </c>
      <c r="C935">
        <v>8760</v>
      </c>
      <c r="D935">
        <v>1</v>
      </c>
      <c r="E935">
        <v>1</v>
      </c>
      <c r="F935" t="s">
        <v>59</v>
      </c>
      <c r="G935" t="s">
        <v>60</v>
      </c>
      <c r="H935">
        <v>1.5</v>
      </c>
      <c r="I935">
        <v>0.42</v>
      </c>
      <c r="J935">
        <v>1</v>
      </c>
      <c r="K935">
        <v>0</v>
      </c>
      <c r="L935">
        <v>0.12062146527283404</v>
      </c>
      <c r="M935" t="b">
        <v>0</v>
      </c>
      <c r="N935" t="b">
        <v>0</v>
      </c>
      <c r="O935">
        <v>7</v>
      </c>
      <c r="P935">
        <v>200</v>
      </c>
      <c r="Q935">
        <v>10</v>
      </c>
      <c r="R935">
        <v>0</v>
      </c>
      <c r="S935">
        <v>1</v>
      </c>
      <c r="T935">
        <v>0</v>
      </c>
      <c r="U935" t="s">
        <v>61</v>
      </c>
      <c r="V935">
        <v>3</v>
      </c>
      <c r="W935">
        <v>0.37</v>
      </c>
      <c r="X935">
        <v>4</v>
      </c>
      <c r="Y935">
        <v>5</v>
      </c>
      <c r="Z935">
        <v>1970</v>
      </c>
      <c r="AA935">
        <v>1970</v>
      </c>
      <c r="AB935">
        <v>0</v>
      </c>
      <c r="AC935">
        <v>1</v>
      </c>
      <c r="AD935">
        <v>8</v>
      </c>
      <c r="AE935">
        <v>0.25</v>
      </c>
      <c r="AF935" t="s">
        <v>62</v>
      </c>
      <c r="AG935" t="s">
        <v>63</v>
      </c>
      <c r="AH935" t="s">
        <v>64</v>
      </c>
      <c r="AI935">
        <v>724000000</v>
      </c>
      <c r="AJ935">
        <v>54500000</v>
      </c>
      <c r="AK935">
        <v>30</v>
      </c>
      <c r="AL935">
        <v>1.93266085262019E-2</v>
      </c>
      <c r="AM935">
        <v>8.5958653626666663</v>
      </c>
      <c r="AN935">
        <v>2.3538786710856665</v>
      </c>
      <c r="AO935">
        <v>0.68715996841407556</v>
      </c>
      <c r="AP935">
        <v>0</v>
      </c>
      <c r="AQ935">
        <v>0.35</v>
      </c>
      <c r="AR935">
        <v>0</v>
      </c>
      <c r="AS935">
        <v>0</v>
      </c>
      <c r="AT935">
        <v>500</v>
      </c>
      <c r="AU935">
        <v>50</v>
      </c>
      <c r="AV935">
        <v>12.1</v>
      </c>
      <c r="AW935">
        <v>1.9961979999999998E-3</v>
      </c>
      <c r="AX935">
        <v>1.9961979999999998E-3</v>
      </c>
      <c r="AY935">
        <v>1.9607137E-2</v>
      </c>
      <c r="AZ935" t="s">
        <v>64</v>
      </c>
      <c r="BA935">
        <v>10</v>
      </c>
      <c r="BB935">
        <v>0</v>
      </c>
      <c r="BC935" t="s">
        <v>70</v>
      </c>
      <c r="BD935">
        <v>4.4362326210500003</v>
      </c>
      <c r="BE935" s="1">
        <v>400000</v>
      </c>
    </row>
    <row r="936" spans="1:57" x14ac:dyDescent="0.35">
      <c r="A936">
        <v>935</v>
      </c>
      <c r="B936">
        <v>0</v>
      </c>
      <c r="C936">
        <v>8760</v>
      </c>
      <c r="D936">
        <v>1</v>
      </c>
      <c r="E936">
        <v>1</v>
      </c>
      <c r="F936" t="s">
        <v>59</v>
      </c>
      <c r="G936" t="s">
        <v>60</v>
      </c>
      <c r="H936">
        <v>1.5</v>
      </c>
      <c r="I936">
        <v>0.42</v>
      </c>
      <c r="J936">
        <v>1</v>
      </c>
      <c r="K936">
        <v>0</v>
      </c>
      <c r="L936">
        <v>0.11069399276194133</v>
      </c>
      <c r="M936" t="b">
        <v>0</v>
      </c>
      <c r="N936" t="b">
        <v>0</v>
      </c>
      <c r="O936">
        <v>7</v>
      </c>
      <c r="P936">
        <v>200</v>
      </c>
      <c r="Q936">
        <v>10</v>
      </c>
      <c r="R936">
        <v>0</v>
      </c>
      <c r="S936">
        <v>1</v>
      </c>
      <c r="T936">
        <v>0</v>
      </c>
      <c r="U936" t="s">
        <v>61</v>
      </c>
      <c r="V936">
        <v>3</v>
      </c>
      <c r="W936">
        <v>0.37</v>
      </c>
      <c r="X936">
        <v>4</v>
      </c>
      <c r="Y936">
        <v>6</v>
      </c>
      <c r="Z936">
        <v>1970</v>
      </c>
      <c r="AA936">
        <v>1970</v>
      </c>
      <c r="AB936">
        <v>0</v>
      </c>
      <c r="AC936">
        <v>1</v>
      </c>
      <c r="AD936">
        <v>8</v>
      </c>
      <c r="AE936">
        <v>0.25</v>
      </c>
      <c r="AF936" t="s">
        <v>62</v>
      </c>
      <c r="AG936" t="s">
        <v>63</v>
      </c>
      <c r="AH936" t="s">
        <v>64</v>
      </c>
      <c r="AI936">
        <v>724000000</v>
      </c>
      <c r="AJ936">
        <v>54500000</v>
      </c>
      <c r="AK936">
        <v>30</v>
      </c>
      <c r="AL936">
        <v>1.4080656756935771E-2</v>
      </c>
      <c r="AM936">
        <v>15.003295824457144</v>
      </c>
      <c r="AN936">
        <v>1.9908652787443282</v>
      </c>
      <c r="AO936">
        <v>1.0636867151585392</v>
      </c>
      <c r="AP936">
        <v>0</v>
      </c>
      <c r="AQ936">
        <v>0.35</v>
      </c>
      <c r="AR936">
        <v>0</v>
      </c>
      <c r="AS936">
        <v>0</v>
      </c>
      <c r="AT936">
        <v>500</v>
      </c>
      <c r="AU936">
        <v>50</v>
      </c>
      <c r="AV936">
        <v>12.1</v>
      </c>
      <c r="AW936">
        <v>1.9961979999999998E-3</v>
      </c>
      <c r="AX936">
        <v>1.9961979999999998E-3</v>
      </c>
      <c r="AY936">
        <v>1.9607137E-2</v>
      </c>
      <c r="AZ936" t="s">
        <v>65</v>
      </c>
      <c r="BA936">
        <v>10</v>
      </c>
      <c r="BB936">
        <v>0</v>
      </c>
      <c r="BC936" t="s">
        <v>68</v>
      </c>
      <c r="BD936">
        <v>2.5652671730000001</v>
      </c>
      <c r="BE936" s="1">
        <v>400000</v>
      </c>
    </row>
    <row r="937" spans="1:57" x14ac:dyDescent="0.35">
      <c r="A937">
        <v>936</v>
      </c>
      <c r="B937">
        <v>0</v>
      </c>
      <c r="C937">
        <v>8760</v>
      </c>
      <c r="D937">
        <v>1</v>
      </c>
      <c r="E937">
        <v>1</v>
      </c>
      <c r="F937" t="s">
        <v>59</v>
      </c>
      <c r="G937" t="s">
        <v>60</v>
      </c>
      <c r="H937">
        <v>1.5</v>
      </c>
      <c r="I937">
        <v>0.42</v>
      </c>
      <c r="J937">
        <v>1</v>
      </c>
      <c r="K937">
        <v>0</v>
      </c>
      <c r="L937">
        <v>5.5547617975569341E-2</v>
      </c>
      <c r="M937" t="b">
        <v>0</v>
      </c>
      <c r="N937" t="b">
        <v>0</v>
      </c>
      <c r="O937">
        <v>7</v>
      </c>
      <c r="P937">
        <v>200</v>
      </c>
      <c r="Q937">
        <v>10</v>
      </c>
      <c r="R937">
        <v>0</v>
      </c>
      <c r="S937">
        <v>1</v>
      </c>
      <c r="T937">
        <v>0</v>
      </c>
      <c r="U937" t="s">
        <v>61</v>
      </c>
      <c r="V937">
        <v>3</v>
      </c>
      <c r="W937">
        <v>0.37</v>
      </c>
      <c r="X937">
        <v>4</v>
      </c>
      <c r="Y937">
        <v>4</v>
      </c>
      <c r="Z937">
        <v>1970</v>
      </c>
      <c r="AA937">
        <v>1970</v>
      </c>
      <c r="AB937">
        <v>0</v>
      </c>
      <c r="AC937">
        <v>1</v>
      </c>
      <c r="AD937">
        <v>8</v>
      </c>
      <c r="AE937">
        <v>1</v>
      </c>
      <c r="AF937" t="s">
        <v>62</v>
      </c>
      <c r="AG937" t="s">
        <v>63</v>
      </c>
      <c r="AH937" t="s">
        <v>64</v>
      </c>
      <c r="AI937">
        <v>724000000</v>
      </c>
      <c r="AJ937">
        <v>54500000</v>
      </c>
      <c r="AK937">
        <v>30</v>
      </c>
      <c r="AL937">
        <v>1.8453180446511685E-2</v>
      </c>
      <c r="AM937">
        <v>14.844201574742858</v>
      </c>
      <c r="AN937">
        <v>2.59947100938414</v>
      </c>
      <c r="AO937">
        <v>1.4062607337773776</v>
      </c>
      <c r="AP937">
        <v>0</v>
      </c>
      <c r="AQ937">
        <v>0.35</v>
      </c>
      <c r="AR937">
        <v>0</v>
      </c>
      <c r="AS937">
        <v>0</v>
      </c>
      <c r="AT937">
        <v>500</v>
      </c>
      <c r="AU937">
        <v>50</v>
      </c>
      <c r="AV937">
        <v>12.1</v>
      </c>
      <c r="AW937">
        <v>1.9961979999999998E-3</v>
      </c>
      <c r="AX937">
        <v>1.9961979999999998E-3</v>
      </c>
      <c r="AY937">
        <v>1.9607137E-2</v>
      </c>
      <c r="AZ937" t="s">
        <v>65</v>
      </c>
      <c r="BA937">
        <v>30</v>
      </c>
      <c r="BB937">
        <v>0</v>
      </c>
      <c r="BC937" t="s">
        <v>67</v>
      </c>
      <c r="BD937">
        <v>3.1413300275</v>
      </c>
      <c r="BE937" s="1">
        <v>400000</v>
      </c>
    </row>
    <row r="938" spans="1:57" x14ac:dyDescent="0.35">
      <c r="A938">
        <v>937</v>
      </c>
      <c r="B938">
        <v>0</v>
      </c>
      <c r="C938">
        <v>8760</v>
      </c>
      <c r="D938">
        <v>1</v>
      </c>
      <c r="E938">
        <v>1</v>
      </c>
      <c r="F938" t="s">
        <v>59</v>
      </c>
      <c r="G938" t="s">
        <v>60</v>
      </c>
      <c r="H938">
        <v>1.5</v>
      </c>
      <c r="I938">
        <v>0.42</v>
      </c>
      <c r="J938">
        <v>1</v>
      </c>
      <c r="K938">
        <v>0</v>
      </c>
      <c r="L938">
        <v>8.4195325049520514E-2</v>
      </c>
      <c r="M938" t="b">
        <v>0</v>
      </c>
      <c r="N938" t="b">
        <v>0</v>
      </c>
      <c r="O938">
        <v>7</v>
      </c>
      <c r="P938">
        <v>200</v>
      </c>
      <c r="Q938">
        <v>10</v>
      </c>
      <c r="R938">
        <v>0</v>
      </c>
      <c r="S938">
        <v>1</v>
      </c>
      <c r="T938">
        <v>0</v>
      </c>
      <c r="U938" t="s">
        <v>61</v>
      </c>
      <c r="V938">
        <v>3</v>
      </c>
      <c r="W938">
        <v>0.37</v>
      </c>
      <c r="X938">
        <v>4</v>
      </c>
      <c r="Y938">
        <v>3</v>
      </c>
      <c r="Z938">
        <v>1970</v>
      </c>
      <c r="AA938">
        <v>1970</v>
      </c>
      <c r="AB938">
        <v>0</v>
      </c>
      <c r="AC938">
        <v>1</v>
      </c>
      <c r="AD938">
        <v>8</v>
      </c>
      <c r="AE938">
        <v>1</v>
      </c>
      <c r="AF938" t="s">
        <v>62</v>
      </c>
      <c r="AG938" t="s">
        <v>63</v>
      </c>
      <c r="AH938" t="s">
        <v>65</v>
      </c>
      <c r="AI938">
        <v>724000000</v>
      </c>
      <c r="AJ938">
        <v>54500000</v>
      </c>
      <c r="AK938">
        <v>30</v>
      </c>
      <c r="AL938">
        <v>2.7627329852985372E-2</v>
      </c>
      <c r="AM938">
        <v>12.296358622704762</v>
      </c>
      <c r="AN938">
        <v>2.8585651109658916</v>
      </c>
      <c r="AO938">
        <v>1.1216177187707714</v>
      </c>
      <c r="AP938">
        <v>0</v>
      </c>
      <c r="AQ938">
        <v>0.35</v>
      </c>
      <c r="AR938">
        <v>0</v>
      </c>
      <c r="AS938">
        <v>0</v>
      </c>
      <c r="AT938">
        <v>500</v>
      </c>
      <c r="AU938">
        <v>50</v>
      </c>
      <c r="AV938">
        <v>12.1</v>
      </c>
      <c r="AW938">
        <v>1.9961979999999998E-3</v>
      </c>
      <c r="AX938">
        <v>1.9961979999999998E-3</v>
      </c>
      <c r="AY938">
        <v>1.9607137E-2</v>
      </c>
      <c r="AZ938" t="s">
        <v>64</v>
      </c>
      <c r="BA938">
        <v>10</v>
      </c>
      <c r="BB938">
        <v>0</v>
      </c>
      <c r="BC938" t="s">
        <v>67</v>
      </c>
      <c r="BD938">
        <v>2.2830554315000002</v>
      </c>
      <c r="BE938" s="1">
        <v>400000</v>
      </c>
    </row>
    <row r="939" spans="1:57" x14ac:dyDescent="0.35">
      <c r="A939">
        <v>938</v>
      </c>
      <c r="B939">
        <v>0</v>
      </c>
      <c r="C939">
        <v>8760</v>
      </c>
      <c r="D939">
        <v>1</v>
      </c>
      <c r="E939">
        <v>1</v>
      </c>
      <c r="F939" t="s">
        <v>59</v>
      </c>
      <c r="G939" t="s">
        <v>60</v>
      </c>
      <c r="H939">
        <v>1.5</v>
      </c>
      <c r="I939">
        <v>0.42</v>
      </c>
      <c r="J939">
        <v>1</v>
      </c>
      <c r="K939">
        <v>0</v>
      </c>
      <c r="L939">
        <v>0.15815420974436639</v>
      </c>
      <c r="M939" t="b">
        <v>0</v>
      </c>
      <c r="N939" t="b">
        <v>0</v>
      </c>
      <c r="O939">
        <v>7</v>
      </c>
      <c r="P939">
        <v>200</v>
      </c>
      <c r="Q939">
        <v>10</v>
      </c>
      <c r="R939">
        <v>0</v>
      </c>
      <c r="S939">
        <v>1</v>
      </c>
      <c r="T939">
        <v>0</v>
      </c>
      <c r="U939" t="s">
        <v>61</v>
      </c>
      <c r="V939">
        <v>3</v>
      </c>
      <c r="W939">
        <v>0.37</v>
      </c>
      <c r="X939">
        <v>4</v>
      </c>
      <c r="Y939">
        <v>3</v>
      </c>
      <c r="Z939">
        <v>1970</v>
      </c>
      <c r="AA939">
        <v>1970</v>
      </c>
      <c r="AB939">
        <v>0</v>
      </c>
      <c r="AC939">
        <v>1</v>
      </c>
      <c r="AD939">
        <v>8</v>
      </c>
      <c r="AE939">
        <v>0.5</v>
      </c>
      <c r="AF939" t="s">
        <v>62</v>
      </c>
      <c r="AG939" t="s">
        <v>63</v>
      </c>
      <c r="AH939" t="s">
        <v>65</v>
      </c>
      <c r="AI939">
        <v>724000000</v>
      </c>
      <c r="AJ939">
        <v>54500000</v>
      </c>
      <c r="AK939">
        <v>30</v>
      </c>
      <c r="AL939">
        <v>1.4237386749478623E-2</v>
      </c>
      <c r="AM939">
        <v>7.1290579605714282</v>
      </c>
      <c r="AN939">
        <v>2.7649534346742763</v>
      </c>
      <c r="AO939">
        <v>1.003929307979134</v>
      </c>
      <c r="AP939">
        <v>0</v>
      </c>
      <c r="AQ939">
        <v>0.35</v>
      </c>
      <c r="AR939">
        <v>0</v>
      </c>
      <c r="AS939">
        <v>0</v>
      </c>
      <c r="AT939">
        <v>500</v>
      </c>
      <c r="AU939">
        <v>50</v>
      </c>
      <c r="AV939">
        <v>12.1</v>
      </c>
      <c r="AW939">
        <v>1.9961979999999998E-3</v>
      </c>
      <c r="AX939">
        <v>1.9961979999999998E-3</v>
      </c>
      <c r="AY939">
        <v>1.9607137E-2</v>
      </c>
      <c r="AZ939" t="s">
        <v>64</v>
      </c>
      <c r="BA939">
        <v>100</v>
      </c>
      <c r="BB939">
        <v>0</v>
      </c>
      <c r="BC939" t="s">
        <v>70</v>
      </c>
      <c r="BD939">
        <v>2.4814595974999998</v>
      </c>
      <c r="BE939" s="1">
        <v>400000</v>
      </c>
    </row>
    <row r="940" spans="1:57" x14ac:dyDescent="0.35">
      <c r="A940">
        <v>939</v>
      </c>
      <c r="B940">
        <v>0</v>
      </c>
      <c r="C940">
        <v>8760</v>
      </c>
      <c r="D940">
        <v>1</v>
      </c>
      <c r="E940">
        <v>1</v>
      </c>
      <c r="F940" t="s">
        <v>59</v>
      </c>
      <c r="G940" t="s">
        <v>60</v>
      </c>
      <c r="H940">
        <v>1.5</v>
      </c>
      <c r="I940">
        <v>0.42</v>
      </c>
      <c r="J940">
        <v>1</v>
      </c>
      <c r="K940">
        <v>0</v>
      </c>
      <c r="L940">
        <v>7.3870346888137484E-2</v>
      </c>
      <c r="M940" t="b">
        <v>0</v>
      </c>
      <c r="N940" t="b">
        <v>0</v>
      </c>
      <c r="O940">
        <v>7</v>
      </c>
      <c r="P940">
        <v>200</v>
      </c>
      <c r="Q940">
        <v>10</v>
      </c>
      <c r="R940">
        <v>0</v>
      </c>
      <c r="S940">
        <v>1</v>
      </c>
      <c r="T940">
        <v>0</v>
      </c>
      <c r="U940" t="s">
        <v>61</v>
      </c>
      <c r="V940">
        <v>3</v>
      </c>
      <c r="W940">
        <v>0.37</v>
      </c>
      <c r="X940">
        <v>4</v>
      </c>
      <c r="Y940">
        <v>3</v>
      </c>
      <c r="Z940">
        <v>1970</v>
      </c>
      <c r="AA940">
        <v>1970</v>
      </c>
      <c r="AB940">
        <v>0</v>
      </c>
      <c r="AC940">
        <v>1</v>
      </c>
      <c r="AD940">
        <v>8</v>
      </c>
      <c r="AE940">
        <v>0.5</v>
      </c>
      <c r="AF940" t="s">
        <v>62</v>
      </c>
      <c r="AG940" t="s">
        <v>63</v>
      </c>
      <c r="AH940" t="s">
        <v>65</v>
      </c>
      <c r="AI940">
        <v>724000000</v>
      </c>
      <c r="AJ940">
        <v>54500000</v>
      </c>
      <c r="AK940">
        <v>30</v>
      </c>
      <c r="AL940">
        <v>2.0766700533992391E-2</v>
      </c>
      <c r="AM940">
        <v>12.788911009961904</v>
      </c>
      <c r="AN940">
        <v>1.463333857114627</v>
      </c>
      <c r="AO940">
        <v>1.3783963747679415</v>
      </c>
      <c r="AP940">
        <v>0</v>
      </c>
      <c r="AQ940">
        <v>0.35</v>
      </c>
      <c r="AR940">
        <v>0</v>
      </c>
      <c r="AS940">
        <v>0</v>
      </c>
      <c r="AT940">
        <v>500</v>
      </c>
      <c r="AU940">
        <v>50</v>
      </c>
      <c r="AV940">
        <v>12.1</v>
      </c>
      <c r="AW940">
        <v>1.9961979999999998E-3</v>
      </c>
      <c r="AX940">
        <v>1.9961979999999998E-3</v>
      </c>
      <c r="AY940">
        <v>1.9607137E-2</v>
      </c>
      <c r="AZ940" t="s">
        <v>65</v>
      </c>
      <c r="BA940">
        <v>100</v>
      </c>
      <c r="BB940">
        <v>0</v>
      </c>
      <c r="BC940" t="s">
        <v>70</v>
      </c>
      <c r="BD940">
        <v>2.4516324935</v>
      </c>
      <c r="BE940" s="1">
        <v>400000</v>
      </c>
    </row>
    <row r="941" spans="1:57" x14ac:dyDescent="0.35">
      <c r="A941">
        <v>940</v>
      </c>
      <c r="B941">
        <v>0</v>
      </c>
      <c r="C941">
        <v>8760</v>
      </c>
      <c r="D941">
        <v>1</v>
      </c>
      <c r="E941">
        <v>1</v>
      </c>
      <c r="F941" t="s">
        <v>59</v>
      </c>
      <c r="G941" t="s">
        <v>60</v>
      </c>
      <c r="H941">
        <v>1.5</v>
      </c>
      <c r="I941">
        <v>0.42</v>
      </c>
      <c r="J941">
        <v>1</v>
      </c>
      <c r="K941">
        <v>0</v>
      </c>
      <c r="L941">
        <v>0.10307095389756636</v>
      </c>
      <c r="M941" t="b">
        <v>0</v>
      </c>
      <c r="N941" t="b">
        <v>0</v>
      </c>
      <c r="O941">
        <v>7</v>
      </c>
      <c r="P941">
        <v>200</v>
      </c>
      <c r="Q941">
        <v>10</v>
      </c>
      <c r="R941">
        <v>0</v>
      </c>
      <c r="S941">
        <v>1</v>
      </c>
      <c r="T941">
        <v>0</v>
      </c>
      <c r="U941" t="s">
        <v>61</v>
      </c>
      <c r="V941">
        <v>3</v>
      </c>
      <c r="W941">
        <v>0.37</v>
      </c>
      <c r="X941">
        <v>4</v>
      </c>
      <c r="Y941">
        <v>1</v>
      </c>
      <c r="Z941">
        <v>1970</v>
      </c>
      <c r="AA941">
        <v>1970</v>
      </c>
      <c r="AB941">
        <v>0</v>
      </c>
      <c r="AC941">
        <v>1</v>
      </c>
      <c r="AD941">
        <v>8</v>
      </c>
      <c r="AE941">
        <v>0.5</v>
      </c>
      <c r="AF941" t="s">
        <v>62</v>
      </c>
      <c r="AG941" t="s">
        <v>63</v>
      </c>
      <c r="AH941" t="s">
        <v>64</v>
      </c>
      <c r="AI941">
        <v>724000000</v>
      </c>
      <c r="AJ941">
        <v>54500000</v>
      </c>
      <c r="AK941">
        <v>30</v>
      </c>
      <c r="AL941">
        <v>1.0187261782609617E-2</v>
      </c>
      <c r="AM941">
        <v>15.059147267923809</v>
      </c>
      <c r="AN941">
        <v>1.5381151183595589</v>
      </c>
      <c r="AO941">
        <v>1.2341233775336948</v>
      </c>
      <c r="AP941">
        <v>0</v>
      </c>
      <c r="AQ941">
        <v>0.35</v>
      </c>
      <c r="AR941">
        <v>0</v>
      </c>
      <c r="AS941">
        <v>0</v>
      </c>
      <c r="AT941">
        <v>500</v>
      </c>
      <c r="AU941">
        <v>50</v>
      </c>
      <c r="AV941">
        <v>12.1</v>
      </c>
      <c r="AW941">
        <v>1.9961979999999998E-3</v>
      </c>
      <c r="AX941">
        <v>1.9961979999999998E-3</v>
      </c>
      <c r="AY941">
        <v>1.9607137E-2</v>
      </c>
      <c r="AZ941" t="s">
        <v>64</v>
      </c>
      <c r="BA941">
        <v>10</v>
      </c>
      <c r="BB941">
        <v>0</v>
      </c>
      <c r="BC941" t="s">
        <v>67</v>
      </c>
      <c r="BD941">
        <v>2.394295418</v>
      </c>
      <c r="BE941" s="1">
        <v>400000</v>
      </c>
    </row>
    <row r="942" spans="1:57" x14ac:dyDescent="0.35">
      <c r="A942">
        <v>941</v>
      </c>
      <c r="B942">
        <v>0</v>
      </c>
      <c r="C942">
        <v>8760</v>
      </c>
      <c r="D942">
        <v>1</v>
      </c>
      <c r="E942">
        <v>1</v>
      </c>
      <c r="F942" t="s">
        <v>59</v>
      </c>
      <c r="G942" t="s">
        <v>60</v>
      </c>
      <c r="H942">
        <v>1.5</v>
      </c>
      <c r="I942">
        <v>0.42</v>
      </c>
      <c r="J942">
        <v>1</v>
      </c>
      <c r="K942">
        <v>0</v>
      </c>
      <c r="L942">
        <v>0.10925447942517713</v>
      </c>
      <c r="M942" t="b">
        <v>0</v>
      </c>
      <c r="N942" t="b">
        <v>0</v>
      </c>
      <c r="O942">
        <v>7</v>
      </c>
      <c r="P942">
        <v>200</v>
      </c>
      <c r="Q942">
        <v>10</v>
      </c>
      <c r="R942">
        <v>0</v>
      </c>
      <c r="S942">
        <v>1</v>
      </c>
      <c r="T942">
        <v>0</v>
      </c>
      <c r="U942" t="s">
        <v>61</v>
      </c>
      <c r="V942">
        <v>3</v>
      </c>
      <c r="W942">
        <v>0.37</v>
      </c>
      <c r="X942">
        <v>4</v>
      </c>
      <c r="Y942">
        <v>5</v>
      </c>
      <c r="Z942">
        <v>1970</v>
      </c>
      <c r="AA942">
        <v>1970</v>
      </c>
      <c r="AB942">
        <v>0</v>
      </c>
      <c r="AC942">
        <v>1</v>
      </c>
      <c r="AD942">
        <v>8</v>
      </c>
      <c r="AE942">
        <v>0.25</v>
      </c>
      <c r="AF942" t="s">
        <v>62</v>
      </c>
      <c r="AG942" t="s">
        <v>63</v>
      </c>
      <c r="AH942" t="s">
        <v>64</v>
      </c>
      <c r="AI942">
        <v>724000000</v>
      </c>
      <c r="AJ942">
        <v>54500000</v>
      </c>
      <c r="AK942">
        <v>30</v>
      </c>
      <c r="AL942">
        <v>2.5609842425048476E-2</v>
      </c>
      <c r="AM942">
        <v>16.970703803695237</v>
      </c>
      <c r="AN942">
        <v>1.5603690037572671</v>
      </c>
      <c r="AO942">
        <v>1.3824032698676141</v>
      </c>
      <c r="AP942">
        <v>0</v>
      </c>
      <c r="AQ942">
        <v>0.35</v>
      </c>
      <c r="AR942">
        <v>0</v>
      </c>
      <c r="AS942">
        <v>0</v>
      </c>
      <c r="AT942">
        <v>500</v>
      </c>
      <c r="AU942">
        <v>50</v>
      </c>
      <c r="AV942">
        <v>12.1</v>
      </c>
      <c r="AW942">
        <v>1.9961979999999998E-3</v>
      </c>
      <c r="AX942">
        <v>1.9961979999999998E-3</v>
      </c>
      <c r="AY942">
        <v>1.9607137E-2</v>
      </c>
      <c r="AZ942" t="s">
        <v>65</v>
      </c>
      <c r="BA942">
        <v>30</v>
      </c>
      <c r="BB942">
        <v>0</v>
      </c>
      <c r="BC942" t="s">
        <v>67</v>
      </c>
      <c r="BD942">
        <v>2.5244504719999998</v>
      </c>
      <c r="BE942" s="1">
        <v>400000</v>
      </c>
    </row>
    <row r="943" spans="1:57" x14ac:dyDescent="0.35">
      <c r="A943">
        <v>942</v>
      </c>
      <c r="B943">
        <v>0</v>
      </c>
      <c r="C943">
        <v>8760</v>
      </c>
      <c r="D943">
        <v>1</v>
      </c>
      <c r="E943">
        <v>1</v>
      </c>
      <c r="F943" t="s">
        <v>59</v>
      </c>
      <c r="G943" t="s">
        <v>60</v>
      </c>
      <c r="H943">
        <v>1.5</v>
      </c>
      <c r="I943">
        <v>0.42</v>
      </c>
      <c r="J943">
        <v>1</v>
      </c>
      <c r="K943">
        <v>0</v>
      </c>
      <c r="L943">
        <v>8.9922680765826893E-2</v>
      </c>
      <c r="M943" t="b">
        <v>0</v>
      </c>
      <c r="N943" t="b">
        <v>0</v>
      </c>
      <c r="O943">
        <v>7</v>
      </c>
      <c r="P943">
        <v>200</v>
      </c>
      <c r="Q943">
        <v>10</v>
      </c>
      <c r="R943">
        <v>0</v>
      </c>
      <c r="S943">
        <v>1</v>
      </c>
      <c r="T943">
        <v>0</v>
      </c>
      <c r="U943" t="s">
        <v>61</v>
      </c>
      <c r="V943">
        <v>3</v>
      </c>
      <c r="W943">
        <v>0.37</v>
      </c>
      <c r="X943">
        <v>4</v>
      </c>
      <c r="Y943">
        <v>2</v>
      </c>
      <c r="Z943">
        <v>1970</v>
      </c>
      <c r="AA943">
        <v>1970</v>
      </c>
      <c r="AB943">
        <v>0</v>
      </c>
      <c r="AC943">
        <v>1</v>
      </c>
      <c r="AD943">
        <v>8</v>
      </c>
      <c r="AE943">
        <v>0.5</v>
      </c>
      <c r="AF943" t="s">
        <v>62</v>
      </c>
      <c r="AG943" t="s">
        <v>63</v>
      </c>
      <c r="AH943" t="s">
        <v>65</v>
      </c>
      <c r="AI943">
        <v>724000000</v>
      </c>
      <c r="AJ943">
        <v>54500000</v>
      </c>
      <c r="AK943">
        <v>30</v>
      </c>
      <c r="AL943">
        <v>2.3854732548176331E-2</v>
      </c>
      <c r="AM943">
        <v>6.9250878746666658</v>
      </c>
      <c r="AN943">
        <v>2.747407436817686</v>
      </c>
      <c r="AO943">
        <v>1.2642408724146199</v>
      </c>
      <c r="AP943">
        <v>0</v>
      </c>
      <c r="AQ943">
        <v>0.35</v>
      </c>
      <c r="AR943">
        <v>0</v>
      </c>
      <c r="AS943">
        <v>0</v>
      </c>
      <c r="AT943">
        <v>500</v>
      </c>
      <c r="AU943">
        <v>50</v>
      </c>
      <c r="AV943">
        <v>12.1</v>
      </c>
      <c r="AW943">
        <v>1.9961979999999998E-3</v>
      </c>
      <c r="AX943">
        <v>1.9961979999999998E-3</v>
      </c>
      <c r="AY943">
        <v>1.9607137E-2</v>
      </c>
      <c r="AZ943" t="s">
        <v>65</v>
      </c>
      <c r="BA943">
        <v>30</v>
      </c>
      <c r="BB943">
        <v>0</v>
      </c>
      <c r="BC943" t="s">
        <v>69</v>
      </c>
      <c r="BD943">
        <v>2.0069741780000001</v>
      </c>
      <c r="BE943" s="1">
        <v>400000</v>
      </c>
    </row>
    <row r="944" spans="1:57" x14ac:dyDescent="0.35">
      <c r="A944">
        <v>943</v>
      </c>
      <c r="B944">
        <v>0</v>
      </c>
      <c r="C944">
        <v>8760</v>
      </c>
      <c r="D944">
        <v>1</v>
      </c>
      <c r="E944">
        <v>1</v>
      </c>
      <c r="F944" t="s">
        <v>59</v>
      </c>
      <c r="G944" t="s">
        <v>60</v>
      </c>
      <c r="H944">
        <v>1.5</v>
      </c>
      <c r="I944">
        <v>0.42</v>
      </c>
      <c r="J944">
        <v>1</v>
      </c>
      <c r="K944">
        <v>0</v>
      </c>
      <c r="L944">
        <v>8.165344712277918E-2</v>
      </c>
      <c r="M944" t="b">
        <v>0</v>
      </c>
      <c r="N944" t="b">
        <v>0</v>
      </c>
      <c r="O944">
        <v>7</v>
      </c>
      <c r="P944">
        <v>200</v>
      </c>
      <c r="Q944">
        <v>10</v>
      </c>
      <c r="R944">
        <v>0</v>
      </c>
      <c r="S944">
        <v>1</v>
      </c>
      <c r="T944">
        <v>0</v>
      </c>
      <c r="U944" t="s">
        <v>61</v>
      </c>
      <c r="V944">
        <v>3</v>
      </c>
      <c r="W944">
        <v>0.37</v>
      </c>
      <c r="X944">
        <v>4</v>
      </c>
      <c r="Y944">
        <v>2</v>
      </c>
      <c r="Z944">
        <v>1970</v>
      </c>
      <c r="AA944">
        <v>1970</v>
      </c>
      <c r="AB944">
        <v>0</v>
      </c>
      <c r="AC944">
        <v>1</v>
      </c>
      <c r="AD944">
        <v>8</v>
      </c>
      <c r="AE944">
        <v>0.5</v>
      </c>
      <c r="AF944" t="s">
        <v>62</v>
      </c>
      <c r="AG944" t="s">
        <v>63</v>
      </c>
      <c r="AH944" t="s">
        <v>65</v>
      </c>
      <c r="AI944">
        <v>724000000</v>
      </c>
      <c r="AJ944">
        <v>54500000</v>
      </c>
      <c r="AK944">
        <v>30</v>
      </c>
      <c r="AL944">
        <v>1.4800944973434083E-2</v>
      </c>
      <c r="AM944">
        <v>10.198891966857142</v>
      </c>
      <c r="AN944">
        <v>2.1654342851460147</v>
      </c>
      <c r="AO944">
        <v>1.1305900131447548</v>
      </c>
      <c r="AP944">
        <v>0</v>
      </c>
      <c r="AQ944">
        <v>0.35</v>
      </c>
      <c r="AR944">
        <v>0</v>
      </c>
      <c r="AS944">
        <v>0</v>
      </c>
      <c r="AT944">
        <v>500</v>
      </c>
      <c r="AU944">
        <v>50</v>
      </c>
      <c r="AV944">
        <v>12.1</v>
      </c>
      <c r="AW944">
        <v>1.9961979999999998E-3</v>
      </c>
      <c r="AX944">
        <v>1.9961979999999998E-3</v>
      </c>
      <c r="AY944">
        <v>1.9607137E-2</v>
      </c>
      <c r="AZ944" t="s">
        <v>64</v>
      </c>
      <c r="BA944">
        <v>30</v>
      </c>
      <c r="BB944">
        <v>0</v>
      </c>
      <c r="BC944" t="s">
        <v>69</v>
      </c>
      <c r="BD944">
        <v>3.8983727724500001</v>
      </c>
      <c r="BE944" s="1">
        <v>400000</v>
      </c>
    </row>
    <row r="945" spans="1:57" x14ac:dyDescent="0.35">
      <c r="A945">
        <v>944</v>
      </c>
      <c r="B945">
        <v>0</v>
      </c>
      <c r="C945">
        <v>8760</v>
      </c>
      <c r="D945">
        <v>1</v>
      </c>
      <c r="E945">
        <v>1</v>
      </c>
      <c r="F945" t="s">
        <v>59</v>
      </c>
      <c r="G945" t="s">
        <v>60</v>
      </c>
      <c r="H945">
        <v>1.5</v>
      </c>
      <c r="I945">
        <v>0.42</v>
      </c>
      <c r="J945">
        <v>1</v>
      </c>
      <c r="K945">
        <v>0</v>
      </c>
      <c r="L945">
        <v>4.8703352862228072E-2</v>
      </c>
      <c r="M945" t="b">
        <v>0</v>
      </c>
      <c r="N945" t="b">
        <v>0</v>
      </c>
      <c r="O945">
        <v>7</v>
      </c>
      <c r="P945">
        <v>200</v>
      </c>
      <c r="Q945">
        <v>10</v>
      </c>
      <c r="R945">
        <v>0</v>
      </c>
      <c r="S945">
        <v>1</v>
      </c>
      <c r="T945">
        <v>0</v>
      </c>
      <c r="U945" t="s">
        <v>61</v>
      </c>
      <c r="V945">
        <v>3</v>
      </c>
      <c r="W945">
        <v>0.37</v>
      </c>
      <c r="X945">
        <v>4</v>
      </c>
      <c r="Y945">
        <v>4</v>
      </c>
      <c r="Z945">
        <v>1970</v>
      </c>
      <c r="AA945">
        <v>1970</v>
      </c>
      <c r="AB945">
        <v>0</v>
      </c>
      <c r="AC945">
        <v>1</v>
      </c>
      <c r="AD945">
        <v>8</v>
      </c>
      <c r="AE945">
        <v>0.25</v>
      </c>
      <c r="AF945" t="s">
        <v>62</v>
      </c>
      <c r="AG945" t="s">
        <v>63</v>
      </c>
      <c r="AH945" t="s">
        <v>65</v>
      </c>
      <c r="AI945">
        <v>724000000</v>
      </c>
      <c r="AJ945">
        <v>54500000</v>
      </c>
      <c r="AK945">
        <v>30</v>
      </c>
      <c r="AL945">
        <v>2.2979485466821721E-2</v>
      </c>
      <c r="AM945">
        <v>10.74487477847619</v>
      </c>
      <c r="AN945">
        <v>2.6521674046934924</v>
      </c>
      <c r="AO945">
        <v>0.57548831910260922</v>
      </c>
      <c r="AP945">
        <v>0</v>
      </c>
      <c r="AQ945">
        <v>0.35</v>
      </c>
      <c r="AR945">
        <v>0</v>
      </c>
      <c r="AS945">
        <v>0</v>
      </c>
      <c r="AT945">
        <v>500</v>
      </c>
      <c r="AU945">
        <v>50</v>
      </c>
      <c r="AV945">
        <v>12.1</v>
      </c>
      <c r="AW945">
        <v>1.9961979999999998E-3</v>
      </c>
      <c r="AX945">
        <v>1.9961979999999998E-3</v>
      </c>
      <c r="AY945">
        <v>1.9607137E-2</v>
      </c>
      <c r="AZ945" t="s">
        <v>65</v>
      </c>
      <c r="BA945">
        <v>10</v>
      </c>
      <c r="BB945">
        <v>0</v>
      </c>
      <c r="BC945" t="s">
        <v>70</v>
      </c>
      <c r="BD945">
        <v>4.0461209494999997</v>
      </c>
      <c r="BE945" s="1">
        <v>400000</v>
      </c>
    </row>
    <row r="946" spans="1:57" x14ac:dyDescent="0.35">
      <c r="A946">
        <v>945</v>
      </c>
      <c r="B946">
        <v>0</v>
      </c>
      <c r="C946">
        <v>8760</v>
      </c>
      <c r="D946">
        <v>1</v>
      </c>
      <c r="E946">
        <v>1</v>
      </c>
      <c r="F946" t="s">
        <v>59</v>
      </c>
      <c r="G946" t="s">
        <v>60</v>
      </c>
      <c r="H946">
        <v>1.5</v>
      </c>
      <c r="I946">
        <v>0.42</v>
      </c>
      <c r="J946">
        <v>1</v>
      </c>
      <c r="K946">
        <v>0</v>
      </c>
      <c r="L946">
        <v>0.10924290997354763</v>
      </c>
      <c r="M946" t="b">
        <v>0</v>
      </c>
      <c r="N946" t="b">
        <v>0</v>
      </c>
      <c r="O946">
        <v>7</v>
      </c>
      <c r="P946">
        <v>200</v>
      </c>
      <c r="Q946">
        <v>10</v>
      </c>
      <c r="R946">
        <v>0</v>
      </c>
      <c r="S946">
        <v>1</v>
      </c>
      <c r="T946">
        <v>0</v>
      </c>
      <c r="U946" t="s">
        <v>61</v>
      </c>
      <c r="V946">
        <v>3</v>
      </c>
      <c r="W946">
        <v>0.37</v>
      </c>
      <c r="X946">
        <v>4</v>
      </c>
      <c r="Y946">
        <v>5</v>
      </c>
      <c r="Z946">
        <v>1970</v>
      </c>
      <c r="AA946">
        <v>1970</v>
      </c>
      <c r="AB946">
        <v>0</v>
      </c>
      <c r="AC946">
        <v>1</v>
      </c>
      <c r="AD946">
        <v>8</v>
      </c>
      <c r="AE946">
        <v>1</v>
      </c>
      <c r="AF946" t="s">
        <v>62</v>
      </c>
      <c r="AG946" t="s">
        <v>63</v>
      </c>
      <c r="AH946" t="s">
        <v>64</v>
      </c>
      <c r="AI946">
        <v>724000000</v>
      </c>
      <c r="AJ946">
        <v>54500000</v>
      </c>
      <c r="AK946">
        <v>30</v>
      </c>
      <c r="AL946">
        <v>9.1748316419953593E-3</v>
      </c>
      <c r="AM946">
        <v>14.23976049895238</v>
      </c>
      <c r="AN946">
        <v>1.6566587712103333</v>
      </c>
      <c r="AO946">
        <v>0.72159179137549812</v>
      </c>
      <c r="AP946">
        <v>0</v>
      </c>
      <c r="AQ946">
        <v>0.35</v>
      </c>
      <c r="AR946">
        <v>0</v>
      </c>
      <c r="AS946">
        <v>0</v>
      </c>
      <c r="AT946">
        <v>500</v>
      </c>
      <c r="AU946">
        <v>50</v>
      </c>
      <c r="AV946">
        <v>12.1</v>
      </c>
      <c r="AW946">
        <v>1.9961979999999998E-3</v>
      </c>
      <c r="AX946">
        <v>1.9961979999999998E-3</v>
      </c>
      <c r="AY946">
        <v>1.9607137E-2</v>
      </c>
      <c r="AZ946" t="s">
        <v>64</v>
      </c>
      <c r="BA946">
        <v>100</v>
      </c>
      <c r="BB946">
        <v>0</v>
      </c>
      <c r="BC946" t="s">
        <v>68</v>
      </c>
      <c r="BD946">
        <v>2.2253250785000001</v>
      </c>
      <c r="BE946" s="1">
        <v>400000</v>
      </c>
    </row>
    <row r="947" spans="1:57" x14ac:dyDescent="0.35">
      <c r="A947">
        <v>946</v>
      </c>
      <c r="B947">
        <v>0</v>
      </c>
      <c r="C947">
        <v>8760</v>
      </c>
      <c r="D947">
        <v>1</v>
      </c>
      <c r="E947">
        <v>1</v>
      </c>
      <c r="F947" t="s">
        <v>59</v>
      </c>
      <c r="G947" t="s">
        <v>60</v>
      </c>
      <c r="H947">
        <v>1.5</v>
      </c>
      <c r="I947">
        <v>0.42</v>
      </c>
      <c r="J947">
        <v>1</v>
      </c>
      <c r="K947">
        <v>0</v>
      </c>
      <c r="L947">
        <v>5.8750596060817672E-2</v>
      </c>
      <c r="M947" t="b">
        <v>0</v>
      </c>
      <c r="N947" t="b">
        <v>0</v>
      </c>
      <c r="O947">
        <v>7</v>
      </c>
      <c r="P947">
        <v>200</v>
      </c>
      <c r="Q947">
        <v>10</v>
      </c>
      <c r="R947">
        <v>0</v>
      </c>
      <c r="S947">
        <v>1</v>
      </c>
      <c r="T947">
        <v>0</v>
      </c>
      <c r="U947" t="s">
        <v>61</v>
      </c>
      <c r="V947">
        <v>3</v>
      </c>
      <c r="W947">
        <v>0.37</v>
      </c>
      <c r="X947">
        <v>4</v>
      </c>
      <c r="Y947">
        <v>2</v>
      </c>
      <c r="Z947">
        <v>1970</v>
      </c>
      <c r="AA947">
        <v>1970</v>
      </c>
      <c r="AB947">
        <v>0</v>
      </c>
      <c r="AC947">
        <v>1</v>
      </c>
      <c r="AD947">
        <v>8</v>
      </c>
      <c r="AE947">
        <v>0.25</v>
      </c>
      <c r="AF947" t="s">
        <v>62</v>
      </c>
      <c r="AG947" t="s">
        <v>63</v>
      </c>
      <c r="AH947" t="s">
        <v>64</v>
      </c>
      <c r="AI947">
        <v>724000000</v>
      </c>
      <c r="AJ947">
        <v>54500000</v>
      </c>
      <c r="AK947">
        <v>30</v>
      </c>
      <c r="AL947">
        <v>2.0500201188693248E-2</v>
      </c>
      <c r="AM947">
        <v>12.321217066266666</v>
      </c>
      <c r="AN947">
        <v>2.5329250689846843</v>
      </c>
      <c r="AO947">
        <v>0.61737205579740606</v>
      </c>
      <c r="AP947">
        <v>0</v>
      </c>
      <c r="AQ947">
        <v>0.35</v>
      </c>
      <c r="AR947">
        <v>0</v>
      </c>
      <c r="AS947">
        <v>0</v>
      </c>
      <c r="AT947">
        <v>500</v>
      </c>
      <c r="AU947">
        <v>50</v>
      </c>
      <c r="AV947">
        <v>12.1</v>
      </c>
      <c r="AW947">
        <v>1.9961979999999998E-3</v>
      </c>
      <c r="AX947">
        <v>1.9961979999999998E-3</v>
      </c>
      <c r="AY947">
        <v>1.9607137E-2</v>
      </c>
      <c r="AZ947" t="s">
        <v>65</v>
      </c>
      <c r="BA947">
        <v>100</v>
      </c>
      <c r="BB947">
        <v>0</v>
      </c>
      <c r="BC947" t="s">
        <v>70</v>
      </c>
      <c r="BD947">
        <v>4.3146238361</v>
      </c>
      <c r="BE947" s="1">
        <v>400000</v>
      </c>
    </row>
    <row r="948" spans="1:57" x14ac:dyDescent="0.35">
      <c r="A948">
        <v>947</v>
      </c>
      <c r="B948">
        <v>0</v>
      </c>
      <c r="C948">
        <v>8760</v>
      </c>
      <c r="D948">
        <v>1</v>
      </c>
      <c r="E948">
        <v>1</v>
      </c>
      <c r="F948" t="s">
        <v>59</v>
      </c>
      <c r="G948" t="s">
        <v>60</v>
      </c>
      <c r="H948">
        <v>1.5</v>
      </c>
      <c r="I948">
        <v>0.42</v>
      </c>
      <c r="J948">
        <v>1</v>
      </c>
      <c r="K948">
        <v>0</v>
      </c>
      <c r="L948">
        <v>0.12941427710143968</v>
      </c>
      <c r="M948" t="b">
        <v>0</v>
      </c>
      <c r="N948" t="b">
        <v>0</v>
      </c>
      <c r="O948">
        <v>7</v>
      </c>
      <c r="P948">
        <v>200</v>
      </c>
      <c r="Q948">
        <v>10</v>
      </c>
      <c r="R948">
        <v>0</v>
      </c>
      <c r="S948">
        <v>1</v>
      </c>
      <c r="T948">
        <v>0</v>
      </c>
      <c r="U948" t="s">
        <v>61</v>
      </c>
      <c r="V948">
        <v>3</v>
      </c>
      <c r="W948">
        <v>0.37</v>
      </c>
      <c r="X948">
        <v>4</v>
      </c>
      <c r="Y948">
        <v>6</v>
      </c>
      <c r="Z948">
        <v>1970</v>
      </c>
      <c r="AA948">
        <v>1970</v>
      </c>
      <c r="AB948">
        <v>0</v>
      </c>
      <c r="AC948">
        <v>1</v>
      </c>
      <c r="AD948">
        <v>8</v>
      </c>
      <c r="AE948">
        <v>1</v>
      </c>
      <c r="AF948" t="s">
        <v>62</v>
      </c>
      <c r="AG948" t="s">
        <v>63</v>
      </c>
      <c r="AH948" t="s">
        <v>64</v>
      </c>
      <c r="AI948">
        <v>724000000</v>
      </c>
      <c r="AJ948">
        <v>54500000</v>
      </c>
      <c r="AK948">
        <v>30</v>
      </c>
      <c r="AL948">
        <v>3.1894382209020064E-2</v>
      </c>
      <c r="AM948">
        <v>7.567057019619047</v>
      </c>
      <c r="AN948">
        <v>2.077775242489587</v>
      </c>
      <c r="AO948">
        <v>0.85802448513694862</v>
      </c>
      <c r="AP948">
        <v>0</v>
      </c>
      <c r="AQ948">
        <v>0.35</v>
      </c>
      <c r="AR948">
        <v>0</v>
      </c>
      <c r="AS948">
        <v>0</v>
      </c>
      <c r="AT948">
        <v>500</v>
      </c>
      <c r="AU948">
        <v>50</v>
      </c>
      <c r="AV948">
        <v>12.1</v>
      </c>
      <c r="AW948">
        <v>1.9961979999999998E-3</v>
      </c>
      <c r="AX948">
        <v>1.9961979999999998E-3</v>
      </c>
      <c r="AY948">
        <v>1.9607137E-2</v>
      </c>
      <c r="AZ948" t="s">
        <v>65</v>
      </c>
      <c r="BA948">
        <v>100</v>
      </c>
      <c r="BB948">
        <v>0</v>
      </c>
      <c r="BC948" t="s">
        <v>69</v>
      </c>
      <c r="BD948">
        <v>2.0084531449999998</v>
      </c>
      <c r="BE948" s="1">
        <v>400000</v>
      </c>
    </row>
    <row r="949" spans="1:57" x14ac:dyDescent="0.35">
      <c r="A949">
        <v>948</v>
      </c>
      <c r="B949">
        <v>0</v>
      </c>
      <c r="C949">
        <v>8760</v>
      </c>
      <c r="D949">
        <v>1</v>
      </c>
      <c r="E949">
        <v>1</v>
      </c>
      <c r="F949" t="s">
        <v>59</v>
      </c>
      <c r="G949" t="s">
        <v>60</v>
      </c>
      <c r="H949">
        <v>1.5</v>
      </c>
      <c r="I949">
        <v>0.42</v>
      </c>
      <c r="J949">
        <v>1</v>
      </c>
      <c r="K949">
        <v>0</v>
      </c>
      <c r="L949">
        <v>0.14496356963968784</v>
      </c>
      <c r="M949" t="b">
        <v>0</v>
      </c>
      <c r="N949" t="b">
        <v>0</v>
      </c>
      <c r="O949">
        <v>7</v>
      </c>
      <c r="P949">
        <v>200</v>
      </c>
      <c r="Q949">
        <v>10</v>
      </c>
      <c r="R949">
        <v>0</v>
      </c>
      <c r="S949">
        <v>1</v>
      </c>
      <c r="T949">
        <v>0</v>
      </c>
      <c r="U949" t="s">
        <v>61</v>
      </c>
      <c r="V949">
        <v>3</v>
      </c>
      <c r="W949">
        <v>0.37</v>
      </c>
      <c r="X949">
        <v>4</v>
      </c>
      <c r="Y949">
        <v>4</v>
      </c>
      <c r="Z949">
        <v>1970</v>
      </c>
      <c r="AA949">
        <v>1970</v>
      </c>
      <c r="AB949">
        <v>0</v>
      </c>
      <c r="AC949">
        <v>1</v>
      </c>
      <c r="AD949">
        <v>8</v>
      </c>
      <c r="AE949">
        <v>0.5</v>
      </c>
      <c r="AF949" t="s">
        <v>62</v>
      </c>
      <c r="AG949" t="s">
        <v>63</v>
      </c>
      <c r="AH949" t="s">
        <v>64</v>
      </c>
      <c r="AI949">
        <v>724000000</v>
      </c>
      <c r="AJ949">
        <v>54500000</v>
      </c>
      <c r="AK949">
        <v>30</v>
      </c>
      <c r="AL949">
        <v>1.7178981437766493E-2</v>
      </c>
      <c r="AM949">
        <v>14.740620485276191</v>
      </c>
      <c r="AN949">
        <v>2.6658262366534058</v>
      </c>
      <c r="AO949">
        <v>1.1414483139936666</v>
      </c>
      <c r="AP949">
        <v>0</v>
      </c>
      <c r="AQ949">
        <v>0.35</v>
      </c>
      <c r="AR949">
        <v>0</v>
      </c>
      <c r="AS949">
        <v>0</v>
      </c>
      <c r="AT949">
        <v>500</v>
      </c>
      <c r="AU949">
        <v>50</v>
      </c>
      <c r="AV949">
        <v>12.1</v>
      </c>
      <c r="AW949">
        <v>1.9961979999999998E-3</v>
      </c>
      <c r="AX949">
        <v>1.9961979999999998E-3</v>
      </c>
      <c r="AY949">
        <v>1.9607137E-2</v>
      </c>
      <c r="AZ949" t="s">
        <v>65</v>
      </c>
      <c r="BA949">
        <v>30</v>
      </c>
      <c r="BB949">
        <v>0</v>
      </c>
      <c r="BC949" t="s">
        <v>67</v>
      </c>
      <c r="BD949">
        <v>4.06143646655</v>
      </c>
      <c r="BE949" s="1">
        <v>400000</v>
      </c>
    </row>
    <row r="950" spans="1:57" x14ac:dyDescent="0.35">
      <c r="A950">
        <v>949</v>
      </c>
      <c r="B950">
        <v>0</v>
      </c>
      <c r="C950">
        <v>8760</v>
      </c>
      <c r="D950">
        <v>1</v>
      </c>
      <c r="E950">
        <v>1</v>
      </c>
      <c r="F950" t="s">
        <v>59</v>
      </c>
      <c r="G950" t="s">
        <v>60</v>
      </c>
      <c r="H950">
        <v>1.5</v>
      </c>
      <c r="I950">
        <v>0.42</v>
      </c>
      <c r="J950">
        <v>1</v>
      </c>
      <c r="K950">
        <v>0</v>
      </c>
      <c r="L950">
        <v>0.10630129883184403</v>
      </c>
      <c r="M950" t="b">
        <v>0</v>
      </c>
      <c r="N950" t="b">
        <v>0</v>
      </c>
      <c r="O950">
        <v>7</v>
      </c>
      <c r="P950">
        <v>200</v>
      </c>
      <c r="Q950">
        <v>10</v>
      </c>
      <c r="R950">
        <v>0</v>
      </c>
      <c r="S950">
        <v>1</v>
      </c>
      <c r="T950">
        <v>0</v>
      </c>
      <c r="U950" t="s">
        <v>61</v>
      </c>
      <c r="V950">
        <v>3</v>
      </c>
      <c r="W950">
        <v>0.37</v>
      </c>
      <c r="X950">
        <v>4</v>
      </c>
      <c r="Y950">
        <v>6</v>
      </c>
      <c r="Z950">
        <v>1970</v>
      </c>
      <c r="AA950">
        <v>1970</v>
      </c>
      <c r="AB950">
        <v>0</v>
      </c>
      <c r="AC950">
        <v>1</v>
      </c>
      <c r="AD950">
        <v>8</v>
      </c>
      <c r="AE950">
        <v>1</v>
      </c>
      <c r="AF950" t="s">
        <v>62</v>
      </c>
      <c r="AG950" t="s">
        <v>63</v>
      </c>
      <c r="AH950" t="s">
        <v>65</v>
      </c>
      <c r="AI950">
        <v>724000000</v>
      </c>
      <c r="AJ950">
        <v>54500000</v>
      </c>
      <c r="AK950">
        <v>30</v>
      </c>
      <c r="AL950">
        <v>1.1956121932059409E-2</v>
      </c>
      <c r="AM950">
        <v>7.3953741599999994</v>
      </c>
      <c r="AN950">
        <v>2.5837428316489763</v>
      </c>
      <c r="AO950">
        <v>1.4175457056216227</v>
      </c>
      <c r="AP950">
        <v>0</v>
      </c>
      <c r="AQ950">
        <v>0.35</v>
      </c>
      <c r="AR950">
        <v>0</v>
      </c>
      <c r="AS950">
        <v>0</v>
      </c>
      <c r="AT950">
        <v>500</v>
      </c>
      <c r="AU950">
        <v>50</v>
      </c>
      <c r="AV950">
        <v>12.1</v>
      </c>
      <c r="AW950">
        <v>1.9961979999999998E-3</v>
      </c>
      <c r="AX950">
        <v>1.9961979999999998E-3</v>
      </c>
      <c r="AY950">
        <v>1.9607137E-2</v>
      </c>
      <c r="AZ950" t="s">
        <v>65</v>
      </c>
      <c r="BA950">
        <v>10</v>
      </c>
      <c r="BB950">
        <v>0</v>
      </c>
      <c r="BC950" t="s">
        <v>68</v>
      </c>
      <c r="BD950">
        <v>4.3487952322999996</v>
      </c>
      <c r="BE950" s="1">
        <v>400000</v>
      </c>
    </row>
    <row r="951" spans="1:57" x14ac:dyDescent="0.35">
      <c r="A951">
        <v>950</v>
      </c>
      <c r="B951">
        <v>0</v>
      </c>
      <c r="C951">
        <v>8760</v>
      </c>
      <c r="D951">
        <v>1</v>
      </c>
      <c r="E951">
        <v>1</v>
      </c>
      <c r="F951" t="s">
        <v>59</v>
      </c>
      <c r="G951" t="s">
        <v>60</v>
      </c>
      <c r="H951">
        <v>1.5</v>
      </c>
      <c r="I951">
        <v>0.42</v>
      </c>
      <c r="J951">
        <v>1</v>
      </c>
      <c r="K951">
        <v>0</v>
      </c>
      <c r="L951">
        <v>0.13914505568384244</v>
      </c>
      <c r="M951" t="b">
        <v>0</v>
      </c>
      <c r="N951" t="b">
        <v>0</v>
      </c>
      <c r="O951">
        <v>7</v>
      </c>
      <c r="P951">
        <v>200</v>
      </c>
      <c r="Q951">
        <v>10</v>
      </c>
      <c r="R951">
        <v>0</v>
      </c>
      <c r="S951">
        <v>1</v>
      </c>
      <c r="T951">
        <v>0</v>
      </c>
      <c r="U951" t="s">
        <v>61</v>
      </c>
      <c r="V951">
        <v>3</v>
      </c>
      <c r="W951">
        <v>0.37</v>
      </c>
      <c r="X951">
        <v>4</v>
      </c>
      <c r="Y951">
        <v>6</v>
      </c>
      <c r="Z951">
        <v>1970</v>
      </c>
      <c r="AA951">
        <v>1970</v>
      </c>
      <c r="AB951">
        <v>0</v>
      </c>
      <c r="AC951">
        <v>1</v>
      </c>
      <c r="AD951">
        <v>8</v>
      </c>
      <c r="AE951">
        <v>1</v>
      </c>
      <c r="AF951" t="s">
        <v>62</v>
      </c>
      <c r="AG951" t="s">
        <v>63</v>
      </c>
      <c r="AH951" t="s">
        <v>65</v>
      </c>
      <c r="AI951">
        <v>724000000</v>
      </c>
      <c r="AJ951">
        <v>54500000</v>
      </c>
      <c r="AK951">
        <v>30</v>
      </c>
      <c r="AL951">
        <v>1.2683458484388288E-2</v>
      </c>
      <c r="AM951">
        <v>6.845194497523809</v>
      </c>
      <c r="AN951">
        <v>2.0852557971872923</v>
      </c>
      <c r="AO951">
        <v>0.98339268709026961</v>
      </c>
      <c r="AP951">
        <v>0</v>
      </c>
      <c r="AQ951">
        <v>0.35</v>
      </c>
      <c r="AR951">
        <v>0</v>
      </c>
      <c r="AS951">
        <v>0</v>
      </c>
      <c r="AT951">
        <v>500</v>
      </c>
      <c r="AU951">
        <v>50</v>
      </c>
      <c r="AV951">
        <v>12.1</v>
      </c>
      <c r="AW951">
        <v>1.9961979999999998E-3</v>
      </c>
      <c r="AX951">
        <v>1.9961979999999998E-3</v>
      </c>
      <c r="AY951">
        <v>1.9607137E-2</v>
      </c>
      <c r="AZ951" t="s">
        <v>64</v>
      </c>
      <c r="BA951">
        <v>100</v>
      </c>
      <c r="BB951">
        <v>0</v>
      </c>
      <c r="BC951" t="s">
        <v>70</v>
      </c>
      <c r="BD951">
        <v>3.1676769875000002</v>
      </c>
      <c r="BE951" s="1">
        <v>400000</v>
      </c>
    </row>
    <row r="952" spans="1:57" x14ac:dyDescent="0.35">
      <c r="A952">
        <v>951</v>
      </c>
      <c r="B952">
        <v>0</v>
      </c>
      <c r="C952">
        <v>8760</v>
      </c>
      <c r="D952">
        <v>1</v>
      </c>
      <c r="E952">
        <v>1</v>
      </c>
      <c r="F952" t="s">
        <v>59</v>
      </c>
      <c r="G952" t="s">
        <v>60</v>
      </c>
      <c r="H952">
        <v>1.5</v>
      </c>
      <c r="I952">
        <v>0.42</v>
      </c>
      <c r="J952">
        <v>1</v>
      </c>
      <c r="K952">
        <v>0</v>
      </c>
      <c r="L952">
        <v>0.10115748126270396</v>
      </c>
      <c r="M952" t="b">
        <v>0</v>
      </c>
      <c r="N952" t="b">
        <v>0</v>
      </c>
      <c r="O952">
        <v>7</v>
      </c>
      <c r="P952">
        <v>200</v>
      </c>
      <c r="Q952">
        <v>10</v>
      </c>
      <c r="R952">
        <v>0</v>
      </c>
      <c r="S952">
        <v>1</v>
      </c>
      <c r="T952">
        <v>0</v>
      </c>
      <c r="U952" t="s">
        <v>61</v>
      </c>
      <c r="V952">
        <v>3</v>
      </c>
      <c r="W952">
        <v>0.37</v>
      </c>
      <c r="X952">
        <v>4</v>
      </c>
      <c r="Y952">
        <v>2</v>
      </c>
      <c r="Z952">
        <v>1970</v>
      </c>
      <c r="AA952">
        <v>1970</v>
      </c>
      <c r="AB952">
        <v>0</v>
      </c>
      <c r="AC952">
        <v>1</v>
      </c>
      <c r="AD952">
        <v>8</v>
      </c>
      <c r="AE952">
        <v>0.5</v>
      </c>
      <c r="AF952" t="s">
        <v>62</v>
      </c>
      <c r="AG952" t="s">
        <v>63</v>
      </c>
      <c r="AH952" t="s">
        <v>65</v>
      </c>
      <c r="AI952">
        <v>724000000</v>
      </c>
      <c r="AJ952">
        <v>54500000</v>
      </c>
      <c r="AK952">
        <v>30</v>
      </c>
      <c r="AL952">
        <v>1.874317474542464E-2</v>
      </c>
      <c r="AM952">
        <v>6.4315325169523803</v>
      </c>
      <c r="AN952">
        <v>2.8598561244045118</v>
      </c>
      <c r="AO952">
        <v>1.0080644731997594</v>
      </c>
      <c r="AP952">
        <v>0</v>
      </c>
      <c r="AQ952">
        <v>0.35</v>
      </c>
      <c r="AR952">
        <v>0</v>
      </c>
      <c r="AS952">
        <v>0</v>
      </c>
      <c r="AT952">
        <v>500</v>
      </c>
      <c r="AU952">
        <v>50</v>
      </c>
      <c r="AV952">
        <v>12.1</v>
      </c>
      <c r="AW952">
        <v>1.9961979999999998E-3</v>
      </c>
      <c r="AX952">
        <v>1.9961979999999998E-3</v>
      </c>
      <c r="AY952">
        <v>1.9607137E-2</v>
      </c>
      <c r="AZ952" t="s">
        <v>65</v>
      </c>
      <c r="BA952">
        <v>10</v>
      </c>
      <c r="BB952">
        <v>0</v>
      </c>
      <c r="BC952" t="s">
        <v>70</v>
      </c>
      <c r="BD952">
        <v>4.4844907440500004</v>
      </c>
      <c r="BE952" s="1">
        <v>400000</v>
      </c>
    </row>
    <row r="953" spans="1:57" x14ac:dyDescent="0.35">
      <c r="A953">
        <v>952</v>
      </c>
      <c r="B953">
        <v>0</v>
      </c>
      <c r="C953">
        <v>8760</v>
      </c>
      <c r="D953">
        <v>1</v>
      </c>
      <c r="E953">
        <v>1</v>
      </c>
      <c r="F953" t="s">
        <v>59</v>
      </c>
      <c r="G953" t="s">
        <v>60</v>
      </c>
      <c r="H953">
        <v>1.5</v>
      </c>
      <c r="I953">
        <v>0.42</v>
      </c>
      <c r="J953">
        <v>1</v>
      </c>
      <c r="K953">
        <v>0</v>
      </c>
      <c r="L953">
        <v>0.14066567965437948</v>
      </c>
      <c r="M953" t="b">
        <v>0</v>
      </c>
      <c r="N953" t="b">
        <v>0</v>
      </c>
      <c r="O953">
        <v>7</v>
      </c>
      <c r="P953">
        <v>200</v>
      </c>
      <c r="Q953">
        <v>10</v>
      </c>
      <c r="R953">
        <v>0</v>
      </c>
      <c r="S953">
        <v>1</v>
      </c>
      <c r="T953">
        <v>0</v>
      </c>
      <c r="U953" t="s">
        <v>61</v>
      </c>
      <c r="V953">
        <v>3</v>
      </c>
      <c r="W953">
        <v>0.37</v>
      </c>
      <c r="X953">
        <v>4</v>
      </c>
      <c r="Y953">
        <v>6</v>
      </c>
      <c r="Z953">
        <v>1970</v>
      </c>
      <c r="AA953">
        <v>1970</v>
      </c>
      <c r="AB953">
        <v>0</v>
      </c>
      <c r="AC953">
        <v>1</v>
      </c>
      <c r="AD953">
        <v>8</v>
      </c>
      <c r="AE953">
        <v>0.25</v>
      </c>
      <c r="AF953" t="s">
        <v>62</v>
      </c>
      <c r="AG953" t="s">
        <v>63</v>
      </c>
      <c r="AH953" t="s">
        <v>65</v>
      </c>
      <c r="AI953">
        <v>724000000</v>
      </c>
      <c r="AJ953">
        <v>54500000</v>
      </c>
      <c r="AK953">
        <v>30</v>
      </c>
      <c r="AL953">
        <v>2.471805088185355E-2</v>
      </c>
      <c r="AM953">
        <v>15.68924296647619</v>
      </c>
      <c r="AN953">
        <v>2.0705643248570982</v>
      </c>
      <c r="AO953">
        <v>0.70878323689678924</v>
      </c>
      <c r="AP953">
        <v>0</v>
      </c>
      <c r="AQ953">
        <v>0.35</v>
      </c>
      <c r="AR953">
        <v>0</v>
      </c>
      <c r="AS953">
        <v>0</v>
      </c>
      <c r="AT953">
        <v>500</v>
      </c>
      <c r="AU953">
        <v>50</v>
      </c>
      <c r="AV953">
        <v>12.1</v>
      </c>
      <c r="AW953">
        <v>1.9961979999999998E-3</v>
      </c>
      <c r="AX953">
        <v>1.9961979999999998E-3</v>
      </c>
      <c r="AY953">
        <v>1.9607137E-2</v>
      </c>
      <c r="AZ953" t="s">
        <v>65</v>
      </c>
      <c r="BA953">
        <v>10</v>
      </c>
      <c r="BB953">
        <v>0</v>
      </c>
      <c r="BC953" t="s">
        <v>69</v>
      </c>
      <c r="BD953">
        <v>2.7147442880000003</v>
      </c>
      <c r="BE953" s="1">
        <v>400000</v>
      </c>
    </row>
    <row r="954" spans="1:57" x14ac:dyDescent="0.35">
      <c r="A954">
        <v>953</v>
      </c>
      <c r="B954">
        <v>0</v>
      </c>
      <c r="C954">
        <v>8760</v>
      </c>
      <c r="D954">
        <v>1</v>
      </c>
      <c r="E954">
        <v>1</v>
      </c>
      <c r="F954" t="s">
        <v>59</v>
      </c>
      <c r="G954" t="s">
        <v>60</v>
      </c>
      <c r="H954">
        <v>1.5</v>
      </c>
      <c r="I954">
        <v>0.42</v>
      </c>
      <c r="J954">
        <v>1</v>
      </c>
      <c r="K954">
        <v>0</v>
      </c>
      <c r="L954">
        <v>0.11548261033971188</v>
      </c>
      <c r="M954" t="b">
        <v>0</v>
      </c>
      <c r="N954" t="b">
        <v>0</v>
      </c>
      <c r="O954">
        <v>7</v>
      </c>
      <c r="P954">
        <v>200</v>
      </c>
      <c r="Q954">
        <v>10</v>
      </c>
      <c r="R954">
        <v>0</v>
      </c>
      <c r="S954">
        <v>1</v>
      </c>
      <c r="T954">
        <v>0</v>
      </c>
      <c r="U954" t="s">
        <v>61</v>
      </c>
      <c r="V954">
        <v>3</v>
      </c>
      <c r="W954">
        <v>0.37</v>
      </c>
      <c r="X954">
        <v>4</v>
      </c>
      <c r="Y954">
        <v>2</v>
      </c>
      <c r="Z954">
        <v>1970</v>
      </c>
      <c r="AA954">
        <v>1970</v>
      </c>
      <c r="AB954">
        <v>0</v>
      </c>
      <c r="AC954">
        <v>1</v>
      </c>
      <c r="AD954">
        <v>8</v>
      </c>
      <c r="AE954">
        <v>0.25</v>
      </c>
      <c r="AF954" t="s">
        <v>62</v>
      </c>
      <c r="AG954" t="s">
        <v>63</v>
      </c>
      <c r="AH954" t="s">
        <v>64</v>
      </c>
      <c r="AI954">
        <v>724000000</v>
      </c>
      <c r="AJ954">
        <v>54500000</v>
      </c>
      <c r="AK954">
        <v>30</v>
      </c>
      <c r="AL954">
        <v>1.9928912305427857E-2</v>
      </c>
      <c r="AM954">
        <v>8.7256471401904747</v>
      </c>
      <c r="AN954">
        <v>1.5854792422351278</v>
      </c>
      <c r="AO954">
        <v>0.57969776772202963</v>
      </c>
      <c r="AP954">
        <v>0</v>
      </c>
      <c r="AQ954">
        <v>0.35</v>
      </c>
      <c r="AR954">
        <v>0</v>
      </c>
      <c r="AS954">
        <v>0</v>
      </c>
      <c r="AT954">
        <v>500</v>
      </c>
      <c r="AU954">
        <v>50</v>
      </c>
      <c r="AV954">
        <v>12.1</v>
      </c>
      <c r="AW954">
        <v>1.9961979999999998E-3</v>
      </c>
      <c r="AX954">
        <v>1.9961979999999998E-3</v>
      </c>
      <c r="AY954">
        <v>1.9607137E-2</v>
      </c>
      <c r="AZ954" t="s">
        <v>65</v>
      </c>
      <c r="BA954">
        <v>30</v>
      </c>
      <c r="BB954">
        <v>0</v>
      </c>
      <c r="BC954" t="s">
        <v>70</v>
      </c>
      <c r="BD954">
        <v>4.7319575926999997</v>
      </c>
      <c r="BE954" s="1">
        <v>400000</v>
      </c>
    </row>
    <row r="955" spans="1:57" x14ac:dyDescent="0.35">
      <c r="A955">
        <v>954</v>
      </c>
      <c r="B955">
        <v>0</v>
      </c>
      <c r="C955">
        <v>8760</v>
      </c>
      <c r="D955">
        <v>1</v>
      </c>
      <c r="E955">
        <v>1</v>
      </c>
      <c r="F955" t="s">
        <v>59</v>
      </c>
      <c r="G955" t="s">
        <v>60</v>
      </c>
      <c r="H955">
        <v>1.5</v>
      </c>
      <c r="I955">
        <v>0.42</v>
      </c>
      <c r="J955">
        <v>1</v>
      </c>
      <c r="K955">
        <v>0</v>
      </c>
      <c r="L955">
        <v>0.11784187375406796</v>
      </c>
      <c r="M955" t="b">
        <v>0</v>
      </c>
      <c r="N955" t="b">
        <v>0</v>
      </c>
      <c r="O955">
        <v>7</v>
      </c>
      <c r="P955">
        <v>200</v>
      </c>
      <c r="Q955">
        <v>10</v>
      </c>
      <c r="R955">
        <v>0</v>
      </c>
      <c r="S955">
        <v>1</v>
      </c>
      <c r="T955">
        <v>0</v>
      </c>
      <c r="U955" t="s">
        <v>61</v>
      </c>
      <c r="V955">
        <v>3</v>
      </c>
      <c r="W955">
        <v>0.37</v>
      </c>
      <c r="X955">
        <v>4</v>
      </c>
      <c r="Y955">
        <v>4</v>
      </c>
      <c r="Z955">
        <v>1970</v>
      </c>
      <c r="AA955">
        <v>1970</v>
      </c>
      <c r="AB955">
        <v>0</v>
      </c>
      <c r="AC955">
        <v>1</v>
      </c>
      <c r="AD955">
        <v>8</v>
      </c>
      <c r="AE955">
        <v>1</v>
      </c>
      <c r="AF955" t="s">
        <v>62</v>
      </c>
      <c r="AG955" t="s">
        <v>63</v>
      </c>
      <c r="AH955" t="s">
        <v>65</v>
      </c>
      <c r="AI955">
        <v>724000000</v>
      </c>
      <c r="AJ955">
        <v>54500000</v>
      </c>
      <c r="AK955">
        <v>30</v>
      </c>
      <c r="AL955">
        <v>2.1424391960237061E-2</v>
      </c>
      <c r="AM955">
        <v>5.7252774497142846</v>
      </c>
      <c r="AN955">
        <v>1.9578576975656208</v>
      </c>
      <c r="AO955">
        <v>0.69667614671663025</v>
      </c>
      <c r="AP955">
        <v>0</v>
      </c>
      <c r="AQ955">
        <v>0.35</v>
      </c>
      <c r="AR955">
        <v>0</v>
      </c>
      <c r="AS955">
        <v>0</v>
      </c>
      <c r="AT955">
        <v>500</v>
      </c>
      <c r="AU955">
        <v>50</v>
      </c>
      <c r="AV955">
        <v>12.1</v>
      </c>
      <c r="AW955">
        <v>1.9961979999999998E-3</v>
      </c>
      <c r="AX955">
        <v>1.9961979999999998E-3</v>
      </c>
      <c r="AY955">
        <v>1.9607137E-2</v>
      </c>
      <c r="AZ955" t="s">
        <v>64</v>
      </c>
      <c r="BA955">
        <v>100</v>
      </c>
      <c r="BB955">
        <v>0</v>
      </c>
      <c r="BC955" t="s">
        <v>70</v>
      </c>
      <c r="BD955">
        <v>2.4043707890000001</v>
      </c>
      <c r="BE955" s="1">
        <v>400000</v>
      </c>
    </row>
    <row r="956" spans="1:57" x14ac:dyDescent="0.35">
      <c r="A956">
        <v>955</v>
      </c>
      <c r="B956">
        <v>0</v>
      </c>
      <c r="C956">
        <v>8760</v>
      </c>
      <c r="D956">
        <v>1</v>
      </c>
      <c r="E956">
        <v>1</v>
      </c>
      <c r="F956" t="s">
        <v>59</v>
      </c>
      <c r="G956" t="s">
        <v>60</v>
      </c>
      <c r="H956">
        <v>1.5</v>
      </c>
      <c r="I956">
        <v>0.42</v>
      </c>
      <c r="J956">
        <v>1</v>
      </c>
      <c r="K956">
        <v>0</v>
      </c>
      <c r="L956">
        <v>7.0707202961715926E-2</v>
      </c>
      <c r="M956" t="b">
        <v>0</v>
      </c>
      <c r="N956" t="b">
        <v>0</v>
      </c>
      <c r="O956">
        <v>7</v>
      </c>
      <c r="P956">
        <v>200</v>
      </c>
      <c r="Q956">
        <v>10</v>
      </c>
      <c r="R956">
        <v>0</v>
      </c>
      <c r="S956">
        <v>1</v>
      </c>
      <c r="T956">
        <v>0</v>
      </c>
      <c r="U956" t="s">
        <v>61</v>
      </c>
      <c r="V956">
        <v>3</v>
      </c>
      <c r="W956">
        <v>0.37</v>
      </c>
      <c r="X956">
        <v>4</v>
      </c>
      <c r="Y956">
        <v>5</v>
      </c>
      <c r="Z956">
        <v>1970</v>
      </c>
      <c r="AA956">
        <v>1970</v>
      </c>
      <c r="AB956">
        <v>0</v>
      </c>
      <c r="AC956">
        <v>1</v>
      </c>
      <c r="AD956">
        <v>8</v>
      </c>
      <c r="AE956">
        <v>1</v>
      </c>
      <c r="AF956" t="s">
        <v>62</v>
      </c>
      <c r="AG956" t="s">
        <v>63</v>
      </c>
      <c r="AH956" t="s">
        <v>65</v>
      </c>
      <c r="AI956">
        <v>724000000</v>
      </c>
      <c r="AJ956">
        <v>54500000</v>
      </c>
      <c r="AK956">
        <v>30</v>
      </c>
      <c r="AL956">
        <v>1.7797445378837897E-2</v>
      </c>
      <c r="AM956">
        <v>8.207405029904761</v>
      </c>
      <c r="AN956">
        <v>2.2476523675698399</v>
      </c>
      <c r="AO956">
        <v>0.57155845934262306</v>
      </c>
      <c r="AP956">
        <v>0</v>
      </c>
      <c r="AQ956">
        <v>0.35</v>
      </c>
      <c r="AR956">
        <v>0</v>
      </c>
      <c r="AS956">
        <v>0</v>
      </c>
      <c r="AT956">
        <v>500</v>
      </c>
      <c r="AU956">
        <v>50</v>
      </c>
      <c r="AV956">
        <v>12.1</v>
      </c>
      <c r="AW956">
        <v>1.9961979999999998E-3</v>
      </c>
      <c r="AX956">
        <v>1.9961979999999998E-3</v>
      </c>
      <c r="AY956">
        <v>1.9607137E-2</v>
      </c>
      <c r="AZ956" t="s">
        <v>64</v>
      </c>
      <c r="BA956">
        <v>30</v>
      </c>
      <c r="BB956">
        <v>0</v>
      </c>
      <c r="BC956" t="s">
        <v>68</v>
      </c>
      <c r="BD956">
        <v>4.6848698866999996</v>
      </c>
      <c r="BE956" s="1">
        <v>400000</v>
      </c>
    </row>
    <row r="957" spans="1:57" x14ac:dyDescent="0.35">
      <c r="A957">
        <v>956</v>
      </c>
      <c r="B957">
        <v>0</v>
      </c>
      <c r="C957">
        <v>8760</v>
      </c>
      <c r="D957">
        <v>1</v>
      </c>
      <c r="E957">
        <v>1</v>
      </c>
      <c r="F957" t="s">
        <v>59</v>
      </c>
      <c r="G957" t="s">
        <v>60</v>
      </c>
      <c r="H957">
        <v>1.5</v>
      </c>
      <c r="I957">
        <v>0.42</v>
      </c>
      <c r="J957">
        <v>1</v>
      </c>
      <c r="K957">
        <v>0</v>
      </c>
      <c r="L957">
        <v>5.1988376402801149E-2</v>
      </c>
      <c r="M957" t="b">
        <v>0</v>
      </c>
      <c r="N957" t="b">
        <v>0</v>
      </c>
      <c r="O957">
        <v>7</v>
      </c>
      <c r="P957">
        <v>200</v>
      </c>
      <c r="Q957">
        <v>10</v>
      </c>
      <c r="R957">
        <v>0</v>
      </c>
      <c r="S957">
        <v>1</v>
      </c>
      <c r="T957">
        <v>0</v>
      </c>
      <c r="U957" t="s">
        <v>61</v>
      </c>
      <c r="V957">
        <v>3</v>
      </c>
      <c r="W957">
        <v>0.37</v>
      </c>
      <c r="X957">
        <v>4</v>
      </c>
      <c r="Y957">
        <v>1</v>
      </c>
      <c r="Z957">
        <v>1970</v>
      </c>
      <c r="AA957">
        <v>1970</v>
      </c>
      <c r="AB957">
        <v>0</v>
      </c>
      <c r="AC957">
        <v>1</v>
      </c>
      <c r="AD957">
        <v>8</v>
      </c>
      <c r="AE957">
        <v>0.5</v>
      </c>
      <c r="AF957" t="s">
        <v>62</v>
      </c>
      <c r="AG957" t="s">
        <v>63</v>
      </c>
      <c r="AH957" t="s">
        <v>65</v>
      </c>
      <c r="AI957">
        <v>724000000</v>
      </c>
      <c r="AJ957">
        <v>54500000</v>
      </c>
      <c r="AK957">
        <v>30</v>
      </c>
      <c r="AL957">
        <v>1.6935825833490657E-2</v>
      </c>
      <c r="AM957">
        <v>6.7629093493333325</v>
      </c>
      <c r="AN957">
        <v>2.4400305759238758</v>
      </c>
      <c r="AO957">
        <v>0.77262833991331059</v>
      </c>
      <c r="AP957">
        <v>0</v>
      </c>
      <c r="AQ957">
        <v>0.35</v>
      </c>
      <c r="AR957">
        <v>0</v>
      </c>
      <c r="AS957">
        <v>0</v>
      </c>
      <c r="AT957">
        <v>500</v>
      </c>
      <c r="AU957">
        <v>50</v>
      </c>
      <c r="AV957">
        <v>12.1</v>
      </c>
      <c r="AW957">
        <v>1.9961979999999998E-3</v>
      </c>
      <c r="AX957">
        <v>1.9961979999999998E-3</v>
      </c>
      <c r="AY957">
        <v>1.9607137E-2</v>
      </c>
      <c r="AZ957" t="s">
        <v>65</v>
      </c>
      <c r="BA957">
        <v>10</v>
      </c>
      <c r="BB957">
        <v>0</v>
      </c>
      <c r="BC957" t="s">
        <v>67</v>
      </c>
      <c r="BD957">
        <v>2.6793405484999999</v>
      </c>
      <c r="BE957" s="1">
        <v>400000</v>
      </c>
    </row>
    <row r="958" spans="1:57" x14ac:dyDescent="0.35">
      <c r="A958">
        <v>957</v>
      </c>
      <c r="B958">
        <v>0</v>
      </c>
      <c r="C958">
        <v>8760</v>
      </c>
      <c r="D958">
        <v>1</v>
      </c>
      <c r="E958">
        <v>1</v>
      </c>
      <c r="F958" t="s">
        <v>59</v>
      </c>
      <c r="G958" t="s">
        <v>60</v>
      </c>
      <c r="H958">
        <v>1.5</v>
      </c>
      <c r="I958">
        <v>0.42</v>
      </c>
      <c r="J958">
        <v>1</v>
      </c>
      <c r="K958">
        <v>0</v>
      </c>
      <c r="L958">
        <v>5.4889844146418454E-2</v>
      </c>
      <c r="M958" t="b">
        <v>0</v>
      </c>
      <c r="N958" t="b">
        <v>0</v>
      </c>
      <c r="O958">
        <v>7</v>
      </c>
      <c r="P958">
        <v>200</v>
      </c>
      <c r="Q958">
        <v>10</v>
      </c>
      <c r="R958">
        <v>0</v>
      </c>
      <c r="S958">
        <v>1</v>
      </c>
      <c r="T958">
        <v>0</v>
      </c>
      <c r="U958" t="s">
        <v>61</v>
      </c>
      <c r="V958">
        <v>3</v>
      </c>
      <c r="W958">
        <v>0.37</v>
      </c>
      <c r="X958">
        <v>4</v>
      </c>
      <c r="Y958">
        <v>5</v>
      </c>
      <c r="Z958">
        <v>1970</v>
      </c>
      <c r="AA958">
        <v>1970</v>
      </c>
      <c r="AB958">
        <v>0</v>
      </c>
      <c r="AC958">
        <v>1</v>
      </c>
      <c r="AD958">
        <v>8</v>
      </c>
      <c r="AE958">
        <v>0.25</v>
      </c>
      <c r="AF958" t="s">
        <v>62</v>
      </c>
      <c r="AG958" t="s">
        <v>63</v>
      </c>
      <c r="AH958" t="s">
        <v>64</v>
      </c>
      <c r="AI958">
        <v>724000000</v>
      </c>
      <c r="AJ958">
        <v>54500000</v>
      </c>
      <c r="AK958">
        <v>30</v>
      </c>
      <c r="AL958">
        <v>2.2042564666585406E-2</v>
      </c>
      <c r="AM958">
        <v>16.485106771885714</v>
      </c>
      <c r="AN958">
        <v>2.6738906056540217</v>
      </c>
      <c r="AO958">
        <v>1.2848201326804674</v>
      </c>
      <c r="AP958">
        <v>0</v>
      </c>
      <c r="AQ958">
        <v>0.35</v>
      </c>
      <c r="AR958">
        <v>0</v>
      </c>
      <c r="AS958">
        <v>0</v>
      </c>
      <c r="AT958">
        <v>500</v>
      </c>
      <c r="AU958">
        <v>50</v>
      </c>
      <c r="AV958">
        <v>12.1</v>
      </c>
      <c r="AW958">
        <v>1.9961979999999998E-3</v>
      </c>
      <c r="AX958">
        <v>1.9961979999999998E-3</v>
      </c>
      <c r="AY958">
        <v>1.9607137E-2</v>
      </c>
      <c r="AZ958" t="s">
        <v>64</v>
      </c>
      <c r="BA958">
        <v>30</v>
      </c>
      <c r="BB958">
        <v>0</v>
      </c>
      <c r="BC958" t="s">
        <v>70</v>
      </c>
      <c r="BD958">
        <v>2.8362174950000001</v>
      </c>
      <c r="BE958" s="1">
        <v>400000</v>
      </c>
    </row>
    <row r="959" spans="1:57" x14ac:dyDescent="0.35">
      <c r="A959">
        <v>958</v>
      </c>
      <c r="B959">
        <v>0</v>
      </c>
      <c r="C959">
        <v>8760</v>
      </c>
      <c r="D959">
        <v>1</v>
      </c>
      <c r="E959">
        <v>1</v>
      </c>
      <c r="F959" t="s">
        <v>59</v>
      </c>
      <c r="G959" t="s">
        <v>60</v>
      </c>
      <c r="H959">
        <v>1.5</v>
      </c>
      <c r="I959">
        <v>0.42</v>
      </c>
      <c r="J959">
        <v>1</v>
      </c>
      <c r="K959">
        <v>0</v>
      </c>
      <c r="L959">
        <v>4.4693762388815637E-2</v>
      </c>
      <c r="M959" t="b">
        <v>0</v>
      </c>
      <c r="N959" t="b">
        <v>0</v>
      </c>
      <c r="O959">
        <v>7</v>
      </c>
      <c r="P959">
        <v>200</v>
      </c>
      <c r="Q959">
        <v>10</v>
      </c>
      <c r="R959">
        <v>0</v>
      </c>
      <c r="S959">
        <v>1</v>
      </c>
      <c r="T959">
        <v>0</v>
      </c>
      <c r="U959" t="s">
        <v>61</v>
      </c>
      <c r="V959">
        <v>3</v>
      </c>
      <c r="W959">
        <v>0.37</v>
      </c>
      <c r="X959">
        <v>4</v>
      </c>
      <c r="Y959">
        <v>2</v>
      </c>
      <c r="Z959">
        <v>1970</v>
      </c>
      <c r="AA959">
        <v>1970</v>
      </c>
      <c r="AB959">
        <v>0</v>
      </c>
      <c r="AC959">
        <v>1</v>
      </c>
      <c r="AD959">
        <v>8</v>
      </c>
      <c r="AE959">
        <v>0.5</v>
      </c>
      <c r="AF959" t="s">
        <v>62</v>
      </c>
      <c r="AG959" t="s">
        <v>63</v>
      </c>
      <c r="AH959" t="s">
        <v>65</v>
      </c>
      <c r="AI959">
        <v>724000000</v>
      </c>
      <c r="AJ959">
        <v>54500000</v>
      </c>
      <c r="AK959">
        <v>30</v>
      </c>
      <c r="AL959">
        <v>3.1926261413355014E-2</v>
      </c>
      <c r="AM959">
        <v>5.9471693264761898</v>
      </c>
      <c r="AN959">
        <v>1.7762410730729215</v>
      </c>
      <c r="AO959">
        <v>1.0196467615190139</v>
      </c>
      <c r="AP959">
        <v>0</v>
      </c>
      <c r="AQ959">
        <v>0.35</v>
      </c>
      <c r="AR959">
        <v>0</v>
      </c>
      <c r="AS959">
        <v>0</v>
      </c>
      <c r="AT959">
        <v>500</v>
      </c>
      <c r="AU959">
        <v>50</v>
      </c>
      <c r="AV959">
        <v>12.1</v>
      </c>
      <c r="AW959">
        <v>1.9961979999999998E-3</v>
      </c>
      <c r="AX959">
        <v>1.9961979999999998E-3</v>
      </c>
      <c r="AY959">
        <v>1.9607137E-2</v>
      </c>
      <c r="AZ959" t="s">
        <v>64</v>
      </c>
      <c r="BA959">
        <v>100</v>
      </c>
      <c r="BB959">
        <v>0</v>
      </c>
      <c r="BC959" t="s">
        <v>67</v>
      </c>
      <c r="BD959">
        <v>4.2915914948000005</v>
      </c>
      <c r="BE959" s="1">
        <v>400000</v>
      </c>
    </row>
    <row r="960" spans="1:57" x14ac:dyDescent="0.35">
      <c r="A960">
        <v>959</v>
      </c>
      <c r="B960">
        <v>0</v>
      </c>
      <c r="C960">
        <v>8760</v>
      </c>
      <c r="D960">
        <v>1</v>
      </c>
      <c r="E960">
        <v>1</v>
      </c>
      <c r="F960" t="s">
        <v>59</v>
      </c>
      <c r="G960" t="s">
        <v>60</v>
      </c>
      <c r="H960">
        <v>1.5</v>
      </c>
      <c r="I960">
        <v>0.42</v>
      </c>
      <c r="J960">
        <v>1</v>
      </c>
      <c r="K960">
        <v>0</v>
      </c>
      <c r="L960">
        <v>0.16900606996498563</v>
      </c>
      <c r="M960" t="b">
        <v>0</v>
      </c>
      <c r="N960" t="b">
        <v>0</v>
      </c>
      <c r="O960">
        <v>7</v>
      </c>
      <c r="P960">
        <v>200</v>
      </c>
      <c r="Q960">
        <v>10</v>
      </c>
      <c r="R960">
        <v>0</v>
      </c>
      <c r="S960">
        <v>1</v>
      </c>
      <c r="T960">
        <v>0</v>
      </c>
      <c r="U960" t="s">
        <v>61</v>
      </c>
      <c r="V960">
        <v>3</v>
      </c>
      <c r="W960">
        <v>0.37</v>
      </c>
      <c r="X960">
        <v>4</v>
      </c>
      <c r="Y960">
        <v>2</v>
      </c>
      <c r="Z960">
        <v>1970</v>
      </c>
      <c r="AA960">
        <v>1970</v>
      </c>
      <c r="AB960">
        <v>0</v>
      </c>
      <c r="AC960">
        <v>1</v>
      </c>
      <c r="AD960">
        <v>8</v>
      </c>
      <c r="AE960">
        <v>0.5</v>
      </c>
      <c r="AF960" t="s">
        <v>62</v>
      </c>
      <c r="AG960" t="s">
        <v>63</v>
      </c>
      <c r="AH960" t="s">
        <v>65</v>
      </c>
      <c r="AI960">
        <v>724000000</v>
      </c>
      <c r="AJ960">
        <v>54500000</v>
      </c>
      <c r="AK960">
        <v>30</v>
      </c>
      <c r="AL960">
        <v>1.8530301544531728E-2</v>
      </c>
      <c r="AM960">
        <v>13.335591316857142</v>
      </c>
      <c r="AN960">
        <v>2.7261048121041385</v>
      </c>
      <c r="AO960">
        <v>1.0616792516085123</v>
      </c>
      <c r="AP960">
        <v>0</v>
      </c>
      <c r="AQ960">
        <v>0.35</v>
      </c>
      <c r="AR960">
        <v>0</v>
      </c>
      <c r="AS960">
        <v>0</v>
      </c>
      <c r="AT960">
        <v>500</v>
      </c>
      <c r="AU960">
        <v>50</v>
      </c>
      <c r="AV960">
        <v>12.1</v>
      </c>
      <c r="AW960">
        <v>1.9961979999999998E-3</v>
      </c>
      <c r="AX960">
        <v>1.9961979999999998E-3</v>
      </c>
      <c r="AY960">
        <v>1.9607137E-2</v>
      </c>
      <c r="AZ960" t="s">
        <v>64</v>
      </c>
      <c r="BA960">
        <v>100</v>
      </c>
      <c r="BB960">
        <v>0</v>
      </c>
      <c r="BC960" t="s">
        <v>67</v>
      </c>
      <c r="BD960">
        <v>4.7153395367000002</v>
      </c>
      <c r="BE960" s="1">
        <v>400000</v>
      </c>
    </row>
    <row r="961" spans="1:57" x14ac:dyDescent="0.35">
      <c r="A961">
        <v>960</v>
      </c>
      <c r="B961">
        <v>0</v>
      </c>
      <c r="C961">
        <v>8760</v>
      </c>
      <c r="D961">
        <v>1</v>
      </c>
      <c r="E961">
        <v>1</v>
      </c>
      <c r="F961" t="s">
        <v>59</v>
      </c>
      <c r="G961" t="s">
        <v>60</v>
      </c>
      <c r="H961">
        <v>1.5</v>
      </c>
      <c r="I961">
        <v>0.42</v>
      </c>
      <c r="J961">
        <v>1</v>
      </c>
      <c r="K961">
        <v>0</v>
      </c>
      <c r="L961">
        <v>0.1278570436974627</v>
      </c>
      <c r="M961" t="b">
        <v>0</v>
      </c>
      <c r="N961" t="b">
        <v>0</v>
      </c>
      <c r="O961">
        <v>7</v>
      </c>
      <c r="P961">
        <v>200</v>
      </c>
      <c r="Q961">
        <v>10</v>
      </c>
      <c r="R961">
        <v>0</v>
      </c>
      <c r="S961">
        <v>1</v>
      </c>
      <c r="T961">
        <v>0</v>
      </c>
      <c r="U961" t="s">
        <v>61</v>
      </c>
      <c r="V961">
        <v>3</v>
      </c>
      <c r="W961">
        <v>0.37</v>
      </c>
      <c r="X961">
        <v>4</v>
      </c>
      <c r="Y961">
        <v>5</v>
      </c>
      <c r="Z961">
        <v>1970</v>
      </c>
      <c r="AA961">
        <v>1970</v>
      </c>
      <c r="AB961">
        <v>0</v>
      </c>
      <c r="AC961">
        <v>1</v>
      </c>
      <c r="AD961">
        <v>8</v>
      </c>
      <c r="AE961">
        <v>1</v>
      </c>
      <c r="AF961" t="s">
        <v>62</v>
      </c>
      <c r="AG961" t="s">
        <v>63</v>
      </c>
      <c r="AH961" t="s">
        <v>65</v>
      </c>
      <c r="AI961">
        <v>724000000</v>
      </c>
      <c r="AJ961">
        <v>54500000</v>
      </c>
      <c r="AK961">
        <v>30</v>
      </c>
      <c r="AL961">
        <v>2.4786424302882307E-2</v>
      </c>
      <c r="AM961">
        <v>11.790122024133334</v>
      </c>
      <c r="AN961">
        <v>2.3220675623640261</v>
      </c>
      <c r="AO961">
        <v>1.1328710063313694</v>
      </c>
      <c r="AP961">
        <v>0</v>
      </c>
      <c r="AQ961">
        <v>0.35</v>
      </c>
      <c r="AR961">
        <v>0</v>
      </c>
      <c r="AS961">
        <v>0</v>
      </c>
      <c r="AT961">
        <v>500</v>
      </c>
      <c r="AU961">
        <v>50</v>
      </c>
      <c r="AV961">
        <v>12.1</v>
      </c>
      <c r="AW961">
        <v>1.9961979999999998E-3</v>
      </c>
      <c r="AX961">
        <v>1.9961979999999998E-3</v>
      </c>
      <c r="AY961">
        <v>1.9607137E-2</v>
      </c>
      <c r="AZ961" t="s">
        <v>64</v>
      </c>
      <c r="BA961">
        <v>30</v>
      </c>
      <c r="BB961">
        <v>0</v>
      </c>
      <c r="BC961" t="s">
        <v>68</v>
      </c>
      <c r="BD961">
        <v>2.5234278080000001</v>
      </c>
      <c r="BE961" s="1">
        <v>400000</v>
      </c>
    </row>
    <row r="962" spans="1:57" x14ac:dyDescent="0.35">
      <c r="A962">
        <v>961</v>
      </c>
      <c r="B962">
        <v>0</v>
      </c>
      <c r="C962">
        <v>8760</v>
      </c>
      <c r="D962">
        <v>1</v>
      </c>
      <c r="E962">
        <v>1</v>
      </c>
      <c r="F962" t="s">
        <v>59</v>
      </c>
      <c r="G962" t="s">
        <v>60</v>
      </c>
      <c r="H962">
        <v>1.5</v>
      </c>
      <c r="I962">
        <v>0.42</v>
      </c>
      <c r="J962">
        <v>1</v>
      </c>
      <c r="K962">
        <v>0</v>
      </c>
      <c r="L962">
        <v>9.622380612803616E-2</v>
      </c>
      <c r="M962" t="b">
        <v>0</v>
      </c>
      <c r="N962" t="b">
        <v>0</v>
      </c>
      <c r="O962">
        <v>7</v>
      </c>
      <c r="P962">
        <v>200</v>
      </c>
      <c r="Q962">
        <v>10</v>
      </c>
      <c r="R962">
        <v>0</v>
      </c>
      <c r="S962">
        <v>1</v>
      </c>
      <c r="T962">
        <v>0</v>
      </c>
      <c r="U962" t="s">
        <v>61</v>
      </c>
      <c r="V962">
        <v>3</v>
      </c>
      <c r="W962">
        <v>0.37</v>
      </c>
      <c r="X962">
        <v>4</v>
      </c>
      <c r="Y962">
        <v>1</v>
      </c>
      <c r="Z962">
        <v>1970</v>
      </c>
      <c r="AA962">
        <v>1970</v>
      </c>
      <c r="AB962">
        <v>0</v>
      </c>
      <c r="AC962">
        <v>1</v>
      </c>
      <c r="AD962">
        <v>8</v>
      </c>
      <c r="AE962">
        <v>0.5</v>
      </c>
      <c r="AF962" t="s">
        <v>62</v>
      </c>
      <c r="AG962" t="s">
        <v>63</v>
      </c>
      <c r="AH962" t="s">
        <v>65</v>
      </c>
      <c r="AI962">
        <v>724000000</v>
      </c>
      <c r="AJ962">
        <v>54500000</v>
      </c>
      <c r="AK962">
        <v>30</v>
      </c>
      <c r="AL962">
        <v>2.1139469685467729E-2</v>
      </c>
      <c r="AM962">
        <v>9.4371196432380948</v>
      </c>
      <c r="AN962">
        <v>2.494203014518583</v>
      </c>
      <c r="AO962">
        <v>1.1452691083706898</v>
      </c>
      <c r="AP962">
        <v>0</v>
      </c>
      <c r="AQ962">
        <v>0.35</v>
      </c>
      <c r="AR962">
        <v>0</v>
      </c>
      <c r="AS962">
        <v>0</v>
      </c>
      <c r="AT962">
        <v>500</v>
      </c>
      <c r="AU962">
        <v>50</v>
      </c>
      <c r="AV962">
        <v>12.1</v>
      </c>
      <c r="AW962">
        <v>1.9961979999999998E-3</v>
      </c>
      <c r="AX962">
        <v>1.9961979999999998E-3</v>
      </c>
      <c r="AY962">
        <v>1.9607137E-2</v>
      </c>
      <c r="AZ962" t="s">
        <v>64</v>
      </c>
      <c r="BA962">
        <v>30</v>
      </c>
      <c r="BB962">
        <v>0</v>
      </c>
      <c r="BC962" t="s">
        <v>70</v>
      </c>
      <c r="BD962">
        <v>4.8887144598500001</v>
      </c>
      <c r="BE962" s="1">
        <v>400000</v>
      </c>
    </row>
    <row r="963" spans="1:57" x14ac:dyDescent="0.35">
      <c r="A963">
        <v>962</v>
      </c>
      <c r="B963">
        <v>0</v>
      </c>
      <c r="C963">
        <v>8760</v>
      </c>
      <c r="D963">
        <v>1</v>
      </c>
      <c r="E963">
        <v>1</v>
      </c>
      <c r="F963" t="s">
        <v>59</v>
      </c>
      <c r="G963" t="s">
        <v>60</v>
      </c>
      <c r="H963">
        <v>1.5</v>
      </c>
      <c r="I963">
        <v>0.42</v>
      </c>
      <c r="J963">
        <v>1</v>
      </c>
      <c r="K963">
        <v>0</v>
      </c>
      <c r="L963">
        <v>8.5365649569222532E-2</v>
      </c>
      <c r="M963" t="b">
        <v>0</v>
      </c>
      <c r="N963" t="b">
        <v>0</v>
      </c>
      <c r="O963">
        <v>7</v>
      </c>
      <c r="P963">
        <v>200</v>
      </c>
      <c r="Q963">
        <v>10</v>
      </c>
      <c r="R963">
        <v>0</v>
      </c>
      <c r="S963">
        <v>1</v>
      </c>
      <c r="T963">
        <v>0</v>
      </c>
      <c r="U963" t="s">
        <v>61</v>
      </c>
      <c r="V963">
        <v>3</v>
      </c>
      <c r="W963">
        <v>0.37</v>
      </c>
      <c r="X963">
        <v>4</v>
      </c>
      <c r="Y963">
        <v>2</v>
      </c>
      <c r="Z963">
        <v>1970</v>
      </c>
      <c r="AA963">
        <v>1970</v>
      </c>
      <c r="AB963">
        <v>0</v>
      </c>
      <c r="AC963">
        <v>1</v>
      </c>
      <c r="AD963">
        <v>8</v>
      </c>
      <c r="AE963">
        <v>0.5</v>
      </c>
      <c r="AF963" t="s">
        <v>62</v>
      </c>
      <c r="AG963" t="s">
        <v>63</v>
      </c>
      <c r="AH963" t="s">
        <v>64</v>
      </c>
      <c r="AI963">
        <v>724000000</v>
      </c>
      <c r="AJ963">
        <v>54500000</v>
      </c>
      <c r="AK963">
        <v>30</v>
      </c>
      <c r="AL963">
        <v>2.2522759588649587E-2</v>
      </c>
      <c r="AM963">
        <v>16.615428220438094</v>
      </c>
      <c r="AN963">
        <v>1.9059433608570495</v>
      </c>
      <c r="AO963">
        <v>0.95111032362989012</v>
      </c>
      <c r="AP963">
        <v>0</v>
      </c>
      <c r="AQ963">
        <v>0.35</v>
      </c>
      <c r="AR963">
        <v>0</v>
      </c>
      <c r="AS963">
        <v>0</v>
      </c>
      <c r="AT963">
        <v>500</v>
      </c>
      <c r="AU963">
        <v>50</v>
      </c>
      <c r="AV963">
        <v>12.1</v>
      </c>
      <c r="AW963">
        <v>1.9961979999999998E-3</v>
      </c>
      <c r="AX963">
        <v>1.9961979999999998E-3</v>
      </c>
      <c r="AY963">
        <v>1.9607137E-2</v>
      </c>
      <c r="AZ963" t="s">
        <v>65</v>
      </c>
      <c r="BA963">
        <v>10</v>
      </c>
      <c r="BB963">
        <v>0</v>
      </c>
      <c r="BC963" t="s">
        <v>70</v>
      </c>
      <c r="BD963">
        <v>2.653767539</v>
      </c>
      <c r="BE963" s="1">
        <v>400000</v>
      </c>
    </row>
    <row r="964" spans="1:57" x14ac:dyDescent="0.35">
      <c r="A964">
        <v>963</v>
      </c>
      <c r="B964">
        <v>0</v>
      </c>
      <c r="C964">
        <v>8760</v>
      </c>
      <c r="D964">
        <v>1</v>
      </c>
      <c r="E964">
        <v>1</v>
      </c>
      <c r="F964" t="s">
        <v>59</v>
      </c>
      <c r="G964" t="s">
        <v>60</v>
      </c>
      <c r="H964">
        <v>1.5</v>
      </c>
      <c r="I964">
        <v>0.42</v>
      </c>
      <c r="J964">
        <v>1</v>
      </c>
      <c r="K964">
        <v>0</v>
      </c>
      <c r="L964">
        <v>0.1438577545481477</v>
      </c>
      <c r="M964" t="b">
        <v>0</v>
      </c>
      <c r="N964" t="b">
        <v>0</v>
      </c>
      <c r="O964">
        <v>7</v>
      </c>
      <c r="P964">
        <v>200</v>
      </c>
      <c r="Q964">
        <v>10</v>
      </c>
      <c r="R964">
        <v>0</v>
      </c>
      <c r="S964">
        <v>1</v>
      </c>
      <c r="T964">
        <v>0</v>
      </c>
      <c r="U964" t="s">
        <v>61</v>
      </c>
      <c r="V964">
        <v>3</v>
      </c>
      <c r="W964">
        <v>0.37</v>
      </c>
      <c r="X964">
        <v>4</v>
      </c>
      <c r="Y964">
        <v>6</v>
      </c>
      <c r="Z964">
        <v>1970</v>
      </c>
      <c r="AA964">
        <v>1970</v>
      </c>
      <c r="AB964">
        <v>0</v>
      </c>
      <c r="AC964">
        <v>1</v>
      </c>
      <c r="AD964">
        <v>8</v>
      </c>
      <c r="AE964">
        <v>0.5</v>
      </c>
      <c r="AF964" t="s">
        <v>62</v>
      </c>
      <c r="AG964" t="s">
        <v>63</v>
      </c>
      <c r="AH964" t="s">
        <v>64</v>
      </c>
      <c r="AI964">
        <v>724000000</v>
      </c>
      <c r="AJ964">
        <v>54500000</v>
      </c>
      <c r="AK964">
        <v>30</v>
      </c>
      <c r="AL964">
        <v>2.9577457664173482E-2</v>
      </c>
      <c r="AM964">
        <v>13.028057430628571</v>
      </c>
      <c r="AN964">
        <v>1.883059453320854</v>
      </c>
      <c r="AO964">
        <v>0.47933897558044286</v>
      </c>
      <c r="AP964">
        <v>0</v>
      </c>
      <c r="AQ964">
        <v>0.35</v>
      </c>
      <c r="AR964">
        <v>0</v>
      </c>
      <c r="AS964">
        <v>0</v>
      </c>
      <c r="AT964">
        <v>500</v>
      </c>
      <c r="AU964">
        <v>50</v>
      </c>
      <c r="AV964">
        <v>12.1</v>
      </c>
      <c r="AW964">
        <v>1.9961979999999998E-3</v>
      </c>
      <c r="AX964">
        <v>1.9961979999999998E-3</v>
      </c>
      <c r="AY964">
        <v>1.9607137E-2</v>
      </c>
      <c r="AZ964" t="s">
        <v>64</v>
      </c>
      <c r="BA964">
        <v>10</v>
      </c>
      <c r="BB964">
        <v>0</v>
      </c>
      <c r="BC964" t="s">
        <v>69</v>
      </c>
      <c r="BD964">
        <v>3.88710435575</v>
      </c>
      <c r="BE964" s="1">
        <v>400000</v>
      </c>
    </row>
    <row r="965" spans="1:57" x14ac:dyDescent="0.35">
      <c r="A965">
        <v>964</v>
      </c>
      <c r="B965">
        <v>0</v>
      </c>
      <c r="C965">
        <v>8760</v>
      </c>
      <c r="D965">
        <v>1</v>
      </c>
      <c r="E965">
        <v>1</v>
      </c>
      <c r="F965" t="s">
        <v>59</v>
      </c>
      <c r="G965" t="s">
        <v>60</v>
      </c>
      <c r="H965">
        <v>1.5</v>
      </c>
      <c r="I965">
        <v>0.42</v>
      </c>
      <c r="J965">
        <v>1</v>
      </c>
      <c r="K965">
        <v>0</v>
      </c>
      <c r="L965">
        <v>0.15083321712502984</v>
      </c>
      <c r="M965" t="b">
        <v>0</v>
      </c>
      <c r="N965" t="b">
        <v>0</v>
      </c>
      <c r="O965">
        <v>7</v>
      </c>
      <c r="P965">
        <v>200</v>
      </c>
      <c r="Q965">
        <v>10</v>
      </c>
      <c r="R965">
        <v>0</v>
      </c>
      <c r="S965">
        <v>1</v>
      </c>
      <c r="T965">
        <v>0</v>
      </c>
      <c r="U965" t="s">
        <v>61</v>
      </c>
      <c r="V965">
        <v>3</v>
      </c>
      <c r="W965">
        <v>0.37</v>
      </c>
      <c r="X965">
        <v>4</v>
      </c>
      <c r="Y965">
        <v>2</v>
      </c>
      <c r="Z965">
        <v>1970</v>
      </c>
      <c r="AA965">
        <v>1970</v>
      </c>
      <c r="AB965">
        <v>0</v>
      </c>
      <c r="AC965">
        <v>1</v>
      </c>
      <c r="AD965">
        <v>8</v>
      </c>
      <c r="AE965">
        <v>1</v>
      </c>
      <c r="AF965" t="s">
        <v>62</v>
      </c>
      <c r="AG965" t="s">
        <v>63</v>
      </c>
      <c r="AH965" t="s">
        <v>64</v>
      </c>
      <c r="AI965">
        <v>724000000</v>
      </c>
      <c r="AJ965">
        <v>54500000</v>
      </c>
      <c r="AK965">
        <v>30</v>
      </c>
      <c r="AL965">
        <v>1.9710618034703427E-2</v>
      </c>
      <c r="AM965">
        <v>7.9908019243809516</v>
      </c>
      <c r="AN965">
        <v>1.9597596537751731</v>
      </c>
      <c r="AO965">
        <v>1.4177980859102637</v>
      </c>
      <c r="AP965">
        <v>0</v>
      </c>
      <c r="AQ965">
        <v>0.35</v>
      </c>
      <c r="AR965">
        <v>0</v>
      </c>
      <c r="AS965">
        <v>0</v>
      </c>
      <c r="AT965">
        <v>500</v>
      </c>
      <c r="AU965">
        <v>50</v>
      </c>
      <c r="AV965">
        <v>12.1</v>
      </c>
      <c r="AW965">
        <v>1.9961979999999998E-3</v>
      </c>
      <c r="AX965">
        <v>1.9961979999999998E-3</v>
      </c>
      <c r="AY965">
        <v>1.9607137E-2</v>
      </c>
      <c r="AZ965" t="s">
        <v>65</v>
      </c>
      <c r="BA965">
        <v>30</v>
      </c>
      <c r="BB965">
        <v>0</v>
      </c>
      <c r="BC965" t="s">
        <v>70</v>
      </c>
      <c r="BD965">
        <v>4.6371481995500003</v>
      </c>
      <c r="BE965" s="1">
        <v>400000</v>
      </c>
    </row>
    <row r="966" spans="1:57" x14ac:dyDescent="0.35">
      <c r="A966">
        <v>965</v>
      </c>
      <c r="B966">
        <v>0</v>
      </c>
      <c r="C966">
        <v>8760</v>
      </c>
      <c r="D966">
        <v>1</v>
      </c>
      <c r="E966">
        <v>1</v>
      </c>
      <c r="F966" t="s">
        <v>59</v>
      </c>
      <c r="G966" t="s">
        <v>60</v>
      </c>
      <c r="H966">
        <v>1.5</v>
      </c>
      <c r="I966">
        <v>0.42</v>
      </c>
      <c r="J966">
        <v>1</v>
      </c>
      <c r="K966">
        <v>0</v>
      </c>
      <c r="L966">
        <v>7.5042577732927773E-2</v>
      </c>
      <c r="M966" t="b">
        <v>0</v>
      </c>
      <c r="N966" t="b">
        <v>0</v>
      </c>
      <c r="O966">
        <v>7</v>
      </c>
      <c r="P966">
        <v>200</v>
      </c>
      <c r="Q966">
        <v>10</v>
      </c>
      <c r="R966">
        <v>0</v>
      </c>
      <c r="S966">
        <v>1</v>
      </c>
      <c r="T966">
        <v>0</v>
      </c>
      <c r="U966" t="s">
        <v>61</v>
      </c>
      <c r="V966">
        <v>3</v>
      </c>
      <c r="W966">
        <v>0.37</v>
      </c>
      <c r="X966">
        <v>4</v>
      </c>
      <c r="Y966">
        <v>2</v>
      </c>
      <c r="Z966">
        <v>1970</v>
      </c>
      <c r="AA966">
        <v>1970</v>
      </c>
      <c r="AB966">
        <v>0</v>
      </c>
      <c r="AC966">
        <v>1</v>
      </c>
      <c r="AD966">
        <v>8</v>
      </c>
      <c r="AE966">
        <v>0.5</v>
      </c>
      <c r="AF966" t="s">
        <v>62</v>
      </c>
      <c r="AG966" t="s">
        <v>63</v>
      </c>
      <c r="AH966" t="s">
        <v>64</v>
      </c>
      <c r="AI966">
        <v>724000000</v>
      </c>
      <c r="AJ966">
        <v>54500000</v>
      </c>
      <c r="AK966">
        <v>30</v>
      </c>
      <c r="AL966">
        <v>2.0220637802518149E-2</v>
      </c>
      <c r="AM966">
        <v>16.011917673714287</v>
      </c>
      <c r="AN966">
        <v>1.6420233170841425</v>
      </c>
      <c r="AO966">
        <v>0.44994818456096508</v>
      </c>
      <c r="AP966">
        <v>0</v>
      </c>
      <c r="AQ966">
        <v>0.35</v>
      </c>
      <c r="AR966">
        <v>0</v>
      </c>
      <c r="AS966">
        <v>0</v>
      </c>
      <c r="AT966">
        <v>500</v>
      </c>
      <c r="AU966">
        <v>50</v>
      </c>
      <c r="AV966">
        <v>12.1</v>
      </c>
      <c r="AW966">
        <v>1.9961979999999998E-3</v>
      </c>
      <c r="AX966">
        <v>1.9961979999999998E-3</v>
      </c>
      <c r="AY966">
        <v>1.9607137E-2</v>
      </c>
      <c r="AZ966" t="s">
        <v>65</v>
      </c>
      <c r="BA966">
        <v>10</v>
      </c>
      <c r="BB966">
        <v>0</v>
      </c>
      <c r="BC966" t="s">
        <v>70</v>
      </c>
      <c r="BD966">
        <v>4.1485768080499996</v>
      </c>
      <c r="BE966" s="1">
        <v>400000</v>
      </c>
    </row>
    <row r="967" spans="1:57" x14ac:dyDescent="0.35">
      <c r="A967">
        <v>966</v>
      </c>
      <c r="B967">
        <v>0</v>
      </c>
      <c r="C967">
        <v>8760</v>
      </c>
      <c r="D967">
        <v>1</v>
      </c>
      <c r="E967">
        <v>1</v>
      </c>
      <c r="F967" t="s">
        <v>59</v>
      </c>
      <c r="G967" t="s">
        <v>60</v>
      </c>
      <c r="H967">
        <v>1.5</v>
      </c>
      <c r="I967">
        <v>0.42</v>
      </c>
      <c r="J967">
        <v>1</v>
      </c>
      <c r="K967">
        <v>0</v>
      </c>
      <c r="L967">
        <v>6.9411860223220573E-2</v>
      </c>
      <c r="M967" t="b">
        <v>0</v>
      </c>
      <c r="N967" t="b">
        <v>0</v>
      </c>
      <c r="O967">
        <v>7</v>
      </c>
      <c r="P967">
        <v>200</v>
      </c>
      <c r="Q967">
        <v>10</v>
      </c>
      <c r="R967">
        <v>0</v>
      </c>
      <c r="S967">
        <v>1</v>
      </c>
      <c r="T967">
        <v>0</v>
      </c>
      <c r="U967" t="s">
        <v>61</v>
      </c>
      <c r="V967">
        <v>3</v>
      </c>
      <c r="W967">
        <v>0.37</v>
      </c>
      <c r="X967">
        <v>4</v>
      </c>
      <c r="Y967">
        <v>3</v>
      </c>
      <c r="Z967">
        <v>1970</v>
      </c>
      <c r="AA967">
        <v>1970</v>
      </c>
      <c r="AB967">
        <v>0</v>
      </c>
      <c r="AC967">
        <v>1</v>
      </c>
      <c r="AD967">
        <v>8</v>
      </c>
      <c r="AE967">
        <v>0.25</v>
      </c>
      <c r="AF967" t="s">
        <v>62</v>
      </c>
      <c r="AG967" t="s">
        <v>63</v>
      </c>
      <c r="AH967" t="s">
        <v>64</v>
      </c>
      <c r="AI967">
        <v>724000000</v>
      </c>
      <c r="AJ967">
        <v>54500000</v>
      </c>
      <c r="AK967">
        <v>30</v>
      </c>
      <c r="AL967">
        <v>1.3895475534261414E-2</v>
      </c>
      <c r="AM967">
        <v>6.8025952481904755</v>
      </c>
      <c r="AN967">
        <v>2.0159563472852233</v>
      </c>
      <c r="AO967">
        <v>1.4169125984834945</v>
      </c>
      <c r="AP967">
        <v>0</v>
      </c>
      <c r="AQ967">
        <v>0.35</v>
      </c>
      <c r="AR967">
        <v>0</v>
      </c>
      <c r="AS967">
        <v>0</v>
      </c>
      <c r="AT967">
        <v>500</v>
      </c>
      <c r="AU967">
        <v>50</v>
      </c>
      <c r="AV967">
        <v>12.1</v>
      </c>
      <c r="AW967">
        <v>1.9961979999999998E-3</v>
      </c>
      <c r="AX967">
        <v>1.9961979999999998E-3</v>
      </c>
      <c r="AY967">
        <v>1.9607137E-2</v>
      </c>
      <c r="AZ967" t="s">
        <v>65</v>
      </c>
      <c r="BA967">
        <v>30</v>
      </c>
      <c r="BB967">
        <v>0</v>
      </c>
      <c r="BC967" t="s">
        <v>67</v>
      </c>
      <c r="BD967">
        <v>2.1935313139999999</v>
      </c>
      <c r="BE967" s="1">
        <v>400000</v>
      </c>
    </row>
    <row r="968" spans="1:57" x14ac:dyDescent="0.35">
      <c r="A968">
        <v>967</v>
      </c>
      <c r="B968">
        <v>0</v>
      </c>
      <c r="C968">
        <v>8760</v>
      </c>
      <c r="D968">
        <v>1</v>
      </c>
      <c r="E968">
        <v>1</v>
      </c>
      <c r="F968" t="s">
        <v>59</v>
      </c>
      <c r="G968" t="s">
        <v>60</v>
      </c>
      <c r="H968">
        <v>1.5</v>
      </c>
      <c r="I968">
        <v>0.42</v>
      </c>
      <c r="J968">
        <v>1</v>
      </c>
      <c r="K968">
        <v>0</v>
      </c>
      <c r="L968">
        <v>7.3742119277101864E-2</v>
      </c>
      <c r="M968" t="b">
        <v>0</v>
      </c>
      <c r="N968" t="b">
        <v>0</v>
      </c>
      <c r="O968">
        <v>7</v>
      </c>
      <c r="P968">
        <v>200</v>
      </c>
      <c r="Q968">
        <v>10</v>
      </c>
      <c r="R968">
        <v>0</v>
      </c>
      <c r="S968">
        <v>1</v>
      </c>
      <c r="T968">
        <v>0</v>
      </c>
      <c r="U968" t="s">
        <v>61</v>
      </c>
      <c r="V968">
        <v>3</v>
      </c>
      <c r="W968">
        <v>0.37</v>
      </c>
      <c r="X968">
        <v>4</v>
      </c>
      <c r="Y968">
        <v>5</v>
      </c>
      <c r="Z968">
        <v>1970</v>
      </c>
      <c r="AA968">
        <v>1970</v>
      </c>
      <c r="AB968">
        <v>0</v>
      </c>
      <c r="AC968">
        <v>1</v>
      </c>
      <c r="AD968">
        <v>8</v>
      </c>
      <c r="AE968">
        <v>0.5</v>
      </c>
      <c r="AF968" t="s">
        <v>62</v>
      </c>
      <c r="AG968" t="s">
        <v>63</v>
      </c>
      <c r="AH968" t="s">
        <v>64</v>
      </c>
      <c r="AI968">
        <v>724000000</v>
      </c>
      <c r="AJ968">
        <v>54500000</v>
      </c>
      <c r="AK968">
        <v>30</v>
      </c>
      <c r="AL968">
        <v>1.037136414737461E-2</v>
      </c>
      <c r="AM968">
        <v>13.645938476114285</v>
      </c>
      <c r="AN968">
        <v>1.6816851076828161</v>
      </c>
      <c r="AO968">
        <v>1.409482987607479</v>
      </c>
      <c r="AP968">
        <v>0</v>
      </c>
      <c r="AQ968">
        <v>0.35</v>
      </c>
      <c r="AR968">
        <v>0</v>
      </c>
      <c r="AS968">
        <v>0</v>
      </c>
      <c r="AT968">
        <v>500</v>
      </c>
      <c r="AU968">
        <v>50</v>
      </c>
      <c r="AV968">
        <v>12.1</v>
      </c>
      <c r="AW968">
        <v>1.9961979999999998E-3</v>
      </c>
      <c r="AX968">
        <v>1.9961979999999998E-3</v>
      </c>
      <c r="AY968">
        <v>1.9607137E-2</v>
      </c>
      <c r="AZ968" t="s">
        <v>64</v>
      </c>
      <c r="BA968">
        <v>100</v>
      </c>
      <c r="BB968">
        <v>0</v>
      </c>
      <c r="BC968" t="s">
        <v>69</v>
      </c>
      <c r="BD968">
        <v>4.6164721724</v>
      </c>
      <c r="BE968" s="1">
        <v>400000</v>
      </c>
    </row>
    <row r="969" spans="1:57" x14ac:dyDescent="0.35">
      <c r="A969">
        <v>968</v>
      </c>
      <c r="B969">
        <v>0</v>
      </c>
      <c r="C969">
        <v>8760</v>
      </c>
      <c r="D969">
        <v>1</v>
      </c>
      <c r="E969">
        <v>1</v>
      </c>
      <c r="F969" t="s">
        <v>59</v>
      </c>
      <c r="G969" t="s">
        <v>60</v>
      </c>
      <c r="H969">
        <v>1.5</v>
      </c>
      <c r="I969">
        <v>0.42</v>
      </c>
      <c r="J969">
        <v>1</v>
      </c>
      <c r="K969">
        <v>0</v>
      </c>
      <c r="L969">
        <v>0.14023159989546291</v>
      </c>
      <c r="M969" t="b">
        <v>0</v>
      </c>
      <c r="N969" t="b">
        <v>0</v>
      </c>
      <c r="O969">
        <v>7</v>
      </c>
      <c r="P969">
        <v>200</v>
      </c>
      <c r="Q969">
        <v>10</v>
      </c>
      <c r="R969">
        <v>0</v>
      </c>
      <c r="S969">
        <v>1</v>
      </c>
      <c r="T969">
        <v>0</v>
      </c>
      <c r="U969" t="s">
        <v>61</v>
      </c>
      <c r="V969">
        <v>3</v>
      </c>
      <c r="W969">
        <v>0.37</v>
      </c>
      <c r="X969">
        <v>4</v>
      </c>
      <c r="Y969">
        <v>3</v>
      </c>
      <c r="Z969">
        <v>1970</v>
      </c>
      <c r="AA969">
        <v>1970</v>
      </c>
      <c r="AB969">
        <v>0</v>
      </c>
      <c r="AC969">
        <v>1</v>
      </c>
      <c r="AD969">
        <v>8</v>
      </c>
      <c r="AE969">
        <v>0.25</v>
      </c>
      <c r="AF969" t="s">
        <v>62</v>
      </c>
      <c r="AG969" t="s">
        <v>63</v>
      </c>
      <c r="AH969" t="s">
        <v>65</v>
      </c>
      <c r="AI969">
        <v>724000000</v>
      </c>
      <c r="AJ969">
        <v>54500000</v>
      </c>
      <c r="AK969">
        <v>30</v>
      </c>
      <c r="AL969">
        <v>3.0027614452570073E-2</v>
      </c>
      <c r="AM969">
        <v>16.183964619180951</v>
      </c>
      <c r="AN969">
        <v>2.5621628356802222</v>
      </c>
      <c r="AO969">
        <v>1.2177387271237634</v>
      </c>
      <c r="AP969">
        <v>0</v>
      </c>
      <c r="AQ969">
        <v>0.35</v>
      </c>
      <c r="AR969">
        <v>0</v>
      </c>
      <c r="AS969">
        <v>0</v>
      </c>
      <c r="AT969">
        <v>500</v>
      </c>
      <c r="AU969">
        <v>50</v>
      </c>
      <c r="AV969">
        <v>12.1</v>
      </c>
      <c r="AW969">
        <v>1.9961979999999998E-3</v>
      </c>
      <c r="AX969">
        <v>1.9961979999999998E-3</v>
      </c>
      <c r="AY969">
        <v>1.9607137E-2</v>
      </c>
      <c r="AZ969" t="s">
        <v>64</v>
      </c>
      <c r="BA969">
        <v>10</v>
      </c>
      <c r="BB969">
        <v>0</v>
      </c>
      <c r="BC969" t="s">
        <v>67</v>
      </c>
      <c r="BD969">
        <v>4.4495864491999999</v>
      </c>
      <c r="BE969" s="1">
        <v>400000</v>
      </c>
    </row>
    <row r="970" spans="1:57" x14ac:dyDescent="0.35">
      <c r="A970">
        <v>969</v>
      </c>
      <c r="B970">
        <v>0</v>
      </c>
      <c r="C970">
        <v>8760</v>
      </c>
      <c r="D970">
        <v>1</v>
      </c>
      <c r="E970">
        <v>1</v>
      </c>
      <c r="F970" t="s">
        <v>59</v>
      </c>
      <c r="G970" t="s">
        <v>60</v>
      </c>
      <c r="H970">
        <v>1.5</v>
      </c>
      <c r="I970">
        <v>0.42</v>
      </c>
      <c r="J970">
        <v>1</v>
      </c>
      <c r="K970">
        <v>0</v>
      </c>
      <c r="L970">
        <v>9.9980967830619244E-2</v>
      </c>
      <c r="M970" t="b">
        <v>0</v>
      </c>
      <c r="N970" t="b">
        <v>0</v>
      </c>
      <c r="O970">
        <v>7</v>
      </c>
      <c r="P970">
        <v>200</v>
      </c>
      <c r="Q970">
        <v>10</v>
      </c>
      <c r="R970">
        <v>0</v>
      </c>
      <c r="S970">
        <v>1</v>
      </c>
      <c r="T970">
        <v>0</v>
      </c>
      <c r="U970" t="s">
        <v>61</v>
      </c>
      <c r="V970">
        <v>3</v>
      </c>
      <c r="W970">
        <v>0.37</v>
      </c>
      <c r="X970">
        <v>4</v>
      </c>
      <c r="Y970">
        <v>6</v>
      </c>
      <c r="Z970">
        <v>1970</v>
      </c>
      <c r="AA970">
        <v>1970</v>
      </c>
      <c r="AB970">
        <v>0</v>
      </c>
      <c r="AC970">
        <v>1</v>
      </c>
      <c r="AD970">
        <v>8</v>
      </c>
      <c r="AE970">
        <v>1</v>
      </c>
      <c r="AF970" t="s">
        <v>62</v>
      </c>
      <c r="AG970" t="s">
        <v>63</v>
      </c>
      <c r="AH970" t="s">
        <v>65</v>
      </c>
      <c r="AI970">
        <v>724000000</v>
      </c>
      <c r="AJ970">
        <v>54500000</v>
      </c>
      <c r="AK970">
        <v>30</v>
      </c>
      <c r="AL970">
        <v>9.3941242784740583E-3</v>
      </c>
      <c r="AM970">
        <v>8.6695967841904746</v>
      </c>
      <c r="AN970">
        <v>1.4977826962188103</v>
      </c>
      <c r="AO970">
        <v>0.96153106179336001</v>
      </c>
      <c r="AP970">
        <v>0</v>
      </c>
      <c r="AQ970">
        <v>0.35</v>
      </c>
      <c r="AR970">
        <v>0</v>
      </c>
      <c r="AS970">
        <v>0</v>
      </c>
      <c r="AT970">
        <v>500</v>
      </c>
      <c r="AU970">
        <v>50</v>
      </c>
      <c r="AV970">
        <v>12.1</v>
      </c>
      <c r="AW970">
        <v>1.9961979999999998E-3</v>
      </c>
      <c r="AX970">
        <v>1.9961979999999998E-3</v>
      </c>
      <c r="AY970">
        <v>1.9607137E-2</v>
      </c>
      <c r="AZ970" t="s">
        <v>65</v>
      </c>
      <c r="BA970">
        <v>30</v>
      </c>
      <c r="BB970">
        <v>0</v>
      </c>
      <c r="BC970" t="s">
        <v>68</v>
      </c>
      <c r="BD970">
        <v>3.3676423144999998</v>
      </c>
      <c r="BE970" s="1">
        <v>400000</v>
      </c>
    </row>
    <row r="971" spans="1:57" x14ac:dyDescent="0.35">
      <c r="A971">
        <v>970</v>
      </c>
      <c r="B971">
        <v>0</v>
      </c>
      <c r="C971">
        <v>8760</v>
      </c>
      <c r="D971">
        <v>1</v>
      </c>
      <c r="E971">
        <v>1</v>
      </c>
      <c r="F971" t="s">
        <v>59</v>
      </c>
      <c r="G971" t="s">
        <v>60</v>
      </c>
      <c r="H971">
        <v>1.5</v>
      </c>
      <c r="I971">
        <v>0.42</v>
      </c>
      <c r="J971">
        <v>1</v>
      </c>
      <c r="K971">
        <v>0</v>
      </c>
      <c r="L971">
        <v>7.2487884561575427E-2</v>
      </c>
      <c r="M971" t="b">
        <v>0</v>
      </c>
      <c r="N971" t="b">
        <v>0</v>
      </c>
      <c r="O971">
        <v>7</v>
      </c>
      <c r="P971">
        <v>200</v>
      </c>
      <c r="Q971">
        <v>10</v>
      </c>
      <c r="R971">
        <v>0</v>
      </c>
      <c r="S971">
        <v>1</v>
      </c>
      <c r="T971">
        <v>0</v>
      </c>
      <c r="U971" t="s">
        <v>61</v>
      </c>
      <c r="V971">
        <v>3</v>
      </c>
      <c r="W971">
        <v>0.37</v>
      </c>
      <c r="X971">
        <v>4</v>
      </c>
      <c r="Y971">
        <v>1</v>
      </c>
      <c r="Z971">
        <v>1970</v>
      </c>
      <c r="AA971">
        <v>1970</v>
      </c>
      <c r="AB971">
        <v>0</v>
      </c>
      <c r="AC971">
        <v>1</v>
      </c>
      <c r="AD971">
        <v>8</v>
      </c>
      <c r="AE971">
        <v>0.25</v>
      </c>
      <c r="AF971" t="s">
        <v>62</v>
      </c>
      <c r="AG971" t="s">
        <v>63</v>
      </c>
      <c r="AH971" t="s">
        <v>65</v>
      </c>
      <c r="AI971">
        <v>724000000</v>
      </c>
      <c r="AJ971">
        <v>54500000</v>
      </c>
      <c r="AK971">
        <v>30</v>
      </c>
      <c r="AL971">
        <v>1.8954454106210557E-2</v>
      </c>
      <c r="AM971">
        <v>13.412444053980952</v>
      </c>
      <c r="AN971">
        <v>1.8303804305374529</v>
      </c>
      <c r="AO971">
        <v>0.38961408105263418</v>
      </c>
      <c r="AP971">
        <v>0</v>
      </c>
      <c r="AQ971">
        <v>0.35</v>
      </c>
      <c r="AR971">
        <v>0</v>
      </c>
      <c r="AS971">
        <v>0</v>
      </c>
      <c r="AT971">
        <v>500</v>
      </c>
      <c r="AU971">
        <v>50</v>
      </c>
      <c r="AV971">
        <v>12.1</v>
      </c>
      <c r="AW971">
        <v>1.9961979999999998E-3</v>
      </c>
      <c r="AX971">
        <v>1.9961979999999998E-3</v>
      </c>
      <c r="AY971">
        <v>1.9607137E-2</v>
      </c>
      <c r="AZ971" t="s">
        <v>64</v>
      </c>
      <c r="BA971">
        <v>100</v>
      </c>
      <c r="BB971">
        <v>0</v>
      </c>
      <c r="BC971" t="s">
        <v>67</v>
      </c>
      <c r="BD971">
        <v>2.7177629164999999</v>
      </c>
      <c r="BE971" s="1">
        <v>400000</v>
      </c>
    </row>
    <row r="972" spans="1:57" x14ac:dyDescent="0.35">
      <c r="A972">
        <v>971</v>
      </c>
      <c r="B972">
        <v>0</v>
      </c>
      <c r="C972">
        <v>8760</v>
      </c>
      <c r="D972">
        <v>1</v>
      </c>
      <c r="E972">
        <v>1</v>
      </c>
      <c r="F972" t="s">
        <v>59</v>
      </c>
      <c r="G972" t="s">
        <v>60</v>
      </c>
      <c r="H972">
        <v>1.5</v>
      </c>
      <c r="I972">
        <v>0.42</v>
      </c>
      <c r="J972">
        <v>1</v>
      </c>
      <c r="K972">
        <v>0</v>
      </c>
      <c r="L972">
        <v>9.1859772509020207E-2</v>
      </c>
      <c r="M972" t="b">
        <v>0</v>
      </c>
      <c r="N972" t="b">
        <v>0</v>
      </c>
      <c r="O972">
        <v>7</v>
      </c>
      <c r="P972">
        <v>200</v>
      </c>
      <c r="Q972">
        <v>10</v>
      </c>
      <c r="R972">
        <v>0</v>
      </c>
      <c r="S972">
        <v>1</v>
      </c>
      <c r="T972">
        <v>0</v>
      </c>
      <c r="U972" t="s">
        <v>61</v>
      </c>
      <c r="V972">
        <v>3</v>
      </c>
      <c r="W972">
        <v>0.37</v>
      </c>
      <c r="X972">
        <v>4</v>
      </c>
      <c r="Y972">
        <v>3</v>
      </c>
      <c r="Z972">
        <v>1970</v>
      </c>
      <c r="AA972">
        <v>1970</v>
      </c>
      <c r="AB972">
        <v>0</v>
      </c>
      <c r="AC972">
        <v>1</v>
      </c>
      <c r="AD972">
        <v>8</v>
      </c>
      <c r="AE972">
        <v>1</v>
      </c>
      <c r="AF972" t="s">
        <v>62</v>
      </c>
      <c r="AG972" t="s">
        <v>63</v>
      </c>
      <c r="AH972" t="s">
        <v>64</v>
      </c>
      <c r="AI972">
        <v>724000000</v>
      </c>
      <c r="AJ972">
        <v>54500000</v>
      </c>
      <c r="AK972">
        <v>30</v>
      </c>
      <c r="AL972">
        <v>2.9905232736778888E-2</v>
      </c>
      <c r="AM972">
        <v>6.557058726666666</v>
      </c>
      <c r="AN972">
        <v>1.9938382736481877</v>
      </c>
      <c r="AO972">
        <v>1.1693962689799255</v>
      </c>
      <c r="AP972">
        <v>0</v>
      </c>
      <c r="AQ972">
        <v>0.35</v>
      </c>
      <c r="AR972">
        <v>0</v>
      </c>
      <c r="AS972">
        <v>0</v>
      </c>
      <c r="AT972">
        <v>500</v>
      </c>
      <c r="AU972">
        <v>50</v>
      </c>
      <c r="AV972">
        <v>12.1</v>
      </c>
      <c r="AW972">
        <v>1.9961979999999998E-3</v>
      </c>
      <c r="AX972">
        <v>1.9961979999999998E-3</v>
      </c>
      <c r="AY972">
        <v>1.9607137E-2</v>
      </c>
      <c r="AZ972" t="s">
        <v>64</v>
      </c>
      <c r="BA972">
        <v>10</v>
      </c>
      <c r="BB972">
        <v>0</v>
      </c>
      <c r="BC972" t="s">
        <v>69</v>
      </c>
      <c r="BD972">
        <v>2.0792163349999999</v>
      </c>
      <c r="BE972" s="1">
        <v>400000</v>
      </c>
    </row>
    <row r="973" spans="1:57" x14ac:dyDescent="0.35">
      <c r="A973">
        <v>972</v>
      </c>
      <c r="B973">
        <v>0</v>
      </c>
      <c r="C973">
        <v>8760</v>
      </c>
      <c r="D973">
        <v>1</v>
      </c>
      <c r="E973">
        <v>1</v>
      </c>
      <c r="F973" t="s">
        <v>59</v>
      </c>
      <c r="G973" t="s">
        <v>60</v>
      </c>
      <c r="H973">
        <v>1.5</v>
      </c>
      <c r="I973">
        <v>0.42</v>
      </c>
      <c r="J973">
        <v>1</v>
      </c>
      <c r="K973">
        <v>0</v>
      </c>
      <c r="L973">
        <v>9.6814020383870658E-2</v>
      </c>
      <c r="M973" t="b">
        <v>0</v>
      </c>
      <c r="N973" t="b">
        <v>0</v>
      </c>
      <c r="O973">
        <v>7</v>
      </c>
      <c r="P973">
        <v>200</v>
      </c>
      <c r="Q973">
        <v>10</v>
      </c>
      <c r="R973">
        <v>0</v>
      </c>
      <c r="S973">
        <v>1</v>
      </c>
      <c r="T973">
        <v>0</v>
      </c>
      <c r="U973" t="s">
        <v>61</v>
      </c>
      <c r="V973">
        <v>3</v>
      </c>
      <c r="W973">
        <v>0.37</v>
      </c>
      <c r="X973">
        <v>4</v>
      </c>
      <c r="Y973">
        <v>2</v>
      </c>
      <c r="Z973">
        <v>1970</v>
      </c>
      <c r="AA973">
        <v>1970</v>
      </c>
      <c r="AB973">
        <v>0</v>
      </c>
      <c r="AC973">
        <v>1</v>
      </c>
      <c r="AD973">
        <v>8</v>
      </c>
      <c r="AE973">
        <v>1</v>
      </c>
      <c r="AF973" t="s">
        <v>62</v>
      </c>
      <c r="AG973" t="s">
        <v>63</v>
      </c>
      <c r="AH973" t="s">
        <v>65</v>
      </c>
      <c r="AI973">
        <v>724000000</v>
      </c>
      <c r="AJ973">
        <v>54500000</v>
      </c>
      <c r="AK973">
        <v>30</v>
      </c>
      <c r="AL973">
        <v>2.3014923794268401E-2</v>
      </c>
      <c r="AM973">
        <v>11.01196649752381</v>
      </c>
      <c r="AN973">
        <v>2.2999000559709533</v>
      </c>
      <c r="AO973">
        <v>0.93237461150935363</v>
      </c>
      <c r="AP973">
        <v>0</v>
      </c>
      <c r="AQ973">
        <v>0.35</v>
      </c>
      <c r="AR973">
        <v>0</v>
      </c>
      <c r="AS973">
        <v>0</v>
      </c>
      <c r="AT973">
        <v>500</v>
      </c>
      <c r="AU973">
        <v>50</v>
      </c>
      <c r="AV973">
        <v>12.1</v>
      </c>
      <c r="AW973">
        <v>1.9961979999999998E-3</v>
      </c>
      <c r="AX973">
        <v>1.9961979999999998E-3</v>
      </c>
      <c r="AY973">
        <v>1.9607137E-2</v>
      </c>
      <c r="AZ973" t="s">
        <v>64</v>
      </c>
      <c r="BA973">
        <v>10</v>
      </c>
      <c r="BB973">
        <v>0</v>
      </c>
      <c r="BC973" t="s">
        <v>68</v>
      </c>
      <c r="BD973">
        <v>2.0536244645000004</v>
      </c>
      <c r="BE973" s="1">
        <v>400000</v>
      </c>
    </row>
    <row r="974" spans="1:57" x14ac:dyDescent="0.35">
      <c r="A974">
        <v>973</v>
      </c>
      <c r="B974">
        <v>0</v>
      </c>
      <c r="C974">
        <v>8760</v>
      </c>
      <c r="D974">
        <v>1</v>
      </c>
      <c r="E974">
        <v>1</v>
      </c>
      <c r="F974" t="s">
        <v>59</v>
      </c>
      <c r="G974" t="s">
        <v>60</v>
      </c>
      <c r="H974">
        <v>1.5</v>
      </c>
      <c r="I974">
        <v>0.42</v>
      </c>
      <c r="J974">
        <v>1</v>
      </c>
      <c r="K974">
        <v>0</v>
      </c>
      <c r="L974">
        <v>9.6648908868603625E-2</v>
      </c>
      <c r="M974" t="b">
        <v>0</v>
      </c>
      <c r="N974" t="b">
        <v>0</v>
      </c>
      <c r="O974">
        <v>7</v>
      </c>
      <c r="P974">
        <v>200</v>
      </c>
      <c r="Q974">
        <v>10</v>
      </c>
      <c r="R974">
        <v>0</v>
      </c>
      <c r="S974">
        <v>1</v>
      </c>
      <c r="T974">
        <v>0</v>
      </c>
      <c r="U974" t="s">
        <v>61</v>
      </c>
      <c r="V974">
        <v>3</v>
      </c>
      <c r="W974">
        <v>0.37</v>
      </c>
      <c r="X974">
        <v>4</v>
      </c>
      <c r="Y974">
        <v>4</v>
      </c>
      <c r="Z974">
        <v>1970</v>
      </c>
      <c r="AA974">
        <v>1970</v>
      </c>
      <c r="AB974">
        <v>0</v>
      </c>
      <c r="AC974">
        <v>1</v>
      </c>
      <c r="AD974">
        <v>8</v>
      </c>
      <c r="AE974">
        <v>1</v>
      </c>
      <c r="AF974" t="s">
        <v>62</v>
      </c>
      <c r="AG974" t="s">
        <v>63</v>
      </c>
      <c r="AH974" t="s">
        <v>64</v>
      </c>
      <c r="AI974">
        <v>724000000</v>
      </c>
      <c r="AJ974">
        <v>54500000</v>
      </c>
      <c r="AK974">
        <v>30</v>
      </c>
      <c r="AL974">
        <v>2.348960313921393E-2</v>
      </c>
      <c r="AM974">
        <v>16.975694944819047</v>
      </c>
      <c r="AN974">
        <v>2.7526727751981377</v>
      </c>
      <c r="AO974">
        <v>0.42963302622263261</v>
      </c>
      <c r="AP974">
        <v>0</v>
      </c>
      <c r="AQ974">
        <v>0.35</v>
      </c>
      <c r="AR974">
        <v>0</v>
      </c>
      <c r="AS974">
        <v>0</v>
      </c>
      <c r="AT974">
        <v>500</v>
      </c>
      <c r="AU974">
        <v>50</v>
      </c>
      <c r="AV974">
        <v>12.1</v>
      </c>
      <c r="AW974">
        <v>1.9961979999999998E-3</v>
      </c>
      <c r="AX974">
        <v>1.9961979999999998E-3</v>
      </c>
      <c r="AY974">
        <v>1.9607137E-2</v>
      </c>
      <c r="AZ974" t="s">
        <v>64</v>
      </c>
      <c r="BA974">
        <v>100</v>
      </c>
      <c r="BB974">
        <v>0</v>
      </c>
      <c r="BC974" t="s">
        <v>70</v>
      </c>
      <c r="BD974">
        <v>3.1808421335000001</v>
      </c>
      <c r="BE974" s="1">
        <v>400000</v>
      </c>
    </row>
    <row r="975" spans="1:57" x14ac:dyDescent="0.35">
      <c r="A975">
        <v>974</v>
      </c>
      <c r="B975">
        <v>0</v>
      </c>
      <c r="C975">
        <v>8760</v>
      </c>
      <c r="D975">
        <v>1</v>
      </c>
      <c r="E975">
        <v>1</v>
      </c>
      <c r="F975" t="s">
        <v>59</v>
      </c>
      <c r="G975" t="s">
        <v>60</v>
      </c>
      <c r="H975">
        <v>1.5</v>
      </c>
      <c r="I975">
        <v>0.42</v>
      </c>
      <c r="J975">
        <v>1</v>
      </c>
      <c r="K975">
        <v>0</v>
      </c>
      <c r="L975">
        <v>0.1521665913398158</v>
      </c>
      <c r="M975" t="b">
        <v>0</v>
      </c>
      <c r="N975" t="b">
        <v>0</v>
      </c>
      <c r="O975">
        <v>7</v>
      </c>
      <c r="P975">
        <v>200</v>
      </c>
      <c r="Q975">
        <v>10</v>
      </c>
      <c r="R975">
        <v>0</v>
      </c>
      <c r="S975">
        <v>1</v>
      </c>
      <c r="T975">
        <v>0</v>
      </c>
      <c r="U975" t="s">
        <v>61</v>
      </c>
      <c r="V975">
        <v>3</v>
      </c>
      <c r="W975">
        <v>0.37</v>
      </c>
      <c r="X975">
        <v>4</v>
      </c>
      <c r="Y975">
        <v>2</v>
      </c>
      <c r="Z975">
        <v>1970</v>
      </c>
      <c r="AA975">
        <v>1970</v>
      </c>
      <c r="AB975">
        <v>0</v>
      </c>
      <c r="AC975">
        <v>1</v>
      </c>
      <c r="AD975">
        <v>8</v>
      </c>
      <c r="AE975">
        <v>0.5</v>
      </c>
      <c r="AF975" t="s">
        <v>62</v>
      </c>
      <c r="AG975" t="s">
        <v>63</v>
      </c>
      <c r="AH975" t="s">
        <v>64</v>
      </c>
      <c r="AI975">
        <v>724000000</v>
      </c>
      <c r="AJ975">
        <v>54500000</v>
      </c>
      <c r="AK975">
        <v>30</v>
      </c>
      <c r="AL975">
        <v>9.9958585140184231E-3</v>
      </c>
      <c r="AM975">
        <v>6.4545952238095232</v>
      </c>
      <c r="AN975">
        <v>2.5006244196807441</v>
      </c>
      <c r="AO975">
        <v>1.2038906169472929</v>
      </c>
      <c r="AP975">
        <v>0</v>
      </c>
      <c r="AQ975">
        <v>0.35</v>
      </c>
      <c r="AR975">
        <v>0</v>
      </c>
      <c r="AS975">
        <v>0</v>
      </c>
      <c r="AT975">
        <v>500</v>
      </c>
      <c r="AU975">
        <v>50</v>
      </c>
      <c r="AV975">
        <v>12.1</v>
      </c>
      <c r="AW975">
        <v>1.9961979999999998E-3</v>
      </c>
      <c r="AX975">
        <v>1.9961979999999998E-3</v>
      </c>
      <c r="AY975">
        <v>1.9607137E-2</v>
      </c>
      <c r="AZ975" t="s">
        <v>64</v>
      </c>
      <c r="BA975">
        <v>100</v>
      </c>
      <c r="BB975">
        <v>0</v>
      </c>
      <c r="BC975" t="s">
        <v>69</v>
      </c>
      <c r="BD975">
        <v>2.0314938109999998</v>
      </c>
      <c r="BE975" s="1">
        <v>400000</v>
      </c>
    </row>
    <row r="976" spans="1:57" x14ac:dyDescent="0.35">
      <c r="A976">
        <v>975</v>
      </c>
      <c r="B976">
        <v>0</v>
      </c>
      <c r="C976">
        <v>8760</v>
      </c>
      <c r="D976">
        <v>1</v>
      </c>
      <c r="E976">
        <v>1</v>
      </c>
      <c r="F976" t="s">
        <v>59</v>
      </c>
      <c r="G976" t="s">
        <v>60</v>
      </c>
      <c r="H976">
        <v>1.5</v>
      </c>
      <c r="I976">
        <v>0.42</v>
      </c>
      <c r="J976">
        <v>1</v>
      </c>
      <c r="K976">
        <v>0</v>
      </c>
      <c r="L976">
        <v>0.15515419743154171</v>
      </c>
      <c r="M976" t="b">
        <v>0</v>
      </c>
      <c r="N976" t="b">
        <v>0</v>
      </c>
      <c r="O976">
        <v>7</v>
      </c>
      <c r="P976">
        <v>200</v>
      </c>
      <c r="Q976">
        <v>10</v>
      </c>
      <c r="R976">
        <v>0</v>
      </c>
      <c r="S976">
        <v>1</v>
      </c>
      <c r="T976">
        <v>0</v>
      </c>
      <c r="U976" t="s">
        <v>61</v>
      </c>
      <c r="V976">
        <v>3</v>
      </c>
      <c r="W976">
        <v>0.37</v>
      </c>
      <c r="X976">
        <v>4</v>
      </c>
      <c r="Y976">
        <v>6</v>
      </c>
      <c r="Z976">
        <v>1970</v>
      </c>
      <c r="AA976">
        <v>1970</v>
      </c>
      <c r="AB976">
        <v>0</v>
      </c>
      <c r="AC976">
        <v>1</v>
      </c>
      <c r="AD976">
        <v>8</v>
      </c>
      <c r="AE976">
        <v>0.5</v>
      </c>
      <c r="AF976" t="s">
        <v>62</v>
      </c>
      <c r="AG976" t="s">
        <v>63</v>
      </c>
      <c r="AH976" t="s">
        <v>64</v>
      </c>
      <c r="AI976">
        <v>724000000</v>
      </c>
      <c r="AJ976">
        <v>54500000</v>
      </c>
      <c r="AK976">
        <v>30</v>
      </c>
      <c r="AL976">
        <v>1.9814762465076987E-2</v>
      </c>
      <c r="AM976">
        <v>9.0475984845714272</v>
      </c>
      <c r="AN976">
        <v>2.7436192428150799</v>
      </c>
      <c r="AO976">
        <v>1.4049075696977775</v>
      </c>
      <c r="AP976">
        <v>0</v>
      </c>
      <c r="AQ976">
        <v>0.35</v>
      </c>
      <c r="AR976">
        <v>0</v>
      </c>
      <c r="AS976">
        <v>0</v>
      </c>
      <c r="AT976">
        <v>500</v>
      </c>
      <c r="AU976">
        <v>50</v>
      </c>
      <c r="AV976">
        <v>12.1</v>
      </c>
      <c r="AW976">
        <v>1.9961979999999998E-3</v>
      </c>
      <c r="AX976">
        <v>1.9961979999999998E-3</v>
      </c>
      <c r="AY976">
        <v>1.9607137E-2</v>
      </c>
      <c r="AZ976" t="s">
        <v>64</v>
      </c>
      <c r="BA976">
        <v>10</v>
      </c>
      <c r="BB976">
        <v>0</v>
      </c>
      <c r="BC976" t="s">
        <v>68</v>
      </c>
      <c r="BD976">
        <v>2.6489941655</v>
      </c>
      <c r="BE976" s="1">
        <v>400000</v>
      </c>
    </row>
    <row r="977" spans="1:57" x14ac:dyDescent="0.35">
      <c r="A977">
        <v>976</v>
      </c>
      <c r="B977">
        <v>0</v>
      </c>
      <c r="C977">
        <v>8760</v>
      </c>
      <c r="D977">
        <v>1</v>
      </c>
      <c r="E977">
        <v>1</v>
      </c>
      <c r="F977" t="s">
        <v>59</v>
      </c>
      <c r="G977" t="s">
        <v>60</v>
      </c>
      <c r="H977">
        <v>1.5</v>
      </c>
      <c r="I977">
        <v>0.42</v>
      </c>
      <c r="J977">
        <v>1</v>
      </c>
      <c r="K977">
        <v>0</v>
      </c>
      <c r="L977">
        <v>6.1023739493070682E-2</v>
      </c>
      <c r="M977" t="b">
        <v>0</v>
      </c>
      <c r="N977" t="b">
        <v>0</v>
      </c>
      <c r="O977">
        <v>7</v>
      </c>
      <c r="P977">
        <v>200</v>
      </c>
      <c r="Q977">
        <v>10</v>
      </c>
      <c r="R977">
        <v>0</v>
      </c>
      <c r="S977">
        <v>1</v>
      </c>
      <c r="T977">
        <v>0</v>
      </c>
      <c r="U977" t="s">
        <v>61</v>
      </c>
      <c r="V977">
        <v>3</v>
      </c>
      <c r="W977">
        <v>0.37</v>
      </c>
      <c r="X977">
        <v>4</v>
      </c>
      <c r="Y977">
        <v>6</v>
      </c>
      <c r="Z977">
        <v>1970</v>
      </c>
      <c r="AA977">
        <v>1970</v>
      </c>
      <c r="AB977">
        <v>0</v>
      </c>
      <c r="AC977">
        <v>1</v>
      </c>
      <c r="AD977">
        <v>8</v>
      </c>
      <c r="AE977">
        <v>1</v>
      </c>
      <c r="AF977" t="s">
        <v>62</v>
      </c>
      <c r="AG977" t="s">
        <v>63</v>
      </c>
      <c r="AH977" t="s">
        <v>64</v>
      </c>
      <c r="AI977">
        <v>724000000</v>
      </c>
      <c r="AJ977">
        <v>54500000</v>
      </c>
      <c r="AK977">
        <v>30</v>
      </c>
      <c r="AL977">
        <v>3.0520804060275759E-2</v>
      </c>
      <c r="AM977">
        <v>13.505887440190476</v>
      </c>
      <c r="AN977">
        <v>1.8395896651496944</v>
      </c>
      <c r="AO977">
        <v>1.3697982343026276</v>
      </c>
      <c r="AP977">
        <v>0</v>
      </c>
      <c r="AQ977">
        <v>0.35</v>
      </c>
      <c r="AR977">
        <v>0</v>
      </c>
      <c r="AS977">
        <v>0</v>
      </c>
      <c r="AT977">
        <v>500</v>
      </c>
      <c r="AU977">
        <v>50</v>
      </c>
      <c r="AV977">
        <v>12.1</v>
      </c>
      <c r="AW977">
        <v>1.9961979999999998E-3</v>
      </c>
      <c r="AX977">
        <v>1.9961979999999998E-3</v>
      </c>
      <c r="AY977">
        <v>1.9607137E-2</v>
      </c>
      <c r="AZ977" t="s">
        <v>64</v>
      </c>
      <c r="BA977">
        <v>10</v>
      </c>
      <c r="BB977">
        <v>0</v>
      </c>
      <c r="BC977" t="s">
        <v>70</v>
      </c>
      <c r="BD977">
        <v>2.8056955475000001</v>
      </c>
      <c r="BE977" s="1">
        <v>400000</v>
      </c>
    </row>
    <row r="978" spans="1:57" x14ac:dyDescent="0.35">
      <c r="A978">
        <v>977</v>
      </c>
      <c r="B978">
        <v>0</v>
      </c>
      <c r="C978">
        <v>8760</v>
      </c>
      <c r="D978">
        <v>1</v>
      </c>
      <c r="E978">
        <v>1</v>
      </c>
      <c r="F978" t="s">
        <v>59</v>
      </c>
      <c r="G978" t="s">
        <v>60</v>
      </c>
      <c r="H978">
        <v>1.5</v>
      </c>
      <c r="I978">
        <v>0.42</v>
      </c>
      <c r="J978">
        <v>1</v>
      </c>
      <c r="K978">
        <v>0</v>
      </c>
      <c r="L978">
        <v>0.16100058192896427</v>
      </c>
      <c r="M978" t="b">
        <v>0</v>
      </c>
      <c r="N978" t="b">
        <v>0</v>
      </c>
      <c r="O978">
        <v>7</v>
      </c>
      <c r="P978">
        <v>200</v>
      </c>
      <c r="Q978">
        <v>10</v>
      </c>
      <c r="R978">
        <v>0</v>
      </c>
      <c r="S978">
        <v>1</v>
      </c>
      <c r="T978">
        <v>0</v>
      </c>
      <c r="U978" t="s">
        <v>61</v>
      </c>
      <c r="V978">
        <v>3</v>
      </c>
      <c r="W978">
        <v>0.37</v>
      </c>
      <c r="X978">
        <v>4</v>
      </c>
      <c r="Y978">
        <v>1</v>
      </c>
      <c r="Z978">
        <v>1970</v>
      </c>
      <c r="AA978">
        <v>1970</v>
      </c>
      <c r="AB978">
        <v>0</v>
      </c>
      <c r="AC978">
        <v>1</v>
      </c>
      <c r="AD978">
        <v>8</v>
      </c>
      <c r="AE978">
        <v>1</v>
      </c>
      <c r="AF978" t="s">
        <v>62</v>
      </c>
      <c r="AG978" t="s">
        <v>63</v>
      </c>
      <c r="AH978" t="s">
        <v>65</v>
      </c>
      <c r="AI978">
        <v>724000000</v>
      </c>
      <c r="AJ978">
        <v>54500000</v>
      </c>
      <c r="AK978">
        <v>30</v>
      </c>
      <c r="AL978">
        <v>1.9503861969911551E-2</v>
      </c>
      <c r="AM978">
        <v>10.996888020761904</v>
      </c>
      <c r="AN978">
        <v>1.9748026088338499</v>
      </c>
      <c r="AO978">
        <v>0.57781232067194077</v>
      </c>
      <c r="AP978">
        <v>0</v>
      </c>
      <c r="AQ978">
        <v>0.35</v>
      </c>
      <c r="AR978">
        <v>0</v>
      </c>
      <c r="AS978">
        <v>0</v>
      </c>
      <c r="AT978">
        <v>500</v>
      </c>
      <c r="AU978">
        <v>50</v>
      </c>
      <c r="AV978">
        <v>12.1</v>
      </c>
      <c r="AW978">
        <v>1.9961979999999998E-3</v>
      </c>
      <c r="AX978">
        <v>1.9961979999999998E-3</v>
      </c>
      <c r="AY978">
        <v>1.9607137E-2</v>
      </c>
      <c r="AZ978" t="s">
        <v>64</v>
      </c>
      <c r="BA978">
        <v>100</v>
      </c>
      <c r="BB978">
        <v>0</v>
      </c>
      <c r="BC978" t="s">
        <v>67</v>
      </c>
      <c r="BD978">
        <v>4.3238836250000006</v>
      </c>
      <c r="BE978" s="1">
        <v>400000</v>
      </c>
    </row>
    <row r="979" spans="1:57" x14ac:dyDescent="0.35">
      <c r="A979">
        <v>978</v>
      </c>
      <c r="B979">
        <v>0</v>
      </c>
      <c r="C979">
        <v>8760</v>
      </c>
      <c r="D979">
        <v>1</v>
      </c>
      <c r="E979">
        <v>1</v>
      </c>
      <c r="F979" t="s">
        <v>59</v>
      </c>
      <c r="G979" t="s">
        <v>60</v>
      </c>
      <c r="H979">
        <v>1.5</v>
      </c>
      <c r="I979">
        <v>0.42</v>
      </c>
      <c r="J979">
        <v>1</v>
      </c>
      <c r="K979">
        <v>0</v>
      </c>
      <c r="L979">
        <v>9.6792244692212759E-2</v>
      </c>
      <c r="M979" t="b">
        <v>0</v>
      </c>
      <c r="N979" t="b">
        <v>0</v>
      </c>
      <c r="O979">
        <v>7</v>
      </c>
      <c r="P979">
        <v>200</v>
      </c>
      <c r="Q979">
        <v>10</v>
      </c>
      <c r="R979">
        <v>0</v>
      </c>
      <c r="S979">
        <v>1</v>
      </c>
      <c r="T979">
        <v>0</v>
      </c>
      <c r="U979" t="s">
        <v>61</v>
      </c>
      <c r="V979">
        <v>3</v>
      </c>
      <c r="W979">
        <v>0.37</v>
      </c>
      <c r="X979">
        <v>4</v>
      </c>
      <c r="Y979">
        <v>1</v>
      </c>
      <c r="Z979">
        <v>1970</v>
      </c>
      <c r="AA979">
        <v>1970</v>
      </c>
      <c r="AB979">
        <v>0</v>
      </c>
      <c r="AC979">
        <v>1</v>
      </c>
      <c r="AD979">
        <v>8</v>
      </c>
      <c r="AE979">
        <v>1</v>
      </c>
      <c r="AF979" t="s">
        <v>62</v>
      </c>
      <c r="AG979" t="s">
        <v>63</v>
      </c>
      <c r="AH979" t="s">
        <v>64</v>
      </c>
      <c r="AI979">
        <v>724000000</v>
      </c>
      <c r="AJ979">
        <v>54500000</v>
      </c>
      <c r="AK979">
        <v>30</v>
      </c>
      <c r="AL979">
        <v>2.772832582735852E-2</v>
      </c>
      <c r="AM979">
        <v>8.5684012699047614</v>
      </c>
      <c r="AN979">
        <v>2.5667912552345236</v>
      </c>
      <c r="AO979">
        <v>0.59242665455383081</v>
      </c>
      <c r="AP979">
        <v>0</v>
      </c>
      <c r="AQ979">
        <v>0.35</v>
      </c>
      <c r="AR979">
        <v>0</v>
      </c>
      <c r="AS979">
        <v>0</v>
      </c>
      <c r="AT979">
        <v>500</v>
      </c>
      <c r="AU979">
        <v>50</v>
      </c>
      <c r="AV979">
        <v>12.1</v>
      </c>
      <c r="AW979">
        <v>1.9961979999999998E-3</v>
      </c>
      <c r="AX979">
        <v>1.9961979999999998E-3</v>
      </c>
      <c r="AY979">
        <v>1.9607137E-2</v>
      </c>
      <c r="AZ979" t="s">
        <v>64</v>
      </c>
      <c r="BA979">
        <v>10</v>
      </c>
      <c r="BB979">
        <v>0</v>
      </c>
      <c r="BC979" t="s">
        <v>70</v>
      </c>
      <c r="BD979">
        <v>3.53054758655</v>
      </c>
      <c r="BE979" s="1">
        <v>400000</v>
      </c>
    </row>
    <row r="980" spans="1:57" x14ac:dyDescent="0.35">
      <c r="A980">
        <v>979</v>
      </c>
      <c r="B980">
        <v>0</v>
      </c>
      <c r="C980">
        <v>8760</v>
      </c>
      <c r="D980">
        <v>1</v>
      </c>
      <c r="E980">
        <v>1</v>
      </c>
      <c r="F980" t="s">
        <v>59</v>
      </c>
      <c r="G980" t="s">
        <v>60</v>
      </c>
      <c r="H980">
        <v>1.5</v>
      </c>
      <c r="I980">
        <v>0.42</v>
      </c>
      <c r="J980">
        <v>1</v>
      </c>
      <c r="K980">
        <v>0</v>
      </c>
      <c r="L980">
        <v>0.13610483021712907</v>
      </c>
      <c r="M980" t="b">
        <v>0</v>
      </c>
      <c r="N980" t="b">
        <v>0</v>
      </c>
      <c r="O980">
        <v>7</v>
      </c>
      <c r="P980">
        <v>200</v>
      </c>
      <c r="Q980">
        <v>10</v>
      </c>
      <c r="R980">
        <v>0</v>
      </c>
      <c r="S980">
        <v>1</v>
      </c>
      <c r="T980">
        <v>0</v>
      </c>
      <c r="U980" t="s">
        <v>61</v>
      </c>
      <c r="V980">
        <v>3</v>
      </c>
      <c r="W980">
        <v>0.37</v>
      </c>
      <c r="X980">
        <v>4</v>
      </c>
      <c r="Y980">
        <v>6</v>
      </c>
      <c r="Z980">
        <v>1970</v>
      </c>
      <c r="AA980">
        <v>1970</v>
      </c>
      <c r="AB980">
        <v>0</v>
      </c>
      <c r="AC980">
        <v>1</v>
      </c>
      <c r="AD980">
        <v>8</v>
      </c>
      <c r="AE980">
        <v>1</v>
      </c>
      <c r="AF980" t="s">
        <v>62</v>
      </c>
      <c r="AG980" t="s">
        <v>63</v>
      </c>
      <c r="AH980" t="s">
        <v>65</v>
      </c>
      <c r="AI980">
        <v>724000000</v>
      </c>
      <c r="AJ980">
        <v>54500000</v>
      </c>
      <c r="AK980">
        <v>30</v>
      </c>
      <c r="AL980">
        <v>8.7999134174824318E-3</v>
      </c>
      <c r="AM980">
        <v>5.6944790087619044</v>
      </c>
      <c r="AN980">
        <v>1.6074773265804541</v>
      </c>
      <c r="AO980">
        <v>0.67004754005747591</v>
      </c>
      <c r="AP980">
        <v>0</v>
      </c>
      <c r="AQ980">
        <v>0.35</v>
      </c>
      <c r="AR980">
        <v>0</v>
      </c>
      <c r="AS980">
        <v>0</v>
      </c>
      <c r="AT980">
        <v>500</v>
      </c>
      <c r="AU980">
        <v>50</v>
      </c>
      <c r="AV980">
        <v>12.1</v>
      </c>
      <c r="AW980">
        <v>1.9961979999999998E-3</v>
      </c>
      <c r="AX980">
        <v>1.9961979999999998E-3</v>
      </c>
      <c r="AY980">
        <v>1.9607137E-2</v>
      </c>
      <c r="AZ980" t="s">
        <v>65</v>
      </c>
      <c r="BA980">
        <v>100</v>
      </c>
      <c r="BB980">
        <v>0</v>
      </c>
      <c r="BC980" t="s">
        <v>67</v>
      </c>
      <c r="BD980">
        <v>2.0121568519999999</v>
      </c>
      <c r="BE980" s="1">
        <v>400000</v>
      </c>
    </row>
    <row r="981" spans="1:57" x14ac:dyDescent="0.35">
      <c r="A981">
        <v>980</v>
      </c>
      <c r="B981">
        <v>0</v>
      </c>
      <c r="C981">
        <v>8760</v>
      </c>
      <c r="D981">
        <v>1</v>
      </c>
      <c r="E981">
        <v>1</v>
      </c>
      <c r="F981" t="s">
        <v>59</v>
      </c>
      <c r="G981" t="s">
        <v>60</v>
      </c>
      <c r="H981">
        <v>1.5</v>
      </c>
      <c r="I981">
        <v>0.42</v>
      </c>
      <c r="J981">
        <v>1</v>
      </c>
      <c r="K981">
        <v>0</v>
      </c>
      <c r="L981">
        <v>5.2405876855238974E-2</v>
      </c>
      <c r="M981" t="b">
        <v>0</v>
      </c>
      <c r="N981" t="b">
        <v>0</v>
      </c>
      <c r="O981">
        <v>7</v>
      </c>
      <c r="P981">
        <v>200</v>
      </c>
      <c r="Q981">
        <v>10</v>
      </c>
      <c r="R981">
        <v>0</v>
      </c>
      <c r="S981">
        <v>1</v>
      </c>
      <c r="T981">
        <v>0</v>
      </c>
      <c r="U981" t="s">
        <v>61</v>
      </c>
      <c r="V981">
        <v>3</v>
      </c>
      <c r="W981">
        <v>0.37</v>
      </c>
      <c r="X981">
        <v>4</v>
      </c>
      <c r="Y981">
        <v>2</v>
      </c>
      <c r="Z981">
        <v>1970</v>
      </c>
      <c r="AA981">
        <v>1970</v>
      </c>
      <c r="AB981">
        <v>0</v>
      </c>
      <c r="AC981">
        <v>1</v>
      </c>
      <c r="AD981">
        <v>8</v>
      </c>
      <c r="AE981">
        <v>0.25</v>
      </c>
      <c r="AF981" t="s">
        <v>62</v>
      </c>
      <c r="AG981" t="s">
        <v>63</v>
      </c>
      <c r="AH981" t="s">
        <v>65</v>
      </c>
      <c r="AI981">
        <v>724000000</v>
      </c>
      <c r="AJ981">
        <v>54500000</v>
      </c>
      <c r="AK981">
        <v>30</v>
      </c>
      <c r="AL981">
        <v>2.6060779184290138E-2</v>
      </c>
      <c r="AM981">
        <v>6.1101489213333329</v>
      </c>
      <c r="AN981">
        <v>2.7249071837752648</v>
      </c>
      <c r="AO981">
        <v>0.98567507116881592</v>
      </c>
      <c r="AP981">
        <v>0</v>
      </c>
      <c r="AQ981">
        <v>0.35</v>
      </c>
      <c r="AR981">
        <v>0</v>
      </c>
      <c r="AS981">
        <v>0</v>
      </c>
      <c r="AT981">
        <v>500</v>
      </c>
      <c r="AU981">
        <v>50</v>
      </c>
      <c r="AV981">
        <v>12.1</v>
      </c>
      <c r="AW981">
        <v>1.9961979999999998E-3</v>
      </c>
      <c r="AX981">
        <v>1.9961979999999998E-3</v>
      </c>
      <c r="AY981">
        <v>1.9607137E-2</v>
      </c>
      <c r="AZ981" t="s">
        <v>64</v>
      </c>
      <c r="BA981">
        <v>10</v>
      </c>
      <c r="BB981">
        <v>0</v>
      </c>
      <c r="BC981" t="s">
        <v>69</v>
      </c>
      <c r="BD981">
        <v>3.7160743418000002</v>
      </c>
      <c r="BE981" s="1">
        <v>400000</v>
      </c>
    </row>
    <row r="982" spans="1:57" x14ac:dyDescent="0.35">
      <c r="A982">
        <v>981</v>
      </c>
      <c r="B982">
        <v>0</v>
      </c>
      <c r="C982">
        <v>8760</v>
      </c>
      <c r="D982">
        <v>1</v>
      </c>
      <c r="E982">
        <v>1</v>
      </c>
      <c r="F982" t="s">
        <v>59</v>
      </c>
      <c r="G982" t="s">
        <v>60</v>
      </c>
      <c r="H982">
        <v>1.5</v>
      </c>
      <c r="I982">
        <v>0.42</v>
      </c>
      <c r="J982">
        <v>1</v>
      </c>
      <c r="K982">
        <v>0</v>
      </c>
      <c r="L982">
        <v>7.488136266234667E-2</v>
      </c>
      <c r="M982" t="b">
        <v>0</v>
      </c>
      <c r="N982" t="b">
        <v>0</v>
      </c>
      <c r="O982">
        <v>7</v>
      </c>
      <c r="P982">
        <v>200</v>
      </c>
      <c r="Q982">
        <v>10</v>
      </c>
      <c r="R982">
        <v>0</v>
      </c>
      <c r="S982">
        <v>1</v>
      </c>
      <c r="T982">
        <v>0</v>
      </c>
      <c r="U982" t="s">
        <v>61</v>
      </c>
      <c r="V982">
        <v>3</v>
      </c>
      <c r="W982">
        <v>0.37</v>
      </c>
      <c r="X982">
        <v>4</v>
      </c>
      <c r="Y982">
        <v>1</v>
      </c>
      <c r="Z982">
        <v>1970</v>
      </c>
      <c r="AA982">
        <v>1970</v>
      </c>
      <c r="AB982">
        <v>0</v>
      </c>
      <c r="AC982">
        <v>1</v>
      </c>
      <c r="AD982">
        <v>8</v>
      </c>
      <c r="AE982">
        <v>0.5</v>
      </c>
      <c r="AF982" t="s">
        <v>62</v>
      </c>
      <c r="AG982" t="s">
        <v>63</v>
      </c>
      <c r="AH982" t="s">
        <v>65</v>
      </c>
      <c r="AI982">
        <v>724000000</v>
      </c>
      <c r="AJ982">
        <v>54500000</v>
      </c>
      <c r="AK982">
        <v>30</v>
      </c>
      <c r="AL982">
        <v>1.176034200146233E-2</v>
      </c>
      <c r="AM982">
        <v>15.946957112304762</v>
      </c>
      <c r="AN982">
        <v>2.4316813758687865</v>
      </c>
      <c r="AO982">
        <v>0.37573227747985449</v>
      </c>
      <c r="AP982">
        <v>0</v>
      </c>
      <c r="AQ982">
        <v>0.35</v>
      </c>
      <c r="AR982">
        <v>0</v>
      </c>
      <c r="AS982">
        <v>0</v>
      </c>
      <c r="AT982">
        <v>500</v>
      </c>
      <c r="AU982">
        <v>50</v>
      </c>
      <c r="AV982">
        <v>12.1</v>
      </c>
      <c r="AW982">
        <v>1.9961979999999998E-3</v>
      </c>
      <c r="AX982">
        <v>1.9961979999999998E-3</v>
      </c>
      <c r="AY982">
        <v>1.9607137E-2</v>
      </c>
      <c r="AZ982" t="s">
        <v>65</v>
      </c>
      <c r="BA982">
        <v>100</v>
      </c>
      <c r="BB982">
        <v>0</v>
      </c>
      <c r="BC982" t="s">
        <v>69</v>
      </c>
      <c r="BD982">
        <v>2.3475926224999997</v>
      </c>
      <c r="BE982" s="1">
        <v>400000</v>
      </c>
    </row>
    <row r="983" spans="1:57" x14ac:dyDescent="0.35">
      <c r="A983">
        <v>982</v>
      </c>
      <c r="B983">
        <v>0</v>
      </c>
      <c r="C983">
        <v>8760</v>
      </c>
      <c r="D983">
        <v>1</v>
      </c>
      <c r="E983">
        <v>1</v>
      </c>
      <c r="F983" t="s">
        <v>59</v>
      </c>
      <c r="G983" t="s">
        <v>60</v>
      </c>
      <c r="H983">
        <v>1.5</v>
      </c>
      <c r="I983">
        <v>0.42</v>
      </c>
      <c r="J983">
        <v>1</v>
      </c>
      <c r="K983">
        <v>0</v>
      </c>
      <c r="L983">
        <v>6.5026560370657072E-2</v>
      </c>
      <c r="M983" t="b">
        <v>0</v>
      </c>
      <c r="N983" t="b">
        <v>0</v>
      </c>
      <c r="O983">
        <v>7</v>
      </c>
      <c r="P983">
        <v>200</v>
      </c>
      <c r="Q983">
        <v>10</v>
      </c>
      <c r="R983">
        <v>0</v>
      </c>
      <c r="S983">
        <v>1</v>
      </c>
      <c r="T983">
        <v>0</v>
      </c>
      <c r="U983" t="s">
        <v>61</v>
      </c>
      <c r="V983">
        <v>3</v>
      </c>
      <c r="W983">
        <v>0.37</v>
      </c>
      <c r="X983">
        <v>4</v>
      </c>
      <c r="Y983">
        <v>3</v>
      </c>
      <c r="Z983">
        <v>1970</v>
      </c>
      <c r="AA983">
        <v>1970</v>
      </c>
      <c r="AB983">
        <v>0</v>
      </c>
      <c r="AC983">
        <v>1</v>
      </c>
      <c r="AD983">
        <v>8</v>
      </c>
      <c r="AE983">
        <v>1</v>
      </c>
      <c r="AF983" t="s">
        <v>62</v>
      </c>
      <c r="AG983" t="s">
        <v>63</v>
      </c>
      <c r="AH983" t="s">
        <v>64</v>
      </c>
      <c r="AI983">
        <v>724000000</v>
      </c>
      <c r="AJ983">
        <v>54500000</v>
      </c>
      <c r="AK983">
        <v>30</v>
      </c>
      <c r="AL983">
        <v>2.0905016277089527E-2</v>
      </c>
      <c r="AM983">
        <v>15.290371633866666</v>
      </c>
      <c r="AN983">
        <v>2.6182003323795611</v>
      </c>
      <c r="AO983">
        <v>1.1563270394369707</v>
      </c>
      <c r="AP983">
        <v>0</v>
      </c>
      <c r="AQ983">
        <v>0.35</v>
      </c>
      <c r="AR983">
        <v>0</v>
      </c>
      <c r="AS983">
        <v>0</v>
      </c>
      <c r="AT983">
        <v>500</v>
      </c>
      <c r="AU983">
        <v>50</v>
      </c>
      <c r="AV983">
        <v>12.1</v>
      </c>
      <c r="AW983">
        <v>1.9961979999999998E-3</v>
      </c>
      <c r="AX983">
        <v>1.9961979999999998E-3</v>
      </c>
      <c r="AY983">
        <v>1.9607137E-2</v>
      </c>
      <c r="AZ983" t="s">
        <v>64</v>
      </c>
      <c r="BA983">
        <v>10</v>
      </c>
      <c r="BB983">
        <v>0</v>
      </c>
      <c r="BC983" t="s">
        <v>68</v>
      </c>
      <c r="BD983">
        <v>4.8011521722500001</v>
      </c>
      <c r="BE983" s="1">
        <v>400000</v>
      </c>
    </row>
    <row r="984" spans="1:57" x14ac:dyDescent="0.35">
      <c r="A984">
        <v>983</v>
      </c>
      <c r="B984">
        <v>0</v>
      </c>
      <c r="C984">
        <v>8760</v>
      </c>
      <c r="D984">
        <v>1</v>
      </c>
      <c r="E984">
        <v>1</v>
      </c>
      <c r="F984" t="s">
        <v>59</v>
      </c>
      <c r="G984" t="s">
        <v>60</v>
      </c>
      <c r="H984">
        <v>1.5</v>
      </c>
      <c r="I984">
        <v>0.42</v>
      </c>
      <c r="J984">
        <v>1</v>
      </c>
      <c r="K984">
        <v>0</v>
      </c>
      <c r="L984">
        <v>0.14361199645810338</v>
      </c>
      <c r="M984" t="b">
        <v>0</v>
      </c>
      <c r="N984" t="b">
        <v>0</v>
      </c>
      <c r="O984">
        <v>7</v>
      </c>
      <c r="P984">
        <v>200</v>
      </c>
      <c r="Q984">
        <v>10</v>
      </c>
      <c r="R984">
        <v>0</v>
      </c>
      <c r="S984">
        <v>1</v>
      </c>
      <c r="T984">
        <v>0</v>
      </c>
      <c r="U984" t="s">
        <v>61</v>
      </c>
      <c r="V984">
        <v>3</v>
      </c>
      <c r="W984">
        <v>0.37</v>
      </c>
      <c r="X984">
        <v>4</v>
      </c>
      <c r="Y984">
        <v>6</v>
      </c>
      <c r="Z984">
        <v>1970</v>
      </c>
      <c r="AA984">
        <v>1970</v>
      </c>
      <c r="AB984">
        <v>0</v>
      </c>
      <c r="AC984">
        <v>1</v>
      </c>
      <c r="AD984">
        <v>8</v>
      </c>
      <c r="AE984">
        <v>0.5</v>
      </c>
      <c r="AF984" t="s">
        <v>62</v>
      </c>
      <c r="AG984" t="s">
        <v>63</v>
      </c>
      <c r="AH984" t="s">
        <v>65</v>
      </c>
      <c r="AI984">
        <v>724000000</v>
      </c>
      <c r="AJ984">
        <v>54500000</v>
      </c>
      <c r="AK984">
        <v>30</v>
      </c>
      <c r="AL984">
        <v>2.4819872158028236E-2</v>
      </c>
      <c r="AM984">
        <v>10.448601743809524</v>
      </c>
      <c r="AN984">
        <v>1.4740269320995987</v>
      </c>
      <c r="AO984">
        <v>1.0270115747682127</v>
      </c>
      <c r="AP984">
        <v>0</v>
      </c>
      <c r="AQ984">
        <v>0.35</v>
      </c>
      <c r="AR984">
        <v>0</v>
      </c>
      <c r="AS984">
        <v>0</v>
      </c>
      <c r="AT984">
        <v>500</v>
      </c>
      <c r="AU984">
        <v>50</v>
      </c>
      <c r="AV984">
        <v>12.1</v>
      </c>
      <c r="AW984">
        <v>1.9961979999999998E-3</v>
      </c>
      <c r="AX984">
        <v>1.9961979999999998E-3</v>
      </c>
      <c r="AY984">
        <v>1.9607137E-2</v>
      </c>
      <c r="AZ984" t="s">
        <v>65</v>
      </c>
      <c r="BA984">
        <v>30</v>
      </c>
      <c r="BB984">
        <v>0</v>
      </c>
      <c r="BC984" t="s">
        <v>70</v>
      </c>
      <c r="BD984">
        <v>4.0530090750500003</v>
      </c>
      <c r="BE984" s="1">
        <v>400000</v>
      </c>
    </row>
    <row r="985" spans="1:57" x14ac:dyDescent="0.35">
      <c r="A985">
        <v>984</v>
      </c>
      <c r="B985">
        <v>0</v>
      </c>
      <c r="C985">
        <v>8760</v>
      </c>
      <c r="D985">
        <v>1</v>
      </c>
      <c r="E985">
        <v>1</v>
      </c>
      <c r="F985" t="s">
        <v>59</v>
      </c>
      <c r="G985" t="s">
        <v>60</v>
      </c>
      <c r="H985">
        <v>1.5</v>
      </c>
      <c r="I985">
        <v>0.42</v>
      </c>
      <c r="J985">
        <v>1</v>
      </c>
      <c r="K985">
        <v>0</v>
      </c>
      <c r="L985">
        <v>0.1502276340119244</v>
      </c>
      <c r="M985" t="b">
        <v>0</v>
      </c>
      <c r="N985" t="b">
        <v>0</v>
      </c>
      <c r="O985">
        <v>7</v>
      </c>
      <c r="P985">
        <v>200</v>
      </c>
      <c r="Q985">
        <v>10</v>
      </c>
      <c r="R985">
        <v>0</v>
      </c>
      <c r="S985">
        <v>1</v>
      </c>
      <c r="T985">
        <v>0</v>
      </c>
      <c r="U985" t="s">
        <v>61</v>
      </c>
      <c r="V985">
        <v>3</v>
      </c>
      <c r="W985">
        <v>0.37</v>
      </c>
      <c r="X985">
        <v>4</v>
      </c>
      <c r="Y985">
        <v>2</v>
      </c>
      <c r="Z985">
        <v>1970</v>
      </c>
      <c r="AA985">
        <v>1970</v>
      </c>
      <c r="AB985">
        <v>0</v>
      </c>
      <c r="AC985">
        <v>1</v>
      </c>
      <c r="AD985">
        <v>8</v>
      </c>
      <c r="AE985">
        <v>0.25</v>
      </c>
      <c r="AF985" t="s">
        <v>62</v>
      </c>
      <c r="AG985" t="s">
        <v>63</v>
      </c>
      <c r="AH985" t="s">
        <v>64</v>
      </c>
      <c r="AI985">
        <v>724000000</v>
      </c>
      <c r="AJ985">
        <v>54500000</v>
      </c>
      <c r="AK985">
        <v>30</v>
      </c>
      <c r="AL985">
        <v>1.6556543923945954E-2</v>
      </c>
      <c r="AM985">
        <v>15.02123733367619</v>
      </c>
      <c r="AN985">
        <v>2.0088889274597199</v>
      </c>
      <c r="AO985">
        <v>1.2570350107937971</v>
      </c>
      <c r="AP985">
        <v>0</v>
      </c>
      <c r="AQ985">
        <v>0.35</v>
      </c>
      <c r="AR985">
        <v>0</v>
      </c>
      <c r="AS985">
        <v>0</v>
      </c>
      <c r="AT985">
        <v>500</v>
      </c>
      <c r="AU985">
        <v>50</v>
      </c>
      <c r="AV985">
        <v>12.1</v>
      </c>
      <c r="AW985">
        <v>1.9961979999999998E-3</v>
      </c>
      <c r="AX985">
        <v>1.9961979999999998E-3</v>
      </c>
      <c r="AY985">
        <v>1.9607137E-2</v>
      </c>
      <c r="AZ985" t="s">
        <v>64</v>
      </c>
      <c r="BA985">
        <v>100</v>
      </c>
      <c r="BB985">
        <v>0</v>
      </c>
      <c r="BC985" t="s">
        <v>69</v>
      </c>
      <c r="BD985">
        <v>4.7052601984999995</v>
      </c>
      <c r="BE985" s="1">
        <v>400000</v>
      </c>
    </row>
    <row r="986" spans="1:57" x14ac:dyDescent="0.35">
      <c r="A986">
        <v>985</v>
      </c>
      <c r="B986">
        <v>0</v>
      </c>
      <c r="C986">
        <v>8760</v>
      </c>
      <c r="D986">
        <v>1</v>
      </c>
      <c r="E986">
        <v>1</v>
      </c>
      <c r="F986" t="s">
        <v>59</v>
      </c>
      <c r="G986" t="s">
        <v>60</v>
      </c>
      <c r="H986">
        <v>1.5</v>
      </c>
      <c r="I986">
        <v>0.42</v>
      </c>
      <c r="J986">
        <v>1</v>
      </c>
      <c r="K986">
        <v>0</v>
      </c>
      <c r="L986">
        <v>0.16574725151884928</v>
      </c>
      <c r="M986" t="b">
        <v>0</v>
      </c>
      <c r="N986" t="b">
        <v>0</v>
      </c>
      <c r="O986">
        <v>7</v>
      </c>
      <c r="P986">
        <v>200</v>
      </c>
      <c r="Q986">
        <v>10</v>
      </c>
      <c r="R986">
        <v>0</v>
      </c>
      <c r="S986">
        <v>1</v>
      </c>
      <c r="T986">
        <v>0</v>
      </c>
      <c r="U986" t="s">
        <v>61</v>
      </c>
      <c r="V986">
        <v>3</v>
      </c>
      <c r="W986">
        <v>0.37</v>
      </c>
      <c r="X986">
        <v>4</v>
      </c>
      <c r="Y986">
        <v>3</v>
      </c>
      <c r="Z986">
        <v>1970</v>
      </c>
      <c r="AA986">
        <v>1970</v>
      </c>
      <c r="AB986">
        <v>0</v>
      </c>
      <c r="AC986">
        <v>1</v>
      </c>
      <c r="AD986">
        <v>8</v>
      </c>
      <c r="AE986">
        <v>0.25</v>
      </c>
      <c r="AF986" t="s">
        <v>62</v>
      </c>
      <c r="AG986" t="s">
        <v>63</v>
      </c>
      <c r="AH986" t="s">
        <v>64</v>
      </c>
      <c r="AI986">
        <v>724000000</v>
      </c>
      <c r="AJ986">
        <v>54500000</v>
      </c>
      <c r="AK986">
        <v>30</v>
      </c>
      <c r="AL986">
        <v>2.2040696586354089E-2</v>
      </c>
      <c r="AM986">
        <v>10.158235584952381</v>
      </c>
      <c r="AN986">
        <v>1.6876035504125335</v>
      </c>
      <c r="AO986">
        <v>1.347192246952873</v>
      </c>
      <c r="AP986">
        <v>0</v>
      </c>
      <c r="AQ986">
        <v>0.35</v>
      </c>
      <c r="AR986">
        <v>0</v>
      </c>
      <c r="AS986">
        <v>0</v>
      </c>
      <c r="AT986">
        <v>500</v>
      </c>
      <c r="AU986">
        <v>50</v>
      </c>
      <c r="AV986">
        <v>12.1</v>
      </c>
      <c r="AW986">
        <v>1.9961979999999998E-3</v>
      </c>
      <c r="AX986">
        <v>1.9961979999999998E-3</v>
      </c>
      <c r="AY986">
        <v>1.9607137E-2</v>
      </c>
      <c r="AZ986" t="s">
        <v>65</v>
      </c>
      <c r="BA986">
        <v>30</v>
      </c>
      <c r="BB986">
        <v>0</v>
      </c>
      <c r="BC986" t="s">
        <v>67</v>
      </c>
      <c r="BD986">
        <v>4.9763875055</v>
      </c>
      <c r="BE986" s="1">
        <v>400000</v>
      </c>
    </row>
    <row r="987" spans="1:57" x14ac:dyDescent="0.35">
      <c r="A987">
        <v>986</v>
      </c>
      <c r="B987">
        <v>0</v>
      </c>
      <c r="C987">
        <v>8760</v>
      </c>
      <c r="D987">
        <v>1</v>
      </c>
      <c r="E987">
        <v>1</v>
      </c>
      <c r="F987" t="s">
        <v>59</v>
      </c>
      <c r="G987" t="s">
        <v>60</v>
      </c>
      <c r="H987">
        <v>1.5</v>
      </c>
      <c r="I987">
        <v>0.42</v>
      </c>
      <c r="J987">
        <v>1</v>
      </c>
      <c r="K987">
        <v>0</v>
      </c>
      <c r="L987">
        <v>6.2472353269992321E-2</v>
      </c>
      <c r="M987" t="b">
        <v>0</v>
      </c>
      <c r="N987" t="b">
        <v>0</v>
      </c>
      <c r="O987">
        <v>7</v>
      </c>
      <c r="P987">
        <v>200</v>
      </c>
      <c r="Q987">
        <v>10</v>
      </c>
      <c r="R987">
        <v>0</v>
      </c>
      <c r="S987">
        <v>1</v>
      </c>
      <c r="T987">
        <v>0</v>
      </c>
      <c r="U987" t="s">
        <v>61</v>
      </c>
      <c r="V987">
        <v>3</v>
      </c>
      <c r="W987">
        <v>0.37</v>
      </c>
      <c r="X987">
        <v>4</v>
      </c>
      <c r="Y987">
        <v>6</v>
      </c>
      <c r="Z987">
        <v>1970</v>
      </c>
      <c r="AA987">
        <v>1970</v>
      </c>
      <c r="AB987">
        <v>0</v>
      </c>
      <c r="AC987">
        <v>1</v>
      </c>
      <c r="AD987">
        <v>8</v>
      </c>
      <c r="AE987">
        <v>1</v>
      </c>
      <c r="AF987" t="s">
        <v>62</v>
      </c>
      <c r="AG987" t="s">
        <v>63</v>
      </c>
      <c r="AH987" t="s">
        <v>65</v>
      </c>
      <c r="AI987">
        <v>724000000</v>
      </c>
      <c r="AJ987">
        <v>54500000</v>
      </c>
      <c r="AK987">
        <v>30</v>
      </c>
      <c r="AL987">
        <v>1.4084683436351147E-2</v>
      </c>
      <c r="AM987">
        <v>6.7590478062857136</v>
      </c>
      <c r="AN987">
        <v>2.6265325444933825</v>
      </c>
      <c r="AO987">
        <v>1.3816444900465976</v>
      </c>
      <c r="AP987">
        <v>0</v>
      </c>
      <c r="AQ987">
        <v>0.35</v>
      </c>
      <c r="AR987">
        <v>0</v>
      </c>
      <c r="AS987">
        <v>0</v>
      </c>
      <c r="AT987">
        <v>500</v>
      </c>
      <c r="AU987">
        <v>50</v>
      </c>
      <c r="AV987">
        <v>12.1</v>
      </c>
      <c r="AW987">
        <v>1.9961979999999998E-3</v>
      </c>
      <c r="AX987">
        <v>1.9961979999999998E-3</v>
      </c>
      <c r="AY987">
        <v>1.9607137E-2</v>
      </c>
      <c r="AZ987" t="s">
        <v>64</v>
      </c>
      <c r="BA987">
        <v>30</v>
      </c>
      <c r="BB987">
        <v>0</v>
      </c>
      <c r="BC987" t="s">
        <v>67</v>
      </c>
      <c r="BD987">
        <v>3.4372264714999998</v>
      </c>
      <c r="BE987" s="1">
        <v>400000</v>
      </c>
    </row>
    <row r="988" spans="1:57" x14ac:dyDescent="0.35">
      <c r="A988">
        <v>987</v>
      </c>
      <c r="B988">
        <v>0</v>
      </c>
      <c r="C988">
        <v>8760</v>
      </c>
      <c r="D988">
        <v>1</v>
      </c>
      <c r="E988">
        <v>1</v>
      </c>
      <c r="F988" t="s">
        <v>59</v>
      </c>
      <c r="G988" t="s">
        <v>60</v>
      </c>
      <c r="H988">
        <v>1.5</v>
      </c>
      <c r="I988">
        <v>0.42</v>
      </c>
      <c r="J988">
        <v>1</v>
      </c>
      <c r="K988">
        <v>0</v>
      </c>
      <c r="L988">
        <v>7.8799828232677505E-2</v>
      </c>
      <c r="M988" t="b">
        <v>0</v>
      </c>
      <c r="N988" t="b">
        <v>0</v>
      </c>
      <c r="O988">
        <v>7</v>
      </c>
      <c r="P988">
        <v>200</v>
      </c>
      <c r="Q988">
        <v>10</v>
      </c>
      <c r="R988">
        <v>0</v>
      </c>
      <c r="S988">
        <v>1</v>
      </c>
      <c r="T988">
        <v>0</v>
      </c>
      <c r="U988" t="s">
        <v>61</v>
      </c>
      <c r="V988">
        <v>3</v>
      </c>
      <c r="W988">
        <v>0.37</v>
      </c>
      <c r="X988">
        <v>4</v>
      </c>
      <c r="Y988">
        <v>3</v>
      </c>
      <c r="Z988">
        <v>1970</v>
      </c>
      <c r="AA988">
        <v>1970</v>
      </c>
      <c r="AB988">
        <v>0</v>
      </c>
      <c r="AC988">
        <v>1</v>
      </c>
      <c r="AD988">
        <v>8</v>
      </c>
      <c r="AE988">
        <v>0.5</v>
      </c>
      <c r="AF988" t="s">
        <v>62</v>
      </c>
      <c r="AG988" t="s">
        <v>63</v>
      </c>
      <c r="AH988" t="s">
        <v>65</v>
      </c>
      <c r="AI988">
        <v>724000000</v>
      </c>
      <c r="AJ988">
        <v>54500000</v>
      </c>
      <c r="AK988">
        <v>30</v>
      </c>
      <c r="AL988">
        <v>2.9408242182667629E-2</v>
      </c>
      <c r="AM988">
        <v>11.607680957580952</v>
      </c>
      <c r="AN988">
        <v>2.5321470272749149</v>
      </c>
      <c r="AO988">
        <v>0.41597919677986361</v>
      </c>
      <c r="AP988">
        <v>0</v>
      </c>
      <c r="AQ988">
        <v>0.35</v>
      </c>
      <c r="AR988">
        <v>0</v>
      </c>
      <c r="AS988">
        <v>0</v>
      </c>
      <c r="AT988">
        <v>500</v>
      </c>
      <c r="AU988">
        <v>50</v>
      </c>
      <c r="AV988">
        <v>12.1</v>
      </c>
      <c r="AW988">
        <v>1.9961979999999998E-3</v>
      </c>
      <c r="AX988">
        <v>1.9961979999999998E-3</v>
      </c>
      <c r="AY988">
        <v>1.9607137E-2</v>
      </c>
      <c r="AZ988" t="s">
        <v>65</v>
      </c>
      <c r="BA988">
        <v>10</v>
      </c>
      <c r="BB988">
        <v>0</v>
      </c>
      <c r="BC988" t="s">
        <v>69</v>
      </c>
      <c r="BD988">
        <v>3.0269342090000002</v>
      </c>
      <c r="BE988" s="1">
        <v>400000</v>
      </c>
    </row>
    <row r="989" spans="1:57" x14ac:dyDescent="0.35">
      <c r="A989">
        <v>988</v>
      </c>
      <c r="B989">
        <v>0</v>
      </c>
      <c r="C989">
        <v>8760</v>
      </c>
      <c r="D989">
        <v>1</v>
      </c>
      <c r="E989">
        <v>1</v>
      </c>
      <c r="F989" t="s">
        <v>59</v>
      </c>
      <c r="G989" t="s">
        <v>60</v>
      </c>
      <c r="H989">
        <v>1.5</v>
      </c>
      <c r="I989">
        <v>0.42</v>
      </c>
      <c r="J989">
        <v>1</v>
      </c>
      <c r="K989">
        <v>0</v>
      </c>
      <c r="L989">
        <v>0.10305127194304495</v>
      </c>
      <c r="M989" t="b">
        <v>0</v>
      </c>
      <c r="N989" t="b">
        <v>0</v>
      </c>
      <c r="O989">
        <v>7</v>
      </c>
      <c r="P989">
        <v>200</v>
      </c>
      <c r="Q989">
        <v>10</v>
      </c>
      <c r="R989">
        <v>0</v>
      </c>
      <c r="S989">
        <v>1</v>
      </c>
      <c r="T989">
        <v>0</v>
      </c>
      <c r="U989" t="s">
        <v>61</v>
      </c>
      <c r="V989">
        <v>3</v>
      </c>
      <c r="W989">
        <v>0.37</v>
      </c>
      <c r="X989">
        <v>4</v>
      </c>
      <c r="Y989">
        <v>4</v>
      </c>
      <c r="Z989">
        <v>1970</v>
      </c>
      <c r="AA989">
        <v>1970</v>
      </c>
      <c r="AB989">
        <v>0</v>
      </c>
      <c r="AC989">
        <v>1</v>
      </c>
      <c r="AD989">
        <v>8</v>
      </c>
      <c r="AE989">
        <v>1</v>
      </c>
      <c r="AF989" t="s">
        <v>62</v>
      </c>
      <c r="AG989" t="s">
        <v>63</v>
      </c>
      <c r="AH989" t="s">
        <v>64</v>
      </c>
      <c r="AI989">
        <v>724000000</v>
      </c>
      <c r="AJ989">
        <v>54500000</v>
      </c>
      <c r="AK989">
        <v>30</v>
      </c>
      <c r="AL989">
        <v>1.9907841924266183E-2</v>
      </c>
      <c r="AM989">
        <v>14.172311386857142</v>
      </c>
      <c r="AN989">
        <v>2.193934708692943</v>
      </c>
      <c r="AO989">
        <v>1.1702997277398766</v>
      </c>
      <c r="AP989">
        <v>0</v>
      </c>
      <c r="AQ989">
        <v>0.35</v>
      </c>
      <c r="AR989">
        <v>0</v>
      </c>
      <c r="AS989">
        <v>0</v>
      </c>
      <c r="AT989">
        <v>500</v>
      </c>
      <c r="AU989">
        <v>50</v>
      </c>
      <c r="AV989">
        <v>12.1</v>
      </c>
      <c r="AW989">
        <v>1.9961979999999998E-3</v>
      </c>
      <c r="AX989">
        <v>1.9961979999999998E-3</v>
      </c>
      <c r="AY989">
        <v>1.9607137E-2</v>
      </c>
      <c r="AZ989" t="s">
        <v>64</v>
      </c>
      <c r="BA989">
        <v>100</v>
      </c>
      <c r="BB989">
        <v>0</v>
      </c>
      <c r="BC989" t="s">
        <v>68</v>
      </c>
      <c r="BD989">
        <v>3.7835619024499998</v>
      </c>
      <c r="BE989" s="1">
        <v>400000</v>
      </c>
    </row>
    <row r="990" spans="1:57" x14ac:dyDescent="0.35">
      <c r="A990">
        <v>989</v>
      </c>
      <c r="B990">
        <v>0</v>
      </c>
      <c r="C990">
        <v>8760</v>
      </c>
      <c r="D990">
        <v>1</v>
      </c>
      <c r="E990">
        <v>1</v>
      </c>
      <c r="F990" t="s">
        <v>59</v>
      </c>
      <c r="G990" t="s">
        <v>60</v>
      </c>
      <c r="H990">
        <v>1.5</v>
      </c>
      <c r="I990">
        <v>0.42</v>
      </c>
      <c r="J990">
        <v>1</v>
      </c>
      <c r="K990">
        <v>0</v>
      </c>
      <c r="L990">
        <v>9.9104038717114248E-2</v>
      </c>
      <c r="M990" t="b">
        <v>0</v>
      </c>
      <c r="N990" t="b">
        <v>0</v>
      </c>
      <c r="O990">
        <v>7</v>
      </c>
      <c r="P990">
        <v>200</v>
      </c>
      <c r="Q990">
        <v>10</v>
      </c>
      <c r="R990">
        <v>0</v>
      </c>
      <c r="S990">
        <v>1</v>
      </c>
      <c r="T990">
        <v>0</v>
      </c>
      <c r="U990" t="s">
        <v>61</v>
      </c>
      <c r="V990">
        <v>3</v>
      </c>
      <c r="W990">
        <v>0.37</v>
      </c>
      <c r="X990">
        <v>4</v>
      </c>
      <c r="Y990">
        <v>1</v>
      </c>
      <c r="Z990">
        <v>1970</v>
      </c>
      <c r="AA990">
        <v>1970</v>
      </c>
      <c r="AB990">
        <v>0</v>
      </c>
      <c r="AC990">
        <v>1</v>
      </c>
      <c r="AD990">
        <v>8</v>
      </c>
      <c r="AE990">
        <v>0.5</v>
      </c>
      <c r="AF990" t="s">
        <v>62</v>
      </c>
      <c r="AG990" t="s">
        <v>63</v>
      </c>
      <c r="AH990" t="s">
        <v>64</v>
      </c>
      <c r="AI990">
        <v>724000000</v>
      </c>
      <c r="AJ990">
        <v>54500000</v>
      </c>
      <c r="AK990">
        <v>30</v>
      </c>
      <c r="AL990">
        <v>3.0802000158123614E-2</v>
      </c>
      <c r="AM990">
        <v>9.8657002881904763</v>
      </c>
      <c r="AN990">
        <v>2.0937635664204901</v>
      </c>
      <c r="AO990">
        <v>1.4009131673374973</v>
      </c>
      <c r="AP990">
        <v>0</v>
      </c>
      <c r="AQ990">
        <v>0.35</v>
      </c>
      <c r="AR990">
        <v>0</v>
      </c>
      <c r="AS990">
        <v>0</v>
      </c>
      <c r="AT990">
        <v>500</v>
      </c>
      <c r="AU990">
        <v>50</v>
      </c>
      <c r="AV990">
        <v>12.1</v>
      </c>
      <c r="AW990">
        <v>1.9961979999999998E-3</v>
      </c>
      <c r="AX990">
        <v>1.9961979999999998E-3</v>
      </c>
      <c r="AY990">
        <v>1.9607137E-2</v>
      </c>
      <c r="AZ990" t="s">
        <v>65</v>
      </c>
      <c r="BA990">
        <v>10</v>
      </c>
      <c r="BB990">
        <v>0</v>
      </c>
      <c r="BC990" t="s">
        <v>70</v>
      </c>
      <c r="BD990">
        <v>4.7096999994499997</v>
      </c>
      <c r="BE990" s="1">
        <v>400000</v>
      </c>
    </row>
    <row r="991" spans="1:57" x14ac:dyDescent="0.35">
      <c r="A991">
        <v>990</v>
      </c>
      <c r="B991">
        <v>0</v>
      </c>
      <c r="C991">
        <v>8760</v>
      </c>
      <c r="D991">
        <v>1</v>
      </c>
      <c r="E991">
        <v>1</v>
      </c>
      <c r="F991" t="s">
        <v>59</v>
      </c>
      <c r="G991" t="s">
        <v>60</v>
      </c>
      <c r="H991">
        <v>1.5</v>
      </c>
      <c r="I991">
        <v>0.42</v>
      </c>
      <c r="J991">
        <v>1</v>
      </c>
      <c r="K991">
        <v>0</v>
      </c>
      <c r="L991">
        <v>6.7050788398285752E-2</v>
      </c>
      <c r="M991" t="b">
        <v>0</v>
      </c>
      <c r="N991" t="b">
        <v>0</v>
      </c>
      <c r="O991">
        <v>7</v>
      </c>
      <c r="P991">
        <v>200</v>
      </c>
      <c r="Q991">
        <v>10</v>
      </c>
      <c r="R991">
        <v>0</v>
      </c>
      <c r="S991">
        <v>1</v>
      </c>
      <c r="T991">
        <v>0</v>
      </c>
      <c r="U991" t="s">
        <v>61</v>
      </c>
      <c r="V991">
        <v>3</v>
      </c>
      <c r="W991">
        <v>0.37</v>
      </c>
      <c r="X991">
        <v>4</v>
      </c>
      <c r="Y991">
        <v>1</v>
      </c>
      <c r="Z991">
        <v>1970</v>
      </c>
      <c r="AA991">
        <v>1970</v>
      </c>
      <c r="AB991">
        <v>0</v>
      </c>
      <c r="AC991">
        <v>1</v>
      </c>
      <c r="AD991">
        <v>8</v>
      </c>
      <c r="AE991">
        <v>1</v>
      </c>
      <c r="AF991" t="s">
        <v>62</v>
      </c>
      <c r="AG991" t="s">
        <v>63</v>
      </c>
      <c r="AH991" t="s">
        <v>65</v>
      </c>
      <c r="AI991">
        <v>724000000</v>
      </c>
      <c r="AJ991">
        <v>54500000</v>
      </c>
      <c r="AK991">
        <v>30</v>
      </c>
      <c r="AL991">
        <v>1.8690585482199061E-2</v>
      </c>
      <c r="AM991">
        <v>14.333762668133334</v>
      </c>
      <c r="AN991">
        <v>1.6199361704653863</v>
      </c>
      <c r="AO991">
        <v>0.84553803632904623</v>
      </c>
      <c r="AP991">
        <v>0</v>
      </c>
      <c r="AQ991">
        <v>0.35</v>
      </c>
      <c r="AR991">
        <v>0</v>
      </c>
      <c r="AS991">
        <v>0</v>
      </c>
      <c r="AT991">
        <v>500</v>
      </c>
      <c r="AU991">
        <v>50</v>
      </c>
      <c r="AV991">
        <v>12.1</v>
      </c>
      <c r="AW991">
        <v>1.9961979999999998E-3</v>
      </c>
      <c r="AX991">
        <v>1.9961979999999998E-3</v>
      </c>
      <c r="AY991">
        <v>1.9607137E-2</v>
      </c>
      <c r="AZ991" t="s">
        <v>65</v>
      </c>
      <c r="BA991">
        <v>30</v>
      </c>
      <c r="BB991">
        <v>0</v>
      </c>
      <c r="BC991" t="s">
        <v>68</v>
      </c>
      <c r="BD991">
        <v>3.9035579598500001</v>
      </c>
      <c r="BE991" s="1">
        <v>400000</v>
      </c>
    </row>
    <row r="992" spans="1:57" x14ac:dyDescent="0.35">
      <c r="A992">
        <v>991</v>
      </c>
      <c r="B992">
        <v>0</v>
      </c>
      <c r="C992">
        <v>8760</v>
      </c>
      <c r="D992">
        <v>1</v>
      </c>
      <c r="E992">
        <v>1</v>
      </c>
      <c r="F992" t="s">
        <v>59</v>
      </c>
      <c r="G992" t="s">
        <v>60</v>
      </c>
      <c r="H992">
        <v>1.5</v>
      </c>
      <c r="I992">
        <v>0.42</v>
      </c>
      <c r="J992">
        <v>1</v>
      </c>
      <c r="K992">
        <v>0</v>
      </c>
      <c r="L992">
        <v>0.12447508029631002</v>
      </c>
      <c r="M992" t="b">
        <v>0</v>
      </c>
      <c r="N992" t="b">
        <v>0</v>
      </c>
      <c r="O992">
        <v>7</v>
      </c>
      <c r="P992">
        <v>200</v>
      </c>
      <c r="Q992">
        <v>10</v>
      </c>
      <c r="R992">
        <v>0</v>
      </c>
      <c r="S992">
        <v>1</v>
      </c>
      <c r="T992">
        <v>0</v>
      </c>
      <c r="U992" t="s">
        <v>61</v>
      </c>
      <c r="V992">
        <v>3</v>
      </c>
      <c r="W992">
        <v>0.37</v>
      </c>
      <c r="X992">
        <v>4</v>
      </c>
      <c r="Y992">
        <v>3</v>
      </c>
      <c r="Z992">
        <v>1970</v>
      </c>
      <c r="AA992">
        <v>1970</v>
      </c>
      <c r="AB992">
        <v>0</v>
      </c>
      <c r="AC992">
        <v>1</v>
      </c>
      <c r="AD992">
        <v>8</v>
      </c>
      <c r="AE992">
        <v>0.25</v>
      </c>
      <c r="AF992" t="s">
        <v>62</v>
      </c>
      <c r="AG992" t="s">
        <v>63</v>
      </c>
      <c r="AH992" t="s">
        <v>65</v>
      </c>
      <c r="AI992">
        <v>724000000</v>
      </c>
      <c r="AJ992">
        <v>54500000</v>
      </c>
      <c r="AK992">
        <v>30</v>
      </c>
      <c r="AL992">
        <v>3.0338806641017117E-2</v>
      </c>
      <c r="AM992">
        <v>15.817695354761906</v>
      </c>
      <c r="AN992">
        <v>2.1636229858809637</v>
      </c>
      <c r="AO992">
        <v>0.92347398032120132</v>
      </c>
      <c r="AP992">
        <v>0</v>
      </c>
      <c r="AQ992">
        <v>0.35</v>
      </c>
      <c r="AR992">
        <v>0</v>
      </c>
      <c r="AS992">
        <v>0</v>
      </c>
      <c r="AT992">
        <v>500</v>
      </c>
      <c r="AU992">
        <v>50</v>
      </c>
      <c r="AV992">
        <v>12.1</v>
      </c>
      <c r="AW992">
        <v>1.9961979999999998E-3</v>
      </c>
      <c r="AX992">
        <v>1.9961979999999998E-3</v>
      </c>
      <c r="AY992">
        <v>1.9607137E-2</v>
      </c>
      <c r="AZ992" t="s">
        <v>64</v>
      </c>
      <c r="BA992">
        <v>100</v>
      </c>
      <c r="BB992">
        <v>0</v>
      </c>
      <c r="BC992" t="s">
        <v>70</v>
      </c>
      <c r="BD992">
        <v>4.8653449847000001</v>
      </c>
      <c r="BE992" s="1">
        <v>400000</v>
      </c>
    </row>
    <row r="993" spans="1:57" x14ac:dyDescent="0.35">
      <c r="A993">
        <v>992</v>
      </c>
      <c r="B993">
        <v>0</v>
      </c>
      <c r="C993">
        <v>8760</v>
      </c>
      <c r="D993">
        <v>1</v>
      </c>
      <c r="E993">
        <v>1</v>
      </c>
      <c r="F993" t="s">
        <v>59</v>
      </c>
      <c r="G993" t="s">
        <v>60</v>
      </c>
      <c r="H993">
        <v>1.5</v>
      </c>
      <c r="I993">
        <v>0.42</v>
      </c>
      <c r="J993">
        <v>1</v>
      </c>
      <c r="K993">
        <v>0</v>
      </c>
      <c r="L993">
        <v>0.16492542690036027</v>
      </c>
      <c r="M993" t="b">
        <v>0</v>
      </c>
      <c r="N993" t="b">
        <v>0</v>
      </c>
      <c r="O993">
        <v>7</v>
      </c>
      <c r="P993">
        <v>200</v>
      </c>
      <c r="Q993">
        <v>10</v>
      </c>
      <c r="R993">
        <v>0</v>
      </c>
      <c r="S993">
        <v>1</v>
      </c>
      <c r="T993">
        <v>0</v>
      </c>
      <c r="U993" t="s">
        <v>61</v>
      </c>
      <c r="V993">
        <v>3</v>
      </c>
      <c r="W993">
        <v>0.37</v>
      </c>
      <c r="X993">
        <v>4</v>
      </c>
      <c r="Y993">
        <v>1</v>
      </c>
      <c r="Z993">
        <v>1970</v>
      </c>
      <c r="AA993">
        <v>1970</v>
      </c>
      <c r="AB993">
        <v>0</v>
      </c>
      <c r="AC993">
        <v>1</v>
      </c>
      <c r="AD993">
        <v>8</v>
      </c>
      <c r="AE993">
        <v>0.25</v>
      </c>
      <c r="AF993" t="s">
        <v>62</v>
      </c>
      <c r="AG993" t="s">
        <v>63</v>
      </c>
      <c r="AH993" t="s">
        <v>64</v>
      </c>
      <c r="AI993">
        <v>724000000</v>
      </c>
      <c r="AJ993">
        <v>54500000</v>
      </c>
      <c r="AK993">
        <v>30</v>
      </c>
      <c r="AL993">
        <v>1.4397635771520551E-2</v>
      </c>
      <c r="AM993">
        <v>8.7766013560000005</v>
      </c>
      <c r="AN993">
        <v>2.4915544849162474</v>
      </c>
      <c r="AO993">
        <v>1.0354528794195279</v>
      </c>
      <c r="AP993">
        <v>0</v>
      </c>
      <c r="AQ993">
        <v>0.35</v>
      </c>
      <c r="AR993">
        <v>0</v>
      </c>
      <c r="AS993">
        <v>0</v>
      </c>
      <c r="AT993">
        <v>500</v>
      </c>
      <c r="AU993">
        <v>50</v>
      </c>
      <c r="AV993">
        <v>12.1</v>
      </c>
      <c r="AW993">
        <v>1.9961979999999998E-3</v>
      </c>
      <c r="AX993">
        <v>1.9961979999999998E-3</v>
      </c>
      <c r="AY993">
        <v>1.9607137E-2</v>
      </c>
      <c r="AZ993" t="s">
        <v>64</v>
      </c>
      <c r="BA993">
        <v>100</v>
      </c>
      <c r="BB993">
        <v>0</v>
      </c>
      <c r="BC993" t="s">
        <v>69</v>
      </c>
      <c r="BD993">
        <v>3.7628960118500001</v>
      </c>
      <c r="BE993" s="1">
        <v>400000</v>
      </c>
    </row>
    <row r="994" spans="1:57" x14ac:dyDescent="0.35">
      <c r="A994">
        <v>993</v>
      </c>
      <c r="B994">
        <v>0</v>
      </c>
      <c r="C994">
        <v>8760</v>
      </c>
      <c r="D994">
        <v>1</v>
      </c>
      <c r="E994">
        <v>1</v>
      </c>
      <c r="F994" t="s">
        <v>59</v>
      </c>
      <c r="G994" t="s">
        <v>60</v>
      </c>
      <c r="H994">
        <v>1.5</v>
      </c>
      <c r="I994">
        <v>0.42</v>
      </c>
      <c r="J994">
        <v>1</v>
      </c>
      <c r="K994">
        <v>0</v>
      </c>
      <c r="L994">
        <v>4.5588197551059806E-2</v>
      </c>
      <c r="M994" t="b">
        <v>0</v>
      </c>
      <c r="N994" t="b">
        <v>0</v>
      </c>
      <c r="O994">
        <v>7</v>
      </c>
      <c r="P994">
        <v>200</v>
      </c>
      <c r="Q994">
        <v>10</v>
      </c>
      <c r="R994">
        <v>0</v>
      </c>
      <c r="S994">
        <v>1</v>
      </c>
      <c r="T994">
        <v>0</v>
      </c>
      <c r="U994" t="s">
        <v>61</v>
      </c>
      <c r="V994">
        <v>3</v>
      </c>
      <c r="W994">
        <v>0.37</v>
      </c>
      <c r="X994">
        <v>4</v>
      </c>
      <c r="Y994">
        <v>5</v>
      </c>
      <c r="Z994">
        <v>1970</v>
      </c>
      <c r="AA994">
        <v>1970</v>
      </c>
      <c r="AB994">
        <v>0</v>
      </c>
      <c r="AC994">
        <v>1</v>
      </c>
      <c r="AD994">
        <v>8</v>
      </c>
      <c r="AE994">
        <v>0.25</v>
      </c>
      <c r="AF994" t="s">
        <v>62</v>
      </c>
      <c r="AG994" t="s">
        <v>63</v>
      </c>
      <c r="AH994" t="s">
        <v>65</v>
      </c>
      <c r="AI994">
        <v>724000000</v>
      </c>
      <c r="AJ994">
        <v>54500000</v>
      </c>
      <c r="AK994">
        <v>30</v>
      </c>
      <c r="AL994">
        <v>2.7490702472412473E-2</v>
      </c>
      <c r="AM994">
        <v>14.880749353047619</v>
      </c>
      <c r="AN994">
        <v>1.5675700406412028</v>
      </c>
      <c r="AO994">
        <v>1.041306527380883</v>
      </c>
      <c r="AP994">
        <v>0</v>
      </c>
      <c r="AQ994">
        <v>0.35</v>
      </c>
      <c r="AR994">
        <v>0</v>
      </c>
      <c r="AS994">
        <v>0</v>
      </c>
      <c r="AT994">
        <v>500</v>
      </c>
      <c r="AU994">
        <v>50</v>
      </c>
      <c r="AV994">
        <v>12.1</v>
      </c>
      <c r="AW994">
        <v>1.9961979999999998E-3</v>
      </c>
      <c r="AX994">
        <v>1.9961979999999998E-3</v>
      </c>
      <c r="AY994">
        <v>1.9607137E-2</v>
      </c>
      <c r="AZ994" t="s">
        <v>64</v>
      </c>
      <c r="BA994">
        <v>100</v>
      </c>
      <c r="BB994">
        <v>0</v>
      </c>
      <c r="BC994" t="s">
        <v>69</v>
      </c>
      <c r="BD994">
        <v>3.1008089525</v>
      </c>
      <c r="BE994" s="1">
        <v>400000</v>
      </c>
    </row>
    <row r="995" spans="1:57" x14ac:dyDescent="0.35">
      <c r="A995">
        <v>994</v>
      </c>
      <c r="B995">
        <v>0</v>
      </c>
      <c r="C995">
        <v>8760</v>
      </c>
      <c r="D995">
        <v>1</v>
      </c>
      <c r="E995">
        <v>1</v>
      </c>
      <c r="F995" t="s">
        <v>59</v>
      </c>
      <c r="G995" t="s">
        <v>60</v>
      </c>
      <c r="H995">
        <v>1.5</v>
      </c>
      <c r="I995">
        <v>0.42</v>
      </c>
      <c r="J995">
        <v>1</v>
      </c>
      <c r="K995">
        <v>0</v>
      </c>
      <c r="L995">
        <v>8.776659757530525E-2</v>
      </c>
      <c r="M995" t="b">
        <v>0</v>
      </c>
      <c r="N995" t="b">
        <v>0</v>
      </c>
      <c r="O995">
        <v>7</v>
      </c>
      <c r="P995">
        <v>200</v>
      </c>
      <c r="Q995">
        <v>10</v>
      </c>
      <c r="R995">
        <v>0</v>
      </c>
      <c r="S995">
        <v>1</v>
      </c>
      <c r="T995">
        <v>0</v>
      </c>
      <c r="U995" t="s">
        <v>61</v>
      </c>
      <c r="V995">
        <v>3</v>
      </c>
      <c r="W995">
        <v>0.37</v>
      </c>
      <c r="X995">
        <v>4</v>
      </c>
      <c r="Y995">
        <v>4</v>
      </c>
      <c r="Z995">
        <v>1970</v>
      </c>
      <c r="AA995">
        <v>1970</v>
      </c>
      <c r="AB995">
        <v>0</v>
      </c>
      <c r="AC995">
        <v>1</v>
      </c>
      <c r="AD995">
        <v>8</v>
      </c>
      <c r="AE995">
        <v>1</v>
      </c>
      <c r="AF995" t="s">
        <v>62</v>
      </c>
      <c r="AG995" t="s">
        <v>63</v>
      </c>
      <c r="AH995" t="s">
        <v>65</v>
      </c>
      <c r="AI995">
        <v>724000000</v>
      </c>
      <c r="AJ995">
        <v>54500000</v>
      </c>
      <c r="AK995">
        <v>30</v>
      </c>
      <c r="AL995">
        <v>2.246992005254882E-2</v>
      </c>
      <c r="AM995">
        <v>8.5261476912380942</v>
      </c>
      <c r="AN995">
        <v>2.549935000901022</v>
      </c>
      <c r="AO995">
        <v>1.3772808862974286</v>
      </c>
      <c r="AP995">
        <v>0</v>
      </c>
      <c r="AQ995">
        <v>0.35</v>
      </c>
      <c r="AR995">
        <v>0</v>
      </c>
      <c r="AS995">
        <v>0</v>
      </c>
      <c r="AT995">
        <v>500</v>
      </c>
      <c r="AU995">
        <v>50</v>
      </c>
      <c r="AV995">
        <v>12.1</v>
      </c>
      <c r="AW995">
        <v>1.9961979999999998E-3</v>
      </c>
      <c r="AX995">
        <v>1.9961979999999998E-3</v>
      </c>
      <c r="AY995">
        <v>1.9607137E-2</v>
      </c>
      <c r="AZ995" t="s">
        <v>65</v>
      </c>
      <c r="BA995">
        <v>100</v>
      </c>
      <c r="BB995">
        <v>0</v>
      </c>
      <c r="BC995" t="s">
        <v>68</v>
      </c>
      <c r="BD995">
        <v>2.8426015549999999</v>
      </c>
      <c r="BE995" s="1">
        <v>400000</v>
      </c>
    </row>
    <row r="996" spans="1:57" x14ac:dyDescent="0.35">
      <c r="A996">
        <v>995</v>
      </c>
      <c r="B996">
        <v>0</v>
      </c>
      <c r="C996">
        <v>8760</v>
      </c>
      <c r="D996">
        <v>1</v>
      </c>
      <c r="E996">
        <v>1</v>
      </c>
      <c r="F996" t="s">
        <v>59</v>
      </c>
      <c r="G996" t="s">
        <v>60</v>
      </c>
      <c r="H996">
        <v>1.5</v>
      </c>
      <c r="I996">
        <v>0.42</v>
      </c>
      <c r="J996">
        <v>1</v>
      </c>
      <c r="K996">
        <v>0</v>
      </c>
      <c r="L996">
        <v>7.5932255680768432E-2</v>
      </c>
      <c r="M996" t="b">
        <v>0</v>
      </c>
      <c r="N996" t="b">
        <v>0</v>
      </c>
      <c r="O996">
        <v>7</v>
      </c>
      <c r="P996">
        <v>200</v>
      </c>
      <c r="Q996">
        <v>10</v>
      </c>
      <c r="R996">
        <v>0</v>
      </c>
      <c r="S996">
        <v>1</v>
      </c>
      <c r="T996">
        <v>0</v>
      </c>
      <c r="U996" t="s">
        <v>61</v>
      </c>
      <c r="V996">
        <v>3</v>
      </c>
      <c r="W996">
        <v>0.37</v>
      </c>
      <c r="X996">
        <v>4</v>
      </c>
      <c r="Y996">
        <v>3</v>
      </c>
      <c r="Z996">
        <v>1970</v>
      </c>
      <c r="AA996">
        <v>1970</v>
      </c>
      <c r="AB996">
        <v>0</v>
      </c>
      <c r="AC996">
        <v>1</v>
      </c>
      <c r="AD996">
        <v>8</v>
      </c>
      <c r="AE996">
        <v>0.25</v>
      </c>
      <c r="AF996" t="s">
        <v>62</v>
      </c>
      <c r="AG996" t="s">
        <v>63</v>
      </c>
      <c r="AH996" t="s">
        <v>65</v>
      </c>
      <c r="AI996">
        <v>724000000</v>
      </c>
      <c r="AJ996">
        <v>54500000</v>
      </c>
      <c r="AK996">
        <v>30</v>
      </c>
      <c r="AL996">
        <v>2.6030418985402252E-2</v>
      </c>
      <c r="AM996">
        <v>5.6238119756190477</v>
      </c>
      <c r="AN996">
        <v>2.4210213125515585</v>
      </c>
      <c r="AO996">
        <v>1.3070123800471247</v>
      </c>
      <c r="AP996">
        <v>0</v>
      </c>
      <c r="AQ996">
        <v>0.35</v>
      </c>
      <c r="AR996">
        <v>0</v>
      </c>
      <c r="AS996">
        <v>0</v>
      </c>
      <c r="AT996">
        <v>500</v>
      </c>
      <c r="AU996">
        <v>50</v>
      </c>
      <c r="AV996">
        <v>12.1</v>
      </c>
      <c r="AW996">
        <v>1.9961979999999998E-3</v>
      </c>
      <c r="AX996">
        <v>1.9961979999999998E-3</v>
      </c>
      <c r="AY996">
        <v>1.9607137E-2</v>
      </c>
      <c r="AZ996" t="s">
        <v>64</v>
      </c>
      <c r="BA996">
        <v>100</v>
      </c>
      <c r="BB996">
        <v>0</v>
      </c>
      <c r="BC996" t="s">
        <v>68</v>
      </c>
      <c r="BD996">
        <v>2.2925340754999999</v>
      </c>
      <c r="BE996" s="1">
        <v>400000</v>
      </c>
    </row>
    <row r="997" spans="1:57" x14ac:dyDescent="0.35">
      <c r="A997">
        <v>996</v>
      </c>
      <c r="B997">
        <v>0</v>
      </c>
      <c r="C997">
        <v>8760</v>
      </c>
      <c r="D997">
        <v>1</v>
      </c>
      <c r="E997">
        <v>1</v>
      </c>
      <c r="F997" t="s">
        <v>59</v>
      </c>
      <c r="G997" t="s">
        <v>60</v>
      </c>
      <c r="H997">
        <v>1.5</v>
      </c>
      <c r="I997">
        <v>0.42</v>
      </c>
      <c r="J997">
        <v>1</v>
      </c>
      <c r="K997">
        <v>0</v>
      </c>
      <c r="L997">
        <v>0.10497096012944004</v>
      </c>
      <c r="M997" t="b">
        <v>0</v>
      </c>
      <c r="N997" t="b">
        <v>0</v>
      </c>
      <c r="O997">
        <v>7</v>
      </c>
      <c r="P997">
        <v>200</v>
      </c>
      <c r="Q997">
        <v>10</v>
      </c>
      <c r="R997">
        <v>0</v>
      </c>
      <c r="S997">
        <v>1</v>
      </c>
      <c r="T997">
        <v>0</v>
      </c>
      <c r="U997" t="s">
        <v>61</v>
      </c>
      <c r="V997">
        <v>3</v>
      </c>
      <c r="W997">
        <v>0.37</v>
      </c>
      <c r="X997">
        <v>4</v>
      </c>
      <c r="Y997">
        <v>1</v>
      </c>
      <c r="Z997">
        <v>1970</v>
      </c>
      <c r="AA997">
        <v>1970</v>
      </c>
      <c r="AB997">
        <v>0</v>
      </c>
      <c r="AC997">
        <v>1</v>
      </c>
      <c r="AD997">
        <v>8</v>
      </c>
      <c r="AE997">
        <v>0.25</v>
      </c>
      <c r="AF997" t="s">
        <v>62</v>
      </c>
      <c r="AG997" t="s">
        <v>63</v>
      </c>
      <c r="AH997" t="s">
        <v>64</v>
      </c>
      <c r="AI997">
        <v>724000000</v>
      </c>
      <c r="AJ997">
        <v>54500000</v>
      </c>
      <c r="AK997">
        <v>30</v>
      </c>
      <c r="AL997">
        <v>1.700285686278033E-2</v>
      </c>
      <c r="AM997">
        <v>15.314899686514286</v>
      </c>
      <c r="AN997">
        <v>1.7580570233195585</v>
      </c>
      <c r="AO997">
        <v>0.75781142984148486</v>
      </c>
      <c r="AP997">
        <v>0</v>
      </c>
      <c r="AQ997">
        <v>0.35</v>
      </c>
      <c r="AR997">
        <v>0</v>
      </c>
      <c r="AS997">
        <v>0</v>
      </c>
      <c r="AT997">
        <v>500</v>
      </c>
      <c r="AU997">
        <v>50</v>
      </c>
      <c r="AV997">
        <v>12.1</v>
      </c>
      <c r="AW997">
        <v>1.9961979999999998E-3</v>
      </c>
      <c r="AX997">
        <v>1.9961979999999998E-3</v>
      </c>
      <c r="AY997">
        <v>1.9607137E-2</v>
      </c>
      <c r="AZ997" t="s">
        <v>65</v>
      </c>
      <c r="BA997">
        <v>100</v>
      </c>
      <c r="BB997">
        <v>0</v>
      </c>
      <c r="BC997" t="s">
        <v>70</v>
      </c>
      <c r="BD997">
        <v>2.3044912100000001</v>
      </c>
      <c r="BE997" s="1">
        <v>400000</v>
      </c>
    </row>
    <row r="998" spans="1:57" x14ac:dyDescent="0.35">
      <c r="A998">
        <v>997</v>
      </c>
      <c r="B998">
        <v>0</v>
      </c>
      <c r="C998">
        <v>8760</v>
      </c>
      <c r="D998">
        <v>1</v>
      </c>
      <c r="E998">
        <v>1</v>
      </c>
      <c r="F998" t="s">
        <v>59</v>
      </c>
      <c r="G998" t="s">
        <v>60</v>
      </c>
      <c r="H998">
        <v>1.5</v>
      </c>
      <c r="I998">
        <v>0.42</v>
      </c>
      <c r="J998">
        <v>1</v>
      </c>
      <c r="K998">
        <v>0</v>
      </c>
      <c r="L998">
        <v>0.16605936803794466</v>
      </c>
      <c r="M998" t="b">
        <v>0</v>
      </c>
      <c r="N998" t="b">
        <v>0</v>
      </c>
      <c r="O998">
        <v>7</v>
      </c>
      <c r="P998">
        <v>200</v>
      </c>
      <c r="Q998">
        <v>10</v>
      </c>
      <c r="R998">
        <v>0</v>
      </c>
      <c r="S998">
        <v>1</v>
      </c>
      <c r="T998">
        <v>0</v>
      </c>
      <c r="U998" t="s">
        <v>61</v>
      </c>
      <c r="V998">
        <v>3</v>
      </c>
      <c r="W998">
        <v>0.37</v>
      </c>
      <c r="X998">
        <v>4</v>
      </c>
      <c r="Y998">
        <v>1</v>
      </c>
      <c r="Z998">
        <v>1970</v>
      </c>
      <c r="AA998">
        <v>1970</v>
      </c>
      <c r="AB998">
        <v>0</v>
      </c>
      <c r="AC998">
        <v>1</v>
      </c>
      <c r="AD998">
        <v>8</v>
      </c>
      <c r="AE998">
        <v>0.25</v>
      </c>
      <c r="AF998" t="s">
        <v>62</v>
      </c>
      <c r="AG998" t="s">
        <v>63</v>
      </c>
      <c r="AH998" t="s">
        <v>64</v>
      </c>
      <c r="AI998">
        <v>724000000</v>
      </c>
      <c r="AJ998">
        <v>54500000</v>
      </c>
      <c r="AK998">
        <v>30</v>
      </c>
      <c r="AL998">
        <v>2.8986052589087569E-2</v>
      </c>
      <c r="AM998">
        <v>15.034311815733332</v>
      </c>
      <c r="AN998">
        <v>1.6208998169929338</v>
      </c>
      <c r="AO998">
        <v>0.65346707315260599</v>
      </c>
      <c r="AP998">
        <v>0</v>
      </c>
      <c r="AQ998">
        <v>0.35</v>
      </c>
      <c r="AR998">
        <v>0</v>
      </c>
      <c r="AS998">
        <v>0</v>
      </c>
      <c r="AT998">
        <v>500</v>
      </c>
      <c r="AU998">
        <v>50</v>
      </c>
      <c r="AV998">
        <v>12.1</v>
      </c>
      <c r="AW998">
        <v>1.9961979999999998E-3</v>
      </c>
      <c r="AX998">
        <v>1.9961979999999998E-3</v>
      </c>
      <c r="AY998">
        <v>1.9607137E-2</v>
      </c>
      <c r="AZ998" t="s">
        <v>64</v>
      </c>
      <c r="BA998">
        <v>10</v>
      </c>
      <c r="BB998">
        <v>0</v>
      </c>
      <c r="BC998" t="s">
        <v>70</v>
      </c>
      <c r="BD998">
        <v>2.6154177590000001</v>
      </c>
      <c r="BE998" s="1">
        <v>400000</v>
      </c>
    </row>
    <row r="999" spans="1:57" x14ac:dyDescent="0.35">
      <c r="A999">
        <v>998</v>
      </c>
      <c r="B999">
        <v>0</v>
      </c>
      <c r="C999">
        <v>8760</v>
      </c>
      <c r="D999">
        <v>1</v>
      </c>
      <c r="E999">
        <v>1</v>
      </c>
      <c r="F999" t="s">
        <v>59</v>
      </c>
      <c r="G999" t="s">
        <v>60</v>
      </c>
      <c r="H999">
        <v>1.5</v>
      </c>
      <c r="I999">
        <v>0.42</v>
      </c>
      <c r="J999">
        <v>1</v>
      </c>
      <c r="K999">
        <v>0</v>
      </c>
      <c r="L999">
        <v>0.14794670103582658</v>
      </c>
      <c r="M999" t="b">
        <v>0</v>
      </c>
      <c r="N999" t="b">
        <v>0</v>
      </c>
      <c r="O999">
        <v>7</v>
      </c>
      <c r="P999">
        <v>200</v>
      </c>
      <c r="Q999">
        <v>10</v>
      </c>
      <c r="R999">
        <v>0</v>
      </c>
      <c r="S999">
        <v>1</v>
      </c>
      <c r="T999">
        <v>0</v>
      </c>
      <c r="U999" t="s">
        <v>61</v>
      </c>
      <c r="V999">
        <v>3</v>
      </c>
      <c r="W999">
        <v>0.37</v>
      </c>
      <c r="X999">
        <v>4</v>
      </c>
      <c r="Y999">
        <v>1</v>
      </c>
      <c r="Z999">
        <v>1970</v>
      </c>
      <c r="AA999">
        <v>1970</v>
      </c>
      <c r="AB999">
        <v>0</v>
      </c>
      <c r="AC999">
        <v>1</v>
      </c>
      <c r="AD999">
        <v>8</v>
      </c>
      <c r="AE999">
        <v>0.5</v>
      </c>
      <c r="AF999" t="s">
        <v>62</v>
      </c>
      <c r="AG999" t="s">
        <v>63</v>
      </c>
      <c r="AH999" t="s">
        <v>64</v>
      </c>
      <c r="AI999">
        <v>724000000</v>
      </c>
      <c r="AJ999">
        <v>54500000</v>
      </c>
      <c r="AK999">
        <v>30</v>
      </c>
      <c r="AL999">
        <v>9.4392162374805372E-3</v>
      </c>
      <c r="AM999">
        <v>16.76159171767619</v>
      </c>
      <c r="AN999">
        <v>1.9546364768264062</v>
      </c>
      <c r="AO999">
        <v>0.54658861932257241</v>
      </c>
      <c r="AP999">
        <v>0</v>
      </c>
      <c r="AQ999">
        <v>0.35</v>
      </c>
      <c r="AR999">
        <v>0</v>
      </c>
      <c r="AS999">
        <v>0</v>
      </c>
      <c r="AT999">
        <v>500</v>
      </c>
      <c r="AU999">
        <v>50</v>
      </c>
      <c r="AV999">
        <v>12.1</v>
      </c>
      <c r="AW999">
        <v>1.9961979999999998E-3</v>
      </c>
      <c r="AX999">
        <v>1.9961979999999998E-3</v>
      </c>
      <c r="AY999">
        <v>1.9607137E-2</v>
      </c>
      <c r="AZ999" t="s">
        <v>64</v>
      </c>
      <c r="BA999">
        <v>10</v>
      </c>
      <c r="BB999">
        <v>0</v>
      </c>
      <c r="BC999" t="s">
        <v>70</v>
      </c>
      <c r="BD999">
        <v>2.7865571435000001</v>
      </c>
      <c r="BE999" s="1">
        <v>400000</v>
      </c>
    </row>
    <row r="1000" spans="1:57" x14ac:dyDescent="0.35">
      <c r="A1000">
        <v>999</v>
      </c>
      <c r="B1000">
        <v>0</v>
      </c>
      <c r="C1000">
        <v>8760</v>
      </c>
      <c r="D1000">
        <v>1</v>
      </c>
      <c r="E1000">
        <v>1</v>
      </c>
      <c r="F1000" t="s">
        <v>59</v>
      </c>
      <c r="G1000" t="s">
        <v>60</v>
      </c>
      <c r="H1000">
        <v>1.5</v>
      </c>
      <c r="I1000">
        <v>0.42</v>
      </c>
      <c r="J1000">
        <v>1</v>
      </c>
      <c r="K1000">
        <v>0</v>
      </c>
      <c r="L1000">
        <v>8.047889435714739E-2</v>
      </c>
      <c r="M1000" t="b">
        <v>0</v>
      </c>
      <c r="N1000" t="b">
        <v>0</v>
      </c>
      <c r="O1000">
        <v>7</v>
      </c>
      <c r="P1000">
        <v>200</v>
      </c>
      <c r="Q1000">
        <v>10</v>
      </c>
      <c r="R1000">
        <v>0</v>
      </c>
      <c r="S1000">
        <v>1</v>
      </c>
      <c r="T1000">
        <v>0</v>
      </c>
      <c r="U1000" t="s">
        <v>61</v>
      </c>
      <c r="V1000">
        <v>3</v>
      </c>
      <c r="W1000">
        <v>0.37</v>
      </c>
      <c r="X1000">
        <v>4</v>
      </c>
      <c r="Y1000">
        <v>4</v>
      </c>
      <c r="Z1000">
        <v>1970</v>
      </c>
      <c r="AA1000">
        <v>1970</v>
      </c>
      <c r="AB1000">
        <v>0</v>
      </c>
      <c r="AC1000">
        <v>1</v>
      </c>
      <c r="AD1000">
        <v>8</v>
      </c>
      <c r="AE1000">
        <v>1</v>
      </c>
      <c r="AF1000" t="s">
        <v>62</v>
      </c>
      <c r="AG1000" t="s">
        <v>63</v>
      </c>
      <c r="AH1000" t="s">
        <v>64</v>
      </c>
      <c r="AI1000">
        <v>724000000</v>
      </c>
      <c r="AJ1000">
        <v>54500000</v>
      </c>
      <c r="AK1000">
        <v>30</v>
      </c>
      <c r="AL1000">
        <v>2.8338837311101182E-2</v>
      </c>
      <c r="AM1000">
        <v>7.1736063186666659</v>
      </c>
      <c r="AN1000">
        <v>2.4214268633121536</v>
      </c>
      <c r="AO1000">
        <v>0.42444065585631569</v>
      </c>
      <c r="AP1000">
        <v>0</v>
      </c>
      <c r="AQ1000">
        <v>0.35</v>
      </c>
      <c r="AR1000">
        <v>0</v>
      </c>
      <c r="AS1000">
        <v>0</v>
      </c>
      <c r="AT1000">
        <v>500</v>
      </c>
      <c r="AU1000">
        <v>50</v>
      </c>
      <c r="AV1000">
        <v>12.1</v>
      </c>
      <c r="AW1000">
        <v>1.9961979999999998E-3</v>
      </c>
      <c r="AX1000">
        <v>1.9961979999999998E-3</v>
      </c>
      <c r="AY1000">
        <v>1.9607137E-2</v>
      </c>
      <c r="AZ1000" t="s">
        <v>65</v>
      </c>
      <c r="BA1000">
        <v>100</v>
      </c>
      <c r="BB1000">
        <v>0</v>
      </c>
      <c r="BC1000" t="s">
        <v>69</v>
      </c>
      <c r="BD1000">
        <v>4.6614818862499998</v>
      </c>
      <c r="BE1000" s="1">
        <v>400000</v>
      </c>
    </row>
    <row r="1001" spans="1:57" x14ac:dyDescent="0.35">
      <c r="A1001">
        <v>1000</v>
      </c>
      <c r="B1001">
        <v>0</v>
      </c>
      <c r="C1001">
        <v>8760</v>
      </c>
      <c r="D1001">
        <v>1</v>
      </c>
      <c r="E1001">
        <v>1</v>
      </c>
      <c r="F1001" t="s">
        <v>59</v>
      </c>
      <c r="G1001" t="s">
        <v>60</v>
      </c>
      <c r="H1001">
        <v>1.5</v>
      </c>
      <c r="I1001">
        <v>0.42</v>
      </c>
      <c r="J1001">
        <v>1</v>
      </c>
      <c r="K1001">
        <v>0</v>
      </c>
      <c r="L1001">
        <v>8.8928342037513E-2</v>
      </c>
      <c r="M1001" t="b">
        <v>0</v>
      </c>
      <c r="N1001" t="b">
        <v>0</v>
      </c>
      <c r="O1001">
        <v>7</v>
      </c>
      <c r="P1001">
        <v>200</v>
      </c>
      <c r="Q1001">
        <v>10</v>
      </c>
      <c r="R1001">
        <v>0</v>
      </c>
      <c r="S1001">
        <v>1</v>
      </c>
      <c r="T1001">
        <v>0</v>
      </c>
      <c r="U1001" t="s">
        <v>61</v>
      </c>
      <c r="V1001">
        <v>3</v>
      </c>
      <c r="W1001">
        <v>0.37</v>
      </c>
      <c r="X1001">
        <v>4</v>
      </c>
      <c r="Y1001">
        <v>3</v>
      </c>
      <c r="Z1001">
        <v>1970</v>
      </c>
      <c r="AA1001">
        <v>1970</v>
      </c>
      <c r="AB1001">
        <v>0</v>
      </c>
      <c r="AC1001">
        <v>1</v>
      </c>
      <c r="AD1001">
        <v>8</v>
      </c>
      <c r="AE1001">
        <v>1</v>
      </c>
      <c r="AF1001" t="s">
        <v>62</v>
      </c>
      <c r="AG1001" t="s">
        <v>63</v>
      </c>
      <c r="AH1001" t="s">
        <v>65</v>
      </c>
      <c r="AI1001">
        <v>724000000</v>
      </c>
      <c r="AJ1001">
        <v>54500000</v>
      </c>
      <c r="AK1001">
        <v>30</v>
      </c>
      <c r="AL1001">
        <v>1.0123671245938947E-2</v>
      </c>
      <c r="AM1001">
        <v>12.661846530647619</v>
      </c>
      <c r="AN1001">
        <v>1.5173577678763563</v>
      </c>
      <c r="AO1001">
        <v>1.0693640383790399</v>
      </c>
      <c r="AP1001">
        <v>0</v>
      </c>
      <c r="AQ1001">
        <v>0.35</v>
      </c>
      <c r="AR1001">
        <v>0</v>
      </c>
      <c r="AS1001">
        <v>0</v>
      </c>
      <c r="AT1001">
        <v>500</v>
      </c>
      <c r="AU1001">
        <v>50</v>
      </c>
      <c r="AV1001">
        <v>12.1</v>
      </c>
      <c r="AW1001">
        <v>1.9961979999999998E-3</v>
      </c>
      <c r="AX1001">
        <v>1.9961979999999998E-3</v>
      </c>
      <c r="AY1001">
        <v>1.9607137E-2</v>
      </c>
      <c r="AZ1001" t="s">
        <v>65</v>
      </c>
      <c r="BA1001">
        <v>30</v>
      </c>
      <c r="BB1001">
        <v>0</v>
      </c>
      <c r="BC1001" t="s">
        <v>67</v>
      </c>
      <c r="BD1001">
        <v>3.7407049588999999</v>
      </c>
      <c r="BE1001" s="1">
        <v>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JMP</vt:lpstr>
      <vt:lpstr>Baseline</vt:lpstr>
      <vt:lpstr>DoE</vt:lpstr>
      <vt:lpstr>Final 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Obero, Tyler V</dc:creator>
  <cp:lastModifiedBy>Tyler Obero</cp:lastModifiedBy>
  <dcterms:created xsi:type="dcterms:W3CDTF">2024-06-12T04:16:47Z</dcterms:created>
  <dcterms:modified xsi:type="dcterms:W3CDTF">2024-07-05T19:54:15Z</dcterms:modified>
</cp:coreProperties>
</file>